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queryTables/queryTable5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11"/>
  <workbookPr defaultThemeVersion="202300"/>
  <mc:AlternateContent xmlns:mc="http://schemas.openxmlformats.org/markup-compatibility/2006">
    <mc:Choice Requires="x15">
      <x15ac:absPath xmlns:x15ac="http://schemas.microsoft.com/office/spreadsheetml/2010/11/ac" url="D:\OneDrive\Applications\Cursor\Shipping Schedule\data\"/>
    </mc:Choice>
  </mc:AlternateContent>
  <xr:revisionPtr revIDLastSave="0" documentId="13_ncr:1_{2FB927DC-0D47-4F08-9EEC-ECAB21261DC2}" xr6:coauthVersionLast="47" xr6:coauthVersionMax="47" xr10:uidLastSave="{00000000-0000-0000-0000-000000000000}"/>
  <bookViews>
    <workbookView xWindow="13560" yWindow="-21710" windowWidth="38620" windowHeight="21100" firstSheet="1" activeTab="2" xr2:uid="{1464A75D-4126-45C0-861B-E42EF7121A44}"/>
  </bookViews>
  <sheets>
    <sheet name="Vessel" sheetId="4" state="hidden" r:id="rId1"/>
    <sheet name="Market" sheetId="2" r:id="rId2"/>
    <sheet name="Schedule" sheetId="3" r:id="rId3"/>
    <sheet name="week" sheetId="6" r:id="rId4"/>
    <sheet name="Rotation" sheetId="5" r:id="rId5"/>
  </sheets>
  <definedNames>
    <definedName name="ExternalData_1" localSheetId="2" hidden="1">Schedule!$A$1:$M$4864</definedName>
    <definedName name="ExternalData_2" localSheetId="1" hidden="1">Market!$A$1:$I$3439</definedName>
    <definedName name="ExternalData_2" localSheetId="4" hidden="1">'Rotation'!$A$1:$H$2356</definedName>
    <definedName name="ExternalData_2" localSheetId="0" hidden="1">Vessel!$A$1:$G$11484</definedName>
    <definedName name="ExternalData_2" localSheetId="3" hidden="1">week!$A$1:$C$730</definedName>
    <definedName name="ExternalData_3" localSheetId="0" hidden="1">Vessel!$A$1:$G$11484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" i="5" l="1"/>
  <c r="I3" i="5"/>
  <c r="I4" i="5"/>
  <c r="I5" i="5"/>
  <c r="I6" i="5"/>
  <c r="I7" i="5"/>
  <c r="I8" i="5"/>
  <c r="I9" i="5"/>
  <c r="I10" i="5"/>
  <c r="I11" i="5"/>
  <c r="I12" i="5"/>
  <c r="I13" i="5"/>
  <c r="I14" i="5"/>
  <c r="I15" i="5"/>
  <c r="I16" i="5"/>
  <c r="I17" i="5"/>
  <c r="I18" i="5"/>
  <c r="I19" i="5"/>
  <c r="I20" i="5"/>
  <c r="I21" i="5"/>
  <c r="I22" i="5"/>
  <c r="I23" i="5"/>
  <c r="I24" i="5"/>
  <c r="I25" i="5"/>
  <c r="I26" i="5"/>
  <c r="I27" i="5"/>
  <c r="I28" i="5"/>
  <c r="I29" i="5"/>
  <c r="I30" i="5"/>
  <c r="I31" i="5"/>
  <c r="I32" i="5"/>
  <c r="I33" i="5"/>
  <c r="I34" i="5"/>
  <c r="I35" i="5"/>
  <c r="I36" i="5"/>
  <c r="I37" i="5"/>
  <c r="I38" i="5"/>
  <c r="I39" i="5"/>
  <c r="I40" i="5"/>
  <c r="I41" i="5"/>
  <c r="I42" i="5"/>
  <c r="I43" i="5"/>
  <c r="I44" i="5"/>
  <c r="I45" i="5"/>
  <c r="I46" i="5"/>
  <c r="I47" i="5"/>
  <c r="I48" i="5"/>
  <c r="I49" i="5"/>
  <c r="I50" i="5"/>
  <c r="I51" i="5"/>
  <c r="I52" i="5"/>
  <c r="I53" i="5"/>
  <c r="I54" i="5"/>
  <c r="I55" i="5"/>
  <c r="I56" i="5"/>
  <c r="I57" i="5"/>
  <c r="I58" i="5"/>
  <c r="I59" i="5"/>
  <c r="I60" i="5"/>
  <c r="I61" i="5"/>
  <c r="I62" i="5"/>
  <c r="I63" i="5"/>
  <c r="I64" i="5"/>
  <c r="I65" i="5"/>
  <c r="I66" i="5"/>
  <c r="I67" i="5"/>
  <c r="I68" i="5"/>
  <c r="I69" i="5"/>
  <c r="I70" i="5"/>
  <c r="I71" i="5"/>
  <c r="I72" i="5"/>
  <c r="I73" i="5"/>
  <c r="I74" i="5"/>
  <c r="I75" i="5"/>
  <c r="I76" i="5"/>
  <c r="I77" i="5"/>
  <c r="I78" i="5"/>
  <c r="I79" i="5"/>
  <c r="I80" i="5"/>
  <c r="I81" i="5"/>
  <c r="I82" i="5"/>
  <c r="I83" i="5"/>
  <c r="I84" i="5"/>
  <c r="I85" i="5"/>
  <c r="I86" i="5"/>
  <c r="I87" i="5"/>
  <c r="I88" i="5"/>
  <c r="I89" i="5"/>
  <c r="I90" i="5"/>
  <c r="I91" i="5"/>
  <c r="I92" i="5"/>
  <c r="I93" i="5"/>
  <c r="I94" i="5"/>
  <c r="I95" i="5"/>
  <c r="I96" i="5"/>
  <c r="I97" i="5"/>
  <c r="I98" i="5"/>
  <c r="I99" i="5"/>
  <c r="I100" i="5"/>
  <c r="I101" i="5"/>
  <c r="I102" i="5"/>
  <c r="I103" i="5"/>
  <c r="I104" i="5"/>
  <c r="I105" i="5"/>
  <c r="I106" i="5"/>
  <c r="I107" i="5"/>
  <c r="I108" i="5"/>
  <c r="I109" i="5"/>
  <c r="I110" i="5"/>
  <c r="I111" i="5"/>
  <c r="I112" i="5"/>
  <c r="I113" i="5"/>
  <c r="I114" i="5"/>
  <c r="I115" i="5"/>
  <c r="I116" i="5"/>
  <c r="I117" i="5"/>
  <c r="I118" i="5"/>
  <c r="I119" i="5"/>
  <c r="I120" i="5"/>
  <c r="I121" i="5"/>
  <c r="I122" i="5"/>
  <c r="I123" i="5"/>
  <c r="I124" i="5"/>
  <c r="I125" i="5"/>
  <c r="I126" i="5"/>
  <c r="I127" i="5"/>
  <c r="I128" i="5"/>
  <c r="I129" i="5"/>
  <c r="I130" i="5"/>
  <c r="I131" i="5"/>
  <c r="I132" i="5"/>
  <c r="I133" i="5"/>
  <c r="I134" i="5"/>
  <c r="I135" i="5"/>
  <c r="I136" i="5"/>
  <c r="I137" i="5"/>
  <c r="I138" i="5"/>
  <c r="I139" i="5"/>
  <c r="I140" i="5"/>
  <c r="I141" i="5"/>
  <c r="I142" i="5"/>
  <c r="I143" i="5"/>
  <c r="I144" i="5"/>
  <c r="I145" i="5"/>
  <c r="I146" i="5"/>
  <c r="I147" i="5"/>
  <c r="I148" i="5"/>
  <c r="I149" i="5"/>
  <c r="I150" i="5"/>
  <c r="I151" i="5"/>
  <c r="I152" i="5"/>
  <c r="I153" i="5"/>
  <c r="I154" i="5"/>
  <c r="I155" i="5"/>
  <c r="I156" i="5"/>
  <c r="I157" i="5"/>
  <c r="I158" i="5"/>
  <c r="I159" i="5"/>
  <c r="I160" i="5"/>
  <c r="I161" i="5"/>
  <c r="I162" i="5"/>
  <c r="I163" i="5"/>
  <c r="I164" i="5"/>
  <c r="I165" i="5"/>
  <c r="I166" i="5"/>
  <c r="I167" i="5"/>
  <c r="I168" i="5"/>
  <c r="I169" i="5"/>
  <c r="I170" i="5"/>
  <c r="I171" i="5"/>
  <c r="I172" i="5"/>
  <c r="I173" i="5"/>
  <c r="I174" i="5"/>
  <c r="I175" i="5"/>
  <c r="I176" i="5"/>
  <c r="I177" i="5"/>
  <c r="I178" i="5"/>
  <c r="I179" i="5"/>
  <c r="I180" i="5"/>
  <c r="I181" i="5"/>
  <c r="I182" i="5"/>
  <c r="I183" i="5"/>
  <c r="I184" i="5"/>
  <c r="I185" i="5"/>
  <c r="I186" i="5"/>
  <c r="I187" i="5"/>
  <c r="I188" i="5"/>
  <c r="I189" i="5"/>
  <c r="I190" i="5"/>
  <c r="I191" i="5"/>
  <c r="I192" i="5"/>
  <c r="I193" i="5"/>
  <c r="I194" i="5"/>
  <c r="I195" i="5"/>
  <c r="I196" i="5"/>
  <c r="I197" i="5"/>
  <c r="I198" i="5"/>
  <c r="I199" i="5"/>
  <c r="I200" i="5"/>
  <c r="I201" i="5"/>
  <c r="I202" i="5"/>
  <c r="I203" i="5"/>
  <c r="I204" i="5"/>
  <c r="I205" i="5"/>
  <c r="I206" i="5"/>
  <c r="I207" i="5"/>
  <c r="I208" i="5"/>
  <c r="I209" i="5"/>
  <c r="I210" i="5"/>
  <c r="I211" i="5"/>
  <c r="I212" i="5"/>
  <c r="I213" i="5"/>
  <c r="I214" i="5"/>
  <c r="I215" i="5"/>
  <c r="I216" i="5"/>
  <c r="I217" i="5"/>
  <c r="I218" i="5"/>
  <c r="I219" i="5"/>
  <c r="I220" i="5"/>
  <c r="I221" i="5"/>
  <c r="I222" i="5"/>
  <c r="I223" i="5"/>
  <c r="I224" i="5"/>
  <c r="I225" i="5"/>
  <c r="I226" i="5"/>
  <c r="I227" i="5"/>
  <c r="I228" i="5"/>
  <c r="I229" i="5"/>
  <c r="I230" i="5"/>
  <c r="I231" i="5"/>
  <c r="I232" i="5"/>
  <c r="I233" i="5"/>
  <c r="I234" i="5"/>
  <c r="I235" i="5"/>
  <c r="I236" i="5"/>
  <c r="I237" i="5"/>
  <c r="I238" i="5"/>
  <c r="I239" i="5"/>
  <c r="I240" i="5"/>
  <c r="I241" i="5"/>
  <c r="I242" i="5"/>
  <c r="I243" i="5"/>
  <c r="I244" i="5"/>
  <c r="I245" i="5"/>
  <c r="I246" i="5"/>
  <c r="I247" i="5"/>
  <c r="I248" i="5"/>
  <c r="I249" i="5"/>
  <c r="I250" i="5"/>
  <c r="I251" i="5"/>
  <c r="I252" i="5"/>
  <c r="I253" i="5"/>
  <c r="I254" i="5"/>
  <c r="I255" i="5"/>
  <c r="I256" i="5"/>
  <c r="I257" i="5"/>
  <c r="I258" i="5"/>
  <c r="I259" i="5"/>
  <c r="I260" i="5"/>
  <c r="I261" i="5"/>
  <c r="I262" i="5"/>
  <c r="I263" i="5"/>
  <c r="I264" i="5"/>
  <c r="I265" i="5"/>
  <c r="I266" i="5"/>
  <c r="I267" i="5"/>
  <c r="I268" i="5"/>
  <c r="I269" i="5"/>
  <c r="I270" i="5"/>
  <c r="I271" i="5"/>
  <c r="I272" i="5"/>
  <c r="I273" i="5"/>
  <c r="I274" i="5"/>
  <c r="I275" i="5"/>
  <c r="I276" i="5"/>
  <c r="I277" i="5"/>
  <c r="I278" i="5"/>
  <c r="I279" i="5"/>
  <c r="I280" i="5"/>
  <c r="I281" i="5"/>
  <c r="I282" i="5"/>
  <c r="I283" i="5"/>
  <c r="I284" i="5"/>
  <c r="I285" i="5"/>
  <c r="I286" i="5"/>
  <c r="I287" i="5"/>
  <c r="I288" i="5"/>
  <c r="I289" i="5"/>
  <c r="I290" i="5"/>
  <c r="I291" i="5"/>
  <c r="I292" i="5"/>
  <c r="I293" i="5"/>
  <c r="I294" i="5"/>
  <c r="I295" i="5"/>
  <c r="I296" i="5"/>
  <c r="I297" i="5"/>
  <c r="I298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311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324" i="5"/>
  <c r="I325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38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51" i="5"/>
  <c r="I352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65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78" i="5"/>
  <c r="I379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92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405" i="5"/>
  <c r="I406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419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32" i="5"/>
  <c r="I433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46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59" i="5"/>
  <c r="I460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73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86" i="5"/>
  <c r="I487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500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513" i="5"/>
  <c r="I514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27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40" i="5"/>
  <c r="I541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54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67" i="5"/>
  <c r="I568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81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94" i="5"/>
  <c r="I595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608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621" i="5"/>
  <c r="I622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35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48" i="5"/>
  <c r="I649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62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75" i="5"/>
  <c r="I676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89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702" i="5"/>
  <c r="I703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716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29" i="5"/>
  <c r="I730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43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56" i="5"/>
  <c r="I757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70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83" i="5"/>
  <c r="I784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810" i="5"/>
  <c r="I811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824" i="5"/>
  <c r="I825" i="5"/>
  <c r="I826" i="5"/>
  <c r="I827" i="5"/>
  <c r="I828" i="5"/>
  <c r="I829" i="5"/>
  <c r="I830" i="5"/>
  <c r="I831" i="5"/>
  <c r="I832" i="5"/>
  <c r="I833" i="5"/>
  <c r="I834" i="5"/>
  <c r="I835" i="5"/>
  <c r="I836" i="5"/>
  <c r="I837" i="5"/>
  <c r="I838" i="5"/>
  <c r="I839" i="5"/>
  <c r="I840" i="5"/>
  <c r="I841" i="5"/>
  <c r="I842" i="5"/>
  <c r="I843" i="5"/>
  <c r="I844" i="5"/>
  <c r="I845" i="5"/>
  <c r="I846" i="5"/>
  <c r="I847" i="5"/>
  <c r="I848" i="5"/>
  <c r="I849" i="5"/>
  <c r="I850" i="5"/>
  <c r="I851" i="5"/>
  <c r="I852" i="5"/>
  <c r="I853" i="5"/>
  <c r="I854" i="5"/>
  <c r="I855" i="5"/>
  <c r="I856" i="5"/>
  <c r="I857" i="5"/>
  <c r="I858" i="5"/>
  <c r="I859" i="5"/>
  <c r="I860" i="5"/>
  <c r="I861" i="5"/>
  <c r="I862" i="5"/>
  <c r="I863" i="5"/>
  <c r="I864" i="5"/>
  <c r="I865" i="5"/>
  <c r="I866" i="5"/>
  <c r="I867" i="5"/>
  <c r="I868" i="5"/>
  <c r="I869" i="5"/>
  <c r="I870" i="5"/>
  <c r="I871" i="5"/>
  <c r="I872" i="5"/>
  <c r="I873" i="5"/>
  <c r="I874" i="5"/>
  <c r="I875" i="5"/>
  <c r="I876" i="5"/>
  <c r="I877" i="5"/>
  <c r="I878" i="5"/>
  <c r="I879" i="5"/>
  <c r="I880" i="5"/>
  <c r="I881" i="5"/>
  <c r="I882" i="5"/>
  <c r="I883" i="5"/>
  <c r="I884" i="5"/>
  <c r="I885" i="5"/>
  <c r="I886" i="5"/>
  <c r="I887" i="5"/>
  <c r="I888" i="5"/>
  <c r="I889" i="5"/>
  <c r="I890" i="5"/>
  <c r="I891" i="5"/>
  <c r="I892" i="5"/>
  <c r="I893" i="5"/>
  <c r="I894" i="5"/>
  <c r="I895" i="5"/>
  <c r="I896" i="5"/>
  <c r="I897" i="5"/>
  <c r="I898" i="5"/>
  <c r="I899" i="5"/>
  <c r="I900" i="5"/>
  <c r="I901" i="5"/>
  <c r="I902" i="5"/>
  <c r="I903" i="5"/>
  <c r="I904" i="5"/>
  <c r="I905" i="5"/>
  <c r="I906" i="5"/>
  <c r="I907" i="5"/>
  <c r="I908" i="5"/>
  <c r="I909" i="5"/>
  <c r="I910" i="5"/>
  <c r="I911" i="5"/>
  <c r="I912" i="5"/>
  <c r="I913" i="5"/>
  <c r="I914" i="5"/>
  <c r="I915" i="5"/>
  <c r="I916" i="5"/>
  <c r="I917" i="5"/>
  <c r="I918" i="5"/>
  <c r="I919" i="5"/>
  <c r="I920" i="5"/>
  <c r="I921" i="5"/>
  <c r="I922" i="5"/>
  <c r="I923" i="5"/>
  <c r="I924" i="5"/>
  <c r="I925" i="5"/>
  <c r="I926" i="5"/>
  <c r="I927" i="5"/>
  <c r="I928" i="5"/>
  <c r="I929" i="5"/>
  <c r="I930" i="5"/>
  <c r="I931" i="5"/>
  <c r="I932" i="5"/>
  <c r="I933" i="5"/>
  <c r="I934" i="5"/>
  <c r="I935" i="5"/>
  <c r="I936" i="5"/>
  <c r="I937" i="5"/>
  <c r="I938" i="5"/>
  <c r="I939" i="5"/>
  <c r="I940" i="5"/>
  <c r="I941" i="5"/>
  <c r="I942" i="5"/>
  <c r="I943" i="5"/>
  <c r="I944" i="5"/>
  <c r="I945" i="5"/>
  <c r="I946" i="5"/>
  <c r="I947" i="5"/>
  <c r="I948" i="5"/>
  <c r="I949" i="5"/>
  <c r="I950" i="5"/>
  <c r="I951" i="5"/>
  <c r="I952" i="5"/>
  <c r="I953" i="5"/>
  <c r="I954" i="5"/>
  <c r="I955" i="5"/>
  <c r="I956" i="5"/>
  <c r="I957" i="5"/>
  <c r="I958" i="5"/>
  <c r="I959" i="5"/>
  <c r="I960" i="5"/>
  <c r="I961" i="5"/>
  <c r="I962" i="5"/>
  <c r="I963" i="5"/>
  <c r="I964" i="5"/>
  <c r="I965" i="5"/>
  <c r="I966" i="5"/>
  <c r="I967" i="5"/>
  <c r="I968" i="5"/>
  <c r="I969" i="5"/>
  <c r="I970" i="5"/>
  <c r="I971" i="5"/>
  <c r="I972" i="5"/>
  <c r="I973" i="5"/>
  <c r="I974" i="5"/>
  <c r="I975" i="5"/>
  <c r="I976" i="5"/>
  <c r="I977" i="5"/>
  <c r="I978" i="5"/>
  <c r="I979" i="5"/>
  <c r="I980" i="5"/>
  <c r="I981" i="5"/>
  <c r="I982" i="5"/>
  <c r="I983" i="5"/>
  <c r="I984" i="5"/>
  <c r="I985" i="5"/>
  <c r="I986" i="5"/>
  <c r="I987" i="5"/>
  <c r="I988" i="5"/>
  <c r="I989" i="5"/>
  <c r="I990" i="5"/>
  <c r="I991" i="5"/>
  <c r="I992" i="5"/>
  <c r="I993" i="5"/>
  <c r="I994" i="5"/>
  <c r="I995" i="5"/>
  <c r="I996" i="5"/>
  <c r="I997" i="5"/>
  <c r="I998" i="5"/>
  <c r="I999" i="5"/>
  <c r="I1000" i="5"/>
  <c r="I1001" i="5"/>
  <c r="I1002" i="5"/>
  <c r="I1003" i="5"/>
  <c r="I1004" i="5"/>
  <c r="I1005" i="5"/>
  <c r="I1006" i="5"/>
  <c r="I1007" i="5"/>
  <c r="I1008" i="5"/>
  <c r="I1009" i="5"/>
  <c r="I1010" i="5"/>
  <c r="I1011" i="5"/>
  <c r="I1012" i="5"/>
  <c r="I1013" i="5"/>
  <c r="I1014" i="5"/>
  <c r="I1015" i="5"/>
  <c r="I1016" i="5"/>
  <c r="I1017" i="5"/>
  <c r="I1018" i="5"/>
  <c r="I1019" i="5"/>
  <c r="I1020" i="5"/>
  <c r="I1021" i="5"/>
  <c r="I1022" i="5"/>
  <c r="I1023" i="5"/>
  <c r="I1024" i="5"/>
  <c r="I1025" i="5"/>
  <c r="I1026" i="5"/>
  <c r="I1027" i="5"/>
  <c r="I1028" i="5"/>
  <c r="I1029" i="5"/>
  <c r="I1030" i="5"/>
  <c r="I1031" i="5"/>
  <c r="I1032" i="5"/>
  <c r="I1033" i="5"/>
  <c r="I1034" i="5"/>
  <c r="I1035" i="5"/>
  <c r="I1036" i="5"/>
  <c r="I1037" i="5"/>
  <c r="I1038" i="5"/>
  <c r="I1039" i="5"/>
  <c r="I1040" i="5"/>
  <c r="I1041" i="5"/>
  <c r="I1042" i="5"/>
  <c r="I1043" i="5"/>
  <c r="I1044" i="5"/>
  <c r="I1045" i="5"/>
  <c r="I1046" i="5"/>
  <c r="I1047" i="5"/>
  <c r="I1048" i="5"/>
  <c r="I1049" i="5"/>
  <c r="I1050" i="5"/>
  <c r="I1051" i="5"/>
  <c r="I1052" i="5"/>
  <c r="I1053" i="5"/>
  <c r="I1054" i="5"/>
  <c r="I1055" i="5"/>
  <c r="I1056" i="5"/>
  <c r="I1057" i="5"/>
  <c r="I1058" i="5"/>
  <c r="I1059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I1072" i="5"/>
  <c r="I1073" i="5"/>
  <c r="I1074" i="5"/>
  <c r="I1075" i="5"/>
  <c r="I1076" i="5"/>
  <c r="I1077" i="5"/>
  <c r="I1078" i="5"/>
  <c r="I1079" i="5"/>
  <c r="I1080" i="5"/>
  <c r="I1081" i="5"/>
  <c r="I1082" i="5"/>
  <c r="I1083" i="5"/>
  <c r="I1084" i="5"/>
  <c r="I1085" i="5"/>
  <c r="I1086" i="5"/>
  <c r="I1087" i="5"/>
  <c r="I1088" i="5"/>
  <c r="I1089" i="5"/>
  <c r="I1090" i="5"/>
  <c r="I1091" i="5"/>
  <c r="I1092" i="5"/>
  <c r="I1093" i="5"/>
  <c r="I1094" i="5"/>
  <c r="I1095" i="5"/>
  <c r="I1096" i="5"/>
  <c r="I1097" i="5"/>
  <c r="I1098" i="5"/>
  <c r="I1099" i="5"/>
  <c r="I1100" i="5"/>
  <c r="I1101" i="5"/>
  <c r="I1102" i="5"/>
  <c r="I1103" i="5"/>
  <c r="I1104" i="5"/>
  <c r="I1105" i="5"/>
  <c r="I1106" i="5"/>
  <c r="I1107" i="5"/>
  <c r="I1108" i="5"/>
  <c r="I1109" i="5"/>
  <c r="I1110" i="5"/>
  <c r="I1111" i="5"/>
  <c r="I1112" i="5"/>
  <c r="I1113" i="5"/>
  <c r="I1114" i="5"/>
  <c r="I1115" i="5"/>
  <c r="I1116" i="5"/>
  <c r="I1117" i="5"/>
  <c r="I1118" i="5"/>
  <c r="I1119" i="5"/>
  <c r="I1120" i="5"/>
  <c r="I1121" i="5"/>
  <c r="I1122" i="5"/>
  <c r="I1123" i="5"/>
  <c r="I1124" i="5"/>
  <c r="I1125" i="5"/>
  <c r="I1126" i="5"/>
  <c r="I1127" i="5"/>
  <c r="I1128" i="5"/>
  <c r="I1129" i="5"/>
  <c r="I1130" i="5"/>
  <c r="I1131" i="5"/>
  <c r="I1132" i="5"/>
  <c r="I1133" i="5"/>
  <c r="I1134" i="5"/>
  <c r="I1135" i="5"/>
  <c r="I1136" i="5"/>
  <c r="I1137" i="5"/>
  <c r="I1138" i="5"/>
  <c r="I1139" i="5"/>
  <c r="I1140" i="5"/>
  <c r="I1141" i="5"/>
  <c r="I1142" i="5"/>
  <c r="I1143" i="5"/>
  <c r="I1144" i="5"/>
  <c r="I1145" i="5"/>
  <c r="I1146" i="5"/>
  <c r="I1147" i="5"/>
  <c r="I1148" i="5"/>
  <c r="I1149" i="5"/>
  <c r="I1150" i="5"/>
  <c r="I1151" i="5"/>
  <c r="I1152" i="5"/>
  <c r="I1153" i="5"/>
  <c r="I1154" i="5"/>
  <c r="I1155" i="5"/>
  <c r="I1156" i="5"/>
  <c r="I1157" i="5"/>
  <c r="I1158" i="5"/>
  <c r="I1159" i="5"/>
  <c r="I1160" i="5"/>
  <c r="I1161" i="5"/>
  <c r="I1162" i="5"/>
  <c r="I1163" i="5"/>
  <c r="I1164" i="5"/>
  <c r="I1165" i="5"/>
  <c r="I1166" i="5"/>
  <c r="I1167" i="5"/>
  <c r="I1168" i="5"/>
  <c r="I1169" i="5"/>
  <c r="I1170" i="5"/>
  <c r="I1171" i="5"/>
  <c r="I1172" i="5"/>
  <c r="I1173" i="5"/>
  <c r="I1174" i="5"/>
  <c r="I1175" i="5"/>
  <c r="I1176" i="5"/>
  <c r="I1177" i="5"/>
  <c r="I1178" i="5"/>
  <c r="I1179" i="5"/>
  <c r="I1180" i="5"/>
  <c r="I1181" i="5"/>
  <c r="I1182" i="5"/>
  <c r="I1183" i="5"/>
  <c r="I1184" i="5"/>
  <c r="I1185" i="5"/>
  <c r="I1186" i="5"/>
  <c r="I1187" i="5"/>
  <c r="I1188" i="5"/>
  <c r="I1189" i="5"/>
  <c r="I1190" i="5"/>
  <c r="I1191" i="5"/>
  <c r="I1192" i="5"/>
  <c r="I1193" i="5"/>
  <c r="I1194" i="5"/>
  <c r="I1195" i="5"/>
  <c r="I1196" i="5"/>
  <c r="I1197" i="5"/>
  <c r="I1198" i="5"/>
  <c r="I1199" i="5"/>
  <c r="I1200" i="5"/>
  <c r="I1201" i="5"/>
  <c r="I1202" i="5"/>
  <c r="I1203" i="5"/>
  <c r="I1204" i="5"/>
  <c r="I1205" i="5"/>
  <c r="I1206" i="5"/>
  <c r="I1207" i="5"/>
  <c r="I1208" i="5"/>
  <c r="I1209" i="5"/>
  <c r="I1210" i="5"/>
  <c r="I1211" i="5"/>
  <c r="I1212" i="5"/>
  <c r="I1213" i="5"/>
  <c r="I1214" i="5"/>
  <c r="I1215" i="5"/>
  <c r="I1216" i="5"/>
  <c r="I1217" i="5"/>
  <c r="I1218" i="5"/>
  <c r="I1219" i="5"/>
  <c r="I1220" i="5"/>
  <c r="I1221" i="5"/>
  <c r="I1222" i="5"/>
  <c r="I1223" i="5"/>
  <c r="I1224" i="5"/>
  <c r="I1225" i="5"/>
  <c r="I1226" i="5"/>
  <c r="I1227" i="5"/>
  <c r="I1228" i="5"/>
  <c r="I1229" i="5"/>
  <c r="I1230" i="5"/>
  <c r="I1231" i="5"/>
  <c r="I1232" i="5"/>
  <c r="I1233" i="5"/>
  <c r="I1234" i="5"/>
  <c r="I1235" i="5"/>
  <c r="I1236" i="5"/>
  <c r="I1237" i="5"/>
  <c r="I1238" i="5"/>
  <c r="I1239" i="5"/>
  <c r="I1240" i="5"/>
  <c r="I1241" i="5"/>
  <c r="I1242" i="5"/>
  <c r="I1243" i="5"/>
  <c r="I1244" i="5"/>
  <c r="I1245" i="5"/>
  <c r="I1246" i="5"/>
  <c r="I1247" i="5"/>
  <c r="I1248" i="5"/>
  <c r="I1249" i="5"/>
  <c r="I1250" i="5"/>
  <c r="I1251" i="5"/>
  <c r="I1252" i="5"/>
  <c r="I1253" i="5"/>
  <c r="I1254" i="5"/>
  <c r="I1255" i="5"/>
  <c r="I1256" i="5"/>
  <c r="I1257" i="5"/>
  <c r="I1258" i="5"/>
  <c r="I1259" i="5"/>
  <c r="I1260" i="5"/>
  <c r="I1261" i="5"/>
  <c r="I1262" i="5"/>
  <c r="I1263" i="5"/>
  <c r="I1264" i="5"/>
  <c r="I1265" i="5"/>
  <c r="I1266" i="5"/>
  <c r="I1267" i="5"/>
  <c r="I1268" i="5"/>
  <c r="I1269" i="5"/>
  <c r="I1270" i="5"/>
  <c r="I1271" i="5"/>
  <c r="I1272" i="5"/>
  <c r="I1273" i="5"/>
  <c r="I1274" i="5"/>
  <c r="I1275" i="5"/>
  <c r="I1276" i="5"/>
  <c r="I1277" i="5"/>
  <c r="I1278" i="5"/>
  <c r="I1279" i="5"/>
  <c r="I1280" i="5"/>
  <c r="I1281" i="5"/>
  <c r="I1282" i="5"/>
  <c r="I1283" i="5"/>
  <c r="I1284" i="5"/>
  <c r="I1285" i="5"/>
  <c r="I1286" i="5"/>
  <c r="I1287" i="5"/>
  <c r="I1288" i="5"/>
  <c r="I1289" i="5"/>
  <c r="I1290" i="5"/>
  <c r="I1291" i="5"/>
  <c r="I1292" i="5"/>
  <c r="I1293" i="5"/>
  <c r="I1294" i="5"/>
  <c r="I1295" i="5"/>
  <c r="I1296" i="5"/>
  <c r="I1297" i="5"/>
  <c r="I1298" i="5"/>
  <c r="I1299" i="5"/>
  <c r="I1300" i="5"/>
  <c r="I1301" i="5"/>
  <c r="I1302" i="5"/>
  <c r="I1303" i="5"/>
  <c r="U1396" i="3" s="1"/>
  <c r="I1304" i="5"/>
  <c r="I1305" i="5"/>
  <c r="I1306" i="5"/>
  <c r="I1307" i="5"/>
  <c r="I1308" i="5"/>
  <c r="I1309" i="5"/>
  <c r="I1310" i="5"/>
  <c r="I1311" i="5"/>
  <c r="I1312" i="5"/>
  <c r="I1313" i="5"/>
  <c r="I1314" i="5"/>
  <c r="I1315" i="5"/>
  <c r="I1316" i="5"/>
  <c r="I1317" i="5"/>
  <c r="I1318" i="5"/>
  <c r="I1319" i="5"/>
  <c r="I1320" i="5"/>
  <c r="I1321" i="5"/>
  <c r="I1322" i="5"/>
  <c r="I1323" i="5"/>
  <c r="I1324" i="5"/>
  <c r="I1325" i="5"/>
  <c r="I1326" i="5"/>
  <c r="I1327" i="5"/>
  <c r="I1328" i="5"/>
  <c r="I1329" i="5"/>
  <c r="I1330" i="5"/>
  <c r="I1331" i="5"/>
  <c r="I1332" i="5"/>
  <c r="I1333" i="5"/>
  <c r="I1334" i="5"/>
  <c r="I1335" i="5"/>
  <c r="I1336" i="5"/>
  <c r="I1337" i="5"/>
  <c r="I1338" i="5"/>
  <c r="I1339" i="5"/>
  <c r="I1340" i="5"/>
  <c r="I1341" i="5"/>
  <c r="I1342" i="5"/>
  <c r="I1343" i="5"/>
  <c r="I1344" i="5"/>
  <c r="I1345" i="5"/>
  <c r="I1346" i="5"/>
  <c r="I1347" i="5"/>
  <c r="I1348" i="5"/>
  <c r="I1349" i="5"/>
  <c r="I1350" i="5"/>
  <c r="I1351" i="5"/>
  <c r="I1352" i="5"/>
  <c r="I1353" i="5"/>
  <c r="I1354" i="5"/>
  <c r="I1355" i="5"/>
  <c r="I1356" i="5"/>
  <c r="I1357" i="5"/>
  <c r="I1358" i="5"/>
  <c r="I1359" i="5"/>
  <c r="I1360" i="5"/>
  <c r="I1361" i="5"/>
  <c r="I1362" i="5"/>
  <c r="I1363" i="5"/>
  <c r="I1364" i="5"/>
  <c r="I1365" i="5"/>
  <c r="I1366" i="5"/>
  <c r="I1367" i="5"/>
  <c r="I1368" i="5"/>
  <c r="I1369" i="5"/>
  <c r="I1370" i="5"/>
  <c r="I1371" i="5"/>
  <c r="I1372" i="5"/>
  <c r="I1373" i="5"/>
  <c r="I1374" i="5"/>
  <c r="I1375" i="5"/>
  <c r="I1376" i="5"/>
  <c r="I1377" i="5"/>
  <c r="I1378" i="5"/>
  <c r="I1379" i="5"/>
  <c r="I1380" i="5"/>
  <c r="I1381" i="5"/>
  <c r="I1382" i="5"/>
  <c r="I1383" i="5"/>
  <c r="I1384" i="5"/>
  <c r="I1385" i="5"/>
  <c r="I1386" i="5"/>
  <c r="I1387" i="5"/>
  <c r="I1388" i="5"/>
  <c r="I1389" i="5"/>
  <c r="I1390" i="5"/>
  <c r="I1391" i="5"/>
  <c r="I1392" i="5"/>
  <c r="I1393" i="5"/>
  <c r="I1394" i="5"/>
  <c r="I1395" i="5"/>
  <c r="I1396" i="5"/>
  <c r="I1397" i="5"/>
  <c r="I1398" i="5"/>
  <c r="I1399" i="5"/>
  <c r="I1400" i="5"/>
  <c r="I1401" i="5"/>
  <c r="I1402" i="5"/>
  <c r="I1403" i="5"/>
  <c r="I1404" i="5"/>
  <c r="I1405" i="5"/>
  <c r="I1406" i="5"/>
  <c r="I1407" i="5"/>
  <c r="I1408" i="5"/>
  <c r="I1409" i="5"/>
  <c r="I1410" i="5"/>
  <c r="I1411" i="5"/>
  <c r="I1412" i="5"/>
  <c r="I1413" i="5"/>
  <c r="I1414" i="5"/>
  <c r="I1415" i="5"/>
  <c r="I1416" i="5"/>
  <c r="I1417" i="5"/>
  <c r="I1418" i="5"/>
  <c r="I1419" i="5"/>
  <c r="I1420" i="5"/>
  <c r="I1421" i="5"/>
  <c r="I1422" i="5"/>
  <c r="I1423" i="5"/>
  <c r="I1424" i="5"/>
  <c r="I1425" i="5"/>
  <c r="I1426" i="5"/>
  <c r="I1427" i="5"/>
  <c r="I1428" i="5"/>
  <c r="I1429" i="5"/>
  <c r="I1430" i="5"/>
  <c r="I1431" i="5"/>
  <c r="I1432" i="5"/>
  <c r="I1433" i="5"/>
  <c r="I1434" i="5"/>
  <c r="I1435" i="5"/>
  <c r="I1436" i="5"/>
  <c r="I1437" i="5"/>
  <c r="I1438" i="5"/>
  <c r="I1439" i="5"/>
  <c r="I1440" i="5"/>
  <c r="I1441" i="5"/>
  <c r="I1442" i="5"/>
  <c r="I1443" i="5"/>
  <c r="I1444" i="5"/>
  <c r="I1445" i="5"/>
  <c r="I1446" i="5"/>
  <c r="I1447" i="5"/>
  <c r="I1448" i="5"/>
  <c r="I1449" i="5"/>
  <c r="I1450" i="5"/>
  <c r="I1451" i="5"/>
  <c r="I1452" i="5"/>
  <c r="I1453" i="5"/>
  <c r="I1454" i="5"/>
  <c r="I1455" i="5"/>
  <c r="I1456" i="5"/>
  <c r="I1457" i="5"/>
  <c r="I1458" i="5"/>
  <c r="I1459" i="5"/>
  <c r="I1460" i="5"/>
  <c r="I1461" i="5"/>
  <c r="I1462" i="5"/>
  <c r="I1463" i="5"/>
  <c r="I1464" i="5"/>
  <c r="I1465" i="5"/>
  <c r="I1466" i="5"/>
  <c r="I1467" i="5"/>
  <c r="I1468" i="5"/>
  <c r="I1469" i="5"/>
  <c r="I1470" i="5"/>
  <c r="I1471" i="5"/>
  <c r="I1472" i="5"/>
  <c r="I1473" i="5"/>
  <c r="I1474" i="5"/>
  <c r="I1475" i="5"/>
  <c r="I1476" i="5"/>
  <c r="I1477" i="5"/>
  <c r="I1478" i="5"/>
  <c r="I1479" i="5"/>
  <c r="I1480" i="5"/>
  <c r="I1481" i="5"/>
  <c r="I1482" i="5"/>
  <c r="I1483" i="5"/>
  <c r="I1484" i="5"/>
  <c r="I1485" i="5"/>
  <c r="I1486" i="5"/>
  <c r="I1487" i="5"/>
  <c r="I1488" i="5"/>
  <c r="I1489" i="5"/>
  <c r="I1490" i="5"/>
  <c r="I1491" i="5"/>
  <c r="I1492" i="5"/>
  <c r="I1493" i="5"/>
  <c r="I1494" i="5"/>
  <c r="I1495" i="5"/>
  <c r="I1496" i="5"/>
  <c r="I1497" i="5"/>
  <c r="I1498" i="5"/>
  <c r="I1499" i="5"/>
  <c r="I1500" i="5"/>
  <c r="I1501" i="5"/>
  <c r="I1502" i="5"/>
  <c r="I1503" i="5"/>
  <c r="I1504" i="5"/>
  <c r="I1505" i="5"/>
  <c r="I1506" i="5"/>
  <c r="I1507" i="5"/>
  <c r="I1508" i="5"/>
  <c r="I1509" i="5"/>
  <c r="I1510" i="5"/>
  <c r="I1511" i="5"/>
  <c r="I1512" i="5"/>
  <c r="I1513" i="5"/>
  <c r="I1514" i="5"/>
  <c r="I1515" i="5"/>
  <c r="I1516" i="5"/>
  <c r="I1517" i="5"/>
  <c r="I1518" i="5"/>
  <c r="I1519" i="5"/>
  <c r="I1520" i="5"/>
  <c r="I1521" i="5"/>
  <c r="I1522" i="5"/>
  <c r="I1523" i="5"/>
  <c r="I1524" i="5"/>
  <c r="I1525" i="5"/>
  <c r="I1526" i="5"/>
  <c r="I1527" i="5"/>
  <c r="I1528" i="5"/>
  <c r="I1529" i="5"/>
  <c r="I1530" i="5"/>
  <c r="I1531" i="5"/>
  <c r="I1532" i="5"/>
  <c r="I1533" i="5"/>
  <c r="I1534" i="5"/>
  <c r="I1535" i="5"/>
  <c r="I1536" i="5"/>
  <c r="I1537" i="5"/>
  <c r="I1538" i="5"/>
  <c r="I1539" i="5"/>
  <c r="I1540" i="5"/>
  <c r="I1541" i="5"/>
  <c r="I1542" i="5"/>
  <c r="I1543" i="5"/>
  <c r="I1544" i="5"/>
  <c r="I1545" i="5"/>
  <c r="I1546" i="5"/>
  <c r="I1547" i="5"/>
  <c r="I1548" i="5"/>
  <c r="I1549" i="5"/>
  <c r="I1550" i="5"/>
  <c r="I1551" i="5"/>
  <c r="I1552" i="5"/>
  <c r="I1553" i="5"/>
  <c r="I1554" i="5"/>
  <c r="I1555" i="5"/>
  <c r="I1556" i="5"/>
  <c r="I1557" i="5"/>
  <c r="I1558" i="5"/>
  <c r="I1559" i="5"/>
  <c r="I1560" i="5"/>
  <c r="I1561" i="5"/>
  <c r="I1562" i="5"/>
  <c r="I1563" i="5"/>
  <c r="I1564" i="5"/>
  <c r="I1565" i="5"/>
  <c r="I1566" i="5"/>
  <c r="I1567" i="5"/>
  <c r="I1568" i="5"/>
  <c r="I1569" i="5"/>
  <c r="I1570" i="5"/>
  <c r="I1571" i="5"/>
  <c r="I1572" i="5"/>
  <c r="I1573" i="5"/>
  <c r="I1574" i="5"/>
  <c r="I1575" i="5"/>
  <c r="I1576" i="5"/>
  <c r="I1577" i="5"/>
  <c r="I1578" i="5"/>
  <c r="I1579" i="5"/>
  <c r="I1580" i="5"/>
  <c r="I1581" i="5"/>
  <c r="I1582" i="5"/>
  <c r="I1583" i="5"/>
  <c r="I1584" i="5"/>
  <c r="I1585" i="5"/>
  <c r="I1586" i="5"/>
  <c r="I1587" i="5"/>
  <c r="I1588" i="5"/>
  <c r="I1589" i="5"/>
  <c r="I1590" i="5"/>
  <c r="I1591" i="5"/>
  <c r="I1592" i="5"/>
  <c r="I1593" i="5"/>
  <c r="I1594" i="5"/>
  <c r="I1595" i="5"/>
  <c r="I1596" i="5"/>
  <c r="I1597" i="5"/>
  <c r="I1598" i="5"/>
  <c r="I1599" i="5"/>
  <c r="I1600" i="5"/>
  <c r="I1601" i="5"/>
  <c r="I1602" i="5"/>
  <c r="I1603" i="5"/>
  <c r="I1604" i="5"/>
  <c r="I1605" i="5"/>
  <c r="I1606" i="5"/>
  <c r="I1607" i="5"/>
  <c r="I1608" i="5"/>
  <c r="I1609" i="5"/>
  <c r="I1610" i="5"/>
  <c r="I1611" i="5"/>
  <c r="I1612" i="5"/>
  <c r="I1613" i="5"/>
  <c r="I1614" i="5"/>
  <c r="I1615" i="5"/>
  <c r="I1616" i="5"/>
  <c r="I1617" i="5"/>
  <c r="I1618" i="5"/>
  <c r="I1619" i="5"/>
  <c r="I1620" i="5"/>
  <c r="I1621" i="5"/>
  <c r="I1622" i="5"/>
  <c r="I1623" i="5"/>
  <c r="I1624" i="5"/>
  <c r="I1625" i="5"/>
  <c r="I1626" i="5"/>
  <c r="I1627" i="5"/>
  <c r="I1628" i="5"/>
  <c r="I1629" i="5"/>
  <c r="I1630" i="5"/>
  <c r="I1631" i="5"/>
  <c r="I1632" i="5"/>
  <c r="I1633" i="5"/>
  <c r="I1634" i="5"/>
  <c r="I1635" i="5"/>
  <c r="I1636" i="5"/>
  <c r="I1637" i="5"/>
  <c r="I1638" i="5"/>
  <c r="I1639" i="5"/>
  <c r="I1640" i="5"/>
  <c r="I1641" i="5"/>
  <c r="I1642" i="5"/>
  <c r="I1643" i="5"/>
  <c r="I1644" i="5"/>
  <c r="I1645" i="5"/>
  <c r="I1646" i="5"/>
  <c r="I1647" i="5"/>
  <c r="I1648" i="5"/>
  <c r="I1649" i="5"/>
  <c r="I1650" i="5"/>
  <c r="I1651" i="5"/>
  <c r="I1652" i="5"/>
  <c r="I1653" i="5"/>
  <c r="I1654" i="5"/>
  <c r="I1655" i="5"/>
  <c r="I1656" i="5"/>
  <c r="I1657" i="5"/>
  <c r="I1658" i="5"/>
  <c r="I1659" i="5"/>
  <c r="I1660" i="5"/>
  <c r="I1661" i="5"/>
  <c r="I1662" i="5"/>
  <c r="I1663" i="5"/>
  <c r="I1664" i="5"/>
  <c r="I1665" i="5"/>
  <c r="I1666" i="5"/>
  <c r="I1667" i="5"/>
  <c r="I1668" i="5"/>
  <c r="I1669" i="5"/>
  <c r="I1670" i="5"/>
  <c r="I1671" i="5"/>
  <c r="I1672" i="5"/>
  <c r="I1673" i="5"/>
  <c r="I1674" i="5"/>
  <c r="I1675" i="5"/>
  <c r="I1676" i="5"/>
  <c r="I1677" i="5"/>
  <c r="I1678" i="5"/>
  <c r="I1679" i="5"/>
  <c r="I1680" i="5"/>
  <c r="I1681" i="5"/>
  <c r="I1682" i="5"/>
  <c r="I1683" i="5"/>
  <c r="I1684" i="5"/>
  <c r="I1685" i="5"/>
  <c r="I1686" i="5"/>
  <c r="I1687" i="5"/>
  <c r="I1688" i="5"/>
  <c r="I1689" i="5"/>
  <c r="I1690" i="5"/>
  <c r="I1691" i="5"/>
  <c r="I1692" i="5"/>
  <c r="I1693" i="5"/>
  <c r="I1694" i="5"/>
  <c r="I1695" i="5"/>
  <c r="I1696" i="5"/>
  <c r="I1697" i="5"/>
  <c r="I1698" i="5"/>
  <c r="I1699" i="5"/>
  <c r="I1700" i="5"/>
  <c r="I1701" i="5"/>
  <c r="I1702" i="5"/>
  <c r="I1703" i="5"/>
  <c r="I1704" i="5"/>
  <c r="I1705" i="5"/>
  <c r="I1706" i="5"/>
  <c r="I1707" i="5"/>
  <c r="I1708" i="5"/>
  <c r="I1709" i="5"/>
  <c r="I1710" i="5"/>
  <c r="I1711" i="5"/>
  <c r="I1712" i="5"/>
  <c r="I1713" i="5"/>
  <c r="I1714" i="5"/>
  <c r="I1715" i="5"/>
  <c r="I1716" i="5"/>
  <c r="I1717" i="5"/>
  <c r="I1718" i="5"/>
  <c r="I1719" i="5"/>
  <c r="I1720" i="5"/>
  <c r="I1721" i="5"/>
  <c r="I1722" i="5"/>
  <c r="I1723" i="5"/>
  <c r="I1724" i="5"/>
  <c r="I1725" i="5"/>
  <c r="I1726" i="5"/>
  <c r="I1727" i="5"/>
  <c r="I1728" i="5"/>
  <c r="I1729" i="5"/>
  <c r="I1730" i="5"/>
  <c r="I1731" i="5"/>
  <c r="I1732" i="5"/>
  <c r="I1733" i="5"/>
  <c r="I1734" i="5"/>
  <c r="I1735" i="5"/>
  <c r="I1736" i="5"/>
  <c r="I1737" i="5"/>
  <c r="I1738" i="5"/>
  <c r="I1739" i="5"/>
  <c r="I1740" i="5"/>
  <c r="I1741" i="5"/>
  <c r="I1742" i="5"/>
  <c r="I1743" i="5"/>
  <c r="I1744" i="5"/>
  <c r="I1745" i="5"/>
  <c r="I1746" i="5"/>
  <c r="I1747" i="5"/>
  <c r="I1748" i="5"/>
  <c r="I1749" i="5"/>
  <c r="I1750" i="5"/>
  <c r="I1751" i="5"/>
  <c r="I1752" i="5"/>
  <c r="I1753" i="5"/>
  <c r="I1754" i="5"/>
  <c r="I1755" i="5"/>
  <c r="I1756" i="5"/>
  <c r="I1757" i="5"/>
  <c r="I1758" i="5"/>
  <c r="I1759" i="5"/>
  <c r="I1760" i="5"/>
  <c r="I1761" i="5"/>
  <c r="I1762" i="5"/>
  <c r="I1763" i="5"/>
  <c r="I1764" i="5"/>
  <c r="I1765" i="5"/>
  <c r="I1766" i="5"/>
  <c r="I1767" i="5"/>
  <c r="I1768" i="5"/>
  <c r="I1769" i="5"/>
  <c r="I1770" i="5"/>
  <c r="I1771" i="5"/>
  <c r="I1772" i="5"/>
  <c r="I1773" i="5"/>
  <c r="I1774" i="5"/>
  <c r="I1775" i="5"/>
  <c r="I1776" i="5"/>
  <c r="I1777" i="5"/>
  <c r="I1778" i="5"/>
  <c r="I1779" i="5"/>
  <c r="I1780" i="5"/>
  <c r="I1781" i="5"/>
  <c r="I1782" i="5"/>
  <c r="I1783" i="5"/>
  <c r="I1784" i="5"/>
  <c r="I1785" i="5"/>
  <c r="I1786" i="5"/>
  <c r="I1787" i="5"/>
  <c r="I1788" i="5"/>
  <c r="I1789" i="5"/>
  <c r="I1790" i="5"/>
  <c r="I1791" i="5"/>
  <c r="I1792" i="5"/>
  <c r="I1793" i="5"/>
  <c r="I1794" i="5"/>
  <c r="I1795" i="5"/>
  <c r="I1796" i="5"/>
  <c r="I1797" i="5"/>
  <c r="I1798" i="5"/>
  <c r="I1799" i="5"/>
  <c r="I1800" i="5"/>
  <c r="I1801" i="5"/>
  <c r="I1802" i="5"/>
  <c r="I1803" i="5"/>
  <c r="I1804" i="5"/>
  <c r="I1805" i="5"/>
  <c r="I1806" i="5"/>
  <c r="I1807" i="5"/>
  <c r="I1808" i="5"/>
  <c r="I1809" i="5"/>
  <c r="I1810" i="5"/>
  <c r="I1811" i="5"/>
  <c r="I1812" i="5"/>
  <c r="I1813" i="5"/>
  <c r="I1814" i="5"/>
  <c r="I1815" i="5"/>
  <c r="I1816" i="5"/>
  <c r="I1817" i="5"/>
  <c r="I1818" i="5"/>
  <c r="I1819" i="5"/>
  <c r="I1820" i="5"/>
  <c r="I1821" i="5"/>
  <c r="I1822" i="5"/>
  <c r="I1823" i="5"/>
  <c r="I1824" i="5"/>
  <c r="I1825" i="5"/>
  <c r="I1826" i="5"/>
  <c r="I1827" i="5"/>
  <c r="I1828" i="5"/>
  <c r="I1829" i="5"/>
  <c r="I1830" i="5"/>
  <c r="I1831" i="5"/>
  <c r="I1832" i="5"/>
  <c r="I1833" i="5"/>
  <c r="I1834" i="5"/>
  <c r="I1835" i="5"/>
  <c r="I1836" i="5"/>
  <c r="I1837" i="5"/>
  <c r="I1838" i="5"/>
  <c r="I1839" i="5"/>
  <c r="I1840" i="5"/>
  <c r="I1841" i="5"/>
  <c r="I1842" i="5"/>
  <c r="I1843" i="5"/>
  <c r="I1844" i="5"/>
  <c r="I1845" i="5"/>
  <c r="I1846" i="5"/>
  <c r="I1847" i="5"/>
  <c r="I1848" i="5"/>
  <c r="I1849" i="5"/>
  <c r="I1850" i="5"/>
  <c r="I1851" i="5"/>
  <c r="I1852" i="5"/>
  <c r="I1853" i="5"/>
  <c r="I1854" i="5"/>
  <c r="I1855" i="5"/>
  <c r="I1856" i="5"/>
  <c r="I1857" i="5"/>
  <c r="I1858" i="5"/>
  <c r="I1859" i="5"/>
  <c r="I1860" i="5"/>
  <c r="I1861" i="5"/>
  <c r="I1862" i="5"/>
  <c r="I1863" i="5"/>
  <c r="I1864" i="5"/>
  <c r="I1865" i="5"/>
  <c r="I1866" i="5"/>
  <c r="I1867" i="5"/>
  <c r="I1868" i="5"/>
  <c r="I1869" i="5"/>
  <c r="I1870" i="5"/>
  <c r="I1871" i="5"/>
  <c r="I1872" i="5"/>
  <c r="I1873" i="5"/>
  <c r="I1874" i="5"/>
  <c r="I1875" i="5"/>
  <c r="I1876" i="5"/>
  <c r="I1877" i="5"/>
  <c r="I1878" i="5"/>
  <c r="I1879" i="5"/>
  <c r="I1880" i="5"/>
  <c r="I1881" i="5"/>
  <c r="I1882" i="5"/>
  <c r="I1883" i="5"/>
  <c r="I1884" i="5"/>
  <c r="I1885" i="5"/>
  <c r="I1886" i="5"/>
  <c r="I1887" i="5"/>
  <c r="I1888" i="5"/>
  <c r="I1889" i="5"/>
  <c r="I1890" i="5"/>
  <c r="I1891" i="5"/>
  <c r="I1892" i="5"/>
  <c r="I1893" i="5"/>
  <c r="I1894" i="5"/>
  <c r="I1895" i="5"/>
  <c r="I1896" i="5"/>
  <c r="I1897" i="5"/>
  <c r="I1898" i="5"/>
  <c r="I1899" i="5"/>
  <c r="I1900" i="5"/>
  <c r="I1901" i="5"/>
  <c r="I1902" i="5"/>
  <c r="I1903" i="5"/>
  <c r="I1904" i="5"/>
  <c r="I1905" i="5"/>
  <c r="I1906" i="5"/>
  <c r="I1907" i="5"/>
  <c r="I1908" i="5"/>
  <c r="I1909" i="5"/>
  <c r="I1910" i="5"/>
  <c r="I1911" i="5"/>
  <c r="I1912" i="5"/>
  <c r="I1913" i="5"/>
  <c r="I1914" i="5"/>
  <c r="I1915" i="5"/>
  <c r="I1916" i="5"/>
  <c r="I1917" i="5"/>
  <c r="I1918" i="5"/>
  <c r="I1919" i="5"/>
  <c r="I1920" i="5"/>
  <c r="I1921" i="5"/>
  <c r="I1922" i="5"/>
  <c r="I1923" i="5"/>
  <c r="I1924" i="5"/>
  <c r="I1925" i="5"/>
  <c r="I1926" i="5"/>
  <c r="I1927" i="5"/>
  <c r="I1928" i="5"/>
  <c r="I1929" i="5"/>
  <c r="I1930" i="5"/>
  <c r="I1931" i="5"/>
  <c r="I1932" i="5"/>
  <c r="I1933" i="5"/>
  <c r="I1934" i="5"/>
  <c r="I1935" i="5"/>
  <c r="I1936" i="5"/>
  <c r="I1937" i="5"/>
  <c r="I1938" i="5"/>
  <c r="I1939" i="5"/>
  <c r="I1940" i="5"/>
  <c r="I1941" i="5"/>
  <c r="I1942" i="5"/>
  <c r="I1943" i="5"/>
  <c r="I1944" i="5"/>
  <c r="I1945" i="5"/>
  <c r="I1946" i="5"/>
  <c r="I1947" i="5"/>
  <c r="I1948" i="5"/>
  <c r="I1949" i="5"/>
  <c r="I1950" i="5"/>
  <c r="I1951" i="5"/>
  <c r="I1952" i="5"/>
  <c r="I1953" i="5"/>
  <c r="I1954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I1971" i="5"/>
  <c r="I1972" i="5"/>
  <c r="I1973" i="5"/>
  <c r="I1974" i="5"/>
  <c r="I1975" i="5"/>
  <c r="I1976" i="5"/>
  <c r="I1977" i="5"/>
  <c r="I1978" i="5"/>
  <c r="I1979" i="5"/>
  <c r="I1980" i="5"/>
  <c r="I1981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I2009" i="5"/>
  <c r="I2010" i="5"/>
  <c r="I2011" i="5"/>
  <c r="I2012" i="5"/>
  <c r="I2013" i="5"/>
  <c r="I2014" i="5"/>
  <c r="I2015" i="5"/>
  <c r="I2016" i="5"/>
  <c r="I2017" i="5"/>
  <c r="I2018" i="5"/>
  <c r="I2019" i="5"/>
  <c r="I2020" i="5"/>
  <c r="I2021" i="5"/>
  <c r="I2022" i="5"/>
  <c r="I2023" i="5"/>
  <c r="I2024" i="5"/>
  <c r="I2025" i="5"/>
  <c r="I2026" i="5"/>
  <c r="I2027" i="5"/>
  <c r="I2028" i="5"/>
  <c r="I2029" i="5"/>
  <c r="I2030" i="5"/>
  <c r="I2031" i="5"/>
  <c r="I2032" i="5"/>
  <c r="I2033" i="5"/>
  <c r="I2034" i="5"/>
  <c r="I2035" i="5"/>
  <c r="I2036" i="5"/>
  <c r="I2037" i="5"/>
  <c r="I2038" i="5"/>
  <c r="I2039" i="5"/>
  <c r="I2040" i="5"/>
  <c r="I2041" i="5"/>
  <c r="I2042" i="5"/>
  <c r="I2043" i="5"/>
  <c r="I2044" i="5"/>
  <c r="I2045" i="5"/>
  <c r="I2046" i="5"/>
  <c r="I2047" i="5"/>
  <c r="I2048" i="5"/>
  <c r="I2049" i="5"/>
  <c r="I2050" i="5"/>
  <c r="I2051" i="5"/>
  <c r="I2052" i="5"/>
  <c r="I2053" i="5"/>
  <c r="I2054" i="5"/>
  <c r="I2055" i="5"/>
  <c r="I2056" i="5"/>
  <c r="I2057" i="5"/>
  <c r="I2058" i="5"/>
  <c r="I2059" i="5"/>
  <c r="I2060" i="5"/>
  <c r="I2061" i="5"/>
  <c r="I2062" i="5"/>
  <c r="I2063" i="5"/>
  <c r="I2064" i="5"/>
  <c r="I2065" i="5"/>
  <c r="I2066" i="5"/>
  <c r="I2067" i="5"/>
  <c r="I2068" i="5"/>
  <c r="I2069" i="5"/>
  <c r="I2070" i="5"/>
  <c r="I2071" i="5"/>
  <c r="I2072" i="5"/>
  <c r="I2073" i="5"/>
  <c r="I2074" i="5"/>
  <c r="I2075" i="5"/>
  <c r="I2076" i="5"/>
  <c r="I2077" i="5"/>
  <c r="I2078" i="5"/>
  <c r="I2079" i="5"/>
  <c r="I2080" i="5"/>
  <c r="I2081" i="5"/>
  <c r="I2082" i="5"/>
  <c r="I2083" i="5"/>
  <c r="I2084" i="5"/>
  <c r="I2085" i="5"/>
  <c r="I2086" i="5"/>
  <c r="I2087" i="5"/>
  <c r="I2088" i="5"/>
  <c r="I2089" i="5"/>
  <c r="I2090" i="5"/>
  <c r="I2091" i="5"/>
  <c r="I2092" i="5"/>
  <c r="I2093" i="5"/>
  <c r="I2094" i="5"/>
  <c r="I2095" i="5"/>
  <c r="I2096" i="5"/>
  <c r="I2097" i="5"/>
  <c r="I2098" i="5"/>
  <c r="I2099" i="5"/>
  <c r="I2100" i="5"/>
  <c r="I2101" i="5"/>
  <c r="I2102" i="5"/>
  <c r="I2103" i="5"/>
  <c r="I2104" i="5"/>
  <c r="I2105" i="5"/>
  <c r="I2106" i="5"/>
  <c r="I2107" i="5"/>
  <c r="I2108" i="5"/>
  <c r="I2109" i="5"/>
  <c r="I2110" i="5"/>
  <c r="I2111" i="5"/>
  <c r="I2112" i="5"/>
  <c r="I2113" i="5"/>
  <c r="I2114" i="5"/>
  <c r="I2115" i="5"/>
  <c r="I2116" i="5"/>
  <c r="I2117" i="5"/>
  <c r="I2118" i="5"/>
  <c r="I2119" i="5"/>
  <c r="I2120" i="5"/>
  <c r="I2121" i="5"/>
  <c r="I2122" i="5"/>
  <c r="I2123" i="5"/>
  <c r="I2124" i="5"/>
  <c r="I2125" i="5"/>
  <c r="I2126" i="5"/>
  <c r="I2127" i="5"/>
  <c r="I2128" i="5"/>
  <c r="I2129" i="5"/>
  <c r="I2130" i="5"/>
  <c r="I2131" i="5"/>
  <c r="I2132" i="5"/>
  <c r="I2133" i="5"/>
  <c r="I2134" i="5"/>
  <c r="I2135" i="5"/>
  <c r="I2136" i="5"/>
  <c r="I2137" i="5"/>
  <c r="I2138" i="5"/>
  <c r="I2139" i="5"/>
  <c r="I2140" i="5"/>
  <c r="I2141" i="5"/>
  <c r="I2142" i="5"/>
  <c r="I2143" i="5"/>
  <c r="I2144" i="5"/>
  <c r="I2145" i="5"/>
  <c r="I2146" i="5"/>
  <c r="I2147" i="5"/>
  <c r="I2148" i="5"/>
  <c r="I2149" i="5"/>
  <c r="I2150" i="5"/>
  <c r="I2151" i="5"/>
  <c r="I2152" i="5"/>
  <c r="I2153" i="5"/>
  <c r="I2154" i="5"/>
  <c r="I2155" i="5"/>
  <c r="I2156" i="5"/>
  <c r="I2157" i="5"/>
  <c r="I2158" i="5"/>
  <c r="I2159" i="5"/>
  <c r="I2160" i="5"/>
  <c r="I2161" i="5"/>
  <c r="I2162" i="5"/>
  <c r="I2163" i="5"/>
  <c r="I2164" i="5"/>
  <c r="I2165" i="5"/>
  <c r="I2166" i="5"/>
  <c r="I2167" i="5"/>
  <c r="I2168" i="5"/>
  <c r="I2169" i="5"/>
  <c r="I2170" i="5"/>
  <c r="I2171" i="5"/>
  <c r="I2172" i="5"/>
  <c r="I2173" i="5"/>
  <c r="I2174" i="5"/>
  <c r="I2175" i="5"/>
  <c r="I2176" i="5"/>
  <c r="I2177" i="5"/>
  <c r="I2178" i="5"/>
  <c r="I2179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5" i="5"/>
  <c r="I2226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67" i="5"/>
  <c r="I2268" i="5"/>
  <c r="I2269" i="5"/>
  <c r="I2270" i="5"/>
  <c r="I2271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N2" i="3"/>
  <c r="N3" i="3"/>
  <c r="N4" i="3"/>
  <c r="N5" i="3"/>
  <c r="N6" i="3"/>
  <c r="N7" i="3"/>
  <c r="N8" i="3"/>
  <c r="N9" i="3"/>
  <c r="N10" i="3"/>
  <c r="N11" i="3"/>
  <c r="N12" i="3"/>
  <c r="N13" i="3"/>
  <c r="N14" i="3"/>
  <c r="N15" i="3"/>
  <c r="N16" i="3"/>
  <c r="N17" i="3"/>
  <c r="N18" i="3"/>
  <c r="N19" i="3"/>
  <c r="N20" i="3"/>
  <c r="N21" i="3"/>
  <c r="N22" i="3"/>
  <c r="N23" i="3"/>
  <c r="N24" i="3"/>
  <c r="N25" i="3"/>
  <c r="N26" i="3"/>
  <c r="N27" i="3"/>
  <c r="N28" i="3"/>
  <c r="N29" i="3"/>
  <c r="N30" i="3"/>
  <c r="N31" i="3"/>
  <c r="N32" i="3"/>
  <c r="N33" i="3"/>
  <c r="N34" i="3"/>
  <c r="N35" i="3"/>
  <c r="N36" i="3"/>
  <c r="N37" i="3"/>
  <c r="N38" i="3"/>
  <c r="N39" i="3"/>
  <c r="N40" i="3"/>
  <c r="N41" i="3"/>
  <c r="N42" i="3"/>
  <c r="N43" i="3"/>
  <c r="N44" i="3"/>
  <c r="N45" i="3"/>
  <c r="N46" i="3"/>
  <c r="N47" i="3"/>
  <c r="N48" i="3"/>
  <c r="N49" i="3"/>
  <c r="N50" i="3"/>
  <c r="N51" i="3"/>
  <c r="N52" i="3"/>
  <c r="N53" i="3"/>
  <c r="N54" i="3"/>
  <c r="N55" i="3"/>
  <c r="N56" i="3"/>
  <c r="N57" i="3"/>
  <c r="N58" i="3"/>
  <c r="N59" i="3"/>
  <c r="N60" i="3"/>
  <c r="N61" i="3"/>
  <c r="N62" i="3"/>
  <c r="N63" i="3"/>
  <c r="N64" i="3"/>
  <c r="N65" i="3"/>
  <c r="N66" i="3"/>
  <c r="N67" i="3"/>
  <c r="N68" i="3"/>
  <c r="N69" i="3"/>
  <c r="N70" i="3"/>
  <c r="N71" i="3"/>
  <c r="N72" i="3"/>
  <c r="N73" i="3"/>
  <c r="N74" i="3"/>
  <c r="N75" i="3"/>
  <c r="N76" i="3"/>
  <c r="N77" i="3"/>
  <c r="N78" i="3"/>
  <c r="N79" i="3"/>
  <c r="N80" i="3"/>
  <c r="N81" i="3"/>
  <c r="N82" i="3"/>
  <c r="N83" i="3"/>
  <c r="N84" i="3"/>
  <c r="N85" i="3"/>
  <c r="N86" i="3"/>
  <c r="N87" i="3"/>
  <c r="N88" i="3"/>
  <c r="N89" i="3"/>
  <c r="N90" i="3"/>
  <c r="N91" i="3"/>
  <c r="N92" i="3"/>
  <c r="N93" i="3"/>
  <c r="N94" i="3"/>
  <c r="N95" i="3"/>
  <c r="N96" i="3"/>
  <c r="N97" i="3"/>
  <c r="N98" i="3"/>
  <c r="N99" i="3"/>
  <c r="N100" i="3"/>
  <c r="N101" i="3"/>
  <c r="N102" i="3"/>
  <c r="N103" i="3"/>
  <c r="N104" i="3"/>
  <c r="N105" i="3"/>
  <c r="N106" i="3"/>
  <c r="N107" i="3"/>
  <c r="N108" i="3"/>
  <c r="N109" i="3"/>
  <c r="N110" i="3"/>
  <c r="N111" i="3"/>
  <c r="N112" i="3"/>
  <c r="N113" i="3"/>
  <c r="N114" i="3"/>
  <c r="N115" i="3"/>
  <c r="N116" i="3"/>
  <c r="N117" i="3"/>
  <c r="N118" i="3"/>
  <c r="N119" i="3"/>
  <c r="N120" i="3"/>
  <c r="N121" i="3"/>
  <c r="N122" i="3"/>
  <c r="N123" i="3"/>
  <c r="N124" i="3"/>
  <c r="N125" i="3"/>
  <c r="N126" i="3"/>
  <c r="N127" i="3"/>
  <c r="N128" i="3"/>
  <c r="N129" i="3"/>
  <c r="N130" i="3"/>
  <c r="N131" i="3"/>
  <c r="N132" i="3"/>
  <c r="N133" i="3"/>
  <c r="N134" i="3"/>
  <c r="N135" i="3"/>
  <c r="N136" i="3"/>
  <c r="N137" i="3"/>
  <c r="N138" i="3"/>
  <c r="N139" i="3"/>
  <c r="N140" i="3"/>
  <c r="N141" i="3"/>
  <c r="N142" i="3"/>
  <c r="N143" i="3"/>
  <c r="N144" i="3"/>
  <c r="N145" i="3"/>
  <c r="N146" i="3"/>
  <c r="N147" i="3"/>
  <c r="N148" i="3"/>
  <c r="N149" i="3"/>
  <c r="N150" i="3"/>
  <c r="N151" i="3"/>
  <c r="N152" i="3"/>
  <c r="N153" i="3"/>
  <c r="N154" i="3"/>
  <c r="N155" i="3"/>
  <c r="N156" i="3"/>
  <c r="N157" i="3"/>
  <c r="N158" i="3"/>
  <c r="N159" i="3"/>
  <c r="N160" i="3"/>
  <c r="N161" i="3"/>
  <c r="N162" i="3"/>
  <c r="N163" i="3"/>
  <c r="N164" i="3"/>
  <c r="N165" i="3"/>
  <c r="N166" i="3"/>
  <c r="N167" i="3"/>
  <c r="N168" i="3"/>
  <c r="N169" i="3"/>
  <c r="N170" i="3"/>
  <c r="N171" i="3"/>
  <c r="N172" i="3"/>
  <c r="N173" i="3"/>
  <c r="N174" i="3"/>
  <c r="N175" i="3"/>
  <c r="N176" i="3"/>
  <c r="N177" i="3"/>
  <c r="N178" i="3"/>
  <c r="N179" i="3"/>
  <c r="N180" i="3"/>
  <c r="N181" i="3"/>
  <c r="N182" i="3"/>
  <c r="N183" i="3"/>
  <c r="N184" i="3"/>
  <c r="N185" i="3"/>
  <c r="N186" i="3"/>
  <c r="N187" i="3"/>
  <c r="N188" i="3"/>
  <c r="N189" i="3"/>
  <c r="N190" i="3"/>
  <c r="N191" i="3"/>
  <c r="N192" i="3"/>
  <c r="N193" i="3"/>
  <c r="N194" i="3"/>
  <c r="N195" i="3"/>
  <c r="N196" i="3"/>
  <c r="N197" i="3"/>
  <c r="N198" i="3"/>
  <c r="N199" i="3"/>
  <c r="N200" i="3"/>
  <c r="N201" i="3"/>
  <c r="N202" i="3"/>
  <c r="N203" i="3"/>
  <c r="N204" i="3"/>
  <c r="N205" i="3"/>
  <c r="N206" i="3"/>
  <c r="N207" i="3"/>
  <c r="N208" i="3"/>
  <c r="N209" i="3"/>
  <c r="N210" i="3"/>
  <c r="N211" i="3"/>
  <c r="N212" i="3"/>
  <c r="N213" i="3"/>
  <c r="N214" i="3"/>
  <c r="N215" i="3"/>
  <c r="N216" i="3"/>
  <c r="N217" i="3"/>
  <c r="N218" i="3"/>
  <c r="N219" i="3"/>
  <c r="N220" i="3"/>
  <c r="N221" i="3"/>
  <c r="N222" i="3"/>
  <c r="N223" i="3"/>
  <c r="N224" i="3"/>
  <c r="N225" i="3"/>
  <c r="N226" i="3"/>
  <c r="N227" i="3"/>
  <c r="N228" i="3"/>
  <c r="N229" i="3"/>
  <c r="N230" i="3"/>
  <c r="N231" i="3"/>
  <c r="N232" i="3"/>
  <c r="N233" i="3"/>
  <c r="N234" i="3"/>
  <c r="N235" i="3"/>
  <c r="N236" i="3"/>
  <c r="N237" i="3"/>
  <c r="N238" i="3"/>
  <c r="N239" i="3"/>
  <c r="N240" i="3"/>
  <c r="N241" i="3"/>
  <c r="N242" i="3"/>
  <c r="N243" i="3"/>
  <c r="N244" i="3"/>
  <c r="N245" i="3"/>
  <c r="N246" i="3"/>
  <c r="N247" i="3"/>
  <c r="N248" i="3"/>
  <c r="N249" i="3"/>
  <c r="N250" i="3"/>
  <c r="N251" i="3"/>
  <c r="N252" i="3"/>
  <c r="N253" i="3"/>
  <c r="N254" i="3"/>
  <c r="N255" i="3"/>
  <c r="N256" i="3"/>
  <c r="N257" i="3"/>
  <c r="N258" i="3"/>
  <c r="N259" i="3"/>
  <c r="N260" i="3"/>
  <c r="N261" i="3"/>
  <c r="N262" i="3"/>
  <c r="N263" i="3"/>
  <c r="N264" i="3"/>
  <c r="N265" i="3"/>
  <c r="N266" i="3"/>
  <c r="N267" i="3"/>
  <c r="N268" i="3"/>
  <c r="N269" i="3"/>
  <c r="N270" i="3"/>
  <c r="N271" i="3"/>
  <c r="N272" i="3"/>
  <c r="N273" i="3"/>
  <c r="N274" i="3"/>
  <c r="N275" i="3"/>
  <c r="N276" i="3"/>
  <c r="N277" i="3"/>
  <c r="N278" i="3"/>
  <c r="N279" i="3"/>
  <c r="N280" i="3"/>
  <c r="N281" i="3"/>
  <c r="N282" i="3"/>
  <c r="N283" i="3"/>
  <c r="N284" i="3"/>
  <c r="N285" i="3"/>
  <c r="N286" i="3"/>
  <c r="N287" i="3"/>
  <c r="N288" i="3"/>
  <c r="N289" i="3"/>
  <c r="N290" i="3"/>
  <c r="N291" i="3"/>
  <c r="N292" i="3"/>
  <c r="N293" i="3"/>
  <c r="N294" i="3"/>
  <c r="N295" i="3"/>
  <c r="N296" i="3"/>
  <c r="N297" i="3"/>
  <c r="N298" i="3"/>
  <c r="N299" i="3"/>
  <c r="N300" i="3"/>
  <c r="N301" i="3"/>
  <c r="N302" i="3"/>
  <c r="N303" i="3"/>
  <c r="N304" i="3"/>
  <c r="N305" i="3"/>
  <c r="N306" i="3"/>
  <c r="N307" i="3"/>
  <c r="N308" i="3"/>
  <c r="N309" i="3"/>
  <c r="N310" i="3"/>
  <c r="N311" i="3"/>
  <c r="N312" i="3"/>
  <c r="N313" i="3"/>
  <c r="N314" i="3"/>
  <c r="N315" i="3"/>
  <c r="N316" i="3"/>
  <c r="N317" i="3"/>
  <c r="N318" i="3"/>
  <c r="N319" i="3"/>
  <c r="N320" i="3"/>
  <c r="N321" i="3"/>
  <c r="N322" i="3"/>
  <c r="N323" i="3"/>
  <c r="N324" i="3"/>
  <c r="N325" i="3"/>
  <c r="N326" i="3"/>
  <c r="N327" i="3"/>
  <c r="N328" i="3"/>
  <c r="N329" i="3"/>
  <c r="N330" i="3"/>
  <c r="N331" i="3"/>
  <c r="N332" i="3"/>
  <c r="N333" i="3"/>
  <c r="N334" i="3"/>
  <c r="N335" i="3"/>
  <c r="N336" i="3"/>
  <c r="N337" i="3"/>
  <c r="N338" i="3"/>
  <c r="N339" i="3"/>
  <c r="N340" i="3"/>
  <c r="N341" i="3"/>
  <c r="N342" i="3"/>
  <c r="N343" i="3"/>
  <c r="N344" i="3"/>
  <c r="N345" i="3"/>
  <c r="N346" i="3"/>
  <c r="N347" i="3"/>
  <c r="N348" i="3"/>
  <c r="N349" i="3"/>
  <c r="N350" i="3"/>
  <c r="N351" i="3"/>
  <c r="N352" i="3"/>
  <c r="N353" i="3"/>
  <c r="N354" i="3"/>
  <c r="N355" i="3"/>
  <c r="N356" i="3"/>
  <c r="N357" i="3"/>
  <c r="N358" i="3"/>
  <c r="N359" i="3"/>
  <c r="N360" i="3"/>
  <c r="N361" i="3"/>
  <c r="N362" i="3"/>
  <c r="N363" i="3"/>
  <c r="N364" i="3"/>
  <c r="N365" i="3"/>
  <c r="N366" i="3"/>
  <c r="N367" i="3"/>
  <c r="N368" i="3"/>
  <c r="N369" i="3"/>
  <c r="N370" i="3"/>
  <c r="N371" i="3"/>
  <c r="N372" i="3"/>
  <c r="N373" i="3"/>
  <c r="N374" i="3"/>
  <c r="N375" i="3"/>
  <c r="N376" i="3"/>
  <c r="N377" i="3"/>
  <c r="N378" i="3"/>
  <c r="N379" i="3"/>
  <c r="N380" i="3"/>
  <c r="N381" i="3"/>
  <c r="N382" i="3"/>
  <c r="N383" i="3"/>
  <c r="N384" i="3"/>
  <c r="N385" i="3"/>
  <c r="N386" i="3"/>
  <c r="N387" i="3"/>
  <c r="N388" i="3"/>
  <c r="N389" i="3"/>
  <c r="N390" i="3"/>
  <c r="N391" i="3"/>
  <c r="N392" i="3"/>
  <c r="N393" i="3"/>
  <c r="N394" i="3"/>
  <c r="N395" i="3"/>
  <c r="N396" i="3"/>
  <c r="N397" i="3"/>
  <c r="N398" i="3"/>
  <c r="N399" i="3"/>
  <c r="N400" i="3"/>
  <c r="N401" i="3"/>
  <c r="N402" i="3"/>
  <c r="N403" i="3"/>
  <c r="N404" i="3"/>
  <c r="N405" i="3"/>
  <c r="N406" i="3"/>
  <c r="N407" i="3"/>
  <c r="N408" i="3"/>
  <c r="N409" i="3"/>
  <c r="N410" i="3"/>
  <c r="N411" i="3"/>
  <c r="N412" i="3"/>
  <c r="N413" i="3"/>
  <c r="N414" i="3"/>
  <c r="N415" i="3"/>
  <c r="N416" i="3"/>
  <c r="N417" i="3"/>
  <c r="N418" i="3"/>
  <c r="N419" i="3"/>
  <c r="N420" i="3"/>
  <c r="N421" i="3"/>
  <c r="N422" i="3"/>
  <c r="N423" i="3"/>
  <c r="N424" i="3"/>
  <c r="N425" i="3"/>
  <c r="N426" i="3"/>
  <c r="N427" i="3"/>
  <c r="N428" i="3"/>
  <c r="N429" i="3"/>
  <c r="N430" i="3"/>
  <c r="N431" i="3"/>
  <c r="N432" i="3"/>
  <c r="N433" i="3"/>
  <c r="N434" i="3"/>
  <c r="N435" i="3"/>
  <c r="N436" i="3"/>
  <c r="N437" i="3"/>
  <c r="N438" i="3"/>
  <c r="N439" i="3"/>
  <c r="N440" i="3"/>
  <c r="N441" i="3"/>
  <c r="N442" i="3"/>
  <c r="N443" i="3"/>
  <c r="N444" i="3"/>
  <c r="N445" i="3"/>
  <c r="N446" i="3"/>
  <c r="N447" i="3"/>
  <c r="N448" i="3"/>
  <c r="N449" i="3"/>
  <c r="N450" i="3"/>
  <c r="N451" i="3"/>
  <c r="N452" i="3"/>
  <c r="N453" i="3"/>
  <c r="N454" i="3"/>
  <c r="N455" i="3"/>
  <c r="N456" i="3"/>
  <c r="N457" i="3"/>
  <c r="N458" i="3"/>
  <c r="N459" i="3"/>
  <c r="N460" i="3"/>
  <c r="N461" i="3"/>
  <c r="N462" i="3"/>
  <c r="N463" i="3"/>
  <c r="N464" i="3"/>
  <c r="N465" i="3"/>
  <c r="N466" i="3"/>
  <c r="N467" i="3"/>
  <c r="N468" i="3"/>
  <c r="N469" i="3"/>
  <c r="N470" i="3"/>
  <c r="N471" i="3"/>
  <c r="N472" i="3"/>
  <c r="N473" i="3"/>
  <c r="N474" i="3"/>
  <c r="N475" i="3"/>
  <c r="N476" i="3"/>
  <c r="N477" i="3"/>
  <c r="N478" i="3"/>
  <c r="N479" i="3"/>
  <c r="N480" i="3"/>
  <c r="N481" i="3"/>
  <c r="N482" i="3"/>
  <c r="N483" i="3"/>
  <c r="N484" i="3"/>
  <c r="N485" i="3"/>
  <c r="N486" i="3"/>
  <c r="N487" i="3"/>
  <c r="N488" i="3"/>
  <c r="N489" i="3"/>
  <c r="N490" i="3"/>
  <c r="N491" i="3"/>
  <c r="N492" i="3"/>
  <c r="N493" i="3"/>
  <c r="N494" i="3"/>
  <c r="N495" i="3"/>
  <c r="N496" i="3"/>
  <c r="N497" i="3"/>
  <c r="N498" i="3"/>
  <c r="N499" i="3"/>
  <c r="N500" i="3"/>
  <c r="N501" i="3"/>
  <c r="N502" i="3"/>
  <c r="N503" i="3"/>
  <c r="N504" i="3"/>
  <c r="N505" i="3"/>
  <c r="N506" i="3"/>
  <c r="N507" i="3"/>
  <c r="N508" i="3"/>
  <c r="N509" i="3"/>
  <c r="N510" i="3"/>
  <c r="N511" i="3"/>
  <c r="N512" i="3"/>
  <c r="N513" i="3"/>
  <c r="N514" i="3"/>
  <c r="N515" i="3"/>
  <c r="N516" i="3"/>
  <c r="N517" i="3"/>
  <c r="N518" i="3"/>
  <c r="N519" i="3"/>
  <c r="N520" i="3"/>
  <c r="N521" i="3"/>
  <c r="N522" i="3"/>
  <c r="N523" i="3"/>
  <c r="N524" i="3"/>
  <c r="N525" i="3"/>
  <c r="N526" i="3"/>
  <c r="N527" i="3"/>
  <c r="N528" i="3"/>
  <c r="N529" i="3"/>
  <c r="N530" i="3"/>
  <c r="N531" i="3"/>
  <c r="N532" i="3"/>
  <c r="N533" i="3"/>
  <c r="N534" i="3"/>
  <c r="N535" i="3"/>
  <c r="N536" i="3"/>
  <c r="N537" i="3"/>
  <c r="N538" i="3"/>
  <c r="N539" i="3"/>
  <c r="N540" i="3"/>
  <c r="N541" i="3"/>
  <c r="N542" i="3"/>
  <c r="N543" i="3"/>
  <c r="N544" i="3"/>
  <c r="N545" i="3"/>
  <c r="N546" i="3"/>
  <c r="N547" i="3"/>
  <c r="N548" i="3"/>
  <c r="N549" i="3"/>
  <c r="N550" i="3"/>
  <c r="N551" i="3"/>
  <c r="N552" i="3"/>
  <c r="N553" i="3"/>
  <c r="N554" i="3"/>
  <c r="N555" i="3"/>
  <c r="N556" i="3"/>
  <c r="N557" i="3"/>
  <c r="N558" i="3"/>
  <c r="N559" i="3"/>
  <c r="N560" i="3"/>
  <c r="N561" i="3"/>
  <c r="N562" i="3"/>
  <c r="N563" i="3"/>
  <c r="N564" i="3"/>
  <c r="N565" i="3"/>
  <c r="N566" i="3"/>
  <c r="N567" i="3"/>
  <c r="N568" i="3"/>
  <c r="N569" i="3"/>
  <c r="N570" i="3"/>
  <c r="N571" i="3"/>
  <c r="N572" i="3"/>
  <c r="N573" i="3"/>
  <c r="N574" i="3"/>
  <c r="N575" i="3"/>
  <c r="N576" i="3"/>
  <c r="N577" i="3"/>
  <c r="N578" i="3"/>
  <c r="N579" i="3"/>
  <c r="N580" i="3"/>
  <c r="N581" i="3"/>
  <c r="N582" i="3"/>
  <c r="N583" i="3"/>
  <c r="N584" i="3"/>
  <c r="N585" i="3"/>
  <c r="N586" i="3"/>
  <c r="N587" i="3"/>
  <c r="N588" i="3"/>
  <c r="N589" i="3"/>
  <c r="N590" i="3"/>
  <c r="N591" i="3"/>
  <c r="N592" i="3"/>
  <c r="N593" i="3"/>
  <c r="N594" i="3"/>
  <c r="N595" i="3"/>
  <c r="N596" i="3"/>
  <c r="N597" i="3"/>
  <c r="N598" i="3"/>
  <c r="N599" i="3"/>
  <c r="N600" i="3"/>
  <c r="N601" i="3"/>
  <c r="N602" i="3"/>
  <c r="N603" i="3"/>
  <c r="N604" i="3"/>
  <c r="N605" i="3"/>
  <c r="N606" i="3"/>
  <c r="N607" i="3"/>
  <c r="N608" i="3"/>
  <c r="N609" i="3"/>
  <c r="N610" i="3"/>
  <c r="N611" i="3"/>
  <c r="N612" i="3"/>
  <c r="N613" i="3"/>
  <c r="N614" i="3"/>
  <c r="N615" i="3"/>
  <c r="N616" i="3"/>
  <c r="N617" i="3"/>
  <c r="N618" i="3"/>
  <c r="N619" i="3"/>
  <c r="N620" i="3"/>
  <c r="N621" i="3"/>
  <c r="N622" i="3"/>
  <c r="N623" i="3"/>
  <c r="N624" i="3"/>
  <c r="N625" i="3"/>
  <c r="N626" i="3"/>
  <c r="N627" i="3"/>
  <c r="N628" i="3"/>
  <c r="N629" i="3"/>
  <c r="N630" i="3"/>
  <c r="N631" i="3"/>
  <c r="N632" i="3"/>
  <c r="N633" i="3"/>
  <c r="N634" i="3"/>
  <c r="N635" i="3"/>
  <c r="N636" i="3"/>
  <c r="N637" i="3"/>
  <c r="N638" i="3"/>
  <c r="N639" i="3"/>
  <c r="N640" i="3"/>
  <c r="N641" i="3"/>
  <c r="N642" i="3"/>
  <c r="N643" i="3"/>
  <c r="N644" i="3"/>
  <c r="N645" i="3"/>
  <c r="N646" i="3"/>
  <c r="N647" i="3"/>
  <c r="N648" i="3"/>
  <c r="N649" i="3"/>
  <c r="N650" i="3"/>
  <c r="N651" i="3"/>
  <c r="N652" i="3"/>
  <c r="N653" i="3"/>
  <c r="N654" i="3"/>
  <c r="N655" i="3"/>
  <c r="N656" i="3"/>
  <c r="N657" i="3"/>
  <c r="N658" i="3"/>
  <c r="N659" i="3"/>
  <c r="N660" i="3"/>
  <c r="N661" i="3"/>
  <c r="N662" i="3"/>
  <c r="N663" i="3"/>
  <c r="N664" i="3"/>
  <c r="N665" i="3"/>
  <c r="N666" i="3"/>
  <c r="N667" i="3"/>
  <c r="N668" i="3"/>
  <c r="N669" i="3"/>
  <c r="N670" i="3"/>
  <c r="N671" i="3"/>
  <c r="N672" i="3"/>
  <c r="N673" i="3"/>
  <c r="N674" i="3"/>
  <c r="N675" i="3"/>
  <c r="N676" i="3"/>
  <c r="N677" i="3"/>
  <c r="N678" i="3"/>
  <c r="N679" i="3"/>
  <c r="N680" i="3"/>
  <c r="N681" i="3"/>
  <c r="N682" i="3"/>
  <c r="N683" i="3"/>
  <c r="N684" i="3"/>
  <c r="N685" i="3"/>
  <c r="N686" i="3"/>
  <c r="N687" i="3"/>
  <c r="N688" i="3"/>
  <c r="N689" i="3"/>
  <c r="N690" i="3"/>
  <c r="N691" i="3"/>
  <c r="N692" i="3"/>
  <c r="N693" i="3"/>
  <c r="N694" i="3"/>
  <c r="N695" i="3"/>
  <c r="N696" i="3"/>
  <c r="N697" i="3"/>
  <c r="N698" i="3"/>
  <c r="N699" i="3"/>
  <c r="N700" i="3"/>
  <c r="N701" i="3"/>
  <c r="N702" i="3"/>
  <c r="N703" i="3"/>
  <c r="N704" i="3"/>
  <c r="N705" i="3"/>
  <c r="N706" i="3"/>
  <c r="N707" i="3"/>
  <c r="N708" i="3"/>
  <c r="N709" i="3"/>
  <c r="N710" i="3"/>
  <c r="N711" i="3"/>
  <c r="N712" i="3"/>
  <c r="N713" i="3"/>
  <c r="N714" i="3"/>
  <c r="N715" i="3"/>
  <c r="N716" i="3"/>
  <c r="N717" i="3"/>
  <c r="N718" i="3"/>
  <c r="N719" i="3"/>
  <c r="N720" i="3"/>
  <c r="N721" i="3"/>
  <c r="N722" i="3"/>
  <c r="N723" i="3"/>
  <c r="N724" i="3"/>
  <c r="N725" i="3"/>
  <c r="N726" i="3"/>
  <c r="N727" i="3"/>
  <c r="N728" i="3"/>
  <c r="N729" i="3"/>
  <c r="N730" i="3"/>
  <c r="N731" i="3"/>
  <c r="N732" i="3"/>
  <c r="N733" i="3"/>
  <c r="N734" i="3"/>
  <c r="N735" i="3"/>
  <c r="N736" i="3"/>
  <c r="N737" i="3"/>
  <c r="N738" i="3"/>
  <c r="N739" i="3"/>
  <c r="N740" i="3"/>
  <c r="N741" i="3"/>
  <c r="N742" i="3"/>
  <c r="N743" i="3"/>
  <c r="N744" i="3"/>
  <c r="N745" i="3"/>
  <c r="N746" i="3"/>
  <c r="N747" i="3"/>
  <c r="N748" i="3"/>
  <c r="N749" i="3"/>
  <c r="N750" i="3"/>
  <c r="N751" i="3"/>
  <c r="N752" i="3"/>
  <c r="N753" i="3"/>
  <c r="N754" i="3"/>
  <c r="N755" i="3"/>
  <c r="N756" i="3"/>
  <c r="N757" i="3"/>
  <c r="N758" i="3"/>
  <c r="N759" i="3"/>
  <c r="N760" i="3"/>
  <c r="N761" i="3"/>
  <c r="N762" i="3"/>
  <c r="N763" i="3"/>
  <c r="N764" i="3"/>
  <c r="N765" i="3"/>
  <c r="N766" i="3"/>
  <c r="N767" i="3"/>
  <c r="N768" i="3"/>
  <c r="N769" i="3"/>
  <c r="N770" i="3"/>
  <c r="N771" i="3"/>
  <c r="N772" i="3"/>
  <c r="N773" i="3"/>
  <c r="N774" i="3"/>
  <c r="N775" i="3"/>
  <c r="N776" i="3"/>
  <c r="N777" i="3"/>
  <c r="N778" i="3"/>
  <c r="N779" i="3"/>
  <c r="N780" i="3"/>
  <c r="N781" i="3"/>
  <c r="N782" i="3"/>
  <c r="N783" i="3"/>
  <c r="N784" i="3"/>
  <c r="N785" i="3"/>
  <c r="N786" i="3"/>
  <c r="N787" i="3"/>
  <c r="N788" i="3"/>
  <c r="N789" i="3"/>
  <c r="N790" i="3"/>
  <c r="N791" i="3"/>
  <c r="N792" i="3"/>
  <c r="N793" i="3"/>
  <c r="N794" i="3"/>
  <c r="N795" i="3"/>
  <c r="N796" i="3"/>
  <c r="N797" i="3"/>
  <c r="N798" i="3"/>
  <c r="N799" i="3"/>
  <c r="N800" i="3"/>
  <c r="N801" i="3"/>
  <c r="N802" i="3"/>
  <c r="N803" i="3"/>
  <c r="N804" i="3"/>
  <c r="N805" i="3"/>
  <c r="N806" i="3"/>
  <c r="N807" i="3"/>
  <c r="N808" i="3"/>
  <c r="N809" i="3"/>
  <c r="N810" i="3"/>
  <c r="N811" i="3"/>
  <c r="N812" i="3"/>
  <c r="N813" i="3"/>
  <c r="N814" i="3"/>
  <c r="N815" i="3"/>
  <c r="N816" i="3"/>
  <c r="N817" i="3"/>
  <c r="N818" i="3"/>
  <c r="N819" i="3"/>
  <c r="N820" i="3"/>
  <c r="N821" i="3"/>
  <c r="N822" i="3"/>
  <c r="N823" i="3"/>
  <c r="N824" i="3"/>
  <c r="N825" i="3"/>
  <c r="N826" i="3"/>
  <c r="N827" i="3"/>
  <c r="N828" i="3"/>
  <c r="N829" i="3"/>
  <c r="N830" i="3"/>
  <c r="N831" i="3"/>
  <c r="N832" i="3"/>
  <c r="N833" i="3"/>
  <c r="N834" i="3"/>
  <c r="N835" i="3"/>
  <c r="N836" i="3"/>
  <c r="N837" i="3"/>
  <c r="N838" i="3"/>
  <c r="N839" i="3"/>
  <c r="N840" i="3"/>
  <c r="N841" i="3"/>
  <c r="N842" i="3"/>
  <c r="N843" i="3"/>
  <c r="N844" i="3"/>
  <c r="N845" i="3"/>
  <c r="N846" i="3"/>
  <c r="N847" i="3"/>
  <c r="N848" i="3"/>
  <c r="N849" i="3"/>
  <c r="N850" i="3"/>
  <c r="N851" i="3"/>
  <c r="N852" i="3"/>
  <c r="N853" i="3"/>
  <c r="N854" i="3"/>
  <c r="N855" i="3"/>
  <c r="N856" i="3"/>
  <c r="N857" i="3"/>
  <c r="N858" i="3"/>
  <c r="N859" i="3"/>
  <c r="N860" i="3"/>
  <c r="N861" i="3"/>
  <c r="N862" i="3"/>
  <c r="N863" i="3"/>
  <c r="N864" i="3"/>
  <c r="N865" i="3"/>
  <c r="N866" i="3"/>
  <c r="N867" i="3"/>
  <c r="N868" i="3"/>
  <c r="N869" i="3"/>
  <c r="N870" i="3"/>
  <c r="N871" i="3"/>
  <c r="N872" i="3"/>
  <c r="N873" i="3"/>
  <c r="N874" i="3"/>
  <c r="N875" i="3"/>
  <c r="N876" i="3"/>
  <c r="N877" i="3"/>
  <c r="N878" i="3"/>
  <c r="N879" i="3"/>
  <c r="N880" i="3"/>
  <c r="N881" i="3"/>
  <c r="N882" i="3"/>
  <c r="N883" i="3"/>
  <c r="N884" i="3"/>
  <c r="N885" i="3"/>
  <c r="N886" i="3"/>
  <c r="N887" i="3"/>
  <c r="N888" i="3"/>
  <c r="N889" i="3"/>
  <c r="N890" i="3"/>
  <c r="N891" i="3"/>
  <c r="N892" i="3"/>
  <c r="N893" i="3"/>
  <c r="N894" i="3"/>
  <c r="N895" i="3"/>
  <c r="N896" i="3"/>
  <c r="N897" i="3"/>
  <c r="N898" i="3"/>
  <c r="N899" i="3"/>
  <c r="N900" i="3"/>
  <c r="N901" i="3"/>
  <c r="N902" i="3"/>
  <c r="N903" i="3"/>
  <c r="N904" i="3"/>
  <c r="N905" i="3"/>
  <c r="N906" i="3"/>
  <c r="N907" i="3"/>
  <c r="N908" i="3"/>
  <c r="N909" i="3"/>
  <c r="N910" i="3"/>
  <c r="N911" i="3"/>
  <c r="N912" i="3"/>
  <c r="N913" i="3"/>
  <c r="N914" i="3"/>
  <c r="N915" i="3"/>
  <c r="N916" i="3"/>
  <c r="N917" i="3"/>
  <c r="N918" i="3"/>
  <c r="N919" i="3"/>
  <c r="N920" i="3"/>
  <c r="N921" i="3"/>
  <c r="N922" i="3"/>
  <c r="N923" i="3"/>
  <c r="N924" i="3"/>
  <c r="N925" i="3"/>
  <c r="N926" i="3"/>
  <c r="N927" i="3"/>
  <c r="N928" i="3"/>
  <c r="N929" i="3"/>
  <c r="N930" i="3"/>
  <c r="N931" i="3"/>
  <c r="N932" i="3"/>
  <c r="N933" i="3"/>
  <c r="N934" i="3"/>
  <c r="N935" i="3"/>
  <c r="N936" i="3"/>
  <c r="N937" i="3"/>
  <c r="N938" i="3"/>
  <c r="N939" i="3"/>
  <c r="N940" i="3"/>
  <c r="N941" i="3"/>
  <c r="N942" i="3"/>
  <c r="N943" i="3"/>
  <c r="N944" i="3"/>
  <c r="N945" i="3"/>
  <c r="N946" i="3"/>
  <c r="N947" i="3"/>
  <c r="N948" i="3"/>
  <c r="N949" i="3"/>
  <c r="N950" i="3"/>
  <c r="N951" i="3"/>
  <c r="N952" i="3"/>
  <c r="N953" i="3"/>
  <c r="N954" i="3"/>
  <c r="N955" i="3"/>
  <c r="N956" i="3"/>
  <c r="N957" i="3"/>
  <c r="N958" i="3"/>
  <c r="N959" i="3"/>
  <c r="N960" i="3"/>
  <c r="N961" i="3"/>
  <c r="N962" i="3"/>
  <c r="N963" i="3"/>
  <c r="N964" i="3"/>
  <c r="N965" i="3"/>
  <c r="N966" i="3"/>
  <c r="N967" i="3"/>
  <c r="N968" i="3"/>
  <c r="N969" i="3"/>
  <c r="N970" i="3"/>
  <c r="N971" i="3"/>
  <c r="N972" i="3"/>
  <c r="N973" i="3"/>
  <c r="N974" i="3"/>
  <c r="N975" i="3"/>
  <c r="N976" i="3"/>
  <c r="N977" i="3"/>
  <c r="N978" i="3"/>
  <c r="N979" i="3"/>
  <c r="N980" i="3"/>
  <c r="N981" i="3"/>
  <c r="N982" i="3"/>
  <c r="N983" i="3"/>
  <c r="N984" i="3"/>
  <c r="N985" i="3"/>
  <c r="N986" i="3"/>
  <c r="N987" i="3"/>
  <c r="N988" i="3"/>
  <c r="N989" i="3"/>
  <c r="N990" i="3"/>
  <c r="N991" i="3"/>
  <c r="N992" i="3"/>
  <c r="N993" i="3"/>
  <c r="N994" i="3"/>
  <c r="N995" i="3"/>
  <c r="N996" i="3"/>
  <c r="N997" i="3"/>
  <c r="N998" i="3"/>
  <c r="N999" i="3"/>
  <c r="N1000" i="3"/>
  <c r="N1001" i="3"/>
  <c r="N1002" i="3"/>
  <c r="N1003" i="3"/>
  <c r="N1004" i="3"/>
  <c r="N1005" i="3"/>
  <c r="N1006" i="3"/>
  <c r="N1007" i="3"/>
  <c r="N1008" i="3"/>
  <c r="N1009" i="3"/>
  <c r="N1010" i="3"/>
  <c r="N1011" i="3"/>
  <c r="N1012" i="3"/>
  <c r="N1013" i="3"/>
  <c r="N1014" i="3"/>
  <c r="N1015" i="3"/>
  <c r="N1016" i="3"/>
  <c r="N1017" i="3"/>
  <c r="N1018" i="3"/>
  <c r="N1019" i="3"/>
  <c r="N1020" i="3"/>
  <c r="N1021" i="3"/>
  <c r="N1022" i="3"/>
  <c r="N1023" i="3"/>
  <c r="N1024" i="3"/>
  <c r="N1025" i="3"/>
  <c r="N1026" i="3"/>
  <c r="N1027" i="3"/>
  <c r="N1028" i="3"/>
  <c r="N1029" i="3"/>
  <c r="N1030" i="3"/>
  <c r="N1031" i="3"/>
  <c r="N1032" i="3"/>
  <c r="N1033" i="3"/>
  <c r="N1034" i="3"/>
  <c r="N1035" i="3"/>
  <c r="N1036" i="3"/>
  <c r="N1037" i="3"/>
  <c r="N1038" i="3"/>
  <c r="N1039" i="3"/>
  <c r="N1040" i="3"/>
  <c r="N1041" i="3"/>
  <c r="N1042" i="3"/>
  <c r="N1043" i="3"/>
  <c r="N1044" i="3"/>
  <c r="N1045" i="3"/>
  <c r="N1046" i="3"/>
  <c r="N1047" i="3"/>
  <c r="N1048" i="3"/>
  <c r="N1049" i="3"/>
  <c r="N1050" i="3"/>
  <c r="N1051" i="3"/>
  <c r="N1052" i="3"/>
  <c r="N1053" i="3"/>
  <c r="N1054" i="3"/>
  <c r="N1055" i="3"/>
  <c r="N1056" i="3"/>
  <c r="N1057" i="3"/>
  <c r="N1058" i="3"/>
  <c r="N1059" i="3"/>
  <c r="N1060" i="3"/>
  <c r="N1061" i="3"/>
  <c r="N1062" i="3"/>
  <c r="N1063" i="3"/>
  <c r="N1064" i="3"/>
  <c r="N1065" i="3"/>
  <c r="N1066" i="3"/>
  <c r="N1067" i="3"/>
  <c r="N1068" i="3"/>
  <c r="N1069" i="3"/>
  <c r="N1070" i="3"/>
  <c r="N1071" i="3"/>
  <c r="N1072" i="3"/>
  <c r="N1073" i="3"/>
  <c r="N1074" i="3"/>
  <c r="N1075" i="3"/>
  <c r="N1076" i="3"/>
  <c r="N1077" i="3"/>
  <c r="N1078" i="3"/>
  <c r="N1079" i="3"/>
  <c r="N1080" i="3"/>
  <c r="N1081" i="3"/>
  <c r="N1082" i="3"/>
  <c r="N1083" i="3"/>
  <c r="N1084" i="3"/>
  <c r="N1085" i="3"/>
  <c r="N1086" i="3"/>
  <c r="N1087" i="3"/>
  <c r="N1088" i="3"/>
  <c r="N1089" i="3"/>
  <c r="N1090" i="3"/>
  <c r="N1091" i="3"/>
  <c r="N1092" i="3"/>
  <c r="N1093" i="3"/>
  <c r="N1094" i="3"/>
  <c r="N1095" i="3"/>
  <c r="N1096" i="3"/>
  <c r="N1097" i="3"/>
  <c r="N1098" i="3"/>
  <c r="N1099" i="3"/>
  <c r="N1100" i="3"/>
  <c r="N1101" i="3"/>
  <c r="N1102" i="3"/>
  <c r="N1103" i="3"/>
  <c r="N1104" i="3"/>
  <c r="N1105" i="3"/>
  <c r="N1106" i="3"/>
  <c r="N1107" i="3"/>
  <c r="N1108" i="3"/>
  <c r="N1109" i="3"/>
  <c r="N1110" i="3"/>
  <c r="N1111" i="3"/>
  <c r="N1112" i="3"/>
  <c r="N1113" i="3"/>
  <c r="N1114" i="3"/>
  <c r="N1115" i="3"/>
  <c r="N1116" i="3"/>
  <c r="N1117" i="3"/>
  <c r="N1118" i="3"/>
  <c r="N1119" i="3"/>
  <c r="N1120" i="3"/>
  <c r="N1121" i="3"/>
  <c r="N1122" i="3"/>
  <c r="N1123" i="3"/>
  <c r="N1124" i="3"/>
  <c r="N1125" i="3"/>
  <c r="N1126" i="3"/>
  <c r="N1127" i="3"/>
  <c r="N1128" i="3"/>
  <c r="N1129" i="3"/>
  <c r="N1130" i="3"/>
  <c r="N1131" i="3"/>
  <c r="N1132" i="3"/>
  <c r="N1133" i="3"/>
  <c r="N1134" i="3"/>
  <c r="N1135" i="3"/>
  <c r="N1136" i="3"/>
  <c r="N1137" i="3"/>
  <c r="N1138" i="3"/>
  <c r="N1139" i="3"/>
  <c r="N1140" i="3"/>
  <c r="N1141" i="3"/>
  <c r="N1142" i="3"/>
  <c r="N1143" i="3"/>
  <c r="N1144" i="3"/>
  <c r="N1145" i="3"/>
  <c r="N1146" i="3"/>
  <c r="N1147" i="3"/>
  <c r="N1148" i="3"/>
  <c r="N1149" i="3"/>
  <c r="N1150" i="3"/>
  <c r="N1151" i="3"/>
  <c r="N1152" i="3"/>
  <c r="N1153" i="3"/>
  <c r="N1154" i="3"/>
  <c r="N1155" i="3"/>
  <c r="N1156" i="3"/>
  <c r="N1157" i="3"/>
  <c r="N1158" i="3"/>
  <c r="N1159" i="3"/>
  <c r="N1160" i="3"/>
  <c r="N1161" i="3"/>
  <c r="N1162" i="3"/>
  <c r="N1163" i="3"/>
  <c r="N1164" i="3"/>
  <c r="N1165" i="3"/>
  <c r="N1166" i="3"/>
  <c r="N1167" i="3"/>
  <c r="N1168" i="3"/>
  <c r="N1169" i="3"/>
  <c r="N1170" i="3"/>
  <c r="N1171" i="3"/>
  <c r="N1172" i="3"/>
  <c r="N1173" i="3"/>
  <c r="N1174" i="3"/>
  <c r="N1175" i="3"/>
  <c r="N1176" i="3"/>
  <c r="N1177" i="3"/>
  <c r="N1178" i="3"/>
  <c r="N1179" i="3"/>
  <c r="N1180" i="3"/>
  <c r="N1181" i="3"/>
  <c r="N1182" i="3"/>
  <c r="N1183" i="3"/>
  <c r="N1184" i="3"/>
  <c r="N1185" i="3"/>
  <c r="N1186" i="3"/>
  <c r="N1187" i="3"/>
  <c r="N1188" i="3"/>
  <c r="N1189" i="3"/>
  <c r="N1190" i="3"/>
  <c r="N1191" i="3"/>
  <c r="N1192" i="3"/>
  <c r="N1193" i="3"/>
  <c r="N1194" i="3"/>
  <c r="N1195" i="3"/>
  <c r="N1196" i="3"/>
  <c r="N1197" i="3"/>
  <c r="N1198" i="3"/>
  <c r="N1199" i="3"/>
  <c r="N1200" i="3"/>
  <c r="N1201" i="3"/>
  <c r="N1202" i="3"/>
  <c r="N1203" i="3"/>
  <c r="N1204" i="3"/>
  <c r="N1205" i="3"/>
  <c r="N1206" i="3"/>
  <c r="N1207" i="3"/>
  <c r="N1208" i="3"/>
  <c r="N1209" i="3"/>
  <c r="N1210" i="3"/>
  <c r="N1211" i="3"/>
  <c r="N1212" i="3"/>
  <c r="N1213" i="3"/>
  <c r="N1214" i="3"/>
  <c r="N1215" i="3"/>
  <c r="N1216" i="3"/>
  <c r="N1217" i="3"/>
  <c r="N1218" i="3"/>
  <c r="N1219" i="3"/>
  <c r="N1220" i="3"/>
  <c r="N1221" i="3"/>
  <c r="N1222" i="3"/>
  <c r="N1223" i="3"/>
  <c r="N1224" i="3"/>
  <c r="N1225" i="3"/>
  <c r="N1226" i="3"/>
  <c r="N1227" i="3"/>
  <c r="N1228" i="3"/>
  <c r="N1229" i="3"/>
  <c r="N1230" i="3"/>
  <c r="N1231" i="3"/>
  <c r="N1232" i="3"/>
  <c r="N1233" i="3"/>
  <c r="N1234" i="3"/>
  <c r="N1235" i="3"/>
  <c r="N1236" i="3"/>
  <c r="N1237" i="3"/>
  <c r="N1238" i="3"/>
  <c r="N1239" i="3"/>
  <c r="N1240" i="3"/>
  <c r="N1241" i="3"/>
  <c r="N1242" i="3"/>
  <c r="N1243" i="3"/>
  <c r="N1244" i="3"/>
  <c r="N1245" i="3"/>
  <c r="N1246" i="3"/>
  <c r="N1247" i="3"/>
  <c r="N1248" i="3"/>
  <c r="N1249" i="3"/>
  <c r="N1250" i="3"/>
  <c r="N1251" i="3"/>
  <c r="N1252" i="3"/>
  <c r="N1253" i="3"/>
  <c r="N1254" i="3"/>
  <c r="N1255" i="3"/>
  <c r="N1256" i="3"/>
  <c r="N1257" i="3"/>
  <c r="N1258" i="3"/>
  <c r="N1259" i="3"/>
  <c r="N1260" i="3"/>
  <c r="N1261" i="3"/>
  <c r="N1262" i="3"/>
  <c r="N1263" i="3"/>
  <c r="N1264" i="3"/>
  <c r="N1265" i="3"/>
  <c r="N1266" i="3"/>
  <c r="N1267" i="3"/>
  <c r="N1268" i="3"/>
  <c r="N1269" i="3"/>
  <c r="N1270" i="3"/>
  <c r="N1271" i="3"/>
  <c r="N1272" i="3"/>
  <c r="N1273" i="3"/>
  <c r="N1274" i="3"/>
  <c r="N1275" i="3"/>
  <c r="N1276" i="3"/>
  <c r="N1277" i="3"/>
  <c r="N1278" i="3"/>
  <c r="N1279" i="3"/>
  <c r="N1280" i="3"/>
  <c r="N1281" i="3"/>
  <c r="N1282" i="3"/>
  <c r="N1283" i="3"/>
  <c r="N1284" i="3"/>
  <c r="N1285" i="3"/>
  <c r="N1286" i="3"/>
  <c r="N1287" i="3"/>
  <c r="N1288" i="3"/>
  <c r="N1289" i="3"/>
  <c r="N1290" i="3"/>
  <c r="N1291" i="3"/>
  <c r="N1292" i="3"/>
  <c r="N1293" i="3"/>
  <c r="N1294" i="3"/>
  <c r="N1295" i="3"/>
  <c r="N1296" i="3"/>
  <c r="N1297" i="3"/>
  <c r="N1298" i="3"/>
  <c r="N1299" i="3"/>
  <c r="N1300" i="3"/>
  <c r="N1301" i="3"/>
  <c r="N1302" i="3"/>
  <c r="N1303" i="3"/>
  <c r="N1304" i="3"/>
  <c r="N1305" i="3"/>
  <c r="N1306" i="3"/>
  <c r="N1307" i="3"/>
  <c r="N1308" i="3"/>
  <c r="N1309" i="3"/>
  <c r="N1310" i="3"/>
  <c r="N1311" i="3"/>
  <c r="N1312" i="3"/>
  <c r="N1313" i="3"/>
  <c r="N1314" i="3"/>
  <c r="N1315" i="3"/>
  <c r="N1316" i="3"/>
  <c r="N1317" i="3"/>
  <c r="N1318" i="3"/>
  <c r="N1319" i="3"/>
  <c r="N1320" i="3"/>
  <c r="N1321" i="3"/>
  <c r="N1322" i="3"/>
  <c r="N1323" i="3"/>
  <c r="N1324" i="3"/>
  <c r="N1325" i="3"/>
  <c r="N1326" i="3"/>
  <c r="N1327" i="3"/>
  <c r="N1328" i="3"/>
  <c r="N1329" i="3"/>
  <c r="N1330" i="3"/>
  <c r="N1331" i="3"/>
  <c r="N1332" i="3"/>
  <c r="N1333" i="3"/>
  <c r="N1334" i="3"/>
  <c r="N1335" i="3"/>
  <c r="N1336" i="3"/>
  <c r="N1337" i="3"/>
  <c r="N1338" i="3"/>
  <c r="N1339" i="3"/>
  <c r="N1340" i="3"/>
  <c r="N1341" i="3"/>
  <c r="N1342" i="3"/>
  <c r="N1343" i="3"/>
  <c r="N1344" i="3"/>
  <c r="N1345" i="3"/>
  <c r="N1346" i="3"/>
  <c r="N1347" i="3"/>
  <c r="N1348" i="3"/>
  <c r="N1349" i="3"/>
  <c r="N1350" i="3"/>
  <c r="N1351" i="3"/>
  <c r="N1352" i="3"/>
  <c r="N1353" i="3"/>
  <c r="N1354" i="3"/>
  <c r="N1355" i="3"/>
  <c r="N1356" i="3"/>
  <c r="N1357" i="3"/>
  <c r="N1358" i="3"/>
  <c r="N1359" i="3"/>
  <c r="N1360" i="3"/>
  <c r="N1361" i="3"/>
  <c r="N1362" i="3"/>
  <c r="N1363" i="3"/>
  <c r="N1364" i="3"/>
  <c r="N1365" i="3"/>
  <c r="N1366" i="3"/>
  <c r="N1367" i="3"/>
  <c r="N1368" i="3"/>
  <c r="N1369" i="3"/>
  <c r="N1370" i="3"/>
  <c r="N1371" i="3"/>
  <c r="N1372" i="3"/>
  <c r="N1373" i="3"/>
  <c r="N1374" i="3"/>
  <c r="N1375" i="3"/>
  <c r="N1376" i="3"/>
  <c r="N1377" i="3"/>
  <c r="N1378" i="3"/>
  <c r="N1379" i="3"/>
  <c r="N1380" i="3"/>
  <c r="N1381" i="3"/>
  <c r="N1382" i="3"/>
  <c r="N1383" i="3"/>
  <c r="N1384" i="3"/>
  <c r="N1385" i="3"/>
  <c r="N1386" i="3"/>
  <c r="N1387" i="3"/>
  <c r="N1388" i="3"/>
  <c r="N1389" i="3"/>
  <c r="N1390" i="3"/>
  <c r="N1391" i="3"/>
  <c r="N1392" i="3"/>
  <c r="N1393" i="3"/>
  <c r="N1394" i="3"/>
  <c r="N1395" i="3"/>
  <c r="N1396" i="3"/>
  <c r="N1397" i="3"/>
  <c r="N1398" i="3"/>
  <c r="N1399" i="3"/>
  <c r="N1400" i="3"/>
  <c r="N1401" i="3"/>
  <c r="N1402" i="3"/>
  <c r="N1403" i="3"/>
  <c r="N1404" i="3"/>
  <c r="N1405" i="3"/>
  <c r="N1406" i="3"/>
  <c r="N1407" i="3"/>
  <c r="N1408" i="3"/>
  <c r="N1409" i="3"/>
  <c r="N1410" i="3"/>
  <c r="N1411" i="3"/>
  <c r="N1412" i="3"/>
  <c r="N1413" i="3"/>
  <c r="N1414" i="3"/>
  <c r="N1415" i="3"/>
  <c r="N1416" i="3"/>
  <c r="N1417" i="3"/>
  <c r="N1418" i="3"/>
  <c r="N1419" i="3"/>
  <c r="N1420" i="3"/>
  <c r="N1421" i="3"/>
  <c r="N1422" i="3"/>
  <c r="N1423" i="3"/>
  <c r="N1424" i="3"/>
  <c r="N1425" i="3"/>
  <c r="N1426" i="3"/>
  <c r="N1427" i="3"/>
  <c r="N1428" i="3"/>
  <c r="N1429" i="3"/>
  <c r="N1430" i="3"/>
  <c r="N1431" i="3"/>
  <c r="N1432" i="3"/>
  <c r="N1433" i="3"/>
  <c r="N1434" i="3"/>
  <c r="N1435" i="3"/>
  <c r="N1436" i="3"/>
  <c r="N1437" i="3"/>
  <c r="N1438" i="3"/>
  <c r="N1439" i="3"/>
  <c r="N1440" i="3"/>
  <c r="N1441" i="3"/>
  <c r="N1442" i="3"/>
  <c r="N1443" i="3"/>
  <c r="N1444" i="3"/>
  <c r="N1445" i="3"/>
  <c r="N1446" i="3"/>
  <c r="N1447" i="3"/>
  <c r="N1448" i="3"/>
  <c r="N1449" i="3"/>
  <c r="N1450" i="3"/>
  <c r="N1451" i="3"/>
  <c r="N1452" i="3"/>
  <c r="N1453" i="3"/>
  <c r="N1454" i="3"/>
  <c r="N1455" i="3"/>
  <c r="N1456" i="3"/>
  <c r="N1457" i="3"/>
  <c r="N1458" i="3"/>
  <c r="N1459" i="3"/>
  <c r="N1460" i="3"/>
  <c r="N1461" i="3"/>
  <c r="N1462" i="3"/>
  <c r="N1463" i="3"/>
  <c r="N1464" i="3"/>
  <c r="N1465" i="3"/>
  <c r="N1466" i="3"/>
  <c r="N1467" i="3"/>
  <c r="N1468" i="3"/>
  <c r="N1469" i="3"/>
  <c r="N1470" i="3"/>
  <c r="N1471" i="3"/>
  <c r="N1472" i="3"/>
  <c r="N1473" i="3"/>
  <c r="N1474" i="3"/>
  <c r="N1475" i="3"/>
  <c r="N1476" i="3"/>
  <c r="N1477" i="3"/>
  <c r="N1478" i="3"/>
  <c r="N1479" i="3"/>
  <c r="N1480" i="3"/>
  <c r="N1481" i="3"/>
  <c r="N1482" i="3"/>
  <c r="N1483" i="3"/>
  <c r="N1484" i="3"/>
  <c r="N1485" i="3"/>
  <c r="N1486" i="3"/>
  <c r="N1487" i="3"/>
  <c r="N1488" i="3"/>
  <c r="N1489" i="3"/>
  <c r="N1490" i="3"/>
  <c r="N1491" i="3"/>
  <c r="N1492" i="3"/>
  <c r="N1493" i="3"/>
  <c r="N1494" i="3"/>
  <c r="N1495" i="3"/>
  <c r="N1496" i="3"/>
  <c r="N1497" i="3"/>
  <c r="N1498" i="3"/>
  <c r="N1499" i="3"/>
  <c r="N1500" i="3"/>
  <c r="N1501" i="3"/>
  <c r="N1502" i="3"/>
  <c r="N1503" i="3"/>
  <c r="N1504" i="3"/>
  <c r="N1505" i="3"/>
  <c r="N1506" i="3"/>
  <c r="N1507" i="3"/>
  <c r="N1508" i="3"/>
  <c r="N1509" i="3"/>
  <c r="N1510" i="3"/>
  <c r="N1511" i="3"/>
  <c r="N1512" i="3"/>
  <c r="N1513" i="3"/>
  <c r="N1514" i="3"/>
  <c r="N1515" i="3"/>
  <c r="N1516" i="3"/>
  <c r="N1517" i="3"/>
  <c r="N1518" i="3"/>
  <c r="N1519" i="3"/>
  <c r="N1520" i="3"/>
  <c r="N1521" i="3"/>
  <c r="N1522" i="3"/>
  <c r="N1523" i="3"/>
  <c r="N1524" i="3"/>
  <c r="N1525" i="3"/>
  <c r="N1526" i="3"/>
  <c r="N1527" i="3"/>
  <c r="N1528" i="3"/>
  <c r="N1529" i="3"/>
  <c r="N1530" i="3"/>
  <c r="N1531" i="3"/>
  <c r="N1532" i="3"/>
  <c r="N1533" i="3"/>
  <c r="N1534" i="3"/>
  <c r="N1535" i="3"/>
  <c r="N1536" i="3"/>
  <c r="N1537" i="3"/>
  <c r="N1538" i="3"/>
  <c r="N1539" i="3"/>
  <c r="N1540" i="3"/>
  <c r="N1541" i="3"/>
  <c r="N1542" i="3"/>
  <c r="N1543" i="3"/>
  <c r="N1544" i="3"/>
  <c r="N1545" i="3"/>
  <c r="N1546" i="3"/>
  <c r="N1547" i="3"/>
  <c r="N1548" i="3"/>
  <c r="N1549" i="3"/>
  <c r="N1550" i="3"/>
  <c r="N1551" i="3"/>
  <c r="N1552" i="3"/>
  <c r="N1553" i="3"/>
  <c r="N1554" i="3"/>
  <c r="N1555" i="3"/>
  <c r="N1556" i="3"/>
  <c r="N1557" i="3"/>
  <c r="N1558" i="3"/>
  <c r="N1559" i="3"/>
  <c r="N1560" i="3"/>
  <c r="N1561" i="3"/>
  <c r="N1562" i="3"/>
  <c r="N1563" i="3"/>
  <c r="N1564" i="3"/>
  <c r="N1565" i="3"/>
  <c r="N1566" i="3"/>
  <c r="N1567" i="3"/>
  <c r="N1568" i="3"/>
  <c r="N1569" i="3"/>
  <c r="N1570" i="3"/>
  <c r="N1571" i="3"/>
  <c r="N1572" i="3"/>
  <c r="N1573" i="3"/>
  <c r="N1574" i="3"/>
  <c r="N1575" i="3"/>
  <c r="N1576" i="3"/>
  <c r="N1577" i="3"/>
  <c r="N1578" i="3"/>
  <c r="N1579" i="3"/>
  <c r="N1580" i="3"/>
  <c r="N1581" i="3"/>
  <c r="N1582" i="3"/>
  <c r="N1583" i="3"/>
  <c r="N1584" i="3"/>
  <c r="N1585" i="3"/>
  <c r="N1586" i="3"/>
  <c r="N1587" i="3"/>
  <c r="N1588" i="3"/>
  <c r="N1589" i="3"/>
  <c r="N1590" i="3"/>
  <c r="N1591" i="3"/>
  <c r="N1592" i="3"/>
  <c r="N1593" i="3"/>
  <c r="N1594" i="3"/>
  <c r="N1595" i="3"/>
  <c r="N1596" i="3"/>
  <c r="N1597" i="3"/>
  <c r="N1598" i="3"/>
  <c r="N1599" i="3"/>
  <c r="N1600" i="3"/>
  <c r="N1601" i="3"/>
  <c r="N1602" i="3"/>
  <c r="N1603" i="3"/>
  <c r="N1604" i="3"/>
  <c r="N1605" i="3"/>
  <c r="N1606" i="3"/>
  <c r="N1607" i="3"/>
  <c r="N1608" i="3"/>
  <c r="N1609" i="3"/>
  <c r="N1610" i="3"/>
  <c r="N1611" i="3"/>
  <c r="N1612" i="3"/>
  <c r="N1613" i="3"/>
  <c r="N1614" i="3"/>
  <c r="N1615" i="3"/>
  <c r="N1616" i="3"/>
  <c r="N1617" i="3"/>
  <c r="N1618" i="3"/>
  <c r="N1619" i="3"/>
  <c r="N1620" i="3"/>
  <c r="N1621" i="3"/>
  <c r="N1622" i="3"/>
  <c r="N1623" i="3"/>
  <c r="N1624" i="3"/>
  <c r="N1625" i="3"/>
  <c r="N1626" i="3"/>
  <c r="N1627" i="3"/>
  <c r="N1628" i="3"/>
  <c r="N1629" i="3"/>
  <c r="N1630" i="3"/>
  <c r="N1631" i="3"/>
  <c r="N1632" i="3"/>
  <c r="N1633" i="3"/>
  <c r="N1634" i="3"/>
  <c r="N1635" i="3"/>
  <c r="N1636" i="3"/>
  <c r="N1637" i="3"/>
  <c r="N1638" i="3"/>
  <c r="N1639" i="3"/>
  <c r="N1640" i="3"/>
  <c r="N1641" i="3"/>
  <c r="N1642" i="3"/>
  <c r="N1643" i="3"/>
  <c r="N1644" i="3"/>
  <c r="N1645" i="3"/>
  <c r="N1646" i="3"/>
  <c r="N1647" i="3"/>
  <c r="N1648" i="3"/>
  <c r="N1649" i="3"/>
  <c r="N1650" i="3"/>
  <c r="N1651" i="3"/>
  <c r="N1652" i="3"/>
  <c r="N1653" i="3"/>
  <c r="N1654" i="3"/>
  <c r="N1655" i="3"/>
  <c r="N1656" i="3"/>
  <c r="N1657" i="3"/>
  <c r="N1658" i="3"/>
  <c r="N1659" i="3"/>
  <c r="N1660" i="3"/>
  <c r="N1661" i="3"/>
  <c r="N1662" i="3"/>
  <c r="N1663" i="3"/>
  <c r="N1664" i="3"/>
  <c r="N1665" i="3"/>
  <c r="N1666" i="3"/>
  <c r="N1667" i="3"/>
  <c r="N1668" i="3"/>
  <c r="N1669" i="3"/>
  <c r="N1670" i="3"/>
  <c r="N1671" i="3"/>
  <c r="N1672" i="3"/>
  <c r="N1673" i="3"/>
  <c r="N1674" i="3"/>
  <c r="N1675" i="3"/>
  <c r="N1676" i="3"/>
  <c r="N1677" i="3"/>
  <c r="N1678" i="3"/>
  <c r="N1679" i="3"/>
  <c r="N1680" i="3"/>
  <c r="N1681" i="3"/>
  <c r="N1682" i="3"/>
  <c r="N1683" i="3"/>
  <c r="N1684" i="3"/>
  <c r="N1685" i="3"/>
  <c r="N1686" i="3"/>
  <c r="N1687" i="3"/>
  <c r="N1688" i="3"/>
  <c r="N1689" i="3"/>
  <c r="N1690" i="3"/>
  <c r="N1691" i="3"/>
  <c r="N1692" i="3"/>
  <c r="N1693" i="3"/>
  <c r="N1694" i="3"/>
  <c r="N1695" i="3"/>
  <c r="N1696" i="3"/>
  <c r="N1697" i="3"/>
  <c r="N1698" i="3"/>
  <c r="N1699" i="3"/>
  <c r="N1700" i="3"/>
  <c r="N1701" i="3"/>
  <c r="N1702" i="3"/>
  <c r="N1703" i="3"/>
  <c r="N1704" i="3"/>
  <c r="N1705" i="3"/>
  <c r="N1706" i="3"/>
  <c r="N1707" i="3"/>
  <c r="N1708" i="3"/>
  <c r="N1709" i="3"/>
  <c r="N1710" i="3"/>
  <c r="N1711" i="3"/>
  <c r="N1712" i="3"/>
  <c r="N1713" i="3"/>
  <c r="N1714" i="3"/>
  <c r="N1715" i="3"/>
  <c r="N1716" i="3"/>
  <c r="N1717" i="3"/>
  <c r="N1718" i="3"/>
  <c r="N1719" i="3"/>
  <c r="N1720" i="3"/>
  <c r="N1721" i="3"/>
  <c r="N1722" i="3"/>
  <c r="N1723" i="3"/>
  <c r="N1724" i="3"/>
  <c r="N1725" i="3"/>
  <c r="N1726" i="3"/>
  <c r="N1727" i="3"/>
  <c r="N1728" i="3"/>
  <c r="N1729" i="3"/>
  <c r="N1730" i="3"/>
  <c r="N1731" i="3"/>
  <c r="N1732" i="3"/>
  <c r="N1733" i="3"/>
  <c r="N1734" i="3"/>
  <c r="N1735" i="3"/>
  <c r="N1736" i="3"/>
  <c r="N1737" i="3"/>
  <c r="N1738" i="3"/>
  <c r="N1739" i="3"/>
  <c r="N1740" i="3"/>
  <c r="N1741" i="3"/>
  <c r="N1742" i="3"/>
  <c r="N1743" i="3"/>
  <c r="N1744" i="3"/>
  <c r="N1745" i="3"/>
  <c r="N1746" i="3"/>
  <c r="N1747" i="3"/>
  <c r="N1748" i="3"/>
  <c r="N1749" i="3"/>
  <c r="N1750" i="3"/>
  <c r="N1751" i="3"/>
  <c r="N1752" i="3"/>
  <c r="N1753" i="3"/>
  <c r="N1754" i="3"/>
  <c r="N1755" i="3"/>
  <c r="N1756" i="3"/>
  <c r="N1757" i="3"/>
  <c r="N1758" i="3"/>
  <c r="N1759" i="3"/>
  <c r="N1760" i="3"/>
  <c r="N1761" i="3"/>
  <c r="N1762" i="3"/>
  <c r="N1763" i="3"/>
  <c r="N1764" i="3"/>
  <c r="N1765" i="3"/>
  <c r="N1766" i="3"/>
  <c r="N1767" i="3"/>
  <c r="N1768" i="3"/>
  <c r="N1769" i="3"/>
  <c r="N1770" i="3"/>
  <c r="N1771" i="3"/>
  <c r="N1772" i="3"/>
  <c r="N1773" i="3"/>
  <c r="N1774" i="3"/>
  <c r="N1775" i="3"/>
  <c r="N1776" i="3"/>
  <c r="N1777" i="3"/>
  <c r="N1778" i="3"/>
  <c r="N1779" i="3"/>
  <c r="N1780" i="3"/>
  <c r="N1781" i="3"/>
  <c r="N1782" i="3"/>
  <c r="N1783" i="3"/>
  <c r="N1784" i="3"/>
  <c r="N1785" i="3"/>
  <c r="N1786" i="3"/>
  <c r="N1787" i="3"/>
  <c r="N1788" i="3"/>
  <c r="N1789" i="3"/>
  <c r="N1790" i="3"/>
  <c r="N1791" i="3"/>
  <c r="N1792" i="3"/>
  <c r="N1793" i="3"/>
  <c r="N1794" i="3"/>
  <c r="N1795" i="3"/>
  <c r="N1796" i="3"/>
  <c r="N1797" i="3"/>
  <c r="N1798" i="3"/>
  <c r="N1799" i="3"/>
  <c r="N1800" i="3"/>
  <c r="N1801" i="3"/>
  <c r="N1802" i="3"/>
  <c r="N1803" i="3"/>
  <c r="N1804" i="3"/>
  <c r="N1805" i="3"/>
  <c r="N1806" i="3"/>
  <c r="N1807" i="3"/>
  <c r="N1808" i="3"/>
  <c r="N1809" i="3"/>
  <c r="N1810" i="3"/>
  <c r="N1811" i="3"/>
  <c r="N1812" i="3"/>
  <c r="N1813" i="3"/>
  <c r="N1814" i="3"/>
  <c r="N1815" i="3"/>
  <c r="N1816" i="3"/>
  <c r="N1817" i="3"/>
  <c r="N1818" i="3"/>
  <c r="N1819" i="3"/>
  <c r="N1820" i="3"/>
  <c r="N1821" i="3"/>
  <c r="N1822" i="3"/>
  <c r="N1823" i="3"/>
  <c r="N1824" i="3"/>
  <c r="N1825" i="3"/>
  <c r="N1826" i="3"/>
  <c r="N1827" i="3"/>
  <c r="N1828" i="3"/>
  <c r="N1829" i="3"/>
  <c r="N1830" i="3"/>
  <c r="N1831" i="3"/>
  <c r="N1832" i="3"/>
  <c r="N1833" i="3"/>
  <c r="N1834" i="3"/>
  <c r="N1835" i="3"/>
  <c r="N1836" i="3"/>
  <c r="N1837" i="3"/>
  <c r="N1838" i="3"/>
  <c r="N1839" i="3"/>
  <c r="N1840" i="3"/>
  <c r="N1841" i="3"/>
  <c r="N1842" i="3"/>
  <c r="N1843" i="3"/>
  <c r="N1844" i="3"/>
  <c r="N1845" i="3"/>
  <c r="N1846" i="3"/>
  <c r="N1847" i="3"/>
  <c r="N1848" i="3"/>
  <c r="N1849" i="3"/>
  <c r="N1850" i="3"/>
  <c r="N1851" i="3"/>
  <c r="N1852" i="3"/>
  <c r="N1853" i="3"/>
  <c r="N1854" i="3"/>
  <c r="N1855" i="3"/>
  <c r="N1856" i="3"/>
  <c r="N1857" i="3"/>
  <c r="N1858" i="3"/>
  <c r="N1859" i="3"/>
  <c r="N1860" i="3"/>
  <c r="N1861" i="3"/>
  <c r="N1862" i="3"/>
  <c r="N1863" i="3"/>
  <c r="N1864" i="3"/>
  <c r="N1865" i="3"/>
  <c r="N1866" i="3"/>
  <c r="N1867" i="3"/>
  <c r="N1868" i="3"/>
  <c r="N1869" i="3"/>
  <c r="N1870" i="3"/>
  <c r="N1871" i="3"/>
  <c r="N1872" i="3"/>
  <c r="N1873" i="3"/>
  <c r="N1874" i="3"/>
  <c r="N1875" i="3"/>
  <c r="N1876" i="3"/>
  <c r="N1877" i="3"/>
  <c r="N1878" i="3"/>
  <c r="N1879" i="3"/>
  <c r="N1880" i="3"/>
  <c r="N1881" i="3"/>
  <c r="N1882" i="3"/>
  <c r="N1883" i="3"/>
  <c r="N1884" i="3"/>
  <c r="N1885" i="3"/>
  <c r="N1886" i="3"/>
  <c r="N1887" i="3"/>
  <c r="N1888" i="3"/>
  <c r="N1889" i="3"/>
  <c r="N1890" i="3"/>
  <c r="N1891" i="3"/>
  <c r="N1892" i="3"/>
  <c r="N1893" i="3"/>
  <c r="N1894" i="3"/>
  <c r="N1895" i="3"/>
  <c r="N1896" i="3"/>
  <c r="N1897" i="3"/>
  <c r="N1898" i="3"/>
  <c r="N1899" i="3"/>
  <c r="N1900" i="3"/>
  <c r="N1901" i="3"/>
  <c r="N1902" i="3"/>
  <c r="N1903" i="3"/>
  <c r="N1904" i="3"/>
  <c r="N1905" i="3"/>
  <c r="N1906" i="3"/>
  <c r="N1907" i="3"/>
  <c r="N1908" i="3"/>
  <c r="N1909" i="3"/>
  <c r="N1910" i="3"/>
  <c r="N1911" i="3"/>
  <c r="N1912" i="3"/>
  <c r="N1913" i="3"/>
  <c r="N1914" i="3"/>
  <c r="N1915" i="3"/>
  <c r="N1916" i="3"/>
  <c r="N1917" i="3"/>
  <c r="N1918" i="3"/>
  <c r="N1919" i="3"/>
  <c r="N1920" i="3"/>
  <c r="N1921" i="3"/>
  <c r="N1922" i="3"/>
  <c r="N1923" i="3"/>
  <c r="N1924" i="3"/>
  <c r="N1925" i="3"/>
  <c r="N1926" i="3"/>
  <c r="N1927" i="3"/>
  <c r="N1928" i="3"/>
  <c r="N1929" i="3"/>
  <c r="N1930" i="3"/>
  <c r="N1931" i="3"/>
  <c r="N1932" i="3"/>
  <c r="N1933" i="3"/>
  <c r="N1934" i="3"/>
  <c r="N1935" i="3"/>
  <c r="N1936" i="3"/>
  <c r="N1937" i="3"/>
  <c r="N1938" i="3"/>
  <c r="N1939" i="3"/>
  <c r="N1940" i="3"/>
  <c r="N1941" i="3"/>
  <c r="N1942" i="3"/>
  <c r="N1943" i="3"/>
  <c r="N1944" i="3"/>
  <c r="N1945" i="3"/>
  <c r="N1946" i="3"/>
  <c r="N1947" i="3"/>
  <c r="N1948" i="3"/>
  <c r="N1949" i="3"/>
  <c r="N1950" i="3"/>
  <c r="N1951" i="3"/>
  <c r="N1952" i="3"/>
  <c r="N1953" i="3"/>
  <c r="N1954" i="3"/>
  <c r="N1955" i="3"/>
  <c r="N1956" i="3"/>
  <c r="N1957" i="3"/>
  <c r="N1958" i="3"/>
  <c r="N1959" i="3"/>
  <c r="N1960" i="3"/>
  <c r="N1961" i="3"/>
  <c r="N1962" i="3"/>
  <c r="N1963" i="3"/>
  <c r="N1964" i="3"/>
  <c r="N1965" i="3"/>
  <c r="N1966" i="3"/>
  <c r="N1967" i="3"/>
  <c r="N1968" i="3"/>
  <c r="N1969" i="3"/>
  <c r="N1970" i="3"/>
  <c r="N1971" i="3"/>
  <c r="N1972" i="3"/>
  <c r="N1973" i="3"/>
  <c r="N1974" i="3"/>
  <c r="N1975" i="3"/>
  <c r="N1976" i="3"/>
  <c r="N1977" i="3"/>
  <c r="N1978" i="3"/>
  <c r="N1979" i="3"/>
  <c r="N1980" i="3"/>
  <c r="N1981" i="3"/>
  <c r="N1982" i="3"/>
  <c r="N1983" i="3"/>
  <c r="N1984" i="3"/>
  <c r="N1985" i="3"/>
  <c r="N1986" i="3"/>
  <c r="N1987" i="3"/>
  <c r="N1988" i="3"/>
  <c r="N1989" i="3"/>
  <c r="N1990" i="3"/>
  <c r="N1991" i="3"/>
  <c r="N1992" i="3"/>
  <c r="N1993" i="3"/>
  <c r="N1994" i="3"/>
  <c r="N1995" i="3"/>
  <c r="N1996" i="3"/>
  <c r="N1997" i="3"/>
  <c r="N1998" i="3"/>
  <c r="N1999" i="3"/>
  <c r="N2000" i="3"/>
  <c r="N2001" i="3"/>
  <c r="N2002" i="3"/>
  <c r="N2003" i="3"/>
  <c r="N2004" i="3"/>
  <c r="N2005" i="3"/>
  <c r="N2006" i="3"/>
  <c r="N2007" i="3"/>
  <c r="N2008" i="3"/>
  <c r="N2009" i="3"/>
  <c r="N2010" i="3"/>
  <c r="N2011" i="3"/>
  <c r="N2012" i="3"/>
  <c r="N2013" i="3"/>
  <c r="N2014" i="3"/>
  <c r="N2015" i="3"/>
  <c r="N2016" i="3"/>
  <c r="N2017" i="3"/>
  <c r="N2018" i="3"/>
  <c r="N2019" i="3"/>
  <c r="N2020" i="3"/>
  <c r="N2021" i="3"/>
  <c r="N2022" i="3"/>
  <c r="N2023" i="3"/>
  <c r="N2024" i="3"/>
  <c r="N2025" i="3"/>
  <c r="N2026" i="3"/>
  <c r="N2027" i="3"/>
  <c r="N2028" i="3"/>
  <c r="N2029" i="3"/>
  <c r="N2030" i="3"/>
  <c r="N2031" i="3"/>
  <c r="N2032" i="3"/>
  <c r="N2033" i="3"/>
  <c r="N2034" i="3"/>
  <c r="N2035" i="3"/>
  <c r="N2036" i="3"/>
  <c r="N2037" i="3"/>
  <c r="N2038" i="3"/>
  <c r="N2039" i="3"/>
  <c r="N2040" i="3"/>
  <c r="N2041" i="3"/>
  <c r="N2042" i="3"/>
  <c r="N2043" i="3"/>
  <c r="N2044" i="3"/>
  <c r="N2045" i="3"/>
  <c r="N2046" i="3"/>
  <c r="N2047" i="3"/>
  <c r="N2048" i="3"/>
  <c r="N2049" i="3"/>
  <c r="N2050" i="3"/>
  <c r="N2051" i="3"/>
  <c r="N2052" i="3"/>
  <c r="N2053" i="3"/>
  <c r="N2054" i="3"/>
  <c r="N2055" i="3"/>
  <c r="N2056" i="3"/>
  <c r="N2057" i="3"/>
  <c r="N2058" i="3"/>
  <c r="N2059" i="3"/>
  <c r="N2060" i="3"/>
  <c r="N2061" i="3"/>
  <c r="N2062" i="3"/>
  <c r="N2063" i="3"/>
  <c r="N2064" i="3"/>
  <c r="N2065" i="3"/>
  <c r="N2066" i="3"/>
  <c r="N2067" i="3"/>
  <c r="N2068" i="3"/>
  <c r="N2069" i="3"/>
  <c r="N2070" i="3"/>
  <c r="N2071" i="3"/>
  <c r="N2072" i="3"/>
  <c r="N2073" i="3"/>
  <c r="N2074" i="3"/>
  <c r="N2075" i="3"/>
  <c r="N2076" i="3"/>
  <c r="N2077" i="3"/>
  <c r="N2078" i="3"/>
  <c r="N2079" i="3"/>
  <c r="N2080" i="3"/>
  <c r="N2081" i="3"/>
  <c r="N2082" i="3"/>
  <c r="N2083" i="3"/>
  <c r="N2084" i="3"/>
  <c r="N2085" i="3"/>
  <c r="N2086" i="3"/>
  <c r="N2087" i="3"/>
  <c r="N2088" i="3"/>
  <c r="N2089" i="3"/>
  <c r="N2090" i="3"/>
  <c r="N2091" i="3"/>
  <c r="N2092" i="3"/>
  <c r="N2093" i="3"/>
  <c r="N2094" i="3"/>
  <c r="N2095" i="3"/>
  <c r="N2096" i="3"/>
  <c r="N2097" i="3"/>
  <c r="N2098" i="3"/>
  <c r="N2099" i="3"/>
  <c r="N2100" i="3"/>
  <c r="N2101" i="3"/>
  <c r="N2102" i="3"/>
  <c r="N2103" i="3"/>
  <c r="N2104" i="3"/>
  <c r="N2105" i="3"/>
  <c r="N2106" i="3"/>
  <c r="N2107" i="3"/>
  <c r="N2108" i="3"/>
  <c r="N2109" i="3"/>
  <c r="N2110" i="3"/>
  <c r="N2111" i="3"/>
  <c r="N2112" i="3"/>
  <c r="N2113" i="3"/>
  <c r="N2114" i="3"/>
  <c r="N2115" i="3"/>
  <c r="N2116" i="3"/>
  <c r="N2117" i="3"/>
  <c r="N2118" i="3"/>
  <c r="N2119" i="3"/>
  <c r="N2120" i="3"/>
  <c r="N2121" i="3"/>
  <c r="N2122" i="3"/>
  <c r="N2123" i="3"/>
  <c r="N2124" i="3"/>
  <c r="N2125" i="3"/>
  <c r="N2126" i="3"/>
  <c r="N2127" i="3"/>
  <c r="N2128" i="3"/>
  <c r="N2129" i="3"/>
  <c r="N2130" i="3"/>
  <c r="N2131" i="3"/>
  <c r="N2132" i="3"/>
  <c r="N2133" i="3"/>
  <c r="N2134" i="3"/>
  <c r="N2135" i="3"/>
  <c r="N2136" i="3"/>
  <c r="N2137" i="3"/>
  <c r="N2138" i="3"/>
  <c r="N2139" i="3"/>
  <c r="N2140" i="3"/>
  <c r="N2141" i="3"/>
  <c r="N2142" i="3"/>
  <c r="N2143" i="3"/>
  <c r="N2144" i="3"/>
  <c r="N2145" i="3"/>
  <c r="N2146" i="3"/>
  <c r="N2147" i="3"/>
  <c r="N2148" i="3"/>
  <c r="N2149" i="3"/>
  <c r="N2150" i="3"/>
  <c r="N2151" i="3"/>
  <c r="N2152" i="3"/>
  <c r="N2153" i="3"/>
  <c r="N2154" i="3"/>
  <c r="N2155" i="3"/>
  <c r="N2156" i="3"/>
  <c r="N2157" i="3"/>
  <c r="N2158" i="3"/>
  <c r="N2159" i="3"/>
  <c r="N2160" i="3"/>
  <c r="N2161" i="3"/>
  <c r="N2162" i="3"/>
  <c r="N2163" i="3"/>
  <c r="N2164" i="3"/>
  <c r="N2165" i="3"/>
  <c r="N2166" i="3"/>
  <c r="N2167" i="3"/>
  <c r="N2168" i="3"/>
  <c r="N2169" i="3"/>
  <c r="N2170" i="3"/>
  <c r="N2171" i="3"/>
  <c r="N2172" i="3"/>
  <c r="N2173" i="3"/>
  <c r="N2174" i="3"/>
  <c r="N2175" i="3"/>
  <c r="N2176" i="3"/>
  <c r="N2177" i="3"/>
  <c r="N2178" i="3"/>
  <c r="N2179" i="3"/>
  <c r="N2180" i="3"/>
  <c r="N2181" i="3"/>
  <c r="N2182" i="3"/>
  <c r="N2183" i="3"/>
  <c r="N2184" i="3"/>
  <c r="N2185" i="3"/>
  <c r="N2186" i="3"/>
  <c r="N2187" i="3"/>
  <c r="N2188" i="3"/>
  <c r="N2189" i="3"/>
  <c r="N2190" i="3"/>
  <c r="N2191" i="3"/>
  <c r="N2192" i="3"/>
  <c r="N2193" i="3"/>
  <c r="N2194" i="3"/>
  <c r="N2195" i="3"/>
  <c r="N2196" i="3"/>
  <c r="N2197" i="3"/>
  <c r="N2198" i="3"/>
  <c r="N2199" i="3"/>
  <c r="N2200" i="3"/>
  <c r="N2201" i="3"/>
  <c r="N2202" i="3"/>
  <c r="N2203" i="3"/>
  <c r="N2204" i="3"/>
  <c r="N2205" i="3"/>
  <c r="N2206" i="3"/>
  <c r="N2207" i="3"/>
  <c r="N2208" i="3"/>
  <c r="N2209" i="3"/>
  <c r="N2210" i="3"/>
  <c r="N2211" i="3"/>
  <c r="N2212" i="3"/>
  <c r="N2213" i="3"/>
  <c r="N2214" i="3"/>
  <c r="N2215" i="3"/>
  <c r="N2216" i="3"/>
  <c r="N2217" i="3"/>
  <c r="N2218" i="3"/>
  <c r="N2219" i="3"/>
  <c r="N2220" i="3"/>
  <c r="N2221" i="3"/>
  <c r="N2222" i="3"/>
  <c r="N2223" i="3"/>
  <c r="N2224" i="3"/>
  <c r="N2225" i="3"/>
  <c r="N2226" i="3"/>
  <c r="N2227" i="3"/>
  <c r="N2228" i="3"/>
  <c r="N2229" i="3"/>
  <c r="N2230" i="3"/>
  <c r="N2231" i="3"/>
  <c r="N2232" i="3"/>
  <c r="N2233" i="3"/>
  <c r="N2234" i="3"/>
  <c r="N2235" i="3"/>
  <c r="N2236" i="3"/>
  <c r="N2237" i="3"/>
  <c r="N2238" i="3"/>
  <c r="N2239" i="3"/>
  <c r="N2240" i="3"/>
  <c r="N2241" i="3"/>
  <c r="N2242" i="3"/>
  <c r="N2243" i="3"/>
  <c r="N2244" i="3"/>
  <c r="N2245" i="3"/>
  <c r="N2246" i="3"/>
  <c r="N2247" i="3"/>
  <c r="N2248" i="3"/>
  <c r="N2249" i="3"/>
  <c r="N2250" i="3"/>
  <c r="N2251" i="3"/>
  <c r="N2252" i="3"/>
  <c r="N2253" i="3"/>
  <c r="N2254" i="3"/>
  <c r="N2255" i="3"/>
  <c r="N2256" i="3"/>
  <c r="N2257" i="3"/>
  <c r="N2258" i="3"/>
  <c r="N2259" i="3"/>
  <c r="N2260" i="3"/>
  <c r="N2261" i="3"/>
  <c r="N2262" i="3"/>
  <c r="N2263" i="3"/>
  <c r="N2264" i="3"/>
  <c r="N2265" i="3"/>
  <c r="N2266" i="3"/>
  <c r="N2267" i="3"/>
  <c r="N2268" i="3"/>
  <c r="N2269" i="3"/>
  <c r="N2270" i="3"/>
  <c r="N2271" i="3"/>
  <c r="N2272" i="3"/>
  <c r="N2273" i="3"/>
  <c r="N2274" i="3"/>
  <c r="N2275" i="3"/>
  <c r="N2276" i="3"/>
  <c r="N2277" i="3"/>
  <c r="N2278" i="3"/>
  <c r="N2279" i="3"/>
  <c r="N2280" i="3"/>
  <c r="N2281" i="3"/>
  <c r="N2282" i="3"/>
  <c r="N2283" i="3"/>
  <c r="N2284" i="3"/>
  <c r="N2285" i="3"/>
  <c r="N2286" i="3"/>
  <c r="N2287" i="3"/>
  <c r="N2288" i="3"/>
  <c r="N2289" i="3"/>
  <c r="N2290" i="3"/>
  <c r="N2291" i="3"/>
  <c r="N2292" i="3"/>
  <c r="N2293" i="3"/>
  <c r="N2294" i="3"/>
  <c r="N2295" i="3"/>
  <c r="N2296" i="3"/>
  <c r="N2297" i="3"/>
  <c r="N2298" i="3"/>
  <c r="N2299" i="3"/>
  <c r="N2300" i="3"/>
  <c r="N2301" i="3"/>
  <c r="N2302" i="3"/>
  <c r="N2303" i="3"/>
  <c r="N2304" i="3"/>
  <c r="N2305" i="3"/>
  <c r="N2306" i="3"/>
  <c r="N2307" i="3"/>
  <c r="N2308" i="3"/>
  <c r="N2309" i="3"/>
  <c r="N2310" i="3"/>
  <c r="N2311" i="3"/>
  <c r="N2312" i="3"/>
  <c r="N2313" i="3"/>
  <c r="N2314" i="3"/>
  <c r="N2315" i="3"/>
  <c r="N2316" i="3"/>
  <c r="N2317" i="3"/>
  <c r="N2318" i="3"/>
  <c r="N2319" i="3"/>
  <c r="N2320" i="3"/>
  <c r="N2321" i="3"/>
  <c r="N2322" i="3"/>
  <c r="N2323" i="3"/>
  <c r="N2324" i="3"/>
  <c r="N2325" i="3"/>
  <c r="N2326" i="3"/>
  <c r="N2327" i="3"/>
  <c r="N2328" i="3"/>
  <c r="N2329" i="3"/>
  <c r="N2330" i="3"/>
  <c r="N2331" i="3"/>
  <c r="N2332" i="3"/>
  <c r="N2333" i="3"/>
  <c r="N2334" i="3"/>
  <c r="N2335" i="3"/>
  <c r="N2336" i="3"/>
  <c r="N2337" i="3"/>
  <c r="N2338" i="3"/>
  <c r="N2339" i="3"/>
  <c r="N2340" i="3"/>
  <c r="N2341" i="3"/>
  <c r="N2342" i="3"/>
  <c r="N2343" i="3"/>
  <c r="N2344" i="3"/>
  <c r="N2345" i="3"/>
  <c r="N2346" i="3"/>
  <c r="N2347" i="3"/>
  <c r="N2348" i="3"/>
  <c r="N2349" i="3"/>
  <c r="N2350" i="3"/>
  <c r="N2351" i="3"/>
  <c r="N2352" i="3"/>
  <c r="N2353" i="3"/>
  <c r="N2354" i="3"/>
  <c r="N2355" i="3"/>
  <c r="N2356" i="3"/>
  <c r="N2357" i="3"/>
  <c r="N2358" i="3"/>
  <c r="N2359" i="3"/>
  <c r="N2360" i="3"/>
  <c r="N2361" i="3"/>
  <c r="N2362" i="3"/>
  <c r="N2363" i="3"/>
  <c r="N2364" i="3"/>
  <c r="N2365" i="3"/>
  <c r="N2366" i="3"/>
  <c r="N2367" i="3"/>
  <c r="N2368" i="3"/>
  <c r="N2369" i="3"/>
  <c r="N2370" i="3"/>
  <c r="N2371" i="3"/>
  <c r="N2372" i="3"/>
  <c r="N2373" i="3"/>
  <c r="N2374" i="3"/>
  <c r="N2375" i="3"/>
  <c r="N2376" i="3"/>
  <c r="N2377" i="3"/>
  <c r="N2378" i="3"/>
  <c r="N2379" i="3"/>
  <c r="N2380" i="3"/>
  <c r="N2381" i="3"/>
  <c r="N2382" i="3"/>
  <c r="N2383" i="3"/>
  <c r="N2384" i="3"/>
  <c r="N2385" i="3"/>
  <c r="N2386" i="3"/>
  <c r="N2387" i="3"/>
  <c r="N2388" i="3"/>
  <c r="N2389" i="3"/>
  <c r="N2390" i="3"/>
  <c r="N2391" i="3"/>
  <c r="N2392" i="3"/>
  <c r="N2393" i="3"/>
  <c r="N2394" i="3"/>
  <c r="N2395" i="3"/>
  <c r="N2396" i="3"/>
  <c r="N2397" i="3"/>
  <c r="N2398" i="3"/>
  <c r="N2399" i="3"/>
  <c r="N2400" i="3"/>
  <c r="N2401" i="3"/>
  <c r="N2402" i="3"/>
  <c r="N2403" i="3"/>
  <c r="N2404" i="3"/>
  <c r="N2405" i="3"/>
  <c r="N2406" i="3"/>
  <c r="N2407" i="3"/>
  <c r="N2408" i="3"/>
  <c r="N2409" i="3"/>
  <c r="N2410" i="3"/>
  <c r="N2411" i="3"/>
  <c r="N2412" i="3"/>
  <c r="N2413" i="3"/>
  <c r="N2414" i="3"/>
  <c r="N2415" i="3"/>
  <c r="N2416" i="3"/>
  <c r="N2417" i="3"/>
  <c r="N2418" i="3"/>
  <c r="N2419" i="3"/>
  <c r="N2420" i="3"/>
  <c r="N2421" i="3"/>
  <c r="N2422" i="3"/>
  <c r="N2423" i="3"/>
  <c r="N2424" i="3"/>
  <c r="N2425" i="3"/>
  <c r="N2426" i="3"/>
  <c r="N2427" i="3"/>
  <c r="N2428" i="3"/>
  <c r="N2429" i="3"/>
  <c r="N2430" i="3"/>
  <c r="N2431" i="3"/>
  <c r="N2432" i="3"/>
  <c r="N2433" i="3"/>
  <c r="N2434" i="3"/>
  <c r="N2435" i="3"/>
  <c r="N2436" i="3"/>
  <c r="N2437" i="3"/>
  <c r="N2438" i="3"/>
  <c r="N2439" i="3"/>
  <c r="N2440" i="3"/>
  <c r="N2441" i="3"/>
  <c r="N2442" i="3"/>
  <c r="N2443" i="3"/>
  <c r="N2444" i="3"/>
  <c r="N2445" i="3"/>
  <c r="N2446" i="3"/>
  <c r="N2447" i="3"/>
  <c r="N2448" i="3"/>
  <c r="N2449" i="3"/>
  <c r="N2450" i="3"/>
  <c r="N2451" i="3"/>
  <c r="N2452" i="3"/>
  <c r="N2453" i="3"/>
  <c r="N2454" i="3"/>
  <c r="N2455" i="3"/>
  <c r="N2456" i="3"/>
  <c r="N2457" i="3"/>
  <c r="N2458" i="3"/>
  <c r="N2459" i="3"/>
  <c r="N2460" i="3"/>
  <c r="N2461" i="3"/>
  <c r="N2462" i="3"/>
  <c r="N2463" i="3"/>
  <c r="N2464" i="3"/>
  <c r="N2465" i="3"/>
  <c r="N2466" i="3"/>
  <c r="N2467" i="3"/>
  <c r="N2468" i="3"/>
  <c r="N2469" i="3"/>
  <c r="N2470" i="3"/>
  <c r="N2471" i="3"/>
  <c r="N2472" i="3"/>
  <c r="N2473" i="3"/>
  <c r="N2474" i="3"/>
  <c r="N2475" i="3"/>
  <c r="N2476" i="3"/>
  <c r="N2477" i="3"/>
  <c r="N2478" i="3"/>
  <c r="N2479" i="3"/>
  <c r="N2480" i="3"/>
  <c r="N2481" i="3"/>
  <c r="N2482" i="3"/>
  <c r="N2483" i="3"/>
  <c r="N2484" i="3"/>
  <c r="N2485" i="3"/>
  <c r="N2486" i="3"/>
  <c r="N2487" i="3"/>
  <c r="N2488" i="3"/>
  <c r="N2489" i="3"/>
  <c r="N2490" i="3"/>
  <c r="N2491" i="3"/>
  <c r="N2492" i="3"/>
  <c r="N2493" i="3"/>
  <c r="N2494" i="3"/>
  <c r="N2495" i="3"/>
  <c r="N2496" i="3"/>
  <c r="N2497" i="3"/>
  <c r="N2498" i="3"/>
  <c r="N2499" i="3"/>
  <c r="N2500" i="3"/>
  <c r="N2501" i="3"/>
  <c r="N2502" i="3"/>
  <c r="N2503" i="3"/>
  <c r="N2504" i="3"/>
  <c r="N2505" i="3"/>
  <c r="N2506" i="3"/>
  <c r="N2507" i="3"/>
  <c r="N2508" i="3"/>
  <c r="N2509" i="3"/>
  <c r="N2510" i="3"/>
  <c r="N2511" i="3"/>
  <c r="N2512" i="3"/>
  <c r="N2513" i="3"/>
  <c r="N2514" i="3"/>
  <c r="N2515" i="3"/>
  <c r="N2516" i="3"/>
  <c r="N2517" i="3"/>
  <c r="N2518" i="3"/>
  <c r="N2519" i="3"/>
  <c r="N2520" i="3"/>
  <c r="N2521" i="3"/>
  <c r="N2522" i="3"/>
  <c r="N2523" i="3"/>
  <c r="N2524" i="3"/>
  <c r="N2525" i="3"/>
  <c r="N2526" i="3"/>
  <c r="N2527" i="3"/>
  <c r="N2528" i="3"/>
  <c r="N2529" i="3"/>
  <c r="N2530" i="3"/>
  <c r="N2531" i="3"/>
  <c r="N2532" i="3"/>
  <c r="N2533" i="3"/>
  <c r="N2534" i="3"/>
  <c r="N2535" i="3"/>
  <c r="N2536" i="3"/>
  <c r="N2537" i="3"/>
  <c r="N2538" i="3"/>
  <c r="N2539" i="3"/>
  <c r="N2540" i="3"/>
  <c r="N2541" i="3"/>
  <c r="N2542" i="3"/>
  <c r="N2543" i="3"/>
  <c r="N2544" i="3"/>
  <c r="N2545" i="3"/>
  <c r="N2546" i="3"/>
  <c r="N2547" i="3"/>
  <c r="N2548" i="3"/>
  <c r="N2549" i="3"/>
  <c r="N2550" i="3"/>
  <c r="N2551" i="3"/>
  <c r="N2552" i="3"/>
  <c r="N2553" i="3"/>
  <c r="N2554" i="3"/>
  <c r="N2555" i="3"/>
  <c r="N2556" i="3"/>
  <c r="N2557" i="3"/>
  <c r="N2558" i="3"/>
  <c r="N2559" i="3"/>
  <c r="N2560" i="3"/>
  <c r="N2561" i="3"/>
  <c r="N2562" i="3"/>
  <c r="N2563" i="3"/>
  <c r="N2564" i="3"/>
  <c r="N2565" i="3"/>
  <c r="N2566" i="3"/>
  <c r="N2567" i="3"/>
  <c r="N2568" i="3"/>
  <c r="N2569" i="3"/>
  <c r="N2570" i="3"/>
  <c r="N2571" i="3"/>
  <c r="N2572" i="3"/>
  <c r="N2573" i="3"/>
  <c r="N2574" i="3"/>
  <c r="N2575" i="3"/>
  <c r="N2576" i="3"/>
  <c r="N2577" i="3"/>
  <c r="N2578" i="3"/>
  <c r="N2579" i="3"/>
  <c r="N2580" i="3"/>
  <c r="N2581" i="3"/>
  <c r="N2582" i="3"/>
  <c r="N2583" i="3"/>
  <c r="N2584" i="3"/>
  <c r="N2585" i="3"/>
  <c r="N2586" i="3"/>
  <c r="N2587" i="3"/>
  <c r="N2588" i="3"/>
  <c r="N2589" i="3"/>
  <c r="N2590" i="3"/>
  <c r="N2591" i="3"/>
  <c r="N2592" i="3"/>
  <c r="N2593" i="3"/>
  <c r="N2594" i="3"/>
  <c r="N2595" i="3"/>
  <c r="N2596" i="3"/>
  <c r="N2597" i="3"/>
  <c r="N2598" i="3"/>
  <c r="N2599" i="3"/>
  <c r="N2600" i="3"/>
  <c r="N2601" i="3"/>
  <c r="N2602" i="3"/>
  <c r="N2603" i="3"/>
  <c r="N2604" i="3"/>
  <c r="N2605" i="3"/>
  <c r="N2606" i="3"/>
  <c r="N2607" i="3"/>
  <c r="N2608" i="3"/>
  <c r="N2609" i="3"/>
  <c r="N2610" i="3"/>
  <c r="N2611" i="3"/>
  <c r="N2612" i="3"/>
  <c r="N2613" i="3"/>
  <c r="N2614" i="3"/>
  <c r="N2615" i="3"/>
  <c r="N2616" i="3"/>
  <c r="N2617" i="3"/>
  <c r="N2618" i="3"/>
  <c r="N2619" i="3"/>
  <c r="N2620" i="3"/>
  <c r="N2621" i="3"/>
  <c r="N2622" i="3"/>
  <c r="N2623" i="3"/>
  <c r="N2624" i="3"/>
  <c r="N2625" i="3"/>
  <c r="N2626" i="3"/>
  <c r="N2627" i="3"/>
  <c r="N2628" i="3"/>
  <c r="N2629" i="3"/>
  <c r="N2630" i="3"/>
  <c r="N2631" i="3"/>
  <c r="N2632" i="3"/>
  <c r="N2633" i="3"/>
  <c r="N2634" i="3"/>
  <c r="N2635" i="3"/>
  <c r="N2636" i="3"/>
  <c r="N2637" i="3"/>
  <c r="N2638" i="3"/>
  <c r="N2639" i="3"/>
  <c r="N2640" i="3"/>
  <c r="N2641" i="3"/>
  <c r="N2642" i="3"/>
  <c r="N2643" i="3"/>
  <c r="N2644" i="3"/>
  <c r="N2645" i="3"/>
  <c r="N2646" i="3"/>
  <c r="N2647" i="3"/>
  <c r="N2648" i="3"/>
  <c r="N2649" i="3"/>
  <c r="N2650" i="3"/>
  <c r="N2651" i="3"/>
  <c r="N2652" i="3"/>
  <c r="N2653" i="3"/>
  <c r="N2654" i="3"/>
  <c r="N2655" i="3"/>
  <c r="N2656" i="3"/>
  <c r="N2657" i="3"/>
  <c r="N2658" i="3"/>
  <c r="N2659" i="3"/>
  <c r="N2660" i="3"/>
  <c r="N2661" i="3"/>
  <c r="N2662" i="3"/>
  <c r="N2663" i="3"/>
  <c r="N2664" i="3"/>
  <c r="N2665" i="3"/>
  <c r="N2666" i="3"/>
  <c r="N2667" i="3"/>
  <c r="N2668" i="3"/>
  <c r="N2669" i="3"/>
  <c r="N2670" i="3"/>
  <c r="N2671" i="3"/>
  <c r="N2672" i="3"/>
  <c r="N2673" i="3"/>
  <c r="N2674" i="3"/>
  <c r="N2675" i="3"/>
  <c r="N2676" i="3"/>
  <c r="N2677" i="3"/>
  <c r="N2678" i="3"/>
  <c r="N2679" i="3"/>
  <c r="N2680" i="3"/>
  <c r="N2681" i="3"/>
  <c r="N2682" i="3"/>
  <c r="N2683" i="3"/>
  <c r="N2684" i="3"/>
  <c r="N2685" i="3"/>
  <c r="N2686" i="3"/>
  <c r="N2687" i="3"/>
  <c r="N2688" i="3"/>
  <c r="N2689" i="3"/>
  <c r="N2690" i="3"/>
  <c r="N2691" i="3"/>
  <c r="N2692" i="3"/>
  <c r="N2693" i="3"/>
  <c r="N2694" i="3"/>
  <c r="N2695" i="3"/>
  <c r="N2696" i="3"/>
  <c r="N2697" i="3"/>
  <c r="N2698" i="3"/>
  <c r="N2699" i="3"/>
  <c r="N2700" i="3"/>
  <c r="N2701" i="3"/>
  <c r="N2702" i="3"/>
  <c r="N2703" i="3"/>
  <c r="N2704" i="3"/>
  <c r="N2705" i="3"/>
  <c r="N2706" i="3"/>
  <c r="N2707" i="3"/>
  <c r="N2708" i="3"/>
  <c r="N2709" i="3"/>
  <c r="N2710" i="3"/>
  <c r="N2711" i="3"/>
  <c r="N2712" i="3"/>
  <c r="N2713" i="3"/>
  <c r="N2714" i="3"/>
  <c r="N2715" i="3"/>
  <c r="N2716" i="3"/>
  <c r="N2717" i="3"/>
  <c r="N2718" i="3"/>
  <c r="N2719" i="3"/>
  <c r="N2720" i="3"/>
  <c r="N2721" i="3"/>
  <c r="N2722" i="3"/>
  <c r="N2723" i="3"/>
  <c r="N2724" i="3"/>
  <c r="N2725" i="3"/>
  <c r="N2726" i="3"/>
  <c r="N2727" i="3"/>
  <c r="N2728" i="3"/>
  <c r="N2729" i="3"/>
  <c r="N2730" i="3"/>
  <c r="N2731" i="3"/>
  <c r="N2732" i="3"/>
  <c r="N2733" i="3"/>
  <c r="N2734" i="3"/>
  <c r="N2735" i="3"/>
  <c r="N2736" i="3"/>
  <c r="N2737" i="3"/>
  <c r="N2738" i="3"/>
  <c r="N2739" i="3"/>
  <c r="N2740" i="3"/>
  <c r="N2741" i="3"/>
  <c r="N2742" i="3"/>
  <c r="N2743" i="3"/>
  <c r="N2744" i="3"/>
  <c r="N2745" i="3"/>
  <c r="N2746" i="3"/>
  <c r="N2747" i="3"/>
  <c r="N2748" i="3"/>
  <c r="N2749" i="3"/>
  <c r="N2750" i="3"/>
  <c r="N2751" i="3"/>
  <c r="N2752" i="3"/>
  <c r="N2753" i="3"/>
  <c r="N2754" i="3"/>
  <c r="N2755" i="3"/>
  <c r="N2756" i="3"/>
  <c r="N2757" i="3"/>
  <c r="N2758" i="3"/>
  <c r="N2759" i="3"/>
  <c r="N2760" i="3"/>
  <c r="N2761" i="3"/>
  <c r="N2762" i="3"/>
  <c r="N2763" i="3"/>
  <c r="N2764" i="3"/>
  <c r="N2765" i="3"/>
  <c r="N2766" i="3"/>
  <c r="N2767" i="3"/>
  <c r="N2768" i="3"/>
  <c r="N2769" i="3"/>
  <c r="N2770" i="3"/>
  <c r="N2771" i="3"/>
  <c r="N2772" i="3"/>
  <c r="N2773" i="3"/>
  <c r="N2774" i="3"/>
  <c r="N2775" i="3"/>
  <c r="N2776" i="3"/>
  <c r="N2777" i="3"/>
  <c r="N2778" i="3"/>
  <c r="N2779" i="3"/>
  <c r="N2780" i="3"/>
  <c r="N2781" i="3"/>
  <c r="N2782" i="3"/>
  <c r="N2783" i="3"/>
  <c r="N2784" i="3"/>
  <c r="N2785" i="3"/>
  <c r="N2786" i="3"/>
  <c r="N2787" i="3"/>
  <c r="N2788" i="3"/>
  <c r="N2789" i="3"/>
  <c r="N2790" i="3"/>
  <c r="N2791" i="3"/>
  <c r="N2792" i="3"/>
  <c r="N2793" i="3"/>
  <c r="N2794" i="3"/>
  <c r="N2795" i="3"/>
  <c r="N2796" i="3"/>
  <c r="N2797" i="3"/>
  <c r="N2798" i="3"/>
  <c r="N2799" i="3"/>
  <c r="N2800" i="3"/>
  <c r="N2801" i="3"/>
  <c r="N2802" i="3"/>
  <c r="N2803" i="3"/>
  <c r="N2804" i="3"/>
  <c r="N2805" i="3"/>
  <c r="N2806" i="3"/>
  <c r="N2807" i="3"/>
  <c r="N2808" i="3"/>
  <c r="N2809" i="3"/>
  <c r="N2810" i="3"/>
  <c r="N2811" i="3"/>
  <c r="N2812" i="3"/>
  <c r="N2813" i="3"/>
  <c r="N2814" i="3"/>
  <c r="N2815" i="3"/>
  <c r="N2816" i="3"/>
  <c r="N2817" i="3"/>
  <c r="N2818" i="3"/>
  <c r="N2819" i="3"/>
  <c r="N2820" i="3"/>
  <c r="N2821" i="3"/>
  <c r="N2822" i="3"/>
  <c r="N2823" i="3"/>
  <c r="N2824" i="3"/>
  <c r="N2825" i="3"/>
  <c r="N2826" i="3"/>
  <c r="N2827" i="3"/>
  <c r="N2828" i="3"/>
  <c r="N2829" i="3"/>
  <c r="N2830" i="3"/>
  <c r="N2831" i="3"/>
  <c r="N2832" i="3"/>
  <c r="N2833" i="3"/>
  <c r="N2834" i="3"/>
  <c r="N2835" i="3"/>
  <c r="N2836" i="3"/>
  <c r="N2837" i="3"/>
  <c r="N2838" i="3"/>
  <c r="N2839" i="3"/>
  <c r="N2840" i="3"/>
  <c r="N2841" i="3"/>
  <c r="N2842" i="3"/>
  <c r="N2843" i="3"/>
  <c r="N2844" i="3"/>
  <c r="N2845" i="3"/>
  <c r="N2846" i="3"/>
  <c r="N2847" i="3"/>
  <c r="N2848" i="3"/>
  <c r="N2849" i="3"/>
  <c r="N2850" i="3"/>
  <c r="N2851" i="3"/>
  <c r="N2852" i="3"/>
  <c r="N2853" i="3"/>
  <c r="N2854" i="3"/>
  <c r="N2855" i="3"/>
  <c r="N2856" i="3"/>
  <c r="N2857" i="3"/>
  <c r="N2858" i="3"/>
  <c r="N2859" i="3"/>
  <c r="N2860" i="3"/>
  <c r="N2861" i="3"/>
  <c r="N2862" i="3"/>
  <c r="N2863" i="3"/>
  <c r="N2864" i="3"/>
  <c r="N2865" i="3"/>
  <c r="N2866" i="3"/>
  <c r="N2867" i="3"/>
  <c r="N2868" i="3"/>
  <c r="N2869" i="3"/>
  <c r="N2870" i="3"/>
  <c r="N2871" i="3"/>
  <c r="N2872" i="3"/>
  <c r="N2873" i="3"/>
  <c r="N2874" i="3"/>
  <c r="N2875" i="3"/>
  <c r="N2876" i="3"/>
  <c r="N2877" i="3"/>
  <c r="N2878" i="3"/>
  <c r="N2879" i="3"/>
  <c r="N2880" i="3"/>
  <c r="N2881" i="3"/>
  <c r="N2882" i="3"/>
  <c r="N2883" i="3"/>
  <c r="N2884" i="3"/>
  <c r="N2885" i="3"/>
  <c r="N2886" i="3"/>
  <c r="N2887" i="3"/>
  <c r="N2888" i="3"/>
  <c r="N2889" i="3"/>
  <c r="N2890" i="3"/>
  <c r="N2891" i="3"/>
  <c r="N2892" i="3"/>
  <c r="N2893" i="3"/>
  <c r="N2894" i="3"/>
  <c r="N2895" i="3"/>
  <c r="N2896" i="3"/>
  <c r="N2897" i="3"/>
  <c r="N2898" i="3"/>
  <c r="N2899" i="3"/>
  <c r="N2900" i="3"/>
  <c r="N2901" i="3"/>
  <c r="N2902" i="3"/>
  <c r="N2903" i="3"/>
  <c r="N2904" i="3"/>
  <c r="N2905" i="3"/>
  <c r="N2906" i="3"/>
  <c r="N2907" i="3"/>
  <c r="N2908" i="3"/>
  <c r="N2909" i="3"/>
  <c r="N2910" i="3"/>
  <c r="N2911" i="3"/>
  <c r="N2912" i="3"/>
  <c r="N2913" i="3"/>
  <c r="N2914" i="3"/>
  <c r="N2915" i="3"/>
  <c r="N2916" i="3"/>
  <c r="N2917" i="3"/>
  <c r="N2918" i="3"/>
  <c r="N2919" i="3"/>
  <c r="N2920" i="3"/>
  <c r="N2921" i="3"/>
  <c r="N2922" i="3"/>
  <c r="N2923" i="3"/>
  <c r="N2924" i="3"/>
  <c r="N2925" i="3"/>
  <c r="N2926" i="3"/>
  <c r="N2927" i="3"/>
  <c r="N2928" i="3"/>
  <c r="N2929" i="3"/>
  <c r="N2930" i="3"/>
  <c r="N2931" i="3"/>
  <c r="N2932" i="3"/>
  <c r="N2933" i="3"/>
  <c r="N2934" i="3"/>
  <c r="N2935" i="3"/>
  <c r="N2936" i="3"/>
  <c r="N2937" i="3"/>
  <c r="N2938" i="3"/>
  <c r="N2939" i="3"/>
  <c r="N2940" i="3"/>
  <c r="N2941" i="3"/>
  <c r="N2942" i="3"/>
  <c r="N2943" i="3"/>
  <c r="N2944" i="3"/>
  <c r="N2945" i="3"/>
  <c r="N2946" i="3"/>
  <c r="N2947" i="3"/>
  <c r="N2948" i="3"/>
  <c r="N2949" i="3"/>
  <c r="N2950" i="3"/>
  <c r="N2951" i="3"/>
  <c r="N2952" i="3"/>
  <c r="N2953" i="3"/>
  <c r="N2954" i="3"/>
  <c r="N2955" i="3"/>
  <c r="N2956" i="3"/>
  <c r="N2957" i="3"/>
  <c r="N2958" i="3"/>
  <c r="N2959" i="3"/>
  <c r="N2960" i="3"/>
  <c r="N2961" i="3"/>
  <c r="N2962" i="3"/>
  <c r="N2963" i="3"/>
  <c r="N2964" i="3"/>
  <c r="N2965" i="3"/>
  <c r="N2966" i="3"/>
  <c r="N2967" i="3"/>
  <c r="N2968" i="3"/>
  <c r="N2969" i="3"/>
  <c r="N2970" i="3"/>
  <c r="N2971" i="3"/>
  <c r="N2972" i="3"/>
  <c r="N2973" i="3"/>
  <c r="N2974" i="3"/>
  <c r="N2975" i="3"/>
  <c r="N2976" i="3"/>
  <c r="N2977" i="3"/>
  <c r="N2978" i="3"/>
  <c r="N2979" i="3"/>
  <c r="N2980" i="3"/>
  <c r="N2981" i="3"/>
  <c r="N2982" i="3"/>
  <c r="N2983" i="3"/>
  <c r="N2984" i="3"/>
  <c r="N2985" i="3"/>
  <c r="N2986" i="3"/>
  <c r="N2987" i="3"/>
  <c r="N2988" i="3"/>
  <c r="N2989" i="3"/>
  <c r="N2990" i="3"/>
  <c r="N2991" i="3"/>
  <c r="N2992" i="3"/>
  <c r="N2993" i="3"/>
  <c r="N2994" i="3"/>
  <c r="N2995" i="3"/>
  <c r="N2996" i="3"/>
  <c r="N2997" i="3"/>
  <c r="N2998" i="3"/>
  <c r="N2999" i="3"/>
  <c r="N3000" i="3"/>
  <c r="N3001" i="3"/>
  <c r="N3002" i="3"/>
  <c r="N3003" i="3"/>
  <c r="N3004" i="3"/>
  <c r="N3005" i="3"/>
  <c r="N3006" i="3"/>
  <c r="N3007" i="3"/>
  <c r="N3008" i="3"/>
  <c r="N3009" i="3"/>
  <c r="N3010" i="3"/>
  <c r="N3011" i="3"/>
  <c r="N3012" i="3"/>
  <c r="N3013" i="3"/>
  <c r="N3014" i="3"/>
  <c r="N3015" i="3"/>
  <c r="N3016" i="3"/>
  <c r="N3017" i="3"/>
  <c r="N3018" i="3"/>
  <c r="N3019" i="3"/>
  <c r="N3020" i="3"/>
  <c r="N3021" i="3"/>
  <c r="N3022" i="3"/>
  <c r="N3023" i="3"/>
  <c r="N3024" i="3"/>
  <c r="N3025" i="3"/>
  <c r="N3026" i="3"/>
  <c r="N3027" i="3"/>
  <c r="N3028" i="3"/>
  <c r="N3029" i="3"/>
  <c r="N3030" i="3"/>
  <c r="N3031" i="3"/>
  <c r="N3032" i="3"/>
  <c r="N3033" i="3"/>
  <c r="N3034" i="3"/>
  <c r="N3035" i="3"/>
  <c r="N3036" i="3"/>
  <c r="N3037" i="3"/>
  <c r="N3038" i="3"/>
  <c r="N3039" i="3"/>
  <c r="N3040" i="3"/>
  <c r="N3041" i="3"/>
  <c r="N3042" i="3"/>
  <c r="N3043" i="3"/>
  <c r="N3044" i="3"/>
  <c r="N3045" i="3"/>
  <c r="N3046" i="3"/>
  <c r="N3047" i="3"/>
  <c r="N3048" i="3"/>
  <c r="N3049" i="3"/>
  <c r="N3050" i="3"/>
  <c r="N3051" i="3"/>
  <c r="N3052" i="3"/>
  <c r="N3053" i="3"/>
  <c r="N3054" i="3"/>
  <c r="N3055" i="3"/>
  <c r="N3056" i="3"/>
  <c r="N3057" i="3"/>
  <c r="N3058" i="3"/>
  <c r="N3059" i="3"/>
  <c r="N3060" i="3"/>
  <c r="N3061" i="3"/>
  <c r="N3062" i="3"/>
  <c r="N3063" i="3"/>
  <c r="N3064" i="3"/>
  <c r="N3065" i="3"/>
  <c r="N3066" i="3"/>
  <c r="N3067" i="3"/>
  <c r="N3068" i="3"/>
  <c r="N3069" i="3"/>
  <c r="N3070" i="3"/>
  <c r="N3071" i="3"/>
  <c r="N3072" i="3"/>
  <c r="N3073" i="3"/>
  <c r="N3074" i="3"/>
  <c r="N3075" i="3"/>
  <c r="N3076" i="3"/>
  <c r="N3077" i="3"/>
  <c r="N3078" i="3"/>
  <c r="N3079" i="3"/>
  <c r="N3080" i="3"/>
  <c r="N3081" i="3"/>
  <c r="N3082" i="3"/>
  <c r="N3083" i="3"/>
  <c r="N3084" i="3"/>
  <c r="N3085" i="3"/>
  <c r="N3086" i="3"/>
  <c r="N3087" i="3"/>
  <c r="N3088" i="3"/>
  <c r="N3089" i="3"/>
  <c r="N3090" i="3"/>
  <c r="N3091" i="3"/>
  <c r="N3092" i="3"/>
  <c r="N3093" i="3"/>
  <c r="N3094" i="3"/>
  <c r="N3095" i="3"/>
  <c r="N3096" i="3"/>
  <c r="N3097" i="3"/>
  <c r="N3098" i="3"/>
  <c r="N3099" i="3"/>
  <c r="N3100" i="3"/>
  <c r="N3101" i="3"/>
  <c r="N3102" i="3"/>
  <c r="N3103" i="3"/>
  <c r="N3104" i="3"/>
  <c r="N3105" i="3"/>
  <c r="N3106" i="3"/>
  <c r="N3107" i="3"/>
  <c r="N3108" i="3"/>
  <c r="N3109" i="3"/>
  <c r="N3110" i="3"/>
  <c r="N3111" i="3"/>
  <c r="N3112" i="3"/>
  <c r="N3113" i="3"/>
  <c r="N3114" i="3"/>
  <c r="N3115" i="3"/>
  <c r="N3116" i="3"/>
  <c r="N3117" i="3"/>
  <c r="N3118" i="3"/>
  <c r="N3119" i="3"/>
  <c r="N3120" i="3"/>
  <c r="N3121" i="3"/>
  <c r="N3122" i="3"/>
  <c r="N3123" i="3"/>
  <c r="N3124" i="3"/>
  <c r="N3125" i="3"/>
  <c r="N3126" i="3"/>
  <c r="N3127" i="3"/>
  <c r="N3128" i="3"/>
  <c r="N3129" i="3"/>
  <c r="N3130" i="3"/>
  <c r="N3131" i="3"/>
  <c r="N3132" i="3"/>
  <c r="N3133" i="3"/>
  <c r="N3134" i="3"/>
  <c r="N3135" i="3"/>
  <c r="N3136" i="3"/>
  <c r="N3137" i="3"/>
  <c r="N3138" i="3"/>
  <c r="N3139" i="3"/>
  <c r="N3140" i="3"/>
  <c r="N3141" i="3"/>
  <c r="N3142" i="3"/>
  <c r="N3143" i="3"/>
  <c r="N3144" i="3"/>
  <c r="N3145" i="3"/>
  <c r="N3146" i="3"/>
  <c r="N3147" i="3"/>
  <c r="N3148" i="3"/>
  <c r="N3149" i="3"/>
  <c r="N3150" i="3"/>
  <c r="N3151" i="3"/>
  <c r="N3152" i="3"/>
  <c r="N3153" i="3"/>
  <c r="N3154" i="3"/>
  <c r="N3155" i="3"/>
  <c r="N3156" i="3"/>
  <c r="N3157" i="3"/>
  <c r="N3158" i="3"/>
  <c r="N3159" i="3"/>
  <c r="N3160" i="3"/>
  <c r="N3161" i="3"/>
  <c r="N3162" i="3"/>
  <c r="N3163" i="3"/>
  <c r="N3164" i="3"/>
  <c r="N3165" i="3"/>
  <c r="N3166" i="3"/>
  <c r="N3167" i="3"/>
  <c r="N3168" i="3"/>
  <c r="N3169" i="3"/>
  <c r="N3170" i="3"/>
  <c r="N3171" i="3"/>
  <c r="N3172" i="3"/>
  <c r="N3173" i="3"/>
  <c r="N3174" i="3"/>
  <c r="N3175" i="3"/>
  <c r="N3176" i="3"/>
  <c r="N3177" i="3"/>
  <c r="N3178" i="3"/>
  <c r="N3179" i="3"/>
  <c r="N3180" i="3"/>
  <c r="N3181" i="3"/>
  <c r="N3182" i="3"/>
  <c r="N3183" i="3"/>
  <c r="N3184" i="3"/>
  <c r="N3185" i="3"/>
  <c r="N3186" i="3"/>
  <c r="N3187" i="3"/>
  <c r="N3188" i="3"/>
  <c r="N3189" i="3"/>
  <c r="N3190" i="3"/>
  <c r="N3191" i="3"/>
  <c r="N3192" i="3"/>
  <c r="N3193" i="3"/>
  <c r="N3194" i="3"/>
  <c r="N3195" i="3"/>
  <c r="N3196" i="3"/>
  <c r="N3197" i="3"/>
  <c r="N3198" i="3"/>
  <c r="N3199" i="3"/>
  <c r="N3200" i="3"/>
  <c r="N3201" i="3"/>
  <c r="N3202" i="3"/>
  <c r="N3203" i="3"/>
  <c r="N3204" i="3"/>
  <c r="N3205" i="3"/>
  <c r="N3206" i="3"/>
  <c r="N3207" i="3"/>
  <c r="N3208" i="3"/>
  <c r="N3209" i="3"/>
  <c r="N3210" i="3"/>
  <c r="N3211" i="3"/>
  <c r="N3212" i="3"/>
  <c r="N3213" i="3"/>
  <c r="N3214" i="3"/>
  <c r="N3215" i="3"/>
  <c r="N3216" i="3"/>
  <c r="N3217" i="3"/>
  <c r="N3218" i="3"/>
  <c r="N3219" i="3"/>
  <c r="N3220" i="3"/>
  <c r="N3221" i="3"/>
  <c r="N3222" i="3"/>
  <c r="N3223" i="3"/>
  <c r="N3224" i="3"/>
  <c r="N3225" i="3"/>
  <c r="N3226" i="3"/>
  <c r="N3227" i="3"/>
  <c r="N3228" i="3"/>
  <c r="N3229" i="3"/>
  <c r="N3230" i="3"/>
  <c r="N3231" i="3"/>
  <c r="N3232" i="3"/>
  <c r="N3233" i="3"/>
  <c r="N3234" i="3"/>
  <c r="N3235" i="3"/>
  <c r="N3236" i="3"/>
  <c r="N3237" i="3"/>
  <c r="N3238" i="3"/>
  <c r="N3239" i="3"/>
  <c r="N3240" i="3"/>
  <c r="N3241" i="3"/>
  <c r="N3242" i="3"/>
  <c r="N3243" i="3"/>
  <c r="N3244" i="3"/>
  <c r="N3245" i="3"/>
  <c r="N3246" i="3"/>
  <c r="N3247" i="3"/>
  <c r="N3248" i="3"/>
  <c r="N3249" i="3"/>
  <c r="N3250" i="3"/>
  <c r="N3251" i="3"/>
  <c r="N3252" i="3"/>
  <c r="N3253" i="3"/>
  <c r="N3254" i="3"/>
  <c r="N3255" i="3"/>
  <c r="N3256" i="3"/>
  <c r="N3257" i="3"/>
  <c r="N3258" i="3"/>
  <c r="N3259" i="3"/>
  <c r="N3260" i="3"/>
  <c r="N3261" i="3"/>
  <c r="N3262" i="3"/>
  <c r="N3263" i="3"/>
  <c r="N3264" i="3"/>
  <c r="N3265" i="3"/>
  <c r="N3266" i="3"/>
  <c r="N3267" i="3"/>
  <c r="N3268" i="3"/>
  <c r="N3269" i="3"/>
  <c r="N3270" i="3"/>
  <c r="N3271" i="3"/>
  <c r="N3272" i="3"/>
  <c r="N3273" i="3"/>
  <c r="N3274" i="3"/>
  <c r="N3275" i="3"/>
  <c r="N3276" i="3"/>
  <c r="N3277" i="3"/>
  <c r="N3278" i="3"/>
  <c r="N3279" i="3"/>
  <c r="N3280" i="3"/>
  <c r="N3281" i="3"/>
  <c r="N3282" i="3"/>
  <c r="N3283" i="3"/>
  <c r="N3284" i="3"/>
  <c r="N3285" i="3"/>
  <c r="N3286" i="3"/>
  <c r="N3287" i="3"/>
  <c r="N3288" i="3"/>
  <c r="N3289" i="3"/>
  <c r="N3290" i="3"/>
  <c r="N3291" i="3"/>
  <c r="N3292" i="3"/>
  <c r="N3293" i="3"/>
  <c r="N3294" i="3"/>
  <c r="N3295" i="3"/>
  <c r="N3296" i="3"/>
  <c r="N3297" i="3"/>
  <c r="N3298" i="3"/>
  <c r="N3299" i="3"/>
  <c r="N3300" i="3"/>
  <c r="N3301" i="3"/>
  <c r="N3302" i="3"/>
  <c r="N3303" i="3"/>
  <c r="N3304" i="3"/>
  <c r="N3305" i="3"/>
  <c r="N3306" i="3"/>
  <c r="N3307" i="3"/>
  <c r="N3308" i="3"/>
  <c r="N3309" i="3"/>
  <c r="N3310" i="3"/>
  <c r="N3311" i="3"/>
  <c r="N3312" i="3"/>
  <c r="N3313" i="3"/>
  <c r="N3314" i="3"/>
  <c r="N3315" i="3"/>
  <c r="N3316" i="3"/>
  <c r="N3317" i="3"/>
  <c r="N3318" i="3"/>
  <c r="N3319" i="3"/>
  <c r="N3320" i="3"/>
  <c r="N3321" i="3"/>
  <c r="N3322" i="3"/>
  <c r="N3323" i="3"/>
  <c r="N3324" i="3"/>
  <c r="N3325" i="3"/>
  <c r="N3326" i="3"/>
  <c r="N3327" i="3"/>
  <c r="N3328" i="3"/>
  <c r="N3329" i="3"/>
  <c r="N3330" i="3"/>
  <c r="N3331" i="3"/>
  <c r="N3332" i="3"/>
  <c r="N3333" i="3"/>
  <c r="N3334" i="3"/>
  <c r="N3335" i="3"/>
  <c r="N3336" i="3"/>
  <c r="N3337" i="3"/>
  <c r="N3338" i="3"/>
  <c r="N3339" i="3"/>
  <c r="N3340" i="3"/>
  <c r="N3341" i="3"/>
  <c r="N3342" i="3"/>
  <c r="N3343" i="3"/>
  <c r="N3344" i="3"/>
  <c r="N3345" i="3"/>
  <c r="N3346" i="3"/>
  <c r="N3347" i="3"/>
  <c r="N3348" i="3"/>
  <c r="N3349" i="3"/>
  <c r="N3350" i="3"/>
  <c r="N3351" i="3"/>
  <c r="N3352" i="3"/>
  <c r="N3353" i="3"/>
  <c r="N3354" i="3"/>
  <c r="N3355" i="3"/>
  <c r="N3356" i="3"/>
  <c r="N3357" i="3"/>
  <c r="N3358" i="3"/>
  <c r="N3359" i="3"/>
  <c r="N3360" i="3"/>
  <c r="N3361" i="3"/>
  <c r="N3362" i="3"/>
  <c r="N3363" i="3"/>
  <c r="N3364" i="3"/>
  <c r="N3365" i="3"/>
  <c r="N3366" i="3"/>
  <c r="N3367" i="3"/>
  <c r="N3368" i="3"/>
  <c r="N3369" i="3"/>
  <c r="N3370" i="3"/>
  <c r="N3371" i="3"/>
  <c r="N3372" i="3"/>
  <c r="N3373" i="3"/>
  <c r="N3374" i="3"/>
  <c r="N3375" i="3"/>
  <c r="N3376" i="3"/>
  <c r="N3377" i="3"/>
  <c r="N3378" i="3"/>
  <c r="N3379" i="3"/>
  <c r="N3380" i="3"/>
  <c r="N3381" i="3"/>
  <c r="N3382" i="3"/>
  <c r="N3383" i="3"/>
  <c r="N3384" i="3"/>
  <c r="N3385" i="3"/>
  <c r="N3386" i="3"/>
  <c r="N3387" i="3"/>
  <c r="N3388" i="3"/>
  <c r="N3389" i="3"/>
  <c r="N3390" i="3"/>
  <c r="N3391" i="3"/>
  <c r="N3392" i="3"/>
  <c r="N3393" i="3"/>
  <c r="N3394" i="3"/>
  <c r="N3395" i="3"/>
  <c r="N3396" i="3"/>
  <c r="N3397" i="3"/>
  <c r="N3398" i="3"/>
  <c r="N3399" i="3"/>
  <c r="N3400" i="3"/>
  <c r="N3401" i="3"/>
  <c r="N3402" i="3"/>
  <c r="N3403" i="3"/>
  <c r="N3404" i="3"/>
  <c r="N3405" i="3"/>
  <c r="N3406" i="3"/>
  <c r="N3407" i="3"/>
  <c r="N3408" i="3"/>
  <c r="N3409" i="3"/>
  <c r="N3410" i="3"/>
  <c r="N3411" i="3"/>
  <c r="N3412" i="3"/>
  <c r="N3413" i="3"/>
  <c r="N3414" i="3"/>
  <c r="N3415" i="3"/>
  <c r="N3416" i="3"/>
  <c r="N3417" i="3"/>
  <c r="N3418" i="3"/>
  <c r="N3419" i="3"/>
  <c r="N3420" i="3"/>
  <c r="N3421" i="3"/>
  <c r="N3422" i="3"/>
  <c r="N3423" i="3"/>
  <c r="N3424" i="3"/>
  <c r="N3425" i="3"/>
  <c r="N3426" i="3"/>
  <c r="N3427" i="3"/>
  <c r="N3428" i="3"/>
  <c r="N3429" i="3"/>
  <c r="N3430" i="3"/>
  <c r="N3431" i="3"/>
  <c r="N3432" i="3"/>
  <c r="N3433" i="3"/>
  <c r="N3434" i="3"/>
  <c r="N3435" i="3"/>
  <c r="N3436" i="3"/>
  <c r="N3437" i="3"/>
  <c r="N3438" i="3"/>
  <c r="N3439" i="3"/>
  <c r="N3440" i="3"/>
  <c r="N3441" i="3"/>
  <c r="N3442" i="3"/>
  <c r="N3443" i="3"/>
  <c r="N3444" i="3"/>
  <c r="N3445" i="3"/>
  <c r="N3446" i="3"/>
  <c r="N3447" i="3"/>
  <c r="N3448" i="3"/>
  <c r="N3449" i="3"/>
  <c r="N3450" i="3"/>
  <c r="N3451" i="3"/>
  <c r="N3452" i="3"/>
  <c r="N3453" i="3"/>
  <c r="N3454" i="3"/>
  <c r="N3455" i="3"/>
  <c r="N3456" i="3"/>
  <c r="N3457" i="3"/>
  <c r="N3458" i="3"/>
  <c r="N3459" i="3"/>
  <c r="N3460" i="3"/>
  <c r="N3461" i="3"/>
  <c r="N3462" i="3"/>
  <c r="N3463" i="3"/>
  <c r="N3464" i="3"/>
  <c r="N3465" i="3"/>
  <c r="N3466" i="3"/>
  <c r="N3467" i="3"/>
  <c r="N3468" i="3"/>
  <c r="N3469" i="3"/>
  <c r="N3470" i="3"/>
  <c r="N3471" i="3"/>
  <c r="N3472" i="3"/>
  <c r="N3473" i="3"/>
  <c r="N3474" i="3"/>
  <c r="N3475" i="3"/>
  <c r="N3476" i="3"/>
  <c r="N3477" i="3"/>
  <c r="N3478" i="3"/>
  <c r="N3479" i="3"/>
  <c r="N3480" i="3"/>
  <c r="N3481" i="3"/>
  <c r="N3482" i="3"/>
  <c r="N3483" i="3"/>
  <c r="N3484" i="3"/>
  <c r="N3485" i="3"/>
  <c r="N3486" i="3"/>
  <c r="N3487" i="3"/>
  <c r="N3488" i="3"/>
  <c r="N3489" i="3"/>
  <c r="N3490" i="3"/>
  <c r="N3491" i="3"/>
  <c r="N3492" i="3"/>
  <c r="N3493" i="3"/>
  <c r="N3494" i="3"/>
  <c r="N3495" i="3"/>
  <c r="N3496" i="3"/>
  <c r="N3497" i="3"/>
  <c r="N3498" i="3"/>
  <c r="N3499" i="3"/>
  <c r="N3500" i="3"/>
  <c r="N3501" i="3"/>
  <c r="N3502" i="3"/>
  <c r="N3503" i="3"/>
  <c r="N3504" i="3"/>
  <c r="N3505" i="3"/>
  <c r="N3506" i="3"/>
  <c r="N3507" i="3"/>
  <c r="N3508" i="3"/>
  <c r="N3509" i="3"/>
  <c r="N3510" i="3"/>
  <c r="N3511" i="3"/>
  <c r="N3512" i="3"/>
  <c r="N3513" i="3"/>
  <c r="N3514" i="3"/>
  <c r="N3515" i="3"/>
  <c r="N3516" i="3"/>
  <c r="N3517" i="3"/>
  <c r="N3518" i="3"/>
  <c r="N3519" i="3"/>
  <c r="N3520" i="3"/>
  <c r="N3521" i="3"/>
  <c r="N3522" i="3"/>
  <c r="N3523" i="3"/>
  <c r="N3524" i="3"/>
  <c r="N3525" i="3"/>
  <c r="N3526" i="3"/>
  <c r="N3527" i="3"/>
  <c r="N3528" i="3"/>
  <c r="N3529" i="3"/>
  <c r="N3530" i="3"/>
  <c r="N3531" i="3"/>
  <c r="N3532" i="3"/>
  <c r="N3533" i="3"/>
  <c r="N3534" i="3"/>
  <c r="N3535" i="3"/>
  <c r="N3536" i="3"/>
  <c r="N3537" i="3"/>
  <c r="N3538" i="3"/>
  <c r="N3539" i="3"/>
  <c r="N3540" i="3"/>
  <c r="N3541" i="3"/>
  <c r="N3542" i="3"/>
  <c r="N3543" i="3"/>
  <c r="N3544" i="3"/>
  <c r="N3545" i="3"/>
  <c r="N3546" i="3"/>
  <c r="N3547" i="3"/>
  <c r="N3548" i="3"/>
  <c r="N3549" i="3"/>
  <c r="N3550" i="3"/>
  <c r="N3551" i="3"/>
  <c r="N3552" i="3"/>
  <c r="N3553" i="3"/>
  <c r="N3554" i="3"/>
  <c r="N3555" i="3"/>
  <c r="N3556" i="3"/>
  <c r="N3557" i="3"/>
  <c r="N3558" i="3"/>
  <c r="N3559" i="3"/>
  <c r="N3560" i="3"/>
  <c r="N3561" i="3"/>
  <c r="N3562" i="3"/>
  <c r="N3563" i="3"/>
  <c r="N3564" i="3"/>
  <c r="N3565" i="3"/>
  <c r="N3566" i="3"/>
  <c r="N3567" i="3"/>
  <c r="N3568" i="3"/>
  <c r="N3569" i="3"/>
  <c r="N3570" i="3"/>
  <c r="N3571" i="3"/>
  <c r="N3572" i="3"/>
  <c r="N3573" i="3"/>
  <c r="N3574" i="3"/>
  <c r="N3575" i="3"/>
  <c r="N3576" i="3"/>
  <c r="N3577" i="3"/>
  <c r="N3578" i="3"/>
  <c r="N3579" i="3"/>
  <c r="N3580" i="3"/>
  <c r="N3581" i="3"/>
  <c r="N3582" i="3"/>
  <c r="N3583" i="3"/>
  <c r="N3584" i="3"/>
  <c r="N3585" i="3"/>
  <c r="N3586" i="3"/>
  <c r="N3587" i="3"/>
  <c r="N3588" i="3"/>
  <c r="N3589" i="3"/>
  <c r="N3590" i="3"/>
  <c r="N3591" i="3"/>
  <c r="N3592" i="3"/>
  <c r="N3593" i="3"/>
  <c r="N3594" i="3"/>
  <c r="N3595" i="3"/>
  <c r="N3596" i="3"/>
  <c r="N3597" i="3"/>
  <c r="N3598" i="3"/>
  <c r="N3599" i="3"/>
  <c r="N3600" i="3"/>
  <c r="N3601" i="3"/>
  <c r="N3602" i="3"/>
  <c r="N3603" i="3"/>
  <c r="N3604" i="3"/>
  <c r="N3605" i="3"/>
  <c r="N3606" i="3"/>
  <c r="N3607" i="3"/>
  <c r="N3608" i="3"/>
  <c r="N3609" i="3"/>
  <c r="N3610" i="3"/>
  <c r="N3611" i="3"/>
  <c r="N3612" i="3"/>
  <c r="N3613" i="3"/>
  <c r="N3614" i="3"/>
  <c r="N3615" i="3"/>
  <c r="N3616" i="3"/>
  <c r="N3617" i="3"/>
  <c r="N3618" i="3"/>
  <c r="N3619" i="3"/>
  <c r="N3620" i="3"/>
  <c r="N3621" i="3"/>
  <c r="N3622" i="3"/>
  <c r="N3623" i="3"/>
  <c r="N3624" i="3"/>
  <c r="N3625" i="3"/>
  <c r="N3626" i="3"/>
  <c r="N3627" i="3"/>
  <c r="N3628" i="3"/>
  <c r="N3629" i="3"/>
  <c r="N3630" i="3"/>
  <c r="N3631" i="3"/>
  <c r="N3632" i="3"/>
  <c r="N3633" i="3"/>
  <c r="N3634" i="3"/>
  <c r="N3635" i="3"/>
  <c r="N3636" i="3"/>
  <c r="N3637" i="3"/>
  <c r="N3638" i="3"/>
  <c r="N3639" i="3"/>
  <c r="N3640" i="3"/>
  <c r="N3641" i="3"/>
  <c r="N3642" i="3"/>
  <c r="N3643" i="3"/>
  <c r="N3644" i="3"/>
  <c r="N3645" i="3"/>
  <c r="N3646" i="3"/>
  <c r="N3647" i="3"/>
  <c r="N3648" i="3"/>
  <c r="N3649" i="3"/>
  <c r="N3650" i="3"/>
  <c r="N3651" i="3"/>
  <c r="N3652" i="3"/>
  <c r="N3653" i="3"/>
  <c r="N3654" i="3"/>
  <c r="N3655" i="3"/>
  <c r="N3656" i="3"/>
  <c r="N3657" i="3"/>
  <c r="N3658" i="3"/>
  <c r="N3659" i="3"/>
  <c r="N3660" i="3"/>
  <c r="N3661" i="3"/>
  <c r="N3662" i="3"/>
  <c r="N3663" i="3"/>
  <c r="N3664" i="3"/>
  <c r="N3665" i="3"/>
  <c r="N3666" i="3"/>
  <c r="N3667" i="3"/>
  <c r="N3668" i="3"/>
  <c r="N3669" i="3"/>
  <c r="N3670" i="3"/>
  <c r="N3671" i="3"/>
  <c r="N3672" i="3"/>
  <c r="N3673" i="3"/>
  <c r="N3674" i="3"/>
  <c r="N3675" i="3"/>
  <c r="N3676" i="3"/>
  <c r="N3677" i="3"/>
  <c r="N3678" i="3"/>
  <c r="N3679" i="3"/>
  <c r="N3680" i="3"/>
  <c r="N3681" i="3"/>
  <c r="N3682" i="3"/>
  <c r="N3683" i="3"/>
  <c r="N3684" i="3"/>
  <c r="N3685" i="3"/>
  <c r="N3686" i="3"/>
  <c r="N3687" i="3"/>
  <c r="N3688" i="3"/>
  <c r="N3689" i="3"/>
  <c r="N3690" i="3"/>
  <c r="N3691" i="3"/>
  <c r="N3692" i="3"/>
  <c r="N3693" i="3"/>
  <c r="N3694" i="3"/>
  <c r="N3695" i="3"/>
  <c r="N3696" i="3"/>
  <c r="N3697" i="3"/>
  <c r="N3698" i="3"/>
  <c r="N3699" i="3"/>
  <c r="N3700" i="3"/>
  <c r="N3701" i="3"/>
  <c r="N3702" i="3"/>
  <c r="N3703" i="3"/>
  <c r="N3704" i="3"/>
  <c r="N3705" i="3"/>
  <c r="N3706" i="3"/>
  <c r="N3707" i="3"/>
  <c r="N3708" i="3"/>
  <c r="N3709" i="3"/>
  <c r="N3710" i="3"/>
  <c r="N3711" i="3"/>
  <c r="N3712" i="3"/>
  <c r="N3713" i="3"/>
  <c r="N3714" i="3"/>
  <c r="N3715" i="3"/>
  <c r="N3716" i="3"/>
  <c r="N3717" i="3"/>
  <c r="N3718" i="3"/>
  <c r="N3719" i="3"/>
  <c r="N3720" i="3"/>
  <c r="N3721" i="3"/>
  <c r="N3722" i="3"/>
  <c r="N3723" i="3"/>
  <c r="N3724" i="3"/>
  <c r="N3725" i="3"/>
  <c r="N3726" i="3"/>
  <c r="N3727" i="3"/>
  <c r="N3728" i="3"/>
  <c r="N3729" i="3"/>
  <c r="N3730" i="3"/>
  <c r="N3731" i="3"/>
  <c r="N3732" i="3"/>
  <c r="N3733" i="3"/>
  <c r="N3734" i="3"/>
  <c r="N3735" i="3"/>
  <c r="N3736" i="3"/>
  <c r="N3737" i="3"/>
  <c r="N3738" i="3"/>
  <c r="N3739" i="3"/>
  <c r="N3740" i="3"/>
  <c r="N3741" i="3"/>
  <c r="N3742" i="3"/>
  <c r="N3743" i="3"/>
  <c r="N3744" i="3"/>
  <c r="N3745" i="3"/>
  <c r="N3746" i="3"/>
  <c r="N3747" i="3"/>
  <c r="N3748" i="3"/>
  <c r="N3749" i="3"/>
  <c r="N3750" i="3"/>
  <c r="N3751" i="3"/>
  <c r="N3752" i="3"/>
  <c r="N3753" i="3"/>
  <c r="N3754" i="3"/>
  <c r="N3755" i="3"/>
  <c r="N3756" i="3"/>
  <c r="N3757" i="3"/>
  <c r="N3758" i="3"/>
  <c r="N3759" i="3"/>
  <c r="N3760" i="3"/>
  <c r="N3761" i="3"/>
  <c r="N3762" i="3"/>
  <c r="N3763" i="3"/>
  <c r="N3764" i="3"/>
  <c r="N3765" i="3"/>
  <c r="N3766" i="3"/>
  <c r="N3767" i="3"/>
  <c r="N3768" i="3"/>
  <c r="N3769" i="3"/>
  <c r="N3770" i="3"/>
  <c r="N3771" i="3"/>
  <c r="N3772" i="3"/>
  <c r="N3773" i="3"/>
  <c r="N3774" i="3"/>
  <c r="N3775" i="3"/>
  <c r="N3776" i="3"/>
  <c r="N3777" i="3"/>
  <c r="N3778" i="3"/>
  <c r="N3779" i="3"/>
  <c r="N3780" i="3"/>
  <c r="N3781" i="3"/>
  <c r="N3782" i="3"/>
  <c r="N3783" i="3"/>
  <c r="N3784" i="3"/>
  <c r="N3785" i="3"/>
  <c r="N3786" i="3"/>
  <c r="N3787" i="3"/>
  <c r="N3788" i="3"/>
  <c r="N3789" i="3"/>
  <c r="N3790" i="3"/>
  <c r="N3791" i="3"/>
  <c r="N3792" i="3"/>
  <c r="N3793" i="3"/>
  <c r="N3794" i="3"/>
  <c r="N3795" i="3"/>
  <c r="N3796" i="3"/>
  <c r="N3797" i="3"/>
  <c r="N3798" i="3"/>
  <c r="N3799" i="3"/>
  <c r="N3800" i="3"/>
  <c r="N3801" i="3"/>
  <c r="N3802" i="3"/>
  <c r="N3803" i="3"/>
  <c r="N3804" i="3"/>
  <c r="N3805" i="3"/>
  <c r="N3806" i="3"/>
  <c r="N3807" i="3"/>
  <c r="N3808" i="3"/>
  <c r="N3809" i="3"/>
  <c r="N3810" i="3"/>
  <c r="N3811" i="3"/>
  <c r="N3812" i="3"/>
  <c r="N3813" i="3"/>
  <c r="N3814" i="3"/>
  <c r="N3815" i="3"/>
  <c r="N3816" i="3"/>
  <c r="N3817" i="3"/>
  <c r="N3818" i="3"/>
  <c r="N3819" i="3"/>
  <c r="N3820" i="3"/>
  <c r="N3821" i="3"/>
  <c r="N3822" i="3"/>
  <c r="N3823" i="3"/>
  <c r="N3824" i="3"/>
  <c r="N3825" i="3"/>
  <c r="N3826" i="3"/>
  <c r="N3827" i="3"/>
  <c r="N3828" i="3"/>
  <c r="N3829" i="3"/>
  <c r="N3830" i="3"/>
  <c r="N3831" i="3"/>
  <c r="N3832" i="3"/>
  <c r="N3833" i="3"/>
  <c r="N3834" i="3"/>
  <c r="N3835" i="3"/>
  <c r="N3836" i="3"/>
  <c r="N3837" i="3"/>
  <c r="N3838" i="3"/>
  <c r="N3839" i="3"/>
  <c r="N3840" i="3"/>
  <c r="N3841" i="3"/>
  <c r="N3842" i="3"/>
  <c r="N3843" i="3"/>
  <c r="N3844" i="3"/>
  <c r="N3845" i="3"/>
  <c r="N3846" i="3"/>
  <c r="N3847" i="3"/>
  <c r="N3848" i="3"/>
  <c r="N3849" i="3"/>
  <c r="N3850" i="3"/>
  <c r="N3851" i="3"/>
  <c r="N3852" i="3"/>
  <c r="N3853" i="3"/>
  <c r="N3854" i="3"/>
  <c r="N3855" i="3"/>
  <c r="N3856" i="3"/>
  <c r="N3857" i="3"/>
  <c r="N3858" i="3"/>
  <c r="N3859" i="3"/>
  <c r="N3860" i="3"/>
  <c r="N3861" i="3"/>
  <c r="N3862" i="3"/>
  <c r="N3863" i="3"/>
  <c r="N3864" i="3"/>
  <c r="N3865" i="3"/>
  <c r="N3866" i="3"/>
  <c r="N3867" i="3"/>
  <c r="N3868" i="3"/>
  <c r="N3869" i="3"/>
  <c r="N3870" i="3"/>
  <c r="N3871" i="3"/>
  <c r="N3872" i="3"/>
  <c r="N3873" i="3"/>
  <c r="N3874" i="3"/>
  <c r="N3875" i="3"/>
  <c r="N3876" i="3"/>
  <c r="N3877" i="3"/>
  <c r="N3878" i="3"/>
  <c r="N3879" i="3"/>
  <c r="N3880" i="3"/>
  <c r="N3881" i="3"/>
  <c r="N3882" i="3"/>
  <c r="N3883" i="3"/>
  <c r="N3884" i="3"/>
  <c r="N3885" i="3"/>
  <c r="N3886" i="3"/>
  <c r="N3887" i="3"/>
  <c r="N3888" i="3"/>
  <c r="N3889" i="3"/>
  <c r="N3890" i="3"/>
  <c r="N3891" i="3"/>
  <c r="N3892" i="3"/>
  <c r="N3893" i="3"/>
  <c r="N3894" i="3"/>
  <c r="N3895" i="3"/>
  <c r="N3896" i="3"/>
  <c r="N3897" i="3"/>
  <c r="N3898" i="3"/>
  <c r="N3899" i="3"/>
  <c r="N3900" i="3"/>
  <c r="N3901" i="3"/>
  <c r="N3902" i="3"/>
  <c r="N3903" i="3"/>
  <c r="N3904" i="3"/>
  <c r="N3905" i="3"/>
  <c r="N3906" i="3"/>
  <c r="N3907" i="3"/>
  <c r="N3908" i="3"/>
  <c r="N3909" i="3"/>
  <c r="N3910" i="3"/>
  <c r="N3911" i="3"/>
  <c r="N3912" i="3"/>
  <c r="N3913" i="3"/>
  <c r="N3914" i="3"/>
  <c r="N3915" i="3"/>
  <c r="N3916" i="3"/>
  <c r="N3917" i="3"/>
  <c r="N3918" i="3"/>
  <c r="N3919" i="3"/>
  <c r="N3920" i="3"/>
  <c r="N3921" i="3"/>
  <c r="N3922" i="3"/>
  <c r="N3923" i="3"/>
  <c r="N3924" i="3"/>
  <c r="N3925" i="3"/>
  <c r="N3926" i="3"/>
  <c r="N3927" i="3"/>
  <c r="N3928" i="3"/>
  <c r="N3929" i="3"/>
  <c r="N3930" i="3"/>
  <c r="N3931" i="3"/>
  <c r="N3932" i="3"/>
  <c r="N3933" i="3"/>
  <c r="N3934" i="3"/>
  <c r="N3935" i="3"/>
  <c r="N3936" i="3"/>
  <c r="N3937" i="3"/>
  <c r="N3938" i="3"/>
  <c r="N3939" i="3"/>
  <c r="N3940" i="3"/>
  <c r="N3941" i="3"/>
  <c r="N3942" i="3"/>
  <c r="N3943" i="3"/>
  <c r="N3944" i="3"/>
  <c r="N3945" i="3"/>
  <c r="N3946" i="3"/>
  <c r="N3947" i="3"/>
  <c r="N3948" i="3"/>
  <c r="N3949" i="3"/>
  <c r="N3950" i="3"/>
  <c r="N3951" i="3"/>
  <c r="N3952" i="3"/>
  <c r="N3953" i="3"/>
  <c r="N3954" i="3"/>
  <c r="N3955" i="3"/>
  <c r="N3956" i="3"/>
  <c r="N3957" i="3"/>
  <c r="N3958" i="3"/>
  <c r="N3959" i="3"/>
  <c r="N3960" i="3"/>
  <c r="N3961" i="3"/>
  <c r="N3962" i="3"/>
  <c r="N3963" i="3"/>
  <c r="N3964" i="3"/>
  <c r="N3965" i="3"/>
  <c r="N3966" i="3"/>
  <c r="N3967" i="3"/>
  <c r="N3968" i="3"/>
  <c r="N3969" i="3"/>
  <c r="N3970" i="3"/>
  <c r="N3971" i="3"/>
  <c r="N3972" i="3"/>
  <c r="N3973" i="3"/>
  <c r="N3974" i="3"/>
  <c r="N3975" i="3"/>
  <c r="N3976" i="3"/>
  <c r="N3977" i="3"/>
  <c r="N3978" i="3"/>
  <c r="N3979" i="3"/>
  <c r="N3980" i="3"/>
  <c r="N3981" i="3"/>
  <c r="N3982" i="3"/>
  <c r="N3983" i="3"/>
  <c r="N3984" i="3"/>
  <c r="N3985" i="3"/>
  <c r="N3986" i="3"/>
  <c r="N3987" i="3"/>
  <c r="N3988" i="3"/>
  <c r="N3989" i="3"/>
  <c r="N3990" i="3"/>
  <c r="N3991" i="3"/>
  <c r="N3992" i="3"/>
  <c r="N3993" i="3"/>
  <c r="N3994" i="3"/>
  <c r="N3995" i="3"/>
  <c r="N3996" i="3"/>
  <c r="N3997" i="3"/>
  <c r="N3998" i="3"/>
  <c r="N3999" i="3"/>
  <c r="N4000" i="3"/>
  <c r="N4001" i="3"/>
  <c r="N4002" i="3"/>
  <c r="N4003" i="3"/>
  <c r="N4004" i="3"/>
  <c r="N4005" i="3"/>
  <c r="N4006" i="3"/>
  <c r="N4007" i="3"/>
  <c r="N4008" i="3"/>
  <c r="N4009" i="3"/>
  <c r="N4010" i="3"/>
  <c r="N4011" i="3"/>
  <c r="N4012" i="3"/>
  <c r="N4013" i="3"/>
  <c r="N4014" i="3"/>
  <c r="N4015" i="3"/>
  <c r="N4016" i="3"/>
  <c r="N4017" i="3"/>
  <c r="N4018" i="3"/>
  <c r="N4019" i="3"/>
  <c r="N4020" i="3"/>
  <c r="N4021" i="3"/>
  <c r="N4022" i="3"/>
  <c r="N4023" i="3"/>
  <c r="N4024" i="3"/>
  <c r="N4025" i="3"/>
  <c r="N4026" i="3"/>
  <c r="N4027" i="3"/>
  <c r="N4028" i="3"/>
  <c r="N4029" i="3"/>
  <c r="N4030" i="3"/>
  <c r="N4031" i="3"/>
  <c r="N4032" i="3"/>
  <c r="N4033" i="3"/>
  <c r="N4034" i="3"/>
  <c r="N4035" i="3"/>
  <c r="N4036" i="3"/>
  <c r="N4037" i="3"/>
  <c r="N4038" i="3"/>
  <c r="N4039" i="3"/>
  <c r="N4040" i="3"/>
  <c r="N4041" i="3"/>
  <c r="N4042" i="3"/>
  <c r="N4043" i="3"/>
  <c r="N4044" i="3"/>
  <c r="N4045" i="3"/>
  <c r="N4046" i="3"/>
  <c r="N4047" i="3"/>
  <c r="N4048" i="3"/>
  <c r="N4049" i="3"/>
  <c r="N4050" i="3"/>
  <c r="N4051" i="3"/>
  <c r="N4052" i="3"/>
  <c r="N4053" i="3"/>
  <c r="N4054" i="3"/>
  <c r="N4055" i="3"/>
  <c r="N4056" i="3"/>
  <c r="N4057" i="3"/>
  <c r="N4058" i="3"/>
  <c r="N4059" i="3"/>
  <c r="N4060" i="3"/>
  <c r="N4061" i="3"/>
  <c r="N4062" i="3"/>
  <c r="N4063" i="3"/>
  <c r="N4064" i="3"/>
  <c r="N4065" i="3"/>
  <c r="N4066" i="3"/>
  <c r="N4067" i="3"/>
  <c r="N4068" i="3"/>
  <c r="N4069" i="3"/>
  <c r="N4070" i="3"/>
  <c r="N4071" i="3"/>
  <c r="N4072" i="3"/>
  <c r="N4073" i="3"/>
  <c r="N4074" i="3"/>
  <c r="N4075" i="3"/>
  <c r="N4076" i="3"/>
  <c r="N4077" i="3"/>
  <c r="N4078" i="3"/>
  <c r="N4079" i="3"/>
  <c r="N4080" i="3"/>
  <c r="N4081" i="3"/>
  <c r="N4082" i="3"/>
  <c r="N4083" i="3"/>
  <c r="N4084" i="3"/>
  <c r="N4085" i="3"/>
  <c r="N4086" i="3"/>
  <c r="N4087" i="3"/>
  <c r="N4088" i="3"/>
  <c r="N4089" i="3"/>
  <c r="N4090" i="3"/>
  <c r="N4091" i="3"/>
  <c r="N4092" i="3"/>
  <c r="N4093" i="3"/>
  <c r="N4094" i="3"/>
  <c r="N4095" i="3"/>
  <c r="N4096" i="3"/>
  <c r="N4097" i="3"/>
  <c r="N4098" i="3"/>
  <c r="N4099" i="3"/>
  <c r="N4100" i="3"/>
  <c r="N4101" i="3"/>
  <c r="N4102" i="3"/>
  <c r="N4103" i="3"/>
  <c r="N4104" i="3"/>
  <c r="N4105" i="3"/>
  <c r="N4106" i="3"/>
  <c r="N4107" i="3"/>
  <c r="N4108" i="3"/>
  <c r="N4109" i="3"/>
  <c r="N4110" i="3"/>
  <c r="N4111" i="3"/>
  <c r="N4112" i="3"/>
  <c r="N4113" i="3"/>
  <c r="N4114" i="3"/>
  <c r="N4115" i="3"/>
  <c r="N4116" i="3"/>
  <c r="N4117" i="3"/>
  <c r="N4118" i="3"/>
  <c r="N4119" i="3"/>
  <c r="N4120" i="3"/>
  <c r="N4121" i="3"/>
  <c r="N4122" i="3"/>
  <c r="N4123" i="3"/>
  <c r="N4124" i="3"/>
  <c r="N4125" i="3"/>
  <c r="N4126" i="3"/>
  <c r="N4127" i="3"/>
  <c r="N4128" i="3"/>
  <c r="N4129" i="3"/>
  <c r="N4130" i="3"/>
  <c r="N4131" i="3"/>
  <c r="N4132" i="3"/>
  <c r="N4133" i="3"/>
  <c r="N4134" i="3"/>
  <c r="N4135" i="3"/>
  <c r="N4136" i="3"/>
  <c r="N4137" i="3"/>
  <c r="N4138" i="3"/>
  <c r="N4139" i="3"/>
  <c r="N4140" i="3"/>
  <c r="N4141" i="3"/>
  <c r="N4142" i="3"/>
  <c r="N4143" i="3"/>
  <c r="N4144" i="3"/>
  <c r="N4145" i="3"/>
  <c r="N4146" i="3"/>
  <c r="N4147" i="3"/>
  <c r="N4148" i="3"/>
  <c r="N4149" i="3"/>
  <c r="N4150" i="3"/>
  <c r="N4151" i="3"/>
  <c r="N4152" i="3"/>
  <c r="N4153" i="3"/>
  <c r="N4154" i="3"/>
  <c r="N4155" i="3"/>
  <c r="N4156" i="3"/>
  <c r="N4157" i="3"/>
  <c r="N4158" i="3"/>
  <c r="N4159" i="3"/>
  <c r="N4160" i="3"/>
  <c r="N4161" i="3"/>
  <c r="N4162" i="3"/>
  <c r="N4163" i="3"/>
  <c r="N4164" i="3"/>
  <c r="N4165" i="3"/>
  <c r="N4166" i="3"/>
  <c r="N4167" i="3"/>
  <c r="N4168" i="3"/>
  <c r="N4169" i="3"/>
  <c r="N4170" i="3"/>
  <c r="N4171" i="3"/>
  <c r="N4172" i="3"/>
  <c r="N4173" i="3"/>
  <c r="N4174" i="3"/>
  <c r="N4175" i="3"/>
  <c r="N4176" i="3"/>
  <c r="N4177" i="3"/>
  <c r="N4178" i="3"/>
  <c r="N4179" i="3"/>
  <c r="N4180" i="3"/>
  <c r="N4181" i="3"/>
  <c r="N4182" i="3"/>
  <c r="N4183" i="3"/>
  <c r="N4184" i="3"/>
  <c r="N4185" i="3"/>
  <c r="N4186" i="3"/>
  <c r="N4187" i="3"/>
  <c r="N4188" i="3"/>
  <c r="N4189" i="3"/>
  <c r="N4190" i="3"/>
  <c r="N4191" i="3"/>
  <c r="N4192" i="3"/>
  <c r="N4193" i="3"/>
  <c r="N4194" i="3"/>
  <c r="N4195" i="3"/>
  <c r="N4196" i="3"/>
  <c r="N4197" i="3"/>
  <c r="N4198" i="3"/>
  <c r="N4199" i="3"/>
  <c r="N4200" i="3"/>
  <c r="N4201" i="3"/>
  <c r="N4202" i="3"/>
  <c r="N4203" i="3"/>
  <c r="N4204" i="3"/>
  <c r="N4205" i="3"/>
  <c r="N4206" i="3"/>
  <c r="N4207" i="3"/>
  <c r="N4208" i="3"/>
  <c r="N4209" i="3"/>
  <c r="N4210" i="3"/>
  <c r="N4211" i="3"/>
  <c r="N4212" i="3"/>
  <c r="N4213" i="3"/>
  <c r="N4214" i="3"/>
  <c r="N4215" i="3"/>
  <c r="N4216" i="3"/>
  <c r="N4217" i="3"/>
  <c r="N4218" i="3"/>
  <c r="N4219" i="3"/>
  <c r="N4220" i="3"/>
  <c r="N4221" i="3"/>
  <c r="N4222" i="3"/>
  <c r="N4223" i="3"/>
  <c r="N4224" i="3"/>
  <c r="N4225" i="3"/>
  <c r="N4226" i="3"/>
  <c r="N4227" i="3"/>
  <c r="N4228" i="3"/>
  <c r="N4229" i="3"/>
  <c r="N4230" i="3"/>
  <c r="N4231" i="3"/>
  <c r="N4232" i="3"/>
  <c r="N4233" i="3"/>
  <c r="N4234" i="3"/>
  <c r="N4235" i="3"/>
  <c r="N4236" i="3"/>
  <c r="N4237" i="3"/>
  <c r="N4238" i="3"/>
  <c r="N4239" i="3"/>
  <c r="N4240" i="3"/>
  <c r="N4241" i="3"/>
  <c r="N4242" i="3"/>
  <c r="N4243" i="3"/>
  <c r="N4244" i="3"/>
  <c r="N4245" i="3"/>
  <c r="N4246" i="3"/>
  <c r="N4247" i="3"/>
  <c r="N4248" i="3"/>
  <c r="N4249" i="3"/>
  <c r="N4250" i="3"/>
  <c r="N4251" i="3"/>
  <c r="N4252" i="3"/>
  <c r="N4253" i="3"/>
  <c r="N4254" i="3"/>
  <c r="N4255" i="3"/>
  <c r="N4256" i="3"/>
  <c r="N4257" i="3"/>
  <c r="N4258" i="3"/>
  <c r="N4259" i="3"/>
  <c r="N4260" i="3"/>
  <c r="N4261" i="3"/>
  <c r="N4262" i="3"/>
  <c r="N4263" i="3"/>
  <c r="N4264" i="3"/>
  <c r="N4265" i="3"/>
  <c r="N4266" i="3"/>
  <c r="N4267" i="3"/>
  <c r="N4268" i="3"/>
  <c r="N4269" i="3"/>
  <c r="N4270" i="3"/>
  <c r="N4271" i="3"/>
  <c r="N4272" i="3"/>
  <c r="N4273" i="3"/>
  <c r="N4274" i="3"/>
  <c r="N4275" i="3"/>
  <c r="N4276" i="3"/>
  <c r="N4277" i="3"/>
  <c r="N4278" i="3"/>
  <c r="N4279" i="3"/>
  <c r="N4280" i="3"/>
  <c r="N4281" i="3"/>
  <c r="N4282" i="3"/>
  <c r="N4283" i="3"/>
  <c r="N4284" i="3"/>
  <c r="N4285" i="3"/>
  <c r="N4286" i="3"/>
  <c r="N4287" i="3"/>
  <c r="N4288" i="3"/>
  <c r="N4289" i="3"/>
  <c r="N4290" i="3"/>
  <c r="N4291" i="3"/>
  <c r="N4292" i="3"/>
  <c r="N4293" i="3"/>
  <c r="N4294" i="3"/>
  <c r="N4295" i="3"/>
  <c r="N4296" i="3"/>
  <c r="N4297" i="3"/>
  <c r="N4298" i="3"/>
  <c r="N4299" i="3"/>
  <c r="N4300" i="3"/>
  <c r="N4301" i="3"/>
  <c r="N4302" i="3"/>
  <c r="N4303" i="3"/>
  <c r="N4304" i="3"/>
  <c r="N4305" i="3"/>
  <c r="N4306" i="3"/>
  <c r="N4307" i="3"/>
  <c r="N4308" i="3"/>
  <c r="N4309" i="3"/>
  <c r="N4310" i="3"/>
  <c r="N4311" i="3"/>
  <c r="N4312" i="3"/>
  <c r="N4313" i="3"/>
  <c r="N4314" i="3"/>
  <c r="N4315" i="3"/>
  <c r="N4316" i="3"/>
  <c r="N4317" i="3"/>
  <c r="N4318" i="3"/>
  <c r="N4319" i="3"/>
  <c r="N4320" i="3"/>
  <c r="N4321" i="3"/>
  <c r="N4322" i="3"/>
  <c r="N4323" i="3"/>
  <c r="N4324" i="3"/>
  <c r="N4325" i="3"/>
  <c r="N4326" i="3"/>
  <c r="N4327" i="3"/>
  <c r="N4328" i="3"/>
  <c r="N4329" i="3"/>
  <c r="N4330" i="3"/>
  <c r="N4331" i="3"/>
  <c r="N4332" i="3"/>
  <c r="N4333" i="3"/>
  <c r="N4334" i="3"/>
  <c r="N4335" i="3"/>
  <c r="N4336" i="3"/>
  <c r="N4337" i="3"/>
  <c r="N4338" i="3"/>
  <c r="N4339" i="3"/>
  <c r="N4340" i="3"/>
  <c r="N4341" i="3"/>
  <c r="N4342" i="3"/>
  <c r="N4343" i="3"/>
  <c r="N4344" i="3"/>
  <c r="N4345" i="3"/>
  <c r="N4346" i="3"/>
  <c r="N4347" i="3"/>
  <c r="N4348" i="3"/>
  <c r="N4349" i="3"/>
  <c r="N4350" i="3"/>
  <c r="N4351" i="3"/>
  <c r="N4352" i="3"/>
  <c r="N4353" i="3"/>
  <c r="N4354" i="3"/>
  <c r="N4355" i="3"/>
  <c r="N4356" i="3"/>
  <c r="N4357" i="3"/>
  <c r="N4358" i="3"/>
  <c r="N4359" i="3"/>
  <c r="N4360" i="3"/>
  <c r="N4361" i="3"/>
  <c r="N4362" i="3"/>
  <c r="N4363" i="3"/>
  <c r="N4364" i="3"/>
  <c r="N4365" i="3"/>
  <c r="N4366" i="3"/>
  <c r="N4367" i="3"/>
  <c r="N4368" i="3"/>
  <c r="N4369" i="3"/>
  <c r="N4370" i="3"/>
  <c r="N4371" i="3"/>
  <c r="N4372" i="3"/>
  <c r="N4373" i="3"/>
  <c r="N4374" i="3"/>
  <c r="N4375" i="3"/>
  <c r="N4376" i="3"/>
  <c r="N4377" i="3"/>
  <c r="N4378" i="3"/>
  <c r="N4379" i="3"/>
  <c r="N4380" i="3"/>
  <c r="N4381" i="3"/>
  <c r="N4382" i="3"/>
  <c r="N4383" i="3"/>
  <c r="N4384" i="3"/>
  <c r="N4385" i="3"/>
  <c r="N4386" i="3"/>
  <c r="N4387" i="3"/>
  <c r="N4388" i="3"/>
  <c r="N4389" i="3"/>
  <c r="N4390" i="3"/>
  <c r="N4391" i="3"/>
  <c r="N4392" i="3"/>
  <c r="N4393" i="3"/>
  <c r="N4394" i="3"/>
  <c r="N4395" i="3"/>
  <c r="N4396" i="3"/>
  <c r="N4397" i="3"/>
  <c r="N4398" i="3"/>
  <c r="N4399" i="3"/>
  <c r="N4400" i="3"/>
  <c r="N4401" i="3"/>
  <c r="N4402" i="3"/>
  <c r="N4403" i="3"/>
  <c r="N4404" i="3"/>
  <c r="N4405" i="3"/>
  <c r="N4406" i="3"/>
  <c r="N4407" i="3"/>
  <c r="N4408" i="3"/>
  <c r="N4409" i="3"/>
  <c r="N4410" i="3"/>
  <c r="N4411" i="3"/>
  <c r="N4412" i="3"/>
  <c r="N4413" i="3"/>
  <c r="N4414" i="3"/>
  <c r="N4415" i="3"/>
  <c r="N4416" i="3"/>
  <c r="N4417" i="3"/>
  <c r="N4418" i="3"/>
  <c r="N4419" i="3"/>
  <c r="N4420" i="3"/>
  <c r="N4421" i="3"/>
  <c r="N4422" i="3"/>
  <c r="N4423" i="3"/>
  <c r="N4424" i="3"/>
  <c r="N4425" i="3"/>
  <c r="N4426" i="3"/>
  <c r="N4427" i="3"/>
  <c r="N4428" i="3"/>
  <c r="N4429" i="3"/>
  <c r="N4430" i="3"/>
  <c r="N4431" i="3"/>
  <c r="N4432" i="3"/>
  <c r="N4433" i="3"/>
  <c r="N4434" i="3"/>
  <c r="N4435" i="3"/>
  <c r="N4436" i="3"/>
  <c r="N4437" i="3"/>
  <c r="N4438" i="3"/>
  <c r="N4439" i="3"/>
  <c r="N4440" i="3"/>
  <c r="N4441" i="3"/>
  <c r="N4442" i="3"/>
  <c r="N4443" i="3"/>
  <c r="N4444" i="3"/>
  <c r="N4445" i="3"/>
  <c r="N4446" i="3"/>
  <c r="N4447" i="3"/>
  <c r="N4448" i="3"/>
  <c r="N4449" i="3"/>
  <c r="N4450" i="3"/>
  <c r="N4451" i="3"/>
  <c r="N4452" i="3"/>
  <c r="N4453" i="3"/>
  <c r="N4454" i="3"/>
  <c r="N4455" i="3"/>
  <c r="N4456" i="3"/>
  <c r="N4457" i="3"/>
  <c r="N4458" i="3"/>
  <c r="N4459" i="3"/>
  <c r="N4460" i="3"/>
  <c r="N4461" i="3"/>
  <c r="N4462" i="3"/>
  <c r="N4463" i="3"/>
  <c r="N4464" i="3"/>
  <c r="N4465" i="3"/>
  <c r="N4466" i="3"/>
  <c r="N4467" i="3"/>
  <c r="N4468" i="3"/>
  <c r="N4469" i="3"/>
  <c r="N4470" i="3"/>
  <c r="N4471" i="3"/>
  <c r="N4472" i="3"/>
  <c r="N4473" i="3"/>
  <c r="N4474" i="3"/>
  <c r="N4475" i="3"/>
  <c r="N4476" i="3"/>
  <c r="N4477" i="3"/>
  <c r="N4478" i="3"/>
  <c r="N4479" i="3"/>
  <c r="N4480" i="3"/>
  <c r="N4481" i="3"/>
  <c r="N4482" i="3"/>
  <c r="N4483" i="3"/>
  <c r="N4484" i="3"/>
  <c r="N4485" i="3"/>
  <c r="N4486" i="3"/>
  <c r="N4487" i="3"/>
  <c r="N4488" i="3"/>
  <c r="N4489" i="3"/>
  <c r="N4490" i="3"/>
  <c r="N4491" i="3"/>
  <c r="N4492" i="3"/>
  <c r="N4493" i="3"/>
  <c r="N4494" i="3"/>
  <c r="N4495" i="3"/>
  <c r="N4496" i="3"/>
  <c r="N4497" i="3"/>
  <c r="N4498" i="3"/>
  <c r="N4499" i="3"/>
  <c r="N4500" i="3"/>
  <c r="N4501" i="3"/>
  <c r="N4502" i="3"/>
  <c r="N4503" i="3"/>
  <c r="N4504" i="3"/>
  <c r="N4505" i="3"/>
  <c r="N4506" i="3"/>
  <c r="N4507" i="3"/>
  <c r="N4508" i="3"/>
  <c r="N4509" i="3"/>
  <c r="N4510" i="3"/>
  <c r="N4511" i="3"/>
  <c r="N4512" i="3"/>
  <c r="N4513" i="3"/>
  <c r="N4514" i="3"/>
  <c r="N4515" i="3"/>
  <c r="N4516" i="3"/>
  <c r="N4517" i="3"/>
  <c r="N4518" i="3"/>
  <c r="N4519" i="3"/>
  <c r="N4520" i="3"/>
  <c r="N4521" i="3"/>
  <c r="N4522" i="3"/>
  <c r="N4523" i="3"/>
  <c r="N4524" i="3"/>
  <c r="N4525" i="3"/>
  <c r="N4526" i="3"/>
  <c r="N4527" i="3"/>
  <c r="N4528" i="3"/>
  <c r="N4529" i="3"/>
  <c r="N4530" i="3"/>
  <c r="N4531" i="3"/>
  <c r="N4532" i="3"/>
  <c r="N4533" i="3"/>
  <c r="N4534" i="3"/>
  <c r="N4535" i="3"/>
  <c r="N4536" i="3"/>
  <c r="N4537" i="3"/>
  <c r="N4538" i="3"/>
  <c r="N4539" i="3"/>
  <c r="N4540" i="3"/>
  <c r="N4541" i="3"/>
  <c r="N4542" i="3"/>
  <c r="N4543" i="3"/>
  <c r="N4544" i="3"/>
  <c r="N4545" i="3"/>
  <c r="N4546" i="3"/>
  <c r="N4547" i="3"/>
  <c r="N4548" i="3"/>
  <c r="N4549" i="3"/>
  <c r="N4550" i="3"/>
  <c r="N4551" i="3"/>
  <c r="N4552" i="3"/>
  <c r="N4553" i="3"/>
  <c r="N4554" i="3"/>
  <c r="N4555" i="3"/>
  <c r="N4556" i="3"/>
  <c r="N4557" i="3"/>
  <c r="N4558" i="3"/>
  <c r="N4559" i="3"/>
  <c r="N4560" i="3"/>
  <c r="N4561" i="3"/>
  <c r="N4562" i="3"/>
  <c r="N4563" i="3"/>
  <c r="N4564" i="3"/>
  <c r="N4565" i="3"/>
  <c r="N4566" i="3"/>
  <c r="N4567" i="3"/>
  <c r="N4568" i="3"/>
  <c r="N4569" i="3"/>
  <c r="N4570" i="3"/>
  <c r="N4571" i="3"/>
  <c r="N4572" i="3"/>
  <c r="N4573" i="3"/>
  <c r="N4574" i="3"/>
  <c r="N4575" i="3"/>
  <c r="N4576" i="3"/>
  <c r="N4577" i="3"/>
  <c r="N4578" i="3"/>
  <c r="N4579" i="3"/>
  <c r="N4580" i="3"/>
  <c r="N4581" i="3"/>
  <c r="N4582" i="3"/>
  <c r="N4583" i="3"/>
  <c r="N4584" i="3"/>
  <c r="N4585" i="3"/>
  <c r="N4586" i="3"/>
  <c r="N4587" i="3"/>
  <c r="N4588" i="3"/>
  <c r="N4589" i="3"/>
  <c r="N4590" i="3"/>
  <c r="N4591" i="3"/>
  <c r="N4592" i="3"/>
  <c r="N4593" i="3"/>
  <c r="N4594" i="3"/>
  <c r="N4595" i="3"/>
  <c r="N4596" i="3"/>
  <c r="N4597" i="3"/>
  <c r="N4598" i="3"/>
  <c r="N4599" i="3"/>
  <c r="N4600" i="3"/>
  <c r="N4601" i="3"/>
  <c r="N4602" i="3"/>
  <c r="N4603" i="3"/>
  <c r="N4604" i="3"/>
  <c r="N4605" i="3"/>
  <c r="N4606" i="3"/>
  <c r="N4607" i="3"/>
  <c r="N4608" i="3"/>
  <c r="N4609" i="3"/>
  <c r="N4610" i="3"/>
  <c r="N4611" i="3"/>
  <c r="N4612" i="3"/>
  <c r="N4613" i="3"/>
  <c r="N4614" i="3"/>
  <c r="N4615" i="3"/>
  <c r="N4616" i="3"/>
  <c r="N4617" i="3"/>
  <c r="N4618" i="3"/>
  <c r="N4619" i="3"/>
  <c r="N4620" i="3"/>
  <c r="N4621" i="3"/>
  <c r="N4622" i="3"/>
  <c r="N4623" i="3"/>
  <c r="N4624" i="3"/>
  <c r="N4625" i="3"/>
  <c r="N4626" i="3"/>
  <c r="N4627" i="3"/>
  <c r="N4628" i="3"/>
  <c r="N4629" i="3"/>
  <c r="N4630" i="3"/>
  <c r="N4631" i="3"/>
  <c r="N4632" i="3"/>
  <c r="N4633" i="3"/>
  <c r="N4634" i="3"/>
  <c r="N4635" i="3"/>
  <c r="N4636" i="3"/>
  <c r="N4637" i="3"/>
  <c r="N4638" i="3"/>
  <c r="N4639" i="3"/>
  <c r="N4640" i="3"/>
  <c r="N4641" i="3"/>
  <c r="N4642" i="3"/>
  <c r="N4643" i="3"/>
  <c r="N4644" i="3"/>
  <c r="N4645" i="3"/>
  <c r="N4646" i="3"/>
  <c r="N4647" i="3"/>
  <c r="N4648" i="3"/>
  <c r="N4649" i="3"/>
  <c r="N4650" i="3"/>
  <c r="N4651" i="3"/>
  <c r="N4652" i="3"/>
  <c r="N4653" i="3"/>
  <c r="N4654" i="3"/>
  <c r="N4655" i="3"/>
  <c r="N4656" i="3"/>
  <c r="N4657" i="3"/>
  <c r="N4658" i="3"/>
  <c r="N4659" i="3"/>
  <c r="N4660" i="3"/>
  <c r="N4661" i="3"/>
  <c r="N4662" i="3"/>
  <c r="N4663" i="3"/>
  <c r="N4664" i="3"/>
  <c r="N4665" i="3"/>
  <c r="N4666" i="3"/>
  <c r="N4667" i="3"/>
  <c r="N4668" i="3"/>
  <c r="N4669" i="3"/>
  <c r="N4670" i="3"/>
  <c r="N4671" i="3"/>
  <c r="N4672" i="3"/>
  <c r="N4673" i="3"/>
  <c r="N4674" i="3"/>
  <c r="N4675" i="3"/>
  <c r="N4676" i="3"/>
  <c r="N4677" i="3"/>
  <c r="N4678" i="3"/>
  <c r="N4679" i="3"/>
  <c r="N4680" i="3"/>
  <c r="N4681" i="3"/>
  <c r="N4682" i="3"/>
  <c r="N4683" i="3"/>
  <c r="N4684" i="3"/>
  <c r="N4685" i="3"/>
  <c r="N4686" i="3"/>
  <c r="N4687" i="3"/>
  <c r="N4688" i="3"/>
  <c r="N4689" i="3"/>
  <c r="N4690" i="3"/>
  <c r="N4691" i="3"/>
  <c r="N4692" i="3"/>
  <c r="N4693" i="3"/>
  <c r="N4694" i="3"/>
  <c r="N4695" i="3"/>
  <c r="N4696" i="3"/>
  <c r="N4697" i="3"/>
  <c r="N4698" i="3"/>
  <c r="N4699" i="3"/>
  <c r="N4700" i="3"/>
  <c r="N4701" i="3"/>
  <c r="N4702" i="3"/>
  <c r="N4703" i="3"/>
  <c r="N4704" i="3"/>
  <c r="N4705" i="3"/>
  <c r="N4706" i="3"/>
  <c r="N4707" i="3"/>
  <c r="N4708" i="3"/>
  <c r="N4709" i="3"/>
  <c r="N4710" i="3"/>
  <c r="N4711" i="3"/>
  <c r="N4712" i="3"/>
  <c r="N4713" i="3"/>
  <c r="N4714" i="3"/>
  <c r="N4715" i="3"/>
  <c r="N4716" i="3"/>
  <c r="N4717" i="3"/>
  <c r="N4718" i="3"/>
  <c r="N4719" i="3"/>
  <c r="N4720" i="3"/>
  <c r="N4721" i="3"/>
  <c r="N4722" i="3"/>
  <c r="N4723" i="3"/>
  <c r="N4724" i="3"/>
  <c r="N4725" i="3"/>
  <c r="N4726" i="3"/>
  <c r="N4727" i="3"/>
  <c r="N4728" i="3"/>
  <c r="N4729" i="3"/>
  <c r="N4730" i="3"/>
  <c r="N4731" i="3"/>
  <c r="N4732" i="3"/>
  <c r="N4733" i="3"/>
  <c r="N4734" i="3"/>
  <c r="N4735" i="3"/>
  <c r="N4736" i="3"/>
  <c r="N4737" i="3"/>
  <c r="N4738" i="3"/>
  <c r="N4739" i="3"/>
  <c r="N4740" i="3"/>
  <c r="N4741" i="3"/>
  <c r="N4742" i="3"/>
  <c r="N4743" i="3"/>
  <c r="N4744" i="3"/>
  <c r="N4745" i="3"/>
  <c r="N4746" i="3"/>
  <c r="N4747" i="3"/>
  <c r="N4748" i="3"/>
  <c r="N4749" i="3"/>
  <c r="N4750" i="3"/>
  <c r="N4751" i="3"/>
  <c r="N4752" i="3"/>
  <c r="N4753" i="3"/>
  <c r="N4754" i="3"/>
  <c r="N4755" i="3"/>
  <c r="N4756" i="3"/>
  <c r="N4757" i="3"/>
  <c r="N4758" i="3"/>
  <c r="N4759" i="3"/>
  <c r="N4760" i="3"/>
  <c r="N4761" i="3"/>
  <c r="N4762" i="3"/>
  <c r="N4763" i="3"/>
  <c r="N4764" i="3"/>
  <c r="N4765" i="3"/>
  <c r="N4766" i="3"/>
  <c r="N4767" i="3"/>
  <c r="N4768" i="3"/>
  <c r="N4769" i="3"/>
  <c r="N4770" i="3"/>
  <c r="N4771" i="3"/>
  <c r="N4772" i="3"/>
  <c r="N4773" i="3"/>
  <c r="N4774" i="3"/>
  <c r="N4775" i="3"/>
  <c r="N4776" i="3"/>
  <c r="N4777" i="3"/>
  <c r="N4778" i="3"/>
  <c r="N4779" i="3"/>
  <c r="N4780" i="3"/>
  <c r="N4781" i="3"/>
  <c r="N4782" i="3"/>
  <c r="N4783" i="3"/>
  <c r="N4784" i="3"/>
  <c r="N4785" i="3"/>
  <c r="N4786" i="3"/>
  <c r="N4787" i="3"/>
  <c r="N4788" i="3"/>
  <c r="N4789" i="3"/>
  <c r="N4790" i="3"/>
  <c r="N4791" i="3"/>
  <c r="N4792" i="3"/>
  <c r="N4793" i="3"/>
  <c r="N4794" i="3"/>
  <c r="N4795" i="3"/>
  <c r="N4796" i="3"/>
  <c r="N4797" i="3"/>
  <c r="N4798" i="3"/>
  <c r="N4799" i="3"/>
  <c r="N4800" i="3"/>
  <c r="N4801" i="3"/>
  <c r="N4802" i="3"/>
  <c r="N4803" i="3"/>
  <c r="N4804" i="3"/>
  <c r="N4805" i="3"/>
  <c r="N4806" i="3"/>
  <c r="N4807" i="3"/>
  <c r="N4808" i="3"/>
  <c r="N4809" i="3"/>
  <c r="N4810" i="3"/>
  <c r="N4811" i="3"/>
  <c r="N4812" i="3"/>
  <c r="N4813" i="3"/>
  <c r="N4814" i="3"/>
  <c r="N4815" i="3"/>
  <c r="N4816" i="3"/>
  <c r="N4817" i="3"/>
  <c r="N4818" i="3"/>
  <c r="N4819" i="3"/>
  <c r="N4820" i="3"/>
  <c r="N4821" i="3"/>
  <c r="N4822" i="3"/>
  <c r="N4823" i="3"/>
  <c r="N4824" i="3"/>
  <c r="N4825" i="3"/>
  <c r="N4826" i="3"/>
  <c r="N4827" i="3"/>
  <c r="N4828" i="3"/>
  <c r="N4829" i="3"/>
  <c r="N4830" i="3"/>
  <c r="N4831" i="3"/>
  <c r="N4832" i="3"/>
  <c r="N4833" i="3"/>
  <c r="N4834" i="3"/>
  <c r="N4835" i="3"/>
  <c r="N4836" i="3"/>
  <c r="N4837" i="3"/>
  <c r="N4838" i="3"/>
  <c r="N4839" i="3"/>
  <c r="N4840" i="3"/>
  <c r="N4841" i="3"/>
  <c r="N4842" i="3"/>
  <c r="N4843" i="3"/>
  <c r="N4844" i="3"/>
  <c r="N4845" i="3"/>
  <c r="N4846" i="3"/>
  <c r="N4847" i="3"/>
  <c r="N4848" i="3"/>
  <c r="N4849" i="3"/>
  <c r="N4850" i="3"/>
  <c r="N4851" i="3"/>
  <c r="N4852" i="3"/>
  <c r="N4853" i="3"/>
  <c r="N4854" i="3"/>
  <c r="N4855" i="3"/>
  <c r="N4856" i="3"/>
  <c r="N4857" i="3"/>
  <c r="N4858" i="3"/>
  <c r="N4859" i="3"/>
  <c r="N4860" i="3"/>
  <c r="N4861" i="3"/>
  <c r="N4862" i="3"/>
  <c r="N4863" i="3"/>
  <c r="N4864" i="3"/>
  <c r="O2" i="3"/>
  <c r="O3" i="3"/>
  <c r="O4" i="3"/>
  <c r="O5" i="3"/>
  <c r="O6" i="3"/>
  <c r="O7" i="3"/>
  <c r="O8" i="3"/>
  <c r="O9" i="3"/>
  <c r="O10" i="3"/>
  <c r="O11" i="3"/>
  <c r="O12" i="3"/>
  <c r="O13" i="3"/>
  <c r="O14" i="3"/>
  <c r="O15" i="3"/>
  <c r="O16" i="3"/>
  <c r="O17" i="3"/>
  <c r="O18" i="3"/>
  <c r="O19" i="3"/>
  <c r="O20" i="3"/>
  <c r="O21" i="3"/>
  <c r="O22" i="3"/>
  <c r="O23" i="3"/>
  <c r="O24" i="3"/>
  <c r="O25" i="3"/>
  <c r="O26" i="3"/>
  <c r="O27" i="3"/>
  <c r="O28" i="3"/>
  <c r="O29" i="3"/>
  <c r="O30" i="3"/>
  <c r="O31" i="3"/>
  <c r="O32" i="3"/>
  <c r="O33" i="3"/>
  <c r="O34" i="3"/>
  <c r="O35" i="3"/>
  <c r="O36" i="3"/>
  <c r="O37" i="3"/>
  <c r="O38" i="3"/>
  <c r="O39" i="3"/>
  <c r="O40" i="3"/>
  <c r="O41" i="3"/>
  <c r="O42" i="3"/>
  <c r="O43" i="3"/>
  <c r="O44" i="3"/>
  <c r="O45" i="3"/>
  <c r="O46" i="3"/>
  <c r="O47" i="3"/>
  <c r="O48" i="3"/>
  <c r="O49" i="3"/>
  <c r="O50" i="3"/>
  <c r="O51" i="3"/>
  <c r="O52" i="3"/>
  <c r="O53" i="3"/>
  <c r="O54" i="3"/>
  <c r="O55" i="3"/>
  <c r="O56" i="3"/>
  <c r="O57" i="3"/>
  <c r="O58" i="3"/>
  <c r="O59" i="3"/>
  <c r="O60" i="3"/>
  <c r="O61" i="3"/>
  <c r="O62" i="3"/>
  <c r="O63" i="3"/>
  <c r="O64" i="3"/>
  <c r="O65" i="3"/>
  <c r="O66" i="3"/>
  <c r="O67" i="3"/>
  <c r="O68" i="3"/>
  <c r="O69" i="3"/>
  <c r="O70" i="3"/>
  <c r="O71" i="3"/>
  <c r="O72" i="3"/>
  <c r="O73" i="3"/>
  <c r="O74" i="3"/>
  <c r="O75" i="3"/>
  <c r="O76" i="3"/>
  <c r="O77" i="3"/>
  <c r="O78" i="3"/>
  <c r="O79" i="3"/>
  <c r="O80" i="3"/>
  <c r="O81" i="3"/>
  <c r="O82" i="3"/>
  <c r="O83" i="3"/>
  <c r="O84" i="3"/>
  <c r="O85" i="3"/>
  <c r="O86" i="3"/>
  <c r="O87" i="3"/>
  <c r="O88" i="3"/>
  <c r="O89" i="3"/>
  <c r="O90" i="3"/>
  <c r="O91" i="3"/>
  <c r="O92" i="3"/>
  <c r="O93" i="3"/>
  <c r="O94" i="3"/>
  <c r="O95" i="3"/>
  <c r="O96" i="3"/>
  <c r="O97" i="3"/>
  <c r="O98" i="3"/>
  <c r="O99" i="3"/>
  <c r="O100" i="3"/>
  <c r="O101" i="3"/>
  <c r="O102" i="3"/>
  <c r="O103" i="3"/>
  <c r="O104" i="3"/>
  <c r="O105" i="3"/>
  <c r="O106" i="3"/>
  <c r="O107" i="3"/>
  <c r="O108" i="3"/>
  <c r="O109" i="3"/>
  <c r="O110" i="3"/>
  <c r="O111" i="3"/>
  <c r="O112" i="3"/>
  <c r="O113" i="3"/>
  <c r="O114" i="3"/>
  <c r="O115" i="3"/>
  <c r="O116" i="3"/>
  <c r="O117" i="3"/>
  <c r="O118" i="3"/>
  <c r="O119" i="3"/>
  <c r="O120" i="3"/>
  <c r="O121" i="3"/>
  <c r="O122" i="3"/>
  <c r="O123" i="3"/>
  <c r="O124" i="3"/>
  <c r="O125" i="3"/>
  <c r="O126" i="3"/>
  <c r="O127" i="3"/>
  <c r="O128" i="3"/>
  <c r="O129" i="3"/>
  <c r="O130" i="3"/>
  <c r="O131" i="3"/>
  <c r="O132" i="3"/>
  <c r="O133" i="3"/>
  <c r="O134" i="3"/>
  <c r="O135" i="3"/>
  <c r="O136" i="3"/>
  <c r="O137" i="3"/>
  <c r="O138" i="3"/>
  <c r="O139" i="3"/>
  <c r="O140" i="3"/>
  <c r="O141" i="3"/>
  <c r="O142" i="3"/>
  <c r="O143" i="3"/>
  <c r="O144" i="3"/>
  <c r="O145" i="3"/>
  <c r="O146" i="3"/>
  <c r="O147" i="3"/>
  <c r="O148" i="3"/>
  <c r="O149" i="3"/>
  <c r="O150" i="3"/>
  <c r="O151" i="3"/>
  <c r="O152" i="3"/>
  <c r="O153" i="3"/>
  <c r="O154" i="3"/>
  <c r="O155" i="3"/>
  <c r="O156" i="3"/>
  <c r="O157" i="3"/>
  <c r="O158" i="3"/>
  <c r="O159" i="3"/>
  <c r="O160" i="3"/>
  <c r="O161" i="3"/>
  <c r="O162" i="3"/>
  <c r="O163" i="3"/>
  <c r="O164" i="3"/>
  <c r="O165" i="3"/>
  <c r="O166" i="3"/>
  <c r="O167" i="3"/>
  <c r="O168" i="3"/>
  <c r="O169" i="3"/>
  <c r="O170" i="3"/>
  <c r="O171" i="3"/>
  <c r="O172" i="3"/>
  <c r="O173" i="3"/>
  <c r="O174" i="3"/>
  <c r="O175" i="3"/>
  <c r="O176" i="3"/>
  <c r="O177" i="3"/>
  <c r="O178" i="3"/>
  <c r="O179" i="3"/>
  <c r="O180" i="3"/>
  <c r="O181" i="3"/>
  <c r="O182" i="3"/>
  <c r="O183" i="3"/>
  <c r="O184" i="3"/>
  <c r="O185" i="3"/>
  <c r="O186" i="3"/>
  <c r="O187" i="3"/>
  <c r="O188" i="3"/>
  <c r="O189" i="3"/>
  <c r="O190" i="3"/>
  <c r="O191" i="3"/>
  <c r="O192" i="3"/>
  <c r="O193" i="3"/>
  <c r="O194" i="3"/>
  <c r="O195" i="3"/>
  <c r="O196" i="3"/>
  <c r="O197" i="3"/>
  <c r="O198" i="3"/>
  <c r="O199" i="3"/>
  <c r="O200" i="3"/>
  <c r="O201" i="3"/>
  <c r="O202" i="3"/>
  <c r="O203" i="3"/>
  <c r="O204" i="3"/>
  <c r="O205" i="3"/>
  <c r="O206" i="3"/>
  <c r="O207" i="3"/>
  <c r="O208" i="3"/>
  <c r="O209" i="3"/>
  <c r="O210" i="3"/>
  <c r="O211" i="3"/>
  <c r="O212" i="3"/>
  <c r="O213" i="3"/>
  <c r="O214" i="3"/>
  <c r="O215" i="3"/>
  <c r="O216" i="3"/>
  <c r="O217" i="3"/>
  <c r="O218" i="3"/>
  <c r="O219" i="3"/>
  <c r="O220" i="3"/>
  <c r="O221" i="3"/>
  <c r="O222" i="3"/>
  <c r="O223" i="3"/>
  <c r="O224" i="3"/>
  <c r="O225" i="3"/>
  <c r="O226" i="3"/>
  <c r="O227" i="3"/>
  <c r="O228" i="3"/>
  <c r="O229" i="3"/>
  <c r="O230" i="3"/>
  <c r="O231" i="3"/>
  <c r="O232" i="3"/>
  <c r="O233" i="3"/>
  <c r="O234" i="3"/>
  <c r="O235" i="3"/>
  <c r="O236" i="3"/>
  <c r="O237" i="3"/>
  <c r="O238" i="3"/>
  <c r="O239" i="3"/>
  <c r="O240" i="3"/>
  <c r="O241" i="3"/>
  <c r="O242" i="3"/>
  <c r="O243" i="3"/>
  <c r="O244" i="3"/>
  <c r="O245" i="3"/>
  <c r="O246" i="3"/>
  <c r="O247" i="3"/>
  <c r="O248" i="3"/>
  <c r="O249" i="3"/>
  <c r="O250" i="3"/>
  <c r="O251" i="3"/>
  <c r="O252" i="3"/>
  <c r="O253" i="3"/>
  <c r="O254" i="3"/>
  <c r="O255" i="3"/>
  <c r="O256" i="3"/>
  <c r="O257" i="3"/>
  <c r="O258" i="3"/>
  <c r="O259" i="3"/>
  <c r="O260" i="3"/>
  <c r="O261" i="3"/>
  <c r="O262" i="3"/>
  <c r="O263" i="3"/>
  <c r="O264" i="3"/>
  <c r="O265" i="3"/>
  <c r="O266" i="3"/>
  <c r="O267" i="3"/>
  <c r="O268" i="3"/>
  <c r="O269" i="3"/>
  <c r="O270" i="3"/>
  <c r="O271" i="3"/>
  <c r="O272" i="3"/>
  <c r="O273" i="3"/>
  <c r="O274" i="3"/>
  <c r="O275" i="3"/>
  <c r="O276" i="3"/>
  <c r="O277" i="3"/>
  <c r="O278" i="3"/>
  <c r="O279" i="3"/>
  <c r="O280" i="3"/>
  <c r="O281" i="3"/>
  <c r="O282" i="3"/>
  <c r="O283" i="3"/>
  <c r="O284" i="3"/>
  <c r="O285" i="3"/>
  <c r="O286" i="3"/>
  <c r="O287" i="3"/>
  <c r="O288" i="3"/>
  <c r="O289" i="3"/>
  <c r="O290" i="3"/>
  <c r="O291" i="3"/>
  <c r="O292" i="3"/>
  <c r="O293" i="3"/>
  <c r="O294" i="3"/>
  <c r="O295" i="3"/>
  <c r="O296" i="3"/>
  <c r="O297" i="3"/>
  <c r="O298" i="3"/>
  <c r="O299" i="3"/>
  <c r="O300" i="3"/>
  <c r="O301" i="3"/>
  <c r="O302" i="3"/>
  <c r="O303" i="3"/>
  <c r="O304" i="3"/>
  <c r="O305" i="3"/>
  <c r="O306" i="3"/>
  <c r="O307" i="3"/>
  <c r="O308" i="3"/>
  <c r="O309" i="3"/>
  <c r="O310" i="3"/>
  <c r="O311" i="3"/>
  <c r="O312" i="3"/>
  <c r="O313" i="3"/>
  <c r="O314" i="3"/>
  <c r="O315" i="3"/>
  <c r="O316" i="3"/>
  <c r="O317" i="3"/>
  <c r="O318" i="3"/>
  <c r="O319" i="3"/>
  <c r="O320" i="3"/>
  <c r="O321" i="3"/>
  <c r="O322" i="3"/>
  <c r="O323" i="3"/>
  <c r="O324" i="3"/>
  <c r="O325" i="3"/>
  <c r="O326" i="3"/>
  <c r="O327" i="3"/>
  <c r="O328" i="3"/>
  <c r="O329" i="3"/>
  <c r="O330" i="3"/>
  <c r="O331" i="3"/>
  <c r="O332" i="3"/>
  <c r="O333" i="3"/>
  <c r="O334" i="3"/>
  <c r="O335" i="3"/>
  <c r="O336" i="3"/>
  <c r="O337" i="3"/>
  <c r="O338" i="3"/>
  <c r="O339" i="3"/>
  <c r="O340" i="3"/>
  <c r="O341" i="3"/>
  <c r="O342" i="3"/>
  <c r="O343" i="3"/>
  <c r="O344" i="3"/>
  <c r="O345" i="3"/>
  <c r="O346" i="3"/>
  <c r="O347" i="3"/>
  <c r="O348" i="3"/>
  <c r="O349" i="3"/>
  <c r="O350" i="3"/>
  <c r="O351" i="3"/>
  <c r="O352" i="3"/>
  <c r="O353" i="3"/>
  <c r="O354" i="3"/>
  <c r="O355" i="3"/>
  <c r="O356" i="3"/>
  <c r="O357" i="3"/>
  <c r="O358" i="3"/>
  <c r="O359" i="3"/>
  <c r="O360" i="3"/>
  <c r="O361" i="3"/>
  <c r="O362" i="3"/>
  <c r="O363" i="3"/>
  <c r="O364" i="3"/>
  <c r="O365" i="3"/>
  <c r="O366" i="3"/>
  <c r="O367" i="3"/>
  <c r="O368" i="3"/>
  <c r="O369" i="3"/>
  <c r="O370" i="3"/>
  <c r="O371" i="3"/>
  <c r="O372" i="3"/>
  <c r="O373" i="3"/>
  <c r="O374" i="3"/>
  <c r="O375" i="3"/>
  <c r="O376" i="3"/>
  <c r="O377" i="3"/>
  <c r="O378" i="3"/>
  <c r="O379" i="3"/>
  <c r="O380" i="3"/>
  <c r="O381" i="3"/>
  <c r="O382" i="3"/>
  <c r="O383" i="3"/>
  <c r="O384" i="3"/>
  <c r="O385" i="3"/>
  <c r="O386" i="3"/>
  <c r="O387" i="3"/>
  <c r="O388" i="3"/>
  <c r="O389" i="3"/>
  <c r="O390" i="3"/>
  <c r="O391" i="3"/>
  <c r="O392" i="3"/>
  <c r="O393" i="3"/>
  <c r="O394" i="3"/>
  <c r="O395" i="3"/>
  <c r="O396" i="3"/>
  <c r="O397" i="3"/>
  <c r="O398" i="3"/>
  <c r="O399" i="3"/>
  <c r="O400" i="3"/>
  <c r="O401" i="3"/>
  <c r="O402" i="3"/>
  <c r="O403" i="3"/>
  <c r="O404" i="3"/>
  <c r="O405" i="3"/>
  <c r="O406" i="3"/>
  <c r="O407" i="3"/>
  <c r="O408" i="3"/>
  <c r="O409" i="3"/>
  <c r="O410" i="3"/>
  <c r="O411" i="3"/>
  <c r="O412" i="3"/>
  <c r="O413" i="3"/>
  <c r="O414" i="3"/>
  <c r="O415" i="3"/>
  <c r="O416" i="3"/>
  <c r="O417" i="3"/>
  <c r="O418" i="3"/>
  <c r="O419" i="3"/>
  <c r="O420" i="3"/>
  <c r="O421" i="3"/>
  <c r="O422" i="3"/>
  <c r="O423" i="3"/>
  <c r="O424" i="3"/>
  <c r="O425" i="3"/>
  <c r="O426" i="3"/>
  <c r="O427" i="3"/>
  <c r="O428" i="3"/>
  <c r="O429" i="3"/>
  <c r="O430" i="3"/>
  <c r="O431" i="3"/>
  <c r="O432" i="3"/>
  <c r="O433" i="3"/>
  <c r="O434" i="3"/>
  <c r="O435" i="3"/>
  <c r="O436" i="3"/>
  <c r="O437" i="3"/>
  <c r="O438" i="3"/>
  <c r="O439" i="3"/>
  <c r="O440" i="3"/>
  <c r="O441" i="3"/>
  <c r="O442" i="3"/>
  <c r="O443" i="3"/>
  <c r="O444" i="3"/>
  <c r="O445" i="3"/>
  <c r="O446" i="3"/>
  <c r="O447" i="3"/>
  <c r="O448" i="3"/>
  <c r="O449" i="3"/>
  <c r="O450" i="3"/>
  <c r="O451" i="3"/>
  <c r="O452" i="3"/>
  <c r="O453" i="3"/>
  <c r="O454" i="3"/>
  <c r="O455" i="3"/>
  <c r="O456" i="3"/>
  <c r="O457" i="3"/>
  <c r="O458" i="3"/>
  <c r="O459" i="3"/>
  <c r="O460" i="3"/>
  <c r="O461" i="3"/>
  <c r="O462" i="3"/>
  <c r="O463" i="3"/>
  <c r="O464" i="3"/>
  <c r="O465" i="3"/>
  <c r="O466" i="3"/>
  <c r="O467" i="3"/>
  <c r="O468" i="3"/>
  <c r="O469" i="3"/>
  <c r="O470" i="3"/>
  <c r="O471" i="3"/>
  <c r="O472" i="3"/>
  <c r="O473" i="3"/>
  <c r="O474" i="3"/>
  <c r="O475" i="3"/>
  <c r="O476" i="3"/>
  <c r="O477" i="3"/>
  <c r="O478" i="3"/>
  <c r="O479" i="3"/>
  <c r="O480" i="3"/>
  <c r="O481" i="3"/>
  <c r="O482" i="3"/>
  <c r="O483" i="3"/>
  <c r="O484" i="3"/>
  <c r="O485" i="3"/>
  <c r="O486" i="3"/>
  <c r="O487" i="3"/>
  <c r="O488" i="3"/>
  <c r="O489" i="3"/>
  <c r="O490" i="3"/>
  <c r="O491" i="3"/>
  <c r="O492" i="3"/>
  <c r="O493" i="3"/>
  <c r="O494" i="3"/>
  <c r="O495" i="3"/>
  <c r="O496" i="3"/>
  <c r="O497" i="3"/>
  <c r="O498" i="3"/>
  <c r="O499" i="3"/>
  <c r="O500" i="3"/>
  <c r="O501" i="3"/>
  <c r="O502" i="3"/>
  <c r="O503" i="3"/>
  <c r="O504" i="3"/>
  <c r="O505" i="3"/>
  <c r="O506" i="3"/>
  <c r="O507" i="3"/>
  <c r="O508" i="3"/>
  <c r="O509" i="3"/>
  <c r="O510" i="3"/>
  <c r="O511" i="3"/>
  <c r="O512" i="3"/>
  <c r="O513" i="3"/>
  <c r="O514" i="3"/>
  <c r="O515" i="3"/>
  <c r="O516" i="3"/>
  <c r="O517" i="3"/>
  <c r="O518" i="3"/>
  <c r="O519" i="3"/>
  <c r="O520" i="3"/>
  <c r="O521" i="3"/>
  <c r="O522" i="3"/>
  <c r="O523" i="3"/>
  <c r="O524" i="3"/>
  <c r="O525" i="3"/>
  <c r="O526" i="3"/>
  <c r="O527" i="3"/>
  <c r="O528" i="3"/>
  <c r="O529" i="3"/>
  <c r="O530" i="3"/>
  <c r="O531" i="3"/>
  <c r="O532" i="3"/>
  <c r="O533" i="3"/>
  <c r="O534" i="3"/>
  <c r="O535" i="3"/>
  <c r="O536" i="3"/>
  <c r="O537" i="3"/>
  <c r="O538" i="3"/>
  <c r="O539" i="3"/>
  <c r="O540" i="3"/>
  <c r="O541" i="3"/>
  <c r="O542" i="3"/>
  <c r="O543" i="3"/>
  <c r="O544" i="3"/>
  <c r="O545" i="3"/>
  <c r="O546" i="3"/>
  <c r="O547" i="3"/>
  <c r="O548" i="3"/>
  <c r="O549" i="3"/>
  <c r="O550" i="3"/>
  <c r="O551" i="3"/>
  <c r="O552" i="3"/>
  <c r="O553" i="3"/>
  <c r="O554" i="3"/>
  <c r="O555" i="3"/>
  <c r="O556" i="3"/>
  <c r="O557" i="3"/>
  <c r="O558" i="3"/>
  <c r="O559" i="3"/>
  <c r="O560" i="3"/>
  <c r="O561" i="3"/>
  <c r="O562" i="3"/>
  <c r="O563" i="3"/>
  <c r="O564" i="3"/>
  <c r="O565" i="3"/>
  <c r="O566" i="3"/>
  <c r="O567" i="3"/>
  <c r="O568" i="3"/>
  <c r="O569" i="3"/>
  <c r="O570" i="3"/>
  <c r="O571" i="3"/>
  <c r="O572" i="3"/>
  <c r="O573" i="3"/>
  <c r="O574" i="3"/>
  <c r="O575" i="3"/>
  <c r="O576" i="3"/>
  <c r="O577" i="3"/>
  <c r="O578" i="3"/>
  <c r="O579" i="3"/>
  <c r="O580" i="3"/>
  <c r="O581" i="3"/>
  <c r="O582" i="3"/>
  <c r="O583" i="3"/>
  <c r="O584" i="3"/>
  <c r="O585" i="3"/>
  <c r="O586" i="3"/>
  <c r="O587" i="3"/>
  <c r="O588" i="3"/>
  <c r="O589" i="3"/>
  <c r="O590" i="3"/>
  <c r="O591" i="3"/>
  <c r="O592" i="3"/>
  <c r="O593" i="3"/>
  <c r="O594" i="3"/>
  <c r="O595" i="3"/>
  <c r="O596" i="3"/>
  <c r="O597" i="3"/>
  <c r="O598" i="3"/>
  <c r="O599" i="3"/>
  <c r="O600" i="3"/>
  <c r="O601" i="3"/>
  <c r="O602" i="3"/>
  <c r="O603" i="3"/>
  <c r="O604" i="3"/>
  <c r="O605" i="3"/>
  <c r="O606" i="3"/>
  <c r="O607" i="3"/>
  <c r="O608" i="3"/>
  <c r="O609" i="3"/>
  <c r="O610" i="3"/>
  <c r="O611" i="3"/>
  <c r="O612" i="3"/>
  <c r="O613" i="3"/>
  <c r="O614" i="3"/>
  <c r="O615" i="3"/>
  <c r="O616" i="3"/>
  <c r="O617" i="3"/>
  <c r="O618" i="3"/>
  <c r="O619" i="3"/>
  <c r="O620" i="3"/>
  <c r="O621" i="3"/>
  <c r="O622" i="3"/>
  <c r="O623" i="3"/>
  <c r="O624" i="3"/>
  <c r="O625" i="3"/>
  <c r="O626" i="3"/>
  <c r="O627" i="3"/>
  <c r="O628" i="3"/>
  <c r="O629" i="3"/>
  <c r="O630" i="3"/>
  <c r="O631" i="3"/>
  <c r="O632" i="3"/>
  <c r="O633" i="3"/>
  <c r="O634" i="3"/>
  <c r="O635" i="3"/>
  <c r="O636" i="3"/>
  <c r="O637" i="3"/>
  <c r="O638" i="3"/>
  <c r="O639" i="3"/>
  <c r="O640" i="3"/>
  <c r="O641" i="3"/>
  <c r="O642" i="3"/>
  <c r="O643" i="3"/>
  <c r="O644" i="3"/>
  <c r="O645" i="3"/>
  <c r="O646" i="3"/>
  <c r="O647" i="3"/>
  <c r="O648" i="3"/>
  <c r="O649" i="3"/>
  <c r="O650" i="3"/>
  <c r="O651" i="3"/>
  <c r="O652" i="3"/>
  <c r="O653" i="3"/>
  <c r="O654" i="3"/>
  <c r="O655" i="3"/>
  <c r="O656" i="3"/>
  <c r="O657" i="3"/>
  <c r="O658" i="3"/>
  <c r="O659" i="3"/>
  <c r="O660" i="3"/>
  <c r="O661" i="3"/>
  <c r="O662" i="3"/>
  <c r="O663" i="3"/>
  <c r="O664" i="3"/>
  <c r="O665" i="3"/>
  <c r="O666" i="3"/>
  <c r="O667" i="3"/>
  <c r="O668" i="3"/>
  <c r="O669" i="3"/>
  <c r="O670" i="3"/>
  <c r="O671" i="3"/>
  <c r="O672" i="3"/>
  <c r="O673" i="3"/>
  <c r="O674" i="3"/>
  <c r="O675" i="3"/>
  <c r="O676" i="3"/>
  <c r="O677" i="3"/>
  <c r="O678" i="3"/>
  <c r="O679" i="3"/>
  <c r="O680" i="3"/>
  <c r="O681" i="3"/>
  <c r="O682" i="3"/>
  <c r="O683" i="3"/>
  <c r="O684" i="3"/>
  <c r="O685" i="3"/>
  <c r="O686" i="3"/>
  <c r="O687" i="3"/>
  <c r="O688" i="3"/>
  <c r="O689" i="3"/>
  <c r="O690" i="3"/>
  <c r="O691" i="3"/>
  <c r="O692" i="3"/>
  <c r="O693" i="3"/>
  <c r="O694" i="3"/>
  <c r="O695" i="3"/>
  <c r="O696" i="3"/>
  <c r="O697" i="3"/>
  <c r="O698" i="3"/>
  <c r="O699" i="3"/>
  <c r="O700" i="3"/>
  <c r="O701" i="3"/>
  <c r="O702" i="3"/>
  <c r="O703" i="3"/>
  <c r="O704" i="3"/>
  <c r="O705" i="3"/>
  <c r="O706" i="3"/>
  <c r="O707" i="3"/>
  <c r="O708" i="3"/>
  <c r="O709" i="3"/>
  <c r="O710" i="3"/>
  <c r="O711" i="3"/>
  <c r="O712" i="3"/>
  <c r="O713" i="3"/>
  <c r="O714" i="3"/>
  <c r="O715" i="3"/>
  <c r="O716" i="3"/>
  <c r="O717" i="3"/>
  <c r="O718" i="3"/>
  <c r="O719" i="3"/>
  <c r="O720" i="3"/>
  <c r="O721" i="3"/>
  <c r="O722" i="3"/>
  <c r="O723" i="3"/>
  <c r="O724" i="3"/>
  <c r="O725" i="3"/>
  <c r="O726" i="3"/>
  <c r="O727" i="3"/>
  <c r="O728" i="3"/>
  <c r="O729" i="3"/>
  <c r="O730" i="3"/>
  <c r="O731" i="3"/>
  <c r="O732" i="3"/>
  <c r="O733" i="3"/>
  <c r="O734" i="3"/>
  <c r="O735" i="3"/>
  <c r="O736" i="3"/>
  <c r="O737" i="3"/>
  <c r="O738" i="3"/>
  <c r="O739" i="3"/>
  <c r="O740" i="3"/>
  <c r="O741" i="3"/>
  <c r="O742" i="3"/>
  <c r="O743" i="3"/>
  <c r="O744" i="3"/>
  <c r="O745" i="3"/>
  <c r="O746" i="3"/>
  <c r="O747" i="3"/>
  <c r="O748" i="3"/>
  <c r="O749" i="3"/>
  <c r="O750" i="3"/>
  <c r="O751" i="3"/>
  <c r="O752" i="3"/>
  <c r="O753" i="3"/>
  <c r="O754" i="3"/>
  <c r="O755" i="3"/>
  <c r="O756" i="3"/>
  <c r="O757" i="3"/>
  <c r="O758" i="3"/>
  <c r="O759" i="3"/>
  <c r="O760" i="3"/>
  <c r="O761" i="3"/>
  <c r="O762" i="3"/>
  <c r="O763" i="3"/>
  <c r="O764" i="3"/>
  <c r="O765" i="3"/>
  <c r="O766" i="3"/>
  <c r="O767" i="3"/>
  <c r="O768" i="3"/>
  <c r="O769" i="3"/>
  <c r="O770" i="3"/>
  <c r="O771" i="3"/>
  <c r="O772" i="3"/>
  <c r="O773" i="3"/>
  <c r="O774" i="3"/>
  <c r="O775" i="3"/>
  <c r="O776" i="3"/>
  <c r="O777" i="3"/>
  <c r="O778" i="3"/>
  <c r="O779" i="3"/>
  <c r="O780" i="3"/>
  <c r="O781" i="3"/>
  <c r="O782" i="3"/>
  <c r="O783" i="3"/>
  <c r="O784" i="3"/>
  <c r="O785" i="3"/>
  <c r="O786" i="3"/>
  <c r="O787" i="3"/>
  <c r="O788" i="3"/>
  <c r="O789" i="3"/>
  <c r="O790" i="3"/>
  <c r="O791" i="3"/>
  <c r="O792" i="3"/>
  <c r="O793" i="3"/>
  <c r="O794" i="3"/>
  <c r="O795" i="3"/>
  <c r="O796" i="3"/>
  <c r="O797" i="3"/>
  <c r="O798" i="3"/>
  <c r="O799" i="3"/>
  <c r="O800" i="3"/>
  <c r="O801" i="3"/>
  <c r="O802" i="3"/>
  <c r="O803" i="3"/>
  <c r="O804" i="3"/>
  <c r="O805" i="3"/>
  <c r="O806" i="3"/>
  <c r="O807" i="3"/>
  <c r="O808" i="3"/>
  <c r="O809" i="3"/>
  <c r="O810" i="3"/>
  <c r="O811" i="3"/>
  <c r="O812" i="3"/>
  <c r="O813" i="3"/>
  <c r="O814" i="3"/>
  <c r="O815" i="3"/>
  <c r="O816" i="3"/>
  <c r="O817" i="3"/>
  <c r="O818" i="3"/>
  <c r="O819" i="3"/>
  <c r="O820" i="3"/>
  <c r="O821" i="3"/>
  <c r="O822" i="3"/>
  <c r="O823" i="3"/>
  <c r="O824" i="3"/>
  <c r="O825" i="3"/>
  <c r="O826" i="3"/>
  <c r="O827" i="3"/>
  <c r="O828" i="3"/>
  <c r="O829" i="3"/>
  <c r="O830" i="3"/>
  <c r="O831" i="3"/>
  <c r="O832" i="3"/>
  <c r="O833" i="3"/>
  <c r="O834" i="3"/>
  <c r="O835" i="3"/>
  <c r="O836" i="3"/>
  <c r="O837" i="3"/>
  <c r="O838" i="3"/>
  <c r="O839" i="3"/>
  <c r="O840" i="3"/>
  <c r="O841" i="3"/>
  <c r="O842" i="3"/>
  <c r="O843" i="3"/>
  <c r="O844" i="3"/>
  <c r="O845" i="3"/>
  <c r="O846" i="3"/>
  <c r="O847" i="3"/>
  <c r="O848" i="3"/>
  <c r="O849" i="3"/>
  <c r="O850" i="3"/>
  <c r="O851" i="3"/>
  <c r="O852" i="3"/>
  <c r="O853" i="3"/>
  <c r="O854" i="3"/>
  <c r="O855" i="3"/>
  <c r="O856" i="3"/>
  <c r="O857" i="3"/>
  <c r="O858" i="3"/>
  <c r="O859" i="3"/>
  <c r="O860" i="3"/>
  <c r="O861" i="3"/>
  <c r="O862" i="3"/>
  <c r="O863" i="3"/>
  <c r="O864" i="3"/>
  <c r="O865" i="3"/>
  <c r="O866" i="3"/>
  <c r="O867" i="3"/>
  <c r="O868" i="3"/>
  <c r="O869" i="3"/>
  <c r="O870" i="3"/>
  <c r="O871" i="3"/>
  <c r="O872" i="3"/>
  <c r="O873" i="3"/>
  <c r="O874" i="3"/>
  <c r="O875" i="3"/>
  <c r="O876" i="3"/>
  <c r="O877" i="3"/>
  <c r="O878" i="3"/>
  <c r="O879" i="3"/>
  <c r="O880" i="3"/>
  <c r="O881" i="3"/>
  <c r="O882" i="3"/>
  <c r="O883" i="3"/>
  <c r="O884" i="3"/>
  <c r="O885" i="3"/>
  <c r="O886" i="3"/>
  <c r="O887" i="3"/>
  <c r="O888" i="3"/>
  <c r="O889" i="3"/>
  <c r="O890" i="3"/>
  <c r="O891" i="3"/>
  <c r="O892" i="3"/>
  <c r="O893" i="3"/>
  <c r="O894" i="3"/>
  <c r="O895" i="3"/>
  <c r="O896" i="3"/>
  <c r="O897" i="3"/>
  <c r="O898" i="3"/>
  <c r="O899" i="3"/>
  <c r="O900" i="3"/>
  <c r="O901" i="3"/>
  <c r="O902" i="3"/>
  <c r="O903" i="3"/>
  <c r="O904" i="3"/>
  <c r="O905" i="3"/>
  <c r="O906" i="3"/>
  <c r="O907" i="3"/>
  <c r="O908" i="3"/>
  <c r="O909" i="3"/>
  <c r="O910" i="3"/>
  <c r="O911" i="3"/>
  <c r="O912" i="3"/>
  <c r="O913" i="3"/>
  <c r="O914" i="3"/>
  <c r="O915" i="3"/>
  <c r="O916" i="3"/>
  <c r="O917" i="3"/>
  <c r="O918" i="3"/>
  <c r="O919" i="3"/>
  <c r="O920" i="3"/>
  <c r="O921" i="3"/>
  <c r="O922" i="3"/>
  <c r="O923" i="3"/>
  <c r="O924" i="3"/>
  <c r="O925" i="3"/>
  <c r="O926" i="3"/>
  <c r="O927" i="3"/>
  <c r="O928" i="3"/>
  <c r="O929" i="3"/>
  <c r="O930" i="3"/>
  <c r="O931" i="3"/>
  <c r="O932" i="3"/>
  <c r="O933" i="3"/>
  <c r="O934" i="3"/>
  <c r="O935" i="3"/>
  <c r="O936" i="3"/>
  <c r="O937" i="3"/>
  <c r="O938" i="3"/>
  <c r="O939" i="3"/>
  <c r="O940" i="3"/>
  <c r="O941" i="3"/>
  <c r="O942" i="3"/>
  <c r="O943" i="3"/>
  <c r="O944" i="3"/>
  <c r="O945" i="3"/>
  <c r="O946" i="3"/>
  <c r="O947" i="3"/>
  <c r="O948" i="3"/>
  <c r="O949" i="3"/>
  <c r="O950" i="3"/>
  <c r="O951" i="3"/>
  <c r="O952" i="3"/>
  <c r="O953" i="3"/>
  <c r="O954" i="3"/>
  <c r="O955" i="3"/>
  <c r="O956" i="3"/>
  <c r="O957" i="3"/>
  <c r="O958" i="3"/>
  <c r="O959" i="3"/>
  <c r="O960" i="3"/>
  <c r="O961" i="3"/>
  <c r="O962" i="3"/>
  <c r="O963" i="3"/>
  <c r="O964" i="3"/>
  <c r="O965" i="3"/>
  <c r="O966" i="3"/>
  <c r="O967" i="3"/>
  <c r="O968" i="3"/>
  <c r="O969" i="3"/>
  <c r="O970" i="3"/>
  <c r="O971" i="3"/>
  <c r="O972" i="3"/>
  <c r="O973" i="3"/>
  <c r="O974" i="3"/>
  <c r="O975" i="3"/>
  <c r="O976" i="3"/>
  <c r="O977" i="3"/>
  <c r="O978" i="3"/>
  <c r="O979" i="3"/>
  <c r="O980" i="3"/>
  <c r="O981" i="3"/>
  <c r="O982" i="3"/>
  <c r="O983" i="3"/>
  <c r="O984" i="3"/>
  <c r="O985" i="3"/>
  <c r="O986" i="3"/>
  <c r="O987" i="3"/>
  <c r="O988" i="3"/>
  <c r="O989" i="3"/>
  <c r="O990" i="3"/>
  <c r="O991" i="3"/>
  <c r="O992" i="3"/>
  <c r="O993" i="3"/>
  <c r="O994" i="3"/>
  <c r="O995" i="3"/>
  <c r="O996" i="3"/>
  <c r="O997" i="3"/>
  <c r="O998" i="3"/>
  <c r="O999" i="3"/>
  <c r="O1000" i="3"/>
  <c r="O1001" i="3"/>
  <c r="O1002" i="3"/>
  <c r="O1003" i="3"/>
  <c r="O1004" i="3"/>
  <c r="O1005" i="3"/>
  <c r="O1006" i="3"/>
  <c r="O1007" i="3"/>
  <c r="O1008" i="3"/>
  <c r="O1009" i="3"/>
  <c r="O1010" i="3"/>
  <c r="O1011" i="3"/>
  <c r="O1012" i="3"/>
  <c r="O1013" i="3"/>
  <c r="O1014" i="3"/>
  <c r="O1015" i="3"/>
  <c r="O1016" i="3"/>
  <c r="O1017" i="3"/>
  <c r="O1018" i="3"/>
  <c r="O1019" i="3"/>
  <c r="O1020" i="3"/>
  <c r="O1021" i="3"/>
  <c r="O1022" i="3"/>
  <c r="O1023" i="3"/>
  <c r="O1024" i="3"/>
  <c r="O1025" i="3"/>
  <c r="O1026" i="3"/>
  <c r="O1027" i="3"/>
  <c r="O1028" i="3"/>
  <c r="O1029" i="3"/>
  <c r="O1030" i="3"/>
  <c r="O1031" i="3"/>
  <c r="O1032" i="3"/>
  <c r="O1033" i="3"/>
  <c r="O1034" i="3"/>
  <c r="O1035" i="3"/>
  <c r="O1036" i="3"/>
  <c r="O1037" i="3"/>
  <c r="O1038" i="3"/>
  <c r="O1039" i="3"/>
  <c r="O1040" i="3"/>
  <c r="O1041" i="3"/>
  <c r="O1042" i="3"/>
  <c r="O1043" i="3"/>
  <c r="O1044" i="3"/>
  <c r="O1045" i="3"/>
  <c r="O1046" i="3"/>
  <c r="O1047" i="3"/>
  <c r="O1048" i="3"/>
  <c r="O1049" i="3"/>
  <c r="O1050" i="3"/>
  <c r="O1051" i="3"/>
  <c r="O1052" i="3"/>
  <c r="O1053" i="3"/>
  <c r="O1054" i="3"/>
  <c r="O1055" i="3"/>
  <c r="O1056" i="3"/>
  <c r="O1057" i="3"/>
  <c r="O1058" i="3"/>
  <c r="O1059" i="3"/>
  <c r="O1060" i="3"/>
  <c r="O1061" i="3"/>
  <c r="O1062" i="3"/>
  <c r="O1063" i="3"/>
  <c r="O1064" i="3"/>
  <c r="O1065" i="3"/>
  <c r="O1066" i="3"/>
  <c r="O1067" i="3"/>
  <c r="O1068" i="3"/>
  <c r="O1069" i="3"/>
  <c r="O1070" i="3"/>
  <c r="O1071" i="3"/>
  <c r="O1072" i="3"/>
  <c r="O1073" i="3"/>
  <c r="O1074" i="3"/>
  <c r="O1075" i="3"/>
  <c r="O1076" i="3"/>
  <c r="O1077" i="3"/>
  <c r="O1078" i="3"/>
  <c r="O1079" i="3"/>
  <c r="O1080" i="3"/>
  <c r="O1081" i="3"/>
  <c r="O1082" i="3"/>
  <c r="O1083" i="3"/>
  <c r="O1084" i="3"/>
  <c r="O1085" i="3"/>
  <c r="O1086" i="3"/>
  <c r="O1087" i="3"/>
  <c r="O1088" i="3"/>
  <c r="O1089" i="3"/>
  <c r="O1090" i="3"/>
  <c r="O1091" i="3"/>
  <c r="O1092" i="3"/>
  <c r="O1093" i="3"/>
  <c r="O1094" i="3"/>
  <c r="O1095" i="3"/>
  <c r="O1096" i="3"/>
  <c r="O1097" i="3"/>
  <c r="O1098" i="3"/>
  <c r="O1099" i="3"/>
  <c r="O1100" i="3"/>
  <c r="O1101" i="3"/>
  <c r="O1102" i="3"/>
  <c r="O1103" i="3"/>
  <c r="O1104" i="3"/>
  <c r="O1105" i="3"/>
  <c r="O1106" i="3"/>
  <c r="O1107" i="3"/>
  <c r="O1108" i="3"/>
  <c r="O1109" i="3"/>
  <c r="O1110" i="3"/>
  <c r="O1111" i="3"/>
  <c r="O1112" i="3"/>
  <c r="O1113" i="3"/>
  <c r="O1114" i="3"/>
  <c r="O1115" i="3"/>
  <c r="O1116" i="3"/>
  <c r="O1117" i="3"/>
  <c r="O1118" i="3"/>
  <c r="O1119" i="3"/>
  <c r="O1120" i="3"/>
  <c r="O1121" i="3"/>
  <c r="O1122" i="3"/>
  <c r="O1123" i="3"/>
  <c r="O1124" i="3"/>
  <c r="O1125" i="3"/>
  <c r="O1126" i="3"/>
  <c r="O1127" i="3"/>
  <c r="O1128" i="3"/>
  <c r="O1129" i="3"/>
  <c r="O1130" i="3"/>
  <c r="O1131" i="3"/>
  <c r="O1132" i="3"/>
  <c r="O1133" i="3"/>
  <c r="O1134" i="3"/>
  <c r="O1135" i="3"/>
  <c r="O1136" i="3"/>
  <c r="O1137" i="3"/>
  <c r="O1138" i="3"/>
  <c r="O1139" i="3"/>
  <c r="O1140" i="3"/>
  <c r="O1141" i="3"/>
  <c r="O1142" i="3"/>
  <c r="O1143" i="3"/>
  <c r="O1144" i="3"/>
  <c r="O1145" i="3"/>
  <c r="O1146" i="3"/>
  <c r="O1147" i="3"/>
  <c r="O1148" i="3"/>
  <c r="O1149" i="3"/>
  <c r="O1150" i="3"/>
  <c r="O1151" i="3"/>
  <c r="O1152" i="3"/>
  <c r="O1153" i="3"/>
  <c r="O1154" i="3"/>
  <c r="O1155" i="3"/>
  <c r="O1156" i="3"/>
  <c r="O1157" i="3"/>
  <c r="O1158" i="3"/>
  <c r="O1159" i="3"/>
  <c r="O1160" i="3"/>
  <c r="O1161" i="3"/>
  <c r="O1162" i="3"/>
  <c r="O1163" i="3"/>
  <c r="O1164" i="3"/>
  <c r="O1165" i="3"/>
  <c r="O1166" i="3"/>
  <c r="O1167" i="3"/>
  <c r="O1168" i="3"/>
  <c r="O1169" i="3"/>
  <c r="O1170" i="3"/>
  <c r="O1171" i="3"/>
  <c r="O1172" i="3"/>
  <c r="O1173" i="3"/>
  <c r="O1174" i="3"/>
  <c r="O1175" i="3"/>
  <c r="O1176" i="3"/>
  <c r="O1177" i="3"/>
  <c r="O1178" i="3"/>
  <c r="O1179" i="3"/>
  <c r="O1180" i="3"/>
  <c r="O1181" i="3"/>
  <c r="O1182" i="3"/>
  <c r="O1183" i="3"/>
  <c r="O1184" i="3"/>
  <c r="O1185" i="3"/>
  <c r="O1186" i="3"/>
  <c r="O1187" i="3"/>
  <c r="O1188" i="3"/>
  <c r="O1189" i="3"/>
  <c r="O1190" i="3"/>
  <c r="O1191" i="3"/>
  <c r="O1192" i="3"/>
  <c r="O1193" i="3"/>
  <c r="O1194" i="3"/>
  <c r="O1195" i="3"/>
  <c r="O1196" i="3"/>
  <c r="O1197" i="3"/>
  <c r="O1198" i="3"/>
  <c r="O1199" i="3"/>
  <c r="O1200" i="3"/>
  <c r="O1201" i="3"/>
  <c r="O1202" i="3"/>
  <c r="O1203" i="3"/>
  <c r="O1204" i="3"/>
  <c r="O1205" i="3"/>
  <c r="O1206" i="3"/>
  <c r="O1207" i="3"/>
  <c r="O1208" i="3"/>
  <c r="O1209" i="3"/>
  <c r="O1210" i="3"/>
  <c r="O1211" i="3"/>
  <c r="O1212" i="3"/>
  <c r="O1213" i="3"/>
  <c r="O1214" i="3"/>
  <c r="O1215" i="3"/>
  <c r="O1216" i="3"/>
  <c r="O1217" i="3"/>
  <c r="O1218" i="3"/>
  <c r="O1219" i="3"/>
  <c r="O1220" i="3"/>
  <c r="O1221" i="3"/>
  <c r="O1222" i="3"/>
  <c r="O1223" i="3"/>
  <c r="O1224" i="3"/>
  <c r="O1225" i="3"/>
  <c r="O1226" i="3"/>
  <c r="O1227" i="3"/>
  <c r="O1228" i="3"/>
  <c r="O1229" i="3"/>
  <c r="O1230" i="3"/>
  <c r="O1231" i="3"/>
  <c r="O1232" i="3"/>
  <c r="O1233" i="3"/>
  <c r="O1234" i="3"/>
  <c r="O1235" i="3"/>
  <c r="O1236" i="3"/>
  <c r="O1237" i="3"/>
  <c r="O1238" i="3"/>
  <c r="O1239" i="3"/>
  <c r="O1240" i="3"/>
  <c r="O1241" i="3"/>
  <c r="O1242" i="3"/>
  <c r="O1243" i="3"/>
  <c r="O1244" i="3"/>
  <c r="O1245" i="3"/>
  <c r="O1246" i="3"/>
  <c r="O1247" i="3"/>
  <c r="O1248" i="3"/>
  <c r="O1249" i="3"/>
  <c r="O1250" i="3"/>
  <c r="O1251" i="3"/>
  <c r="O1252" i="3"/>
  <c r="O1253" i="3"/>
  <c r="O1254" i="3"/>
  <c r="O1255" i="3"/>
  <c r="O1256" i="3"/>
  <c r="O1257" i="3"/>
  <c r="O1258" i="3"/>
  <c r="O1259" i="3"/>
  <c r="O1260" i="3"/>
  <c r="O1261" i="3"/>
  <c r="O1262" i="3"/>
  <c r="O1263" i="3"/>
  <c r="O1264" i="3"/>
  <c r="O1265" i="3"/>
  <c r="O1266" i="3"/>
  <c r="O1267" i="3"/>
  <c r="O1268" i="3"/>
  <c r="O1269" i="3"/>
  <c r="O1270" i="3"/>
  <c r="O1271" i="3"/>
  <c r="O1272" i="3"/>
  <c r="O1273" i="3"/>
  <c r="O1274" i="3"/>
  <c r="O1275" i="3"/>
  <c r="O1276" i="3"/>
  <c r="O1277" i="3"/>
  <c r="O1278" i="3"/>
  <c r="O1279" i="3"/>
  <c r="O1280" i="3"/>
  <c r="O1281" i="3"/>
  <c r="O1282" i="3"/>
  <c r="O1283" i="3"/>
  <c r="O1284" i="3"/>
  <c r="O1285" i="3"/>
  <c r="O1286" i="3"/>
  <c r="O1287" i="3"/>
  <c r="O1288" i="3"/>
  <c r="O1289" i="3"/>
  <c r="O1290" i="3"/>
  <c r="O1291" i="3"/>
  <c r="O1292" i="3"/>
  <c r="O1293" i="3"/>
  <c r="O1294" i="3"/>
  <c r="O1295" i="3"/>
  <c r="O1296" i="3"/>
  <c r="O1297" i="3"/>
  <c r="O1298" i="3"/>
  <c r="O1299" i="3"/>
  <c r="O1300" i="3"/>
  <c r="O1301" i="3"/>
  <c r="O1302" i="3"/>
  <c r="O1303" i="3"/>
  <c r="O1304" i="3"/>
  <c r="O1305" i="3"/>
  <c r="O1306" i="3"/>
  <c r="O1307" i="3"/>
  <c r="O1308" i="3"/>
  <c r="O1309" i="3"/>
  <c r="O1310" i="3"/>
  <c r="O1311" i="3"/>
  <c r="O1312" i="3"/>
  <c r="O1313" i="3"/>
  <c r="O1314" i="3"/>
  <c r="O1315" i="3"/>
  <c r="O1316" i="3"/>
  <c r="O1317" i="3"/>
  <c r="O1318" i="3"/>
  <c r="O1319" i="3"/>
  <c r="O1320" i="3"/>
  <c r="O1321" i="3"/>
  <c r="O1322" i="3"/>
  <c r="O1323" i="3"/>
  <c r="O1324" i="3"/>
  <c r="O1325" i="3"/>
  <c r="O1326" i="3"/>
  <c r="O1327" i="3"/>
  <c r="O1328" i="3"/>
  <c r="O1329" i="3"/>
  <c r="O1330" i="3"/>
  <c r="O1331" i="3"/>
  <c r="O1332" i="3"/>
  <c r="O1333" i="3"/>
  <c r="O1334" i="3"/>
  <c r="O1335" i="3"/>
  <c r="O1336" i="3"/>
  <c r="O1337" i="3"/>
  <c r="O1338" i="3"/>
  <c r="O1339" i="3"/>
  <c r="O1340" i="3"/>
  <c r="O1341" i="3"/>
  <c r="O1342" i="3"/>
  <c r="O1343" i="3"/>
  <c r="O1344" i="3"/>
  <c r="O1345" i="3"/>
  <c r="O1346" i="3"/>
  <c r="O1347" i="3"/>
  <c r="O1348" i="3"/>
  <c r="O1349" i="3"/>
  <c r="O1350" i="3"/>
  <c r="O1351" i="3"/>
  <c r="O1352" i="3"/>
  <c r="O1353" i="3"/>
  <c r="O1354" i="3"/>
  <c r="O1355" i="3"/>
  <c r="O1356" i="3"/>
  <c r="O1357" i="3"/>
  <c r="O1358" i="3"/>
  <c r="O1359" i="3"/>
  <c r="O1360" i="3"/>
  <c r="O1361" i="3"/>
  <c r="O1362" i="3"/>
  <c r="O1363" i="3"/>
  <c r="O1364" i="3"/>
  <c r="O1365" i="3"/>
  <c r="O1366" i="3"/>
  <c r="O1367" i="3"/>
  <c r="O1368" i="3"/>
  <c r="O1369" i="3"/>
  <c r="O1370" i="3"/>
  <c r="O1371" i="3"/>
  <c r="O1372" i="3"/>
  <c r="O1373" i="3"/>
  <c r="O1374" i="3"/>
  <c r="O1375" i="3"/>
  <c r="O1376" i="3"/>
  <c r="O1377" i="3"/>
  <c r="O1378" i="3"/>
  <c r="O1379" i="3"/>
  <c r="O1380" i="3"/>
  <c r="O1381" i="3"/>
  <c r="O1382" i="3"/>
  <c r="O1383" i="3"/>
  <c r="O1384" i="3"/>
  <c r="O1385" i="3"/>
  <c r="O1386" i="3"/>
  <c r="O1387" i="3"/>
  <c r="O1388" i="3"/>
  <c r="O1389" i="3"/>
  <c r="O1390" i="3"/>
  <c r="O1391" i="3"/>
  <c r="O1392" i="3"/>
  <c r="O1393" i="3"/>
  <c r="O1394" i="3"/>
  <c r="O1395" i="3"/>
  <c r="O1396" i="3"/>
  <c r="O1397" i="3"/>
  <c r="O1398" i="3"/>
  <c r="O1399" i="3"/>
  <c r="O1400" i="3"/>
  <c r="O1401" i="3"/>
  <c r="O1402" i="3"/>
  <c r="O1403" i="3"/>
  <c r="O1404" i="3"/>
  <c r="O1405" i="3"/>
  <c r="O1406" i="3"/>
  <c r="O1407" i="3"/>
  <c r="O1408" i="3"/>
  <c r="O1409" i="3"/>
  <c r="O1410" i="3"/>
  <c r="O1411" i="3"/>
  <c r="O1412" i="3"/>
  <c r="O1413" i="3"/>
  <c r="O1414" i="3"/>
  <c r="O1415" i="3"/>
  <c r="O1416" i="3"/>
  <c r="O1417" i="3"/>
  <c r="O1418" i="3"/>
  <c r="O1419" i="3"/>
  <c r="O1420" i="3"/>
  <c r="O1421" i="3"/>
  <c r="O1422" i="3"/>
  <c r="O1423" i="3"/>
  <c r="O1424" i="3"/>
  <c r="O1425" i="3"/>
  <c r="O1426" i="3"/>
  <c r="O1427" i="3"/>
  <c r="O1428" i="3"/>
  <c r="O1429" i="3"/>
  <c r="O1430" i="3"/>
  <c r="O1431" i="3"/>
  <c r="O1432" i="3"/>
  <c r="O1433" i="3"/>
  <c r="O1434" i="3"/>
  <c r="O1435" i="3"/>
  <c r="O1436" i="3"/>
  <c r="O1437" i="3"/>
  <c r="O1438" i="3"/>
  <c r="O1439" i="3"/>
  <c r="O1440" i="3"/>
  <c r="O1441" i="3"/>
  <c r="O1442" i="3"/>
  <c r="O1443" i="3"/>
  <c r="O1444" i="3"/>
  <c r="O1445" i="3"/>
  <c r="O1446" i="3"/>
  <c r="O1447" i="3"/>
  <c r="O1448" i="3"/>
  <c r="O1449" i="3"/>
  <c r="O1450" i="3"/>
  <c r="O1451" i="3"/>
  <c r="O1452" i="3"/>
  <c r="O1453" i="3"/>
  <c r="O1454" i="3"/>
  <c r="O1455" i="3"/>
  <c r="O1456" i="3"/>
  <c r="O1457" i="3"/>
  <c r="O1458" i="3"/>
  <c r="O1459" i="3"/>
  <c r="O1460" i="3"/>
  <c r="O1461" i="3"/>
  <c r="O1462" i="3"/>
  <c r="O1463" i="3"/>
  <c r="O1464" i="3"/>
  <c r="O1465" i="3"/>
  <c r="O1466" i="3"/>
  <c r="O1467" i="3"/>
  <c r="O1468" i="3"/>
  <c r="O1469" i="3"/>
  <c r="O1470" i="3"/>
  <c r="O1471" i="3"/>
  <c r="O1472" i="3"/>
  <c r="O1473" i="3"/>
  <c r="O1474" i="3"/>
  <c r="O1475" i="3"/>
  <c r="O1476" i="3"/>
  <c r="O1477" i="3"/>
  <c r="O1478" i="3"/>
  <c r="O1479" i="3"/>
  <c r="O1480" i="3"/>
  <c r="O1481" i="3"/>
  <c r="O1482" i="3"/>
  <c r="O1483" i="3"/>
  <c r="O1484" i="3"/>
  <c r="O1485" i="3"/>
  <c r="O1486" i="3"/>
  <c r="O1487" i="3"/>
  <c r="O1488" i="3"/>
  <c r="O1489" i="3"/>
  <c r="O1490" i="3"/>
  <c r="O1491" i="3"/>
  <c r="O1492" i="3"/>
  <c r="O1493" i="3"/>
  <c r="O1494" i="3"/>
  <c r="O1495" i="3"/>
  <c r="O1496" i="3"/>
  <c r="O1497" i="3"/>
  <c r="O1498" i="3"/>
  <c r="O1499" i="3"/>
  <c r="O1500" i="3"/>
  <c r="O1501" i="3"/>
  <c r="O1502" i="3"/>
  <c r="O1503" i="3"/>
  <c r="O1504" i="3"/>
  <c r="O1505" i="3"/>
  <c r="O1506" i="3"/>
  <c r="O1507" i="3"/>
  <c r="O1508" i="3"/>
  <c r="O1509" i="3"/>
  <c r="O1510" i="3"/>
  <c r="O1511" i="3"/>
  <c r="O1512" i="3"/>
  <c r="O1513" i="3"/>
  <c r="O1514" i="3"/>
  <c r="O1515" i="3"/>
  <c r="O1516" i="3"/>
  <c r="O1517" i="3"/>
  <c r="O1518" i="3"/>
  <c r="O1519" i="3"/>
  <c r="O1520" i="3"/>
  <c r="O1521" i="3"/>
  <c r="O1522" i="3"/>
  <c r="O1523" i="3"/>
  <c r="O1524" i="3"/>
  <c r="O1525" i="3"/>
  <c r="O1526" i="3"/>
  <c r="O1527" i="3"/>
  <c r="O1528" i="3"/>
  <c r="O1529" i="3"/>
  <c r="O1530" i="3"/>
  <c r="O1531" i="3"/>
  <c r="O1532" i="3"/>
  <c r="O1533" i="3"/>
  <c r="O1534" i="3"/>
  <c r="O1535" i="3"/>
  <c r="O1536" i="3"/>
  <c r="O1537" i="3"/>
  <c r="O1538" i="3"/>
  <c r="O1539" i="3"/>
  <c r="O1540" i="3"/>
  <c r="O1541" i="3"/>
  <c r="O1542" i="3"/>
  <c r="O1543" i="3"/>
  <c r="O1544" i="3"/>
  <c r="O1545" i="3"/>
  <c r="O1546" i="3"/>
  <c r="O1547" i="3"/>
  <c r="O1548" i="3"/>
  <c r="O1549" i="3"/>
  <c r="O1550" i="3"/>
  <c r="O1551" i="3"/>
  <c r="O1552" i="3"/>
  <c r="O1553" i="3"/>
  <c r="O1554" i="3"/>
  <c r="O1555" i="3"/>
  <c r="O1556" i="3"/>
  <c r="O1557" i="3"/>
  <c r="O1558" i="3"/>
  <c r="O1559" i="3"/>
  <c r="O1560" i="3"/>
  <c r="O1561" i="3"/>
  <c r="O1562" i="3"/>
  <c r="O1563" i="3"/>
  <c r="O1564" i="3"/>
  <c r="O1565" i="3"/>
  <c r="O1566" i="3"/>
  <c r="O1567" i="3"/>
  <c r="O1568" i="3"/>
  <c r="O1569" i="3"/>
  <c r="O1570" i="3"/>
  <c r="O1571" i="3"/>
  <c r="O1572" i="3"/>
  <c r="O1573" i="3"/>
  <c r="O1574" i="3"/>
  <c r="O1575" i="3"/>
  <c r="O1576" i="3"/>
  <c r="O1577" i="3"/>
  <c r="O1578" i="3"/>
  <c r="O1579" i="3"/>
  <c r="O1580" i="3"/>
  <c r="O1581" i="3"/>
  <c r="O1582" i="3"/>
  <c r="O1583" i="3"/>
  <c r="O1584" i="3"/>
  <c r="O1585" i="3"/>
  <c r="O1586" i="3"/>
  <c r="O1587" i="3"/>
  <c r="O1588" i="3"/>
  <c r="O1589" i="3"/>
  <c r="O1590" i="3"/>
  <c r="O1591" i="3"/>
  <c r="O1592" i="3"/>
  <c r="O1593" i="3"/>
  <c r="O1594" i="3"/>
  <c r="O1595" i="3"/>
  <c r="O1596" i="3"/>
  <c r="O1597" i="3"/>
  <c r="O1598" i="3"/>
  <c r="O1599" i="3"/>
  <c r="O1600" i="3"/>
  <c r="O1601" i="3"/>
  <c r="O1602" i="3"/>
  <c r="O1603" i="3"/>
  <c r="O1604" i="3"/>
  <c r="O1605" i="3"/>
  <c r="O1606" i="3"/>
  <c r="O1607" i="3"/>
  <c r="O1608" i="3"/>
  <c r="O1609" i="3"/>
  <c r="O1610" i="3"/>
  <c r="O1611" i="3"/>
  <c r="O1612" i="3"/>
  <c r="O1613" i="3"/>
  <c r="O1614" i="3"/>
  <c r="O1615" i="3"/>
  <c r="O1616" i="3"/>
  <c r="O1617" i="3"/>
  <c r="O1618" i="3"/>
  <c r="O1619" i="3"/>
  <c r="O1620" i="3"/>
  <c r="O1621" i="3"/>
  <c r="O1622" i="3"/>
  <c r="O1623" i="3"/>
  <c r="O1624" i="3"/>
  <c r="O1625" i="3"/>
  <c r="O1626" i="3"/>
  <c r="O1627" i="3"/>
  <c r="O1628" i="3"/>
  <c r="O1629" i="3"/>
  <c r="O1630" i="3"/>
  <c r="O1631" i="3"/>
  <c r="O1632" i="3"/>
  <c r="O1633" i="3"/>
  <c r="O1634" i="3"/>
  <c r="O1635" i="3"/>
  <c r="O1636" i="3"/>
  <c r="O1637" i="3"/>
  <c r="O1638" i="3"/>
  <c r="O1639" i="3"/>
  <c r="O1640" i="3"/>
  <c r="O1641" i="3"/>
  <c r="O1642" i="3"/>
  <c r="O1643" i="3"/>
  <c r="O1644" i="3"/>
  <c r="O1645" i="3"/>
  <c r="O1646" i="3"/>
  <c r="O1647" i="3"/>
  <c r="O1648" i="3"/>
  <c r="O1649" i="3"/>
  <c r="O1650" i="3"/>
  <c r="O1651" i="3"/>
  <c r="O1652" i="3"/>
  <c r="O1653" i="3"/>
  <c r="O1654" i="3"/>
  <c r="O1655" i="3"/>
  <c r="O1656" i="3"/>
  <c r="O1657" i="3"/>
  <c r="O1658" i="3"/>
  <c r="O1659" i="3"/>
  <c r="O1660" i="3"/>
  <c r="O1661" i="3"/>
  <c r="O1662" i="3"/>
  <c r="O1663" i="3"/>
  <c r="O1664" i="3"/>
  <c r="O1665" i="3"/>
  <c r="O1666" i="3"/>
  <c r="O1667" i="3"/>
  <c r="O1668" i="3"/>
  <c r="O1669" i="3"/>
  <c r="O1670" i="3"/>
  <c r="O1671" i="3"/>
  <c r="O1672" i="3"/>
  <c r="O1673" i="3"/>
  <c r="O1674" i="3"/>
  <c r="O1675" i="3"/>
  <c r="O1676" i="3"/>
  <c r="O1677" i="3"/>
  <c r="O1678" i="3"/>
  <c r="O1679" i="3"/>
  <c r="O1680" i="3"/>
  <c r="O1681" i="3"/>
  <c r="O1682" i="3"/>
  <c r="O1683" i="3"/>
  <c r="O1684" i="3"/>
  <c r="O1685" i="3"/>
  <c r="O1686" i="3"/>
  <c r="O1687" i="3"/>
  <c r="O1688" i="3"/>
  <c r="O1689" i="3"/>
  <c r="O1690" i="3"/>
  <c r="O1691" i="3"/>
  <c r="O1692" i="3"/>
  <c r="O1693" i="3"/>
  <c r="O1694" i="3"/>
  <c r="O1695" i="3"/>
  <c r="O1696" i="3"/>
  <c r="O1697" i="3"/>
  <c r="O1698" i="3"/>
  <c r="O1699" i="3"/>
  <c r="O1700" i="3"/>
  <c r="O1701" i="3"/>
  <c r="O1702" i="3"/>
  <c r="O1703" i="3"/>
  <c r="O1704" i="3"/>
  <c r="O1705" i="3"/>
  <c r="O1706" i="3"/>
  <c r="O1707" i="3"/>
  <c r="O1708" i="3"/>
  <c r="O1709" i="3"/>
  <c r="O1710" i="3"/>
  <c r="O1711" i="3"/>
  <c r="O1712" i="3"/>
  <c r="O1713" i="3"/>
  <c r="O1714" i="3"/>
  <c r="O1715" i="3"/>
  <c r="O1716" i="3"/>
  <c r="O1717" i="3"/>
  <c r="O1718" i="3"/>
  <c r="O1719" i="3"/>
  <c r="O1720" i="3"/>
  <c r="O1721" i="3"/>
  <c r="O1722" i="3"/>
  <c r="O1723" i="3"/>
  <c r="O1724" i="3"/>
  <c r="O1725" i="3"/>
  <c r="O1726" i="3"/>
  <c r="O1727" i="3"/>
  <c r="O1728" i="3"/>
  <c r="O1729" i="3"/>
  <c r="O1730" i="3"/>
  <c r="O1731" i="3"/>
  <c r="O1732" i="3"/>
  <c r="O1733" i="3"/>
  <c r="O1734" i="3"/>
  <c r="O1735" i="3"/>
  <c r="O1736" i="3"/>
  <c r="O1737" i="3"/>
  <c r="O1738" i="3"/>
  <c r="O1739" i="3"/>
  <c r="O1740" i="3"/>
  <c r="O1741" i="3"/>
  <c r="O1742" i="3"/>
  <c r="O1743" i="3"/>
  <c r="O1744" i="3"/>
  <c r="O1745" i="3"/>
  <c r="O1746" i="3"/>
  <c r="O1747" i="3"/>
  <c r="O1748" i="3"/>
  <c r="O1749" i="3"/>
  <c r="O1750" i="3"/>
  <c r="O1751" i="3"/>
  <c r="O1752" i="3"/>
  <c r="O1753" i="3"/>
  <c r="O1754" i="3"/>
  <c r="O1755" i="3"/>
  <c r="O1756" i="3"/>
  <c r="O1757" i="3"/>
  <c r="O1758" i="3"/>
  <c r="O1759" i="3"/>
  <c r="O1760" i="3"/>
  <c r="O1761" i="3"/>
  <c r="O1762" i="3"/>
  <c r="O1763" i="3"/>
  <c r="O1764" i="3"/>
  <c r="O1765" i="3"/>
  <c r="O1766" i="3"/>
  <c r="O1767" i="3"/>
  <c r="O1768" i="3"/>
  <c r="O1769" i="3"/>
  <c r="O1770" i="3"/>
  <c r="O1771" i="3"/>
  <c r="O1772" i="3"/>
  <c r="O1773" i="3"/>
  <c r="O1774" i="3"/>
  <c r="O1775" i="3"/>
  <c r="O1776" i="3"/>
  <c r="O1777" i="3"/>
  <c r="O1778" i="3"/>
  <c r="O1779" i="3"/>
  <c r="O1780" i="3"/>
  <c r="O1781" i="3"/>
  <c r="O1782" i="3"/>
  <c r="O1783" i="3"/>
  <c r="O1784" i="3"/>
  <c r="O1785" i="3"/>
  <c r="O1786" i="3"/>
  <c r="O1787" i="3"/>
  <c r="O1788" i="3"/>
  <c r="O1789" i="3"/>
  <c r="O1790" i="3"/>
  <c r="O1791" i="3"/>
  <c r="O1792" i="3"/>
  <c r="O1793" i="3"/>
  <c r="O1794" i="3"/>
  <c r="O1795" i="3"/>
  <c r="O1796" i="3"/>
  <c r="O1797" i="3"/>
  <c r="O1798" i="3"/>
  <c r="O1799" i="3"/>
  <c r="O1800" i="3"/>
  <c r="O1801" i="3"/>
  <c r="O1802" i="3"/>
  <c r="O1803" i="3"/>
  <c r="O1804" i="3"/>
  <c r="O1805" i="3"/>
  <c r="O1806" i="3"/>
  <c r="O1807" i="3"/>
  <c r="O1808" i="3"/>
  <c r="O1809" i="3"/>
  <c r="O1810" i="3"/>
  <c r="O1811" i="3"/>
  <c r="O1812" i="3"/>
  <c r="O1813" i="3"/>
  <c r="O1814" i="3"/>
  <c r="O1815" i="3"/>
  <c r="O1816" i="3"/>
  <c r="O1817" i="3"/>
  <c r="O1818" i="3"/>
  <c r="O1819" i="3"/>
  <c r="O1820" i="3"/>
  <c r="O1821" i="3"/>
  <c r="O1822" i="3"/>
  <c r="O1823" i="3"/>
  <c r="O1824" i="3"/>
  <c r="O1825" i="3"/>
  <c r="O1826" i="3"/>
  <c r="O1827" i="3"/>
  <c r="O1828" i="3"/>
  <c r="O1829" i="3"/>
  <c r="O1830" i="3"/>
  <c r="O1831" i="3"/>
  <c r="O1832" i="3"/>
  <c r="O1833" i="3"/>
  <c r="O1834" i="3"/>
  <c r="O1835" i="3"/>
  <c r="O1836" i="3"/>
  <c r="O1837" i="3"/>
  <c r="O1838" i="3"/>
  <c r="O1839" i="3"/>
  <c r="O1840" i="3"/>
  <c r="O1841" i="3"/>
  <c r="O1842" i="3"/>
  <c r="O1843" i="3"/>
  <c r="O1844" i="3"/>
  <c r="O1845" i="3"/>
  <c r="O1846" i="3"/>
  <c r="O1847" i="3"/>
  <c r="O1848" i="3"/>
  <c r="O1849" i="3"/>
  <c r="O1850" i="3"/>
  <c r="O1851" i="3"/>
  <c r="O1852" i="3"/>
  <c r="O1853" i="3"/>
  <c r="O1854" i="3"/>
  <c r="O1855" i="3"/>
  <c r="O1856" i="3"/>
  <c r="O1857" i="3"/>
  <c r="O1858" i="3"/>
  <c r="O1859" i="3"/>
  <c r="O1860" i="3"/>
  <c r="O1861" i="3"/>
  <c r="O1862" i="3"/>
  <c r="O1863" i="3"/>
  <c r="O1864" i="3"/>
  <c r="O1865" i="3"/>
  <c r="O1866" i="3"/>
  <c r="O1867" i="3"/>
  <c r="O1868" i="3"/>
  <c r="O1869" i="3"/>
  <c r="O1870" i="3"/>
  <c r="O1871" i="3"/>
  <c r="O1872" i="3"/>
  <c r="O1873" i="3"/>
  <c r="O1874" i="3"/>
  <c r="O1875" i="3"/>
  <c r="O1876" i="3"/>
  <c r="O1877" i="3"/>
  <c r="O1878" i="3"/>
  <c r="O1879" i="3"/>
  <c r="O1880" i="3"/>
  <c r="O1881" i="3"/>
  <c r="O1882" i="3"/>
  <c r="O1883" i="3"/>
  <c r="O1884" i="3"/>
  <c r="O1885" i="3"/>
  <c r="O1886" i="3"/>
  <c r="O1887" i="3"/>
  <c r="O1888" i="3"/>
  <c r="O1889" i="3"/>
  <c r="O1890" i="3"/>
  <c r="O1891" i="3"/>
  <c r="O1892" i="3"/>
  <c r="O1893" i="3"/>
  <c r="O1894" i="3"/>
  <c r="O1895" i="3"/>
  <c r="O1896" i="3"/>
  <c r="O1897" i="3"/>
  <c r="O1898" i="3"/>
  <c r="O1899" i="3"/>
  <c r="O1900" i="3"/>
  <c r="O1901" i="3"/>
  <c r="O1902" i="3"/>
  <c r="O1903" i="3"/>
  <c r="O1904" i="3"/>
  <c r="O1905" i="3"/>
  <c r="O1906" i="3"/>
  <c r="O1907" i="3"/>
  <c r="O1908" i="3"/>
  <c r="O1909" i="3"/>
  <c r="O1910" i="3"/>
  <c r="O1911" i="3"/>
  <c r="O1912" i="3"/>
  <c r="O1913" i="3"/>
  <c r="O1914" i="3"/>
  <c r="O1915" i="3"/>
  <c r="O1916" i="3"/>
  <c r="O1917" i="3"/>
  <c r="O1918" i="3"/>
  <c r="O1919" i="3"/>
  <c r="O1920" i="3"/>
  <c r="O1921" i="3"/>
  <c r="O1922" i="3"/>
  <c r="O1923" i="3"/>
  <c r="O1924" i="3"/>
  <c r="O1925" i="3"/>
  <c r="O1926" i="3"/>
  <c r="O1927" i="3"/>
  <c r="O1928" i="3"/>
  <c r="O1929" i="3"/>
  <c r="O1930" i="3"/>
  <c r="O1931" i="3"/>
  <c r="O1932" i="3"/>
  <c r="O1933" i="3"/>
  <c r="O1934" i="3"/>
  <c r="O1935" i="3"/>
  <c r="O1936" i="3"/>
  <c r="O1937" i="3"/>
  <c r="O1938" i="3"/>
  <c r="O1939" i="3"/>
  <c r="O1940" i="3"/>
  <c r="O1941" i="3"/>
  <c r="O1942" i="3"/>
  <c r="O1943" i="3"/>
  <c r="O1944" i="3"/>
  <c r="O1945" i="3"/>
  <c r="O1946" i="3"/>
  <c r="O1947" i="3"/>
  <c r="O1948" i="3"/>
  <c r="O1949" i="3"/>
  <c r="O1950" i="3"/>
  <c r="O1951" i="3"/>
  <c r="O1952" i="3"/>
  <c r="O1953" i="3"/>
  <c r="O1954" i="3"/>
  <c r="O1955" i="3"/>
  <c r="O1956" i="3"/>
  <c r="O1957" i="3"/>
  <c r="O1958" i="3"/>
  <c r="O1959" i="3"/>
  <c r="O1960" i="3"/>
  <c r="O1961" i="3"/>
  <c r="O1962" i="3"/>
  <c r="O1963" i="3"/>
  <c r="O1964" i="3"/>
  <c r="O1965" i="3"/>
  <c r="O1966" i="3"/>
  <c r="O1967" i="3"/>
  <c r="O1968" i="3"/>
  <c r="O1969" i="3"/>
  <c r="O1970" i="3"/>
  <c r="O1971" i="3"/>
  <c r="O1972" i="3"/>
  <c r="O1973" i="3"/>
  <c r="O1974" i="3"/>
  <c r="O1975" i="3"/>
  <c r="O1976" i="3"/>
  <c r="O1977" i="3"/>
  <c r="O1978" i="3"/>
  <c r="O1979" i="3"/>
  <c r="O1980" i="3"/>
  <c r="O1981" i="3"/>
  <c r="O1982" i="3"/>
  <c r="O1983" i="3"/>
  <c r="O1984" i="3"/>
  <c r="O1985" i="3"/>
  <c r="O1986" i="3"/>
  <c r="O1987" i="3"/>
  <c r="O1988" i="3"/>
  <c r="O1989" i="3"/>
  <c r="O1990" i="3"/>
  <c r="O1991" i="3"/>
  <c r="O1992" i="3"/>
  <c r="O1993" i="3"/>
  <c r="O1994" i="3"/>
  <c r="O1995" i="3"/>
  <c r="O1996" i="3"/>
  <c r="O1997" i="3"/>
  <c r="O1998" i="3"/>
  <c r="O1999" i="3"/>
  <c r="O2000" i="3"/>
  <c r="O2001" i="3"/>
  <c r="O2002" i="3"/>
  <c r="O2003" i="3"/>
  <c r="O2004" i="3"/>
  <c r="O2005" i="3"/>
  <c r="O2006" i="3"/>
  <c r="O2007" i="3"/>
  <c r="O2008" i="3"/>
  <c r="O2009" i="3"/>
  <c r="O2010" i="3"/>
  <c r="O2011" i="3"/>
  <c r="O2012" i="3"/>
  <c r="O2013" i="3"/>
  <c r="O2014" i="3"/>
  <c r="O2015" i="3"/>
  <c r="O2016" i="3"/>
  <c r="O2017" i="3"/>
  <c r="O2018" i="3"/>
  <c r="O2019" i="3"/>
  <c r="O2020" i="3"/>
  <c r="O2021" i="3"/>
  <c r="O2022" i="3"/>
  <c r="O2023" i="3"/>
  <c r="O2024" i="3"/>
  <c r="O2025" i="3"/>
  <c r="O2026" i="3"/>
  <c r="O2027" i="3"/>
  <c r="O2028" i="3"/>
  <c r="O2029" i="3"/>
  <c r="O2030" i="3"/>
  <c r="O2031" i="3"/>
  <c r="O2032" i="3"/>
  <c r="O2033" i="3"/>
  <c r="O2034" i="3"/>
  <c r="O2035" i="3"/>
  <c r="O2036" i="3"/>
  <c r="O2037" i="3"/>
  <c r="O2038" i="3"/>
  <c r="O2039" i="3"/>
  <c r="O2040" i="3"/>
  <c r="O2041" i="3"/>
  <c r="O2042" i="3"/>
  <c r="O2043" i="3"/>
  <c r="O2044" i="3"/>
  <c r="O2045" i="3"/>
  <c r="O2046" i="3"/>
  <c r="O2047" i="3"/>
  <c r="O2048" i="3"/>
  <c r="O2049" i="3"/>
  <c r="O2050" i="3"/>
  <c r="O2051" i="3"/>
  <c r="O2052" i="3"/>
  <c r="O2053" i="3"/>
  <c r="O2054" i="3"/>
  <c r="O2055" i="3"/>
  <c r="O2056" i="3"/>
  <c r="O2057" i="3"/>
  <c r="O2058" i="3"/>
  <c r="O2059" i="3"/>
  <c r="O2060" i="3"/>
  <c r="O2061" i="3"/>
  <c r="O2062" i="3"/>
  <c r="O2063" i="3"/>
  <c r="O2064" i="3"/>
  <c r="O2065" i="3"/>
  <c r="O2066" i="3"/>
  <c r="O2067" i="3"/>
  <c r="O2068" i="3"/>
  <c r="O2069" i="3"/>
  <c r="O2070" i="3"/>
  <c r="O2071" i="3"/>
  <c r="O2072" i="3"/>
  <c r="O2073" i="3"/>
  <c r="O2074" i="3"/>
  <c r="O2075" i="3"/>
  <c r="O2076" i="3"/>
  <c r="O2077" i="3"/>
  <c r="O2078" i="3"/>
  <c r="O2079" i="3"/>
  <c r="O2080" i="3"/>
  <c r="O2081" i="3"/>
  <c r="O2082" i="3"/>
  <c r="O2083" i="3"/>
  <c r="O2084" i="3"/>
  <c r="O2085" i="3"/>
  <c r="O2086" i="3"/>
  <c r="O2087" i="3"/>
  <c r="O2088" i="3"/>
  <c r="O2089" i="3"/>
  <c r="O2090" i="3"/>
  <c r="O2091" i="3"/>
  <c r="O2092" i="3"/>
  <c r="O2093" i="3"/>
  <c r="O2094" i="3"/>
  <c r="O2095" i="3"/>
  <c r="O2096" i="3"/>
  <c r="O2097" i="3"/>
  <c r="O2098" i="3"/>
  <c r="O2099" i="3"/>
  <c r="O2100" i="3"/>
  <c r="O2101" i="3"/>
  <c r="O2102" i="3"/>
  <c r="O2103" i="3"/>
  <c r="O2104" i="3"/>
  <c r="O2105" i="3"/>
  <c r="O2106" i="3"/>
  <c r="O2107" i="3"/>
  <c r="O2108" i="3"/>
  <c r="O2109" i="3"/>
  <c r="O2110" i="3"/>
  <c r="O2111" i="3"/>
  <c r="O2112" i="3"/>
  <c r="O2113" i="3"/>
  <c r="O2114" i="3"/>
  <c r="O2115" i="3"/>
  <c r="O2116" i="3"/>
  <c r="O2117" i="3"/>
  <c r="O2118" i="3"/>
  <c r="O2119" i="3"/>
  <c r="O2120" i="3"/>
  <c r="O2121" i="3"/>
  <c r="O2122" i="3"/>
  <c r="O2123" i="3"/>
  <c r="O2124" i="3"/>
  <c r="O2125" i="3"/>
  <c r="O2126" i="3"/>
  <c r="O2127" i="3"/>
  <c r="O2128" i="3"/>
  <c r="O2129" i="3"/>
  <c r="O2130" i="3"/>
  <c r="O2131" i="3"/>
  <c r="O2132" i="3"/>
  <c r="O2133" i="3"/>
  <c r="O2134" i="3"/>
  <c r="O2135" i="3"/>
  <c r="O2136" i="3"/>
  <c r="O2137" i="3"/>
  <c r="O2138" i="3"/>
  <c r="O2139" i="3"/>
  <c r="O2140" i="3"/>
  <c r="O2141" i="3"/>
  <c r="O2142" i="3"/>
  <c r="O2143" i="3"/>
  <c r="O2144" i="3"/>
  <c r="O2145" i="3"/>
  <c r="O2146" i="3"/>
  <c r="O2147" i="3"/>
  <c r="O2148" i="3"/>
  <c r="O2149" i="3"/>
  <c r="O2150" i="3"/>
  <c r="O2151" i="3"/>
  <c r="O2152" i="3"/>
  <c r="O2153" i="3"/>
  <c r="O2154" i="3"/>
  <c r="O2155" i="3"/>
  <c r="O2156" i="3"/>
  <c r="O2157" i="3"/>
  <c r="O2158" i="3"/>
  <c r="O2159" i="3"/>
  <c r="O2160" i="3"/>
  <c r="O2161" i="3"/>
  <c r="O2162" i="3"/>
  <c r="O2163" i="3"/>
  <c r="O2164" i="3"/>
  <c r="O2165" i="3"/>
  <c r="O2166" i="3"/>
  <c r="O2167" i="3"/>
  <c r="O2168" i="3"/>
  <c r="O2169" i="3"/>
  <c r="O2170" i="3"/>
  <c r="O2171" i="3"/>
  <c r="O2172" i="3"/>
  <c r="O2173" i="3"/>
  <c r="O2174" i="3"/>
  <c r="O2175" i="3"/>
  <c r="O2176" i="3"/>
  <c r="O2177" i="3"/>
  <c r="O2178" i="3"/>
  <c r="O2179" i="3"/>
  <c r="O2180" i="3"/>
  <c r="O2181" i="3"/>
  <c r="O2182" i="3"/>
  <c r="O2183" i="3"/>
  <c r="O2184" i="3"/>
  <c r="O2185" i="3"/>
  <c r="O2186" i="3"/>
  <c r="O2187" i="3"/>
  <c r="O2188" i="3"/>
  <c r="O2189" i="3"/>
  <c r="O2190" i="3"/>
  <c r="O2191" i="3"/>
  <c r="O2192" i="3"/>
  <c r="O2193" i="3"/>
  <c r="O2194" i="3"/>
  <c r="O2195" i="3"/>
  <c r="O2196" i="3"/>
  <c r="O2197" i="3"/>
  <c r="O2198" i="3"/>
  <c r="O2199" i="3"/>
  <c r="O2200" i="3"/>
  <c r="O2201" i="3"/>
  <c r="O2202" i="3"/>
  <c r="O2203" i="3"/>
  <c r="O2204" i="3"/>
  <c r="O2205" i="3"/>
  <c r="O2206" i="3"/>
  <c r="O2207" i="3"/>
  <c r="O2208" i="3"/>
  <c r="O2209" i="3"/>
  <c r="O2210" i="3"/>
  <c r="O2211" i="3"/>
  <c r="O2212" i="3"/>
  <c r="O2213" i="3"/>
  <c r="O2214" i="3"/>
  <c r="O2215" i="3"/>
  <c r="O2216" i="3"/>
  <c r="O2217" i="3"/>
  <c r="O2218" i="3"/>
  <c r="O2219" i="3"/>
  <c r="O2220" i="3"/>
  <c r="O2221" i="3"/>
  <c r="O2222" i="3"/>
  <c r="O2223" i="3"/>
  <c r="O2224" i="3"/>
  <c r="O2225" i="3"/>
  <c r="O2226" i="3"/>
  <c r="O2227" i="3"/>
  <c r="O2228" i="3"/>
  <c r="O2229" i="3"/>
  <c r="O2230" i="3"/>
  <c r="O2231" i="3"/>
  <c r="O2232" i="3"/>
  <c r="O2233" i="3"/>
  <c r="O2234" i="3"/>
  <c r="O2235" i="3"/>
  <c r="O2236" i="3"/>
  <c r="O2237" i="3"/>
  <c r="O2238" i="3"/>
  <c r="O2239" i="3"/>
  <c r="O2240" i="3"/>
  <c r="O2241" i="3"/>
  <c r="O2242" i="3"/>
  <c r="O2243" i="3"/>
  <c r="O2244" i="3"/>
  <c r="O2245" i="3"/>
  <c r="O2246" i="3"/>
  <c r="O2247" i="3"/>
  <c r="O2248" i="3"/>
  <c r="O2249" i="3"/>
  <c r="O2250" i="3"/>
  <c r="O2251" i="3"/>
  <c r="O2252" i="3"/>
  <c r="O2253" i="3"/>
  <c r="O2254" i="3"/>
  <c r="O2255" i="3"/>
  <c r="O2256" i="3"/>
  <c r="O2257" i="3"/>
  <c r="O2258" i="3"/>
  <c r="O2259" i="3"/>
  <c r="O2260" i="3"/>
  <c r="O2261" i="3"/>
  <c r="O2262" i="3"/>
  <c r="O2263" i="3"/>
  <c r="O2264" i="3"/>
  <c r="O2265" i="3"/>
  <c r="O2266" i="3"/>
  <c r="O2267" i="3"/>
  <c r="O2268" i="3"/>
  <c r="O2269" i="3"/>
  <c r="O2270" i="3"/>
  <c r="O2271" i="3"/>
  <c r="O2272" i="3"/>
  <c r="O2273" i="3"/>
  <c r="O2274" i="3"/>
  <c r="O2275" i="3"/>
  <c r="O2276" i="3"/>
  <c r="O2277" i="3"/>
  <c r="O2278" i="3"/>
  <c r="O2279" i="3"/>
  <c r="O2280" i="3"/>
  <c r="O2281" i="3"/>
  <c r="O2282" i="3"/>
  <c r="O2283" i="3"/>
  <c r="O2284" i="3"/>
  <c r="O2285" i="3"/>
  <c r="O2286" i="3"/>
  <c r="O2287" i="3"/>
  <c r="O2288" i="3"/>
  <c r="O2289" i="3"/>
  <c r="O2290" i="3"/>
  <c r="O2291" i="3"/>
  <c r="O2292" i="3"/>
  <c r="O2293" i="3"/>
  <c r="O2294" i="3"/>
  <c r="O2295" i="3"/>
  <c r="O2296" i="3"/>
  <c r="O2297" i="3"/>
  <c r="O2298" i="3"/>
  <c r="O2299" i="3"/>
  <c r="O2300" i="3"/>
  <c r="O2301" i="3"/>
  <c r="O2302" i="3"/>
  <c r="O2303" i="3"/>
  <c r="O2304" i="3"/>
  <c r="O2305" i="3"/>
  <c r="O2306" i="3"/>
  <c r="O2307" i="3"/>
  <c r="O2308" i="3"/>
  <c r="O2309" i="3"/>
  <c r="O2310" i="3"/>
  <c r="O2311" i="3"/>
  <c r="O2312" i="3"/>
  <c r="O2313" i="3"/>
  <c r="O2314" i="3"/>
  <c r="O2315" i="3"/>
  <c r="O2316" i="3"/>
  <c r="O2317" i="3"/>
  <c r="O2318" i="3"/>
  <c r="O2319" i="3"/>
  <c r="O2320" i="3"/>
  <c r="O2321" i="3"/>
  <c r="O2322" i="3"/>
  <c r="O2323" i="3"/>
  <c r="O2324" i="3"/>
  <c r="O2325" i="3"/>
  <c r="O2326" i="3"/>
  <c r="O2327" i="3"/>
  <c r="O2328" i="3"/>
  <c r="O2329" i="3"/>
  <c r="O2330" i="3"/>
  <c r="O2331" i="3"/>
  <c r="O2332" i="3"/>
  <c r="O2333" i="3"/>
  <c r="O2334" i="3"/>
  <c r="O2335" i="3"/>
  <c r="O2336" i="3"/>
  <c r="O2337" i="3"/>
  <c r="O2338" i="3"/>
  <c r="O2339" i="3"/>
  <c r="O2340" i="3"/>
  <c r="O2341" i="3"/>
  <c r="O2342" i="3"/>
  <c r="O2343" i="3"/>
  <c r="O2344" i="3"/>
  <c r="O2345" i="3"/>
  <c r="O2346" i="3"/>
  <c r="O2347" i="3"/>
  <c r="O2348" i="3"/>
  <c r="O2349" i="3"/>
  <c r="O2350" i="3"/>
  <c r="O2351" i="3"/>
  <c r="O2352" i="3"/>
  <c r="O2353" i="3"/>
  <c r="O2354" i="3"/>
  <c r="O2355" i="3"/>
  <c r="O2356" i="3"/>
  <c r="O2357" i="3"/>
  <c r="O2358" i="3"/>
  <c r="O2359" i="3"/>
  <c r="O2360" i="3"/>
  <c r="O2361" i="3"/>
  <c r="O2362" i="3"/>
  <c r="O2363" i="3"/>
  <c r="O2364" i="3"/>
  <c r="O2365" i="3"/>
  <c r="O2366" i="3"/>
  <c r="O2367" i="3"/>
  <c r="O2368" i="3"/>
  <c r="O2369" i="3"/>
  <c r="O2370" i="3"/>
  <c r="O2371" i="3"/>
  <c r="O2372" i="3"/>
  <c r="O2373" i="3"/>
  <c r="O2374" i="3"/>
  <c r="O2375" i="3"/>
  <c r="O2376" i="3"/>
  <c r="O2377" i="3"/>
  <c r="O2378" i="3"/>
  <c r="O2379" i="3"/>
  <c r="O2380" i="3"/>
  <c r="O2381" i="3"/>
  <c r="O2382" i="3"/>
  <c r="O2383" i="3"/>
  <c r="O2384" i="3"/>
  <c r="O2385" i="3"/>
  <c r="O2386" i="3"/>
  <c r="O2387" i="3"/>
  <c r="O2388" i="3"/>
  <c r="O2389" i="3"/>
  <c r="O2390" i="3"/>
  <c r="O2391" i="3"/>
  <c r="O2392" i="3"/>
  <c r="O2393" i="3"/>
  <c r="O2394" i="3"/>
  <c r="O2395" i="3"/>
  <c r="O2396" i="3"/>
  <c r="O2397" i="3"/>
  <c r="O2398" i="3"/>
  <c r="O2399" i="3"/>
  <c r="O2400" i="3"/>
  <c r="O2401" i="3"/>
  <c r="O2402" i="3"/>
  <c r="O2403" i="3"/>
  <c r="O2404" i="3"/>
  <c r="O2405" i="3"/>
  <c r="O2406" i="3"/>
  <c r="O2407" i="3"/>
  <c r="O2408" i="3"/>
  <c r="O2409" i="3"/>
  <c r="O2410" i="3"/>
  <c r="O2411" i="3"/>
  <c r="O2412" i="3"/>
  <c r="O2413" i="3"/>
  <c r="O2414" i="3"/>
  <c r="O2415" i="3"/>
  <c r="O2416" i="3"/>
  <c r="O2417" i="3"/>
  <c r="O2418" i="3"/>
  <c r="O2419" i="3"/>
  <c r="O2420" i="3"/>
  <c r="O2421" i="3"/>
  <c r="O2422" i="3"/>
  <c r="O2423" i="3"/>
  <c r="O2424" i="3"/>
  <c r="O2425" i="3"/>
  <c r="O2426" i="3"/>
  <c r="O2427" i="3"/>
  <c r="O2428" i="3"/>
  <c r="O2429" i="3"/>
  <c r="O2430" i="3"/>
  <c r="O2431" i="3"/>
  <c r="O2432" i="3"/>
  <c r="O2433" i="3"/>
  <c r="O2434" i="3"/>
  <c r="O2435" i="3"/>
  <c r="O2436" i="3"/>
  <c r="O2437" i="3"/>
  <c r="O2438" i="3"/>
  <c r="O2439" i="3"/>
  <c r="O2440" i="3"/>
  <c r="O2441" i="3"/>
  <c r="O2442" i="3"/>
  <c r="O2443" i="3"/>
  <c r="O2444" i="3"/>
  <c r="O2445" i="3"/>
  <c r="O2446" i="3"/>
  <c r="O2447" i="3"/>
  <c r="O2448" i="3"/>
  <c r="O2449" i="3"/>
  <c r="O2450" i="3"/>
  <c r="O2451" i="3"/>
  <c r="O2452" i="3"/>
  <c r="O2453" i="3"/>
  <c r="O2454" i="3"/>
  <c r="O2455" i="3"/>
  <c r="O2456" i="3"/>
  <c r="O2457" i="3"/>
  <c r="O2458" i="3"/>
  <c r="O2459" i="3"/>
  <c r="O2460" i="3"/>
  <c r="O2461" i="3"/>
  <c r="O2462" i="3"/>
  <c r="O2463" i="3"/>
  <c r="O2464" i="3"/>
  <c r="O2465" i="3"/>
  <c r="O2466" i="3"/>
  <c r="O2467" i="3"/>
  <c r="O2468" i="3"/>
  <c r="O2469" i="3"/>
  <c r="O2470" i="3"/>
  <c r="O2471" i="3"/>
  <c r="O2472" i="3"/>
  <c r="O2473" i="3"/>
  <c r="O2474" i="3"/>
  <c r="O2475" i="3"/>
  <c r="O2476" i="3"/>
  <c r="O2477" i="3"/>
  <c r="O2478" i="3"/>
  <c r="O2479" i="3"/>
  <c r="O2480" i="3"/>
  <c r="O2481" i="3"/>
  <c r="O2482" i="3"/>
  <c r="O2483" i="3"/>
  <c r="O2484" i="3"/>
  <c r="O2485" i="3"/>
  <c r="O2486" i="3"/>
  <c r="O2487" i="3"/>
  <c r="O2488" i="3"/>
  <c r="O2489" i="3"/>
  <c r="O2490" i="3"/>
  <c r="O2491" i="3"/>
  <c r="O2492" i="3"/>
  <c r="O2493" i="3"/>
  <c r="O2494" i="3"/>
  <c r="O2495" i="3"/>
  <c r="O2496" i="3"/>
  <c r="O2497" i="3"/>
  <c r="O2498" i="3"/>
  <c r="O2499" i="3"/>
  <c r="O2500" i="3"/>
  <c r="O2501" i="3"/>
  <c r="O2502" i="3"/>
  <c r="O2503" i="3"/>
  <c r="O2504" i="3"/>
  <c r="O2505" i="3"/>
  <c r="O2506" i="3"/>
  <c r="O2507" i="3"/>
  <c r="O2508" i="3"/>
  <c r="O2509" i="3"/>
  <c r="O2510" i="3"/>
  <c r="O2511" i="3"/>
  <c r="O2512" i="3"/>
  <c r="O2513" i="3"/>
  <c r="O2514" i="3"/>
  <c r="O2515" i="3"/>
  <c r="O2516" i="3"/>
  <c r="O2517" i="3"/>
  <c r="O2518" i="3"/>
  <c r="O2519" i="3"/>
  <c r="O2520" i="3"/>
  <c r="O2521" i="3"/>
  <c r="O2522" i="3"/>
  <c r="O2523" i="3"/>
  <c r="O2524" i="3"/>
  <c r="O2525" i="3"/>
  <c r="O2526" i="3"/>
  <c r="O2527" i="3"/>
  <c r="O2528" i="3"/>
  <c r="O2529" i="3"/>
  <c r="O2530" i="3"/>
  <c r="O2531" i="3"/>
  <c r="O2532" i="3"/>
  <c r="O2533" i="3"/>
  <c r="O2534" i="3"/>
  <c r="O2535" i="3"/>
  <c r="O2536" i="3"/>
  <c r="O2537" i="3"/>
  <c r="O2538" i="3"/>
  <c r="O2539" i="3"/>
  <c r="O2540" i="3"/>
  <c r="O2541" i="3"/>
  <c r="O2542" i="3"/>
  <c r="O2543" i="3"/>
  <c r="O2544" i="3"/>
  <c r="O2545" i="3"/>
  <c r="O2546" i="3"/>
  <c r="O2547" i="3"/>
  <c r="O2548" i="3"/>
  <c r="O2549" i="3"/>
  <c r="O2550" i="3"/>
  <c r="O2551" i="3"/>
  <c r="O2552" i="3"/>
  <c r="O2553" i="3"/>
  <c r="O2554" i="3"/>
  <c r="O2555" i="3"/>
  <c r="O2556" i="3"/>
  <c r="O2557" i="3"/>
  <c r="O2558" i="3"/>
  <c r="O2559" i="3"/>
  <c r="O2560" i="3"/>
  <c r="O2561" i="3"/>
  <c r="O2562" i="3"/>
  <c r="O2563" i="3"/>
  <c r="O2564" i="3"/>
  <c r="O2565" i="3"/>
  <c r="O2566" i="3"/>
  <c r="O2567" i="3"/>
  <c r="O2568" i="3"/>
  <c r="O2569" i="3"/>
  <c r="O2570" i="3"/>
  <c r="O2571" i="3"/>
  <c r="O2572" i="3"/>
  <c r="O2573" i="3"/>
  <c r="O2574" i="3"/>
  <c r="O2575" i="3"/>
  <c r="O2576" i="3"/>
  <c r="O2577" i="3"/>
  <c r="O2578" i="3"/>
  <c r="O2579" i="3"/>
  <c r="O2580" i="3"/>
  <c r="O2581" i="3"/>
  <c r="O2582" i="3"/>
  <c r="O2583" i="3"/>
  <c r="O2584" i="3"/>
  <c r="O2585" i="3"/>
  <c r="O2586" i="3"/>
  <c r="O2587" i="3"/>
  <c r="O2588" i="3"/>
  <c r="O2589" i="3"/>
  <c r="O2590" i="3"/>
  <c r="O2591" i="3"/>
  <c r="O2592" i="3"/>
  <c r="O2593" i="3"/>
  <c r="O2594" i="3"/>
  <c r="O2595" i="3"/>
  <c r="O2596" i="3"/>
  <c r="O2597" i="3"/>
  <c r="O2598" i="3"/>
  <c r="O2599" i="3"/>
  <c r="O2600" i="3"/>
  <c r="O2601" i="3"/>
  <c r="O2602" i="3"/>
  <c r="O2603" i="3"/>
  <c r="O2604" i="3"/>
  <c r="O2605" i="3"/>
  <c r="O2606" i="3"/>
  <c r="O2607" i="3"/>
  <c r="O2608" i="3"/>
  <c r="O2609" i="3"/>
  <c r="O2610" i="3"/>
  <c r="O2611" i="3"/>
  <c r="O2612" i="3"/>
  <c r="O2613" i="3"/>
  <c r="O2614" i="3"/>
  <c r="O2615" i="3"/>
  <c r="O2616" i="3"/>
  <c r="O2617" i="3"/>
  <c r="O2618" i="3"/>
  <c r="O2619" i="3"/>
  <c r="O2620" i="3"/>
  <c r="O2621" i="3"/>
  <c r="O2622" i="3"/>
  <c r="O2623" i="3"/>
  <c r="O2624" i="3"/>
  <c r="O2625" i="3"/>
  <c r="O2626" i="3"/>
  <c r="O2627" i="3"/>
  <c r="O2628" i="3"/>
  <c r="O2629" i="3"/>
  <c r="O2630" i="3"/>
  <c r="O2631" i="3"/>
  <c r="O2632" i="3"/>
  <c r="O2633" i="3"/>
  <c r="O2634" i="3"/>
  <c r="O2635" i="3"/>
  <c r="O2636" i="3"/>
  <c r="O2637" i="3"/>
  <c r="O2638" i="3"/>
  <c r="O2639" i="3"/>
  <c r="O2640" i="3"/>
  <c r="O2641" i="3"/>
  <c r="O2642" i="3"/>
  <c r="O2643" i="3"/>
  <c r="O2644" i="3"/>
  <c r="O2645" i="3"/>
  <c r="O2646" i="3"/>
  <c r="O2647" i="3"/>
  <c r="O2648" i="3"/>
  <c r="O2649" i="3"/>
  <c r="O2650" i="3"/>
  <c r="O2651" i="3"/>
  <c r="O2652" i="3"/>
  <c r="O2653" i="3"/>
  <c r="O2654" i="3"/>
  <c r="O2655" i="3"/>
  <c r="O2656" i="3"/>
  <c r="O2657" i="3"/>
  <c r="O2658" i="3"/>
  <c r="O2659" i="3"/>
  <c r="O2660" i="3"/>
  <c r="O2661" i="3"/>
  <c r="O2662" i="3"/>
  <c r="O2663" i="3"/>
  <c r="O2664" i="3"/>
  <c r="O2665" i="3"/>
  <c r="O2666" i="3"/>
  <c r="O2667" i="3"/>
  <c r="O2668" i="3"/>
  <c r="O2669" i="3"/>
  <c r="O2670" i="3"/>
  <c r="O2671" i="3"/>
  <c r="O2672" i="3"/>
  <c r="O2673" i="3"/>
  <c r="O2674" i="3"/>
  <c r="O2675" i="3"/>
  <c r="O2676" i="3"/>
  <c r="O2677" i="3"/>
  <c r="O2678" i="3"/>
  <c r="O2679" i="3"/>
  <c r="O2680" i="3"/>
  <c r="O2681" i="3"/>
  <c r="O2682" i="3"/>
  <c r="O2683" i="3"/>
  <c r="O2684" i="3"/>
  <c r="O2685" i="3"/>
  <c r="O2686" i="3"/>
  <c r="O2687" i="3"/>
  <c r="O2688" i="3"/>
  <c r="O2689" i="3"/>
  <c r="O2690" i="3"/>
  <c r="O2691" i="3"/>
  <c r="O2692" i="3"/>
  <c r="O2693" i="3"/>
  <c r="O2694" i="3"/>
  <c r="O2695" i="3"/>
  <c r="O2696" i="3"/>
  <c r="O2697" i="3"/>
  <c r="O2698" i="3"/>
  <c r="O2699" i="3"/>
  <c r="O2700" i="3"/>
  <c r="O2701" i="3"/>
  <c r="O2702" i="3"/>
  <c r="O2703" i="3"/>
  <c r="O2704" i="3"/>
  <c r="O2705" i="3"/>
  <c r="O2706" i="3"/>
  <c r="O2707" i="3"/>
  <c r="O2708" i="3"/>
  <c r="O2709" i="3"/>
  <c r="O2710" i="3"/>
  <c r="O2711" i="3"/>
  <c r="O2712" i="3"/>
  <c r="O2713" i="3"/>
  <c r="O2714" i="3"/>
  <c r="O2715" i="3"/>
  <c r="O2716" i="3"/>
  <c r="O2717" i="3"/>
  <c r="O2718" i="3"/>
  <c r="O2719" i="3"/>
  <c r="O2720" i="3"/>
  <c r="O2721" i="3"/>
  <c r="O2722" i="3"/>
  <c r="O2723" i="3"/>
  <c r="O2724" i="3"/>
  <c r="O2725" i="3"/>
  <c r="O2726" i="3"/>
  <c r="O2727" i="3"/>
  <c r="O2728" i="3"/>
  <c r="O2729" i="3"/>
  <c r="O2730" i="3"/>
  <c r="O2731" i="3"/>
  <c r="O2732" i="3"/>
  <c r="O2733" i="3"/>
  <c r="O2734" i="3"/>
  <c r="O2735" i="3"/>
  <c r="O2736" i="3"/>
  <c r="O2737" i="3"/>
  <c r="O2738" i="3"/>
  <c r="O2739" i="3"/>
  <c r="O2740" i="3"/>
  <c r="O2741" i="3"/>
  <c r="O2742" i="3"/>
  <c r="O2743" i="3"/>
  <c r="O2744" i="3"/>
  <c r="O2745" i="3"/>
  <c r="O2746" i="3"/>
  <c r="O2747" i="3"/>
  <c r="O2748" i="3"/>
  <c r="O2749" i="3"/>
  <c r="O2750" i="3"/>
  <c r="O2751" i="3"/>
  <c r="O2752" i="3"/>
  <c r="O2753" i="3"/>
  <c r="O2754" i="3"/>
  <c r="O2755" i="3"/>
  <c r="O2756" i="3"/>
  <c r="O2757" i="3"/>
  <c r="O2758" i="3"/>
  <c r="O2759" i="3"/>
  <c r="O2760" i="3"/>
  <c r="O2761" i="3"/>
  <c r="O2762" i="3"/>
  <c r="O2763" i="3"/>
  <c r="O2764" i="3"/>
  <c r="O2765" i="3"/>
  <c r="O2766" i="3"/>
  <c r="O2767" i="3"/>
  <c r="O2768" i="3"/>
  <c r="O2769" i="3"/>
  <c r="O2770" i="3"/>
  <c r="O2771" i="3"/>
  <c r="O2772" i="3"/>
  <c r="O2773" i="3"/>
  <c r="O2774" i="3"/>
  <c r="O2775" i="3"/>
  <c r="O2776" i="3"/>
  <c r="O2777" i="3"/>
  <c r="O2778" i="3"/>
  <c r="O2779" i="3"/>
  <c r="O2780" i="3"/>
  <c r="O2781" i="3"/>
  <c r="O2782" i="3"/>
  <c r="O2783" i="3"/>
  <c r="O2784" i="3"/>
  <c r="O2785" i="3"/>
  <c r="O2786" i="3"/>
  <c r="O2787" i="3"/>
  <c r="O2788" i="3"/>
  <c r="O2789" i="3"/>
  <c r="O2790" i="3"/>
  <c r="O2791" i="3"/>
  <c r="O2792" i="3"/>
  <c r="O2793" i="3"/>
  <c r="O2794" i="3"/>
  <c r="O2795" i="3"/>
  <c r="O2796" i="3"/>
  <c r="O2797" i="3"/>
  <c r="O2798" i="3"/>
  <c r="O2799" i="3"/>
  <c r="O2800" i="3"/>
  <c r="O2801" i="3"/>
  <c r="O2802" i="3"/>
  <c r="O2803" i="3"/>
  <c r="O2804" i="3"/>
  <c r="O2805" i="3"/>
  <c r="O2806" i="3"/>
  <c r="O2807" i="3"/>
  <c r="O2808" i="3"/>
  <c r="O2809" i="3"/>
  <c r="O2810" i="3"/>
  <c r="O2811" i="3"/>
  <c r="O2812" i="3"/>
  <c r="O2813" i="3"/>
  <c r="O2814" i="3"/>
  <c r="O2815" i="3"/>
  <c r="O2816" i="3"/>
  <c r="O2817" i="3"/>
  <c r="O2818" i="3"/>
  <c r="O2819" i="3"/>
  <c r="O2820" i="3"/>
  <c r="O2821" i="3"/>
  <c r="O2822" i="3"/>
  <c r="O2823" i="3"/>
  <c r="O2824" i="3"/>
  <c r="O2825" i="3"/>
  <c r="O2826" i="3"/>
  <c r="O2827" i="3"/>
  <c r="O2828" i="3"/>
  <c r="O2829" i="3"/>
  <c r="O2830" i="3"/>
  <c r="O2831" i="3"/>
  <c r="O2832" i="3"/>
  <c r="O2833" i="3"/>
  <c r="O2834" i="3"/>
  <c r="O2835" i="3"/>
  <c r="O2836" i="3"/>
  <c r="O2837" i="3"/>
  <c r="O2838" i="3"/>
  <c r="O2839" i="3"/>
  <c r="O2840" i="3"/>
  <c r="O2841" i="3"/>
  <c r="O2842" i="3"/>
  <c r="O2843" i="3"/>
  <c r="O2844" i="3"/>
  <c r="O2845" i="3"/>
  <c r="O2846" i="3"/>
  <c r="O2847" i="3"/>
  <c r="O2848" i="3"/>
  <c r="O2849" i="3"/>
  <c r="O2850" i="3"/>
  <c r="O2851" i="3"/>
  <c r="O2852" i="3"/>
  <c r="O2853" i="3"/>
  <c r="O2854" i="3"/>
  <c r="O2855" i="3"/>
  <c r="O2856" i="3"/>
  <c r="O2857" i="3"/>
  <c r="O2858" i="3"/>
  <c r="O2859" i="3"/>
  <c r="O2860" i="3"/>
  <c r="O2861" i="3"/>
  <c r="O2862" i="3"/>
  <c r="O2863" i="3"/>
  <c r="O2864" i="3"/>
  <c r="O2865" i="3"/>
  <c r="O2866" i="3"/>
  <c r="O2867" i="3"/>
  <c r="O2868" i="3"/>
  <c r="O2869" i="3"/>
  <c r="O2870" i="3"/>
  <c r="O2871" i="3"/>
  <c r="O2872" i="3"/>
  <c r="O2873" i="3"/>
  <c r="O2874" i="3"/>
  <c r="O2875" i="3"/>
  <c r="O2876" i="3"/>
  <c r="O2877" i="3"/>
  <c r="O2878" i="3"/>
  <c r="O2879" i="3"/>
  <c r="O2880" i="3"/>
  <c r="O2881" i="3"/>
  <c r="O2882" i="3"/>
  <c r="O2883" i="3"/>
  <c r="O2884" i="3"/>
  <c r="O2885" i="3"/>
  <c r="O2886" i="3"/>
  <c r="O2887" i="3"/>
  <c r="O2888" i="3"/>
  <c r="O2889" i="3"/>
  <c r="O2890" i="3"/>
  <c r="O2891" i="3"/>
  <c r="O2892" i="3"/>
  <c r="O2893" i="3"/>
  <c r="O2894" i="3"/>
  <c r="O2895" i="3"/>
  <c r="O2896" i="3"/>
  <c r="O2897" i="3"/>
  <c r="O2898" i="3"/>
  <c r="O2899" i="3"/>
  <c r="O2900" i="3"/>
  <c r="O2901" i="3"/>
  <c r="O2902" i="3"/>
  <c r="O2903" i="3"/>
  <c r="O2904" i="3"/>
  <c r="O2905" i="3"/>
  <c r="O2906" i="3"/>
  <c r="O2907" i="3"/>
  <c r="O2908" i="3"/>
  <c r="O2909" i="3"/>
  <c r="O2910" i="3"/>
  <c r="O2911" i="3"/>
  <c r="O2912" i="3"/>
  <c r="O2913" i="3"/>
  <c r="O2914" i="3"/>
  <c r="O2915" i="3"/>
  <c r="O2916" i="3"/>
  <c r="O2917" i="3"/>
  <c r="O2918" i="3"/>
  <c r="O2919" i="3"/>
  <c r="O2920" i="3"/>
  <c r="O2921" i="3"/>
  <c r="O2922" i="3"/>
  <c r="O2923" i="3"/>
  <c r="O2924" i="3"/>
  <c r="O2925" i="3"/>
  <c r="O2926" i="3"/>
  <c r="O2927" i="3"/>
  <c r="O2928" i="3"/>
  <c r="O2929" i="3"/>
  <c r="O2930" i="3"/>
  <c r="O2931" i="3"/>
  <c r="O2932" i="3"/>
  <c r="O2933" i="3"/>
  <c r="O2934" i="3"/>
  <c r="O2935" i="3"/>
  <c r="O2936" i="3"/>
  <c r="O2937" i="3"/>
  <c r="O2938" i="3"/>
  <c r="O2939" i="3"/>
  <c r="O2940" i="3"/>
  <c r="O2941" i="3"/>
  <c r="O2942" i="3"/>
  <c r="O2943" i="3"/>
  <c r="O2944" i="3"/>
  <c r="O2945" i="3"/>
  <c r="O2946" i="3"/>
  <c r="O2947" i="3"/>
  <c r="O2948" i="3"/>
  <c r="O2949" i="3"/>
  <c r="O2950" i="3"/>
  <c r="O2951" i="3"/>
  <c r="O2952" i="3"/>
  <c r="O2953" i="3"/>
  <c r="O2954" i="3"/>
  <c r="O2955" i="3"/>
  <c r="O2956" i="3"/>
  <c r="O2957" i="3"/>
  <c r="O2958" i="3"/>
  <c r="O2959" i="3"/>
  <c r="O2960" i="3"/>
  <c r="O2961" i="3"/>
  <c r="O2962" i="3"/>
  <c r="O2963" i="3"/>
  <c r="O2964" i="3"/>
  <c r="O2965" i="3"/>
  <c r="O2966" i="3"/>
  <c r="O2967" i="3"/>
  <c r="O2968" i="3"/>
  <c r="O2969" i="3"/>
  <c r="O2970" i="3"/>
  <c r="O2971" i="3"/>
  <c r="O2972" i="3"/>
  <c r="O2973" i="3"/>
  <c r="O2974" i="3"/>
  <c r="O2975" i="3"/>
  <c r="O2976" i="3"/>
  <c r="O2977" i="3"/>
  <c r="O2978" i="3"/>
  <c r="O2979" i="3"/>
  <c r="O2980" i="3"/>
  <c r="O2981" i="3"/>
  <c r="O2982" i="3"/>
  <c r="O2983" i="3"/>
  <c r="O2984" i="3"/>
  <c r="O2985" i="3"/>
  <c r="O2986" i="3"/>
  <c r="O2987" i="3"/>
  <c r="O2988" i="3"/>
  <c r="O2989" i="3"/>
  <c r="O2990" i="3"/>
  <c r="O2991" i="3"/>
  <c r="O2992" i="3"/>
  <c r="O2993" i="3"/>
  <c r="O2994" i="3"/>
  <c r="O2995" i="3"/>
  <c r="O2996" i="3"/>
  <c r="O2997" i="3"/>
  <c r="O2998" i="3"/>
  <c r="O2999" i="3"/>
  <c r="O3000" i="3"/>
  <c r="O3001" i="3"/>
  <c r="O3002" i="3"/>
  <c r="O3003" i="3"/>
  <c r="O3004" i="3"/>
  <c r="O3005" i="3"/>
  <c r="O3006" i="3"/>
  <c r="O3007" i="3"/>
  <c r="O3008" i="3"/>
  <c r="O3009" i="3"/>
  <c r="O3010" i="3"/>
  <c r="O3011" i="3"/>
  <c r="O3012" i="3"/>
  <c r="O3013" i="3"/>
  <c r="O3014" i="3"/>
  <c r="O3015" i="3"/>
  <c r="O3016" i="3"/>
  <c r="O3017" i="3"/>
  <c r="O3018" i="3"/>
  <c r="O3019" i="3"/>
  <c r="O3020" i="3"/>
  <c r="O3021" i="3"/>
  <c r="O3022" i="3"/>
  <c r="O3023" i="3"/>
  <c r="O3024" i="3"/>
  <c r="O3025" i="3"/>
  <c r="O3026" i="3"/>
  <c r="O3027" i="3"/>
  <c r="O3028" i="3"/>
  <c r="O3029" i="3"/>
  <c r="O3030" i="3"/>
  <c r="O3031" i="3"/>
  <c r="O3032" i="3"/>
  <c r="O3033" i="3"/>
  <c r="O3034" i="3"/>
  <c r="O3035" i="3"/>
  <c r="O3036" i="3"/>
  <c r="O3037" i="3"/>
  <c r="O3038" i="3"/>
  <c r="O3039" i="3"/>
  <c r="O3040" i="3"/>
  <c r="O3041" i="3"/>
  <c r="O3042" i="3"/>
  <c r="O3043" i="3"/>
  <c r="O3044" i="3"/>
  <c r="O3045" i="3"/>
  <c r="O3046" i="3"/>
  <c r="O3047" i="3"/>
  <c r="O3048" i="3"/>
  <c r="O3049" i="3"/>
  <c r="O3050" i="3"/>
  <c r="O3051" i="3"/>
  <c r="O3052" i="3"/>
  <c r="O3053" i="3"/>
  <c r="O3054" i="3"/>
  <c r="O3055" i="3"/>
  <c r="O3056" i="3"/>
  <c r="O3057" i="3"/>
  <c r="O3058" i="3"/>
  <c r="O3059" i="3"/>
  <c r="O3060" i="3"/>
  <c r="O3061" i="3"/>
  <c r="O3062" i="3"/>
  <c r="O3063" i="3"/>
  <c r="O3064" i="3"/>
  <c r="O3065" i="3"/>
  <c r="O3066" i="3"/>
  <c r="O3067" i="3"/>
  <c r="O3068" i="3"/>
  <c r="O3069" i="3"/>
  <c r="O3070" i="3"/>
  <c r="O3071" i="3"/>
  <c r="O3072" i="3"/>
  <c r="O3073" i="3"/>
  <c r="O3074" i="3"/>
  <c r="O3075" i="3"/>
  <c r="O3076" i="3"/>
  <c r="O3077" i="3"/>
  <c r="O3078" i="3"/>
  <c r="O3079" i="3"/>
  <c r="O3080" i="3"/>
  <c r="O3081" i="3"/>
  <c r="O3082" i="3"/>
  <c r="O3083" i="3"/>
  <c r="O3084" i="3"/>
  <c r="O3085" i="3"/>
  <c r="O3086" i="3"/>
  <c r="O3087" i="3"/>
  <c r="O3088" i="3"/>
  <c r="O3089" i="3"/>
  <c r="O3090" i="3"/>
  <c r="O3091" i="3"/>
  <c r="O3092" i="3"/>
  <c r="O3093" i="3"/>
  <c r="O3094" i="3"/>
  <c r="O3095" i="3"/>
  <c r="O3096" i="3"/>
  <c r="O3097" i="3"/>
  <c r="O3098" i="3"/>
  <c r="O3099" i="3"/>
  <c r="O3100" i="3"/>
  <c r="O3101" i="3"/>
  <c r="O3102" i="3"/>
  <c r="O3103" i="3"/>
  <c r="O3104" i="3"/>
  <c r="O3105" i="3"/>
  <c r="O3106" i="3"/>
  <c r="O3107" i="3"/>
  <c r="O3108" i="3"/>
  <c r="O3109" i="3"/>
  <c r="O3110" i="3"/>
  <c r="O3111" i="3"/>
  <c r="O3112" i="3"/>
  <c r="O3113" i="3"/>
  <c r="O3114" i="3"/>
  <c r="O3115" i="3"/>
  <c r="O3116" i="3"/>
  <c r="O3117" i="3"/>
  <c r="O3118" i="3"/>
  <c r="O3119" i="3"/>
  <c r="O3120" i="3"/>
  <c r="O3121" i="3"/>
  <c r="O3122" i="3"/>
  <c r="O3123" i="3"/>
  <c r="O3124" i="3"/>
  <c r="O3125" i="3"/>
  <c r="O3126" i="3"/>
  <c r="O3127" i="3"/>
  <c r="O3128" i="3"/>
  <c r="O3129" i="3"/>
  <c r="O3130" i="3"/>
  <c r="O3131" i="3"/>
  <c r="O3132" i="3"/>
  <c r="O3133" i="3"/>
  <c r="O3134" i="3"/>
  <c r="O3135" i="3"/>
  <c r="O3136" i="3"/>
  <c r="O3137" i="3"/>
  <c r="O3138" i="3"/>
  <c r="O3139" i="3"/>
  <c r="O3140" i="3"/>
  <c r="O3141" i="3"/>
  <c r="O3142" i="3"/>
  <c r="O3143" i="3"/>
  <c r="O3144" i="3"/>
  <c r="O3145" i="3"/>
  <c r="O3146" i="3"/>
  <c r="O3147" i="3"/>
  <c r="O3148" i="3"/>
  <c r="O3149" i="3"/>
  <c r="O3150" i="3"/>
  <c r="O3151" i="3"/>
  <c r="O3152" i="3"/>
  <c r="O3153" i="3"/>
  <c r="O3154" i="3"/>
  <c r="O3155" i="3"/>
  <c r="O3156" i="3"/>
  <c r="O3157" i="3"/>
  <c r="O3158" i="3"/>
  <c r="O3159" i="3"/>
  <c r="O3160" i="3"/>
  <c r="O3161" i="3"/>
  <c r="O3162" i="3"/>
  <c r="O3163" i="3"/>
  <c r="O3164" i="3"/>
  <c r="O3165" i="3"/>
  <c r="O3166" i="3"/>
  <c r="O3167" i="3"/>
  <c r="O3168" i="3"/>
  <c r="O3169" i="3"/>
  <c r="O3170" i="3"/>
  <c r="O3171" i="3"/>
  <c r="O3172" i="3"/>
  <c r="O3173" i="3"/>
  <c r="O3174" i="3"/>
  <c r="O3175" i="3"/>
  <c r="O3176" i="3"/>
  <c r="O3177" i="3"/>
  <c r="O3178" i="3"/>
  <c r="O3179" i="3"/>
  <c r="O3180" i="3"/>
  <c r="O3181" i="3"/>
  <c r="O3182" i="3"/>
  <c r="O3183" i="3"/>
  <c r="O3184" i="3"/>
  <c r="O3185" i="3"/>
  <c r="O3186" i="3"/>
  <c r="O3187" i="3"/>
  <c r="O3188" i="3"/>
  <c r="O3189" i="3"/>
  <c r="O3190" i="3"/>
  <c r="O3191" i="3"/>
  <c r="O3192" i="3"/>
  <c r="O3193" i="3"/>
  <c r="O3194" i="3"/>
  <c r="O3195" i="3"/>
  <c r="O3196" i="3"/>
  <c r="O3197" i="3"/>
  <c r="O3198" i="3"/>
  <c r="O3199" i="3"/>
  <c r="O3200" i="3"/>
  <c r="O3201" i="3"/>
  <c r="O3202" i="3"/>
  <c r="O3203" i="3"/>
  <c r="O3204" i="3"/>
  <c r="O3205" i="3"/>
  <c r="O3206" i="3"/>
  <c r="O3207" i="3"/>
  <c r="O3208" i="3"/>
  <c r="O3209" i="3"/>
  <c r="O3210" i="3"/>
  <c r="O3211" i="3"/>
  <c r="O3212" i="3"/>
  <c r="O3213" i="3"/>
  <c r="O3214" i="3"/>
  <c r="O3215" i="3"/>
  <c r="O3216" i="3"/>
  <c r="O3217" i="3"/>
  <c r="O3218" i="3"/>
  <c r="O3219" i="3"/>
  <c r="O3220" i="3"/>
  <c r="O3221" i="3"/>
  <c r="O3222" i="3"/>
  <c r="O3223" i="3"/>
  <c r="O3224" i="3"/>
  <c r="O3225" i="3"/>
  <c r="O3226" i="3"/>
  <c r="O3227" i="3"/>
  <c r="O3228" i="3"/>
  <c r="O3229" i="3"/>
  <c r="O3230" i="3"/>
  <c r="O3231" i="3"/>
  <c r="O3232" i="3"/>
  <c r="O3233" i="3"/>
  <c r="O3234" i="3"/>
  <c r="O3235" i="3"/>
  <c r="O3236" i="3"/>
  <c r="O3237" i="3"/>
  <c r="O3238" i="3"/>
  <c r="O3239" i="3"/>
  <c r="O3240" i="3"/>
  <c r="O3241" i="3"/>
  <c r="O3242" i="3"/>
  <c r="O3243" i="3"/>
  <c r="O3244" i="3"/>
  <c r="O3245" i="3"/>
  <c r="O3246" i="3"/>
  <c r="O3247" i="3"/>
  <c r="O3248" i="3"/>
  <c r="O3249" i="3"/>
  <c r="O3250" i="3"/>
  <c r="O3251" i="3"/>
  <c r="O3252" i="3"/>
  <c r="O3253" i="3"/>
  <c r="O3254" i="3"/>
  <c r="O3255" i="3"/>
  <c r="O3256" i="3"/>
  <c r="O3257" i="3"/>
  <c r="O3258" i="3"/>
  <c r="O3259" i="3"/>
  <c r="O3260" i="3"/>
  <c r="O3261" i="3"/>
  <c r="O3262" i="3"/>
  <c r="O3263" i="3"/>
  <c r="O3264" i="3"/>
  <c r="O3265" i="3"/>
  <c r="O3266" i="3"/>
  <c r="O3267" i="3"/>
  <c r="O3268" i="3"/>
  <c r="O3269" i="3"/>
  <c r="O3270" i="3"/>
  <c r="O3271" i="3"/>
  <c r="O3272" i="3"/>
  <c r="O3273" i="3"/>
  <c r="O3274" i="3"/>
  <c r="O3275" i="3"/>
  <c r="O3276" i="3"/>
  <c r="O3277" i="3"/>
  <c r="O3278" i="3"/>
  <c r="O3279" i="3"/>
  <c r="O3280" i="3"/>
  <c r="O3281" i="3"/>
  <c r="O3282" i="3"/>
  <c r="O3283" i="3"/>
  <c r="O3284" i="3"/>
  <c r="O3285" i="3"/>
  <c r="O3286" i="3"/>
  <c r="O3287" i="3"/>
  <c r="O3288" i="3"/>
  <c r="O3289" i="3"/>
  <c r="O3290" i="3"/>
  <c r="O3291" i="3"/>
  <c r="O3292" i="3"/>
  <c r="O3293" i="3"/>
  <c r="O3294" i="3"/>
  <c r="O3295" i="3"/>
  <c r="O3296" i="3"/>
  <c r="O3297" i="3"/>
  <c r="O3298" i="3"/>
  <c r="O3299" i="3"/>
  <c r="O3300" i="3"/>
  <c r="O3301" i="3"/>
  <c r="O3302" i="3"/>
  <c r="O3303" i="3"/>
  <c r="O3304" i="3"/>
  <c r="O3305" i="3"/>
  <c r="O3306" i="3"/>
  <c r="O3307" i="3"/>
  <c r="O3308" i="3"/>
  <c r="O3309" i="3"/>
  <c r="O3310" i="3"/>
  <c r="O3311" i="3"/>
  <c r="O3312" i="3"/>
  <c r="O3313" i="3"/>
  <c r="O3314" i="3"/>
  <c r="O3315" i="3"/>
  <c r="O3316" i="3"/>
  <c r="O3317" i="3"/>
  <c r="O3318" i="3"/>
  <c r="O3319" i="3"/>
  <c r="O3320" i="3"/>
  <c r="O3321" i="3"/>
  <c r="O3322" i="3"/>
  <c r="O3323" i="3"/>
  <c r="O3324" i="3"/>
  <c r="O3325" i="3"/>
  <c r="O3326" i="3"/>
  <c r="O3327" i="3"/>
  <c r="O3328" i="3"/>
  <c r="O3329" i="3"/>
  <c r="O3330" i="3"/>
  <c r="O3331" i="3"/>
  <c r="O3332" i="3"/>
  <c r="O3333" i="3"/>
  <c r="O3334" i="3"/>
  <c r="O3335" i="3"/>
  <c r="O3336" i="3"/>
  <c r="O3337" i="3"/>
  <c r="O3338" i="3"/>
  <c r="O3339" i="3"/>
  <c r="O3340" i="3"/>
  <c r="O3341" i="3"/>
  <c r="O3342" i="3"/>
  <c r="O3343" i="3"/>
  <c r="O3344" i="3"/>
  <c r="O3345" i="3"/>
  <c r="O3346" i="3"/>
  <c r="O3347" i="3"/>
  <c r="O3348" i="3"/>
  <c r="O3349" i="3"/>
  <c r="O3350" i="3"/>
  <c r="O3351" i="3"/>
  <c r="O3352" i="3"/>
  <c r="O3353" i="3"/>
  <c r="O3354" i="3"/>
  <c r="O3355" i="3"/>
  <c r="O3356" i="3"/>
  <c r="O3357" i="3"/>
  <c r="O3358" i="3"/>
  <c r="O3359" i="3"/>
  <c r="O3360" i="3"/>
  <c r="O3361" i="3"/>
  <c r="O3362" i="3"/>
  <c r="O3363" i="3"/>
  <c r="O3364" i="3"/>
  <c r="O3365" i="3"/>
  <c r="O3366" i="3"/>
  <c r="O3367" i="3"/>
  <c r="O3368" i="3"/>
  <c r="O3369" i="3"/>
  <c r="O3370" i="3"/>
  <c r="O3371" i="3"/>
  <c r="O3372" i="3"/>
  <c r="O3373" i="3"/>
  <c r="O3374" i="3"/>
  <c r="O3375" i="3"/>
  <c r="O3376" i="3"/>
  <c r="O3377" i="3"/>
  <c r="O3378" i="3"/>
  <c r="O3379" i="3"/>
  <c r="O3380" i="3"/>
  <c r="O3381" i="3"/>
  <c r="O3382" i="3"/>
  <c r="O3383" i="3"/>
  <c r="O3384" i="3"/>
  <c r="O3385" i="3"/>
  <c r="O3386" i="3"/>
  <c r="O3387" i="3"/>
  <c r="O3388" i="3"/>
  <c r="O3389" i="3"/>
  <c r="O3390" i="3"/>
  <c r="O3391" i="3"/>
  <c r="O3392" i="3"/>
  <c r="O3393" i="3"/>
  <c r="O3394" i="3"/>
  <c r="O3395" i="3"/>
  <c r="O3396" i="3"/>
  <c r="O3397" i="3"/>
  <c r="O3398" i="3"/>
  <c r="O3399" i="3"/>
  <c r="O3400" i="3"/>
  <c r="O3401" i="3"/>
  <c r="O3402" i="3"/>
  <c r="O3403" i="3"/>
  <c r="O3404" i="3"/>
  <c r="O3405" i="3"/>
  <c r="O3406" i="3"/>
  <c r="O3407" i="3"/>
  <c r="O3408" i="3"/>
  <c r="O3409" i="3"/>
  <c r="O3410" i="3"/>
  <c r="O3411" i="3"/>
  <c r="O3412" i="3"/>
  <c r="O3413" i="3"/>
  <c r="O3414" i="3"/>
  <c r="O3415" i="3"/>
  <c r="O3416" i="3"/>
  <c r="O3417" i="3"/>
  <c r="O3418" i="3"/>
  <c r="O3419" i="3"/>
  <c r="O3420" i="3"/>
  <c r="O3421" i="3"/>
  <c r="O3422" i="3"/>
  <c r="O3423" i="3"/>
  <c r="O3424" i="3"/>
  <c r="O3425" i="3"/>
  <c r="O3426" i="3"/>
  <c r="O3427" i="3"/>
  <c r="O3428" i="3"/>
  <c r="O3429" i="3"/>
  <c r="O3430" i="3"/>
  <c r="O3431" i="3"/>
  <c r="O3432" i="3"/>
  <c r="O3433" i="3"/>
  <c r="O3434" i="3"/>
  <c r="O3435" i="3"/>
  <c r="O3436" i="3"/>
  <c r="O3437" i="3"/>
  <c r="O3438" i="3"/>
  <c r="O3439" i="3"/>
  <c r="O3440" i="3"/>
  <c r="O3441" i="3"/>
  <c r="O3442" i="3"/>
  <c r="O3443" i="3"/>
  <c r="O3444" i="3"/>
  <c r="O3445" i="3"/>
  <c r="O3446" i="3"/>
  <c r="O3447" i="3"/>
  <c r="O3448" i="3"/>
  <c r="O3449" i="3"/>
  <c r="O3450" i="3"/>
  <c r="O3451" i="3"/>
  <c r="O3452" i="3"/>
  <c r="O3453" i="3"/>
  <c r="O3454" i="3"/>
  <c r="O3455" i="3"/>
  <c r="O3456" i="3"/>
  <c r="O3457" i="3"/>
  <c r="O3458" i="3"/>
  <c r="O3459" i="3"/>
  <c r="O3460" i="3"/>
  <c r="O3461" i="3"/>
  <c r="O3462" i="3"/>
  <c r="O3463" i="3"/>
  <c r="O3464" i="3"/>
  <c r="O3465" i="3"/>
  <c r="O3466" i="3"/>
  <c r="O3467" i="3"/>
  <c r="O3468" i="3"/>
  <c r="O3469" i="3"/>
  <c r="O3470" i="3"/>
  <c r="O3471" i="3"/>
  <c r="O3472" i="3"/>
  <c r="O3473" i="3"/>
  <c r="O3474" i="3"/>
  <c r="O3475" i="3"/>
  <c r="O3476" i="3"/>
  <c r="O3477" i="3"/>
  <c r="O3478" i="3"/>
  <c r="O3479" i="3"/>
  <c r="O3480" i="3"/>
  <c r="O3481" i="3"/>
  <c r="O3482" i="3"/>
  <c r="O3483" i="3"/>
  <c r="O3484" i="3"/>
  <c r="O3485" i="3"/>
  <c r="O3486" i="3"/>
  <c r="O3487" i="3"/>
  <c r="O3488" i="3"/>
  <c r="O3489" i="3"/>
  <c r="O3490" i="3"/>
  <c r="O3491" i="3"/>
  <c r="O3492" i="3"/>
  <c r="O3493" i="3"/>
  <c r="O3494" i="3"/>
  <c r="O3495" i="3"/>
  <c r="O3496" i="3"/>
  <c r="O3497" i="3"/>
  <c r="O3498" i="3"/>
  <c r="O3499" i="3"/>
  <c r="O3500" i="3"/>
  <c r="O3501" i="3"/>
  <c r="O3502" i="3"/>
  <c r="O3503" i="3"/>
  <c r="O3504" i="3"/>
  <c r="O3505" i="3"/>
  <c r="O3506" i="3"/>
  <c r="O3507" i="3"/>
  <c r="O3508" i="3"/>
  <c r="O3509" i="3"/>
  <c r="O3510" i="3"/>
  <c r="O3511" i="3"/>
  <c r="O3512" i="3"/>
  <c r="O3513" i="3"/>
  <c r="O3514" i="3"/>
  <c r="O3515" i="3"/>
  <c r="O3516" i="3"/>
  <c r="O3517" i="3"/>
  <c r="O3518" i="3"/>
  <c r="O3519" i="3"/>
  <c r="O3520" i="3"/>
  <c r="O3521" i="3"/>
  <c r="O3522" i="3"/>
  <c r="O3523" i="3"/>
  <c r="O3524" i="3"/>
  <c r="O3525" i="3"/>
  <c r="O3526" i="3"/>
  <c r="O3527" i="3"/>
  <c r="O3528" i="3"/>
  <c r="O3529" i="3"/>
  <c r="O3530" i="3"/>
  <c r="O3531" i="3"/>
  <c r="O3532" i="3"/>
  <c r="O3533" i="3"/>
  <c r="O3534" i="3"/>
  <c r="O3535" i="3"/>
  <c r="O3536" i="3"/>
  <c r="O3537" i="3"/>
  <c r="O3538" i="3"/>
  <c r="O3539" i="3"/>
  <c r="O3540" i="3"/>
  <c r="O3541" i="3"/>
  <c r="O3542" i="3"/>
  <c r="O3543" i="3"/>
  <c r="O3544" i="3"/>
  <c r="O3545" i="3"/>
  <c r="O3546" i="3"/>
  <c r="O3547" i="3"/>
  <c r="O3548" i="3"/>
  <c r="O3549" i="3"/>
  <c r="O3550" i="3"/>
  <c r="O3551" i="3"/>
  <c r="O3552" i="3"/>
  <c r="O3553" i="3"/>
  <c r="O3554" i="3"/>
  <c r="O3555" i="3"/>
  <c r="O3556" i="3"/>
  <c r="O3557" i="3"/>
  <c r="O3558" i="3"/>
  <c r="O3559" i="3"/>
  <c r="O3560" i="3"/>
  <c r="O3561" i="3"/>
  <c r="O3562" i="3"/>
  <c r="O3563" i="3"/>
  <c r="O3564" i="3"/>
  <c r="O3565" i="3"/>
  <c r="O3566" i="3"/>
  <c r="O3567" i="3"/>
  <c r="O3568" i="3"/>
  <c r="O3569" i="3"/>
  <c r="O3570" i="3"/>
  <c r="O3571" i="3"/>
  <c r="O3572" i="3"/>
  <c r="O3573" i="3"/>
  <c r="O3574" i="3"/>
  <c r="O3575" i="3"/>
  <c r="O3576" i="3"/>
  <c r="O3577" i="3"/>
  <c r="O3578" i="3"/>
  <c r="O3579" i="3"/>
  <c r="O3580" i="3"/>
  <c r="O3581" i="3"/>
  <c r="O3582" i="3"/>
  <c r="O3583" i="3"/>
  <c r="O3584" i="3"/>
  <c r="O3585" i="3"/>
  <c r="O3586" i="3"/>
  <c r="O3587" i="3"/>
  <c r="O3588" i="3"/>
  <c r="O3589" i="3"/>
  <c r="O3590" i="3"/>
  <c r="O3591" i="3"/>
  <c r="O3592" i="3"/>
  <c r="O3593" i="3"/>
  <c r="O3594" i="3"/>
  <c r="O3595" i="3"/>
  <c r="O3596" i="3"/>
  <c r="O3597" i="3"/>
  <c r="O3598" i="3"/>
  <c r="O3599" i="3"/>
  <c r="O3600" i="3"/>
  <c r="O3601" i="3"/>
  <c r="O3602" i="3"/>
  <c r="O3603" i="3"/>
  <c r="O3604" i="3"/>
  <c r="O3605" i="3"/>
  <c r="O3606" i="3"/>
  <c r="O3607" i="3"/>
  <c r="O3608" i="3"/>
  <c r="O3609" i="3"/>
  <c r="O3610" i="3"/>
  <c r="O3611" i="3"/>
  <c r="O3612" i="3"/>
  <c r="O3613" i="3"/>
  <c r="O3614" i="3"/>
  <c r="O3615" i="3"/>
  <c r="O3616" i="3"/>
  <c r="O3617" i="3"/>
  <c r="O3618" i="3"/>
  <c r="O3619" i="3"/>
  <c r="O3620" i="3"/>
  <c r="O3621" i="3"/>
  <c r="O3622" i="3"/>
  <c r="O3623" i="3"/>
  <c r="O3624" i="3"/>
  <c r="O3625" i="3"/>
  <c r="O3626" i="3"/>
  <c r="O3627" i="3"/>
  <c r="O3628" i="3"/>
  <c r="O3629" i="3"/>
  <c r="O3630" i="3"/>
  <c r="O3631" i="3"/>
  <c r="O3632" i="3"/>
  <c r="O3633" i="3"/>
  <c r="O3634" i="3"/>
  <c r="O3635" i="3"/>
  <c r="O3636" i="3"/>
  <c r="O3637" i="3"/>
  <c r="O3638" i="3"/>
  <c r="O3639" i="3"/>
  <c r="O3640" i="3"/>
  <c r="O3641" i="3"/>
  <c r="O3642" i="3"/>
  <c r="O3643" i="3"/>
  <c r="O3644" i="3"/>
  <c r="O3645" i="3"/>
  <c r="O3646" i="3"/>
  <c r="O3647" i="3"/>
  <c r="O3648" i="3"/>
  <c r="O3649" i="3"/>
  <c r="O3650" i="3"/>
  <c r="O3651" i="3"/>
  <c r="O3652" i="3"/>
  <c r="O3653" i="3"/>
  <c r="O3654" i="3"/>
  <c r="O3655" i="3"/>
  <c r="O3656" i="3"/>
  <c r="O3657" i="3"/>
  <c r="O3658" i="3"/>
  <c r="O3659" i="3"/>
  <c r="O3660" i="3"/>
  <c r="O3661" i="3"/>
  <c r="O3662" i="3"/>
  <c r="O3663" i="3"/>
  <c r="O3664" i="3"/>
  <c r="O3665" i="3"/>
  <c r="O3666" i="3"/>
  <c r="O3667" i="3"/>
  <c r="O3668" i="3"/>
  <c r="O3669" i="3"/>
  <c r="O3670" i="3"/>
  <c r="O3671" i="3"/>
  <c r="O3672" i="3"/>
  <c r="O3673" i="3"/>
  <c r="O3674" i="3"/>
  <c r="O3675" i="3"/>
  <c r="O3676" i="3"/>
  <c r="O3677" i="3"/>
  <c r="O3678" i="3"/>
  <c r="O3679" i="3"/>
  <c r="O3680" i="3"/>
  <c r="O3681" i="3"/>
  <c r="O3682" i="3"/>
  <c r="O3683" i="3"/>
  <c r="O3684" i="3"/>
  <c r="O3685" i="3"/>
  <c r="O3686" i="3"/>
  <c r="O3687" i="3"/>
  <c r="O3688" i="3"/>
  <c r="O3689" i="3"/>
  <c r="O3690" i="3"/>
  <c r="O3691" i="3"/>
  <c r="O3692" i="3"/>
  <c r="O3693" i="3"/>
  <c r="O3694" i="3"/>
  <c r="O3695" i="3"/>
  <c r="O3696" i="3"/>
  <c r="O3697" i="3"/>
  <c r="O3698" i="3"/>
  <c r="O3699" i="3"/>
  <c r="O3700" i="3"/>
  <c r="O3701" i="3"/>
  <c r="O3702" i="3"/>
  <c r="O3703" i="3"/>
  <c r="O3704" i="3"/>
  <c r="O3705" i="3"/>
  <c r="O3706" i="3"/>
  <c r="O3707" i="3"/>
  <c r="O3708" i="3"/>
  <c r="O3709" i="3"/>
  <c r="O3710" i="3"/>
  <c r="O3711" i="3"/>
  <c r="O3712" i="3"/>
  <c r="O3713" i="3"/>
  <c r="O3714" i="3"/>
  <c r="O3715" i="3"/>
  <c r="O3716" i="3"/>
  <c r="O3717" i="3"/>
  <c r="O3718" i="3"/>
  <c r="O3719" i="3"/>
  <c r="O3720" i="3"/>
  <c r="O3721" i="3"/>
  <c r="O3722" i="3"/>
  <c r="O3723" i="3"/>
  <c r="O3724" i="3"/>
  <c r="O3725" i="3"/>
  <c r="O3726" i="3"/>
  <c r="O3727" i="3"/>
  <c r="O3728" i="3"/>
  <c r="O3729" i="3"/>
  <c r="O3730" i="3"/>
  <c r="O3731" i="3"/>
  <c r="O3732" i="3"/>
  <c r="O3733" i="3"/>
  <c r="O3734" i="3"/>
  <c r="O3735" i="3"/>
  <c r="O3736" i="3"/>
  <c r="O3737" i="3"/>
  <c r="O3738" i="3"/>
  <c r="O3739" i="3"/>
  <c r="O3740" i="3"/>
  <c r="O3741" i="3"/>
  <c r="O3742" i="3"/>
  <c r="O3743" i="3"/>
  <c r="O3744" i="3"/>
  <c r="O3745" i="3"/>
  <c r="O3746" i="3"/>
  <c r="O3747" i="3"/>
  <c r="O3748" i="3"/>
  <c r="O3749" i="3"/>
  <c r="O3750" i="3"/>
  <c r="O3751" i="3"/>
  <c r="O3752" i="3"/>
  <c r="O3753" i="3"/>
  <c r="O3754" i="3"/>
  <c r="O3755" i="3"/>
  <c r="O3756" i="3"/>
  <c r="O3757" i="3"/>
  <c r="O3758" i="3"/>
  <c r="O3759" i="3"/>
  <c r="O3760" i="3"/>
  <c r="O3761" i="3"/>
  <c r="O3762" i="3"/>
  <c r="O3763" i="3"/>
  <c r="O3764" i="3"/>
  <c r="O3765" i="3"/>
  <c r="O3766" i="3"/>
  <c r="O3767" i="3"/>
  <c r="O3768" i="3"/>
  <c r="O3769" i="3"/>
  <c r="O3770" i="3"/>
  <c r="O3771" i="3"/>
  <c r="O3772" i="3"/>
  <c r="O3773" i="3"/>
  <c r="O3774" i="3"/>
  <c r="O3775" i="3"/>
  <c r="O3776" i="3"/>
  <c r="O3777" i="3"/>
  <c r="O3778" i="3"/>
  <c r="O3779" i="3"/>
  <c r="O3780" i="3"/>
  <c r="O3781" i="3"/>
  <c r="O3782" i="3"/>
  <c r="O3783" i="3"/>
  <c r="O3784" i="3"/>
  <c r="O3785" i="3"/>
  <c r="O3786" i="3"/>
  <c r="O3787" i="3"/>
  <c r="O3788" i="3"/>
  <c r="O3789" i="3"/>
  <c r="O3790" i="3"/>
  <c r="O3791" i="3"/>
  <c r="O3792" i="3"/>
  <c r="O3793" i="3"/>
  <c r="O3794" i="3"/>
  <c r="O3795" i="3"/>
  <c r="O3796" i="3"/>
  <c r="O3797" i="3"/>
  <c r="O3798" i="3"/>
  <c r="O3799" i="3"/>
  <c r="O3800" i="3"/>
  <c r="O3801" i="3"/>
  <c r="O3802" i="3"/>
  <c r="O3803" i="3"/>
  <c r="O3804" i="3"/>
  <c r="O3805" i="3"/>
  <c r="O3806" i="3"/>
  <c r="O3807" i="3"/>
  <c r="O3808" i="3"/>
  <c r="O3809" i="3"/>
  <c r="O3810" i="3"/>
  <c r="O3811" i="3"/>
  <c r="O3812" i="3"/>
  <c r="O3813" i="3"/>
  <c r="O3814" i="3"/>
  <c r="O3815" i="3"/>
  <c r="O3816" i="3"/>
  <c r="O3817" i="3"/>
  <c r="O3818" i="3"/>
  <c r="O3819" i="3"/>
  <c r="O3820" i="3"/>
  <c r="O3821" i="3"/>
  <c r="O3822" i="3"/>
  <c r="O3823" i="3"/>
  <c r="O3824" i="3"/>
  <c r="O3825" i="3"/>
  <c r="O3826" i="3"/>
  <c r="O3827" i="3"/>
  <c r="O3828" i="3"/>
  <c r="O3829" i="3"/>
  <c r="O3830" i="3"/>
  <c r="O3831" i="3"/>
  <c r="O3832" i="3"/>
  <c r="O3833" i="3"/>
  <c r="O3834" i="3"/>
  <c r="O3835" i="3"/>
  <c r="O3836" i="3"/>
  <c r="O3837" i="3"/>
  <c r="O3838" i="3"/>
  <c r="O3839" i="3"/>
  <c r="O3840" i="3"/>
  <c r="O3841" i="3"/>
  <c r="O3842" i="3"/>
  <c r="O3843" i="3"/>
  <c r="O3844" i="3"/>
  <c r="O3845" i="3"/>
  <c r="O3846" i="3"/>
  <c r="O3847" i="3"/>
  <c r="O3848" i="3"/>
  <c r="O3849" i="3"/>
  <c r="O3850" i="3"/>
  <c r="O3851" i="3"/>
  <c r="O3852" i="3"/>
  <c r="O3853" i="3"/>
  <c r="O3854" i="3"/>
  <c r="O3855" i="3"/>
  <c r="O3856" i="3"/>
  <c r="O3857" i="3"/>
  <c r="O3858" i="3"/>
  <c r="O3859" i="3"/>
  <c r="O3860" i="3"/>
  <c r="O3861" i="3"/>
  <c r="O3862" i="3"/>
  <c r="O3863" i="3"/>
  <c r="O3864" i="3"/>
  <c r="O3865" i="3"/>
  <c r="O3866" i="3"/>
  <c r="O3867" i="3"/>
  <c r="O3868" i="3"/>
  <c r="O3869" i="3"/>
  <c r="O3870" i="3"/>
  <c r="O3871" i="3"/>
  <c r="O3872" i="3"/>
  <c r="O3873" i="3"/>
  <c r="O3874" i="3"/>
  <c r="O3875" i="3"/>
  <c r="O3876" i="3"/>
  <c r="O3877" i="3"/>
  <c r="O3878" i="3"/>
  <c r="O3879" i="3"/>
  <c r="O3880" i="3"/>
  <c r="O3881" i="3"/>
  <c r="O3882" i="3"/>
  <c r="O3883" i="3"/>
  <c r="O3884" i="3"/>
  <c r="O3885" i="3"/>
  <c r="O3886" i="3"/>
  <c r="O3887" i="3"/>
  <c r="O3888" i="3"/>
  <c r="O3889" i="3"/>
  <c r="O3890" i="3"/>
  <c r="O3891" i="3"/>
  <c r="O3892" i="3"/>
  <c r="O3893" i="3"/>
  <c r="O3894" i="3"/>
  <c r="O3895" i="3"/>
  <c r="O3896" i="3"/>
  <c r="O3897" i="3"/>
  <c r="O3898" i="3"/>
  <c r="O3899" i="3"/>
  <c r="O3900" i="3"/>
  <c r="O3901" i="3"/>
  <c r="O3902" i="3"/>
  <c r="O3903" i="3"/>
  <c r="O3904" i="3"/>
  <c r="O3905" i="3"/>
  <c r="O3906" i="3"/>
  <c r="O3907" i="3"/>
  <c r="O3908" i="3"/>
  <c r="O3909" i="3"/>
  <c r="O3910" i="3"/>
  <c r="O3911" i="3"/>
  <c r="O3912" i="3"/>
  <c r="O3913" i="3"/>
  <c r="O3914" i="3"/>
  <c r="O3915" i="3"/>
  <c r="O3916" i="3"/>
  <c r="O3917" i="3"/>
  <c r="O3918" i="3"/>
  <c r="O3919" i="3"/>
  <c r="O3920" i="3"/>
  <c r="O3921" i="3"/>
  <c r="O3922" i="3"/>
  <c r="O3923" i="3"/>
  <c r="O3924" i="3"/>
  <c r="O3925" i="3"/>
  <c r="O3926" i="3"/>
  <c r="O3927" i="3"/>
  <c r="O3928" i="3"/>
  <c r="O3929" i="3"/>
  <c r="O3930" i="3"/>
  <c r="O3931" i="3"/>
  <c r="O3932" i="3"/>
  <c r="O3933" i="3"/>
  <c r="O3934" i="3"/>
  <c r="O3935" i="3"/>
  <c r="O3936" i="3"/>
  <c r="O3937" i="3"/>
  <c r="O3938" i="3"/>
  <c r="O3939" i="3"/>
  <c r="O3940" i="3"/>
  <c r="O3941" i="3"/>
  <c r="O3942" i="3"/>
  <c r="O3943" i="3"/>
  <c r="O3944" i="3"/>
  <c r="O3945" i="3"/>
  <c r="O3946" i="3"/>
  <c r="O3947" i="3"/>
  <c r="O3948" i="3"/>
  <c r="O3949" i="3"/>
  <c r="O3950" i="3"/>
  <c r="O3951" i="3"/>
  <c r="O3952" i="3"/>
  <c r="O3953" i="3"/>
  <c r="O3954" i="3"/>
  <c r="O3955" i="3"/>
  <c r="O3956" i="3"/>
  <c r="O3957" i="3"/>
  <c r="O3958" i="3"/>
  <c r="O3959" i="3"/>
  <c r="O3960" i="3"/>
  <c r="O3961" i="3"/>
  <c r="O3962" i="3"/>
  <c r="O3963" i="3"/>
  <c r="O3964" i="3"/>
  <c r="O3965" i="3"/>
  <c r="O3966" i="3"/>
  <c r="O3967" i="3"/>
  <c r="O3968" i="3"/>
  <c r="O3969" i="3"/>
  <c r="O3970" i="3"/>
  <c r="O3971" i="3"/>
  <c r="O3972" i="3"/>
  <c r="O3973" i="3"/>
  <c r="O3974" i="3"/>
  <c r="O3975" i="3"/>
  <c r="O3976" i="3"/>
  <c r="O3977" i="3"/>
  <c r="O3978" i="3"/>
  <c r="O3979" i="3"/>
  <c r="O3980" i="3"/>
  <c r="O3981" i="3"/>
  <c r="O3982" i="3"/>
  <c r="O3983" i="3"/>
  <c r="O3984" i="3"/>
  <c r="O3985" i="3"/>
  <c r="O3986" i="3"/>
  <c r="O3987" i="3"/>
  <c r="O3988" i="3"/>
  <c r="O3989" i="3"/>
  <c r="O3990" i="3"/>
  <c r="O3991" i="3"/>
  <c r="O3992" i="3"/>
  <c r="O3993" i="3"/>
  <c r="O3994" i="3"/>
  <c r="O3995" i="3"/>
  <c r="O3996" i="3"/>
  <c r="O3997" i="3"/>
  <c r="O3998" i="3"/>
  <c r="O3999" i="3"/>
  <c r="O4000" i="3"/>
  <c r="O4001" i="3"/>
  <c r="O4002" i="3"/>
  <c r="O4003" i="3"/>
  <c r="O4004" i="3"/>
  <c r="O4005" i="3"/>
  <c r="O4006" i="3"/>
  <c r="O4007" i="3"/>
  <c r="O4008" i="3"/>
  <c r="O4009" i="3"/>
  <c r="O4010" i="3"/>
  <c r="O4011" i="3"/>
  <c r="O4012" i="3"/>
  <c r="O4013" i="3"/>
  <c r="O4014" i="3"/>
  <c r="O4015" i="3"/>
  <c r="O4016" i="3"/>
  <c r="O4017" i="3"/>
  <c r="O4018" i="3"/>
  <c r="O4019" i="3"/>
  <c r="O4020" i="3"/>
  <c r="O4021" i="3"/>
  <c r="O4022" i="3"/>
  <c r="O4023" i="3"/>
  <c r="O4024" i="3"/>
  <c r="O4025" i="3"/>
  <c r="O4026" i="3"/>
  <c r="O4027" i="3"/>
  <c r="O4028" i="3"/>
  <c r="O4029" i="3"/>
  <c r="O4030" i="3"/>
  <c r="O4031" i="3"/>
  <c r="O4032" i="3"/>
  <c r="O4033" i="3"/>
  <c r="O4034" i="3"/>
  <c r="O4035" i="3"/>
  <c r="O4036" i="3"/>
  <c r="O4037" i="3"/>
  <c r="O4038" i="3"/>
  <c r="O4039" i="3"/>
  <c r="O4040" i="3"/>
  <c r="O4041" i="3"/>
  <c r="O4042" i="3"/>
  <c r="O4043" i="3"/>
  <c r="O4044" i="3"/>
  <c r="O4045" i="3"/>
  <c r="O4046" i="3"/>
  <c r="O4047" i="3"/>
  <c r="O4048" i="3"/>
  <c r="O4049" i="3"/>
  <c r="O4050" i="3"/>
  <c r="O4051" i="3"/>
  <c r="O4052" i="3"/>
  <c r="O4053" i="3"/>
  <c r="O4054" i="3"/>
  <c r="O4055" i="3"/>
  <c r="O4056" i="3"/>
  <c r="O4057" i="3"/>
  <c r="O4058" i="3"/>
  <c r="O4059" i="3"/>
  <c r="O4060" i="3"/>
  <c r="O4061" i="3"/>
  <c r="O4062" i="3"/>
  <c r="O4063" i="3"/>
  <c r="O4064" i="3"/>
  <c r="O4065" i="3"/>
  <c r="O4066" i="3"/>
  <c r="O4067" i="3"/>
  <c r="O4068" i="3"/>
  <c r="O4069" i="3"/>
  <c r="O4070" i="3"/>
  <c r="O4071" i="3"/>
  <c r="O4072" i="3"/>
  <c r="O4073" i="3"/>
  <c r="O4074" i="3"/>
  <c r="O4075" i="3"/>
  <c r="O4076" i="3"/>
  <c r="O4077" i="3"/>
  <c r="O4078" i="3"/>
  <c r="O4079" i="3"/>
  <c r="O4080" i="3"/>
  <c r="O4081" i="3"/>
  <c r="O4082" i="3"/>
  <c r="O4083" i="3"/>
  <c r="O4084" i="3"/>
  <c r="O4085" i="3"/>
  <c r="O4086" i="3"/>
  <c r="O4087" i="3"/>
  <c r="O4088" i="3"/>
  <c r="O4089" i="3"/>
  <c r="O4090" i="3"/>
  <c r="O4091" i="3"/>
  <c r="O4092" i="3"/>
  <c r="O4093" i="3"/>
  <c r="O4094" i="3"/>
  <c r="O4095" i="3"/>
  <c r="O4096" i="3"/>
  <c r="O4097" i="3"/>
  <c r="O4098" i="3"/>
  <c r="O4099" i="3"/>
  <c r="O4100" i="3"/>
  <c r="O4101" i="3"/>
  <c r="O4102" i="3"/>
  <c r="O4103" i="3"/>
  <c r="O4104" i="3"/>
  <c r="O4105" i="3"/>
  <c r="O4106" i="3"/>
  <c r="O4107" i="3"/>
  <c r="O4108" i="3"/>
  <c r="O4109" i="3"/>
  <c r="O4110" i="3"/>
  <c r="O4111" i="3"/>
  <c r="O4112" i="3"/>
  <c r="O4113" i="3"/>
  <c r="O4114" i="3"/>
  <c r="O4115" i="3"/>
  <c r="O4116" i="3"/>
  <c r="O4117" i="3"/>
  <c r="O4118" i="3"/>
  <c r="O4119" i="3"/>
  <c r="O4120" i="3"/>
  <c r="O4121" i="3"/>
  <c r="O4122" i="3"/>
  <c r="O4123" i="3"/>
  <c r="O4124" i="3"/>
  <c r="O4125" i="3"/>
  <c r="O4126" i="3"/>
  <c r="O4127" i="3"/>
  <c r="O4128" i="3"/>
  <c r="O4129" i="3"/>
  <c r="O4130" i="3"/>
  <c r="O4131" i="3"/>
  <c r="O4132" i="3"/>
  <c r="O4133" i="3"/>
  <c r="O4134" i="3"/>
  <c r="O4135" i="3"/>
  <c r="O4136" i="3"/>
  <c r="O4137" i="3"/>
  <c r="O4138" i="3"/>
  <c r="O4139" i="3"/>
  <c r="O4140" i="3"/>
  <c r="O4141" i="3"/>
  <c r="O4142" i="3"/>
  <c r="O4143" i="3"/>
  <c r="O4144" i="3"/>
  <c r="O4145" i="3"/>
  <c r="O4146" i="3"/>
  <c r="O4147" i="3"/>
  <c r="O4148" i="3"/>
  <c r="O4149" i="3"/>
  <c r="O4150" i="3"/>
  <c r="O4151" i="3"/>
  <c r="O4152" i="3"/>
  <c r="O4153" i="3"/>
  <c r="O4154" i="3"/>
  <c r="O4155" i="3"/>
  <c r="O4156" i="3"/>
  <c r="O4157" i="3"/>
  <c r="O4158" i="3"/>
  <c r="O4159" i="3"/>
  <c r="O4160" i="3"/>
  <c r="O4161" i="3"/>
  <c r="O4162" i="3"/>
  <c r="O4163" i="3"/>
  <c r="O4164" i="3"/>
  <c r="O4165" i="3"/>
  <c r="O4166" i="3"/>
  <c r="O4167" i="3"/>
  <c r="O4168" i="3"/>
  <c r="O4169" i="3"/>
  <c r="O4170" i="3"/>
  <c r="O4171" i="3"/>
  <c r="O4172" i="3"/>
  <c r="O4173" i="3"/>
  <c r="O4174" i="3"/>
  <c r="O4175" i="3"/>
  <c r="O4176" i="3"/>
  <c r="O4177" i="3"/>
  <c r="O4178" i="3"/>
  <c r="O4179" i="3"/>
  <c r="O4180" i="3"/>
  <c r="O4181" i="3"/>
  <c r="O4182" i="3"/>
  <c r="O4183" i="3"/>
  <c r="O4184" i="3"/>
  <c r="O4185" i="3"/>
  <c r="O4186" i="3"/>
  <c r="O4187" i="3"/>
  <c r="O4188" i="3"/>
  <c r="O4189" i="3"/>
  <c r="O4190" i="3"/>
  <c r="O4191" i="3"/>
  <c r="O4192" i="3"/>
  <c r="O4193" i="3"/>
  <c r="O4194" i="3"/>
  <c r="O4195" i="3"/>
  <c r="O4196" i="3"/>
  <c r="O4197" i="3"/>
  <c r="O4198" i="3"/>
  <c r="O4199" i="3"/>
  <c r="O4200" i="3"/>
  <c r="O4201" i="3"/>
  <c r="O4202" i="3"/>
  <c r="O4203" i="3"/>
  <c r="O4204" i="3"/>
  <c r="O4205" i="3"/>
  <c r="O4206" i="3"/>
  <c r="O4207" i="3"/>
  <c r="O4208" i="3"/>
  <c r="O4209" i="3"/>
  <c r="O4210" i="3"/>
  <c r="O4211" i="3"/>
  <c r="O4212" i="3"/>
  <c r="O4213" i="3"/>
  <c r="O4214" i="3"/>
  <c r="O4215" i="3"/>
  <c r="O4216" i="3"/>
  <c r="O4217" i="3"/>
  <c r="O4218" i="3"/>
  <c r="O4219" i="3"/>
  <c r="O4220" i="3"/>
  <c r="O4221" i="3"/>
  <c r="O4222" i="3"/>
  <c r="O4223" i="3"/>
  <c r="O4224" i="3"/>
  <c r="O4225" i="3"/>
  <c r="O4226" i="3"/>
  <c r="O4227" i="3"/>
  <c r="O4228" i="3"/>
  <c r="O4229" i="3"/>
  <c r="O4230" i="3"/>
  <c r="O4231" i="3"/>
  <c r="O4232" i="3"/>
  <c r="O4233" i="3"/>
  <c r="O4234" i="3"/>
  <c r="O4235" i="3"/>
  <c r="O4236" i="3"/>
  <c r="O4237" i="3"/>
  <c r="O4238" i="3"/>
  <c r="O4239" i="3"/>
  <c r="O4240" i="3"/>
  <c r="O4241" i="3"/>
  <c r="O4242" i="3"/>
  <c r="O4243" i="3"/>
  <c r="O4244" i="3"/>
  <c r="O4245" i="3"/>
  <c r="O4246" i="3"/>
  <c r="O4247" i="3"/>
  <c r="O4248" i="3"/>
  <c r="O4249" i="3"/>
  <c r="O4250" i="3"/>
  <c r="O4251" i="3"/>
  <c r="O4252" i="3"/>
  <c r="O4253" i="3"/>
  <c r="O4254" i="3"/>
  <c r="O4255" i="3"/>
  <c r="O4256" i="3"/>
  <c r="O4257" i="3"/>
  <c r="O4258" i="3"/>
  <c r="O4259" i="3"/>
  <c r="O4260" i="3"/>
  <c r="O4261" i="3"/>
  <c r="O4262" i="3"/>
  <c r="O4263" i="3"/>
  <c r="O4264" i="3"/>
  <c r="O4265" i="3"/>
  <c r="O4266" i="3"/>
  <c r="O4267" i="3"/>
  <c r="O4268" i="3"/>
  <c r="O4269" i="3"/>
  <c r="O4270" i="3"/>
  <c r="O4271" i="3"/>
  <c r="O4272" i="3"/>
  <c r="O4273" i="3"/>
  <c r="O4274" i="3"/>
  <c r="O4275" i="3"/>
  <c r="O4276" i="3"/>
  <c r="O4277" i="3"/>
  <c r="O4278" i="3"/>
  <c r="O4279" i="3"/>
  <c r="O4280" i="3"/>
  <c r="O4281" i="3"/>
  <c r="O4282" i="3"/>
  <c r="O4283" i="3"/>
  <c r="O4284" i="3"/>
  <c r="O4285" i="3"/>
  <c r="O4286" i="3"/>
  <c r="O4287" i="3"/>
  <c r="O4288" i="3"/>
  <c r="O4289" i="3"/>
  <c r="O4290" i="3"/>
  <c r="O4291" i="3"/>
  <c r="O4292" i="3"/>
  <c r="O4293" i="3"/>
  <c r="O4294" i="3"/>
  <c r="O4295" i="3"/>
  <c r="O4296" i="3"/>
  <c r="O4297" i="3"/>
  <c r="O4298" i="3"/>
  <c r="O4299" i="3"/>
  <c r="O4300" i="3"/>
  <c r="O4301" i="3"/>
  <c r="O4302" i="3"/>
  <c r="O4303" i="3"/>
  <c r="O4304" i="3"/>
  <c r="O4305" i="3"/>
  <c r="O4306" i="3"/>
  <c r="O4307" i="3"/>
  <c r="O4308" i="3"/>
  <c r="O4309" i="3"/>
  <c r="O4310" i="3"/>
  <c r="O4311" i="3"/>
  <c r="O4312" i="3"/>
  <c r="O4313" i="3"/>
  <c r="O4314" i="3"/>
  <c r="O4315" i="3"/>
  <c r="O4316" i="3"/>
  <c r="O4317" i="3"/>
  <c r="O4318" i="3"/>
  <c r="O4319" i="3"/>
  <c r="O4320" i="3"/>
  <c r="O4321" i="3"/>
  <c r="O4322" i="3"/>
  <c r="O4323" i="3"/>
  <c r="O4324" i="3"/>
  <c r="O4325" i="3"/>
  <c r="O4326" i="3"/>
  <c r="O4327" i="3"/>
  <c r="O4328" i="3"/>
  <c r="O4329" i="3"/>
  <c r="O4330" i="3"/>
  <c r="O4331" i="3"/>
  <c r="O4332" i="3"/>
  <c r="O4333" i="3"/>
  <c r="O4334" i="3"/>
  <c r="O4335" i="3"/>
  <c r="O4336" i="3"/>
  <c r="O4337" i="3"/>
  <c r="O4338" i="3"/>
  <c r="O4339" i="3"/>
  <c r="O4340" i="3"/>
  <c r="O4341" i="3"/>
  <c r="O4342" i="3"/>
  <c r="O4343" i="3"/>
  <c r="O4344" i="3"/>
  <c r="O4345" i="3"/>
  <c r="O4346" i="3"/>
  <c r="O4347" i="3"/>
  <c r="O4348" i="3"/>
  <c r="O4349" i="3"/>
  <c r="O4350" i="3"/>
  <c r="O4351" i="3"/>
  <c r="O4352" i="3"/>
  <c r="O4353" i="3"/>
  <c r="O4354" i="3"/>
  <c r="O4355" i="3"/>
  <c r="O4356" i="3"/>
  <c r="O4357" i="3"/>
  <c r="O4358" i="3"/>
  <c r="O4359" i="3"/>
  <c r="O4360" i="3"/>
  <c r="O4361" i="3"/>
  <c r="O4362" i="3"/>
  <c r="O4363" i="3"/>
  <c r="O4364" i="3"/>
  <c r="O4365" i="3"/>
  <c r="O4366" i="3"/>
  <c r="O4367" i="3"/>
  <c r="O4368" i="3"/>
  <c r="O4369" i="3"/>
  <c r="O4370" i="3"/>
  <c r="O4371" i="3"/>
  <c r="O4372" i="3"/>
  <c r="O4373" i="3"/>
  <c r="O4374" i="3"/>
  <c r="O4375" i="3"/>
  <c r="O4376" i="3"/>
  <c r="O4377" i="3"/>
  <c r="O4378" i="3"/>
  <c r="O4379" i="3"/>
  <c r="O4380" i="3"/>
  <c r="O4381" i="3"/>
  <c r="O4382" i="3"/>
  <c r="O4383" i="3"/>
  <c r="O4384" i="3"/>
  <c r="O4385" i="3"/>
  <c r="O4386" i="3"/>
  <c r="O4387" i="3"/>
  <c r="O4388" i="3"/>
  <c r="O4389" i="3"/>
  <c r="O4390" i="3"/>
  <c r="O4391" i="3"/>
  <c r="O4392" i="3"/>
  <c r="O4393" i="3"/>
  <c r="O4394" i="3"/>
  <c r="O4395" i="3"/>
  <c r="O4396" i="3"/>
  <c r="O4397" i="3"/>
  <c r="O4398" i="3"/>
  <c r="O4399" i="3"/>
  <c r="O4400" i="3"/>
  <c r="O4401" i="3"/>
  <c r="O4402" i="3"/>
  <c r="O4403" i="3"/>
  <c r="O4404" i="3"/>
  <c r="O4405" i="3"/>
  <c r="O4406" i="3"/>
  <c r="O4407" i="3"/>
  <c r="O4408" i="3"/>
  <c r="O4409" i="3"/>
  <c r="O4410" i="3"/>
  <c r="O4411" i="3"/>
  <c r="O4412" i="3"/>
  <c r="O4413" i="3"/>
  <c r="O4414" i="3"/>
  <c r="O4415" i="3"/>
  <c r="O4416" i="3"/>
  <c r="O4417" i="3"/>
  <c r="O4418" i="3"/>
  <c r="O4419" i="3"/>
  <c r="O4420" i="3"/>
  <c r="O4421" i="3"/>
  <c r="O4422" i="3"/>
  <c r="O4423" i="3"/>
  <c r="O4424" i="3"/>
  <c r="O4425" i="3"/>
  <c r="O4426" i="3"/>
  <c r="O4427" i="3"/>
  <c r="O4428" i="3"/>
  <c r="O4429" i="3"/>
  <c r="O4430" i="3"/>
  <c r="O4431" i="3"/>
  <c r="O4432" i="3"/>
  <c r="O4433" i="3"/>
  <c r="O4434" i="3"/>
  <c r="O4435" i="3"/>
  <c r="O4436" i="3"/>
  <c r="O4437" i="3"/>
  <c r="O4438" i="3"/>
  <c r="O4439" i="3"/>
  <c r="O4440" i="3"/>
  <c r="O4441" i="3"/>
  <c r="O4442" i="3"/>
  <c r="O4443" i="3"/>
  <c r="O4444" i="3"/>
  <c r="O4445" i="3"/>
  <c r="O4446" i="3"/>
  <c r="O4447" i="3"/>
  <c r="O4448" i="3"/>
  <c r="O4449" i="3"/>
  <c r="O4450" i="3"/>
  <c r="O4451" i="3"/>
  <c r="O4452" i="3"/>
  <c r="O4453" i="3"/>
  <c r="O4454" i="3"/>
  <c r="O4455" i="3"/>
  <c r="O4456" i="3"/>
  <c r="O4457" i="3"/>
  <c r="O4458" i="3"/>
  <c r="O4459" i="3"/>
  <c r="O4460" i="3"/>
  <c r="O4461" i="3"/>
  <c r="O4462" i="3"/>
  <c r="O4463" i="3"/>
  <c r="O4464" i="3"/>
  <c r="O4465" i="3"/>
  <c r="O4466" i="3"/>
  <c r="O4467" i="3"/>
  <c r="O4468" i="3"/>
  <c r="O4469" i="3"/>
  <c r="O4470" i="3"/>
  <c r="O4471" i="3"/>
  <c r="O4472" i="3"/>
  <c r="O4473" i="3"/>
  <c r="O4474" i="3"/>
  <c r="O4475" i="3"/>
  <c r="O4476" i="3"/>
  <c r="O4477" i="3"/>
  <c r="O4478" i="3"/>
  <c r="O4479" i="3"/>
  <c r="O4480" i="3"/>
  <c r="O4481" i="3"/>
  <c r="O4482" i="3"/>
  <c r="O4483" i="3"/>
  <c r="O4484" i="3"/>
  <c r="O4485" i="3"/>
  <c r="O4486" i="3"/>
  <c r="O4487" i="3"/>
  <c r="O4488" i="3"/>
  <c r="O4489" i="3"/>
  <c r="O4490" i="3"/>
  <c r="O4491" i="3"/>
  <c r="O4492" i="3"/>
  <c r="O4493" i="3"/>
  <c r="O4494" i="3"/>
  <c r="O4495" i="3"/>
  <c r="O4496" i="3"/>
  <c r="O4497" i="3"/>
  <c r="O4498" i="3"/>
  <c r="O4499" i="3"/>
  <c r="O4500" i="3"/>
  <c r="O4501" i="3"/>
  <c r="O4502" i="3"/>
  <c r="O4503" i="3"/>
  <c r="O4504" i="3"/>
  <c r="O4505" i="3"/>
  <c r="O4506" i="3"/>
  <c r="O4507" i="3"/>
  <c r="O4508" i="3"/>
  <c r="O4509" i="3"/>
  <c r="O4510" i="3"/>
  <c r="O4511" i="3"/>
  <c r="O4512" i="3"/>
  <c r="O4513" i="3"/>
  <c r="O4514" i="3"/>
  <c r="O4515" i="3"/>
  <c r="O4516" i="3"/>
  <c r="O4517" i="3"/>
  <c r="O4518" i="3"/>
  <c r="O4519" i="3"/>
  <c r="O4520" i="3"/>
  <c r="O4521" i="3"/>
  <c r="O4522" i="3"/>
  <c r="O4523" i="3"/>
  <c r="O4524" i="3"/>
  <c r="O4525" i="3"/>
  <c r="O4526" i="3"/>
  <c r="O4527" i="3"/>
  <c r="O4528" i="3"/>
  <c r="O4529" i="3"/>
  <c r="O4530" i="3"/>
  <c r="O4531" i="3"/>
  <c r="O4532" i="3"/>
  <c r="O4533" i="3"/>
  <c r="O4534" i="3"/>
  <c r="O4535" i="3"/>
  <c r="O4536" i="3"/>
  <c r="O4537" i="3"/>
  <c r="O4538" i="3"/>
  <c r="O4539" i="3"/>
  <c r="O4540" i="3"/>
  <c r="O4541" i="3"/>
  <c r="O4542" i="3"/>
  <c r="O4543" i="3"/>
  <c r="O4544" i="3"/>
  <c r="O4545" i="3"/>
  <c r="O4546" i="3"/>
  <c r="O4547" i="3"/>
  <c r="O4548" i="3"/>
  <c r="O4549" i="3"/>
  <c r="O4550" i="3"/>
  <c r="O4551" i="3"/>
  <c r="O4552" i="3"/>
  <c r="O4553" i="3"/>
  <c r="O4554" i="3"/>
  <c r="O4555" i="3"/>
  <c r="O4556" i="3"/>
  <c r="O4557" i="3"/>
  <c r="O4558" i="3"/>
  <c r="O4559" i="3"/>
  <c r="O4560" i="3"/>
  <c r="O4561" i="3"/>
  <c r="O4562" i="3"/>
  <c r="O4563" i="3"/>
  <c r="O4564" i="3"/>
  <c r="O4565" i="3"/>
  <c r="O4566" i="3"/>
  <c r="O4567" i="3"/>
  <c r="O4568" i="3"/>
  <c r="O4569" i="3"/>
  <c r="O4570" i="3"/>
  <c r="O4571" i="3"/>
  <c r="O4572" i="3"/>
  <c r="O4573" i="3"/>
  <c r="O4574" i="3"/>
  <c r="O4575" i="3"/>
  <c r="O4576" i="3"/>
  <c r="O4577" i="3"/>
  <c r="O4578" i="3"/>
  <c r="O4579" i="3"/>
  <c r="O4580" i="3"/>
  <c r="O4581" i="3"/>
  <c r="O4582" i="3"/>
  <c r="O4583" i="3"/>
  <c r="O4584" i="3"/>
  <c r="O4585" i="3"/>
  <c r="O4586" i="3"/>
  <c r="O4587" i="3"/>
  <c r="O4588" i="3"/>
  <c r="O4589" i="3"/>
  <c r="O4590" i="3"/>
  <c r="O4591" i="3"/>
  <c r="O4592" i="3"/>
  <c r="O4593" i="3"/>
  <c r="O4594" i="3"/>
  <c r="O4595" i="3"/>
  <c r="O4596" i="3"/>
  <c r="O4597" i="3"/>
  <c r="O4598" i="3"/>
  <c r="O4599" i="3"/>
  <c r="O4600" i="3"/>
  <c r="O4601" i="3"/>
  <c r="O4602" i="3"/>
  <c r="O4603" i="3"/>
  <c r="O4604" i="3"/>
  <c r="O4605" i="3"/>
  <c r="O4606" i="3"/>
  <c r="O4607" i="3"/>
  <c r="O4608" i="3"/>
  <c r="O4609" i="3"/>
  <c r="O4610" i="3"/>
  <c r="O4611" i="3"/>
  <c r="O4612" i="3"/>
  <c r="O4613" i="3"/>
  <c r="O4614" i="3"/>
  <c r="O4615" i="3"/>
  <c r="O4616" i="3"/>
  <c r="O4617" i="3"/>
  <c r="O4618" i="3"/>
  <c r="O4619" i="3"/>
  <c r="O4620" i="3"/>
  <c r="O4621" i="3"/>
  <c r="O4622" i="3"/>
  <c r="O4623" i="3"/>
  <c r="O4624" i="3"/>
  <c r="O4625" i="3"/>
  <c r="O4626" i="3"/>
  <c r="O4627" i="3"/>
  <c r="O4628" i="3"/>
  <c r="O4629" i="3"/>
  <c r="O4630" i="3"/>
  <c r="O4631" i="3"/>
  <c r="O4632" i="3"/>
  <c r="O4633" i="3"/>
  <c r="O4634" i="3"/>
  <c r="O4635" i="3"/>
  <c r="O4636" i="3"/>
  <c r="O4637" i="3"/>
  <c r="O4638" i="3"/>
  <c r="O4639" i="3"/>
  <c r="O4640" i="3"/>
  <c r="O4641" i="3"/>
  <c r="O4642" i="3"/>
  <c r="O4643" i="3"/>
  <c r="O4644" i="3"/>
  <c r="O4645" i="3"/>
  <c r="O4646" i="3"/>
  <c r="O4647" i="3"/>
  <c r="O4648" i="3"/>
  <c r="O4649" i="3"/>
  <c r="O4650" i="3"/>
  <c r="O4651" i="3"/>
  <c r="O4652" i="3"/>
  <c r="O4653" i="3"/>
  <c r="O4654" i="3"/>
  <c r="O4655" i="3"/>
  <c r="O4656" i="3"/>
  <c r="O4657" i="3"/>
  <c r="O4658" i="3"/>
  <c r="O4659" i="3"/>
  <c r="O4660" i="3"/>
  <c r="O4661" i="3"/>
  <c r="O4662" i="3"/>
  <c r="O4663" i="3"/>
  <c r="O4664" i="3"/>
  <c r="O4665" i="3"/>
  <c r="O4666" i="3"/>
  <c r="O4667" i="3"/>
  <c r="O4668" i="3"/>
  <c r="O4669" i="3"/>
  <c r="O4670" i="3"/>
  <c r="O4671" i="3"/>
  <c r="O4672" i="3"/>
  <c r="O4673" i="3"/>
  <c r="O4674" i="3"/>
  <c r="O4675" i="3"/>
  <c r="O4676" i="3"/>
  <c r="O4677" i="3"/>
  <c r="O4678" i="3"/>
  <c r="O4679" i="3"/>
  <c r="O4680" i="3"/>
  <c r="O4681" i="3"/>
  <c r="O4682" i="3"/>
  <c r="O4683" i="3"/>
  <c r="O4684" i="3"/>
  <c r="O4685" i="3"/>
  <c r="O4686" i="3"/>
  <c r="O4687" i="3"/>
  <c r="O4688" i="3"/>
  <c r="O4689" i="3"/>
  <c r="O4690" i="3"/>
  <c r="O4691" i="3"/>
  <c r="O4692" i="3"/>
  <c r="O4693" i="3"/>
  <c r="O4694" i="3"/>
  <c r="O4695" i="3"/>
  <c r="O4696" i="3"/>
  <c r="O4697" i="3"/>
  <c r="O4698" i="3"/>
  <c r="O4699" i="3"/>
  <c r="O4700" i="3"/>
  <c r="O4701" i="3"/>
  <c r="O4702" i="3"/>
  <c r="O4703" i="3"/>
  <c r="O4704" i="3"/>
  <c r="O4705" i="3"/>
  <c r="O4706" i="3"/>
  <c r="O4707" i="3"/>
  <c r="O4708" i="3"/>
  <c r="O4709" i="3"/>
  <c r="O4710" i="3"/>
  <c r="O4711" i="3"/>
  <c r="O4712" i="3"/>
  <c r="O4713" i="3"/>
  <c r="O4714" i="3"/>
  <c r="O4715" i="3"/>
  <c r="O4716" i="3"/>
  <c r="O4717" i="3"/>
  <c r="O4718" i="3"/>
  <c r="O4719" i="3"/>
  <c r="O4720" i="3"/>
  <c r="O4721" i="3"/>
  <c r="O4722" i="3"/>
  <c r="O4723" i="3"/>
  <c r="O4724" i="3"/>
  <c r="O4725" i="3"/>
  <c r="O4726" i="3"/>
  <c r="O4727" i="3"/>
  <c r="O4728" i="3"/>
  <c r="O4729" i="3"/>
  <c r="O4730" i="3"/>
  <c r="O4731" i="3"/>
  <c r="O4732" i="3"/>
  <c r="O4733" i="3"/>
  <c r="O4734" i="3"/>
  <c r="O4735" i="3"/>
  <c r="O4736" i="3"/>
  <c r="O4737" i="3"/>
  <c r="O4738" i="3"/>
  <c r="O4739" i="3"/>
  <c r="O4740" i="3"/>
  <c r="O4741" i="3"/>
  <c r="O4742" i="3"/>
  <c r="O4743" i="3"/>
  <c r="O4744" i="3"/>
  <c r="O4745" i="3"/>
  <c r="O4746" i="3"/>
  <c r="O4747" i="3"/>
  <c r="O4748" i="3"/>
  <c r="O4749" i="3"/>
  <c r="O4750" i="3"/>
  <c r="O4751" i="3"/>
  <c r="O4752" i="3"/>
  <c r="O4753" i="3"/>
  <c r="O4754" i="3"/>
  <c r="O4755" i="3"/>
  <c r="O4756" i="3"/>
  <c r="O4757" i="3"/>
  <c r="O4758" i="3"/>
  <c r="O4759" i="3"/>
  <c r="O4760" i="3"/>
  <c r="O4761" i="3"/>
  <c r="O4762" i="3"/>
  <c r="O4763" i="3"/>
  <c r="O4764" i="3"/>
  <c r="O4765" i="3"/>
  <c r="O4766" i="3"/>
  <c r="O4767" i="3"/>
  <c r="O4768" i="3"/>
  <c r="O4769" i="3"/>
  <c r="O4770" i="3"/>
  <c r="O4771" i="3"/>
  <c r="O4772" i="3"/>
  <c r="O4773" i="3"/>
  <c r="O4774" i="3"/>
  <c r="O4775" i="3"/>
  <c r="O4776" i="3"/>
  <c r="O4777" i="3"/>
  <c r="O4778" i="3"/>
  <c r="O4779" i="3"/>
  <c r="O4780" i="3"/>
  <c r="O4781" i="3"/>
  <c r="O4782" i="3"/>
  <c r="O4783" i="3"/>
  <c r="O4784" i="3"/>
  <c r="O4785" i="3"/>
  <c r="O4786" i="3"/>
  <c r="O4787" i="3"/>
  <c r="O4788" i="3"/>
  <c r="O4789" i="3"/>
  <c r="O4790" i="3"/>
  <c r="O4791" i="3"/>
  <c r="O4792" i="3"/>
  <c r="O4793" i="3"/>
  <c r="O4794" i="3"/>
  <c r="O4795" i="3"/>
  <c r="O4796" i="3"/>
  <c r="O4797" i="3"/>
  <c r="O4798" i="3"/>
  <c r="O4799" i="3"/>
  <c r="O4800" i="3"/>
  <c r="O4801" i="3"/>
  <c r="O4802" i="3"/>
  <c r="O4803" i="3"/>
  <c r="O4804" i="3"/>
  <c r="O4805" i="3"/>
  <c r="O4806" i="3"/>
  <c r="O4807" i="3"/>
  <c r="O4808" i="3"/>
  <c r="O4809" i="3"/>
  <c r="O4810" i="3"/>
  <c r="O4811" i="3"/>
  <c r="O4812" i="3"/>
  <c r="O4813" i="3"/>
  <c r="O4814" i="3"/>
  <c r="O4815" i="3"/>
  <c r="O4816" i="3"/>
  <c r="O4817" i="3"/>
  <c r="O4818" i="3"/>
  <c r="O4819" i="3"/>
  <c r="O4820" i="3"/>
  <c r="O4821" i="3"/>
  <c r="O4822" i="3"/>
  <c r="O4823" i="3"/>
  <c r="O4824" i="3"/>
  <c r="O4825" i="3"/>
  <c r="O4826" i="3"/>
  <c r="O4827" i="3"/>
  <c r="O4828" i="3"/>
  <c r="O4829" i="3"/>
  <c r="O4830" i="3"/>
  <c r="O4831" i="3"/>
  <c r="O4832" i="3"/>
  <c r="O4833" i="3"/>
  <c r="O4834" i="3"/>
  <c r="O4835" i="3"/>
  <c r="O4836" i="3"/>
  <c r="O4837" i="3"/>
  <c r="O4838" i="3"/>
  <c r="O4839" i="3"/>
  <c r="O4840" i="3"/>
  <c r="O4841" i="3"/>
  <c r="O4842" i="3"/>
  <c r="O4843" i="3"/>
  <c r="O4844" i="3"/>
  <c r="O4845" i="3"/>
  <c r="O4846" i="3"/>
  <c r="O4847" i="3"/>
  <c r="O4848" i="3"/>
  <c r="O4849" i="3"/>
  <c r="O4850" i="3"/>
  <c r="O4851" i="3"/>
  <c r="O4852" i="3"/>
  <c r="O4853" i="3"/>
  <c r="O4854" i="3"/>
  <c r="O4855" i="3"/>
  <c r="O4856" i="3"/>
  <c r="O4857" i="3"/>
  <c r="O4858" i="3"/>
  <c r="O4859" i="3"/>
  <c r="O4860" i="3"/>
  <c r="O4861" i="3"/>
  <c r="O4862" i="3"/>
  <c r="O4863" i="3"/>
  <c r="O4864" i="3"/>
  <c r="P2" i="3"/>
  <c r="P3" i="3"/>
  <c r="P4" i="3"/>
  <c r="P5" i="3"/>
  <c r="P6" i="3"/>
  <c r="P7" i="3"/>
  <c r="P8" i="3"/>
  <c r="P9" i="3"/>
  <c r="P10" i="3"/>
  <c r="P11" i="3"/>
  <c r="P12" i="3"/>
  <c r="P13" i="3"/>
  <c r="P14" i="3"/>
  <c r="P15" i="3"/>
  <c r="P16" i="3"/>
  <c r="P17" i="3"/>
  <c r="P18" i="3"/>
  <c r="P19" i="3"/>
  <c r="P20" i="3"/>
  <c r="P21" i="3"/>
  <c r="P22" i="3"/>
  <c r="P23" i="3"/>
  <c r="P24" i="3"/>
  <c r="P25" i="3"/>
  <c r="P26" i="3"/>
  <c r="P27" i="3"/>
  <c r="P28" i="3"/>
  <c r="P29" i="3"/>
  <c r="P30" i="3"/>
  <c r="P31" i="3"/>
  <c r="P32" i="3"/>
  <c r="P33" i="3"/>
  <c r="P34" i="3"/>
  <c r="P35" i="3"/>
  <c r="P36" i="3"/>
  <c r="P37" i="3"/>
  <c r="P38" i="3"/>
  <c r="P39" i="3"/>
  <c r="P40" i="3"/>
  <c r="P41" i="3"/>
  <c r="P42" i="3"/>
  <c r="P43" i="3"/>
  <c r="P44" i="3"/>
  <c r="P45" i="3"/>
  <c r="P46" i="3"/>
  <c r="P47" i="3"/>
  <c r="P48" i="3"/>
  <c r="P49" i="3"/>
  <c r="P50" i="3"/>
  <c r="P51" i="3"/>
  <c r="P52" i="3"/>
  <c r="P53" i="3"/>
  <c r="P54" i="3"/>
  <c r="P55" i="3"/>
  <c r="P56" i="3"/>
  <c r="P57" i="3"/>
  <c r="P58" i="3"/>
  <c r="P59" i="3"/>
  <c r="P60" i="3"/>
  <c r="P61" i="3"/>
  <c r="P62" i="3"/>
  <c r="P63" i="3"/>
  <c r="P64" i="3"/>
  <c r="P65" i="3"/>
  <c r="P66" i="3"/>
  <c r="P67" i="3"/>
  <c r="P68" i="3"/>
  <c r="P69" i="3"/>
  <c r="P70" i="3"/>
  <c r="P71" i="3"/>
  <c r="P72" i="3"/>
  <c r="P73" i="3"/>
  <c r="P74" i="3"/>
  <c r="P75" i="3"/>
  <c r="P76" i="3"/>
  <c r="P77" i="3"/>
  <c r="P78" i="3"/>
  <c r="P79" i="3"/>
  <c r="P80" i="3"/>
  <c r="P81" i="3"/>
  <c r="P82" i="3"/>
  <c r="P83" i="3"/>
  <c r="P84" i="3"/>
  <c r="P85" i="3"/>
  <c r="P86" i="3"/>
  <c r="P87" i="3"/>
  <c r="P88" i="3"/>
  <c r="P89" i="3"/>
  <c r="P90" i="3"/>
  <c r="P91" i="3"/>
  <c r="P92" i="3"/>
  <c r="P93" i="3"/>
  <c r="P94" i="3"/>
  <c r="P95" i="3"/>
  <c r="P96" i="3"/>
  <c r="P97" i="3"/>
  <c r="P98" i="3"/>
  <c r="P99" i="3"/>
  <c r="P100" i="3"/>
  <c r="P101" i="3"/>
  <c r="P102" i="3"/>
  <c r="P103" i="3"/>
  <c r="P104" i="3"/>
  <c r="P105" i="3"/>
  <c r="P106" i="3"/>
  <c r="P107" i="3"/>
  <c r="P108" i="3"/>
  <c r="P109" i="3"/>
  <c r="P110" i="3"/>
  <c r="P111" i="3"/>
  <c r="P112" i="3"/>
  <c r="P113" i="3"/>
  <c r="P114" i="3"/>
  <c r="P115" i="3"/>
  <c r="P116" i="3"/>
  <c r="P117" i="3"/>
  <c r="P118" i="3"/>
  <c r="P119" i="3"/>
  <c r="P120" i="3"/>
  <c r="P121" i="3"/>
  <c r="P122" i="3"/>
  <c r="P123" i="3"/>
  <c r="P124" i="3"/>
  <c r="P125" i="3"/>
  <c r="P126" i="3"/>
  <c r="P127" i="3"/>
  <c r="P128" i="3"/>
  <c r="P129" i="3"/>
  <c r="P130" i="3"/>
  <c r="P131" i="3"/>
  <c r="P132" i="3"/>
  <c r="P133" i="3"/>
  <c r="P134" i="3"/>
  <c r="P135" i="3"/>
  <c r="P136" i="3"/>
  <c r="P137" i="3"/>
  <c r="P138" i="3"/>
  <c r="P139" i="3"/>
  <c r="P140" i="3"/>
  <c r="P141" i="3"/>
  <c r="P142" i="3"/>
  <c r="P143" i="3"/>
  <c r="P144" i="3"/>
  <c r="P145" i="3"/>
  <c r="P146" i="3"/>
  <c r="P147" i="3"/>
  <c r="P148" i="3"/>
  <c r="P149" i="3"/>
  <c r="P150" i="3"/>
  <c r="P151" i="3"/>
  <c r="P152" i="3"/>
  <c r="P153" i="3"/>
  <c r="P154" i="3"/>
  <c r="P155" i="3"/>
  <c r="P156" i="3"/>
  <c r="P157" i="3"/>
  <c r="P158" i="3"/>
  <c r="P159" i="3"/>
  <c r="P160" i="3"/>
  <c r="P161" i="3"/>
  <c r="P162" i="3"/>
  <c r="P163" i="3"/>
  <c r="P164" i="3"/>
  <c r="P165" i="3"/>
  <c r="P166" i="3"/>
  <c r="P167" i="3"/>
  <c r="P168" i="3"/>
  <c r="P169" i="3"/>
  <c r="P170" i="3"/>
  <c r="P171" i="3"/>
  <c r="P172" i="3"/>
  <c r="P173" i="3"/>
  <c r="P174" i="3"/>
  <c r="P175" i="3"/>
  <c r="P176" i="3"/>
  <c r="P177" i="3"/>
  <c r="P178" i="3"/>
  <c r="P179" i="3"/>
  <c r="P180" i="3"/>
  <c r="P181" i="3"/>
  <c r="P182" i="3"/>
  <c r="P183" i="3"/>
  <c r="P184" i="3"/>
  <c r="P185" i="3"/>
  <c r="P186" i="3"/>
  <c r="P187" i="3"/>
  <c r="P188" i="3"/>
  <c r="P189" i="3"/>
  <c r="P190" i="3"/>
  <c r="P191" i="3"/>
  <c r="P192" i="3"/>
  <c r="P193" i="3"/>
  <c r="P194" i="3"/>
  <c r="P195" i="3"/>
  <c r="P196" i="3"/>
  <c r="P197" i="3"/>
  <c r="P198" i="3"/>
  <c r="P199" i="3"/>
  <c r="P200" i="3"/>
  <c r="P201" i="3"/>
  <c r="P202" i="3"/>
  <c r="P203" i="3"/>
  <c r="P204" i="3"/>
  <c r="P205" i="3"/>
  <c r="P206" i="3"/>
  <c r="P207" i="3"/>
  <c r="P208" i="3"/>
  <c r="P209" i="3"/>
  <c r="P210" i="3"/>
  <c r="P211" i="3"/>
  <c r="P212" i="3"/>
  <c r="P213" i="3"/>
  <c r="P214" i="3"/>
  <c r="P215" i="3"/>
  <c r="P216" i="3"/>
  <c r="P217" i="3"/>
  <c r="P218" i="3"/>
  <c r="P219" i="3"/>
  <c r="P220" i="3"/>
  <c r="P221" i="3"/>
  <c r="P222" i="3"/>
  <c r="P223" i="3"/>
  <c r="P224" i="3"/>
  <c r="P225" i="3"/>
  <c r="P226" i="3"/>
  <c r="P227" i="3"/>
  <c r="P228" i="3"/>
  <c r="P229" i="3"/>
  <c r="P230" i="3"/>
  <c r="P231" i="3"/>
  <c r="P232" i="3"/>
  <c r="P233" i="3"/>
  <c r="P234" i="3"/>
  <c r="P235" i="3"/>
  <c r="P236" i="3"/>
  <c r="P237" i="3"/>
  <c r="P238" i="3"/>
  <c r="P239" i="3"/>
  <c r="P240" i="3"/>
  <c r="P241" i="3"/>
  <c r="P242" i="3"/>
  <c r="P243" i="3"/>
  <c r="P244" i="3"/>
  <c r="P245" i="3"/>
  <c r="P246" i="3"/>
  <c r="P247" i="3"/>
  <c r="P248" i="3"/>
  <c r="P249" i="3"/>
  <c r="P250" i="3"/>
  <c r="P251" i="3"/>
  <c r="P252" i="3"/>
  <c r="P253" i="3"/>
  <c r="P254" i="3"/>
  <c r="P255" i="3"/>
  <c r="P256" i="3"/>
  <c r="P257" i="3"/>
  <c r="P258" i="3"/>
  <c r="P259" i="3"/>
  <c r="P260" i="3"/>
  <c r="P261" i="3"/>
  <c r="P262" i="3"/>
  <c r="P263" i="3"/>
  <c r="P264" i="3"/>
  <c r="P265" i="3"/>
  <c r="P266" i="3"/>
  <c r="P267" i="3"/>
  <c r="P268" i="3"/>
  <c r="P269" i="3"/>
  <c r="P270" i="3"/>
  <c r="P271" i="3"/>
  <c r="P272" i="3"/>
  <c r="P273" i="3"/>
  <c r="P274" i="3"/>
  <c r="P275" i="3"/>
  <c r="P276" i="3"/>
  <c r="P277" i="3"/>
  <c r="P278" i="3"/>
  <c r="P279" i="3"/>
  <c r="P280" i="3"/>
  <c r="P281" i="3"/>
  <c r="P282" i="3"/>
  <c r="P283" i="3"/>
  <c r="P284" i="3"/>
  <c r="P285" i="3"/>
  <c r="P286" i="3"/>
  <c r="P287" i="3"/>
  <c r="P288" i="3"/>
  <c r="P289" i="3"/>
  <c r="P290" i="3"/>
  <c r="P291" i="3"/>
  <c r="P292" i="3"/>
  <c r="P293" i="3"/>
  <c r="P294" i="3"/>
  <c r="P295" i="3"/>
  <c r="P296" i="3"/>
  <c r="P297" i="3"/>
  <c r="P298" i="3"/>
  <c r="P299" i="3"/>
  <c r="P300" i="3"/>
  <c r="P301" i="3"/>
  <c r="P302" i="3"/>
  <c r="P303" i="3"/>
  <c r="P304" i="3"/>
  <c r="P305" i="3"/>
  <c r="P306" i="3"/>
  <c r="P307" i="3"/>
  <c r="P308" i="3"/>
  <c r="P309" i="3"/>
  <c r="P310" i="3"/>
  <c r="P311" i="3"/>
  <c r="P312" i="3"/>
  <c r="P313" i="3"/>
  <c r="P314" i="3"/>
  <c r="P315" i="3"/>
  <c r="P316" i="3"/>
  <c r="P317" i="3"/>
  <c r="P318" i="3"/>
  <c r="P319" i="3"/>
  <c r="P320" i="3"/>
  <c r="P321" i="3"/>
  <c r="P322" i="3"/>
  <c r="P323" i="3"/>
  <c r="P324" i="3"/>
  <c r="P325" i="3"/>
  <c r="P326" i="3"/>
  <c r="P327" i="3"/>
  <c r="P328" i="3"/>
  <c r="P329" i="3"/>
  <c r="P330" i="3"/>
  <c r="P331" i="3"/>
  <c r="P332" i="3"/>
  <c r="P333" i="3"/>
  <c r="P334" i="3"/>
  <c r="P335" i="3"/>
  <c r="P336" i="3"/>
  <c r="P337" i="3"/>
  <c r="P338" i="3"/>
  <c r="P339" i="3"/>
  <c r="P340" i="3"/>
  <c r="P341" i="3"/>
  <c r="P342" i="3"/>
  <c r="P343" i="3"/>
  <c r="P344" i="3"/>
  <c r="P345" i="3"/>
  <c r="P346" i="3"/>
  <c r="P347" i="3"/>
  <c r="P348" i="3"/>
  <c r="P349" i="3"/>
  <c r="P350" i="3"/>
  <c r="P351" i="3"/>
  <c r="P352" i="3"/>
  <c r="P353" i="3"/>
  <c r="P354" i="3"/>
  <c r="P355" i="3"/>
  <c r="P356" i="3"/>
  <c r="P357" i="3"/>
  <c r="P358" i="3"/>
  <c r="P359" i="3"/>
  <c r="P360" i="3"/>
  <c r="P361" i="3"/>
  <c r="P362" i="3"/>
  <c r="P363" i="3"/>
  <c r="P364" i="3"/>
  <c r="P365" i="3"/>
  <c r="P366" i="3"/>
  <c r="P367" i="3"/>
  <c r="P368" i="3"/>
  <c r="P369" i="3"/>
  <c r="P370" i="3"/>
  <c r="P371" i="3"/>
  <c r="P372" i="3"/>
  <c r="P373" i="3"/>
  <c r="P374" i="3"/>
  <c r="P375" i="3"/>
  <c r="P376" i="3"/>
  <c r="P377" i="3"/>
  <c r="P378" i="3"/>
  <c r="P379" i="3"/>
  <c r="P380" i="3"/>
  <c r="P381" i="3"/>
  <c r="P382" i="3"/>
  <c r="P383" i="3"/>
  <c r="P384" i="3"/>
  <c r="P385" i="3"/>
  <c r="P386" i="3"/>
  <c r="P387" i="3"/>
  <c r="P388" i="3"/>
  <c r="P389" i="3"/>
  <c r="P390" i="3"/>
  <c r="P391" i="3"/>
  <c r="P392" i="3"/>
  <c r="P393" i="3"/>
  <c r="P394" i="3"/>
  <c r="P395" i="3"/>
  <c r="P396" i="3"/>
  <c r="P397" i="3"/>
  <c r="P398" i="3"/>
  <c r="P399" i="3"/>
  <c r="P400" i="3"/>
  <c r="P401" i="3"/>
  <c r="P402" i="3"/>
  <c r="P403" i="3"/>
  <c r="P404" i="3"/>
  <c r="P405" i="3"/>
  <c r="P406" i="3"/>
  <c r="P407" i="3"/>
  <c r="P408" i="3"/>
  <c r="P409" i="3"/>
  <c r="P410" i="3"/>
  <c r="P411" i="3"/>
  <c r="P412" i="3"/>
  <c r="P413" i="3"/>
  <c r="P414" i="3"/>
  <c r="P415" i="3"/>
  <c r="P416" i="3"/>
  <c r="P417" i="3"/>
  <c r="P418" i="3"/>
  <c r="P419" i="3"/>
  <c r="P420" i="3"/>
  <c r="P421" i="3"/>
  <c r="P422" i="3"/>
  <c r="P423" i="3"/>
  <c r="P424" i="3"/>
  <c r="P425" i="3"/>
  <c r="P426" i="3"/>
  <c r="P427" i="3"/>
  <c r="P428" i="3"/>
  <c r="P429" i="3"/>
  <c r="P430" i="3"/>
  <c r="P431" i="3"/>
  <c r="P432" i="3"/>
  <c r="P433" i="3"/>
  <c r="P434" i="3"/>
  <c r="P435" i="3"/>
  <c r="P436" i="3"/>
  <c r="P437" i="3"/>
  <c r="P438" i="3"/>
  <c r="P439" i="3"/>
  <c r="P440" i="3"/>
  <c r="P441" i="3"/>
  <c r="P442" i="3"/>
  <c r="P443" i="3"/>
  <c r="P444" i="3"/>
  <c r="P445" i="3"/>
  <c r="P446" i="3"/>
  <c r="P447" i="3"/>
  <c r="P448" i="3"/>
  <c r="P449" i="3"/>
  <c r="P450" i="3"/>
  <c r="P451" i="3"/>
  <c r="P452" i="3"/>
  <c r="P453" i="3"/>
  <c r="P454" i="3"/>
  <c r="P455" i="3"/>
  <c r="P456" i="3"/>
  <c r="P457" i="3"/>
  <c r="P458" i="3"/>
  <c r="P459" i="3"/>
  <c r="P460" i="3"/>
  <c r="P461" i="3"/>
  <c r="P462" i="3"/>
  <c r="P463" i="3"/>
  <c r="P464" i="3"/>
  <c r="P465" i="3"/>
  <c r="P466" i="3"/>
  <c r="P467" i="3"/>
  <c r="P468" i="3"/>
  <c r="P469" i="3"/>
  <c r="P470" i="3"/>
  <c r="P471" i="3"/>
  <c r="P472" i="3"/>
  <c r="P473" i="3"/>
  <c r="P474" i="3"/>
  <c r="P475" i="3"/>
  <c r="P476" i="3"/>
  <c r="P477" i="3"/>
  <c r="P478" i="3"/>
  <c r="P479" i="3"/>
  <c r="P480" i="3"/>
  <c r="P481" i="3"/>
  <c r="P482" i="3"/>
  <c r="P483" i="3"/>
  <c r="P484" i="3"/>
  <c r="P485" i="3"/>
  <c r="P486" i="3"/>
  <c r="P487" i="3"/>
  <c r="P488" i="3"/>
  <c r="P489" i="3"/>
  <c r="P490" i="3"/>
  <c r="P491" i="3"/>
  <c r="P492" i="3"/>
  <c r="P493" i="3"/>
  <c r="P494" i="3"/>
  <c r="P495" i="3"/>
  <c r="P496" i="3"/>
  <c r="P497" i="3"/>
  <c r="P498" i="3"/>
  <c r="P499" i="3"/>
  <c r="P500" i="3"/>
  <c r="P501" i="3"/>
  <c r="P502" i="3"/>
  <c r="P503" i="3"/>
  <c r="P504" i="3"/>
  <c r="P505" i="3"/>
  <c r="P506" i="3"/>
  <c r="P507" i="3"/>
  <c r="P508" i="3"/>
  <c r="P509" i="3"/>
  <c r="P510" i="3"/>
  <c r="P511" i="3"/>
  <c r="P512" i="3"/>
  <c r="P513" i="3"/>
  <c r="P514" i="3"/>
  <c r="P515" i="3"/>
  <c r="P516" i="3"/>
  <c r="P517" i="3"/>
  <c r="P518" i="3"/>
  <c r="P519" i="3"/>
  <c r="P520" i="3"/>
  <c r="P521" i="3"/>
  <c r="P522" i="3"/>
  <c r="P523" i="3"/>
  <c r="P524" i="3"/>
  <c r="P525" i="3"/>
  <c r="P526" i="3"/>
  <c r="P527" i="3"/>
  <c r="P528" i="3"/>
  <c r="P529" i="3"/>
  <c r="P530" i="3"/>
  <c r="P531" i="3"/>
  <c r="P532" i="3"/>
  <c r="P533" i="3"/>
  <c r="P534" i="3"/>
  <c r="P535" i="3"/>
  <c r="P536" i="3"/>
  <c r="P537" i="3"/>
  <c r="P538" i="3"/>
  <c r="P539" i="3"/>
  <c r="P540" i="3"/>
  <c r="P541" i="3"/>
  <c r="P542" i="3"/>
  <c r="P543" i="3"/>
  <c r="P544" i="3"/>
  <c r="P545" i="3"/>
  <c r="P546" i="3"/>
  <c r="P547" i="3"/>
  <c r="P548" i="3"/>
  <c r="P549" i="3"/>
  <c r="P550" i="3"/>
  <c r="P551" i="3"/>
  <c r="P552" i="3"/>
  <c r="P553" i="3"/>
  <c r="P554" i="3"/>
  <c r="P555" i="3"/>
  <c r="P556" i="3"/>
  <c r="P557" i="3"/>
  <c r="P558" i="3"/>
  <c r="P559" i="3"/>
  <c r="P560" i="3"/>
  <c r="P561" i="3"/>
  <c r="P562" i="3"/>
  <c r="P563" i="3"/>
  <c r="P564" i="3"/>
  <c r="P565" i="3"/>
  <c r="P566" i="3"/>
  <c r="P567" i="3"/>
  <c r="P568" i="3"/>
  <c r="P569" i="3"/>
  <c r="P570" i="3"/>
  <c r="P571" i="3"/>
  <c r="P572" i="3"/>
  <c r="P573" i="3"/>
  <c r="P574" i="3"/>
  <c r="P575" i="3"/>
  <c r="P576" i="3"/>
  <c r="P577" i="3"/>
  <c r="P578" i="3"/>
  <c r="P579" i="3"/>
  <c r="P580" i="3"/>
  <c r="P581" i="3"/>
  <c r="P582" i="3"/>
  <c r="P583" i="3"/>
  <c r="P584" i="3"/>
  <c r="P585" i="3"/>
  <c r="P586" i="3"/>
  <c r="P587" i="3"/>
  <c r="P588" i="3"/>
  <c r="P589" i="3"/>
  <c r="P590" i="3"/>
  <c r="P591" i="3"/>
  <c r="P592" i="3"/>
  <c r="P593" i="3"/>
  <c r="P594" i="3"/>
  <c r="P595" i="3"/>
  <c r="P596" i="3"/>
  <c r="P597" i="3"/>
  <c r="P598" i="3"/>
  <c r="P599" i="3"/>
  <c r="P600" i="3"/>
  <c r="P601" i="3"/>
  <c r="P602" i="3"/>
  <c r="P603" i="3"/>
  <c r="P604" i="3"/>
  <c r="P605" i="3"/>
  <c r="P606" i="3"/>
  <c r="P607" i="3"/>
  <c r="P608" i="3"/>
  <c r="P609" i="3"/>
  <c r="P610" i="3"/>
  <c r="P611" i="3"/>
  <c r="P612" i="3"/>
  <c r="P613" i="3"/>
  <c r="P614" i="3"/>
  <c r="P615" i="3"/>
  <c r="P616" i="3"/>
  <c r="P617" i="3"/>
  <c r="P618" i="3"/>
  <c r="P619" i="3"/>
  <c r="P620" i="3"/>
  <c r="P621" i="3"/>
  <c r="P622" i="3"/>
  <c r="P623" i="3"/>
  <c r="P624" i="3"/>
  <c r="P625" i="3"/>
  <c r="P626" i="3"/>
  <c r="P627" i="3"/>
  <c r="P628" i="3"/>
  <c r="P629" i="3"/>
  <c r="P630" i="3"/>
  <c r="P631" i="3"/>
  <c r="P632" i="3"/>
  <c r="P633" i="3"/>
  <c r="P634" i="3"/>
  <c r="P635" i="3"/>
  <c r="P636" i="3"/>
  <c r="P637" i="3"/>
  <c r="P638" i="3"/>
  <c r="P639" i="3"/>
  <c r="P640" i="3"/>
  <c r="P641" i="3"/>
  <c r="P642" i="3"/>
  <c r="P643" i="3"/>
  <c r="P644" i="3"/>
  <c r="P645" i="3"/>
  <c r="P646" i="3"/>
  <c r="P647" i="3"/>
  <c r="P648" i="3"/>
  <c r="P649" i="3"/>
  <c r="P650" i="3"/>
  <c r="P651" i="3"/>
  <c r="P652" i="3"/>
  <c r="P653" i="3"/>
  <c r="P654" i="3"/>
  <c r="P655" i="3"/>
  <c r="P656" i="3"/>
  <c r="P657" i="3"/>
  <c r="P658" i="3"/>
  <c r="P659" i="3"/>
  <c r="P660" i="3"/>
  <c r="P661" i="3"/>
  <c r="P662" i="3"/>
  <c r="P663" i="3"/>
  <c r="P664" i="3"/>
  <c r="P665" i="3"/>
  <c r="P666" i="3"/>
  <c r="P667" i="3"/>
  <c r="P668" i="3"/>
  <c r="P669" i="3"/>
  <c r="P670" i="3"/>
  <c r="P671" i="3"/>
  <c r="P672" i="3"/>
  <c r="P673" i="3"/>
  <c r="P674" i="3"/>
  <c r="P675" i="3"/>
  <c r="P676" i="3"/>
  <c r="P677" i="3"/>
  <c r="P678" i="3"/>
  <c r="P679" i="3"/>
  <c r="P680" i="3"/>
  <c r="P681" i="3"/>
  <c r="P682" i="3"/>
  <c r="P683" i="3"/>
  <c r="P684" i="3"/>
  <c r="P685" i="3"/>
  <c r="P686" i="3"/>
  <c r="P687" i="3"/>
  <c r="P688" i="3"/>
  <c r="P689" i="3"/>
  <c r="P690" i="3"/>
  <c r="P691" i="3"/>
  <c r="P692" i="3"/>
  <c r="P693" i="3"/>
  <c r="P694" i="3"/>
  <c r="P695" i="3"/>
  <c r="P696" i="3"/>
  <c r="P697" i="3"/>
  <c r="P698" i="3"/>
  <c r="P699" i="3"/>
  <c r="P700" i="3"/>
  <c r="P701" i="3"/>
  <c r="P702" i="3"/>
  <c r="P703" i="3"/>
  <c r="P704" i="3"/>
  <c r="P705" i="3"/>
  <c r="P706" i="3"/>
  <c r="P707" i="3"/>
  <c r="P708" i="3"/>
  <c r="P709" i="3"/>
  <c r="P710" i="3"/>
  <c r="P711" i="3"/>
  <c r="P712" i="3"/>
  <c r="P713" i="3"/>
  <c r="P714" i="3"/>
  <c r="P715" i="3"/>
  <c r="P716" i="3"/>
  <c r="P717" i="3"/>
  <c r="P718" i="3"/>
  <c r="P719" i="3"/>
  <c r="P720" i="3"/>
  <c r="P721" i="3"/>
  <c r="P722" i="3"/>
  <c r="P723" i="3"/>
  <c r="P724" i="3"/>
  <c r="P725" i="3"/>
  <c r="P726" i="3"/>
  <c r="P727" i="3"/>
  <c r="P728" i="3"/>
  <c r="P729" i="3"/>
  <c r="P730" i="3"/>
  <c r="P731" i="3"/>
  <c r="P732" i="3"/>
  <c r="P733" i="3"/>
  <c r="P734" i="3"/>
  <c r="P735" i="3"/>
  <c r="P736" i="3"/>
  <c r="P737" i="3"/>
  <c r="P738" i="3"/>
  <c r="P739" i="3"/>
  <c r="P740" i="3"/>
  <c r="P741" i="3"/>
  <c r="P742" i="3"/>
  <c r="P743" i="3"/>
  <c r="P744" i="3"/>
  <c r="P745" i="3"/>
  <c r="P746" i="3"/>
  <c r="P747" i="3"/>
  <c r="P748" i="3"/>
  <c r="P749" i="3"/>
  <c r="P750" i="3"/>
  <c r="P751" i="3"/>
  <c r="P752" i="3"/>
  <c r="P753" i="3"/>
  <c r="P754" i="3"/>
  <c r="P755" i="3"/>
  <c r="P756" i="3"/>
  <c r="P757" i="3"/>
  <c r="P758" i="3"/>
  <c r="P759" i="3"/>
  <c r="P760" i="3"/>
  <c r="P761" i="3"/>
  <c r="P762" i="3"/>
  <c r="P763" i="3"/>
  <c r="P764" i="3"/>
  <c r="P765" i="3"/>
  <c r="P766" i="3"/>
  <c r="P767" i="3"/>
  <c r="P768" i="3"/>
  <c r="P769" i="3"/>
  <c r="P770" i="3"/>
  <c r="P771" i="3"/>
  <c r="P772" i="3"/>
  <c r="P773" i="3"/>
  <c r="P774" i="3"/>
  <c r="P775" i="3"/>
  <c r="P776" i="3"/>
  <c r="P777" i="3"/>
  <c r="P778" i="3"/>
  <c r="P779" i="3"/>
  <c r="P780" i="3"/>
  <c r="P781" i="3"/>
  <c r="P782" i="3"/>
  <c r="P783" i="3"/>
  <c r="P784" i="3"/>
  <c r="P785" i="3"/>
  <c r="P786" i="3"/>
  <c r="P787" i="3"/>
  <c r="P788" i="3"/>
  <c r="P789" i="3"/>
  <c r="P790" i="3"/>
  <c r="P791" i="3"/>
  <c r="P792" i="3"/>
  <c r="P793" i="3"/>
  <c r="P794" i="3"/>
  <c r="P795" i="3"/>
  <c r="P796" i="3"/>
  <c r="P797" i="3"/>
  <c r="P798" i="3"/>
  <c r="P799" i="3"/>
  <c r="P800" i="3"/>
  <c r="P801" i="3"/>
  <c r="P802" i="3"/>
  <c r="P803" i="3"/>
  <c r="P804" i="3"/>
  <c r="P805" i="3"/>
  <c r="P806" i="3"/>
  <c r="P807" i="3"/>
  <c r="P808" i="3"/>
  <c r="P809" i="3"/>
  <c r="P810" i="3"/>
  <c r="P811" i="3"/>
  <c r="P812" i="3"/>
  <c r="P813" i="3"/>
  <c r="P814" i="3"/>
  <c r="P815" i="3"/>
  <c r="P816" i="3"/>
  <c r="P817" i="3"/>
  <c r="P818" i="3"/>
  <c r="P819" i="3"/>
  <c r="P820" i="3"/>
  <c r="P821" i="3"/>
  <c r="P822" i="3"/>
  <c r="P823" i="3"/>
  <c r="P824" i="3"/>
  <c r="P825" i="3"/>
  <c r="P826" i="3"/>
  <c r="P827" i="3"/>
  <c r="P828" i="3"/>
  <c r="P829" i="3"/>
  <c r="P830" i="3"/>
  <c r="P831" i="3"/>
  <c r="P832" i="3"/>
  <c r="P833" i="3"/>
  <c r="P834" i="3"/>
  <c r="P835" i="3"/>
  <c r="P836" i="3"/>
  <c r="P837" i="3"/>
  <c r="P838" i="3"/>
  <c r="P839" i="3"/>
  <c r="P840" i="3"/>
  <c r="P841" i="3"/>
  <c r="P842" i="3"/>
  <c r="P843" i="3"/>
  <c r="P844" i="3"/>
  <c r="P845" i="3"/>
  <c r="P846" i="3"/>
  <c r="P847" i="3"/>
  <c r="P848" i="3"/>
  <c r="P849" i="3"/>
  <c r="P850" i="3"/>
  <c r="P851" i="3"/>
  <c r="P852" i="3"/>
  <c r="P853" i="3"/>
  <c r="P854" i="3"/>
  <c r="P855" i="3"/>
  <c r="P856" i="3"/>
  <c r="P857" i="3"/>
  <c r="P858" i="3"/>
  <c r="P859" i="3"/>
  <c r="P860" i="3"/>
  <c r="P861" i="3"/>
  <c r="P862" i="3"/>
  <c r="P863" i="3"/>
  <c r="P864" i="3"/>
  <c r="P865" i="3"/>
  <c r="P866" i="3"/>
  <c r="P867" i="3"/>
  <c r="P868" i="3"/>
  <c r="P869" i="3"/>
  <c r="P870" i="3"/>
  <c r="P871" i="3"/>
  <c r="P872" i="3"/>
  <c r="P873" i="3"/>
  <c r="P874" i="3"/>
  <c r="P875" i="3"/>
  <c r="P876" i="3"/>
  <c r="P877" i="3"/>
  <c r="P878" i="3"/>
  <c r="P879" i="3"/>
  <c r="P880" i="3"/>
  <c r="P881" i="3"/>
  <c r="P882" i="3"/>
  <c r="P883" i="3"/>
  <c r="P884" i="3"/>
  <c r="P885" i="3"/>
  <c r="P886" i="3"/>
  <c r="P887" i="3"/>
  <c r="P888" i="3"/>
  <c r="P889" i="3"/>
  <c r="P890" i="3"/>
  <c r="P891" i="3"/>
  <c r="P892" i="3"/>
  <c r="P893" i="3"/>
  <c r="P894" i="3"/>
  <c r="P895" i="3"/>
  <c r="P896" i="3"/>
  <c r="P897" i="3"/>
  <c r="P898" i="3"/>
  <c r="P899" i="3"/>
  <c r="P900" i="3"/>
  <c r="P901" i="3"/>
  <c r="P902" i="3"/>
  <c r="P903" i="3"/>
  <c r="P904" i="3"/>
  <c r="P905" i="3"/>
  <c r="P906" i="3"/>
  <c r="P907" i="3"/>
  <c r="P908" i="3"/>
  <c r="P909" i="3"/>
  <c r="P910" i="3"/>
  <c r="P911" i="3"/>
  <c r="P912" i="3"/>
  <c r="P913" i="3"/>
  <c r="P914" i="3"/>
  <c r="P915" i="3"/>
  <c r="P916" i="3"/>
  <c r="P917" i="3"/>
  <c r="P918" i="3"/>
  <c r="P919" i="3"/>
  <c r="P920" i="3"/>
  <c r="P921" i="3"/>
  <c r="P922" i="3"/>
  <c r="P923" i="3"/>
  <c r="P924" i="3"/>
  <c r="P925" i="3"/>
  <c r="P926" i="3"/>
  <c r="P927" i="3"/>
  <c r="P928" i="3"/>
  <c r="P929" i="3"/>
  <c r="P930" i="3"/>
  <c r="P931" i="3"/>
  <c r="P932" i="3"/>
  <c r="P933" i="3"/>
  <c r="P934" i="3"/>
  <c r="P935" i="3"/>
  <c r="P936" i="3"/>
  <c r="P937" i="3"/>
  <c r="P938" i="3"/>
  <c r="P939" i="3"/>
  <c r="P940" i="3"/>
  <c r="P941" i="3"/>
  <c r="P942" i="3"/>
  <c r="P943" i="3"/>
  <c r="P944" i="3"/>
  <c r="P945" i="3"/>
  <c r="P946" i="3"/>
  <c r="P947" i="3"/>
  <c r="P948" i="3"/>
  <c r="P949" i="3"/>
  <c r="P950" i="3"/>
  <c r="P951" i="3"/>
  <c r="P952" i="3"/>
  <c r="P953" i="3"/>
  <c r="P954" i="3"/>
  <c r="P955" i="3"/>
  <c r="P956" i="3"/>
  <c r="P957" i="3"/>
  <c r="P958" i="3"/>
  <c r="P959" i="3"/>
  <c r="P960" i="3"/>
  <c r="P961" i="3"/>
  <c r="P962" i="3"/>
  <c r="P963" i="3"/>
  <c r="P964" i="3"/>
  <c r="P965" i="3"/>
  <c r="P966" i="3"/>
  <c r="P967" i="3"/>
  <c r="P968" i="3"/>
  <c r="P969" i="3"/>
  <c r="P970" i="3"/>
  <c r="P971" i="3"/>
  <c r="P972" i="3"/>
  <c r="P973" i="3"/>
  <c r="P974" i="3"/>
  <c r="P975" i="3"/>
  <c r="P976" i="3"/>
  <c r="P977" i="3"/>
  <c r="P978" i="3"/>
  <c r="P979" i="3"/>
  <c r="P980" i="3"/>
  <c r="P981" i="3"/>
  <c r="P982" i="3"/>
  <c r="P983" i="3"/>
  <c r="P984" i="3"/>
  <c r="P985" i="3"/>
  <c r="P986" i="3"/>
  <c r="P987" i="3"/>
  <c r="P988" i="3"/>
  <c r="P989" i="3"/>
  <c r="P990" i="3"/>
  <c r="P991" i="3"/>
  <c r="P992" i="3"/>
  <c r="P993" i="3"/>
  <c r="P994" i="3"/>
  <c r="P995" i="3"/>
  <c r="P996" i="3"/>
  <c r="P997" i="3"/>
  <c r="P998" i="3"/>
  <c r="P999" i="3"/>
  <c r="P1000" i="3"/>
  <c r="P1001" i="3"/>
  <c r="P1002" i="3"/>
  <c r="P1003" i="3"/>
  <c r="P1004" i="3"/>
  <c r="P1005" i="3"/>
  <c r="P1006" i="3"/>
  <c r="P1007" i="3"/>
  <c r="P1008" i="3"/>
  <c r="P1009" i="3"/>
  <c r="P1010" i="3"/>
  <c r="P1011" i="3"/>
  <c r="P1012" i="3"/>
  <c r="P1013" i="3"/>
  <c r="P1014" i="3"/>
  <c r="P1015" i="3"/>
  <c r="P1016" i="3"/>
  <c r="P1017" i="3"/>
  <c r="P1018" i="3"/>
  <c r="P1019" i="3"/>
  <c r="P1020" i="3"/>
  <c r="P1021" i="3"/>
  <c r="P1022" i="3"/>
  <c r="P1023" i="3"/>
  <c r="P1024" i="3"/>
  <c r="P1025" i="3"/>
  <c r="P1026" i="3"/>
  <c r="P1027" i="3"/>
  <c r="P1028" i="3"/>
  <c r="P1029" i="3"/>
  <c r="P1030" i="3"/>
  <c r="P1031" i="3"/>
  <c r="P1032" i="3"/>
  <c r="P1033" i="3"/>
  <c r="P1034" i="3"/>
  <c r="P1035" i="3"/>
  <c r="P1036" i="3"/>
  <c r="P1037" i="3"/>
  <c r="P1038" i="3"/>
  <c r="P1039" i="3"/>
  <c r="P1040" i="3"/>
  <c r="P1041" i="3"/>
  <c r="P1042" i="3"/>
  <c r="P1043" i="3"/>
  <c r="P1044" i="3"/>
  <c r="P1045" i="3"/>
  <c r="P1046" i="3"/>
  <c r="P1047" i="3"/>
  <c r="P1048" i="3"/>
  <c r="P1049" i="3"/>
  <c r="P1050" i="3"/>
  <c r="P1051" i="3"/>
  <c r="P1052" i="3"/>
  <c r="P1053" i="3"/>
  <c r="P1054" i="3"/>
  <c r="P1055" i="3"/>
  <c r="P1056" i="3"/>
  <c r="P1057" i="3"/>
  <c r="P1058" i="3"/>
  <c r="P1059" i="3"/>
  <c r="P1060" i="3"/>
  <c r="P1061" i="3"/>
  <c r="P1062" i="3"/>
  <c r="P1063" i="3"/>
  <c r="P1064" i="3"/>
  <c r="P1065" i="3"/>
  <c r="P1066" i="3"/>
  <c r="P1067" i="3"/>
  <c r="P1068" i="3"/>
  <c r="P1069" i="3"/>
  <c r="P1070" i="3"/>
  <c r="P1071" i="3"/>
  <c r="P1072" i="3"/>
  <c r="P1073" i="3"/>
  <c r="P1074" i="3"/>
  <c r="P1075" i="3"/>
  <c r="P1076" i="3"/>
  <c r="P1077" i="3"/>
  <c r="P1078" i="3"/>
  <c r="P1079" i="3"/>
  <c r="P1080" i="3"/>
  <c r="P1081" i="3"/>
  <c r="P1082" i="3"/>
  <c r="P1083" i="3"/>
  <c r="P1084" i="3"/>
  <c r="P1085" i="3"/>
  <c r="P1086" i="3"/>
  <c r="P1087" i="3"/>
  <c r="P1088" i="3"/>
  <c r="P1089" i="3"/>
  <c r="P1090" i="3"/>
  <c r="P1091" i="3"/>
  <c r="P1092" i="3"/>
  <c r="P1093" i="3"/>
  <c r="P1094" i="3"/>
  <c r="P1095" i="3"/>
  <c r="P1096" i="3"/>
  <c r="P1097" i="3"/>
  <c r="P1098" i="3"/>
  <c r="P1099" i="3"/>
  <c r="P1100" i="3"/>
  <c r="P1101" i="3"/>
  <c r="P1102" i="3"/>
  <c r="P1103" i="3"/>
  <c r="P1104" i="3"/>
  <c r="P1105" i="3"/>
  <c r="P1106" i="3"/>
  <c r="P1107" i="3"/>
  <c r="P1108" i="3"/>
  <c r="P1109" i="3"/>
  <c r="P1110" i="3"/>
  <c r="P1111" i="3"/>
  <c r="P1112" i="3"/>
  <c r="P1113" i="3"/>
  <c r="P1114" i="3"/>
  <c r="P1115" i="3"/>
  <c r="P1116" i="3"/>
  <c r="P1117" i="3"/>
  <c r="P1118" i="3"/>
  <c r="P1119" i="3"/>
  <c r="P1120" i="3"/>
  <c r="P1121" i="3"/>
  <c r="P1122" i="3"/>
  <c r="P1123" i="3"/>
  <c r="P1124" i="3"/>
  <c r="P1125" i="3"/>
  <c r="P1126" i="3"/>
  <c r="P1127" i="3"/>
  <c r="P1128" i="3"/>
  <c r="P1129" i="3"/>
  <c r="P1130" i="3"/>
  <c r="P1131" i="3"/>
  <c r="P1132" i="3"/>
  <c r="P1133" i="3"/>
  <c r="P1134" i="3"/>
  <c r="P1135" i="3"/>
  <c r="P1136" i="3"/>
  <c r="P1137" i="3"/>
  <c r="P1138" i="3"/>
  <c r="P1139" i="3"/>
  <c r="P1140" i="3"/>
  <c r="P1141" i="3"/>
  <c r="P1142" i="3"/>
  <c r="P1143" i="3"/>
  <c r="P1144" i="3"/>
  <c r="P1145" i="3"/>
  <c r="P1146" i="3"/>
  <c r="P1147" i="3"/>
  <c r="P1148" i="3"/>
  <c r="P1149" i="3"/>
  <c r="P1150" i="3"/>
  <c r="P1151" i="3"/>
  <c r="P1152" i="3"/>
  <c r="P1153" i="3"/>
  <c r="P1154" i="3"/>
  <c r="P1155" i="3"/>
  <c r="P1156" i="3"/>
  <c r="P1157" i="3"/>
  <c r="P1158" i="3"/>
  <c r="P1159" i="3"/>
  <c r="P1160" i="3"/>
  <c r="P1161" i="3"/>
  <c r="P1162" i="3"/>
  <c r="P1163" i="3"/>
  <c r="P1164" i="3"/>
  <c r="P1165" i="3"/>
  <c r="P1166" i="3"/>
  <c r="P1167" i="3"/>
  <c r="P1168" i="3"/>
  <c r="P1169" i="3"/>
  <c r="P1170" i="3"/>
  <c r="P1171" i="3"/>
  <c r="P1172" i="3"/>
  <c r="P1173" i="3"/>
  <c r="P1174" i="3"/>
  <c r="P1175" i="3"/>
  <c r="P1176" i="3"/>
  <c r="P1177" i="3"/>
  <c r="P1178" i="3"/>
  <c r="P1179" i="3"/>
  <c r="P1180" i="3"/>
  <c r="P1181" i="3"/>
  <c r="P1182" i="3"/>
  <c r="P1183" i="3"/>
  <c r="P1184" i="3"/>
  <c r="P1185" i="3"/>
  <c r="P1186" i="3"/>
  <c r="P1187" i="3"/>
  <c r="P1188" i="3"/>
  <c r="P1189" i="3"/>
  <c r="P1190" i="3"/>
  <c r="P1191" i="3"/>
  <c r="P1192" i="3"/>
  <c r="P1193" i="3"/>
  <c r="P1194" i="3"/>
  <c r="P1195" i="3"/>
  <c r="P1196" i="3"/>
  <c r="P1197" i="3"/>
  <c r="P1198" i="3"/>
  <c r="P1199" i="3"/>
  <c r="P1200" i="3"/>
  <c r="P1201" i="3"/>
  <c r="P1202" i="3"/>
  <c r="P1203" i="3"/>
  <c r="P1204" i="3"/>
  <c r="P1205" i="3"/>
  <c r="P1206" i="3"/>
  <c r="P1207" i="3"/>
  <c r="P1208" i="3"/>
  <c r="P1209" i="3"/>
  <c r="P1210" i="3"/>
  <c r="P1211" i="3"/>
  <c r="P1212" i="3"/>
  <c r="P1213" i="3"/>
  <c r="P1214" i="3"/>
  <c r="P1215" i="3"/>
  <c r="P1216" i="3"/>
  <c r="P1217" i="3"/>
  <c r="P1218" i="3"/>
  <c r="P1219" i="3"/>
  <c r="P1220" i="3"/>
  <c r="P1221" i="3"/>
  <c r="P1222" i="3"/>
  <c r="P1223" i="3"/>
  <c r="P1224" i="3"/>
  <c r="P1225" i="3"/>
  <c r="P1226" i="3"/>
  <c r="P1227" i="3"/>
  <c r="P1228" i="3"/>
  <c r="P1229" i="3"/>
  <c r="P1230" i="3"/>
  <c r="P1231" i="3"/>
  <c r="P1232" i="3"/>
  <c r="P1233" i="3"/>
  <c r="P1234" i="3"/>
  <c r="P1235" i="3"/>
  <c r="P1236" i="3"/>
  <c r="P1237" i="3"/>
  <c r="P1238" i="3"/>
  <c r="P1239" i="3"/>
  <c r="P1240" i="3"/>
  <c r="P1241" i="3"/>
  <c r="P1242" i="3"/>
  <c r="P1243" i="3"/>
  <c r="P1244" i="3"/>
  <c r="P1245" i="3"/>
  <c r="P1246" i="3"/>
  <c r="P1247" i="3"/>
  <c r="P1248" i="3"/>
  <c r="P1249" i="3"/>
  <c r="P1250" i="3"/>
  <c r="P1251" i="3"/>
  <c r="P1252" i="3"/>
  <c r="P1253" i="3"/>
  <c r="P1254" i="3"/>
  <c r="P1255" i="3"/>
  <c r="P1256" i="3"/>
  <c r="P1257" i="3"/>
  <c r="P1258" i="3"/>
  <c r="P1259" i="3"/>
  <c r="P1260" i="3"/>
  <c r="P1261" i="3"/>
  <c r="P1262" i="3"/>
  <c r="P1263" i="3"/>
  <c r="P1264" i="3"/>
  <c r="P1265" i="3"/>
  <c r="P1266" i="3"/>
  <c r="P1267" i="3"/>
  <c r="P1268" i="3"/>
  <c r="P1269" i="3"/>
  <c r="P1270" i="3"/>
  <c r="P1271" i="3"/>
  <c r="P1272" i="3"/>
  <c r="P1273" i="3"/>
  <c r="P1274" i="3"/>
  <c r="P1275" i="3"/>
  <c r="P1276" i="3"/>
  <c r="P1277" i="3"/>
  <c r="P1278" i="3"/>
  <c r="P1279" i="3"/>
  <c r="P1280" i="3"/>
  <c r="P1281" i="3"/>
  <c r="P1282" i="3"/>
  <c r="P1283" i="3"/>
  <c r="P1284" i="3"/>
  <c r="P1285" i="3"/>
  <c r="P1286" i="3"/>
  <c r="P1287" i="3"/>
  <c r="P1288" i="3"/>
  <c r="P1289" i="3"/>
  <c r="P1290" i="3"/>
  <c r="P1291" i="3"/>
  <c r="P1292" i="3"/>
  <c r="P1293" i="3"/>
  <c r="P1294" i="3"/>
  <c r="P1295" i="3"/>
  <c r="P1296" i="3"/>
  <c r="P1297" i="3"/>
  <c r="P1298" i="3"/>
  <c r="P1299" i="3"/>
  <c r="P1300" i="3"/>
  <c r="P1301" i="3"/>
  <c r="P1302" i="3"/>
  <c r="P1303" i="3"/>
  <c r="P1304" i="3"/>
  <c r="P1305" i="3"/>
  <c r="P1306" i="3"/>
  <c r="P1307" i="3"/>
  <c r="P1308" i="3"/>
  <c r="P1309" i="3"/>
  <c r="P1310" i="3"/>
  <c r="P1311" i="3"/>
  <c r="P1312" i="3"/>
  <c r="P1313" i="3"/>
  <c r="P1314" i="3"/>
  <c r="P1315" i="3"/>
  <c r="P1316" i="3"/>
  <c r="P1317" i="3"/>
  <c r="P1318" i="3"/>
  <c r="P1319" i="3"/>
  <c r="P1320" i="3"/>
  <c r="P1321" i="3"/>
  <c r="P1322" i="3"/>
  <c r="P1323" i="3"/>
  <c r="P1324" i="3"/>
  <c r="P1325" i="3"/>
  <c r="P1326" i="3"/>
  <c r="P1327" i="3"/>
  <c r="P1328" i="3"/>
  <c r="P1329" i="3"/>
  <c r="P1330" i="3"/>
  <c r="P1331" i="3"/>
  <c r="P1332" i="3"/>
  <c r="P1333" i="3"/>
  <c r="P1334" i="3"/>
  <c r="P1335" i="3"/>
  <c r="P1336" i="3"/>
  <c r="P1337" i="3"/>
  <c r="P1338" i="3"/>
  <c r="P1339" i="3"/>
  <c r="P1340" i="3"/>
  <c r="P1341" i="3"/>
  <c r="P1342" i="3"/>
  <c r="P1343" i="3"/>
  <c r="P1344" i="3"/>
  <c r="P1345" i="3"/>
  <c r="P1346" i="3"/>
  <c r="P1347" i="3"/>
  <c r="P1348" i="3"/>
  <c r="P1349" i="3"/>
  <c r="P1350" i="3"/>
  <c r="P1351" i="3"/>
  <c r="P1352" i="3"/>
  <c r="P1353" i="3"/>
  <c r="P1354" i="3"/>
  <c r="P1355" i="3"/>
  <c r="P1356" i="3"/>
  <c r="P1357" i="3"/>
  <c r="P1358" i="3"/>
  <c r="P1359" i="3"/>
  <c r="P1360" i="3"/>
  <c r="P1361" i="3"/>
  <c r="P1362" i="3"/>
  <c r="P1363" i="3"/>
  <c r="P1364" i="3"/>
  <c r="P1365" i="3"/>
  <c r="P1366" i="3"/>
  <c r="P1367" i="3"/>
  <c r="P1368" i="3"/>
  <c r="P1369" i="3"/>
  <c r="P1370" i="3"/>
  <c r="P1371" i="3"/>
  <c r="P1372" i="3"/>
  <c r="P1373" i="3"/>
  <c r="P1374" i="3"/>
  <c r="P1375" i="3"/>
  <c r="P1376" i="3"/>
  <c r="P1377" i="3"/>
  <c r="P1378" i="3"/>
  <c r="P1379" i="3"/>
  <c r="P1380" i="3"/>
  <c r="P1381" i="3"/>
  <c r="P1382" i="3"/>
  <c r="P1383" i="3"/>
  <c r="P1384" i="3"/>
  <c r="P1385" i="3"/>
  <c r="P1386" i="3"/>
  <c r="P1387" i="3"/>
  <c r="P1388" i="3"/>
  <c r="P1389" i="3"/>
  <c r="P1390" i="3"/>
  <c r="P1391" i="3"/>
  <c r="P1392" i="3"/>
  <c r="P1393" i="3"/>
  <c r="P1394" i="3"/>
  <c r="P1395" i="3"/>
  <c r="P1396" i="3"/>
  <c r="P1397" i="3"/>
  <c r="P1398" i="3"/>
  <c r="P1399" i="3"/>
  <c r="P1400" i="3"/>
  <c r="P1401" i="3"/>
  <c r="P1402" i="3"/>
  <c r="P1403" i="3"/>
  <c r="P1404" i="3"/>
  <c r="P1405" i="3"/>
  <c r="P1406" i="3"/>
  <c r="P1407" i="3"/>
  <c r="P1408" i="3"/>
  <c r="P1409" i="3"/>
  <c r="P1410" i="3"/>
  <c r="P1411" i="3"/>
  <c r="P1412" i="3"/>
  <c r="P1413" i="3"/>
  <c r="P1414" i="3"/>
  <c r="P1415" i="3"/>
  <c r="P1416" i="3"/>
  <c r="P1417" i="3"/>
  <c r="P1418" i="3"/>
  <c r="P1419" i="3"/>
  <c r="P1420" i="3"/>
  <c r="P1421" i="3"/>
  <c r="P1422" i="3"/>
  <c r="P1423" i="3"/>
  <c r="P1424" i="3"/>
  <c r="P1425" i="3"/>
  <c r="P1426" i="3"/>
  <c r="P1427" i="3"/>
  <c r="P1428" i="3"/>
  <c r="P1429" i="3"/>
  <c r="P1430" i="3"/>
  <c r="P1431" i="3"/>
  <c r="P1432" i="3"/>
  <c r="P1433" i="3"/>
  <c r="P1434" i="3"/>
  <c r="P1435" i="3"/>
  <c r="P1436" i="3"/>
  <c r="P1437" i="3"/>
  <c r="P1438" i="3"/>
  <c r="P1439" i="3"/>
  <c r="P1440" i="3"/>
  <c r="P1441" i="3"/>
  <c r="P1442" i="3"/>
  <c r="P1443" i="3"/>
  <c r="P1444" i="3"/>
  <c r="P1445" i="3"/>
  <c r="P1446" i="3"/>
  <c r="P1447" i="3"/>
  <c r="P1448" i="3"/>
  <c r="P1449" i="3"/>
  <c r="P1450" i="3"/>
  <c r="P1451" i="3"/>
  <c r="P1452" i="3"/>
  <c r="P1453" i="3"/>
  <c r="P1454" i="3"/>
  <c r="P1455" i="3"/>
  <c r="P1456" i="3"/>
  <c r="P1457" i="3"/>
  <c r="P1458" i="3"/>
  <c r="P1459" i="3"/>
  <c r="P1460" i="3"/>
  <c r="P1461" i="3"/>
  <c r="P1462" i="3"/>
  <c r="P1463" i="3"/>
  <c r="P1464" i="3"/>
  <c r="P1465" i="3"/>
  <c r="P1466" i="3"/>
  <c r="P1467" i="3"/>
  <c r="P1468" i="3"/>
  <c r="P1469" i="3"/>
  <c r="P1470" i="3"/>
  <c r="P1471" i="3"/>
  <c r="P1472" i="3"/>
  <c r="P1473" i="3"/>
  <c r="P1474" i="3"/>
  <c r="P1475" i="3"/>
  <c r="P1476" i="3"/>
  <c r="P1477" i="3"/>
  <c r="P1478" i="3"/>
  <c r="P1479" i="3"/>
  <c r="P1480" i="3"/>
  <c r="P1481" i="3"/>
  <c r="P1482" i="3"/>
  <c r="P1483" i="3"/>
  <c r="P1484" i="3"/>
  <c r="P1485" i="3"/>
  <c r="P1486" i="3"/>
  <c r="P1487" i="3"/>
  <c r="P1488" i="3"/>
  <c r="P1489" i="3"/>
  <c r="P1490" i="3"/>
  <c r="P1491" i="3"/>
  <c r="P1492" i="3"/>
  <c r="P1493" i="3"/>
  <c r="P1494" i="3"/>
  <c r="P1495" i="3"/>
  <c r="P1496" i="3"/>
  <c r="P1497" i="3"/>
  <c r="P1498" i="3"/>
  <c r="P1499" i="3"/>
  <c r="P1500" i="3"/>
  <c r="P1501" i="3"/>
  <c r="P1502" i="3"/>
  <c r="P1503" i="3"/>
  <c r="P1504" i="3"/>
  <c r="P1505" i="3"/>
  <c r="P1506" i="3"/>
  <c r="P1507" i="3"/>
  <c r="P1508" i="3"/>
  <c r="P1509" i="3"/>
  <c r="P1510" i="3"/>
  <c r="P1511" i="3"/>
  <c r="P1512" i="3"/>
  <c r="P1513" i="3"/>
  <c r="P1514" i="3"/>
  <c r="P1515" i="3"/>
  <c r="P1516" i="3"/>
  <c r="P1517" i="3"/>
  <c r="P1518" i="3"/>
  <c r="P1519" i="3"/>
  <c r="P1520" i="3"/>
  <c r="P1521" i="3"/>
  <c r="P1522" i="3"/>
  <c r="P1523" i="3"/>
  <c r="P1524" i="3"/>
  <c r="P1525" i="3"/>
  <c r="P1526" i="3"/>
  <c r="P1527" i="3"/>
  <c r="P1528" i="3"/>
  <c r="P1529" i="3"/>
  <c r="P1530" i="3"/>
  <c r="P1531" i="3"/>
  <c r="P1532" i="3"/>
  <c r="P1533" i="3"/>
  <c r="P1534" i="3"/>
  <c r="P1535" i="3"/>
  <c r="P1536" i="3"/>
  <c r="P1537" i="3"/>
  <c r="P1538" i="3"/>
  <c r="P1539" i="3"/>
  <c r="P1540" i="3"/>
  <c r="P1541" i="3"/>
  <c r="P1542" i="3"/>
  <c r="P1543" i="3"/>
  <c r="P1544" i="3"/>
  <c r="P1545" i="3"/>
  <c r="P1546" i="3"/>
  <c r="P1547" i="3"/>
  <c r="P1548" i="3"/>
  <c r="P1549" i="3"/>
  <c r="P1550" i="3"/>
  <c r="P1551" i="3"/>
  <c r="P1552" i="3"/>
  <c r="P1553" i="3"/>
  <c r="P1554" i="3"/>
  <c r="P1555" i="3"/>
  <c r="P1556" i="3"/>
  <c r="P1557" i="3"/>
  <c r="P1558" i="3"/>
  <c r="P1559" i="3"/>
  <c r="P1560" i="3"/>
  <c r="P1561" i="3"/>
  <c r="P1562" i="3"/>
  <c r="P1563" i="3"/>
  <c r="P1564" i="3"/>
  <c r="P1565" i="3"/>
  <c r="P1566" i="3"/>
  <c r="P1567" i="3"/>
  <c r="P1568" i="3"/>
  <c r="P1569" i="3"/>
  <c r="P1570" i="3"/>
  <c r="P1571" i="3"/>
  <c r="P1572" i="3"/>
  <c r="P1573" i="3"/>
  <c r="P1574" i="3"/>
  <c r="P1575" i="3"/>
  <c r="P1576" i="3"/>
  <c r="P1577" i="3"/>
  <c r="P1578" i="3"/>
  <c r="P1579" i="3"/>
  <c r="P1580" i="3"/>
  <c r="P1581" i="3"/>
  <c r="P1582" i="3"/>
  <c r="P1583" i="3"/>
  <c r="P1584" i="3"/>
  <c r="P1585" i="3"/>
  <c r="P1586" i="3"/>
  <c r="P1587" i="3"/>
  <c r="P1588" i="3"/>
  <c r="P1589" i="3"/>
  <c r="P1590" i="3"/>
  <c r="P1591" i="3"/>
  <c r="P1592" i="3"/>
  <c r="P1593" i="3"/>
  <c r="P1594" i="3"/>
  <c r="P1595" i="3"/>
  <c r="P1596" i="3"/>
  <c r="P1597" i="3"/>
  <c r="P1598" i="3"/>
  <c r="P1599" i="3"/>
  <c r="P1600" i="3"/>
  <c r="P1601" i="3"/>
  <c r="P1602" i="3"/>
  <c r="P1603" i="3"/>
  <c r="P1604" i="3"/>
  <c r="P1605" i="3"/>
  <c r="P1606" i="3"/>
  <c r="P1607" i="3"/>
  <c r="P1608" i="3"/>
  <c r="P1609" i="3"/>
  <c r="P1610" i="3"/>
  <c r="P1611" i="3"/>
  <c r="P1612" i="3"/>
  <c r="P1613" i="3"/>
  <c r="P1614" i="3"/>
  <c r="P1615" i="3"/>
  <c r="P1616" i="3"/>
  <c r="P1617" i="3"/>
  <c r="P1618" i="3"/>
  <c r="P1619" i="3"/>
  <c r="P1620" i="3"/>
  <c r="P1621" i="3"/>
  <c r="P1622" i="3"/>
  <c r="P1623" i="3"/>
  <c r="P1624" i="3"/>
  <c r="P1625" i="3"/>
  <c r="P1626" i="3"/>
  <c r="P1627" i="3"/>
  <c r="P1628" i="3"/>
  <c r="P1629" i="3"/>
  <c r="P1630" i="3"/>
  <c r="P1631" i="3"/>
  <c r="P1632" i="3"/>
  <c r="P1633" i="3"/>
  <c r="P1634" i="3"/>
  <c r="P1635" i="3"/>
  <c r="P1636" i="3"/>
  <c r="P1637" i="3"/>
  <c r="P1638" i="3"/>
  <c r="P1639" i="3"/>
  <c r="P1640" i="3"/>
  <c r="P1641" i="3"/>
  <c r="P1642" i="3"/>
  <c r="P1643" i="3"/>
  <c r="P1644" i="3"/>
  <c r="P1645" i="3"/>
  <c r="P1646" i="3"/>
  <c r="P1647" i="3"/>
  <c r="P1648" i="3"/>
  <c r="P1649" i="3"/>
  <c r="P1650" i="3"/>
  <c r="P1651" i="3"/>
  <c r="P1652" i="3"/>
  <c r="P1653" i="3"/>
  <c r="P1654" i="3"/>
  <c r="P1655" i="3"/>
  <c r="P1656" i="3"/>
  <c r="P1657" i="3"/>
  <c r="P1658" i="3"/>
  <c r="P1659" i="3"/>
  <c r="P1660" i="3"/>
  <c r="P1661" i="3"/>
  <c r="P1662" i="3"/>
  <c r="P1663" i="3"/>
  <c r="P1664" i="3"/>
  <c r="P1665" i="3"/>
  <c r="P1666" i="3"/>
  <c r="P1667" i="3"/>
  <c r="P1668" i="3"/>
  <c r="P1669" i="3"/>
  <c r="P1670" i="3"/>
  <c r="P1671" i="3"/>
  <c r="P1672" i="3"/>
  <c r="P1673" i="3"/>
  <c r="P1674" i="3"/>
  <c r="P1675" i="3"/>
  <c r="P1676" i="3"/>
  <c r="P1677" i="3"/>
  <c r="P1678" i="3"/>
  <c r="P1679" i="3"/>
  <c r="P1680" i="3"/>
  <c r="P1681" i="3"/>
  <c r="P1682" i="3"/>
  <c r="P1683" i="3"/>
  <c r="P1684" i="3"/>
  <c r="P1685" i="3"/>
  <c r="P1686" i="3"/>
  <c r="P1687" i="3"/>
  <c r="P1688" i="3"/>
  <c r="P1689" i="3"/>
  <c r="P1690" i="3"/>
  <c r="P1691" i="3"/>
  <c r="P1692" i="3"/>
  <c r="P1693" i="3"/>
  <c r="P1694" i="3"/>
  <c r="P1695" i="3"/>
  <c r="P1696" i="3"/>
  <c r="P1697" i="3"/>
  <c r="P1698" i="3"/>
  <c r="P1699" i="3"/>
  <c r="P1700" i="3"/>
  <c r="P1701" i="3"/>
  <c r="P1702" i="3"/>
  <c r="P1703" i="3"/>
  <c r="P1704" i="3"/>
  <c r="P1705" i="3"/>
  <c r="P1706" i="3"/>
  <c r="P1707" i="3"/>
  <c r="P1708" i="3"/>
  <c r="P1709" i="3"/>
  <c r="P1710" i="3"/>
  <c r="P1711" i="3"/>
  <c r="P1712" i="3"/>
  <c r="P1713" i="3"/>
  <c r="P1714" i="3"/>
  <c r="P1715" i="3"/>
  <c r="P1716" i="3"/>
  <c r="P1717" i="3"/>
  <c r="P1718" i="3"/>
  <c r="P1719" i="3"/>
  <c r="P1720" i="3"/>
  <c r="P1721" i="3"/>
  <c r="P1722" i="3"/>
  <c r="P1723" i="3"/>
  <c r="P1724" i="3"/>
  <c r="P1725" i="3"/>
  <c r="P1726" i="3"/>
  <c r="P1727" i="3"/>
  <c r="P1728" i="3"/>
  <c r="P1729" i="3"/>
  <c r="P1730" i="3"/>
  <c r="P1731" i="3"/>
  <c r="P1732" i="3"/>
  <c r="P1733" i="3"/>
  <c r="P1734" i="3"/>
  <c r="P1735" i="3"/>
  <c r="P1736" i="3"/>
  <c r="P1737" i="3"/>
  <c r="P1738" i="3"/>
  <c r="P1739" i="3"/>
  <c r="P1740" i="3"/>
  <c r="P1741" i="3"/>
  <c r="P1742" i="3"/>
  <c r="P1743" i="3"/>
  <c r="P1744" i="3"/>
  <c r="P1745" i="3"/>
  <c r="P1746" i="3"/>
  <c r="P1747" i="3"/>
  <c r="P1748" i="3"/>
  <c r="P1749" i="3"/>
  <c r="P1750" i="3"/>
  <c r="P1751" i="3"/>
  <c r="P1752" i="3"/>
  <c r="P1753" i="3"/>
  <c r="P1754" i="3"/>
  <c r="P1755" i="3"/>
  <c r="P1756" i="3"/>
  <c r="P1757" i="3"/>
  <c r="P1758" i="3"/>
  <c r="P1759" i="3"/>
  <c r="P1760" i="3"/>
  <c r="P1761" i="3"/>
  <c r="P1762" i="3"/>
  <c r="P1763" i="3"/>
  <c r="P1764" i="3"/>
  <c r="P1765" i="3"/>
  <c r="P1766" i="3"/>
  <c r="P1767" i="3"/>
  <c r="P1768" i="3"/>
  <c r="P1769" i="3"/>
  <c r="P1770" i="3"/>
  <c r="P1771" i="3"/>
  <c r="P1772" i="3"/>
  <c r="P1773" i="3"/>
  <c r="P1774" i="3"/>
  <c r="P1775" i="3"/>
  <c r="P1776" i="3"/>
  <c r="P1777" i="3"/>
  <c r="P1778" i="3"/>
  <c r="P1779" i="3"/>
  <c r="P1780" i="3"/>
  <c r="P1781" i="3"/>
  <c r="P1782" i="3"/>
  <c r="P1783" i="3"/>
  <c r="P1784" i="3"/>
  <c r="P1785" i="3"/>
  <c r="P1786" i="3"/>
  <c r="P1787" i="3"/>
  <c r="P1788" i="3"/>
  <c r="P1789" i="3"/>
  <c r="P1790" i="3"/>
  <c r="P1791" i="3"/>
  <c r="P1792" i="3"/>
  <c r="P1793" i="3"/>
  <c r="P1794" i="3"/>
  <c r="P1795" i="3"/>
  <c r="P1796" i="3"/>
  <c r="P1797" i="3"/>
  <c r="P1798" i="3"/>
  <c r="P1799" i="3"/>
  <c r="P1800" i="3"/>
  <c r="P1801" i="3"/>
  <c r="P1802" i="3"/>
  <c r="P1803" i="3"/>
  <c r="P1804" i="3"/>
  <c r="P1805" i="3"/>
  <c r="P1806" i="3"/>
  <c r="P1807" i="3"/>
  <c r="P1808" i="3"/>
  <c r="P1809" i="3"/>
  <c r="P1810" i="3"/>
  <c r="P1811" i="3"/>
  <c r="P1812" i="3"/>
  <c r="P1813" i="3"/>
  <c r="P1814" i="3"/>
  <c r="P1815" i="3"/>
  <c r="P1816" i="3"/>
  <c r="P1817" i="3"/>
  <c r="P1818" i="3"/>
  <c r="P1819" i="3"/>
  <c r="P1820" i="3"/>
  <c r="P1821" i="3"/>
  <c r="P1822" i="3"/>
  <c r="P1823" i="3"/>
  <c r="P1824" i="3"/>
  <c r="P1825" i="3"/>
  <c r="P1826" i="3"/>
  <c r="P1827" i="3"/>
  <c r="P1828" i="3"/>
  <c r="P1829" i="3"/>
  <c r="P1830" i="3"/>
  <c r="P1831" i="3"/>
  <c r="P1832" i="3"/>
  <c r="P1833" i="3"/>
  <c r="P1834" i="3"/>
  <c r="P1835" i="3"/>
  <c r="P1836" i="3"/>
  <c r="P1837" i="3"/>
  <c r="P1838" i="3"/>
  <c r="P1839" i="3"/>
  <c r="P1840" i="3"/>
  <c r="P1841" i="3"/>
  <c r="P1842" i="3"/>
  <c r="P1843" i="3"/>
  <c r="P1844" i="3"/>
  <c r="P1845" i="3"/>
  <c r="P1846" i="3"/>
  <c r="P1847" i="3"/>
  <c r="P1848" i="3"/>
  <c r="P1849" i="3"/>
  <c r="P1850" i="3"/>
  <c r="P1851" i="3"/>
  <c r="P1852" i="3"/>
  <c r="P1853" i="3"/>
  <c r="P1854" i="3"/>
  <c r="P1855" i="3"/>
  <c r="P1856" i="3"/>
  <c r="P1857" i="3"/>
  <c r="P1858" i="3"/>
  <c r="P1859" i="3"/>
  <c r="P1860" i="3"/>
  <c r="P1861" i="3"/>
  <c r="P1862" i="3"/>
  <c r="P1863" i="3"/>
  <c r="P1864" i="3"/>
  <c r="P1865" i="3"/>
  <c r="P1866" i="3"/>
  <c r="P1867" i="3"/>
  <c r="P1868" i="3"/>
  <c r="P1869" i="3"/>
  <c r="P1870" i="3"/>
  <c r="P1871" i="3"/>
  <c r="P1872" i="3"/>
  <c r="P1873" i="3"/>
  <c r="P1874" i="3"/>
  <c r="P1875" i="3"/>
  <c r="P1876" i="3"/>
  <c r="P1877" i="3"/>
  <c r="P1878" i="3"/>
  <c r="P1879" i="3"/>
  <c r="P1880" i="3"/>
  <c r="P1881" i="3"/>
  <c r="P1882" i="3"/>
  <c r="P1883" i="3"/>
  <c r="P1884" i="3"/>
  <c r="P1885" i="3"/>
  <c r="P1886" i="3"/>
  <c r="P1887" i="3"/>
  <c r="P1888" i="3"/>
  <c r="P1889" i="3"/>
  <c r="P1890" i="3"/>
  <c r="P1891" i="3"/>
  <c r="P1892" i="3"/>
  <c r="P1893" i="3"/>
  <c r="P1894" i="3"/>
  <c r="P1895" i="3"/>
  <c r="P1896" i="3"/>
  <c r="P1897" i="3"/>
  <c r="P1898" i="3"/>
  <c r="P1899" i="3"/>
  <c r="P1900" i="3"/>
  <c r="P1901" i="3"/>
  <c r="P1902" i="3"/>
  <c r="P1903" i="3"/>
  <c r="P1904" i="3"/>
  <c r="P1905" i="3"/>
  <c r="P1906" i="3"/>
  <c r="P1907" i="3"/>
  <c r="P1908" i="3"/>
  <c r="P1909" i="3"/>
  <c r="P1910" i="3"/>
  <c r="P1911" i="3"/>
  <c r="P1912" i="3"/>
  <c r="P1913" i="3"/>
  <c r="P1914" i="3"/>
  <c r="P1915" i="3"/>
  <c r="P1916" i="3"/>
  <c r="P1917" i="3"/>
  <c r="P1918" i="3"/>
  <c r="P1919" i="3"/>
  <c r="P1920" i="3"/>
  <c r="P1921" i="3"/>
  <c r="P1922" i="3"/>
  <c r="P1923" i="3"/>
  <c r="P1924" i="3"/>
  <c r="P1925" i="3"/>
  <c r="P1926" i="3"/>
  <c r="P1927" i="3"/>
  <c r="P1928" i="3"/>
  <c r="P1929" i="3"/>
  <c r="P1930" i="3"/>
  <c r="P1931" i="3"/>
  <c r="P1932" i="3"/>
  <c r="P1933" i="3"/>
  <c r="P1934" i="3"/>
  <c r="P1935" i="3"/>
  <c r="P1936" i="3"/>
  <c r="P1937" i="3"/>
  <c r="P1938" i="3"/>
  <c r="P1939" i="3"/>
  <c r="P1940" i="3"/>
  <c r="P1941" i="3"/>
  <c r="P1942" i="3"/>
  <c r="P1943" i="3"/>
  <c r="P1944" i="3"/>
  <c r="P1945" i="3"/>
  <c r="P1946" i="3"/>
  <c r="P1947" i="3"/>
  <c r="P1948" i="3"/>
  <c r="P1949" i="3"/>
  <c r="P1950" i="3"/>
  <c r="P1951" i="3"/>
  <c r="P1952" i="3"/>
  <c r="P1953" i="3"/>
  <c r="P1954" i="3"/>
  <c r="P1955" i="3"/>
  <c r="P1956" i="3"/>
  <c r="P1957" i="3"/>
  <c r="P1958" i="3"/>
  <c r="P1959" i="3"/>
  <c r="P1960" i="3"/>
  <c r="P1961" i="3"/>
  <c r="P1962" i="3"/>
  <c r="P1963" i="3"/>
  <c r="P1964" i="3"/>
  <c r="P1965" i="3"/>
  <c r="P1966" i="3"/>
  <c r="P1967" i="3"/>
  <c r="P1968" i="3"/>
  <c r="P1969" i="3"/>
  <c r="P1970" i="3"/>
  <c r="P1971" i="3"/>
  <c r="P1972" i="3"/>
  <c r="P1973" i="3"/>
  <c r="P1974" i="3"/>
  <c r="P1975" i="3"/>
  <c r="P1976" i="3"/>
  <c r="P1977" i="3"/>
  <c r="P1978" i="3"/>
  <c r="P1979" i="3"/>
  <c r="P1980" i="3"/>
  <c r="P1981" i="3"/>
  <c r="P1982" i="3"/>
  <c r="P1983" i="3"/>
  <c r="P1984" i="3"/>
  <c r="P1985" i="3"/>
  <c r="P1986" i="3"/>
  <c r="P1987" i="3"/>
  <c r="P1988" i="3"/>
  <c r="P1989" i="3"/>
  <c r="P1990" i="3"/>
  <c r="P1991" i="3"/>
  <c r="P1992" i="3"/>
  <c r="P1993" i="3"/>
  <c r="P1994" i="3"/>
  <c r="P1995" i="3"/>
  <c r="P1996" i="3"/>
  <c r="P1997" i="3"/>
  <c r="P1998" i="3"/>
  <c r="P1999" i="3"/>
  <c r="P2000" i="3"/>
  <c r="P2001" i="3"/>
  <c r="P2002" i="3"/>
  <c r="P2003" i="3"/>
  <c r="P2004" i="3"/>
  <c r="P2005" i="3"/>
  <c r="P2006" i="3"/>
  <c r="P2007" i="3"/>
  <c r="P2008" i="3"/>
  <c r="P2009" i="3"/>
  <c r="P2010" i="3"/>
  <c r="P2011" i="3"/>
  <c r="P2012" i="3"/>
  <c r="P2013" i="3"/>
  <c r="P2014" i="3"/>
  <c r="P2015" i="3"/>
  <c r="P2016" i="3"/>
  <c r="P2017" i="3"/>
  <c r="P2018" i="3"/>
  <c r="P2019" i="3"/>
  <c r="P2020" i="3"/>
  <c r="P2021" i="3"/>
  <c r="P2022" i="3"/>
  <c r="P2023" i="3"/>
  <c r="P2024" i="3"/>
  <c r="P2025" i="3"/>
  <c r="P2026" i="3"/>
  <c r="P2027" i="3"/>
  <c r="P2028" i="3"/>
  <c r="P2029" i="3"/>
  <c r="P2030" i="3"/>
  <c r="P2031" i="3"/>
  <c r="P2032" i="3"/>
  <c r="P2033" i="3"/>
  <c r="P2034" i="3"/>
  <c r="P2035" i="3"/>
  <c r="P2036" i="3"/>
  <c r="P2037" i="3"/>
  <c r="P2038" i="3"/>
  <c r="P2039" i="3"/>
  <c r="P2040" i="3"/>
  <c r="P2041" i="3"/>
  <c r="P2042" i="3"/>
  <c r="P2043" i="3"/>
  <c r="P2044" i="3"/>
  <c r="P2045" i="3"/>
  <c r="P2046" i="3"/>
  <c r="P2047" i="3"/>
  <c r="P2048" i="3"/>
  <c r="P2049" i="3"/>
  <c r="P2050" i="3"/>
  <c r="P2051" i="3"/>
  <c r="P2052" i="3"/>
  <c r="P2053" i="3"/>
  <c r="P2054" i="3"/>
  <c r="P2055" i="3"/>
  <c r="P2056" i="3"/>
  <c r="P2057" i="3"/>
  <c r="P2058" i="3"/>
  <c r="P2059" i="3"/>
  <c r="P2060" i="3"/>
  <c r="P2061" i="3"/>
  <c r="P2062" i="3"/>
  <c r="P2063" i="3"/>
  <c r="P2064" i="3"/>
  <c r="P2065" i="3"/>
  <c r="P2066" i="3"/>
  <c r="P2067" i="3"/>
  <c r="P2068" i="3"/>
  <c r="P2069" i="3"/>
  <c r="P2070" i="3"/>
  <c r="P2071" i="3"/>
  <c r="P2072" i="3"/>
  <c r="P2073" i="3"/>
  <c r="P2074" i="3"/>
  <c r="P2075" i="3"/>
  <c r="P2076" i="3"/>
  <c r="P2077" i="3"/>
  <c r="P2078" i="3"/>
  <c r="P2079" i="3"/>
  <c r="P2080" i="3"/>
  <c r="P2081" i="3"/>
  <c r="P2082" i="3"/>
  <c r="P2083" i="3"/>
  <c r="P2084" i="3"/>
  <c r="P2085" i="3"/>
  <c r="P2086" i="3"/>
  <c r="P2087" i="3"/>
  <c r="P2088" i="3"/>
  <c r="P2089" i="3"/>
  <c r="P2090" i="3"/>
  <c r="P2091" i="3"/>
  <c r="P2092" i="3"/>
  <c r="P2093" i="3"/>
  <c r="P2094" i="3"/>
  <c r="P2095" i="3"/>
  <c r="P2096" i="3"/>
  <c r="P2097" i="3"/>
  <c r="P2098" i="3"/>
  <c r="P2099" i="3"/>
  <c r="P2100" i="3"/>
  <c r="P2101" i="3"/>
  <c r="P2102" i="3"/>
  <c r="P2103" i="3"/>
  <c r="P2104" i="3"/>
  <c r="P2105" i="3"/>
  <c r="P2106" i="3"/>
  <c r="P2107" i="3"/>
  <c r="P2108" i="3"/>
  <c r="P2109" i="3"/>
  <c r="P2110" i="3"/>
  <c r="P2111" i="3"/>
  <c r="P2112" i="3"/>
  <c r="P2113" i="3"/>
  <c r="P2114" i="3"/>
  <c r="P2115" i="3"/>
  <c r="P2116" i="3"/>
  <c r="P2117" i="3"/>
  <c r="P2118" i="3"/>
  <c r="P2119" i="3"/>
  <c r="P2120" i="3"/>
  <c r="P2121" i="3"/>
  <c r="P2122" i="3"/>
  <c r="P2123" i="3"/>
  <c r="P2124" i="3"/>
  <c r="P2125" i="3"/>
  <c r="P2126" i="3"/>
  <c r="P2127" i="3"/>
  <c r="P2128" i="3"/>
  <c r="P2129" i="3"/>
  <c r="P2130" i="3"/>
  <c r="P2131" i="3"/>
  <c r="P2132" i="3"/>
  <c r="P2133" i="3"/>
  <c r="P2134" i="3"/>
  <c r="P2135" i="3"/>
  <c r="P2136" i="3"/>
  <c r="P2137" i="3"/>
  <c r="P2138" i="3"/>
  <c r="P2139" i="3"/>
  <c r="P2140" i="3"/>
  <c r="P2141" i="3"/>
  <c r="P2142" i="3"/>
  <c r="P2143" i="3"/>
  <c r="P2144" i="3"/>
  <c r="P2145" i="3"/>
  <c r="P2146" i="3"/>
  <c r="P2147" i="3"/>
  <c r="P2148" i="3"/>
  <c r="P2149" i="3"/>
  <c r="P2150" i="3"/>
  <c r="P2151" i="3"/>
  <c r="P2152" i="3"/>
  <c r="P2153" i="3"/>
  <c r="P2154" i="3"/>
  <c r="P2155" i="3"/>
  <c r="P2156" i="3"/>
  <c r="P2157" i="3"/>
  <c r="P2158" i="3"/>
  <c r="P2159" i="3"/>
  <c r="P2160" i="3"/>
  <c r="P2161" i="3"/>
  <c r="P2162" i="3"/>
  <c r="P2163" i="3"/>
  <c r="P2164" i="3"/>
  <c r="P2165" i="3"/>
  <c r="P2166" i="3"/>
  <c r="P2167" i="3"/>
  <c r="P2168" i="3"/>
  <c r="P2169" i="3"/>
  <c r="P2170" i="3"/>
  <c r="P2171" i="3"/>
  <c r="P2172" i="3"/>
  <c r="P2173" i="3"/>
  <c r="P2174" i="3"/>
  <c r="P2175" i="3"/>
  <c r="P2176" i="3"/>
  <c r="P2177" i="3"/>
  <c r="P2178" i="3"/>
  <c r="P2179" i="3"/>
  <c r="P2180" i="3"/>
  <c r="P2181" i="3"/>
  <c r="P2182" i="3"/>
  <c r="P2183" i="3"/>
  <c r="P2184" i="3"/>
  <c r="P2185" i="3"/>
  <c r="P2186" i="3"/>
  <c r="P2187" i="3"/>
  <c r="P2188" i="3"/>
  <c r="P2189" i="3"/>
  <c r="P2190" i="3"/>
  <c r="P2191" i="3"/>
  <c r="P2192" i="3"/>
  <c r="P2193" i="3"/>
  <c r="P2194" i="3"/>
  <c r="P2195" i="3"/>
  <c r="P2196" i="3"/>
  <c r="P2197" i="3"/>
  <c r="P2198" i="3"/>
  <c r="P2199" i="3"/>
  <c r="P2200" i="3"/>
  <c r="P2201" i="3"/>
  <c r="P2202" i="3"/>
  <c r="P2203" i="3"/>
  <c r="P2204" i="3"/>
  <c r="P2205" i="3"/>
  <c r="P2206" i="3"/>
  <c r="P2207" i="3"/>
  <c r="P2208" i="3"/>
  <c r="P2209" i="3"/>
  <c r="P2210" i="3"/>
  <c r="P2211" i="3"/>
  <c r="P2212" i="3"/>
  <c r="P2213" i="3"/>
  <c r="P2214" i="3"/>
  <c r="P2215" i="3"/>
  <c r="P2216" i="3"/>
  <c r="P2217" i="3"/>
  <c r="P2218" i="3"/>
  <c r="P2219" i="3"/>
  <c r="P2220" i="3"/>
  <c r="P2221" i="3"/>
  <c r="P2222" i="3"/>
  <c r="P2223" i="3"/>
  <c r="P2224" i="3"/>
  <c r="P2225" i="3"/>
  <c r="P2226" i="3"/>
  <c r="P2227" i="3"/>
  <c r="P2228" i="3"/>
  <c r="P2229" i="3"/>
  <c r="P2230" i="3"/>
  <c r="P2231" i="3"/>
  <c r="P2232" i="3"/>
  <c r="P2233" i="3"/>
  <c r="P2234" i="3"/>
  <c r="P2235" i="3"/>
  <c r="P2236" i="3"/>
  <c r="P2237" i="3"/>
  <c r="P2238" i="3"/>
  <c r="P2239" i="3"/>
  <c r="P2240" i="3"/>
  <c r="P2241" i="3"/>
  <c r="P2242" i="3"/>
  <c r="P2243" i="3"/>
  <c r="P2244" i="3"/>
  <c r="P2245" i="3"/>
  <c r="P2246" i="3"/>
  <c r="P2247" i="3"/>
  <c r="P2248" i="3"/>
  <c r="P2249" i="3"/>
  <c r="P2250" i="3"/>
  <c r="P2251" i="3"/>
  <c r="P2252" i="3"/>
  <c r="P2253" i="3"/>
  <c r="P2254" i="3"/>
  <c r="P2255" i="3"/>
  <c r="P2256" i="3"/>
  <c r="P2257" i="3"/>
  <c r="P2258" i="3"/>
  <c r="P2259" i="3"/>
  <c r="P2260" i="3"/>
  <c r="P2261" i="3"/>
  <c r="P2262" i="3"/>
  <c r="P2263" i="3"/>
  <c r="P2264" i="3"/>
  <c r="P2265" i="3"/>
  <c r="P2266" i="3"/>
  <c r="P2267" i="3"/>
  <c r="P2268" i="3"/>
  <c r="P2269" i="3"/>
  <c r="P2270" i="3"/>
  <c r="P2271" i="3"/>
  <c r="P2272" i="3"/>
  <c r="P2273" i="3"/>
  <c r="P2274" i="3"/>
  <c r="P2275" i="3"/>
  <c r="P2276" i="3"/>
  <c r="P2277" i="3"/>
  <c r="P2278" i="3"/>
  <c r="P2279" i="3"/>
  <c r="P2280" i="3"/>
  <c r="P2281" i="3"/>
  <c r="P2282" i="3"/>
  <c r="P2283" i="3"/>
  <c r="P2284" i="3"/>
  <c r="P2285" i="3"/>
  <c r="P2286" i="3"/>
  <c r="P2287" i="3"/>
  <c r="P2288" i="3"/>
  <c r="P2289" i="3"/>
  <c r="P2290" i="3"/>
  <c r="P2291" i="3"/>
  <c r="P2292" i="3"/>
  <c r="P2293" i="3"/>
  <c r="P2294" i="3"/>
  <c r="P2295" i="3"/>
  <c r="P2296" i="3"/>
  <c r="P2297" i="3"/>
  <c r="P2298" i="3"/>
  <c r="P2299" i="3"/>
  <c r="P2300" i="3"/>
  <c r="P2301" i="3"/>
  <c r="P2302" i="3"/>
  <c r="P2303" i="3"/>
  <c r="P2304" i="3"/>
  <c r="P2305" i="3"/>
  <c r="P2306" i="3"/>
  <c r="P2307" i="3"/>
  <c r="P2308" i="3"/>
  <c r="P2309" i="3"/>
  <c r="P2310" i="3"/>
  <c r="P2311" i="3"/>
  <c r="P2312" i="3"/>
  <c r="P2313" i="3"/>
  <c r="P2314" i="3"/>
  <c r="P2315" i="3"/>
  <c r="P2316" i="3"/>
  <c r="P2317" i="3"/>
  <c r="P2318" i="3"/>
  <c r="P2319" i="3"/>
  <c r="P2320" i="3"/>
  <c r="P2321" i="3"/>
  <c r="P2322" i="3"/>
  <c r="P2323" i="3"/>
  <c r="P2324" i="3"/>
  <c r="P2325" i="3"/>
  <c r="P2326" i="3"/>
  <c r="P2327" i="3"/>
  <c r="P2328" i="3"/>
  <c r="P2329" i="3"/>
  <c r="P2330" i="3"/>
  <c r="P2331" i="3"/>
  <c r="P2332" i="3"/>
  <c r="P2333" i="3"/>
  <c r="P2334" i="3"/>
  <c r="P2335" i="3"/>
  <c r="P2336" i="3"/>
  <c r="P2337" i="3"/>
  <c r="P2338" i="3"/>
  <c r="P2339" i="3"/>
  <c r="P2340" i="3"/>
  <c r="P2341" i="3"/>
  <c r="P2342" i="3"/>
  <c r="P2343" i="3"/>
  <c r="P2344" i="3"/>
  <c r="P2345" i="3"/>
  <c r="P2346" i="3"/>
  <c r="P2347" i="3"/>
  <c r="P2348" i="3"/>
  <c r="P2349" i="3"/>
  <c r="P2350" i="3"/>
  <c r="P2351" i="3"/>
  <c r="P2352" i="3"/>
  <c r="P2353" i="3"/>
  <c r="P2354" i="3"/>
  <c r="P2355" i="3"/>
  <c r="P2356" i="3"/>
  <c r="P2357" i="3"/>
  <c r="P2358" i="3"/>
  <c r="P2359" i="3"/>
  <c r="P2360" i="3"/>
  <c r="P2361" i="3"/>
  <c r="P2362" i="3"/>
  <c r="P2363" i="3"/>
  <c r="P2364" i="3"/>
  <c r="P2365" i="3"/>
  <c r="P2366" i="3"/>
  <c r="P2367" i="3"/>
  <c r="P2368" i="3"/>
  <c r="P2369" i="3"/>
  <c r="P2370" i="3"/>
  <c r="P2371" i="3"/>
  <c r="P2372" i="3"/>
  <c r="P2373" i="3"/>
  <c r="P2374" i="3"/>
  <c r="P2375" i="3"/>
  <c r="P2376" i="3"/>
  <c r="P2377" i="3"/>
  <c r="P2378" i="3"/>
  <c r="P2379" i="3"/>
  <c r="P2380" i="3"/>
  <c r="P2381" i="3"/>
  <c r="P2382" i="3"/>
  <c r="P2383" i="3"/>
  <c r="P2384" i="3"/>
  <c r="P2385" i="3"/>
  <c r="P2386" i="3"/>
  <c r="P2387" i="3"/>
  <c r="P2388" i="3"/>
  <c r="P2389" i="3"/>
  <c r="P2390" i="3"/>
  <c r="P2391" i="3"/>
  <c r="P2392" i="3"/>
  <c r="P2393" i="3"/>
  <c r="P2394" i="3"/>
  <c r="P2395" i="3"/>
  <c r="P2396" i="3"/>
  <c r="P2397" i="3"/>
  <c r="P2398" i="3"/>
  <c r="P2399" i="3"/>
  <c r="P2400" i="3"/>
  <c r="P2401" i="3"/>
  <c r="P2402" i="3"/>
  <c r="P2403" i="3"/>
  <c r="P2404" i="3"/>
  <c r="P2405" i="3"/>
  <c r="P2406" i="3"/>
  <c r="P2407" i="3"/>
  <c r="P2408" i="3"/>
  <c r="P2409" i="3"/>
  <c r="P2410" i="3"/>
  <c r="P2411" i="3"/>
  <c r="P2412" i="3"/>
  <c r="P2413" i="3"/>
  <c r="P2414" i="3"/>
  <c r="P2415" i="3"/>
  <c r="P2416" i="3"/>
  <c r="P2417" i="3"/>
  <c r="P2418" i="3"/>
  <c r="P2419" i="3"/>
  <c r="P2420" i="3"/>
  <c r="P2421" i="3"/>
  <c r="P2422" i="3"/>
  <c r="P2423" i="3"/>
  <c r="P2424" i="3"/>
  <c r="P2425" i="3"/>
  <c r="P2426" i="3"/>
  <c r="P2427" i="3"/>
  <c r="P2428" i="3"/>
  <c r="P2429" i="3"/>
  <c r="P2430" i="3"/>
  <c r="P2431" i="3"/>
  <c r="P2432" i="3"/>
  <c r="P2433" i="3"/>
  <c r="P2434" i="3"/>
  <c r="P2435" i="3"/>
  <c r="P2436" i="3"/>
  <c r="P2437" i="3"/>
  <c r="P2438" i="3"/>
  <c r="P2439" i="3"/>
  <c r="P2440" i="3"/>
  <c r="P2441" i="3"/>
  <c r="P2442" i="3"/>
  <c r="P2443" i="3"/>
  <c r="P2444" i="3"/>
  <c r="P2445" i="3"/>
  <c r="P2446" i="3"/>
  <c r="P2447" i="3"/>
  <c r="P2448" i="3"/>
  <c r="P2449" i="3"/>
  <c r="P2450" i="3"/>
  <c r="P2451" i="3"/>
  <c r="P2452" i="3"/>
  <c r="P2453" i="3"/>
  <c r="P2454" i="3"/>
  <c r="P2455" i="3"/>
  <c r="P2456" i="3"/>
  <c r="P2457" i="3"/>
  <c r="P2458" i="3"/>
  <c r="P2459" i="3"/>
  <c r="P2460" i="3"/>
  <c r="P2461" i="3"/>
  <c r="P2462" i="3"/>
  <c r="P2463" i="3"/>
  <c r="P2464" i="3"/>
  <c r="P2465" i="3"/>
  <c r="P2466" i="3"/>
  <c r="P2467" i="3"/>
  <c r="P2468" i="3"/>
  <c r="P2469" i="3"/>
  <c r="P2470" i="3"/>
  <c r="P2471" i="3"/>
  <c r="P2472" i="3"/>
  <c r="P2473" i="3"/>
  <c r="P2474" i="3"/>
  <c r="P2475" i="3"/>
  <c r="P2476" i="3"/>
  <c r="P2477" i="3"/>
  <c r="P2478" i="3"/>
  <c r="P2479" i="3"/>
  <c r="P2480" i="3"/>
  <c r="P2481" i="3"/>
  <c r="P2482" i="3"/>
  <c r="P2483" i="3"/>
  <c r="P2484" i="3"/>
  <c r="P2485" i="3"/>
  <c r="P2486" i="3"/>
  <c r="P2487" i="3"/>
  <c r="P2488" i="3"/>
  <c r="P2489" i="3"/>
  <c r="P2490" i="3"/>
  <c r="P2491" i="3"/>
  <c r="P2492" i="3"/>
  <c r="P2493" i="3"/>
  <c r="P2494" i="3"/>
  <c r="P2495" i="3"/>
  <c r="P2496" i="3"/>
  <c r="P2497" i="3"/>
  <c r="P2498" i="3"/>
  <c r="P2499" i="3"/>
  <c r="P2500" i="3"/>
  <c r="P2501" i="3"/>
  <c r="P2502" i="3"/>
  <c r="P2503" i="3"/>
  <c r="P2504" i="3"/>
  <c r="P2505" i="3"/>
  <c r="P2506" i="3"/>
  <c r="P2507" i="3"/>
  <c r="P2508" i="3"/>
  <c r="P2509" i="3"/>
  <c r="P2510" i="3"/>
  <c r="P2511" i="3"/>
  <c r="P2512" i="3"/>
  <c r="P2513" i="3"/>
  <c r="P2514" i="3"/>
  <c r="P2515" i="3"/>
  <c r="P2516" i="3"/>
  <c r="P2517" i="3"/>
  <c r="P2518" i="3"/>
  <c r="P2519" i="3"/>
  <c r="P2520" i="3"/>
  <c r="P2521" i="3"/>
  <c r="P2522" i="3"/>
  <c r="P2523" i="3"/>
  <c r="P2524" i="3"/>
  <c r="P2525" i="3"/>
  <c r="P2526" i="3"/>
  <c r="P2527" i="3"/>
  <c r="P2528" i="3"/>
  <c r="P2529" i="3"/>
  <c r="P2530" i="3"/>
  <c r="P2531" i="3"/>
  <c r="P2532" i="3"/>
  <c r="P2533" i="3"/>
  <c r="P2534" i="3"/>
  <c r="P2535" i="3"/>
  <c r="P2536" i="3"/>
  <c r="P2537" i="3"/>
  <c r="P2538" i="3"/>
  <c r="P2539" i="3"/>
  <c r="P2540" i="3"/>
  <c r="P2541" i="3"/>
  <c r="P2542" i="3"/>
  <c r="P2543" i="3"/>
  <c r="P2544" i="3"/>
  <c r="P2545" i="3"/>
  <c r="P2546" i="3"/>
  <c r="P2547" i="3"/>
  <c r="P2548" i="3"/>
  <c r="P2549" i="3"/>
  <c r="P2550" i="3"/>
  <c r="P2551" i="3"/>
  <c r="P2552" i="3"/>
  <c r="P2553" i="3"/>
  <c r="P2554" i="3"/>
  <c r="P2555" i="3"/>
  <c r="P2556" i="3"/>
  <c r="P2557" i="3"/>
  <c r="P2558" i="3"/>
  <c r="P2559" i="3"/>
  <c r="P2560" i="3"/>
  <c r="P2561" i="3"/>
  <c r="P2562" i="3"/>
  <c r="P2563" i="3"/>
  <c r="P2564" i="3"/>
  <c r="P2565" i="3"/>
  <c r="P2566" i="3"/>
  <c r="P2567" i="3"/>
  <c r="P2568" i="3"/>
  <c r="P2569" i="3"/>
  <c r="P2570" i="3"/>
  <c r="P2571" i="3"/>
  <c r="P2572" i="3"/>
  <c r="P2573" i="3"/>
  <c r="P2574" i="3"/>
  <c r="P2575" i="3"/>
  <c r="P2576" i="3"/>
  <c r="P2577" i="3"/>
  <c r="P2578" i="3"/>
  <c r="P2579" i="3"/>
  <c r="P2580" i="3"/>
  <c r="P2581" i="3"/>
  <c r="P2582" i="3"/>
  <c r="P2583" i="3"/>
  <c r="P2584" i="3"/>
  <c r="P2585" i="3"/>
  <c r="P2586" i="3"/>
  <c r="P2587" i="3"/>
  <c r="P2588" i="3"/>
  <c r="P2589" i="3"/>
  <c r="P2590" i="3"/>
  <c r="P2591" i="3"/>
  <c r="P2592" i="3"/>
  <c r="P2593" i="3"/>
  <c r="P2594" i="3"/>
  <c r="P2595" i="3"/>
  <c r="P2596" i="3"/>
  <c r="P2597" i="3"/>
  <c r="P2598" i="3"/>
  <c r="P2599" i="3"/>
  <c r="P2600" i="3"/>
  <c r="P2601" i="3"/>
  <c r="P2602" i="3"/>
  <c r="P2603" i="3"/>
  <c r="P2604" i="3"/>
  <c r="P2605" i="3"/>
  <c r="P2606" i="3"/>
  <c r="P2607" i="3"/>
  <c r="P2608" i="3"/>
  <c r="P2609" i="3"/>
  <c r="P2610" i="3"/>
  <c r="P2611" i="3"/>
  <c r="P2612" i="3"/>
  <c r="P2613" i="3"/>
  <c r="P2614" i="3"/>
  <c r="P2615" i="3"/>
  <c r="P2616" i="3"/>
  <c r="P2617" i="3"/>
  <c r="P2618" i="3"/>
  <c r="P2619" i="3"/>
  <c r="P2620" i="3"/>
  <c r="P2621" i="3"/>
  <c r="P2622" i="3"/>
  <c r="P2623" i="3"/>
  <c r="P2624" i="3"/>
  <c r="P2625" i="3"/>
  <c r="P2626" i="3"/>
  <c r="P2627" i="3"/>
  <c r="P2628" i="3"/>
  <c r="P2629" i="3"/>
  <c r="P2630" i="3"/>
  <c r="P2631" i="3"/>
  <c r="P2632" i="3"/>
  <c r="P2633" i="3"/>
  <c r="P2634" i="3"/>
  <c r="P2635" i="3"/>
  <c r="P2636" i="3"/>
  <c r="P2637" i="3"/>
  <c r="P2638" i="3"/>
  <c r="P2639" i="3"/>
  <c r="P2640" i="3"/>
  <c r="P2641" i="3"/>
  <c r="P2642" i="3"/>
  <c r="P2643" i="3"/>
  <c r="P2644" i="3"/>
  <c r="P2645" i="3"/>
  <c r="P2646" i="3"/>
  <c r="P2647" i="3"/>
  <c r="P2648" i="3"/>
  <c r="P2649" i="3"/>
  <c r="P2650" i="3"/>
  <c r="P2651" i="3"/>
  <c r="P2652" i="3"/>
  <c r="P2653" i="3"/>
  <c r="P2654" i="3"/>
  <c r="P2655" i="3"/>
  <c r="P2656" i="3"/>
  <c r="P2657" i="3"/>
  <c r="P2658" i="3"/>
  <c r="P2659" i="3"/>
  <c r="P2660" i="3"/>
  <c r="P2661" i="3"/>
  <c r="P2662" i="3"/>
  <c r="P2663" i="3"/>
  <c r="P2664" i="3"/>
  <c r="P2665" i="3"/>
  <c r="P2666" i="3"/>
  <c r="P2667" i="3"/>
  <c r="P2668" i="3"/>
  <c r="P2669" i="3"/>
  <c r="P2670" i="3"/>
  <c r="P2671" i="3"/>
  <c r="P2672" i="3"/>
  <c r="P2673" i="3"/>
  <c r="P2674" i="3"/>
  <c r="P2675" i="3"/>
  <c r="P2676" i="3"/>
  <c r="P2677" i="3"/>
  <c r="P2678" i="3"/>
  <c r="P2679" i="3"/>
  <c r="P2680" i="3"/>
  <c r="P2681" i="3"/>
  <c r="P2682" i="3"/>
  <c r="P2683" i="3"/>
  <c r="P2684" i="3"/>
  <c r="P2685" i="3"/>
  <c r="P2686" i="3"/>
  <c r="P2687" i="3"/>
  <c r="P2688" i="3"/>
  <c r="P2689" i="3"/>
  <c r="P2690" i="3"/>
  <c r="P2691" i="3"/>
  <c r="P2692" i="3"/>
  <c r="P2693" i="3"/>
  <c r="P2694" i="3"/>
  <c r="P2695" i="3"/>
  <c r="P2696" i="3"/>
  <c r="P2697" i="3"/>
  <c r="P2698" i="3"/>
  <c r="P2699" i="3"/>
  <c r="P2700" i="3"/>
  <c r="P2701" i="3"/>
  <c r="P2702" i="3"/>
  <c r="P2703" i="3"/>
  <c r="P2704" i="3"/>
  <c r="P2705" i="3"/>
  <c r="P2706" i="3"/>
  <c r="P2707" i="3"/>
  <c r="P2708" i="3"/>
  <c r="P2709" i="3"/>
  <c r="P2710" i="3"/>
  <c r="P2711" i="3"/>
  <c r="P2712" i="3"/>
  <c r="P2713" i="3"/>
  <c r="P2714" i="3"/>
  <c r="P2715" i="3"/>
  <c r="P2716" i="3"/>
  <c r="P2717" i="3"/>
  <c r="P2718" i="3"/>
  <c r="P2719" i="3"/>
  <c r="P2720" i="3"/>
  <c r="P2721" i="3"/>
  <c r="P2722" i="3"/>
  <c r="P2723" i="3"/>
  <c r="P2724" i="3"/>
  <c r="P2725" i="3"/>
  <c r="P2726" i="3"/>
  <c r="P2727" i="3"/>
  <c r="P2728" i="3"/>
  <c r="P2729" i="3"/>
  <c r="P2730" i="3"/>
  <c r="P2731" i="3"/>
  <c r="P2732" i="3"/>
  <c r="P2733" i="3"/>
  <c r="P2734" i="3"/>
  <c r="P2735" i="3"/>
  <c r="P2736" i="3"/>
  <c r="P2737" i="3"/>
  <c r="P2738" i="3"/>
  <c r="P2739" i="3"/>
  <c r="P2740" i="3"/>
  <c r="P2741" i="3"/>
  <c r="P2742" i="3"/>
  <c r="P2743" i="3"/>
  <c r="P2744" i="3"/>
  <c r="P2745" i="3"/>
  <c r="P2746" i="3"/>
  <c r="P2747" i="3"/>
  <c r="P2748" i="3"/>
  <c r="P2749" i="3"/>
  <c r="P2750" i="3"/>
  <c r="P2751" i="3"/>
  <c r="P2752" i="3"/>
  <c r="P2753" i="3"/>
  <c r="P2754" i="3"/>
  <c r="P2755" i="3"/>
  <c r="P2756" i="3"/>
  <c r="P2757" i="3"/>
  <c r="P2758" i="3"/>
  <c r="P2759" i="3"/>
  <c r="P2760" i="3"/>
  <c r="P2761" i="3"/>
  <c r="P2762" i="3"/>
  <c r="P2763" i="3"/>
  <c r="P2764" i="3"/>
  <c r="P2765" i="3"/>
  <c r="P2766" i="3"/>
  <c r="P2767" i="3"/>
  <c r="P2768" i="3"/>
  <c r="P2769" i="3"/>
  <c r="P2770" i="3"/>
  <c r="P2771" i="3"/>
  <c r="P2772" i="3"/>
  <c r="P2773" i="3"/>
  <c r="P2774" i="3"/>
  <c r="P2775" i="3"/>
  <c r="P2776" i="3"/>
  <c r="P2777" i="3"/>
  <c r="P2778" i="3"/>
  <c r="P2779" i="3"/>
  <c r="P2780" i="3"/>
  <c r="P2781" i="3"/>
  <c r="P2782" i="3"/>
  <c r="P2783" i="3"/>
  <c r="P2784" i="3"/>
  <c r="P2785" i="3"/>
  <c r="P2786" i="3"/>
  <c r="P2787" i="3"/>
  <c r="P2788" i="3"/>
  <c r="P2789" i="3"/>
  <c r="P2790" i="3"/>
  <c r="P2791" i="3"/>
  <c r="P2792" i="3"/>
  <c r="P2793" i="3"/>
  <c r="P2794" i="3"/>
  <c r="P2795" i="3"/>
  <c r="P2796" i="3"/>
  <c r="P2797" i="3"/>
  <c r="P2798" i="3"/>
  <c r="P2799" i="3"/>
  <c r="P2800" i="3"/>
  <c r="P2801" i="3"/>
  <c r="P2802" i="3"/>
  <c r="P2803" i="3"/>
  <c r="P2804" i="3"/>
  <c r="P2805" i="3"/>
  <c r="P2806" i="3"/>
  <c r="P2807" i="3"/>
  <c r="P2808" i="3"/>
  <c r="P2809" i="3"/>
  <c r="P2810" i="3"/>
  <c r="P2811" i="3"/>
  <c r="P2812" i="3"/>
  <c r="P2813" i="3"/>
  <c r="P2814" i="3"/>
  <c r="P2815" i="3"/>
  <c r="P2816" i="3"/>
  <c r="P2817" i="3"/>
  <c r="P2818" i="3"/>
  <c r="P2819" i="3"/>
  <c r="P2820" i="3"/>
  <c r="P2821" i="3"/>
  <c r="P2822" i="3"/>
  <c r="P2823" i="3"/>
  <c r="P2824" i="3"/>
  <c r="P2825" i="3"/>
  <c r="P2826" i="3"/>
  <c r="P2827" i="3"/>
  <c r="P2828" i="3"/>
  <c r="P2829" i="3"/>
  <c r="P2830" i="3"/>
  <c r="P2831" i="3"/>
  <c r="P2832" i="3"/>
  <c r="P2833" i="3"/>
  <c r="P2834" i="3"/>
  <c r="P2835" i="3"/>
  <c r="P2836" i="3"/>
  <c r="P2837" i="3"/>
  <c r="P2838" i="3"/>
  <c r="P2839" i="3"/>
  <c r="P2840" i="3"/>
  <c r="P2841" i="3"/>
  <c r="P2842" i="3"/>
  <c r="P2843" i="3"/>
  <c r="P2844" i="3"/>
  <c r="P2845" i="3"/>
  <c r="P2846" i="3"/>
  <c r="P2847" i="3"/>
  <c r="P2848" i="3"/>
  <c r="P2849" i="3"/>
  <c r="P2850" i="3"/>
  <c r="P2851" i="3"/>
  <c r="P2852" i="3"/>
  <c r="P2853" i="3"/>
  <c r="P2854" i="3"/>
  <c r="P2855" i="3"/>
  <c r="P2856" i="3"/>
  <c r="P2857" i="3"/>
  <c r="P2858" i="3"/>
  <c r="P2859" i="3"/>
  <c r="P2860" i="3"/>
  <c r="P2861" i="3"/>
  <c r="P2862" i="3"/>
  <c r="P2863" i="3"/>
  <c r="P2864" i="3"/>
  <c r="P2865" i="3"/>
  <c r="P2866" i="3"/>
  <c r="P2867" i="3"/>
  <c r="P2868" i="3"/>
  <c r="P2869" i="3"/>
  <c r="P2870" i="3"/>
  <c r="P2871" i="3"/>
  <c r="P2872" i="3"/>
  <c r="P2873" i="3"/>
  <c r="P2874" i="3"/>
  <c r="P2875" i="3"/>
  <c r="P2876" i="3"/>
  <c r="P2877" i="3"/>
  <c r="P2878" i="3"/>
  <c r="P2879" i="3"/>
  <c r="P2880" i="3"/>
  <c r="P2881" i="3"/>
  <c r="P2882" i="3"/>
  <c r="P2883" i="3"/>
  <c r="P2884" i="3"/>
  <c r="P2885" i="3"/>
  <c r="P2886" i="3"/>
  <c r="P2887" i="3"/>
  <c r="P2888" i="3"/>
  <c r="P2889" i="3"/>
  <c r="P2890" i="3"/>
  <c r="P2891" i="3"/>
  <c r="P2892" i="3"/>
  <c r="P2893" i="3"/>
  <c r="P2894" i="3"/>
  <c r="P2895" i="3"/>
  <c r="P2896" i="3"/>
  <c r="P2897" i="3"/>
  <c r="P2898" i="3"/>
  <c r="P2899" i="3"/>
  <c r="P2900" i="3"/>
  <c r="P2901" i="3"/>
  <c r="P2902" i="3"/>
  <c r="P2903" i="3"/>
  <c r="P2904" i="3"/>
  <c r="P2905" i="3"/>
  <c r="P2906" i="3"/>
  <c r="P2907" i="3"/>
  <c r="P2908" i="3"/>
  <c r="P2909" i="3"/>
  <c r="P2910" i="3"/>
  <c r="P2911" i="3"/>
  <c r="P2912" i="3"/>
  <c r="P2913" i="3"/>
  <c r="P2914" i="3"/>
  <c r="P2915" i="3"/>
  <c r="P2916" i="3"/>
  <c r="P2917" i="3"/>
  <c r="P2918" i="3"/>
  <c r="P2919" i="3"/>
  <c r="P2920" i="3"/>
  <c r="P2921" i="3"/>
  <c r="P2922" i="3"/>
  <c r="P2923" i="3"/>
  <c r="P2924" i="3"/>
  <c r="P2925" i="3"/>
  <c r="P2926" i="3"/>
  <c r="P2927" i="3"/>
  <c r="P2928" i="3"/>
  <c r="P2929" i="3"/>
  <c r="P2930" i="3"/>
  <c r="P2931" i="3"/>
  <c r="P2932" i="3"/>
  <c r="P2933" i="3"/>
  <c r="P2934" i="3"/>
  <c r="P2935" i="3"/>
  <c r="P2936" i="3"/>
  <c r="P2937" i="3"/>
  <c r="P2938" i="3"/>
  <c r="P2939" i="3"/>
  <c r="P2940" i="3"/>
  <c r="P2941" i="3"/>
  <c r="P2942" i="3"/>
  <c r="P2943" i="3"/>
  <c r="P2944" i="3"/>
  <c r="P2945" i="3"/>
  <c r="P2946" i="3"/>
  <c r="P2947" i="3"/>
  <c r="P2948" i="3"/>
  <c r="P2949" i="3"/>
  <c r="P2950" i="3"/>
  <c r="P2951" i="3"/>
  <c r="P2952" i="3"/>
  <c r="P2953" i="3"/>
  <c r="P2954" i="3"/>
  <c r="P2955" i="3"/>
  <c r="P2956" i="3"/>
  <c r="P2957" i="3"/>
  <c r="P2958" i="3"/>
  <c r="P2959" i="3"/>
  <c r="P2960" i="3"/>
  <c r="P2961" i="3"/>
  <c r="P2962" i="3"/>
  <c r="P2963" i="3"/>
  <c r="P2964" i="3"/>
  <c r="P2965" i="3"/>
  <c r="P2966" i="3"/>
  <c r="P2967" i="3"/>
  <c r="P2968" i="3"/>
  <c r="P2969" i="3"/>
  <c r="P2970" i="3"/>
  <c r="P2971" i="3"/>
  <c r="P2972" i="3"/>
  <c r="P2973" i="3"/>
  <c r="P2974" i="3"/>
  <c r="P2975" i="3"/>
  <c r="P2976" i="3"/>
  <c r="P2977" i="3"/>
  <c r="P2978" i="3"/>
  <c r="P2979" i="3"/>
  <c r="P2980" i="3"/>
  <c r="P2981" i="3"/>
  <c r="P2982" i="3"/>
  <c r="P2983" i="3"/>
  <c r="P2984" i="3"/>
  <c r="P2985" i="3"/>
  <c r="P2986" i="3"/>
  <c r="P2987" i="3"/>
  <c r="P2988" i="3"/>
  <c r="P2989" i="3"/>
  <c r="P2990" i="3"/>
  <c r="P2991" i="3"/>
  <c r="P2992" i="3"/>
  <c r="P2993" i="3"/>
  <c r="P2994" i="3"/>
  <c r="P2995" i="3"/>
  <c r="P2996" i="3"/>
  <c r="P2997" i="3"/>
  <c r="P2998" i="3"/>
  <c r="P2999" i="3"/>
  <c r="P3000" i="3"/>
  <c r="P3001" i="3"/>
  <c r="P3002" i="3"/>
  <c r="P3003" i="3"/>
  <c r="P3004" i="3"/>
  <c r="P3005" i="3"/>
  <c r="P3006" i="3"/>
  <c r="P3007" i="3"/>
  <c r="P3008" i="3"/>
  <c r="P3009" i="3"/>
  <c r="P3010" i="3"/>
  <c r="P3011" i="3"/>
  <c r="P3012" i="3"/>
  <c r="P3013" i="3"/>
  <c r="P3014" i="3"/>
  <c r="P3015" i="3"/>
  <c r="P3016" i="3"/>
  <c r="P3017" i="3"/>
  <c r="P3018" i="3"/>
  <c r="P3019" i="3"/>
  <c r="P3020" i="3"/>
  <c r="P3021" i="3"/>
  <c r="P3022" i="3"/>
  <c r="P3023" i="3"/>
  <c r="P3024" i="3"/>
  <c r="P3025" i="3"/>
  <c r="P3026" i="3"/>
  <c r="P3027" i="3"/>
  <c r="P3028" i="3"/>
  <c r="P3029" i="3"/>
  <c r="P3030" i="3"/>
  <c r="P3031" i="3"/>
  <c r="P3032" i="3"/>
  <c r="P3033" i="3"/>
  <c r="P3034" i="3"/>
  <c r="P3035" i="3"/>
  <c r="P3036" i="3"/>
  <c r="P3037" i="3"/>
  <c r="P3038" i="3"/>
  <c r="P3039" i="3"/>
  <c r="P3040" i="3"/>
  <c r="P3041" i="3"/>
  <c r="P3042" i="3"/>
  <c r="P3043" i="3"/>
  <c r="P3044" i="3"/>
  <c r="P3045" i="3"/>
  <c r="P3046" i="3"/>
  <c r="P3047" i="3"/>
  <c r="P3048" i="3"/>
  <c r="P3049" i="3"/>
  <c r="P3050" i="3"/>
  <c r="P3051" i="3"/>
  <c r="P3052" i="3"/>
  <c r="P3053" i="3"/>
  <c r="P3054" i="3"/>
  <c r="P3055" i="3"/>
  <c r="P3056" i="3"/>
  <c r="P3057" i="3"/>
  <c r="P3058" i="3"/>
  <c r="P3059" i="3"/>
  <c r="P3060" i="3"/>
  <c r="P3061" i="3"/>
  <c r="P3062" i="3"/>
  <c r="P3063" i="3"/>
  <c r="P3064" i="3"/>
  <c r="P3065" i="3"/>
  <c r="P3066" i="3"/>
  <c r="P3067" i="3"/>
  <c r="P3068" i="3"/>
  <c r="P3069" i="3"/>
  <c r="P3070" i="3"/>
  <c r="P3071" i="3"/>
  <c r="P3072" i="3"/>
  <c r="P3073" i="3"/>
  <c r="P3074" i="3"/>
  <c r="P3075" i="3"/>
  <c r="P3076" i="3"/>
  <c r="P3077" i="3"/>
  <c r="P3078" i="3"/>
  <c r="P3079" i="3"/>
  <c r="P3080" i="3"/>
  <c r="P3081" i="3"/>
  <c r="P3082" i="3"/>
  <c r="P3083" i="3"/>
  <c r="P3084" i="3"/>
  <c r="P3085" i="3"/>
  <c r="P3086" i="3"/>
  <c r="P3087" i="3"/>
  <c r="P3088" i="3"/>
  <c r="P3089" i="3"/>
  <c r="P3090" i="3"/>
  <c r="P3091" i="3"/>
  <c r="P3092" i="3"/>
  <c r="P3093" i="3"/>
  <c r="P3094" i="3"/>
  <c r="P3095" i="3"/>
  <c r="P3096" i="3"/>
  <c r="P3097" i="3"/>
  <c r="P3098" i="3"/>
  <c r="P3099" i="3"/>
  <c r="P3100" i="3"/>
  <c r="P3101" i="3"/>
  <c r="P3102" i="3"/>
  <c r="P3103" i="3"/>
  <c r="P3104" i="3"/>
  <c r="P3105" i="3"/>
  <c r="P3106" i="3"/>
  <c r="P3107" i="3"/>
  <c r="P3108" i="3"/>
  <c r="P3109" i="3"/>
  <c r="P3110" i="3"/>
  <c r="P3111" i="3"/>
  <c r="P3112" i="3"/>
  <c r="P3113" i="3"/>
  <c r="P3114" i="3"/>
  <c r="P3115" i="3"/>
  <c r="P3116" i="3"/>
  <c r="P3117" i="3"/>
  <c r="P3118" i="3"/>
  <c r="P3119" i="3"/>
  <c r="P3120" i="3"/>
  <c r="P3121" i="3"/>
  <c r="P3122" i="3"/>
  <c r="P3123" i="3"/>
  <c r="P3124" i="3"/>
  <c r="P3125" i="3"/>
  <c r="P3126" i="3"/>
  <c r="P3127" i="3"/>
  <c r="P3128" i="3"/>
  <c r="P3129" i="3"/>
  <c r="P3130" i="3"/>
  <c r="P3131" i="3"/>
  <c r="P3132" i="3"/>
  <c r="P3133" i="3"/>
  <c r="P3134" i="3"/>
  <c r="P3135" i="3"/>
  <c r="P3136" i="3"/>
  <c r="P3137" i="3"/>
  <c r="P3138" i="3"/>
  <c r="P3139" i="3"/>
  <c r="P3140" i="3"/>
  <c r="P3141" i="3"/>
  <c r="P3142" i="3"/>
  <c r="P3143" i="3"/>
  <c r="P3144" i="3"/>
  <c r="P3145" i="3"/>
  <c r="P3146" i="3"/>
  <c r="P3147" i="3"/>
  <c r="P3148" i="3"/>
  <c r="P3149" i="3"/>
  <c r="P3150" i="3"/>
  <c r="P3151" i="3"/>
  <c r="P3152" i="3"/>
  <c r="P3153" i="3"/>
  <c r="P3154" i="3"/>
  <c r="P3155" i="3"/>
  <c r="P3156" i="3"/>
  <c r="P3157" i="3"/>
  <c r="P3158" i="3"/>
  <c r="P3159" i="3"/>
  <c r="P3160" i="3"/>
  <c r="P3161" i="3"/>
  <c r="P3162" i="3"/>
  <c r="P3163" i="3"/>
  <c r="P3164" i="3"/>
  <c r="P3165" i="3"/>
  <c r="P3166" i="3"/>
  <c r="P3167" i="3"/>
  <c r="P3168" i="3"/>
  <c r="P3169" i="3"/>
  <c r="P3170" i="3"/>
  <c r="P3171" i="3"/>
  <c r="P3172" i="3"/>
  <c r="P3173" i="3"/>
  <c r="P3174" i="3"/>
  <c r="P3175" i="3"/>
  <c r="P3176" i="3"/>
  <c r="P3177" i="3"/>
  <c r="P3178" i="3"/>
  <c r="P3179" i="3"/>
  <c r="P3180" i="3"/>
  <c r="P3181" i="3"/>
  <c r="P3182" i="3"/>
  <c r="P3183" i="3"/>
  <c r="P3184" i="3"/>
  <c r="P3185" i="3"/>
  <c r="P3186" i="3"/>
  <c r="P3187" i="3"/>
  <c r="P3188" i="3"/>
  <c r="P3189" i="3"/>
  <c r="P3190" i="3"/>
  <c r="P3191" i="3"/>
  <c r="P3192" i="3"/>
  <c r="P3193" i="3"/>
  <c r="P3194" i="3"/>
  <c r="P3195" i="3"/>
  <c r="P3196" i="3"/>
  <c r="P3197" i="3"/>
  <c r="P3198" i="3"/>
  <c r="P3199" i="3"/>
  <c r="P3200" i="3"/>
  <c r="P3201" i="3"/>
  <c r="P3202" i="3"/>
  <c r="P3203" i="3"/>
  <c r="P3204" i="3"/>
  <c r="P3205" i="3"/>
  <c r="P3206" i="3"/>
  <c r="P3207" i="3"/>
  <c r="P3208" i="3"/>
  <c r="P3209" i="3"/>
  <c r="P3210" i="3"/>
  <c r="P3211" i="3"/>
  <c r="P3212" i="3"/>
  <c r="P3213" i="3"/>
  <c r="P3214" i="3"/>
  <c r="P3215" i="3"/>
  <c r="P3216" i="3"/>
  <c r="P3217" i="3"/>
  <c r="P3218" i="3"/>
  <c r="P3219" i="3"/>
  <c r="P3220" i="3"/>
  <c r="P3221" i="3"/>
  <c r="P3222" i="3"/>
  <c r="P3223" i="3"/>
  <c r="P3224" i="3"/>
  <c r="P3225" i="3"/>
  <c r="P3226" i="3"/>
  <c r="P3227" i="3"/>
  <c r="P3228" i="3"/>
  <c r="P3229" i="3"/>
  <c r="P3230" i="3"/>
  <c r="P3231" i="3"/>
  <c r="P3232" i="3"/>
  <c r="P3233" i="3"/>
  <c r="P3234" i="3"/>
  <c r="P3235" i="3"/>
  <c r="P3236" i="3"/>
  <c r="P3237" i="3"/>
  <c r="P3238" i="3"/>
  <c r="P3239" i="3"/>
  <c r="P3240" i="3"/>
  <c r="P3241" i="3"/>
  <c r="P3242" i="3"/>
  <c r="P3243" i="3"/>
  <c r="P3244" i="3"/>
  <c r="P3245" i="3"/>
  <c r="P3246" i="3"/>
  <c r="P3247" i="3"/>
  <c r="P3248" i="3"/>
  <c r="P3249" i="3"/>
  <c r="P3250" i="3"/>
  <c r="P3251" i="3"/>
  <c r="P3252" i="3"/>
  <c r="P3253" i="3"/>
  <c r="P3254" i="3"/>
  <c r="P3255" i="3"/>
  <c r="P3256" i="3"/>
  <c r="P3257" i="3"/>
  <c r="P3258" i="3"/>
  <c r="P3259" i="3"/>
  <c r="P3260" i="3"/>
  <c r="P3261" i="3"/>
  <c r="P3262" i="3"/>
  <c r="P3263" i="3"/>
  <c r="P3264" i="3"/>
  <c r="P3265" i="3"/>
  <c r="P3266" i="3"/>
  <c r="P3267" i="3"/>
  <c r="P3268" i="3"/>
  <c r="P3269" i="3"/>
  <c r="P3270" i="3"/>
  <c r="P3271" i="3"/>
  <c r="P3272" i="3"/>
  <c r="P3273" i="3"/>
  <c r="P3274" i="3"/>
  <c r="P3275" i="3"/>
  <c r="P3276" i="3"/>
  <c r="P3277" i="3"/>
  <c r="P3278" i="3"/>
  <c r="P3279" i="3"/>
  <c r="P3280" i="3"/>
  <c r="P3281" i="3"/>
  <c r="P3282" i="3"/>
  <c r="P3283" i="3"/>
  <c r="P3284" i="3"/>
  <c r="P3285" i="3"/>
  <c r="P3286" i="3"/>
  <c r="P3287" i="3"/>
  <c r="P3288" i="3"/>
  <c r="P3289" i="3"/>
  <c r="P3290" i="3"/>
  <c r="P3291" i="3"/>
  <c r="P3292" i="3"/>
  <c r="P3293" i="3"/>
  <c r="P3294" i="3"/>
  <c r="P3295" i="3"/>
  <c r="P3296" i="3"/>
  <c r="P3297" i="3"/>
  <c r="P3298" i="3"/>
  <c r="P3299" i="3"/>
  <c r="P3300" i="3"/>
  <c r="P3301" i="3"/>
  <c r="P3302" i="3"/>
  <c r="P3303" i="3"/>
  <c r="P3304" i="3"/>
  <c r="P3305" i="3"/>
  <c r="P3306" i="3"/>
  <c r="P3307" i="3"/>
  <c r="P3308" i="3"/>
  <c r="P3309" i="3"/>
  <c r="P3310" i="3"/>
  <c r="P3311" i="3"/>
  <c r="P3312" i="3"/>
  <c r="P3313" i="3"/>
  <c r="P3314" i="3"/>
  <c r="P3315" i="3"/>
  <c r="P3316" i="3"/>
  <c r="P3317" i="3"/>
  <c r="P3318" i="3"/>
  <c r="P3319" i="3"/>
  <c r="P3320" i="3"/>
  <c r="P3321" i="3"/>
  <c r="P3322" i="3"/>
  <c r="P3323" i="3"/>
  <c r="P3324" i="3"/>
  <c r="P3325" i="3"/>
  <c r="P3326" i="3"/>
  <c r="P3327" i="3"/>
  <c r="P3328" i="3"/>
  <c r="P3329" i="3"/>
  <c r="P3330" i="3"/>
  <c r="P3331" i="3"/>
  <c r="P3332" i="3"/>
  <c r="P3333" i="3"/>
  <c r="P3334" i="3"/>
  <c r="P3335" i="3"/>
  <c r="P3336" i="3"/>
  <c r="P3337" i="3"/>
  <c r="P3338" i="3"/>
  <c r="P3339" i="3"/>
  <c r="P3340" i="3"/>
  <c r="P3341" i="3"/>
  <c r="P3342" i="3"/>
  <c r="P3343" i="3"/>
  <c r="P3344" i="3"/>
  <c r="P3345" i="3"/>
  <c r="P3346" i="3"/>
  <c r="P3347" i="3"/>
  <c r="P3348" i="3"/>
  <c r="P3349" i="3"/>
  <c r="P3350" i="3"/>
  <c r="P3351" i="3"/>
  <c r="P3352" i="3"/>
  <c r="P3353" i="3"/>
  <c r="P3354" i="3"/>
  <c r="P3355" i="3"/>
  <c r="P3356" i="3"/>
  <c r="P3357" i="3"/>
  <c r="P3358" i="3"/>
  <c r="P3359" i="3"/>
  <c r="P3360" i="3"/>
  <c r="P3361" i="3"/>
  <c r="P3362" i="3"/>
  <c r="P3363" i="3"/>
  <c r="P3364" i="3"/>
  <c r="P3365" i="3"/>
  <c r="P3366" i="3"/>
  <c r="P3367" i="3"/>
  <c r="P3368" i="3"/>
  <c r="P3369" i="3"/>
  <c r="P3370" i="3"/>
  <c r="P3371" i="3"/>
  <c r="P3372" i="3"/>
  <c r="P3373" i="3"/>
  <c r="P3374" i="3"/>
  <c r="P3375" i="3"/>
  <c r="P3376" i="3"/>
  <c r="P3377" i="3"/>
  <c r="P3378" i="3"/>
  <c r="P3379" i="3"/>
  <c r="P3380" i="3"/>
  <c r="P3381" i="3"/>
  <c r="P3382" i="3"/>
  <c r="P3383" i="3"/>
  <c r="P3384" i="3"/>
  <c r="P3385" i="3"/>
  <c r="P3386" i="3"/>
  <c r="P3387" i="3"/>
  <c r="P3388" i="3"/>
  <c r="P3389" i="3"/>
  <c r="P3390" i="3"/>
  <c r="P3391" i="3"/>
  <c r="P3392" i="3"/>
  <c r="P3393" i="3"/>
  <c r="P3394" i="3"/>
  <c r="P3395" i="3"/>
  <c r="P3396" i="3"/>
  <c r="P3397" i="3"/>
  <c r="P3398" i="3"/>
  <c r="P3399" i="3"/>
  <c r="P3400" i="3"/>
  <c r="P3401" i="3"/>
  <c r="P3402" i="3"/>
  <c r="P3403" i="3"/>
  <c r="P3404" i="3"/>
  <c r="P3405" i="3"/>
  <c r="P3406" i="3"/>
  <c r="P3407" i="3"/>
  <c r="P3408" i="3"/>
  <c r="P3409" i="3"/>
  <c r="P3410" i="3"/>
  <c r="P3411" i="3"/>
  <c r="P3412" i="3"/>
  <c r="P3413" i="3"/>
  <c r="P3414" i="3"/>
  <c r="P3415" i="3"/>
  <c r="P3416" i="3"/>
  <c r="P3417" i="3"/>
  <c r="P3418" i="3"/>
  <c r="P3419" i="3"/>
  <c r="P3420" i="3"/>
  <c r="P3421" i="3"/>
  <c r="P3422" i="3"/>
  <c r="P3423" i="3"/>
  <c r="P3424" i="3"/>
  <c r="P3425" i="3"/>
  <c r="P3426" i="3"/>
  <c r="P3427" i="3"/>
  <c r="P3428" i="3"/>
  <c r="P3429" i="3"/>
  <c r="P3430" i="3"/>
  <c r="P3431" i="3"/>
  <c r="P3432" i="3"/>
  <c r="P3433" i="3"/>
  <c r="P3434" i="3"/>
  <c r="P3435" i="3"/>
  <c r="P3436" i="3"/>
  <c r="P3437" i="3"/>
  <c r="P3438" i="3"/>
  <c r="P3439" i="3"/>
  <c r="P3440" i="3"/>
  <c r="P3441" i="3"/>
  <c r="P3442" i="3"/>
  <c r="P3443" i="3"/>
  <c r="P3444" i="3"/>
  <c r="P3445" i="3"/>
  <c r="P3446" i="3"/>
  <c r="P3447" i="3"/>
  <c r="P3448" i="3"/>
  <c r="P3449" i="3"/>
  <c r="P3450" i="3"/>
  <c r="P3451" i="3"/>
  <c r="P3452" i="3"/>
  <c r="P3453" i="3"/>
  <c r="P3454" i="3"/>
  <c r="P3455" i="3"/>
  <c r="P3456" i="3"/>
  <c r="P3457" i="3"/>
  <c r="P3458" i="3"/>
  <c r="P3459" i="3"/>
  <c r="P3460" i="3"/>
  <c r="P3461" i="3"/>
  <c r="P3462" i="3"/>
  <c r="P3463" i="3"/>
  <c r="P3464" i="3"/>
  <c r="P3465" i="3"/>
  <c r="P3466" i="3"/>
  <c r="P3467" i="3"/>
  <c r="P3468" i="3"/>
  <c r="P3469" i="3"/>
  <c r="P3470" i="3"/>
  <c r="P3471" i="3"/>
  <c r="P3472" i="3"/>
  <c r="P3473" i="3"/>
  <c r="P3474" i="3"/>
  <c r="P3475" i="3"/>
  <c r="P3476" i="3"/>
  <c r="P3477" i="3"/>
  <c r="P3478" i="3"/>
  <c r="P3479" i="3"/>
  <c r="P3480" i="3"/>
  <c r="P3481" i="3"/>
  <c r="P3482" i="3"/>
  <c r="P3483" i="3"/>
  <c r="P3484" i="3"/>
  <c r="P3485" i="3"/>
  <c r="P3486" i="3"/>
  <c r="P3487" i="3"/>
  <c r="P3488" i="3"/>
  <c r="P3489" i="3"/>
  <c r="P3490" i="3"/>
  <c r="P3491" i="3"/>
  <c r="P3492" i="3"/>
  <c r="P3493" i="3"/>
  <c r="P3494" i="3"/>
  <c r="P3495" i="3"/>
  <c r="P3496" i="3"/>
  <c r="P3497" i="3"/>
  <c r="P3498" i="3"/>
  <c r="P3499" i="3"/>
  <c r="P3500" i="3"/>
  <c r="P3501" i="3"/>
  <c r="P3502" i="3"/>
  <c r="P3503" i="3"/>
  <c r="P3504" i="3"/>
  <c r="P3505" i="3"/>
  <c r="P3506" i="3"/>
  <c r="P3507" i="3"/>
  <c r="P3508" i="3"/>
  <c r="P3509" i="3"/>
  <c r="P3510" i="3"/>
  <c r="P3511" i="3"/>
  <c r="P3512" i="3"/>
  <c r="P3513" i="3"/>
  <c r="P3514" i="3"/>
  <c r="P3515" i="3"/>
  <c r="P3516" i="3"/>
  <c r="P3517" i="3"/>
  <c r="P3518" i="3"/>
  <c r="P3519" i="3"/>
  <c r="P3520" i="3"/>
  <c r="P3521" i="3"/>
  <c r="P3522" i="3"/>
  <c r="P3523" i="3"/>
  <c r="P3524" i="3"/>
  <c r="P3525" i="3"/>
  <c r="P3526" i="3"/>
  <c r="P3527" i="3"/>
  <c r="P3528" i="3"/>
  <c r="P3529" i="3"/>
  <c r="P3530" i="3"/>
  <c r="P3531" i="3"/>
  <c r="P3532" i="3"/>
  <c r="P3533" i="3"/>
  <c r="P3534" i="3"/>
  <c r="P3535" i="3"/>
  <c r="P3536" i="3"/>
  <c r="P3537" i="3"/>
  <c r="P3538" i="3"/>
  <c r="P3539" i="3"/>
  <c r="P3540" i="3"/>
  <c r="P3541" i="3"/>
  <c r="P3542" i="3"/>
  <c r="P3543" i="3"/>
  <c r="P3544" i="3"/>
  <c r="P3545" i="3"/>
  <c r="P3546" i="3"/>
  <c r="P3547" i="3"/>
  <c r="P3548" i="3"/>
  <c r="P3549" i="3"/>
  <c r="P3550" i="3"/>
  <c r="P3551" i="3"/>
  <c r="P3552" i="3"/>
  <c r="P3553" i="3"/>
  <c r="P3554" i="3"/>
  <c r="P3555" i="3"/>
  <c r="P3556" i="3"/>
  <c r="P3557" i="3"/>
  <c r="P3558" i="3"/>
  <c r="P3559" i="3"/>
  <c r="P3560" i="3"/>
  <c r="P3561" i="3"/>
  <c r="P3562" i="3"/>
  <c r="P3563" i="3"/>
  <c r="P3564" i="3"/>
  <c r="P3565" i="3"/>
  <c r="P3566" i="3"/>
  <c r="P3567" i="3"/>
  <c r="P3568" i="3"/>
  <c r="P3569" i="3"/>
  <c r="P3570" i="3"/>
  <c r="P3571" i="3"/>
  <c r="P3572" i="3"/>
  <c r="P3573" i="3"/>
  <c r="P3574" i="3"/>
  <c r="P3575" i="3"/>
  <c r="P3576" i="3"/>
  <c r="P3577" i="3"/>
  <c r="P3578" i="3"/>
  <c r="P3579" i="3"/>
  <c r="P3580" i="3"/>
  <c r="P3581" i="3"/>
  <c r="P3582" i="3"/>
  <c r="P3583" i="3"/>
  <c r="P3584" i="3"/>
  <c r="P3585" i="3"/>
  <c r="P3586" i="3"/>
  <c r="P3587" i="3"/>
  <c r="P3588" i="3"/>
  <c r="P3589" i="3"/>
  <c r="P3590" i="3"/>
  <c r="P3591" i="3"/>
  <c r="P3592" i="3"/>
  <c r="P3593" i="3"/>
  <c r="P3594" i="3"/>
  <c r="P3595" i="3"/>
  <c r="P3596" i="3"/>
  <c r="P3597" i="3"/>
  <c r="P3598" i="3"/>
  <c r="P3599" i="3"/>
  <c r="P3600" i="3"/>
  <c r="P3601" i="3"/>
  <c r="P3602" i="3"/>
  <c r="P3603" i="3"/>
  <c r="P3604" i="3"/>
  <c r="P3605" i="3"/>
  <c r="P3606" i="3"/>
  <c r="P3607" i="3"/>
  <c r="P3608" i="3"/>
  <c r="P3609" i="3"/>
  <c r="P3610" i="3"/>
  <c r="P3611" i="3"/>
  <c r="P3612" i="3"/>
  <c r="P3613" i="3"/>
  <c r="P3614" i="3"/>
  <c r="P3615" i="3"/>
  <c r="P3616" i="3"/>
  <c r="P3617" i="3"/>
  <c r="P3618" i="3"/>
  <c r="P3619" i="3"/>
  <c r="P3620" i="3"/>
  <c r="P3621" i="3"/>
  <c r="P3622" i="3"/>
  <c r="P3623" i="3"/>
  <c r="P3624" i="3"/>
  <c r="P3625" i="3"/>
  <c r="P3626" i="3"/>
  <c r="P3627" i="3"/>
  <c r="P3628" i="3"/>
  <c r="P3629" i="3"/>
  <c r="P3630" i="3"/>
  <c r="P3631" i="3"/>
  <c r="P3632" i="3"/>
  <c r="P3633" i="3"/>
  <c r="P3634" i="3"/>
  <c r="P3635" i="3"/>
  <c r="P3636" i="3"/>
  <c r="P3637" i="3"/>
  <c r="P3638" i="3"/>
  <c r="P3639" i="3"/>
  <c r="P3640" i="3"/>
  <c r="P3641" i="3"/>
  <c r="P3642" i="3"/>
  <c r="P3643" i="3"/>
  <c r="P3644" i="3"/>
  <c r="P3645" i="3"/>
  <c r="P3646" i="3"/>
  <c r="P3647" i="3"/>
  <c r="P3648" i="3"/>
  <c r="P3649" i="3"/>
  <c r="P3650" i="3"/>
  <c r="P3651" i="3"/>
  <c r="P3652" i="3"/>
  <c r="P3653" i="3"/>
  <c r="P3654" i="3"/>
  <c r="P3655" i="3"/>
  <c r="P3656" i="3"/>
  <c r="P3657" i="3"/>
  <c r="P3658" i="3"/>
  <c r="P3659" i="3"/>
  <c r="P3660" i="3"/>
  <c r="P3661" i="3"/>
  <c r="P3662" i="3"/>
  <c r="P3663" i="3"/>
  <c r="P3664" i="3"/>
  <c r="P3665" i="3"/>
  <c r="P3666" i="3"/>
  <c r="P3667" i="3"/>
  <c r="P3668" i="3"/>
  <c r="P3669" i="3"/>
  <c r="P3670" i="3"/>
  <c r="P3671" i="3"/>
  <c r="P3672" i="3"/>
  <c r="P3673" i="3"/>
  <c r="P3674" i="3"/>
  <c r="P3675" i="3"/>
  <c r="P3676" i="3"/>
  <c r="P3677" i="3"/>
  <c r="P3678" i="3"/>
  <c r="P3679" i="3"/>
  <c r="P3680" i="3"/>
  <c r="P3681" i="3"/>
  <c r="P3682" i="3"/>
  <c r="P3683" i="3"/>
  <c r="P3684" i="3"/>
  <c r="P3685" i="3"/>
  <c r="P3686" i="3"/>
  <c r="P3687" i="3"/>
  <c r="P3688" i="3"/>
  <c r="P3689" i="3"/>
  <c r="P3690" i="3"/>
  <c r="P3691" i="3"/>
  <c r="P3692" i="3"/>
  <c r="P3693" i="3"/>
  <c r="P3694" i="3"/>
  <c r="P3695" i="3"/>
  <c r="P3696" i="3"/>
  <c r="P3697" i="3"/>
  <c r="P3698" i="3"/>
  <c r="P3699" i="3"/>
  <c r="P3700" i="3"/>
  <c r="P3701" i="3"/>
  <c r="P3702" i="3"/>
  <c r="P3703" i="3"/>
  <c r="P3704" i="3"/>
  <c r="P3705" i="3"/>
  <c r="P3706" i="3"/>
  <c r="P3707" i="3"/>
  <c r="P3708" i="3"/>
  <c r="P3709" i="3"/>
  <c r="P3710" i="3"/>
  <c r="P3711" i="3"/>
  <c r="P3712" i="3"/>
  <c r="P3713" i="3"/>
  <c r="P3714" i="3"/>
  <c r="P3715" i="3"/>
  <c r="P3716" i="3"/>
  <c r="P3717" i="3"/>
  <c r="P3718" i="3"/>
  <c r="P3719" i="3"/>
  <c r="P3720" i="3"/>
  <c r="P3721" i="3"/>
  <c r="P3722" i="3"/>
  <c r="P3723" i="3"/>
  <c r="P3724" i="3"/>
  <c r="P3725" i="3"/>
  <c r="P3726" i="3"/>
  <c r="P3727" i="3"/>
  <c r="P3728" i="3"/>
  <c r="P3729" i="3"/>
  <c r="P3730" i="3"/>
  <c r="P3731" i="3"/>
  <c r="P3732" i="3"/>
  <c r="P3733" i="3"/>
  <c r="P3734" i="3"/>
  <c r="P3735" i="3"/>
  <c r="P3736" i="3"/>
  <c r="P3737" i="3"/>
  <c r="P3738" i="3"/>
  <c r="P3739" i="3"/>
  <c r="P3740" i="3"/>
  <c r="P3741" i="3"/>
  <c r="P3742" i="3"/>
  <c r="P3743" i="3"/>
  <c r="P3744" i="3"/>
  <c r="P3745" i="3"/>
  <c r="P3746" i="3"/>
  <c r="P3747" i="3"/>
  <c r="P3748" i="3"/>
  <c r="P3749" i="3"/>
  <c r="P3750" i="3"/>
  <c r="P3751" i="3"/>
  <c r="P3752" i="3"/>
  <c r="P3753" i="3"/>
  <c r="P3754" i="3"/>
  <c r="P3755" i="3"/>
  <c r="P3756" i="3"/>
  <c r="P3757" i="3"/>
  <c r="P3758" i="3"/>
  <c r="P3759" i="3"/>
  <c r="P3760" i="3"/>
  <c r="P3761" i="3"/>
  <c r="P3762" i="3"/>
  <c r="P3763" i="3"/>
  <c r="P3764" i="3"/>
  <c r="P3765" i="3"/>
  <c r="P3766" i="3"/>
  <c r="P3767" i="3"/>
  <c r="P3768" i="3"/>
  <c r="P3769" i="3"/>
  <c r="P3770" i="3"/>
  <c r="P3771" i="3"/>
  <c r="P3772" i="3"/>
  <c r="P3773" i="3"/>
  <c r="P3774" i="3"/>
  <c r="P3775" i="3"/>
  <c r="P3776" i="3"/>
  <c r="P3777" i="3"/>
  <c r="P3778" i="3"/>
  <c r="P3779" i="3"/>
  <c r="P3780" i="3"/>
  <c r="P3781" i="3"/>
  <c r="P3782" i="3"/>
  <c r="P3783" i="3"/>
  <c r="P3784" i="3"/>
  <c r="P3785" i="3"/>
  <c r="P3786" i="3"/>
  <c r="P3787" i="3"/>
  <c r="P3788" i="3"/>
  <c r="P3789" i="3"/>
  <c r="P3790" i="3"/>
  <c r="P3791" i="3"/>
  <c r="P3792" i="3"/>
  <c r="P3793" i="3"/>
  <c r="P3794" i="3"/>
  <c r="P3795" i="3"/>
  <c r="P3796" i="3"/>
  <c r="P3797" i="3"/>
  <c r="P3798" i="3"/>
  <c r="P3799" i="3"/>
  <c r="P3800" i="3"/>
  <c r="P3801" i="3"/>
  <c r="P3802" i="3"/>
  <c r="P3803" i="3"/>
  <c r="P3804" i="3"/>
  <c r="P3805" i="3"/>
  <c r="P3806" i="3"/>
  <c r="P3807" i="3"/>
  <c r="P3808" i="3"/>
  <c r="P3809" i="3"/>
  <c r="P3810" i="3"/>
  <c r="P3811" i="3"/>
  <c r="P3812" i="3"/>
  <c r="P3813" i="3"/>
  <c r="P3814" i="3"/>
  <c r="P3815" i="3"/>
  <c r="P3816" i="3"/>
  <c r="P3817" i="3"/>
  <c r="P3818" i="3"/>
  <c r="P3819" i="3"/>
  <c r="P3820" i="3"/>
  <c r="P3821" i="3"/>
  <c r="P3822" i="3"/>
  <c r="P3823" i="3"/>
  <c r="P3824" i="3"/>
  <c r="P3825" i="3"/>
  <c r="P3826" i="3"/>
  <c r="P3827" i="3"/>
  <c r="P3828" i="3"/>
  <c r="P3829" i="3"/>
  <c r="P3830" i="3"/>
  <c r="P3831" i="3"/>
  <c r="P3832" i="3"/>
  <c r="P3833" i="3"/>
  <c r="P3834" i="3"/>
  <c r="P3835" i="3"/>
  <c r="P3836" i="3"/>
  <c r="P3837" i="3"/>
  <c r="P3838" i="3"/>
  <c r="P3839" i="3"/>
  <c r="P3840" i="3"/>
  <c r="P3841" i="3"/>
  <c r="P3842" i="3"/>
  <c r="P3843" i="3"/>
  <c r="P3844" i="3"/>
  <c r="P3845" i="3"/>
  <c r="P3846" i="3"/>
  <c r="P3847" i="3"/>
  <c r="P3848" i="3"/>
  <c r="P3849" i="3"/>
  <c r="P3850" i="3"/>
  <c r="P3851" i="3"/>
  <c r="P3852" i="3"/>
  <c r="P3853" i="3"/>
  <c r="P3854" i="3"/>
  <c r="P3855" i="3"/>
  <c r="P3856" i="3"/>
  <c r="P3857" i="3"/>
  <c r="P3858" i="3"/>
  <c r="P3859" i="3"/>
  <c r="P3860" i="3"/>
  <c r="P3861" i="3"/>
  <c r="P3862" i="3"/>
  <c r="P3863" i="3"/>
  <c r="P3864" i="3"/>
  <c r="P3865" i="3"/>
  <c r="P3866" i="3"/>
  <c r="P3867" i="3"/>
  <c r="P3868" i="3"/>
  <c r="P3869" i="3"/>
  <c r="P3870" i="3"/>
  <c r="P3871" i="3"/>
  <c r="P3872" i="3"/>
  <c r="P3873" i="3"/>
  <c r="P3874" i="3"/>
  <c r="P3875" i="3"/>
  <c r="P3876" i="3"/>
  <c r="P3877" i="3"/>
  <c r="P3878" i="3"/>
  <c r="P3879" i="3"/>
  <c r="P3880" i="3"/>
  <c r="P3881" i="3"/>
  <c r="P3882" i="3"/>
  <c r="P3883" i="3"/>
  <c r="P3884" i="3"/>
  <c r="P3885" i="3"/>
  <c r="P3886" i="3"/>
  <c r="P3887" i="3"/>
  <c r="P3888" i="3"/>
  <c r="P3889" i="3"/>
  <c r="P3890" i="3"/>
  <c r="P3891" i="3"/>
  <c r="P3892" i="3"/>
  <c r="P3893" i="3"/>
  <c r="P3894" i="3"/>
  <c r="P3895" i="3"/>
  <c r="P3896" i="3"/>
  <c r="P3897" i="3"/>
  <c r="P3898" i="3"/>
  <c r="P3899" i="3"/>
  <c r="P3900" i="3"/>
  <c r="P3901" i="3"/>
  <c r="P3902" i="3"/>
  <c r="P3903" i="3"/>
  <c r="P3904" i="3"/>
  <c r="P3905" i="3"/>
  <c r="P3906" i="3"/>
  <c r="P3907" i="3"/>
  <c r="P3908" i="3"/>
  <c r="P3909" i="3"/>
  <c r="P3910" i="3"/>
  <c r="P3911" i="3"/>
  <c r="P3912" i="3"/>
  <c r="P3913" i="3"/>
  <c r="P3914" i="3"/>
  <c r="P3915" i="3"/>
  <c r="P3916" i="3"/>
  <c r="P3917" i="3"/>
  <c r="P3918" i="3"/>
  <c r="P3919" i="3"/>
  <c r="P3920" i="3"/>
  <c r="P3921" i="3"/>
  <c r="P3922" i="3"/>
  <c r="P3923" i="3"/>
  <c r="P3924" i="3"/>
  <c r="P3925" i="3"/>
  <c r="P3926" i="3"/>
  <c r="P3927" i="3"/>
  <c r="P3928" i="3"/>
  <c r="P3929" i="3"/>
  <c r="P3930" i="3"/>
  <c r="P3931" i="3"/>
  <c r="P3932" i="3"/>
  <c r="P3933" i="3"/>
  <c r="P3934" i="3"/>
  <c r="P3935" i="3"/>
  <c r="P3936" i="3"/>
  <c r="P3937" i="3"/>
  <c r="P3938" i="3"/>
  <c r="P3939" i="3"/>
  <c r="P3940" i="3"/>
  <c r="P3941" i="3"/>
  <c r="P3942" i="3"/>
  <c r="P3943" i="3"/>
  <c r="P3944" i="3"/>
  <c r="P3945" i="3"/>
  <c r="P3946" i="3"/>
  <c r="P3947" i="3"/>
  <c r="P3948" i="3"/>
  <c r="P3949" i="3"/>
  <c r="P3950" i="3"/>
  <c r="P3951" i="3"/>
  <c r="P3952" i="3"/>
  <c r="P3953" i="3"/>
  <c r="P3954" i="3"/>
  <c r="P3955" i="3"/>
  <c r="P3956" i="3"/>
  <c r="P3957" i="3"/>
  <c r="P3958" i="3"/>
  <c r="P3959" i="3"/>
  <c r="P3960" i="3"/>
  <c r="P3961" i="3"/>
  <c r="P3962" i="3"/>
  <c r="P3963" i="3"/>
  <c r="P3964" i="3"/>
  <c r="P3965" i="3"/>
  <c r="P3966" i="3"/>
  <c r="P3967" i="3"/>
  <c r="P3968" i="3"/>
  <c r="P3969" i="3"/>
  <c r="P3970" i="3"/>
  <c r="P3971" i="3"/>
  <c r="P3972" i="3"/>
  <c r="P3973" i="3"/>
  <c r="P3974" i="3"/>
  <c r="P3975" i="3"/>
  <c r="P3976" i="3"/>
  <c r="P3977" i="3"/>
  <c r="P3978" i="3"/>
  <c r="P3979" i="3"/>
  <c r="P3980" i="3"/>
  <c r="P3981" i="3"/>
  <c r="P3982" i="3"/>
  <c r="P3983" i="3"/>
  <c r="P3984" i="3"/>
  <c r="P3985" i="3"/>
  <c r="P3986" i="3"/>
  <c r="P3987" i="3"/>
  <c r="P3988" i="3"/>
  <c r="P3989" i="3"/>
  <c r="P3990" i="3"/>
  <c r="P3991" i="3"/>
  <c r="P3992" i="3"/>
  <c r="P3993" i="3"/>
  <c r="P3994" i="3"/>
  <c r="P3995" i="3"/>
  <c r="P3996" i="3"/>
  <c r="P3997" i="3"/>
  <c r="P3998" i="3"/>
  <c r="P3999" i="3"/>
  <c r="P4000" i="3"/>
  <c r="P4001" i="3"/>
  <c r="P4002" i="3"/>
  <c r="P4003" i="3"/>
  <c r="P4004" i="3"/>
  <c r="P4005" i="3"/>
  <c r="P4006" i="3"/>
  <c r="P4007" i="3"/>
  <c r="P4008" i="3"/>
  <c r="P4009" i="3"/>
  <c r="P4010" i="3"/>
  <c r="P4011" i="3"/>
  <c r="P4012" i="3"/>
  <c r="P4013" i="3"/>
  <c r="P4014" i="3"/>
  <c r="P4015" i="3"/>
  <c r="P4016" i="3"/>
  <c r="P4017" i="3"/>
  <c r="P4018" i="3"/>
  <c r="P4019" i="3"/>
  <c r="P4020" i="3"/>
  <c r="P4021" i="3"/>
  <c r="P4022" i="3"/>
  <c r="P4023" i="3"/>
  <c r="P4024" i="3"/>
  <c r="P4025" i="3"/>
  <c r="P4026" i="3"/>
  <c r="P4027" i="3"/>
  <c r="P4028" i="3"/>
  <c r="P4029" i="3"/>
  <c r="P4030" i="3"/>
  <c r="P4031" i="3"/>
  <c r="P4032" i="3"/>
  <c r="P4033" i="3"/>
  <c r="P4034" i="3"/>
  <c r="P4035" i="3"/>
  <c r="P4036" i="3"/>
  <c r="P4037" i="3"/>
  <c r="P4038" i="3"/>
  <c r="P4039" i="3"/>
  <c r="P4040" i="3"/>
  <c r="P4041" i="3"/>
  <c r="P4042" i="3"/>
  <c r="P4043" i="3"/>
  <c r="P4044" i="3"/>
  <c r="P4045" i="3"/>
  <c r="P4046" i="3"/>
  <c r="P4047" i="3"/>
  <c r="P4048" i="3"/>
  <c r="P4049" i="3"/>
  <c r="P4050" i="3"/>
  <c r="P4051" i="3"/>
  <c r="P4052" i="3"/>
  <c r="P4053" i="3"/>
  <c r="P4054" i="3"/>
  <c r="P4055" i="3"/>
  <c r="P4056" i="3"/>
  <c r="P4057" i="3"/>
  <c r="P4058" i="3"/>
  <c r="P4059" i="3"/>
  <c r="P4060" i="3"/>
  <c r="P4061" i="3"/>
  <c r="P4062" i="3"/>
  <c r="P4063" i="3"/>
  <c r="P4064" i="3"/>
  <c r="P4065" i="3"/>
  <c r="P4066" i="3"/>
  <c r="P4067" i="3"/>
  <c r="P4068" i="3"/>
  <c r="P4069" i="3"/>
  <c r="P4070" i="3"/>
  <c r="P4071" i="3"/>
  <c r="P4072" i="3"/>
  <c r="P4073" i="3"/>
  <c r="P4074" i="3"/>
  <c r="P4075" i="3"/>
  <c r="P4076" i="3"/>
  <c r="P4077" i="3"/>
  <c r="P4078" i="3"/>
  <c r="P4079" i="3"/>
  <c r="P4080" i="3"/>
  <c r="P4081" i="3"/>
  <c r="P4082" i="3"/>
  <c r="P4083" i="3"/>
  <c r="P4084" i="3"/>
  <c r="P4085" i="3"/>
  <c r="P4086" i="3"/>
  <c r="P4087" i="3"/>
  <c r="P4088" i="3"/>
  <c r="P4089" i="3"/>
  <c r="P4090" i="3"/>
  <c r="P4091" i="3"/>
  <c r="P4092" i="3"/>
  <c r="P4093" i="3"/>
  <c r="P4094" i="3"/>
  <c r="P4095" i="3"/>
  <c r="P4096" i="3"/>
  <c r="P4097" i="3"/>
  <c r="P4098" i="3"/>
  <c r="P4099" i="3"/>
  <c r="P4100" i="3"/>
  <c r="P4101" i="3"/>
  <c r="P4102" i="3"/>
  <c r="P4103" i="3"/>
  <c r="P4104" i="3"/>
  <c r="P4105" i="3"/>
  <c r="P4106" i="3"/>
  <c r="P4107" i="3"/>
  <c r="P4108" i="3"/>
  <c r="P4109" i="3"/>
  <c r="P4110" i="3"/>
  <c r="P4111" i="3"/>
  <c r="P4112" i="3"/>
  <c r="P4113" i="3"/>
  <c r="P4114" i="3"/>
  <c r="P4115" i="3"/>
  <c r="P4116" i="3"/>
  <c r="P4117" i="3"/>
  <c r="P4118" i="3"/>
  <c r="P4119" i="3"/>
  <c r="P4120" i="3"/>
  <c r="P4121" i="3"/>
  <c r="P4122" i="3"/>
  <c r="P4123" i="3"/>
  <c r="P4124" i="3"/>
  <c r="P4125" i="3"/>
  <c r="P4126" i="3"/>
  <c r="P4127" i="3"/>
  <c r="P4128" i="3"/>
  <c r="P4129" i="3"/>
  <c r="P4130" i="3"/>
  <c r="P4131" i="3"/>
  <c r="P4132" i="3"/>
  <c r="P4133" i="3"/>
  <c r="P4134" i="3"/>
  <c r="P4135" i="3"/>
  <c r="P4136" i="3"/>
  <c r="P4137" i="3"/>
  <c r="P4138" i="3"/>
  <c r="P4139" i="3"/>
  <c r="P4140" i="3"/>
  <c r="P4141" i="3"/>
  <c r="P4142" i="3"/>
  <c r="P4143" i="3"/>
  <c r="P4144" i="3"/>
  <c r="P4145" i="3"/>
  <c r="P4146" i="3"/>
  <c r="P4147" i="3"/>
  <c r="P4148" i="3"/>
  <c r="P4149" i="3"/>
  <c r="P4150" i="3"/>
  <c r="P4151" i="3"/>
  <c r="P4152" i="3"/>
  <c r="P4153" i="3"/>
  <c r="P4154" i="3"/>
  <c r="P4155" i="3"/>
  <c r="P4156" i="3"/>
  <c r="P4157" i="3"/>
  <c r="P4158" i="3"/>
  <c r="P4159" i="3"/>
  <c r="P4160" i="3"/>
  <c r="P4161" i="3"/>
  <c r="P4162" i="3"/>
  <c r="P4163" i="3"/>
  <c r="P4164" i="3"/>
  <c r="P4165" i="3"/>
  <c r="P4166" i="3"/>
  <c r="P4167" i="3"/>
  <c r="P4168" i="3"/>
  <c r="P4169" i="3"/>
  <c r="P4170" i="3"/>
  <c r="P4171" i="3"/>
  <c r="P4172" i="3"/>
  <c r="P4173" i="3"/>
  <c r="P4174" i="3"/>
  <c r="P4175" i="3"/>
  <c r="P4176" i="3"/>
  <c r="P4177" i="3"/>
  <c r="P4178" i="3"/>
  <c r="P4179" i="3"/>
  <c r="P4180" i="3"/>
  <c r="P4181" i="3"/>
  <c r="P4182" i="3"/>
  <c r="P4183" i="3"/>
  <c r="P4184" i="3"/>
  <c r="P4185" i="3"/>
  <c r="P4186" i="3"/>
  <c r="P4187" i="3"/>
  <c r="P4188" i="3"/>
  <c r="P4189" i="3"/>
  <c r="P4190" i="3"/>
  <c r="P4191" i="3"/>
  <c r="P4192" i="3"/>
  <c r="P4193" i="3"/>
  <c r="P4194" i="3"/>
  <c r="P4195" i="3"/>
  <c r="P4196" i="3"/>
  <c r="P4197" i="3"/>
  <c r="P4198" i="3"/>
  <c r="P4199" i="3"/>
  <c r="P4200" i="3"/>
  <c r="P4201" i="3"/>
  <c r="P4202" i="3"/>
  <c r="P4203" i="3"/>
  <c r="P4204" i="3"/>
  <c r="P4205" i="3"/>
  <c r="P4206" i="3"/>
  <c r="P4207" i="3"/>
  <c r="P4208" i="3"/>
  <c r="P4209" i="3"/>
  <c r="P4210" i="3"/>
  <c r="P4211" i="3"/>
  <c r="P4212" i="3"/>
  <c r="P4213" i="3"/>
  <c r="P4214" i="3"/>
  <c r="P4215" i="3"/>
  <c r="P4216" i="3"/>
  <c r="P4217" i="3"/>
  <c r="P4218" i="3"/>
  <c r="P4219" i="3"/>
  <c r="P4220" i="3"/>
  <c r="P4221" i="3"/>
  <c r="P4222" i="3"/>
  <c r="P4223" i="3"/>
  <c r="P4224" i="3"/>
  <c r="P4225" i="3"/>
  <c r="P4226" i="3"/>
  <c r="P4227" i="3"/>
  <c r="P4228" i="3"/>
  <c r="P4229" i="3"/>
  <c r="P4230" i="3"/>
  <c r="P4231" i="3"/>
  <c r="P4232" i="3"/>
  <c r="P4233" i="3"/>
  <c r="P4234" i="3"/>
  <c r="P4235" i="3"/>
  <c r="P4236" i="3"/>
  <c r="P4237" i="3"/>
  <c r="P4238" i="3"/>
  <c r="P4239" i="3"/>
  <c r="P4240" i="3"/>
  <c r="P4241" i="3"/>
  <c r="P4242" i="3"/>
  <c r="P4243" i="3"/>
  <c r="P4244" i="3"/>
  <c r="P4245" i="3"/>
  <c r="P4246" i="3"/>
  <c r="P4247" i="3"/>
  <c r="P4248" i="3"/>
  <c r="P4249" i="3"/>
  <c r="P4250" i="3"/>
  <c r="P4251" i="3"/>
  <c r="P4252" i="3"/>
  <c r="P4253" i="3"/>
  <c r="P4254" i="3"/>
  <c r="P4255" i="3"/>
  <c r="P4256" i="3"/>
  <c r="P4257" i="3"/>
  <c r="P4258" i="3"/>
  <c r="P4259" i="3"/>
  <c r="P4260" i="3"/>
  <c r="P4261" i="3"/>
  <c r="P4262" i="3"/>
  <c r="P4263" i="3"/>
  <c r="P4264" i="3"/>
  <c r="P4265" i="3"/>
  <c r="P4266" i="3"/>
  <c r="P4267" i="3"/>
  <c r="P4268" i="3"/>
  <c r="P4269" i="3"/>
  <c r="P4270" i="3"/>
  <c r="P4271" i="3"/>
  <c r="P4272" i="3"/>
  <c r="P4273" i="3"/>
  <c r="P4274" i="3"/>
  <c r="P4275" i="3"/>
  <c r="P4276" i="3"/>
  <c r="P4277" i="3"/>
  <c r="P4278" i="3"/>
  <c r="P4279" i="3"/>
  <c r="P4280" i="3"/>
  <c r="P4281" i="3"/>
  <c r="P4282" i="3"/>
  <c r="P4283" i="3"/>
  <c r="P4284" i="3"/>
  <c r="P4285" i="3"/>
  <c r="P4286" i="3"/>
  <c r="P4287" i="3"/>
  <c r="P4288" i="3"/>
  <c r="P4289" i="3"/>
  <c r="P4290" i="3"/>
  <c r="P4291" i="3"/>
  <c r="P4292" i="3"/>
  <c r="P4293" i="3"/>
  <c r="P4294" i="3"/>
  <c r="P4295" i="3"/>
  <c r="P4296" i="3"/>
  <c r="P4297" i="3"/>
  <c r="P4298" i="3"/>
  <c r="P4299" i="3"/>
  <c r="P4300" i="3"/>
  <c r="P4301" i="3"/>
  <c r="P4302" i="3"/>
  <c r="P4303" i="3"/>
  <c r="P4304" i="3"/>
  <c r="P4305" i="3"/>
  <c r="P4306" i="3"/>
  <c r="P4307" i="3"/>
  <c r="P4308" i="3"/>
  <c r="P4309" i="3"/>
  <c r="P4310" i="3"/>
  <c r="P4311" i="3"/>
  <c r="P4312" i="3"/>
  <c r="P4313" i="3"/>
  <c r="P4314" i="3"/>
  <c r="P4315" i="3"/>
  <c r="P4316" i="3"/>
  <c r="P4317" i="3"/>
  <c r="P4318" i="3"/>
  <c r="P4319" i="3"/>
  <c r="P4320" i="3"/>
  <c r="P4321" i="3"/>
  <c r="P4322" i="3"/>
  <c r="P4323" i="3"/>
  <c r="P4324" i="3"/>
  <c r="P4325" i="3"/>
  <c r="P4326" i="3"/>
  <c r="P4327" i="3"/>
  <c r="P4328" i="3"/>
  <c r="P4329" i="3"/>
  <c r="P4330" i="3"/>
  <c r="P4331" i="3"/>
  <c r="P4332" i="3"/>
  <c r="P4333" i="3"/>
  <c r="P4334" i="3"/>
  <c r="P4335" i="3"/>
  <c r="P4336" i="3"/>
  <c r="P4337" i="3"/>
  <c r="P4338" i="3"/>
  <c r="P4339" i="3"/>
  <c r="P4340" i="3"/>
  <c r="P4341" i="3"/>
  <c r="P4342" i="3"/>
  <c r="P4343" i="3"/>
  <c r="P4344" i="3"/>
  <c r="P4345" i="3"/>
  <c r="P4346" i="3"/>
  <c r="P4347" i="3"/>
  <c r="P4348" i="3"/>
  <c r="P4349" i="3"/>
  <c r="P4350" i="3"/>
  <c r="P4351" i="3"/>
  <c r="P4352" i="3"/>
  <c r="P4353" i="3"/>
  <c r="P4354" i="3"/>
  <c r="P4355" i="3"/>
  <c r="P4356" i="3"/>
  <c r="P4357" i="3"/>
  <c r="P4358" i="3"/>
  <c r="P4359" i="3"/>
  <c r="P4360" i="3"/>
  <c r="P4361" i="3"/>
  <c r="P4362" i="3"/>
  <c r="P4363" i="3"/>
  <c r="P4364" i="3"/>
  <c r="P4365" i="3"/>
  <c r="P4366" i="3"/>
  <c r="P4367" i="3"/>
  <c r="P4368" i="3"/>
  <c r="P4369" i="3"/>
  <c r="P4370" i="3"/>
  <c r="P4371" i="3"/>
  <c r="P4372" i="3"/>
  <c r="P4373" i="3"/>
  <c r="P4374" i="3"/>
  <c r="P4375" i="3"/>
  <c r="P4376" i="3"/>
  <c r="P4377" i="3"/>
  <c r="P4378" i="3"/>
  <c r="P4379" i="3"/>
  <c r="P4380" i="3"/>
  <c r="P4381" i="3"/>
  <c r="P4382" i="3"/>
  <c r="P4383" i="3"/>
  <c r="P4384" i="3"/>
  <c r="P4385" i="3"/>
  <c r="P4386" i="3"/>
  <c r="P4387" i="3"/>
  <c r="P4388" i="3"/>
  <c r="P4389" i="3"/>
  <c r="P4390" i="3"/>
  <c r="P4391" i="3"/>
  <c r="P4392" i="3"/>
  <c r="P4393" i="3"/>
  <c r="P4394" i="3"/>
  <c r="P4395" i="3"/>
  <c r="P4396" i="3"/>
  <c r="P4397" i="3"/>
  <c r="P4398" i="3"/>
  <c r="P4399" i="3"/>
  <c r="P4400" i="3"/>
  <c r="P4401" i="3"/>
  <c r="P4402" i="3"/>
  <c r="P4403" i="3"/>
  <c r="P4404" i="3"/>
  <c r="P4405" i="3"/>
  <c r="P4406" i="3"/>
  <c r="P4407" i="3"/>
  <c r="P4408" i="3"/>
  <c r="P4409" i="3"/>
  <c r="P4410" i="3"/>
  <c r="P4411" i="3"/>
  <c r="P4412" i="3"/>
  <c r="P4413" i="3"/>
  <c r="P4414" i="3"/>
  <c r="P4415" i="3"/>
  <c r="P4416" i="3"/>
  <c r="P4417" i="3"/>
  <c r="P4418" i="3"/>
  <c r="P4419" i="3"/>
  <c r="P4420" i="3"/>
  <c r="P4421" i="3"/>
  <c r="P4422" i="3"/>
  <c r="P4423" i="3"/>
  <c r="P4424" i="3"/>
  <c r="P4425" i="3"/>
  <c r="P4426" i="3"/>
  <c r="P4427" i="3"/>
  <c r="P4428" i="3"/>
  <c r="P4429" i="3"/>
  <c r="P4430" i="3"/>
  <c r="P4431" i="3"/>
  <c r="P4432" i="3"/>
  <c r="P4433" i="3"/>
  <c r="P4434" i="3"/>
  <c r="P4435" i="3"/>
  <c r="P4436" i="3"/>
  <c r="P4437" i="3"/>
  <c r="P4438" i="3"/>
  <c r="P4439" i="3"/>
  <c r="P4440" i="3"/>
  <c r="P4441" i="3"/>
  <c r="P4442" i="3"/>
  <c r="P4443" i="3"/>
  <c r="P4444" i="3"/>
  <c r="P4445" i="3"/>
  <c r="P4446" i="3"/>
  <c r="P4447" i="3"/>
  <c r="P4448" i="3"/>
  <c r="P4449" i="3"/>
  <c r="P4450" i="3"/>
  <c r="P4451" i="3"/>
  <c r="P4452" i="3"/>
  <c r="P4453" i="3"/>
  <c r="P4454" i="3"/>
  <c r="P4455" i="3"/>
  <c r="P4456" i="3"/>
  <c r="P4457" i="3"/>
  <c r="P4458" i="3"/>
  <c r="P4459" i="3"/>
  <c r="P4460" i="3"/>
  <c r="P4461" i="3"/>
  <c r="P4462" i="3"/>
  <c r="P4463" i="3"/>
  <c r="P4464" i="3"/>
  <c r="P4465" i="3"/>
  <c r="P4466" i="3"/>
  <c r="P4467" i="3"/>
  <c r="P4468" i="3"/>
  <c r="P4469" i="3"/>
  <c r="P4470" i="3"/>
  <c r="P4471" i="3"/>
  <c r="P4472" i="3"/>
  <c r="P4473" i="3"/>
  <c r="P4474" i="3"/>
  <c r="P4475" i="3"/>
  <c r="P4476" i="3"/>
  <c r="P4477" i="3"/>
  <c r="P4478" i="3"/>
  <c r="P4479" i="3"/>
  <c r="P4480" i="3"/>
  <c r="P4481" i="3"/>
  <c r="P4482" i="3"/>
  <c r="P4483" i="3"/>
  <c r="P4484" i="3"/>
  <c r="P4485" i="3"/>
  <c r="P4486" i="3"/>
  <c r="P4487" i="3"/>
  <c r="P4488" i="3"/>
  <c r="P4489" i="3"/>
  <c r="P4490" i="3"/>
  <c r="P4491" i="3"/>
  <c r="P4492" i="3"/>
  <c r="P4493" i="3"/>
  <c r="P4494" i="3"/>
  <c r="P4495" i="3"/>
  <c r="P4496" i="3"/>
  <c r="P4497" i="3"/>
  <c r="P4498" i="3"/>
  <c r="P4499" i="3"/>
  <c r="P4500" i="3"/>
  <c r="P4501" i="3"/>
  <c r="P4502" i="3"/>
  <c r="P4503" i="3"/>
  <c r="P4504" i="3"/>
  <c r="P4505" i="3"/>
  <c r="P4506" i="3"/>
  <c r="P4507" i="3"/>
  <c r="P4508" i="3"/>
  <c r="P4509" i="3"/>
  <c r="P4510" i="3"/>
  <c r="P4511" i="3"/>
  <c r="P4512" i="3"/>
  <c r="P4513" i="3"/>
  <c r="P4514" i="3"/>
  <c r="P4515" i="3"/>
  <c r="P4516" i="3"/>
  <c r="P4517" i="3"/>
  <c r="P4518" i="3"/>
  <c r="P4519" i="3"/>
  <c r="P4520" i="3"/>
  <c r="P4521" i="3"/>
  <c r="P4522" i="3"/>
  <c r="P4523" i="3"/>
  <c r="P4524" i="3"/>
  <c r="P4525" i="3"/>
  <c r="P4526" i="3"/>
  <c r="P4527" i="3"/>
  <c r="P4528" i="3"/>
  <c r="P4529" i="3"/>
  <c r="P4530" i="3"/>
  <c r="P4531" i="3"/>
  <c r="P4532" i="3"/>
  <c r="P4533" i="3"/>
  <c r="P4534" i="3"/>
  <c r="P4535" i="3"/>
  <c r="P4536" i="3"/>
  <c r="P4537" i="3"/>
  <c r="P4538" i="3"/>
  <c r="P4539" i="3"/>
  <c r="P4540" i="3"/>
  <c r="P4541" i="3"/>
  <c r="P4542" i="3"/>
  <c r="P4543" i="3"/>
  <c r="P4544" i="3"/>
  <c r="P4545" i="3"/>
  <c r="P4546" i="3"/>
  <c r="P4547" i="3"/>
  <c r="P4548" i="3"/>
  <c r="P4549" i="3"/>
  <c r="P4550" i="3"/>
  <c r="P4551" i="3"/>
  <c r="P4552" i="3"/>
  <c r="P4553" i="3"/>
  <c r="P4554" i="3"/>
  <c r="P4555" i="3"/>
  <c r="P4556" i="3"/>
  <c r="P4557" i="3"/>
  <c r="P4558" i="3"/>
  <c r="P4559" i="3"/>
  <c r="P4560" i="3"/>
  <c r="P4561" i="3"/>
  <c r="P4562" i="3"/>
  <c r="P4563" i="3"/>
  <c r="P4564" i="3"/>
  <c r="P4565" i="3"/>
  <c r="P4566" i="3"/>
  <c r="P4567" i="3"/>
  <c r="P4568" i="3"/>
  <c r="P4569" i="3"/>
  <c r="P4570" i="3"/>
  <c r="P4571" i="3"/>
  <c r="P4572" i="3"/>
  <c r="P4573" i="3"/>
  <c r="P4574" i="3"/>
  <c r="P4575" i="3"/>
  <c r="P4576" i="3"/>
  <c r="P4577" i="3"/>
  <c r="P4578" i="3"/>
  <c r="P4579" i="3"/>
  <c r="P4580" i="3"/>
  <c r="P4581" i="3"/>
  <c r="P4582" i="3"/>
  <c r="P4583" i="3"/>
  <c r="P4584" i="3"/>
  <c r="P4585" i="3"/>
  <c r="P4586" i="3"/>
  <c r="P4587" i="3"/>
  <c r="P4588" i="3"/>
  <c r="P4589" i="3"/>
  <c r="P4590" i="3"/>
  <c r="P4591" i="3"/>
  <c r="P4592" i="3"/>
  <c r="P4593" i="3"/>
  <c r="P4594" i="3"/>
  <c r="P4595" i="3"/>
  <c r="P4596" i="3"/>
  <c r="P4597" i="3"/>
  <c r="P4598" i="3"/>
  <c r="P4599" i="3"/>
  <c r="P4600" i="3"/>
  <c r="P4601" i="3"/>
  <c r="P4602" i="3"/>
  <c r="P4603" i="3"/>
  <c r="P4604" i="3"/>
  <c r="P4605" i="3"/>
  <c r="P4606" i="3"/>
  <c r="P4607" i="3"/>
  <c r="P4608" i="3"/>
  <c r="P4609" i="3"/>
  <c r="P4610" i="3"/>
  <c r="P4611" i="3"/>
  <c r="P4612" i="3"/>
  <c r="P4613" i="3"/>
  <c r="P4614" i="3"/>
  <c r="P4615" i="3"/>
  <c r="P4616" i="3"/>
  <c r="P4617" i="3"/>
  <c r="P4618" i="3"/>
  <c r="P4619" i="3"/>
  <c r="P4620" i="3"/>
  <c r="P4621" i="3"/>
  <c r="P4622" i="3"/>
  <c r="P4623" i="3"/>
  <c r="P4624" i="3"/>
  <c r="P4625" i="3"/>
  <c r="P4626" i="3"/>
  <c r="P4627" i="3"/>
  <c r="P4628" i="3"/>
  <c r="P4629" i="3"/>
  <c r="P4630" i="3"/>
  <c r="P4631" i="3"/>
  <c r="P4632" i="3"/>
  <c r="P4633" i="3"/>
  <c r="P4634" i="3"/>
  <c r="P4635" i="3"/>
  <c r="P4636" i="3"/>
  <c r="P4637" i="3"/>
  <c r="P4638" i="3"/>
  <c r="P4639" i="3"/>
  <c r="P4640" i="3"/>
  <c r="P4641" i="3"/>
  <c r="P4642" i="3"/>
  <c r="P4643" i="3"/>
  <c r="P4644" i="3"/>
  <c r="P4645" i="3"/>
  <c r="P4646" i="3"/>
  <c r="P4647" i="3"/>
  <c r="P4648" i="3"/>
  <c r="P4649" i="3"/>
  <c r="P4650" i="3"/>
  <c r="P4651" i="3"/>
  <c r="P4652" i="3"/>
  <c r="P4653" i="3"/>
  <c r="P4654" i="3"/>
  <c r="P4655" i="3"/>
  <c r="P4656" i="3"/>
  <c r="P4657" i="3"/>
  <c r="P4658" i="3"/>
  <c r="P4659" i="3"/>
  <c r="P4660" i="3"/>
  <c r="P4661" i="3"/>
  <c r="P4662" i="3"/>
  <c r="P4663" i="3"/>
  <c r="P4664" i="3"/>
  <c r="P4665" i="3"/>
  <c r="P4666" i="3"/>
  <c r="P4667" i="3"/>
  <c r="P4668" i="3"/>
  <c r="P4669" i="3"/>
  <c r="P4670" i="3"/>
  <c r="P4671" i="3"/>
  <c r="P4672" i="3"/>
  <c r="P4673" i="3"/>
  <c r="P4674" i="3"/>
  <c r="P4675" i="3"/>
  <c r="P4676" i="3"/>
  <c r="P4677" i="3"/>
  <c r="P4678" i="3"/>
  <c r="P4679" i="3"/>
  <c r="P4680" i="3"/>
  <c r="P4681" i="3"/>
  <c r="P4682" i="3"/>
  <c r="P4683" i="3"/>
  <c r="P4684" i="3"/>
  <c r="P4685" i="3"/>
  <c r="P4686" i="3"/>
  <c r="P4687" i="3"/>
  <c r="P4688" i="3"/>
  <c r="P4689" i="3"/>
  <c r="P4690" i="3"/>
  <c r="P4691" i="3"/>
  <c r="P4692" i="3"/>
  <c r="P4693" i="3"/>
  <c r="P4694" i="3"/>
  <c r="P4695" i="3"/>
  <c r="P4696" i="3"/>
  <c r="P4697" i="3"/>
  <c r="P4698" i="3"/>
  <c r="P4699" i="3"/>
  <c r="P4700" i="3"/>
  <c r="P4701" i="3"/>
  <c r="P4702" i="3"/>
  <c r="P4703" i="3"/>
  <c r="P4704" i="3"/>
  <c r="P4705" i="3"/>
  <c r="P4706" i="3"/>
  <c r="P4707" i="3"/>
  <c r="P4708" i="3"/>
  <c r="P4709" i="3"/>
  <c r="P4710" i="3"/>
  <c r="P4711" i="3"/>
  <c r="P4712" i="3"/>
  <c r="P4713" i="3"/>
  <c r="P4714" i="3"/>
  <c r="P4715" i="3"/>
  <c r="P4716" i="3"/>
  <c r="P4717" i="3"/>
  <c r="P4718" i="3"/>
  <c r="P4719" i="3"/>
  <c r="P4720" i="3"/>
  <c r="P4721" i="3"/>
  <c r="P4722" i="3"/>
  <c r="P4723" i="3"/>
  <c r="P4724" i="3"/>
  <c r="P4725" i="3"/>
  <c r="P4726" i="3"/>
  <c r="P4727" i="3"/>
  <c r="P4728" i="3"/>
  <c r="P4729" i="3"/>
  <c r="P4730" i="3"/>
  <c r="P4731" i="3"/>
  <c r="P4732" i="3"/>
  <c r="P4733" i="3"/>
  <c r="P4734" i="3"/>
  <c r="P4735" i="3"/>
  <c r="P4736" i="3"/>
  <c r="P4737" i="3"/>
  <c r="P4738" i="3"/>
  <c r="P4739" i="3"/>
  <c r="P4740" i="3"/>
  <c r="P4741" i="3"/>
  <c r="P4742" i="3"/>
  <c r="P4743" i="3"/>
  <c r="P4744" i="3"/>
  <c r="P4745" i="3"/>
  <c r="P4746" i="3"/>
  <c r="P4747" i="3"/>
  <c r="P4748" i="3"/>
  <c r="P4749" i="3"/>
  <c r="P4750" i="3"/>
  <c r="P4751" i="3"/>
  <c r="P4752" i="3"/>
  <c r="P4753" i="3"/>
  <c r="P4754" i="3"/>
  <c r="P4755" i="3"/>
  <c r="P4756" i="3"/>
  <c r="P4757" i="3"/>
  <c r="P4758" i="3"/>
  <c r="P4759" i="3"/>
  <c r="P4760" i="3"/>
  <c r="P4761" i="3"/>
  <c r="P4762" i="3"/>
  <c r="P4763" i="3"/>
  <c r="P4764" i="3"/>
  <c r="P4765" i="3"/>
  <c r="P4766" i="3"/>
  <c r="P4767" i="3"/>
  <c r="P4768" i="3"/>
  <c r="P4769" i="3"/>
  <c r="P4770" i="3"/>
  <c r="P4771" i="3"/>
  <c r="P4772" i="3"/>
  <c r="P4773" i="3"/>
  <c r="P4774" i="3"/>
  <c r="P4775" i="3"/>
  <c r="P4776" i="3"/>
  <c r="P4777" i="3"/>
  <c r="P4778" i="3"/>
  <c r="P4779" i="3"/>
  <c r="P4780" i="3"/>
  <c r="P4781" i="3"/>
  <c r="P4782" i="3"/>
  <c r="P4783" i="3"/>
  <c r="P4784" i="3"/>
  <c r="P4785" i="3"/>
  <c r="P4786" i="3"/>
  <c r="P4787" i="3"/>
  <c r="P4788" i="3"/>
  <c r="P4789" i="3"/>
  <c r="P4790" i="3"/>
  <c r="P4791" i="3"/>
  <c r="P4792" i="3"/>
  <c r="P4793" i="3"/>
  <c r="P4794" i="3"/>
  <c r="P4795" i="3"/>
  <c r="P4796" i="3"/>
  <c r="P4797" i="3"/>
  <c r="P4798" i="3"/>
  <c r="P4799" i="3"/>
  <c r="P4800" i="3"/>
  <c r="P4801" i="3"/>
  <c r="P4802" i="3"/>
  <c r="P4803" i="3"/>
  <c r="P4804" i="3"/>
  <c r="P4805" i="3"/>
  <c r="P4806" i="3"/>
  <c r="P4807" i="3"/>
  <c r="P4808" i="3"/>
  <c r="P4809" i="3"/>
  <c r="P4810" i="3"/>
  <c r="P4811" i="3"/>
  <c r="P4812" i="3"/>
  <c r="P4813" i="3"/>
  <c r="P4814" i="3"/>
  <c r="P4815" i="3"/>
  <c r="P4816" i="3"/>
  <c r="P4817" i="3"/>
  <c r="P4818" i="3"/>
  <c r="P4819" i="3"/>
  <c r="P4820" i="3"/>
  <c r="P4821" i="3"/>
  <c r="P4822" i="3"/>
  <c r="P4823" i="3"/>
  <c r="P4824" i="3"/>
  <c r="P4825" i="3"/>
  <c r="P4826" i="3"/>
  <c r="P4827" i="3"/>
  <c r="P4828" i="3"/>
  <c r="P4829" i="3"/>
  <c r="P4830" i="3"/>
  <c r="P4831" i="3"/>
  <c r="P4832" i="3"/>
  <c r="P4833" i="3"/>
  <c r="P4834" i="3"/>
  <c r="P4835" i="3"/>
  <c r="P4836" i="3"/>
  <c r="P4837" i="3"/>
  <c r="P4838" i="3"/>
  <c r="P4839" i="3"/>
  <c r="P4840" i="3"/>
  <c r="P4841" i="3"/>
  <c r="P4842" i="3"/>
  <c r="P4843" i="3"/>
  <c r="P4844" i="3"/>
  <c r="P4845" i="3"/>
  <c r="P4846" i="3"/>
  <c r="P4847" i="3"/>
  <c r="P4848" i="3"/>
  <c r="P4849" i="3"/>
  <c r="P4850" i="3"/>
  <c r="P4851" i="3"/>
  <c r="P4852" i="3"/>
  <c r="P4853" i="3"/>
  <c r="P4854" i="3"/>
  <c r="P4855" i="3"/>
  <c r="P4856" i="3"/>
  <c r="P4857" i="3"/>
  <c r="P4858" i="3"/>
  <c r="P4859" i="3"/>
  <c r="P4860" i="3"/>
  <c r="P4861" i="3"/>
  <c r="P4862" i="3"/>
  <c r="P4863" i="3"/>
  <c r="P4864" i="3"/>
  <c r="Q2" i="3"/>
  <c r="Q3" i="3"/>
  <c r="Q4" i="3"/>
  <c r="Q5" i="3"/>
  <c r="Q6" i="3"/>
  <c r="Q7" i="3"/>
  <c r="Q8" i="3"/>
  <c r="Q9" i="3"/>
  <c r="Q10" i="3"/>
  <c r="Q11" i="3"/>
  <c r="Q12" i="3"/>
  <c r="Q13" i="3"/>
  <c r="Q14" i="3"/>
  <c r="Q15" i="3"/>
  <c r="Q16" i="3"/>
  <c r="Q17" i="3"/>
  <c r="Q18" i="3"/>
  <c r="Q19" i="3"/>
  <c r="Q20" i="3"/>
  <c r="Q21" i="3"/>
  <c r="Q22" i="3"/>
  <c r="Q23" i="3"/>
  <c r="Q24" i="3"/>
  <c r="Q25" i="3"/>
  <c r="Q26" i="3"/>
  <c r="Q27" i="3"/>
  <c r="Q28" i="3"/>
  <c r="Q29" i="3"/>
  <c r="Q30" i="3"/>
  <c r="Q31" i="3"/>
  <c r="Q32" i="3"/>
  <c r="Q33" i="3"/>
  <c r="Q34" i="3"/>
  <c r="Q35" i="3"/>
  <c r="Q36" i="3"/>
  <c r="Q37" i="3"/>
  <c r="Q38" i="3"/>
  <c r="Q39" i="3"/>
  <c r="Q40" i="3"/>
  <c r="Q41" i="3"/>
  <c r="Q42" i="3"/>
  <c r="Q43" i="3"/>
  <c r="Q44" i="3"/>
  <c r="Q45" i="3"/>
  <c r="Q46" i="3"/>
  <c r="Q47" i="3"/>
  <c r="Q48" i="3"/>
  <c r="Q49" i="3"/>
  <c r="Q50" i="3"/>
  <c r="Q51" i="3"/>
  <c r="Q52" i="3"/>
  <c r="Q53" i="3"/>
  <c r="Q54" i="3"/>
  <c r="Q55" i="3"/>
  <c r="Q56" i="3"/>
  <c r="Q57" i="3"/>
  <c r="Q58" i="3"/>
  <c r="Q59" i="3"/>
  <c r="Q60" i="3"/>
  <c r="Q61" i="3"/>
  <c r="Q62" i="3"/>
  <c r="Q63" i="3"/>
  <c r="Q64" i="3"/>
  <c r="Q65" i="3"/>
  <c r="Q66" i="3"/>
  <c r="Q67" i="3"/>
  <c r="Q68" i="3"/>
  <c r="Q69" i="3"/>
  <c r="Q70" i="3"/>
  <c r="Q71" i="3"/>
  <c r="Q72" i="3"/>
  <c r="Q73" i="3"/>
  <c r="Q74" i="3"/>
  <c r="Q75" i="3"/>
  <c r="Q76" i="3"/>
  <c r="Q77" i="3"/>
  <c r="Q78" i="3"/>
  <c r="Q79" i="3"/>
  <c r="Q80" i="3"/>
  <c r="Q81" i="3"/>
  <c r="Q82" i="3"/>
  <c r="Q83" i="3"/>
  <c r="Q84" i="3"/>
  <c r="Q85" i="3"/>
  <c r="Q86" i="3"/>
  <c r="Q87" i="3"/>
  <c r="Q88" i="3"/>
  <c r="Q89" i="3"/>
  <c r="Q90" i="3"/>
  <c r="Q91" i="3"/>
  <c r="Q92" i="3"/>
  <c r="Q93" i="3"/>
  <c r="Q94" i="3"/>
  <c r="Q95" i="3"/>
  <c r="Q96" i="3"/>
  <c r="Q97" i="3"/>
  <c r="Q98" i="3"/>
  <c r="Q99" i="3"/>
  <c r="Q100" i="3"/>
  <c r="Q101" i="3"/>
  <c r="Q102" i="3"/>
  <c r="Q103" i="3"/>
  <c r="Q104" i="3"/>
  <c r="Q105" i="3"/>
  <c r="Q106" i="3"/>
  <c r="Q107" i="3"/>
  <c r="Q108" i="3"/>
  <c r="Q109" i="3"/>
  <c r="Q110" i="3"/>
  <c r="Q111" i="3"/>
  <c r="Q112" i="3"/>
  <c r="Q113" i="3"/>
  <c r="Q114" i="3"/>
  <c r="Q115" i="3"/>
  <c r="Q116" i="3"/>
  <c r="Q117" i="3"/>
  <c r="Q118" i="3"/>
  <c r="Q119" i="3"/>
  <c r="Q120" i="3"/>
  <c r="Q121" i="3"/>
  <c r="Q122" i="3"/>
  <c r="Q123" i="3"/>
  <c r="Q124" i="3"/>
  <c r="Q125" i="3"/>
  <c r="Q126" i="3"/>
  <c r="Q127" i="3"/>
  <c r="Q128" i="3"/>
  <c r="Q129" i="3"/>
  <c r="Q130" i="3"/>
  <c r="Q131" i="3"/>
  <c r="Q132" i="3"/>
  <c r="Q133" i="3"/>
  <c r="Q134" i="3"/>
  <c r="Q135" i="3"/>
  <c r="Q136" i="3"/>
  <c r="Q137" i="3"/>
  <c r="Q138" i="3"/>
  <c r="Q139" i="3"/>
  <c r="Q140" i="3"/>
  <c r="Q141" i="3"/>
  <c r="Q142" i="3"/>
  <c r="Q143" i="3"/>
  <c r="Q144" i="3"/>
  <c r="Q145" i="3"/>
  <c r="Q146" i="3"/>
  <c r="Q147" i="3"/>
  <c r="Q148" i="3"/>
  <c r="Q149" i="3"/>
  <c r="Q150" i="3"/>
  <c r="Q151" i="3"/>
  <c r="Q152" i="3"/>
  <c r="Q153" i="3"/>
  <c r="Q154" i="3"/>
  <c r="Q155" i="3"/>
  <c r="Q156" i="3"/>
  <c r="Q157" i="3"/>
  <c r="Q158" i="3"/>
  <c r="Q159" i="3"/>
  <c r="Q160" i="3"/>
  <c r="Q161" i="3"/>
  <c r="Q162" i="3"/>
  <c r="Q163" i="3"/>
  <c r="Q164" i="3"/>
  <c r="Q165" i="3"/>
  <c r="Q166" i="3"/>
  <c r="Q167" i="3"/>
  <c r="Q168" i="3"/>
  <c r="Q169" i="3"/>
  <c r="Q170" i="3"/>
  <c r="Q171" i="3"/>
  <c r="Q172" i="3"/>
  <c r="Q173" i="3"/>
  <c r="Q174" i="3"/>
  <c r="Q175" i="3"/>
  <c r="Q176" i="3"/>
  <c r="Q177" i="3"/>
  <c r="Q178" i="3"/>
  <c r="Q179" i="3"/>
  <c r="Q180" i="3"/>
  <c r="Q181" i="3"/>
  <c r="Q182" i="3"/>
  <c r="Q183" i="3"/>
  <c r="Q184" i="3"/>
  <c r="Q185" i="3"/>
  <c r="Q186" i="3"/>
  <c r="Q187" i="3"/>
  <c r="Q188" i="3"/>
  <c r="Q189" i="3"/>
  <c r="Q190" i="3"/>
  <c r="Q191" i="3"/>
  <c r="Q192" i="3"/>
  <c r="Q193" i="3"/>
  <c r="Q194" i="3"/>
  <c r="Q195" i="3"/>
  <c r="Q196" i="3"/>
  <c r="Q197" i="3"/>
  <c r="Q198" i="3"/>
  <c r="Q199" i="3"/>
  <c r="Q200" i="3"/>
  <c r="Q201" i="3"/>
  <c r="Q202" i="3"/>
  <c r="Q203" i="3"/>
  <c r="Q204" i="3"/>
  <c r="Q205" i="3"/>
  <c r="Q206" i="3"/>
  <c r="Q207" i="3"/>
  <c r="Q208" i="3"/>
  <c r="Q209" i="3"/>
  <c r="Q210" i="3"/>
  <c r="Q211" i="3"/>
  <c r="Q212" i="3"/>
  <c r="Q213" i="3"/>
  <c r="Q214" i="3"/>
  <c r="Q215" i="3"/>
  <c r="Q216" i="3"/>
  <c r="Q217" i="3"/>
  <c r="Q218" i="3"/>
  <c r="Q219" i="3"/>
  <c r="Q220" i="3"/>
  <c r="Q221" i="3"/>
  <c r="Q222" i="3"/>
  <c r="Q223" i="3"/>
  <c r="Q224" i="3"/>
  <c r="Q225" i="3"/>
  <c r="Q226" i="3"/>
  <c r="Q227" i="3"/>
  <c r="Q228" i="3"/>
  <c r="Q229" i="3"/>
  <c r="Q230" i="3"/>
  <c r="Q231" i="3"/>
  <c r="Q232" i="3"/>
  <c r="Q233" i="3"/>
  <c r="Q234" i="3"/>
  <c r="Q235" i="3"/>
  <c r="Q236" i="3"/>
  <c r="Q237" i="3"/>
  <c r="Q238" i="3"/>
  <c r="Q239" i="3"/>
  <c r="Q240" i="3"/>
  <c r="Q241" i="3"/>
  <c r="Q242" i="3"/>
  <c r="Q243" i="3"/>
  <c r="Q244" i="3"/>
  <c r="Q245" i="3"/>
  <c r="Q246" i="3"/>
  <c r="Q247" i="3"/>
  <c r="Q248" i="3"/>
  <c r="Q249" i="3"/>
  <c r="Q250" i="3"/>
  <c r="Q251" i="3"/>
  <c r="Q252" i="3"/>
  <c r="Q253" i="3"/>
  <c r="Q254" i="3"/>
  <c r="Q255" i="3"/>
  <c r="Q256" i="3"/>
  <c r="Q257" i="3"/>
  <c r="Q258" i="3"/>
  <c r="Q259" i="3"/>
  <c r="Q260" i="3"/>
  <c r="Q261" i="3"/>
  <c r="Q262" i="3"/>
  <c r="Q263" i="3"/>
  <c r="Q264" i="3"/>
  <c r="Q265" i="3"/>
  <c r="Q266" i="3"/>
  <c r="Q267" i="3"/>
  <c r="Q268" i="3"/>
  <c r="Q269" i="3"/>
  <c r="Q270" i="3"/>
  <c r="Q271" i="3"/>
  <c r="Q272" i="3"/>
  <c r="Q273" i="3"/>
  <c r="Q274" i="3"/>
  <c r="Q275" i="3"/>
  <c r="Q276" i="3"/>
  <c r="Q277" i="3"/>
  <c r="Q278" i="3"/>
  <c r="Q279" i="3"/>
  <c r="Q280" i="3"/>
  <c r="Q281" i="3"/>
  <c r="Q282" i="3"/>
  <c r="Q283" i="3"/>
  <c r="Q284" i="3"/>
  <c r="Q285" i="3"/>
  <c r="Q286" i="3"/>
  <c r="Q287" i="3"/>
  <c r="Q288" i="3"/>
  <c r="Q289" i="3"/>
  <c r="Q290" i="3"/>
  <c r="Q291" i="3"/>
  <c r="Q292" i="3"/>
  <c r="Q293" i="3"/>
  <c r="Q294" i="3"/>
  <c r="Q295" i="3"/>
  <c r="Q296" i="3"/>
  <c r="Q297" i="3"/>
  <c r="Q298" i="3"/>
  <c r="Q299" i="3"/>
  <c r="Q300" i="3"/>
  <c r="Q301" i="3"/>
  <c r="Q302" i="3"/>
  <c r="Q303" i="3"/>
  <c r="Q304" i="3"/>
  <c r="Q305" i="3"/>
  <c r="Q306" i="3"/>
  <c r="Q307" i="3"/>
  <c r="Q308" i="3"/>
  <c r="Q309" i="3"/>
  <c r="Q310" i="3"/>
  <c r="Q311" i="3"/>
  <c r="Q312" i="3"/>
  <c r="Q313" i="3"/>
  <c r="Q314" i="3"/>
  <c r="Q315" i="3"/>
  <c r="Q316" i="3"/>
  <c r="Q317" i="3"/>
  <c r="Q318" i="3"/>
  <c r="Q319" i="3"/>
  <c r="Q320" i="3"/>
  <c r="Q321" i="3"/>
  <c r="Q322" i="3"/>
  <c r="Q323" i="3"/>
  <c r="Q324" i="3"/>
  <c r="Q325" i="3"/>
  <c r="Q326" i="3"/>
  <c r="Q327" i="3"/>
  <c r="Q328" i="3"/>
  <c r="Q329" i="3"/>
  <c r="Q330" i="3"/>
  <c r="Q331" i="3"/>
  <c r="Q332" i="3"/>
  <c r="Q333" i="3"/>
  <c r="Q334" i="3"/>
  <c r="Q335" i="3"/>
  <c r="Q336" i="3"/>
  <c r="Q337" i="3"/>
  <c r="Q338" i="3"/>
  <c r="Q339" i="3"/>
  <c r="Q340" i="3"/>
  <c r="Q341" i="3"/>
  <c r="Q342" i="3"/>
  <c r="Q343" i="3"/>
  <c r="Q344" i="3"/>
  <c r="Q345" i="3"/>
  <c r="Q346" i="3"/>
  <c r="Q347" i="3"/>
  <c r="Q348" i="3"/>
  <c r="Q349" i="3"/>
  <c r="Q350" i="3"/>
  <c r="Q351" i="3"/>
  <c r="Q352" i="3"/>
  <c r="Q353" i="3"/>
  <c r="Q354" i="3"/>
  <c r="Q355" i="3"/>
  <c r="Q356" i="3"/>
  <c r="Q357" i="3"/>
  <c r="Q358" i="3"/>
  <c r="Q359" i="3"/>
  <c r="Q360" i="3"/>
  <c r="Q361" i="3"/>
  <c r="Q362" i="3"/>
  <c r="Q363" i="3"/>
  <c r="Q364" i="3"/>
  <c r="Q365" i="3"/>
  <c r="Q366" i="3"/>
  <c r="Q367" i="3"/>
  <c r="Q368" i="3"/>
  <c r="Q369" i="3"/>
  <c r="Q370" i="3"/>
  <c r="Q371" i="3"/>
  <c r="Q372" i="3"/>
  <c r="Q373" i="3"/>
  <c r="Q374" i="3"/>
  <c r="Q375" i="3"/>
  <c r="Q376" i="3"/>
  <c r="Q377" i="3"/>
  <c r="Q378" i="3"/>
  <c r="Q379" i="3"/>
  <c r="Q380" i="3"/>
  <c r="Q381" i="3"/>
  <c r="Q382" i="3"/>
  <c r="Q383" i="3"/>
  <c r="Q384" i="3"/>
  <c r="Q385" i="3"/>
  <c r="Q386" i="3"/>
  <c r="Q387" i="3"/>
  <c r="Q388" i="3"/>
  <c r="Q389" i="3"/>
  <c r="Q390" i="3"/>
  <c r="Q391" i="3"/>
  <c r="Q392" i="3"/>
  <c r="Q393" i="3"/>
  <c r="Q394" i="3"/>
  <c r="Q395" i="3"/>
  <c r="Q396" i="3"/>
  <c r="Q397" i="3"/>
  <c r="Q398" i="3"/>
  <c r="Q399" i="3"/>
  <c r="Q400" i="3"/>
  <c r="Q401" i="3"/>
  <c r="Q402" i="3"/>
  <c r="Q403" i="3"/>
  <c r="Q404" i="3"/>
  <c r="Q405" i="3"/>
  <c r="Q406" i="3"/>
  <c r="Q407" i="3"/>
  <c r="Q408" i="3"/>
  <c r="Q409" i="3"/>
  <c r="Q410" i="3"/>
  <c r="Q411" i="3"/>
  <c r="Q412" i="3"/>
  <c r="Q413" i="3"/>
  <c r="Q414" i="3"/>
  <c r="Q415" i="3"/>
  <c r="Q416" i="3"/>
  <c r="Q417" i="3"/>
  <c r="Q418" i="3"/>
  <c r="Q419" i="3"/>
  <c r="Q420" i="3"/>
  <c r="Q421" i="3"/>
  <c r="Q422" i="3"/>
  <c r="Q423" i="3"/>
  <c r="Q424" i="3"/>
  <c r="Q425" i="3"/>
  <c r="Q426" i="3"/>
  <c r="Q427" i="3"/>
  <c r="Q428" i="3"/>
  <c r="Q429" i="3"/>
  <c r="Q430" i="3"/>
  <c r="Q431" i="3"/>
  <c r="Q432" i="3"/>
  <c r="Q433" i="3"/>
  <c r="Q434" i="3"/>
  <c r="Q435" i="3"/>
  <c r="Q436" i="3"/>
  <c r="Q437" i="3"/>
  <c r="Q438" i="3"/>
  <c r="Q439" i="3"/>
  <c r="Q440" i="3"/>
  <c r="Q441" i="3"/>
  <c r="Q442" i="3"/>
  <c r="Q443" i="3"/>
  <c r="Q444" i="3"/>
  <c r="Q445" i="3"/>
  <c r="Q446" i="3"/>
  <c r="Q447" i="3"/>
  <c r="Q448" i="3"/>
  <c r="Q449" i="3"/>
  <c r="Q450" i="3"/>
  <c r="Q451" i="3"/>
  <c r="Q452" i="3"/>
  <c r="Q453" i="3"/>
  <c r="Q454" i="3"/>
  <c r="Q455" i="3"/>
  <c r="Q456" i="3"/>
  <c r="Q457" i="3"/>
  <c r="Q458" i="3"/>
  <c r="Q459" i="3"/>
  <c r="Q460" i="3"/>
  <c r="Q461" i="3"/>
  <c r="Q462" i="3"/>
  <c r="Q463" i="3"/>
  <c r="Q464" i="3"/>
  <c r="Q465" i="3"/>
  <c r="Q466" i="3"/>
  <c r="Q467" i="3"/>
  <c r="Q468" i="3"/>
  <c r="Q469" i="3"/>
  <c r="Q470" i="3"/>
  <c r="Q471" i="3"/>
  <c r="Q472" i="3"/>
  <c r="Q473" i="3"/>
  <c r="Q474" i="3"/>
  <c r="Q475" i="3"/>
  <c r="Q476" i="3"/>
  <c r="Q477" i="3"/>
  <c r="Q478" i="3"/>
  <c r="Q479" i="3"/>
  <c r="Q480" i="3"/>
  <c r="Q481" i="3"/>
  <c r="Q482" i="3"/>
  <c r="Q483" i="3"/>
  <c r="Q484" i="3"/>
  <c r="Q485" i="3"/>
  <c r="Q486" i="3"/>
  <c r="Q487" i="3"/>
  <c r="Q488" i="3"/>
  <c r="Q489" i="3"/>
  <c r="Q490" i="3"/>
  <c r="Q491" i="3"/>
  <c r="Q492" i="3"/>
  <c r="Q493" i="3"/>
  <c r="Q494" i="3"/>
  <c r="Q495" i="3"/>
  <c r="Q496" i="3"/>
  <c r="Q497" i="3"/>
  <c r="Q498" i="3"/>
  <c r="Q499" i="3"/>
  <c r="Q500" i="3"/>
  <c r="Q501" i="3"/>
  <c r="Q502" i="3"/>
  <c r="Q503" i="3"/>
  <c r="Q504" i="3"/>
  <c r="Q505" i="3"/>
  <c r="Q506" i="3"/>
  <c r="Q507" i="3"/>
  <c r="Q508" i="3"/>
  <c r="Q509" i="3"/>
  <c r="Q510" i="3"/>
  <c r="Q511" i="3"/>
  <c r="Q512" i="3"/>
  <c r="Q513" i="3"/>
  <c r="Q514" i="3"/>
  <c r="Q515" i="3"/>
  <c r="Q516" i="3"/>
  <c r="Q517" i="3"/>
  <c r="Q518" i="3"/>
  <c r="Q519" i="3"/>
  <c r="Q520" i="3"/>
  <c r="Q521" i="3"/>
  <c r="Q522" i="3"/>
  <c r="Q523" i="3"/>
  <c r="Q524" i="3"/>
  <c r="Q525" i="3"/>
  <c r="Q526" i="3"/>
  <c r="Q527" i="3"/>
  <c r="Q528" i="3"/>
  <c r="Q529" i="3"/>
  <c r="Q530" i="3"/>
  <c r="Q531" i="3"/>
  <c r="Q532" i="3"/>
  <c r="Q533" i="3"/>
  <c r="Q534" i="3"/>
  <c r="Q535" i="3"/>
  <c r="Q536" i="3"/>
  <c r="Q537" i="3"/>
  <c r="Q538" i="3"/>
  <c r="Q539" i="3"/>
  <c r="Q540" i="3"/>
  <c r="Q541" i="3"/>
  <c r="Q542" i="3"/>
  <c r="Q543" i="3"/>
  <c r="Q544" i="3"/>
  <c r="Q545" i="3"/>
  <c r="Q546" i="3"/>
  <c r="Q547" i="3"/>
  <c r="Q548" i="3"/>
  <c r="Q549" i="3"/>
  <c r="Q550" i="3"/>
  <c r="Q551" i="3"/>
  <c r="Q552" i="3"/>
  <c r="Q553" i="3"/>
  <c r="Q554" i="3"/>
  <c r="Q555" i="3"/>
  <c r="Q556" i="3"/>
  <c r="Q557" i="3"/>
  <c r="Q558" i="3"/>
  <c r="Q559" i="3"/>
  <c r="Q560" i="3"/>
  <c r="Q561" i="3"/>
  <c r="Q562" i="3"/>
  <c r="Q563" i="3"/>
  <c r="Q564" i="3"/>
  <c r="Q565" i="3"/>
  <c r="Q566" i="3"/>
  <c r="Q567" i="3"/>
  <c r="Q568" i="3"/>
  <c r="Q569" i="3"/>
  <c r="Q570" i="3"/>
  <c r="Q571" i="3"/>
  <c r="Q572" i="3"/>
  <c r="Q573" i="3"/>
  <c r="Q574" i="3"/>
  <c r="Q575" i="3"/>
  <c r="Q576" i="3"/>
  <c r="Q577" i="3"/>
  <c r="Q578" i="3"/>
  <c r="Q579" i="3"/>
  <c r="Q580" i="3"/>
  <c r="Q581" i="3"/>
  <c r="Q582" i="3"/>
  <c r="Q583" i="3"/>
  <c r="Q584" i="3"/>
  <c r="Q585" i="3"/>
  <c r="Q586" i="3"/>
  <c r="Q587" i="3"/>
  <c r="Q588" i="3"/>
  <c r="Q589" i="3"/>
  <c r="Q590" i="3"/>
  <c r="Q591" i="3"/>
  <c r="Q592" i="3"/>
  <c r="Q593" i="3"/>
  <c r="Q594" i="3"/>
  <c r="Q595" i="3"/>
  <c r="Q596" i="3"/>
  <c r="Q597" i="3"/>
  <c r="Q598" i="3"/>
  <c r="Q599" i="3"/>
  <c r="Q600" i="3"/>
  <c r="Q601" i="3"/>
  <c r="Q602" i="3"/>
  <c r="Q603" i="3"/>
  <c r="Q604" i="3"/>
  <c r="Q605" i="3"/>
  <c r="Q606" i="3"/>
  <c r="Q607" i="3"/>
  <c r="Q608" i="3"/>
  <c r="Q609" i="3"/>
  <c r="Q610" i="3"/>
  <c r="Q611" i="3"/>
  <c r="Q612" i="3"/>
  <c r="Q613" i="3"/>
  <c r="Q614" i="3"/>
  <c r="Q615" i="3"/>
  <c r="Q616" i="3"/>
  <c r="Q617" i="3"/>
  <c r="Q618" i="3"/>
  <c r="Q619" i="3"/>
  <c r="Q620" i="3"/>
  <c r="Q621" i="3"/>
  <c r="Q622" i="3"/>
  <c r="Q623" i="3"/>
  <c r="Q624" i="3"/>
  <c r="Q625" i="3"/>
  <c r="Q626" i="3"/>
  <c r="Q627" i="3"/>
  <c r="Q628" i="3"/>
  <c r="Q629" i="3"/>
  <c r="Q630" i="3"/>
  <c r="Q631" i="3"/>
  <c r="Q632" i="3"/>
  <c r="Q633" i="3"/>
  <c r="Q634" i="3"/>
  <c r="Q635" i="3"/>
  <c r="Q636" i="3"/>
  <c r="Q637" i="3"/>
  <c r="Q638" i="3"/>
  <c r="Q639" i="3"/>
  <c r="Q640" i="3"/>
  <c r="Q641" i="3"/>
  <c r="Q642" i="3"/>
  <c r="Q643" i="3"/>
  <c r="Q644" i="3"/>
  <c r="Q645" i="3"/>
  <c r="Q646" i="3"/>
  <c r="Q647" i="3"/>
  <c r="Q648" i="3"/>
  <c r="Q649" i="3"/>
  <c r="Q650" i="3"/>
  <c r="Q651" i="3"/>
  <c r="Q652" i="3"/>
  <c r="Q653" i="3"/>
  <c r="Q654" i="3"/>
  <c r="Q655" i="3"/>
  <c r="Q656" i="3"/>
  <c r="Q657" i="3"/>
  <c r="Q658" i="3"/>
  <c r="Q659" i="3"/>
  <c r="Q660" i="3"/>
  <c r="Q661" i="3"/>
  <c r="Q662" i="3"/>
  <c r="Q663" i="3"/>
  <c r="Q664" i="3"/>
  <c r="Q665" i="3"/>
  <c r="Q666" i="3"/>
  <c r="Q667" i="3"/>
  <c r="Q668" i="3"/>
  <c r="Q669" i="3"/>
  <c r="Q670" i="3"/>
  <c r="Q671" i="3"/>
  <c r="Q672" i="3"/>
  <c r="Q673" i="3"/>
  <c r="Q674" i="3"/>
  <c r="Q675" i="3"/>
  <c r="Q676" i="3"/>
  <c r="Q677" i="3"/>
  <c r="Q678" i="3"/>
  <c r="Q679" i="3"/>
  <c r="Q680" i="3"/>
  <c r="Q681" i="3"/>
  <c r="Q682" i="3"/>
  <c r="Q683" i="3"/>
  <c r="Q684" i="3"/>
  <c r="Q685" i="3"/>
  <c r="Q686" i="3"/>
  <c r="Q687" i="3"/>
  <c r="Q688" i="3"/>
  <c r="Q689" i="3"/>
  <c r="Q690" i="3"/>
  <c r="Q691" i="3"/>
  <c r="Q692" i="3"/>
  <c r="Q693" i="3"/>
  <c r="Q694" i="3"/>
  <c r="Q695" i="3"/>
  <c r="Q696" i="3"/>
  <c r="Q697" i="3"/>
  <c r="Q698" i="3"/>
  <c r="Q699" i="3"/>
  <c r="Q700" i="3"/>
  <c r="Q701" i="3"/>
  <c r="Q702" i="3"/>
  <c r="Q703" i="3"/>
  <c r="Q704" i="3"/>
  <c r="Q705" i="3"/>
  <c r="Q706" i="3"/>
  <c r="Q707" i="3"/>
  <c r="Q708" i="3"/>
  <c r="Q709" i="3"/>
  <c r="Q710" i="3"/>
  <c r="Q711" i="3"/>
  <c r="Q712" i="3"/>
  <c r="Q713" i="3"/>
  <c r="Q714" i="3"/>
  <c r="Q715" i="3"/>
  <c r="Q716" i="3"/>
  <c r="Q717" i="3"/>
  <c r="Q718" i="3"/>
  <c r="Q719" i="3"/>
  <c r="Q720" i="3"/>
  <c r="Q721" i="3"/>
  <c r="Q722" i="3"/>
  <c r="Q723" i="3"/>
  <c r="Q724" i="3"/>
  <c r="Q725" i="3"/>
  <c r="Q726" i="3"/>
  <c r="Q727" i="3"/>
  <c r="Q728" i="3"/>
  <c r="Q729" i="3"/>
  <c r="Q730" i="3"/>
  <c r="Q731" i="3"/>
  <c r="Q732" i="3"/>
  <c r="Q733" i="3"/>
  <c r="Q734" i="3"/>
  <c r="Q735" i="3"/>
  <c r="Q736" i="3"/>
  <c r="Q737" i="3"/>
  <c r="Q738" i="3"/>
  <c r="Q739" i="3"/>
  <c r="Q740" i="3"/>
  <c r="Q741" i="3"/>
  <c r="Q742" i="3"/>
  <c r="Q743" i="3"/>
  <c r="Q744" i="3"/>
  <c r="Q745" i="3"/>
  <c r="Q746" i="3"/>
  <c r="Q747" i="3"/>
  <c r="Q748" i="3"/>
  <c r="Q749" i="3"/>
  <c r="Q750" i="3"/>
  <c r="Q751" i="3"/>
  <c r="Q752" i="3"/>
  <c r="Q753" i="3"/>
  <c r="Q754" i="3"/>
  <c r="Q755" i="3"/>
  <c r="Q756" i="3"/>
  <c r="Q757" i="3"/>
  <c r="Q758" i="3"/>
  <c r="Q759" i="3"/>
  <c r="Q760" i="3"/>
  <c r="Q761" i="3"/>
  <c r="Q762" i="3"/>
  <c r="Q763" i="3"/>
  <c r="Q764" i="3"/>
  <c r="Q765" i="3"/>
  <c r="Q766" i="3"/>
  <c r="Q767" i="3"/>
  <c r="Q768" i="3"/>
  <c r="Q769" i="3"/>
  <c r="Q770" i="3"/>
  <c r="Q771" i="3"/>
  <c r="Q772" i="3"/>
  <c r="Q773" i="3"/>
  <c r="Q774" i="3"/>
  <c r="Q775" i="3"/>
  <c r="Q776" i="3"/>
  <c r="Q777" i="3"/>
  <c r="Q778" i="3"/>
  <c r="Q779" i="3"/>
  <c r="Q780" i="3"/>
  <c r="Q781" i="3"/>
  <c r="Q782" i="3"/>
  <c r="Q783" i="3"/>
  <c r="Q784" i="3"/>
  <c r="Q785" i="3"/>
  <c r="Q786" i="3"/>
  <c r="Q787" i="3"/>
  <c r="Q788" i="3"/>
  <c r="Q789" i="3"/>
  <c r="Q790" i="3"/>
  <c r="Q791" i="3"/>
  <c r="Q792" i="3"/>
  <c r="Q793" i="3"/>
  <c r="Q794" i="3"/>
  <c r="Q795" i="3"/>
  <c r="Q796" i="3"/>
  <c r="Q797" i="3"/>
  <c r="Q798" i="3"/>
  <c r="Q799" i="3"/>
  <c r="Q800" i="3"/>
  <c r="Q801" i="3"/>
  <c r="Q802" i="3"/>
  <c r="Q803" i="3"/>
  <c r="Q804" i="3"/>
  <c r="Q805" i="3"/>
  <c r="Q806" i="3"/>
  <c r="Q807" i="3"/>
  <c r="Q808" i="3"/>
  <c r="Q809" i="3"/>
  <c r="Q810" i="3"/>
  <c r="Q811" i="3"/>
  <c r="Q812" i="3"/>
  <c r="Q813" i="3"/>
  <c r="Q814" i="3"/>
  <c r="Q815" i="3"/>
  <c r="Q816" i="3"/>
  <c r="Q817" i="3"/>
  <c r="Q818" i="3"/>
  <c r="Q819" i="3"/>
  <c r="Q820" i="3"/>
  <c r="Q821" i="3"/>
  <c r="Q822" i="3"/>
  <c r="Q823" i="3"/>
  <c r="Q824" i="3"/>
  <c r="Q825" i="3"/>
  <c r="Q826" i="3"/>
  <c r="Q827" i="3"/>
  <c r="Q828" i="3"/>
  <c r="Q829" i="3"/>
  <c r="Q830" i="3"/>
  <c r="Q831" i="3"/>
  <c r="Q832" i="3"/>
  <c r="Q833" i="3"/>
  <c r="Q834" i="3"/>
  <c r="Q835" i="3"/>
  <c r="Q836" i="3"/>
  <c r="Q837" i="3"/>
  <c r="Q838" i="3"/>
  <c r="Q839" i="3"/>
  <c r="Q840" i="3"/>
  <c r="Q841" i="3"/>
  <c r="Q842" i="3"/>
  <c r="Q843" i="3"/>
  <c r="Q844" i="3"/>
  <c r="Q845" i="3"/>
  <c r="Q846" i="3"/>
  <c r="Q847" i="3"/>
  <c r="Q848" i="3"/>
  <c r="Q849" i="3"/>
  <c r="Q850" i="3"/>
  <c r="Q851" i="3"/>
  <c r="Q852" i="3"/>
  <c r="Q853" i="3"/>
  <c r="Q854" i="3"/>
  <c r="Q855" i="3"/>
  <c r="Q856" i="3"/>
  <c r="Q857" i="3"/>
  <c r="Q858" i="3"/>
  <c r="Q859" i="3"/>
  <c r="Q860" i="3"/>
  <c r="Q861" i="3"/>
  <c r="Q862" i="3"/>
  <c r="Q863" i="3"/>
  <c r="Q864" i="3"/>
  <c r="Q865" i="3"/>
  <c r="Q866" i="3"/>
  <c r="Q867" i="3"/>
  <c r="Q868" i="3"/>
  <c r="Q869" i="3"/>
  <c r="Q870" i="3"/>
  <c r="Q871" i="3"/>
  <c r="Q872" i="3"/>
  <c r="Q873" i="3"/>
  <c r="Q874" i="3"/>
  <c r="Q875" i="3"/>
  <c r="Q876" i="3"/>
  <c r="Q877" i="3"/>
  <c r="Q878" i="3"/>
  <c r="Q879" i="3"/>
  <c r="Q880" i="3"/>
  <c r="Q881" i="3"/>
  <c r="Q882" i="3"/>
  <c r="Q883" i="3"/>
  <c r="Q884" i="3"/>
  <c r="Q885" i="3"/>
  <c r="Q886" i="3"/>
  <c r="Q887" i="3"/>
  <c r="Q888" i="3"/>
  <c r="Q889" i="3"/>
  <c r="Q890" i="3"/>
  <c r="Q891" i="3"/>
  <c r="Q892" i="3"/>
  <c r="Q893" i="3"/>
  <c r="Q894" i="3"/>
  <c r="Q895" i="3"/>
  <c r="Q896" i="3"/>
  <c r="Q897" i="3"/>
  <c r="Q898" i="3"/>
  <c r="Q899" i="3"/>
  <c r="Q900" i="3"/>
  <c r="Q901" i="3"/>
  <c r="Q902" i="3"/>
  <c r="Q903" i="3"/>
  <c r="Q904" i="3"/>
  <c r="Q905" i="3"/>
  <c r="Q906" i="3"/>
  <c r="Q907" i="3"/>
  <c r="Q908" i="3"/>
  <c r="Q909" i="3"/>
  <c r="Q910" i="3"/>
  <c r="Q911" i="3"/>
  <c r="Q912" i="3"/>
  <c r="Q913" i="3"/>
  <c r="Q914" i="3"/>
  <c r="Q915" i="3"/>
  <c r="Q916" i="3"/>
  <c r="Q917" i="3"/>
  <c r="Q918" i="3"/>
  <c r="Q919" i="3"/>
  <c r="Q920" i="3"/>
  <c r="Q921" i="3"/>
  <c r="Q922" i="3"/>
  <c r="Q923" i="3"/>
  <c r="Q924" i="3"/>
  <c r="Q925" i="3"/>
  <c r="Q926" i="3"/>
  <c r="Q927" i="3"/>
  <c r="Q928" i="3"/>
  <c r="Q929" i="3"/>
  <c r="Q930" i="3"/>
  <c r="Q931" i="3"/>
  <c r="Q932" i="3"/>
  <c r="Q933" i="3"/>
  <c r="Q934" i="3"/>
  <c r="Q935" i="3"/>
  <c r="Q936" i="3"/>
  <c r="Q937" i="3"/>
  <c r="Q938" i="3"/>
  <c r="Q939" i="3"/>
  <c r="Q940" i="3"/>
  <c r="Q941" i="3"/>
  <c r="Q942" i="3"/>
  <c r="Q943" i="3"/>
  <c r="Q944" i="3"/>
  <c r="Q945" i="3"/>
  <c r="Q946" i="3"/>
  <c r="Q947" i="3"/>
  <c r="Q948" i="3"/>
  <c r="Q949" i="3"/>
  <c r="Q950" i="3"/>
  <c r="Q951" i="3"/>
  <c r="Q952" i="3"/>
  <c r="Q953" i="3"/>
  <c r="Q954" i="3"/>
  <c r="Q955" i="3"/>
  <c r="Q956" i="3"/>
  <c r="Q957" i="3"/>
  <c r="Q958" i="3"/>
  <c r="Q959" i="3"/>
  <c r="Q960" i="3"/>
  <c r="Q961" i="3"/>
  <c r="Q962" i="3"/>
  <c r="Q963" i="3"/>
  <c r="Q964" i="3"/>
  <c r="Q965" i="3"/>
  <c r="Q966" i="3"/>
  <c r="Q967" i="3"/>
  <c r="Q968" i="3"/>
  <c r="Q969" i="3"/>
  <c r="Q970" i="3"/>
  <c r="Q971" i="3"/>
  <c r="Q972" i="3"/>
  <c r="Q973" i="3"/>
  <c r="Q974" i="3"/>
  <c r="Q975" i="3"/>
  <c r="Q976" i="3"/>
  <c r="Q977" i="3"/>
  <c r="Q978" i="3"/>
  <c r="Q979" i="3"/>
  <c r="Q980" i="3"/>
  <c r="Q981" i="3"/>
  <c r="Q982" i="3"/>
  <c r="Q983" i="3"/>
  <c r="Q984" i="3"/>
  <c r="Q985" i="3"/>
  <c r="Q986" i="3"/>
  <c r="Q987" i="3"/>
  <c r="Q988" i="3"/>
  <c r="Q989" i="3"/>
  <c r="Q990" i="3"/>
  <c r="Q991" i="3"/>
  <c r="Q992" i="3"/>
  <c r="Q993" i="3"/>
  <c r="Q994" i="3"/>
  <c r="Q995" i="3"/>
  <c r="Q996" i="3"/>
  <c r="Q997" i="3"/>
  <c r="Q998" i="3"/>
  <c r="Q999" i="3"/>
  <c r="Q1000" i="3"/>
  <c r="Q1001" i="3"/>
  <c r="Q1002" i="3"/>
  <c r="Q1003" i="3"/>
  <c r="Q1004" i="3"/>
  <c r="Q1005" i="3"/>
  <c r="Q1006" i="3"/>
  <c r="Q1007" i="3"/>
  <c r="Q1008" i="3"/>
  <c r="Q1009" i="3"/>
  <c r="Q1010" i="3"/>
  <c r="Q1011" i="3"/>
  <c r="Q1012" i="3"/>
  <c r="Q1013" i="3"/>
  <c r="Q1014" i="3"/>
  <c r="Q1015" i="3"/>
  <c r="Q1016" i="3"/>
  <c r="Q1017" i="3"/>
  <c r="Q1018" i="3"/>
  <c r="Q1019" i="3"/>
  <c r="Q1020" i="3"/>
  <c r="Q1021" i="3"/>
  <c r="Q1022" i="3"/>
  <c r="Q1023" i="3"/>
  <c r="Q1024" i="3"/>
  <c r="Q1025" i="3"/>
  <c r="Q1026" i="3"/>
  <c r="Q1027" i="3"/>
  <c r="Q1028" i="3"/>
  <c r="Q1029" i="3"/>
  <c r="Q1030" i="3"/>
  <c r="Q1031" i="3"/>
  <c r="Q1032" i="3"/>
  <c r="Q1033" i="3"/>
  <c r="Q1034" i="3"/>
  <c r="Q1035" i="3"/>
  <c r="Q1036" i="3"/>
  <c r="Q1037" i="3"/>
  <c r="Q1038" i="3"/>
  <c r="Q1039" i="3"/>
  <c r="Q1040" i="3"/>
  <c r="Q1041" i="3"/>
  <c r="Q1042" i="3"/>
  <c r="Q1043" i="3"/>
  <c r="Q1044" i="3"/>
  <c r="Q1045" i="3"/>
  <c r="Q1046" i="3"/>
  <c r="Q1047" i="3"/>
  <c r="Q1048" i="3"/>
  <c r="Q1049" i="3"/>
  <c r="Q1050" i="3"/>
  <c r="Q1051" i="3"/>
  <c r="Q1052" i="3"/>
  <c r="Q1053" i="3"/>
  <c r="Q1054" i="3"/>
  <c r="Q1055" i="3"/>
  <c r="Q1056" i="3"/>
  <c r="Q1057" i="3"/>
  <c r="Q1058" i="3"/>
  <c r="Q1059" i="3"/>
  <c r="Q1060" i="3"/>
  <c r="Q1061" i="3"/>
  <c r="Q1062" i="3"/>
  <c r="Q1063" i="3"/>
  <c r="Q1064" i="3"/>
  <c r="Q1065" i="3"/>
  <c r="Q1066" i="3"/>
  <c r="Q1067" i="3"/>
  <c r="Q1068" i="3"/>
  <c r="Q1069" i="3"/>
  <c r="Q1070" i="3"/>
  <c r="Q1071" i="3"/>
  <c r="Q1072" i="3"/>
  <c r="Q1073" i="3"/>
  <c r="Q1074" i="3"/>
  <c r="Q1075" i="3"/>
  <c r="Q1076" i="3"/>
  <c r="Q1077" i="3"/>
  <c r="Q1078" i="3"/>
  <c r="Q1079" i="3"/>
  <c r="Q1080" i="3"/>
  <c r="Q1081" i="3"/>
  <c r="Q1082" i="3"/>
  <c r="Q1083" i="3"/>
  <c r="Q1084" i="3"/>
  <c r="Q1085" i="3"/>
  <c r="Q1086" i="3"/>
  <c r="Q1087" i="3"/>
  <c r="Q1088" i="3"/>
  <c r="Q1089" i="3"/>
  <c r="Q1090" i="3"/>
  <c r="Q1091" i="3"/>
  <c r="Q1092" i="3"/>
  <c r="Q1093" i="3"/>
  <c r="Q1094" i="3"/>
  <c r="Q1095" i="3"/>
  <c r="Q1096" i="3"/>
  <c r="Q1097" i="3"/>
  <c r="Q1098" i="3"/>
  <c r="Q1099" i="3"/>
  <c r="Q1100" i="3"/>
  <c r="Q1101" i="3"/>
  <c r="Q1102" i="3"/>
  <c r="Q1103" i="3"/>
  <c r="Q1104" i="3"/>
  <c r="Q1105" i="3"/>
  <c r="Q1106" i="3"/>
  <c r="Q1107" i="3"/>
  <c r="Q1108" i="3"/>
  <c r="Q1109" i="3"/>
  <c r="Q1110" i="3"/>
  <c r="Q1111" i="3"/>
  <c r="Q1112" i="3"/>
  <c r="Q1113" i="3"/>
  <c r="Q1114" i="3"/>
  <c r="Q1115" i="3"/>
  <c r="Q1116" i="3"/>
  <c r="Q1117" i="3"/>
  <c r="Q1118" i="3"/>
  <c r="Q1119" i="3"/>
  <c r="Q1120" i="3"/>
  <c r="Q1121" i="3"/>
  <c r="Q1122" i="3"/>
  <c r="Q1123" i="3"/>
  <c r="Q1124" i="3"/>
  <c r="Q1125" i="3"/>
  <c r="Q1126" i="3"/>
  <c r="Q1127" i="3"/>
  <c r="Q1128" i="3"/>
  <c r="Q1129" i="3"/>
  <c r="Q1130" i="3"/>
  <c r="Q1131" i="3"/>
  <c r="Q1132" i="3"/>
  <c r="Q1133" i="3"/>
  <c r="Q1134" i="3"/>
  <c r="Q1135" i="3"/>
  <c r="Q1136" i="3"/>
  <c r="Q1137" i="3"/>
  <c r="Q1138" i="3"/>
  <c r="Q1139" i="3"/>
  <c r="Q1140" i="3"/>
  <c r="Q1141" i="3"/>
  <c r="Q1142" i="3"/>
  <c r="Q1143" i="3"/>
  <c r="Q1144" i="3"/>
  <c r="Q1145" i="3"/>
  <c r="Q1146" i="3"/>
  <c r="Q1147" i="3"/>
  <c r="Q1148" i="3"/>
  <c r="Q1149" i="3"/>
  <c r="Q1150" i="3"/>
  <c r="Q1151" i="3"/>
  <c r="Q1152" i="3"/>
  <c r="Q1153" i="3"/>
  <c r="Q1154" i="3"/>
  <c r="Q1155" i="3"/>
  <c r="Q1156" i="3"/>
  <c r="Q1157" i="3"/>
  <c r="Q1158" i="3"/>
  <c r="Q1159" i="3"/>
  <c r="Q1160" i="3"/>
  <c r="Q1161" i="3"/>
  <c r="Q1162" i="3"/>
  <c r="Q1163" i="3"/>
  <c r="Q1164" i="3"/>
  <c r="Q1165" i="3"/>
  <c r="Q1166" i="3"/>
  <c r="Q1167" i="3"/>
  <c r="Q1168" i="3"/>
  <c r="Q1169" i="3"/>
  <c r="Q1170" i="3"/>
  <c r="Q1171" i="3"/>
  <c r="Q1172" i="3"/>
  <c r="Q1173" i="3"/>
  <c r="Q1174" i="3"/>
  <c r="Q1175" i="3"/>
  <c r="Q1176" i="3"/>
  <c r="Q1177" i="3"/>
  <c r="Q1178" i="3"/>
  <c r="Q1179" i="3"/>
  <c r="Q1180" i="3"/>
  <c r="Q1181" i="3"/>
  <c r="Q1182" i="3"/>
  <c r="Q1183" i="3"/>
  <c r="Q1184" i="3"/>
  <c r="Q1185" i="3"/>
  <c r="Q1186" i="3"/>
  <c r="Q1187" i="3"/>
  <c r="Q1188" i="3"/>
  <c r="Q1189" i="3"/>
  <c r="Q1190" i="3"/>
  <c r="Q1191" i="3"/>
  <c r="Q1192" i="3"/>
  <c r="Q1193" i="3"/>
  <c r="Q1194" i="3"/>
  <c r="Q1195" i="3"/>
  <c r="Q1196" i="3"/>
  <c r="Q1197" i="3"/>
  <c r="Q1198" i="3"/>
  <c r="Q1199" i="3"/>
  <c r="Q1200" i="3"/>
  <c r="Q1201" i="3"/>
  <c r="Q1202" i="3"/>
  <c r="Q1203" i="3"/>
  <c r="Q1204" i="3"/>
  <c r="Q1205" i="3"/>
  <c r="Q1206" i="3"/>
  <c r="Q1207" i="3"/>
  <c r="Q1208" i="3"/>
  <c r="Q1209" i="3"/>
  <c r="Q1210" i="3"/>
  <c r="Q1211" i="3"/>
  <c r="Q1212" i="3"/>
  <c r="Q1213" i="3"/>
  <c r="Q1214" i="3"/>
  <c r="Q1215" i="3"/>
  <c r="Q1216" i="3"/>
  <c r="Q1217" i="3"/>
  <c r="Q1218" i="3"/>
  <c r="Q1219" i="3"/>
  <c r="Q1220" i="3"/>
  <c r="Q1221" i="3"/>
  <c r="Q1222" i="3"/>
  <c r="Q1223" i="3"/>
  <c r="Q1224" i="3"/>
  <c r="Q1225" i="3"/>
  <c r="Q1226" i="3"/>
  <c r="Q1227" i="3"/>
  <c r="Q1228" i="3"/>
  <c r="Q1229" i="3"/>
  <c r="Q1230" i="3"/>
  <c r="Q1231" i="3"/>
  <c r="Q1232" i="3"/>
  <c r="Q1233" i="3"/>
  <c r="Q1234" i="3"/>
  <c r="Q1235" i="3"/>
  <c r="Q1236" i="3"/>
  <c r="Q1237" i="3"/>
  <c r="Q1238" i="3"/>
  <c r="Q1239" i="3"/>
  <c r="Q1240" i="3"/>
  <c r="Q1241" i="3"/>
  <c r="Q1242" i="3"/>
  <c r="Q1243" i="3"/>
  <c r="Q1244" i="3"/>
  <c r="Q1245" i="3"/>
  <c r="Q1246" i="3"/>
  <c r="Q1247" i="3"/>
  <c r="Q1248" i="3"/>
  <c r="Q1249" i="3"/>
  <c r="Q1250" i="3"/>
  <c r="Q1251" i="3"/>
  <c r="Q1252" i="3"/>
  <c r="Q1253" i="3"/>
  <c r="Q1254" i="3"/>
  <c r="Q1255" i="3"/>
  <c r="Q1256" i="3"/>
  <c r="Q1257" i="3"/>
  <c r="Q1258" i="3"/>
  <c r="Q1259" i="3"/>
  <c r="Q1260" i="3"/>
  <c r="Q1261" i="3"/>
  <c r="Q1262" i="3"/>
  <c r="Q1263" i="3"/>
  <c r="Q1264" i="3"/>
  <c r="Q1265" i="3"/>
  <c r="Q1266" i="3"/>
  <c r="Q1267" i="3"/>
  <c r="Q1268" i="3"/>
  <c r="Q1269" i="3"/>
  <c r="Q1270" i="3"/>
  <c r="Q1271" i="3"/>
  <c r="Q1272" i="3"/>
  <c r="Q1273" i="3"/>
  <c r="Q1274" i="3"/>
  <c r="Q1275" i="3"/>
  <c r="Q1276" i="3"/>
  <c r="Q1277" i="3"/>
  <c r="Q1278" i="3"/>
  <c r="Q1279" i="3"/>
  <c r="Q1280" i="3"/>
  <c r="Q1281" i="3"/>
  <c r="Q1282" i="3"/>
  <c r="Q1283" i="3"/>
  <c r="Q1284" i="3"/>
  <c r="Q1285" i="3"/>
  <c r="Q1286" i="3"/>
  <c r="Q1287" i="3"/>
  <c r="Q1288" i="3"/>
  <c r="Q1289" i="3"/>
  <c r="Q1290" i="3"/>
  <c r="Q1291" i="3"/>
  <c r="Q1292" i="3"/>
  <c r="Q1293" i="3"/>
  <c r="Q1294" i="3"/>
  <c r="Q1295" i="3"/>
  <c r="Q1296" i="3"/>
  <c r="Q1297" i="3"/>
  <c r="Q1298" i="3"/>
  <c r="Q1299" i="3"/>
  <c r="Q1300" i="3"/>
  <c r="Q1301" i="3"/>
  <c r="Q1302" i="3"/>
  <c r="Q1303" i="3"/>
  <c r="Q1304" i="3"/>
  <c r="Q1305" i="3"/>
  <c r="Q1306" i="3"/>
  <c r="Q1307" i="3"/>
  <c r="Q1308" i="3"/>
  <c r="Q1309" i="3"/>
  <c r="Q1310" i="3"/>
  <c r="Q1311" i="3"/>
  <c r="Q1312" i="3"/>
  <c r="Q1313" i="3"/>
  <c r="Q1314" i="3"/>
  <c r="Q1315" i="3"/>
  <c r="Q1316" i="3"/>
  <c r="Q1317" i="3"/>
  <c r="Q1318" i="3"/>
  <c r="Q1319" i="3"/>
  <c r="Q1320" i="3"/>
  <c r="Q1321" i="3"/>
  <c r="Q1322" i="3"/>
  <c r="Q1323" i="3"/>
  <c r="Q1324" i="3"/>
  <c r="Q1325" i="3"/>
  <c r="Q1326" i="3"/>
  <c r="Q1327" i="3"/>
  <c r="Q1328" i="3"/>
  <c r="Q1329" i="3"/>
  <c r="Q1330" i="3"/>
  <c r="Q1331" i="3"/>
  <c r="Q1332" i="3"/>
  <c r="Q1333" i="3"/>
  <c r="Q1334" i="3"/>
  <c r="Q1335" i="3"/>
  <c r="Q1336" i="3"/>
  <c r="Q1337" i="3"/>
  <c r="Q1338" i="3"/>
  <c r="Q1339" i="3"/>
  <c r="Q1340" i="3"/>
  <c r="Q1341" i="3"/>
  <c r="Q1342" i="3"/>
  <c r="Q1343" i="3"/>
  <c r="Q1344" i="3"/>
  <c r="Q1345" i="3"/>
  <c r="Q1346" i="3"/>
  <c r="Q1347" i="3"/>
  <c r="Q1348" i="3"/>
  <c r="Q1349" i="3"/>
  <c r="Q1350" i="3"/>
  <c r="Q1351" i="3"/>
  <c r="Q1352" i="3"/>
  <c r="Q1353" i="3"/>
  <c r="Q1354" i="3"/>
  <c r="Q1355" i="3"/>
  <c r="Q1356" i="3"/>
  <c r="Q1357" i="3"/>
  <c r="Q1358" i="3"/>
  <c r="Q1359" i="3"/>
  <c r="Q1360" i="3"/>
  <c r="Q1361" i="3"/>
  <c r="Q1362" i="3"/>
  <c r="Q1363" i="3"/>
  <c r="Q1364" i="3"/>
  <c r="Q1365" i="3"/>
  <c r="Q1366" i="3"/>
  <c r="Q1367" i="3"/>
  <c r="Q1368" i="3"/>
  <c r="Q1369" i="3"/>
  <c r="Q1370" i="3"/>
  <c r="Q1371" i="3"/>
  <c r="Q1372" i="3"/>
  <c r="Q1373" i="3"/>
  <c r="Q1374" i="3"/>
  <c r="Q1375" i="3"/>
  <c r="Q1376" i="3"/>
  <c r="Q1377" i="3"/>
  <c r="Q1378" i="3"/>
  <c r="Q1379" i="3"/>
  <c r="Q1380" i="3"/>
  <c r="Q1381" i="3"/>
  <c r="Q1382" i="3"/>
  <c r="Q1383" i="3"/>
  <c r="Q1384" i="3"/>
  <c r="Q1385" i="3"/>
  <c r="Q1386" i="3"/>
  <c r="Q1387" i="3"/>
  <c r="Q1388" i="3"/>
  <c r="Q1389" i="3"/>
  <c r="Q1390" i="3"/>
  <c r="Q1391" i="3"/>
  <c r="Q1392" i="3"/>
  <c r="Q1393" i="3"/>
  <c r="Q1394" i="3"/>
  <c r="Q1395" i="3"/>
  <c r="Q1396" i="3"/>
  <c r="Q1397" i="3"/>
  <c r="Q1398" i="3"/>
  <c r="Q1399" i="3"/>
  <c r="Q1400" i="3"/>
  <c r="Q1401" i="3"/>
  <c r="Q1402" i="3"/>
  <c r="Q1403" i="3"/>
  <c r="Q1404" i="3"/>
  <c r="Q1405" i="3"/>
  <c r="Q1406" i="3"/>
  <c r="Q1407" i="3"/>
  <c r="Q1408" i="3"/>
  <c r="Q1409" i="3"/>
  <c r="Q1410" i="3"/>
  <c r="Q1411" i="3"/>
  <c r="Q1412" i="3"/>
  <c r="Q1413" i="3"/>
  <c r="Q1414" i="3"/>
  <c r="Q1415" i="3"/>
  <c r="Q1416" i="3"/>
  <c r="Q1417" i="3"/>
  <c r="Q1418" i="3"/>
  <c r="Q1419" i="3"/>
  <c r="Q1420" i="3"/>
  <c r="Q1421" i="3"/>
  <c r="Q1422" i="3"/>
  <c r="Q1423" i="3"/>
  <c r="Q1424" i="3"/>
  <c r="Q1425" i="3"/>
  <c r="Q1426" i="3"/>
  <c r="Q1427" i="3"/>
  <c r="Q1428" i="3"/>
  <c r="Q1429" i="3"/>
  <c r="Q1430" i="3"/>
  <c r="Q1431" i="3"/>
  <c r="Q1432" i="3"/>
  <c r="Q1433" i="3"/>
  <c r="Q1434" i="3"/>
  <c r="Q1435" i="3"/>
  <c r="Q1436" i="3"/>
  <c r="Q1437" i="3"/>
  <c r="Q1438" i="3"/>
  <c r="Q1439" i="3"/>
  <c r="Q1440" i="3"/>
  <c r="Q1441" i="3"/>
  <c r="Q1442" i="3"/>
  <c r="Q1443" i="3"/>
  <c r="Q1444" i="3"/>
  <c r="Q1445" i="3"/>
  <c r="Q1446" i="3"/>
  <c r="Q1447" i="3"/>
  <c r="Q1448" i="3"/>
  <c r="Q1449" i="3"/>
  <c r="Q1450" i="3"/>
  <c r="Q1451" i="3"/>
  <c r="Q1452" i="3"/>
  <c r="Q1453" i="3"/>
  <c r="Q1454" i="3"/>
  <c r="Q1455" i="3"/>
  <c r="Q1456" i="3"/>
  <c r="Q1457" i="3"/>
  <c r="Q1458" i="3"/>
  <c r="Q1459" i="3"/>
  <c r="Q1460" i="3"/>
  <c r="Q1461" i="3"/>
  <c r="Q1462" i="3"/>
  <c r="Q1463" i="3"/>
  <c r="Q1464" i="3"/>
  <c r="Q1465" i="3"/>
  <c r="Q1466" i="3"/>
  <c r="Q1467" i="3"/>
  <c r="Q1468" i="3"/>
  <c r="Q1469" i="3"/>
  <c r="Q1470" i="3"/>
  <c r="Q1471" i="3"/>
  <c r="Q1472" i="3"/>
  <c r="Q1473" i="3"/>
  <c r="Q1474" i="3"/>
  <c r="Q1475" i="3"/>
  <c r="Q1476" i="3"/>
  <c r="Q1477" i="3"/>
  <c r="Q1478" i="3"/>
  <c r="Q1479" i="3"/>
  <c r="Q1480" i="3"/>
  <c r="Q1481" i="3"/>
  <c r="Q1482" i="3"/>
  <c r="Q1483" i="3"/>
  <c r="Q1484" i="3"/>
  <c r="Q1485" i="3"/>
  <c r="Q1486" i="3"/>
  <c r="Q1487" i="3"/>
  <c r="Q1488" i="3"/>
  <c r="Q1489" i="3"/>
  <c r="Q1490" i="3"/>
  <c r="Q1491" i="3"/>
  <c r="Q1492" i="3"/>
  <c r="Q1493" i="3"/>
  <c r="Q1494" i="3"/>
  <c r="Q1495" i="3"/>
  <c r="Q1496" i="3"/>
  <c r="Q1497" i="3"/>
  <c r="Q1498" i="3"/>
  <c r="Q1499" i="3"/>
  <c r="Q1500" i="3"/>
  <c r="Q1501" i="3"/>
  <c r="Q1502" i="3"/>
  <c r="Q1503" i="3"/>
  <c r="Q1504" i="3"/>
  <c r="Q1505" i="3"/>
  <c r="Q1506" i="3"/>
  <c r="Q1507" i="3"/>
  <c r="Q1508" i="3"/>
  <c r="Q1509" i="3"/>
  <c r="Q1510" i="3"/>
  <c r="Q1511" i="3"/>
  <c r="Q1512" i="3"/>
  <c r="Q1513" i="3"/>
  <c r="Q1514" i="3"/>
  <c r="Q1515" i="3"/>
  <c r="Q1516" i="3"/>
  <c r="Q1517" i="3"/>
  <c r="Q1518" i="3"/>
  <c r="Q1519" i="3"/>
  <c r="Q1520" i="3"/>
  <c r="Q1521" i="3"/>
  <c r="Q1522" i="3"/>
  <c r="Q1523" i="3"/>
  <c r="Q1524" i="3"/>
  <c r="Q1525" i="3"/>
  <c r="Q1526" i="3"/>
  <c r="Q1527" i="3"/>
  <c r="Q1528" i="3"/>
  <c r="Q1529" i="3"/>
  <c r="Q1530" i="3"/>
  <c r="Q1531" i="3"/>
  <c r="Q1532" i="3"/>
  <c r="Q1533" i="3"/>
  <c r="Q1534" i="3"/>
  <c r="Q1535" i="3"/>
  <c r="Q1536" i="3"/>
  <c r="Q1537" i="3"/>
  <c r="Q1538" i="3"/>
  <c r="Q1539" i="3"/>
  <c r="Q1540" i="3"/>
  <c r="Q1541" i="3"/>
  <c r="Q1542" i="3"/>
  <c r="Q1543" i="3"/>
  <c r="Q1544" i="3"/>
  <c r="Q1545" i="3"/>
  <c r="Q1546" i="3"/>
  <c r="Q1547" i="3"/>
  <c r="Q1548" i="3"/>
  <c r="Q1549" i="3"/>
  <c r="Q1550" i="3"/>
  <c r="Q1551" i="3"/>
  <c r="Q1552" i="3"/>
  <c r="Q1553" i="3"/>
  <c r="Q1554" i="3"/>
  <c r="Q1555" i="3"/>
  <c r="Q1556" i="3"/>
  <c r="Q1557" i="3"/>
  <c r="Q1558" i="3"/>
  <c r="Q1559" i="3"/>
  <c r="Q1560" i="3"/>
  <c r="Q1561" i="3"/>
  <c r="Q1562" i="3"/>
  <c r="Q1563" i="3"/>
  <c r="Q1564" i="3"/>
  <c r="Q1565" i="3"/>
  <c r="Q1566" i="3"/>
  <c r="Q1567" i="3"/>
  <c r="Q1568" i="3"/>
  <c r="Q1569" i="3"/>
  <c r="Q1570" i="3"/>
  <c r="Q1571" i="3"/>
  <c r="Q1572" i="3"/>
  <c r="Q1573" i="3"/>
  <c r="Q1574" i="3"/>
  <c r="Q1575" i="3"/>
  <c r="Q1576" i="3"/>
  <c r="Q1577" i="3"/>
  <c r="Q1578" i="3"/>
  <c r="Q1579" i="3"/>
  <c r="Q1580" i="3"/>
  <c r="Q1581" i="3"/>
  <c r="Q1582" i="3"/>
  <c r="Q1583" i="3"/>
  <c r="Q1584" i="3"/>
  <c r="Q1585" i="3"/>
  <c r="Q1586" i="3"/>
  <c r="Q1587" i="3"/>
  <c r="Q1588" i="3"/>
  <c r="Q1589" i="3"/>
  <c r="Q1590" i="3"/>
  <c r="Q1591" i="3"/>
  <c r="Q1592" i="3"/>
  <c r="Q1593" i="3"/>
  <c r="Q1594" i="3"/>
  <c r="Q1595" i="3"/>
  <c r="Q1596" i="3"/>
  <c r="Q1597" i="3"/>
  <c r="Q1598" i="3"/>
  <c r="Q1599" i="3"/>
  <c r="Q1600" i="3"/>
  <c r="Q1601" i="3"/>
  <c r="Q1602" i="3"/>
  <c r="Q1603" i="3"/>
  <c r="Q1604" i="3"/>
  <c r="Q1605" i="3"/>
  <c r="Q1606" i="3"/>
  <c r="Q1607" i="3"/>
  <c r="Q1608" i="3"/>
  <c r="Q1609" i="3"/>
  <c r="Q1610" i="3"/>
  <c r="Q1611" i="3"/>
  <c r="Q1612" i="3"/>
  <c r="Q1613" i="3"/>
  <c r="Q1614" i="3"/>
  <c r="Q1615" i="3"/>
  <c r="Q1616" i="3"/>
  <c r="Q1617" i="3"/>
  <c r="Q1618" i="3"/>
  <c r="Q1619" i="3"/>
  <c r="Q1620" i="3"/>
  <c r="Q1621" i="3"/>
  <c r="Q1622" i="3"/>
  <c r="Q1623" i="3"/>
  <c r="Q1624" i="3"/>
  <c r="Q1625" i="3"/>
  <c r="Q1626" i="3"/>
  <c r="Q1627" i="3"/>
  <c r="Q1628" i="3"/>
  <c r="Q1629" i="3"/>
  <c r="Q1630" i="3"/>
  <c r="Q1631" i="3"/>
  <c r="Q1632" i="3"/>
  <c r="Q1633" i="3"/>
  <c r="Q1634" i="3"/>
  <c r="Q1635" i="3"/>
  <c r="Q1636" i="3"/>
  <c r="Q1637" i="3"/>
  <c r="Q1638" i="3"/>
  <c r="Q1639" i="3"/>
  <c r="Q1640" i="3"/>
  <c r="Q1641" i="3"/>
  <c r="Q1642" i="3"/>
  <c r="Q1643" i="3"/>
  <c r="Q1644" i="3"/>
  <c r="Q1645" i="3"/>
  <c r="Q1646" i="3"/>
  <c r="Q1647" i="3"/>
  <c r="Q1648" i="3"/>
  <c r="Q1649" i="3"/>
  <c r="Q1650" i="3"/>
  <c r="Q1651" i="3"/>
  <c r="Q1652" i="3"/>
  <c r="Q1653" i="3"/>
  <c r="Q1654" i="3"/>
  <c r="Q1655" i="3"/>
  <c r="Q1656" i="3"/>
  <c r="Q1657" i="3"/>
  <c r="Q1658" i="3"/>
  <c r="Q1659" i="3"/>
  <c r="Q1660" i="3"/>
  <c r="Q1661" i="3"/>
  <c r="Q1662" i="3"/>
  <c r="Q1663" i="3"/>
  <c r="Q1664" i="3"/>
  <c r="Q1665" i="3"/>
  <c r="Q1666" i="3"/>
  <c r="Q1667" i="3"/>
  <c r="Q1668" i="3"/>
  <c r="Q1669" i="3"/>
  <c r="Q1670" i="3"/>
  <c r="Q1671" i="3"/>
  <c r="Q1672" i="3"/>
  <c r="Q1673" i="3"/>
  <c r="Q1674" i="3"/>
  <c r="Q1675" i="3"/>
  <c r="Q1676" i="3"/>
  <c r="Q1677" i="3"/>
  <c r="Q1678" i="3"/>
  <c r="Q1679" i="3"/>
  <c r="Q1680" i="3"/>
  <c r="Q1681" i="3"/>
  <c r="Q1682" i="3"/>
  <c r="Q1683" i="3"/>
  <c r="Q1684" i="3"/>
  <c r="Q1685" i="3"/>
  <c r="Q1686" i="3"/>
  <c r="Q1687" i="3"/>
  <c r="Q1688" i="3"/>
  <c r="Q1689" i="3"/>
  <c r="Q1690" i="3"/>
  <c r="Q1691" i="3"/>
  <c r="Q1692" i="3"/>
  <c r="Q1693" i="3"/>
  <c r="Q1694" i="3"/>
  <c r="Q1695" i="3"/>
  <c r="Q1696" i="3"/>
  <c r="Q1697" i="3"/>
  <c r="Q1698" i="3"/>
  <c r="Q1699" i="3"/>
  <c r="Q1700" i="3"/>
  <c r="Q1701" i="3"/>
  <c r="Q1702" i="3"/>
  <c r="Q1703" i="3"/>
  <c r="Q1704" i="3"/>
  <c r="Q1705" i="3"/>
  <c r="Q1706" i="3"/>
  <c r="Q1707" i="3"/>
  <c r="Q1708" i="3"/>
  <c r="Q1709" i="3"/>
  <c r="Q1710" i="3"/>
  <c r="Q1711" i="3"/>
  <c r="Q1712" i="3"/>
  <c r="Q1713" i="3"/>
  <c r="Q1714" i="3"/>
  <c r="Q1715" i="3"/>
  <c r="Q1716" i="3"/>
  <c r="Q1717" i="3"/>
  <c r="Q1718" i="3"/>
  <c r="Q1719" i="3"/>
  <c r="Q1720" i="3"/>
  <c r="Q1721" i="3"/>
  <c r="Q1722" i="3"/>
  <c r="Q1723" i="3"/>
  <c r="Q1724" i="3"/>
  <c r="Q1725" i="3"/>
  <c r="Q1726" i="3"/>
  <c r="Q1727" i="3"/>
  <c r="Q1728" i="3"/>
  <c r="Q1729" i="3"/>
  <c r="Q1730" i="3"/>
  <c r="Q1731" i="3"/>
  <c r="Q1732" i="3"/>
  <c r="Q1733" i="3"/>
  <c r="Q1734" i="3"/>
  <c r="Q1735" i="3"/>
  <c r="Q1736" i="3"/>
  <c r="Q1737" i="3"/>
  <c r="Q1738" i="3"/>
  <c r="Q1739" i="3"/>
  <c r="Q1740" i="3"/>
  <c r="Q1741" i="3"/>
  <c r="Q1742" i="3"/>
  <c r="Q1743" i="3"/>
  <c r="Q1744" i="3"/>
  <c r="Q1745" i="3"/>
  <c r="Q1746" i="3"/>
  <c r="Q1747" i="3"/>
  <c r="Q1748" i="3"/>
  <c r="Q1749" i="3"/>
  <c r="Q1750" i="3"/>
  <c r="Q1751" i="3"/>
  <c r="Q1752" i="3"/>
  <c r="Q1753" i="3"/>
  <c r="Q1754" i="3"/>
  <c r="Q1755" i="3"/>
  <c r="Q1756" i="3"/>
  <c r="Q1757" i="3"/>
  <c r="Q1758" i="3"/>
  <c r="Q1759" i="3"/>
  <c r="Q1760" i="3"/>
  <c r="Q1761" i="3"/>
  <c r="Q1762" i="3"/>
  <c r="Q1763" i="3"/>
  <c r="Q1764" i="3"/>
  <c r="Q1765" i="3"/>
  <c r="Q1766" i="3"/>
  <c r="Q1767" i="3"/>
  <c r="Q1768" i="3"/>
  <c r="Q1769" i="3"/>
  <c r="Q1770" i="3"/>
  <c r="Q1771" i="3"/>
  <c r="Q1772" i="3"/>
  <c r="Q1773" i="3"/>
  <c r="Q1774" i="3"/>
  <c r="Q1775" i="3"/>
  <c r="Q1776" i="3"/>
  <c r="Q1777" i="3"/>
  <c r="Q1778" i="3"/>
  <c r="Q1779" i="3"/>
  <c r="Q1780" i="3"/>
  <c r="Q1781" i="3"/>
  <c r="Q1782" i="3"/>
  <c r="Q1783" i="3"/>
  <c r="Q1784" i="3"/>
  <c r="Q1785" i="3"/>
  <c r="Q1786" i="3"/>
  <c r="Q1787" i="3"/>
  <c r="Q1788" i="3"/>
  <c r="Q1789" i="3"/>
  <c r="Q1790" i="3"/>
  <c r="Q1791" i="3"/>
  <c r="Q1792" i="3"/>
  <c r="Q1793" i="3"/>
  <c r="Q1794" i="3"/>
  <c r="Q1795" i="3"/>
  <c r="Q1796" i="3"/>
  <c r="Q1797" i="3"/>
  <c r="Q1798" i="3"/>
  <c r="Q1799" i="3"/>
  <c r="Q1800" i="3"/>
  <c r="Q1801" i="3"/>
  <c r="Q1802" i="3"/>
  <c r="Q1803" i="3"/>
  <c r="Q1804" i="3"/>
  <c r="Q1805" i="3"/>
  <c r="Q1806" i="3"/>
  <c r="Q1807" i="3"/>
  <c r="Q1808" i="3"/>
  <c r="Q1809" i="3"/>
  <c r="Q1810" i="3"/>
  <c r="Q1811" i="3"/>
  <c r="Q1812" i="3"/>
  <c r="Q1813" i="3"/>
  <c r="Q1814" i="3"/>
  <c r="Q1815" i="3"/>
  <c r="Q1816" i="3"/>
  <c r="Q1817" i="3"/>
  <c r="Q1818" i="3"/>
  <c r="Q1819" i="3"/>
  <c r="Q1820" i="3"/>
  <c r="Q1821" i="3"/>
  <c r="Q1822" i="3"/>
  <c r="Q1823" i="3"/>
  <c r="Q1824" i="3"/>
  <c r="Q1825" i="3"/>
  <c r="Q1826" i="3"/>
  <c r="Q1827" i="3"/>
  <c r="Q1828" i="3"/>
  <c r="Q1829" i="3"/>
  <c r="Q1830" i="3"/>
  <c r="Q1831" i="3"/>
  <c r="Q1832" i="3"/>
  <c r="Q1833" i="3"/>
  <c r="Q1834" i="3"/>
  <c r="Q1835" i="3"/>
  <c r="Q1836" i="3"/>
  <c r="Q1837" i="3"/>
  <c r="Q1838" i="3"/>
  <c r="Q1839" i="3"/>
  <c r="Q1840" i="3"/>
  <c r="Q1841" i="3"/>
  <c r="Q1842" i="3"/>
  <c r="Q1843" i="3"/>
  <c r="Q1844" i="3"/>
  <c r="Q1845" i="3"/>
  <c r="Q1846" i="3"/>
  <c r="Q1847" i="3"/>
  <c r="Q1848" i="3"/>
  <c r="Q1849" i="3"/>
  <c r="Q1850" i="3"/>
  <c r="Q1851" i="3"/>
  <c r="Q1852" i="3"/>
  <c r="Q1853" i="3"/>
  <c r="Q1854" i="3"/>
  <c r="Q1855" i="3"/>
  <c r="Q1856" i="3"/>
  <c r="Q1857" i="3"/>
  <c r="Q1858" i="3"/>
  <c r="Q1859" i="3"/>
  <c r="Q1860" i="3"/>
  <c r="Q1861" i="3"/>
  <c r="Q1862" i="3"/>
  <c r="Q1863" i="3"/>
  <c r="Q1864" i="3"/>
  <c r="Q1865" i="3"/>
  <c r="Q1866" i="3"/>
  <c r="Q1867" i="3"/>
  <c r="Q1868" i="3"/>
  <c r="Q1869" i="3"/>
  <c r="Q1870" i="3"/>
  <c r="Q1871" i="3"/>
  <c r="Q1872" i="3"/>
  <c r="Q1873" i="3"/>
  <c r="Q1874" i="3"/>
  <c r="Q1875" i="3"/>
  <c r="Q1876" i="3"/>
  <c r="Q1877" i="3"/>
  <c r="Q1878" i="3"/>
  <c r="Q1879" i="3"/>
  <c r="Q1880" i="3"/>
  <c r="Q1881" i="3"/>
  <c r="Q1882" i="3"/>
  <c r="Q1883" i="3"/>
  <c r="Q1884" i="3"/>
  <c r="Q1885" i="3"/>
  <c r="Q1886" i="3"/>
  <c r="Q1887" i="3"/>
  <c r="Q1888" i="3"/>
  <c r="Q1889" i="3"/>
  <c r="Q1890" i="3"/>
  <c r="Q1891" i="3"/>
  <c r="Q1892" i="3"/>
  <c r="Q1893" i="3"/>
  <c r="Q1894" i="3"/>
  <c r="Q1895" i="3"/>
  <c r="Q1896" i="3"/>
  <c r="Q1897" i="3"/>
  <c r="Q1898" i="3"/>
  <c r="Q1899" i="3"/>
  <c r="Q1900" i="3"/>
  <c r="Q1901" i="3"/>
  <c r="Q1902" i="3"/>
  <c r="Q1903" i="3"/>
  <c r="Q1904" i="3"/>
  <c r="Q1905" i="3"/>
  <c r="Q1906" i="3"/>
  <c r="Q1907" i="3"/>
  <c r="Q1908" i="3"/>
  <c r="Q1909" i="3"/>
  <c r="Q1910" i="3"/>
  <c r="Q1911" i="3"/>
  <c r="Q1912" i="3"/>
  <c r="Q1913" i="3"/>
  <c r="Q1914" i="3"/>
  <c r="Q1915" i="3"/>
  <c r="Q1916" i="3"/>
  <c r="Q1917" i="3"/>
  <c r="Q1918" i="3"/>
  <c r="Q1919" i="3"/>
  <c r="Q1920" i="3"/>
  <c r="Q1921" i="3"/>
  <c r="Q1922" i="3"/>
  <c r="Q1923" i="3"/>
  <c r="Q1924" i="3"/>
  <c r="Q1925" i="3"/>
  <c r="Q1926" i="3"/>
  <c r="Q1927" i="3"/>
  <c r="Q1928" i="3"/>
  <c r="Q1929" i="3"/>
  <c r="Q1930" i="3"/>
  <c r="Q1931" i="3"/>
  <c r="Q1932" i="3"/>
  <c r="Q1933" i="3"/>
  <c r="Q1934" i="3"/>
  <c r="Q1935" i="3"/>
  <c r="Q1936" i="3"/>
  <c r="Q1937" i="3"/>
  <c r="Q1938" i="3"/>
  <c r="Q1939" i="3"/>
  <c r="Q1940" i="3"/>
  <c r="Q1941" i="3"/>
  <c r="Q1942" i="3"/>
  <c r="Q1943" i="3"/>
  <c r="Q1944" i="3"/>
  <c r="Q1945" i="3"/>
  <c r="Q1946" i="3"/>
  <c r="Q1947" i="3"/>
  <c r="Q1948" i="3"/>
  <c r="Q1949" i="3"/>
  <c r="Q1950" i="3"/>
  <c r="Q1951" i="3"/>
  <c r="Q1952" i="3"/>
  <c r="Q1953" i="3"/>
  <c r="Q1954" i="3"/>
  <c r="Q1955" i="3"/>
  <c r="Q1956" i="3"/>
  <c r="Q1957" i="3"/>
  <c r="Q1958" i="3"/>
  <c r="Q1959" i="3"/>
  <c r="Q1960" i="3"/>
  <c r="Q1961" i="3"/>
  <c r="Q1962" i="3"/>
  <c r="Q1963" i="3"/>
  <c r="Q1964" i="3"/>
  <c r="Q1965" i="3"/>
  <c r="Q1966" i="3"/>
  <c r="Q1967" i="3"/>
  <c r="Q1968" i="3"/>
  <c r="Q1969" i="3"/>
  <c r="Q1970" i="3"/>
  <c r="Q1971" i="3"/>
  <c r="Q1972" i="3"/>
  <c r="Q1973" i="3"/>
  <c r="Q1974" i="3"/>
  <c r="Q1975" i="3"/>
  <c r="Q1976" i="3"/>
  <c r="Q1977" i="3"/>
  <c r="Q1978" i="3"/>
  <c r="Q1979" i="3"/>
  <c r="Q1980" i="3"/>
  <c r="Q1981" i="3"/>
  <c r="Q1982" i="3"/>
  <c r="Q1983" i="3"/>
  <c r="Q1984" i="3"/>
  <c r="Q1985" i="3"/>
  <c r="Q1986" i="3"/>
  <c r="Q1987" i="3"/>
  <c r="Q1988" i="3"/>
  <c r="Q1989" i="3"/>
  <c r="Q1990" i="3"/>
  <c r="Q1991" i="3"/>
  <c r="Q1992" i="3"/>
  <c r="Q1993" i="3"/>
  <c r="Q1994" i="3"/>
  <c r="Q1995" i="3"/>
  <c r="Q1996" i="3"/>
  <c r="Q1997" i="3"/>
  <c r="Q1998" i="3"/>
  <c r="Q1999" i="3"/>
  <c r="Q2000" i="3"/>
  <c r="Q2001" i="3"/>
  <c r="Q2002" i="3"/>
  <c r="Q2003" i="3"/>
  <c r="Q2004" i="3"/>
  <c r="Q2005" i="3"/>
  <c r="Q2006" i="3"/>
  <c r="Q2007" i="3"/>
  <c r="Q2008" i="3"/>
  <c r="Q2009" i="3"/>
  <c r="Q2010" i="3"/>
  <c r="Q2011" i="3"/>
  <c r="Q2012" i="3"/>
  <c r="Q2013" i="3"/>
  <c r="Q2014" i="3"/>
  <c r="Q2015" i="3"/>
  <c r="Q2016" i="3"/>
  <c r="Q2017" i="3"/>
  <c r="Q2018" i="3"/>
  <c r="Q2019" i="3"/>
  <c r="Q2020" i="3"/>
  <c r="Q2021" i="3"/>
  <c r="Q2022" i="3"/>
  <c r="Q2023" i="3"/>
  <c r="Q2024" i="3"/>
  <c r="Q2025" i="3"/>
  <c r="Q2026" i="3"/>
  <c r="Q2027" i="3"/>
  <c r="Q2028" i="3"/>
  <c r="Q2029" i="3"/>
  <c r="Q2030" i="3"/>
  <c r="Q2031" i="3"/>
  <c r="Q2032" i="3"/>
  <c r="Q2033" i="3"/>
  <c r="Q2034" i="3"/>
  <c r="Q2035" i="3"/>
  <c r="Q2036" i="3"/>
  <c r="Q2037" i="3"/>
  <c r="Q2038" i="3"/>
  <c r="Q2039" i="3"/>
  <c r="Q2040" i="3"/>
  <c r="Q2041" i="3"/>
  <c r="Q2042" i="3"/>
  <c r="Q2043" i="3"/>
  <c r="Q2044" i="3"/>
  <c r="Q2045" i="3"/>
  <c r="Q2046" i="3"/>
  <c r="Q2047" i="3"/>
  <c r="Q2048" i="3"/>
  <c r="Q2049" i="3"/>
  <c r="Q2050" i="3"/>
  <c r="Q2051" i="3"/>
  <c r="Q2052" i="3"/>
  <c r="Q2053" i="3"/>
  <c r="Q2054" i="3"/>
  <c r="Q2055" i="3"/>
  <c r="Q2056" i="3"/>
  <c r="Q2057" i="3"/>
  <c r="Q2058" i="3"/>
  <c r="Q2059" i="3"/>
  <c r="Q2060" i="3"/>
  <c r="Q2061" i="3"/>
  <c r="Q2062" i="3"/>
  <c r="Q2063" i="3"/>
  <c r="Q2064" i="3"/>
  <c r="Q2065" i="3"/>
  <c r="Q2066" i="3"/>
  <c r="Q2067" i="3"/>
  <c r="Q2068" i="3"/>
  <c r="Q2069" i="3"/>
  <c r="Q2070" i="3"/>
  <c r="Q2071" i="3"/>
  <c r="Q2072" i="3"/>
  <c r="Q2073" i="3"/>
  <c r="Q2074" i="3"/>
  <c r="Q2075" i="3"/>
  <c r="Q2076" i="3"/>
  <c r="Q2077" i="3"/>
  <c r="Q2078" i="3"/>
  <c r="Q2079" i="3"/>
  <c r="Q2080" i="3"/>
  <c r="Q2081" i="3"/>
  <c r="Q2082" i="3"/>
  <c r="Q2083" i="3"/>
  <c r="Q2084" i="3"/>
  <c r="Q2085" i="3"/>
  <c r="Q2086" i="3"/>
  <c r="Q2087" i="3"/>
  <c r="Q2088" i="3"/>
  <c r="Q2089" i="3"/>
  <c r="Q2090" i="3"/>
  <c r="Q2091" i="3"/>
  <c r="Q2092" i="3"/>
  <c r="Q2093" i="3"/>
  <c r="Q2094" i="3"/>
  <c r="Q2095" i="3"/>
  <c r="Q2096" i="3"/>
  <c r="Q2097" i="3"/>
  <c r="Q2098" i="3"/>
  <c r="Q2099" i="3"/>
  <c r="Q2100" i="3"/>
  <c r="Q2101" i="3"/>
  <c r="Q2102" i="3"/>
  <c r="Q2103" i="3"/>
  <c r="Q2104" i="3"/>
  <c r="Q2105" i="3"/>
  <c r="Q2106" i="3"/>
  <c r="Q2107" i="3"/>
  <c r="Q2108" i="3"/>
  <c r="Q2109" i="3"/>
  <c r="Q2110" i="3"/>
  <c r="Q2111" i="3"/>
  <c r="Q2112" i="3"/>
  <c r="Q2113" i="3"/>
  <c r="Q2114" i="3"/>
  <c r="Q2115" i="3"/>
  <c r="Q2116" i="3"/>
  <c r="Q2117" i="3"/>
  <c r="Q2118" i="3"/>
  <c r="Q2119" i="3"/>
  <c r="Q2120" i="3"/>
  <c r="Q2121" i="3"/>
  <c r="Q2122" i="3"/>
  <c r="Q2123" i="3"/>
  <c r="Q2124" i="3"/>
  <c r="Q2125" i="3"/>
  <c r="Q2126" i="3"/>
  <c r="Q2127" i="3"/>
  <c r="Q2128" i="3"/>
  <c r="Q2129" i="3"/>
  <c r="Q2130" i="3"/>
  <c r="Q2131" i="3"/>
  <c r="Q2132" i="3"/>
  <c r="Q2133" i="3"/>
  <c r="Q2134" i="3"/>
  <c r="Q2135" i="3"/>
  <c r="Q2136" i="3"/>
  <c r="Q2137" i="3"/>
  <c r="Q2138" i="3"/>
  <c r="Q2139" i="3"/>
  <c r="Q2140" i="3"/>
  <c r="Q2141" i="3"/>
  <c r="Q2142" i="3"/>
  <c r="Q2143" i="3"/>
  <c r="Q2144" i="3"/>
  <c r="Q2145" i="3"/>
  <c r="Q2146" i="3"/>
  <c r="Q2147" i="3"/>
  <c r="Q2148" i="3"/>
  <c r="Q2149" i="3"/>
  <c r="Q2150" i="3"/>
  <c r="Q2151" i="3"/>
  <c r="Q2152" i="3"/>
  <c r="Q2153" i="3"/>
  <c r="Q2154" i="3"/>
  <c r="Q2155" i="3"/>
  <c r="Q2156" i="3"/>
  <c r="Q2157" i="3"/>
  <c r="Q2158" i="3"/>
  <c r="Q2159" i="3"/>
  <c r="Q2160" i="3"/>
  <c r="Q2161" i="3"/>
  <c r="Q2162" i="3"/>
  <c r="Q2163" i="3"/>
  <c r="Q2164" i="3"/>
  <c r="Q2165" i="3"/>
  <c r="Q2166" i="3"/>
  <c r="Q2167" i="3"/>
  <c r="Q2168" i="3"/>
  <c r="Q2169" i="3"/>
  <c r="Q2170" i="3"/>
  <c r="Q2171" i="3"/>
  <c r="Q2172" i="3"/>
  <c r="Q2173" i="3"/>
  <c r="Q2174" i="3"/>
  <c r="Q2175" i="3"/>
  <c r="Q2176" i="3"/>
  <c r="Q2177" i="3"/>
  <c r="Q2178" i="3"/>
  <c r="Q2179" i="3"/>
  <c r="Q2180" i="3"/>
  <c r="Q2181" i="3"/>
  <c r="Q2182" i="3"/>
  <c r="Q2183" i="3"/>
  <c r="Q2184" i="3"/>
  <c r="Q2185" i="3"/>
  <c r="Q2186" i="3"/>
  <c r="Q2187" i="3"/>
  <c r="Q2188" i="3"/>
  <c r="Q2189" i="3"/>
  <c r="Q2190" i="3"/>
  <c r="Q2191" i="3"/>
  <c r="Q2192" i="3"/>
  <c r="Q2193" i="3"/>
  <c r="Q2194" i="3"/>
  <c r="Q2195" i="3"/>
  <c r="Q2196" i="3"/>
  <c r="Q2197" i="3"/>
  <c r="Q2198" i="3"/>
  <c r="Q2199" i="3"/>
  <c r="Q2200" i="3"/>
  <c r="Q2201" i="3"/>
  <c r="Q2202" i="3"/>
  <c r="Q2203" i="3"/>
  <c r="Q2204" i="3"/>
  <c r="Q2205" i="3"/>
  <c r="Q2206" i="3"/>
  <c r="Q2207" i="3"/>
  <c r="Q2208" i="3"/>
  <c r="Q2209" i="3"/>
  <c r="Q2210" i="3"/>
  <c r="Q2211" i="3"/>
  <c r="Q2212" i="3"/>
  <c r="Q2213" i="3"/>
  <c r="Q2214" i="3"/>
  <c r="Q2215" i="3"/>
  <c r="Q2216" i="3"/>
  <c r="Q2217" i="3"/>
  <c r="Q2218" i="3"/>
  <c r="Q2219" i="3"/>
  <c r="Q2220" i="3"/>
  <c r="Q2221" i="3"/>
  <c r="Q2222" i="3"/>
  <c r="Q2223" i="3"/>
  <c r="Q2224" i="3"/>
  <c r="Q2225" i="3"/>
  <c r="Q2226" i="3"/>
  <c r="Q2227" i="3"/>
  <c r="Q2228" i="3"/>
  <c r="Q2229" i="3"/>
  <c r="Q2230" i="3"/>
  <c r="Q2231" i="3"/>
  <c r="Q2232" i="3"/>
  <c r="Q2233" i="3"/>
  <c r="Q2234" i="3"/>
  <c r="Q2235" i="3"/>
  <c r="Q2236" i="3"/>
  <c r="Q2237" i="3"/>
  <c r="Q2238" i="3"/>
  <c r="Q2239" i="3"/>
  <c r="Q2240" i="3"/>
  <c r="Q2241" i="3"/>
  <c r="Q2242" i="3"/>
  <c r="Q2243" i="3"/>
  <c r="Q2244" i="3"/>
  <c r="Q2245" i="3"/>
  <c r="Q2246" i="3"/>
  <c r="Q2247" i="3"/>
  <c r="Q2248" i="3"/>
  <c r="Q2249" i="3"/>
  <c r="Q2250" i="3"/>
  <c r="Q2251" i="3"/>
  <c r="Q2252" i="3"/>
  <c r="Q2253" i="3"/>
  <c r="Q2254" i="3"/>
  <c r="Q2255" i="3"/>
  <c r="Q2256" i="3"/>
  <c r="Q2257" i="3"/>
  <c r="Q2258" i="3"/>
  <c r="Q2259" i="3"/>
  <c r="Q2260" i="3"/>
  <c r="Q2261" i="3"/>
  <c r="Q2262" i="3"/>
  <c r="Q2263" i="3"/>
  <c r="Q2264" i="3"/>
  <c r="Q2265" i="3"/>
  <c r="Q2266" i="3"/>
  <c r="Q2267" i="3"/>
  <c r="Q2268" i="3"/>
  <c r="Q2269" i="3"/>
  <c r="Q2270" i="3"/>
  <c r="Q2271" i="3"/>
  <c r="Q2272" i="3"/>
  <c r="Q2273" i="3"/>
  <c r="Q2274" i="3"/>
  <c r="Q2275" i="3"/>
  <c r="Q2276" i="3"/>
  <c r="Q2277" i="3"/>
  <c r="Q2278" i="3"/>
  <c r="Q2279" i="3"/>
  <c r="Q2280" i="3"/>
  <c r="Q2281" i="3"/>
  <c r="Q2282" i="3"/>
  <c r="Q2283" i="3"/>
  <c r="Q2284" i="3"/>
  <c r="Q2285" i="3"/>
  <c r="Q2286" i="3"/>
  <c r="Q2287" i="3"/>
  <c r="Q2288" i="3"/>
  <c r="Q2289" i="3"/>
  <c r="Q2290" i="3"/>
  <c r="Q2291" i="3"/>
  <c r="Q2292" i="3"/>
  <c r="Q2293" i="3"/>
  <c r="Q2294" i="3"/>
  <c r="Q2295" i="3"/>
  <c r="Q2296" i="3"/>
  <c r="Q2297" i="3"/>
  <c r="Q2298" i="3"/>
  <c r="Q2299" i="3"/>
  <c r="Q2300" i="3"/>
  <c r="Q2301" i="3"/>
  <c r="Q2302" i="3"/>
  <c r="Q2303" i="3"/>
  <c r="Q2304" i="3"/>
  <c r="Q2305" i="3"/>
  <c r="Q2306" i="3"/>
  <c r="Q2307" i="3"/>
  <c r="Q2308" i="3"/>
  <c r="Q2309" i="3"/>
  <c r="Q2310" i="3"/>
  <c r="Q2311" i="3"/>
  <c r="Q2312" i="3"/>
  <c r="Q2313" i="3"/>
  <c r="Q2314" i="3"/>
  <c r="Q2315" i="3"/>
  <c r="Q2316" i="3"/>
  <c r="Q2317" i="3"/>
  <c r="Q2318" i="3"/>
  <c r="Q2319" i="3"/>
  <c r="Q2320" i="3"/>
  <c r="Q2321" i="3"/>
  <c r="Q2322" i="3"/>
  <c r="Q2323" i="3"/>
  <c r="Q2324" i="3"/>
  <c r="Q2325" i="3"/>
  <c r="Q2326" i="3"/>
  <c r="Q2327" i="3"/>
  <c r="Q2328" i="3"/>
  <c r="Q2329" i="3"/>
  <c r="Q2330" i="3"/>
  <c r="Q2331" i="3"/>
  <c r="Q2332" i="3"/>
  <c r="Q2333" i="3"/>
  <c r="Q2334" i="3"/>
  <c r="Q2335" i="3"/>
  <c r="Q2336" i="3"/>
  <c r="Q2337" i="3"/>
  <c r="Q2338" i="3"/>
  <c r="Q2339" i="3"/>
  <c r="Q2340" i="3"/>
  <c r="Q2341" i="3"/>
  <c r="Q2342" i="3"/>
  <c r="Q2343" i="3"/>
  <c r="Q2344" i="3"/>
  <c r="Q2345" i="3"/>
  <c r="Q2346" i="3"/>
  <c r="Q2347" i="3"/>
  <c r="Q2348" i="3"/>
  <c r="Q2349" i="3"/>
  <c r="Q2350" i="3"/>
  <c r="Q2351" i="3"/>
  <c r="Q2352" i="3"/>
  <c r="Q2353" i="3"/>
  <c r="Q2354" i="3"/>
  <c r="Q2355" i="3"/>
  <c r="Q2356" i="3"/>
  <c r="Q2357" i="3"/>
  <c r="Q2358" i="3"/>
  <c r="Q2359" i="3"/>
  <c r="Q2360" i="3"/>
  <c r="Q2361" i="3"/>
  <c r="Q2362" i="3"/>
  <c r="Q2363" i="3"/>
  <c r="Q2364" i="3"/>
  <c r="Q2365" i="3"/>
  <c r="Q2366" i="3"/>
  <c r="Q2367" i="3"/>
  <c r="Q2368" i="3"/>
  <c r="Q2369" i="3"/>
  <c r="Q2370" i="3"/>
  <c r="Q2371" i="3"/>
  <c r="Q2372" i="3"/>
  <c r="Q2373" i="3"/>
  <c r="Q2374" i="3"/>
  <c r="Q2375" i="3"/>
  <c r="Q2376" i="3"/>
  <c r="Q2377" i="3"/>
  <c r="Q2378" i="3"/>
  <c r="Q2379" i="3"/>
  <c r="Q2380" i="3"/>
  <c r="Q2381" i="3"/>
  <c r="Q2382" i="3"/>
  <c r="Q2383" i="3"/>
  <c r="Q2384" i="3"/>
  <c r="Q2385" i="3"/>
  <c r="Q2386" i="3"/>
  <c r="Q2387" i="3"/>
  <c r="Q2388" i="3"/>
  <c r="Q2389" i="3"/>
  <c r="Q2390" i="3"/>
  <c r="Q2391" i="3"/>
  <c r="Q2392" i="3"/>
  <c r="Q2393" i="3"/>
  <c r="Q2394" i="3"/>
  <c r="Q2395" i="3"/>
  <c r="Q2396" i="3"/>
  <c r="Q2397" i="3"/>
  <c r="Q2398" i="3"/>
  <c r="Q2399" i="3"/>
  <c r="Q2400" i="3"/>
  <c r="Q2401" i="3"/>
  <c r="Q2402" i="3"/>
  <c r="Q2403" i="3"/>
  <c r="Q2404" i="3"/>
  <c r="Q2405" i="3"/>
  <c r="Q2406" i="3"/>
  <c r="Q2407" i="3"/>
  <c r="Q2408" i="3"/>
  <c r="Q2409" i="3"/>
  <c r="Q2410" i="3"/>
  <c r="Q2411" i="3"/>
  <c r="Q2412" i="3"/>
  <c r="Q2413" i="3"/>
  <c r="Q2414" i="3"/>
  <c r="Q2415" i="3"/>
  <c r="Q2416" i="3"/>
  <c r="Q2417" i="3"/>
  <c r="Q2418" i="3"/>
  <c r="Q2419" i="3"/>
  <c r="Q2420" i="3"/>
  <c r="Q2421" i="3"/>
  <c r="Q2422" i="3"/>
  <c r="Q2423" i="3"/>
  <c r="Q2424" i="3"/>
  <c r="Q2425" i="3"/>
  <c r="Q2426" i="3"/>
  <c r="Q2427" i="3"/>
  <c r="Q2428" i="3"/>
  <c r="Q2429" i="3"/>
  <c r="Q2430" i="3"/>
  <c r="Q2431" i="3"/>
  <c r="Q2432" i="3"/>
  <c r="Q2433" i="3"/>
  <c r="Q2434" i="3"/>
  <c r="Q2435" i="3"/>
  <c r="Q2436" i="3"/>
  <c r="Q2437" i="3"/>
  <c r="Q2438" i="3"/>
  <c r="Q2439" i="3"/>
  <c r="Q2440" i="3"/>
  <c r="Q2441" i="3"/>
  <c r="Q2442" i="3"/>
  <c r="Q2443" i="3"/>
  <c r="Q2444" i="3"/>
  <c r="Q2445" i="3"/>
  <c r="Q2446" i="3"/>
  <c r="Q2447" i="3"/>
  <c r="Q2448" i="3"/>
  <c r="Q2449" i="3"/>
  <c r="Q2450" i="3"/>
  <c r="Q2451" i="3"/>
  <c r="Q2452" i="3"/>
  <c r="Q2453" i="3"/>
  <c r="Q2454" i="3"/>
  <c r="Q2455" i="3"/>
  <c r="Q2456" i="3"/>
  <c r="Q2457" i="3"/>
  <c r="Q2458" i="3"/>
  <c r="Q2459" i="3"/>
  <c r="Q2460" i="3"/>
  <c r="Q2461" i="3"/>
  <c r="Q2462" i="3"/>
  <c r="Q2463" i="3"/>
  <c r="Q2464" i="3"/>
  <c r="Q2465" i="3"/>
  <c r="Q2466" i="3"/>
  <c r="Q2467" i="3"/>
  <c r="Q2468" i="3"/>
  <c r="Q2469" i="3"/>
  <c r="Q2470" i="3"/>
  <c r="Q2471" i="3"/>
  <c r="Q2472" i="3"/>
  <c r="Q2473" i="3"/>
  <c r="Q2474" i="3"/>
  <c r="Q2475" i="3"/>
  <c r="Q2476" i="3"/>
  <c r="Q2477" i="3"/>
  <c r="Q2478" i="3"/>
  <c r="Q2479" i="3"/>
  <c r="Q2480" i="3"/>
  <c r="Q2481" i="3"/>
  <c r="Q2482" i="3"/>
  <c r="Q2483" i="3"/>
  <c r="Q2484" i="3"/>
  <c r="Q2485" i="3"/>
  <c r="Q2486" i="3"/>
  <c r="Q2487" i="3"/>
  <c r="Q2488" i="3"/>
  <c r="Q2489" i="3"/>
  <c r="Q2490" i="3"/>
  <c r="Q2491" i="3"/>
  <c r="Q2492" i="3"/>
  <c r="Q2493" i="3"/>
  <c r="Q2494" i="3"/>
  <c r="Q2495" i="3"/>
  <c r="Q2496" i="3"/>
  <c r="Q2497" i="3"/>
  <c r="Q2498" i="3"/>
  <c r="Q2499" i="3"/>
  <c r="Q2500" i="3"/>
  <c r="Q2501" i="3"/>
  <c r="Q2502" i="3"/>
  <c r="Q2503" i="3"/>
  <c r="Q2504" i="3"/>
  <c r="Q2505" i="3"/>
  <c r="Q2506" i="3"/>
  <c r="Q2507" i="3"/>
  <c r="Q2508" i="3"/>
  <c r="Q2509" i="3"/>
  <c r="Q2510" i="3"/>
  <c r="Q2511" i="3"/>
  <c r="Q2512" i="3"/>
  <c r="Q2513" i="3"/>
  <c r="Q2514" i="3"/>
  <c r="Q2515" i="3"/>
  <c r="Q2516" i="3"/>
  <c r="Q2517" i="3"/>
  <c r="Q2518" i="3"/>
  <c r="Q2519" i="3"/>
  <c r="Q2520" i="3"/>
  <c r="Q2521" i="3"/>
  <c r="Q2522" i="3"/>
  <c r="Q2523" i="3"/>
  <c r="Q2524" i="3"/>
  <c r="Q2525" i="3"/>
  <c r="Q2526" i="3"/>
  <c r="Q2527" i="3"/>
  <c r="Q2528" i="3"/>
  <c r="Q2529" i="3"/>
  <c r="Q2530" i="3"/>
  <c r="Q2531" i="3"/>
  <c r="Q2532" i="3"/>
  <c r="Q2533" i="3"/>
  <c r="Q2534" i="3"/>
  <c r="Q2535" i="3"/>
  <c r="Q2536" i="3"/>
  <c r="Q2537" i="3"/>
  <c r="Q2538" i="3"/>
  <c r="Q2539" i="3"/>
  <c r="Q2540" i="3"/>
  <c r="Q2541" i="3"/>
  <c r="Q2542" i="3"/>
  <c r="Q2543" i="3"/>
  <c r="Q2544" i="3"/>
  <c r="Q2545" i="3"/>
  <c r="Q2546" i="3"/>
  <c r="Q2547" i="3"/>
  <c r="Q2548" i="3"/>
  <c r="Q2549" i="3"/>
  <c r="Q2550" i="3"/>
  <c r="Q2551" i="3"/>
  <c r="Q2552" i="3"/>
  <c r="Q2553" i="3"/>
  <c r="Q2554" i="3"/>
  <c r="Q2555" i="3"/>
  <c r="Q2556" i="3"/>
  <c r="Q2557" i="3"/>
  <c r="Q2558" i="3"/>
  <c r="Q2559" i="3"/>
  <c r="Q2560" i="3"/>
  <c r="Q2561" i="3"/>
  <c r="Q2562" i="3"/>
  <c r="Q2563" i="3"/>
  <c r="Q2564" i="3"/>
  <c r="Q2565" i="3"/>
  <c r="Q2566" i="3"/>
  <c r="Q2567" i="3"/>
  <c r="Q2568" i="3"/>
  <c r="Q2569" i="3"/>
  <c r="Q2570" i="3"/>
  <c r="Q2571" i="3"/>
  <c r="Q2572" i="3"/>
  <c r="Q2573" i="3"/>
  <c r="Q2574" i="3"/>
  <c r="Q2575" i="3"/>
  <c r="Q2576" i="3"/>
  <c r="Q2577" i="3"/>
  <c r="Q2578" i="3"/>
  <c r="Q2579" i="3"/>
  <c r="Q2580" i="3"/>
  <c r="Q2581" i="3"/>
  <c r="Q2582" i="3"/>
  <c r="Q2583" i="3"/>
  <c r="Q2584" i="3"/>
  <c r="Q2585" i="3"/>
  <c r="Q2586" i="3"/>
  <c r="Q2587" i="3"/>
  <c r="Q2588" i="3"/>
  <c r="Q2589" i="3"/>
  <c r="Q2590" i="3"/>
  <c r="Q2591" i="3"/>
  <c r="Q2592" i="3"/>
  <c r="Q2593" i="3"/>
  <c r="Q2594" i="3"/>
  <c r="Q2595" i="3"/>
  <c r="Q2596" i="3"/>
  <c r="Q2597" i="3"/>
  <c r="Q2598" i="3"/>
  <c r="Q2599" i="3"/>
  <c r="Q2600" i="3"/>
  <c r="Q2601" i="3"/>
  <c r="Q2602" i="3"/>
  <c r="Q2603" i="3"/>
  <c r="Q2604" i="3"/>
  <c r="Q2605" i="3"/>
  <c r="Q2606" i="3"/>
  <c r="Q2607" i="3"/>
  <c r="Q2608" i="3"/>
  <c r="Q2609" i="3"/>
  <c r="Q2610" i="3"/>
  <c r="Q2611" i="3"/>
  <c r="Q2612" i="3"/>
  <c r="Q2613" i="3"/>
  <c r="Q2614" i="3"/>
  <c r="Q2615" i="3"/>
  <c r="Q2616" i="3"/>
  <c r="Q2617" i="3"/>
  <c r="Q2618" i="3"/>
  <c r="Q2619" i="3"/>
  <c r="Q2620" i="3"/>
  <c r="Q2621" i="3"/>
  <c r="Q2622" i="3"/>
  <c r="Q2623" i="3"/>
  <c r="Q2624" i="3"/>
  <c r="Q2625" i="3"/>
  <c r="Q2626" i="3"/>
  <c r="Q2627" i="3"/>
  <c r="Q2628" i="3"/>
  <c r="Q2629" i="3"/>
  <c r="Q2630" i="3"/>
  <c r="Q2631" i="3"/>
  <c r="Q2632" i="3"/>
  <c r="Q2633" i="3"/>
  <c r="Q2634" i="3"/>
  <c r="Q2635" i="3"/>
  <c r="Q2636" i="3"/>
  <c r="Q2637" i="3"/>
  <c r="Q2638" i="3"/>
  <c r="Q2639" i="3"/>
  <c r="Q2640" i="3"/>
  <c r="Q2641" i="3"/>
  <c r="Q2642" i="3"/>
  <c r="Q2643" i="3"/>
  <c r="Q2644" i="3"/>
  <c r="Q2645" i="3"/>
  <c r="Q2646" i="3"/>
  <c r="Q2647" i="3"/>
  <c r="Q2648" i="3"/>
  <c r="Q2649" i="3"/>
  <c r="Q2650" i="3"/>
  <c r="Q2651" i="3"/>
  <c r="Q2652" i="3"/>
  <c r="Q2653" i="3"/>
  <c r="Q2654" i="3"/>
  <c r="Q2655" i="3"/>
  <c r="Q2656" i="3"/>
  <c r="Q2657" i="3"/>
  <c r="Q2658" i="3"/>
  <c r="Q2659" i="3"/>
  <c r="Q2660" i="3"/>
  <c r="Q2661" i="3"/>
  <c r="Q2662" i="3"/>
  <c r="Q2663" i="3"/>
  <c r="Q2664" i="3"/>
  <c r="Q2665" i="3"/>
  <c r="Q2666" i="3"/>
  <c r="Q2667" i="3"/>
  <c r="Q2668" i="3"/>
  <c r="Q2669" i="3"/>
  <c r="Q2670" i="3"/>
  <c r="Q2671" i="3"/>
  <c r="Q2672" i="3"/>
  <c r="Q2673" i="3"/>
  <c r="Q2674" i="3"/>
  <c r="Q2675" i="3"/>
  <c r="Q2676" i="3"/>
  <c r="Q2677" i="3"/>
  <c r="Q2678" i="3"/>
  <c r="Q2679" i="3"/>
  <c r="Q2680" i="3"/>
  <c r="Q2681" i="3"/>
  <c r="Q2682" i="3"/>
  <c r="Q2683" i="3"/>
  <c r="Q2684" i="3"/>
  <c r="Q2685" i="3"/>
  <c r="Q2686" i="3"/>
  <c r="Q2687" i="3"/>
  <c r="Q2688" i="3"/>
  <c r="Q2689" i="3"/>
  <c r="Q2690" i="3"/>
  <c r="Q2691" i="3"/>
  <c r="Q2692" i="3"/>
  <c r="Q2693" i="3"/>
  <c r="Q2694" i="3"/>
  <c r="Q2695" i="3"/>
  <c r="Q2696" i="3"/>
  <c r="Q2697" i="3"/>
  <c r="Q2698" i="3"/>
  <c r="Q2699" i="3"/>
  <c r="Q2700" i="3"/>
  <c r="Q2701" i="3"/>
  <c r="Q2702" i="3"/>
  <c r="Q2703" i="3"/>
  <c r="Q2704" i="3"/>
  <c r="Q2705" i="3"/>
  <c r="Q2706" i="3"/>
  <c r="Q2707" i="3"/>
  <c r="Q2708" i="3"/>
  <c r="Q2709" i="3"/>
  <c r="Q2710" i="3"/>
  <c r="Q2711" i="3"/>
  <c r="Q2712" i="3"/>
  <c r="Q2713" i="3"/>
  <c r="Q2714" i="3"/>
  <c r="Q2715" i="3"/>
  <c r="Q2716" i="3"/>
  <c r="Q2717" i="3"/>
  <c r="Q2718" i="3"/>
  <c r="Q2719" i="3"/>
  <c r="Q2720" i="3"/>
  <c r="Q2721" i="3"/>
  <c r="Q2722" i="3"/>
  <c r="Q2723" i="3"/>
  <c r="Q2724" i="3"/>
  <c r="Q2725" i="3"/>
  <c r="Q2726" i="3"/>
  <c r="Q2727" i="3"/>
  <c r="Q2728" i="3"/>
  <c r="Q2729" i="3"/>
  <c r="Q2730" i="3"/>
  <c r="Q2731" i="3"/>
  <c r="Q2732" i="3"/>
  <c r="Q2733" i="3"/>
  <c r="Q2734" i="3"/>
  <c r="Q2735" i="3"/>
  <c r="Q2736" i="3"/>
  <c r="Q2737" i="3"/>
  <c r="Q2738" i="3"/>
  <c r="Q2739" i="3"/>
  <c r="Q2740" i="3"/>
  <c r="Q2741" i="3"/>
  <c r="Q2742" i="3"/>
  <c r="Q2743" i="3"/>
  <c r="Q2744" i="3"/>
  <c r="Q2745" i="3"/>
  <c r="Q2746" i="3"/>
  <c r="Q2747" i="3"/>
  <c r="Q2748" i="3"/>
  <c r="Q2749" i="3"/>
  <c r="Q2750" i="3"/>
  <c r="Q2751" i="3"/>
  <c r="Q2752" i="3"/>
  <c r="Q2753" i="3"/>
  <c r="Q2754" i="3"/>
  <c r="Q2755" i="3"/>
  <c r="Q2756" i="3"/>
  <c r="Q2757" i="3"/>
  <c r="Q2758" i="3"/>
  <c r="Q2759" i="3"/>
  <c r="Q2760" i="3"/>
  <c r="Q2761" i="3"/>
  <c r="Q2762" i="3"/>
  <c r="Q2763" i="3"/>
  <c r="Q2764" i="3"/>
  <c r="Q2765" i="3"/>
  <c r="Q2766" i="3"/>
  <c r="Q2767" i="3"/>
  <c r="Q2768" i="3"/>
  <c r="Q2769" i="3"/>
  <c r="Q2770" i="3"/>
  <c r="Q2771" i="3"/>
  <c r="Q2772" i="3"/>
  <c r="Q2773" i="3"/>
  <c r="Q2774" i="3"/>
  <c r="Q2775" i="3"/>
  <c r="Q2776" i="3"/>
  <c r="Q2777" i="3"/>
  <c r="Q2778" i="3"/>
  <c r="Q2779" i="3"/>
  <c r="Q2780" i="3"/>
  <c r="Q2781" i="3"/>
  <c r="Q2782" i="3"/>
  <c r="Q2783" i="3"/>
  <c r="Q2784" i="3"/>
  <c r="Q2785" i="3"/>
  <c r="Q2786" i="3"/>
  <c r="Q2787" i="3"/>
  <c r="Q2788" i="3"/>
  <c r="Q2789" i="3"/>
  <c r="Q2790" i="3"/>
  <c r="Q2791" i="3"/>
  <c r="Q2792" i="3"/>
  <c r="Q2793" i="3"/>
  <c r="Q2794" i="3"/>
  <c r="Q2795" i="3"/>
  <c r="Q2796" i="3"/>
  <c r="Q2797" i="3"/>
  <c r="Q2798" i="3"/>
  <c r="Q2799" i="3"/>
  <c r="Q2800" i="3"/>
  <c r="Q2801" i="3"/>
  <c r="Q2802" i="3"/>
  <c r="Q2803" i="3"/>
  <c r="Q2804" i="3"/>
  <c r="Q2805" i="3"/>
  <c r="Q2806" i="3"/>
  <c r="Q2807" i="3"/>
  <c r="Q2808" i="3"/>
  <c r="Q2809" i="3"/>
  <c r="Q2810" i="3"/>
  <c r="Q2811" i="3"/>
  <c r="Q2812" i="3"/>
  <c r="Q2813" i="3"/>
  <c r="Q2814" i="3"/>
  <c r="Q2815" i="3"/>
  <c r="Q2816" i="3"/>
  <c r="Q2817" i="3"/>
  <c r="Q2818" i="3"/>
  <c r="Q2819" i="3"/>
  <c r="Q2820" i="3"/>
  <c r="Q2821" i="3"/>
  <c r="Q2822" i="3"/>
  <c r="Q2823" i="3"/>
  <c r="Q2824" i="3"/>
  <c r="Q2825" i="3"/>
  <c r="Q2826" i="3"/>
  <c r="Q2827" i="3"/>
  <c r="Q2828" i="3"/>
  <c r="Q2829" i="3"/>
  <c r="Q2830" i="3"/>
  <c r="Q2831" i="3"/>
  <c r="Q2832" i="3"/>
  <c r="Q2833" i="3"/>
  <c r="Q2834" i="3"/>
  <c r="Q2835" i="3"/>
  <c r="Q2836" i="3"/>
  <c r="Q2837" i="3"/>
  <c r="Q2838" i="3"/>
  <c r="Q2839" i="3"/>
  <c r="Q2840" i="3"/>
  <c r="Q2841" i="3"/>
  <c r="Q2842" i="3"/>
  <c r="Q2843" i="3"/>
  <c r="Q2844" i="3"/>
  <c r="Q2845" i="3"/>
  <c r="Q2846" i="3"/>
  <c r="Q2847" i="3"/>
  <c r="Q2848" i="3"/>
  <c r="Q2849" i="3"/>
  <c r="Q2850" i="3"/>
  <c r="Q2851" i="3"/>
  <c r="Q2852" i="3"/>
  <c r="Q2853" i="3"/>
  <c r="Q2854" i="3"/>
  <c r="Q2855" i="3"/>
  <c r="Q2856" i="3"/>
  <c r="Q2857" i="3"/>
  <c r="Q2858" i="3"/>
  <c r="Q2859" i="3"/>
  <c r="Q2860" i="3"/>
  <c r="Q2861" i="3"/>
  <c r="Q2862" i="3"/>
  <c r="Q2863" i="3"/>
  <c r="Q2864" i="3"/>
  <c r="Q2865" i="3"/>
  <c r="Q2866" i="3"/>
  <c r="Q2867" i="3"/>
  <c r="Q2868" i="3"/>
  <c r="Q2869" i="3"/>
  <c r="Q2870" i="3"/>
  <c r="Q2871" i="3"/>
  <c r="Q2872" i="3"/>
  <c r="Q2873" i="3"/>
  <c r="Q2874" i="3"/>
  <c r="Q2875" i="3"/>
  <c r="Q2876" i="3"/>
  <c r="Q2877" i="3"/>
  <c r="Q2878" i="3"/>
  <c r="Q2879" i="3"/>
  <c r="Q2880" i="3"/>
  <c r="Q2881" i="3"/>
  <c r="Q2882" i="3"/>
  <c r="Q2883" i="3"/>
  <c r="Q2884" i="3"/>
  <c r="Q2885" i="3"/>
  <c r="Q2886" i="3"/>
  <c r="Q2887" i="3"/>
  <c r="Q2888" i="3"/>
  <c r="Q2889" i="3"/>
  <c r="Q2890" i="3"/>
  <c r="Q2891" i="3"/>
  <c r="Q2892" i="3"/>
  <c r="Q2893" i="3"/>
  <c r="Q2894" i="3"/>
  <c r="Q2895" i="3"/>
  <c r="Q2896" i="3"/>
  <c r="Q2897" i="3"/>
  <c r="Q2898" i="3"/>
  <c r="Q2899" i="3"/>
  <c r="Q2900" i="3"/>
  <c r="Q2901" i="3"/>
  <c r="Q2902" i="3"/>
  <c r="Q2903" i="3"/>
  <c r="Q2904" i="3"/>
  <c r="Q2905" i="3"/>
  <c r="Q2906" i="3"/>
  <c r="Q2907" i="3"/>
  <c r="Q2908" i="3"/>
  <c r="Q2909" i="3"/>
  <c r="Q2910" i="3"/>
  <c r="Q2911" i="3"/>
  <c r="Q2912" i="3"/>
  <c r="Q2913" i="3"/>
  <c r="Q2914" i="3"/>
  <c r="Q2915" i="3"/>
  <c r="Q2916" i="3"/>
  <c r="Q2917" i="3"/>
  <c r="Q2918" i="3"/>
  <c r="Q2919" i="3"/>
  <c r="Q2920" i="3"/>
  <c r="Q2921" i="3"/>
  <c r="Q2922" i="3"/>
  <c r="Q2923" i="3"/>
  <c r="Q2924" i="3"/>
  <c r="Q2925" i="3"/>
  <c r="Q2926" i="3"/>
  <c r="Q2927" i="3"/>
  <c r="Q2928" i="3"/>
  <c r="Q2929" i="3"/>
  <c r="Q2930" i="3"/>
  <c r="Q2931" i="3"/>
  <c r="Q2932" i="3"/>
  <c r="Q2933" i="3"/>
  <c r="Q2934" i="3"/>
  <c r="Q2935" i="3"/>
  <c r="Q2936" i="3"/>
  <c r="Q2937" i="3"/>
  <c r="Q2938" i="3"/>
  <c r="Q2939" i="3"/>
  <c r="Q2940" i="3"/>
  <c r="Q2941" i="3"/>
  <c r="Q2942" i="3"/>
  <c r="Q2943" i="3"/>
  <c r="Q2944" i="3"/>
  <c r="Q2945" i="3"/>
  <c r="Q2946" i="3"/>
  <c r="Q2947" i="3"/>
  <c r="Q2948" i="3"/>
  <c r="Q2949" i="3"/>
  <c r="Q2950" i="3"/>
  <c r="Q2951" i="3"/>
  <c r="Q2952" i="3"/>
  <c r="Q2953" i="3"/>
  <c r="Q2954" i="3"/>
  <c r="Q2955" i="3"/>
  <c r="Q2956" i="3"/>
  <c r="Q2957" i="3"/>
  <c r="Q2958" i="3"/>
  <c r="Q2959" i="3"/>
  <c r="Q2960" i="3"/>
  <c r="Q2961" i="3"/>
  <c r="Q2962" i="3"/>
  <c r="Q2963" i="3"/>
  <c r="Q2964" i="3"/>
  <c r="Q2965" i="3"/>
  <c r="Q2966" i="3"/>
  <c r="Q2967" i="3"/>
  <c r="Q2968" i="3"/>
  <c r="Q2969" i="3"/>
  <c r="Q2970" i="3"/>
  <c r="Q2971" i="3"/>
  <c r="Q2972" i="3"/>
  <c r="Q2973" i="3"/>
  <c r="Q2974" i="3"/>
  <c r="Q2975" i="3"/>
  <c r="Q2976" i="3"/>
  <c r="Q2977" i="3"/>
  <c r="Q2978" i="3"/>
  <c r="Q2979" i="3"/>
  <c r="Q2980" i="3"/>
  <c r="Q2981" i="3"/>
  <c r="Q2982" i="3"/>
  <c r="Q2983" i="3"/>
  <c r="Q2984" i="3"/>
  <c r="Q2985" i="3"/>
  <c r="Q2986" i="3"/>
  <c r="Q2987" i="3"/>
  <c r="Q2988" i="3"/>
  <c r="Q2989" i="3"/>
  <c r="Q2990" i="3"/>
  <c r="Q2991" i="3"/>
  <c r="Q2992" i="3"/>
  <c r="Q2993" i="3"/>
  <c r="Q2994" i="3"/>
  <c r="Q2995" i="3"/>
  <c r="Q2996" i="3"/>
  <c r="Q2997" i="3"/>
  <c r="Q2998" i="3"/>
  <c r="Q2999" i="3"/>
  <c r="Q3000" i="3"/>
  <c r="Q3001" i="3"/>
  <c r="Q3002" i="3"/>
  <c r="Q3003" i="3"/>
  <c r="Q3004" i="3"/>
  <c r="Q3005" i="3"/>
  <c r="Q3006" i="3"/>
  <c r="Q3007" i="3"/>
  <c r="Q3008" i="3"/>
  <c r="Q3009" i="3"/>
  <c r="Q3010" i="3"/>
  <c r="Q3011" i="3"/>
  <c r="Q3012" i="3"/>
  <c r="Q3013" i="3"/>
  <c r="Q3014" i="3"/>
  <c r="Q3015" i="3"/>
  <c r="Q3016" i="3"/>
  <c r="Q3017" i="3"/>
  <c r="Q3018" i="3"/>
  <c r="Q3019" i="3"/>
  <c r="Q3020" i="3"/>
  <c r="Q3021" i="3"/>
  <c r="Q3022" i="3"/>
  <c r="Q3023" i="3"/>
  <c r="Q3024" i="3"/>
  <c r="Q3025" i="3"/>
  <c r="Q3026" i="3"/>
  <c r="Q3027" i="3"/>
  <c r="Q3028" i="3"/>
  <c r="Q3029" i="3"/>
  <c r="Q3030" i="3"/>
  <c r="Q3031" i="3"/>
  <c r="Q3032" i="3"/>
  <c r="Q3033" i="3"/>
  <c r="Q3034" i="3"/>
  <c r="Q3035" i="3"/>
  <c r="Q3036" i="3"/>
  <c r="Q3037" i="3"/>
  <c r="Q3038" i="3"/>
  <c r="Q3039" i="3"/>
  <c r="Q3040" i="3"/>
  <c r="Q3041" i="3"/>
  <c r="Q3042" i="3"/>
  <c r="Q3043" i="3"/>
  <c r="Q3044" i="3"/>
  <c r="Q3045" i="3"/>
  <c r="Q3046" i="3"/>
  <c r="Q3047" i="3"/>
  <c r="Q3048" i="3"/>
  <c r="Q3049" i="3"/>
  <c r="Q3050" i="3"/>
  <c r="Q3051" i="3"/>
  <c r="Q3052" i="3"/>
  <c r="Q3053" i="3"/>
  <c r="Q3054" i="3"/>
  <c r="Q3055" i="3"/>
  <c r="Q3056" i="3"/>
  <c r="Q3057" i="3"/>
  <c r="Q3058" i="3"/>
  <c r="Q3059" i="3"/>
  <c r="Q3060" i="3"/>
  <c r="Q3061" i="3"/>
  <c r="Q3062" i="3"/>
  <c r="Q3063" i="3"/>
  <c r="Q3064" i="3"/>
  <c r="Q3065" i="3"/>
  <c r="Q3066" i="3"/>
  <c r="Q3067" i="3"/>
  <c r="Q3068" i="3"/>
  <c r="Q3069" i="3"/>
  <c r="Q3070" i="3"/>
  <c r="Q3071" i="3"/>
  <c r="Q3072" i="3"/>
  <c r="Q3073" i="3"/>
  <c r="Q3074" i="3"/>
  <c r="Q3075" i="3"/>
  <c r="Q3076" i="3"/>
  <c r="Q3077" i="3"/>
  <c r="Q3078" i="3"/>
  <c r="Q3079" i="3"/>
  <c r="Q3080" i="3"/>
  <c r="Q3081" i="3"/>
  <c r="Q3082" i="3"/>
  <c r="Q3083" i="3"/>
  <c r="Q3084" i="3"/>
  <c r="Q3085" i="3"/>
  <c r="Q3086" i="3"/>
  <c r="Q3087" i="3"/>
  <c r="Q3088" i="3"/>
  <c r="Q3089" i="3"/>
  <c r="Q3090" i="3"/>
  <c r="Q3091" i="3"/>
  <c r="Q3092" i="3"/>
  <c r="Q3093" i="3"/>
  <c r="Q3094" i="3"/>
  <c r="Q3095" i="3"/>
  <c r="Q3096" i="3"/>
  <c r="Q3097" i="3"/>
  <c r="Q3098" i="3"/>
  <c r="Q3099" i="3"/>
  <c r="Q3100" i="3"/>
  <c r="Q3101" i="3"/>
  <c r="Q3102" i="3"/>
  <c r="Q3103" i="3"/>
  <c r="Q3104" i="3"/>
  <c r="Q3105" i="3"/>
  <c r="Q3106" i="3"/>
  <c r="Q3107" i="3"/>
  <c r="Q3108" i="3"/>
  <c r="Q3109" i="3"/>
  <c r="Q3110" i="3"/>
  <c r="Q3111" i="3"/>
  <c r="Q3112" i="3"/>
  <c r="Q3113" i="3"/>
  <c r="Q3114" i="3"/>
  <c r="Q3115" i="3"/>
  <c r="Q3116" i="3"/>
  <c r="Q3117" i="3"/>
  <c r="Q3118" i="3"/>
  <c r="Q3119" i="3"/>
  <c r="Q3120" i="3"/>
  <c r="Q3121" i="3"/>
  <c r="Q3122" i="3"/>
  <c r="Q3123" i="3"/>
  <c r="Q3124" i="3"/>
  <c r="Q3125" i="3"/>
  <c r="Q3126" i="3"/>
  <c r="Q3127" i="3"/>
  <c r="Q3128" i="3"/>
  <c r="Q3129" i="3"/>
  <c r="Q3130" i="3"/>
  <c r="Q3131" i="3"/>
  <c r="Q3132" i="3"/>
  <c r="Q3133" i="3"/>
  <c r="Q3134" i="3"/>
  <c r="Q3135" i="3"/>
  <c r="Q3136" i="3"/>
  <c r="Q3137" i="3"/>
  <c r="Q3138" i="3"/>
  <c r="Q3139" i="3"/>
  <c r="Q3140" i="3"/>
  <c r="Q3141" i="3"/>
  <c r="Q3142" i="3"/>
  <c r="Q3143" i="3"/>
  <c r="Q3144" i="3"/>
  <c r="Q3145" i="3"/>
  <c r="Q3146" i="3"/>
  <c r="Q3147" i="3"/>
  <c r="Q3148" i="3"/>
  <c r="Q3149" i="3"/>
  <c r="Q3150" i="3"/>
  <c r="Q3151" i="3"/>
  <c r="Q3152" i="3"/>
  <c r="Q3153" i="3"/>
  <c r="Q3154" i="3"/>
  <c r="Q3155" i="3"/>
  <c r="Q3156" i="3"/>
  <c r="Q3157" i="3"/>
  <c r="Q3158" i="3"/>
  <c r="Q3159" i="3"/>
  <c r="Q3160" i="3"/>
  <c r="Q3161" i="3"/>
  <c r="Q3162" i="3"/>
  <c r="Q3163" i="3"/>
  <c r="Q3164" i="3"/>
  <c r="Q3165" i="3"/>
  <c r="Q3166" i="3"/>
  <c r="Q3167" i="3"/>
  <c r="Q3168" i="3"/>
  <c r="Q3169" i="3"/>
  <c r="Q3170" i="3"/>
  <c r="Q3171" i="3"/>
  <c r="Q3172" i="3"/>
  <c r="Q3173" i="3"/>
  <c r="Q3174" i="3"/>
  <c r="Q3175" i="3"/>
  <c r="Q3176" i="3"/>
  <c r="Q3177" i="3"/>
  <c r="Q3178" i="3"/>
  <c r="Q3179" i="3"/>
  <c r="Q3180" i="3"/>
  <c r="Q3181" i="3"/>
  <c r="Q3182" i="3"/>
  <c r="Q3183" i="3"/>
  <c r="Q3184" i="3"/>
  <c r="Q3185" i="3"/>
  <c r="Q3186" i="3"/>
  <c r="Q3187" i="3"/>
  <c r="Q3188" i="3"/>
  <c r="Q3189" i="3"/>
  <c r="Q3190" i="3"/>
  <c r="Q3191" i="3"/>
  <c r="Q3192" i="3"/>
  <c r="Q3193" i="3"/>
  <c r="Q3194" i="3"/>
  <c r="Q3195" i="3"/>
  <c r="Q3196" i="3"/>
  <c r="Q3197" i="3"/>
  <c r="Q3198" i="3"/>
  <c r="Q3199" i="3"/>
  <c r="Q3200" i="3"/>
  <c r="Q3201" i="3"/>
  <c r="Q3202" i="3"/>
  <c r="Q3203" i="3"/>
  <c r="Q3204" i="3"/>
  <c r="Q3205" i="3"/>
  <c r="Q3206" i="3"/>
  <c r="Q3207" i="3"/>
  <c r="Q3208" i="3"/>
  <c r="Q3209" i="3"/>
  <c r="Q3210" i="3"/>
  <c r="Q3211" i="3"/>
  <c r="Q3212" i="3"/>
  <c r="Q3213" i="3"/>
  <c r="Q3214" i="3"/>
  <c r="Q3215" i="3"/>
  <c r="Q3216" i="3"/>
  <c r="Q3217" i="3"/>
  <c r="Q3218" i="3"/>
  <c r="Q3219" i="3"/>
  <c r="Q3220" i="3"/>
  <c r="Q3221" i="3"/>
  <c r="Q3222" i="3"/>
  <c r="Q3223" i="3"/>
  <c r="Q3224" i="3"/>
  <c r="Q3225" i="3"/>
  <c r="Q3226" i="3"/>
  <c r="Q3227" i="3"/>
  <c r="Q3228" i="3"/>
  <c r="Q3229" i="3"/>
  <c r="Q3230" i="3"/>
  <c r="Q3231" i="3"/>
  <c r="Q3232" i="3"/>
  <c r="Q3233" i="3"/>
  <c r="Q3234" i="3"/>
  <c r="Q3235" i="3"/>
  <c r="Q3236" i="3"/>
  <c r="Q3237" i="3"/>
  <c r="Q3238" i="3"/>
  <c r="Q3239" i="3"/>
  <c r="Q3240" i="3"/>
  <c r="Q3241" i="3"/>
  <c r="Q3242" i="3"/>
  <c r="Q3243" i="3"/>
  <c r="Q3244" i="3"/>
  <c r="Q3245" i="3"/>
  <c r="Q3246" i="3"/>
  <c r="Q3247" i="3"/>
  <c r="Q3248" i="3"/>
  <c r="Q3249" i="3"/>
  <c r="Q3250" i="3"/>
  <c r="Q3251" i="3"/>
  <c r="Q3252" i="3"/>
  <c r="Q3253" i="3"/>
  <c r="Q3254" i="3"/>
  <c r="Q3255" i="3"/>
  <c r="Q3256" i="3"/>
  <c r="Q3257" i="3"/>
  <c r="Q3258" i="3"/>
  <c r="Q3259" i="3"/>
  <c r="Q3260" i="3"/>
  <c r="Q3261" i="3"/>
  <c r="Q3262" i="3"/>
  <c r="Q3263" i="3"/>
  <c r="Q3264" i="3"/>
  <c r="Q3265" i="3"/>
  <c r="Q3266" i="3"/>
  <c r="Q3267" i="3"/>
  <c r="Q3268" i="3"/>
  <c r="Q3269" i="3"/>
  <c r="Q3270" i="3"/>
  <c r="Q3271" i="3"/>
  <c r="Q3272" i="3"/>
  <c r="Q3273" i="3"/>
  <c r="Q3274" i="3"/>
  <c r="Q3275" i="3"/>
  <c r="Q3276" i="3"/>
  <c r="Q3277" i="3"/>
  <c r="Q3278" i="3"/>
  <c r="Q3279" i="3"/>
  <c r="Q3280" i="3"/>
  <c r="Q3281" i="3"/>
  <c r="Q3282" i="3"/>
  <c r="Q3283" i="3"/>
  <c r="Q3284" i="3"/>
  <c r="Q3285" i="3"/>
  <c r="Q3286" i="3"/>
  <c r="Q3287" i="3"/>
  <c r="Q3288" i="3"/>
  <c r="Q3289" i="3"/>
  <c r="Q3290" i="3"/>
  <c r="Q3291" i="3"/>
  <c r="Q3292" i="3"/>
  <c r="Q3293" i="3"/>
  <c r="Q3294" i="3"/>
  <c r="Q3295" i="3"/>
  <c r="Q3296" i="3"/>
  <c r="Q3297" i="3"/>
  <c r="Q3298" i="3"/>
  <c r="Q3299" i="3"/>
  <c r="Q3300" i="3"/>
  <c r="Q3301" i="3"/>
  <c r="Q3302" i="3"/>
  <c r="Q3303" i="3"/>
  <c r="Q3304" i="3"/>
  <c r="Q3305" i="3"/>
  <c r="Q3306" i="3"/>
  <c r="Q3307" i="3"/>
  <c r="Q3308" i="3"/>
  <c r="Q3309" i="3"/>
  <c r="Q3310" i="3"/>
  <c r="Q3311" i="3"/>
  <c r="Q3312" i="3"/>
  <c r="Q3313" i="3"/>
  <c r="Q3314" i="3"/>
  <c r="Q3315" i="3"/>
  <c r="Q3316" i="3"/>
  <c r="Q3317" i="3"/>
  <c r="Q3318" i="3"/>
  <c r="Q3319" i="3"/>
  <c r="Q3320" i="3"/>
  <c r="Q3321" i="3"/>
  <c r="Q3322" i="3"/>
  <c r="Q3323" i="3"/>
  <c r="Q3324" i="3"/>
  <c r="Q3325" i="3"/>
  <c r="Q3326" i="3"/>
  <c r="Q3327" i="3"/>
  <c r="Q3328" i="3"/>
  <c r="Q3329" i="3"/>
  <c r="Q3330" i="3"/>
  <c r="Q3331" i="3"/>
  <c r="Q3332" i="3"/>
  <c r="Q3333" i="3"/>
  <c r="Q3334" i="3"/>
  <c r="Q3335" i="3"/>
  <c r="Q3336" i="3"/>
  <c r="Q3337" i="3"/>
  <c r="Q3338" i="3"/>
  <c r="Q3339" i="3"/>
  <c r="Q3340" i="3"/>
  <c r="Q3341" i="3"/>
  <c r="Q3342" i="3"/>
  <c r="Q3343" i="3"/>
  <c r="Q3344" i="3"/>
  <c r="Q3345" i="3"/>
  <c r="Q3346" i="3"/>
  <c r="Q3347" i="3"/>
  <c r="Q3348" i="3"/>
  <c r="Q3349" i="3"/>
  <c r="Q3350" i="3"/>
  <c r="Q3351" i="3"/>
  <c r="Q3352" i="3"/>
  <c r="Q3353" i="3"/>
  <c r="Q3354" i="3"/>
  <c r="Q3355" i="3"/>
  <c r="Q3356" i="3"/>
  <c r="Q3357" i="3"/>
  <c r="Q3358" i="3"/>
  <c r="Q3359" i="3"/>
  <c r="Q3360" i="3"/>
  <c r="Q3361" i="3"/>
  <c r="Q3362" i="3"/>
  <c r="Q3363" i="3"/>
  <c r="Q3364" i="3"/>
  <c r="Q3365" i="3"/>
  <c r="Q3366" i="3"/>
  <c r="Q3367" i="3"/>
  <c r="Q3368" i="3"/>
  <c r="Q3369" i="3"/>
  <c r="Q3370" i="3"/>
  <c r="Q3371" i="3"/>
  <c r="Q3372" i="3"/>
  <c r="Q3373" i="3"/>
  <c r="Q3374" i="3"/>
  <c r="Q3375" i="3"/>
  <c r="Q3376" i="3"/>
  <c r="Q3377" i="3"/>
  <c r="Q3378" i="3"/>
  <c r="Q3379" i="3"/>
  <c r="Q3380" i="3"/>
  <c r="Q3381" i="3"/>
  <c r="Q3382" i="3"/>
  <c r="Q3383" i="3"/>
  <c r="Q3384" i="3"/>
  <c r="Q3385" i="3"/>
  <c r="Q3386" i="3"/>
  <c r="Q3387" i="3"/>
  <c r="Q3388" i="3"/>
  <c r="Q3389" i="3"/>
  <c r="Q3390" i="3"/>
  <c r="Q3391" i="3"/>
  <c r="Q3392" i="3"/>
  <c r="Q3393" i="3"/>
  <c r="Q3394" i="3"/>
  <c r="Q3395" i="3"/>
  <c r="Q3396" i="3"/>
  <c r="Q3397" i="3"/>
  <c r="Q3398" i="3"/>
  <c r="Q3399" i="3"/>
  <c r="Q3400" i="3"/>
  <c r="Q3401" i="3"/>
  <c r="Q3402" i="3"/>
  <c r="Q3403" i="3"/>
  <c r="Q3404" i="3"/>
  <c r="Q3405" i="3"/>
  <c r="Q3406" i="3"/>
  <c r="Q3407" i="3"/>
  <c r="Q3408" i="3"/>
  <c r="Q3409" i="3"/>
  <c r="Q3410" i="3"/>
  <c r="Q3411" i="3"/>
  <c r="Q3412" i="3"/>
  <c r="Q3413" i="3"/>
  <c r="Q3414" i="3"/>
  <c r="Q3415" i="3"/>
  <c r="Q3416" i="3"/>
  <c r="Q3417" i="3"/>
  <c r="Q3418" i="3"/>
  <c r="Q3419" i="3"/>
  <c r="Q3420" i="3"/>
  <c r="Q3421" i="3"/>
  <c r="Q3422" i="3"/>
  <c r="Q3423" i="3"/>
  <c r="Q3424" i="3"/>
  <c r="Q3425" i="3"/>
  <c r="Q3426" i="3"/>
  <c r="Q3427" i="3"/>
  <c r="Q3428" i="3"/>
  <c r="Q3429" i="3"/>
  <c r="Q3430" i="3"/>
  <c r="Q3431" i="3"/>
  <c r="Q3432" i="3"/>
  <c r="Q3433" i="3"/>
  <c r="Q3434" i="3"/>
  <c r="Q3435" i="3"/>
  <c r="Q3436" i="3"/>
  <c r="Q3437" i="3"/>
  <c r="Q3438" i="3"/>
  <c r="Q3439" i="3"/>
  <c r="Q3440" i="3"/>
  <c r="Q3441" i="3"/>
  <c r="Q3442" i="3"/>
  <c r="Q3443" i="3"/>
  <c r="Q3444" i="3"/>
  <c r="Q3445" i="3"/>
  <c r="Q3446" i="3"/>
  <c r="Q3447" i="3"/>
  <c r="Q3448" i="3"/>
  <c r="Q3449" i="3"/>
  <c r="Q3450" i="3"/>
  <c r="Q3451" i="3"/>
  <c r="Q3452" i="3"/>
  <c r="Q3453" i="3"/>
  <c r="Q3454" i="3"/>
  <c r="Q3455" i="3"/>
  <c r="Q3456" i="3"/>
  <c r="Q3457" i="3"/>
  <c r="Q3458" i="3"/>
  <c r="Q3459" i="3"/>
  <c r="Q3460" i="3"/>
  <c r="Q3461" i="3"/>
  <c r="Q3462" i="3"/>
  <c r="Q3463" i="3"/>
  <c r="Q3464" i="3"/>
  <c r="Q3465" i="3"/>
  <c r="Q3466" i="3"/>
  <c r="Q3467" i="3"/>
  <c r="Q3468" i="3"/>
  <c r="Q3469" i="3"/>
  <c r="Q3470" i="3"/>
  <c r="Q3471" i="3"/>
  <c r="Q3472" i="3"/>
  <c r="Q3473" i="3"/>
  <c r="Q3474" i="3"/>
  <c r="Q3475" i="3"/>
  <c r="Q3476" i="3"/>
  <c r="Q3477" i="3"/>
  <c r="Q3478" i="3"/>
  <c r="Q3479" i="3"/>
  <c r="Q3480" i="3"/>
  <c r="Q3481" i="3"/>
  <c r="Q3482" i="3"/>
  <c r="Q3483" i="3"/>
  <c r="Q3484" i="3"/>
  <c r="Q3485" i="3"/>
  <c r="Q3486" i="3"/>
  <c r="Q3487" i="3"/>
  <c r="Q3488" i="3"/>
  <c r="Q3489" i="3"/>
  <c r="Q3490" i="3"/>
  <c r="Q3491" i="3"/>
  <c r="Q3492" i="3"/>
  <c r="Q3493" i="3"/>
  <c r="Q3494" i="3"/>
  <c r="Q3495" i="3"/>
  <c r="Q3496" i="3"/>
  <c r="Q3497" i="3"/>
  <c r="Q3498" i="3"/>
  <c r="Q3499" i="3"/>
  <c r="Q3500" i="3"/>
  <c r="Q3501" i="3"/>
  <c r="Q3502" i="3"/>
  <c r="Q3503" i="3"/>
  <c r="Q3504" i="3"/>
  <c r="Q3505" i="3"/>
  <c r="Q3506" i="3"/>
  <c r="Q3507" i="3"/>
  <c r="Q3508" i="3"/>
  <c r="Q3509" i="3"/>
  <c r="Q3510" i="3"/>
  <c r="Q3511" i="3"/>
  <c r="Q3512" i="3"/>
  <c r="Q3513" i="3"/>
  <c r="Q3514" i="3"/>
  <c r="Q3515" i="3"/>
  <c r="Q3516" i="3"/>
  <c r="Q3517" i="3"/>
  <c r="Q3518" i="3"/>
  <c r="Q3519" i="3"/>
  <c r="Q3520" i="3"/>
  <c r="Q3521" i="3"/>
  <c r="Q3522" i="3"/>
  <c r="Q3523" i="3"/>
  <c r="Q3524" i="3"/>
  <c r="Q3525" i="3"/>
  <c r="Q3526" i="3"/>
  <c r="Q3527" i="3"/>
  <c r="Q3528" i="3"/>
  <c r="Q3529" i="3"/>
  <c r="Q3530" i="3"/>
  <c r="Q3531" i="3"/>
  <c r="Q3532" i="3"/>
  <c r="Q3533" i="3"/>
  <c r="Q3534" i="3"/>
  <c r="Q3535" i="3"/>
  <c r="Q3536" i="3"/>
  <c r="Q3537" i="3"/>
  <c r="Q3538" i="3"/>
  <c r="Q3539" i="3"/>
  <c r="Q3540" i="3"/>
  <c r="Q3541" i="3"/>
  <c r="Q3542" i="3"/>
  <c r="Q3543" i="3"/>
  <c r="Q3544" i="3"/>
  <c r="Q3545" i="3"/>
  <c r="Q3546" i="3"/>
  <c r="Q3547" i="3"/>
  <c r="Q3548" i="3"/>
  <c r="Q3549" i="3"/>
  <c r="Q3550" i="3"/>
  <c r="Q3551" i="3"/>
  <c r="Q3552" i="3"/>
  <c r="Q3553" i="3"/>
  <c r="Q3554" i="3"/>
  <c r="Q3555" i="3"/>
  <c r="Q3556" i="3"/>
  <c r="Q3557" i="3"/>
  <c r="Q3558" i="3"/>
  <c r="Q3559" i="3"/>
  <c r="Q3560" i="3"/>
  <c r="Q3561" i="3"/>
  <c r="Q3562" i="3"/>
  <c r="Q3563" i="3"/>
  <c r="Q3564" i="3"/>
  <c r="Q3565" i="3"/>
  <c r="Q3566" i="3"/>
  <c r="Q3567" i="3"/>
  <c r="Q3568" i="3"/>
  <c r="Q3569" i="3"/>
  <c r="Q3570" i="3"/>
  <c r="Q3571" i="3"/>
  <c r="Q3572" i="3"/>
  <c r="Q3573" i="3"/>
  <c r="Q3574" i="3"/>
  <c r="Q3575" i="3"/>
  <c r="Q3576" i="3"/>
  <c r="Q3577" i="3"/>
  <c r="Q3578" i="3"/>
  <c r="Q3579" i="3"/>
  <c r="Q3580" i="3"/>
  <c r="Q3581" i="3"/>
  <c r="Q3582" i="3"/>
  <c r="Q3583" i="3"/>
  <c r="Q3584" i="3"/>
  <c r="Q3585" i="3"/>
  <c r="Q3586" i="3"/>
  <c r="Q3587" i="3"/>
  <c r="Q3588" i="3"/>
  <c r="Q3589" i="3"/>
  <c r="Q3590" i="3"/>
  <c r="Q3591" i="3"/>
  <c r="Q3592" i="3"/>
  <c r="Q3593" i="3"/>
  <c r="Q3594" i="3"/>
  <c r="Q3595" i="3"/>
  <c r="Q3596" i="3"/>
  <c r="Q3597" i="3"/>
  <c r="Q3598" i="3"/>
  <c r="Q3599" i="3"/>
  <c r="Q3600" i="3"/>
  <c r="Q3601" i="3"/>
  <c r="Q3602" i="3"/>
  <c r="Q3603" i="3"/>
  <c r="Q3604" i="3"/>
  <c r="Q3605" i="3"/>
  <c r="Q3606" i="3"/>
  <c r="Q3607" i="3"/>
  <c r="Q3608" i="3"/>
  <c r="Q3609" i="3"/>
  <c r="Q3610" i="3"/>
  <c r="Q3611" i="3"/>
  <c r="Q3612" i="3"/>
  <c r="Q3613" i="3"/>
  <c r="Q3614" i="3"/>
  <c r="Q3615" i="3"/>
  <c r="Q3616" i="3"/>
  <c r="Q3617" i="3"/>
  <c r="Q3618" i="3"/>
  <c r="Q3619" i="3"/>
  <c r="Q3620" i="3"/>
  <c r="Q3621" i="3"/>
  <c r="Q3622" i="3"/>
  <c r="Q3623" i="3"/>
  <c r="Q3624" i="3"/>
  <c r="Q3625" i="3"/>
  <c r="Q3626" i="3"/>
  <c r="Q3627" i="3"/>
  <c r="Q3628" i="3"/>
  <c r="Q3629" i="3"/>
  <c r="Q3630" i="3"/>
  <c r="Q3631" i="3"/>
  <c r="Q3632" i="3"/>
  <c r="Q3633" i="3"/>
  <c r="Q3634" i="3"/>
  <c r="Q3635" i="3"/>
  <c r="Q3636" i="3"/>
  <c r="Q3637" i="3"/>
  <c r="Q3638" i="3"/>
  <c r="Q3639" i="3"/>
  <c r="Q3640" i="3"/>
  <c r="Q3641" i="3"/>
  <c r="Q3642" i="3"/>
  <c r="Q3643" i="3"/>
  <c r="Q3644" i="3"/>
  <c r="Q3645" i="3"/>
  <c r="Q3646" i="3"/>
  <c r="Q3647" i="3"/>
  <c r="Q3648" i="3"/>
  <c r="Q3649" i="3"/>
  <c r="Q3650" i="3"/>
  <c r="Q3651" i="3"/>
  <c r="Q3652" i="3"/>
  <c r="Q3653" i="3"/>
  <c r="Q3654" i="3"/>
  <c r="Q3655" i="3"/>
  <c r="Q3656" i="3"/>
  <c r="Q3657" i="3"/>
  <c r="Q3658" i="3"/>
  <c r="Q3659" i="3"/>
  <c r="Q3660" i="3"/>
  <c r="Q3661" i="3"/>
  <c r="Q3662" i="3"/>
  <c r="Q3663" i="3"/>
  <c r="Q3664" i="3"/>
  <c r="Q3665" i="3"/>
  <c r="Q3666" i="3"/>
  <c r="Q3667" i="3"/>
  <c r="Q3668" i="3"/>
  <c r="Q3669" i="3"/>
  <c r="Q3670" i="3"/>
  <c r="Q3671" i="3"/>
  <c r="Q3672" i="3"/>
  <c r="Q3673" i="3"/>
  <c r="Q3674" i="3"/>
  <c r="Q3675" i="3"/>
  <c r="Q3676" i="3"/>
  <c r="Q3677" i="3"/>
  <c r="Q3678" i="3"/>
  <c r="Q3679" i="3"/>
  <c r="Q3680" i="3"/>
  <c r="Q3681" i="3"/>
  <c r="Q3682" i="3"/>
  <c r="Q3683" i="3"/>
  <c r="Q3684" i="3"/>
  <c r="Q3685" i="3"/>
  <c r="Q3686" i="3"/>
  <c r="Q3687" i="3"/>
  <c r="Q3688" i="3"/>
  <c r="Q3689" i="3"/>
  <c r="Q3690" i="3"/>
  <c r="Q3691" i="3"/>
  <c r="Q3692" i="3"/>
  <c r="Q3693" i="3"/>
  <c r="Q3694" i="3"/>
  <c r="Q3695" i="3"/>
  <c r="Q3696" i="3"/>
  <c r="Q3697" i="3"/>
  <c r="Q3698" i="3"/>
  <c r="Q3699" i="3"/>
  <c r="Q3700" i="3"/>
  <c r="Q3701" i="3"/>
  <c r="Q3702" i="3"/>
  <c r="Q3703" i="3"/>
  <c r="Q3704" i="3"/>
  <c r="Q3705" i="3"/>
  <c r="Q3706" i="3"/>
  <c r="Q3707" i="3"/>
  <c r="Q3708" i="3"/>
  <c r="Q3709" i="3"/>
  <c r="Q3710" i="3"/>
  <c r="Q3711" i="3"/>
  <c r="Q3712" i="3"/>
  <c r="Q3713" i="3"/>
  <c r="Q3714" i="3"/>
  <c r="Q3715" i="3"/>
  <c r="Q3716" i="3"/>
  <c r="Q3717" i="3"/>
  <c r="Q3718" i="3"/>
  <c r="Q3719" i="3"/>
  <c r="Q3720" i="3"/>
  <c r="Q3721" i="3"/>
  <c r="Q3722" i="3"/>
  <c r="Q3723" i="3"/>
  <c r="Q3724" i="3"/>
  <c r="Q3725" i="3"/>
  <c r="Q3726" i="3"/>
  <c r="Q3727" i="3"/>
  <c r="Q3728" i="3"/>
  <c r="Q3729" i="3"/>
  <c r="Q3730" i="3"/>
  <c r="Q3731" i="3"/>
  <c r="Q3732" i="3"/>
  <c r="Q3733" i="3"/>
  <c r="Q3734" i="3"/>
  <c r="Q3735" i="3"/>
  <c r="Q3736" i="3"/>
  <c r="Q3737" i="3"/>
  <c r="Q3738" i="3"/>
  <c r="Q3739" i="3"/>
  <c r="Q3740" i="3"/>
  <c r="Q3741" i="3"/>
  <c r="Q3742" i="3"/>
  <c r="Q3743" i="3"/>
  <c r="Q3744" i="3"/>
  <c r="Q3745" i="3"/>
  <c r="Q3746" i="3"/>
  <c r="Q3747" i="3"/>
  <c r="Q3748" i="3"/>
  <c r="Q3749" i="3"/>
  <c r="Q3750" i="3"/>
  <c r="Q3751" i="3"/>
  <c r="Q3752" i="3"/>
  <c r="Q3753" i="3"/>
  <c r="Q3754" i="3"/>
  <c r="Q3755" i="3"/>
  <c r="Q3756" i="3"/>
  <c r="Q3757" i="3"/>
  <c r="Q3758" i="3"/>
  <c r="Q3759" i="3"/>
  <c r="Q3760" i="3"/>
  <c r="Q3761" i="3"/>
  <c r="Q3762" i="3"/>
  <c r="Q3763" i="3"/>
  <c r="Q3764" i="3"/>
  <c r="Q3765" i="3"/>
  <c r="Q3766" i="3"/>
  <c r="Q3767" i="3"/>
  <c r="Q3768" i="3"/>
  <c r="Q3769" i="3"/>
  <c r="Q3770" i="3"/>
  <c r="Q3771" i="3"/>
  <c r="Q3772" i="3"/>
  <c r="Q3773" i="3"/>
  <c r="Q3774" i="3"/>
  <c r="Q3775" i="3"/>
  <c r="Q3776" i="3"/>
  <c r="Q3777" i="3"/>
  <c r="Q3778" i="3"/>
  <c r="Q3779" i="3"/>
  <c r="Q3780" i="3"/>
  <c r="Q3781" i="3"/>
  <c r="Q3782" i="3"/>
  <c r="Q3783" i="3"/>
  <c r="Q3784" i="3"/>
  <c r="Q3785" i="3"/>
  <c r="Q3786" i="3"/>
  <c r="Q3787" i="3"/>
  <c r="Q3788" i="3"/>
  <c r="Q3789" i="3"/>
  <c r="Q3790" i="3"/>
  <c r="Q3791" i="3"/>
  <c r="Q3792" i="3"/>
  <c r="Q3793" i="3"/>
  <c r="Q3794" i="3"/>
  <c r="Q3795" i="3"/>
  <c r="Q3796" i="3"/>
  <c r="Q3797" i="3"/>
  <c r="Q3798" i="3"/>
  <c r="Q3799" i="3"/>
  <c r="Q3800" i="3"/>
  <c r="Q3801" i="3"/>
  <c r="Q3802" i="3"/>
  <c r="Q3803" i="3"/>
  <c r="Q3804" i="3"/>
  <c r="Q3805" i="3"/>
  <c r="Q3806" i="3"/>
  <c r="Q3807" i="3"/>
  <c r="Q3808" i="3"/>
  <c r="Q3809" i="3"/>
  <c r="Q3810" i="3"/>
  <c r="Q3811" i="3"/>
  <c r="Q3812" i="3"/>
  <c r="Q3813" i="3"/>
  <c r="Q3814" i="3"/>
  <c r="Q3815" i="3"/>
  <c r="Q3816" i="3"/>
  <c r="Q3817" i="3"/>
  <c r="Q3818" i="3"/>
  <c r="Q3819" i="3"/>
  <c r="Q3820" i="3"/>
  <c r="Q3821" i="3"/>
  <c r="Q3822" i="3"/>
  <c r="Q3823" i="3"/>
  <c r="Q3824" i="3"/>
  <c r="Q3825" i="3"/>
  <c r="Q3826" i="3"/>
  <c r="Q3827" i="3"/>
  <c r="Q3828" i="3"/>
  <c r="Q3829" i="3"/>
  <c r="Q3830" i="3"/>
  <c r="Q3831" i="3"/>
  <c r="Q3832" i="3"/>
  <c r="Q3833" i="3"/>
  <c r="Q3834" i="3"/>
  <c r="Q3835" i="3"/>
  <c r="Q3836" i="3"/>
  <c r="Q3837" i="3"/>
  <c r="Q3838" i="3"/>
  <c r="Q3839" i="3"/>
  <c r="Q3840" i="3"/>
  <c r="Q3841" i="3"/>
  <c r="Q3842" i="3"/>
  <c r="Q3843" i="3"/>
  <c r="Q3844" i="3"/>
  <c r="Q3845" i="3"/>
  <c r="Q3846" i="3"/>
  <c r="Q3847" i="3"/>
  <c r="Q3848" i="3"/>
  <c r="Q3849" i="3"/>
  <c r="Q3850" i="3"/>
  <c r="Q3851" i="3"/>
  <c r="Q3852" i="3"/>
  <c r="Q3853" i="3"/>
  <c r="Q3854" i="3"/>
  <c r="Q3855" i="3"/>
  <c r="Q3856" i="3"/>
  <c r="Q3857" i="3"/>
  <c r="Q3858" i="3"/>
  <c r="Q3859" i="3"/>
  <c r="Q3860" i="3"/>
  <c r="Q3861" i="3"/>
  <c r="Q3862" i="3"/>
  <c r="Q3863" i="3"/>
  <c r="Q3864" i="3"/>
  <c r="Q3865" i="3"/>
  <c r="Q3866" i="3"/>
  <c r="Q3867" i="3"/>
  <c r="Q3868" i="3"/>
  <c r="Q3869" i="3"/>
  <c r="Q3870" i="3"/>
  <c r="Q3871" i="3"/>
  <c r="Q3872" i="3"/>
  <c r="Q3873" i="3"/>
  <c r="Q3874" i="3"/>
  <c r="Q3875" i="3"/>
  <c r="Q3876" i="3"/>
  <c r="Q3877" i="3"/>
  <c r="Q3878" i="3"/>
  <c r="Q3879" i="3"/>
  <c r="Q3880" i="3"/>
  <c r="Q3881" i="3"/>
  <c r="Q3882" i="3"/>
  <c r="Q3883" i="3"/>
  <c r="Q3884" i="3"/>
  <c r="Q3885" i="3"/>
  <c r="Q3886" i="3"/>
  <c r="Q3887" i="3"/>
  <c r="Q3888" i="3"/>
  <c r="Q3889" i="3"/>
  <c r="Q3890" i="3"/>
  <c r="Q3891" i="3"/>
  <c r="Q3892" i="3"/>
  <c r="Q3893" i="3"/>
  <c r="Q3894" i="3"/>
  <c r="Q3895" i="3"/>
  <c r="Q3896" i="3"/>
  <c r="Q3897" i="3"/>
  <c r="Q3898" i="3"/>
  <c r="Q3899" i="3"/>
  <c r="Q3900" i="3"/>
  <c r="Q3901" i="3"/>
  <c r="Q3902" i="3"/>
  <c r="Q3903" i="3"/>
  <c r="Q3904" i="3"/>
  <c r="Q3905" i="3"/>
  <c r="Q3906" i="3"/>
  <c r="Q3907" i="3"/>
  <c r="Q3908" i="3"/>
  <c r="Q3909" i="3"/>
  <c r="Q3910" i="3"/>
  <c r="Q3911" i="3"/>
  <c r="Q3912" i="3"/>
  <c r="Q3913" i="3"/>
  <c r="Q3914" i="3"/>
  <c r="Q3915" i="3"/>
  <c r="Q3916" i="3"/>
  <c r="Q3917" i="3"/>
  <c r="Q3918" i="3"/>
  <c r="Q3919" i="3"/>
  <c r="Q3920" i="3"/>
  <c r="Q3921" i="3"/>
  <c r="Q3922" i="3"/>
  <c r="Q3923" i="3"/>
  <c r="Q3924" i="3"/>
  <c r="Q3925" i="3"/>
  <c r="Q3926" i="3"/>
  <c r="Q3927" i="3"/>
  <c r="Q3928" i="3"/>
  <c r="Q3929" i="3"/>
  <c r="Q3930" i="3"/>
  <c r="Q3931" i="3"/>
  <c r="Q3932" i="3"/>
  <c r="Q3933" i="3"/>
  <c r="Q3934" i="3"/>
  <c r="Q3935" i="3"/>
  <c r="Q3936" i="3"/>
  <c r="Q3937" i="3"/>
  <c r="Q3938" i="3"/>
  <c r="Q3939" i="3"/>
  <c r="Q3940" i="3"/>
  <c r="Q3941" i="3"/>
  <c r="Q3942" i="3"/>
  <c r="Q3943" i="3"/>
  <c r="Q3944" i="3"/>
  <c r="Q3945" i="3"/>
  <c r="Q3946" i="3"/>
  <c r="Q3947" i="3"/>
  <c r="Q3948" i="3"/>
  <c r="Q3949" i="3"/>
  <c r="Q3950" i="3"/>
  <c r="Q3951" i="3"/>
  <c r="Q3952" i="3"/>
  <c r="Q3953" i="3"/>
  <c r="Q3954" i="3"/>
  <c r="Q3955" i="3"/>
  <c r="Q3956" i="3"/>
  <c r="Q3957" i="3"/>
  <c r="Q3958" i="3"/>
  <c r="Q3959" i="3"/>
  <c r="Q3960" i="3"/>
  <c r="Q3961" i="3"/>
  <c r="Q3962" i="3"/>
  <c r="Q3963" i="3"/>
  <c r="Q3964" i="3"/>
  <c r="Q3965" i="3"/>
  <c r="Q3966" i="3"/>
  <c r="Q3967" i="3"/>
  <c r="Q3968" i="3"/>
  <c r="Q3969" i="3"/>
  <c r="Q3970" i="3"/>
  <c r="Q3971" i="3"/>
  <c r="Q3972" i="3"/>
  <c r="Q3973" i="3"/>
  <c r="Q3974" i="3"/>
  <c r="Q3975" i="3"/>
  <c r="Q3976" i="3"/>
  <c r="Q3977" i="3"/>
  <c r="Q3978" i="3"/>
  <c r="Q3979" i="3"/>
  <c r="Q3980" i="3"/>
  <c r="Q3981" i="3"/>
  <c r="Q3982" i="3"/>
  <c r="Q3983" i="3"/>
  <c r="Q3984" i="3"/>
  <c r="Q3985" i="3"/>
  <c r="Q3986" i="3"/>
  <c r="Q3987" i="3"/>
  <c r="Q3988" i="3"/>
  <c r="Q3989" i="3"/>
  <c r="Q3990" i="3"/>
  <c r="Q3991" i="3"/>
  <c r="Q3992" i="3"/>
  <c r="Q3993" i="3"/>
  <c r="Q3994" i="3"/>
  <c r="Q3995" i="3"/>
  <c r="Q3996" i="3"/>
  <c r="Q3997" i="3"/>
  <c r="Q3998" i="3"/>
  <c r="Q3999" i="3"/>
  <c r="Q4000" i="3"/>
  <c r="Q4001" i="3"/>
  <c r="Q4002" i="3"/>
  <c r="Q4003" i="3"/>
  <c r="Q4004" i="3"/>
  <c r="Q4005" i="3"/>
  <c r="Q4006" i="3"/>
  <c r="Q4007" i="3"/>
  <c r="Q4008" i="3"/>
  <c r="Q4009" i="3"/>
  <c r="Q4010" i="3"/>
  <c r="Q4011" i="3"/>
  <c r="Q4012" i="3"/>
  <c r="Q4013" i="3"/>
  <c r="Q4014" i="3"/>
  <c r="Q4015" i="3"/>
  <c r="Q4016" i="3"/>
  <c r="Q4017" i="3"/>
  <c r="Q4018" i="3"/>
  <c r="Q4019" i="3"/>
  <c r="Q4020" i="3"/>
  <c r="Q4021" i="3"/>
  <c r="Q4022" i="3"/>
  <c r="Q4023" i="3"/>
  <c r="Q4024" i="3"/>
  <c r="Q4025" i="3"/>
  <c r="Q4026" i="3"/>
  <c r="Q4027" i="3"/>
  <c r="Q4028" i="3"/>
  <c r="Q4029" i="3"/>
  <c r="Q4030" i="3"/>
  <c r="Q4031" i="3"/>
  <c r="Q4032" i="3"/>
  <c r="Q4033" i="3"/>
  <c r="Q4034" i="3"/>
  <c r="Q4035" i="3"/>
  <c r="Q4036" i="3"/>
  <c r="Q4037" i="3"/>
  <c r="Q4038" i="3"/>
  <c r="Q4039" i="3"/>
  <c r="Q4040" i="3"/>
  <c r="Q4041" i="3"/>
  <c r="Q4042" i="3"/>
  <c r="Q4043" i="3"/>
  <c r="Q4044" i="3"/>
  <c r="Q4045" i="3"/>
  <c r="Q4046" i="3"/>
  <c r="Q4047" i="3"/>
  <c r="Q4048" i="3"/>
  <c r="Q4049" i="3"/>
  <c r="Q4050" i="3"/>
  <c r="Q4051" i="3"/>
  <c r="Q4052" i="3"/>
  <c r="Q4053" i="3"/>
  <c r="Q4054" i="3"/>
  <c r="Q4055" i="3"/>
  <c r="Q4056" i="3"/>
  <c r="Q4057" i="3"/>
  <c r="Q4058" i="3"/>
  <c r="Q4059" i="3"/>
  <c r="Q4060" i="3"/>
  <c r="Q4061" i="3"/>
  <c r="Q4062" i="3"/>
  <c r="Q4063" i="3"/>
  <c r="Q4064" i="3"/>
  <c r="Q4065" i="3"/>
  <c r="Q4066" i="3"/>
  <c r="Q4067" i="3"/>
  <c r="Q4068" i="3"/>
  <c r="Q4069" i="3"/>
  <c r="Q4070" i="3"/>
  <c r="Q4071" i="3"/>
  <c r="Q4072" i="3"/>
  <c r="Q4073" i="3"/>
  <c r="Q4074" i="3"/>
  <c r="Q4075" i="3"/>
  <c r="Q4076" i="3"/>
  <c r="Q4077" i="3"/>
  <c r="Q4078" i="3"/>
  <c r="Q4079" i="3"/>
  <c r="Q4080" i="3"/>
  <c r="Q4081" i="3"/>
  <c r="Q4082" i="3"/>
  <c r="Q4083" i="3"/>
  <c r="Q4084" i="3"/>
  <c r="Q4085" i="3"/>
  <c r="Q4086" i="3"/>
  <c r="Q4087" i="3"/>
  <c r="Q4088" i="3"/>
  <c r="Q4089" i="3"/>
  <c r="Q4090" i="3"/>
  <c r="Q4091" i="3"/>
  <c r="Q4092" i="3"/>
  <c r="Q4093" i="3"/>
  <c r="Q4094" i="3"/>
  <c r="Q4095" i="3"/>
  <c r="Q4096" i="3"/>
  <c r="Q4097" i="3"/>
  <c r="Q4098" i="3"/>
  <c r="Q4099" i="3"/>
  <c r="Q4100" i="3"/>
  <c r="Q4101" i="3"/>
  <c r="Q4102" i="3"/>
  <c r="Q4103" i="3"/>
  <c r="Q4104" i="3"/>
  <c r="Q4105" i="3"/>
  <c r="Q4106" i="3"/>
  <c r="Q4107" i="3"/>
  <c r="Q4108" i="3"/>
  <c r="Q4109" i="3"/>
  <c r="Q4110" i="3"/>
  <c r="Q4111" i="3"/>
  <c r="Q4112" i="3"/>
  <c r="Q4113" i="3"/>
  <c r="Q4114" i="3"/>
  <c r="Q4115" i="3"/>
  <c r="Q4116" i="3"/>
  <c r="Q4117" i="3"/>
  <c r="Q4118" i="3"/>
  <c r="Q4119" i="3"/>
  <c r="Q4120" i="3"/>
  <c r="Q4121" i="3"/>
  <c r="Q4122" i="3"/>
  <c r="Q4123" i="3"/>
  <c r="Q4124" i="3"/>
  <c r="Q4125" i="3"/>
  <c r="Q4126" i="3"/>
  <c r="Q4127" i="3"/>
  <c r="Q4128" i="3"/>
  <c r="Q4129" i="3"/>
  <c r="Q4130" i="3"/>
  <c r="Q4131" i="3"/>
  <c r="Q4132" i="3"/>
  <c r="Q4133" i="3"/>
  <c r="Q4134" i="3"/>
  <c r="Q4135" i="3"/>
  <c r="Q4136" i="3"/>
  <c r="Q4137" i="3"/>
  <c r="Q4138" i="3"/>
  <c r="Q4139" i="3"/>
  <c r="Q4140" i="3"/>
  <c r="Q4141" i="3"/>
  <c r="Q4142" i="3"/>
  <c r="Q4143" i="3"/>
  <c r="Q4144" i="3"/>
  <c r="Q4145" i="3"/>
  <c r="Q4146" i="3"/>
  <c r="Q4147" i="3"/>
  <c r="Q4148" i="3"/>
  <c r="Q4149" i="3"/>
  <c r="Q4150" i="3"/>
  <c r="Q4151" i="3"/>
  <c r="Q4152" i="3"/>
  <c r="Q4153" i="3"/>
  <c r="Q4154" i="3"/>
  <c r="Q4155" i="3"/>
  <c r="Q4156" i="3"/>
  <c r="Q4157" i="3"/>
  <c r="Q4158" i="3"/>
  <c r="Q4159" i="3"/>
  <c r="Q4160" i="3"/>
  <c r="Q4161" i="3"/>
  <c r="Q4162" i="3"/>
  <c r="Q4163" i="3"/>
  <c r="Q4164" i="3"/>
  <c r="Q4165" i="3"/>
  <c r="Q4166" i="3"/>
  <c r="Q4167" i="3"/>
  <c r="Q4168" i="3"/>
  <c r="Q4169" i="3"/>
  <c r="Q4170" i="3"/>
  <c r="Q4171" i="3"/>
  <c r="Q4172" i="3"/>
  <c r="Q4173" i="3"/>
  <c r="Q4174" i="3"/>
  <c r="Q4175" i="3"/>
  <c r="Q4176" i="3"/>
  <c r="Q4177" i="3"/>
  <c r="Q4178" i="3"/>
  <c r="Q4179" i="3"/>
  <c r="Q4180" i="3"/>
  <c r="Q4181" i="3"/>
  <c r="Q4182" i="3"/>
  <c r="Q4183" i="3"/>
  <c r="Q4184" i="3"/>
  <c r="Q4185" i="3"/>
  <c r="Q4186" i="3"/>
  <c r="Q4187" i="3"/>
  <c r="Q4188" i="3"/>
  <c r="Q4189" i="3"/>
  <c r="Q4190" i="3"/>
  <c r="Q4191" i="3"/>
  <c r="Q4192" i="3"/>
  <c r="Q4193" i="3"/>
  <c r="Q4194" i="3"/>
  <c r="Q4195" i="3"/>
  <c r="Q4196" i="3"/>
  <c r="Q4197" i="3"/>
  <c r="Q4198" i="3"/>
  <c r="Q4199" i="3"/>
  <c r="Q4200" i="3"/>
  <c r="Q4201" i="3"/>
  <c r="Q4202" i="3"/>
  <c r="Q4203" i="3"/>
  <c r="Q4204" i="3"/>
  <c r="Q4205" i="3"/>
  <c r="Q4206" i="3"/>
  <c r="Q4207" i="3"/>
  <c r="Q4208" i="3"/>
  <c r="Q4209" i="3"/>
  <c r="Q4210" i="3"/>
  <c r="Q4211" i="3"/>
  <c r="Q4212" i="3"/>
  <c r="Q4213" i="3"/>
  <c r="Q4214" i="3"/>
  <c r="Q4215" i="3"/>
  <c r="Q4216" i="3"/>
  <c r="Q4217" i="3"/>
  <c r="Q4218" i="3"/>
  <c r="Q4219" i="3"/>
  <c r="Q4220" i="3"/>
  <c r="Q4221" i="3"/>
  <c r="Q4222" i="3"/>
  <c r="Q4223" i="3"/>
  <c r="Q4224" i="3"/>
  <c r="Q4225" i="3"/>
  <c r="Q4226" i="3"/>
  <c r="Q4227" i="3"/>
  <c r="Q4228" i="3"/>
  <c r="Q4229" i="3"/>
  <c r="Q4230" i="3"/>
  <c r="Q4231" i="3"/>
  <c r="Q4232" i="3"/>
  <c r="Q4233" i="3"/>
  <c r="Q4234" i="3"/>
  <c r="Q4235" i="3"/>
  <c r="Q4236" i="3"/>
  <c r="Q4237" i="3"/>
  <c r="Q4238" i="3"/>
  <c r="Q4239" i="3"/>
  <c r="Q4240" i="3"/>
  <c r="Q4241" i="3"/>
  <c r="Q4242" i="3"/>
  <c r="Q4243" i="3"/>
  <c r="Q4244" i="3"/>
  <c r="Q4245" i="3"/>
  <c r="Q4246" i="3"/>
  <c r="Q4247" i="3"/>
  <c r="Q4248" i="3"/>
  <c r="Q4249" i="3"/>
  <c r="Q4250" i="3"/>
  <c r="Q4251" i="3"/>
  <c r="Q4252" i="3"/>
  <c r="Q4253" i="3"/>
  <c r="Q4254" i="3"/>
  <c r="Q4255" i="3"/>
  <c r="Q4256" i="3"/>
  <c r="Q4257" i="3"/>
  <c r="Q4258" i="3"/>
  <c r="Q4259" i="3"/>
  <c r="Q4260" i="3"/>
  <c r="Q4261" i="3"/>
  <c r="Q4262" i="3"/>
  <c r="Q4263" i="3"/>
  <c r="Q4264" i="3"/>
  <c r="Q4265" i="3"/>
  <c r="Q4266" i="3"/>
  <c r="Q4267" i="3"/>
  <c r="Q4268" i="3"/>
  <c r="Q4269" i="3"/>
  <c r="Q4270" i="3"/>
  <c r="Q4271" i="3"/>
  <c r="Q4272" i="3"/>
  <c r="Q4273" i="3"/>
  <c r="Q4274" i="3"/>
  <c r="Q4275" i="3"/>
  <c r="Q4276" i="3"/>
  <c r="Q4277" i="3"/>
  <c r="Q4278" i="3"/>
  <c r="Q4279" i="3"/>
  <c r="Q4280" i="3"/>
  <c r="Q4281" i="3"/>
  <c r="Q4282" i="3"/>
  <c r="Q4283" i="3"/>
  <c r="Q4284" i="3"/>
  <c r="Q4285" i="3"/>
  <c r="Q4286" i="3"/>
  <c r="Q4287" i="3"/>
  <c r="Q4288" i="3"/>
  <c r="Q4289" i="3"/>
  <c r="Q4290" i="3"/>
  <c r="Q4291" i="3"/>
  <c r="Q4292" i="3"/>
  <c r="Q4293" i="3"/>
  <c r="Q4294" i="3"/>
  <c r="Q4295" i="3"/>
  <c r="Q4296" i="3"/>
  <c r="Q4297" i="3"/>
  <c r="Q4298" i="3"/>
  <c r="Q4299" i="3"/>
  <c r="Q4300" i="3"/>
  <c r="Q4301" i="3"/>
  <c r="Q4302" i="3"/>
  <c r="Q4303" i="3"/>
  <c r="Q4304" i="3"/>
  <c r="Q4305" i="3"/>
  <c r="Q4306" i="3"/>
  <c r="Q4307" i="3"/>
  <c r="Q4308" i="3"/>
  <c r="Q4309" i="3"/>
  <c r="Q4310" i="3"/>
  <c r="Q4311" i="3"/>
  <c r="Q4312" i="3"/>
  <c r="Q4313" i="3"/>
  <c r="Q4314" i="3"/>
  <c r="Q4315" i="3"/>
  <c r="Q4316" i="3"/>
  <c r="Q4317" i="3"/>
  <c r="Q4318" i="3"/>
  <c r="Q4319" i="3"/>
  <c r="Q4320" i="3"/>
  <c r="Q4321" i="3"/>
  <c r="Q4322" i="3"/>
  <c r="Q4323" i="3"/>
  <c r="Q4324" i="3"/>
  <c r="Q4325" i="3"/>
  <c r="Q4326" i="3"/>
  <c r="Q4327" i="3"/>
  <c r="Q4328" i="3"/>
  <c r="Q4329" i="3"/>
  <c r="Q4330" i="3"/>
  <c r="Q4331" i="3"/>
  <c r="Q4332" i="3"/>
  <c r="Q4333" i="3"/>
  <c r="Q4334" i="3"/>
  <c r="Q4335" i="3"/>
  <c r="Q4336" i="3"/>
  <c r="Q4337" i="3"/>
  <c r="Q4338" i="3"/>
  <c r="Q4339" i="3"/>
  <c r="Q4340" i="3"/>
  <c r="Q4341" i="3"/>
  <c r="Q4342" i="3"/>
  <c r="Q4343" i="3"/>
  <c r="Q4344" i="3"/>
  <c r="Q4345" i="3"/>
  <c r="Q4346" i="3"/>
  <c r="Q4347" i="3"/>
  <c r="Q4348" i="3"/>
  <c r="Q4349" i="3"/>
  <c r="Q4350" i="3"/>
  <c r="Q4351" i="3"/>
  <c r="Q4352" i="3"/>
  <c r="Q4353" i="3"/>
  <c r="Q4354" i="3"/>
  <c r="Q4355" i="3"/>
  <c r="Q4356" i="3"/>
  <c r="Q4357" i="3"/>
  <c r="Q4358" i="3"/>
  <c r="Q4359" i="3"/>
  <c r="Q4360" i="3"/>
  <c r="Q4361" i="3"/>
  <c r="Q4362" i="3"/>
  <c r="Q4363" i="3"/>
  <c r="Q4364" i="3"/>
  <c r="Q4365" i="3"/>
  <c r="Q4366" i="3"/>
  <c r="Q4367" i="3"/>
  <c r="Q4368" i="3"/>
  <c r="Q4369" i="3"/>
  <c r="Q4370" i="3"/>
  <c r="Q4371" i="3"/>
  <c r="Q4372" i="3"/>
  <c r="Q4373" i="3"/>
  <c r="Q4374" i="3"/>
  <c r="Q4375" i="3"/>
  <c r="Q4376" i="3"/>
  <c r="Q4377" i="3"/>
  <c r="Q4378" i="3"/>
  <c r="Q4379" i="3"/>
  <c r="Q4380" i="3"/>
  <c r="Q4381" i="3"/>
  <c r="Q4382" i="3"/>
  <c r="Q4383" i="3"/>
  <c r="Q4384" i="3"/>
  <c r="Q4385" i="3"/>
  <c r="Q4386" i="3"/>
  <c r="Q4387" i="3"/>
  <c r="Q4388" i="3"/>
  <c r="Q4389" i="3"/>
  <c r="Q4390" i="3"/>
  <c r="Q4391" i="3"/>
  <c r="Q4392" i="3"/>
  <c r="Q4393" i="3"/>
  <c r="Q4394" i="3"/>
  <c r="Q4395" i="3"/>
  <c r="Q4396" i="3"/>
  <c r="Q4397" i="3"/>
  <c r="Q4398" i="3"/>
  <c r="Q4399" i="3"/>
  <c r="Q4400" i="3"/>
  <c r="Q4401" i="3"/>
  <c r="Q4402" i="3"/>
  <c r="Q4403" i="3"/>
  <c r="Q4404" i="3"/>
  <c r="Q4405" i="3"/>
  <c r="Q4406" i="3"/>
  <c r="Q4407" i="3"/>
  <c r="Q4408" i="3"/>
  <c r="Q4409" i="3"/>
  <c r="Q4410" i="3"/>
  <c r="Q4411" i="3"/>
  <c r="Q4412" i="3"/>
  <c r="Q4413" i="3"/>
  <c r="Q4414" i="3"/>
  <c r="Q4415" i="3"/>
  <c r="Q4416" i="3"/>
  <c r="Q4417" i="3"/>
  <c r="Q4418" i="3"/>
  <c r="Q4419" i="3"/>
  <c r="Q4420" i="3"/>
  <c r="Q4421" i="3"/>
  <c r="Q4422" i="3"/>
  <c r="Q4423" i="3"/>
  <c r="Q4424" i="3"/>
  <c r="Q4425" i="3"/>
  <c r="Q4426" i="3"/>
  <c r="Q4427" i="3"/>
  <c r="Q4428" i="3"/>
  <c r="Q4429" i="3"/>
  <c r="Q4430" i="3"/>
  <c r="Q4431" i="3"/>
  <c r="Q4432" i="3"/>
  <c r="Q4433" i="3"/>
  <c r="Q4434" i="3"/>
  <c r="Q4435" i="3"/>
  <c r="Q4436" i="3"/>
  <c r="Q4437" i="3"/>
  <c r="Q4438" i="3"/>
  <c r="Q4439" i="3"/>
  <c r="Q4440" i="3"/>
  <c r="Q4441" i="3"/>
  <c r="Q4442" i="3"/>
  <c r="Q4443" i="3"/>
  <c r="Q4444" i="3"/>
  <c r="Q4445" i="3"/>
  <c r="Q4446" i="3"/>
  <c r="Q4447" i="3"/>
  <c r="Q4448" i="3"/>
  <c r="Q4449" i="3"/>
  <c r="Q4450" i="3"/>
  <c r="Q4451" i="3"/>
  <c r="Q4452" i="3"/>
  <c r="Q4453" i="3"/>
  <c r="Q4454" i="3"/>
  <c r="Q4455" i="3"/>
  <c r="Q4456" i="3"/>
  <c r="Q4457" i="3"/>
  <c r="Q4458" i="3"/>
  <c r="Q4459" i="3"/>
  <c r="Q4460" i="3"/>
  <c r="Q4461" i="3"/>
  <c r="Q4462" i="3"/>
  <c r="Q4463" i="3"/>
  <c r="Q4464" i="3"/>
  <c r="Q4465" i="3"/>
  <c r="Q4466" i="3"/>
  <c r="Q4467" i="3"/>
  <c r="Q4468" i="3"/>
  <c r="Q4469" i="3"/>
  <c r="Q4470" i="3"/>
  <c r="Q4471" i="3"/>
  <c r="Q4472" i="3"/>
  <c r="Q4473" i="3"/>
  <c r="Q4474" i="3"/>
  <c r="Q4475" i="3"/>
  <c r="Q4476" i="3"/>
  <c r="Q4477" i="3"/>
  <c r="Q4478" i="3"/>
  <c r="Q4479" i="3"/>
  <c r="Q4480" i="3"/>
  <c r="Q4481" i="3"/>
  <c r="Q4482" i="3"/>
  <c r="Q4483" i="3"/>
  <c r="Q4484" i="3"/>
  <c r="Q4485" i="3"/>
  <c r="Q4486" i="3"/>
  <c r="Q4487" i="3"/>
  <c r="Q4488" i="3"/>
  <c r="Q4489" i="3"/>
  <c r="Q4490" i="3"/>
  <c r="Q4491" i="3"/>
  <c r="Q4492" i="3"/>
  <c r="Q4493" i="3"/>
  <c r="Q4494" i="3"/>
  <c r="Q4495" i="3"/>
  <c r="Q4496" i="3"/>
  <c r="Q4497" i="3"/>
  <c r="Q4498" i="3"/>
  <c r="Q4499" i="3"/>
  <c r="Q4500" i="3"/>
  <c r="Q4501" i="3"/>
  <c r="Q4502" i="3"/>
  <c r="Q4503" i="3"/>
  <c r="Q4504" i="3"/>
  <c r="Q4505" i="3"/>
  <c r="Q4506" i="3"/>
  <c r="Q4507" i="3"/>
  <c r="Q4508" i="3"/>
  <c r="Q4509" i="3"/>
  <c r="Q4510" i="3"/>
  <c r="Q4511" i="3"/>
  <c r="Q4512" i="3"/>
  <c r="Q4513" i="3"/>
  <c r="Q4514" i="3"/>
  <c r="Q4515" i="3"/>
  <c r="Q4516" i="3"/>
  <c r="Q4517" i="3"/>
  <c r="Q4518" i="3"/>
  <c r="Q4519" i="3"/>
  <c r="Q4520" i="3"/>
  <c r="Q4521" i="3"/>
  <c r="Q4522" i="3"/>
  <c r="Q4523" i="3"/>
  <c r="Q4524" i="3"/>
  <c r="Q4525" i="3"/>
  <c r="Q4526" i="3"/>
  <c r="Q4527" i="3"/>
  <c r="Q4528" i="3"/>
  <c r="Q4529" i="3"/>
  <c r="Q4530" i="3"/>
  <c r="Q4531" i="3"/>
  <c r="Q4532" i="3"/>
  <c r="Q4533" i="3"/>
  <c r="Q4534" i="3"/>
  <c r="Q4535" i="3"/>
  <c r="Q4536" i="3"/>
  <c r="Q4537" i="3"/>
  <c r="Q4538" i="3"/>
  <c r="Q4539" i="3"/>
  <c r="Q4540" i="3"/>
  <c r="Q4541" i="3"/>
  <c r="Q4542" i="3"/>
  <c r="Q4543" i="3"/>
  <c r="Q4544" i="3"/>
  <c r="Q4545" i="3"/>
  <c r="Q4546" i="3"/>
  <c r="Q4547" i="3"/>
  <c r="Q4548" i="3"/>
  <c r="Q4549" i="3"/>
  <c r="Q4550" i="3"/>
  <c r="Q4551" i="3"/>
  <c r="Q4552" i="3"/>
  <c r="Q4553" i="3"/>
  <c r="Q4554" i="3"/>
  <c r="Q4555" i="3"/>
  <c r="Q4556" i="3"/>
  <c r="Q4557" i="3"/>
  <c r="Q4558" i="3"/>
  <c r="Q4559" i="3"/>
  <c r="Q4560" i="3"/>
  <c r="Q4561" i="3"/>
  <c r="Q4562" i="3"/>
  <c r="Q4563" i="3"/>
  <c r="Q4564" i="3"/>
  <c r="Q4565" i="3"/>
  <c r="Q4566" i="3"/>
  <c r="Q4567" i="3"/>
  <c r="Q4568" i="3"/>
  <c r="Q4569" i="3"/>
  <c r="Q4570" i="3"/>
  <c r="Q4571" i="3"/>
  <c r="Q4572" i="3"/>
  <c r="Q4573" i="3"/>
  <c r="Q4574" i="3"/>
  <c r="Q4575" i="3"/>
  <c r="Q4576" i="3"/>
  <c r="Q4577" i="3"/>
  <c r="Q4578" i="3"/>
  <c r="Q4579" i="3"/>
  <c r="Q4580" i="3"/>
  <c r="Q4581" i="3"/>
  <c r="Q4582" i="3"/>
  <c r="Q4583" i="3"/>
  <c r="Q4584" i="3"/>
  <c r="Q4585" i="3"/>
  <c r="Q4586" i="3"/>
  <c r="Q4587" i="3"/>
  <c r="Q4588" i="3"/>
  <c r="Q4589" i="3"/>
  <c r="Q4590" i="3"/>
  <c r="Q4591" i="3"/>
  <c r="Q4592" i="3"/>
  <c r="Q4593" i="3"/>
  <c r="Q4594" i="3"/>
  <c r="Q4595" i="3"/>
  <c r="Q4596" i="3"/>
  <c r="Q4597" i="3"/>
  <c r="Q4598" i="3"/>
  <c r="Q4599" i="3"/>
  <c r="Q4600" i="3"/>
  <c r="Q4601" i="3"/>
  <c r="Q4602" i="3"/>
  <c r="Q4603" i="3"/>
  <c r="Q4604" i="3"/>
  <c r="Q4605" i="3"/>
  <c r="Q4606" i="3"/>
  <c r="Q4607" i="3"/>
  <c r="Q4608" i="3"/>
  <c r="Q4609" i="3"/>
  <c r="Q4610" i="3"/>
  <c r="Q4611" i="3"/>
  <c r="Q4612" i="3"/>
  <c r="Q4613" i="3"/>
  <c r="Q4614" i="3"/>
  <c r="Q4615" i="3"/>
  <c r="Q4616" i="3"/>
  <c r="Q4617" i="3"/>
  <c r="Q4618" i="3"/>
  <c r="Q4619" i="3"/>
  <c r="Q4620" i="3"/>
  <c r="Q4621" i="3"/>
  <c r="Q4622" i="3"/>
  <c r="Q4623" i="3"/>
  <c r="Q4624" i="3"/>
  <c r="Q4625" i="3"/>
  <c r="Q4626" i="3"/>
  <c r="Q4627" i="3"/>
  <c r="Q4628" i="3"/>
  <c r="Q4629" i="3"/>
  <c r="Q4630" i="3"/>
  <c r="Q4631" i="3"/>
  <c r="Q4632" i="3"/>
  <c r="Q4633" i="3"/>
  <c r="Q4634" i="3"/>
  <c r="Q4635" i="3"/>
  <c r="Q4636" i="3"/>
  <c r="Q4637" i="3"/>
  <c r="Q4638" i="3"/>
  <c r="Q4639" i="3"/>
  <c r="Q4640" i="3"/>
  <c r="Q4641" i="3"/>
  <c r="Q4642" i="3"/>
  <c r="Q4643" i="3"/>
  <c r="Q4644" i="3"/>
  <c r="Q4645" i="3"/>
  <c r="Q4646" i="3"/>
  <c r="Q4647" i="3"/>
  <c r="Q4648" i="3"/>
  <c r="Q4649" i="3"/>
  <c r="Q4650" i="3"/>
  <c r="Q4651" i="3"/>
  <c r="Q4652" i="3"/>
  <c r="Q4653" i="3"/>
  <c r="Q4654" i="3"/>
  <c r="Q4655" i="3"/>
  <c r="Q4656" i="3"/>
  <c r="Q4657" i="3"/>
  <c r="Q4658" i="3"/>
  <c r="Q4659" i="3"/>
  <c r="Q4660" i="3"/>
  <c r="Q4661" i="3"/>
  <c r="Q4662" i="3"/>
  <c r="Q4663" i="3"/>
  <c r="Q4664" i="3"/>
  <c r="Q4665" i="3"/>
  <c r="Q4666" i="3"/>
  <c r="Q4667" i="3"/>
  <c r="Q4668" i="3"/>
  <c r="Q4669" i="3"/>
  <c r="Q4670" i="3"/>
  <c r="Q4671" i="3"/>
  <c r="Q4672" i="3"/>
  <c r="Q4673" i="3"/>
  <c r="Q4674" i="3"/>
  <c r="Q4675" i="3"/>
  <c r="Q4676" i="3"/>
  <c r="Q4677" i="3"/>
  <c r="Q4678" i="3"/>
  <c r="Q4679" i="3"/>
  <c r="Q4680" i="3"/>
  <c r="Q4681" i="3"/>
  <c r="Q4682" i="3"/>
  <c r="Q4683" i="3"/>
  <c r="Q4684" i="3"/>
  <c r="Q4685" i="3"/>
  <c r="Q4686" i="3"/>
  <c r="Q4687" i="3"/>
  <c r="Q4688" i="3"/>
  <c r="Q4689" i="3"/>
  <c r="Q4690" i="3"/>
  <c r="Q4691" i="3"/>
  <c r="Q4692" i="3"/>
  <c r="Q4693" i="3"/>
  <c r="Q4694" i="3"/>
  <c r="Q4695" i="3"/>
  <c r="Q4696" i="3"/>
  <c r="Q4697" i="3"/>
  <c r="Q4698" i="3"/>
  <c r="Q4699" i="3"/>
  <c r="Q4700" i="3"/>
  <c r="Q4701" i="3"/>
  <c r="Q4702" i="3"/>
  <c r="Q4703" i="3"/>
  <c r="Q4704" i="3"/>
  <c r="Q4705" i="3"/>
  <c r="Q4706" i="3"/>
  <c r="Q4707" i="3"/>
  <c r="Q4708" i="3"/>
  <c r="Q4709" i="3"/>
  <c r="Q4710" i="3"/>
  <c r="Q4711" i="3"/>
  <c r="Q4712" i="3"/>
  <c r="Q4713" i="3"/>
  <c r="Q4714" i="3"/>
  <c r="Q4715" i="3"/>
  <c r="Q4716" i="3"/>
  <c r="Q4717" i="3"/>
  <c r="Q4718" i="3"/>
  <c r="Q4719" i="3"/>
  <c r="Q4720" i="3"/>
  <c r="Q4721" i="3"/>
  <c r="Q4722" i="3"/>
  <c r="Q4723" i="3"/>
  <c r="Q4724" i="3"/>
  <c r="Q4725" i="3"/>
  <c r="Q4726" i="3"/>
  <c r="Q4727" i="3"/>
  <c r="Q4728" i="3"/>
  <c r="Q4729" i="3"/>
  <c r="Q4730" i="3"/>
  <c r="Q4731" i="3"/>
  <c r="Q4732" i="3"/>
  <c r="Q4733" i="3"/>
  <c r="Q4734" i="3"/>
  <c r="Q4735" i="3"/>
  <c r="Q4736" i="3"/>
  <c r="Q4737" i="3"/>
  <c r="Q4738" i="3"/>
  <c r="Q4739" i="3"/>
  <c r="Q4740" i="3"/>
  <c r="Q4741" i="3"/>
  <c r="Q4742" i="3"/>
  <c r="Q4743" i="3"/>
  <c r="Q4744" i="3"/>
  <c r="Q4745" i="3"/>
  <c r="Q4746" i="3"/>
  <c r="Q4747" i="3"/>
  <c r="Q4748" i="3"/>
  <c r="Q4749" i="3"/>
  <c r="Q4750" i="3"/>
  <c r="Q4751" i="3"/>
  <c r="Q4752" i="3"/>
  <c r="Q4753" i="3"/>
  <c r="Q4754" i="3"/>
  <c r="Q4755" i="3"/>
  <c r="Q4756" i="3"/>
  <c r="Q4757" i="3"/>
  <c r="Q4758" i="3"/>
  <c r="Q4759" i="3"/>
  <c r="Q4760" i="3"/>
  <c r="Q4761" i="3"/>
  <c r="Q4762" i="3"/>
  <c r="Q4763" i="3"/>
  <c r="Q4764" i="3"/>
  <c r="Q4765" i="3"/>
  <c r="Q4766" i="3"/>
  <c r="Q4767" i="3"/>
  <c r="Q4768" i="3"/>
  <c r="Q4769" i="3"/>
  <c r="Q4770" i="3"/>
  <c r="Q4771" i="3"/>
  <c r="Q4772" i="3"/>
  <c r="Q4773" i="3"/>
  <c r="Q4774" i="3"/>
  <c r="Q4775" i="3"/>
  <c r="Q4776" i="3"/>
  <c r="Q4777" i="3"/>
  <c r="Q4778" i="3"/>
  <c r="Q4779" i="3"/>
  <c r="Q4780" i="3"/>
  <c r="Q4781" i="3"/>
  <c r="Q4782" i="3"/>
  <c r="Q4783" i="3"/>
  <c r="Q4784" i="3"/>
  <c r="Q4785" i="3"/>
  <c r="Q4786" i="3"/>
  <c r="Q4787" i="3"/>
  <c r="Q4788" i="3"/>
  <c r="Q4789" i="3"/>
  <c r="Q4790" i="3"/>
  <c r="Q4791" i="3"/>
  <c r="Q4792" i="3"/>
  <c r="Q4793" i="3"/>
  <c r="Q4794" i="3"/>
  <c r="Q4795" i="3"/>
  <c r="Q4796" i="3"/>
  <c r="Q4797" i="3"/>
  <c r="Q4798" i="3"/>
  <c r="Q4799" i="3"/>
  <c r="Q4800" i="3"/>
  <c r="Q4801" i="3"/>
  <c r="Q4802" i="3"/>
  <c r="Q4803" i="3"/>
  <c r="Q4804" i="3"/>
  <c r="Q4805" i="3"/>
  <c r="Q4806" i="3"/>
  <c r="Q4807" i="3"/>
  <c r="Q4808" i="3"/>
  <c r="Q4809" i="3"/>
  <c r="Q4810" i="3"/>
  <c r="Q4811" i="3"/>
  <c r="Q4812" i="3"/>
  <c r="Q4813" i="3"/>
  <c r="Q4814" i="3"/>
  <c r="Q4815" i="3"/>
  <c r="Q4816" i="3"/>
  <c r="Q4817" i="3"/>
  <c r="Q4818" i="3"/>
  <c r="Q4819" i="3"/>
  <c r="Q4820" i="3"/>
  <c r="Q4821" i="3"/>
  <c r="Q4822" i="3"/>
  <c r="Q4823" i="3"/>
  <c r="Q4824" i="3"/>
  <c r="Q4825" i="3"/>
  <c r="Q4826" i="3"/>
  <c r="Q4827" i="3"/>
  <c r="Q4828" i="3"/>
  <c r="Q4829" i="3"/>
  <c r="Q4830" i="3"/>
  <c r="Q4831" i="3"/>
  <c r="Q4832" i="3"/>
  <c r="Q4833" i="3"/>
  <c r="Q4834" i="3"/>
  <c r="Q4835" i="3"/>
  <c r="Q4836" i="3"/>
  <c r="Q4837" i="3"/>
  <c r="Q4838" i="3"/>
  <c r="Q4839" i="3"/>
  <c r="Q4840" i="3"/>
  <c r="Q4841" i="3"/>
  <c r="Q4842" i="3"/>
  <c r="Q4843" i="3"/>
  <c r="Q4844" i="3"/>
  <c r="Q4845" i="3"/>
  <c r="Q4846" i="3"/>
  <c r="Q4847" i="3"/>
  <c r="Q4848" i="3"/>
  <c r="Q4849" i="3"/>
  <c r="Q4850" i="3"/>
  <c r="Q4851" i="3"/>
  <c r="Q4852" i="3"/>
  <c r="Q4853" i="3"/>
  <c r="Q4854" i="3"/>
  <c r="Q4855" i="3"/>
  <c r="Q4856" i="3"/>
  <c r="Q4857" i="3"/>
  <c r="Q4858" i="3"/>
  <c r="Q4859" i="3"/>
  <c r="Q4860" i="3"/>
  <c r="Q4861" i="3"/>
  <c r="Q4862" i="3"/>
  <c r="Q4863" i="3"/>
  <c r="Q4864" i="3"/>
  <c r="R2" i="3"/>
  <c r="R3" i="3"/>
  <c r="R4" i="3"/>
  <c r="R5" i="3"/>
  <c r="R6" i="3"/>
  <c r="R7" i="3"/>
  <c r="R8" i="3"/>
  <c r="R9" i="3"/>
  <c r="R10" i="3"/>
  <c r="R11" i="3"/>
  <c r="R12" i="3"/>
  <c r="R13" i="3"/>
  <c r="R14" i="3"/>
  <c r="R15" i="3"/>
  <c r="R16" i="3"/>
  <c r="R17" i="3"/>
  <c r="R18" i="3"/>
  <c r="R19" i="3"/>
  <c r="R20" i="3"/>
  <c r="R21" i="3"/>
  <c r="R22" i="3"/>
  <c r="R23" i="3"/>
  <c r="R24" i="3"/>
  <c r="R25" i="3"/>
  <c r="R26" i="3"/>
  <c r="R27" i="3"/>
  <c r="R28" i="3"/>
  <c r="R29" i="3"/>
  <c r="R30" i="3"/>
  <c r="R31" i="3"/>
  <c r="R32" i="3"/>
  <c r="R33" i="3"/>
  <c r="R34" i="3"/>
  <c r="R35" i="3"/>
  <c r="R36" i="3"/>
  <c r="R37" i="3"/>
  <c r="R38" i="3"/>
  <c r="R39" i="3"/>
  <c r="R40" i="3"/>
  <c r="R41" i="3"/>
  <c r="R42" i="3"/>
  <c r="R43" i="3"/>
  <c r="R44" i="3"/>
  <c r="R45" i="3"/>
  <c r="R46" i="3"/>
  <c r="R47" i="3"/>
  <c r="R48" i="3"/>
  <c r="R49" i="3"/>
  <c r="R50" i="3"/>
  <c r="R51" i="3"/>
  <c r="R52" i="3"/>
  <c r="R53" i="3"/>
  <c r="R54" i="3"/>
  <c r="R55" i="3"/>
  <c r="R56" i="3"/>
  <c r="R57" i="3"/>
  <c r="R58" i="3"/>
  <c r="R59" i="3"/>
  <c r="R60" i="3"/>
  <c r="R61" i="3"/>
  <c r="R62" i="3"/>
  <c r="R63" i="3"/>
  <c r="R64" i="3"/>
  <c r="R65" i="3"/>
  <c r="R66" i="3"/>
  <c r="R67" i="3"/>
  <c r="R68" i="3"/>
  <c r="R69" i="3"/>
  <c r="R70" i="3"/>
  <c r="R71" i="3"/>
  <c r="R72" i="3"/>
  <c r="R73" i="3"/>
  <c r="R74" i="3"/>
  <c r="R75" i="3"/>
  <c r="R76" i="3"/>
  <c r="R77" i="3"/>
  <c r="R78" i="3"/>
  <c r="R79" i="3"/>
  <c r="R80" i="3"/>
  <c r="R81" i="3"/>
  <c r="R82" i="3"/>
  <c r="R83" i="3"/>
  <c r="R84" i="3"/>
  <c r="R85" i="3"/>
  <c r="R86" i="3"/>
  <c r="R87" i="3"/>
  <c r="R88" i="3"/>
  <c r="R89" i="3"/>
  <c r="R90" i="3"/>
  <c r="R91" i="3"/>
  <c r="R92" i="3"/>
  <c r="R93" i="3"/>
  <c r="R94" i="3"/>
  <c r="R95" i="3"/>
  <c r="R96" i="3"/>
  <c r="R97" i="3"/>
  <c r="R98" i="3"/>
  <c r="R99" i="3"/>
  <c r="R100" i="3"/>
  <c r="R101" i="3"/>
  <c r="R102" i="3"/>
  <c r="R103" i="3"/>
  <c r="R104" i="3"/>
  <c r="R105" i="3"/>
  <c r="R106" i="3"/>
  <c r="R107" i="3"/>
  <c r="R108" i="3"/>
  <c r="R109" i="3"/>
  <c r="R110" i="3"/>
  <c r="R111" i="3"/>
  <c r="R112" i="3"/>
  <c r="R113" i="3"/>
  <c r="R114" i="3"/>
  <c r="R115" i="3"/>
  <c r="R116" i="3"/>
  <c r="R117" i="3"/>
  <c r="R118" i="3"/>
  <c r="R119" i="3"/>
  <c r="R120" i="3"/>
  <c r="R121" i="3"/>
  <c r="R122" i="3"/>
  <c r="R123" i="3"/>
  <c r="R124" i="3"/>
  <c r="R125" i="3"/>
  <c r="R126" i="3"/>
  <c r="R127" i="3"/>
  <c r="R128" i="3"/>
  <c r="R129" i="3"/>
  <c r="R130" i="3"/>
  <c r="R131" i="3"/>
  <c r="R132" i="3"/>
  <c r="R133" i="3"/>
  <c r="R134" i="3"/>
  <c r="R135" i="3"/>
  <c r="R136" i="3"/>
  <c r="R137" i="3"/>
  <c r="R138" i="3"/>
  <c r="R139" i="3"/>
  <c r="R140" i="3"/>
  <c r="R141" i="3"/>
  <c r="R142" i="3"/>
  <c r="R143" i="3"/>
  <c r="R144" i="3"/>
  <c r="R145" i="3"/>
  <c r="R146" i="3"/>
  <c r="R147" i="3"/>
  <c r="R148" i="3"/>
  <c r="R149" i="3"/>
  <c r="R150" i="3"/>
  <c r="R151" i="3"/>
  <c r="R152" i="3"/>
  <c r="R153" i="3"/>
  <c r="R154" i="3"/>
  <c r="R155" i="3"/>
  <c r="R156" i="3"/>
  <c r="R157" i="3"/>
  <c r="R158" i="3"/>
  <c r="R159" i="3"/>
  <c r="R160" i="3"/>
  <c r="R161" i="3"/>
  <c r="R162" i="3"/>
  <c r="R163" i="3"/>
  <c r="R164" i="3"/>
  <c r="R165" i="3"/>
  <c r="R166" i="3"/>
  <c r="R167" i="3"/>
  <c r="R168" i="3"/>
  <c r="R169" i="3"/>
  <c r="R170" i="3"/>
  <c r="R171" i="3"/>
  <c r="R172" i="3"/>
  <c r="R173" i="3"/>
  <c r="R174" i="3"/>
  <c r="R175" i="3"/>
  <c r="R176" i="3"/>
  <c r="R177" i="3"/>
  <c r="R178" i="3"/>
  <c r="R179" i="3"/>
  <c r="R180" i="3"/>
  <c r="R181" i="3"/>
  <c r="R182" i="3"/>
  <c r="R183" i="3"/>
  <c r="R184" i="3"/>
  <c r="R185" i="3"/>
  <c r="R186" i="3"/>
  <c r="R187" i="3"/>
  <c r="R188" i="3"/>
  <c r="R189" i="3"/>
  <c r="R190" i="3"/>
  <c r="R191" i="3"/>
  <c r="R192" i="3"/>
  <c r="R193" i="3"/>
  <c r="R194" i="3"/>
  <c r="R195" i="3"/>
  <c r="R196" i="3"/>
  <c r="R197" i="3"/>
  <c r="R198" i="3"/>
  <c r="R199" i="3"/>
  <c r="R200" i="3"/>
  <c r="R201" i="3"/>
  <c r="R202" i="3"/>
  <c r="R203" i="3"/>
  <c r="R204" i="3"/>
  <c r="R205" i="3"/>
  <c r="R206" i="3"/>
  <c r="R207" i="3"/>
  <c r="R208" i="3"/>
  <c r="R209" i="3"/>
  <c r="R210" i="3"/>
  <c r="R211" i="3"/>
  <c r="R212" i="3"/>
  <c r="R213" i="3"/>
  <c r="R214" i="3"/>
  <c r="R215" i="3"/>
  <c r="R216" i="3"/>
  <c r="R217" i="3"/>
  <c r="R218" i="3"/>
  <c r="R219" i="3"/>
  <c r="R220" i="3"/>
  <c r="R221" i="3"/>
  <c r="R222" i="3"/>
  <c r="R223" i="3"/>
  <c r="R224" i="3"/>
  <c r="R225" i="3"/>
  <c r="R226" i="3"/>
  <c r="R227" i="3"/>
  <c r="R228" i="3"/>
  <c r="R229" i="3"/>
  <c r="R230" i="3"/>
  <c r="R231" i="3"/>
  <c r="R232" i="3"/>
  <c r="R233" i="3"/>
  <c r="R234" i="3"/>
  <c r="R235" i="3"/>
  <c r="R236" i="3"/>
  <c r="R237" i="3"/>
  <c r="R238" i="3"/>
  <c r="R239" i="3"/>
  <c r="R240" i="3"/>
  <c r="R241" i="3"/>
  <c r="R242" i="3"/>
  <c r="R243" i="3"/>
  <c r="R244" i="3"/>
  <c r="R245" i="3"/>
  <c r="R246" i="3"/>
  <c r="R247" i="3"/>
  <c r="R248" i="3"/>
  <c r="R249" i="3"/>
  <c r="R250" i="3"/>
  <c r="R251" i="3"/>
  <c r="R252" i="3"/>
  <c r="R253" i="3"/>
  <c r="R254" i="3"/>
  <c r="R255" i="3"/>
  <c r="R256" i="3"/>
  <c r="R257" i="3"/>
  <c r="R258" i="3"/>
  <c r="R259" i="3"/>
  <c r="R260" i="3"/>
  <c r="R261" i="3"/>
  <c r="R262" i="3"/>
  <c r="R263" i="3"/>
  <c r="R264" i="3"/>
  <c r="R265" i="3"/>
  <c r="R266" i="3"/>
  <c r="R267" i="3"/>
  <c r="R268" i="3"/>
  <c r="R269" i="3"/>
  <c r="R270" i="3"/>
  <c r="R271" i="3"/>
  <c r="R272" i="3"/>
  <c r="R273" i="3"/>
  <c r="R274" i="3"/>
  <c r="R275" i="3"/>
  <c r="R276" i="3"/>
  <c r="R277" i="3"/>
  <c r="R278" i="3"/>
  <c r="R279" i="3"/>
  <c r="R280" i="3"/>
  <c r="R281" i="3"/>
  <c r="R282" i="3"/>
  <c r="R283" i="3"/>
  <c r="R284" i="3"/>
  <c r="R285" i="3"/>
  <c r="R286" i="3"/>
  <c r="R287" i="3"/>
  <c r="R288" i="3"/>
  <c r="R289" i="3"/>
  <c r="R290" i="3"/>
  <c r="R291" i="3"/>
  <c r="R292" i="3"/>
  <c r="R293" i="3"/>
  <c r="R294" i="3"/>
  <c r="R295" i="3"/>
  <c r="R296" i="3"/>
  <c r="R297" i="3"/>
  <c r="R298" i="3"/>
  <c r="R299" i="3"/>
  <c r="R300" i="3"/>
  <c r="R301" i="3"/>
  <c r="R302" i="3"/>
  <c r="R303" i="3"/>
  <c r="R304" i="3"/>
  <c r="R305" i="3"/>
  <c r="R306" i="3"/>
  <c r="R307" i="3"/>
  <c r="R308" i="3"/>
  <c r="R309" i="3"/>
  <c r="R310" i="3"/>
  <c r="R311" i="3"/>
  <c r="R312" i="3"/>
  <c r="R313" i="3"/>
  <c r="R314" i="3"/>
  <c r="R315" i="3"/>
  <c r="R316" i="3"/>
  <c r="R317" i="3"/>
  <c r="R318" i="3"/>
  <c r="R319" i="3"/>
  <c r="R320" i="3"/>
  <c r="R321" i="3"/>
  <c r="R322" i="3"/>
  <c r="R323" i="3"/>
  <c r="R324" i="3"/>
  <c r="R325" i="3"/>
  <c r="R326" i="3"/>
  <c r="R327" i="3"/>
  <c r="R328" i="3"/>
  <c r="R329" i="3"/>
  <c r="R330" i="3"/>
  <c r="R331" i="3"/>
  <c r="R332" i="3"/>
  <c r="R333" i="3"/>
  <c r="R334" i="3"/>
  <c r="R335" i="3"/>
  <c r="R336" i="3"/>
  <c r="R337" i="3"/>
  <c r="R338" i="3"/>
  <c r="R339" i="3"/>
  <c r="R340" i="3"/>
  <c r="R341" i="3"/>
  <c r="R342" i="3"/>
  <c r="R343" i="3"/>
  <c r="R344" i="3"/>
  <c r="R345" i="3"/>
  <c r="R346" i="3"/>
  <c r="R347" i="3"/>
  <c r="R348" i="3"/>
  <c r="R349" i="3"/>
  <c r="R350" i="3"/>
  <c r="R351" i="3"/>
  <c r="R352" i="3"/>
  <c r="R353" i="3"/>
  <c r="R354" i="3"/>
  <c r="R355" i="3"/>
  <c r="R356" i="3"/>
  <c r="R357" i="3"/>
  <c r="R358" i="3"/>
  <c r="R359" i="3"/>
  <c r="R360" i="3"/>
  <c r="R361" i="3"/>
  <c r="R362" i="3"/>
  <c r="R363" i="3"/>
  <c r="R364" i="3"/>
  <c r="R365" i="3"/>
  <c r="R366" i="3"/>
  <c r="R367" i="3"/>
  <c r="R368" i="3"/>
  <c r="R369" i="3"/>
  <c r="R370" i="3"/>
  <c r="R371" i="3"/>
  <c r="R372" i="3"/>
  <c r="R373" i="3"/>
  <c r="R374" i="3"/>
  <c r="R375" i="3"/>
  <c r="R376" i="3"/>
  <c r="R377" i="3"/>
  <c r="R378" i="3"/>
  <c r="R379" i="3"/>
  <c r="R380" i="3"/>
  <c r="R381" i="3"/>
  <c r="R382" i="3"/>
  <c r="R383" i="3"/>
  <c r="R384" i="3"/>
  <c r="R385" i="3"/>
  <c r="R386" i="3"/>
  <c r="R387" i="3"/>
  <c r="R388" i="3"/>
  <c r="R389" i="3"/>
  <c r="R390" i="3"/>
  <c r="R391" i="3"/>
  <c r="R392" i="3"/>
  <c r="R393" i="3"/>
  <c r="R394" i="3"/>
  <c r="R395" i="3"/>
  <c r="R396" i="3"/>
  <c r="R397" i="3"/>
  <c r="R398" i="3"/>
  <c r="R399" i="3"/>
  <c r="R400" i="3"/>
  <c r="R401" i="3"/>
  <c r="R402" i="3"/>
  <c r="R403" i="3"/>
  <c r="R404" i="3"/>
  <c r="R405" i="3"/>
  <c r="R406" i="3"/>
  <c r="R407" i="3"/>
  <c r="R408" i="3"/>
  <c r="R409" i="3"/>
  <c r="R410" i="3"/>
  <c r="R411" i="3"/>
  <c r="R412" i="3"/>
  <c r="R413" i="3"/>
  <c r="R414" i="3"/>
  <c r="R415" i="3"/>
  <c r="R416" i="3"/>
  <c r="R417" i="3"/>
  <c r="R418" i="3"/>
  <c r="R419" i="3"/>
  <c r="R420" i="3"/>
  <c r="R421" i="3"/>
  <c r="R422" i="3"/>
  <c r="R423" i="3"/>
  <c r="R424" i="3"/>
  <c r="R425" i="3"/>
  <c r="R426" i="3"/>
  <c r="R427" i="3"/>
  <c r="R428" i="3"/>
  <c r="R429" i="3"/>
  <c r="R430" i="3"/>
  <c r="R431" i="3"/>
  <c r="R432" i="3"/>
  <c r="R433" i="3"/>
  <c r="R434" i="3"/>
  <c r="R435" i="3"/>
  <c r="R436" i="3"/>
  <c r="R437" i="3"/>
  <c r="R438" i="3"/>
  <c r="R439" i="3"/>
  <c r="R440" i="3"/>
  <c r="R441" i="3"/>
  <c r="R442" i="3"/>
  <c r="R443" i="3"/>
  <c r="R444" i="3"/>
  <c r="R445" i="3"/>
  <c r="R446" i="3"/>
  <c r="R447" i="3"/>
  <c r="R448" i="3"/>
  <c r="R449" i="3"/>
  <c r="R450" i="3"/>
  <c r="R451" i="3"/>
  <c r="R452" i="3"/>
  <c r="R453" i="3"/>
  <c r="R454" i="3"/>
  <c r="R455" i="3"/>
  <c r="R456" i="3"/>
  <c r="R457" i="3"/>
  <c r="R458" i="3"/>
  <c r="R459" i="3"/>
  <c r="R460" i="3"/>
  <c r="R461" i="3"/>
  <c r="R462" i="3"/>
  <c r="R463" i="3"/>
  <c r="R464" i="3"/>
  <c r="R465" i="3"/>
  <c r="R466" i="3"/>
  <c r="R467" i="3"/>
  <c r="R468" i="3"/>
  <c r="R469" i="3"/>
  <c r="R470" i="3"/>
  <c r="R471" i="3"/>
  <c r="R472" i="3"/>
  <c r="R473" i="3"/>
  <c r="R474" i="3"/>
  <c r="R475" i="3"/>
  <c r="R476" i="3"/>
  <c r="R477" i="3"/>
  <c r="R478" i="3"/>
  <c r="R479" i="3"/>
  <c r="R480" i="3"/>
  <c r="R481" i="3"/>
  <c r="R482" i="3"/>
  <c r="R483" i="3"/>
  <c r="R484" i="3"/>
  <c r="R485" i="3"/>
  <c r="R486" i="3"/>
  <c r="R487" i="3"/>
  <c r="R488" i="3"/>
  <c r="R489" i="3"/>
  <c r="R490" i="3"/>
  <c r="R491" i="3"/>
  <c r="R492" i="3"/>
  <c r="R493" i="3"/>
  <c r="R494" i="3"/>
  <c r="R495" i="3"/>
  <c r="R496" i="3"/>
  <c r="R497" i="3"/>
  <c r="R498" i="3"/>
  <c r="R499" i="3"/>
  <c r="R500" i="3"/>
  <c r="R501" i="3"/>
  <c r="R502" i="3"/>
  <c r="R503" i="3"/>
  <c r="R504" i="3"/>
  <c r="R505" i="3"/>
  <c r="R506" i="3"/>
  <c r="R507" i="3"/>
  <c r="R508" i="3"/>
  <c r="R509" i="3"/>
  <c r="R510" i="3"/>
  <c r="R511" i="3"/>
  <c r="R512" i="3"/>
  <c r="R513" i="3"/>
  <c r="R514" i="3"/>
  <c r="R515" i="3"/>
  <c r="R516" i="3"/>
  <c r="R517" i="3"/>
  <c r="R518" i="3"/>
  <c r="R519" i="3"/>
  <c r="R520" i="3"/>
  <c r="R521" i="3"/>
  <c r="R522" i="3"/>
  <c r="R523" i="3"/>
  <c r="R524" i="3"/>
  <c r="R525" i="3"/>
  <c r="R526" i="3"/>
  <c r="R527" i="3"/>
  <c r="R528" i="3"/>
  <c r="R529" i="3"/>
  <c r="R530" i="3"/>
  <c r="R531" i="3"/>
  <c r="R532" i="3"/>
  <c r="R533" i="3"/>
  <c r="R534" i="3"/>
  <c r="R535" i="3"/>
  <c r="R536" i="3"/>
  <c r="R537" i="3"/>
  <c r="R538" i="3"/>
  <c r="R539" i="3"/>
  <c r="R540" i="3"/>
  <c r="R541" i="3"/>
  <c r="R542" i="3"/>
  <c r="R543" i="3"/>
  <c r="R544" i="3"/>
  <c r="R545" i="3"/>
  <c r="R546" i="3"/>
  <c r="R547" i="3"/>
  <c r="R548" i="3"/>
  <c r="R549" i="3"/>
  <c r="R550" i="3"/>
  <c r="R551" i="3"/>
  <c r="R552" i="3"/>
  <c r="R553" i="3"/>
  <c r="R554" i="3"/>
  <c r="R555" i="3"/>
  <c r="R556" i="3"/>
  <c r="R557" i="3"/>
  <c r="R558" i="3"/>
  <c r="R559" i="3"/>
  <c r="R560" i="3"/>
  <c r="R561" i="3"/>
  <c r="R562" i="3"/>
  <c r="R563" i="3"/>
  <c r="R564" i="3"/>
  <c r="R565" i="3"/>
  <c r="R566" i="3"/>
  <c r="R567" i="3"/>
  <c r="R568" i="3"/>
  <c r="R569" i="3"/>
  <c r="R570" i="3"/>
  <c r="R571" i="3"/>
  <c r="R572" i="3"/>
  <c r="R573" i="3"/>
  <c r="R574" i="3"/>
  <c r="R575" i="3"/>
  <c r="R576" i="3"/>
  <c r="R577" i="3"/>
  <c r="R578" i="3"/>
  <c r="R579" i="3"/>
  <c r="R580" i="3"/>
  <c r="R581" i="3"/>
  <c r="R582" i="3"/>
  <c r="R583" i="3"/>
  <c r="R584" i="3"/>
  <c r="R585" i="3"/>
  <c r="R586" i="3"/>
  <c r="R587" i="3"/>
  <c r="R588" i="3"/>
  <c r="R589" i="3"/>
  <c r="R590" i="3"/>
  <c r="R591" i="3"/>
  <c r="R592" i="3"/>
  <c r="R593" i="3"/>
  <c r="R594" i="3"/>
  <c r="R595" i="3"/>
  <c r="R596" i="3"/>
  <c r="R597" i="3"/>
  <c r="R598" i="3"/>
  <c r="R599" i="3"/>
  <c r="R600" i="3"/>
  <c r="R601" i="3"/>
  <c r="R602" i="3"/>
  <c r="R603" i="3"/>
  <c r="R604" i="3"/>
  <c r="R605" i="3"/>
  <c r="R606" i="3"/>
  <c r="R607" i="3"/>
  <c r="R608" i="3"/>
  <c r="R609" i="3"/>
  <c r="R610" i="3"/>
  <c r="R611" i="3"/>
  <c r="R612" i="3"/>
  <c r="R613" i="3"/>
  <c r="R614" i="3"/>
  <c r="R615" i="3"/>
  <c r="R616" i="3"/>
  <c r="R617" i="3"/>
  <c r="R618" i="3"/>
  <c r="R619" i="3"/>
  <c r="R620" i="3"/>
  <c r="R621" i="3"/>
  <c r="R622" i="3"/>
  <c r="R623" i="3"/>
  <c r="R624" i="3"/>
  <c r="R625" i="3"/>
  <c r="R626" i="3"/>
  <c r="R627" i="3"/>
  <c r="R628" i="3"/>
  <c r="R629" i="3"/>
  <c r="R630" i="3"/>
  <c r="R631" i="3"/>
  <c r="R632" i="3"/>
  <c r="R633" i="3"/>
  <c r="R634" i="3"/>
  <c r="R635" i="3"/>
  <c r="R636" i="3"/>
  <c r="R637" i="3"/>
  <c r="R638" i="3"/>
  <c r="R639" i="3"/>
  <c r="R640" i="3"/>
  <c r="R641" i="3"/>
  <c r="R642" i="3"/>
  <c r="R643" i="3"/>
  <c r="R644" i="3"/>
  <c r="R645" i="3"/>
  <c r="R646" i="3"/>
  <c r="R647" i="3"/>
  <c r="R648" i="3"/>
  <c r="R649" i="3"/>
  <c r="R650" i="3"/>
  <c r="R651" i="3"/>
  <c r="R652" i="3"/>
  <c r="R653" i="3"/>
  <c r="R654" i="3"/>
  <c r="R655" i="3"/>
  <c r="R656" i="3"/>
  <c r="R657" i="3"/>
  <c r="R658" i="3"/>
  <c r="R659" i="3"/>
  <c r="R660" i="3"/>
  <c r="R661" i="3"/>
  <c r="R662" i="3"/>
  <c r="R663" i="3"/>
  <c r="R664" i="3"/>
  <c r="R665" i="3"/>
  <c r="R666" i="3"/>
  <c r="R667" i="3"/>
  <c r="R668" i="3"/>
  <c r="R669" i="3"/>
  <c r="R670" i="3"/>
  <c r="R671" i="3"/>
  <c r="R672" i="3"/>
  <c r="R673" i="3"/>
  <c r="R674" i="3"/>
  <c r="R675" i="3"/>
  <c r="R676" i="3"/>
  <c r="R677" i="3"/>
  <c r="R678" i="3"/>
  <c r="R679" i="3"/>
  <c r="R680" i="3"/>
  <c r="R681" i="3"/>
  <c r="R682" i="3"/>
  <c r="R683" i="3"/>
  <c r="R684" i="3"/>
  <c r="R685" i="3"/>
  <c r="R686" i="3"/>
  <c r="R687" i="3"/>
  <c r="R688" i="3"/>
  <c r="R689" i="3"/>
  <c r="R690" i="3"/>
  <c r="R691" i="3"/>
  <c r="R692" i="3"/>
  <c r="R693" i="3"/>
  <c r="R694" i="3"/>
  <c r="R695" i="3"/>
  <c r="R696" i="3"/>
  <c r="R697" i="3"/>
  <c r="R698" i="3"/>
  <c r="R699" i="3"/>
  <c r="R700" i="3"/>
  <c r="R701" i="3"/>
  <c r="R702" i="3"/>
  <c r="R703" i="3"/>
  <c r="R704" i="3"/>
  <c r="R705" i="3"/>
  <c r="R706" i="3"/>
  <c r="R707" i="3"/>
  <c r="R708" i="3"/>
  <c r="R709" i="3"/>
  <c r="R710" i="3"/>
  <c r="R711" i="3"/>
  <c r="R712" i="3"/>
  <c r="R713" i="3"/>
  <c r="R714" i="3"/>
  <c r="R715" i="3"/>
  <c r="R716" i="3"/>
  <c r="R717" i="3"/>
  <c r="R718" i="3"/>
  <c r="R719" i="3"/>
  <c r="R720" i="3"/>
  <c r="R721" i="3"/>
  <c r="R722" i="3"/>
  <c r="R723" i="3"/>
  <c r="R724" i="3"/>
  <c r="R725" i="3"/>
  <c r="R726" i="3"/>
  <c r="R727" i="3"/>
  <c r="R728" i="3"/>
  <c r="R729" i="3"/>
  <c r="R730" i="3"/>
  <c r="R731" i="3"/>
  <c r="R732" i="3"/>
  <c r="R733" i="3"/>
  <c r="R734" i="3"/>
  <c r="R735" i="3"/>
  <c r="R736" i="3"/>
  <c r="R737" i="3"/>
  <c r="R738" i="3"/>
  <c r="R739" i="3"/>
  <c r="R740" i="3"/>
  <c r="R741" i="3"/>
  <c r="R742" i="3"/>
  <c r="R743" i="3"/>
  <c r="R744" i="3"/>
  <c r="R745" i="3"/>
  <c r="R746" i="3"/>
  <c r="R747" i="3"/>
  <c r="R748" i="3"/>
  <c r="R749" i="3"/>
  <c r="R750" i="3"/>
  <c r="R751" i="3"/>
  <c r="R752" i="3"/>
  <c r="R753" i="3"/>
  <c r="R754" i="3"/>
  <c r="R755" i="3"/>
  <c r="R756" i="3"/>
  <c r="R757" i="3"/>
  <c r="R758" i="3"/>
  <c r="R759" i="3"/>
  <c r="R760" i="3"/>
  <c r="R761" i="3"/>
  <c r="R762" i="3"/>
  <c r="R763" i="3"/>
  <c r="R764" i="3"/>
  <c r="R765" i="3"/>
  <c r="R766" i="3"/>
  <c r="R767" i="3"/>
  <c r="R768" i="3"/>
  <c r="R769" i="3"/>
  <c r="R770" i="3"/>
  <c r="R771" i="3"/>
  <c r="R772" i="3"/>
  <c r="R773" i="3"/>
  <c r="R774" i="3"/>
  <c r="R775" i="3"/>
  <c r="R776" i="3"/>
  <c r="R777" i="3"/>
  <c r="R778" i="3"/>
  <c r="R779" i="3"/>
  <c r="R780" i="3"/>
  <c r="R781" i="3"/>
  <c r="R782" i="3"/>
  <c r="R783" i="3"/>
  <c r="R784" i="3"/>
  <c r="R785" i="3"/>
  <c r="R786" i="3"/>
  <c r="R787" i="3"/>
  <c r="R788" i="3"/>
  <c r="R789" i="3"/>
  <c r="R790" i="3"/>
  <c r="R791" i="3"/>
  <c r="R792" i="3"/>
  <c r="R793" i="3"/>
  <c r="R794" i="3"/>
  <c r="R795" i="3"/>
  <c r="R796" i="3"/>
  <c r="R797" i="3"/>
  <c r="R798" i="3"/>
  <c r="R799" i="3"/>
  <c r="R800" i="3"/>
  <c r="R801" i="3"/>
  <c r="R802" i="3"/>
  <c r="R803" i="3"/>
  <c r="R804" i="3"/>
  <c r="R805" i="3"/>
  <c r="R806" i="3"/>
  <c r="R807" i="3"/>
  <c r="R808" i="3"/>
  <c r="R809" i="3"/>
  <c r="R810" i="3"/>
  <c r="R811" i="3"/>
  <c r="R812" i="3"/>
  <c r="R813" i="3"/>
  <c r="R814" i="3"/>
  <c r="R815" i="3"/>
  <c r="R816" i="3"/>
  <c r="R817" i="3"/>
  <c r="R818" i="3"/>
  <c r="R819" i="3"/>
  <c r="R820" i="3"/>
  <c r="R821" i="3"/>
  <c r="R822" i="3"/>
  <c r="R823" i="3"/>
  <c r="R824" i="3"/>
  <c r="R825" i="3"/>
  <c r="R826" i="3"/>
  <c r="R827" i="3"/>
  <c r="R828" i="3"/>
  <c r="R829" i="3"/>
  <c r="R830" i="3"/>
  <c r="R831" i="3"/>
  <c r="R832" i="3"/>
  <c r="R833" i="3"/>
  <c r="R834" i="3"/>
  <c r="R835" i="3"/>
  <c r="R836" i="3"/>
  <c r="R837" i="3"/>
  <c r="R838" i="3"/>
  <c r="R839" i="3"/>
  <c r="R840" i="3"/>
  <c r="R841" i="3"/>
  <c r="R842" i="3"/>
  <c r="R843" i="3"/>
  <c r="R844" i="3"/>
  <c r="R845" i="3"/>
  <c r="R846" i="3"/>
  <c r="R847" i="3"/>
  <c r="R848" i="3"/>
  <c r="R849" i="3"/>
  <c r="R850" i="3"/>
  <c r="R851" i="3"/>
  <c r="R852" i="3"/>
  <c r="R853" i="3"/>
  <c r="R854" i="3"/>
  <c r="R855" i="3"/>
  <c r="R856" i="3"/>
  <c r="R857" i="3"/>
  <c r="R858" i="3"/>
  <c r="R859" i="3"/>
  <c r="R860" i="3"/>
  <c r="R861" i="3"/>
  <c r="R862" i="3"/>
  <c r="R863" i="3"/>
  <c r="R864" i="3"/>
  <c r="R865" i="3"/>
  <c r="R866" i="3"/>
  <c r="R867" i="3"/>
  <c r="R868" i="3"/>
  <c r="R869" i="3"/>
  <c r="R870" i="3"/>
  <c r="R871" i="3"/>
  <c r="R872" i="3"/>
  <c r="R873" i="3"/>
  <c r="R874" i="3"/>
  <c r="R875" i="3"/>
  <c r="R876" i="3"/>
  <c r="R877" i="3"/>
  <c r="R878" i="3"/>
  <c r="R879" i="3"/>
  <c r="R880" i="3"/>
  <c r="R881" i="3"/>
  <c r="R882" i="3"/>
  <c r="R883" i="3"/>
  <c r="R884" i="3"/>
  <c r="R885" i="3"/>
  <c r="R886" i="3"/>
  <c r="R887" i="3"/>
  <c r="R888" i="3"/>
  <c r="R889" i="3"/>
  <c r="R890" i="3"/>
  <c r="R891" i="3"/>
  <c r="R892" i="3"/>
  <c r="R893" i="3"/>
  <c r="R894" i="3"/>
  <c r="R895" i="3"/>
  <c r="R896" i="3"/>
  <c r="R897" i="3"/>
  <c r="R898" i="3"/>
  <c r="R899" i="3"/>
  <c r="R900" i="3"/>
  <c r="R901" i="3"/>
  <c r="R902" i="3"/>
  <c r="R903" i="3"/>
  <c r="R904" i="3"/>
  <c r="R905" i="3"/>
  <c r="R906" i="3"/>
  <c r="R907" i="3"/>
  <c r="R908" i="3"/>
  <c r="R909" i="3"/>
  <c r="R910" i="3"/>
  <c r="R911" i="3"/>
  <c r="R912" i="3"/>
  <c r="R913" i="3"/>
  <c r="R914" i="3"/>
  <c r="R915" i="3"/>
  <c r="R916" i="3"/>
  <c r="R917" i="3"/>
  <c r="R918" i="3"/>
  <c r="R919" i="3"/>
  <c r="R920" i="3"/>
  <c r="R921" i="3"/>
  <c r="R922" i="3"/>
  <c r="R923" i="3"/>
  <c r="R924" i="3"/>
  <c r="R925" i="3"/>
  <c r="R926" i="3"/>
  <c r="R927" i="3"/>
  <c r="R928" i="3"/>
  <c r="R929" i="3"/>
  <c r="R930" i="3"/>
  <c r="R931" i="3"/>
  <c r="R932" i="3"/>
  <c r="R933" i="3"/>
  <c r="R934" i="3"/>
  <c r="R935" i="3"/>
  <c r="R936" i="3"/>
  <c r="R937" i="3"/>
  <c r="R938" i="3"/>
  <c r="R939" i="3"/>
  <c r="R940" i="3"/>
  <c r="R941" i="3"/>
  <c r="R942" i="3"/>
  <c r="R943" i="3"/>
  <c r="R944" i="3"/>
  <c r="R945" i="3"/>
  <c r="R946" i="3"/>
  <c r="R947" i="3"/>
  <c r="R948" i="3"/>
  <c r="R949" i="3"/>
  <c r="R950" i="3"/>
  <c r="R951" i="3"/>
  <c r="R952" i="3"/>
  <c r="R953" i="3"/>
  <c r="R954" i="3"/>
  <c r="R955" i="3"/>
  <c r="R956" i="3"/>
  <c r="R957" i="3"/>
  <c r="R958" i="3"/>
  <c r="R959" i="3"/>
  <c r="R960" i="3"/>
  <c r="R961" i="3"/>
  <c r="R962" i="3"/>
  <c r="R963" i="3"/>
  <c r="R964" i="3"/>
  <c r="R965" i="3"/>
  <c r="R966" i="3"/>
  <c r="R967" i="3"/>
  <c r="R968" i="3"/>
  <c r="R969" i="3"/>
  <c r="R970" i="3"/>
  <c r="R971" i="3"/>
  <c r="R972" i="3"/>
  <c r="R973" i="3"/>
  <c r="R974" i="3"/>
  <c r="R975" i="3"/>
  <c r="R976" i="3"/>
  <c r="R977" i="3"/>
  <c r="R978" i="3"/>
  <c r="R979" i="3"/>
  <c r="R980" i="3"/>
  <c r="R981" i="3"/>
  <c r="R982" i="3"/>
  <c r="R983" i="3"/>
  <c r="R984" i="3"/>
  <c r="R985" i="3"/>
  <c r="R986" i="3"/>
  <c r="R987" i="3"/>
  <c r="R988" i="3"/>
  <c r="R989" i="3"/>
  <c r="R990" i="3"/>
  <c r="R991" i="3"/>
  <c r="R992" i="3"/>
  <c r="R993" i="3"/>
  <c r="R994" i="3"/>
  <c r="R995" i="3"/>
  <c r="R996" i="3"/>
  <c r="R997" i="3"/>
  <c r="R998" i="3"/>
  <c r="R999" i="3"/>
  <c r="R1000" i="3"/>
  <c r="R1001" i="3"/>
  <c r="R1002" i="3"/>
  <c r="R1003" i="3"/>
  <c r="R1004" i="3"/>
  <c r="R1005" i="3"/>
  <c r="R1006" i="3"/>
  <c r="R1007" i="3"/>
  <c r="R1008" i="3"/>
  <c r="R1009" i="3"/>
  <c r="R1010" i="3"/>
  <c r="R1011" i="3"/>
  <c r="R1012" i="3"/>
  <c r="R1013" i="3"/>
  <c r="R1014" i="3"/>
  <c r="R1015" i="3"/>
  <c r="R1016" i="3"/>
  <c r="R1017" i="3"/>
  <c r="R1018" i="3"/>
  <c r="R1019" i="3"/>
  <c r="R1020" i="3"/>
  <c r="R1021" i="3"/>
  <c r="R1022" i="3"/>
  <c r="R1023" i="3"/>
  <c r="R1024" i="3"/>
  <c r="R1025" i="3"/>
  <c r="R1026" i="3"/>
  <c r="R1027" i="3"/>
  <c r="R1028" i="3"/>
  <c r="R1029" i="3"/>
  <c r="R1030" i="3"/>
  <c r="R1031" i="3"/>
  <c r="R1032" i="3"/>
  <c r="R1033" i="3"/>
  <c r="R1034" i="3"/>
  <c r="R1035" i="3"/>
  <c r="R1036" i="3"/>
  <c r="R1037" i="3"/>
  <c r="R1038" i="3"/>
  <c r="R1039" i="3"/>
  <c r="R1040" i="3"/>
  <c r="R1041" i="3"/>
  <c r="R1042" i="3"/>
  <c r="R1043" i="3"/>
  <c r="R1044" i="3"/>
  <c r="R1045" i="3"/>
  <c r="R1046" i="3"/>
  <c r="R1047" i="3"/>
  <c r="R1048" i="3"/>
  <c r="R1049" i="3"/>
  <c r="R1050" i="3"/>
  <c r="R1051" i="3"/>
  <c r="R1052" i="3"/>
  <c r="R1053" i="3"/>
  <c r="R1054" i="3"/>
  <c r="R1055" i="3"/>
  <c r="R1056" i="3"/>
  <c r="R1057" i="3"/>
  <c r="R1058" i="3"/>
  <c r="R1059" i="3"/>
  <c r="R1060" i="3"/>
  <c r="R1061" i="3"/>
  <c r="R1062" i="3"/>
  <c r="R1063" i="3"/>
  <c r="R1064" i="3"/>
  <c r="R1065" i="3"/>
  <c r="R1066" i="3"/>
  <c r="R1067" i="3"/>
  <c r="R1068" i="3"/>
  <c r="R1069" i="3"/>
  <c r="R1070" i="3"/>
  <c r="R1071" i="3"/>
  <c r="R1072" i="3"/>
  <c r="R1073" i="3"/>
  <c r="R1074" i="3"/>
  <c r="R1075" i="3"/>
  <c r="R1076" i="3"/>
  <c r="R1077" i="3"/>
  <c r="R1078" i="3"/>
  <c r="R1079" i="3"/>
  <c r="R1080" i="3"/>
  <c r="R1081" i="3"/>
  <c r="R1082" i="3"/>
  <c r="R1083" i="3"/>
  <c r="R1084" i="3"/>
  <c r="R1085" i="3"/>
  <c r="R1086" i="3"/>
  <c r="R1087" i="3"/>
  <c r="R1088" i="3"/>
  <c r="R1089" i="3"/>
  <c r="R1090" i="3"/>
  <c r="R1091" i="3"/>
  <c r="R1092" i="3"/>
  <c r="R1093" i="3"/>
  <c r="R1094" i="3"/>
  <c r="R1095" i="3"/>
  <c r="R1096" i="3"/>
  <c r="R1097" i="3"/>
  <c r="R1098" i="3"/>
  <c r="R1099" i="3"/>
  <c r="R1100" i="3"/>
  <c r="R1101" i="3"/>
  <c r="R1102" i="3"/>
  <c r="R1103" i="3"/>
  <c r="R1104" i="3"/>
  <c r="R1105" i="3"/>
  <c r="R1106" i="3"/>
  <c r="R1107" i="3"/>
  <c r="R1108" i="3"/>
  <c r="R1109" i="3"/>
  <c r="R1110" i="3"/>
  <c r="R1111" i="3"/>
  <c r="R1112" i="3"/>
  <c r="R1113" i="3"/>
  <c r="R1114" i="3"/>
  <c r="R1115" i="3"/>
  <c r="R1116" i="3"/>
  <c r="R1117" i="3"/>
  <c r="R1118" i="3"/>
  <c r="R1119" i="3"/>
  <c r="R1120" i="3"/>
  <c r="R1121" i="3"/>
  <c r="R1122" i="3"/>
  <c r="R1123" i="3"/>
  <c r="R1124" i="3"/>
  <c r="R1125" i="3"/>
  <c r="R1126" i="3"/>
  <c r="R1127" i="3"/>
  <c r="R1128" i="3"/>
  <c r="R1129" i="3"/>
  <c r="R1130" i="3"/>
  <c r="R1131" i="3"/>
  <c r="R1132" i="3"/>
  <c r="R1133" i="3"/>
  <c r="R1134" i="3"/>
  <c r="R1135" i="3"/>
  <c r="R1136" i="3"/>
  <c r="R1137" i="3"/>
  <c r="R1138" i="3"/>
  <c r="R1139" i="3"/>
  <c r="R1140" i="3"/>
  <c r="R1141" i="3"/>
  <c r="R1142" i="3"/>
  <c r="R1143" i="3"/>
  <c r="R1144" i="3"/>
  <c r="R1145" i="3"/>
  <c r="R1146" i="3"/>
  <c r="R1147" i="3"/>
  <c r="R1148" i="3"/>
  <c r="R1149" i="3"/>
  <c r="R1150" i="3"/>
  <c r="R1151" i="3"/>
  <c r="R1152" i="3"/>
  <c r="R1153" i="3"/>
  <c r="R1154" i="3"/>
  <c r="R1155" i="3"/>
  <c r="R1156" i="3"/>
  <c r="R1157" i="3"/>
  <c r="R1158" i="3"/>
  <c r="R1159" i="3"/>
  <c r="R1160" i="3"/>
  <c r="R1161" i="3"/>
  <c r="R1162" i="3"/>
  <c r="R1163" i="3"/>
  <c r="R1164" i="3"/>
  <c r="R1165" i="3"/>
  <c r="R1166" i="3"/>
  <c r="R1167" i="3"/>
  <c r="R1168" i="3"/>
  <c r="R1169" i="3"/>
  <c r="R1170" i="3"/>
  <c r="R1171" i="3"/>
  <c r="R1172" i="3"/>
  <c r="R1173" i="3"/>
  <c r="R1174" i="3"/>
  <c r="R1175" i="3"/>
  <c r="R1176" i="3"/>
  <c r="R1177" i="3"/>
  <c r="R1178" i="3"/>
  <c r="R1179" i="3"/>
  <c r="R1180" i="3"/>
  <c r="R1181" i="3"/>
  <c r="R1182" i="3"/>
  <c r="R1183" i="3"/>
  <c r="R1184" i="3"/>
  <c r="R1185" i="3"/>
  <c r="R1186" i="3"/>
  <c r="R1187" i="3"/>
  <c r="R1188" i="3"/>
  <c r="R1189" i="3"/>
  <c r="R1190" i="3"/>
  <c r="R1191" i="3"/>
  <c r="R1192" i="3"/>
  <c r="R1193" i="3"/>
  <c r="R1194" i="3"/>
  <c r="R1195" i="3"/>
  <c r="R1196" i="3"/>
  <c r="R1197" i="3"/>
  <c r="R1198" i="3"/>
  <c r="R1199" i="3"/>
  <c r="R1200" i="3"/>
  <c r="R1201" i="3"/>
  <c r="R1202" i="3"/>
  <c r="R1203" i="3"/>
  <c r="R1204" i="3"/>
  <c r="R1205" i="3"/>
  <c r="R1206" i="3"/>
  <c r="R1207" i="3"/>
  <c r="R1208" i="3"/>
  <c r="R1209" i="3"/>
  <c r="R1210" i="3"/>
  <c r="R1211" i="3"/>
  <c r="R1212" i="3"/>
  <c r="R1213" i="3"/>
  <c r="R1214" i="3"/>
  <c r="R1215" i="3"/>
  <c r="R1216" i="3"/>
  <c r="R1217" i="3"/>
  <c r="R1218" i="3"/>
  <c r="R1219" i="3"/>
  <c r="R1220" i="3"/>
  <c r="R1221" i="3"/>
  <c r="R1222" i="3"/>
  <c r="R1223" i="3"/>
  <c r="R1224" i="3"/>
  <c r="R1225" i="3"/>
  <c r="R1226" i="3"/>
  <c r="R1227" i="3"/>
  <c r="R1228" i="3"/>
  <c r="R1229" i="3"/>
  <c r="R1230" i="3"/>
  <c r="R1231" i="3"/>
  <c r="R1232" i="3"/>
  <c r="R1233" i="3"/>
  <c r="R1234" i="3"/>
  <c r="R1235" i="3"/>
  <c r="R1236" i="3"/>
  <c r="R1237" i="3"/>
  <c r="R1238" i="3"/>
  <c r="R1239" i="3"/>
  <c r="R1240" i="3"/>
  <c r="R1241" i="3"/>
  <c r="R1242" i="3"/>
  <c r="R1243" i="3"/>
  <c r="R1244" i="3"/>
  <c r="R1245" i="3"/>
  <c r="R1246" i="3"/>
  <c r="R1247" i="3"/>
  <c r="R1248" i="3"/>
  <c r="R1249" i="3"/>
  <c r="R1250" i="3"/>
  <c r="R1251" i="3"/>
  <c r="R1252" i="3"/>
  <c r="R1253" i="3"/>
  <c r="R1254" i="3"/>
  <c r="R1255" i="3"/>
  <c r="R1256" i="3"/>
  <c r="R1257" i="3"/>
  <c r="R1258" i="3"/>
  <c r="R1259" i="3"/>
  <c r="R1260" i="3"/>
  <c r="R1261" i="3"/>
  <c r="R1262" i="3"/>
  <c r="R1263" i="3"/>
  <c r="R1264" i="3"/>
  <c r="R1265" i="3"/>
  <c r="R1266" i="3"/>
  <c r="R1267" i="3"/>
  <c r="R1268" i="3"/>
  <c r="R1269" i="3"/>
  <c r="R1270" i="3"/>
  <c r="R1271" i="3"/>
  <c r="R1272" i="3"/>
  <c r="R1273" i="3"/>
  <c r="R1274" i="3"/>
  <c r="R1275" i="3"/>
  <c r="R1276" i="3"/>
  <c r="R1277" i="3"/>
  <c r="R1278" i="3"/>
  <c r="R1279" i="3"/>
  <c r="R1280" i="3"/>
  <c r="R1281" i="3"/>
  <c r="R1282" i="3"/>
  <c r="R1283" i="3"/>
  <c r="R1284" i="3"/>
  <c r="R1285" i="3"/>
  <c r="R1286" i="3"/>
  <c r="R1287" i="3"/>
  <c r="R1288" i="3"/>
  <c r="R1289" i="3"/>
  <c r="R1290" i="3"/>
  <c r="R1291" i="3"/>
  <c r="R1292" i="3"/>
  <c r="R1293" i="3"/>
  <c r="R1294" i="3"/>
  <c r="R1295" i="3"/>
  <c r="R1296" i="3"/>
  <c r="R1297" i="3"/>
  <c r="R1298" i="3"/>
  <c r="R1299" i="3"/>
  <c r="R1300" i="3"/>
  <c r="R1301" i="3"/>
  <c r="R1302" i="3"/>
  <c r="R1303" i="3"/>
  <c r="R1304" i="3"/>
  <c r="R1305" i="3"/>
  <c r="R1306" i="3"/>
  <c r="R1307" i="3"/>
  <c r="R1308" i="3"/>
  <c r="R1309" i="3"/>
  <c r="R1310" i="3"/>
  <c r="R1311" i="3"/>
  <c r="R1312" i="3"/>
  <c r="R1313" i="3"/>
  <c r="R1314" i="3"/>
  <c r="R1315" i="3"/>
  <c r="R1316" i="3"/>
  <c r="R1317" i="3"/>
  <c r="R1318" i="3"/>
  <c r="R1319" i="3"/>
  <c r="R1320" i="3"/>
  <c r="R1321" i="3"/>
  <c r="R1322" i="3"/>
  <c r="R1323" i="3"/>
  <c r="R1324" i="3"/>
  <c r="R1325" i="3"/>
  <c r="R1326" i="3"/>
  <c r="R1327" i="3"/>
  <c r="R1328" i="3"/>
  <c r="R1329" i="3"/>
  <c r="R1330" i="3"/>
  <c r="R1331" i="3"/>
  <c r="R1332" i="3"/>
  <c r="R1333" i="3"/>
  <c r="R1334" i="3"/>
  <c r="R1335" i="3"/>
  <c r="R1336" i="3"/>
  <c r="R1337" i="3"/>
  <c r="R1338" i="3"/>
  <c r="R1339" i="3"/>
  <c r="R1340" i="3"/>
  <c r="R1341" i="3"/>
  <c r="R1342" i="3"/>
  <c r="R1343" i="3"/>
  <c r="R1344" i="3"/>
  <c r="R1345" i="3"/>
  <c r="R1346" i="3"/>
  <c r="R1347" i="3"/>
  <c r="R1348" i="3"/>
  <c r="R1349" i="3"/>
  <c r="R1350" i="3"/>
  <c r="R1351" i="3"/>
  <c r="R1352" i="3"/>
  <c r="R1353" i="3"/>
  <c r="R1354" i="3"/>
  <c r="R1355" i="3"/>
  <c r="R1356" i="3"/>
  <c r="R1357" i="3"/>
  <c r="R1358" i="3"/>
  <c r="R1359" i="3"/>
  <c r="R1360" i="3"/>
  <c r="R1361" i="3"/>
  <c r="R1362" i="3"/>
  <c r="R1363" i="3"/>
  <c r="R1364" i="3"/>
  <c r="R1365" i="3"/>
  <c r="R1366" i="3"/>
  <c r="R1367" i="3"/>
  <c r="R1368" i="3"/>
  <c r="R1369" i="3"/>
  <c r="R1370" i="3"/>
  <c r="R1371" i="3"/>
  <c r="R1372" i="3"/>
  <c r="R1373" i="3"/>
  <c r="R1374" i="3"/>
  <c r="R1375" i="3"/>
  <c r="R1376" i="3"/>
  <c r="R1377" i="3"/>
  <c r="R1378" i="3"/>
  <c r="R1379" i="3"/>
  <c r="R1380" i="3"/>
  <c r="R1381" i="3"/>
  <c r="R1382" i="3"/>
  <c r="R1383" i="3"/>
  <c r="R1384" i="3"/>
  <c r="R1385" i="3"/>
  <c r="R1386" i="3"/>
  <c r="R1387" i="3"/>
  <c r="R1388" i="3"/>
  <c r="R1389" i="3"/>
  <c r="R1390" i="3"/>
  <c r="R1391" i="3"/>
  <c r="R1392" i="3"/>
  <c r="R1393" i="3"/>
  <c r="R1394" i="3"/>
  <c r="R1395" i="3"/>
  <c r="R1396" i="3"/>
  <c r="R1397" i="3"/>
  <c r="R1398" i="3"/>
  <c r="R1399" i="3"/>
  <c r="R1400" i="3"/>
  <c r="R1401" i="3"/>
  <c r="R1402" i="3"/>
  <c r="R1403" i="3"/>
  <c r="R1404" i="3"/>
  <c r="R1405" i="3"/>
  <c r="R1406" i="3"/>
  <c r="R1407" i="3"/>
  <c r="R1408" i="3"/>
  <c r="R1409" i="3"/>
  <c r="R1410" i="3"/>
  <c r="R1411" i="3"/>
  <c r="R1412" i="3"/>
  <c r="R1413" i="3"/>
  <c r="R1414" i="3"/>
  <c r="R1415" i="3"/>
  <c r="R1416" i="3"/>
  <c r="R1417" i="3"/>
  <c r="R1418" i="3"/>
  <c r="R1419" i="3"/>
  <c r="R1420" i="3"/>
  <c r="R1421" i="3"/>
  <c r="R1422" i="3"/>
  <c r="R1423" i="3"/>
  <c r="R1424" i="3"/>
  <c r="R1425" i="3"/>
  <c r="R1426" i="3"/>
  <c r="R1427" i="3"/>
  <c r="R1428" i="3"/>
  <c r="R1429" i="3"/>
  <c r="R1430" i="3"/>
  <c r="R1431" i="3"/>
  <c r="R1432" i="3"/>
  <c r="R1433" i="3"/>
  <c r="R1434" i="3"/>
  <c r="R1435" i="3"/>
  <c r="R1436" i="3"/>
  <c r="R1437" i="3"/>
  <c r="R1438" i="3"/>
  <c r="R1439" i="3"/>
  <c r="R1440" i="3"/>
  <c r="R1441" i="3"/>
  <c r="R1442" i="3"/>
  <c r="R1443" i="3"/>
  <c r="R1444" i="3"/>
  <c r="R1445" i="3"/>
  <c r="R1446" i="3"/>
  <c r="R1447" i="3"/>
  <c r="R1448" i="3"/>
  <c r="R1449" i="3"/>
  <c r="R1450" i="3"/>
  <c r="R1451" i="3"/>
  <c r="R1452" i="3"/>
  <c r="R1453" i="3"/>
  <c r="R1454" i="3"/>
  <c r="R1455" i="3"/>
  <c r="R1456" i="3"/>
  <c r="R1457" i="3"/>
  <c r="R1458" i="3"/>
  <c r="R1459" i="3"/>
  <c r="R1460" i="3"/>
  <c r="R1461" i="3"/>
  <c r="R1462" i="3"/>
  <c r="R1463" i="3"/>
  <c r="R1464" i="3"/>
  <c r="R1465" i="3"/>
  <c r="R1466" i="3"/>
  <c r="R1467" i="3"/>
  <c r="R1468" i="3"/>
  <c r="R1469" i="3"/>
  <c r="R1470" i="3"/>
  <c r="R1471" i="3"/>
  <c r="R1472" i="3"/>
  <c r="R1473" i="3"/>
  <c r="R1474" i="3"/>
  <c r="R1475" i="3"/>
  <c r="R1476" i="3"/>
  <c r="R1477" i="3"/>
  <c r="R1478" i="3"/>
  <c r="R1479" i="3"/>
  <c r="R1480" i="3"/>
  <c r="R1481" i="3"/>
  <c r="R1482" i="3"/>
  <c r="R1483" i="3"/>
  <c r="R1484" i="3"/>
  <c r="R1485" i="3"/>
  <c r="R1486" i="3"/>
  <c r="R1487" i="3"/>
  <c r="R1488" i="3"/>
  <c r="R1489" i="3"/>
  <c r="R1490" i="3"/>
  <c r="R1491" i="3"/>
  <c r="R1492" i="3"/>
  <c r="R1493" i="3"/>
  <c r="R1494" i="3"/>
  <c r="R1495" i="3"/>
  <c r="R1496" i="3"/>
  <c r="R1497" i="3"/>
  <c r="R1498" i="3"/>
  <c r="R1499" i="3"/>
  <c r="R1500" i="3"/>
  <c r="R1501" i="3"/>
  <c r="R1502" i="3"/>
  <c r="R1503" i="3"/>
  <c r="R1504" i="3"/>
  <c r="R1505" i="3"/>
  <c r="R1506" i="3"/>
  <c r="R1507" i="3"/>
  <c r="R1508" i="3"/>
  <c r="R1509" i="3"/>
  <c r="R1510" i="3"/>
  <c r="R1511" i="3"/>
  <c r="R1512" i="3"/>
  <c r="R1513" i="3"/>
  <c r="R1514" i="3"/>
  <c r="R1515" i="3"/>
  <c r="R1516" i="3"/>
  <c r="R1517" i="3"/>
  <c r="R1518" i="3"/>
  <c r="R1519" i="3"/>
  <c r="R1520" i="3"/>
  <c r="R1521" i="3"/>
  <c r="R1522" i="3"/>
  <c r="R1523" i="3"/>
  <c r="R1524" i="3"/>
  <c r="R1525" i="3"/>
  <c r="R1526" i="3"/>
  <c r="R1527" i="3"/>
  <c r="R1528" i="3"/>
  <c r="R1529" i="3"/>
  <c r="R1530" i="3"/>
  <c r="R1531" i="3"/>
  <c r="R1532" i="3"/>
  <c r="R1533" i="3"/>
  <c r="R1534" i="3"/>
  <c r="R1535" i="3"/>
  <c r="R1536" i="3"/>
  <c r="R1537" i="3"/>
  <c r="R1538" i="3"/>
  <c r="R1539" i="3"/>
  <c r="R1540" i="3"/>
  <c r="R1541" i="3"/>
  <c r="R1542" i="3"/>
  <c r="R1543" i="3"/>
  <c r="R1544" i="3"/>
  <c r="R1545" i="3"/>
  <c r="R1546" i="3"/>
  <c r="R1547" i="3"/>
  <c r="R1548" i="3"/>
  <c r="R1549" i="3"/>
  <c r="R1550" i="3"/>
  <c r="R1551" i="3"/>
  <c r="R1552" i="3"/>
  <c r="R1553" i="3"/>
  <c r="R1554" i="3"/>
  <c r="R1555" i="3"/>
  <c r="R1556" i="3"/>
  <c r="R1557" i="3"/>
  <c r="R1558" i="3"/>
  <c r="R1559" i="3"/>
  <c r="R1560" i="3"/>
  <c r="R1561" i="3"/>
  <c r="R1562" i="3"/>
  <c r="R1563" i="3"/>
  <c r="R1564" i="3"/>
  <c r="R1565" i="3"/>
  <c r="R1566" i="3"/>
  <c r="R1567" i="3"/>
  <c r="R1568" i="3"/>
  <c r="R1569" i="3"/>
  <c r="R1570" i="3"/>
  <c r="R1571" i="3"/>
  <c r="R1572" i="3"/>
  <c r="R1573" i="3"/>
  <c r="R1574" i="3"/>
  <c r="R1575" i="3"/>
  <c r="R1576" i="3"/>
  <c r="R1577" i="3"/>
  <c r="R1578" i="3"/>
  <c r="R1579" i="3"/>
  <c r="R1580" i="3"/>
  <c r="R1581" i="3"/>
  <c r="R1582" i="3"/>
  <c r="R1583" i="3"/>
  <c r="R1584" i="3"/>
  <c r="R1585" i="3"/>
  <c r="R1586" i="3"/>
  <c r="R1587" i="3"/>
  <c r="R1588" i="3"/>
  <c r="R1589" i="3"/>
  <c r="R1590" i="3"/>
  <c r="R1591" i="3"/>
  <c r="R1592" i="3"/>
  <c r="R1593" i="3"/>
  <c r="R1594" i="3"/>
  <c r="R1595" i="3"/>
  <c r="R1596" i="3"/>
  <c r="R1597" i="3"/>
  <c r="R1598" i="3"/>
  <c r="R1599" i="3"/>
  <c r="R1600" i="3"/>
  <c r="R1601" i="3"/>
  <c r="R1602" i="3"/>
  <c r="R1603" i="3"/>
  <c r="R1604" i="3"/>
  <c r="R1605" i="3"/>
  <c r="R1606" i="3"/>
  <c r="R1607" i="3"/>
  <c r="R1608" i="3"/>
  <c r="R1609" i="3"/>
  <c r="R1610" i="3"/>
  <c r="R1611" i="3"/>
  <c r="R1612" i="3"/>
  <c r="R1613" i="3"/>
  <c r="R1614" i="3"/>
  <c r="R1615" i="3"/>
  <c r="R1616" i="3"/>
  <c r="R1617" i="3"/>
  <c r="R1618" i="3"/>
  <c r="R1619" i="3"/>
  <c r="R1620" i="3"/>
  <c r="R1621" i="3"/>
  <c r="R1622" i="3"/>
  <c r="R1623" i="3"/>
  <c r="R1624" i="3"/>
  <c r="R1625" i="3"/>
  <c r="R1626" i="3"/>
  <c r="R1627" i="3"/>
  <c r="R1628" i="3"/>
  <c r="R1629" i="3"/>
  <c r="R1630" i="3"/>
  <c r="R1631" i="3"/>
  <c r="R1632" i="3"/>
  <c r="R1633" i="3"/>
  <c r="R1634" i="3"/>
  <c r="R1635" i="3"/>
  <c r="R1636" i="3"/>
  <c r="R1637" i="3"/>
  <c r="R1638" i="3"/>
  <c r="R1639" i="3"/>
  <c r="R1640" i="3"/>
  <c r="R1641" i="3"/>
  <c r="R1642" i="3"/>
  <c r="R1643" i="3"/>
  <c r="R1644" i="3"/>
  <c r="R1645" i="3"/>
  <c r="R1646" i="3"/>
  <c r="R1647" i="3"/>
  <c r="R1648" i="3"/>
  <c r="R1649" i="3"/>
  <c r="R1650" i="3"/>
  <c r="R1651" i="3"/>
  <c r="R1652" i="3"/>
  <c r="R1653" i="3"/>
  <c r="R1654" i="3"/>
  <c r="R1655" i="3"/>
  <c r="R1656" i="3"/>
  <c r="R1657" i="3"/>
  <c r="R1658" i="3"/>
  <c r="R1659" i="3"/>
  <c r="R1660" i="3"/>
  <c r="R1661" i="3"/>
  <c r="R1662" i="3"/>
  <c r="R1663" i="3"/>
  <c r="R1664" i="3"/>
  <c r="R1665" i="3"/>
  <c r="R1666" i="3"/>
  <c r="R1667" i="3"/>
  <c r="R1668" i="3"/>
  <c r="R1669" i="3"/>
  <c r="R1670" i="3"/>
  <c r="R1671" i="3"/>
  <c r="R1672" i="3"/>
  <c r="R1673" i="3"/>
  <c r="R1674" i="3"/>
  <c r="R1675" i="3"/>
  <c r="R1676" i="3"/>
  <c r="R1677" i="3"/>
  <c r="R1678" i="3"/>
  <c r="R1679" i="3"/>
  <c r="R1680" i="3"/>
  <c r="R1681" i="3"/>
  <c r="R1682" i="3"/>
  <c r="R1683" i="3"/>
  <c r="R1684" i="3"/>
  <c r="R1685" i="3"/>
  <c r="R1686" i="3"/>
  <c r="R1687" i="3"/>
  <c r="R1688" i="3"/>
  <c r="R1689" i="3"/>
  <c r="R1690" i="3"/>
  <c r="R1691" i="3"/>
  <c r="R1692" i="3"/>
  <c r="R1693" i="3"/>
  <c r="R1694" i="3"/>
  <c r="R1695" i="3"/>
  <c r="R1696" i="3"/>
  <c r="R1697" i="3"/>
  <c r="R1698" i="3"/>
  <c r="R1699" i="3"/>
  <c r="R1700" i="3"/>
  <c r="R1701" i="3"/>
  <c r="R1702" i="3"/>
  <c r="R1703" i="3"/>
  <c r="R1704" i="3"/>
  <c r="R1705" i="3"/>
  <c r="R1706" i="3"/>
  <c r="R1707" i="3"/>
  <c r="R1708" i="3"/>
  <c r="R1709" i="3"/>
  <c r="R1710" i="3"/>
  <c r="R1711" i="3"/>
  <c r="R1712" i="3"/>
  <c r="R1713" i="3"/>
  <c r="R1714" i="3"/>
  <c r="R1715" i="3"/>
  <c r="R1716" i="3"/>
  <c r="R1717" i="3"/>
  <c r="R1718" i="3"/>
  <c r="R1719" i="3"/>
  <c r="R1720" i="3"/>
  <c r="R1721" i="3"/>
  <c r="R1722" i="3"/>
  <c r="R1723" i="3"/>
  <c r="R1724" i="3"/>
  <c r="R1725" i="3"/>
  <c r="R1726" i="3"/>
  <c r="R1727" i="3"/>
  <c r="R1728" i="3"/>
  <c r="R1729" i="3"/>
  <c r="R1730" i="3"/>
  <c r="R1731" i="3"/>
  <c r="R1732" i="3"/>
  <c r="R1733" i="3"/>
  <c r="R1734" i="3"/>
  <c r="R1735" i="3"/>
  <c r="R1736" i="3"/>
  <c r="R1737" i="3"/>
  <c r="R1738" i="3"/>
  <c r="R1739" i="3"/>
  <c r="R1740" i="3"/>
  <c r="R1741" i="3"/>
  <c r="R1742" i="3"/>
  <c r="R1743" i="3"/>
  <c r="R1744" i="3"/>
  <c r="R1745" i="3"/>
  <c r="R1746" i="3"/>
  <c r="R1747" i="3"/>
  <c r="R1748" i="3"/>
  <c r="R1749" i="3"/>
  <c r="R1750" i="3"/>
  <c r="R1751" i="3"/>
  <c r="R1752" i="3"/>
  <c r="R1753" i="3"/>
  <c r="R1754" i="3"/>
  <c r="R1755" i="3"/>
  <c r="R1756" i="3"/>
  <c r="R1757" i="3"/>
  <c r="R1758" i="3"/>
  <c r="R1759" i="3"/>
  <c r="R1760" i="3"/>
  <c r="R1761" i="3"/>
  <c r="R1762" i="3"/>
  <c r="R1763" i="3"/>
  <c r="R1764" i="3"/>
  <c r="R1765" i="3"/>
  <c r="R1766" i="3"/>
  <c r="R1767" i="3"/>
  <c r="R1768" i="3"/>
  <c r="R1769" i="3"/>
  <c r="R1770" i="3"/>
  <c r="R1771" i="3"/>
  <c r="R1772" i="3"/>
  <c r="R1773" i="3"/>
  <c r="R1774" i="3"/>
  <c r="R1775" i="3"/>
  <c r="R1776" i="3"/>
  <c r="R1777" i="3"/>
  <c r="R1778" i="3"/>
  <c r="R1779" i="3"/>
  <c r="R1780" i="3"/>
  <c r="R1781" i="3"/>
  <c r="R1782" i="3"/>
  <c r="R1783" i="3"/>
  <c r="R1784" i="3"/>
  <c r="R1785" i="3"/>
  <c r="R1786" i="3"/>
  <c r="R1787" i="3"/>
  <c r="R1788" i="3"/>
  <c r="R1789" i="3"/>
  <c r="R1790" i="3"/>
  <c r="R1791" i="3"/>
  <c r="R1792" i="3"/>
  <c r="R1793" i="3"/>
  <c r="R1794" i="3"/>
  <c r="R1795" i="3"/>
  <c r="R1796" i="3"/>
  <c r="R1797" i="3"/>
  <c r="R1798" i="3"/>
  <c r="R1799" i="3"/>
  <c r="R1800" i="3"/>
  <c r="R1801" i="3"/>
  <c r="R1802" i="3"/>
  <c r="R1803" i="3"/>
  <c r="R1804" i="3"/>
  <c r="R1805" i="3"/>
  <c r="R1806" i="3"/>
  <c r="R1807" i="3"/>
  <c r="R1808" i="3"/>
  <c r="R1809" i="3"/>
  <c r="R1810" i="3"/>
  <c r="R1811" i="3"/>
  <c r="R1812" i="3"/>
  <c r="R1813" i="3"/>
  <c r="R1814" i="3"/>
  <c r="R1815" i="3"/>
  <c r="R1816" i="3"/>
  <c r="R1817" i="3"/>
  <c r="R1818" i="3"/>
  <c r="R1819" i="3"/>
  <c r="R1820" i="3"/>
  <c r="R1821" i="3"/>
  <c r="R1822" i="3"/>
  <c r="R1823" i="3"/>
  <c r="R1824" i="3"/>
  <c r="R1825" i="3"/>
  <c r="R1826" i="3"/>
  <c r="R1827" i="3"/>
  <c r="R1828" i="3"/>
  <c r="R1829" i="3"/>
  <c r="R1830" i="3"/>
  <c r="R1831" i="3"/>
  <c r="R1832" i="3"/>
  <c r="R1833" i="3"/>
  <c r="R1834" i="3"/>
  <c r="R1835" i="3"/>
  <c r="R1836" i="3"/>
  <c r="R1837" i="3"/>
  <c r="R1838" i="3"/>
  <c r="R1839" i="3"/>
  <c r="R1840" i="3"/>
  <c r="R1841" i="3"/>
  <c r="R1842" i="3"/>
  <c r="R1843" i="3"/>
  <c r="R1844" i="3"/>
  <c r="R1845" i="3"/>
  <c r="R1846" i="3"/>
  <c r="R1847" i="3"/>
  <c r="R1848" i="3"/>
  <c r="R1849" i="3"/>
  <c r="R1850" i="3"/>
  <c r="R1851" i="3"/>
  <c r="R1852" i="3"/>
  <c r="R1853" i="3"/>
  <c r="R1854" i="3"/>
  <c r="R1855" i="3"/>
  <c r="R1856" i="3"/>
  <c r="R1857" i="3"/>
  <c r="R1858" i="3"/>
  <c r="R1859" i="3"/>
  <c r="R1860" i="3"/>
  <c r="R1861" i="3"/>
  <c r="R1862" i="3"/>
  <c r="R1863" i="3"/>
  <c r="R1864" i="3"/>
  <c r="R1865" i="3"/>
  <c r="R1866" i="3"/>
  <c r="R1867" i="3"/>
  <c r="R1868" i="3"/>
  <c r="R1869" i="3"/>
  <c r="R1870" i="3"/>
  <c r="R1871" i="3"/>
  <c r="R1872" i="3"/>
  <c r="R1873" i="3"/>
  <c r="R1874" i="3"/>
  <c r="R1875" i="3"/>
  <c r="R1876" i="3"/>
  <c r="R1877" i="3"/>
  <c r="R1878" i="3"/>
  <c r="R1879" i="3"/>
  <c r="R1880" i="3"/>
  <c r="R1881" i="3"/>
  <c r="R1882" i="3"/>
  <c r="R1883" i="3"/>
  <c r="R1884" i="3"/>
  <c r="R1885" i="3"/>
  <c r="R1886" i="3"/>
  <c r="R1887" i="3"/>
  <c r="R1888" i="3"/>
  <c r="R1889" i="3"/>
  <c r="R1890" i="3"/>
  <c r="R1891" i="3"/>
  <c r="R1892" i="3"/>
  <c r="R1893" i="3"/>
  <c r="R1894" i="3"/>
  <c r="R1895" i="3"/>
  <c r="R1896" i="3"/>
  <c r="R1897" i="3"/>
  <c r="R1898" i="3"/>
  <c r="R1899" i="3"/>
  <c r="R1900" i="3"/>
  <c r="R1901" i="3"/>
  <c r="R1902" i="3"/>
  <c r="R1903" i="3"/>
  <c r="R1904" i="3"/>
  <c r="R1905" i="3"/>
  <c r="R1906" i="3"/>
  <c r="R1907" i="3"/>
  <c r="R1908" i="3"/>
  <c r="R1909" i="3"/>
  <c r="R1910" i="3"/>
  <c r="R1911" i="3"/>
  <c r="R1912" i="3"/>
  <c r="R1913" i="3"/>
  <c r="R1914" i="3"/>
  <c r="R1915" i="3"/>
  <c r="R1916" i="3"/>
  <c r="R1917" i="3"/>
  <c r="R1918" i="3"/>
  <c r="R1919" i="3"/>
  <c r="R1920" i="3"/>
  <c r="R1921" i="3"/>
  <c r="R1922" i="3"/>
  <c r="R1923" i="3"/>
  <c r="R1924" i="3"/>
  <c r="R1925" i="3"/>
  <c r="R1926" i="3"/>
  <c r="R1927" i="3"/>
  <c r="R1928" i="3"/>
  <c r="R1929" i="3"/>
  <c r="R1930" i="3"/>
  <c r="R1931" i="3"/>
  <c r="R1932" i="3"/>
  <c r="R1933" i="3"/>
  <c r="R1934" i="3"/>
  <c r="R1935" i="3"/>
  <c r="R1936" i="3"/>
  <c r="R1937" i="3"/>
  <c r="R1938" i="3"/>
  <c r="R1939" i="3"/>
  <c r="R1940" i="3"/>
  <c r="R1941" i="3"/>
  <c r="R1942" i="3"/>
  <c r="R1943" i="3"/>
  <c r="R1944" i="3"/>
  <c r="R1945" i="3"/>
  <c r="R1946" i="3"/>
  <c r="R1947" i="3"/>
  <c r="R1948" i="3"/>
  <c r="R1949" i="3"/>
  <c r="R1950" i="3"/>
  <c r="R1951" i="3"/>
  <c r="R1952" i="3"/>
  <c r="R1953" i="3"/>
  <c r="R1954" i="3"/>
  <c r="R1955" i="3"/>
  <c r="R1956" i="3"/>
  <c r="R1957" i="3"/>
  <c r="R1958" i="3"/>
  <c r="R1959" i="3"/>
  <c r="R1960" i="3"/>
  <c r="R1961" i="3"/>
  <c r="R1962" i="3"/>
  <c r="R1963" i="3"/>
  <c r="R1964" i="3"/>
  <c r="R1965" i="3"/>
  <c r="R1966" i="3"/>
  <c r="R1967" i="3"/>
  <c r="R1968" i="3"/>
  <c r="R1969" i="3"/>
  <c r="R1970" i="3"/>
  <c r="R1971" i="3"/>
  <c r="R1972" i="3"/>
  <c r="R1973" i="3"/>
  <c r="R1974" i="3"/>
  <c r="R1975" i="3"/>
  <c r="R1976" i="3"/>
  <c r="R1977" i="3"/>
  <c r="R1978" i="3"/>
  <c r="R1979" i="3"/>
  <c r="R1980" i="3"/>
  <c r="R1981" i="3"/>
  <c r="R1982" i="3"/>
  <c r="R1983" i="3"/>
  <c r="R1984" i="3"/>
  <c r="R1985" i="3"/>
  <c r="R1986" i="3"/>
  <c r="R1987" i="3"/>
  <c r="R1988" i="3"/>
  <c r="R1989" i="3"/>
  <c r="R1990" i="3"/>
  <c r="R1991" i="3"/>
  <c r="R1992" i="3"/>
  <c r="R1993" i="3"/>
  <c r="R1994" i="3"/>
  <c r="R1995" i="3"/>
  <c r="R1996" i="3"/>
  <c r="R1997" i="3"/>
  <c r="R1998" i="3"/>
  <c r="R1999" i="3"/>
  <c r="R2000" i="3"/>
  <c r="R2001" i="3"/>
  <c r="R2002" i="3"/>
  <c r="R2003" i="3"/>
  <c r="R2004" i="3"/>
  <c r="R2005" i="3"/>
  <c r="R2006" i="3"/>
  <c r="R2007" i="3"/>
  <c r="R2008" i="3"/>
  <c r="R2009" i="3"/>
  <c r="R2010" i="3"/>
  <c r="R2011" i="3"/>
  <c r="R2012" i="3"/>
  <c r="R2013" i="3"/>
  <c r="R2014" i="3"/>
  <c r="R2015" i="3"/>
  <c r="R2016" i="3"/>
  <c r="R2017" i="3"/>
  <c r="R2018" i="3"/>
  <c r="R2019" i="3"/>
  <c r="R2020" i="3"/>
  <c r="R2021" i="3"/>
  <c r="R2022" i="3"/>
  <c r="R2023" i="3"/>
  <c r="R2024" i="3"/>
  <c r="R2025" i="3"/>
  <c r="R2026" i="3"/>
  <c r="R2027" i="3"/>
  <c r="R2028" i="3"/>
  <c r="R2029" i="3"/>
  <c r="R2030" i="3"/>
  <c r="R2031" i="3"/>
  <c r="R2032" i="3"/>
  <c r="R2033" i="3"/>
  <c r="R2034" i="3"/>
  <c r="R2035" i="3"/>
  <c r="R2036" i="3"/>
  <c r="R2037" i="3"/>
  <c r="R2038" i="3"/>
  <c r="R2039" i="3"/>
  <c r="R2040" i="3"/>
  <c r="R2041" i="3"/>
  <c r="R2042" i="3"/>
  <c r="R2043" i="3"/>
  <c r="R2044" i="3"/>
  <c r="R2045" i="3"/>
  <c r="R2046" i="3"/>
  <c r="R2047" i="3"/>
  <c r="R2048" i="3"/>
  <c r="R2049" i="3"/>
  <c r="R2050" i="3"/>
  <c r="R2051" i="3"/>
  <c r="R2052" i="3"/>
  <c r="R2053" i="3"/>
  <c r="R2054" i="3"/>
  <c r="R2055" i="3"/>
  <c r="R2056" i="3"/>
  <c r="R2057" i="3"/>
  <c r="R2058" i="3"/>
  <c r="R2059" i="3"/>
  <c r="R2060" i="3"/>
  <c r="R2061" i="3"/>
  <c r="R2062" i="3"/>
  <c r="R2063" i="3"/>
  <c r="R2064" i="3"/>
  <c r="R2065" i="3"/>
  <c r="R2066" i="3"/>
  <c r="R2067" i="3"/>
  <c r="R2068" i="3"/>
  <c r="R2069" i="3"/>
  <c r="R2070" i="3"/>
  <c r="R2071" i="3"/>
  <c r="R2072" i="3"/>
  <c r="R2073" i="3"/>
  <c r="R2074" i="3"/>
  <c r="R2075" i="3"/>
  <c r="R2076" i="3"/>
  <c r="R2077" i="3"/>
  <c r="R2078" i="3"/>
  <c r="R2079" i="3"/>
  <c r="R2080" i="3"/>
  <c r="R2081" i="3"/>
  <c r="R2082" i="3"/>
  <c r="R2083" i="3"/>
  <c r="R2084" i="3"/>
  <c r="R2085" i="3"/>
  <c r="R2086" i="3"/>
  <c r="R2087" i="3"/>
  <c r="R2088" i="3"/>
  <c r="R2089" i="3"/>
  <c r="R2090" i="3"/>
  <c r="R2091" i="3"/>
  <c r="R2092" i="3"/>
  <c r="R2093" i="3"/>
  <c r="R2094" i="3"/>
  <c r="R2095" i="3"/>
  <c r="R2096" i="3"/>
  <c r="R2097" i="3"/>
  <c r="R2098" i="3"/>
  <c r="R2099" i="3"/>
  <c r="R2100" i="3"/>
  <c r="R2101" i="3"/>
  <c r="R2102" i="3"/>
  <c r="R2103" i="3"/>
  <c r="R2104" i="3"/>
  <c r="R2105" i="3"/>
  <c r="R2106" i="3"/>
  <c r="R2107" i="3"/>
  <c r="R2108" i="3"/>
  <c r="R2109" i="3"/>
  <c r="R2110" i="3"/>
  <c r="R2111" i="3"/>
  <c r="R2112" i="3"/>
  <c r="R2113" i="3"/>
  <c r="R2114" i="3"/>
  <c r="R2115" i="3"/>
  <c r="R2116" i="3"/>
  <c r="R2117" i="3"/>
  <c r="R2118" i="3"/>
  <c r="R2119" i="3"/>
  <c r="R2120" i="3"/>
  <c r="R2121" i="3"/>
  <c r="R2122" i="3"/>
  <c r="R2123" i="3"/>
  <c r="R2124" i="3"/>
  <c r="R2125" i="3"/>
  <c r="R2126" i="3"/>
  <c r="R2127" i="3"/>
  <c r="R2128" i="3"/>
  <c r="R2129" i="3"/>
  <c r="R2130" i="3"/>
  <c r="R2131" i="3"/>
  <c r="R2132" i="3"/>
  <c r="R2133" i="3"/>
  <c r="R2134" i="3"/>
  <c r="R2135" i="3"/>
  <c r="R2136" i="3"/>
  <c r="R2137" i="3"/>
  <c r="R2138" i="3"/>
  <c r="R2139" i="3"/>
  <c r="R2140" i="3"/>
  <c r="R2141" i="3"/>
  <c r="R2142" i="3"/>
  <c r="R2143" i="3"/>
  <c r="R2144" i="3"/>
  <c r="R2145" i="3"/>
  <c r="R2146" i="3"/>
  <c r="R2147" i="3"/>
  <c r="R2148" i="3"/>
  <c r="R2149" i="3"/>
  <c r="R2150" i="3"/>
  <c r="R2151" i="3"/>
  <c r="R2152" i="3"/>
  <c r="R2153" i="3"/>
  <c r="R2154" i="3"/>
  <c r="R2155" i="3"/>
  <c r="R2156" i="3"/>
  <c r="R2157" i="3"/>
  <c r="R2158" i="3"/>
  <c r="R2159" i="3"/>
  <c r="R2160" i="3"/>
  <c r="R2161" i="3"/>
  <c r="R2162" i="3"/>
  <c r="R2163" i="3"/>
  <c r="R2164" i="3"/>
  <c r="R2165" i="3"/>
  <c r="R2166" i="3"/>
  <c r="R2167" i="3"/>
  <c r="R2168" i="3"/>
  <c r="R2169" i="3"/>
  <c r="R2170" i="3"/>
  <c r="R2171" i="3"/>
  <c r="R2172" i="3"/>
  <c r="R2173" i="3"/>
  <c r="R2174" i="3"/>
  <c r="R2175" i="3"/>
  <c r="R2176" i="3"/>
  <c r="R2177" i="3"/>
  <c r="R2178" i="3"/>
  <c r="R2179" i="3"/>
  <c r="R2180" i="3"/>
  <c r="R2181" i="3"/>
  <c r="R2182" i="3"/>
  <c r="R2183" i="3"/>
  <c r="R2184" i="3"/>
  <c r="R2185" i="3"/>
  <c r="R2186" i="3"/>
  <c r="R2187" i="3"/>
  <c r="R2188" i="3"/>
  <c r="R2189" i="3"/>
  <c r="R2190" i="3"/>
  <c r="R2191" i="3"/>
  <c r="R2192" i="3"/>
  <c r="R2193" i="3"/>
  <c r="R2194" i="3"/>
  <c r="R2195" i="3"/>
  <c r="R2196" i="3"/>
  <c r="R2197" i="3"/>
  <c r="R2198" i="3"/>
  <c r="R2199" i="3"/>
  <c r="R2200" i="3"/>
  <c r="R2201" i="3"/>
  <c r="R2202" i="3"/>
  <c r="R2203" i="3"/>
  <c r="R2204" i="3"/>
  <c r="R2205" i="3"/>
  <c r="R2206" i="3"/>
  <c r="R2207" i="3"/>
  <c r="R2208" i="3"/>
  <c r="R2209" i="3"/>
  <c r="R2210" i="3"/>
  <c r="R2211" i="3"/>
  <c r="R2212" i="3"/>
  <c r="R2213" i="3"/>
  <c r="R2214" i="3"/>
  <c r="R2215" i="3"/>
  <c r="R2216" i="3"/>
  <c r="R2217" i="3"/>
  <c r="R2218" i="3"/>
  <c r="R2219" i="3"/>
  <c r="R2220" i="3"/>
  <c r="R2221" i="3"/>
  <c r="R2222" i="3"/>
  <c r="R2223" i="3"/>
  <c r="R2224" i="3"/>
  <c r="R2225" i="3"/>
  <c r="R2226" i="3"/>
  <c r="R2227" i="3"/>
  <c r="R2228" i="3"/>
  <c r="R2229" i="3"/>
  <c r="R2230" i="3"/>
  <c r="R2231" i="3"/>
  <c r="R2232" i="3"/>
  <c r="R2233" i="3"/>
  <c r="R2234" i="3"/>
  <c r="R2235" i="3"/>
  <c r="R2236" i="3"/>
  <c r="R2237" i="3"/>
  <c r="R2238" i="3"/>
  <c r="R2239" i="3"/>
  <c r="R2240" i="3"/>
  <c r="R2241" i="3"/>
  <c r="R2242" i="3"/>
  <c r="R2243" i="3"/>
  <c r="R2244" i="3"/>
  <c r="R2245" i="3"/>
  <c r="R2246" i="3"/>
  <c r="R2247" i="3"/>
  <c r="R2248" i="3"/>
  <c r="R2249" i="3"/>
  <c r="R2250" i="3"/>
  <c r="R2251" i="3"/>
  <c r="R2252" i="3"/>
  <c r="R2253" i="3"/>
  <c r="R2254" i="3"/>
  <c r="R2255" i="3"/>
  <c r="R2256" i="3"/>
  <c r="R2257" i="3"/>
  <c r="R2258" i="3"/>
  <c r="R2259" i="3"/>
  <c r="R2260" i="3"/>
  <c r="R2261" i="3"/>
  <c r="R2262" i="3"/>
  <c r="R2263" i="3"/>
  <c r="R2264" i="3"/>
  <c r="R2265" i="3"/>
  <c r="R2266" i="3"/>
  <c r="R2267" i="3"/>
  <c r="R2268" i="3"/>
  <c r="R2269" i="3"/>
  <c r="R2270" i="3"/>
  <c r="R2271" i="3"/>
  <c r="R2272" i="3"/>
  <c r="R2273" i="3"/>
  <c r="R2274" i="3"/>
  <c r="R2275" i="3"/>
  <c r="R2276" i="3"/>
  <c r="R2277" i="3"/>
  <c r="R2278" i="3"/>
  <c r="R2279" i="3"/>
  <c r="R2280" i="3"/>
  <c r="R2281" i="3"/>
  <c r="R2282" i="3"/>
  <c r="R2283" i="3"/>
  <c r="R2284" i="3"/>
  <c r="R2285" i="3"/>
  <c r="R2286" i="3"/>
  <c r="R2287" i="3"/>
  <c r="R2288" i="3"/>
  <c r="R2289" i="3"/>
  <c r="R2290" i="3"/>
  <c r="R2291" i="3"/>
  <c r="R2292" i="3"/>
  <c r="R2293" i="3"/>
  <c r="R2294" i="3"/>
  <c r="R2295" i="3"/>
  <c r="R2296" i="3"/>
  <c r="R2297" i="3"/>
  <c r="R2298" i="3"/>
  <c r="R2299" i="3"/>
  <c r="R2300" i="3"/>
  <c r="R2301" i="3"/>
  <c r="R2302" i="3"/>
  <c r="R2303" i="3"/>
  <c r="R2304" i="3"/>
  <c r="R2305" i="3"/>
  <c r="R2306" i="3"/>
  <c r="R2307" i="3"/>
  <c r="R2308" i="3"/>
  <c r="R2309" i="3"/>
  <c r="R2310" i="3"/>
  <c r="R2311" i="3"/>
  <c r="R2312" i="3"/>
  <c r="R2313" i="3"/>
  <c r="R2314" i="3"/>
  <c r="R2315" i="3"/>
  <c r="R2316" i="3"/>
  <c r="R2317" i="3"/>
  <c r="R2318" i="3"/>
  <c r="R2319" i="3"/>
  <c r="R2320" i="3"/>
  <c r="R2321" i="3"/>
  <c r="R2322" i="3"/>
  <c r="R2323" i="3"/>
  <c r="R2324" i="3"/>
  <c r="R2325" i="3"/>
  <c r="R2326" i="3"/>
  <c r="R2327" i="3"/>
  <c r="R2328" i="3"/>
  <c r="R2329" i="3"/>
  <c r="R2330" i="3"/>
  <c r="R2331" i="3"/>
  <c r="R2332" i="3"/>
  <c r="R2333" i="3"/>
  <c r="R2334" i="3"/>
  <c r="R2335" i="3"/>
  <c r="R2336" i="3"/>
  <c r="R2337" i="3"/>
  <c r="R2338" i="3"/>
  <c r="R2339" i="3"/>
  <c r="R2340" i="3"/>
  <c r="R2341" i="3"/>
  <c r="R2342" i="3"/>
  <c r="R2343" i="3"/>
  <c r="R2344" i="3"/>
  <c r="R2345" i="3"/>
  <c r="R2346" i="3"/>
  <c r="R2347" i="3"/>
  <c r="R2348" i="3"/>
  <c r="R2349" i="3"/>
  <c r="R2350" i="3"/>
  <c r="R2351" i="3"/>
  <c r="R2352" i="3"/>
  <c r="R2353" i="3"/>
  <c r="R2354" i="3"/>
  <c r="R2355" i="3"/>
  <c r="R2356" i="3"/>
  <c r="R2357" i="3"/>
  <c r="R2358" i="3"/>
  <c r="R2359" i="3"/>
  <c r="R2360" i="3"/>
  <c r="R2361" i="3"/>
  <c r="R2362" i="3"/>
  <c r="R2363" i="3"/>
  <c r="R2364" i="3"/>
  <c r="R2365" i="3"/>
  <c r="R2366" i="3"/>
  <c r="R2367" i="3"/>
  <c r="R2368" i="3"/>
  <c r="R2369" i="3"/>
  <c r="R2370" i="3"/>
  <c r="R2371" i="3"/>
  <c r="R2372" i="3"/>
  <c r="R2373" i="3"/>
  <c r="R2374" i="3"/>
  <c r="R2375" i="3"/>
  <c r="R2376" i="3"/>
  <c r="R2377" i="3"/>
  <c r="R2378" i="3"/>
  <c r="R2379" i="3"/>
  <c r="R2380" i="3"/>
  <c r="R2381" i="3"/>
  <c r="R2382" i="3"/>
  <c r="R2383" i="3"/>
  <c r="R2384" i="3"/>
  <c r="R2385" i="3"/>
  <c r="R2386" i="3"/>
  <c r="R2387" i="3"/>
  <c r="R2388" i="3"/>
  <c r="R2389" i="3"/>
  <c r="R2390" i="3"/>
  <c r="R2391" i="3"/>
  <c r="R2392" i="3"/>
  <c r="R2393" i="3"/>
  <c r="R2394" i="3"/>
  <c r="R2395" i="3"/>
  <c r="R2396" i="3"/>
  <c r="R2397" i="3"/>
  <c r="R2398" i="3"/>
  <c r="R2399" i="3"/>
  <c r="R2400" i="3"/>
  <c r="R2401" i="3"/>
  <c r="R2402" i="3"/>
  <c r="R2403" i="3"/>
  <c r="R2404" i="3"/>
  <c r="R2405" i="3"/>
  <c r="R2406" i="3"/>
  <c r="R2407" i="3"/>
  <c r="R2408" i="3"/>
  <c r="R2409" i="3"/>
  <c r="R2410" i="3"/>
  <c r="R2411" i="3"/>
  <c r="R2412" i="3"/>
  <c r="R2413" i="3"/>
  <c r="R2414" i="3"/>
  <c r="R2415" i="3"/>
  <c r="R2416" i="3"/>
  <c r="R2417" i="3"/>
  <c r="R2418" i="3"/>
  <c r="R2419" i="3"/>
  <c r="R2420" i="3"/>
  <c r="R2421" i="3"/>
  <c r="R2422" i="3"/>
  <c r="R2423" i="3"/>
  <c r="R2424" i="3"/>
  <c r="R2425" i="3"/>
  <c r="R2426" i="3"/>
  <c r="R2427" i="3"/>
  <c r="R2428" i="3"/>
  <c r="R2429" i="3"/>
  <c r="R2430" i="3"/>
  <c r="R2431" i="3"/>
  <c r="R2432" i="3"/>
  <c r="R2433" i="3"/>
  <c r="R2434" i="3"/>
  <c r="R2435" i="3"/>
  <c r="R2436" i="3"/>
  <c r="R2437" i="3"/>
  <c r="R2438" i="3"/>
  <c r="R2439" i="3"/>
  <c r="R2440" i="3"/>
  <c r="R2441" i="3"/>
  <c r="R2442" i="3"/>
  <c r="R2443" i="3"/>
  <c r="R2444" i="3"/>
  <c r="R2445" i="3"/>
  <c r="R2446" i="3"/>
  <c r="R2447" i="3"/>
  <c r="R2448" i="3"/>
  <c r="R2449" i="3"/>
  <c r="R2450" i="3"/>
  <c r="R2451" i="3"/>
  <c r="R2452" i="3"/>
  <c r="R2453" i="3"/>
  <c r="R2454" i="3"/>
  <c r="R2455" i="3"/>
  <c r="R2456" i="3"/>
  <c r="R2457" i="3"/>
  <c r="R2458" i="3"/>
  <c r="R2459" i="3"/>
  <c r="R2460" i="3"/>
  <c r="R2461" i="3"/>
  <c r="R2462" i="3"/>
  <c r="R2463" i="3"/>
  <c r="R2464" i="3"/>
  <c r="R2465" i="3"/>
  <c r="R2466" i="3"/>
  <c r="R2467" i="3"/>
  <c r="R2468" i="3"/>
  <c r="R2469" i="3"/>
  <c r="R2470" i="3"/>
  <c r="R2471" i="3"/>
  <c r="R2472" i="3"/>
  <c r="R2473" i="3"/>
  <c r="R2474" i="3"/>
  <c r="R2475" i="3"/>
  <c r="R2476" i="3"/>
  <c r="R2477" i="3"/>
  <c r="R2478" i="3"/>
  <c r="R2479" i="3"/>
  <c r="R2480" i="3"/>
  <c r="R2481" i="3"/>
  <c r="R2482" i="3"/>
  <c r="R2483" i="3"/>
  <c r="R2484" i="3"/>
  <c r="R2485" i="3"/>
  <c r="R2486" i="3"/>
  <c r="R2487" i="3"/>
  <c r="R2488" i="3"/>
  <c r="R2489" i="3"/>
  <c r="R2490" i="3"/>
  <c r="R2491" i="3"/>
  <c r="R2492" i="3"/>
  <c r="R2493" i="3"/>
  <c r="R2494" i="3"/>
  <c r="R2495" i="3"/>
  <c r="R2496" i="3"/>
  <c r="R2497" i="3"/>
  <c r="R2498" i="3"/>
  <c r="R2499" i="3"/>
  <c r="R2500" i="3"/>
  <c r="R2501" i="3"/>
  <c r="R2502" i="3"/>
  <c r="R2503" i="3"/>
  <c r="R2504" i="3"/>
  <c r="R2505" i="3"/>
  <c r="R2506" i="3"/>
  <c r="R2507" i="3"/>
  <c r="R2508" i="3"/>
  <c r="R2509" i="3"/>
  <c r="R2510" i="3"/>
  <c r="R2511" i="3"/>
  <c r="R2512" i="3"/>
  <c r="R2513" i="3"/>
  <c r="R2514" i="3"/>
  <c r="R2515" i="3"/>
  <c r="R2516" i="3"/>
  <c r="R2517" i="3"/>
  <c r="R2518" i="3"/>
  <c r="R2519" i="3"/>
  <c r="R2520" i="3"/>
  <c r="R2521" i="3"/>
  <c r="R2522" i="3"/>
  <c r="R2523" i="3"/>
  <c r="R2524" i="3"/>
  <c r="R2525" i="3"/>
  <c r="R2526" i="3"/>
  <c r="R2527" i="3"/>
  <c r="R2528" i="3"/>
  <c r="R2529" i="3"/>
  <c r="R2530" i="3"/>
  <c r="R2531" i="3"/>
  <c r="R2532" i="3"/>
  <c r="R2533" i="3"/>
  <c r="R2534" i="3"/>
  <c r="R2535" i="3"/>
  <c r="R2536" i="3"/>
  <c r="R2537" i="3"/>
  <c r="R2538" i="3"/>
  <c r="R2539" i="3"/>
  <c r="R2540" i="3"/>
  <c r="R2541" i="3"/>
  <c r="R2542" i="3"/>
  <c r="R2543" i="3"/>
  <c r="R2544" i="3"/>
  <c r="R2545" i="3"/>
  <c r="R2546" i="3"/>
  <c r="R2547" i="3"/>
  <c r="R2548" i="3"/>
  <c r="R2549" i="3"/>
  <c r="R2550" i="3"/>
  <c r="R2551" i="3"/>
  <c r="R2552" i="3"/>
  <c r="R2553" i="3"/>
  <c r="R2554" i="3"/>
  <c r="R2555" i="3"/>
  <c r="R2556" i="3"/>
  <c r="R2557" i="3"/>
  <c r="R2558" i="3"/>
  <c r="R2559" i="3"/>
  <c r="R2560" i="3"/>
  <c r="R2561" i="3"/>
  <c r="R2562" i="3"/>
  <c r="R2563" i="3"/>
  <c r="R2564" i="3"/>
  <c r="R2565" i="3"/>
  <c r="R2566" i="3"/>
  <c r="R2567" i="3"/>
  <c r="R2568" i="3"/>
  <c r="R2569" i="3"/>
  <c r="R2570" i="3"/>
  <c r="R2571" i="3"/>
  <c r="R2572" i="3"/>
  <c r="R2573" i="3"/>
  <c r="R2574" i="3"/>
  <c r="R2575" i="3"/>
  <c r="R2576" i="3"/>
  <c r="R2577" i="3"/>
  <c r="R2578" i="3"/>
  <c r="R2579" i="3"/>
  <c r="R2580" i="3"/>
  <c r="R2581" i="3"/>
  <c r="R2582" i="3"/>
  <c r="R2583" i="3"/>
  <c r="R2584" i="3"/>
  <c r="R2585" i="3"/>
  <c r="R2586" i="3"/>
  <c r="R2587" i="3"/>
  <c r="R2588" i="3"/>
  <c r="R2589" i="3"/>
  <c r="R2590" i="3"/>
  <c r="R2591" i="3"/>
  <c r="R2592" i="3"/>
  <c r="R2593" i="3"/>
  <c r="R2594" i="3"/>
  <c r="R2595" i="3"/>
  <c r="R2596" i="3"/>
  <c r="R2597" i="3"/>
  <c r="R2598" i="3"/>
  <c r="R2599" i="3"/>
  <c r="R2600" i="3"/>
  <c r="R2601" i="3"/>
  <c r="R2602" i="3"/>
  <c r="R2603" i="3"/>
  <c r="R2604" i="3"/>
  <c r="R2605" i="3"/>
  <c r="R2606" i="3"/>
  <c r="R2607" i="3"/>
  <c r="R2608" i="3"/>
  <c r="R2609" i="3"/>
  <c r="R2610" i="3"/>
  <c r="R2611" i="3"/>
  <c r="R2612" i="3"/>
  <c r="R2613" i="3"/>
  <c r="R2614" i="3"/>
  <c r="R2615" i="3"/>
  <c r="R2616" i="3"/>
  <c r="R2617" i="3"/>
  <c r="R2618" i="3"/>
  <c r="R2619" i="3"/>
  <c r="R2620" i="3"/>
  <c r="R2621" i="3"/>
  <c r="R2622" i="3"/>
  <c r="R2623" i="3"/>
  <c r="R2624" i="3"/>
  <c r="R2625" i="3"/>
  <c r="R2626" i="3"/>
  <c r="R2627" i="3"/>
  <c r="R2628" i="3"/>
  <c r="R2629" i="3"/>
  <c r="R2630" i="3"/>
  <c r="R2631" i="3"/>
  <c r="R2632" i="3"/>
  <c r="R2633" i="3"/>
  <c r="R2634" i="3"/>
  <c r="R2635" i="3"/>
  <c r="R2636" i="3"/>
  <c r="R2637" i="3"/>
  <c r="R2638" i="3"/>
  <c r="R2639" i="3"/>
  <c r="R2640" i="3"/>
  <c r="R2641" i="3"/>
  <c r="R2642" i="3"/>
  <c r="R2643" i="3"/>
  <c r="R2644" i="3"/>
  <c r="R2645" i="3"/>
  <c r="R2646" i="3"/>
  <c r="R2647" i="3"/>
  <c r="R2648" i="3"/>
  <c r="R2649" i="3"/>
  <c r="R2650" i="3"/>
  <c r="R2651" i="3"/>
  <c r="R2652" i="3"/>
  <c r="R2653" i="3"/>
  <c r="R2654" i="3"/>
  <c r="R2655" i="3"/>
  <c r="R2656" i="3"/>
  <c r="R2657" i="3"/>
  <c r="R2658" i="3"/>
  <c r="R2659" i="3"/>
  <c r="R2660" i="3"/>
  <c r="R2661" i="3"/>
  <c r="R2662" i="3"/>
  <c r="R2663" i="3"/>
  <c r="R2664" i="3"/>
  <c r="R2665" i="3"/>
  <c r="R2666" i="3"/>
  <c r="R2667" i="3"/>
  <c r="R2668" i="3"/>
  <c r="R2669" i="3"/>
  <c r="R2670" i="3"/>
  <c r="R2671" i="3"/>
  <c r="R2672" i="3"/>
  <c r="R2673" i="3"/>
  <c r="R2674" i="3"/>
  <c r="R2675" i="3"/>
  <c r="R2676" i="3"/>
  <c r="R2677" i="3"/>
  <c r="R2678" i="3"/>
  <c r="R2679" i="3"/>
  <c r="R2680" i="3"/>
  <c r="R2681" i="3"/>
  <c r="R2682" i="3"/>
  <c r="R2683" i="3"/>
  <c r="R2684" i="3"/>
  <c r="R2685" i="3"/>
  <c r="R2686" i="3"/>
  <c r="R2687" i="3"/>
  <c r="R2688" i="3"/>
  <c r="R2689" i="3"/>
  <c r="R2690" i="3"/>
  <c r="R2691" i="3"/>
  <c r="R2692" i="3"/>
  <c r="R2693" i="3"/>
  <c r="R2694" i="3"/>
  <c r="R2695" i="3"/>
  <c r="R2696" i="3"/>
  <c r="R2697" i="3"/>
  <c r="R2698" i="3"/>
  <c r="R2699" i="3"/>
  <c r="R2700" i="3"/>
  <c r="R2701" i="3"/>
  <c r="R2702" i="3"/>
  <c r="R2703" i="3"/>
  <c r="R2704" i="3"/>
  <c r="R2705" i="3"/>
  <c r="R2706" i="3"/>
  <c r="R2707" i="3"/>
  <c r="R2708" i="3"/>
  <c r="R2709" i="3"/>
  <c r="R2710" i="3"/>
  <c r="R2711" i="3"/>
  <c r="R2712" i="3"/>
  <c r="R2713" i="3"/>
  <c r="R2714" i="3"/>
  <c r="R2715" i="3"/>
  <c r="R2716" i="3"/>
  <c r="R2717" i="3"/>
  <c r="R2718" i="3"/>
  <c r="R2719" i="3"/>
  <c r="R2720" i="3"/>
  <c r="R2721" i="3"/>
  <c r="R2722" i="3"/>
  <c r="R2723" i="3"/>
  <c r="R2724" i="3"/>
  <c r="R2725" i="3"/>
  <c r="R2726" i="3"/>
  <c r="R2727" i="3"/>
  <c r="R2728" i="3"/>
  <c r="R2729" i="3"/>
  <c r="R2730" i="3"/>
  <c r="R2731" i="3"/>
  <c r="R2732" i="3"/>
  <c r="R2733" i="3"/>
  <c r="R2734" i="3"/>
  <c r="R2735" i="3"/>
  <c r="R2736" i="3"/>
  <c r="R2737" i="3"/>
  <c r="R2738" i="3"/>
  <c r="R2739" i="3"/>
  <c r="R2740" i="3"/>
  <c r="R2741" i="3"/>
  <c r="R2742" i="3"/>
  <c r="R2743" i="3"/>
  <c r="R2744" i="3"/>
  <c r="R2745" i="3"/>
  <c r="R2746" i="3"/>
  <c r="R2747" i="3"/>
  <c r="R2748" i="3"/>
  <c r="R2749" i="3"/>
  <c r="R2750" i="3"/>
  <c r="R2751" i="3"/>
  <c r="R2752" i="3"/>
  <c r="R2753" i="3"/>
  <c r="R2754" i="3"/>
  <c r="R2755" i="3"/>
  <c r="R2756" i="3"/>
  <c r="R2757" i="3"/>
  <c r="R2758" i="3"/>
  <c r="R2759" i="3"/>
  <c r="R2760" i="3"/>
  <c r="R2761" i="3"/>
  <c r="R2762" i="3"/>
  <c r="R2763" i="3"/>
  <c r="R2764" i="3"/>
  <c r="R2765" i="3"/>
  <c r="R2766" i="3"/>
  <c r="R2767" i="3"/>
  <c r="R2768" i="3"/>
  <c r="R2769" i="3"/>
  <c r="R2770" i="3"/>
  <c r="R2771" i="3"/>
  <c r="R2772" i="3"/>
  <c r="R2773" i="3"/>
  <c r="R2774" i="3"/>
  <c r="R2775" i="3"/>
  <c r="R2776" i="3"/>
  <c r="R2777" i="3"/>
  <c r="R2778" i="3"/>
  <c r="R2779" i="3"/>
  <c r="R2780" i="3"/>
  <c r="R2781" i="3"/>
  <c r="R2782" i="3"/>
  <c r="R2783" i="3"/>
  <c r="R2784" i="3"/>
  <c r="R2785" i="3"/>
  <c r="R2786" i="3"/>
  <c r="R2787" i="3"/>
  <c r="R2788" i="3"/>
  <c r="R2789" i="3"/>
  <c r="R2790" i="3"/>
  <c r="R2791" i="3"/>
  <c r="R2792" i="3"/>
  <c r="R2793" i="3"/>
  <c r="R2794" i="3"/>
  <c r="R2795" i="3"/>
  <c r="R2796" i="3"/>
  <c r="R2797" i="3"/>
  <c r="R2798" i="3"/>
  <c r="R2799" i="3"/>
  <c r="R2800" i="3"/>
  <c r="R2801" i="3"/>
  <c r="R2802" i="3"/>
  <c r="R2803" i="3"/>
  <c r="R2804" i="3"/>
  <c r="R2805" i="3"/>
  <c r="R2806" i="3"/>
  <c r="R2807" i="3"/>
  <c r="R2808" i="3"/>
  <c r="R2809" i="3"/>
  <c r="R2810" i="3"/>
  <c r="R2811" i="3"/>
  <c r="R2812" i="3"/>
  <c r="R2813" i="3"/>
  <c r="R2814" i="3"/>
  <c r="R2815" i="3"/>
  <c r="R2816" i="3"/>
  <c r="R2817" i="3"/>
  <c r="R2818" i="3"/>
  <c r="R2819" i="3"/>
  <c r="R2820" i="3"/>
  <c r="R2821" i="3"/>
  <c r="R2822" i="3"/>
  <c r="R2823" i="3"/>
  <c r="R2824" i="3"/>
  <c r="R2825" i="3"/>
  <c r="R2826" i="3"/>
  <c r="R2827" i="3"/>
  <c r="R2828" i="3"/>
  <c r="R2829" i="3"/>
  <c r="R2830" i="3"/>
  <c r="R2831" i="3"/>
  <c r="R2832" i="3"/>
  <c r="R2833" i="3"/>
  <c r="R2834" i="3"/>
  <c r="R2835" i="3"/>
  <c r="R2836" i="3"/>
  <c r="R2837" i="3"/>
  <c r="R2838" i="3"/>
  <c r="R2839" i="3"/>
  <c r="R2840" i="3"/>
  <c r="R2841" i="3"/>
  <c r="R2842" i="3"/>
  <c r="R2843" i="3"/>
  <c r="R2844" i="3"/>
  <c r="R2845" i="3"/>
  <c r="R2846" i="3"/>
  <c r="R2847" i="3"/>
  <c r="R2848" i="3"/>
  <c r="R2849" i="3"/>
  <c r="R2850" i="3"/>
  <c r="R2851" i="3"/>
  <c r="R2852" i="3"/>
  <c r="R2853" i="3"/>
  <c r="R2854" i="3"/>
  <c r="R2855" i="3"/>
  <c r="R2856" i="3"/>
  <c r="R2857" i="3"/>
  <c r="R2858" i="3"/>
  <c r="R2859" i="3"/>
  <c r="R2860" i="3"/>
  <c r="R2861" i="3"/>
  <c r="R2862" i="3"/>
  <c r="R2863" i="3"/>
  <c r="R2864" i="3"/>
  <c r="R2865" i="3"/>
  <c r="R2866" i="3"/>
  <c r="R2867" i="3"/>
  <c r="R2868" i="3"/>
  <c r="R2869" i="3"/>
  <c r="R2870" i="3"/>
  <c r="R2871" i="3"/>
  <c r="R2872" i="3"/>
  <c r="R2873" i="3"/>
  <c r="R2874" i="3"/>
  <c r="R2875" i="3"/>
  <c r="R2876" i="3"/>
  <c r="R2877" i="3"/>
  <c r="R2878" i="3"/>
  <c r="R2879" i="3"/>
  <c r="R2880" i="3"/>
  <c r="R2881" i="3"/>
  <c r="R2882" i="3"/>
  <c r="R2883" i="3"/>
  <c r="R2884" i="3"/>
  <c r="R2885" i="3"/>
  <c r="R2886" i="3"/>
  <c r="R2887" i="3"/>
  <c r="R2888" i="3"/>
  <c r="R2889" i="3"/>
  <c r="R2890" i="3"/>
  <c r="R2891" i="3"/>
  <c r="R2892" i="3"/>
  <c r="R2893" i="3"/>
  <c r="R2894" i="3"/>
  <c r="R2895" i="3"/>
  <c r="R2896" i="3"/>
  <c r="R2897" i="3"/>
  <c r="R2898" i="3"/>
  <c r="R2899" i="3"/>
  <c r="R2900" i="3"/>
  <c r="R2901" i="3"/>
  <c r="R2902" i="3"/>
  <c r="R2903" i="3"/>
  <c r="R2904" i="3"/>
  <c r="R2905" i="3"/>
  <c r="R2906" i="3"/>
  <c r="R2907" i="3"/>
  <c r="R2908" i="3"/>
  <c r="R2909" i="3"/>
  <c r="R2910" i="3"/>
  <c r="R2911" i="3"/>
  <c r="R2912" i="3"/>
  <c r="R2913" i="3"/>
  <c r="R2914" i="3"/>
  <c r="R2915" i="3"/>
  <c r="R2916" i="3"/>
  <c r="R2917" i="3"/>
  <c r="R2918" i="3"/>
  <c r="R2919" i="3"/>
  <c r="R2920" i="3"/>
  <c r="R2921" i="3"/>
  <c r="R2922" i="3"/>
  <c r="R2923" i="3"/>
  <c r="R2924" i="3"/>
  <c r="R2925" i="3"/>
  <c r="R2926" i="3"/>
  <c r="R2927" i="3"/>
  <c r="R2928" i="3"/>
  <c r="R2929" i="3"/>
  <c r="R2930" i="3"/>
  <c r="R2931" i="3"/>
  <c r="R2932" i="3"/>
  <c r="R2933" i="3"/>
  <c r="R2934" i="3"/>
  <c r="R2935" i="3"/>
  <c r="R2936" i="3"/>
  <c r="R2937" i="3"/>
  <c r="R2938" i="3"/>
  <c r="R2939" i="3"/>
  <c r="R2940" i="3"/>
  <c r="R2941" i="3"/>
  <c r="R2942" i="3"/>
  <c r="R2943" i="3"/>
  <c r="R2944" i="3"/>
  <c r="R2945" i="3"/>
  <c r="R2946" i="3"/>
  <c r="R2947" i="3"/>
  <c r="R2948" i="3"/>
  <c r="R2949" i="3"/>
  <c r="R2950" i="3"/>
  <c r="R2951" i="3"/>
  <c r="R2952" i="3"/>
  <c r="R2953" i="3"/>
  <c r="R2954" i="3"/>
  <c r="R2955" i="3"/>
  <c r="R2956" i="3"/>
  <c r="R2957" i="3"/>
  <c r="R2958" i="3"/>
  <c r="R2959" i="3"/>
  <c r="R2960" i="3"/>
  <c r="R2961" i="3"/>
  <c r="R2962" i="3"/>
  <c r="R2963" i="3"/>
  <c r="R2964" i="3"/>
  <c r="R2965" i="3"/>
  <c r="R2966" i="3"/>
  <c r="R2967" i="3"/>
  <c r="R2968" i="3"/>
  <c r="R2969" i="3"/>
  <c r="R2970" i="3"/>
  <c r="R2971" i="3"/>
  <c r="R2972" i="3"/>
  <c r="R2973" i="3"/>
  <c r="R2974" i="3"/>
  <c r="R2975" i="3"/>
  <c r="R2976" i="3"/>
  <c r="R2977" i="3"/>
  <c r="R2978" i="3"/>
  <c r="R2979" i="3"/>
  <c r="R2980" i="3"/>
  <c r="R2981" i="3"/>
  <c r="R2982" i="3"/>
  <c r="R2983" i="3"/>
  <c r="R2984" i="3"/>
  <c r="R2985" i="3"/>
  <c r="R2986" i="3"/>
  <c r="R2987" i="3"/>
  <c r="R2988" i="3"/>
  <c r="R2989" i="3"/>
  <c r="R2990" i="3"/>
  <c r="R2991" i="3"/>
  <c r="R2992" i="3"/>
  <c r="R2993" i="3"/>
  <c r="R2994" i="3"/>
  <c r="R2995" i="3"/>
  <c r="R2996" i="3"/>
  <c r="R2997" i="3"/>
  <c r="R2998" i="3"/>
  <c r="R2999" i="3"/>
  <c r="R3000" i="3"/>
  <c r="R3001" i="3"/>
  <c r="R3002" i="3"/>
  <c r="R3003" i="3"/>
  <c r="R3004" i="3"/>
  <c r="R3005" i="3"/>
  <c r="R3006" i="3"/>
  <c r="R3007" i="3"/>
  <c r="R3008" i="3"/>
  <c r="R3009" i="3"/>
  <c r="R3010" i="3"/>
  <c r="R3011" i="3"/>
  <c r="R3012" i="3"/>
  <c r="R3013" i="3"/>
  <c r="R3014" i="3"/>
  <c r="R3015" i="3"/>
  <c r="R3016" i="3"/>
  <c r="R3017" i="3"/>
  <c r="R3018" i="3"/>
  <c r="R3019" i="3"/>
  <c r="R3020" i="3"/>
  <c r="R3021" i="3"/>
  <c r="R3022" i="3"/>
  <c r="R3023" i="3"/>
  <c r="R3024" i="3"/>
  <c r="R3025" i="3"/>
  <c r="R3026" i="3"/>
  <c r="R3027" i="3"/>
  <c r="R3028" i="3"/>
  <c r="R3029" i="3"/>
  <c r="R3030" i="3"/>
  <c r="R3031" i="3"/>
  <c r="R3032" i="3"/>
  <c r="R3033" i="3"/>
  <c r="R3034" i="3"/>
  <c r="R3035" i="3"/>
  <c r="R3036" i="3"/>
  <c r="R3037" i="3"/>
  <c r="R3038" i="3"/>
  <c r="R3039" i="3"/>
  <c r="R3040" i="3"/>
  <c r="R3041" i="3"/>
  <c r="R3042" i="3"/>
  <c r="R3043" i="3"/>
  <c r="R3044" i="3"/>
  <c r="R3045" i="3"/>
  <c r="R3046" i="3"/>
  <c r="R3047" i="3"/>
  <c r="R3048" i="3"/>
  <c r="R3049" i="3"/>
  <c r="R3050" i="3"/>
  <c r="R3051" i="3"/>
  <c r="R3052" i="3"/>
  <c r="R3053" i="3"/>
  <c r="R3054" i="3"/>
  <c r="R3055" i="3"/>
  <c r="R3056" i="3"/>
  <c r="R3057" i="3"/>
  <c r="R3058" i="3"/>
  <c r="R3059" i="3"/>
  <c r="R3060" i="3"/>
  <c r="R3061" i="3"/>
  <c r="R3062" i="3"/>
  <c r="R3063" i="3"/>
  <c r="R3064" i="3"/>
  <c r="R3065" i="3"/>
  <c r="R3066" i="3"/>
  <c r="R3067" i="3"/>
  <c r="R3068" i="3"/>
  <c r="R3069" i="3"/>
  <c r="R3070" i="3"/>
  <c r="R3071" i="3"/>
  <c r="R3072" i="3"/>
  <c r="R3073" i="3"/>
  <c r="R3074" i="3"/>
  <c r="R3075" i="3"/>
  <c r="R3076" i="3"/>
  <c r="R3077" i="3"/>
  <c r="R3078" i="3"/>
  <c r="R3079" i="3"/>
  <c r="R3080" i="3"/>
  <c r="R3081" i="3"/>
  <c r="R3082" i="3"/>
  <c r="R3083" i="3"/>
  <c r="R3084" i="3"/>
  <c r="R3085" i="3"/>
  <c r="R3086" i="3"/>
  <c r="R3087" i="3"/>
  <c r="R3088" i="3"/>
  <c r="R3089" i="3"/>
  <c r="R3090" i="3"/>
  <c r="R3091" i="3"/>
  <c r="R3092" i="3"/>
  <c r="R3093" i="3"/>
  <c r="R3094" i="3"/>
  <c r="R3095" i="3"/>
  <c r="R3096" i="3"/>
  <c r="R3097" i="3"/>
  <c r="R3098" i="3"/>
  <c r="R3099" i="3"/>
  <c r="R3100" i="3"/>
  <c r="R3101" i="3"/>
  <c r="R3102" i="3"/>
  <c r="R3103" i="3"/>
  <c r="R3104" i="3"/>
  <c r="R3105" i="3"/>
  <c r="R3106" i="3"/>
  <c r="R3107" i="3"/>
  <c r="R3108" i="3"/>
  <c r="R3109" i="3"/>
  <c r="R3110" i="3"/>
  <c r="R3111" i="3"/>
  <c r="R3112" i="3"/>
  <c r="R3113" i="3"/>
  <c r="R3114" i="3"/>
  <c r="R3115" i="3"/>
  <c r="R3116" i="3"/>
  <c r="R3117" i="3"/>
  <c r="R3118" i="3"/>
  <c r="R3119" i="3"/>
  <c r="R3120" i="3"/>
  <c r="R3121" i="3"/>
  <c r="R3122" i="3"/>
  <c r="R3123" i="3"/>
  <c r="R3124" i="3"/>
  <c r="R3125" i="3"/>
  <c r="R3126" i="3"/>
  <c r="R3127" i="3"/>
  <c r="R3128" i="3"/>
  <c r="R3129" i="3"/>
  <c r="R3130" i="3"/>
  <c r="R3131" i="3"/>
  <c r="R3132" i="3"/>
  <c r="R3133" i="3"/>
  <c r="R3134" i="3"/>
  <c r="R3135" i="3"/>
  <c r="R3136" i="3"/>
  <c r="R3137" i="3"/>
  <c r="R3138" i="3"/>
  <c r="R3139" i="3"/>
  <c r="R3140" i="3"/>
  <c r="R3141" i="3"/>
  <c r="R3142" i="3"/>
  <c r="R3143" i="3"/>
  <c r="R3144" i="3"/>
  <c r="R3145" i="3"/>
  <c r="R3146" i="3"/>
  <c r="R3147" i="3"/>
  <c r="R3148" i="3"/>
  <c r="R3149" i="3"/>
  <c r="R3150" i="3"/>
  <c r="R3151" i="3"/>
  <c r="R3152" i="3"/>
  <c r="R3153" i="3"/>
  <c r="R3154" i="3"/>
  <c r="R3155" i="3"/>
  <c r="R3156" i="3"/>
  <c r="R3157" i="3"/>
  <c r="R3158" i="3"/>
  <c r="R3159" i="3"/>
  <c r="R3160" i="3"/>
  <c r="R3161" i="3"/>
  <c r="R3162" i="3"/>
  <c r="R3163" i="3"/>
  <c r="R3164" i="3"/>
  <c r="R3165" i="3"/>
  <c r="R3166" i="3"/>
  <c r="R3167" i="3"/>
  <c r="R3168" i="3"/>
  <c r="R3169" i="3"/>
  <c r="R3170" i="3"/>
  <c r="R3171" i="3"/>
  <c r="R3172" i="3"/>
  <c r="R3173" i="3"/>
  <c r="R3174" i="3"/>
  <c r="R3175" i="3"/>
  <c r="R3176" i="3"/>
  <c r="R3177" i="3"/>
  <c r="R3178" i="3"/>
  <c r="R3179" i="3"/>
  <c r="R3180" i="3"/>
  <c r="R3181" i="3"/>
  <c r="R3182" i="3"/>
  <c r="R3183" i="3"/>
  <c r="R3184" i="3"/>
  <c r="R3185" i="3"/>
  <c r="R3186" i="3"/>
  <c r="R3187" i="3"/>
  <c r="R3188" i="3"/>
  <c r="R3189" i="3"/>
  <c r="R3190" i="3"/>
  <c r="R3191" i="3"/>
  <c r="R3192" i="3"/>
  <c r="R3193" i="3"/>
  <c r="R3194" i="3"/>
  <c r="R3195" i="3"/>
  <c r="R3196" i="3"/>
  <c r="R3197" i="3"/>
  <c r="R3198" i="3"/>
  <c r="R3199" i="3"/>
  <c r="R3200" i="3"/>
  <c r="R3201" i="3"/>
  <c r="R3202" i="3"/>
  <c r="R3203" i="3"/>
  <c r="R3204" i="3"/>
  <c r="R3205" i="3"/>
  <c r="R3206" i="3"/>
  <c r="R3207" i="3"/>
  <c r="R3208" i="3"/>
  <c r="R3209" i="3"/>
  <c r="R3210" i="3"/>
  <c r="R3211" i="3"/>
  <c r="R3212" i="3"/>
  <c r="R3213" i="3"/>
  <c r="R3214" i="3"/>
  <c r="R3215" i="3"/>
  <c r="R3216" i="3"/>
  <c r="R3217" i="3"/>
  <c r="R3218" i="3"/>
  <c r="R3219" i="3"/>
  <c r="R3220" i="3"/>
  <c r="R3221" i="3"/>
  <c r="R3222" i="3"/>
  <c r="R3223" i="3"/>
  <c r="R3224" i="3"/>
  <c r="R3225" i="3"/>
  <c r="R3226" i="3"/>
  <c r="R3227" i="3"/>
  <c r="R3228" i="3"/>
  <c r="R3229" i="3"/>
  <c r="R3230" i="3"/>
  <c r="R3231" i="3"/>
  <c r="R3232" i="3"/>
  <c r="R3233" i="3"/>
  <c r="R3234" i="3"/>
  <c r="R3235" i="3"/>
  <c r="R3236" i="3"/>
  <c r="R3237" i="3"/>
  <c r="R3238" i="3"/>
  <c r="R3239" i="3"/>
  <c r="R3240" i="3"/>
  <c r="R3241" i="3"/>
  <c r="R3242" i="3"/>
  <c r="R3243" i="3"/>
  <c r="R3244" i="3"/>
  <c r="R3245" i="3"/>
  <c r="R3246" i="3"/>
  <c r="R3247" i="3"/>
  <c r="R3248" i="3"/>
  <c r="R3249" i="3"/>
  <c r="R3250" i="3"/>
  <c r="R3251" i="3"/>
  <c r="R3252" i="3"/>
  <c r="R3253" i="3"/>
  <c r="R3254" i="3"/>
  <c r="R3255" i="3"/>
  <c r="R3256" i="3"/>
  <c r="R3257" i="3"/>
  <c r="R3258" i="3"/>
  <c r="R3259" i="3"/>
  <c r="R3260" i="3"/>
  <c r="R3261" i="3"/>
  <c r="R3262" i="3"/>
  <c r="R3263" i="3"/>
  <c r="R3264" i="3"/>
  <c r="R3265" i="3"/>
  <c r="R3266" i="3"/>
  <c r="R3267" i="3"/>
  <c r="R3268" i="3"/>
  <c r="R3269" i="3"/>
  <c r="R3270" i="3"/>
  <c r="R3271" i="3"/>
  <c r="R3272" i="3"/>
  <c r="R3273" i="3"/>
  <c r="R3274" i="3"/>
  <c r="R3275" i="3"/>
  <c r="R3276" i="3"/>
  <c r="R3277" i="3"/>
  <c r="R3278" i="3"/>
  <c r="R3279" i="3"/>
  <c r="R3280" i="3"/>
  <c r="R3281" i="3"/>
  <c r="R3282" i="3"/>
  <c r="R3283" i="3"/>
  <c r="R3284" i="3"/>
  <c r="R3285" i="3"/>
  <c r="R3286" i="3"/>
  <c r="R3287" i="3"/>
  <c r="R3288" i="3"/>
  <c r="R3289" i="3"/>
  <c r="R3290" i="3"/>
  <c r="R3291" i="3"/>
  <c r="R3292" i="3"/>
  <c r="R3293" i="3"/>
  <c r="R3294" i="3"/>
  <c r="R3295" i="3"/>
  <c r="R3296" i="3"/>
  <c r="R3297" i="3"/>
  <c r="R3298" i="3"/>
  <c r="R3299" i="3"/>
  <c r="R3300" i="3"/>
  <c r="R3301" i="3"/>
  <c r="R3302" i="3"/>
  <c r="R3303" i="3"/>
  <c r="R3304" i="3"/>
  <c r="R3305" i="3"/>
  <c r="R3306" i="3"/>
  <c r="R3307" i="3"/>
  <c r="R3308" i="3"/>
  <c r="R3309" i="3"/>
  <c r="R3310" i="3"/>
  <c r="R3311" i="3"/>
  <c r="R3312" i="3"/>
  <c r="R3313" i="3"/>
  <c r="R3314" i="3"/>
  <c r="R3315" i="3"/>
  <c r="R3316" i="3"/>
  <c r="R3317" i="3"/>
  <c r="R3318" i="3"/>
  <c r="R3319" i="3"/>
  <c r="R3320" i="3"/>
  <c r="R3321" i="3"/>
  <c r="R3322" i="3"/>
  <c r="R3323" i="3"/>
  <c r="R3324" i="3"/>
  <c r="R3325" i="3"/>
  <c r="R3326" i="3"/>
  <c r="R3327" i="3"/>
  <c r="R3328" i="3"/>
  <c r="R3329" i="3"/>
  <c r="R3330" i="3"/>
  <c r="R3331" i="3"/>
  <c r="R3332" i="3"/>
  <c r="R3333" i="3"/>
  <c r="R3334" i="3"/>
  <c r="R3335" i="3"/>
  <c r="R3336" i="3"/>
  <c r="R3337" i="3"/>
  <c r="R3338" i="3"/>
  <c r="R3339" i="3"/>
  <c r="R3340" i="3"/>
  <c r="R3341" i="3"/>
  <c r="R3342" i="3"/>
  <c r="R3343" i="3"/>
  <c r="R3344" i="3"/>
  <c r="R3345" i="3"/>
  <c r="R3346" i="3"/>
  <c r="R3347" i="3"/>
  <c r="R3348" i="3"/>
  <c r="R3349" i="3"/>
  <c r="R3350" i="3"/>
  <c r="R3351" i="3"/>
  <c r="R3352" i="3"/>
  <c r="R3353" i="3"/>
  <c r="R3354" i="3"/>
  <c r="R3355" i="3"/>
  <c r="R3356" i="3"/>
  <c r="R3357" i="3"/>
  <c r="R3358" i="3"/>
  <c r="R3359" i="3"/>
  <c r="R3360" i="3"/>
  <c r="R3361" i="3"/>
  <c r="R3362" i="3"/>
  <c r="R3363" i="3"/>
  <c r="R3364" i="3"/>
  <c r="R3365" i="3"/>
  <c r="R3366" i="3"/>
  <c r="R3367" i="3"/>
  <c r="R3368" i="3"/>
  <c r="R3369" i="3"/>
  <c r="R3370" i="3"/>
  <c r="R3371" i="3"/>
  <c r="R3372" i="3"/>
  <c r="R3373" i="3"/>
  <c r="R3374" i="3"/>
  <c r="R3375" i="3"/>
  <c r="R3376" i="3"/>
  <c r="R3377" i="3"/>
  <c r="R3378" i="3"/>
  <c r="R3379" i="3"/>
  <c r="R3380" i="3"/>
  <c r="R3381" i="3"/>
  <c r="R3382" i="3"/>
  <c r="R3383" i="3"/>
  <c r="R3384" i="3"/>
  <c r="R3385" i="3"/>
  <c r="R3386" i="3"/>
  <c r="R3387" i="3"/>
  <c r="R3388" i="3"/>
  <c r="R3389" i="3"/>
  <c r="R3390" i="3"/>
  <c r="R3391" i="3"/>
  <c r="R3392" i="3"/>
  <c r="R3393" i="3"/>
  <c r="R3394" i="3"/>
  <c r="R3395" i="3"/>
  <c r="R3396" i="3"/>
  <c r="R3397" i="3"/>
  <c r="R3398" i="3"/>
  <c r="R3399" i="3"/>
  <c r="R3400" i="3"/>
  <c r="R3401" i="3"/>
  <c r="R3402" i="3"/>
  <c r="R3403" i="3"/>
  <c r="R3404" i="3"/>
  <c r="R3405" i="3"/>
  <c r="R3406" i="3"/>
  <c r="R3407" i="3"/>
  <c r="R3408" i="3"/>
  <c r="R3409" i="3"/>
  <c r="R3410" i="3"/>
  <c r="R3411" i="3"/>
  <c r="R3412" i="3"/>
  <c r="R3413" i="3"/>
  <c r="R3414" i="3"/>
  <c r="R3415" i="3"/>
  <c r="R3416" i="3"/>
  <c r="R3417" i="3"/>
  <c r="R3418" i="3"/>
  <c r="R3419" i="3"/>
  <c r="R3420" i="3"/>
  <c r="R3421" i="3"/>
  <c r="R3422" i="3"/>
  <c r="R3423" i="3"/>
  <c r="R3424" i="3"/>
  <c r="R3425" i="3"/>
  <c r="R3426" i="3"/>
  <c r="R3427" i="3"/>
  <c r="R3428" i="3"/>
  <c r="R3429" i="3"/>
  <c r="R3430" i="3"/>
  <c r="R3431" i="3"/>
  <c r="R3432" i="3"/>
  <c r="R3433" i="3"/>
  <c r="R3434" i="3"/>
  <c r="R3435" i="3"/>
  <c r="R3436" i="3"/>
  <c r="R3437" i="3"/>
  <c r="R3438" i="3"/>
  <c r="R3439" i="3"/>
  <c r="R3440" i="3"/>
  <c r="R3441" i="3"/>
  <c r="R3442" i="3"/>
  <c r="R3443" i="3"/>
  <c r="R3444" i="3"/>
  <c r="R3445" i="3"/>
  <c r="R3446" i="3"/>
  <c r="R3447" i="3"/>
  <c r="R3448" i="3"/>
  <c r="R3449" i="3"/>
  <c r="R3450" i="3"/>
  <c r="R3451" i="3"/>
  <c r="R3452" i="3"/>
  <c r="R3453" i="3"/>
  <c r="R3454" i="3"/>
  <c r="R3455" i="3"/>
  <c r="R3456" i="3"/>
  <c r="R3457" i="3"/>
  <c r="R3458" i="3"/>
  <c r="R3459" i="3"/>
  <c r="R3460" i="3"/>
  <c r="R3461" i="3"/>
  <c r="R3462" i="3"/>
  <c r="R3463" i="3"/>
  <c r="R3464" i="3"/>
  <c r="R3465" i="3"/>
  <c r="R3466" i="3"/>
  <c r="R3467" i="3"/>
  <c r="R3468" i="3"/>
  <c r="R3469" i="3"/>
  <c r="R3470" i="3"/>
  <c r="R3471" i="3"/>
  <c r="R3472" i="3"/>
  <c r="R3473" i="3"/>
  <c r="R3474" i="3"/>
  <c r="R3475" i="3"/>
  <c r="R3476" i="3"/>
  <c r="R3477" i="3"/>
  <c r="R3478" i="3"/>
  <c r="R3479" i="3"/>
  <c r="R3480" i="3"/>
  <c r="R3481" i="3"/>
  <c r="R3482" i="3"/>
  <c r="R3483" i="3"/>
  <c r="R3484" i="3"/>
  <c r="R3485" i="3"/>
  <c r="R3486" i="3"/>
  <c r="R3487" i="3"/>
  <c r="R3488" i="3"/>
  <c r="R3489" i="3"/>
  <c r="R3490" i="3"/>
  <c r="R3491" i="3"/>
  <c r="R3492" i="3"/>
  <c r="R3493" i="3"/>
  <c r="R3494" i="3"/>
  <c r="R3495" i="3"/>
  <c r="R3496" i="3"/>
  <c r="R3497" i="3"/>
  <c r="R3498" i="3"/>
  <c r="R3499" i="3"/>
  <c r="R3500" i="3"/>
  <c r="R3501" i="3"/>
  <c r="R3502" i="3"/>
  <c r="R3503" i="3"/>
  <c r="R3504" i="3"/>
  <c r="R3505" i="3"/>
  <c r="R3506" i="3"/>
  <c r="R3507" i="3"/>
  <c r="R3508" i="3"/>
  <c r="R3509" i="3"/>
  <c r="R3510" i="3"/>
  <c r="R3511" i="3"/>
  <c r="R3512" i="3"/>
  <c r="R3513" i="3"/>
  <c r="R3514" i="3"/>
  <c r="R3515" i="3"/>
  <c r="R3516" i="3"/>
  <c r="R3517" i="3"/>
  <c r="R3518" i="3"/>
  <c r="R3519" i="3"/>
  <c r="R3520" i="3"/>
  <c r="R3521" i="3"/>
  <c r="R3522" i="3"/>
  <c r="R3523" i="3"/>
  <c r="R3524" i="3"/>
  <c r="R3525" i="3"/>
  <c r="R3526" i="3"/>
  <c r="R3527" i="3"/>
  <c r="R3528" i="3"/>
  <c r="R3529" i="3"/>
  <c r="R3530" i="3"/>
  <c r="R3531" i="3"/>
  <c r="R3532" i="3"/>
  <c r="R3533" i="3"/>
  <c r="R3534" i="3"/>
  <c r="R3535" i="3"/>
  <c r="R3536" i="3"/>
  <c r="R3537" i="3"/>
  <c r="R3538" i="3"/>
  <c r="R3539" i="3"/>
  <c r="R3540" i="3"/>
  <c r="R3541" i="3"/>
  <c r="R3542" i="3"/>
  <c r="R3543" i="3"/>
  <c r="R3544" i="3"/>
  <c r="R3545" i="3"/>
  <c r="R3546" i="3"/>
  <c r="R3547" i="3"/>
  <c r="R3548" i="3"/>
  <c r="R3549" i="3"/>
  <c r="R3550" i="3"/>
  <c r="R3551" i="3"/>
  <c r="R3552" i="3"/>
  <c r="R3553" i="3"/>
  <c r="R3554" i="3"/>
  <c r="R3555" i="3"/>
  <c r="R3556" i="3"/>
  <c r="R3557" i="3"/>
  <c r="R3558" i="3"/>
  <c r="R3559" i="3"/>
  <c r="R3560" i="3"/>
  <c r="R3561" i="3"/>
  <c r="R3562" i="3"/>
  <c r="R3563" i="3"/>
  <c r="R3564" i="3"/>
  <c r="R3565" i="3"/>
  <c r="R3566" i="3"/>
  <c r="R3567" i="3"/>
  <c r="R3568" i="3"/>
  <c r="R3569" i="3"/>
  <c r="R3570" i="3"/>
  <c r="R3571" i="3"/>
  <c r="R3572" i="3"/>
  <c r="R3573" i="3"/>
  <c r="R3574" i="3"/>
  <c r="R3575" i="3"/>
  <c r="R3576" i="3"/>
  <c r="R3577" i="3"/>
  <c r="R3578" i="3"/>
  <c r="R3579" i="3"/>
  <c r="R3580" i="3"/>
  <c r="R3581" i="3"/>
  <c r="R3582" i="3"/>
  <c r="R3583" i="3"/>
  <c r="R3584" i="3"/>
  <c r="R3585" i="3"/>
  <c r="R3586" i="3"/>
  <c r="R3587" i="3"/>
  <c r="R3588" i="3"/>
  <c r="R3589" i="3"/>
  <c r="R3590" i="3"/>
  <c r="R3591" i="3"/>
  <c r="R3592" i="3"/>
  <c r="R3593" i="3"/>
  <c r="R3594" i="3"/>
  <c r="R3595" i="3"/>
  <c r="R3596" i="3"/>
  <c r="R3597" i="3"/>
  <c r="R3598" i="3"/>
  <c r="R3599" i="3"/>
  <c r="R3600" i="3"/>
  <c r="R3601" i="3"/>
  <c r="R3602" i="3"/>
  <c r="R3603" i="3"/>
  <c r="R3604" i="3"/>
  <c r="R3605" i="3"/>
  <c r="R3606" i="3"/>
  <c r="R3607" i="3"/>
  <c r="R3608" i="3"/>
  <c r="R3609" i="3"/>
  <c r="R3610" i="3"/>
  <c r="R3611" i="3"/>
  <c r="R3612" i="3"/>
  <c r="R3613" i="3"/>
  <c r="R3614" i="3"/>
  <c r="R3615" i="3"/>
  <c r="R3616" i="3"/>
  <c r="R3617" i="3"/>
  <c r="R3618" i="3"/>
  <c r="R3619" i="3"/>
  <c r="R3620" i="3"/>
  <c r="R3621" i="3"/>
  <c r="R3622" i="3"/>
  <c r="R3623" i="3"/>
  <c r="R3624" i="3"/>
  <c r="R3625" i="3"/>
  <c r="R3626" i="3"/>
  <c r="R3627" i="3"/>
  <c r="R3628" i="3"/>
  <c r="R3629" i="3"/>
  <c r="R3630" i="3"/>
  <c r="R3631" i="3"/>
  <c r="R3632" i="3"/>
  <c r="R3633" i="3"/>
  <c r="R3634" i="3"/>
  <c r="R3635" i="3"/>
  <c r="R3636" i="3"/>
  <c r="R3637" i="3"/>
  <c r="R3638" i="3"/>
  <c r="R3639" i="3"/>
  <c r="R3640" i="3"/>
  <c r="R3641" i="3"/>
  <c r="R3642" i="3"/>
  <c r="R3643" i="3"/>
  <c r="R3644" i="3"/>
  <c r="R3645" i="3"/>
  <c r="R3646" i="3"/>
  <c r="R3647" i="3"/>
  <c r="R3648" i="3"/>
  <c r="R3649" i="3"/>
  <c r="R3650" i="3"/>
  <c r="R3651" i="3"/>
  <c r="R3652" i="3"/>
  <c r="R3653" i="3"/>
  <c r="R3654" i="3"/>
  <c r="R3655" i="3"/>
  <c r="R3656" i="3"/>
  <c r="R3657" i="3"/>
  <c r="R3658" i="3"/>
  <c r="R3659" i="3"/>
  <c r="R3660" i="3"/>
  <c r="R3661" i="3"/>
  <c r="R3662" i="3"/>
  <c r="R3663" i="3"/>
  <c r="R3664" i="3"/>
  <c r="R3665" i="3"/>
  <c r="R3666" i="3"/>
  <c r="R3667" i="3"/>
  <c r="R3668" i="3"/>
  <c r="R3669" i="3"/>
  <c r="R3670" i="3"/>
  <c r="R3671" i="3"/>
  <c r="R3672" i="3"/>
  <c r="R3673" i="3"/>
  <c r="R3674" i="3"/>
  <c r="R3675" i="3"/>
  <c r="R3676" i="3"/>
  <c r="R3677" i="3"/>
  <c r="R3678" i="3"/>
  <c r="R3679" i="3"/>
  <c r="R3680" i="3"/>
  <c r="R3681" i="3"/>
  <c r="R3682" i="3"/>
  <c r="R3683" i="3"/>
  <c r="R3684" i="3"/>
  <c r="R3685" i="3"/>
  <c r="R3686" i="3"/>
  <c r="R3687" i="3"/>
  <c r="R3688" i="3"/>
  <c r="R3689" i="3"/>
  <c r="R3690" i="3"/>
  <c r="R3691" i="3"/>
  <c r="R3692" i="3"/>
  <c r="R3693" i="3"/>
  <c r="R3694" i="3"/>
  <c r="R3695" i="3"/>
  <c r="R3696" i="3"/>
  <c r="R3697" i="3"/>
  <c r="R3698" i="3"/>
  <c r="R3699" i="3"/>
  <c r="R3700" i="3"/>
  <c r="R3701" i="3"/>
  <c r="R3702" i="3"/>
  <c r="R3703" i="3"/>
  <c r="R3704" i="3"/>
  <c r="R3705" i="3"/>
  <c r="R3706" i="3"/>
  <c r="R3707" i="3"/>
  <c r="R3708" i="3"/>
  <c r="R3709" i="3"/>
  <c r="R3710" i="3"/>
  <c r="R3711" i="3"/>
  <c r="R3712" i="3"/>
  <c r="R3713" i="3"/>
  <c r="R3714" i="3"/>
  <c r="R3715" i="3"/>
  <c r="R3716" i="3"/>
  <c r="R3717" i="3"/>
  <c r="R3718" i="3"/>
  <c r="R3719" i="3"/>
  <c r="R3720" i="3"/>
  <c r="R3721" i="3"/>
  <c r="R3722" i="3"/>
  <c r="R3723" i="3"/>
  <c r="R3724" i="3"/>
  <c r="R3725" i="3"/>
  <c r="R3726" i="3"/>
  <c r="R3727" i="3"/>
  <c r="R3728" i="3"/>
  <c r="R3729" i="3"/>
  <c r="R3730" i="3"/>
  <c r="R3731" i="3"/>
  <c r="R3732" i="3"/>
  <c r="R3733" i="3"/>
  <c r="R3734" i="3"/>
  <c r="R3735" i="3"/>
  <c r="R3736" i="3"/>
  <c r="R3737" i="3"/>
  <c r="R3738" i="3"/>
  <c r="R3739" i="3"/>
  <c r="R3740" i="3"/>
  <c r="R3741" i="3"/>
  <c r="R3742" i="3"/>
  <c r="R3743" i="3"/>
  <c r="R3744" i="3"/>
  <c r="R3745" i="3"/>
  <c r="R3746" i="3"/>
  <c r="R3747" i="3"/>
  <c r="R3748" i="3"/>
  <c r="R3749" i="3"/>
  <c r="R3750" i="3"/>
  <c r="R3751" i="3"/>
  <c r="R3752" i="3"/>
  <c r="R3753" i="3"/>
  <c r="R3754" i="3"/>
  <c r="R3755" i="3"/>
  <c r="R3756" i="3"/>
  <c r="R3757" i="3"/>
  <c r="R3758" i="3"/>
  <c r="R3759" i="3"/>
  <c r="R3760" i="3"/>
  <c r="R3761" i="3"/>
  <c r="R3762" i="3"/>
  <c r="R3763" i="3"/>
  <c r="R3764" i="3"/>
  <c r="R3765" i="3"/>
  <c r="R3766" i="3"/>
  <c r="R3767" i="3"/>
  <c r="R3768" i="3"/>
  <c r="R3769" i="3"/>
  <c r="R3770" i="3"/>
  <c r="R3771" i="3"/>
  <c r="R3772" i="3"/>
  <c r="R3773" i="3"/>
  <c r="R3774" i="3"/>
  <c r="R3775" i="3"/>
  <c r="R3776" i="3"/>
  <c r="R3777" i="3"/>
  <c r="R3778" i="3"/>
  <c r="R3779" i="3"/>
  <c r="R3780" i="3"/>
  <c r="R3781" i="3"/>
  <c r="R3782" i="3"/>
  <c r="R3783" i="3"/>
  <c r="R3784" i="3"/>
  <c r="R3785" i="3"/>
  <c r="R3786" i="3"/>
  <c r="R3787" i="3"/>
  <c r="R3788" i="3"/>
  <c r="R3789" i="3"/>
  <c r="R3790" i="3"/>
  <c r="R3791" i="3"/>
  <c r="R3792" i="3"/>
  <c r="R3793" i="3"/>
  <c r="R3794" i="3"/>
  <c r="R3795" i="3"/>
  <c r="R3796" i="3"/>
  <c r="R3797" i="3"/>
  <c r="R3798" i="3"/>
  <c r="R3799" i="3"/>
  <c r="R3800" i="3"/>
  <c r="R3801" i="3"/>
  <c r="R3802" i="3"/>
  <c r="R3803" i="3"/>
  <c r="R3804" i="3"/>
  <c r="R3805" i="3"/>
  <c r="R3806" i="3"/>
  <c r="R3807" i="3"/>
  <c r="R3808" i="3"/>
  <c r="R3809" i="3"/>
  <c r="R3810" i="3"/>
  <c r="R3811" i="3"/>
  <c r="R3812" i="3"/>
  <c r="R3813" i="3"/>
  <c r="R3814" i="3"/>
  <c r="R3815" i="3"/>
  <c r="R3816" i="3"/>
  <c r="R3817" i="3"/>
  <c r="R3818" i="3"/>
  <c r="R3819" i="3"/>
  <c r="R3820" i="3"/>
  <c r="R3821" i="3"/>
  <c r="R3822" i="3"/>
  <c r="R3823" i="3"/>
  <c r="R3824" i="3"/>
  <c r="R3825" i="3"/>
  <c r="R3826" i="3"/>
  <c r="R3827" i="3"/>
  <c r="R3828" i="3"/>
  <c r="R3829" i="3"/>
  <c r="R3830" i="3"/>
  <c r="R3831" i="3"/>
  <c r="R3832" i="3"/>
  <c r="R3833" i="3"/>
  <c r="R3834" i="3"/>
  <c r="R3835" i="3"/>
  <c r="R3836" i="3"/>
  <c r="R3837" i="3"/>
  <c r="R3838" i="3"/>
  <c r="R3839" i="3"/>
  <c r="R3840" i="3"/>
  <c r="R3841" i="3"/>
  <c r="R3842" i="3"/>
  <c r="R3843" i="3"/>
  <c r="R3844" i="3"/>
  <c r="R3845" i="3"/>
  <c r="R3846" i="3"/>
  <c r="R3847" i="3"/>
  <c r="R3848" i="3"/>
  <c r="R3849" i="3"/>
  <c r="R3850" i="3"/>
  <c r="R3851" i="3"/>
  <c r="R3852" i="3"/>
  <c r="R3853" i="3"/>
  <c r="R3854" i="3"/>
  <c r="R3855" i="3"/>
  <c r="R3856" i="3"/>
  <c r="R3857" i="3"/>
  <c r="R3858" i="3"/>
  <c r="R3859" i="3"/>
  <c r="R3860" i="3"/>
  <c r="R3861" i="3"/>
  <c r="R3862" i="3"/>
  <c r="R3863" i="3"/>
  <c r="R3864" i="3"/>
  <c r="R3865" i="3"/>
  <c r="R3866" i="3"/>
  <c r="R3867" i="3"/>
  <c r="R3868" i="3"/>
  <c r="R3869" i="3"/>
  <c r="R3870" i="3"/>
  <c r="R3871" i="3"/>
  <c r="R3872" i="3"/>
  <c r="R3873" i="3"/>
  <c r="R3874" i="3"/>
  <c r="R3875" i="3"/>
  <c r="R3876" i="3"/>
  <c r="R3877" i="3"/>
  <c r="R3878" i="3"/>
  <c r="R3879" i="3"/>
  <c r="R3880" i="3"/>
  <c r="R3881" i="3"/>
  <c r="R3882" i="3"/>
  <c r="R3883" i="3"/>
  <c r="R3884" i="3"/>
  <c r="R3885" i="3"/>
  <c r="R3886" i="3"/>
  <c r="R3887" i="3"/>
  <c r="R3888" i="3"/>
  <c r="R3889" i="3"/>
  <c r="R3890" i="3"/>
  <c r="R3891" i="3"/>
  <c r="R3892" i="3"/>
  <c r="R3893" i="3"/>
  <c r="R3894" i="3"/>
  <c r="R3895" i="3"/>
  <c r="R3896" i="3"/>
  <c r="R3897" i="3"/>
  <c r="R3898" i="3"/>
  <c r="R3899" i="3"/>
  <c r="R3900" i="3"/>
  <c r="R3901" i="3"/>
  <c r="R3902" i="3"/>
  <c r="R3903" i="3"/>
  <c r="R3904" i="3"/>
  <c r="R3905" i="3"/>
  <c r="R3906" i="3"/>
  <c r="R3907" i="3"/>
  <c r="R3908" i="3"/>
  <c r="R3909" i="3"/>
  <c r="R3910" i="3"/>
  <c r="R3911" i="3"/>
  <c r="R3912" i="3"/>
  <c r="R3913" i="3"/>
  <c r="R3914" i="3"/>
  <c r="R3915" i="3"/>
  <c r="R3916" i="3"/>
  <c r="R3917" i="3"/>
  <c r="R3918" i="3"/>
  <c r="R3919" i="3"/>
  <c r="R3920" i="3"/>
  <c r="R3921" i="3"/>
  <c r="R3922" i="3"/>
  <c r="R3923" i="3"/>
  <c r="R3924" i="3"/>
  <c r="R3925" i="3"/>
  <c r="R3926" i="3"/>
  <c r="R3927" i="3"/>
  <c r="R3928" i="3"/>
  <c r="R3929" i="3"/>
  <c r="R3930" i="3"/>
  <c r="R3931" i="3"/>
  <c r="R3932" i="3"/>
  <c r="R3933" i="3"/>
  <c r="R3934" i="3"/>
  <c r="R3935" i="3"/>
  <c r="R3936" i="3"/>
  <c r="R3937" i="3"/>
  <c r="R3938" i="3"/>
  <c r="R3939" i="3"/>
  <c r="R3940" i="3"/>
  <c r="R3941" i="3"/>
  <c r="R3942" i="3"/>
  <c r="R3943" i="3"/>
  <c r="R3944" i="3"/>
  <c r="R3945" i="3"/>
  <c r="R3946" i="3"/>
  <c r="R3947" i="3"/>
  <c r="R3948" i="3"/>
  <c r="R3949" i="3"/>
  <c r="R3950" i="3"/>
  <c r="R3951" i="3"/>
  <c r="R3952" i="3"/>
  <c r="R3953" i="3"/>
  <c r="R3954" i="3"/>
  <c r="R3955" i="3"/>
  <c r="R3956" i="3"/>
  <c r="R3957" i="3"/>
  <c r="R3958" i="3"/>
  <c r="R3959" i="3"/>
  <c r="R3960" i="3"/>
  <c r="R3961" i="3"/>
  <c r="R3962" i="3"/>
  <c r="R3963" i="3"/>
  <c r="R3964" i="3"/>
  <c r="R3965" i="3"/>
  <c r="R3966" i="3"/>
  <c r="R3967" i="3"/>
  <c r="R3968" i="3"/>
  <c r="R3969" i="3"/>
  <c r="R3970" i="3"/>
  <c r="R3971" i="3"/>
  <c r="R3972" i="3"/>
  <c r="R3973" i="3"/>
  <c r="R3974" i="3"/>
  <c r="R3975" i="3"/>
  <c r="R3976" i="3"/>
  <c r="R3977" i="3"/>
  <c r="R3978" i="3"/>
  <c r="R3979" i="3"/>
  <c r="R3980" i="3"/>
  <c r="R3981" i="3"/>
  <c r="R3982" i="3"/>
  <c r="R3983" i="3"/>
  <c r="R3984" i="3"/>
  <c r="R3985" i="3"/>
  <c r="R3986" i="3"/>
  <c r="R3987" i="3"/>
  <c r="R3988" i="3"/>
  <c r="R3989" i="3"/>
  <c r="R3990" i="3"/>
  <c r="R3991" i="3"/>
  <c r="R3992" i="3"/>
  <c r="R3993" i="3"/>
  <c r="R3994" i="3"/>
  <c r="R3995" i="3"/>
  <c r="R3996" i="3"/>
  <c r="R3997" i="3"/>
  <c r="R3998" i="3"/>
  <c r="R3999" i="3"/>
  <c r="R4000" i="3"/>
  <c r="R4001" i="3"/>
  <c r="R4002" i="3"/>
  <c r="R4003" i="3"/>
  <c r="R4004" i="3"/>
  <c r="R4005" i="3"/>
  <c r="R4006" i="3"/>
  <c r="R4007" i="3"/>
  <c r="R4008" i="3"/>
  <c r="R4009" i="3"/>
  <c r="R4010" i="3"/>
  <c r="R4011" i="3"/>
  <c r="R4012" i="3"/>
  <c r="R4013" i="3"/>
  <c r="R4014" i="3"/>
  <c r="R4015" i="3"/>
  <c r="R4016" i="3"/>
  <c r="R4017" i="3"/>
  <c r="R4018" i="3"/>
  <c r="R4019" i="3"/>
  <c r="R4020" i="3"/>
  <c r="R4021" i="3"/>
  <c r="R4022" i="3"/>
  <c r="R4023" i="3"/>
  <c r="R4024" i="3"/>
  <c r="R4025" i="3"/>
  <c r="R4026" i="3"/>
  <c r="R4027" i="3"/>
  <c r="R4028" i="3"/>
  <c r="R4029" i="3"/>
  <c r="R4030" i="3"/>
  <c r="R4031" i="3"/>
  <c r="R4032" i="3"/>
  <c r="R4033" i="3"/>
  <c r="R4034" i="3"/>
  <c r="R4035" i="3"/>
  <c r="R4036" i="3"/>
  <c r="R4037" i="3"/>
  <c r="R4038" i="3"/>
  <c r="R4039" i="3"/>
  <c r="R4040" i="3"/>
  <c r="R4041" i="3"/>
  <c r="R4042" i="3"/>
  <c r="R4043" i="3"/>
  <c r="R4044" i="3"/>
  <c r="R4045" i="3"/>
  <c r="R4046" i="3"/>
  <c r="R4047" i="3"/>
  <c r="R4048" i="3"/>
  <c r="R4049" i="3"/>
  <c r="R4050" i="3"/>
  <c r="R4051" i="3"/>
  <c r="R4052" i="3"/>
  <c r="R4053" i="3"/>
  <c r="R4054" i="3"/>
  <c r="R4055" i="3"/>
  <c r="R4056" i="3"/>
  <c r="R4057" i="3"/>
  <c r="R4058" i="3"/>
  <c r="R4059" i="3"/>
  <c r="R4060" i="3"/>
  <c r="R4061" i="3"/>
  <c r="R4062" i="3"/>
  <c r="R4063" i="3"/>
  <c r="R4064" i="3"/>
  <c r="R4065" i="3"/>
  <c r="R4066" i="3"/>
  <c r="R4067" i="3"/>
  <c r="R4068" i="3"/>
  <c r="R4069" i="3"/>
  <c r="R4070" i="3"/>
  <c r="R4071" i="3"/>
  <c r="R4072" i="3"/>
  <c r="R4073" i="3"/>
  <c r="R4074" i="3"/>
  <c r="R4075" i="3"/>
  <c r="R4076" i="3"/>
  <c r="R4077" i="3"/>
  <c r="R4078" i="3"/>
  <c r="R4079" i="3"/>
  <c r="R4080" i="3"/>
  <c r="R4081" i="3"/>
  <c r="R4082" i="3"/>
  <c r="R4083" i="3"/>
  <c r="R4084" i="3"/>
  <c r="R4085" i="3"/>
  <c r="R4086" i="3"/>
  <c r="R4087" i="3"/>
  <c r="R4088" i="3"/>
  <c r="R4089" i="3"/>
  <c r="R4090" i="3"/>
  <c r="R4091" i="3"/>
  <c r="R4092" i="3"/>
  <c r="R4093" i="3"/>
  <c r="R4094" i="3"/>
  <c r="R4095" i="3"/>
  <c r="R4096" i="3"/>
  <c r="R4097" i="3"/>
  <c r="R4098" i="3"/>
  <c r="R4099" i="3"/>
  <c r="R4100" i="3"/>
  <c r="R4101" i="3"/>
  <c r="R4102" i="3"/>
  <c r="R4103" i="3"/>
  <c r="R4104" i="3"/>
  <c r="R4105" i="3"/>
  <c r="R4106" i="3"/>
  <c r="R4107" i="3"/>
  <c r="R4108" i="3"/>
  <c r="R4109" i="3"/>
  <c r="R4110" i="3"/>
  <c r="R4111" i="3"/>
  <c r="R4112" i="3"/>
  <c r="R4113" i="3"/>
  <c r="R4114" i="3"/>
  <c r="R4115" i="3"/>
  <c r="R4116" i="3"/>
  <c r="R4117" i="3"/>
  <c r="R4118" i="3"/>
  <c r="R4119" i="3"/>
  <c r="R4120" i="3"/>
  <c r="R4121" i="3"/>
  <c r="R4122" i="3"/>
  <c r="R4123" i="3"/>
  <c r="R4124" i="3"/>
  <c r="R4125" i="3"/>
  <c r="R4126" i="3"/>
  <c r="R4127" i="3"/>
  <c r="R4128" i="3"/>
  <c r="R4129" i="3"/>
  <c r="R4130" i="3"/>
  <c r="R4131" i="3"/>
  <c r="R4132" i="3"/>
  <c r="R4133" i="3"/>
  <c r="R4134" i="3"/>
  <c r="R4135" i="3"/>
  <c r="R4136" i="3"/>
  <c r="R4137" i="3"/>
  <c r="R4138" i="3"/>
  <c r="R4139" i="3"/>
  <c r="R4140" i="3"/>
  <c r="R4141" i="3"/>
  <c r="R4142" i="3"/>
  <c r="R4143" i="3"/>
  <c r="R4144" i="3"/>
  <c r="R4145" i="3"/>
  <c r="R4146" i="3"/>
  <c r="R4147" i="3"/>
  <c r="R4148" i="3"/>
  <c r="R4149" i="3"/>
  <c r="R4150" i="3"/>
  <c r="R4151" i="3"/>
  <c r="R4152" i="3"/>
  <c r="R4153" i="3"/>
  <c r="R4154" i="3"/>
  <c r="R4155" i="3"/>
  <c r="R4156" i="3"/>
  <c r="R4157" i="3"/>
  <c r="R4158" i="3"/>
  <c r="R4159" i="3"/>
  <c r="R4160" i="3"/>
  <c r="R4161" i="3"/>
  <c r="R4162" i="3"/>
  <c r="R4163" i="3"/>
  <c r="R4164" i="3"/>
  <c r="R4165" i="3"/>
  <c r="R4166" i="3"/>
  <c r="R4167" i="3"/>
  <c r="R4168" i="3"/>
  <c r="R4169" i="3"/>
  <c r="R4170" i="3"/>
  <c r="R4171" i="3"/>
  <c r="R4172" i="3"/>
  <c r="R4173" i="3"/>
  <c r="R4174" i="3"/>
  <c r="R4175" i="3"/>
  <c r="R4176" i="3"/>
  <c r="R4177" i="3"/>
  <c r="R4178" i="3"/>
  <c r="R4179" i="3"/>
  <c r="R4180" i="3"/>
  <c r="R4181" i="3"/>
  <c r="R4182" i="3"/>
  <c r="R4183" i="3"/>
  <c r="R4184" i="3"/>
  <c r="R4185" i="3"/>
  <c r="R4186" i="3"/>
  <c r="R4187" i="3"/>
  <c r="R4188" i="3"/>
  <c r="R4189" i="3"/>
  <c r="R4190" i="3"/>
  <c r="R4191" i="3"/>
  <c r="R4192" i="3"/>
  <c r="R4193" i="3"/>
  <c r="R4194" i="3"/>
  <c r="R4195" i="3"/>
  <c r="R4196" i="3"/>
  <c r="R4197" i="3"/>
  <c r="R4198" i="3"/>
  <c r="R4199" i="3"/>
  <c r="R4200" i="3"/>
  <c r="R4201" i="3"/>
  <c r="R4202" i="3"/>
  <c r="R4203" i="3"/>
  <c r="R4204" i="3"/>
  <c r="R4205" i="3"/>
  <c r="R4206" i="3"/>
  <c r="R4207" i="3"/>
  <c r="R4208" i="3"/>
  <c r="R4209" i="3"/>
  <c r="R4210" i="3"/>
  <c r="R4211" i="3"/>
  <c r="R4212" i="3"/>
  <c r="R4213" i="3"/>
  <c r="R4214" i="3"/>
  <c r="R4215" i="3"/>
  <c r="R4216" i="3"/>
  <c r="R4217" i="3"/>
  <c r="R4218" i="3"/>
  <c r="R4219" i="3"/>
  <c r="R4220" i="3"/>
  <c r="R4221" i="3"/>
  <c r="R4222" i="3"/>
  <c r="R4223" i="3"/>
  <c r="R4224" i="3"/>
  <c r="R4225" i="3"/>
  <c r="R4226" i="3"/>
  <c r="R4227" i="3"/>
  <c r="R4228" i="3"/>
  <c r="R4229" i="3"/>
  <c r="R4230" i="3"/>
  <c r="R4231" i="3"/>
  <c r="R4232" i="3"/>
  <c r="R4233" i="3"/>
  <c r="R4234" i="3"/>
  <c r="R4235" i="3"/>
  <c r="R4236" i="3"/>
  <c r="R4237" i="3"/>
  <c r="R4238" i="3"/>
  <c r="R4239" i="3"/>
  <c r="R4240" i="3"/>
  <c r="R4241" i="3"/>
  <c r="R4242" i="3"/>
  <c r="R4243" i="3"/>
  <c r="R4244" i="3"/>
  <c r="R4245" i="3"/>
  <c r="R4246" i="3"/>
  <c r="R4247" i="3"/>
  <c r="R4248" i="3"/>
  <c r="R4249" i="3"/>
  <c r="R4250" i="3"/>
  <c r="R4251" i="3"/>
  <c r="R4252" i="3"/>
  <c r="R4253" i="3"/>
  <c r="R4254" i="3"/>
  <c r="R4255" i="3"/>
  <c r="R4256" i="3"/>
  <c r="R4257" i="3"/>
  <c r="R4258" i="3"/>
  <c r="R4259" i="3"/>
  <c r="R4260" i="3"/>
  <c r="R4261" i="3"/>
  <c r="R4262" i="3"/>
  <c r="R4263" i="3"/>
  <c r="R4264" i="3"/>
  <c r="R4265" i="3"/>
  <c r="R4266" i="3"/>
  <c r="R4267" i="3"/>
  <c r="R4268" i="3"/>
  <c r="R4269" i="3"/>
  <c r="R4270" i="3"/>
  <c r="R4271" i="3"/>
  <c r="R4272" i="3"/>
  <c r="R4273" i="3"/>
  <c r="R4274" i="3"/>
  <c r="R4275" i="3"/>
  <c r="R4276" i="3"/>
  <c r="R4277" i="3"/>
  <c r="R4278" i="3"/>
  <c r="R4279" i="3"/>
  <c r="R4280" i="3"/>
  <c r="R4281" i="3"/>
  <c r="R4282" i="3"/>
  <c r="R4283" i="3"/>
  <c r="R4284" i="3"/>
  <c r="R4285" i="3"/>
  <c r="R4286" i="3"/>
  <c r="R4287" i="3"/>
  <c r="R4288" i="3"/>
  <c r="R4289" i="3"/>
  <c r="R4290" i="3"/>
  <c r="R4291" i="3"/>
  <c r="R4292" i="3"/>
  <c r="R4293" i="3"/>
  <c r="R4294" i="3"/>
  <c r="R4295" i="3"/>
  <c r="R4296" i="3"/>
  <c r="R4297" i="3"/>
  <c r="R4298" i="3"/>
  <c r="R4299" i="3"/>
  <c r="R4300" i="3"/>
  <c r="R4301" i="3"/>
  <c r="R4302" i="3"/>
  <c r="R4303" i="3"/>
  <c r="R4304" i="3"/>
  <c r="R4305" i="3"/>
  <c r="R4306" i="3"/>
  <c r="R4307" i="3"/>
  <c r="R4308" i="3"/>
  <c r="R4309" i="3"/>
  <c r="R4310" i="3"/>
  <c r="R4311" i="3"/>
  <c r="R4312" i="3"/>
  <c r="R4313" i="3"/>
  <c r="R4314" i="3"/>
  <c r="R4315" i="3"/>
  <c r="R4316" i="3"/>
  <c r="R4317" i="3"/>
  <c r="R4318" i="3"/>
  <c r="R4319" i="3"/>
  <c r="R4320" i="3"/>
  <c r="R4321" i="3"/>
  <c r="R4322" i="3"/>
  <c r="R4323" i="3"/>
  <c r="R4324" i="3"/>
  <c r="R4325" i="3"/>
  <c r="R4326" i="3"/>
  <c r="R4327" i="3"/>
  <c r="R4328" i="3"/>
  <c r="R4329" i="3"/>
  <c r="R4330" i="3"/>
  <c r="R4331" i="3"/>
  <c r="R4332" i="3"/>
  <c r="R4333" i="3"/>
  <c r="R4334" i="3"/>
  <c r="R4335" i="3"/>
  <c r="R4336" i="3"/>
  <c r="R4337" i="3"/>
  <c r="R4338" i="3"/>
  <c r="R4339" i="3"/>
  <c r="R4340" i="3"/>
  <c r="R4341" i="3"/>
  <c r="R4342" i="3"/>
  <c r="R4343" i="3"/>
  <c r="R4344" i="3"/>
  <c r="R4345" i="3"/>
  <c r="R4346" i="3"/>
  <c r="R4347" i="3"/>
  <c r="R4348" i="3"/>
  <c r="R4349" i="3"/>
  <c r="R4350" i="3"/>
  <c r="R4351" i="3"/>
  <c r="R4352" i="3"/>
  <c r="R4353" i="3"/>
  <c r="R4354" i="3"/>
  <c r="R4355" i="3"/>
  <c r="R4356" i="3"/>
  <c r="R4357" i="3"/>
  <c r="R4358" i="3"/>
  <c r="R4359" i="3"/>
  <c r="R4360" i="3"/>
  <c r="R4361" i="3"/>
  <c r="R4362" i="3"/>
  <c r="R4363" i="3"/>
  <c r="R4364" i="3"/>
  <c r="R4365" i="3"/>
  <c r="R4366" i="3"/>
  <c r="R4367" i="3"/>
  <c r="R4368" i="3"/>
  <c r="R4369" i="3"/>
  <c r="R4370" i="3"/>
  <c r="R4371" i="3"/>
  <c r="R4372" i="3"/>
  <c r="R4373" i="3"/>
  <c r="R4374" i="3"/>
  <c r="R4375" i="3"/>
  <c r="R4376" i="3"/>
  <c r="R4377" i="3"/>
  <c r="R4378" i="3"/>
  <c r="R4379" i="3"/>
  <c r="R4380" i="3"/>
  <c r="R4381" i="3"/>
  <c r="R4382" i="3"/>
  <c r="R4383" i="3"/>
  <c r="R4384" i="3"/>
  <c r="R4385" i="3"/>
  <c r="R4386" i="3"/>
  <c r="R4387" i="3"/>
  <c r="R4388" i="3"/>
  <c r="R4389" i="3"/>
  <c r="R4390" i="3"/>
  <c r="R4391" i="3"/>
  <c r="R4392" i="3"/>
  <c r="R4393" i="3"/>
  <c r="R4394" i="3"/>
  <c r="R4395" i="3"/>
  <c r="R4396" i="3"/>
  <c r="R4397" i="3"/>
  <c r="R4398" i="3"/>
  <c r="R4399" i="3"/>
  <c r="R4400" i="3"/>
  <c r="R4401" i="3"/>
  <c r="R4402" i="3"/>
  <c r="R4403" i="3"/>
  <c r="R4404" i="3"/>
  <c r="R4405" i="3"/>
  <c r="R4406" i="3"/>
  <c r="R4407" i="3"/>
  <c r="R4408" i="3"/>
  <c r="R4409" i="3"/>
  <c r="R4410" i="3"/>
  <c r="R4411" i="3"/>
  <c r="R4412" i="3"/>
  <c r="R4413" i="3"/>
  <c r="R4414" i="3"/>
  <c r="R4415" i="3"/>
  <c r="R4416" i="3"/>
  <c r="R4417" i="3"/>
  <c r="R4418" i="3"/>
  <c r="R4419" i="3"/>
  <c r="R4420" i="3"/>
  <c r="R4421" i="3"/>
  <c r="R4422" i="3"/>
  <c r="R4423" i="3"/>
  <c r="R4424" i="3"/>
  <c r="R4425" i="3"/>
  <c r="R4426" i="3"/>
  <c r="R4427" i="3"/>
  <c r="R4428" i="3"/>
  <c r="R4429" i="3"/>
  <c r="R4430" i="3"/>
  <c r="R4431" i="3"/>
  <c r="R4432" i="3"/>
  <c r="R4433" i="3"/>
  <c r="R4434" i="3"/>
  <c r="R4435" i="3"/>
  <c r="R4436" i="3"/>
  <c r="R4437" i="3"/>
  <c r="R4438" i="3"/>
  <c r="R4439" i="3"/>
  <c r="R4440" i="3"/>
  <c r="R4441" i="3"/>
  <c r="R4442" i="3"/>
  <c r="R4443" i="3"/>
  <c r="R4444" i="3"/>
  <c r="R4445" i="3"/>
  <c r="R4446" i="3"/>
  <c r="R4447" i="3"/>
  <c r="R4448" i="3"/>
  <c r="R4449" i="3"/>
  <c r="R4450" i="3"/>
  <c r="R4451" i="3"/>
  <c r="R4452" i="3"/>
  <c r="R4453" i="3"/>
  <c r="R4454" i="3"/>
  <c r="R4455" i="3"/>
  <c r="R4456" i="3"/>
  <c r="R4457" i="3"/>
  <c r="R4458" i="3"/>
  <c r="R4459" i="3"/>
  <c r="R4460" i="3"/>
  <c r="R4461" i="3"/>
  <c r="R4462" i="3"/>
  <c r="R4463" i="3"/>
  <c r="R4464" i="3"/>
  <c r="R4465" i="3"/>
  <c r="R4466" i="3"/>
  <c r="R4467" i="3"/>
  <c r="R4468" i="3"/>
  <c r="R4469" i="3"/>
  <c r="R4470" i="3"/>
  <c r="R4471" i="3"/>
  <c r="R4472" i="3"/>
  <c r="R4473" i="3"/>
  <c r="R4474" i="3"/>
  <c r="R4475" i="3"/>
  <c r="R4476" i="3"/>
  <c r="R4477" i="3"/>
  <c r="R4478" i="3"/>
  <c r="R4479" i="3"/>
  <c r="R4480" i="3"/>
  <c r="R4481" i="3"/>
  <c r="R4482" i="3"/>
  <c r="R4483" i="3"/>
  <c r="R4484" i="3"/>
  <c r="R4485" i="3"/>
  <c r="R4486" i="3"/>
  <c r="R4487" i="3"/>
  <c r="R4488" i="3"/>
  <c r="R4489" i="3"/>
  <c r="R4490" i="3"/>
  <c r="R4491" i="3"/>
  <c r="R4492" i="3"/>
  <c r="R4493" i="3"/>
  <c r="R4494" i="3"/>
  <c r="R4495" i="3"/>
  <c r="R4496" i="3"/>
  <c r="R4497" i="3"/>
  <c r="R4498" i="3"/>
  <c r="R4499" i="3"/>
  <c r="R4500" i="3"/>
  <c r="R4501" i="3"/>
  <c r="R4502" i="3"/>
  <c r="R4503" i="3"/>
  <c r="R4504" i="3"/>
  <c r="R4505" i="3"/>
  <c r="R4506" i="3"/>
  <c r="R4507" i="3"/>
  <c r="R4508" i="3"/>
  <c r="R4509" i="3"/>
  <c r="R4510" i="3"/>
  <c r="R4511" i="3"/>
  <c r="R4512" i="3"/>
  <c r="R4513" i="3"/>
  <c r="R4514" i="3"/>
  <c r="R4515" i="3"/>
  <c r="R4516" i="3"/>
  <c r="R4517" i="3"/>
  <c r="R4518" i="3"/>
  <c r="R4519" i="3"/>
  <c r="R4520" i="3"/>
  <c r="R4521" i="3"/>
  <c r="R4522" i="3"/>
  <c r="R4523" i="3"/>
  <c r="R4524" i="3"/>
  <c r="R4525" i="3"/>
  <c r="R4526" i="3"/>
  <c r="R4527" i="3"/>
  <c r="R4528" i="3"/>
  <c r="R4529" i="3"/>
  <c r="R4530" i="3"/>
  <c r="R4531" i="3"/>
  <c r="R4532" i="3"/>
  <c r="R4533" i="3"/>
  <c r="R4534" i="3"/>
  <c r="R4535" i="3"/>
  <c r="R4536" i="3"/>
  <c r="R4537" i="3"/>
  <c r="R4538" i="3"/>
  <c r="R4539" i="3"/>
  <c r="R4540" i="3"/>
  <c r="R4541" i="3"/>
  <c r="R4542" i="3"/>
  <c r="R4543" i="3"/>
  <c r="R4544" i="3"/>
  <c r="R4545" i="3"/>
  <c r="R4546" i="3"/>
  <c r="R4547" i="3"/>
  <c r="R4548" i="3"/>
  <c r="R4549" i="3"/>
  <c r="R4550" i="3"/>
  <c r="R4551" i="3"/>
  <c r="R4552" i="3"/>
  <c r="R4553" i="3"/>
  <c r="R4554" i="3"/>
  <c r="R4555" i="3"/>
  <c r="R4556" i="3"/>
  <c r="R4557" i="3"/>
  <c r="R4558" i="3"/>
  <c r="R4559" i="3"/>
  <c r="R4560" i="3"/>
  <c r="R4561" i="3"/>
  <c r="R4562" i="3"/>
  <c r="R4563" i="3"/>
  <c r="R4564" i="3"/>
  <c r="R4565" i="3"/>
  <c r="R4566" i="3"/>
  <c r="R4567" i="3"/>
  <c r="R4568" i="3"/>
  <c r="R4569" i="3"/>
  <c r="R4570" i="3"/>
  <c r="R4571" i="3"/>
  <c r="R4572" i="3"/>
  <c r="R4573" i="3"/>
  <c r="R4574" i="3"/>
  <c r="R4575" i="3"/>
  <c r="R4576" i="3"/>
  <c r="R4577" i="3"/>
  <c r="R4578" i="3"/>
  <c r="R4579" i="3"/>
  <c r="R4580" i="3"/>
  <c r="R4581" i="3"/>
  <c r="R4582" i="3"/>
  <c r="R4583" i="3"/>
  <c r="R4584" i="3"/>
  <c r="R4585" i="3"/>
  <c r="R4586" i="3"/>
  <c r="R4587" i="3"/>
  <c r="R4588" i="3"/>
  <c r="R4589" i="3"/>
  <c r="R4590" i="3"/>
  <c r="R4591" i="3"/>
  <c r="R4592" i="3"/>
  <c r="R4593" i="3"/>
  <c r="R4594" i="3"/>
  <c r="R4595" i="3"/>
  <c r="R4596" i="3"/>
  <c r="R4597" i="3"/>
  <c r="R4598" i="3"/>
  <c r="R4599" i="3"/>
  <c r="R4600" i="3"/>
  <c r="R4601" i="3"/>
  <c r="R4602" i="3"/>
  <c r="R4603" i="3"/>
  <c r="R4604" i="3"/>
  <c r="R4605" i="3"/>
  <c r="R4606" i="3"/>
  <c r="R4607" i="3"/>
  <c r="R4608" i="3"/>
  <c r="R4609" i="3"/>
  <c r="R4610" i="3"/>
  <c r="R4611" i="3"/>
  <c r="R4612" i="3"/>
  <c r="R4613" i="3"/>
  <c r="R4614" i="3"/>
  <c r="R4615" i="3"/>
  <c r="R4616" i="3"/>
  <c r="R4617" i="3"/>
  <c r="R4618" i="3"/>
  <c r="R4619" i="3"/>
  <c r="R4620" i="3"/>
  <c r="R4621" i="3"/>
  <c r="R4622" i="3"/>
  <c r="R4623" i="3"/>
  <c r="R4624" i="3"/>
  <c r="R4625" i="3"/>
  <c r="R4626" i="3"/>
  <c r="R4627" i="3"/>
  <c r="R4628" i="3"/>
  <c r="R4629" i="3"/>
  <c r="R4630" i="3"/>
  <c r="R4631" i="3"/>
  <c r="R4632" i="3"/>
  <c r="R4633" i="3"/>
  <c r="R4634" i="3"/>
  <c r="R4635" i="3"/>
  <c r="R4636" i="3"/>
  <c r="R4637" i="3"/>
  <c r="R4638" i="3"/>
  <c r="R4639" i="3"/>
  <c r="R4640" i="3"/>
  <c r="R4641" i="3"/>
  <c r="R4642" i="3"/>
  <c r="R4643" i="3"/>
  <c r="R4644" i="3"/>
  <c r="R4645" i="3"/>
  <c r="R4646" i="3"/>
  <c r="R4647" i="3"/>
  <c r="R4648" i="3"/>
  <c r="R4649" i="3"/>
  <c r="R4650" i="3"/>
  <c r="R4651" i="3"/>
  <c r="R4652" i="3"/>
  <c r="R4653" i="3"/>
  <c r="R4654" i="3"/>
  <c r="R4655" i="3"/>
  <c r="R4656" i="3"/>
  <c r="R4657" i="3"/>
  <c r="R4658" i="3"/>
  <c r="R4659" i="3"/>
  <c r="R4660" i="3"/>
  <c r="R4661" i="3"/>
  <c r="R4662" i="3"/>
  <c r="R4663" i="3"/>
  <c r="R4664" i="3"/>
  <c r="R4665" i="3"/>
  <c r="R4666" i="3"/>
  <c r="R4667" i="3"/>
  <c r="R4668" i="3"/>
  <c r="R4669" i="3"/>
  <c r="R4670" i="3"/>
  <c r="R4671" i="3"/>
  <c r="R4672" i="3"/>
  <c r="R4673" i="3"/>
  <c r="R4674" i="3"/>
  <c r="R4675" i="3"/>
  <c r="R4676" i="3"/>
  <c r="R4677" i="3"/>
  <c r="R4678" i="3"/>
  <c r="R4679" i="3"/>
  <c r="R4680" i="3"/>
  <c r="R4681" i="3"/>
  <c r="R4682" i="3"/>
  <c r="R4683" i="3"/>
  <c r="R4684" i="3"/>
  <c r="R4685" i="3"/>
  <c r="R4686" i="3"/>
  <c r="R4687" i="3"/>
  <c r="R4688" i="3"/>
  <c r="R4689" i="3"/>
  <c r="R4690" i="3"/>
  <c r="R4691" i="3"/>
  <c r="R4692" i="3"/>
  <c r="R4693" i="3"/>
  <c r="R4694" i="3"/>
  <c r="R4695" i="3"/>
  <c r="R4696" i="3"/>
  <c r="R4697" i="3"/>
  <c r="R4698" i="3"/>
  <c r="R4699" i="3"/>
  <c r="R4700" i="3"/>
  <c r="R4701" i="3"/>
  <c r="R4702" i="3"/>
  <c r="R4703" i="3"/>
  <c r="R4704" i="3"/>
  <c r="R4705" i="3"/>
  <c r="R4706" i="3"/>
  <c r="R4707" i="3"/>
  <c r="R4708" i="3"/>
  <c r="R4709" i="3"/>
  <c r="R4710" i="3"/>
  <c r="R4711" i="3"/>
  <c r="R4712" i="3"/>
  <c r="R4713" i="3"/>
  <c r="R4714" i="3"/>
  <c r="R4715" i="3"/>
  <c r="R4716" i="3"/>
  <c r="R4717" i="3"/>
  <c r="R4718" i="3"/>
  <c r="R4719" i="3"/>
  <c r="R4720" i="3"/>
  <c r="R4721" i="3"/>
  <c r="R4722" i="3"/>
  <c r="R4723" i="3"/>
  <c r="R4724" i="3"/>
  <c r="R4725" i="3"/>
  <c r="R4726" i="3"/>
  <c r="R4727" i="3"/>
  <c r="R4728" i="3"/>
  <c r="R4729" i="3"/>
  <c r="R4730" i="3"/>
  <c r="R4731" i="3"/>
  <c r="R4732" i="3"/>
  <c r="R4733" i="3"/>
  <c r="R4734" i="3"/>
  <c r="R4735" i="3"/>
  <c r="R4736" i="3"/>
  <c r="R4737" i="3"/>
  <c r="R4738" i="3"/>
  <c r="R4739" i="3"/>
  <c r="R4740" i="3"/>
  <c r="R4741" i="3"/>
  <c r="R4742" i="3"/>
  <c r="R4743" i="3"/>
  <c r="R4744" i="3"/>
  <c r="R4745" i="3"/>
  <c r="R4746" i="3"/>
  <c r="R4747" i="3"/>
  <c r="R4748" i="3"/>
  <c r="R4749" i="3"/>
  <c r="R4750" i="3"/>
  <c r="R4751" i="3"/>
  <c r="R4752" i="3"/>
  <c r="R4753" i="3"/>
  <c r="R4754" i="3"/>
  <c r="R4755" i="3"/>
  <c r="R4756" i="3"/>
  <c r="R4757" i="3"/>
  <c r="R4758" i="3"/>
  <c r="R4759" i="3"/>
  <c r="R4760" i="3"/>
  <c r="R4761" i="3"/>
  <c r="R4762" i="3"/>
  <c r="R4763" i="3"/>
  <c r="R4764" i="3"/>
  <c r="R4765" i="3"/>
  <c r="R4766" i="3"/>
  <c r="R4767" i="3"/>
  <c r="R4768" i="3"/>
  <c r="R4769" i="3"/>
  <c r="R4770" i="3"/>
  <c r="R4771" i="3"/>
  <c r="R4772" i="3"/>
  <c r="R4773" i="3"/>
  <c r="R4774" i="3"/>
  <c r="R4775" i="3"/>
  <c r="R4776" i="3"/>
  <c r="R4777" i="3"/>
  <c r="R4778" i="3"/>
  <c r="R4779" i="3"/>
  <c r="R4780" i="3"/>
  <c r="R4781" i="3"/>
  <c r="R4782" i="3"/>
  <c r="R4783" i="3"/>
  <c r="R4784" i="3"/>
  <c r="R4785" i="3"/>
  <c r="R4786" i="3"/>
  <c r="R4787" i="3"/>
  <c r="R4788" i="3"/>
  <c r="R4789" i="3"/>
  <c r="R4790" i="3"/>
  <c r="R4791" i="3"/>
  <c r="R4792" i="3"/>
  <c r="R4793" i="3"/>
  <c r="R4794" i="3"/>
  <c r="R4795" i="3"/>
  <c r="R4796" i="3"/>
  <c r="R4797" i="3"/>
  <c r="R4798" i="3"/>
  <c r="R4799" i="3"/>
  <c r="R4800" i="3"/>
  <c r="R4801" i="3"/>
  <c r="R4802" i="3"/>
  <c r="R4803" i="3"/>
  <c r="R4804" i="3"/>
  <c r="R4805" i="3"/>
  <c r="R4806" i="3"/>
  <c r="R4807" i="3"/>
  <c r="R4808" i="3"/>
  <c r="R4809" i="3"/>
  <c r="R4810" i="3"/>
  <c r="R4811" i="3"/>
  <c r="R4812" i="3"/>
  <c r="R4813" i="3"/>
  <c r="R4814" i="3"/>
  <c r="R4815" i="3"/>
  <c r="R4816" i="3"/>
  <c r="R4817" i="3"/>
  <c r="R4818" i="3"/>
  <c r="R4819" i="3"/>
  <c r="R4820" i="3"/>
  <c r="R4821" i="3"/>
  <c r="R4822" i="3"/>
  <c r="R4823" i="3"/>
  <c r="R4824" i="3"/>
  <c r="R4825" i="3"/>
  <c r="R4826" i="3"/>
  <c r="R4827" i="3"/>
  <c r="R4828" i="3"/>
  <c r="R4829" i="3"/>
  <c r="R4830" i="3"/>
  <c r="R4831" i="3"/>
  <c r="R4832" i="3"/>
  <c r="R4833" i="3"/>
  <c r="R4834" i="3"/>
  <c r="R4835" i="3"/>
  <c r="R4836" i="3"/>
  <c r="R4837" i="3"/>
  <c r="R4838" i="3"/>
  <c r="R4839" i="3"/>
  <c r="R4840" i="3"/>
  <c r="R4841" i="3"/>
  <c r="R4842" i="3"/>
  <c r="R4843" i="3"/>
  <c r="R4844" i="3"/>
  <c r="R4845" i="3"/>
  <c r="R4846" i="3"/>
  <c r="R4847" i="3"/>
  <c r="R4848" i="3"/>
  <c r="R4849" i="3"/>
  <c r="R4850" i="3"/>
  <c r="R4851" i="3"/>
  <c r="R4852" i="3"/>
  <c r="R4853" i="3"/>
  <c r="R4854" i="3"/>
  <c r="R4855" i="3"/>
  <c r="R4856" i="3"/>
  <c r="R4857" i="3"/>
  <c r="R4858" i="3"/>
  <c r="R4859" i="3"/>
  <c r="R4860" i="3"/>
  <c r="R4861" i="3"/>
  <c r="R4862" i="3"/>
  <c r="R4863" i="3"/>
  <c r="R4864" i="3"/>
  <c r="S2" i="3"/>
  <c r="S3" i="3"/>
  <c r="S4" i="3"/>
  <c r="S5" i="3"/>
  <c r="S6" i="3"/>
  <c r="S7" i="3"/>
  <c r="S8" i="3"/>
  <c r="S9" i="3"/>
  <c r="S10" i="3"/>
  <c r="S11" i="3"/>
  <c r="S12" i="3"/>
  <c r="S13" i="3"/>
  <c r="S14" i="3"/>
  <c r="S15" i="3"/>
  <c r="S16" i="3"/>
  <c r="S17" i="3"/>
  <c r="S18" i="3"/>
  <c r="S19" i="3"/>
  <c r="S20" i="3"/>
  <c r="S21" i="3"/>
  <c r="S22" i="3"/>
  <c r="S23" i="3"/>
  <c r="S24" i="3"/>
  <c r="S25" i="3"/>
  <c r="S26" i="3"/>
  <c r="S27" i="3"/>
  <c r="S28" i="3"/>
  <c r="S29" i="3"/>
  <c r="S30" i="3"/>
  <c r="S31" i="3"/>
  <c r="S32" i="3"/>
  <c r="S33" i="3"/>
  <c r="S34" i="3"/>
  <c r="S35" i="3"/>
  <c r="S36" i="3"/>
  <c r="S37" i="3"/>
  <c r="S38" i="3"/>
  <c r="S39" i="3"/>
  <c r="S40" i="3"/>
  <c r="S41" i="3"/>
  <c r="S42" i="3"/>
  <c r="S43" i="3"/>
  <c r="S44" i="3"/>
  <c r="S45" i="3"/>
  <c r="S46" i="3"/>
  <c r="S47" i="3"/>
  <c r="S48" i="3"/>
  <c r="S49" i="3"/>
  <c r="S50" i="3"/>
  <c r="S51" i="3"/>
  <c r="S52" i="3"/>
  <c r="S53" i="3"/>
  <c r="S54" i="3"/>
  <c r="S55" i="3"/>
  <c r="S56" i="3"/>
  <c r="S57" i="3"/>
  <c r="S58" i="3"/>
  <c r="S59" i="3"/>
  <c r="S60" i="3"/>
  <c r="S61" i="3"/>
  <c r="S62" i="3"/>
  <c r="S63" i="3"/>
  <c r="S64" i="3"/>
  <c r="S65" i="3"/>
  <c r="S66" i="3"/>
  <c r="S67" i="3"/>
  <c r="S68" i="3"/>
  <c r="S69" i="3"/>
  <c r="S70" i="3"/>
  <c r="S71" i="3"/>
  <c r="S72" i="3"/>
  <c r="S73" i="3"/>
  <c r="S74" i="3"/>
  <c r="S75" i="3"/>
  <c r="S76" i="3"/>
  <c r="S77" i="3"/>
  <c r="S78" i="3"/>
  <c r="S79" i="3"/>
  <c r="S80" i="3"/>
  <c r="S81" i="3"/>
  <c r="S82" i="3"/>
  <c r="S83" i="3"/>
  <c r="S84" i="3"/>
  <c r="S85" i="3"/>
  <c r="S86" i="3"/>
  <c r="S87" i="3"/>
  <c r="S88" i="3"/>
  <c r="S89" i="3"/>
  <c r="S90" i="3"/>
  <c r="S91" i="3"/>
  <c r="S92" i="3"/>
  <c r="S93" i="3"/>
  <c r="S94" i="3"/>
  <c r="S95" i="3"/>
  <c r="S96" i="3"/>
  <c r="S97" i="3"/>
  <c r="S98" i="3"/>
  <c r="S99" i="3"/>
  <c r="S100" i="3"/>
  <c r="S101" i="3"/>
  <c r="S102" i="3"/>
  <c r="S103" i="3"/>
  <c r="S104" i="3"/>
  <c r="S105" i="3"/>
  <c r="S106" i="3"/>
  <c r="S107" i="3"/>
  <c r="S108" i="3"/>
  <c r="S109" i="3"/>
  <c r="S110" i="3"/>
  <c r="S111" i="3"/>
  <c r="S112" i="3"/>
  <c r="S113" i="3"/>
  <c r="S114" i="3"/>
  <c r="S115" i="3"/>
  <c r="S116" i="3"/>
  <c r="S117" i="3"/>
  <c r="S118" i="3"/>
  <c r="S119" i="3"/>
  <c r="S120" i="3"/>
  <c r="S121" i="3"/>
  <c r="S122" i="3"/>
  <c r="S123" i="3"/>
  <c r="S124" i="3"/>
  <c r="S125" i="3"/>
  <c r="S126" i="3"/>
  <c r="S127" i="3"/>
  <c r="S128" i="3"/>
  <c r="S129" i="3"/>
  <c r="S130" i="3"/>
  <c r="S131" i="3"/>
  <c r="S132" i="3"/>
  <c r="S133" i="3"/>
  <c r="S134" i="3"/>
  <c r="S135" i="3"/>
  <c r="S136" i="3"/>
  <c r="S137" i="3"/>
  <c r="S138" i="3"/>
  <c r="S139" i="3"/>
  <c r="S140" i="3"/>
  <c r="S141" i="3"/>
  <c r="S142" i="3"/>
  <c r="S143" i="3"/>
  <c r="S144" i="3"/>
  <c r="S145" i="3"/>
  <c r="S146" i="3"/>
  <c r="S147" i="3"/>
  <c r="S148" i="3"/>
  <c r="S149" i="3"/>
  <c r="S150" i="3"/>
  <c r="S151" i="3"/>
  <c r="S152" i="3"/>
  <c r="S153" i="3"/>
  <c r="S154" i="3"/>
  <c r="S155" i="3"/>
  <c r="S156" i="3"/>
  <c r="S157" i="3"/>
  <c r="S158" i="3"/>
  <c r="S159" i="3"/>
  <c r="S160" i="3"/>
  <c r="S161" i="3"/>
  <c r="S162" i="3"/>
  <c r="S163" i="3"/>
  <c r="S164" i="3"/>
  <c r="S165" i="3"/>
  <c r="S166" i="3"/>
  <c r="S167" i="3"/>
  <c r="S168" i="3"/>
  <c r="S169" i="3"/>
  <c r="S170" i="3"/>
  <c r="S171" i="3"/>
  <c r="S172" i="3"/>
  <c r="S173" i="3"/>
  <c r="S174" i="3"/>
  <c r="S175" i="3"/>
  <c r="S176" i="3"/>
  <c r="S177" i="3"/>
  <c r="S178" i="3"/>
  <c r="S179" i="3"/>
  <c r="S180" i="3"/>
  <c r="S181" i="3"/>
  <c r="S182" i="3"/>
  <c r="S183" i="3"/>
  <c r="S184" i="3"/>
  <c r="S185" i="3"/>
  <c r="S186" i="3"/>
  <c r="S187" i="3"/>
  <c r="S188" i="3"/>
  <c r="S189" i="3"/>
  <c r="S190" i="3"/>
  <c r="S191" i="3"/>
  <c r="S192" i="3"/>
  <c r="S193" i="3"/>
  <c r="S194" i="3"/>
  <c r="S195" i="3"/>
  <c r="S196" i="3"/>
  <c r="S197" i="3"/>
  <c r="S198" i="3"/>
  <c r="S199" i="3"/>
  <c r="S200" i="3"/>
  <c r="S201" i="3"/>
  <c r="S202" i="3"/>
  <c r="S203" i="3"/>
  <c r="S204" i="3"/>
  <c r="S205" i="3"/>
  <c r="S206" i="3"/>
  <c r="S207" i="3"/>
  <c r="S208" i="3"/>
  <c r="S209" i="3"/>
  <c r="S210" i="3"/>
  <c r="S211" i="3"/>
  <c r="S212" i="3"/>
  <c r="S213" i="3"/>
  <c r="S214" i="3"/>
  <c r="S215" i="3"/>
  <c r="S216" i="3"/>
  <c r="S217" i="3"/>
  <c r="S218" i="3"/>
  <c r="S219" i="3"/>
  <c r="S220" i="3"/>
  <c r="S221" i="3"/>
  <c r="S222" i="3"/>
  <c r="S223" i="3"/>
  <c r="S224" i="3"/>
  <c r="S225" i="3"/>
  <c r="S226" i="3"/>
  <c r="S227" i="3"/>
  <c r="S228" i="3"/>
  <c r="S229" i="3"/>
  <c r="S230" i="3"/>
  <c r="S231" i="3"/>
  <c r="S232" i="3"/>
  <c r="S233" i="3"/>
  <c r="S234" i="3"/>
  <c r="S235" i="3"/>
  <c r="S236" i="3"/>
  <c r="S237" i="3"/>
  <c r="S238" i="3"/>
  <c r="S239" i="3"/>
  <c r="S240" i="3"/>
  <c r="S241" i="3"/>
  <c r="S242" i="3"/>
  <c r="S243" i="3"/>
  <c r="S244" i="3"/>
  <c r="S245" i="3"/>
  <c r="S246" i="3"/>
  <c r="S247" i="3"/>
  <c r="S248" i="3"/>
  <c r="S249" i="3"/>
  <c r="S250" i="3"/>
  <c r="S251" i="3"/>
  <c r="S252" i="3"/>
  <c r="S253" i="3"/>
  <c r="S254" i="3"/>
  <c r="S255" i="3"/>
  <c r="S256" i="3"/>
  <c r="S257" i="3"/>
  <c r="S258" i="3"/>
  <c r="S259" i="3"/>
  <c r="S260" i="3"/>
  <c r="S261" i="3"/>
  <c r="S262" i="3"/>
  <c r="S263" i="3"/>
  <c r="S264" i="3"/>
  <c r="S265" i="3"/>
  <c r="S266" i="3"/>
  <c r="S267" i="3"/>
  <c r="S268" i="3"/>
  <c r="S269" i="3"/>
  <c r="S270" i="3"/>
  <c r="S271" i="3"/>
  <c r="S272" i="3"/>
  <c r="S273" i="3"/>
  <c r="S274" i="3"/>
  <c r="S275" i="3"/>
  <c r="S276" i="3"/>
  <c r="S277" i="3"/>
  <c r="S278" i="3"/>
  <c r="S279" i="3"/>
  <c r="S280" i="3"/>
  <c r="S281" i="3"/>
  <c r="S282" i="3"/>
  <c r="S283" i="3"/>
  <c r="S284" i="3"/>
  <c r="S285" i="3"/>
  <c r="S286" i="3"/>
  <c r="S287" i="3"/>
  <c r="S288" i="3"/>
  <c r="S289" i="3"/>
  <c r="S290" i="3"/>
  <c r="S291" i="3"/>
  <c r="S292" i="3"/>
  <c r="S293" i="3"/>
  <c r="S294" i="3"/>
  <c r="S295" i="3"/>
  <c r="S296" i="3"/>
  <c r="S297" i="3"/>
  <c r="S298" i="3"/>
  <c r="S299" i="3"/>
  <c r="S300" i="3"/>
  <c r="S301" i="3"/>
  <c r="S302" i="3"/>
  <c r="S303" i="3"/>
  <c r="S304" i="3"/>
  <c r="S305" i="3"/>
  <c r="S306" i="3"/>
  <c r="S307" i="3"/>
  <c r="S308" i="3"/>
  <c r="S309" i="3"/>
  <c r="S310" i="3"/>
  <c r="S311" i="3"/>
  <c r="S312" i="3"/>
  <c r="S313" i="3"/>
  <c r="S314" i="3"/>
  <c r="S315" i="3"/>
  <c r="S316" i="3"/>
  <c r="S317" i="3"/>
  <c r="S318" i="3"/>
  <c r="S319" i="3"/>
  <c r="S320" i="3"/>
  <c r="S321" i="3"/>
  <c r="S322" i="3"/>
  <c r="S323" i="3"/>
  <c r="S324" i="3"/>
  <c r="S325" i="3"/>
  <c r="S326" i="3"/>
  <c r="S327" i="3"/>
  <c r="S328" i="3"/>
  <c r="S329" i="3"/>
  <c r="S330" i="3"/>
  <c r="S331" i="3"/>
  <c r="S332" i="3"/>
  <c r="S333" i="3"/>
  <c r="S334" i="3"/>
  <c r="S335" i="3"/>
  <c r="S336" i="3"/>
  <c r="S337" i="3"/>
  <c r="S338" i="3"/>
  <c r="S339" i="3"/>
  <c r="S340" i="3"/>
  <c r="S341" i="3"/>
  <c r="S342" i="3"/>
  <c r="S343" i="3"/>
  <c r="S344" i="3"/>
  <c r="S345" i="3"/>
  <c r="S346" i="3"/>
  <c r="S347" i="3"/>
  <c r="S348" i="3"/>
  <c r="S349" i="3"/>
  <c r="S350" i="3"/>
  <c r="S351" i="3"/>
  <c r="S352" i="3"/>
  <c r="S353" i="3"/>
  <c r="S354" i="3"/>
  <c r="S355" i="3"/>
  <c r="S356" i="3"/>
  <c r="S357" i="3"/>
  <c r="S358" i="3"/>
  <c r="S359" i="3"/>
  <c r="S360" i="3"/>
  <c r="S361" i="3"/>
  <c r="S362" i="3"/>
  <c r="S363" i="3"/>
  <c r="S364" i="3"/>
  <c r="S365" i="3"/>
  <c r="S366" i="3"/>
  <c r="S367" i="3"/>
  <c r="S368" i="3"/>
  <c r="S369" i="3"/>
  <c r="S370" i="3"/>
  <c r="S371" i="3"/>
  <c r="S372" i="3"/>
  <c r="S373" i="3"/>
  <c r="S374" i="3"/>
  <c r="S375" i="3"/>
  <c r="S376" i="3"/>
  <c r="S377" i="3"/>
  <c r="S378" i="3"/>
  <c r="S379" i="3"/>
  <c r="S380" i="3"/>
  <c r="S381" i="3"/>
  <c r="S382" i="3"/>
  <c r="S383" i="3"/>
  <c r="S384" i="3"/>
  <c r="S385" i="3"/>
  <c r="S386" i="3"/>
  <c r="S387" i="3"/>
  <c r="S388" i="3"/>
  <c r="S389" i="3"/>
  <c r="S390" i="3"/>
  <c r="S391" i="3"/>
  <c r="S392" i="3"/>
  <c r="S393" i="3"/>
  <c r="S394" i="3"/>
  <c r="S395" i="3"/>
  <c r="S396" i="3"/>
  <c r="S397" i="3"/>
  <c r="S398" i="3"/>
  <c r="S399" i="3"/>
  <c r="S400" i="3"/>
  <c r="S401" i="3"/>
  <c r="S402" i="3"/>
  <c r="S403" i="3"/>
  <c r="S404" i="3"/>
  <c r="S405" i="3"/>
  <c r="S406" i="3"/>
  <c r="S407" i="3"/>
  <c r="S408" i="3"/>
  <c r="S409" i="3"/>
  <c r="S410" i="3"/>
  <c r="S411" i="3"/>
  <c r="S412" i="3"/>
  <c r="S413" i="3"/>
  <c r="S414" i="3"/>
  <c r="S415" i="3"/>
  <c r="S416" i="3"/>
  <c r="S417" i="3"/>
  <c r="S418" i="3"/>
  <c r="S419" i="3"/>
  <c r="S420" i="3"/>
  <c r="S421" i="3"/>
  <c r="S422" i="3"/>
  <c r="S423" i="3"/>
  <c r="S424" i="3"/>
  <c r="S425" i="3"/>
  <c r="S426" i="3"/>
  <c r="S427" i="3"/>
  <c r="S428" i="3"/>
  <c r="S429" i="3"/>
  <c r="S430" i="3"/>
  <c r="S431" i="3"/>
  <c r="S432" i="3"/>
  <c r="S433" i="3"/>
  <c r="S434" i="3"/>
  <c r="S435" i="3"/>
  <c r="S436" i="3"/>
  <c r="S437" i="3"/>
  <c r="S438" i="3"/>
  <c r="S439" i="3"/>
  <c r="S440" i="3"/>
  <c r="S441" i="3"/>
  <c r="S442" i="3"/>
  <c r="S443" i="3"/>
  <c r="S444" i="3"/>
  <c r="S445" i="3"/>
  <c r="S446" i="3"/>
  <c r="S447" i="3"/>
  <c r="S448" i="3"/>
  <c r="S449" i="3"/>
  <c r="S450" i="3"/>
  <c r="S451" i="3"/>
  <c r="S452" i="3"/>
  <c r="S453" i="3"/>
  <c r="S454" i="3"/>
  <c r="S455" i="3"/>
  <c r="S456" i="3"/>
  <c r="S457" i="3"/>
  <c r="S458" i="3"/>
  <c r="S459" i="3"/>
  <c r="S460" i="3"/>
  <c r="S461" i="3"/>
  <c r="S462" i="3"/>
  <c r="S463" i="3"/>
  <c r="S464" i="3"/>
  <c r="S465" i="3"/>
  <c r="S466" i="3"/>
  <c r="S467" i="3"/>
  <c r="S468" i="3"/>
  <c r="S469" i="3"/>
  <c r="S470" i="3"/>
  <c r="S471" i="3"/>
  <c r="S472" i="3"/>
  <c r="S473" i="3"/>
  <c r="S474" i="3"/>
  <c r="S475" i="3"/>
  <c r="S476" i="3"/>
  <c r="S477" i="3"/>
  <c r="S478" i="3"/>
  <c r="S479" i="3"/>
  <c r="S480" i="3"/>
  <c r="S481" i="3"/>
  <c r="S482" i="3"/>
  <c r="S483" i="3"/>
  <c r="S484" i="3"/>
  <c r="S485" i="3"/>
  <c r="S486" i="3"/>
  <c r="S487" i="3"/>
  <c r="S488" i="3"/>
  <c r="S489" i="3"/>
  <c r="S490" i="3"/>
  <c r="S491" i="3"/>
  <c r="S492" i="3"/>
  <c r="S493" i="3"/>
  <c r="S494" i="3"/>
  <c r="S495" i="3"/>
  <c r="S496" i="3"/>
  <c r="S497" i="3"/>
  <c r="S498" i="3"/>
  <c r="S499" i="3"/>
  <c r="S500" i="3"/>
  <c r="S501" i="3"/>
  <c r="S502" i="3"/>
  <c r="S503" i="3"/>
  <c r="S504" i="3"/>
  <c r="S505" i="3"/>
  <c r="S506" i="3"/>
  <c r="S507" i="3"/>
  <c r="S508" i="3"/>
  <c r="S509" i="3"/>
  <c r="S510" i="3"/>
  <c r="S511" i="3"/>
  <c r="S512" i="3"/>
  <c r="S513" i="3"/>
  <c r="S514" i="3"/>
  <c r="S515" i="3"/>
  <c r="S516" i="3"/>
  <c r="S517" i="3"/>
  <c r="S518" i="3"/>
  <c r="S519" i="3"/>
  <c r="S520" i="3"/>
  <c r="S521" i="3"/>
  <c r="S522" i="3"/>
  <c r="S523" i="3"/>
  <c r="S524" i="3"/>
  <c r="S525" i="3"/>
  <c r="S526" i="3"/>
  <c r="S527" i="3"/>
  <c r="S528" i="3"/>
  <c r="S529" i="3"/>
  <c r="S530" i="3"/>
  <c r="S531" i="3"/>
  <c r="S532" i="3"/>
  <c r="S533" i="3"/>
  <c r="S534" i="3"/>
  <c r="S535" i="3"/>
  <c r="S536" i="3"/>
  <c r="S537" i="3"/>
  <c r="S538" i="3"/>
  <c r="S539" i="3"/>
  <c r="S540" i="3"/>
  <c r="S541" i="3"/>
  <c r="S542" i="3"/>
  <c r="S543" i="3"/>
  <c r="S544" i="3"/>
  <c r="S545" i="3"/>
  <c r="S546" i="3"/>
  <c r="S547" i="3"/>
  <c r="S548" i="3"/>
  <c r="S549" i="3"/>
  <c r="S550" i="3"/>
  <c r="S551" i="3"/>
  <c r="S552" i="3"/>
  <c r="S553" i="3"/>
  <c r="S554" i="3"/>
  <c r="S555" i="3"/>
  <c r="S556" i="3"/>
  <c r="S557" i="3"/>
  <c r="S558" i="3"/>
  <c r="S559" i="3"/>
  <c r="S560" i="3"/>
  <c r="S561" i="3"/>
  <c r="S562" i="3"/>
  <c r="S563" i="3"/>
  <c r="S564" i="3"/>
  <c r="S565" i="3"/>
  <c r="S566" i="3"/>
  <c r="S567" i="3"/>
  <c r="S568" i="3"/>
  <c r="S569" i="3"/>
  <c r="S570" i="3"/>
  <c r="S571" i="3"/>
  <c r="S572" i="3"/>
  <c r="S573" i="3"/>
  <c r="S574" i="3"/>
  <c r="S575" i="3"/>
  <c r="S576" i="3"/>
  <c r="S577" i="3"/>
  <c r="S578" i="3"/>
  <c r="S579" i="3"/>
  <c r="S580" i="3"/>
  <c r="S581" i="3"/>
  <c r="S582" i="3"/>
  <c r="S583" i="3"/>
  <c r="S584" i="3"/>
  <c r="S585" i="3"/>
  <c r="S586" i="3"/>
  <c r="S587" i="3"/>
  <c r="S588" i="3"/>
  <c r="S589" i="3"/>
  <c r="S590" i="3"/>
  <c r="S591" i="3"/>
  <c r="S592" i="3"/>
  <c r="S593" i="3"/>
  <c r="S594" i="3"/>
  <c r="S595" i="3"/>
  <c r="S596" i="3"/>
  <c r="S597" i="3"/>
  <c r="S598" i="3"/>
  <c r="S599" i="3"/>
  <c r="S600" i="3"/>
  <c r="S601" i="3"/>
  <c r="S602" i="3"/>
  <c r="S603" i="3"/>
  <c r="S604" i="3"/>
  <c r="S605" i="3"/>
  <c r="S606" i="3"/>
  <c r="S607" i="3"/>
  <c r="S608" i="3"/>
  <c r="S609" i="3"/>
  <c r="S610" i="3"/>
  <c r="S611" i="3"/>
  <c r="S612" i="3"/>
  <c r="S613" i="3"/>
  <c r="S614" i="3"/>
  <c r="S615" i="3"/>
  <c r="S616" i="3"/>
  <c r="S617" i="3"/>
  <c r="S618" i="3"/>
  <c r="S619" i="3"/>
  <c r="S620" i="3"/>
  <c r="S621" i="3"/>
  <c r="S622" i="3"/>
  <c r="S623" i="3"/>
  <c r="S624" i="3"/>
  <c r="S625" i="3"/>
  <c r="S626" i="3"/>
  <c r="S627" i="3"/>
  <c r="S628" i="3"/>
  <c r="S629" i="3"/>
  <c r="S630" i="3"/>
  <c r="S631" i="3"/>
  <c r="S632" i="3"/>
  <c r="S633" i="3"/>
  <c r="S634" i="3"/>
  <c r="S635" i="3"/>
  <c r="S636" i="3"/>
  <c r="S637" i="3"/>
  <c r="S638" i="3"/>
  <c r="S639" i="3"/>
  <c r="S640" i="3"/>
  <c r="S641" i="3"/>
  <c r="S642" i="3"/>
  <c r="S643" i="3"/>
  <c r="S644" i="3"/>
  <c r="S645" i="3"/>
  <c r="S646" i="3"/>
  <c r="S647" i="3"/>
  <c r="S648" i="3"/>
  <c r="S649" i="3"/>
  <c r="S650" i="3"/>
  <c r="S651" i="3"/>
  <c r="S652" i="3"/>
  <c r="S653" i="3"/>
  <c r="S654" i="3"/>
  <c r="S655" i="3"/>
  <c r="S656" i="3"/>
  <c r="S657" i="3"/>
  <c r="S658" i="3"/>
  <c r="S659" i="3"/>
  <c r="S660" i="3"/>
  <c r="S661" i="3"/>
  <c r="S662" i="3"/>
  <c r="S663" i="3"/>
  <c r="S664" i="3"/>
  <c r="S665" i="3"/>
  <c r="S666" i="3"/>
  <c r="S667" i="3"/>
  <c r="S668" i="3"/>
  <c r="S669" i="3"/>
  <c r="S670" i="3"/>
  <c r="S671" i="3"/>
  <c r="S672" i="3"/>
  <c r="S673" i="3"/>
  <c r="S674" i="3"/>
  <c r="S675" i="3"/>
  <c r="S676" i="3"/>
  <c r="S677" i="3"/>
  <c r="S678" i="3"/>
  <c r="S679" i="3"/>
  <c r="S680" i="3"/>
  <c r="S681" i="3"/>
  <c r="S682" i="3"/>
  <c r="S683" i="3"/>
  <c r="S684" i="3"/>
  <c r="S685" i="3"/>
  <c r="S686" i="3"/>
  <c r="S687" i="3"/>
  <c r="S688" i="3"/>
  <c r="S689" i="3"/>
  <c r="S690" i="3"/>
  <c r="S691" i="3"/>
  <c r="S692" i="3"/>
  <c r="S693" i="3"/>
  <c r="S694" i="3"/>
  <c r="S695" i="3"/>
  <c r="S696" i="3"/>
  <c r="S697" i="3"/>
  <c r="S698" i="3"/>
  <c r="S699" i="3"/>
  <c r="S700" i="3"/>
  <c r="S701" i="3"/>
  <c r="S702" i="3"/>
  <c r="S703" i="3"/>
  <c r="S704" i="3"/>
  <c r="S705" i="3"/>
  <c r="S706" i="3"/>
  <c r="S707" i="3"/>
  <c r="S708" i="3"/>
  <c r="S709" i="3"/>
  <c r="S710" i="3"/>
  <c r="S711" i="3"/>
  <c r="S712" i="3"/>
  <c r="S713" i="3"/>
  <c r="S714" i="3"/>
  <c r="S715" i="3"/>
  <c r="S716" i="3"/>
  <c r="S717" i="3"/>
  <c r="S718" i="3"/>
  <c r="S719" i="3"/>
  <c r="S720" i="3"/>
  <c r="S721" i="3"/>
  <c r="S722" i="3"/>
  <c r="S723" i="3"/>
  <c r="S724" i="3"/>
  <c r="S725" i="3"/>
  <c r="S726" i="3"/>
  <c r="S727" i="3"/>
  <c r="S728" i="3"/>
  <c r="S729" i="3"/>
  <c r="S730" i="3"/>
  <c r="S731" i="3"/>
  <c r="S732" i="3"/>
  <c r="S733" i="3"/>
  <c r="S734" i="3"/>
  <c r="S735" i="3"/>
  <c r="S736" i="3"/>
  <c r="S737" i="3"/>
  <c r="S738" i="3"/>
  <c r="S739" i="3"/>
  <c r="S740" i="3"/>
  <c r="S741" i="3"/>
  <c r="S742" i="3"/>
  <c r="S743" i="3"/>
  <c r="S744" i="3"/>
  <c r="S745" i="3"/>
  <c r="S746" i="3"/>
  <c r="S747" i="3"/>
  <c r="S748" i="3"/>
  <c r="S749" i="3"/>
  <c r="S750" i="3"/>
  <c r="S751" i="3"/>
  <c r="S752" i="3"/>
  <c r="S753" i="3"/>
  <c r="S754" i="3"/>
  <c r="S755" i="3"/>
  <c r="S756" i="3"/>
  <c r="S757" i="3"/>
  <c r="S758" i="3"/>
  <c r="S759" i="3"/>
  <c r="S760" i="3"/>
  <c r="S761" i="3"/>
  <c r="S762" i="3"/>
  <c r="S763" i="3"/>
  <c r="S764" i="3"/>
  <c r="S765" i="3"/>
  <c r="S766" i="3"/>
  <c r="S767" i="3"/>
  <c r="S768" i="3"/>
  <c r="S769" i="3"/>
  <c r="S770" i="3"/>
  <c r="S771" i="3"/>
  <c r="S772" i="3"/>
  <c r="S773" i="3"/>
  <c r="S774" i="3"/>
  <c r="S775" i="3"/>
  <c r="S776" i="3"/>
  <c r="S777" i="3"/>
  <c r="S778" i="3"/>
  <c r="S779" i="3"/>
  <c r="S780" i="3"/>
  <c r="S781" i="3"/>
  <c r="S782" i="3"/>
  <c r="S783" i="3"/>
  <c r="S784" i="3"/>
  <c r="S785" i="3"/>
  <c r="S786" i="3"/>
  <c r="S787" i="3"/>
  <c r="S788" i="3"/>
  <c r="S789" i="3"/>
  <c r="S790" i="3"/>
  <c r="S791" i="3"/>
  <c r="S792" i="3"/>
  <c r="S793" i="3"/>
  <c r="S794" i="3"/>
  <c r="S795" i="3"/>
  <c r="S796" i="3"/>
  <c r="S797" i="3"/>
  <c r="S798" i="3"/>
  <c r="S799" i="3"/>
  <c r="S800" i="3"/>
  <c r="S801" i="3"/>
  <c r="S802" i="3"/>
  <c r="S803" i="3"/>
  <c r="S804" i="3"/>
  <c r="S805" i="3"/>
  <c r="S806" i="3"/>
  <c r="S807" i="3"/>
  <c r="S808" i="3"/>
  <c r="S809" i="3"/>
  <c r="S810" i="3"/>
  <c r="S811" i="3"/>
  <c r="S812" i="3"/>
  <c r="S813" i="3"/>
  <c r="S814" i="3"/>
  <c r="S815" i="3"/>
  <c r="S816" i="3"/>
  <c r="S817" i="3"/>
  <c r="S818" i="3"/>
  <c r="S819" i="3"/>
  <c r="S820" i="3"/>
  <c r="S821" i="3"/>
  <c r="S822" i="3"/>
  <c r="S823" i="3"/>
  <c r="S824" i="3"/>
  <c r="S825" i="3"/>
  <c r="S826" i="3"/>
  <c r="S827" i="3"/>
  <c r="S828" i="3"/>
  <c r="S829" i="3"/>
  <c r="S830" i="3"/>
  <c r="S831" i="3"/>
  <c r="S832" i="3"/>
  <c r="S833" i="3"/>
  <c r="S834" i="3"/>
  <c r="S835" i="3"/>
  <c r="S836" i="3"/>
  <c r="S837" i="3"/>
  <c r="S838" i="3"/>
  <c r="S839" i="3"/>
  <c r="S840" i="3"/>
  <c r="S841" i="3"/>
  <c r="S842" i="3"/>
  <c r="S843" i="3"/>
  <c r="S844" i="3"/>
  <c r="S845" i="3"/>
  <c r="S846" i="3"/>
  <c r="S847" i="3"/>
  <c r="S848" i="3"/>
  <c r="S849" i="3"/>
  <c r="S850" i="3"/>
  <c r="S851" i="3"/>
  <c r="S852" i="3"/>
  <c r="S853" i="3"/>
  <c r="S854" i="3"/>
  <c r="S855" i="3"/>
  <c r="S856" i="3"/>
  <c r="S857" i="3"/>
  <c r="S858" i="3"/>
  <c r="S859" i="3"/>
  <c r="S860" i="3"/>
  <c r="S861" i="3"/>
  <c r="S862" i="3"/>
  <c r="S863" i="3"/>
  <c r="S864" i="3"/>
  <c r="S865" i="3"/>
  <c r="S866" i="3"/>
  <c r="S867" i="3"/>
  <c r="S868" i="3"/>
  <c r="S869" i="3"/>
  <c r="S870" i="3"/>
  <c r="S871" i="3"/>
  <c r="S872" i="3"/>
  <c r="S873" i="3"/>
  <c r="S874" i="3"/>
  <c r="S875" i="3"/>
  <c r="S876" i="3"/>
  <c r="S877" i="3"/>
  <c r="S878" i="3"/>
  <c r="S879" i="3"/>
  <c r="S880" i="3"/>
  <c r="S881" i="3"/>
  <c r="S882" i="3"/>
  <c r="S883" i="3"/>
  <c r="S884" i="3"/>
  <c r="S885" i="3"/>
  <c r="S886" i="3"/>
  <c r="S887" i="3"/>
  <c r="S888" i="3"/>
  <c r="S889" i="3"/>
  <c r="S890" i="3"/>
  <c r="S891" i="3"/>
  <c r="S892" i="3"/>
  <c r="S893" i="3"/>
  <c r="S894" i="3"/>
  <c r="S895" i="3"/>
  <c r="S896" i="3"/>
  <c r="S897" i="3"/>
  <c r="S898" i="3"/>
  <c r="S899" i="3"/>
  <c r="S900" i="3"/>
  <c r="S901" i="3"/>
  <c r="S902" i="3"/>
  <c r="S903" i="3"/>
  <c r="S904" i="3"/>
  <c r="S905" i="3"/>
  <c r="S906" i="3"/>
  <c r="S907" i="3"/>
  <c r="S908" i="3"/>
  <c r="S909" i="3"/>
  <c r="S910" i="3"/>
  <c r="S911" i="3"/>
  <c r="S912" i="3"/>
  <c r="S913" i="3"/>
  <c r="S914" i="3"/>
  <c r="S915" i="3"/>
  <c r="S916" i="3"/>
  <c r="S917" i="3"/>
  <c r="S918" i="3"/>
  <c r="S919" i="3"/>
  <c r="S920" i="3"/>
  <c r="S921" i="3"/>
  <c r="S922" i="3"/>
  <c r="S923" i="3"/>
  <c r="S924" i="3"/>
  <c r="S925" i="3"/>
  <c r="S926" i="3"/>
  <c r="S927" i="3"/>
  <c r="S928" i="3"/>
  <c r="S929" i="3"/>
  <c r="S930" i="3"/>
  <c r="S931" i="3"/>
  <c r="S932" i="3"/>
  <c r="S933" i="3"/>
  <c r="S934" i="3"/>
  <c r="S935" i="3"/>
  <c r="S936" i="3"/>
  <c r="S937" i="3"/>
  <c r="S938" i="3"/>
  <c r="S939" i="3"/>
  <c r="S940" i="3"/>
  <c r="S941" i="3"/>
  <c r="S942" i="3"/>
  <c r="S943" i="3"/>
  <c r="S944" i="3"/>
  <c r="S945" i="3"/>
  <c r="S946" i="3"/>
  <c r="S947" i="3"/>
  <c r="S948" i="3"/>
  <c r="S949" i="3"/>
  <c r="S950" i="3"/>
  <c r="S951" i="3"/>
  <c r="S952" i="3"/>
  <c r="S953" i="3"/>
  <c r="S954" i="3"/>
  <c r="S955" i="3"/>
  <c r="S956" i="3"/>
  <c r="S957" i="3"/>
  <c r="S958" i="3"/>
  <c r="S959" i="3"/>
  <c r="S960" i="3"/>
  <c r="S961" i="3"/>
  <c r="S962" i="3"/>
  <c r="S963" i="3"/>
  <c r="S964" i="3"/>
  <c r="S965" i="3"/>
  <c r="S966" i="3"/>
  <c r="S967" i="3"/>
  <c r="S968" i="3"/>
  <c r="S969" i="3"/>
  <c r="S970" i="3"/>
  <c r="S971" i="3"/>
  <c r="S972" i="3"/>
  <c r="S973" i="3"/>
  <c r="S974" i="3"/>
  <c r="S975" i="3"/>
  <c r="S976" i="3"/>
  <c r="S977" i="3"/>
  <c r="S978" i="3"/>
  <c r="S979" i="3"/>
  <c r="S980" i="3"/>
  <c r="S981" i="3"/>
  <c r="S982" i="3"/>
  <c r="S983" i="3"/>
  <c r="S984" i="3"/>
  <c r="S985" i="3"/>
  <c r="S986" i="3"/>
  <c r="S987" i="3"/>
  <c r="S988" i="3"/>
  <c r="S989" i="3"/>
  <c r="S990" i="3"/>
  <c r="S991" i="3"/>
  <c r="S992" i="3"/>
  <c r="S993" i="3"/>
  <c r="S994" i="3"/>
  <c r="S995" i="3"/>
  <c r="S996" i="3"/>
  <c r="S997" i="3"/>
  <c r="S998" i="3"/>
  <c r="S999" i="3"/>
  <c r="S1000" i="3"/>
  <c r="S1001" i="3"/>
  <c r="S1002" i="3"/>
  <c r="S1003" i="3"/>
  <c r="S1004" i="3"/>
  <c r="S1005" i="3"/>
  <c r="S1006" i="3"/>
  <c r="S1007" i="3"/>
  <c r="S1008" i="3"/>
  <c r="S1009" i="3"/>
  <c r="S1010" i="3"/>
  <c r="S1011" i="3"/>
  <c r="S1012" i="3"/>
  <c r="S1013" i="3"/>
  <c r="S1014" i="3"/>
  <c r="S1015" i="3"/>
  <c r="S1016" i="3"/>
  <c r="S1017" i="3"/>
  <c r="S1018" i="3"/>
  <c r="S1019" i="3"/>
  <c r="S1020" i="3"/>
  <c r="S1021" i="3"/>
  <c r="S1022" i="3"/>
  <c r="S1023" i="3"/>
  <c r="S1024" i="3"/>
  <c r="S1025" i="3"/>
  <c r="S1026" i="3"/>
  <c r="S1027" i="3"/>
  <c r="S1028" i="3"/>
  <c r="S1029" i="3"/>
  <c r="S1030" i="3"/>
  <c r="S1031" i="3"/>
  <c r="S1032" i="3"/>
  <c r="S1033" i="3"/>
  <c r="S1034" i="3"/>
  <c r="S1035" i="3"/>
  <c r="S1036" i="3"/>
  <c r="S1037" i="3"/>
  <c r="S1038" i="3"/>
  <c r="S1039" i="3"/>
  <c r="S1040" i="3"/>
  <c r="S1041" i="3"/>
  <c r="S1042" i="3"/>
  <c r="S1043" i="3"/>
  <c r="S1044" i="3"/>
  <c r="S1045" i="3"/>
  <c r="S1046" i="3"/>
  <c r="S1047" i="3"/>
  <c r="S1048" i="3"/>
  <c r="S1049" i="3"/>
  <c r="S1050" i="3"/>
  <c r="S1051" i="3"/>
  <c r="S1052" i="3"/>
  <c r="S1053" i="3"/>
  <c r="S1054" i="3"/>
  <c r="S1055" i="3"/>
  <c r="S1056" i="3"/>
  <c r="S1057" i="3"/>
  <c r="S1058" i="3"/>
  <c r="S1059" i="3"/>
  <c r="S1060" i="3"/>
  <c r="S1061" i="3"/>
  <c r="S1062" i="3"/>
  <c r="S1063" i="3"/>
  <c r="S1064" i="3"/>
  <c r="S1065" i="3"/>
  <c r="S1066" i="3"/>
  <c r="S1067" i="3"/>
  <c r="S1068" i="3"/>
  <c r="S1069" i="3"/>
  <c r="S1070" i="3"/>
  <c r="S1071" i="3"/>
  <c r="S1072" i="3"/>
  <c r="S1073" i="3"/>
  <c r="S1074" i="3"/>
  <c r="S1075" i="3"/>
  <c r="S1076" i="3"/>
  <c r="S1077" i="3"/>
  <c r="S1078" i="3"/>
  <c r="S1079" i="3"/>
  <c r="S1080" i="3"/>
  <c r="S1081" i="3"/>
  <c r="S1082" i="3"/>
  <c r="S1083" i="3"/>
  <c r="S1084" i="3"/>
  <c r="S1085" i="3"/>
  <c r="S1086" i="3"/>
  <c r="S1087" i="3"/>
  <c r="S1088" i="3"/>
  <c r="S1089" i="3"/>
  <c r="S1090" i="3"/>
  <c r="S1091" i="3"/>
  <c r="S1092" i="3"/>
  <c r="S1093" i="3"/>
  <c r="S1094" i="3"/>
  <c r="S1095" i="3"/>
  <c r="S1096" i="3"/>
  <c r="S1097" i="3"/>
  <c r="S1098" i="3"/>
  <c r="S1099" i="3"/>
  <c r="S1100" i="3"/>
  <c r="S1101" i="3"/>
  <c r="S1102" i="3"/>
  <c r="S1103" i="3"/>
  <c r="S1104" i="3"/>
  <c r="S1105" i="3"/>
  <c r="S1106" i="3"/>
  <c r="S1107" i="3"/>
  <c r="S1108" i="3"/>
  <c r="S1109" i="3"/>
  <c r="S1110" i="3"/>
  <c r="S1111" i="3"/>
  <c r="S1112" i="3"/>
  <c r="S1113" i="3"/>
  <c r="S1114" i="3"/>
  <c r="S1115" i="3"/>
  <c r="S1116" i="3"/>
  <c r="S1117" i="3"/>
  <c r="S1118" i="3"/>
  <c r="S1119" i="3"/>
  <c r="S1120" i="3"/>
  <c r="S1121" i="3"/>
  <c r="S1122" i="3"/>
  <c r="S1123" i="3"/>
  <c r="S1124" i="3"/>
  <c r="S1125" i="3"/>
  <c r="S1126" i="3"/>
  <c r="S1127" i="3"/>
  <c r="S1128" i="3"/>
  <c r="S1129" i="3"/>
  <c r="S1130" i="3"/>
  <c r="S1131" i="3"/>
  <c r="S1132" i="3"/>
  <c r="S1133" i="3"/>
  <c r="S1134" i="3"/>
  <c r="S1135" i="3"/>
  <c r="S1136" i="3"/>
  <c r="S1137" i="3"/>
  <c r="S1138" i="3"/>
  <c r="S1139" i="3"/>
  <c r="S1140" i="3"/>
  <c r="S1141" i="3"/>
  <c r="S1142" i="3"/>
  <c r="S1143" i="3"/>
  <c r="S1144" i="3"/>
  <c r="S1145" i="3"/>
  <c r="S1146" i="3"/>
  <c r="S1147" i="3"/>
  <c r="S1148" i="3"/>
  <c r="S1149" i="3"/>
  <c r="S1150" i="3"/>
  <c r="S1151" i="3"/>
  <c r="S1152" i="3"/>
  <c r="S1153" i="3"/>
  <c r="S1154" i="3"/>
  <c r="S1155" i="3"/>
  <c r="S1156" i="3"/>
  <c r="S1157" i="3"/>
  <c r="S1158" i="3"/>
  <c r="S1159" i="3"/>
  <c r="S1160" i="3"/>
  <c r="S1161" i="3"/>
  <c r="S1162" i="3"/>
  <c r="S1163" i="3"/>
  <c r="S1164" i="3"/>
  <c r="S1165" i="3"/>
  <c r="S1166" i="3"/>
  <c r="S1167" i="3"/>
  <c r="S1168" i="3"/>
  <c r="S1169" i="3"/>
  <c r="S1170" i="3"/>
  <c r="S1171" i="3"/>
  <c r="S1172" i="3"/>
  <c r="S1173" i="3"/>
  <c r="S1174" i="3"/>
  <c r="S1175" i="3"/>
  <c r="S1176" i="3"/>
  <c r="S1177" i="3"/>
  <c r="S1178" i="3"/>
  <c r="S1179" i="3"/>
  <c r="S1180" i="3"/>
  <c r="S1181" i="3"/>
  <c r="S1182" i="3"/>
  <c r="S1183" i="3"/>
  <c r="S1184" i="3"/>
  <c r="S1185" i="3"/>
  <c r="S1186" i="3"/>
  <c r="S1187" i="3"/>
  <c r="S1188" i="3"/>
  <c r="S1189" i="3"/>
  <c r="S1190" i="3"/>
  <c r="S1191" i="3"/>
  <c r="S1192" i="3"/>
  <c r="S1193" i="3"/>
  <c r="S1194" i="3"/>
  <c r="S1195" i="3"/>
  <c r="S1196" i="3"/>
  <c r="S1197" i="3"/>
  <c r="S1198" i="3"/>
  <c r="S1199" i="3"/>
  <c r="S1200" i="3"/>
  <c r="S1201" i="3"/>
  <c r="S1202" i="3"/>
  <c r="S1203" i="3"/>
  <c r="S1204" i="3"/>
  <c r="S1205" i="3"/>
  <c r="S1206" i="3"/>
  <c r="S1207" i="3"/>
  <c r="S1208" i="3"/>
  <c r="S1209" i="3"/>
  <c r="S1210" i="3"/>
  <c r="S1211" i="3"/>
  <c r="S1212" i="3"/>
  <c r="S1213" i="3"/>
  <c r="S1214" i="3"/>
  <c r="S1215" i="3"/>
  <c r="S1216" i="3"/>
  <c r="S1217" i="3"/>
  <c r="S1218" i="3"/>
  <c r="S1219" i="3"/>
  <c r="S1220" i="3"/>
  <c r="S1221" i="3"/>
  <c r="S1222" i="3"/>
  <c r="S1223" i="3"/>
  <c r="S1224" i="3"/>
  <c r="S1225" i="3"/>
  <c r="S1226" i="3"/>
  <c r="S1227" i="3"/>
  <c r="S1228" i="3"/>
  <c r="S1229" i="3"/>
  <c r="S1230" i="3"/>
  <c r="S1231" i="3"/>
  <c r="S1232" i="3"/>
  <c r="S1233" i="3"/>
  <c r="S1234" i="3"/>
  <c r="S1235" i="3"/>
  <c r="S1236" i="3"/>
  <c r="S1237" i="3"/>
  <c r="S1238" i="3"/>
  <c r="S1239" i="3"/>
  <c r="S1240" i="3"/>
  <c r="S1241" i="3"/>
  <c r="S1242" i="3"/>
  <c r="S1243" i="3"/>
  <c r="S1244" i="3"/>
  <c r="S1245" i="3"/>
  <c r="S1246" i="3"/>
  <c r="S1247" i="3"/>
  <c r="S1248" i="3"/>
  <c r="S1249" i="3"/>
  <c r="S1250" i="3"/>
  <c r="S1251" i="3"/>
  <c r="S1252" i="3"/>
  <c r="S1253" i="3"/>
  <c r="S1254" i="3"/>
  <c r="S1255" i="3"/>
  <c r="S1256" i="3"/>
  <c r="S1257" i="3"/>
  <c r="S1258" i="3"/>
  <c r="S1259" i="3"/>
  <c r="S1260" i="3"/>
  <c r="S1261" i="3"/>
  <c r="S1262" i="3"/>
  <c r="S1263" i="3"/>
  <c r="S1264" i="3"/>
  <c r="S1265" i="3"/>
  <c r="S1266" i="3"/>
  <c r="S1267" i="3"/>
  <c r="S1268" i="3"/>
  <c r="S1269" i="3"/>
  <c r="S1270" i="3"/>
  <c r="S1271" i="3"/>
  <c r="S1272" i="3"/>
  <c r="S1273" i="3"/>
  <c r="S1274" i="3"/>
  <c r="S1275" i="3"/>
  <c r="S1276" i="3"/>
  <c r="S1277" i="3"/>
  <c r="S1278" i="3"/>
  <c r="S1279" i="3"/>
  <c r="S1280" i="3"/>
  <c r="S1281" i="3"/>
  <c r="S1282" i="3"/>
  <c r="S1283" i="3"/>
  <c r="S1284" i="3"/>
  <c r="S1285" i="3"/>
  <c r="S1286" i="3"/>
  <c r="S1287" i="3"/>
  <c r="S1288" i="3"/>
  <c r="S1289" i="3"/>
  <c r="S1290" i="3"/>
  <c r="S1291" i="3"/>
  <c r="S1292" i="3"/>
  <c r="S1293" i="3"/>
  <c r="S1294" i="3"/>
  <c r="S1295" i="3"/>
  <c r="S1296" i="3"/>
  <c r="S1297" i="3"/>
  <c r="S1298" i="3"/>
  <c r="S1299" i="3"/>
  <c r="S1300" i="3"/>
  <c r="S1301" i="3"/>
  <c r="S1302" i="3"/>
  <c r="S1303" i="3"/>
  <c r="S1304" i="3"/>
  <c r="S1305" i="3"/>
  <c r="S1306" i="3"/>
  <c r="S1307" i="3"/>
  <c r="S1308" i="3"/>
  <c r="S1309" i="3"/>
  <c r="S1310" i="3"/>
  <c r="S1311" i="3"/>
  <c r="S1312" i="3"/>
  <c r="S1313" i="3"/>
  <c r="S1314" i="3"/>
  <c r="S1315" i="3"/>
  <c r="S1316" i="3"/>
  <c r="S1317" i="3"/>
  <c r="S1318" i="3"/>
  <c r="S1319" i="3"/>
  <c r="S1320" i="3"/>
  <c r="S1321" i="3"/>
  <c r="S1322" i="3"/>
  <c r="S1323" i="3"/>
  <c r="S1324" i="3"/>
  <c r="S1325" i="3"/>
  <c r="S1326" i="3"/>
  <c r="S1327" i="3"/>
  <c r="S1328" i="3"/>
  <c r="S1329" i="3"/>
  <c r="S1330" i="3"/>
  <c r="S1331" i="3"/>
  <c r="S1332" i="3"/>
  <c r="S1333" i="3"/>
  <c r="S1334" i="3"/>
  <c r="S1335" i="3"/>
  <c r="S1336" i="3"/>
  <c r="S1337" i="3"/>
  <c r="S1338" i="3"/>
  <c r="S1339" i="3"/>
  <c r="S1340" i="3"/>
  <c r="S1341" i="3"/>
  <c r="S1342" i="3"/>
  <c r="S1343" i="3"/>
  <c r="S1344" i="3"/>
  <c r="S1345" i="3"/>
  <c r="S1346" i="3"/>
  <c r="S1347" i="3"/>
  <c r="S1348" i="3"/>
  <c r="S1349" i="3"/>
  <c r="S1350" i="3"/>
  <c r="S1351" i="3"/>
  <c r="S1352" i="3"/>
  <c r="S1353" i="3"/>
  <c r="S1354" i="3"/>
  <c r="S1355" i="3"/>
  <c r="S1356" i="3"/>
  <c r="S1357" i="3"/>
  <c r="S1358" i="3"/>
  <c r="S1359" i="3"/>
  <c r="S1360" i="3"/>
  <c r="S1361" i="3"/>
  <c r="S1362" i="3"/>
  <c r="S1363" i="3"/>
  <c r="S1364" i="3"/>
  <c r="S1365" i="3"/>
  <c r="S1366" i="3"/>
  <c r="S1367" i="3"/>
  <c r="S1368" i="3"/>
  <c r="S1369" i="3"/>
  <c r="S1370" i="3"/>
  <c r="S1371" i="3"/>
  <c r="S1372" i="3"/>
  <c r="S1373" i="3"/>
  <c r="S1374" i="3"/>
  <c r="S1375" i="3"/>
  <c r="S1376" i="3"/>
  <c r="S1377" i="3"/>
  <c r="S1378" i="3"/>
  <c r="S1379" i="3"/>
  <c r="S1380" i="3"/>
  <c r="S1381" i="3"/>
  <c r="S1382" i="3"/>
  <c r="S1383" i="3"/>
  <c r="S1384" i="3"/>
  <c r="S1385" i="3"/>
  <c r="S1386" i="3"/>
  <c r="S1387" i="3"/>
  <c r="S1388" i="3"/>
  <c r="S1389" i="3"/>
  <c r="S1390" i="3"/>
  <c r="S1391" i="3"/>
  <c r="S1392" i="3"/>
  <c r="S1393" i="3"/>
  <c r="S1394" i="3"/>
  <c r="S1395" i="3"/>
  <c r="S1396" i="3"/>
  <c r="S1397" i="3"/>
  <c r="S1398" i="3"/>
  <c r="S1399" i="3"/>
  <c r="S1400" i="3"/>
  <c r="S1401" i="3"/>
  <c r="S1402" i="3"/>
  <c r="S1403" i="3"/>
  <c r="S1404" i="3"/>
  <c r="S1405" i="3"/>
  <c r="S1406" i="3"/>
  <c r="S1407" i="3"/>
  <c r="S1408" i="3"/>
  <c r="S1409" i="3"/>
  <c r="S1410" i="3"/>
  <c r="S1411" i="3"/>
  <c r="S1412" i="3"/>
  <c r="S1413" i="3"/>
  <c r="S1414" i="3"/>
  <c r="S1415" i="3"/>
  <c r="S1416" i="3"/>
  <c r="S1417" i="3"/>
  <c r="S1418" i="3"/>
  <c r="S1419" i="3"/>
  <c r="S1420" i="3"/>
  <c r="S1421" i="3"/>
  <c r="S1422" i="3"/>
  <c r="S1423" i="3"/>
  <c r="S1424" i="3"/>
  <c r="S1425" i="3"/>
  <c r="S1426" i="3"/>
  <c r="S1427" i="3"/>
  <c r="S1428" i="3"/>
  <c r="S1429" i="3"/>
  <c r="S1430" i="3"/>
  <c r="S1431" i="3"/>
  <c r="S1432" i="3"/>
  <c r="S1433" i="3"/>
  <c r="S1434" i="3"/>
  <c r="S1435" i="3"/>
  <c r="S1436" i="3"/>
  <c r="S1437" i="3"/>
  <c r="S1438" i="3"/>
  <c r="S1439" i="3"/>
  <c r="S1440" i="3"/>
  <c r="S1441" i="3"/>
  <c r="S1442" i="3"/>
  <c r="S1443" i="3"/>
  <c r="S1444" i="3"/>
  <c r="S1445" i="3"/>
  <c r="S1446" i="3"/>
  <c r="S1447" i="3"/>
  <c r="S1448" i="3"/>
  <c r="S1449" i="3"/>
  <c r="S1450" i="3"/>
  <c r="S1451" i="3"/>
  <c r="S1452" i="3"/>
  <c r="S1453" i="3"/>
  <c r="S1454" i="3"/>
  <c r="S1455" i="3"/>
  <c r="S1456" i="3"/>
  <c r="S1457" i="3"/>
  <c r="S1458" i="3"/>
  <c r="S1459" i="3"/>
  <c r="S1460" i="3"/>
  <c r="S1461" i="3"/>
  <c r="S1462" i="3"/>
  <c r="S1463" i="3"/>
  <c r="S1464" i="3"/>
  <c r="S1465" i="3"/>
  <c r="S1466" i="3"/>
  <c r="S1467" i="3"/>
  <c r="S1468" i="3"/>
  <c r="S1469" i="3"/>
  <c r="S1470" i="3"/>
  <c r="S1471" i="3"/>
  <c r="S1472" i="3"/>
  <c r="S1473" i="3"/>
  <c r="S1474" i="3"/>
  <c r="S1475" i="3"/>
  <c r="S1476" i="3"/>
  <c r="S1477" i="3"/>
  <c r="S1478" i="3"/>
  <c r="S1479" i="3"/>
  <c r="S1480" i="3"/>
  <c r="S1481" i="3"/>
  <c r="S1482" i="3"/>
  <c r="S1483" i="3"/>
  <c r="S1484" i="3"/>
  <c r="S1485" i="3"/>
  <c r="S1486" i="3"/>
  <c r="S1487" i="3"/>
  <c r="S1488" i="3"/>
  <c r="S1489" i="3"/>
  <c r="S1490" i="3"/>
  <c r="S1491" i="3"/>
  <c r="S1492" i="3"/>
  <c r="S1493" i="3"/>
  <c r="S1494" i="3"/>
  <c r="S1495" i="3"/>
  <c r="S1496" i="3"/>
  <c r="S1497" i="3"/>
  <c r="S1498" i="3"/>
  <c r="S1499" i="3"/>
  <c r="S1500" i="3"/>
  <c r="S1501" i="3"/>
  <c r="S1502" i="3"/>
  <c r="S1503" i="3"/>
  <c r="S1504" i="3"/>
  <c r="S1505" i="3"/>
  <c r="S1506" i="3"/>
  <c r="S1507" i="3"/>
  <c r="S1508" i="3"/>
  <c r="S1509" i="3"/>
  <c r="S1510" i="3"/>
  <c r="S1511" i="3"/>
  <c r="S1512" i="3"/>
  <c r="S1513" i="3"/>
  <c r="S1514" i="3"/>
  <c r="S1515" i="3"/>
  <c r="S1516" i="3"/>
  <c r="S1517" i="3"/>
  <c r="S1518" i="3"/>
  <c r="S1519" i="3"/>
  <c r="S1520" i="3"/>
  <c r="S1521" i="3"/>
  <c r="S1522" i="3"/>
  <c r="S1523" i="3"/>
  <c r="S1524" i="3"/>
  <c r="S1525" i="3"/>
  <c r="S1526" i="3"/>
  <c r="S1527" i="3"/>
  <c r="S1528" i="3"/>
  <c r="S1529" i="3"/>
  <c r="S1530" i="3"/>
  <c r="S1531" i="3"/>
  <c r="S1532" i="3"/>
  <c r="S1533" i="3"/>
  <c r="S1534" i="3"/>
  <c r="S1535" i="3"/>
  <c r="S1536" i="3"/>
  <c r="S1537" i="3"/>
  <c r="S1538" i="3"/>
  <c r="S1539" i="3"/>
  <c r="S1540" i="3"/>
  <c r="S1541" i="3"/>
  <c r="S1542" i="3"/>
  <c r="S1543" i="3"/>
  <c r="S1544" i="3"/>
  <c r="S1545" i="3"/>
  <c r="S1546" i="3"/>
  <c r="S1547" i="3"/>
  <c r="S1548" i="3"/>
  <c r="S1549" i="3"/>
  <c r="S1550" i="3"/>
  <c r="S1551" i="3"/>
  <c r="S1552" i="3"/>
  <c r="S1553" i="3"/>
  <c r="S1554" i="3"/>
  <c r="S1555" i="3"/>
  <c r="S1556" i="3"/>
  <c r="S1557" i="3"/>
  <c r="S1558" i="3"/>
  <c r="S1559" i="3"/>
  <c r="S1560" i="3"/>
  <c r="S1561" i="3"/>
  <c r="S1562" i="3"/>
  <c r="S1563" i="3"/>
  <c r="S1564" i="3"/>
  <c r="S1565" i="3"/>
  <c r="S1566" i="3"/>
  <c r="S1567" i="3"/>
  <c r="S1568" i="3"/>
  <c r="S1569" i="3"/>
  <c r="S1570" i="3"/>
  <c r="S1571" i="3"/>
  <c r="S1572" i="3"/>
  <c r="S1573" i="3"/>
  <c r="S1574" i="3"/>
  <c r="S1575" i="3"/>
  <c r="S1576" i="3"/>
  <c r="S1577" i="3"/>
  <c r="S1578" i="3"/>
  <c r="S1579" i="3"/>
  <c r="S1580" i="3"/>
  <c r="S1581" i="3"/>
  <c r="S1582" i="3"/>
  <c r="S1583" i="3"/>
  <c r="S1584" i="3"/>
  <c r="S1585" i="3"/>
  <c r="S1586" i="3"/>
  <c r="S1587" i="3"/>
  <c r="S1588" i="3"/>
  <c r="S1589" i="3"/>
  <c r="S1590" i="3"/>
  <c r="S1591" i="3"/>
  <c r="S1592" i="3"/>
  <c r="S1593" i="3"/>
  <c r="S1594" i="3"/>
  <c r="S1595" i="3"/>
  <c r="S1596" i="3"/>
  <c r="S1597" i="3"/>
  <c r="S1598" i="3"/>
  <c r="S1599" i="3"/>
  <c r="S1600" i="3"/>
  <c r="S1601" i="3"/>
  <c r="S1602" i="3"/>
  <c r="S1603" i="3"/>
  <c r="S1604" i="3"/>
  <c r="S1605" i="3"/>
  <c r="S1606" i="3"/>
  <c r="S1607" i="3"/>
  <c r="S1608" i="3"/>
  <c r="S1609" i="3"/>
  <c r="S1610" i="3"/>
  <c r="S1611" i="3"/>
  <c r="S1612" i="3"/>
  <c r="S1613" i="3"/>
  <c r="S1614" i="3"/>
  <c r="S1615" i="3"/>
  <c r="S1616" i="3"/>
  <c r="S1617" i="3"/>
  <c r="S1618" i="3"/>
  <c r="S1619" i="3"/>
  <c r="S1620" i="3"/>
  <c r="S1621" i="3"/>
  <c r="S1622" i="3"/>
  <c r="S1623" i="3"/>
  <c r="S1624" i="3"/>
  <c r="S1625" i="3"/>
  <c r="S1626" i="3"/>
  <c r="S1627" i="3"/>
  <c r="S1628" i="3"/>
  <c r="S1629" i="3"/>
  <c r="S1630" i="3"/>
  <c r="S1631" i="3"/>
  <c r="S1632" i="3"/>
  <c r="S1633" i="3"/>
  <c r="S1634" i="3"/>
  <c r="S1635" i="3"/>
  <c r="S1636" i="3"/>
  <c r="S1637" i="3"/>
  <c r="S1638" i="3"/>
  <c r="S1639" i="3"/>
  <c r="S1640" i="3"/>
  <c r="S1641" i="3"/>
  <c r="S1642" i="3"/>
  <c r="S1643" i="3"/>
  <c r="S1644" i="3"/>
  <c r="S1645" i="3"/>
  <c r="S1646" i="3"/>
  <c r="S1647" i="3"/>
  <c r="S1648" i="3"/>
  <c r="S1649" i="3"/>
  <c r="S1650" i="3"/>
  <c r="S1651" i="3"/>
  <c r="S1652" i="3"/>
  <c r="S1653" i="3"/>
  <c r="S1654" i="3"/>
  <c r="S1655" i="3"/>
  <c r="S1656" i="3"/>
  <c r="S1657" i="3"/>
  <c r="S1658" i="3"/>
  <c r="S1659" i="3"/>
  <c r="S1660" i="3"/>
  <c r="S1661" i="3"/>
  <c r="S1662" i="3"/>
  <c r="S1663" i="3"/>
  <c r="S1664" i="3"/>
  <c r="S1665" i="3"/>
  <c r="S1666" i="3"/>
  <c r="S1667" i="3"/>
  <c r="S1668" i="3"/>
  <c r="S1669" i="3"/>
  <c r="S1670" i="3"/>
  <c r="S1671" i="3"/>
  <c r="S1672" i="3"/>
  <c r="S1673" i="3"/>
  <c r="S1674" i="3"/>
  <c r="S1675" i="3"/>
  <c r="S1676" i="3"/>
  <c r="S1677" i="3"/>
  <c r="S1678" i="3"/>
  <c r="S1679" i="3"/>
  <c r="S1680" i="3"/>
  <c r="S1681" i="3"/>
  <c r="S1682" i="3"/>
  <c r="S1683" i="3"/>
  <c r="S1684" i="3"/>
  <c r="S1685" i="3"/>
  <c r="S1686" i="3"/>
  <c r="S1687" i="3"/>
  <c r="S1688" i="3"/>
  <c r="S1689" i="3"/>
  <c r="S1690" i="3"/>
  <c r="S1691" i="3"/>
  <c r="S1692" i="3"/>
  <c r="S1693" i="3"/>
  <c r="S1694" i="3"/>
  <c r="S1695" i="3"/>
  <c r="S1696" i="3"/>
  <c r="S1697" i="3"/>
  <c r="S1698" i="3"/>
  <c r="S1699" i="3"/>
  <c r="S1700" i="3"/>
  <c r="S1701" i="3"/>
  <c r="S1702" i="3"/>
  <c r="S1703" i="3"/>
  <c r="S1704" i="3"/>
  <c r="S1705" i="3"/>
  <c r="S1706" i="3"/>
  <c r="S1707" i="3"/>
  <c r="S1708" i="3"/>
  <c r="S1709" i="3"/>
  <c r="S1710" i="3"/>
  <c r="S1711" i="3"/>
  <c r="S1712" i="3"/>
  <c r="S1713" i="3"/>
  <c r="S1714" i="3"/>
  <c r="S1715" i="3"/>
  <c r="S1716" i="3"/>
  <c r="S1717" i="3"/>
  <c r="S1718" i="3"/>
  <c r="S1719" i="3"/>
  <c r="S1720" i="3"/>
  <c r="S1721" i="3"/>
  <c r="S1722" i="3"/>
  <c r="S1723" i="3"/>
  <c r="S1724" i="3"/>
  <c r="S1725" i="3"/>
  <c r="S1726" i="3"/>
  <c r="S1727" i="3"/>
  <c r="S1728" i="3"/>
  <c r="S1729" i="3"/>
  <c r="S1730" i="3"/>
  <c r="S1731" i="3"/>
  <c r="S1732" i="3"/>
  <c r="S1733" i="3"/>
  <c r="S1734" i="3"/>
  <c r="S1735" i="3"/>
  <c r="S1736" i="3"/>
  <c r="S1737" i="3"/>
  <c r="S1738" i="3"/>
  <c r="S1739" i="3"/>
  <c r="S1740" i="3"/>
  <c r="S1741" i="3"/>
  <c r="S1742" i="3"/>
  <c r="S1743" i="3"/>
  <c r="S1744" i="3"/>
  <c r="S1745" i="3"/>
  <c r="S1746" i="3"/>
  <c r="S1747" i="3"/>
  <c r="S1748" i="3"/>
  <c r="S1749" i="3"/>
  <c r="S1750" i="3"/>
  <c r="S1751" i="3"/>
  <c r="S1752" i="3"/>
  <c r="S1753" i="3"/>
  <c r="S1754" i="3"/>
  <c r="S1755" i="3"/>
  <c r="S1756" i="3"/>
  <c r="S1757" i="3"/>
  <c r="S1758" i="3"/>
  <c r="S1759" i="3"/>
  <c r="S1760" i="3"/>
  <c r="S1761" i="3"/>
  <c r="S1762" i="3"/>
  <c r="S1763" i="3"/>
  <c r="S1764" i="3"/>
  <c r="S1765" i="3"/>
  <c r="S1766" i="3"/>
  <c r="S1767" i="3"/>
  <c r="S1768" i="3"/>
  <c r="S1769" i="3"/>
  <c r="S1770" i="3"/>
  <c r="S1771" i="3"/>
  <c r="S1772" i="3"/>
  <c r="S1773" i="3"/>
  <c r="S1774" i="3"/>
  <c r="S1775" i="3"/>
  <c r="S1776" i="3"/>
  <c r="S1777" i="3"/>
  <c r="S1778" i="3"/>
  <c r="S1779" i="3"/>
  <c r="S1780" i="3"/>
  <c r="S1781" i="3"/>
  <c r="S1782" i="3"/>
  <c r="S1783" i="3"/>
  <c r="S1784" i="3"/>
  <c r="S1785" i="3"/>
  <c r="S1786" i="3"/>
  <c r="S1787" i="3"/>
  <c r="S1788" i="3"/>
  <c r="S1789" i="3"/>
  <c r="S1790" i="3"/>
  <c r="S1791" i="3"/>
  <c r="S1792" i="3"/>
  <c r="S1793" i="3"/>
  <c r="S1794" i="3"/>
  <c r="S1795" i="3"/>
  <c r="S1796" i="3"/>
  <c r="S1797" i="3"/>
  <c r="S1798" i="3"/>
  <c r="S1799" i="3"/>
  <c r="S1800" i="3"/>
  <c r="S1801" i="3"/>
  <c r="S1802" i="3"/>
  <c r="S1803" i="3"/>
  <c r="S1804" i="3"/>
  <c r="S1805" i="3"/>
  <c r="S1806" i="3"/>
  <c r="S1807" i="3"/>
  <c r="S1808" i="3"/>
  <c r="S1809" i="3"/>
  <c r="S1810" i="3"/>
  <c r="S1811" i="3"/>
  <c r="S1812" i="3"/>
  <c r="S1813" i="3"/>
  <c r="S1814" i="3"/>
  <c r="S1815" i="3"/>
  <c r="S1816" i="3"/>
  <c r="S1817" i="3"/>
  <c r="S1818" i="3"/>
  <c r="S1819" i="3"/>
  <c r="S1820" i="3"/>
  <c r="S1821" i="3"/>
  <c r="S1822" i="3"/>
  <c r="S1823" i="3"/>
  <c r="S1824" i="3"/>
  <c r="S1825" i="3"/>
  <c r="S1826" i="3"/>
  <c r="S1827" i="3"/>
  <c r="S1828" i="3"/>
  <c r="S1829" i="3"/>
  <c r="S1830" i="3"/>
  <c r="S1831" i="3"/>
  <c r="S1832" i="3"/>
  <c r="S1833" i="3"/>
  <c r="S1834" i="3"/>
  <c r="S1835" i="3"/>
  <c r="S1836" i="3"/>
  <c r="S1837" i="3"/>
  <c r="S1838" i="3"/>
  <c r="S1839" i="3"/>
  <c r="S1840" i="3"/>
  <c r="S1841" i="3"/>
  <c r="S1842" i="3"/>
  <c r="S1843" i="3"/>
  <c r="S1844" i="3"/>
  <c r="S1845" i="3"/>
  <c r="S1846" i="3"/>
  <c r="S1847" i="3"/>
  <c r="S1848" i="3"/>
  <c r="S1849" i="3"/>
  <c r="S1850" i="3"/>
  <c r="S1851" i="3"/>
  <c r="S1852" i="3"/>
  <c r="S1853" i="3"/>
  <c r="S1854" i="3"/>
  <c r="S1855" i="3"/>
  <c r="S1856" i="3"/>
  <c r="S1857" i="3"/>
  <c r="S1858" i="3"/>
  <c r="S1859" i="3"/>
  <c r="S1860" i="3"/>
  <c r="S1861" i="3"/>
  <c r="S1862" i="3"/>
  <c r="S1863" i="3"/>
  <c r="S1864" i="3"/>
  <c r="S1865" i="3"/>
  <c r="S1866" i="3"/>
  <c r="S1867" i="3"/>
  <c r="S1868" i="3"/>
  <c r="S1869" i="3"/>
  <c r="S1870" i="3"/>
  <c r="S1871" i="3"/>
  <c r="S1872" i="3"/>
  <c r="S1873" i="3"/>
  <c r="S1874" i="3"/>
  <c r="S1875" i="3"/>
  <c r="S1876" i="3"/>
  <c r="S1877" i="3"/>
  <c r="S1878" i="3"/>
  <c r="S1879" i="3"/>
  <c r="S1880" i="3"/>
  <c r="S1881" i="3"/>
  <c r="S1882" i="3"/>
  <c r="S1883" i="3"/>
  <c r="S1884" i="3"/>
  <c r="S1885" i="3"/>
  <c r="S1886" i="3"/>
  <c r="S1887" i="3"/>
  <c r="S1888" i="3"/>
  <c r="S1889" i="3"/>
  <c r="S1890" i="3"/>
  <c r="S1891" i="3"/>
  <c r="S1892" i="3"/>
  <c r="S1893" i="3"/>
  <c r="S1894" i="3"/>
  <c r="S1895" i="3"/>
  <c r="S1896" i="3"/>
  <c r="S1897" i="3"/>
  <c r="S1898" i="3"/>
  <c r="S1899" i="3"/>
  <c r="S1900" i="3"/>
  <c r="S1901" i="3"/>
  <c r="S1902" i="3"/>
  <c r="S1903" i="3"/>
  <c r="S1904" i="3"/>
  <c r="S1905" i="3"/>
  <c r="S1906" i="3"/>
  <c r="S1907" i="3"/>
  <c r="S1908" i="3"/>
  <c r="S1909" i="3"/>
  <c r="S1910" i="3"/>
  <c r="S1911" i="3"/>
  <c r="S1912" i="3"/>
  <c r="S1913" i="3"/>
  <c r="S1914" i="3"/>
  <c r="S1915" i="3"/>
  <c r="S1916" i="3"/>
  <c r="S1917" i="3"/>
  <c r="S1918" i="3"/>
  <c r="S1919" i="3"/>
  <c r="S1920" i="3"/>
  <c r="S1921" i="3"/>
  <c r="S1922" i="3"/>
  <c r="S1923" i="3"/>
  <c r="S1924" i="3"/>
  <c r="S1925" i="3"/>
  <c r="S1926" i="3"/>
  <c r="S1927" i="3"/>
  <c r="S1928" i="3"/>
  <c r="S1929" i="3"/>
  <c r="S1930" i="3"/>
  <c r="S1931" i="3"/>
  <c r="S1932" i="3"/>
  <c r="S1933" i="3"/>
  <c r="S1934" i="3"/>
  <c r="S1935" i="3"/>
  <c r="S1936" i="3"/>
  <c r="S1937" i="3"/>
  <c r="S1938" i="3"/>
  <c r="S1939" i="3"/>
  <c r="S1940" i="3"/>
  <c r="S1941" i="3"/>
  <c r="S1942" i="3"/>
  <c r="S1943" i="3"/>
  <c r="S1944" i="3"/>
  <c r="S1945" i="3"/>
  <c r="S1946" i="3"/>
  <c r="S1947" i="3"/>
  <c r="S1948" i="3"/>
  <c r="S1949" i="3"/>
  <c r="S1950" i="3"/>
  <c r="S1951" i="3"/>
  <c r="S1952" i="3"/>
  <c r="S1953" i="3"/>
  <c r="S1954" i="3"/>
  <c r="S1955" i="3"/>
  <c r="S1956" i="3"/>
  <c r="S1957" i="3"/>
  <c r="S1958" i="3"/>
  <c r="S1959" i="3"/>
  <c r="S1960" i="3"/>
  <c r="S1961" i="3"/>
  <c r="S1962" i="3"/>
  <c r="S1963" i="3"/>
  <c r="S1964" i="3"/>
  <c r="S1965" i="3"/>
  <c r="S1966" i="3"/>
  <c r="S1967" i="3"/>
  <c r="S1968" i="3"/>
  <c r="S1969" i="3"/>
  <c r="S1970" i="3"/>
  <c r="S1971" i="3"/>
  <c r="S1972" i="3"/>
  <c r="S1973" i="3"/>
  <c r="S1974" i="3"/>
  <c r="S1975" i="3"/>
  <c r="S1976" i="3"/>
  <c r="S1977" i="3"/>
  <c r="S1978" i="3"/>
  <c r="S1979" i="3"/>
  <c r="S1980" i="3"/>
  <c r="S1981" i="3"/>
  <c r="S1982" i="3"/>
  <c r="S1983" i="3"/>
  <c r="S1984" i="3"/>
  <c r="S1985" i="3"/>
  <c r="S1986" i="3"/>
  <c r="S1987" i="3"/>
  <c r="S1988" i="3"/>
  <c r="S1989" i="3"/>
  <c r="S1990" i="3"/>
  <c r="S1991" i="3"/>
  <c r="S1992" i="3"/>
  <c r="S1993" i="3"/>
  <c r="S1994" i="3"/>
  <c r="S1995" i="3"/>
  <c r="S1996" i="3"/>
  <c r="S1997" i="3"/>
  <c r="S1998" i="3"/>
  <c r="S1999" i="3"/>
  <c r="S2000" i="3"/>
  <c r="S2001" i="3"/>
  <c r="S2002" i="3"/>
  <c r="S2003" i="3"/>
  <c r="S2004" i="3"/>
  <c r="S2005" i="3"/>
  <c r="S2006" i="3"/>
  <c r="S2007" i="3"/>
  <c r="S2008" i="3"/>
  <c r="S2009" i="3"/>
  <c r="S2010" i="3"/>
  <c r="S2011" i="3"/>
  <c r="S2012" i="3"/>
  <c r="S2013" i="3"/>
  <c r="S2014" i="3"/>
  <c r="S2015" i="3"/>
  <c r="S2016" i="3"/>
  <c r="S2017" i="3"/>
  <c r="S2018" i="3"/>
  <c r="S2019" i="3"/>
  <c r="S2020" i="3"/>
  <c r="S2021" i="3"/>
  <c r="S2022" i="3"/>
  <c r="S2023" i="3"/>
  <c r="S2024" i="3"/>
  <c r="S2025" i="3"/>
  <c r="S2026" i="3"/>
  <c r="S2027" i="3"/>
  <c r="S2028" i="3"/>
  <c r="S2029" i="3"/>
  <c r="S2030" i="3"/>
  <c r="S2031" i="3"/>
  <c r="S2032" i="3"/>
  <c r="S2033" i="3"/>
  <c r="S2034" i="3"/>
  <c r="S2035" i="3"/>
  <c r="S2036" i="3"/>
  <c r="S2037" i="3"/>
  <c r="S2038" i="3"/>
  <c r="S2039" i="3"/>
  <c r="S2040" i="3"/>
  <c r="S2041" i="3"/>
  <c r="S2042" i="3"/>
  <c r="S2043" i="3"/>
  <c r="S2044" i="3"/>
  <c r="S2045" i="3"/>
  <c r="S2046" i="3"/>
  <c r="S2047" i="3"/>
  <c r="S2048" i="3"/>
  <c r="S2049" i="3"/>
  <c r="S2050" i="3"/>
  <c r="S2051" i="3"/>
  <c r="S2052" i="3"/>
  <c r="S2053" i="3"/>
  <c r="S2054" i="3"/>
  <c r="S2055" i="3"/>
  <c r="S2056" i="3"/>
  <c r="S2057" i="3"/>
  <c r="S2058" i="3"/>
  <c r="S2059" i="3"/>
  <c r="S2060" i="3"/>
  <c r="S2061" i="3"/>
  <c r="S2062" i="3"/>
  <c r="S2063" i="3"/>
  <c r="S2064" i="3"/>
  <c r="S2065" i="3"/>
  <c r="S2066" i="3"/>
  <c r="S2067" i="3"/>
  <c r="S2068" i="3"/>
  <c r="S2069" i="3"/>
  <c r="S2070" i="3"/>
  <c r="S2071" i="3"/>
  <c r="S2072" i="3"/>
  <c r="S2073" i="3"/>
  <c r="S2074" i="3"/>
  <c r="S2075" i="3"/>
  <c r="S2076" i="3"/>
  <c r="S2077" i="3"/>
  <c r="S2078" i="3"/>
  <c r="S2079" i="3"/>
  <c r="S2080" i="3"/>
  <c r="S2081" i="3"/>
  <c r="S2082" i="3"/>
  <c r="S2083" i="3"/>
  <c r="S2084" i="3"/>
  <c r="S2085" i="3"/>
  <c r="S2086" i="3"/>
  <c r="S2087" i="3"/>
  <c r="S2088" i="3"/>
  <c r="S2089" i="3"/>
  <c r="S2090" i="3"/>
  <c r="S2091" i="3"/>
  <c r="S2092" i="3"/>
  <c r="S2093" i="3"/>
  <c r="S2094" i="3"/>
  <c r="S2095" i="3"/>
  <c r="S2096" i="3"/>
  <c r="S2097" i="3"/>
  <c r="S2098" i="3"/>
  <c r="S2099" i="3"/>
  <c r="S2100" i="3"/>
  <c r="S2101" i="3"/>
  <c r="S2102" i="3"/>
  <c r="S2103" i="3"/>
  <c r="S2104" i="3"/>
  <c r="S2105" i="3"/>
  <c r="S2106" i="3"/>
  <c r="S2107" i="3"/>
  <c r="S2108" i="3"/>
  <c r="S2109" i="3"/>
  <c r="S2110" i="3"/>
  <c r="S2111" i="3"/>
  <c r="S2112" i="3"/>
  <c r="S2113" i="3"/>
  <c r="S2114" i="3"/>
  <c r="S2115" i="3"/>
  <c r="S2116" i="3"/>
  <c r="S2117" i="3"/>
  <c r="S2118" i="3"/>
  <c r="S2119" i="3"/>
  <c r="S2120" i="3"/>
  <c r="S2121" i="3"/>
  <c r="S2122" i="3"/>
  <c r="S2123" i="3"/>
  <c r="S2124" i="3"/>
  <c r="S2125" i="3"/>
  <c r="S2126" i="3"/>
  <c r="S2127" i="3"/>
  <c r="S2128" i="3"/>
  <c r="S2129" i="3"/>
  <c r="S2130" i="3"/>
  <c r="S2131" i="3"/>
  <c r="S2132" i="3"/>
  <c r="S2133" i="3"/>
  <c r="S2134" i="3"/>
  <c r="S2135" i="3"/>
  <c r="S2136" i="3"/>
  <c r="S2137" i="3"/>
  <c r="S2138" i="3"/>
  <c r="S2139" i="3"/>
  <c r="S2140" i="3"/>
  <c r="S2141" i="3"/>
  <c r="S2142" i="3"/>
  <c r="S2143" i="3"/>
  <c r="S2144" i="3"/>
  <c r="S2145" i="3"/>
  <c r="S2146" i="3"/>
  <c r="S2147" i="3"/>
  <c r="S2148" i="3"/>
  <c r="S2149" i="3"/>
  <c r="S2150" i="3"/>
  <c r="S2151" i="3"/>
  <c r="S2152" i="3"/>
  <c r="S2153" i="3"/>
  <c r="S2154" i="3"/>
  <c r="S2155" i="3"/>
  <c r="S2156" i="3"/>
  <c r="S2157" i="3"/>
  <c r="S2158" i="3"/>
  <c r="S2159" i="3"/>
  <c r="S2160" i="3"/>
  <c r="S2161" i="3"/>
  <c r="S2162" i="3"/>
  <c r="S2163" i="3"/>
  <c r="S2164" i="3"/>
  <c r="S2165" i="3"/>
  <c r="S2166" i="3"/>
  <c r="S2167" i="3"/>
  <c r="S2168" i="3"/>
  <c r="S2169" i="3"/>
  <c r="S2170" i="3"/>
  <c r="S2171" i="3"/>
  <c r="S2172" i="3"/>
  <c r="S2173" i="3"/>
  <c r="S2174" i="3"/>
  <c r="S2175" i="3"/>
  <c r="S2176" i="3"/>
  <c r="S2177" i="3"/>
  <c r="S2178" i="3"/>
  <c r="S2179" i="3"/>
  <c r="S2180" i="3"/>
  <c r="S2181" i="3"/>
  <c r="S2182" i="3"/>
  <c r="S2183" i="3"/>
  <c r="S2184" i="3"/>
  <c r="S2185" i="3"/>
  <c r="S2186" i="3"/>
  <c r="S2187" i="3"/>
  <c r="S2188" i="3"/>
  <c r="S2189" i="3"/>
  <c r="S2190" i="3"/>
  <c r="S2191" i="3"/>
  <c r="S2192" i="3"/>
  <c r="S2193" i="3"/>
  <c r="S2194" i="3"/>
  <c r="S2195" i="3"/>
  <c r="S2196" i="3"/>
  <c r="S2197" i="3"/>
  <c r="S2198" i="3"/>
  <c r="S2199" i="3"/>
  <c r="S2200" i="3"/>
  <c r="S2201" i="3"/>
  <c r="S2202" i="3"/>
  <c r="S2203" i="3"/>
  <c r="S2204" i="3"/>
  <c r="S2205" i="3"/>
  <c r="S2206" i="3"/>
  <c r="S2207" i="3"/>
  <c r="S2208" i="3"/>
  <c r="S2209" i="3"/>
  <c r="S2210" i="3"/>
  <c r="S2211" i="3"/>
  <c r="S2212" i="3"/>
  <c r="S2213" i="3"/>
  <c r="S2214" i="3"/>
  <c r="S2215" i="3"/>
  <c r="S2216" i="3"/>
  <c r="S2217" i="3"/>
  <c r="S2218" i="3"/>
  <c r="S2219" i="3"/>
  <c r="S2220" i="3"/>
  <c r="S2221" i="3"/>
  <c r="S2222" i="3"/>
  <c r="S2223" i="3"/>
  <c r="S2224" i="3"/>
  <c r="S2225" i="3"/>
  <c r="S2226" i="3"/>
  <c r="S2227" i="3"/>
  <c r="S2228" i="3"/>
  <c r="S2229" i="3"/>
  <c r="S2230" i="3"/>
  <c r="S2231" i="3"/>
  <c r="S2232" i="3"/>
  <c r="S2233" i="3"/>
  <c r="S2234" i="3"/>
  <c r="S2235" i="3"/>
  <c r="S2236" i="3"/>
  <c r="S2237" i="3"/>
  <c r="S2238" i="3"/>
  <c r="S2239" i="3"/>
  <c r="S2240" i="3"/>
  <c r="S2241" i="3"/>
  <c r="S2242" i="3"/>
  <c r="S2243" i="3"/>
  <c r="S2244" i="3"/>
  <c r="S2245" i="3"/>
  <c r="S2246" i="3"/>
  <c r="S2247" i="3"/>
  <c r="S2248" i="3"/>
  <c r="S2249" i="3"/>
  <c r="S2250" i="3"/>
  <c r="S2251" i="3"/>
  <c r="S2252" i="3"/>
  <c r="S2253" i="3"/>
  <c r="S2254" i="3"/>
  <c r="S2255" i="3"/>
  <c r="S2256" i="3"/>
  <c r="S2257" i="3"/>
  <c r="S2258" i="3"/>
  <c r="S2259" i="3"/>
  <c r="S2260" i="3"/>
  <c r="S2261" i="3"/>
  <c r="S2262" i="3"/>
  <c r="S2263" i="3"/>
  <c r="S2264" i="3"/>
  <c r="S2265" i="3"/>
  <c r="S2266" i="3"/>
  <c r="S2267" i="3"/>
  <c r="S2268" i="3"/>
  <c r="S2269" i="3"/>
  <c r="S2270" i="3"/>
  <c r="S2271" i="3"/>
  <c r="S2272" i="3"/>
  <c r="S2273" i="3"/>
  <c r="S2274" i="3"/>
  <c r="S2275" i="3"/>
  <c r="S2276" i="3"/>
  <c r="S2277" i="3"/>
  <c r="S2278" i="3"/>
  <c r="S2279" i="3"/>
  <c r="S2280" i="3"/>
  <c r="S2281" i="3"/>
  <c r="S2282" i="3"/>
  <c r="S2283" i="3"/>
  <c r="S2284" i="3"/>
  <c r="S2285" i="3"/>
  <c r="S2286" i="3"/>
  <c r="S2287" i="3"/>
  <c r="S2288" i="3"/>
  <c r="S2289" i="3"/>
  <c r="S2290" i="3"/>
  <c r="S2291" i="3"/>
  <c r="S2292" i="3"/>
  <c r="S2293" i="3"/>
  <c r="S2294" i="3"/>
  <c r="S2295" i="3"/>
  <c r="S2296" i="3"/>
  <c r="S2297" i="3"/>
  <c r="S2298" i="3"/>
  <c r="S2299" i="3"/>
  <c r="S2300" i="3"/>
  <c r="S2301" i="3"/>
  <c r="S2302" i="3"/>
  <c r="S2303" i="3"/>
  <c r="S2304" i="3"/>
  <c r="S2305" i="3"/>
  <c r="S2306" i="3"/>
  <c r="S2307" i="3"/>
  <c r="S2308" i="3"/>
  <c r="S2309" i="3"/>
  <c r="S2310" i="3"/>
  <c r="S2311" i="3"/>
  <c r="S2312" i="3"/>
  <c r="S2313" i="3"/>
  <c r="S2314" i="3"/>
  <c r="S2315" i="3"/>
  <c r="S2316" i="3"/>
  <c r="S2317" i="3"/>
  <c r="S2318" i="3"/>
  <c r="S2319" i="3"/>
  <c r="S2320" i="3"/>
  <c r="S2321" i="3"/>
  <c r="S2322" i="3"/>
  <c r="S2323" i="3"/>
  <c r="S2324" i="3"/>
  <c r="S2325" i="3"/>
  <c r="S2326" i="3"/>
  <c r="S2327" i="3"/>
  <c r="S2328" i="3"/>
  <c r="S2329" i="3"/>
  <c r="S2330" i="3"/>
  <c r="S2331" i="3"/>
  <c r="S2332" i="3"/>
  <c r="S2333" i="3"/>
  <c r="S2334" i="3"/>
  <c r="S2335" i="3"/>
  <c r="S2336" i="3"/>
  <c r="S2337" i="3"/>
  <c r="S2338" i="3"/>
  <c r="S2339" i="3"/>
  <c r="S2340" i="3"/>
  <c r="S2341" i="3"/>
  <c r="S2342" i="3"/>
  <c r="S2343" i="3"/>
  <c r="S2344" i="3"/>
  <c r="S2345" i="3"/>
  <c r="S2346" i="3"/>
  <c r="S2347" i="3"/>
  <c r="S2348" i="3"/>
  <c r="S2349" i="3"/>
  <c r="S2350" i="3"/>
  <c r="S2351" i="3"/>
  <c r="S2352" i="3"/>
  <c r="S2353" i="3"/>
  <c r="S2354" i="3"/>
  <c r="S2355" i="3"/>
  <c r="S2356" i="3"/>
  <c r="S2357" i="3"/>
  <c r="S2358" i="3"/>
  <c r="S2359" i="3"/>
  <c r="S2360" i="3"/>
  <c r="S2361" i="3"/>
  <c r="S2362" i="3"/>
  <c r="S2363" i="3"/>
  <c r="S2364" i="3"/>
  <c r="S2365" i="3"/>
  <c r="S2366" i="3"/>
  <c r="S2367" i="3"/>
  <c r="S2368" i="3"/>
  <c r="S2369" i="3"/>
  <c r="S2370" i="3"/>
  <c r="S2371" i="3"/>
  <c r="S2372" i="3"/>
  <c r="S2373" i="3"/>
  <c r="S2374" i="3"/>
  <c r="S2375" i="3"/>
  <c r="S2376" i="3"/>
  <c r="S2377" i="3"/>
  <c r="S2378" i="3"/>
  <c r="S2379" i="3"/>
  <c r="S2380" i="3"/>
  <c r="S2381" i="3"/>
  <c r="S2382" i="3"/>
  <c r="S2383" i="3"/>
  <c r="S2384" i="3"/>
  <c r="S2385" i="3"/>
  <c r="S2386" i="3"/>
  <c r="S2387" i="3"/>
  <c r="S2388" i="3"/>
  <c r="S2389" i="3"/>
  <c r="S2390" i="3"/>
  <c r="S2391" i="3"/>
  <c r="S2392" i="3"/>
  <c r="S2393" i="3"/>
  <c r="S2394" i="3"/>
  <c r="S2395" i="3"/>
  <c r="S2396" i="3"/>
  <c r="S2397" i="3"/>
  <c r="S2398" i="3"/>
  <c r="S2399" i="3"/>
  <c r="S2400" i="3"/>
  <c r="S2401" i="3"/>
  <c r="S2402" i="3"/>
  <c r="S2403" i="3"/>
  <c r="S2404" i="3"/>
  <c r="S2405" i="3"/>
  <c r="S2406" i="3"/>
  <c r="S2407" i="3"/>
  <c r="S2408" i="3"/>
  <c r="S2409" i="3"/>
  <c r="S2410" i="3"/>
  <c r="S2411" i="3"/>
  <c r="S2412" i="3"/>
  <c r="S2413" i="3"/>
  <c r="S2414" i="3"/>
  <c r="S2415" i="3"/>
  <c r="S2416" i="3"/>
  <c r="S2417" i="3"/>
  <c r="S2418" i="3"/>
  <c r="S2419" i="3"/>
  <c r="S2420" i="3"/>
  <c r="S2421" i="3"/>
  <c r="S2422" i="3"/>
  <c r="S2423" i="3"/>
  <c r="S2424" i="3"/>
  <c r="S2425" i="3"/>
  <c r="S2426" i="3"/>
  <c r="S2427" i="3"/>
  <c r="S2428" i="3"/>
  <c r="S2429" i="3"/>
  <c r="S2430" i="3"/>
  <c r="S2431" i="3"/>
  <c r="S2432" i="3"/>
  <c r="S2433" i="3"/>
  <c r="S2434" i="3"/>
  <c r="S2435" i="3"/>
  <c r="S2436" i="3"/>
  <c r="S2437" i="3"/>
  <c r="S2438" i="3"/>
  <c r="S2439" i="3"/>
  <c r="S2440" i="3"/>
  <c r="S2441" i="3"/>
  <c r="S2442" i="3"/>
  <c r="S2443" i="3"/>
  <c r="S2444" i="3"/>
  <c r="S2445" i="3"/>
  <c r="S2446" i="3"/>
  <c r="S2447" i="3"/>
  <c r="S2448" i="3"/>
  <c r="S2449" i="3"/>
  <c r="S2450" i="3"/>
  <c r="S2451" i="3"/>
  <c r="S2452" i="3"/>
  <c r="S2453" i="3"/>
  <c r="S2454" i="3"/>
  <c r="S2455" i="3"/>
  <c r="S2456" i="3"/>
  <c r="S2457" i="3"/>
  <c r="S2458" i="3"/>
  <c r="S2459" i="3"/>
  <c r="S2460" i="3"/>
  <c r="S2461" i="3"/>
  <c r="S2462" i="3"/>
  <c r="S2463" i="3"/>
  <c r="S2464" i="3"/>
  <c r="S2465" i="3"/>
  <c r="S2466" i="3"/>
  <c r="S2467" i="3"/>
  <c r="S2468" i="3"/>
  <c r="S2469" i="3"/>
  <c r="S2470" i="3"/>
  <c r="S2471" i="3"/>
  <c r="S2472" i="3"/>
  <c r="S2473" i="3"/>
  <c r="S2474" i="3"/>
  <c r="S2475" i="3"/>
  <c r="S2476" i="3"/>
  <c r="S2477" i="3"/>
  <c r="S2478" i="3"/>
  <c r="S2479" i="3"/>
  <c r="S2480" i="3"/>
  <c r="S2481" i="3"/>
  <c r="S2482" i="3"/>
  <c r="S2483" i="3"/>
  <c r="S2484" i="3"/>
  <c r="S2485" i="3"/>
  <c r="S2486" i="3"/>
  <c r="S2487" i="3"/>
  <c r="S2488" i="3"/>
  <c r="S2489" i="3"/>
  <c r="S2490" i="3"/>
  <c r="S2491" i="3"/>
  <c r="S2492" i="3"/>
  <c r="S2493" i="3"/>
  <c r="S2494" i="3"/>
  <c r="S2495" i="3"/>
  <c r="S2496" i="3"/>
  <c r="S2497" i="3"/>
  <c r="S2498" i="3"/>
  <c r="S2499" i="3"/>
  <c r="S2500" i="3"/>
  <c r="S2501" i="3"/>
  <c r="S2502" i="3"/>
  <c r="S2503" i="3"/>
  <c r="S2504" i="3"/>
  <c r="S2505" i="3"/>
  <c r="S2506" i="3"/>
  <c r="S2507" i="3"/>
  <c r="S2508" i="3"/>
  <c r="S2509" i="3"/>
  <c r="S2510" i="3"/>
  <c r="S2511" i="3"/>
  <c r="S2512" i="3"/>
  <c r="S2513" i="3"/>
  <c r="S2514" i="3"/>
  <c r="S2515" i="3"/>
  <c r="S2516" i="3"/>
  <c r="S2517" i="3"/>
  <c r="S2518" i="3"/>
  <c r="S2519" i="3"/>
  <c r="S2520" i="3"/>
  <c r="S2521" i="3"/>
  <c r="S2522" i="3"/>
  <c r="S2523" i="3"/>
  <c r="S2524" i="3"/>
  <c r="S2525" i="3"/>
  <c r="S2526" i="3"/>
  <c r="S2527" i="3"/>
  <c r="S2528" i="3"/>
  <c r="S2529" i="3"/>
  <c r="S2530" i="3"/>
  <c r="S2531" i="3"/>
  <c r="S2532" i="3"/>
  <c r="S2533" i="3"/>
  <c r="S2534" i="3"/>
  <c r="S2535" i="3"/>
  <c r="S2536" i="3"/>
  <c r="S2537" i="3"/>
  <c r="S2538" i="3"/>
  <c r="S2539" i="3"/>
  <c r="S2540" i="3"/>
  <c r="S2541" i="3"/>
  <c r="S2542" i="3"/>
  <c r="S2543" i="3"/>
  <c r="S2544" i="3"/>
  <c r="S2545" i="3"/>
  <c r="S2546" i="3"/>
  <c r="S2547" i="3"/>
  <c r="S2548" i="3"/>
  <c r="S2549" i="3"/>
  <c r="S2550" i="3"/>
  <c r="S2551" i="3"/>
  <c r="S2552" i="3"/>
  <c r="S2553" i="3"/>
  <c r="S2554" i="3"/>
  <c r="S2555" i="3"/>
  <c r="S2556" i="3"/>
  <c r="S2557" i="3"/>
  <c r="S2558" i="3"/>
  <c r="S2559" i="3"/>
  <c r="S2560" i="3"/>
  <c r="S2561" i="3"/>
  <c r="S2562" i="3"/>
  <c r="S2563" i="3"/>
  <c r="S2564" i="3"/>
  <c r="S2565" i="3"/>
  <c r="S2566" i="3"/>
  <c r="S2567" i="3"/>
  <c r="S2568" i="3"/>
  <c r="S2569" i="3"/>
  <c r="S2570" i="3"/>
  <c r="S2571" i="3"/>
  <c r="S2572" i="3"/>
  <c r="S2573" i="3"/>
  <c r="S2574" i="3"/>
  <c r="S2575" i="3"/>
  <c r="S2576" i="3"/>
  <c r="S2577" i="3"/>
  <c r="S2578" i="3"/>
  <c r="S2579" i="3"/>
  <c r="S2580" i="3"/>
  <c r="S2581" i="3"/>
  <c r="S2582" i="3"/>
  <c r="S2583" i="3"/>
  <c r="S2584" i="3"/>
  <c r="S2585" i="3"/>
  <c r="S2586" i="3"/>
  <c r="S2587" i="3"/>
  <c r="S2588" i="3"/>
  <c r="S2589" i="3"/>
  <c r="S2590" i="3"/>
  <c r="S2591" i="3"/>
  <c r="S2592" i="3"/>
  <c r="S2593" i="3"/>
  <c r="S2594" i="3"/>
  <c r="S2595" i="3"/>
  <c r="S2596" i="3"/>
  <c r="S2597" i="3"/>
  <c r="S2598" i="3"/>
  <c r="S2599" i="3"/>
  <c r="S2600" i="3"/>
  <c r="S2601" i="3"/>
  <c r="S2602" i="3"/>
  <c r="S2603" i="3"/>
  <c r="S2604" i="3"/>
  <c r="S2605" i="3"/>
  <c r="S2606" i="3"/>
  <c r="S2607" i="3"/>
  <c r="S2608" i="3"/>
  <c r="S2609" i="3"/>
  <c r="S2610" i="3"/>
  <c r="S2611" i="3"/>
  <c r="S2612" i="3"/>
  <c r="S2613" i="3"/>
  <c r="S2614" i="3"/>
  <c r="S2615" i="3"/>
  <c r="S2616" i="3"/>
  <c r="S2617" i="3"/>
  <c r="S2618" i="3"/>
  <c r="S2619" i="3"/>
  <c r="S2620" i="3"/>
  <c r="S2621" i="3"/>
  <c r="S2622" i="3"/>
  <c r="S2623" i="3"/>
  <c r="S2624" i="3"/>
  <c r="S2625" i="3"/>
  <c r="S2626" i="3"/>
  <c r="S2627" i="3"/>
  <c r="S2628" i="3"/>
  <c r="S2629" i="3"/>
  <c r="S2630" i="3"/>
  <c r="S2631" i="3"/>
  <c r="S2632" i="3"/>
  <c r="S2633" i="3"/>
  <c r="S2634" i="3"/>
  <c r="S2635" i="3"/>
  <c r="S2636" i="3"/>
  <c r="S2637" i="3"/>
  <c r="S2638" i="3"/>
  <c r="S2639" i="3"/>
  <c r="S2640" i="3"/>
  <c r="S2641" i="3"/>
  <c r="S2642" i="3"/>
  <c r="S2643" i="3"/>
  <c r="S2644" i="3"/>
  <c r="S2645" i="3"/>
  <c r="S2646" i="3"/>
  <c r="S2647" i="3"/>
  <c r="S2648" i="3"/>
  <c r="S2649" i="3"/>
  <c r="S2650" i="3"/>
  <c r="S2651" i="3"/>
  <c r="S2652" i="3"/>
  <c r="S2653" i="3"/>
  <c r="S2654" i="3"/>
  <c r="S2655" i="3"/>
  <c r="S2656" i="3"/>
  <c r="S2657" i="3"/>
  <c r="S2658" i="3"/>
  <c r="S2659" i="3"/>
  <c r="S2660" i="3"/>
  <c r="S2661" i="3"/>
  <c r="S2662" i="3"/>
  <c r="S2663" i="3"/>
  <c r="S2664" i="3"/>
  <c r="S2665" i="3"/>
  <c r="S2666" i="3"/>
  <c r="S2667" i="3"/>
  <c r="S2668" i="3"/>
  <c r="S2669" i="3"/>
  <c r="S2670" i="3"/>
  <c r="S2671" i="3"/>
  <c r="S2672" i="3"/>
  <c r="S2673" i="3"/>
  <c r="S2674" i="3"/>
  <c r="S2675" i="3"/>
  <c r="S2676" i="3"/>
  <c r="S2677" i="3"/>
  <c r="S2678" i="3"/>
  <c r="S2679" i="3"/>
  <c r="S2680" i="3"/>
  <c r="S2681" i="3"/>
  <c r="S2682" i="3"/>
  <c r="S2683" i="3"/>
  <c r="S2684" i="3"/>
  <c r="S2685" i="3"/>
  <c r="S2686" i="3"/>
  <c r="S2687" i="3"/>
  <c r="S2688" i="3"/>
  <c r="S2689" i="3"/>
  <c r="S2690" i="3"/>
  <c r="S2691" i="3"/>
  <c r="S2692" i="3"/>
  <c r="S2693" i="3"/>
  <c r="S2694" i="3"/>
  <c r="S2695" i="3"/>
  <c r="S2696" i="3"/>
  <c r="S2697" i="3"/>
  <c r="S2698" i="3"/>
  <c r="S2699" i="3"/>
  <c r="S2700" i="3"/>
  <c r="S2701" i="3"/>
  <c r="S2702" i="3"/>
  <c r="S2703" i="3"/>
  <c r="S2704" i="3"/>
  <c r="S2705" i="3"/>
  <c r="S2706" i="3"/>
  <c r="S2707" i="3"/>
  <c r="S2708" i="3"/>
  <c r="S2709" i="3"/>
  <c r="S2710" i="3"/>
  <c r="S2711" i="3"/>
  <c r="S2712" i="3"/>
  <c r="S2713" i="3"/>
  <c r="S2714" i="3"/>
  <c r="S2715" i="3"/>
  <c r="S2716" i="3"/>
  <c r="S2717" i="3"/>
  <c r="S2718" i="3"/>
  <c r="S2719" i="3"/>
  <c r="S2720" i="3"/>
  <c r="S2721" i="3"/>
  <c r="S2722" i="3"/>
  <c r="S2723" i="3"/>
  <c r="S2724" i="3"/>
  <c r="S2725" i="3"/>
  <c r="S2726" i="3"/>
  <c r="S2727" i="3"/>
  <c r="S2728" i="3"/>
  <c r="S2729" i="3"/>
  <c r="S2730" i="3"/>
  <c r="S2731" i="3"/>
  <c r="S2732" i="3"/>
  <c r="S2733" i="3"/>
  <c r="S2734" i="3"/>
  <c r="S2735" i="3"/>
  <c r="S2736" i="3"/>
  <c r="S2737" i="3"/>
  <c r="S2738" i="3"/>
  <c r="S2739" i="3"/>
  <c r="S2740" i="3"/>
  <c r="S2741" i="3"/>
  <c r="S2742" i="3"/>
  <c r="S2743" i="3"/>
  <c r="S2744" i="3"/>
  <c r="S2745" i="3"/>
  <c r="S2746" i="3"/>
  <c r="S2747" i="3"/>
  <c r="S2748" i="3"/>
  <c r="S2749" i="3"/>
  <c r="S2750" i="3"/>
  <c r="S2751" i="3"/>
  <c r="S2752" i="3"/>
  <c r="S2753" i="3"/>
  <c r="S2754" i="3"/>
  <c r="S2755" i="3"/>
  <c r="S2756" i="3"/>
  <c r="S2757" i="3"/>
  <c r="S2758" i="3"/>
  <c r="S2759" i="3"/>
  <c r="S2760" i="3"/>
  <c r="S2761" i="3"/>
  <c r="S2762" i="3"/>
  <c r="S2763" i="3"/>
  <c r="S2764" i="3"/>
  <c r="S2765" i="3"/>
  <c r="S2766" i="3"/>
  <c r="S2767" i="3"/>
  <c r="S2768" i="3"/>
  <c r="S2769" i="3"/>
  <c r="S2770" i="3"/>
  <c r="S2771" i="3"/>
  <c r="S2772" i="3"/>
  <c r="S2773" i="3"/>
  <c r="S2774" i="3"/>
  <c r="S2775" i="3"/>
  <c r="S2776" i="3"/>
  <c r="S2777" i="3"/>
  <c r="S2778" i="3"/>
  <c r="S2779" i="3"/>
  <c r="S2780" i="3"/>
  <c r="S2781" i="3"/>
  <c r="S2782" i="3"/>
  <c r="S2783" i="3"/>
  <c r="S2784" i="3"/>
  <c r="S2785" i="3"/>
  <c r="S2786" i="3"/>
  <c r="S2787" i="3"/>
  <c r="S2788" i="3"/>
  <c r="S2789" i="3"/>
  <c r="S2790" i="3"/>
  <c r="S2791" i="3"/>
  <c r="S2792" i="3"/>
  <c r="S2793" i="3"/>
  <c r="S2794" i="3"/>
  <c r="S2795" i="3"/>
  <c r="S2796" i="3"/>
  <c r="S2797" i="3"/>
  <c r="S2798" i="3"/>
  <c r="S2799" i="3"/>
  <c r="S2800" i="3"/>
  <c r="S2801" i="3"/>
  <c r="S2802" i="3"/>
  <c r="S2803" i="3"/>
  <c r="S2804" i="3"/>
  <c r="S2805" i="3"/>
  <c r="S2806" i="3"/>
  <c r="S2807" i="3"/>
  <c r="S2808" i="3"/>
  <c r="S2809" i="3"/>
  <c r="S2810" i="3"/>
  <c r="S2811" i="3"/>
  <c r="S2812" i="3"/>
  <c r="S2813" i="3"/>
  <c r="S2814" i="3"/>
  <c r="S2815" i="3"/>
  <c r="S2816" i="3"/>
  <c r="S2817" i="3"/>
  <c r="S2818" i="3"/>
  <c r="S2819" i="3"/>
  <c r="S2820" i="3"/>
  <c r="S2821" i="3"/>
  <c r="S2822" i="3"/>
  <c r="S2823" i="3"/>
  <c r="S2824" i="3"/>
  <c r="S2825" i="3"/>
  <c r="S2826" i="3"/>
  <c r="S2827" i="3"/>
  <c r="S2828" i="3"/>
  <c r="S2829" i="3"/>
  <c r="S2830" i="3"/>
  <c r="S2831" i="3"/>
  <c r="S2832" i="3"/>
  <c r="S2833" i="3"/>
  <c r="S2834" i="3"/>
  <c r="S2835" i="3"/>
  <c r="S2836" i="3"/>
  <c r="S2837" i="3"/>
  <c r="S2838" i="3"/>
  <c r="S2839" i="3"/>
  <c r="S2840" i="3"/>
  <c r="S2841" i="3"/>
  <c r="S2842" i="3"/>
  <c r="S2843" i="3"/>
  <c r="S2844" i="3"/>
  <c r="S2845" i="3"/>
  <c r="S2846" i="3"/>
  <c r="S2847" i="3"/>
  <c r="S2848" i="3"/>
  <c r="S2849" i="3"/>
  <c r="S2850" i="3"/>
  <c r="S2851" i="3"/>
  <c r="S2852" i="3"/>
  <c r="S2853" i="3"/>
  <c r="S2854" i="3"/>
  <c r="S2855" i="3"/>
  <c r="S2856" i="3"/>
  <c r="S2857" i="3"/>
  <c r="S2858" i="3"/>
  <c r="S2859" i="3"/>
  <c r="S2860" i="3"/>
  <c r="S2861" i="3"/>
  <c r="S2862" i="3"/>
  <c r="S2863" i="3"/>
  <c r="S2864" i="3"/>
  <c r="S2865" i="3"/>
  <c r="S2866" i="3"/>
  <c r="S2867" i="3"/>
  <c r="S2868" i="3"/>
  <c r="S2869" i="3"/>
  <c r="S2870" i="3"/>
  <c r="S2871" i="3"/>
  <c r="S2872" i="3"/>
  <c r="S2873" i="3"/>
  <c r="S2874" i="3"/>
  <c r="S2875" i="3"/>
  <c r="S2876" i="3"/>
  <c r="S2877" i="3"/>
  <c r="S2878" i="3"/>
  <c r="S2879" i="3"/>
  <c r="S2880" i="3"/>
  <c r="S2881" i="3"/>
  <c r="S2882" i="3"/>
  <c r="S2883" i="3"/>
  <c r="S2884" i="3"/>
  <c r="S2885" i="3"/>
  <c r="S2886" i="3"/>
  <c r="S2887" i="3"/>
  <c r="S2888" i="3"/>
  <c r="S2889" i="3"/>
  <c r="S2890" i="3"/>
  <c r="S2891" i="3"/>
  <c r="S2892" i="3"/>
  <c r="S2893" i="3"/>
  <c r="S2894" i="3"/>
  <c r="S2895" i="3"/>
  <c r="S2896" i="3"/>
  <c r="S2897" i="3"/>
  <c r="S2898" i="3"/>
  <c r="S2899" i="3"/>
  <c r="S2900" i="3"/>
  <c r="S2901" i="3"/>
  <c r="S2902" i="3"/>
  <c r="S2903" i="3"/>
  <c r="S2904" i="3"/>
  <c r="S2905" i="3"/>
  <c r="S2906" i="3"/>
  <c r="S2907" i="3"/>
  <c r="S2908" i="3"/>
  <c r="S2909" i="3"/>
  <c r="S2910" i="3"/>
  <c r="S2911" i="3"/>
  <c r="S2912" i="3"/>
  <c r="S2913" i="3"/>
  <c r="S2914" i="3"/>
  <c r="S2915" i="3"/>
  <c r="S2916" i="3"/>
  <c r="S2917" i="3"/>
  <c r="S2918" i="3"/>
  <c r="S2919" i="3"/>
  <c r="S2920" i="3"/>
  <c r="S2921" i="3"/>
  <c r="S2922" i="3"/>
  <c r="S2923" i="3"/>
  <c r="S2924" i="3"/>
  <c r="S2925" i="3"/>
  <c r="S2926" i="3"/>
  <c r="S2927" i="3"/>
  <c r="S2928" i="3"/>
  <c r="S2929" i="3"/>
  <c r="S2930" i="3"/>
  <c r="S2931" i="3"/>
  <c r="S2932" i="3"/>
  <c r="S2933" i="3"/>
  <c r="S2934" i="3"/>
  <c r="S2935" i="3"/>
  <c r="S2936" i="3"/>
  <c r="S2937" i="3"/>
  <c r="S2938" i="3"/>
  <c r="S2939" i="3"/>
  <c r="S2940" i="3"/>
  <c r="S2941" i="3"/>
  <c r="S2942" i="3"/>
  <c r="S2943" i="3"/>
  <c r="S2944" i="3"/>
  <c r="S2945" i="3"/>
  <c r="S2946" i="3"/>
  <c r="S2947" i="3"/>
  <c r="S2948" i="3"/>
  <c r="S2949" i="3"/>
  <c r="S2950" i="3"/>
  <c r="S2951" i="3"/>
  <c r="S2952" i="3"/>
  <c r="S2953" i="3"/>
  <c r="S2954" i="3"/>
  <c r="S2955" i="3"/>
  <c r="S2956" i="3"/>
  <c r="S2957" i="3"/>
  <c r="S2958" i="3"/>
  <c r="S2959" i="3"/>
  <c r="S2960" i="3"/>
  <c r="S2961" i="3"/>
  <c r="S2962" i="3"/>
  <c r="S2963" i="3"/>
  <c r="S2964" i="3"/>
  <c r="S2965" i="3"/>
  <c r="S2966" i="3"/>
  <c r="S2967" i="3"/>
  <c r="S2968" i="3"/>
  <c r="S2969" i="3"/>
  <c r="S2970" i="3"/>
  <c r="S2971" i="3"/>
  <c r="S2972" i="3"/>
  <c r="S2973" i="3"/>
  <c r="S2974" i="3"/>
  <c r="S2975" i="3"/>
  <c r="S2976" i="3"/>
  <c r="S2977" i="3"/>
  <c r="S2978" i="3"/>
  <c r="S2979" i="3"/>
  <c r="S2980" i="3"/>
  <c r="S2981" i="3"/>
  <c r="S2982" i="3"/>
  <c r="S2983" i="3"/>
  <c r="S2984" i="3"/>
  <c r="S2985" i="3"/>
  <c r="S2986" i="3"/>
  <c r="S2987" i="3"/>
  <c r="S2988" i="3"/>
  <c r="S2989" i="3"/>
  <c r="S2990" i="3"/>
  <c r="S2991" i="3"/>
  <c r="S2992" i="3"/>
  <c r="S2993" i="3"/>
  <c r="S2994" i="3"/>
  <c r="S2995" i="3"/>
  <c r="S2996" i="3"/>
  <c r="S2997" i="3"/>
  <c r="S2998" i="3"/>
  <c r="S2999" i="3"/>
  <c r="S3000" i="3"/>
  <c r="S3001" i="3"/>
  <c r="S3002" i="3"/>
  <c r="S3003" i="3"/>
  <c r="S3004" i="3"/>
  <c r="S3005" i="3"/>
  <c r="S3006" i="3"/>
  <c r="S3007" i="3"/>
  <c r="S3008" i="3"/>
  <c r="S3009" i="3"/>
  <c r="S3010" i="3"/>
  <c r="S3011" i="3"/>
  <c r="S3012" i="3"/>
  <c r="S3013" i="3"/>
  <c r="S3014" i="3"/>
  <c r="S3015" i="3"/>
  <c r="S3016" i="3"/>
  <c r="S3017" i="3"/>
  <c r="S3018" i="3"/>
  <c r="S3019" i="3"/>
  <c r="S3020" i="3"/>
  <c r="S3021" i="3"/>
  <c r="S3022" i="3"/>
  <c r="S3023" i="3"/>
  <c r="S3024" i="3"/>
  <c r="S3025" i="3"/>
  <c r="S3026" i="3"/>
  <c r="S3027" i="3"/>
  <c r="S3028" i="3"/>
  <c r="S3029" i="3"/>
  <c r="S3030" i="3"/>
  <c r="S3031" i="3"/>
  <c r="S3032" i="3"/>
  <c r="S3033" i="3"/>
  <c r="S3034" i="3"/>
  <c r="S3035" i="3"/>
  <c r="S3036" i="3"/>
  <c r="S3037" i="3"/>
  <c r="S3038" i="3"/>
  <c r="S3039" i="3"/>
  <c r="S3040" i="3"/>
  <c r="S3041" i="3"/>
  <c r="S3042" i="3"/>
  <c r="S3043" i="3"/>
  <c r="S3044" i="3"/>
  <c r="S3045" i="3"/>
  <c r="S3046" i="3"/>
  <c r="S3047" i="3"/>
  <c r="S3048" i="3"/>
  <c r="S3049" i="3"/>
  <c r="S3050" i="3"/>
  <c r="S3051" i="3"/>
  <c r="S3052" i="3"/>
  <c r="S3053" i="3"/>
  <c r="S3054" i="3"/>
  <c r="S3055" i="3"/>
  <c r="S3056" i="3"/>
  <c r="S3057" i="3"/>
  <c r="S3058" i="3"/>
  <c r="S3059" i="3"/>
  <c r="S3060" i="3"/>
  <c r="S3061" i="3"/>
  <c r="S3062" i="3"/>
  <c r="S3063" i="3"/>
  <c r="S3064" i="3"/>
  <c r="S3065" i="3"/>
  <c r="S3066" i="3"/>
  <c r="S3067" i="3"/>
  <c r="S3068" i="3"/>
  <c r="S3069" i="3"/>
  <c r="S3070" i="3"/>
  <c r="S3071" i="3"/>
  <c r="S3072" i="3"/>
  <c r="S3073" i="3"/>
  <c r="S3074" i="3"/>
  <c r="S3075" i="3"/>
  <c r="S3076" i="3"/>
  <c r="S3077" i="3"/>
  <c r="S3078" i="3"/>
  <c r="S3079" i="3"/>
  <c r="S3080" i="3"/>
  <c r="S3081" i="3"/>
  <c r="S3082" i="3"/>
  <c r="S3083" i="3"/>
  <c r="S3084" i="3"/>
  <c r="S3085" i="3"/>
  <c r="S3086" i="3"/>
  <c r="S3087" i="3"/>
  <c r="S3088" i="3"/>
  <c r="S3089" i="3"/>
  <c r="S3090" i="3"/>
  <c r="S3091" i="3"/>
  <c r="S3092" i="3"/>
  <c r="S3093" i="3"/>
  <c r="S3094" i="3"/>
  <c r="S3095" i="3"/>
  <c r="S3096" i="3"/>
  <c r="S3097" i="3"/>
  <c r="S3098" i="3"/>
  <c r="S3099" i="3"/>
  <c r="S3100" i="3"/>
  <c r="S3101" i="3"/>
  <c r="S3102" i="3"/>
  <c r="S3103" i="3"/>
  <c r="S3104" i="3"/>
  <c r="S3105" i="3"/>
  <c r="S3106" i="3"/>
  <c r="S3107" i="3"/>
  <c r="S3108" i="3"/>
  <c r="S3109" i="3"/>
  <c r="S3110" i="3"/>
  <c r="S3111" i="3"/>
  <c r="S3112" i="3"/>
  <c r="S3113" i="3"/>
  <c r="S3114" i="3"/>
  <c r="S3115" i="3"/>
  <c r="S3116" i="3"/>
  <c r="S3117" i="3"/>
  <c r="S3118" i="3"/>
  <c r="S3119" i="3"/>
  <c r="S3120" i="3"/>
  <c r="S3121" i="3"/>
  <c r="S3122" i="3"/>
  <c r="S3123" i="3"/>
  <c r="S3124" i="3"/>
  <c r="S3125" i="3"/>
  <c r="S3126" i="3"/>
  <c r="S3127" i="3"/>
  <c r="S3128" i="3"/>
  <c r="S3129" i="3"/>
  <c r="S3130" i="3"/>
  <c r="S3131" i="3"/>
  <c r="S3132" i="3"/>
  <c r="S3133" i="3"/>
  <c r="S3134" i="3"/>
  <c r="S3135" i="3"/>
  <c r="S3136" i="3"/>
  <c r="S3137" i="3"/>
  <c r="S3138" i="3"/>
  <c r="S3139" i="3"/>
  <c r="S3140" i="3"/>
  <c r="S3141" i="3"/>
  <c r="S3142" i="3"/>
  <c r="S3143" i="3"/>
  <c r="S3144" i="3"/>
  <c r="S3145" i="3"/>
  <c r="S3146" i="3"/>
  <c r="S3147" i="3"/>
  <c r="S3148" i="3"/>
  <c r="S3149" i="3"/>
  <c r="S3150" i="3"/>
  <c r="S3151" i="3"/>
  <c r="S3152" i="3"/>
  <c r="S3153" i="3"/>
  <c r="S3154" i="3"/>
  <c r="S3155" i="3"/>
  <c r="S3156" i="3"/>
  <c r="S3157" i="3"/>
  <c r="S3158" i="3"/>
  <c r="S3159" i="3"/>
  <c r="S3160" i="3"/>
  <c r="S3161" i="3"/>
  <c r="S3162" i="3"/>
  <c r="S3163" i="3"/>
  <c r="S3164" i="3"/>
  <c r="S3165" i="3"/>
  <c r="S3166" i="3"/>
  <c r="S3167" i="3"/>
  <c r="S3168" i="3"/>
  <c r="S3169" i="3"/>
  <c r="S3170" i="3"/>
  <c r="S3171" i="3"/>
  <c r="S3172" i="3"/>
  <c r="S3173" i="3"/>
  <c r="S3174" i="3"/>
  <c r="S3175" i="3"/>
  <c r="S3176" i="3"/>
  <c r="S3177" i="3"/>
  <c r="S3178" i="3"/>
  <c r="S3179" i="3"/>
  <c r="S3180" i="3"/>
  <c r="S3181" i="3"/>
  <c r="S3182" i="3"/>
  <c r="S3183" i="3"/>
  <c r="S3184" i="3"/>
  <c r="S3185" i="3"/>
  <c r="S3186" i="3"/>
  <c r="S3187" i="3"/>
  <c r="S3188" i="3"/>
  <c r="S3189" i="3"/>
  <c r="S3190" i="3"/>
  <c r="S3191" i="3"/>
  <c r="S3192" i="3"/>
  <c r="S3193" i="3"/>
  <c r="S3194" i="3"/>
  <c r="S3195" i="3"/>
  <c r="S3196" i="3"/>
  <c r="S3197" i="3"/>
  <c r="S3198" i="3"/>
  <c r="S3199" i="3"/>
  <c r="S3200" i="3"/>
  <c r="S3201" i="3"/>
  <c r="S3202" i="3"/>
  <c r="S3203" i="3"/>
  <c r="S3204" i="3"/>
  <c r="S3205" i="3"/>
  <c r="S3206" i="3"/>
  <c r="S3207" i="3"/>
  <c r="S3208" i="3"/>
  <c r="S3209" i="3"/>
  <c r="S3210" i="3"/>
  <c r="S3211" i="3"/>
  <c r="S3212" i="3"/>
  <c r="S3213" i="3"/>
  <c r="S3214" i="3"/>
  <c r="S3215" i="3"/>
  <c r="S3216" i="3"/>
  <c r="S3217" i="3"/>
  <c r="S3218" i="3"/>
  <c r="S3219" i="3"/>
  <c r="S3220" i="3"/>
  <c r="S3221" i="3"/>
  <c r="S3222" i="3"/>
  <c r="S3223" i="3"/>
  <c r="S3224" i="3"/>
  <c r="S3225" i="3"/>
  <c r="S3226" i="3"/>
  <c r="S3227" i="3"/>
  <c r="S3228" i="3"/>
  <c r="S3229" i="3"/>
  <c r="S3230" i="3"/>
  <c r="S3231" i="3"/>
  <c r="S3232" i="3"/>
  <c r="S3233" i="3"/>
  <c r="S3234" i="3"/>
  <c r="S3235" i="3"/>
  <c r="S3236" i="3"/>
  <c r="S3237" i="3"/>
  <c r="S3238" i="3"/>
  <c r="S3239" i="3"/>
  <c r="S3240" i="3"/>
  <c r="S3241" i="3"/>
  <c r="S3242" i="3"/>
  <c r="S3243" i="3"/>
  <c r="S3244" i="3"/>
  <c r="S3245" i="3"/>
  <c r="S3246" i="3"/>
  <c r="S3247" i="3"/>
  <c r="S3248" i="3"/>
  <c r="S3249" i="3"/>
  <c r="S3250" i="3"/>
  <c r="S3251" i="3"/>
  <c r="S3252" i="3"/>
  <c r="S3253" i="3"/>
  <c r="S3254" i="3"/>
  <c r="S3255" i="3"/>
  <c r="S3256" i="3"/>
  <c r="S3257" i="3"/>
  <c r="S3258" i="3"/>
  <c r="S3259" i="3"/>
  <c r="S3260" i="3"/>
  <c r="S3261" i="3"/>
  <c r="S3262" i="3"/>
  <c r="S3263" i="3"/>
  <c r="S3264" i="3"/>
  <c r="S3265" i="3"/>
  <c r="S3266" i="3"/>
  <c r="S3267" i="3"/>
  <c r="S3268" i="3"/>
  <c r="S3269" i="3"/>
  <c r="S3270" i="3"/>
  <c r="S3271" i="3"/>
  <c r="S3272" i="3"/>
  <c r="S3273" i="3"/>
  <c r="S3274" i="3"/>
  <c r="S3275" i="3"/>
  <c r="S3276" i="3"/>
  <c r="S3277" i="3"/>
  <c r="S3278" i="3"/>
  <c r="S3279" i="3"/>
  <c r="S3280" i="3"/>
  <c r="S3281" i="3"/>
  <c r="S3282" i="3"/>
  <c r="S3283" i="3"/>
  <c r="S3284" i="3"/>
  <c r="S3285" i="3"/>
  <c r="S3286" i="3"/>
  <c r="S3287" i="3"/>
  <c r="S3288" i="3"/>
  <c r="S3289" i="3"/>
  <c r="S3290" i="3"/>
  <c r="S3291" i="3"/>
  <c r="S3292" i="3"/>
  <c r="S3293" i="3"/>
  <c r="S3294" i="3"/>
  <c r="S3295" i="3"/>
  <c r="S3296" i="3"/>
  <c r="S3297" i="3"/>
  <c r="S3298" i="3"/>
  <c r="S3299" i="3"/>
  <c r="S3300" i="3"/>
  <c r="S3301" i="3"/>
  <c r="S3302" i="3"/>
  <c r="S3303" i="3"/>
  <c r="S3304" i="3"/>
  <c r="S3305" i="3"/>
  <c r="S3306" i="3"/>
  <c r="S3307" i="3"/>
  <c r="S3308" i="3"/>
  <c r="S3309" i="3"/>
  <c r="S3310" i="3"/>
  <c r="S3311" i="3"/>
  <c r="S3312" i="3"/>
  <c r="S3313" i="3"/>
  <c r="S3314" i="3"/>
  <c r="S3315" i="3"/>
  <c r="S3316" i="3"/>
  <c r="S3317" i="3"/>
  <c r="S3318" i="3"/>
  <c r="S3319" i="3"/>
  <c r="S3320" i="3"/>
  <c r="S3321" i="3"/>
  <c r="S3322" i="3"/>
  <c r="S3323" i="3"/>
  <c r="S3324" i="3"/>
  <c r="S3325" i="3"/>
  <c r="S3326" i="3"/>
  <c r="S3327" i="3"/>
  <c r="S3328" i="3"/>
  <c r="S3329" i="3"/>
  <c r="S3330" i="3"/>
  <c r="S3331" i="3"/>
  <c r="S3332" i="3"/>
  <c r="S3333" i="3"/>
  <c r="S3334" i="3"/>
  <c r="S3335" i="3"/>
  <c r="S3336" i="3"/>
  <c r="S3337" i="3"/>
  <c r="S3338" i="3"/>
  <c r="S3339" i="3"/>
  <c r="S3340" i="3"/>
  <c r="S3341" i="3"/>
  <c r="S3342" i="3"/>
  <c r="S3343" i="3"/>
  <c r="S3344" i="3"/>
  <c r="S3345" i="3"/>
  <c r="S3346" i="3"/>
  <c r="S3347" i="3"/>
  <c r="S3348" i="3"/>
  <c r="S3349" i="3"/>
  <c r="S3350" i="3"/>
  <c r="S3351" i="3"/>
  <c r="S3352" i="3"/>
  <c r="S3353" i="3"/>
  <c r="S3354" i="3"/>
  <c r="S3355" i="3"/>
  <c r="S3356" i="3"/>
  <c r="S3357" i="3"/>
  <c r="S3358" i="3"/>
  <c r="S3359" i="3"/>
  <c r="S3360" i="3"/>
  <c r="S3361" i="3"/>
  <c r="S3362" i="3"/>
  <c r="S3363" i="3"/>
  <c r="S3364" i="3"/>
  <c r="S3365" i="3"/>
  <c r="S3366" i="3"/>
  <c r="S3367" i="3"/>
  <c r="S3368" i="3"/>
  <c r="S3369" i="3"/>
  <c r="S3370" i="3"/>
  <c r="S3371" i="3"/>
  <c r="S3372" i="3"/>
  <c r="S3373" i="3"/>
  <c r="S3374" i="3"/>
  <c r="S3375" i="3"/>
  <c r="S3376" i="3"/>
  <c r="S3377" i="3"/>
  <c r="S3378" i="3"/>
  <c r="S3379" i="3"/>
  <c r="S3380" i="3"/>
  <c r="S3381" i="3"/>
  <c r="S3382" i="3"/>
  <c r="S3383" i="3"/>
  <c r="S3384" i="3"/>
  <c r="S3385" i="3"/>
  <c r="S3386" i="3"/>
  <c r="S3387" i="3"/>
  <c r="S3388" i="3"/>
  <c r="S3389" i="3"/>
  <c r="S3390" i="3"/>
  <c r="S3391" i="3"/>
  <c r="S3392" i="3"/>
  <c r="S3393" i="3"/>
  <c r="S3394" i="3"/>
  <c r="S3395" i="3"/>
  <c r="S3396" i="3"/>
  <c r="S3397" i="3"/>
  <c r="S3398" i="3"/>
  <c r="S3399" i="3"/>
  <c r="S3400" i="3"/>
  <c r="S3401" i="3"/>
  <c r="S3402" i="3"/>
  <c r="S3403" i="3"/>
  <c r="S3404" i="3"/>
  <c r="S3405" i="3"/>
  <c r="S3406" i="3"/>
  <c r="S3407" i="3"/>
  <c r="S3408" i="3"/>
  <c r="S3409" i="3"/>
  <c r="S3410" i="3"/>
  <c r="S3411" i="3"/>
  <c r="S3412" i="3"/>
  <c r="S3413" i="3"/>
  <c r="S3414" i="3"/>
  <c r="S3415" i="3"/>
  <c r="S3416" i="3"/>
  <c r="S3417" i="3"/>
  <c r="S3418" i="3"/>
  <c r="S3419" i="3"/>
  <c r="S3420" i="3"/>
  <c r="S3421" i="3"/>
  <c r="S3422" i="3"/>
  <c r="S3423" i="3"/>
  <c r="S3424" i="3"/>
  <c r="S3425" i="3"/>
  <c r="S3426" i="3"/>
  <c r="S3427" i="3"/>
  <c r="S3428" i="3"/>
  <c r="S3429" i="3"/>
  <c r="S3430" i="3"/>
  <c r="S3431" i="3"/>
  <c r="S3432" i="3"/>
  <c r="S3433" i="3"/>
  <c r="S3434" i="3"/>
  <c r="S3435" i="3"/>
  <c r="S3436" i="3"/>
  <c r="S3437" i="3"/>
  <c r="S3438" i="3"/>
  <c r="S3439" i="3"/>
  <c r="S3440" i="3"/>
  <c r="S3441" i="3"/>
  <c r="S3442" i="3"/>
  <c r="S3443" i="3"/>
  <c r="S3444" i="3"/>
  <c r="S3445" i="3"/>
  <c r="S3446" i="3"/>
  <c r="S3447" i="3"/>
  <c r="S3448" i="3"/>
  <c r="S3449" i="3"/>
  <c r="S3450" i="3"/>
  <c r="S3451" i="3"/>
  <c r="S3452" i="3"/>
  <c r="S3453" i="3"/>
  <c r="S3454" i="3"/>
  <c r="S3455" i="3"/>
  <c r="S3456" i="3"/>
  <c r="S3457" i="3"/>
  <c r="S3458" i="3"/>
  <c r="S3459" i="3"/>
  <c r="S3460" i="3"/>
  <c r="S3461" i="3"/>
  <c r="S3462" i="3"/>
  <c r="S3463" i="3"/>
  <c r="S3464" i="3"/>
  <c r="S3465" i="3"/>
  <c r="S3466" i="3"/>
  <c r="S3467" i="3"/>
  <c r="S3468" i="3"/>
  <c r="S3469" i="3"/>
  <c r="S3470" i="3"/>
  <c r="S3471" i="3"/>
  <c r="S3472" i="3"/>
  <c r="S3473" i="3"/>
  <c r="S3474" i="3"/>
  <c r="S3475" i="3"/>
  <c r="S3476" i="3"/>
  <c r="S3477" i="3"/>
  <c r="S3478" i="3"/>
  <c r="S3479" i="3"/>
  <c r="S3480" i="3"/>
  <c r="S3481" i="3"/>
  <c r="S3482" i="3"/>
  <c r="S3483" i="3"/>
  <c r="S3484" i="3"/>
  <c r="S3485" i="3"/>
  <c r="S3486" i="3"/>
  <c r="S3487" i="3"/>
  <c r="S3488" i="3"/>
  <c r="S3489" i="3"/>
  <c r="S3490" i="3"/>
  <c r="S3491" i="3"/>
  <c r="S3492" i="3"/>
  <c r="S3493" i="3"/>
  <c r="S3494" i="3"/>
  <c r="S3495" i="3"/>
  <c r="S3496" i="3"/>
  <c r="S3497" i="3"/>
  <c r="S3498" i="3"/>
  <c r="S3499" i="3"/>
  <c r="S3500" i="3"/>
  <c r="S3501" i="3"/>
  <c r="S3502" i="3"/>
  <c r="S3503" i="3"/>
  <c r="S3504" i="3"/>
  <c r="S3505" i="3"/>
  <c r="S3506" i="3"/>
  <c r="S3507" i="3"/>
  <c r="S3508" i="3"/>
  <c r="S3509" i="3"/>
  <c r="S3510" i="3"/>
  <c r="S3511" i="3"/>
  <c r="S3512" i="3"/>
  <c r="S3513" i="3"/>
  <c r="S3514" i="3"/>
  <c r="S3515" i="3"/>
  <c r="S3516" i="3"/>
  <c r="S3517" i="3"/>
  <c r="S3518" i="3"/>
  <c r="S3519" i="3"/>
  <c r="S3520" i="3"/>
  <c r="S3521" i="3"/>
  <c r="S3522" i="3"/>
  <c r="S3523" i="3"/>
  <c r="S3524" i="3"/>
  <c r="S3525" i="3"/>
  <c r="S3526" i="3"/>
  <c r="S3527" i="3"/>
  <c r="S3528" i="3"/>
  <c r="S3529" i="3"/>
  <c r="S3530" i="3"/>
  <c r="S3531" i="3"/>
  <c r="S3532" i="3"/>
  <c r="S3533" i="3"/>
  <c r="S3534" i="3"/>
  <c r="S3535" i="3"/>
  <c r="S3536" i="3"/>
  <c r="S3537" i="3"/>
  <c r="S3538" i="3"/>
  <c r="S3539" i="3"/>
  <c r="S3540" i="3"/>
  <c r="S3541" i="3"/>
  <c r="S3542" i="3"/>
  <c r="S3543" i="3"/>
  <c r="S3544" i="3"/>
  <c r="S3545" i="3"/>
  <c r="S3546" i="3"/>
  <c r="S3547" i="3"/>
  <c r="S3548" i="3"/>
  <c r="S3549" i="3"/>
  <c r="S3550" i="3"/>
  <c r="S3551" i="3"/>
  <c r="S3552" i="3"/>
  <c r="S3553" i="3"/>
  <c r="S3554" i="3"/>
  <c r="S3555" i="3"/>
  <c r="S3556" i="3"/>
  <c r="S3557" i="3"/>
  <c r="S3558" i="3"/>
  <c r="S3559" i="3"/>
  <c r="S3560" i="3"/>
  <c r="S3561" i="3"/>
  <c r="S3562" i="3"/>
  <c r="S3563" i="3"/>
  <c r="S3564" i="3"/>
  <c r="S3565" i="3"/>
  <c r="S3566" i="3"/>
  <c r="S3567" i="3"/>
  <c r="S3568" i="3"/>
  <c r="S3569" i="3"/>
  <c r="S3570" i="3"/>
  <c r="S3571" i="3"/>
  <c r="S3572" i="3"/>
  <c r="S3573" i="3"/>
  <c r="S3574" i="3"/>
  <c r="S3575" i="3"/>
  <c r="S3576" i="3"/>
  <c r="S3577" i="3"/>
  <c r="S3578" i="3"/>
  <c r="S3579" i="3"/>
  <c r="S3580" i="3"/>
  <c r="S3581" i="3"/>
  <c r="S3582" i="3"/>
  <c r="S3583" i="3"/>
  <c r="S3584" i="3"/>
  <c r="S3585" i="3"/>
  <c r="S3586" i="3"/>
  <c r="S3587" i="3"/>
  <c r="S3588" i="3"/>
  <c r="S3589" i="3"/>
  <c r="S3590" i="3"/>
  <c r="S3591" i="3"/>
  <c r="S3592" i="3"/>
  <c r="S3593" i="3"/>
  <c r="S3594" i="3"/>
  <c r="S3595" i="3"/>
  <c r="S3596" i="3"/>
  <c r="S3597" i="3"/>
  <c r="S3598" i="3"/>
  <c r="S3599" i="3"/>
  <c r="S3600" i="3"/>
  <c r="S3601" i="3"/>
  <c r="S3602" i="3"/>
  <c r="S3603" i="3"/>
  <c r="S3604" i="3"/>
  <c r="S3605" i="3"/>
  <c r="S3606" i="3"/>
  <c r="S3607" i="3"/>
  <c r="S3608" i="3"/>
  <c r="S3609" i="3"/>
  <c r="S3610" i="3"/>
  <c r="S3611" i="3"/>
  <c r="S3612" i="3"/>
  <c r="S3613" i="3"/>
  <c r="S3614" i="3"/>
  <c r="S3615" i="3"/>
  <c r="S3616" i="3"/>
  <c r="S3617" i="3"/>
  <c r="S3618" i="3"/>
  <c r="S3619" i="3"/>
  <c r="S3620" i="3"/>
  <c r="S3621" i="3"/>
  <c r="S3622" i="3"/>
  <c r="S3623" i="3"/>
  <c r="S3624" i="3"/>
  <c r="S3625" i="3"/>
  <c r="S3626" i="3"/>
  <c r="S3627" i="3"/>
  <c r="S3628" i="3"/>
  <c r="S3629" i="3"/>
  <c r="S3630" i="3"/>
  <c r="S3631" i="3"/>
  <c r="S3632" i="3"/>
  <c r="S3633" i="3"/>
  <c r="S3634" i="3"/>
  <c r="S3635" i="3"/>
  <c r="S3636" i="3"/>
  <c r="S3637" i="3"/>
  <c r="S3638" i="3"/>
  <c r="S3639" i="3"/>
  <c r="S3640" i="3"/>
  <c r="S3641" i="3"/>
  <c r="S3642" i="3"/>
  <c r="S3643" i="3"/>
  <c r="S3644" i="3"/>
  <c r="S3645" i="3"/>
  <c r="S3646" i="3"/>
  <c r="S3647" i="3"/>
  <c r="S3648" i="3"/>
  <c r="S3649" i="3"/>
  <c r="S3650" i="3"/>
  <c r="S3651" i="3"/>
  <c r="S3652" i="3"/>
  <c r="S3653" i="3"/>
  <c r="S3654" i="3"/>
  <c r="S3655" i="3"/>
  <c r="S3656" i="3"/>
  <c r="S3657" i="3"/>
  <c r="S3658" i="3"/>
  <c r="S3659" i="3"/>
  <c r="S3660" i="3"/>
  <c r="S3661" i="3"/>
  <c r="S3662" i="3"/>
  <c r="S3663" i="3"/>
  <c r="S3664" i="3"/>
  <c r="S3665" i="3"/>
  <c r="S3666" i="3"/>
  <c r="S3667" i="3"/>
  <c r="S3668" i="3"/>
  <c r="S3669" i="3"/>
  <c r="S3670" i="3"/>
  <c r="S3671" i="3"/>
  <c r="S3672" i="3"/>
  <c r="S3673" i="3"/>
  <c r="S3674" i="3"/>
  <c r="S3675" i="3"/>
  <c r="S3676" i="3"/>
  <c r="S3677" i="3"/>
  <c r="S3678" i="3"/>
  <c r="S3679" i="3"/>
  <c r="S3680" i="3"/>
  <c r="S3681" i="3"/>
  <c r="S3682" i="3"/>
  <c r="S3683" i="3"/>
  <c r="S3684" i="3"/>
  <c r="S3685" i="3"/>
  <c r="S3686" i="3"/>
  <c r="S3687" i="3"/>
  <c r="S3688" i="3"/>
  <c r="S3689" i="3"/>
  <c r="S3690" i="3"/>
  <c r="S3691" i="3"/>
  <c r="S3692" i="3"/>
  <c r="S3693" i="3"/>
  <c r="S3694" i="3"/>
  <c r="S3695" i="3"/>
  <c r="S3696" i="3"/>
  <c r="S3697" i="3"/>
  <c r="S3698" i="3"/>
  <c r="S3699" i="3"/>
  <c r="S3700" i="3"/>
  <c r="S3701" i="3"/>
  <c r="S3702" i="3"/>
  <c r="S3703" i="3"/>
  <c r="S3704" i="3"/>
  <c r="S3705" i="3"/>
  <c r="S3706" i="3"/>
  <c r="S3707" i="3"/>
  <c r="S3708" i="3"/>
  <c r="S3709" i="3"/>
  <c r="S3710" i="3"/>
  <c r="S3711" i="3"/>
  <c r="S3712" i="3"/>
  <c r="S3713" i="3"/>
  <c r="S3714" i="3"/>
  <c r="S3715" i="3"/>
  <c r="S3716" i="3"/>
  <c r="S3717" i="3"/>
  <c r="S3718" i="3"/>
  <c r="S3719" i="3"/>
  <c r="S3720" i="3"/>
  <c r="S3721" i="3"/>
  <c r="S3722" i="3"/>
  <c r="S3723" i="3"/>
  <c r="S3724" i="3"/>
  <c r="S3725" i="3"/>
  <c r="S3726" i="3"/>
  <c r="S3727" i="3"/>
  <c r="S3728" i="3"/>
  <c r="S3729" i="3"/>
  <c r="S3730" i="3"/>
  <c r="S3731" i="3"/>
  <c r="S3732" i="3"/>
  <c r="S3733" i="3"/>
  <c r="S3734" i="3"/>
  <c r="S3735" i="3"/>
  <c r="S3736" i="3"/>
  <c r="S3737" i="3"/>
  <c r="S3738" i="3"/>
  <c r="S3739" i="3"/>
  <c r="S3740" i="3"/>
  <c r="S3741" i="3"/>
  <c r="S3742" i="3"/>
  <c r="S3743" i="3"/>
  <c r="S3744" i="3"/>
  <c r="S3745" i="3"/>
  <c r="S3746" i="3"/>
  <c r="S3747" i="3"/>
  <c r="S3748" i="3"/>
  <c r="S3749" i="3"/>
  <c r="S3750" i="3"/>
  <c r="S3751" i="3"/>
  <c r="S3752" i="3"/>
  <c r="S3753" i="3"/>
  <c r="S3754" i="3"/>
  <c r="S3755" i="3"/>
  <c r="S3756" i="3"/>
  <c r="S3757" i="3"/>
  <c r="S3758" i="3"/>
  <c r="S3759" i="3"/>
  <c r="S3760" i="3"/>
  <c r="S3761" i="3"/>
  <c r="S3762" i="3"/>
  <c r="S3763" i="3"/>
  <c r="S3764" i="3"/>
  <c r="S3765" i="3"/>
  <c r="S3766" i="3"/>
  <c r="S3767" i="3"/>
  <c r="S3768" i="3"/>
  <c r="S3769" i="3"/>
  <c r="S3770" i="3"/>
  <c r="S3771" i="3"/>
  <c r="S3772" i="3"/>
  <c r="S3773" i="3"/>
  <c r="S3774" i="3"/>
  <c r="S3775" i="3"/>
  <c r="S3776" i="3"/>
  <c r="S3777" i="3"/>
  <c r="S3778" i="3"/>
  <c r="S3779" i="3"/>
  <c r="S3780" i="3"/>
  <c r="S3781" i="3"/>
  <c r="S3782" i="3"/>
  <c r="S3783" i="3"/>
  <c r="S3784" i="3"/>
  <c r="S3785" i="3"/>
  <c r="S3786" i="3"/>
  <c r="S3787" i="3"/>
  <c r="S3788" i="3"/>
  <c r="S3789" i="3"/>
  <c r="S3790" i="3"/>
  <c r="S3791" i="3"/>
  <c r="S3792" i="3"/>
  <c r="S3793" i="3"/>
  <c r="S3794" i="3"/>
  <c r="S3795" i="3"/>
  <c r="S3796" i="3"/>
  <c r="S3797" i="3"/>
  <c r="S3798" i="3"/>
  <c r="S3799" i="3"/>
  <c r="S3800" i="3"/>
  <c r="S3801" i="3"/>
  <c r="S3802" i="3"/>
  <c r="S3803" i="3"/>
  <c r="S3804" i="3"/>
  <c r="S3805" i="3"/>
  <c r="S3806" i="3"/>
  <c r="S3807" i="3"/>
  <c r="S3808" i="3"/>
  <c r="S3809" i="3"/>
  <c r="S3810" i="3"/>
  <c r="S3811" i="3"/>
  <c r="S3812" i="3"/>
  <c r="S3813" i="3"/>
  <c r="S3814" i="3"/>
  <c r="S3815" i="3"/>
  <c r="S3816" i="3"/>
  <c r="S3817" i="3"/>
  <c r="S3818" i="3"/>
  <c r="S3819" i="3"/>
  <c r="S3820" i="3"/>
  <c r="S3821" i="3"/>
  <c r="S3822" i="3"/>
  <c r="S3823" i="3"/>
  <c r="S3824" i="3"/>
  <c r="S3825" i="3"/>
  <c r="S3826" i="3"/>
  <c r="S3827" i="3"/>
  <c r="S3828" i="3"/>
  <c r="S3829" i="3"/>
  <c r="S3830" i="3"/>
  <c r="S3831" i="3"/>
  <c r="S3832" i="3"/>
  <c r="S3833" i="3"/>
  <c r="S3834" i="3"/>
  <c r="S3835" i="3"/>
  <c r="S3836" i="3"/>
  <c r="S3837" i="3"/>
  <c r="S3838" i="3"/>
  <c r="S3839" i="3"/>
  <c r="S3840" i="3"/>
  <c r="S3841" i="3"/>
  <c r="S3842" i="3"/>
  <c r="S3843" i="3"/>
  <c r="S3844" i="3"/>
  <c r="S3845" i="3"/>
  <c r="S3846" i="3"/>
  <c r="S3847" i="3"/>
  <c r="S3848" i="3"/>
  <c r="S3849" i="3"/>
  <c r="S3850" i="3"/>
  <c r="S3851" i="3"/>
  <c r="S3852" i="3"/>
  <c r="S3853" i="3"/>
  <c r="S3854" i="3"/>
  <c r="S3855" i="3"/>
  <c r="S3856" i="3"/>
  <c r="S3857" i="3"/>
  <c r="S3858" i="3"/>
  <c r="S3859" i="3"/>
  <c r="S3860" i="3"/>
  <c r="S3861" i="3"/>
  <c r="S3862" i="3"/>
  <c r="S3863" i="3"/>
  <c r="S3864" i="3"/>
  <c r="S3865" i="3"/>
  <c r="S3866" i="3"/>
  <c r="S3867" i="3"/>
  <c r="S3868" i="3"/>
  <c r="S3869" i="3"/>
  <c r="S3870" i="3"/>
  <c r="S3871" i="3"/>
  <c r="S3872" i="3"/>
  <c r="S3873" i="3"/>
  <c r="S3874" i="3"/>
  <c r="S3875" i="3"/>
  <c r="S3876" i="3"/>
  <c r="S3877" i="3"/>
  <c r="S3878" i="3"/>
  <c r="S3879" i="3"/>
  <c r="S3880" i="3"/>
  <c r="S3881" i="3"/>
  <c r="S3882" i="3"/>
  <c r="S3883" i="3"/>
  <c r="S3884" i="3"/>
  <c r="S3885" i="3"/>
  <c r="S3886" i="3"/>
  <c r="S3887" i="3"/>
  <c r="S3888" i="3"/>
  <c r="S3889" i="3"/>
  <c r="S3890" i="3"/>
  <c r="S3891" i="3"/>
  <c r="S3892" i="3"/>
  <c r="S3893" i="3"/>
  <c r="S3894" i="3"/>
  <c r="S3895" i="3"/>
  <c r="S3896" i="3"/>
  <c r="S3897" i="3"/>
  <c r="S3898" i="3"/>
  <c r="S3899" i="3"/>
  <c r="S3900" i="3"/>
  <c r="S3901" i="3"/>
  <c r="S3902" i="3"/>
  <c r="S3903" i="3"/>
  <c r="S3904" i="3"/>
  <c r="S3905" i="3"/>
  <c r="S3906" i="3"/>
  <c r="S3907" i="3"/>
  <c r="S3908" i="3"/>
  <c r="S3909" i="3"/>
  <c r="S3910" i="3"/>
  <c r="S3911" i="3"/>
  <c r="S3912" i="3"/>
  <c r="S3913" i="3"/>
  <c r="S3914" i="3"/>
  <c r="S3915" i="3"/>
  <c r="S3916" i="3"/>
  <c r="S3917" i="3"/>
  <c r="S3918" i="3"/>
  <c r="S3919" i="3"/>
  <c r="S3920" i="3"/>
  <c r="S3921" i="3"/>
  <c r="S3922" i="3"/>
  <c r="S3923" i="3"/>
  <c r="S3924" i="3"/>
  <c r="S3925" i="3"/>
  <c r="S3926" i="3"/>
  <c r="S3927" i="3"/>
  <c r="S3928" i="3"/>
  <c r="S3929" i="3"/>
  <c r="S3930" i="3"/>
  <c r="S3931" i="3"/>
  <c r="S3932" i="3"/>
  <c r="S3933" i="3"/>
  <c r="S3934" i="3"/>
  <c r="S3935" i="3"/>
  <c r="S3936" i="3"/>
  <c r="S3937" i="3"/>
  <c r="S3938" i="3"/>
  <c r="S3939" i="3"/>
  <c r="S3940" i="3"/>
  <c r="S3941" i="3"/>
  <c r="S3942" i="3"/>
  <c r="S3943" i="3"/>
  <c r="S3944" i="3"/>
  <c r="S3945" i="3"/>
  <c r="S3946" i="3"/>
  <c r="S3947" i="3"/>
  <c r="S3948" i="3"/>
  <c r="S3949" i="3"/>
  <c r="S3950" i="3"/>
  <c r="S3951" i="3"/>
  <c r="S3952" i="3"/>
  <c r="S3953" i="3"/>
  <c r="S3954" i="3"/>
  <c r="S3955" i="3"/>
  <c r="S3956" i="3"/>
  <c r="S3957" i="3"/>
  <c r="S3958" i="3"/>
  <c r="S3959" i="3"/>
  <c r="S3960" i="3"/>
  <c r="S3961" i="3"/>
  <c r="S3962" i="3"/>
  <c r="S3963" i="3"/>
  <c r="S3964" i="3"/>
  <c r="S3965" i="3"/>
  <c r="S3966" i="3"/>
  <c r="S3967" i="3"/>
  <c r="S3968" i="3"/>
  <c r="S3969" i="3"/>
  <c r="S3970" i="3"/>
  <c r="S3971" i="3"/>
  <c r="S3972" i="3"/>
  <c r="S3973" i="3"/>
  <c r="S3974" i="3"/>
  <c r="S3975" i="3"/>
  <c r="S3976" i="3"/>
  <c r="S3977" i="3"/>
  <c r="S3978" i="3"/>
  <c r="S3979" i="3"/>
  <c r="S3980" i="3"/>
  <c r="S3981" i="3"/>
  <c r="S3982" i="3"/>
  <c r="S3983" i="3"/>
  <c r="S3984" i="3"/>
  <c r="S3985" i="3"/>
  <c r="S3986" i="3"/>
  <c r="S3987" i="3"/>
  <c r="S3988" i="3"/>
  <c r="S3989" i="3"/>
  <c r="S3990" i="3"/>
  <c r="S3991" i="3"/>
  <c r="S3992" i="3"/>
  <c r="S3993" i="3"/>
  <c r="S3994" i="3"/>
  <c r="S3995" i="3"/>
  <c r="S3996" i="3"/>
  <c r="S3997" i="3"/>
  <c r="S3998" i="3"/>
  <c r="S3999" i="3"/>
  <c r="S4000" i="3"/>
  <c r="S4001" i="3"/>
  <c r="S4002" i="3"/>
  <c r="S4003" i="3"/>
  <c r="S4004" i="3"/>
  <c r="S4005" i="3"/>
  <c r="S4006" i="3"/>
  <c r="S4007" i="3"/>
  <c r="S4008" i="3"/>
  <c r="S4009" i="3"/>
  <c r="S4010" i="3"/>
  <c r="S4011" i="3"/>
  <c r="S4012" i="3"/>
  <c r="S4013" i="3"/>
  <c r="S4014" i="3"/>
  <c r="S4015" i="3"/>
  <c r="S4016" i="3"/>
  <c r="S4017" i="3"/>
  <c r="S4018" i="3"/>
  <c r="S4019" i="3"/>
  <c r="S4020" i="3"/>
  <c r="S4021" i="3"/>
  <c r="S4022" i="3"/>
  <c r="S4023" i="3"/>
  <c r="S4024" i="3"/>
  <c r="S4025" i="3"/>
  <c r="S4026" i="3"/>
  <c r="S4027" i="3"/>
  <c r="S4028" i="3"/>
  <c r="S4029" i="3"/>
  <c r="S4030" i="3"/>
  <c r="S4031" i="3"/>
  <c r="S4032" i="3"/>
  <c r="S4033" i="3"/>
  <c r="S4034" i="3"/>
  <c r="S4035" i="3"/>
  <c r="S4036" i="3"/>
  <c r="S4037" i="3"/>
  <c r="S4038" i="3"/>
  <c r="S4039" i="3"/>
  <c r="S4040" i="3"/>
  <c r="S4041" i="3"/>
  <c r="S4042" i="3"/>
  <c r="S4043" i="3"/>
  <c r="S4044" i="3"/>
  <c r="S4045" i="3"/>
  <c r="S4046" i="3"/>
  <c r="S4047" i="3"/>
  <c r="S4048" i="3"/>
  <c r="S4049" i="3"/>
  <c r="S4050" i="3"/>
  <c r="S4051" i="3"/>
  <c r="S4052" i="3"/>
  <c r="S4053" i="3"/>
  <c r="S4054" i="3"/>
  <c r="S4055" i="3"/>
  <c r="S4056" i="3"/>
  <c r="S4057" i="3"/>
  <c r="S4058" i="3"/>
  <c r="S4059" i="3"/>
  <c r="S4060" i="3"/>
  <c r="S4061" i="3"/>
  <c r="S4062" i="3"/>
  <c r="S4063" i="3"/>
  <c r="S4064" i="3"/>
  <c r="S4065" i="3"/>
  <c r="S4066" i="3"/>
  <c r="S4067" i="3"/>
  <c r="S4068" i="3"/>
  <c r="S4069" i="3"/>
  <c r="S4070" i="3"/>
  <c r="S4071" i="3"/>
  <c r="S4072" i="3"/>
  <c r="S4073" i="3"/>
  <c r="S4074" i="3"/>
  <c r="S4075" i="3"/>
  <c r="S4076" i="3"/>
  <c r="S4077" i="3"/>
  <c r="S4078" i="3"/>
  <c r="S4079" i="3"/>
  <c r="S4080" i="3"/>
  <c r="S4081" i="3"/>
  <c r="S4082" i="3"/>
  <c r="S4083" i="3"/>
  <c r="S4084" i="3"/>
  <c r="S4085" i="3"/>
  <c r="S4086" i="3"/>
  <c r="S4087" i="3"/>
  <c r="S4088" i="3"/>
  <c r="S4089" i="3"/>
  <c r="S4090" i="3"/>
  <c r="S4091" i="3"/>
  <c r="S4092" i="3"/>
  <c r="S4093" i="3"/>
  <c r="S4094" i="3"/>
  <c r="S4095" i="3"/>
  <c r="S4096" i="3"/>
  <c r="S4097" i="3"/>
  <c r="S4098" i="3"/>
  <c r="S4099" i="3"/>
  <c r="S4100" i="3"/>
  <c r="S4101" i="3"/>
  <c r="S4102" i="3"/>
  <c r="S4103" i="3"/>
  <c r="S4104" i="3"/>
  <c r="S4105" i="3"/>
  <c r="S4106" i="3"/>
  <c r="S4107" i="3"/>
  <c r="S4108" i="3"/>
  <c r="S4109" i="3"/>
  <c r="S4110" i="3"/>
  <c r="S4111" i="3"/>
  <c r="S4112" i="3"/>
  <c r="S4113" i="3"/>
  <c r="S4114" i="3"/>
  <c r="S4115" i="3"/>
  <c r="S4116" i="3"/>
  <c r="S4117" i="3"/>
  <c r="S4118" i="3"/>
  <c r="S4119" i="3"/>
  <c r="S4120" i="3"/>
  <c r="S4121" i="3"/>
  <c r="S4122" i="3"/>
  <c r="S4123" i="3"/>
  <c r="S4124" i="3"/>
  <c r="S4125" i="3"/>
  <c r="S4126" i="3"/>
  <c r="S4127" i="3"/>
  <c r="S4128" i="3"/>
  <c r="S4129" i="3"/>
  <c r="S4130" i="3"/>
  <c r="S4131" i="3"/>
  <c r="S4132" i="3"/>
  <c r="S4133" i="3"/>
  <c r="S4134" i="3"/>
  <c r="S4135" i="3"/>
  <c r="S4136" i="3"/>
  <c r="S4137" i="3"/>
  <c r="S4138" i="3"/>
  <c r="S4139" i="3"/>
  <c r="S4140" i="3"/>
  <c r="S4141" i="3"/>
  <c r="S4142" i="3"/>
  <c r="S4143" i="3"/>
  <c r="S4144" i="3"/>
  <c r="S4145" i="3"/>
  <c r="S4146" i="3"/>
  <c r="S4147" i="3"/>
  <c r="S4148" i="3"/>
  <c r="S4149" i="3"/>
  <c r="S4150" i="3"/>
  <c r="S4151" i="3"/>
  <c r="S4152" i="3"/>
  <c r="S4153" i="3"/>
  <c r="S4154" i="3"/>
  <c r="S4155" i="3"/>
  <c r="S4156" i="3"/>
  <c r="S4157" i="3"/>
  <c r="S4158" i="3"/>
  <c r="S4159" i="3"/>
  <c r="S4160" i="3"/>
  <c r="S4161" i="3"/>
  <c r="S4162" i="3"/>
  <c r="S4163" i="3"/>
  <c r="S4164" i="3"/>
  <c r="S4165" i="3"/>
  <c r="S4166" i="3"/>
  <c r="S4167" i="3"/>
  <c r="S4168" i="3"/>
  <c r="S4169" i="3"/>
  <c r="S4170" i="3"/>
  <c r="S4171" i="3"/>
  <c r="S4172" i="3"/>
  <c r="S4173" i="3"/>
  <c r="S4174" i="3"/>
  <c r="S4175" i="3"/>
  <c r="S4176" i="3"/>
  <c r="S4177" i="3"/>
  <c r="S4178" i="3"/>
  <c r="S4179" i="3"/>
  <c r="S4180" i="3"/>
  <c r="S4181" i="3"/>
  <c r="S4182" i="3"/>
  <c r="S4183" i="3"/>
  <c r="S4184" i="3"/>
  <c r="S4185" i="3"/>
  <c r="S4186" i="3"/>
  <c r="S4187" i="3"/>
  <c r="S4188" i="3"/>
  <c r="S4189" i="3"/>
  <c r="S4190" i="3"/>
  <c r="S4191" i="3"/>
  <c r="S4192" i="3"/>
  <c r="S4193" i="3"/>
  <c r="S4194" i="3"/>
  <c r="S4195" i="3"/>
  <c r="S4196" i="3"/>
  <c r="S4197" i="3"/>
  <c r="S4198" i="3"/>
  <c r="S4199" i="3"/>
  <c r="S4200" i="3"/>
  <c r="S4201" i="3"/>
  <c r="S4202" i="3"/>
  <c r="S4203" i="3"/>
  <c r="S4204" i="3"/>
  <c r="S4205" i="3"/>
  <c r="S4206" i="3"/>
  <c r="S4207" i="3"/>
  <c r="S4208" i="3"/>
  <c r="S4209" i="3"/>
  <c r="S4210" i="3"/>
  <c r="S4211" i="3"/>
  <c r="S4212" i="3"/>
  <c r="S4213" i="3"/>
  <c r="S4214" i="3"/>
  <c r="S4215" i="3"/>
  <c r="S4216" i="3"/>
  <c r="S4217" i="3"/>
  <c r="S4218" i="3"/>
  <c r="S4219" i="3"/>
  <c r="S4220" i="3"/>
  <c r="S4221" i="3"/>
  <c r="S4222" i="3"/>
  <c r="S4223" i="3"/>
  <c r="S4224" i="3"/>
  <c r="S4225" i="3"/>
  <c r="S4226" i="3"/>
  <c r="S4227" i="3"/>
  <c r="S4228" i="3"/>
  <c r="S4229" i="3"/>
  <c r="S4230" i="3"/>
  <c r="S4231" i="3"/>
  <c r="S4232" i="3"/>
  <c r="S4233" i="3"/>
  <c r="S4234" i="3"/>
  <c r="S4235" i="3"/>
  <c r="S4236" i="3"/>
  <c r="S4237" i="3"/>
  <c r="S4238" i="3"/>
  <c r="S4239" i="3"/>
  <c r="S4240" i="3"/>
  <c r="S4241" i="3"/>
  <c r="S4242" i="3"/>
  <c r="S4243" i="3"/>
  <c r="S4244" i="3"/>
  <c r="S4245" i="3"/>
  <c r="S4246" i="3"/>
  <c r="S4247" i="3"/>
  <c r="S4248" i="3"/>
  <c r="S4249" i="3"/>
  <c r="S4250" i="3"/>
  <c r="S4251" i="3"/>
  <c r="S4252" i="3"/>
  <c r="S4253" i="3"/>
  <c r="S4254" i="3"/>
  <c r="S4255" i="3"/>
  <c r="S4256" i="3"/>
  <c r="S4257" i="3"/>
  <c r="S4258" i="3"/>
  <c r="S4259" i="3"/>
  <c r="S4260" i="3"/>
  <c r="S4261" i="3"/>
  <c r="S4262" i="3"/>
  <c r="S4263" i="3"/>
  <c r="S4264" i="3"/>
  <c r="S4265" i="3"/>
  <c r="S4266" i="3"/>
  <c r="S4267" i="3"/>
  <c r="S4268" i="3"/>
  <c r="S4269" i="3"/>
  <c r="S4270" i="3"/>
  <c r="S4271" i="3"/>
  <c r="S4272" i="3"/>
  <c r="S4273" i="3"/>
  <c r="S4274" i="3"/>
  <c r="S4275" i="3"/>
  <c r="S4276" i="3"/>
  <c r="S4277" i="3"/>
  <c r="S4278" i="3"/>
  <c r="S4279" i="3"/>
  <c r="S4280" i="3"/>
  <c r="S4281" i="3"/>
  <c r="S4282" i="3"/>
  <c r="S4283" i="3"/>
  <c r="S4284" i="3"/>
  <c r="S4285" i="3"/>
  <c r="S4286" i="3"/>
  <c r="S4287" i="3"/>
  <c r="S4288" i="3"/>
  <c r="S4289" i="3"/>
  <c r="S4290" i="3"/>
  <c r="S4291" i="3"/>
  <c r="S4292" i="3"/>
  <c r="S4293" i="3"/>
  <c r="S4294" i="3"/>
  <c r="S4295" i="3"/>
  <c r="S4296" i="3"/>
  <c r="S4297" i="3"/>
  <c r="S4298" i="3"/>
  <c r="S4299" i="3"/>
  <c r="S4300" i="3"/>
  <c r="S4301" i="3"/>
  <c r="S4302" i="3"/>
  <c r="S4303" i="3"/>
  <c r="S4304" i="3"/>
  <c r="S4305" i="3"/>
  <c r="S4306" i="3"/>
  <c r="S4307" i="3"/>
  <c r="S4308" i="3"/>
  <c r="S4309" i="3"/>
  <c r="S4310" i="3"/>
  <c r="S4311" i="3"/>
  <c r="S4312" i="3"/>
  <c r="S4313" i="3"/>
  <c r="S4314" i="3"/>
  <c r="S4315" i="3"/>
  <c r="S4316" i="3"/>
  <c r="S4317" i="3"/>
  <c r="S4318" i="3"/>
  <c r="S4319" i="3"/>
  <c r="S4320" i="3"/>
  <c r="S4321" i="3"/>
  <c r="S4322" i="3"/>
  <c r="S4323" i="3"/>
  <c r="S4324" i="3"/>
  <c r="S4325" i="3"/>
  <c r="S4326" i="3"/>
  <c r="S4327" i="3"/>
  <c r="S4328" i="3"/>
  <c r="S4329" i="3"/>
  <c r="S4330" i="3"/>
  <c r="S4331" i="3"/>
  <c r="S4332" i="3"/>
  <c r="S4333" i="3"/>
  <c r="S4334" i="3"/>
  <c r="S4335" i="3"/>
  <c r="S4336" i="3"/>
  <c r="S4337" i="3"/>
  <c r="S4338" i="3"/>
  <c r="S4339" i="3"/>
  <c r="S4340" i="3"/>
  <c r="S4341" i="3"/>
  <c r="S4342" i="3"/>
  <c r="S4343" i="3"/>
  <c r="S4344" i="3"/>
  <c r="S4345" i="3"/>
  <c r="S4346" i="3"/>
  <c r="S4347" i="3"/>
  <c r="S4348" i="3"/>
  <c r="S4349" i="3"/>
  <c r="S4350" i="3"/>
  <c r="S4351" i="3"/>
  <c r="S4352" i="3"/>
  <c r="S4353" i="3"/>
  <c r="S4354" i="3"/>
  <c r="S4355" i="3"/>
  <c r="S4356" i="3"/>
  <c r="S4357" i="3"/>
  <c r="S4358" i="3"/>
  <c r="S4359" i="3"/>
  <c r="S4360" i="3"/>
  <c r="S4361" i="3"/>
  <c r="S4362" i="3"/>
  <c r="S4363" i="3"/>
  <c r="S4364" i="3"/>
  <c r="S4365" i="3"/>
  <c r="S4366" i="3"/>
  <c r="S4367" i="3"/>
  <c r="S4368" i="3"/>
  <c r="S4369" i="3"/>
  <c r="S4370" i="3"/>
  <c r="S4371" i="3"/>
  <c r="S4372" i="3"/>
  <c r="S4373" i="3"/>
  <c r="S4374" i="3"/>
  <c r="S4375" i="3"/>
  <c r="S4376" i="3"/>
  <c r="S4377" i="3"/>
  <c r="S4378" i="3"/>
  <c r="S4379" i="3"/>
  <c r="S4380" i="3"/>
  <c r="S4381" i="3"/>
  <c r="S4382" i="3"/>
  <c r="S4383" i="3"/>
  <c r="S4384" i="3"/>
  <c r="S4385" i="3"/>
  <c r="S4386" i="3"/>
  <c r="S4387" i="3"/>
  <c r="S4388" i="3"/>
  <c r="S4389" i="3"/>
  <c r="S4390" i="3"/>
  <c r="S4391" i="3"/>
  <c r="S4392" i="3"/>
  <c r="S4393" i="3"/>
  <c r="S4394" i="3"/>
  <c r="S4395" i="3"/>
  <c r="S4396" i="3"/>
  <c r="S4397" i="3"/>
  <c r="S4398" i="3"/>
  <c r="S4399" i="3"/>
  <c r="S4400" i="3"/>
  <c r="S4401" i="3"/>
  <c r="S4402" i="3"/>
  <c r="S4403" i="3"/>
  <c r="S4404" i="3"/>
  <c r="S4405" i="3"/>
  <c r="S4406" i="3"/>
  <c r="S4407" i="3"/>
  <c r="S4408" i="3"/>
  <c r="S4409" i="3"/>
  <c r="S4410" i="3"/>
  <c r="S4411" i="3"/>
  <c r="S4412" i="3"/>
  <c r="S4413" i="3"/>
  <c r="S4414" i="3"/>
  <c r="S4415" i="3"/>
  <c r="S4416" i="3"/>
  <c r="S4417" i="3"/>
  <c r="S4418" i="3"/>
  <c r="S4419" i="3"/>
  <c r="S4420" i="3"/>
  <c r="S4421" i="3"/>
  <c r="S4422" i="3"/>
  <c r="S4423" i="3"/>
  <c r="S4424" i="3"/>
  <c r="S4425" i="3"/>
  <c r="S4426" i="3"/>
  <c r="S4427" i="3"/>
  <c r="S4428" i="3"/>
  <c r="S4429" i="3"/>
  <c r="S4430" i="3"/>
  <c r="S4431" i="3"/>
  <c r="S4432" i="3"/>
  <c r="S4433" i="3"/>
  <c r="S4434" i="3"/>
  <c r="S4435" i="3"/>
  <c r="S4436" i="3"/>
  <c r="S4437" i="3"/>
  <c r="S4438" i="3"/>
  <c r="S4439" i="3"/>
  <c r="S4440" i="3"/>
  <c r="S4441" i="3"/>
  <c r="S4442" i="3"/>
  <c r="S4443" i="3"/>
  <c r="S4444" i="3"/>
  <c r="S4445" i="3"/>
  <c r="S4446" i="3"/>
  <c r="S4447" i="3"/>
  <c r="S4448" i="3"/>
  <c r="S4449" i="3"/>
  <c r="S4450" i="3"/>
  <c r="S4451" i="3"/>
  <c r="S4452" i="3"/>
  <c r="S4453" i="3"/>
  <c r="S4454" i="3"/>
  <c r="S4455" i="3"/>
  <c r="S4456" i="3"/>
  <c r="S4457" i="3"/>
  <c r="S4458" i="3"/>
  <c r="S4459" i="3"/>
  <c r="S4460" i="3"/>
  <c r="S4461" i="3"/>
  <c r="S4462" i="3"/>
  <c r="S4463" i="3"/>
  <c r="S4464" i="3"/>
  <c r="S4465" i="3"/>
  <c r="S4466" i="3"/>
  <c r="S4467" i="3"/>
  <c r="S4468" i="3"/>
  <c r="S4469" i="3"/>
  <c r="S4470" i="3"/>
  <c r="S4471" i="3"/>
  <c r="S4472" i="3"/>
  <c r="S4473" i="3"/>
  <c r="S4474" i="3"/>
  <c r="S4475" i="3"/>
  <c r="S4476" i="3"/>
  <c r="S4477" i="3"/>
  <c r="S4478" i="3"/>
  <c r="S4479" i="3"/>
  <c r="S4480" i="3"/>
  <c r="S4481" i="3"/>
  <c r="S4482" i="3"/>
  <c r="S4483" i="3"/>
  <c r="S4484" i="3"/>
  <c r="S4485" i="3"/>
  <c r="S4486" i="3"/>
  <c r="S4487" i="3"/>
  <c r="S4488" i="3"/>
  <c r="S4489" i="3"/>
  <c r="S4490" i="3"/>
  <c r="S4491" i="3"/>
  <c r="S4492" i="3"/>
  <c r="S4493" i="3"/>
  <c r="S4494" i="3"/>
  <c r="S4495" i="3"/>
  <c r="S4496" i="3"/>
  <c r="S4497" i="3"/>
  <c r="S4498" i="3"/>
  <c r="S4499" i="3"/>
  <c r="S4500" i="3"/>
  <c r="S4501" i="3"/>
  <c r="S4502" i="3"/>
  <c r="S4503" i="3"/>
  <c r="S4504" i="3"/>
  <c r="S4505" i="3"/>
  <c r="S4506" i="3"/>
  <c r="S4507" i="3"/>
  <c r="S4508" i="3"/>
  <c r="S4509" i="3"/>
  <c r="S4510" i="3"/>
  <c r="S4511" i="3"/>
  <c r="S4512" i="3"/>
  <c r="S4513" i="3"/>
  <c r="S4514" i="3"/>
  <c r="S4515" i="3"/>
  <c r="S4516" i="3"/>
  <c r="S4517" i="3"/>
  <c r="S4518" i="3"/>
  <c r="S4519" i="3"/>
  <c r="S4520" i="3"/>
  <c r="S4521" i="3"/>
  <c r="S4522" i="3"/>
  <c r="S4523" i="3"/>
  <c r="S4524" i="3"/>
  <c r="S4525" i="3"/>
  <c r="S4526" i="3"/>
  <c r="S4527" i="3"/>
  <c r="S4528" i="3"/>
  <c r="S4529" i="3"/>
  <c r="S4530" i="3"/>
  <c r="S4531" i="3"/>
  <c r="S4532" i="3"/>
  <c r="S4533" i="3"/>
  <c r="S4534" i="3"/>
  <c r="S4535" i="3"/>
  <c r="S4536" i="3"/>
  <c r="S4537" i="3"/>
  <c r="S4538" i="3"/>
  <c r="S4539" i="3"/>
  <c r="S4540" i="3"/>
  <c r="S4541" i="3"/>
  <c r="S4542" i="3"/>
  <c r="S4543" i="3"/>
  <c r="S4544" i="3"/>
  <c r="S4545" i="3"/>
  <c r="S4546" i="3"/>
  <c r="S4547" i="3"/>
  <c r="S4548" i="3"/>
  <c r="S4549" i="3"/>
  <c r="S4550" i="3"/>
  <c r="S4551" i="3"/>
  <c r="S4552" i="3"/>
  <c r="S4553" i="3"/>
  <c r="S4554" i="3"/>
  <c r="S4555" i="3"/>
  <c r="S4556" i="3"/>
  <c r="S4557" i="3"/>
  <c r="S4558" i="3"/>
  <c r="S4559" i="3"/>
  <c r="S4560" i="3"/>
  <c r="S4561" i="3"/>
  <c r="S4562" i="3"/>
  <c r="S4563" i="3"/>
  <c r="S4564" i="3"/>
  <c r="S4565" i="3"/>
  <c r="S4566" i="3"/>
  <c r="S4567" i="3"/>
  <c r="S4568" i="3"/>
  <c r="S4569" i="3"/>
  <c r="S4570" i="3"/>
  <c r="S4571" i="3"/>
  <c r="S4572" i="3"/>
  <c r="S4573" i="3"/>
  <c r="S4574" i="3"/>
  <c r="S4575" i="3"/>
  <c r="S4576" i="3"/>
  <c r="S4577" i="3"/>
  <c r="S4578" i="3"/>
  <c r="S4579" i="3"/>
  <c r="S4580" i="3"/>
  <c r="S4581" i="3"/>
  <c r="S4582" i="3"/>
  <c r="S4583" i="3"/>
  <c r="S4584" i="3"/>
  <c r="S4585" i="3"/>
  <c r="S4586" i="3"/>
  <c r="S4587" i="3"/>
  <c r="S4588" i="3"/>
  <c r="S4589" i="3"/>
  <c r="S4590" i="3"/>
  <c r="S4591" i="3"/>
  <c r="S4592" i="3"/>
  <c r="S4593" i="3"/>
  <c r="S4594" i="3"/>
  <c r="S4595" i="3"/>
  <c r="S4596" i="3"/>
  <c r="S4597" i="3"/>
  <c r="S4598" i="3"/>
  <c r="S4599" i="3"/>
  <c r="S4600" i="3"/>
  <c r="S4601" i="3"/>
  <c r="S4602" i="3"/>
  <c r="S4603" i="3"/>
  <c r="S4604" i="3"/>
  <c r="S4605" i="3"/>
  <c r="S4606" i="3"/>
  <c r="S4607" i="3"/>
  <c r="S4608" i="3"/>
  <c r="S4609" i="3"/>
  <c r="S4610" i="3"/>
  <c r="S4611" i="3"/>
  <c r="S4612" i="3"/>
  <c r="S4613" i="3"/>
  <c r="S4614" i="3"/>
  <c r="S4615" i="3"/>
  <c r="S4616" i="3"/>
  <c r="S4617" i="3"/>
  <c r="S4618" i="3"/>
  <c r="S4619" i="3"/>
  <c r="S4620" i="3"/>
  <c r="S4621" i="3"/>
  <c r="S4622" i="3"/>
  <c r="S4623" i="3"/>
  <c r="S4624" i="3"/>
  <c r="S4625" i="3"/>
  <c r="S4626" i="3"/>
  <c r="S4627" i="3"/>
  <c r="S4628" i="3"/>
  <c r="S4629" i="3"/>
  <c r="S4630" i="3"/>
  <c r="S4631" i="3"/>
  <c r="S4632" i="3"/>
  <c r="S4633" i="3"/>
  <c r="S4634" i="3"/>
  <c r="S4635" i="3"/>
  <c r="S4636" i="3"/>
  <c r="S4637" i="3"/>
  <c r="S4638" i="3"/>
  <c r="S4639" i="3"/>
  <c r="S4640" i="3"/>
  <c r="S4641" i="3"/>
  <c r="S4642" i="3"/>
  <c r="S4643" i="3"/>
  <c r="S4644" i="3"/>
  <c r="S4645" i="3"/>
  <c r="S4646" i="3"/>
  <c r="S4647" i="3"/>
  <c r="S4648" i="3"/>
  <c r="S4649" i="3"/>
  <c r="S4650" i="3"/>
  <c r="S4651" i="3"/>
  <c r="S4652" i="3"/>
  <c r="S4653" i="3"/>
  <c r="S4654" i="3"/>
  <c r="S4655" i="3"/>
  <c r="S4656" i="3"/>
  <c r="S4657" i="3"/>
  <c r="S4658" i="3"/>
  <c r="S4659" i="3"/>
  <c r="S4660" i="3"/>
  <c r="S4661" i="3"/>
  <c r="S4662" i="3"/>
  <c r="S4663" i="3"/>
  <c r="S4664" i="3"/>
  <c r="S4665" i="3"/>
  <c r="S4666" i="3"/>
  <c r="S4667" i="3"/>
  <c r="S4668" i="3"/>
  <c r="S4669" i="3"/>
  <c r="S4670" i="3"/>
  <c r="S4671" i="3"/>
  <c r="S4672" i="3"/>
  <c r="S4673" i="3"/>
  <c r="S4674" i="3"/>
  <c r="S4675" i="3"/>
  <c r="S4676" i="3"/>
  <c r="S4677" i="3"/>
  <c r="S4678" i="3"/>
  <c r="S4679" i="3"/>
  <c r="S4680" i="3"/>
  <c r="S4681" i="3"/>
  <c r="S4682" i="3"/>
  <c r="S4683" i="3"/>
  <c r="S4684" i="3"/>
  <c r="S4685" i="3"/>
  <c r="S4686" i="3"/>
  <c r="S4687" i="3"/>
  <c r="S4688" i="3"/>
  <c r="S4689" i="3"/>
  <c r="S4690" i="3"/>
  <c r="S4691" i="3"/>
  <c r="S4692" i="3"/>
  <c r="S4693" i="3"/>
  <c r="S4694" i="3"/>
  <c r="S4695" i="3"/>
  <c r="S4696" i="3"/>
  <c r="S4697" i="3"/>
  <c r="S4698" i="3"/>
  <c r="S4699" i="3"/>
  <c r="S4700" i="3"/>
  <c r="S4701" i="3"/>
  <c r="S4702" i="3"/>
  <c r="S4703" i="3"/>
  <c r="S4704" i="3"/>
  <c r="S4705" i="3"/>
  <c r="S4706" i="3"/>
  <c r="S4707" i="3"/>
  <c r="S4708" i="3"/>
  <c r="S4709" i="3"/>
  <c r="S4710" i="3"/>
  <c r="S4711" i="3"/>
  <c r="S4712" i="3"/>
  <c r="S4713" i="3"/>
  <c r="S4714" i="3"/>
  <c r="S4715" i="3"/>
  <c r="S4716" i="3"/>
  <c r="S4717" i="3"/>
  <c r="S4718" i="3"/>
  <c r="S4719" i="3"/>
  <c r="S4720" i="3"/>
  <c r="S4721" i="3"/>
  <c r="S4722" i="3"/>
  <c r="S4723" i="3"/>
  <c r="S4724" i="3"/>
  <c r="S4725" i="3"/>
  <c r="S4726" i="3"/>
  <c r="S4727" i="3"/>
  <c r="S4728" i="3"/>
  <c r="S4729" i="3"/>
  <c r="S4730" i="3"/>
  <c r="S4731" i="3"/>
  <c r="S4732" i="3"/>
  <c r="S4733" i="3"/>
  <c r="S4734" i="3"/>
  <c r="S4735" i="3"/>
  <c r="S4736" i="3"/>
  <c r="S4737" i="3"/>
  <c r="S4738" i="3"/>
  <c r="S4739" i="3"/>
  <c r="S4740" i="3"/>
  <c r="S4741" i="3"/>
  <c r="S4742" i="3"/>
  <c r="S4743" i="3"/>
  <c r="S4744" i="3"/>
  <c r="S4745" i="3"/>
  <c r="S4746" i="3"/>
  <c r="S4747" i="3"/>
  <c r="S4748" i="3"/>
  <c r="S4749" i="3"/>
  <c r="S4750" i="3"/>
  <c r="S4751" i="3"/>
  <c r="S4752" i="3"/>
  <c r="S4753" i="3"/>
  <c r="S4754" i="3"/>
  <c r="S4755" i="3"/>
  <c r="S4756" i="3"/>
  <c r="S4757" i="3"/>
  <c r="S4758" i="3"/>
  <c r="S4759" i="3"/>
  <c r="S4760" i="3"/>
  <c r="S4761" i="3"/>
  <c r="S4762" i="3"/>
  <c r="S4763" i="3"/>
  <c r="S4764" i="3"/>
  <c r="S4765" i="3"/>
  <c r="S4766" i="3"/>
  <c r="S4767" i="3"/>
  <c r="S4768" i="3"/>
  <c r="S4769" i="3"/>
  <c r="S4770" i="3"/>
  <c r="S4771" i="3"/>
  <c r="S4772" i="3"/>
  <c r="S4773" i="3"/>
  <c r="S4774" i="3"/>
  <c r="S4775" i="3"/>
  <c r="S4776" i="3"/>
  <c r="S4777" i="3"/>
  <c r="S4778" i="3"/>
  <c r="S4779" i="3"/>
  <c r="S4780" i="3"/>
  <c r="S4781" i="3"/>
  <c r="S4782" i="3"/>
  <c r="S4783" i="3"/>
  <c r="S4784" i="3"/>
  <c r="S4785" i="3"/>
  <c r="S4786" i="3"/>
  <c r="S4787" i="3"/>
  <c r="S4788" i="3"/>
  <c r="S4789" i="3"/>
  <c r="S4790" i="3"/>
  <c r="S4791" i="3"/>
  <c r="S4792" i="3"/>
  <c r="S4793" i="3"/>
  <c r="S4794" i="3"/>
  <c r="S4795" i="3"/>
  <c r="S4796" i="3"/>
  <c r="S4797" i="3"/>
  <c r="S4798" i="3"/>
  <c r="S4799" i="3"/>
  <c r="S4800" i="3"/>
  <c r="S4801" i="3"/>
  <c r="S4802" i="3"/>
  <c r="S4803" i="3"/>
  <c r="S4804" i="3"/>
  <c r="S4805" i="3"/>
  <c r="S4806" i="3"/>
  <c r="S4807" i="3"/>
  <c r="S4808" i="3"/>
  <c r="S4809" i="3"/>
  <c r="S4810" i="3"/>
  <c r="S4811" i="3"/>
  <c r="S4812" i="3"/>
  <c r="S4813" i="3"/>
  <c r="S4814" i="3"/>
  <c r="S4815" i="3"/>
  <c r="S4816" i="3"/>
  <c r="S4817" i="3"/>
  <c r="S4818" i="3"/>
  <c r="S4819" i="3"/>
  <c r="S4820" i="3"/>
  <c r="S4821" i="3"/>
  <c r="S4822" i="3"/>
  <c r="S4823" i="3"/>
  <c r="S4824" i="3"/>
  <c r="S4825" i="3"/>
  <c r="S4826" i="3"/>
  <c r="S4827" i="3"/>
  <c r="S4828" i="3"/>
  <c r="S4829" i="3"/>
  <c r="S4830" i="3"/>
  <c r="S4831" i="3"/>
  <c r="S4832" i="3"/>
  <c r="S4833" i="3"/>
  <c r="S4834" i="3"/>
  <c r="S4835" i="3"/>
  <c r="S4836" i="3"/>
  <c r="S4837" i="3"/>
  <c r="S4838" i="3"/>
  <c r="S4839" i="3"/>
  <c r="S4840" i="3"/>
  <c r="S4841" i="3"/>
  <c r="S4842" i="3"/>
  <c r="S4843" i="3"/>
  <c r="S4844" i="3"/>
  <c r="S4845" i="3"/>
  <c r="S4846" i="3"/>
  <c r="S4847" i="3"/>
  <c r="S4848" i="3"/>
  <c r="S4849" i="3"/>
  <c r="S4850" i="3"/>
  <c r="S4851" i="3"/>
  <c r="S4852" i="3"/>
  <c r="S4853" i="3"/>
  <c r="S4854" i="3"/>
  <c r="S4855" i="3"/>
  <c r="S4856" i="3"/>
  <c r="S4857" i="3"/>
  <c r="S4858" i="3"/>
  <c r="S4859" i="3"/>
  <c r="S4860" i="3"/>
  <c r="S4861" i="3"/>
  <c r="S4862" i="3"/>
  <c r="S4863" i="3"/>
  <c r="S4864" i="3"/>
  <c r="T2" i="3"/>
  <c r="T3" i="3"/>
  <c r="T4" i="3"/>
  <c r="T5" i="3"/>
  <c r="T6" i="3"/>
  <c r="T7" i="3"/>
  <c r="T8" i="3"/>
  <c r="T9" i="3"/>
  <c r="T10" i="3"/>
  <c r="T11" i="3"/>
  <c r="T12" i="3"/>
  <c r="T13" i="3"/>
  <c r="T14" i="3"/>
  <c r="T15" i="3"/>
  <c r="T16" i="3"/>
  <c r="T17" i="3"/>
  <c r="T18" i="3"/>
  <c r="T19" i="3"/>
  <c r="T20" i="3"/>
  <c r="T21" i="3"/>
  <c r="T22" i="3"/>
  <c r="T23" i="3"/>
  <c r="T24" i="3"/>
  <c r="T25" i="3"/>
  <c r="T26" i="3"/>
  <c r="T27" i="3"/>
  <c r="T28" i="3"/>
  <c r="T29" i="3"/>
  <c r="T30" i="3"/>
  <c r="T31" i="3"/>
  <c r="T32" i="3"/>
  <c r="T33" i="3"/>
  <c r="T34" i="3"/>
  <c r="T35" i="3"/>
  <c r="T36" i="3"/>
  <c r="T37" i="3"/>
  <c r="T38" i="3"/>
  <c r="T39" i="3"/>
  <c r="T40" i="3"/>
  <c r="T41" i="3"/>
  <c r="T42" i="3"/>
  <c r="T43" i="3"/>
  <c r="T44" i="3"/>
  <c r="T45" i="3"/>
  <c r="T46" i="3"/>
  <c r="T47" i="3"/>
  <c r="T48" i="3"/>
  <c r="T49" i="3"/>
  <c r="T50" i="3"/>
  <c r="T51" i="3"/>
  <c r="T52" i="3"/>
  <c r="T53" i="3"/>
  <c r="T54" i="3"/>
  <c r="T55" i="3"/>
  <c r="T56" i="3"/>
  <c r="T57" i="3"/>
  <c r="T58" i="3"/>
  <c r="T59" i="3"/>
  <c r="T60" i="3"/>
  <c r="T61" i="3"/>
  <c r="T62" i="3"/>
  <c r="T63" i="3"/>
  <c r="T64" i="3"/>
  <c r="T65" i="3"/>
  <c r="T66" i="3"/>
  <c r="T67" i="3"/>
  <c r="T68" i="3"/>
  <c r="T69" i="3"/>
  <c r="T70" i="3"/>
  <c r="T71" i="3"/>
  <c r="T72" i="3"/>
  <c r="T73" i="3"/>
  <c r="T74" i="3"/>
  <c r="T75" i="3"/>
  <c r="T76" i="3"/>
  <c r="T77" i="3"/>
  <c r="T78" i="3"/>
  <c r="T79" i="3"/>
  <c r="T80" i="3"/>
  <c r="T81" i="3"/>
  <c r="T82" i="3"/>
  <c r="T83" i="3"/>
  <c r="T84" i="3"/>
  <c r="T85" i="3"/>
  <c r="T86" i="3"/>
  <c r="T87" i="3"/>
  <c r="T88" i="3"/>
  <c r="T89" i="3"/>
  <c r="T90" i="3"/>
  <c r="T91" i="3"/>
  <c r="T92" i="3"/>
  <c r="T93" i="3"/>
  <c r="T94" i="3"/>
  <c r="T95" i="3"/>
  <c r="T96" i="3"/>
  <c r="T97" i="3"/>
  <c r="T98" i="3"/>
  <c r="T99" i="3"/>
  <c r="T100" i="3"/>
  <c r="T101" i="3"/>
  <c r="T102" i="3"/>
  <c r="T103" i="3"/>
  <c r="T104" i="3"/>
  <c r="T105" i="3"/>
  <c r="T106" i="3"/>
  <c r="T107" i="3"/>
  <c r="T108" i="3"/>
  <c r="T109" i="3"/>
  <c r="T110" i="3"/>
  <c r="T111" i="3"/>
  <c r="T112" i="3"/>
  <c r="T113" i="3"/>
  <c r="T114" i="3"/>
  <c r="T115" i="3"/>
  <c r="T116" i="3"/>
  <c r="T117" i="3"/>
  <c r="T118" i="3"/>
  <c r="T119" i="3"/>
  <c r="T120" i="3"/>
  <c r="T121" i="3"/>
  <c r="T122" i="3"/>
  <c r="T123" i="3"/>
  <c r="T124" i="3"/>
  <c r="T125" i="3"/>
  <c r="T126" i="3"/>
  <c r="T127" i="3"/>
  <c r="T128" i="3"/>
  <c r="T129" i="3"/>
  <c r="T130" i="3"/>
  <c r="T131" i="3"/>
  <c r="T132" i="3"/>
  <c r="T133" i="3"/>
  <c r="T134" i="3"/>
  <c r="T135" i="3"/>
  <c r="T136" i="3"/>
  <c r="T137" i="3"/>
  <c r="T138" i="3"/>
  <c r="T139" i="3"/>
  <c r="T140" i="3"/>
  <c r="T141" i="3"/>
  <c r="T142" i="3"/>
  <c r="T143" i="3"/>
  <c r="T144" i="3"/>
  <c r="T145" i="3"/>
  <c r="T146" i="3"/>
  <c r="T147" i="3"/>
  <c r="T148" i="3"/>
  <c r="T149" i="3"/>
  <c r="T150" i="3"/>
  <c r="T151" i="3"/>
  <c r="T152" i="3"/>
  <c r="T153" i="3"/>
  <c r="T154" i="3"/>
  <c r="T155" i="3"/>
  <c r="T156" i="3"/>
  <c r="T157" i="3"/>
  <c r="T158" i="3"/>
  <c r="T159" i="3"/>
  <c r="T160" i="3"/>
  <c r="T161" i="3"/>
  <c r="T162" i="3"/>
  <c r="T163" i="3"/>
  <c r="T164" i="3"/>
  <c r="T165" i="3"/>
  <c r="T166" i="3"/>
  <c r="T167" i="3"/>
  <c r="T168" i="3"/>
  <c r="T169" i="3"/>
  <c r="T170" i="3"/>
  <c r="T171" i="3"/>
  <c r="T172" i="3"/>
  <c r="T173" i="3"/>
  <c r="T174" i="3"/>
  <c r="T175" i="3"/>
  <c r="T176" i="3"/>
  <c r="T177" i="3"/>
  <c r="T178" i="3"/>
  <c r="T179" i="3"/>
  <c r="T180" i="3"/>
  <c r="T181" i="3"/>
  <c r="T182" i="3"/>
  <c r="T183" i="3"/>
  <c r="T184" i="3"/>
  <c r="T185" i="3"/>
  <c r="T186" i="3"/>
  <c r="T187" i="3"/>
  <c r="T188" i="3"/>
  <c r="T189" i="3"/>
  <c r="T190" i="3"/>
  <c r="T191" i="3"/>
  <c r="T192" i="3"/>
  <c r="T193" i="3"/>
  <c r="T194" i="3"/>
  <c r="T195" i="3"/>
  <c r="T196" i="3"/>
  <c r="T197" i="3"/>
  <c r="T198" i="3"/>
  <c r="T199" i="3"/>
  <c r="T200" i="3"/>
  <c r="T201" i="3"/>
  <c r="T202" i="3"/>
  <c r="T203" i="3"/>
  <c r="T204" i="3"/>
  <c r="T205" i="3"/>
  <c r="T206" i="3"/>
  <c r="T207" i="3"/>
  <c r="T208" i="3"/>
  <c r="T209" i="3"/>
  <c r="T210" i="3"/>
  <c r="T211" i="3"/>
  <c r="T212" i="3"/>
  <c r="T213" i="3"/>
  <c r="T214" i="3"/>
  <c r="T215" i="3"/>
  <c r="T216" i="3"/>
  <c r="T217" i="3"/>
  <c r="T218" i="3"/>
  <c r="T219" i="3"/>
  <c r="T220" i="3"/>
  <c r="T221" i="3"/>
  <c r="T222" i="3"/>
  <c r="T223" i="3"/>
  <c r="T224" i="3"/>
  <c r="T225" i="3"/>
  <c r="T226" i="3"/>
  <c r="T227" i="3"/>
  <c r="T228" i="3"/>
  <c r="T229" i="3"/>
  <c r="T230" i="3"/>
  <c r="T231" i="3"/>
  <c r="T232" i="3"/>
  <c r="T233" i="3"/>
  <c r="T234" i="3"/>
  <c r="T235" i="3"/>
  <c r="T236" i="3"/>
  <c r="T237" i="3"/>
  <c r="T238" i="3"/>
  <c r="T239" i="3"/>
  <c r="T240" i="3"/>
  <c r="T241" i="3"/>
  <c r="T242" i="3"/>
  <c r="T243" i="3"/>
  <c r="T244" i="3"/>
  <c r="T245" i="3"/>
  <c r="T246" i="3"/>
  <c r="T247" i="3"/>
  <c r="T248" i="3"/>
  <c r="T249" i="3"/>
  <c r="T250" i="3"/>
  <c r="T251" i="3"/>
  <c r="T252" i="3"/>
  <c r="T253" i="3"/>
  <c r="T254" i="3"/>
  <c r="T255" i="3"/>
  <c r="T256" i="3"/>
  <c r="T257" i="3"/>
  <c r="T258" i="3"/>
  <c r="T259" i="3"/>
  <c r="T260" i="3"/>
  <c r="T261" i="3"/>
  <c r="T262" i="3"/>
  <c r="T263" i="3"/>
  <c r="T264" i="3"/>
  <c r="T265" i="3"/>
  <c r="T266" i="3"/>
  <c r="T267" i="3"/>
  <c r="T268" i="3"/>
  <c r="T269" i="3"/>
  <c r="T270" i="3"/>
  <c r="T271" i="3"/>
  <c r="T272" i="3"/>
  <c r="T273" i="3"/>
  <c r="T274" i="3"/>
  <c r="T275" i="3"/>
  <c r="T276" i="3"/>
  <c r="T277" i="3"/>
  <c r="T278" i="3"/>
  <c r="T279" i="3"/>
  <c r="T280" i="3"/>
  <c r="T281" i="3"/>
  <c r="T282" i="3"/>
  <c r="T283" i="3"/>
  <c r="T284" i="3"/>
  <c r="T285" i="3"/>
  <c r="T286" i="3"/>
  <c r="T287" i="3"/>
  <c r="T288" i="3"/>
  <c r="T289" i="3"/>
  <c r="T290" i="3"/>
  <c r="T291" i="3"/>
  <c r="T292" i="3"/>
  <c r="T293" i="3"/>
  <c r="T294" i="3"/>
  <c r="T295" i="3"/>
  <c r="T296" i="3"/>
  <c r="T297" i="3"/>
  <c r="T298" i="3"/>
  <c r="T299" i="3"/>
  <c r="T300" i="3"/>
  <c r="T301" i="3"/>
  <c r="T302" i="3"/>
  <c r="T303" i="3"/>
  <c r="T304" i="3"/>
  <c r="T305" i="3"/>
  <c r="T306" i="3"/>
  <c r="T307" i="3"/>
  <c r="T308" i="3"/>
  <c r="T309" i="3"/>
  <c r="T310" i="3"/>
  <c r="T311" i="3"/>
  <c r="T312" i="3"/>
  <c r="T313" i="3"/>
  <c r="T314" i="3"/>
  <c r="T315" i="3"/>
  <c r="T316" i="3"/>
  <c r="T317" i="3"/>
  <c r="T318" i="3"/>
  <c r="T319" i="3"/>
  <c r="T320" i="3"/>
  <c r="T321" i="3"/>
  <c r="T322" i="3"/>
  <c r="T323" i="3"/>
  <c r="T324" i="3"/>
  <c r="T325" i="3"/>
  <c r="T326" i="3"/>
  <c r="T327" i="3"/>
  <c r="T328" i="3"/>
  <c r="T329" i="3"/>
  <c r="T330" i="3"/>
  <c r="T331" i="3"/>
  <c r="T332" i="3"/>
  <c r="T333" i="3"/>
  <c r="T334" i="3"/>
  <c r="T335" i="3"/>
  <c r="T336" i="3"/>
  <c r="T337" i="3"/>
  <c r="T338" i="3"/>
  <c r="T339" i="3"/>
  <c r="T340" i="3"/>
  <c r="T341" i="3"/>
  <c r="T342" i="3"/>
  <c r="T343" i="3"/>
  <c r="T344" i="3"/>
  <c r="T345" i="3"/>
  <c r="T346" i="3"/>
  <c r="T347" i="3"/>
  <c r="T348" i="3"/>
  <c r="T349" i="3"/>
  <c r="T350" i="3"/>
  <c r="T351" i="3"/>
  <c r="T352" i="3"/>
  <c r="T353" i="3"/>
  <c r="T354" i="3"/>
  <c r="T355" i="3"/>
  <c r="T356" i="3"/>
  <c r="T357" i="3"/>
  <c r="T358" i="3"/>
  <c r="T359" i="3"/>
  <c r="T360" i="3"/>
  <c r="T361" i="3"/>
  <c r="T362" i="3"/>
  <c r="T363" i="3"/>
  <c r="T364" i="3"/>
  <c r="T365" i="3"/>
  <c r="T366" i="3"/>
  <c r="T367" i="3"/>
  <c r="T368" i="3"/>
  <c r="T369" i="3"/>
  <c r="T370" i="3"/>
  <c r="T371" i="3"/>
  <c r="T372" i="3"/>
  <c r="T373" i="3"/>
  <c r="T374" i="3"/>
  <c r="T375" i="3"/>
  <c r="T376" i="3"/>
  <c r="T377" i="3"/>
  <c r="T378" i="3"/>
  <c r="T379" i="3"/>
  <c r="T380" i="3"/>
  <c r="T381" i="3"/>
  <c r="T382" i="3"/>
  <c r="T383" i="3"/>
  <c r="T384" i="3"/>
  <c r="T385" i="3"/>
  <c r="T386" i="3"/>
  <c r="T387" i="3"/>
  <c r="T388" i="3"/>
  <c r="T389" i="3"/>
  <c r="T390" i="3"/>
  <c r="T391" i="3"/>
  <c r="T392" i="3"/>
  <c r="T393" i="3"/>
  <c r="T394" i="3"/>
  <c r="T395" i="3"/>
  <c r="T396" i="3"/>
  <c r="T397" i="3"/>
  <c r="T398" i="3"/>
  <c r="T399" i="3"/>
  <c r="T400" i="3"/>
  <c r="T401" i="3"/>
  <c r="T402" i="3"/>
  <c r="T403" i="3"/>
  <c r="T404" i="3"/>
  <c r="T405" i="3"/>
  <c r="T406" i="3"/>
  <c r="T407" i="3"/>
  <c r="T408" i="3"/>
  <c r="T409" i="3"/>
  <c r="T410" i="3"/>
  <c r="T411" i="3"/>
  <c r="T412" i="3"/>
  <c r="T413" i="3"/>
  <c r="T414" i="3"/>
  <c r="T415" i="3"/>
  <c r="T416" i="3"/>
  <c r="T417" i="3"/>
  <c r="T418" i="3"/>
  <c r="T419" i="3"/>
  <c r="T420" i="3"/>
  <c r="T421" i="3"/>
  <c r="T422" i="3"/>
  <c r="T423" i="3"/>
  <c r="T424" i="3"/>
  <c r="T425" i="3"/>
  <c r="T426" i="3"/>
  <c r="T427" i="3"/>
  <c r="T428" i="3"/>
  <c r="T429" i="3"/>
  <c r="T430" i="3"/>
  <c r="T431" i="3"/>
  <c r="T432" i="3"/>
  <c r="T433" i="3"/>
  <c r="T434" i="3"/>
  <c r="T435" i="3"/>
  <c r="T436" i="3"/>
  <c r="T437" i="3"/>
  <c r="T438" i="3"/>
  <c r="T439" i="3"/>
  <c r="T440" i="3"/>
  <c r="T441" i="3"/>
  <c r="T442" i="3"/>
  <c r="T443" i="3"/>
  <c r="T444" i="3"/>
  <c r="T445" i="3"/>
  <c r="T446" i="3"/>
  <c r="T447" i="3"/>
  <c r="T448" i="3"/>
  <c r="T449" i="3"/>
  <c r="T450" i="3"/>
  <c r="T451" i="3"/>
  <c r="T452" i="3"/>
  <c r="T453" i="3"/>
  <c r="T454" i="3"/>
  <c r="T455" i="3"/>
  <c r="T456" i="3"/>
  <c r="T457" i="3"/>
  <c r="T458" i="3"/>
  <c r="T459" i="3"/>
  <c r="T460" i="3"/>
  <c r="T461" i="3"/>
  <c r="T462" i="3"/>
  <c r="T463" i="3"/>
  <c r="T464" i="3"/>
  <c r="T465" i="3"/>
  <c r="T466" i="3"/>
  <c r="T467" i="3"/>
  <c r="T468" i="3"/>
  <c r="T469" i="3"/>
  <c r="T470" i="3"/>
  <c r="T471" i="3"/>
  <c r="T472" i="3"/>
  <c r="T473" i="3"/>
  <c r="T474" i="3"/>
  <c r="T475" i="3"/>
  <c r="T476" i="3"/>
  <c r="T477" i="3"/>
  <c r="T478" i="3"/>
  <c r="T479" i="3"/>
  <c r="T480" i="3"/>
  <c r="T481" i="3"/>
  <c r="T482" i="3"/>
  <c r="T483" i="3"/>
  <c r="T484" i="3"/>
  <c r="T485" i="3"/>
  <c r="T486" i="3"/>
  <c r="T487" i="3"/>
  <c r="T488" i="3"/>
  <c r="T489" i="3"/>
  <c r="T490" i="3"/>
  <c r="T491" i="3"/>
  <c r="T492" i="3"/>
  <c r="T493" i="3"/>
  <c r="T494" i="3"/>
  <c r="T495" i="3"/>
  <c r="T496" i="3"/>
  <c r="T497" i="3"/>
  <c r="T498" i="3"/>
  <c r="T499" i="3"/>
  <c r="T500" i="3"/>
  <c r="T501" i="3"/>
  <c r="T502" i="3"/>
  <c r="T503" i="3"/>
  <c r="T504" i="3"/>
  <c r="T505" i="3"/>
  <c r="T506" i="3"/>
  <c r="T507" i="3"/>
  <c r="T508" i="3"/>
  <c r="T509" i="3"/>
  <c r="T510" i="3"/>
  <c r="T511" i="3"/>
  <c r="T512" i="3"/>
  <c r="T513" i="3"/>
  <c r="T514" i="3"/>
  <c r="T515" i="3"/>
  <c r="T516" i="3"/>
  <c r="T517" i="3"/>
  <c r="T518" i="3"/>
  <c r="T519" i="3"/>
  <c r="T520" i="3"/>
  <c r="T521" i="3"/>
  <c r="T522" i="3"/>
  <c r="T523" i="3"/>
  <c r="T524" i="3"/>
  <c r="T525" i="3"/>
  <c r="T526" i="3"/>
  <c r="T527" i="3"/>
  <c r="T528" i="3"/>
  <c r="T529" i="3"/>
  <c r="T530" i="3"/>
  <c r="T531" i="3"/>
  <c r="T532" i="3"/>
  <c r="T533" i="3"/>
  <c r="T534" i="3"/>
  <c r="T535" i="3"/>
  <c r="T536" i="3"/>
  <c r="T537" i="3"/>
  <c r="T538" i="3"/>
  <c r="T539" i="3"/>
  <c r="T540" i="3"/>
  <c r="T541" i="3"/>
  <c r="T542" i="3"/>
  <c r="T543" i="3"/>
  <c r="T544" i="3"/>
  <c r="T545" i="3"/>
  <c r="T546" i="3"/>
  <c r="T547" i="3"/>
  <c r="T548" i="3"/>
  <c r="T549" i="3"/>
  <c r="T550" i="3"/>
  <c r="T551" i="3"/>
  <c r="T552" i="3"/>
  <c r="T553" i="3"/>
  <c r="T554" i="3"/>
  <c r="T555" i="3"/>
  <c r="T556" i="3"/>
  <c r="T557" i="3"/>
  <c r="T558" i="3"/>
  <c r="T559" i="3"/>
  <c r="T560" i="3"/>
  <c r="T561" i="3"/>
  <c r="T562" i="3"/>
  <c r="T563" i="3"/>
  <c r="T564" i="3"/>
  <c r="T565" i="3"/>
  <c r="T566" i="3"/>
  <c r="T567" i="3"/>
  <c r="T568" i="3"/>
  <c r="T569" i="3"/>
  <c r="T570" i="3"/>
  <c r="T571" i="3"/>
  <c r="T572" i="3"/>
  <c r="T573" i="3"/>
  <c r="T574" i="3"/>
  <c r="T575" i="3"/>
  <c r="T576" i="3"/>
  <c r="T577" i="3"/>
  <c r="T578" i="3"/>
  <c r="T579" i="3"/>
  <c r="T580" i="3"/>
  <c r="T581" i="3"/>
  <c r="T582" i="3"/>
  <c r="T583" i="3"/>
  <c r="T584" i="3"/>
  <c r="T585" i="3"/>
  <c r="T586" i="3"/>
  <c r="T587" i="3"/>
  <c r="T588" i="3"/>
  <c r="T589" i="3"/>
  <c r="T590" i="3"/>
  <c r="T591" i="3"/>
  <c r="T592" i="3"/>
  <c r="T593" i="3"/>
  <c r="T594" i="3"/>
  <c r="T595" i="3"/>
  <c r="T596" i="3"/>
  <c r="T597" i="3"/>
  <c r="T598" i="3"/>
  <c r="T599" i="3"/>
  <c r="T600" i="3"/>
  <c r="T601" i="3"/>
  <c r="T602" i="3"/>
  <c r="T603" i="3"/>
  <c r="T604" i="3"/>
  <c r="T605" i="3"/>
  <c r="T606" i="3"/>
  <c r="T607" i="3"/>
  <c r="T608" i="3"/>
  <c r="T609" i="3"/>
  <c r="T610" i="3"/>
  <c r="T611" i="3"/>
  <c r="T612" i="3"/>
  <c r="T613" i="3"/>
  <c r="T614" i="3"/>
  <c r="T615" i="3"/>
  <c r="T616" i="3"/>
  <c r="T617" i="3"/>
  <c r="T618" i="3"/>
  <c r="T619" i="3"/>
  <c r="T620" i="3"/>
  <c r="T621" i="3"/>
  <c r="T622" i="3"/>
  <c r="T623" i="3"/>
  <c r="T624" i="3"/>
  <c r="T625" i="3"/>
  <c r="T626" i="3"/>
  <c r="T627" i="3"/>
  <c r="T628" i="3"/>
  <c r="T629" i="3"/>
  <c r="T630" i="3"/>
  <c r="T631" i="3"/>
  <c r="T632" i="3"/>
  <c r="T633" i="3"/>
  <c r="T634" i="3"/>
  <c r="T635" i="3"/>
  <c r="T636" i="3"/>
  <c r="T637" i="3"/>
  <c r="T638" i="3"/>
  <c r="T639" i="3"/>
  <c r="T640" i="3"/>
  <c r="T641" i="3"/>
  <c r="T642" i="3"/>
  <c r="T643" i="3"/>
  <c r="T644" i="3"/>
  <c r="T645" i="3"/>
  <c r="T646" i="3"/>
  <c r="T647" i="3"/>
  <c r="T648" i="3"/>
  <c r="T649" i="3"/>
  <c r="T650" i="3"/>
  <c r="T651" i="3"/>
  <c r="T652" i="3"/>
  <c r="T653" i="3"/>
  <c r="T654" i="3"/>
  <c r="T655" i="3"/>
  <c r="T656" i="3"/>
  <c r="T657" i="3"/>
  <c r="T658" i="3"/>
  <c r="T659" i="3"/>
  <c r="T660" i="3"/>
  <c r="T661" i="3"/>
  <c r="T662" i="3"/>
  <c r="T663" i="3"/>
  <c r="T664" i="3"/>
  <c r="T665" i="3"/>
  <c r="T666" i="3"/>
  <c r="T667" i="3"/>
  <c r="T668" i="3"/>
  <c r="T669" i="3"/>
  <c r="T670" i="3"/>
  <c r="T671" i="3"/>
  <c r="T672" i="3"/>
  <c r="T673" i="3"/>
  <c r="T674" i="3"/>
  <c r="T675" i="3"/>
  <c r="T676" i="3"/>
  <c r="T677" i="3"/>
  <c r="T678" i="3"/>
  <c r="T679" i="3"/>
  <c r="T680" i="3"/>
  <c r="T681" i="3"/>
  <c r="T682" i="3"/>
  <c r="T683" i="3"/>
  <c r="T684" i="3"/>
  <c r="T685" i="3"/>
  <c r="T686" i="3"/>
  <c r="T687" i="3"/>
  <c r="T688" i="3"/>
  <c r="T689" i="3"/>
  <c r="T690" i="3"/>
  <c r="T691" i="3"/>
  <c r="T692" i="3"/>
  <c r="T693" i="3"/>
  <c r="T694" i="3"/>
  <c r="T695" i="3"/>
  <c r="T696" i="3"/>
  <c r="T697" i="3"/>
  <c r="T698" i="3"/>
  <c r="T699" i="3"/>
  <c r="T700" i="3"/>
  <c r="T701" i="3"/>
  <c r="T702" i="3"/>
  <c r="T703" i="3"/>
  <c r="T704" i="3"/>
  <c r="T705" i="3"/>
  <c r="T706" i="3"/>
  <c r="T707" i="3"/>
  <c r="T708" i="3"/>
  <c r="T709" i="3"/>
  <c r="T710" i="3"/>
  <c r="T711" i="3"/>
  <c r="T712" i="3"/>
  <c r="T713" i="3"/>
  <c r="T714" i="3"/>
  <c r="T715" i="3"/>
  <c r="T716" i="3"/>
  <c r="T717" i="3"/>
  <c r="T718" i="3"/>
  <c r="T719" i="3"/>
  <c r="T720" i="3"/>
  <c r="T721" i="3"/>
  <c r="T722" i="3"/>
  <c r="T723" i="3"/>
  <c r="T724" i="3"/>
  <c r="T725" i="3"/>
  <c r="T726" i="3"/>
  <c r="T727" i="3"/>
  <c r="T728" i="3"/>
  <c r="T729" i="3"/>
  <c r="T730" i="3"/>
  <c r="T731" i="3"/>
  <c r="T732" i="3"/>
  <c r="T733" i="3"/>
  <c r="T734" i="3"/>
  <c r="T735" i="3"/>
  <c r="T736" i="3"/>
  <c r="T737" i="3"/>
  <c r="T738" i="3"/>
  <c r="T739" i="3"/>
  <c r="T740" i="3"/>
  <c r="T741" i="3"/>
  <c r="T742" i="3"/>
  <c r="T743" i="3"/>
  <c r="T744" i="3"/>
  <c r="T745" i="3"/>
  <c r="T746" i="3"/>
  <c r="T747" i="3"/>
  <c r="T748" i="3"/>
  <c r="T749" i="3"/>
  <c r="T750" i="3"/>
  <c r="T751" i="3"/>
  <c r="T752" i="3"/>
  <c r="T753" i="3"/>
  <c r="T754" i="3"/>
  <c r="T755" i="3"/>
  <c r="T756" i="3"/>
  <c r="T757" i="3"/>
  <c r="T758" i="3"/>
  <c r="T759" i="3"/>
  <c r="T760" i="3"/>
  <c r="T761" i="3"/>
  <c r="T762" i="3"/>
  <c r="T763" i="3"/>
  <c r="T764" i="3"/>
  <c r="T765" i="3"/>
  <c r="T766" i="3"/>
  <c r="T767" i="3"/>
  <c r="T768" i="3"/>
  <c r="T769" i="3"/>
  <c r="T770" i="3"/>
  <c r="T771" i="3"/>
  <c r="T772" i="3"/>
  <c r="T773" i="3"/>
  <c r="T774" i="3"/>
  <c r="T775" i="3"/>
  <c r="T776" i="3"/>
  <c r="T777" i="3"/>
  <c r="T778" i="3"/>
  <c r="T779" i="3"/>
  <c r="T780" i="3"/>
  <c r="T781" i="3"/>
  <c r="T782" i="3"/>
  <c r="T783" i="3"/>
  <c r="T784" i="3"/>
  <c r="T785" i="3"/>
  <c r="T786" i="3"/>
  <c r="T787" i="3"/>
  <c r="T788" i="3"/>
  <c r="T789" i="3"/>
  <c r="T790" i="3"/>
  <c r="T791" i="3"/>
  <c r="T792" i="3"/>
  <c r="T793" i="3"/>
  <c r="T794" i="3"/>
  <c r="T795" i="3"/>
  <c r="T796" i="3"/>
  <c r="T797" i="3"/>
  <c r="T798" i="3"/>
  <c r="T799" i="3"/>
  <c r="T800" i="3"/>
  <c r="T801" i="3"/>
  <c r="T802" i="3"/>
  <c r="T803" i="3"/>
  <c r="T804" i="3"/>
  <c r="T805" i="3"/>
  <c r="T806" i="3"/>
  <c r="T807" i="3"/>
  <c r="T808" i="3"/>
  <c r="T809" i="3"/>
  <c r="T810" i="3"/>
  <c r="T811" i="3"/>
  <c r="T812" i="3"/>
  <c r="T813" i="3"/>
  <c r="T814" i="3"/>
  <c r="T815" i="3"/>
  <c r="T816" i="3"/>
  <c r="T817" i="3"/>
  <c r="T818" i="3"/>
  <c r="T819" i="3"/>
  <c r="T820" i="3"/>
  <c r="T821" i="3"/>
  <c r="T822" i="3"/>
  <c r="T823" i="3"/>
  <c r="T824" i="3"/>
  <c r="T825" i="3"/>
  <c r="T826" i="3"/>
  <c r="T827" i="3"/>
  <c r="T828" i="3"/>
  <c r="T829" i="3"/>
  <c r="T830" i="3"/>
  <c r="T831" i="3"/>
  <c r="T832" i="3"/>
  <c r="T833" i="3"/>
  <c r="T834" i="3"/>
  <c r="T835" i="3"/>
  <c r="T836" i="3"/>
  <c r="T837" i="3"/>
  <c r="T838" i="3"/>
  <c r="T839" i="3"/>
  <c r="T840" i="3"/>
  <c r="T841" i="3"/>
  <c r="T842" i="3"/>
  <c r="T843" i="3"/>
  <c r="T844" i="3"/>
  <c r="T845" i="3"/>
  <c r="T846" i="3"/>
  <c r="T847" i="3"/>
  <c r="T848" i="3"/>
  <c r="T849" i="3"/>
  <c r="T850" i="3"/>
  <c r="T851" i="3"/>
  <c r="T852" i="3"/>
  <c r="T853" i="3"/>
  <c r="T854" i="3"/>
  <c r="T855" i="3"/>
  <c r="T856" i="3"/>
  <c r="T857" i="3"/>
  <c r="T858" i="3"/>
  <c r="T859" i="3"/>
  <c r="T860" i="3"/>
  <c r="T861" i="3"/>
  <c r="T862" i="3"/>
  <c r="T863" i="3"/>
  <c r="T864" i="3"/>
  <c r="T865" i="3"/>
  <c r="T866" i="3"/>
  <c r="T867" i="3"/>
  <c r="T868" i="3"/>
  <c r="T869" i="3"/>
  <c r="T870" i="3"/>
  <c r="T871" i="3"/>
  <c r="T872" i="3"/>
  <c r="T873" i="3"/>
  <c r="T874" i="3"/>
  <c r="T875" i="3"/>
  <c r="T876" i="3"/>
  <c r="T877" i="3"/>
  <c r="T878" i="3"/>
  <c r="T879" i="3"/>
  <c r="T880" i="3"/>
  <c r="T881" i="3"/>
  <c r="T882" i="3"/>
  <c r="T883" i="3"/>
  <c r="T884" i="3"/>
  <c r="T885" i="3"/>
  <c r="T886" i="3"/>
  <c r="T887" i="3"/>
  <c r="T888" i="3"/>
  <c r="T889" i="3"/>
  <c r="T890" i="3"/>
  <c r="T891" i="3"/>
  <c r="T892" i="3"/>
  <c r="T893" i="3"/>
  <c r="T894" i="3"/>
  <c r="T895" i="3"/>
  <c r="T896" i="3"/>
  <c r="T897" i="3"/>
  <c r="T898" i="3"/>
  <c r="T899" i="3"/>
  <c r="T900" i="3"/>
  <c r="T901" i="3"/>
  <c r="T902" i="3"/>
  <c r="T903" i="3"/>
  <c r="T904" i="3"/>
  <c r="T905" i="3"/>
  <c r="T906" i="3"/>
  <c r="T907" i="3"/>
  <c r="T908" i="3"/>
  <c r="T909" i="3"/>
  <c r="T910" i="3"/>
  <c r="T911" i="3"/>
  <c r="T912" i="3"/>
  <c r="T913" i="3"/>
  <c r="T914" i="3"/>
  <c r="T915" i="3"/>
  <c r="T916" i="3"/>
  <c r="T917" i="3"/>
  <c r="T918" i="3"/>
  <c r="T919" i="3"/>
  <c r="T920" i="3"/>
  <c r="T921" i="3"/>
  <c r="T922" i="3"/>
  <c r="T923" i="3"/>
  <c r="T924" i="3"/>
  <c r="T925" i="3"/>
  <c r="T926" i="3"/>
  <c r="T927" i="3"/>
  <c r="T928" i="3"/>
  <c r="T929" i="3"/>
  <c r="T930" i="3"/>
  <c r="T931" i="3"/>
  <c r="T932" i="3"/>
  <c r="T933" i="3"/>
  <c r="T934" i="3"/>
  <c r="T935" i="3"/>
  <c r="T936" i="3"/>
  <c r="T937" i="3"/>
  <c r="T938" i="3"/>
  <c r="T939" i="3"/>
  <c r="T940" i="3"/>
  <c r="T941" i="3"/>
  <c r="T942" i="3"/>
  <c r="T943" i="3"/>
  <c r="T944" i="3"/>
  <c r="T945" i="3"/>
  <c r="T946" i="3"/>
  <c r="T947" i="3"/>
  <c r="T948" i="3"/>
  <c r="T949" i="3"/>
  <c r="T950" i="3"/>
  <c r="T951" i="3"/>
  <c r="T952" i="3"/>
  <c r="T953" i="3"/>
  <c r="T954" i="3"/>
  <c r="T955" i="3"/>
  <c r="T956" i="3"/>
  <c r="T957" i="3"/>
  <c r="T958" i="3"/>
  <c r="T959" i="3"/>
  <c r="T960" i="3"/>
  <c r="T961" i="3"/>
  <c r="T962" i="3"/>
  <c r="T963" i="3"/>
  <c r="T964" i="3"/>
  <c r="T965" i="3"/>
  <c r="T966" i="3"/>
  <c r="T967" i="3"/>
  <c r="T968" i="3"/>
  <c r="T969" i="3"/>
  <c r="T970" i="3"/>
  <c r="T971" i="3"/>
  <c r="T972" i="3"/>
  <c r="T973" i="3"/>
  <c r="T974" i="3"/>
  <c r="T975" i="3"/>
  <c r="T976" i="3"/>
  <c r="T977" i="3"/>
  <c r="T978" i="3"/>
  <c r="T979" i="3"/>
  <c r="T980" i="3"/>
  <c r="T981" i="3"/>
  <c r="T982" i="3"/>
  <c r="T983" i="3"/>
  <c r="T984" i="3"/>
  <c r="T985" i="3"/>
  <c r="T986" i="3"/>
  <c r="T987" i="3"/>
  <c r="T988" i="3"/>
  <c r="T989" i="3"/>
  <c r="T990" i="3"/>
  <c r="T991" i="3"/>
  <c r="T992" i="3"/>
  <c r="T993" i="3"/>
  <c r="T994" i="3"/>
  <c r="T995" i="3"/>
  <c r="T996" i="3"/>
  <c r="T997" i="3"/>
  <c r="T998" i="3"/>
  <c r="T999" i="3"/>
  <c r="T1000" i="3"/>
  <c r="T1001" i="3"/>
  <c r="T1002" i="3"/>
  <c r="T1003" i="3"/>
  <c r="T1004" i="3"/>
  <c r="T1005" i="3"/>
  <c r="T1006" i="3"/>
  <c r="T1007" i="3"/>
  <c r="T1008" i="3"/>
  <c r="T1009" i="3"/>
  <c r="T1010" i="3"/>
  <c r="T1011" i="3"/>
  <c r="T1012" i="3"/>
  <c r="T1013" i="3"/>
  <c r="T1014" i="3"/>
  <c r="T1015" i="3"/>
  <c r="T1016" i="3"/>
  <c r="T1017" i="3"/>
  <c r="T1018" i="3"/>
  <c r="T1019" i="3"/>
  <c r="T1020" i="3"/>
  <c r="T1021" i="3"/>
  <c r="T1022" i="3"/>
  <c r="T1023" i="3"/>
  <c r="T1024" i="3"/>
  <c r="T1025" i="3"/>
  <c r="T1026" i="3"/>
  <c r="T1027" i="3"/>
  <c r="T1028" i="3"/>
  <c r="T1029" i="3"/>
  <c r="T1030" i="3"/>
  <c r="T1031" i="3"/>
  <c r="T1032" i="3"/>
  <c r="T1033" i="3"/>
  <c r="T1034" i="3"/>
  <c r="T1035" i="3"/>
  <c r="T1036" i="3"/>
  <c r="T1037" i="3"/>
  <c r="T1038" i="3"/>
  <c r="T1039" i="3"/>
  <c r="T1040" i="3"/>
  <c r="T1041" i="3"/>
  <c r="T1042" i="3"/>
  <c r="T1043" i="3"/>
  <c r="T1044" i="3"/>
  <c r="T1045" i="3"/>
  <c r="T1046" i="3"/>
  <c r="T1047" i="3"/>
  <c r="T1048" i="3"/>
  <c r="T1049" i="3"/>
  <c r="T1050" i="3"/>
  <c r="T1051" i="3"/>
  <c r="T1052" i="3"/>
  <c r="T1053" i="3"/>
  <c r="T1054" i="3"/>
  <c r="T1055" i="3"/>
  <c r="T1056" i="3"/>
  <c r="T1057" i="3"/>
  <c r="T1058" i="3"/>
  <c r="T1059" i="3"/>
  <c r="T1060" i="3"/>
  <c r="T1061" i="3"/>
  <c r="T1062" i="3"/>
  <c r="T1063" i="3"/>
  <c r="T1064" i="3"/>
  <c r="T1065" i="3"/>
  <c r="T1066" i="3"/>
  <c r="T1067" i="3"/>
  <c r="T1068" i="3"/>
  <c r="T1069" i="3"/>
  <c r="T1070" i="3"/>
  <c r="T1071" i="3"/>
  <c r="T1072" i="3"/>
  <c r="T1073" i="3"/>
  <c r="T1074" i="3"/>
  <c r="T1075" i="3"/>
  <c r="T1076" i="3"/>
  <c r="T1077" i="3"/>
  <c r="T1078" i="3"/>
  <c r="T1079" i="3"/>
  <c r="T1080" i="3"/>
  <c r="T1081" i="3"/>
  <c r="T1082" i="3"/>
  <c r="T1083" i="3"/>
  <c r="T1084" i="3"/>
  <c r="T1085" i="3"/>
  <c r="T1086" i="3"/>
  <c r="T1087" i="3"/>
  <c r="T1088" i="3"/>
  <c r="T1089" i="3"/>
  <c r="T1090" i="3"/>
  <c r="T1091" i="3"/>
  <c r="T1092" i="3"/>
  <c r="T1093" i="3"/>
  <c r="T1094" i="3"/>
  <c r="T1095" i="3"/>
  <c r="T1096" i="3"/>
  <c r="T1097" i="3"/>
  <c r="T1098" i="3"/>
  <c r="T1099" i="3"/>
  <c r="T1100" i="3"/>
  <c r="T1101" i="3"/>
  <c r="T1102" i="3"/>
  <c r="T1103" i="3"/>
  <c r="T1104" i="3"/>
  <c r="T1105" i="3"/>
  <c r="T1106" i="3"/>
  <c r="T1107" i="3"/>
  <c r="T1108" i="3"/>
  <c r="T1109" i="3"/>
  <c r="T1110" i="3"/>
  <c r="T1111" i="3"/>
  <c r="T1112" i="3"/>
  <c r="T1113" i="3"/>
  <c r="T1114" i="3"/>
  <c r="T1115" i="3"/>
  <c r="T1116" i="3"/>
  <c r="T1117" i="3"/>
  <c r="T1118" i="3"/>
  <c r="T1119" i="3"/>
  <c r="T1120" i="3"/>
  <c r="T1121" i="3"/>
  <c r="T1122" i="3"/>
  <c r="T1123" i="3"/>
  <c r="T1124" i="3"/>
  <c r="T1125" i="3"/>
  <c r="T1126" i="3"/>
  <c r="T1127" i="3"/>
  <c r="T1128" i="3"/>
  <c r="T1129" i="3"/>
  <c r="T1130" i="3"/>
  <c r="T1131" i="3"/>
  <c r="T1132" i="3"/>
  <c r="T1133" i="3"/>
  <c r="T1134" i="3"/>
  <c r="T1135" i="3"/>
  <c r="T1136" i="3"/>
  <c r="T1137" i="3"/>
  <c r="T1138" i="3"/>
  <c r="T1139" i="3"/>
  <c r="T1140" i="3"/>
  <c r="T1141" i="3"/>
  <c r="T1142" i="3"/>
  <c r="T1143" i="3"/>
  <c r="T1144" i="3"/>
  <c r="T1145" i="3"/>
  <c r="T1146" i="3"/>
  <c r="T1147" i="3"/>
  <c r="T1148" i="3"/>
  <c r="T1149" i="3"/>
  <c r="T1150" i="3"/>
  <c r="T1151" i="3"/>
  <c r="T1152" i="3"/>
  <c r="T1153" i="3"/>
  <c r="T1154" i="3"/>
  <c r="T1155" i="3"/>
  <c r="T1156" i="3"/>
  <c r="T1157" i="3"/>
  <c r="T1158" i="3"/>
  <c r="T1159" i="3"/>
  <c r="T1160" i="3"/>
  <c r="T1161" i="3"/>
  <c r="T1162" i="3"/>
  <c r="T1163" i="3"/>
  <c r="T1164" i="3"/>
  <c r="T1165" i="3"/>
  <c r="T1166" i="3"/>
  <c r="T1167" i="3"/>
  <c r="T1168" i="3"/>
  <c r="T1169" i="3"/>
  <c r="T1170" i="3"/>
  <c r="T1171" i="3"/>
  <c r="T1172" i="3"/>
  <c r="T1173" i="3"/>
  <c r="T1174" i="3"/>
  <c r="T1175" i="3"/>
  <c r="T1176" i="3"/>
  <c r="T1177" i="3"/>
  <c r="T1178" i="3"/>
  <c r="T1179" i="3"/>
  <c r="T1180" i="3"/>
  <c r="T1181" i="3"/>
  <c r="T1182" i="3"/>
  <c r="T1183" i="3"/>
  <c r="T1184" i="3"/>
  <c r="T1185" i="3"/>
  <c r="T1186" i="3"/>
  <c r="T1187" i="3"/>
  <c r="T1188" i="3"/>
  <c r="T1189" i="3"/>
  <c r="T1190" i="3"/>
  <c r="T1191" i="3"/>
  <c r="T1192" i="3"/>
  <c r="T1193" i="3"/>
  <c r="T1194" i="3"/>
  <c r="T1195" i="3"/>
  <c r="T1196" i="3"/>
  <c r="T1197" i="3"/>
  <c r="T1198" i="3"/>
  <c r="T1199" i="3"/>
  <c r="T1200" i="3"/>
  <c r="T1201" i="3"/>
  <c r="T1202" i="3"/>
  <c r="T1203" i="3"/>
  <c r="T1204" i="3"/>
  <c r="T1205" i="3"/>
  <c r="T1206" i="3"/>
  <c r="T1207" i="3"/>
  <c r="T1208" i="3"/>
  <c r="T1209" i="3"/>
  <c r="T1210" i="3"/>
  <c r="T1211" i="3"/>
  <c r="T1212" i="3"/>
  <c r="T1213" i="3"/>
  <c r="T1214" i="3"/>
  <c r="T1215" i="3"/>
  <c r="T1216" i="3"/>
  <c r="T1217" i="3"/>
  <c r="T1218" i="3"/>
  <c r="T1219" i="3"/>
  <c r="T1220" i="3"/>
  <c r="T1221" i="3"/>
  <c r="T1222" i="3"/>
  <c r="T1223" i="3"/>
  <c r="T1224" i="3"/>
  <c r="T1225" i="3"/>
  <c r="T1226" i="3"/>
  <c r="T1227" i="3"/>
  <c r="T1228" i="3"/>
  <c r="T1229" i="3"/>
  <c r="T1230" i="3"/>
  <c r="T1231" i="3"/>
  <c r="T1232" i="3"/>
  <c r="T1233" i="3"/>
  <c r="T1234" i="3"/>
  <c r="T1235" i="3"/>
  <c r="T1236" i="3"/>
  <c r="T1237" i="3"/>
  <c r="T1238" i="3"/>
  <c r="T1239" i="3"/>
  <c r="T1240" i="3"/>
  <c r="T1241" i="3"/>
  <c r="T1242" i="3"/>
  <c r="T1243" i="3"/>
  <c r="T1244" i="3"/>
  <c r="T1245" i="3"/>
  <c r="T1246" i="3"/>
  <c r="T1247" i="3"/>
  <c r="T1248" i="3"/>
  <c r="T1249" i="3"/>
  <c r="T1250" i="3"/>
  <c r="T1251" i="3"/>
  <c r="T1252" i="3"/>
  <c r="T1253" i="3"/>
  <c r="T1254" i="3"/>
  <c r="T1255" i="3"/>
  <c r="T1256" i="3"/>
  <c r="T1257" i="3"/>
  <c r="T1258" i="3"/>
  <c r="T1259" i="3"/>
  <c r="T1260" i="3"/>
  <c r="T1261" i="3"/>
  <c r="T1262" i="3"/>
  <c r="T1263" i="3"/>
  <c r="T1264" i="3"/>
  <c r="T1265" i="3"/>
  <c r="T1266" i="3"/>
  <c r="T1267" i="3"/>
  <c r="T1268" i="3"/>
  <c r="T1269" i="3"/>
  <c r="T1270" i="3"/>
  <c r="T1271" i="3"/>
  <c r="T1272" i="3"/>
  <c r="T1273" i="3"/>
  <c r="T1274" i="3"/>
  <c r="T1275" i="3"/>
  <c r="T1276" i="3"/>
  <c r="T1277" i="3"/>
  <c r="T1278" i="3"/>
  <c r="T1279" i="3"/>
  <c r="T1280" i="3"/>
  <c r="T1281" i="3"/>
  <c r="T1282" i="3"/>
  <c r="T1283" i="3"/>
  <c r="T1284" i="3"/>
  <c r="T1285" i="3"/>
  <c r="T1286" i="3"/>
  <c r="T1287" i="3"/>
  <c r="T1288" i="3"/>
  <c r="T1289" i="3"/>
  <c r="T1290" i="3"/>
  <c r="T1291" i="3"/>
  <c r="T1292" i="3"/>
  <c r="T1293" i="3"/>
  <c r="T1294" i="3"/>
  <c r="T1295" i="3"/>
  <c r="T1296" i="3"/>
  <c r="T1297" i="3"/>
  <c r="T1298" i="3"/>
  <c r="T1299" i="3"/>
  <c r="T1300" i="3"/>
  <c r="T1301" i="3"/>
  <c r="T1302" i="3"/>
  <c r="T1303" i="3"/>
  <c r="T1304" i="3"/>
  <c r="T1305" i="3"/>
  <c r="T1306" i="3"/>
  <c r="T1307" i="3"/>
  <c r="T1308" i="3"/>
  <c r="T1309" i="3"/>
  <c r="T1310" i="3"/>
  <c r="T1311" i="3"/>
  <c r="T1312" i="3"/>
  <c r="T1313" i="3"/>
  <c r="T1314" i="3"/>
  <c r="T1315" i="3"/>
  <c r="T1316" i="3"/>
  <c r="T1317" i="3"/>
  <c r="T1318" i="3"/>
  <c r="T1319" i="3"/>
  <c r="T1320" i="3"/>
  <c r="T1321" i="3"/>
  <c r="T1322" i="3"/>
  <c r="T1323" i="3"/>
  <c r="T1324" i="3"/>
  <c r="T1325" i="3"/>
  <c r="T1326" i="3"/>
  <c r="T1327" i="3"/>
  <c r="T1328" i="3"/>
  <c r="T1329" i="3"/>
  <c r="T1330" i="3"/>
  <c r="T1331" i="3"/>
  <c r="T1332" i="3"/>
  <c r="T1333" i="3"/>
  <c r="T1334" i="3"/>
  <c r="T1335" i="3"/>
  <c r="T1336" i="3"/>
  <c r="T1337" i="3"/>
  <c r="T1338" i="3"/>
  <c r="T1339" i="3"/>
  <c r="T1340" i="3"/>
  <c r="T1341" i="3"/>
  <c r="T1342" i="3"/>
  <c r="T1343" i="3"/>
  <c r="T1344" i="3"/>
  <c r="T1345" i="3"/>
  <c r="T1346" i="3"/>
  <c r="T1347" i="3"/>
  <c r="T1348" i="3"/>
  <c r="T1349" i="3"/>
  <c r="T1350" i="3"/>
  <c r="T1351" i="3"/>
  <c r="T1352" i="3"/>
  <c r="T1353" i="3"/>
  <c r="T1354" i="3"/>
  <c r="T1355" i="3"/>
  <c r="T1356" i="3"/>
  <c r="T1357" i="3"/>
  <c r="T1358" i="3"/>
  <c r="T1359" i="3"/>
  <c r="T1360" i="3"/>
  <c r="T1361" i="3"/>
  <c r="T1362" i="3"/>
  <c r="T1363" i="3"/>
  <c r="T1364" i="3"/>
  <c r="T1365" i="3"/>
  <c r="T1366" i="3"/>
  <c r="T1367" i="3"/>
  <c r="T1368" i="3"/>
  <c r="T1369" i="3"/>
  <c r="T1370" i="3"/>
  <c r="T1371" i="3"/>
  <c r="T1372" i="3"/>
  <c r="T1373" i="3"/>
  <c r="T1374" i="3"/>
  <c r="T1375" i="3"/>
  <c r="T1376" i="3"/>
  <c r="T1377" i="3"/>
  <c r="T1378" i="3"/>
  <c r="T1379" i="3"/>
  <c r="T1380" i="3"/>
  <c r="T1381" i="3"/>
  <c r="T1382" i="3"/>
  <c r="T1383" i="3"/>
  <c r="T1384" i="3"/>
  <c r="T1385" i="3"/>
  <c r="T1386" i="3"/>
  <c r="T1387" i="3"/>
  <c r="T1388" i="3"/>
  <c r="T1389" i="3"/>
  <c r="T1390" i="3"/>
  <c r="T1391" i="3"/>
  <c r="T1392" i="3"/>
  <c r="T1393" i="3"/>
  <c r="T1394" i="3"/>
  <c r="T1395" i="3"/>
  <c r="T1396" i="3"/>
  <c r="T1397" i="3"/>
  <c r="T1398" i="3"/>
  <c r="T1399" i="3"/>
  <c r="T1400" i="3"/>
  <c r="T1401" i="3"/>
  <c r="T1402" i="3"/>
  <c r="T1403" i="3"/>
  <c r="T1404" i="3"/>
  <c r="T1405" i="3"/>
  <c r="T1406" i="3"/>
  <c r="T1407" i="3"/>
  <c r="T1408" i="3"/>
  <c r="T1409" i="3"/>
  <c r="T1410" i="3"/>
  <c r="T1411" i="3"/>
  <c r="T1412" i="3"/>
  <c r="T1413" i="3"/>
  <c r="T1414" i="3"/>
  <c r="T1415" i="3"/>
  <c r="T1416" i="3"/>
  <c r="T1417" i="3"/>
  <c r="T1418" i="3"/>
  <c r="T1419" i="3"/>
  <c r="T1420" i="3"/>
  <c r="T1421" i="3"/>
  <c r="T1422" i="3"/>
  <c r="T1423" i="3"/>
  <c r="T1424" i="3"/>
  <c r="T1425" i="3"/>
  <c r="T1426" i="3"/>
  <c r="T1427" i="3"/>
  <c r="T1428" i="3"/>
  <c r="T1429" i="3"/>
  <c r="T1430" i="3"/>
  <c r="T1431" i="3"/>
  <c r="T1432" i="3"/>
  <c r="T1433" i="3"/>
  <c r="T1434" i="3"/>
  <c r="T1435" i="3"/>
  <c r="T1436" i="3"/>
  <c r="T1437" i="3"/>
  <c r="T1438" i="3"/>
  <c r="T1439" i="3"/>
  <c r="T1440" i="3"/>
  <c r="T1441" i="3"/>
  <c r="T1442" i="3"/>
  <c r="T1443" i="3"/>
  <c r="T1444" i="3"/>
  <c r="T1445" i="3"/>
  <c r="T1446" i="3"/>
  <c r="T1447" i="3"/>
  <c r="T1448" i="3"/>
  <c r="T1449" i="3"/>
  <c r="T1450" i="3"/>
  <c r="T1451" i="3"/>
  <c r="T1452" i="3"/>
  <c r="T1453" i="3"/>
  <c r="T1454" i="3"/>
  <c r="T1455" i="3"/>
  <c r="T1456" i="3"/>
  <c r="T1457" i="3"/>
  <c r="T1458" i="3"/>
  <c r="T1459" i="3"/>
  <c r="T1460" i="3"/>
  <c r="T1461" i="3"/>
  <c r="T1462" i="3"/>
  <c r="T1463" i="3"/>
  <c r="T1464" i="3"/>
  <c r="T1465" i="3"/>
  <c r="T1466" i="3"/>
  <c r="T1467" i="3"/>
  <c r="T1468" i="3"/>
  <c r="T1469" i="3"/>
  <c r="T1470" i="3"/>
  <c r="T1471" i="3"/>
  <c r="T1472" i="3"/>
  <c r="T1473" i="3"/>
  <c r="T1474" i="3"/>
  <c r="T1475" i="3"/>
  <c r="T1476" i="3"/>
  <c r="T1477" i="3"/>
  <c r="T1478" i="3"/>
  <c r="T1479" i="3"/>
  <c r="T1480" i="3"/>
  <c r="T1481" i="3"/>
  <c r="T1482" i="3"/>
  <c r="T1483" i="3"/>
  <c r="T1484" i="3"/>
  <c r="T1485" i="3"/>
  <c r="T1486" i="3"/>
  <c r="T1487" i="3"/>
  <c r="T1488" i="3"/>
  <c r="T1489" i="3"/>
  <c r="T1490" i="3"/>
  <c r="T1491" i="3"/>
  <c r="T1492" i="3"/>
  <c r="T1493" i="3"/>
  <c r="T1494" i="3"/>
  <c r="T1495" i="3"/>
  <c r="T1496" i="3"/>
  <c r="T1497" i="3"/>
  <c r="T1498" i="3"/>
  <c r="T1499" i="3"/>
  <c r="T1500" i="3"/>
  <c r="T1501" i="3"/>
  <c r="T1502" i="3"/>
  <c r="T1503" i="3"/>
  <c r="T1504" i="3"/>
  <c r="T1505" i="3"/>
  <c r="T1506" i="3"/>
  <c r="T1507" i="3"/>
  <c r="T1508" i="3"/>
  <c r="T1509" i="3"/>
  <c r="T1510" i="3"/>
  <c r="T1511" i="3"/>
  <c r="T1512" i="3"/>
  <c r="T1513" i="3"/>
  <c r="T1514" i="3"/>
  <c r="T1515" i="3"/>
  <c r="T1516" i="3"/>
  <c r="T1517" i="3"/>
  <c r="T1518" i="3"/>
  <c r="T1519" i="3"/>
  <c r="T1520" i="3"/>
  <c r="T1521" i="3"/>
  <c r="T1522" i="3"/>
  <c r="T1523" i="3"/>
  <c r="T1524" i="3"/>
  <c r="T1525" i="3"/>
  <c r="T1526" i="3"/>
  <c r="T1527" i="3"/>
  <c r="T1528" i="3"/>
  <c r="T1529" i="3"/>
  <c r="T1530" i="3"/>
  <c r="T1531" i="3"/>
  <c r="T1532" i="3"/>
  <c r="T1533" i="3"/>
  <c r="T1534" i="3"/>
  <c r="T1535" i="3"/>
  <c r="T1536" i="3"/>
  <c r="T1537" i="3"/>
  <c r="T1538" i="3"/>
  <c r="T1539" i="3"/>
  <c r="T1540" i="3"/>
  <c r="T1541" i="3"/>
  <c r="T1542" i="3"/>
  <c r="T1543" i="3"/>
  <c r="T1544" i="3"/>
  <c r="T1545" i="3"/>
  <c r="T1546" i="3"/>
  <c r="T1547" i="3"/>
  <c r="T1548" i="3"/>
  <c r="T1549" i="3"/>
  <c r="T1550" i="3"/>
  <c r="T1551" i="3"/>
  <c r="T1552" i="3"/>
  <c r="T1553" i="3"/>
  <c r="T1554" i="3"/>
  <c r="T1555" i="3"/>
  <c r="T1556" i="3"/>
  <c r="T1557" i="3"/>
  <c r="T1558" i="3"/>
  <c r="T1559" i="3"/>
  <c r="T1560" i="3"/>
  <c r="T1561" i="3"/>
  <c r="T1562" i="3"/>
  <c r="T1563" i="3"/>
  <c r="T1564" i="3"/>
  <c r="T1565" i="3"/>
  <c r="T1566" i="3"/>
  <c r="T1567" i="3"/>
  <c r="T1568" i="3"/>
  <c r="T1569" i="3"/>
  <c r="T1570" i="3"/>
  <c r="T1571" i="3"/>
  <c r="T1572" i="3"/>
  <c r="T1573" i="3"/>
  <c r="T1574" i="3"/>
  <c r="T1575" i="3"/>
  <c r="T1576" i="3"/>
  <c r="T1577" i="3"/>
  <c r="T1578" i="3"/>
  <c r="T1579" i="3"/>
  <c r="T1580" i="3"/>
  <c r="T1581" i="3"/>
  <c r="T1582" i="3"/>
  <c r="T1583" i="3"/>
  <c r="T1584" i="3"/>
  <c r="T1585" i="3"/>
  <c r="T1586" i="3"/>
  <c r="T1587" i="3"/>
  <c r="T1588" i="3"/>
  <c r="T1589" i="3"/>
  <c r="T1590" i="3"/>
  <c r="T1591" i="3"/>
  <c r="T1592" i="3"/>
  <c r="T1593" i="3"/>
  <c r="T1594" i="3"/>
  <c r="T1595" i="3"/>
  <c r="T1596" i="3"/>
  <c r="T1597" i="3"/>
  <c r="T1598" i="3"/>
  <c r="T1599" i="3"/>
  <c r="T1600" i="3"/>
  <c r="T1601" i="3"/>
  <c r="T1602" i="3"/>
  <c r="T1603" i="3"/>
  <c r="T1604" i="3"/>
  <c r="T1605" i="3"/>
  <c r="T1606" i="3"/>
  <c r="T1607" i="3"/>
  <c r="T1608" i="3"/>
  <c r="T1609" i="3"/>
  <c r="T1610" i="3"/>
  <c r="T1611" i="3"/>
  <c r="T1612" i="3"/>
  <c r="T1613" i="3"/>
  <c r="T1614" i="3"/>
  <c r="T1615" i="3"/>
  <c r="T1616" i="3"/>
  <c r="T1617" i="3"/>
  <c r="T1618" i="3"/>
  <c r="T1619" i="3"/>
  <c r="T1620" i="3"/>
  <c r="T1621" i="3"/>
  <c r="T1622" i="3"/>
  <c r="T1623" i="3"/>
  <c r="T1624" i="3"/>
  <c r="T1625" i="3"/>
  <c r="T1626" i="3"/>
  <c r="T1627" i="3"/>
  <c r="T1628" i="3"/>
  <c r="T1629" i="3"/>
  <c r="T1630" i="3"/>
  <c r="T1631" i="3"/>
  <c r="T1632" i="3"/>
  <c r="T1633" i="3"/>
  <c r="T1634" i="3"/>
  <c r="T1635" i="3"/>
  <c r="T1636" i="3"/>
  <c r="T1637" i="3"/>
  <c r="T1638" i="3"/>
  <c r="T1639" i="3"/>
  <c r="T1640" i="3"/>
  <c r="T1641" i="3"/>
  <c r="T1642" i="3"/>
  <c r="T1643" i="3"/>
  <c r="T1644" i="3"/>
  <c r="T1645" i="3"/>
  <c r="T1646" i="3"/>
  <c r="T1647" i="3"/>
  <c r="T1648" i="3"/>
  <c r="T1649" i="3"/>
  <c r="T1650" i="3"/>
  <c r="T1651" i="3"/>
  <c r="T1652" i="3"/>
  <c r="T1653" i="3"/>
  <c r="T1654" i="3"/>
  <c r="T1655" i="3"/>
  <c r="T1656" i="3"/>
  <c r="T1657" i="3"/>
  <c r="T1658" i="3"/>
  <c r="T1659" i="3"/>
  <c r="T1660" i="3"/>
  <c r="T1661" i="3"/>
  <c r="T1662" i="3"/>
  <c r="T1663" i="3"/>
  <c r="T1664" i="3"/>
  <c r="T1665" i="3"/>
  <c r="T1666" i="3"/>
  <c r="T1667" i="3"/>
  <c r="T1668" i="3"/>
  <c r="T1669" i="3"/>
  <c r="T1670" i="3"/>
  <c r="T1671" i="3"/>
  <c r="T1672" i="3"/>
  <c r="T1673" i="3"/>
  <c r="T1674" i="3"/>
  <c r="T1675" i="3"/>
  <c r="T1676" i="3"/>
  <c r="T1677" i="3"/>
  <c r="T1678" i="3"/>
  <c r="T1679" i="3"/>
  <c r="T1680" i="3"/>
  <c r="T1681" i="3"/>
  <c r="T1682" i="3"/>
  <c r="T1683" i="3"/>
  <c r="T1684" i="3"/>
  <c r="T1685" i="3"/>
  <c r="T1686" i="3"/>
  <c r="T1687" i="3"/>
  <c r="T1688" i="3"/>
  <c r="T1689" i="3"/>
  <c r="T1690" i="3"/>
  <c r="T1691" i="3"/>
  <c r="T1692" i="3"/>
  <c r="T1693" i="3"/>
  <c r="T1694" i="3"/>
  <c r="T1695" i="3"/>
  <c r="T1696" i="3"/>
  <c r="T1697" i="3"/>
  <c r="T1698" i="3"/>
  <c r="T1699" i="3"/>
  <c r="T1700" i="3"/>
  <c r="T1701" i="3"/>
  <c r="T1702" i="3"/>
  <c r="T1703" i="3"/>
  <c r="T1704" i="3"/>
  <c r="T1705" i="3"/>
  <c r="T1706" i="3"/>
  <c r="T1707" i="3"/>
  <c r="T1708" i="3"/>
  <c r="T1709" i="3"/>
  <c r="T1710" i="3"/>
  <c r="T1711" i="3"/>
  <c r="T1712" i="3"/>
  <c r="T1713" i="3"/>
  <c r="T1714" i="3"/>
  <c r="T1715" i="3"/>
  <c r="T1716" i="3"/>
  <c r="T1717" i="3"/>
  <c r="T1718" i="3"/>
  <c r="T1719" i="3"/>
  <c r="T1720" i="3"/>
  <c r="T1721" i="3"/>
  <c r="T1722" i="3"/>
  <c r="T1723" i="3"/>
  <c r="T1724" i="3"/>
  <c r="T1725" i="3"/>
  <c r="T1726" i="3"/>
  <c r="T1727" i="3"/>
  <c r="T1728" i="3"/>
  <c r="T1729" i="3"/>
  <c r="T1730" i="3"/>
  <c r="T1731" i="3"/>
  <c r="T1732" i="3"/>
  <c r="T1733" i="3"/>
  <c r="T1734" i="3"/>
  <c r="T1735" i="3"/>
  <c r="T1736" i="3"/>
  <c r="T1737" i="3"/>
  <c r="T1738" i="3"/>
  <c r="T1739" i="3"/>
  <c r="T1740" i="3"/>
  <c r="T1741" i="3"/>
  <c r="T1742" i="3"/>
  <c r="T1743" i="3"/>
  <c r="T1744" i="3"/>
  <c r="T1745" i="3"/>
  <c r="T1746" i="3"/>
  <c r="T1747" i="3"/>
  <c r="T1748" i="3"/>
  <c r="T1749" i="3"/>
  <c r="T1750" i="3"/>
  <c r="T1751" i="3"/>
  <c r="T1752" i="3"/>
  <c r="T1753" i="3"/>
  <c r="T1754" i="3"/>
  <c r="T1755" i="3"/>
  <c r="T1756" i="3"/>
  <c r="T1757" i="3"/>
  <c r="T1758" i="3"/>
  <c r="T1759" i="3"/>
  <c r="T1760" i="3"/>
  <c r="T1761" i="3"/>
  <c r="T1762" i="3"/>
  <c r="T1763" i="3"/>
  <c r="T1764" i="3"/>
  <c r="T1765" i="3"/>
  <c r="T1766" i="3"/>
  <c r="T1767" i="3"/>
  <c r="T1768" i="3"/>
  <c r="T1769" i="3"/>
  <c r="T1770" i="3"/>
  <c r="T1771" i="3"/>
  <c r="T1772" i="3"/>
  <c r="T1773" i="3"/>
  <c r="T1774" i="3"/>
  <c r="T1775" i="3"/>
  <c r="T1776" i="3"/>
  <c r="T1777" i="3"/>
  <c r="T1778" i="3"/>
  <c r="T1779" i="3"/>
  <c r="T1780" i="3"/>
  <c r="T1781" i="3"/>
  <c r="T1782" i="3"/>
  <c r="T1783" i="3"/>
  <c r="T1784" i="3"/>
  <c r="T1785" i="3"/>
  <c r="T1786" i="3"/>
  <c r="T1787" i="3"/>
  <c r="T1788" i="3"/>
  <c r="T1789" i="3"/>
  <c r="T1790" i="3"/>
  <c r="T1791" i="3"/>
  <c r="T1792" i="3"/>
  <c r="T1793" i="3"/>
  <c r="T1794" i="3"/>
  <c r="T1795" i="3"/>
  <c r="T1796" i="3"/>
  <c r="T1797" i="3"/>
  <c r="T1798" i="3"/>
  <c r="T1799" i="3"/>
  <c r="T1800" i="3"/>
  <c r="T1801" i="3"/>
  <c r="T1802" i="3"/>
  <c r="T1803" i="3"/>
  <c r="T1804" i="3"/>
  <c r="T1805" i="3"/>
  <c r="T1806" i="3"/>
  <c r="T1807" i="3"/>
  <c r="T1808" i="3"/>
  <c r="T1809" i="3"/>
  <c r="T1810" i="3"/>
  <c r="T1811" i="3"/>
  <c r="T1812" i="3"/>
  <c r="T1813" i="3"/>
  <c r="T1814" i="3"/>
  <c r="T1815" i="3"/>
  <c r="T1816" i="3"/>
  <c r="T1817" i="3"/>
  <c r="T1818" i="3"/>
  <c r="T1819" i="3"/>
  <c r="T1820" i="3"/>
  <c r="T1821" i="3"/>
  <c r="T1822" i="3"/>
  <c r="T1823" i="3"/>
  <c r="T1824" i="3"/>
  <c r="T1825" i="3"/>
  <c r="T1826" i="3"/>
  <c r="T1827" i="3"/>
  <c r="T1828" i="3"/>
  <c r="T1829" i="3"/>
  <c r="T1830" i="3"/>
  <c r="T1831" i="3"/>
  <c r="T1832" i="3"/>
  <c r="T1833" i="3"/>
  <c r="T1834" i="3"/>
  <c r="T1835" i="3"/>
  <c r="T1836" i="3"/>
  <c r="T1837" i="3"/>
  <c r="T1838" i="3"/>
  <c r="T1839" i="3"/>
  <c r="T1840" i="3"/>
  <c r="T1841" i="3"/>
  <c r="T1842" i="3"/>
  <c r="T1843" i="3"/>
  <c r="T1844" i="3"/>
  <c r="T1845" i="3"/>
  <c r="T1846" i="3"/>
  <c r="T1847" i="3"/>
  <c r="T1848" i="3"/>
  <c r="T1849" i="3"/>
  <c r="T1850" i="3"/>
  <c r="T1851" i="3"/>
  <c r="T1852" i="3"/>
  <c r="T1853" i="3"/>
  <c r="T1854" i="3"/>
  <c r="T1855" i="3"/>
  <c r="T1856" i="3"/>
  <c r="T1857" i="3"/>
  <c r="T1858" i="3"/>
  <c r="T1859" i="3"/>
  <c r="T1860" i="3"/>
  <c r="T1861" i="3"/>
  <c r="T1862" i="3"/>
  <c r="T1863" i="3"/>
  <c r="T1864" i="3"/>
  <c r="T1865" i="3"/>
  <c r="T1866" i="3"/>
  <c r="T1867" i="3"/>
  <c r="T1868" i="3"/>
  <c r="T1869" i="3"/>
  <c r="T1870" i="3"/>
  <c r="T1871" i="3"/>
  <c r="T1872" i="3"/>
  <c r="T1873" i="3"/>
  <c r="T1874" i="3"/>
  <c r="T1875" i="3"/>
  <c r="T1876" i="3"/>
  <c r="T1877" i="3"/>
  <c r="T1878" i="3"/>
  <c r="T1879" i="3"/>
  <c r="T1880" i="3"/>
  <c r="T1881" i="3"/>
  <c r="T1882" i="3"/>
  <c r="T1883" i="3"/>
  <c r="T1884" i="3"/>
  <c r="T1885" i="3"/>
  <c r="T1886" i="3"/>
  <c r="T1887" i="3"/>
  <c r="T1888" i="3"/>
  <c r="T1889" i="3"/>
  <c r="T1890" i="3"/>
  <c r="T1891" i="3"/>
  <c r="T1892" i="3"/>
  <c r="T1893" i="3"/>
  <c r="T1894" i="3"/>
  <c r="T1895" i="3"/>
  <c r="T1896" i="3"/>
  <c r="T1897" i="3"/>
  <c r="T1898" i="3"/>
  <c r="T1899" i="3"/>
  <c r="T1900" i="3"/>
  <c r="T1901" i="3"/>
  <c r="T1902" i="3"/>
  <c r="T1903" i="3"/>
  <c r="T1904" i="3"/>
  <c r="T1905" i="3"/>
  <c r="T1906" i="3"/>
  <c r="T1907" i="3"/>
  <c r="T1908" i="3"/>
  <c r="T1909" i="3"/>
  <c r="T1910" i="3"/>
  <c r="T1911" i="3"/>
  <c r="T1912" i="3"/>
  <c r="T1913" i="3"/>
  <c r="T1914" i="3"/>
  <c r="T1915" i="3"/>
  <c r="T1916" i="3"/>
  <c r="T1917" i="3"/>
  <c r="T1918" i="3"/>
  <c r="T1919" i="3"/>
  <c r="T1920" i="3"/>
  <c r="T1921" i="3"/>
  <c r="T1922" i="3"/>
  <c r="T1923" i="3"/>
  <c r="T1924" i="3"/>
  <c r="T1925" i="3"/>
  <c r="T1926" i="3"/>
  <c r="T1927" i="3"/>
  <c r="T1928" i="3"/>
  <c r="T1929" i="3"/>
  <c r="T1930" i="3"/>
  <c r="T1931" i="3"/>
  <c r="T1932" i="3"/>
  <c r="T1933" i="3"/>
  <c r="T1934" i="3"/>
  <c r="T1935" i="3"/>
  <c r="T1936" i="3"/>
  <c r="T1937" i="3"/>
  <c r="T1938" i="3"/>
  <c r="T1939" i="3"/>
  <c r="T1940" i="3"/>
  <c r="T1941" i="3"/>
  <c r="T1942" i="3"/>
  <c r="T1943" i="3"/>
  <c r="T1944" i="3"/>
  <c r="T1945" i="3"/>
  <c r="T1946" i="3"/>
  <c r="T1947" i="3"/>
  <c r="T1948" i="3"/>
  <c r="T1949" i="3"/>
  <c r="T1950" i="3"/>
  <c r="T1951" i="3"/>
  <c r="T1952" i="3"/>
  <c r="T1953" i="3"/>
  <c r="T1954" i="3"/>
  <c r="T1955" i="3"/>
  <c r="T1956" i="3"/>
  <c r="T1957" i="3"/>
  <c r="T1958" i="3"/>
  <c r="T1959" i="3"/>
  <c r="T1960" i="3"/>
  <c r="T1961" i="3"/>
  <c r="T1962" i="3"/>
  <c r="T1963" i="3"/>
  <c r="T1964" i="3"/>
  <c r="T1965" i="3"/>
  <c r="T1966" i="3"/>
  <c r="T1967" i="3"/>
  <c r="T1968" i="3"/>
  <c r="T1969" i="3"/>
  <c r="T1970" i="3"/>
  <c r="T1971" i="3"/>
  <c r="T1972" i="3"/>
  <c r="T1973" i="3"/>
  <c r="T1974" i="3"/>
  <c r="T1975" i="3"/>
  <c r="T1976" i="3"/>
  <c r="T1977" i="3"/>
  <c r="T1978" i="3"/>
  <c r="T1979" i="3"/>
  <c r="T1980" i="3"/>
  <c r="T1981" i="3"/>
  <c r="T1982" i="3"/>
  <c r="T1983" i="3"/>
  <c r="T1984" i="3"/>
  <c r="T1985" i="3"/>
  <c r="T1986" i="3"/>
  <c r="T1987" i="3"/>
  <c r="T1988" i="3"/>
  <c r="T1989" i="3"/>
  <c r="T1990" i="3"/>
  <c r="T1991" i="3"/>
  <c r="T1992" i="3"/>
  <c r="T1993" i="3"/>
  <c r="T1994" i="3"/>
  <c r="T1995" i="3"/>
  <c r="T1996" i="3"/>
  <c r="T1997" i="3"/>
  <c r="T1998" i="3"/>
  <c r="T1999" i="3"/>
  <c r="T2000" i="3"/>
  <c r="T2001" i="3"/>
  <c r="T2002" i="3"/>
  <c r="T2003" i="3"/>
  <c r="T2004" i="3"/>
  <c r="T2005" i="3"/>
  <c r="T2006" i="3"/>
  <c r="T2007" i="3"/>
  <c r="T2008" i="3"/>
  <c r="T2009" i="3"/>
  <c r="T2010" i="3"/>
  <c r="T2011" i="3"/>
  <c r="T2012" i="3"/>
  <c r="T2013" i="3"/>
  <c r="T2014" i="3"/>
  <c r="T2015" i="3"/>
  <c r="T2016" i="3"/>
  <c r="T2017" i="3"/>
  <c r="T2018" i="3"/>
  <c r="T2019" i="3"/>
  <c r="T2020" i="3"/>
  <c r="T2021" i="3"/>
  <c r="T2022" i="3"/>
  <c r="T2023" i="3"/>
  <c r="T2024" i="3"/>
  <c r="T2025" i="3"/>
  <c r="T2026" i="3"/>
  <c r="T2027" i="3"/>
  <c r="T2028" i="3"/>
  <c r="T2029" i="3"/>
  <c r="T2030" i="3"/>
  <c r="T2031" i="3"/>
  <c r="T2032" i="3"/>
  <c r="T2033" i="3"/>
  <c r="T2034" i="3"/>
  <c r="T2035" i="3"/>
  <c r="T2036" i="3"/>
  <c r="T2037" i="3"/>
  <c r="T2038" i="3"/>
  <c r="T2039" i="3"/>
  <c r="T2040" i="3"/>
  <c r="T2041" i="3"/>
  <c r="T2042" i="3"/>
  <c r="T2043" i="3"/>
  <c r="T2044" i="3"/>
  <c r="T2045" i="3"/>
  <c r="T2046" i="3"/>
  <c r="T2047" i="3"/>
  <c r="T2048" i="3"/>
  <c r="T2049" i="3"/>
  <c r="T2050" i="3"/>
  <c r="T2051" i="3"/>
  <c r="T2052" i="3"/>
  <c r="T2053" i="3"/>
  <c r="T2054" i="3"/>
  <c r="T2055" i="3"/>
  <c r="T2056" i="3"/>
  <c r="T2057" i="3"/>
  <c r="T2058" i="3"/>
  <c r="T2059" i="3"/>
  <c r="T2060" i="3"/>
  <c r="T2061" i="3"/>
  <c r="T2062" i="3"/>
  <c r="T2063" i="3"/>
  <c r="T2064" i="3"/>
  <c r="T2065" i="3"/>
  <c r="T2066" i="3"/>
  <c r="T2067" i="3"/>
  <c r="T2068" i="3"/>
  <c r="T2069" i="3"/>
  <c r="T2070" i="3"/>
  <c r="T2071" i="3"/>
  <c r="T2072" i="3"/>
  <c r="T2073" i="3"/>
  <c r="T2074" i="3"/>
  <c r="T2075" i="3"/>
  <c r="T2076" i="3"/>
  <c r="T2077" i="3"/>
  <c r="T2078" i="3"/>
  <c r="T2079" i="3"/>
  <c r="T2080" i="3"/>
  <c r="T2081" i="3"/>
  <c r="T2082" i="3"/>
  <c r="T2083" i="3"/>
  <c r="T2084" i="3"/>
  <c r="T2085" i="3"/>
  <c r="T2086" i="3"/>
  <c r="T2087" i="3"/>
  <c r="T2088" i="3"/>
  <c r="T2089" i="3"/>
  <c r="T2090" i="3"/>
  <c r="T2091" i="3"/>
  <c r="T2092" i="3"/>
  <c r="T2093" i="3"/>
  <c r="T2094" i="3"/>
  <c r="T2095" i="3"/>
  <c r="T2096" i="3"/>
  <c r="T2097" i="3"/>
  <c r="T2098" i="3"/>
  <c r="T2099" i="3"/>
  <c r="T2100" i="3"/>
  <c r="T2101" i="3"/>
  <c r="T2102" i="3"/>
  <c r="T2103" i="3"/>
  <c r="T2104" i="3"/>
  <c r="T2105" i="3"/>
  <c r="T2106" i="3"/>
  <c r="T2107" i="3"/>
  <c r="T2108" i="3"/>
  <c r="T2109" i="3"/>
  <c r="T2110" i="3"/>
  <c r="T2111" i="3"/>
  <c r="T2112" i="3"/>
  <c r="T2113" i="3"/>
  <c r="T2114" i="3"/>
  <c r="T2115" i="3"/>
  <c r="T2116" i="3"/>
  <c r="T2117" i="3"/>
  <c r="T2118" i="3"/>
  <c r="T2119" i="3"/>
  <c r="T2120" i="3"/>
  <c r="T2121" i="3"/>
  <c r="T2122" i="3"/>
  <c r="T2123" i="3"/>
  <c r="T2124" i="3"/>
  <c r="T2125" i="3"/>
  <c r="T2126" i="3"/>
  <c r="T2127" i="3"/>
  <c r="T2128" i="3"/>
  <c r="T2129" i="3"/>
  <c r="T2130" i="3"/>
  <c r="T2131" i="3"/>
  <c r="T2132" i="3"/>
  <c r="T2133" i="3"/>
  <c r="T2134" i="3"/>
  <c r="T2135" i="3"/>
  <c r="T2136" i="3"/>
  <c r="T2137" i="3"/>
  <c r="T2138" i="3"/>
  <c r="T2139" i="3"/>
  <c r="T2140" i="3"/>
  <c r="T2141" i="3"/>
  <c r="T2142" i="3"/>
  <c r="T2143" i="3"/>
  <c r="T2144" i="3"/>
  <c r="T2145" i="3"/>
  <c r="T2146" i="3"/>
  <c r="T2147" i="3"/>
  <c r="T2148" i="3"/>
  <c r="T2149" i="3"/>
  <c r="T2150" i="3"/>
  <c r="T2151" i="3"/>
  <c r="T2152" i="3"/>
  <c r="T2153" i="3"/>
  <c r="T2154" i="3"/>
  <c r="T2155" i="3"/>
  <c r="T2156" i="3"/>
  <c r="T2157" i="3"/>
  <c r="T2158" i="3"/>
  <c r="T2159" i="3"/>
  <c r="T2160" i="3"/>
  <c r="T2161" i="3"/>
  <c r="T2162" i="3"/>
  <c r="T2163" i="3"/>
  <c r="T2164" i="3"/>
  <c r="T2165" i="3"/>
  <c r="T2166" i="3"/>
  <c r="T2167" i="3"/>
  <c r="T2168" i="3"/>
  <c r="T2169" i="3"/>
  <c r="T2170" i="3"/>
  <c r="T2171" i="3"/>
  <c r="T2172" i="3"/>
  <c r="T2173" i="3"/>
  <c r="T2174" i="3"/>
  <c r="T2175" i="3"/>
  <c r="T2176" i="3"/>
  <c r="T2177" i="3"/>
  <c r="T2178" i="3"/>
  <c r="T2179" i="3"/>
  <c r="T2180" i="3"/>
  <c r="T2181" i="3"/>
  <c r="T2182" i="3"/>
  <c r="T2183" i="3"/>
  <c r="T2184" i="3"/>
  <c r="T2185" i="3"/>
  <c r="T2186" i="3"/>
  <c r="T2187" i="3"/>
  <c r="T2188" i="3"/>
  <c r="T2189" i="3"/>
  <c r="T2190" i="3"/>
  <c r="T2191" i="3"/>
  <c r="T2192" i="3"/>
  <c r="T2193" i="3"/>
  <c r="T2194" i="3"/>
  <c r="T2195" i="3"/>
  <c r="T2196" i="3"/>
  <c r="T2197" i="3"/>
  <c r="T2198" i="3"/>
  <c r="T2199" i="3"/>
  <c r="T2200" i="3"/>
  <c r="T2201" i="3"/>
  <c r="T2202" i="3"/>
  <c r="T2203" i="3"/>
  <c r="T2204" i="3"/>
  <c r="T2205" i="3"/>
  <c r="T2206" i="3"/>
  <c r="T2207" i="3"/>
  <c r="T2208" i="3"/>
  <c r="T2209" i="3"/>
  <c r="T2210" i="3"/>
  <c r="T2211" i="3"/>
  <c r="T2212" i="3"/>
  <c r="T2213" i="3"/>
  <c r="T2214" i="3"/>
  <c r="T2215" i="3"/>
  <c r="T2216" i="3"/>
  <c r="T2217" i="3"/>
  <c r="T2218" i="3"/>
  <c r="T2219" i="3"/>
  <c r="T2220" i="3"/>
  <c r="T2221" i="3"/>
  <c r="T2222" i="3"/>
  <c r="T2223" i="3"/>
  <c r="T2224" i="3"/>
  <c r="T2225" i="3"/>
  <c r="T2226" i="3"/>
  <c r="T2227" i="3"/>
  <c r="T2228" i="3"/>
  <c r="T2229" i="3"/>
  <c r="T2230" i="3"/>
  <c r="T2231" i="3"/>
  <c r="T2232" i="3"/>
  <c r="T2233" i="3"/>
  <c r="T2234" i="3"/>
  <c r="T2235" i="3"/>
  <c r="T2236" i="3"/>
  <c r="T2237" i="3"/>
  <c r="T2238" i="3"/>
  <c r="T2239" i="3"/>
  <c r="T2240" i="3"/>
  <c r="T2241" i="3"/>
  <c r="T2242" i="3"/>
  <c r="T2243" i="3"/>
  <c r="T2244" i="3"/>
  <c r="T2245" i="3"/>
  <c r="T2246" i="3"/>
  <c r="T2247" i="3"/>
  <c r="T2248" i="3"/>
  <c r="T2249" i="3"/>
  <c r="T2250" i="3"/>
  <c r="T2251" i="3"/>
  <c r="T2252" i="3"/>
  <c r="T2253" i="3"/>
  <c r="T2254" i="3"/>
  <c r="T2255" i="3"/>
  <c r="T2256" i="3"/>
  <c r="T2257" i="3"/>
  <c r="T2258" i="3"/>
  <c r="T2259" i="3"/>
  <c r="T2260" i="3"/>
  <c r="T2261" i="3"/>
  <c r="T2262" i="3"/>
  <c r="T2263" i="3"/>
  <c r="T2264" i="3"/>
  <c r="T2265" i="3"/>
  <c r="T2266" i="3"/>
  <c r="T2267" i="3"/>
  <c r="T2268" i="3"/>
  <c r="T2269" i="3"/>
  <c r="T2270" i="3"/>
  <c r="T2271" i="3"/>
  <c r="T2272" i="3"/>
  <c r="T2273" i="3"/>
  <c r="T2274" i="3"/>
  <c r="T2275" i="3"/>
  <c r="T2276" i="3"/>
  <c r="T2277" i="3"/>
  <c r="T2278" i="3"/>
  <c r="T2279" i="3"/>
  <c r="T2280" i="3"/>
  <c r="T2281" i="3"/>
  <c r="T2282" i="3"/>
  <c r="T2283" i="3"/>
  <c r="T2284" i="3"/>
  <c r="T2285" i="3"/>
  <c r="T2286" i="3"/>
  <c r="T2287" i="3"/>
  <c r="T2288" i="3"/>
  <c r="T2289" i="3"/>
  <c r="T2290" i="3"/>
  <c r="T2291" i="3"/>
  <c r="T2292" i="3"/>
  <c r="T2293" i="3"/>
  <c r="T2294" i="3"/>
  <c r="T2295" i="3"/>
  <c r="T2296" i="3"/>
  <c r="T2297" i="3"/>
  <c r="T2298" i="3"/>
  <c r="T2299" i="3"/>
  <c r="T2300" i="3"/>
  <c r="T2301" i="3"/>
  <c r="T2302" i="3"/>
  <c r="T2303" i="3"/>
  <c r="T2304" i="3"/>
  <c r="T2305" i="3"/>
  <c r="T2306" i="3"/>
  <c r="T2307" i="3"/>
  <c r="T2308" i="3"/>
  <c r="T2309" i="3"/>
  <c r="T2310" i="3"/>
  <c r="T2311" i="3"/>
  <c r="T2312" i="3"/>
  <c r="T2313" i="3"/>
  <c r="T2314" i="3"/>
  <c r="T2315" i="3"/>
  <c r="T2316" i="3"/>
  <c r="T2317" i="3"/>
  <c r="T2318" i="3"/>
  <c r="T2319" i="3"/>
  <c r="T2320" i="3"/>
  <c r="T2321" i="3"/>
  <c r="T2322" i="3"/>
  <c r="T2323" i="3"/>
  <c r="T2324" i="3"/>
  <c r="T2325" i="3"/>
  <c r="T2326" i="3"/>
  <c r="T2327" i="3"/>
  <c r="T2328" i="3"/>
  <c r="T2329" i="3"/>
  <c r="T2330" i="3"/>
  <c r="T2331" i="3"/>
  <c r="T2332" i="3"/>
  <c r="T2333" i="3"/>
  <c r="T2334" i="3"/>
  <c r="T2335" i="3"/>
  <c r="T2336" i="3"/>
  <c r="T2337" i="3"/>
  <c r="T2338" i="3"/>
  <c r="T2339" i="3"/>
  <c r="T2340" i="3"/>
  <c r="T2341" i="3"/>
  <c r="T2342" i="3"/>
  <c r="T2343" i="3"/>
  <c r="T2344" i="3"/>
  <c r="T2345" i="3"/>
  <c r="T2346" i="3"/>
  <c r="T2347" i="3"/>
  <c r="T2348" i="3"/>
  <c r="T2349" i="3"/>
  <c r="T2350" i="3"/>
  <c r="T2351" i="3"/>
  <c r="T2352" i="3"/>
  <c r="T2353" i="3"/>
  <c r="T2354" i="3"/>
  <c r="T2355" i="3"/>
  <c r="T2356" i="3"/>
  <c r="T2357" i="3"/>
  <c r="T2358" i="3"/>
  <c r="T2359" i="3"/>
  <c r="T2360" i="3"/>
  <c r="T2361" i="3"/>
  <c r="T2362" i="3"/>
  <c r="T2363" i="3"/>
  <c r="T2364" i="3"/>
  <c r="T2365" i="3"/>
  <c r="T2366" i="3"/>
  <c r="T2367" i="3"/>
  <c r="T2368" i="3"/>
  <c r="T2369" i="3"/>
  <c r="T2370" i="3"/>
  <c r="T2371" i="3"/>
  <c r="T2372" i="3"/>
  <c r="T2373" i="3"/>
  <c r="T2374" i="3"/>
  <c r="T2375" i="3"/>
  <c r="T2376" i="3"/>
  <c r="T2377" i="3"/>
  <c r="T2378" i="3"/>
  <c r="T2379" i="3"/>
  <c r="T2380" i="3"/>
  <c r="T2381" i="3"/>
  <c r="T2382" i="3"/>
  <c r="T2383" i="3"/>
  <c r="T2384" i="3"/>
  <c r="T2385" i="3"/>
  <c r="T2386" i="3"/>
  <c r="T2387" i="3"/>
  <c r="T2388" i="3"/>
  <c r="T2389" i="3"/>
  <c r="T2390" i="3"/>
  <c r="T2391" i="3"/>
  <c r="T2392" i="3"/>
  <c r="T2393" i="3"/>
  <c r="T2394" i="3"/>
  <c r="T2395" i="3"/>
  <c r="T2396" i="3"/>
  <c r="T2397" i="3"/>
  <c r="T2398" i="3"/>
  <c r="T2399" i="3"/>
  <c r="T2400" i="3"/>
  <c r="T2401" i="3"/>
  <c r="T2402" i="3"/>
  <c r="T2403" i="3"/>
  <c r="T2404" i="3"/>
  <c r="T2405" i="3"/>
  <c r="T2406" i="3"/>
  <c r="T2407" i="3"/>
  <c r="T2408" i="3"/>
  <c r="T2409" i="3"/>
  <c r="T2410" i="3"/>
  <c r="T2411" i="3"/>
  <c r="T2412" i="3"/>
  <c r="T2413" i="3"/>
  <c r="T2414" i="3"/>
  <c r="T2415" i="3"/>
  <c r="T2416" i="3"/>
  <c r="T2417" i="3"/>
  <c r="T2418" i="3"/>
  <c r="T2419" i="3"/>
  <c r="T2420" i="3"/>
  <c r="T2421" i="3"/>
  <c r="T2422" i="3"/>
  <c r="T2423" i="3"/>
  <c r="T2424" i="3"/>
  <c r="T2425" i="3"/>
  <c r="T2426" i="3"/>
  <c r="T2427" i="3"/>
  <c r="T2428" i="3"/>
  <c r="T2429" i="3"/>
  <c r="T2430" i="3"/>
  <c r="T2431" i="3"/>
  <c r="T2432" i="3"/>
  <c r="T2433" i="3"/>
  <c r="T2434" i="3"/>
  <c r="T2435" i="3"/>
  <c r="T2436" i="3"/>
  <c r="T2437" i="3"/>
  <c r="T2438" i="3"/>
  <c r="T2439" i="3"/>
  <c r="T2440" i="3"/>
  <c r="T2441" i="3"/>
  <c r="T2442" i="3"/>
  <c r="T2443" i="3"/>
  <c r="T2444" i="3"/>
  <c r="T2445" i="3"/>
  <c r="T2446" i="3"/>
  <c r="T2447" i="3"/>
  <c r="T2448" i="3"/>
  <c r="T2449" i="3"/>
  <c r="T2450" i="3"/>
  <c r="T2451" i="3"/>
  <c r="T2452" i="3"/>
  <c r="T2453" i="3"/>
  <c r="T2454" i="3"/>
  <c r="T2455" i="3"/>
  <c r="T2456" i="3"/>
  <c r="T2457" i="3"/>
  <c r="T2458" i="3"/>
  <c r="T2459" i="3"/>
  <c r="T2460" i="3"/>
  <c r="T2461" i="3"/>
  <c r="T2462" i="3"/>
  <c r="T2463" i="3"/>
  <c r="T2464" i="3"/>
  <c r="T2465" i="3"/>
  <c r="T2466" i="3"/>
  <c r="T2467" i="3"/>
  <c r="T2468" i="3"/>
  <c r="T2469" i="3"/>
  <c r="T2470" i="3"/>
  <c r="T2471" i="3"/>
  <c r="T2472" i="3"/>
  <c r="T2473" i="3"/>
  <c r="T2474" i="3"/>
  <c r="T2475" i="3"/>
  <c r="T2476" i="3"/>
  <c r="T2477" i="3"/>
  <c r="T2478" i="3"/>
  <c r="T2479" i="3"/>
  <c r="T2480" i="3"/>
  <c r="T2481" i="3"/>
  <c r="T2482" i="3"/>
  <c r="T2483" i="3"/>
  <c r="T2484" i="3"/>
  <c r="T2485" i="3"/>
  <c r="T2486" i="3"/>
  <c r="T2487" i="3"/>
  <c r="T2488" i="3"/>
  <c r="T2489" i="3"/>
  <c r="T2490" i="3"/>
  <c r="T2491" i="3"/>
  <c r="T2492" i="3"/>
  <c r="T2493" i="3"/>
  <c r="T2494" i="3"/>
  <c r="T2495" i="3"/>
  <c r="T2496" i="3"/>
  <c r="T2497" i="3"/>
  <c r="T2498" i="3"/>
  <c r="T2499" i="3"/>
  <c r="T2500" i="3"/>
  <c r="T2501" i="3"/>
  <c r="T2502" i="3"/>
  <c r="T2503" i="3"/>
  <c r="T2504" i="3"/>
  <c r="T2505" i="3"/>
  <c r="T2506" i="3"/>
  <c r="T2507" i="3"/>
  <c r="T2508" i="3"/>
  <c r="T2509" i="3"/>
  <c r="T2510" i="3"/>
  <c r="T2511" i="3"/>
  <c r="T2512" i="3"/>
  <c r="T2513" i="3"/>
  <c r="T2514" i="3"/>
  <c r="T2515" i="3"/>
  <c r="T2516" i="3"/>
  <c r="T2517" i="3"/>
  <c r="T2518" i="3"/>
  <c r="T2519" i="3"/>
  <c r="T2520" i="3"/>
  <c r="T2521" i="3"/>
  <c r="T2522" i="3"/>
  <c r="T2523" i="3"/>
  <c r="T2524" i="3"/>
  <c r="T2525" i="3"/>
  <c r="T2526" i="3"/>
  <c r="T2527" i="3"/>
  <c r="T2528" i="3"/>
  <c r="T2529" i="3"/>
  <c r="T2530" i="3"/>
  <c r="T2531" i="3"/>
  <c r="T2532" i="3"/>
  <c r="T2533" i="3"/>
  <c r="T2534" i="3"/>
  <c r="T2535" i="3"/>
  <c r="T2536" i="3"/>
  <c r="T2537" i="3"/>
  <c r="T2538" i="3"/>
  <c r="T2539" i="3"/>
  <c r="T2540" i="3"/>
  <c r="T2541" i="3"/>
  <c r="T2542" i="3"/>
  <c r="T2543" i="3"/>
  <c r="T2544" i="3"/>
  <c r="T2545" i="3"/>
  <c r="T2546" i="3"/>
  <c r="T2547" i="3"/>
  <c r="T2548" i="3"/>
  <c r="T2549" i="3"/>
  <c r="T2550" i="3"/>
  <c r="T2551" i="3"/>
  <c r="T2552" i="3"/>
  <c r="T2553" i="3"/>
  <c r="T2554" i="3"/>
  <c r="T2555" i="3"/>
  <c r="T2556" i="3"/>
  <c r="T2557" i="3"/>
  <c r="T2558" i="3"/>
  <c r="T2559" i="3"/>
  <c r="T2560" i="3"/>
  <c r="T2561" i="3"/>
  <c r="T2562" i="3"/>
  <c r="T2563" i="3"/>
  <c r="T2564" i="3"/>
  <c r="T2565" i="3"/>
  <c r="T2566" i="3"/>
  <c r="T2567" i="3"/>
  <c r="T2568" i="3"/>
  <c r="T2569" i="3"/>
  <c r="T2570" i="3"/>
  <c r="T2571" i="3"/>
  <c r="T2572" i="3"/>
  <c r="T2573" i="3"/>
  <c r="T2574" i="3"/>
  <c r="T2575" i="3"/>
  <c r="T2576" i="3"/>
  <c r="T2577" i="3"/>
  <c r="T2578" i="3"/>
  <c r="T2579" i="3"/>
  <c r="T2580" i="3"/>
  <c r="T2581" i="3"/>
  <c r="T2582" i="3"/>
  <c r="T2583" i="3"/>
  <c r="T2584" i="3"/>
  <c r="T2585" i="3"/>
  <c r="T2586" i="3"/>
  <c r="T2587" i="3"/>
  <c r="T2588" i="3"/>
  <c r="T2589" i="3"/>
  <c r="T2590" i="3"/>
  <c r="T2591" i="3"/>
  <c r="T2592" i="3"/>
  <c r="T2593" i="3"/>
  <c r="T2594" i="3"/>
  <c r="T2595" i="3"/>
  <c r="T2596" i="3"/>
  <c r="T2597" i="3"/>
  <c r="T2598" i="3"/>
  <c r="T2599" i="3"/>
  <c r="T2600" i="3"/>
  <c r="T2601" i="3"/>
  <c r="T2602" i="3"/>
  <c r="T2603" i="3"/>
  <c r="T2604" i="3"/>
  <c r="T2605" i="3"/>
  <c r="T2606" i="3"/>
  <c r="T2607" i="3"/>
  <c r="T2608" i="3"/>
  <c r="T2609" i="3"/>
  <c r="T2610" i="3"/>
  <c r="T2611" i="3"/>
  <c r="T2612" i="3"/>
  <c r="T2613" i="3"/>
  <c r="T2614" i="3"/>
  <c r="T2615" i="3"/>
  <c r="T2616" i="3"/>
  <c r="T2617" i="3"/>
  <c r="T2618" i="3"/>
  <c r="T2619" i="3"/>
  <c r="T2620" i="3"/>
  <c r="T2621" i="3"/>
  <c r="T2622" i="3"/>
  <c r="T2623" i="3"/>
  <c r="T2624" i="3"/>
  <c r="T2625" i="3"/>
  <c r="T2626" i="3"/>
  <c r="T2627" i="3"/>
  <c r="T2628" i="3"/>
  <c r="T2629" i="3"/>
  <c r="T2630" i="3"/>
  <c r="T2631" i="3"/>
  <c r="T2632" i="3"/>
  <c r="T2633" i="3"/>
  <c r="T2634" i="3"/>
  <c r="T2635" i="3"/>
  <c r="T2636" i="3"/>
  <c r="T2637" i="3"/>
  <c r="T2638" i="3"/>
  <c r="T2639" i="3"/>
  <c r="T2640" i="3"/>
  <c r="T2641" i="3"/>
  <c r="T2642" i="3"/>
  <c r="T2643" i="3"/>
  <c r="T2644" i="3"/>
  <c r="T2645" i="3"/>
  <c r="T2646" i="3"/>
  <c r="T2647" i="3"/>
  <c r="T2648" i="3"/>
  <c r="T2649" i="3"/>
  <c r="T2650" i="3"/>
  <c r="T2651" i="3"/>
  <c r="T2652" i="3"/>
  <c r="T2653" i="3"/>
  <c r="T2654" i="3"/>
  <c r="T2655" i="3"/>
  <c r="T2656" i="3"/>
  <c r="T2657" i="3"/>
  <c r="T2658" i="3"/>
  <c r="T2659" i="3"/>
  <c r="T2660" i="3"/>
  <c r="T2661" i="3"/>
  <c r="T2662" i="3"/>
  <c r="T2663" i="3"/>
  <c r="T2664" i="3"/>
  <c r="T2665" i="3"/>
  <c r="T2666" i="3"/>
  <c r="T2667" i="3"/>
  <c r="T2668" i="3"/>
  <c r="T2669" i="3"/>
  <c r="T2670" i="3"/>
  <c r="T2671" i="3"/>
  <c r="T2672" i="3"/>
  <c r="T2673" i="3"/>
  <c r="T2674" i="3"/>
  <c r="T2675" i="3"/>
  <c r="T2676" i="3"/>
  <c r="T2677" i="3"/>
  <c r="T2678" i="3"/>
  <c r="T2679" i="3"/>
  <c r="T2680" i="3"/>
  <c r="T2681" i="3"/>
  <c r="T2682" i="3"/>
  <c r="T2683" i="3"/>
  <c r="T2684" i="3"/>
  <c r="T2685" i="3"/>
  <c r="T2686" i="3"/>
  <c r="T2687" i="3"/>
  <c r="T2688" i="3"/>
  <c r="T2689" i="3"/>
  <c r="T2690" i="3"/>
  <c r="T2691" i="3"/>
  <c r="T2692" i="3"/>
  <c r="T2693" i="3"/>
  <c r="T2694" i="3"/>
  <c r="T2695" i="3"/>
  <c r="T2696" i="3"/>
  <c r="T2697" i="3"/>
  <c r="T2698" i="3"/>
  <c r="T2699" i="3"/>
  <c r="T2700" i="3"/>
  <c r="T2701" i="3"/>
  <c r="T2702" i="3"/>
  <c r="T2703" i="3"/>
  <c r="T2704" i="3"/>
  <c r="T2705" i="3"/>
  <c r="T2706" i="3"/>
  <c r="T2707" i="3"/>
  <c r="T2708" i="3"/>
  <c r="T2709" i="3"/>
  <c r="T2710" i="3"/>
  <c r="T2711" i="3"/>
  <c r="T2712" i="3"/>
  <c r="T2713" i="3"/>
  <c r="T2714" i="3"/>
  <c r="T2715" i="3"/>
  <c r="T2716" i="3"/>
  <c r="T2717" i="3"/>
  <c r="T2718" i="3"/>
  <c r="T2719" i="3"/>
  <c r="T2720" i="3"/>
  <c r="T2721" i="3"/>
  <c r="T2722" i="3"/>
  <c r="T2723" i="3"/>
  <c r="T2724" i="3"/>
  <c r="T2725" i="3"/>
  <c r="T2726" i="3"/>
  <c r="T2727" i="3"/>
  <c r="T2728" i="3"/>
  <c r="T2729" i="3"/>
  <c r="T2730" i="3"/>
  <c r="T2731" i="3"/>
  <c r="T2732" i="3"/>
  <c r="T2733" i="3"/>
  <c r="T2734" i="3"/>
  <c r="T2735" i="3"/>
  <c r="T2736" i="3"/>
  <c r="T2737" i="3"/>
  <c r="T2738" i="3"/>
  <c r="T2739" i="3"/>
  <c r="T2740" i="3"/>
  <c r="T2741" i="3"/>
  <c r="T2742" i="3"/>
  <c r="T2743" i="3"/>
  <c r="T2744" i="3"/>
  <c r="T2745" i="3"/>
  <c r="T2746" i="3"/>
  <c r="T2747" i="3"/>
  <c r="T2748" i="3"/>
  <c r="T2749" i="3"/>
  <c r="T2750" i="3"/>
  <c r="T2751" i="3"/>
  <c r="T2752" i="3"/>
  <c r="T2753" i="3"/>
  <c r="T2754" i="3"/>
  <c r="T2755" i="3"/>
  <c r="T2756" i="3"/>
  <c r="T2757" i="3"/>
  <c r="T2758" i="3"/>
  <c r="T2759" i="3"/>
  <c r="T2760" i="3"/>
  <c r="T2761" i="3"/>
  <c r="T2762" i="3"/>
  <c r="T2763" i="3"/>
  <c r="T2764" i="3"/>
  <c r="T2765" i="3"/>
  <c r="T2766" i="3"/>
  <c r="T2767" i="3"/>
  <c r="T2768" i="3"/>
  <c r="T2769" i="3"/>
  <c r="T2770" i="3"/>
  <c r="T2771" i="3"/>
  <c r="T2772" i="3"/>
  <c r="T2773" i="3"/>
  <c r="T2774" i="3"/>
  <c r="T2775" i="3"/>
  <c r="T2776" i="3"/>
  <c r="T2777" i="3"/>
  <c r="T2778" i="3"/>
  <c r="T2779" i="3"/>
  <c r="T2780" i="3"/>
  <c r="T2781" i="3"/>
  <c r="T2782" i="3"/>
  <c r="T2783" i="3"/>
  <c r="T2784" i="3"/>
  <c r="T2785" i="3"/>
  <c r="T2786" i="3"/>
  <c r="T2787" i="3"/>
  <c r="T2788" i="3"/>
  <c r="T2789" i="3"/>
  <c r="T2790" i="3"/>
  <c r="T2791" i="3"/>
  <c r="T2792" i="3"/>
  <c r="T2793" i="3"/>
  <c r="T2794" i="3"/>
  <c r="T2795" i="3"/>
  <c r="T2796" i="3"/>
  <c r="T2797" i="3"/>
  <c r="T2798" i="3"/>
  <c r="T2799" i="3"/>
  <c r="T2800" i="3"/>
  <c r="T2801" i="3"/>
  <c r="T2802" i="3"/>
  <c r="T2803" i="3"/>
  <c r="T2804" i="3"/>
  <c r="T2805" i="3"/>
  <c r="T2806" i="3"/>
  <c r="T2807" i="3"/>
  <c r="T2808" i="3"/>
  <c r="T2809" i="3"/>
  <c r="T2810" i="3"/>
  <c r="T2811" i="3"/>
  <c r="T2812" i="3"/>
  <c r="T2813" i="3"/>
  <c r="T2814" i="3"/>
  <c r="T2815" i="3"/>
  <c r="T2816" i="3"/>
  <c r="T2817" i="3"/>
  <c r="T2818" i="3"/>
  <c r="T2819" i="3"/>
  <c r="T2820" i="3"/>
  <c r="T2821" i="3"/>
  <c r="T2822" i="3"/>
  <c r="T2823" i="3"/>
  <c r="T2824" i="3"/>
  <c r="T2825" i="3"/>
  <c r="T2826" i="3"/>
  <c r="T2827" i="3"/>
  <c r="T2828" i="3"/>
  <c r="T2829" i="3"/>
  <c r="T2830" i="3"/>
  <c r="T2831" i="3"/>
  <c r="T2832" i="3"/>
  <c r="T2833" i="3"/>
  <c r="T2834" i="3"/>
  <c r="T2835" i="3"/>
  <c r="T2836" i="3"/>
  <c r="T2837" i="3"/>
  <c r="T2838" i="3"/>
  <c r="T2839" i="3"/>
  <c r="T2840" i="3"/>
  <c r="T2841" i="3"/>
  <c r="T2842" i="3"/>
  <c r="T2843" i="3"/>
  <c r="T2844" i="3"/>
  <c r="T2845" i="3"/>
  <c r="T2846" i="3"/>
  <c r="T2847" i="3"/>
  <c r="T2848" i="3"/>
  <c r="T2849" i="3"/>
  <c r="T2850" i="3"/>
  <c r="T2851" i="3"/>
  <c r="T2852" i="3"/>
  <c r="T2853" i="3"/>
  <c r="T2854" i="3"/>
  <c r="T2855" i="3"/>
  <c r="T2856" i="3"/>
  <c r="T2857" i="3"/>
  <c r="T2858" i="3"/>
  <c r="T2859" i="3"/>
  <c r="T2860" i="3"/>
  <c r="T2861" i="3"/>
  <c r="T2862" i="3"/>
  <c r="T2863" i="3"/>
  <c r="T2864" i="3"/>
  <c r="T2865" i="3"/>
  <c r="T2866" i="3"/>
  <c r="T2867" i="3"/>
  <c r="T2868" i="3"/>
  <c r="T2869" i="3"/>
  <c r="T2870" i="3"/>
  <c r="T2871" i="3"/>
  <c r="T2872" i="3"/>
  <c r="T2873" i="3"/>
  <c r="T2874" i="3"/>
  <c r="T2875" i="3"/>
  <c r="T2876" i="3"/>
  <c r="T2877" i="3"/>
  <c r="T2878" i="3"/>
  <c r="T2879" i="3"/>
  <c r="T2880" i="3"/>
  <c r="T2881" i="3"/>
  <c r="T2882" i="3"/>
  <c r="T2883" i="3"/>
  <c r="T2884" i="3"/>
  <c r="T2885" i="3"/>
  <c r="T2886" i="3"/>
  <c r="T2887" i="3"/>
  <c r="T2888" i="3"/>
  <c r="T2889" i="3"/>
  <c r="T2890" i="3"/>
  <c r="T2891" i="3"/>
  <c r="T2892" i="3"/>
  <c r="T2893" i="3"/>
  <c r="T2894" i="3"/>
  <c r="T2895" i="3"/>
  <c r="T2896" i="3"/>
  <c r="T2897" i="3"/>
  <c r="T2898" i="3"/>
  <c r="T2899" i="3"/>
  <c r="T2900" i="3"/>
  <c r="T2901" i="3"/>
  <c r="T2902" i="3"/>
  <c r="T2903" i="3"/>
  <c r="T2904" i="3"/>
  <c r="T2905" i="3"/>
  <c r="T2906" i="3"/>
  <c r="T2907" i="3"/>
  <c r="T2908" i="3"/>
  <c r="T2909" i="3"/>
  <c r="T2910" i="3"/>
  <c r="T2911" i="3"/>
  <c r="T2912" i="3"/>
  <c r="T2913" i="3"/>
  <c r="T2914" i="3"/>
  <c r="T2915" i="3"/>
  <c r="T2916" i="3"/>
  <c r="T2917" i="3"/>
  <c r="T2918" i="3"/>
  <c r="T2919" i="3"/>
  <c r="T2920" i="3"/>
  <c r="T2921" i="3"/>
  <c r="T2922" i="3"/>
  <c r="T2923" i="3"/>
  <c r="T2924" i="3"/>
  <c r="T2925" i="3"/>
  <c r="T2926" i="3"/>
  <c r="T2927" i="3"/>
  <c r="T2928" i="3"/>
  <c r="T2929" i="3"/>
  <c r="T2930" i="3"/>
  <c r="T2931" i="3"/>
  <c r="T2932" i="3"/>
  <c r="T2933" i="3"/>
  <c r="T2934" i="3"/>
  <c r="T2935" i="3"/>
  <c r="T2936" i="3"/>
  <c r="T2937" i="3"/>
  <c r="T2938" i="3"/>
  <c r="T2939" i="3"/>
  <c r="T2940" i="3"/>
  <c r="T2941" i="3"/>
  <c r="T2942" i="3"/>
  <c r="T2943" i="3"/>
  <c r="T2944" i="3"/>
  <c r="T2945" i="3"/>
  <c r="T2946" i="3"/>
  <c r="T2947" i="3"/>
  <c r="T2948" i="3"/>
  <c r="T2949" i="3"/>
  <c r="T2950" i="3"/>
  <c r="T2951" i="3"/>
  <c r="T2952" i="3"/>
  <c r="T2953" i="3"/>
  <c r="T2954" i="3"/>
  <c r="T2955" i="3"/>
  <c r="T2956" i="3"/>
  <c r="T2957" i="3"/>
  <c r="T2958" i="3"/>
  <c r="T2959" i="3"/>
  <c r="T2960" i="3"/>
  <c r="T2961" i="3"/>
  <c r="T2962" i="3"/>
  <c r="T2963" i="3"/>
  <c r="T2964" i="3"/>
  <c r="T2965" i="3"/>
  <c r="T2966" i="3"/>
  <c r="T2967" i="3"/>
  <c r="T2968" i="3"/>
  <c r="T2969" i="3"/>
  <c r="T2970" i="3"/>
  <c r="T2971" i="3"/>
  <c r="T2972" i="3"/>
  <c r="T2973" i="3"/>
  <c r="T2974" i="3"/>
  <c r="T2975" i="3"/>
  <c r="T2976" i="3"/>
  <c r="T2977" i="3"/>
  <c r="T2978" i="3"/>
  <c r="T2979" i="3"/>
  <c r="T2980" i="3"/>
  <c r="T2981" i="3"/>
  <c r="T2982" i="3"/>
  <c r="T2983" i="3"/>
  <c r="T2984" i="3"/>
  <c r="T2985" i="3"/>
  <c r="T2986" i="3"/>
  <c r="T2987" i="3"/>
  <c r="T2988" i="3"/>
  <c r="T2989" i="3"/>
  <c r="T2990" i="3"/>
  <c r="T2991" i="3"/>
  <c r="T2992" i="3"/>
  <c r="T2993" i="3"/>
  <c r="T2994" i="3"/>
  <c r="T2995" i="3"/>
  <c r="T2996" i="3"/>
  <c r="T2997" i="3"/>
  <c r="T2998" i="3"/>
  <c r="T2999" i="3"/>
  <c r="T3000" i="3"/>
  <c r="T3001" i="3"/>
  <c r="T3002" i="3"/>
  <c r="T3003" i="3"/>
  <c r="T3004" i="3"/>
  <c r="T3005" i="3"/>
  <c r="T3006" i="3"/>
  <c r="T3007" i="3"/>
  <c r="T3008" i="3"/>
  <c r="T3009" i="3"/>
  <c r="T3010" i="3"/>
  <c r="T3011" i="3"/>
  <c r="T3012" i="3"/>
  <c r="T3013" i="3"/>
  <c r="T3014" i="3"/>
  <c r="T3015" i="3"/>
  <c r="T3016" i="3"/>
  <c r="T3017" i="3"/>
  <c r="T3018" i="3"/>
  <c r="T3019" i="3"/>
  <c r="T3020" i="3"/>
  <c r="T3021" i="3"/>
  <c r="T3022" i="3"/>
  <c r="T3023" i="3"/>
  <c r="T3024" i="3"/>
  <c r="T3025" i="3"/>
  <c r="T3026" i="3"/>
  <c r="T3027" i="3"/>
  <c r="T3028" i="3"/>
  <c r="T3029" i="3"/>
  <c r="T3030" i="3"/>
  <c r="T3031" i="3"/>
  <c r="T3032" i="3"/>
  <c r="T3033" i="3"/>
  <c r="T3034" i="3"/>
  <c r="T3035" i="3"/>
  <c r="T3036" i="3"/>
  <c r="T3037" i="3"/>
  <c r="T3038" i="3"/>
  <c r="T3039" i="3"/>
  <c r="T3040" i="3"/>
  <c r="T3041" i="3"/>
  <c r="T3042" i="3"/>
  <c r="T3043" i="3"/>
  <c r="T3044" i="3"/>
  <c r="T3045" i="3"/>
  <c r="T3046" i="3"/>
  <c r="T3047" i="3"/>
  <c r="T3048" i="3"/>
  <c r="T3049" i="3"/>
  <c r="T3050" i="3"/>
  <c r="T3051" i="3"/>
  <c r="T3052" i="3"/>
  <c r="T3053" i="3"/>
  <c r="T3054" i="3"/>
  <c r="T3055" i="3"/>
  <c r="T3056" i="3"/>
  <c r="T3057" i="3"/>
  <c r="T3058" i="3"/>
  <c r="T3059" i="3"/>
  <c r="T3060" i="3"/>
  <c r="T3061" i="3"/>
  <c r="T3062" i="3"/>
  <c r="T3063" i="3"/>
  <c r="T3064" i="3"/>
  <c r="T3065" i="3"/>
  <c r="T3066" i="3"/>
  <c r="T3067" i="3"/>
  <c r="T3068" i="3"/>
  <c r="T3069" i="3"/>
  <c r="T3070" i="3"/>
  <c r="T3071" i="3"/>
  <c r="T3072" i="3"/>
  <c r="T3073" i="3"/>
  <c r="T3074" i="3"/>
  <c r="T3075" i="3"/>
  <c r="T3076" i="3"/>
  <c r="T3077" i="3"/>
  <c r="T3078" i="3"/>
  <c r="T3079" i="3"/>
  <c r="T3080" i="3"/>
  <c r="T3081" i="3"/>
  <c r="T3082" i="3"/>
  <c r="T3083" i="3"/>
  <c r="T3084" i="3"/>
  <c r="T3085" i="3"/>
  <c r="T3086" i="3"/>
  <c r="T3087" i="3"/>
  <c r="T3088" i="3"/>
  <c r="T3089" i="3"/>
  <c r="T3090" i="3"/>
  <c r="T3091" i="3"/>
  <c r="T3092" i="3"/>
  <c r="T3093" i="3"/>
  <c r="T3094" i="3"/>
  <c r="T3095" i="3"/>
  <c r="T3096" i="3"/>
  <c r="T3097" i="3"/>
  <c r="T3098" i="3"/>
  <c r="T3099" i="3"/>
  <c r="T3100" i="3"/>
  <c r="T3101" i="3"/>
  <c r="T3102" i="3"/>
  <c r="T3103" i="3"/>
  <c r="T3104" i="3"/>
  <c r="T3105" i="3"/>
  <c r="T3106" i="3"/>
  <c r="T3107" i="3"/>
  <c r="T3108" i="3"/>
  <c r="T3109" i="3"/>
  <c r="T3110" i="3"/>
  <c r="T3111" i="3"/>
  <c r="T3112" i="3"/>
  <c r="T3113" i="3"/>
  <c r="T3114" i="3"/>
  <c r="T3115" i="3"/>
  <c r="T3116" i="3"/>
  <c r="T3117" i="3"/>
  <c r="T3118" i="3"/>
  <c r="T3119" i="3"/>
  <c r="T3120" i="3"/>
  <c r="T3121" i="3"/>
  <c r="T3122" i="3"/>
  <c r="T3123" i="3"/>
  <c r="T3124" i="3"/>
  <c r="T3125" i="3"/>
  <c r="T3126" i="3"/>
  <c r="T3127" i="3"/>
  <c r="T3128" i="3"/>
  <c r="T3129" i="3"/>
  <c r="T3130" i="3"/>
  <c r="T3131" i="3"/>
  <c r="T3132" i="3"/>
  <c r="T3133" i="3"/>
  <c r="T3134" i="3"/>
  <c r="T3135" i="3"/>
  <c r="T3136" i="3"/>
  <c r="T3137" i="3"/>
  <c r="T3138" i="3"/>
  <c r="T3139" i="3"/>
  <c r="T3140" i="3"/>
  <c r="T3141" i="3"/>
  <c r="T3142" i="3"/>
  <c r="T3143" i="3"/>
  <c r="T3144" i="3"/>
  <c r="T3145" i="3"/>
  <c r="T3146" i="3"/>
  <c r="T3147" i="3"/>
  <c r="T3148" i="3"/>
  <c r="T3149" i="3"/>
  <c r="T3150" i="3"/>
  <c r="T3151" i="3"/>
  <c r="T3152" i="3"/>
  <c r="T3153" i="3"/>
  <c r="T3154" i="3"/>
  <c r="T3155" i="3"/>
  <c r="T3156" i="3"/>
  <c r="T3157" i="3"/>
  <c r="T3158" i="3"/>
  <c r="T3159" i="3"/>
  <c r="T3160" i="3"/>
  <c r="T3161" i="3"/>
  <c r="T3162" i="3"/>
  <c r="T3163" i="3"/>
  <c r="T3164" i="3"/>
  <c r="T3165" i="3"/>
  <c r="T3166" i="3"/>
  <c r="T3167" i="3"/>
  <c r="T3168" i="3"/>
  <c r="T3169" i="3"/>
  <c r="T3170" i="3"/>
  <c r="T3171" i="3"/>
  <c r="T3172" i="3"/>
  <c r="T3173" i="3"/>
  <c r="T3174" i="3"/>
  <c r="T3175" i="3"/>
  <c r="T3176" i="3"/>
  <c r="T3177" i="3"/>
  <c r="T3178" i="3"/>
  <c r="T3179" i="3"/>
  <c r="T3180" i="3"/>
  <c r="T3181" i="3"/>
  <c r="T3182" i="3"/>
  <c r="T3183" i="3"/>
  <c r="T3184" i="3"/>
  <c r="T3185" i="3"/>
  <c r="T3186" i="3"/>
  <c r="T3187" i="3"/>
  <c r="T3188" i="3"/>
  <c r="T3189" i="3"/>
  <c r="T3190" i="3"/>
  <c r="T3191" i="3"/>
  <c r="T3192" i="3"/>
  <c r="T3193" i="3"/>
  <c r="T3194" i="3"/>
  <c r="T3195" i="3"/>
  <c r="T3196" i="3"/>
  <c r="T3197" i="3"/>
  <c r="T3198" i="3"/>
  <c r="T3199" i="3"/>
  <c r="T3200" i="3"/>
  <c r="T3201" i="3"/>
  <c r="T3202" i="3"/>
  <c r="T3203" i="3"/>
  <c r="T3204" i="3"/>
  <c r="T3205" i="3"/>
  <c r="T3206" i="3"/>
  <c r="T3207" i="3"/>
  <c r="T3208" i="3"/>
  <c r="T3209" i="3"/>
  <c r="T3210" i="3"/>
  <c r="T3211" i="3"/>
  <c r="T3212" i="3"/>
  <c r="T3213" i="3"/>
  <c r="T3214" i="3"/>
  <c r="T3215" i="3"/>
  <c r="T3216" i="3"/>
  <c r="T3217" i="3"/>
  <c r="T3218" i="3"/>
  <c r="T3219" i="3"/>
  <c r="T3220" i="3"/>
  <c r="T3221" i="3"/>
  <c r="T3222" i="3"/>
  <c r="T3223" i="3"/>
  <c r="T3224" i="3"/>
  <c r="T3225" i="3"/>
  <c r="T3226" i="3"/>
  <c r="T3227" i="3"/>
  <c r="T3228" i="3"/>
  <c r="T3229" i="3"/>
  <c r="T3230" i="3"/>
  <c r="T3231" i="3"/>
  <c r="T3232" i="3"/>
  <c r="T3233" i="3"/>
  <c r="T3234" i="3"/>
  <c r="T3235" i="3"/>
  <c r="T3236" i="3"/>
  <c r="T3237" i="3"/>
  <c r="T3238" i="3"/>
  <c r="T3239" i="3"/>
  <c r="T3240" i="3"/>
  <c r="T3241" i="3"/>
  <c r="T3242" i="3"/>
  <c r="T3243" i="3"/>
  <c r="T3244" i="3"/>
  <c r="T3245" i="3"/>
  <c r="T3246" i="3"/>
  <c r="T3247" i="3"/>
  <c r="T3248" i="3"/>
  <c r="T3249" i="3"/>
  <c r="T3250" i="3"/>
  <c r="T3251" i="3"/>
  <c r="T3252" i="3"/>
  <c r="T3253" i="3"/>
  <c r="T3254" i="3"/>
  <c r="T3255" i="3"/>
  <c r="T3256" i="3"/>
  <c r="T3257" i="3"/>
  <c r="T3258" i="3"/>
  <c r="T3259" i="3"/>
  <c r="T3260" i="3"/>
  <c r="T3261" i="3"/>
  <c r="T3262" i="3"/>
  <c r="T3263" i="3"/>
  <c r="T3264" i="3"/>
  <c r="T3265" i="3"/>
  <c r="T3266" i="3"/>
  <c r="T3267" i="3"/>
  <c r="T3268" i="3"/>
  <c r="T3269" i="3"/>
  <c r="T3270" i="3"/>
  <c r="T3271" i="3"/>
  <c r="T3272" i="3"/>
  <c r="T3273" i="3"/>
  <c r="T3274" i="3"/>
  <c r="T3275" i="3"/>
  <c r="T3276" i="3"/>
  <c r="T3277" i="3"/>
  <c r="T3278" i="3"/>
  <c r="T3279" i="3"/>
  <c r="T3280" i="3"/>
  <c r="T3281" i="3"/>
  <c r="T3282" i="3"/>
  <c r="T3283" i="3"/>
  <c r="T3284" i="3"/>
  <c r="T3285" i="3"/>
  <c r="T3286" i="3"/>
  <c r="T3287" i="3"/>
  <c r="T3288" i="3"/>
  <c r="T3289" i="3"/>
  <c r="T3290" i="3"/>
  <c r="T3291" i="3"/>
  <c r="T3292" i="3"/>
  <c r="T3293" i="3"/>
  <c r="T3294" i="3"/>
  <c r="T3295" i="3"/>
  <c r="T3296" i="3"/>
  <c r="T3297" i="3"/>
  <c r="T3298" i="3"/>
  <c r="T3299" i="3"/>
  <c r="T3300" i="3"/>
  <c r="T3301" i="3"/>
  <c r="T3302" i="3"/>
  <c r="T3303" i="3"/>
  <c r="T3304" i="3"/>
  <c r="T3305" i="3"/>
  <c r="T3306" i="3"/>
  <c r="T3307" i="3"/>
  <c r="T3308" i="3"/>
  <c r="T3309" i="3"/>
  <c r="T3310" i="3"/>
  <c r="T3311" i="3"/>
  <c r="T3312" i="3"/>
  <c r="T3313" i="3"/>
  <c r="T3314" i="3"/>
  <c r="T3315" i="3"/>
  <c r="T3316" i="3"/>
  <c r="T3317" i="3"/>
  <c r="T3318" i="3"/>
  <c r="T3319" i="3"/>
  <c r="T3320" i="3"/>
  <c r="T3321" i="3"/>
  <c r="T3322" i="3"/>
  <c r="T3323" i="3"/>
  <c r="T3324" i="3"/>
  <c r="T3325" i="3"/>
  <c r="T3326" i="3"/>
  <c r="T3327" i="3"/>
  <c r="T3328" i="3"/>
  <c r="T3329" i="3"/>
  <c r="T3330" i="3"/>
  <c r="T3331" i="3"/>
  <c r="T3332" i="3"/>
  <c r="T3333" i="3"/>
  <c r="T3334" i="3"/>
  <c r="T3335" i="3"/>
  <c r="T3336" i="3"/>
  <c r="T3337" i="3"/>
  <c r="T3338" i="3"/>
  <c r="T3339" i="3"/>
  <c r="T3340" i="3"/>
  <c r="T3341" i="3"/>
  <c r="T3342" i="3"/>
  <c r="T3343" i="3"/>
  <c r="T3344" i="3"/>
  <c r="T3345" i="3"/>
  <c r="T3346" i="3"/>
  <c r="T3347" i="3"/>
  <c r="T3348" i="3"/>
  <c r="T3349" i="3"/>
  <c r="T3350" i="3"/>
  <c r="T3351" i="3"/>
  <c r="T3352" i="3"/>
  <c r="T3353" i="3"/>
  <c r="T3354" i="3"/>
  <c r="T3355" i="3"/>
  <c r="T3356" i="3"/>
  <c r="T3357" i="3"/>
  <c r="T3358" i="3"/>
  <c r="T3359" i="3"/>
  <c r="T3360" i="3"/>
  <c r="T3361" i="3"/>
  <c r="T3362" i="3"/>
  <c r="T3363" i="3"/>
  <c r="T3364" i="3"/>
  <c r="T3365" i="3"/>
  <c r="T3366" i="3"/>
  <c r="T3367" i="3"/>
  <c r="T3368" i="3"/>
  <c r="T3369" i="3"/>
  <c r="T3370" i="3"/>
  <c r="T3371" i="3"/>
  <c r="T3372" i="3"/>
  <c r="T3373" i="3"/>
  <c r="T3374" i="3"/>
  <c r="T3375" i="3"/>
  <c r="T3376" i="3"/>
  <c r="T3377" i="3"/>
  <c r="T3378" i="3"/>
  <c r="T3379" i="3"/>
  <c r="T3380" i="3"/>
  <c r="T3381" i="3"/>
  <c r="T3382" i="3"/>
  <c r="T3383" i="3"/>
  <c r="T3384" i="3"/>
  <c r="T3385" i="3"/>
  <c r="T3386" i="3"/>
  <c r="T3387" i="3"/>
  <c r="T3388" i="3"/>
  <c r="T3389" i="3"/>
  <c r="T3390" i="3"/>
  <c r="T3391" i="3"/>
  <c r="T3392" i="3"/>
  <c r="T3393" i="3"/>
  <c r="T3394" i="3"/>
  <c r="T3395" i="3"/>
  <c r="T3396" i="3"/>
  <c r="T3397" i="3"/>
  <c r="T3398" i="3"/>
  <c r="T3399" i="3"/>
  <c r="T3400" i="3"/>
  <c r="T3401" i="3"/>
  <c r="T3402" i="3"/>
  <c r="T3403" i="3"/>
  <c r="T3404" i="3"/>
  <c r="T3405" i="3"/>
  <c r="T3406" i="3"/>
  <c r="T3407" i="3"/>
  <c r="T3408" i="3"/>
  <c r="T3409" i="3"/>
  <c r="T3410" i="3"/>
  <c r="T3411" i="3"/>
  <c r="T3412" i="3"/>
  <c r="T3413" i="3"/>
  <c r="T3414" i="3"/>
  <c r="T3415" i="3"/>
  <c r="T3416" i="3"/>
  <c r="T3417" i="3"/>
  <c r="T3418" i="3"/>
  <c r="T3419" i="3"/>
  <c r="T3420" i="3"/>
  <c r="T3421" i="3"/>
  <c r="T3422" i="3"/>
  <c r="T3423" i="3"/>
  <c r="T3424" i="3"/>
  <c r="T3425" i="3"/>
  <c r="T3426" i="3"/>
  <c r="T3427" i="3"/>
  <c r="T3428" i="3"/>
  <c r="T3429" i="3"/>
  <c r="T3430" i="3"/>
  <c r="T3431" i="3"/>
  <c r="T3432" i="3"/>
  <c r="T3433" i="3"/>
  <c r="T3434" i="3"/>
  <c r="T3435" i="3"/>
  <c r="T3436" i="3"/>
  <c r="T3437" i="3"/>
  <c r="T3438" i="3"/>
  <c r="T3439" i="3"/>
  <c r="T3440" i="3"/>
  <c r="T3441" i="3"/>
  <c r="T3442" i="3"/>
  <c r="T3443" i="3"/>
  <c r="T3444" i="3"/>
  <c r="T3445" i="3"/>
  <c r="T3446" i="3"/>
  <c r="T3447" i="3"/>
  <c r="T3448" i="3"/>
  <c r="T3449" i="3"/>
  <c r="T3450" i="3"/>
  <c r="T3451" i="3"/>
  <c r="T3452" i="3"/>
  <c r="T3453" i="3"/>
  <c r="T3454" i="3"/>
  <c r="T3455" i="3"/>
  <c r="T3456" i="3"/>
  <c r="T3457" i="3"/>
  <c r="T3458" i="3"/>
  <c r="T3459" i="3"/>
  <c r="T3460" i="3"/>
  <c r="T3461" i="3"/>
  <c r="T3462" i="3"/>
  <c r="T3463" i="3"/>
  <c r="T3464" i="3"/>
  <c r="T3465" i="3"/>
  <c r="T3466" i="3"/>
  <c r="T3467" i="3"/>
  <c r="T3468" i="3"/>
  <c r="T3469" i="3"/>
  <c r="T3470" i="3"/>
  <c r="T3471" i="3"/>
  <c r="T3472" i="3"/>
  <c r="T3473" i="3"/>
  <c r="T3474" i="3"/>
  <c r="T3475" i="3"/>
  <c r="T3476" i="3"/>
  <c r="T3477" i="3"/>
  <c r="T3478" i="3"/>
  <c r="T3479" i="3"/>
  <c r="T3480" i="3"/>
  <c r="T3481" i="3"/>
  <c r="T3482" i="3"/>
  <c r="T3483" i="3"/>
  <c r="T3484" i="3"/>
  <c r="T3485" i="3"/>
  <c r="T3486" i="3"/>
  <c r="T3487" i="3"/>
  <c r="T3488" i="3"/>
  <c r="T3489" i="3"/>
  <c r="T3490" i="3"/>
  <c r="T3491" i="3"/>
  <c r="T3492" i="3"/>
  <c r="T3493" i="3"/>
  <c r="T3494" i="3"/>
  <c r="T3495" i="3"/>
  <c r="T3496" i="3"/>
  <c r="T3497" i="3"/>
  <c r="T3498" i="3"/>
  <c r="T3499" i="3"/>
  <c r="T3500" i="3"/>
  <c r="T3501" i="3"/>
  <c r="T3502" i="3"/>
  <c r="T3503" i="3"/>
  <c r="T3504" i="3"/>
  <c r="T3505" i="3"/>
  <c r="T3506" i="3"/>
  <c r="T3507" i="3"/>
  <c r="T3508" i="3"/>
  <c r="T3509" i="3"/>
  <c r="T3510" i="3"/>
  <c r="T3511" i="3"/>
  <c r="T3512" i="3"/>
  <c r="T3513" i="3"/>
  <c r="T3514" i="3"/>
  <c r="T3515" i="3"/>
  <c r="T3516" i="3"/>
  <c r="T3517" i="3"/>
  <c r="T3518" i="3"/>
  <c r="T3519" i="3"/>
  <c r="T3520" i="3"/>
  <c r="T3521" i="3"/>
  <c r="T3522" i="3"/>
  <c r="T3523" i="3"/>
  <c r="T3524" i="3"/>
  <c r="T3525" i="3"/>
  <c r="T3526" i="3"/>
  <c r="T3527" i="3"/>
  <c r="T3528" i="3"/>
  <c r="T3529" i="3"/>
  <c r="T3530" i="3"/>
  <c r="T3531" i="3"/>
  <c r="T3532" i="3"/>
  <c r="T3533" i="3"/>
  <c r="T3534" i="3"/>
  <c r="T3535" i="3"/>
  <c r="T3536" i="3"/>
  <c r="T3537" i="3"/>
  <c r="T3538" i="3"/>
  <c r="T3539" i="3"/>
  <c r="T3540" i="3"/>
  <c r="T3541" i="3"/>
  <c r="T3542" i="3"/>
  <c r="T3543" i="3"/>
  <c r="T3544" i="3"/>
  <c r="T3545" i="3"/>
  <c r="T3546" i="3"/>
  <c r="T3547" i="3"/>
  <c r="T3548" i="3"/>
  <c r="T3549" i="3"/>
  <c r="T3550" i="3"/>
  <c r="T3551" i="3"/>
  <c r="T3552" i="3"/>
  <c r="T3553" i="3"/>
  <c r="T3554" i="3"/>
  <c r="T3555" i="3"/>
  <c r="T3556" i="3"/>
  <c r="T3557" i="3"/>
  <c r="T3558" i="3"/>
  <c r="T3559" i="3"/>
  <c r="T3560" i="3"/>
  <c r="T3561" i="3"/>
  <c r="T3562" i="3"/>
  <c r="T3563" i="3"/>
  <c r="T3564" i="3"/>
  <c r="T3565" i="3"/>
  <c r="T3566" i="3"/>
  <c r="T3567" i="3"/>
  <c r="T3568" i="3"/>
  <c r="T3569" i="3"/>
  <c r="T3570" i="3"/>
  <c r="T3571" i="3"/>
  <c r="T3572" i="3"/>
  <c r="T3573" i="3"/>
  <c r="T3574" i="3"/>
  <c r="T3575" i="3"/>
  <c r="T3576" i="3"/>
  <c r="T3577" i="3"/>
  <c r="T3578" i="3"/>
  <c r="T3579" i="3"/>
  <c r="T3580" i="3"/>
  <c r="T3581" i="3"/>
  <c r="T3582" i="3"/>
  <c r="T3583" i="3"/>
  <c r="T3584" i="3"/>
  <c r="T3585" i="3"/>
  <c r="T3586" i="3"/>
  <c r="T3587" i="3"/>
  <c r="T3588" i="3"/>
  <c r="T3589" i="3"/>
  <c r="T3590" i="3"/>
  <c r="T3591" i="3"/>
  <c r="T3592" i="3"/>
  <c r="T3593" i="3"/>
  <c r="T3594" i="3"/>
  <c r="T3595" i="3"/>
  <c r="T3596" i="3"/>
  <c r="T3597" i="3"/>
  <c r="T3598" i="3"/>
  <c r="T3599" i="3"/>
  <c r="T3600" i="3"/>
  <c r="T3601" i="3"/>
  <c r="T3602" i="3"/>
  <c r="T3603" i="3"/>
  <c r="T3604" i="3"/>
  <c r="T3605" i="3"/>
  <c r="T3606" i="3"/>
  <c r="T3607" i="3"/>
  <c r="T3608" i="3"/>
  <c r="T3609" i="3"/>
  <c r="T3610" i="3"/>
  <c r="T3611" i="3"/>
  <c r="T3612" i="3"/>
  <c r="T3613" i="3"/>
  <c r="T3614" i="3"/>
  <c r="T3615" i="3"/>
  <c r="T3616" i="3"/>
  <c r="T3617" i="3"/>
  <c r="T3618" i="3"/>
  <c r="T3619" i="3"/>
  <c r="T3620" i="3"/>
  <c r="T3621" i="3"/>
  <c r="T3622" i="3"/>
  <c r="T3623" i="3"/>
  <c r="T3624" i="3"/>
  <c r="T3625" i="3"/>
  <c r="T3626" i="3"/>
  <c r="T3627" i="3"/>
  <c r="T3628" i="3"/>
  <c r="T3629" i="3"/>
  <c r="T3630" i="3"/>
  <c r="T3631" i="3"/>
  <c r="T3632" i="3"/>
  <c r="T3633" i="3"/>
  <c r="T3634" i="3"/>
  <c r="T3635" i="3"/>
  <c r="T3636" i="3"/>
  <c r="T3637" i="3"/>
  <c r="T3638" i="3"/>
  <c r="T3639" i="3"/>
  <c r="T3640" i="3"/>
  <c r="T3641" i="3"/>
  <c r="T3642" i="3"/>
  <c r="T3643" i="3"/>
  <c r="T3644" i="3"/>
  <c r="T3645" i="3"/>
  <c r="T3646" i="3"/>
  <c r="T3647" i="3"/>
  <c r="T3648" i="3"/>
  <c r="T3649" i="3"/>
  <c r="T3650" i="3"/>
  <c r="T3651" i="3"/>
  <c r="T3652" i="3"/>
  <c r="T3653" i="3"/>
  <c r="T3654" i="3"/>
  <c r="T3655" i="3"/>
  <c r="T3656" i="3"/>
  <c r="T3657" i="3"/>
  <c r="T3658" i="3"/>
  <c r="T3659" i="3"/>
  <c r="T3660" i="3"/>
  <c r="T3661" i="3"/>
  <c r="T3662" i="3"/>
  <c r="T3663" i="3"/>
  <c r="T3664" i="3"/>
  <c r="T3665" i="3"/>
  <c r="T3666" i="3"/>
  <c r="T3667" i="3"/>
  <c r="T3668" i="3"/>
  <c r="T3669" i="3"/>
  <c r="T3670" i="3"/>
  <c r="T3671" i="3"/>
  <c r="T3672" i="3"/>
  <c r="T3673" i="3"/>
  <c r="T3674" i="3"/>
  <c r="T3675" i="3"/>
  <c r="T3676" i="3"/>
  <c r="T3677" i="3"/>
  <c r="T3678" i="3"/>
  <c r="T3679" i="3"/>
  <c r="T3680" i="3"/>
  <c r="T3681" i="3"/>
  <c r="T3682" i="3"/>
  <c r="T3683" i="3"/>
  <c r="T3684" i="3"/>
  <c r="T3685" i="3"/>
  <c r="T3686" i="3"/>
  <c r="T3687" i="3"/>
  <c r="T3688" i="3"/>
  <c r="T3689" i="3"/>
  <c r="T3690" i="3"/>
  <c r="T3691" i="3"/>
  <c r="T3692" i="3"/>
  <c r="T3693" i="3"/>
  <c r="T3694" i="3"/>
  <c r="T3695" i="3"/>
  <c r="T3696" i="3"/>
  <c r="T3697" i="3"/>
  <c r="T3698" i="3"/>
  <c r="T3699" i="3"/>
  <c r="T3700" i="3"/>
  <c r="T3701" i="3"/>
  <c r="T3702" i="3"/>
  <c r="T3703" i="3"/>
  <c r="T3704" i="3"/>
  <c r="T3705" i="3"/>
  <c r="T3706" i="3"/>
  <c r="T3707" i="3"/>
  <c r="T3708" i="3"/>
  <c r="T3709" i="3"/>
  <c r="T3710" i="3"/>
  <c r="T3711" i="3"/>
  <c r="T3712" i="3"/>
  <c r="T3713" i="3"/>
  <c r="T3714" i="3"/>
  <c r="T3715" i="3"/>
  <c r="T3716" i="3"/>
  <c r="T3717" i="3"/>
  <c r="T3718" i="3"/>
  <c r="T3719" i="3"/>
  <c r="T3720" i="3"/>
  <c r="T3721" i="3"/>
  <c r="T3722" i="3"/>
  <c r="T3723" i="3"/>
  <c r="T3724" i="3"/>
  <c r="T3725" i="3"/>
  <c r="T3726" i="3"/>
  <c r="T3727" i="3"/>
  <c r="T3728" i="3"/>
  <c r="T3729" i="3"/>
  <c r="T3730" i="3"/>
  <c r="T3731" i="3"/>
  <c r="T3732" i="3"/>
  <c r="T3733" i="3"/>
  <c r="T3734" i="3"/>
  <c r="T3735" i="3"/>
  <c r="T3736" i="3"/>
  <c r="T3737" i="3"/>
  <c r="T3738" i="3"/>
  <c r="T3739" i="3"/>
  <c r="T3740" i="3"/>
  <c r="T3741" i="3"/>
  <c r="T3742" i="3"/>
  <c r="T3743" i="3"/>
  <c r="T3744" i="3"/>
  <c r="T3745" i="3"/>
  <c r="T3746" i="3"/>
  <c r="T3747" i="3"/>
  <c r="T3748" i="3"/>
  <c r="T3749" i="3"/>
  <c r="T3750" i="3"/>
  <c r="T3751" i="3"/>
  <c r="T3752" i="3"/>
  <c r="T3753" i="3"/>
  <c r="T3754" i="3"/>
  <c r="T3755" i="3"/>
  <c r="T3756" i="3"/>
  <c r="T3757" i="3"/>
  <c r="T3758" i="3"/>
  <c r="T3759" i="3"/>
  <c r="T3760" i="3"/>
  <c r="T3761" i="3"/>
  <c r="T3762" i="3"/>
  <c r="T3763" i="3"/>
  <c r="T3764" i="3"/>
  <c r="T3765" i="3"/>
  <c r="T3766" i="3"/>
  <c r="T3767" i="3"/>
  <c r="T3768" i="3"/>
  <c r="T3769" i="3"/>
  <c r="T3770" i="3"/>
  <c r="T3771" i="3"/>
  <c r="T3772" i="3"/>
  <c r="T3773" i="3"/>
  <c r="T3774" i="3"/>
  <c r="T3775" i="3"/>
  <c r="T3776" i="3"/>
  <c r="T3777" i="3"/>
  <c r="T3778" i="3"/>
  <c r="T3779" i="3"/>
  <c r="T3780" i="3"/>
  <c r="T3781" i="3"/>
  <c r="T3782" i="3"/>
  <c r="T3783" i="3"/>
  <c r="T3784" i="3"/>
  <c r="T3785" i="3"/>
  <c r="T3786" i="3"/>
  <c r="T3787" i="3"/>
  <c r="T3788" i="3"/>
  <c r="T3789" i="3"/>
  <c r="T3790" i="3"/>
  <c r="T3791" i="3"/>
  <c r="T3792" i="3"/>
  <c r="T3793" i="3"/>
  <c r="T3794" i="3"/>
  <c r="T3795" i="3"/>
  <c r="T3796" i="3"/>
  <c r="T3797" i="3"/>
  <c r="T3798" i="3"/>
  <c r="T3799" i="3"/>
  <c r="T3800" i="3"/>
  <c r="T3801" i="3"/>
  <c r="T3802" i="3"/>
  <c r="T3803" i="3"/>
  <c r="T3804" i="3"/>
  <c r="T3805" i="3"/>
  <c r="T3806" i="3"/>
  <c r="T3807" i="3"/>
  <c r="T3808" i="3"/>
  <c r="T3809" i="3"/>
  <c r="T3810" i="3"/>
  <c r="T3811" i="3"/>
  <c r="T3812" i="3"/>
  <c r="T3813" i="3"/>
  <c r="T3814" i="3"/>
  <c r="T3815" i="3"/>
  <c r="T3816" i="3"/>
  <c r="T3817" i="3"/>
  <c r="T3818" i="3"/>
  <c r="T3819" i="3"/>
  <c r="T3820" i="3"/>
  <c r="T3821" i="3"/>
  <c r="T3822" i="3"/>
  <c r="T3823" i="3"/>
  <c r="T3824" i="3"/>
  <c r="T3825" i="3"/>
  <c r="T3826" i="3"/>
  <c r="T3827" i="3"/>
  <c r="T3828" i="3"/>
  <c r="T3829" i="3"/>
  <c r="T3830" i="3"/>
  <c r="T3831" i="3"/>
  <c r="T3832" i="3"/>
  <c r="T3833" i="3"/>
  <c r="T3834" i="3"/>
  <c r="T3835" i="3"/>
  <c r="T3836" i="3"/>
  <c r="T3837" i="3"/>
  <c r="T3838" i="3"/>
  <c r="T3839" i="3"/>
  <c r="T3840" i="3"/>
  <c r="T3841" i="3"/>
  <c r="T3842" i="3"/>
  <c r="T3843" i="3"/>
  <c r="T3844" i="3"/>
  <c r="T3845" i="3"/>
  <c r="T3846" i="3"/>
  <c r="T3847" i="3"/>
  <c r="T3848" i="3"/>
  <c r="T3849" i="3"/>
  <c r="T3850" i="3"/>
  <c r="T3851" i="3"/>
  <c r="T3852" i="3"/>
  <c r="T3853" i="3"/>
  <c r="T3854" i="3"/>
  <c r="T3855" i="3"/>
  <c r="T3856" i="3"/>
  <c r="T3857" i="3"/>
  <c r="T3858" i="3"/>
  <c r="T3859" i="3"/>
  <c r="T3860" i="3"/>
  <c r="T3861" i="3"/>
  <c r="T3862" i="3"/>
  <c r="T3863" i="3"/>
  <c r="T3864" i="3"/>
  <c r="T3865" i="3"/>
  <c r="T3866" i="3"/>
  <c r="T3867" i="3"/>
  <c r="T3868" i="3"/>
  <c r="T3869" i="3"/>
  <c r="T3870" i="3"/>
  <c r="T3871" i="3"/>
  <c r="T3872" i="3"/>
  <c r="T3873" i="3"/>
  <c r="T3874" i="3"/>
  <c r="T3875" i="3"/>
  <c r="T3876" i="3"/>
  <c r="T3877" i="3"/>
  <c r="T3878" i="3"/>
  <c r="T3879" i="3"/>
  <c r="T3880" i="3"/>
  <c r="T3881" i="3"/>
  <c r="T3882" i="3"/>
  <c r="T3883" i="3"/>
  <c r="T3884" i="3"/>
  <c r="T3885" i="3"/>
  <c r="T3886" i="3"/>
  <c r="T3887" i="3"/>
  <c r="T3888" i="3"/>
  <c r="T3889" i="3"/>
  <c r="T3890" i="3"/>
  <c r="T3891" i="3"/>
  <c r="T3892" i="3"/>
  <c r="T3893" i="3"/>
  <c r="T3894" i="3"/>
  <c r="T3895" i="3"/>
  <c r="T3896" i="3"/>
  <c r="T3897" i="3"/>
  <c r="T3898" i="3"/>
  <c r="T3899" i="3"/>
  <c r="T3900" i="3"/>
  <c r="T3901" i="3"/>
  <c r="T3902" i="3"/>
  <c r="T3903" i="3"/>
  <c r="T3904" i="3"/>
  <c r="T3905" i="3"/>
  <c r="T3906" i="3"/>
  <c r="T3907" i="3"/>
  <c r="T3908" i="3"/>
  <c r="T3909" i="3"/>
  <c r="T3910" i="3"/>
  <c r="T3911" i="3"/>
  <c r="T3912" i="3"/>
  <c r="T3913" i="3"/>
  <c r="T3914" i="3"/>
  <c r="T3915" i="3"/>
  <c r="T3916" i="3"/>
  <c r="T3917" i="3"/>
  <c r="T3918" i="3"/>
  <c r="T3919" i="3"/>
  <c r="T3920" i="3"/>
  <c r="T3921" i="3"/>
  <c r="T3922" i="3"/>
  <c r="T3923" i="3"/>
  <c r="T3924" i="3"/>
  <c r="T3925" i="3"/>
  <c r="T3926" i="3"/>
  <c r="T3927" i="3"/>
  <c r="T3928" i="3"/>
  <c r="T3929" i="3"/>
  <c r="T3930" i="3"/>
  <c r="T3931" i="3"/>
  <c r="T3932" i="3"/>
  <c r="T3933" i="3"/>
  <c r="T3934" i="3"/>
  <c r="T3935" i="3"/>
  <c r="T3936" i="3"/>
  <c r="T3937" i="3"/>
  <c r="T3938" i="3"/>
  <c r="T3939" i="3"/>
  <c r="T3940" i="3"/>
  <c r="T3941" i="3"/>
  <c r="T3942" i="3"/>
  <c r="T3943" i="3"/>
  <c r="T3944" i="3"/>
  <c r="T3945" i="3"/>
  <c r="T3946" i="3"/>
  <c r="T3947" i="3"/>
  <c r="T3948" i="3"/>
  <c r="T3949" i="3"/>
  <c r="T3950" i="3"/>
  <c r="T3951" i="3"/>
  <c r="T3952" i="3"/>
  <c r="T3953" i="3"/>
  <c r="T3954" i="3"/>
  <c r="T3955" i="3"/>
  <c r="T3956" i="3"/>
  <c r="T3957" i="3"/>
  <c r="T3958" i="3"/>
  <c r="T3959" i="3"/>
  <c r="T3960" i="3"/>
  <c r="T3961" i="3"/>
  <c r="T3962" i="3"/>
  <c r="T3963" i="3"/>
  <c r="T3964" i="3"/>
  <c r="T3965" i="3"/>
  <c r="T3966" i="3"/>
  <c r="T3967" i="3"/>
  <c r="T3968" i="3"/>
  <c r="T3969" i="3"/>
  <c r="T3970" i="3"/>
  <c r="T3971" i="3"/>
  <c r="T3972" i="3"/>
  <c r="T3973" i="3"/>
  <c r="T3974" i="3"/>
  <c r="T3975" i="3"/>
  <c r="T3976" i="3"/>
  <c r="T3977" i="3"/>
  <c r="T3978" i="3"/>
  <c r="T3979" i="3"/>
  <c r="T3980" i="3"/>
  <c r="T3981" i="3"/>
  <c r="T3982" i="3"/>
  <c r="T3983" i="3"/>
  <c r="T3984" i="3"/>
  <c r="T3985" i="3"/>
  <c r="T3986" i="3"/>
  <c r="T3987" i="3"/>
  <c r="T3988" i="3"/>
  <c r="T3989" i="3"/>
  <c r="T3990" i="3"/>
  <c r="T3991" i="3"/>
  <c r="T3992" i="3"/>
  <c r="T3993" i="3"/>
  <c r="T3994" i="3"/>
  <c r="T3995" i="3"/>
  <c r="T3996" i="3"/>
  <c r="T3997" i="3"/>
  <c r="T3998" i="3"/>
  <c r="T3999" i="3"/>
  <c r="T4000" i="3"/>
  <c r="T4001" i="3"/>
  <c r="T4002" i="3"/>
  <c r="T4003" i="3"/>
  <c r="T4004" i="3"/>
  <c r="T4005" i="3"/>
  <c r="T4006" i="3"/>
  <c r="T4007" i="3"/>
  <c r="T4008" i="3"/>
  <c r="T4009" i="3"/>
  <c r="T4010" i="3"/>
  <c r="T4011" i="3"/>
  <c r="T4012" i="3"/>
  <c r="T4013" i="3"/>
  <c r="T4014" i="3"/>
  <c r="T4015" i="3"/>
  <c r="T4016" i="3"/>
  <c r="T4017" i="3"/>
  <c r="T4018" i="3"/>
  <c r="T4019" i="3"/>
  <c r="T4020" i="3"/>
  <c r="T4021" i="3"/>
  <c r="T4022" i="3"/>
  <c r="T4023" i="3"/>
  <c r="T4024" i="3"/>
  <c r="T4025" i="3"/>
  <c r="T4026" i="3"/>
  <c r="T4027" i="3"/>
  <c r="T4028" i="3"/>
  <c r="T4029" i="3"/>
  <c r="T4030" i="3"/>
  <c r="T4031" i="3"/>
  <c r="T4032" i="3"/>
  <c r="T4033" i="3"/>
  <c r="T4034" i="3"/>
  <c r="T4035" i="3"/>
  <c r="T4036" i="3"/>
  <c r="T4037" i="3"/>
  <c r="T4038" i="3"/>
  <c r="T4039" i="3"/>
  <c r="T4040" i="3"/>
  <c r="T4041" i="3"/>
  <c r="T4042" i="3"/>
  <c r="T4043" i="3"/>
  <c r="T4044" i="3"/>
  <c r="T4045" i="3"/>
  <c r="T4046" i="3"/>
  <c r="T4047" i="3"/>
  <c r="T4048" i="3"/>
  <c r="T4049" i="3"/>
  <c r="T4050" i="3"/>
  <c r="T4051" i="3"/>
  <c r="T4052" i="3"/>
  <c r="T4053" i="3"/>
  <c r="T4054" i="3"/>
  <c r="T4055" i="3"/>
  <c r="T4056" i="3"/>
  <c r="T4057" i="3"/>
  <c r="T4058" i="3"/>
  <c r="T4059" i="3"/>
  <c r="T4060" i="3"/>
  <c r="T4061" i="3"/>
  <c r="T4062" i="3"/>
  <c r="T4063" i="3"/>
  <c r="T4064" i="3"/>
  <c r="T4065" i="3"/>
  <c r="T4066" i="3"/>
  <c r="T4067" i="3"/>
  <c r="T4068" i="3"/>
  <c r="T4069" i="3"/>
  <c r="T4070" i="3"/>
  <c r="T4071" i="3"/>
  <c r="T4072" i="3"/>
  <c r="T4073" i="3"/>
  <c r="T4074" i="3"/>
  <c r="T4075" i="3"/>
  <c r="T4076" i="3"/>
  <c r="T4077" i="3"/>
  <c r="T4078" i="3"/>
  <c r="T4079" i="3"/>
  <c r="T4080" i="3"/>
  <c r="T4081" i="3"/>
  <c r="T4082" i="3"/>
  <c r="T4083" i="3"/>
  <c r="T4084" i="3"/>
  <c r="T4085" i="3"/>
  <c r="T4086" i="3"/>
  <c r="T4087" i="3"/>
  <c r="T4088" i="3"/>
  <c r="T4089" i="3"/>
  <c r="T4090" i="3"/>
  <c r="T4091" i="3"/>
  <c r="T4092" i="3"/>
  <c r="T4093" i="3"/>
  <c r="T4094" i="3"/>
  <c r="T4095" i="3"/>
  <c r="T4096" i="3"/>
  <c r="T4097" i="3"/>
  <c r="T4098" i="3"/>
  <c r="T4099" i="3"/>
  <c r="T4100" i="3"/>
  <c r="T4101" i="3"/>
  <c r="T4102" i="3"/>
  <c r="T4103" i="3"/>
  <c r="T4104" i="3"/>
  <c r="T4105" i="3"/>
  <c r="T4106" i="3"/>
  <c r="T4107" i="3"/>
  <c r="T4108" i="3"/>
  <c r="T4109" i="3"/>
  <c r="T4110" i="3"/>
  <c r="T4111" i="3"/>
  <c r="T4112" i="3"/>
  <c r="T4113" i="3"/>
  <c r="T4114" i="3"/>
  <c r="T4115" i="3"/>
  <c r="T4116" i="3"/>
  <c r="T4117" i="3"/>
  <c r="T4118" i="3"/>
  <c r="T4119" i="3"/>
  <c r="T4120" i="3"/>
  <c r="T4121" i="3"/>
  <c r="T4122" i="3"/>
  <c r="T4123" i="3"/>
  <c r="T4124" i="3"/>
  <c r="T4125" i="3"/>
  <c r="T4126" i="3"/>
  <c r="T4127" i="3"/>
  <c r="T4128" i="3"/>
  <c r="T4129" i="3"/>
  <c r="T4130" i="3"/>
  <c r="T4131" i="3"/>
  <c r="T4132" i="3"/>
  <c r="T4133" i="3"/>
  <c r="T4134" i="3"/>
  <c r="T4135" i="3"/>
  <c r="T4136" i="3"/>
  <c r="T4137" i="3"/>
  <c r="T4138" i="3"/>
  <c r="T4139" i="3"/>
  <c r="T4140" i="3"/>
  <c r="T4141" i="3"/>
  <c r="T4142" i="3"/>
  <c r="T4143" i="3"/>
  <c r="T4144" i="3"/>
  <c r="T4145" i="3"/>
  <c r="T4146" i="3"/>
  <c r="T4147" i="3"/>
  <c r="T4148" i="3"/>
  <c r="T4149" i="3"/>
  <c r="T4150" i="3"/>
  <c r="T4151" i="3"/>
  <c r="T4152" i="3"/>
  <c r="T4153" i="3"/>
  <c r="T4154" i="3"/>
  <c r="T4155" i="3"/>
  <c r="T4156" i="3"/>
  <c r="T4157" i="3"/>
  <c r="T4158" i="3"/>
  <c r="T4159" i="3"/>
  <c r="T4160" i="3"/>
  <c r="T4161" i="3"/>
  <c r="T4162" i="3"/>
  <c r="T4163" i="3"/>
  <c r="T4164" i="3"/>
  <c r="T4165" i="3"/>
  <c r="T4166" i="3"/>
  <c r="T4167" i="3"/>
  <c r="T4168" i="3"/>
  <c r="T4169" i="3"/>
  <c r="T4170" i="3"/>
  <c r="T4171" i="3"/>
  <c r="T4172" i="3"/>
  <c r="T4173" i="3"/>
  <c r="T4174" i="3"/>
  <c r="T4175" i="3"/>
  <c r="T4176" i="3"/>
  <c r="T4177" i="3"/>
  <c r="T4178" i="3"/>
  <c r="T4179" i="3"/>
  <c r="T4180" i="3"/>
  <c r="T4181" i="3"/>
  <c r="T4182" i="3"/>
  <c r="T4183" i="3"/>
  <c r="T4184" i="3"/>
  <c r="T4185" i="3"/>
  <c r="T4186" i="3"/>
  <c r="T4187" i="3"/>
  <c r="T4188" i="3"/>
  <c r="T4189" i="3"/>
  <c r="T4190" i="3"/>
  <c r="T4191" i="3"/>
  <c r="T4192" i="3"/>
  <c r="T4193" i="3"/>
  <c r="T4194" i="3"/>
  <c r="T4195" i="3"/>
  <c r="T4196" i="3"/>
  <c r="T4197" i="3"/>
  <c r="T4198" i="3"/>
  <c r="T4199" i="3"/>
  <c r="T4200" i="3"/>
  <c r="T4201" i="3"/>
  <c r="T4202" i="3"/>
  <c r="T4203" i="3"/>
  <c r="T4204" i="3"/>
  <c r="T4205" i="3"/>
  <c r="T4206" i="3"/>
  <c r="T4207" i="3"/>
  <c r="T4208" i="3"/>
  <c r="T4209" i="3"/>
  <c r="T4210" i="3"/>
  <c r="T4211" i="3"/>
  <c r="T4212" i="3"/>
  <c r="T4213" i="3"/>
  <c r="T4214" i="3"/>
  <c r="T4215" i="3"/>
  <c r="T4216" i="3"/>
  <c r="T4217" i="3"/>
  <c r="T4218" i="3"/>
  <c r="T4219" i="3"/>
  <c r="T4220" i="3"/>
  <c r="T4221" i="3"/>
  <c r="T4222" i="3"/>
  <c r="T4223" i="3"/>
  <c r="T4224" i="3"/>
  <c r="T4225" i="3"/>
  <c r="T4226" i="3"/>
  <c r="T4227" i="3"/>
  <c r="T4228" i="3"/>
  <c r="T4229" i="3"/>
  <c r="T4230" i="3"/>
  <c r="T4231" i="3"/>
  <c r="T4232" i="3"/>
  <c r="T4233" i="3"/>
  <c r="T4234" i="3"/>
  <c r="T4235" i="3"/>
  <c r="T4236" i="3"/>
  <c r="T4237" i="3"/>
  <c r="T4238" i="3"/>
  <c r="T4239" i="3"/>
  <c r="T4240" i="3"/>
  <c r="T4241" i="3"/>
  <c r="T4242" i="3"/>
  <c r="T4243" i="3"/>
  <c r="T4244" i="3"/>
  <c r="T4245" i="3"/>
  <c r="T4246" i="3"/>
  <c r="T4247" i="3"/>
  <c r="T4248" i="3"/>
  <c r="T4249" i="3"/>
  <c r="T4250" i="3"/>
  <c r="T4251" i="3"/>
  <c r="T4252" i="3"/>
  <c r="T4253" i="3"/>
  <c r="T4254" i="3"/>
  <c r="T4255" i="3"/>
  <c r="T4256" i="3"/>
  <c r="T4257" i="3"/>
  <c r="T4258" i="3"/>
  <c r="T4259" i="3"/>
  <c r="T4260" i="3"/>
  <c r="T4261" i="3"/>
  <c r="T4262" i="3"/>
  <c r="T4263" i="3"/>
  <c r="T4264" i="3"/>
  <c r="T4265" i="3"/>
  <c r="T4266" i="3"/>
  <c r="T4267" i="3"/>
  <c r="T4268" i="3"/>
  <c r="T4269" i="3"/>
  <c r="T4270" i="3"/>
  <c r="T4271" i="3"/>
  <c r="T4272" i="3"/>
  <c r="T4273" i="3"/>
  <c r="T4274" i="3"/>
  <c r="T4275" i="3"/>
  <c r="T4276" i="3"/>
  <c r="T4277" i="3"/>
  <c r="T4278" i="3"/>
  <c r="T4279" i="3"/>
  <c r="T4280" i="3"/>
  <c r="T4281" i="3"/>
  <c r="T4282" i="3"/>
  <c r="T4283" i="3"/>
  <c r="T4284" i="3"/>
  <c r="T4285" i="3"/>
  <c r="T4286" i="3"/>
  <c r="T4287" i="3"/>
  <c r="T4288" i="3"/>
  <c r="T4289" i="3"/>
  <c r="T4290" i="3"/>
  <c r="T4291" i="3"/>
  <c r="T4292" i="3"/>
  <c r="T4293" i="3"/>
  <c r="T4294" i="3"/>
  <c r="T4295" i="3"/>
  <c r="T4296" i="3"/>
  <c r="T4297" i="3"/>
  <c r="T4298" i="3"/>
  <c r="T4299" i="3"/>
  <c r="T4300" i="3"/>
  <c r="T4301" i="3"/>
  <c r="T4302" i="3"/>
  <c r="T4303" i="3"/>
  <c r="T4304" i="3"/>
  <c r="T4305" i="3"/>
  <c r="T4306" i="3"/>
  <c r="T4307" i="3"/>
  <c r="T4308" i="3"/>
  <c r="T4309" i="3"/>
  <c r="T4310" i="3"/>
  <c r="T4311" i="3"/>
  <c r="T4312" i="3"/>
  <c r="T4313" i="3"/>
  <c r="T4314" i="3"/>
  <c r="T4315" i="3"/>
  <c r="T4316" i="3"/>
  <c r="T4317" i="3"/>
  <c r="T4318" i="3"/>
  <c r="T4319" i="3"/>
  <c r="T4320" i="3"/>
  <c r="T4321" i="3"/>
  <c r="T4322" i="3"/>
  <c r="T4323" i="3"/>
  <c r="T4324" i="3"/>
  <c r="T4325" i="3"/>
  <c r="T4326" i="3"/>
  <c r="T4327" i="3"/>
  <c r="T4328" i="3"/>
  <c r="T4329" i="3"/>
  <c r="T4330" i="3"/>
  <c r="T4331" i="3"/>
  <c r="T4332" i="3"/>
  <c r="T4333" i="3"/>
  <c r="T4334" i="3"/>
  <c r="T4335" i="3"/>
  <c r="T4336" i="3"/>
  <c r="T4337" i="3"/>
  <c r="T4338" i="3"/>
  <c r="T4339" i="3"/>
  <c r="T4340" i="3"/>
  <c r="T4341" i="3"/>
  <c r="T4342" i="3"/>
  <c r="T4343" i="3"/>
  <c r="T4344" i="3"/>
  <c r="T4345" i="3"/>
  <c r="T4346" i="3"/>
  <c r="T4347" i="3"/>
  <c r="T4348" i="3"/>
  <c r="T4349" i="3"/>
  <c r="T4350" i="3"/>
  <c r="T4351" i="3"/>
  <c r="T4352" i="3"/>
  <c r="T4353" i="3"/>
  <c r="T4354" i="3"/>
  <c r="T4355" i="3"/>
  <c r="T4356" i="3"/>
  <c r="T4357" i="3"/>
  <c r="T4358" i="3"/>
  <c r="T4359" i="3"/>
  <c r="T4360" i="3"/>
  <c r="T4361" i="3"/>
  <c r="T4362" i="3"/>
  <c r="T4363" i="3"/>
  <c r="T4364" i="3"/>
  <c r="T4365" i="3"/>
  <c r="T4366" i="3"/>
  <c r="T4367" i="3"/>
  <c r="T4368" i="3"/>
  <c r="T4369" i="3"/>
  <c r="T4370" i="3"/>
  <c r="T4371" i="3"/>
  <c r="T4372" i="3"/>
  <c r="T4373" i="3"/>
  <c r="T4374" i="3"/>
  <c r="T4375" i="3"/>
  <c r="T4376" i="3"/>
  <c r="T4377" i="3"/>
  <c r="T4378" i="3"/>
  <c r="T4379" i="3"/>
  <c r="T4380" i="3"/>
  <c r="T4381" i="3"/>
  <c r="T4382" i="3"/>
  <c r="T4383" i="3"/>
  <c r="T4384" i="3"/>
  <c r="T4385" i="3"/>
  <c r="T4386" i="3"/>
  <c r="T4387" i="3"/>
  <c r="T4388" i="3"/>
  <c r="T4389" i="3"/>
  <c r="T4390" i="3"/>
  <c r="T4391" i="3"/>
  <c r="T4392" i="3"/>
  <c r="T4393" i="3"/>
  <c r="T4394" i="3"/>
  <c r="T4395" i="3"/>
  <c r="T4396" i="3"/>
  <c r="T4397" i="3"/>
  <c r="T4398" i="3"/>
  <c r="T4399" i="3"/>
  <c r="T4400" i="3"/>
  <c r="T4401" i="3"/>
  <c r="T4402" i="3"/>
  <c r="T4403" i="3"/>
  <c r="T4404" i="3"/>
  <c r="T4405" i="3"/>
  <c r="T4406" i="3"/>
  <c r="T4407" i="3"/>
  <c r="T4408" i="3"/>
  <c r="T4409" i="3"/>
  <c r="T4410" i="3"/>
  <c r="T4411" i="3"/>
  <c r="T4412" i="3"/>
  <c r="T4413" i="3"/>
  <c r="T4414" i="3"/>
  <c r="T4415" i="3"/>
  <c r="T4416" i="3"/>
  <c r="T4417" i="3"/>
  <c r="T4418" i="3"/>
  <c r="T4419" i="3"/>
  <c r="T4420" i="3"/>
  <c r="T4421" i="3"/>
  <c r="T4422" i="3"/>
  <c r="T4423" i="3"/>
  <c r="T4424" i="3"/>
  <c r="T4425" i="3"/>
  <c r="T4426" i="3"/>
  <c r="T4427" i="3"/>
  <c r="T4428" i="3"/>
  <c r="T4429" i="3"/>
  <c r="T4430" i="3"/>
  <c r="T4431" i="3"/>
  <c r="T4432" i="3"/>
  <c r="T4433" i="3"/>
  <c r="T4434" i="3"/>
  <c r="T4435" i="3"/>
  <c r="T4436" i="3"/>
  <c r="T4437" i="3"/>
  <c r="T4438" i="3"/>
  <c r="T4439" i="3"/>
  <c r="T4440" i="3"/>
  <c r="T4441" i="3"/>
  <c r="T4442" i="3"/>
  <c r="T4443" i="3"/>
  <c r="T4444" i="3"/>
  <c r="T4445" i="3"/>
  <c r="T4446" i="3"/>
  <c r="T4447" i="3"/>
  <c r="T4448" i="3"/>
  <c r="T4449" i="3"/>
  <c r="T4450" i="3"/>
  <c r="T4451" i="3"/>
  <c r="T4452" i="3"/>
  <c r="T4453" i="3"/>
  <c r="T4454" i="3"/>
  <c r="T4455" i="3"/>
  <c r="T4456" i="3"/>
  <c r="T4457" i="3"/>
  <c r="T4458" i="3"/>
  <c r="T4459" i="3"/>
  <c r="T4460" i="3"/>
  <c r="T4461" i="3"/>
  <c r="T4462" i="3"/>
  <c r="T4463" i="3"/>
  <c r="T4464" i="3"/>
  <c r="T4465" i="3"/>
  <c r="T4466" i="3"/>
  <c r="T4467" i="3"/>
  <c r="T4468" i="3"/>
  <c r="T4469" i="3"/>
  <c r="T4470" i="3"/>
  <c r="T4471" i="3"/>
  <c r="T4472" i="3"/>
  <c r="T4473" i="3"/>
  <c r="T4474" i="3"/>
  <c r="T4475" i="3"/>
  <c r="T4476" i="3"/>
  <c r="T4477" i="3"/>
  <c r="T4478" i="3"/>
  <c r="T4479" i="3"/>
  <c r="T4480" i="3"/>
  <c r="T4481" i="3"/>
  <c r="T4482" i="3"/>
  <c r="T4483" i="3"/>
  <c r="T4484" i="3"/>
  <c r="T4485" i="3"/>
  <c r="T4486" i="3"/>
  <c r="T4487" i="3"/>
  <c r="T4488" i="3"/>
  <c r="T4489" i="3"/>
  <c r="T4490" i="3"/>
  <c r="T4491" i="3"/>
  <c r="T4492" i="3"/>
  <c r="T4493" i="3"/>
  <c r="T4494" i="3"/>
  <c r="T4495" i="3"/>
  <c r="T4496" i="3"/>
  <c r="T4497" i="3"/>
  <c r="T4498" i="3"/>
  <c r="T4499" i="3"/>
  <c r="T4500" i="3"/>
  <c r="T4501" i="3"/>
  <c r="T4502" i="3"/>
  <c r="T4503" i="3"/>
  <c r="T4504" i="3"/>
  <c r="T4505" i="3"/>
  <c r="T4506" i="3"/>
  <c r="T4507" i="3"/>
  <c r="T4508" i="3"/>
  <c r="T4509" i="3"/>
  <c r="T4510" i="3"/>
  <c r="T4511" i="3"/>
  <c r="T4512" i="3"/>
  <c r="T4513" i="3"/>
  <c r="T4514" i="3"/>
  <c r="T4515" i="3"/>
  <c r="T4516" i="3"/>
  <c r="T4517" i="3"/>
  <c r="T4518" i="3"/>
  <c r="T4519" i="3"/>
  <c r="T4520" i="3"/>
  <c r="T4521" i="3"/>
  <c r="T4522" i="3"/>
  <c r="T4523" i="3"/>
  <c r="T4524" i="3"/>
  <c r="T4525" i="3"/>
  <c r="T4526" i="3"/>
  <c r="T4527" i="3"/>
  <c r="T4528" i="3"/>
  <c r="T4529" i="3"/>
  <c r="T4530" i="3"/>
  <c r="T4531" i="3"/>
  <c r="T4532" i="3"/>
  <c r="T4533" i="3"/>
  <c r="T4534" i="3"/>
  <c r="T4535" i="3"/>
  <c r="T4536" i="3"/>
  <c r="T4537" i="3"/>
  <c r="T4538" i="3"/>
  <c r="T4539" i="3"/>
  <c r="T4540" i="3"/>
  <c r="T4541" i="3"/>
  <c r="T4542" i="3"/>
  <c r="T4543" i="3"/>
  <c r="T4544" i="3"/>
  <c r="T4545" i="3"/>
  <c r="T4546" i="3"/>
  <c r="T4547" i="3"/>
  <c r="T4548" i="3"/>
  <c r="T4549" i="3"/>
  <c r="T4550" i="3"/>
  <c r="T4551" i="3"/>
  <c r="T4552" i="3"/>
  <c r="T4553" i="3"/>
  <c r="T4554" i="3"/>
  <c r="T4555" i="3"/>
  <c r="T4556" i="3"/>
  <c r="T4557" i="3"/>
  <c r="T4558" i="3"/>
  <c r="T4559" i="3"/>
  <c r="T4560" i="3"/>
  <c r="T4561" i="3"/>
  <c r="T4562" i="3"/>
  <c r="T4563" i="3"/>
  <c r="T4564" i="3"/>
  <c r="T4565" i="3"/>
  <c r="T4566" i="3"/>
  <c r="T4567" i="3"/>
  <c r="T4568" i="3"/>
  <c r="T4569" i="3"/>
  <c r="T4570" i="3"/>
  <c r="T4571" i="3"/>
  <c r="T4572" i="3"/>
  <c r="T4573" i="3"/>
  <c r="T4574" i="3"/>
  <c r="T4575" i="3"/>
  <c r="T4576" i="3"/>
  <c r="T4577" i="3"/>
  <c r="T4578" i="3"/>
  <c r="T4579" i="3"/>
  <c r="T4580" i="3"/>
  <c r="T4581" i="3"/>
  <c r="T4582" i="3"/>
  <c r="T4583" i="3"/>
  <c r="T4584" i="3"/>
  <c r="T4585" i="3"/>
  <c r="T4586" i="3"/>
  <c r="T4587" i="3"/>
  <c r="T4588" i="3"/>
  <c r="T4589" i="3"/>
  <c r="T4590" i="3"/>
  <c r="T4591" i="3"/>
  <c r="T4592" i="3"/>
  <c r="T4593" i="3"/>
  <c r="T4594" i="3"/>
  <c r="T4595" i="3"/>
  <c r="T4596" i="3"/>
  <c r="T4597" i="3"/>
  <c r="T4598" i="3"/>
  <c r="T4599" i="3"/>
  <c r="T4600" i="3"/>
  <c r="T4601" i="3"/>
  <c r="T4602" i="3"/>
  <c r="T4603" i="3"/>
  <c r="T4604" i="3"/>
  <c r="T4605" i="3"/>
  <c r="T4606" i="3"/>
  <c r="T4607" i="3"/>
  <c r="T4608" i="3"/>
  <c r="T4609" i="3"/>
  <c r="T4610" i="3"/>
  <c r="T4611" i="3"/>
  <c r="T4612" i="3"/>
  <c r="T4613" i="3"/>
  <c r="T4614" i="3"/>
  <c r="T4615" i="3"/>
  <c r="T4616" i="3"/>
  <c r="T4617" i="3"/>
  <c r="T4618" i="3"/>
  <c r="T4619" i="3"/>
  <c r="T4620" i="3"/>
  <c r="T4621" i="3"/>
  <c r="T4622" i="3"/>
  <c r="T4623" i="3"/>
  <c r="T4624" i="3"/>
  <c r="T4625" i="3"/>
  <c r="T4626" i="3"/>
  <c r="T4627" i="3"/>
  <c r="T4628" i="3"/>
  <c r="T4629" i="3"/>
  <c r="T4630" i="3"/>
  <c r="T4631" i="3"/>
  <c r="T4632" i="3"/>
  <c r="T4633" i="3"/>
  <c r="T4634" i="3"/>
  <c r="T4635" i="3"/>
  <c r="T4636" i="3"/>
  <c r="T4637" i="3"/>
  <c r="T4638" i="3"/>
  <c r="T4639" i="3"/>
  <c r="T4640" i="3"/>
  <c r="T4641" i="3"/>
  <c r="T4642" i="3"/>
  <c r="T4643" i="3"/>
  <c r="T4644" i="3"/>
  <c r="T4645" i="3"/>
  <c r="T4646" i="3"/>
  <c r="T4647" i="3"/>
  <c r="T4648" i="3"/>
  <c r="T4649" i="3"/>
  <c r="T4650" i="3"/>
  <c r="T4651" i="3"/>
  <c r="T4652" i="3"/>
  <c r="T4653" i="3"/>
  <c r="T4654" i="3"/>
  <c r="T4655" i="3"/>
  <c r="T4656" i="3"/>
  <c r="T4657" i="3"/>
  <c r="T4658" i="3"/>
  <c r="T4659" i="3"/>
  <c r="T4660" i="3"/>
  <c r="T4661" i="3"/>
  <c r="T4662" i="3"/>
  <c r="T4663" i="3"/>
  <c r="T4664" i="3"/>
  <c r="T4665" i="3"/>
  <c r="T4666" i="3"/>
  <c r="T4667" i="3"/>
  <c r="T4668" i="3"/>
  <c r="T4669" i="3"/>
  <c r="T4670" i="3"/>
  <c r="T4671" i="3"/>
  <c r="T4672" i="3"/>
  <c r="T4673" i="3"/>
  <c r="T4674" i="3"/>
  <c r="T4675" i="3"/>
  <c r="T4676" i="3"/>
  <c r="T4677" i="3"/>
  <c r="T4678" i="3"/>
  <c r="T4679" i="3"/>
  <c r="T4680" i="3"/>
  <c r="T4681" i="3"/>
  <c r="T4682" i="3"/>
  <c r="T4683" i="3"/>
  <c r="T4684" i="3"/>
  <c r="T4685" i="3"/>
  <c r="T4686" i="3"/>
  <c r="T4687" i="3"/>
  <c r="T4688" i="3"/>
  <c r="T4689" i="3"/>
  <c r="T4690" i="3"/>
  <c r="T4691" i="3"/>
  <c r="T4692" i="3"/>
  <c r="T4693" i="3"/>
  <c r="T4694" i="3"/>
  <c r="T4695" i="3"/>
  <c r="T4696" i="3"/>
  <c r="T4697" i="3"/>
  <c r="T4698" i="3"/>
  <c r="T4699" i="3"/>
  <c r="T4700" i="3"/>
  <c r="T4701" i="3"/>
  <c r="T4702" i="3"/>
  <c r="T4703" i="3"/>
  <c r="T4704" i="3"/>
  <c r="T4705" i="3"/>
  <c r="T4706" i="3"/>
  <c r="T4707" i="3"/>
  <c r="T4708" i="3"/>
  <c r="T4709" i="3"/>
  <c r="T4710" i="3"/>
  <c r="T4711" i="3"/>
  <c r="T4712" i="3"/>
  <c r="T4713" i="3"/>
  <c r="T4714" i="3"/>
  <c r="T4715" i="3"/>
  <c r="T4716" i="3"/>
  <c r="T4717" i="3"/>
  <c r="T4718" i="3"/>
  <c r="T4719" i="3"/>
  <c r="T4720" i="3"/>
  <c r="T4721" i="3"/>
  <c r="T4722" i="3"/>
  <c r="T4723" i="3"/>
  <c r="T4724" i="3"/>
  <c r="T4725" i="3"/>
  <c r="T4726" i="3"/>
  <c r="T4727" i="3"/>
  <c r="T4728" i="3"/>
  <c r="T4729" i="3"/>
  <c r="T4730" i="3"/>
  <c r="T4731" i="3"/>
  <c r="T4732" i="3"/>
  <c r="T4733" i="3"/>
  <c r="T4734" i="3"/>
  <c r="T4735" i="3"/>
  <c r="T4736" i="3"/>
  <c r="T4737" i="3"/>
  <c r="T4738" i="3"/>
  <c r="T4739" i="3"/>
  <c r="T4740" i="3"/>
  <c r="T4741" i="3"/>
  <c r="T4742" i="3"/>
  <c r="T4743" i="3"/>
  <c r="T4744" i="3"/>
  <c r="T4745" i="3"/>
  <c r="T4746" i="3"/>
  <c r="T4747" i="3"/>
  <c r="T4748" i="3"/>
  <c r="T4749" i="3"/>
  <c r="T4750" i="3"/>
  <c r="T4751" i="3"/>
  <c r="T4752" i="3"/>
  <c r="T4753" i="3"/>
  <c r="T4754" i="3"/>
  <c r="T4755" i="3"/>
  <c r="T4756" i="3"/>
  <c r="T4757" i="3"/>
  <c r="T4758" i="3"/>
  <c r="T4759" i="3"/>
  <c r="T4760" i="3"/>
  <c r="T4761" i="3"/>
  <c r="T4762" i="3"/>
  <c r="T4763" i="3"/>
  <c r="T4764" i="3"/>
  <c r="T4765" i="3"/>
  <c r="T4766" i="3"/>
  <c r="T4767" i="3"/>
  <c r="T4768" i="3"/>
  <c r="T4769" i="3"/>
  <c r="T4770" i="3"/>
  <c r="T4771" i="3"/>
  <c r="T4772" i="3"/>
  <c r="T4773" i="3"/>
  <c r="T4774" i="3"/>
  <c r="T4775" i="3"/>
  <c r="T4776" i="3"/>
  <c r="T4777" i="3"/>
  <c r="T4778" i="3"/>
  <c r="T4779" i="3"/>
  <c r="T4780" i="3"/>
  <c r="T4781" i="3"/>
  <c r="T4782" i="3"/>
  <c r="T4783" i="3"/>
  <c r="T4784" i="3"/>
  <c r="T4785" i="3"/>
  <c r="T4786" i="3"/>
  <c r="T4787" i="3"/>
  <c r="T4788" i="3"/>
  <c r="T4789" i="3"/>
  <c r="T4790" i="3"/>
  <c r="T4791" i="3"/>
  <c r="T4792" i="3"/>
  <c r="T4793" i="3"/>
  <c r="T4794" i="3"/>
  <c r="T4795" i="3"/>
  <c r="T4796" i="3"/>
  <c r="T4797" i="3"/>
  <c r="T4798" i="3"/>
  <c r="T4799" i="3"/>
  <c r="T4800" i="3"/>
  <c r="T4801" i="3"/>
  <c r="T4802" i="3"/>
  <c r="T4803" i="3"/>
  <c r="T4804" i="3"/>
  <c r="T4805" i="3"/>
  <c r="T4806" i="3"/>
  <c r="T4807" i="3"/>
  <c r="T4808" i="3"/>
  <c r="T4809" i="3"/>
  <c r="T4810" i="3"/>
  <c r="T4811" i="3"/>
  <c r="T4812" i="3"/>
  <c r="T4813" i="3"/>
  <c r="T4814" i="3"/>
  <c r="T4815" i="3"/>
  <c r="T4816" i="3"/>
  <c r="T4817" i="3"/>
  <c r="T4818" i="3"/>
  <c r="T4819" i="3"/>
  <c r="T4820" i="3"/>
  <c r="T4821" i="3"/>
  <c r="T4822" i="3"/>
  <c r="T4823" i="3"/>
  <c r="T4824" i="3"/>
  <c r="T4825" i="3"/>
  <c r="T4826" i="3"/>
  <c r="T4827" i="3"/>
  <c r="T4828" i="3"/>
  <c r="T4829" i="3"/>
  <c r="T4830" i="3"/>
  <c r="T4831" i="3"/>
  <c r="T4832" i="3"/>
  <c r="T4833" i="3"/>
  <c r="T4834" i="3"/>
  <c r="T4835" i="3"/>
  <c r="T4836" i="3"/>
  <c r="T4837" i="3"/>
  <c r="T4838" i="3"/>
  <c r="T4839" i="3"/>
  <c r="T4840" i="3"/>
  <c r="T4841" i="3"/>
  <c r="T4842" i="3"/>
  <c r="T4843" i="3"/>
  <c r="T4844" i="3"/>
  <c r="T4845" i="3"/>
  <c r="T4846" i="3"/>
  <c r="T4847" i="3"/>
  <c r="T4848" i="3"/>
  <c r="T4849" i="3"/>
  <c r="T4850" i="3"/>
  <c r="T4851" i="3"/>
  <c r="T4852" i="3"/>
  <c r="T4853" i="3"/>
  <c r="T4854" i="3"/>
  <c r="T4855" i="3"/>
  <c r="T4856" i="3"/>
  <c r="T4857" i="3"/>
  <c r="T4858" i="3"/>
  <c r="T4859" i="3"/>
  <c r="T4860" i="3"/>
  <c r="T4861" i="3"/>
  <c r="T4862" i="3"/>
  <c r="T4863" i="3"/>
  <c r="T4864" i="3"/>
  <c r="U51" i="3"/>
  <c r="U52" i="3"/>
  <c r="U66" i="3"/>
  <c r="U70" i="3"/>
  <c r="U71" i="3"/>
  <c r="U72" i="3"/>
  <c r="U73" i="3"/>
  <c r="U74" i="3"/>
  <c r="U75" i="3"/>
  <c r="U76" i="3"/>
  <c r="U77" i="3"/>
  <c r="U78" i="3"/>
  <c r="U79" i="3"/>
  <c r="U80" i="3"/>
  <c r="U81" i="3"/>
  <c r="U82" i="3"/>
  <c r="U83" i="3"/>
  <c r="U84" i="3"/>
  <c r="U85" i="3"/>
  <c r="U86" i="3"/>
  <c r="U87" i="3"/>
  <c r="U88" i="3"/>
  <c r="U89" i="3"/>
  <c r="U90" i="3"/>
  <c r="U91" i="3"/>
  <c r="U92" i="3"/>
  <c r="U94" i="3"/>
  <c r="U104" i="3"/>
  <c r="U105" i="3"/>
  <c r="U106" i="3"/>
  <c r="U107" i="3"/>
  <c r="U108" i="3"/>
  <c r="U109" i="3"/>
  <c r="U110" i="3"/>
  <c r="U111" i="3"/>
  <c r="U112" i="3"/>
  <c r="U113" i="3"/>
  <c r="U114" i="3"/>
  <c r="U115" i="3"/>
  <c r="U116" i="3"/>
  <c r="U117" i="3"/>
  <c r="U118" i="3"/>
  <c r="U119" i="3"/>
  <c r="U120" i="3"/>
  <c r="U121" i="3"/>
  <c r="U122" i="3"/>
  <c r="U123" i="3"/>
  <c r="U124" i="3"/>
  <c r="U125" i="3"/>
  <c r="U126" i="3"/>
  <c r="U127" i="3"/>
  <c r="U128" i="3"/>
  <c r="U129" i="3"/>
  <c r="U130" i="3"/>
  <c r="U131" i="3"/>
  <c r="U132" i="3"/>
  <c r="U133" i="3"/>
  <c r="U134" i="3"/>
  <c r="U135" i="3"/>
  <c r="U136" i="3"/>
  <c r="U137" i="3"/>
  <c r="U138" i="3"/>
  <c r="U139" i="3"/>
  <c r="U140" i="3"/>
  <c r="U141" i="3"/>
  <c r="U142" i="3"/>
  <c r="U143" i="3"/>
  <c r="U144" i="3"/>
  <c r="U145" i="3"/>
  <c r="U146" i="3"/>
  <c r="U147" i="3"/>
  <c r="U148" i="3"/>
  <c r="U149" i="3"/>
  <c r="U150" i="3"/>
  <c r="U151" i="3"/>
  <c r="U152" i="3"/>
  <c r="U153" i="3"/>
  <c r="U154" i="3"/>
  <c r="U155" i="3"/>
  <c r="U156" i="3"/>
  <c r="U157" i="3"/>
  <c r="U158" i="3"/>
  <c r="U159" i="3"/>
  <c r="U160" i="3"/>
  <c r="U161" i="3"/>
  <c r="U162" i="3"/>
  <c r="U163" i="3"/>
  <c r="U164" i="3"/>
  <c r="U165" i="3"/>
  <c r="U166" i="3"/>
  <c r="U167" i="3"/>
  <c r="U168" i="3"/>
  <c r="U169" i="3"/>
  <c r="U170" i="3"/>
  <c r="U171" i="3"/>
  <c r="U172" i="3"/>
  <c r="U173" i="3"/>
  <c r="U174" i="3"/>
  <c r="U175" i="3"/>
  <c r="U176" i="3"/>
  <c r="U177" i="3"/>
  <c r="U178" i="3"/>
  <c r="U179" i="3"/>
  <c r="U180" i="3"/>
  <c r="U181" i="3"/>
  <c r="U182" i="3"/>
  <c r="U183" i="3"/>
  <c r="U184" i="3"/>
  <c r="U185" i="3"/>
  <c r="U186" i="3"/>
  <c r="U187" i="3"/>
  <c r="U188" i="3"/>
  <c r="U189" i="3"/>
  <c r="U190" i="3"/>
  <c r="U191" i="3"/>
  <c r="U192" i="3"/>
  <c r="U193" i="3"/>
  <c r="U194" i="3"/>
  <c r="U195" i="3"/>
  <c r="U196" i="3"/>
  <c r="U197" i="3"/>
  <c r="U198" i="3"/>
  <c r="U199" i="3"/>
  <c r="U200" i="3"/>
  <c r="U201" i="3"/>
  <c r="U202" i="3"/>
  <c r="U203" i="3"/>
  <c r="U204" i="3"/>
  <c r="U205" i="3"/>
  <c r="U206" i="3"/>
  <c r="U207" i="3"/>
  <c r="U208" i="3"/>
  <c r="U209" i="3"/>
  <c r="U210" i="3"/>
  <c r="U211" i="3"/>
  <c r="U212" i="3"/>
  <c r="U213" i="3"/>
  <c r="U214" i="3"/>
  <c r="U215" i="3"/>
  <c r="U216" i="3"/>
  <c r="U217" i="3"/>
  <c r="U218" i="3"/>
  <c r="U219" i="3"/>
  <c r="U220" i="3"/>
  <c r="U221" i="3"/>
  <c r="U222" i="3"/>
  <c r="U223" i="3"/>
  <c r="U224" i="3"/>
  <c r="U225" i="3"/>
  <c r="U226" i="3"/>
  <c r="U227" i="3"/>
  <c r="U228" i="3"/>
  <c r="U229" i="3"/>
  <c r="U230" i="3"/>
  <c r="U231" i="3"/>
  <c r="U232" i="3"/>
  <c r="U233" i="3"/>
  <c r="U234" i="3"/>
  <c r="U235" i="3"/>
  <c r="U236" i="3"/>
  <c r="U237" i="3"/>
  <c r="U238" i="3"/>
  <c r="U239" i="3"/>
  <c r="U240" i="3"/>
  <c r="U241" i="3"/>
  <c r="U242" i="3"/>
  <c r="U243" i="3"/>
  <c r="U244" i="3"/>
  <c r="U245" i="3"/>
  <c r="U246" i="3"/>
  <c r="U247" i="3"/>
  <c r="U248" i="3"/>
  <c r="U249" i="3"/>
  <c r="U250" i="3"/>
  <c r="U251" i="3"/>
  <c r="U252" i="3"/>
  <c r="U253" i="3"/>
  <c r="U254" i="3"/>
  <c r="U255" i="3"/>
  <c r="U256" i="3"/>
  <c r="U257" i="3"/>
  <c r="U258" i="3"/>
  <c r="U259" i="3"/>
  <c r="U260" i="3"/>
  <c r="U261" i="3"/>
  <c r="U262" i="3"/>
  <c r="U263" i="3"/>
  <c r="U264" i="3"/>
  <c r="U265" i="3"/>
  <c r="U266" i="3"/>
  <c r="U267" i="3"/>
  <c r="U268" i="3"/>
  <c r="U269" i="3"/>
  <c r="U270" i="3"/>
  <c r="U271" i="3"/>
  <c r="U272" i="3"/>
  <c r="U273" i="3"/>
  <c r="U274" i="3"/>
  <c r="U275" i="3"/>
  <c r="U276" i="3"/>
  <c r="U277" i="3"/>
  <c r="U278" i="3"/>
  <c r="U279" i="3"/>
  <c r="U280" i="3"/>
  <c r="U281" i="3"/>
  <c r="U282" i="3"/>
  <c r="U283" i="3"/>
  <c r="U284" i="3"/>
  <c r="U285" i="3"/>
  <c r="U286" i="3"/>
  <c r="U287" i="3"/>
  <c r="U288" i="3"/>
  <c r="U289" i="3"/>
  <c r="U290" i="3"/>
  <c r="U291" i="3"/>
  <c r="U292" i="3"/>
  <c r="U293" i="3"/>
  <c r="U294" i="3"/>
  <c r="U295" i="3"/>
  <c r="U296" i="3"/>
  <c r="U297" i="3"/>
  <c r="U298" i="3"/>
  <c r="U299" i="3"/>
  <c r="U300" i="3"/>
  <c r="U301" i="3"/>
  <c r="U302" i="3"/>
  <c r="U303" i="3"/>
  <c r="U304" i="3"/>
  <c r="U305" i="3"/>
  <c r="U306" i="3"/>
  <c r="U307" i="3"/>
  <c r="U308" i="3"/>
  <c r="U309" i="3"/>
  <c r="U310" i="3"/>
  <c r="U311" i="3"/>
  <c r="U312" i="3"/>
  <c r="U313" i="3"/>
  <c r="U314" i="3"/>
  <c r="U315" i="3"/>
  <c r="U316" i="3"/>
  <c r="U317" i="3"/>
  <c r="U318" i="3"/>
  <c r="U319" i="3"/>
  <c r="U320" i="3"/>
  <c r="U321" i="3"/>
  <c r="U322" i="3"/>
  <c r="U323" i="3"/>
  <c r="U324" i="3"/>
  <c r="U325" i="3"/>
  <c r="U326" i="3"/>
  <c r="U327" i="3"/>
  <c r="U328" i="3"/>
  <c r="U329" i="3"/>
  <c r="U330" i="3"/>
  <c r="U331" i="3"/>
  <c r="U332" i="3"/>
  <c r="U333" i="3"/>
  <c r="U334" i="3"/>
  <c r="U335" i="3"/>
  <c r="U336" i="3"/>
  <c r="U337" i="3"/>
  <c r="U338" i="3"/>
  <c r="U339" i="3"/>
  <c r="U340" i="3"/>
  <c r="U341" i="3"/>
  <c r="U342" i="3"/>
  <c r="U343" i="3"/>
  <c r="U344" i="3"/>
  <c r="U345" i="3"/>
  <c r="U346" i="3"/>
  <c r="U347" i="3"/>
  <c r="U348" i="3"/>
  <c r="U349" i="3"/>
  <c r="U350" i="3"/>
  <c r="U351" i="3"/>
  <c r="U352" i="3"/>
  <c r="U353" i="3"/>
  <c r="U354" i="3"/>
  <c r="U355" i="3"/>
  <c r="U356" i="3"/>
  <c r="U357" i="3"/>
  <c r="U358" i="3"/>
  <c r="U359" i="3"/>
  <c r="U360" i="3"/>
  <c r="U361" i="3"/>
  <c r="U362" i="3"/>
  <c r="U363" i="3"/>
  <c r="U364" i="3"/>
  <c r="U365" i="3"/>
  <c r="U366" i="3"/>
  <c r="U367" i="3"/>
  <c r="U368" i="3"/>
  <c r="U369" i="3"/>
  <c r="U370" i="3"/>
  <c r="U371" i="3"/>
  <c r="U372" i="3"/>
  <c r="U373" i="3"/>
  <c r="U374" i="3"/>
  <c r="U375" i="3"/>
  <c r="U376" i="3"/>
  <c r="U377" i="3"/>
  <c r="U378" i="3"/>
  <c r="U379" i="3"/>
  <c r="U380" i="3"/>
  <c r="U381" i="3"/>
  <c r="U382" i="3"/>
  <c r="U383" i="3"/>
  <c r="U384" i="3"/>
  <c r="U385" i="3"/>
  <c r="U386" i="3"/>
  <c r="U387" i="3"/>
  <c r="U388" i="3"/>
  <c r="U389" i="3"/>
  <c r="U390" i="3"/>
  <c r="U391" i="3"/>
  <c r="U392" i="3"/>
  <c r="U393" i="3"/>
  <c r="U394" i="3"/>
  <c r="U395" i="3"/>
  <c r="U396" i="3"/>
  <c r="U397" i="3"/>
  <c r="U398" i="3"/>
  <c r="U399" i="3"/>
  <c r="U400" i="3"/>
  <c r="U401" i="3"/>
  <c r="U402" i="3"/>
  <c r="U403" i="3"/>
  <c r="U404" i="3"/>
  <c r="U405" i="3"/>
  <c r="U406" i="3"/>
  <c r="U407" i="3"/>
  <c r="U408" i="3"/>
  <c r="U409" i="3"/>
  <c r="U410" i="3"/>
  <c r="U411" i="3"/>
  <c r="U412" i="3"/>
  <c r="U413" i="3"/>
  <c r="U414" i="3"/>
  <c r="U415" i="3"/>
  <c r="U416" i="3"/>
  <c r="U417" i="3"/>
  <c r="U418" i="3"/>
  <c r="U419" i="3"/>
  <c r="U420" i="3"/>
  <c r="U421" i="3"/>
  <c r="U422" i="3"/>
  <c r="U423" i="3"/>
  <c r="U424" i="3"/>
  <c r="U425" i="3"/>
  <c r="U426" i="3"/>
  <c r="U427" i="3"/>
  <c r="U428" i="3"/>
  <c r="U429" i="3"/>
  <c r="U430" i="3"/>
  <c r="U431" i="3"/>
  <c r="U432" i="3"/>
  <c r="U433" i="3"/>
  <c r="U434" i="3"/>
  <c r="U435" i="3"/>
  <c r="U436" i="3"/>
  <c r="U437" i="3"/>
  <c r="U438" i="3"/>
  <c r="U439" i="3"/>
  <c r="U440" i="3"/>
  <c r="U441" i="3"/>
  <c r="U442" i="3"/>
  <c r="U443" i="3"/>
  <c r="U444" i="3"/>
  <c r="U445" i="3"/>
  <c r="U446" i="3"/>
  <c r="U447" i="3"/>
  <c r="U448" i="3"/>
  <c r="U449" i="3"/>
  <c r="U450" i="3"/>
  <c r="U451" i="3"/>
  <c r="U452" i="3"/>
  <c r="U453" i="3"/>
  <c r="U454" i="3"/>
  <c r="U455" i="3"/>
  <c r="U456" i="3"/>
  <c r="U457" i="3"/>
  <c r="U458" i="3"/>
  <c r="U459" i="3"/>
  <c r="U460" i="3"/>
  <c r="U461" i="3"/>
  <c r="U462" i="3"/>
  <c r="U463" i="3"/>
  <c r="U464" i="3"/>
  <c r="U465" i="3"/>
  <c r="U466" i="3"/>
  <c r="U467" i="3"/>
  <c r="U468" i="3"/>
  <c r="U469" i="3"/>
  <c r="U470" i="3"/>
  <c r="U471" i="3"/>
  <c r="U472" i="3"/>
  <c r="U473" i="3"/>
  <c r="U474" i="3"/>
  <c r="U475" i="3"/>
  <c r="U476" i="3"/>
  <c r="U477" i="3"/>
  <c r="U478" i="3"/>
  <c r="U479" i="3"/>
  <c r="U480" i="3"/>
  <c r="U481" i="3"/>
  <c r="U482" i="3"/>
  <c r="U483" i="3"/>
  <c r="U484" i="3"/>
  <c r="U485" i="3"/>
  <c r="U486" i="3"/>
  <c r="U487" i="3"/>
  <c r="U488" i="3"/>
  <c r="U489" i="3"/>
  <c r="U490" i="3"/>
  <c r="U491" i="3"/>
  <c r="U492" i="3"/>
  <c r="U493" i="3"/>
  <c r="U494" i="3"/>
  <c r="U495" i="3"/>
  <c r="U496" i="3"/>
  <c r="U497" i="3"/>
  <c r="U498" i="3"/>
  <c r="U499" i="3"/>
  <c r="U500" i="3"/>
  <c r="U501" i="3"/>
  <c r="U502" i="3"/>
  <c r="U503" i="3"/>
  <c r="U504" i="3"/>
  <c r="U505" i="3"/>
  <c r="U506" i="3"/>
  <c r="U507" i="3"/>
  <c r="U508" i="3"/>
  <c r="U509" i="3"/>
  <c r="U510" i="3"/>
  <c r="U511" i="3"/>
  <c r="U512" i="3"/>
  <c r="U513" i="3"/>
  <c r="U514" i="3"/>
  <c r="U515" i="3"/>
  <c r="U516" i="3"/>
  <c r="U517" i="3"/>
  <c r="U518" i="3"/>
  <c r="U519" i="3"/>
  <c r="U520" i="3"/>
  <c r="U521" i="3"/>
  <c r="U522" i="3"/>
  <c r="U523" i="3"/>
  <c r="U524" i="3"/>
  <c r="U525" i="3"/>
  <c r="U526" i="3"/>
  <c r="U527" i="3"/>
  <c r="U528" i="3"/>
  <c r="U529" i="3"/>
  <c r="U530" i="3"/>
  <c r="U531" i="3"/>
  <c r="U532" i="3"/>
  <c r="U533" i="3"/>
  <c r="U534" i="3"/>
  <c r="U535" i="3"/>
  <c r="U536" i="3"/>
  <c r="U537" i="3"/>
  <c r="U538" i="3"/>
  <c r="U539" i="3"/>
  <c r="U540" i="3"/>
  <c r="U541" i="3"/>
  <c r="U542" i="3"/>
  <c r="U543" i="3"/>
  <c r="U544" i="3"/>
  <c r="U545" i="3"/>
  <c r="U546" i="3"/>
  <c r="U547" i="3"/>
  <c r="U548" i="3"/>
  <c r="U549" i="3"/>
  <c r="U550" i="3"/>
  <c r="U551" i="3"/>
  <c r="U552" i="3"/>
  <c r="U553" i="3"/>
  <c r="U554" i="3"/>
  <c r="U555" i="3"/>
  <c r="U556" i="3"/>
  <c r="U557" i="3"/>
  <c r="U558" i="3"/>
  <c r="U559" i="3"/>
  <c r="U560" i="3"/>
  <c r="U561" i="3"/>
  <c r="U562" i="3"/>
  <c r="U563" i="3"/>
  <c r="U564" i="3"/>
  <c r="U565" i="3"/>
  <c r="U566" i="3"/>
  <c r="U567" i="3"/>
  <c r="U568" i="3"/>
  <c r="U569" i="3"/>
  <c r="U570" i="3"/>
  <c r="U571" i="3"/>
  <c r="U572" i="3"/>
  <c r="U573" i="3"/>
  <c r="U574" i="3"/>
  <c r="U575" i="3"/>
  <c r="U576" i="3"/>
  <c r="U577" i="3"/>
  <c r="U578" i="3"/>
  <c r="U579" i="3"/>
  <c r="U580" i="3"/>
  <c r="U581" i="3"/>
  <c r="U582" i="3"/>
  <c r="U583" i="3"/>
  <c r="U584" i="3"/>
  <c r="U585" i="3"/>
  <c r="U586" i="3"/>
  <c r="U587" i="3"/>
  <c r="U588" i="3"/>
  <c r="U589" i="3"/>
  <c r="U590" i="3"/>
  <c r="U591" i="3"/>
  <c r="U592" i="3"/>
  <c r="U593" i="3"/>
  <c r="U594" i="3"/>
  <c r="U595" i="3"/>
  <c r="U596" i="3"/>
  <c r="U597" i="3"/>
  <c r="U598" i="3"/>
  <c r="U599" i="3"/>
  <c r="U600" i="3"/>
  <c r="U601" i="3"/>
  <c r="U602" i="3"/>
  <c r="U603" i="3"/>
  <c r="U604" i="3"/>
  <c r="U605" i="3"/>
  <c r="U606" i="3"/>
  <c r="U607" i="3"/>
  <c r="U608" i="3"/>
  <c r="U609" i="3"/>
  <c r="U610" i="3"/>
  <c r="U611" i="3"/>
  <c r="U612" i="3"/>
  <c r="U613" i="3"/>
  <c r="U614" i="3"/>
  <c r="U615" i="3"/>
  <c r="U616" i="3"/>
  <c r="U617" i="3"/>
  <c r="U618" i="3"/>
  <c r="U619" i="3"/>
  <c r="U620" i="3"/>
  <c r="U621" i="3"/>
  <c r="U622" i="3"/>
  <c r="U623" i="3"/>
  <c r="U624" i="3"/>
  <c r="U625" i="3"/>
  <c r="U626" i="3"/>
  <c r="U627" i="3"/>
  <c r="U628" i="3"/>
  <c r="U629" i="3"/>
  <c r="U630" i="3"/>
  <c r="U631" i="3"/>
  <c r="U632" i="3"/>
  <c r="U633" i="3"/>
  <c r="U634" i="3"/>
  <c r="U635" i="3"/>
  <c r="U636" i="3"/>
  <c r="U637" i="3"/>
  <c r="U638" i="3"/>
  <c r="U639" i="3"/>
  <c r="U640" i="3"/>
  <c r="U641" i="3"/>
  <c r="U642" i="3"/>
  <c r="U643" i="3"/>
  <c r="U644" i="3"/>
  <c r="U645" i="3"/>
  <c r="U646" i="3"/>
  <c r="U647" i="3"/>
  <c r="U648" i="3"/>
  <c r="U649" i="3"/>
  <c r="U650" i="3"/>
  <c r="U651" i="3"/>
  <c r="U652" i="3"/>
  <c r="U653" i="3"/>
  <c r="U654" i="3"/>
  <c r="U655" i="3"/>
  <c r="U656" i="3"/>
  <c r="U657" i="3"/>
  <c r="U658" i="3"/>
  <c r="U659" i="3"/>
  <c r="U660" i="3"/>
  <c r="U661" i="3"/>
  <c r="U662" i="3"/>
  <c r="U663" i="3"/>
  <c r="U664" i="3"/>
  <c r="U665" i="3"/>
  <c r="U666" i="3"/>
  <c r="U667" i="3"/>
  <c r="U668" i="3"/>
  <c r="U669" i="3"/>
  <c r="U670" i="3"/>
  <c r="U671" i="3"/>
  <c r="U672" i="3"/>
  <c r="U673" i="3"/>
  <c r="U674" i="3"/>
  <c r="U675" i="3"/>
  <c r="U676" i="3"/>
  <c r="U677" i="3"/>
  <c r="U678" i="3"/>
  <c r="U679" i="3"/>
  <c r="U680" i="3"/>
  <c r="U681" i="3"/>
  <c r="U682" i="3"/>
  <c r="U683" i="3"/>
  <c r="U684" i="3"/>
  <c r="U685" i="3"/>
  <c r="U686" i="3"/>
  <c r="U687" i="3"/>
  <c r="U688" i="3"/>
  <c r="U689" i="3"/>
  <c r="U690" i="3"/>
  <c r="U691" i="3"/>
  <c r="U692" i="3"/>
  <c r="U693" i="3"/>
  <c r="U694" i="3"/>
  <c r="U695" i="3"/>
  <c r="U696" i="3"/>
  <c r="U697" i="3"/>
  <c r="U698" i="3"/>
  <c r="U699" i="3"/>
  <c r="U700" i="3"/>
  <c r="U701" i="3"/>
  <c r="U702" i="3"/>
  <c r="U703" i="3"/>
  <c r="U704" i="3"/>
  <c r="U705" i="3"/>
  <c r="U706" i="3"/>
  <c r="U707" i="3"/>
  <c r="U708" i="3"/>
  <c r="U709" i="3"/>
  <c r="U710" i="3"/>
  <c r="U711" i="3"/>
  <c r="U712" i="3"/>
  <c r="U713" i="3"/>
  <c r="U714" i="3"/>
  <c r="U715" i="3"/>
  <c r="U716" i="3"/>
  <c r="U717" i="3"/>
  <c r="U718" i="3"/>
  <c r="U719" i="3"/>
  <c r="U720" i="3"/>
  <c r="U721" i="3"/>
  <c r="U722" i="3"/>
  <c r="U723" i="3"/>
  <c r="U724" i="3"/>
  <c r="U725" i="3"/>
  <c r="U726" i="3"/>
  <c r="U727" i="3"/>
  <c r="U728" i="3"/>
  <c r="U729" i="3"/>
  <c r="U730" i="3"/>
  <c r="U731" i="3"/>
  <c r="U732" i="3"/>
  <c r="U733" i="3"/>
  <c r="U734" i="3"/>
  <c r="U735" i="3"/>
  <c r="U736" i="3"/>
  <c r="U737" i="3"/>
  <c r="U738" i="3"/>
  <c r="U739" i="3"/>
  <c r="U740" i="3"/>
  <c r="U741" i="3"/>
  <c r="U742" i="3"/>
  <c r="U743" i="3"/>
  <c r="U744" i="3"/>
  <c r="U745" i="3"/>
  <c r="U746" i="3"/>
  <c r="U747" i="3"/>
  <c r="U748" i="3"/>
  <c r="U749" i="3"/>
  <c r="U750" i="3"/>
  <c r="U751" i="3"/>
  <c r="U752" i="3"/>
  <c r="U753" i="3"/>
  <c r="U754" i="3"/>
  <c r="U755" i="3"/>
  <c r="U756" i="3"/>
  <c r="U757" i="3"/>
  <c r="U758" i="3"/>
  <c r="U759" i="3"/>
  <c r="U760" i="3"/>
  <c r="U761" i="3"/>
  <c r="U762" i="3"/>
  <c r="U763" i="3"/>
  <c r="U764" i="3"/>
  <c r="U765" i="3"/>
  <c r="U766" i="3"/>
  <c r="U767" i="3"/>
  <c r="U768" i="3"/>
  <c r="U769" i="3"/>
  <c r="U770" i="3"/>
  <c r="U771" i="3"/>
  <c r="U772" i="3"/>
  <c r="U773" i="3"/>
  <c r="U774" i="3"/>
  <c r="U775" i="3"/>
  <c r="U776" i="3"/>
  <c r="U777" i="3"/>
  <c r="U778" i="3"/>
  <c r="U779" i="3"/>
  <c r="U780" i="3"/>
  <c r="U781" i="3"/>
  <c r="U782" i="3"/>
  <c r="U783" i="3"/>
  <c r="U784" i="3"/>
  <c r="U785" i="3"/>
  <c r="U786" i="3"/>
  <c r="U787" i="3"/>
  <c r="U788" i="3"/>
  <c r="U789" i="3"/>
  <c r="U790" i="3"/>
  <c r="U791" i="3"/>
  <c r="U792" i="3"/>
  <c r="U793" i="3"/>
  <c r="U794" i="3"/>
  <c r="U795" i="3"/>
  <c r="U796" i="3"/>
  <c r="U797" i="3"/>
  <c r="U798" i="3"/>
  <c r="U799" i="3"/>
  <c r="U800" i="3"/>
  <c r="U801" i="3"/>
  <c r="U802" i="3"/>
  <c r="U803" i="3"/>
  <c r="U804" i="3"/>
  <c r="U805" i="3"/>
  <c r="U806" i="3"/>
  <c r="U807" i="3"/>
  <c r="U808" i="3"/>
  <c r="U809" i="3"/>
  <c r="U810" i="3"/>
  <c r="U811" i="3"/>
  <c r="U812" i="3"/>
  <c r="U813" i="3"/>
  <c r="U814" i="3"/>
  <c r="U815" i="3"/>
  <c r="U816" i="3"/>
  <c r="U817" i="3"/>
  <c r="U818" i="3"/>
  <c r="U819" i="3"/>
  <c r="U820" i="3"/>
  <c r="U821" i="3"/>
  <c r="U822" i="3"/>
  <c r="U823" i="3"/>
  <c r="U824" i="3"/>
  <c r="U825" i="3"/>
  <c r="U826" i="3"/>
  <c r="U827" i="3"/>
  <c r="U828" i="3"/>
  <c r="U829" i="3"/>
  <c r="U830" i="3"/>
  <c r="U831" i="3"/>
  <c r="U832" i="3"/>
  <c r="U833" i="3"/>
  <c r="U834" i="3"/>
  <c r="U835" i="3"/>
  <c r="U836" i="3"/>
  <c r="U837" i="3"/>
  <c r="U838" i="3"/>
  <c r="U839" i="3"/>
  <c r="U840" i="3"/>
  <c r="U841" i="3"/>
  <c r="U842" i="3"/>
  <c r="U843" i="3"/>
  <c r="U844" i="3"/>
  <c r="U845" i="3"/>
  <c r="U846" i="3"/>
  <c r="U847" i="3"/>
  <c r="U848" i="3"/>
  <c r="U849" i="3"/>
  <c r="U850" i="3"/>
  <c r="U851" i="3"/>
  <c r="U852" i="3"/>
  <c r="U853" i="3"/>
  <c r="U854" i="3"/>
  <c r="U855" i="3"/>
  <c r="U856" i="3"/>
  <c r="U857" i="3"/>
  <c r="U858" i="3"/>
  <c r="U859" i="3"/>
  <c r="U860" i="3"/>
  <c r="U861" i="3"/>
  <c r="U862" i="3"/>
  <c r="U863" i="3"/>
  <c r="U864" i="3"/>
  <c r="U865" i="3"/>
  <c r="U866" i="3"/>
  <c r="U867" i="3"/>
  <c r="U868" i="3"/>
  <c r="U869" i="3"/>
  <c r="U870" i="3"/>
  <c r="U871" i="3"/>
  <c r="U872" i="3"/>
  <c r="U873" i="3"/>
  <c r="U874" i="3"/>
  <c r="U875" i="3"/>
  <c r="U876" i="3"/>
  <c r="U877" i="3"/>
  <c r="U878" i="3"/>
  <c r="U879" i="3"/>
  <c r="U880" i="3"/>
  <c r="U881" i="3"/>
  <c r="U882" i="3"/>
  <c r="U883" i="3"/>
  <c r="U884" i="3"/>
  <c r="U885" i="3"/>
  <c r="U886" i="3"/>
  <c r="U887" i="3"/>
  <c r="U888" i="3"/>
  <c r="U889" i="3"/>
  <c r="U890" i="3"/>
  <c r="U891" i="3"/>
  <c r="U892" i="3"/>
  <c r="U893" i="3"/>
  <c r="U894" i="3"/>
  <c r="U895" i="3"/>
  <c r="U896" i="3"/>
  <c r="U897" i="3"/>
  <c r="U898" i="3"/>
  <c r="U899" i="3"/>
  <c r="U900" i="3"/>
  <c r="U901" i="3"/>
  <c r="U902" i="3"/>
  <c r="U903" i="3"/>
  <c r="U904" i="3"/>
  <c r="U905" i="3"/>
  <c r="U906" i="3"/>
  <c r="U907" i="3"/>
  <c r="U908" i="3"/>
  <c r="U909" i="3"/>
  <c r="U910" i="3"/>
  <c r="U911" i="3"/>
  <c r="U912" i="3"/>
  <c r="U913" i="3"/>
  <c r="U914" i="3"/>
  <c r="U915" i="3"/>
  <c r="U916" i="3"/>
  <c r="U917" i="3"/>
  <c r="U918" i="3"/>
  <c r="U919" i="3"/>
  <c r="U920" i="3"/>
  <c r="U921" i="3"/>
  <c r="U922" i="3"/>
  <c r="U923" i="3"/>
  <c r="U924" i="3"/>
  <c r="U925" i="3"/>
  <c r="U926" i="3"/>
  <c r="U927" i="3"/>
  <c r="U928" i="3"/>
  <c r="U929" i="3"/>
  <c r="U930" i="3"/>
  <c r="U931" i="3"/>
  <c r="U932" i="3"/>
  <c r="U933" i="3"/>
  <c r="U934" i="3"/>
  <c r="U935" i="3"/>
  <c r="U936" i="3"/>
  <c r="U937" i="3"/>
  <c r="U938" i="3"/>
  <c r="U939" i="3"/>
  <c r="U940" i="3"/>
  <c r="U941" i="3"/>
  <c r="U942" i="3"/>
  <c r="U943" i="3"/>
  <c r="U944" i="3"/>
  <c r="U945" i="3"/>
  <c r="U946" i="3"/>
  <c r="U947" i="3"/>
  <c r="U948" i="3"/>
  <c r="U949" i="3"/>
  <c r="U950" i="3"/>
  <c r="U951" i="3"/>
  <c r="U952" i="3"/>
  <c r="U953" i="3"/>
  <c r="U954" i="3"/>
  <c r="U955" i="3"/>
  <c r="U956" i="3"/>
  <c r="U957" i="3"/>
  <c r="U958" i="3"/>
  <c r="U959" i="3"/>
  <c r="U960" i="3"/>
  <c r="U961" i="3"/>
  <c r="U962" i="3"/>
  <c r="U963" i="3"/>
  <c r="U964" i="3"/>
  <c r="U965" i="3"/>
  <c r="U966" i="3"/>
  <c r="U967" i="3"/>
  <c r="U968" i="3"/>
  <c r="U969" i="3"/>
  <c r="U970" i="3"/>
  <c r="U971" i="3"/>
  <c r="U972" i="3"/>
  <c r="U973" i="3"/>
  <c r="U974" i="3"/>
  <c r="U975" i="3"/>
  <c r="U976" i="3"/>
  <c r="U977" i="3"/>
  <c r="U978" i="3"/>
  <c r="U979" i="3"/>
  <c r="U980" i="3"/>
  <c r="U981" i="3"/>
  <c r="U982" i="3"/>
  <c r="U983" i="3"/>
  <c r="U984" i="3"/>
  <c r="U985" i="3"/>
  <c r="U986" i="3"/>
  <c r="U987" i="3"/>
  <c r="U988" i="3"/>
  <c r="U989" i="3"/>
  <c r="U990" i="3"/>
  <c r="U991" i="3"/>
  <c r="U992" i="3"/>
  <c r="U993" i="3"/>
  <c r="U994" i="3"/>
  <c r="U995" i="3"/>
  <c r="U996" i="3"/>
  <c r="U997" i="3"/>
  <c r="U998" i="3"/>
  <c r="U999" i="3"/>
  <c r="U1000" i="3"/>
  <c r="U1001" i="3"/>
  <c r="U1002" i="3"/>
  <c r="U1003" i="3"/>
  <c r="U1004" i="3"/>
  <c r="U1005" i="3"/>
  <c r="U1006" i="3"/>
  <c r="U1007" i="3"/>
  <c r="U1008" i="3"/>
  <c r="U1009" i="3"/>
  <c r="U1010" i="3"/>
  <c r="U1011" i="3"/>
  <c r="U1012" i="3"/>
  <c r="U1013" i="3"/>
  <c r="U1014" i="3"/>
  <c r="U1015" i="3"/>
  <c r="U1016" i="3"/>
  <c r="U1017" i="3"/>
  <c r="U1018" i="3"/>
  <c r="U1019" i="3"/>
  <c r="U1020" i="3"/>
  <c r="U1021" i="3"/>
  <c r="U1022" i="3"/>
  <c r="U1023" i="3"/>
  <c r="U1024" i="3"/>
  <c r="U1025" i="3"/>
  <c r="U1026" i="3"/>
  <c r="U1027" i="3"/>
  <c r="U1028" i="3"/>
  <c r="U1029" i="3"/>
  <c r="U1030" i="3"/>
  <c r="U1031" i="3"/>
  <c r="U1032" i="3"/>
  <c r="U1033" i="3"/>
  <c r="U1034" i="3"/>
  <c r="U1035" i="3"/>
  <c r="U1036" i="3"/>
  <c r="U1037" i="3"/>
  <c r="U1038" i="3"/>
  <c r="U1039" i="3"/>
  <c r="U1040" i="3"/>
  <c r="U1041" i="3"/>
  <c r="U1042" i="3"/>
  <c r="U1043" i="3"/>
  <c r="U1044" i="3"/>
  <c r="U1045" i="3"/>
  <c r="U1046" i="3"/>
  <c r="U1047" i="3"/>
  <c r="U1048" i="3"/>
  <c r="U1049" i="3"/>
  <c r="U1050" i="3"/>
  <c r="U1051" i="3"/>
  <c r="U1052" i="3"/>
  <c r="U1053" i="3"/>
  <c r="U1054" i="3"/>
  <c r="U1055" i="3"/>
  <c r="U1056" i="3"/>
  <c r="U1057" i="3"/>
  <c r="U1058" i="3"/>
  <c r="U1059" i="3"/>
  <c r="U1060" i="3"/>
  <c r="U1061" i="3"/>
  <c r="U1062" i="3"/>
  <c r="U1063" i="3"/>
  <c r="U1064" i="3"/>
  <c r="U1065" i="3"/>
  <c r="U1066" i="3"/>
  <c r="U1067" i="3"/>
  <c r="U1068" i="3"/>
  <c r="U1069" i="3"/>
  <c r="U1070" i="3"/>
  <c r="U1071" i="3"/>
  <c r="U1072" i="3"/>
  <c r="U1073" i="3"/>
  <c r="U1074" i="3"/>
  <c r="U1075" i="3"/>
  <c r="U1076" i="3"/>
  <c r="U1077" i="3"/>
  <c r="U1078" i="3"/>
  <c r="U1079" i="3"/>
  <c r="U1080" i="3"/>
  <c r="U1081" i="3"/>
  <c r="U1082" i="3"/>
  <c r="U1083" i="3"/>
  <c r="U1084" i="3"/>
  <c r="U1085" i="3"/>
  <c r="U1086" i="3"/>
  <c r="U1087" i="3"/>
  <c r="U1088" i="3"/>
  <c r="U1089" i="3"/>
  <c r="U1090" i="3"/>
  <c r="U1091" i="3"/>
  <c r="U1092" i="3"/>
  <c r="U1093" i="3"/>
  <c r="U1094" i="3"/>
  <c r="U1095" i="3"/>
  <c r="U1096" i="3"/>
  <c r="U1097" i="3"/>
  <c r="U1098" i="3"/>
  <c r="U1099" i="3"/>
  <c r="U1100" i="3"/>
  <c r="U1101" i="3"/>
  <c r="U1102" i="3"/>
  <c r="U1103" i="3"/>
  <c r="U1104" i="3"/>
  <c r="U1105" i="3"/>
  <c r="U1106" i="3"/>
  <c r="U1107" i="3"/>
  <c r="U1108" i="3"/>
  <c r="U1109" i="3"/>
  <c r="U1110" i="3"/>
  <c r="U1111" i="3"/>
  <c r="U1112" i="3"/>
  <c r="U1113" i="3"/>
  <c r="U1114" i="3"/>
  <c r="U1115" i="3"/>
  <c r="U1116" i="3"/>
  <c r="U1117" i="3"/>
  <c r="U1118" i="3"/>
  <c r="U1119" i="3"/>
  <c r="U1120" i="3"/>
  <c r="U1121" i="3"/>
  <c r="U1122" i="3"/>
  <c r="U1123" i="3"/>
  <c r="U1124" i="3"/>
  <c r="U1125" i="3"/>
  <c r="U1126" i="3"/>
  <c r="U1127" i="3"/>
  <c r="U1128" i="3"/>
  <c r="U1129" i="3"/>
  <c r="U1130" i="3"/>
  <c r="U1131" i="3"/>
  <c r="U1132" i="3"/>
  <c r="U1133" i="3"/>
  <c r="U1134" i="3"/>
  <c r="U1135" i="3"/>
  <c r="U1136" i="3"/>
  <c r="U1137" i="3"/>
  <c r="U1138" i="3"/>
  <c r="U1139" i="3"/>
  <c r="U1140" i="3"/>
  <c r="U1141" i="3"/>
  <c r="U1142" i="3"/>
  <c r="U1143" i="3"/>
  <c r="U1144" i="3"/>
  <c r="U1145" i="3"/>
  <c r="U1146" i="3"/>
  <c r="U1147" i="3"/>
  <c r="U1148" i="3"/>
  <c r="U1149" i="3"/>
  <c r="U1150" i="3"/>
  <c r="U1151" i="3"/>
  <c r="U1152" i="3"/>
  <c r="U1153" i="3"/>
  <c r="U1154" i="3"/>
  <c r="U1155" i="3"/>
  <c r="U1156" i="3"/>
  <c r="U1157" i="3"/>
  <c r="U1158" i="3"/>
  <c r="U1159" i="3"/>
  <c r="U1160" i="3"/>
  <c r="U1161" i="3"/>
  <c r="U1162" i="3"/>
  <c r="U1163" i="3"/>
  <c r="U1164" i="3"/>
  <c r="U1165" i="3"/>
  <c r="U1166" i="3"/>
  <c r="U1167" i="3"/>
  <c r="U1168" i="3"/>
  <c r="U1169" i="3"/>
  <c r="U1170" i="3"/>
  <c r="U1171" i="3"/>
  <c r="U1172" i="3"/>
  <c r="U1173" i="3"/>
  <c r="U1174" i="3"/>
  <c r="U1175" i="3"/>
  <c r="U1176" i="3"/>
  <c r="U1177" i="3"/>
  <c r="U1178" i="3"/>
  <c r="U1179" i="3"/>
  <c r="U1180" i="3"/>
  <c r="U1181" i="3"/>
  <c r="U1182" i="3"/>
  <c r="U1183" i="3"/>
  <c r="U1184" i="3"/>
  <c r="U1185" i="3"/>
  <c r="U1186" i="3"/>
  <c r="U1187" i="3"/>
  <c r="U1188" i="3"/>
  <c r="U1189" i="3"/>
  <c r="U1190" i="3"/>
  <c r="U1191" i="3"/>
  <c r="U1192" i="3"/>
  <c r="U1193" i="3"/>
  <c r="U1194" i="3"/>
  <c r="U1195" i="3"/>
  <c r="U1196" i="3"/>
  <c r="U1197" i="3"/>
  <c r="U1198" i="3"/>
  <c r="U1199" i="3"/>
  <c r="U1200" i="3"/>
  <c r="U1201" i="3"/>
  <c r="U1202" i="3"/>
  <c r="U1203" i="3"/>
  <c r="U1204" i="3"/>
  <c r="U1205" i="3"/>
  <c r="U1206" i="3"/>
  <c r="U1207" i="3"/>
  <c r="U1208" i="3"/>
  <c r="U1209" i="3"/>
  <c r="U1210" i="3"/>
  <c r="U1211" i="3"/>
  <c r="U1212" i="3"/>
  <c r="U1213" i="3"/>
  <c r="U1214" i="3"/>
  <c r="U1215" i="3"/>
  <c r="U1216" i="3"/>
  <c r="U1217" i="3"/>
  <c r="U1218" i="3"/>
  <c r="U1219" i="3"/>
  <c r="U1220" i="3"/>
  <c r="U1221" i="3"/>
  <c r="U1222" i="3"/>
  <c r="U1223" i="3"/>
  <c r="U1224" i="3"/>
  <c r="U1225" i="3"/>
  <c r="U1226" i="3"/>
  <c r="U1227" i="3"/>
  <c r="U1228" i="3"/>
  <c r="U1229" i="3"/>
  <c r="U1230" i="3"/>
  <c r="U1231" i="3"/>
  <c r="U1232" i="3"/>
  <c r="U1233" i="3"/>
  <c r="U1234" i="3"/>
  <c r="U1235" i="3"/>
  <c r="U1236" i="3"/>
  <c r="U1237" i="3"/>
  <c r="U1238" i="3"/>
  <c r="U1239" i="3"/>
  <c r="U1240" i="3"/>
  <c r="U1241" i="3"/>
  <c r="U1242" i="3"/>
  <c r="U1243" i="3"/>
  <c r="U1244" i="3"/>
  <c r="U1245" i="3"/>
  <c r="U1246" i="3"/>
  <c r="U1247" i="3"/>
  <c r="U1248" i="3"/>
  <c r="U1249" i="3"/>
  <c r="U1250" i="3"/>
  <c r="U1251" i="3"/>
  <c r="U1252" i="3"/>
  <c r="U1253" i="3"/>
  <c r="U1254" i="3"/>
  <c r="U1255" i="3"/>
  <c r="U1256" i="3"/>
  <c r="U1257" i="3"/>
  <c r="U1258" i="3"/>
  <c r="U1259" i="3"/>
  <c r="U1260" i="3"/>
  <c r="U1261" i="3"/>
  <c r="U1262" i="3"/>
  <c r="U1263" i="3"/>
  <c r="U1264" i="3"/>
  <c r="U1265" i="3"/>
  <c r="U1266" i="3"/>
  <c r="U1267" i="3"/>
  <c r="U1268" i="3"/>
  <c r="U1269" i="3"/>
  <c r="U1270" i="3"/>
  <c r="U1271" i="3"/>
  <c r="U1272" i="3"/>
  <c r="U1273" i="3"/>
  <c r="U1274" i="3"/>
  <c r="U1275" i="3"/>
  <c r="U1276" i="3"/>
  <c r="U1277" i="3"/>
  <c r="U1278" i="3"/>
  <c r="U1279" i="3"/>
  <c r="U1280" i="3"/>
  <c r="U1281" i="3"/>
  <c r="U1282" i="3"/>
  <c r="U1283" i="3"/>
  <c r="U1284" i="3"/>
  <c r="U1285" i="3"/>
  <c r="U1286" i="3"/>
  <c r="U1287" i="3"/>
  <c r="U1288" i="3"/>
  <c r="U1289" i="3"/>
  <c r="U1290" i="3"/>
  <c r="U1291" i="3"/>
  <c r="U1292" i="3"/>
  <c r="U1293" i="3"/>
  <c r="U1294" i="3"/>
  <c r="U1295" i="3"/>
  <c r="U1296" i="3"/>
  <c r="U1297" i="3"/>
  <c r="U1298" i="3"/>
  <c r="U1299" i="3"/>
  <c r="U1300" i="3"/>
  <c r="U1301" i="3"/>
  <c r="U1302" i="3"/>
  <c r="U1303" i="3"/>
  <c r="U1304" i="3"/>
  <c r="U1305" i="3"/>
  <c r="U1306" i="3"/>
  <c r="U1307" i="3"/>
  <c r="U1308" i="3"/>
  <c r="U1309" i="3"/>
  <c r="U1310" i="3"/>
  <c r="U1311" i="3"/>
  <c r="U1312" i="3"/>
  <c r="U1313" i="3"/>
  <c r="U1314" i="3"/>
  <c r="U1315" i="3"/>
  <c r="U1316" i="3"/>
  <c r="U1317" i="3"/>
  <c r="U1318" i="3"/>
  <c r="U1319" i="3"/>
  <c r="U1320" i="3"/>
  <c r="U1321" i="3"/>
  <c r="U1322" i="3"/>
  <c r="U1323" i="3"/>
  <c r="U1324" i="3"/>
  <c r="U1325" i="3"/>
  <c r="U1326" i="3"/>
  <c r="U1327" i="3"/>
  <c r="U1328" i="3"/>
  <c r="U1329" i="3"/>
  <c r="U1330" i="3"/>
  <c r="U1331" i="3"/>
  <c r="U1332" i="3"/>
  <c r="U1333" i="3"/>
  <c r="U1334" i="3"/>
  <c r="U1335" i="3"/>
  <c r="U1336" i="3"/>
  <c r="U1337" i="3"/>
  <c r="U1338" i="3"/>
  <c r="U1339" i="3"/>
  <c r="U1340" i="3"/>
  <c r="U1341" i="3"/>
  <c r="U1342" i="3"/>
  <c r="U1343" i="3"/>
  <c r="U1344" i="3"/>
  <c r="U1345" i="3"/>
  <c r="U1346" i="3"/>
  <c r="U1347" i="3"/>
  <c r="U1348" i="3"/>
  <c r="U1349" i="3"/>
  <c r="U1350" i="3"/>
  <c r="U1351" i="3"/>
  <c r="U1352" i="3"/>
  <c r="U1353" i="3"/>
  <c r="U1354" i="3"/>
  <c r="U1355" i="3"/>
  <c r="U1356" i="3"/>
  <c r="U1357" i="3"/>
  <c r="U1358" i="3"/>
  <c r="U1359" i="3"/>
  <c r="U1360" i="3"/>
  <c r="U1361" i="3"/>
  <c r="U1362" i="3"/>
  <c r="U1363" i="3"/>
  <c r="U1364" i="3"/>
  <c r="U1365" i="3"/>
  <c r="U1366" i="3"/>
  <c r="U1367" i="3"/>
  <c r="U1368" i="3"/>
  <c r="U1369" i="3"/>
  <c r="U1370" i="3"/>
  <c r="U1371" i="3"/>
  <c r="U1372" i="3"/>
  <c r="U1373" i="3"/>
  <c r="U1374" i="3"/>
  <c r="U1375" i="3"/>
  <c r="U1376" i="3"/>
  <c r="U1377" i="3"/>
  <c r="U1378" i="3"/>
  <c r="U1379" i="3"/>
  <c r="U1380" i="3"/>
  <c r="U1381" i="3"/>
  <c r="U1382" i="3"/>
  <c r="U1383" i="3"/>
  <c r="U1384" i="3"/>
  <c r="U1385" i="3"/>
  <c r="U1386" i="3"/>
  <c r="U1387" i="3"/>
  <c r="U1388" i="3"/>
  <c r="U1389" i="3"/>
  <c r="U1390" i="3"/>
  <c r="U1391" i="3"/>
  <c r="U1392" i="3"/>
  <c r="U1393" i="3"/>
  <c r="U1394" i="3"/>
  <c r="U1395" i="3"/>
  <c r="U1399" i="3"/>
  <c r="U1400" i="3"/>
  <c r="U1401" i="3"/>
  <c r="U1402" i="3"/>
  <c r="U1403" i="3"/>
  <c r="U1404" i="3"/>
  <c r="U1405" i="3"/>
  <c r="U1406" i="3"/>
  <c r="U1407" i="3"/>
  <c r="U1408" i="3"/>
  <c r="U1409" i="3"/>
  <c r="U1410" i="3"/>
  <c r="U1411" i="3"/>
  <c r="U1412" i="3"/>
  <c r="U1413" i="3"/>
  <c r="U1414" i="3"/>
  <c r="U1415" i="3"/>
  <c r="U1416" i="3"/>
  <c r="U1417" i="3"/>
  <c r="U1418" i="3"/>
  <c r="U1419" i="3"/>
  <c r="U1420" i="3"/>
  <c r="U1421" i="3"/>
  <c r="U1422" i="3"/>
  <c r="U1423" i="3"/>
  <c r="U1424" i="3"/>
  <c r="U1425" i="3"/>
  <c r="U1426" i="3"/>
  <c r="U1427" i="3"/>
  <c r="U1428" i="3"/>
  <c r="U1429" i="3"/>
  <c r="U1430" i="3"/>
  <c r="U1431" i="3"/>
  <c r="U1432" i="3"/>
  <c r="U1433" i="3"/>
  <c r="U1434" i="3"/>
  <c r="U1435" i="3"/>
  <c r="U1436" i="3"/>
  <c r="U1437" i="3"/>
  <c r="U1438" i="3"/>
  <c r="U1439" i="3"/>
  <c r="U1440" i="3"/>
  <c r="U1441" i="3"/>
  <c r="U1442" i="3"/>
  <c r="U1443" i="3"/>
  <c r="U1444" i="3"/>
  <c r="U1445" i="3"/>
  <c r="U1446" i="3"/>
  <c r="U1447" i="3"/>
  <c r="U1448" i="3"/>
  <c r="U1449" i="3"/>
  <c r="U1450" i="3"/>
  <c r="U1451" i="3"/>
  <c r="U1452" i="3"/>
  <c r="U1453" i="3"/>
  <c r="U1454" i="3"/>
  <c r="U1455" i="3"/>
  <c r="U1456" i="3"/>
  <c r="U1457" i="3"/>
  <c r="U1458" i="3"/>
  <c r="U1459" i="3"/>
  <c r="U1460" i="3"/>
  <c r="U1461" i="3"/>
  <c r="U1462" i="3"/>
  <c r="U1463" i="3"/>
  <c r="U1464" i="3"/>
  <c r="U1465" i="3"/>
  <c r="U1466" i="3"/>
  <c r="U1467" i="3"/>
  <c r="U1468" i="3"/>
  <c r="U1469" i="3"/>
  <c r="U1470" i="3"/>
  <c r="U1471" i="3"/>
  <c r="U1472" i="3"/>
  <c r="U1473" i="3"/>
  <c r="U1474" i="3"/>
  <c r="U1475" i="3"/>
  <c r="U1476" i="3"/>
  <c r="U1477" i="3"/>
  <c r="U1478" i="3"/>
  <c r="U1479" i="3"/>
  <c r="U1480" i="3"/>
  <c r="U1481" i="3"/>
  <c r="U1482" i="3"/>
  <c r="U1483" i="3"/>
  <c r="U1484" i="3"/>
  <c r="U1485" i="3"/>
  <c r="U1486" i="3"/>
  <c r="U1487" i="3"/>
  <c r="U1488" i="3"/>
  <c r="U1489" i="3"/>
  <c r="U1490" i="3"/>
  <c r="U1491" i="3"/>
  <c r="U1492" i="3"/>
  <c r="U1493" i="3"/>
  <c r="U1494" i="3"/>
  <c r="U1495" i="3"/>
  <c r="U1496" i="3"/>
  <c r="U1497" i="3"/>
  <c r="U1498" i="3"/>
  <c r="U1499" i="3"/>
  <c r="U1500" i="3"/>
  <c r="U1501" i="3"/>
  <c r="U1502" i="3"/>
  <c r="U1503" i="3"/>
  <c r="U1504" i="3"/>
  <c r="U1505" i="3"/>
  <c r="U1506" i="3"/>
  <c r="U1507" i="3"/>
  <c r="U1508" i="3"/>
  <c r="U1509" i="3"/>
  <c r="U1510" i="3"/>
  <c r="U1511" i="3"/>
  <c r="U1512" i="3"/>
  <c r="U1513" i="3"/>
  <c r="U1514" i="3"/>
  <c r="U1515" i="3"/>
  <c r="U1516" i="3"/>
  <c r="U1517" i="3"/>
  <c r="U1518" i="3"/>
  <c r="U1519" i="3"/>
  <c r="U1520" i="3"/>
  <c r="U1521" i="3"/>
  <c r="U1522" i="3"/>
  <c r="U1523" i="3"/>
  <c r="U1524" i="3"/>
  <c r="U1525" i="3"/>
  <c r="U1526" i="3"/>
  <c r="U1527" i="3"/>
  <c r="U1528" i="3"/>
  <c r="U1529" i="3"/>
  <c r="U1530" i="3"/>
  <c r="U1531" i="3"/>
  <c r="U1532" i="3"/>
  <c r="U1533" i="3"/>
  <c r="U1534" i="3"/>
  <c r="U1535" i="3"/>
  <c r="U1536" i="3"/>
  <c r="U1537" i="3"/>
  <c r="U1538" i="3"/>
  <c r="U1539" i="3"/>
  <c r="U1540" i="3"/>
  <c r="U1541" i="3"/>
  <c r="U1542" i="3"/>
  <c r="U1543" i="3"/>
  <c r="U1544" i="3"/>
  <c r="U1545" i="3"/>
  <c r="U1546" i="3"/>
  <c r="U1547" i="3"/>
  <c r="U1548" i="3"/>
  <c r="U1549" i="3"/>
  <c r="U1550" i="3"/>
  <c r="U1551" i="3"/>
  <c r="U1552" i="3"/>
  <c r="U1553" i="3"/>
  <c r="U1554" i="3"/>
  <c r="U1555" i="3"/>
  <c r="U1556" i="3"/>
  <c r="U1557" i="3"/>
  <c r="U1558" i="3"/>
  <c r="U1559" i="3"/>
  <c r="U1560" i="3"/>
  <c r="U1561" i="3"/>
  <c r="U1562" i="3"/>
  <c r="U1563" i="3"/>
  <c r="U1564" i="3"/>
  <c r="U1565" i="3"/>
  <c r="U1566" i="3"/>
  <c r="U1567" i="3"/>
  <c r="U1568" i="3"/>
  <c r="U1569" i="3"/>
  <c r="U1570" i="3"/>
  <c r="U1571" i="3"/>
  <c r="U1572" i="3"/>
  <c r="U1573" i="3"/>
  <c r="U1574" i="3"/>
  <c r="U1575" i="3"/>
  <c r="U1576" i="3"/>
  <c r="U1577" i="3"/>
  <c r="U1578" i="3"/>
  <c r="U1579" i="3"/>
  <c r="U1580" i="3"/>
  <c r="U1581" i="3"/>
  <c r="U1582" i="3"/>
  <c r="U1583" i="3"/>
  <c r="U1584" i="3"/>
  <c r="U1585" i="3"/>
  <c r="U1586" i="3"/>
  <c r="U1587" i="3"/>
  <c r="U1588" i="3"/>
  <c r="U1589" i="3"/>
  <c r="U1590" i="3"/>
  <c r="U1591" i="3"/>
  <c r="U1592" i="3"/>
  <c r="U1593" i="3"/>
  <c r="U1594" i="3"/>
  <c r="U1595" i="3"/>
  <c r="U1596" i="3"/>
  <c r="U1597" i="3"/>
  <c r="U1598" i="3"/>
  <c r="U1599" i="3"/>
  <c r="U1600" i="3"/>
  <c r="U1601" i="3"/>
  <c r="U1602" i="3"/>
  <c r="U1603" i="3"/>
  <c r="U1604" i="3"/>
  <c r="U1605" i="3"/>
  <c r="U1606" i="3"/>
  <c r="U1607" i="3"/>
  <c r="U1608" i="3"/>
  <c r="U1609" i="3"/>
  <c r="U1610" i="3"/>
  <c r="U1611" i="3"/>
  <c r="U1612" i="3"/>
  <c r="U1613" i="3"/>
  <c r="U1614" i="3"/>
  <c r="U1615" i="3"/>
  <c r="U1616" i="3"/>
  <c r="U1617" i="3"/>
  <c r="U1618" i="3"/>
  <c r="U1619" i="3"/>
  <c r="U1620" i="3"/>
  <c r="U1621" i="3"/>
  <c r="U1622" i="3"/>
  <c r="U1623" i="3"/>
  <c r="U1624" i="3"/>
  <c r="U1625" i="3"/>
  <c r="U1626" i="3"/>
  <c r="U1627" i="3"/>
  <c r="U1628" i="3"/>
  <c r="U1629" i="3"/>
  <c r="U1630" i="3"/>
  <c r="U1631" i="3"/>
  <c r="U1632" i="3"/>
  <c r="U1633" i="3"/>
  <c r="U1634" i="3"/>
  <c r="U1635" i="3"/>
  <c r="U1636" i="3"/>
  <c r="U1637" i="3"/>
  <c r="U1638" i="3"/>
  <c r="U1639" i="3"/>
  <c r="U1640" i="3"/>
  <c r="U1641" i="3"/>
  <c r="U1642" i="3"/>
  <c r="U1643" i="3"/>
  <c r="U1644" i="3"/>
  <c r="U1645" i="3"/>
  <c r="U1646" i="3"/>
  <c r="U1647" i="3"/>
  <c r="U1648" i="3"/>
  <c r="U1649" i="3"/>
  <c r="U1650" i="3"/>
  <c r="U1651" i="3"/>
  <c r="U1652" i="3"/>
  <c r="U1653" i="3"/>
  <c r="U1654" i="3"/>
  <c r="U1655" i="3"/>
  <c r="U1656" i="3"/>
  <c r="U1657" i="3"/>
  <c r="U1658" i="3"/>
  <c r="U1659" i="3"/>
  <c r="U1660" i="3"/>
  <c r="U1661" i="3"/>
  <c r="U1662" i="3"/>
  <c r="U1663" i="3"/>
  <c r="U1664" i="3"/>
  <c r="U1665" i="3"/>
  <c r="U1666" i="3"/>
  <c r="U1667" i="3"/>
  <c r="U1668" i="3"/>
  <c r="U1669" i="3"/>
  <c r="U1670" i="3"/>
  <c r="U1671" i="3"/>
  <c r="U1672" i="3"/>
  <c r="U1673" i="3"/>
  <c r="U1674" i="3"/>
  <c r="U1675" i="3"/>
  <c r="U1676" i="3"/>
  <c r="U1677" i="3"/>
  <c r="U1678" i="3"/>
  <c r="U1679" i="3"/>
  <c r="U1680" i="3"/>
  <c r="U1681" i="3"/>
  <c r="U1682" i="3"/>
  <c r="U1683" i="3"/>
  <c r="U1684" i="3"/>
  <c r="U1685" i="3"/>
  <c r="U1686" i="3"/>
  <c r="U1687" i="3"/>
  <c r="U1688" i="3"/>
  <c r="U1689" i="3"/>
  <c r="U1690" i="3"/>
  <c r="U1691" i="3"/>
  <c r="U1692" i="3"/>
  <c r="U1693" i="3"/>
  <c r="U1694" i="3"/>
  <c r="U1695" i="3"/>
  <c r="U1696" i="3"/>
  <c r="U1697" i="3"/>
  <c r="U1698" i="3"/>
  <c r="U1699" i="3"/>
  <c r="U1700" i="3"/>
  <c r="U1701" i="3"/>
  <c r="U1702" i="3"/>
  <c r="U1703" i="3"/>
  <c r="U1704" i="3"/>
  <c r="U1705" i="3"/>
  <c r="U1706" i="3"/>
  <c r="U1707" i="3"/>
  <c r="U1708" i="3"/>
  <c r="U1709" i="3"/>
  <c r="U1710" i="3"/>
  <c r="U1711" i="3"/>
  <c r="U1712" i="3"/>
  <c r="U1713" i="3"/>
  <c r="U1714" i="3"/>
  <c r="U1715" i="3"/>
  <c r="U1716" i="3"/>
  <c r="U1717" i="3"/>
  <c r="U1718" i="3"/>
  <c r="U1719" i="3"/>
  <c r="U1720" i="3"/>
  <c r="U1721" i="3"/>
  <c r="U1722" i="3"/>
  <c r="U1723" i="3"/>
  <c r="U1724" i="3"/>
  <c r="U1725" i="3"/>
  <c r="U1726" i="3"/>
  <c r="U1727" i="3"/>
  <c r="U1728" i="3"/>
  <c r="U1729" i="3"/>
  <c r="U1730" i="3"/>
  <c r="U1731" i="3"/>
  <c r="U1732" i="3"/>
  <c r="U1733" i="3"/>
  <c r="U1734" i="3"/>
  <c r="U1735" i="3"/>
  <c r="U1736" i="3"/>
  <c r="U1737" i="3"/>
  <c r="U1738" i="3"/>
  <c r="U1739" i="3"/>
  <c r="U1740" i="3"/>
  <c r="U1741" i="3"/>
  <c r="U1742" i="3"/>
  <c r="U1743" i="3"/>
  <c r="U1744" i="3"/>
  <c r="U1745" i="3"/>
  <c r="U1746" i="3"/>
  <c r="U1747" i="3"/>
  <c r="U1748" i="3"/>
  <c r="U1749" i="3"/>
  <c r="U1750" i="3"/>
  <c r="U1751" i="3"/>
  <c r="U1752" i="3"/>
  <c r="U1753" i="3"/>
  <c r="U1754" i="3"/>
  <c r="U1755" i="3"/>
  <c r="U1756" i="3"/>
  <c r="U1757" i="3"/>
  <c r="U1758" i="3"/>
  <c r="U1759" i="3"/>
  <c r="U1760" i="3"/>
  <c r="U1761" i="3"/>
  <c r="U1762" i="3"/>
  <c r="U1763" i="3"/>
  <c r="U1764" i="3"/>
  <c r="U1765" i="3"/>
  <c r="U1766" i="3"/>
  <c r="U1767" i="3"/>
  <c r="U1768" i="3"/>
  <c r="U1769" i="3"/>
  <c r="U1770" i="3"/>
  <c r="U1771" i="3"/>
  <c r="U1772" i="3"/>
  <c r="U1773" i="3"/>
  <c r="U1774" i="3"/>
  <c r="U1775" i="3"/>
  <c r="U1776" i="3"/>
  <c r="U1777" i="3"/>
  <c r="U1778" i="3"/>
  <c r="U1779" i="3"/>
  <c r="U1780" i="3"/>
  <c r="U1781" i="3"/>
  <c r="U1782" i="3"/>
  <c r="U1783" i="3"/>
  <c r="U1784" i="3"/>
  <c r="U1785" i="3"/>
  <c r="U1786" i="3"/>
  <c r="U1787" i="3"/>
  <c r="U1788" i="3"/>
  <c r="U1789" i="3"/>
  <c r="U1790" i="3"/>
  <c r="U1791" i="3"/>
  <c r="U1792" i="3"/>
  <c r="U1793" i="3"/>
  <c r="U1794" i="3"/>
  <c r="U1795" i="3"/>
  <c r="U1796" i="3"/>
  <c r="U1797" i="3"/>
  <c r="U1798" i="3"/>
  <c r="U1799" i="3"/>
  <c r="U1800" i="3"/>
  <c r="U1801" i="3"/>
  <c r="U1802" i="3"/>
  <c r="U1803" i="3"/>
  <c r="U1804" i="3"/>
  <c r="U1805" i="3"/>
  <c r="U1806" i="3"/>
  <c r="U1807" i="3"/>
  <c r="U1808" i="3"/>
  <c r="U1809" i="3"/>
  <c r="U1810" i="3"/>
  <c r="U1811" i="3"/>
  <c r="U1812" i="3"/>
  <c r="U1813" i="3"/>
  <c r="U1814" i="3"/>
  <c r="U1815" i="3"/>
  <c r="U1816" i="3"/>
  <c r="U1817" i="3"/>
  <c r="U1818" i="3"/>
  <c r="U1819" i="3"/>
  <c r="U1820" i="3"/>
  <c r="U1821" i="3"/>
  <c r="U1822" i="3"/>
  <c r="U1823" i="3"/>
  <c r="U1824" i="3"/>
  <c r="U1825" i="3"/>
  <c r="U1826" i="3"/>
  <c r="U1827" i="3"/>
  <c r="U1828" i="3"/>
  <c r="U1829" i="3"/>
  <c r="U1830" i="3"/>
  <c r="U1831" i="3"/>
  <c r="U1832" i="3"/>
  <c r="U1833" i="3"/>
  <c r="U1834" i="3"/>
  <c r="U1835" i="3"/>
  <c r="U1836" i="3"/>
  <c r="U1837" i="3"/>
  <c r="U1838" i="3"/>
  <c r="U1839" i="3"/>
  <c r="U1840" i="3"/>
  <c r="U1841" i="3"/>
  <c r="U1842" i="3"/>
  <c r="U1843" i="3"/>
  <c r="U1844" i="3"/>
  <c r="U1845" i="3"/>
  <c r="U1846" i="3"/>
  <c r="U1847" i="3"/>
  <c r="U1848" i="3"/>
  <c r="U1849" i="3"/>
  <c r="U1850" i="3"/>
  <c r="U1851" i="3"/>
  <c r="U1852" i="3"/>
  <c r="U1853" i="3"/>
  <c r="U1854" i="3"/>
  <c r="U1855" i="3"/>
  <c r="U1856" i="3"/>
  <c r="U1857" i="3"/>
  <c r="U1858" i="3"/>
  <c r="U1859" i="3"/>
  <c r="U1860" i="3"/>
  <c r="U1861" i="3"/>
  <c r="U1862" i="3"/>
  <c r="U1863" i="3"/>
  <c r="U1864" i="3"/>
  <c r="U1865" i="3"/>
  <c r="U1866" i="3"/>
  <c r="U1867" i="3"/>
  <c r="U1868" i="3"/>
  <c r="U1869" i="3"/>
  <c r="U1870" i="3"/>
  <c r="U1871" i="3"/>
  <c r="U1872" i="3"/>
  <c r="U1873" i="3"/>
  <c r="U1874" i="3"/>
  <c r="U1875" i="3"/>
  <c r="U1876" i="3"/>
  <c r="U1877" i="3"/>
  <c r="U1878" i="3"/>
  <c r="U1879" i="3"/>
  <c r="U1880" i="3"/>
  <c r="U1881" i="3"/>
  <c r="U1882" i="3"/>
  <c r="U1883" i="3"/>
  <c r="U1884" i="3"/>
  <c r="U1885" i="3"/>
  <c r="U1886" i="3"/>
  <c r="U1887" i="3"/>
  <c r="U1888" i="3"/>
  <c r="U1889" i="3"/>
  <c r="U1890" i="3"/>
  <c r="U1891" i="3"/>
  <c r="U1892" i="3"/>
  <c r="U1893" i="3"/>
  <c r="U1894" i="3"/>
  <c r="U1895" i="3"/>
  <c r="U1896" i="3"/>
  <c r="U1897" i="3"/>
  <c r="U1898" i="3"/>
  <c r="U1899" i="3"/>
  <c r="U1900" i="3"/>
  <c r="U1901" i="3"/>
  <c r="U1902" i="3"/>
  <c r="U1903" i="3"/>
  <c r="U1904" i="3"/>
  <c r="U1905" i="3"/>
  <c r="U1906" i="3"/>
  <c r="U1907" i="3"/>
  <c r="U1908" i="3"/>
  <c r="U1909" i="3"/>
  <c r="U1910" i="3"/>
  <c r="U1911" i="3"/>
  <c r="U1912" i="3"/>
  <c r="U1913" i="3"/>
  <c r="U1914" i="3"/>
  <c r="U1915" i="3"/>
  <c r="U1916" i="3"/>
  <c r="U1917" i="3"/>
  <c r="U1918" i="3"/>
  <c r="U1919" i="3"/>
  <c r="U1920" i="3"/>
  <c r="U1921" i="3"/>
  <c r="U1922" i="3"/>
  <c r="U1923" i="3"/>
  <c r="U1924" i="3"/>
  <c r="U1925" i="3"/>
  <c r="U1926" i="3"/>
  <c r="U1927" i="3"/>
  <c r="U1928" i="3"/>
  <c r="U1929" i="3"/>
  <c r="U1930" i="3"/>
  <c r="U1931" i="3"/>
  <c r="U1932" i="3"/>
  <c r="U1933" i="3"/>
  <c r="U1934" i="3"/>
  <c r="U1935" i="3"/>
  <c r="U1936" i="3"/>
  <c r="U1937" i="3"/>
  <c r="U1938" i="3"/>
  <c r="U1939" i="3"/>
  <c r="U1940" i="3"/>
  <c r="U1941" i="3"/>
  <c r="U1942" i="3"/>
  <c r="U1943" i="3"/>
  <c r="U1944" i="3"/>
  <c r="U1945" i="3"/>
  <c r="U1946" i="3"/>
  <c r="U1947" i="3"/>
  <c r="U1948" i="3"/>
  <c r="U1949" i="3"/>
  <c r="U1950" i="3"/>
  <c r="U1951" i="3"/>
  <c r="U1952" i="3"/>
  <c r="U1953" i="3"/>
  <c r="U1954" i="3"/>
  <c r="U1955" i="3"/>
  <c r="U1956" i="3"/>
  <c r="U1957" i="3"/>
  <c r="U1958" i="3"/>
  <c r="U1959" i="3"/>
  <c r="U1960" i="3"/>
  <c r="U1961" i="3"/>
  <c r="U1962" i="3"/>
  <c r="U1963" i="3"/>
  <c r="U1964" i="3"/>
  <c r="U1965" i="3"/>
  <c r="U1966" i="3"/>
  <c r="U1967" i="3"/>
  <c r="U1968" i="3"/>
  <c r="U1969" i="3"/>
  <c r="U1970" i="3"/>
  <c r="U1971" i="3"/>
  <c r="U1972" i="3"/>
  <c r="U1973" i="3"/>
  <c r="U1974" i="3"/>
  <c r="U1975" i="3"/>
  <c r="U1976" i="3"/>
  <c r="U1977" i="3"/>
  <c r="U1978" i="3"/>
  <c r="U1979" i="3"/>
  <c r="U1980" i="3"/>
  <c r="U1981" i="3"/>
  <c r="U1982" i="3"/>
  <c r="U1983" i="3"/>
  <c r="U1984" i="3"/>
  <c r="U1985" i="3"/>
  <c r="U1986" i="3"/>
  <c r="U1987" i="3"/>
  <c r="U1988" i="3"/>
  <c r="U1989" i="3"/>
  <c r="U1990" i="3"/>
  <c r="U1991" i="3"/>
  <c r="U1992" i="3"/>
  <c r="U1993" i="3"/>
  <c r="U1994" i="3"/>
  <c r="U1995" i="3"/>
  <c r="U1996" i="3"/>
  <c r="U1997" i="3"/>
  <c r="U1998" i="3"/>
  <c r="U1999" i="3"/>
  <c r="U2000" i="3"/>
  <c r="U2001" i="3"/>
  <c r="U2002" i="3"/>
  <c r="U2003" i="3"/>
  <c r="U2004" i="3"/>
  <c r="U2005" i="3"/>
  <c r="U2006" i="3"/>
  <c r="U2007" i="3"/>
  <c r="U2008" i="3"/>
  <c r="U2009" i="3"/>
  <c r="U2010" i="3"/>
  <c r="U2011" i="3"/>
  <c r="U2012" i="3"/>
  <c r="U2013" i="3"/>
  <c r="U2014" i="3"/>
  <c r="U2015" i="3"/>
  <c r="U2016" i="3"/>
  <c r="U2017" i="3"/>
  <c r="U2018" i="3"/>
  <c r="U2019" i="3"/>
  <c r="U2020" i="3"/>
  <c r="U2021" i="3"/>
  <c r="U2022" i="3"/>
  <c r="U2023" i="3"/>
  <c r="U2024" i="3"/>
  <c r="U2025" i="3"/>
  <c r="U2026" i="3"/>
  <c r="U2027" i="3"/>
  <c r="U2028" i="3"/>
  <c r="U2029" i="3"/>
  <c r="U2030" i="3"/>
  <c r="U2031" i="3"/>
  <c r="U2032" i="3"/>
  <c r="U2033" i="3"/>
  <c r="U2034" i="3"/>
  <c r="U2035" i="3"/>
  <c r="U2036" i="3"/>
  <c r="U2037" i="3"/>
  <c r="U2038" i="3"/>
  <c r="U2039" i="3"/>
  <c r="U2040" i="3"/>
  <c r="U2041" i="3"/>
  <c r="U2042" i="3"/>
  <c r="U2043" i="3"/>
  <c r="U2044" i="3"/>
  <c r="U2045" i="3"/>
  <c r="U2046" i="3"/>
  <c r="U2047" i="3"/>
  <c r="U2048" i="3"/>
  <c r="U2049" i="3"/>
  <c r="U2050" i="3"/>
  <c r="U2051" i="3"/>
  <c r="U2052" i="3"/>
  <c r="U2053" i="3"/>
  <c r="U2054" i="3"/>
  <c r="U2055" i="3"/>
  <c r="U2056" i="3"/>
  <c r="U2057" i="3"/>
  <c r="U2058" i="3"/>
  <c r="U2059" i="3"/>
  <c r="U2060" i="3"/>
  <c r="U2061" i="3"/>
  <c r="U2062" i="3"/>
  <c r="U2063" i="3"/>
  <c r="U2064" i="3"/>
  <c r="U2065" i="3"/>
  <c r="U2066" i="3"/>
  <c r="U2067" i="3"/>
  <c r="U2068" i="3"/>
  <c r="U2069" i="3"/>
  <c r="U2070" i="3"/>
  <c r="U2071" i="3"/>
  <c r="U2072" i="3"/>
  <c r="U2073" i="3"/>
  <c r="U2074" i="3"/>
  <c r="U2075" i="3"/>
  <c r="U2076" i="3"/>
  <c r="U2077" i="3"/>
  <c r="U2078" i="3"/>
  <c r="U2079" i="3"/>
  <c r="U2080" i="3"/>
  <c r="U2081" i="3"/>
  <c r="U2082" i="3"/>
  <c r="U2083" i="3"/>
  <c r="U2084" i="3"/>
  <c r="U2085" i="3"/>
  <c r="U2086" i="3"/>
  <c r="U2087" i="3"/>
  <c r="U2088" i="3"/>
  <c r="U2089" i="3"/>
  <c r="U2090" i="3"/>
  <c r="U2091" i="3"/>
  <c r="U2092" i="3"/>
  <c r="U2093" i="3"/>
  <c r="U2094" i="3"/>
  <c r="U2095" i="3"/>
  <c r="U2096" i="3"/>
  <c r="U2097" i="3"/>
  <c r="U2098" i="3"/>
  <c r="U2099" i="3"/>
  <c r="U2100" i="3"/>
  <c r="U2101" i="3"/>
  <c r="U2102" i="3"/>
  <c r="U2103" i="3"/>
  <c r="U2104" i="3"/>
  <c r="U2105" i="3"/>
  <c r="U2106" i="3"/>
  <c r="U2107" i="3"/>
  <c r="U2108" i="3"/>
  <c r="U2109" i="3"/>
  <c r="U2110" i="3"/>
  <c r="U2111" i="3"/>
  <c r="U2112" i="3"/>
  <c r="U2113" i="3"/>
  <c r="U2114" i="3"/>
  <c r="U2115" i="3"/>
  <c r="U2116" i="3"/>
  <c r="U2117" i="3"/>
  <c r="U2118" i="3"/>
  <c r="U2119" i="3"/>
  <c r="U2120" i="3"/>
  <c r="U2121" i="3"/>
  <c r="U2122" i="3"/>
  <c r="U2123" i="3"/>
  <c r="U2124" i="3"/>
  <c r="U2125" i="3"/>
  <c r="U2126" i="3"/>
  <c r="U2127" i="3"/>
  <c r="U2128" i="3"/>
  <c r="U2129" i="3"/>
  <c r="U2130" i="3"/>
  <c r="U2131" i="3"/>
  <c r="U2132" i="3"/>
  <c r="U2133" i="3"/>
  <c r="U2134" i="3"/>
  <c r="U2135" i="3"/>
  <c r="U2136" i="3"/>
  <c r="U2137" i="3"/>
  <c r="U2138" i="3"/>
  <c r="U2139" i="3"/>
  <c r="U2140" i="3"/>
  <c r="U2141" i="3"/>
  <c r="U2142" i="3"/>
  <c r="U2143" i="3"/>
  <c r="U2144" i="3"/>
  <c r="U2145" i="3"/>
  <c r="U2146" i="3"/>
  <c r="U2147" i="3"/>
  <c r="U2148" i="3"/>
  <c r="U2149" i="3"/>
  <c r="U2150" i="3"/>
  <c r="U2151" i="3"/>
  <c r="U2152" i="3"/>
  <c r="U2153" i="3"/>
  <c r="U2154" i="3"/>
  <c r="U2155" i="3"/>
  <c r="U2156" i="3"/>
  <c r="U2157" i="3"/>
  <c r="U2158" i="3"/>
  <c r="U2159" i="3"/>
  <c r="U2160" i="3"/>
  <c r="U2161" i="3"/>
  <c r="U2162" i="3"/>
  <c r="U2163" i="3"/>
  <c r="U2164" i="3"/>
  <c r="U2165" i="3"/>
  <c r="U2166" i="3"/>
  <c r="U2167" i="3"/>
  <c r="U2168" i="3"/>
  <c r="U2169" i="3"/>
  <c r="U2170" i="3"/>
  <c r="U2171" i="3"/>
  <c r="U2172" i="3"/>
  <c r="U2173" i="3"/>
  <c r="U2174" i="3"/>
  <c r="U2175" i="3"/>
  <c r="U2176" i="3"/>
  <c r="U2177" i="3"/>
  <c r="U2178" i="3"/>
  <c r="U2179" i="3"/>
  <c r="U2180" i="3"/>
  <c r="U2181" i="3"/>
  <c r="U2182" i="3"/>
  <c r="U2183" i="3"/>
  <c r="U2184" i="3"/>
  <c r="U2185" i="3"/>
  <c r="U2186" i="3"/>
  <c r="U2187" i="3"/>
  <c r="U2188" i="3"/>
  <c r="U2189" i="3"/>
  <c r="U2190" i="3"/>
  <c r="U2191" i="3"/>
  <c r="U2192" i="3"/>
  <c r="U2193" i="3"/>
  <c r="U2194" i="3"/>
  <c r="U2195" i="3"/>
  <c r="U2196" i="3"/>
  <c r="U2197" i="3"/>
  <c r="U2198" i="3"/>
  <c r="U2199" i="3"/>
  <c r="U2200" i="3"/>
  <c r="U2201" i="3"/>
  <c r="U2202" i="3"/>
  <c r="U2203" i="3"/>
  <c r="U2204" i="3"/>
  <c r="U2205" i="3"/>
  <c r="U2206" i="3"/>
  <c r="U2207" i="3"/>
  <c r="U2208" i="3"/>
  <c r="U2209" i="3"/>
  <c r="U2210" i="3"/>
  <c r="U2211" i="3"/>
  <c r="U2212" i="3"/>
  <c r="U2213" i="3"/>
  <c r="U2214" i="3"/>
  <c r="U2215" i="3"/>
  <c r="U2216" i="3"/>
  <c r="U2217" i="3"/>
  <c r="U2218" i="3"/>
  <c r="U2219" i="3"/>
  <c r="U2220" i="3"/>
  <c r="U2221" i="3"/>
  <c r="U2222" i="3"/>
  <c r="U2223" i="3"/>
  <c r="U2224" i="3"/>
  <c r="U2225" i="3"/>
  <c r="U2226" i="3"/>
  <c r="U2227" i="3"/>
  <c r="U2228" i="3"/>
  <c r="U2229" i="3"/>
  <c r="U2230" i="3"/>
  <c r="U2231" i="3"/>
  <c r="U2232" i="3"/>
  <c r="U2233" i="3"/>
  <c r="U2234" i="3"/>
  <c r="U2235" i="3"/>
  <c r="U2236" i="3"/>
  <c r="U2237" i="3"/>
  <c r="U2238" i="3"/>
  <c r="U2239" i="3"/>
  <c r="U2240" i="3"/>
  <c r="U2241" i="3"/>
  <c r="U2242" i="3"/>
  <c r="U2243" i="3"/>
  <c r="U2244" i="3"/>
  <c r="U2245" i="3"/>
  <c r="U2246" i="3"/>
  <c r="U2247" i="3"/>
  <c r="U2248" i="3"/>
  <c r="U2249" i="3"/>
  <c r="U2250" i="3"/>
  <c r="U2251" i="3"/>
  <c r="U2252" i="3"/>
  <c r="U2253" i="3"/>
  <c r="U2254" i="3"/>
  <c r="U2255" i="3"/>
  <c r="U2256" i="3"/>
  <c r="U2257" i="3"/>
  <c r="U2258" i="3"/>
  <c r="U2259" i="3"/>
  <c r="U2260" i="3"/>
  <c r="U2261" i="3"/>
  <c r="U2262" i="3"/>
  <c r="U2263" i="3"/>
  <c r="U2264" i="3"/>
  <c r="U2265" i="3"/>
  <c r="U2266" i="3"/>
  <c r="U2267" i="3"/>
  <c r="U2268" i="3"/>
  <c r="U2269" i="3"/>
  <c r="U2270" i="3"/>
  <c r="U2271" i="3"/>
  <c r="U2272" i="3"/>
  <c r="U2273" i="3"/>
  <c r="U2274" i="3"/>
  <c r="U2275" i="3"/>
  <c r="U2276" i="3"/>
  <c r="U2277" i="3"/>
  <c r="U2278" i="3"/>
  <c r="U2279" i="3"/>
  <c r="U2280" i="3"/>
  <c r="U2281" i="3"/>
  <c r="U2282" i="3"/>
  <c r="U2283" i="3"/>
  <c r="U2284" i="3"/>
  <c r="U2285" i="3"/>
  <c r="U2286" i="3"/>
  <c r="U2287" i="3"/>
  <c r="U2288" i="3"/>
  <c r="U2289" i="3"/>
  <c r="U2290" i="3"/>
  <c r="U2291" i="3"/>
  <c r="U2292" i="3"/>
  <c r="U2293" i="3"/>
  <c r="U2294" i="3"/>
  <c r="U2295" i="3"/>
  <c r="U2296" i="3"/>
  <c r="U2297" i="3"/>
  <c r="U2298" i="3"/>
  <c r="U2299" i="3"/>
  <c r="U2300" i="3"/>
  <c r="U2301" i="3"/>
  <c r="U2302" i="3"/>
  <c r="U2303" i="3"/>
  <c r="U2304" i="3"/>
  <c r="U2305" i="3"/>
  <c r="U2306" i="3"/>
  <c r="U2307" i="3"/>
  <c r="U2308" i="3"/>
  <c r="U2309" i="3"/>
  <c r="U2310" i="3"/>
  <c r="U2311" i="3"/>
  <c r="U2312" i="3"/>
  <c r="U2313" i="3"/>
  <c r="U2314" i="3"/>
  <c r="U2315" i="3"/>
  <c r="U2316" i="3"/>
  <c r="U2317" i="3"/>
  <c r="U2318" i="3"/>
  <c r="U2319" i="3"/>
  <c r="U2320" i="3"/>
  <c r="U2321" i="3"/>
  <c r="U2322" i="3"/>
  <c r="U2323" i="3"/>
  <c r="U2324" i="3"/>
  <c r="U2325" i="3"/>
  <c r="U2326" i="3"/>
  <c r="U2327" i="3"/>
  <c r="U2328" i="3"/>
  <c r="U2329" i="3"/>
  <c r="U2330" i="3"/>
  <c r="U2331" i="3"/>
  <c r="U2332" i="3"/>
  <c r="U2333" i="3"/>
  <c r="U2334" i="3"/>
  <c r="U2335" i="3"/>
  <c r="U2336" i="3"/>
  <c r="U2337" i="3"/>
  <c r="U2338" i="3"/>
  <c r="U2339" i="3"/>
  <c r="U2340" i="3"/>
  <c r="U2341" i="3"/>
  <c r="U2342" i="3"/>
  <c r="U2343" i="3"/>
  <c r="U2344" i="3"/>
  <c r="U2345" i="3"/>
  <c r="U2346" i="3"/>
  <c r="U2347" i="3"/>
  <c r="U2348" i="3"/>
  <c r="U2349" i="3"/>
  <c r="U2350" i="3"/>
  <c r="U2351" i="3"/>
  <c r="U2352" i="3"/>
  <c r="U2353" i="3"/>
  <c r="U2354" i="3"/>
  <c r="U2355" i="3"/>
  <c r="U2356" i="3"/>
  <c r="U2357" i="3"/>
  <c r="U2358" i="3"/>
  <c r="U2359" i="3"/>
  <c r="U2360" i="3"/>
  <c r="U2361" i="3"/>
  <c r="U2362" i="3"/>
  <c r="U2363" i="3"/>
  <c r="U2364" i="3"/>
  <c r="U2365" i="3"/>
  <c r="U2366" i="3"/>
  <c r="U2367" i="3"/>
  <c r="U2368" i="3"/>
  <c r="U2369" i="3"/>
  <c r="U2370" i="3"/>
  <c r="U2371" i="3"/>
  <c r="U2372" i="3"/>
  <c r="U2373" i="3"/>
  <c r="U2374" i="3"/>
  <c r="U2375" i="3"/>
  <c r="U2376" i="3"/>
  <c r="U2377" i="3"/>
  <c r="U2378" i="3"/>
  <c r="U2379" i="3"/>
  <c r="U2380" i="3"/>
  <c r="U2381" i="3"/>
  <c r="U2382" i="3"/>
  <c r="U2383" i="3"/>
  <c r="U2384" i="3"/>
  <c r="U2385" i="3"/>
  <c r="U2386" i="3"/>
  <c r="U2387" i="3"/>
  <c r="U2388" i="3"/>
  <c r="U2389" i="3"/>
  <c r="U2390" i="3"/>
  <c r="U2391" i="3"/>
  <c r="U2392" i="3"/>
  <c r="U2393" i="3"/>
  <c r="U2394" i="3"/>
  <c r="U2395" i="3"/>
  <c r="U2396" i="3"/>
  <c r="U2397" i="3"/>
  <c r="U2398" i="3"/>
  <c r="U2399" i="3"/>
  <c r="U2400" i="3"/>
  <c r="U2401" i="3"/>
  <c r="U2402" i="3"/>
  <c r="U2403" i="3"/>
  <c r="U2404" i="3"/>
  <c r="U2405" i="3"/>
  <c r="U2406" i="3"/>
  <c r="U2407" i="3"/>
  <c r="U2408" i="3"/>
  <c r="U2409" i="3"/>
  <c r="U2410" i="3"/>
  <c r="U2411" i="3"/>
  <c r="U2412" i="3"/>
  <c r="U2413" i="3"/>
  <c r="U2414" i="3"/>
  <c r="U2415" i="3"/>
  <c r="U2416" i="3"/>
  <c r="U2417" i="3"/>
  <c r="U2418" i="3"/>
  <c r="U2419" i="3"/>
  <c r="U2420" i="3"/>
  <c r="U2421" i="3"/>
  <c r="U2422" i="3"/>
  <c r="U2423" i="3"/>
  <c r="U2424" i="3"/>
  <c r="U2425" i="3"/>
  <c r="U2426" i="3"/>
  <c r="U2427" i="3"/>
  <c r="U2428" i="3"/>
  <c r="U2429" i="3"/>
  <c r="U2430" i="3"/>
  <c r="U2431" i="3"/>
  <c r="U2432" i="3"/>
  <c r="U2433" i="3"/>
  <c r="U2434" i="3"/>
  <c r="U2435" i="3"/>
  <c r="U2436" i="3"/>
  <c r="U2437" i="3"/>
  <c r="U2438" i="3"/>
  <c r="U2439" i="3"/>
  <c r="U2440" i="3"/>
  <c r="U2441" i="3"/>
  <c r="U2442" i="3"/>
  <c r="U2443" i="3"/>
  <c r="U2444" i="3"/>
  <c r="U2445" i="3"/>
  <c r="U2446" i="3"/>
  <c r="U2447" i="3"/>
  <c r="U2448" i="3"/>
  <c r="U2449" i="3"/>
  <c r="U2450" i="3"/>
  <c r="U2451" i="3"/>
  <c r="U2452" i="3"/>
  <c r="U2453" i="3"/>
  <c r="U2454" i="3"/>
  <c r="U2455" i="3"/>
  <c r="U2456" i="3"/>
  <c r="U2457" i="3"/>
  <c r="U2458" i="3"/>
  <c r="U2459" i="3"/>
  <c r="U2460" i="3"/>
  <c r="U2461" i="3"/>
  <c r="U2462" i="3"/>
  <c r="U2463" i="3"/>
  <c r="U2464" i="3"/>
  <c r="U2465" i="3"/>
  <c r="U2466" i="3"/>
  <c r="U2467" i="3"/>
  <c r="U2468" i="3"/>
  <c r="U2469" i="3"/>
  <c r="U2470" i="3"/>
  <c r="U2471" i="3"/>
  <c r="U2472" i="3"/>
  <c r="U2473" i="3"/>
  <c r="U2474" i="3"/>
  <c r="U2475" i="3"/>
  <c r="U2476" i="3"/>
  <c r="U2477" i="3"/>
  <c r="U2478" i="3"/>
  <c r="U2479" i="3"/>
  <c r="U2480" i="3"/>
  <c r="U2481" i="3"/>
  <c r="U2482" i="3"/>
  <c r="U2483" i="3"/>
  <c r="U2484" i="3"/>
  <c r="U2485" i="3"/>
  <c r="U2486" i="3"/>
  <c r="U2487" i="3"/>
  <c r="U2488" i="3"/>
  <c r="U2489" i="3"/>
  <c r="U2490" i="3"/>
  <c r="U2491" i="3"/>
  <c r="U2492" i="3"/>
  <c r="U2493" i="3"/>
  <c r="U2494" i="3"/>
  <c r="U2495" i="3"/>
  <c r="U2496" i="3"/>
  <c r="U2497" i="3"/>
  <c r="U2498" i="3"/>
  <c r="U2499" i="3"/>
  <c r="U2500" i="3"/>
  <c r="U2501" i="3"/>
  <c r="U2502" i="3"/>
  <c r="U2503" i="3"/>
  <c r="U2504" i="3"/>
  <c r="U2505" i="3"/>
  <c r="U2506" i="3"/>
  <c r="U2507" i="3"/>
  <c r="U2508" i="3"/>
  <c r="U2509" i="3"/>
  <c r="U2510" i="3"/>
  <c r="U2511" i="3"/>
  <c r="U2512" i="3"/>
  <c r="U2513" i="3"/>
  <c r="U2514" i="3"/>
  <c r="U2515" i="3"/>
  <c r="U2516" i="3"/>
  <c r="U2517" i="3"/>
  <c r="U2518" i="3"/>
  <c r="U2519" i="3"/>
  <c r="U2520" i="3"/>
  <c r="U2521" i="3"/>
  <c r="U2522" i="3"/>
  <c r="U2523" i="3"/>
  <c r="U2524" i="3"/>
  <c r="U2525" i="3"/>
  <c r="U2526" i="3"/>
  <c r="U2527" i="3"/>
  <c r="U2528" i="3"/>
  <c r="U2529" i="3"/>
  <c r="U2530" i="3"/>
  <c r="U2531" i="3"/>
  <c r="U2532" i="3"/>
  <c r="U2533" i="3"/>
  <c r="U2534" i="3"/>
  <c r="U2535" i="3"/>
  <c r="U2536" i="3"/>
  <c r="U2537" i="3"/>
  <c r="U2538" i="3"/>
  <c r="U2539" i="3"/>
  <c r="U2540" i="3"/>
  <c r="U2541" i="3"/>
  <c r="U2542" i="3"/>
  <c r="U2543" i="3"/>
  <c r="U2544" i="3"/>
  <c r="U2545" i="3"/>
  <c r="U2546" i="3"/>
  <c r="U2547" i="3"/>
  <c r="U2548" i="3"/>
  <c r="U2549" i="3"/>
  <c r="U2550" i="3"/>
  <c r="U2551" i="3"/>
  <c r="U2552" i="3"/>
  <c r="U2553" i="3"/>
  <c r="U2554" i="3"/>
  <c r="U2555" i="3"/>
  <c r="U2556" i="3"/>
  <c r="U2557" i="3"/>
  <c r="U2558" i="3"/>
  <c r="U2559" i="3"/>
  <c r="U2560" i="3"/>
  <c r="U2561" i="3"/>
  <c r="U2562" i="3"/>
  <c r="U2563" i="3"/>
  <c r="U2564" i="3"/>
  <c r="U2565" i="3"/>
  <c r="U2566" i="3"/>
  <c r="U2567" i="3"/>
  <c r="U2568" i="3"/>
  <c r="U2569" i="3"/>
  <c r="U2570" i="3"/>
  <c r="U2571" i="3"/>
  <c r="U2572" i="3"/>
  <c r="U2573" i="3"/>
  <c r="U2574" i="3"/>
  <c r="U2575" i="3"/>
  <c r="U2576" i="3"/>
  <c r="U2577" i="3"/>
  <c r="U2578" i="3"/>
  <c r="U2579" i="3"/>
  <c r="U2580" i="3"/>
  <c r="U2581" i="3"/>
  <c r="U2582" i="3"/>
  <c r="U2583" i="3"/>
  <c r="U2584" i="3"/>
  <c r="U2585" i="3"/>
  <c r="U2586" i="3"/>
  <c r="U2587" i="3"/>
  <c r="U2588" i="3"/>
  <c r="U2589" i="3"/>
  <c r="U2590" i="3"/>
  <c r="U2591" i="3"/>
  <c r="U2592" i="3"/>
  <c r="U2593" i="3"/>
  <c r="U2594" i="3"/>
  <c r="U2595" i="3"/>
  <c r="U2596" i="3"/>
  <c r="U2597" i="3"/>
  <c r="U2598" i="3"/>
  <c r="U2599" i="3"/>
  <c r="U2600" i="3"/>
  <c r="U2601" i="3"/>
  <c r="U2602" i="3"/>
  <c r="U2603" i="3"/>
  <c r="U2604" i="3"/>
  <c r="U2605" i="3"/>
  <c r="U2606" i="3"/>
  <c r="U2607" i="3"/>
  <c r="U2608" i="3"/>
  <c r="U2609" i="3"/>
  <c r="U2610" i="3"/>
  <c r="U2611" i="3"/>
  <c r="U2612" i="3"/>
  <c r="U2613" i="3"/>
  <c r="U2614" i="3"/>
  <c r="U2615" i="3"/>
  <c r="U2616" i="3"/>
  <c r="U2617" i="3"/>
  <c r="U2618" i="3"/>
  <c r="U2619" i="3"/>
  <c r="U2620" i="3"/>
  <c r="U2621" i="3"/>
  <c r="U2622" i="3"/>
  <c r="U2623" i="3"/>
  <c r="U2624" i="3"/>
  <c r="U2625" i="3"/>
  <c r="U2626" i="3"/>
  <c r="U2627" i="3"/>
  <c r="U2628" i="3"/>
  <c r="U2629" i="3"/>
  <c r="U2630" i="3"/>
  <c r="U2631" i="3"/>
  <c r="U2632" i="3"/>
  <c r="U2633" i="3"/>
  <c r="U2634" i="3"/>
  <c r="U2635" i="3"/>
  <c r="U2636" i="3"/>
  <c r="U2637" i="3"/>
  <c r="U2638" i="3"/>
  <c r="U2639" i="3"/>
  <c r="U2640" i="3"/>
  <c r="U2641" i="3"/>
  <c r="U2642" i="3"/>
  <c r="U2643" i="3"/>
  <c r="U2644" i="3"/>
  <c r="U2645" i="3"/>
  <c r="U2646" i="3"/>
  <c r="U2647" i="3"/>
  <c r="U2648" i="3"/>
  <c r="U2649" i="3"/>
  <c r="U2650" i="3"/>
  <c r="U2651" i="3"/>
  <c r="U2652" i="3"/>
  <c r="U2653" i="3"/>
  <c r="U2654" i="3"/>
  <c r="U2655" i="3"/>
  <c r="U2656" i="3"/>
  <c r="U2657" i="3"/>
  <c r="U2658" i="3"/>
  <c r="U2659" i="3"/>
  <c r="U2660" i="3"/>
  <c r="U2661" i="3"/>
  <c r="U2662" i="3"/>
  <c r="U2663" i="3"/>
  <c r="U2664" i="3"/>
  <c r="U2665" i="3"/>
  <c r="U2666" i="3"/>
  <c r="U2667" i="3"/>
  <c r="U2668" i="3"/>
  <c r="U2669" i="3"/>
  <c r="U2670" i="3"/>
  <c r="U2671" i="3"/>
  <c r="U2672" i="3"/>
  <c r="U2673" i="3"/>
  <c r="U2674" i="3"/>
  <c r="U2675" i="3"/>
  <c r="U2676" i="3"/>
  <c r="U2677" i="3"/>
  <c r="U2678" i="3"/>
  <c r="U2679" i="3"/>
  <c r="U2680" i="3"/>
  <c r="U2681" i="3"/>
  <c r="U2682" i="3"/>
  <c r="U2683" i="3"/>
  <c r="U2684" i="3"/>
  <c r="U2685" i="3"/>
  <c r="U2686" i="3"/>
  <c r="U2687" i="3"/>
  <c r="U2688" i="3"/>
  <c r="U2689" i="3"/>
  <c r="U2690" i="3"/>
  <c r="U2691" i="3"/>
  <c r="U2692" i="3"/>
  <c r="U2693" i="3"/>
  <c r="U2694" i="3"/>
  <c r="U2695" i="3"/>
  <c r="U2696" i="3"/>
  <c r="U2697" i="3"/>
  <c r="U2698" i="3"/>
  <c r="U2699" i="3"/>
  <c r="U2700" i="3"/>
  <c r="U2701" i="3"/>
  <c r="U2702" i="3"/>
  <c r="U2703" i="3"/>
  <c r="U2704" i="3"/>
  <c r="U2705" i="3"/>
  <c r="U2706" i="3"/>
  <c r="U2707" i="3"/>
  <c r="U2708" i="3"/>
  <c r="U2709" i="3"/>
  <c r="U2710" i="3"/>
  <c r="U2711" i="3"/>
  <c r="U2712" i="3"/>
  <c r="U2713" i="3"/>
  <c r="U2714" i="3"/>
  <c r="U2715" i="3"/>
  <c r="U2716" i="3"/>
  <c r="U2717" i="3"/>
  <c r="U2718" i="3"/>
  <c r="U2719" i="3"/>
  <c r="U2720" i="3"/>
  <c r="U2721" i="3"/>
  <c r="U2722" i="3"/>
  <c r="U2723" i="3"/>
  <c r="U2724" i="3"/>
  <c r="U2725" i="3"/>
  <c r="U2726" i="3"/>
  <c r="U2727" i="3"/>
  <c r="U2728" i="3"/>
  <c r="U2729" i="3"/>
  <c r="U2730" i="3"/>
  <c r="U2731" i="3"/>
  <c r="U2732" i="3"/>
  <c r="U2733" i="3"/>
  <c r="U2734" i="3"/>
  <c r="U2735" i="3"/>
  <c r="U2736" i="3"/>
  <c r="U2737" i="3"/>
  <c r="U2738" i="3"/>
  <c r="U2739" i="3"/>
  <c r="U2740" i="3"/>
  <c r="U2741" i="3"/>
  <c r="U2742" i="3"/>
  <c r="U2743" i="3"/>
  <c r="U2744" i="3"/>
  <c r="U2745" i="3"/>
  <c r="U2746" i="3"/>
  <c r="U2747" i="3"/>
  <c r="U2748" i="3"/>
  <c r="U2749" i="3"/>
  <c r="U2750" i="3"/>
  <c r="U2751" i="3"/>
  <c r="U2752" i="3"/>
  <c r="U2753" i="3"/>
  <c r="U2754" i="3"/>
  <c r="U2755" i="3"/>
  <c r="U2756" i="3"/>
  <c r="U2757" i="3"/>
  <c r="U2758" i="3"/>
  <c r="U2759" i="3"/>
  <c r="U2760" i="3"/>
  <c r="U2761" i="3"/>
  <c r="U2762" i="3"/>
  <c r="U2763" i="3"/>
  <c r="U2764" i="3"/>
  <c r="U2765" i="3"/>
  <c r="U2766" i="3"/>
  <c r="U2767" i="3"/>
  <c r="U2768" i="3"/>
  <c r="U2769" i="3"/>
  <c r="U2770" i="3"/>
  <c r="U2771" i="3"/>
  <c r="U2772" i="3"/>
  <c r="U2773" i="3"/>
  <c r="U2774" i="3"/>
  <c r="U2775" i="3"/>
  <c r="U2776" i="3"/>
  <c r="U2777" i="3"/>
  <c r="U2778" i="3"/>
  <c r="U2779" i="3"/>
  <c r="U2780" i="3"/>
  <c r="U2781" i="3"/>
  <c r="U2782" i="3"/>
  <c r="U2783" i="3"/>
  <c r="U2784" i="3"/>
  <c r="U2785" i="3"/>
  <c r="U2786" i="3"/>
  <c r="U2787" i="3"/>
  <c r="U2788" i="3"/>
  <c r="U2789" i="3"/>
  <c r="U2790" i="3"/>
  <c r="U2791" i="3"/>
  <c r="U2792" i="3"/>
  <c r="U2793" i="3"/>
  <c r="U2794" i="3"/>
  <c r="U2795" i="3"/>
  <c r="U2796" i="3"/>
  <c r="U2797" i="3"/>
  <c r="U2798" i="3"/>
  <c r="U2799" i="3"/>
  <c r="U2800" i="3"/>
  <c r="U2801" i="3"/>
  <c r="U2802" i="3"/>
  <c r="U2803" i="3"/>
  <c r="U2804" i="3"/>
  <c r="U2805" i="3"/>
  <c r="U2806" i="3"/>
  <c r="U2807" i="3"/>
  <c r="U2808" i="3"/>
  <c r="U2809" i="3"/>
  <c r="U2810" i="3"/>
  <c r="U2811" i="3"/>
  <c r="U2812" i="3"/>
  <c r="U2813" i="3"/>
  <c r="U2814" i="3"/>
  <c r="U2815" i="3"/>
  <c r="U2816" i="3"/>
  <c r="U2817" i="3"/>
  <c r="U2818" i="3"/>
  <c r="U2819" i="3"/>
  <c r="U2820" i="3"/>
  <c r="U2821" i="3"/>
  <c r="U2822" i="3"/>
  <c r="U2823" i="3"/>
  <c r="U2824" i="3"/>
  <c r="U2825" i="3"/>
  <c r="U2826" i="3"/>
  <c r="U2827" i="3"/>
  <c r="U2828" i="3"/>
  <c r="U2829" i="3"/>
  <c r="U2830" i="3"/>
  <c r="U2831" i="3"/>
  <c r="U2832" i="3"/>
  <c r="U2833" i="3"/>
  <c r="U2834" i="3"/>
  <c r="U2835" i="3"/>
  <c r="U2836" i="3"/>
  <c r="U2837" i="3"/>
  <c r="U2838" i="3"/>
  <c r="U2839" i="3"/>
  <c r="U2840" i="3"/>
  <c r="U2841" i="3"/>
  <c r="U2842" i="3"/>
  <c r="U2843" i="3"/>
  <c r="U2844" i="3"/>
  <c r="U2845" i="3"/>
  <c r="U2846" i="3"/>
  <c r="U2847" i="3"/>
  <c r="U2848" i="3"/>
  <c r="U2849" i="3"/>
  <c r="U2850" i="3"/>
  <c r="U2851" i="3"/>
  <c r="U2852" i="3"/>
  <c r="U2853" i="3"/>
  <c r="U2854" i="3"/>
  <c r="U2855" i="3"/>
  <c r="U2856" i="3"/>
  <c r="U2857" i="3"/>
  <c r="U2858" i="3"/>
  <c r="U2859" i="3"/>
  <c r="U2860" i="3"/>
  <c r="U2861" i="3"/>
  <c r="U2862" i="3"/>
  <c r="U2863" i="3"/>
  <c r="U2864" i="3"/>
  <c r="U2865" i="3"/>
  <c r="U2866" i="3"/>
  <c r="U2867" i="3"/>
  <c r="U2868" i="3"/>
  <c r="U2869" i="3"/>
  <c r="U2870" i="3"/>
  <c r="U2871" i="3"/>
  <c r="U2872" i="3"/>
  <c r="U2873" i="3"/>
  <c r="U2874" i="3"/>
  <c r="U2875" i="3"/>
  <c r="U2876" i="3"/>
  <c r="U2877" i="3"/>
  <c r="U2878" i="3"/>
  <c r="U2879" i="3"/>
  <c r="U2880" i="3"/>
  <c r="U2881" i="3"/>
  <c r="U2882" i="3"/>
  <c r="U2883" i="3"/>
  <c r="U2884" i="3"/>
  <c r="U2885" i="3"/>
  <c r="U2886" i="3"/>
  <c r="U2887" i="3"/>
  <c r="U2888" i="3"/>
  <c r="U2889" i="3"/>
  <c r="U2890" i="3"/>
  <c r="U2891" i="3"/>
  <c r="U2892" i="3"/>
  <c r="U2893" i="3"/>
  <c r="U2894" i="3"/>
  <c r="U2895" i="3"/>
  <c r="U2896" i="3"/>
  <c r="U2897" i="3"/>
  <c r="U2898" i="3"/>
  <c r="U2899" i="3"/>
  <c r="U2900" i="3"/>
  <c r="U2901" i="3"/>
  <c r="U2902" i="3"/>
  <c r="U2903" i="3"/>
  <c r="U2904" i="3"/>
  <c r="U2905" i="3"/>
  <c r="U2906" i="3"/>
  <c r="U2907" i="3"/>
  <c r="U2908" i="3"/>
  <c r="U2909" i="3"/>
  <c r="U2910" i="3"/>
  <c r="U2911" i="3"/>
  <c r="U2912" i="3"/>
  <c r="U2913" i="3"/>
  <c r="U2914" i="3"/>
  <c r="U2915" i="3"/>
  <c r="U2916" i="3"/>
  <c r="U2917" i="3"/>
  <c r="U2918" i="3"/>
  <c r="U2919" i="3"/>
  <c r="U2920" i="3"/>
  <c r="U2921" i="3"/>
  <c r="U2922" i="3"/>
  <c r="U2923" i="3"/>
  <c r="U2924" i="3"/>
  <c r="U2925" i="3"/>
  <c r="U2926" i="3"/>
  <c r="U2927" i="3"/>
  <c r="U2928" i="3"/>
  <c r="U2929" i="3"/>
  <c r="U2930" i="3"/>
  <c r="U2931" i="3"/>
  <c r="U2932" i="3"/>
  <c r="U2933" i="3"/>
  <c r="U2934" i="3"/>
  <c r="U2935" i="3"/>
  <c r="U2936" i="3"/>
  <c r="U2937" i="3"/>
  <c r="U2938" i="3"/>
  <c r="U2939" i="3"/>
  <c r="U2940" i="3"/>
  <c r="U2941" i="3"/>
  <c r="U2942" i="3"/>
  <c r="U2943" i="3"/>
  <c r="U2944" i="3"/>
  <c r="U2945" i="3"/>
  <c r="U2946" i="3"/>
  <c r="U2947" i="3"/>
  <c r="U2948" i="3"/>
  <c r="U2949" i="3"/>
  <c r="U2950" i="3"/>
  <c r="U2951" i="3"/>
  <c r="U2952" i="3"/>
  <c r="U2953" i="3"/>
  <c r="U2954" i="3"/>
  <c r="U2955" i="3"/>
  <c r="U2956" i="3"/>
  <c r="U2957" i="3"/>
  <c r="U2958" i="3"/>
  <c r="U2959" i="3"/>
  <c r="U2960" i="3"/>
  <c r="U2961" i="3"/>
  <c r="U2962" i="3"/>
  <c r="U2963" i="3"/>
  <c r="U2964" i="3"/>
  <c r="U2965" i="3"/>
  <c r="U2966" i="3"/>
  <c r="U2967" i="3"/>
  <c r="U2968" i="3"/>
  <c r="U2969" i="3"/>
  <c r="U2970" i="3"/>
  <c r="U2971" i="3"/>
  <c r="U2972" i="3"/>
  <c r="U2973" i="3"/>
  <c r="U2974" i="3"/>
  <c r="U2975" i="3"/>
  <c r="U2976" i="3"/>
  <c r="U2977" i="3"/>
  <c r="U2978" i="3"/>
  <c r="U2979" i="3"/>
  <c r="U2980" i="3"/>
  <c r="U2981" i="3"/>
  <c r="U2982" i="3"/>
  <c r="U2983" i="3"/>
  <c r="U2984" i="3"/>
  <c r="U2985" i="3"/>
  <c r="U2986" i="3"/>
  <c r="U2987" i="3"/>
  <c r="U2988" i="3"/>
  <c r="U2989" i="3"/>
  <c r="U2990" i="3"/>
  <c r="U2991" i="3"/>
  <c r="U2992" i="3"/>
  <c r="U2993" i="3"/>
  <c r="U2994" i="3"/>
  <c r="U2995" i="3"/>
  <c r="U2996" i="3"/>
  <c r="U2997" i="3"/>
  <c r="U2998" i="3"/>
  <c r="U2999" i="3"/>
  <c r="U3000" i="3"/>
  <c r="U3001" i="3"/>
  <c r="U3002" i="3"/>
  <c r="U3003" i="3"/>
  <c r="U3004" i="3"/>
  <c r="U3005" i="3"/>
  <c r="U3006" i="3"/>
  <c r="U3007" i="3"/>
  <c r="U3008" i="3"/>
  <c r="U3009" i="3"/>
  <c r="U3010" i="3"/>
  <c r="U3011" i="3"/>
  <c r="U3012" i="3"/>
  <c r="U3013" i="3"/>
  <c r="U3014" i="3"/>
  <c r="U3015" i="3"/>
  <c r="U3016" i="3"/>
  <c r="U3017" i="3"/>
  <c r="U3018" i="3"/>
  <c r="U3019" i="3"/>
  <c r="U3020" i="3"/>
  <c r="U3021" i="3"/>
  <c r="U3022" i="3"/>
  <c r="U3023" i="3"/>
  <c r="U3024" i="3"/>
  <c r="U3025" i="3"/>
  <c r="U3026" i="3"/>
  <c r="U3027" i="3"/>
  <c r="U3028" i="3"/>
  <c r="U3029" i="3"/>
  <c r="U3030" i="3"/>
  <c r="U3031" i="3"/>
  <c r="U3032" i="3"/>
  <c r="U3033" i="3"/>
  <c r="U3034" i="3"/>
  <c r="U3035" i="3"/>
  <c r="U3036" i="3"/>
  <c r="U3037" i="3"/>
  <c r="U3038" i="3"/>
  <c r="U3039" i="3"/>
  <c r="U3040" i="3"/>
  <c r="U3041" i="3"/>
  <c r="U3042" i="3"/>
  <c r="U3043" i="3"/>
  <c r="U3044" i="3"/>
  <c r="U3045" i="3"/>
  <c r="U3046" i="3"/>
  <c r="U3047" i="3"/>
  <c r="U3048" i="3"/>
  <c r="U3049" i="3"/>
  <c r="U3050" i="3"/>
  <c r="U3051" i="3"/>
  <c r="U3052" i="3"/>
  <c r="U3053" i="3"/>
  <c r="U3054" i="3"/>
  <c r="U3055" i="3"/>
  <c r="U3056" i="3"/>
  <c r="U3057" i="3"/>
  <c r="U3058" i="3"/>
  <c r="U3059" i="3"/>
  <c r="U3060" i="3"/>
  <c r="U3061" i="3"/>
  <c r="U3062" i="3"/>
  <c r="U3063" i="3"/>
  <c r="U3064" i="3"/>
  <c r="U3065" i="3"/>
  <c r="U3066" i="3"/>
  <c r="U3067" i="3"/>
  <c r="U3068" i="3"/>
  <c r="U3069" i="3"/>
  <c r="U3070" i="3"/>
  <c r="U3071" i="3"/>
  <c r="U3072" i="3"/>
  <c r="U3073" i="3"/>
  <c r="U3074" i="3"/>
  <c r="U3075" i="3"/>
  <c r="U3076" i="3"/>
  <c r="U3077" i="3"/>
  <c r="U3078" i="3"/>
  <c r="U3079" i="3"/>
  <c r="U3080" i="3"/>
  <c r="U3081" i="3"/>
  <c r="U3082" i="3"/>
  <c r="U3083" i="3"/>
  <c r="U3084" i="3"/>
  <c r="U3085" i="3"/>
  <c r="U3086" i="3"/>
  <c r="U3087" i="3"/>
  <c r="U3088" i="3"/>
  <c r="U3089" i="3"/>
  <c r="U3090" i="3"/>
  <c r="U3091" i="3"/>
  <c r="U3092" i="3"/>
  <c r="U3093" i="3"/>
  <c r="U3094" i="3"/>
  <c r="U3095" i="3"/>
  <c r="U3096" i="3"/>
  <c r="U3097" i="3"/>
  <c r="U3098" i="3"/>
  <c r="U3099" i="3"/>
  <c r="U3100" i="3"/>
  <c r="U3101" i="3"/>
  <c r="U3102" i="3"/>
  <c r="U3103" i="3"/>
  <c r="U3104" i="3"/>
  <c r="U3105" i="3"/>
  <c r="U3106" i="3"/>
  <c r="U3107" i="3"/>
  <c r="U3108" i="3"/>
  <c r="U3109" i="3"/>
  <c r="U3110" i="3"/>
  <c r="U3111" i="3"/>
  <c r="U3112" i="3"/>
  <c r="U3113" i="3"/>
  <c r="U3114" i="3"/>
  <c r="U3115" i="3"/>
  <c r="U3116" i="3"/>
  <c r="U3117" i="3"/>
  <c r="U3118" i="3"/>
  <c r="U3119" i="3"/>
  <c r="U3120" i="3"/>
  <c r="U3121" i="3"/>
  <c r="U3122" i="3"/>
  <c r="U3123" i="3"/>
  <c r="U3124" i="3"/>
  <c r="U3125" i="3"/>
  <c r="U3126" i="3"/>
  <c r="U3127" i="3"/>
  <c r="U3128" i="3"/>
  <c r="U3129" i="3"/>
  <c r="U3130" i="3"/>
  <c r="U3131" i="3"/>
  <c r="U3132" i="3"/>
  <c r="U3133" i="3"/>
  <c r="U3134" i="3"/>
  <c r="U3135" i="3"/>
  <c r="U3136" i="3"/>
  <c r="U3137" i="3"/>
  <c r="U3138" i="3"/>
  <c r="U3139" i="3"/>
  <c r="U3140" i="3"/>
  <c r="U3141" i="3"/>
  <c r="U3142" i="3"/>
  <c r="U3143" i="3"/>
  <c r="U3144" i="3"/>
  <c r="U3145" i="3"/>
  <c r="U3146" i="3"/>
  <c r="U3147" i="3"/>
  <c r="U3148" i="3"/>
  <c r="U3149" i="3"/>
  <c r="U3150" i="3"/>
  <c r="U3151" i="3"/>
  <c r="U3152" i="3"/>
  <c r="U3153" i="3"/>
  <c r="U3154" i="3"/>
  <c r="U3155" i="3"/>
  <c r="U3156" i="3"/>
  <c r="U3157" i="3"/>
  <c r="U3158" i="3"/>
  <c r="U3159" i="3"/>
  <c r="U3160" i="3"/>
  <c r="U3161" i="3"/>
  <c r="U3162" i="3"/>
  <c r="U3163" i="3"/>
  <c r="U3164" i="3"/>
  <c r="U3165" i="3"/>
  <c r="U3166" i="3"/>
  <c r="U3167" i="3"/>
  <c r="U3168" i="3"/>
  <c r="U3169" i="3"/>
  <c r="U3170" i="3"/>
  <c r="U3171" i="3"/>
  <c r="U3172" i="3"/>
  <c r="U3173" i="3"/>
  <c r="U3174" i="3"/>
  <c r="U3175" i="3"/>
  <c r="U3176" i="3"/>
  <c r="U3177" i="3"/>
  <c r="U3178" i="3"/>
  <c r="U3179" i="3"/>
  <c r="U3180" i="3"/>
  <c r="U3181" i="3"/>
  <c r="U3182" i="3"/>
  <c r="U3183" i="3"/>
  <c r="U3184" i="3"/>
  <c r="U3185" i="3"/>
  <c r="U3186" i="3"/>
  <c r="U3187" i="3"/>
  <c r="U3188" i="3"/>
  <c r="U3189" i="3"/>
  <c r="U3190" i="3"/>
  <c r="U3191" i="3"/>
  <c r="U3192" i="3"/>
  <c r="U3193" i="3"/>
  <c r="U3194" i="3"/>
  <c r="U3195" i="3"/>
  <c r="U3196" i="3"/>
  <c r="U3197" i="3"/>
  <c r="U3198" i="3"/>
  <c r="U3199" i="3"/>
  <c r="U3200" i="3"/>
  <c r="U3201" i="3"/>
  <c r="U3202" i="3"/>
  <c r="U3203" i="3"/>
  <c r="U3204" i="3"/>
  <c r="U3205" i="3"/>
  <c r="U3206" i="3"/>
  <c r="U3207" i="3"/>
  <c r="U3208" i="3"/>
  <c r="U3209" i="3"/>
  <c r="U3210" i="3"/>
  <c r="U3211" i="3"/>
  <c r="U3212" i="3"/>
  <c r="U3213" i="3"/>
  <c r="U3214" i="3"/>
  <c r="U3215" i="3"/>
  <c r="U3216" i="3"/>
  <c r="U3217" i="3"/>
  <c r="U3218" i="3"/>
  <c r="U3219" i="3"/>
  <c r="U3220" i="3"/>
  <c r="U3221" i="3"/>
  <c r="U3222" i="3"/>
  <c r="U3223" i="3"/>
  <c r="U3224" i="3"/>
  <c r="U3225" i="3"/>
  <c r="U3226" i="3"/>
  <c r="U3227" i="3"/>
  <c r="U3228" i="3"/>
  <c r="U3229" i="3"/>
  <c r="U3230" i="3"/>
  <c r="U3231" i="3"/>
  <c r="U3232" i="3"/>
  <c r="U3233" i="3"/>
  <c r="U3234" i="3"/>
  <c r="U3235" i="3"/>
  <c r="U3236" i="3"/>
  <c r="U3237" i="3"/>
  <c r="U3238" i="3"/>
  <c r="U3239" i="3"/>
  <c r="U3240" i="3"/>
  <c r="U3241" i="3"/>
  <c r="U3242" i="3"/>
  <c r="U3243" i="3"/>
  <c r="U3244" i="3"/>
  <c r="U3245" i="3"/>
  <c r="U3246" i="3"/>
  <c r="U3247" i="3"/>
  <c r="U3248" i="3"/>
  <c r="U3249" i="3"/>
  <c r="U3250" i="3"/>
  <c r="U3251" i="3"/>
  <c r="U3252" i="3"/>
  <c r="U3253" i="3"/>
  <c r="U3254" i="3"/>
  <c r="U3255" i="3"/>
  <c r="U3256" i="3"/>
  <c r="U3257" i="3"/>
  <c r="U3258" i="3"/>
  <c r="U3259" i="3"/>
  <c r="U3260" i="3"/>
  <c r="U3261" i="3"/>
  <c r="U3262" i="3"/>
  <c r="U3263" i="3"/>
  <c r="U3264" i="3"/>
  <c r="U3265" i="3"/>
  <c r="U3266" i="3"/>
  <c r="U3267" i="3"/>
  <c r="U3268" i="3"/>
  <c r="U3269" i="3"/>
  <c r="U3270" i="3"/>
  <c r="U3271" i="3"/>
  <c r="U3272" i="3"/>
  <c r="U3273" i="3"/>
  <c r="U3274" i="3"/>
  <c r="U3275" i="3"/>
  <c r="U3276" i="3"/>
  <c r="U3277" i="3"/>
  <c r="U3278" i="3"/>
  <c r="U3279" i="3"/>
  <c r="U3280" i="3"/>
  <c r="U3281" i="3"/>
  <c r="U3282" i="3"/>
  <c r="U3283" i="3"/>
  <c r="U3284" i="3"/>
  <c r="U3285" i="3"/>
  <c r="U3286" i="3"/>
  <c r="U3287" i="3"/>
  <c r="U3288" i="3"/>
  <c r="U3289" i="3"/>
  <c r="U3290" i="3"/>
  <c r="U3291" i="3"/>
  <c r="U3292" i="3"/>
  <c r="U3293" i="3"/>
  <c r="U3294" i="3"/>
  <c r="U3295" i="3"/>
  <c r="U3296" i="3"/>
  <c r="U3297" i="3"/>
  <c r="U3298" i="3"/>
  <c r="U3299" i="3"/>
  <c r="U3300" i="3"/>
  <c r="U3301" i="3"/>
  <c r="U3302" i="3"/>
  <c r="U3303" i="3"/>
  <c r="U3304" i="3"/>
  <c r="U3305" i="3"/>
  <c r="U3306" i="3"/>
  <c r="U3307" i="3"/>
  <c r="U3308" i="3"/>
  <c r="U3309" i="3"/>
  <c r="U3310" i="3"/>
  <c r="U3311" i="3"/>
  <c r="U3312" i="3"/>
  <c r="U3313" i="3"/>
  <c r="U3314" i="3"/>
  <c r="U3315" i="3"/>
  <c r="U3316" i="3"/>
  <c r="U3317" i="3"/>
  <c r="U3318" i="3"/>
  <c r="U3319" i="3"/>
  <c r="U3320" i="3"/>
  <c r="U3321" i="3"/>
  <c r="U3322" i="3"/>
  <c r="U3323" i="3"/>
  <c r="U3324" i="3"/>
  <c r="U3325" i="3"/>
  <c r="U3326" i="3"/>
  <c r="U3327" i="3"/>
  <c r="U3328" i="3"/>
  <c r="U3329" i="3"/>
  <c r="U3330" i="3"/>
  <c r="U3331" i="3"/>
  <c r="U3332" i="3"/>
  <c r="U3333" i="3"/>
  <c r="U3334" i="3"/>
  <c r="U3335" i="3"/>
  <c r="U3336" i="3"/>
  <c r="U3337" i="3"/>
  <c r="U3338" i="3"/>
  <c r="U3339" i="3"/>
  <c r="U3340" i="3"/>
  <c r="U3341" i="3"/>
  <c r="U3342" i="3"/>
  <c r="U3343" i="3"/>
  <c r="U3344" i="3"/>
  <c r="U3345" i="3"/>
  <c r="U3346" i="3"/>
  <c r="U3347" i="3"/>
  <c r="U3348" i="3"/>
  <c r="U3349" i="3"/>
  <c r="U3350" i="3"/>
  <c r="U3351" i="3"/>
  <c r="U3352" i="3"/>
  <c r="U3353" i="3"/>
  <c r="U3354" i="3"/>
  <c r="U3355" i="3"/>
  <c r="U3356" i="3"/>
  <c r="U3357" i="3"/>
  <c r="U3358" i="3"/>
  <c r="U3359" i="3"/>
  <c r="U3360" i="3"/>
  <c r="U3361" i="3"/>
  <c r="U3362" i="3"/>
  <c r="U3363" i="3"/>
  <c r="U3364" i="3"/>
  <c r="U3365" i="3"/>
  <c r="U3366" i="3"/>
  <c r="U3367" i="3"/>
  <c r="U3368" i="3"/>
  <c r="U3369" i="3"/>
  <c r="U3370" i="3"/>
  <c r="U3371" i="3"/>
  <c r="U3372" i="3"/>
  <c r="U3373" i="3"/>
  <c r="U3374" i="3"/>
  <c r="U3375" i="3"/>
  <c r="U3376" i="3"/>
  <c r="U3377" i="3"/>
  <c r="U3378" i="3"/>
  <c r="U3379" i="3"/>
  <c r="U3380" i="3"/>
  <c r="U3381" i="3"/>
  <c r="U3382" i="3"/>
  <c r="U3383" i="3"/>
  <c r="U3384" i="3"/>
  <c r="U3385" i="3"/>
  <c r="U3386" i="3"/>
  <c r="U3387" i="3"/>
  <c r="U3388" i="3"/>
  <c r="U3389" i="3"/>
  <c r="U3390" i="3"/>
  <c r="U3391" i="3"/>
  <c r="U3392" i="3"/>
  <c r="U3393" i="3"/>
  <c r="U3394" i="3"/>
  <c r="U3395" i="3"/>
  <c r="U3396" i="3"/>
  <c r="U3397" i="3"/>
  <c r="U3398" i="3"/>
  <c r="U3399" i="3"/>
  <c r="U3400" i="3"/>
  <c r="U3401" i="3"/>
  <c r="U3402" i="3"/>
  <c r="U3403" i="3"/>
  <c r="U3404" i="3"/>
  <c r="U3405" i="3"/>
  <c r="U3406" i="3"/>
  <c r="U3407" i="3"/>
  <c r="U3408" i="3"/>
  <c r="U3409" i="3"/>
  <c r="U3410" i="3"/>
  <c r="U3411" i="3"/>
  <c r="U3412" i="3"/>
  <c r="U3413" i="3"/>
  <c r="U3414" i="3"/>
  <c r="U3415" i="3"/>
  <c r="U3416" i="3"/>
  <c r="U3417" i="3"/>
  <c r="U3418" i="3"/>
  <c r="U3419" i="3"/>
  <c r="U3420" i="3"/>
  <c r="U3421" i="3"/>
  <c r="U3422" i="3"/>
  <c r="U3423" i="3"/>
  <c r="U3424" i="3"/>
  <c r="U3425" i="3"/>
  <c r="U3426" i="3"/>
  <c r="U3427" i="3"/>
  <c r="U3428" i="3"/>
  <c r="U3429" i="3"/>
  <c r="U3430" i="3"/>
  <c r="U3431" i="3"/>
  <c r="U3432" i="3"/>
  <c r="U3433" i="3"/>
  <c r="U3434" i="3"/>
  <c r="U3435" i="3"/>
  <c r="U3436" i="3"/>
  <c r="U3437" i="3"/>
  <c r="U3438" i="3"/>
  <c r="U3439" i="3"/>
  <c r="U3440" i="3"/>
  <c r="U3441" i="3"/>
  <c r="U3442" i="3"/>
  <c r="U3443" i="3"/>
  <c r="U3444" i="3"/>
  <c r="U3445" i="3"/>
  <c r="U3446" i="3"/>
  <c r="U3447" i="3"/>
  <c r="U3448" i="3"/>
  <c r="U3449" i="3"/>
  <c r="U3450" i="3"/>
  <c r="U3451" i="3"/>
  <c r="U3452" i="3"/>
  <c r="U3453" i="3"/>
  <c r="U3454" i="3"/>
  <c r="U3455" i="3"/>
  <c r="U3456" i="3"/>
  <c r="U3457" i="3"/>
  <c r="U3458" i="3"/>
  <c r="U3459" i="3"/>
  <c r="U3460" i="3"/>
  <c r="U3461" i="3"/>
  <c r="U3462" i="3"/>
  <c r="U3463" i="3"/>
  <c r="U3464" i="3"/>
  <c r="U3465" i="3"/>
  <c r="U3466" i="3"/>
  <c r="U3467" i="3"/>
  <c r="U3468" i="3"/>
  <c r="U3469" i="3"/>
  <c r="U3470" i="3"/>
  <c r="U3471" i="3"/>
  <c r="U3472" i="3"/>
  <c r="U3473" i="3"/>
  <c r="U3474" i="3"/>
  <c r="U3475" i="3"/>
  <c r="U3476" i="3"/>
  <c r="U3477" i="3"/>
  <c r="U3478" i="3"/>
  <c r="U3479" i="3"/>
  <c r="U3480" i="3"/>
  <c r="U3481" i="3"/>
  <c r="U3482" i="3"/>
  <c r="U3483" i="3"/>
  <c r="U3484" i="3"/>
  <c r="U3485" i="3"/>
  <c r="U3486" i="3"/>
  <c r="U3487" i="3"/>
  <c r="U3488" i="3"/>
  <c r="U3489" i="3"/>
  <c r="U3490" i="3"/>
  <c r="U3491" i="3"/>
  <c r="U3492" i="3"/>
  <c r="U3493" i="3"/>
  <c r="U3494" i="3"/>
  <c r="U3497" i="3"/>
  <c r="U3498" i="3"/>
  <c r="U3499" i="3"/>
  <c r="U3500" i="3"/>
  <c r="U3501" i="3"/>
  <c r="U3502" i="3"/>
  <c r="U3503" i="3"/>
  <c r="U3504" i="3"/>
  <c r="U3505" i="3"/>
  <c r="U3506" i="3"/>
  <c r="U3507" i="3"/>
  <c r="U3508" i="3"/>
  <c r="U3509" i="3"/>
  <c r="U3510" i="3"/>
  <c r="U3511" i="3"/>
  <c r="U3512" i="3"/>
  <c r="U3513" i="3"/>
  <c r="U3514" i="3"/>
  <c r="U3515" i="3"/>
  <c r="U3516" i="3"/>
  <c r="U3517" i="3"/>
  <c r="U3518" i="3"/>
  <c r="U3519" i="3"/>
  <c r="U3520" i="3"/>
  <c r="U3521" i="3"/>
  <c r="U3522" i="3"/>
  <c r="U3523" i="3"/>
  <c r="U3524" i="3"/>
  <c r="U3525" i="3"/>
  <c r="U3526" i="3"/>
  <c r="U3527" i="3"/>
  <c r="U3528" i="3"/>
  <c r="U3529" i="3"/>
  <c r="U3530" i="3"/>
  <c r="U3531" i="3"/>
  <c r="U3532" i="3"/>
  <c r="U3533" i="3"/>
  <c r="U3534" i="3"/>
  <c r="U3535" i="3"/>
  <c r="U3536" i="3"/>
  <c r="U3537" i="3"/>
  <c r="U3538" i="3"/>
  <c r="U3539" i="3"/>
  <c r="U3540" i="3"/>
  <c r="U3541" i="3"/>
  <c r="U3542" i="3"/>
  <c r="U3543" i="3"/>
  <c r="U3544" i="3"/>
  <c r="U3545" i="3"/>
  <c r="U3546" i="3"/>
  <c r="U3547" i="3"/>
  <c r="U3548" i="3"/>
  <c r="U3549" i="3"/>
  <c r="U3550" i="3"/>
  <c r="U3551" i="3"/>
  <c r="U3552" i="3"/>
  <c r="U3553" i="3"/>
  <c r="U3554" i="3"/>
  <c r="U3555" i="3"/>
  <c r="U3556" i="3"/>
  <c r="U3557" i="3"/>
  <c r="U3558" i="3"/>
  <c r="U3559" i="3"/>
  <c r="U3560" i="3"/>
  <c r="U3561" i="3"/>
  <c r="U3562" i="3"/>
  <c r="U3563" i="3"/>
  <c r="U3564" i="3"/>
  <c r="U3565" i="3"/>
  <c r="U3566" i="3"/>
  <c r="U3567" i="3"/>
  <c r="U3568" i="3"/>
  <c r="U3569" i="3"/>
  <c r="U3570" i="3"/>
  <c r="U3571" i="3"/>
  <c r="U3572" i="3"/>
  <c r="U3573" i="3"/>
  <c r="U3574" i="3"/>
  <c r="U3575" i="3"/>
  <c r="U3576" i="3"/>
  <c r="U3577" i="3"/>
  <c r="U3578" i="3"/>
  <c r="U3579" i="3"/>
  <c r="U3580" i="3"/>
  <c r="U3581" i="3"/>
  <c r="U3582" i="3"/>
  <c r="U3583" i="3"/>
  <c r="U3584" i="3"/>
  <c r="U3585" i="3"/>
  <c r="U3586" i="3"/>
  <c r="U3587" i="3"/>
  <c r="U3588" i="3"/>
  <c r="U3589" i="3"/>
  <c r="U3590" i="3"/>
  <c r="U3591" i="3"/>
  <c r="U3592" i="3"/>
  <c r="U3593" i="3"/>
  <c r="U3594" i="3"/>
  <c r="U3595" i="3"/>
  <c r="U3596" i="3"/>
  <c r="U3597" i="3"/>
  <c r="U3598" i="3"/>
  <c r="U3599" i="3"/>
  <c r="U3600" i="3"/>
  <c r="U3601" i="3"/>
  <c r="U3602" i="3"/>
  <c r="U3603" i="3"/>
  <c r="U3604" i="3"/>
  <c r="U3605" i="3"/>
  <c r="U3606" i="3"/>
  <c r="U3607" i="3"/>
  <c r="U3608" i="3"/>
  <c r="U3609" i="3"/>
  <c r="U3610" i="3"/>
  <c r="U3611" i="3"/>
  <c r="U3612" i="3"/>
  <c r="U3613" i="3"/>
  <c r="U3614" i="3"/>
  <c r="U3615" i="3"/>
  <c r="U3616" i="3"/>
  <c r="U3617" i="3"/>
  <c r="U3618" i="3"/>
  <c r="U3619" i="3"/>
  <c r="U3620" i="3"/>
  <c r="U3621" i="3"/>
  <c r="U3622" i="3"/>
  <c r="U3623" i="3"/>
  <c r="U3624" i="3"/>
  <c r="U3625" i="3"/>
  <c r="U3626" i="3"/>
  <c r="U3627" i="3"/>
  <c r="U3628" i="3"/>
  <c r="U3629" i="3"/>
  <c r="U3630" i="3"/>
  <c r="U3631" i="3"/>
  <c r="U3632" i="3"/>
  <c r="U3633" i="3"/>
  <c r="U3634" i="3"/>
  <c r="U3635" i="3"/>
  <c r="U3636" i="3"/>
  <c r="U3637" i="3"/>
  <c r="U3638" i="3"/>
  <c r="U3639" i="3"/>
  <c r="U3640" i="3"/>
  <c r="U3641" i="3"/>
  <c r="U3642" i="3"/>
  <c r="U3643" i="3"/>
  <c r="U3644" i="3"/>
  <c r="U3645" i="3"/>
  <c r="U3646" i="3"/>
  <c r="U3647" i="3"/>
  <c r="U3648" i="3"/>
  <c r="U3649" i="3"/>
  <c r="U3650" i="3"/>
  <c r="U3651" i="3"/>
  <c r="U3652" i="3"/>
  <c r="U3653" i="3"/>
  <c r="U3654" i="3"/>
  <c r="U3655" i="3"/>
  <c r="U3656" i="3"/>
  <c r="U3657" i="3"/>
  <c r="U3658" i="3"/>
  <c r="U3659" i="3"/>
  <c r="U3660" i="3"/>
  <c r="U3661" i="3"/>
  <c r="U3662" i="3"/>
  <c r="U3663" i="3"/>
  <c r="U3664" i="3"/>
  <c r="U3665" i="3"/>
  <c r="U3666" i="3"/>
  <c r="U3667" i="3"/>
  <c r="U3668" i="3"/>
  <c r="U3669" i="3"/>
  <c r="U3670" i="3"/>
  <c r="U3671" i="3"/>
  <c r="U3672" i="3"/>
  <c r="U3673" i="3"/>
  <c r="U3674" i="3"/>
  <c r="U3675" i="3"/>
  <c r="U3676" i="3"/>
  <c r="U3677" i="3"/>
  <c r="U3678" i="3"/>
  <c r="U3679" i="3"/>
  <c r="U3680" i="3"/>
  <c r="U3681" i="3"/>
  <c r="U3682" i="3"/>
  <c r="U3683" i="3"/>
  <c r="U3684" i="3"/>
  <c r="U3685" i="3"/>
  <c r="U3686" i="3"/>
  <c r="U3687" i="3"/>
  <c r="U3688" i="3"/>
  <c r="U3689" i="3"/>
  <c r="U3690" i="3"/>
  <c r="U3691" i="3"/>
  <c r="U3692" i="3"/>
  <c r="U3693" i="3"/>
  <c r="U3694" i="3"/>
  <c r="U3695" i="3"/>
  <c r="U3696" i="3"/>
  <c r="U3697" i="3"/>
  <c r="U3698" i="3"/>
  <c r="U3699" i="3"/>
  <c r="U3700" i="3"/>
  <c r="U3701" i="3"/>
  <c r="U3702" i="3"/>
  <c r="U3703" i="3"/>
  <c r="U3704" i="3"/>
  <c r="U3705" i="3"/>
  <c r="U3706" i="3"/>
  <c r="U3707" i="3"/>
  <c r="U3708" i="3"/>
  <c r="U3709" i="3"/>
  <c r="U3710" i="3"/>
  <c r="U3711" i="3"/>
  <c r="U3712" i="3"/>
  <c r="U3713" i="3"/>
  <c r="U3714" i="3"/>
  <c r="U3715" i="3"/>
  <c r="U3716" i="3"/>
  <c r="U3717" i="3"/>
  <c r="U3718" i="3"/>
  <c r="U3719" i="3"/>
  <c r="U3720" i="3"/>
  <c r="U3721" i="3"/>
  <c r="U3722" i="3"/>
  <c r="U3723" i="3"/>
  <c r="U3724" i="3"/>
  <c r="U3725" i="3"/>
  <c r="U3726" i="3"/>
  <c r="U3727" i="3"/>
  <c r="U3728" i="3"/>
  <c r="U3729" i="3"/>
  <c r="U3730" i="3"/>
  <c r="U3731" i="3"/>
  <c r="U3732" i="3"/>
  <c r="U3733" i="3"/>
  <c r="U3734" i="3"/>
  <c r="U3735" i="3"/>
  <c r="U3736" i="3"/>
  <c r="U3737" i="3"/>
  <c r="U3738" i="3"/>
  <c r="U3739" i="3"/>
  <c r="U3740" i="3"/>
  <c r="U3741" i="3"/>
  <c r="U3742" i="3"/>
  <c r="U3743" i="3"/>
  <c r="U3744" i="3"/>
  <c r="U3745" i="3"/>
  <c r="U3746" i="3"/>
  <c r="U3747" i="3"/>
  <c r="U3748" i="3"/>
  <c r="U3749" i="3"/>
  <c r="U3750" i="3"/>
  <c r="U3751" i="3"/>
  <c r="U3752" i="3"/>
  <c r="U3753" i="3"/>
  <c r="U3754" i="3"/>
  <c r="U3755" i="3"/>
  <c r="U3756" i="3"/>
  <c r="U3757" i="3"/>
  <c r="U3758" i="3"/>
  <c r="U3759" i="3"/>
  <c r="U3760" i="3"/>
  <c r="U3761" i="3"/>
  <c r="U3762" i="3"/>
  <c r="U3763" i="3"/>
  <c r="U3764" i="3"/>
  <c r="U3765" i="3"/>
  <c r="U3766" i="3"/>
  <c r="U3767" i="3"/>
  <c r="U3768" i="3"/>
  <c r="U3769" i="3"/>
  <c r="U3770" i="3"/>
  <c r="U3771" i="3"/>
  <c r="U3772" i="3"/>
  <c r="U3773" i="3"/>
  <c r="U3774" i="3"/>
  <c r="U3775" i="3"/>
  <c r="U3776" i="3"/>
  <c r="U3777" i="3"/>
  <c r="U3778" i="3"/>
  <c r="U3779" i="3"/>
  <c r="U3780" i="3"/>
  <c r="U3781" i="3"/>
  <c r="U3782" i="3"/>
  <c r="U3783" i="3"/>
  <c r="U3784" i="3"/>
  <c r="U3785" i="3"/>
  <c r="U3786" i="3"/>
  <c r="U3787" i="3"/>
  <c r="U3788" i="3"/>
  <c r="U3789" i="3"/>
  <c r="U3790" i="3"/>
  <c r="U3791" i="3"/>
  <c r="U3792" i="3"/>
  <c r="U3793" i="3"/>
  <c r="U3794" i="3"/>
  <c r="U3795" i="3"/>
  <c r="U3796" i="3"/>
  <c r="U3797" i="3"/>
  <c r="U3798" i="3"/>
  <c r="U3799" i="3"/>
  <c r="U3800" i="3"/>
  <c r="U3801" i="3"/>
  <c r="U3802" i="3"/>
  <c r="U3803" i="3"/>
  <c r="U3804" i="3"/>
  <c r="U3805" i="3"/>
  <c r="U3806" i="3"/>
  <c r="U3807" i="3"/>
  <c r="U3808" i="3"/>
  <c r="U3809" i="3"/>
  <c r="U3810" i="3"/>
  <c r="U3811" i="3"/>
  <c r="U3812" i="3"/>
  <c r="U3813" i="3"/>
  <c r="U3814" i="3"/>
  <c r="U3815" i="3"/>
  <c r="U3816" i="3"/>
  <c r="U3817" i="3"/>
  <c r="U3818" i="3"/>
  <c r="U3819" i="3"/>
  <c r="U3820" i="3"/>
  <c r="U3821" i="3"/>
  <c r="U3822" i="3"/>
  <c r="U3823" i="3"/>
  <c r="U3824" i="3"/>
  <c r="U3825" i="3"/>
  <c r="U3826" i="3"/>
  <c r="U3827" i="3"/>
  <c r="U3828" i="3"/>
  <c r="U3829" i="3"/>
  <c r="U3830" i="3"/>
  <c r="U3831" i="3"/>
  <c r="U3832" i="3"/>
  <c r="U3833" i="3"/>
  <c r="U3834" i="3"/>
  <c r="U3835" i="3"/>
  <c r="U3836" i="3"/>
  <c r="U3837" i="3"/>
  <c r="U3838" i="3"/>
  <c r="U3839" i="3"/>
  <c r="U3840" i="3"/>
  <c r="U3841" i="3"/>
  <c r="U3842" i="3"/>
  <c r="U3843" i="3"/>
  <c r="U3844" i="3"/>
  <c r="U3845" i="3"/>
  <c r="U3846" i="3"/>
  <c r="U3847" i="3"/>
  <c r="U3848" i="3"/>
  <c r="U3849" i="3"/>
  <c r="U3850" i="3"/>
  <c r="U3851" i="3"/>
  <c r="U3852" i="3"/>
  <c r="U3853" i="3"/>
  <c r="U3854" i="3"/>
  <c r="U3855" i="3"/>
  <c r="U3856" i="3"/>
  <c r="U3857" i="3"/>
  <c r="U3858" i="3"/>
  <c r="U3859" i="3"/>
  <c r="U3860" i="3"/>
  <c r="U3861" i="3"/>
  <c r="U3862" i="3"/>
  <c r="U3863" i="3"/>
  <c r="U3864" i="3"/>
  <c r="U3865" i="3"/>
  <c r="U3866" i="3"/>
  <c r="U3867" i="3"/>
  <c r="U3868" i="3"/>
  <c r="U3869" i="3"/>
  <c r="U3870" i="3"/>
  <c r="U3871" i="3"/>
  <c r="U3872" i="3"/>
  <c r="U3873" i="3"/>
  <c r="U3874" i="3"/>
  <c r="U3875" i="3"/>
  <c r="U3876" i="3"/>
  <c r="U3877" i="3"/>
  <c r="U3878" i="3"/>
  <c r="U3879" i="3"/>
  <c r="U3880" i="3"/>
  <c r="U3881" i="3"/>
  <c r="U3882" i="3"/>
  <c r="U3883" i="3"/>
  <c r="U3884" i="3"/>
  <c r="U3885" i="3"/>
  <c r="U3886" i="3"/>
  <c r="U3887" i="3"/>
  <c r="U3888" i="3"/>
  <c r="U3889" i="3"/>
  <c r="U3890" i="3"/>
  <c r="U3891" i="3"/>
  <c r="U3892" i="3"/>
  <c r="U3893" i="3"/>
  <c r="U3894" i="3"/>
  <c r="U3895" i="3"/>
  <c r="U3896" i="3"/>
  <c r="U3897" i="3"/>
  <c r="U3898" i="3"/>
  <c r="U3899" i="3"/>
  <c r="U3900" i="3"/>
  <c r="U3901" i="3"/>
  <c r="U3902" i="3"/>
  <c r="U3903" i="3"/>
  <c r="U3904" i="3"/>
  <c r="U3905" i="3"/>
  <c r="U3906" i="3"/>
  <c r="U3907" i="3"/>
  <c r="U3908" i="3"/>
  <c r="U3909" i="3"/>
  <c r="U3910" i="3"/>
  <c r="U3911" i="3"/>
  <c r="U3912" i="3"/>
  <c r="U3913" i="3"/>
  <c r="U3914" i="3"/>
  <c r="U3915" i="3"/>
  <c r="U3916" i="3"/>
  <c r="U3917" i="3"/>
  <c r="U3918" i="3"/>
  <c r="U3919" i="3"/>
  <c r="U3920" i="3"/>
  <c r="U3921" i="3"/>
  <c r="U3922" i="3"/>
  <c r="U3923" i="3"/>
  <c r="U3924" i="3"/>
  <c r="U3925" i="3"/>
  <c r="U3926" i="3"/>
  <c r="U3927" i="3"/>
  <c r="U3928" i="3"/>
  <c r="U3929" i="3"/>
  <c r="U3930" i="3"/>
  <c r="U3931" i="3"/>
  <c r="U3932" i="3"/>
  <c r="U3933" i="3"/>
  <c r="U3934" i="3"/>
  <c r="U3935" i="3"/>
  <c r="U3936" i="3"/>
  <c r="U3937" i="3"/>
  <c r="U3938" i="3"/>
  <c r="U3939" i="3"/>
  <c r="U3940" i="3"/>
  <c r="U3941" i="3"/>
  <c r="U3942" i="3"/>
  <c r="U3943" i="3"/>
  <c r="U3944" i="3"/>
  <c r="U3945" i="3"/>
  <c r="U3946" i="3"/>
  <c r="U3947" i="3"/>
  <c r="U3948" i="3"/>
  <c r="U3949" i="3"/>
  <c r="U3950" i="3"/>
  <c r="U3951" i="3"/>
  <c r="U3952" i="3"/>
  <c r="U3953" i="3"/>
  <c r="U3954" i="3"/>
  <c r="U3955" i="3"/>
  <c r="U3956" i="3"/>
  <c r="U3957" i="3"/>
  <c r="U3958" i="3"/>
  <c r="U3959" i="3"/>
  <c r="U3960" i="3"/>
  <c r="U3961" i="3"/>
  <c r="U3962" i="3"/>
  <c r="U3963" i="3"/>
  <c r="U3964" i="3"/>
  <c r="U3965" i="3"/>
  <c r="U3966" i="3"/>
  <c r="U3967" i="3"/>
  <c r="U3968" i="3"/>
  <c r="U3969" i="3"/>
  <c r="U3970" i="3"/>
  <c r="U3971" i="3"/>
  <c r="U3972" i="3"/>
  <c r="U3973" i="3"/>
  <c r="U3974" i="3"/>
  <c r="U3975" i="3"/>
  <c r="U3976" i="3"/>
  <c r="U3977" i="3"/>
  <c r="U3978" i="3"/>
  <c r="U3979" i="3"/>
  <c r="U3980" i="3"/>
  <c r="U3981" i="3"/>
  <c r="U3982" i="3"/>
  <c r="U3983" i="3"/>
  <c r="U3984" i="3"/>
  <c r="U3985" i="3"/>
  <c r="U3986" i="3"/>
  <c r="U3987" i="3"/>
  <c r="U3988" i="3"/>
  <c r="U3989" i="3"/>
  <c r="U3990" i="3"/>
  <c r="U3991" i="3"/>
  <c r="U3992" i="3"/>
  <c r="U3993" i="3"/>
  <c r="U3994" i="3"/>
  <c r="U3995" i="3"/>
  <c r="U3996" i="3"/>
  <c r="U3997" i="3"/>
  <c r="U3998" i="3"/>
  <c r="U3999" i="3"/>
  <c r="U4000" i="3"/>
  <c r="U4001" i="3"/>
  <c r="U4002" i="3"/>
  <c r="U4003" i="3"/>
  <c r="U4004" i="3"/>
  <c r="U4005" i="3"/>
  <c r="U4006" i="3"/>
  <c r="U4007" i="3"/>
  <c r="U4008" i="3"/>
  <c r="U4009" i="3"/>
  <c r="U4010" i="3"/>
  <c r="U4011" i="3"/>
  <c r="U4012" i="3"/>
  <c r="U4013" i="3"/>
  <c r="U4014" i="3"/>
  <c r="U4015" i="3"/>
  <c r="U4016" i="3"/>
  <c r="U4017" i="3"/>
  <c r="U4018" i="3"/>
  <c r="U4019" i="3"/>
  <c r="U4020" i="3"/>
  <c r="U4021" i="3"/>
  <c r="U4022" i="3"/>
  <c r="U4023" i="3"/>
  <c r="U4024" i="3"/>
  <c r="U4025" i="3"/>
  <c r="U4026" i="3"/>
  <c r="U4027" i="3"/>
  <c r="U4028" i="3"/>
  <c r="U4029" i="3"/>
  <c r="U4030" i="3"/>
  <c r="U4031" i="3"/>
  <c r="U4032" i="3"/>
  <c r="U4033" i="3"/>
  <c r="U4034" i="3"/>
  <c r="U4035" i="3"/>
  <c r="U4036" i="3"/>
  <c r="U4037" i="3"/>
  <c r="U4038" i="3"/>
  <c r="U4039" i="3"/>
  <c r="U4040" i="3"/>
  <c r="U4041" i="3"/>
  <c r="U4042" i="3"/>
  <c r="U4043" i="3"/>
  <c r="U4044" i="3"/>
  <c r="U4045" i="3"/>
  <c r="U4046" i="3"/>
  <c r="U4047" i="3"/>
  <c r="U4048" i="3"/>
  <c r="U4049" i="3"/>
  <c r="U4050" i="3"/>
  <c r="U4051" i="3"/>
  <c r="U4052" i="3"/>
  <c r="U4053" i="3"/>
  <c r="U4054" i="3"/>
  <c r="U4055" i="3"/>
  <c r="U4056" i="3"/>
  <c r="U4057" i="3"/>
  <c r="U4058" i="3"/>
  <c r="U4059" i="3"/>
  <c r="U4060" i="3"/>
  <c r="U4061" i="3"/>
  <c r="U4062" i="3"/>
  <c r="U4063" i="3"/>
  <c r="U4064" i="3"/>
  <c r="U4065" i="3"/>
  <c r="U4066" i="3"/>
  <c r="U4067" i="3"/>
  <c r="U4068" i="3"/>
  <c r="U4069" i="3"/>
  <c r="U4070" i="3"/>
  <c r="U4071" i="3"/>
  <c r="U4072" i="3"/>
  <c r="U4073" i="3"/>
  <c r="U4074" i="3"/>
  <c r="U4075" i="3"/>
  <c r="U4076" i="3"/>
  <c r="U4077" i="3"/>
  <c r="U4078" i="3"/>
  <c r="U4079" i="3"/>
  <c r="U4080" i="3"/>
  <c r="U4081" i="3"/>
  <c r="U4082" i="3"/>
  <c r="U4083" i="3"/>
  <c r="U4084" i="3"/>
  <c r="U4085" i="3"/>
  <c r="U4086" i="3"/>
  <c r="U4087" i="3"/>
  <c r="U4088" i="3"/>
  <c r="U4089" i="3"/>
  <c r="U4090" i="3"/>
  <c r="U4091" i="3"/>
  <c r="U4092" i="3"/>
  <c r="U4093" i="3"/>
  <c r="U4094" i="3"/>
  <c r="U4095" i="3"/>
  <c r="U4096" i="3"/>
  <c r="U4097" i="3"/>
  <c r="U4098" i="3"/>
  <c r="U4099" i="3"/>
  <c r="U4100" i="3"/>
  <c r="U4101" i="3"/>
  <c r="U4102" i="3"/>
  <c r="U4103" i="3"/>
  <c r="U4104" i="3"/>
  <c r="U4105" i="3"/>
  <c r="U4106" i="3"/>
  <c r="U4107" i="3"/>
  <c r="U4108" i="3"/>
  <c r="U4109" i="3"/>
  <c r="U4110" i="3"/>
  <c r="U4111" i="3"/>
  <c r="U4112" i="3"/>
  <c r="U4113" i="3"/>
  <c r="U4114" i="3"/>
  <c r="U4115" i="3"/>
  <c r="U4116" i="3"/>
  <c r="U4117" i="3"/>
  <c r="U4118" i="3"/>
  <c r="U4119" i="3"/>
  <c r="U4120" i="3"/>
  <c r="U4121" i="3"/>
  <c r="U4122" i="3"/>
  <c r="U4123" i="3"/>
  <c r="U4124" i="3"/>
  <c r="U4125" i="3"/>
  <c r="U4126" i="3"/>
  <c r="U4127" i="3"/>
  <c r="U4128" i="3"/>
  <c r="U4129" i="3"/>
  <c r="U4130" i="3"/>
  <c r="U4131" i="3"/>
  <c r="U4132" i="3"/>
  <c r="U4133" i="3"/>
  <c r="U4134" i="3"/>
  <c r="U4135" i="3"/>
  <c r="U4136" i="3"/>
  <c r="U4137" i="3"/>
  <c r="U4138" i="3"/>
  <c r="U4139" i="3"/>
  <c r="U4140" i="3"/>
  <c r="U4141" i="3"/>
  <c r="U4142" i="3"/>
  <c r="U4143" i="3"/>
  <c r="U4144" i="3"/>
  <c r="U4145" i="3"/>
  <c r="U4146" i="3"/>
  <c r="U4147" i="3"/>
  <c r="U4148" i="3"/>
  <c r="U4149" i="3"/>
  <c r="U4150" i="3"/>
  <c r="U4151" i="3"/>
  <c r="U4152" i="3"/>
  <c r="U4153" i="3"/>
  <c r="U4154" i="3"/>
  <c r="U4155" i="3"/>
  <c r="U4156" i="3"/>
  <c r="U4157" i="3"/>
  <c r="U4158" i="3"/>
  <c r="U4159" i="3"/>
  <c r="U4160" i="3"/>
  <c r="U4161" i="3"/>
  <c r="U4162" i="3"/>
  <c r="U4163" i="3"/>
  <c r="U4164" i="3"/>
  <c r="U4165" i="3"/>
  <c r="U4166" i="3"/>
  <c r="U4167" i="3"/>
  <c r="U4168" i="3"/>
  <c r="U4169" i="3"/>
  <c r="U4170" i="3"/>
  <c r="U4171" i="3"/>
  <c r="U4172" i="3"/>
  <c r="U4173" i="3"/>
  <c r="U4174" i="3"/>
  <c r="U4175" i="3"/>
  <c r="U4176" i="3"/>
  <c r="U4177" i="3"/>
  <c r="U4178" i="3"/>
  <c r="U4179" i="3"/>
  <c r="U4180" i="3"/>
  <c r="U4181" i="3"/>
  <c r="U4182" i="3"/>
  <c r="U4183" i="3"/>
  <c r="U4184" i="3"/>
  <c r="U4185" i="3"/>
  <c r="U4186" i="3"/>
  <c r="U4187" i="3"/>
  <c r="U4188" i="3"/>
  <c r="U4189" i="3"/>
  <c r="U4190" i="3"/>
  <c r="U4191" i="3"/>
  <c r="U4192" i="3"/>
  <c r="U4193" i="3"/>
  <c r="U4194" i="3"/>
  <c r="U4195" i="3"/>
  <c r="U4196" i="3"/>
  <c r="U4197" i="3"/>
  <c r="U4198" i="3"/>
  <c r="U4199" i="3"/>
  <c r="U4200" i="3"/>
  <c r="U4201" i="3"/>
  <c r="U4202" i="3"/>
  <c r="U4203" i="3"/>
  <c r="U4204" i="3"/>
  <c r="U4205" i="3"/>
  <c r="U4206" i="3"/>
  <c r="U4207" i="3"/>
  <c r="U4208" i="3"/>
  <c r="U4209" i="3"/>
  <c r="U4210" i="3"/>
  <c r="U4211" i="3"/>
  <c r="U4212" i="3"/>
  <c r="U4213" i="3"/>
  <c r="U4214" i="3"/>
  <c r="U4215" i="3"/>
  <c r="U4216" i="3"/>
  <c r="U4217" i="3"/>
  <c r="U4218" i="3"/>
  <c r="U4219" i="3"/>
  <c r="U4220" i="3"/>
  <c r="U4221" i="3"/>
  <c r="U4222" i="3"/>
  <c r="U4223" i="3"/>
  <c r="U4224" i="3"/>
  <c r="U4225" i="3"/>
  <c r="U4226" i="3"/>
  <c r="U4227" i="3"/>
  <c r="U4228" i="3"/>
  <c r="U4229" i="3"/>
  <c r="U4230" i="3"/>
  <c r="U4231" i="3"/>
  <c r="U4232" i="3"/>
  <c r="U4233" i="3"/>
  <c r="U4234" i="3"/>
  <c r="U4235" i="3"/>
  <c r="U4236" i="3"/>
  <c r="U4237" i="3"/>
  <c r="U4238" i="3"/>
  <c r="U4239" i="3"/>
  <c r="U4240" i="3"/>
  <c r="U4241" i="3"/>
  <c r="U4242" i="3"/>
  <c r="U4243" i="3"/>
  <c r="U4244" i="3"/>
  <c r="U4245" i="3"/>
  <c r="U4246" i="3"/>
  <c r="U4247" i="3"/>
  <c r="U4248" i="3"/>
  <c r="U4249" i="3"/>
  <c r="U4250" i="3"/>
  <c r="U4251" i="3"/>
  <c r="U4252" i="3"/>
  <c r="U4253" i="3"/>
  <c r="U4254" i="3"/>
  <c r="U4255" i="3"/>
  <c r="U4256" i="3"/>
  <c r="U4257" i="3"/>
  <c r="U4258" i="3"/>
  <c r="U4259" i="3"/>
  <c r="U4260" i="3"/>
  <c r="U4261" i="3"/>
  <c r="U4262" i="3"/>
  <c r="U4263" i="3"/>
  <c r="U4264" i="3"/>
  <c r="U4265" i="3"/>
  <c r="U4266" i="3"/>
  <c r="U4267" i="3"/>
  <c r="U4268" i="3"/>
  <c r="U4269" i="3"/>
  <c r="U4270" i="3"/>
  <c r="U4271" i="3"/>
  <c r="U4272" i="3"/>
  <c r="U4273" i="3"/>
  <c r="U4274" i="3"/>
  <c r="U4275" i="3"/>
  <c r="U4276" i="3"/>
  <c r="U4277" i="3"/>
  <c r="U4278" i="3"/>
  <c r="U4279" i="3"/>
  <c r="U4280" i="3"/>
  <c r="U4281" i="3"/>
  <c r="U4282" i="3"/>
  <c r="U4283" i="3"/>
  <c r="U4284" i="3"/>
  <c r="U4285" i="3"/>
  <c r="U4286" i="3"/>
  <c r="U4287" i="3"/>
  <c r="U4288" i="3"/>
  <c r="U4289" i="3"/>
  <c r="U4290" i="3"/>
  <c r="U4291" i="3"/>
  <c r="U4292" i="3"/>
  <c r="U4293" i="3"/>
  <c r="U4294" i="3"/>
  <c r="U4295" i="3"/>
  <c r="U4296" i="3"/>
  <c r="U4297" i="3"/>
  <c r="U4298" i="3"/>
  <c r="U4299" i="3"/>
  <c r="U4300" i="3"/>
  <c r="U4301" i="3"/>
  <c r="U4302" i="3"/>
  <c r="U4303" i="3"/>
  <c r="U4304" i="3"/>
  <c r="U4305" i="3"/>
  <c r="U4306" i="3"/>
  <c r="U4307" i="3"/>
  <c r="U4308" i="3"/>
  <c r="U4309" i="3"/>
  <c r="U4310" i="3"/>
  <c r="U4311" i="3"/>
  <c r="U4312" i="3"/>
  <c r="U4313" i="3"/>
  <c r="U4314" i="3"/>
  <c r="U4315" i="3"/>
  <c r="U4316" i="3"/>
  <c r="U4317" i="3"/>
  <c r="U4318" i="3"/>
  <c r="U4319" i="3"/>
  <c r="U4320" i="3"/>
  <c r="U4321" i="3"/>
  <c r="U4322" i="3"/>
  <c r="U4323" i="3"/>
  <c r="U4324" i="3"/>
  <c r="U4325" i="3"/>
  <c r="U4326" i="3"/>
  <c r="U4327" i="3"/>
  <c r="U4328" i="3"/>
  <c r="U4329" i="3"/>
  <c r="U4330" i="3"/>
  <c r="U4331" i="3"/>
  <c r="U4332" i="3"/>
  <c r="U4333" i="3"/>
  <c r="U4334" i="3"/>
  <c r="U4335" i="3"/>
  <c r="U4336" i="3"/>
  <c r="U4337" i="3"/>
  <c r="U4338" i="3"/>
  <c r="U4339" i="3"/>
  <c r="U4340" i="3"/>
  <c r="U4341" i="3"/>
  <c r="U4342" i="3"/>
  <c r="U4343" i="3"/>
  <c r="U4344" i="3"/>
  <c r="U4345" i="3"/>
  <c r="U4346" i="3"/>
  <c r="U4347" i="3"/>
  <c r="U4348" i="3"/>
  <c r="U4349" i="3"/>
  <c r="U4350" i="3"/>
  <c r="U4351" i="3"/>
  <c r="U4352" i="3"/>
  <c r="U4353" i="3"/>
  <c r="U4354" i="3"/>
  <c r="U4355" i="3"/>
  <c r="U4356" i="3"/>
  <c r="U4357" i="3"/>
  <c r="U4358" i="3"/>
  <c r="U4359" i="3"/>
  <c r="U4360" i="3"/>
  <c r="U4361" i="3"/>
  <c r="U4362" i="3"/>
  <c r="U4363" i="3"/>
  <c r="U4364" i="3"/>
  <c r="U4365" i="3"/>
  <c r="U4366" i="3"/>
  <c r="U4367" i="3"/>
  <c r="U4368" i="3"/>
  <c r="U4369" i="3"/>
  <c r="U4370" i="3"/>
  <c r="U4371" i="3"/>
  <c r="U4372" i="3"/>
  <c r="U4373" i="3"/>
  <c r="U4374" i="3"/>
  <c r="U4375" i="3"/>
  <c r="U4376" i="3"/>
  <c r="U4377" i="3"/>
  <c r="U4378" i="3"/>
  <c r="U4379" i="3"/>
  <c r="U4380" i="3"/>
  <c r="U4381" i="3"/>
  <c r="U4382" i="3"/>
  <c r="U4383" i="3"/>
  <c r="U4384" i="3"/>
  <c r="U4385" i="3"/>
  <c r="U4386" i="3"/>
  <c r="U4387" i="3"/>
  <c r="U4388" i="3"/>
  <c r="U4389" i="3"/>
  <c r="U4390" i="3"/>
  <c r="U4391" i="3"/>
  <c r="U4392" i="3"/>
  <c r="U4393" i="3"/>
  <c r="U4394" i="3"/>
  <c r="U4395" i="3"/>
  <c r="U4396" i="3"/>
  <c r="U4397" i="3"/>
  <c r="U4398" i="3"/>
  <c r="U4399" i="3"/>
  <c r="U4400" i="3"/>
  <c r="U4401" i="3"/>
  <c r="U4402" i="3"/>
  <c r="U4403" i="3"/>
  <c r="U4404" i="3"/>
  <c r="U4405" i="3"/>
  <c r="U4406" i="3"/>
  <c r="U4407" i="3"/>
  <c r="U4408" i="3"/>
  <c r="U4409" i="3"/>
  <c r="U4410" i="3"/>
  <c r="U4411" i="3"/>
  <c r="U4412" i="3"/>
  <c r="U4413" i="3"/>
  <c r="U4414" i="3"/>
  <c r="U4415" i="3"/>
  <c r="U4416" i="3"/>
  <c r="U4417" i="3"/>
  <c r="U4418" i="3"/>
  <c r="U4419" i="3"/>
  <c r="U4420" i="3"/>
  <c r="U4421" i="3"/>
  <c r="U4422" i="3"/>
  <c r="U4423" i="3"/>
  <c r="U4424" i="3"/>
  <c r="U4425" i="3"/>
  <c r="U4426" i="3"/>
  <c r="U4427" i="3"/>
  <c r="U4428" i="3"/>
  <c r="U4429" i="3"/>
  <c r="U4430" i="3"/>
  <c r="U4431" i="3"/>
  <c r="U4432" i="3"/>
  <c r="U4433" i="3"/>
  <c r="U4434" i="3"/>
  <c r="U4435" i="3"/>
  <c r="U4436" i="3"/>
  <c r="U4437" i="3"/>
  <c r="U4438" i="3"/>
  <c r="U4439" i="3"/>
  <c r="U4440" i="3"/>
  <c r="U4441" i="3"/>
  <c r="U4442" i="3"/>
  <c r="U4443" i="3"/>
  <c r="U4444" i="3"/>
  <c r="U4445" i="3"/>
  <c r="U4446" i="3"/>
  <c r="U4447" i="3"/>
  <c r="U4448" i="3"/>
  <c r="U4449" i="3"/>
  <c r="U4450" i="3"/>
  <c r="U4451" i="3"/>
  <c r="U4452" i="3"/>
  <c r="U4453" i="3"/>
  <c r="U4454" i="3"/>
  <c r="U4455" i="3"/>
  <c r="U4456" i="3"/>
  <c r="U4457" i="3"/>
  <c r="U4458" i="3"/>
  <c r="U4459" i="3"/>
  <c r="U4460" i="3"/>
  <c r="U4461" i="3"/>
  <c r="U4462" i="3"/>
  <c r="U4463" i="3"/>
  <c r="U4464" i="3"/>
  <c r="U4465" i="3"/>
  <c r="U4466" i="3"/>
  <c r="U4467" i="3"/>
  <c r="U4468" i="3"/>
  <c r="U4469" i="3"/>
  <c r="U4470" i="3"/>
  <c r="U4471" i="3"/>
  <c r="U4472" i="3"/>
  <c r="U4473" i="3"/>
  <c r="U4474" i="3"/>
  <c r="U4475" i="3"/>
  <c r="U4476" i="3"/>
  <c r="U4477" i="3"/>
  <c r="U4478" i="3"/>
  <c r="U4479" i="3"/>
  <c r="U4480" i="3"/>
  <c r="U4481" i="3"/>
  <c r="U4482" i="3"/>
  <c r="U4483" i="3"/>
  <c r="U4484" i="3"/>
  <c r="U4485" i="3"/>
  <c r="U4486" i="3"/>
  <c r="U4487" i="3"/>
  <c r="U4488" i="3"/>
  <c r="U4489" i="3"/>
  <c r="U4490" i="3"/>
  <c r="U4491" i="3"/>
  <c r="U4492" i="3"/>
  <c r="U4493" i="3"/>
  <c r="U4494" i="3"/>
  <c r="U4495" i="3"/>
  <c r="U4496" i="3"/>
  <c r="U4497" i="3"/>
  <c r="U4498" i="3"/>
  <c r="U4499" i="3"/>
  <c r="U4500" i="3"/>
  <c r="U4501" i="3"/>
  <c r="U4502" i="3"/>
  <c r="U4503" i="3"/>
  <c r="U4504" i="3"/>
  <c r="U4505" i="3"/>
  <c r="U4506" i="3"/>
  <c r="U4507" i="3"/>
  <c r="U4508" i="3"/>
  <c r="U4509" i="3"/>
  <c r="U4510" i="3"/>
  <c r="U4511" i="3"/>
  <c r="U4512" i="3"/>
  <c r="U4513" i="3"/>
  <c r="U4514" i="3"/>
  <c r="U4515" i="3"/>
  <c r="U4516" i="3"/>
  <c r="U4517" i="3"/>
  <c r="U4518" i="3"/>
  <c r="U4519" i="3"/>
  <c r="U4520" i="3"/>
  <c r="U4521" i="3"/>
  <c r="U4522" i="3"/>
  <c r="U4523" i="3"/>
  <c r="U4524" i="3"/>
  <c r="U4525" i="3"/>
  <c r="U4526" i="3"/>
  <c r="U4527" i="3"/>
  <c r="U4528" i="3"/>
  <c r="U4529" i="3"/>
  <c r="U4530" i="3"/>
  <c r="U4531" i="3"/>
  <c r="U4532" i="3"/>
  <c r="U4533" i="3"/>
  <c r="U4534" i="3"/>
  <c r="U4535" i="3"/>
  <c r="U4536" i="3"/>
  <c r="U4537" i="3"/>
  <c r="U4538" i="3"/>
  <c r="U4539" i="3"/>
  <c r="U4540" i="3"/>
  <c r="U4541" i="3"/>
  <c r="U4542" i="3"/>
  <c r="U4543" i="3"/>
  <c r="U4544" i="3"/>
  <c r="U4545" i="3"/>
  <c r="U4546" i="3"/>
  <c r="U4547" i="3"/>
  <c r="U4548" i="3"/>
  <c r="U4549" i="3"/>
  <c r="U4550" i="3"/>
  <c r="U4551" i="3"/>
  <c r="U4552" i="3"/>
  <c r="U4553" i="3"/>
  <c r="U4554" i="3"/>
  <c r="U4555" i="3"/>
  <c r="U4556" i="3"/>
  <c r="U4557" i="3"/>
  <c r="U4558" i="3"/>
  <c r="U4559" i="3"/>
  <c r="U4560" i="3"/>
  <c r="U4561" i="3"/>
  <c r="U4562" i="3"/>
  <c r="U4563" i="3"/>
  <c r="U4564" i="3"/>
  <c r="U4565" i="3"/>
  <c r="U4566" i="3"/>
  <c r="U4567" i="3"/>
  <c r="U4568" i="3"/>
  <c r="U4569" i="3"/>
  <c r="U4570" i="3"/>
  <c r="U4571" i="3"/>
  <c r="U4572" i="3"/>
  <c r="U4573" i="3"/>
  <c r="U4574" i="3"/>
  <c r="U4575" i="3"/>
  <c r="U4576" i="3"/>
  <c r="U4577" i="3"/>
  <c r="U4578" i="3"/>
  <c r="U4579" i="3"/>
  <c r="U4580" i="3"/>
  <c r="U4581" i="3"/>
  <c r="U4582" i="3"/>
  <c r="U4583" i="3"/>
  <c r="U4584" i="3"/>
  <c r="U4585" i="3"/>
  <c r="U4586" i="3"/>
  <c r="U4587" i="3"/>
  <c r="U4588" i="3"/>
  <c r="U4589" i="3"/>
  <c r="U4590" i="3"/>
  <c r="U4591" i="3"/>
  <c r="U4592" i="3"/>
  <c r="U4593" i="3"/>
  <c r="U4594" i="3"/>
  <c r="U4595" i="3"/>
  <c r="U4596" i="3"/>
  <c r="U4597" i="3"/>
  <c r="U4598" i="3"/>
  <c r="U4599" i="3"/>
  <c r="U4600" i="3"/>
  <c r="U4601" i="3"/>
  <c r="U4602" i="3"/>
  <c r="U4603" i="3"/>
  <c r="U4604" i="3"/>
  <c r="U4605" i="3"/>
  <c r="U4606" i="3"/>
  <c r="U4607" i="3"/>
  <c r="U4608" i="3"/>
  <c r="U4609" i="3"/>
  <c r="U4610" i="3"/>
  <c r="U4611" i="3"/>
  <c r="U4612" i="3"/>
  <c r="U4613" i="3"/>
  <c r="U4614" i="3"/>
  <c r="U4615" i="3"/>
  <c r="U4616" i="3"/>
  <c r="U4617" i="3"/>
  <c r="U4618" i="3"/>
  <c r="U4619" i="3"/>
  <c r="U4620" i="3"/>
  <c r="U4621" i="3"/>
  <c r="U4622" i="3"/>
  <c r="U4623" i="3"/>
  <c r="U4624" i="3"/>
  <c r="U4625" i="3"/>
  <c r="U4626" i="3"/>
  <c r="U4627" i="3"/>
  <c r="U4628" i="3"/>
  <c r="U4629" i="3"/>
  <c r="U4630" i="3"/>
  <c r="U4631" i="3"/>
  <c r="U4632" i="3"/>
  <c r="U4633" i="3"/>
  <c r="U4634" i="3"/>
  <c r="U4635" i="3"/>
  <c r="U4636" i="3"/>
  <c r="U4637" i="3"/>
  <c r="U4638" i="3"/>
  <c r="U4639" i="3"/>
  <c r="U4640" i="3"/>
  <c r="U4641" i="3"/>
  <c r="U4642" i="3"/>
  <c r="U4643" i="3"/>
  <c r="U4644" i="3"/>
  <c r="U4645" i="3"/>
  <c r="U4646" i="3"/>
  <c r="U4647" i="3"/>
  <c r="U4648" i="3"/>
  <c r="U4649" i="3"/>
  <c r="U4650" i="3"/>
  <c r="U4651" i="3"/>
  <c r="U4652" i="3"/>
  <c r="U4653" i="3"/>
  <c r="U4654" i="3"/>
  <c r="U4655" i="3"/>
  <c r="U4656" i="3"/>
  <c r="U4657" i="3"/>
  <c r="U4658" i="3"/>
  <c r="U4659" i="3"/>
  <c r="U4660" i="3"/>
  <c r="U4661" i="3"/>
  <c r="U4662" i="3"/>
  <c r="U4663" i="3"/>
  <c r="U4664" i="3"/>
  <c r="U4665" i="3"/>
  <c r="U4666" i="3"/>
  <c r="U4667" i="3"/>
  <c r="U4668" i="3"/>
  <c r="U4669" i="3"/>
  <c r="U4670" i="3"/>
  <c r="U4671" i="3"/>
  <c r="U4672" i="3"/>
  <c r="U4673" i="3"/>
  <c r="U4674" i="3"/>
  <c r="U4675" i="3"/>
  <c r="U4676" i="3"/>
  <c r="U4677" i="3"/>
  <c r="U4678" i="3"/>
  <c r="U4679" i="3"/>
  <c r="U4680" i="3"/>
  <c r="U4681" i="3"/>
  <c r="U4682" i="3"/>
  <c r="U4683" i="3"/>
  <c r="U4684" i="3"/>
  <c r="U4685" i="3"/>
  <c r="U4686" i="3"/>
  <c r="U4687" i="3"/>
  <c r="U4688" i="3"/>
  <c r="U4689" i="3"/>
  <c r="U4690" i="3"/>
  <c r="U4691" i="3"/>
  <c r="U4692" i="3"/>
  <c r="U4693" i="3"/>
  <c r="U4694" i="3"/>
  <c r="U4695" i="3"/>
  <c r="U4696" i="3"/>
  <c r="U4697" i="3"/>
  <c r="U4698" i="3"/>
  <c r="U4699" i="3"/>
  <c r="U4700" i="3"/>
  <c r="U4701" i="3"/>
  <c r="U4702" i="3"/>
  <c r="U4703" i="3"/>
  <c r="U4704" i="3"/>
  <c r="U4705" i="3"/>
  <c r="U4706" i="3"/>
  <c r="U4707" i="3"/>
  <c r="U4708" i="3"/>
  <c r="U4709" i="3"/>
  <c r="U4710" i="3"/>
  <c r="U4711" i="3"/>
  <c r="U4712" i="3"/>
  <c r="U4713" i="3"/>
  <c r="U4714" i="3"/>
  <c r="U4715" i="3"/>
  <c r="U4716" i="3"/>
  <c r="U4717" i="3"/>
  <c r="U4718" i="3"/>
  <c r="U4719" i="3"/>
  <c r="U4720" i="3"/>
  <c r="U4721" i="3"/>
  <c r="U4722" i="3"/>
  <c r="U4723" i="3"/>
  <c r="U4724" i="3"/>
  <c r="U4725" i="3"/>
  <c r="U4726" i="3"/>
  <c r="U4727" i="3"/>
  <c r="U4728" i="3"/>
  <c r="U4729" i="3"/>
  <c r="U4730" i="3"/>
  <c r="U4731" i="3"/>
  <c r="U4732" i="3"/>
  <c r="U4733" i="3"/>
  <c r="U4734" i="3"/>
  <c r="U4735" i="3"/>
  <c r="U4736" i="3"/>
  <c r="U4737" i="3"/>
  <c r="U4738" i="3"/>
  <c r="U4739" i="3"/>
  <c r="U4740" i="3"/>
  <c r="U4741" i="3"/>
  <c r="U4742" i="3"/>
  <c r="U4743" i="3"/>
  <c r="U4744" i="3"/>
  <c r="U4745" i="3"/>
  <c r="U4746" i="3"/>
  <c r="U4747" i="3"/>
  <c r="U4748" i="3"/>
  <c r="U4749" i="3"/>
  <c r="U4750" i="3"/>
  <c r="U4751" i="3"/>
  <c r="U4752" i="3"/>
  <c r="U4753" i="3"/>
  <c r="U4754" i="3"/>
  <c r="U4755" i="3"/>
  <c r="U4756" i="3"/>
  <c r="U4757" i="3"/>
  <c r="U4758" i="3"/>
  <c r="U4759" i="3"/>
  <c r="U4760" i="3"/>
  <c r="U4761" i="3"/>
  <c r="U4762" i="3"/>
  <c r="U4763" i="3"/>
  <c r="U4764" i="3"/>
  <c r="U4765" i="3"/>
  <c r="U4766" i="3"/>
  <c r="U4767" i="3"/>
  <c r="U4768" i="3"/>
  <c r="U4769" i="3"/>
  <c r="U4770" i="3"/>
  <c r="U4771" i="3"/>
  <c r="U4772" i="3"/>
  <c r="U4773" i="3"/>
  <c r="U4774" i="3"/>
  <c r="U4775" i="3"/>
  <c r="U4776" i="3"/>
  <c r="U4777" i="3"/>
  <c r="U4778" i="3"/>
  <c r="U4779" i="3"/>
  <c r="U4780" i="3"/>
  <c r="U4781" i="3"/>
  <c r="U4782" i="3"/>
  <c r="U4783" i="3"/>
  <c r="U4784" i="3"/>
  <c r="U4785" i="3"/>
  <c r="U4786" i="3"/>
  <c r="U4787" i="3"/>
  <c r="U4788" i="3"/>
  <c r="U4789" i="3"/>
  <c r="U4790" i="3"/>
  <c r="U4791" i="3"/>
  <c r="U4792" i="3"/>
  <c r="U4793" i="3"/>
  <c r="U4794" i="3"/>
  <c r="U4795" i="3"/>
  <c r="U4796" i="3"/>
  <c r="U4797" i="3"/>
  <c r="U4798" i="3"/>
  <c r="U4799" i="3"/>
  <c r="U4800" i="3"/>
  <c r="U4801" i="3"/>
  <c r="U4802" i="3"/>
  <c r="U4803" i="3"/>
  <c r="U4804" i="3"/>
  <c r="U4805" i="3"/>
  <c r="U4806" i="3"/>
  <c r="U4807" i="3"/>
  <c r="U4808" i="3"/>
  <c r="U4809" i="3"/>
  <c r="U4810" i="3"/>
  <c r="U4811" i="3"/>
  <c r="U4812" i="3"/>
  <c r="U4813" i="3"/>
  <c r="U4814" i="3"/>
  <c r="U4815" i="3"/>
  <c r="U4816" i="3"/>
  <c r="U4817" i="3"/>
  <c r="U4818" i="3"/>
  <c r="U4819" i="3"/>
  <c r="U4820" i="3"/>
  <c r="U4821" i="3"/>
  <c r="U4822" i="3"/>
  <c r="U4823" i="3"/>
  <c r="U4824" i="3"/>
  <c r="U4825" i="3"/>
  <c r="U4826" i="3"/>
  <c r="U4827" i="3"/>
  <c r="U4828" i="3"/>
  <c r="U4829" i="3"/>
  <c r="U4830" i="3"/>
  <c r="U4831" i="3"/>
  <c r="U4832" i="3"/>
  <c r="U4833" i="3"/>
  <c r="U4834" i="3"/>
  <c r="U4835" i="3"/>
  <c r="U4836" i="3"/>
  <c r="U4837" i="3"/>
  <c r="U4838" i="3"/>
  <c r="U4839" i="3"/>
  <c r="U4840" i="3"/>
  <c r="U4841" i="3"/>
  <c r="U4842" i="3"/>
  <c r="U4843" i="3"/>
  <c r="U4844" i="3"/>
  <c r="U4845" i="3"/>
  <c r="U4846" i="3"/>
  <c r="U4847" i="3"/>
  <c r="U4848" i="3"/>
  <c r="U4849" i="3"/>
  <c r="U4850" i="3"/>
  <c r="U4851" i="3"/>
  <c r="U4852" i="3"/>
  <c r="U4853" i="3"/>
  <c r="U4854" i="3"/>
  <c r="U4855" i="3"/>
  <c r="U4856" i="3"/>
  <c r="U4857" i="3"/>
  <c r="U4858" i="3"/>
  <c r="U4859" i="3"/>
  <c r="U4860" i="3"/>
  <c r="U4861" i="3"/>
  <c r="U4862" i="3"/>
  <c r="U4863" i="3"/>
  <c r="U4864" i="3"/>
  <c r="D2" i="6"/>
  <c r="D3" i="6"/>
  <c r="D4" i="6"/>
  <c r="D5" i="6"/>
  <c r="D6" i="6"/>
  <c r="D7" i="6"/>
  <c r="D8" i="6"/>
  <c r="D9" i="6"/>
  <c r="D10" i="6"/>
  <c r="D11" i="6"/>
  <c r="D12" i="6"/>
  <c r="D13" i="6"/>
  <c r="D14" i="6"/>
  <c r="D15" i="6"/>
  <c r="D16" i="6"/>
  <c r="D17" i="6"/>
  <c r="D18" i="6"/>
  <c r="D19" i="6"/>
  <c r="D20" i="6"/>
  <c r="D21" i="6"/>
  <c r="D22" i="6"/>
  <c r="D23" i="6"/>
  <c r="D24" i="6"/>
  <c r="D25" i="6"/>
  <c r="D26" i="6"/>
  <c r="D27" i="6"/>
  <c r="D28" i="6"/>
  <c r="D29" i="6"/>
  <c r="D30" i="6"/>
  <c r="D31" i="6"/>
  <c r="D32" i="6"/>
  <c r="D33" i="6"/>
  <c r="D34" i="6"/>
  <c r="D35" i="6"/>
  <c r="D36" i="6"/>
  <c r="D37" i="6"/>
  <c r="D38" i="6"/>
  <c r="D39" i="6"/>
  <c r="D40" i="6"/>
  <c r="D41" i="6"/>
  <c r="D42" i="6"/>
  <c r="D43" i="6"/>
  <c r="D44" i="6"/>
  <c r="D45" i="6"/>
  <c r="D46" i="6"/>
  <c r="D47" i="6"/>
  <c r="D48" i="6"/>
  <c r="D49" i="6"/>
  <c r="D50" i="6"/>
  <c r="D51" i="6"/>
  <c r="D52" i="6"/>
  <c r="D53" i="6"/>
  <c r="D54" i="6"/>
  <c r="D55" i="6"/>
  <c r="D56" i="6"/>
  <c r="D57" i="6"/>
  <c r="D58" i="6"/>
  <c r="D59" i="6"/>
  <c r="D60" i="6"/>
  <c r="D61" i="6"/>
  <c r="D62" i="6"/>
  <c r="D63" i="6"/>
  <c r="D64" i="6"/>
  <c r="D65" i="6"/>
  <c r="D66" i="6"/>
  <c r="D67" i="6"/>
  <c r="D68" i="6"/>
  <c r="D69" i="6"/>
  <c r="D70" i="6"/>
  <c r="D71" i="6"/>
  <c r="D72" i="6"/>
  <c r="D73" i="6"/>
  <c r="D74" i="6"/>
  <c r="D75" i="6"/>
  <c r="D76" i="6"/>
  <c r="D77" i="6"/>
  <c r="D78" i="6"/>
  <c r="D79" i="6"/>
  <c r="D80" i="6"/>
  <c r="D81" i="6"/>
  <c r="D82" i="6"/>
  <c r="D83" i="6"/>
  <c r="D84" i="6"/>
  <c r="D85" i="6"/>
  <c r="D86" i="6"/>
  <c r="D87" i="6"/>
  <c r="D88" i="6"/>
  <c r="D89" i="6"/>
  <c r="D90" i="6"/>
  <c r="D91" i="6"/>
  <c r="D92" i="6"/>
  <c r="D93" i="6"/>
  <c r="D94" i="6"/>
  <c r="D95" i="6"/>
  <c r="D96" i="6"/>
  <c r="D97" i="6"/>
  <c r="D98" i="6"/>
  <c r="D99" i="6"/>
  <c r="D100" i="6"/>
  <c r="D101" i="6"/>
  <c r="D102" i="6"/>
  <c r="D103" i="6"/>
  <c r="D104" i="6"/>
  <c r="D105" i="6"/>
  <c r="D106" i="6"/>
  <c r="D107" i="6"/>
  <c r="D108" i="6"/>
  <c r="D109" i="6"/>
  <c r="D110" i="6"/>
  <c r="D111" i="6"/>
  <c r="D112" i="6"/>
  <c r="D113" i="6"/>
  <c r="D114" i="6"/>
  <c r="D115" i="6"/>
  <c r="D116" i="6"/>
  <c r="D117" i="6"/>
  <c r="D118" i="6"/>
  <c r="D119" i="6"/>
  <c r="D120" i="6"/>
  <c r="D121" i="6"/>
  <c r="D122" i="6"/>
  <c r="D123" i="6"/>
  <c r="D124" i="6"/>
  <c r="D125" i="6"/>
  <c r="D126" i="6"/>
  <c r="D127" i="6"/>
  <c r="D128" i="6"/>
  <c r="D129" i="6"/>
  <c r="D130" i="6"/>
  <c r="D131" i="6"/>
  <c r="D132" i="6"/>
  <c r="D133" i="6"/>
  <c r="D134" i="6"/>
  <c r="D135" i="6"/>
  <c r="D136" i="6"/>
  <c r="D137" i="6"/>
  <c r="D138" i="6"/>
  <c r="D139" i="6"/>
  <c r="D140" i="6"/>
  <c r="D141" i="6"/>
  <c r="D142" i="6"/>
  <c r="D143" i="6"/>
  <c r="D144" i="6"/>
  <c r="D145" i="6"/>
  <c r="D146" i="6"/>
  <c r="D147" i="6"/>
  <c r="D148" i="6"/>
  <c r="D149" i="6"/>
  <c r="D150" i="6"/>
  <c r="D151" i="6"/>
  <c r="D152" i="6"/>
  <c r="D153" i="6"/>
  <c r="D154" i="6"/>
  <c r="D155" i="6"/>
  <c r="D156" i="6"/>
  <c r="D157" i="6"/>
  <c r="D158" i="6"/>
  <c r="D159" i="6"/>
  <c r="D160" i="6"/>
  <c r="D161" i="6"/>
  <c r="D162" i="6"/>
  <c r="D163" i="6"/>
  <c r="D164" i="6"/>
  <c r="D165" i="6"/>
  <c r="D166" i="6"/>
  <c r="D167" i="6"/>
  <c r="D168" i="6"/>
  <c r="D169" i="6"/>
  <c r="D170" i="6"/>
  <c r="D171" i="6"/>
  <c r="D172" i="6"/>
  <c r="D173" i="6"/>
  <c r="D174" i="6"/>
  <c r="D175" i="6"/>
  <c r="D176" i="6"/>
  <c r="D177" i="6"/>
  <c r="D178" i="6"/>
  <c r="D179" i="6"/>
  <c r="D180" i="6"/>
  <c r="D181" i="6"/>
  <c r="D182" i="6"/>
  <c r="D183" i="6"/>
  <c r="D184" i="6"/>
  <c r="D185" i="6"/>
  <c r="D186" i="6"/>
  <c r="D187" i="6"/>
  <c r="D188" i="6"/>
  <c r="D189" i="6"/>
  <c r="D190" i="6"/>
  <c r="D191" i="6"/>
  <c r="D192" i="6"/>
  <c r="D193" i="6"/>
  <c r="D194" i="6"/>
  <c r="D195" i="6"/>
  <c r="D196" i="6"/>
  <c r="D197" i="6"/>
  <c r="D198" i="6"/>
  <c r="D199" i="6"/>
  <c r="D200" i="6"/>
  <c r="D201" i="6"/>
  <c r="D202" i="6"/>
  <c r="D203" i="6"/>
  <c r="D204" i="6"/>
  <c r="D205" i="6"/>
  <c r="D206" i="6"/>
  <c r="D207" i="6"/>
  <c r="D208" i="6"/>
  <c r="D209" i="6"/>
  <c r="D210" i="6"/>
  <c r="D211" i="6"/>
  <c r="D212" i="6"/>
  <c r="D213" i="6"/>
  <c r="D214" i="6"/>
  <c r="D215" i="6"/>
  <c r="D216" i="6"/>
  <c r="D217" i="6"/>
  <c r="D218" i="6"/>
  <c r="D219" i="6"/>
  <c r="D220" i="6"/>
  <c r="D221" i="6"/>
  <c r="D222" i="6"/>
  <c r="D223" i="6"/>
  <c r="D224" i="6"/>
  <c r="D225" i="6"/>
  <c r="D226" i="6"/>
  <c r="D227" i="6"/>
  <c r="D228" i="6"/>
  <c r="D229" i="6"/>
  <c r="D230" i="6"/>
  <c r="D231" i="6"/>
  <c r="D232" i="6"/>
  <c r="D233" i="6"/>
  <c r="D234" i="6"/>
  <c r="D235" i="6"/>
  <c r="D236" i="6"/>
  <c r="D237" i="6"/>
  <c r="D238" i="6"/>
  <c r="D239" i="6"/>
  <c r="D240" i="6"/>
  <c r="D241" i="6"/>
  <c r="D242" i="6"/>
  <c r="D243" i="6"/>
  <c r="D244" i="6"/>
  <c r="D245" i="6"/>
  <c r="D246" i="6"/>
  <c r="D247" i="6"/>
  <c r="D248" i="6"/>
  <c r="D249" i="6"/>
  <c r="D250" i="6"/>
  <c r="D251" i="6"/>
  <c r="D252" i="6"/>
  <c r="D253" i="6"/>
  <c r="D254" i="6"/>
  <c r="D255" i="6"/>
  <c r="D256" i="6"/>
  <c r="D257" i="6"/>
  <c r="D258" i="6"/>
  <c r="D259" i="6"/>
  <c r="D260" i="6"/>
  <c r="D261" i="6"/>
  <c r="D262" i="6"/>
  <c r="D263" i="6"/>
  <c r="D264" i="6"/>
  <c r="D265" i="6"/>
  <c r="D266" i="6"/>
  <c r="D267" i="6"/>
  <c r="D268" i="6"/>
  <c r="D269" i="6"/>
  <c r="D270" i="6"/>
  <c r="D271" i="6"/>
  <c r="D272" i="6"/>
  <c r="D273" i="6"/>
  <c r="D274" i="6"/>
  <c r="D275" i="6"/>
  <c r="D276" i="6"/>
  <c r="D277" i="6"/>
  <c r="D278" i="6"/>
  <c r="D279" i="6"/>
  <c r="D280" i="6"/>
  <c r="D281" i="6"/>
  <c r="D282" i="6"/>
  <c r="D283" i="6"/>
  <c r="D284" i="6"/>
  <c r="D285" i="6"/>
  <c r="D286" i="6"/>
  <c r="D287" i="6"/>
  <c r="D288" i="6"/>
  <c r="D289" i="6"/>
  <c r="D290" i="6"/>
  <c r="D291" i="6"/>
  <c r="D292" i="6"/>
  <c r="D293" i="6"/>
  <c r="D294" i="6"/>
  <c r="D295" i="6"/>
  <c r="D296" i="6"/>
  <c r="D297" i="6"/>
  <c r="D298" i="6"/>
  <c r="D299" i="6"/>
  <c r="D300" i="6"/>
  <c r="D301" i="6"/>
  <c r="D302" i="6"/>
  <c r="D303" i="6"/>
  <c r="D304" i="6"/>
  <c r="D305" i="6"/>
  <c r="D306" i="6"/>
  <c r="D307" i="6"/>
  <c r="D308" i="6"/>
  <c r="D309" i="6"/>
  <c r="D310" i="6"/>
  <c r="D311" i="6"/>
  <c r="D312" i="6"/>
  <c r="D313" i="6"/>
  <c r="D314" i="6"/>
  <c r="D315" i="6"/>
  <c r="D316" i="6"/>
  <c r="D317" i="6"/>
  <c r="D318" i="6"/>
  <c r="D319" i="6"/>
  <c r="D320" i="6"/>
  <c r="D321" i="6"/>
  <c r="D322" i="6"/>
  <c r="D323" i="6"/>
  <c r="D324" i="6"/>
  <c r="D325" i="6"/>
  <c r="D326" i="6"/>
  <c r="D327" i="6"/>
  <c r="D328" i="6"/>
  <c r="D329" i="6"/>
  <c r="D330" i="6"/>
  <c r="D331" i="6"/>
  <c r="D332" i="6"/>
  <c r="D333" i="6"/>
  <c r="D334" i="6"/>
  <c r="D335" i="6"/>
  <c r="D336" i="6"/>
  <c r="D337" i="6"/>
  <c r="D338" i="6"/>
  <c r="D339" i="6"/>
  <c r="D340" i="6"/>
  <c r="D341" i="6"/>
  <c r="D342" i="6"/>
  <c r="D343" i="6"/>
  <c r="D344" i="6"/>
  <c r="D345" i="6"/>
  <c r="D346" i="6"/>
  <c r="D347" i="6"/>
  <c r="D348" i="6"/>
  <c r="D349" i="6"/>
  <c r="D350" i="6"/>
  <c r="D351" i="6"/>
  <c r="D352" i="6"/>
  <c r="D353" i="6"/>
  <c r="D354" i="6"/>
  <c r="D355" i="6"/>
  <c r="D356" i="6"/>
  <c r="D357" i="6"/>
  <c r="D358" i="6"/>
  <c r="D359" i="6"/>
  <c r="D360" i="6"/>
  <c r="D361" i="6"/>
  <c r="D362" i="6"/>
  <c r="D363" i="6"/>
  <c r="D364" i="6"/>
  <c r="D365" i="6"/>
  <c r="D366" i="6"/>
  <c r="D367" i="6"/>
  <c r="D368" i="6"/>
  <c r="D369" i="6"/>
  <c r="D370" i="6"/>
  <c r="D371" i="6"/>
  <c r="D372" i="6"/>
  <c r="D373" i="6"/>
  <c r="D374" i="6"/>
  <c r="D375" i="6"/>
  <c r="D376" i="6"/>
  <c r="D377" i="6"/>
  <c r="D378" i="6"/>
  <c r="D379" i="6"/>
  <c r="D380" i="6"/>
  <c r="D381" i="6"/>
  <c r="D382" i="6"/>
  <c r="D383" i="6"/>
  <c r="D384" i="6"/>
  <c r="D385" i="6"/>
  <c r="D386" i="6"/>
  <c r="D387" i="6"/>
  <c r="D388" i="6"/>
  <c r="D389" i="6"/>
  <c r="D390" i="6"/>
  <c r="D391" i="6"/>
  <c r="D392" i="6"/>
  <c r="D393" i="6"/>
  <c r="D394" i="6"/>
  <c r="D395" i="6"/>
  <c r="D396" i="6"/>
  <c r="D397" i="6"/>
  <c r="D398" i="6"/>
  <c r="D399" i="6"/>
  <c r="D400" i="6"/>
  <c r="D401" i="6"/>
  <c r="D402" i="6"/>
  <c r="D403" i="6"/>
  <c r="D404" i="6"/>
  <c r="D405" i="6"/>
  <c r="D406" i="6"/>
  <c r="D407" i="6"/>
  <c r="D408" i="6"/>
  <c r="D409" i="6"/>
  <c r="D410" i="6"/>
  <c r="D411" i="6"/>
  <c r="D412" i="6"/>
  <c r="D413" i="6"/>
  <c r="D414" i="6"/>
  <c r="D415" i="6"/>
  <c r="D416" i="6"/>
  <c r="D417" i="6"/>
  <c r="D418" i="6"/>
  <c r="D419" i="6"/>
  <c r="D420" i="6"/>
  <c r="D421" i="6"/>
  <c r="D422" i="6"/>
  <c r="D423" i="6"/>
  <c r="D424" i="6"/>
  <c r="D425" i="6"/>
  <c r="D426" i="6"/>
  <c r="D427" i="6"/>
  <c r="D428" i="6"/>
  <c r="D429" i="6"/>
  <c r="D430" i="6"/>
  <c r="D431" i="6"/>
  <c r="D432" i="6"/>
  <c r="D433" i="6"/>
  <c r="D434" i="6"/>
  <c r="D435" i="6"/>
  <c r="D436" i="6"/>
  <c r="D437" i="6"/>
  <c r="D438" i="6"/>
  <c r="D439" i="6"/>
  <c r="D440" i="6"/>
  <c r="D441" i="6"/>
  <c r="D442" i="6"/>
  <c r="D443" i="6"/>
  <c r="D444" i="6"/>
  <c r="D445" i="6"/>
  <c r="D446" i="6"/>
  <c r="D447" i="6"/>
  <c r="D448" i="6"/>
  <c r="D449" i="6"/>
  <c r="D450" i="6"/>
  <c r="D451" i="6"/>
  <c r="D452" i="6"/>
  <c r="D453" i="6"/>
  <c r="D454" i="6"/>
  <c r="D455" i="6"/>
  <c r="D456" i="6"/>
  <c r="D457" i="6"/>
  <c r="D458" i="6"/>
  <c r="D459" i="6"/>
  <c r="D460" i="6"/>
  <c r="D461" i="6"/>
  <c r="D462" i="6"/>
  <c r="D463" i="6"/>
  <c r="D464" i="6"/>
  <c r="D465" i="6"/>
  <c r="D466" i="6"/>
  <c r="D467" i="6"/>
  <c r="D468" i="6"/>
  <c r="D469" i="6"/>
  <c r="D470" i="6"/>
  <c r="D471" i="6"/>
  <c r="D472" i="6"/>
  <c r="D473" i="6"/>
  <c r="D474" i="6"/>
  <c r="D475" i="6"/>
  <c r="D476" i="6"/>
  <c r="D477" i="6"/>
  <c r="D478" i="6"/>
  <c r="D479" i="6"/>
  <c r="D480" i="6"/>
  <c r="D481" i="6"/>
  <c r="D482" i="6"/>
  <c r="D483" i="6"/>
  <c r="D484" i="6"/>
  <c r="D485" i="6"/>
  <c r="D486" i="6"/>
  <c r="D487" i="6"/>
  <c r="D488" i="6"/>
  <c r="D489" i="6"/>
  <c r="D490" i="6"/>
  <c r="D491" i="6"/>
  <c r="D492" i="6"/>
  <c r="D493" i="6"/>
  <c r="D494" i="6"/>
  <c r="D495" i="6"/>
  <c r="D496" i="6"/>
  <c r="D497" i="6"/>
  <c r="D498" i="6"/>
  <c r="D499" i="6"/>
  <c r="D500" i="6"/>
  <c r="D501" i="6"/>
  <c r="D502" i="6"/>
  <c r="D503" i="6"/>
  <c r="D504" i="6"/>
  <c r="D505" i="6"/>
  <c r="D506" i="6"/>
  <c r="D507" i="6"/>
  <c r="D508" i="6"/>
  <c r="D509" i="6"/>
  <c r="D510" i="6"/>
  <c r="D511" i="6"/>
  <c r="D512" i="6"/>
  <c r="D513" i="6"/>
  <c r="D514" i="6"/>
  <c r="D515" i="6"/>
  <c r="D516" i="6"/>
  <c r="D517" i="6"/>
  <c r="D518" i="6"/>
  <c r="D519" i="6"/>
  <c r="D520" i="6"/>
  <c r="D521" i="6"/>
  <c r="D522" i="6"/>
  <c r="D523" i="6"/>
  <c r="D524" i="6"/>
  <c r="D525" i="6"/>
  <c r="D526" i="6"/>
  <c r="D527" i="6"/>
  <c r="D528" i="6"/>
  <c r="D529" i="6"/>
  <c r="D530" i="6"/>
  <c r="D531" i="6"/>
  <c r="D532" i="6"/>
  <c r="D533" i="6"/>
  <c r="D534" i="6"/>
  <c r="D535" i="6"/>
  <c r="D536" i="6"/>
  <c r="D537" i="6"/>
  <c r="D538" i="6"/>
  <c r="D539" i="6"/>
  <c r="D540" i="6"/>
  <c r="D541" i="6"/>
  <c r="D542" i="6"/>
  <c r="D543" i="6"/>
  <c r="D544" i="6"/>
  <c r="D545" i="6"/>
  <c r="D546" i="6"/>
  <c r="D547" i="6"/>
  <c r="D548" i="6"/>
  <c r="D549" i="6"/>
  <c r="D550" i="6"/>
  <c r="D551" i="6"/>
  <c r="D552" i="6"/>
  <c r="D553" i="6"/>
  <c r="D554" i="6"/>
  <c r="D555" i="6"/>
  <c r="D556" i="6"/>
  <c r="D557" i="6"/>
  <c r="D558" i="6"/>
  <c r="D559" i="6"/>
  <c r="D560" i="6"/>
  <c r="D561" i="6"/>
  <c r="D562" i="6"/>
  <c r="D563" i="6"/>
  <c r="D564" i="6"/>
  <c r="D565" i="6"/>
  <c r="D566" i="6"/>
  <c r="D567" i="6"/>
  <c r="D568" i="6"/>
  <c r="D569" i="6"/>
  <c r="D570" i="6"/>
  <c r="D571" i="6"/>
  <c r="D572" i="6"/>
  <c r="D573" i="6"/>
  <c r="D574" i="6"/>
  <c r="D575" i="6"/>
  <c r="D576" i="6"/>
  <c r="D577" i="6"/>
  <c r="D578" i="6"/>
  <c r="D579" i="6"/>
  <c r="D580" i="6"/>
  <c r="D581" i="6"/>
  <c r="D582" i="6"/>
  <c r="D583" i="6"/>
  <c r="D584" i="6"/>
  <c r="D585" i="6"/>
  <c r="D586" i="6"/>
  <c r="D587" i="6"/>
  <c r="D588" i="6"/>
  <c r="D589" i="6"/>
  <c r="D590" i="6"/>
  <c r="D591" i="6"/>
  <c r="D592" i="6"/>
  <c r="D593" i="6"/>
  <c r="D594" i="6"/>
  <c r="D595" i="6"/>
  <c r="D596" i="6"/>
  <c r="D597" i="6"/>
  <c r="D598" i="6"/>
  <c r="D599" i="6"/>
  <c r="D600" i="6"/>
  <c r="D601" i="6"/>
  <c r="D602" i="6"/>
  <c r="D603" i="6"/>
  <c r="D604" i="6"/>
  <c r="D605" i="6"/>
  <c r="D606" i="6"/>
  <c r="D607" i="6"/>
  <c r="D608" i="6"/>
  <c r="D609" i="6"/>
  <c r="D610" i="6"/>
  <c r="D611" i="6"/>
  <c r="D612" i="6"/>
  <c r="D613" i="6"/>
  <c r="D614" i="6"/>
  <c r="D615" i="6"/>
  <c r="D616" i="6"/>
  <c r="D617" i="6"/>
  <c r="D618" i="6"/>
  <c r="D619" i="6"/>
  <c r="D620" i="6"/>
  <c r="D621" i="6"/>
  <c r="D622" i="6"/>
  <c r="D623" i="6"/>
  <c r="D624" i="6"/>
  <c r="D625" i="6"/>
  <c r="D626" i="6"/>
  <c r="D627" i="6"/>
  <c r="D628" i="6"/>
  <c r="D629" i="6"/>
  <c r="D630" i="6"/>
  <c r="D631" i="6"/>
  <c r="D632" i="6"/>
  <c r="D633" i="6"/>
  <c r="D634" i="6"/>
  <c r="D635" i="6"/>
  <c r="D636" i="6"/>
  <c r="D637" i="6"/>
  <c r="D638" i="6"/>
  <c r="D639" i="6"/>
  <c r="D640" i="6"/>
  <c r="D641" i="6"/>
  <c r="D642" i="6"/>
  <c r="D643" i="6"/>
  <c r="D644" i="6"/>
  <c r="D645" i="6"/>
  <c r="D646" i="6"/>
  <c r="D647" i="6"/>
  <c r="D648" i="6"/>
  <c r="D649" i="6"/>
  <c r="D650" i="6"/>
  <c r="D651" i="6"/>
  <c r="D652" i="6"/>
  <c r="D653" i="6"/>
  <c r="D654" i="6"/>
  <c r="D655" i="6"/>
  <c r="D656" i="6"/>
  <c r="D657" i="6"/>
  <c r="D658" i="6"/>
  <c r="D659" i="6"/>
  <c r="D660" i="6"/>
  <c r="D661" i="6"/>
  <c r="D662" i="6"/>
  <c r="D663" i="6"/>
  <c r="D664" i="6"/>
  <c r="D665" i="6"/>
  <c r="D666" i="6"/>
  <c r="D667" i="6"/>
  <c r="D668" i="6"/>
  <c r="D669" i="6"/>
  <c r="D670" i="6"/>
  <c r="D671" i="6"/>
  <c r="D672" i="6"/>
  <c r="D673" i="6"/>
  <c r="D674" i="6"/>
  <c r="D675" i="6"/>
  <c r="D676" i="6"/>
  <c r="D677" i="6"/>
  <c r="D678" i="6"/>
  <c r="D679" i="6"/>
  <c r="D680" i="6"/>
  <c r="D681" i="6"/>
  <c r="D682" i="6"/>
  <c r="D683" i="6"/>
  <c r="D684" i="6"/>
  <c r="D685" i="6"/>
  <c r="D686" i="6"/>
  <c r="D687" i="6"/>
  <c r="D688" i="6"/>
  <c r="D689" i="6"/>
  <c r="D690" i="6"/>
  <c r="D691" i="6"/>
  <c r="D692" i="6"/>
  <c r="D693" i="6"/>
  <c r="D694" i="6"/>
  <c r="D695" i="6"/>
  <c r="D696" i="6"/>
  <c r="D697" i="6"/>
  <c r="D698" i="6"/>
  <c r="D699" i="6"/>
  <c r="D700" i="6"/>
  <c r="D701" i="6"/>
  <c r="D702" i="6"/>
  <c r="D703" i="6"/>
  <c r="D704" i="6"/>
  <c r="D705" i="6"/>
  <c r="D706" i="6"/>
  <c r="D707" i="6"/>
  <c r="D708" i="6"/>
  <c r="D709" i="6"/>
  <c r="D710" i="6"/>
  <c r="D711" i="6"/>
  <c r="D712" i="6"/>
  <c r="D713" i="6"/>
  <c r="D714" i="6"/>
  <c r="D715" i="6"/>
  <c r="D716" i="6"/>
  <c r="D717" i="6"/>
  <c r="D718" i="6"/>
  <c r="D719" i="6"/>
  <c r="D720" i="6"/>
  <c r="D721" i="6"/>
  <c r="D722" i="6"/>
  <c r="D723" i="6"/>
  <c r="D724" i="6"/>
  <c r="D725" i="6"/>
  <c r="D726" i="6"/>
  <c r="D727" i="6"/>
  <c r="D728" i="6"/>
  <c r="D729" i="6"/>
  <c r="D730" i="6"/>
  <c r="U18" i="3" l="1"/>
  <c r="U5" i="3"/>
  <c r="U3" i="3"/>
  <c r="U7" i="3"/>
  <c r="U11" i="3"/>
  <c r="U14" i="3"/>
  <c r="U6" i="3"/>
  <c r="U8" i="3"/>
  <c r="U12" i="3"/>
  <c r="U4" i="3"/>
  <c r="U15" i="3"/>
  <c r="U10" i="3"/>
  <c r="U17" i="3"/>
  <c r="U16" i="3"/>
  <c r="U13" i="3"/>
  <c r="U2" i="3"/>
  <c r="U9" i="3"/>
  <c r="U54" i="3"/>
  <c r="U53" i="3"/>
  <c r="U68" i="3"/>
  <c r="U67" i="3"/>
  <c r="U69" i="3"/>
  <c r="U63" i="3"/>
  <c r="U56" i="3"/>
  <c r="U60" i="3"/>
  <c r="U64" i="3"/>
  <c r="U55" i="3"/>
  <c r="U58" i="3"/>
  <c r="U62" i="3"/>
  <c r="U61" i="3"/>
  <c r="U65" i="3"/>
  <c r="U57" i="3"/>
  <c r="U59" i="3"/>
  <c r="U21" i="3"/>
  <c r="U23" i="3"/>
  <c r="U28" i="3"/>
  <c r="U22" i="3"/>
  <c r="U25" i="3"/>
  <c r="U24" i="3"/>
  <c r="U26" i="3"/>
  <c r="U20" i="3"/>
  <c r="U19" i="3"/>
  <c r="U27" i="3"/>
  <c r="U31" i="3"/>
  <c r="U35" i="3"/>
  <c r="U34" i="3"/>
  <c r="U36" i="3"/>
  <c r="U37" i="3"/>
  <c r="U98" i="3"/>
  <c r="U93" i="3"/>
  <c r="U96" i="3"/>
  <c r="U97" i="3"/>
  <c r="U100" i="3"/>
  <c r="U95" i="3"/>
  <c r="U101" i="3"/>
  <c r="U99" i="3"/>
  <c r="U103" i="3"/>
  <c r="U102" i="3"/>
  <c r="U3495" i="3"/>
  <c r="U3496" i="3"/>
  <c r="U1397" i="3"/>
  <c r="U1398" i="3"/>
  <c r="U33" i="3"/>
  <c r="U30" i="3"/>
  <c r="U32" i="3"/>
  <c r="U29" i="3"/>
  <c r="U45" i="3"/>
  <c r="U49" i="3"/>
  <c r="U43" i="3"/>
  <c r="U47" i="3"/>
  <c r="U44" i="3"/>
  <c r="U48" i="3"/>
  <c r="U46" i="3"/>
  <c r="U50" i="3"/>
  <c r="U42" i="3"/>
  <c r="U40" i="3"/>
  <c r="U39" i="3"/>
  <c r="U38" i="3"/>
  <c r="U41" i="3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D6AB9E88-4249-4740-BF4C-C46A56DD7D02}" keepAlive="1" name="查询 - Market" description="与工作簿中“Market”查询的连接。" type="5" refreshedVersion="8" background="1" saveData="1">
    <dbPr connection="Provider=Microsoft.Mashup.OleDb.1;Data Source=$Workbook$;Location=Market;Extended Properties=&quot;&quot;" command="SELECT * FROM [Market]"/>
  </connection>
  <connection id="2" xr16:uid="{C18E4C66-34ED-4839-A3E2-54676B6C61BD}" keepAlive="1" name="查询 - Rotation" description="与工作簿中“Rotation”查询的连接。" type="5" refreshedVersion="8" background="1" saveData="1">
    <dbPr connection="Provider=Microsoft.Mashup.OleDb.1;Data Source=$Workbook$;Location=Rotation;Extended Properties=&quot;&quot;" command="SELECT * FROM [Rotation]"/>
  </connection>
  <connection id="3" xr16:uid="{9AAA4A92-AA32-4B2E-B5CF-8EA4C8D5B29C}" keepAlive="1" name="查询 - Schedule" description="与工作簿中“Schedule”查询的连接。" type="5" refreshedVersion="8" background="1" saveData="1">
    <dbPr connection="Provider=Microsoft.Mashup.OleDb.1;Data Source=$Workbook$;Location=Schedule;Extended Properties=&quot;&quot;" command="SELECT * FROM [Schedule]"/>
  </connection>
  <connection id="4" xr16:uid="{EEF8CBF8-6248-4CAE-B984-45E95FF8AFBE}" keepAlive="1" name="查询 - Vessel" description="与工作簿中“Vessel”查询的连接。" type="5" refreshedVersion="8" background="1" saveData="1">
    <dbPr connection="Provider=Microsoft.Mashup.OleDb.1;Data Source=$Workbook$;Location=Vessel;Extended Properties=&quot;&quot;" command="SELECT * FROM [Vessel]"/>
  </connection>
  <connection id="5" xr16:uid="{9675C951-533A-4FBE-9047-7642C3BF793D}" keepAlive="1" name="查询 - WEEK" description="与工作簿中“WEEK”查询的连接。" type="5" refreshedVersion="8" background="1" saveData="1">
    <dbPr connection="Provider=Microsoft.Mashup.OleDb.1;Data Source=$Workbook$;Location=WEEK;Extended Properties=&quot;&quot;" command="SELECT * FROM [WEEK]"/>
  </connection>
  <connection id="6" xr16:uid="{0E1064F2-4C9F-47DA-9C8F-0248A8E24693}" keepAlive="1" name="查询 - 参数1" description="与工作簿中“参数1”查询的连接。" type="5" refreshedVersion="0" background="1">
    <dbPr connection="Provider=Microsoft.Mashup.OleDb.1;Data Source=$Workbook$;Location=参数1;Extended Properties=&quot;&quot;" command="SELECT * FROM [参数1]"/>
  </connection>
  <connection id="7" xr16:uid="{07681D32-B434-43C4-A456-7FE813D2FDCF}" keepAlive="1" name="查询 - 示例文件" description="与工作簿中“示例文件”查询的连接。" type="5" refreshedVersion="0" background="1">
    <dbPr connection="Provider=Microsoft.Mashup.OleDb.1;Data Source=$Workbook$;Location=示例文件;Extended Properties=&quot;&quot;" command="SELECT * FROM [示例文件]"/>
  </connection>
  <connection id="8" xr16:uid="{5E79E088-E30E-4BEA-91A4-717FE1344757}" keepAlive="1" name="查询 - 示例文件 (2)" description="与工作簿中“示例文件 (2)”查询的连接。" type="5" refreshedVersion="0" background="1">
    <dbPr connection="Provider=Microsoft.Mashup.OleDb.1;Data Source=$Workbook$;Location=&quot;示例文件 (2)&quot;;Extended Properties=&quot;&quot;" command="SELECT * FROM [示例文件 (2)]"/>
  </connection>
  <connection id="9" xr16:uid="{F8D63FBF-9ACA-4F26-9102-30E6A02256ED}" keepAlive="1" name="查询 - 转换示例文件" description="与工作簿中“转换示例文件”查询的连接。" type="5" refreshedVersion="0" background="1">
    <dbPr connection="Provider=Microsoft.Mashup.OleDb.1;Data Source=$Workbook$;Location=转换示例文件;Extended Properties=&quot;&quot;" command="SELECT * FROM [转换示例文件]"/>
  </connection>
  <connection id="10" xr16:uid="{F0E0A729-9D4E-4BEB-A7A9-D5A77BD9BC66}" keepAlive="1" name="查询 - 转换文件" description="与工作簿中“转换文件”查询的连接。" type="5" refreshedVersion="0" background="1">
    <dbPr connection="Provider=Microsoft.Mashup.OleDb.1;Data Source=$Workbook$;Location=转换文件;Extended Properties=&quot;&quot;" command="SELECT * FROM [转换文件]"/>
  </connection>
  <connection id="11" xr16:uid="{C7B492C7-CCAA-4078-A000-FB1ED36B8F08}" keepAlive="1" name="查询 - 转换文件 (2)" description="与工作簿中“转换文件 (2)”查询的连接。" type="5" refreshedVersion="0" background="1">
    <dbPr connection="Provider=Microsoft.Mashup.OleDb.1;Data Source=$Workbook$;Location=&quot;转换文件 (2)&quot;;Extended Properties=&quot;&quot;" command="SELECT * FROM [转换文件 (2)]"/>
  </connection>
</connections>
</file>

<file path=xl/sharedStrings.xml><?xml version="1.0" encoding="utf-8"?>
<sst xmlns="http://schemas.openxmlformats.org/spreadsheetml/2006/main" count="150443" uniqueCount="17019">
  <si>
    <t>-</t>
  </si>
  <si>
    <t>青岛</t>
  </si>
  <si>
    <t>+</t>
  </si>
  <si>
    <t>40GP</t>
  </si>
  <si>
    <t>20GP</t>
  </si>
  <si>
    <t>启运港</t>
  </si>
  <si>
    <t>COSCO VALENCIA</t>
  </si>
  <si>
    <t>HPL(SA1) | COSCO(ZAX3) | EMC(FAX) | ONE(SAC) | OOCL(SAF3) | PIL(FAX) | ZIM(SA1)</t>
  </si>
  <si>
    <t>4547b4f89770f49eaf3640e098a43edd</t>
  </si>
  <si>
    <t>COSCO AQABA</t>
  </si>
  <si>
    <t>BAY BRIDGE</t>
  </si>
  <si>
    <t>BAY BRIDGE/213W</t>
  </si>
  <si>
    <t>EVER UTILE</t>
  </si>
  <si>
    <t>ORCA I</t>
  </si>
  <si>
    <t>ORCA I/002W</t>
  </si>
  <si>
    <t>BEAR MOUNTAIN BRIDGE</t>
  </si>
  <si>
    <t>COSCO SURABAYA</t>
  </si>
  <si>
    <t>CHIBA C</t>
  </si>
  <si>
    <t>HT CAPRICORN</t>
  </si>
  <si>
    <t>MSC CATHERINE VI</t>
  </si>
  <si>
    <t>MSC(INGWE SERVICE)</t>
  </si>
  <si>
    <t>8da0ae180052b50fe9de869a7c11f445</t>
  </si>
  <si>
    <t>MSC FIE X</t>
  </si>
  <si>
    <t>MSC SOFIA CELESTE</t>
  </si>
  <si>
    <t>MSC CHIARA X</t>
  </si>
  <si>
    <t>MSC PAMELA</t>
  </si>
  <si>
    <t>MSC ANTONIA</t>
  </si>
  <si>
    <t>NAVARINO</t>
  </si>
  <si>
    <t>MSC FOLEGANDROS VI</t>
  </si>
  <si>
    <t>MSC CHARLESTON</t>
  </si>
  <si>
    <t>SHENZHEN</t>
  </si>
  <si>
    <t>CMIT</t>
  </si>
  <si>
    <t>SHENZHEN/14W</t>
  </si>
  <si>
    <t>ZIM(ZMP)</t>
  </si>
  <si>
    <t>77a27291bc2119fcba96dc97708a5335</t>
  </si>
  <si>
    <t>ZIM RUBY</t>
  </si>
  <si>
    <t>ZIM RUBY/7W</t>
  </si>
  <si>
    <t>ZIM NORFOLK</t>
  </si>
  <si>
    <t>JASPER</t>
  </si>
  <si>
    <t>JASPER/6W</t>
  </si>
  <si>
    <t>SAN DIEGO</t>
  </si>
  <si>
    <t>NINGBO</t>
  </si>
  <si>
    <t>ZIM SPINEL</t>
  </si>
  <si>
    <t>CALLAO BRIDGE</t>
  </si>
  <si>
    <t>TCTT</t>
  </si>
  <si>
    <t>cdc3755cc59bb5fef6d2e4ba4f4a870e</t>
  </si>
  <si>
    <t>STARSHIP NEPTUNE</t>
  </si>
  <si>
    <t>VIRA BHUM</t>
  </si>
  <si>
    <t>VIRA BHUM/139S</t>
  </si>
  <si>
    <t>IRENES RALLY</t>
  </si>
  <si>
    <t>IRENES RALLY/0005S</t>
  </si>
  <si>
    <t>HANSA FRESENBURG</t>
  </si>
  <si>
    <t>CAT LAI</t>
  </si>
  <si>
    <t>HANSA FRESENBURG/096S</t>
  </si>
  <si>
    <t>fd2fd16b37041344965415d4fe7520ba</t>
  </si>
  <si>
    <t>BEROLINA C</t>
  </si>
  <si>
    <t>DING XIANG TAI PING</t>
  </si>
  <si>
    <t>DING XIANG TAI PING/021S</t>
  </si>
  <si>
    <t>KYOTO TOWER</t>
  </si>
  <si>
    <t>HANSA FRESENBURG/095S</t>
  </si>
  <si>
    <t>EVER OUTDO</t>
  </si>
  <si>
    <t>EMC(NCI)</t>
  </si>
  <si>
    <t>4611b7798195aeb279e43db131cf4da5</t>
  </si>
  <si>
    <t>EVER OPUS</t>
  </si>
  <si>
    <t>EVER OWN</t>
  </si>
  <si>
    <t>EVER ORDER</t>
  </si>
  <si>
    <t>EVER OWN/0087-055S</t>
  </si>
  <si>
    <t>SUNRISE DRAGON</t>
  </si>
  <si>
    <t>SITC(CKV2)</t>
  </si>
  <si>
    <t>a4849ec32406c05c3ebfa24de67f1f60</t>
  </si>
  <si>
    <t>SITC ZHEJIANG</t>
  </si>
  <si>
    <t>SITC WENDE</t>
  </si>
  <si>
    <t>SITC SHENGDE</t>
  </si>
  <si>
    <t>SITC KANTO</t>
  </si>
  <si>
    <t>MAERSK NOTODDEN</t>
  </si>
  <si>
    <t>MAERSK NOTODDEN/551S</t>
  </si>
  <si>
    <t>4632bdfcb27f4cf7be1f101fe765b54a</t>
  </si>
  <si>
    <t>NIMTOFTE MAERSK</t>
  </si>
  <si>
    <t>NIMTOFTE MAERSK/550S</t>
  </si>
  <si>
    <t>MAERSK NACKA</t>
  </si>
  <si>
    <t>NORDBORG MAERSK</t>
  </si>
  <si>
    <t>NORDBORG MAERSK/548S</t>
  </si>
  <si>
    <t>MAERSK NORBERG</t>
  </si>
  <si>
    <t>MAERSK NORBERG/547S</t>
  </si>
  <si>
    <t>WAN HAI 373</t>
  </si>
  <si>
    <t>770baa3cde1926da5524586b2fe9ac77</t>
  </si>
  <si>
    <t>INTERASIA MOMENTUM</t>
  </si>
  <si>
    <t>WAN HAI 359</t>
  </si>
  <si>
    <t>WAN HAI 359/S036</t>
  </si>
  <si>
    <t>WAN HAI 359/S035</t>
  </si>
  <si>
    <t>WAN HAI 373/S022</t>
  </si>
  <si>
    <t>INTERASIA PROGRESS</t>
  </si>
  <si>
    <t>WAN HAI 359/S034</t>
  </si>
  <si>
    <t>SITC SHANGDE</t>
  </si>
  <si>
    <t>bf77a1f97ee1babf1a19b3d9044e434c</t>
  </si>
  <si>
    <t>ZHONG GU HUANG HAI</t>
  </si>
  <si>
    <t>SITC RENDE</t>
  </si>
  <si>
    <t>ZHONG GU NAN HAI</t>
  </si>
  <si>
    <t>CNC PUMA</t>
  </si>
  <si>
    <t>CNC(NCXCNC)</t>
  </si>
  <si>
    <t>f8d4003f16e964b0b31ac93217721723</t>
  </si>
  <si>
    <t>CNC CHEETAH</t>
  </si>
  <si>
    <t>TERATAKI</t>
  </si>
  <si>
    <t>CNC CHEETAH/0XKN5S1NC</t>
  </si>
  <si>
    <t>SITC CHANGMING</t>
  </si>
  <si>
    <t>PHUOC AN</t>
  </si>
  <si>
    <t>9869d587c8258fef46fe105cfc72de31</t>
  </si>
  <si>
    <t>SITC SHUNDE</t>
  </si>
  <si>
    <t>SITC YUANMING</t>
  </si>
  <si>
    <t>SITC QIUMING</t>
  </si>
  <si>
    <t>WAN HAI 335</t>
  </si>
  <si>
    <t>WAN HAI 335/029S</t>
  </si>
  <si>
    <t>25d32df348b6ebfb776c3c5ca055ab10</t>
  </si>
  <si>
    <t>URU BHUM</t>
  </si>
  <si>
    <t>YM CENTENNIAL</t>
  </si>
  <si>
    <t>YM CENTENNIAL/061S</t>
  </si>
  <si>
    <t>WAN HAI 335/028S</t>
  </si>
  <si>
    <t>URU BHUM/161S</t>
  </si>
  <si>
    <t>YM CENTENNIAL/060S</t>
  </si>
  <si>
    <t>CA MANILA</t>
  </si>
  <si>
    <t>a3392fa61e5c75214ebbd7a6131860c4</t>
  </si>
  <si>
    <t>POS BANGKOK</t>
  </si>
  <si>
    <t>POS BANGKOK/1078S</t>
  </si>
  <si>
    <t>REN JIAN 6</t>
  </si>
  <si>
    <t>REN JIAN 6/2516S</t>
  </si>
  <si>
    <t>CA MANILA/2548S</t>
  </si>
  <si>
    <t>POS BANGKOK/1077S</t>
  </si>
  <si>
    <t>SITC HAINAN</t>
  </si>
  <si>
    <t>NAM DINH VU</t>
  </si>
  <si>
    <t>SITC(CKV)</t>
  </si>
  <si>
    <t>f9780ce58486e36ad3347b5704918f78</t>
  </si>
  <si>
    <t>SITC GUANGXI</t>
  </si>
  <si>
    <t>SITC LIDE</t>
  </si>
  <si>
    <t>WAN HANG HENG YUAN</t>
  </si>
  <si>
    <t>HICT</t>
  </si>
  <si>
    <t>WAN HANG HENG YUAN/003S</t>
  </si>
  <si>
    <t>COSCO(CYH)</t>
  </si>
  <si>
    <t>4d2522fe8c3ec9cdad027bb862e85553</t>
  </si>
  <si>
    <t>XIN ZHAN JIANG</t>
  </si>
  <si>
    <t>WAN HANG HENG YUAN/002S</t>
  </si>
  <si>
    <t>XIN FANG CHENG</t>
  </si>
  <si>
    <t>PEGASUS GLORY</t>
  </si>
  <si>
    <t>TAN VU</t>
  </si>
  <si>
    <t>642c0f4fdc3361019a3f516ce19202ce</t>
  </si>
  <si>
    <t>PANCON GLORY</t>
  </si>
  <si>
    <t>PANCON GLORY/2519S</t>
  </si>
  <si>
    <t>PEGASUS GLORY/2531S</t>
  </si>
  <si>
    <t>PANCON GLORY/2517S</t>
  </si>
  <si>
    <t>8f7dd7048a6e4ddc489aa669790ebdb7</t>
  </si>
  <si>
    <t>CA GUANGZHOU</t>
  </si>
  <si>
    <t>HAI SU 7</t>
  </si>
  <si>
    <t>NAM HAI DINH VU</t>
  </si>
  <si>
    <t>32c04e95917b4ab935c6fe3f35469ed2</t>
  </si>
  <si>
    <t>HAI SU 6</t>
  </si>
  <si>
    <t>HAI SU 6/2530S</t>
  </si>
  <si>
    <t>MILD WALTZ</t>
  </si>
  <si>
    <t>f59fdded965711675735b423a8bfd719</t>
  </si>
  <si>
    <t>MILD JAZZ</t>
  </si>
  <si>
    <t>ULTIMA</t>
  </si>
  <si>
    <t>MIPEC</t>
  </si>
  <si>
    <t>24adf156f53485d3abf993aac0ad5dd0</t>
  </si>
  <si>
    <t>SKY HOPE</t>
  </si>
  <si>
    <t>SKY HOPE/2523S</t>
  </si>
  <si>
    <t>ULTIMA/1037S</t>
  </si>
  <si>
    <t>SKY HOPE/2522S</t>
  </si>
  <si>
    <t>ULTIMA/1036S</t>
  </si>
  <si>
    <t>SKY HOPE/2521S</t>
  </si>
  <si>
    <t>EVER CLEVER</t>
  </si>
  <si>
    <t>VIP GREENPORT</t>
  </si>
  <si>
    <t>EMC(KTH)</t>
  </si>
  <si>
    <t>7dd0f265320a191c65aa92971041bb54</t>
  </si>
  <si>
    <t>EVER CHASTE</t>
  </si>
  <si>
    <t>EVER CHASTE/0132-084S</t>
  </si>
  <si>
    <t>EVER CONFORM</t>
  </si>
  <si>
    <t>EVER CONFORM/0131-076S</t>
  </si>
  <si>
    <t>EVER CLEVER/0130-082S</t>
  </si>
  <si>
    <t>EVER CONFORM/0128-075S</t>
  </si>
  <si>
    <t>MSC DIEGO</t>
  </si>
  <si>
    <t>MSC(SAMBAR)</t>
  </si>
  <si>
    <t>9ee08c3a3090ace0a546057f7b8acc23</t>
  </si>
  <si>
    <t>MSC MATTINA</t>
  </si>
  <si>
    <t>MSC CAIRO IV</t>
  </si>
  <si>
    <t>MSC ALYSSA</t>
  </si>
  <si>
    <t>MSC BREMERHAVEN V</t>
  </si>
  <si>
    <t>MSC CANCUN IV</t>
  </si>
  <si>
    <t>MSC MUMBAI VIII</t>
  </si>
  <si>
    <t>PNCT</t>
  </si>
  <si>
    <t>MSC(EMPIRE SERVICE) | ZIM(ZNS)</t>
  </si>
  <si>
    <t>8ada417425de11175095b1bf993b5315</t>
  </si>
  <si>
    <t>MSC DARWIN VI</t>
  </si>
  <si>
    <t>KURE</t>
  </si>
  <si>
    <t>CONTI COURAGE</t>
  </si>
  <si>
    <t>MSC LEO VI</t>
  </si>
  <si>
    <t>MSC BOSPHORUS</t>
  </si>
  <si>
    <t>MSC BRASILIA VII</t>
  </si>
  <si>
    <t>VANTAGE</t>
  </si>
  <si>
    <t>EVER FOND</t>
  </si>
  <si>
    <t>MAHER</t>
  </si>
  <si>
    <t>COSCO(AWE1) | CMA(VESPUCCI) | EMC(NUE) | OOCL(ECC2)</t>
  </si>
  <si>
    <t>1268df227e5265b8105ddebaf6e02aab</t>
  </si>
  <si>
    <t>TOKYO TRIUMPH</t>
  </si>
  <si>
    <t>EVER FAVOR</t>
  </si>
  <si>
    <t>EVER FAVOR/1244E</t>
  </si>
  <si>
    <t>TRITON</t>
  </si>
  <si>
    <t>EVER FAIR</t>
  </si>
  <si>
    <t>TAMPA TRIUMPH</t>
  </si>
  <si>
    <t>TEXAS TRIUMPH</t>
  </si>
  <si>
    <t>EVER FOCUS</t>
  </si>
  <si>
    <t>OOCL BERLIN</t>
  </si>
  <si>
    <t>OOCL(ECX2) | EMC(NUE2) | COSCO(AWE2) | CMA(MANB)</t>
  </si>
  <si>
    <t>29e44a60ce61a75e2e752d1d1c2cd63f</t>
  </si>
  <si>
    <t>COSCO PRIDE</t>
  </si>
  <si>
    <t>COSCO PRIDE/086E</t>
  </si>
  <si>
    <t>COSCO SHIPPING CAMELLIA</t>
  </si>
  <si>
    <t>COSCO SHIPPING CAMELLIA/030E</t>
  </si>
  <si>
    <t>COSCO FAITH</t>
  </si>
  <si>
    <t>COSCO FAITH/074E</t>
  </si>
  <si>
    <t>COSCO HARMONY</t>
  </si>
  <si>
    <t>COSCO SHIPPING AZALEA</t>
  </si>
  <si>
    <t>OOCL KOREA</t>
  </si>
  <si>
    <t>SM BUSAN</t>
  </si>
  <si>
    <t>SSA MEXICO</t>
  </si>
  <si>
    <t>SM BUSAN/2509E</t>
  </si>
  <si>
    <t>954554d3d1fec72edeaadcd5008c1ddc</t>
  </si>
  <si>
    <t>SM LONG BEACH</t>
  </si>
  <si>
    <t>SM LONG BEACH/2508E</t>
  </si>
  <si>
    <t>SM YANTIAN</t>
  </si>
  <si>
    <t>SM YANTIAN/2508E</t>
  </si>
  <si>
    <t>SM SHANGHAI</t>
  </si>
  <si>
    <t>SM SHANGHAI/2508E</t>
  </si>
  <si>
    <t>SM NINGBO</t>
  </si>
  <si>
    <t>SM KWANGYANG</t>
  </si>
  <si>
    <t>HMM DIAMOND</t>
  </si>
  <si>
    <t>1a5bde00eafa489e0835239915f56fdb</t>
  </si>
  <si>
    <t>HMM PEARL</t>
  </si>
  <si>
    <t>HMM EMERALD</t>
  </si>
  <si>
    <t>HMM TOPAZ</t>
  </si>
  <si>
    <t>HMM TURQUOISE</t>
  </si>
  <si>
    <t>HMM RUBY</t>
  </si>
  <si>
    <t>HMM OPAL</t>
  </si>
  <si>
    <t>SUEZ CANAL</t>
  </si>
  <si>
    <t>2913474771e1ff85b1964c51c089283a</t>
  </si>
  <si>
    <t>KMTC NINGBO</t>
  </si>
  <si>
    <t>NORTHERN MONUMENT</t>
  </si>
  <si>
    <t>KMTC MUNDRA</t>
  </si>
  <si>
    <t>OOCL BRUSSELS</t>
  </si>
  <si>
    <t>PCT</t>
  </si>
  <si>
    <t>OOCL BRUSSELS/067E</t>
  </si>
  <si>
    <t>CMA(BOHAI) | COSCO(CEN) | EMC(CEN) | OOCL(PCN1) | YML(CEN)</t>
  </si>
  <si>
    <t>e5268065010144e4a39bf7fe1f4c2afe</t>
  </si>
  <si>
    <t>COSCO AFRICA</t>
  </si>
  <si>
    <t>COSCO AFRICA/098E</t>
  </si>
  <si>
    <t>CSCL AUTUMN</t>
  </si>
  <si>
    <t>CSCL AUTUMN/069E</t>
  </si>
  <si>
    <t>CSCL SOUTH CHINA SEA</t>
  </si>
  <si>
    <t>CSCL SOUTH CHINA SEA/079E</t>
  </si>
  <si>
    <t>COSCO OCEANIA</t>
  </si>
  <si>
    <t>COSCO EUROPE</t>
  </si>
  <si>
    <t>GERNER MAERSK</t>
  </si>
  <si>
    <t>APM</t>
  </si>
  <si>
    <t>GERNER MAERSK/552E</t>
  </si>
  <si>
    <t>HPL(WC2) | MAERSK(TP8)</t>
  </si>
  <si>
    <t>eec9add58bb13072a26270979797516d</t>
  </si>
  <si>
    <t>GUTHORM MAERSK</t>
  </si>
  <si>
    <t>GUTHORM MAERSK/551E</t>
  </si>
  <si>
    <t>GUSTAV MAERSK</t>
  </si>
  <si>
    <t>GUSTAV MAERSK/550E</t>
  </si>
  <si>
    <t>GERDA MAERSK</t>
  </si>
  <si>
    <t>GERDA MAERSK/549E</t>
  </si>
  <si>
    <t>GEORG MAERSK</t>
  </si>
  <si>
    <t>MAERSK ALGOL</t>
  </si>
  <si>
    <t>MAERSK ALTAIR</t>
  </si>
  <si>
    <t>GUNDE MAERSK</t>
  </si>
  <si>
    <t>EVER FAR</t>
  </si>
  <si>
    <t>CMA(HBB) | COSCO(AAC2) | EMC(CPS) | OOCL(PCN3)</t>
  </si>
  <si>
    <t>1d4e7708090c3a5463909e96dd93754f</t>
  </si>
  <si>
    <t>EVER LASTING</t>
  </si>
  <si>
    <t>EVER LASTING/1200E</t>
  </si>
  <si>
    <t>EVER LEADER</t>
  </si>
  <si>
    <t>EVER LEADER/1199E</t>
  </si>
  <si>
    <t>EVER FORWARD</t>
  </si>
  <si>
    <t>EVER FORWARD/1198E</t>
  </si>
  <si>
    <t>EVER LEGACY</t>
  </si>
  <si>
    <t>EVER LEARNED</t>
  </si>
  <si>
    <t>EVER LEADING</t>
  </si>
  <si>
    <t>EVER FRANK</t>
  </si>
  <si>
    <t>PRESIDENT BUSH</t>
  </si>
  <si>
    <t>FENIX</t>
  </si>
  <si>
    <t>PRESIDENT BUSH/0DBN3E1MA</t>
  </si>
  <si>
    <t>CMA(EX1APL)</t>
  </si>
  <si>
    <t>9792908f0c87ae2d0308cdbf381ec839</t>
  </si>
  <si>
    <t>PRESIDENT LB JOHNSON</t>
  </si>
  <si>
    <t>PRESIDENT LB JOHNSON/0DBN1E1MA</t>
  </si>
  <si>
    <t>PRESIDENT MONROE</t>
  </si>
  <si>
    <t>PRESIDENT GRANT</t>
  </si>
  <si>
    <t>PRESIDENT JQ ADAMS</t>
  </si>
  <si>
    <t>MARPORT</t>
  </si>
  <si>
    <t>AKKON(FES)</t>
  </si>
  <si>
    <t>a21f61dd0604d262b6af323981606ca7</t>
  </si>
  <si>
    <t>MAERSK EVORA</t>
  </si>
  <si>
    <t>KUMPORT</t>
  </si>
  <si>
    <t>MAERSK EVORA/552W</t>
  </si>
  <si>
    <t>MAERSK(AE15) | HPL(SE3)</t>
  </si>
  <si>
    <t>6488d5ff54ad3e66fef4a2dfccd1ed5c</t>
  </si>
  <si>
    <t>AL QIBLA EXPRESS</t>
  </si>
  <si>
    <t>AL QIBLA EXPRESS/551W</t>
  </si>
  <si>
    <t>ESSEN EXPRESS</t>
  </si>
  <si>
    <t>ESSEN EXPRESS/550W</t>
  </si>
  <si>
    <t>MAERSK ESSEX</t>
  </si>
  <si>
    <t>MAERSK ESSEX/549W</t>
  </si>
  <si>
    <t>SALVADOR EXPRESS</t>
  </si>
  <si>
    <t>SALVADOR EXPRESS/548W</t>
  </si>
  <si>
    <t>MAERSK ENSHI</t>
  </si>
  <si>
    <t>BRUSSELS MAERSK</t>
  </si>
  <si>
    <t>NEW YORK EXPRESS</t>
  </si>
  <si>
    <t>CUL SHEKOU</t>
  </si>
  <si>
    <t>MARDAS</t>
  </si>
  <si>
    <t>17d23f888b04450cf4b53e4dfb620a69</t>
  </si>
  <si>
    <t>SAFEEN PROSPER</t>
  </si>
  <si>
    <t>SAFEEN PROSPER/2552W</t>
  </si>
  <si>
    <t>CUL KLANG</t>
  </si>
  <si>
    <t>CUL KLANG/2551W</t>
  </si>
  <si>
    <t>CUL HOCHIMINH</t>
  </si>
  <si>
    <t>CUL HOCHIMINH/2550W</t>
  </si>
  <si>
    <t>CICCIO</t>
  </si>
  <si>
    <t>SHENTON WAY</t>
  </si>
  <si>
    <t>GFS PRIDE</t>
  </si>
  <si>
    <t>CUL JAKARTA</t>
  </si>
  <si>
    <t>GFS JUNO</t>
  </si>
  <si>
    <t>SAWASDEE RIGEL</t>
  </si>
  <si>
    <t>LCIT-B5</t>
  </si>
  <si>
    <t>60e63d2e85fcb131790fb85fb5df2cc4</t>
  </si>
  <si>
    <t>KMTC TAIPEIS</t>
  </si>
  <si>
    <t>TS TIANJIN</t>
  </si>
  <si>
    <t>TS TIANJIN/25014S</t>
  </si>
  <si>
    <t>ESCO-B3</t>
  </si>
  <si>
    <t>SAWASDEE RIGEL/2514S</t>
  </si>
  <si>
    <t>KMTC TAIPEIS/2514S</t>
  </si>
  <si>
    <t>TS TIANJIN/25013S</t>
  </si>
  <si>
    <t>SAWASDEE RIGEL/2513S</t>
  </si>
  <si>
    <t>XIN WU HAN</t>
  </si>
  <si>
    <t>LCIT-B5C3</t>
  </si>
  <si>
    <t>2417660c3bdd3c16bd45bbc7d13f6c3c</t>
  </si>
  <si>
    <t>XIN RI ZHAO</t>
  </si>
  <si>
    <t>XIN NAN SHA</t>
  </si>
  <si>
    <t>HLT-C1C2</t>
  </si>
  <si>
    <t>RIO KOBE</t>
  </si>
  <si>
    <t>LCB1-A0</t>
  </si>
  <si>
    <t>edb8a539bc7c792ffa2fb52e8c6fee0d</t>
  </si>
  <si>
    <t>AS NARA</t>
  </si>
  <si>
    <t>GSL ELEFTHERIA</t>
  </si>
  <si>
    <t>TS MELBOURNE</t>
  </si>
  <si>
    <t>OOCL AMERICA</t>
  </si>
  <si>
    <t>OOCL AMERICA/190S</t>
  </si>
  <si>
    <t>03ec2aad9cb45b44957dfecd49da5d88</t>
  </si>
  <si>
    <t>WAN HAI 517</t>
  </si>
  <si>
    <t>WAN HAI 517/S099</t>
  </si>
  <si>
    <t>XIN CHI WAN</t>
  </si>
  <si>
    <t>XIN CHI WAN/093S</t>
  </si>
  <si>
    <t>XIN QING DAO</t>
  </si>
  <si>
    <t>XIN QING DAO/249S</t>
  </si>
  <si>
    <t>OOCL AMERICA/189S</t>
  </si>
  <si>
    <t>EVER BLISS</t>
  </si>
  <si>
    <t>ECTT-B2</t>
  </si>
  <si>
    <t>EMC(KTP)</t>
  </si>
  <si>
    <t>22e24ac52e0d528fffd24339d4dfe08b</t>
  </si>
  <si>
    <t>EVER BUILD</t>
  </si>
  <si>
    <t>EVER BEADY</t>
  </si>
  <si>
    <t>EVER BASIS</t>
  </si>
  <si>
    <t>EVER BLISS/0825-106S</t>
  </si>
  <si>
    <t>DP WORLD CHENNAI</t>
  </si>
  <si>
    <t>PPT</t>
  </si>
  <si>
    <t>DP WORLD CHENNAI/002W</t>
  </si>
  <si>
    <t>2f26d80d842cbb1ee4c90790fdd9b312</t>
  </si>
  <si>
    <t>XIN TIAN JIN</t>
  </si>
  <si>
    <t>XIN TIAN JIN/103W</t>
  </si>
  <si>
    <t>TS NINGBO</t>
  </si>
  <si>
    <t>SHIMIN</t>
  </si>
  <si>
    <t>XIN QIN HUANG DAO</t>
  </si>
  <si>
    <t>3954527c3c850b4440cb9b28d16e872e</t>
  </si>
  <si>
    <t>OOCL CALIFORNIA</t>
  </si>
  <si>
    <t>OOCL CALIFORNIA/169S</t>
  </si>
  <si>
    <t>TIAN CHANG HE</t>
  </si>
  <si>
    <t>TIAN CHANG HE/112S</t>
  </si>
  <si>
    <t>XIN NING BO</t>
  </si>
  <si>
    <t>XIN NING BO/117S</t>
  </si>
  <si>
    <t>XIN QIN HUANG DAO/126S</t>
  </si>
  <si>
    <t>OOCL CALIFORNIA/168S</t>
  </si>
  <si>
    <t>XIN YING KOU</t>
  </si>
  <si>
    <t>a06661bad4d155a140fde051650a113e</t>
  </si>
  <si>
    <t>COSCO HAIFA</t>
  </si>
  <si>
    <t>COSCO HAIFA/139S</t>
  </si>
  <si>
    <t>XIN SU ZHOU</t>
  </si>
  <si>
    <t>XIN SU ZHOU/275S</t>
  </si>
  <si>
    <t>COSCO HAIFA/138S</t>
  </si>
  <si>
    <t>KOTA TEMA</t>
  </si>
  <si>
    <t>KOTA TEMA/0014W</t>
  </si>
  <si>
    <t>PIL(SWS)</t>
  </si>
  <si>
    <t>22da0f43e2ff38298b9d28d7d3ed0744</t>
  </si>
  <si>
    <t>KOTA CABAR</t>
  </si>
  <si>
    <t>KOTA CABAR/0086W</t>
  </si>
  <si>
    <t>KOTA CANTIK</t>
  </si>
  <si>
    <t>KOTA LOCENG</t>
  </si>
  <si>
    <t>KOTA VALPARAISO</t>
  </si>
  <si>
    <t>KOTA VALPARAISO/0018W</t>
  </si>
  <si>
    <t>KOTA SYDNEY</t>
  </si>
  <si>
    <t>KOTA ORKID</t>
  </si>
  <si>
    <t>CMA CGM VALENCIA</t>
  </si>
  <si>
    <t>d5768c3568605517287a17f0b5755f57</t>
  </si>
  <si>
    <t>CMA CGM AMBER</t>
  </si>
  <si>
    <t>CMA CGM LISBON</t>
  </si>
  <si>
    <t>CMA CGM CORAL</t>
  </si>
  <si>
    <t>CMA CGM CAIMEP</t>
  </si>
  <si>
    <t>CMA CGM NANTONG</t>
  </si>
  <si>
    <t>KOTA MACHAN</t>
  </si>
  <si>
    <t>KOTA MACHAN/0544S</t>
  </si>
  <si>
    <t>a19b7a0b5bcacb97347cb69b3089c708</t>
  </si>
  <si>
    <t>AS CHRISTIANA</t>
  </si>
  <si>
    <t>KOTA SEJATI</t>
  </si>
  <si>
    <t>KOTA SEJATI/0525S</t>
  </si>
  <si>
    <t>HYUNDAI UNITY</t>
  </si>
  <si>
    <t>HYUNDAI UNITY/0177S</t>
  </si>
  <si>
    <t>KOTA GANDING</t>
  </si>
  <si>
    <t>KOTA GANDING/0529S</t>
  </si>
  <si>
    <t>USSAMA BHUM</t>
  </si>
  <si>
    <t>9b731d7b98e37e022e9dc9de528fbe16</t>
  </si>
  <si>
    <t>VARANYA BHUM</t>
  </si>
  <si>
    <t>KOTA PLUMBAGO</t>
  </si>
  <si>
    <t>WAN HAI A07</t>
  </si>
  <si>
    <t>WAN HAI A07/W018</t>
  </si>
  <si>
    <t>KOTA PRIMROSE</t>
  </si>
  <si>
    <t>CMA CGM NINGBO</t>
  </si>
  <si>
    <t>fde220bf751818f705e32b85f4204f66</t>
  </si>
  <si>
    <t>COSCO PRINCE RUPERT</t>
  </si>
  <si>
    <t>CMA CGM ATTILA</t>
  </si>
  <si>
    <t>APL QINGDAO</t>
  </si>
  <si>
    <t>APL QINGDAO/0FFG7W1MA</t>
  </si>
  <si>
    <t>MH PERSEUS</t>
  </si>
  <si>
    <t>OOCL FELIXSTOWE</t>
  </si>
  <si>
    <t>OOCL FELIXSTOWE/009W</t>
  </si>
  <si>
    <t>372d480b03eb9f4ec003b7a999372fb0</t>
  </si>
  <si>
    <t>OOCL PIRAEUS</t>
  </si>
  <si>
    <t>OOCL PIRAEUS/010W</t>
  </si>
  <si>
    <t>OOCL JAPAN</t>
  </si>
  <si>
    <t>OOCL ZEEBRUGGE</t>
  </si>
  <si>
    <t>OOCL SWEDEN</t>
  </si>
  <si>
    <t>OOCL GDYNIA</t>
  </si>
  <si>
    <t>EVER ACT</t>
  </si>
  <si>
    <t>EMC(CEM)</t>
  </si>
  <si>
    <t>3418c96203d2ab4d9b59d58203d9f987</t>
  </si>
  <si>
    <t>EVER ATOP</t>
  </si>
  <si>
    <t>EVER ATOP/1380-012W</t>
  </si>
  <si>
    <t>EVER ALOT</t>
  </si>
  <si>
    <t>EVER ALOT/1379-013W</t>
  </si>
  <si>
    <t>EVER ARM</t>
  </si>
  <si>
    <t>EVER ARM/1378-014W</t>
  </si>
  <si>
    <t>EVER ALP</t>
  </si>
  <si>
    <t>EVER ALP/1377-015W</t>
  </si>
  <si>
    <t>EVER ARIA</t>
  </si>
  <si>
    <t>EVER ACME</t>
  </si>
  <si>
    <t>EVER ART</t>
  </si>
  <si>
    <t>COSCO SHIPPING VIRGO</t>
  </si>
  <si>
    <t>COSCO SHIPPING VIRGO/034W</t>
  </si>
  <si>
    <t>COSCO(AEU3)</t>
  </si>
  <si>
    <t>60f12f611b3d221a58a829148ef4f10f</t>
  </si>
  <si>
    <t>COSCO SHIPPING CAPRICORN</t>
  </si>
  <si>
    <t>COSCO SHIPPING CAPRICORN/039W</t>
  </si>
  <si>
    <t>OOCL DENMARK</t>
  </si>
  <si>
    <t>OOCL DENMARK/006W</t>
  </si>
  <si>
    <t>OOCL PORTUGAL</t>
  </si>
  <si>
    <t>OOCL PORTUGAL/005W</t>
  </si>
  <si>
    <t>COSCO SHIPPING SAGITTARIUS</t>
  </si>
  <si>
    <t>COSCO SHIPPING GEMINI</t>
  </si>
  <si>
    <t>COSCO SHIPPING LEO</t>
  </si>
  <si>
    <t>MSC MIRJA</t>
  </si>
  <si>
    <t>1694e8251685d34035c142643c70da5c</t>
  </si>
  <si>
    <t>MSC CARMELA</t>
  </si>
  <si>
    <t>MSC MILAN</t>
  </si>
  <si>
    <t>MSC CLORINDA</t>
  </si>
  <si>
    <t>MSC ILENIA</t>
  </si>
  <si>
    <t>MSC ILENIA/GL548W</t>
  </si>
  <si>
    <t>MSC ILARIA</t>
  </si>
  <si>
    <t>MSC IDANIA</t>
  </si>
  <si>
    <t>MSC GRACE</t>
  </si>
  <si>
    <t>CMA CGM BALI</t>
  </si>
  <si>
    <t>63f446f5a8bef364d77c87ae2c4b24fe</t>
  </si>
  <si>
    <t>CMA CGM GREENLAND</t>
  </si>
  <si>
    <t>CMA CGM HOPE</t>
  </si>
  <si>
    <t>CMA CGM SCANDOLA</t>
  </si>
  <si>
    <t>CMA CGM IGUACU</t>
  </si>
  <si>
    <t>CMA CGM GRACE BAY</t>
  </si>
  <si>
    <t>CMA CGM POINTE PERCEE</t>
  </si>
  <si>
    <t>fc8166987ffe0ed2dae756119149f9ca</t>
  </si>
  <si>
    <t>CMA CGM GEORGE SAND</t>
  </si>
  <si>
    <t>CMA CGM HONG KONG</t>
  </si>
  <si>
    <t>ESL KABIR</t>
  </si>
  <si>
    <t>HMM HANUL</t>
  </si>
  <si>
    <t>ec3ded9b6d56bc7d67b8f1d3432a7021</t>
  </si>
  <si>
    <t>HMM RAON</t>
  </si>
  <si>
    <t>HMM HANBADA</t>
  </si>
  <si>
    <t>HMM SAPPHIRE</t>
  </si>
  <si>
    <t>YM WISDOM</t>
  </si>
  <si>
    <t>HMM NURI</t>
  </si>
  <si>
    <t>YM WONDERLAND</t>
  </si>
  <si>
    <t>MSC NELA</t>
  </si>
  <si>
    <t>TUAS</t>
  </si>
  <si>
    <t>MSC(JADE SERVICE)</t>
  </si>
  <si>
    <t>0e6f60e699cd7fc14f30f042271552bc</t>
  </si>
  <si>
    <t>MSC SIXIN</t>
  </si>
  <si>
    <t>MSC RIFAYA</t>
  </si>
  <si>
    <t>MSC DIANA</t>
  </si>
  <si>
    <t>MSC DIANA/GJ549W</t>
  </si>
  <si>
    <t>MSC DITTE</t>
  </si>
  <si>
    <t>MSC RAYA</t>
  </si>
  <si>
    <t>MSC CHINA</t>
  </si>
  <si>
    <t>MSC MICHEL CAPPELLINI</t>
  </si>
  <si>
    <t>MSC CELESTINO MARESCA</t>
  </si>
  <si>
    <t>MSC LILY</t>
  </si>
  <si>
    <t>MSC(CARIOCA)</t>
  </si>
  <si>
    <t>5b7a60a1a7ae6739bdabfbb663b48757</t>
  </si>
  <si>
    <t>MSC ELLEN</t>
  </si>
  <si>
    <t>MSC CARLOTTA</t>
  </si>
  <si>
    <t>MSC BRUNELLA</t>
  </si>
  <si>
    <t>MSC BIANCA</t>
  </si>
  <si>
    <t>MSC UGANDA</t>
  </si>
  <si>
    <t>MSC ELODIE</t>
  </si>
  <si>
    <t>SANTA LORETTA</t>
  </si>
  <si>
    <t>COSCO SHIPPING AQUARIUS</t>
  </si>
  <si>
    <t>1dff14eb35c31fc10a574b924a2a9375</t>
  </si>
  <si>
    <t>CSCL GLOBE</t>
  </si>
  <si>
    <t>CSCL ARCTIC OCEAN</t>
  </si>
  <si>
    <t>CSCL ARCTIC OCEAN/058W</t>
  </si>
  <si>
    <t>CSCL INDIAN OCEAN</t>
  </si>
  <si>
    <t>CSCL INDIAN OCEAN/074W</t>
  </si>
  <si>
    <t>COSCO SHIPPING PLANET</t>
  </si>
  <si>
    <t>CSCL ATLANTIC OCEAN</t>
  </si>
  <si>
    <t>CMA CGM ALASKA</t>
  </si>
  <si>
    <t>COSCO(MEX4) | OOCL(ME1)</t>
  </si>
  <si>
    <t>5e089f888998a710e1f2e8241cf440f1</t>
  </si>
  <si>
    <t>CMA CGM PATAGONIA</t>
  </si>
  <si>
    <t>CMA CGM ALEXANDER VON HUMBOLDT</t>
  </si>
  <si>
    <t>CMA CGM NEVADA</t>
  </si>
  <si>
    <t>CMA CGM MUSCA</t>
  </si>
  <si>
    <t>CMA CGM MARCO POLO</t>
  </si>
  <si>
    <t>CMA CGM CAPE COD</t>
  </si>
  <si>
    <t>SEASPAN BRISBANE</t>
  </si>
  <si>
    <t>KMTC DELHI</t>
  </si>
  <si>
    <t>KMTC DELHI/2508W</t>
  </si>
  <si>
    <t>b3877fdb3351d8a786b7f153815b7e73</t>
  </si>
  <si>
    <t>KMTC CHENNAI</t>
  </si>
  <si>
    <t>KMTC MANILA</t>
  </si>
  <si>
    <t>KMTC COLOMBO</t>
  </si>
  <si>
    <t>KMTC COLOMBO/2507W</t>
  </si>
  <si>
    <t>KMTC NHAVA SHEVA</t>
  </si>
  <si>
    <t>XIN CHANG SHU</t>
  </si>
  <si>
    <t>ZHONG GU HANG ZHOU</t>
  </si>
  <si>
    <t>HMM ROTTERDAM</t>
  </si>
  <si>
    <t>HMM(FE3) | ONE(FE3) | YML(FE3) | MSC(CONDOR SERVICE)</t>
  </si>
  <si>
    <t>0ae59bc3810e57fafc7d05c85863d29e</t>
  </si>
  <si>
    <t>HMM COPENHAGEN</t>
  </si>
  <si>
    <t>ONE INFINITY</t>
  </si>
  <si>
    <t>HMM LE HAVRE</t>
  </si>
  <si>
    <t>HMM OSLO</t>
  </si>
  <si>
    <t>ONE FRONTIER</t>
  </si>
  <si>
    <t>OOCL AUSTRALIA</t>
  </si>
  <si>
    <t>OOCL AUSTRALIA/276S</t>
  </si>
  <si>
    <t>OOCL(CSS3)</t>
  </si>
  <si>
    <t>580f3ecbeb8e46e436d696fe7a4e490b</t>
  </si>
  <si>
    <t>OOCL ZHOUSHAN</t>
  </si>
  <si>
    <t>OOCL ZHOUSHAN/291S</t>
  </si>
  <si>
    <t>OOCL BELGIUM</t>
  </si>
  <si>
    <t>OOCL BELGIUM/615S</t>
  </si>
  <si>
    <t>OOCL SAVANNAH</t>
  </si>
  <si>
    <t>OOCL SAVANNAH/466S</t>
  </si>
  <si>
    <t>OOCL AUSTRALIA/275S</t>
  </si>
  <si>
    <t>CMA CGM PALAIS ROYAL</t>
  </si>
  <si>
    <t>88d8debf42ba9e2786017387eb03f043</t>
  </si>
  <si>
    <t>CMA CGM RIVOLI</t>
  </si>
  <si>
    <t>CMA CGM SEINE</t>
  </si>
  <si>
    <t>CMA CGM TROCADERO</t>
  </si>
  <si>
    <t>EVER GOLDEN</t>
  </si>
  <si>
    <t>EMC(MD2)</t>
  </si>
  <si>
    <t>f12723708b6de7ebf68e73c2e5b8d73e</t>
  </si>
  <si>
    <t>COSCO SHIPPING PISCES</t>
  </si>
  <si>
    <t>COSCO SHIPPING PISCES/031W</t>
  </si>
  <si>
    <t>COSCO SHIPPING NEBULA</t>
  </si>
  <si>
    <t>COSCO SHIPPING NEBULA/031W</t>
  </si>
  <si>
    <t>COSCO SHIPPING TAURUS</t>
  </si>
  <si>
    <t>COSCO SHIPPING TAURUS/035W</t>
  </si>
  <si>
    <t>EVER GOODS</t>
  </si>
  <si>
    <t>EVER GOODS/0729-033W</t>
  </si>
  <si>
    <t>OOCL SCANDINAVIA</t>
  </si>
  <si>
    <t>EVER GIVEN</t>
  </si>
  <si>
    <t>CSCL PACIFIC OCEAN</t>
  </si>
  <si>
    <t>EVER LIVELY</t>
  </si>
  <si>
    <t>e8083447ce75e3a9d79f5bbfddd028c4</t>
  </si>
  <si>
    <t>EVER LIBRA</t>
  </si>
  <si>
    <t>ESL DACHAN BAY</t>
  </si>
  <si>
    <t>CELSIUS NAPLES</t>
  </si>
  <si>
    <t>EVER LYRIC</t>
  </si>
  <si>
    <t>GREENHOUSE</t>
  </si>
  <si>
    <t>EVER LIVING</t>
  </si>
  <si>
    <t>SAN FRANCISCO</t>
  </si>
  <si>
    <t>2cc88b764dce9c402b851f45c9962332</t>
  </si>
  <si>
    <t>AQUAMARINE</t>
  </si>
  <si>
    <t>AQUAMARINE/551W</t>
  </si>
  <si>
    <t>ILONA</t>
  </si>
  <si>
    <t>ILONA/007W</t>
  </si>
  <si>
    <t>EA CETUS</t>
  </si>
  <si>
    <t>EA CETUS/012W</t>
  </si>
  <si>
    <t>ONE REPUTATION</t>
  </si>
  <si>
    <t>EA CENTAURUS</t>
  </si>
  <si>
    <t>GLEN CANYON</t>
  </si>
  <si>
    <t>LADY JANE</t>
  </si>
  <si>
    <t>0a669d4ffad56e3893d8f9fa10d9d6a8</t>
  </si>
  <si>
    <t>ANDROUSA</t>
  </si>
  <si>
    <t>ANDROUSA/364W</t>
  </si>
  <si>
    <t>PROTOSTAR</t>
  </si>
  <si>
    <t>PROTOSTAR/100W</t>
  </si>
  <si>
    <t>X-PRESS ANTARES</t>
  </si>
  <si>
    <t>X-PRESS ANTARES/25014W</t>
  </si>
  <si>
    <t>EVER VIBE</t>
  </si>
  <si>
    <t>EVER VOW</t>
  </si>
  <si>
    <t>KOTA PURI</t>
  </si>
  <si>
    <t>PIL(RS2)</t>
  </si>
  <si>
    <t>fb1859ebd7be4bf8cb442eb598dfa6aa</t>
  </si>
  <si>
    <t>KOTA PELANGI</t>
  </si>
  <si>
    <t>EMC(FAX) | ONE(SAC) | PIL(FAX)</t>
  </si>
  <si>
    <t>WAN HAI 510</t>
  </si>
  <si>
    <t>WAN HAI 510/W194</t>
  </si>
  <si>
    <t>ace029aae671456270cc772ab586d2fc</t>
  </si>
  <si>
    <t>WAN HAI 522</t>
  </si>
  <si>
    <t>INTERASIA HORIZON</t>
  </si>
  <si>
    <t>KMTC JEBEL ALI</t>
  </si>
  <si>
    <t>TIGER CHENNAI</t>
  </si>
  <si>
    <t>WAN HAI 521</t>
  </si>
  <si>
    <t>WAN HAI 521/W037</t>
  </si>
  <si>
    <t>WAN HAI 510/W193</t>
  </si>
  <si>
    <t>NYK ISABEL</t>
  </si>
  <si>
    <t>NYK ISABEL/0178S</t>
  </si>
  <si>
    <t>5102174692b08c47bbf71fa96252aa0c</t>
  </si>
  <si>
    <t>KMTC DALIAN</t>
  </si>
  <si>
    <t>KMTC DALIAN/2512S</t>
  </si>
  <si>
    <t>STARSHIP MERCURY</t>
  </si>
  <si>
    <t>STARSHIP MERCURY/2512S</t>
  </si>
  <si>
    <t>KOTA GAYA</t>
  </si>
  <si>
    <t>NYK ISABEL/0177S</t>
  </si>
  <si>
    <t>KMTC DALIAN/2511S</t>
  </si>
  <si>
    <t>MSC BERN V</t>
  </si>
  <si>
    <t>MSC(PERTIWI)</t>
  </si>
  <si>
    <t>2330699e6e982db4d6f151e95ce4121e</t>
  </si>
  <si>
    <t>MSC MATTINA/HW550A</t>
  </si>
  <si>
    <t>MSC BEIRA IV</t>
  </si>
  <si>
    <t>MSC BEIRA IV/HW549A</t>
  </si>
  <si>
    <t>MARIANETTA</t>
  </si>
  <si>
    <t>MSC GINA</t>
  </si>
  <si>
    <t>MSC GINA/HW547A</t>
  </si>
  <si>
    <t>MSC NADIA IV</t>
  </si>
  <si>
    <t>MSC PAOLA</t>
  </si>
  <si>
    <t>MSC CELINE</t>
  </si>
  <si>
    <t>CALANDRA</t>
  </si>
  <si>
    <t>257128ae96eed00d5cee39c481ba98d5</t>
  </si>
  <si>
    <t>KOTA SEMPENA</t>
  </si>
  <si>
    <t>KOTA SEMPENA/550W</t>
  </si>
  <si>
    <t>KOTA SEGAR</t>
  </si>
  <si>
    <t>KOTA SEGAR/549W</t>
  </si>
  <si>
    <t>KOTA SAHABAT</t>
  </si>
  <si>
    <t>KOTA SAHABAT/548W</t>
  </si>
  <si>
    <t>SALERNO EXPRESS</t>
  </si>
  <si>
    <t>ONE ATLAS</t>
  </si>
  <si>
    <t>KOTA SEJARAH</t>
  </si>
  <si>
    <t>RSGT</t>
  </si>
  <si>
    <t>b1d283ce495b2ccde744b639b9695f38</t>
  </si>
  <si>
    <t>CHANG SHUN QIAN CHENG</t>
  </si>
  <si>
    <t>SSF VALENCE</t>
  </si>
  <si>
    <t>07eba23cf686ee216eb57d2eaf41a983</t>
  </si>
  <si>
    <t>SSF DREAM</t>
  </si>
  <si>
    <t>73b7a64f42d19e4f3fe2f7ee734f4815</t>
  </si>
  <si>
    <t>JI ZHE GLORY</t>
  </si>
  <si>
    <t>CMA CGM COLUMBIA</t>
  </si>
  <si>
    <t>CMA(REX2)</t>
  </si>
  <si>
    <t>8070052431cd8609edd569a36a6455ab</t>
  </si>
  <si>
    <t>CMA CGM AMAZON</t>
  </si>
  <si>
    <t>CMA CGM ARKANSAS</t>
  </si>
  <si>
    <t>CMA CGM ELBE</t>
  </si>
  <si>
    <t>CMA CGM DON PASCUALE</t>
  </si>
  <si>
    <t>PIL(RS2) | MARIANA(RS2)</t>
  </si>
  <si>
    <t>KAWA HENGSHENG</t>
  </si>
  <si>
    <t>2eda48fc46506cb911e503a5829cf334</t>
  </si>
  <si>
    <t>KAWA XIAMEN</t>
  </si>
  <si>
    <t>KAWA ZHOUSHAN</t>
  </si>
  <si>
    <t>ESL DANA</t>
  </si>
  <si>
    <t>DMCT</t>
  </si>
  <si>
    <t>ESL DANA/2552W</t>
  </si>
  <si>
    <t>3e393cc4bd64f53235983fa15b1dabf7</t>
  </si>
  <si>
    <t>ESL BUSAN</t>
  </si>
  <si>
    <t>SGPC</t>
  </si>
  <si>
    <t>ESL BUSAN/2551W</t>
  </si>
  <si>
    <t>ESL WAFA</t>
  </si>
  <si>
    <t>ESL WAFA/2550W</t>
  </si>
  <si>
    <t>GFS GALAXY</t>
  </si>
  <si>
    <t>GFS GALAXY/2549W</t>
  </si>
  <si>
    <t>TS SHANGHAI</t>
  </si>
  <si>
    <t>TS SHANGHAI/2548W</t>
  </si>
  <si>
    <t>HMM BANGKOK</t>
  </si>
  <si>
    <t>KMTC DAMMAM</t>
  </si>
  <si>
    <t>MSC LIVORNO</t>
  </si>
  <si>
    <t>MSC(CLANGA)</t>
  </si>
  <si>
    <t>10a020e86f3bc14ecb9a5b02f51b4ab6</t>
  </si>
  <si>
    <t>MSC COTONOU VIII</t>
  </si>
  <si>
    <t>MSC KANOKO</t>
  </si>
  <si>
    <t>MSC CAPELLA</t>
  </si>
  <si>
    <t>MSC REEF</t>
  </si>
  <si>
    <t>MSC NEW HAVEN</t>
  </si>
  <si>
    <t>SITC CHUNMING</t>
  </si>
  <si>
    <t>SOUTH HARBOUR</t>
  </si>
  <si>
    <t>SITC CHUNMING/2518S</t>
  </si>
  <si>
    <t>SITC(CPX1)</t>
  </si>
  <si>
    <t>738ed24ac0cb05fc8453aaac5432ffea</t>
  </si>
  <si>
    <t>SITC XINCHENG</t>
  </si>
  <si>
    <t>SITC LICHENG</t>
  </si>
  <si>
    <t>SITC HUIMING</t>
  </si>
  <si>
    <t>TS TOKYO</t>
  </si>
  <si>
    <t>TSL(MBX)</t>
  </si>
  <si>
    <t>7f91d2264f9cf60ebebc8e44d08d7bdc</t>
  </si>
  <si>
    <t>ZHONG GU XIA MEN</t>
  </si>
  <si>
    <t>LI DA WANG</t>
  </si>
  <si>
    <t>fbe0ef72ddbd9aca7259f892102fb207</t>
  </si>
  <si>
    <t>CNC SERVAL</t>
  </si>
  <si>
    <t>CNC(BMXCNC) | COSCO(BMX)</t>
  </si>
  <si>
    <t>7f0a2ab2babc0cca0193bd9ab7c1ea33</t>
  </si>
  <si>
    <t>NAVIOS VERANO</t>
  </si>
  <si>
    <t>MATOYA BAY</t>
  </si>
  <si>
    <t>AS NORA</t>
  </si>
  <si>
    <t>JOSEPHINE MAERSK</t>
  </si>
  <si>
    <t>MAERSK(PHI 3)</t>
  </si>
  <si>
    <t>a4679483f420298bdaf99d9177d7e0d0</t>
  </si>
  <si>
    <t>JULIUS-S.</t>
  </si>
  <si>
    <t>MAERSK CAP JACKSON</t>
  </si>
  <si>
    <t>CA SAIGON</t>
  </si>
  <si>
    <t>NORTH HARBOUR</t>
  </si>
  <si>
    <t>ca0760385d2ed8ecb3c963702f431491</t>
  </si>
  <si>
    <t>OPHELIA</t>
  </si>
  <si>
    <t>SITC PENANG</t>
  </si>
  <si>
    <t>SITC(CPX6)</t>
  </si>
  <si>
    <t>d5f78354542b206f37b2d748c81f0cc7</t>
  </si>
  <si>
    <t>SITC RUIMING</t>
  </si>
  <si>
    <t>SITC ZHAOMING</t>
  </si>
  <si>
    <t>SITC CHENMING</t>
  </si>
  <si>
    <t>PALU BAY</t>
  </si>
  <si>
    <t>AN TONG FU ZHOU</t>
  </si>
  <si>
    <t>0a6cc5cbb437b535d1d0131e7b6f6c57</t>
  </si>
  <si>
    <t>KANG QI JIA HONG</t>
  </si>
  <si>
    <t>KANG QI JIA HONG/2516S</t>
  </si>
  <si>
    <t>AN TONG DA LIAN</t>
  </si>
  <si>
    <t>AN TONG DA LIAN/2513S</t>
  </si>
  <si>
    <t>AN TONG FU ZHOU/2513S</t>
  </si>
  <si>
    <t>MAERSK EL ALTO</t>
  </si>
  <si>
    <t>BALBOA</t>
  </si>
  <si>
    <t>MAERSK EL ALTO/552E</t>
  </si>
  <si>
    <t>MAERSK(AC2)</t>
  </si>
  <si>
    <t>f21fdc240ce21352f38b08c5358695ee</t>
  </si>
  <si>
    <t>MAERSK EDINBURGH</t>
  </si>
  <si>
    <t>MAERSK EL PALOMAR</t>
  </si>
  <si>
    <t>MAERSK EL PALOMAR/550E</t>
  </si>
  <si>
    <t>MAERSK EDIRNE</t>
  </si>
  <si>
    <t>MAERSK EDIRNE/549E</t>
  </si>
  <si>
    <t>AMBITION</t>
  </si>
  <si>
    <t>AMBITION/548E</t>
  </si>
  <si>
    <t>MAERSK ESMERALDAS</t>
  </si>
  <si>
    <t>MAERSK EUREKA</t>
  </si>
  <si>
    <t>MAERSK EL BANCO</t>
  </si>
  <si>
    <t>CMA CGM MERCURY</t>
  </si>
  <si>
    <t>CMA(PEX2) | COSCO(CAX1) | OOCL(TLC1)</t>
  </si>
  <si>
    <t>c5b85087c069662ed7444f2fee063d02</t>
  </si>
  <si>
    <t>CMA CGM KIMBERLEY</t>
  </si>
  <si>
    <t>COSCO HELLAS</t>
  </si>
  <si>
    <t>COSCO HELLAS/115E</t>
  </si>
  <si>
    <t>CMA CGM PRIDE</t>
  </si>
  <si>
    <t>CMA CGM PRIDE/0PPMPE2MA</t>
  </si>
  <si>
    <t>CMA CGM DOLOMITES</t>
  </si>
  <si>
    <t>CMA CGM RABELAIS</t>
  </si>
  <si>
    <t>CMA CGM LIBERTY</t>
  </si>
  <si>
    <t>CSCL LONG BEACH</t>
  </si>
  <si>
    <t>EUROMAX</t>
  </si>
  <si>
    <t>COSCO(AEU3) | OOCL(LL2) | EMC(NE3) | CMA(FAL2)</t>
  </si>
  <si>
    <t>DELTA</t>
  </si>
  <si>
    <t>HMM(FE5) | ONE(FE5) | YML(FE5) | MSC(LION)</t>
  </si>
  <si>
    <t>RWG</t>
  </si>
  <si>
    <t>OOCL(LL5) | EMC(FAL3) | COSCO(AEU6) | CMA(FAL3)</t>
  </si>
  <si>
    <t>MAYVIEW MAERSK</t>
  </si>
  <si>
    <t>APM II</t>
  </si>
  <si>
    <t>MAYVIEW MAERSK/552W</t>
  </si>
  <si>
    <t>MAERSK(AE5) | HPL(NE4)</t>
  </si>
  <si>
    <t>ca708bdf0b904c74aed0c09fab3a6ab7</t>
  </si>
  <si>
    <t>MARSEILLE MAERSK</t>
  </si>
  <si>
    <t>MARSEILLE MAERSK/551W</t>
  </si>
  <si>
    <t>MATZ MAERSK</t>
  </si>
  <si>
    <t>MATZ MAERSK/550W</t>
  </si>
  <si>
    <t>MOGENS MAERSK</t>
  </si>
  <si>
    <t>MOGENS MAERSK/549W</t>
  </si>
  <si>
    <t>MAJESTIC MAERSK</t>
  </si>
  <si>
    <t>MAJESTIC MAERSK/548W</t>
  </si>
  <si>
    <t>MUNKEBO MAERSK</t>
  </si>
  <si>
    <t>MUNICH MAERSK</t>
  </si>
  <si>
    <t>MARY MAERSK</t>
  </si>
  <si>
    <t>MSC VAIGA III</t>
  </si>
  <si>
    <t>WESTPORT</t>
  </si>
  <si>
    <t>MSC(DOLPHIN)</t>
  </si>
  <si>
    <t>5e0990025edb36c8b79e116f816b74cf</t>
  </si>
  <si>
    <t>MSC SPARKLE III</t>
  </si>
  <si>
    <t>MSC ALDI III</t>
  </si>
  <si>
    <t>MSC AMEERA III</t>
  </si>
  <si>
    <t>MSC ELBA III</t>
  </si>
  <si>
    <t>MSC ELBA III/HV548A</t>
  </si>
  <si>
    <t>MSC CALIDRIS III</t>
  </si>
  <si>
    <t>MSC CALIDRIS III/HV547A</t>
  </si>
  <si>
    <t>MSC NEW JERSEY III</t>
  </si>
  <si>
    <t>ZHONG GU KUN MING</t>
  </si>
  <si>
    <t>7dd77f4df02dde856ab26fe9ebd59613</t>
  </si>
  <si>
    <t>EVER STEADY</t>
  </si>
  <si>
    <t>ITAL USODIMARE</t>
  </si>
  <si>
    <t>ITAL USODIMARE/185W</t>
  </si>
  <si>
    <t>HERTA</t>
  </si>
  <si>
    <t>ITAL UNICA</t>
  </si>
  <si>
    <t>ZHONG GU CHANG SHA</t>
  </si>
  <si>
    <t>WAN HAI 611</t>
  </si>
  <si>
    <t>WAN HAI 611/W082</t>
  </si>
  <si>
    <t>b119613138f7639e11656f06501fcdc6</t>
  </si>
  <si>
    <t>INTERASIA ENGAGE</t>
  </si>
  <si>
    <t>WAN HAI 511</t>
  </si>
  <si>
    <t>WAN HAI 512</t>
  </si>
  <si>
    <t>WAN HAI 512/W118</t>
  </si>
  <si>
    <t>WAN HAI 611/W081</t>
  </si>
  <si>
    <t>WAN HAI 363</t>
  </si>
  <si>
    <t>EVER VIVA</t>
  </si>
  <si>
    <t>EMC(NCS)</t>
  </si>
  <si>
    <t>1972c79810b65c9e82e2bec7255d180d</t>
  </si>
  <si>
    <t>EVER VERA</t>
  </si>
  <si>
    <t>EVER VISTA</t>
  </si>
  <si>
    <t>EVER VERVE</t>
  </si>
  <si>
    <t>SITC YUNCHENG</t>
  </si>
  <si>
    <t>SITC YUNCHENG/2512S</t>
  </si>
  <si>
    <t>fe79b6d52a6a40759d7055aa8ad95113</t>
  </si>
  <si>
    <t>TS NANSHA</t>
  </si>
  <si>
    <t>TS NANSHA/25012S</t>
  </si>
  <si>
    <t>KMTC PENANG</t>
  </si>
  <si>
    <t>KMTC PENANG/2512S</t>
  </si>
  <si>
    <t>KMTC SEOUL</t>
  </si>
  <si>
    <t>KMTC SEOUL/2511S</t>
  </si>
  <si>
    <t>SYDNEY BRIDGE</t>
  </si>
  <si>
    <t>6a0108cebe48e017d4211a26c12ca659</t>
  </si>
  <si>
    <t>X-PRESS CAPELLA</t>
  </si>
  <si>
    <t>TS SYDNEY</t>
  </si>
  <si>
    <t>TS SYDNEY/25008W</t>
  </si>
  <si>
    <t>MUMBAI BRIDGE</t>
  </si>
  <si>
    <t>MUMBAI BRIDGE/2508W</t>
  </si>
  <si>
    <t>ZHONG GU NAN JING</t>
  </si>
  <si>
    <t>EA JERSEY</t>
  </si>
  <si>
    <t>GFS PEARL</t>
  </si>
  <si>
    <t>4ffafcf797fafcedad2dd132414f548a</t>
  </si>
  <si>
    <t>SATTHA BHUM</t>
  </si>
  <si>
    <t>AS COLUMBIA</t>
  </si>
  <si>
    <t>KMTC QINGDAO</t>
  </si>
  <si>
    <t>TEH TAICHUNG</t>
  </si>
  <si>
    <t>EVER VIM</t>
  </si>
  <si>
    <t>INTERASIA TACTIC</t>
  </si>
  <si>
    <t>EF OLIVIA</t>
  </si>
  <si>
    <t>TPP</t>
  </si>
  <si>
    <t>SEASPAN YANGTZE</t>
  </si>
  <si>
    <t>SEASPAN YANGTZE/552W</t>
  </si>
  <si>
    <t>HPL(AGX)</t>
  </si>
  <si>
    <t>6f4824544d04e0471f564154a8289d2b</t>
  </si>
  <si>
    <t>VUNG TAU EXPRESS</t>
  </si>
  <si>
    <t>SEASPAN AMAZON</t>
  </si>
  <si>
    <t>SEASPAN AMAZON/550W</t>
  </si>
  <si>
    <t>SEASPAN GANGES</t>
  </si>
  <si>
    <t>SEASPAN GANGES/549W</t>
  </si>
  <si>
    <t>HAIPHONG EXPRESS</t>
  </si>
  <si>
    <t>HAIPHONG EXPRESS/548W</t>
  </si>
  <si>
    <t>NANSHA EXPRESS</t>
  </si>
  <si>
    <t>MAERSK ENSENADA</t>
  </si>
  <si>
    <t>MAERSK TAIKUNG</t>
  </si>
  <si>
    <t>JPCT</t>
  </si>
  <si>
    <t>COSCO(CSE) | KMTC(CSE) | OOCL(CSE1)</t>
  </si>
  <si>
    <t>NBCT</t>
  </si>
  <si>
    <t>CNC(KCM2CNC) | TSL(KCM2) | COSCO(KCM2)</t>
  </si>
  <si>
    <t>MAERSK MONGLA</t>
  </si>
  <si>
    <t>NORTHPORT</t>
  </si>
  <si>
    <t>MAERSK(SH3)</t>
  </si>
  <si>
    <t>a445dcff8df5ddaecc67970e7226e81c</t>
  </si>
  <si>
    <t>MAERSK VLADIVOSTOK</t>
  </si>
  <si>
    <t>MAERSK NUSANTARA</t>
  </si>
  <si>
    <t>MAERSK KWANGYANG</t>
  </si>
  <si>
    <t>MCC TAIPEI</t>
  </si>
  <si>
    <t>MCC YANGON</t>
  </si>
  <si>
    <t>MAERSK NASSJO</t>
  </si>
  <si>
    <t>MAERSK KOWLOON</t>
  </si>
  <si>
    <t>d58b21c6b40a494f1ea9399f5677065c</t>
  </si>
  <si>
    <t>GSL CHRISTEN</t>
  </si>
  <si>
    <t>X-PRESS PHOENIX</t>
  </si>
  <si>
    <t>X-PRESS PHOENIX/25049W</t>
  </si>
  <si>
    <t>GSL GRANIA</t>
  </si>
  <si>
    <t>GSL GRANIA/548W</t>
  </si>
  <si>
    <t>X-PRESS CASSIOPEIA</t>
  </si>
  <si>
    <t>JADRANA</t>
  </si>
  <si>
    <t>95ecd034ee1ffb3fc24337d54599381e</t>
  </si>
  <si>
    <t>PANDA 001</t>
  </si>
  <si>
    <t>GSL MYNY</t>
  </si>
  <si>
    <t>COSCO ASHDOD</t>
  </si>
  <si>
    <t>CONTECON</t>
  </si>
  <si>
    <t>COSCO ASHDOD/091E</t>
  </si>
  <si>
    <t>COSCO(WSA8) | OOCL(TLP8)</t>
  </si>
  <si>
    <t>9df8ea879bb69fc3d0fcf6f2751c0ff5</t>
  </si>
  <si>
    <t>RENA P</t>
  </si>
  <si>
    <t>COLOMBO</t>
  </si>
  <si>
    <t>MSC SAMANTHA VI</t>
  </si>
  <si>
    <t>MSC(MEXICAS)</t>
  </si>
  <si>
    <t>3570922abe6794bf2926f4a4a76a3388</t>
  </si>
  <si>
    <t>MSC MARGARITA</t>
  </si>
  <si>
    <t>MSC KALAMATA VII</t>
  </si>
  <si>
    <t>MSC MARIA CLARA</t>
  </si>
  <si>
    <t>CMA CGM MAUI</t>
  </si>
  <si>
    <t>OOCL(TLP6) | COSCO(WSA6) | CMA(M2X)</t>
  </si>
  <si>
    <t>834d25ad188bd1818ecfed5fe7bbcf6a</t>
  </si>
  <si>
    <t>CMA CGM DIGNITY</t>
  </si>
  <si>
    <t>CMA CGM CHILE</t>
  </si>
  <si>
    <t>CMA CGM CHILE/1WU06E2MA</t>
  </si>
  <si>
    <t>CMA CGM TENERE</t>
  </si>
  <si>
    <t>CMA CGM VELA</t>
  </si>
  <si>
    <t>CMA CGM VELA/0WURXE2MA</t>
  </si>
  <si>
    <t>LOTUS A</t>
  </si>
  <si>
    <t>CMA CGM INTEGRITY</t>
  </si>
  <si>
    <t>CMA CGM CEDRUS</t>
  </si>
  <si>
    <t>GANTA BHUM</t>
  </si>
  <si>
    <t>SSA OCUPA</t>
  </si>
  <si>
    <t>GANTA BHUM/064E</t>
  </si>
  <si>
    <t>53cea998684bfce35b29285c63081dc0</t>
  </si>
  <si>
    <t>TS COLOMBO</t>
  </si>
  <si>
    <t>TS COLOMBO/2510E</t>
  </si>
  <si>
    <t>REN JIAN 27</t>
  </si>
  <si>
    <t>REN JIAN 27/2525E</t>
  </si>
  <si>
    <t>KMTC SHENZHEN</t>
  </si>
  <si>
    <t>KMTC SHENZHEN/2509E</t>
  </si>
  <si>
    <t>QINGDAO VOYAGER</t>
  </si>
  <si>
    <t>QINGDAO VOYAGER/2508E</t>
  </si>
  <si>
    <t>SHENGTANG</t>
  </si>
  <si>
    <t>ESL ASANTE</t>
  </si>
  <si>
    <t>TINA I</t>
  </si>
  <si>
    <t>OOCL(TLP5) | COSCO(WSA5)</t>
  </si>
  <si>
    <t>07bb71c374963d63e6e1a7624a38c14d</t>
  </si>
  <si>
    <t>CSCL WINTER</t>
  </si>
  <si>
    <t>CSCL WINTER/059E</t>
  </si>
  <si>
    <t>XIN DA LIAN</t>
  </si>
  <si>
    <t>TIAN XIANG HE</t>
  </si>
  <si>
    <t>OOCL MEMPHIS</t>
  </si>
  <si>
    <t>DOLPHIN II</t>
  </si>
  <si>
    <t>SEASPAN BEYOND</t>
  </si>
  <si>
    <t>8461e17c7414875280135ebccf05141b</t>
  </si>
  <si>
    <t>ONE SPARKLE</t>
  </si>
  <si>
    <t>ONE SPARKLE/2550E</t>
  </si>
  <si>
    <t>IQUIQUE EXPRESS</t>
  </si>
  <si>
    <t>IQUIQUE EXPRESS/2549E</t>
  </si>
  <si>
    <t>SEASPAN BRAVO</t>
  </si>
  <si>
    <t>SEASPAN BRAVO/0101E</t>
  </si>
  <si>
    <t>YOKOHAMA EXPRESS</t>
  </si>
  <si>
    <t>YOKOHAMA EXPRESS/2547E</t>
  </si>
  <si>
    <t>POSORJA EXPRESS</t>
  </si>
  <si>
    <t>SEASPAN ZAMBEZI</t>
  </si>
  <si>
    <t>SEASPAN THAMES</t>
  </si>
  <si>
    <t>ONE ORINOCO</t>
  </si>
  <si>
    <t>OOCL HO CHI MINH CITY</t>
  </si>
  <si>
    <t>OOCL HO CHI MINH CITY/071E</t>
  </si>
  <si>
    <t>CMA(ACSA2) | COSCO(WSA3) | EMC(WSA3) | OOCL(TLP1) | WHL(WS3)</t>
  </si>
  <si>
    <t>f15655e6c7ff3c6aff16956ed715915e</t>
  </si>
  <si>
    <t>SHANGHAI</t>
  </si>
  <si>
    <t>SHANGHAI/117E</t>
  </si>
  <si>
    <t>XIN OU ZHOU</t>
  </si>
  <si>
    <t>XIN OU ZHOU/076E</t>
  </si>
  <si>
    <t>XIN HONG KONG</t>
  </si>
  <si>
    <t>XIN HONG KONG/080E</t>
  </si>
  <si>
    <t>COSCO SHIPPING THAMES</t>
  </si>
  <si>
    <t>OOCL UTAH</t>
  </si>
  <si>
    <t>BEIJING</t>
  </si>
  <si>
    <t>COSCO ASIA</t>
  </si>
  <si>
    <t>WAN HAI 613</t>
  </si>
  <si>
    <t>WHL(AS2) | YML(SA8) | PIL(WS6)</t>
  </si>
  <si>
    <t>f15aaf1496d9312c5061421a5e6f1712</t>
  </si>
  <si>
    <t>WAN HAI 722</t>
  </si>
  <si>
    <t>KOTA CAHAYA</t>
  </si>
  <si>
    <t>KOTA SANTOS</t>
  </si>
  <si>
    <t>YM EXCELLENCE</t>
  </si>
  <si>
    <t>YM SUCCESS</t>
  </si>
  <si>
    <t>KOTA MANZANILLO</t>
  </si>
  <si>
    <t>WAN HAI 721</t>
  </si>
  <si>
    <t>KOTA ODYSSEY</t>
  </si>
  <si>
    <t>CWIT</t>
  </si>
  <si>
    <t>SAGT</t>
  </si>
  <si>
    <t>PAS</t>
  </si>
  <si>
    <t>MAERSK(INTRA ASIA 9)</t>
  </si>
  <si>
    <t>KPA</t>
  </si>
  <si>
    <t>JNPT</t>
  </si>
  <si>
    <t>X-PRESS BARDSEY</t>
  </si>
  <si>
    <t>GTI</t>
  </si>
  <si>
    <t>X-PRESS CARINA</t>
  </si>
  <si>
    <t>BMCT</t>
  </si>
  <si>
    <t>NSICT</t>
  </si>
  <si>
    <t>CITPL</t>
  </si>
  <si>
    <t>CMA(IEX) | COSCO(FCS) | EMC(FME) | TRL(RFM3) | KMTC(FME) | OOCL(FCS) | RCL(RFM3) | TSL(IFX)</t>
  </si>
  <si>
    <t>RDO FAVOUR</t>
  </si>
  <si>
    <t>SITC CEBU</t>
  </si>
  <si>
    <t>CCT</t>
  </si>
  <si>
    <t>SITC(FIE)</t>
  </si>
  <si>
    <t>c02a79a56d1c52787035789b989ca752</t>
  </si>
  <si>
    <t>SITC MINGCHENG</t>
  </si>
  <si>
    <t>SITC PORT KLANG</t>
  </si>
  <si>
    <t>SITC CAGAYAN</t>
  </si>
  <si>
    <t>SITC MAKASSAR</t>
  </si>
  <si>
    <t>SITC NANSHA</t>
  </si>
  <si>
    <t>SNL HAIKOU</t>
  </si>
  <si>
    <t>0394861477235755cf7efd181e95c4b9</t>
  </si>
  <si>
    <t>SNL ZHANGJIAGANG</t>
  </si>
  <si>
    <t>ZHONG GU ZHU HAI</t>
  </si>
  <si>
    <t>TS SHEKOU</t>
  </si>
  <si>
    <t>ULSAN VOYAGER</t>
  </si>
  <si>
    <t>KMTC(FME2) | BTL(CCS) | MTT(CCS) | IAL(CI5) | WHL(CI5)</t>
  </si>
  <si>
    <t>SBCT</t>
  </si>
  <si>
    <t>TPS</t>
  </si>
  <si>
    <t>CMA CGM KRUGER</t>
  </si>
  <si>
    <t>STARSHIP VENUS</t>
  </si>
  <si>
    <t>STARSHIP VENUS/2512S</t>
  </si>
  <si>
    <t>f18aab974d4d0fb9ecef3ae1754493a3</t>
  </si>
  <si>
    <t>TS VANCOUVER</t>
  </si>
  <si>
    <t>SITC SHEKOU</t>
  </si>
  <si>
    <t>SITC SHEKOU/2524S</t>
  </si>
  <si>
    <t>SPIL NINGSIH</t>
  </si>
  <si>
    <t>SPIL NINGSIH/0014S</t>
  </si>
  <si>
    <t>STARSHIP VENUS/2511S</t>
  </si>
  <si>
    <t>EVER BIRTH</t>
  </si>
  <si>
    <t>TTL</t>
  </si>
  <si>
    <t>EVER BIRTH/S104</t>
  </si>
  <si>
    <t>WHL(CS3) | YML(CIM) | EMC(CIM)</t>
  </si>
  <si>
    <t>aef604b3b788b5018abd51b0ccaf1d78</t>
  </si>
  <si>
    <t>ITAL BONUS</t>
  </si>
  <si>
    <t>ITAL BONUS/S118</t>
  </si>
  <si>
    <t>ITAL BONNY</t>
  </si>
  <si>
    <t>ITAL BONNY/S097</t>
  </si>
  <si>
    <t>YM CONTINUITY</t>
  </si>
  <si>
    <t>WAN HAI 362</t>
  </si>
  <si>
    <t>WAN HAI 362/S023</t>
  </si>
  <si>
    <t>EVER ORIGIN</t>
  </si>
  <si>
    <t>EVER OASIS</t>
  </si>
  <si>
    <t>EVER OUTWIT</t>
  </si>
  <si>
    <t>SPIL NIKEN</t>
  </si>
  <si>
    <t>SPIL NIKEN/551S</t>
  </si>
  <si>
    <t>MAERSK(INTRA ASIA 8)</t>
  </si>
  <si>
    <t>beae0494448922d3ce8a6a0082a465c5</t>
  </si>
  <si>
    <t>MARSA PRIDE</t>
  </si>
  <si>
    <t>MARSA PRIDE/550S</t>
  </si>
  <si>
    <t>SEASPAN GUAYAQUIL</t>
  </si>
  <si>
    <t>SEASPAN GUAYAQUIL/549S</t>
  </si>
  <si>
    <t>AS PIA</t>
  </si>
  <si>
    <t>AS PIA/548S</t>
  </si>
  <si>
    <t>ARTOTINA</t>
  </si>
  <si>
    <t>ARTOTINA/547S</t>
  </si>
  <si>
    <t>MARINA AURORA</t>
  </si>
  <si>
    <t>MERATUS(CIDX)</t>
  </si>
  <si>
    <t>f2521a1260fe2d3d4bfab54677ad33b9</t>
  </si>
  <si>
    <t>MARINA ATHENA</t>
  </si>
  <si>
    <t>MARINA ATHENA/CJ018S</t>
  </si>
  <si>
    <t>UTC1</t>
  </si>
  <si>
    <t>UTC3</t>
  </si>
  <si>
    <t>NPCT1</t>
  </si>
  <si>
    <t>SEASPAN YINGKOU</t>
  </si>
  <si>
    <t>HIT</t>
  </si>
  <si>
    <t>EMC(HKH)</t>
  </si>
  <si>
    <t>3960987c1e3212b841128765d9e5ec94</t>
  </si>
  <si>
    <t>SEASPAN NEW DELHI</t>
  </si>
  <si>
    <t>CSXWT</t>
  </si>
  <si>
    <t>MTL</t>
  </si>
  <si>
    <t>MAERSK(PHI5)</t>
  </si>
  <si>
    <t>COSCO(CV1) | WHL(CV1)</t>
  </si>
  <si>
    <t>OOCL(CHL) | RCL(RNV) | YML(CHX)</t>
  </si>
  <si>
    <t>SITC(KCM) | TSL(KCM) | KMTC(KCM)</t>
  </si>
  <si>
    <t>T1</t>
  </si>
  <si>
    <t>CMA CGM LAGUNA</t>
  </si>
  <si>
    <t>T2</t>
  </si>
  <si>
    <t>d3921d1455a307ca37ffdfe105d82b45</t>
  </si>
  <si>
    <t>MAERSK CAMPBELL</t>
  </si>
  <si>
    <t>CMA CGM ZEPHYR</t>
  </si>
  <si>
    <t>MAERSK CAMDEN</t>
  </si>
  <si>
    <t>ERVING</t>
  </si>
  <si>
    <t>CMA CGM AMERIGO VESPUCCI</t>
  </si>
  <si>
    <t>MAERSK HIDALGO</t>
  </si>
  <si>
    <t>MAERSK HAVANA</t>
  </si>
  <si>
    <t>CMA CGM MELISANDE</t>
  </si>
  <si>
    <t>T3</t>
  </si>
  <si>
    <t>X-PRESS ODYSSEY</t>
  </si>
  <si>
    <t>COSCO(AEU1) | CMA(FAL5) | OOCL(LL1) | EMC(NE1)</t>
  </si>
  <si>
    <t>OOCL(LL6) | EMC(CEM) | COSCO(AEU5) | CMA(FAL6)</t>
  </si>
  <si>
    <t>CSP</t>
  </si>
  <si>
    <t>CMA(MEX) | OOCL(WM2) | EMC(MEX1) | COSCO(AEM2)</t>
  </si>
  <si>
    <t>MSC</t>
  </si>
  <si>
    <t>CMA(NEWMEX2S) | EMC(MD2) | OOCL(WM1) | COSCO(AEM1)</t>
  </si>
  <si>
    <t>BEST</t>
  </si>
  <si>
    <t>CMA(MEX) | COSCO(AEM2) | EMC(MEX1) | OOCL(WM2)</t>
  </si>
  <si>
    <t>MSC JUSTICE VIII</t>
  </si>
  <si>
    <t>MSC(SANTANA SERVICE)</t>
  </si>
  <si>
    <t>d04dfed14db3deb0be99e30ad546155a</t>
  </si>
  <si>
    <t>MSC NICOLE X</t>
  </si>
  <si>
    <t>MSC YUKTA X</t>
  </si>
  <si>
    <t>MSC JASMINE X</t>
  </si>
  <si>
    <t>MSC SENEGAL</t>
  </si>
  <si>
    <t>MSC REGULUS</t>
  </si>
  <si>
    <t>MSC ALTAIR</t>
  </si>
  <si>
    <t>MSC SOLA</t>
  </si>
  <si>
    <t>MELINA</t>
  </si>
  <si>
    <t>DPW</t>
  </si>
  <si>
    <t>ZIM(ZAT)</t>
  </si>
  <si>
    <t>da0d84750c1b4f4b43679312dee6c5d0</t>
  </si>
  <si>
    <t>SYNERGY OAKLAND</t>
  </si>
  <si>
    <t>SPARROW</t>
  </si>
  <si>
    <t>STI</t>
  </si>
  <si>
    <t>WHL(WS3) | CMA(ACSA2) | COSCO(WSA3) | EMC(WSA3) | OOCL(TLP1)</t>
  </si>
  <si>
    <t>CMA CGM LITANI</t>
  </si>
  <si>
    <t>CMA(ACSA1)</t>
  </si>
  <si>
    <t>a2798a94df9fcbc99bf84a74c87afff7</t>
  </si>
  <si>
    <t>CMA CGM XIAMEN</t>
  </si>
  <si>
    <t>CMA CGM MEKONG</t>
  </si>
  <si>
    <t>APL CHARLESTON</t>
  </si>
  <si>
    <t>CMA CGM BYBLOS</t>
  </si>
  <si>
    <t>APL SANTIAGO</t>
  </si>
  <si>
    <t>CONGO</t>
  </si>
  <si>
    <t>CMA(ASAFGR) | COSCO(WAX4) | MAERSK(FEW6) | OOCL(WAF4) | HPL(AWA)</t>
  </si>
  <si>
    <t>70f556b601a3fdb1599bb5255e29c955</t>
  </si>
  <si>
    <t>MAERSK SHEERNESS</t>
  </si>
  <si>
    <t>MAERSK SOFIA</t>
  </si>
  <si>
    <t>MAERSK SOFIA/550W</t>
  </si>
  <si>
    <t>CSCL AFRICA</t>
  </si>
  <si>
    <t>CSCL AFRICA/067W</t>
  </si>
  <si>
    <t>APL DETROIT</t>
  </si>
  <si>
    <t>APL DETROIT/04FMDW1MA</t>
  </si>
  <si>
    <t>MAERSK AMAZON</t>
  </si>
  <si>
    <t>CMA CGM JACQUES JUNIOR</t>
  </si>
  <si>
    <t>LUANDA EXPRESS</t>
  </si>
  <si>
    <t>HANOVER EXPRESS</t>
  </si>
  <si>
    <t>CMA(WAX) | MAERSK(FEW3)</t>
  </si>
  <si>
    <t>ONE MATRIX</t>
  </si>
  <si>
    <t>YML(PN3) | HMM(PN3) | ONE(PN3)</t>
  </si>
  <si>
    <t>78b957c0e02615421f0b717ca14929f7</t>
  </si>
  <si>
    <t>YM FOUNTAIN</t>
  </si>
  <si>
    <t>YM WEALTH</t>
  </si>
  <si>
    <t>YM MUTUALITY</t>
  </si>
  <si>
    <t>YM MANDATE</t>
  </si>
  <si>
    <t>HMM VANCOUVER</t>
  </si>
  <si>
    <t>HYUNDAI SUPREME</t>
  </si>
  <si>
    <t>MSC LUCIANA</t>
  </si>
  <si>
    <t>ZIM(ZNP) | MSC(CHINOOK)</t>
  </si>
  <si>
    <t>d5053f46bb1669eb59c283b1204b4032</t>
  </si>
  <si>
    <t>MSC IVANA</t>
  </si>
  <si>
    <t>MSC TRIESTE</t>
  </si>
  <si>
    <t>MSC NATASHA XIII</t>
  </si>
  <si>
    <t>MSC CANDICE</t>
  </si>
  <si>
    <t>MSC RUBY</t>
  </si>
  <si>
    <t>MSC EMANUELA</t>
  </si>
  <si>
    <t>HMM JUNIPER</t>
  </si>
  <si>
    <t>EMBRAPORT</t>
  </si>
  <si>
    <t>HMM JUNIPER/0002W</t>
  </si>
  <si>
    <t>HMM(FIL)</t>
  </si>
  <si>
    <t>520d816a2600aabc9a0ee131be5f8bb1</t>
  </si>
  <si>
    <t>HYUNDAI HONGKONG</t>
  </si>
  <si>
    <t>HMM CLOVER</t>
  </si>
  <si>
    <t>HMM CLOVER/0001W</t>
  </si>
  <si>
    <t>HYUNDAI FAITH</t>
  </si>
  <si>
    <t>HYUNDAI FAITH/0116W</t>
  </si>
  <si>
    <t>HYUNDAI FORCE</t>
  </si>
  <si>
    <t>HMM SKY</t>
  </si>
  <si>
    <t>HMM IVY</t>
  </si>
  <si>
    <t>BTP</t>
  </si>
  <si>
    <t>ZIM CANADA</t>
  </si>
  <si>
    <t>a4f4d495662cedf060a91a81112d4d95</t>
  </si>
  <si>
    <t>CMA CGM BELEM</t>
  </si>
  <si>
    <t>4d03a89ceaf1d5cd2275faf7aaeeb486</t>
  </si>
  <si>
    <t>COSCO SHIPPING MEXICO</t>
  </si>
  <si>
    <t>COSCO SHIPPING MEXICO/007W</t>
  </si>
  <si>
    <t>CMA CGM AMAZONIA</t>
  </si>
  <si>
    <t>CMA CGM SAO PAULO</t>
  </si>
  <si>
    <t>CMA CGM SAO PAULO/0BDMWW1MA</t>
  </si>
  <si>
    <t>COSCO SHIPPING BRAZIL</t>
  </si>
  <si>
    <t>COSCO SHIPPING BRAZIL/009W</t>
  </si>
  <si>
    <t>CMA CGM BUZIOS</t>
  </si>
  <si>
    <t>COSCO SHIPPING ARGENTINA</t>
  </si>
  <si>
    <t>COSCO SHIPPING CHILE</t>
  </si>
  <si>
    <t>CMA CGM BAHIA</t>
  </si>
  <si>
    <t>CPA</t>
  </si>
  <si>
    <t>CNC(BBX6CNC) | SITC(CBX2)</t>
  </si>
  <si>
    <t>MSC GIANNINA II</t>
  </si>
  <si>
    <t>MSC GIANNINA II/SX601A</t>
  </si>
  <si>
    <t>MSC(BENGAL)</t>
  </si>
  <si>
    <t>5906f55b70e9dbca23e9c0977ea23120</t>
  </si>
  <si>
    <t>MSC SIJING</t>
  </si>
  <si>
    <t>MSC SIJING/SX552A</t>
  </si>
  <si>
    <t>MSC KAVYA II</t>
  </si>
  <si>
    <t>MSC KAVYA II/SX551A</t>
  </si>
  <si>
    <t>MSC SUJIN</t>
  </si>
  <si>
    <t>MSC SUJIN/SX550A</t>
  </si>
  <si>
    <t>MSC AEBIN</t>
  </si>
  <si>
    <t>MSC EMILY II</t>
  </si>
  <si>
    <t>MSC EMILY II/SX548A</t>
  </si>
  <si>
    <t>HYUNDAI SHANGHAI</t>
  </si>
  <si>
    <t>BCTL</t>
  </si>
  <si>
    <t>ONE(AUE) | HMM(A1X) | EMC(NEAX) | HPL(NAX)</t>
  </si>
  <si>
    <t>787cdd366393fd4cc65b1cb3f699423c</t>
  </si>
  <si>
    <t>HYUNDAI PLATINUM</t>
  </si>
  <si>
    <t>EVER STRONG</t>
  </si>
  <si>
    <t>EVER STRONG/0126S</t>
  </si>
  <si>
    <t>PHOEBE</t>
  </si>
  <si>
    <t>EVER SAFETY</t>
  </si>
  <si>
    <t>WIDE JULIET</t>
  </si>
  <si>
    <t>HYUNDAI PRIVILEGE</t>
  </si>
  <si>
    <t>ALS JUNO</t>
  </si>
  <si>
    <t>ALS JUNO/004S</t>
  </si>
  <si>
    <t>68e8135b70983716c40ca6882c8bad42</t>
  </si>
  <si>
    <t>OOCL SHANGHAI</t>
  </si>
  <si>
    <t>PELION</t>
  </si>
  <si>
    <t>PELION/004S</t>
  </si>
  <si>
    <t>ALS CLIVIA</t>
  </si>
  <si>
    <t>ALS CLIVIA/004S</t>
  </si>
  <si>
    <t>ALS HERCULES</t>
  </si>
  <si>
    <t>ALS HERCULES/004S</t>
  </si>
  <si>
    <t>TAMPA I</t>
  </si>
  <si>
    <t>ALS LUNA</t>
  </si>
  <si>
    <t>ARIES</t>
  </si>
  <si>
    <t>PATRICK</t>
  </si>
  <si>
    <t>ARIES/552S</t>
  </si>
  <si>
    <t>ONE(AUN) | MAERSK(DRAGON)</t>
  </si>
  <si>
    <t>d12fccbf57324c19837208e2424d942e</t>
  </si>
  <si>
    <t>WIDE ALPHA</t>
  </si>
  <si>
    <t>WIDE ALPHA/551S</t>
  </si>
  <si>
    <t>MAERSK FUKUOKA</t>
  </si>
  <si>
    <t>MAERSK FUKUOKA/550S</t>
  </si>
  <si>
    <t>GSL MELITA</t>
  </si>
  <si>
    <t>GSL MELITA/549S</t>
  </si>
  <si>
    <t>GSL DOROTHEA</t>
  </si>
  <si>
    <t>CHRISTA SCHULTE</t>
  </si>
  <si>
    <t>HAWK I</t>
  </si>
  <si>
    <t>e261a57173012c500d65d8ccd487e8c3</t>
  </si>
  <si>
    <t>MSC BARBARA</t>
  </si>
  <si>
    <t>MSC MAGNITUDE VII</t>
  </si>
  <si>
    <t>MSC UNITY VI</t>
  </si>
  <si>
    <t>SEAGULL</t>
  </si>
  <si>
    <t>MSC DAKAR X</t>
  </si>
  <si>
    <t>SEASMILE</t>
  </si>
  <si>
    <t>FLORA DELMAS</t>
  </si>
  <si>
    <t>CMA(APR2ANL)</t>
  </si>
  <si>
    <t>df7be936d08ad85a000b33b9c2c1aa35</t>
  </si>
  <si>
    <t>ANL MOUNT WILHELM</t>
  </si>
  <si>
    <t>SAN GIORGIO</t>
  </si>
  <si>
    <t>KOTA LAWA</t>
  </si>
  <si>
    <t>KOTA LAWA/0101S</t>
  </si>
  <si>
    <t>776a1b90e31eb28fd83313272e5c8cb6</t>
  </si>
  <si>
    <t>KOTA LIHAT</t>
  </si>
  <si>
    <t>KOTA LIHAT/0219S</t>
  </si>
  <si>
    <t>YM ETERNITY</t>
  </si>
  <si>
    <t>ZHONG GU CHENG DU</t>
  </si>
  <si>
    <t>TS SINGAPORE</t>
  </si>
  <si>
    <t>TS SINGAPORE/2506S</t>
  </si>
  <si>
    <t>TS MUNDRA</t>
  </si>
  <si>
    <t>TS CHENNAI</t>
  </si>
  <si>
    <t>PIL(GCS) | WHL(AM1) | RCL(RCG)</t>
  </si>
  <si>
    <t>T4</t>
  </si>
  <si>
    <t>OOCL(ME5) | COSCO(MEX) | CMA(CIMEX7) | EMC(CMEX)</t>
  </si>
  <si>
    <t>MSC ANGOLA</t>
  </si>
  <si>
    <t>MSC(NEW FALCON SERVICE)</t>
  </si>
  <si>
    <t>4d44b9849d17009eae1c36b38056e588</t>
  </si>
  <si>
    <t>MSC PALOMA</t>
  </si>
  <si>
    <t>MSC DANIT</t>
  </si>
  <si>
    <t>MSC DANIT/FK549A</t>
  </si>
  <si>
    <t>MSC CARMELITA</t>
  </si>
  <si>
    <t>MSC SIENA</t>
  </si>
  <si>
    <t>MSC SIENA/FK547A</t>
  </si>
  <si>
    <t>MSC QUITTERIE</t>
  </si>
  <si>
    <t>MSC SIMONA</t>
  </si>
  <si>
    <t>MSC MARGRIT XIII</t>
  </si>
  <si>
    <t>HPL(AGX) | MAERSK(FM1)</t>
  </si>
  <si>
    <t>DONG FANG QIANG</t>
  </si>
  <si>
    <t>WAN HAI</t>
  </si>
  <si>
    <t>DONG FANG QIANG/2526S</t>
  </si>
  <si>
    <t>8b84107584188d272bb6a257cf6af675</t>
  </si>
  <si>
    <t>WAN HAI 275</t>
  </si>
  <si>
    <t>WAN HAI 275/S255</t>
  </si>
  <si>
    <t>DONG FANG QIANG/2525S</t>
  </si>
  <si>
    <t>FEI YUN HE</t>
  </si>
  <si>
    <t>OOCL</t>
  </si>
  <si>
    <t>6eddc70fd98388fd8b7c44a74b4e3adb</t>
  </si>
  <si>
    <t>TENG YUN HE</t>
  </si>
  <si>
    <t>TENG YUN HE/403S</t>
  </si>
  <si>
    <t>TENG YUN HE/402S</t>
  </si>
  <si>
    <t>EVER CONVEY</t>
  </si>
  <si>
    <t>KAOHSIUNG</t>
  </si>
  <si>
    <t>EVER CONVEY/0886-105B</t>
  </si>
  <si>
    <t>EMC(HBT)</t>
  </si>
  <si>
    <t>e986957c57c0ac7a94427c5dcb754460</t>
  </si>
  <si>
    <t>UNI-PROBITY</t>
  </si>
  <si>
    <t>UNI-PROBITY/0885-393B</t>
  </si>
  <si>
    <t>EVER CREATE</t>
  </si>
  <si>
    <t>EVER CREATE/0884-082B</t>
  </si>
  <si>
    <t>EVER CONVEY/0883-104B</t>
  </si>
  <si>
    <t>UNI-PROBITY/0882-392B</t>
  </si>
  <si>
    <t>WAN HAI 271</t>
  </si>
  <si>
    <t>264fe69cbefb6c60b670e995a335798e</t>
  </si>
  <si>
    <t>XINDE KEELUNG</t>
  </si>
  <si>
    <t>WAN HAI 271/S253</t>
  </si>
  <si>
    <t>WAN HAI 271/S252</t>
  </si>
  <si>
    <t>YM IDEALS</t>
  </si>
  <si>
    <t>YM IDEALS/444S</t>
  </si>
  <si>
    <t>SITC(TCX) | EMC(TCX) | YML(TCX)</t>
  </si>
  <si>
    <t>192f5ad1b3cf0544497a3cefa450e0ea</t>
  </si>
  <si>
    <t>YM INTELLIGENT</t>
  </si>
  <si>
    <t>YM INTELLIGENT/281S</t>
  </si>
  <si>
    <t>YM IDEALS/443S</t>
  </si>
  <si>
    <t>YM IDEALS/442S</t>
  </si>
  <si>
    <t>SPRB</t>
  </si>
  <si>
    <t>TCBUEN</t>
  </si>
  <si>
    <t>Operator</t>
  </si>
  <si>
    <t>S</t>
    <phoneticPr fontId="2" type="noConversion"/>
  </si>
  <si>
    <t>Flg</t>
  </si>
  <si>
    <t>Blt</t>
  </si>
  <si>
    <t>Type</t>
  </si>
  <si>
    <t>Teu</t>
  </si>
  <si>
    <t>T</t>
  </si>
  <si>
    <t>PAN</t>
  </si>
  <si>
    <t>gc</t>
  </si>
  <si>
    <t>YEBA</t>
  </si>
  <si>
    <t>O</t>
  </si>
  <si>
    <t>IDN</t>
  </si>
  <si>
    <t>PEGASUS NUSANTARA</t>
  </si>
  <si>
    <t>VNM</t>
  </si>
  <si>
    <t>TUAN MINH</t>
  </si>
  <si>
    <t>Marmara Islands Shipping</t>
  </si>
  <si>
    <t>mp</t>
  </si>
  <si>
    <t>GLEN A</t>
  </si>
  <si>
    <t>Oceanic Container Lines</t>
  </si>
  <si>
    <t>PHL</t>
  </si>
  <si>
    <t>OCEAN SERENITY</t>
  </si>
  <si>
    <t>PLW</t>
  </si>
  <si>
    <t>FRELON</t>
  </si>
  <si>
    <t>cc</t>
  </si>
  <si>
    <t>OCEAN ZENITH</t>
  </si>
  <si>
    <t>TUR</t>
  </si>
  <si>
    <t>TUGBERK IMAMOGLU</t>
  </si>
  <si>
    <t>VUT</t>
  </si>
  <si>
    <t>MN GLORY</t>
  </si>
  <si>
    <t>TZA</t>
  </si>
  <si>
    <t>FORESTER</t>
  </si>
  <si>
    <t>CMA CGM</t>
  </si>
  <si>
    <t>FIN</t>
  </si>
  <si>
    <t>ro</t>
  </si>
  <si>
    <t>MIDAS</t>
  </si>
  <si>
    <t>MIMER</t>
  </si>
  <si>
    <t>VCT</t>
  </si>
  <si>
    <t>NURDOGAN</t>
  </si>
  <si>
    <t>BHS</t>
  </si>
  <si>
    <t>HAV ZANDER</t>
  </si>
  <si>
    <t>Wilson Eurocarriers</t>
  </si>
  <si>
    <t>ANNIKA</t>
  </si>
  <si>
    <t>HONG YUAN</t>
  </si>
  <si>
    <t>CMR</t>
  </si>
  <si>
    <t>HALCYON</t>
  </si>
  <si>
    <t>ref</t>
  </si>
  <si>
    <t>MING HANG 5</t>
  </si>
  <si>
    <t>ATG</t>
  </si>
  <si>
    <t>WANHEIM</t>
  </si>
  <si>
    <t>RMS NEUDORF</t>
  </si>
  <si>
    <t>Sea Gate Management</t>
  </si>
  <si>
    <t>gr</t>
  </si>
  <si>
    <t>LOTUS</t>
  </si>
  <si>
    <t>LBR</t>
  </si>
  <si>
    <t>FUJI BAY</t>
  </si>
  <si>
    <t>New Shipping SA</t>
  </si>
  <si>
    <t>BLZ</t>
  </si>
  <si>
    <t>NS MOON</t>
  </si>
  <si>
    <t>NS OLZA</t>
  </si>
  <si>
    <t>Mediterranean Management Group</t>
  </si>
  <si>
    <t>CARIBBEAN PEARL</t>
  </si>
  <si>
    <t>KNA</t>
  </si>
  <si>
    <t>SAMRO</t>
  </si>
  <si>
    <t>ANDRINA F.</t>
  </si>
  <si>
    <t>NRU</t>
  </si>
  <si>
    <t>FRI W</t>
  </si>
  <si>
    <t>Fjord Shipping</t>
  </si>
  <si>
    <t>NOR</t>
  </si>
  <si>
    <t>SILVER BIRD</t>
  </si>
  <si>
    <t>MEHMET AGA</t>
  </si>
  <si>
    <t>GRC</t>
  </si>
  <si>
    <t>ANASTASIA K</t>
  </si>
  <si>
    <t>Antillean Marine</t>
  </si>
  <si>
    <t>HND</t>
  </si>
  <si>
    <t>SARA EXPRESS</t>
  </si>
  <si>
    <t>WILSON MAIN</t>
  </si>
  <si>
    <t>Eimskip</t>
  </si>
  <si>
    <t>SILVER STAR</t>
  </si>
  <si>
    <t>TRITON REEFER</t>
  </si>
  <si>
    <t>ADEL</t>
  </si>
  <si>
    <t>SEABEE</t>
  </si>
  <si>
    <t>Calvet SM</t>
  </si>
  <si>
    <t>BRB</t>
  </si>
  <si>
    <t>GLORY</t>
  </si>
  <si>
    <t>CARINA S</t>
  </si>
  <si>
    <t>METIN IMAMOGLU</t>
  </si>
  <si>
    <t>TAHSIN IMAMOGLU</t>
  </si>
  <si>
    <t>FRIO LAS PALMAS</t>
  </si>
  <si>
    <t>Zhonggu Logistics Corp.</t>
  </si>
  <si>
    <t>ZHONG GU TAI SHAN</t>
  </si>
  <si>
    <t>Cargohunters AS</t>
  </si>
  <si>
    <t>LITSA</t>
  </si>
  <si>
    <t>PRIMA</t>
  </si>
  <si>
    <t>KARISMA</t>
  </si>
  <si>
    <t>NS STAR</t>
  </si>
  <si>
    <t>Northern Shipping Co</t>
  </si>
  <si>
    <t>RUS</t>
  </si>
  <si>
    <t>MEKHANIK YARTSEV</t>
  </si>
  <si>
    <t>ISARTAL</t>
  </si>
  <si>
    <t>TGO</t>
  </si>
  <si>
    <t>VECTIS ISLE</t>
  </si>
  <si>
    <t>COK</t>
  </si>
  <si>
    <t>JAZZ</t>
  </si>
  <si>
    <t>JASMINE</t>
  </si>
  <si>
    <t>Salam Pacific Indonesia Lines</t>
  </si>
  <si>
    <t>ORIENTAL JADE</t>
  </si>
  <si>
    <t>ORIENTAL RUBY</t>
  </si>
  <si>
    <t>NAGA SEJAHTERA III</t>
  </si>
  <si>
    <t>conv</t>
  </si>
  <si>
    <t>mr</t>
  </si>
  <si>
    <t>EXCEL</t>
  </si>
  <si>
    <t>CHN</t>
  </si>
  <si>
    <t>ANNA MARRA</t>
  </si>
  <si>
    <t>BLUES</t>
  </si>
  <si>
    <t>COM</t>
  </si>
  <si>
    <t>ENIF</t>
  </si>
  <si>
    <t>MLT</t>
  </si>
  <si>
    <t>LADY ESTHER</t>
  </si>
  <si>
    <t>OMEGA</t>
  </si>
  <si>
    <t>Seaborne Shipping Lines</t>
  </si>
  <si>
    <t>SEABORNE CARGO 2</t>
  </si>
  <si>
    <t>GALA A</t>
  </si>
  <si>
    <t>OCEAN FORCE</t>
  </si>
  <si>
    <t>TC Nord Project LLC</t>
  </si>
  <si>
    <t>TIKSY</t>
  </si>
  <si>
    <t>TAIMYR</t>
  </si>
  <si>
    <t>Solid Shipping Lines</t>
  </si>
  <si>
    <t>SOLID SUN</t>
  </si>
  <si>
    <t>ELEMENTS</t>
  </si>
  <si>
    <t>Valfajr Eight Shipping Co</t>
  </si>
  <si>
    <t>VENUS B</t>
  </si>
  <si>
    <t>CO GE S Mar Srl</t>
  </si>
  <si>
    <t>CYP</t>
  </si>
  <si>
    <t>AGUIMES</t>
  </si>
  <si>
    <t>JSC Afalita Ship Management</t>
  </si>
  <si>
    <t>LTU</t>
  </si>
  <si>
    <t>AFALINA</t>
  </si>
  <si>
    <t>Cool Carriers</t>
  </si>
  <si>
    <t>IVAR REEFER</t>
  </si>
  <si>
    <t>Breadbox Shipping Lines</t>
  </si>
  <si>
    <t>TO</t>
  </si>
  <si>
    <t>DITLEV</t>
  </si>
  <si>
    <t>Naviport</t>
  </si>
  <si>
    <t>SLE</t>
  </si>
  <si>
    <t>RSC INTEGRO</t>
  </si>
  <si>
    <t>Sea-Cargo A/S</t>
  </si>
  <si>
    <t>ADIMI</t>
  </si>
  <si>
    <t>LILBO</t>
  </si>
  <si>
    <t>GRYF</t>
  </si>
  <si>
    <t>GULF WIND</t>
  </si>
  <si>
    <t>GULF SKY</t>
  </si>
  <si>
    <t>Transportes Maritimos Kochifas SA (Transmarko)</t>
  </si>
  <si>
    <t>CHL</t>
  </si>
  <si>
    <t>DONA MIMI</t>
  </si>
  <si>
    <t>SERGEY ASYAMOV</t>
  </si>
  <si>
    <t>DOLFIJN</t>
  </si>
  <si>
    <t>STP</t>
  </si>
  <si>
    <t>PRINCESS JOULIA</t>
  </si>
  <si>
    <t>NS PRIDE</t>
  </si>
  <si>
    <t>PIZHMA</t>
  </si>
  <si>
    <t>KEGUMS</t>
  </si>
  <si>
    <t>Salamis Shipping Lines</t>
  </si>
  <si>
    <t>VASSILIOS</t>
  </si>
  <si>
    <t>AL FAROUK</t>
  </si>
  <si>
    <t>BALAM</t>
  </si>
  <si>
    <t>LADY MIRA</t>
  </si>
  <si>
    <t>Tanto Intim Line</t>
  </si>
  <si>
    <t>TANTO LESTARI</t>
  </si>
  <si>
    <t>Kamchatka Shipping Co</t>
  </si>
  <si>
    <t>YURIY TARAPUROV</t>
  </si>
  <si>
    <t>SERGEY GAVRILOV</t>
  </si>
  <si>
    <t>Deliverance Shipping Line</t>
  </si>
  <si>
    <t>COL</t>
  </si>
  <si>
    <t>MONIKA</t>
  </si>
  <si>
    <t>NS ELI</t>
  </si>
  <si>
    <t>Samudera Lintas Indonesia</t>
  </si>
  <si>
    <t>MENTARI TRADER</t>
  </si>
  <si>
    <t>ICON 1</t>
  </si>
  <si>
    <t>NUR ZEYNEP</t>
  </si>
  <si>
    <t>SERVAL</t>
  </si>
  <si>
    <t>Neptune Shg Agencies</t>
  </si>
  <si>
    <t>MHL</t>
  </si>
  <si>
    <t>NEPTUNE AVRA</t>
  </si>
  <si>
    <t>Marfret</t>
  </si>
  <si>
    <t>ARINA</t>
  </si>
  <si>
    <t>RAYES</t>
  </si>
  <si>
    <t>Nauticore Shipping</t>
  </si>
  <si>
    <t>INDIANA JONES I</t>
  </si>
  <si>
    <t>NAJLAND</t>
  </si>
  <si>
    <t>Norwest Ship Management</t>
  </si>
  <si>
    <t>LINK STAR</t>
  </si>
  <si>
    <t>LINK SUN</t>
  </si>
  <si>
    <t>UKR</t>
  </si>
  <si>
    <t>KAPITAN PETRUSHEVSKY</t>
  </si>
  <si>
    <t>ARIEL</t>
  </si>
  <si>
    <t>BALTIC SUMMER</t>
  </si>
  <si>
    <t>Asian Marine Transport Corp.</t>
  </si>
  <si>
    <t>SUPER SHUTTLE RORO 10</t>
  </si>
  <si>
    <t>BILIBINO</t>
  </si>
  <si>
    <t>Elreedy Shipping Co Ltd</t>
  </si>
  <si>
    <t>GOLDEN ROSE</t>
  </si>
  <si>
    <t>b/u</t>
  </si>
  <si>
    <t>HAN LI</t>
  </si>
  <si>
    <t>Tritonas MC</t>
  </si>
  <si>
    <t>ANASTASIA K III</t>
  </si>
  <si>
    <t>SALAR</t>
  </si>
  <si>
    <t>Cillioglu Maden Ve Denizcilik</t>
  </si>
  <si>
    <t>LADY MINA</t>
  </si>
  <si>
    <t>FRO</t>
  </si>
  <si>
    <t>EL NINO</t>
  </si>
  <si>
    <t>bg</t>
  </si>
  <si>
    <t>SEVMORPUT</t>
  </si>
  <si>
    <t>FESCO</t>
  </si>
  <si>
    <t>VASILIY GOLOVNIN</t>
  </si>
  <si>
    <t>STK-1029</t>
  </si>
  <si>
    <t>STK-1026</t>
  </si>
  <si>
    <t>Chatham Islands Shipping (CIAS)</t>
  </si>
  <si>
    <t>SOUTHERN TIARE</t>
  </si>
  <si>
    <t>HAV NORDIC</t>
  </si>
  <si>
    <t>HAV SAGA</t>
  </si>
  <si>
    <t>PRK</t>
  </si>
  <si>
    <t>MAN DOK SAN</t>
  </si>
  <si>
    <t>Aleson Shipping Lines Inc.</t>
  </si>
  <si>
    <t>ALESON CON CARRIER 14</t>
  </si>
  <si>
    <t>INDIGO I</t>
  </si>
  <si>
    <t>MERNA 1</t>
  </si>
  <si>
    <t>Weir</t>
  </si>
  <si>
    <t>DJI</t>
  </si>
  <si>
    <t>ST HELENA</t>
  </si>
  <si>
    <t>POLARIS</t>
  </si>
  <si>
    <t>MSC SARISKA V</t>
  </si>
  <si>
    <t>HKG</t>
  </si>
  <si>
    <t>ZHEN HUA 15</t>
  </si>
  <si>
    <t>Azia Shipping Co</t>
  </si>
  <si>
    <t>ARKADIY CHERNYSHEV</t>
  </si>
  <si>
    <t>MZM Komur Ve Tarim Urunleri</t>
  </si>
  <si>
    <t>ELENA</t>
  </si>
  <si>
    <t>GENNADY TSYGANKOV</t>
  </si>
  <si>
    <t>Sakhalin Shipping Co (SASCO)</t>
  </si>
  <si>
    <t>SELENGA</t>
  </si>
  <si>
    <t>YEROFEY KHABAROV</t>
  </si>
  <si>
    <t>MSC SABRINA III</t>
  </si>
  <si>
    <t>JOE 1</t>
  </si>
  <si>
    <t>Scan Shipping</t>
  </si>
  <si>
    <t>pp</t>
  </si>
  <si>
    <t>CARTEN ELINA</t>
  </si>
  <si>
    <t>Indonesian domestic operator (unknown)</t>
  </si>
  <si>
    <t>CARAKA JAYA NIAGA III-5</t>
  </si>
  <si>
    <t>CATALEYA</t>
  </si>
  <si>
    <t>IGOR ILINSKIY</t>
  </si>
  <si>
    <t>ERA</t>
  </si>
  <si>
    <t>Zhen Hua 27</t>
  </si>
  <si>
    <t>EGY</t>
  </si>
  <si>
    <t>BRIDGE</t>
  </si>
  <si>
    <t>ZUBEYDE</t>
  </si>
  <si>
    <t>MAUREEN S</t>
  </si>
  <si>
    <t>Syros Wind</t>
  </si>
  <si>
    <t>ICE GLACIER</t>
  </si>
  <si>
    <t>ICE GRACE</t>
  </si>
  <si>
    <t>United Marine Egypt</t>
  </si>
  <si>
    <t>POSEIDON EXPRESS</t>
  </si>
  <si>
    <t>ANT</t>
  </si>
  <si>
    <t>CALA PORTESE</t>
  </si>
  <si>
    <t>CALA PEVERO</t>
  </si>
  <si>
    <t>KILIC</t>
  </si>
  <si>
    <t>MOHSEN</t>
  </si>
  <si>
    <t>Meridian Cargo Forwarders</t>
  </si>
  <si>
    <t>MERIDIAN UNO</t>
  </si>
  <si>
    <t>Sidra Line</t>
  </si>
  <si>
    <t>BASEL S3</t>
  </si>
  <si>
    <t>NIDAROE</t>
  </si>
  <si>
    <t>BARAKAT</t>
  </si>
  <si>
    <t>ANNA K.</t>
  </si>
  <si>
    <t>GULLAAS</t>
  </si>
  <si>
    <t>SHANI</t>
  </si>
  <si>
    <t>BOL</t>
  </si>
  <si>
    <t>PRINCESS WILNA</t>
  </si>
  <si>
    <t>Zhen Hua 29</t>
  </si>
  <si>
    <t>Zhen Hua 28</t>
  </si>
  <si>
    <t>Zhen Hua 26</t>
  </si>
  <si>
    <t>Zhen Hua 25</t>
  </si>
  <si>
    <t>NINOVA</t>
  </si>
  <si>
    <t>PERSIAN HERITAGE</t>
  </si>
  <si>
    <t>KAPITAN RYNTSYN</t>
  </si>
  <si>
    <t>NINA</t>
  </si>
  <si>
    <t>GMB</t>
  </si>
  <si>
    <t>NS SABINA</t>
  </si>
  <si>
    <t>TOKAI</t>
  </si>
  <si>
    <t>KINTAMANI</t>
  </si>
  <si>
    <t>Seaway 7 Offshore Contractors</t>
  </si>
  <si>
    <t>SEAWAY OSPREY</t>
  </si>
  <si>
    <t>SEAWAY HAWK</t>
  </si>
  <si>
    <t>MSC MARIA LAURA II</t>
  </si>
  <si>
    <t>Egyptian Navigation Co</t>
  </si>
  <si>
    <t>NUWAYBA</t>
  </si>
  <si>
    <t>NADEZHDA</t>
  </si>
  <si>
    <t>TQ TRABZON</t>
  </si>
  <si>
    <t>ALB</t>
  </si>
  <si>
    <t>RAFAELO</t>
  </si>
  <si>
    <t>EMMA F</t>
  </si>
  <si>
    <t>PRIMA DONNA</t>
  </si>
  <si>
    <t>SMR</t>
  </si>
  <si>
    <t>ELLI F</t>
  </si>
  <si>
    <t>KOMPOZITOR ELZA IBRAGIMOVA</t>
  </si>
  <si>
    <t>KOMPOZITOR RAKHMANINOV</t>
  </si>
  <si>
    <t>SERGEY KUZNETSOV</t>
  </si>
  <si>
    <t>SEREF KURU</t>
  </si>
  <si>
    <t>HALIM M</t>
  </si>
  <si>
    <t>Khazar Shipping Co</t>
  </si>
  <si>
    <t>IRN</t>
  </si>
  <si>
    <t>DORITA</t>
  </si>
  <si>
    <t>Temas Line</t>
  </si>
  <si>
    <t>del</t>
  </si>
  <si>
    <t>AYER MAS</t>
  </si>
  <si>
    <t>SOLID ACE</t>
  </si>
  <si>
    <t>SANGALAKI PERMAI</t>
  </si>
  <si>
    <t>KUM SU 1</t>
  </si>
  <si>
    <t>SEA EXPLORER</t>
  </si>
  <si>
    <t>Iohann Mahmastal</t>
  </si>
  <si>
    <t>VERA</t>
  </si>
  <si>
    <t>INFORMED</t>
  </si>
  <si>
    <t>NYSAND</t>
  </si>
  <si>
    <t>ELISA</t>
  </si>
  <si>
    <t>FLAMINGO</t>
  </si>
  <si>
    <t>ISA CLARITY</t>
  </si>
  <si>
    <t>ANUGERAH EXPRESS</t>
  </si>
  <si>
    <t>MYS</t>
  </si>
  <si>
    <t>ALIKA</t>
  </si>
  <si>
    <t>Kiribati Shipping Services Ltd</t>
  </si>
  <si>
    <t>KIR</t>
  </si>
  <si>
    <t>MOANARAOI</t>
  </si>
  <si>
    <t>ORKIDEH 1</t>
  </si>
  <si>
    <t>HELLUTANGI</t>
  </si>
  <si>
    <t>HAZAL</t>
  </si>
  <si>
    <t>ALI S</t>
  </si>
  <si>
    <t>MUHAMMET GUMUSTAS 4</t>
  </si>
  <si>
    <t>MNG</t>
  </si>
  <si>
    <t>SALIX</t>
  </si>
  <si>
    <t>Amur Shipping Co</t>
  </si>
  <si>
    <t>Kapitan Klimin</t>
  </si>
  <si>
    <t>Team Ship Management</t>
  </si>
  <si>
    <t>KRISTIN</t>
  </si>
  <si>
    <t>PREGOL HAV</t>
  </si>
  <si>
    <t>JADA</t>
  </si>
  <si>
    <t>AZRA C</t>
  </si>
  <si>
    <t>Artemis Shortsea Shipping</t>
  </si>
  <si>
    <t>TAXIARCHIS</t>
  </si>
  <si>
    <t>MARIA</t>
  </si>
  <si>
    <t>KOPRU 1</t>
  </si>
  <si>
    <t>LIRA</t>
  </si>
  <si>
    <t>Muhammet Gumustas 5</t>
  </si>
  <si>
    <t>WHITELAND</t>
  </si>
  <si>
    <t>TAHSIN KALKAVAN</t>
  </si>
  <si>
    <t>SOLID STAR</t>
  </si>
  <si>
    <t>Lorenzo Shipping Corp.</t>
  </si>
  <si>
    <t>LORCON CEBU</t>
  </si>
  <si>
    <t>2GO Group Inc.</t>
  </si>
  <si>
    <t>SAN RAFAEL DOS</t>
  </si>
  <si>
    <t>AFRICAN A</t>
  </si>
  <si>
    <t>GBS-Shipmanagement</t>
  </si>
  <si>
    <t>DEU</t>
  </si>
  <si>
    <t>Simon B</t>
  </si>
  <si>
    <t>SOLID LINK</t>
  </si>
  <si>
    <t>ZAMZAM A</t>
  </si>
  <si>
    <t>MUHAMMET GUMUSTAS 6</t>
  </si>
  <si>
    <t>COE MINA</t>
  </si>
  <si>
    <t>CAPTAIN YUSIF</t>
  </si>
  <si>
    <t>SRAKANE</t>
  </si>
  <si>
    <t>SULINA</t>
  </si>
  <si>
    <t>Coastal International Shipping Line (CISL)</t>
  </si>
  <si>
    <t>CISL LEENE</t>
  </si>
  <si>
    <t>Pando Marine</t>
  </si>
  <si>
    <t>OCEAN GREATNESS</t>
  </si>
  <si>
    <t>SEA LORD</t>
  </si>
  <si>
    <t>BASHAR ONE TRANSPORT</t>
  </si>
  <si>
    <t>SOLFJORD</t>
  </si>
  <si>
    <t>TAXIARCHIS MICHAIL</t>
  </si>
  <si>
    <t>TEMEL REIS</t>
  </si>
  <si>
    <t>UNO</t>
  </si>
  <si>
    <t>ds</t>
  </si>
  <si>
    <t>MARY VOYAGER</t>
  </si>
  <si>
    <t>Pars Obour Pars Trans</t>
  </si>
  <si>
    <t>VARNA</t>
  </si>
  <si>
    <t>KAROLA SKY</t>
  </si>
  <si>
    <t>KOR</t>
  </si>
  <si>
    <t>EMPRESS</t>
  </si>
  <si>
    <t>TANTO SURYA</t>
  </si>
  <si>
    <t>IVY 1</t>
  </si>
  <si>
    <t>QUATERDECIES</t>
  </si>
  <si>
    <t>Sea Victory</t>
  </si>
  <si>
    <t>AVRORA</t>
  </si>
  <si>
    <t>Arel Gemicilik</t>
  </si>
  <si>
    <t>AREL 3</t>
  </si>
  <si>
    <t>BRIGITTE F</t>
  </si>
  <si>
    <t>JAN-V</t>
  </si>
  <si>
    <t>SAFI M</t>
  </si>
  <si>
    <t>NERA II</t>
  </si>
  <si>
    <t>ROU</t>
  </si>
  <si>
    <t>HAPPARION</t>
  </si>
  <si>
    <t>JABAL ALI 10</t>
  </si>
  <si>
    <t>ULUSOY 5</t>
  </si>
  <si>
    <t>AZE</t>
  </si>
  <si>
    <t>BESTEKAR FIKRET EMIROV</t>
  </si>
  <si>
    <t>Trinidad &amp; Tobago Government</t>
  </si>
  <si>
    <t>CABO STAR</t>
  </si>
  <si>
    <t>ATHLOS</t>
  </si>
  <si>
    <t>OCEAN 4</t>
  </si>
  <si>
    <t>Amisco AS</t>
  </si>
  <si>
    <t>PRT</t>
  </si>
  <si>
    <t>MERITA</t>
  </si>
  <si>
    <t>MARIA QUEEN</t>
  </si>
  <si>
    <t>KIERSTEN</t>
  </si>
  <si>
    <t>IREM KARABEKIR</t>
  </si>
  <si>
    <t>Sena SM</t>
  </si>
  <si>
    <t>SEA WAVE 1</t>
  </si>
  <si>
    <t>MARIA S</t>
  </si>
  <si>
    <t>RISER ANNE</t>
  </si>
  <si>
    <t>DMA</t>
  </si>
  <si>
    <t>WOODLAND</t>
  </si>
  <si>
    <t>TANTO HANDAL</t>
  </si>
  <si>
    <t>KUM RYONG 1</t>
  </si>
  <si>
    <t>Matson</t>
  </si>
  <si>
    <t>USA</t>
  </si>
  <si>
    <t>MATSON KODIAK</t>
  </si>
  <si>
    <t>MATSON TACOMA</t>
  </si>
  <si>
    <t>MATSON ANCHORAGE</t>
  </si>
  <si>
    <t>Merna Shipping</t>
  </si>
  <si>
    <t>SAFFET BEY</t>
  </si>
  <si>
    <t>DNK</t>
  </si>
  <si>
    <t>ORANESS</t>
  </si>
  <si>
    <t>THE BROTHERS V</t>
  </si>
  <si>
    <t>AREL 7</t>
  </si>
  <si>
    <t>Novi Shipping</t>
  </si>
  <si>
    <t>NOVI</t>
  </si>
  <si>
    <t>ZAMZAM I</t>
  </si>
  <si>
    <t>Brave Shipping &amp; Trading Co</t>
  </si>
  <si>
    <t>KORALLE</t>
  </si>
  <si>
    <t>BORA</t>
  </si>
  <si>
    <t>DAN</t>
  </si>
  <si>
    <t>WHITE LABEILLE</t>
  </si>
  <si>
    <t>Zhen Hua 23</t>
  </si>
  <si>
    <t>ZHEN HUA 24</t>
  </si>
  <si>
    <t>VESTLAND</t>
  </si>
  <si>
    <t>IBRAHIM B</t>
  </si>
  <si>
    <t>Medkon Lines</t>
  </si>
  <si>
    <t>MARCO POLO</t>
  </si>
  <si>
    <t>BROTHERS WAY</t>
  </si>
  <si>
    <t>LBN</t>
  </si>
  <si>
    <t>PRINCESS H</t>
  </si>
  <si>
    <t>ESPERANZA B</t>
  </si>
  <si>
    <t>HIMALAYA</t>
  </si>
  <si>
    <t>Betty K. Agencies Ltd</t>
  </si>
  <si>
    <t>Betty K VIII</t>
  </si>
  <si>
    <t>ZAMZAM</t>
  </si>
  <si>
    <t>JETMAX 5</t>
  </si>
  <si>
    <t>Dole Ocean Cargo Express</t>
  </si>
  <si>
    <t>TROPICAL STAR</t>
  </si>
  <si>
    <t>Independencia Shipping Lines (ISL)</t>
  </si>
  <si>
    <t>PRY</t>
  </si>
  <si>
    <t>INTREPIDO</t>
  </si>
  <si>
    <t>INDEPENDIENTE</t>
  </si>
  <si>
    <t>QANITAH</t>
  </si>
  <si>
    <t>MARWA B</t>
  </si>
  <si>
    <t>MAN CHUNG 1</t>
  </si>
  <si>
    <t>ROAA QUEEN</t>
  </si>
  <si>
    <t>Murmansk Shg Co</t>
  </si>
  <si>
    <t>KAPITAN DANILKIN</t>
  </si>
  <si>
    <t>YURIY ARSHENEVSKIY</t>
  </si>
  <si>
    <t>ANYA ROBYN</t>
  </si>
  <si>
    <t>SCAN-FJELL</t>
  </si>
  <si>
    <t>STAR 1</t>
  </si>
  <si>
    <t>mr/hl/rd</t>
  </si>
  <si>
    <t>NEPTUN</t>
  </si>
  <si>
    <t>SAFIA</t>
  </si>
  <si>
    <t>Afs Shipping Inc</t>
  </si>
  <si>
    <t>GUY</t>
  </si>
  <si>
    <t>FAST WIL</t>
  </si>
  <si>
    <t>WAYAMBO TRADER</t>
  </si>
  <si>
    <t>EL RAMA</t>
  </si>
  <si>
    <t>Samsun Shipping</t>
  </si>
  <si>
    <t>LIDER HALUK</t>
  </si>
  <si>
    <t>S.J. ROYAL</t>
  </si>
  <si>
    <t>ALMOG</t>
  </si>
  <si>
    <t>RAFAELO I</t>
  </si>
  <si>
    <t>HELGA</t>
  </si>
  <si>
    <t>PYRAMIDS</t>
  </si>
  <si>
    <t>TANTO REJEKI</t>
  </si>
  <si>
    <t>JAOHAR H</t>
  </si>
  <si>
    <t>EST</t>
  </si>
  <si>
    <t>FJARDVAGEN</t>
  </si>
  <si>
    <t>CAPTAIN STAROSTIN</t>
  </si>
  <si>
    <t>LYKTOS</t>
  </si>
  <si>
    <t>Nor Lines A/S</t>
  </si>
  <si>
    <t>SILVER PEARL</t>
  </si>
  <si>
    <t>GOLDEN ARROW</t>
  </si>
  <si>
    <t>NIZAR</t>
  </si>
  <si>
    <t>NAVITA</t>
  </si>
  <si>
    <t>NORDICA HAV</t>
  </si>
  <si>
    <t>ANI STAR</t>
  </si>
  <si>
    <t>BERKAY N</t>
  </si>
  <si>
    <t>DODO</t>
  </si>
  <si>
    <t>Chinese domestic unnamed operators (generic)</t>
  </si>
  <si>
    <t>HENG RUN DA 21</t>
  </si>
  <si>
    <t>ATLANTIC BAY</t>
  </si>
  <si>
    <t>cc/r</t>
  </si>
  <si>
    <t>MAJOR BERNARD F. FISHER</t>
  </si>
  <si>
    <t>CAPTAIN YAKUBOVICH</t>
  </si>
  <si>
    <t>AMANY QUEEN</t>
  </si>
  <si>
    <t>SEA WAVE 2</t>
  </si>
  <si>
    <t>SHOJA 2</t>
  </si>
  <si>
    <t>AB MOLY</t>
  </si>
  <si>
    <t>Egyptian Nav. Co</t>
  </si>
  <si>
    <t>RAS MOHAMED</t>
  </si>
  <si>
    <t>cb</t>
  </si>
  <si>
    <t>ARFIANI</t>
  </si>
  <si>
    <t>BESTEKAR GARA GARAYEV</t>
  </si>
  <si>
    <t>NAVMARINE 4</t>
  </si>
  <si>
    <t>YON PUNG 3</t>
  </si>
  <si>
    <t>ORIENTAL BRIDGE</t>
  </si>
  <si>
    <t>ANTEY</t>
  </si>
  <si>
    <t>Namma Shipping Lines</t>
  </si>
  <si>
    <t>SAU</t>
  </si>
  <si>
    <t>AZIZ EXPRESS</t>
  </si>
  <si>
    <t>Sakthi Shipping Services</t>
  </si>
  <si>
    <t>IND</t>
  </si>
  <si>
    <t>SAKTHI II</t>
  </si>
  <si>
    <t>MEGA SUN</t>
  </si>
  <si>
    <t>TAE YANG</t>
  </si>
  <si>
    <t>Baaboud Tdg &amp; Shg</t>
  </si>
  <si>
    <t>IBN AL WALEED</t>
  </si>
  <si>
    <t>SE JON BONG</t>
  </si>
  <si>
    <t>SUNRISE III</t>
  </si>
  <si>
    <t>BAY ISLAND</t>
  </si>
  <si>
    <t>ALNAWA EXPRESS</t>
  </si>
  <si>
    <t>Megamar</t>
  </si>
  <si>
    <t>DEEP KARPAZ</t>
  </si>
  <si>
    <t>National Shipping of America (NSA)</t>
  </si>
  <si>
    <t>NATIONAL GLORY</t>
  </si>
  <si>
    <t>LUGA</t>
  </si>
  <si>
    <t>SLAVYANIN</t>
  </si>
  <si>
    <t>HASHIM LEGACY</t>
  </si>
  <si>
    <t>MARMARA PRINCESS</t>
  </si>
  <si>
    <t>SITIA</t>
  </si>
  <si>
    <t>ITT Shipping</t>
  </si>
  <si>
    <t>ITT JAGUAR</t>
  </si>
  <si>
    <t>S HACIBEKIROGLU</t>
  </si>
  <si>
    <t>ITT LION</t>
  </si>
  <si>
    <t>ITT TIGER</t>
  </si>
  <si>
    <t>GREENLAND</t>
  </si>
  <si>
    <t>KARAZI</t>
  </si>
  <si>
    <t>EAST EXPRESS</t>
  </si>
  <si>
    <t>SABRINA</t>
  </si>
  <si>
    <t>OLYMPIC OS</t>
  </si>
  <si>
    <t>Blue Bay Investments</t>
  </si>
  <si>
    <t>MINI STAR</t>
  </si>
  <si>
    <t>ECU</t>
  </si>
  <si>
    <t>BALTIC BETINA</t>
  </si>
  <si>
    <t>TRESNAWATI</t>
  </si>
  <si>
    <t>Claus Rodenberg GmbH &amp; Co. KG</t>
  </si>
  <si>
    <t>AB HEIDI</t>
  </si>
  <si>
    <t>MARINDO BARU</t>
  </si>
  <si>
    <t>MDA</t>
  </si>
  <si>
    <t>ZEYBEK</t>
  </si>
  <si>
    <t>Global Management &amp; Trading Co Ltd</t>
  </si>
  <si>
    <t>KHODR</t>
  </si>
  <si>
    <t>QUEEN STAR</t>
  </si>
  <si>
    <t>ABALONE</t>
  </si>
  <si>
    <t>Samas Agung Tunggal Perkasa</t>
  </si>
  <si>
    <t>KABONGA BARU II</t>
  </si>
  <si>
    <t>KONSTANTINOS G</t>
  </si>
  <si>
    <t>FORTUNE EXPRESS 2</t>
  </si>
  <si>
    <t>SEA GLORY</t>
  </si>
  <si>
    <t>SEA PIONEER</t>
  </si>
  <si>
    <t>REMET</t>
  </si>
  <si>
    <t>Akdeniz Roro Deniz</t>
  </si>
  <si>
    <t>MY ROSE</t>
  </si>
  <si>
    <t>NABOLSI</t>
  </si>
  <si>
    <t>Tropical Shipping</t>
  </si>
  <si>
    <t>TROPIC MIST</t>
  </si>
  <si>
    <t>TROPIC LURE</t>
  </si>
  <si>
    <t>CORSAGE C</t>
  </si>
  <si>
    <t>ELKOUT</t>
  </si>
  <si>
    <t>VALMIERA</t>
  </si>
  <si>
    <t>SARINA</t>
  </si>
  <si>
    <t>NATALI</t>
  </si>
  <si>
    <t>LADY JASMINE</t>
  </si>
  <si>
    <t>DIEVA</t>
  </si>
  <si>
    <t>FIREFLY</t>
  </si>
  <si>
    <t>Fiducia Rederi</t>
  </si>
  <si>
    <t>SWE</t>
  </si>
  <si>
    <t>ALICE</t>
  </si>
  <si>
    <t>ANGGREK BULAN</t>
  </si>
  <si>
    <t>SEA NAVIGATOR</t>
  </si>
  <si>
    <t>SABINA A</t>
  </si>
  <si>
    <t>ROZIE 7</t>
  </si>
  <si>
    <t>OCEAN UNITY</t>
  </si>
  <si>
    <t>AL SALMY 5</t>
  </si>
  <si>
    <t>ALTAY</t>
  </si>
  <si>
    <t>TALI</t>
  </si>
  <si>
    <t>MAR BIANCO</t>
  </si>
  <si>
    <t>MISK M</t>
  </si>
  <si>
    <t>TANTO SEPAKAT</t>
  </si>
  <si>
    <t>MESNA</t>
  </si>
  <si>
    <t>OCEAN PROSPERITY</t>
  </si>
  <si>
    <t>NIAGA 56</t>
  </si>
  <si>
    <t>SURYA SAMUDRA V</t>
  </si>
  <si>
    <t>AL RAHMANI</t>
  </si>
  <si>
    <t>BESART</t>
  </si>
  <si>
    <t>ZUHRE HANIM</t>
  </si>
  <si>
    <t>SARGAS</t>
  </si>
  <si>
    <t>MARMARA S</t>
  </si>
  <si>
    <t>SALAM MAS</t>
  </si>
  <si>
    <t>ISLA MECHUQUE</t>
  </si>
  <si>
    <t>SAKTHI</t>
  </si>
  <si>
    <t>LKA</t>
  </si>
  <si>
    <t>BAGAWAN</t>
  </si>
  <si>
    <t>TROPIC OPAL</t>
  </si>
  <si>
    <t>BINTANG BELAIT</t>
  </si>
  <si>
    <t>ALINA</t>
  </si>
  <si>
    <t>cr</t>
  </si>
  <si>
    <t>SHAMS</t>
  </si>
  <si>
    <t>LIMIN VENTURE</t>
  </si>
  <si>
    <t>CS FU AN</t>
  </si>
  <si>
    <t>MIRVARI</t>
  </si>
  <si>
    <t>Iron Trader</t>
  </si>
  <si>
    <t>ZEKO Y</t>
  </si>
  <si>
    <t>UNIWIND</t>
  </si>
  <si>
    <t>JABAL ALI 9</t>
  </si>
  <si>
    <t>AKRITAS</t>
  </si>
  <si>
    <t>L KOCATEPE</t>
  </si>
  <si>
    <t>SCAN FJORD</t>
  </si>
  <si>
    <t>Safe Ships</t>
  </si>
  <si>
    <t>GHT MARINAS</t>
  </si>
  <si>
    <t>Bismark Maritime Ltd</t>
  </si>
  <si>
    <t>PNG</t>
  </si>
  <si>
    <t>LIHIR EXPRESS</t>
  </si>
  <si>
    <t>LIDER BORDO MAVI</t>
  </si>
  <si>
    <t>GULF LIVESTOCK 2</t>
  </si>
  <si>
    <t>KIBRIS YILDIZI III</t>
  </si>
  <si>
    <t>MED BRIDGE</t>
  </si>
  <si>
    <t>LIANA N</t>
  </si>
  <si>
    <t>Naif Marine Services</t>
  </si>
  <si>
    <t>KENZ</t>
  </si>
  <si>
    <t>LAE EXPRESS</t>
  </si>
  <si>
    <t>WETS OCEAN 2</t>
  </si>
  <si>
    <t>GNB</t>
  </si>
  <si>
    <t>OLMA</t>
  </si>
  <si>
    <t>LOYGA</t>
  </si>
  <si>
    <t>AMIRA</t>
  </si>
  <si>
    <t>Alkhdair Shipping</t>
  </si>
  <si>
    <t>ALFA BRO</t>
  </si>
  <si>
    <t>NIL DEMIR</t>
  </si>
  <si>
    <t>ABOU KARIM III</t>
  </si>
  <si>
    <t>Itidal</t>
  </si>
  <si>
    <t>ATLANTIC</t>
  </si>
  <si>
    <t>Shanghai Changjiang Shipping</t>
  </si>
  <si>
    <t>CHANG WANG</t>
  </si>
  <si>
    <t>VICTORY</t>
  </si>
  <si>
    <t>SEAWAY EAGLE</t>
  </si>
  <si>
    <t>ARCTIC WIND</t>
  </si>
  <si>
    <t>ARCTIC STREAM</t>
  </si>
  <si>
    <t>SEA STAR</t>
  </si>
  <si>
    <t>PEARL</t>
  </si>
  <si>
    <t>CAY TRADER II</t>
  </si>
  <si>
    <t>OCEAN BLUE</t>
  </si>
  <si>
    <t>PERLITE</t>
  </si>
  <si>
    <t>Bintang Jasa Samudra Line</t>
  </si>
  <si>
    <t>BINTANG JASA 29</t>
  </si>
  <si>
    <t>Meratus</t>
  </si>
  <si>
    <t>MENTAYA RIVER</t>
  </si>
  <si>
    <t>SAMPIYON TRABZONSPOR</t>
  </si>
  <si>
    <t>DUKAT</t>
  </si>
  <si>
    <t>Naviera del Mercosur S.A.</t>
  </si>
  <si>
    <t>VICKY B</t>
  </si>
  <si>
    <t>Smyril Line</t>
  </si>
  <si>
    <t>LINK AURORA</t>
  </si>
  <si>
    <t>ASUNCION B</t>
  </si>
  <si>
    <t>NAN TAI 21</t>
  </si>
  <si>
    <t>TUZLA</t>
  </si>
  <si>
    <t>USKO MFU</t>
  </si>
  <si>
    <t>BINTANG JASA 27</t>
  </si>
  <si>
    <t>LINK POLARIS</t>
  </si>
  <si>
    <t>SEAWAY FALCON</t>
  </si>
  <si>
    <t>King Ocean Services</t>
  </si>
  <si>
    <t>MIDNIGHT DREAM</t>
  </si>
  <si>
    <t>DALAL F</t>
  </si>
  <si>
    <t>VEN</t>
  </si>
  <si>
    <t>CRISTINA EXPRESS</t>
  </si>
  <si>
    <t>MOKIHANA</t>
  </si>
  <si>
    <t>MAHIMAHI</t>
  </si>
  <si>
    <t>MANOA</t>
  </si>
  <si>
    <t>NEAMEH</t>
  </si>
  <si>
    <t>SUPER SHUTTLE RORO 9</t>
  </si>
  <si>
    <t>KANGALASSY</t>
  </si>
  <si>
    <t>JULIA L.S.</t>
  </si>
  <si>
    <t>OMORFI</t>
  </si>
  <si>
    <t>US Government</t>
  </si>
  <si>
    <t>mil</t>
  </si>
  <si>
    <t>USNS STOCKHAM</t>
  </si>
  <si>
    <t>USNS YANO</t>
  </si>
  <si>
    <t>SHUGHART</t>
  </si>
  <si>
    <t>OCEAN FAITH</t>
  </si>
  <si>
    <t>BGR</t>
  </si>
  <si>
    <t>ANNE SOFIE</t>
  </si>
  <si>
    <t>PLATA FEEDER</t>
  </si>
  <si>
    <t>RIMAR</t>
  </si>
  <si>
    <t>SKS ONE</t>
  </si>
  <si>
    <t>YOSOR</t>
  </si>
  <si>
    <t>LE YU QUAN</t>
  </si>
  <si>
    <t>AB AYANA</t>
  </si>
  <si>
    <t>BOSTAN N</t>
  </si>
  <si>
    <t>ISTANBUL N</t>
  </si>
  <si>
    <t>Transbulk Shipping</t>
  </si>
  <si>
    <t>CARIBANA EXPRESS</t>
  </si>
  <si>
    <t>ALTAMAR</t>
  </si>
  <si>
    <t>INCANSABLE</t>
  </si>
  <si>
    <t>GARAKAC</t>
  </si>
  <si>
    <t>Lusolines</t>
  </si>
  <si>
    <t>CPV</t>
  </si>
  <si>
    <t>NHO PADRE BENJAMIM</t>
  </si>
  <si>
    <t>MED RECORD</t>
  </si>
  <si>
    <t>ERI</t>
  </si>
  <si>
    <t>YOHANA</t>
  </si>
  <si>
    <t>FIRUZE G</t>
  </si>
  <si>
    <t>XIANGHUA</t>
  </si>
  <si>
    <t>FILIZ G</t>
  </si>
  <si>
    <t>MIA</t>
  </si>
  <si>
    <t>VIA FAMAGUSTA</t>
  </si>
  <si>
    <t>LILI-J</t>
  </si>
  <si>
    <t>Filo Denizcilik</t>
  </si>
  <si>
    <t>RORO LEFKE</t>
  </si>
  <si>
    <t>TROPIC JADE</t>
  </si>
  <si>
    <t>LADY ROZ</t>
  </si>
  <si>
    <t>KAREEM R</t>
  </si>
  <si>
    <t>Pasha Hawaii Transport Lines</t>
  </si>
  <si>
    <t>GEORGE II</t>
  </si>
  <si>
    <t>HORIZON SPIRIT</t>
  </si>
  <si>
    <t>TRINE</t>
  </si>
  <si>
    <t>GUZEL</t>
  </si>
  <si>
    <t>INAGUA ESPANA</t>
  </si>
  <si>
    <t>CARLIE I</t>
  </si>
  <si>
    <t>URAL</t>
  </si>
  <si>
    <t>MONARCH PRINCESS</t>
  </si>
  <si>
    <t>HATAY</t>
  </si>
  <si>
    <t>SUPER SHUTTLE RORO 11</t>
  </si>
  <si>
    <t>JABAL ALI 5</t>
  </si>
  <si>
    <t>IOSIF K</t>
  </si>
  <si>
    <t>SKY LIGHT</t>
  </si>
  <si>
    <t>JEDDAH PALACE I</t>
  </si>
  <si>
    <t>IRENE V</t>
  </si>
  <si>
    <t>AGO</t>
  </si>
  <si>
    <t>RIO CUBAL</t>
  </si>
  <si>
    <t>PDZ Lines</t>
  </si>
  <si>
    <t>DHANA BAHARI 2</t>
  </si>
  <si>
    <t>ZEEBONY</t>
  </si>
  <si>
    <t>TAXIARCHIS M</t>
  </si>
  <si>
    <t>SEA ROSE 1</t>
  </si>
  <si>
    <t>GEYSIR</t>
  </si>
  <si>
    <t>OCEAN WIN</t>
  </si>
  <si>
    <t>NICOLAS A.</t>
  </si>
  <si>
    <t>BLACK SEA S</t>
  </si>
  <si>
    <t>GULISTAN U</t>
  </si>
  <si>
    <t>SETANGGI 2</t>
  </si>
  <si>
    <t>BEI HANG 3</t>
  </si>
  <si>
    <t>MARINE SHINE</t>
  </si>
  <si>
    <t>JABAL ALI 1</t>
  </si>
  <si>
    <t>Asya RoRo Turizm</t>
  </si>
  <si>
    <t>AVRASYA</t>
  </si>
  <si>
    <t>MULYA SENTOSA</t>
  </si>
  <si>
    <t>HALA</t>
  </si>
  <si>
    <t>HOVDABOOI</t>
  </si>
  <si>
    <t>GAMMA STAR</t>
  </si>
  <si>
    <t>Ymy Maritime</t>
  </si>
  <si>
    <t>KUWARI 1</t>
  </si>
  <si>
    <t>JERSEY</t>
  </si>
  <si>
    <t>MIRA</t>
  </si>
  <si>
    <t>MEX</t>
  </si>
  <si>
    <t>SAN GUILLERMO</t>
  </si>
  <si>
    <t>EMBA SOIRA</t>
  </si>
  <si>
    <t>CAPT. JOHN B. LACSON</t>
  </si>
  <si>
    <t>CHANG SHUN DA 18</t>
  </si>
  <si>
    <t>MED SEA</t>
  </si>
  <si>
    <t>TAMARA</t>
  </si>
  <si>
    <t>QATAR SADIQ 2</t>
  </si>
  <si>
    <t>DORIS T</t>
  </si>
  <si>
    <t>TROPIC PALM</t>
  </si>
  <si>
    <t>HIZIR SOFUOGLU</t>
  </si>
  <si>
    <t>WARSAN</t>
  </si>
  <si>
    <t>CARIBE ISLE</t>
  </si>
  <si>
    <t>HARTA I</t>
  </si>
  <si>
    <t>THOR</t>
  </si>
  <si>
    <t>LION A</t>
  </si>
  <si>
    <t>ALARA</t>
  </si>
  <si>
    <t>ABU KARIM II</t>
  </si>
  <si>
    <t>Armony</t>
  </si>
  <si>
    <t>FARAHI 1</t>
  </si>
  <si>
    <t>BARBAT</t>
  </si>
  <si>
    <t>NADER A</t>
  </si>
  <si>
    <t>VLADIMIR OSIPTSOV</t>
  </si>
  <si>
    <t>Smt Shipping Cyprus</t>
  </si>
  <si>
    <t>WINTERSET</t>
  </si>
  <si>
    <t>HAJH GHSN J</t>
  </si>
  <si>
    <t>RANIA</t>
  </si>
  <si>
    <t>CHEKA 1</t>
  </si>
  <si>
    <t>Oceanex</t>
  </si>
  <si>
    <t>CAN</t>
  </si>
  <si>
    <t>OCEANEX SANDERLING</t>
  </si>
  <si>
    <t>DARLA</t>
  </si>
  <si>
    <t>GEO</t>
  </si>
  <si>
    <t>YAMBURG</t>
  </si>
  <si>
    <t>MEYRA</t>
  </si>
  <si>
    <t>SUPERIOR STAR</t>
  </si>
  <si>
    <t>URUGUAY FEEDER</t>
  </si>
  <si>
    <t>CENK T</t>
  </si>
  <si>
    <t>STORNO</t>
  </si>
  <si>
    <t>Pacific Cargo Line</t>
  </si>
  <si>
    <t>FUSION</t>
  </si>
  <si>
    <t>TROPIC NIGHT</t>
  </si>
  <si>
    <t>SYC</t>
  </si>
  <si>
    <t>HARAPEN</t>
  </si>
  <si>
    <t>LUCK SMOOTH</t>
  </si>
  <si>
    <t>OMNIYAH</t>
  </si>
  <si>
    <t>ALFA WATAN</t>
  </si>
  <si>
    <t>ROZEN</t>
  </si>
  <si>
    <t>TRUST 1</t>
  </si>
  <si>
    <t>MERINOS LIVESTOCK</t>
  </si>
  <si>
    <t>HANAKO</t>
  </si>
  <si>
    <t>DADA STAR</t>
  </si>
  <si>
    <t>BINTANG JASA 21</t>
  </si>
  <si>
    <t>FAIRLAND</t>
  </si>
  <si>
    <t>MONARCH COUNTESS</t>
  </si>
  <si>
    <t>SMSM</t>
  </si>
  <si>
    <t>JULIA AK</t>
  </si>
  <si>
    <t>ANA SAFI</t>
  </si>
  <si>
    <t>DEAN</t>
  </si>
  <si>
    <t>SYMPHONY</t>
  </si>
  <si>
    <t>AL GASWAA</t>
  </si>
  <si>
    <t>TOROS</t>
  </si>
  <si>
    <t>TULEEN</t>
  </si>
  <si>
    <t>AL BARAKA 1</t>
  </si>
  <si>
    <t>MED STAR</t>
  </si>
  <si>
    <t>CENK M</t>
  </si>
  <si>
    <t>MANILA</t>
  </si>
  <si>
    <t>L'ABATROS</t>
  </si>
  <si>
    <t>KRISTINA</t>
  </si>
  <si>
    <t>BARON</t>
  </si>
  <si>
    <t>SEA HORIZON</t>
  </si>
  <si>
    <t>ABDELRAHMAN-K</t>
  </si>
  <si>
    <t>PRASETIA</t>
  </si>
  <si>
    <t>ALBADRI I</t>
  </si>
  <si>
    <t>VYACHESLAV ILYIN</t>
  </si>
  <si>
    <t>SEA HORSE</t>
  </si>
  <si>
    <t>SPIRIDON II</t>
  </si>
  <si>
    <t>MAHARANI</t>
  </si>
  <si>
    <t>LAVINIA</t>
  </si>
  <si>
    <t>Akkon Lines</t>
  </si>
  <si>
    <t>MDV</t>
  </si>
  <si>
    <t>ASIAN QUEEN</t>
  </si>
  <si>
    <t>BRAVE WARRIOR</t>
  </si>
  <si>
    <t>Millac</t>
  </si>
  <si>
    <t>United Abaco Shipping Co</t>
  </si>
  <si>
    <t>DUKE OF TOPSAIL</t>
  </si>
  <si>
    <t>DORRAT JEDDAH</t>
  </si>
  <si>
    <t>SEA VICTORY</t>
  </si>
  <si>
    <t>BRAVE KNIGHT</t>
  </si>
  <si>
    <t>GHADA A</t>
  </si>
  <si>
    <t>TRANSPORT</t>
  </si>
  <si>
    <t>GBR</t>
  </si>
  <si>
    <t>HASCOSAY</t>
  </si>
  <si>
    <t>GREAT LAKES</t>
  </si>
  <si>
    <t>SEA ADMIRAL</t>
  </si>
  <si>
    <t>MAYMONA</t>
  </si>
  <si>
    <t>SEA BREEZE</t>
  </si>
  <si>
    <t>YALISSA</t>
  </si>
  <si>
    <t>CASINO</t>
  </si>
  <si>
    <t>MYKONOS I</t>
  </si>
  <si>
    <t>REBECA</t>
  </si>
  <si>
    <t>Arriva Shipping AS</t>
  </si>
  <si>
    <t>MERCATOR</t>
  </si>
  <si>
    <t>BRA</t>
  </si>
  <si>
    <t>VIVA AMERICA</t>
  </si>
  <si>
    <t>MARGI</t>
  </si>
  <si>
    <t>Lineas Feeder S.A.</t>
  </si>
  <si>
    <t>REINA DEL PARANA</t>
  </si>
  <si>
    <t>HALCON DEL MAR</t>
  </si>
  <si>
    <t>KAPETAN CHRISTOS</t>
  </si>
  <si>
    <t>NIAGA BAHARI</t>
  </si>
  <si>
    <t>G.H. PIONEER 8</t>
  </si>
  <si>
    <t>AL BARAKA 8</t>
  </si>
  <si>
    <t>INAGUA SEA</t>
  </si>
  <si>
    <t>LADY SANDRA</t>
  </si>
  <si>
    <t>OCEAN HOPE</t>
  </si>
  <si>
    <t>PARAGUAY LINE</t>
  </si>
  <si>
    <t>ANGELICA</t>
  </si>
  <si>
    <t>LAGO YPOA</t>
  </si>
  <si>
    <t>ba</t>
  </si>
  <si>
    <t>MAUNAKEA</t>
  </si>
  <si>
    <t>HALEAKALA</t>
  </si>
  <si>
    <t>MAUNA LOA</t>
  </si>
  <si>
    <t>Crowley Liner Services</t>
  </si>
  <si>
    <t>EL CONQUISTADOR</t>
  </si>
  <si>
    <t>EL REY</t>
  </si>
  <si>
    <t>LA PRINCESA</t>
  </si>
  <si>
    <t>CHEYENNE</t>
  </si>
  <si>
    <t>Mentari Line</t>
  </si>
  <si>
    <t>MENTARI SUCCESS</t>
  </si>
  <si>
    <t>Rix SM</t>
  </si>
  <si>
    <t>DSL MARINER</t>
  </si>
  <si>
    <t>LUCKY LEO</t>
  </si>
  <si>
    <t>NYSTEIN</t>
  </si>
  <si>
    <t>BITUMEN PRINCESS</t>
  </si>
  <si>
    <t>HABIBE ANA</t>
  </si>
  <si>
    <t>BLUE STAR 3</t>
  </si>
  <si>
    <t>RAJ RANI</t>
  </si>
  <si>
    <t>VAST LINE</t>
  </si>
  <si>
    <t>RIX ALLIANCE</t>
  </si>
  <si>
    <t>Zegluga Gdanska</t>
  </si>
  <si>
    <t>POL</t>
  </si>
  <si>
    <t>TARZAN</t>
  </si>
  <si>
    <t>CARLOW</t>
  </si>
  <si>
    <t>WILSON BREST</t>
  </si>
  <si>
    <t>SAMSUNG 7</t>
  </si>
  <si>
    <t>WILSON GOOLE</t>
  </si>
  <si>
    <t>X-Press Feeders Group</t>
  </si>
  <si>
    <t>LYDIA</t>
  </si>
  <si>
    <t>Samburco Denizcilik</t>
  </si>
  <si>
    <t>SEA WAVE 4</t>
  </si>
  <si>
    <t>Rana Denizcilik Nakliyat Sanayi ve Ticaret</t>
  </si>
  <si>
    <t>GERMAN SKY</t>
  </si>
  <si>
    <t>SUNNY LYNN</t>
  </si>
  <si>
    <t>OCEAN INFINITY</t>
  </si>
  <si>
    <t>WILMOT</t>
  </si>
  <si>
    <t>WILSON BLYTH</t>
  </si>
  <si>
    <t>PRITHA</t>
  </si>
  <si>
    <t>Hyde Shipping Corp.</t>
  </si>
  <si>
    <t>BF CARTAGENA</t>
  </si>
  <si>
    <t>JORDANIA</t>
  </si>
  <si>
    <t>JAOHAR CHALLENGER</t>
  </si>
  <si>
    <t>Transinsular</t>
  </si>
  <si>
    <t>MONTE DA GUIA</t>
  </si>
  <si>
    <t>PATRIA</t>
  </si>
  <si>
    <t>LUCKY DEN</t>
  </si>
  <si>
    <t>SUURHUSEN S</t>
  </si>
  <si>
    <t xml:space="preserve">Tangshan Port Hede Shipping Co Ltd </t>
  </si>
  <si>
    <t>JI PENG</t>
  </si>
  <si>
    <t>A2B-online Container B.V.</t>
  </si>
  <si>
    <t>NLD</t>
  </si>
  <si>
    <t>A2B FUTURE</t>
  </si>
  <si>
    <t>A2B PROUD</t>
  </si>
  <si>
    <t>ADMIRAL DANIAL</t>
  </si>
  <si>
    <t>RONIKA</t>
  </si>
  <si>
    <t>VINCENT 2</t>
  </si>
  <si>
    <t>AIA</t>
  </si>
  <si>
    <t>SARAH-B</t>
  </si>
  <si>
    <t>Moreta Shipping Lines</t>
  </si>
  <si>
    <t>MORETA CARGO 1</t>
  </si>
  <si>
    <t>PARAND</t>
  </si>
  <si>
    <t>TANTO PRATAMA</t>
  </si>
  <si>
    <t>ZEYA</t>
  </si>
  <si>
    <t>MERIC</t>
  </si>
  <si>
    <t>NS ARLECCHINO</t>
  </si>
  <si>
    <t>NEULAND</t>
  </si>
  <si>
    <t>Pan Ocean Shipping Co</t>
  </si>
  <si>
    <t>JI YONG</t>
  </si>
  <si>
    <t>Trans-Asia Shipping Lines Inc.</t>
  </si>
  <si>
    <t>TRANS-ASIA 15</t>
  </si>
  <si>
    <t>TIAMAT</t>
  </si>
  <si>
    <t>WILSON LISTA</t>
  </si>
  <si>
    <t>BEL</t>
  </si>
  <si>
    <t>MARLEY</t>
  </si>
  <si>
    <t>RIX EMERALD</t>
  </si>
  <si>
    <t>SEPIK EXPRESS</t>
  </si>
  <si>
    <t>LOGIMAR II</t>
  </si>
  <si>
    <t>MERIDIAN OCHO</t>
  </si>
  <si>
    <t>DTA Maritime LLC</t>
  </si>
  <si>
    <t>J. PIONEER</t>
  </si>
  <si>
    <t>CARIBE NAVIGATOR</t>
  </si>
  <si>
    <t>Samskip</t>
  </si>
  <si>
    <t>VANQUISH</t>
  </si>
  <si>
    <t>HOHEWIND</t>
  </si>
  <si>
    <t>SKY FEYZ</t>
  </si>
  <si>
    <t>WILSON HERON</t>
  </si>
  <si>
    <t>GRIFTBOR</t>
  </si>
  <si>
    <t>FEED FISKAA</t>
  </si>
  <si>
    <t>SEA EAGLE</t>
  </si>
  <si>
    <t>WAGON B</t>
  </si>
  <si>
    <t>Interscan Schiffahrts.</t>
  </si>
  <si>
    <t>Julieta</t>
  </si>
  <si>
    <t>AUSTFJORD</t>
  </si>
  <si>
    <t>KLARA</t>
  </si>
  <si>
    <t>GL LAN XIU</t>
  </si>
  <si>
    <t>VAST OCEAN 1</t>
  </si>
  <si>
    <t>MC ENDEAVOR</t>
  </si>
  <si>
    <t>Baltnautic Shipping Ltd</t>
  </si>
  <si>
    <t>CHALLENGER</t>
  </si>
  <si>
    <t>KADRI</t>
  </si>
  <si>
    <t>RIX SAIL</t>
  </si>
  <si>
    <t>ANKA SUN</t>
  </si>
  <si>
    <t>VERA ROSE</t>
  </si>
  <si>
    <t>ARMU</t>
  </si>
  <si>
    <t>A2B AMBITION</t>
  </si>
  <si>
    <t>A2B LEADER</t>
  </si>
  <si>
    <t>CARIBE VOYAGER</t>
  </si>
  <si>
    <t>ALONDRA</t>
  </si>
  <si>
    <t>Fehn Ship Management</t>
  </si>
  <si>
    <t>LVA</t>
  </si>
  <si>
    <t>CEG ORBIT</t>
  </si>
  <si>
    <t>BALKIS</t>
  </si>
  <si>
    <t>Shanghai Jin Jiang Shg (SJJ)</t>
  </si>
  <si>
    <t>JJ NAGOYA</t>
  </si>
  <si>
    <t>FRA</t>
  </si>
  <si>
    <t>MN TOUCAN</t>
  </si>
  <si>
    <t>COSCO SHIPPING Lines</t>
  </si>
  <si>
    <t>JIN SHENG HE</t>
  </si>
  <si>
    <t>Global Logistic Service</t>
  </si>
  <si>
    <t>NASICO NAVIGATOR</t>
  </si>
  <si>
    <t>Wessels Reederei</t>
  </si>
  <si>
    <t>POTOSI</t>
  </si>
  <si>
    <t>PERA</t>
  </si>
  <si>
    <t>RIX STREAM</t>
  </si>
  <si>
    <t>LAUGA</t>
  </si>
  <si>
    <t>Qinhuangdao Qin-In Ferry Co Ltd</t>
  </si>
  <si>
    <t>cc/p</t>
  </si>
  <si>
    <t>XIN YU JIN ZIANG</t>
  </si>
  <si>
    <t>CARIBE MARINER</t>
  </si>
  <si>
    <t>SEPEHR PAYAM</t>
  </si>
  <si>
    <t>SUPER SHUTTLE ROCON 16</t>
  </si>
  <si>
    <t>VERIZON</t>
  </si>
  <si>
    <t>PRINCESS EVA</t>
  </si>
  <si>
    <t>KHOLMOGORY</t>
  </si>
  <si>
    <t>RIX LAKE</t>
  </si>
  <si>
    <t>ROYAL 1</t>
  </si>
  <si>
    <t>Garnet Global Business</t>
  </si>
  <si>
    <t>CHUN SHUN 1</t>
  </si>
  <si>
    <t>Balearia</t>
  </si>
  <si>
    <t>NAPOLI</t>
  </si>
  <si>
    <t>CENK G</t>
  </si>
  <si>
    <t>Neco Line</t>
  </si>
  <si>
    <t>JI BAO</t>
  </si>
  <si>
    <t>MYGAN</t>
  </si>
  <si>
    <t>Argo Shipping</t>
  </si>
  <si>
    <t>LUCKY SEA</t>
  </si>
  <si>
    <t>ASIM BERK</t>
  </si>
  <si>
    <t>OLGA S</t>
  </si>
  <si>
    <t>SIDRA AHLAM</t>
  </si>
  <si>
    <t>Hapag-Lloyd</t>
  </si>
  <si>
    <t>BMU</t>
  </si>
  <si>
    <t>LISBON EXPRESS</t>
  </si>
  <si>
    <t>PIRITA</t>
  </si>
  <si>
    <t>THEA II</t>
  </si>
  <si>
    <t>SARAH 13</t>
  </si>
  <si>
    <t>Sky Eagle Shipping Co</t>
  </si>
  <si>
    <t>NORHOLM</t>
  </si>
  <si>
    <t>HOA MAI 88</t>
  </si>
  <si>
    <t>LADY LEYLA</t>
  </si>
  <si>
    <t>Lady Jasmin</t>
  </si>
  <si>
    <t>ILYAS KONAN</t>
  </si>
  <si>
    <t>MERLE</t>
  </si>
  <si>
    <t>WILSON BORG</t>
  </si>
  <si>
    <t>HAV PIKE</t>
  </si>
  <si>
    <t>ADMIRAL DE RIBAS</t>
  </si>
  <si>
    <t>MERATUS MAMIRI</t>
  </si>
  <si>
    <t>MERATUS MALINO</t>
  </si>
  <si>
    <t>MED CORLU</t>
  </si>
  <si>
    <t>Marmed Container Services</t>
  </si>
  <si>
    <t>STONEFISH</t>
  </si>
  <si>
    <t>SGP</t>
  </si>
  <si>
    <t>PSA CONNECTIVITY</t>
  </si>
  <si>
    <t>MEIKE</t>
  </si>
  <si>
    <t>YU XIN</t>
  </si>
  <si>
    <t>WALKER</t>
  </si>
  <si>
    <t>BORIS KUSTODIEV</t>
  </si>
  <si>
    <t>Elkenz</t>
  </si>
  <si>
    <t>CANKA</t>
  </si>
  <si>
    <t>YM HAZAR</t>
  </si>
  <si>
    <t>ULD Shipping</t>
  </si>
  <si>
    <t>BFR</t>
  </si>
  <si>
    <t>Sea Lead Shipping</t>
  </si>
  <si>
    <t>ASR</t>
  </si>
  <si>
    <t>TANTO EXPRESS</t>
  </si>
  <si>
    <t>Star Shipping</t>
  </si>
  <si>
    <t>STAR HANSA</t>
  </si>
  <si>
    <t>MSC CANBERRA III</t>
  </si>
  <si>
    <t>MSC MEDITERRANEAN III</t>
  </si>
  <si>
    <t>QIU JIN</t>
  </si>
  <si>
    <t>HASCO</t>
  </si>
  <si>
    <t>JJ TOKYO</t>
  </si>
  <si>
    <t>cc/l</t>
  </si>
  <si>
    <t>HIJAU SAMUDRA</t>
  </si>
  <si>
    <t>Thor Svecon Group AB</t>
  </si>
  <si>
    <t>FREJ</t>
  </si>
  <si>
    <t>ODIN</t>
  </si>
  <si>
    <t>MTT Shipping</t>
  </si>
  <si>
    <t>MTT KUCHING DUA</t>
  </si>
  <si>
    <t>High Seas Shipping &amp; Marine</t>
  </si>
  <si>
    <t>ARDHIANTO</t>
  </si>
  <si>
    <t>Royal Arctic Line</t>
  </si>
  <si>
    <t>IRENA ARCTICA</t>
  </si>
  <si>
    <t>Philippine Span Asia Carrier Corp.</t>
  </si>
  <si>
    <t>SPAN ASIA 25</t>
  </si>
  <si>
    <t>SNOW</t>
  </si>
  <si>
    <t>ENES D</t>
  </si>
  <si>
    <t>FIRDEVS</t>
  </si>
  <si>
    <t>BALTIC MADONNA</t>
  </si>
  <si>
    <t>SWAMI</t>
  </si>
  <si>
    <t>GIB</t>
  </si>
  <si>
    <t>SULLBERG</t>
  </si>
  <si>
    <t>HOYANGER</t>
  </si>
  <si>
    <t>KORMORAN</t>
  </si>
  <si>
    <t>TANTO PERMAI</t>
  </si>
  <si>
    <t>Lipsos Bulk Carriers Shipping</t>
  </si>
  <si>
    <t>LBC TUGCE</t>
  </si>
  <si>
    <t>TOLLUND</t>
  </si>
  <si>
    <t>NS SPIRIT</t>
  </si>
  <si>
    <t>PLANET V</t>
  </si>
  <si>
    <t>Lianyungang C-K Ferry</t>
  </si>
  <si>
    <t>ZI YU LAN</t>
  </si>
  <si>
    <t>MARILIE</t>
  </si>
  <si>
    <t>TAIBOLA</t>
  </si>
  <si>
    <t>TANTO AMAN</t>
  </si>
  <si>
    <t>TANTO ALAM</t>
  </si>
  <si>
    <t>PSA AGILITY</t>
  </si>
  <si>
    <t>SEA BARON</t>
  </si>
  <si>
    <t>PAL</t>
  </si>
  <si>
    <t>SH EXPRESS</t>
  </si>
  <si>
    <t>SOLID OCEAN</t>
  </si>
  <si>
    <t>ORIENTAL</t>
  </si>
  <si>
    <t>ARMADA PERMATA</t>
  </si>
  <si>
    <t>HAV TUNA</t>
  </si>
  <si>
    <t>OSLO</t>
  </si>
  <si>
    <t>SHIRA-E</t>
  </si>
  <si>
    <t>BALTIC AMELIE</t>
  </si>
  <si>
    <t>TUV</t>
  </si>
  <si>
    <t>SANDAL</t>
  </si>
  <si>
    <t>MONTE BRASIL</t>
  </si>
  <si>
    <t>JSV Logistic</t>
  </si>
  <si>
    <t>NANTO</t>
  </si>
  <si>
    <t>HOSANGER</t>
  </si>
  <si>
    <t>OMSKIY-204</t>
  </si>
  <si>
    <t>MIKHAIL BRITNEV</t>
  </si>
  <si>
    <t>TERSKIY BEREG</t>
  </si>
  <si>
    <t>VIENA</t>
  </si>
  <si>
    <t>TURUKHAN</t>
  </si>
  <si>
    <t>Delft Schiffahrt</t>
  </si>
  <si>
    <t>HEIDRUN</t>
  </si>
  <si>
    <t>SINAA</t>
  </si>
  <si>
    <t>MITIQ</t>
  </si>
  <si>
    <t>TERIBERKA</t>
  </si>
  <si>
    <t>QAMUTIK</t>
  </si>
  <si>
    <t>White Sea &amp; Onega Shg Co</t>
  </si>
  <si>
    <t>SUNA</t>
  </si>
  <si>
    <t>HERANGER</t>
  </si>
  <si>
    <t>HARDANGER</t>
  </si>
  <si>
    <t>SF KINGDOM</t>
  </si>
  <si>
    <t>JI YU</t>
  </si>
  <si>
    <t>OCEAN DEPENDABLE</t>
  </si>
  <si>
    <t>OCEAN RELIABLE</t>
  </si>
  <si>
    <t>SELAT MAS</t>
  </si>
  <si>
    <t>FATIMA III</t>
  </si>
  <si>
    <t>SAVIOUR</t>
  </si>
  <si>
    <t>LADY HAYAT</t>
  </si>
  <si>
    <t>360 SUPPLIER</t>
  </si>
  <si>
    <t>CANMAR</t>
  </si>
  <si>
    <t>SALEH</t>
  </si>
  <si>
    <t>Arab SM</t>
  </si>
  <si>
    <t>DAREEN</t>
  </si>
  <si>
    <t>MSC POLARIS</t>
  </si>
  <si>
    <t>MEDKON ISIK</t>
  </si>
  <si>
    <t>WAGON C</t>
  </si>
  <si>
    <t>HAV DOLPHIN</t>
  </si>
  <si>
    <t>SUNMI</t>
  </si>
  <si>
    <t>LUCKY GALA</t>
  </si>
  <si>
    <t>ZIAD JUNIOR</t>
  </si>
  <si>
    <t>HAMBURG.S</t>
  </si>
  <si>
    <t>STAR HIDRA</t>
  </si>
  <si>
    <t>Spanaco Shipping Services</t>
  </si>
  <si>
    <t>SPANACO STAR</t>
  </si>
  <si>
    <t>ANGELA</t>
  </si>
  <si>
    <t>Mediterranean Line</t>
  </si>
  <si>
    <t>ST. MARIA</t>
  </si>
  <si>
    <t>TANTO ABADI</t>
  </si>
  <si>
    <t>HE TAI</t>
  </si>
  <si>
    <t>LDR SAKINE</t>
  </si>
  <si>
    <t>Namsurya Citrasari Lines</t>
  </si>
  <si>
    <t>MULTI UTAMA I</t>
  </si>
  <si>
    <t>LUCKY BUCK</t>
  </si>
  <si>
    <t>Transmarko</t>
  </si>
  <si>
    <t>ISLA TELLEZ</t>
  </si>
  <si>
    <t>Almeyda Co Ltd</t>
  </si>
  <si>
    <t>WINSEN FB</t>
  </si>
  <si>
    <t>LUNA-B</t>
  </si>
  <si>
    <t>MARGARET</t>
  </si>
  <si>
    <t>TKM</t>
  </si>
  <si>
    <t>BALKAN</t>
  </si>
  <si>
    <t>Rix River</t>
  </si>
  <si>
    <t>TMS Lines</t>
  </si>
  <si>
    <t>TMS GLORY</t>
  </si>
  <si>
    <t>MC HUNTER</t>
  </si>
  <si>
    <t>MORETA CARGO 3</t>
  </si>
  <si>
    <t>MORETA CARGO 5</t>
  </si>
  <si>
    <t>WILSON HAWK</t>
  </si>
  <si>
    <t>WILSON HARRIER</t>
  </si>
  <si>
    <t>RAMI M</t>
  </si>
  <si>
    <t>MSC ELEONORA III</t>
  </si>
  <si>
    <t>MED BEYKOZ</t>
  </si>
  <si>
    <t>Bmg Brothers Investment</t>
  </si>
  <si>
    <t>THE EMERALD</t>
  </si>
  <si>
    <t>WEI NING</t>
  </si>
  <si>
    <t>Arklow Shipping</t>
  </si>
  <si>
    <t>IMI</t>
  </si>
  <si>
    <t>PINTA</t>
  </si>
  <si>
    <t>MSC MILA 3</t>
  </si>
  <si>
    <t>MSC HINA</t>
  </si>
  <si>
    <t>Namsurya Citrasari Lines (NCL)</t>
  </si>
  <si>
    <t>MULTI KARYA I</t>
  </si>
  <si>
    <t>KAMCHATSKIY PROLIV</t>
  </si>
  <si>
    <t>IMA</t>
  </si>
  <si>
    <t>CARIBE LEGEND</t>
  </si>
  <si>
    <t>SCORPION 1</t>
  </si>
  <si>
    <t>GS Trading</t>
  </si>
  <si>
    <t>ARCHERFISH</t>
  </si>
  <si>
    <t>CHRISTINA 1</t>
  </si>
  <si>
    <t>CHANG SONG 8</t>
  </si>
  <si>
    <t>WILSON MOSEL</t>
  </si>
  <si>
    <t>WILSON ELBE</t>
  </si>
  <si>
    <t>MSC MONICA III</t>
  </si>
  <si>
    <t>MSC MARTINA</t>
  </si>
  <si>
    <t>Seatrade</t>
  </si>
  <si>
    <t>HOOD ISLAND</t>
  </si>
  <si>
    <t>DUNCAN ISLAND</t>
  </si>
  <si>
    <t>CHARLES ISLAND</t>
  </si>
  <si>
    <t>Geest Line</t>
  </si>
  <si>
    <t>BARRINGTON ISLAND</t>
  </si>
  <si>
    <t>ALBEMARLE ISLAND</t>
  </si>
  <si>
    <t>ITA</t>
  </si>
  <si>
    <t>AF MARINA</t>
  </si>
  <si>
    <t>Pelni</t>
  </si>
  <si>
    <t>CARAKA JAYA NIAGA III-32</t>
  </si>
  <si>
    <t>VASILIY SHUKSHIN</t>
  </si>
  <si>
    <t>LEONID LEONOV</t>
  </si>
  <si>
    <t>BASSEL</t>
  </si>
  <si>
    <t>Baltiyskiy-202</t>
  </si>
  <si>
    <t>JANA</t>
  </si>
  <si>
    <t>Wijnne &amp; Barends</t>
  </si>
  <si>
    <t>HENDRIKA MARGARETHA</t>
  </si>
  <si>
    <t>RIX EIRA</t>
  </si>
  <si>
    <t>ILDA 2</t>
  </si>
  <si>
    <t>MERATUS ULTIMA 1</t>
  </si>
  <si>
    <t>MICHAEL A.</t>
  </si>
  <si>
    <t>WILSON GDYNIA</t>
  </si>
  <si>
    <t>GULF RAIN</t>
  </si>
  <si>
    <t>WILSON GRIMSBY</t>
  </si>
  <si>
    <t>WILSON GIJON</t>
  </si>
  <si>
    <t>WILSON GDANSK</t>
  </si>
  <si>
    <t>FEGULUS</t>
  </si>
  <si>
    <t>JUNG GANG 6</t>
  </si>
  <si>
    <t>TANTO SUBUR II</t>
  </si>
  <si>
    <t>TANTO SUBUR I</t>
  </si>
  <si>
    <t>KIVANC DARKOT</t>
  </si>
  <si>
    <t>SA HYANG SAN 1</t>
  </si>
  <si>
    <t>SO BAEK SU</t>
  </si>
  <si>
    <t>URANUS</t>
  </si>
  <si>
    <t>GAHURA</t>
  </si>
  <si>
    <t>Star Reefers</t>
  </si>
  <si>
    <t>REGAL BAY</t>
  </si>
  <si>
    <t>GERD</t>
  </si>
  <si>
    <t>BON VIVANT</t>
  </si>
  <si>
    <t>AQUA TRANSPORTER</t>
  </si>
  <si>
    <t>VALERI KHARLAMOV</t>
  </si>
  <si>
    <t>TEHIA</t>
  </si>
  <si>
    <t>CUW</t>
  </si>
  <si>
    <t>COLD STREAM</t>
  </si>
  <si>
    <t>RED RESOURCE</t>
  </si>
  <si>
    <t>MSC KRITTIKA</t>
  </si>
  <si>
    <t>VESTBORG</t>
  </si>
  <si>
    <t>RIWAL</t>
  </si>
  <si>
    <t>GANG TONG 3</t>
  </si>
  <si>
    <t>MARION DUFRESNE</t>
  </si>
  <si>
    <t>FU RONG QUAN</t>
  </si>
  <si>
    <t>RIX CRYSTAL</t>
  </si>
  <si>
    <t>Gothong Southern Shipping Lines</t>
  </si>
  <si>
    <t>DON ALFONSO SR 2</t>
  </si>
  <si>
    <t>HA SPRING</t>
  </si>
  <si>
    <t>MERIDIAN SIETE</t>
  </si>
  <si>
    <t>SEABORNE CARGO V</t>
  </si>
  <si>
    <t>MERATUS ULTIMA 2</t>
  </si>
  <si>
    <t>DOLE AFRICA</t>
  </si>
  <si>
    <t>DOLE ASIA</t>
  </si>
  <si>
    <t>DOLE EUROPA</t>
  </si>
  <si>
    <t>DOLE AMERICA</t>
  </si>
  <si>
    <t>TONY STARK</t>
  </si>
  <si>
    <t>SURYA PIONEER</t>
  </si>
  <si>
    <t>Alken Line</t>
  </si>
  <si>
    <t>NEW LIGHT</t>
  </si>
  <si>
    <t>COPERNICO</t>
  </si>
  <si>
    <t>OCEAN UNITED</t>
  </si>
  <si>
    <t>ZHONG XIE 8</t>
  </si>
  <si>
    <t>Devon SM</t>
  </si>
  <si>
    <t>PACIFIC ROSE</t>
  </si>
  <si>
    <t>PACIFIC MERMAID</t>
  </si>
  <si>
    <t>GREEN BRAZIL</t>
  </si>
  <si>
    <t>GREEN ITALIA</t>
  </si>
  <si>
    <t>BLUE OCEAN A</t>
  </si>
  <si>
    <t>AGAETE</t>
  </si>
  <si>
    <t>GRIGORIY SHELIKOV</t>
  </si>
  <si>
    <t>Samudra Raya Indolines</t>
  </si>
  <si>
    <t>MITRA KENDARI</t>
  </si>
  <si>
    <t>CHANG LONG</t>
  </si>
  <si>
    <t>GORDION</t>
  </si>
  <si>
    <t>BARKLY PEARL</t>
  </si>
  <si>
    <t>STAR BIRD</t>
  </si>
  <si>
    <t>GT FORSETI</t>
  </si>
  <si>
    <t>Aquarius Shipmanagement</t>
  </si>
  <si>
    <t>GT AURIGA</t>
  </si>
  <si>
    <t>KARIBOU</t>
  </si>
  <si>
    <t>Star Feeders</t>
  </si>
  <si>
    <t>cc/h</t>
  </si>
  <si>
    <t>DUBAI FORTUNE</t>
  </si>
  <si>
    <t>HORUS</t>
  </si>
  <si>
    <t>ESP</t>
  </si>
  <si>
    <t>JUAN J. SISTER</t>
  </si>
  <si>
    <t>MSC JOY</t>
  </si>
  <si>
    <t>C. CAPELLA</t>
  </si>
  <si>
    <t>TROPIC TIDE</t>
  </si>
  <si>
    <t>TROPIC SUN</t>
  </si>
  <si>
    <t>DUNEDIN STAR</t>
  </si>
  <si>
    <t>MSC ROBERTA V</t>
  </si>
  <si>
    <t>KARAM</t>
  </si>
  <si>
    <t>JOMI</t>
  </si>
  <si>
    <t>LADY NURAY</t>
  </si>
  <si>
    <t>AUTUMN STREAM</t>
  </si>
  <si>
    <t>NIM WAN</t>
  </si>
  <si>
    <t>mp/h</t>
  </si>
  <si>
    <t>CHAI WAN</t>
  </si>
  <si>
    <t>Taicang Container Lines Co Ltd</t>
  </si>
  <si>
    <t>JI RUN</t>
  </si>
  <si>
    <t>THA</t>
  </si>
  <si>
    <t>TREASURE PRINCESS</t>
  </si>
  <si>
    <t>MSC SHAULA</t>
  </si>
  <si>
    <t>TANTO BERSATU</t>
  </si>
  <si>
    <t>FARAHI 2</t>
  </si>
  <si>
    <t>MASTRONIKOS II</t>
  </si>
  <si>
    <t>NS SPRINTER</t>
  </si>
  <si>
    <t>LOS AMIGOS</t>
  </si>
  <si>
    <t>C HORSE</t>
  </si>
  <si>
    <t>SURYA PESONA</t>
  </si>
  <si>
    <t>SEAWAY ALBATROSS</t>
  </si>
  <si>
    <t>SS ULSAN</t>
  </si>
  <si>
    <t>CECELLIA</t>
  </si>
  <si>
    <t>AMAL</t>
  </si>
  <si>
    <t>CPT. AHMAD II</t>
  </si>
  <si>
    <t>MC ZION</t>
  </si>
  <si>
    <t>ISIK 3</t>
  </si>
  <si>
    <t>XING LIN</t>
  </si>
  <si>
    <t>QUEEN AYLA</t>
  </si>
  <si>
    <t>CAPTAIN OMAR</t>
  </si>
  <si>
    <t>FREBERG</t>
  </si>
  <si>
    <t>BONA SAFIR</t>
  </si>
  <si>
    <t>Amasus Shipping</t>
  </si>
  <si>
    <t>EEMS COAST</t>
  </si>
  <si>
    <t>SWEDISH STREAM</t>
  </si>
  <si>
    <t>Great White Fleet</t>
  </si>
  <si>
    <t>ITALIA STREAM</t>
  </si>
  <si>
    <t>BSN VOYAGER</t>
  </si>
  <si>
    <t>CAPTAIN DIAMANTIS</t>
  </si>
  <si>
    <t>Arkas Line / EMES</t>
  </si>
  <si>
    <t>INGA A</t>
  </si>
  <si>
    <t>MARTINE A</t>
  </si>
  <si>
    <t>BAGUS</t>
  </si>
  <si>
    <t>ACONCAGUA BAY</t>
  </si>
  <si>
    <t>MN SCORPIO</t>
  </si>
  <si>
    <t>HAI FENG 728</t>
  </si>
  <si>
    <t>Euroafrica Shipping Lines</t>
  </si>
  <si>
    <t>GALILEUSZ</t>
  </si>
  <si>
    <t>LIDER PRESTIJ</t>
  </si>
  <si>
    <t>Trasmed</t>
  </si>
  <si>
    <t>DENIA CIUTAT CREATIVA</t>
  </si>
  <si>
    <t>CARAKA JAYA NIAGA III-15</t>
  </si>
  <si>
    <t>CARAKA JAYA NIAGA III-11</t>
  </si>
  <si>
    <t>CARAKA JAYA NIAGA III-29</t>
  </si>
  <si>
    <t>MERATUS SABANG</t>
  </si>
  <si>
    <t>CARAKA JAYA NIAGA III-27</t>
  </si>
  <si>
    <t>CARAKA JAYA NIAGA III-26</t>
  </si>
  <si>
    <t>MERATUS SIKKA</t>
  </si>
  <si>
    <t>CARAKA JAYA NIAGA III-22</t>
  </si>
  <si>
    <t>CARAKA JAYA NIAGA III-14</t>
  </si>
  <si>
    <t>RANGKIANG TIGO</t>
  </si>
  <si>
    <t>Finnlines</t>
  </si>
  <si>
    <t>FINNTRADER</t>
  </si>
  <si>
    <t>SERAFINA</t>
  </si>
  <si>
    <t>Orient Marine International</t>
  </si>
  <si>
    <t>RIDER</t>
  </si>
  <si>
    <t>FLORES MANDIRI</t>
  </si>
  <si>
    <t>Baltic Reefers Ltd</t>
  </si>
  <si>
    <t>BALTIC PERFORMER</t>
  </si>
  <si>
    <t>KAYAN</t>
  </si>
  <si>
    <t>SURYA PELANGI</t>
  </si>
  <si>
    <t>LUCKY JACK</t>
  </si>
  <si>
    <t>LUCKY LUKE</t>
  </si>
  <si>
    <t>VULIN</t>
  </si>
  <si>
    <t>LUCKY SED</t>
  </si>
  <si>
    <t>SEMSA</t>
  </si>
  <si>
    <t>LUCKY STAR</t>
  </si>
  <si>
    <t>BELUGA REEFER</t>
  </si>
  <si>
    <t>NEDERLAND STREAM</t>
  </si>
  <si>
    <t>HELLAS STREAM</t>
  </si>
  <si>
    <t>Dandiship Ou</t>
  </si>
  <si>
    <t>KATREN</t>
  </si>
  <si>
    <t>NIKIFOR BEGICHEV</t>
  </si>
  <si>
    <t>VLADIMIR MYASNIKOV</t>
  </si>
  <si>
    <t>TAMBEY</t>
  </si>
  <si>
    <t>HUA YANG</t>
  </si>
  <si>
    <t>BALTIC WINTER</t>
  </si>
  <si>
    <t>WILSON BREMEN</t>
  </si>
  <si>
    <t>WILSON BILBAO</t>
  </si>
  <si>
    <t>IMPERATOR</t>
  </si>
  <si>
    <t>BOHA WITTENBERGEN</t>
  </si>
  <si>
    <t>JANINE</t>
  </si>
  <si>
    <t>Alken Abadi</t>
  </si>
  <si>
    <t>MACAU</t>
  </si>
  <si>
    <t>AV</t>
  </si>
  <si>
    <t>PRINCESS ALAA</t>
  </si>
  <si>
    <t>Seaboard Marine</t>
  </si>
  <si>
    <t>SEABOARD SUN</t>
  </si>
  <si>
    <t>RADIK BASHIROV</t>
  </si>
  <si>
    <t>ARMADA SENADA</t>
  </si>
  <si>
    <t>Eems Cobalt</t>
  </si>
  <si>
    <t>BERGFJORD</t>
  </si>
  <si>
    <t>GABY I</t>
  </si>
  <si>
    <t>Americas Marine Management Services Inc.</t>
  </si>
  <si>
    <t>TANGO III</t>
  </si>
  <si>
    <t>FRIENDSHIP S</t>
  </si>
  <si>
    <t>NEPTUNE</t>
  </si>
  <si>
    <t>DON CARLOS SR 2</t>
  </si>
  <si>
    <t>DON DANIEL</t>
  </si>
  <si>
    <t>VIANA</t>
  </si>
  <si>
    <t>VISTA</t>
  </si>
  <si>
    <t>FINNPARTNER</t>
  </si>
  <si>
    <t>ALCUDIA EXPRESS</t>
  </si>
  <si>
    <t>BALTIC PEARL</t>
  </si>
  <si>
    <t>MSC ORAN III</t>
  </si>
  <si>
    <t>MSC TASMANIA</t>
  </si>
  <si>
    <t>MONIF</t>
  </si>
  <si>
    <t>AK Group</t>
  </si>
  <si>
    <t>PARESA</t>
  </si>
  <si>
    <t>CORSO DREAM</t>
  </si>
  <si>
    <t>LADY EVA</t>
  </si>
  <si>
    <t>Sonar Shipping &amp; Management</t>
  </si>
  <si>
    <t>WAJIH H</t>
  </si>
  <si>
    <t>SITKI</t>
  </si>
  <si>
    <t>ISMAIL BEY</t>
  </si>
  <si>
    <t>PRINCESS AMNAH</t>
  </si>
  <si>
    <t>ORIENTAL APOERA</t>
  </si>
  <si>
    <t>Pesco</t>
  </si>
  <si>
    <t>DIMA</t>
  </si>
  <si>
    <t>TRANS CARRIER</t>
  </si>
  <si>
    <t>AYA M</t>
  </si>
  <si>
    <t>DALKA</t>
  </si>
  <si>
    <t>JORGEN REEFER</t>
  </si>
  <si>
    <t>BLUE WAVE HARMONY</t>
  </si>
  <si>
    <t>BONA STAR</t>
  </si>
  <si>
    <t>CEMLUNA</t>
  </si>
  <si>
    <t>OCEAN CHALLENGER</t>
  </si>
  <si>
    <t>T-MARE</t>
  </si>
  <si>
    <t>HAV MARLIN</t>
  </si>
  <si>
    <t>STEFANY</t>
  </si>
  <si>
    <t>MY MELODY</t>
  </si>
  <si>
    <t>AMBASSADOR S</t>
  </si>
  <si>
    <t>Willie, Charles M.</t>
  </si>
  <si>
    <t>RUSADER</t>
  </si>
  <si>
    <t>BUVIK</t>
  </si>
  <si>
    <t>SEVEN S</t>
  </si>
  <si>
    <t>TQ ISTANBUL</t>
  </si>
  <si>
    <t>LAGA</t>
  </si>
  <si>
    <t>SULA</t>
  </si>
  <si>
    <t>MARION ANITA</t>
  </si>
  <si>
    <t>VITIN</t>
  </si>
  <si>
    <t>Rix Star</t>
  </si>
  <si>
    <t>OCEAN 3</t>
  </si>
  <si>
    <t>ISLA TAUTIL</t>
  </si>
  <si>
    <t>PERSADA 88</t>
  </si>
  <si>
    <t>LIDER TRABZON</t>
  </si>
  <si>
    <t>PRINCESS WAFYA</t>
  </si>
  <si>
    <t>WILSON DOVER</t>
  </si>
  <si>
    <t>WILSON DVINA</t>
  </si>
  <si>
    <t>FERRO</t>
  </si>
  <si>
    <t>NADA</t>
  </si>
  <si>
    <t>NABIHA STAR</t>
  </si>
  <si>
    <t>ADRIATA</t>
  </si>
  <si>
    <t>NATALIA</t>
  </si>
  <si>
    <t>VIKTORIYA</t>
  </si>
  <si>
    <t>ARIA VIBE</t>
  </si>
  <si>
    <t>CINDY</t>
  </si>
  <si>
    <t>MILLA</t>
  </si>
  <si>
    <t>VYACHESLAV ANISIMOV</t>
  </si>
  <si>
    <t>TANTO BERSAMA</t>
  </si>
  <si>
    <t>ATALANTIS</t>
  </si>
  <si>
    <t>KARADENIZ POWERSHIP GULTEKIN BEY</t>
  </si>
  <si>
    <t>R.J. PFEIFFER</t>
  </si>
  <si>
    <t>HAV GROUPER</t>
  </si>
  <si>
    <t>BALTIC JONGLEUR</t>
  </si>
  <si>
    <t>HAV SNAPPER</t>
  </si>
  <si>
    <t>FATIMA</t>
  </si>
  <si>
    <t>ALESON CON CARRIER 12</t>
  </si>
  <si>
    <t>ABLE</t>
  </si>
  <si>
    <t>EZ Shipping</t>
  </si>
  <si>
    <t>TIANA</t>
  </si>
  <si>
    <t>MORETA CARGO 2</t>
  </si>
  <si>
    <t>PACIFIC 88</t>
  </si>
  <si>
    <t>MSC JENNY II</t>
  </si>
  <si>
    <t>PRINCESS SARA</t>
  </si>
  <si>
    <t>ARMADA SERASI</t>
  </si>
  <si>
    <t>ARMADA SEGARA</t>
  </si>
  <si>
    <t>GOLDEN STAR 1</t>
  </si>
  <si>
    <t>ERLANDA</t>
  </si>
  <si>
    <t>WAVE</t>
  </si>
  <si>
    <t>TRIO DENIZHAN</t>
  </si>
  <si>
    <t>TRIO CAN BERAT</t>
  </si>
  <si>
    <t>AMINAH STAR</t>
  </si>
  <si>
    <t>MERIDIAN DOS</t>
  </si>
  <si>
    <t>ANNABELLA</t>
  </si>
  <si>
    <t>RAPID</t>
  </si>
  <si>
    <t>MSC JORDAN III</t>
  </si>
  <si>
    <t>MSC SUEZ</t>
  </si>
  <si>
    <t>MSC MANDY III</t>
  </si>
  <si>
    <t>MSC NEDERLAND III</t>
  </si>
  <si>
    <t>ASMAR</t>
  </si>
  <si>
    <t>Ukrainian Danube Shg Co</t>
  </si>
  <si>
    <t>TATARBUNARY</t>
  </si>
  <si>
    <t>VILKOVO</t>
  </si>
  <si>
    <t>KILIYA</t>
  </si>
  <si>
    <t>RENI</t>
  </si>
  <si>
    <t>VIANA DO CASTELO</t>
  </si>
  <si>
    <t>IZMAIL</t>
  </si>
  <si>
    <t>IOM</t>
  </si>
  <si>
    <t>VELOX</t>
  </si>
  <si>
    <t>MARIN</t>
  </si>
  <si>
    <t>AKNOUL</t>
  </si>
  <si>
    <t>Navimag</t>
  </si>
  <si>
    <t>TRINIDAD 1</t>
  </si>
  <si>
    <t>MSC ELOISE</t>
  </si>
  <si>
    <t>OMEGA STAR</t>
  </si>
  <si>
    <t>MED SKY</t>
  </si>
  <si>
    <t>S.J. DANA</t>
  </si>
  <si>
    <t>YAHYA JUNIOR</t>
  </si>
  <si>
    <t>WELLINGTON STAR</t>
  </si>
  <si>
    <t>PERUVIAN REEFER</t>
  </si>
  <si>
    <t>Iteris Feeders</t>
  </si>
  <si>
    <t>T-MOON</t>
  </si>
  <si>
    <t>FLUVIUS KENN 1</t>
  </si>
  <si>
    <t>NS THOR</t>
  </si>
  <si>
    <t>SILVER CRYSTAL</t>
  </si>
  <si>
    <t>SANDY LANES</t>
  </si>
  <si>
    <t>HAYAT</t>
  </si>
  <si>
    <t>NOUR 1</t>
  </si>
  <si>
    <t>TRIO FIRAT</t>
  </si>
  <si>
    <t>Anassa MC</t>
  </si>
  <si>
    <t>ANASTASIA KII</t>
  </si>
  <si>
    <t>SCS STAR</t>
  </si>
  <si>
    <t>SJW TRANS</t>
  </si>
  <si>
    <t>DON DAXTON</t>
  </si>
  <si>
    <t>DON ALBINO SR</t>
  </si>
  <si>
    <t>LADY D</t>
  </si>
  <si>
    <t>MSC ATLANTIC III</t>
  </si>
  <si>
    <t>MSC SHANNON III</t>
  </si>
  <si>
    <t>MSC SANTHYA</t>
  </si>
  <si>
    <t>MEGAN</t>
  </si>
  <si>
    <t>CAPTAIN AMIR</t>
  </si>
  <si>
    <t>MARTI PRIME</t>
  </si>
  <si>
    <t>KING VICTOR</t>
  </si>
  <si>
    <t>AJAX</t>
  </si>
  <si>
    <t>BINTANG JASA 33</t>
  </si>
  <si>
    <t>MANASSA M</t>
  </si>
  <si>
    <t>OCEAN 2</t>
  </si>
  <si>
    <t>TESSA</t>
  </si>
  <si>
    <t>LUX</t>
  </si>
  <si>
    <t>MARFRET NIOLON</t>
  </si>
  <si>
    <t>GREEN CHILE</t>
  </si>
  <si>
    <t>GREEN GUATEMALA</t>
  </si>
  <si>
    <t>GREEN HONDURAS</t>
  </si>
  <si>
    <t>GREEN COSTA RICA</t>
  </si>
  <si>
    <t>MARLENE EXPRESS</t>
  </si>
  <si>
    <t>SKOG</t>
  </si>
  <si>
    <t>GT VELA</t>
  </si>
  <si>
    <t>LINK NOVA</t>
  </si>
  <si>
    <t>Maritima Peregar</t>
  </si>
  <si>
    <t>AURORA</t>
  </si>
  <si>
    <t>Blue Marine Global Denizcilik</t>
  </si>
  <si>
    <t>ECE</t>
  </si>
  <si>
    <t>BALTIC SPRING</t>
  </si>
  <si>
    <t>MADDOX</t>
  </si>
  <si>
    <t>TINNO</t>
  </si>
  <si>
    <t>Swire Shipping</t>
  </si>
  <si>
    <t>KOKOPO CHIEF</t>
  </si>
  <si>
    <t>Arctic Shipping LLC</t>
  </si>
  <si>
    <t>ARCTIC SPIRIT</t>
  </si>
  <si>
    <t>TANTO BERKAT</t>
  </si>
  <si>
    <t>COMMANDER</t>
  </si>
  <si>
    <t>MEKHANIK KRASKOVSKIY</t>
  </si>
  <si>
    <t>MEKHANIK PYATLIN</t>
  </si>
  <si>
    <t>MEKHANIK PUSTOSHNYY</t>
  </si>
  <si>
    <t>MEKHANIK KOTTSOV</t>
  </si>
  <si>
    <t>MEKHANIK BRILIN</t>
  </si>
  <si>
    <t>MEKHANIK MAKARIN</t>
  </si>
  <si>
    <t>KNUD</t>
  </si>
  <si>
    <t>PEACELAND</t>
  </si>
  <si>
    <t>SATURN</t>
  </si>
  <si>
    <t>WHARFE RIVER</t>
  </si>
  <si>
    <t>NOVA</t>
  </si>
  <si>
    <t>Triumph</t>
  </si>
  <si>
    <t>Trustee</t>
  </si>
  <si>
    <t>BEI BU WAN 6</t>
  </si>
  <si>
    <t>PU YANG 2</t>
  </si>
  <si>
    <t>RYO SONG 9</t>
  </si>
  <si>
    <t>TIAN ZHU SHAN</t>
  </si>
  <si>
    <t>NIU</t>
  </si>
  <si>
    <t>Hai Heng 8</t>
  </si>
  <si>
    <t>XUE LONG</t>
  </si>
  <si>
    <t>SHEKSNA</t>
  </si>
  <si>
    <t>HYRONDEX</t>
  </si>
  <si>
    <t>JA SONG 1</t>
  </si>
  <si>
    <t>SERENITY 09</t>
  </si>
  <si>
    <t>LINK GALAXY</t>
  </si>
  <si>
    <t>DFDS</t>
  </si>
  <si>
    <t>TRANSPORTER</t>
  </si>
  <si>
    <t>LIDER EXPRESS</t>
  </si>
  <si>
    <t>JEAN-JOSEPH</t>
  </si>
  <si>
    <t>ROSEBURG</t>
  </si>
  <si>
    <t>DALAL QUEEN</t>
  </si>
  <si>
    <t>BALT EUROS</t>
  </si>
  <si>
    <t>WHITE EAGLE</t>
  </si>
  <si>
    <t>SANTA PAULA</t>
  </si>
  <si>
    <t>ROKHY</t>
  </si>
  <si>
    <t>RAPTOR</t>
  </si>
  <si>
    <t>GEORGY SEDOV</t>
  </si>
  <si>
    <t>TANTO CAHAYA</t>
  </si>
  <si>
    <t>IRONHIDE</t>
  </si>
  <si>
    <t>HAV SKANDIC</t>
  </si>
  <si>
    <t>KEY STAR</t>
  </si>
  <si>
    <t>HAV NES</t>
  </si>
  <si>
    <t>POLAR KING</t>
  </si>
  <si>
    <t>TANIR</t>
  </si>
  <si>
    <t>Andrey Osipov</t>
  </si>
  <si>
    <t>RZK CONSTANTA</t>
  </si>
  <si>
    <t>CALA PICCOLA</t>
  </si>
  <si>
    <t>CALA PIANA</t>
  </si>
  <si>
    <t>Di Gregorio</t>
  </si>
  <si>
    <t>x</t>
  </si>
  <si>
    <t>DG COLUMBIA</t>
  </si>
  <si>
    <t>Aurora Line</t>
  </si>
  <si>
    <t>YAMAL IRBIS</t>
  </si>
  <si>
    <t>Copanu</t>
  </si>
  <si>
    <t>DONA MAGDA</t>
  </si>
  <si>
    <t>Fujian Orient Shipping Co (FOSCOL)</t>
  </si>
  <si>
    <t>CHANG SHENG JI 1</t>
  </si>
  <si>
    <t>Lotka Shipping Services</t>
  </si>
  <si>
    <t>BAHMAN SHIR 110</t>
  </si>
  <si>
    <t>MSC BELLE</t>
  </si>
  <si>
    <t>JML ABADI</t>
  </si>
  <si>
    <t>SIMFONI SEJATI</t>
  </si>
  <si>
    <t>RIX PARTNER</t>
  </si>
  <si>
    <t>ASELA</t>
  </si>
  <si>
    <t>RIX ELEONORA</t>
  </si>
  <si>
    <t>ALEXINDO 1</t>
  </si>
  <si>
    <t>INDUSTRIAL AMA</t>
  </si>
  <si>
    <t>BLACK PEARL</t>
  </si>
  <si>
    <t>Transmares</t>
  </si>
  <si>
    <t>CONDOR</t>
  </si>
  <si>
    <t>WILD PEONY</t>
  </si>
  <si>
    <t>ASLIHAN</t>
  </si>
  <si>
    <t>KASSEL</t>
  </si>
  <si>
    <t>RIX MUNTE</t>
  </si>
  <si>
    <t>SALERNO</t>
  </si>
  <si>
    <t>TRANS-ASIA 12</t>
  </si>
  <si>
    <t>Shin Yang Shipping Sdn Bhd</t>
  </si>
  <si>
    <t>DANUM 3</t>
  </si>
  <si>
    <t>HANNI</t>
  </si>
  <si>
    <t>MSC MASHA 3</t>
  </si>
  <si>
    <t>Mag Shipping</t>
  </si>
  <si>
    <t>SEA PEARL</t>
  </si>
  <si>
    <t>Dong Young Shipping Co</t>
  </si>
  <si>
    <t>PROVIDENT</t>
  </si>
  <si>
    <t>DEPE</t>
  </si>
  <si>
    <t>QUEENSLAND</t>
  </si>
  <si>
    <t>CETUS</t>
  </si>
  <si>
    <t>Hermann Lohmann Bereederung</t>
  </si>
  <si>
    <t>DAY BLUE</t>
  </si>
  <si>
    <t>TAL STAR</t>
  </si>
  <si>
    <t>KÖSTERBERG</t>
  </si>
  <si>
    <t>COSTA VERDE</t>
  </si>
  <si>
    <t>VEERSEBORG</t>
  </si>
  <si>
    <t>HAN HUI</t>
  </si>
  <si>
    <t>OCMIS RISE</t>
  </si>
  <si>
    <t>ECE S</t>
  </si>
  <si>
    <t>CEMBAY</t>
  </si>
  <si>
    <t>A2B ENERGY</t>
  </si>
  <si>
    <t>A2B COMFORT</t>
  </si>
  <si>
    <t>Global Feeder Shipping LLC</t>
  </si>
  <si>
    <t>LUCKY BLESSING</t>
  </si>
  <si>
    <t>China United Lines</t>
  </si>
  <si>
    <t>STAR BLESSING</t>
  </si>
  <si>
    <t>FU XING</t>
  </si>
  <si>
    <t>New Golden Sea Shipping Pte Ltd (GSS)</t>
  </si>
  <si>
    <t>CTP MAKASSAR</t>
  </si>
  <si>
    <t>CTP FORTUNE</t>
  </si>
  <si>
    <t>Vietnam Maritime Corporation (VIMC)</t>
  </si>
  <si>
    <t>FORTUNE NAVIGATOR</t>
  </si>
  <si>
    <t>WILD LOTUS</t>
  </si>
  <si>
    <t>BALTIC JASMINE</t>
  </si>
  <si>
    <t>BALTIC HEATHER</t>
  </si>
  <si>
    <t>WILD COSMOS</t>
  </si>
  <si>
    <t>AMBER TRADER</t>
  </si>
  <si>
    <t>KAROLI</t>
  </si>
  <si>
    <t>CEMSOL</t>
  </si>
  <si>
    <t>ADLER</t>
  </si>
  <si>
    <t>ANGARA</t>
  </si>
  <si>
    <t>ALASEHIR</t>
  </si>
  <si>
    <t>TANTO JAYA</t>
  </si>
  <si>
    <t>SIMUSHIR</t>
  </si>
  <si>
    <t>AAVA VG</t>
  </si>
  <si>
    <t>Klip Marine</t>
  </si>
  <si>
    <t>LORALAND</t>
  </si>
  <si>
    <t>ATLANTIC REEFER</t>
  </si>
  <si>
    <t>ILLANNUR</t>
  </si>
  <si>
    <t>WILSON CORK</t>
  </si>
  <si>
    <t>WILSON CLYDE</t>
  </si>
  <si>
    <t>Sun Unicorn Navigation</t>
  </si>
  <si>
    <t>SUN UNICORN</t>
  </si>
  <si>
    <t>MC TRADER</t>
  </si>
  <si>
    <t>HAI XING</t>
  </si>
  <si>
    <t>JIN XIU HE</t>
  </si>
  <si>
    <t>BARBARA-B</t>
  </si>
  <si>
    <t>Harbour-Link Group Berhad</t>
  </si>
  <si>
    <t>HARBOUR EXPRESS</t>
  </si>
  <si>
    <t>OCEAN LOHAS</t>
  </si>
  <si>
    <t>Toyofuji Shg Co</t>
  </si>
  <si>
    <t>TRANS FUTURE I</t>
  </si>
  <si>
    <t>CATTLE FORCE</t>
  </si>
  <si>
    <t>PORT KERCH</t>
  </si>
  <si>
    <t>Delta Corp SM</t>
  </si>
  <si>
    <t>RAHAF 1</t>
  </si>
  <si>
    <t>HAGLAND BORG</t>
  </si>
  <si>
    <t>RIX MISTRAL</t>
  </si>
  <si>
    <t>RAGNA</t>
  </si>
  <si>
    <t>CELLUS</t>
  </si>
  <si>
    <t>WILSON CAEN</t>
  </si>
  <si>
    <t>KAURI</t>
  </si>
  <si>
    <t>KATI</t>
  </si>
  <si>
    <t>RHODANUS</t>
  </si>
  <si>
    <t>DELFIN</t>
  </si>
  <si>
    <t>FRIO STAR</t>
  </si>
  <si>
    <t>Oceanstars Shipping</t>
  </si>
  <si>
    <t>DL GINA</t>
  </si>
  <si>
    <t>ZHEN HUA 31</t>
  </si>
  <si>
    <t>Goto Shipping</t>
  </si>
  <si>
    <t>RUN LONG</t>
  </si>
  <si>
    <t>Ti2 Shipping</t>
  </si>
  <si>
    <t>TI2 APPLE</t>
  </si>
  <si>
    <t>Africa Express Line</t>
  </si>
  <si>
    <t>COLOMBIAN STAR</t>
  </si>
  <si>
    <t>COTE D'IVOIRIAN STAR</t>
  </si>
  <si>
    <t>CNC</t>
  </si>
  <si>
    <t>TWN</t>
  </si>
  <si>
    <t>KUO CHANG</t>
  </si>
  <si>
    <t>ISEACO WISDOM</t>
  </si>
  <si>
    <t>MENTARI SEJAHTERA</t>
  </si>
  <si>
    <t>RIX AMBER</t>
  </si>
  <si>
    <t>WILSON GAETA</t>
  </si>
  <si>
    <t>Briese Schiffahrts.</t>
  </si>
  <si>
    <t>ANTARI</t>
  </si>
  <si>
    <t>ENDEAVOUR</t>
  </si>
  <si>
    <t>C.ENDEAVOUR</t>
  </si>
  <si>
    <t>HAGLAND BOSS</t>
  </si>
  <si>
    <t>JIN JI YUAN</t>
  </si>
  <si>
    <t>GRACE MERCHANT</t>
  </si>
  <si>
    <t>Sinokor</t>
  </si>
  <si>
    <t>GRACE PIONEER</t>
  </si>
  <si>
    <t>GHA</t>
  </si>
  <si>
    <t>ADOBIA</t>
  </si>
  <si>
    <t>HMO LEADER</t>
  </si>
  <si>
    <t>DILEK</t>
  </si>
  <si>
    <t>TANTO TANGGUH</t>
  </si>
  <si>
    <t>TANTO TERANG</t>
  </si>
  <si>
    <t>Interworld Shipping</t>
  </si>
  <si>
    <t>INTER SYDNEY</t>
  </si>
  <si>
    <t>MOGRAL</t>
  </si>
  <si>
    <t>PASADENA</t>
  </si>
  <si>
    <t>MSC ANNICK</t>
  </si>
  <si>
    <t>MSC ADRIANA II</t>
  </si>
  <si>
    <t>MSC CAITLIN II</t>
  </si>
  <si>
    <t>MSC MARYLENA II</t>
  </si>
  <si>
    <t>MSC EDITH II</t>
  </si>
  <si>
    <t>S J BOSS</t>
  </si>
  <si>
    <t>VOSCO</t>
  </si>
  <si>
    <t>FORTUNE FREIGHTER</t>
  </si>
  <si>
    <t>Caerus Shipping</t>
  </si>
  <si>
    <t>SUMMIT XIAMEN</t>
  </si>
  <si>
    <t>WANTAI</t>
  </si>
  <si>
    <t>Safetrans Shipping</t>
  </si>
  <si>
    <t>TB BRIGHT CITY</t>
  </si>
  <si>
    <t>ANGELINA</t>
  </si>
  <si>
    <t>WILSON RHINE</t>
  </si>
  <si>
    <t>Linea Peninsular</t>
  </si>
  <si>
    <t>CAMPECHE BAY</t>
  </si>
  <si>
    <t>RIX PACIFIC</t>
  </si>
  <si>
    <t>MERITO</t>
  </si>
  <si>
    <t>Gemadept</t>
  </si>
  <si>
    <t>PACIFIC EXPRESS</t>
  </si>
  <si>
    <t>Santoku Senpaku Co Ltd</t>
  </si>
  <si>
    <t>ORIENTAL IRIS</t>
  </si>
  <si>
    <t>MARIAM M</t>
  </si>
  <si>
    <t>TANTO RAYA</t>
  </si>
  <si>
    <t>Bien Dong Shipping Co</t>
  </si>
  <si>
    <t>VIMC PIONEER</t>
  </si>
  <si>
    <t>EAS International Shipping Co Ltd</t>
  </si>
  <si>
    <t>EASLINE DALIAN</t>
  </si>
  <si>
    <t>Kanway Shipping</t>
  </si>
  <si>
    <t>KANWAY GLOBAL</t>
  </si>
  <si>
    <t>PIL</t>
  </si>
  <si>
    <t>KOTA RUKUN</t>
  </si>
  <si>
    <t>KOTA RATNA</t>
  </si>
  <si>
    <t>Mariana Express Lines</t>
  </si>
  <si>
    <t>KOTA RATU</t>
  </si>
  <si>
    <t>KOTA RAJA</t>
  </si>
  <si>
    <t>HIJAU JELITA</t>
  </si>
  <si>
    <t>RIX EXPLORER</t>
  </si>
  <si>
    <t>Tcships Gemi Isletmeciligi</t>
  </si>
  <si>
    <t>TC VICTORY</t>
  </si>
  <si>
    <t>PONEM</t>
  </si>
  <si>
    <t>ULTRAMAR</t>
  </si>
  <si>
    <t>MUI WO</t>
  </si>
  <si>
    <t>YUNG SHUE WAN</t>
  </si>
  <si>
    <t>SERRANO</t>
  </si>
  <si>
    <t>HUA SHAN</t>
  </si>
  <si>
    <t>MSC ALIX 3</t>
  </si>
  <si>
    <t>ZHEN HUA 7</t>
  </si>
  <si>
    <t>IRISL</t>
  </si>
  <si>
    <t>ELYANA</t>
  </si>
  <si>
    <t>SDS Lines (IRISL)</t>
  </si>
  <si>
    <t>GOLSAN</t>
  </si>
  <si>
    <t>AYSAN</t>
  </si>
  <si>
    <t>ALVAN</t>
  </si>
  <si>
    <t>AREZOO</t>
  </si>
  <si>
    <t>MERNA 2</t>
  </si>
  <si>
    <t>Seabow NV</t>
  </si>
  <si>
    <t>VICTORIA</t>
  </si>
  <si>
    <t>Worden, Tom</t>
  </si>
  <si>
    <t>DALARNA</t>
  </si>
  <si>
    <t>Unimar Shipping Management</t>
  </si>
  <si>
    <t>UMS-ARCTURUS</t>
  </si>
  <si>
    <t>POS YOKOHAMA</t>
  </si>
  <si>
    <t>Mutualista Acoreana</t>
  </si>
  <si>
    <t>FURNAS</t>
  </si>
  <si>
    <t>URY</t>
  </si>
  <si>
    <t>ALIANCA DEL PLATA</t>
  </si>
  <si>
    <t>Maersk A/S</t>
  </si>
  <si>
    <t>TYGRA</t>
  </si>
  <si>
    <t>IFAMA MAS</t>
  </si>
  <si>
    <t>IZUMI MAS</t>
  </si>
  <si>
    <t>Hexen Argos (HK) Speciality Shipping</t>
  </si>
  <si>
    <t>BLUE WHALE</t>
  </si>
  <si>
    <t>H ORCA</t>
  </si>
  <si>
    <t>TIMUCIN A</t>
  </si>
  <si>
    <t>AURELIE</t>
  </si>
  <si>
    <t>Fluvius Axe</t>
  </si>
  <si>
    <t>Fluvius Plym</t>
  </si>
  <si>
    <t>AL HUSSEIN</t>
  </si>
  <si>
    <t>WILSON MONSOON</t>
  </si>
  <si>
    <t>A GALAXY</t>
  </si>
  <si>
    <t>KINGSTON TRADER</t>
  </si>
  <si>
    <t>LIONFISH</t>
  </si>
  <si>
    <t>PADIAN 3</t>
  </si>
  <si>
    <t>Sinotrans</t>
  </si>
  <si>
    <t>DONG FANG FU</t>
  </si>
  <si>
    <t>DOLPHIN STAR</t>
  </si>
  <si>
    <t>M-Line</t>
  </si>
  <si>
    <t>XIN LONG YUN 86</t>
  </si>
  <si>
    <t>MARIANNA I</t>
  </si>
  <si>
    <t>MAERSK KARACHI</t>
  </si>
  <si>
    <t>MOHAB BEY</t>
  </si>
  <si>
    <t>hl/l</t>
  </si>
  <si>
    <t>VENUS</t>
  </si>
  <si>
    <t>HAJ ALI</t>
  </si>
  <si>
    <t>MERIDIAN DIEZ</t>
  </si>
  <si>
    <t>OCEAN HUMILITY</t>
  </si>
  <si>
    <t>INCHON TRADER</t>
  </si>
  <si>
    <t>MERATUS SEMARANG</t>
  </si>
  <si>
    <t>ELREEDY STAR</t>
  </si>
  <si>
    <t>Baja Ferries</t>
  </si>
  <si>
    <t>CHIAPAS STAR</t>
  </si>
  <si>
    <t>MED URLA</t>
  </si>
  <si>
    <t>Fred Olsen &amp; Co</t>
  </si>
  <si>
    <t>BRENAS CARGO</t>
  </si>
  <si>
    <t>FENGYUNHE</t>
  </si>
  <si>
    <t>Co-Heung Shipping Co Ltd</t>
  </si>
  <si>
    <t>SONGYUNHE</t>
  </si>
  <si>
    <t>Samudera</t>
  </si>
  <si>
    <t>LADY OF LUCK</t>
  </si>
  <si>
    <t>Sea Star SM</t>
  </si>
  <si>
    <t>MANA OCEAN</t>
  </si>
  <si>
    <t>Wagenborg</t>
  </si>
  <si>
    <t>VECHTBORG</t>
  </si>
  <si>
    <t>DONGBANG GLORY</t>
  </si>
  <si>
    <t>DONG BANG CHALLENGER</t>
  </si>
  <si>
    <t>Kawa Shipping</t>
  </si>
  <si>
    <t>KAWA KOPER</t>
  </si>
  <si>
    <t>SHUN LONG</t>
  </si>
  <si>
    <t>Hansung Line</t>
  </si>
  <si>
    <t>HANSUNG INCHEON</t>
  </si>
  <si>
    <t>SITC</t>
  </si>
  <si>
    <t>DONG HO</t>
  </si>
  <si>
    <t>VSICO</t>
  </si>
  <si>
    <t>PROSPER</t>
  </si>
  <si>
    <t>HUA XIANG 936</t>
  </si>
  <si>
    <t>CROWN SAPPHIRE</t>
  </si>
  <si>
    <t>CROWN RUBY</t>
  </si>
  <si>
    <t>Caraka Tirta Perkasa (CTP Line)</t>
  </si>
  <si>
    <t>CTP GOLDEN</t>
  </si>
  <si>
    <t>DANUM 171</t>
  </si>
  <si>
    <t>SWAN LAKE</t>
  </si>
  <si>
    <t>SHUN TAI 98</t>
  </si>
  <si>
    <t>Beijing ASL International</t>
  </si>
  <si>
    <t>MARYA</t>
  </si>
  <si>
    <t>Pan Continental Shipping</t>
  </si>
  <si>
    <t>HONOR VOYAGER</t>
  </si>
  <si>
    <t>Heung-A Line</t>
  </si>
  <si>
    <t>HONOR OCEAN</t>
  </si>
  <si>
    <t>HIGHWAY</t>
  </si>
  <si>
    <t>PROGRESS C</t>
  </si>
  <si>
    <t>ORIENTAL REEFER</t>
  </si>
  <si>
    <t>YONG XIANG 9</t>
  </si>
  <si>
    <t>Ji Zhou Shipping Co. (JISCO)</t>
  </si>
  <si>
    <t>HENG YU</t>
  </si>
  <si>
    <t>PROSRICH</t>
  </si>
  <si>
    <t>Myanma Five Star Line</t>
  </si>
  <si>
    <t>MMR</t>
  </si>
  <si>
    <t>SS 2</t>
  </si>
  <si>
    <t>ABANA</t>
  </si>
  <si>
    <t>MERATUS KELIMUTU</t>
  </si>
  <si>
    <t>MERATUS KALABAHI</t>
  </si>
  <si>
    <t>GS Lines</t>
  </si>
  <si>
    <t>LAURA S</t>
  </si>
  <si>
    <t>KMTC</t>
  </si>
  <si>
    <t>KMTC KEELUNG</t>
  </si>
  <si>
    <t>MODUL</t>
  </si>
  <si>
    <t>HONFU</t>
  </si>
  <si>
    <t>TB TAIYUAN</t>
  </si>
  <si>
    <t>HR Lines</t>
  </si>
  <si>
    <t>BGD</t>
  </si>
  <si>
    <t>HR SARERA</t>
  </si>
  <si>
    <t>HR SAHARE</t>
  </si>
  <si>
    <t>SELANDIA SEAWAYS</t>
  </si>
  <si>
    <t>MC LIBERTY</t>
  </si>
  <si>
    <t>CTP INNOVATION</t>
  </si>
  <si>
    <t>WILSON ONEGA</t>
  </si>
  <si>
    <t>WILSON LUGA</t>
  </si>
  <si>
    <t>WILSON WISLA</t>
  </si>
  <si>
    <t>KATRIN</t>
  </si>
  <si>
    <t>LOTTALAND</t>
  </si>
  <si>
    <t>Uman Rederi</t>
  </si>
  <si>
    <t>LISTER</t>
  </si>
  <si>
    <t>FEED STAVANGER</t>
  </si>
  <si>
    <t>SONILAND</t>
  </si>
  <si>
    <t>ADEL.S</t>
  </si>
  <si>
    <t>KONINGSBORG</t>
  </si>
  <si>
    <t>SKY TIME</t>
  </si>
  <si>
    <t>BOSPHORUS QUEEN</t>
  </si>
  <si>
    <t>AYSSEL</t>
  </si>
  <si>
    <t>KARION</t>
  </si>
  <si>
    <t>DREAMLAND</t>
  </si>
  <si>
    <t>KWANGYANG PIONEER</t>
  </si>
  <si>
    <t>KWANGYANG LEADER</t>
  </si>
  <si>
    <t>HIJAU SEJUK</t>
  </si>
  <si>
    <t>MERATUS KUPANG</t>
  </si>
  <si>
    <t>LYRA</t>
  </si>
  <si>
    <t>HAYA</t>
  </si>
  <si>
    <t>JOINT PACIFIC</t>
  </si>
  <si>
    <t>MSC MARIA PIA</t>
  </si>
  <si>
    <t>ZHONG WAI YUN XIN GANG</t>
  </si>
  <si>
    <t>X-PRESS KOHIMA</t>
  </si>
  <si>
    <t>MERATUS MANADO</t>
  </si>
  <si>
    <t>PACIFIC GRACE</t>
  </si>
  <si>
    <t>ARE</t>
  </si>
  <si>
    <t>AL MABROUKAH 2</t>
  </si>
  <si>
    <t>MSC CAPRI</t>
  </si>
  <si>
    <t>MSC ISHYKA</t>
  </si>
  <si>
    <t>MSC POSITANO</t>
  </si>
  <si>
    <t>COSCO SHIPPING Specialized Carriers</t>
  </si>
  <si>
    <t>XIN DA QIANG</t>
  </si>
  <si>
    <t>DA FU</t>
  </si>
  <si>
    <t>DA HUA</t>
  </si>
  <si>
    <t>XIN DA ZHONG</t>
  </si>
  <si>
    <t>EPAMINONDAS</t>
  </si>
  <si>
    <t>MSC GIOVANNA VII</t>
  </si>
  <si>
    <t>TANYA</t>
  </si>
  <si>
    <t>EASLINE LIANYUNGANG</t>
  </si>
  <si>
    <t>ALS SUMIRE</t>
  </si>
  <si>
    <t>EASLINE YANTAI</t>
  </si>
  <si>
    <t>BELITAKI</t>
  </si>
  <si>
    <t>Unimed Feeder Services (UFS)</t>
  </si>
  <si>
    <t>MEDKON MIRA</t>
  </si>
  <si>
    <t>REYFA</t>
  </si>
  <si>
    <t>MSC GIANNA III</t>
  </si>
  <si>
    <t>ALIMAN</t>
  </si>
  <si>
    <t>TAGANROGSKIY ZALIV</t>
  </si>
  <si>
    <t>CLARITY 08</t>
  </si>
  <si>
    <t>HOPE CHLOE</t>
  </si>
  <si>
    <t>Sea Express Shipping Lines</t>
  </si>
  <si>
    <t>TJ ORHAN</t>
  </si>
  <si>
    <t>WEAVER ARROW</t>
  </si>
  <si>
    <t>G2 Ocean</t>
  </si>
  <si>
    <t>PENGUIN ARROW</t>
  </si>
  <si>
    <t>DANUM 172</t>
  </si>
  <si>
    <t>Silmar Group</t>
  </si>
  <si>
    <t>BARYON</t>
  </si>
  <si>
    <t>PROCYON</t>
  </si>
  <si>
    <t>K-STREAM</t>
  </si>
  <si>
    <t>SEA BEAUTY</t>
  </si>
  <si>
    <t>CTP HONOUR</t>
  </si>
  <si>
    <t>COSTA RICAN STAR</t>
  </si>
  <si>
    <t>CARIBBEAN STAR</t>
  </si>
  <si>
    <t>WILSON TEES</t>
  </si>
  <si>
    <t>WILSON BRAKE</t>
  </si>
  <si>
    <t>WILSON LEITH</t>
  </si>
  <si>
    <t>WILSON BRUGGE</t>
  </si>
  <si>
    <t>WILSON LEER</t>
  </si>
  <si>
    <t>LAGOA</t>
  </si>
  <si>
    <t>INSULAR</t>
  </si>
  <si>
    <t>WILSON GHENT</t>
  </si>
  <si>
    <t>Bengal Tiger Line</t>
  </si>
  <si>
    <t>TB KAIYUAN</t>
  </si>
  <si>
    <t>WEC Lines</t>
  </si>
  <si>
    <t>WEC BOUMEESTER</t>
  </si>
  <si>
    <t>FIONA</t>
  </si>
  <si>
    <t>SPRINTER</t>
  </si>
  <si>
    <t>ADVANCE</t>
  </si>
  <si>
    <t>FUTURE</t>
  </si>
  <si>
    <t>PHOENIX D</t>
  </si>
  <si>
    <t>PRINCESS LAYLA</t>
  </si>
  <si>
    <t>Smart-Trans Shipping</t>
  </si>
  <si>
    <t>ETERNAL PROSPERITY</t>
  </si>
  <si>
    <t>MSC NADRIELY</t>
  </si>
  <si>
    <t>Nauru Shipping Line</t>
  </si>
  <si>
    <t>MICRONESIAN PRIDE</t>
  </si>
  <si>
    <t>MACS</t>
  </si>
  <si>
    <t>BLACK RHINO</t>
  </si>
  <si>
    <t>KUO LUNG</t>
  </si>
  <si>
    <t>MTT BINTULU</t>
  </si>
  <si>
    <t>MARIA REINA</t>
  </si>
  <si>
    <t>JASIM</t>
  </si>
  <si>
    <t>LARUS</t>
  </si>
  <si>
    <t>SWIMMER.M</t>
  </si>
  <si>
    <t>Transport Corp. of India (TCI)</t>
  </si>
  <si>
    <t>TCI SURYA</t>
  </si>
  <si>
    <t>Sirios SM</t>
  </si>
  <si>
    <t>SIRIOS BULK I</t>
  </si>
  <si>
    <t>PSF PASIFIK</t>
  </si>
  <si>
    <t>MARRY-S</t>
  </si>
  <si>
    <t>ESLEM</t>
  </si>
  <si>
    <t>EEMS CARRIER</t>
  </si>
  <si>
    <t>EMILIE</t>
  </si>
  <si>
    <t>HAN YI</t>
  </si>
  <si>
    <t>Agn Uluslararasi Tasimacilik</t>
  </si>
  <si>
    <t>AGN RAGNAR</t>
  </si>
  <si>
    <t>MED AYDIN</t>
  </si>
  <si>
    <t>SAL Heavy Lift</t>
  </si>
  <si>
    <t>ANNEMIEKE</t>
  </si>
  <si>
    <t>ALAND</t>
  </si>
  <si>
    <t>FERTILITY 5</t>
  </si>
  <si>
    <t>AQUARIUS BRASIL</t>
  </si>
  <si>
    <t>NZL</t>
  </si>
  <si>
    <t>KAIARAHI</t>
  </si>
  <si>
    <t>MED CERKEZKOY</t>
  </si>
  <si>
    <t>AASTIND</t>
  </si>
  <si>
    <t>MERATUS DILI</t>
  </si>
  <si>
    <t>MSC SAO PAULO V</t>
  </si>
  <si>
    <t>TRANS-ASIA 16</t>
  </si>
  <si>
    <t>Vinafco</t>
  </si>
  <si>
    <t>MORNING VINAFCO</t>
  </si>
  <si>
    <t>MERATUS MEDAN 1</t>
  </si>
  <si>
    <t>cc/v</t>
  </si>
  <si>
    <t>MSC VILDA X</t>
  </si>
  <si>
    <t>Straits Orient Lines (SOL)</t>
  </si>
  <si>
    <t>BLPL FAITH</t>
  </si>
  <si>
    <t>ORIENTAL SILVER</t>
  </si>
  <si>
    <t>ORIENTAL EMERALD</t>
  </si>
  <si>
    <t>MTT PULAU PINANG</t>
  </si>
  <si>
    <t>ABILITY</t>
  </si>
  <si>
    <t>MADONNA</t>
  </si>
  <si>
    <t>WILSON MAAS</t>
  </si>
  <si>
    <t>WILSON RUHR</t>
  </si>
  <si>
    <t>RCL (Regional Container Line)</t>
  </si>
  <si>
    <t>PIRA BHUM</t>
  </si>
  <si>
    <t>ORA BHUM</t>
  </si>
  <si>
    <t>WILSON DORDRECHT</t>
  </si>
  <si>
    <t>AJOS</t>
  </si>
  <si>
    <t>ANKA SKY</t>
  </si>
  <si>
    <t>SEABORNE CARGO 6</t>
  </si>
  <si>
    <t>BARBARA P.</t>
  </si>
  <si>
    <t>JONA SOPHIE</t>
  </si>
  <si>
    <t>A2B SPIRIT</t>
  </si>
  <si>
    <t>ELMES</t>
  </si>
  <si>
    <t>DIAMANTINA</t>
  </si>
  <si>
    <t>PRINCESS NABIHA</t>
  </si>
  <si>
    <t>PLOVER ARROW</t>
  </si>
  <si>
    <t>RAGGIANA ARROW</t>
  </si>
  <si>
    <t>Sea Legend Shipping</t>
  </si>
  <si>
    <t>WAN XING DA</t>
  </si>
  <si>
    <t>JIN SHUN HE</t>
  </si>
  <si>
    <t>LYSVIK SEAWAYS</t>
  </si>
  <si>
    <t>MSC RIONA</t>
  </si>
  <si>
    <t>K-OCEAN</t>
  </si>
  <si>
    <t>MED IZMIR</t>
  </si>
  <si>
    <t>Hydar Shipping</t>
  </si>
  <si>
    <t>HANA H</t>
  </si>
  <si>
    <t>Arctic Container Line</t>
  </si>
  <si>
    <t>ARCTIC COMMANDER</t>
  </si>
  <si>
    <t>TCI LAKSHMI</t>
  </si>
  <si>
    <t>ETE PORTUGAL</t>
  </si>
  <si>
    <t>White Line</t>
  </si>
  <si>
    <t>YAKOOT</t>
  </si>
  <si>
    <t>FRIO GALICIA</t>
  </si>
  <si>
    <t>DISCOVERY BAY</t>
  </si>
  <si>
    <t>GIN</t>
  </si>
  <si>
    <t>CAFFA</t>
  </si>
  <si>
    <t>SVYATAYA VARVARA</t>
  </si>
  <si>
    <t>LONDON EXPRESS</t>
  </si>
  <si>
    <t>DUSSELDORF EXPRESS</t>
  </si>
  <si>
    <t>KOBE EXPRESS</t>
  </si>
  <si>
    <t>LILA BHUM</t>
  </si>
  <si>
    <t>KITI BHUM</t>
  </si>
  <si>
    <t>ORION</t>
  </si>
  <si>
    <t>ZELENOGRADSK</t>
  </si>
  <si>
    <t>AST MALTA</t>
  </si>
  <si>
    <t>Feyz Group</t>
  </si>
  <si>
    <t>SKY MARINE</t>
  </si>
  <si>
    <t>JANET</t>
  </si>
  <si>
    <t>TB JINJIANG</t>
  </si>
  <si>
    <t>SM Line Corp.</t>
  </si>
  <si>
    <t>BALTIC PURPLE</t>
  </si>
  <si>
    <t>BIG GEORGE</t>
  </si>
  <si>
    <t>BERKAH JAYA MANDIRI</t>
  </si>
  <si>
    <t>BABUN EXPRESS</t>
  </si>
  <si>
    <t>SARA REGINA</t>
  </si>
  <si>
    <t>AMBER SPIRIT</t>
  </si>
  <si>
    <t>KUNASHIR</t>
  </si>
  <si>
    <t>VALDAY</t>
  </si>
  <si>
    <t>ARNE</t>
  </si>
  <si>
    <t>MERWEBORG</t>
  </si>
  <si>
    <t>DONA BLE</t>
  </si>
  <si>
    <t>BORGENFJORD</t>
  </si>
  <si>
    <t>MEDEMBORG</t>
  </si>
  <si>
    <t>KLIFTRANS</t>
  </si>
  <si>
    <t>CoTuNav</t>
  </si>
  <si>
    <t>TUN</t>
  </si>
  <si>
    <t>SALAMMBO</t>
  </si>
  <si>
    <t>ULYSSE</t>
  </si>
  <si>
    <t>ALLEGRO</t>
  </si>
  <si>
    <t>BULGARIE</t>
  </si>
  <si>
    <t>PASCAL</t>
  </si>
  <si>
    <t>KYONG RU</t>
  </si>
  <si>
    <t>RONG XING 1</t>
  </si>
  <si>
    <t>MIREMBE JUDITH</t>
  </si>
  <si>
    <t>D'Amico</t>
  </si>
  <si>
    <t>MAR</t>
  </si>
  <si>
    <t>CIELO DI RABAT</t>
  </si>
  <si>
    <t>MED TRABZON</t>
  </si>
  <si>
    <t>OCEAN EXCELLENCE</t>
  </si>
  <si>
    <t>NMC Container Lines</t>
  </si>
  <si>
    <t>GENERAL EVANGELISTA</t>
  </si>
  <si>
    <t>El Amira Maritime Agencies</t>
  </si>
  <si>
    <t>INAYAH THE EXPLORER</t>
  </si>
  <si>
    <t>SEVEN SKY</t>
  </si>
  <si>
    <t>PONTA DO SOL</t>
  </si>
  <si>
    <t>DANCING QUEEN</t>
  </si>
  <si>
    <t>FALKFJORD</t>
  </si>
  <si>
    <t>LINDE</t>
  </si>
  <si>
    <t>NK PEARL</t>
  </si>
  <si>
    <t>UniFeeder</t>
  </si>
  <si>
    <t>SSL BHARAT</t>
  </si>
  <si>
    <t>MSC ROCHELLE</t>
  </si>
  <si>
    <t>MSC YUVIKA V</t>
  </si>
  <si>
    <t>Transit LLC</t>
  </si>
  <si>
    <t>TRANSIT SEDANKA</t>
  </si>
  <si>
    <t>TARLAN</t>
  </si>
  <si>
    <t>SAN LORENZO RUIZ UNO</t>
  </si>
  <si>
    <t>Interasia Lines (IAL)</t>
  </si>
  <si>
    <t>IAL 001</t>
  </si>
  <si>
    <t>Hainan Yangpu Newnew Shipping</t>
  </si>
  <si>
    <t>XIN HE LU 2</t>
  </si>
  <si>
    <t>XIN HE LU 1</t>
  </si>
  <si>
    <t>MEDKON LIA</t>
  </si>
  <si>
    <t>MSC REBECCA III</t>
  </si>
  <si>
    <t>RIX FLEVO</t>
  </si>
  <si>
    <t>Spliethoff's</t>
  </si>
  <si>
    <t>HAPPY RANGER</t>
  </si>
  <si>
    <t>Biglift Shipping</t>
  </si>
  <si>
    <t>HAPPY ROVER</t>
  </si>
  <si>
    <t>HAPPY RIVER</t>
  </si>
  <si>
    <t>YUSUF BEY</t>
  </si>
  <si>
    <t>HELEN H</t>
  </si>
  <si>
    <t>MSC BRIDGE</t>
  </si>
  <si>
    <t>SKY RANGER</t>
  </si>
  <si>
    <t>Glory Denizcilik</t>
  </si>
  <si>
    <t>MARTENITSA</t>
  </si>
  <si>
    <t>TANTO DAMAI</t>
  </si>
  <si>
    <t>Grimaldi Lines</t>
  </si>
  <si>
    <t>GRANDE MEDITERRANEO</t>
  </si>
  <si>
    <t>GRANDE EUROPA</t>
  </si>
  <si>
    <t>VINAFCO 26</t>
  </si>
  <si>
    <t>K-RIVER</t>
  </si>
  <si>
    <t>LUCIA</t>
  </si>
  <si>
    <t>TONGAN</t>
  </si>
  <si>
    <t>PANTHER</t>
  </si>
  <si>
    <t>HE JIN</t>
  </si>
  <si>
    <t>TCI EXPRESS</t>
  </si>
  <si>
    <t>BALTIC SAILOR</t>
  </si>
  <si>
    <t>BALTIC MERCHANT</t>
  </si>
  <si>
    <t>BALTIC CARRIER</t>
  </si>
  <si>
    <t>BALTIC SKIPPER</t>
  </si>
  <si>
    <t>AEGEAN EXPRESS</t>
  </si>
  <si>
    <t>ISEACO FORTUNE</t>
  </si>
  <si>
    <t>ISEACO GENESIS</t>
  </si>
  <si>
    <t>Tiger Ship Management</t>
  </si>
  <si>
    <t>REGULUS</t>
  </si>
  <si>
    <t>DELPHINUS</t>
  </si>
  <si>
    <t>CRYSTAL JADE</t>
  </si>
  <si>
    <t>CRYSTAL PEARL</t>
  </si>
  <si>
    <t>TEAM SPIRIT</t>
  </si>
  <si>
    <t>LIMA</t>
  </si>
  <si>
    <t>MENTMORE 1</t>
  </si>
  <si>
    <t>SURABAYA VOYAGER</t>
  </si>
  <si>
    <t>LIBRA</t>
  </si>
  <si>
    <t>GFS RANNA</t>
  </si>
  <si>
    <t>SHI SHANG 18</t>
  </si>
  <si>
    <t>SSL MUMBAI</t>
  </si>
  <si>
    <t>SSL GUJARAT</t>
  </si>
  <si>
    <t>SSL VISAKHAPATNAM</t>
  </si>
  <si>
    <t>ERNST HAGEDORN</t>
  </si>
  <si>
    <t>RIX SPRING</t>
  </si>
  <si>
    <t>KAPITAN SHYRIAGIN</t>
  </si>
  <si>
    <t>PATRIS</t>
  </si>
  <si>
    <t>VICTRESS</t>
  </si>
  <si>
    <t>SMN EXPLORER</t>
  </si>
  <si>
    <t>LADY IRINA</t>
  </si>
  <si>
    <t>ORIENTAL GOLD</t>
  </si>
  <si>
    <t>MED ROSE</t>
  </si>
  <si>
    <t>DNIPRO LINE</t>
  </si>
  <si>
    <t>BAL BOAN</t>
  </si>
  <si>
    <t>LISTERVIK</t>
  </si>
  <si>
    <t>RIX SPIRIT</t>
  </si>
  <si>
    <t>NAOS</t>
  </si>
  <si>
    <t>LUMEN</t>
  </si>
  <si>
    <t>Fast Lines</t>
  </si>
  <si>
    <t>FAST JEF</t>
  </si>
  <si>
    <t>FAST SUS</t>
  </si>
  <si>
    <t>PELAGOS EXPRESS</t>
  </si>
  <si>
    <t>Pan Marine Shipping</t>
  </si>
  <si>
    <t>PAN LILY</t>
  </si>
  <si>
    <t>TURGUT SAHIN</t>
  </si>
  <si>
    <t>ST. NICHOLAS OF MYRA</t>
  </si>
  <si>
    <t>SVETLOGORSK</t>
  </si>
  <si>
    <t>EMCO FRANCE</t>
  </si>
  <si>
    <t>NORVAAG</t>
  </si>
  <si>
    <t>GOLDY SEVEN</t>
  </si>
  <si>
    <t>MED MERSIN</t>
  </si>
  <si>
    <t>MERCURY</t>
  </si>
  <si>
    <t>HAI FENG 718</t>
  </si>
  <si>
    <t>AFRICAN C</t>
  </si>
  <si>
    <t>PARPALI</t>
  </si>
  <si>
    <t>BOAT BLESSING</t>
  </si>
  <si>
    <t>MYD GUANGZHOU</t>
  </si>
  <si>
    <t>WAN FU DA</t>
  </si>
  <si>
    <t>MSC JANIS 3</t>
  </si>
  <si>
    <t>WEC MAJORELLE</t>
  </si>
  <si>
    <t>DUBAI ALLIANCE</t>
  </si>
  <si>
    <t>CUL HUANGPU</t>
  </si>
  <si>
    <t>PROPUS</t>
  </si>
  <si>
    <t>SUNNY MAPLE</t>
  </si>
  <si>
    <t>UNIEVER</t>
  </si>
  <si>
    <t>Hong Fa Shipping Co Ltd</t>
  </si>
  <si>
    <t>CRONUS H</t>
  </si>
  <si>
    <t>UNZILE ANA</t>
  </si>
  <si>
    <t>GRAND MARINER</t>
  </si>
  <si>
    <t>GAIA</t>
  </si>
  <si>
    <t>SNP WIND</t>
  </si>
  <si>
    <t>EOS</t>
  </si>
  <si>
    <t>EL CAMINO ESPANOL</t>
  </si>
  <si>
    <t>SC CONNECTOR</t>
  </si>
  <si>
    <t>KMTC ULSAN</t>
  </si>
  <si>
    <t>KMTC PUSAN</t>
  </si>
  <si>
    <t>MERATUS BATAM</t>
  </si>
  <si>
    <t>SWE-BULK</t>
  </si>
  <si>
    <t>HDX HONGYUAN</t>
  </si>
  <si>
    <t>HONG DA XIN 728</t>
  </si>
  <si>
    <t>JIN FU YUAN</t>
  </si>
  <si>
    <t>OSG ADMIRAL</t>
  </si>
  <si>
    <t>ATLANTIC OCEAN</t>
  </si>
  <si>
    <t>HAI LIAN SHENG</t>
  </si>
  <si>
    <t>GRANDE AFRICA</t>
  </si>
  <si>
    <t>Evergreen Line</t>
  </si>
  <si>
    <t>UNI-ADROIT</t>
  </si>
  <si>
    <t>UNI-ACTIVE</t>
  </si>
  <si>
    <t>UNI-ACCORD</t>
  </si>
  <si>
    <t>AP Line</t>
  </si>
  <si>
    <t>PLUTO</t>
  </si>
  <si>
    <t>Caribbean Feeder Services (CFS)</t>
  </si>
  <si>
    <t>BF FORTALEZA</t>
  </si>
  <si>
    <t>TC GRACE</t>
  </si>
  <si>
    <t>BEREN IMAMOGLU</t>
  </si>
  <si>
    <t>C. EPSILON</t>
  </si>
  <si>
    <t>KAJA</t>
  </si>
  <si>
    <t>VLADIVOSTOK</t>
  </si>
  <si>
    <t>KAPITAN AFANASYEV</t>
  </si>
  <si>
    <t>AMO 2</t>
  </si>
  <si>
    <t>ARK FUTURA</t>
  </si>
  <si>
    <t>MONT VENTOUX</t>
  </si>
  <si>
    <t>SARA STAR</t>
  </si>
  <si>
    <t>PERSEUS</t>
  </si>
  <si>
    <t>Poseidon Shipping Co (PSCO)</t>
  </si>
  <si>
    <t>NEREY</t>
  </si>
  <si>
    <t>BALTIC BRIGHT</t>
  </si>
  <si>
    <t>RIX WARRIOR</t>
  </si>
  <si>
    <t>HAV ATLANTIC</t>
  </si>
  <si>
    <t>HOA MAI 89</t>
  </si>
  <si>
    <t>VINAFCO 28</t>
  </si>
  <si>
    <t>HACI MUSA UCAK</t>
  </si>
  <si>
    <t>MARGAUX</t>
  </si>
  <si>
    <t>DEBBIE</t>
  </si>
  <si>
    <t>MM MADRID</t>
  </si>
  <si>
    <t>HAPPY STAR I</t>
  </si>
  <si>
    <t>SUNNY PALM</t>
  </si>
  <si>
    <t>TB QINGYUAN</t>
  </si>
  <si>
    <t>CROWN OPAL</t>
  </si>
  <si>
    <t>CROWN JADE</t>
  </si>
  <si>
    <t>CROWN GARNET</t>
  </si>
  <si>
    <t>MING HANG 7</t>
  </si>
  <si>
    <t>RIGHT STEP</t>
  </si>
  <si>
    <t>LINA</t>
  </si>
  <si>
    <t>POM</t>
  </si>
  <si>
    <t>FATIMA II</t>
  </si>
  <si>
    <t>ALAHMED</t>
  </si>
  <si>
    <t>MSC HIMANSHI</t>
  </si>
  <si>
    <t>EGY FUTURE</t>
  </si>
  <si>
    <t>ALLEGRI</t>
  </si>
  <si>
    <t>HANS BOYE</t>
  </si>
  <si>
    <t>MO SING LENG</t>
  </si>
  <si>
    <t>TSING CHAU</t>
  </si>
  <si>
    <t>MSC IZMIR F</t>
  </si>
  <si>
    <t>JAGUAR</t>
  </si>
  <si>
    <t>TITAN</t>
  </si>
  <si>
    <t>LUZON</t>
  </si>
  <si>
    <t>LEYLA KALKAVAN</t>
  </si>
  <si>
    <t>WILSON GRIP</t>
  </si>
  <si>
    <t>CORELLI</t>
  </si>
  <si>
    <t>TOMRIZ A</t>
  </si>
  <si>
    <t>ROZA A</t>
  </si>
  <si>
    <t>RS PIONEER</t>
  </si>
  <si>
    <t>LAURA</t>
  </si>
  <si>
    <t>HAV STREYM</t>
  </si>
  <si>
    <t>ZAGOR</t>
  </si>
  <si>
    <t>MARJATTA</t>
  </si>
  <si>
    <t>Langh Ship</t>
  </si>
  <si>
    <t>HJORDIS</t>
  </si>
  <si>
    <t>BG Freight</t>
  </si>
  <si>
    <t>DORNBUSCH</t>
  </si>
  <si>
    <t>J Chen Shipping HK</t>
  </si>
  <si>
    <t>J CHEN</t>
  </si>
  <si>
    <t>J YANG</t>
  </si>
  <si>
    <t>TC GLORY</t>
  </si>
  <si>
    <t>KERLI</t>
  </si>
  <si>
    <t>RIX VOYAGER</t>
  </si>
  <si>
    <t>AMIKO</t>
  </si>
  <si>
    <t>HGFH Denizcilik</t>
  </si>
  <si>
    <t>TQ SAMSUN</t>
  </si>
  <si>
    <t>OCEAN ROSEMARY</t>
  </si>
  <si>
    <t>Attica Ferries Single Member</t>
  </si>
  <si>
    <t>BLUE CARRIER 2</t>
  </si>
  <si>
    <t>JABAL ALI 11</t>
  </si>
  <si>
    <t>AGATTU</t>
  </si>
  <si>
    <t>GULF WEST</t>
  </si>
  <si>
    <t>GULF BLUE</t>
  </si>
  <si>
    <t>GLEN</t>
  </si>
  <si>
    <t>GULF ANGEL</t>
  </si>
  <si>
    <t>MSC CARLA III</t>
  </si>
  <si>
    <t>MSC IMMA III</t>
  </si>
  <si>
    <t>HR AARAI</t>
  </si>
  <si>
    <t>HR FARHA</t>
  </si>
  <si>
    <t>Rederi AB Nathalie</t>
  </si>
  <si>
    <t>ODDA MARIE</t>
  </si>
  <si>
    <t>LUCKY</t>
  </si>
  <si>
    <t>BF PHILIPP</t>
  </si>
  <si>
    <t>DON SILI</t>
  </si>
  <si>
    <t>MSC ALABAMA III</t>
  </si>
  <si>
    <t>MSC KOREA III</t>
  </si>
  <si>
    <t>LADY RANIA</t>
  </si>
  <si>
    <t>CAPT DAVID I LYON</t>
  </si>
  <si>
    <t>OCEAN FREEDOM</t>
  </si>
  <si>
    <t>NADIA</t>
  </si>
  <si>
    <t>PHUC HUNG</t>
  </si>
  <si>
    <t>NICOLE</t>
  </si>
  <si>
    <t>CTP BRAVO</t>
  </si>
  <si>
    <t>BORE BAY</t>
  </si>
  <si>
    <t>MYKINES</t>
  </si>
  <si>
    <t>CAMELLIA M</t>
  </si>
  <si>
    <t>AURELIA</t>
  </si>
  <si>
    <t>S.J. RIMA</t>
  </si>
  <si>
    <t>DUBAI ENTERPRISE</t>
  </si>
  <si>
    <t>SIDRA HALIMA</t>
  </si>
  <si>
    <t>ABANOZ</t>
  </si>
  <si>
    <t>MISC Bhd</t>
  </si>
  <si>
    <t>BUNGA MAS ENAM</t>
  </si>
  <si>
    <t>BUNGA MAS LIMA</t>
  </si>
  <si>
    <t>STENA HIBERNIA</t>
  </si>
  <si>
    <t>IMN</t>
  </si>
  <si>
    <t>STENA SCOTIA</t>
  </si>
  <si>
    <t>ENDURANCE</t>
  </si>
  <si>
    <t>ASIA WINNER</t>
  </si>
  <si>
    <t>SUNNY SPRUCE</t>
  </si>
  <si>
    <t>ILC UNION</t>
  </si>
  <si>
    <t>ORIENTAL GALAXY</t>
  </si>
  <si>
    <t>SALLY MAERSK</t>
  </si>
  <si>
    <t>MSC DOMNA X</t>
  </si>
  <si>
    <t>TULIP M</t>
  </si>
  <si>
    <t>BLPL TRUST</t>
  </si>
  <si>
    <t>ARROW</t>
  </si>
  <si>
    <t>C.T.M.A. VOYAGEUR 2</t>
  </si>
  <si>
    <t>HELLIAR</t>
  </si>
  <si>
    <t>Stellar Lines</t>
  </si>
  <si>
    <t>COSAMA</t>
  </si>
  <si>
    <t>SEN</t>
  </si>
  <si>
    <t>DJILOR</t>
  </si>
  <si>
    <t>KEREMCAN</t>
  </si>
  <si>
    <t>AYANA SEA</t>
  </si>
  <si>
    <t>CHARLOTTE</t>
  </si>
  <si>
    <t>Fluvius Otter</t>
  </si>
  <si>
    <t>Saga Forest Carriers</t>
  </si>
  <si>
    <t>SAGA MORUS</t>
  </si>
  <si>
    <t>SAGA MONAL</t>
  </si>
  <si>
    <t>SENATOR</t>
  </si>
  <si>
    <t>OCEAN LION</t>
  </si>
  <si>
    <t>OCEAN TRANQUILITY</t>
  </si>
  <si>
    <t>MERATUS SANGATTA</t>
  </si>
  <si>
    <t>MSC UNITE VI</t>
  </si>
  <si>
    <t>MSC SENA</t>
  </si>
  <si>
    <t>NOVACEM MEGA</t>
  </si>
  <si>
    <t>ATTU</t>
  </si>
  <si>
    <t>KEVSER S</t>
  </si>
  <si>
    <t>KAILI</t>
  </si>
  <si>
    <t>MEDKON RIZE</t>
  </si>
  <si>
    <t>MC ACHIEVER</t>
  </si>
  <si>
    <t>SIZIMAN</t>
  </si>
  <si>
    <t>MSC CLAUDIA</t>
  </si>
  <si>
    <t>AMGU</t>
  </si>
  <si>
    <t>Mednav Chart</t>
  </si>
  <si>
    <t>FRANCISCA M</t>
  </si>
  <si>
    <t>SeacatLine</t>
  </si>
  <si>
    <t>PIA EXPRESS</t>
  </si>
  <si>
    <t>CHUN JIN</t>
  </si>
  <si>
    <t>SANITY</t>
  </si>
  <si>
    <t>LIZA</t>
  </si>
  <si>
    <t>DANU BHUM</t>
  </si>
  <si>
    <t>CHANA BHUM</t>
  </si>
  <si>
    <t>MSC JAPAN III</t>
  </si>
  <si>
    <t>Chinese local ferry operators (generic)</t>
  </si>
  <si>
    <t>ARAFURA LILY</t>
  </si>
  <si>
    <t>MSC DYMPHNA</t>
  </si>
  <si>
    <t>MSC KATYAYNI VI</t>
  </si>
  <si>
    <t>SCHENGE</t>
  </si>
  <si>
    <t>MSC TIANA F</t>
  </si>
  <si>
    <t>VALENCIA EXPRESS</t>
  </si>
  <si>
    <t>CANELO ARROW</t>
  </si>
  <si>
    <t>PINE ARROW</t>
  </si>
  <si>
    <t>MED DENIZLI</t>
  </si>
  <si>
    <t>MANDARIN ARROW</t>
  </si>
  <si>
    <t>CONAKRY PEARL</t>
  </si>
  <si>
    <t>YM ARAL</t>
  </si>
  <si>
    <t>CAPO CINTO</t>
  </si>
  <si>
    <t>SVS VEGA</t>
  </si>
  <si>
    <t>MEDKON SINOP</t>
  </si>
  <si>
    <t>MEDKON GEMLIK</t>
  </si>
  <si>
    <t>STAR HARMONIA</t>
  </si>
  <si>
    <t>PLATON</t>
  </si>
  <si>
    <t>MSC DON GIOVANNI</t>
  </si>
  <si>
    <t>RIX TERRA</t>
  </si>
  <si>
    <t>MOSTEIN</t>
  </si>
  <si>
    <t>ABW</t>
  </si>
  <si>
    <t>VIRA 1</t>
  </si>
  <si>
    <t>SCA ORTVIKEN</t>
  </si>
  <si>
    <t>SCA OSTRAND</t>
  </si>
  <si>
    <t>SCA Transforest</t>
  </si>
  <si>
    <t>SCA OBBOLA</t>
  </si>
  <si>
    <t>KARLSKRONA</t>
  </si>
  <si>
    <t>KLEVEN</t>
  </si>
  <si>
    <t>KOTKA</t>
  </si>
  <si>
    <t>MSC NITA</t>
  </si>
  <si>
    <t>NORNE</t>
  </si>
  <si>
    <t>MANASSA MIRA M</t>
  </si>
  <si>
    <t>SOL MALAYSIA</t>
  </si>
  <si>
    <t>KAPITAN YAKOVLEV</t>
  </si>
  <si>
    <t>KITE ARROW</t>
  </si>
  <si>
    <t>GREBE ARROW</t>
  </si>
  <si>
    <t>Y A Shipping</t>
  </si>
  <si>
    <t>YASC1</t>
  </si>
  <si>
    <t>Del Monte Fresh Produce Co</t>
  </si>
  <si>
    <t>North Western Shg Co</t>
  </si>
  <si>
    <t>ALEXANDER GRIN</t>
  </si>
  <si>
    <t>MIKHAIL DUDIN</t>
  </si>
  <si>
    <t>M. N. EREGLI</t>
  </si>
  <si>
    <t>RHONE</t>
  </si>
  <si>
    <t>MAYMON</t>
  </si>
  <si>
    <t>PARSHAN</t>
  </si>
  <si>
    <t>BEHDAD</t>
  </si>
  <si>
    <t>ABBA</t>
  </si>
  <si>
    <t>RELIANCE</t>
  </si>
  <si>
    <t>Jade SA</t>
  </si>
  <si>
    <t>ANO KATO</t>
  </si>
  <si>
    <t>AMAL II</t>
  </si>
  <si>
    <t>RIX BAY</t>
  </si>
  <si>
    <t>WILSON HUSUM</t>
  </si>
  <si>
    <t>MAZOVIA</t>
  </si>
  <si>
    <t>BARITO BORNEO</t>
  </si>
  <si>
    <t>SEMARANG CARAKA JAYA NIAGA III-35</t>
  </si>
  <si>
    <t>ANASTASIA</t>
  </si>
  <si>
    <t>LADY KHADIJA</t>
  </si>
  <si>
    <t>TEK GLORY 1</t>
  </si>
  <si>
    <t>African Shipping Sarl</t>
  </si>
  <si>
    <t>COD</t>
  </si>
  <si>
    <t>KUBILAI KHAN</t>
  </si>
  <si>
    <t>Alpha Logistics Services</t>
  </si>
  <si>
    <t>PETRA II</t>
  </si>
  <si>
    <t>RED ROVER</t>
  </si>
  <si>
    <t>Ermak</t>
  </si>
  <si>
    <t>INZHENER VESHNYAKOV</t>
  </si>
  <si>
    <t>INZHENER TRUBIN</t>
  </si>
  <si>
    <t>LORCON GENERAL SANTOS</t>
  </si>
  <si>
    <t>LINDA D</t>
  </si>
  <si>
    <t>SITC INCHON</t>
  </si>
  <si>
    <t>SERENE INGRID</t>
  </si>
  <si>
    <t>RIX UNION</t>
  </si>
  <si>
    <t>Juengerhans, Heinrich</t>
  </si>
  <si>
    <t>CENTURY MAS</t>
  </si>
  <si>
    <t>SITC HAKATA</t>
  </si>
  <si>
    <t>TTC VINH AN</t>
  </si>
  <si>
    <t>HONOR PROSPER</t>
  </si>
  <si>
    <t>EMERALD EXPRESS</t>
  </si>
  <si>
    <t>ENSENADA</t>
  </si>
  <si>
    <t>DZ YANTAI</t>
  </si>
  <si>
    <t>AASHEIM</t>
  </si>
  <si>
    <t>COSCO ANTWERP</t>
  </si>
  <si>
    <t>SASCO AVACHA</t>
  </si>
  <si>
    <t>SALAM MAJU</t>
  </si>
  <si>
    <t>Hai An Transport</t>
  </si>
  <si>
    <t>HAIAN TIME</t>
  </si>
  <si>
    <t>SITC PYEONGTAEK</t>
  </si>
  <si>
    <t>ELBE</t>
  </si>
  <si>
    <t>Scotline</t>
  </si>
  <si>
    <t>SCOT BAY</t>
  </si>
  <si>
    <t>SCOT MARINER</t>
  </si>
  <si>
    <t>DANUM 18</t>
  </si>
  <si>
    <t>SASCO ANGARA</t>
  </si>
  <si>
    <t>KAPTAN AYTAC A</t>
  </si>
  <si>
    <t>EVER EAGLE</t>
  </si>
  <si>
    <t>HE SHUN</t>
  </si>
  <si>
    <t>Macrocean</t>
  </si>
  <si>
    <t>SEA SILK JINJIANG</t>
  </si>
  <si>
    <t>WILSON HIRTSHALS</t>
  </si>
  <si>
    <t>RIX VENTA</t>
  </si>
  <si>
    <t>SEADRAGON</t>
  </si>
  <si>
    <t>DANUM 168</t>
  </si>
  <si>
    <t>MSC VIDHI</t>
  </si>
  <si>
    <t>KOTA HAKIM</t>
  </si>
  <si>
    <t>ALDEBARAN</t>
  </si>
  <si>
    <t>ONEGO TRADER</t>
  </si>
  <si>
    <t>Emirates Shipping Line</t>
  </si>
  <si>
    <t>AN HAI</t>
  </si>
  <si>
    <t>PALERMO</t>
  </si>
  <si>
    <t>ONUR G. A</t>
  </si>
  <si>
    <t>DANIEL A</t>
  </si>
  <si>
    <t>LIMOUSINE EXPRESS</t>
  </si>
  <si>
    <t>SHEJYOTI</t>
  </si>
  <si>
    <t>WEC VERMEER</t>
  </si>
  <si>
    <t>Blue Ice Lines</t>
  </si>
  <si>
    <t>MEL SPIRIT</t>
  </si>
  <si>
    <t>Boluda Lines</t>
  </si>
  <si>
    <t>AKHISAR</t>
  </si>
  <si>
    <t>LIVLAND</t>
  </si>
  <si>
    <t>LETTLAND</t>
  </si>
  <si>
    <t>SILVA</t>
  </si>
  <si>
    <t>MSC WESER</t>
  </si>
  <si>
    <t>MSC ELBE III</t>
  </si>
  <si>
    <t>ENZO 2</t>
  </si>
  <si>
    <t>MSC KANU F</t>
  </si>
  <si>
    <t>HARBOUR NEPTUNE</t>
  </si>
  <si>
    <t>SC PHOENIX</t>
  </si>
  <si>
    <t>Baden SM</t>
  </si>
  <si>
    <t>Carmel Shipping</t>
  </si>
  <si>
    <t>EBRU</t>
  </si>
  <si>
    <t>Universal Africa Line (UAL)</t>
  </si>
  <si>
    <t>ESEN</t>
  </si>
  <si>
    <t>MSC RADIANT III</t>
  </si>
  <si>
    <t>Medship Feeders</t>
  </si>
  <si>
    <t>QUEEN NM</t>
  </si>
  <si>
    <t>Bermuda International Shg Line</t>
  </si>
  <si>
    <t>BERMUDA ISLANDER</t>
  </si>
  <si>
    <t>Admiral Container Lines</t>
  </si>
  <si>
    <t>GRETA</t>
  </si>
  <si>
    <t>MOONRAY</t>
  </si>
  <si>
    <t>DELIA</t>
  </si>
  <si>
    <t>NESTOR</t>
  </si>
  <si>
    <t>VIRGINIABORG</t>
  </si>
  <si>
    <t>VICTORIABORG</t>
  </si>
  <si>
    <t>APL JEDDAH</t>
  </si>
  <si>
    <t>APL CAIRO</t>
  </si>
  <si>
    <t>CARIBBEAN EXPRESS I</t>
  </si>
  <si>
    <t>COPIHUE</t>
  </si>
  <si>
    <t>KAMOKUIKI</t>
  </si>
  <si>
    <t>MSC ENGLAND</t>
  </si>
  <si>
    <t>CEDAR ARROW</t>
  </si>
  <si>
    <t>AMADEUS</t>
  </si>
  <si>
    <t>EURICA</t>
  </si>
  <si>
    <t>MSC WAVE F</t>
  </si>
  <si>
    <t>DOMINICA</t>
  </si>
  <si>
    <t>NEUENFELDE</t>
  </si>
  <si>
    <t>BJORG</t>
  </si>
  <si>
    <t>EM CORFU</t>
  </si>
  <si>
    <t>EVRIDIKI G</t>
  </si>
  <si>
    <t>MAERSK NEWBURY</t>
  </si>
  <si>
    <t>GSL MARIA</t>
  </si>
  <si>
    <t>Dandong Marine Shipping</t>
  </si>
  <si>
    <t>AN DONG 68</t>
  </si>
  <si>
    <t>ZEBRA</t>
  </si>
  <si>
    <t>MSC CEDAR II</t>
  </si>
  <si>
    <t>Neptune Pacific Direct Line</t>
  </si>
  <si>
    <t>PFL MATAI</t>
  </si>
  <si>
    <t>MSC TRADER II</t>
  </si>
  <si>
    <t>Vistar Shipping LLC</t>
  </si>
  <si>
    <t>PHOTON</t>
  </si>
  <si>
    <t>LEPTON</t>
  </si>
  <si>
    <t>HONRISE</t>
  </si>
  <si>
    <t>DALIAN EXPRESS</t>
  </si>
  <si>
    <t>A HOUOU</t>
  </si>
  <si>
    <t>NEW CENTURY 2</t>
  </si>
  <si>
    <t>FRI SEA</t>
  </si>
  <si>
    <t>WILSON HOBRO</t>
  </si>
  <si>
    <t>ARISTO</t>
  </si>
  <si>
    <t>ZIJLBORG</t>
  </si>
  <si>
    <t>KAILEEN</t>
  </si>
  <si>
    <t>ARCTICA-1</t>
  </si>
  <si>
    <t>MISSOURIBORG</t>
  </si>
  <si>
    <t>SEELAND</t>
  </si>
  <si>
    <t>MI YUN HE</t>
  </si>
  <si>
    <t>QIYUNHE</t>
  </si>
  <si>
    <t>CAIYUNHE</t>
  </si>
  <si>
    <t>JINYUNHE</t>
  </si>
  <si>
    <t>BBC Liner services</t>
  </si>
  <si>
    <t>RIVER MAS</t>
  </si>
  <si>
    <t>MSC NILA II</t>
  </si>
  <si>
    <t>LOBIVIA</t>
  </si>
  <si>
    <t>ALOR 2</t>
  </si>
  <si>
    <t>BIENDONG STAR</t>
  </si>
  <si>
    <t>vc</t>
  </si>
  <si>
    <t>GRANDE ITALIA</t>
  </si>
  <si>
    <t>GRAND BENELUX</t>
  </si>
  <si>
    <t>TRANS FUTURE 3</t>
  </si>
  <si>
    <t>WINDRAY REEFER</t>
  </si>
  <si>
    <t>IRENES RESOLVE</t>
  </si>
  <si>
    <t>EASLINE KWANGYANG</t>
  </si>
  <si>
    <t>ARKADIA</t>
  </si>
  <si>
    <t>DALSLAND</t>
  </si>
  <si>
    <t>CEMGULF</t>
  </si>
  <si>
    <t>PHANTOM</t>
  </si>
  <si>
    <t>PANTHERA J</t>
  </si>
  <si>
    <t>ANUBIS</t>
  </si>
  <si>
    <t>CINZIA A</t>
  </si>
  <si>
    <t>TEOMAN A</t>
  </si>
  <si>
    <t>IVAN KAPRALOV</t>
  </si>
  <si>
    <t>MAIKE D</t>
  </si>
  <si>
    <t>MAYAR</t>
  </si>
  <si>
    <t>Kikori Chief</t>
  </si>
  <si>
    <t>ALESSIA</t>
  </si>
  <si>
    <t>ONE (Ocean Network Express)</t>
  </si>
  <si>
    <t>DIEZEBORG</t>
  </si>
  <si>
    <t>KARIN LEHMANN</t>
  </si>
  <si>
    <t>ANNA LEHMANN</t>
  </si>
  <si>
    <t>Mauritius Shipping Corp. Ltd</t>
  </si>
  <si>
    <t>MUS</t>
  </si>
  <si>
    <t>mp/p</t>
  </si>
  <si>
    <t>MAURITIUS TROCHETIA</t>
  </si>
  <si>
    <t>TROPIC CARIB</t>
  </si>
  <si>
    <t>MERIDIAN SAIS</t>
  </si>
  <si>
    <t>MANET</t>
  </si>
  <si>
    <t>MSC IDA II</t>
  </si>
  <si>
    <t>Wan Hai Lines</t>
  </si>
  <si>
    <t>WAN HAI 612</t>
  </si>
  <si>
    <t>BOHAI STAR</t>
  </si>
  <si>
    <t>OCEAN BREEZE I</t>
  </si>
  <si>
    <t>MSC JEANNE IV</t>
  </si>
  <si>
    <t>CMA CGM CHIWAN</t>
  </si>
  <si>
    <t>SEASPAN HAMBURG</t>
  </si>
  <si>
    <t>HERMAS</t>
  </si>
  <si>
    <t>ZAANBORG</t>
  </si>
  <si>
    <t>ZILTBORG</t>
  </si>
  <si>
    <t>WAGON ALFA</t>
  </si>
  <si>
    <t>RIGNATOR</t>
  </si>
  <si>
    <t>FRI RIVER</t>
  </si>
  <si>
    <t>MSC RHIANNON</t>
  </si>
  <si>
    <t>MSC SHIRLEY II</t>
  </si>
  <si>
    <t>LING YUN HE</t>
  </si>
  <si>
    <t>OCEAN QUEENLAND</t>
  </si>
  <si>
    <t>AMADEUS AMETHIST</t>
  </si>
  <si>
    <t>AMADEUS AQUAMARIJN</t>
  </si>
  <si>
    <t>HOANG PHUONG LUCKY</t>
  </si>
  <si>
    <t>GSL TEGEA</t>
  </si>
  <si>
    <t>AREOPOLIS</t>
  </si>
  <si>
    <t>PAX</t>
  </si>
  <si>
    <t>CORSICA</t>
  </si>
  <si>
    <t>MSC PETRA</t>
  </si>
  <si>
    <t>CMA CGM BERLIOZ</t>
  </si>
  <si>
    <t>MSC SUAPE VII</t>
  </si>
  <si>
    <t>MSC ANDRIANA III</t>
  </si>
  <si>
    <t>MSC SAMU</t>
  </si>
  <si>
    <t>PORTO CHELI</t>
  </si>
  <si>
    <t>MSC SOPHIE VII</t>
  </si>
  <si>
    <t>MSC KERRY VII</t>
  </si>
  <si>
    <t>LARA</t>
  </si>
  <si>
    <t>INNOVATION WAY</t>
  </si>
  <si>
    <t>COSCO SINGAPORE</t>
  </si>
  <si>
    <t>COSCO SHANGHAI</t>
  </si>
  <si>
    <t>COSCO HAMBURG</t>
  </si>
  <si>
    <t>MSC QINGDAO F</t>
  </si>
  <si>
    <t>NYSTED MAERSK</t>
  </si>
  <si>
    <t>NEXOE MAERSK</t>
  </si>
  <si>
    <t>STELLA-MARIA</t>
  </si>
  <si>
    <t>Kaalbye Shipping</t>
  </si>
  <si>
    <t>BALTIC LEADER</t>
  </si>
  <si>
    <t>GRANDE ELLADE</t>
  </si>
  <si>
    <t>GRANDE SCANDINAVIA</t>
  </si>
  <si>
    <t>MSC SOMYA III</t>
  </si>
  <si>
    <t>JPO AQUARIUS</t>
  </si>
  <si>
    <t>SINAR BANGKA</t>
  </si>
  <si>
    <t>Sea Glory Shipping</t>
  </si>
  <si>
    <t>SAPL-1</t>
  </si>
  <si>
    <t>Yang Ming Marine Transport Corp.</t>
  </si>
  <si>
    <t>MORAGA</t>
  </si>
  <si>
    <t>P&amp;O Ferries</t>
  </si>
  <si>
    <t>FREYA</t>
  </si>
  <si>
    <t>ELISABETH</t>
  </si>
  <si>
    <t>CHASTINE MAERSK</t>
  </si>
  <si>
    <t>MSC DENISSE X</t>
  </si>
  <si>
    <t>SEABORNE CARGO 7</t>
  </si>
  <si>
    <t>NYK</t>
  </si>
  <si>
    <t>JPN</t>
  </si>
  <si>
    <t>NANOTSU</t>
  </si>
  <si>
    <t>ANYUY</t>
  </si>
  <si>
    <t>ST MARY</t>
  </si>
  <si>
    <t>SM JAKARTA</t>
  </si>
  <si>
    <t>APL HOLLAND</t>
  </si>
  <si>
    <t>ANL</t>
  </si>
  <si>
    <t>APL SCOTLAND</t>
  </si>
  <si>
    <t>Zim</t>
  </si>
  <si>
    <t>TORRANCE</t>
  </si>
  <si>
    <t>Wallenius Wilhelmsen Lines</t>
  </si>
  <si>
    <t>TAMERLANE</t>
  </si>
  <si>
    <t>EEMS TRAVELLER</t>
  </si>
  <si>
    <t>HENRIKE</t>
  </si>
  <si>
    <t>MSC PANAYA</t>
  </si>
  <si>
    <t>PORTLAND S</t>
  </si>
  <si>
    <t>KMTC JAKARTA</t>
  </si>
  <si>
    <t>KMTC SINGAPORE</t>
  </si>
  <si>
    <t>Indo Container Lines</t>
  </si>
  <si>
    <t>ICON PERDANA</t>
  </si>
  <si>
    <t>CIUDAD DE GRANADA</t>
  </si>
  <si>
    <t>Marsa Ocean Shipping</t>
  </si>
  <si>
    <t>MARSA NEPTUNE</t>
  </si>
  <si>
    <t>TONSBERG</t>
  </si>
  <si>
    <t>Gold Star Line</t>
  </si>
  <si>
    <t>ZOI</t>
  </si>
  <si>
    <t>HORTA</t>
  </si>
  <si>
    <t>Vuxx Shipping</t>
  </si>
  <si>
    <t>MUARA</t>
  </si>
  <si>
    <t>SEPELU</t>
  </si>
  <si>
    <t>KARADENIZ POWERSHIP EMRE BEY</t>
  </si>
  <si>
    <t>BUENAVISTA EXPRESS</t>
  </si>
  <si>
    <t>MIKHAIL LOMONOSOV</t>
  </si>
  <si>
    <t>MAYFIELD</t>
  </si>
  <si>
    <t>ALANDALUS</t>
  </si>
  <si>
    <t>EGY CROWN</t>
  </si>
  <si>
    <t>LUEBECK</t>
  </si>
  <si>
    <t>MAERSK NESTON</t>
  </si>
  <si>
    <t>MSC ELIZABETH III</t>
  </si>
  <si>
    <t>MAERSK NEWHAVEN</t>
  </si>
  <si>
    <t>MAERSK NEWCASTLE</t>
  </si>
  <si>
    <t>MSC LANA IV</t>
  </si>
  <si>
    <t>MSC JESSENIA R</t>
  </si>
  <si>
    <t>PAGE</t>
  </si>
  <si>
    <t>KENAN ATASOY</t>
  </si>
  <si>
    <t>BHR</t>
  </si>
  <si>
    <t>Aman</t>
  </si>
  <si>
    <t>Stena Line</t>
  </si>
  <si>
    <t>STENA NORDICA</t>
  </si>
  <si>
    <t>GALLIPOLI SEAWAYS</t>
  </si>
  <si>
    <t>W KITHIRA</t>
  </si>
  <si>
    <t>W KAMPALA</t>
  </si>
  <si>
    <t>JOHANNES MAERSK</t>
  </si>
  <si>
    <t>JENS MAERSK</t>
  </si>
  <si>
    <t>PEGASUS 03</t>
  </si>
  <si>
    <t>OCEAN PEACE</t>
  </si>
  <si>
    <t>DAY DREAM</t>
  </si>
  <si>
    <t>STENA FORETELLER</t>
  </si>
  <si>
    <t>BLUE GOLD</t>
  </si>
  <si>
    <t>KARADENIZ POWERSHIP YASIN BEY</t>
  </si>
  <si>
    <t>Shanghai Pan Asia Shipping Co</t>
  </si>
  <si>
    <t>QING YUN HE</t>
  </si>
  <si>
    <t>GSL ARCADIA</t>
  </si>
  <si>
    <t>GSL VIOLETTA</t>
  </si>
  <si>
    <t>TANGO REY</t>
  </si>
  <si>
    <t>LAFJELL</t>
  </si>
  <si>
    <t>Cargo Concept</t>
  </si>
  <si>
    <t>OCEAN DARIA</t>
  </si>
  <si>
    <t>INDUSTRIAL CHARGER</t>
  </si>
  <si>
    <t>FATIMA V</t>
  </si>
  <si>
    <t>INDUSTRIAL CHALLENGER</t>
  </si>
  <si>
    <t>Kalya Denizcilik</t>
  </si>
  <si>
    <t>STOLYA</t>
  </si>
  <si>
    <t>Atlantic Roro Carriers (ARRC)</t>
  </si>
  <si>
    <t>TUNA</t>
  </si>
  <si>
    <t>SANTA CATHARINA</t>
  </si>
  <si>
    <t>VANCOUVERBORG</t>
  </si>
  <si>
    <t>MONTSERRAT</t>
  </si>
  <si>
    <t>AZZARO</t>
  </si>
  <si>
    <t>MERATUS JAYAGIRI</t>
  </si>
  <si>
    <t>MERATUS JIMBARAN</t>
  </si>
  <si>
    <t>PSL EAGLE</t>
  </si>
  <si>
    <t>STORM I</t>
  </si>
  <si>
    <t>MSC RUTH F</t>
  </si>
  <si>
    <t>CACHALOT</t>
  </si>
  <si>
    <t>MSC RACHEL F</t>
  </si>
  <si>
    <t>W KYRENIA</t>
  </si>
  <si>
    <t>W KLAIPEDA</t>
  </si>
  <si>
    <t>KOSOVAK</t>
  </si>
  <si>
    <t>FRI KVAM</t>
  </si>
  <si>
    <t>FRI KARMSUND</t>
  </si>
  <si>
    <t>Set SM</t>
  </si>
  <si>
    <t>ANUNNAKI</t>
  </si>
  <si>
    <t>United Africa Feeder Line (UAFL)</t>
  </si>
  <si>
    <t>UAFL EXPRESS</t>
  </si>
  <si>
    <t>S. KUZNETSOV</t>
  </si>
  <si>
    <t>GEORGIY USHAKOV</t>
  </si>
  <si>
    <t>SEGULA</t>
  </si>
  <si>
    <t>AKVAMARIN</t>
  </si>
  <si>
    <t>MAJ RICHARD WINTERS</t>
  </si>
  <si>
    <t>MC PIONEER</t>
  </si>
  <si>
    <t>LAE EXPRESS II</t>
  </si>
  <si>
    <t>RED TITAN</t>
  </si>
  <si>
    <t>VIKTOR ZABELIN</t>
  </si>
  <si>
    <t>OPTIMA</t>
  </si>
  <si>
    <t>MSC SINES R</t>
  </si>
  <si>
    <t>MSC CAPUCINE R</t>
  </si>
  <si>
    <t>DIMITRIS C</t>
  </si>
  <si>
    <t>MSC GLORY R</t>
  </si>
  <si>
    <t>MSC STAR R</t>
  </si>
  <si>
    <t>FUJITRANS WORLD</t>
  </si>
  <si>
    <t>SINOKOR NIIGATA</t>
  </si>
  <si>
    <t>PERARIN</t>
  </si>
  <si>
    <t>SARVIN</t>
  </si>
  <si>
    <t>NEWYORKER</t>
  </si>
  <si>
    <t>WADI ALRAYAN</t>
  </si>
  <si>
    <t>LORCON BACOLOD</t>
  </si>
  <si>
    <t>GENERAL NATIVIDAD</t>
  </si>
  <si>
    <t>PRIDE OF HULL</t>
  </si>
  <si>
    <t>PRIDE OF ROTTERDAM</t>
  </si>
  <si>
    <t>SELEN</t>
  </si>
  <si>
    <t>TMSI-AV</t>
  </si>
  <si>
    <t>NOLHAN AVA</t>
  </si>
  <si>
    <t>EUROPEAN CAUSEWAY</t>
  </si>
  <si>
    <t>LION</t>
  </si>
  <si>
    <t>Oslo Bulk</t>
  </si>
  <si>
    <t>OSLO WAVE 4</t>
  </si>
  <si>
    <t>OSLO WAVE 3</t>
  </si>
  <si>
    <t>GHIBLI</t>
  </si>
  <si>
    <t>HT JOURNEY</t>
  </si>
  <si>
    <t>KR TASMAN</t>
  </si>
  <si>
    <t xml:space="preserve">OVP Shipping </t>
  </si>
  <si>
    <t>JY BONITO</t>
  </si>
  <si>
    <t>ZEUS PALACE</t>
  </si>
  <si>
    <t>ELYSSA</t>
  </si>
  <si>
    <t>AMILCAR</t>
  </si>
  <si>
    <t>BAHIA CARGO</t>
  </si>
  <si>
    <t>BENTAYGA CARGO</t>
  </si>
  <si>
    <t>ZULFA 2</t>
  </si>
  <si>
    <t>HAIAN PARK</t>
  </si>
  <si>
    <t>MISSISSIPPIBORG</t>
  </si>
  <si>
    <t>MN COLIBRI</t>
  </si>
  <si>
    <t>BMI EXPRESS</t>
  </si>
  <si>
    <t>Commercial Fleet of Donbass Ltd</t>
  </si>
  <si>
    <t>MARANTA</t>
  </si>
  <si>
    <t>SOLENT STAR</t>
  </si>
  <si>
    <t>SOUTHAMPTON STAR</t>
  </si>
  <si>
    <t>TANGO RIO</t>
  </si>
  <si>
    <t>KOTA JAYA</t>
  </si>
  <si>
    <t>EASLINE OSAKA</t>
  </si>
  <si>
    <t>Jutha Maritime</t>
  </si>
  <si>
    <t>FORTUNE 9</t>
  </si>
  <si>
    <t>ORIENTAL DIAMOND</t>
  </si>
  <si>
    <t>INDUSTRIAL AIM</t>
  </si>
  <si>
    <t>TIMBERLAND</t>
  </si>
  <si>
    <t>TRAVELLER</t>
  </si>
  <si>
    <t>TRACER</t>
  </si>
  <si>
    <t>VGB</t>
  </si>
  <si>
    <t>TRAMPER</t>
  </si>
  <si>
    <t>IONIA</t>
  </si>
  <si>
    <t>Aladin Express</t>
  </si>
  <si>
    <t>DARK OCEAN</t>
  </si>
  <si>
    <t>JOANNA</t>
  </si>
  <si>
    <t>MARSA VICTORY</t>
  </si>
  <si>
    <t>MSC SANDRA</t>
  </si>
  <si>
    <t>MSC ANIELLO</t>
  </si>
  <si>
    <t>MSC MALENA</t>
  </si>
  <si>
    <t>NIKOLAS</t>
  </si>
  <si>
    <t>MAIRA</t>
  </si>
  <si>
    <t>TANTO BERSINAR</t>
  </si>
  <si>
    <t>MERATUS GORONTALO</t>
  </si>
  <si>
    <t>ELVIRA</t>
  </si>
  <si>
    <t>EMERALD</t>
  </si>
  <si>
    <t>SINAR SOLO</t>
  </si>
  <si>
    <t>Minsheng Shipping</t>
  </si>
  <si>
    <t>RESOLUTION</t>
  </si>
  <si>
    <t>MSC REGINA</t>
  </si>
  <si>
    <t>SPAARNEGRACHT</t>
  </si>
  <si>
    <t>SNOEKGRACHT</t>
  </si>
  <si>
    <t>SPUIGRACHT</t>
  </si>
  <si>
    <t>SLUISGRACHT</t>
  </si>
  <si>
    <t>SCHELDEGRACHT</t>
  </si>
  <si>
    <t>STADIONGRACHT</t>
  </si>
  <si>
    <t>SEA OF LUCK</t>
  </si>
  <si>
    <t>DUBAI VENTURE</t>
  </si>
  <si>
    <t>UNI-PROSPER</t>
  </si>
  <si>
    <t>UNI-PREMIER</t>
  </si>
  <si>
    <t>UNI-PROMOTE</t>
  </si>
  <si>
    <t>UNI-POPULAR</t>
  </si>
  <si>
    <t>UNI-PRUDENT</t>
  </si>
  <si>
    <t>UNI-PERFECT</t>
  </si>
  <si>
    <t>CAIRO PYRAMID</t>
  </si>
  <si>
    <t>MYD TIANJIN</t>
  </si>
  <si>
    <t>MYD NINGBO</t>
  </si>
  <si>
    <t>OCEAN KINGDOM</t>
  </si>
  <si>
    <t>ILHA DA MADEIRA</t>
  </si>
  <si>
    <t>SEVERNIY PROECT</t>
  </si>
  <si>
    <t>YAMAL KRECHET</t>
  </si>
  <si>
    <t>AMADEUS DIAMOND</t>
  </si>
  <si>
    <t>JALONBORG</t>
  </si>
  <si>
    <t>JEKERBORG</t>
  </si>
  <si>
    <t>BREADBOX VIPER</t>
  </si>
  <si>
    <t>CHONA</t>
  </si>
  <si>
    <t>InviCont OU</t>
  </si>
  <si>
    <t>SERENADA</t>
  </si>
  <si>
    <t>WILSON PORI</t>
  </si>
  <si>
    <t>Kihnu Waterways</t>
  </si>
  <si>
    <t>LADY CHRISTINA</t>
  </si>
  <si>
    <t>LADY CLARISSA</t>
  </si>
  <si>
    <t>LADY CLAUDIA</t>
  </si>
  <si>
    <t>COMMODORE CLIPPER</t>
  </si>
  <si>
    <t>OS TWO</t>
  </si>
  <si>
    <t>ZHEN HUA 34</t>
  </si>
  <si>
    <t>INTERASIA INSPIRATION</t>
  </si>
  <si>
    <t>ISTANBUL BRIDGE</t>
  </si>
  <si>
    <t>ESL MUNDRA</t>
  </si>
  <si>
    <t>BZ CHONGFU</t>
  </si>
  <si>
    <t>MSC SYDNEY VI</t>
  </si>
  <si>
    <t>LADY SPERANZA</t>
  </si>
  <si>
    <t>BMI EAGLE</t>
  </si>
  <si>
    <t>MEHMET UNLU</t>
  </si>
  <si>
    <t>SDR MARIAM PEARL</t>
  </si>
  <si>
    <t>DUYGU</t>
  </si>
  <si>
    <t>AL FILK</t>
  </si>
  <si>
    <t>THEBE</t>
  </si>
  <si>
    <t>ZEUS</t>
  </si>
  <si>
    <t>OZKAN-2</t>
  </si>
  <si>
    <t>OPTIMAR</t>
  </si>
  <si>
    <t>SONORO</t>
  </si>
  <si>
    <t>DREAM S</t>
  </si>
  <si>
    <t>OOCL CHICAGO</t>
  </si>
  <si>
    <t>OOCL SAN FRANCISCO</t>
  </si>
  <si>
    <t>THESEUS</t>
  </si>
  <si>
    <t>PAULINE RUSS</t>
  </si>
  <si>
    <t>GLYVURSNES</t>
  </si>
  <si>
    <t>LIDER BULUT</t>
  </si>
  <si>
    <t>TIMBUS</t>
  </si>
  <si>
    <t>CLIFFORD MAERSK</t>
  </si>
  <si>
    <t>WILSON LAHN</t>
  </si>
  <si>
    <t>YM COSMOS</t>
  </si>
  <si>
    <t>YM ORCHID</t>
  </si>
  <si>
    <t>YM PLUM</t>
  </si>
  <si>
    <t>OIL TENDER 2</t>
  </si>
  <si>
    <t>ASCALON</t>
  </si>
  <si>
    <t>GRANDE ARGENTINA</t>
  </si>
  <si>
    <t>OOCL NEW YORK</t>
  </si>
  <si>
    <t>SLOTERGRACHT</t>
  </si>
  <si>
    <t>SPIEGELGRACHT</t>
  </si>
  <si>
    <t>RDJ MAASSTROOM</t>
  </si>
  <si>
    <t>VARDEFJELL</t>
  </si>
  <si>
    <t>Ahlmark Lines</t>
  </si>
  <si>
    <t>SKAGERN</t>
  </si>
  <si>
    <t>MERIT</t>
  </si>
  <si>
    <t>Peak Shipping A/S</t>
  </si>
  <si>
    <t>PEAK ANFIELD</t>
  </si>
  <si>
    <t>RDJ RIJNSTROOM</t>
  </si>
  <si>
    <t>EFES</t>
  </si>
  <si>
    <t>MERIDIAN CINCO</t>
  </si>
  <si>
    <t>MSC ILLINOIS VII</t>
  </si>
  <si>
    <t>Grandi Navi Veloci (GNV)</t>
  </si>
  <si>
    <t>CAROLINE RUSS</t>
  </si>
  <si>
    <t>EMILIA</t>
  </si>
  <si>
    <t>Arucas</t>
  </si>
  <si>
    <t>LADY AYAN</t>
  </si>
  <si>
    <t>WIEBKE</t>
  </si>
  <si>
    <t>Rohden Bereederung</t>
  </si>
  <si>
    <t>ATLANTIC EXPRESS</t>
  </si>
  <si>
    <t>CYGNUS</t>
  </si>
  <si>
    <t>NORBJORN</t>
  </si>
  <si>
    <t>RIX MARINER</t>
  </si>
  <si>
    <t>SINGELGRACHT</t>
  </si>
  <si>
    <t>SCHIPPERSGRACHT</t>
  </si>
  <si>
    <t>BANGKOK</t>
  </si>
  <si>
    <t>BRIGHT ELEGANCE</t>
  </si>
  <si>
    <t>VEGA</t>
  </si>
  <si>
    <t>RED ROCK</t>
  </si>
  <si>
    <t>MERATUS PROJECT 1</t>
  </si>
  <si>
    <t>ITAL UNIVERSO</t>
  </si>
  <si>
    <t>EVER UNICORN</t>
  </si>
  <si>
    <t>EVER ULYSSES</t>
  </si>
  <si>
    <t>SAMSKIP HOFFELL</t>
  </si>
  <si>
    <t>ELSIE</t>
  </si>
  <si>
    <t>MSC MICHIGAN VII</t>
  </si>
  <si>
    <t>MSC ALMA VII</t>
  </si>
  <si>
    <t>MSC YORK VII</t>
  </si>
  <si>
    <t>ZHEN HUA 32</t>
  </si>
  <si>
    <t>TRANS FUTURE 2</t>
  </si>
  <si>
    <t>TRANS-ASIA 17</t>
  </si>
  <si>
    <t>ANOUK</t>
  </si>
  <si>
    <t>VAERMLAND</t>
  </si>
  <si>
    <t>VAASABORG</t>
  </si>
  <si>
    <t>BELEN</t>
  </si>
  <si>
    <t>PEPIN EXPRESS</t>
  </si>
  <si>
    <t>OSTBORG</t>
  </si>
  <si>
    <t>SYDBORG</t>
  </si>
  <si>
    <t>FRI PORSGRUNN</t>
  </si>
  <si>
    <t>WESTBORG</t>
  </si>
  <si>
    <t>MAI LEHMANN</t>
  </si>
  <si>
    <t>Vertom S&amp;T</t>
  </si>
  <si>
    <t>ALEXANDRA</t>
  </si>
  <si>
    <t>CEMSEA III</t>
  </si>
  <si>
    <t>ELENA L</t>
  </si>
  <si>
    <t>REBECCA</t>
  </si>
  <si>
    <t>VALENTINA</t>
  </si>
  <si>
    <t>KETTER</t>
  </si>
  <si>
    <t>INCRA</t>
  </si>
  <si>
    <t>PRIMA KING</t>
  </si>
  <si>
    <t>PRIMA VIKING</t>
  </si>
  <si>
    <t>MADICKEN</t>
  </si>
  <si>
    <t>SVEALAND</t>
  </si>
  <si>
    <t>VENTURA</t>
  </si>
  <si>
    <t>RIX SAPPHIRE</t>
  </si>
  <si>
    <t>ARMARA JULES VERNE</t>
  </si>
  <si>
    <t>GEERT</t>
  </si>
  <si>
    <t>FRI OCEAN</t>
  </si>
  <si>
    <t>EEMS DRAIT</t>
  </si>
  <si>
    <t>FRI TIDE</t>
  </si>
  <si>
    <t>FRI LAKE</t>
  </si>
  <si>
    <t>RDJ JOHANNA</t>
  </si>
  <si>
    <t>HELENE B</t>
  </si>
  <si>
    <t>Sandgrevstur PF</t>
  </si>
  <si>
    <t>VON FEEDER</t>
  </si>
  <si>
    <t>ASPEN</t>
  </si>
  <si>
    <t>HAV ALDA</t>
  </si>
  <si>
    <t>BERNARDA</t>
  </si>
  <si>
    <t>TCI PRABHU</t>
  </si>
  <si>
    <t>OK Tedi Mining</t>
  </si>
  <si>
    <t>KIUNGA CHIEF</t>
  </si>
  <si>
    <t>KANO REEFER</t>
  </si>
  <si>
    <t>COOL GIRL</t>
  </si>
  <si>
    <t>MSC CHERYL 3</t>
  </si>
  <si>
    <t>TAICHUNG</t>
  </si>
  <si>
    <t>IBN AL ABBAR</t>
  </si>
  <si>
    <t>BALTIC ERICA</t>
  </si>
  <si>
    <t>WILSON BAERL</t>
  </si>
  <si>
    <t>Rhenus Maritime Services GmbH</t>
  </si>
  <si>
    <t>RMS DUISBURG</t>
  </si>
  <si>
    <t>PRIMA QUEEN</t>
  </si>
  <si>
    <t>RIX ATLANTIC</t>
  </si>
  <si>
    <t>SWE FREIGHTER</t>
  </si>
  <si>
    <t>TA HWA</t>
  </si>
  <si>
    <t>SWE-TRADER</t>
  </si>
  <si>
    <t>YANTARNY</t>
  </si>
  <si>
    <t>LADA</t>
  </si>
  <si>
    <t>SWE-CARRIER</t>
  </si>
  <si>
    <t>SJW MOUNTAIN</t>
  </si>
  <si>
    <t>INDUSTRIAL ACE</t>
  </si>
  <si>
    <t>AMSTERDAM EXPRESS</t>
  </si>
  <si>
    <t>SEOUL EXPRESS</t>
  </si>
  <si>
    <t>TOKYO EXPRESS</t>
  </si>
  <si>
    <t>DALLAS EXPRESS</t>
  </si>
  <si>
    <t>GRASMERE MAERSK</t>
  </si>
  <si>
    <t>MAERSK IDAHO</t>
  </si>
  <si>
    <t>MAERSK KENTUCKY</t>
  </si>
  <si>
    <t>Roro Shipping SA</t>
  </si>
  <si>
    <t>RSC CARIBE</t>
  </si>
  <si>
    <t>PILOT WHALE</t>
  </si>
  <si>
    <t>Hong Kong Ocean International SM</t>
  </si>
  <si>
    <t>H CACHALOT</t>
  </si>
  <si>
    <t>YUE LI</t>
  </si>
  <si>
    <t>Shanghai Safe Ship Shipping</t>
  </si>
  <si>
    <t>YUE YI</t>
  </si>
  <si>
    <t>WERRATAL</t>
  </si>
  <si>
    <t>FIELDS</t>
  </si>
  <si>
    <t>RIX LAGOON</t>
  </si>
  <si>
    <t>WILSON CADIZ</t>
  </si>
  <si>
    <t>NORA MAERSK</t>
  </si>
  <si>
    <t>NICOLINE MAERSK</t>
  </si>
  <si>
    <t>NICOLAI MAERSK</t>
  </si>
  <si>
    <t>MANANTIAL</t>
  </si>
  <si>
    <t>BOTNIA SEAWAYS</t>
  </si>
  <si>
    <t>TANTO TENANG</t>
  </si>
  <si>
    <t>NORRBOTTEN</t>
  </si>
  <si>
    <t>KRISTEL</t>
  </si>
  <si>
    <t>CROWN TOPAZ</t>
  </si>
  <si>
    <t>TARAGO</t>
  </si>
  <si>
    <t>TALISMAN</t>
  </si>
  <si>
    <t>TAMESIS</t>
  </si>
  <si>
    <t>MORETA VENTURE</t>
  </si>
  <si>
    <t>Gulf Express</t>
  </si>
  <si>
    <t>HIJAU SEGAR</t>
  </si>
  <si>
    <t>TORNEDALEN</t>
  </si>
  <si>
    <t>cc/w</t>
  </si>
  <si>
    <t>LICA MAERSK</t>
  </si>
  <si>
    <t>LEXA MAERSK</t>
  </si>
  <si>
    <t>LEDA MAERSK</t>
  </si>
  <si>
    <t>LAUST MAERSK</t>
  </si>
  <si>
    <t>LOUIS MAERSK</t>
  </si>
  <si>
    <t>AQUILON</t>
  </si>
  <si>
    <t>OXIN</t>
  </si>
  <si>
    <t>FJORD</t>
  </si>
  <si>
    <t>STARGAZER</t>
  </si>
  <si>
    <t>FRI BREVIK</t>
  </si>
  <si>
    <t>CAPELLA</t>
  </si>
  <si>
    <t>MSC ADA F</t>
  </si>
  <si>
    <t>Pola Maris</t>
  </si>
  <si>
    <t>MYS MANORSKIY</t>
  </si>
  <si>
    <t>TJ ZARAR</t>
  </si>
  <si>
    <t>BALTIC HOLLYHOCK</t>
  </si>
  <si>
    <t>Global Reefers</t>
  </si>
  <si>
    <t>ATLANTIC ACANTHUS</t>
  </si>
  <si>
    <t>SHEN JU</t>
  </si>
  <si>
    <t>JUAN DIEGO</t>
  </si>
  <si>
    <t>IAN H</t>
  </si>
  <si>
    <t>MSC TAVVISHI VI</t>
  </si>
  <si>
    <t>MSC MATERA VI</t>
  </si>
  <si>
    <t>MSC TASMAN VI</t>
  </si>
  <si>
    <t>KAMELIA</t>
  </si>
  <si>
    <t>NIKOLAY CHUDOTVORETS</t>
  </si>
  <si>
    <t>CONTAINERSHIPS VI</t>
  </si>
  <si>
    <t>OPTIMA SEAWAYS</t>
  </si>
  <si>
    <t>MAXINE</t>
  </si>
  <si>
    <t>BELGIA SEAWAYS</t>
  </si>
  <si>
    <t>CLdN</t>
  </si>
  <si>
    <t>SOMERSET</t>
  </si>
  <si>
    <t>KRISTELLA</t>
  </si>
  <si>
    <t>Hansa Shipping Ou</t>
  </si>
  <si>
    <t>KRISTIINA</t>
  </si>
  <si>
    <t>GFS JADE</t>
  </si>
  <si>
    <t>Asean Seas Line Co (ASL)</t>
  </si>
  <si>
    <t>HE YUAN 1</t>
  </si>
  <si>
    <t>HE BIN</t>
  </si>
  <si>
    <t>ATHENA</t>
  </si>
  <si>
    <t>NZ NINGBO</t>
  </si>
  <si>
    <t>L'AUDACE</t>
  </si>
  <si>
    <t>OLEG TAVOLZHANSKIY</t>
  </si>
  <si>
    <t>Swedish Orient Line</t>
  </si>
  <si>
    <t>TRANSBAY</t>
  </si>
  <si>
    <t>MERATUS SORONG</t>
  </si>
  <si>
    <t>BLUE CARRIER 1</t>
  </si>
  <si>
    <t>SAN JORGE</t>
  </si>
  <si>
    <t>ELISABETH RUSS</t>
  </si>
  <si>
    <t>Suardiaz Lines</t>
  </si>
  <si>
    <t>FRIEDRICH RUSS</t>
  </si>
  <si>
    <t>ISOLDANA</t>
  </si>
  <si>
    <t>INVENTANA</t>
  </si>
  <si>
    <t>INDIANA</t>
  </si>
  <si>
    <t>IKEBANA</t>
  </si>
  <si>
    <t>North Sea Ferries</t>
  </si>
  <si>
    <t>NORSTREAM</t>
  </si>
  <si>
    <t>NORSKY</t>
  </si>
  <si>
    <t>XIN BIN ZHOU</t>
  </si>
  <si>
    <t>CARTHAGE</t>
  </si>
  <si>
    <t>PACIFIC MAGNOLIA</t>
  </si>
  <si>
    <t>DOLE COLOMBIA</t>
  </si>
  <si>
    <t>DOLE CHILE</t>
  </si>
  <si>
    <t>KAATA</t>
  </si>
  <si>
    <t>SEA BRIDE</t>
  </si>
  <si>
    <t>PIONEER</t>
  </si>
  <si>
    <t>IRAN SHAHED</t>
  </si>
  <si>
    <t>VICTORINE</t>
  </si>
  <si>
    <t>CELANDINE</t>
  </si>
  <si>
    <t>LAKEWAY EXPRESS</t>
  </si>
  <si>
    <t>TransProCon</t>
  </si>
  <si>
    <t>MISTRAL</t>
  </si>
  <si>
    <t>STAR ISFJORD</t>
  </si>
  <si>
    <t>STAR ISMENE</t>
  </si>
  <si>
    <t>STAR ISTIND</t>
  </si>
  <si>
    <t>PSA SUSTAINABILITY</t>
  </si>
  <si>
    <t>OCEAN DIAMOND 1</t>
  </si>
  <si>
    <t>KOTA AZAM</t>
  </si>
  <si>
    <t>MSC SARAH V</t>
  </si>
  <si>
    <t>MSC MATILDE V</t>
  </si>
  <si>
    <t>MSC INGRID</t>
  </si>
  <si>
    <t>INVINCIBLE</t>
  </si>
  <si>
    <t>ISLE OF INISHEER</t>
  </si>
  <si>
    <t>Gruppo Grendi</t>
  </si>
  <si>
    <t>ESTRADEN</t>
  </si>
  <si>
    <t>MSC SHEILA F</t>
  </si>
  <si>
    <t>CStar Line</t>
  </si>
  <si>
    <t>GUANA</t>
  </si>
  <si>
    <t>ANGELO</t>
  </si>
  <si>
    <t>CIELO</t>
  </si>
  <si>
    <t>MOEZELBORG</t>
  </si>
  <si>
    <t>Linea Messina</t>
  </si>
  <si>
    <t>JOLLY BLUE</t>
  </si>
  <si>
    <t>JOLLY EXPRESS</t>
  </si>
  <si>
    <t>MSC SHIVALIKA III</t>
  </si>
  <si>
    <t>NICOLA</t>
  </si>
  <si>
    <t>HE YANG</t>
  </si>
  <si>
    <t>RUN SHENG</t>
  </si>
  <si>
    <t>VOORNEBORG</t>
  </si>
  <si>
    <t>PACIFIC REEFER</t>
  </si>
  <si>
    <t>PACIFIC VIOLET</t>
  </si>
  <si>
    <t>SUNGAI MAS</t>
  </si>
  <si>
    <t>HONG CHANG SHENG</t>
  </si>
  <si>
    <t>MERATUS MEDAN 5</t>
  </si>
  <si>
    <t>TB FENGZE</t>
  </si>
  <si>
    <t>Tehama Shipping Services</t>
  </si>
  <si>
    <t>MYD HANGZHOU</t>
  </si>
  <si>
    <t>WILSON THAMES</t>
  </si>
  <si>
    <t>WILSON ODRA</t>
  </si>
  <si>
    <t>WILSON MERSEY</t>
  </si>
  <si>
    <t>MAERSK ANTWERP</t>
  </si>
  <si>
    <t>HR TURAG</t>
  </si>
  <si>
    <t>MANDO</t>
  </si>
  <si>
    <t>HR HERA</t>
  </si>
  <si>
    <t>KOTA ANGGUN</t>
  </si>
  <si>
    <t>HR RHEA</t>
  </si>
  <si>
    <t>SEA REEFER</t>
  </si>
  <si>
    <t>TEOS</t>
  </si>
  <si>
    <t>TRUFFALDINO</t>
  </si>
  <si>
    <t>RIX AMETHYST</t>
  </si>
  <si>
    <t>MSC WIND II</t>
  </si>
  <si>
    <t>COOL ROYAL</t>
  </si>
  <si>
    <t>SINAR KUDUS 88</t>
  </si>
  <si>
    <t>LADY SHAM</t>
  </si>
  <si>
    <t>BOZKURT</t>
  </si>
  <si>
    <t>MN PELICAN</t>
  </si>
  <si>
    <t>JIN XIANG YUAN</t>
  </si>
  <si>
    <t>PL AZIZAN</t>
  </si>
  <si>
    <t>EVER URBAN</t>
  </si>
  <si>
    <t>MSC MIA SUMMER II</t>
  </si>
  <si>
    <t>EVER USEFUL</t>
  </si>
  <si>
    <t>MSC URSULA VI</t>
  </si>
  <si>
    <t>MSC UNIFIC VI</t>
  </si>
  <si>
    <t>MSC FLORIANA VI</t>
  </si>
  <si>
    <t>TANTO SEMANGAT</t>
  </si>
  <si>
    <t>COOL MAGNUS</t>
  </si>
  <si>
    <t>JAIRAN</t>
  </si>
  <si>
    <t>MENSAR</t>
  </si>
  <si>
    <t>NESHAT</t>
  </si>
  <si>
    <t>PARNIA</t>
  </si>
  <si>
    <t>SKAGEN MAERSK</t>
  </si>
  <si>
    <t>MSC ABY</t>
  </si>
  <si>
    <t>MELUSINE</t>
  </si>
  <si>
    <t>Mediterranean Car Carriers Line (MCCL)</t>
  </si>
  <si>
    <t>SEA CARYATIS</t>
  </si>
  <si>
    <t>LIAMARE</t>
  </si>
  <si>
    <t>ST. PAULI 2</t>
  </si>
  <si>
    <t>LELIE C</t>
  </si>
  <si>
    <t>NEGAR</t>
  </si>
  <si>
    <t>Amalgam Sea Nautical Ventures</t>
  </si>
  <si>
    <t>ADAM LEGACY</t>
  </si>
  <si>
    <t>BASEL ATHENA</t>
  </si>
  <si>
    <t>Cosiarma (GF Group)</t>
  </si>
  <si>
    <t>CALA PEDRA</t>
  </si>
  <si>
    <t>CALA PALMA</t>
  </si>
  <si>
    <t>CALA PULA</t>
  </si>
  <si>
    <t>CALA PINO</t>
  </si>
  <si>
    <t>SAMSKIP SKAFTAFELL</t>
  </si>
  <si>
    <t>MAERSK AVON</t>
  </si>
  <si>
    <t>ANATOLIY SUKHOV</t>
  </si>
  <si>
    <t>DONGEBORG</t>
  </si>
  <si>
    <t>DINTELBORG</t>
  </si>
  <si>
    <t>FEED HELGELAND</t>
  </si>
  <si>
    <t>MSC LEA II</t>
  </si>
  <si>
    <t>MSC ASLI</t>
  </si>
  <si>
    <t>MSC SKY II</t>
  </si>
  <si>
    <t>Retro Management</t>
  </si>
  <si>
    <t>MAYYUN QASWARAH</t>
  </si>
  <si>
    <t>SPARTA II</t>
  </si>
  <si>
    <t>MSC DHANTIA F</t>
  </si>
  <si>
    <t>MITRA PROGRESS III</t>
  </si>
  <si>
    <t>BALTIC LADY</t>
  </si>
  <si>
    <t>BALTIC LORD</t>
  </si>
  <si>
    <t>VLISTBORG</t>
  </si>
  <si>
    <t>HANNAH KRISTINA</t>
  </si>
  <si>
    <t>MSC DAR ES SALAAM III</t>
  </si>
  <si>
    <t>Myanma Five Star</t>
  </si>
  <si>
    <t>SS 3</t>
  </si>
  <si>
    <t>SAVA</t>
  </si>
  <si>
    <t>WILSON CALAIS</t>
  </si>
  <si>
    <t>CRYSTAL STPETERSBURG</t>
  </si>
  <si>
    <t>WANEN</t>
  </si>
  <si>
    <t>A FLENSBURG</t>
  </si>
  <si>
    <t>CHENNAI VOYAGER</t>
  </si>
  <si>
    <t>BRITANNIA SEAWAYS</t>
  </si>
  <si>
    <t>SUECIA SEAWAYS</t>
  </si>
  <si>
    <t>CEFIRO</t>
  </si>
  <si>
    <t>Naiber</t>
  </si>
  <si>
    <t>MARIA DA PAZ</t>
  </si>
  <si>
    <t>TB LINHAI</t>
  </si>
  <si>
    <t>Serviport Marine Line</t>
  </si>
  <si>
    <t>SVL HONDURAS</t>
  </si>
  <si>
    <t>HAAFJELL</t>
  </si>
  <si>
    <t>FRI SKIEN</t>
  </si>
  <si>
    <t>NORDBORG</t>
  </si>
  <si>
    <t>ANNEGRET</t>
  </si>
  <si>
    <t>GRIETJE</t>
  </si>
  <si>
    <t>MSC SUPARNA F</t>
  </si>
  <si>
    <t>LYSBRIS SEAWAYS</t>
  </si>
  <si>
    <t>GRAN BRETAGNA</t>
  </si>
  <si>
    <t>Maritime Silk Route international Shipping Co Ltd</t>
  </si>
  <si>
    <t>SOL SHANGHAI</t>
  </si>
  <si>
    <t>MC FALCON</t>
  </si>
  <si>
    <t>OCEAN BLESSING</t>
  </si>
  <si>
    <t>PAPA MAU</t>
  </si>
  <si>
    <t>OCEAN NOBILITY</t>
  </si>
  <si>
    <t>LOA PEACE</t>
  </si>
  <si>
    <t>VIZZAVONA</t>
  </si>
  <si>
    <t>Trasmed Gle Sl</t>
  </si>
  <si>
    <t>CIUDAD DE SOLLER</t>
  </si>
  <si>
    <t>C3 RUBICON</t>
  </si>
  <si>
    <t>KADOS</t>
  </si>
  <si>
    <t>NARDIS</t>
  </si>
  <si>
    <t>MEKHANIK CHEREVKO</t>
  </si>
  <si>
    <t>JIN XING YUAN</t>
  </si>
  <si>
    <t>GRANDE ATLANTICO</t>
  </si>
  <si>
    <t>VELON 1</t>
  </si>
  <si>
    <t>HILDASAY</t>
  </si>
  <si>
    <t>REGAL STAR</t>
  </si>
  <si>
    <t>FRIO HELLENIC</t>
  </si>
  <si>
    <t>MERSA ALAM</t>
  </si>
  <si>
    <t>OCEAN 15</t>
  </si>
  <si>
    <t>LDR BEDEL</t>
  </si>
  <si>
    <t>ESRA NUR</t>
  </si>
  <si>
    <t>SUNDRY</t>
  </si>
  <si>
    <t>ALFA-1</t>
  </si>
  <si>
    <t>ISIK 2</t>
  </si>
  <si>
    <t>BEATA</t>
  </si>
  <si>
    <t>CELINA</t>
  </si>
  <si>
    <t>WILSON HALSVIK</t>
  </si>
  <si>
    <t>WILSON SKY</t>
  </si>
  <si>
    <t>WILSON HUMBER</t>
  </si>
  <si>
    <t>Shanbadinia M</t>
  </si>
  <si>
    <t>YEKTA 2</t>
  </si>
  <si>
    <t>BOB</t>
  </si>
  <si>
    <t>ZHONG FU 6</t>
  </si>
  <si>
    <t>ORION STAR</t>
  </si>
  <si>
    <t>DANUM 9</t>
  </si>
  <si>
    <t>TAY SON 1</t>
  </si>
  <si>
    <t>ALOPO</t>
  </si>
  <si>
    <t>LISA LEHMANN</t>
  </si>
  <si>
    <t>CARLA</t>
  </si>
  <si>
    <t>GRINNA</t>
  </si>
  <si>
    <t>Poulsen Shg</t>
  </si>
  <si>
    <t>CHL APOLLO</t>
  </si>
  <si>
    <t>World Direct Shipping</t>
  </si>
  <si>
    <t>QUEEN B</t>
  </si>
  <si>
    <t>Accord Ship Management Dalian</t>
  </si>
  <si>
    <t>FU YUN</t>
  </si>
  <si>
    <t>PHUC KHANH</t>
  </si>
  <si>
    <t>OPTIMAX II</t>
  </si>
  <si>
    <t>BALTIC SHARK</t>
  </si>
  <si>
    <t>AKACIA</t>
  </si>
  <si>
    <t>Thanh Thuy</t>
  </si>
  <si>
    <t>SKAGENBANK</t>
  </si>
  <si>
    <t>FERROMAR</t>
  </si>
  <si>
    <t>SILVAMAR</t>
  </si>
  <si>
    <t>HS Schiffahrts</t>
  </si>
  <si>
    <t>WESERTAL</t>
  </si>
  <si>
    <t>MARCUS</t>
  </si>
  <si>
    <t>CLARA</t>
  </si>
  <si>
    <t>FESCO ULISS</t>
  </si>
  <si>
    <t>SC MONTANA</t>
  </si>
  <si>
    <t>SC MONTREAL</t>
  </si>
  <si>
    <t>TRIUMPH IV</t>
  </si>
  <si>
    <t>TLC 01</t>
  </si>
  <si>
    <t>HARBOUR YOTTA</t>
  </si>
  <si>
    <t>KINNE</t>
  </si>
  <si>
    <t>MEDKON SIA</t>
  </si>
  <si>
    <t>MEDKON SAMSUN</t>
  </si>
  <si>
    <t>DANUM 5</t>
  </si>
  <si>
    <t>OPTIMAX I</t>
  </si>
  <si>
    <t>MSC ULSAN III</t>
  </si>
  <si>
    <t>XIN FU ZHOU</t>
  </si>
  <si>
    <t>MSC AGATA III</t>
  </si>
  <si>
    <t>Camellia Line</t>
  </si>
  <si>
    <t>NEW CAMELLIA</t>
  </si>
  <si>
    <t>YEKTA 4</t>
  </si>
  <si>
    <t>VITIS SPIRIT</t>
  </si>
  <si>
    <t>WB PROSPECT</t>
  </si>
  <si>
    <t>MSC EAGLE III</t>
  </si>
  <si>
    <t>PORTSMOUTH</t>
  </si>
  <si>
    <t>DONA CAROLINE JOY</t>
  </si>
  <si>
    <t>CMA CGM MALTA</t>
  </si>
  <si>
    <t>NYK Bulk &amp; Project Carriers</t>
  </si>
  <si>
    <t>IYO</t>
  </si>
  <si>
    <t>GABRIEL A</t>
  </si>
  <si>
    <t>SHUI YUN</t>
  </si>
  <si>
    <t>ENERGIZER</t>
  </si>
  <si>
    <t>PREMIER</t>
  </si>
  <si>
    <t>MSC FALCON III</t>
  </si>
  <si>
    <t>MSC PORTO III</t>
  </si>
  <si>
    <t>WAN HAI 625</t>
  </si>
  <si>
    <t>MC GUARDIAN</t>
  </si>
  <si>
    <t>BF CARODA</t>
  </si>
  <si>
    <t>VISITOR</t>
  </si>
  <si>
    <t>BIANCA RAMBOW</t>
  </si>
  <si>
    <t>ALANA</t>
  </si>
  <si>
    <t>KARLA A.</t>
  </si>
  <si>
    <t>OCEAN MARY</t>
  </si>
  <si>
    <t>FESCO NAVARIN</t>
  </si>
  <si>
    <t>FESCO NOVIK</t>
  </si>
  <si>
    <t>MAGNA</t>
  </si>
  <si>
    <t>SPAN ASIA 71</t>
  </si>
  <si>
    <t>AQUA FJORD</t>
  </si>
  <si>
    <t>VARADA</t>
  </si>
  <si>
    <t>ONEGO GLOMMA</t>
  </si>
  <si>
    <t>AL UDEID</t>
  </si>
  <si>
    <t>AL LUQTA</t>
  </si>
  <si>
    <t>MAERSK NOMAZWE</t>
  </si>
  <si>
    <t>LARS MAERSK</t>
  </si>
  <si>
    <t>SITC NINGBO</t>
  </si>
  <si>
    <t>ZEYNEP</t>
  </si>
  <si>
    <t>MATILDE A</t>
  </si>
  <si>
    <t>AS FREYA</t>
  </si>
  <si>
    <t>MSC SHANELLE V</t>
  </si>
  <si>
    <t>TAVA 4</t>
  </si>
  <si>
    <t>API BHUM</t>
  </si>
  <si>
    <t>UAFL DUBAI</t>
  </si>
  <si>
    <t>BBC CAMPANA</t>
  </si>
  <si>
    <t>FEED ROGALAND</t>
  </si>
  <si>
    <t>WILSON PORTO</t>
  </si>
  <si>
    <t>FEED RANA</t>
  </si>
  <si>
    <t>REFLECTION</t>
  </si>
  <si>
    <t>MULYA SENTOSA II</t>
  </si>
  <si>
    <t>ESL SHEKOU</t>
  </si>
  <si>
    <t>ALESSANDRA LEHMANN</t>
  </si>
  <si>
    <t>KARMEL</t>
  </si>
  <si>
    <t>FAN YA SHANGHAI</t>
  </si>
  <si>
    <t>ZHIDA 1</t>
  </si>
  <si>
    <t>VERA D</t>
  </si>
  <si>
    <t>Nirint Lines</t>
  </si>
  <si>
    <t>ONEGO EMS</t>
  </si>
  <si>
    <t>Foroohari Schiffahrt</t>
  </si>
  <si>
    <t>AYITA</t>
  </si>
  <si>
    <t>MAERSK SANA</t>
  </si>
  <si>
    <t>KERDA</t>
  </si>
  <si>
    <t>MAERSK SARATOGA</t>
  </si>
  <si>
    <t>MAERSK YORKTOWN</t>
  </si>
  <si>
    <t>MAERSK NAMIBIA</t>
  </si>
  <si>
    <t>NARA</t>
  </si>
  <si>
    <t>MSC YAMUNA VI</t>
  </si>
  <si>
    <t>PL GERMANY</t>
  </si>
  <si>
    <t>SUOMIGRACHT</t>
  </si>
  <si>
    <t>STATENGRACHT</t>
  </si>
  <si>
    <t>HENG HUI 6</t>
  </si>
  <si>
    <t>WEC VAN RUYSDAEL</t>
  </si>
  <si>
    <t>WILSON PERTH</t>
  </si>
  <si>
    <t>FENJA</t>
  </si>
  <si>
    <t>RS LISA</t>
  </si>
  <si>
    <t>FESCO MAGADAN</t>
  </si>
  <si>
    <t>SANTUCA B</t>
  </si>
  <si>
    <t>GRANDE ANVERSA</t>
  </si>
  <si>
    <t>AS PETRONIA</t>
  </si>
  <si>
    <t>MSC LUCIA III</t>
  </si>
  <si>
    <t>LUCA</t>
  </si>
  <si>
    <t>MSC HOGGAR</t>
  </si>
  <si>
    <t>MSC GREENWICH</t>
  </si>
  <si>
    <t>CONTI ANNAPURNA</t>
  </si>
  <si>
    <t>CONTI MAKALU</t>
  </si>
  <si>
    <t>MSC EVEREST VIII</t>
  </si>
  <si>
    <t>SEASPAN OCEANIA</t>
  </si>
  <si>
    <t>AMERICA</t>
  </si>
  <si>
    <t>EUROPE</t>
  </si>
  <si>
    <t>CSCL ASIA</t>
  </si>
  <si>
    <t>MSC VANCOUVER</t>
  </si>
  <si>
    <t>GSL KALLIOPI</t>
  </si>
  <si>
    <t>GSL ELENI</t>
  </si>
  <si>
    <t>MSC YOKOHAMA</t>
  </si>
  <si>
    <t>EMMA</t>
  </si>
  <si>
    <t>POSEIDON 2</t>
  </si>
  <si>
    <t>VAST OCEAN 5</t>
  </si>
  <si>
    <t>ARTAM</t>
  </si>
  <si>
    <t>ARZIN</t>
  </si>
  <si>
    <t>BBC WISCONSIN</t>
  </si>
  <si>
    <t>BBC WASHINGTON</t>
  </si>
  <si>
    <t>MSC HANISHA III</t>
  </si>
  <si>
    <t>AS PALINA</t>
  </si>
  <si>
    <t>Vinashin Lines</t>
  </si>
  <si>
    <t>PHU THANH</t>
  </si>
  <si>
    <t>MAERSK MONTE OLIVIA</t>
  </si>
  <si>
    <t>MAERSK MONTE LINZOR</t>
  </si>
  <si>
    <t>CK Line</t>
  </si>
  <si>
    <t>VICTORY STAR</t>
  </si>
  <si>
    <t>HONOR BRIGHT</t>
  </si>
  <si>
    <t>GOLBON</t>
  </si>
  <si>
    <t>ARTENOS</t>
  </si>
  <si>
    <t>AZARGOUN</t>
  </si>
  <si>
    <t>ARTABAZ</t>
  </si>
  <si>
    <t>TIANJIN BRIDGE</t>
  </si>
  <si>
    <t>TCI ANAND</t>
  </si>
  <si>
    <t>MSC ANS</t>
  </si>
  <si>
    <t>MSC ELA</t>
  </si>
  <si>
    <t>RMS TEAM</t>
  </si>
  <si>
    <t>AMU Shipping Services FZCO</t>
  </si>
  <si>
    <t>AMU JAMEEL</t>
  </si>
  <si>
    <t>FS PEARL</t>
  </si>
  <si>
    <t>Duong Giang</t>
  </si>
  <si>
    <t>TRANG AN 05</t>
  </si>
  <si>
    <t>NORDLAND</t>
  </si>
  <si>
    <t>ARAMIS</t>
  </si>
  <si>
    <t>Taiyoung Shipping</t>
  </si>
  <si>
    <t>TY INCHEON</t>
  </si>
  <si>
    <t>DONG FANG XIAMEN</t>
  </si>
  <si>
    <t>MSC LISA</t>
  </si>
  <si>
    <t>MSC ORNELLA</t>
  </si>
  <si>
    <t>MSC PRATITI</t>
  </si>
  <si>
    <t>STAMATIS B</t>
  </si>
  <si>
    <t>REN JIAN 19</t>
  </si>
  <si>
    <t>FREDERIKKE</t>
  </si>
  <si>
    <t>GSL VINIA</t>
  </si>
  <si>
    <t>GSL CHRISTEL ELISABETH</t>
  </si>
  <si>
    <t>CMA CGM ROSSINI</t>
  </si>
  <si>
    <t>CMA CGM PUCCINI</t>
  </si>
  <si>
    <t>CMA CGM MOZART</t>
  </si>
  <si>
    <t>CMA CGM CHOPIN</t>
  </si>
  <si>
    <t>Tailwind Shipping Lines</t>
  </si>
  <si>
    <t>PANDA 007</t>
  </si>
  <si>
    <t>GUNDEM SERRA</t>
  </si>
  <si>
    <t>MSC STELLA</t>
  </si>
  <si>
    <t>MSC POH LIN</t>
  </si>
  <si>
    <t>MSC FABIENNE</t>
  </si>
  <si>
    <t>NEPTUNE KOPER</t>
  </si>
  <si>
    <t>KAPITAN SAKHAROV</t>
  </si>
  <si>
    <t>KAPITAN KOKOVIN</t>
  </si>
  <si>
    <t>GERDA</t>
  </si>
  <si>
    <t>Longship BV</t>
  </si>
  <si>
    <t>KREETE</t>
  </si>
  <si>
    <t>BIENDONG MARINER</t>
  </si>
  <si>
    <t>SOL PRIME</t>
  </si>
  <si>
    <t>KOTA HENING</t>
  </si>
  <si>
    <t>BARENTS</t>
  </si>
  <si>
    <t>Vertom Scheepvaart</t>
  </si>
  <si>
    <t>GT CETUS</t>
  </si>
  <si>
    <t>MSC NERISSA V</t>
  </si>
  <si>
    <t>MSC ELENI</t>
  </si>
  <si>
    <t>DERBY D</t>
  </si>
  <si>
    <t>TONGALA</t>
  </si>
  <si>
    <t>FESCO MONERON</t>
  </si>
  <si>
    <t>MACARENA B</t>
  </si>
  <si>
    <t>CANDELARIA B</t>
  </si>
  <si>
    <t>TINA</t>
  </si>
  <si>
    <t>JUTLAND</t>
  </si>
  <si>
    <t>Alpha Shipping</t>
  </si>
  <si>
    <t>ALTO</t>
  </si>
  <si>
    <t>SMALAND</t>
  </si>
  <si>
    <t>JAMTLAND</t>
  </si>
  <si>
    <t>Myklebusthaug</t>
  </si>
  <si>
    <t>JULIE</t>
  </si>
  <si>
    <t>HF SPIRIT</t>
  </si>
  <si>
    <t>YASAR</t>
  </si>
  <si>
    <t>VIEN DONG 09</t>
  </si>
  <si>
    <t>MSC MARINA</t>
  </si>
  <si>
    <t>IBRAHIM KARABEKIR</t>
  </si>
  <si>
    <t>MSC MANYA</t>
  </si>
  <si>
    <t>PORT KLANG VOYAGER</t>
  </si>
  <si>
    <t>MSC GRENADA III</t>
  </si>
  <si>
    <t>SC MEDFORD</t>
  </si>
  <si>
    <t>HALLEY</t>
  </si>
  <si>
    <t>CMA CGM PUERTO ANTIOQUIA</t>
  </si>
  <si>
    <t>GARDINER</t>
  </si>
  <si>
    <t>MSC JULIANA III</t>
  </si>
  <si>
    <t>MSC SHEFFIELD III</t>
  </si>
  <si>
    <t>SWZ</t>
  </si>
  <si>
    <t>SAN DAMIAN</t>
  </si>
  <si>
    <t>KMTC SHANGHAI</t>
  </si>
  <si>
    <t>ALIANCA MANAUS</t>
  </si>
  <si>
    <t>MAERSK CAP CARMEL</t>
  </si>
  <si>
    <t>KOTA HANDAL</t>
  </si>
  <si>
    <t>Doowoo Shipping Corp.</t>
  </si>
  <si>
    <t>YA LU JIANG</t>
  </si>
  <si>
    <t>Chipolbrok</t>
  </si>
  <si>
    <t>CHIPOLBROK SUN</t>
  </si>
  <si>
    <t>LEOPOLD STAFF</t>
  </si>
  <si>
    <t>CHIPOLBROK MOON</t>
  </si>
  <si>
    <t>WLADYSLAW ORKAN</t>
  </si>
  <si>
    <t>Fret Cetam</t>
  </si>
  <si>
    <t>VILLE DE BORDEAUX</t>
  </si>
  <si>
    <t>MSC TIPHAINE II</t>
  </si>
  <si>
    <t>SHAMIM</t>
  </si>
  <si>
    <t>XIN XIA MEN</t>
  </si>
  <si>
    <t>XIN PU DONG</t>
  </si>
  <si>
    <t>KNARRLAGSUND</t>
  </si>
  <si>
    <t>KYA</t>
  </si>
  <si>
    <t>Oboronlogistics (OBL)</t>
  </si>
  <si>
    <t>SPARTA</t>
  </si>
  <si>
    <t>MAUNAWILI</t>
  </si>
  <si>
    <t>BOTHNIABORG</t>
  </si>
  <si>
    <t>BALTICBORG</t>
  </si>
  <si>
    <t>AMADEUS SMARAGD</t>
  </si>
  <si>
    <t>KOTA LIMA</t>
  </si>
  <si>
    <t>MSC PHOENIX</t>
  </si>
  <si>
    <t>MSC PEGASUS VII</t>
  </si>
  <si>
    <t>LOBO MARINHO</t>
  </si>
  <si>
    <t>BERING</t>
  </si>
  <si>
    <t>APALOS</t>
  </si>
  <si>
    <t>ANNETTE</t>
  </si>
  <si>
    <t>BF LETICIA</t>
  </si>
  <si>
    <t>FALMOUTH</t>
  </si>
  <si>
    <t>ARIFE</t>
  </si>
  <si>
    <t>ASIAN VICTORY</t>
  </si>
  <si>
    <t>SPAN ASIA 37</t>
  </si>
  <si>
    <t>BOSON</t>
  </si>
  <si>
    <t>HR BALU</t>
  </si>
  <si>
    <t>SOL RESILIENCE</t>
  </si>
  <si>
    <t>Pacific Carriers Ltd</t>
  </si>
  <si>
    <t>PAC ALNATH</t>
  </si>
  <si>
    <t>MILLERNTOR</t>
  </si>
  <si>
    <t>UAL LOBITO</t>
  </si>
  <si>
    <t>MED TEKIRDAG</t>
  </si>
  <si>
    <t>NOAH</t>
  </si>
  <si>
    <t>MERIOS</t>
  </si>
  <si>
    <t>OCEAN OPPORTUNITY</t>
  </si>
  <si>
    <t>SPAN ASIA 57</t>
  </si>
  <si>
    <t>Truong Hai Group</t>
  </si>
  <si>
    <t>TRUONG HAI STAR 3</t>
  </si>
  <si>
    <t>MEDKON LTF</t>
  </si>
  <si>
    <t>SPAN ASIA 75</t>
  </si>
  <si>
    <t>OCEAN ABUNDANCE</t>
  </si>
  <si>
    <t>CAPITAINE WALLIS</t>
  </si>
  <si>
    <t>LURO</t>
  </si>
  <si>
    <t>LECKO</t>
  </si>
  <si>
    <t>EKEN</t>
  </si>
  <si>
    <t>KETHI</t>
  </si>
  <si>
    <t>EDMY</t>
  </si>
  <si>
    <t>MSC ASTRID III</t>
  </si>
  <si>
    <t>MSC BANU III</t>
  </si>
  <si>
    <t>MERATUS AMURANG</t>
  </si>
  <si>
    <t>MERATUS AMPANA</t>
  </si>
  <si>
    <t>JAWAN</t>
  </si>
  <si>
    <t>Interocean</t>
  </si>
  <si>
    <t>ARG</t>
  </si>
  <si>
    <t>ARGENTINO II</t>
  </si>
  <si>
    <t>ARGUS</t>
  </si>
  <si>
    <t>MSC AQUARIUS VII</t>
  </si>
  <si>
    <t>VERSA SPIRIT</t>
  </si>
  <si>
    <t>MSC DIAMOND II</t>
  </si>
  <si>
    <t>FU LIAN</t>
  </si>
  <si>
    <t>MSC CALEDONIA II</t>
  </si>
  <si>
    <t>XIN NAN TONG</t>
  </si>
  <si>
    <t>XIN YANG ZHOU</t>
  </si>
  <si>
    <t>XIN CHONG QING</t>
  </si>
  <si>
    <t>BEGONIA SEAWAYS</t>
  </si>
  <si>
    <t>LORCON ILOILO</t>
  </si>
  <si>
    <t>SAUMATY</t>
  </si>
  <si>
    <t>JULIAN</t>
  </si>
  <si>
    <t>CMA CGM FORT ST GEORGES</t>
  </si>
  <si>
    <t>CMA CGM FORT STE MARIE</t>
  </si>
  <si>
    <t>CMA CGM FORT ST PIERRE</t>
  </si>
  <si>
    <t>Mercosul Line</t>
  </si>
  <si>
    <t>CMA CGM FORT ST LOUIS</t>
  </si>
  <si>
    <t>MSC ANA CAMILA III</t>
  </si>
  <si>
    <t>MSC HAILEY ANN III</t>
  </si>
  <si>
    <t>CATANIA</t>
  </si>
  <si>
    <t>PORTO KAGIO</t>
  </si>
  <si>
    <t>MSC IKARIA VI</t>
  </si>
  <si>
    <t>SITC HAIPHONG</t>
  </si>
  <si>
    <t>FESCO PARIS</t>
  </si>
  <si>
    <t>SINEGORSK</t>
  </si>
  <si>
    <t>ADAMS</t>
  </si>
  <si>
    <t>PORTO GERMENO</t>
  </si>
  <si>
    <t>BURAK BAYRAKTAR</t>
  </si>
  <si>
    <t>KOSTAS K</t>
  </si>
  <si>
    <t>GSL ALEXANDRA</t>
  </si>
  <si>
    <t>MARIA Y</t>
  </si>
  <si>
    <t>GSL EFFIE</t>
  </si>
  <si>
    <t>GSL SOFIA</t>
  </si>
  <si>
    <t>GSL LYDIA</t>
  </si>
  <si>
    <t>BBC MINNESOTA</t>
  </si>
  <si>
    <t>Horizon Shipping Co</t>
  </si>
  <si>
    <t>CPG PATRICIA</t>
  </si>
  <si>
    <t>RASALAS</t>
  </si>
  <si>
    <t>PRIMULA SEAWAYS</t>
  </si>
  <si>
    <t>PETUNIA SEAWAYS</t>
  </si>
  <si>
    <t>MAGNOLIA SEAWAYS</t>
  </si>
  <si>
    <t>NORA</t>
  </si>
  <si>
    <t>MSC SOTIRIA III</t>
  </si>
  <si>
    <t>MSC TARA III</t>
  </si>
  <si>
    <t>MSC ANCONA III</t>
  </si>
  <si>
    <t>Reederei Held</t>
  </si>
  <si>
    <t>NATHALIE</t>
  </si>
  <si>
    <t>Amasus Shg NV</t>
  </si>
  <si>
    <t>EEMS RUNNER</t>
  </si>
  <si>
    <t>JOLIE</t>
  </si>
  <si>
    <t>HENNA T</t>
  </si>
  <si>
    <t>SARA</t>
  </si>
  <si>
    <t>CELESTIA</t>
  </si>
  <si>
    <t>ONEGO RIO</t>
  </si>
  <si>
    <t>BENITA</t>
  </si>
  <si>
    <t>FU TU LIAN XING</t>
  </si>
  <si>
    <t>TCI ARJUN</t>
  </si>
  <si>
    <t>SCL MERCURY</t>
  </si>
  <si>
    <t>BERGEN NORDIC</t>
  </si>
  <si>
    <t>METHONI</t>
  </si>
  <si>
    <t>PETER 1</t>
  </si>
  <si>
    <t>GSL NINGBO</t>
  </si>
  <si>
    <t>MSC QINGDAO</t>
  </si>
  <si>
    <t>MSC PROSPERITY II</t>
  </si>
  <si>
    <t>MSC PAXI II</t>
  </si>
  <si>
    <t>HANSA FREYBURG</t>
  </si>
  <si>
    <t>BIG DOG</t>
  </si>
  <si>
    <t>MED CESME</t>
  </si>
  <si>
    <t>MSC NORDEROOG F</t>
  </si>
  <si>
    <t>SINGAPORE</t>
  </si>
  <si>
    <t>CELTIC FORESTER</t>
  </si>
  <si>
    <t>CELTIC NAVIGATOR</t>
  </si>
  <si>
    <t>PACIFIC ISLANDER II</t>
  </si>
  <si>
    <t>Kyowa Shipping Co</t>
  </si>
  <si>
    <t>CORAL ISLANDER II</t>
  </si>
  <si>
    <t>Viasea Shipping AS</t>
  </si>
  <si>
    <t>ENERGY</t>
  </si>
  <si>
    <t>ENCOUNTER</t>
  </si>
  <si>
    <t>COLOMBO TRADER</t>
  </si>
  <si>
    <t>ROTTERDAM TRADER</t>
  </si>
  <si>
    <t>YED PRIOR</t>
  </si>
  <si>
    <t>ENFORCER</t>
  </si>
  <si>
    <t>KELLY</t>
  </si>
  <si>
    <t>ASG KHERSON</t>
  </si>
  <si>
    <t>ESCADA</t>
  </si>
  <si>
    <t>MTT HAIPHONG</t>
  </si>
  <si>
    <t>SASCO ANIVA</t>
  </si>
  <si>
    <t>ZHEN HUA 36</t>
  </si>
  <si>
    <t>MSC ANSHIKA VI</t>
  </si>
  <si>
    <t>STAR JAPAN</t>
  </si>
  <si>
    <t>STAR JUVENTAS</t>
  </si>
  <si>
    <t>MONTREAL EXPRESS</t>
  </si>
  <si>
    <t>OOCL MONTREAL</t>
  </si>
  <si>
    <t>TORONTO EXPRESS</t>
  </si>
  <si>
    <t>MSC BANJUL IV</t>
  </si>
  <si>
    <t>GRANDE BUENOS AIRES</t>
  </si>
  <si>
    <t>GRANDE SAN PAOLO</t>
  </si>
  <si>
    <t>Hammonia Reederei</t>
  </si>
  <si>
    <t>MPV THALIA</t>
  </si>
  <si>
    <t>AAL</t>
  </si>
  <si>
    <t>LILA MUMBAI</t>
  </si>
  <si>
    <t>MSC CARPATHIA III</t>
  </si>
  <si>
    <t>ANNIE B</t>
  </si>
  <si>
    <t>MSC CORDELIA III</t>
  </si>
  <si>
    <t>ANGELIKI</t>
  </si>
  <si>
    <t>ZHU CHENG XIN ZHOU</t>
  </si>
  <si>
    <t>MYD SHENZHEN</t>
  </si>
  <si>
    <t>Briese Schiffahrt</t>
  </si>
  <si>
    <t>PRIDE</t>
  </si>
  <si>
    <t>MARIE</t>
  </si>
  <si>
    <t>NADJA</t>
  </si>
  <si>
    <t>MARINA</t>
  </si>
  <si>
    <t>HL OSAKA</t>
  </si>
  <si>
    <t>CONESTE</t>
  </si>
  <si>
    <t>Corporacion de Transportes Marinos (CTM)</t>
  </si>
  <si>
    <t>LARS D</t>
  </si>
  <si>
    <t>BF ESPERANZA</t>
  </si>
  <si>
    <t>North Sea Container Line</t>
  </si>
  <si>
    <t>NORTHERN MAJESTIC</t>
  </si>
  <si>
    <t>MSC MAGNUM VII</t>
  </si>
  <si>
    <t>HONSIN</t>
  </si>
  <si>
    <t>Doris Shipping and Forwarding L.L.C</t>
  </si>
  <si>
    <t>D ANGELS</t>
  </si>
  <si>
    <t>MSC JOHANNESBURG V</t>
  </si>
  <si>
    <t>MSC REN V</t>
  </si>
  <si>
    <t>OOCL HAMBURG</t>
  </si>
  <si>
    <t>OOCL ROTTERDAM</t>
  </si>
  <si>
    <t>HUNSA BHUM</t>
  </si>
  <si>
    <t>MSC MAUREEN</t>
  </si>
  <si>
    <t>MSC FLORENTINA</t>
  </si>
  <si>
    <t>MSC LUDOVICA</t>
  </si>
  <si>
    <t>MSC VANESSA</t>
  </si>
  <si>
    <t>OLIVIA MAERSK</t>
  </si>
  <si>
    <t>OLUF MAERSK</t>
  </si>
  <si>
    <t>OLGA MAERSK</t>
  </si>
  <si>
    <t>CRYSTAL VLADIVOSTOK</t>
  </si>
  <si>
    <t>RESURGENCE</t>
  </si>
  <si>
    <t>KR CELEBES</t>
  </si>
  <si>
    <t>Dongjin Shipping</t>
  </si>
  <si>
    <t>DONGJIN FORTUNE</t>
  </si>
  <si>
    <t>DIMITRA C</t>
  </si>
  <si>
    <t>MSC DAMLA</t>
  </si>
  <si>
    <t>SAVANNAH</t>
  </si>
  <si>
    <t>SINAR BINTAN</t>
  </si>
  <si>
    <t>FITBURG</t>
  </si>
  <si>
    <t>SIYANIE SEVERA</t>
  </si>
  <si>
    <t>HIROAN</t>
  </si>
  <si>
    <t>Ellerman</t>
  </si>
  <si>
    <t>BOUZAS</t>
  </si>
  <si>
    <t>RMS RATINGEN</t>
  </si>
  <si>
    <t>EVER PRIMA</t>
  </si>
  <si>
    <t>EVER PRIDE</t>
  </si>
  <si>
    <t>MYD FUZHOU</t>
  </si>
  <si>
    <t>EVER PEARL</t>
  </si>
  <si>
    <t>TIDE SAILOR</t>
  </si>
  <si>
    <t>MEDKON ANKARA</t>
  </si>
  <si>
    <t>HAIAN BELL</t>
  </si>
  <si>
    <t>DANUM 175</t>
  </si>
  <si>
    <t>MSC TIGER F</t>
  </si>
  <si>
    <t>MEHMET KAHVECI A</t>
  </si>
  <si>
    <t>LAKONIA</t>
  </si>
  <si>
    <t>UK MoD</t>
  </si>
  <si>
    <t>ANVIL POINT</t>
  </si>
  <si>
    <t>HARTLAND POINT</t>
  </si>
  <si>
    <t>RDJ WAALSTROOM</t>
  </si>
  <si>
    <t>PANDA 008</t>
  </si>
  <si>
    <t>MSC PILAR VI</t>
  </si>
  <si>
    <t>CMA CGM PUGET</t>
  </si>
  <si>
    <t>CMA CGM EIFFEL</t>
  </si>
  <si>
    <t>GRANDE ROMA</t>
  </si>
  <si>
    <t>GRANDE NAPOLI</t>
  </si>
  <si>
    <t>COSCO KIKU</t>
  </si>
  <si>
    <t>MSC TAURUS VII</t>
  </si>
  <si>
    <t>MARIA H</t>
  </si>
  <si>
    <t>MSC APOLLO</t>
  </si>
  <si>
    <t>SV. GEORGIY POBEDONOSETS</t>
  </si>
  <si>
    <t>Svyatitel Aleksiy</t>
  </si>
  <si>
    <t>SV. KNYAZ VLADIMIR</t>
  </si>
  <si>
    <t>SV. APOSTOL ANDREY</t>
  </si>
  <si>
    <t>ESTLAND</t>
  </si>
  <si>
    <t>DONGJIN FIDES</t>
  </si>
  <si>
    <t>SUNNY DAHLIA</t>
  </si>
  <si>
    <t>NORBRIS</t>
  </si>
  <si>
    <t>OSTERBOTTEN</t>
  </si>
  <si>
    <t>NORVIND</t>
  </si>
  <si>
    <t>FRIENDLAND</t>
  </si>
  <si>
    <t>GRANDE AMBURGO</t>
  </si>
  <si>
    <t>GRANDE FRANCIA</t>
  </si>
  <si>
    <t>GRANDE NIGERIA</t>
  </si>
  <si>
    <t>WEC VAN GOGH</t>
  </si>
  <si>
    <t>Borchard Lines</t>
  </si>
  <si>
    <t>MIRIAM BORCHARD</t>
  </si>
  <si>
    <t>K-PACIFIC</t>
  </si>
  <si>
    <t>KATHERINE BORCHARD</t>
  </si>
  <si>
    <t>COSCO FELIXSTOWE</t>
  </si>
  <si>
    <t>MSC ERMINIA III</t>
  </si>
  <si>
    <t>FLEXI 2</t>
  </si>
  <si>
    <t>GROTON</t>
  </si>
  <si>
    <t>CLEMENTINE MAERSK</t>
  </si>
  <si>
    <t>COLUMBINE MAERSK</t>
  </si>
  <si>
    <t>CORNELIA MAERSK</t>
  </si>
  <si>
    <t>CHARLOTTE MAERSK</t>
  </si>
  <si>
    <t>APOLLO TRADER</t>
  </si>
  <si>
    <t>GRANDE PORTOGALLO</t>
  </si>
  <si>
    <t>CYM</t>
  </si>
  <si>
    <t>M2</t>
  </si>
  <si>
    <t>TARADIS</t>
  </si>
  <si>
    <t>Onego Capri</t>
  </si>
  <si>
    <t>SOFIA</t>
  </si>
  <si>
    <t>KOTA HIDAYAH</t>
  </si>
  <si>
    <t>ZIM AMERICA</t>
  </si>
  <si>
    <t>ZIM VIETNAM</t>
  </si>
  <si>
    <t>MSC ARUSHI R.</t>
  </si>
  <si>
    <t>MPV CLIO</t>
  </si>
  <si>
    <t>ALISA</t>
  </si>
  <si>
    <t>LA GALITE</t>
  </si>
  <si>
    <t>MANUKAI</t>
  </si>
  <si>
    <t>Wellship Management</t>
  </si>
  <si>
    <t>WELL PRIME</t>
  </si>
  <si>
    <t>Novaalgoma Short-Sea Carriers</t>
  </si>
  <si>
    <t>OCEANUS</t>
  </si>
  <si>
    <t>VIDAR</t>
  </si>
  <si>
    <t>BALDER</t>
  </si>
  <si>
    <t>BALTIC ARROW</t>
  </si>
  <si>
    <t>MYS SHMIDTA</t>
  </si>
  <si>
    <t>YONG SHENG</t>
  </si>
  <si>
    <t>ARCTICA-2</t>
  </si>
  <si>
    <t>NIKOLAY AKHROMEEV</t>
  </si>
  <si>
    <t>TOR</t>
  </si>
  <si>
    <t>ZHONG HANG SHENG</t>
  </si>
  <si>
    <t>MSC ASSUNTA III</t>
  </si>
  <si>
    <t>MSC BRIDGEPORT</t>
  </si>
  <si>
    <t>MSC DARIEN</t>
  </si>
  <si>
    <t>ULSAN</t>
  </si>
  <si>
    <t>MSC DAVAO III</t>
  </si>
  <si>
    <t>MSC ALIZEE III</t>
  </si>
  <si>
    <t>SPARTEL TRADER</t>
  </si>
  <si>
    <t>SOURCE BLESSING</t>
  </si>
  <si>
    <t>ANTIBES EXPRESS</t>
  </si>
  <si>
    <t>MIRADOR EXPRESS</t>
  </si>
  <si>
    <t>VELIKA</t>
  </si>
  <si>
    <t>MSC AMY</t>
  </si>
  <si>
    <t>MSC KAYLA</t>
  </si>
  <si>
    <t>MSC VANQUISH II</t>
  </si>
  <si>
    <t>HARBOUR HORIZON</t>
  </si>
  <si>
    <t>HARBOUR GALAXY</t>
  </si>
  <si>
    <t>STAR COMET</t>
  </si>
  <si>
    <t>HARBOUR STAR</t>
  </si>
  <si>
    <t>Folk Maritime</t>
  </si>
  <si>
    <t>BANYAS 2</t>
  </si>
  <si>
    <t>AMELIE BORCHARD</t>
  </si>
  <si>
    <t>NAAMA BORCHARD</t>
  </si>
  <si>
    <t>OLYMPOS SEAWAYS</t>
  </si>
  <si>
    <t>CAPPADOCIA SEAWAYS</t>
  </si>
  <si>
    <t>OACL</t>
  </si>
  <si>
    <t>HORIZON</t>
  </si>
  <si>
    <t>Tarros</t>
  </si>
  <si>
    <t>AURETTE A.</t>
  </si>
  <si>
    <t>TSS AMBER</t>
  </si>
  <si>
    <t>NYRA 2</t>
  </si>
  <si>
    <t>MSC BALTIC III</t>
  </si>
  <si>
    <t>MSC CORCOVADO III</t>
  </si>
  <si>
    <t>MSC SARYA III</t>
  </si>
  <si>
    <t>EVER EXCEL</t>
  </si>
  <si>
    <t>EVER ENVOY</t>
  </si>
  <si>
    <t>EVER ETHIC</t>
  </si>
  <si>
    <t>EVER ELITE</t>
  </si>
  <si>
    <t>MSC LARA III</t>
  </si>
  <si>
    <t>CHLOE D</t>
  </si>
  <si>
    <t>NEPTUNE DYNAMIS</t>
  </si>
  <si>
    <t>NEPTUNE AEGLI</t>
  </si>
  <si>
    <t>TANTO SAKTI I</t>
  </si>
  <si>
    <t>TANTO SAKTI II</t>
  </si>
  <si>
    <t>MSC RESILIENT III</t>
  </si>
  <si>
    <t>FIGARO</t>
  </si>
  <si>
    <t>SMP ARKHANGELSK</t>
  </si>
  <si>
    <t>Schepers, Rudolf (Bad Zwischenahn)</t>
  </si>
  <si>
    <t>MARGARETHA</t>
  </si>
  <si>
    <t>Maldives State Shipping</t>
  </si>
  <si>
    <t>MSS GALENA</t>
  </si>
  <si>
    <t>HARBOUR ICONIC</t>
  </si>
  <si>
    <t>MSC PATNAREE III</t>
  </si>
  <si>
    <t>MSC PAMIRA III</t>
  </si>
  <si>
    <t>SSL KRISHNA</t>
  </si>
  <si>
    <t>CF ATHENA</t>
  </si>
  <si>
    <t>CMA CGM GULF EXPRESS</t>
  </si>
  <si>
    <t>APL SAIPAN</t>
  </si>
  <si>
    <t>MSC SANDY III</t>
  </si>
  <si>
    <t>MSC MANASA F</t>
  </si>
  <si>
    <t>HMM Co Ltd</t>
  </si>
  <si>
    <t>MPV URANIA</t>
  </si>
  <si>
    <t>SSL BRAHMAPUTRA</t>
  </si>
  <si>
    <t>EVERLASTING GRACE</t>
  </si>
  <si>
    <t>MSC MANU</t>
  </si>
  <si>
    <t>MSC BAY IV</t>
  </si>
  <si>
    <t>TEMA EXPRESS</t>
  </si>
  <si>
    <t>MSC CONAKRY IV</t>
  </si>
  <si>
    <t>MARSA ZENITH</t>
  </si>
  <si>
    <t>LILA HAREN</t>
  </si>
  <si>
    <t>KOTA HARUM</t>
  </si>
  <si>
    <t>KOTA HAPAS</t>
  </si>
  <si>
    <t>KOTA HALUS</t>
  </si>
  <si>
    <t>HAGLAND SAGA</t>
  </si>
  <si>
    <t>RIX VENTURE</t>
  </si>
  <si>
    <t>ONEGO MERCHANT</t>
  </si>
  <si>
    <t>XIANG YU</t>
  </si>
  <si>
    <t>MUON</t>
  </si>
  <si>
    <t>INTERASIA MOTIVATION</t>
  </si>
  <si>
    <t>ZHEN HUA 35</t>
  </si>
  <si>
    <t>FESCO SOFIA</t>
  </si>
  <si>
    <t>MSC LIPSIA III</t>
  </si>
  <si>
    <t>FESCO DALNEGORSK</t>
  </si>
  <si>
    <t>CRACOVIA</t>
  </si>
  <si>
    <t>MSC DONATA</t>
  </si>
  <si>
    <t>TB QUANZHOU</t>
  </si>
  <si>
    <t>ZYRA</t>
  </si>
  <si>
    <t>ATLANTIC NORTH</t>
  </si>
  <si>
    <t>SM MAHI</t>
  </si>
  <si>
    <t>PAN GG</t>
  </si>
  <si>
    <t>MSC POTOMAC F</t>
  </si>
  <si>
    <t>MSC REET II</t>
  </si>
  <si>
    <t>MSC MAKOTO II</t>
  </si>
  <si>
    <t>SM KAVERI</t>
  </si>
  <si>
    <t>ATLANTIC PROJECT II</t>
  </si>
  <si>
    <t>EUPHORIA</t>
  </si>
  <si>
    <t>BUXLINK</t>
  </si>
  <si>
    <t>MSC VERA F</t>
  </si>
  <si>
    <t>MSC JUANITA F</t>
  </si>
  <si>
    <t>MSC ADITI</t>
  </si>
  <si>
    <t>MAERSK GARONNE</t>
  </si>
  <si>
    <t>MAERSK GAIRLOCH</t>
  </si>
  <si>
    <t>MAERSK GIRONDE</t>
  </si>
  <si>
    <t>MAERSK GATESHEAD</t>
  </si>
  <si>
    <t>MAERSK VIRGINIA</t>
  </si>
  <si>
    <t>JANINA</t>
  </si>
  <si>
    <t>PSL Navegaçao</t>
  </si>
  <si>
    <t>MARIA FRANCISCA</t>
  </si>
  <si>
    <t>LILA MOMBASA</t>
  </si>
  <si>
    <t>HE SHENG</t>
  </si>
  <si>
    <t>XIN YAN TIAN</t>
  </si>
  <si>
    <t>XIN LIAN YUN GANG</t>
  </si>
  <si>
    <t>KWINTEBANK</t>
  </si>
  <si>
    <t>CMA CGM GUARANI</t>
  </si>
  <si>
    <t>APL PUSAN</t>
  </si>
  <si>
    <t>MENTOR</t>
  </si>
  <si>
    <t>Netherlands Govt Defensie</t>
  </si>
  <si>
    <t>NEW AMSTERDAM</t>
  </si>
  <si>
    <t>EDDYSTONE</t>
  </si>
  <si>
    <t>HURST POINT</t>
  </si>
  <si>
    <t>HOLSATIA</t>
  </si>
  <si>
    <t>NAGOYA TOWER</t>
  </si>
  <si>
    <t>QINGDAO TOWER</t>
  </si>
  <si>
    <t>ABRAO COCHIN</t>
  </si>
  <si>
    <t>MSC OCEAN II</t>
  </si>
  <si>
    <t>Spruce Arrow</t>
  </si>
  <si>
    <t>ORANJEBORG</t>
  </si>
  <si>
    <t>KPS MEHMET BEY</t>
  </si>
  <si>
    <t>MSC GIADA III</t>
  </si>
  <si>
    <t>MSC COLETTE III</t>
  </si>
  <si>
    <t>MSC KATALIN II</t>
  </si>
  <si>
    <t>MSC NIKOLETA II</t>
  </si>
  <si>
    <t>MSC ALICE II</t>
  </si>
  <si>
    <t>GLASGOW EXPRESS</t>
  </si>
  <si>
    <t>DUBLIN EXPRESS</t>
  </si>
  <si>
    <t>LIVERPOOL EXPRESS</t>
  </si>
  <si>
    <t>SPIL NISAKA</t>
  </si>
  <si>
    <t>SPIL NITA</t>
  </si>
  <si>
    <t>MSC FLOSTA III</t>
  </si>
  <si>
    <t>TOTE Maritime</t>
  </si>
  <si>
    <t>NORTH STAR</t>
  </si>
  <si>
    <t>MIDNIGHT SUN</t>
  </si>
  <si>
    <t>MSC TIA V</t>
  </si>
  <si>
    <t>MSC SHANGHAI V</t>
  </si>
  <si>
    <t>MSC HONG KONG V</t>
  </si>
  <si>
    <t>ISR</t>
  </si>
  <si>
    <t>ZIM VIRGINIA</t>
  </si>
  <si>
    <t>MSC MEXICO V</t>
  </si>
  <si>
    <t>MSC SWEDEN VI</t>
  </si>
  <si>
    <t>MSC DENMARK VI</t>
  </si>
  <si>
    <t>MSC INDIA</t>
  </si>
  <si>
    <t>ATLANTIC NAVIGATOR II</t>
  </si>
  <si>
    <t>CSTAR VOYAGER</t>
  </si>
  <si>
    <t>MSC MADISON II</t>
  </si>
  <si>
    <t>MSC LORETTA</t>
  </si>
  <si>
    <t>MSC MICHAELA</t>
  </si>
  <si>
    <t>NZ SHANGHAI</t>
  </si>
  <si>
    <t>KIEL EXPRESS</t>
  </si>
  <si>
    <t>NINGBO EXPRESS</t>
  </si>
  <si>
    <t>YANTIAN EXPRESS</t>
  </si>
  <si>
    <t>GSL NICOLETTA</t>
  </si>
  <si>
    <t>MYNY</t>
  </si>
  <si>
    <t>WILSON HOLLA</t>
  </si>
  <si>
    <t>ASG PORTOFINO</t>
  </si>
  <si>
    <t>GRANDE SPAGNA</t>
  </si>
  <si>
    <t>COSCO HONG KONG</t>
  </si>
  <si>
    <t>MSC VAISHNAVI R.</t>
  </si>
  <si>
    <t>MSC JULIA R.</t>
  </si>
  <si>
    <t>MSC VIDISHA R.</t>
  </si>
  <si>
    <t>MSC ZLATA R.</t>
  </si>
  <si>
    <t>MSC KATYA R.</t>
  </si>
  <si>
    <t>MSC ANISHA R.</t>
  </si>
  <si>
    <t>MSC YANG R</t>
  </si>
  <si>
    <t>Transfennica</t>
  </si>
  <si>
    <t>STENA FORERUNNER</t>
  </si>
  <si>
    <t>FELIXSTOWE</t>
  </si>
  <si>
    <t>SUNNY PHOENIX</t>
  </si>
  <si>
    <t>ALGECIRAS EXPRESS</t>
  </si>
  <si>
    <t>MSC MARIANNA</t>
  </si>
  <si>
    <t>MSC MELISSA</t>
  </si>
  <si>
    <t>KURLAND</t>
  </si>
  <si>
    <t>FEED TRONDHEIM</t>
  </si>
  <si>
    <t>DINA</t>
  </si>
  <si>
    <t>WESTWOOD OLYMPIA</t>
  </si>
  <si>
    <t>WESTWOOD VICTORIA</t>
  </si>
  <si>
    <t>WESTWOOD COLUMBIA</t>
  </si>
  <si>
    <t>WESTWOOD RAINIER</t>
  </si>
  <si>
    <t>MED SAMSUN</t>
  </si>
  <si>
    <t>MSC KETA II</t>
  </si>
  <si>
    <t>MSC LUISA</t>
  </si>
  <si>
    <t>MSC LAURA</t>
  </si>
  <si>
    <t>TROPIC UNITY</t>
  </si>
  <si>
    <t>MSC HAITI II</t>
  </si>
  <si>
    <t>MSC SILVER II</t>
  </si>
  <si>
    <t>MSC SINGAPORE IV</t>
  </si>
  <si>
    <t>MSC SUN F</t>
  </si>
  <si>
    <t>SSL SABARIMALAI</t>
  </si>
  <si>
    <t>COSCO ROTTERDAM</t>
  </si>
  <si>
    <t>CMA CGM SAHARA</t>
  </si>
  <si>
    <t>KUMASI</t>
  </si>
  <si>
    <t>MSC AKITETA II</t>
  </si>
  <si>
    <t>HARRISON</t>
  </si>
  <si>
    <t>MSC HELENA III</t>
  </si>
  <si>
    <t>LODUR</t>
  </si>
  <si>
    <t>MSC POLONIA III</t>
  </si>
  <si>
    <t>UMS-ALBEDO</t>
  </si>
  <si>
    <t>MSS GRAPHENE</t>
  </si>
  <si>
    <t>TANG SHAN GANG JI 1</t>
  </si>
  <si>
    <t>Tianjin Marine (TMSC)</t>
  </si>
  <si>
    <t>TIAN HAI PING ZE</t>
  </si>
  <si>
    <t>KPS IBRAHIM BEY</t>
  </si>
  <si>
    <t>STENA FORECASTER</t>
  </si>
  <si>
    <t>JONABORG</t>
  </si>
  <si>
    <t>MAESTRO</t>
  </si>
  <si>
    <t>TRANSOSPREY</t>
  </si>
  <si>
    <t>TRANSUND</t>
  </si>
  <si>
    <t>FINNMILL</t>
  </si>
  <si>
    <t>FINNPULP</t>
  </si>
  <si>
    <t>SIRENA SEAWAYS</t>
  </si>
  <si>
    <t>TANTO BAGUS</t>
  </si>
  <si>
    <t>CATHERINE</t>
  </si>
  <si>
    <t>LUZON STRAIT</t>
  </si>
  <si>
    <t>LOMBOK STRAIT</t>
  </si>
  <si>
    <t>WESTEWIND</t>
  </si>
  <si>
    <t>MELBA</t>
  </si>
  <si>
    <t>C.ATLAS</t>
  </si>
  <si>
    <t>C. RIGEL</t>
  </si>
  <si>
    <t>Trimpex Union</t>
  </si>
  <si>
    <t>ALEXANDRA S</t>
  </si>
  <si>
    <t>ANTJE K.</t>
  </si>
  <si>
    <t>PETER ROENNA</t>
  </si>
  <si>
    <t>PERFECTO</t>
  </si>
  <si>
    <t>SEHER S</t>
  </si>
  <si>
    <t>BELLINGSHAUSEN</t>
  </si>
  <si>
    <t>BURAK</t>
  </si>
  <si>
    <t>RIX DELTA</t>
  </si>
  <si>
    <t>SEA MELODY</t>
  </si>
  <si>
    <t>WILSON TWISTEDEN</t>
  </si>
  <si>
    <t>Strahlmann, Erwin</t>
  </si>
  <si>
    <t>MARGOT</t>
  </si>
  <si>
    <t>ITT LEOPARD</t>
  </si>
  <si>
    <t>LIT ENTERPRISE</t>
  </si>
  <si>
    <t>LUNA MAERSK</t>
  </si>
  <si>
    <t>OLOMANA</t>
  </si>
  <si>
    <t>Trim Denizcilik</t>
  </si>
  <si>
    <t>IMMENSITY</t>
  </si>
  <si>
    <t>LADY R</t>
  </si>
  <si>
    <t>RIX TANGO</t>
  </si>
  <si>
    <t>HANSA BREITENBURG</t>
  </si>
  <si>
    <t>MSC POLO II</t>
  </si>
  <si>
    <t>SARDINIA</t>
  </si>
  <si>
    <t>JAMILAH</t>
  </si>
  <si>
    <t>Baruna Shipping Line</t>
  </si>
  <si>
    <t>BARUNA MAJU</t>
  </si>
  <si>
    <t>MIRA AKAY</t>
  </si>
  <si>
    <t>ERNA SU</t>
  </si>
  <si>
    <t>BARUNA RAYA</t>
  </si>
  <si>
    <t>WILSON HOOK</t>
  </si>
  <si>
    <t>HARBOUR UNITED</t>
  </si>
  <si>
    <t>NEPTUNE LINE 21</t>
  </si>
  <si>
    <t>Ningbo Ocean Shg Co</t>
  </si>
  <si>
    <t>XINYIYANG5</t>
  </si>
  <si>
    <t>HENGTAI27</t>
  </si>
  <si>
    <t>XIN CHENG GONG 21</t>
  </si>
  <si>
    <t>Chinese domestic operator (unknown)</t>
  </si>
  <si>
    <t>JING TAI 29</t>
  </si>
  <si>
    <t>CHENG GONG 99</t>
  </si>
  <si>
    <t>Guangxi Hongxiang Shipping</t>
  </si>
  <si>
    <t>XIN HONG XIANG 7</t>
  </si>
  <si>
    <t>XIN HONG XIANG 36</t>
  </si>
  <si>
    <t>XIN HONG XIANG 68</t>
  </si>
  <si>
    <t>XIN HONG XIANG 28</t>
  </si>
  <si>
    <t>XIN HONG XIANG 26</t>
  </si>
  <si>
    <t>Quanzhou An Sheng Shipping Co</t>
  </si>
  <si>
    <t>XIN HONG XIANG 65</t>
  </si>
  <si>
    <t>XING HONG XIANG 69</t>
  </si>
  <si>
    <t>AN XIANG LI</t>
  </si>
  <si>
    <t>AN XIANG SHUN</t>
  </si>
  <si>
    <t>CHANG RONG 19</t>
  </si>
  <si>
    <t>XIN LONG 1</t>
  </si>
  <si>
    <t>JORIX</t>
  </si>
  <si>
    <t>PAHALA</t>
  </si>
  <si>
    <t>SAHABAT MAS</t>
  </si>
  <si>
    <t>BOSS</t>
  </si>
  <si>
    <t>KWT</t>
  </si>
  <si>
    <t>AKKAZ</t>
  </si>
  <si>
    <t>DANUM 173</t>
  </si>
  <si>
    <t>TROPIC DAWN</t>
  </si>
  <si>
    <t>HONGKONG VOYAGER</t>
  </si>
  <si>
    <t>Mawei Huarong Marine</t>
  </si>
  <si>
    <t>XIAO JIANG</t>
  </si>
  <si>
    <t>SEA EXPRESS II</t>
  </si>
  <si>
    <t>Intercont Overseas Fze</t>
  </si>
  <si>
    <t>SPICA STAR</t>
  </si>
  <si>
    <t>PRATIWI SATU</t>
  </si>
  <si>
    <t>SHAO YUN</t>
  </si>
  <si>
    <t>Golden Racing Logistic Co Ltd</t>
  </si>
  <si>
    <t>BLUE LIGHT</t>
  </si>
  <si>
    <t>AS FELICIA</t>
  </si>
  <si>
    <t>BALI AYU</t>
  </si>
  <si>
    <t>Amwaj Karoon No. 1</t>
  </si>
  <si>
    <t>LUCY BORCHARD</t>
  </si>
  <si>
    <t>MEDKON NLS</t>
  </si>
  <si>
    <t>Lintas Kumala Abadi</t>
  </si>
  <si>
    <t>LINTAS MAHAKAM</t>
  </si>
  <si>
    <t>HUA HANG 1</t>
  </si>
  <si>
    <t>ATA 2</t>
  </si>
  <si>
    <t>JIFA BOHAI</t>
  </si>
  <si>
    <t>Ethiopian Shipping Lines</t>
  </si>
  <si>
    <t>ETH</t>
  </si>
  <si>
    <t>SHEBELLE</t>
  </si>
  <si>
    <t>SPAN ASIA 39</t>
  </si>
  <si>
    <t>Pelayaran Niaga Sukses</t>
  </si>
  <si>
    <t>HASIL BAHARI 8</t>
  </si>
  <si>
    <t>Liberty Blue Shipmanagement</t>
  </si>
  <si>
    <t>EKMEN SKY</t>
  </si>
  <si>
    <t>RIAU FORTUNE</t>
  </si>
  <si>
    <t>NGA</t>
  </si>
  <si>
    <t>BESTAF 1</t>
  </si>
  <si>
    <t>KAWA BUDAPEST</t>
  </si>
  <si>
    <t>Mitsui-OSK L. (MOL)</t>
  </si>
  <si>
    <t>MM AMBER</t>
  </si>
  <si>
    <t>JOY EXPRESS</t>
  </si>
  <si>
    <t>ATA 1</t>
  </si>
  <si>
    <t>SOL UNITY</t>
  </si>
  <si>
    <t>JING YE</t>
  </si>
  <si>
    <t>PT Pelayaran Guntur Line</t>
  </si>
  <si>
    <t>PGL 01</t>
  </si>
  <si>
    <t>DONG HAI</t>
  </si>
  <si>
    <t>KAROLINE</t>
  </si>
  <si>
    <t>CARMITA</t>
  </si>
  <si>
    <t>RURIK</t>
  </si>
  <si>
    <t>LIBERO</t>
  </si>
  <si>
    <t>SARDES</t>
  </si>
  <si>
    <t>SINAR BANDA</t>
  </si>
  <si>
    <t>TAY SON 4</t>
  </si>
  <si>
    <t>Ferryspeed Ltd</t>
  </si>
  <si>
    <t>VESPER</t>
  </si>
  <si>
    <t>XIN HE DA</t>
  </si>
  <si>
    <t>TANTO NUSANTARA</t>
  </si>
  <si>
    <t>MSC MOON F</t>
  </si>
  <si>
    <t>SSF LYRA</t>
  </si>
  <si>
    <t>BEI JIANG</t>
  </si>
  <si>
    <t>SAFESEA RAMA</t>
  </si>
  <si>
    <t>MEDKON NLG</t>
  </si>
  <si>
    <t>BFAD PACIFIC</t>
  </si>
  <si>
    <t>BESTEKAR</t>
  </si>
  <si>
    <t>INDUSTRIAL HOBART</t>
  </si>
  <si>
    <t>SALAMANDER</t>
  </si>
  <si>
    <t>MANISA CAMILLA</t>
  </si>
  <si>
    <t>AK GLORIOUS</t>
  </si>
  <si>
    <t>BBC AFRICA</t>
  </si>
  <si>
    <t>Consort Express Lines</t>
  </si>
  <si>
    <t>KIMBE CHIEF</t>
  </si>
  <si>
    <t>NATALIE</t>
  </si>
  <si>
    <t>OSG BEAUTEC</t>
  </si>
  <si>
    <t>XIN QUN DAO</t>
  </si>
  <si>
    <t>ADMIRAL STAR</t>
  </si>
  <si>
    <t>ZHONG LIAN SHAN TOU</t>
  </si>
  <si>
    <t>MSC AUBE F</t>
  </si>
  <si>
    <t>Beruntung Oil Energy Trading</t>
  </si>
  <si>
    <t>ALBERO</t>
  </si>
  <si>
    <t>IPIOS</t>
  </si>
  <si>
    <t>AFRICA SUN</t>
  </si>
  <si>
    <t>CAPILANO</t>
  </si>
  <si>
    <t>SUNAID X</t>
  </si>
  <si>
    <t>PHUC THAI</t>
  </si>
  <si>
    <t>MSC RENAISSANCE III</t>
  </si>
  <si>
    <t>NORRLAND</t>
  </si>
  <si>
    <t>MERATUS PROJECT 3</t>
  </si>
  <si>
    <t>MAIA-1</t>
  </si>
  <si>
    <t>OSG BOSSTEC</t>
  </si>
  <si>
    <t>Nordic Hamburg</t>
  </si>
  <si>
    <t>NORDIC KYLIE</t>
  </si>
  <si>
    <t>JONATHAN P</t>
  </si>
  <si>
    <t>CAPE FORBY</t>
  </si>
  <si>
    <t>Frakt Fjord</t>
  </si>
  <si>
    <t>UNISKY</t>
  </si>
  <si>
    <t>South American Atlantic Service Ltd (SAAS)</t>
  </si>
  <si>
    <t>UNISPIRIT</t>
  </si>
  <si>
    <t>TAY SON 3</t>
  </si>
  <si>
    <t>PEGASUS J.</t>
  </si>
  <si>
    <t>ANDROMEDA J</t>
  </si>
  <si>
    <t>HELMUT</t>
  </si>
  <si>
    <t>BALTIC WHALE</t>
  </si>
  <si>
    <t>ATLANTIC GREEN</t>
  </si>
  <si>
    <t>DAGMAR</t>
  </si>
  <si>
    <t>WEC MONDRIAAN</t>
  </si>
  <si>
    <t>ANINA</t>
  </si>
  <si>
    <t>X-PRESS SOUSSE</t>
  </si>
  <si>
    <t>CELTIC FORTUNE</t>
  </si>
  <si>
    <t>ORION S</t>
  </si>
  <si>
    <t>DON ALFREDO SR 3</t>
  </si>
  <si>
    <t>SINAR BANDUNG</t>
  </si>
  <si>
    <t>HIRI CHIEF</t>
  </si>
  <si>
    <t>Dongbang Shipping</t>
  </si>
  <si>
    <t>hl/ro</t>
  </si>
  <si>
    <t>BIGROLL KMC BEAUMONT</t>
  </si>
  <si>
    <t>MAX</t>
  </si>
  <si>
    <t>FEMBRIA</t>
  </si>
  <si>
    <t>MSC HERMES</t>
  </si>
  <si>
    <t>LASALLE</t>
  </si>
  <si>
    <t>ANASTASIIA</t>
  </si>
  <si>
    <t>ALDEBARAN J.</t>
  </si>
  <si>
    <t>MAERSK ATLANTA</t>
  </si>
  <si>
    <t>ARISTA</t>
  </si>
  <si>
    <t>X-PRESS NETRAVATI</t>
  </si>
  <si>
    <t>MSC TOKATA F</t>
  </si>
  <si>
    <t>NINGBO TRADER</t>
  </si>
  <si>
    <t>MEDKON DON</t>
  </si>
  <si>
    <t>INDUSTRIAL DESTINY</t>
  </si>
  <si>
    <t>INDUSTRIAL DIAMOND</t>
  </si>
  <si>
    <t>ALEXANDER</t>
  </si>
  <si>
    <t>MEDKON MAX</t>
  </si>
  <si>
    <t>MSC LENA F</t>
  </si>
  <si>
    <t>LENA</t>
  </si>
  <si>
    <t>MSC MANASVI II</t>
  </si>
  <si>
    <t>CUL XIAMEN</t>
  </si>
  <si>
    <t>SABETTA</t>
  </si>
  <si>
    <t>UTRENNIY</t>
  </si>
  <si>
    <t>Haifeng International Shipping</t>
  </si>
  <si>
    <t>BAO HE HAI</t>
  </si>
  <si>
    <t>ESL AMERICA</t>
  </si>
  <si>
    <t>GFS LETO</t>
  </si>
  <si>
    <t>Foroohari Schiffahrts</t>
  </si>
  <si>
    <t>SOL SINGAPORE</t>
  </si>
  <si>
    <t>FROYA</t>
  </si>
  <si>
    <t>DERYA MAS</t>
  </si>
  <si>
    <t>MAERSK VALENCIA</t>
  </si>
  <si>
    <t>MSC YURIDA III</t>
  </si>
  <si>
    <t>FAYSTON FARMS</t>
  </si>
  <si>
    <t>FRI LIEPAJA</t>
  </si>
  <si>
    <t>FRI GDANSK</t>
  </si>
  <si>
    <t>WILSON PLYMOUTH</t>
  </si>
  <si>
    <t>Viya SM</t>
  </si>
  <si>
    <t>UNITY ONE</t>
  </si>
  <si>
    <t>KERTU</t>
  </si>
  <si>
    <t>CT PACHUCA</t>
  </si>
  <si>
    <t>DENEB</t>
  </si>
  <si>
    <t>DIANA B</t>
  </si>
  <si>
    <t>SPAN ASIA 70</t>
  </si>
  <si>
    <t>Mustafa Sofuoglu</t>
  </si>
  <si>
    <t>THULELAND</t>
  </si>
  <si>
    <t>TAY SON 2</t>
  </si>
  <si>
    <t>JIANG YUAN XING FU</t>
  </si>
  <si>
    <t>JIANG YUAN YUAN DA</t>
  </si>
  <si>
    <t>KETLIN</t>
  </si>
  <si>
    <t>Kersti</t>
  </si>
  <si>
    <t>Novaalgoma Cement Carriers</t>
  </si>
  <si>
    <t>ICELAND</t>
  </si>
  <si>
    <t>KARESSA</t>
  </si>
  <si>
    <t>DOGGERSBANK</t>
  </si>
  <si>
    <t>NEUSEBORG</t>
  </si>
  <si>
    <t>CARELIE</t>
  </si>
  <si>
    <t>NORDFJORD</t>
  </si>
  <si>
    <t>MAASBORG</t>
  </si>
  <si>
    <t>DANITA</t>
  </si>
  <si>
    <t>TAI HANG SHAN</t>
  </si>
  <si>
    <t>LM ARES</t>
  </si>
  <si>
    <t>ALIOTH</t>
  </si>
  <si>
    <t>CMA CGM KAILAS</t>
  </si>
  <si>
    <t>PACIFIC NINGBO</t>
  </si>
  <si>
    <t>TANG SHAN GANG JI 2</t>
  </si>
  <si>
    <t>EM HYDRA</t>
  </si>
  <si>
    <t>STAR PRIMA</t>
  </si>
  <si>
    <t>ICS SILVER SPIRIT</t>
  </si>
  <si>
    <t>AK HAMZA</t>
  </si>
  <si>
    <t>GALANI</t>
  </si>
  <si>
    <t>ADDISON</t>
  </si>
  <si>
    <t>MSC OLGA F</t>
  </si>
  <si>
    <t>FREIGHTER</t>
  </si>
  <si>
    <t>FORTUNE I</t>
  </si>
  <si>
    <t>LOUISE BORCHARD</t>
  </si>
  <si>
    <t>BALHA ONE</t>
  </si>
  <si>
    <t>FENG ZE YUAN</t>
  </si>
  <si>
    <t>CONTAINERSHIPS VIII</t>
  </si>
  <si>
    <t>MSC PALATIUM III</t>
  </si>
  <si>
    <t>MINAMOTO</t>
  </si>
  <si>
    <t>Wallenius SOL</t>
  </si>
  <si>
    <t>TAVASTLAND</t>
  </si>
  <si>
    <t>MSC KYMEA II</t>
  </si>
  <si>
    <t>MSC EMILIE</t>
  </si>
  <si>
    <t>MSC ZAINA III</t>
  </si>
  <si>
    <t>SEVKETTIN SONAY</t>
  </si>
  <si>
    <t>TAN CANG GLORY</t>
  </si>
  <si>
    <t>KUMANO</t>
  </si>
  <si>
    <t>KUWANA</t>
  </si>
  <si>
    <t>NTS Shipping AS</t>
  </si>
  <si>
    <t>ROTSUND</t>
  </si>
  <si>
    <t>ARNEBORG</t>
  </si>
  <si>
    <t>AMSTELBORG</t>
  </si>
  <si>
    <t>KAISA</t>
  </si>
  <si>
    <t>KEIT</t>
  </si>
  <si>
    <t>VALDIVIA</t>
  </si>
  <si>
    <t>JONNI RITSCHER</t>
  </si>
  <si>
    <t>HELLE RITSCHER</t>
  </si>
  <si>
    <t>QUEEN B III</t>
  </si>
  <si>
    <t>ANDREA</t>
  </si>
  <si>
    <t>BEATE</t>
  </si>
  <si>
    <t>MSC FORTUNE F</t>
  </si>
  <si>
    <t>LILA CANADA</t>
  </si>
  <si>
    <t>MAERSK ROUBAIX</t>
  </si>
  <si>
    <t>MAERSK REGENSBURG</t>
  </si>
  <si>
    <t>Hua Jin Shipping</t>
  </si>
  <si>
    <t>Sider Navi</t>
  </si>
  <si>
    <t>SIDER AMY</t>
  </si>
  <si>
    <t>SIDER CARTAGENA</t>
  </si>
  <si>
    <t>SCOT PIONEER</t>
  </si>
  <si>
    <t>MILA</t>
  </si>
  <si>
    <t>CANARIAS EXPRESS</t>
  </si>
  <si>
    <t>BLUE PUTTEES</t>
  </si>
  <si>
    <t>ALREK</t>
  </si>
  <si>
    <t>GUADALUPE</t>
  </si>
  <si>
    <t>CAPT. KATTELMANN</t>
  </si>
  <si>
    <t>CASABLANCA A</t>
  </si>
  <si>
    <t>MMC Norilsk Nickel</t>
  </si>
  <si>
    <t>NORILSKIY NICKEL</t>
  </si>
  <si>
    <t>SINOTRANS HONG KONG</t>
  </si>
  <si>
    <t>JIANG YUAN YUAN BO</t>
  </si>
  <si>
    <t>SITC TIANJIN</t>
  </si>
  <si>
    <t>GSL LALO</t>
  </si>
  <si>
    <t>MSC LEVINA III</t>
  </si>
  <si>
    <t>MSC LEVANTE F</t>
  </si>
  <si>
    <t>MSC ABIGAIL F</t>
  </si>
  <si>
    <t>MSC SURABAYA VIII</t>
  </si>
  <si>
    <t>STAR FIRST</t>
  </si>
  <si>
    <t>STENA BALTICA</t>
  </si>
  <si>
    <t>STENA SCANDICA</t>
  </si>
  <si>
    <t>VOSTOCHNY VOYAGER</t>
  </si>
  <si>
    <t>HAKATA VOYAGER</t>
  </si>
  <si>
    <t>OSAKA VOYAGER</t>
  </si>
  <si>
    <t>YEKTA 9</t>
  </si>
  <si>
    <t>MEDUSA</t>
  </si>
  <si>
    <t>HUNTEBORG</t>
  </si>
  <si>
    <t>Alisios Shipping Lines</t>
  </si>
  <si>
    <t>AQUARIUS</t>
  </si>
  <si>
    <t>ALEXANDER B</t>
  </si>
  <si>
    <t>FREDERIK</t>
  </si>
  <si>
    <t>EDITH</t>
  </si>
  <si>
    <t>F LANA</t>
  </si>
  <si>
    <t>GERHARD SCHULTE</t>
  </si>
  <si>
    <t>MEANDI</t>
  </si>
  <si>
    <t>JORK RULER</t>
  </si>
  <si>
    <t>MSC NORA III</t>
  </si>
  <si>
    <t>Log-In Logistica</t>
  </si>
  <si>
    <t>LOG-IN RESILIENTE</t>
  </si>
  <si>
    <t>IRIS PAOAY</t>
  </si>
  <si>
    <t>KANTATA</t>
  </si>
  <si>
    <t>BALLATA</t>
  </si>
  <si>
    <t>Iris Lines (Iris Logistic)</t>
  </si>
  <si>
    <t>IRIS MIKO</t>
  </si>
  <si>
    <t>MILENA</t>
  </si>
  <si>
    <t>ELBIA</t>
  </si>
  <si>
    <t>CT DANIEL</t>
  </si>
  <si>
    <t>ELI A</t>
  </si>
  <si>
    <t>WEC FRANS HALS</t>
  </si>
  <si>
    <t>TROUPER</t>
  </si>
  <si>
    <t>WEC CORNEILLE</t>
  </si>
  <si>
    <t>MSC HUSUM III</t>
  </si>
  <si>
    <t>MSC EMDEN III</t>
  </si>
  <si>
    <t>CMA CGM JAMAICA</t>
  </si>
  <si>
    <t>MSC NISHA V</t>
  </si>
  <si>
    <t>REN JIAN 8</t>
  </si>
  <si>
    <t>REN JIAN 10</t>
  </si>
  <si>
    <t>X-PRESS MACHU PICCHU</t>
  </si>
  <si>
    <t>SIEGFRIED LEHMANN</t>
  </si>
  <si>
    <t>JJ STAR</t>
  </si>
  <si>
    <t>MARSA VIRGO</t>
  </si>
  <si>
    <t>FESCO ASKOLD</t>
  </si>
  <si>
    <t>PAULINE</t>
  </si>
  <si>
    <t>SC MEMPHIS</t>
  </si>
  <si>
    <t>CAPE FLORES</t>
  </si>
  <si>
    <t>MAGNAR</t>
  </si>
  <si>
    <t>CMA CGM ABIDJAN</t>
  </si>
  <si>
    <t>SAMSKIP EXPRESS</t>
  </si>
  <si>
    <t>FINE SCHEPERS</t>
  </si>
  <si>
    <t>SVARTFOSS</t>
  </si>
  <si>
    <t>SOL PURPOSE</t>
  </si>
  <si>
    <t>SOL STRIDE</t>
  </si>
  <si>
    <t>SOL PROGRESS</t>
  </si>
  <si>
    <t>PAFILIA</t>
  </si>
  <si>
    <t>SING</t>
  </si>
  <si>
    <t>DREAM</t>
  </si>
  <si>
    <t>Eucon</t>
  </si>
  <si>
    <t>RANGER</t>
  </si>
  <si>
    <t>IRENES RAY</t>
  </si>
  <si>
    <t>CMA CGM MARLIN</t>
  </si>
  <si>
    <t>DARDANELLES SEAWAYS</t>
  </si>
  <si>
    <t>ASPENDOS SEAWAYS</t>
  </si>
  <si>
    <t>KOTA LAGU</t>
  </si>
  <si>
    <t>SITC QINZHOU</t>
  </si>
  <si>
    <t>SITC WEIHAI</t>
  </si>
  <si>
    <t>cc/u</t>
  </si>
  <si>
    <t>ESTELLE MAERSK</t>
  </si>
  <si>
    <t>EMMA MAERSK</t>
  </si>
  <si>
    <t>Turkon Line</t>
  </si>
  <si>
    <t>TURKON RIZE</t>
  </si>
  <si>
    <t>AASTUN</t>
  </si>
  <si>
    <t>AASFJORD</t>
  </si>
  <si>
    <t>STAVFJORD</t>
  </si>
  <si>
    <t>Forest Wave Navigation BV</t>
  </si>
  <si>
    <t>GN Denizcilik</t>
  </si>
  <si>
    <t>LADY VIOLETTA</t>
  </si>
  <si>
    <t>GOOD PROSPECT</t>
  </si>
  <si>
    <t>PRESTIGE</t>
  </si>
  <si>
    <t>WAN HAI 623</t>
  </si>
  <si>
    <t>FICARIA SEAWAYS</t>
  </si>
  <si>
    <t>LADY LUCIANA</t>
  </si>
  <si>
    <t>LADY VIVIANA</t>
  </si>
  <si>
    <t>MORNING TIDE</t>
  </si>
  <si>
    <t>MSC LEIGH</t>
  </si>
  <si>
    <t>JOLLY BIANCO</t>
  </si>
  <si>
    <t>MSC LORENA</t>
  </si>
  <si>
    <t>MSC LAUSANNE VI</t>
  </si>
  <si>
    <t>GERD MAERSK</t>
  </si>
  <si>
    <t>GJERTRUD MAERSK</t>
  </si>
  <si>
    <t>ELISABETH P.</t>
  </si>
  <si>
    <t>STADT DRESDEN</t>
  </si>
  <si>
    <t>MSC ROSSELLA III</t>
  </si>
  <si>
    <t>OEL SURYA</t>
  </si>
  <si>
    <t>OEL VARUN</t>
  </si>
  <si>
    <t>MSC AMANDA F</t>
  </si>
  <si>
    <t>MEDKON PEP</t>
  </si>
  <si>
    <t>TRANSIT LUGOVAYA</t>
  </si>
  <si>
    <t>MITO</t>
  </si>
  <si>
    <t>VENTO</t>
  </si>
  <si>
    <t>PROS HOPE</t>
  </si>
  <si>
    <t>FINNMAID</t>
  </si>
  <si>
    <t>FINNSTAR</t>
  </si>
  <si>
    <t>Faversham Ships</t>
  </si>
  <si>
    <t>BEAUMONT</t>
  </si>
  <si>
    <t>YM INCEPTION</t>
  </si>
  <si>
    <t>YM INCREMENT</t>
  </si>
  <si>
    <t>YM IMMENSE</t>
  </si>
  <si>
    <t>YM IMAGE</t>
  </si>
  <si>
    <t>ORITA</t>
  </si>
  <si>
    <t>MSC ELKE F</t>
  </si>
  <si>
    <t>RMS ROSE</t>
  </si>
  <si>
    <t>DOVER SEAWAYS</t>
  </si>
  <si>
    <t>Marguisa</t>
  </si>
  <si>
    <t>GNQ</t>
  </si>
  <si>
    <t>TROPICAL</t>
  </si>
  <si>
    <t>SSF LILY</t>
  </si>
  <si>
    <t>SOL FORTUNE</t>
  </si>
  <si>
    <t>TC SYMPHONY</t>
  </si>
  <si>
    <t>MSC KILIMANJARO IV</t>
  </si>
  <si>
    <t>QINGDAO STAR</t>
  </si>
  <si>
    <t>XIAMEN</t>
  </si>
  <si>
    <t>BELITA</t>
  </si>
  <si>
    <t>MSC TEXAS</t>
  </si>
  <si>
    <t>MSC TOKYO</t>
  </si>
  <si>
    <t>MSC TAMPICO V</t>
  </si>
  <si>
    <t>MSC TAMPA</t>
  </si>
  <si>
    <t>ANKA BLUE</t>
  </si>
  <si>
    <t>HAI DUONG 36</t>
  </si>
  <si>
    <t>MSC TANIA</t>
  </si>
  <si>
    <t>MSC SPRING III</t>
  </si>
  <si>
    <t>MSC HANNAH</t>
  </si>
  <si>
    <t>SONATA</t>
  </si>
  <si>
    <t>HAMBURG TRADER</t>
  </si>
  <si>
    <t>MSC NIMISHA III</t>
  </si>
  <si>
    <t>GSL VALERIE</t>
  </si>
  <si>
    <t>IRENES REMEDY</t>
  </si>
  <si>
    <t>KMTC TIANJIN</t>
  </si>
  <si>
    <t>ODYSSEUS</t>
  </si>
  <si>
    <t>AS CYPRIA</t>
  </si>
  <si>
    <t>OCEANEX AVALON</t>
  </si>
  <si>
    <t>WEC DE HOOGH</t>
  </si>
  <si>
    <t>WEC VAN RIJN</t>
  </si>
  <si>
    <t>MONTPELLIER</t>
  </si>
  <si>
    <t>MONACO</t>
  </si>
  <si>
    <t>AS CLEMENTINA</t>
  </si>
  <si>
    <t>AS CAMELLIA</t>
  </si>
  <si>
    <t>AS CAROLINA</t>
  </si>
  <si>
    <t>KMTC HOCHIMINH</t>
  </si>
  <si>
    <t>MUSTAFA YAGCI</t>
  </si>
  <si>
    <t>PALANA</t>
  </si>
  <si>
    <t>OAXACA STAR</t>
  </si>
  <si>
    <t>ICS SILVER LINING</t>
  </si>
  <si>
    <t>MSC RITA V</t>
  </si>
  <si>
    <t>MAERSK BALTIMORE</t>
  </si>
  <si>
    <t>MAERSK BOSTON</t>
  </si>
  <si>
    <t>STEENBANK</t>
  </si>
  <si>
    <t>TERSCHELLING</t>
  </si>
  <si>
    <t>VLIELAND</t>
  </si>
  <si>
    <t>NIJLBORG</t>
  </si>
  <si>
    <t>KVITSAND</t>
  </si>
  <si>
    <t>WILSON SAIMAA</t>
  </si>
  <si>
    <t>RUHRTAL</t>
  </si>
  <si>
    <t>ELENA-B</t>
  </si>
  <si>
    <t>VIKTORIA-B</t>
  </si>
  <si>
    <t>ZAYNAR 2</t>
  </si>
  <si>
    <t>MSC VULCANO II</t>
  </si>
  <si>
    <t>BELLE ARIES</t>
  </si>
  <si>
    <t>LI DA XING</t>
  </si>
  <si>
    <t>NYK VEGA</t>
  </si>
  <si>
    <t>CELTIC COMMANDER</t>
  </si>
  <si>
    <t>CELTIC PIONEER</t>
  </si>
  <si>
    <t>CELTIC AMBASSADOR</t>
  </si>
  <si>
    <t>KJERVAAGSUND</t>
  </si>
  <si>
    <t>AMBER SKY</t>
  </si>
  <si>
    <t>CMA CGM SUEZ</t>
  </si>
  <si>
    <t>ELBELLA</t>
  </si>
  <si>
    <t>XIN DAN DONG</t>
  </si>
  <si>
    <t>XIN WEI HAI</t>
  </si>
  <si>
    <t>XIN CHANG SHA</t>
  </si>
  <si>
    <t>SSL THAMIRABARANI</t>
  </si>
  <si>
    <t>DORIS OCEAN</t>
  </si>
  <si>
    <t>HMM CEBU</t>
  </si>
  <si>
    <t>KRISLIN</t>
  </si>
  <si>
    <t>ENSEMBLE</t>
  </si>
  <si>
    <t>CT ENDEAVOR</t>
  </si>
  <si>
    <t>Clarion Shipping</t>
  </si>
  <si>
    <t>MELISSA</t>
  </si>
  <si>
    <t>GRANDE SICILIA</t>
  </si>
  <si>
    <t>LETO</t>
  </si>
  <si>
    <t>SILVER MARY</t>
  </si>
  <si>
    <t>HUTTON</t>
  </si>
  <si>
    <t>AS CARLOTTA</t>
  </si>
  <si>
    <t>LORRAINE</t>
  </si>
  <si>
    <t>GFS PRIME</t>
  </si>
  <si>
    <t>MSC CAPETOWN III</t>
  </si>
  <si>
    <t>STAR JAVA</t>
  </si>
  <si>
    <t>Bayraktar Shipping</t>
  </si>
  <si>
    <t>BMI EMPEROR</t>
  </si>
  <si>
    <t>NURI SONAY</t>
  </si>
  <si>
    <t>XIN HUANG PU</t>
  </si>
  <si>
    <t>XIN QUAN ZHOU</t>
  </si>
  <si>
    <t>XIN YANG SHAN</t>
  </si>
  <si>
    <t>XIN BEI LUN</t>
  </si>
  <si>
    <t>XIN HAI KOU</t>
  </si>
  <si>
    <t>XIN SHAN TOU</t>
  </si>
  <si>
    <t>CATALONIA</t>
  </si>
  <si>
    <t>MSC HEIDI</t>
  </si>
  <si>
    <t>MSC TOMOKO</t>
  </si>
  <si>
    <t>MSC SILVANA VIII</t>
  </si>
  <si>
    <t>MSC HARMONY III</t>
  </si>
  <si>
    <t>AS CARELIA</t>
  </si>
  <si>
    <t>MSC BELMONTE III</t>
  </si>
  <si>
    <t>MONA LISA</t>
  </si>
  <si>
    <t>MSC ACE II</t>
  </si>
  <si>
    <t>ERASMUS ICON</t>
  </si>
  <si>
    <t>HMM DAVAO</t>
  </si>
  <si>
    <t>HMM MANILA</t>
  </si>
  <si>
    <t>MSC LUNA F</t>
  </si>
  <si>
    <t>MEDKON FUN</t>
  </si>
  <si>
    <t>MSC TALIA F</t>
  </si>
  <si>
    <t>MEDKON ANA</t>
  </si>
  <si>
    <t>MSC NINA F</t>
  </si>
  <si>
    <t>GSL ELIZABETH</t>
  </si>
  <si>
    <t>ERASMUS JUSTICE</t>
  </si>
  <si>
    <t>WHUTTHI BHUM</t>
  </si>
  <si>
    <t>AS CONSTANTINA</t>
  </si>
  <si>
    <t>SITC NAGOYA</t>
  </si>
  <si>
    <t>NAVIOS SUMMER</t>
  </si>
  <si>
    <t>TIGER</t>
  </si>
  <si>
    <t>MSC NAISHA III</t>
  </si>
  <si>
    <t>KOTA KARIM</t>
  </si>
  <si>
    <t>KOTA KAMIL</t>
  </si>
  <si>
    <t>KOTA KAYA</t>
  </si>
  <si>
    <t>STONEWELL GLORY</t>
  </si>
  <si>
    <t>KRAFTCA</t>
  </si>
  <si>
    <t>Irish Continental</t>
  </si>
  <si>
    <t>TIMCA</t>
  </si>
  <si>
    <t>MSC CORINNA</t>
  </si>
  <si>
    <t>LE HAVRE</t>
  </si>
  <si>
    <t>XIN SHANGHAI</t>
  </si>
  <si>
    <t>PUSAN C</t>
  </si>
  <si>
    <t>XIN LOS ANGELES</t>
  </si>
  <si>
    <t>MSC ABUJA VI</t>
  </si>
  <si>
    <t>BIGLI</t>
  </si>
  <si>
    <t>WAN HAI 622</t>
  </si>
  <si>
    <t>RANTANPLAN</t>
  </si>
  <si>
    <t>AKA BHUM</t>
  </si>
  <si>
    <t>YOGI</t>
  </si>
  <si>
    <t>ARAYA BHUM</t>
  </si>
  <si>
    <t>ASTRID L</t>
  </si>
  <si>
    <t>KAMDHENU</t>
  </si>
  <si>
    <t>NEPTUNE THELISIS</t>
  </si>
  <si>
    <t>NEPTUNE OKEANIS</t>
  </si>
  <si>
    <t>MAERSK SEOUL</t>
  </si>
  <si>
    <t>CMA CGM ALEXANDRIA</t>
  </si>
  <si>
    <t>GALLOWAY</t>
  </si>
  <si>
    <t>MSC ANDREA F</t>
  </si>
  <si>
    <t>MSC DIYA F</t>
  </si>
  <si>
    <t>MAUREN</t>
  </si>
  <si>
    <t>ANNABA</t>
  </si>
  <si>
    <t>PALENA</t>
  </si>
  <si>
    <t>ESL SANA</t>
  </si>
  <si>
    <t>MAERSK PUELO</t>
  </si>
  <si>
    <t>CHENNAI EXPRESS</t>
  </si>
  <si>
    <t>ADELINA</t>
  </si>
  <si>
    <t>MSC CALISTA II</t>
  </si>
  <si>
    <t>HELGAFELL</t>
  </si>
  <si>
    <t>ARNARFELL</t>
  </si>
  <si>
    <t>HILDE A</t>
  </si>
  <si>
    <t>MARGUERITE A</t>
  </si>
  <si>
    <t>MERATUS JAYAWIJAYA</t>
  </si>
  <si>
    <t>MERATUS JAYAKARTA</t>
  </si>
  <si>
    <t>MSC INES</t>
  </si>
  <si>
    <t>MSC MADELEINE</t>
  </si>
  <si>
    <t>WAN HAI 626</t>
  </si>
  <si>
    <t>HYUNDAI SINGAPORE</t>
  </si>
  <si>
    <t>HYUNDAI TOKYO</t>
  </si>
  <si>
    <t>HYUNDAI BUSAN</t>
  </si>
  <si>
    <t>SM NEYYAR</t>
  </si>
  <si>
    <t>YANTIAN</t>
  </si>
  <si>
    <t>YANTIAN I</t>
  </si>
  <si>
    <t>MSC KUMSAL</t>
  </si>
  <si>
    <t>STRATFORD</t>
  </si>
  <si>
    <t>MSC TIANPING</t>
  </si>
  <si>
    <t>MSC TIANSHAN</t>
  </si>
  <si>
    <t>MAERSK MONTANA</t>
  </si>
  <si>
    <t>MAERSK UTAH</t>
  </si>
  <si>
    <t>MSC CHULAI III</t>
  </si>
  <si>
    <t>CHIQUITA VOYAGER</t>
  </si>
  <si>
    <t>CHIQUITA EXPLORER</t>
  </si>
  <si>
    <t>XIN YAN TAI</t>
  </si>
  <si>
    <t>CHIQUITA TRADER</t>
  </si>
  <si>
    <t>CHIQUITA EXPRESS</t>
  </si>
  <si>
    <t>MSC ANTWERP III</t>
  </si>
  <si>
    <t>MSC VIGOUR III</t>
  </si>
  <si>
    <t>GALA</t>
  </si>
  <si>
    <t>MSC ROMA</t>
  </si>
  <si>
    <t>MSC JOANNA</t>
  </si>
  <si>
    <t>MSC MARIA ELENA</t>
  </si>
  <si>
    <t>MSC ESTHI</t>
  </si>
  <si>
    <t>PAC DUBHE</t>
  </si>
  <si>
    <t>XIA MEN ZE PING</t>
  </si>
  <si>
    <t>STANLEY A</t>
  </si>
  <si>
    <t>MSC AUGUSTA III</t>
  </si>
  <si>
    <t>CMA CGM NAVEGANTES</t>
  </si>
  <si>
    <t>BSG BONAIRE</t>
  </si>
  <si>
    <t>RAMA 3</t>
  </si>
  <si>
    <t>SM MANALI</t>
  </si>
  <si>
    <t>MAERSK SAIGON</t>
  </si>
  <si>
    <t>MAERSK STRALSUND</t>
  </si>
  <si>
    <t>CMA CGM BEIRA</t>
  </si>
  <si>
    <t>MARGARETE SCHULTE</t>
  </si>
  <si>
    <t>GUNVOR MAERSK</t>
  </si>
  <si>
    <t>GRETE MAERSK</t>
  </si>
  <si>
    <t>GUDRUN MAERSK</t>
  </si>
  <si>
    <t>WAN HAI 315</t>
  </si>
  <si>
    <t>MSC FAIRFIELD</t>
  </si>
  <si>
    <t>MSC UTMOST VIII</t>
  </si>
  <si>
    <t>MSC UNITED VIII</t>
  </si>
  <si>
    <t>FAN YA GUANG ZHOU</t>
  </si>
  <si>
    <t>MATSON MAGNOLIA</t>
  </si>
  <si>
    <t>NUPY 5</t>
  </si>
  <si>
    <t>FAN YA NING DE</t>
  </si>
  <si>
    <t>Maghreb Cargo International (MCI)</t>
  </si>
  <si>
    <t>SPIRIT</t>
  </si>
  <si>
    <t>SVEN D</t>
  </si>
  <si>
    <t>ONE HUMBER</t>
  </si>
  <si>
    <t>ONE HANNOVER</t>
  </si>
  <si>
    <t>RDO ENDEAVOUR</t>
  </si>
  <si>
    <t>MSC ANAHITA</t>
  </si>
  <si>
    <t>GEORGE WASHINGTON BRIDGE</t>
  </si>
  <si>
    <t>MSC TURIN III</t>
  </si>
  <si>
    <t>LUCIE SCHULTE</t>
  </si>
  <si>
    <t>SEASPAN SANTOS</t>
  </si>
  <si>
    <t>RIO GRANDE EXPRESS</t>
  </si>
  <si>
    <t>SEASPAN LAHORE</t>
  </si>
  <si>
    <t>SEASPAN SAIGON</t>
  </si>
  <si>
    <t>SEASPAN JAKARTA</t>
  </si>
  <si>
    <t>SEASPAN DUBAI</t>
  </si>
  <si>
    <t>FINNLAND</t>
  </si>
  <si>
    <t>SALGUEIRO</t>
  </si>
  <si>
    <t>MSC CLEMENTINA  F</t>
  </si>
  <si>
    <t>TSC DORADO</t>
  </si>
  <si>
    <t>MSC PARIS</t>
  </si>
  <si>
    <t>TSC LONDON</t>
  </si>
  <si>
    <t>ETOILE</t>
  </si>
  <si>
    <t>HSL NIKE</t>
  </si>
  <si>
    <t>MSC FREEPORT</t>
  </si>
  <si>
    <t>MSC DORINE V</t>
  </si>
  <si>
    <t>HARBOUR ADVENTURE</t>
  </si>
  <si>
    <t>FESCO YANINA</t>
  </si>
  <si>
    <t>YM HEIGHTS</t>
  </si>
  <si>
    <t>YM HORIZON</t>
  </si>
  <si>
    <t>MASTERY D</t>
  </si>
  <si>
    <t>THEODOR</t>
  </si>
  <si>
    <t>EAGLE II</t>
  </si>
  <si>
    <t>RENOWN</t>
  </si>
  <si>
    <t>FAITH</t>
  </si>
  <si>
    <t>HAI FENG</t>
  </si>
  <si>
    <t>CHS ALPHA</t>
  </si>
  <si>
    <t>ADNATCO</t>
  </si>
  <si>
    <t>AL REEM-I</t>
  </si>
  <si>
    <t>MSC CLARITA III</t>
  </si>
  <si>
    <t>IBI</t>
  </si>
  <si>
    <t>ISE</t>
  </si>
  <si>
    <t>IKI</t>
  </si>
  <si>
    <t>OOCL EUROPE</t>
  </si>
  <si>
    <t>OOCL ASIA</t>
  </si>
  <si>
    <t>EVER SUPERB</t>
  </si>
  <si>
    <t>EVER SMILE</t>
  </si>
  <si>
    <t>EVER SMART</t>
  </si>
  <si>
    <t>EVER SIGMA</t>
  </si>
  <si>
    <t>EVER SHINE</t>
  </si>
  <si>
    <t>TIAN SHUN HE</t>
  </si>
  <si>
    <t>BIG BREEZY</t>
  </si>
  <si>
    <t>D QUEENS</t>
  </si>
  <si>
    <t>MAERSK SEVILLE</t>
  </si>
  <si>
    <t>CMA CGM NORMA</t>
  </si>
  <si>
    <t>CMA CGM MEDEA</t>
  </si>
  <si>
    <t>CMA CGM LA TRAVIATA</t>
  </si>
  <si>
    <t>CMA CGM TOSCA</t>
  </si>
  <si>
    <t>CMA CGM RIGOLETTO</t>
  </si>
  <si>
    <t>CMA CGM FIDELIO</t>
  </si>
  <si>
    <t>CMA CGM NABUCCO</t>
  </si>
  <si>
    <t>CMA CGM OTELLO</t>
  </si>
  <si>
    <t>MSC VITTORIA</t>
  </si>
  <si>
    <t>MSC JUDITH</t>
  </si>
  <si>
    <t>MSC TORONTO</t>
  </si>
  <si>
    <t>MARTHA A</t>
  </si>
  <si>
    <t>YM HARMONY</t>
  </si>
  <si>
    <t>YM HAWK</t>
  </si>
  <si>
    <t>Navesco</t>
  </si>
  <si>
    <t>MACONDO</t>
  </si>
  <si>
    <t>MAERSK DURBAN</t>
  </si>
  <si>
    <t>MAERSK OHIO</t>
  </si>
  <si>
    <t>MAERSK IOWA</t>
  </si>
  <si>
    <t>DAPHNE</t>
  </si>
  <si>
    <t>Independent Container L. (ICL)</t>
  </si>
  <si>
    <t>INDEPENDENT PRIMERO</t>
  </si>
  <si>
    <t>MSC BHAVYA V</t>
  </si>
  <si>
    <t>JPO PISCES</t>
  </si>
  <si>
    <t>JPO LIBRA</t>
  </si>
  <si>
    <t>ANTWERP BRIDGE</t>
  </si>
  <si>
    <t>SPAN ASIA 59</t>
  </si>
  <si>
    <t>KOTA RAKYAT</t>
  </si>
  <si>
    <t>KOTA RIA</t>
  </si>
  <si>
    <t>KOTA RANCAK</t>
  </si>
  <si>
    <t>KOTA RAJIN</t>
  </si>
  <si>
    <t>CMA CGM AMERICA</t>
  </si>
  <si>
    <t>CMA CGM SAMBHAR</t>
  </si>
  <si>
    <t>CHACABUCO</t>
  </si>
  <si>
    <t>WAN HAI 627</t>
  </si>
  <si>
    <t>EA BARU</t>
  </si>
  <si>
    <t>MIZAR</t>
  </si>
  <si>
    <t>SC MONTREUX</t>
  </si>
  <si>
    <t>MSC CAROLINA</t>
  </si>
  <si>
    <t>MSC MARTA</t>
  </si>
  <si>
    <t>SANTA VIOLA</t>
  </si>
  <si>
    <t>SANTA VANESSA</t>
  </si>
  <si>
    <t>FAN YA TIAN JIN</t>
  </si>
  <si>
    <t>CHICAGO EXPRESS</t>
  </si>
  <si>
    <t>KYOTO EXPRESS</t>
  </si>
  <si>
    <t>COLOMBO EXPRESS</t>
  </si>
  <si>
    <t>CMA CGM SHANGHAI</t>
  </si>
  <si>
    <t>MSC TRACY V</t>
  </si>
  <si>
    <t>MSC DAISY</t>
  </si>
  <si>
    <t>MSC MUNDRA VIII</t>
  </si>
  <si>
    <t>WAN HAI 506</t>
  </si>
  <si>
    <t>PORT KELANG EXPRESS</t>
  </si>
  <si>
    <t>WAN HAI 503</t>
  </si>
  <si>
    <t>WAN HAI 502</t>
  </si>
  <si>
    <t>WAN HAI 501</t>
  </si>
  <si>
    <t>QUEBEC EXPRESS</t>
  </si>
  <si>
    <t>MSC DURBAN IV</t>
  </si>
  <si>
    <t>PANDA 009</t>
  </si>
  <si>
    <t>MSC MONTSERRAT III</t>
  </si>
  <si>
    <t>AS PENELOPE</t>
  </si>
  <si>
    <t>AS PATRIA</t>
  </si>
  <si>
    <t>SEABOARD PRIDE</t>
  </si>
  <si>
    <t>MSC MARITINA V</t>
  </si>
  <si>
    <t>MAERSK NOKWANDA</t>
  </si>
  <si>
    <t>CMA CGM VALPARAISO</t>
  </si>
  <si>
    <t>CMA CGM SAN ANTONIO</t>
  </si>
  <si>
    <t>MAERSK JALAN</t>
  </si>
  <si>
    <t>CAPTAIN THANASIS I</t>
  </si>
  <si>
    <t>JPO GEMINI</t>
  </si>
  <si>
    <t>CONTI CRYSTAL</t>
  </si>
  <si>
    <t>CONTI CONQUEST</t>
  </si>
  <si>
    <t>CONTI CONTESSA</t>
  </si>
  <si>
    <t>CONTI CHIVALRY</t>
  </si>
  <si>
    <t>CONTI CORTESIA</t>
  </si>
  <si>
    <t>MSC ADU V</t>
  </si>
  <si>
    <t>MSC SHRISTI</t>
  </si>
  <si>
    <t>ARTEMIS SEAWAYS</t>
  </si>
  <si>
    <t>ASSOS SEAWAYS</t>
  </si>
  <si>
    <t>GRANDE DETROIT</t>
  </si>
  <si>
    <t>MSC MIRELLA R</t>
  </si>
  <si>
    <t>MSC RONIT R</t>
  </si>
  <si>
    <t>DELFT SEAWAYS</t>
  </si>
  <si>
    <t>DUNKERQUE SEAWAYS</t>
  </si>
  <si>
    <t>OYKU A</t>
  </si>
  <si>
    <t>BAL XIAMEN</t>
  </si>
  <si>
    <t>GRACE BRIDGE</t>
  </si>
  <si>
    <t>BEIJING BRIDGE</t>
  </si>
  <si>
    <t>Alianca</t>
  </si>
  <si>
    <t>ALIANCA LEBLON</t>
  </si>
  <si>
    <t>KONRAD</t>
  </si>
  <si>
    <t>BBC PLATA</t>
  </si>
  <si>
    <t>ASTRID ERIKA</t>
  </si>
  <si>
    <t>ONTARIO EXPRESS</t>
  </si>
  <si>
    <t>ESL OMAN</t>
  </si>
  <si>
    <t>MSC SUSANNA</t>
  </si>
  <si>
    <t>MSC NIOVI VIII</t>
  </si>
  <si>
    <t>NORWALK</t>
  </si>
  <si>
    <t>MSC SHINA V</t>
  </si>
  <si>
    <t>BELLAVIA</t>
  </si>
  <si>
    <t>MSC SANTA MARIA</t>
  </si>
  <si>
    <t>OOCL ST. LAWRENCE</t>
  </si>
  <si>
    <t>MSC FELIXSTOWE</t>
  </si>
  <si>
    <t>MSC RACHELE</t>
  </si>
  <si>
    <t>EMMANUEL P</t>
  </si>
  <si>
    <t>SEASPAN SYDNEY</t>
  </si>
  <si>
    <t>CMA CGM SEATTLE</t>
  </si>
  <si>
    <t>MAERSK SYDNEY</t>
  </si>
  <si>
    <t>MAERSK SARNIA</t>
  </si>
  <si>
    <t>MAERSK SANTANA</t>
  </si>
  <si>
    <t>MSC MANHATTAN V</t>
  </si>
  <si>
    <t>MSC BARBADOS</t>
  </si>
  <si>
    <t>MSC MAEVA</t>
  </si>
  <si>
    <t>MSC LUCY</t>
  </si>
  <si>
    <t>MSC BEIJING</t>
  </si>
  <si>
    <t>MSC BUSAN</t>
  </si>
  <si>
    <t>SAMPOGRACHT</t>
  </si>
  <si>
    <t>SAIMAAGRACHT</t>
  </si>
  <si>
    <t>MSC VERACRUZ V</t>
  </si>
  <si>
    <t>VOHBURG</t>
  </si>
  <si>
    <t>PENSILVANIA</t>
  </si>
  <si>
    <t>MSC TIANJIN</t>
  </si>
  <si>
    <t>Indonesian Fortune Lloyd</t>
  </si>
  <si>
    <t>JOHAN FORTUNE</t>
  </si>
  <si>
    <t>OOCL ATLANTA</t>
  </si>
  <si>
    <t>MAERSK MONTE VERDE</t>
  </si>
  <si>
    <t>MAERSK MONTE ALTO</t>
  </si>
  <si>
    <t>MAERSK MONTE ROSA</t>
  </si>
  <si>
    <t>MAERSK MONTE PASCOAL</t>
  </si>
  <si>
    <t>KAREWOOD BRAVE</t>
  </si>
  <si>
    <t>HAV NORDLANDIA</t>
  </si>
  <si>
    <t>MY RHAPSODY</t>
  </si>
  <si>
    <t>MARANT</t>
  </si>
  <si>
    <t>MAINTAL</t>
  </si>
  <si>
    <t>EMBLA</t>
  </si>
  <si>
    <t>BIENDONG NAVIGATOR</t>
  </si>
  <si>
    <t>LAURIERBORG</t>
  </si>
  <si>
    <t>LINDEBORG</t>
  </si>
  <si>
    <t>Zeamarine</t>
  </si>
  <si>
    <t>INDUSTRIAL RUBY</t>
  </si>
  <si>
    <t>KOGA RANGER</t>
  </si>
  <si>
    <t>SC MARIGOT</t>
  </si>
  <si>
    <t>FREESIA SEAWAYS</t>
  </si>
  <si>
    <t>ESW</t>
  </si>
  <si>
    <t>SAN COSMAS</t>
  </si>
  <si>
    <t>PROGRESO</t>
  </si>
  <si>
    <t>ASIAN SPIRIT</t>
  </si>
  <si>
    <t>Jens &amp; Waller GmbH &amp; Co KG</t>
  </si>
  <si>
    <t>O7 GAJA</t>
  </si>
  <si>
    <t>MAUNALEI</t>
  </si>
  <si>
    <t>MANULANI</t>
  </si>
  <si>
    <t>FENSFJORD</t>
  </si>
  <si>
    <t>CORA JO</t>
  </si>
  <si>
    <t>Frieden Shipping</t>
  </si>
  <si>
    <t>AYADA</t>
  </si>
  <si>
    <t>FL STOROE</t>
  </si>
  <si>
    <t>OCEAN7 REVOLUTION</t>
  </si>
  <si>
    <t>AL HURREYA</t>
  </si>
  <si>
    <t>SLS TOPAZ</t>
  </si>
  <si>
    <t>Kotlin SC</t>
  </si>
  <si>
    <t>AIM</t>
  </si>
  <si>
    <t>MSC SUEDEROOG F</t>
  </si>
  <si>
    <t>WAN HAI 313</t>
  </si>
  <si>
    <t>WAN HAI 312</t>
  </si>
  <si>
    <t>WAN HAI 311</t>
  </si>
  <si>
    <t>NASSAUBORG</t>
  </si>
  <si>
    <t>AURUM</t>
  </si>
  <si>
    <t>INDEPENDENT FUTURE</t>
  </si>
  <si>
    <t>INDEPENDENT QUEST</t>
  </si>
  <si>
    <t>LUTETIA</t>
  </si>
  <si>
    <t>CMA CGM PARANAGUA</t>
  </si>
  <si>
    <t>PARMIS</t>
  </si>
  <si>
    <t>POPLAR ARROW</t>
  </si>
  <si>
    <t>JEAN ANNE</t>
  </si>
  <si>
    <t>WILSON ALSTER</t>
  </si>
  <si>
    <t>WILSON LOVIISA</t>
  </si>
  <si>
    <t>WILSON WESER</t>
  </si>
  <si>
    <t>HAV VESTLANDIA</t>
  </si>
  <si>
    <t>GRACE</t>
  </si>
  <si>
    <t>DON CHARLES ROBERT</t>
  </si>
  <si>
    <t>ARRISCAR</t>
  </si>
  <si>
    <t>TITUS</t>
  </si>
  <si>
    <t>RABAUL EXPRESS II</t>
  </si>
  <si>
    <t>LILOA II</t>
  </si>
  <si>
    <t>IMUA</t>
  </si>
  <si>
    <t>EKMEN ROYAL</t>
  </si>
  <si>
    <t>LOGISTIK NUSANTARA 1</t>
  </si>
  <si>
    <t>Sibum, Bernd</t>
  </si>
  <si>
    <t>AMBER LIGHT</t>
  </si>
  <si>
    <t>Imoto Lines</t>
  </si>
  <si>
    <t>KOYO</t>
  </si>
  <si>
    <t>BARUNA JASA</t>
  </si>
  <si>
    <t>JIA LI LI 22</t>
  </si>
  <si>
    <t>PASIFIC STAR</t>
  </si>
  <si>
    <t>IKUTA</t>
  </si>
  <si>
    <t>HYOGO</t>
  </si>
  <si>
    <t>SEGORO MAS</t>
  </si>
  <si>
    <t>SAMUDERA MAS</t>
  </si>
  <si>
    <t>OSTRA</t>
  </si>
  <si>
    <t>PRATIWI RAYA</t>
  </si>
  <si>
    <t>SEA SUCCESS</t>
  </si>
  <si>
    <t>HE HONG</t>
  </si>
  <si>
    <t>PRATAMA MAS</t>
  </si>
  <si>
    <t>ASHIYA</t>
  </si>
  <si>
    <t>QI HE 9</t>
  </si>
  <si>
    <t>DONG FANG FUZHOU</t>
  </si>
  <si>
    <t>Fujian Jiehang Shipping</t>
  </si>
  <si>
    <t>JIE HANG 1</t>
  </si>
  <si>
    <t>Dalian Lanning SM</t>
  </si>
  <si>
    <t>LAN NING 19</t>
  </si>
  <si>
    <t>JI ZHE 3</t>
  </si>
  <si>
    <t>JI ZHE 2</t>
  </si>
  <si>
    <t>V L C Shipping</t>
  </si>
  <si>
    <t>VLC 1</t>
  </si>
  <si>
    <t>JI ZHE 1</t>
  </si>
  <si>
    <t>NEPTUNE LINE</t>
  </si>
  <si>
    <t>XIN YUAN 237</t>
  </si>
  <si>
    <t>XIN YUAN 227</t>
  </si>
  <si>
    <t>HT SHATIAN</t>
  </si>
  <si>
    <t>JI HAI ZHI JIE</t>
  </si>
  <si>
    <t>LAIDE 56</t>
  </si>
  <si>
    <t>SUNNY 77</t>
  </si>
  <si>
    <t>NOURAN ED</t>
  </si>
  <si>
    <t>TANG SHAN GANG JI 3</t>
  </si>
  <si>
    <t>XIN LU SHENG 2</t>
  </si>
  <si>
    <t>CHANG XIN WAN SEN</t>
  </si>
  <si>
    <t>YUN TAI LONG 56</t>
  </si>
  <si>
    <t>JIANG XIN 11</t>
  </si>
  <si>
    <t>JIA RONG 39</t>
  </si>
  <si>
    <t>HAI SHUN FENG 7</t>
  </si>
  <si>
    <t>XIN OU 9</t>
  </si>
  <si>
    <t>HUA YANG LUN</t>
  </si>
  <si>
    <t>ZHONG KUANG 158</t>
  </si>
  <si>
    <t>rc</t>
  </si>
  <si>
    <t>PU HAI 229</t>
  </si>
  <si>
    <t>PU HAI 228</t>
  </si>
  <si>
    <t>PU HAI 227</t>
  </si>
  <si>
    <t>PU HAI 226</t>
  </si>
  <si>
    <t>PU HAI 219</t>
  </si>
  <si>
    <t>PU HAI 217</t>
  </si>
  <si>
    <t>PU HAI 216</t>
  </si>
  <si>
    <t>PU HAI 215</t>
  </si>
  <si>
    <t>PU HAI 213</t>
  </si>
  <si>
    <t>PU HAI 212</t>
  </si>
  <si>
    <t>PU HAI 211</t>
  </si>
  <si>
    <t>CHENG GONG 72</t>
  </si>
  <si>
    <t>CHENG GONG 63</t>
  </si>
  <si>
    <t>XING YUAN 58</t>
  </si>
  <si>
    <t>XIN HONG XIANG 88</t>
  </si>
  <si>
    <t>XING YUAN 55</t>
  </si>
  <si>
    <t>XIN HONG XIANG 57</t>
  </si>
  <si>
    <t>XIN HONG XIANG 85</t>
  </si>
  <si>
    <t>TIAN XIANG 26</t>
  </si>
  <si>
    <t>XING DONG 27</t>
  </si>
  <si>
    <t>ZHONG LIANG DONG HAI</t>
  </si>
  <si>
    <t>JIANG XIN 5</t>
  </si>
  <si>
    <t>CHANG JIN 18</t>
  </si>
  <si>
    <t>SHUNTAI 399</t>
  </si>
  <si>
    <t>HUI YANG 668</t>
  </si>
  <si>
    <t>RUN SHENG 1</t>
  </si>
  <si>
    <t>QI HE</t>
  </si>
  <si>
    <t>XIN HAI MING</t>
  </si>
  <si>
    <t>XIN HAI XIN</t>
  </si>
  <si>
    <t>CHANG RONG 16</t>
  </si>
  <si>
    <t>Dalian Jifa Bohai Rim Container Lines</t>
  </si>
  <si>
    <t>FENG XIN DA 2</t>
  </si>
  <si>
    <t>ANG SHENG JI 6</t>
  </si>
  <si>
    <t>ANG SHENG JI 5</t>
  </si>
  <si>
    <t>JOHAN GLORY 1</t>
  </si>
  <si>
    <t>JOHAN GLORY 2</t>
  </si>
  <si>
    <t>ZHEN YU 57</t>
  </si>
  <si>
    <t>HAI SHUN FENG 9</t>
  </si>
  <si>
    <t>NORDSEE</t>
  </si>
  <si>
    <t>ALKCAABAT</t>
  </si>
  <si>
    <t>ZHENG BANG WAN</t>
  </si>
  <si>
    <t>JI HAI BAO SHAN</t>
  </si>
  <si>
    <t>AKASHIA</t>
  </si>
  <si>
    <t>SELARAS MAS</t>
  </si>
  <si>
    <t>EXPRESS MAS</t>
  </si>
  <si>
    <t>BALI SANUR</t>
  </si>
  <si>
    <t>BALI KUTA</t>
  </si>
  <si>
    <t>HUA HANG 3</t>
  </si>
  <si>
    <t>Q Express Line</t>
  </si>
  <si>
    <t>LUK</t>
  </si>
  <si>
    <t>INTERASIA ADVANCE</t>
  </si>
  <si>
    <t>MSC DUBAI VII</t>
  </si>
  <si>
    <t>Akar Shipping</t>
  </si>
  <si>
    <t>SIYA</t>
  </si>
  <si>
    <t>PANTONIO</t>
  </si>
  <si>
    <t>SCHELDEBANK</t>
  </si>
  <si>
    <t>Vietsun</t>
  </si>
  <si>
    <t>VIETSUN FORTUNE</t>
  </si>
  <si>
    <t>DANUM 159</t>
  </si>
  <si>
    <t>BF PERCH</t>
  </si>
  <si>
    <t>MEDKON QUO</t>
  </si>
  <si>
    <t>HOHEBANK</t>
  </si>
  <si>
    <t>CONTSHIP VIE</t>
  </si>
  <si>
    <t>MEDKON ZOE</t>
  </si>
  <si>
    <t>XIN HAI XIU</t>
  </si>
  <si>
    <t>CELIK 1</t>
  </si>
  <si>
    <t>ORUBA</t>
  </si>
  <si>
    <t>Fujian Xinan Shipping</t>
  </si>
  <si>
    <t>LI DA TONG 2 HAO</t>
  </si>
  <si>
    <t>UAL TRANSPORTER</t>
  </si>
  <si>
    <t>TEMA</t>
  </si>
  <si>
    <t>JOY X</t>
  </si>
  <si>
    <t>NEWSUN BLUE</t>
  </si>
  <si>
    <t>REBECCA S</t>
  </si>
  <si>
    <t>KAMILLA</t>
  </si>
  <si>
    <t>BBC GREENLAND</t>
  </si>
  <si>
    <t>Smart Point Shg</t>
  </si>
  <si>
    <t>GODSPEED</t>
  </si>
  <si>
    <t>Boomsma Shipping BV</t>
  </si>
  <si>
    <t>FRISIAN RIVER</t>
  </si>
  <si>
    <t>TRUONG HAI STAR 2</t>
  </si>
  <si>
    <t>JIA DE</t>
  </si>
  <si>
    <t>Wisdom Marine Lines</t>
  </si>
  <si>
    <t>SUNNY MARK</t>
  </si>
  <si>
    <t>ENNA</t>
  </si>
  <si>
    <t>Soreidom</t>
  </si>
  <si>
    <t>ROIBEIRA</t>
  </si>
  <si>
    <t>ATLANTIC SOUTH</t>
  </si>
  <si>
    <t>PACIFIC BUSAN</t>
  </si>
  <si>
    <t>KIRKE</t>
  </si>
  <si>
    <t>TIDE CAPTAIN</t>
  </si>
  <si>
    <t>SOL RELIANCE</t>
  </si>
  <si>
    <t>SOL INTEGRITY</t>
  </si>
  <si>
    <t>CMA CGM SURABAYA</t>
  </si>
  <si>
    <t>BELAWAN</t>
  </si>
  <si>
    <t>WHITE DRAGON</t>
  </si>
  <si>
    <t>ORIENTAL BRIGHT</t>
  </si>
  <si>
    <t>SITC RIZHAO</t>
  </si>
  <si>
    <t>CALA PAGURO</t>
  </si>
  <si>
    <t>JI HANG</t>
  </si>
  <si>
    <t>BESTAF 2</t>
  </si>
  <si>
    <t>Starboard Advisors</t>
  </si>
  <si>
    <t>BESTAF 3</t>
  </si>
  <si>
    <t>INNOVADOR</t>
  </si>
  <si>
    <t>ARGENTIA DESGAGNES</t>
  </si>
  <si>
    <t>MSC OLIA</t>
  </si>
  <si>
    <t>MERATUS BORNEO</t>
  </si>
  <si>
    <t>Patagonia Shipping Lines</t>
  </si>
  <si>
    <t>ASTURIANO III</t>
  </si>
  <si>
    <t>ARIANNA</t>
  </si>
  <si>
    <t>CUL HAIPHONG</t>
  </si>
  <si>
    <t>TANJONG PAGAR 1</t>
  </si>
  <si>
    <t>LUCIA B</t>
  </si>
  <si>
    <t>CARLOTA B</t>
  </si>
  <si>
    <t>BHUDTHI BHUM</t>
  </si>
  <si>
    <t>MOL PROFICIENCY</t>
  </si>
  <si>
    <t>EM SPETSES</t>
  </si>
  <si>
    <t>SEASPAN FUZHOU</t>
  </si>
  <si>
    <t>KHARIS HERITAGE</t>
  </si>
  <si>
    <t>Carsten Rehder</t>
  </si>
  <si>
    <t>CPC CAROLINA</t>
  </si>
  <si>
    <t>FESCO OLGA</t>
  </si>
  <si>
    <t>MSC MELANI III</t>
  </si>
  <si>
    <t>DOLE INCA</t>
  </si>
  <si>
    <t>LAUWERSBORG</t>
  </si>
  <si>
    <t>ESL AFRICA</t>
  </si>
  <si>
    <t>CMA CGM NADOR</t>
  </si>
  <si>
    <t>ANNETTA</t>
  </si>
  <si>
    <t>HIZIR</t>
  </si>
  <si>
    <t>CONTSHIP VOW</t>
  </si>
  <si>
    <t>ARSOS</t>
  </si>
  <si>
    <t>SL HAWK</t>
  </si>
  <si>
    <t>EA GATUN</t>
  </si>
  <si>
    <t>CMA CGM ARICA</t>
  </si>
  <si>
    <t>FOUMA</t>
  </si>
  <si>
    <t>WARNOW DOLPHIN</t>
  </si>
  <si>
    <t>CMA CGM CALLAO</t>
  </si>
  <si>
    <t>SL EAGLE</t>
  </si>
  <si>
    <t>VARAMO</t>
  </si>
  <si>
    <t>WARNOW WHALE</t>
  </si>
  <si>
    <t>MICRONESIAN OCEAN</t>
  </si>
  <si>
    <t>DELFBORG</t>
  </si>
  <si>
    <t>WES SINA</t>
  </si>
  <si>
    <t>SPIRIT OF SYDNEY</t>
  </si>
  <si>
    <t>MAERSK WELLINGTON</t>
  </si>
  <si>
    <t>DEO VOLENTE</t>
  </si>
  <si>
    <t>MANISA GRETA</t>
  </si>
  <si>
    <t>IREMOS</t>
  </si>
  <si>
    <t>WILSON DRAMMEN</t>
  </si>
  <si>
    <t>KAPITAN BYANKIN</t>
  </si>
  <si>
    <t>LOUISE AUERBACH</t>
  </si>
  <si>
    <t>BBC TEXAS</t>
  </si>
  <si>
    <t>ELBCARRIER</t>
  </si>
  <si>
    <t>LIBERTAS-H</t>
  </si>
  <si>
    <t>GIBE</t>
  </si>
  <si>
    <t>MARWIN</t>
  </si>
  <si>
    <t>SUNWIN</t>
  </si>
  <si>
    <t>TOKYO TOWER</t>
  </si>
  <si>
    <t>MARTY J</t>
  </si>
  <si>
    <t>UAL MANITOBA</t>
  </si>
  <si>
    <t>Marlow Ship Mgmt Deutschland</t>
  </si>
  <si>
    <t>ELLA</t>
  </si>
  <si>
    <t>EKMEN GLORY</t>
  </si>
  <si>
    <t>MARTI STAR II</t>
  </si>
  <si>
    <t>Arcoship Lines</t>
  </si>
  <si>
    <t>BURHAN DIZMAN</t>
  </si>
  <si>
    <t>PACIFIC FORTITUDE</t>
  </si>
  <si>
    <t>CORVO</t>
  </si>
  <si>
    <t>JEAN PIERRE A</t>
  </si>
  <si>
    <t>MICHEL A</t>
  </si>
  <si>
    <t>CONTSHIP UNO</t>
  </si>
  <si>
    <t>SAWASDEE THAILAND</t>
  </si>
  <si>
    <t>CMA CGM SEMARANG</t>
  </si>
  <si>
    <t>CMA CGM VENTANIA</t>
  </si>
  <si>
    <t>CMA CGM NOUADHIBOU</t>
  </si>
  <si>
    <t>KATRE</t>
  </si>
  <si>
    <t>SMP SEVERODVINSK</t>
  </si>
  <si>
    <t>RHEINTAL</t>
  </si>
  <si>
    <t>Societe de Navigation Polynesienne (SNP)</t>
  </si>
  <si>
    <t>PYF</t>
  </si>
  <si>
    <t>HAVA'I</t>
  </si>
  <si>
    <t>MARGARETHE</t>
  </si>
  <si>
    <t>FOKKO UKENA</t>
  </si>
  <si>
    <t>LADY CLARA</t>
  </si>
  <si>
    <t>SKOGAFOSS</t>
  </si>
  <si>
    <t>PUKA</t>
  </si>
  <si>
    <t>MERATUS TOMINI</t>
  </si>
  <si>
    <t>MSC EXPRESS III</t>
  </si>
  <si>
    <t>SM TOKYO</t>
  </si>
  <si>
    <t>LM HERMES</t>
  </si>
  <si>
    <t>MSC OAK F</t>
  </si>
  <si>
    <t>CONTSHIP NEW</t>
  </si>
  <si>
    <t>WILSON POLICE</t>
  </si>
  <si>
    <t>WILSON PALDISKI</t>
  </si>
  <si>
    <t>SONGA WOLF</t>
  </si>
  <si>
    <t>GFS RHEA</t>
  </si>
  <si>
    <t>HANSA OSTERBURG</t>
  </si>
  <si>
    <t>MERIDIAN QUEEN</t>
  </si>
  <si>
    <t>EEMS DELF</t>
  </si>
  <si>
    <t>GT PIKE</t>
  </si>
  <si>
    <t>BEAUMAGIC</t>
  </si>
  <si>
    <t>KENAN T</t>
  </si>
  <si>
    <t>PAPUAN COAST</t>
  </si>
  <si>
    <t>MERATUS PARIAMAN</t>
  </si>
  <si>
    <t>MERATUS PANGKALPINANG</t>
  </si>
  <si>
    <t>DANUM MAS</t>
  </si>
  <si>
    <t>MERATUS PALEMBANG</t>
  </si>
  <si>
    <t>ONEGO MISTRAL</t>
  </si>
  <si>
    <t>SPAN ASIA 73</t>
  </si>
  <si>
    <t>MERATUS PEMATANGSIANTAR</t>
  </si>
  <si>
    <t>CONTSHIP IVY</t>
  </si>
  <si>
    <t>SABAHAT SONAY</t>
  </si>
  <si>
    <t>SOUTH ISLANDER</t>
  </si>
  <si>
    <t>MSC BREMEN</t>
  </si>
  <si>
    <t>BREB</t>
  </si>
  <si>
    <t>BREB TRADER</t>
  </si>
  <si>
    <t>EVA-MARIE</t>
  </si>
  <si>
    <t>ONEGO BAYOU</t>
  </si>
  <si>
    <t>PARADERO</t>
  </si>
  <si>
    <t>EF ELENA</t>
  </si>
  <si>
    <t>SARIR</t>
  </si>
  <si>
    <t>SANIA</t>
  </si>
  <si>
    <t>GILDA</t>
  </si>
  <si>
    <t>TRADEWIND</t>
  </si>
  <si>
    <t>VENIAMIN KHLOPIN</t>
  </si>
  <si>
    <t>FRISIAN SPRING</t>
  </si>
  <si>
    <t>OOCL ITALY</t>
  </si>
  <si>
    <t>OOCL OAKLAND</t>
  </si>
  <si>
    <t>BREMEN BELLE</t>
  </si>
  <si>
    <t>OOCL KUALA LUMPUR</t>
  </si>
  <si>
    <t>Thorco Shipping A/S</t>
  </si>
  <si>
    <t>MORGENSTOND II</t>
  </si>
  <si>
    <t>EGY SKY</t>
  </si>
  <si>
    <t>ZIM NEW ZEALAND</t>
  </si>
  <si>
    <t>MEDKON ANKA</t>
  </si>
  <si>
    <t>MEDKON PERLA</t>
  </si>
  <si>
    <t>ZIM AUSTRALIA</t>
  </si>
  <si>
    <t>SOL PIONEER</t>
  </si>
  <si>
    <t>HOHEPLATE</t>
  </si>
  <si>
    <t>ARTEMIS</t>
  </si>
  <si>
    <t>MITRA BHUM</t>
  </si>
  <si>
    <t>ESL AUSTRALIA</t>
  </si>
  <si>
    <t>AMERICABORG</t>
  </si>
  <si>
    <t>HARBOUR ZIRCON</t>
  </si>
  <si>
    <t>PACIFIC EXCELLENCE</t>
  </si>
  <si>
    <t>ROSAIRE A. DESGAGNES</t>
  </si>
  <si>
    <t>SSL KAVERI</t>
  </si>
  <si>
    <t>CMA CGM MONTREAL</t>
  </si>
  <si>
    <t>Safeen Feeders</t>
  </si>
  <si>
    <t>VANCOUVER</t>
  </si>
  <si>
    <t>HELENE</t>
  </si>
  <si>
    <t>EMORA</t>
  </si>
  <si>
    <t>BBC SCANDINAVIA</t>
  </si>
  <si>
    <t>CMA CGM PLATON</t>
  </si>
  <si>
    <t>SPIRIT OF MELBOURNE</t>
  </si>
  <si>
    <t>MAERSK WILLEMSTADT</t>
  </si>
  <si>
    <t>SPIRIT OF SINGAPORE</t>
  </si>
  <si>
    <t>MARFRET GUYANE</t>
  </si>
  <si>
    <t>CMA CGM HOMERE</t>
  </si>
  <si>
    <t>SOLENTBANK</t>
  </si>
  <si>
    <t>SCHOUWENBANK</t>
  </si>
  <si>
    <t>NORMAN</t>
  </si>
  <si>
    <t>CELTIC RAIDER</t>
  </si>
  <si>
    <t>RUNA</t>
  </si>
  <si>
    <t>ADMIRAL MARS</t>
  </si>
  <si>
    <t>SEATTLE C</t>
  </si>
  <si>
    <t>SPIRIT OF AUCKLAND</t>
  </si>
  <si>
    <t>MSC CAPE III</t>
  </si>
  <si>
    <t>MARINA ONE</t>
  </si>
  <si>
    <t>MAERSK JIANGYIN</t>
  </si>
  <si>
    <t>INDUSTRIAL DOLPHIN</t>
  </si>
  <si>
    <t>CMA CGM ARISTOTE</t>
  </si>
  <si>
    <t>APL</t>
  </si>
  <si>
    <t>APL ISLANDER</t>
  </si>
  <si>
    <t>MAURITIUS PRIDE II</t>
  </si>
  <si>
    <t>TS Lines</t>
  </si>
  <si>
    <t>HOLMFOSS</t>
  </si>
  <si>
    <t>WITH FROHAVET</t>
  </si>
  <si>
    <t>FOLLA</t>
  </si>
  <si>
    <t>CAPE FULMAR</t>
  </si>
  <si>
    <t>MSC TAMISHKA F</t>
  </si>
  <si>
    <t>SKYVIEW</t>
  </si>
  <si>
    <t>ALI AKAY</t>
  </si>
  <si>
    <t>DIANA</t>
  </si>
  <si>
    <t>SASCO ALDAN</t>
  </si>
  <si>
    <t>PACIFIC ENDEAVOUR</t>
  </si>
  <si>
    <t>MONTE TAMARO</t>
  </si>
  <si>
    <t>HAIAN WEST</t>
  </si>
  <si>
    <t>JT GLORY</t>
  </si>
  <si>
    <t>MSC AGGELIKI II</t>
  </si>
  <si>
    <t>HANSA COLOMBO</t>
  </si>
  <si>
    <t>NECKARBORG</t>
  </si>
  <si>
    <t>CATHMA</t>
  </si>
  <si>
    <t>ARALIA</t>
  </si>
  <si>
    <t>BBC MAINE</t>
  </si>
  <si>
    <t>CHIQUITA PROGRESS</t>
  </si>
  <si>
    <t>MSC GEORGIA II</t>
  </si>
  <si>
    <t>AS ANGELINA</t>
  </si>
  <si>
    <t>CHIQUITA VENTURE</t>
  </si>
  <si>
    <t>VIETSUN CONFIDENT</t>
  </si>
  <si>
    <t>EMSTAL</t>
  </si>
  <si>
    <t>EIDSVAAG VEGA</t>
  </si>
  <si>
    <t>RIJNBORG</t>
  </si>
  <si>
    <t>OOCL HOUSTON</t>
  </si>
  <si>
    <t>TUCANA</t>
  </si>
  <si>
    <t>SPICA J.</t>
  </si>
  <si>
    <t>PAVO J.</t>
  </si>
  <si>
    <t>BG IRELAND</t>
  </si>
  <si>
    <t>ROYAL II</t>
  </si>
  <si>
    <t>LADY ROSE</t>
  </si>
  <si>
    <t>SUNNY FAITH</t>
  </si>
  <si>
    <t>IDA RAMBOW</t>
  </si>
  <si>
    <t>DINA TRADER</t>
  </si>
  <si>
    <t>HENNEKE RAMBOW</t>
  </si>
  <si>
    <t>SARA BORCHARD</t>
  </si>
  <si>
    <t>WEC JAN STEEN</t>
  </si>
  <si>
    <t>ADMIRAL NEPTUNE</t>
  </si>
  <si>
    <t>X-PRESS TAGUS</t>
  </si>
  <si>
    <t>AILA</t>
  </si>
  <si>
    <t>LINDA</t>
  </si>
  <si>
    <t>SELATAN DAMAI</t>
  </si>
  <si>
    <t>LOLA B</t>
  </si>
  <si>
    <t>NEWNEW STAR</t>
  </si>
  <si>
    <t>RUSLANA</t>
  </si>
  <si>
    <t>LOG-IN PANTANAL</t>
  </si>
  <si>
    <t>JOE</t>
  </si>
  <si>
    <t>ATLANTIC BRIDGE</t>
  </si>
  <si>
    <t>PACIFIC MONACO</t>
  </si>
  <si>
    <t>CS STRATOS</t>
  </si>
  <si>
    <t>CS BEST</t>
  </si>
  <si>
    <t>POSEN</t>
  </si>
  <si>
    <t>PONA</t>
  </si>
  <si>
    <t>MSC MONTEREY V</t>
  </si>
  <si>
    <t>NJORD</t>
  </si>
  <si>
    <t>ELBSPRINTER</t>
  </si>
  <si>
    <t>CONTSHIP JOY</t>
  </si>
  <si>
    <t>HISTORY MARIA</t>
  </si>
  <si>
    <t>TRANS HAV</t>
  </si>
  <si>
    <t>TRANS SOL</t>
  </si>
  <si>
    <t>TS DALIAN</t>
  </si>
  <si>
    <t>SHIJING</t>
  </si>
  <si>
    <t>MAERSK MEMPHIS</t>
  </si>
  <si>
    <t>CONTSHIP JET</t>
  </si>
  <si>
    <t>MEDKON TEN</t>
  </si>
  <si>
    <t>INDUSTRIAL DREAM</t>
  </si>
  <si>
    <t>BBC ORION</t>
  </si>
  <si>
    <t>MEDKON SUN</t>
  </si>
  <si>
    <t>MSC ANNE F</t>
  </si>
  <si>
    <t>SOL HONGKONG</t>
  </si>
  <si>
    <t>ROYAL I</t>
  </si>
  <si>
    <t>ELENE</t>
  </si>
  <si>
    <t>SCG Management BV</t>
  </si>
  <si>
    <t>DINTELDIJK</t>
  </si>
  <si>
    <t>BRUFJELL</t>
  </si>
  <si>
    <t>BLPL BLESSING</t>
  </si>
  <si>
    <t>HT CAMELLIA</t>
  </si>
  <si>
    <t>VIOLETTA</t>
  </si>
  <si>
    <t>MAERSK VENEZIA</t>
  </si>
  <si>
    <t>SAN ALFONSO</t>
  </si>
  <si>
    <t>CMA CGM BALBOA</t>
  </si>
  <si>
    <t>SAN ALBERTO</t>
  </si>
  <si>
    <t>CHIQUITA MERCHANT</t>
  </si>
  <si>
    <t>IRL</t>
  </si>
  <si>
    <t>ARKLOW RAIDER</t>
  </si>
  <si>
    <t>ARKLOW RAVEN</t>
  </si>
  <si>
    <t>WILSON POLA</t>
  </si>
  <si>
    <t>VERTOM THEA</t>
  </si>
  <si>
    <t>GLEVIN</t>
  </si>
  <si>
    <t>FESCO EKATERINA</t>
  </si>
  <si>
    <t>PACANDA</t>
  </si>
  <si>
    <t>OKEE AURELIA</t>
  </si>
  <si>
    <t>NP Marine Co Ltd</t>
  </si>
  <si>
    <t>NP SURATTHANI 1</t>
  </si>
  <si>
    <t>NP SURATTHANI 2</t>
  </si>
  <si>
    <t>TUNDRALAND</t>
  </si>
  <si>
    <t>TC MESSENGER</t>
  </si>
  <si>
    <t>WAN HAI 316</t>
  </si>
  <si>
    <t>MAERSK ANTARES</t>
  </si>
  <si>
    <t>KLARIKA</t>
  </si>
  <si>
    <t>KIARA</t>
  </si>
  <si>
    <t>PERSEY</t>
  </si>
  <si>
    <t>MEDKON LUNA</t>
  </si>
  <si>
    <t>MEDKON CANAKKALE</t>
  </si>
  <si>
    <t>AN SHUN</t>
  </si>
  <si>
    <t>DELOS WAVE</t>
  </si>
  <si>
    <t>MATSON MAUI</t>
  </si>
  <si>
    <t>PHEN BASIN</t>
  </si>
  <si>
    <t>MSC PINA</t>
  </si>
  <si>
    <t>KAPITAN MALAKHOV</t>
  </si>
  <si>
    <t>HUA HANG 6</t>
  </si>
  <si>
    <t>MERATUS BINTAN</t>
  </si>
  <si>
    <t>TRANSIT MILLIONKA</t>
  </si>
  <si>
    <t>GLORY OCEAN</t>
  </si>
  <si>
    <t>MSC KEY F</t>
  </si>
  <si>
    <t>SIDER BILBAO</t>
  </si>
  <si>
    <t>GSL MAMITSA</t>
  </si>
  <si>
    <t>ARCHER</t>
  </si>
  <si>
    <t>MSC ROSHNEY V</t>
  </si>
  <si>
    <t>NYK DEMETER</t>
  </si>
  <si>
    <t>DELPHINUS C</t>
  </si>
  <si>
    <t>NYK NEBULA</t>
  </si>
  <si>
    <t>NYK METEOR</t>
  </si>
  <si>
    <t>NYK CONSTELLATION</t>
  </si>
  <si>
    <t>NYK DAEDALUS</t>
  </si>
  <si>
    <t>MARIO A</t>
  </si>
  <si>
    <t>CRISTINA A</t>
  </si>
  <si>
    <t>YASMINE</t>
  </si>
  <si>
    <t>GSL MERCER</t>
  </si>
  <si>
    <t>HALSTED</t>
  </si>
  <si>
    <t>BBC ZARATE</t>
  </si>
  <si>
    <t>BBC Rosario</t>
  </si>
  <si>
    <t>FINNLADY</t>
  </si>
  <si>
    <t>FINNSWAN</t>
  </si>
  <si>
    <t>MSC CHIQUITA III</t>
  </si>
  <si>
    <t>MSC SINDY</t>
  </si>
  <si>
    <t>AS SERENA</t>
  </si>
  <si>
    <t>AS SOPHIA</t>
  </si>
  <si>
    <t>GSL CHATEAU D'IF</t>
  </si>
  <si>
    <t>CMA CGM ALCAZAR</t>
  </si>
  <si>
    <t>COSCO NEW YORK</t>
  </si>
  <si>
    <t>COSCO BOSTON</t>
  </si>
  <si>
    <t>CARIBBEAN FORCE</t>
  </si>
  <si>
    <t>XIN YA ZHOU</t>
  </si>
  <si>
    <t>CMA CGM AQABA</t>
  </si>
  <si>
    <t>UAFL RACER</t>
  </si>
  <si>
    <t>EM KEA</t>
  </si>
  <si>
    <t>MSC LILOU III</t>
  </si>
  <si>
    <t>MATSON LANAI</t>
  </si>
  <si>
    <t>YM IMPROVEMENT</t>
  </si>
  <si>
    <t>YM INAUGURATION</t>
  </si>
  <si>
    <t>YM INTERACTION</t>
  </si>
  <si>
    <t>MOL ENDOWMENT</t>
  </si>
  <si>
    <t>MOL EARNEST</t>
  </si>
  <si>
    <t>MOL EXPERIENCE</t>
  </si>
  <si>
    <t>MOL EXPLORER</t>
  </si>
  <si>
    <t>ESL EUROPA</t>
  </si>
  <si>
    <t>AMAZONEBORG</t>
  </si>
  <si>
    <t>NATAL</t>
  </si>
  <si>
    <t>ZHONG GU SHAN DONG</t>
  </si>
  <si>
    <t>BSG BIMINI</t>
  </si>
  <si>
    <t>BSG BARBADOS</t>
  </si>
  <si>
    <t>MAERSK KENSINGTON</t>
  </si>
  <si>
    <t>MAERSK HARTFORD</t>
  </si>
  <si>
    <t>MAERSK DENVER</t>
  </si>
  <si>
    <t>MAERSK COLUMBUS</t>
  </si>
  <si>
    <t>MAERSK CHICAGO</t>
  </si>
  <si>
    <t>MCC PALAWAN</t>
  </si>
  <si>
    <t>MCC BATANES</t>
  </si>
  <si>
    <t>MAERSK TANJONG</t>
  </si>
  <si>
    <t>LEONIE</t>
  </si>
  <si>
    <t>ANKIE</t>
  </si>
  <si>
    <t>ANDALUCIA EXPRESS</t>
  </si>
  <si>
    <t>HIGHLANDERS</t>
  </si>
  <si>
    <t>HAI FENG HAI KOU</t>
  </si>
  <si>
    <t>SITC HONGKONG</t>
  </si>
  <si>
    <t>YM INSTRUCTION</t>
  </si>
  <si>
    <t>CMA CGM TARPON</t>
  </si>
  <si>
    <t>CMA CGM SWORDFISH</t>
  </si>
  <si>
    <t>TANGER A</t>
  </si>
  <si>
    <t>GFS SAPPHIRE</t>
  </si>
  <si>
    <t>ATLANTIC GENEVA</t>
  </si>
  <si>
    <t>HYUNDAI GRACE</t>
  </si>
  <si>
    <t>HYUNDAI FORWARD</t>
  </si>
  <si>
    <t>AS CLAUDIA</t>
  </si>
  <si>
    <t>HIRANYA BHUM</t>
  </si>
  <si>
    <t>LIDIA</t>
  </si>
  <si>
    <t>ADELIE P</t>
  </si>
  <si>
    <t>VIMC DIAMOND</t>
  </si>
  <si>
    <t>SC PHILLY</t>
  </si>
  <si>
    <t>KAPPA</t>
  </si>
  <si>
    <t>MSC SIGMA F</t>
  </si>
  <si>
    <t>MSC CHARLOTTE</t>
  </si>
  <si>
    <t>SSF DYNAMIC</t>
  </si>
  <si>
    <t>MAERSK INCHEON</t>
  </si>
  <si>
    <t>OOCL YOKOHAMA</t>
  </si>
  <si>
    <t>OOCL KOBE</t>
  </si>
  <si>
    <t>PANDA 002</t>
  </si>
  <si>
    <t>MIRROR</t>
  </si>
  <si>
    <t>MSC LONG BEACH VI</t>
  </si>
  <si>
    <t>MSC LOS ANGELES</t>
  </si>
  <si>
    <t>ALS KRONOS</t>
  </si>
  <si>
    <t>MSC ESHA III</t>
  </si>
  <si>
    <t>WAN HAI 509</t>
  </si>
  <si>
    <t>WAN HAI 508</t>
  </si>
  <si>
    <t>WAN HAI 507</t>
  </si>
  <si>
    <t>CONTSHIP ONO</t>
  </si>
  <si>
    <t>NAVIOS INDIGO</t>
  </si>
  <si>
    <t>NAVIOS VERDE</t>
  </si>
  <si>
    <t>NAVIOS AZURE</t>
  </si>
  <si>
    <t>NAVIOS AMARILLO</t>
  </si>
  <si>
    <t>NAVIOS VERMILION</t>
  </si>
  <si>
    <t>HMM JAKARTA</t>
  </si>
  <si>
    <t>HMM COLOMBO</t>
  </si>
  <si>
    <t>MSC IRA II</t>
  </si>
  <si>
    <t>Qatar Navigation (Milaha)</t>
  </si>
  <si>
    <t>QAT</t>
  </si>
  <si>
    <t>MAJD</t>
  </si>
  <si>
    <t>HENG HUI 5</t>
  </si>
  <si>
    <t>HAIAN GAMA</t>
  </si>
  <si>
    <t>CMA CGM MANTA RAY</t>
  </si>
  <si>
    <t>CMA CGM DOLPHIN</t>
  </si>
  <si>
    <t>CMA CGM BARRACUDA</t>
  </si>
  <si>
    <t>YOKOHAMA STAR</t>
  </si>
  <si>
    <t>VANCOUVER STAR</t>
  </si>
  <si>
    <t>SHEKOU STAR</t>
  </si>
  <si>
    <t>CMA CGM ISKENDERUN</t>
  </si>
  <si>
    <t>EDITH MAERSK</t>
  </si>
  <si>
    <t>ELLY MAERSK</t>
  </si>
  <si>
    <t>EBBA MAERSK</t>
  </si>
  <si>
    <t>ELEONORA MAERSK</t>
  </si>
  <si>
    <t>MOL CHARISMA</t>
  </si>
  <si>
    <t>MOL CREATION</t>
  </si>
  <si>
    <t>TSINGTAO EXPRESS</t>
  </si>
  <si>
    <t>OSAKA EXPRESS</t>
  </si>
  <si>
    <t>UTE</t>
  </si>
  <si>
    <t>MSC ROSARIA</t>
  </si>
  <si>
    <t>JOLLY VERDE</t>
  </si>
  <si>
    <t>EUROPALINK</t>
  </si>
  <si>
    <t>YM INVENTIVE</t>
  </si>
  <si>
    <t>YM INITIATIVE</t>
  </si>
  <si>
    <t>GRANDE COLONIA</t>
  </si>
  <si>
    <t>MAERSK MAKUTU</t>
  </si>
  <si>
    <t>MSC CAGLIARI IV</t>
  </si>
  <si>
    <t>CMA CGM WHITE SHARK</t>
  </si>
  <si>
    <t>CMA CGM BLUE WHALE</t>
  </si>
  <si>
    <t>NEWNEW PANDA 1</t>
  </si>
  <si>
    <t>CMA CGM SYDNEY</t>
  </si>
  <si>
    <t>SASKIA A</t>
  </si>
  <si>
    <t>MSC AGAMEMNON VIII</t>
  </si>
  <si>
    <t>BOSTON</t>
  </si>
  <si>
    <t>BRICKELL</t>
  </si>
  <si>
    <t>MAERSK SEMAKAU</t>
  </si>
  <si>
    <t>MAERSK SENANG</t>
  </si>
  <si>
    <t>MAERSK SEBAROK</t>
  </si>
  <si>
    <t>MAERSK SEMBAWANG</t>
  </si>
  <si>
    <t>MAERSK SERANGOON</t>
  </si>
  <si>
    <t>MAERSK SENTOSA</t>
  </si>
  <si>
    <t>MAERSK SELETAR</t>
  </si>
  <si>
    <t>CUSSLER</t>
  </si>
  <si>
    <t>MARTINIQUE</t>
  </si>
  <si>
    <t>XIN BEIJING</t>
  </si>
  <si>
    <t>CSCL ZEEBRUGGE</t>
  </si>
  <si>
    <t>MAERSK TENNESSEE</t>
  </si>
  <si>
    <t>MAERSK BROWNSVILLE</t>
  </si>
  <si>
    <t>MSC LEANDRA V</t>
  </si>
  <si>
    <t>MSC INIYA V</t>
  </si>
  <si>
    <t>NYK OCEANUS</t>
  </si>
  <si>
    <t>NYK VIRGO</t>
  </si>
  <si>
    <t>NYK VESTA</t>
  </si>
  <si>
    <t>NYK VENUS</t>
  </si>
  <si>
    <t>MAERSK KANSAS</t>
  </si>
  <si>
    <t>OOCL SOUTHAMPTON</t>
  </si>
  <si>
    <t>OOCL TOKYO</t>
  </si>
  <si>
    <t>AL HURREYA 2</t>
  </si>
  <si>
    <t>MAERSK SINGAPORE</t>
  </si>
  <si>
    <t>EMMA A</t>
  </si>
  <si>
    <t>TURKON EGYPT</t>
  </si>
  <si>
    <t>GFS PERFECT</t>
  </si>
  <si>
    <t>SPRING C</t>
  </si>
  <si>
    <t>TRICA</t>
  </si>
  <si>
    <t>GENCA</t>
  </si>
  <si>
    <t>SCORPIUS</t>
  </si>
  <si>
    <t>AVA D</t>
  </si>
  <si>
    <t>MSC LISBON IX</t>
  </si>
  <si>
    <t>GFS PRESTIGE</t>
  </si>
  <si>
    <t>SJARD</t>
  </si>
  <si>
    <t>TAIGA DESGAGNES</t>
  </si>
  <si>
    <t>ONE HUMEN</t>
  </si>
  <si>
    <t>ONE HARBOUR</t>
  </si>
  <si>
    <t>RITA</t>
  </si>
  <si>
    <t>SEASPAN RIO DE JANEIRO</t>
  </si>
  <si>
    <t>EVER SUMMIT</t>
  </si>
  <si>
    <t>LYNN</t>
  </si>
  <si>
    <t>AVILA</t>
  </si>
  <si>
    <t>TENMA</t>
  </si>
  <si>
    <t>CS CIHAN</t>
  </si>
  <si>
    <t>AN YANG</t>
  </si>
  <si>
    <t>Multi Alfa</t>
  </si>
  <si>
    <t>HIYODORI</t>
  </si>
  <si>
    <t>JI HAI ZHI KUN</t>
  </si>
  <si>
    <t>JI HAI ZHI FENG</t>
  </si>
  <si>
    <t>HENG HUI</t>
  </si>
  <si>
    <t>GANG YI 2</t>
  </si>
  <si>
    <t>NANCY</t>
  </si>
  <si>
    <t>CHENG XING 1</t>
  </si>
  <si>
    <t>ZHENG JI9</t>
  </si>
  <si>
    <t>JIA YANG 16</t>
  </si>
  <si>
    <t>455-3</t>
  </si>
  <si>
    <t>ZHONGFUSHUN</t>
  </si>
  <si>
    <t>AN SHENG 27</t>
  </si>
  <si>
    <t>XING LONG29</t>
  </si>
  <si>
    <t>CHUN HE WEI 6</t>
  </si>
  <si>
    <t>JI HAI ZHI XING</t>
  </si>
  <si>
    <t>XIN HONG XIANG 77</t>
  </si>
  <si>
    <t>HONG DA XIN 22</t>
  </si>
  <si>
    <t>JIANG XIN 6</t>
  </si>
  <si>
    <t>GANG HONG 22</t>
  </si>
  <si>
    <t>XING NING 78</t>
  </si>
  <si>
    <t>HAI XIANG CHENG</t>
  </si>
  <si>
    <t>XIN CHENG GONG 1</t>
  </si>
  <si>
    <t>TELUK FLAMINGGO</t>
  </si>
  <si>
    <t>TELUK BINTUNI</t>
  </si>
  <si>
    <t>GUHI MAS</t>
  </si>
  <si>
    <t>PULAU HOKI</t>
  </si>
  <si>
    <t>ORIENTAL PACIFIC</t>
  </si>
  <si>
    <t>FORTUNE</t>
  </si>
  <si>
    <t>ALI 18</t>
  </si>
  <si>
    <t>Zhen Hua 12</t>
  </si>
  <si>
    <t>PULAU LAYANG</t>
  </si>
  <si>
    <t>KAI PING</t>
  </si>
  <si>
    <t>XING PING</t>
  </si>
  <si>
    <t>SHOYO MARU</t>
  </si>
  <si>
    <t>HT PROGRESS</t>
  </si>
  <si>
    <t>CAPE EXPRESS</t>
  </si>
  <si>
    <t>FALKENBERG</t>
  </si>
  <si>
    <t>SPAN ASIA 52</t>
  </si>
  <si>
    <t>MERIDA</t>
  </si>
  <si>
    <t>NEWZENBERG</t>
  </si>
  <si>
    <t>YONG SHENG 99</t>
  </si>
  <si>
    <t>YONG SHENG 98</t>
  </si>
  <si>
    <t>OBIRIX</t>
  </si>
  <si>
    <t>XIN TAI PING</t>
  </si>
  <si>
    <t>BARITO MAS</t>
  </si>
  <si>
    <t>BALI GIANYAR</t>
  </si>
  <si>
    <t>B STAR 1</t>
  </si>
  <si>
    <t>MCC ANDALAS</t>
  </si>
  <si>
    <t>MSC ALBA F</t>
  </si>
  <si>
    <t>KOTA NASRAT</t>
  </si>
  <si>
    <t>CONTSHIP ECO</t>
  </si>
  <si>
    <t>Candler Schiffahrt</t>
  </si>
  <si>
    <t>PAN BOREAS</t>
  </si>
  <si>
    <t>ANNAMARIA</t>
  </si>
  <si>
    <t>HALO</t>
  </si>
  <si>
    <t>Dongbang Giant No. 2</t>
  </si>
  <si>
    <t>NAVIOS DOMINO</t>
  </si>
  <si>
    <t>DANUM 160</t>
  </si>
  <si>
    <t>FLAMURI</t>
  </si>
  <si>
    <t>Feederlines BV</t>
  </si>
  <si>
    <t>ALSTERDIEP</t>
  </si>
  <si>
    <t>TRAVETAL</t>
  </si>
  <si>
    <t>X-PRESS KAVERI</t>
  </si>
  <si>
    <t>ANDERSON DRAGON</t>
  </si>
  <si>
    <t>HAI WANG ZHI XING</t>
  </si>
  <si>
    <t>TIAN WANG ZHI XING</t>
  </si>
  <si>
    <t>KOTA NANHAI</t>
  </si>
  <si>
    <t>CMA CGM DAKHLA</t>
  </si>
  <si>
    <t>ISARA BHUM</t>
  </si>
  <si>
    <t>HARRIER</t>
  </si>
  <si>
    <t>NATAVAN</t>
  </si>
  <si>
    <t>MERATUS BARITO</t>
  </si>
  <si>
    <t>H SEAL</t>
  </si>
  <si>
    <t>KAIRE</t>
  </si>
  <si>
    <t>ELITE FAITH</t>
  </si>
  <si>
    <t>Toba SM</t>
  </si>
  <si>
    <t>SIFTERI</t>
  </si>
  <si>
    <t>SCARLETTA</t>
  </si>
  <si>
    <t>MSC AMIHAN F</t>
  </si>
  <si>
    <t>FERDINANDA S</t>
  </si>
  <si>
    <t>HAIAN DELL</t>
  </si>
  <si>
    <t>INTERASIA FORWARD</t>
  </si>
  <si>
    <t>PEARL RIVER BRIDGE</t>
  </si>
  <si>
    <t>SEA STAR 1</t>
  </si>
  <si>
    <t>HAIAN ROSE</t>
  </si>
  <si>
    <t>ANBIEN BAY</t>
  </si>
  <si>
    <t>ONE PRESENCE</t>
  </si>
  <si>
    <t>ONE PREMIUM</t>
  </si>
  <si>
    <t>SYNERGY ANTWERP</t>
  </si>
  <si>
    <t>GREEN PACIFIC</t>
  </si>
  <si>
    <t>POLARIS 3</t>
  </si>
  <si>
    <t>NINA A</t>
  </si>
  <si>
    <t>SUNSET X</t>
  </si>
  <si>
    <t>SBS Samothrakitis Shipping Ltd</t>
  </si>
  <si>
    <t>PENGALIA</t>
  </si>
  <si>
    <t>HERBEIRA</t>
  </si>
  <si>
    <t>ONEGO NEVA</t>
  </si>
  <si>
    <t>ONEGO ELBE</t>
  </si>
  <si>
    <t>CS QUALITY</t>
  </si>
  <si>
    <t>CS SERVICE</t>
  </si>
  <si>
    <t>UAL TRADER</t>
  </si>
  <si>
    <t>ADMIRAL SUN</t>
  </si>
  <si>
    <t>BF TROUT</t>
  </si>
  <si>
    <t>ADMIRAL MOON</t>
  </si>
  <si>
    <t>MARSA IVY</t>
  </si>
  <si>
    <t>TRADER</t>
  </si>
  <si>
    <t>ANNALISA P</t>
  </si>
  <si>
    <t>MICHIGAN</t>
  </si>
  <si>
    <t>WARNOW BELUGA</t>
  </si>
  <si>
    <t>CONTSHIP EVE II</t>
  </si>
  <si>
    <t>ASC Liner Services</t>
  </si>
  <si>
    <t>ASC LOTTI</t>
  </si>
  <si>
    <t>GAZELLE COAST</t>
  </si>
  <si>
    <t>MSC ZONDA III</t>
  </si>
  <si>
    <t>GFS PRECIOUS</t>
  </si>
  <si>
    <t>CMA CGM AMBARLI</t>
  </si>
  <si>
    <t>HALLAND</t>
  </si>
  <si>
    <t>VAESTERBOTTEN</t>
  </si>
  <si>
    <t>MSC MANON</t>
  </si>
  <si>
    <t>MSC MALIN II</t>
  </si>
  <si>
    <t>UAFL LIBERTY</t>
  </si>
  <si>
    <t>CONTSHIP WAY</t>
  </si>
  <si>
    <t>CONTSHIP PAX</t>
  </si>
  <si>
    <t>ANL DHAMBI</t>
  </si>
  <si>
    <t>POLYNESIA</t>
  </si>
  <si>
    <t>GFS RHINE</t>
  </si>
  <si>
    <t>MSC EYRA II</t>
  </si>
  <si>
    <t>INDUSTRIAL URSULA</t>
  </si>
  <si>
    <t>EVA</t>
  </si>
  <si>
    <t>COE LUISA</t>
  </si>
  <si>
    <t>CMA CGM VITORIA</t>
  </si>
  <si>
    <t>ZORAN DJINDJIC</t>
  </si>
  <si>
    <t>PACIFIC SINGAPORE</t>
  </si>
  <si>
    <t>SELFOSS</t>
  </si>
  <si>
    <t>Centrans Container Lines</t>
  </si>
  <si>
    <t>ATLANTIC EAST</t>
  </si>
  <si>
    <t>BIRGIT</t>
  </si>
  <si>
    <t>BBC SWITZERLAND</t>
  </si>
  <si>
    <t>HUDSONGRACHT</t>
  </si>
  <si>
    <t>SIDER SONJA</t>
  </si>
  <si>
    <t>VERA RAMBOW</t>
  </si>
  <si>
    <t>LI DA SHENG</t>
  </si>
  <si>
    <t>AS SICILIA</t>
  </si>
  <si>
    <t>REGULA</t>
  </si>
  <si>
    <t>TRANSIT SHAMORA</t>
  </si>
  <si>
    <t>MEDKON MERSIN</t>
  </si>
  <si>
    <t>IRIDA</t>
  </si>
  <si>
    <t>JAIME S</t>
  </si>
  <si>
    <t>DON CEFERINO ALFREDO</t>
  </si>
  <si>
    <t>Uni Trust Ship Management Co. Ltd.</t>
  </si>
  <si>
    <t>LCAW QINGDAO</t>
  </si>
  <si>
    <t>Kustvaart Harlingen BV</t>
  </si>
  <si>
    <t>HEYN</t>
  </si>
  <si>
    <t>BBC JADE</t>
  </si>
  <si>
    <t>MANISA KATE</t>
  </si>
  <si>
    <t>Simge Denizcilik</t>
  </si>
  <si>
    <t>HIKMET KARABEKIR</t>
  </si>
  <si>
    <t>LENNEBORG</t>
  </si>
  <si>
    <t>MANISA EMY</t>
  </si>
  <si>
    <t>DIJKSGRACHT</t>
  </si>
  <si>
    <t>SHAYAN 1</t>
  </si>
  <si>
    <t>SCI MUMBAI</t>
  </si>
  <si>
    <t>CATHY JO</t>
  </si>
  <si>
    <t>OYSTER</t>
  </si>
  <si>
    <t>Shipping Corp. of India (SCI)</t>
  </si>
  <si>
    <t>SCI CHENNAI</t>
  </si>
  <si>
    <t>SELAM</t>
  </si>
  <si>
    <t>Carisbrooke Shg</t>
  </si>
  <si>
    <t>TINA C</t>
  </si>
  <si>
    <t>MSC GRETA III</t>
  </si>
  <si>
    <t>SUNNY MOLLY</t>
  </si>
  <si>
    <t>Amasnusa Persada (AMAS)</t>
  </si>
  <si>
    <t>TEMBAGA SEA</t>
  </si>
  <si>
    <t>HAVVA KARABEKIR</t>
  </si>
  <si>
    <t>BOUGAINVILLE COAST</t>
  </si>
  <si>
    <t>KOTA DAHLIA</t>
  </si>
  <si>
    <t>BBC EAGLE</t>
  </si>
  <si>
    <t>LAGANBORG</t>
  </si>
  <si>
    <t>GFS ROJA</t>
  </si>
  <si>
    <t>MARBELLA</t>
  </si>
  <si>
    <t>CONTSHIP LUV</t>
  </si>
  <si>
    <t>PACIFIC TRADER</t>
  </si>
  <si>
    <t>DEVON</t>
  </si>
  <si>
    <t>JJ SUN</t>
  </si>
  <si>
    <t>MATADI EXPRESS</t>
  </si>
  <si>
    <t>TIGER GAUCHO</t>
  </si>
  <si>
    <t>CMA CGM DIAMOND</t>
  </si>
  <si>
    <t>FOLK YANBU</t>
  </si>
  <si>
    <t>ASIATIC PRIDE</t>
  </si>
  <si>
    <t>ASIATIC REUNION</t>
  </si>
  <si>
    <t>HENRIKE SCHEPERS</t>
  </si>
  <si>
    <t>KRISTIN SCHEPERS</t>
  </si>
  <si>
    <t>TALNAKH</t>
  </si>
  <si>
    <t>ZAPOLYARNYY</t>
  </si>
  <si>
    <t>MONCHEGORSK</t>
  </si>
  <si>
    <t>HYPERION</t>
  </si>
  <si>
    <t>SAFESEA JANAKI</t>
  </si>
  <si>
    <t>CONTSHIP SKY</t>
  </si>
  <si>
    <t>MSC AZURIT F</t>
  </si>
  <si>
    <t>GINA</t>
  </si>
  <si>
    <t>ASIATIC SUN</t>
  </si>
  <si>
    <t>MAERSK NEWARK</t>
  </si>
  <si>
    <t>UAL FORTITUDE</t>
  </si>
  <si>
    <t>GWEN</t>
  </si>
  <si>
    <t>Mastermind Shipmanagement Ltd</t>
  </si>
  <si>
    <t>RMS FRATERNITY</t>
  </si>
  <si>
    <t>HANSA SIEGBURG</t>
  </si>
  <si>
    <t>BEAUMAIDEN</t>
  </si>
  <si>
    <t>GT DELPHIN</t>
  </si>
  <si>
    <t>MSC FRANCESCA</t>
  </si>
  <si>
    <t>MARINA VOYAGER</t>
  </si>
  <si>
    <t>hl/rd</t>
  </si>
  <si>
    <t>MEXICAN GIANT</t>
  </si>
  <si>
    <t>Harren Group</t>
  </si>
  <si>
    <t>COMBI DOCK I</t>
  </si>
  <si>
    <t>CMA CGM OSAKA</t>
  </si>
  <si>
    <t>DOLE WARI</t>
  </si>
  <si>
    <t>MSC PASSION III</t>
  </si>
  <si>
    <t>AS CASPRIA</t>
  </si>
  <si>
    <t>LOIREBORG</t>
  </si>
  <si>
    <t>LINGEBORG</t>
  </si>
  <si>
    <t>ONEGO DEUSTO</t>
  </si>
  <si>
    <t>MSC DANIELA</t>
  </si>
  <si>
    <t>ELBWINTER</t>
  </si>
  <si>
    <t>SMP NOVODVINSK</t>
  </si>
  <si>
    <t>AYSE NAZ BAYRAKTAR</t>
  </si>
  <si>
    <t>MANUEL GUAL</t>
  </si>
  <si>
    <t>SENDAI TRADER</t>
  </si>
  <si>
    <t>ERASMUS HOPE</t>
  </si>
  <si>
    <t>CMA CGM EAST</t>
  </si>
  <si>
    <t>CMA CGM WEST</t>
  </si>
  <si>
    <t>CONTSHIP TOP</t>
  </si>
  <si>
    <t>FOLK JUBAIL</t>
  </si>
  <si>
    <t>CONTSHIP MAX II</t>
  </si>
  <si>
    <t>MAERSK BALI</t>
  </si>
  <si>
    <t>POLFOSS</t>
  </si>
  <si>
    <t>UAFL ATHENS</t>
  </si>
  <si>
    <t>GOTEBORG</t>
  </si>
  <si>
    <t>DETROIT MAS</t>
  </si>
  <si>
    <t>NOORDBORG</t>
  </si>
  <si>
    <t>MAERSK BUTON</t>
  </si>
  <si>
    <t>ASIATIC QUEST</t>
  </si>
  <si>
    <t>VIOLET SHANGHAI</t>
  </si>
  <si>
    <t>MANISA BALU</t>
  </si>
  <si>
    <t>PELAGIC EXPRESS</t>
  </si>
  <si>
    <t>KOTA NAZIM</t>
  </si>
  <si>
    <t>WILSON DURNESS</t>
  </si>
  <si>
    <t>WILSON DUBLIN</t>
  </si>
  <si>
    <t>KINGSTON</t>
  </si>
  <si>
    <t>MERVE A</t>
  </si>
  <si>
    <t>STORM</t>
  </si>
  <si>
    <t>BREEZE</t>
  </si>
  <si>
    <t>ZIM CHINA</t>
  </si>
  <si>
    <t>EF AVA</t>
  </si>
  <si>
    <t>PACIFIC FORTUNE</t>
  </si>
  <si>
    <t>BBC DAKOTA</t>
  </si>
  <si>
    <t>ELBTRADER</t>
  </si>
  <si>
    <t>ELBFEEDER</t>
  </si>
  <si>
    <t>ATLANTIC PIONEER</t>
  </si>
  <si>
    <t>ONE CONTINUITY</t>
  </si>
  <si>
    <t>ONE COSMOS</t>
  </si>
  <si>
    <t>CONTSHIP RAY</t>
  </si>
  <si>
    <t>RMS MEL</t>
  </si>
  <si>
    <t>ROVA STONES</t>
  </si>
  <si>
    <t>MSC RICHIKA F</t>
  </si>
  <si>
    <t>MAERSK NADI</t>
  </si>
  <si>
    <t>SEASPAN LIMA</t>
  </si>
  <si>
    <t>MAERSK NANSHA</t>
  </si>
  <si>
    <t>SEASPAN MONTEVIDEO</t>
  </si>
  <si>
    <t>MAERSK NILE</t>
  </si>
  <si>
    <t>ARGOLIKOS</t>
  </si>
  <si>
    <t>DIANE A.</t>
  </si>
  <si>
    <t>A KEIGA</t>
  </si>
  <si>
    <t>SKY VICTORIA</t>
  </si>
  <si>
    <t>TEN JUPITER</t>
  </si>
  <si>
    <t>PRIME</t>
  </si>
  <si>
    <t>PROGRESS</t>
  </si>
  <si>
    <t>ANL HEDLAND TRADER</t>
  </si>
  <si>
    <t>ANL BURRUP TRADER</t>
  </si>
  <si>
    <t>SEABOARD OCEAN</t>
  </si>
  <si>
    <t>SEALAND MANZANILLO</t>
  </si>
  <si>
    <t>SEALAND PHILADELPHIA</t>
  </si>
  <si>
    <t>SEALAND LOS ANGELES</t>
  </si>
  <si>
    <t>MSC LIDIA</t>
  </si>
  <si>
    <t>Sata Chartering &amp; Shipping Co</t>
  </si>
  <si>
    <t>SNAPPER</t>
  </si>
  <si>
    <t>DYROS</t>
  </si>
  <si>
    <t>MSC NAGOYA V</t>
  </si>
  <si>
    <t>ABTIN 1</t>
  </si>
  <si>
    <t>CLAIRE A</t>
  </si>
  <si>
    <t>CAPE FELTON</t>
  </si>
  <si>
    <t>CAPE FAWLEY</t>
  </si>
  <si>
    <t>VIOLA</t>
  </si>
  <si>
    <t>PACIFIC BEIJING</t>
  </si>
  <si>
    <t>ATLANTIC MERCHANT</t>
  </si>
  <si>
    <t>KIMBERLY</t>
  </si>
  <si>
    <t>DEFNE</t>
  </si>
  <si>
    <t>PAPU</t>
  </si>
  <si>
    <t>GH FOEHN</t>
  </si>
  <si>
    <t>BUXMELODY</t>
  </si>
  <si>
    <t>TRINA</t>
  </si>
  <si>
    <t>ANNE-SOFIE</t>
  </si>
  <si>
    <t>FRAUKE</t>
  </si>
  <si>
    <t>KARIN</t>
  </si>
  <si>
    <t>MSC POLINA</t>
  </si>
  <si>
    <t>WILHELM</t>
  </si>
  <si>
    <t>HANNA</t>
  </si>
  <si>
    <t>RUTH</t>
  </si>
  <si>
    <t>NOVIK MARIA</t>
  </si>
  <si>
    <t>WILSON AVEIRO</t>
  </si>
  <si>
    <t>Bojen, Siegfried</t>
  </si>
  <si>
    <t>ANTWERP</t>
  </si>
  <si>
    <t>LADY MARY</t>
  </si>
  <si>
    <t>EDZARD CIRKSENA</t>
  </si>
  <si>
    <t>TERNESKJAER</t>
  </si>
  <si>
    <t>MSC ARIA III</t>
  </si>
  <si>
    <t>SEABOARD PIONEER</t>
  </si>
  <si>
    <t>CMA CGM PEMBA</t>
  </si>
  <si>
    <t>MINKA C</t>
  </si>
  <si>
    <t>HANSA AUGSBURG</t>
  </si>
  <si>
    <t>MPP CLEO</t>
  </si>
  <si>
    <t>XYG HONG KONG</t>
  </si>
  <si>
    <t>KAWA WILHELMSHAVEN</t>
  </si>
  <si>
    <t>CMA CGM SPIRIT</t>
  </si>
  <si>
    <t>Transportadora Maritima De Baja De California</t>
  </si>
  <si>
    <t>SANTA RITA</t>
  </si>
  <si>
    <t>MSC SORAYA</t>
  </si>
  <si>
    <t>MSC ORIANE</t>
  </si>
  <si>
    <t>MSC KRYSTAL</t>
  </si>
  <si>
    <t>HEINRICH EHLER</t>
  </si>
  <si>
    <t>ANL DARWIN TRADER</t>
  </si>
  <si>
    <t>SPAN ASIA 50</t>
  </si>
  <si>
    <t>SPAN ASIA 72</t>
  </si>
  <si>
    <t>DONA DANESSA ISOBEL</t>
  </si>
  <si>
    <t>VIETSUN DYNAMIC</t>
  </si>
  <si>
    <t>PROMISE</t>
  </si>
  <si>
    <t>MSC FIAMMETTA</t>
  </si>
  <si>
    <t>European Caribbean Line (ECL)</t>
  </si>
  <si>
    <t>BEAUTRIDENT</t>
  </si>
  <si>
    <t>ATALAYA TMA</t>
  </si>
  <si>
    <t>BBC CHALLENGER</t>
  </si>
  <si>
    <t>BOSFOR</t>
  </si>
  <si>
    <t>ELBSTROM</t>
  </si>
  <si>
    <t>CONTSHIP REX II</t>
  </si>
  <si>
    <t>MYS DEZHNEVA</t>
  </si>
  <si>
    <t>YAMAL BERKUT</t>
  </si>
  <si>
    <t>Krey Schiffahrt</t>
  </si>
  <si>
    <t>SOMIA</t>
  </si>
  <si>
    <t>MIKHAIL ROBKANOV</t>
  </si>
  <si>
    <t>SINOTRANS OSAKA</t>
  </si>
  <si>
    <t>ZHONG WAI YUN NINGBO</t>
  </si>
  <si>
    <t>ZHONG WAI YUN SHENZHEN</t>
  </si>
  <si>
    <t>SINOTRANS BEIJING</t>
  </si>
  <si>
    <t>CMA CGM MOMBASA</t>
  </si>
  <si>
    <t>SPIL NIRMALA</t>
  </si>
  <si>
    <t>Atlantic Roro Carriers</t>
  </si>
  <si>
    <t>FRISIAN SUMMER</t>
  </si>
  <si>
    <t>CFS HORIZON</t>
  </si>
  <si>
    <t>WIND</t>
  </si>
  <si>
    <t>MYS ZHELANIYA</t>
  </si>
  <si>
    <t>CMA CGM GOYA</t>
  </si>
  <si>
    <t>X-PRESS MULHACEN</t>
  </si>
  <si>
    <t>ADMIRAL GALAXY</t>
  </si>
  <si>
    <t>RAPHAELA</t>
  </si>
  <si>
    <t>MUKADDES KALKAVAN</t>
  </si>
  <si>
    <t>CMA CGM IVANHOE</t>
  </si>
  <si>
    <t>CMA CGM BUTTERFLY</t>
  </si>
  <si>
    <t>CMA CGM PELLEAS</t>
  </si>
  <si>
    <t>NAWATA BHUM</t>
  </si>
  <si>
    <t>CMA CGM ORFEO</t>
  </si>
  <si>
    <t>HF FORTUNE</t>
  </si>
  <si>
    <t>HAPPY LUCKY</t>
  </si>
  <si>
    <t>RIO GRANDE</t>
  </si>
  <si>
    <t>SOL PROMISE</t>
  </si>
  <si>
    <t>HAIAN EAST</t>
  </si>
  <si>
    <t>CMA CGM CEBU</t>
  </si>
  <si>
    <t>MACAO</t>
  </si>
  <si>
    <t>SEVILLIA</t>
  </si>
  <si>
    <t>Teh Shipping Lines</t>
  </si>
  <si>
    <t>TEH VICTORY</t>
  </si>
  <si>
    <t>KOTA NALURI</t>
  </si>
  <si>
    <t>KOTA NAGA</t>
  </si>
  <si>
    <t>HAV SUND</t>
  </si>
  <si>
    <t>HAV BRIM</t>
  </si>
  <si>
    <t>AMISIA</t>
  </si>
  <si>
    <t>SYLVIA</t>
  </si>
  <si>
    <t>ANNA</t>
  </si>
  <si>
    <t>STEEN</t>
  </si>
  <si>
    <t>MSC BASEL V</t>
  </si>
  <si>
    <t>APOLLON D</t>
  </si>
  <si>
    <t>ACX PEARL</t>
  </si>
  <si>
    <t>ACX CRYSTAL</t>
  </si>
  <si>
    <t>ACX DIAMOND</t>
  </si>
  <si>
    <t>BOCS</t>
  </si>
  <si>
    <t>BOCS VISION</t>
  </si>
  <si>
    <t>BOCS SPIRIT</t>
  </si>
  <si>
    <t>RU YI II</t>
  </si>
  <si>
    <t>KOTA RAKAN</t>
  </si>
  <si>
    <t>KOTA RAHMAT</t>
  </si>
  <si>
    <t>CAPE FERROL</t>
  </si>
  <si>
    <t>JUDITH</t>
  </si>
  <si>
    <t>EMOTION</t>
  </si>
  <si>
    <t>GUNHILDE MAERSK</t>
  </si>
  <si>
    <t>MAERSK RIO NEGRO</t>
  </si>
  <si>
    <t>MAERSK RIO INDIA</t>
  </si>
  <si>
    <t>MAERSK RIO DELTA</t>
  </si>
  <si>
    <t>EF EMIRA</t>
  </si>
  <si>
    <t>EF EMMA</t>
  </si>
  <si>
    <t>HANSA LANKA</t>
  </si>
  <si>
    <t>HAFNIA SEA</t>
  </si>
  <si>
    <t>CORONA SEA</t>
  </si>
  <si>
    <t>CMA CGM SAIGON</t>
  </si>
  <si>
    <t>SEOUL GLOW</t>
  </si>
  <si>
    <t>CMA CGM DA NANG</t>
  </si>
  <si>
    <t>CL ATLAS</t>
  </si>
  <si>
    <t>BBC VERMONT</t>
  </si>
  <si>
    <t>BBC GEORGIA</t>
  </si>
  <si>
    <t>Transmar (IACC)</t>
  </si>
  <si>
    <t>TRANSMAR LEGACY</t>
  </si>
  <si>
    <t>KOTA NABIL</t>
  </si>
  <si>
    <t>HF LUCKY</t>
  </si>
  <si>
    <t>HF WEALTH</t>
  </si>
  <si>
    <t>SUMELA SEAWAYS</t>
  </si>
  <si>
    <t>ZEUGMA SEAWAYS</t>
  </si>
  <si>
    <t>ONE TRITON</t>
  </si>
  <si>
    <t>ONE THESEUS</t>
  </si>
  <si>
    <t>CMA CGM FRANCOISE SAGAN</t>
  </si>
  <si>
    <t>DIONYSSIS A</t>
  </si>
  <si>
    <t>ATLANTIC MONACO</t>
  </si>
  <si>
    <t>CMA CGM THALASSA</t>
  </si>
  <si>
    <t>MERCOSUL SUAPE</t>
  </si>
  <si>
    <t>MAERSK NORFOLK</t>
  </si>
  <si>
    <t>MAERSK NEWPORT</t>
  </si>
  <si>
    <t>MAERSK NUBA</t>
  </si>
  <si>
    <t>MAERSK NAKURU</t>
  </si>
  <si>
    <t>MAERSK NARMADA</t>
  </si>
  <si>
    <t>MAERSK NYASSA</t>
  </si>
  <si>
    <t>MAERSK CHESAPEAKE</t>
  </si>
  <si>
    <t>OOCL PANAMA</t>
  </si>
  <si>
    <t>COSCO KAOHSIUNG</t>
  </si>
  <si>
    <t>COSCO PACIFIC</t>
  </si>
  <si>
    <t>NYK DANIELLA</t>
  </si>
  <si>
    <t>NYK CLARA</t>
  </si>
  <si>
    <t>MAERSK BULAN</t>
  </si>
  <si>
    <t>MAERSK BATAM</t>
  </si>
  <si>
    <t>LADY ROSEMARY</t>
  </si>
  <si>
    <t>A. OBELIX</t>
  </si>
  <si>
    <t>A.IDEFIX</t>
  </si>
  <si>
    <t>HAKUNA MATATA</t>
  </si>
  <si>
    <t>X-PRESS GODAVARI</t>
  </si>
  <si>
    <t>MATSON KAUAI</t>
  </si>
  <si>
    <t>SPIL KARTINI</t>
  </si>
  <si>
    <t>SPIL KARTIKA</t>
  </si>
  <si>
    <t>MATSON OAHU</t>
  </si>
  <si>
    <t>WADI BANI KHALID</t>
  </si>
  <si>
    <t>MAERSK STOCKHOLM</t>
  </si>
  <si>
    <t>MAERSK SALINA</t>
  </si>
  <si>
    <t>MAERSK SAVANNAH</t>
  </si>
  <si>
    <t>MAERSK SALALAH</t>
  </si>
  <si>
    <t>MAERSK STEPNICA</t>
  </si>
  <si>
    <t>CHS COLOMBO</t>
  </si>
  <si>
    <t>MSC ANGELA</t>
  </si>
  <si>
    <t>MSC KIM</t>
  </si>
  <si>
    <t>MSC TAMARA</t>
  </si>
  <si>
    <t>BBC MACAU</t>
  </si>
  <si>
    <t>LOGISTIK NUSANTARA 5</t>
  </si>
  <si>
    <t>MSC STRAIT II</t>
  </si>
  <si>
    <t>CMA CGM NEW JERSEY</t>
  </si>
  <si>
    <t>CMA CGM VIRGINIA</t>
  </si>
  <si>
    <t>CMA CGM GEORGIA</t>
  </si>
  <si>
    <t>KOTA LARIS</t>
  </si>
  <si>
    <t>KOTA LAMBANG</t>
  </si>
  <si>
    <t>KOTA LAMBAI</t>
  </si>
  <si>
    <t>Clipper Group</t>
  </si>
  <si>
    <t>SANTA MARCELA II</t>
  </si>
  <si>
    <t>WAN HAI 175</t>
  </si>
  <si>
    <t>WAN HAI 173</t>
  </si>
  <si>
    <t>APL FLORIDA</t>
  </si>
  <si>
    <t>APL NEW JERSEY</t>
  </si>
  <si>
    <t>APL MINNESOTA</t>
  </si>
  <si>
    <t>MSC NURIA</t>
  </si>
  <si>
    <t>MSC CARMEN</t>
  </si>
  <si>
    <t>MATSON WAIKIKI</t>
  </si>
  <si>
    <t>ZARDIS</t>
  </si>
  <si>
    <t>ABYAN</t>
  </si>
  <si>
    <t>GSL SUSAN</t>
  </si>
  <si>
    <t>BEHTA</t>
  </si>
  <si>
    <t>FLORA</t>
  </si>
  <si>
    <t>HUDSON EXPRESS</t>
  </si>
  <si>
    <t>MISSOURI EXPRESS</t>
  </si>
  <si>
    <t>JAZAN</t>
  </si>
  <si>
    <t>AL MANAMAH</t>
  </si>
  <si>
    <t>POTOMAC EXPRESS</t>
  </si>
  <si>
    <t>DELAWARE EXPRESS</t>
  </si>
  <si>
    <t>COLORADO EXPRESS</t>
  </si>
  <si>
    <t>AL SAFAT</t>
  </si>
  <si>
    <t>X-PRESS KARAKORAM</t>
  </si>
  <si>
    <t>X-PRESS KAILASH</t>
  </si>
  <si>
    <t>WAN HAI 309</t>
  </si>
  <si>
    <t>CMA CGM FLORIDA</t>
  </si>
  <si>
    <t>FOS EXPRESS</t>
  </si>
  <si>
    <t>SEATTLE EXPRESS</t>
  </si>
  <si>
    <t>LONG BEACH EXPRESS</t>
  </si>
  <si>
    <t>CONTSHIP ACE</t>
  </si>
  <si>
    <t>NORTHERN GUARD</t>
  </si>
  <si>
    <t>CMA CGM MONTOIR</t>
  </si>
  <si>
    <t>CMA CGM SAVANNAH</t>
  </si>
  <si>
    <t>MAERSK INNOSHIMA</t>
  </si>
  <si>
    <t>MAERSK IZMIR</t>
  </si>
  <si>
    <t>MAERSK INVERNESS</t>
  </si>
  <si>
    <t>MAERSK MONTE ALEGRE</t>
  </si>
  <si>
    <t>MAERSK MONTE AZUL</t>
  </si>
  <si>
    <t>HYUNDAI GOODWILL</t>
  </si>
  <si>
    <t>HYUNDAI INTEGRAL</t>
  </si>
  <si>
    <t>HYUNDAI VOYAGER</t>
  </si>
  <si>
    <t>HYUNDAI DYNASTY</t>
  </si>
  <si>
    <t>HYUNDAI COURAGE</t>
  </si>
  <si>
    <t>CMA CGM DAVAO</t>
  </si>
  <si>
    <t>ESL WINNER</t>
  </si>
  <si>
    <t>OKEE HENRI</t>
  </si>
  <si>
    <t>SEABOARD EXPLORER</t>
  </si>
  <si>
    <t>OCEAN EXPRESS</t>
  </si>
  <si>
    <t>VELSERDIJK</t>
  </si>
  <si>
    <t>BLUE ANTARES</t>
  </si>
  <si>
    <t>BASHT</t>
  </si>
  <si>
    <t>SHABGOUN</t>
  </si>
  <si>
    <t>HYUNDAI BRAVE</t>
  </si>
  <si>
    <t>A-REX DEXTERITY</t>
  </si>
  <si>
    <t>MSC ARAINA III</t>
  </si>
  <si>
    <t>NAVIOS NERINE</t>
  </si>
  <si>
    <t>NAVIOS CHRYSALIS</t>
  </si>
  <si>
    <t>NAVIOS JASMINE</t>
  </si>
  <si>
    <t>COSCO AMERICA</t>
  </si>
  <si>
    <t>PULPCA</t>
  </si>
  <si>
    <t>MSC GENERAL IV</t>
  </si>
  <si>
    <t>CHIQUITA SAILOR</t>
  </si>
  <si>
    <t>MAERSK JAIPUR</t>
  </si>
  <si>
    <t>COE LAURA</t>
  </si>
  <si>
    <t>KUALA LUMPUR EXPRESS</t>
  </si>
  <si>
    <t>BREMEN EXPRESS</t>
  </si>
  <si>
    <t>GRANDE ANGOLA</t>
  </si>
  <si>
    <t>SINE A</t>
  </si>
  <si>
    <t>MAERSK JABAL</t>
  </si>
  <si>
    <t>WAN HAI 317</t>
  </si>
  <si>
    <t>AS CALIFORNIA</t>
  </si>
  <si>
    <t>MAERSK ALFIRK</t>
  </si>
  <si>
    <t>MAERSK PITTSBURGH</t>
  </si>
  <si>
    <t>FOLK JAZAN</t>
  </si>
  <si>
    <t>ONE COMPETENCE</t>
  </si>
  <si>
    <t>MSC ASYA</t>
  </si>
  <si>
    <t>FESCO TATARSTAN</t>
  </si>
  <si>
    <t>PACIFIC DALIAN</t>
  </si>
  <si>
    <t>PANJA BHUM</t>
  </si>
  <si>
    <t>OTANA BHUM</t>
  </si>
  <si>
    <t>XIN FEI ZHOU</t>
  </si>
  <si>
    <t>XIN MEI ZHOU</t>
  </si>
  <si>
    <t>NYK DIANA</t>
  </si>
  <si>
    <t>YM UPWARD</t>
  </si>
  <si>
    <t>NILEDUTCH LION</t>
  </si>
  <si>
    <t>MSC UBERTY VIII</t>
  </si>
  <si>
    <t>AS ALVA</t>
  </si>
  <si>
    <t>MAERSK TUKANG</t>
  </si>
  <si>
    <t>MAERSK TAURUS</t>
  </si>
  <si>
    <t>PONTRESINA</t>
  </si>
  <si>
    <t>INDEPENDENT HORIZON</t>
  </si>
  <si>
    <t>ANL WANGARATTA</t>
  </si>
  <si>
    <t>ANL WYONG</t>
  </si>
  <si>
    <t>MAERSK DETROIT</t>
  </si>
  <si>
    <t>MAERSK KINLOSS</t>
  </si>
  <si>
    <t>SUAPE EXPRESS</t>
  </si>
  <si>
    <t>BRIGHTON</t>
  </si>
  <si>
    <t>NAVIOS MAGNOLIA</t>
  </si>
  <si>
    <t>CMA CGM VERDI</t>
  </si>
  <si>
    <t>PACIFIC SHENZHEN</t>
  </si>
  <si>
    <t>NP SURATTHANI 3</t>
  </si>
  <si>
    <t>OOCL TEXAS</t>
  </si>
  <si>
    <t>OOCL BUSAN</t>
  </si>
  <si>
    <t>TOUSKA</t>
  </si>
  <si>
    <t>XIN ZHANG ZHOU</t>
  </si>
  <si>
    <t>MSC MAKALU III</t>
  </si>
  <si>
    <t>MSC ANUSHA III</t>
  </si>
  <si>
    <t>CMA CGM ALIAGA</t>
  </si>
  <si>
    <t>MSC YOSHEEN</t>
  </si>
  <si>
    <t>SAGAMORE</t>
  </si>
  <si>
    <t>EUGEN MAERSK</t>
  </si>
  <si>
    <t>MOL COURAGE</t>
  </si>
  <si>
    <t>MOL CELEBRATION</t>
  </si>
  <si>
    <t>XIN YANG PU</t>
  </si>
  <si>
    <t>XIN TAI CANG</t>
  </si>
  <si>
    <t>WILSON AVILES</t>
  </si>
  <si>
    <t>ONE ORPHEUS</t>
  </si>
  <si>
    <t>NYK ORION</t>
  </si>
  <si>
    <t>ONE OLYMPUS</t>
  </si>
  <si>
    <t>ONE HENRY HUDSON</t>
  </si>
  <si>
    <t>MSC ALDEBARAN III</t>
  </si>
  <si>
    <t>EVER SALUTE</t>
  </si>
  <si>
    <t>RACHA BHUM</t>
  </si>
  <si>
    <t>FINBO CARGO</t>
  </si>
  <si>
    <t>XIU HONG</t>
  </si>
  <si>
    <t>MAIKO</t>
  </si>
  <si>
    <t xml:space="preserve">Karim Shipping Line </t>
  </si>
  <si>
    <t>KSL GLADIATOR</t>
  </si>
  <si>
    <t>KSL PRIDE</t>
  </si>
  <si>
    <t>XING SHUN 25</t>
  </si>
  <si>
    <t>KAI HANG 5</t>
  </si>
  <si>
    <t>TANG XIN 6</t>
  </si>
  <si>
    <t>HE YUAN SHUN 8</t>
  </si>
  <si>
    <t>XIN HE TAI 7</t>
  </si>
  <si>
    <t>YING HAI 77</t>
  </si>
  <si>
    <t>NAUTIC TWIN</t>
  </si>
  <si>
    <t>QI HE RUI AN</t>
  </si>
  <si>
    <t>KAI HANG 3</t>
  </si>
  <si>
    <t>FENG XIN DA 8</t>
  </si>
  <si>
    <t>LIAN HE 12</t>
  </si>
  <si>
    <t>LIAN HE 10</t>
  </si>
  <si>
    <t>HUA XIANG 999</t>
  </si>
  <si>
    <t>HU JIN SHENG</t>
  </si>
  <si>
    <t>ZHONG HONG 1</t>
  </si>
  <si>
    <t>AN TAI SHENG 1</t>
  </si>
  <si>
    <t>FENG XIN DA 1</t>
  </si>
  <si>
    <t>FENG SHUN 23</t>
  </si>
  <si>
    <t>ZHONG GANG 8</t>
  </si>
  <si>
    <t>BAO AN CHENG 87</t>
  </si>
  <si>
    <t>RONG HAI 97</t>
  </si>
  <si>
    <t>JIANG XIN 7</t>
  </si>
  <si>
    <t>XIN HONG RUN 8</t>
  </si>
  <si>
    <t>XIN WAN FENG 8</t>
  </si>
  <si>
    <t>CHANG RONG 7</t>
  </si>
  <si>
    <t>BULKER 28</t>
  </si>
  <si>
    <t>Shandong Ocean Shipping Group Co Ltd</t>
  </si>
  <si>
    <t>TONG BAO 1</t>
  </si>
  <si>
    <t>XING DONG 77</t>
  </si>
  <si>
    <t>HUA DONG 88</t>
  </si>
  <si>
    <t>HONG TAI 219</t>
  </si>
  <si>
    <t>TIAN XIANG 61</t>
  </si>
  <si>
    <t>TIAN XIANG 62</t>
  </si>
  <si>
    <t>LINTAS LORENTZ</t>
  </si>
  <si>
    <t>BAHAMAS EXPRESS</t>
  </si>
  <si>
    <t>Wish Way</t>
  </si>
  <si>
    <t>ONEGO BURAN</t>
  </si>
  <si>
    <t>CABINDA EXPRESS</t>
  </si>
  <si>
    <t>LOGISTIK NUSANTARA 6</t>
  </si>
  <si>
    <t>DRACO FAITH</t>
  </si>
  <si>
    <t>CENA FAITH</t>
  </si>
  <si>
    <t>LEVI</t>
  </si>
  <si>
    <t>MERATUS BONTANG</t>
  </si>
  <si>
    <t>Blue Water Shipping</t>
  </si>
  <si>
    <t>BBC AUSTRALIA</t>
  </si>
  <si>
    <t>YAMATO</t>
  </si>
  <si>
    <t>DONA DARIANA BRIELLE</t>
  </si>
  <si>
    <t>SPAN ASIA 51</t>
  </si>
  <si>
    <t>MARE MAS</t>
  </si>
  <si>
    <t>ORIENTAL SAMUDRA</t>
  </si>
  <si>
    <t>ALPHA KIRAWIRA</t>
  </si>
  <si>
    <t>JALES MAS</t>
  </si>
  <si>
    <t>KALI MAS</t>
  </si>
  <si>
    <t>MIRAN-E-QESHM</t>
  </si>
  <si>
    <t>ONE SAN DIEGO</t>
  </si>
  <si>
    <t>SAN FRANCISCO BRIDGE</t>
  </si>
  <si>
    <t>SEATTLE BRIDGE</t>
  </si>
  <si>
    <t>ESTUARI MAS</t>
  </si>
  <si>
    <t>PACIFIC DAWN</t>
  </si>
  <si>
    <t>AMIRA JOY</t>
  </si>
  <si>
    <t>KELLY C</t>
  </si>
  <si>
    <t>KARLA C</t>
  </si>
  <si>
    <t>KARINA C</t>
  </si>
  <si>
    <t>Karsoy</t>
  </si>
  <si>
    <t>SPAN ASIA 55</t>
  </si>
  <si>
    <t>Mitsui-OSK Lines</t>
  </si>
  <si>
    <t>PRECIOUS ACE</t>
  </si>
  <si>
    <t>GOYNUK</t>
  </si>
  <si>
    <t>DANUM 115</t>
  </si>
  <si>
    <t>DANUM 112</t>
  </si>
  <si>
    <t>VIETSUN HARMONY</t>
  </si>
  <si>
    <t>SWAN RIVER BRIDGE</t>
  </si>
  <si>
    <t>SMOOTH WIND</t>
  </si>
  <si>
    <t>CALYPSO</t>
  </si>
  <si>
    <t>MCC GIGANTES</t>
  </si>
  <si>
    <t>MAERSK WAKAYAMA</t>
  </si>
  <si>
    <t>MARINA SAPPHIRE</t>
  </si>
  <si>
    <t>SMOOTH VENTURE</t>
  </si>
  <si>
    <t>CMA CGM NACALA</t>
  </si>
  <si>
    <t>SKY GLORY</t>
  </si>
  <si>
    <t>SKY AURORA</t>
  </si>
  <si>
    <t>LAGOA MAS</t>
  </si>
  <si>
    <t>LAGUN MAS</t>
  </si>
  <si>
    <t>LONGVIKING</t>
  </si>
  <si>
    <t>SPAN ASIA 53</t>
  </si>
  <si>
    <t>Namsung Shipping</t>
  </si>
  <si>
    <t>STAR EXPRESS</t>
  </si>
  <si>
    <t>STAR PIONEER</t>
  </si>
  <si>
    <t>PEAK BERGEN</t>
  </si>
  <si>
    <t>PEAK BELFAST</t>
  </si>
  <si>
    <t>HOSEI CROWN</t>
  </si>
  <si>
    <t>WU YI SHAN</t>
  </si>
  <si>
    <t>TAKAPUNA</t>
  </si>
  <si>
    <t>Genius Star IX</t>
  </si>
  <si>
    <t>TAMON</t>
  </si>
  <si>
    <t>INTAN DAYA 3</t>
  </si>
  <si>
    <t>Schuyler Line</t>
  </si>
  <si>
    <t>SLNC YORK</t>
  </si>
  <si>
    <t>AKSON SANDRA</t>
  </si>
  <si>
    <t>ONEGO OTRA</t>
  </si>
  <si>
    <t>RUDOLF</t>
  </si>
  <si>
    <t>MILAHA 1</t>
  </si>
  <si>
    <t>INDUSTRIAL MOMENTUM</t>
  </si>
  <si>
    <t>PENHAR</t>
  </si>
  <si>
    <t>NM COPENHAGEN</t>
  </si>
  <si>
    <t>KARILIN</t>
  </si>
  <si>
    <t>KAIRIIN</t>
  </si>
  <si>
    <t>APL OREGON</t>
  </si>
  <si>
    <t>APL TURKEY</t>
  </si>
  <si>
    <t>ANITA A</t>
  </si>
  <si>
    <t>HOCHIMINH VOYAGER</t>
  </si>
  <si>
    <t>HUI DE</t>
  </si>
  <si>
    <t>NAVI SUNNY</t>
  </si>
  <si>
    <t>LODESTAR ADVENTURE</t>
  </si>
  <si>
    <t>SIDER LONDON</t>
  </si>
  <si>
    <t>YONG SHUN 8</t>
  </si>
  <si>
    <t>NEW SUN GREEN 03</t>
  </si>
  <si>
    <t>FRISIAN OCTA</t>
  </si>
  <si>
    <t>BANDURA</t>
  </si>
  <si>
    <t>BRIO FAITH</t>
  </si>
  <si>
    <t>Fm Prosperity</t>
  </si>
  <si>
    <t>Kate C</t>
  </si>
  <si>
    <t>Kathy C</t>
  </si>
  <si>
    <t>KRISTIN C</t>
  </si>
  <si>
    <t>ROSEMARY I</t>
  </si>
  <si>
    <t>CLIO SPIRIT</t>
  </si>
  <si>
    <t>HAIAN LINK</t>
  </si>
  <si>
    <t>TRANSIMEX SUN</t>
  </si>
  <si>
    <t>SIDER RODI</t>
  </si>
  <si>
    <t>TAKUTAI CHIEF</t>
  </si>
  <si>
    <t>AMBERLAND</t>
  </si>
  <si>
    <t>GEULBORG</t>
  </si>
  <si>
    <t>CS LEADER</t>
  </si>
  <si>
    <t>CS ENDEAVOUR</t>
  </si>
  <si>
    <t>CS PRIDE</t>
  </si>
  <si>
    <t>CS CARE</t>
  </si>
  <si>
    <t>NAGOYA TRADER</t>
  </si>
  <si>
    <t>HORAI BRIDGE</t>
  </si>
  <si>
    <t>SMOOTH SAILING</t>
  </si>
  <si>
    <t>MILLENNIUM BRIGHT</t>
  </si>
  <si>
    <t>RAQUEL S</t>
  </si>
  <si>
    <t>ADAMAR</t>
  </si>
  <si>
    <t>LINGEDIJK</t>
  </si>
  <si>
    <t>WAALDIJK</t>
  </si>
  <si>
    <t>SCHELDEDIJK</t>
  </si>
  <si>
    <t>CELTIC CHALLENGER</t>
  </si>
  <si>
    <t>ILSE D</t>
  </si>
  <si>
    <t>BBC Lima</t>
  </si>
  <si>
    <t>EENDRACHT</t>
  </si>
  <si>
    <t>SUNGARI</t>
  </si>
  <si>
    <t>ARINDA JOY</t>
  </si>
  <si>
    <t>O7 ALSACE</t>
  </si>
  <si>
    <t>UAL BRAZIL</t>
  </si>
  <si>
    <t>OCEANIC</t>
  </si>
  <si>
    <t>CONTSHIP DAY</t>
  </si>
  <si>
    <t>MSC AGNA II</t>
  </si>
  <si>
    <t>BRIGHT HORIZON</t>
  </si>
  <si>
    <t>GM YONGAN</t>
  </si>
  <si>
    <t>ATLANTIC VOYAGER II</t>
  </si>
  <si>
    <t>CHIPOL CHANGAN</t>
  </si>
  <si>
    <t>ATLANTIC ACTION II</t>
  </si>
  <si>
    <t>CHIPOL TAIAN</t>
  </si>
  <si>
    <t>ATLANTIC RUNNER II</t>
  </si>
  <si>
    <t>THE WHALE ORCA</t>
  </si>
  <si>
    <t>MERATUS BENOA</t>
  </si>
  <si>
    <t>SKYLGE</t>
  </si>
  <si>
    <t>AMELAND</t>
  </si>
  <si>
    <t>BBC SEINE</t>
  </si>
  <si>
    <t>NORDIKA DESGAGNES</t>
  </si>
  <si>
    <t>BBC GANGES</t>
  </si>
  <si>
    <t>CONTSHIP FOX</t>
  </si>
  <si>
    <t>CONTSHIP ERA</t>
  </si>
  <si>
    <t>VERTOM EVA</t>
  </si>
  <si>
    <t>VERTOM ISA</t>
  </si>
  <si>
    <t>VERTOM MARJOLIJN</t>
  </si>
  <si>
    <t>BBC TOPAZ</t>
  </si>
  <si>
    <t>WAALBORG</t>
  </si>
  <si>
    <t>FESCO ANASTASIA</t>
  </si>
  <si>
    <t>AMOENITAS</t>
  </si>
  <si>
    <t>MARMED</t>
  </si>
  <si>
    <t>CDRY GREEN</t>
  </si>
  <si>
    <t>SEAWOLF</t>
  </si>
  <si>
    <t>LAUNKALNE</t>
  </si>
  <si>
    <t>KAIE</t>
  </si>
  <si>
    <t>PHOENIX J</t>
  </si>
  <si>
    <t>IMKE</t>
  </si>
  <si>
    <t>HILKE</t>
  </si>
  <si>
    <t>CAROLINE</t>
  </si>
  <si>
    <t>SONGA LEOPARD</t>
  </si>
  <si>
    <t>BBC VIRGINIA</t>
  </si>
  <si>
    <t>BBC OREGON</t>
  </si>
  <si>
    <t>SIVUMUT</t>
  </si>
  <si>
    <t>BBC MICHIGAN</t>
  </si>
  <si>
    <t>UML VERONICA</t>
  </si>
  <si>
    <t>United Heavy Lift (UHL)</t>
  </si>
  <si>
    <t>UML VALENTINA</t>
  </si>
  <si>
    <t>BOCS PASSION</t>
  </si>
  <si>
    <t>UML VICTORIA</t>
  </si>
  <si>
    <t>PACIFIC TIANJIN</t>
  </si>
  <si>
    <t>PACIFIC QINGDAO</t>
  </si>
  <si>
    <t>AAL BRISBANE</t>
  </si>
  <si>
    <t>WILSON DUNDALK</t>
  </si>
  <si>
    <t>HAKATA SEOUL</t>
  </si>
  <si>
    <t>OOCL BRAZIL</t>
  </si>
  <si>
    <t>KOTA NEBULA</t>
  </si>
  <si>
    <t>KOTA LUMAYAN</t>
  </si>
  <si>
    <t>Blue Tune</t>
  </si>
  <si>
    <t>BLUE NOTE</t>
  </si>
  <si>
    <t>ELENI K</t>
  </si>
  <si>
    <t>VIVIEN A</t>
  </si>
  <si>
    <t>tker</t>
  </si>
  <si>
    <t>CITRUS VITA BRASIL</t>
  </si>
  <si>
    <t>LUMOSO GEMBIRA</t>
  </si>
  <si>
    <t>LUMOSO BAHAGIA</t>
  </si>
  <si>
    <t>LUMOSO SELAMAT</t>
  </si>
  <si>
    <t>MEDKON GEM</t>
  </si>
  <si>
    <t>STEVIE</t>
  </si>
  <si>
    <t>SEASPAN OSAKA</t>
  </si>
  <si>
    <t>MAERSK CAP JERVIS</t>
  </si>
  <si>
    <t>MSC LOME V</t>
  </si>
  <si>
    <t>BERNHARD SCHULTE</t>
  </si>
  <si>
    <t>JOLLY ROSA</t>
  </si>
  <si>
    <t>JOLLY GIADA</t>
  </si>
  <si>
    <t>UNISTREAM</t>
  </si>
  <si>
    <t>BBC NAPLES</t>
  </si>
  <si>
    <t>UNISOUL</t>
  </si>
  <si>
    <t>UNISCOUT</t>
  </si>
  <si>
    <t>COSCO Lines</t>
  </si>
  <si>
    <t>NING AN CHENG</t>
  </si>
  <si>
    <t>X-PRESS AGILITY</t>
  </si>
  <si>
    <t>X-PRESS ELBE</t>
  </si>
  <si>
    <t>KOTA DUNIA</t>
  </si>
  <si>
    <t>PORTO</t>
  </si>
  <si>
    <t>Venus Triumph</t>
  </si>
  <si>
    <t>MARTI CLOUD</t>
  </si>
  <si>
    <t>MARTI SPIRIT</t>
  </si>
  <si>
    <t>JAN</t>
  </si>
  <si>
    <t>JULIANA</t>
  </si>
  <si>
    <t>ONE MARVEL</t>
  </si>
  <si>
    <t>LOGISTIK NUSANTARA 3</t>
  </si>
  <si>
    <t>XIN HAI TONG 501</t>
  </si>
  <si>
    <t>GSL AFRICA</t>
  </si>
  <si>
    <t>SONGA SUCCESS</t>
  </si>
  <si>
    <t>SEABREEZE</t>
  </si>
  <si>
    <t>SPANACO SIMPLICITY</t>
  </si>
  <si>
    <t>SPANACO FIDELITY</t>
  </si>
  <si>
    <t>VITALITY</t>
  </si>
  <si>
    <t>MSC NASSAU IV</t>
  </si>
  <si>
    <t>CMA CGM TARRAGONA</t>
  </si>
  <si>
    <t>CMA CGM CONSTANZA</t>
  </si>
  <si>
    <t>CONTSHIP ANA II</t>
  </si>
  <si>
    <t>CONTSHIP PEP II</t>
  </si>
  <si>
    <t>BALDUR</t>
  </si>
  <si>
    <t>EF ELDRA</t>
  </si>
  <si>
    <t>PENANG BRIDGE</t>
  </si>
  <si>
    <t>INTERASIA RESILIENCE</t>
  </si>
  <si>
    <t>HAIAN VIEW</t>
  </si>
  <si>
    <t>HYUNDAI MASAN</t>
  </si>
  <si>
    <t>CDRY BROWN</t>
  </si>
  <si>
    <t>ONE ALTAIR</t>
  </si>
  <si>
    <t>SEASPAN ADONIS</t>
  </si>
  <si>
    <t>BBC ALBERTA</t>
  </si>
  <si>
    <t>ANNIE</t>
  </si>
  <si>
    <t>ALANIS</t>
  </si>
  <si>
    <t>MSC BERYL</t>
  </si>
  <si>
    <t>ATLANTICA POWER</t>
  </si>
  <si>
    <t>JOLLY ARGENTO</t>
  </si>
  <si>
    <t>NUNALIK</t>
  </si>
  <si>
    <t>MAERSK SHEKOU</t>
  </si>
  <si>
    <t>NORTHERN JAGUAR</t>
  </si>
  <si>
    <t>MSC JASPER VIII</t>
  </si>
  <si>
    <t>ARAGONBORG</t>
  </si>
  <si>
    <t>ALBANYBORG</t>
  </si>
  <si>
    <t>ARUBABORG</t>
  </si>
  <si>
    <t>Stinnes Linien</t>
  </si>
  <si>
    <t>AZORESBORG</t>
  </si>
  <si>
    <t>EUROCARGO PALERMO</t>
  </si>
  <si>
    <t>EUROCARGO ROMA</t>
  </si>
  <si>
    <t>EUROCARGO MALTA</t>
  </si>
  <si>
    <t>MSC JAVELIN IX</t>
  </si>
  <si>
    <t>ZIM ASIA</t>
  </si>
  <si>
    <t>SM TIANJIN</t>
  </si>
  <si>
    <t>REN JIAN 20</t>
  </si>
  <si>
    <t>KYOWA ROSE</t>
  </si>
  <si>
    <t>CAPITAINE KUPE</t>
  </si>
  <si>
    <t>EBROBORG</t>
  </si>
  <si>
    <t>EDENBORG</t>
  </si>
  <si>
    <t>ERIEBORG</t>
  </si>
  <si>
    <t>MSC HOUSTON V</t>
  </si>
  <si>
    <t>BANGKOK BRIDGE</t>
  </si>
  <si>
    <t>OOCL CHARLESTON</t>
  </si>
  <si>
    <t>KOTA NILAM</t>
  </si>
  <si>
    <t>MSC LA SPEZIA</t>
  </si>
  <si>
    <t>MSC ROSA M</t>
  </si>
  <si>
    <t>MSC GENOVA</t>
  </si>
  <si>
    <t>MSC ALEXANDRA</t>
  </si>
  <si>
    <t>MSC SAVONA</t>
  </si>
  <si>
    <t>MAERSK WALLIS</t>
  </si>
  <si>
    <t>REN JIAN 15</t>
  </si>
  <si>
    <t>BROOKLYN BRIDGE</t>
  </si>
  <si>
    <t>EUROCARGO GENOVA</t>
  </si>
  <si>
    <t>SVENJA</t>
  </si>
  <si>
    <t>MARIETJE MARSILLA</t>
  </si>
  <si>
    <t>PAQIZE</t>
  </si>
  <si>
    <t>FRANCESCO NULLO</t>
  </si>
  <si>
    <t>CALIFORNIA STAR</t>
  </si>
  <si>
    <t>United Global Ro-Ro</t>
  </si>
  <si>
    <t>POL STELLA</t>
  </si>
  <si>
    <t>SPAN ASIA 77</t>
  </si>
  <si>
    <t>MERKUR HORIZON</t>
  </si>
  <si>
    <t>MERKUR ARCHIPELAGO</t>
  </si>
  <si>
    <t>MSC ODESSA V</t>
  </si>
  <si>
    <t>SM SEOUL</t>
  </si>
  <si>
    <t>MAERSK ESSEN</t>
  </si>
  <si>
    <t>MAERSK EINDHOVEN</t>
  </si>
  <si>
    <t>MAERSK EMDEN</t>
  </si>
  <si>
    <t>IJSSELBORG</t>
  </si>
  <si>
    <t>IJZERBORG</t>
  </si>
  <si>
    <t>IJBORG</t>
  </si>
  <si>
    <t>YASTREB</t>
  </si>
  <si>
    <t>GFS RUBY</t>
  </si>
  <si>
    <t>KATJA</t>
  </si>
  <si>
    <t>KILLU</t>
  </si>
  <si>
    <t>BALTIC KLIPPER</t>
  </si>
  <si>
    <t>CMA CGM MAGELLAN</t>
  </si>
  <si>
    <t>CMA CGM CORTE REAL</t>
  </si>
  <si>
    <t>BBC MARMARA</t>
  </si>
  <si>
    <t>BBC ALASKA</t>
  </si>
  <si>
    <t>PELAGICA</t>
  </si>
  <si>
    <t>CMA CGM CHRISTOPHE COLOMB</t>
  </si>
  <si>
    <t>NOMADIC HJELLESTAD</t>
  </si>
  <si>
    <t>STINNES MISTRAL</t>
  </si>
  <si>
    <t>CMA CGM AFRICA FOUR</t>
  </si>
  <si>
    <t>CMA CGM AFRICA THREE</t>
  </si>
  <si>
    <t>CMA CGM AFRICA TWO</t>
  </si>
  <si>
    <t>CMA CGM AFRICA ONE</t>
  </si>
  <si>
    <t>ARICA BRIDGE</t>
  </si>
  <si>
    <t>LOS ANDES BRIDGE</t>
  </si>
  <si>
    <t>DA ZI YUN</t>
  </si>
  <si>
    <t>DA DAN XIA</t>
  </si>
  <si>
    <t>REN JIAN 26</t>
  </si>
  <si>
    <t>REN JIAN 25</t>
  </si>
  <si>
    <t>REN JIAN 17</t>
  </si>
  <si>
    <t>REN JIAN 16</t>
  </si>
  <si>
    <t>CMA CGM LA SCALA</t>
  </si>
  <si>
    <t>CMA CGM FIGARO</t>
  </si>
  <si>
    <t>SYNERGY KEELUNG</t>
  </si>
  <si>
    <t>SYNERGY BUSAN</t>
  </si>
  <si>
    <t>FRANKFURT EXPRESS</t>
  </si>
  <si>
    <t>BUDAPEST EXPRESS</t>
  </si>
  <si>
    <t>NAGOYA EXPRESS</t>
  </si>
  <si>
    <t>VIENNA EXPRESS</t>
  </si>
  <si>
    <t>SOFIA EXPRESS</t>
  </si>
  <si>
    <t>PRAGUE EXPRESS</t>
  </si>
  <si>
    <t>BREMEN</t>
  </si>
  <si>
    <t>C HAMBURG</t>
  </si>
  <si>
    <t>MSC JAMBOREE IX</t>
  </si>
  <si>
    <t>NORTHERN JUVENILE</t>
  </si>
  <si>
    <t>MSC JUBILEE IX</t>
  </si>
  <si>
    <t>MSC PRELUDE V</t>
  </si>
  <si>
    <t>JOLLY ORO</t>
  </si>
  <si>
    <t>NORTHERN PRACTISE</t>
  </si>
  <si>
    <t>MSC PRECISION V</t>
  </si>
  <si>
    <t>ERASMUS CHIEF</t>
  </si>
  <si>
    <t>CONTSHIP BOX</t>
  </si>
  <si>
    <t>ERASMUS MASTER</t>
  </si>
  <si>
    <t>MSC ROMINA II</t>
  </si>
  <si>
    <t>CMA CGM CENDRILLON</t>
  </si>
  <si>
    <t>STAR SKIPPER</t>
  </si>
  <si>
    <t>BHARANI</t>
  </si>
  <si>
    <t>COSCO THAILAND</t>
  </si>
  <si>
    <t>COSCO INDONESIA</t>
  </si>
  <si>
    <t>COSCO MALAYSIA</t>
  </si>
  <si>
    <t>COSCO PHILIPPINES</t>
  </si>
  <si>
    <t>COSCO KOREA</t>
  </si>
  <si>
    <t>COSCO JAPAN</t>
  </si>
  <si>
    <t>MARIELYST</t>
  </si>
  <si>
    <t>UNISUN</t>
  </si>
  <si>
    <t>STAR CLIPPER</t>
  </si>
  <si>
    <t>PAUWGRACHT</t>
  </si>
  <si>
    <t>ROME EXPRESS</t>
  </si>
  <si>
    <t>MADRID EXPRESS</t>
  </si>
  <si>
    <t>SANTA MARTA EXPRESS</t>
  </si>
  <si>
    <t>SC HOUSTON</t>
  </si>
  <si>
    <t>NAVIOS MIAMI</t>
  </si>
  <si>
    <t>CMA CGM DEBUSSY</t>
  </si>
  <si>
    <t>OOCL NAGOYA</t>
  </si>
  <si>
    <t>OOCL DALIAN</t>
  </si>
  <si>
    <t>OOCL NEW ZEALAND</t>
  </si>
  <si>
    <t>OOCL BRISBANE</t>
  </si>
  <si>
    <t>SANTA ISABEL</t>
  </si>
  <si>
    <t>JOLLY CLIVIA</t>
  </si>
  <si>
    <t>HEEMSKERKGRACHT</t>
  </si>
  <si>
    <t>SEASPAN LUMACO</t>
  </si>
  <si>
    <t>SEASPAN LINGUE</t>
  </si>
  <si>
    <t>CMA CGM LEBU</t>
  </si>
  <si>
    <t>EXPRESS FRANCE</t>
  </si>
  <si>
    <t>EXPRESS BRAZIL</t>
  </si>
  <si>
    <t>EXPRESS ARGENTINA</t>
  </si>
  <si>
    <t>BF GIANT</t>
  </si>
  <si>
    <t>KYOWA ORCHID</t>
  </si>
  <si>
    <t>PRIDE PACIFIC</t>
  </si>
  <si>
    <t>ZIM PACIFIC</t>
  </si>
  <si>
    <t>DUBAI EXPRESS</t>
  </si>
  <si>
    <t>NORFOLK</t>
  </si>
  <si>
    <t>ZIM ATLANTIC</t>
  </si>
  <si>
    <t>BALTIMORE STAR</t>
  </si>
  <si>
    <t>ANL WARRNAMBOOL</t>
  </si>
  <si>
    <t>MSC MELTEMI III</t>
  </si>
  <si>
    <t>MSC SALINA III</t>
  </si>
  <si>
    <t>OOCL NORFOLK</t>
  </si>
  <si>
    <t>KOTA LAYANG</t>
  </si>
  <si>
    <t>KOTA LUKIS</t>
  </si>
  <si>
    <t>MSC LANGSAR</t>
  </si>
  <si>
    <t>INTERASIA CATALYST</t>
  </si>
  <si>
    <t>BSG BAHAMAS</t>
  </si>
  <si>
    <t>YM MATURITY</t>
  </si>
  <si>
    <t>CS TRUST</t>
  </si>
  <si>
    <t>CS STANDARD</t>
  </si>
  <si>
    <t>STAR HUANGSHAN</t>
  </si>
  <si>
    <t>W HUANG PU</t>
  </si>
  <si>
    <t>GRANDE CONGO</t>
  </si>
  <si>
    <t>GRANDE GUINEA</t>
  </si>
  <si>
    <t>GRANDE MAROCCO</t>
  </si>
  <si>
    <t>TIAN FU HE</t>
  </si>
  <si>
    <t>TIAN QING HE</t>
  </si>
  <si>
    <t>TIAN SHENG HE</t>
  </si>
  <si>
    <t>TIAN JIN HE</t>
  </si>
  <si>
    <t>JUTHA MALEE</t>
  </si>
  <si>
    <t>LONCOMILLA</t>
  </si>
  <si>
    <t>ELARA</t>
  </si>
  <si>
    <t>ABB VANESSA</t>
  </si>
  <si>
    <t>BF CARP</t>
  </si>
  <si>
    <t>GSL SYROS</t>
  </si>
  <si>
    <t>GSL TINOS</t>
  </si>
  <si>
    <t>GSL TRIPOLI</t>
  </si>
  <si>
    <t>BBC GDANSK</t>
  </si>
  <si>
    <t>NIUGINI COAST</t>
  </si>
  <si>
    <t>BACH</t>
  </si>
  <si>
    <t>YAMAL ORLAN</t>
  </si>
  <si>
    <t>BBC VOLGA</t>
  </si>
  <si>
    <t>SUA</t>
  </si>
  <si>
    <t>NORJARL</t>
  </si>
  <si>
    <t>URA</t>
  </si>
  <si>
    <t>NYLAND</t>
  </si>
  <si>
    <t>BG RUBY</t>
  </si>
  <si>
    <t>BG ONYX</t>
  </si>
  <si>
    <t>MAERSK VICTORIA</t>
  </si>
  <si>
    <t>MAERSK VERACRUZ</t>
  </si>
  <si>
    <t>HANSA STEINBURG</t>
  </si>
  <si>
    <t>HANSA HOMBURG</t>
  </si>
  <si>
    <t>APL OCEANIA</t>
  </si>
  <si>
    <t>WILLIAM</t>
  </si>
  <si>
    <t>BBC HUDSON</t>
  </si>
  <si>
    <t>KURT PAUL</t>
  </si>
  <si>
    <t>HOUTMANGRACHT</t>
  </si>
  <si>
    <t>HEERENGRACHT</t>
  </si>
  <si>
    <t>CS FORTUNE</t>
  </si>
  <si>
    <t>INDUSTRIAL KATHARINA</t>
  </si>
  <si>
    <t>SEASPAN CALICANTO</t>
  </si>
  <si>
    <t>PUERTO LIMON EXPRESS</t>
  </si>
  <si>
    <t>CAUCEDO EXPRESS</t>
  </si>
  <si>
    <t>CMA CGM VILA DO CONDE</t>
  </si>
  <si>
    <t>CMA CGM MANAUS</t>
  </si>
  <si>
    <t>KAARI</t>
  </si>
  <si>
    <t>ANMIRO</t>
  </si>
  <si>
    <t>AS PAMELA</t>
  </si>
  <si>
    <t>MSC SAMIRA III</t>
  </si>
  <si>
    <t>ANNE</t>
  </si>
  <si>
    <t>BBC AUSTRIA</t>
  </si>
  <si>
    <t>BBC MARYLAND</t>
  </si>
  <si>
    <t>MYS FLORA</t>
  </si>
  <si>
    <t>HUMBERGRACHT</t>
  </si>
  <si>
    <t>MSC JENNIFER II</t>
  </si>
  <si>
    <t>IPANEMA</t>
  </si>
  <si>
    <t>DUBAI TOWER</t>
  </si>
  <si>
    <t>MAERSK VALPARAISO</t>
  </si>
  <si>
    <t>DOCK III</t>
  </si>
  <si>
    <t>SIDER MONICA</t>
  </si>
  <si>
    <t>CHIPOLBROK GALAXY</t>
  </si>
  <si>
    <t>PARANDOWSKI</t>
  </si>
  <si>
    <t>CHIPOLBROK STAR</t>
  </si>
  <si>
    <t>ADAM ASNYK</t>
  </si>
  <si>
    <t>ANL WAIKATO</t>
  </si>
  <si>
    <t>ANL OTAGO</t>
  </si>
  <si>
    <t>ZIM IBERIA</t>
  </si>
  <si>
    <t>NAVIOS DORADO</t>
  </si>
  <si>
    <t>ALBERT P</t>
  </si>
  <si>
    <t>NAVIOS LAPIS</t>
  </si>
  <si>
    <t>POTENTIA</t>
  </si>
  <si>
    <t>PACIFICA</t>
  </si>
  <si>
    <t>MARINA L</t>
  </si>
  <si>
    <t>CTM ISTMO</t>
  </si>
  <si>
    <t>PERITO MORENO</t>
  </si>
  <si>
    <t>VULPECULA</t>
  </si>
  <si>
    <t>VOLANS</t>
  </si>
  <si>
    <t>VIRGO</t>
  </si>
  <si>
    <t>HERCULES J.</t>
  </si>
  <si>
    <t>VICTORIA L</t>
  </si>
  <si>
    <t>JULIE C</t>
  </si>
  <si>
    <t>JOHANNA C</t>
  </si>
  <si>
    <t>JANET C</t>
  </si>
  <si>
    <t>QUEEN B II</t>
  </si>
  <si>
    <t>JOSE MARIA ESPANA</t>
  </si>
  <si>
    <t>JACQUELINE C</t>
  </si>
  <si>
    <t>JOSE LEONARDO CHIRINOS</t>
  </si>
  <si>
    <t>VIVALDI</t>
  </si>
  <si>
    <t>SPECTRUM N</t>
  </si>
  <si>
    <t>CHRISTINA</t>
  </si>
  <si>
    <t>CHARLOTTA</t>
  </si>
  <si>
    <t>BAKKAFOSS</t>
  </si>
  <si>
    <t>BEAUTRITON</t>
  </si>
  <si>
    <t>BEAUTRADER</t>
  </si>
  <si>
    <t>FLORIJNGRACHT</t>
  </si>
  <si>
    <t>HOBART</t>
  </si>
  <si>
    <t>MSC CORNELIA</t>
  </si>
  <si>
    <t>SONGA LIONESS</t>
  </si>
  <si>
    <t>ONE MAXIM</t>
  </si>
  <si>
    <t>ONE MAJESTY</t>
  </si>
  <si>
    <t>ONE MAGNIFICENCE</t>
  </si>
  <si>
    <t>OPALINE</t>
  </si>
  <si>
    <t>PLANTIJNGRACHT</t>
  </si>
  <si>
    <t>POTTERSGRACHT</t>
  </si>
  <si>
    <t>PALMGRACHT</t>
  </si>
  <si>
    <t>PARKGRACHT</t>
  </si>
  <si>
    <t>EEMSBORG</t>
  </si>
  <si>
    <t>AFRICAN WIND</t>
  </si>
  <si>
    <t>ASPEN ARROW</t>
  </si>
  <si>
    <t>BBC RAINBOW</t>
  </si>
  <si>
    <t>NORDIA</t>
  </si>
  <si>
    <t>GALATA SEAWAYS</t>
  </si>
  <si>
    <t>MYRA SEAWAYS</t>
  </si>
  <si>
    <t>DYNAMOGRACHT</t>
  </si>
  <si>
    <t>DONAUGRACHT</t>
  </si>
  <si>
    <t>Dolfijngracht</t>
  </si>
  <si>
    <t>DIAMANTGRACHT</t>
  </si>
  <si>
    <t>DELTAGRACHT</t>
  </si>
  <si>
    <t>DANZIGERGRACHT</t>
  </si>
  <si>
    <t>DAMGRACHT</t>
  </si>
  <si>
    <t>YARAN</t>
  </si>
  <si>
    <t>TABAN 1</t>
  </si>
  <si>
    <t>HANSA AFRICA</t>
  </si>
  <si>
    <t>WADI DUKA</t>
  </si>
  <si>
    <t>CAPITAINE BARET</t>
  </si>
  <si>
    <t>NYK SILVIA</t>
  </si>
  <si>
    <t>MSC RINI III</t>
  </si>
  <si>
    <t>NYK PAULA</t>
  </si>
  <si>
    <t>FIVELBORG</t>
  </si>
  <si>
    <t>FLEVOBORG</t>
  </si>
  <si>
    <t>BEATRIX</t>
  </si>
  <si>
    <t>ELM ARROW</t>
  </si>
  <si>
    <t>BIRCH ARROW</t>
  </si>
  <si>
    <t>LARCH ARROW</t>
  </si>
  <si>
    <t>Intermarine</t>
  </si>
  <si>
    <t>ST. SOFIA</t>
  </si>
  <si>
    <t>Neptoria SM</t>
  </si>
  <si>
    <t>JADE</t>
  </si>
  <si>
    <t>OCEAN GLADIATOR</t>
  </si>
  <si>
    <t>GRAVITY</t>
  </si>
  <si>
    <t>LISA</t>
  </si>
  <si>
    <t>SPIL CAYA</t>
  </si>
  <si>
    <t>CMA CGM VERACRUZ</t>
  </si>
  <si>
    <t>OOCL LUXEMBOURG</t>
  </si>
  <si>
    <t>OOCL LONDON</t>
  </si>
  <si>
    <t>OOCL WASHINGTON</t>
  </si>
  <si>
    <t>OOCL SEOUL</t>
  </si>
  <si>
    <t>NYK RUMINA</t>
  </si>
  <si>
    <t>NYK ROMULUS</t>
  </si>
  <si>
    <t>NYK RIGEL</t>
  </si>
  <si>
    <t>NYK REMUS</t>
  </si>
  <si>
    <t>WO LONG SONG</t>
  </si>
  <si>
    <t>QI LIN SONG</t>
  </si>
  <si>
    <t>KONG QUE SONG</t>
  </si>
  <si>
    <t>FENG HUANG SONG</t>
  </si>
  <si>
    <t>OSHAIRIJ</t>
  </si>
  <si>
    <t>AL RUMEILA</t>
  </si>
  <si>
    <t>AL BIDDA</t>
  </si>
  <si>
    <t>POS SHANGHAI</t>
  </si>
  <si>
    <t>BERNARD A.</t>
  </si>
  <si>
    <t>WANDA A</t>
  </si>
  <si>
    <t>TIMON</t>
  </si>
  <si>
    <t>ONE MAESTRO</t>
  </si>
  <si>
    <t>SUN BIRD</t>
  </si>
  <si>
    <t>SLNC STAR</t>
  </si>
  <si>
    <t>LEMLAND</t>
  </si>
  <si>
    <t>SUNNY CAMELLIA</t>
  </si>
  <si>
    <t>IWAMI</t>
  </si>
  <si>
    <t>LADY ROSEBAY</t>
  </si>
  <si>
    <t>LADY ROSEBUD</t>
  </si>
  <si>
    <t>EXPERT</t>
  </si>
  <si>
    <t>KILIA</t>
  </si>
  <si>
    <t>YERUPAJA</t>
  </si>
  <si>
    <t>ORINOCO</t>
  </si>
  <si>
    <t>MAERSK VISBY</t>
  </si>
  <si>
    <t>CMA CGM CALLISTO</t>
  </si>
  <si>
    <t>CMA CGM AQUILA</t>
  </si>
  <si>
    <t>CMA CGM ANDROMEDA</t>
  </si>
  <si>
    <t>CAPITAINE TUPAIA</t>
  </si>
  <si>
    <t>AS SUSANNA</t>
  </si>
  <si>
    <t>AS SVENJA</t>
  </si>
  <si>
    <t>AS SARA</t>
  </si>
  <si>
    <t>AS SAMANTA</t>
  </si>
  <si>
    <t>WILSON DIRDAL</t>
  </si>
  <si>
    <t>MAERSK BRANI</t>
  </si>
  <si>
    <t>CMA CGM MAUPASSANT</t>
  </si>
  <si>
    <t>CMA CGM LAMARTINE</t>
  </si>
  <si>
    <t>CORNEILLE</t>
  </si>
  <si>
    <t>ATHENS BRIDGE</t>
  </si>
  <si>
    <t>MSC WEST V</t>
  </si>
  <si>
    <t>ALEXANDRIA BRIDGE</t>
  </si>
  <si>
    <t>SM PORTLAND</t>
  </si>
  <si>
    <t>MAERSK VILNIUS</t>
  </si>
  <si>
    <t>NAVIOS UNISON</t>
  </si>
  <si>
    <t>SOFRANA SURVILLE</t>
  </si>
  <si>
    <t>GSL KITHIRA</t>
  </si>
  <si>
    <t>BBC ECHO</t>
  </si>
  <si>
    <t>BBC EDGE</t>
  </si>
  <si>
    <t>BBC KIMBERLEY</t>
  </si>
  <si>
    <t>SEASPAN EMPIRE</t>
  </si>
  <si>
    <t>SEASPAN EMISSARY</t>
  </si>
  <si>
    <t>ALTAMIRA EXPRESS</t>
  </si>
  <si>
    <t>SEASPAN EMERALD</t>
  </si>
  <si>
    <t>MARIA C</t>
  </si>
  <si>
    <t>NYK LAURA</t>
  </si>
  <si>
    <t>RACINE</t>
  </si>
  <si>
    <t>CMA CGM NERVAL</t>
  </si>
  <si>
    <t>CMA CGM MUSSET</t>
  </si>
  <si>
    <t>VELA</t>
  </si>
  <si>
    <t>OOCL JAKARTA</t>
  </si>
  <si>
    <t>OOCL GUANGZHOU</t>
  </si>
  <si>
    <t>OOCL LE HAVRE</t>
  </si>
  <si>
    <t>MSC MELATILDE</t>
  </si>
  <si>
    <t>MSC SONIA</t>
  </si>
  <si>
    <t>MSC CAMILLE</t>
  </si>
  <si>
    <t>CNC PILIPINAS</t>
  </si>
  <si>
    <t>MSC ACCRA IV</t>
  </si>
  <si>
    <t>DOUALA EXPRESS</t>
  </si>
  <si>
    <t>CATALINA</t>
  </si>
  <si>
    <t>Muroran</t>
  </si>
  <si>
    <t>JAMAICA</t>
  </si>
  <si>
    <t>MAERSK NINGBO</t>
  </si>
  <si>
    <t>MAERSK NEW DELHI</t>
  </si>
  <si>
    <t>SEDNA DESGAGNES</t>
  </si>
  <si>
    <t>ZELADA DESGAGNES</t>
  </si>
  <si>
    <t>MAERSK BATUR</t>
  </si>
  <si>
    <t>MSC ACAPULCO IV</t>
  </si>
  <si>
    <t>MAERSK VIGO</t>
  </si>
  <si>
    <t>MSC ORTOLAN II</t>
  </si>
  <si>
    <t>HANSA ROTENBURG</t>
  </si>
  <si>
    <t>RDO CONCORD</t>
  </si>
  <si>
    <t>AS NINA</t>
  </si>
  <si>
    <t>MSC SAGITTA III</t>
  </si>
  <si>
    <t>MSC GAIA</t>
  </si>
  <si>
    <t>MSC EVA</t>
  </si>
  <si>
    <t>CMA CGM MOLIERE</t>
  </si>
  <si>
    <t>SSF GALENE</t>
  </si>
  <si>
    <t>SM MUMBAI</t>
  </si>
  <si>
    <t>TIAN KANG HE</t>
  </si>
  <si>
    <t>TIAN AN HE</t>
  </si>
  <si>
    <t>TIAN LI HE</t>
  </si>
  <si>
    <t>TIAN XIU HE</t>
  </si>
  <si>
    <t>TIAN LONG HE</t>
  </si>
  <si>
    <t>TIAN XING HE</t>
  </si>
  <si>
    <t>TIAN YUN HE</t>
  </si>
  <si>
    <t>GIALOVA</t>
  </si>
  <si>
    <t>VENETIA</t>
  </si>
  <si>
    <t>WAN HAI 523</t>
  </si>
  <si>
    <t>FORT DESAIX</t>
  </si>
  <si>
    <t>MSC LYSE V</t>
  </si>
  <si>
    <t>XIN HE LU 6</t>
  </si>
  <si>
    <t>PINOCCHIO</t>
  </si>
  <si>
    <t>KALAHARI EXPRESS</t>
  </si>
  <si>
    <t>MAIPO</t>
  </si>
  <si>
    <t>ESL WASL</t>
  </si>
  <si>
    <t>RIYADH MUKAAB</t>
  </si>
  <si>
    <t>SSL GODAVARI</t>
  </si>
  <si>
    <t>SONGA PUMA</t>
  </si>
  <si>
    <t>CMA CGM PEGASUS</t>
  </si>
  <si>
    <t>CMA CGM LEO</t>
  </si>
  <si>
    <t>YANG GUANG</t>
  </si>
  <si>
    <t>MSC IRENE</t>
  </si>
  <si>
    <t>MSC BETTINA</t>
  </si>
  <si>
    <t>MSC KALINA</t>
  </si>
  <si>
    <t>MSC BEATRICE</t>
  </si>
  <si>
    <t>GOZDE BAYRAKTAR</t>
  </si>
  <si>
    <t>Abu Dhabi Ports</t>
  </si>
  <si>
    <t>SUPER FAST BALEARES</t>
  </si>
  <si>
    <t>TIANJIN</t>
  </si>
  <si>
    <t>ROTTERDAM</t>
  </si>
  <si>
    <t>MAERSK YUKON</t>
  </si>
  <si>
    <t>MAERSK ATHABASCA</t>
  </si>
  <si>
    <t>WAN HAI 723</t>
  </si>
  <si>
    <t>MSC NOA</t>
  </si>
  <si>
    <t>AMALTHEA</t>
  </si>
  <si>
    <t>IONIKOS</t>
  </si>
  <si>
    <t>CMA CGM TOPAZ</t>
  </si>
  <si>
    <t>ELENI T</t>
  </si>
  <si>
    <t>STAR KVARVEN</t>
  </si>
  <si>
    <t>STAR KINN</t>
  </si>
  <si>
    <t>STAR KILIMANJARO</t>
  </si>
  <si>
    <t>STAR KIRKENES</t>
  </si>
  <si>
    <t>ZIM BALTIMORE</t>
  </si>
  <si>
    <t>NAVIOS BAHAMAS</t>
  </si>
  <si>
    <t>SM QINGDAO</t>
  </si>
  <si>
    <t>CARMEL I</t>
  </si>
  <si>
    <t>CT ROTTERDAM</t>
  </si>
  <si>
    <t>ELBRUNNER</t>
  </si>
  <si>
    <t>SEABOARD PATRIOT</t>
  </si>
  <si>
    <t>JUTLANDIA SEA</t>
  </si>
  <si>
    <t>FIONIA SEA</t>
  </si>
  <si>
    <t>ONE HONG KONG</t>
  </si>
  <si>
    <t>ONE HAMBURG</t>
  </si>
  <si>
    <t>ONE HAMMERSMITH</t>
  </si>
  <si>
    <t>MAERSK BRATAN</t>
  </si>
  <si>
    <t>MAERSK BOGOR</t>
  </si>
  <si>
    <t>Rolldock BV</t>
  </si>
  <si>
    <t>ROLLDOCK SUN</t>
  </si>
  <si>
    <t>AAL GUNSAN</t>
  </si>
  <si>
    <t>AAL GALVESTON</t>
  </si>
  <si>
    <t>AAL GIBRALTAR</t>
  </si>
  <si>
    <t>AAL GENOA</t>
  </si>
  <si>
    <t>AAL GLADSTONE</t>
  </si>
  <si>
    <t>AAL GEELONG</t>
  </si>
  <si>
    <t>MSC ELAINE</t>
  </si>
  <si>
    <t>MSC RIKKU</t>
  </si>
  <si>
    <t>MSC RIDA VIII</t>
  </si>
  <si>
    <t>REGINE</t>
  </si>
  <si>
    <t>CNAN</t>
  </si>
  <si>
    <t>DZA</t>
  </si>
  <si>
    <t>GOURAYA</t>
  </si>
  <si>
    <t>MSC SHAY</t>
  </si>
  <si>
    <t>MSC SHANVI III</t>
  </si>
  <si>
    <t>SPIL CITRA</t>
  </si>
  <si>
    <t>KUROBE</t>
  </si>
  <si>
    <t>KOTA RESTU</t>
  </si>
  <si>
    <t>INUYAMA</t>
  </si>
  <si>
    <t>AS NURIA</t>
  </si>
  <si>
    <t>DALIAN</t>
  </si>
  <si>
    <t>TIAN BAO HE</t>
  </si>
  <si>
    <t>KOTA NEKAD</t>
  </si>
  <si>
    <t>REN JIAN 23</t>
  </si>
  <si>
    <t>CMA CGM DUTCH HARBOR</t>
  </si>
  <si>
    <t>ALS FLORA</t>
  </si>
  <si>
    <t>FUNCHALENSE 5</t>
  </si>
  <si>
    <t>MARBURG</t>
  </si>
  <si>
    <t>AS SABRINA</t>
  </si>
  <si>
    <t>AS SAVANNA</t>
  </si>
  <si>
    <t>NYK JOANNA</t>
  </si>
  <si>
    <t>EMPIRE</t>
  </si>
  <si>
    <t>ELBSUMMER</t>
  </si>
  <si>
    <t>A LA MARINE</t>
  </si>
  <si>
    <t>CMA CGM LAPIS</t>
  </si>
  <si>
    <t>AITOLIKOS</t>
  </si>
  <si>
    <t>KASSIAKOS</t>
  </si>
  <si>
    <t>PROUD</t>
  </si>
  <si>
    <t>FRISIANA</t>
  </si>
  <si>
    <t>TROPICAL ISLANDER</t>
  </si>
  <si>
    <t>WAN HAI 621</t>
  </si>
  <si>
    <t>HMM OAKLAND</t>
  </si>
  <si>
    <t>HMM TACOMA</t>
  </si>
  <si>
    <t>HECAN</t>
  </si>
  <si>
    <t>SEABOARD RANGER</t>
  </si>
  <si>
    <t>CHARM C</t>
  </si>
  <si>
    <t>EVITA</t>
  </si>
  <si>
    <t>FATIH</t>
  </si>
  <si>
    <t>WAN HAI 172</t>
  </si>
  <si>
    <t>WAN HAI 171</t>
  </si>
  <si>
    <t>PACIFIC CARRIER</t>
  </si>
  <si>
    <t>CELTIC MARINER</t>
  </si>
  <si>
    <t>CELTIC VOYAGER</t>
  </si>
  <si>
    <t>BHG FORTUNE</t>
  </si>
  <si>
    <t>ESL DUBAI</t>
  </si>
  <si>
    <t>GRANDE CAMEROON</t>
  </si>
  <si>
    <t>GRANDE SENEGAL</t>
  </si>
  <si>
    <t>PEREGRINE</t>
  </si>
  <si>
    <t>VESPERTINE</t>
  </si>
  <si>
    <t>PALATINE</t>
  </si>
  <si>
    <t>MAZARINE</t>
  </si>
  <si>
    <t>SEALAND BALBOA</t>
  </si>
  <si>
    <t>EMS LYRA</t>
  </si>
  <si>
    <t>FRAKT SUND</t>
  </si>
  <si>
    <t>SALLY FORTUNE</t>
  </si>
  <si>
    <t>JOR</t>
  </si>
  <si>
    <t>UR</t>
  </si>
  <si>
    <t>THETIS D</t>
  </si>
  <si>
    <t>PERFECT</t>
  </si>
  <si>
    <t>Progress</t>
  </si>
  <si>
    <t>PICTOR</t>
  </si>
  <si>
    <t>JASPER WIND</t>
  </si>
  <si>
    <t>CMA CGM QUELIMANE</t>
  </si>
  <si>
    <t>CMA CGM ZANZIBAR</t>
  </si>
  <si>
    <t>SPIRIT OF DUBAI</t>
  </si>
  <si>
    <t>OSLO CARRIER 2</t>
  </si>
  <si>
    <t>SEA CARRIER</t>
  </si>
  <si>
    <t>ROTRA MARE</t>
  </si>
  <si>
    <t>WEC VAN EYCK</t>
  </si>
  <si>
    <t>SDS RED</t>
  </si>
  <si>
    <t>CDRY WHITE</t>
  </si>
  <si>
    <t>FESCO DIOMID</t>
  </si>
  <si>
    <t>KOTA NAZAR</t>
  </si>
  <si>
    <t>MARIETJE ANDREA</t>
  </si>
  <si>
    <t>FRI BERGEN</t>
  </si>
  <si>
    <t>X-PRESS MEGHNA</t>
  </si>
  <si>
    <t>IMKE SCHEPERS</t>
  </si>
  <si>
    <t>VASSILIS A</t>
  </si>
  <si>
    <t>CMA CGM HYDRA</t>
  </si>
  <si>
    <t>MAERSK NAIROBI</t>
  </si>
  <si>
    <t>MERCOSUL SANTOS</t>
  </si>
  <si>
    <t>COSCO TAICANG</t>
  </si>
  <si>
    <t>MAERSK BENGUELA</t>
  </si>
  <si>
    <t>MAERSK BAYETE</t>
  </si>
  <si>
    <t>MAERSK BINTAN</t>
  </si>
  <si>
    <t>HAIAN ZETA</t>
  </si>
  <si>
    <t>CAPITAINE TASMAN</t>
  </si>
  <si>
    <t>WIEBKE SCHEPERS</t>
  </si>
  <si>
    <t>YM EFFICIENCY</t>
  </si>
  <si>
    <t>GOLDEN OCEAN 26</t>
  </si>
  <si>
    <t>NAVIOS DEVOTION</t>
  </si>
  <si>
    <t>NAVIOS DESTINY</t>
  </si>
  <si>
    <t>TITLIS</t>
  </si>
  <si>
    <t>BRENS</t>
  </si>
  <si>
    <t>JPO VENUS</t>
  </si>
  <si>
    <t>APL CALIFORNIA</t>
  </si>
  <si>
    <t>SHABDIS</t>
  </si>
  <si>
    <t>UNILIGHT</t>
  </si>
  <si>
    <t>DENIZ AKAY</t>
  </si>
  <si>
    <t>OCEAN CARRIER</t>
  </si>
  <si>
    <t>CMA CGM GUILD</t>
  </si>
  <si>
    <t>MAERSK RIO ALFA</t>
  </si>
  <si>
    <t>MAERSK RIO BRAVO</t>
  </si>
  <si>
    <t>MAERSK RIO BLANCO</t>
  </si>
  <si>
    <t>MAERSK MONTE LASCAR</t>
  </si>
  <si>
    <t>VEENDIJK</t>
  </si>
  <si>
    <t>CELTIC ENDEAVOUR</t>
  </si>
  <si>
    <t>BEHNAVAZ</t>
  </si>
  <si>
    <t>PLYCA</t>
  </si>
  <si>
    <t>GRANDE BENIN</t>
  </si>
  <si>
    <t>GRANDE GHANA</t>
  </si>
  <si>
    <t>XIN DA YANG ZHOU</t>
  </si>
  <si>
    <t>YM UNIFORM</t>
  </si>
  <si>
    <t>YM UTILITY</t>
  </si>
  <si>
    <t>LE HAVRE EXPRESS</t>
  </si>
  <si>
    <t>BF HAMBURG</t>
  </si>
  <si>
    <t>EVELYN MAERSK</t>
  </si>
  <si>
    <t>VERTOM KARIANNE</t>
  </si>
  <si>
    <t>WILSON AVONMOUTH</t>
  </si>
  <si>
    <t>WILSON AMSTERDAM</t>
  </si>
  <si>
    <t>ABERDEEN</t>
  </si>
  <si>
    <t>AYR</t>
  </si>
  <si>
    <t>SHIBA</t>
  </si>
  <si>
    <t>PAULA</t>
  </si>
  <si>
    <t>MORESBY EXPRESS</t>
  </si>
  <si>
    <t>MOBINA</t>
  </si>
  <si>
    <t>SEALLOYD ARC</t>
  </si>
  <si>
    <t>LINTAS BRANTAS</t>
  </si>
  <si>
    <t>ICON BRAVO</t>
  </si>
  <si>
    <t>JAM</t>
  </si>
  <si>
    <t>SHUN YUE 18</t>
  </si>
  <si>
    <t>HONG TAI 22</t>
  </si>
  <si>
    <t>ES VISION</t>
  </si>
  <si>
    <t>HONG JIA 21</t>
  </si>
  <si>
    <t>HONG RUN 18</t>
  </si>
  <si>
    <t>WAI YUN WAN QU 001</t>
  </si>
  <si>
    <t>TIAN XIANG 63</t>
  </si>
  <si>
    <t>HAI SHUN FENG 15</t>
  </si>
  <si>
    <t>JIN HUI 168</t>
  </si>
  <si>
    <t>JIANG HAI FU XING</t>
  </si>
  <si>
    <t>JIA HONG 8</t>
  </si>
  <si>
    <t>JI HANG 97</t>
  </si>
  <si>
    <t>QI HE 11</t>
  </si>
  <si>
    <t>455-4</t>
  </si>
  <si>
    <t>HONG TAI 78</t>
  </si>
  <si>
    <t>HONG TAI 26</t>
  </si>
  <si>
    <t>JI FA DONG HAI</t>
  </si>
  <si>
    <t>JI FA HUANG HAI</t>
  </si>
  <si>
    <t>XIN AN YUAN 6</t>
  </si>
  <si>
    <t>BO SHENG 89</t>
  </si>
  <si>
    <t>BO SHENG 68</t>
  </si>
  <si>
    <t>XIE HAI MING ZHOU</t>
  </si>
  <si>
    <t>LIAN HE 52</t>
  </si>
  <si>
    <t>LIAN HE 50</t>
  </si>
  <si>
    <t>LIAN HE 30</t>
  </si>
  <si>
    <t>LIAN HE 22</t>
  </si>
  <si>
    <t>LIAN HE 20</t>
  </si>
  <si>
    <t>LIAN HE 25</t>
  </si>
  <si>
    <t>LIAN HE 23</t>
  </si>
  <si>
    <t>LIAN HE 21</t>
  </si>
  <si>
    <t>QIAN HAI 83</t>
  </si>
  <si>
    <t>ZHE XING HANG 178</t>
  </si>
  <si>
    <t>HUAYUN968</t>
  </si>
  <si>
    <t>ZHONG HONG 8</t>
  </si>
  <si>
    <t>XIN HONG XIANG 56</t>
  </si>
  <si>
    <t>XIN HONG XIANG 97</t>
  </si>
  <si>
    <t>XIN HONG XIANG 66</t>
  </si>
  <si>
    <t>XING HONG XIANG 78</t>
  </si>
  <si>
    <t>HUA XIN 117</t>
  </si>
  <si>
    <t>XIN HONG XIANG 86</t>
  </si>
  <si>
    <t>XIN HONG XIANG 76</t>
  </si>
  <si>
    <t>XIN AN YUAN 3</t>
  </si>
  <si>
    <t>JIA YANG 17</t>
  </si>
  <si>
    <t>XIN WAN DA 17</t>
  </si>
  <si>
    <t>JI HANG 87</t>
  </si>
  <si>
    <t>XIN OU 15</t>
  </si>
  <si>
    <t>CHANG SHENG JI 7</t>
  </si>
  <si>
    <t>HUA SHENG 21</t>
  </si>
  <si>
    <t>BULKER 18</t>
  </si>
  <si>
    <t>JIANG XIN 8</t>
  </si>
  <si>
    <t>SHANG HANG 1</t>
  </si>
  <si>
    <t>ZHONG GU 9</t>
  </si>
  <si>
    <t>ZHONG GU 8</t>
  </si>
  <si>
    <t>ZHONG GU 6</t>
  </si>
  <si>
    <t>ZHONG GU 3</t>
  </si>
  <si>
    <t>DONG CHENG SHENG</t>
  </si>
  <si>
    <t>AN TONG HAI KOU</t>
  </si>
  <si>
    <t>REN JIAN QUAN ZHOU</t>
  </si>
  <si>
    <t>FENG HAI 66</t>
  </si>
  <si>
    <t>NP LOVEGISTICS 2</t>
  </si>
  <si>
    <t>HILIR MAS</t>
  </si>
  <si>
    <t>UMBUL MAS</t>
  </si>
  <si>
    <t>TELAGA MAS</t>
  </si>
  <si>
    <t>BELIK MAS</t>
  </si>
  <si>
    <t>WARIH MAS</t>
  </si>
  <si>
    <t>KANAL MAS</t>
  </si>
  <si>
    <t>TASIK MAS</t>
  </si>
  <si>
    <t>HONG XIANG DA 1</t>
  </si>
  <si>
    <t>PEKAN FAJAR</t>
  </si>
  <si>
    <t>INTAN DAYA 8</t>
  </si>
  <si>
    <t>Marusan Kaiun</t>
  </si>
  <si>
    <t>NAHA 2</t>
  </si>
  <si>
    <t>HAN REN</t>
  </si>
  <si>
    <t>BERAU MAS</t>
  </si>
  <si>
    <t>Astol Albhar SM</t>
  </si>
  <si>
    <t>SEA MOON</t>
  </si>
  <si>
    <t>KHERRATA</t>
  </si>
  <si>
    <t>PEKAN RIAU</t>
  </si>
  <si>
    <t>THORCO LIVA</t>
  </si>
  <si>
    <t>SITC FANGCHENG</t>
  </si>
  <si>
    <t>SITC SHIMIZU</t>
  </si>
  <si>
    <t>SITC SHENZHEN</t>
  </si>
  <si>
    <t>SITC LIANYUNGANG</t>
  </si>
  <si>
    <t>SITC YANTAI</t>
  </si>
  <si>
    <t>SITC DALIAN</t>
  </si>
  <si>
    <t>SITC HOCHIMINH</t>
  </si>
  <si>
    <t>SITC MOJI</t>
  </si>
  <si>
    <t>PAC CAPELLA</t>
  </si>
  <si>
    <t>HMC</t>
  </si>
  <si>
    <t>SIMAG BEIJING</t>
  </si>
  <si>
    <t>SITC YOKKAICHI</t>
  </si>
  <si>
    <t>SITC OSAKA</t>
  </si>
  <si>
    <t>ASEMAR</t>
  </si>
  <si>
    <t>CNOOC/COOEC China Offshore Oil Engineering Company</t>
  </si>
  <si>
    <t>hl/ss</t>
  </si>
  <si>
    <t>HAI YANG SHI YOU 278</t>
  </si>
  <si>
    <t>PANCON SUCCESS</t>
  </si>
  <si>
    <t>ORNELLA</t>
  </si>
  <si>
    <t>SHUN YUE 19</t>
  </si>
  <si>
    <t>CONSTANTINE</t>
  </si>
  <si>
    <t>ONEGO ISLE</t>
  </si>
  <si>
    <t>VECTIS PROGRESS</t>
  </si>
  <si>
    <t>VECTIS PRIDE</t>
  </si>
  <si>
    <t>Steenstra H</t>
  </si>
  <si>
    <t>HENDRIK-S</t>
  </si>
  <si>
    <t>MIKURA</t>
  </si>
  <si>
    <t>RDO FORTUNE</t>
  </si>
  <si>
    <t>XIN XIN HAI 1</t>
  </si>
  <si>
    <t>XIN XIN HAI 2</t>
  </si>
  <si>
    <t>WORLD LUNA</t>
  </si>
  <si>
    <t>Sloman-Neptun</t>
  </si>
  <si>
    <t>SLOMAN DISCOVERER</t>
  </si>
  <si>
    <t>SLOMAN DISPATCHER</t>
  </si>
  <si>
    <t>MSC AGADIR</t>
  </si>
  <si>
    <t>MSC ARICA</t>
  </si>
  <si>
    <t>MSC ALTAMIRA</t>
  </si>
  <si>
    <t>ASSOSA</t>
  </si>
  <si>
    <t>JIAN YANG CHENG YUN</t>
  </si>
  <si>
    <t>DONGJIN VENUS</t>
  </si>
  <si>
    <t>Temas Shipping</t>
  </si>
  <si>
    <t>BENGAWAN MAS</t>
  </si>
  <si>
    <t>HAI MEN</t>
  </si>
  <si>
    <t>EEMS DUBLIN</t>
  </si>
  <si>
    <t>EEMS DOVER</t>
  </si>
  <si>
    <t>ONEGO BORA</t>
  </si>
  <si>
    <t>TIRUA</t>
  </si>
  <si>
    <t>TOLTEN</t>
  </si>
  <si>
    <t>ORION OLYMPUS</t>
  </si>
  <si>
    <t>PEAK BREMEN</t>
  </si>
  <si>
    <t>TALLAHASSEE</t>
  </si>
  <si>
    <t>CHATTANOOGA</t>
  </si>
  <si>
    <t>SITC QINGDAO</t>
  </si>
  <si>
    <t>SITC KWANGYANG</t>
  </si>
  <si>
    <t>DAIANA</t>
  </si>
  <si>
    <t>HAIAN IRIS</t>
  </si>
  <si>
    <t>XING FU SONG</t>
  </si>
  <si>
    <t>PING AN SONG</t>
  </si>
  <si>
    <t>RU YI SONG</t>
  </si>
  <si>
    <t>JI XIANG SONG</t>
  </si>
  <si>
    <t>ZI JING SONG</t>
  </si>
  <si>
    <t>MU MIAN SONG</t>
  </si>
  <si>
    <t>MU DAN SONG</t>
  </si>
  <si>
    <t>LIAN HUA SONG</t>
  </si>
  <si>
    <t>FU RONG SONG</t>
  </si>
  <si>
    <t>DU JUAN SONG</t>
  </si>
  <si>
    <t>Yokohama Container Line</t>
  </si>
  <si>
    <t>KORYU MARU</t>
  </si>
  <si>
    <t>GRAND EXPRESS</t>
  </si>
  <si>
    <t>BBC DENMARK</t>
  </si>
  <si>
    <t>VIKINGBANK</t>
  </si>
  <si>
    <t>HIGHLY ADVANCED</t>
  </si>
  <si>
    <t>APL DUBLIN</t>
  </si>
  <si>
    <t>APL PARIS</t>
  </si>
  <si>
    <t>ZHONG WAI YUN CHANG JIANG 003</t>
  </si>
  <si>
    <t>ZHONG WAI YUN CHANG JIANG 002</t>
  </si>
  <si>
    <t>JIA XING 68</t>
  </si>
  <si>
    <t>PAC SHAULA</t>
  </si>
  <si>
    <t>PAC SUHAIL</t>
  </si>
  <si>
    <t>WAN HAI 105</t>
  </si>
  <si>
    <t>WAN HAI 103</t>
  </si>
  <si>
    <t>SKY FLOWER</t>
  </si>
  <si>
    <t>EVER LAWFUL</t>
  </si>
  <si>
    <t>EVER LAUREL</t>
  </si>
  <si>
    <t>EVER LADEN</t>
  </si>
  <si>
    <t>EVER LAMBENT</t>
  </si>
  <si>
    <t>ATLANTIC SPIRIT II</t>
  </si>
  <si>
    <t>AAL PARIS</t>
  </si>
  <si>
    <t>THE WHALE SHARK</t>
  </si>
  <si>
    <t>GREY FOX</t>
  </si>
  <si>
    <t>UAL OSPREY</t>
  </si>
  <si>
    <t>UAL HARRIER</t>
  </si>
  <si>
    <t>FRIEDRICH</t>
  </si>
  <si>
    <t>MARTINA</t>
  </si>
  <si>
    <t>KOTA NIPAH</t>
  </si>
  <si>
    <t>BBC FINLAND</t>
  </si>
  <si>
    <t>MARIA JOSE</t>
  </si>
  <si>
    <t>BBC NORWAY</t>
  </si>
  <si>
    <t>DONGBANG GIANT NO. 6</t>
  </si>
  <si>
    <t>NERMIN KARABEKIR</t>
  </si>
  <si>
    <t>ONE HELSINKI</t>
  </si>
  <si>
    <t>ONE HONOLULU</t>
  </si>
  <si>
    <t>NISA Maritima</t>
  </si>
  <si>
    <t>KATHARINA</t>
  </si>
  <si>
    <t>HELENA</t>
  </si>
  <si>
    <t>SAMSKIP TOUBKAL</t>
  </si>
  <si>
    <t>OSLO BULK 12</t>
  </si>
  <si>
    <t>OSLO BULK 11</t>
  </si>
  <si>
    <t>ONEGO DUERO</t>
  </si>
  <si>
    <t>US-MARAD</t>
  </si>
  <si>
    <t>CAPE SAN JUAN</t>
  </si>
  <si>
    <t>CAPE STARR</t>
  </si>
  <si>
    <t>Liberty Global Logistics</t>
  </si>
  <si>
    <t>LIBERTY POWER</t>
  </si>
  <si>
    <t>BBC BRISBANE</t>
  </si>
  <si>
    <t>BBC BAHRAIN</t>
  </si>
  <si>
    <t>AL SADR - I</t>
  </si>
  <si>
    <t>AL BAZM-II</t>
  </si>
  <si>
    <t>MUNTGRACHT</t>
  </si>
  <si>
    <t>MOLENGRACHT</t>
  </si>
  <si>
    <t>MINERVAGRACHT</t>
  </si>
  <si>
    <t>MERWEDEGRACHT</t>
  </si>
  <si>
    <t>MARSGRACHT</t>
  </si>
  <si>
    <t>MAASGRACHT</t>
  </si>
  <si>
    <t>Federated Maritime</t>
  </si>
  <si>
    <t>ALLIED BROOKLYN</t>
  </si>
  <si>
    <t>MARCELLIN A DESGAGNES</t>
  </si>
  <si>
    <t>BBC NILE</t>
  </si>
  <si>
    <t>LOG-IN ENDURANCE</t>
  </si>
  <si>
    <t>BBC LIVORNO</t>
  </si>
  <si>
    <t>BBC LAGOS</t>
  </si>
  <si>
    <t>JSP VENTO</t>
  </si>
  <si>
    <t>MARLON</t>
  </si>
  <si>
    <t>TUCAPEL</t>
  </si>
  <si>
    <t>BBC OCEAN</t>
  </si>
  <si>
    <t>EEBORG</t>
  </si>
  <si>
    <t>ELBEBORG</t>
  </si>
  <si>
    <t>OOCL DURBAN</t>
  </si>
  <si>
    <t>SEROJA LIMA</t>
  </si>
  <si>
    <t>Anna</t>
  </si>
  <si>
    <t>OSTBENSE</t>
  </si>
  <si>
    <t>ONE HANGZHOU BAY</t>
  </si>
  <si>
    <t>ONE HOUSTON</t>
  </si>
  <si>
    <t>GSL ROSSI</t>
  </si>
  <si>
    <t>BBC CORAL</t>
  </si>
  <si>
    <t>BBC AMBER</t>
  </si>
  <si>
    <t>MAERSK CUANZA</t>
  </si>
  <si>
    <t>MAERSK CUNENE</t>
  </si>
  <si>
    <t>NASICO SKY</t>
  </si>
  <si>
    <t>NASICO OCEAN</t>
  </si>
  <si>
    <t>UNISTAR</t>
  </si>
  <si>
    <t>BBC NYHAVN</t>
  </si>
  <si>
    <t>BBC NORFOLK</t>
  </si>
  <si>
    <t>BBC NAGASAKI</t>
  </si>
  <si>
    <t>FULDABORG</t>
  </si>
  <si>
    <t>KIMBERLY C</t>
  </si>
  <si>
    <t>KITTY C</t>
  </si>
  <si>
    <t>KIKKI C</t>
  </si>
  <si>
    <t>SAOURA</t>
  </si>
  <si>
    <t>SEDRATA</t>
  </si>
  <si>
    <t>STIDIA</t>
  </si>
  <si>
    <t>VLIEBORG</t>
  </si>
  <si>
    <t>HAPPY DYNAMIC</t>
  </si>
  <si>
    <t>HAPPY DRAGON</t>
  </si>
  <si>
    <t>HAPPY DOVER</t>
  </si>
  <si>
    <t>HAPPY DIAMOND</t>
  </si>
  <si>
    <t>HAPPY DELTA</t>
  </si>
  <si>
    <t>BBC PERU</t>
  </si>
  <si>
    <t>Stellar Maestro</t>
  </si>
  <si>
    <t>LONGVANN</t>
  </si>
  <si>
    <t>LONGVIK</t>
  </si>
  <si>
    <t>LONGVIND</t>
  </si>
  <si>
    <t>ADRIATICBORG</t>
  </si>
  <si>
    <t>PEAK BORDEAUX</t>
  </si>
  <si>
    <t>PEAK BILBAO</t>
  </si>
  <si>
    <t>REYNA SMILE</t>
  </si>
  <si>
    <t>UAL HOUSTON</t>
  </si>
  <si>
    <t>UAL BODEWES</t>
  </si>
  <si>
    <t>JAKARTA EXPRESS</t>
  </si>
  <si>
    <t>DACHAN BAY EXPRESS</t>
  </si>
  <si>
    <t>SAFEEN POWER</t>
  </si>
  <si>
    <t>BBC REGALIA</t>
  </si>
  <si>
    <t>Marin Bulk</t>
  </si>
  <si>
    <t>CONDOR MAGALLANES</t>
  </si>
  <si>
    <t>ADELINE</t>
  </si>
  <si>
    <t>WILHELMINE</t>
  </si>
  <si>
    <t>SEVERINE</t>
  </si>
  <si>
    <t>CAPUCINE</t>
  </si>
  <si>
    <t>BBC RAISE</t>
  </si>
  <si>
    <t>WAN HAI 308</t>
  </si>
  <si>
    <t>SHANGHAI VOYAGER</t>
  </si>
  <si>
    <t>FWN ATLANTIDE</t>
  </si>
  <si>
    <t>FRANZISKA</t>
  </si>
  <si>
    <t>HUBERT SCHULTE</t>
  </si>
  <si>
    <t>ESL NHAVA SHEVA</t>
  </si>
  <si>
    <t>HERMANN SCHULTE</t>
  </si>
  <si>
    <t>HENRIKA SCHULTE</t>
  </si>
  <si>
    <t>HEDWIG SCHULTE</t>
  </si>
  <si>
    <t>HELLA</t>
  </si>
  <si>
    <t>HANSA DUBURG</t>
  </si>
  <si>
    <t>FINN II</t>
  </si>
  <si>
    <t>FINN III</t>
  </si>
  <si>
    <t>TANJA</t>
  </si>
  <si>
    <t>NIKLAS G.</t>
  </si>
  <si>
    <t>JOHANN</t>
  </si>
  <si>
    <t>AMBER STAR</t>
  </si>
  <si>
    <t>TIMBER NAVIGATOR</t>
  </si>
  <si>
    <t>OCEAN TRANGA</t>
  </si>
  <si>
    <t>JAKARTA VOYAGER</t>
  </si>
  <si>
    <t>HANS SCHULTE</t>
  </si>
  <si>
    <t>UAL AFRICA</t>
  </si>
  <si>
    <t>MAERSK LONDRINA</t>
  </si>
  <si>
    <t>MAERSK LINS</t>
  </si>
  <si>
    <t>MAERSK LABERINTO</t>
  </si>
  <si>
    <t>MAERSK LEON</t>
  </si>
  <si>
    <t>MAERSK LOTA</t>
  </si>
  <si>
    <t>MAERSK LAGUNA</t>
  </si>
  <si>
    <t>MAERSK LEBU</t>
  </si>
  <si>
    <t>MAERSK LAVRAS</t>
  </si>
  <si>
    <t>MAERSK LETICIA</t>
  </si>
  <si>
    <t>MAERSK LUZ</t>
  </si>
  <si>
    <t>MAERSK LA PAZ</t>
  </si>
  <si>
    <t>MAERSK LIRQUEN</t>
  </si>
  <si>
    <t>MAERSK LIMA</t>
  </si>
  <si>
    <t>CMA CGM CLEVELAND</t>
  </si>
  <si>
    <t>Visser Shipping</t>
  </si>
  <si>
    <t>Marfaam</t>
  </si>
  <si>
    <t>TIDE NAVIGATOR</t>
  </si>
  <si>
    <t>JEBEL ALI</t>
  </si>
  <si>
    <t>AL RIFFA</t>
  </si>
  <si>
    <t>TANGIER EXPRESS</t>
  </si>
  <si>
    <t>TAYMA EXPRESS</t>
  </si>
  <si>
    <t>ALULA EXPRESS</t>
  </si>
  <si>
    <t>UNAYZAH EXPRESS</t>
  </si>
  <si>
    <t>AIN SNAN EXPRESS</t>
  </si>
  <si>
    <t>UMM SALAL</t>
  </si>
  <si>
    <t>MAERSK CABINDA</t>
  </si>
  <si>
    <t>MAERSK CUBANGO</t>
  </si>
  <si>
    <t>MAERSK CAIRO</t>
  </si>
  <si>
    <t>MAERSK CASABLANCA</t>
  </si>
  <si>
    <t>MAERSK CABO VERDE</t>
  </si>
  <si>
    <t>MAERSK COPENHAGEN</t>
  </si>
  <si>
    <t>MAERSK COLOMBO</t>
  </si>
  <si>
    <t>MAERSK CHACHAI</t>
  </si>
  <si>
    <t>MAERSK CHAMBAL</t>
  </si>
  <si>
    <t>MAERSK CHILKA</t>
  </si>
  <si>
    <t>MAERSK CAPE TOWN</t>
  </si>
  <si>
    <t>MAERSK CONGO</t>
  </si>
  <si>
    <t>MAERSK CHENNAI</t>
  </si>
  <si>
    <t>MAERSK CAMEROUN</t>
  </si>
  <si>
    <t>MAERSK CAPE COAST</t>
  </si>
  <si>
    <t>MAERSK CALABAR</t>
  </si>
  <si>
    <t>MAERSK COTONOU</t>
  </si>
  <si>
    <t>MAERSK CONAKRY</t>
  </si>
  <si>
    <t>XIN LAN ZHOU</t>
  </si>
  <si>
    <t>XIN ZHENG ZHOU</t>
  </si>
  <si>
    <t>XIN HANG ZHOU</t>
  </si>
  <si>
    <t>XIN QIN ZHOU</t>
  </si>
  <si>
    <t>AAL BANGKOK</t>
  </si>
  <si>
    <t>AAL NANJING</t>
  </si>
  <si>
    <t>AAL DAMPIER</t>
  </si>
  <si>
    <t>CELTIC CRUSADER</t>
  </si>
  <si>
    <t>CELTIC VENTURE</t>
  </si>
  <si>
    <t>Hagland Shipping</t>
  </si>
  <si>
    <t>HAGLAND CAPTAIN</t>
  </si>
  <si>
    <t>Hagland Chief</t>
  </si>
  <si>
    <t>AAL FREMANTLE</t>
  </si>
  <si>
    <t>JELENA</t>
  </si>
  <si>
    <t>MSM DOLORES</t>
  </si>
  <si>
    <t>MSM DOURO</t>
  </si>
  <si>
    <t>RUBYLAND</t>
  </si>
  <si>
    <t>JADELAND</t>
  </si>
  <si>
    <t>MSM DON</t>
  </si>
  <si>
    <t>GAASTBORG</t>
  </si>
  <si>
    <t>KLAVERBANK</t>
  </si>
  <si>
    <t>MIA MARIA</t>
  </si>
  <si>
    <t>CONTSHIP GIN</t>
  </si>
  <si>
    <t>CONTSHIP ICE</t>
  </si>
  <si>
    <t>AS SELINA</t>
  </si>
  <si>
    <t>ANL KOKODA</t>
  </si>
  <si>
    <t>LIMARKO BREEZE</t>
  </si>
  <si>
    <t>Pacifica Shipping</t>
  </si>
  <si>
    <t>MOANA CHIEF</t>
  </si>
  <si>
    <t>FITZ ROY</t>
  </si>
  <si>
    <t>REGGEDIJK</t>
  </si>
  <si>
    <t>HUNZEDIJK</t>
  </si>
  <si>
    <t>ARIES J</t>
  </si>
  <si>
    <t>BBC LONDON</t>
  </si>
  <si>
    <t>CLI PRIDE</t>
  </si>
  <si>
    <t>BBC LISBON</t>
  </si>
  <si>
    <t>TROPIC EXPRESS</t>
  </si>
  <si>
    <t>FLORAGRACHT</t>
  </si>
  <si>
    <t>FLEVOGRACHT</t>
  </si>
  <si>
    <t>CONTSHIP CUP</t>
  </si>
  <si>
    <t>LILAC ROLLER</t>
  </si>
  <si>
    <t>CS FAITH</t>
  </si>
  <si>
    <t>FLEUR N</t>
  </si>
  <si>
    <t>ETE N</t>
  </si>
  <si>
    <t>GEMMA</t>
  </si>
  <si>
    <t>BBC VESUVIUS</t>
  </si>
  <si>
    <t>BBC RUSHMORE</t>
  </si>
  <si>
    <t>BBC OLYMPUS</t>
  </si>
  <si>
    <t>BBC MONT BLANC</t>
  </si>
  <si>
    <t>BBC KIBO</t>
  </si>
  <si>
    <t>BBC FUJI</t>
  </si>
  <si>
    <t>BBC EVEREST</t>
  </si>
  <si>
    <t>FLORETGRACHT</t>
  </si>
  <si>
    <t>FORTUNAGRACHT</t>
  </si>
  <si>
    <t>BBC OPAL</t>
  </si>
  <si>
    <t>BBC ONYX</t>
  </si>
  <si>
    <t>SAFEEN PRIDE</t>
  </si>
  <si>
    <t>GSL CHLOE</t>
  </si>
  <si>
    <t>Ulusoy Sea Lines</t>
  </si>
  <si>
    <t>ULUSOY-14</t>
  </si>
  <si>
    <t>PRECISION</t>
  </si>
  <si>
    <t>SEATRUCK PERFORMANCE</t>
  </si>
  <si>
    <t>SEATRUCK POWER</t>
  </si>
  <si>
    <t>NORDERNEY</t>
  </si>
  <si>
    <t>Lauterjung, Manfred</t>
  </si>
  <si>
    <t>JUIST</t>
  </si>
  <si>
    <t>OPPLAND</t>
  </si>
  <si>
    <t>HADELAND</t>
  </si>
  <si>
    <t>ROGALAND</t>
  </si>
  <si>
    <t>FROLAND</t>
  </si>
  <si>
    <t>WARNOWBORG</t>
  </si>
  <si>
    <t>WISLABORG</t>
  </si>
  <si>
    <t>WESERBORG</t>
  </si>
  <si>
    <t>BBC SAPPHIRE</t>
  </si>
  <si>
    <t>BBC PEARL</t>
  </si>
  <si>
    <t>BBC CITRINE</t>
  </si>
  <si>
    <t>BBC AQUAMARINE</t>
  </si>
  <si>
    <t>BBC AMETHYST</t>
  </si>
  <si>
    <t>CDRY BLACK</t>
  </si>
  <si>
    <t>VESTANHAV</t>
  </si>
  <si>
    <t>HELME</t>
  </si>
  <si>
    <t>Amazsa</t>
  </si>
  <si>
    <t>PINDO</t>
  </si>
  <si>
    <t>WES GESA</t>
  </si>
  <si>
    <t>SEABOARD BLUE</t>
  </si>
  <si>
    <t>ELBWAVE</t>
  </si>
  <si>
    <t>HAIAN MIND</t>
  </si>
  <si>
    <t>STENA SHIPPER</t>
  </si>
  <si>
    <t>LISTA</t>
  </si>
  <si>
    <t>MAERSK EMERALD</t>
  </si>
  <si>
    <t>MSC TOPAZ</t>
  </si>
  <si>
    <t>BBC BALBOA</t>
  </si>
  <si>
    <t>BBC BELEM</t>
  </si>
  <si>
    <t>BASLE EXPRESS</t>
  </si>
  <si>
    <t>AAL KOBE</t>
  </si>
  <si>
    <t>AAL PUSAN</t>
  </si>
  <si>
    <t>AAL SHANGHAI</t>
  </si>
  <si>
    <t>AAL SINGAPORE</t>
  </si>
  <si>
    <t>AAL KEMBLA</t>
  </si>
  <si>
    <t>KOTA CARUM</t>
  </si>
  <si>
    <t>SEASPAN TOKYO</t>
  </si>
  <si>
    <t>WAN HAI 102</t>
  </si>
  <si>
    <t>WAN HAI 101</t>
  </si>
  <si>
    <t>WAN HAI 273</t>
  </si>
  <si>
    <t>WAN HAI 272</t>
  </si>
  <si>
    <t>KOBE C</t>
  </si>
  <si>
    <t>SEASPAN KYOTO</t>
  </si>
  <si>
    <t>BERNHARD SCHEPERS</t>
  </si>
  <si>
    <t>GULBENIZ A</t>
  </si>
  <si>
    <t>WILSON EYDE</t>
  </si>
  <si>
    <t>CMA CGM MAPUTO</t>
  </si>
  <si>
    <t>MSC SAGITTARIUS F</t>
  </si>
  <si>
    <t>SAFEEN PEARL</t>
  </si>
  <si>
    <t>NORTH</t>
  </si>
  <si>
    <t>ESSENCE</t>
  </si>
  <si>
    <t>ESPERANCE</t>
  </si>
  <si>
    <t>SINO 5</t>
  </si>
  <si>
    <t>CLAUDE A. DESGAGNES</t>
  </si>
  <si>
    <t>BILLIE</t>
  </si>
  <si>
    <t>NYK FUSHIMI</t>
  </si>
  <si>
    <t>NYK FURANO</t>
  </si>
  <si>
    <t>NYK FUTAGO</t>
  </si>
  <si>
    <t>YM MASCULINITY</t>
  </si>
  <si>
    <t>YM MILESTONE</t>
  </si>
  <si>
    <t>EXPRESS ATHENS</t>
  </si>
  <si>
    <t>EXPRESS ROME</t>
  </si>
  <si>
    <t>EXPRESS BERLIN</t>
  </si>
  <si>
    <t>MSC AURORA</t>
  </si>
  <si>
    <t>MSC VANDYA</t>
  </si>
  <si>
    <t>MSC RAPALLO</t>
  </si>
  <si>
    <t>MSC ARIANE</t>
  </si>
  <si>
    <t>MSC RAVENNA</t>
  </si>
  <si>
    <t>COSCO JEDDAH</t>
  </si>
  <si>
    <t>COSCO ISTANBUL</t>
  </si>
  <si>
    <t>COSCO GENOA</t>
  </si>
  <si>
    <t>COSCO FOS</t>
  </si>
  <si>
    <t>COSCO DURBAN</t>
  </si>
  <si>
    <t>COSCO COLOMBO</t>
  </si>
  <si>
    <t>COSCO HOUSTON</t>
  </si>
  <si>
    <t>COSCO AUCKLAND</t>
  </si>
  <si>
    <t>BRIGITTE</t>
  </si>
  <si>
    <t>DU AN CHENG</t>
  </si>
  <si>
    <t>COSCO ADEN</t>
  </si>
  <si>
    <t>NORDICA</t>
  </si>
  <si>
    <t>NIEVES B</t>
  </si>
  <si>
    <t>KOTA DUTA</t>
  </si>
  <si>
    <t>ISABELLA B</t>
  </si>
  <si>
    <t>EINSTEIN</t>
  </si>
  <si>
    <t>ELBWIND</t>
  </si>
  <si>
    <t>NYK FUJI</t>
  </si>
  <si>
    <t>MARIETJE DEBORAH</t>
  </si>
  <si>
    <t>HAMMONIA BALTICA</t>
  </si>
  <si>
    <t>MSC VIGO</t>
  </si>
  <si>
    <t>MSC CORUNA</t>
  </si>
  <si>
    <t>MSC CADIZ</t>
  </si>
  <si>
    <t>MSC MADRID</t>
  </si>
  <si>
    <t>MSC BARCELONA</t>
  </si>
  <si>
    <t>MSC ALICANTE</t>
  </si>
  <si>
    <t>GOTLAND</t>
  </si>
  <si>
    <t>AUGUSTA LUNA</t>
  </si>
  <si>
    <t>Esprit</t>
  </si>
  <si>
    <t>HAGLAND CARRIER</t>
  </si>
  <si>
    <t>OOCL CANADA</t>
  </si>
  <si>
    <t>OOCL BEIJING</t>
  </si>
  <si>
    <t>CMA CGM PERTH</t>
  </si>
  <si>
    <t>MSC ROWAN</t>
  </si>
  <si>
    <t>SPEED</t>
  </si>
  <si>
    <t>ONE MISSION</t>
  </si>
  <si>
    <t>ONE MANEUVER</t>
  </si>
  <si>
    <t>ONE MODERN</t>
  </si>
  <si>
    <t>MSC TARANTO</t>
  </si>
  <si>
    <t>NORDIC ITALIA</t>
  </si>
  <si>
    <t>NORDIC ISTRIA</t>
  </si>
  <si>
    <t>KOTA PEONY</t>
  </si>
  <si>
    <t>CONDOR BILBAO</t>
  </si>
  <si>
    <t>STINNES PASSAT</t>
  </si>
  <si>
    <t>STINNES ZEPHIR</t>
  </si>
  <si>
    <t>CONDOR VALPARAISO</t>
  </si>
  <si>
    <t>COSCO EXCELLENCE</t>
  </si>
  <si>
    <t>COSCO HOPE</t>
  </si>
  <si>
    <t>COSCO DEVELOPMENT</t>
  </si>
  <si>
    <t>COSCO FORTUNE</t>
  </si>
  <si>
    <t>ERATO</t>
  </si>
  <si>
    <t>LOG-IN JATOBA</t>
  </si>
  <si>
    <t>LOG-IN JACARANDA</t>
  </si>
  <si>
    <t>MSC SHAHAR</t>
  </si>
  <si>
    <t>EUROCARGO BARI</t>
  </si>
  <si>
    <t>EUROCARGO LIVORNO</t>
  </si>
  <si>
    <t>EUROCARGO CAGLIARI</t>
  </si>
  <si>
    <t>EUROCARGO RAVENNA</t>
  </si>
  <si>
    <t>HYUNDAI ANTWERP</t>
  </si>
  <si>
    <t>HYUNDAI DUBAI</t>
  </si>
  <si>
    <t>HYUNDAI ULSAN</t>
  </si>
  <si>
    <t>PACIFIC INTEGRITY</t>
  </si>
  <si>
    <t>PACIFIC INNOVATION</t>
  </si>
  <si>
    <t>MSC TERESA</t>
  </si>
  <si>
    <t>STENA TRANSIT</t>
  </si>
  <si>
    <t>STENA TRANSPORTER</t>
  </si>
  <si>
    <t>FINNWAVE</t>
  </si>
  <si>
    <t>FINNTIDE</t>
  </si>
  <si>
    <t>EUROCARGO VALENCIA</t>
  </si>
  <si>
    <t>EUROCARGO TRIESTE</t>
  </si>
  <si>
    <t>FINNSEA</t>
  </si>
  <si>
    <t>FINNBREEZE</t>
  </si>
  <si>
    <t>ONE ARCADIA</t>
  </si>
  <si>
    <t>UKPIK</t>
  </si>
  <si>
    <t>MSC KATIE</t>
  </si>
  <si>
    <t>MSC KATRINA</t>
  </si>
  <si>
    <t>MSC FLAVIA</t>
  </si>
  <si>
    <t>MSC MARIA SAVERIA</t>
  </si>
  <si>
    <t>MSC LAURENCE</t>
  </si>
  <si>
    <t>MSC LAUREN</t>
  </si>
  <si>
    <t>CSCL NEPTUNE</t>
  </si>
  <si>
    <t>CSCL URANUS</t>
  </si>
  <si>
    <t>CSCL SATURN</t>
  </si>
  <si>
    <t>CSCL MARS</t>
  </si>
  <si>
    <t>CSCL MERCURY</t>
  </si>
  <si>
    <t>CSCL JUPITER</t>
  </si>
  <si>
    <t>CSCL VENUS</t>
  </si>
  <si>
    <t>OPAL</t>
  </si>
  <si>
    <t>ASTRUM APUS</t>
  </si>
  <si>
    <t>ST MARIA</t>
  </si>
  <si>
    <t>SOPHIA</t>
  </si>
  <si>
    <t>OLIVIA</t>
  </si>
  <si>
    <t>CSCL STAR</t>
  </si>
  <si>
    <t>ALASKABORG</t>
  </si>
  <si>
    <t>AVONBORG</t>
  </si>
  <si>
    <t>ATLANTICBORG</t>
  </si>
  <si>
    <t>ALAMOSBORG</t>
  </si>
  <si>
    <t>AMURBORG</t>
  </si>
  <si>
    <t>ANDESBORG</t>
  </si>
  <si>
    <t>COSCO GLORY</t>
  </si>
  <si>
    <t>EUROCARGO VENEZIA</t>
  </si>
  <si>
    <t>EUROCARGO ALEXANDRIA</t>
  </si>
  <si>
    <t>FREDENSBORG</t>
  </si>
  <si>
    <t>GRANDE COSTA D'AVORIO</t>
  </si>
  <si>
    <t>GRANDE TOGO</t>
  </si>
  <si>
    <t>MSC RENEE XIII</t>
  </si>
  <si>
    <t>MSC VEGA</t>
  </si>
  <si>
    <t>MSC BENEDETTA XIII</t>
  </si>
  <si>
    <t>MSC CRISTINA</t>
  </si>
  <si>
    <t>GULF BARAKAH</t>
  </si>
  <si>
    <t>MALIAKOS</t>
  </si>
  <si>
    <t>SLOMAN DISCHARGER</t>
  </si>
  <si>
    <t>Atlantic Feeder Services (AFS)</t>
  </si>
  <si>
    <t>CELINE C</t>
  </si>
  <si>
    <t>NOMADIC MILDE</t>
  </si>
  <si>
    <t>BAI CHAY BRIDGE</t>
  </si>
  <si>
    <t>EVERLASTING VIRTUE</t>
  </si>
  <si>
    <t>GOLD KOCHAV</t>
  </si>
  <si>
    <t>MSC ELISA XIII</t>
  </si>
  <si>
    <t>MSC EMMA</t>
  </si>
  <si>
    <t>EDISON</t>
  </si>
  <si>
    <t>YM UPSURGENCE</t>
  </si>
  <si>
    <t>YM UNANIMITY</t>
  </si>
  <si>
    <t>YM UBIQUITY</t>
  </si>
  <si>
    <t>YM UNIFORMITY</t>
  </si>
  <si>
    <t>APL BARCELONA</t>
  </si>
  <si>
    <t>APL YANGSHAN</t>
  </si>
  <si>
    <t>APL SALALAH</t>
  </si>
  <si>
    <t>APL SOUTHAMPTON</t>
  </si>
  <si>
    <t>APL LE HAVRE</t>
  </si>
  <si>
    <t>APL GWANGYANG</t>
  </si>
  <si>
    <t>APL CHONGQING</t>
  </si>
  <si>
    <t>CONSTANTINOS P II</t>
  </si>
  <si>
    <t>CHARLESTON</t>
  </si>
  <si>
    <t>KOI</t>
  </si>
  <si>
    <t>CYPRESS</t>
  </si>
  <si>
    <t>MSC BARI</t>
  </si>
  <si>
    <t>MSC VALERIA</t>
  </si>
  <si>
    <t>MSC DEILA</t>
  </si>
  <si>
    <t>DORTMUND EXPRESS</t>
  </si>
  <si>
    <t>HANSA EUROPE</t>
  </si>
  <si>
    <t>TAHAT</t>
  </si>
  <si>
    <t>NOBILITY</t>
  </si>
  <si>
    <t>SKALAR</t>
  </si>
  <si>
    <t>LONE</t>
  </si>
  <si>
    <t>SERGEY BODROV</t>
  </si>
  <si>
    <t>DANILA BAGROV</t>
  </si>
  <si>
    <t>Tianjin Xinhai International</t>
  </si>
  <si>
    <t>LADY DORIS</t>
  </si>
  <si>
    <t>OCEAN VOYAGER</t>
  </si>
  <si>
    <t>SEREN</t>
  </si>
  <si>
    <t>MAERSK ELBA</t>
  </si>
  <si>
    <t>MAERSK EDMONTON</t>
  </si>
  <si>
    <t>YM MOBILITY</t>
  </si>
  <si>
    <t>WAN HAI 513</t>
  </si>
  <si>
    <t>BORKUM</t>
  </si>
  <si>
    <t>MERATUS PROJECT PRIMA</t>
  </si>
  <si>
    <t>RHONE MAERSK</t>
  </si>
  <si>
    <t>RHINE MAERSK</t>
  </si>
  <si>
    <t>ATLANTIC KLIPPER</t>
  </si>
  <si>
    <t>CMA CGM LAPEROUSE</t>
  </si>
  <si>
    <t>HISTORY ELIZABETH</t>
  </si>
  <si>
    <t>SONDERBORG</t>
  </si>
  <si>
    <t>SVENDBORG</t>
  </si>
  <si>
    <t>SPYROS V</t>
  </si>
  <si>
    <t>GOLD HOSHI</t>
  </si>
  <si>
    <t>DA CAI YUN</t>
  </si>
  <si>
    <t>DA HONG XIA</t>
  </si>
  <si>
    <t>DA TONG YUN</t>
  </si>
  <si>
    <t>DA QING XIA</t>
  </si>
  <si>
    <t>DA CUI YUN</t>
  </si>
  <si>
    <t>DA YU XIA</t>
  </si>
  <si>
    <t>CMA CGM ALMAVIVA</t>
  </si>
  <si>
    <t>CMA CGM TITUS</t>
  </si>
  <si>
    <t>CMA CGM DALILA</t>
  </si>
  <si>
    <t>MSC RICCARDA II</t>
  </si>
  <si>
    <t>ATLANTICA PIONEER</t>
  </si>
  <si>
    <t>GH MAESTRO</t>
  </si>
  <si>
    <t>CMA CGM MENDELSSOHN</t>
  </si>
  <si>
    <t>COSCO VIETNAM</t>
  </si>
  <si>
    <t>ELBSAILOR</t>
  </si>
  <si>
    <t>NORDIC PORTO</t>
  </si>
  <si>
    <t>PIETERSGRACHT</t>
  </si>
  <si>
    <t>PRINSENGRACHT</t>
  </si>
  <si>
    <t>POOLGRACHT</t>
  </si>
  <si>
    <t>PIJLGRACHT</t>
  </si>
  <si>
    <t>PALEISGRACHT</t>
  </si>
  <si>
    <t>TORRENTE</t>
  </si>
  <si>
    <t>PARIS EXPRESS</t>
  </si>
  <si>
    <t>TEMPANOS</t>
  </si>
  <si>
    <t>SOUTHAMPTON EXPRESS</t>
  </si>
  <si>
    <t>TUBUL</t>
  </si>
  <si>
    <t>TENO</t>
  </si>
  <si>
    <t>MSC MOSS III</t>
  </si>
  <si>
    <t>SANTA INES</t>
  </si>
  <si>
    <t>SANTA CRUZ</t>
  </si>
  <si>
    <t>SANTA CATARINA</t>
  </si>
  <si>
    <t>BORE SONG</t>
  </si>
  <si>
    <t>BORE SEA</t>
  </si>
  <si>
    <t>PAC SCHEDAR</t>
  </si>
  <si>
    <t>PAC SEGINUS</t>
  </si>
  <si>
    <t>EXPRESS BLACK SEA</t>
  </si>
  <si>
    <t>EXPRESS SPAIN</t>
  </si>
  <si>
    <t>BOCS BREMEN</t>
  </si>
  <si>
    <t>Interunity Management Corp. S.A.</t>
  </si>
  <si>
    <t>DAFNI</t>
  </si>
  <si>
    <t>GRANDE SIERRA LEONE</t>
  </si>
  <si>
    <t>GRANDE GABON</t>
  </si>
  <si>
    <t>OCEAN GIANT</t>
  </si>
  <si>
    <t>BBC BANGKOK</t>
  </si>
  <si>
    <t>BBC BERGEN</t>
  </si>
  <si>
    <t>CMA CGM SAMSON</t>
  </si>
  <si>
    <t>CMA CGM BIANCA</t>
  </si>
  <si>
    <t>CMA CGM TANCREDI</t>
  </si>
  <si>
    <t>VERONICA B</t>
  </si>
  <si>
    <t>SAMSKIP ENDEAVOUR</t>
  </si>
  <si>
    <t>SAMSKIP INNOVATOR</t>
  </si>
  <si>
    <t>Van Son Shipping</t>
  </si>
  <si>
    <t>NEW VISION</t>
  </si>
  <si>
    <t>QIAN KUN</t>
  </si>
  <si>
    <t>KRASZEWSKI</t>
  </si>
  <si>
    <t>O.T. IDEAAL</t>
  </si>
  <si>
    <t>TRANSMAR ODYSSEY</t>
  </si>
  <si>
    <t>SANTA BARBARA</t>
  </si>
  <si>
    <t>SANTA URSULA</t>
  </si>
  <si>
    <t>SANTA TERESA</t>
  </si>
  <si>
    <t>SANTA ROSA</t>
  </si>
  <si>
    <t>BBC RIO</t>
  </si>
  <si>
    <t>ELBTEAM</t>
  </si>
  <si>
    <t>ELBSUN</t>
  </si>
  <si>
    <t>TUNADAL</t>
  </si>
  <si>
    <t>FAGELGRACHT</t>
  </si>
  <si>
    <t>MANISA SOFIA</t>
  </si>
  <si>
    <t>CHIPOL XIONGAN</t>
  </si>
  <si>
    <t>CHIPOL GUANGAN</t>
  </si>
  <si>
    <t>PACIFIC HERO</t>
  </si>
  <si>
    <t>PACIFIC HONOUR</t>
  </si>
  <si>
    <t>AMANDINE</t>
  </si>
  <si>
    <t>FINNBORG</t>
  </si>
  <si>
    <t>FRASERBORG</t>
  </si>
  <si>
    <t>IDUNN</t>
  </si>
  <si>
    <t>HAMMARLAND</t>
  </si>
  <si>
    <t>NETA A.</t>
  </si>
  <si>
    <t>MAERSK VALLVIK</t>
  </si>
  <si>
    <t>MAERSK VARNA</t>
  </si>
  <si>
    <t>CMA CGM LYRA</t>
  </si>
  <si>
    <t>CMA CGM GEMINI</t>
  </si>
  <si>
    <t>CMA CGM COLUMBA</t>
  </si>
  <si>
    <t>CMA CGM CENTAURUS</t>
  </si>
  <si>
    <t>CMA CGM CASSIOPEIA</t>
  </si>
  <si>
    <t>NAVIOS CONSTELLATION</t>
  </si>
  <si>
    <t>MUNDRA EXPRESS</t>
  </si>
  <si>
    <t>KANDLA EXPRESS</t>
  </si>
  <si>
    <t>NHAVA SHEVA EXPRESS</t>
  </si>
  <si>
    <t>ROLLDOCK SEA</t>
  </si>
  <si>
    <t>NEOKASTRO</t>
  </si>
  <si>
    <t>MEHUIN</t>
  </si>
  <si>
    <t>CMA CGM TITAN</t>
  </si>
  <si>
    <t>CMA CGM LIBRA</t>
  </si>
  <si>
    <t>FRISIAN OCEAN</t>
  </si>
  <si>
    <t>DONAU</t>
  </si>
  <si>
    <t>Somers Isles Shg Ltd</t>
  </si>
  <si>
    <t>SOMERS ISLES</t>
  </si>
  <si>
    <t>VALERIE</t>
  </si>
  <si>
    <t>VERA A</t>
  </si>
  <si>
    <t>SEA STEAMER</t>
  </si>
  <si>
    <t>OSLO CARRIER 3</t>
  </si>
  <si>
    <t>KAAN KALKAVAN</t>
  </si>
  <si>
    <t>NEVZAT KALKAVAN</t>
  </si>
  <si>
    <t>MUSTAFA DAYI</t>
  </si>
  <si>
    <t>SEA-CARGO EXPRESS</t>
  </si>
  <si>
    <t>ALEXANDRA A</t>
  </si>
  <si>
    <t>SHAN</t>
  </si>
  <si>
    <t>GOLDEN OCEAN 25</t>
  </si>
  <si>
    <t>AGIOS DIMITRIOS</t>
  </si>
  <si>
    <t>OCEAN TRADER</t>
  </si>
  <si>
    <t>PORT GDYNIA</t>
  </si>
  <si>
    <t>DAISY</t>
  </si>
  <si>
    <t>TANTO SETIA</t>
  </si>
  <si>
    <t>TIAN XIANG 69</t>
  </si>
  <si>
    <t>NEWSTRIVER</t>
  </si>
  <si>
    <t>LING HANG 26</t>
  </si>
  <si>
    <t>JIN FENG 5</t>
  </si>
  <si>
    <t>XIN HONG RUN 58</t>
  </si>
  <si>
    <t>ZHONG GU 20</t>
  </si>
  <si>
    <t>HT HUIZHOU</t>
  </si>
  <si>
    <t>HAI SHUN FENG 27</t>
  </si>
  <si>
    <t>DATU HONOR</t>
  </si>
  <si>
    <t>Far Shipping Lines</t>
  </si>
  <si>
    <t>XIN HONG SHENG 37</t>
  </si>
  <si>
    <t>SUNNY 68</t>
  </si>
  <si>
    <t>HENG YANG 9</t>
  </si>
  <si>
    <t>JI YUAN LONG 37</t>
  </si>
  <si>
    <t>LING ZHENG 16</t>
  </si>
  <si>
    <t>XIN QI SHENG 68</t>
  </si>
  <si>
    <t>KAI TONG 88</t>
  </si>
  <si>
    <t>HUAI HAI JI 6</t>
  </si>
  <si>
    <t>HONG XIANG DA</t>
  </si>
  <si>
    <t>XIANG YI 6</t>
  </si>
  <si>
    <t>HENG JUN 228</t>
  </si>
  <si>
    <t>XIN HENG YANG 27</t>
  </si>
  <si>
    <t>FENG XIN DA 27</t>
  </si>
  <si>
    <t>HONG TAI 83</t>
  </si>
  <si>
    <t>TIANEN 7</t>
  </si>
  <si>
    <t>XIN HENG YANG 7</t>
  </si>
  <si>
    <t>NAN TAI 89</t>
  </si>
  <si>
    <t>NAN TAI 87</t>
  </si>
  <si>
    <t>KAI TONG 69</t>
  </si>
  <si>
    <t>XINYONGCHANG17</t>
  </si>
  <si>
    <t>DING XIANG 8</t>
  </si>
  <si>
    <t>CHANG RONG 11</t>
  </si>
  <si>
    <t>GUOXIANG7</t>
  </si>
  <si>
    <t>AN HE 9</t>
  </si>
  <si>
    <t>CHANG RONG 23</t>
  </si>
  <si>
    <t>JIANG YUAN JI 1</t>
  </si>
  <si>
    <t>MIKAGE</t>
  </si>
  <si>
    <t xml:space="preserve">Bangladesh Inland Water Transport corporation (BIWTC) </t>
  </si>
  <si>
    <t>UTTARAN EXPRESS</t>
  </si>
  <si>
    <t>UNNAYAN EXPRESS</t>
  </si>
  <si>
    <t>FUTABA</t>
  </si>
  <si>
    <t>INTAN DAYA 15</t>
  </si>
  <si>
    <t>TANTO LUAS</t>
  </si>
  <si>
    <t>TANTO LANCAR</t>
  </si>
  <si>
    <t>HAITI</t>
  </si>
  <si>
    <t>NOU KOLLAN-2</t>
  </si>
  <si>
    <t>DONG CHENG LAN TIAN</t>
  </si>
  <si>
    <t>BIGROLL BISCAY</t>
  </si>
  <si>
    <t>NOU KOLLAN-1</t>
  </si>
  <si>
    <t>AUS</t>
  </si>
  <si>
    <t>INVESTIGATOR II</t>
  </si>
  <si>
    <t>Nansei Kaiun Co Ltd</t>
  </si>
  <si>
    <t>NANSEI MARU</t>
  </si>
  <si>
    <t>ICON CORINTUS</t>
  </si>
  <si>
    <t>MERATUS KATINGAN</t>
  </si>
  <si>
    <t>MERATUS KAHAYAN</t>
  </si>
  <si>
    <t>FEN JIN YUN GANG</t>
  </si>
  <si>
    <t>SILK SPIRIT</t>
  </si>
  <si>
    <t>ZHONG GU 18</t>
  </si>
  <si>
    <t>ZHONG GU 16</t>
  </si>
  <si>
    <t>GLORY TIANJIN</t>
  </si>
  <si>
    <t>GLORY SHANGHAI</t>
  </si>
  <si>
    <t>HONG YANG 28</t>
  </si>
  <si>
    <t>NETA</t>
  </si>
  <si>
    <t>XIN HUA YUAN</t>
  </si>
  <si>
    <t>NP LOVEGISTICS 3</t>
  </si>
  <si>
    <t>HONG DA XIN 58</t>
  </si>
  <si>
    <t>NORD LOGOS</t>
  </si>
  <si>
    <t>Ningbo Zrich Shipping</t>
  </si>
  <si>
    <t>NORD LOTUS</t>
  </si>
  <si>
    <t>MERATUS KAMPAR</t>
  </si>
  <si>
    <t>MERATUS KAPUAS</t>
  </si>
  <si>
    <t>KAIHO 2</t>
  </si>
  <si>
    <t>SUNNY ROSE</t>
  </si>
  <si>
    <t>ZHONG GU SHANG HAI</t>
  </si>
  <si>
    <t>XIN MING ZHOU 26</t>
  </si>
  <si>
    <t>XIN MING ZHOU 22</t>
  </si>
  <si>
    <t>LOA HARMONY</t>
  </si>
  <si>
    <t>CHIPOL TAIHU</t>
  </si>
  <si>
    <t>BOX ENDURANCE</t>
  </si>
  <si>
    <t>MAERSK SARAT</t>
  </si>
  <si>
    <t>CMA CGM NILE</t>
  </si>
  <si>
    <t>NATORI</t>
  </si>
  <si>
    <t>MAERSK GUAYAQUIL</t>
  </si>
  <si>
    <t>NILIKHA</t>
  </si>
  <si>
    <t>LAKAS</t>
  </si>
  <si>
    <t>MAERSK STADELHORN</t>
  </si>
  <si>
    <t>MAERSK SHAMS</t>
  </si>
  <si>
    <t>MAERSK SIRAC</t>
  </si>
  <si>
    <t>MAERSK SALTORO</t>
  </si>
  <si>
    <t>GRANDE LUANDA</t>
  </si>
  <si>
    <t>KMTC DUBAI</t>
  </si>
  <si>
    <t>BREMERHAVEN EXPRESS</t>
  </si>
  <si>
    <t>CZECH</t>
  </si>
  <si>
    <t>CMA CGM OHIO</t>
  </si>
  <si>
    <t>CMA CGM NIAGARA</t>
  </si>
  <si>
    <t>FWN STAR</t>
  </si>
  <si>
    <t>FWN SKY</t>
  </si>
  <si>
    <t>MSC SILVIA</t>
  </si>
  <si>
    <t>MSC MAXINE</t>
  </si>
  <si>
    <t>MSC DOMITILLE</t>
  </si>
  <si>
    <t>MSC GISELLE</t>
  </si>
  <si>
    <t>LIANG XIANG 86</t>
  </si>
  <si>
    <t>SIMBA</t>
  </si>
  <si>
    <t>SKY ORION</t>
  </si>
  <si>
    <t>CCNI ANDES</t>
  </si>
  <si>
    <t>CMA CGM GANGES</t>
  </si>
  <si>
    <t>MAERSK SAN VINCENT</t>
  </si>
  <si>
    <t>MAERSK SAN LAZARO</t>
  </si>
  <si>
    <t>MAERSK SAN JUAN</t>
  </si>
  <si>
    <t>HAI SI 1</t>
  </si>
  <si>
    <t>TANTO HEMAT</t>
  </si>
  <si>
    <t>TANTO SEHAT</t>
  </si>
  <si>
    <t>MAERSK GUATEMALA</t>
  </si>
  <si>
    <t>SEASPAN BELLWETHER</t>
  </si>
  <si>
    <t>SEASPAN BELIEF</t>
  </si>
  <si>
    <t>SEASPAN BEAUTY</t>
  </si>
  <si>
    <t>SEASPAN BEACON</t>
  </si>
  <si>
    <t>SITC MACAO</t>
  </si>
  <si>
    <t>SITC SHANGHAI</t>
  </si>
  <si>
    <t>SITC KEELUNG</t>
  </si>
  <si>
    <t>AMMS LOGISTICS-16</t>
  </si>
  <si>
    <t>SITC JIANGSU</t>
  </si>
  <si>
    <t>HMM HARVEST</t>
  </si>
  <si>
    <t>HMM HERITAGE</t>
  </si>
  <si>
    <t>SAGAMI</t>
  </si>
  <si>
    <t>MSC CHANNE</t>
  </si>
  <si>
    <t>MSC ANZU</t>
  </si>
  <si>
    <t>ANTHEA Y</t>
  </si>
  <si>
    <t>ZIM XIAMEN</t>
  </si>
  <si>
    <t>CHIPOLBROK PACIFIC</t>
  </si>
  <si>
    <t>REN JIAN QIN ZHOU</t>
  </si>
  <si>
    <t>REN JIAN NING BO</t>
  </si>
  <si>
    <t>REN JIAN SHANG HAI</t>
  </si>
  <si>
    <t>REN JIAN QING DAO</t>
  </si>
  <si>
    <t>REN JIAN JING TANG</t>
  </si>
  <si>
    <t>TITANIUM</t>
  </si>
  <si>
    <t>GOLDEN ISLE</t>
  </si>
  <si>
    <t>CMA CGM SAINT LAURENT</t>
  </si>
  <si>
    <t>CMA CGM MARSEILLE</t>
  </si>
  <si>
    <t>CMA CGM CAYENNE</t>
  </si>
  <si>
    <t>cc/m</t>
  </si>
  <si>
    <t>AL ZUBARA</t>
  </si>
  <si>
    <t>AL MURAYKH</t>
  </si>
  <si>
    <t>BARZAN</t>
  </si>
  <si>
    <t>AL NASRIYAH</t>
  </si>
  <si>
    <t>AL MURABBA</t>
  </si>
  <si>
    <t>AL NEFUD</t>
  </si>
  <si>
    <t>LINAH</t>
  </si>
  <si>
    <t>SALAHUDDIN</t>
  </si>
  <si>
    <t>BRUSSELS EXPRESS</t>
  </si>
  <si>
    <t>MSC CLARA</t>
  </si>
  <si>
    <t>MSC SVEVA</t>
  </si>
  <si>
    <t>MSC MAYA</t>
  </si>
  <si>
    <t>PEGASUS PETA</t>
  </si>
  <si>
    <t>CMA CGM ZHENG HE</t>
  </si>
  <si>
    <t>CMA CGM BENJAMIN FRANKLIN</t>
  </si>
  <si>
    <t>CMA CGM VASCO DE GAMA</t>
  </si>
  <si>
    <t>ONE MUNCHEN</t>
  </si>
  <si>
    <t>ONE MANCHESTER</t>
  </si>
  <si>
    <t>ONE MILLAU</t>
  </si>
  <si>
    <t>ZHONG HONG 28</t>
  </si>
  <si>
    <t>MSC ADONIS</t>
  </si>
  <si>
    <t>BOX ENDEAVOUR</t>
  </si>
  <si>
    <t>CNC BANGKOK</t>
  </si>
  <si>
    <t>SKY CHALLENGE</t>
  </si>
  <si>
    <t>CMA CGM VOLGA</t>
  </si>
  <si>
    <t>CMA CGM URAL</t>
  </si>
  <si>
    <t>CMA CGM TIGRIS</t>
  </si>
  <si>
    <t>MSC CATERINA</t>
  </si>
  <si>
    <t>MSC JULIE</t>
  </si>
  <si>
    <t>MSC NAOMI</t>
  </si>
  <si>
    <t>TIAN LU</t>
  </si>
  <si>
    <t>TIAN FU</t>
  </si>
  <si>
    <t>GFS GISELLE</t>
  </si>
  <si>
    <t>GFS GENESIS</t>
  </si>
  <si>
    <t>YM WARMTH</t>
  </si>
  <si>
    <t>YM WORTH</t>
  </si>
  <si>
    <t>YM WELLNESS</t>
  </si>
  <si>
    <t>YM WHOLESOME</t>
  </si>
  <si>
    <t>YM WITNESS</t>
  </si>
  <si>
    <t>MILD TUNE</t>
  </si>
  <si>
    <t>MILD TEMPO</t>
  </si>
  <si>
    <t>NP LOVEGISTICS 1</t>
  </si>
  <si>
    <t>DONGJIN ENTERPRISE</t>
  </si>
  <si>
    <t>CHIPOL HUANGHE</t>
  </si>
  <si>
    <t>CHIPOL CHANGJIANG</t>
  </si>
  <si>
    <t>MSC ZOE</t>
  </si>
  <si>
    <t>MSC OLIVER</t>
  </si>
  <si>
    <t>MSC OSCAR</t>
  </si>
  <si>
    <t>DOLE PACIFIC</t>
  </si>
  <si>
    <t>MSC SARA ELENA</t>
  </si>
  <si>
    <t>CMA CGM BOUGAINVILLE</t>
  </si>
  <si>
    <t>CMA CGM GEORG FORSTER</t>
  </si>
  <si>
    <t>CMA CGM KERGUELEN</t>
  </si>
  <si>
    <t>MSC VITA</t>
  </si>
  <si>
    <t>MSC MELINE</t>
  </si>
  <si>
    <t>MSC LETIZIA</t>
  </si>
  <si>
    <t>SETSU MARU</t>
  </si>
  <si>
    <t>PACIFIC HARMONY</t>
  </si>
  <si>
    <t>HMM CHITTAGONG</t>
  </si>
  <si>
    <t>EMERALD ENTERPRISE</t>
  </si>
  <si>
    <t>SITC GUANGDONG</t>
  </si>
  <si>
    <t>SITC FUJIAN</t>
  </si>
  <si>
    <t>Franbo Lines Corp.</t>
  </si>
  <si>
    <t>FAIRWIND LEGION</t>
  </si>
  <si>
    <t>NORD LING</t>
  </si>
  <si>
    <t>MAERSK SAN VICENTE</t>
  </si>
  <si>
    <t>MAERSK SAN CHRISTOBAL</t>
  </si>
  <si>
    <t>MAERSK SAN CLEMENTE</t>
  </si>
  <si>
    <t>SCI DELHI</t>
  </si>
  <si>
    <t>ZIM WILMINGTON</t>
  </si>
  <si>
    <t>SOLID HARBOR</t>
  </si>
  <si>
    <t>SAN FRANCISCA</t>
  </si>
  <si>
    <t>SAN FERNANDO</t>
  </si>
  <si>
    <t>SAN FELIX</t>
  </si>
  <si>
    <t>SAN FELIPE</t>
  </si>
  <si>
    <t>SUNNY CALLA</t>
  </si>
  <si>
    <t>HEUNG-A SARAH</t>
  </si>
  <si>
    <t>WIDE INDIA</t>
  </si>
  <si>
    <t>CEZANNE</t>
  </si>
  <si>
    <t>MERCOSUL ITAJAI</t>
  </si>
  <si>
    <t>HEUNG-A YOUNG</t>
  </si>
  <si>
    <t>NSCSA</t>
  </si>
  <si>
    <t>BAHRI RIYADH</t>
  </si>
  <si>
    <t>JAME JAM 5</t>
  </si>
  <si>
    <t>INTAN DAYA 11</t>
  </si>
  <si>
    <t>SIMAG SHANGHAI</t>
  </si>
  <si>
    <t>XIA MEN ZE SHUN</t>
  </si>
  <si>
    <t>MSC SOFIA PAZ</t>
  </si>
  <si>
    <t>MSC ALINA</t>
  </si>
  <si>
    <t>WIDE HOTEL</t>
  </si>
  <si>
    <t>MAERSK GANGES</t>
  </si>
  <si>
    <t>MAERSK DANUBE</t>
  </si>
  <si>
    <t>EUPHRATES</t>
  </si>
  <si>
    <t>CMA CGM LEKKI</t>
  </si>
  <si>
    <t>CMA CGM KRIBI</t>
  </si>
  <si>
    <t>STEPHANIE C</t>
  </si>
  <si>
    <t>MIEKE SCHULTE</t>
  </si>
  <si>
    <t>MARY SCHULTE</t>
  </si>
  <si>
    <t>MARTIN SCHULTE</t>
  </si>
  <si>
    <t>HEUNG-A AKITA</t>
  </si>
  <si>
    <t>HEUNG-A XIAMEN</t>
  </si>
  <si>
    <t>HEUNG-A HAIPHONG</t>
  </si>
  <si>
    <t>HEUNG-A JANICE</t>
  </si>
  <si>
    <t>Neepa Paribahan Ltd</t>
  </si>
  <si>
    <t>HARBOUR-1</t>
  </si>
  <si>
    <t>SKY MOON</t>
  </si>
  <si>
    <t>SKY JADE</t>
  </si>
  <si>
    <t>SITC SHANDONG</t>
  </si>
  <si>
    <t>PAPUAN CHIEF</t>
  </si>
  <si>
    <t>NEW GUINEA CHIEF</t>
  </si>
  <si>
    <t>HIGHLAND CHIEF</t>
  </si>
  <si>
    <t>CORAL CHIEF</t>
  </si>
  <si>
    <t>SUNNY ACACIA</t>
  </si>
  <si>
    <t>SUNNY DAISY</t>
  </si>
  <si>
    <t>ONE MANHATTAN</t>
  </si>
  <si>
    <t>ONE MACKINAC</t>
  </si>
  <si>
    <t>COYHAIQUE</t>
  </si>
  <si>
    <t>CISNES</t>
  </si>
  <si>
    <t>CORCOVADO</t>
  </si>
  <si>
    <t>CAUQUENES</t>
  </si>
  <si>
    <t>COCHRANE</t>
  </si>
  <si>
    <t>CAUTIN</t>
  </si>
  <si>
    <t>COPIAPO</t>
  </si>
  <si>
    <t>GRENDI FUTURA</t>
  </si>
  <si>
    <t>JAMAICA EXPRESS</t>
  </si>
  <si>
    <t>MEXICO EXPRESS</t>
  </si>
  <si>
    <t>MSS OPAL</t>
  </si>
  <si>
    <t>SEASPAN BREEZE</t>
  </si>
  <si>
    <t>SEASPAN BRIGHTNESS</t>
  </si>
  <si>
    <t>SEASPAN BRILLIANCE</t>
  </si>
  <si>
    <t>PEGASUS TERA</t>
  </si>
  <si>
    <t>YM WINNER</t>
  </si>
  <si>
    <t>YM WONDROUS</t>
  </si>
  <si>
    <t>YM WELLHEAD</t>
  </si>
  <si>
    <t>YM WORLD</t>
  </si>
  <si>
    <t>YM WISH</t>
  </si>
  <si>
    <t>CCNI ANGOL</t>
  </si>
  <si>
    <t>CCNI ARAUCO</t>
  </si>
  <si>
    <t>TANTO MANIS</t>
  </si>
  <si>
    <t>TANTO KARUNIA II</t>
  </si>
  <si>
    <t>CONTSHIP ZEN</t>
  </si>
  <si>
    <t>CONTSHIP CUB</t>
  </si>
  <si>
    <t>MKK Line</t>
  </si>
  <si>
    <t>RYUNAN III</t>
  </si>
  <si>
    <t>OCEAN GLORY</t>
  </si>
  <si>
    <t>OCEAN GRAND</t>
  </si>
  <si>
    <t>UAL COLOGNE</t>
  </si>
  <si>
    <t>KOTA SURIA</t>
  </si>
  <si>
    <t>KOTA SINGA</t>
  </si>
  <si>
    <t>KOTA SETIA</t>
  </si>
  <si>
    <t>KOTA SELAMAT</t>
  </si>
  <si>
    <t>ISLA BELLA</t>
  </si>
  <si>
    <t>GRANDE DAKAR</t>
  </si>
  <si>
    <t>GRANDE ABIDJAN</t>
  </si>
  <si>
    <t>CMA CGM MISSISSIPPI</t>
  </si>
  <si>
    <t>CMA CGM CONGO</t>
  </si>
  <si>
    <t>SFL HAWAII</t>
  </si>
  <si>
    <t>X-PRESS LHOTSE</t>
  </si>
  <si>
    <t>CANG HAI</t>
  </si>
  <si>
    <t>Polynesia Line</t>
  </si>
  <si>
    <t>ARANUI 5</t>
  </si>
  <si>
    <t>HELGE</t>
  </si>
  <si>
    <t>PANDA 006</t>
  </si>
  <si>
    <t>MIA SCHULTE</t>
  </si>
  <si>
    <t>MELCHIOR SCHULTE</t>
  </si>
  <si>
    <t>MAX SCHULTE</t>
  </si>
  <si>
    <t>MATHILDE SCHULTE</t>
  </si>
  <si>
    <t>CAPE SYROS</t>
  </si>
  <si>
    <t>CNC PADMA</t>
  </si>
  <si>
    <t>SCION MAFALDA</t>
  </si>
  <si>
    <t>NPDL TAHITI</t>
  </si>
  <si>
    <t>Glory Navigation Co</t>
  </si>
  <si>
    <t>GLORY CHALLENGER</t>
  </si>
  <si>
    <t>GLORY FORWARDER</t>
  </si>
  <si>
    <t>LINTAS BENGKULU</t>
  </si>
  <si>
    <t>CMA CGM THAMES</t>
  </si>
  <si>
    <t>CMA CGM TAGE</t>
  </si>
  <si>
    <t>CMA CGM RHONE</t>
  </si>
  <si>
    <t>CMA CGM LOIRE</t>
  </si>
  <si>
    <t>APL DANUBE</t>
  </si>
  <si>
    <t>NORDLUCHS</t>
  </si>
  <si>
    <t>SPIRIT OF BERTRAM</t>
  </si>
  <si>
    <t>SEABOARD GARDENIA</t>
  </si>
  <si>
    <t>HOSEI SAKURA</t>
  </si>
  <si>
    <t>Norden</t>
  </si>
  <si>
    <t>NORD LION</t>
  </si>
  <si>
    <t>GRANDE COTONOU</t>
  </si>
  <si>
    <t>GRANDE TEMA</t>
  </si>
  <si>
    <t>GRANDE LAGOS</t>
  </si>
  <si>
    <t>EEMSLIFT ELLEN</t>
  </si>
  <si>
    <t>EEMSLIFT DAFNE</t>
  </si>
  <si>
    <t>EEMSLIFT NADINE</t>
  </si>
  <si>
    <t>OSAKA</t>
  </si>
  <si>
    <t>ACL</t>
  </si>
  <si>
    <t>ATLANTIC STAR</t>
  </si>
  <si>
    <t>GLORY EXPLORER</t>
  </si>
  <si>
    <t>NEPTUNE MATUA</t>
  </si>
  <si>
    <t>ANL ROTORUA</t>
  </si>
  <si>
    <t>Ehime Ocean Line</t>
  </si>
  <si>
    <t>ITX HIGO</t>
  </si>
  <si>
    <t>United States Govt Marad</t>
  </si>
  <si>
    <t>CAPE SUAREZ POINT</t>
  </si>
  <si>
    <t>CAPE SAN ROMAN</t>
  </si>
  <si>
    <t>RAMHAN</t>
  </si>
  <si>
    <t>JI XING 89</t>
  </si>
  <si>
    <t>AN TONG GUANG ZHOU</t>
  </si>
  <si>
    <t>VANCOUVER EXPRESS</t>
  </si>
  <si>
    <t>OAKLAND EXPRESS</t>
  </si>
  <si>
    <t>ATLANTA EXPRESS</t>
  </si>
  <si>
    <t>HOUSTON EXPRESS</t>
  </si>
  <si>
    <t>MILD SONATA</t>
  </si>
  <si>
    <t>MILD CHORUS</t>
  </si>
  <si>
    <t>URIZUN</t>
  </si>
  <si>
    <t>KMTC MUMBAI</t>
  </si>
  <si>
    <t>CARL SCHULTE</t>
  </si>
  <si>
    <t>CLEMENS SCHULTE</t>
  </si>
  <si>
    <t>CHARLOTTE SCHULTE</t>
  </si>
  <si>
    <t>CHARLESTON EXPRESS</t>
  </si>
  <si>
    <t>LOS ANGELES EXPRESS</t>
  </si>
  <si>
    <t>BALTIMORE EXPRESS</t>
  </si>
  <si>
    <t>EVER TOP</t>
  </si>
  <si>
    <t>SAVANNAH EXPRESS</t>
  </si>
  <si>
    <t>NORFOLK EXPRESS</t>
  </si>
  <si>
    <t>YM MODERATION</t>
  </si>
  <si>
    <t>YM MODESTY</t>
  </si>
  <si>
    <t>CONTSHIP ART</t>
  </si>
  <si>
    <t>CONTSHIP YEN</t>
  </si>
  <si>
    <t>HAPPY STAR</t>
  </si>
  <si>
    <t>WM CRYSTAL</t>
  </si>
  <si>
    <t>YM MOVEMENT</t>
  </si>
  <si>
    <t>HMM DHAKA</t>
  </si>
  <si>
    <t>HMM MONGLA</t>
  </si>
  <si>
    <t>EEMS DUNDEE</t>
  </si>
  <si>
    <t>EEMS DUISBURG</t>
  </si>
  <si>
    <t>STARSHIP PEGASUS</t>
  </si>
  <si>
    <t>ROLLDOCK STORM</t>
  </si>
  <si>
    <t>ROLLDOCK STAR</t>
  </si>
  <si>
    <t>XIN MING ZHOU 20</t>
  </si>
  <si>
    <t>XIN MING ZHOU 18</t>
  </si>
  <si>
    <t>NEW MINGZHOU 16</t>
  </si>
  <si>
    <t>NEW MINGZHOU 12</t>
  </si>
  <si>
    <t>CERULEAN</t>
  </si>
  <si>
    <t>WIELAND</t>
  </si>
  <si>
    <t>FLY ALLIANCE</t>
  </si>
  <si>
    <t>STARSHIP URSA</t>
  </si>
  <si>
    <t>ERASMUS LEO</t>
  </si>
  <si>
    <t>AL-HADBAA</t>
  </si>
  <si>
    <t>AL MOTHANNA</t>
  </si>
  <si>
    <t>Basrah</t>
  </si>
  <si>
    <t>CMA CGM SANTOS</t>
  </si>
  <si>
    <t>OCEANEX CONNAIGRA</t>
  </si>
  <si>
    <t>MSC HAMBURG</t>
  </si>
  <si>
    <t>CSCL EAST CHINA SEA</t>
  </si>
  <si>
    <t>CSCL YELLOW SEA</t>
  </si>
  <si>
    <t>CSCL BOHAI SEA</t>
  </si>
  <si>
    <t>CSCL SUMMER</t>
  </si>
  <si>
    <t>CSCL SPRING</t>
  </si>
  <si>
    <t>KOTA SATRIA</t>
  </si>
  <si>
    <t>KOTA SALAM</t>
  </si>
  <si>
    <t>KOTA SABAS</t>
  </si>
  <si>
    <t>MATE</t>
  </si>
  <si>
    <t>SOLID GEM</t>
  </si>
  <si>
    <t>SOLID MARINE</t>
  </si>
  <si>
    <t>SAMSKIP KVITNOS</t>
  </si>
  <si>
    <t>SAMSKIP KVITBJORN</t>
  </si>
  <si>
    <t>MN TANGARA</t>
  </si>
  <si>
    <t>MN CALAO</t>
  </si>
  <si>
    <t>AN TONG SHAN TOU</t>
  </si>
  <si>
    <t>AN TONG ZHAN JIANG</t>
  </si>
  <si>
    <t>ATLANTICO</t>
  </si>
  <si>
    <t>COSTA RICA EXPRESS</t>
  </si>
  <si>
    <t>PANAMA EXPRESS</t>
  </si>
  <si>
    <t>WECAN</t>
  </si>
  <si>
    <t>KOTA CEPAT</t>
  </si>
  <si>
    <t>KOTA CEMPAKA</t>
  </si>
  <si>
    <t>PAC CANOPUS</t>
  </si>
  <si>
    <t>Xiamen Xinqihui International</t>
  </si>
  <si>
    <t>XIA MEN ZE AN</t>
  </si>
  <si>
    <t>HMM PRIDE</t>
  </si>
  <si>
    <t>HMM VICTORY</t>
  </si>
  <si>
    <t>HMM DRIVE</t>
  </si>
  <si>
    <t>HMM HOPE</t>
  </si>
  <si>
    <t>HMM DREAM</t>
  </si>
  <si>
    <t>SFL MAUI</t>
  </si>
  <si>
    <t>NICARAGUA EXPRESS</t>
  </si>
  <si>
    <t>COLOMBIA EXPRESS</t>
  </si>
  <si>
    <t>CMA CGM VOLTAIRE</t>
  </si>
  <si>
    <t>CMA CGM RIMBAUD</t>
  </si>
  <si>
    <t>MCC SHENZHEN</t>
  </si>
  <si>
    <t>OCEANA</t>
  </si>
  <si>
    <t>SANTA LOUKIA</t>
  </si>
  <si>
    <t>ST. JOHN</t>
  </si>
  <si>
    <t>CAP SAN TAINARO</t>
  </si>
  <si>
    <t>CAP SAN SOUNIO</t>
  </si>
  <si>
    <t>CAP SAN MALEAS</t>
  </si>
  <si>
    <t>CAP SAN ARTEMISSIO</t>
  </si>
  <si>
    <t>SINOTRANS TIANJIN</t>
  </si>
  <si>
    <t>SINOTRANS SHANGHAI</t>
  </si>
  <si>
    <t>SEADREAM</t>
  </si>
  <si>
    <t>KOTA MEGAH</t>
  </si>
  <si>
    <t>KOTA MAKMUR</t>
  </si>
  <si>
    <t>KOTA MANIS</t>
  </si>
  <si>
    <t>RDO GLORY</t>
  </si>
  <si>
    <t>RDO GRACE</t>
  </si>
  <si>
    <t>MAERSK RUBICON</t>
  </si>
  <si>
    <t>APL MEXICO CITY</t>
  </si>
  <si>
    <t>MATHILDE MAERSK</t>
  </si>
  <si>
    <t>MARIT MAERSK</t>
  </si>
  <si>
    <t>METTE MAERSK</t>
  </si>
  <si>
    <t>MARCHEN MAERSK</t>
  </si>
  <si>
    <t>MARGRETHE MAERSK</t>
  </si>
  <si>
    <t>MAREN MAERSK</t>
  </si>
  <si>
    <t>MORTEN MAERSK</t>
  </si>
  <si>
    <t>MERETE MAERSK</t>
  </si>
  <si>
    <t>APL SENTOSA</t>
  </si>
  <si>
    <t>APL ESPLANADE</t>
  </si>
  <si>
    <t>APL FULLERTON</t>
  </si>
  <si>
    <t>APL MERLION</t>
  </si>
  <si>
    <t>APL SINGAPURA</t>
  </si>
  <si>
    <t>APL VANDA</t>
  </si>
  <si>
    <t>APL CHANGI</t>
  </si>
  <si>
    <t>APL RAFFLES</t>
  </si>
  <si>
    <t>APL LION CITY</t>
  </si>
  <si>
    <t>APL TEMASEK</t>
  </si>
  <si>
    <t>MSC GUERNSEY V</t>
  </si>
  <si>
    <t>MIAMI EXPRESS</t>
  </si>
  <si>
    <t>SINOTRANS DALIAN</t>
  </si>
  <si>
    <t>SINOTRANS QINGDAO</t>
  </si>
  <si>
    <t>Trade Navigator</t>
  </si>
  <si>
    <t>TRENT NAVIGATOR</t>
  </si>
  <si>
    <t>TRITO NAVIGATOR</t>
  </si>
  <si>
    <t>LOUISE</t>
  </si>
  <si>
    <t>LORI</t>
  </si>
  <si>
    <t>RDO LIBERTY</t>
  </si>
  <si>
    <t>CALI</t>
  </si>
  <si>
    <t>VOLGABORG</t>
  </si>
  <si>
    <t>XIAMEN EXPRESS</t>
  </si>
  <si>
    <t>ONE CONTRIBUTION</t>
  </si>
  <si>
    <t>ONE COMMITMENT</t>
  </si>
  <si>
    <t>SWANSEA</t>
  </si>
  <si>
    <t>CARDIFF</t>
  </si>
  <si>
    <t>CAP ANDREAS</t>
  </si>
  <si>
    <t>X-PRESS MOY</t>
  </si>
  <si>
    <t>ITX EHIME</t>
  </si>
  <si>
    <t>CMA CGM TOKYO</t>
  </si>
  <si>
    <t>GREEN HOPE</t>
  </si>
  <si>
    <t>GREEN HORIZON</t>
  </si>
  <si>
    <t>EVER LIFTING</t>
  </si>
  <si>
    <t>EVER LOVELY</t>
  </si>
  <si>
    <t>EVER LUNAR</t>
  </si>
  <si>
    <t>EVER LOADING</t>
  </si>
  <si>
    <t>EVER LISSOME</t>
  </si>
  <si>
    <t>EVER LUCENT</t>
  </si>
  <si>
    <t>EVER LUCID</t>
  </si>
  <si>
    <t>EVER LINKING</t>
  </si>
  <si>
    <t>KOTA LESTARI</t>
  </si>
  <si>
    <t>VALENCE</t>
  </si>
  <si>
    <t>VALIANT</t>
  </si>
  <si>
    <t>VALUE</t>
  </si>
  <si>
    <t>VALOR</t>
  </si>
  <si>
    <t>OOCL SINGAPORE</t>
  </si>
  <si>
    <t>OOCL MALAYSIA</t>
  </si>
  <si>
    <t>OOCL BANGKOK</t>
  </si>
  <si>
    <t>TYNDALL</t>
  </si>
  <si>
    <t>TRANCURA</t>
  </si>
  <si>
    <t>TRAIGUEN</t>
  </si>
  <si>
    <t>TOCONAO</t>
  </si>
  <si>
    <t>PELICAN</t>
  </si>
  <si>
    <t>ERASMUS GOAL</t>
  </si>
  <si>
    <t>BAHRI YANBU</t>
  </si>
  <si>
    <t>BAHRI JEDDAH</t>
  </si>
  <si>
    <t>KOTA GADANG</t>
  </si>
  <si>
    <t>NORDLEOPARD</t>
  </si>
  <si>
    <t>NORDPUMA</t>
  </si>
  <si>
    <t>NORDTIGER</t>
  </si>
  <si>
    <t>ASL SHEKOU</t>
  </si>
  <si>
    <t>UAL CASTLE</t>
  </si>
  <si>
    <t>BARCELONA EXPRESS</t>
  </si>
  <si>
    <t>GENOA EXPRESS</t>
  </si>
  <si>
    <t>SEAMASTER</t>
  </si>
  <si>
    <t>TZINI</t>
  </si>
  <si>
    <t>HYUNDAI PARAMOUNT</t>
  </si>
  <si>
    <t>KOTA LEGIT</t>
  </si>
  <si>
    <t>KOTA LEKAS</t>
  </si>
  <si>
    <t>VICENTE PINZON</t>
  </si>
  <si>
    <t>BARTOLOMEU DIAS</t>
  </si>
  <si>
    <t>SAN LORENZO</t>
  </si>
  <si>
    <t>SAN PEDRO</t>
  </si>
  <si>
    <t>HOOGVLIET</t>
  </si>
  <si>
    <t>MAERSK KARUN</t>
  </si>
  <si>
    <t>MAERSK IYO</t>
  </si>
  <si>
    <t>MAERSK ARAS</t>
  </si>
  <si>
    <t>X-PRESS ANGLESEY</t>
  </si>
  <si>
    <t>OOCL EGYPT</t>
  </si>
  <si>
    <t>OOCL CHONGQING</t>
  </si>
  <si>
    <t>OOCL FRANCE</t>
  </si>
  <si>
    <t>OOCL POLAND</t>
  </si>
  <si>
    <t>KOTA LEMBAH</t>
  </si>
  <si>
    <t>SAN RAPHAEL MAERSK</t>
  </si>
  <si>
    <t>SAN ANTONIO MAERSK</t>
  </si>
  <si>
    <t>SAN AUGUSTIN MAERSK</t>
  </si>
  <si>
    <t>SAN LORENZO MAERSK</t>
  </si>
  <si>
    <t>SAN MARCO MAERSK</t>
  </si>
  <si>
    <t>SAN NICOLAS MAERSK</t>
  </si>
  <si>
    <t>MEDITERRANEAN EXPRESS</t>
  </si>
  <si>
    <t>MSC JERSEY</t>
  </si>
  <si>
    <t>BAHRI JAZAN</t>
  </si>
  <si>
    <t>BAHRI TABUK</t>
  </si>
  <si>
    <t>BAHRI HOFUF</t>
  </si>
  <si>
    <t>BAHRI ABHA</t>
  </si>
  <si>
    <t>MERKUR OCEAN</t>
  </si>
  <si>
    <t>MERKUR FJORD</t>
  </si>
  <si>
    <t>MARSTAL MAERSK</t>
  </si>
  <si>
    <t>MARIBO MAERSK</t>
  </si>
  <si>
    <t>MAGLEBY MAERSK</t>
  </si>
  <si>
    <t>MADISON MAERSK</t>
  </si>
  <si>
    <t>MARIE MAERSK</t>
  </si>
  <si>
    <t>MAERSK MC-KINNEY MOLLER</t>
  </si>
  <si>
    <t>MARJORIE C</t>
  </si>
  <si>
    <t>MSC ANTIGUA</t>
  </si>
  <si>
    <t>MSC ANCHORAGE</t>
  </si>
  <si>
    <t>MSC ALBANY</t>
  </si>
  <si>
    <t>JOGELA</t>
  </si>
  <si>
    <t>KYPARISSIA</t>
  </si>
  <si>
    <t>LEONIDIO</t>
  </si>
  <si>
    <t>MSC ATHOS</t>
  </si>
  <si>
    <t>MSC ATHENS</t>
  </si>
  <si>
    <t>MSC ADELAIDE</t>
  </si>
  <si>
    <t>MSC ALGHERO</t>
  </si>
  <si>
    <t>RUBY TOWER</t>
  </si>
  <si>
    <t>MSC ABIDJAN</t>
  </si>
  <si>
    <t>SEMERA</t>
  </si>
  <si>
    <t>MEKELE</t>
  </si>
  <si>
    <t>JIGJIGA</t>
  </si>
  <si>
    <t>HARAR</t>
  </si>
  <si>
    <t>FINFINE</t>
  </si>
  <si>
    <t>GAMBELLA</t>
  </si>
  <si>
    <t>KOTA GABUNG</t>
  </si>
  <si>
    <t>BBC RHONETAL</t>
  </si>
  <si>
    <t>BBC RHEIDERLAND</t>
  </si>
  <si>
    <t>CARPENTERS ORION</t>
  </si>
  <si>
    <t>NOUMEA CHIEF</t>
  </si>
  <si>
    <t>APIA CHIEF</t>
  </si>
  <si>
    <t>MAJURO CHIEF</t>
  </si>
  <si>
    <t>KIRIBATI CHIEF</t>
  </si>
  <si>
    <t>TONGA CHIEF</t>
  </si>
  <si>
    <t>PORT VILA CHIEF</t>
  </si>
  <si>
    <t>SAMOA CHIEF</t>
  </si>
  <si>
    <t>OOCL GENOA</t>
  </si>
  <si>
    <t>ULSAN EXPRESS</t>
  </si>
  <si>
    <t>LUDWIGSHAFEN EXPRESS</t>
  </si>
  <si>
    <t>LEVERKUSEN EXPRESS</t>
  </si>
  <si>
    <t>ANTWERPEN EXPRESS</t>
  </si>
  <si>
    <t>Norcoast</t>
  </si>
  <si>
    <t>NC BRAVO</t>
  </si>
  <si>
    <t>NC BRISA</t>
  </si>
  <si>
    <t>NC BRUMA</t>
  </si>
  <si>
    <t>NC BREDA</t>
  </si>
  <si>
    <t>KALAMAZOO</t>
  </si>
  <si>
    <t>SITC BUSAN</t>
  </si>
  <si>
    <t>DETROIT EXPRESS</t>
  </si>
  <si>
    <t>LIVORNO EXPRESS</t>
  </si>
  <si>
    <t>ARK DANIA</t>
  </si>
  <si>
    <t>ARK GERMANIA</t>
  </si>
  <si>
    <t>DA ZHI</t>
  </si>
  <si>
    <t>DA XIN</t>
  </si>
  <si>
    <t>DA LIANG</t>
  </si>
  <si>
    <t>Da De</t>
  </si>
  <si>
    <t>DA CHANG</t>
  </si>
  <si>
    <t>DA TAI</t>
  </si>
  <si>
    <t>DA KANG</t>
  </si>
  <si>
    <t>DA AN</t>
  </si>
  <si>
    <t>MSC AMSTERDAM</t>
  </si>
  <si>
    <t>MSC ISTANBUL</t>
  </si>
  <si>
    <t>MSC NEW YORK</t>
  </si>
  <si>
    <t>MSC LONDON</t>
  </si>
  <si>
    <t>BBC ICELAND</t>
  </si>
  <si>
    <t>MSC AMALFI</t>
  </si>
  <si>
    <t>MSC AJACCIO</t>
  </si>
  <si>
    <t>MSC AZOV</t>
  </si>
  <si>
    <t>MSC NAIROBI X</t>
  </si>
  <si>
    <t>MSC LAGOS X</t>
  </si>
  <si>
    <t>EVER LUCKY</t>
  </si>
  <si>
    <t>EVER LIBERAL</t>
  </si>
  <si>
    <t>EVER LOYAL</t>
  </si>
  <si>
    <t>EVER LENIENT</t>
  </si>
  <si>
    <t>EVER LOTUS</t>
  </si>
  <si>
    <t>EVER LEGION</t>
  </si>
  <si>
    <t>EVER LEGEND</t>
  </si>
  <si>
    <t>EVER LOGIC</t>
  </si>
  <si>
    <t>SAFEEN PRISM</t>
  </si>
  <si>
    <t>SAFEEN PRIZE</t>
  </si>
  <si>
    <t>AMERICO VESPUCIO</t>
  </si>
  <si>
    <t>FERNAO DE MAGALHAES</t>
  </si>
  <si>
    <t>PEDRO ALVARES CABRAL</t>
  </si>
  <si>
    <t>SEBASTIAO CABOTO</t>
  </si>
  <si>
    <t>APL MIAMI</t>
  </si>
  <si>
    <t>APL HOUSTON</t>
  </si>
  <si>
    <t>APL COLUMBUS</t>
  </si>
  <si>
    <t>APL SAVANNAH</t>
  </si>
  <si>
    <t>CMA CGM PHOENIX</t>
  </si>
  <si>
    <t>APL BOSTON</t>
  </si>
  <si>
    <t>APL NEW YORK</t>
  </si>
  <si>
    <t>APL VANCOUVER</t>
  </si>
  <si>
    <t>CMA CGM FUZHOU</t>
  </si>
  <si>
    <t>SONGA DOLPHIN</t>
  </si>
  <si>
    <t>EVER LIVEN</t>
  </si>
  <si>
    <t>BBC ELISABETH</t>
  </si>
  <si>
    <t>SAFEEN PRESTIGE</t>
  </si>
  <si>
    <t>STAR 16</t>
  </si>
  <si>
    <t>ROERBORG</t>
  </si>
  <si>
    <t>REGGEBORG</t>
  </si>
  <si>
    <t>REESTBORG</t>
  </si>
  <si>
    <t>ONE HANOI</t>
  </si>
  <si>
    <t>CAPE SABLE</t>
  </si>
  <si>
    <t>BBC MOONSTONE</t>
  </si>
  <si>
    <t>AL JUBAIL</t>
  </si>
  <si>
    <t>TRINITYBORG</t>
  </si>
  <si>
    <t>TIBERBORG</t>
  </si>
  <si>
    <t>TAAGBORG</t>
  </si>
  <si>
    <t>THAMESBORG</t>
  </si>
  <si>
    <t>UAL TEXAS</t>
  </si>
  <si>
    <t>MERCOSUL GUARUJA</t>
  </si>
  <si>
    <t>BBC RHINE</t>
  </si>
  <si>
    <t>CMA CGM NANSHA</t>
  </si>
  <si>
    <t>O7 LAFITE</t>
  </si>
  <si>
    <t>INDUSTRIAL MERCHANT</t>
  </si>
  <si>
    <t>ANL GIPPSLAND</t>
  </si>
  <si>
    <t>APL ANTWERP</t>
  </si>
  <si>
    <t>MAERSK CARDIFF</t>
  </si>
  <si>
    <t>MAERSK LABREA</t>
  </si>
  <si>
    <t>MAERSK LAMANAI</t>
  </si>
  <si>
    <t>MAERSK LANCO</t>
  </si>
  <si>
    <t>MAERSK CADIZ</t>
  </si>
  <si>
    <t>LIBERTY HARVEST</t>
  </si>
  <si>
    <t>LOA FORTUNE</t>
  </si>
  <si>
    <t>ALS VESTA</t>
  </si>
  <si>
    <t>ALS VENUS</t>
  </si>
  <si>
    <t>XIN HUI ZHOU</t>
  </si>
  <si>
    <t>XIN CANG ZHOU</t>
  </si>
  <si>
    <t>XIN XU ZHOU</t>
  </si>
  <si>
    <t>XIN WEN ZHOU</t>
  </si>
  <si>
    <t>Baas Shipping</t>
  </si>
  <si>
    <t>NOORDVLIET</t>
  </si>
  <si>
    <t>COSCO DENMARK</t>
  </si>
  <si>
    <t>COSCO PORTUGAL</t>
  </si>
  <si>
    <t>COSCO ITALY</t>
  </si>
  <si>
    <t>COSCO SPAIN</t>
  </si>
  <si>
    <t>COSCO NETHERLANDS</t>
  </si>
  <si>
    <t>COSCO ENGLAND</t>
  </si>
  <si>
    <t>COSCO FRANCE</t>
  </si>
  <si>
    <t>COSCO BELGIUM</t>
  </si>
  <si>
    <t>IRENES SOUTHERN</t>
  </si>
  <si>
    <t>GSL ALICE</t>
  </si>
  <si>
    <t>GSL MELINA</t>
  </si>
  <si>
    <t>Clarion Shipping West Africa</t>
  </si>
  <si>
    <t>OCEAN DRAGON</t>
  </si>
  <si>
    <t>BBC XINGANG</t>
  </si>
  <si>
    <t>LOG-IN DISCOVERY</t>
  </si>
  <si>
    <t>PERGAMON SEAWAYS</t>
  </si>
  <si>
    <t>ULUSOY-15</t>
  </si>
  <si>
    <t>SPIEKEROOG</t>
  </si>
  <si>
    <t>LANGEOOG</t>
  </si>
  <si>
    <t>BBC EMERALD</t>
  </si>
  <si>
    <t>AL RAWDAH</t>
  </si>
  <si>
    <t>GSL MAREN</t>
  </si>
  <si>
    <t>ELBWATER</t>
  </si>
  <si>
    <t>MSC PERLE</t>
  </si>
  <si>
    <t>GREEN MOUNTAIN</t>
  </si>
  <si>
    <t>LONGDAWN</t>
  </si>
  <si>
    <t>SHANGHAI EXPRESS</t>
  </si>
  <si>
    <t>HONG KONG EXPRESS</t>
  </si>
  <si>
    <t>BAHRI DIRIYAH</t>
  </si>
  <si>
    <t>AAL DALIAN</t>
  </si>
  <si>
    <t>AAL HONG KONG</t>
  </si>
  <si>
    <t>AAL MELBOURNE</t>
  </si>
  <si>
    <t>YM EXPRESS</t>
  </si>
  <si>
    <t>YM ENLIGHTENMENT</t>
  </si>
  <si>
    <t>YM ESSENCE</t>
  </si>
  <si>
    <t>YM EVOLUTION</t>
  </si>
  <si>
    <t>MOMBASA EXPRESS</t>
  </si>
  <si>
    <t>ARICA EXPRESS</t>
  </si>
  <si>
    <t>INTRA BHUM</t>
  </si>
  <si>
    <t>SIRI BHUM</t>
  </si>
  <si>
    <t>COSCO IZMIR</t>
  </si>
  <si>
    <t>COSCO WELLINGTON</t>
  </si>
  <si>
    <t>COSCO VENICE</t>
  </si>
  <si>
    <t>COSCO SAO PAULO</t>
  </si>
  <si>
    <t>COSCO SANTOS</t>
  </si>
  <si>
    <t>COSCO PIRAEUS</t>
  </si>
  <si>
    <t>OOCL TAIPEI</t>
  </si>
  <si>
    <t>OOCL MIAMI</t>
  </si>
  <si>
    <t>MARATHOPOLIS</t>
  </si>
  <si>
    <t>MEGALOPOLIS</t>
  </si>
  <si>
    <t>ONE MOTIVATOR</t>
  </si>
  <si>
    <t>BRIGHT SKY</t>
  </si>
  <si>
    <t>GOLDEN KAROO</t>
  </si>
  <si>
    <t>BLUE MASTER II</t>
  </si>
  <si>
    <t>YM UNICORN</t>
  </si>
  <si>
    <t>HANSA AUSTRALIA</t>
  </si>
  <si>
    <t>MAERSK NACALA</t>
  </si>
  <si>
    <t>HANSA ASIA</t>
  </si>
  <si>
    <t>PACIFIC VICTOR</t>
  </si>
  <si>
    <t>USG ZURICH</t>
  </si>
  <si>
    <t>WAN HAI 516</t>
  </si>
  <si>
    <t>WAN HAI 515</t>
  </si>
  <si>
    <t>HAPPY SKY</t>
  </si>
  <si>
    <t>CMA CGM JULES VERNE</t>
  </si>
  <si>
    <t>MOLIVA</t>
  </si>
  <si>
    <t>VINASHIN EXPRESS 01</t>
  </si>
  <si>
    <t>YANGZE VENUS</t>
  </si>
  <si>
    <t>TIAN FU 2</t>
  </si>
  <si>
    <t>XIN LIAN CHANG</t>
  </si>
  <si>
    <t>CHANG RONG 6</t>
  </si>
  <si>
    <t>SHAN GANG WEI FANG</t>
  </si>
  <si>
    <t>JI YUAN LONG 77</t>
  </si>
  <si>
    <t>HAN XING</t>
  </si>
  <si>
    <t>TRANSIT ZMEINKA</t>
  </si>
  <si>
    <t>ZHONG GU 21</t>
  </si>
  <si>
    <t>QI HE YONG JIA</t>
  </si>
  <si>
    <t>AMU 1</t>
  </si>
  <si>
    <t>TRANSIT TATARKA</t>
  </si>
  <si>
    <t>HENG XIANG SHENG 7</t>
  </si>
  <si>
    <t>SHAN GANG WEI HAI</t>
  </si>
  <si>
    <t>YUAN TAI 28</t>
  </si>
  <si>
    <t>HENG SHENG 26</t>
  </si>
  <si>
    <t>YAN ZHAN 23</t>
  </si>
  <si>
    <t>BAI LI 3</t>
  </si>
  <si>
    <t>Warisan Shipping Line</t>
  </si>
  <si>
    <t>JI YUN 16</t>
  </si>
  <si>
    <t>ORCHARD STAR</t>
  </si>
  <si>
    <t>FENG HAI 98</t>
  </si>
  <si>
    <t>YI CHENG 2</t>
  </si>
  <si>
    <t>CHANG JIANG ZHI YUAN</t>
  </si>
  <si>
    <t>HONG TAI 27</t>
  </si>
  <si>
    <t>YAN ZHAN 82</t>
  </si>
  <si>
    <t>HE DE JING TANG</t>
  </si>
  <si>
    <t>DING XIANG 7</t>
  </si>
  <si>
    <t>HUA JING 598</t>
  </si>
  <si>
    <t>JIANGHAIZHIYUE</t>
  </si>
  <si>
    <t>DONG OU1</t>
  </si>
  <si>
    <t>CHANG SHENG JI 6</t>
  </si>
  <si>
    <t>XING TONG HAI</t>
  </si>
  <si>
    <t>XIN OU 1</t>
  </si>
  <si>
    <t>DE FENG 201</t>
  </si>
  <si>
    <t>HENG XIANG SHENG 6</t>
  </si>
  <si>
    <t>FAN RONG 26</t>
  </si>
  <si>
    <t>XIAO YUAN 12</t>
  </si>
  <si>
    <t>AN SHENG 26</t>
  </si>
  <si>
    <t>AN SHENG 25</t>
  </si>
  <si>
    <t>AN SHENG 21</t>
  </si>
  <si>
    <t>AN SHENG 20</t>
  </si>
  <si>
    <t>AN SHENG 19</t>
  </si>
  <si>
    <t>AN SHENG 18</t>
  </si>
  <si>
    <t>TONG HAI 99</t>
  </si>
  <si>
    <t>BO SHENG 17</t>
  </si>
  <si>
    <t>YUN LAI 17</t>
  </si>
  <si>
    <t>JIANG XIN 9</t>
  </si>
  <si>
    <t>XO LUCKY</t>
  </si>
  <si>
    <t>HONG TAI 217</t>
  </si>
  <si>
    <t>NEWNEW MOON</t>
  </si>
  <si>
    <t>HONG TAI 227</t>
  </si>
  <si>
    <t>HUA XU DA 27</t>
  </si>
  <si>
    <t>HONG TAI 222</t>
  </si>
  <si>
    <t>HUA DA 609</t>
  </si>
  <si>
    <t>CHANG SHENG JI 8</t>
  </si>
  <si>
    <t>HAN HAI 7 HAO</t>
  </si>
  <si>
    <t>HENG SHENG 868</t>
  </si>
  <si>
    <t>YAN ZHAN 98</t>
  </si>
  <si>
    <t>XIN LONG YUN 58</t>
  </si>
  <si>
    <t>XIN BIN YUAN</t>
  </si>
  <si>
    <t>YDD LUCKY</t>
  </si>
  <si>
    <t>SPIL RUMI</t>
  </si>
  <si>
    <t>TANTO KELUARGA</t>
  </si>
  <si>
    <t>TANTO KAWAN</t>
  </si>
  <si>
    <t>LNG</t>
  </si>
  <si>
    <t>LNG LONDON</t>
  </si>
  <si>
    <t>SPIL RATNA</t>
  </si>
  <si>
    <t>Wuhan Xingang Datong</t>
  </si>
  <si>
    <t>HUA HANG HAN YA 2</t>
  </si>
  <si>
    <t>HUA HANG HAN YA 1</t>
  </si>
  <si>
    <t>YAN ZHAN 67</t>
  </si>
  <si>
    <t>HONG TAI 226</t>
  </si>
  <si>
    <t>LEEVSTEN</t>
  </si>
  <si>
    <t>GREEN OCEAN</t>
  </si>
  <si>
    <t>GREEN STAR</t>
  </si>
  <si>
    <t>TANTO SEJAHTERA</t>
  </si>
  <si>
    <t>TANTO SALAM</t>
  </si>
  <si>
    <t>KENDHAGA NUSANTARA 11</t>
  </si>
  <si>
    <t>KENDHAGA NUSANTARA 2</t>
  </si>
  <si>
    <t>DONG RUN 2</t>
  </si>
  <si>
    <t>PENG DA SHENG</t>
  </si>
  <si>
    <t>DONG RUN 5</t>
  </si>
  <si>
    <t>DONG RUN 3</t>
  </si>
  <si>
    <t>HONG TAI 223</t>
  </si>
  <si>
    <t>GREEN CELESTE</t>
  </si>
  <si>
    <t>GREEN CLARITY</t>
  </si>
  <si>
    <t>GREEN CELEBRITY</t>
  </si>
  <si>
    <t>KMTC INCHEON</t>
  </si>
  <si>
    <t>KMTC NAGOYA</t>
  </si>
  <si>
    <t>REN JIAN SHI DAI</t>
  </si>
  <si>
    <t>REN JIAN HAI SHUN</t>
  </si>
  <si>
    <t>REN JIAN RI ZHAO</t>
  </si>
  <si>
    <t>REN JIAN SHI HU</t>
  </si>
  <si>
    <t>REN JIAN TANG SHAN</t>
  </si>
  <si>
    <t>SUNNY FREESIA</t>
  </si>
  <si>
    <t>TS PUSAN</t>
  </si>
  <si>
    <t>TS QINGDAO</t>
  </si>
  <si>
    <t>Djakarta Lloyd</t>
  </si>
  <si>
    <t>KENDHAGA NUSANTARA 13</t>
  </si>
  <si>
    <t>KENDHAGA NUSANTARA 4</t>
  </si>
  <si>
    <t>SKY SUNSHINE</t>
  </si>
  <si>
    <t>SKY WIND</t>
  </si>
  <si>
    <t>TANTO KASIH</t>
  </si>
  <si>
    <t>TANTO TERIMA</t>
  </si>
  <si>
    <t>LOG-IN POLARIS</t>
  </si>
  <si>
    <t>SOLID HARMONY</t>
  </si>
  <si>
    <t>BOYANG ALASKA</t>
  </si>
  <si>
    <t>BOYANG BERING</t>
  </si>
  <si>
    <t>MERATUS WAKATOBI</t>
  </si>
  <si>
    <t>MAERSK HOUSTON</t>
  </si>
  <si>
    <t>MAERSK HUACHO</t>
  </si>
  <si>
    <t>KMTC POHANG</t>
  </si>
  <si>
    <t>KMTC GWANGYANG</t>
  </si>
  <si>
    <t>KMTC OSAKA</t>
  </si>
  <si>
    <t>KMTC TOKYO</t>
  </si>
  <si>
    <t>LONGSTONE</t>
  </si>
  <si>
    <t>LISMORE</t>
  </si>
  <si>
    <t>GLORY VALOR</t>
  </si>
  <si>
    <t>GLORY HONOR</t>
  </si>
  <si>
    <t>GLORY JUSTICE</t>
  </si>
  <si>
    <t>JOSCO CORA</t>
  </si>
  <si>
    <t>JOSCO BRIGHT</t>
  </si>
  <si>
    <t>SITC BATANGAS</t>
  </si>
  <si>
    <t>NAGARA</t>
  </si>
  <si>
    <t>ICON DANIEL</t>
  </si>
  <si>
    <t>ATI BHUM</t>
  </si>
  <si>
    <t>ZHONG GU BO HAI</t>
  </si>
  <si>
    <t>ZHONG GU DONG HAI</t>
  </si>
  <si>
    <t>MSC ALIYA</t>
  </si>
  <si>
    <t>MSC FAITH</t>
  </si>
  <si>
    <t>MSC JEWEL</t>
  </si>
  <si>
    <t>MSC JOSSELINE</t>
  </si>
  <si>
    <t>FUJIHIME</t>
  </si>
  <si>
    <t>HAN HAI SAN HAO</t>
  </si>
  <si>
    <t>HAN HAI ER HAO</t>
  </si>
  <si>
    <t>HAN HAU YI HAO</t>
  </si>
  <si>
    <t>MAERSK SONGKHLA</t>
  </si>
  <si>
    <t>MAERSK SIHANOUKVILLE</t>
  </si>
  <si>
    <t>MAERSK BINTULU</t>
  </si>
  <si>
    <t>KENDHAGA NUSANTARA 6</t>
  </si>
  <si>
    <t>CMA CGM PANAMA</t>
  </si>
  <si>
    <t>CMA CGM MEXICO</t>
  </si>
  <si>
    <t>CMA CGM ARGENTINA</t>
  </si>
  <si>
    <t>MSC FEBE</t>
  </si>
  <si>
    <t>MSC MIA</t>
  </si>
  <si>
    <t>MSC LENI</t>
  </si>
  <si>
    <t>MSC SAMAR</t>
  </si>
  <si>
    <t>MSC GULSUN</t>
  </si>
  <si>
    <t>MSC ARINA</t>
  </si>
  <si>
    <t>MSC ISABELLA</t>
  </si>
  <si>
    <t>MSC MINA</t>
  </si>
  <si>
    <t>MERATUS WAINGAPU</t>
  </si>
  <si>
    <t>MERATUS WAIGEO</t>
  </si>
  <si>
    <t>KENDHAGA NUSANTARA 12</t>
  </si>
  <si>
    <t>KENDHAGA NUSANTARA 10</t>
  </si>
  <si>
    <t>KENDHAGA NUSANTARA 8</t>
  </si>
  <si>
    <t>KENDHAGA NUSANTARA 5</t>
  </si>
  <si>
    <t>KENDHAGA NUSANTARA 3</t>
  </si>
  <si>
    <t>KINEI MARU 22</t>
  </si>
  <si>
    <t>SEIUN MARU 18</t>
  </si>
  <si>
    <t>COOL EXPLORER</t>
  </si>
  <si>
    <t>COOL EXPRESS</t>
  </si>
  <si>
    <t>CNC NEPTUNE</t>
  </si>
  <si>
    <t>SITC TAICANG</t>
  </si>
  <si>
    <t>SITC SHIDAO</t>
  </si>
  <si>
    <t>TOKIWA</t>
  </si>
  <si>
    <t>SITC TOKUYAMA</t>
  </si>
  <si>
    <t>SITC TOYOHASHI</t>
  </si>
  <si>
    <t>TACHIBANA</t>
  </si>
  <si>
    <t>MAERSK VALLETTA</t>
  </si>
  <si>
    <t>JIANG YUAN JI 2</t>
  </si>
  <si>
    <t>UMIKAJI</t>
  </si>
  <si>
    <t>EVER GREET</t>
  </si>
  <si>
    <t>EVER GOVERN</t>
  </si>
  <si>
    <t>HOLLANDIA SEAWAYS</t>
  </si>
  <si>
    <t>HERMINE</t>
  </si>
  <si>
    <t>SIXTINE</t>
  </si>
  <si>
    <t>SM JEJU LNG1</t>
  </si>
  <si>
    <t>KENDHAGA NUSANTARA 1</t>
  </si>
  <si>
    <t>SPIL HAYU</t>
  </si>
  <si>
    <t>KENDHAGA NUSANTARA 9</t>
  </si>
  <si>
    <t>KENDHAGA NUSANTARA 7</t>
  </si>
  <si>
    <t>SINAR PENIDA</t>
  </si>
  <si>
    <t>SINAR POMALAA</t>
  </si>
  <si>
    <t>Bermuda Container Line</t>
  </si>
  <si>
    <t>OLEANDER</t>
  </si>
  <si>
    <t>K Line</t>
  </si>
  <si>
    <t>VICTORIA HIGHWAY</t>
  </si>
  <si>
    <t>Pacific Ship Management Co Ltd</t>
  </si>
  <si>
    <t>PACIFIC BEAM</t>
  </si>
  <si>
    <t>SHIGENOBU</t>
  </si>
  <si>
    <t>SUNNY LAUREL</t>
  </si>
  <si>
    <t>SUNNY CANNA</t>
  </si>
  <si>
    <t>AS STINE</t>
  </si>
  <si>
    <t>INCEDA</t>
  </si>
  <si>
    <t>SPIL HASYA</t>
  </si>
  <si>
    <t>MCC DANANG</t>
  </si>
  <si>
    <t>MCC CEBU</t>
  </si>
  <si>
    <t>MCC TOKYO</t>
  </si>
  <si>
    <t>YSALINE</t>
  </si>
  <si>
    <t>LAURELINE</t>
  </si>
  <si>
    <t>NORDMAAS</t>
  </si>
  <si>
    <t>INVICTA</t>
  </si>
  <si>
    <t>SPIL HAPSRI</t>
  </si>
  <si>
    <t>MERATUS LEMBATA</t>
  </si>
  <si>
    <t>MERATUS LEMBAR</t>
  </si>
  <si>
    <t>MERATUS LARANTUKA</t>
  </si>
  <si>
    <t>MERATUS LABUAN BAJO</t>
  </si>
  <si>
    <t>SOUTHERN PEARL</t>
  </si>
  <si>
    <t>KMTC SURABAYA</t>
  </si>
  <si>
    <t>EVER GENTLE</t>
  </si>
  <si>
    <t>YM WELLBEING</t>
  </si>
  <si>
    <t>EVER GRADE</t>
  </si>
  <si>
    <t>KYOWA STORK</t>
  </si>
  <si>
    <t>KYOWA FALCON</t>
  </si>
  <si>
    <t>RYUNAN</t>
  </si>
  <si>
    <t>HAMOUNA</t>
  </si>
  <si>
    <t>BARZIN</t>
  </si>
  <si>
    <t>RADIN</t>
  </si>
  <si>
    <t>RAYEN</t>
  </si>
  <si>
    <t>POTETO MARU</t>
  </si>
  <si>
    <t>TROPIC LISSETTE</t>
  </si>
  <si>
    <t>TROPIC JEWEL</t>
  </si>
  <si>
    <t>Nauticor</t>
  </si>
  <si>
    <t>KAIROS</t>
  </si>
  <si>
    <t>CONTAINERSHIPS ARCTIC</t>
  </si>
  <si>
    <t>OSLO TRADER</t>
  </si>
  <si>
    <t>FILOTIMO</t>
  </si>
  <si>
    <t>WAN HAI 276</t>
  </si>
  <si>
    <t>CNC VENUS</t>
  </si>
  <si>
    <t>TOPAZ VOLGA</t>
  </si>
  <si>
    <t>KENDHAGA NUSANTARA 15</t>
  </si>
  <si>
    <t>TROY SEAWAYS</t>
  </si>
  <si>
    <t>EPHESUS SEAWAYS</t>
  </si>
  <si>
    <t>TANTO SUKSES</t>
  </si>
  <si>
    <t>TANTO SIAP</t>
  </si>
  <si>
    <t>TANTO SELALU</t>
  </si>
  <si>
    <t>SPIL HANA</t>
  </si>
  <si>
    <t>INVICTA-1</t>
  </si>
  <si>
    <t>TAKARADUKA</t>
  </si>
  <si>
    <t>JOSCO REAL</t>
  </si>
  <si>
    <t>JOSCO SHINE</t>
  </si>
  <si>
    <t>JOSCO LUCKY</t>
  </si>
  <si>
    <t>MISAKI</t>
  </si>
  <si>
    <t>MIYUKI</t>
  </si>
  <si>
    <t>LURLINE</t>
  </si>
  <si>
    <t>XIN CHEN HAI YANG</t>
  </si>
  <si>
    <t>CONTAINERSHIPS AURORA</t>
  </si>
  <si>
    <t>CONTAINERSHIPS POLAR</t>
  </si>
  <si>
    <t>CONTAINERSHIPS NORD</t>
  </si>
  <si>
    <t>MTT SAISUNEE</t>
  </si>
  <si>
    <t>SPIRIT OF CHENNAI</t>
  </si>
  <si>
    <t>SOUL OF KOLKATA</t>
  </si>
  <si>
    <t>AS SILJE</t>
  </si>
  <si>
    <t>AS SIMONE</t>
  </si>
  <si>
    <t>AS SABINE</t>
  </si>
  <si>
    <t>UHL FORTUNE</t>
  </si>
  <si>
    <t>UHL FOCUS</t>
  </si>
  <si>
    <t>KEDUNG MAS</t>
  </si>
  <si>
    <t>KAWA MAS</t>
  </si>
  <si>
    <t>MUARA MAS</t>
  </si>
  <si>
    <t>JIAN YANG CHENG HE</t>
  </si>
  <si>
    <t>ZHONG GU RI ZHAO</t>
  </si>
  <si>
    <t>ZHONG GU XIONG AN</t>
  </si>
  <si>
    <t>HARMONY YUNGANG</t>
  </si>
  <si>
    <t>Strait Link QS</t>
  </si>
  <si>
    <t>VICTORIAN RELIANCE II</t>
  </si>
  <si>
    <t>TASMANIAN ACHIEVER II</t>
  </si>
  <si>
    <t>JUICE EXPRESS</t>
  </si>
  <si>
    <t>TOPAZ OB</t>
  </si>
  <si>
    <t>TOPAZ NEVA</t>
  </si>
  <si>
    <t>TOPAZ LENA</t>
  </si>
  <si>
    <t>TOPAZ ISHIM</t>
  </si>
  <si>
    <t>EFL Africa</t>
  </si>
  <si>
    <t>TOPAZ BELAYA</t>
  </si>
  <si>
    <t>REN JIAN ZHU HAI</t>
  </si>
  <si>
    <t>REN JIAN XIA MEN</t>
  </si>
  <si>
    <t>CMA CGM GREEN</t>
  </si>
  <si>
    <t>INDUSTRIAL COLOR</t>
  </si>
  <si>
    <t>INDUSTRIAL CONSTANT</t>
  </si>
  <si>
    <t>INDUSTRIAL CONFIDENCE</t>
  </si>
  <si>
    <t>INDUSTRIAL COURAGE</t>
  </si>
  <si>
    <t>ZHONG GU BEI JING</t>
  </si>
  <si>
    <t>ZHONG GU TIAN JIN</t>
  </si>
  <si>
    <t>TS OSAKA</t>
  </si>
  <si>
    <t>TANTO MANDIRI</t>
  </si>
  <si>
    <t>TANTO MITRA</t>
  </si>
  <si>
    <t>MERATUS KARIMATA</t>
  </si>
  <si>
    <t>MERATUS KARIANGAU</t>
  </si>
  <si>
    <t>TS KAOHSIUNG</t>
  </si>
  <si>
    <t>TROPIC GEM</t>
  </si>
  <si>
    <t>TROPIC FREEDOM</t>
  </si>
  <si>
    <t>TROPIC ISLAND</t>
  </si>
  <si>
    <t>TROPIC HOPE</t>
  </si>
  <si>
    <t>CMA CGM FORT FLEUR D'EPEE</t>
  </si>
  <si>
    <t>CMA CGM FORT SAINT CHARLES</t>
  </si>
  <si>
    <t>CMA CGM FORT ROYAL</t>
  </si>
  <si>
    <t>CMA CGM FORT DE FRANCE</t>
  </si>
  <si>
    <t>FADIQ</t>
  </si>
  <si>
    <t>ZHONG GU YING KOU</t>
  </si>
  <si>
    <t>ZHONG GU DA LIAN</t>
  </si>
  <si>
    <t>ZHONG GU LIN YI</t>
  </si>
  <si>
    <t>ZHONG GU PENG LAI</t>
  </si>
  <si>
    <t>Ekol Logistics</t>
  </si>
  <si>
    <t>ACACIA SEAWAYS</t>
  </si>
  <si>
    <t>TULIPA SEAWAYS</t>
  </si>
  <si>
    <t>ULUSOY-16</t>
  </si>
  <si>
    <t>UHL FUTURE</t>
  </si>
  <si>
    <t>MERATUS SAMPIT</t>
  </si>
  <si>
    <t>MERATUS SAMARINDA</t>
  </si>
  <si>
    <t>ZHEN HUA 33</t>
  </si>
  <si>
    <t>HUA SHENG LONG</t>
  </si>
  <si>
    <t>HUA XING LONG</t>
  </si>
  <si>
    <t>ESTIMA</t>
  </si>
  <si>
    <t>EPONYMA</t>
  </si>
  <si>
    <t>ONE CYGNUS</t>
  </si>
  <si>
    <t>ONE APUS</t>
  </si>
  <si>
    <t>ONE GRUS</t>
  </si>
  <si>
    <t>ONE COLUMBA</t>
  </si>
  <si>
    <t>ONE AQUILA</t>
  </si>
  <si>
    <t>ROTRA VENTE</t>
  </si>
  <si>
    <t>ONE MINATO</t>
  </si>
  <si>
    <t>ONE MEISHAN</t>
  </si>
  <si>
    <t>ONE MADRID</t>
  </si>
  <si>
    <t>INA LEHMANN</t>
  </si>
  <si>
    <t>BG EMERALD</t>
  </si>
  <si>
    <t>BG SAPPHIRE</t>
  </si>
  <si>
    <t>BG JADE</t>
  </si>
  <si>
    <t>BG DIAMOND</t>
  </si>
  <si>
    <t>SUN UNITY</t>
  </si>
  <si>
    <t>CY INTEROCEAN II</t>
  </si>
  <si>
    <t>MARIUS</t>
  </si>
  <si>
    <t>CMA CGM ABU DHABI</t>
  </si>
  <si>
    <t>NORDPACIFIC</t>
  </si>
  <si>
    <t>PANCON CHAMPION</t>
  </si>
  <si>
    <t>DONGJIN VOYAGER</t>
  </si>
  <si>
    <t>SITC SUBIC</t>
  </si>
  <si>
    <t>SITC SENDAI</t>
  </si>
  <si>
    <t>MAKHA BHUM</t>
  </si>
  <si>
    <t>LALIT BHUM</t>
  </si>
  <si>
    <t>SAKURA</t>
  </si>
  <si>
    <t>GRENDI STAR</t>
  </si>
  <si>
    <t>SAFEEN PRINCIPAL</t>
  </si>
  <si>
    <t>CRYSTAL A</t>
  </si>
  <si>
    <t>Kambara Kisen</t>
  </si>
  <si>
    <t>SCARLET ARROW</t>
  </si>
  <si>
    <t>OPALO</t>
  </si>
  <si>
    <t>PULANG TALA</t>
  </si>
  <si>
    <t>SOLID UNITY</t>
  </si>
  <si>
    <t>UDDIPON EXPRESS</t>
  </si>
  <si>
    <t>UDAYUN EXPRESS</t>
  </si>
  <si>
    <t>POLAR BRASIL</t>
  </si>
  <si>
    <t>POLAR ARGENTINA</t>
  </si>
  <si>
    <t>POLAR PERU</t>
  </si>
  <si>
    <t>POLAR CHILE</t>
  </si>
  <si>
    <t>KUO LIN</t>
  </si>
  <si>
    <t>KUO LONG</t>
  </si>
  <si>
    <t>XIN MING ZHOU 86</t>
  </si>
  <si>
    <t>XIN MING ZHOU 82</t>
  </si>
  <si>
    <t>XIN MING ZHOU 80</t>
  </si>
  <si>
    <t>XIN MING ZHOU 78</t>
  </si>
  <si>
    <t>TANTO LANGGENG</t>
  </si>
  <si>
    <t>KHUNA BHUM</t>
  </si>
  <si>
    <t>JARU BHUM</t>
  </si>
  <si>
    <t>ORANGE STRAIT</t>
  </si>
  <si>
    <t>ORANGE STREAM</t>
  </si>
  <si>
    <t>ORANGE SEA</t>
  </si>
  <si>
    <t>ORANGE SPIRIT</t>
  </si>
  <si>
    <t>COSCO SHIPPING STAR</t>
  </si>
  <si>
    <t>COSCO SHIPPING SOLAR</t>
  </si>
  <si>
    <t>COSCO SHIPPING GALAXY</t>
  </si>
  <si>
    <t>COSCO SHIPPING UNIVERSE</t>
  </si>
  <si>
    <t>KOTA PUSAKA</t>
  </si>
  <si>
    <t>MSC SIYA B</t>
  </si>
  <si>
    <t>WAN HAI V01</t>
  </si>
  <si>
    <t>ESPIRITO SANTO EXPRESS</t>
  </si>
  <si>
    <t>SANTA CATARINA EXPRESS</t>
  </si>
  <si>
    <t>PARANA EXPRESS</t>
  </si>
  <si>
    <t>KMTC HAIPHONG</t>
  </si>
  <si>
    <t>X-PRESS KABRU</t>
  </si>
  <si>
    <t>INTERASIA ELEVATE</t>
  </si>
  <si>
    <t>SINOTRANS BANGKOK</t>
  </si>
  <si>
    <t>SINOTRANS MANILA</t>
  </si>
  <si>
    <t>SINOTRANS KEELUNG</t>
  </si>
  <si>
    <t>SINOTRANS KAOHSIUNG</t>
  </si>
  <si>
    <t>STARSHIP AQUILA</t>
  </si>
  <si>
    <t>STARSHIP TAURUS</t>
  </si>
  <si>
    <t>JIFA BEIHAI</t>
  </si>
  <si>
    <t>JIFA NANHAI</t>
  </si>
  <si>
    <t>BAHAR MAS</t>
  </si>
  <si>
    <t>CURUG MAS</t>
  </si>
  <si>
    <t>GULF MAS</t>
  </si>
  <si>
    <t>PALUNG MAS</t>
  </si>
  <si>
    <t>INSIGHT</t>
  </si>
  <si>
    <t>INGENUITY</t>
  </si>
  <si>
    <t>OCEAN BLUE WHALE</t>
  </si>
  <si>
    <t>EVER BLINK</t>
  </si>
  <si>
    <t>EVER BURLY</t>
  </si>
  <si>
    <t>EVER BLESS</t>
  </si>
  <si>
    <t>EVER BOARD</t>
  </si>
  <si>
    <t>UHL FALCON</t>
  </si>
  <si>
    <t>UHL FRONTIER</t>
  </si>
  <si>
    <t>COSCO SHIPPING SCORPIO</t>
  </si>
  <si>
    <t>GRACE ZEPHYR</t>
  </si>
  <si>
    <t>DELPHINE</t>
  </si>
  <si>
    <t>CELINE</t>
  </si>
  <si>
    <t>MARINTRUST-05</t>
  </si>
  <si>
    <t>MARINTRUST-04</t>
  </si>
  <si>
    <t>EVER BLOOM</t>
  </si>
  <si>
    <t>EVER BOOMY</t>
  </si>
  <si>
    <t>EVER BEAMY</t>
  </si>
  <si>
    <t>EVER BALMY</t>
  </si>
  <si>
    <t>EVER GLOBE</t>
  </si>
  <si>
    <t>EVER GLORY</t>
  </si>
  <si>
    <t>EVER GIFTED</t>
  </si>
  <si>
    <t>EVER GENIUS</t>
  </si>
  <si>
    <t>POLAR COSTA RICA</t>
  </si>
  <si>
    <t>POLAR ECUADOR</t>
  </si>
  <si>
    <t>POLAR COLOMBIA</t>
  </si>
  <si>
    <t>POLAR MEXICO</t>
  </si>
  <si>
    <t>SAO PAULO EXPRESS</t>
  </si>
  <si>
    <t>KOTA PAHLAWAN</t>
  </si>
  <si>
    <t>DONGBANG GIANT No. 7</t>
  </si>
  <si>
    <t>COSCO SHIPPING LOTUS</t>
  </si>
  <si>
    <t>COSCO SHIPPING ROSE</t>
  </si>
  <si>
    <t>COSCO SHIPPING SAKURA</t>
  </si>
  <si>
    <t>COSCO SHIPPING ORCHID</t>
  </si>
  <si>
    <t>COSCO SHIPPING JASMINE</t>
  </si>
  <si>
    <t>COSCO SHIPPING PEONY</t>
  </si>
  <si>
    <t>UHL FLASH</t>
  </si>
  <si>
    <t>UHL FAST</t>
  </si>
  <si>
    <t>UHL FUSION</t>
  </si>
  <si>
    <t>UHL FAME</t>
  </si>
  <si>
    <t>MARINTRUST-03</t>
  </si>
  <si>
    <t>ONE STORK</t>
  </si>
  <si>
    <t>ONE WREN</t>
  </si>
  <si>
    <t>MERCOSUL FORTALEZA</t>
  </si>
  <si>
    <t>CNC TIGER</t>
  </si>
  <si>
    <t>MAERSK HERRERA</t>
  </si>
  <si>
    <t>MAERSK HAMBURG</t>
  </si>
  <si>
    <t>MAERSK HANGZHOU</t>
  </si>
  <si>
    <t>MAERSK HANOI</t>
  </si>
  <si>
    <t>MAERSK HALIFAX</t>
  </si>
  <si>
    <t>MAERSK HORSBURGH</t>
  </si>
  <si>
    <t>MAERSK HONG KONG</t>
  </si>
  <si>
    <t>TS BANGKOK</t>
  </si>
  <si>
    <t>EVER BREED</t>
  </si>
  <si>
    <t>EVER BEING</t>
  </si>
  <si>
    <t>EVER BRAVE</t>
  </si>
  <si>
    <t>EVER BEFIT</t>
  </si>
  <si>
    <t>EVER BRACE</t>
  </si>
  <si>
    <t>GRANDE NEW YORK</t>
  </si>
  <si>
    <t>KISIK MAS</t>
  </si>
  <si>
    <t>TELUK MAS</t>
  </si>
  <si>
    <t>COSCO SHIPPING LIBRA</t>
  </si>
  <si>
    <t>COSCO SHIPPING ARIES</t>
  </si>
  <si>
    <t>MARINTRUST-01</t>
  </si>
  <si>
    <t>MELIA</t>
  </si>
  <si>
    <t>CMA CGM J. MADISON</t>
  </si>
  <si>
    <t>CMA CGM J. ADAMS</t>
  </si>
  <si>
    <t>CMA CGM T. ROOSEVELT</t>
  </si>
  <si>
    <t>CMA CGM T. JEFFERSON</t>
  </si>
  <si>
    <t>CMA CGM A. LINCOLN</t>
  </si>
  <si>
    <t>CMA CGM G. WASHINGTON</t>
  </si>
  <si>
    <t>KEIO CORAL</t>
  </si>
  <si>
    <t>MAHO CORAL</t>
  </si>
  <si>
    <t>DELPHIS RIGA</t>
  </si>
  <si>
    <t>CMA CGM SHAKESPEARE</t>
  </si>
  <si>
    <t>MAASTRICHT MAERSK</t>
  </si>
  <si>
    <t>MUMBAI MAERSK</t>
  </si>
  <si>
    <t>MANILA MAERSK</t>
  </si>
  <si>
    <t>MURCIA MAERSK</t>
  </si>
  <si>
    <t>MANCHESTER MAERSK</t>
  </si>
  <si>
    <t>COSMIC POLARIS</t>
  </si>
  <si>
    <t>Doun Kisen</t>
  </si>
  <si>
    <t>COSMIC TIGER</t>
  </si>
  <si>
    <t>Shunzan Kaiun Co Ltd</t>
  </si>
  <si>
    <t>COSMIC ACE</t>
  </si>
  <si>
    <t>RDO ACE</t>
  </si>
  <si>
    <t>THEMIS TRIUMPH</t>
  </si>
  <si>
    <t>IRIS TRIUMPH</t>
  </si>
  <si>
    <t>KAIROS TRIUMPH</t>
  </si>
  <si>
    <t>MONACO MAERSK</t>
  </si>
  <si>
    <t>MILAN MAERSK</t>
  </si>
  <si>
    <t>MOSCOW MAERSK</t>
  </si>
  <si>
    <t>MADRID MAERSK</t>
  </si>
  <si>
    <t>VAGA MAERSK</t>
  </si>
  <si>
    <t>VILNIA MAERSK</t>
  </si>
  <si>
    <t>BRIGHT</t>
  </si>
  <si>
    <t>MSC NITYA B</t>
  </si>
  <si>
    <t>MSC SHREYA B</t>
  </si>
  <si>
    <t>MSC YASHI B</t>
  </si>
  <si>
    <t>MSC MADHU B</t>
  </si>
  <si>
    <t>MSC SHUBA B</t>
  </si>
  <si>
    <t>DUGONG ACE</t>
  </si>
  <si>
    <t>SANTOS EXPRESS</t>
  </si>
  <si>
    <t>GUAYAQUIL EXPRESS</t>
  </si>
  <si>
    <t>CARTAGENA EXPRESS</t>
  </si>
  <si>
    <t>CALLAO EXPRESS</t>
  </si>
  <si>
    <t>VALPARAISO EXPRESS</t>
  </si>
  <si>
    <t>MSC VIVIANA</t>
  </si>
  <si>
    <t>MSC ANNA</t>
  </si>
  <si>
    <t>CAPE ARTEMISIO</t>
  </si>
  <si>
    <t>HIBARINO</t>
  </si>
  <si>
    <t>CMA CGM LOUIS BLERIOT</t>
  </si>
  <si>
    <t>CMA CGM JEAN MERMOZ</t>
  </si>
  <si>
    <t>CMA CGM ANTOINE DE SAINT EXUPERY</t>
  </si>
  <si>
    <t>OOCL INDONESIA</t>
  </si>
  <si>
    <t>OOCL UNITED KINGDOM</t>
  </si>
  <si>
    <t>OOCL GERMANY</t>
  </si>
  <si>
    <t>OOCL HONG KONG</t>
  </si>
  <si>
    <t>VUOKSI MAERSK</t>
  </si>
  <si>
    <t>VENTA MAERSK</t>
  </si>
  <si>
    <t>VAYENGA MAERSK</t>
  </si>
  <si>
    <t>VOLGA MAERSK</t>
  </si>
  <si>
    <t>VISTULA MAERSK</t>
  </si>
  <si>
    <t>TIAN HUI</t>
  </si>
  <si>
    <t>TIAN EN</t>
  </si>
  <si>
    <t>KALAPATI</t>
  </si>
  <si>
    <t>ONE TREASURE</t>
  </si>
  <si>
    <t>ONE TRUTH</t>
  </si>
  <si>
    <t>KMTC LAEM CHABANG</t>
  </si>
  <si>
    <t>KMTC BANGKOK</t>
  </si>
  <si>
    <t>INTERASIA ENHANCE</t>
  </si>
  <si>
    <t>MSC GAYANE</t>
  </si>
  <si>
    <t>MSC AINO</t>
  </si>
  <si>
    <t>MSC GIULIA</t>
  </si>
  <si>
    <t>FWN PROVIDER</t>
  </si>
  <si>
    <t>FWN PERFORMER</t>
  </si>
  <si>
    <t>TRANS SAMUDERA</t>
  </si>
  <si>
    <t>ONE TRADITION</t>
  </si>
  <si>
    <t>ONE TRIBUTE</t>
  </si>
  <si>
    <t>ONE TRUST</t>
  </si>
  <si>
    <t>ONE TRIUMPH</t>
  </si>
  <si>
    <t>ZHONG WAI YUN NAN HAI</t>
  </si>
  <si>
    <t>AN TONG FU JIAN</t>
  </si>
  <si>
    <t>DA GUI</t>
  </si>
  <si>
    <t>DA XIANG</t>
  </si>
  <si>
    <t>DA QING</t>
  </si>
  <si>
    <t>DA JI</t>
  </si>
  <si>
    <t>LAEM CHABANG EXPRESS</t>
  </si>
  <si>
    <t>MSC LEANNE</t>
  </si>
  <si>
    <t>MSC MIRJAM</t>
  </si>
  <si>
    <t>BIGROLL BEAUFORT</t>
  </si>
  <si>
    <t>CASPIAN HARMONY</t>
  </si>
  <si>
    <t>SAN VICENTE EXPRESS</t>
  </si>
  <si>
    <t>BALTIC SPIRIT</t>
  </si>
  <si>
    <t>COOL SPIRIT</t>
  </si>
  <si>
    <t>STAR COURAGE</t>
  </si>
  <si>
    <t>STAR SPIRIT</t>
  </si>
  <si>
    <t>OLYMPIA</t>
  </si>
  <si>
    <t>NEW FRONTIER1</t>
  </si>
  <si>
    <t>CMA CGM AGATHA</t>
  </si>
  <si>
    <t>CMA CGM HAMLET</t>
  </si>
  <si>
    <t>Aryan Traders Ltd</t>
  </si>
  <si>
    <t>SIARA ERESHVA</t>
  </si>
  <si>
    <t>SHAMAYEL</t>
  </si>
  <si>
    <t>MSC TINA</t>
  </si>
  <si>
    <t>MSC JADE</t>
  </si>
  <si>
    <t>PIYA BHUM</t>
  </si>
  <si>
    <t>MAERSK CHATTOGRAM</t>
  </si>
  <si>
    <t>X-PRESS DHAULAGIRI</t>
  </si>
  <si>
    <t>CNC URANUS</t>
  </si>
  <si>
    <t>TAMANRASSET</t>
  </si>
  <si>
    <t>APL EAGLE</t>
  </si>
  <si>
    <t>MOUNT CAMERON</t>
  </si>
  <si>
    <t>CNC PLUTO</t>
  </si>
  <si>
    <t>GPO SAPPHIRE</t>
  </si>
  <si>
    <t>GPO AMETHYST</t>
  </si>
  <si>
    <t>GPO GRACE</t>
  </si>
  <si>
    <t>INSPIRE</t>
  </si>
  <si>
    <t>HEUNG-A HOCHIMINH</t>
  </si>
  <si>
    <t>HEUNG-A BANGKOK</t>
  </si>
  <si>
    <t>ORIENTAL PEARL VIII</t>
  </si>
  <si>
    <t>BIGLIFT BAFFIN</t>
  </si>
  <si>
    <t>COSCO SHIPPING ANDES</t>
  </si>
  <si>
    <t>COSCO SHIPPING DENALI</t>
  </si>
  <si>
    <t>COSCO SHIPPING ALPS</t>
  </si>
  <si>
    <t>COSCO SHIPPING KILIMANJARO</t>
  </si>
  <si>
    <t>COSCO SHIPPING HIMALAYAS</t>
  </si>
  <si>
    <t>TS KWANGYANG</t>
  </si>
  <si>
    <t>NEW MINGZHOU 60</t>
  </si>
  <si>
    <t>NEW MINGZHOU 28</t>
  </si>
  <si>
    <t>YM WELLSPRING</t>
  </si>
  <si>
    <t>YM WARRANTY</t>
  </si>
  <si>
    <t>ONE MONACO</t>
  </si>
  <si>
    <t>ONE MILANO</t>
  </si>
  <si>
    <t>MSC AVNI</t>
  </si>
  <si>
    <t>CMA CGM BLUE</t>
  </si>
  <si>
    <t>CMA CGM WHITE</t>
  </si>
  <si>
    <t>MSC ELOANE</t>
  </si>
  <si>
    <t>MSC INGY</t>
  </si>
  <si>
    <t>MSC ERICA</t>
  </si>
  <si>
    <t>STAR VOYAGER</t>
  </si>
  <si>
    <t>STAR CHALLENGER</t>
  </si>
  <si>
    <t>Cargow</t>
  </si>
  <si>
    <t>SIGYN W</t>
  </si>
  <si>
    <t>SIF W</t>
  </si>
  <si>
    <t>FREYJA W</t>
  </si>
  <si>
    <t>FRIGG W</t>
  </si>
  <si>
    <t>NEW MINGZHOU 68</t>
  </si>
  <si>
    <t>NEW MINGZHOU 66</t>
  </si>
  <si>
    <t>XIN GUANG HUA</t>
  </si>
  <si>
    <t>GEMLIK EXPRESS</t>
  </si>
  <si>
    <t>ALIAGA EXPRESS</t>
  </si>
  <si>
    <t>VESTVIND</t>
  </si>
  <si>
    <t>INDUSTRIAL SONG</t>
  </si>
  <si>
    <t>GREEN ZEEBRUGGE</t>
  </si>
  <si>
    <t>PANCON SUNSHINE</t>
  </si>
  <si>
    <t>PANCON VICTORY</t>
  </si>
  <si>
    <t>SUNNY LAVENDER</t>
  </si>
  <si>
    <t>SUNNY CLOVER</t>
  </si>
  <si>
    <t>BROOKLANDS</t>
  </si>
  <si>
    <t>XIN MING ZHOU 76</t>
  </si>
  <si>
    <t>XIN MING ZHOU 72</t>
  </si>
  <si>
    <t>XIN MING ZHOU 70</t>
  </si>
  <si>
    <t>SEAROAD MERSEY II</t>
  </si>
  <si>
    <t>MSC DESIREE</t>
  </si>
  <si>
    <t>MSC ROMANE</t>
  </si>
  <si>
    <t>CMA CGM LOUGA</t>
  </si>
  <si>
    <t>CMA CGM NEVA</t>
  </si>
  <si>
    <t>CMA CGM PREGOLIA</t>
  </si>
  <si>
    <t>TIGER PLATA</t>
  </si>
  <si>
    <t>VICTORIA FORTUNE</t>
  </si>
  <si>
    <t>ANDREI TITOV</t>
  </si>
  <si>
    <t>MAGDALENA SCHULTE</t>
  </si>
  <si>
    <t>MATTHEW SCHULTE</t>
  </si>
  <si>
    <t>MOLLY SCHULTE</t>
  </si>
  <si>
    <t>MIMMI SCHULTE</t>
  </si>
  <si>
    <t>PACIFIC VENTURE</t>
  </si>
  <si>
    <t>Lohas Glory Shipping</t>
  </si>
  <si>
    <t>ULTRA COEGA</t>
  </si>
  <si>
    <t>FRANBO LOGIC</t>
  </si>
  <si>
    <t>HMM BLESSING</t>
  </si>
  <si>
    <t>HMM PROMISE</t>
  </si>
  <si>
    <t>GLORY GUANDONG</t>
  </si>
  <si>
    <t>GLORY SHENGDONG</t>
  </si>
  <si>
    <t>GLORY ZHENDONG</t>
  </si>
  <si>
    <t>GLORY GUANGZHOU</t>
  </si>
  <si>
    <t>ONE OWL</t>
  </si>
  <si>
    <t>ONE SWAN</t>
  </si>
  <si>
    <t>ONE FALCON</t>
  </si>
  <si>
    <t>ONE HAWK</t>
  </si>
  <si>
    <t>ONE CRANE</t>
  </si>
  <si>
    <t>ONE EAGLE</t>
  </si>
  <si>
    <t>ONE IBIS</t>
  </si>
  <si>
    <t>ONE BLUE JAY</t>
  </si>
  <si>
    <t>INDUSTRIAL SWIFT</t>
  </si>
  <si>
    <t>BRUCE</t>
  </si>
  <si>
    <t>INDUSTRIAL SKIPPER</t>
  </si>
  <si>
    <t>ZEA SERVANT</t>
  </si>
  <si>
    <t>IZMIT EXPRESS</t>
  </si>
  <si>
    <t>MERSIN EXPRESS</t>
  </si>
  <si>
    <t>MAERSK SKARSTIND</t>
  </si>
  <si>
    <t>MAERSK GIBRALTAR</t>
  </si>
  <si>
    <t>MAERSK GENOA</t>
  </si>
  <si>
    <t>SEASPAN BENEFACTOR</t>
  </si>
  <si>
    <t>TAIPEI TRIUMPH</t>
  </si>
  <si>
    <t>TOLEDO TRIUMPH</t>
  </si>
  <si>
    <t>ZHONG GU GUANG ZHOU</t>
  </si>
  <si>
    <t>D.Ship Carriers Pte Ltd</t>
  </si>
  <si>
    <t>KEITH</t>
  </si>
  <si>
    <t>MICK</t>
  </si>
  <si>
    <t>TIHAMA</t>
  </si>
  <si>
    <t>FWN SPACE</t>
  </si>
  <si>
    <t>FWN SPIRIT</t>
  </si>
  <si>
    <t>MSC ELMA</t>
  </si>
  <si>
    <t>MSC PALAK</t>
  </si>
  <si>
    <t>CHIPOL DONGHAI</t>
  </si>
  <si>
    <t>CMA CGM QUEST</t>
  </si>
  <si>
    <t>CAPE FORTIUS</t>
  </si>
  <si>
    <t>WAN HAI 176</t>
  </si>
  <si>
    <t>CMA CGM YUKON</t>
  </si>
  <si>
    <t>AL JMELIYAH</t>
  </si>
  <si>
    <t>AFIF</t>
  </si>
  <si>
    <t>UMM QARN</t>
  </si>
  <si>
    <t>AL JASRAH</t>
  </si>
  <si>
    <t>AL MASHRAB</t>
  </si>
  <si>
    <t>AL DHAIL</t>
  </si>
  <si>
    <t>COSCO SHIPPING RHINE</t>
  </si>
  <si>
    <t>COSCO SHIPPING SEINE</t>
  </si>
  <si>
    <t>COSCO SHIPPING VOLGA</t>
  </si>
  <si>
    <t>COSCO SHIPPING DANUBE</t>
  </si>
  <si>
    <t>PADEREWSKI</t>
  </si>
  <si>
    <t>CHIPOLBROK ATLANTIC</t>
  </si>
  <si>
    <t>INFINITY</t>
  </si>
  <si>
    <t>INTEGRA</t>
  </si>
  <si>
    <t>CMA CGM JEAN GABRIEL</t>
  </si>
  <si>
    <t>CMA CGM ESTELLE</t>
  </si>
  <si>
    <t>CMA CGM JACQUES JOSEPH</t>
  </si>
  <si>
    <t>CMA CGM LISA MARIE</t>
  </si>
  <si>
    <t>CMA CGM CARL ANTOINE</t>
  </si>
  <si>
    <t>CMA CGM RODOLPHE</t>
  </si>
  <si>
    <t>TAURUS</t>
  </si>
  <si>
    <t>TALOS</t>
  </si>
  <si>
    <t>MAERSK SHIVLING</t>
  </si>
  <si>
    <t>SITC HANSHIN</t>
  </si>
  <si>
    <t>CAPE SOUNIO</t>
  </si>
  <si>
    <t>CAPE KORTIA</t>
  </si>
  <si>
    <t>HORIZON HIGHWAY</t>
  </si>
  <si>
    <t>HYUNDAI PLUTO</t>
  </si>
  <si>
    <t>HYUNDAI NEPTUNE</t>
  </si>
  <si>
    <t>HYUNDAI SATURN</t>
  </si>
  <si>
    <t>HYUNDAI JUPITER</t>
  </si>
  <si>
    <t>HYUNDAI MARS</t>
  </si>
  <si>
    <t>HYUNDAI EARTH</t>
  </si>
  <si>
    <t>NORDAMELIA</t>
  </si>
  <si>
    <t>MSC BRITTANY</t>
  </si>
  <si>
    <t>Dalian Maritime University</t>
  </si>
  <si>
    <t>YU PENG</t>
  </si>
  <si>
    <t>ISTANBUL EXPRESS</t>
  </si>
  <si>
    <t>SYDNEY EXPRESS</t>
  </si>
  <si>
    <t>TIAN JIAN</t>
  </si>
  <si>
    <t>TIAN QI</t>
  </si>
  <si>
    <t>TIAN LE</t>
  </si>
  <si>
    <t>TIAN ZHEN</t>
  </si>
  <si>
    <t>CMA CGM TANYA</t>
  </si>
  <si>
    <t>CMA CGM RIO GRANDE</t>
  </si>
  <si>
    <t>TAINO</t>
  </si>
  <si>
    <t>EL COQUI</t>
  </si>
  <si>
    <t>FWN SUN</t>
  </si>
  <si>
    <t>FWN SEA</t>
  </si>
  <si>
    <t>WGM 256 T</t>
  </si>
  <si>
    <t>MSC CLEA</t>
  </si>
  <si>
    <t>MSC MICHELA</t>
  </si>
  <si>
    <t>MSC SASHA</t>
  </si>
  <si>
    <t>MSC BRANKA</t>
  </si>
  <si>
    <t>MSC CHLOE</t>
  </si>
  <si>
    <t>MSC JEONGMIN</t>
  </si>
  <si>
    <t>CAPE PIONEER</t>
  </si>
  <si>
    <t>KAIMANA HILA</t>
  </si>
  <si>
    <t>DANIEL K INOUYE</t>
  </si>
  <si>
    <t>ATACAMA</t>
  </si>
  <si>
    <t>Bass Island Line</t>
  </si>
  <si>
    <t>JOHN DUIGAN</t>
  </si>
  <si>
    <t>CI TONG 1</t>
  </si>
  <si>
    <t>BIGROLL BERING</t>
  </si>
  <si>
    <t>BIGLIFT BARENTSZ</t>
  </si>
  <si>
    <t>NOWOWIEJSKI</t>
  </si>
  <si>
    <t>AL DAHNA EXPRESS</t>
  </si>
  <si>
    <t>YM WREATH</t>
  </si>
  <si>
    <t>YM WIND</t>
  </si>
  <si>
    <t>YM WELCOME</t>
  </si>
  <si>
    <t>YM WIDTH</t>
  </si>
  <si>
    <t>YM WINDOW</t>
  </si>
  <si>
    <t>WIKING</t>
  </si>
  <si>
    <t>ROSA DEI VENTI</t>
  </si>
  <si>
    <t>CAPE TAINARO</t>
  </si>
  <si>
    <t>CAPE AKRITAS</t>
  </si>
  <si>
    <t>TIAN XI</t>
  </si>
  <si>
    <t>TIAN SHOU</t>
  </si>
  <si>
    <t>DOLE CARIBBEAN</t>
  </si>
  <si>
    <t>DOLE ATLANTIC</t>
  </si>
  <si>
    <t>MSC ANTONELLA</t>
  </si>
  <si>
    <t>FRIDA RUSS</t>
  </si>
  <si>
    <t>BERTHE A. DESGAGNES</t>
  </si>
  <si>
    <t>MIENA DESGAGNES</t>
  </si>
  <si>
    <t>AS ANNE</t>
  </si>
  <si>
    <t>DALI</t>
  </si>
  <si>
    <t>TIMGAD</t>
  </si>
  <si>
    <t>TIN ZIREN</t>
  </si>
  <si>
    <t>MAERSK BAHAMAS</t>
  </si>
  <si>
    <t>MAERSK BERMUDA</t>
  </si>
  <si>
    <t>CMA CGM FUJI</t>
  </si>
  <si>
    <t>CMA CGM KINABALU</t>
  </si>
  <si>
    <t>CMA CGM RED</t>
  </si>
  <si>
    <t>CMA CGM ORANGE</t>
  </si>
  <si>
    <t>ULANGA</t>
  </si>
  <si>
    <t>UBENA</t>
  </si>
  <si>
    <t>SL MIDWAY</t>
  </si>
  <si>
    <t>TITTERI</t>
  </si>
  <si>
    <t>PERLA DEL CARIBE</t>
  </si>
  <si>
    <t>CMA CGM MISSOURI</t>
  </si>
  <si>
    <t>ELBTRAVELLER</t>
  </si>
  <si>
    <t>NPDL CALIFORNIA</t>
  </si>
  <si>
    <t>ATLANTIC SUN</t>
  </si>
  <si>
    <t>ATLANTIC SKY</t>
  </si>
  <si>
    <t>ATLANTIC SEA</t>
  </si>
  <si>
    <t>ATLANTIC SAIL</t>
  </si>
  <si>
    <t>MSC VENICE</t>
  </si>
  <si>
    <t>STENA FORWARDER</t>
  </si>
  <si>
    <t>KOTA JOHAN</t>
  </si>
  <si>
    <t>SAFEEN PIONEER</t>
  </si>
  <si>
    <t>MINIK ARCTICA</t>
  </si>
  <si>
    <t>IVALO ARCTICA</t>
  </si>
  <si>
    <t>MALIK ARCTICA</t>
  </si>
  <si>
    <t>ATLANTIC HARMONY</t>
  </si>
  <si>
    <t>CARIBBEAN HARMONY</t>
  </si>
  <si>
    <t>ROLLDOCK SKY</t>
  </si>
  <si>
    <t>MARIO C</t>
  </si>
  <si>
    <t>KASHAN</t>
  </si>
  <si>
    <t>HUA DA 607</t>
  </si>
  <si>
    <t>HUA DONG 811</t>
  </si>
  <si>
    <t>Panda Express Line</t>
  </si>
  <si>
    <t>GLOBAL 01</t>
  </si>
  <si>
    <t>NEWDISCOVERER</t>
  </si>
  <si>
    <t>YAN ZHAN 37</t>
  </si>
  <si>
    <t>ZHONG FU ZHI YUAN</t>
  </si>
  <si>
    <t>RUN FA BAO ZHOU</t>
  </si>
  <si>
    <t>ZHONGSHENG369</t>
  </si>
  <si>
    <t>ZHI YING AN SHUN</t>
  </si>
  <si>
    <t>XIN YUAN HE 18</t>
  </si>
  <si>
    <t>LINGZHENG</t>
  </si>
  <si>
    <t>HUA ZHENG JI YUN</t>
  </si>
  <si>
    <t>QIAO YANG 18 HAO</t>
  </si>
  <si>
    <t>DA YU YANG SHAN</t>
  </si>
  <si>
    <t>ZHONG HAI 018</t>
  </si>
  <si>
    <t>XIANG YI 67</t>
  </si>
  <si>
    <t>JIAN HONG 9</t>
  </si>
  <si>
    <t>HUA SHENG 59</t>
  </si>
  <si>
    <t>JIANG XIN 10</t>
  </si>
  <si>
    <t>LIAN HE FANG ZHOU</t>
  </si>
  <si>
    <t>XIN JIN FU 2</t>
  </si>
  <si>
    <t>XUAN TENG YU SHUN</t>
  </si>
  <si>
    <t>ZHEN XING QUN WANG</t>
  </si>
  <si>
    <t>BAO AN CHENG 89</t>
  </si>
  <si>
    <t>GANG TONG 66</t>
  </si>
  <si>
    <t>KAI TONG 66</t>
  </si>
  <si>
    <t>XIN ZHOU 99</t>
  </si>
  <si>
    <t>HONG LI ZHI XING</t>
  </si>
  <si>
    <t>ZHONG HAI 007</t>
  </si>
  <si>
    <t>NZ SUZHOU</t>
  </si>
  <si>
    <t>ZHONG HONG 25</t>
  </si>
  <si>
    <t>MAO GANG XIA MEN</t>
  </si>
  <si>
    <t>HONG DA XIN 758</t>
  </si>
  <si>
    <t>BO SHENG 62</t>
  </si>
  <si>
    <t>YAN ZHAN 92</t>
  </si>
  <si>
    <t>BRIGHT COSMOS</t>
  </si>
  <si>
    <t>BRIGHT SAKURA</t>
  </si>
  <si>
    <t>PUWA BITOON</t>
  </si>
  <si>
    <t>YOU ZHI 1</t>
  </si>
  <si>
    <t>ZHONG HONG 35</t>
  </si>
  <si>
    <t>HUA XIN 5</t>
  </si>
  <si>
    <t>Hunan Ocean Container Transport Co Ltd</t>
  </si>
  <si>
    <t>HUA HANG 28</t>
  </si>
  <si>
    <t>HUA HANG 26</t>
  </si>
  <si>
    <t>HUA HANG HAN YA 6</t>
  </si>
  <si>
    <t>HUA HANG HAN YA 5</t>
  </si>
  <si>
    <t>MEICO 1</t>
  </si>
  <si>
    <t>MAYA BAY</t>
  </si>
  <si>
    <t>G. CROWN</t>
  </si>
  <si>
    <t>YUAN XIANG FEN JIN</t>
  </si>
  <si>
    <t>ICON GALATIA V</t>
  </si>
  <si>
    <t>ICON HOSEA VI 6</t>
  </si>
  <si>
    <t>CHANG SHUN JIN XIU</t>
  </si>
  <si>
    <t>STF Shipping</t>
  </si>
  <si>
    <t>MAO GANG GUANG ZHOU</t>
  </si>
  <si>
    <t>HUA XIN CHANG RONG</t>
  </si>
  <si>
    <t>CHANG YUE 1</t>
  </si>
  <si>
    <t>LITTLE EMMA</t>
  </si>
  <si>
    <t>HUA SHENG 69</t>
  </si>
  <si>
    <t>SHENG SHUN 87</t>
  </si>
  <si>
    <t>YAN ZHAN 68</t>
  </si>
  <si>
    <t>GAUNG MAS</t>
  </si>
  <si>
    <t>MAO GANG QUAN ZHOU</t>
  </si>
  <si>
    <t>GIHON MAS</t>
  </si>
  <si>
    <t>TIAN XIANG 73</t>
  </si>
  <si>
    <t>LITTLE DOLPHIN</t>
  </si>
  <si>
    <t>BO SHENG 18</t>
  </si>
  <si>
    <t>SEABOARD GLOBE</t>
  </si>
  <si>
    <t>SINAR SABA</t>
  </si>
  <si>
    <t>SINAR SIANTAR</t>
  </si>
  <si>
    <t>SINAR SIGLI</t>
  </si>
  <si>
    <t>SINAR SANUR</t>
  </si>
  <si>
    <t>CAPE SKAGEN</t>
  </si>
  <si>
    <t>TIAN XIANG 71</t>
  </si>
  <si>
    <t>CMA CGM MERCANTOUR</t>
  </si>
  <si>
    <t>MAERSK FELIXSTOWE</t>
  </si>
  <si>
    <t>ITHACA</t>
  </si>
  <si>
    <t>CEBU</t>
  </si>
  <si>
    <t>TOYAMA TRADER</t>
  </si>
  <si>
    <t>ZIM EMERALD</t>
  </si>
  <si>
    <t>ZIM CORAL</t>
  </si>
  <si>
    <t>ZIM AMBER</t>
  </si>
  <si>
    <t>X-PRESS PISCES</t>
  </si>
  <si>
    <t>EA CHARA</t>
  </si>
  <si>
    <t>MH PEGASUS</t>
  </si>
  <si>
    <t>MERATUS KOLAKA</t>
  </si>
  <si>
    <t>HAIAN ALFA</t>
  </si>
  <si>
    <t>MSC JIANI</t>
  </si>
  <si>
    <t>FERRYMAR</t>
  </si>
  <si>
    <t>KIYOURA MARU</t>
  </si>
  <si>
    <t>MERATUS KONAWE</t>
  </si>
  <si>
    <t>MAERSK YOKOHAMA</t>
  </si>
  <si>
    <t>KAPITAN MISKOV</t>
  </si>
  <si>
    <t>SUNNY VIOLET</t>
  </si>
  <si>
    <t>SUNNY LILAC</t>
  </si>
  <si>
    <t>Uniglobal Shipping</t>
  </si>
  <si>
    <t>CNC JAWA</t>
  </si>
  <si>
    <t>CNC SULAWESI</t>
  </si>
  <si>
    <t>BBC ODESA</t>
  </si>
  <si>
    <t>INCHEON VOYAGER</t>
  </si>
  <si>
    <t>YEOSU VOYAGER</t>
  </si>
  <si>
    <t>MSC IVA</t>
  </si>
  <si>
    <t>CMA CGM BLOSSOM</t>
  </si>
  <si>
    <t>A ONTAKE</t>
  </si>
  <si>
    <t>SMC COLUMBUS</t>
  </si>
  <si>
    <t>ANL KIWI TRADER</t>
  </si>
  <si>
    <t>A GORYU</t>
  </si>
  <si>
    <t>ANL TASMAN TRADER</t>
  </si>
  <si>
    <t>STARSHIP JUPITER</t>
  </si>
  <si>
    <t>POS GUANGZHOU</t>
  </si>
  <si>
    <t>POS QINGDAO</t>
  </si>
  <si>
    <t>HE SHENG 77</t>
  </si>
  <si>
    <t>XIN YONG CHANG 19</t>
  </si>
  <si>
    <t>ASL TAIPEI</t>
  </si>
  <si>
    <t>ASL HONG KONG</t>
  </si>
  <si>
    <t>LITTLE CONCERT</t>
  </si>
  <si>
    <t>WAN HAI 366</t>
  </si>
  <si>
    <t>SKY TIARA</t>
  </si>
  <si>
    <t>SKY IRIS</t>
  </si>
  <si>
    <t>LIANG XIANG 82</t>
  </si>
  <si>
    <t>LOVISA</t>
  </si>
  <si>
    <t>MSC THAIS</t>
  </si>
  <si>
    <t>SHENG LI JI</t>
  </si>
  <si>
    <t>TRANSIT TAVAYZA</t>
  </si>
  <si>
    <t>GREGOS</t>
  </si>
  <si>
    <t>TS JOHOR</t>
  </si>
  <si>
    <t>WAN HAI 368</t>
  </si>
  <si>
    <t>WAN HAI 367</t>
  </si>
  <si>
    <t>WAN HAI 365</t>
  </si>
  <si>
    <t xml:space="preserve">cc/w </t>
  </si>
  <si>
    <t>GANGES</t>
  </si>
  <si>
    <t>DANUBE</t>
  </si>
  <si>
    <t>IRENES RULE</t>
  </si>
  <si>
    <t>IRENES WISDOM</t>
  </si>
  <si>
    <t>ZHONG HONG 27</t>
  </si>
  <si>
    <t>ZHOU SHENG 7</t>
  </si>
  <si>
    <t>ONE REASSURANCE</t>
  </si>
  <si>
    <t>ONE READINESS</t>
  </si>
  <si>
    <t>NING YUAN YONG AN</t>
  </si>
  <si>
    <t>TS TACOMA</t>
  </si>
  <si>
    <t>CMA CGM LEGACY</t>
  </si>
  <si>
    <t>CMA CGM INNOVATION</t>
  </si>
  <si>
    <t>WAN HAI 333</t>
  </si>
  <si>
    <t>WAN HAI 332</t>
  </si>
  <si>
    <t>WAN HAI 331</t>
  </si>
  <si>
    <t>ADRASTOS</t>
  </si>
  <si>
    <t>ARIONAS</t>
  </si>
  <si>
    <t>AMOUREUX</t>
  </si>
  <si>
    <t>SEABOARD GENESIS</t>
  </si>
  <si>
    <t>ADAMASTOS</t>
  </si>
  <si>
    <t>ASTERIOS</t>
  </si>
  <si>
    <t>EVER CHAMP</t>
  </si>
  <si>
    <t>CMA CGM BETTER WAYS</t>
  </si>
  <si>
    <t>BLOOMING EARTH</t>
  </si>
  <si>
    <t>KYOWA EAGLE</t>
  </si>
  <si>
    <t>CAPE SPENCER</t>
  </si>
  <si>
    <t>CAPE SCOTT</t>
  </si>
  <si>
    <t>CAPE BYRON</t>
  </si>
  <si>
    <t>CAPE BONAVISTA</t>
  </si>
  <si>
    <t>CAPE BRUNO</t>
  </si>
  <si>
    <t>VENTO DI BORA</t>
  </si>
  <si>
    <t>TS PENANG</t>
  </si>
  <si>
    <t>TS LIANYUNGANG</t>
  </si>
  <si>
    <t>CMA CGM EXEMPLARITY</t>
  </si>
  <si>
    <t>CMA CGM EXCELLENCE</t>
  </si>
  <si>
    <t>SONGA PANTHER</t>
  </si>
  <si>
    <t>REMAH</t>
  </si>
  <si>
    <t>TS INCHEON</t>
  </si>
  <si>
    <t>TS CHIBA</t>
  </si>
  <si>
    <t>TS HAKATA</t>
  </si>
  <si>
    <t>TS MAWEI</t>
  </si>
  <si>
    <t>HONG TAI 637</t>
  </si>
  <si>
    <t>HONG TAI 639</t>
  </si>
  <si>
    <t>SHENG AN</t>
  </si>
  <si>
    <t>FOREST 6</t>
  </si>
  <si>
    <t>MSC GIUSY</t>
  </si>
  <si>
    <t>MSC VIVIENNE</t>
  </si>
  <si>
    <t>MSC CHIYO</t>
  </si>
  <si>
    <t>MSC VICTORINE</t>
  </si>
  <si>
    <t>MSC VALENTINA</t>
  </si>
  <si>
    <t>MSC NOA ARIELA</t>
  </si>
  <si>
    <t>MSC CANDIDA</t>
  </si>
  <si>
    <t>SAWASDEE MIMOSA</t>
  </si>
  <si>
    <t>SAWASDEE DENEB</t>
  </si>
  <si>
    <t>SAWASDEE SPICA</t>
  </si>
  <si>
    <t>SAWASDEE ALTAIR</t>
  </si>
  <si>
    <t>TS GUANGZHOU</t>
  </si>
  <si>
    <t>LITTLE MERMAID</t>
  </si>
  <si>
    <t>H CYGNUS</t>
  </si>
  <si>
    <t>RUI NENG 8</t>
  </si>
  <si>
    <t>ZIM USA</t>
  </si>
  <si>
    <t>MILD ORCHID</t>
  </si>
  <si>
    <t>CNC LEOPARD</t>
  </si>
  <si>
    <t>CNC PANTHER</t>
  </si>
  <si>
    <t>MTT RAJANG</t>
  </si>
  <si>
    <t>HOOGE</t>
  </si>
  <si>
    <t>LANGENESS</t>
  </si>
  <si>
    <t>HELGOLAND</t>
  </si>
  <si>
    <t>SAMAL</t>
  </si>
  <si>
    <t>SIARGAO</t>
  </si>
  <si>
    <t>LITTLE SYMPHONY</t>
  </si>
  <si>
    <t>NOGAMI</t>
  </si>
  <si>
    <t>LAURA MAERSK</t>
  </si>
  <si>
    <t>SAWASDEE CAPELLA</t>
  </si>
  <si>
    <t>SAWASDEE VEGA</t>
  </si>
  <si>
    <t>SAWASDEE SIRIUS</t>
  </si>
  <si>
    <t>SITC YIHE</t>
  </si>
  <si>
    <t>SITC RENHE</t>
  </si>
  <si>
    <t>SITC YUHE</t>
  </si>
  <si>
    <t>SITC FENGHE</t>
  </si>
  <si>
    <t>SITC ANHE</t>
  </si>
  <si>
    <t>SITC PINGHE</t>
  </si>
  <si>
    <t>MAERSK OLYMPIC</t>
  </si>
  <si>
    <t>SINAR BUKITTINGGI</t>
  </si>
  <si>
    <t>SINAR BAJO</t>
  </si>
  <si>
    <t>CUL LAEMCHABANG</t>
  </si>
  <si>
    <t>CUL BANGKOK</t>
  </si>
  <si>
    <t>WAN HAI A12</t>
  </si>
  <si>
    <t>WAN HAI A11</t>
  </si>
  <si>
    <t>HONG AN</t>
  </si>
  <si>
    <t>XIN AN</t>
  </si>
  <si>
    <t>SITC SHENGMING</t>
  </si>
  <si>
    <t>SAWASDEE INCHEON</t>
  </si>
  <si>
    <t>SAWASDEE XIAMEN</t>
  </si>
  <si>
    <t>SAWASDEE SHANGHAI</t>
  </si>
  <si>
    <t>SAWASDEE CHITTAGONG</t>
  </si>
  <si>
    <t>MAO GANG SHANG HAI</t>
  </si>
  <si>
    <t>YONG XIN 17</t>
  </si>
  <si>
    <t>SITC HENGDE</t>
  </si>
  <si>
    <t>SITC XIANDE</t>
  </si>
  <si>
    <t>HUA XIN 968</t>
  </si>
  <si>
    <t>FOLK JEDDAH</t>
  </si>
  <si>
    <t>FOLK DAMMAM</t>
  </si>
  <si>
    <t>PEGASUS PROTO</t>
  </si>
  <si>
    <t>STARSHIP DRACO</t>
  </si>
  <si>
    <t>DONGJIN CONFIDENT</t>
  </si>
  <si>
    <t>ONE INSPIRATION</t>
  </si>
  <si>
    <t>ONE INNOVATION</t>
  </si>
  <si>
    <t>ZHONG GU XI AN</t>
  </si>
  <si>
    <t>ZHONG GU LAN ZHOU</t>
  </si>
  <si>
    <t>ZHONG GU CHANG CHUN</t>
  </si>
  <si>
    <t>ZHONG GU SHEN YANG</t>
  </si>
  <si>
    <t>ZHONG GU YIN CHUAN</t>
  </si>
  <si>
    <t>ZHONG GU FU ZHOU</t>
  </si>
  <si>
    <t>ZHONG GU NAN NING</t>
  </si>
  <si>
    <t>ZHONG GU JI NAN</t>
  </si>
  <si>
    <t>LIMA EXPRESS</t>
  </si>
  <si>
    <t>ALS FIDES</t>
  </si>
  <si>
    <t>ALS CERES</t>
  </si>
  <si>
    <t>NATTHA BHUM</t>
  </si>
  <si>
    <t>EA NODDY</t>
  </si>
  <si>
    <t>EA GANNET</t>
  </si>
  <si>
    <t>PALAWAN</t>
  </si>
  <si>
    <t>BALTRUM</t>
  </si>
  <si>
    <t>PANAY</t>
  </si>
  <si>
    <t>ONE MAGDALENA</t>
  </si>
  <si>
    <t>ONE PARANA</t>
  </si>
  <si>
    <t>ONE AMAZON</t>
  </si>
  <si>
    <t>X-PRESS AQUARIUS</t>
  </si>
  <si>
    <t>SNL NANTONG</t>
  </si>
  <si>
    <t>SNL NANJING</t>
  </si>
  <si>
    <t>MSC METTE</t>
  </si>
  <si>
    <t>MSC CLAUDE GIRARDET</t>
  </si>
  <si>
    <t>MSC GEMMA</t>
  </si>
  <si>
    <t>ZIM BANGKOK</t>
  </si>
  <si>
    <t>ZIM THAILAND</t>
  </si>
  <si>
    <t>KAPITAN ABONOSIMOV</t>
  </si>
  <si>
    <t>SANKT-PETERBURG</t>
  </si>
  <si>
    <t>MOSKVA</t>
  </si>
  <si>
    <t>KAPITAN SHCHETININA</t>
  </si>
  <si>
    <t>MAERSK PELEPAS</t>
  </si>
  <si>
    <t>MAERSK PHUKET</t>
  </si>
  <si>
    <t>MAERSK CLEVELAND</t>
  </si>
  <si>
    <t>ONE FANTASTIC</t>
  </si>
  <si>
    <t>MAERSK CHARLESTON</t>
  </si>
  <si>
    <t>PEROS BANHOS</t>
  </si>
  <si>
    <t>CNC JAGUAR</t>
  </si>
  <si>
    <t>GH RIVER</t>
  </si>
  <si>
    <t>HONG DA XIN 68</t>
  </si>
  <si>
    <t>AO TONG 5</t>
  </si>
  <si>
    <t>CUL YANGPU</t>
  </si>
  <si>
    <t>CUL NANSHA</t>
  </si>
  <si>
    <t>ASL PEONY</t>
  </si>
  <si>
    <t>ASL BAUHINIA</t>
  </si>
  <si>
    <t>HUA SHENG 67</t>
  </si>
  <si>
    <t>EVER MACH</t>
  </si>
  <si>
    <t>EVER MAX</t>
  </si>
  <si>
    <t>WAN HAI A06</t>
  </si>
  <si>
    <t>WAN HAI A05</t>
  </si>
  <si>
    <t>WAN HAI A03</t>
  </si>
  <si>
    <t>WAN HAI A02</t>
  </si>
  <si>
    <t>WAN HAI A01</t>
  </si>
  <si>
    <t>GREAT TEMA</t>
  </si>
  <si>
    <t>GREAT LAGOS</t>
  </si>
  <si>
    <t>GREAT ANTWERP</t>
  </si>
  <si>
    <t>MSC MARIELLA</t>
  </si>
  <si>
    <t>MSC LORETO</t>
  </si>
  <si>
    <t>ONE FRUITION</t>
  </si>
  <si>
    <t>ONE FRIENDSHIP</t>
  </si>
  <si>
    <t>ONE FREEDOM</t>
  </si>
  <si>
    <t>ZHONG GU CHONG QING</t>
  </si>
  <si>
    <t>HAI JIANG WAN YANG 1</t>
  </si>
  <si>
    <t>ZHONG GU NAN CHANG</t>
  </si>
  <si>
    <t>ONE INTELLIGENCE</t>
  </si>
  <si>
    <t>ONE INTEGRITY</t>
  </si>
  <si>
    <t>ONE INGENUITY</t>
  </si>
  <si>
    <t>MARLA BULL</t>
  </si>
  <si>
    <t>MARLA TIGER</t>
  </si>
  <si>
    <t>MSC AZRA</t>
  </si>
  <si>
    <t>MSC VICTORIA</t>
  </si>
  <si>
    <t>MSC MARA</t>
  </si>
  <si>
    <t>SITC QIMING</t>
  </si>
  <si>
    <t>ZIM MOUNT FUJI</t>
  </si>
  <si>
    <t>ZIM MOUNT KILIMANJARO</t>
  </si>
  <si>
    <t>BUENAVENTURA EXPRESS</t>
  </si>
  <si>
    <t>BUENOS AIRES EXPRESS</t>
  </si>
  <si>
    <t>MSC FREYA</t>
  </si>
  <si>
    <t>MSC MONICA CRISTINA</t>
  </si>
  <si>
    <t>MSC TAYLOR</t>
  </si>
  <si>
    <t>MSC CALYPSO</t>
  </si>
  <si>
    <t>PANCON BRIDGE</t>
  </si>
  <si>
    <t>PILECKI</t>
  </si>
  <si>
    <t>HERBERT</t>
  </si>
  <si>
    <t>JOSCO HELEN</t>
  </si>
  <si>
    <t>JOSCO JANE</t>
  </si>
  <si>
    <t>JOSCO ALMA</t>
  </si>
  <si>
    <t>MSC MICOL</t>
  </si>
  <si>
    <t>MSC TURKIYE</t>
  </si>
  <si>
    <t>ZIM MOUNT RAINIER</t>
  </si>
  <si>
    <t>ZIM MOUNT DENALI</t>
  </si>
  <si>
    <t>ZIM MOUNT BLANC</t>
  </si>
  <si>
    <t>ZIM MOUNT EVEREST</t>
  </si>
  <si>
    <t>ZIM SAMMY OFER</t>
  </si>
  <si>
    <t>MSC C. MONTAINE</t>
  </si>
  <si>
    <t>MSC DARLENE</t>
  </si>
  <si>
    <t>MSC BERANGERE</t>
  </si>
  <si>
    <t>MSC BIANCA SILVIA</t>
  </si>
  <si>
    <t>YONG XING</t>
  </si>
  <si>
    <t>TAI XING</t>
  </si>
  <si>
    <t>WAN HAI 360</t>
  </si>
  <si>
    <t>WAN HAI 357</t>
  </si>
  <si>
    <t>WAN HAI 355</t>
  </si>
  <si>
    <t>MSC NICOLA MASTRO</t>
  </si>
  <si>
    <t>MSC TESSA</t>
  </si>
  <si>
    <t>MSC IRINA</t>
  </si>
  <si>
    <t>REGAINING EARTH</t>
  </si>
  <si>
    <t>PROACTIVE EARTH</t>
  </si>
  <si>
    <t>INTEGRATIVE EARTH</t>
  </si>
  <si>
    <t>HARMONIZED EARTH</t>
  </si>
  <si>
    <t>SUSTAINABLE EARTH</t>
  </si>
  <si>
    <t>TS JAKARTA</t>
  </si>
  <si>
    <t>LIANG XIANG 88</t>
  </si>
  <si>
    <t>MAERSK MAMMOTH</t>
  </si>
  <si>
    <t>MAERSK GLACIER</t>
  </si>
  <si>
    <t>MAERSK EVERGLADES</t>
  </si>
  <si>
    <t>MAERSK BISCAYNE</t>
  </si>
  <si>
    <t>MAERSK ACADIA</t>
  </si>
  <si>
    <t>MSC KAYLEY</t>
  </si>
  <si>
    <t>MSC DARIA</t>
  </si>
  <si>
    <t>MSC SOFIA</t>
  </si>
  <si>
    <t>MSC AAYA</t>
  </si>
  <si>
    <t>MSC FATMA</t>
  </si>
  <si>
    <t>SITC XINGDE</t>
  </si>
  <si>
    <t>SITC MINGDE</t>
  </si>
  <si>
    <t>SITC DECHENG</t>
  </si>
  <si>
    <t>CMA CGM KHAO SOK</t>
  </si>
  <si>
    <t>CMA CGM MASAI MARA</t>
  </si>
  <si>
    <t>SKY RAINBOW</t>
  </si>
  <si>
    <t>SPIL RETNO</t>
  </si>
  <si>
    <t>SPIL RAHAYU</t>
  </si>
  <si>
    <t>MAERSK CANYON</t>
  </si>
  <si>
    <t>MAERSK CANDOR</t>
  </si>
  <si>
    <t>MAERSK CAMPTON</t>
  </si>
  <si>
    <t>MAERSK CAMBRIDGE</t>
  </si>
  <si>
    <t>KANWAY LUCKY</t>
  </si>
  <si>
    <t>KANWAY FORTUNE</t>
  </si>
  <si>
    <t>TAKATORI</t>
  </si>
  <si>
    <t>EVER CONNECT</t>
  </si>
  <si>
    <t>EVER OMNI</t>
  </si>
  <si>
    <t>EVER OPTIMA</t>
  </si>
  <si>
    <t>EVER OBEY</t>
  </si>
  <si>
    <t>EVER CONSIST</t>
  </si>
  <si>
    <t>TS XIAMEN</t>
  </si>
  <si>
    <t>TS NAGOYA</t>
  </si>
  <si>
    <t>SITC RUNDE</t>
  </si>
  <si>
    <t>SITC JIADE</t>
  </si>
  <si>
    <t>HONG TAI 629</t>
  </si>
  <si>
    <t>China Master Logistics Co Ltd</t>
  </si>
  <si>
    <t>YUAN DA SHI DAI</t>
  </si>
  <si>
    <t>YUAN DA FAN RONG</t>
  </si>
  <si>
    <t>YANGTZE TRADER</t>
  </si>
  <si>
    <t>QINGDAO TRADER</t>
  </si>
  <si>
    <t>KOBE TRADER</t>
  </si>
  <si>
    <t>YOKOHAMA TRADER</t>
  </si>
  <si>
    <t>STAR RANGER</t>
  </si>
  <si>
    <t>STAR CHASER</t>
  </si>
  <si>
    <t>TANTO KHARISMA</t>
  </si>
  <si>
    <t>TANTO KARYA</t>
  </si>
  <si>
    <t>XIN MING ZHOU 108</t>
  </si>
  <si>
    <t>XIN MING ZHOU 106</t>
  </si>
  <si>
    <t>XIN MING ZHOU 102</t>
  </si>
  <si>
    <t>XIN MING ZHOU 98</t>
  </si>
  <si>
    <t>TS HOCHIMINH</t>
  </si>
  <si>
    <t>EVER ONWARD</t>
  </si>
  <si>
    <t>EVER OATH</t>
  </si>
  <si>
    <t>EVER CONCERT</t>
  </si>
  <si>
    <t>EVER CONCISE</t>
  </si>
  <si>
    <t>EVER COMPOSE</t>
  </si>
  <si>
    <t>TIGER MAANSHAN</t>
  </si>
  <si>
    <t>TIGER LONGKOU</t>
  </si>
  <si>
    <t>XIN MING ZHOU 96</t>
  </si>
  <si>
    <t>XIN MING ZHOU 92</t>
  </si>
  <si>
    <t>XIN MING ZHOU 90</t>
  </si>
  <si>
    <t>XIN MING ZHOU 88</t>
  </si>
  <si>
    <t>MTT SARIKEI</t>
  </si>
  <si>
    <t>MTT SIBU</t>
  </si>
  <si>
    <t>STRAITS CITY</t>
  </si>
  <si>
    <t>Fresh Carriers</t>
  </si>
  <si>
    <t>KAKARIKI</t>
  </si>
  <si>
    <t>OOCL TURKIYE</t>
  </si>
  <si>
    <t>OOCL SPAIN</t>
  </si>
  <si>
    <t>MSC VIRGINIA</t>
  </si>
  <si>
    <t>MSC WASHINGTON</t>
  </si>
  <si>
    <t>CONTRIVIA</t>
  </si>
  <si>
    <t>CONSILIA</t>
  </si>
  <si>
    <t>CONSIGNIA</t>
  </si>
  <si>
    <t>CONSERO</t>
  </si>
  <si>
    <t>CONCERTO</t>
  </si>
  <si>
    <t>CONTESSA</t>
  </si>
  <si>
    <t>TAI SHENG 57</t>
  </si>
  <si>
    <t>XIN LONG YUN 85</t>
  </si>
  <si>
    <t>DA FENG GANG HAI RONG</t>
  </si>
  <si>
    <t>FLY VALIANT</t>
  </si>
  <si>
    <t>FLY ENTERPRISE</t>
  </si>
  <si>
    <t>EVER CAREER</t>
  </si>
  <si>
    <t>EVER COZY</t>
  </si>
  <si>
    <t>LADY MONIQUE</t>
  </si>
  <si>
    <t>LADY MENNA</t>
  </si>
  <si>
    <t>LADY MATHILDE</t>
  </si>
  <si>
    <t>LADY MARIE CHRISTINE</t>
  </si>
  <si>
    <t>SUNNY IVY</t>
  </si>
  <si>
    <t>EVER COMMAND</t>
  </si>
  <si>
    <t>EVER CERTAIN</t>
  </si>
  <si>
    <t>MIFUNE</t>
  </si>
  <si>
    <t>CMA CGM UNITY</t>
  </si>
  <si>
    <t>ASIAN HAWK</t>
  </si>
  <si>
    <t>UHL FLAIR</t>
  </si>
  <si>
    <t>UHL FREEDOM</t>
  </si>
  <si>
    <t>MSC ALLEGRA</t>
  </si>
  <si>
    <t>MSC MICHELLE</t>
  </si>
  <si>
    <t>MSC DILETTA</t>
  </si>
  <si>
    <t>MSC AMELIA</t>
  </si>
  <si>
    <t>MSC APOLLINE</t>
  </si>
  <si>
    <t>BLOEMGRACHT</t>
  </si>
  <si>
    <t>BROUWERSGRACHT</t>
  </si>
  <si>
    <t>CMA CGM GALAPAGOS</t>
  </si>
  <si>
    <t>CMA CGM EVERGLADE</t>
  </si>
  <si>
    <t>MAERSK NORESUND</t>
  </si>
  <si>
    <t>MAERSK NORDDAL</t>
  </si>
  <si>
    <t>MAERSK NUSSFJORD</t>
  </si>
  <si>
    <t>MAERSK NESNA</t>
  </si>
  <si>
    <t>MAERSK NARVIK</t>
  </si>
  <si>
    <t>EVER APEX</t>
  </si>
  <si>
    <t>EVER AIM</t>
  </si>
  <si>
    <t>EVER ACE</t>
  </si>
  <si>
    <t>KMTC SHIMIZU</t>
  </si>
  <si>
    <t>KMTC XIAMEN</t>
  </si>
  <si>
    <t>KIFUNE</t>
  </si>
  <si>
    <t>KATORI</t>
  </si>
  <si>
    <t>BORE WIND</t>
  </si>
  <si>
    <t>BORE WAVE</t>
  </si>
  <si>
    <t>BORE WAY</t>
  </si>
  <si>
    <t>UHL FELICITY</t>
  </si>
  <si>
    <t>UHL FIGHTER</t>
  </si>
  <si>
    <t>UHL FINESSE</t>
  </si>
  <si>
    <t>UHL FIERCE</t>
  </si>
  <si>
    <t>UHL FORCE</t>
  </si>
  <si>
    <t>UHL FAITH</t>
  </si>
  <si>
    <t>DONGJIN CONTINENTAL</t>
  </si>
  <si>
    <t>EVER CANDID</t>
  </si>
  <si>
    <t>EVER CROWN</t>
  </si>
  <si>
    <t>EVER CLEAR</t>
  </si>
  <si>
    <t>WHERO</t>
  </si>
  <si>
    <t>COOL EAGLE</t>
  </si>
  <si>
    <t>SERAPHINE</t>
  </si>
  <si>
    <t>FAUSTINE</t>
  </si>
  <si>
    <t>EVER CENTER</t>
  </si>
  <si>
    <t>SAWASDEE SUNRISE</t>
  </si>
  <si>
    <t>SAWASDEE BALTIC</t>
  </si>
  <si>
    <t>NUUK MAERSK</t>
  </si>
  <si>
    <t>NORDAGER MAERSK</t>
  </si>
  <si>
    <t>NAKSKOV MAERSK</t>
  </si>
  <si>
    <t>PANCON HARMONY</t>
  </si>
  <si>
    <t>BALTIC ENABLER</t>
  </si>
  <si>
    <t>BOTNIA ENABLER</t>
  </si>
  <si>
    <t>STAR FRONTIER</t>
  </si>
  <si>
    <t>CMA CGM ADONIS</t>
  </si>
  <si>
    <t>CMA CGM APOLLON</t>
  </si>
  <si>
    <t>CMA CGM OSIRIS</t>
  </si>
  <si>
    <t>CMA CGM HERMES</t>
  </si>
  <si>
    <t>KOWHAI</t>
  </si>
  <si>
    <t>KMTC YOKOHAMA</t>
  </si>
  <si>
    <t>BRASSAVOLA</t>
  </si>
  <si>
    <t>SAWASDEE ATLANTIC</t>
  </si>
  <si>
    <t>SAWASDEE PACIFIC</t>
  </si>
  <si>
    <t>YM TOPMOST</t>
  </si>
  <si>
    <t>YM TRAVEL</t>
  </si>
  <si>
    <t>DOLE AZTEC</t>
  </si>
  <si>
    <t>DOLE MAYA</t>
  </si>
  <si>
    <t>X-PRESS ANTLIA</t>
  </si>
  <si>
    <t>X-PRESS ALTAIR</t>
  </si>
  <si>
    <t>X-PRESS MEKONG</t>
  </si>
  <si>
    <t>EVER CORE</t>
  </si>
  <si>
    <t>EVER COPE</t>
  </si>
  <si>
    <t>EVER OCEAN</t>
  </si>
  <si>
    <t>EVER ORIENT</t>
  </si>
  <si>
    <t>MTT SANDAKAN</t>
  </si>
  <si>
    <t>MTT SAPANGAR</t>
  </si>
  <si>
    <t>WAN HAI 329</t>
  </si>
  <si>
    <t>WAN HAI 328</t>
  </si>
  <si>
    <t>WAN HAI 327</t>
  </si>
  <si>
    <t>WAN HAI 326</t>
  </si>
  <si>
    <t>WAN HAI 325</t>
  </si>
  <si>
    <t>WAN HAI 323</t>
  </si>
  <si>
    <t>WAN HAI 322</t>
  </si>
  <si>
    <t>WAN HAI 321</t>
  </si>
  <si>
    <t>WAN HAI 296</t>
  </si>
  <si>
    <t>WAN HAI 295</t>
  </si>
  <si>
    <t>WAN HAI 293</t>
  </si>
  <si>
    <t>WAN HAI 292</t>
  </si>
  <si>
    <t>WAN HAI 291</t>
  </si>
  <si>
    <t>WAN HAI 290</t>
  </si>
  <si>
    <t>WAN HAI 289</t>
  </si>
  <si>
    <t>WAN HAI 288</t>
  </si>
  <si>
    <t>WAN HAI 287</t>
  </si>
  <si>
    <t>WAN HAI 286</t>
  </si>
  <si>
    <t>WAN HAI 285</t>
  </si>
  <si>
    <t>WAN HAI 283</t>
  </si>
  <si>
    <t>MAERSK DHAKA</t>
  </si>
  <si>
    <t>STAR EXPLORER</t>
  </si>
  <si>
    <t>SITC SINGAPORE</t>
  </si>
  <si>
    <t>EVER CHEER</t>
  </si>
  <si>
    <t>EVER CHARM</t>
  </si>
  <si>
    <t>EVER CHANT</t>
  </si>
  <si>
    <t>EVER CAST</t>
  </si>
  <si>
    <t>LIEKUT</t>
  </si>
  <si>
    <t>DEL MONTE PRIDE</t>
  </si>
  <si>
    <t>DEL MONTE VALIANT</t>
  </si>
  <si>
    <t>DEL MONTE SPIRIT</t>
  </si>
  <si>
    <t>DEL MONTE HARVESTER</t>
  </si>
  <si>
    <t>HMM DAON</t>
  </si>
  <si>
    <t>HMM MIR</t>
  </si>
  <si>
    <t>HMM GARAM</t>
  </si>
  <si>
    <t>HMM GAON</t>
  </si>
  <si>
    <t>LAUTOKA CHIEF</t>
  </si>
  <si>
    <t>HMM ST PETERSBURG</t>
  </si>
  <si>
    <t>HMM STOCKHOLM</t>
  </si>
  <si>
    <t>HMM SOUTHAMPTON</t>
  </si>
  <si>
    <t>TS KOBE</t>
  </si>
  <si>
    <t>TS SHENZHEN</t>
  </si>
  <si>
    <t>CMA CGM ARCTIC</t>
  </si>
  <si>
    <t>CMA CGM SYMI</t>
  </si>
  <si>
    <t>GREEN WAVE</t>
  </si>
  <si>
    <t>GREEN DAWN</t>
  </si>
  <si>
    <t>EVER CALM</t>
  </si>
  <si>
    <t>SINAR SORONG</t>
  </si>
  <si>
    <t>SINAR SUNDA</t>
  </si>
  <si>
    <t>CONTAINERSHIPS STELLAR</t>
  </si>
  <si>
    <t>CONTAINERSHIPS BOREALIS</t>
  </si>
  <si>
    <t>GREEN POLE</t>
  </si>
  <si>
    <t>GREEN SEA</t>
  </si>
  <si>
    <t>GREEN EARTH</t>
  </si>
  <si>
    <t>GREEN FOREST</t>
  </si>
  <si>
    <t>MAERSK JAKARTA</t>
  </si>
  <si>
    <t>CONFIDENCE</t>
  </si>
  <si>
    <t>CONSCIENCE</t>
  </si>
  <si>
    <t>CONSISTENCE</t>
  </si>
  <si>
    <t>Yara International</t>
  </si>
  <si>
    <t>YARA BIRKELAND</t>
  </si>
  <si>
    <t>SCANDIA SEAWAYS</t>
  </si>
  <si>
    <t>YM COOPERATION</t>
  </si>
  <si>
    <t>YM CONSTANCY</t>
  </si>
  <si>
    <t>YM CREDIBILITY</t>
  </si>
  <si>
    <t>YM CERTAINTY</t>
  </si>
  <si>
    <t>YM CAPACITY</t>
  </si>
  <si>
    <t>YM CREDENTIAL</t>
  </si>
  <si>
    <t>YM CONTINENT</t>
  </si>
  <si>
    <t>YM CELEBRITY</t>
  </si>
  <si>
    <t>ZEAL LUMOS</t>
  </si>
  <si>
    <t>ZEUS LUMOS</t>
  </si>
  <si>
    <t>ZEPHYR LUMOS</t>
  </si>
  <si>
    <t>ZENITH LUMOS</t>
  </si>
  <si>
    <t>HMM HELSINKI</t>
  </si>
  <si>
    <t>HMM HAMBURG</t>
  </si>
  <si>
    <t>HMM GDANSK</t>
  </si>
  <si>
    <t>HMM DUBLIN</t>
  </si>
  <si>
    <t>HMM ALGECIRAS</t>
  </si>
  <si>
    <t>X-PRESS SALWEEN</t>
  </si>
  <si>
    <t>X-PRESS SAGARMALA</t>
  </si>
  <si>
    <t>KAGUYA</t>
  </si>
  <si>
    <t>HONIARA CHIEF</t>
  </si>
  <si>
    <t>SUVA CHIEF</t>
  </si>
  <si>
    <t>NADI CHIEF</t>
  </si>
  <si>
    <t>YM TIPTOP</t>
  </si>
  <si>
    <t>YM TARGET</t>
  </si>
  <si>
    <t>YM TOTALITY</t>
  </si>
  <si>
    <t>YM TRUTH</t>
  </si>
  <si>
    <t>YM TRIUMPH</t>
  </si>
  <si>
    <t>CMA CGM BRAZIL</t>
  </si>
  <si>
    <t>FLANDRIA SEAWAYS</t>
  </si>
  <si>
    <t>POS HOCHIMINH</t>
  </si>
  <si>
    <t>FUELNG BELLINA</t>
  </si>
  <si>
    <t>ECO ITALIA</t>
  </si>
  <si>
    <t>ECO ADRIATICA</t>
  </si>
  <si>
    <t>ECO MEDITERRANEA</t>
  </si>
  <si>
    <t>ECO MALTA</t>
  </si>
  <si>
    <t>ECO CATANIA</t>
  </si>
  <si>
    <t>ECO SAVONA</t>
  </si>
  <si>
    <t>ECO LIVORNO</t>
  </si>
  <si>
    <t>ECO BARCELONA</t>
  </si>
  <si>
    <t>ECO VALENCIA</t>
  </si>
  <si>
    <t>MAERSK HAI PHONG</t>
  </si>
  <si>
    <t>MAERSK XIAMEN</t>
  </si>
  <si>
    <t>MAERSK DAVAO</t>
  </si>
  <si>
    <t>MAERSK QINZHOU</t>
  </si>
  <si>
    <t>ZHONG GU DONG GUAN</t>
  </si>
  <si>
    <t>CAPE HELLAS</t>
  </si>
  <si>
    <t>CAPE CORFU</t>
  </si>
  <si>
    <t>MSC AURIGA</t>
  </si>
  <si>
    <t>MSC VIRGO</t>
  </si>
  <si>
    <t>MSC ARIES</t>
  </si>
  <si>
    <t>MSC ORION</t>
  </si>
  <si>
    <t>FINNECO III</t>
  </si>
  <si>
    <t>FINNECO II</t>
  </si>
  <si>
    <t>FINNECO I</t>
  </si>
  <si>
    <t>MALERAQ ARCTICA</t>
  </si>
  <si>
    <t>SIUANA ARCTICA</t>
  </si>
  <si>
    <t>KENDHAGA NUSANTARA 14</t>
  </si>
  <si>
    <t>EVER FULL</t>
  </si>
  <si>
    <t>EVER FEAT</t>
  </si>
  <si>
    <t>EVER FAST</t>
  </si>
  <si>
    <t>EVER FASHION</t>
  </si>
  <si>
    <t>EVER FORE</t>
  </si>
  <si>
    <t>EVER FINE</t>
  </si>
  <si>
    <t>EVER FAME</t>
  </si>
  <si>
    <t>EVER FIT</t>
  </si>
  <si>
    <t>GAS AGILITY</t>
  </si>
  <si>
    <t>EVER FUTURE</t>
  </si>
  <si>
    <t>EVER FOREVER</t>
  </si>
  <si>
    <t>EVER FORTUNE</t>
  </si>
  <si>
    <t>EVER FRONT</t>
  </si>
  <si>
    <t>EVER FAITH</t>
  </si>
  <si>
    <t>DEL MONTE ROSE</t>
  </si>
  <si>
    <t>DEL MONTE GOLD</t>
  </si>
  <si>
    <t>RABAUL CHIEF</t>
  </si>
  <si>
    <t>ESL MOMBASA</t>
  </si>
  <si>
    <t>MORESBY CHIEF</t>
  </si>
  <si>
    <t>ESL SEATTLE</t>
  </si>
  <si>
    <t>CAPE CITIUS</t>
  </si>
  <si>
    <t>CAPE ALTIUS</t>
  </si>
  <si>
    <t>CMA CGM SINNAMARY</t>
  </si>
  <si>
    <t>DOUCE FRANCE</t>
  </si>
  <si>
    <t>CMA CGM KOUROU</t>
  </si>
  <si>
    <t>DJANET</t>
  </si>
  <si>
    <t>CIRTA</t>
  </si>
  <si>
    <t>FSL KELANG</t>
  </si>
  <si>
    <t>FSL SINGAPORE</t>
  </si>
  <si>
    <t>ZHONG GU DI ZHONG HAI</t>
  </si>
  <si>
    <t>ZHONG GU BEI HAI</t>
  </si>
  <si>
    <t>HAN HAI 8 HAO</t>
  </si>
  <si>
    <t>HAN HAI 5 HAO</t>
  </si>
  <si>
    <t>MSC AMBRA</t>
  </si>
  <si>
    <t>CMA CGM SORBONNE</t>
  </si>
  <si>
    <t>CMA CGM CONCORDE</t>
  </si>
  <si>
    <t>CMA CGM JACQUES SAADE</t>
  </si>
  <si>
    <t>CMA CGM MONTMARTRE</t>
  </si>
  <si>
    <t>CMA CGM LOUVRE</t>
  </si>
  <si>
    <t>CMA CGM CHAMPS ELYSEES</t>
  </si>
  <si>
    <t>JANET MARIE</t>
  </si>
  <si>
    <t>GEORGE III</t>
  </si>
  <si>
    <t>CNC SATURN</t>
  </si>
  <si>
    <t>CNC JUPITER</t>
  </si>
  <si>
    <t>CNC MARS</t>
  </si>
  <si>
    <t>SPIL RENATA</t>
  </si>
  <si>
    <t>WAN HAI 277</t>
  </si>
  <si>
    <t>INCRES</t>
  </si>
  <si>
    <t>WAN HAI 278</t>
  </si>
  <si>
    <t>INDURO</t>
  </si>
  <si>
    <t>INESSA</t>
  </si>
  <si>
    <t>HUMBRIA SEAWAYS</t>
  </si>
  <si>
    <t>INFERRO</t>
  </si>
  <si>
    <t>TUKUMA ARCTICA</t>
  </si>
  <si>
    <t>DETTIFOSS</t>
  </si>
  <si>
    <t>BRUARFOSS</t>
  </si>
  <si>
    <t>MH GREEN</t>
  </si>
  <si>
    <t>MATSONIA</t>
  </si>
  <si>
    <t>MTT SEMPORNA</t>
  </si>
  <si>
    <t>MTT SENARI</t>
  </si>
  <si>
    <t>MTT SAMALAJU</t>
  </si>
  <si>
    <t>BBC KHERSON</t>
  </si>
  <si>
    <t>BBC MANILA</t>
  </si>
  <si>
    <t>BBC UKRAINE</t>
  </si>
  <si>
    <t>YM TRILLION</t>
  </si>
  <si>
    <t>YM THRONE</t>
  </si>
  <si>
    <t>YM TRANQUILITY</t>
  </si>
  <si>
    <t>YM TUTORIAL</t>
  </si>
  <si>
    <t>YM TROPHY</t>
  </si>
  <si>
    <t>YM TOGETHER</t>
  </si>
  <si>
    <t>YM TRUST</t>
  </si>
  <si>
    <t>MAERSK PANGANI</t>
  </si>
  <si>
    <t>MAERSK ZAMBEZI</t>
  </si>
  <si>
    <t>MSC ALANYA</t>
  </si>
  <si>
    <t>MSC CASSANDRE</t>
  </si>
  <si>
    <t>MSC EUGENIA</t>
  </si>
  <si>
    <t>MSC RAYSHMI</t>
  </si>
  <si>
    <t>MSC CAROLE</t>
  </si>
  <si>
    <t>GPO EMERALD</t>
  </si>
  <si>
    <t>INTERASIA VISION</t>
  </si>
  <si>
    <t>INTERASIA PURSUIT</t>
  </si>
  <si>
    <t>SEAWAY SWAN</t>
  </si>
  <si>
    <t>CHARLIE</t>
  </si>
  <si>
    <t>RONNIE</t>
  </si>
  <si>
    <t>ANNETTE A. DESGAGNES</t>
  </si>
  <si>
    <t>BBC ST. PETERSBURG</t>
  </si>
  <si>
    <t>HUI DA 9</t>
  </si>
  <si>
    <t>Greta Shipping</t>
  </si>
  <si>
    <t>HUI FA</t>
  </si>
  <si>
    <t>VERTOM JOY</t>
  </si>
  <si>
    <t>VENTO DI LEVANTE</t>
  </si>
  <si>
    <t>ZHONG YANG SHUN</t>
  </si>
  <si>
    <t>SILVER ARCTIC</t>
  </si>
  <si>
    <t>NANOQ ARCTICA</t>
  </si>
  <si>
    <t>VIKING ORCA</t>
  </si>
  <si>
    <t>LITTLE WARRIOR</t>
  </si>
  <si>
    <t>CAT LAI EXPRESS</t>
  </si>
  <si>
    <t>LITTLE GRACE</t>
  </si>
  <si>
    <t>WAN HAI 178</t>
  </si>
  <si>
    <t>WAN HAI 177</t>
  </si>
  <si>
    <t>WAN HAI A10</t>
  </si>
  <si>
    <t>WAN HAI A09</t>
  </si>
  <si>
    <t>WAN HAI A08</t>
  </si>
  <si>
    <t>WAN HAI 361</t>
  </si>
  <si>
    <t>WAN HAI 358</t>
  </si>
  <si>
    <t>WAN HAI 356</t>
  </si>
  <si>
    <t>WAN HAI 353</t>
  </si>
  <si>
    <t>WAN HAI 352</t>
  </si>
  <si>
    <t>WAN HAI 351</t>
  </si>
  <si>
    <t>TIGER BINTULU</t>
  </si>
  <si>
    <t>TIGER LIANYUNGANG</t>
  </si>
  <si>
    <t>HANOI EXPRESS</t>
  </si>
  <si>
    <t>MANILA EXPRESS</t>
  </si>
  <si>
    <t>BERLIN EXPRESS</t>
  </si>
  <si>
    <t>MSC MARTINA MARIA</t>
  </si>
  <si>
    <t>MSC AUDREY</t>
  </si>
  <si>
    <t>ITAJAI EXPRESS</t>
  </si>
  <si>
    <t>MONTEVIDEO EXPRESS</t>
  </si>
  <si>
    <t>MANZANILLO EXPRESS</t>
  </si>
  <si>
    <t>GANG TONG 19</t>
  </si>
  <si>
    <t>RIO DE JANEIRO EXPRESS</t>
  </si>
  <si>
    <t>LIDER PERIHAN</t>
  </si>
  <si>
    <t>LIDER HALIL</t>
  </si>
  <si>
    <t>WU ZHOU GLORY</t>
  </si>
  <si>
    <t>YONG SHENG 158</t>
  </si>
  <si>
    <t>ZHONG ZHOU CHANG HONG</t>
  </si>
  <si>
    <t>HT SUNNY</t>
  </si>
  <si>
    <t>JIN YU WU LIU</t>
  </si>
  <si>
    <t>Summit Shipping Line</t>
  </si>
  <si>
    <t>SUMMIT SINGAPORE</t>
  </si>
  <si>
    <t>XIN YONG CHANG 26</t>
  </si>
  <si>
    <t>GUO FU MIN QIANG</t>
  </si>
  <si>
    <t>HUA XIN BAO WANG</t>
  </si>
  <si>
    <t>SU ZHOU GANG 2 HAO</t>
  </si>
  <si>
    <t>YI HANG LAN TIAN 01</t>
  </si>
  <si>
    <t>CHUANG LONG GUANG XING</t>
  </si>
  <si>
    <t>LAN HAI ZHI YUAN</t>
  </si>
  <si>
    <t>AN YANG 118</t>
  </si>
  <si>
    <t>AN YANG 128</t>
  </si>
  <si>
    <t>HT HONOR</t>
  </si>
  <si>
    <t>JIN YUAN RONG HE</t>
  </si>
  <si>
    <t>XIN BIN HONG</t>
  </si>
  <si>
    <t>HUA DA 610</t>
  </si>
  <si>
    <t>DONG SHENG HAN HAI</t>
  </si>
  <si>
    <t>KAWA DALIAN</t>
  </si>
  <si>
    <t>KAI DA HONG ZHOU</t>
  </si>
  <si>
    <t>YUAN RUI JI YUN</t>
  </si>
  <si>
    <t>GUO HAI SAN LONG 3</t>
  </si>
  <si>
    <t>ZHONG CHUAN HAI</t>
  </si>
  <si>
    <t>CHANG HENG 27</t>
  </si>
  <si>
    <t>LIAN RONG 01</t>
  </si>
  <si>
    <t>FU XIN 9</t>
  </si>
  <si>
    <t>AO TONG 8</t>
  </si>
  <si>
    <t>HONG TAI 859</t>
  </si>
  <si>
    <t>YAN ZHAN 228</t>
  </si>
  <si>
    <t>JIN YUAN XING HE</t>
  </si>
  <si>
    <t>HONG YONG JI YUN</t>
  </si>
  <si>
    <t>HONG YONG LAN TIAN</t>
  </si>
  <si>
    <t>HE YUAN SHUN 98</t>
  </si>
  <si>
    <t>HENG SHENG 68</t>
  </si>
  <si>
    <t>ZHOU SHENG 56</t>
  </si>
  <si>
    <t>BO SHUN TAI 22</t>
  </si>
  <si>
    <t>SMC RIZHAO</t>
  </si>
  <si>
    <t>HAN TANG GUAN DONG</t>
  </si>
  <si>
    <t>SU ZHOU GANG 1 HAO</t>
  </si>
  <si>
    <t>YI HANG LAN TIAN 02</t>
  </si>
  <si>
    <t>HAN TANG SHENG DONG</t>
  </si>
  <si>
    <t>FENG HAI</t>
  </si>
  <si>
    <t>NING YUAN TIAN JIN</t>
  </si>
  <si>
    <t>NING YUAN NING BO</t>
  </si>
  <si>
    <t>HAI RUN SHENG DA</t>
  </si>
  <si>
    <t>BAO AN CHENG 168</t>
  </si>
  <si>
    <t>SUNG FATT 37</t>
  </si>
  <si>
    <t>XIN TAI HAI</t>
  </si>
  <si>
    <t>HAN TANG JIN TAN</t>
  </si>
  <si>
    <t>HUA XIN 678</t>
  </si>
  <si>
    <t>HONG TAI 869</t>
  </si>
  <si>
    <t>FEI HONG DA 17</t>
  </si>
  <si>
    <t>HONG TAI 865</t>
  </si>
  <si>
    <t>ZHONG YUAN HAI YUN LV SHUI 01</t>
  </si>
  <si>
    <t>ZHONG YUAN HAI YUN LV SHUI 02</t>
  </si>
  <si>
    <t>TIAN XIANG 76</t>
  </si>
  <si>
    <t>DONG HAI ZHI YUAN</t>
  </si>
  <si>
    <t>SHENG SHUN 72</t>
  </si>
  <si>
    <t>CHI QIANG CHENG XING</t>
  </si>
  <si>
    <t>ZHONG SHENG 166</t>
  </si>
  <si>
    <t>TANTO HAWARI</t>
  </si>
  <si>
    <t>ASYAD Line L.L.C</t>
  </si>
  <si>
    <t>HONG DA XIN 768</t>
  </si>
  <si>
    <t>HE YUAN SHUN 89</t>
  </si>
  <si>
    <t>XIN RONG HAI</t>
  </si>
  <si>
    <t>YONG SHUN</t>
  </si>
  <si>
    <t>HONG DA XIN 778</t>
  </si>
  <si>
    <t>XUAN TENG JI YUN</t>
  </si>
  <si>
    <t>ZHONG CHUAN HAI YUN</t>
  </si>
  <si>
    <t>YONG XIN 25</t>
  </si>
  <si>
    <t>HT WEALTH</t>
  </si>
  <si>
    <t>Dalian Guanhai Shipping</t>
  </si>
  <si>
    <t>HUA ZHENG HAI GANG</t>
  </si>
  <si>
    <t>QING XIANG 6</t>
  </si>
  <si>
    <t>CHANG SHENG JI 9</t>
  </si>
  <si>
    <t>XIN SHUN HAI</t>
  </si>
  <si>
    <t>TANTO HORAS</t>
  </si>
  <si>
    <t>ZHONG PENG YOU YI</t>
  </si>
  <si>
    <t>XIN HUI HAI</t>
  </si>
  <si>
    <t>HONG YAN XING SHENG</t>
  </si>
  <si>
    <t>YUAN DA 16</t>
  </si>
  <si>
    <t>GUO YU HUI HUANG</t>
  </si>
  <si>
    <t>SAN SHENG XING</t>
  </si>
  <si>
    <t>XIN HONG RUN 79</t>
  </si>
  <si>
    <t>CHANG YUN 26</t>
  </si>
  <si>
    <t>HENG HAI XING CHEN</t>
  </si>
  <si>
    <t>XIN MAO HAI</t>
  </si>
  <si>
    <t>XIN SHENG HAI</t>
  </si>
  <si>
    <t>DONG FANG HAN HAI</t>
  </si>
  <si>
    <t>XIN ZHOU 19</t>
  </si>
  <si>
    <t>CHANG HENG 26</t>
  </si>
  <si>
    <t>AN YANG 66</t>
  </si>
  <si>
    <t>RUN FA CHANG AN</t>
  </si>
  <si>
    <t>YUAN XIANG 66</t>
  </si>
  <si>
    <t>YONG XIN 158</t>
  </si>
  <si>
    <t>XIANGHENG6</t>
  </si>
  <si>
    <t>JIANGHAIZHIYUN</t>
  </si>
  <si>
    <t>XIN YUAN HE 16</t>
  </si>
  <si>
    <t>HENG LONG 109</t>
  </si>
  <si>
    <t>CHANG JIANG XIN XING</t>
  </si>
  <si>
    <t>DONG FANG YUAN YUAN 1</t>
  </si>
  <si>
    <t>JIANG HAI TONG 8</t>
  </si>
  <si>
    <t>HENG LONG 69</t>
  </si>
  <si>
    <t>PU HAI 218</t>
  </si>
  <si>
    <t>ZHI FEI</t>
  </si>
  <si>
    <t>ECO NAPOLI</t>
  </si>
  <si>
    <t>ECO SALERNO</t>
  </si>
  <si>
    <t>LEONINE</t>
  </si>
  <si>
    <t>CHAUMINE</t>
  </si>
  <si>
    <t>AL HURREYA 3</t>
  </si>
  <si>
    <t>ZHEN HUA 37</t>
  </si>
  <si>
    <t>SOUTH ENABLER</t>
  </si>
  <si>
    <t>FU ZHOU GUO JI</t>
  </si>
  <si>
    <t>MUI WO II</t>
  </si>
  <si>
    <t>YUNG SHUE WAN II</t>
  </si>
  <si>
    <t>NEW NORTH LANTAU</t>
  </si>
  <si>
    <t>ZHANG SAN JIAO 102</t>
  </si>
  <si>
    <t>SU ZHOU GANG 4 HAO</t>
  </si>
  <si>
    <t>SU ZHOU GANG 3 HAO</t>
  </si>
  <si>
    <t>ZHANG SAN JIAO 101</t>
  </si>
  <si>
    <t>XIN FU TAI 6</t>
  </si>
  <si>
    <t>HAN TANG SHAN DONG</t>
  </si>
  <si>
    <t>China Harbour Engineering</t>
  </si>
  <si>
    <t>TSING CHAU II</t>
  </si>
  <si>
    <t>MO SING LENG II</t>
  </si>
  <si>
    <t>Seaway Ships</t>
  </si>
  <si>
    <t>SKY FALCON</t>
  </si>
  <si>
    <t>SKY EAGLE</t>
  </si>
  <si>
    <t>SKY LBS</t>
  </si>
  <si>
    <t>Temm Maritime</t>
  </si>
  <si>
    <t>HIBIKI</t>
  </si>
  <si>
    <t>Mitsui &amp; Co</t>
  </si>
  <si>
    <t>AOI</t>
  </si>
  <si>
    <t>NGON SHUEN II</t>
  </si>
  <si>
    <t>MIKADUKI</t>
  </si>
  <si>
    <t>MAYA</t>
  </si>
  <si>
    <t>Hull 727</t>
  </si>
  <si>
    <t>Hull 726</t>
  </si>
  <si>
    <t>KRAKEN</t>
  </si>
  <si>
    <t>SENEGAL EXPRESS</t>
  </si>
  <si>
    <t>GHANA EXPRESS</t>
  </si>
  <si>
    <t>COTE D'IVOIRE EXPRESS</t>
  </si>
  <si>
    <t>CAMEROUN EXPRESS</t>
  </si>
  <si>
    <t>GUANG XING 938</t>
  </si>
  <si>
    <t>PUNNYA VUDDHI</t>
  </si>
  <si>
    <t>GUANG XING 928</t>
  </si>
  <si>
    <t>NAN HONG 998</t>
  </si>
  <si>
    <t>YING TAI 66</t>
  </si>
  <si>
    <t>YING TAI 88</t>
  </si>
  <si>
    <t>FU LI 98</t>
  </si>
  <si>
    <t>FU LI 99</t>
  </si>
  <si>
    <t>FU LI 89</t>
  </si>
  <si>
    <t>PONGA</t>
  </si>
  <si>
    <t>KORU</t>
  </si>
  <si>
    <t>BO DA 89</t>
  </si>
  <si>
    <t>MERATUS CIAMIS</t>
  </si>
  <si>
    <t>MERATUS CIWANDAN</t>
  </si>
  <si>
    <t>MERATUS CIBERON</t>
  </si>
  <si>
    <t>MERATUS CILEGON</t>
  </si>
  <si>
    <t>MERATUS CILACAP</t>
  </si>
  <si>
    <t>DEMAK MAS</t>
  </si>
  <si>
    <t>DUMAI MAS</t>
  </si>
  <si>
    <t>SHIMANTO</t>
  </si>
  <si>
    <t>MOJI EXPRESS</t>
  </si>
  <si>
    <t>HANSUNG WEIHAI</t>
  </si>
  <si>
    <t>ICON KOLOSE III 23</t>
  </si>
  <si>
    <t>ICON JAMES II 13</t>
  </si>
  <si>
    <t>Transporte Fluvial Paraguayo</t>
  </si>
  <si>
    <t>DON TOYO</t>
  </si>
  <si>
    <t>MTT DUMAI</t>
  </si>
  <si>
    <t>MTT PERAWANG</t>
  </si>
  <si>
    <t>MTT REYA</t>
  </si>
  <si>
    <t>MTT XU MAY</t>
  </si>
  <si>
    <t>JIANG HAI TONG 199</t>
  </si>
  <si>
    <t>LIMA PROVIDENCE</t>
  </si>
  <si>
    <t>TANTO SETUJU</t>
  </si>
  <si>
    <t>TANTO SEHATI</t>
  </si>
  <si>
    <t>TANTO SAUDARA</t>
  </si>
  <si>
    <t>TANTO SENTOSA</t>
  </si>
  <si>
    <t>SINAR PANGANDARAN</t>
  </si>
  <si>
    <t>SINAR PAJAJARAN</t>
  </si>
  <si>
    <t>TUO HAI JIN ZHOU</t>
  </si>
  <si>
    <t>COOL ELEGANCE</t>
  </si>
  <si>
    <t>COOL EMERALD</t>
  </si>
  <si>
    <t>SMC YANTAI</t>
  </si>
  <si>
    <t>MERATUS KUTAI</t>
  </si>
  <si>
    <t>MERATUS KUMAI</t>
  </si>
  <si>
    <t>MERATUS KARIMUN</t>
  </si>
  <si>
    <t>MERATUS KAIMANA</t>
  </si>
  <si>
    <t>SINAR PANGKALAN BRANDAN</t>
  </si>
  <si>
    <t>SINAR PANGKALAN SUSU</t>
  </si>
  <si>
    <t>GENBU</t>
  </si>
  <si>
    <t>BELUGA MODESTY</t>
  </si>
  <si>
    <t>ESPERO</t>
  </si>
  <si>
    <t>VIETSUN RELIANCE</t>
  </si>
  <si>
    <t>SMC QINGDAO</t>
  </si>
  <si>
    <t>MTT LUMUT</t>
  </si>
  <si>
    <t>MTT LANGKAWI</t>
  </si>
  <si>
    <t>BOYM</t>
  </si>
  <si>
    <t>BBC ROSTOV</t>
  </si>
  <si>
    <t>BBC TALLINN</t>
  </si>
  <si>
    <t>BBC TORNIO</t>
  </si>
  <si>
    <t>BBC VAASA</t>
  </si>
  <si>
    <t>SOPHIE</t>
  </si>
  <si>
    <t>BBC FELIX</t>
  </si>
  <si>
    <t>BBC RIGA</t>
  </si>
  <si>
    <t>BBC HELSINKI</t>
  </si>
  <si>
    <t>HAN HAI 69</t>
  </si>
  <si>
    <t>PEGASUS GRACE</t>
  </si>
  <si>
    <t>PEGASUS HOPE</t>
  </si>
  <si>
    <t>PEGASUS DREAM</t>
  </si>
  <si>
    <t>CARLOTTA</t>
  </si>
  <si>
    <t>PATRICIA</t>
  </si>
  <si>
    <t>FRIDA</t>
  </si>
  <si>
    <t>ELISE</t>
  </si>
  <si>
    <t>SUNNY KALMIA</t>
  </si>
  <si>
    <t>SUNNY ORCHID</t>
  </si>
  <si>
    <t>HONG LI CHANG JIU</t>
  </si>
  <si>
    <t>FU YU</t>
  </si>
  <si>
    <t>UHL FABLE</t>
  </si>
  <si>
    <t>UHL FRESH</t>
  </si>
  <si>
    <t>PRIDE C</t>
  </si>
  <si>
    <t>HOPE C</t>
  </si>
  <si>
    <t>SITC TONGHE</t>
  </si>
  <si>
    <t>SITC YUANHE</t>
  </si>
  <si>
    <t>SITC SHUNHE</t>
  </si>
  <si>
    <t>SITC MINHE</t>
  </si>
  <si>
    <t>FEI DA HONG YUN</t>
  </si>
  <si>
    <t>SHAN GANG LONG KOU</t>
  </si>
  <si>
    <t>AKITA TRADER</t>
  </si>
  <si>
    <t>NING YUAN ZHEN HAI</t>
  </si>
  <si>
    <t>NING YUAN ZHA PU</t>
  </si>
  <si>
    <t>NING YUAN DA XIE</t>
  </si>
  <si>
    <t>NING YUAN CHUAN SHAN</t>
  </si>
  <si>
    <t>NING YUAN MEI SHAN</t>
  </si>
  <si>
    <t>NING YUAN BEI LUN</t>
  </si>
  <si>
    <t>CHANG HAI ZHONG XIN</t>
  </si>
  <si>
    <t>CHANG HAI PU FA</t>
  </si>
  <si>
    <t>A KAKOGAWA</t>
  </si>
  <si>
    <t>A ROKKO</t>
  </si>
  <si>
    <t>A ATAGO</t>
  </si>
  <si>
    <t>SMC MAGELLAN</t>
  </si>
  <si>
    <t>ERASMUS FUTURE</t>
  </si>
  <si>
    <t>ERASMUS EFFORT</t>
  </si>
  <si>
    <t>KAKO</t>
  </si>
  <si>
    <t>XIN BO YUAN</t>
  </si>
  <si>
    <t>DE AN</t>
  </si>
  <si>
    <t>Taising Shipping</t>
  </si>
  <si>
    <t>CL FREEDOM</t>
  </si>
  <si>
    <t>ECO ZEPHYR</t>
  </si>
  <si>
    <t>ECO PONENTE</t>
  </si>
  <si>
    <t>ECO LEVANT</t>
  </si>
  <si>
    <t>ECO MAESTRO</t>
  </si>
  <si>
    <t>ECO TRAMONTANE</t>
  </si>
  <si>
    <t>ECO OSTRO</t>
  </si>
  <si>
    <t>ECO MARIN</t>
  </si>
  <si>
    <t>ECO UMANDE</t>
  </si>
  <si>
    <t>MILD CONCERTO</t>
  </si>
  <si>
    <t>MILD SYMPHONY</t>
  </si>
  <si>
    <t>CA KOBE</t>
  </si>
  <si>
    <t>CA NAGOYA</t>
  </si>
  <si>
    <t>CA OSAKA</t>
  </si>
  <si>
    <t>CA TOKYO</t>
  </si>
  <si>
    <t>TS SURABAYA</t>
  </si>
  <si>
    <t>AN DA</t>
  </si>
  <si>
    <t>SHUN DA</t>
  </si>
  <si>
    <t>JUDITH BORCHARD</t>
  </si>
  <si>
    <t>JOANNA BORCHARD</t>
  </si>
  <si>
    <t>WES ANNA</t>
  </si>
  <si>
    <t>HERA</t>
  </si>
  <si>
    <t>RIKE J</t>
  </si>
  <si>
    <t>TIM SCHEPERS</t>
  </si>
  <si>
    <t>JOHANNA SCHEPERS</t>
  </si>
  <si>
    <t>MTT LIMBANG</t>
  </si>
  <si>
    <t>MTT LABUAN</t>
  </si>
  <si>
    <t>ECO KHAMSIN</t>
  </si>
  <si>
    <t>ECO MISTRAL</t>
  </si>
  <si>
    <t>ECO BORA</t>
  </si>
  <si>
    <t>ECO SIROCCO</t>
  </si>
  <si>
    <t>NCL NORDLAND</t>
  </si>
  <si>
    <t>NCL VESTLAND</t>
  </si>
  <si>
    <t>ZHONG XIANG YUAN YANG</t>
  </si>
  <si>
    <t>Hull SF220302</t>
  </si>
  <si>
    <t>TOROGOZ</t>
  </si>
  <si>
    <t>TISCAPA</t>
  </si>
  <si>
    <t>COPAN</t>
  </si>
  <si>
    <t>QUETZAL</t>
  </si>
  <si>
    <t>ZHONG SHENG TUO HAI</t>
  </si>
  <si>
    <t>ZHI YING HE SHUN</t>
  </si>
  <si>
    <t>PANDA 005</t>
  </si>
  <si>
    <t>ELBINSEL</t>
  </si>
  <si>
    <t>BG RED</t>
  </si>
  <si>
    <t>ELBBRIDGE</t>
  </si>
  <si>
    <t>ELBTOWER</t>
  </si>
  <si>
    <t>PANDA 004</t>
  </si>
  <si>
    <t>PANDA 003</t>
  </si>
  <si>
    <t>BG ORANGE</t>
  </si>
  <si>
    <t>BG BLUE</t>
  </si>
  <si>
    <t>BG GREEN</t>
  </si>
  <si>
    <t>NING YUAN YONG XING</t>
  </si>
  <si>
    <t>NING YUAN YONG HE</t>
  </si>
  <si>
    <t>SEABOARD SATURN</t>
  </si>
  <si>
    <t>SEABOARD SKY</t>
  </si>
  <si>
    <t>FENG XIN DA 29</t>
  </si>
  <si>
    <t>XIN HE TAI 8</t>
  </si>
  <si>
    <t>Xinyi Glass Manufacturing Ltd</t>
  </si>
  <si>
    <t>XINYI GLASS</t>
  </si>
  <si>
    <t>GUO HAI XIANG</t>
  </si>
  <si>
    <t>XIANG YUAN HE RUN</t>
  </si>
  <si>
    <t>HE RUN XIANG MAO</t>
  </si>
  <si>
    <t>ZHUO MEI 26</t>
  </si>
  <si>
    <t>GUO HAI SAN LONG 7</t>
  </si>
  <si>
    <t>TIAN HUI JI YUN</t>
  </si>
  <si>
    <t>HUI FENG HAI</t>
  </si>
  <si>
    <t>CA SHANGHAI</t>
  </si>
  <si>
    <t>RUN HAI XIANG YANG</t>
  </si>
  <si>
    <t>XIN HE TAI 26</t>
  </si>
  <si>
    <t>KAWA LIANYUNGANG</t>
  </si>
  <si>
    <t>HAO HAI JI YUN</t>
  </si>
  <si>
    <t>HAI XIANG BIN</t>
  </si>
  <si>
    <t>ZHENG JI 8</t>
  </si>
  <si>
    <t>HUA CHUANG 66</t>
  </si>
  <si>
    <t>XIAN FENG JU HE</t>
  </si>
  <si>
    <t>SHENG SHUN 67</t>
  </si>
  <si>
    <t>G. DRAGON</t>
  </si>
  <si>
    <t>SEATRADE COLOMBIA</t>
  </si>
  <si>
    <t>CHIQUITA HARVESTER</t>
  </si>
  <si>
    <t>SEATRADE PERU</t>
  </si>
  <si>
    <t>SEATRADE CHILE</t>
  </si>
  <si>
    <t>SEABOARD GEMINI</t>
  </si>
  <si>
    <t>HAIAN BETA</t>
  </si>
  <si>
    <t>SEATRADE BELGIE</t>
  </si>
  <si>
    <t>SEATRADE NEDERLAND</t>
  </si>
  <si>
    <t>CHIQUITA FARMER</t>
  </si>
  <si>
    <t>CHIQUITA HORIZON</t>
  </si>
  <si>
    <t>HAIAN OPUS</t>
  </si>
  <si>
    <t>ANBIEN SKY</t>
  </si>
  <si>
    <t>MTT BANGKOK</t>
  </si>
  <si>
    <t>MTT PELEPAS</t>
  </si>
  <si>
    <t>MTT PORT KELANG</t>
  </si>
  <si>
    <t>MSC SOMIN</t>
  </si>
  <si>
    <t>MSC KYUNGMIN</t>
  </si>
  <si>
    <t>MSC TAERIM</t>
  </si>
  <si>
    <t>MSC CHAEWON</t>
  </si>
  <si>
    <t>MSC JENNA</t>
  </si>
  <si>
    <t>MSC YUXIN</t>
  </si>
  <si>
    <t>ASL HAIPHONG</t>
  </si>
  <si>
    <t>ASL QINGDAO</t>
  </si>
  <si>
    <t>SITC RUIDE</t>
  </si>
  <si>
    <t>SITC JUNDE</t>
  </si>
  <si>
    <t>SITC ZHENGDE</t>
  </si>
  <si>
    <t>SITC XIN</t>
  </si>
  <si>
    <t>SITC HAODE</t>
  </si>
  <si>
    <t>SITC CHANGDE</t>
  </si>
  <si>
    <t>PEPI STAR</t>
  </si>
  <si>
    <t>STEPHANIA K</t>
  </si>
  <si>
    <t>MONICA</t>
  </si>
  <si>
    <t>SEABOARD GALAXY</t>
  </si>
  <si>
    <t>POS SINGAPORE</t>
  </si>
  <si>
    <t>POS LAEMCHABANG</t>
  </si>
  <si>
    <t>ASTRAIOS</t>
  </si>
  <si>
    <t>AVIOS</t>
  </si>
  <si>
    <t>ANDROKLIS</t>
  </si>
  <si>
    <t>HAO BO 01</t>
  </si>
  <si>
    <t>MTT BINTANGOR</t>
  </si>
  <si>
    <t>VENTO DI GRECALE</t>
  </si>
  <si>
    <t>VENTO DI MAESTRALE</t>
  </si>
  <si>
    <t>LITTLE ATHINA</t>
  </si>
  <si>
    <t>SITC ZHI</t>
  </si>
  <si>
    <t>CHANCE</t>
  </si>
  <si>
    <t>HMM MASTER</t>
  </si>
  <si>
    <t>HMM MIRACLE</t>
  </si>
  <si>
    <t>HMM HARMONY</t>
  </si>
  <si>
    <t>BRIGHT FUJI</t>
  </si>
  <si>
    <t>ZHONG KUN 611</t>
  </si>
  <si>
    <t>EVER CHART</t>
  </si>
  <si>
    <t>SINAR SUMATERA</t>
  </si>
  <si>
    <t>SINAR SULAWESI</t>
  </si>
  <si>
    <t>NORDSERAPHINA</t>
  </si>
  <si>
    <t>DURANDE</t>
  </si>
  <si>
    <t>NORDBALTIC</t>
  </si>
  <si>
    <t>NORDATLANTIC</t>
  </si>
  <si>
    <t>MILD ROSE</t>
  </si>
  <si>
    <t>MILD JASMINE</t>
  </si>
  <si>
    <t>MILD PEONY</t>
  </si>
  <si>
    <t>HONG LI YUAN YANG</t>
  </si>
  <si>
    <t>Hull HQ888</t>
  </si>
  <si>
    <t>ZHONG CHENG CHANG LING</t>
  </si>
  <si>
    <t>ZHUO YUE YUAN YANG</t>
  </si>
  <si>
    <t>CMA CGM ESCURIAL</t>
  </si>
  <si>
    <t>LONG SHENG 27</t>
  </si>
  <si>
    <t>ZHONG HONG 36</t>
  </si>
  <si>
    <t>GUO HAI SAN LONG 6</t>
  </si>
  <si>
    <t>Feederlines DMCC</t>
  </si>
  <si>
    <t>HONG YONG CHANG SHENG</t>
  </si>
  <si>
    <t>DE XIN SHANG HAI</t>
  </si>
  <si>
    <t>KAWA HONGKONG</t>
  </si>
  <si>
    <t>YUAN XIANG FA ZHAN</t>
  </si>
  <si>
    <t>MAERSK NAMSOS</t>
  </si>
  <si>
    <t>CMA CGM SINTRA</t>
  </si>
  <si>
    <t>CMA CGM ALTAMIRA</t>
  </si>
  <si>
    <t>CMA CGM SALAMANQUE</t>
  </si>
  <si>
    <t>CMA CGM ALHAMBRA</t>
  </si>
  <si>
    <t>CMA CGM VISBY</t>
  </si>
  <si>
    <t>CMA CGM TIVOLI</t>
  </si>
  <si>
    <t>CMA CGM RUNDALE</t>
  </si>
  <si>
    <t>CMA CGM ERMITAGE</t>
  </si>
  <si>
    <t>CMA CGM MERMAID</t>
  </si>
  <si>
    <t>GREAT COTONOU</t>
  </si>
  <si>
    <t>GREAT CASABLANCA</t>
  </si>
  <si>
    <t>GREAT ABIDJAN</t>
  </si>
  <si>
    <t>AAL DAMMAM</t>
  </si>
  <si>
    <t>AAL DUBAI</t>
  </si>
  <si>
    <t>AAL ANTWERP</t>
  </si>
  <si>
    <t>AAL HOUSTON</t>
  </si>
  <si>
    <t>AAL HAMBURG</t>
  </si>
  <si>
    <t>AAL LIMASSOL</t>
  </si>
  <si>
    <t>Rong Shang Logistics</t>
  </si>
  <si>
    <t>LAN HAI CHANG AN</t>
  </si>
  <si>
    <t>EVER WARM</t>
  </si>
  <si>
    <t>EVER WAFT</t>
  </si>
  <si>
    <t>EVER WISH</t>
  </si>
  <si>
    <t>EVER WISE</t>
  </si>
  <si>
    <t>EVER WILL</t>
  </si>
  <si>
    <t>EVER WIZ</t>
  </si>
  <si>
    <t>EVER WEB</t>
  </si>
  <si>
    <t>EVER WIN</t>
  </si>
  <si>
    <t>ITAL WIT</t>
  </si>
  <si>
    <t>ITAL WAY</t>
  </si>
  <si>
    <t>KAPITAN MASLOV</t>
  </si>
  <si>
    <t>KWANGYANG VOYAGER</t>
  </si>
  <si>
    <t>SINAR CARITA</t>
  </si>
  <si>
    <t>SHENG DA HENG QIANG</t>
  </si>
  <si>
    <t>SKY PRIDE</t>
  </si>
  <si>
    <t>SKY PEACE</t>
  </si>
  <si>
    <t>CAPE SOREL</t>
  </si>
  <si>
    <t>CAPE SERRAT</t>
  </si>
  <si>
    <t>HUA HAI FANG FANG</t>
  </si>
  <si>
    <t>XIN YONG CHANG 27</t>
  </si>
  <si>
    <t>HUA DA 616</t>
  </si>
  <si>
    <t>TIAN XIANG 78</t>
  </si>
  <si>
    <t>SYMEON P</t>
  </si>
  <si>
    <t>DEAR PANEL</t>
  </si>
  <si>
    <t>LAEM CHABANG VOYAGER</t>
  </si>
  <si>
    <t>NINGBO VOYAGER</t>
  </si>
  <si>
    <t>TIANJIN VOYAGER</t>
  </si>
  <si>
    <t>IRENES REWARD</t>
  </si>
  <si>
    <t>IRENES RESPECT</t>
  </si>
  <si>
    <t>IRENES RAINBOW</t>
  </si>
  <si>
    <t>LEONIDAS Z</t>
  </si>
  <si>
    <t>TENDER SOUL</t>
  </si>
  <si>
    <t>MAERSK PORT KLANG</t>
  </si>
  <si>
    <t>MAERSK KEELUNG</t>
  </si>
  <si>
    <t>ACASTOS</t>
  </si>
  <si>
    <t>ACHELOOS</t>
  </si>
  <si>
    <t>ANAXAGORAS</t>
  </si>
  <si>
    <t>ADONIS</t>
  </si>
  <si>
    <t>BRIGHT TSUBAKI</t>
  </si>
  <si>
    <t>OLYMPIC BAY</t>
  </si>
  <si>
    <t>AMALFI BAY</t>
  </si>
  <si>
    <t>GREEN PARK</t>
  </si>
  <si>
    <t>GREEN BAY</t>
  </si>
  <si>
    <t>SHIMANAMI BAY</t>
  </si>
  <si>
    <t>HE YUAN SHUN 92</t>
  </si>
  <si>
    <t>TIAN XIANG 81</t>
  </si>
  <si>
    <t>FEI HONG DA 66</t>
  </si>
  <si>
    <t>ZHONG HONG 68</t>
  </si>
  <si>
    <t>JI YUAN LONG 85</t>
  </si>
  <si>
    <t>YAN ZHAN 226</t>
  </si>
  <si>
    <t>YAN ZHAN 227</t>
  </si>
  <si>
    <t>CELSIUS EMMEN</t>
  </si>
  <si>
    <t>CELSIUS EDINBURGH</t>
  </si>
  <si>
    <t>CELSIUS EINDHOVEN</t>
  </si>
  <si>
    <t>CELSIUS ESSEN</t>
  </si>
  <si>
    <t>HONG TAI 829</t>
  </si>
  <si>
    <t>INTERASIA TRANSCEND</t>
  </si>
  <si>
    <t>INTERASIA TRANSFORM</t>
  </si>
  <si>
    <t>WAN HAI 377</t>
  </si>
  <si>
    <t>WAN HAI 375</t>
  </si>
  <si>
    <t>WAN HAI 371</t>
  </si>
  <si>
    <t>WAN HAI 370</t>
  </si>
  <si>
    <t>WAN HAI 376</t>
  </si>
  <si>
    <t>WAN HAI 372</t>
  </si>
  <si>
    <t>WAN HAI 369</t>
  </si>
  <si>
    <t>INTERASIA TRIUMPH</t>
  </si>
  <si>
    <t>INTERASIA TRIBUTE</t>
  </si>
  <si>
    <t>INTERASIA TENACITY</t>
  </si>
  <si>
    <t>HONG TAI 856</t>
  </si>
  <si>
    <t>EVER VERSE</t>
  </si>
  <si>
    <t>EVER VIVE</t>
  </si>
  <si>
    <t>EVER VERT</t>
  </si>
  <si>
    <t>EVER VAST</t>
  </si>
  <si>
    <t>LOG-IN EXPERIENCE</t>
  </si>
  <si>
    <t>LOG-IN EVOLUTION</t>
  </si>
  <si>
    <t>OU SHENG</t>
  </si>
  <si>
    <t>BO SHENG 56</t>
  </si>
  <si>
    <t>HONG TAI 659</t>
  </si>
  <si>
    <t>HONG TAI 658</t>
  </si>
  <si>
    <t>HUA DA 617</t>
  </si>
  <si>
    <t>XIANG YI 89</t>
  </si>
  <si>
    <t>NING YUAN GUANG ZHOU</t>
  </si>
  <si>
    <t>MAERSK YELLOWSTONE</t>
  </si>
  <si>
    <t>MAERSK YOSEMITE</t>
  </si>
  <si>
    <t>MAERSK SEQUOIA</t>
  </si>
  <si>
    <t>MAERSK REDWOOD</t>
  </si>
  <si>
    <t>CXL66</t>
  </si>
  <si>
    <t>HONG DA XIN TIAN JIN</t>
  </si>
  <si>
    <t>SEABOARD VIKING</t>
  </si>
  <si>
    <t>SEABOARD VALOR</t>
  </si>
  <si>
    <t>SEABOARD VERDE</t>
  </si>
  <si>
    <t>SEABOARD VICTORY</t>
  </si>
  <si>
    <t>SEABOARD VOYAGER</t>
  </si>
  <si>
    <t>Hull MW461-4</t>
  </si>
  <si>
    <t>Hull MW461-3</t>
  </si>
  <si>
    <t>MSC NURYA G</t>
  </si>
  <si>
    <t>MSC NAHARA</t>
  </si>
  <si>
    <t>KASIF KALKAVAN</t>
  </si>
  <si>
    <t>ZHONG GU GUI YANG</t>
  </si>
  <si>
    <t>ZHONG GU TAI YUAN</t>
  </si>
  <si>
    <t>Dalian Trawind Marine Co</t>
  </si>
  <si>
    <t>XIN QING HAI</t>
  </si>
  <si>
    <t>XIN YI HAI</t>
  </si>
  <si>
    <t>HONG DA XIN 718</t>
  </si>
  <si>
    <t>LIANG XIANG 85</t>
  </si>
  <si>
    <t>DP WORLD JEBEL ALI</t>
  </si>
  <si>
    <t>DP WORLD JEDDAH</t>
  </si>
  <si>
    <t>ZIM CONDOR</t>
  </si>
  <si>
    <t>ZIM ALBATROSS</t>
  </si>
  <si>
    <t>PELICAN I</t>
  </si>
  <si>
    <t>ZIM FALCON</t>
  </si>
  <si>
    <t>ZIM EAGLE</t>
  </si>
  <si>
    <t>COLORADO</t>
  </si>
  <si>
    <t>MACKENZIE</t>
  </si>
  <si>
    <t>MISSISSIPPI</t>
  </si>
  <si>
    <t>NESTOS</t>
  </si>
  <si>
    <t>CMA CGM TIGA</t>
  </si>
  <si>
    <t>CMA CGM OUVEA</t>
  </si>
  <si>
    <t>CMA CGM KAURI</t>
  </si>
  <si>
    <t>PRESIDENT CARTER</t>
  </si>
  <si>
    <t>PRESIDENT REAGAN</t>
  </si>
  <si>
    <t>MAERSK FREMANTLE</t>
  </si>
  <si>
    <t>MAERSK FREEPORT</t>
  </si>
  <si>
    <t>OOCL SEATTLE</t>
  </si>
  <si>
    <t>OOCL CHENNAI</t>
  </si>
  <si>
    <t>MAERSK FORTALEZA</t>
  </si>
  <si>
    <t>OOCL VERACRUZ</t>
  </si>
  <si>
    <t>OOCL BREMERHAVEN</t>
  </si>
  <si>
    <t>CMA CGM FIORDLAND</t>
  </si>
  <si>
    <t>MAERSK FREDERICIA</t>
  </si>
  <si>
    <t>MAERSK FRANKFURT</t>
  </si>
  <si>
    <t>MAERSK FLORENCE</t>
  </si>
  <si>
    <t>CMA CGM ETOSHA</t>
  </si>
  <si>
    <t>CMA CGM BAIKAL</t>
  </si>
  <si>
    <t>CMA CGM ZINGARO</t>
  </si>
  <si>
    <t>CMA CGM WISDOM</t>
  </si>
  <si>
    <t>CMA CGM HARMONY</t>
  </si>
  <si>
    <t>CMA CGM BOLDNESS</t>
  </si>
  <si>
    <t>CMA CGM IMAGINATION</t>
  </si>
  <si>
    <t>JIRA BHUM</t>
  </si>
  <si>
    <t>HEMMA BHUM</t>
  </si>
  <si>
    <t>X-PRESS PYXIS</t>
  </si>
  <si>
    <t>KOTA CALLAO</t>
  </si>
  <si>
    <t>TS KEELUNG</t>
  </si>
  <si>
    <t>TS MUMBAI</t>
  </si>
  <si>
    <t>TS HONGKONG</t>
  </si>
  <si>
    <t>ONE RESPONSIBILITY</t>
  </si>
  <si>
    <t>ONE RESOLUTION</t>
  </si>
  <si>
    <t>ONE RESILIENCE</t>
  </si>
  <si>
    <t>ONE RELIABILITY</t>
  </si>
  <si>
    <t>ONE REINFORCEMENT</t>
  </si>
  <si>
    <t>ONE RECOMMENDATION</t>
  </si>
  <si>
    <t>ONE RECOGNITION</t>
  </si>
  <si>
    <t>INTERASIA AMPLIFY</t>
  </si>
  <si>
    <t>INTERASIA ACCELERATE</t>
  </si>
  <si>
    <t>CMA CGM SAINTE ANNE</t>
  </si>
  <si>
    <t>CMA CGM FORT DIAMANT</t>
  </si>
  <si>
    <t>CMA CGM FORT JAMES</t>
  </si>
  <si>
    <t>CMA CGM FORT BOURBON</t>
  </si>
  <si>
    <t>CMA CGM ADVENTURE</t>
  </si>
  <si>
    <t>CMA CGM PASSION</t>
  </si>
  <si>
    <t>CMA CGM AMBITION</t>
  </si>
  <si>
    <t>CMA CGM ENDURANCE</t>
  </si>
  <si>
    <t>HMM OCEAN</t>
  </si>
  <si>
    <t>ZIM ALEXANDRITE</t>
  </si>
  <si>
    <t>ZIM MOONSTONE</t>
  </si>
  <si>
    <t>JADE I</t>
  </si>
  <si>
    <t>ZIM DIAMOND</t>
  </si>
  <si>
    <t>ZIM TOPAZ</t>
  </si>
  <si>
    <t>SAPPHIRE</t>
  </si>
  <si>
    <t>ZIM PEARL</t>
  </si>
  <si>
    <t>ZIM OPAL</t>
  </si>
  <si>
    <t>MSC CALAIS</t>
  </si>
  <si>
    <t>MSC MARSEILLE</t>
  </si>
  <si>
    <t>MSC LE HAVRE</t>
  </si>
  <si>
    <t>MSC ROUEN</t>
  </si>
  <si>
    <t>MSC LYON</t>
  </si>
  <si>
    <t>MSC PANTERA</t>
  </si>
  <si>
    <t xml:space="preserve">cc/v </t>
  </si>
  <si>
    <t>ZIM SCORPIO</t>
  </si>
  <si>
    <t>ZIM GEMINI</t>
  </si>
  <si>
    <t>ZIM ARIES</t>
  </si>
  <si>
    <t>GREENFIELD</t>
  </si>
  <si>
    <t>GREENVILLE</t>
  </si>
  <si>
    <t>CATHERINE C</t>
  </si>
  <si>
    <t>MANZANILLO BRIDGE</t>
  </si>
  <si>
    <t>MELBOURNE BRIDGE</t>
  </si>
  <si>
    <t>MSC MOMBASA</t>
  </si>
  <si>
    <t>MSC MAPUTO</t>
  </si>
  <si>
    <t>CMA CGM SYRACUSE</t>
  </si>
  <si>
    <t>CMA CGM TAORMINA</t>
  </si>
  <si>
    <t>CMA CGM PALMYRE</t>
  </si>
  <si>
    <t>CMA CGM BAALBECK</t>
  </si>
  <si>
    <t>CMA CGM PETRA</t>
  </si>
  <si>
    <t>CMA CGM POINTE-NOIRE</t>
  </si>
  <si>
    <t>CMA CGM POINTE DU PITON</t>
  </si>
  <si>
    <t>MSC DOUALA VIII</t>
  </si>
  <si>
    <t>MSC TAKORADI VIII</t>
  </si>
  <si>
    <t>MSC TEMA VIII</t>
  </si>
  <si>
    <t>KMTC MOMBASA</t>
  </si>
  <si>
    <t>KOTA OASIS</t>
  </si>
  <si>
    <t>KOTA OCEAN</t>
  </si>
  <si>
    <t>MSC BENIN</t>
  </si>
  <si>
    <t>MSC NAMIBIA</t>
  </si>
  <si>
    <t>MSC NIGERIA</t>
  </si>
  <si>
    <t>MSC GABON</t>
  </si>
  <si>
    <t>MSC GHANA</t>
  </si>
  <si>
    <t>MSC CAMEROON</t>
  </si>
  <si>
    <t>MSC TOGO</t>
  </si>
  <si>
    <t>MSC IVORY COAST</t>
  </si>
  <si>
    <t>HMM FOREST</t>
  </si>
  <si>
    <t>HMM GREEN</t>
  </si>
  <si>
    <t>HMM LEAF</t>
  </si>
  <si>
    <t>MSC PISA</t>
  </si>
  <si>
    <t>MSC FIRENZE</t>
  </si>
  <si>
    <t>MSC GABRIELLA</t>
  </si>
  <si>
    <t>MSC PROCIDA</t>
  </si>
  <si>
    <t>MSC HORTENSE</t>
  </si>
  <si>
    <t>MSC MUGE</t>
  </si>
  <si>
    <t>MSC FLORA</t>
  </si>
  <si>
    <t>MSC ADELE</t>
  </si>
  <si>
    <t>MSC EDNA</t>
  </si>
  <si>
    <t>MSC INSA</t>
  </si>
  <si>
    <t>MSC LEILA</t>
  </si>
  <si>
    <t>MSC EMILIA</t>
  </si>
  <si>
    <t>MSC ELIANA</t>
  </si>
  <si>
    <t>MSC SERENA</t>
  </si>
  <si>
    <t>MAERSK EL BOSQUE</t>
  </si>
  <si>
    <t>MAERSK EUNAPOLIS</t>
  </si>
  <si>
    <t>CMA CGM HELIUM</t>
  </si>
  <si>
    <t>CMA CGM PLATINUM</t>
  </si>
  <si>
    <t>CMA CGM ARGON</t>
  </si>
  <si>
    <t>CMA CGM COBALT</t>
  </si>
  <si>
    <t>CMA CGM IRON</t>
  </si>
  <si>
    <t>HMM PERIDOT</t>
  </si>
  <si>
    <t>CMA CGM PARATY</t>
  </si>
  <si>
    <t>HUMBOLDT EXPRESS</t>
  </si>
  <si>
    <t>WAN HAI A20</t>
  </si>
  <si>
    <t>WAN HAI A19</t>
  </si>
  <si>
    <t>WAN HAI A18</t>
  </si>
  <si>
    <t>WAN HAI A17</t>
  </si>
  <si>
    <t>WAN HAI A16</t>
  </si>
  <si>
    <t>WAN HAI A15</t>
  </si>
  <si>
    <t>WAN HAI A13</t>
  </si>
  <si>
    <t>HMM AQUAMARINE</t>
  </si>
  <si>
    <t>HMM AMETHYST</t>
  </si>
  <si>
    <t>HMM GARNET</t>
  </si>
  <si>
    <t>ONE SPRINTER</t>
  </si>
  <si>
    <t>ONE SPLENDOUR</t>
  </si>
  <si>
    <t>ONE SPIRIT</t>
  </si>
  <si>
    <t>ONE SPHERE</t>
  </si>
  <si>
    <t>ONE STRENGTH</t>
  </si>
  <si>
    <t>ONE SAPPHIRE</t>
  </si>
  <si>
    <t>ONE SYNERGY</t>
  </si>
  <si>
    <t>ONE SINCERITY</t>
  </si>
  <si>
    <t>ONE SINGAPORE</t>
  </si>
  <si>
    <t>ONE SERENITY</t>
  </si>
  <si>
    <t>Hull 2750</t>
  </si>
  <si>
    <t>MSC TANZANIA</t>
  </si>
  <si>
    <t>COSCO SHIPPING PERU</t>
  </si>
  <si>
    <t>COSCO SHIPPING URUGUAY</t>
  </si>
  <si>
    <t>KOTA EMBUN</t>
  </si>
  <si>
    <t>KOTA EBONY</t>
  </si>
  <si>
    <t>KOTA EMERALD</t>
  </si>
  <si>
    <t>KOTA EAGLE</t>
  </si>
  <si>
    <t>CMA CGM EUGENIE</t>
  </si>
  <si>
    <t>CMA CGM ANTIGONE</t>
  </si>
  <si>
    <t>ZIM MOUNT VINSON</t>
  </si>
  <si>
    <t>ZIM MOUNT ELBRUS</t>
  </si>
  <si>
    <t>ZIM MOUNT OLYMPUS</t>
  </si>
  <si>
    <t>CMA CGM BIG SUR</t>
  </si>
  <si>
    <t>ONE FORTUNE</t>
  </si>
  <si>
    <t>ONE FOREVER</t>
  </si>
  <si>
    <t>ONE FOCUS</t>
  </si>
  <si>
    <t>EVER MODEL</t>
  </si>
  <si>
    <t>EVER META</t>
  </si>
  <si>
    <t>EVER MAGNA</t>
  </si>
  <si>
    <t>EVER MATCH</t>
  </si>
  <si>
    <t>EVER MAGUS</t>
  </si>
  <si>
    <t>EVER MAGIC</t>
  </si>
  <si>
    <t>EVER MACRO</t>
  </si>
  <si>
    <t>EVER MUSE</t>
  </si>
  <si>
    <t>EVER MOST</t>
  </si>
  <si>
    <t>EVER MERCY</t>
  </si>
  <si>
    <t>EVER MODE</t>
  </si>
  <si>
    <t>EVER MILD</t>
  </si>
  <si>
    <t>EVER MEMO</t>
  </si>
  <si>
    <t>EVER MEGA</t>
  </si>
  <si>
    <t>EVER MEED</t>
  </si>
  <si>
    <t>EVER MAST</t>
  </si>
  <si>
    <t>EVER MASS</t>
  </si>
  <si>
    <t>EVER MAGI</t>
  </si>
  <si>
    <t>MSC ISCHIA</t>
  </si>
  <si>
    <t>MSC CRAPOLLA</t>
  </si>
  <si>
    <t>MSC IERANTO</t>
  </si>
  <si>
    <t>MSC NERANO</t>
  </si>
  <si>
    <t>MSC ANNABELLA</t>
  </si>
  <si>
    <t>MSC AMERICA</t>
  </si>
  <si>
    <t>MSC OLIVIA</t>
  </si>
  <si>
    <t>MSC STACEY</t>
  </si>
  <si>
    <t>MSC ELISABETTA</t>
  </si>
  <si>
    <t>MSC ELEONORE</t>
  </si>
  <si>
    <t>ONE FORWARD</t>
  </si>
  <si>
    <t>MAERSK CINCINNATI</t>
  </si>
  <si>
    <t>ONE FUTURE</t>
  </si>
  <si>
    <t>MSC CATANIA</t>
  </si>
  <si>
    <t>MSC PALERMO</t>
  </si>
  <si>
    <t>MSC ROME</t>
  </si>
  <si>
    <t>MSC NAPOLI</t>
  </si>
  <si>
    <t>MSC MARIAGRAZIA</t>
  </si>
  <si>
    <t>MSC ROSE</t>
  </si>
  <si>
    <t>MSC ADYA</t>
  </si>
  <si>
    <t>MSC IRIS</t>
  </si>
  <si>
    <t>MSC LINZIE</t>
  </si>
  <si>
    <t>MSC SAVANNAH</t>
  </si>
  <si>
    <t>MSC ALESSIA</t>
  </si>
  <si>
    <t>MSC SAN FRANCISCO</t>
  </si>
  <si>
    <t>MSC GERMANY</t>
  </si>
  <si>
    <t>MSC ANNAMARIA</t>
  </si>
  <si>
    <t>MSC OLBIA</t>
  </si>
  <si>
    <t>MSC VERONA</t>
  </si>
  <si>
    <t>Hull N1074</t>
  </si>
  <si>
    <t>COSCO SHIPPING PANAMA</t>
  </si>
  <si>
    <t>COSCO SHIPPING CARNATION</t>
  </si>
  <si>
    <t>COSCO SHIPPING YANGPU</t>
  </si>
  <si>
    <t>CMA CGM MONTE CRISTO</t>
  </si>
  <si>
    <t>MSC SALERNO</t>
  </si>
  <si>
    <t>MSC MARIE LESLIE</t>
  </si>
  <si>
    <t>MSC JOSEFINA</t>
  </si>
  <si>
    <t>MSC DOLETTE</t>
  </si>
  <si>
    <t>MSC MARIACRISTINA</t>
  </si>
  <si>
    <t>MSC VIOLA</t>
  </si>
  <si>
    <t>MSC GIOIA TAURO</t>
  </si>
  <si>
    <t>EVER ECO</t>
  </si>
  <si>
    <t>AXEL MAERSK</t>
  </si>
  <si>
    <t>ARTHUR MAERSK</t>
  </si>
  <si>
    <t>ALVA MAERSK</t>
  </si>
  <si>
    <t>ALBERT MAERSK</t>
  </si>
  <si>
    <t>ADRIAN MAERSK</t>
  </si>
  <si>
    <t>A. P. MOLLER</t>
  </si>
  <si>
    <t>ANGELICA MAERSK</t>
  </si>
  <si>
    <t>ALEXANDRA MAERSK</t>
  </si>
  <si>
    <t>ALETTE MAERSK</t>
  </si>
  <si>
    <t>ANTONIA MAERSK</t>
  </si>
  <si>
    <t>ASTRID MAERSK</t>
  </si>
  <si>
    <t>ANE MAERSK</t>
  </si>
  <si>
    <t>MSC ELENOIRE</t>
  </si>
  <si>
    <t>MSC LORENZA</t>
  </si>
  <si>
    <t>MSC MARIE</t>
  </si>
  <si>
    <t>MSC MAURA</t>
  </si>
  <si>
    <t>Hull C16K-8</t>
  </si>
  <si>
    <t>MSC LELLA</t>
  </si>
  <si>
    <t>MSC ANITA</t>
  </si>
  <si>
    <t>MSC JULIETTE</t>
  </si>
  <si>
    <t>MSC ORSOLA</t>
  </si>
  <si>
    <t>OOCL KAPOK</t>
  </si>
  <si>
    <t>OOCL MAGNOLIA</t>
  </si>
  <si>
    <t>OOCL VIOLET</t>
  </si>
  <si>
    <t>OOCL IRIS</t>
  </si>
  <si>
    <t>OOCL TULIP</t>
  </si>
  <si>
    <t>OOCL LILAC</t>
  </si>
  <si>
    <t>OOCL DAFFODIL</t>
  </si>
  <si>
    <t>OOCL SUNFLOWER</t>
  </si>
  <si>
    <t>OOCL BAUHINIA</t>
  </si>
  <si>
    <t>BARCELONA MAERSK</t>
  </si>
  <si>
    <t>BRISBANE MAERSK</t>
  </si>
  <si>
    <t>BANGKOK MAERSK</t>
  </si>
  <si>
    <t>BEIJING MAERSK</t>
  </si>
  <si>
    <t>BERLIN MAERSK</t>
  </si>
  <si>
    <t>WILHELMSHAVEN EXPRESS</t>
  </si>
  <si>
    <t>GENOVA EXPRESS</t>
  </si>
  <si>
    <t>ROTTERDAM EXPRESS</t>
  </si>
  <si>
    <t>BANGKOK EXPRESS</t>
  </si>
  <si>
    <t>GDANSK EXPRESS</t>
  </si>
  <si>
    <t>HAMBURG EXPRESS</t>
  </si>
  <si>
    <t>DAMIETTA EXPRESS</t>
  </si>
  <si>
    <t>SINGAPORE EXPRESS</t>
  </si>
  <si>
    <t>BUSAN EXPRESS</t>
  </si>
  <si>
    <t>CMA CGM SAINT GERMAIN</t>
  </si>
  <si>
    <t>EVER ALLY</t>
  </si>
  <si>
    <t>EVER AEON</t>
  </si>
  <si>
    <t>OOCL VALENCIA</t>
  </si>
  <si>
    <t>OOCL FINLAND</t>
  </si>
  <si>
    <t>OOCL ABU DHABI</t>
  </si>
  <si>
    <t>HMM JADE</t>
  </si>
  <si>
    <t>HMM LIME</t>
  </si>
  <si>
    <t>HMM SAGE</t>
  </si>
  <si>
    <t>Hull H2796</t>
  </si>
  <si>
    <t>Hull H2795</t>
  </si>
  <si>
    <t>CMA CGM ESMERALDA</t>
  </si>
  <si>
    <t>CMA CGM CARMEN</t>
  </si>
  <si>
    <t>CMA CGM GOLD</t>
  </si>
  <si>
    <t>CMA CGM COPPER</t>
  </si>
  <si>
    <t>CMA CGM SILVER</t>
  </si>
  <si>
    <t>CMA CGM OSMIUM</t>
  </si>
  <si>
    <t>CMA CGM THORIUM</t>
  </si>
  <si>
    <t>CMA CGM VENDOME</t>
  </si>
  <si>
    <t>Hull 457</t>
  </si>
  <si>
    <t>Hull 456</t>
  </si>
  <si>
    <t>Hull 217</t>
  </si>
  <si>
    <t>Hull SF220304</t>
  </si>
  <si>
    <t>SEABOARD VENTURE</t>
  </si>
  <si>
    <t>MSC SABRINA</t>
  </si>
  <si>
    <t>MSC BOSTON</t>
  </si>
  <si>
    <t>MSC DALLAS</t>
  </si>
  <si>
    <t>Hull H1354</t>
  </si>
  <si>
    <t>Hull H1353</t>
  </si>
  <si>
    <t>HONG TAI 653</t>
  </si>
  <si>
    <t>YAN ZHAN 222</t>
  </si>
  <si>
    <t>Hull NGY0018</t>
  </si>
  <si>
    <t>Hull NGY0017</t>
  </si>
  <si>
    <t>ZHU CHENG FA ZHAN</t>
  </si>
  <si>
    <t>DING YUAN HUAN YU</t>
  </si>
  <si>
    <t>SPAN ASIA GO 201</t>
  </si>
  <si>
    <t>SPAN ASIA GO 200</t>
  </si>
  <si>
    <t>XIN YONG CHANG 28</t>
  </si>
  <si>
    <t>Hull YH342</t>
  </si>
  <si>
    <t>YANG FAN QI HANG</t>
  </si>
  <si>
    <t>RIF</t>
  </si>
  <si>
    <t>ISRA</t>
  </si>
  <si>
    <t>Hull LXCB2024023</t>
  </si>
  <si>
    <t>Hull LXCB2024022</t>
  </si>
  <si>
    <t>FAN SHUN QIN HUANG DAO</t>
  </si>
  <si>
    <t>Hull HCY-372</t>
  </si>
  <si>
    <t>GUO HAI SAN LONG 9</t>
  </si>
  <si>
    <t>HUA XIN 758</t>
  </si>
  <si>
    <t>CHANG HAI NAN YANG</t>
  </si>
  <si>
    <t>CHANG HAI HUI FENG</t>
  </si>
  <si>
    <t>Hull HT-258</t>
  </si>
  <si>
    <t>Hull HT-256</t>
  </si>
  <si>
    <t>ALFA TRANS TIGA</t>
  </si>
  <si>
    <t>JI TAI</t>
  </si>
  <si>
    <t>ELBCHIEF</t>
  </si>
  <si>
    <t>ELBMASTER</t>
  </si>
  <si>
    <t>RUN QING TAI AN</t>
  </si>
  <si>
    <t>DARLING MAS</t>
  </si>
  <si>
    <t>DNIEPER MAS</t>
  </si>
  <si>
    <t>DONAU MAS</t>
  </si>
  <si>
    <t>DAGAT MAS</t>
  </si>
  <si>
    <t>MERATUS LARIANG</t>
  </si>
  <si>
    <t>MERATUS LANGSA</t>
  </si>
  <si>
    <t>MERATUS LAMPUNG</t>
  </si>
  <si>
    <t>MERATUS LAMANDAU</t>
  </si>
  <si>
    <t>Hull 4299</t>
  </si>
  <si>
    <t>LIMA DEVOTION</t>
  </si>
  <si>
    <t>HONG DA XIN QUAN ZHOU</t>
  </si>
  <si>
    <t>Hull NGY0004</t>
  </si>
  <si>
    <t>Hull NGY0003</t>
  </si>
  <si>
    <t>Hull NGY0002</t>
  </si>
  <si>
    <t>Hull NGY0001</t>
  </si>
  <si>
    <t>Hull DJHC6092</t>
  </si>
  <si>
    <t>Hull 589</t>
  </si>
  <si>
    <t>Hull SF240312</t>
  </si>
  <si>
    <t>Hull SF240311</t>
  </si>
  <si>
    <t>GARNET</t>
  </si>
  <si>
    <t>AGATE</t>
  </si>
  <si>
    <t>Hull 8314</t>
  </si>
  <si>
    <t>Hull JX1000TEU-8</t>
  </si>
  <si>
    <t>Hull H1656</t>
  </si>
  <si>
    <t>ORDER / HULL HCY-317</t>
  </si>
  <si>
    <t>ORDER / HULL HCY-316</t>
  </si>
  <si>
    <t>Hull H1945A</t>
  </si>
  <si>
    <t>Hull H1944A</t>
  </si>
  <si>
    <t>Hull H1943A</t>
  </si>
  <si>
    <t>CMA CGM AUSTRAL</t>
  </si>
  <si>
    <t>CMA CGM PACIFIC</t>
  </si>
  <si>
    <t>CMA CGM INDIAN</t>
  </si>
  <si>
    <t>CMA CGM ATLANTIC</t>
  </si>
  <si>
    <t>Hull N288</t>
  </si>
  <si>
    <t>Hull H1630</t>
  </si>
  <si>
    <t>Hull 8311</t>
  </si>
  <si>
    <t>Hull 8310</t>
  </si>
  <si>
    <t>TAIZHOU KOUAN TK2313</t>
  </si>
  <si>
    <t>AGITOS II</t>
  </si>
  <si>
    <t>ALTER EGO</t>
  </si>
  <si>
    <t>BAL Container Line Co Ltd</t>
  </si>
  <si>
    <t>Hull H2872</t>
  </si>
  <si>
    <t>Hull H2871</t>
  </si>
  <si>
    <t>Hull H1391</t>
  </si>
  <si>
    <t>NAVIOS TURQUOISE</t>
  </si>
  <si>
    <t>NAVIOS CYAN</t>
  </si>
  <si>
    <t>ALICIA</t>
  </si>
  <si>
    <t>AAL MUMBAI</t>
  </si>
  <si>
    <t>AAL NEWCASTLE</t>
  </si>
  <si>
    <t>Hull 5460</t>
  </si>
  <si>
    <t>TAIZHOU SANFU SF230204</t>
  </si>
  <si>
    <t>Hull H2861</t>
  </si>
  <si>
    <t>Hull H2860</t>
  </si>
  <si>
    <t>HAKATA EXPRESS</t>
  </si>
  <si>
    <t>YARA EYDE</t>
  </si>
  <si>
    <t>Hull YZJ2024-1612</t>
  </si>
  <si>
    <t>Hull YZJ2023-1557</t>
  </si>
  <si>
    <t>Hull YZJ2023-1556</t>
  </si>
  <si>
    <t>Hull H2530</t>
  </si>
  <si>
    <t>Hull H2529</t>
  </si>
  <si>
    <t>LAI WAN II</t>
  </si>
  <si>
    <t>Hull HTJ23227</t>
  </si>
  <si>
    <t>Hull HTJ23226</t>
  </si>
  <si>
    <t>LUNA</t>
  </si>
  <si>
    <t>WES KATHRIN</t>
  </si>
  <si>
    <t>MEIKE J</t>
  </si>
  <si>
    <t>Hull CV1000-05</t>
  </si>
  <si>
    <t>Hull CV1000-04</t>
  </si>
  <si>
    <t>Hull SS-368</t>
  </si>
  <si>
    <t>Hull SS-367</t>
  </si>
  <si>
    <t>Hull 5459</t>
  </si>
  <si>
    <t>Hull 731</t>
  </si>
  <si>
    <t>Hull 730</t>
  </si>
  <si>
    <t>Hull 728</t>
  </si>
  <si>
    <t>Hull H2424</t>
  </si>
  <si>
    <t>Hull H2423</t>
  </si>
  <si>
    <t>Hull H1403</t>
  </si>
  <si>
    <t>Hull YZJ2023-1570</t>
  </si>
  <si>
    <t>Hull YZJ2023-1569</t>
  </si>
  <si>
    <t>Hull YZJ2023-1568</t>
  </si>
  <si>
    <t>Hull YZJ2023-1567</t>
  </si>
  <si>
    <t>Hull YZJ2023-1566</t>
  </si>
  <si>
    <t>Hull YZJ2023-1547</t>
  </si>
  <si>
    <t>Hull YZJ2023-1546</t>
  </si>
  <si>
    <t>CMA CGM NOTRE DAME</t>
  </si>
  <si>
    <t>Hull SH 039</t>
  </si>
  <si>
    <t>Hull SH 038</t>
  </si>
  <si>
    <t>Hull 1160</t>
  </si>
  <si>
    <t>Hull 1157</t>
  </si>
  <si>
    <t>Hull 2677</t>
  </si>
  <si>
    <t>Hull 2676</t>
  </si>
  <si>
    <t>Hull 2675</t>
  </si>
  <si>
    <t>Hull 2674</t>
  </si>
  <si>
    <t>Hull 2673</t>
  </si>
  <si>
    <t>EVER EON</t>
  </si>
  <si>
    <t>A2B PROGRESS</t>
  </si>
  <si>
    <t>A2B VISION</t>
  </si>
  <si>
    <t>Hull 1937</t>
  </si>
  <si>
    <t>Hull 1936</t>
  </si>
  <si>
    <t>Hull 2756</t>
  </si>
  <si>
    <t>Hull 2755</t>
  </si>
  <si>
    <t>Hull 2753</t>
  </si>
  <si>
    <t>Hull 2752</t>
  </si>
  <si>
    <t>Hull 2751</t>
  </si>
  <si>
    <t>Hull C16K-21</t>
  </si>
  <si>
    <t>Hull C16K-20</t>
  </si>
  <si>
    <t>Hull C16K-19</t>
  </si>
  <si>
    <t>Hull C16K-17</t>
  </si>
  <si>
    <t>ECO PAMPERO</t>
  </si>
  <si>
    <t>ECO GHIBLI</t>
  </si>
  <si>
    <t>YM WEIGHT</t>
  </si>
  <si>
    <t>YM WAYFINDER</t>
  </si>
  <si>
    <t>YM WORTHINESS</t>
  </si>
  <si>
    <t>YM WILLPOWER</t>
  </si>
  <si>
    <t>Hull CHB2036</t>
  </si>
  <si>
    <t>Hull CHB2035</t>
  </si>
  <si>
    <t>MSC SAMIA</t>
  </si>
  <si>
    <t>MAKUA</t>
  </si>
  <si>
    <t>Hull SS-366</t>
  </si>
  <si>
    <t>Hull JX780</t>
  </si>
  <si>
    <t>NING YUAN DIAN KUN</t>
  </si>
  <si>
    <t>Hull 460</t>
  </si>
  <si>
    <t>Hull 459</t>
  </si>
  <si>
    <t>Hull 458</t>
  </si>
  <si>
    <t>Hull 4309</t>
  </si>
  <si>
    <t>Hull NGY0006</t>
  </si>
  <si>
    <t>Hull NGY0005</t>
  </si>
  <si>
    <t>Hull 3611</t>
  </si>
  <si>
    <t>Hull HL-C6000-4</t>
  </si>
  <si>
    <t>Hull HL-C6000-3</t>
  </si>
  <si>
    <t>Hull HL-C6000-2</t>
  </si>
  <si>
    <t>Hull HL-C6000-1</t>
  </si>
  <si>
    <t>Hull H2628</t>
  </si>
  <si>
    <t>Hull H2627</t>
  </si>
  <si>
    <t>Hull H2626</t>
  </si>
  <si>
    <t>Hull N297</t>
  </si>
  <si>
    <t>Hull N296</t>
  </si>
  <si>
    <t>Hull N295</t>
  </si>
  <si>
    <t>Hull YZJ2025-1732</t>
  </si>
  <si>
    <t>Hull YZJ2025-1731</t>
  </si>
  <si>
    <t>Hull TK2509</t>
  </si>
  <si>
    <t>Hull TK2508</t>
  </si>
  <si>
    <t>Hull H1967A</t>
  </si>
  <si>
    <t>Hull H1966A</t>
  </si>
  <si>
    <t>Hull JXQ0032</t>
  </si>
  <si>
    <t>Hull JXQ0031</t>
  </si>
  <si>
    <t>Hull JXQ0030</t>
  </si>
  <si>
    <t>Hull JXQ0029</t>
  </si>
  <si>
    <t>Hull CHB2060</t>
  </si>
  <si>
    <t>Hull CHB2059</t>
  </si>
  <si>
    <t>NIKITAS G</t>
  </si>
  <si>
    <t>NOOR</t>
  </si>
  <si>
    <t>JARY</t>
  </si>
  <si>
    <t>AS MARTHE</t>
  </si>
  <si>
    <t>AS METTE</t>
  </si>
  <si>
    <t>AS MAIKE</t>
  </si>
  <si>
    <t>AS MARIE</t>
  </si>
  <si>
    <t>Hull HCY-373</t>
  </si>
  <si>
    <t>Hull 3584</t>
  </si>
  <si>
    <t>Hull 3583</t>
  </si>
  <si>
    <t>Hull 3582</t>
  </si>
  <si>
    <t>Hull YZJ2025-1752</t>
  </si>
  <si>
    <t>Hull YZJ2025-1751</t>
  </si>
  <si>
    <t>Hull YZJ2025-1750</t>
  </si>
  <si>
    <t>Hull YZJ2025-1749</t>
  </si>
  <si>
    <t>Hull YZJ2025-1748</t>
  </si>
  <si>
    <t>Hull DJHC6093</t>
  </si>
  <si>
    <t>Hull TK2507</t>
  </si>
  <si>
    <t>Hull TK2506</t>
  </si>
  <si>
    <t>Hull CMHI-304-2</t>
  </si>
  <si>
    <t>Hull CMHI-304-1</t>
  </si>
  <si>
    <t>Hull 4304</t>
  </si>
  <si>
    <t>Hull 4303</t>
  </si>
  <si>
    <t>Hull 4302</t>
  </si>
  <si>
    <t>Hull 4301</t>
  </si>
  <si>
    <t>Hull 4300</t>
  </si>
  <si>
    <t>Hull 4298</t>
  </si>
  <si>
    <t>Hull 4297</t>
  </si>
  <si>
    <t>Hull 4296</t>
  </si>
  <si>
    <t>Hull 4295</t>
  </si>
  <si>
    <t>Hull 4294</t>
  </si>
  <si>
    <t>Hull 4293</t>
  </si>
  <si>
    <t>Hull 4292</t>
  </si>
  <si>
    <t>Hull 4291</t>
  </si>
  <si>
    <t>Hull 8294</t>
  </si>
  <si>
    <t>Hull 8293</t>
  </si>
  <si>
    <t>Hull 8292</t>
  </si>
  <si>
    <t>HULL</t>
  </si>
  <si>
    <t>Hull 4290</t>
  </si>
  <si>
    <t>Hull 4289</t>
  </si>
  <si>
    <t>Hull SF250304</t>
  </si>
  <si>
    <t>Hull SF250303</t>
  </si>
  <si>
    <t>Hull SF250302</t>
  </si>
  <si>
    <t>Hull SF250301</t>
  </si>
  <si>
    <t>Hull 1145</t>
  </si>
  <si>
    <t>Hull 593</t>
  </si>
  <si>
    <t>Hull 592</t>
  </si>
  <si>
    <t>Hull H1640</t>
  </si>
  <si>
    <t>Hull H1639</t>
  </si>
  <si>
    <t>Hull HT21-440</t>
  </si>
  <si>
    <t>DELI MAS</t>
  </si>
  <si>
    <t>DIGUL MAS</t>
  </si>
  <si>
    <t>Hull 4510</t>
  </si>
  <si>
    <t>Hull 4509</t>
  </si>
  <si>
    <t>Hull 4508</t>
  </si>
  <si>
    <t>Hull 4507</t>
  </si>
  <si>
    <t>Hull 4506</t>
  </si>
  <si>
    <t>Hull DJHC6096</t>
  </si>
  <si>
    <t>Hull DJHC6094</t>
  </si>
  <si>
    <t>SEATRADE SPAIN</t>
  </si>
  <si>
    <t>SEATRADE FRANCE</t>
  </si>
  <si>
    <t>Hull H2597</t>
  </si>
  <si>
    <t>Hull H2596</t>
  </si>
  <si>
    <t>Hull 0211001</t>
  </si>
  <si>
    <t>Hull 3558</t>
  </si>
  <si>
    <t>Hull 3557</t>
  </si>
  <si>
    <t>Hull 3556</t>
  </si>
  <si>
    <t>Hull CHB2062</t>
  </si>
  <si>
    <t>Hull CHB2061</t>
  </si>
  <si>
    <t>Hull 5615</t>
  </si>
  <si>
    <t>Hull 5614</t>
  </si>
  <si>
    <t>Hull 25110001</t>
  </si>
  <si>
    <t>Hull YZJ2024-1660</t>
  </si>
  <si>
    <t>Hull HL-C24K-1</t>
  </si>
  <si>
    <t>Hull HL-C21K-8</t>
  </si>
  <si>
    <t>Hull HL-C21K-7</t>
  </si>
  <si>
    <t>Hull HL-C21K-6</t>
  </si>
  <si>
    <t>Hull HL-C21K-5</t>
  </si>
  <si>
    <t>Hull HL-C21K-4</t>
  </si>
  <si>
    <t>Hull HL-C21K-3</t>
  </si>
  <si>
    <t>Hull HL-C21K-2</t>
  </si>
  <si>
    <t>Hull HL-C21K-1</t>
  </si>
  <si>
    <t>Hull YZJ2025-1713</t>
  </si>
  <si>
    <t>SUNSTONE</t>
  </si>
  <si>
    <t>ONYX</t>
  </si>
  <si>
    <t>Hull 8315</t>
  </si>
  <si>
    <t>Hull YZJ2024-1719</t>
  </si>
  <si>
    <t>Hull H1964A</t>
  </si>
  <si>
    <t>Hull H1963A</t>
  </si>
  <si>
    <t>Hull H1962A</t>
  </si>
  <si>
    <t>Hull H1961A</t>
  </si>
  <si>
    <t>Hull H1952A</t>
  </si>
  <si>
    <t>Hull H1951A</t>
  </si>
  <si>
    <t>Hull H1950A</t>
  </si>
  <si>
    <t>Hull H1949A</t>
  </si>
  <si>
    <t>Hull H1948A</t>
  </si>
  <si>
    <t>Hull H1947A</t>
  </si>
  <si>
    <t>ORDER / HULL HCY-321</t>
  </si>
  <si>
    <t>ORDER / HULL HCY-320</t>
  </si>
  <si>
    <t>ORDER / HULL HCY-319</t>
  </si>
  <si>
    <t>ORDER / HULL HCY-318</t>
  </si>
  <si>
    <t>Hull 2728</t>
  </si>
  <si>
    <t>Hull 2727</t>
  </si>
  <si>
    <t>Hull 2726</t>
  </si>
  <si>
    <t>Hull 2725</t>
  </si>
  <si>
    <t>Hull H1946A</t>
  </si>
  <si>
    <t>Hull 0218004</t>
  </si>
  <si>
    <t>Hull 0218003</t>
  </si>
  <si>
    <t>Hull 0218002</t>
  </si>
  <si>
    <t>Hull 0218001</t>
  </si>
  <si>
    <t>Hull 0216004</t>
  </si>
  <si>
    <t>Hull 0216003</t>
  </si>
  <si>
    <t>Hull 0216002</t>
  </si>
  <si>
    <t>Hull 0216001</t>
  </si>
  <si>
    <t>Hull 4284</t>
  </si>
  <si>
    <t>Hull 4283</t>
  </si>
  <si>
    <t>Hull 4282</t>
  </si>
  <si>
    <t>Hull 4281</t>
  </si>
  <si>
    <t>Hull 4280</t>
  </si>
  <si>
    <t>Hull 4279</t>
  </si>
  <si>
    <t>Hull N289</t>
  </si>
  <si>
    <t>Hull H2567</t>
  </si>
  <si>
    <t>Hull H2566</t>
  </si>
  <si>
    <t>Hull H2565</t>
  </si>
  <si>
    <t>Hull H2564</t>
  </si>
  <si>
    <t>Hull H2563</t>
  </si>
  <si>
    <t>Hull H2562</t>
  </si>
  <si>
    <t>Hull H1638</t>
  </si>
  <si>
    <t>Hull H1637</t>
  </si>
  <si>
    <t>Hull H1636</t>
  </si>
  <si>
    <t>Hull 2832</t>
  </si>
  <si>
    <t>Hull 2831</t>
  </si>
  <si>
    <t>Hull 2830</t>
  </si>
  <si>
    <t>Hull 1941</t>
  </si>
  <si>
    <t>Hull 1940</t>
  </si>
  <si>
    <t>Hull H1463</t>
  </si>
  <si>
    <t>Hull N1302</t>
  </si>
  <si>
    <t>Hull N1301</t>
  </si>
  <si>
    <t>Hull N1300</t>
  </si>
  <si>
    <t>Hull N1299</t>
  </si>
  <si>
    <t>Hull H1631</t>
  </si>
  <si>
    <t>Hull H1633</t>
  </si>
  <si>
    <t>Hull H1632</t>
  </si>
  <si>
    <t>Hull 1402</t>
  </si>
  <si>
    <t>Hull 1401</t>
  </si>
  <si>
    <t>Hull 8313</t>
  </si>
  <si>
    <t>Hull 8312</t>
  </si>
  <si>
    <t>Hull CHB2051</t>
  </si>
  <si>
    <t>Hull CHB2050</t>
  </si>
  <si>
    <t>Hull CHB2049</t>
  </si>
  <si>
    <t>Hull CHB2048</t>
  </si>
  <si>
    <t>Hull CHB2047</t>
  </si>
  <si>
    <t>Hull C9200-9</t>
  </si>
  <si>
    <t>Hull C9200-8</t>
  </si>
  <si>
    <t>Hull C9200-7</t>
  </si>
  <si>
    <t>Hull YZJ2023-1598</t>
  </si>
  <si>
    <t>Hull YZJ2023-1597</t>
  </si>
  <si>
    <t>Hull YZJ2023-1596</t>
  </si>
  <si>
    <t>Hull YZJ2023-1595</t>
  </si>
  <si>
    <t>Hull YZJ2023-1594</t>
  </si>
  <si>
    <t>Hull 3527</t>
  </si>
  <si>
    <t>Hull 3526</t>
  </si>
  <si>
    <t>Hull 3525</t>
  </si>
  <si>
    <t>Hull 8302</t>
  </si>
  <si>
    <t>Hull 8301</t>
  </si>
  <si>
    <t>Hull 8300</t>
  </si>
  <si>
    <t>ALEXANDROS II</t>
  </si>
  <si>
    <t>ANDRONIKOS II</t>
  </si>
  <si>
    <t>AMORE MIO II</t>
  </si>
  <si>
    <t>AMPHION II</t>
  </si>
  <si>
    <t>Hull YZJ2024-1668</t>
  </si>
  <si>
    <t>Hull H2868</t>
  </si>
  <si>
    <t>Hull H2867</t>
  </si>
  <si>
    <t>Hull H2866</t>
  </si>
  <si>
    <t>Hull 750</t>
  </si>
  <si>
    <t>AMASIA</t>
  </si>
  <si>
    <t>Agatha</t>
  </si>
  <si>
    <t>ALIDA</t>
  </si>
  <si>
    <t>Hull YZJ2024-1626</t>
  </si>
  <si>
    <t>Hull YZJ2024-1625</t>
  </si>
  <si>
    <t>Hull YZJ2024-1615</t>
  </si>
  <si>
    <t>Hull YZJ2024-1614</t>
  </si>
  <si>
    <t>Hull 5461</t>
  </si>
  <si>
    <t>Hull H2865</t>
  </si>
  <si>
    <t>Hull H2864</t>
  </si>
  <si>
    <t>Hull H2863</t>
  </si>
  <si>
    <t>Hull H2862</t>
  </si>
  <si>
    <t>Hull YZJ2024-1613</t>
  </si>
  <si>
    <t>Hull 733</t>
  </si>
  <si>
    <t>Hull 732</t>
  </si>
  <si>
    <t>Hull DE150</t>
  </si>
  <si>
    <t>Hull DE149</t>
  </si>
  <si>
    <t>Hull DE148</t>
  </si>
  <si>
    <t>Hull H1408</t>
  </si>
  <si>
    <t>Hull H1407</t>
  </si>
  <si>
    <t>Hull H1406</t>
  </si>
  <si>
    <t>Hull H1405</t>
  </si>
  <si>
    <t>Hull H1404</t>
  </si>
  <si>
    <t>Hull CHB2046</t>
  </si>
  <si>
    <t>Hull CHB2045</t>
  </si>
  <si>
    <t>Hull CHB2044</t>
  </si>
  <si>
    <t>Hull CHB2043</t>
  </si>
  <si>
    <t>Hull CHB2042</t>
  </si>
  <si>
    <t>Hull CHB2041</t>
  </si>
  <si>
    <t>Hull YZJ2023-1571</t>
  </si>
  <si>
    <t>Hull YZJ2023-1553</t>
  </si>
  <si>
    <t>Hull YZJ2023-1552</t>
  </si>
  <si>
    <t>Hull YZJ2023-1551</t>
  </si>
  <si>
    <t>Hull YZJ2023-1550</t>
  </si>
  <si>
    <t>Hull YZJ2023-1549</t>
  </si>
  <si>
    <t>Hull YZJ2023-1548</t>
  </si>
  <si>
    <t>Hull 2685</t>
  </si>
  <si>
    <t>Hull 2684</t>
  </si>
  <si>
    <t>Hull 2683</t>
  </si>
  <si>
    <t>Hull 2682</t>
  </si>
  <si>
    <t>Hull 2681</t>
  </si>
  <si>
    <t>Hull 2680</t>
  </si>
  <si>
    <t>Hull 2679</t>
  </si>
  <si>
    <t>Hull 2678</t>
  </si>
  <si>
    <t>YM WAVERIDER</t>
  </si>
  <si>
    <t>MAKENA</t>
  </si>
  <si>
    <t>MALAMA</t>
  </si>
  <si>
    <t>Hull DYOE008</t>
  </si>
  <si>
    <t>Hull DYOE007</t>
  </si>
  <si>
    <t>S</t>
  </si>
  <si>
    <t>Name</t>
  </si>
  <si>
    <t>YM INTELLIGENT/282S</t>
  </si>
  <si>
    <t>SYDNEY BRIDGE/2601W</t>
  </si>
  <si>
    <t>X-PRESS ODYSSEY/26611W</t>
  </si>
  <si>
    <t>MUMBAI BRIDGE/2601W</t>
  </si>
  <si>
    <t>6f8b58f544dcf075f73909caf9a697fd</t>
  </si>
  <si>
    <t>VOLTA(MEGA) | SLS(MEGA)</t>
  </si>
  <si>
    <t>ZIM(ZAX) | MSC(PANDA)</t>
  </si>
  <si>
    <t>ALS LUNA/004S</t>
  </si>
  <si>
    <t>MAERSK(NEOASAS) | ZIM(ASE)</t>
  </si>
  <si>
    <t>MSC NATASHA XIII/UX547A</t>
  </si>
  <si>
    <t>ONE SERENITY/2551E</t>
  </si>
  <si>
    <t>YANTIAN I/109E</t>
  </si>
  <si>
    <t>CSCL ZEEBRUGGE/054E</t>
  </si>
  <si>
    <t>MSC ISTANBUL/GJ548W</t>
  </si>
  <si>
    <t>CMA CGM BIG SUR/0MEMRW1MA</t>
  </si>
  <si>
    <t>OOCL GERMANY/037W</t>
  </si>
  <si>
    <t>COSCO(WAX3) | OOCL(WAF3) | ONE(SW2) | ZIM(FA2)</t>
  </si>
  <si>
    <t>KMTC SEOUL/2512S</t>
  </si>
  <si>
    <t>INTERASIA MOMENTUM/S065</t>
  </si>
  <si>
    <t>TS PUSAN/25021S</t>
  </si>
  <si>
    <t>WAN HAI 362/S024</t>
  </si>
  <si>
    <t>CMA CGM GEORGE SAND/0XLA9S1NC</t>
  </si>
  <si>
    <t>CMA CGM POINTE PERCEE/0XLABS1NC</t>
  </si>
  <si>
    <t>ZHONG GU HANG ZHOU/25007W</t>
  </si>
  <si>
    <t>WAN HAI 612/W085</t>
  </si>
  <si>
    <t>MERATUS JIMBARAN/549S</t>
  </si>
  <si>
    <t>MAERSK NORBERG/552S</t>
  </si>
  <si>
    <t>MSC ANYA V</t>
  </si>
  <si>
    <t>KMTC DAMMAM/2503W</t>
  </si>
  <si>
    <t>MSC KANOKO/GL550W</t>
  </si>
  <si>
    <t>COSCO SHIPPING GALAXY/028W</t>
  </si>
  <si>
    <t>SLS(MEGA) | VOLTA(MEGA)</t>
  </si>
  <si>
    <t>BAI CHAY BRIDGE/147W</t>
  </si>
  <si>
    <t>IRENES RALLY/0006S</t>
  </si>
  <si>
    <t>EVER LEADING/1202E</t>
  </si>
  <si>
    <t>SM NINGBO/2601E</t>
  </si>
  <si>
    <t>OOCL FRANCE/068E</t>
  </si>
  <si>
    <t>日期</t>
  </si>
  <si>
    <t>20GP涨跌</t>
  </si>
  <si>
    <t>40GP涨跌</t>
  </si>
  <si>
    <t>区域</t>
  </si>
  <si>
    <t>FEI YUN HE/554S</t>
  </si>
  <si>
    <t>FEI YUN HE/555S</t>
  </si>
  <si>
    <t>ZHONG GU NAN JING/26111W</t>
  </si>
  <si>
    <t>MSC ELISA XIII/FK552A</t>
  </si>
  <si>
    <t>CSCL ATLANTIC OCEAN/064W</t>
  </si>
  <si>
    <t>SAN GIORGIO/0R20DS1NL</t>
  </si>
  <si>
    <t>CHRISTA SCHULTE/601S</t>
  </si>
  <si>
    <t>PHOEBE/0008S</t>
  </si>
  <si>
    <t>WIDE JULIET/0117S</t>
  </si>
  <si>
    <t>SEASMILE/3S</t>
  </si>
  <si>
    <t>MSC EMILY II/SX602A</t>
  </si>
  <si>
    <t>YANTIAN/130E</t>
  </si>
  <si>
    <t>ZIM IBERIA/38E</t>
  </si>
  <si>
    <t>SEASPAN BEACON/2552E</t>
  </si>
  <si>
    <t>CSCL ASIA/169E</t>
  </si>
  <si>
    <t>COSCO SHIPPING SCORPIO/033W</t>
  </si>
  <si>
    <t>EVER VISTA/0261-005S</t>
  </si>
  <si>
    <t>EVER VIVA/0263-014S</t>
  </si>
  <si>
    <t>EVER VERVE/0264-006S</t>
  </si>
  <si>
    <t>WAN HAI 359/S037</t>
  </si>
  <si>
    <t>XIN QING DAO/250S</t>
  </si>
  <si>
    <t>ARTOTINA/552S</t>
  </si>
  <si>
    <t>KOTA GANDING/0530S</t>
  </si>
  <si>
    <t>XIN SU ZHOU/276S</t>
  </si>
  <si>
    <t>XIN TIAN JIN/104W</t>
  </si>
  <si>
    <t>EVER LIVING/075W</t>
  </si>
  <si>
    <t>42551af3f96cbb27394e99a5ed36f7b7</t>
  </si>
  <si>
    <t>MAERSK EMERALD/601E</t>
  </si>
  <si>
    <t>OOCL BELGIUM/616S</t>
  </si>
  <si>
    <t>MAREN MAERSK/601W</t>
  </si>
  <si>
    <t>KOTA GAYA/0425S</t>
  </si>
  <si>
    <t>OOCL(CSS1) | COSCO(PA1) | YML(PA1)</t>
  </si>
  <si>
    <t>XIN NING BO/118S</t>
  </si>
  <si>
    <t>AS NORA/0XWAES1NC</t>
  </si>
  <si>
    <t>TS DALIAN/25002W</t>
  </si>
  <si>
    <t>NYK FURANO/1026W</t>
  </si>
  <si>
    <t>VIRA BHUM/140S</t>
  </si>
  <si>
    <t>IRENES RALLY/0007S</t>
  </si>
  <si>
    <t>12967fdf1246798c2eb2520e184e81a9</t>
  </si>
  <si>
    <t>INDURO/2551S</t>
  </si>
  <si>
    <t>PAPU/P0425W</t>
  </si>
  <si>
    <t>PRESIDENT REAGAN/0DBN5E1MA</t>
  </si>
  <si>
    <t>PRESIDENT CARTER/0DBN7E1MA</t>
  </si>
  <si>
    <t>GUNDE MAERSK/601E</t>
  </si>
  <si>
    <t>COSCO EUROPE/110E</t>
  </si>
  <si>
    <t>SM SHANGHAI/2601E</t>
  </si>
  <si>
    <t>TOLEDO TRIUMPH/1247E</t>
  </si>
  <si>
    <t>MILD JAZZ/2551S</t>
  </si>
  <si>
    <t>IAL(CV1) | COSCO(CV1) | WHL(CV1)</t>
  </si>
  <si>
    <t>EVER OUTDO/0089-051S</t>
  </si>
  <si>
    <t>EVER ORDER/0090-095S</t>
  </si>
  <si>
    <t>OOCL(CHL5) | EMC(CV2) | COSCO(CV2)</t>
  </si>
  <si>
    <t>CMA CGM VALENCIA/0BYNZS1NC</t>
  </si>
  <si>
    <t>MAERSK EDMONTON/601W</t>
  </si>
  <si>
    <t>MSC MIRJA/GL552W</t>
  </si>
  <si>
    <t>COSCO SHIPPING LIBRA/034W</t>
  </si>
  <si>
    <t>TAMPA TRIUMPH/1242E</t>
  </si>
  <si>
    <t>EVER FAIR/1243E</t>
  </si>
  <si>
    <t>EVER OPUS/0091-063S</t>
  </si>
  <si>
    <r>
      <rPr>
        <sz val="11"/>
        <color theme="1"/>
        <rFont val="Microsoft YaHei UI"/>
        <family val="2"/>
        <charset val="134"/>
      </rPr>
      <t>周次</t>
    </r>
    <phoneticPr fontId="2" type="noConversion"/>
  </si>
  <si>
    <t>目的港</t>
  </si>
  <si>
    <t>航线ID</t>
  </si>
  <si>
    <t>开航日</t>
  </si>
  <si>
    <t>航程(计划)</t>
  </si>
  <si>
    <t>共舱船公司</t>
  </si>
  <si>
    <t>航线备注</t>
  </si>
  <si>
    <t>船名航次</t>
  </si>
  <si>
    <t>船期</t>
  </si>
  <si>
    <t>启运港码头</t>
  </si>
  <si>
    <t>目的港码头</t>
  </si>
  <si>
    <t>航程(当次)</t>
  </si>
  <si>
    <t>船名</t>
  </si>
  <si>
    <t>日照</t>
  </si>
  <si>
    <t>周一</t>
  </si>
  <si>
    <t>5天</t>
  </si>
  <si>
    <t>台湾直航</t>
  </si>
  <si>
    <t>日照码头</t>
  </si>
  <si>
    <t>3天</t>
  </si>
  <si>
    <t>4天</t>
  </si>
  <si>
    <t>周二</t>
  </si>
  <si>
    <t>WHL(NCT) | 外运集运(NCT)</t>
  </si>
  <si>
    <t>XINDE KEELUNG/2525S</t>
  </si>
  <si>
    <t>周四</t>
  </si>
  <si>
    <t>周六</t>
  </si>
  <si>
    <t>COSCO(CTW1) | 泛亚航运(CTW1) | 华冈 | OOCL(NTX)</t>
  </si>
  <si>
    <t>外运集运(NCT2) | WHL(NT2) | SITC(NCT2)</t>
  </si>
  <si>
    <t>22天</t>
  </si>
  <si>
    <t>中东直航</t>
  </si>
  <si>
    <t>前湾码头</t>
  </si>
  <si>
    <t>20天</t>
  </si>
  <si>
    <t>23天</t>
  </si>
  <si>
    <t>21天</t>
  </si>
  <si>
    <t>31天</t>
  </si>
  <si>
    <t>26天</t>
  </si>
  <si>
    <t>MAERSK ENSENADA/602W</t>
  </si>
  <si>
    <t>周三</t>
  </si>
  <si>
    <t>25天</t>
  </si>
  <si>
    <t>24天</t>
  </si>
  <si>
    <t>前湾联合码头</t>
  </si>
  <si>
    <t>COSCO SHIPPING PLANET/045W</t>
  </si>
  <si>
    <t>新前湾码头</t>
  </si>
  <si>
    <t>28天</t>
  </si>
  <si>
    <t>30天</t>
  </si>
  <si>
    <t>29天</t>
  </si>
  <si>
    <t>16天</t>
  </si>
  <si>
    <t>WAN HAI A17/W008</t>
  </si>
  <si>
    <t>14天</t>
  </si>
  <si>
    <t>HMM BANGKOK/0127W</t>
  </si>
  <si>
    <t>周五</t>
  </si>
  <si>
    <t>27天</t>
  </si>
  <si>
    <t>澳洲直航</t>
  </si>
  <si>
    <t>巴新北澳直航</t>
  </si>
  <si>
    <t>34天</t>
  </si>
  <si>
    <t>32天</t>
  </si>
  <si>
    <t>33天</t>
  </si>
  <si>
    <t>周日</t>
  </si>
  <si>
    <t>东南亚直航</t>
  </si>
  <si>
    <t>19天</t>
  </si>
  <si>
    <t>15天</t>
  </si>
  <si>
    <t>吉大直航</t>
  </si>
  <si>
    <t>13天</t>
  </si>
  <si>
    <t>39天</t>
  </si>
  <si>
    <t>南美东直航</t>
  </si>
  <si>
    <t>47天</t>
  </si>
  <si>
    <t>42天</t>
  </si>
  <si>
    <t>46天</t>
  </si>
  <si>
    <t>44天</t>
  </si>
  <si>
    <t>35天</t>
  </si>
  <si>
    <t>40天</t>
  </si>
  <si>
    <t>36天</t>
  </si>
  <si>
    <t>38天</t>
  </si>
  <si>
    <t>57天</t>
  </si>
  <si>
    <t>中美洲直航</t>
  </si>
  <si>
    <t>49天</t>
  </si>
  <si>
    <t>55天</t>
  </si>
  <si>
    <t>51天</t>
  </si>
  <si>
    <t>53天</t>
  </si>
  <si>
    <t>56天</t>
  </si>
  <si>
    <t>60天</t>
  </si>
  <si>
    <t>CMA(SEAS2) | COSCO(ESA2) | YML(SA5) | PIL(ES2) | OOCL(TLA2) | EMC(ESA3)</t>
  </si>
  <si>
    <t>美加直航</t>
  </si>
  <si>
    <t>YM MUTUALITY/0110E</t>
  </si>
  <si>
    <t>西南非直航</t>
  </si>
  <si>
    <t>37天</t>
  </si>
  <si>
    <t>南美西直航</t>
  </si>
  <si>
    <t>南美直航</t>
  </si>
  <si>
    <t>45天</t>
  </si>
  <si>
    <t>43天</t>
  </si>
  <si>
    <t>MSC PROCIDA/FZ601A</t>
  </si>
  <si>
    <t>OOCL CHENNAI/009E</t>
  </si>
  <si>
    <t>墨西哥直航</t>
  </si>
  <si>
    <t>CMA CGM HOPE/1WU08E2MA</t>
  </si>
  <si>
    <t>CMA CGM MERCURY/1WU0AE2MA</t>
  </si>
  <si>
    <t>中南美直航</t>
  </si>
  <si>
    <t>CMA CGM DIGNITY/0PPMKE2MA</t>
  </si>
  <si>
    <t>地中海直航</t>
  </si>
  <si>
    <t>50天</t>
  </si>
  <si>
    <t>泰赢(PAX)</t>
  </si>
  <si>
    <t>52天</t>
  </si>
  <si>
    <t>CMA CGM KIMBERLEY/0MEMJW1MA</t>
  </si>
  <si>
    <t>CMA CGM GREENLAND/0MEMNW1MA</t>
  </si>
  <si>
    <t>58天</t>
  </si>
  <si>
    <t>54天</t>
  </si>
  <si>
    <t>OOCL HONG KONG/038W</t>
  </si>
  <si>
    <t>48天</t>
  </si>
  <si>
    <t>欧洲直航</t>
  </si>
  <si>
    <t>OOCL ABU DHABI/007W</t>
  </si>
  <si>
    <t>西非直航</t>
  </si>
  <si>
    <t>NAVIOS NERINE/058W</t>
  </si>
  <si>
    <t>41天</t>
  </si>
  <si>
    <t>新马直航</t>
  </si>
  <si>
    <t>7天</t>
  </si>
  <si>
    <t>6天</t>
  </si>
  <si>
    <t>KMTC PENANG/2513S</t>
  </si>
  <si>
    <t>越南直航</t>
  </si>
  <si>
    <t>2天</t>
  </si>
  <si>
    <t>马来西亚直航</t>
  </si>
  <si>
    <t>9天</t>
  </si>
  <si>
    <t>8天</t>
  </si>
  <si>
    <t>CNC(NCXCNC) | 外运集运(NCX)</t>
  </si>
  <si>
    <t>胡志明直航</t>
  </si>
  <si>
    <t>1天</t>
  </si>
  <si>
    <t>越泰直航</t>
  </si>
  <si>
    <t>WAN HAI 362/S025</t>
  </si>
  <si>
    <t>神原汽船(RNT) | OOCL(CHL4) | RCL(RNT) | WHL(CT1) | YML(NCT) | 外运集运(CTS1) | EMC(NCT) | COSCO(NCT)</t>
  </si>
  <si>
    <t>泰国直航</t>
  </si>
  <si>
    <t>亚海航运(HHX2)</t>
  </si>
  <si>
    <t>马尼拉直航</t>
  </si>
  <si>
    <t>韩国直航</t>
  </si>
  <si>
    <t>SEASPAN BRISBANE/0811-015S</t>
  </si>
  <si>
    <t>12天</t>
  </si>
  <si>
    <t>11天</t>
  </si>
  <si>
    <t>印尼直航</t>
  </si>
  <si>
    <t>大港码头</t>
  </si>
  <si>
    <t>10天</t>
  </si>
  <si>
    <t>AS PIA/601S</t>
  </si>
  <si>
    <t>亚海航运(KCS) | SITC(KCS) | OOCL(CIP2) | KMTC(KCS) | COSCO(NIS1) | CNC(KCSCNC)</t>
  </si>
  <si>
    <t>南星海运(KCI) | TSL(KCI) | SITC(CMI3) | RCL(RCI03) | ONE(KCI)</t>
  </si>
  <si>
    <t>TS VANCOUVER/25010S</t>
  </si>
  <si>
    <t>PIL(NCI) | 山东远洋(NJX) | X-PRESS(NJX) | HMM(NIS) | 中谷物流(NJX)</t>
  </si>
  <si>
    <t>HYUNDAI UNITY/0178S</t>
  </si>
  <si>
    <t>印度直航</t>
  </si>
  <si>
    <t>WAN HAI 521/W038</t>
  </si>
  <si>
    <t>兴亚(SIS3) | 外运集运(CIE) | 锦江航运(IFX2) | 阿联酋(EFEI) | RCL(RFM1) | 长锦(SIS3) | TSL(IFX2) | SLS(FIX1)</t>
  </si>
  <si>
    <t>18天</t>
  </si>
  <si>
    <t>17天</t>
  </si>
  <si>
    <t>ONE THESEUS/0098W</t>
  </si>
  <si>
    <t>TSL(AIS) | 阿联酋(KCIS) | COSCO(AIS) | KMTC(AIS)</t>
  </si>
  <si>
    <t>印巴直航</t>
  </si>
  <si>
    <t>XIN CHANG SHU/100W</t>
  </si>
  <si>
    <t>SANTA CLARA MAERSK/551W</t>
  </si>
  <si>
    <t>SANTA CLARA MAERSK</t>
  </si>
  <si>
    <t>X-PRESS CASSIOPEIA/26002W</t>
  </si>
  <si>
    <t>MSC SAUDI ARABIA/QC552A</t>
  </si>
  <si>
    <t>MSC SAUDI ARABIA</t>
  </si>
  <si>
    <t>ONE(EA3) | PIL(EAS) | ZIM(KYX) | HPL(EA3)</t>
  </si>
  <si>
    <t>东非直航</t>
  </si>
  <si>
    <t>EMC(AEF2) | BLPL(FAS) | 可达利(FAS) | GFS(FAS) | RCL(REA) | TSL(EAXSG) | IAL(IEA) | KMTC(EAX) | 阿联酋(EFAX)</t>
  </si>
  <si>
    <t>CMA(ASEA2) | 中联航运(MFX) | BAL(MFX) | OOCL(EAX3) | COSCO(EAX3) | EMC(AEF) | 可达利(MFX)</t>
  </si>
  <si>
    <t>海液通</t>
  </si>
  <si>
    <t>NORDBORG MAERSK/601S</t>
  </si>
  <si>
    <t>TSL(MEX) | 阿联酋(EMEX) | SLS(AMX) | RCL(RFL) | KMTC(AMX) | 外运集运(MEX) | 长锦(SMX)</t>
  </si>
  <si>
    <t>QINGDAO VOYAGER/2601E</t>
  </si>
  <si>
    <t>RENA P/012E</t>
  </si>
  <si>
    <t>CNC(KCMCNC) | KMTC(KCM) | SITC(KCM) | TSL(KCM)</t>
  </si>
  <si>
    <t>CMA CGM LISBON/0BYNSS1NC</t>
  </si>
  <si>
    <t>CMA CGM NANTONG/0BYNXS1NC</t>
  </si>
  <si>
    <t>MARIBO MAERSK/602W</t>
  </si>
  <si>
    <t>IAL(NFS) | PIL(KCS) | 南星海运(NFS) | ONE(KC2) | MARIANA(KCS) | KMTC(KCM4)</t>
  </si>
  <si>
    <t>COSCO(AIS) | KMTC(AIS) | TSL(AIS) | 阿联酋(KCIS)</t>
  </si>
  <si>
    <t>CNC(KCM2CNC) | COSCO(KCM2) | TSL(KCM2)</t>
  </si>
  <si>
    <t>TIAN CHANG HE/113S</t>
  </si>
  <si>
    <t>59天</t>
  </si>
  <si>
    <t>COSCO(NCP) | 外运集运(NCP)</t>
  </si>
  <si>
    <t>菲律宾直航</t>
  </si>
  <si>
    <t>MAERSK CAP JACKSON/549E</t>
  </si>
  <si>
    <t>亚海航运(NPX) | ZIM(NPX)</t>
  </si>
  <si>
    <t>亚海航运(NPX2)</t>
  </si>
  <si>
    <t>嘉华航运(EMX)</t>
  </si>
  <si>
    <t>地中海红海直航</t>
  </si>
  <si>
    <t>红海直航</t>
  </si>
  <si>
    <t>PEAK(CMS) | BLPL(FMS) | 中联航运(AEM) | UGL(AEM) | GFS(FMS) | 可达利(FMS)</t>
  </si>
  <si>
    <t>红海地中海直航</t>
  </si>
  <si>
    <t>PAYA LEBAR</t>
  </si>
  <si>
    <t>中联航运(REX)</t>
  </si>
  <si>
    <t>加班船</t>
  </si>
  <si>
    <t>5ef3887702f8a558421d13e9afa650d2</t>
  </si>
  <si>
    <t>海杰航运(MEDW)</t>
  </si>
  <si>
    <t>COSCO(RES1) | OOCL(RS2) | 辰鑫航运(CXREX)</t>
  </si>
  <si>
    <t>b20d83afafc824cc128788284ae8b15b</t>
  </si>
  <si>
    <t>安福航运</t>
  </si>
  <si>
    <t>俄罗斯直航</t>
  </si>
  <si>
    <t>XIN YONG CHANG 27/2505W</t>
  </si>
  <si>
    <t>TSL(RCX) | GFS(RCS) | EMC(RCS) | RCL(RCR)</t>
  </si>
  <si>
    <t>南非直航</t>
  </si>
  <si>
    <t>泛洋(CVT) | 外运集运(CVTS) | 亚海航运(CVT2) | 森罗商船(CVT)</t>
  </si>
  <si>
    <t>南星海运(CTP) | ONE(CTP) | RCL(RLM)</t>
  </si>
  <si>
    <t>泰越直航</t>
  </si>
  <si>
    <t>VIRA BHUM/141S</t>
  </si>
  <si>
    <t>SITC(VTX5) | 锦江航运(CTX2)</t>
  </si>
  <si>
    <t>山东远洋(PH5) | MAERSK(PHI5)</t>
  </si>
  <si>
    <t>锦江航运(CVT2)</t>
  </si>
  <si>
    <t>美西南直航</t>
  </si>
  <si>
    <t>美西直航</t>
  </si>
  <si>
    <t>MAERSK ALTAIR/602E</t>
  </si>
  <si>
    <t>美东直航</t>
  </si>
  <si>
    <t>TOKYO TRIUMPH/1245E</t>
  </si>
  <si>
    <t>EVER FOND/1246E</t>
  </si>
  <si>
    <t>海防直航</t>
  </si>
  <si>
    <t>天敬海运(KCH) | 泛洋(KCH)</t>
  </si>
  <si>
    <t>锦江航运(CHH3)</t>
  </si>
  <si>
    <t>外运集运(CHS2)</t>
  </si>
  <si>
    <t>东进商船(IQH1) | 中联航运(IQH) | 东暎海运(IQH) | 泛洲海运(IQH)</t>
  </si>
  <si>
    <t>WAN HAI 362/S026</t>
  </si>
  <si>
    <t>MAERSK(INTRA ASIA 9) | 锦江航运(IA9)</t>
  </si>
  <si>
    <t>ONE(CTP) | RCL(RLM) | 南星海运(CTP)</t>
  </si>
  <si>
    <t>非洲直航</t>
  </si>
  <si>
    <t>FEI YUN HE/556S</t>
  </si>
  <si>
    <t>X-PRESS(JFX) | UNIFEEDER | 锦江航运(JFX) | NZL(JFX) | EMC(JFX) | NEXUS(JFX) | 山东远洋(JFX) | ZIM(GGX) | HORIZON(JFX) | PEAK(CJS) | 汇合航运(JJFX) | 中联航运(JFX) | TSL(CME) | 长锦(SGX2) | 兴亚(SGX2)</t>
  </si>
  <si>
    <t>MSC CAPELLA/FK550A</t>
  </si>
  <si>
    <t>MSC PALOMA/FK551A</t>
  </si>
  <si>
    <t>4fedd7bfccdc6621645019ab8b3d74b0</t>
  </si>
  <si>
    <t>HMM(KME)</t>
  </si>
  <si>
    <t>OOCL(ME1) | EMC(AMA) | COSCO(MEX4) | CMA(CIMEX1)</t>
  </si>
  <si>
    <t>CMA CGM MARCO POLO/0MDFTW1MA</t>
  </si>
  <si>
    <t>HMM(KMP) | YML(GS2) | ONE(GS2)</t>
  </si>
  <si>
    <t>WAN HAI A17/W009</t>
  </si>
  <si>
    <t>可达利(GALEX) | ONE(AG2) | HIKARU | HMM(GLX) | BLPL(GALEX) | GFS(GALEX) | KMTC(AIM) | RCL(RIM12) | 阿联酋(EGLX) | TSL(GLX)</t>
  </si>
  <si>
    <t>YML(CA2) | PIL(SAE) | TSL(CA2) | SLS(SAE)</t>
  </si>
  <si>
    <t>OOCL(A3N) | CMA(A3NANL) | COSCO(A3N)</t>
  </si>
  <si>
    <t>TAMPA I/155S</t>
  </si>
  <si>
    <t>d5dfaaf717d6f73bd6008dbb0818e1a9</t>
  </si>
  <si>
    <t>TSL(CA3SG)</t>
  </si>
  <si>
    <t>HYUNDAI COURAGE/0121W</t>
  </si>
  <si>
    <t>MSC ARCHIMIDIS VIII</t>
  </si>
  <si>
    <t>40c0cd42b1148f5cd7fd6b6d4ef0dca5</t>
  </si>
  <si>
    <t>MAERSK(FEW5)</t>
  </si>
  <si>
    <t>COSCO PACIFIC/097E</t>
  </si>
  <si>
    <t>HPL(TPM) | MSC(AZTEC) | ONE(AX3) | HMM(NW3)</t>
  </si>
  <si>
    <t>XIN DA LIAN/149E</t>
  </si>
  <si>
    <t>EVER GREET/1381-025W</t>
  </si>
  <si>
    <t>EVER ACT/1382-016W</t>
  </si>
  <si>
    <t>EVER APEX/1383-013W</t>
  </si>
  <si>
    <t>EVER ACE/1384-017W</t>
  </si>
  <si>
    <t>OOCL SPAIN/011W</t>
  </si>
  <si>
    <t>ONE REPUTATION/010W</t>
  </si>
  <si>
    <t>TINA I/121W</t>
  </si>
  <si>
    <t>EVER BASIS/0827-071S</t>
  </si>
  <si>
    <t>EVER BEADY/0828-103S</t>
  </si>
  <si>
    <t>EVER BUILD/0829-082S</t>
  </si>
  <si>
    <t>EVER BLISS/0830-107S</t>
  </si>
  <si>
    <t>XIN CHI WAN/094S</t>
  </si>
  <si>
    <t>SITC ZHEJIANG/2602S</t>
  </si>
  <si>
    <t>SEASPAN BRISBANE/0814-016S</t>
  </si>
  <si>
    <t>MSC SHAULA/HW548A</t>
  </si>
  <si>
    <t>ITAL BONNY/S098</t>
  </si>
  <si>
    <t>EMC(CIX2) | UNIFEEDER(CIX) | ONE(NCI) | TSL(CIX2) | 阿联酋(CIX2)</t>
  </si>
  <si>
    <t>IAL(ICI) | RCL(RNI6) | WHL(CI2) | COSCO(CI2)</t>
  </si>
  <si>
    <t>锦江航运(NWX) | MAERSK(FI3) | KMTC(NWX) | MTT(NWX) | ONE(NPI) | X-PRESS(NWX) | TRL(NWX) | 山东远洋(NWX)</t>
  </si>
  <si>
    <t>GSL GRANIA/603W</t>
  </si>
  <si>
    <t>ZIM(CI4) | CMA(AS1) | COSCO(AS1) | OOCL(CPX3)</t>
  </si>
  <si>
    <t>PEAK(CWS2) | 中联航运(CSX) | RCL(RNI2) | 阿联酋(ECSX) | TRL(CSX) | 亚海航运(CSX) | X-PRESS(CWX2) | EMC(CIX8)</t>
  </si>
  <si>
    <t>MERATUS JIMBARAN/602S</t>
  </si>
  <si>
    <t>MSC TUXPAN V</t>
  </si>
  <si>
    <t>INTERASIA HORIZON/W053</t>
  </si>
  <si>
    <t>COSCO OCEANIA/109S</t>
  </si>
  <si>
    <t>HMM LE HAVRE/0017W</t>
  </si>
  <si>
    <t>COSCO SHIPPING UNIVERSE/034W</t>
  </si>
  <si>
    <t>KANG QI JIA HONG/2601S</t>
  </si>
  <si>
    <t>AN TONG FU ZHOU/2601S</t>
  </si>
  <si>
    <t>CMA CGM TOSCA/0RDMWW1MA</t>
  </si>
  <si>
    <t>CSPC VENUS/3</t>
  </si>
  <si>
    <t>CSPC VENUS</t>
  </si>
  <si>
    <t>COSCO AQABA/090W</t>
  </si>
  <si>
    <t>LCIT-C3</t>
  </si>
  <si>
    <t>REN JIAN 6/2601S</t>
  </si>
  <si>
    <t>POS BANGKOK/1079S</t>
  </si>
  <si>
    <t>ACX PEARL/0283S</t>
  </si>
  <si>
    <t>WAN HAI 358/0011S</t>
  </si>
  <si>
    <t>KMTC(CT2C) | COSCO(CT2) | CNC(CT2CNC)</t>
  </si>
  <si>
    <t>XIN NAN SHA/0IFL7S1NC</t>
  </si>
  <si>
    <t>KMTC(CHT) | TSL(CHT) | 兴亚(CHT) | 长锦(CHT)</t>
  </si>
  <si>
    <t>EVER FOREVER/1203E</t>
  </si>
  <si>
    <t>SM YANTIAN/2601E</t>
  </si>
  <si>
    <t>KURE/GE551E</t>
  </si>
  <si>
    <t>HAI SU 6/2601S</t>
  </si>
  <si>
    <t>HAI SU 6/2602S</t>
  </si>
  <si>
    <t>KANWAY LUCKY/021S</t>
  </si>
  <si>
    <t>38603dbac86427be875c8dfd9fdc2f58</t>
  </si>
  <si>
    <t>吉航海运(CRS1)</t>
  </si>
  <si>
    <t>TSL(AWC) | KMTC(APX) | SLS(AWC)</t>
  </si>
  <si>
    <t>HMM(PS6) | ONE(PS6) | YML(PS6) | 森罗商船(PS6)</t>
  </si>
  <si>
    <t>HMM(CPX) | 森罗商船(CPX)</t>
  </si>
  <si>
    <t>正向路径</t>
  </si>
  <si>
    <t>反向路径</t>
  </si>
  <si>
    <t>中间时间</t>
  </si>
  <si>
    <t>明日数航船期查询东南亚中国台湾中国台湾高雄</t>
  </si>
  <si>
    <t>高雄(KAOHSIUNG)[1天] → 台中(TAICHUNG)[1天] → 基隆(KEELUNG)[2天] → 上海(SHANGHAI)</t>
  </si>
  <si>
    <t>天津(TIANJIN)[2天] → 日照港(RIZHAO)[2天] → 连云港(LIANYUNGANG)[3天] → 高雄(KAOHSIUNG)</t>
  </si>
  <si>
    <t>上海(SHANGHAI)[3天] → 大连(DALIAN)[1天] → 天津(TIANJIN)[2天] → 日照港(RIZHAO)</t>
  </si>
  <si>
    <t>天津(TIANJIN)[2天] → 大连(DALIAN)[4天] → 高雄(KAOHSIUNG)[3天] → 连云港(LIANYUNGANG)</t>
  </si>
  <si>
    <t>日照港(RIZHAO)[6天] → 高雄(KAOHSIUNG)[5天] → 天津(TIANJIN)</t>
  </si>
  <si>
    <t>大连(DALIAN)[1天] → 天津(TIANJIN)[2天] → 日照港(RIZHAO)[1天] → 连云港(LIANYUNGANG)[3天] → 基隆(KEELUNG)</t>
  </si>
  <si>
    <t>台中(TAICHUNG)[1天] → 高雄(KAOHSIUNG)[2天] → 宁波(NINGBO)[3天] → 大连(DALIAN)</t>
  </si>
  <si>
    <t>上海(SHANGHAI)[3天] → 天津(TIANJIN)[2天] → 日照港(RIZHAO)[1天] → 连云港(LIANYUNGANG)</t>
  </si>
  <si>
    <t>台中(TAICHUNG)[1天] → 高雄(KAOHSIUNG)[1天] → 基隆(KEELUNG)[2天] → 上海(SHANGHAI)</t>
  </si>
  <si>
    <t>明日数航船期查询中东印巴红海中东阿联酋杰贝阿里</t>
  </si>
  <si>
    <t>青岛(QINGDAO)[2天] → 上海(SHANGHAI)[3天] → 宁波(NINGBO)[2天] → 深圳蛇口(SHEKOU)</t>
  </si>
  <si>
    <t>巴生西(PORT KELANG W)[10天] → 杰贝阿里(JEBEL ALI)[8天] → 科伦坡(COLOMBO)[19天] → 青岛(QINGDAO)</t>
  </si>
  <si>
    <t>天津(TIANJIN)[4天] → 青岛(QINGDAO)[4天] → 釜山新港(BUSAN NEW PORT)[4天] → 宁波(NINGBO)[4天] → 上海(SHANGHAI)</t>
  </si>
  <si>
    <t>丹戎帕拉帕斯(TANJUNG PELEPAS)[11天] → 杰贝阿里(JEBEL ALI)[12天] → 新加坡(SINGAPORE)[8天] → 天津(TIANJIN)</t>
  </si>
  <si>
    <t>天津(TIANJIN)[3天] → 釜山新港(BUSAN NEW PORT)[3天] → 青岛(QINGDAO)[3天] → 上海(SHANGHAI)[2天] → 宁波(NINGBO)[2天] → 厦门(XIAMEN)[2天] → 广州南沙(NANSHA)[1天] → 深圳蛇口(SHEKOU)</t>
  </si>
  <si>
    <t>新加坡(SINGAPORE)[11天] → 杰贝阿里(JEBEL ALI)[1天] → 阿布扎比(ABU DHABI)[1天] → 哈马德港(HAMAD PORT)[2天] → 乌姆盖斯尔(UMM QASAR)[6天] → 阿布扎比(ABU DHABI)[21天] → 天津(TIANJIN)</t>
  </si>
  <si>
    <t>青岛(QINGDAO)[3天] → 宁波(NINGBO)[4天] → 深圳蛇口(SHEKOU)[5天] → 新加坡(SINGAPORE)[11天] → 阿布扎比(ABU DHABI)</t>
  </si>
  <si>
    <t>杰贝阿里(JEBEL ALI)[2天] → 哈马德港(HAMAD PORT)[2天] → 达曼(DAMMAM)[18天] → 新加坡(SINGAPORE)[10天] → 青岛(QINGDAO)</t>
  </si>
  <si>
    <t>青岛(QINGDAO)[2天] → 上海(SHANGHAI)[2天] → 宁波(NINGBO)[4天] → 广州南沙(NANSHA)[4天] → 新加坡(SINGAPORE)[10天] → 杰贝阿里(JEBEL ALI)</t>
  </si>
  <si>
    <t>阿布扎比(ABU DHABI)[2天] → 达曼(DAMMAM)[3天] → 阿布扎比(ABU DHABI)[11天] → 巴生西(PORT KELANG W)[9天] → 青岛(QINGDAO)</t>
  </si>
  <si>
    <t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</t>
  </si>
  <si>
    <t>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t>
  </si>
  <si>
    <t/>
  </si>
  <si>
    <t>青岛(QINGDAO)[3天] → 上海(SHANGHAI)[3天] → 宁波(NINGBO)[3天] → 广州南沙(NANSHA)[1天] → 深圳蛇口(SHEKOU)</t>
  </si>
  <si>
    <t>新加坡(SINGAPORE)[9天] → 杰贝阿里(JEBEL ALI)[4天] → 达曼(DAMMAM)[13天] → 新加坡(SINGAPORE)[7天] → 青岛(QINGDAO)</t>
  </si>
  <si>
    <t>釜山新港(BUSAN NEW PORT)[3天] → 青岛(QINGDAO)[4天] → 厦门(XIAMEN)[2天] → 深圳大铲湾(DA CHAN BAY)[6天] → 巴生西(PORT KELANG W)</t>
  </si>
  <si>
    <t>杰贝阿里(JEBEL ALI)[3天] → 达曼(DAMMAM)[2天] → 巴林(BAHRAIN)[18天] → 釜山新港(BUSAN NEW PORT)</t>
  </si>
  <si>
    <t>青岛(QINGDAO)[2天] → 天津(TIANJIN)[2天] → 大连(DALIAN)[4天] → 上海(SHANGHAI)[2天] → 宁波(NINGBO)</t>
  </si>
  <si>
    <t>广州南沙(NANSHA)[18天] → 杰贝阿里(JEBEL ALI)[3天] → 哈马德港(HAMAD PORT)[2天] → 达曼(DAMMAM)[19天] → 青岛(QINGDAO)</t>
  </si>
  <si>
    <t>明日数航船期查询澳洲澳大利亚澳大利亚布里斯班</t>
  </si>
  <si>
    <t>青岛(QINGDAO)[2天] → 上海(SHANGHAI)[4天] → 广州南沙(NANSHA)[1天] → 深圳蛇口(SHEKOU)</t>
  </si>
  <si>
    <t>悉尼(SYDNEY)[4天] → 墨尔本(MELBOURNE)[4天] → 布里斯班(BRISBANE)[14天] → 青岛(QINGDAO)</t>
  </si>
  <si>
    <t>青岛(QINGDAO)[3天] → 宁波(NINGBO)[3天] → 上海(SHANGHAI)[5天] → 香港(HONG KONG)[1天] → 深圳盐田(YANTIAN)</t>
  </si>
  <si>
    <t>悉尼(SYDNEY)[4天] → 墨尔本(MELBOURNE)[6天] → 布里斯班(BRISBANE)[14天] → 青岛(QINGDAO)</t>
  </si>
  <si>
    <t>青岛(QINGDAO)[2天] → 釜山新港(BUSAN NEW PORT)[3天] → 上海(SHANGHAI)[1天] → 宁波(NINGBO)[3天] → 广州南沙(NANSHA)[8天] → 莱城(LAE)</t>
  </si>
  <si>
    <t>蒙托克(PORT MORESBY--MOTUKEA ISLAND)[5天] → 布里斯班(BRISBANE)[3天] → 格拉德斯通(GLADSTONE)[2天] → 汤斯维尔(TOWNSVILLE)[12天] → 青岛(QINGDAO)</t>
  </si>
  <si>
    <t>釜山新港(BUSAN NEW PORT)[3天] → 青岛(QINGDAO)[3天] → 上海(SHANGHAI)[2天] → 宁波(NINGBO)[5天] → 深圳盐田(YANTIAN)</t>
  </si>
  <si>
    <t>悉尼(SYDNEY)[4天] → 墨尔本(MELBOURNE)[5天] → 布里斯班(BRISBANE)[14天] → 釜山新港(BUSAN NEW PORT)</t>
  </si>
  <si>
    <t>釜山新港(BUSAN NEW PORT)[3天] → 青岛(QINGDAO)[3天] → 上海(SHANGHAI)[3天] → 宁波(NINGBO)[4天] → 广州南沙(NANSHA)[1天] → 香港(HONG KONG)</t>
  </si>
  <si>
    <t>深圳盐田(YANTIAN)[16天] → 布里斯班(BRISBANE)[4天] → 悉尼(SYDNEY)[4天] → 墨尔本(MELBOURNE)[3天] → 布里斯班(BRISBANE)[14天] → 釜山新港(BUSAN NEW PORT)</t>
  </si>
  <si>
    <t>横滨(YOKOHAMA)[2天] → 大阪(OSAKA)[3天] → 釜山新港(BUSAN NEW PORT)[3天] → 青岛(QINGDAO)[3天] → 上海(SHANGHAI)[2天] → 宁波(NINGBO)</t>
  </si>
  <si>
    <t>高雄(KAOHSIUNG)[13天] → 墨尔本(MELBOURNE)[4天] → 悉尼(SYDNEY)[3天] → 布里斯班(BRISBANE)[14天] → 横滨(YOKOHAMA)</t>
  </si>
  <si>
    <t>明日数航船期查询中东印巴红海印巴孟加拉吉大港</t>
  </si>
  <si>
    <t>青岛(QINGDAO)[3天] → 宁波(NINGBO)[2天] → 上海(SHANGHAI)[11天] → 吉大港(CHATTOGRAM)</t>
  </si>
  <si>
    <t>新加坡(SINGAPORE)[1天] → 丹戎帕拉帕斯(TANJUNG PELEPAS)[12天] → 青岛(QINGDAO)</t>
  </si>
  <si>
    <t>仁川(INCHON)[2天] → 青岛(QINGDAO)[2天] → 上海(SHANGHAI)[6天] → 胡志明福安港(HOCHIMINH--PHUOC AN)</t>
  </si>
  <si>
    <t>吉大港(CHATTOGRAM)[8天] → 巴生北(PORT KELANG N)[6天] → 厦门(XIAMEN)[4天] → 仁川(INCHON)</t>
  </si>
  <si>
    <t>横滨(YOKOHAMA)[2天] → 神户(KOBE)[4天] → 青岛(QINGDAO)[2天] → 上海(SHANGHAI)[2天] → 高雄(KAOHSIUNG)[6天] → 巴生北(PORT KELANG N)</t>
  </si>
  <si>
    <t>吉大港(CHATTOGRAM)[10天] → 丹戎帕拉帕斯(TANJUNG PELEPAS)[4天] → 胡志明卡莱港(HOCHIMINH--CAT LAI)[4天] → 深圳盐田(YANTIAN)[4天] → 横滨(YOKOHAMA)</t>
  </si>
  <si>
    <t>明日数航船期查询拉丁美洲南美东巴西桑托斯</t>
  </si>
  <si>
    <t>青岛(QINGDAO)[4天] → 上海(SHANGHAI)[3天] → 宁波(NINGBO)[4天] → 香港(HONG KONG)[1天] → 深圳盐田(YANTIAN)[28天] → 桑托斯(SANTOS)[2天] → 伊塔普亚(ITAPOA)[5天] → 布宜诺斯艾利斯(BUENOS AIRES)</t>
  </si>
  <si>
    <t>蒙得维的亚(MONTEVIDEO)[3天] → 伊塔普亚(ITAPOA)[2天] → 巴拉那瓜(PARANAGUA)[1天] → 桑托斯(SANTOS)[26天] → 新加坡(SINGAPORE)[5天] → 香港(HONG KONG)[4天] → 青岛(QINGDAO)</t>
  </si>
  <si>
    <t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</t>
  </si>
  <si>
    <t>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t>
  </si>
  <si>
    <t>青岛(QINGDAO)[2天] → 釜山新港(BUSAN NEW PORT)[3天] → 上海(SHANGHAI)[1天] → 宁波(NINGBO)[3天] → 深圳蛇口(SHEKOU)[10天] → 卡图帕里(KATTUPALLI)[22天] → 桑托斯(SANTOS)</t>
  </si>
  <si>
    <t>里奥格兰德(RIO GRANDE)[5天] → 巴拉那瓜(PARANAGUA)[1天] → 纳维根特斯(NAVEGANTES)[27天] → 新加坡(SINGAPORE)[3天] → 香港(HONG KONG)[3天] → 青岛(QINGDAO)</t>
  </si>
  <si>
    <t>深圳盐田(YANTIAN)[3天] → 宁波(NINGBO)[1天] → 上海(SHANGHAI)[2天] → 青岛(QINGDAO)[5天] → 釜山新港(BUSAN NEW PORT)[23天] → 克里斯托瓦尔(CRISTOBAL)[7天] → 考赛多(CAUCEDO)</t>
  </si>
  <si>
    <t>培森(PECEM)[3天] → 苏阿普(SUAPE)[2天] → 萨尔瓦多(SALVADOR)[7天] → 桑托斯(SANTOS)[22天] → 汉班托塔(HAMBANTOTA)[13天] → 深圳盐田(YANTIAN)</t>
  </si>
  <si>
    <t>天津(TIANJIN)[2天] → 青岛(QINGDAO)[3天] → 上海(SHANGHAI)[1天] → 宁波(NINGBO)[4天] → 深圳蛇口(SHEKOU)[4天] → 新加坡(SINGAPORE)[27天] → 里约热内卢(RIO DE JANEIRO)[2天] → 桑托斯(SANTOS)[3天] → 巴拉那瓜(PARANAGUA)</t>
  </si>
  <si>
    <t>伊塔普亚(ITAPOA)[2天] → 纳维根特斯(NAVEGANTES)[2天] → 桑托斯(SANTOS)[3天] → 里约热内卢(RIO DE JANEIRO)[21天] → 科伦坡(COLOMBO)[6天] → 新加坡(SINGAPORE)[5天] → 香港(HONG KONG)[5天] → 天津(TIANJIN)</t>
  </si>
  <si>
    <t>明日数航船期查询北美洲加拿大加拿大温哥华</t>
  </si>
  <si>
    <t>盖梅港(CAI MEP)[3天] → 海防(HAIPHONG)[3天] → 深圳盐田(YANTIAN)[3天] → 宁波(NINGBO)[4天] → 上海(SHANGHAI)[2天] → 青岛(QINGDAO)</t>
  </si>
  <si>
    <t>釜山新港(BUSAN NEW PORT)[11天] → 西雅图(SEATTLE)[3天] → 温哥华(VANCOUVER)[9天] → 鲁珀特港(PRINCE RUPERT)[20天] → 釜山新港(BUSAN NEW PORT)[9天] → 盖梅港(CAI MEP)</t>
  </si>
  <si>
    <t>青岛(QINGDAO)[3天] → 宁波(NINGBO)[2天] → 上海(SHANGHAI)[4天] → 釜山新港(BUSAN NEW PORT)</t>
  </si>
  <si>
    <t>温哥华(VANCOUVER)[6天] → 塔科马(TACOMA)[21天] → 青岛(QINGDAO)</t>
  </si>
  <si>
    <t>明日数航船期查询非洲西非刚果黑角</t>
  </si>
  <si>
    <t>青岛(QINGDAO)[3天] → 光阳(KWANGYANG)[2天] → 上海(SHANGHAI)[1天] → 宁波(NINGBO)[4天] → 深圳蛇口(SHEKOU)[2天] → 广州南沙(NANSHA)[6天] → 新加坡(SINGAPORE)[2天] → 丹戎帕拉帕斯(TANJUNG PELEPAS)</t>
  </si>
  <si>
    <t>特马(TEMA)[5天] → 拉各斯--莱基(LAGOS--LEKKI)[3天] → 阿比让(ABIDJAN)[8天] → 黑角(POINTE NOIRE)[19天] → 科伦坡(COLOMBO)[5天] → 新加坡(SINGAPORE)[9天] → 青岛(QINGDAO)</t>
  </si>
  <si>
    <t>青岛(QINGDAO)[3天] → 上海(SHANGHAI)[1天] → 宁波(NINGBO)[4天] → 广州南沙(NANSHA)[5天] → 丹戎帕拉帕斯(TANJUNG PELEPAS)[2天] → 新加坡(SINGAPORE)</t>
  </si>
  <si>
    <t>黑角(POINTE NOIRE)[4天] → 克里比(KRIBI)[6天] → 罗安达(LUANDA)[6天] → 鲸湾港(WALVIS BAY)[20天] → 新加坡(SINGAPORE)[9天] → 青岛(QINGDAO)</t>
  </si>
  <si>
    <t>明日数航船期查询拉丁美洲南美西智利圣安东尼奥</t>
  </si>
  <si>
    <t>宁波(NINGBO)[2天] → 上海(SHANGHAI)[3天] → 青岛(QINGDAO)[2天] → 釜山新港(BUSAN NEW PORT)[16天] → 恩塞纳达(ENSENADA)[5天] → 墨西哥曼萨尼约(MANZANILLO)</t>
  </si>
  <si>
    <t>拉萨罗卡德纳斯(LAZARO CARDENAS)[4天] → 库特扎尔(PUERTO QUETZAL)[5天] → 布埃纳文图拉(BUENAVENTURA)[5天] → 卡亚俄(CALLAO)[5天] → 圣安东尼奥(SAN ANTONIO)[27天] → 宁波(NINGBO)</t>
  </si>
  <si>
    <t>香港(HONG KONG)[1天] → 广州南沙(NANSHA)[1天] → 厦门(XIAMEN)[3天] → 青岛(QINGDAO)[3天] → 宁波(NINGBO)[2天] → 上海(SHANGHAI)[17天] → 墨西哥曼萨尼约(MANZANILLO)[8天] → 钱凯港(CHANCAY)</t>
  </si>
  <si>
    <t>圣安东尼奥(SAN ANTONIO)[11天] → 墨西哥曼萨尼约(MANZANILLO)[19天] → 上海(SHANGHAI)[2天] → 厦门(XIAMEN)[4天] → 海防(HAIPHONG)[2天] → 洋浦港(YANGPUGANG)[2天] → 香港(HONG KONG)</t>
  </si>
  <si>
    <t>上海(SHANGHAI)[2天] → 宁波(NINGBO)[2天] → 青岛(QINGDAO)[3天] → 釜山新港(BUSAN NEW PORT)[30天] → 圣安东尼奥(SAN ANTONIO)</t>
  </si>
  <si>
    <t>钱凯港(CHANCAY)[1天] → 卡亚俄(CALLAO)[4天] → 波索尔哈(POSORJA)[21天] → 横滨(YOKOHAMA)[5天] → 上海(SHANGHAI)</t>
  </si>
  <si>
    <t>天津(TIANJIN)[2天] → 青岛(QINGDAO)[2天] → 上海(SHANGHAI)[2天] → 宁波(NINGBO)[4天] → 厦门(XIAMEN)[1天] → 深圳大铲湾(DA CHAN BAY)</t>
  </si>
  <si>
    <t>布埃纳文图拉(BUENAVENTURA)[3天] → 瓜亚基尔(GUAYAQUIL)[4天] → 卡亚俄(CALLAO)[5天] → 圣安东尼奥(SAN ANTONIO)[30天] → 天津(TIANJIN)</t>
  </si>
  <si>
    <t>明日数航船期查询拉丁美洲南美西哥伦比亚布埃纳文图拉</t>
  </si>
  <si>
    <t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</t>
  </si>
  <si>
    <t>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t>
  </si>
  <si>
    <t>大连(DALIAN)[3天] → 宁波(NINGBO)[1天] → 上海(SHANGHAI)[3天] → 青岛(QINGDAO)[16天] → 恩塞纳达(ENSENADA)[5天] → 墨西哥曼萨尼约(MANZANILLO)</t>
  </si>
  <si>
    <t>拉萨罗卡德纳斯(LAZARO CARDENAS)[7天] → 布埃纳文图拉(BUENAVENTURA)[2天] → 瓜亚基尔(GUAYAQUIL)[3天] → 钱凯港(CHANCAY)[25天] → 上海(SHANGHAI)[3天] → 大连(DALIAN)</t>
  </si>
  <si>
    <t>深圳蛇口(SHEKOU)[4天] → 宁波(NINGBO)[2天] → 上海(SHANGHAI)[5天] → 天津(TIANJIN)[3天] → 青岛(QINGDAO)</t>
  </si>
  <si>
    <t>釜山新港(BUSAN NEW PORT)[17天] → 墨西哥曼萨尼约(MANZANILLO)[4天] → 拉萨罗卡德纳斯(LAZARO CARDENAS)[6天] → 布埃纳文图拉(BUENAVENTURA)[33天] → 深圳蛇口(SHEKOU)</t>
  </si>
  <si>
    <t>明日数航船期查询拉丁美洲中美洲多米尼加考赛多</t>
  </si>
  <si>
    <t>新加坡(SINGAPORE)[4天] → 深圳蛇口(SHEKOU)[1天] → 香港(HONG KONG)[4天] → 宁波(NINGBO)[1天] → 上海(SHANGHAI)[3天] → 青岛(QINGDAO)[3天] → 釜山新港(BUSAN NEW PORT)</t>
  </si>
  <si>
    <t>巴尔博亚(BALBOA)[2天] → 巴拿马曼萨尼约(MANZANILLO)[2天] → 卡塔赫纳(CARTAGENA)[2天] → 金士顿(KINGSTON,JM)[4天] → 考赛多(CAUCEDO)[37天] → 新加坡(SINGAPORE)</t>
  </si>
  <si>
    <t>明日数航船期查询欧洲地西西班牙巴塞罗纳</t>
  </si>
  <si>
    <t>青岛(QINGDAO)[5天] → 釜山新港(BUSAN NEW PORT)[5天] → 宁波(NINGBO)[4天] → 上海(SHANGHAI)[4天] → 厦门(XIAMEN)[2天] → 深圳盐田(YANTIAN)[5天] → 新加坡(SINGAPORE)</t>
  </si>
  <si>
    <t>瓦伦西亚(VALENCIA)[3天] → 巴塞罗纳(BARCELONA)[6天] → 焦亚陶罗(GIOIA TAURO)[28天] → 新加坡(SINGAPORE)[8天] → 上海(SHANGHAI)[5天] → 青岛(QINGDAO)</t>
  </si>
  <si>
    <t>釜山新港(BUSAN NEW PORT)[2天] → 青岛(QINGDAO)[2天] → 上海(SHANGHAI)[2天] → 宁波(NINGBO)[4天] → 深圳大铲湾(DA CHAN BAY)[3天] → 盖梅港(CAI MEP)[32天] → 瓦伦西亚(VALENCIA)</t>
  </si>
  <si>
    <t>巴塞罗纳(BARCELONA)[2天] → 热那亚(GENOA)[5天] → 阿什杜德(ASHDOD)[2天] → 海法(HAIFA)[3天] → 塞得西港(PORT SAID WEST)[41天] → 深圳大铲湾(DA CHAN BAY)[5天] → 釜山新港(BUSAN NEW PORT)</t>
  </si>
  <si>
    <t>青岛(QINGDAO)[2天] → 宁波(NINGBO)[4天] → 深圳大铲湾(DA CHAN BAY)[5天] → 巴生北(PORT KELANG N)</t>
  </si>
  <si>
    <t>巴塞罗纳(BARCELONA)[6天] → 科佩尔(KOPER)[41天] → 青岛(QINGDAO)</t>
  </si>
  <si>
    <t>青岛(QINGDAO)[4天] → 上海(SHANGHAI)[3天] → 宁波(NINGBO)[4天] → 厦门(XIAMEN)[2天] → 广州南沙(NANSHA)[1天] → 深圳蛇口(SHEKOU)[4天] → 盖梅港(CAI MEP)</t>
  </si>
  <si>
    <t>新加坡(SINGAPORE)[30天] → 瓦伦西亚(VALENCIA)[3天] → 巴塞罗纳(BARCELONA)[3天] → 福斯(FOS SUR MER)[4天] → 马尔萨什洛克(MARSAXLOKK)[34天] → 巴生西(PORT KELANG W)[10天] → 青岛(QINGDAO)</t>
  </si>
  <si>
    <t>明日数航船期查询欧洲地西西班牙瓦伦西亚</t>
  </si>
  <si>
    <t>青岛(QINGDAO)[2天] → 上海(SHANGHAI)[2天] → 宁波(NINGBO)[3天] → 高雄(KAOHSIUNG)[2天] → 香港(HONG KONG)[1天] → 深圳盐田(YANTIAN)[5天] → 新加坡(SINGAPORE)</t>
  </si>
  <si>
    <t>比雷埃夫斯(PIRAEUS)[7天] → 热那亚(GENOA)[2天] → 拉斯佩齐亚(LA SPEZIA)[2天] → 福斯(FOS SUR MER)[3天] → 瓦伦西亚(VALENCIA)[31天] → 新加坡(SINGAPORE)[8天] → 青岛(QINGDAO)</t>
  </si>
  <si>
    <t>明日数航船期查询欧洲欧基港英国费利克斯托</t>
  </si>
  <si>
    <t>高雄(KAOHSIUNG)[5天] → 青岛(QINGDAO)[3天] → 上海(SHANGHAI)[2天] → 宁波(NINGBO)[2天] → 台北(TAIPEI)[2天] → 深圳盐田(YANTIAN)[5天] → 新加坡(SINGAPORE)</t>
  </si>
  <si>
    <t>鹿特丹(ROTTERDAM)[4天] → 费利克斯托(FELIXSTOWE)[4天] → 汉堡(HAMBURG)[4天] → 鹿特丹(ROTTERDAM)[29天] → 科伦坡(COLOMBO)[4天] → 巴生西(PORT KELANG W)[6天] → 高雄(KAOHSIUNG)</t>
  </si>
  <si>
    <t>青岛(QINGDAO)[2天] → 上海(SHANGHAI)[3天] → 宁波(NINGBO)[2天] → 厦门(XIAMEN)[2天] → 深圳盐田(YANTIAN)[5天] → 新加坡(SINGAPORE)[31天] → 费利克斯托(FELIXSTOWE)</t>
  </si>
  <si>
    <t>泽布吕赫(ZEEBRUGGE)[7天] → 格丹斯克(GDANSK)[6天] → 威廉港(WILHELMSHAVEN)[34天] → 新加坡(SINGAPORE)[5天] → 深圳盐田(YANTIAN)[5天] → 青岛(QINGDAO)</t>
  </si>
  <si>
    <t>明日数航船期查询非洲西非加纳特马</t>
  </si>
  <si>
    <t>上海(SHANGHAI)[3天] → 青岛(QINGDAO)[2天] → 宁波(NINGBO)[3天] → 厦门(XIAMEN)[2天] → 广州南沙(NANSHA)[6天] → 新加坡(SINGAPORE)[24天] → 阿比让(ABIDJAN)</t>
  </si>
  <si>
    <t>特马(TEMA)[3天] → 拉各斯--阿帕帕(LAGOS--APAPA)[4天] → 拉各斯--莱基(LAGOS--LEKKI)[2天] → 科托努(COTONOU)[3天] → 阿比让(ABIDJAN)[22天] → 新加坡(SINGAPORE)[8天] → 上海(SHANGHAI)</t>
  </si>
  <si>
    <t>青岛(QINGDAO)[3天] → 上海(SHANGHAI)[2天] → 宁波(NINGBO)[3天] → 广州南沙(NANSHA)[6天] → 新加坡(SINGAPORE)[23天] → 特马(TEMA)</t>
  </si>
  <si>
    <t>洛美(LOME)[2天] → 拉各斯--阿帕帕(LAGOS--APAPA)[4天] → 奥纳(ONNE)[7天] → 阿比让(ABIDJAN)[23天] → 新加坡(SINGAPORE)[9天] → 青岛(QINGDAO)</t>
  </si>
  <si>
    <t>明日数航船期查询东南亚中国香港中国香港</t>
  </si>
  <si>
    <t>釜山新港(BUSAN NEW PORT)[2天] → 仁川(INCHON)[2天] → 青岛(QINGDAO)[2天] → 上海(SHANGHAI)[4天] → 香港(HONG KONG)[5天] → 巴生西(PORT KELANG W)</t>
  </si>
  <si>
    <t>巴生北(PORT KELANG N)[2天] → 巴西古单(PASIR GUDANG)[5天] → 香港(HONG KONG)[1天] → 深圳蛇口(SHEKOU)[4天] → 釜山新港(BUSAN NEW PORT)</t>
  </si>
  <si>
    <t>大连(DALIAN)[1天] → 天津(TIANJIN)[2天] → 青岛(QINGDAO)[4天] → 香港(HONG KONG)[1天] → 深圳蛇口(SHEKOU)</t>
  </si>
  <si>
    <t>胡志明卡莱港(HOCHIMINH--CAT LAI)[3天] → 香港(HONG KONG)[1天] → 深圳蛇口(SHEKOU)[4天] → 仁川(INCHON)[2天] → 大连(DALIAN)</t>
  </si>
  <si>
    <t>仁川(INCHON)[1天] → 青岛(QINGDAO)[2天] → 宁波(NINGBO)[3天] → 江阴(JIANGYIN)[2天] → 香港(HONG KONG)[0天] → 深圳盐田(YANTIAN)[5天] → 巴西古单(PASIR GUDANG)</t>
  </si>
  <si>
    <t>巴生北(PORT KELANG N)[1天] → 巴生西(PORT KELANG W)[1天] → 槟城(PENANG)[2天] → 关丹(KUANTAN)[5天] → 香港(HONG KONG)[1天] → 高雄(KAOHSIUNG)[4天] → 仁川(INCHON)</t>
  </si>
  <si>
    <t>大连(DALIAN)[1天] → 天津(TIANJIN)[2天] → 青岛(QINGDAO)[4天] → 香港(HONG KONG)[1天] → 深圳蛇口(SHEKOU)[1天] → 高雄(KAOHSIUNG)</t>
  </si>
  <si>
    <t>马尼拉北(MANILA N)[5天] → 林查班(LAEM CHABANG)[4天] → 香港(HONG KONG)[2天] → 台北(TAIPEI)[6天] → 大连(DALIAN)</t>
  </si>
  <si>
    <t>天津(TIANJIN)[1天] → 大连(DALIAN)[2天] → 青岛(QINGDAO)[1天] → 连云港(LIANYUNGANG)[4天] → 香港(HONG KONG)</t>
  </si>
  <si>
    <t>深圳蛇口(SHEKOU)[3天] → 胡志明卡莱港(HOCHIMINH--CAT LAI)[3天] → 香港(HONG KONG)[6天] → 天津(TIANJIN)</t>
  </si>
  <si>
    <t>大连(DALIAN)[1天] → 青岛(QINGDAO)[2天] → 上海(SHANGHAI)[4天] → 香港(HONG KONG)[1天] → 深圳蛇口(SHEKOU)</t>
  </si>
  <si>
    <t>岘港(DANANG)[2天] → 胡志明卡莱港(HOCHIMINH--CAT LAI)[4天] → 香港(HONG KONG)[5天] → 大连(DALIAN)</t>
  </si>
  <si>
    <t>天津(TIANJIN)[1天] → 大连(DALIAN)[2天] → 青岛(QINGDAO)[4天] → 香港(HONG KONG)[1天] → 深圳蛇口(SHEKOU)</t>
  </si>
  <si>
    <t>林查班(LAEM CHABANG)[6天] → 香港(HONG KONG)[2天] → 厦门(XIAMEN)[4天] → 仁川(INCHON)[3天] → 天津(TIANJIN)</t>
  </si>
  <si>
    <t>天津(TIANJIN)[2天] → 青岛(QINGDAO)[2天] → 连云港(LIANYUNGANG)[5天] → 香港(HONG KONG)[1天] → 广州南沙(NANSHA)</t>
  </si>
  <si>
    <t>林查班(LAEM CHABANG)[7天] → 广州南沙(NANSHA)[2天] → 厦门(XIAMEN)[5天] → 天津(TIANJIN)</t>
  </si>
  <si>
    <t>青岛(QINGDAO)[2天] → 上海(SHANGHAI)[4天] → 香港(HONG KONG)</t>
  </si>
  <si>
    <t>海防(HAIPHONG)[2天] → 岘港(DANANG)[4天] → 青岛(QINGDAO)</t>
  </si>
  <si>
    <t>仁川(INCHON)[2天] → 青岛(QINGDAO)[3天] → 威海(WEIHAI)[2天] → 香港(HONG KONG)[3天] → 胡志明卡莱港(HOCHIMINH--CAT LAI)[3天] → 西哈努克(SIHANOUKVILLE)</t>
  </si>
  <si>
    <t>林查班(LAEM CHABANG)[5天] → 海防(HAIPHONG)[2天] → 钦州(QINZHOU)[3天] → 厦门(XIAMEN)[3天] → 仁川(INCHON)</t>
  </si>
  <si>
    <t>天津(TIANJIN)[2天] → 大连(DALIAN)[1天] → 青岛(QINGDAO)[1天] → 连云港(LIANYUNGANG)[4天] → 香港(HONG KONG)[1天] → 深圳蛇口(SHEKOU)</t>
  </si>
  <si>
    <t>广州南沙(NANSHA)[3天] → 马尼拉北(MANILA N)[1天] → 马尼拉南(MANILA S)[3天] → 香港(HONG KONG)[5天] → 天津(TIANJIN)</t>
  </si>
  <si>
    <t>0天</t>
  </si>
  <si>
    <t>大连(DALIAN)[1天] → 天津(TIANJIN)[2天] → 青岛(QINGDAO)[2天] → 群山(KUNSAN)</t>
  </si>
  <si>
    <t>宁波(NINGBO)[3天] → 香港(HONG KONG)[5天] → 大连(DALIAN)</t>
  </si>
  <si>
    <t>明日数航船期查询东南亚印尼/菲律宾印度尼西亚雅加达</t>
  </si>
  <si>
    <t>釜山新港(BUSAN NEW PORT)[5天] → 大连(DALIAN)[2天] → 天津(TIANJIN)[3天] → 青岛(QINGDAO)[5天] → 深圳蛇口(SHEKOU)[5天] → 新加坡(SINGAPORE)[2天] → 雅加达(JAKARTA)</t>
  </si>
  <si>
    <t>潘江(PANJANG)[2天] → 雅加达(JAKARTA)[3天] → 新加坡(SINGAPORE)[6天] → 香港(HONG KONG)[1天] → 广州南沙(NANSHA)[6天] → 釜山新港(BUSAN NEW PORT)</t>
  </si>
  <si>
    <t>厦门(XIAMEN)[4天] → 青岛(QINGDAO)[2天] → 上海(SHANGHAI)[13天] → 雅加达(JAKARTA)</t>
  </si>
  <si>
    <t>泗水(SURABAYA)[2天] → 望加锡(MAKASSAR)[33天] → 厦门(XIAMEN)</t>
  </si>
  <si>
    <t>平泽(PYEONGTAEK)[1天] → 大山(DAESAN)[1天] → 大连(DALIAN)[1天] → 天津(TIANJIN)[4天] → 青岛(QINGDAO)</t>
  </si>
  <si>
    <t>雅加达(JAKARTA)[3天] → 泗水(SURABAYA)[6天] → 达沃(DAVAO)[9天] → 平泽(PYEONGTAEK)</t>
  </si>
  <si>
    <t>大连(DALIAN)[2天] → 天津(TIANJIN)[3天] → 青岛(QINGDAO)[3天] → 宁波(NINGBO)[8天] → 泗水(SURABAYA)</t>
  </si>
  <si>
    <t>雅加达(JAKARTA)[4天] → 新加坡(SINGAPORE)[2天] → 巴生西(PORT KELANG W)[6天] → 高雄(KAOHSIUNG)[4天] → 大连(DALIAN)</t>
  </si>
  <si>
    <t>天津(TIANJIN)[2天] → 大连(DALIAN)[1天] → 连云港(LIANYUNGANG)[2天] → 青岛(QINGDAO)[9天] → 新加坡(SINGAPORE)</t>
  </si>
  <si>
    <t>雅加达(JAKARTA)[3天] → 泗水(SURABAYA)[8天] → 马尼拉北(MANILA N)[7天] → 天津(TIANJIN)</t>
  </si>
  <si>
    <t>釜山(BUSAN)[2天] → 青岛(QINGDAO)[2天] → 上海(SHANGHAI)[2天] → 宁波(NINGBO)[10天] → 雅加达(JAKARTA)</t>
  </si>
  <si>
    <t>泗水(SURABAYA)[6天] → 深圳蛇口(SHEKOU)[1天] → 厦门(XIAMEN)[3天] → 釜山(BUSAN)</t>
  </si>
  <si>
    <t>天津(TIANJIN)[3天] → 青岛(QINGDAO)[5天] → 厦门(XIAMEN)[5天] → 新加坡(SINGAPORE)</t>
  </si>
  <si>
    <t>雅加达(JAKARTA)[4天] → 泗水(SURABAYA)[4天] → 新加坡(SINGAPORE)[10天] → 天津(TIANJIN)</t>
  </si>
  <si>
    <t>天津(TIANJIN)[1天] → 大连(DALIAN)[2天] → 青岛(QINGDAO)[2天] → 宁波(NINGBO)[4天] → 广州南沙(NANSHA)</t>
  </si>
  <si>
    <t>雅加达(JAKARTA)[3天] → 巴西古单(PASIR GUDANG)[2天] → 新加坡(SINGAPORE)[8天] → 天津(TIANJIN)</t>
  </si>
  <si>
    <t>明日数航船期查询东南亚印尼/菲律宾印度尼西亚泗水</t>
  </si>
  <si>
    <t>青岛(QINGDAO)[2天] → 大连(DALIAN)[1天] → 天津(TIANJIN)[5天] → 高雄(KAOHSIUNG)[1天] → 广州南沙(NANSHA)[6天] → 巴生西(PORT KELANG W)[2天] → 新加坡(SINGAPORE)</t>
  </si>
  <si>
    <t>三宝垄(SEMARANG)[2天] → 泗水(SURABAYA)[3天] → 新加坡(SINGAPORE)[10天] → 海防(HAIPHONG)[6天] → 釜山新港(BUSAN NEW PORT)[5天] → 青岛(QINGDAO)</t>
  </si>
  <si>
    <t>明日数航船期查询中东印巴红海印巴印度清奈</t>
  </si>
  <si>
    <t>青岛(QINGDAO)[2天] → 釜山(BUSAN)[3天] → 上海(SHANGHAI)[4天] → 深圳蛇口(SHEKOU)[6天] → 新加坡(SINGAPORE)[2天] → 巴生西(PORT KELANG W)[1天] → 巴生北(PORT KELANG N)</t>
  </si>
  <si>
    <t>清奈(CHENNAI)[2天] → 卡图帕里(KATTUPALLI)[6天] → 巴生北(PORT KELANG N)[1天] → 新加坡(SINGAPORE)[1天] → 巴西古单(PASIR GUDANG)[6天] → 高雄(KAOHSIUNG)[3天] → 青岛(QINGDAO)</t>
  </si>
  <si>
    <t>青岛(QINGDAO)[2天] → 上海(SHANGHAI)[2天] → 宁波(NINGBO)[3天] → 深圳蛇口(SHEKOU)[9天] → 清奈(CHENNAI)</t>
  </si>
  <si>
    <t>维沙卡帕特南(VISAKHAPATNAM)[5天] → 巴生西(PORT KELANG W)[6天] → 深圳蛇口(SHEKOU)[5天] → 青岛(QINGDAO)</t>
  </si>
  <si>
    <t>天津(TIANJIN)[2天] → 青岛(QINGDAO)[2天] → 上海(SHANGHAI)[2天] → 宁波(NINGBO)[3天] → 深圳蛇口(SHEKOU)[9天] → 清奈(CHENNAI)</t>
  </si>
  <si>
    <t>维沙卡帕特南(VISAKHAPATNAM)[2天] → 霍尔迪亚(HALDIA)[4天] → 仰光(YANGON)[6天] → 胡志明福安港(HOCHIMINH--PHUOC AN)[6天] → 仁川(INCHON)[3天] → 天津(TIANJIN)</t>
  </si>
  <si>
    <t>釜山(BUSAN)[2天] → 青岛(QINGDAO)[2天] → 上海(SHANGHAI)[3天] → 深圳蛇口(SHEKOU)[6天] → 新加坡(SINGAPORE)[2天] → 巴生西(PORT KELANG W)</t>
  </si>
  <si>
    <t>清奈(CHENNAI)[4天] → 维沙卡帕特南(VISAKHAPATNAM)[5天] → 巴生西(PORT KELANG W)[2天] → 新加坡(SINGAPORE)[5天] → 马尼拉北(MANILA N)[12天] → 釜山(BUSAN)</t>
  </si>
  <si>
    <t>明日数航船期查询中东印巴红海印巴印度那瓦西瓦</t>
  </si>
  <si>
    <t>天津(TIANJIN)[2天] → 青岛(QINGDAO)[4天] → 高雄(KAOHSIUNG)[6天] → 新加坡(SINGAPORE)[1天] → 巴生西(PORT KELANG W)[8天] → 那瓦西瓦(NHAVA SHEVA)</t>
  </si>
  <si>
    <t>蒙德拉(MUNDRA)[6天] → 科伦坡(COLOMBO)[5天] → 巴生西(PORT KELANG W)[2天] → 新加坡(SINGAPORE)[11天] → 天津(TIANJIN)</t>
  </si>
  <si>
    <t>青岛(QINGDAO)[2天] → 光阳(KWANGYANG)[1天] → 釜山新港(BUSAN NEW PORT)[2天] → 宁波(NINGBO)[3天] → 深圳蛇口(SHEKOU)[5天] → 新加坡(SINGAPORE)[2天] → 巴生西(PORT KELANG W)</t>
  </si>
  <si>
    <t>那瓦西瓦(NHAVA SHEVA)[3天] → 蒙德拉(MUNDRA)[2天] → 卡拉奇SAPT港(KARACHI--SAPT)[11天] → 巴生西(PORT KELANG W)[5天] → 香港(HONG KONG)[5天] → 青岛(QINGDAO)</t>
  </si>
  <si>
    <t>青岛(QINGDAO)[2天] → 上海(SHANGHAI)[3天] → 宁波(NINGBO)[4天] → 广州南沙(NANSHA)[6天] → 巴生西(PORT KELANG W)</t>
  </si>
  <si>
    <t>巴生北(PORT KELANG N)[7天] → 那瓦西瓦(NHAVA SHEVA)[3天] → 科钦(COCHIN)[6天] → 巴生北(PORT KELANG N)[10天] → 青岛(QINGDAO)</t>
  </si>
  <si>
    <t>青岛(QINGDAO)[2天] → 上海(SHANGHAI)[2天] → 宁波(NINGBO)[4天] → 广州南沙(NANSHA)[6天] → 新加坡(SINGAPORE)[8天] → 那瓦西瓦(NHAVA SHEVA)</t>
  </si>
  <si>
    <t>达曼(DAMMAM)[4天] → 哈马德港(HAMAD PORT)[1天] → 朱拜勒(JUBAIL)[2天] → 巴林(BAHRAIN)[8天] → 科伦坡(COLOMBO)[13天] → 青岛(QINGDAO)</t>
  </si>
  <si>
    <t>青岛(QINGDAO)[3天] → 天津(TIANJIN)[4天] → 釜山新港(BUSAN NEW PORT)[8天] → 丹戎帕拉帕斯(TANJUNG PELEPAS)[3天] → 巴生北(PORT KELANG N)[7天] → 那瓦西瓦(NHAVA SHEVA)</t>
  </si>
  <si>
    <t>皮帕瓦(PIPAVAV)[2天] → 蒙德拉(MUNDRA)[2天] → 卡拉奇SAPT港(KARACHI--SAPT)[10天] → 新加坡(SINGAPORE)[8天] → 青岛(QINGDAO)</t>
  </si>
  <si>
    <t>青岛(QINGDAO)[3天] → 上海(SHANGHAI)[3天] → 宁波(NINGBO)[4天] → 深圳蛇口(SHEKOU)[6天] → 新加坡(SINGAPORE)</t>
  </si>
  <si>
    <t>那瓦西瓦(NHAVA SHEVA)[2天] → 蒙德拉(MUNDRA)[3天] → 卡拉奇SAPT港(KARACHI--SAPT)[10天] → 新加坡(SINGAPORE)[10天] → 青岛(QINGDAO)</t>
  </si>
  <si>
    <t>青岛(QINGDAO)[4天] → 厦门(XIAMEN)[2天] → 广州南沙(NANSHA)[2天] → 深圳大铲湾(DA CHAN BAY)[5天] → 巴生西(PORT KELANG W)</t>
  </si>
  <si>
    <t>科伦坡(COLOMBO)[4天] → 那瓦西瓦(NHAVA SHEVA)[3天] → 蒙德拉(MUNDRA)[9天] → 巴生西(PORT KELANG W)[8天] → 青岛(QINGDAO)</t>
  </si>
  <si>
    <t>明日数航船期查询非洲东非肯尼亚蒙巴萨</t>
  </si>
  <si>
    <t>青岛(QINGDAO)[2天] → 上海(SHANGHAI)[2天] → 宁波(NINGBO)[3天] → 广州南沙(NANSHA)[5天] → 新加坡(SINGAPORE)[1天] → 巴生西(PORT KELANG W)</t>
  </si>
  <si>
    <t>蒙巴萨(MOMBASA)[14天] → 巴生西(PORT KELANG W)[1天] → 新加坡(SINGAPORE)[5天] → 广州南沙(NANSHA)[4天] → 青岛(QINGDAO)</t>
  </si>
  <si>
    <t>青岛(QINGDAO)[2天] → 上海(SHANGHAI)[1天] → 宁波(NINGBO)[3天] → 广州南沙(NANSHA)[7天] → 巴生西(PORT KELANG W)</t>
  </si>
  <si>
    <t>达累斯萨拉姆(DAR ES SALAAM)[4天] → 蒙巴萨(MOMBASA)[14天] → 巴生西(PORT KELANG W)[9天] → 青岛(QINGDAO)</t>
  </si>
  <si>
    <t>青岛(QINGDAO)[2天] → 上海(SHANGHAI)[1天] → 宁波(NINGBO)[3天] → 广州南沙(NANSHA)[6天] → 新加坡(SINGAPORE)</t>
  </si>
  <si>
    <t>巴生西(PORT KELANG W)[12天] → 蒙巴萨(MOMBASA)[14天] → 新加坡(SINGAPORE)[9天] → 青岛(QINGDAO)</t>
  </si>
  <si>
    <t>明日数航船期查询东南亚新马越泰柬埔寨西哈努克</t>
  </si>
  <si>
    <t>仁川(INCHON)[2天] → 大连(DALIAN)[1天] → 天津(TIANJIN)[3天] → 青岛(QINGDAO)[4天] → 宁波(NINGBO)[6天] → 胡志明卡莱港(HOCHIMINH--CAT LAI)[2天] → 西哈努克(SIHANOUKVILLE)</t>
  </si>
  <si>
    <t>丹戎帕拉帕斯(TANJUNG PELEPAS)[2天] → 新加坡(SINGAPORE)[3天] → 胡志明SP ITC港(HOCHIMINH--SP ITC)[4天] → 香港(HONG KONG)[1天] → 广州南沙(NANSHA)[3天] → 仁川(INCHON)</t>
  </si>
  <si>
    <t>明日数航船期查询拉丁美洲墨西哥墨西哥墨西哥曼萨尼约</t>
  </si>
  <si>
    <t>上海(SHANGHAI)[2天] → 青岛(QINGDAO)[2天] → 釜山(BUSAN)</t>
  </si>
  <si>
    <t>墨西哥曼萨尼约(MANZANILLO)[24天] → 上海(SHANGHAI)</t>
  </si>
  <si>
    <t>宁波(NINGBO)[2天] → 上海(SHANGHAI)[4天] → 青岛(QINGDAO)[3天] → 釜山新港(BUSAN NEW PORT)</t>
  </si>
  <si>
    <t>拉萨罗卡德纳斯(LAZARO CARDENAS)[3天] → 墨西哥曼萨尼约(MANZANILLO)[5天] → 恩塞纳达(ENSENADA)[22天] → 宁波(NINGBO)</t>
  </si>
  <si>
    <t>上海(SHANGHAI)[3天] → 青岛(QINGDAO)[16天] → 恩塞纳达(ENSENADA)[5天] → 墨西哥曼萨尼约(MANZANILLO)</t>
  </si>
  <si>
    <t>恩塞纳达(ENSENADA)[16天] → 横滨(YOKOHAMA)[4天] → 上海(SHANGHAI)</t>
  </si>
  <si>
    <t>上海(SHANGHAI)[4天] → 青岛(QINGDAO)[3天] → 釜山新港(BUSAN NEW PORT)[4天] → 横滨(YOKOHAMA)[15天] → 墨西哥曼萨尼约(MANZANILLO)[3天] → 拉萨罗卡德纳斯(LAZARO CARDENAS)</t>
  </si>
  <si>
    <t>波索尔哈(POSORJA)[4天] → 巴尔博亚(BALBOA)[6天] → 墨西哥曼萨尼约(MANZANILLO)[2天] → 拉萨罗卡德纳斯(LAZARO CARDENAS)[23天] → 上海(SHANGHAI)</t>
  </si>
  <si>
    <t>明日数航船期查询东南亚新马越泰马来西亚槟城</t>
  </si>
  <si>
    <t>青岛(QINGDAO)[2天] → 上海(SHANGHAI)[2天] → 厦门(XIAMEN)[2天] → 广州南沙(NANSHA)[5天] → 新加坡(SINGAPORE)[1天] → 巴西古单(PASIR GUDANG)</t>
  </si>
  <si>
    <t>巴生西(PORT KELANG W)[2天] → 槟城(PENANG)[2天] → 巴生西(PORT KELANG W)[5天] → 广州南沙(NANSHA)[5天] → 青岛(QINGDAO)</t>
  </si>
  <si>
    <t>大连(DALIAN)[1天] → 仁川(INCHON)[3天] → 天津(TIANJIN)[3天] → 青岛(QINGDAO)[4天] → 深圳大铲湾(DA CHAN BAY)[3天] → 胡志明同奈港(HOCHIMINH--DONG NAI PORT)[3天] → 林查班(LAEM CHABANG)</t>
  </si>
  <si>
    <t>新加坡(SINGAPORE)[3天] → 槟城(PENANG)[3天] → 巴西古单(PASIR GUDANG)[3天] → 新加坡(SINGAPORE)[2天] → 丹戎帕拉帕斯(TANJUNG PELEPAS)[9天] → 釜山新港(BUSAN NEW PORT)[2天] → 大连(DALIAN)</t>
  </si>
  <si>
    <t>天津(TIANJIN)[3天] → 釜山新港(BUSAN NEW PORT)[4天] → 青岛(QINGDAO)[2天] → 宁波(NINGBO)[1天] → 上海(SHANGHAI)[2天] → 汕头(SHANTOU)[1天] → 深圳蛇口(SHEKOU)[6天] → 巴生西(PORT KELANG W)</t>
  </si>
  <si>
    <t>槟城(PENANG)[2天] → 巴生西(PORT KELANG W)[2天] → 新加坡(SINGAPORE)[6天] → 广州南沙(NANSHA)[4天] → 上海(SHANGHAI)[3天] → 青岛(QINGDAO)[4天] → 天津(TIANJIN)</t>
  </si>
  <si>
    <t>明日数航船期查询东南亚新马越泰马来西亚丹戎帕拉帕斯</t>
  </si>
  <si>
    <t>青岛(QINGDAO)[5天] → 光阳(KWANGYANG)[2天] → 宁波(NINGBO)[9天] → 丹戎帕拉帕斯(TANJUNG PELEPAS)[31天] → 塞得东港(PORT SAID EAST)</t>
  </si>
  <si>
    <t>亚勒姆贾(IZMIT--YARIMCA)[3天] → 伊斯坦布尔(ISTANBUL)[8天] → 塞得东港(PORT SAID EAST)[32天] → 新加坡(SINGAPORE)[10天] → 青岛(QINGDAO)</t>
  </si>
  <si>
    <t>青岛(QINGDAO)[6天] → 深圳盐田(YANTIAN)[6天] → 丹戎帕拉帕斯(TANJUNG PELEPAS)[30天] → 伦敦口岸(LONDON GATEWAY)[3天] → 汉堡(HAMBURG)[2天] → 不来梅哈芬(BREMERHAVEN)</t>
  </si>
  <si>
    <t>奥尔胡斯(AARHUS)[3天] → 哥德堡(GOTHENBURG)[3天] → 鹿特丹(ROTTERDAM)[31天] → 丹戎帕拉帕斯(TANJUNG PELEPAS)[10天] → 青岛(QINGDAO)</t>
  </si>
  <si>
    <t>明日数航船期查询东南亚新马越泰马来西亚巴生西</t>
  </si>
  <si>
    <t>釜山(BUSAN)[2天] → 仁川(INCHON)[1天] → 青岛(QINGDAO)[3天] → 上海(SHANGHAI)[8天] → 新加坡(SINGAPORE)</t>
  </si>
  <si>
    <t>巴生西(PORT KELANG W)[4天] → 胡志明卡莱港(HOCHIMINH--CAT LAI)[3天] → 深圳蛇口(SHEKOU)[5天] → 釜山(BUSAN)</t>
  </si>
  <si>
    <t>大连(DALIAN)[1天] → 天津(TIANJIN)[3天] → 青岛(QINGDAO)[3天] → 宁波(NINGBO)</t>
  </si>
  <si>
    <t>新加坡(SINGAPORE)[1天] → 巴生西(PORT KELANG W)[7天] → 广州南沙(NANSHA)[6天] → 大连(DALIAN)</t>
  </si>
  <si>
    <t>明日数航船期查询欧洲欧基港荷兰鹿特丹</t>
  </si>
  <si>
    <t>宁波(NINGBO)[4天] → 上海(SHANGHAI)[4天] → 深圳盐田(YANTIAN)[6天] → 新加坡(SINGAPORE)[30天] → 勒阿弗尔(LE HAVRE)[3天] → 鹿特丹(ROTTERDAM)</t>
  </si>
  <si>
    <t>汉堡(HAMBURG)[4天] → 安特卫普(ANTWERP)[7天] → 丹吉尔(TANGIER)[32天] → 巴生西(PORT KELANG W)[10天] → 宁波(NINGBO)</t>
  </si>
  <si>
    <t>青岛(QINGDAO)[4天] → 釜山新港(BUSAN NEW PORT)[3天] → 上海(SHANGHAI)[3天] → 厦门(XIAMEN)[7天] → 新加坡(SINGAPORE)[27天] → 阿尔赫西拉斯(ALGECIRAS)</t>
  </si>
  <si>
    <t>鹿特丹(ROTTERDAM)[4天] → 汉堡(HAMBURG)[4天] → 南安普顿(SOUTHAMPTON)[37天] → 新加坡(SINGAPORE)[6天] → 深圳盐田(YANTIAN)[5天] → 青岛(QINGDAO)</t>
  </si>
  <si>
    <t>青岛(QINGDAO)[3天] → 丽水(YEOSU)[3天] → 宁波(NINGBO)[4天] → 上海(SHANGHAI)[5天] → 深圳盐田(YANTIAN)[6天] → 新加坡(SINGAPORE)[28天] → 锡尼什港(SINES)[5天] → 勒阿弗尔(LE HAVRE)</t>
  </si>
  <si>
    <t>汉堡(HAMBURG)[4天] → 鹿特丹(ROTTERDAM)[5天] → 安特卫普(ANTWERP)[4天] → 勒阿弗尔(LE HAVRE)[32天] → 阿布扎比(ABU DHABI)[2天] → 杰贝阿里(JEBEL ALI)[12天] → 新加坡(SINGAPORE)[10天] → 青岛(QINGDAO)</t>
  </si>
  <si>
    <t>天津(TIANJIN)[2天] → 大连(DALIAN)[2天] → 青岛(QINGDAO)[2天] → 上海(SHANGHAI)[2天] → 宁波(NINGBO)[7天] → 新加坡(SINGAPORE)</t>
  </si>
  <si>
    <t>鹿特丹(ROTTERDAM)[3天] → 汉堡(HAMBURG)[4天] → 安特卫普(ANTWERP)[41天] → 上海(SHANGHAI)[4天] → 天津(TIANJIN)</t>
  </si>
  <si>
    <t>明日数航船期查询东南亚印尼/菲律宾菲律宾马尼拉北</t>
  </si>
  <si>
    <t>天津(TIANJIN)[2天] → 青岛(QINGDAO)[3天] → 上海(SHANGHAI)</t>
  </si>
  <si>
    <t>厦门(XIAMEN)[5天] → 马尼拉北(MANILA N)[10天] → 天津(TIANJIN)</t>
  </si>
  <si>
    <t>大连(DALIAN)[2天] → 天津(TIANJIN)[4天] → 青岛(QINGDAO)[4天] → 厦门(XIAMEN)[2天] → 汕头(SHANTOU)[1天] → 深圳蛇口(SHEKOU)[1天] → 广州南沙(NANSHA)</t>
  </si>
  <si>
    <t>马尼拉北(MANILA N)[1天] → 马尼拉南(MANILA S)[4天] → 达沃(DAVAO)[8天] → 釜山新港(BUSAN NEW PORT)[1天] → 马山(MASAN)[2天] → 大连(DALIAN)</t>
  </si>
  <si>
    <t>天津(TIANJIN)[2天] → 烟台港(YANTAIGANG)[1天] → 青岛(QINGDAO)[3天] → 上海(SHANGHAI)[1天] → 温州港(WENZHOUGANG)[2天] → 厦门(XIAMEN)</t>
  </si>
  <si>
    <t>苏比克湾(SUBIC BAY)[2天] → 马尼拉北(MANILA N)[4天] → 宿务(CEBU)[3天] → 达沃(DAVAO)[8天] → 天津(TIANJIN)</t>
  </si>
  <si>
    <t>青岛(QINGDAO)[1天] → 仁川(INCHON)[3天] → 上海(SHANGHAI)[2天] → 宁波(NINGBO)</t>
  </si>
  <si>
    <t>马尼拉北(MANILA N)[1天] → 马尼拉南(MANILA S)[8天] → 青岛(QINGDAO)</t>
  </si>
  <si>
    <t>青岛(QINGDAO)[2天] → 上海(SHANGHAI)[1天] → 宁波(NINGBO)</t>
  </si>
  <si>
    <t>马尼拉北(MANILA N)[6天] → 青岛(QINGDAO)</t>
  </si>
  <si>
    <t>明日数航船期查询东南亚印尼/菲律宾菲律宾马尼拉南</t>
  </si>
  <si>
    <t>日照港(RIZHAO)[1天] → 青岛(QINGDAO)[2天] → 上海(SHANGHAI)</t>
  </si>
  <si>
    <t>马尼拉南(MANILA S)[7天] → 日照港(RIZHAO)</t>
  </si>
  <si>
    <t>大连(DALIAN)[1天] → 天津(TIANJIN)[2天] → 青岛(QINGDAO)[2天] → 上海(SHANGHAI)[3天] → 温州港(WENZHOUGANG)</t>
  </si>
  <si>
    <t>马尼拉南(MANILA S)[6天] → 达沃(DAVAO)[4天] → 卡加延(CAGAYAN)[4天] → 上海(SHANGHAI)[3天] → 大连(DALIAN)</t>
  </si>
  <si>
    <t>明日数航船期查询中东印巴红海中东沙特阿拉伯达曼</t>
  </si>
  <si>
    <t>明日数航船期查询中东印巴红海红海沙特阿拉伯吉达</t>
  </si>
  <si>
    <t>青岛(QINGDAO)[3天] → 上海(SHANGHAI)[3天] → 宁波(NINGBO)[3天] → 广州南沙(NANSHA)[1天] → 深圳蛇口(SHEKOU)[5天] → 新加坡(SINGAPORE)[9天] → 吉布提(DJIBOUTI)</t>
  </si>
  <si>
    <t>吉达(JEDDAH)[2天] → 亚喀巴(AQABAH)[2天] → 苏科纳(SOKHNA)[5天] → 吉布提(DJIBOUTI)[12天] → 新加坡(SINGAPORE)[8天] → 青岛(QINGDAO)</t>
  </si>
  <si>
    <t>青岛(QINGDAO)[2天] → 上海(SHANGHAI)[3天] → 宁波(NINGBO)[3天] → 广州南沙(NANSHA)[19天] → 吉达(JEDDAH)[5天] → 亚历山大(ALEXANDRIA)</t>
  </si>
  <si>
    <t>阿利亚加(IZMIR--ALIAGA)[3天] → 伊斯坦布尔(ISTANBUL)[4天] → 梅尔辛(MERSIN)[5天] → 吉达(JEDDAH)[15天] → 巴生西(PORT KELANG W)[9天] → 青岛(QINGDAO)</t>
  </si>
  <si>
    <t>宁波(NINGBO)[4天] → 广州南沙(NANSHA)[1天] → 深圳蛇口(SHEKOU)[15天] → 吉布提(DJIBOUTI)</t>
  </si>
  <si>
    <t>苏科纳(SOKHNA)[2天] → 吉达(JEDDAH)[14天] → 宁波(NINGBO)</t>
  </si>
  <si>
    <t>青岛(QINGDAO)[2天] → 上海(SHANGHAI)[3天] → 宁波(NINGBO)[4天] → 深圳蛇口(SHEKOU)[1天] → 广州南沙(NANSHA)[4天] → 新加坡(SINGAPORE)</t>
  </si>
  <si>
    <t>吉布提(DJIBOUTI)[4天] → 吉达(JEDDAH)[3天] → 苏科纳(SOKHNA)[4天] → 亚喀巴(AQABAH)[3天] → 吉达(JEDDAH)[23天] → 青岛(QINGDAO)</t>
  </si>
  <si>
    <t>青岛(QINGDAO)[3天] → 上海(SHANGHAI)[2天] → 宁波(NINGBO)[5天] → 广州南沙(NANSHA)</t>
  </si>
  <si>
    <t>吉达(JEDDAH)[4天] → 苏科纳(SOKHNA)[25天] → 青岛(QINGDAO)</t>
  </si>
  <si>
    <t>上海(SHANGHAI)[2天] → 青岛(QINGDAO)[5天] → 广州南沙(NANSHA)[2天] → 深圳蛇口(SHEKOU)[18天] → 吉达(JEDDAH)</t>
  </si>
  <si>
    <t>苏科纳(SOKHNA)[2天] → 亚喀巴(AQABAH)[3天] → 吉达(JEDDAH)[21天] → 上海(SHANGHAI)</t>
  </si>
  <si>
    <t>明日数航船期查询东南亚新马越泰新加坡新加坡</t>
  </si>
  <si>
    <t>青岛(QINGDAO)[2天] → 上海(SHANGHAI)[2天] → 宁波(NINGBO)[7天] → 新加坡(SINGAPORE)[15天] → 德班(DURBAN)</t>
  </si>
  <si>
    <t>新加坡(SINGAPORE)[4天] → 钦州(QINZHOU)[4天] → 上海(SHANGHAI)[3天] → 青岛(QINGDAO)</t>
  </si>
  <si>
    <t>明日数航船期查询东南亚新马越泰泰国林查班</t>
  </si>
  <si>
    <t>仁川(INCHON)[2天] → 青岛(QINGDAO)[2天] → 上海(SHANGHAI)[6天] → 胡志明卡莱港(HOCHIMINH--CAT LAI)</t>
  </si>
  <si>
    <t>林查班(LAEM CHABANG)[5天] → 深圳蛇口(SHEKOU)[4天] → 仁川(INCHON)</t>
  </si>
  <si>
    <t>青岛(QINGDAO)[3天] → 釜山新港(BUSAN NEW PORT)[3天] → 上海(SHANGHAI)[6天] → 林查班(LAEM CHABANG)</t>
  </si>
  <si>
    <t>盖梅港(CAI MEP)[3天] → 马尼拉北(MANILA N)[3天] → 苏比克湾(SUBIC BAY)[6天] → 青岛(QINGDAO)</t>
  </si>
  <si>
    <t>连云港(LIANYUNGANG)[1天] → 青岛(QINGDAO)[8天] → 林查班(LAEM CHABANG)[1天] → 曼谷PAT港(BANGKOK--PAT)[2天] → 林查班(LAEM CHABANG)[3天] → 胡志明卡莱港(HOCHIMINH--CAT LAI)</t>
  </si>
  <si>
    <t>广州南沙(NANSHA)[3天] → 博多(HAKATA)[2天] → 大阪(OSAKA)[1天] → 神户(KOBE)[3天] → 连云港(LIANYUNGANG)</t>
  </si>
  <si>
    <t>青岛(QINGDAO)[3天] → 上海(SHANGHAI)[4天] → 胡志明卡莱港(HOCHIMINH--CAT LAI)</t>
  </si>
  <si>
    <t>曼谷PAT港(BANGKOK--PAT)[3天] → 林查班(LAEM CHABANG)[7天] → 青岛(QINGDAO)</t>
  </si>
  <si>
    <t>日照港(RIZHAO)[1天] → 青岛(QINGDAO)[2天] → 上海(SHANGHAI)[3天] → 厦门(XIAMEN)</t>
  </si>
  <si>
    <t>林查班(LAEM CHABANG)[6天] → 广州南沙(NANSHA)[4天] → 日照港(RIZHAO)</t>
  </si>
  <si>
    <t>仁川(INCHON)[2天] → 青岛(QINGDAO)[1天] → 上海(SHANGHAI)[7天] → 林查班(LAEM CHABANG)[1天] → 曼谷PAT港(BANGKOK--PAT)</t>
  </si>
  <si>
    <t>林查班(LAEM CHABANG)[4天] → 深圳蛇口(SHEKOU)[1天] → 香港(HONG KONG)[1天] → 厦门(XIAMEN)[2天] → 仁川(INCHON)</t>
  </si>
  <si>
    <t>明日数航船期查询欧洲黑海土耳其伊斯坦布尔</t>
  </si>
  <si>
    <t>明日数航船期查询北美洲美西美国洛杉矶</t>
  </si>
  <si>
    <t>青岛(QINGDAO)[2天] → 上海(SHANGHAI)[4天] → 釜山新港(BUSAN NEW PORT)[16天] → 洛杉矶(LOS ANGELES)[4天] → 奥克兰(OAKLAND)</t>
  </si>
  <si>
    <t>横滨(YOKOHAMA)[4天] → 那霸(NAHA)[3天] → 釜山新港(BUSAN NEW PORT)[3天] → 青岛(QINGDAO)</t>
  </si>
  <si>
    <t>青岛(QINGDAO)[2天] → 上海(SHANGHAI)[2天] → 宁波(NINGBO)[16天] → 洛杉矶(LOS ANGELES)</t>
  </si>
  <si>
    <t>奥克兰(OAKLAND)[17天] → 釜山新港(BUSAN NEW PORT)[3天] → 青岛(QINGDAO)</t>
  </si>
  <si>
    <t>天津(TIANJIN)[5天] → 青岛(QINGDAO)[3天] → 釜山新港(BUSAN NEW PORT)[4天] → 上海(SHANGHAI)</t>
  </si>
  <si>
    <t>洛杉矶(LOS ANGELES)[8天] → 奥克兰(OAKLAND)[20天] → 天津(TIANJIN)</t>
  </si>
  <si>
    <t>明日数航船期查询北美洲美西美国长滩</t>
  </si>
  <si>
    <t>天津(TIANJIN)[3天] → 青岛(QINGDAO)[5天] → 上海(SHANGHAI)</t>
  </si>
  <si>
    <t>长滩(LONG BEACH)[8天] → 鲁珀特港(PRINCE RUPERT)[19天] → 天津(TIANJIN)</t>
  </si>
  <si>
    <t>青岛(QINGDAO)[2天] → 上海(SHANGHAI)[1天] → 宁波(NINGBO)[3天] → 釜山新港(BUSAN NEW PORT)</t>
  </si>
  <si>
    <t>长滩(LONG BEACH)[19天] → 釜山新港(BUSAN NEW PORT)[3天] → 青岛(QINGDAO)</t>
  </si>
  <si>
    <t>青岛(QINGDAO)[2天] → 宁波(NINGBO)[3天] → 上海(SHANGHAI)[5天] → 光阳(KWANGYANG)[2天] → 釜山新港(BUSAN NEW PORT)[14天] → 长滩(LONG BEACH)</t>
  </si>
  <si>
    <t>奥克兰(OAKLAND)[15天] → 釜山新港(BUSAN NEW PORT)[2天] → 光阳(KWANGYANG)[2天] → 仁川(INCHON)[3天] → 青岛(QINGDAO)</t>
  </si>
  <si>
    <t>青岛(QINGDAO)[2天] → 上海(SHANGHAI)[2天] → 宁波(NINGBO)[3天] → 釜山新港(BUSAN NEW PORT)[11天] → 长滩(LONG BEACH)</t>
  </si>
  <si>
    <t>波特兰(PORTLAND)[15天] → 釜山新港(BUSAN NEW PORT)[1天] → 光阳(KWANGYANG)[2天] → 青岛(QINGDAO)</t>
  </si>
  <si>
    <t>明日数航船期查询北美洲美东美国纽约</t>
  </si>
  <si>
    <t>天津(TIANJIN)[2天] → 青岛(QINGDAO)[3天] → 宁波(NINGBO)[2天] → 上海(SHANGHAI)[3天] → 釜山新港(BUSAN NEW PORT)</t>
  </si>
  <si>
    <t>纽约(NEW YORK)[4天] → 诺福克(NORFOLK)[3天] → 萨瓦纳(SAVANNAH)[34天] → 天津(TIANJIN)</t>
  </si>
  <si>
    <t>青岛(QINGDAO)[3天] → 上海(SHANGHAI)[2天] → 宁波(NINGBO)[3天] → 釜山新港(BUSAN NEW PORT)[21天] → 科隆（CCT）(COLON（CCT）)[6天] → 萨瓦纳(SAVANNAH)</t>
  </si>
  <si>
    <t>查尔斯顿(CHARLESTON)[4天] → 波士顿(BOSTON)[2天] → 纽约(NEW YORK)[8天] → 科隆（CCT）(COLON（CCT）)[26天] → 青岛(QINGDAO)</t>
  </si>
  <si>
    <t>青岛(QINGDAO)[3天] → 上海(SHANGHAI)[2天] → 宁波(NINGBO)[2天] → 釜山新港(BUSAN NEW PORT)[30天] → 纽约(NEW YORK)[3天] → 巴尔的摩(BALTIMORE)</t>
  </si>
  <si>
    <t>杰克逊维尔(JACKSONVILLE)[2天] → 迈阿密(MIAMI)[4天] → 罗德曼(RODMAN)[23天] → 釜山新港(BUSAN NEW PORT)[4天] → 青岛(QINGDAO)</t>
  </si>
  <si>
    <t>明日数航船期查询东南亚新马越泰越南海防</t>
  </si>
  <si>
    <t>博多(HAKATA)[1天] → 釜山新港(BUSAN NEW PORT)[1天] → 光阳(KWANGYANG)[1天] → 仁川(INCHON)[3天] → 青岛(QINGDAO)[2天] → 台北(TAIPEI)</t>
  </si>
  <si>
    <t>高雄(KAOHSIUNG)[4天] → 海防(HAIPHONG)[3天] → 高雄(KAOHSIUNG)[2天] → 台北(TAIPEI)[3天] → 博多(HAKATA)</t>
  </si>
  <si>
    <t>仁川(INCHON)[2天] → 青岛(QINGDAO)[1天] → 宁波(NINGBO)</t>
  </si>
  <si>
    <t>海防(HAIPHONG)[3天] → 深圳蛇口(SHEKOU)[4天] → 仁川(INCHON)</t>
  </si>
  <si>
    <t>青岛(QINGDAO)[2天] → 上海(SHANGHAI)[4天] → 广州南沙(NANSHA)</t>
  </si>
  <si>
    <t>海防(HAIPHONG)[5天] → 上海(SHANGHAI)[1天] → 青岛(QINGDAO)</t>
  </si>
  <si>
    <t>青岛(QINGDAO)[2天] → 宁波(NINGBO)</t>
  </si>
  <si>
    <t>海防(HAIPHONG)[7天] → 青岛(QINGDAO)</t>
  </si>
  <si>
    <t>仁川(INCHON)[1天] → 青岛(QINGDAO)[5天] → 海防(HAIPHONG)</t>
  </si>
  <si>
    <t>深圳蛇口(SHEKOU)[1天] → 厦门(XIAMEN)[4天] → 仁川(INCHON)</t>
  </si>
  <si>
    <t>天津(TIANJIN)[1天] → 大连(DALIAN)[2天] → 青岛(QINGDAO)[1天] → 连云港(LIANYUNGANG)[2天] → 宁波(NINGBO)</t>
  </si>
  <si>
    <t>洋浦港(YANGPUGANG)[3天] → 海防(HAIPHONG)[2天] → 香港(HONG KONG)[6天] → 天津(TIANJIN)</t>
  </si>
  <si>
    <t>仁川(INCHON)[2天] → 大连(DALIAN)[1天] → 天津(TIANJIN)[2天] → 青岛(QINGDAO)[6天] → 海防(HAIPHONG)</t>
  </si>
  <si>
    <t>茱莱(CHU LAI)[2天] → 岘港(DANANG)[2天] → 深圳蛇口(SHEKOU)[4天] → 仁川(INCHON)</t>
  </si>
  <si>
    <t>明日数航船期查询东南亚新马越泰越南胡志明</t>
  </si>
  <si>
    <t>天津(TIANJIN)[2天] → 大连(DALIAN)[2天] → 青岛(QINGDAO)[1天] → 群山(KUNSAN)[2天] → 宁波(NINGBO)[3天] → 广州南沙(NANSHA)[3天] → 胡志明卡莱港(HOCHIMINH--CAT LAI)</t>
  </si>
  <si>
    <t>归仁港(QUI NHON)[1天] → 岘港(DANANG)[2天] → 海防(HAIPHONG)[4天] → 深圳盐田(YANTIAN)[1天] → 香港(HONG KONG)[5天] → 天津(TIANJIN)</t>
  </si>
  <si>
    <t>青岛(QINGDAO)[2天] → 宁波(NINGBO)[6天] → 胡志明卡莱港(HOCHIMINH--CAT LAI)</t>
  </si>
  <si>
    <t>上海(SHANGHAI)[7天] → 胡志明卡莱港(HOCHIMINH--CAT LAI)[7天] → 青岛(QINGDAO)</t>
  </si>
  <si>
    <t>明日数航船期查询非洲南非南非德班</t>
  </si>
  <si>
    <t>青岛(QINGDAO)[3天] → 上海(SHANGHAI)[3天] → 宁波(NINGBO)[3天] → 深圳蛇口(SHEKOU)[5天] → 新加坡(SINGAPORE)[10天] → 路易斯港(PORT LOUIS)[7天] → 库哈(PORT ELIZABETH--COEGA)</t>
  </si>
  <si>
    <t>德班(DURBAN)[13天] → 路易斯港(PORT LOUIS)[8天] → 科伦坡(COLOMBO)[5天] → 新加坡(SINGAPORE)[8天] → 香港(HONG KONG)[7天] → 青岛(QINGDAO)</t>
  </si>
  <si>
    <t>Date</t>
  </si>
  <si>
    <t>完整路径</t>
    <phoneticPr fontId="2" type="noConversion"/>
  </si>
  <si>
    <t>Rotation</t>
    <phoneticPr fontId="2" type="noConversion"/>
  </si>
  <si>
    <t>MAERSK FINISTERRE</t>
  </si>
  <si>
    <t>EVER ECHO</t>
  </si>
  <si>
    <t>MAERSK TOKYO</t>
  </si>
  <si>
    <t>CL EQUALITY</t>
  </si>
  <si>
    <t>KOTA ELOK</t>
  </si>
  <si>
    <t>KOTA ELAN</t>
  </si>
  <si>
    <t>KOTA ELECTRA</t>
  </si>
  <si>
    <t>KOTA ELEGANT</t>
  </si>
  <si>
    <t>Hull H2652</t>
  </si>
  <si>
    <t>Hull H2653</t>
  </si>
  <si>
    <t>Hull CHB2087</t>
  </si>
  <si>
    <t>Hull CHB2079</t>
  </si>
  <si>
    <t>Hull CHB2080</t>
  </si>
  <si>
    <t>Hull CHB2081</t>
  </si>
  <si>
    <t>Hull CHB2082</t>
  </si>
  <si>
    <t>Hull STS-202501</t>
  </si>
  <si>
    <t>Hull 110</t>
  </si>
  <si>
    <t>Hull NGY0011</t>
  </si>
  <si>
    <t>Hull NGY0012</t>
  </si>
  <si>
    <t>Hull NGY0027</t>
  </si>
  <si>
    <t>Hull NGY0028</t>
  </si>
  <si>
    <t>Hull H1619</t>
  </si>
  <si>
    <t>BO DA 90</t>
  </si>
  <si>
    <t>BO DA 91</t>
  </si>
  <si>
    <t>CMA CGM GRAND PALAIS</t>
  </si>
  <si>
    <t>OOCL LAVENDER</t>
  </si>
  <si>
    <t>ONE SATISFACTION</t>
  </si>
  <si>
    <t>EVER WORLD</t>
  </si>
  <si>
    <t>YUAN XIANG JIN QU</t>
  </si>
  <si>
    <t>RACHEL BORCHARD</t>
  </si>
  <si>
    <t>NING YUAN JIN TANG</t>
  </si>
  <si>
    <t>Auerbach Schiffahrt</t>
  </si>
  <si>
    <t>TIAN SHI 10</t>
  </si>
  <si>
    <t>Ocean Silk Line</t>
  </si>
  <si>
    <t>Chenxin Shipping</t>
  </si>
  <si>
    <t>FU HAI</t>
  </si>
  <si>
    <t>WAN HAI V02</t>
  </si>
  <si>
    <t>SUNNY 86</t>
  </si>
  <si>
    <t>HMM PREMIUM</t>
  </si>
  <si>
    <t>HANG WANG 3</t>
  </si>
  <si>
    <t>GLORY LIGHT</t>
  </si>
  <si>
    <t>Ocean Salute Line</t>
  </si>
  <si>
    <t>HANSA MUNKSUND</t>
  </si>
  <si>
    <t>SAMSKIP AMINA</t>
  </si>
  <si>
    <t>HONG JIA 17</t>
  </si>
  <si>
    <t>STAR</t>
  </si>
  <si>
    <t>ELBSPRING</t>
  </si>
  <si>
    <t>INDUSTRIAL DART</t>
  </si>
  <si>
    <t>MSC RABAT IV</t>
  </si>
  <si>
    <t>ERASMUS NINJA</t>
  </si>
  <si>
    <t>MSC PRETORIA II</t>
  </si>
  <si>
    <t>MSC TIAN III</t>
  </si>
  <si>
    <t>BEGONIA</t>
  </si>
  <si>
    <t>OCEAN7 ROYAL</t>
  </si>
  <si>
    <t>MSC MANZANILLO V</t>
  </si>
  <si>
    <t>SANTA LINEA</t>
  </si>
  <si>
    <t>LADY LAURA</t>
  </si>
  <si>
    <t>BEOGRAD</t>
  </si>
  <si>
    <t>SYNETOS</t>
  </si>
  <si>
    <t>VENTO DI MELTEMI</t>
  </si>
  <si>
    <t>NORTHAMPTON</t>
  </si>
  <si>
    <t>NORTHWOOD</t>
  </si>
  <si>
    <t>FRIO ANTARCTIC</t>
  </si>
  <si>
    <t>HOHESTORM</t>
  </si>
  <si>
    <t>SEA URCHIN</t>
  </si>
  <si>
    <t>VM VITA</t>
  </si>
  <si>
    <t>MK STAR</t>
  </si>
  <si>
    <t>WCS JOYCE</t>
  </si>
  <si>
    <t>SEABURG 1</t>
  </si>
  <si>
    <t>Pole Star For Mgmt &amp; Marine</t>
  </si>
  <si>
    <t>TRIO TAHIR</t>
  </si>
  <si>
    <t>MEHEMT M</t>
  </si>
  <si>
    <t>TARANTO</t>
  </si>
  <si>
    <t>Interasia Shipping &amp; Trading</t>
  </si>
  <si>
    <t>Novara Ventures Ltd</t>
  </si>
  <si>
    <t>WAN HAI A07/W019</t>
  </si>
  <si>
    <t>MSC UNITY VI/KQ548A</t>
  </si>
  <si>
    <t>MSC RUBY/UK546A</t>
  </si>
  <si>
    <t>MSC JUDITH/UK552A</t>
  </si>
  <si>
    <t>URU BHUM/163S</t>
  </si>
  <si>
    <t>AS CHRISTIANA/0004S</t>
  </si>
  <si>
    <t>CMA CGM CAIMEP/0BYO1S1NC</t>
  </si>
  <si>
    <t>CMA CGM TIGRIS/0RDMYW1MA</t>
  </si>
  <si>
    <t>PRESIDENT JQ ADAMS/0DBN9E1MA</t>
  </si>
  <si>
    <t>GEORG MAERSK/548E</t>
  </si>
  <si>
    <t>WAN HAI 275/S256</t>
  </si>
  <si>
    <t>DONG FANG QIANG/2601S</t>
  </si>
  <si>
    <t>WAN HAI 275/S257</t>
  </si>
  <si>
    <t>GSL DOROTHEA/603S</t>
  </si>
  <si>
    <t>SEAGULL/11S</t>
  </si>
  <si>
    <t>MSC SUJIN/SX604A</t>
  </si>
  <si>
    <t>HYUNDAI TOKYO/0161W</t>
  </si>
  <si>
    <t>COSCO SHIPPING PERU/007W</t>
  </si>
  <si>
    <t>MSC JASMINE X/UK549A</t>
  </si>
  <si>
    <t>RDO ACE/2602E</t>
  </si>
  <si>
    <t>MSC LORETO/GJ601W</t>
  </si>
  <si>
    <t>YM CENTENNIAL/063S</t>
  </si>
  <si>
    <t>WAN HAI 362/S027</t>
  </si>
  <si>
    <t>TS MELBOURNE/550S</t>
  </si>
  <si>
    <t>GSL ELEFTHERIA/551S</t>
  </si>
  <si>
    <t>GSL ELEFTHERIA/603S</t>
  </si>
  <si>
    <t>SEASPAN GUAYAQUIL/602S</t>
  </si>
  <si>
    <t>YM CONTINUITY/049S</t>
  </si>
  <si>
    <t>KOTA SEJATI/0526S</t>
  </si>
  <si>
    <t>SITC PORT KLANG/2602S</t>
  </si>
  <si>
    <t>a650db0a9084d5bf746a12162b783cf6</t>
  </si>
  <si>
    <t>KMTC(SPCIN)</t>
  </si>
  <si>
    <t>KMTC COLOMBO/2601W</t>
  </si>
  <si>
    <t>COSCO ASHDOD/092E</t>
  </si>
  <si>
    <t>MAERSK EL BANCO/603E</t>
  </si>
  <si>
    <t>MADISON MAERSK/603W</t>
  </si>
  <si>
    <t>STARSHIP MERCURY/2601S</t>
  </si>
  <si>
    <t>OOCL CALIFORNIA/170S</t>
  </si>
  <si>
    <t>9d50fc7846604581645bc879de3a40f6</t>
  </si>
  <si>
    <t>WAN HAI 358/0010S</t>
  </si>
  <si>
    <t>MAERSK CANDOR/603E</t>
  </si>
  <si>
    <t>HAI SU 7/2602S</t>
  </si>
  <si>
    <t>YM IDEALS/445S</t>
  </si>
  <si>
    <t>DONG FANG QIANG/2602S</t>
  </si>
  <si>
    <t>UNIFEEDER | 锦江航运(JFX) | EMC(JFX) | NEXUS(JFX) | 山东远洋(JFX) | ZIM(GGX) | HORIZON(JFX) | 汇合航运(JJFX) | X-PRESS(JFX) | PEAK(CJS) | NZL(JFX) | TSL(CME) | 长锦(SGX2) | 兴亚(SGX2) | 中联航运(JFX)</t>
  </si>
  <si>
    <t>NANSHA EXPRESS/603W</t>
  </si>
  <si>
    <t>CMA CGM NEVADA/0MDFJW1MA</t>
  </si>
  <si>
    <t>OOCL(ME5) | EMC(CMEX) | COSCO(MEX) | CMA(CIMEX7)</t>
  </si>
  <si>
    <t>CSCL INDIAN OCEAN/075W</t>
  </si>
  <si>
    <t>可达利(GALEX) | HIKARU | HMM(GLX) | ONE(AG2) | BLPL(GALEX) | GFS(GALEX) | KMTC(AIM) | RCL(RIM12) | TSL(GLX) | 阿联酋(EGLX)</t>
  </si>
  <si>
    <t>YML(CA2) | TSL(CA2) | SLS(SAE) | PIL(SAE)</t>
  </si>
  <si>
    <t>MAERSK(DRAGON) | ONE(AUN)</t>
  </si>
  <si>
    <t>GSL MELITA/604S</t>
  </si>
  <si>
    <t>HMM(A1X) | EMC(NEAX) | HPL(NAX) | ONE(AUE)</t>
  </si>
  <si>
    <t>MSC(PANDA) | ZIM(ZAX)</t>
  </si>
  <si>
    <t>OOCL(A3N) | COSCO(A3N) | CMA(A3NANL)</t>
  </si>
  <si>
    <t>ALS HERCULES/005S</t>
  </si>
  <si>
    <t>SITC QIUMING/2602S</t>
  </si>
  <si>
    <t>SANTA LINEA/QI549A</t>
  </si>
  <si>
    <t>HYUNDAI FORCE/0115W</t>
  </si>
  <si>
    <t>ONE(PN3) | HMM(PN3) | YML(PN3)</t>
  </si>
  <si>
    <t>MAERSK(FEW3) | CMA(WAX)</t>
  </si>
  <si>
    <t>CMA(ASAFGR) | HPL(AWA) | OOCL(WAF4) | MAERSK(FEW6) | COSCO(WAX4)</t>
  </si>
  <si>
    <t>PIL(WS6) | YML(SA8) | WHL(AS2)</t>
  </si>
  <si>
    <t>COSCO AMERICA/096E</t>
  </si>
  <si>
    <t>CMA(PEX2) | OOCL(TLC1) | COSCO(CAX1)</t>
  </si>
  <si>
    <t>CMA CGM MAUI/0PPCXE1MA</t>
  </si>
  <si>
    <t>MSC RIFAYA/GJ551W</t>
  </si>
  <si>
    <t>MSC AMELIA/GJ604W</t>
  </si>
  <si>
    <t>EMC(MD2) | CMA(NEWMEX2S) | COSCO(AEM1) | OOCL(WM1)</t>
  </si>
  <si>
    <t>56671fe1f7a0d61c58dcb184add54600</t>
  </si>
  <si>
    <t>EMC(CES)</t>
  </si>
  <si>
    <t>LANDGUARD</t>
  </si>
  <si>
    <t>EVER AIM/1385-016W</t>
  </si>
  <si>
    <t>OOCL VALENCIA/009W</t>
  </si>
  <si>
    <t>ZIM(FA2) | ONE(SW2) | OOCL(WAF3) | COSCO(WAX3)</t>
  </si>
  <si>
    <t>HMM(NW3) | HPL(TPM) | ONE(AX3) | MSC(AZTEC)</t>
  </si>
  <si>
    <t>TS NANSHA/26001S</t>
  </si>
  <si>
    <t>SEASPAN NEW DELHI/0262-023S</t>
  </si>
  <si>
    <t>OOCL TULIP/001W</t>
  </si>
  <si>
    <t>WAN HAI 517/S100</t>
  </si>
  <si>
    <t>AS NARA/604S</t>
  </si>
  <si>
    <t>SUNRISE DRAGON/2602S</t>
  </si>
  <si>
    <t>TS PUSAN/25022S</t>
  </si>
  <si>
    <t>TS PUSAN/26001S</t>
  </si>
  <si>
    <t>MSC GINA/HW602A</t>
  </si>
  <si>
    <t>RCL(RCI03) | 南星海运(KCI) | TSL(KCI) | SITC(CMI3) | ONE(KCI)</t>
  </si>
  <si>
    <t>COSCO(NIS1) | CNC(KCSCNC) | 亚海航运(KCS) | SITC(KCS) | OOCL(CIP2) | KMTC(KCS)</t>
  </si>
  <si>
    <t>ESL KABIR/0XLA3S</t>
  </si>
  <si>
    <t>CMA CGM HONG KONG/0XLAHS1NC</t>
  </si>
  <si>
    <t>PIL(NCI) | X-PRESS(NJX) | 中谷物流(NJX) | 山东远洋(NJX) | HMM(NIS)</t>
  </si>
  <si>
    <t>KMTC(CSE) | OOCL(CSE1) | COSCO(CSE)</t>
  </si>
  <si>
    <t>EVER BIRTH/S105</t>
  </si>
  <si>
    <t>MSC AMEERA III/HV550A</t>
  </si>
  <si>
    <t>IAL(CI5) | KMTC(FME2) | BTL(CCS) | WHL(CI5) | MTT(CCS)</t>
  </si>
  <si>
    <t>阿联酋(EFEI) | TSL(IFX2) | 外运集运(CIE) | 锦江航运(IFX2) | RCL(RFM1) | 长锦(SIS3) | 兴亚(SIS3) | SLS(FIX1)</t>
  </si>
  <si>
    <t>OOCL(FCS) | COSCO(FCS) | CMA(IEX) | TSL(IFX) | EMC(FME) | RCL(RFM3) | TRL(RFM3) | KMTC(FME)</t>
  </si>
  <si>
    <t>EMC(CIX2) | UNIFEEDER(CIX) | 阿联酋(CIX2) | TSL(CIX2) | ONE(NCI)</t>
  </si>
  <si>
    <t>DP WORLD KOCHI/001W</t>
  </si>
  <si>
    <t>DP WORLD KOCHI</t>
  </si>
  <si>
    <t>EVER LYRIC/072W</t>
  </si>
  <si>
    <t>ONE(EA3) | HPL(EA3) | ZIM(KYX) | PIL(EAS)</t>
  </si>
  <si>
    <t>RCL(REA) | BLPL(FAS) | 可达利(FAS) | GFS(FAS) | TSL(EAXSG) | EMC(AEF2) | IAL(IEA) | KMTC(EAX) | 阿联酋(EFAX)</t>
  </si>
  <si>
    <t>CMA(ASEA2) | 中联航运(MFX) | BAL(MFX) | COSCO(EAX3) | 可达利(MFX) | EMC(AEF) | OOCL(EAX3)</t>
  </si>
  <si>
    <t>NIMTOFTE MAERSK/603S</t>
  </si>
  <si>
    <t>TSL(MEX) | 阿联酋(EMEX) | SLS(AMX) | RCL(RFL) | KMTC(AMX) | 长锦(SMX) | 外运集运(MEX)</t>
  </si>
  <si>
    <t>COSCO(WSA5) | OOCL(TLP5)</t>
  </si>
  <si>
    <t>MAERSK EUREKA/604E</t>
  </si>
  <si>
    <t>CNC(KCMCNC) | TSL(KCM) | SITC(KCM) | KMTC(KCM)</t>
  </si>
  <si>
    <t>OOCL AUSTRALIA/277S</t>
  </si>
  <si>
    <t>MSC ALYSSA/HR548A</t>
  </si>
  <si>
    <t>MSC BANJUL IV/HR549A</t>
  </si>
  <si>
    <t>MSC CANCUN IV/HR550A</t>
  </si>
  <si>
    <t>MSC BREMERHAVEN V/HR601A</t>
  </si>
  <si>
    <t>MSC ROWAN/HR602A</t>
  </si>
  <si>
    <t>MSC ALYSSA/HR603A</t>
  </si>
  <si>
    <t>CMA CGM EIFFEL/0BYNQS1NC</t>
  </si>
  <si>
    <t>UNAYZAH EXPRESS/604W</t>
  </si>
  <si>
    <t>IAL(NFS) | MARIANA(KCS) | 南星海运(NFS) | PIL(KCS) | KMTC(KCM4) | ONE(KC2)</t>
  </si>
  <si>
    <t>YML(PA1) | OOCL(CSS1) | COSCO(PA1)</t>
  </si>
  <si>
    <t>COSCO SHIPPING SOLAR/035W</t>
  </si>
  <si>
    <t>外运集运(NCP) | COSCO(NCP)</t>
  </si>
  <si>
    <t>AN TONG DA LIAN/2602S</t>
  </si>
  <si>
    <t>COSCO(BMX) | CNC(BMXCNC)</t>
  </si>
  <si>
    <t>ONE(GS2) | YML(GS2) | HMM(KMP)</t>
  </si>
  <si>
    <t>WHL(AM1) | RCL(RCG) | PIL(GCS)</t>
  </si>
  <si>
    <t>GFS PRESTIGE/2603W</t>
  </si>
  <si>
    <t>92fb6facca4f84b4d25c8832e6c45042</t>
  </si>
  <si>
    <t>WHL(FM1)</t>
  </si>
  <si>
    <t>OOCL(RS2) | COSCO(RES1) | 辰鑫航运(CXREX)</t>
  </si>
  <si>
    <t>GFS PRIME/2552W</t>
  </si>
  <si>
    <t>SSF DREAM/2603W</t>
  </si>
  <si>
    <t>EDISON/0MDZ6W1MA</t>
  </si>
  <si>
    <t>REN JIAN 6/2602S</t>
  </si>
  <si>
    <t>ONE(CTP) | 南星海运(CTP) | RCL(RLM)</t>
  </si>
  <si>
    <t>锦江航运(CTX2) | SITC(VTX5)</t>
  </si>
  <si>
    <t>可达利(FMS) | 中联航运(AEM) | VOLTA(5CX) | PEAK(CMS) | UGL(AEM) | BLPL(FMS) | ECCLINE(AEM) | GFS(FMS) | SLS(5CX)</t>
  </si>
  <si>
    <t>VIOLET SHANGHAI/S0126W</t>
  </si>
  <si>
    <t>HONG LI YUAN YANG/Y0126W</t>
  </si>
  <si>
    <t>LIANG XIANG 85/NO126W</t>
  </si>
  <si>
    <t>CMA(HBB) | COSCO(AAC2) | OOCL(PCN3) | EMC(CPS)</t>
  </si>
  <si>
    <t>MAERSK(TP8) | HPL(WC2)</t>
  </si>
  <si>
    <t>GEORG MAERSK/604E</t>
  </si>
  <si>
    <t>SM LONG BEACH/2601E</t>
  </si>
  <si>
    <t>OOCL(ECX2) | CMA(MANB) | COSCO(AWE2) | EMC(NUE2)</t>
  </si>
  <si>
    <t>EMC(NUE) | COSCO(AWE1) | OOCL(ECC2) | CMA(VESPUCCI)</t>
  </si>
  <si>
    <t>OOCL(HHX2) | CNC(HHX2CNC) | 亚海航运(HHX2)</t>
  </si>
  <si>
    <t>东暎海运(IQH) | 中联航运(IQH) | 泛洲海运(IQH) | 东进商船(IQH1)</t>
  </si>
  <si>
    <t>YML(CHX) | OOCL(CHL) | RCL(RNV) | KMTC(CT2) | 天敬海运(RNV) | COSCO(CHL)</t>
  </si>
  <si>
    <t>COSCO(CV2) | EMC(CV2) | OOCL(CHL5)</t>
  </si>
  <si>
    <t>KANWAY LUCKY/022S</t>
  </si>
  <si>
    <t>DING XIANG TAI PING/022S</t>
  </si>
  <si>
    <t>MSC KATYAYNI VI/ZF601A</t>
  </si>
  <si>
    <t>天津(TIANJIN)[3天] → 宁波(NINGBO)[2天] → 上海(SHANGHAI)[6天] → 深圳盐田(YANTIAN)[5天] → 新加坡(SINGAPORE)[7天] → 科伦坡(COLOMBO)</t>
  </si>
  <si>
    <t>费利克斯托(FELIXSTOWE)[2天] → 安特卫普(ANTWERP)[3天] → 汉堡(HAMBURG)[4天] → 鹿特丹(ROTTERDAM)[33天] → 新加坡(SINGAPORE)[8天] → 天津(TIANJIN)</t>
  </si>
  <si>
    <t>鹿特丹(ROTTERDAM)[4天] → 费利克斯托(FELIXSTOWE)[4天] → 汉堡(HAMBURG)[4天] → 鹿特丹(ROTTERDAM)[29天] → 科伦坡(COLOMBO)[4天] → 新加坡(SINGAPORE)[6天] → 高雄(KAOHSIUNG)</t>
  </si>
  <si>
    <t>上海(SHANGHAI)[3天] → 宁波(NINGBO)[3天] → 广州南沙(NANSHA)[1天] → 深圳蛇口(SHEKOU)[5天] → 巴生北(PORT KELANG N)[11天] → 吉达(JEDDAH)[5天] → 亚历山大新港(EL DEKHEILA)</t>
  </si>
  <si>
    <t>艾维亚普(IZMIT--EVYAP)[1天] → 伊斯坦布尔(ISTANBUL)[3天] → 梅尔辛(MERSIN)[5天] → 吉达(JEDDAH)[13天] → 巴生北(PORT KELANG N)[8天] → 上海(SHANGHAI)</t>
  </si>
  <si>
    <t>上海(SHANGHAI)[2天] → 宁波(NINGBO)[3天] → 高雄(KAOHSIUNG)[2天] → 深圳盐田(YANTIAN)[6天] → 盖梅港(CAI MEP)[3天] → 新加坡(SINGAPORE)[31天] → 费利克斯托(FELIXSTOWE)</t>
  </si>
  <si>
    <t>鹿特丹(ROTTERDAM)[5天] → 汉堡(HAMBURG)[5天] → 勒阿弗尔(LE HAVRE)[6天] → 阿尔赫西拉斯(ALGECIRAS)[28天] → 新加坡(SINGAPORE)[6天] → 高雄(KAOHSIUNG)[5天] → 上海(SHANGHAI)</t>
  </si>
  <si>
    <t>YM IDEALS/441S</t>
  </si>
  <si>
    <t>YM INTELLIGENT/278S</t>
  </si>
  <si>
    <t>YM IDEALS/440S</t>
  </si>
  <si>
    <t>XINDE KEELUNG/2524S</t>
  </si>
  <si>
    <t>WAN HAI 271/S251</t>
  </si>
  <si>
    <t>XINDE KEELUNG/S523</t>
  </si>
  <si>
    <t>WAN HAI 271/S250</t>
  </si>
  <si>
    <t>EVER CREATE/0881-081B</t>
  </si>
  <si>
    <t>EVER CONVEY/0880-103B</t>
  </si>
  <si>
    <t>UNI-PROBITY/0879-391B</t>
  </si>
  <si>
    <t>EVER CREATE/0878-080B</t>
  </si>
  <si>
    <t>TENG YUN HE/404S</t>
  </si>
  <si>
    <t>TENG YUN HE/405S</t>
  </si>
  <si>
    <t>TENG YUN HE/406S</t>
  </si>
  <si>
    <t>TENG YUN HE/401S</t>
  </si>
  <si>
    <t>FEI YUN HE/552S</t>
  </si>
  <si>
    <t>WAN HAI 275/S253</t>
  </si>
  <si>
    <t>DONG FANG QIANG/2523S</t>
  </si>
  <si>
    <t>ZHONG GU NAN JING/25110W</t>
  </si>
  <si>
    <t>TS SYDNEY/26001W</t>
  </si>
  <si>
    <t>SYDNEY BRIDGE/2602W</t>
  </si>
  <si>
    <t>X-PRESS ODYSSEY/26612W</t>
  </si>
  <si>
    <t>X-PRESS CAPELLA/25410W</t>
  </si>
  <si>
    <t>NANSHA EXPRESS/547W</t>
  </si>
  <si>
    <t>MAERSK ENSENADA/546W</t>
  </si>
  <si>
    <t>MAERSK TAIKUNG/545W</t>
  </si>
  <si>
    <t>MSC QUITTERIE/FK546A</t>
  </si>
  <si>
    <t>MSC MARGRIT XIII/FK544A</t>
  </si>
  <si>
    <t>MSC RENEE XIII/FK543A</t>
  </si>
  <si>
    <t>MSC ANGOLA/FK541A</t>
  </si>
  <si>
    <t>CMA CGM MUSCA/0MDFFW1MA</t>
  </si>
  <si>
    <t>CMA CGM MARCO POLO/0MDFDW1MA</t>
  </si>
  <si>
    <t>CMA CGM CAPE COD/0MDFBW1MA</t>
  </si>
  <si>
    <t>CMA CGM ALASKA/0MDF7W</t>
  </si>
  <si>
    <t>COSCO SHIPPING PLANET/044W</t>
  </si>
  <si>
    <t>CSCL ATLANTIC OCEAN/063W</t>
  </si>
  <si>
    <t>COSCO SHIPPING AQUARIUS/045W</t>
  </si>
  <si>
    <t>CSCL GLOBE/072W</t>
  </si>
  <si>
    <t>CSCL ARCTIC OCEAN/057W</t>
  </si>
  <si>
    <t>HMM SAPPHIRE/0008W</t>
  </si>
  <si>
    <t>YM WISDOM/0024W</t>
  </si>
  <si>
    <t>HMM NURI/0017W</t>
  </si>
  <si>
    <t>YM WONDERLAND/0028W</t>
  </si>
  <si>
    <t>YM TRANQUILITY/0017W</t>
  </si>
  <si>
    <t>ONE SWAN/0032W</t>
  </si>
  <si>
    <t>RACINE/25308W</t>
  </si>
  <si>
    <t>KOTA PRIMROSE/W011</t>
  </si>
  <si>
    <t>USSAMA BHUM/W009</t>
  </si>
  <si>
    <t>VARANYA BHUM/W007</t>
  </si>
  <si>
    <t>KOTA PLUMBAGO/W010</t>
  </si>
  <si>
    <t>ESL DANA/2545W</t>
  </si>
  <si>
    <t>ESL BUSAN/2544W</t>
  </si>
  <si>
    <t>ESL WAFA/2543W</t>
  </si>
  <si>
    <t>KOTA LAWA/0100S</t>
  </si>
  <si>
    <t>KOTA LIHAT/0218S</t>
  </si>
  <si>
    <t>YM ETERNITY/0133S</t>
  </si>
  <si>
    <t>TS SINGAPORE/2505S</t>
  </si>
  <si>
    <t>CHRISTA SCHULTE/546S</t>
  </si>
  <si>
    <t>ANL MOUNT WILHELM/0R209S1NL</t>
  </si>
  <si>
    <t>PHOEBE/0009S</t>
  </si>
  <si>
    <t>EVER SAFETY/0121S</t>
  </si>
  <si>
    <t>WIDE JULIET/0116S</t>
  </si>
  <si>
    <t>HYUNDAI PRIVILEGE/0114S</t>
  </si>
  <si>
    <t>ITAL USODIMARE/0184S</t>
  </si>
  <si>
    <t>MSC UNITY VI/KQ604A</t>
  </si>
  <si>
    <t>VANTAGE/KQ546A</t>
  </si>
  <si>
    <t>SEASMILE/2S</t>
  </si>
  <si>
    <t>MSC MAGNITUDE VII/KQ543A</t>
  </si>
  <si>
    <t>ALS LUNA/003S</t>
  </si>
  <si>
    <t>PELION/003S</t>
  </si>
  <si>
    <t>MSC KAVYA II/SX605A</t>
  </si>
  <si>
    <t>MSC KAVYA II/SX545A</t>
  </si>
  <si>
    <t>SITC ZHENGDE/2522S</t>
  </si>
  <si>
    <t>SITC CHANGMING/0KJ63S1NC</t>
  </si>
  <si>
    <t>MAERSK MONGLA/534C</t>
  </si>
  <si>
    <t>MAERSK VLADIVOSTOK/533C</t>
  </si>
  <si>
    <t>MAERSK NASSJO/529C</t>
  </si>
  <si>
    <t>ZIM CANADA/17W</t>
  </si>
  <si>
    <t>MSC FIRENZE/QI601A</t>
  </si>
  <si>
    <t>MSC DAKAR X/QI547A</t>
  </si>
  <si>
    <t>MSC ELODIE/QI546A</t>
  </si>
  <si>
    <t>HMM SKY/0003W</t>
  </si>
  <si>
    <t>HMM IVY/0001W</t>
  </si>
  <si>
    <t>MSC SOLA/UX543A</t>
  </si>
  <si>
    <t>TECON</t>
  </si>
  <si>
    <t>COSCO SHIPPING ARGENTINA/0BDMQW1MA</t>
  </si>
  <si>
    <t>COSCO SHIPPING CHILE/005W</t>
  </si>
  <si>
    <t>MSC EMANUELA/UK544A</t>
  </si>
  <si>
    <t>MSC LUCIANA/UK541A</t>
  </si>
  <si>
    <t>HMM VANCOUVER/302E</t>
  </si>
  <si>
    <t>HYUNDAI SUPREME/0154E</t>
  </si>
  <si>
    <t>ONE MATRIX/0100E</t>
  </si>
  <si>
    <t>YM FOUNTAIN/181E</t>
  </si>
  <si>
    <t>YM ORCHID/195E</t>
  </si>
  <si>
    <t>MAERSK CAMDEN/549W</t>
  </si>
  <si>
    <t>MAERSK CAMPBELL/551W</t>
  </si>
  <si>
    <t>MAERSK HIDALGO/0WWPDW1MA</t>
  </si>
  <si>
    <t>MAERSK HAVANA/0WWPBW1MA</t>
  </si>
  <si>
    <t>MAERSK HANGZHOU/0WWM9W1MA</t>
  </si>
  <si>
    <t>LUANDA EXPRESS/2545W</t>
  </si>
  <si>
    <t>HANOVER EXPRESS/2544W</t>
  </si>
  <si>
    <t>YM SUCCESS/0185E</t>
  </si>
  <si>
    <t>KOTA MANZANILLO/E023</t>
  </si>
  <si>
    <t>WAN HAI 721/0024E</t>
  </si>
  <si>
    <t>KOTA ODYSSEY/003E</t>
  </si>
  <si>
    <t>COSCO MALAYSIA/107E</t>
  </si>
  <si>
    <t>BEIJING/111E</t>
  </si>
  <si>
    <t>COSCO ASIA/100E</t>
  </si>
  <si>
    <t>COSCO AMERICA/095E</t>
  </si>
  <si>
    <t>CMA CGM BYBLOS/1MH0CE1MA</t>
  </si>
  <si>
    <t>CMA CGM LEGACY/1MH0QE1MA</t>
  </si>
  <si>
    <t>SPARROW/512E</t>
  </si>
  <si>
    <t>NAVIOS AMARILLO/61E</t>
  </si>
  <si>
    <t>SEASPAN ZAMBEZI/2545E</t>
  </si>
  <si>
    <t>SEASPAN THAMES/2544E</t>
  </si>
  <si>
    <t>OOCL MEMPHIS/093E</t>
  </si>
  <si>
    <t>LOTUS A/0WU3LE1MA</t>
  </si>
  <si>
    <t>CMA CGM INTEGRITY/0WU3JE1MA</t>
  </si>
  <si>
    <t>CMA CGM CEDRUS/1WU04E2MA</t>
  </si>
  <si>
    <t>CMA CGM G. WASHINGTON/0PPCZE1MA</t>
  </si>
  <si>
    <t>CMA CGM DOLOMITES/0PPMRE2MA</t>
  </si>
  <si>
    <t>CMA CGM LIBERTY/0PPMFE2MA</t>
  </si>
  <si>
    <t>CSCL LONG BEACH/061E</t>
  </si>
  <si>
    <t>MSC MELATILDE/GJ547W</t>
  </si>
  <si>
    <t>MSC SALERNO/GJ546W</t>
  </si>
  <si>
    <t>MSC MICHEL CAPPELLINI/GJ545W</t>
  </si>
  <si>
    <t>MSC CELESTINO MARESCA/GJ544W</t>
  </si>
  <si>
    <t>MSC METTE/GJ543W</t>
  </si>
  <si>
    <t>MSC ALLEGRA/GJ542W</t>
  </si>
  <si>
    <t>65天</t>
  </si>
  <si>
    <t>SAN DIEGO/74W</t>
  </si>
  <si>
    <t>NINGBO/89W</t>
  </si>
  <si>
    <t>CMA CGM SCANDOLA/0MEMHW1MA</t>
  </si>
  <si>
    <t>CMA CGM IGUACU/0MEMFW1MA</t>
  </si>
  <si>
    <t>CMA CGM GRACE BAY/0MEMBW1MA</t>
  </si>
  <si>
    <t>CMA CGM UNITY/0MEM9W1MA</t>
  </si>
  <si>
    <t>CMA CGM GALAPAGOS/0MEM7W1MA</t>
  </si>
  <si>
    <t>EVER GIVEN/0727-026W</t>
  </si>
  <si>
    <t>CSCL PACIFIC OCEAN/064W</t>
  </si>
  <si>
    <t>EVER GRADE/0724-026W</t>
  </si>
  <si>
    <t>EVER ACME/1375-011W</t>
  </si>
  <si>
    <t>EVER ART/1374-013W</t>
  </si>
  <si>
    <t>EVER GLORY/1373-027W</t>
  </si>
  <si>
    <t>EVER AEON/1372-006W</t>
  </si>
  <si>
    <t>OOCL ZEEBRUGGE/008W</t>
  </si>
  <si>
    <t>OOCL SWEDEN/006W</t>
  </si>
  <si>
    <t>OOCL GDYNIA/008W</t>
  </si>
  <si>
    <t>OOCL TURKIYE/009W</t>
  </si>
  <si>
    <t>EA CENTAURUS/011W</t>
  </si>
  <si>
    <t>GLEN CANYON/001W</t>
  </si>
  <si>
    <t>FU LIAN/119W</t>
  </si>
  <si>
    <t>KOTA CALLAO/0020W</t>
  </si>
  <si>
    <t>KOTA CALLAO/0018W</t>
  </si>
  <si>
    <t>SITC YUNCHENG/2511S</t>
  </si>
  <si>
    <t>TS NANSHA/25011S</t>
  </si>
  <si>
    <t>KMTC PENANG/2511S</t>
  </si>
  <si>
    <t>KMTC SEOUL/2510S</t>
  </si>
  <si>
    <t>WAN HAI 335/027S</t>
  </si>
  <si>
    <t>URU BHUM/160S</t>
  </si>
  <si>
    <t>YM CENTENNIAL/059S</t>
  </si>
  <si>
    <t>WAN HAI 335/026S</t>
  </si>
  <si>
    <t>EVER VERVE/0259-005S</t>
  </si>
  <si>
    <t>EVER VIVA/0258-013S</t>
  </si>
  <si>
    <t>EVER VERA/0256-016S</t>
  </si>
  <si>
    <t>EVER BUILD/0824-081S</t>
  </si>
  <si>
    <t>EVER BEADY/0823-102S</t>
  </si>
  <si>
    <t>EVER BASIS/0822-070S</t>
  </si>
  <si>
    <t>EVER BLISS/0821-105S</t>
  </si>
  <si>
    <t>CNC PUMA/0XKN1S1NC</t>
  </si>
  <si>
    <t>TERATAKI/0XKMXS1NC</t>
  </si>
  <si>
    <t>CNC PUMA/0XKMVS1NC</t>
  </si>
  <si>
    <t>CNC CHEETAH/0XKMTS1NC</t>
  </si>
  <si>
    <t>TERATAKI/0XKMRS1NC</t>
  </si>
  <si>
    <t>WAN HAI 359/S033</t>
  </si>
  <si>
    <t>INTERASIA PROGRESS/S105</t>
  </si>
  <si>
    <t>WAN HAI 373/S020</t>
  </si>
  <si>
    <t>XIN QING DAO/248S</t>
  </si>
  <si>
    <t>WAN HAI 517/S098</t>
  </si>
  <si>
    <t>XIN CHI WAN/091S</t>
  </si>
  <si>
    <t>WAN HAI 517/S097</t>
  </si>
  <si>
    <t>AS NARA/547S</t>
  </si>
  <si>
    <t>GSL ELEFTHERIA/546S</t>
  </si>
  <si>
    <t>TS MELBOURNE/545S</t>
  </si>
  <si>
    <t>RIO KOBE/544S</t>
  </si>
  <si>
    <t>CA GUANGZHOU/2520W</t>
  </si>
  <si>
    <t>CA GUANGZHOU/2519W</t>
  </si>
  <si>
    <t>CA MANILA/0H213W1NC</t>
  </si>
  <si>
    <t>CA GUANGZHOU/0H211W1NC</t>
  </si>
  <si>
    <t>SITC WENDE/2524S</t>
  </si>
  <si>
    <t>SITC KANTO/2522S</t>
  </si>
  <si>
    <t>SEASPAN NEW DELHI/0806-021S</t>
  </si>
  <si>
    <t>SEASPAN YINGKOU/0805-021S</t>
  </si>
  <si>
    <t>MSC NADIA IV/HW546A</t>
  </si>
  <si>
    <t>MSC BERN V/HW545A</t>
  </si>
  <si>
    <t>MSC CELINE/HW544A</t>
  </si>
  <si>
    <t>MSC CAIRO IV/HW542A</t>
  </si>
  <si>
    <t>MARINA ATHENA/CJ016S</t>
  </si>
  <si>
    <t>MARSA PRIDE/603S</t>
  </si>
  <si>
    <t>SPIL NIKEN/546S</t>
  </si>
  <si>
    <t>MARSA PRIDE/545S</t>
  </si>
  <si>
    <t>SEASPAN GUAYAQUIL/544S</t>
  </si>
  <si>
    <t>AS PIA/543S</t>
  </si>
  <si>
    <t>EVER ORIGIN/S043</t>
  </si>
  <si>
    <t>EVER OASIS/S073</t>
  </si>
  <si>
    <t>TS VANCOUVER/25009S</t>
  </si>
  <si>
    <t>STARSHIP VENUS/2510S</t>
  </si>
  <si>
    <t>SPIL NINGSIH/0013S</t>
  </si>
  <si>
    <t>CMA CGM GEORGE SAND/0XL9ZS1NC</t>
  </si>
  <si>
    <t>CMA CGM HONG KONG/0XL9XS1NC</t>
  </si>
  <si>
    <t>CMA CGM KRUGER/0XL9VS</t>
  </si>
  <si>
    <t>ESL KABIR/0XLUFS</t>
  </si>
  <si>
    <t>AS CHRISTIANA/5046S</t>
  </si>
  <si>
    <t>HYUNDAI UNITY/0176S</t>
  </si>
  <si>
    <t>XIN SU ZHOU/274S</t>
  </si>
  <si>
    <t>XIN YING KOU/259S</t>
  </si>
  <si>
    <t>COSCO HAIFA/137S</t>
  </si>
  <si>
    <t>MSC ELBA III/HV604A</t>
  </si>
  <si>
    <t>MSC NEW JERSEY III/HV546A</t>
  </si>
  <si>
    <t>MSC VAIGA III/HV545A</t>
  </si>
  <si>
    <t>MSC SPARKLE III/HV544A</t>
  </si>
  <si>
    <t>MSC ALDI III/HV543A</t>
  </si>
  <si>
    <t>MSC AMEERA III/HV542A</t>
  </si>
  <si>
    <t>TIGER CHENNAI/W601</t>
  </si>
  <si>
    <t>KMTC JEBEL ALI/W601</t>
  </si>
  <si>
    <t>WAN HAI 522/W035</t>
  </si>
  <si>
    <t>INTERASIA HORIZON/W051</t>
  </si>
  <si>
    <t>TIGER CHENNAI/W508</t>
  </si>
  <si>
    <t>ZHONG GU ZHU HAI/26001W</t>
  </si>
  <si>
    <t>TS SHEKOU/25010W</t>
  </si>
  <si>
    <t>ULSAN VOYAGER/2512W</t>
  </si>
  <si>
    <t>SITC MINGCHENG/2524S</t>
  </si>
  <si>
    <t>TS NINGBO/25002W</t>
  </si>
  <si>
    <t>KMTC DELHI/2507W</t>
  </si>
  <si>
    <t>RDO FAVOUR/004W</t>
  </si>
  <si>
    <t>EVER LIVING/074W</t>
  </si>
  <si>
    <t>EVER LIVELY/071W</t>
  </si>
  <si>
    <t>EVER LIBRA/02544W</t>
  </si>
  <si>
    <t>ESL DACHAN BAY/25007W</t>
  </si>
  <si>
    <t>CELSIUS NAPLES/913W</t>
  </si>
  <si>
    <t>WAN HAI 363/W026</t>
  </si>
  <si>
    <t>INTERASIA ENGAGE/W035</t>
  </si>
  <si>
    <t>WAN HAI 512/W117</t>
  </si>
  <si>
    <t>X-PRESS BARDSEY/545W</t>
  </si>
  <si>
    <t>MAERSK KOWLOON/544W</t>
  </si>
  <si>
    <t>MSC UGANDA/QC546A</t>
  </si>
  <si>
    <t>MSC LIVORNO/QC544A</t>
  </si>
  <si>
    <t>MSC COTONOU VIII/QC543A</t>
  </si>
  <si>
    <t>CMA CGM HYDRA/0FFG5W1MA</t>
  </si>
  <si>
    <t>MH PERSEUS/0FFG3W1MA</t>
  </si>
  <si>
    <t>CMA CGM NINGBO/0FFG1W1MA</t>
  </si>
  <si>
    <t>CMA CGM MAUPASSANT/0FFFZW1MA</t>
  </si>
  <si>
    <t>XIN CHANG SHU/099W</t>
  </si>
  <si>
    <t>KMTC NHAVA SHEVA/2507W</t>
  </si>
  <si>
    <t>ZHONG GU HANG ZHOU/25006W</t>
  </si>
  <si>
    <t>KMTC CHENNAI/2507W</t>
  </si>
  <si>
    <t>ITAL UNICA/187W</t>
  </si>
  <si>
    <t>HELLA/02552W</t>
  </si>
  <si>
    <t>ZHONG GU KUN MING/02546W</t>
  </si>
  <si>
    <t>EVER STEADY/122W</t>
  </si>
  <si>
    <t>ONE ATLAS/546W</t>
  </si>
  <si>
    <t>KOTA SEJARAH/545W</t>
  </si>
  <si>
    <t>KOTA SINGA/542W</t>
  </si>
  <si>
    <t>GFS PEARL/W547</t>
  </si>
  <si>
    <t>EVER VERA/018W</t>
  </si>
  <si>
    <t>EVER VOW/013W</t>
  </si>
  <si>
    <t>LADY JANE/040W</t>
  </si>
  <si>
    <t>LADY JANE/04ILRW1MA</t>
  </si>
  <si>
    <t>NIMTOFTE MAERSK/545S</t>
  </si>
  <si>
    <t>MAERSK NACKA/544S</t>
  </si>
  <si>
    <t>MAERSK NORBERG/542S</t>
  </si>
  <si>
    <t>KMTC SHENZHEN/2601E</t>
  </si>
  <si>
    <t>REN JIAN 27/2601E</t>
  </si>
  <si>
    <t>ESL ASANTE/02546E</t>
  </si>
  <si>
    <t>GANTA BHUM/063E</t>
  </si>
  <si>
    <t>TS COLOMBO/2509E</t>
  </si>
  <si>
    <t>RENA P/011E</t>
  </si>
  <si>
    <t>MAERSK EUREKA/546E</t>
  </si>
  <si>
    <t>MAERSK EL BANCO/545E</t>
  </si>
  <si>
    <t>MAERSK EMERALD/543E</t>
  </si>
  <si>
    <t>OOCL ZHOUSHAN/290S</t>
  </si>
  <si>
    <t>OOCL BELGIUM/614S</t>
  </si>
  <si>
    <t>OOCL SAVANNAH/465S</t>
  </si>
  <si>
    <t>OOCL AUSTRALIA/274S</t>
  </si>
  <si>
    <t>CMA CGM CORAL/0BYO3S1NC</t>
  </si>
  <si>
    <t>CMA CGM AMBER/0BYLCS1NC</t>
  </si>
  <si>
    <t>MAERSK ENSHI/547W</t>
  </si>
  <si>
    <t>BRUSSELS MAERSK/546W</t>
  </si>
  <si>
    <t>NEW YORK EXPRESS/545W</t>
  </si>
  <si>
    <t>MORTEN MAERSK/604W</t>
  </si>
  <si>
    <t>MUNKEBO MAERSK/547W</t>
  </si>
  <si>
    <t>MUNICH MAERSK/546W</t>
  </si>
  <si>
    <t>MARY MAERSK/545W</t>
  </si>
  <si>
    <t>METTE MAERSK/543W</t>
  </si>
  <si>
    <t>KMTC DALIAN/2601S</t>
  </si>
  <si>
    <t>STARSHIP MERCURY/2511S</t>
  </si>
  <si>
    <t>KOTA GAYA/0423S</t>
  </si>
  <si>
    <t>NYK ISABEL/0176S</t>
  </si>
  <si>
    <t>STARSHIP MERCURY/2510S</t>
  </si>
  <si>
    <t>TIAN CHANG HE/111S</t>
  </si>
  <si>
    <t>XIN NING BO/116S</t>
  </si>
  <si>
    <t>XIN QIN HUANG DAO/125S</t>
  </si>
  <si>
    <t>HMM OSLO/0018W</t>
  </si>
  <si>
    <t>ONE FRONTIER/009W</t>
  </si>
  <si>
    <t>HMM HAMBURG/017W</t>
  </si>
  <si>
    <t>MSC SAN FRANCISCO/GL604W</t>
  </si>
  <si>
    <t>MSC ILARIA/GL547W</t>
  </si>
  <si>
    <t>MSC IDANIA/GL546W</t>
  </si>
  <si>
    <t>MSC GRACE/GL545W</t>
  </si>
  <si>
    <t>COSCO SHIPPING SAGITTARIUS/032W</t>
  </si>
  <si>
    <t>COSCO SHIPPING LEO/034W</t>
  </si>
  <si>
    <t>COSCO SHIPPING STAR/027W</t>
  </si>
  <si>
    <t>COSCO SHIPPING ARIES/035W</t>
  </si>
  <si>
    <t>NAVIOS VERANO/0XWA6S1NC</t>
  </si>
  <si>
    <t>AS NORA/0XWA4S1NC</t>
  </si>
  <si>
    <t>PALU BAY/0XWA2S1NC</t>
  </si>
  <si>
    <t>MATOYA BAY/0XWA0S1NC</t>
  </si>
  <si>
    <t>SITC ZHAOMING/2510S</t>
  </si>
  <si>
    <t>SITC PENANG/2520S</t>
  </si>
  <si>
    <t>GALLOWAY/548E</t>
  </si>
  <si>
    <t>MAERSK CAP JACKSON/545E</t>
  </si>
  <si>
    <t>JULIUS-S./546E</t>
  </si>
  <si>
    <t>JOSEPHINE MAERSK/544E</t>
  </si>
  <si>
    <t>JULIUS-S./543E</t>
  </si>
  <si>
    <t>CA SAIGON/25S</t>
  </si>
  <si>
    <t>OPHELIA/59S</t>
  </si>
  <si>
    <t>LI DA WANG/2545S</t>
  </si>
  <si>
    <t>CA  SAIGON/2523S</t>
  </si>
  <si>
    <t>CA  SAIGON</t>
  </si>
  <si>
    <t>SITC XINCHENG/2524S</t>
  </si>
  <si>
    <t>SITC HUIMING/2516S</t>
  </si>
  <si>
    <t>KOTA PELANGI/0046W</t>
  </si>
  <si>
    <t>BEAR MOUNTAIN BRIDGE/130W</t>
  </si>
  <si>
    <t>COSCO SURABAYA/123W</t>
  </si>
  <si>
    <t>REN JIAN 6/2515S</t>
  </si>
  <si>
    <t>POS BANGKOK/1076S</t>
  </si>
  <si>
    <t>CA MANILA/2547S</t>
  </si>
  <si>
    <t>REN JIAN 6/2514S</t>
  </si>
  <si>
    <t>WAN HAI 358/0009S</t>
  </si>
  <si>
    <t>STARSHIP NEPTUNE/0017S</t>
  </si>
  <si>
    <t>VIRA BHUM/138S</t>
  </si>
  <si>
    <t>CALLAO BRIDGE/0278S</t>
  </si>
  <si>
    <t>X-PRESS KAILASH/0038S</t>
  </si>
  <si>
    <t>SITC RENDE/2520S</t>
  </si>
  <si>
    <t>WHL(CT1) | 外运集运(CTS1) | 神原汽船(RNT) | YML(NCT) | EMC(NCT) | OOCL(CHL4) | RCL(RNT) | COSCO(NCT) | CNC(CT1CNC)</t>
  </si>
  <si>
    <t>RIO KOBE/548S</t>
  </si>
  <si>
    <t>HLT-D1</t>
  </si>
  <si>
    <t>TSL(CHT) | 兴亚(CHT) | KMTC(CHT) | 长锦(CHT)</t>
  </si>
  <si>
    <t>SAWASDEE RIGEL/2601S</t>
  </si>
  <si>
    <t>TS TIANJIN/26001S</t>
  </si>
  <si>
    <t>SAWASDEE RIGEL/2602S</t>
  </si>
  <si>
    <t>KMTC TAIPEIS/2513S</t>
  </si>
  <si>
    <t>XIN NAN SHA/0IFL1S1NC</t>
  </si>
  <si>
    <t>XIN WU HAN/186S</t>
  </si>
  <si>
    <t>XIN NAN SHA/482S</t>
  </si>
  <si>
    <t>PRESIDENT GRANT/0DBNBE1MA</t>
  </si>
  <si>
    <t>PRESIDENT GRANT/0DBMXE1MA</t>
  </si>
  <si>
    <t>PRESIDENT JQ ADAMS/0DBMVE1MA</t>
  </si>
  <si>
    <t>EVER LEGACY/1197E</t>
  </si>
  <si>
    <t>EVER LEARNED/1196E</t>
  </si>
  <si>
    <t>EVER LEADING/1195E</t>
  </si>
  <si>
    <t>GUNDE MAERSK/545E</t>
  </si>
  <si>
    <t>GUTHORM MAERSK/543E</t>
  </si>
  <si>
    <t>GUSTAV MAERSK/542E</t>
  </si>
  <si>
    <t>CSCL SOUTH CHINA SEA/080E</t>
  </si>
  <si>
    <t>COSCO EUROPE/109E</t>
  </si>
  <si>
    <t>OOCL BRUSSELS/066E</t>
  </si>
  <si>
    <t>COSCO AFRICA/097E</t>
  </si>
  <si>
    <t>SM NINGBO/2508E</t>
  </si>
  <si>
    <t>SM BUSAN/2508E</t>
  </si>
  <si>
    <t>SM KWANGYANG/2508E</t>
  </si>
  <si>
    <t>SM LONG BEACH/2507E</t>
  </si>
  <si>
    <t>SM YANTIAN/2507E</t>
  </si>
  <si>
    <t>COSCO HARMONY/083E</t>
  </si>
  <si>
    <t>COSCO SHIPPING AZALEA/0MBKZE1MA</t>
  </si>
  <si>
    <t>OOCL KOREA/055E</t>
  </si>
  <si>
    <t>TEXAS TRIUMPH/1240E</t>
  </si>
  <si>
    <t>EVER FOCUS/1239E</t>
  </si>
  <si>
    <t>THESEUS/1238E</t>
  </si>
  <si>
    <t>EVER FULL/1237E</t>
  </si>
  <si>
    <t>MSC BRASILIA VII/8E</t>
  </si>
  <si>
    <t>MSC SUAPE VII/GE543E</t>
  </si>
  <si>
    <t>EVER CLEVER/0133-083S</t>
  </si>
  <si>
    <t>EVER CLEVER/0127-081S</t>
  </si>
  <si>
    <t>EVER CHASTE/0126-082S</t>
  </si>
  <si>
    <t>EVER CONFORM/0125-074S</t>
  </si>
  <si>
    <t>EVER CLEVER/0124-080S</t>
  </si>
  <si>
    <t>SKY HOPE/2520S</t>
  </si>
  <si>
    <t>ULTIMA/1034S</t>
  </si>
  <si>
    <t>SKY HOPE/2519S</t>
  </si>
  <si>
    <t>MILD JAZZ/2547S</t>
  </si>
  <si>
    <t>HAI SU 6/2603S</t>
  </si>
  <si>
    <t>HAI SU 6/2526S</t>
  </si>
  <si>
    <t>PEGASUS GLORY/2530S</t>
  </si>
  <si>
    <t>SITC HAINAN/2602S</t>
  </si>
  <si>
    <t>EVER OUTDO/0084-050S</t>
  </si>
  <si>
    <t>HANSA FRESENBURG/097S</t>
  </si>
  <si>
    <t>BEROLINA C/005S</t>
  </si>
  <si>
    <t>KYOTO TOWER/045S</t>
  </si>
  <si>
    <t>HANSA FRESENBURG/094S</t>
  </si>
  <si>
    <t>NAVARINO/ZF548A</t>
  </si>
  <si>
    <t>MSC FOLEGANDROS VI/ZF546A</t>
  </si>
  <si>
    <t>MSC CHARLESTON/ZF545A</t>
  </si>
  <si>
    <t>YM INTELLIGENT/283S</t>
  </si>
  <si>
    <t>YM IDEALS/446S</t>
  </si>
  <si>
    <t>EVER CREATE/0887-083B</t>
  </si>
  <si>
    <t>WAN HAI 275/S258</t>
  </si>
  <si>
    <t>DONG FANG QIANG/S524</t>
  </si>
  <si>
    <t>MAERSK EMDEN/601W</t>
  </si>
  <si>
    <t>HAIPHONG EXPRESS/604W</t>
  </si>
  <si>
    <t>708f3ea8438b1d67b7d0434303ddda9e</t>
  </si>
  <si>
    <t>CMA CGM PATAGONIA/0MDFNW1MA</t>
  </si>
  <si>
    <t>CSCL ARCTIC OCEAN/059W</t>
  </si>
  <si>
    <t>MAERSK FUKUOKA/605S</t>
  </si>
  <si>
    <t>HYUNDAI PLATINUM/0096S</t>
  </si>
  <si>
    <t>ALS CLIVIA/005S</t>
  </si>
  <si>
    <t>ZIM(ASE) | MAERSK(NEOASAS)</t>
  </si>
  <si>
    <t>MSC NICOLE X/UX549A</t>
  </si>
  <si>
    <t>MSC YUKTA X/UX550A</t>
  </si>
  <si>
    <t>HMM IVY/0002W</t>
  </si>
  <si>
    <t>CMA(SEAS2) | COSCO(ESA2) | EMC(ESA3) | OOCL(TLA2) | PIL(ES2) | YML(SA5)</t>
  </si>
  <si>
    <t>CMA CGM AMAZONIA/0BDMYW1MA</t>
  </si>
  <si>
    <t>CMA CGM PARATY/0BDNCW1MA</t>
  </si>
  <si>
    <t>829724574b0430e56ff2877b214ab3bd</t>
  </si>
  <si>
    <t>CMA(SEAS3)</t>
  </si>
  <si>
    <t>MSC RANIA VIII</t>
  </si>
  <si>
    <t>MAERSK HANGZHOU/605W</t>
  </si>
  <si>
    <t>YM EXCELLENCE/152E</t>
  </si>
  <si>
    <t>COSCO ASIA/101E</t>
  </si>
  <si>
    <t>NAVIOS INDIGO/31E</t>
  </si>
  <si>
    <t>COSCO SHIPPING VOLGA/047E</t>
  </si>
  <si>
    <t>TIAN XIANG HE/0XO1NE1MA</t>
  </si>
  <si>
    <t>CMA CGM PLATINUM/0WU29E1MA</t>
  </si>
  <si>
    <t>CSCL LONG BEACH/062E</t>
  </si>
  <si>
    <t>MSC SIXIN/GJ552W</t>
  </si>
  <si>
    <t>ZIM DIAMOND/7W</t>
  </si>
  <si>
    <t>CMA CGM JULES VERNE/0MEMVW1MA</t>
  </si>
  <si>
    <t>CMA CGM APOLLON/0MEMXW1MA</t>
  </si>
  <si>
    <t>OOCL INDONESIA/035W</t>
  </si>
  <si>
    <t>ONE(FE4) | HMM(FE4) | YML(FE4)</t>
  </si>
  <si>
    <t>EVER ALLY/1386-002W</t>
  </si>
  <si>
    <t>SITC YUNCHENG/2601S</t>
  </si>
  <si>
    <t>TERATAKI/0XKN3S1NC</t>
  </si>
  <si>
    <t>WAN HAI 359/S038</t>
  </si>
  <si>
    <t>OOCL AMERICA/191S</t>
  </si>
  <si>
    <t>BIG BREEZY/0H21BW1NC</t>
  </si>
  <si>
    <t>SITC SHENGDE/2604S</t>
  </si>
  <si>
    <t>ITAL BONUS/S119</t>
  </si>
  <si>
    <t>COSCO HAIFA/140S</t>
  </si>
  <si>
    <t>ULSAN VOYAGER/2601W</t>
  </si>
  <si>
    <t>TS SHEKOU/26001W</t>
  </si>
  <si>
    <t>SNL HAIKOU/2602W</t>
  </si>
  <si>
    <t>SNL ZHANGJIAGANG/02549W</t>
  </si>
  <si>
    <t>8fdc733924f3832622027b1b2e2f9d80</t>
  </si>
  <si>
    <t>MSC(SHIKRA)</t>
  </si>
  <si>
    <t>MSC LIVORNO/QS552A</t>
  </si>
  <si>
    <t>MSC LILY/QS601A</t>
  </si>
  <si>
    <t>MSC KALINA/QS546A</t>
  </si>
  <si>
    <t>MSC VILDA X/QS545A</t>
  </si>
  <si>
    <t>MSC VITA/QS543A</t>
  </si>
  <si>
    <t>IAL(ICI) | WHL(CI2) | COSCO(CI2) | RCL(RNI6)</t>
  </si>
  <si>
    <t>锦江航运(NWX) | KMTC(NWX) | MAERSK(FI3) | X-PRESS(NWX) | ONE(NPI) | 山东远洋(NWX) | MTT(NWX) | TRL(NWX)</t>
  </si>
  <si>
    <t>GSL CHRISTEN/605W</t>
  </si>
  <si>
    <t>ZIM(CI4) | COSCO(AS1) | CMA(AS1) | OOCL(CPX3)</t>
  </si>
  <si>
    <t>X-PRESS(CWX2) | 亚海航运(CSX) | TRL(CSX) | PEAK(CWS2) | 中联航运(CSX) | RCL(RNI2) | 阿联酋(ECSX) | EMC(CIX8)</t>
  </si>
  <si>
    <t>MAERSK NOTODDEN/604S</t>
  </si>
  <si>
    <t>WAN HAI 510/W195</t>
  </si>
  <si>
    <t>OOCL SAVANNAH/468S</t>
  </si>
  <si>
    <t>MSC REGINA/HR551A</t>
  </si>
  <si>
    <t>MSC BANJUL IV/HR604A</t>
  </si>
  <si>
    <t>WAN HAI 611/W083</t>
  </si>
  <si>
    <t>XIN QIN HUANG DAO/127S</t>
  </si>
  <si>
    <t>MSC(LION) | YML(FE5) | ONE(FE5) | HMM(FE5)</t>
  </si>
  <si>
    <t>MSC GIUSY/GL601W</t>
  </si>
  <si>
    <t>MSC OLIVER/GL605W</t>
  </si>
  <si>
    <t>EMC(NE3) | OOCL(LL2) | COSCO(AEU3) | CMA(FAL2)</t>
  </si>
  <si>
    <t>COSCO SHIPPING ARIES/036W</t>
  </si>
  <si>
    <t>AN TONG FU ZHOU/2602S</t>
  </si>
  <si>
    <t>SITC CHUNMING/2602S</t>
  </si>
  <si>
    <t>BIG BREEZY/218S</t>
  </si>
  <si>
    <t>SITC LICHENG/2602S</t>
  </si>
  <si>
    <t>SITC SINGAPORE/2602S</t>
  </si>
  <si>
    <t>SITC YUANMING/2604S</t>
  </si>
  <si>
    <t>MSC VILDA X/QC601A</t>
  </si>
  <si>
    <t>KOTA SABAS/0099W</t>
  </si>
  <si>
    <t>EMC(RCS) | RCL(RCR) | TSL(RCX) | GFS(RCS)</t>
  </si>
  <si>
    <t>EVER UTILE/109W</t>
  </si>
  <si>
    <t>SITC SHANGDE/2602S</t>
  </si>
  <si>
    <t>ZHONG GU NAN HAI/2604S</t>
  </si>
  <si>
    <t>XIN RI ZHAO/384S</t>
  </si>
  <si>
    <t>SLS(AWC) | KMTC(APX)</t>
  </si>
  <si>
    <t>YML(PS6) | HMM(PS6) | ONE(PS6) | 森罗商船(PS6)</t>
  </si>
  <si>
    <t>森罗商船(CPX) | HMM(CPX)</t>
  </si>
  <si>
    <t>SM KWANGYANG/2601E</t>
  </si>
  <si>
    <t>MILD WALTZ/2602S</t>
  </si>
  <si>
    <t>MILD JAZZ/2603S</t>
  </si>
  <si>
    <t>MILD WALTZ/2604S</t>
  </si>
  <si>
    <t>MILD JAZZ/2605S</t>
  </si>
  <si>
    <t>PEGASUS GLORY/2601S</t>
  </si>
  <si>
    <t>PEGASUS GLORY/2602S</t>
  </si>
  <si>
    <t>PANCON GLORY/2602S</t>
  </si>
  <si>
    <t>PEGASUS GLORY/2603S</t>
  </si>
  <si>
    <t>SP-ITC</t>
  </si>
  <si>
    <t>EVER OUTDO/0093-052S</t>
  </si>
  <si>
    <t>MSC ADU V/ZF551A</t>
  </si>
  <si>
    <t>仁川(INCHON)[2天] → 青岛(QINGDAO)[2天] → 上海(SHANGHAI)[6天] → 胡志明SP ITC港(HOCHIMINH--SP ITC)</t>
  </si>
  <si>
    <t>大连(DALIAN)[2天] → 仁川(INCHON)[3天] → 天津(TIANJIN)[3天] → 青岛(QINGDAO)[4天] → 深圳大铲湾(DA CHAN BAY)[3天] → 胡志明同奈港(HOCHIMINH--DONG NAI PORT)[3天] → 林查班(LAEM CHABANG)[3天] → 新加坡(SINGAPORE)</t>
  </si>
  <si>
    <t>槟城(PENANG)[3天] → 巴西古单(PASIR GUDANG)[1天] → 丹戎帕拉帕斯(TANJUNG PELEPAS)[1天] → 新加坡(SINGAPORE)[3天] → 盖梅港(CAI MEP)[6天] → 釜山新港(BUSAN NEW PORT)[3天] → 大连(DALIAN)</t>
  </si>
  <si>
    <t>青岛(QINGDAO)[2天] → 上海(SHANGHAI)[2天] → 宁波(NINGBO)[4天] → 广州南沙(NANSHA)[5天] → 新加坡(SINGAPORE)[9天] → 蒙德拉(MUNDRA)</t>
  </si>
  <si>
    <t>达曼(DAMMAM)[4天] → 哈马德港(HAMAD PORT)[1天] → 巴林(BAHRAIN)[10天] → 科伦坡(COLOMBO)[13天] → 青岛(QINGDAO)</t>
  </si>
  <si>
    <t>天津(TIANJIN)[2天] → 青岛(QINGDAO)[4天] → 上海(SHANGHAI)[1天] → 宁波(NINGBO)[3天] → 广州南沙(NANSHA)[5天] → 新加坡(SINGAPORE)</t>
  </si>
  <si>
    <t>那瓦西瓦(NHAVA SHEVA)[2天] → 蒙德拉(MUNDRA)[3天] → 卡拉奇SAPT港(KARACHI--SAPT)[9天] → 盖梅港(CAI MEP)[6天] → 宁波(NINGBO)[5天] → 天津(TIANJIN)</t>
  </si>
  <si>
    <t>上海(SHANGHAI)[4天] → 深圳蛇口(SHEKOU)[5天] → 盖梅港(CAI MEP)[3天] → 新加坡(SINGAPORE)</t>
  </si>
  <si>
    <t>桑托斯(SANTOS)[4天] → 伊塔雅伊(ITAJAI)[24天] → 新加坡(SINGAPORE)[9天] → 上海(SHANGHAI)</t>
  </si>
  <si>
    <t>巴塞罗纳(BARCELONA)[2天] → 热那亚(GENOA)[5天] → 阿什杜德(ASHDOD)[2天] → 海法(HAIFA)[44天] → 深圳大铲湾(DA CHAN BAY)[5天] → 釜山新港(BUSAN NEW PORT)</t>
  </si>
  <si>
    <t>SAN GIORGIO/0R20JS1NL</t>
  </si>
  <si>
    <t>EVER STRONG/0127S</t>
  </si>
  <si>
    <t>MSC SIJING/SX606A</t>
  </si>
  <si>
    <t>CMA CGM BAHIA/0BDNEW1MA</t>
  </si>
  <si>
    <t>MSC SILVIA/UK551A</t>
  </si>
  <si>
    <t>YM MUTUALITY/111E</t>
  </si>
  <si>
    <t>KOTA CAHAYA/E091</t>
  </si>
  <si>
    <t>CMA CGM THAMES/0MH1PE1MA</t>
  </si>
  <si>
    <t>KOTA ORKID/0003W</t>
  </si>
  <si>
    <t>EVER BASIS/0831-072S</t>
  </si>
  <si>
    <t>SEASPAN YINGKOU/0815-025S</t>
  </si>
  <si>
    <t>SPIL NIKEN/604S</t>
  </si>
  <si>
    <t>KOTA MACHAN/0545S</t>
  </si>
  <si>
    <t>WAN HAI 621/W023</t>
  </si>
  <si>
    <t>COSCO PRINCE RUPERT/0FFGBW1MA</t>
  </si>
  <si>
    <t>APL YANGSHAN/0FFGFW1MA</t>
  </si>
  <si>
    <t>CMA CGM CENTAURUS/0FFGHW1MA</t>
  </si>
  <si>
    <t>CMA CGM HYDRA/0FFGJW1MA</t>
  </si>
  <si>
    <t>APL QINGDAO/0FFGLW1MA</t>
  </si>
  <si>
    <t>CMA CGM CASSIOPEIA/0FFGNW1MA</t>
  </si>
  <si>
    <t>MAERSK ESMERALDAS/605E</t>
  </si>
  <si>
    <t>CMA CGM EIFFEL/0BYO5S1NC</t>
  </si>
  <si>
    <t>SPEED/603W</t>
  </si>
  <si>
    <t>MAERSK ESSEN/605W</t>
  </si>
  <si>
    <t>METTE MAERSK/605W</t>
  </si>
  <si>
    <t>NYK ISABEL/0179S</t>
  </si>
  <si>
    <t>XIN QIN HUANG DAO/128S</t>
  </si>
  <si>
    <t>MSC CLORINDA/GL549W</t>
  </si>
  <si>
    <t>PALU BAY/0XWAMS1NC</t>
  </si>
  <si>
    <t>AS NORA/0XWAOS1NC</t>
  </si>
  <si>
    <t>EMC(RCS) | RCL(RCR) | TSL(RCX) | GFS(RCS) | 中联航运(LHT)</t>
  </si>
  <si>
    <t>KMTC TAIPEIS/2601S</t>
  </si>
  <si>
    <t>PRESIDENT MONROE/0DBNDE1MA</t>
  </si>
  <si>
    <t>PRESIDENT LB JOHNSON/0DBNFE1MA</t>
  </si>
  <si>
    <t>PRESIDENT BUSH/0DBNHE1MA</t>
  </si>
  <si>
    <t>GERDA MAERSK/605E</t>
  </si>
  <si>
    <t>CSCL AUTUMN/070E</t>
  </si>
  <si>
    <t>MSC UBERTY VIII/GE602E</t>
  </si>
  <si>
    <t>MSC SUAPE VII/GE603E</t>
  </si>
  <si>
    <t>MSC ILLINOIS VII/GE604E</t>
  </si>
  <si>
    <t>MSC MUMBAI VIII/GE601E</t>
  </si>
  <si>
    <t>EVER CONFORM/0134-077S</t>
  </si>
  <si>
    <t>HAI SU 7/2603S</t>
  </si>
  <si>
    <t>EVER ORDER/0094-096S</t>
  </si>
  <si>
    <t>SEASPAN GANGES/605W</t>
  </si>
  <si>
    <t>d41466a97b2941a2b12e1152ee5037c8</t>
  </si>
  <si>
    <t>MSC(KANGAROO)</t>
  </si>
  <si>
    <t>MSC JESSENIA R/SE602A</t>
  </si>
  <si>
    <t>MSC SHEFFIELD III/SE609A</t>
  </si>
  <si>
    <t>MSC STAR R/SE603A</t>
  </si>
  <si>
    <t>MSC DURBAN IV/SE604A</t>
  </si>
  <si>
    <t>SLS(SAE) | TSL(CA2) | YML(CA2) | PIL(SAE)</t>
  </si>
  <si>
    <t>SITC ZHENGDE/0KJ6FS1NC</t>
  </si>
  <si>
    <t>1af24720e153334234cae73820bd6464</t>
  </si>
  <si>
    <t>CMA(CPNW)</t>
  </si>
  <si>
    <t>CMA CGM CORTE REAL/0WU3BE1MA</t>
  </si>
  <si>
    <t>EVER GRADE/0738-027W</t>
  </si>
  <si>
    <t>URU BHUM/164S</t>
  </si>
  <si>
    <t>URU BHUM/165S</t>
  </si>
  <si>
    <t>SNL ZHANGJIAGANG/2602W</t>
  </si>
  <si>
    <t>DP WORLD KOCHI/002W</t>
  </si>
  <si>
    <t>PROTOSTAR/101W</t>
  </si>
  <si>
    <t>TS COLOMBO/2601E</t>
  </si>
  <si>
    <t>INTERASIA TACTIC/W004</t>
  </si>
  <si>
    <t>ONE(FE3) | YML(FE3) | MSC(CONDOR SERVICE) | HMM(FE3)</t>
  </si>
  <si>
    <t>HMM(FE5) | YML(FE5) | MSC(LION) | ONE(FE5)</t>
  </si>
  <si>
    <t>GREENFIELD/QC550A</t>
  </si>
  <si>
    <t>红海地东直航</t>
  </si>
  <si>
    <t>ORCA I/003W</t>
  </si>
  <si>
    <t>ASL QINGDAO/2601S</t>
  </si>
  <si>
    <t>POS BANGKOK/1080S</t>
  </si>
  <si>
    <t>ACX PEARL/0284S</t>
  </si>
  <si>
    <t>IRENES RALLY/0008S</t>
  </si>
  <si>
    <t>ZIM(ZNS) | MSC(EMPIRE SERVICE)</t>
  </si>
  <si>
    <t>SKY HOPE/2601S</t>
  </si>
  <si>
    <t>ULTIMA/1039S</t>
  </si>
  <si>
    <t>SKY HOPE/2602S</t>
  </si>
  <si>
    <t>SITC GUANGXI/2604S</t>
  </si>
  <si>
    <t>青岛(QINGDAO)[2天] → 上海(SHANGHAI)[2天] → 宁波(NINGBO)[3天] → 广州南沙(NANSHA)[1天] → 深圳蛇口(SHEKOU)[5天] → 巴生北(PORT KELANG N)[11天] → 吉达(JEDDAH)</t>
  </si>
  <si>
    <t>亚历山大新港(EL DEKHEILA)[3天] → 艾维亚普(IZMIT--EVYAP)[1天] → 伊斯坦布尔(ISTANBUL)[4天] → 梅尔辛(MERSIN)[5天] → 吉达(JEDDAH)[12天] → 巴生北(PORT KELANG N)[7天] → 青岛(QINGDAO)</t>
  </si>
  <si>
    <t>深圳盐田(YANTIAN)[2天] → 厦门(XIAMEN)[2天] → 宁波(NINGBO)[1天] → 上海(SHANGHAI)[3天] → 釜山新港(BUSAN NEW PORT)</t>
  </si>
  <si>
    <t>西雅图(SEATTLE)[2天] → 温哥华(VANCOUVER)[5天] → 西雅图(SEATTLE)[19天] → 光阳(KWANGYANG)[6天] → 深圳盐田(YANTIAN)</t>
  </si>
  <si>
    <t>青岛(QINGDAO)[5天] → 上海(SHANGHAI)[3天] → 宁波(NINGBO)</t>
  </si>
  <si>
    <t>布里斯班(BRISBANE)[5天] → 悉尼(SYDNEY)[15天] → 青岛(QINGDAO)</t>
  </si>
  <si>
    <t>YM INTELLIGENT/284S</t>
  </si>
  <si>
    <t>YM INTELLIGENT/280S</t>
  </si>
  <si>
    <t>CMA CGM NEVADA/0MDFZW1MA</t>
  </si>
  <si>
    <t>CSCL GLOBE/074W</t>
  </si>
  <si>
    <t>TS SHANGHAI/2603W</t>
  </si>
  <si>
    <t>GFS GALAXY/2604W</t>
  </si>
  <si>
    <t>ESL WAFA/2605W</t>
  </si>
  <si>
    <t>ESL BUSAN/2606W</t>
  </si>
  <si>
    <t>GSL VINIA/602S</t>
  </si>
  <si>
    <t>WIDE ALPHA/606S</t>
  </si>
  <si>
    <t>MSC SHINA V/KQ551A</t>
  </si>
  <si>
    <t>PELION/005S</t>
  </si>
  <si>
    <t>SITC SHENGMING/2602S</t>
  </si>
  <si>
    <t>MSC ANTONELLA/QI551A</t>
  </si>
  <si>
    <t>MSC ORION/UX602A</t>
  </si>
  <si>
    <t>COSCO SHIPPING CHILE/006W</t>
  </si>
  <si>
    <t>MAERSK HAVANA/606W</t>
  </si>
  <si>
    <t>LUANDA EXPRESS/2604W</t>
  </si>
  <si>
    <t>HANOVER EXPRESS/2605W</t>
  </si>
  <si>
    <t>OOCL MEMPHIS/094E</t>
  </si>
  <si>
    <t>NAVIOS AMARILLO/62E</t>
  </si>
  <si>
    <t>HMM(NW3) | MSC(AZTEC) | ONE(AX3) | HPL(TPM)</t>
  </si>
  <si>
    <t>ONE ORINOCO/2604E</t>
  </si>
  <si>
    <t>TIAN XIANG HE/155E</t>
  </si>
  <si>
    <t>ZIM MOUNT KILIMANJARO/10W</t>
  </si>
  <si>
    <t>ZIM XIAMEN/20W</t>
  </si>
  <si>
    <t>PANDA 009/601W</t>
  </si>
  <si>
    <t>PANDA 008/602W</t>
  </si>
  <si>
    <t>OOCL FINLAND/007W</t>
  </si>
  <si>
    <t>KMTC SEOUL/2601S</t>
  </si>
  <si>
    <t>XIN QING DAO/251S</t>
  </si>
  <si>
    <t>TS BANGKOK/25020S</t>
  </si>
  <si>
    <t>ZHONG GU XIA MEN/26001S</t>
  </si>
  <si>
    <t>TS BANGKOK/26001S</t>
  </si>
  <si>
    <t>ZHONG GU XIA MEN/26002S</t>
  </si>
  <si>
    <t>TS PUSAN/26002S</t>
  </si>
  <si>
    <t>MSC ANS/HW552A</t>
  </si>
  <si>
    <t>MSC BERN V/HW601A</t>
  </si>
  <si>
    <t>WAN HAI 373/S023</t>
  </si>
  <si>
    <t>亚海航运(KCS) | SITC(KCS) | OOCL(CIP2) | CNC(KCSCNC) | COSCO(NIS1) | KMTC(KCS)</t>
  </si>
  <si>
    <t>SITC(CMI3) | IAL(KCI) | 南星海运(KCI) | TSL(KCI) | RCL(RCI03) | ONE(KCI)</t>
  </si>
  <si>
    <t>山东远洋(NJX) | PIL(NCI) | 中谷物流(NJX) | X-PRESS(NJX) | HMM(NIS)</t>
  </si>
  <si>
    <t>KOTA GANDING/0531S</t>
  </si>
  <si>
    <t>WAN HAI 522/W037</t>
  </si>
  <si>
    <t>SNL HAIKOU/02550W</t>
  </si>
  <si>
    <t>JIRA BHUM/W009</t>
  </si>
  <si>
    <t>INTERASIA INSPIRATION/W069</t>
  </si>
  <si>
    <t>WAN HAI 621/W024</t>
  </si>
  <si>
    <t>SANTA CLARA MAERSK/606W</t>
  </si>
  <si>
    <t>ESL EFFICIENCY</t>
  </si>
  <si>
    <t>HERTA/02604W</t>
  </si>
  <si>
    <t>MAERSK NORBERG/605S</t>
  </si>
  <si>
    <t>GANTA BHUM/065E</t>
  </si>
  <si>
    <t>COSCO(WSA6) | OOCL(TLP6) | CMA(M2X)</t>
  </si>
  <si>
    <t>WAN HAI 521/W039</t>
  </si>
  <si>
    <t>CNC(KCMCNC) | TSL(KCM) | KMTC(KCM) | SITC(KCM)</t>
  </si>
  <si>
    <t>PIL(KCS) | IAL(NFS) | KMTC(KCM4) | MARIANA(KCS) | 南星海运(NFS) | ONE(KC2)</t>
  </si>
  <si>
    <t>MSC CANCUN IV/HR605A</t>
  </si>
  <si>
    <t>MSC MARIE/GL551W</t>
  </si>
  <si>
    <t>61天</t>
  </si>
  <si>
    <t>COSCO SHIPPING STAR/028W</t>
  </si>
  <si>
    <t>AN TONG DA LIAN/2601S</t>
  </si>
  <si>
    <t>MSC MARIELLA/QC602A</t>
  </si>
  <si>
    <t>MSC CLARA/QC603A</t>
  </si>
  <si>
    <t>KAWA XIAMEN/003</t>
  </si>
  <si>
    <t>CMA CGM NORMA/0RDN0W1MA</t>
  </si>
  <si>
    <t>WAN HAI 358/0012S</t>
  </si>
  <si>
    <t>SITC RENDE/2604S</t>
  </si>
  <si>
    <t>VOLTA(5CX) | SLS(5CX) | PEAK(CMS) | BLPL(FMS) | GFS(FMS) | ECCLINE(AEM) | 可达利(FMS) | UGL(AEM) | 中联航运(AEM)</t>
  </si>
  <si>
    <t>SM BUSAN/2601E</t>
  </si>
  <si>
    <t>COSCO HARMONY/084E</t>
  </si>
  <si>
    <t>ULTIMA/1040S</t>
  </si>
  <si>
    <t>PANCON GLORY/2603S</t>
  </si>
  <si>
    <t>DCT</t>
  </si>
  <si>
    <t>亚勒姆贾(IZMIT--YARIMCA)[3天] → 阿姆巴利(ISTANBUL--AMBARLI)[8天] → 塞得东港(PORT SAID EAST)[32天] → 新加坡(SINGAPORE)[10天] → 青岛(QINGDAO)</t>
  </si>
  <si>
    <t>明日数航船期查询东南亚新马越泰马来西亚巴生北</t>
  </si>
  <si>
    <t>阿利亚加(IZMIR--ALIAGA)[3天] → 阿姆巴利(ISTANBUL--AMBARLI)[4天] → 梅尔辛(MERSIN)[5天] → 吉达(JEDDAH)[15天] → 巴生西(PORT KELANG W)[9天] → 青岛(QINGDAO)</t>
  </si>
  <si>
    <t>亚历山大新港(EL DEKHEILA)[3天] → 艾维亚普(IZMIT--EVYAP)[1天] → 阿姆巴利(ISTANBUL--AMBARLI)[4天] → 梅尔辛(MERSIN)[5天] → 吉达(JEDDAH)[12天] → 巴生北(PORT KELANG N)[7天] → 青岛(QINGDAO)</t>
  </si>
  <si>
    <t>深圳蛇口(SHEKOU)[4天] → 宁波(NINGBO)[1天] → 上海(SHANGHAI)[4天] → 天津(TIANJIN)[3天] → 青岛(QINGDAO)[4天] → 釜山新港(BUSAN NEW PORT)</t>
  </si>
  <si>
    <t>恩塞纳达(ENSENADA)[7天] → 墨西哥曼萨尼约(MANZANILLO)[5天] → 拉萨罗卡德纳斯(LAZARO CARDENAS)[18天] → 横滨(YOKOHAMA)[7天] → 深圳蛇口(SHEKOU)</t>
  </si>
  <si>
    <t>X-PRESS CAPELLA/26412W</t>
  </si>
  <si>
    <t>KOTA PLUMBAGO/W011</t>
  </si>
  <si>
    <t>USSAMA BHUM/W010</t>
  </si>
  <si>
    <t>KOTA PRIMROSE/W012</t>
  </si>
  <si>
    <t>HMM BANGKOK/0128W</t>
  </si>
  <si>
    <t>MSC MAGNITUDE VII/KQ606A</t>
  </si>
  <si>
    <t>CMA CGM JACQUES JUNIOR/04FMXW1MA</t>
  </si>
  <si>
    <t>KOTA CANTIK/E097</t>
  </si>
  <si>
    <t>WAN HAI 722/E023</t>
  </si>
  <si>
    <t>WAN HAI 613/E073</t>
  </si>
  <si>
    <t>WAN HAI V02/E001</t>
  </si>
  <si>
    <t>COSCO(WSA6) | CMA(M2X) | OOCL(TLP6)</t>
  </si>
  <si>
    <t>APL DUBLIN/0WU43E1MA</t>
  </si>
  <si>
    <t>KOTA OCEAN/0016W</t>
  </si>
  <si>
    <t>CNC CHEETAH/0XKNHS1NC</t>
  </si>
  <si>
    <t>CNC PUMA/0XKNJS1NC</t>
  </si>
  <si>
    <t>TERATAKI/0XKNLS1NC</t>
  </si>
  <si>
    <t>CNC CHEETAH/0XKNNS1NC</t>
  </si>
  <si>
    <t>SEASPAN BRISBANE/0816-017S</t>
  </si>
  <si>
    <t>MSC MATTINA/HW605A</t>
  </si>
  <si>
    <t>ARTOTINA/605S</t>
  </si>
  <si>
    <t>CMA CGM POINTE PERCEE/0XLALS1NC</t>
  </si>
  <si>
    <t>INTERASIA ENGAGE/037S</t>
  </si>
  <si>
    <t>GSL AFRICA/001S</t>
  </si>
  <si>
    <t>STARSHIP VENUS/2601S</t>
  </si>
  <si>
    <t>WAN HANG HENG YUAN/004S</t>
  </si>
  <si>
    <t>JCT</t>
  </si>
  <si>
    <t>AMBITION/606E</t>
  </si>
  <si>
    <t>CMA CGM LISBON/0BYO7S1NC</t>
  </si>
  <si>
    <t>AL DHAIL/602W</t>
  </si>
  <si>
    <t>PARIS EXPRESS/606W</t>
  </si>
  <si>
    <t>MAGLEBY MAERSK/606W</t>
  </si>
  <si>
    <t>KOTA GAYA/0426S</t>
  </si>
  <si>
    <t>XIN NING BO/119S</t>
  </si>
  <si>
    <t>KAWA HENGSHENG/005</t>
  </si>
  <si>
    <t>QING XIANG 6/005</t>
  </si>
  <si>
    <t>JI ZHE GLORY/2509W</t>
  </si>
  <si>
    <t>CMA CGM IVANHOE/0RDN4W1MA</t>
  </si>
  <si>
    <t>CMA CGM COLUMBIA/0RDMSW1MA</t>
  </si>
  <si>
    <t>CMA CGM AMAZON/0RDMQW1MA</t>
  </si>
  <si>
    <t>CMA CGM ARKANSAS/0RDMOW1MA</t>
  </si>
  <si>
    <t>CMA CGM ELBE/0RDMMW1MA</t>
  </si>
  <si>
    <t>CMA CGM RHONE/0RDMIW1MA</t>
  </si>
  <si>
    <t>CMA CGM TIGRIS/0RDMGW1MA</t>
  </si>
  <si>
    <t>CSPC NEPTUNE/1</t>
  </si>
  <si>
    <t>CSPC NEPTUNE</t>
  </si>
  <si>
    <t>CSPC HORIZON/5</t>
  </si>
  <si>
    <t>CSPC HORIZON</t>
  </si>
  <si>
    <t>CSPC PEARL/3</t>
  </si>
  <si>
    <t>CSPC PEARL</t>
  </si>
  <si>
    <t>TS DALIAN/26001W</t>
  </si>
  <si>
    <t>TS TIANJIN/25012S</t>
  </si>
  <si>
    <t>GUSTAV MAERSK/606E</t>
  </si>
  <si>
    <t>COSCO AFRICA/099E</t>
  </si>
  <si>
    <t>PHUOC AN PORT</t>
  </si>
  <si>
    <t>EVER CHASTE/0135-085S</t>
  </si>
  <si>
    <t>EVER CLEVER/0136-084S</t>
  </si>
  <si>
    <t>SKY HOPE/2603S</t>
  </si>
  <si>
    <t>CMA CGM CYRANO</t>
  </si>
  <si>
    <t>ONE SHINE</t>
  </si>
  <si>
    <t>ONE SIMPLICITY</t>
  </si>
  <si>
    <t>MSC MARIA RENATA</t>
  </si>
  <si>
    <t>MSC MARIA LAURA</t>
  </si>
  <si>
    <t>MARIA MARILYN</t>
  </si>
  <si>
    <t>MSC STELLA M</t>
  </si>
  <si>
    <t>ARISTOTELIS II</t>
  </si>
  <si>
    <t>Hull CHB2063</t>
  </si>
  <si>
    <t>Hull CHB2064</t>
  </si>
  <si>
    <t>Hull HL-C22K-1</t>
  </si>
  <si>
    <t>Hull JLZ9350405</t>
  </si>
  <si>
    <t>Hull JLZ9250406</t>
  </si>
  <si>
    <t>Hull YH343</t>
  </si>
  <si>
    <t>Hull JL0398(C)</t>
  </si>
  <si>
    <t>Hull JL0399(C)</t>
  </si>
  <si>
    <t>Hull JL0400(C)</t>
  </si>
  <si>
    <t>Hull JL0431(C)</t>
  </si>
  <si>
    <t>Hull 4307</t>
  </si>
  <si>
    <t>Hull 4308</t>
  </si>
  <si>
    <t>Hull H2663</t>
  </si>
  <si>
    <t>Hull 8348</t>
  </si>
  <si>
    <t>ZHONG JUN HAI FENG</t>
  </si>
  <si>
    <t>Hull HL-C4000-1</t>
  </si>
  <si>
    <t>Hull CIMZ-CD251323</t>
  </si>
  <si>
    <t>Hull CIMZ-CD251324</t>
  </si>
  <si>
    <t>Hull CIMZ-CD251325</t>
  </si>
  <si>
    <t>HONG TAI 656</t>
  </si>
  <si>
    <t>AO TONG 18</t>
  </si>
  <si>
    <t>Hull TL2415</t>
  </si>
  <si>
    <t>Hull TL2418</t>
  </si>
  <si>
    <t>Hull TL2419</t>
  </si>
  <si>
    <t>Hull TL2420</t>
  </si>
  <si>
    <t>Hull YH345</t>
  </si>
  <si>
    <t>HE FENG ZHOU SHAN</t>
  </si>
  <si>
    <t>HE FENG PU TUO</t>
  </si>
  <si>
    <t>SHENG JIE YUAN YANG</t>
  </si>
  <si>
    <t>Hull HCY-408</t>
  </si>
  <si>
    <t>Hull YZJ2025-1764</t>
  </si>
  <si>
    <t>Hull YZJ2025-1765</t>
  </si>
  <si>
    <t>FEI HONG DA 86</t>
  </si>
  <si>
    <t>ZHU CHENG 01</t>
  </si>
  <si>
    <t>FENG XIN DA 39</t>
  </si>
  <si>
    <t>MSC CLAIRE</t>
  </si>
  <si>
    <t>CMA CGM KRYPTON</t>
  </si>
  <si>
    <t>HUA GUANG LING HANG</t>
  </si>
  <si>
    <t>HARUKAZE</t>
  </si>
  <si>
    <t>LANG NING ZHOU SHAN</t>
  </si>
  <si>
    <t>HANG YANG JI 1</t>
  </si>
  <si>
    <t>MONTROSE</t>
  </si>
  <si>
    <t>HMM PRESTIGE</t>
  </si>
  <si>
    <t>CMA CGM LONGONI</t>
  </si>
  <si>
    <t>Sofrana ANL Pte Ltd</t>
  </si>
  <si>
    <t>MARIANNE SCHULTE</t>
  </si>
  <si>
    <t>REN JIAN YING KOU</t>
  </si>
  <si>
    <t>HAI YUN</t>
  </si>
  <si>
    <t>SOUTH</t>
  </si>
  <si>
    <t>HMM MOMBASA</t>
  </si>
  <si>
    <t>Dalian Sincere Nice Shipping</t>
  </si>
  <si>
    <t>Naaf Marine Services</t>
  </si>
  <si>
    <t>Ems SM</t>
  </si>
  <si>
    <t>Arab Bridge Maritime (AB Maritime)</t>
  </si>
  <si>
    <t>SDS Navigation</t>
  </si>
  <si>
    <t>Ametist Line</t>
  </si>
  <si>
    <t>Hong Kong Top Honor Shipping</t>
  </si>
  <si>
    <t>Milan Shipping</t>
  </si>
  <si>
    <t>Sinotrans Group (China)</t>
  </si>
  <si>
    <t>Naviera Murueta</t>
  </si>
  <si>
    <t>OCEAN7 ALGORA</t>
  </si>
  <si>
    <t>DS Multibulk GmbH</t>
  </si>
  <si>
    <t>DFDS Denizcilik ve Tasimacilik AS</t>
  </si>
  <si>
    <t>VERTOM S&amp;T</t>
  </si>
  <si>
    <t>Meyering, Bernhard</t>
  </si>
  <si>
    <t>SAL Heavy-Lift</t>
  </si>
  <si>
    <t>Thalex Shipping</t>
  </si>
  <si>
    <t>Carrier 53</t>
  </si>
  <si>
    <t>East-Sailing Singapore</t>
  </si>
  <si>
    <t>Nessie Marine</t>
  </si>
  <si>
    <t>MOVE Logistics</t>
  </si>
  <si>
    <t>ohbc</t>
  </si>
  <si>
    <t>Evertempo Marine</t>
  </si>
  <si>
    <t>Sahel Line</t>
  </si>
  <si>
    <t>MSC DELHI II</t>
  </si>
  <si>
    <t>BHAGYA LAXMI</t>
  </si>
  <si>
    <t>MARTI WIND</t>
  </si>
  <si>
    <t>OEL RUDRA</t>
  </si>
  <si>
    <t>MSC GAETA II</t>
  </si>
  <si>
    <t>MSC ANZIO II</t>
  </si>
  <si>
    <t>MSC INDEPENDENT III</t>
  </si>
  <si>
    <t>SSF LEO</t>
  </si>
  <si>
    <t>SUNNY PEAK</t>
  </si>
  <si>
    <t>KAPITAN CHIRIKOV</t>
  </si>
  <si>
    <t>ASIAN PROSPERITY</t>
  </si>
  <si>
    <t>SNP STAR</t>
  </si>
  <si>
    <t>Sinop Shipping Corp</t>
  </si>
  <si>
    <t>MSC BAHRAIN II</t>
  </si>
  <si>
    <t>ODYSSEY</t>
  </si>
  <si>
    <t>ZULFA 1</t>
  </si>
  <si>
    <t>UGL SHENZHEN</t>
  </si>
  <si>
    <t>MSC KUWAIT III</t>
  </si>
  <si>
    <t>FRIO NARUTO</t>
  </si>
  <si>
    <t>MSC BRIANNA V</t>
  </si>
  <si>
    <t>AEGINA STAR</t>
  </si>
  <si>
    <t>OSAMA BEY</t>
  </si>
  <si>
    <t>Maritime Line</t>
  </si>
  <si>
    <t>MULTIMARE</t>
  </si>
  <si>
    <t>Hanssy Shipping Pte Ltd</t>
  </si>
  <si>
    <t>Tunch Denizcilik</t>
  </si>
  <si>
    <t>Goodfellas Denizcilik Ticaret</t>
  </si>
  <si>
    <t>Noah Ark Shipping</t>
  </si>
  <si>
    <t>MELITA</t>
  </si>
  <si>
    <t>El Murr Mb &amp; Sb</t>
  </si>
  <si>
    <t>Trio Tahir Denizcilik</t>
  </si>
  <si>
    <t>New Moon Shipping</t>
  </si>
  <si>
    <t>Star Group For Navigation</t>
  </si>
  <si>
    <t>GMC SILVER</t>
  </si>
  <si>
    <t>YANGMING</t>
  </si>
  <si>
    <t>UNI-PROBITY/0888-394B</t>
  </si>
  <si>
    <t>EVER CONVEY/0889-106B</t>
  </si>
  <si>
    <t>FEI YUN HE/557S</t>
  </si>
  <si>
    <t>FEI YUN HE/558S</t>
  </si>
  <si>
    <t>SEASPAN AMAZON/606W</t>
  </si>
  <si>
    <t>COSCO(MEX4) | OOCL(ME1) | EMC(AMA) | CMA(CIMEX1)</t>
  </si>
  <si>
    <t>CMA CGM ALASKA/0MDG1W1MA</t>
  </si>
  <si>
    <t>COSCO SHIPPING AQUARIUS/047W</t>
  </si>
  <si>
    <t>KOTA LIHAT/0220S</t>
  </si>
  <si>
    <t>ZHONG GU NAN CHANG/5045S</t>
  </si>
  <si>
    <t>OOCL SHANGHAI/097S</t>
  </si>
  <si>
    <t>MSC GIANNINA II/SX607A</t>
  </si>
  <si>
    <t>LE HAVRE/QI607A</t>
  </si>
  <si>
    <t>MSC AURIGA/UX552A</t>
  </si>
  <si>
    <t>MSC PALAK/UX601A</t>
  </si>
  <si>
    <t>MSC UGANDA/UK601A</t>
  </si>
  <si>
    <t>MSC RIKKU/UK602A</t>
  </si>
  <si>
    <t>MSC SENEGAL/UK603A</t>
  </si>
  <si>
    <t>YM FOUNTAIN/182E</t>
  </si>
  <si>
    <t>ONE MATRIX/101E</t>
  </si>
  <si>
    <t>YM MASCULINITY/103E</t>
  </si>
  <si>
    <t>HYUNDAI SUPREME/155E</t>
  </si>
  <si>
    <t>HMM VANCOUVER/303E</t>
  </si>
  <si>
    <t>YM MANDATE/601E</t>
  </si>
  <si>
    <t>YM WEALTH/189E</t>
  </si>
  <si>
    <t>MAERSK HIDALGO/607W</t>
  </si>
  <si>
    <t>APL SALALAH/0MH1RE1MA</t>
  </si>
  <si>
    <t>COSCO MALAYSIA/108E</t>
  </si>
  <si>
    <t>SPIA</t>
  </si>
  <si>
    <t>SEASPAN THAMES/2605E</t>
  </si>
  <si>
    <t>MSC METTE/GJ607W</t>
  </si>
  <si>
    <t>CHARLESTON/28W</t>
  </si>
  <si>
    <t>CMA CGM GRACE BAY/0MEN3W1MA</t>
  </si>
  <si>
    <t>OOCL TURKIYE/010W</t>
  </si>
  <si>
    <t>EA CENTAURUS/012W</t>
  </si>
  <si>
    <t>KMTC PENANG/2601S</t>
  </si>
  <si>
    <t>TS NANSHA/26002S</t>
  </si>
  <si>
    <t>SYMEON P/024S</t>
  </si>
  <si>
    <t>SYMEON P/025S</t>
  </si>
  <si>
    <t>YM CENTENNIAL/064S</t>
  </si>
  <si>
    <t>WAN HAI 362/S028</t>
  </si>
  <si>
    <t>XIN CHI WAN/095S</t>
  </si>
  <si>
    <t>TS MELBOURNE/601S</t>
  </si>
  <si>
    <t>IRENES RAY/602S</t>
  </si>
  <si>
    <t>TS MELBOURNE/605S</t>
  </si>
  <si>
    <t>IRENES RAY/606S</t>
  </si>
  <si>
    <t>GSL ELEFTHERIA/607S</t>
  </si>
  <si>
    <t>CA SAIGON/2526W</t>
  </si>
  <si>
    <t>CA GUANGZHOU/2522W</t>
  </si>
  <si>
    <t>CA SAIGON/2601W</t>
  </si>
  <si>
    <t>CA SAIGON/2602W</t>
  </si>
  <si>
    <t>CA SAIGON/2603W</t>
  </si>
  <si>
    <t>CA GUANGZHOU/2521W</t>
  </si>
  <si>
    <t>SITC WENDE/2604S</t>
  </si>
  <si>
    <t>SITC ZHEJIANG/2604S</t>
  </si>
  <si>
    <t>ONE(KCI) | ZIM(KCI) | IAL(KCI) | 南星海运(KCI) | TSL(KCI) | SITC(CMI3) | RCL(RCI03)</t>
  </si>
  <si>
    <t>INTERASIA ENGAGE/038S</t>
  </si>
  <si>
    <t>OOCL(CIP2) | CNC(KCSCNC) | COSCO(NIS1) | KMTC(KCS) | 亚海航运(KCS) | SITC(KCS)</t>
  </si>
  <si>
    <t>CMA CGM GEORGE SAND/0XLAJS1NC</t>
  </si>
  <si>
    <t>TONSBERG/0XLANS1NC</t>
  </si>
  <si>
    <t>APL TURKEY/0XLAPS1NC</t>
  </si>
  <si>
    <t>山东远洋(NJX) | X-PRESS(NJX) | HMM(NIS) | PIL(NCI) | 中谷物流(NJX)</t>
  </si>
  <si>
    <t>OOCL(CSE1) | COSCO(CSE) | KMTC(CSE)</t>
  </si>
  <si>
    <t>SITC MINGCHENG/2602S</t>
  </si>
  <si>
    <t>SITC CEBU/2602S</t>
  </si>
  <si>
    <t>TS CHENNAI/25007W</t>
  </si>
  <si>
    <t>MSC FRANCESCA/QS602A</t>
  </si>
  <si>
    <t>EVER LIBRA/082W</t>
  </si>
  <si>
    <t>EVER VIM/016W</t>
  </si>
  <si>
    <t>ANDROUSA/365W</t>
  </si>
  <si>
    <t>ESL ASANTE/02601E</t>
  </si>
  <si>
    <t>ce62b478b82b3f8830104a2bd8997fcc</t>
  </si>
  <si>
    <t>WHL(CSX)</t>
  </si>
  <si>
    <t>WAN HAI 516/S092</t>
  </si>
  <si>
    <t>WAN HAI 516/S093</t>
  </si>
  <si>
    <t>TIGER CHENNAI/W602</t>
  </si>
  <si>
    <t>OOCL BELGIUM/617S</t>
  </si>
  <si>
    <t>MSC MARA/GL607W</t>
  </si>
  <si>
    <t>COSCO SHIPPING LEO/035W</t>
  </si>
  <si>
    <t>KANG QI JIA HONG/2602S</t>
  </si>
  <si>
    <t>AN TONG FU ZHOU/2603S</t>
  </si>
  <si>
    <t>MATOYA BAY/0XWAIS1NC</t>
  </si>
  <si>
    <t>PALU BAY/0XWACS1NC</t>
  </si>
  <si>
    <t>中联航运(NP2) | 亚海航运(NPX2)</t>
  </si>
  <si>
    <t>XIAN FENG JU HE/2601S</t>
  </si>
  <si>
    <t>SCT</t>
  </si>
  <si>
    <t>MSC ALEXANDRA/QC604A</t>
  </si>
  <si>
    <t>KAWA HONGKONG/017</t>
  </si>
  <si>
    <t>KAWA XIAMEN/005</t>
  </si>
  <si>
    <t>KOTA ODYSSEY/0005W</t>
  </si>
  <si>
    <t>KOTA PURI/0042W</t>
  </si>
  <si>
    <t>CUL JAKARTA/2604W</t>
  </si>
  <si>
    <t>GFS PRIDE/2605W</t>
  </si>
  <si>
    <t>SHENTON WAY/2606W</t>
  </si>
  <si>
    <t>PAYA LEBAR/2607W</t>
  </si>
  <si>
    <t>WAN HAI 623/W025</t>
  </si>
  <si>
    <t>辰鑫航运(CXREX) | OOCL(RS2) | COSCO(RES1)</t>
  </si>
  <si>
    <t>CSPC JADE</t>
  </si>
  <si>
    <t>CSPC SCORPIO</t>
  </si>
  <si>
    <t>EMC(RCS) | RCL(RCR) | TSL(RCX) | GFS(RCS) | ONE(RCS) | 中联航运(LHT)</t>
  </si>
  <si>
    <t>DELPHINUS C/107W</t>
  </si>
  <si>
    <t>EVER UTILE/198W</t>
  </si>
  <si>
    <t>COSCO VALENCIA/0086W</t>
  </si>
  <si>
    <t>PPT3</t>
  </si>
  <si>
    <t>ASL QINGDAO/2602S</t>
  </si>
  <si>
    <t>REN JIAN 6/2603S</t>
  </si>
  <si>
    <t>VIRA BHUM/142S</t>
  </si>
  <si>
    <t>KSSP</t>
  </si>
  <si>
    <t>HLT-A3</t>
  </si>
  <si>
    <t>SAMAL/2552S</t>
  </si>
  <si>
    <t>SAMAL/2603S</t>
  </si>
  <si>
    <t>CONTRIVIA/2604S</t>
  </si>
  <si>
    <t>MSC REGINA/HR606A</t>
  </si>
  <si>
    <t>XIN RI ZHAO/385S</t>
  </si>
  <si>
    <t>XIN NAN SHA/485S</t>
  </si>
  <si>
    <t>XIN RI ZHAO/386S</t>
  </si>
  <si>
    <t>XIN WU HAN/189S</t>
  </si>
  <si>
    <t>XIN NAN SHA/486S</t>
  </si>
  <si>
    <t>XIN RI ZHAO/387S</t>
  </si>
  <si>
    <t>XIN WU HAN/190S</t>
  </si>
  <si>
    <t>EVER FAR/1201E</t>
  </si>
  <si>
    <t>CMA(BOHAI) | YML(CEN) | OOCL(PCN1) | EMC(CEN) | COSCO(CEN)</t>
  </si>
  <si>
    <t>COSCO OCEANIA/111E</t>
  </si>
  <si>
    <t>YML(PS6) | 森罗商船(PS6) | HMM(PS6) | ONE(PS6)</t>
  </si>
  <si>
    <t>SM NINGBO/2602E</t>
  </si>
  <si>
    <t>PEGASUS GLORY/2604S</t>
  </si>
  <si>
    <t>KANWAY LUCKY/023S</t>
  </si>
  <si>
    <t>青岛(QINGDAO)[1天] → 日照港(RIZHAO)[2天] → 上海(SHANGHAI)</t>
  </si>
  <si>
    <t>厦门(XIAMEN)[3天] → 马尼拉南(MANILA S)[6天] → 青岛(QINGDAO)</t>
  </si>
  <si>
    <t>吉达(JEDDAH)[4天] → 苏科纳(SOKHNA)[1天] → 亚喀巴(AQABAH)[24天] → 青岛(QINGDAO)</t>
  </si>
  <si>
    <t>厦门(XIAMEN)[2天] → 深圳盐田(YANTIAN)[3天] → 宁波(NINGBO)[2天] → 上海(SHANGHAI)[3天] → 釜山新港(BUSAN NEW PORT)</t>
  </si>
  <si>
    <t>温哥华(VANCOUVER)[5天] → 西雅图(SEATTLE)[22天] → 高雄(KAOHSIUNG)[2天] → 厦门(XIAMEN)</t>
  </si>
  <si>
    <t>上海(SHANGHAI)[3天] → 宁波(NINGBO)[3天] → 青岛(QINGDAO)[3天] → 釜山新港(BUSAN NEW PORT)[30天] → 波索尔哈(POSORJA)[2天] → 布埃纳文图拉(BUENAVENTURA)</t>
  </si>
  <si>
    <t>钱凯港(CHANCAY)[1天] → 卡亚俄(CALLAO)[4天] → 圣安东尼奥(SAN ANTONIO)[8天] → 波索尔哈(POSORJA)[21天] → 横滨(YOKOHAMA)[3天] → 上海(SHANGHAI)</t>
  </si>
  <si>
    <t>上海(SHANGHAI)[2天] → 宁波(NINGBO)[3天] → 青岛(QINGDAO)[2天] → 釜山新港(BUSAN NEW PORT)[16天] → 恩塞纳达(ENSENADA)[5天] → 墨西哥曼萨尼约(MANZANILLO)</t>
  </si>
  <si>
    <t>拉萨罗卡德纳斯(LAZARO CARDENAS)[4天] → 库特扎尔(PUERTO QUETZAL)[5天] → 布埃纳文图拉(BUENAVENTURA)[5天] → 卡亚俄(CALLAO)[5天] → 圣安东尼奥(SAN ANTONIO)[27天] → 上海(SHANGHAI)</t>
  </si>
  <si>
    <t>Week</t>
  </si>
  <si>
    <t>Weekday</t>
  </si>
  <si>
    <t>周次</t>
    <phoneticPr fontId="2" type="noConversion"/>
  </si>
  <si>
    <t>2e7aacd98c519754fd70dc2754bf270e</t>
  </si>
  <si>
    <t>SITC(LKT)</t>
  </si>
  <si>
    <t>关东直航</t>
  </si>
  <si>
    <t>ERASMUS OASIS/2601E</t>
  </si>
  <si>
    <t>Y2</t>
  </si>
  <si>
    <t>ERASMUS OASIS</t>
  </si>
  <si>
    <t>SITC YIHE/2601E</t>
  </si>
  <si>
    <t>SITC BUSAN/2603E</t>
  </si>
  <si>
    <t>ERASMUS OASIS/2605E</t>
  </si>
  <si>
    <t>ERASMUS OASIS/2559E</t>
  </si>
  <si>
    <t>SITC FENGHE/2565E</t>
  </si>
  <si>
    <t>SITC TAICANG/2587E</t>
  </si>
  <si>
    <t>SITC PINGHE/2551E</t>
  </si>
  <si>
    <t>SITC FENGHE/2561E</t>
  </si>
  <si>
    <t>SITC YANTAI/2555E</t>
  </si>
  <si>
    <t>SITC PINGHE/2547E</t>
  </si>
  <si>
    <t>SITC FENGHE/2557E</t>
  </si>
  <si>
    <t>9e2f9b4ddf38d723897caf869ab86838</t>
  </si>
  <si>
    <t>SITC(CKS1)</t>
  </si>
  <si>
    <t>九州直航</t>
  </si>
  <si>
    <t>HUI DE/2577E</t>
  </si>
  <si>
    <t>BPTG</t>
  </si>
  <si>
    <t>HUI DE/2603E</t>
  </si>
  <si>
    <t>HUI DE/2605E</t>
  </si>
  <si>
    <t>HUI DE/2607E</t>
  </si>
  <si>
    <t>0bef925ffca6730fe0a47e6a1ba54e06</t>
  </si>
  <si>
    <t>HUI DE/2575E</t>
  </si>
  <si>
    <t>HUI DE/2573E</t>
  </si>
  <si>
    <t>HUI DE/2571E</t>
  </si>
  <si>
    <t>HUI DE/2569E</t>
  </si>
  <si>
    <t>HUI DE/2567E</t>
  </si>
  <si>
    <t>HUI DE/2565E</t>
  </si>
  <si>
    <t>ea4be6936328ef9e874aa56c6f2ca182</t>
  </si>
  <si>
    <t>XIAN FENG JU HE/2602S</t>
  </si>
  <si>
    <t>CA OSAKA/2527S</t>
  </si>
  <si>
    <t>CA KOBE/2527S</t>
  </si>
  <si>
    <t>280fa6136d27bb32bcb874612ff24b4c</t>
  </si>
  <si>
    <t>NEW NEW(CRH)</t>
  </si>
  <si>
    <t>HUI DA 9/2601W</t>
  </si>
  <si>
    <t>FCT</t>
  </si>
  <si>
    <t>NEWNEW PANDA 1/2601W</t>
  </si>
  <si>
    <t>NEWNEW STAR/2601W</t>
  </si>
  <si>
    <t>NEWNEW STAR/2505W</t>
  </si>
  <si>
    <t>083a072e0ec2b62efac6b58e9c44fb56</t>
  </si>
  <si>
    <t>FESCO(FBOL)</t>
  </si>
  <si>
    <t>远东直航</t>
  </si>
  <si>
    <t>KAPITAN SHCHETININA/K2521W</t>
  </si>
  <si>
    <t>CTSP</t>
  </si>
  <si>
    <t>SANKT-PETERBURG/K2522W</t>
  </si>
  <si>
    <t>KAPITAN MASLOV/K2523W</t>
  </si>
  <si>
    <t>MOSKVA/K2601W</t>
  </si>
  <si>
    <t>KAPITAN ABONOSIMOV/K2602W</t>
  </si>
  <si>
    <t>KAPITAN MISKOV/K2603W</t>
  </si>
  <si>
    <t>KAPITAN MISKOV/K2520W</t>
  </si>
  <si>
    <t>KAPITAN ABONOSIMOV/K2519W</t>
  </si>
  <si>
    <t>MOSKVA/K2518W</t>
  </si>
  <si>
    <t>362ee05f58873dccb39008f645425a7d</t>
  </si>
  <si>
    <t>FESCO(FBSS)</t>
  </si>
  <si>
    <t>KAPITAN CHIRIKOV/N2509W</t>
  </si>
  <si>
    <t>NUTEP</t>
  </si>
  <si>
    <t>HT JOURNEY/N2508W</t>
  </si>
  <si>
    <t>c5611146b63e93c5fe9bb4e20a8a046d</t>
  </si>
  <si>
    <t>FESCO(FCXP-2)</t>
  </si>
  <si>
    <t>FESCO SOFIA/HK404</t>
  </si>
  <si>
    <t>COMMERCIAL PORT</t>
  </si>
  <si>
    <t>IPANEMA/HK405</t>
  </si>
  <si>
    <t>IPANEMA/HK407</t>
  </si>
  <si>
    <t>FESCO SOFIA/HK408</t>
  </si>
  <si>
    <t>IPANEMA/HK409</t>
  </si>
  <si>
    <t>IPANEMA/HK403</t>
  </si>
  <si>
    <t>FESCO SOFIA/HK402</t>
  </si>
  <si>
    <t>MYD GUANGZHOU/HK401</t>
  </si>
  <si>
    <t>FESCO SOFIA/HK400</t>
  </si>
  <si>
    <t>62612558b7113967975b11f6642f8d3b</t>
  </si>
  <si>
    <t>潘达航运(PEL5)</t>
  </si>
  <si>
    <t>SOLLERS PORT</t>
  </si>
  <si>
    <t>HAI RUN SHENG DA/025E</t>
  </si>
  <si>
    <t>HAI RUN SHENG DA/026E</t>
  </si>
  <si>
    <t>HAI RUN SHENG DA/027E</t>
  </si>
  <si>
    <t>GLOBAL 01/005E</t>
  </si>
  <si>
    <t>HAI RUN SHENG DA/021E</t>
  </si>
  <si>
    <t>305e7aff69b8560b0e7254c12bfe9fd7</t>
  </si>
  <si>
    <t>STF(STF2)</t>
  </si>
  <si>
    <t>JI  XING  89/Q2404N</t>
  </si>
  <si>
    <t>VSC</t>
  </si>
  <si>
    <t>JI  XING  89</t>
  </si>
  <si>
    <t>JI  XING  89/Q2405N</t>
  </si>
  <si>
    <t>JI  XING  89/Q2403N</t>
  </si>
  <si>
    <t>JI  XING  89/Q2402N</t>
  </si>
  <si>
    <t>JI  XING  89/Q2401N</t>
  </si>
  <si>
    <t>182a3f6dcf88e6aad187a57bcab5499a</t>
  </si>
  <si>
    <t>NEW NEW</t>
  </si>
  <si>
    <t>BELLE ARIES/2527N</t>
  </si>
  <si>
    <t>BELLE ARIES/2525N</t>
  </si>
  <si>
    <t>BELLE ARIES/2523N</t>
  </si>
  <si>
    <t>BELLE ARIES/2521N</t>
  </si>
  <si>
    <t>BELLE ARIES/2519N</t>
  </si>
  <si>
    <t>287cecde9d00b26bbbb071ddaf79cf24</t>
  </si>
  <si>
    <t>潘达航运(PEL3)</t>
  </si>
  <si>
    <t>FENG HAI/006E</t>
  </si>
  <si>
    <t>FENG HAI/007E</t>
  </si>
  <si>
    <t>FENG HAI/008E</t>
  </si>
  <si>
    <t>FENG HAI/004E</t>
  </si>
  <si>
    <t>HUA DONG 811/024E</t>
  </si>
  <si>
    <t>FENG HAI/002E</t>
  </si>
  <si>
    <t>KMTC(CT2C) | CNC(CT2CNC) | COSCO(CT2)</t>
  </si>
  <si>
    <t>a5cc42527200485a152615c509dcddaa</t>
  </si>
  <si>
    <t>CNC(CT2CNC) | COSCO(CT2)</t>
  </si>
  <si>
    <t>XIN WU HAN/187S</t>
  </si>
  <si>
    <t>XIN NAN SHA/483S</t>
  </si>
  <si>
    <t>XINDE KEELUNG/S526</t>
  </si>
  <si>
    <t>WAN HAI 271/S254</t>
  </si>
  <si>
    <t>WAN HAI 271/S255</t>
  </si>
  <si>
    <t>WAN HAI 271/S256</t>
  </si>
  <si>
    <t>VUNG TAU EXPRESS/607W</t>
  </si>
  <si>
    <t>CMA CGM EVERGLADE/0MDFVW1MA</t>
  </si>
  <si>
    <t>CMXZ/0462-022W</t>
  </si>
  <si>
    <t>CMXZ</t>
  </si>
  <si>
    <t>HMM HANUL/0022W</t>
  </si>
  <si>
    <t>HMM RAON/0022W</t>
  </si>
  <si>
    <t>EXPRESS ROME/26003W</t>
  </si>
  <si>
    <t>VARANYA BHUM/W009</t>
  </si>
  <si>
    <t>WAN HAI A07/W020</t>
  </si>
  <si>
    <t>ESL DANA/2607W</t>
  </si>
  <si>
    <t>ARIES/607S</t>
  </si>
  <si>
    <t>ANL MOUNT WILHELM/0R20LS1NL</t>
  </si>
  <si>
    <t>HYUNDAI SHANGHAI/0154S</t>
  </si>
  <si>
    <t>MSC SHINA V/KQ607A</t>
  </si>
  <si>
    <t>MSC EMILY II/SX608A</t>
  </si>
  <si>
    <t>MAERSK NORDDAL/604C</t>
  </si>
  <si>
    <t>MAERSK HAI PHONG/553C</t>
  </si>
  <si>
    <t>COSCO SHIPPING ARGENTINA/009W</t>
  </si>
  <si>
    <t>CMA(BOHAI) | COSCO(CEN) | OOCL(PCN1) | EMC(CEN) | YML(CEN)</t>
  </si>
  <si>
    <t>MSC(CHINOOK)</t>
  </si>
  <si>
    <t>ONE MATRIX/183E</t>
  </si>
  <si>
    <t>CMA CGM AMERIGO VE/608W</t>
  </si>
  <si>
    <t>CMA CGM AMERIGO VE</t>
  </si>
  <si>
    <t>MAERSK AMAZON/607W</t>
  </si>
  <si>
    <t>CMA CGM MISSOURI/0MH1LE1MA</t>
  </si>
  <si>
    <t>CMA CGM INDIA/0MH1HE1MA</t>
  </si>
  <si>
    <t>CMA CGM INDIA</t>
  </si>
  <si>
    <t>SYNERGY OAKLAND/931E</t>
  </si>
  <si>
    <t>SEASPAN ZAMBEZI/2606E</t>
  </si>
  <si>
    <t>CMA CGM HELIUM/0WU3PE1MA</t>
  </si>
  <si>
    <t>CMA CGM MUSCA/0WU47E1MA</t>
  </si>
  <si>
    <t>CSCL PACIFIC OCEAN/065W</t>
  </si>
  <si>
    <t>ONE REPUTATION/0011W</t>
  </si>
  <si>
    <t>KOTA SURIA/0999W</t>
  </si>
  <si>
    <t>SITC YUNCHENG/2602S</t>
  </si>
  <si>
    <t>SYMEON P/026S</t>
  </si>
  <si>
    <t>EVER VIVA/0268-016S</t>
  </si>
  <si>
    <t>EVER VERVE/0269-007S</t>
  </si>
  <si>
    <t>EVER VISTA/0270-007S</t>
  </si>
  <si>
    <t>WAN HAI 359/S039</t>
  </si>
  <si>
    <t>WAN HAI 517/S101</t>
  </si>
  <si>
    <t>OOCL AMERICA/192S</t>
  </si>
  <si>
    <t>CA SAIGON/2604W</t>
  </si>
  <si>
    <t>ZHONG GU XIA MEN/26003S</t>
  </si>
  <si>
    <t>MSC ANS/HW606A</t>
  </si>
  <si>
    <t>AS PIA/606S</t>
  </si>
  <si>
    <t>81e4ee7f3a8cf5ee6a5d11f3f6571a86</t>
  </si>
  <si>
    <t>MOHILL</t>
  </si>
  <si>
    <t>MOHILL LINA/2601S</t>
  </si>
  <si>
    <t>MOHILL LINA</t>
  </si>
  <si>
    <t>GLOBAL 01/2601S</t>
  </si>
  <si>
    <t>YML(CIM) | EMC(CIM) | WHL(CS3)</t>
  </si>
  <si>
    <t>ONE(KCI) | IAL(KCI) | ZIM(KCI) | 南星海运(KCI) | TSL(KCI) | SITC(CMI3) | RCL(RCI03)</t>
  </si>
  <si>
    <t>SITC(KCS) | CNC(KCSCNC) | COSCO(NIS1) | KMTC(KCS) | OOCL(CIP2) | 亚海航运(KCS)</t>
  </si>
  <si>
    <t>山东远洋(NJX) | PIL(NCI) | HMM(NIS) | X-PRESS(NJX) | 中谷物流(NJX)</t>
  </si>
  <si>
    <t>HYUNDAI UNITY/0179S</t>
  </si>
  <si>
    <t>MSC SPARKLE III/HV552A</t>
  </si>
  <si>
    <t>MSC VAIGA III/HV601A</t>
  </si>
  <si>
    <t>MSC SPARKLE III/HV607A</t>
  </si>
  <si>
    <t>KMTC JEBEL ALI/2507W</t>
  </si>
  <si>
    <t>ULSAN VOYAGER/2602W</t>
  </si>
  <si>
    <t>SITC PENANG/2604S</t>
  </si>
  <si>
    <t>SITC MAKASSAR/2604S</t>
  </si>
  <si>
    <t>CT3</t>
  </si>
  <si>
    <t>MSC LIVORNO/QS607A</t>
  </si>
  <si>
    <t>ONE(NCI) | TSL(CIX2) | 阿联酋(CIX2) | UNIFEEDER(CIX) | EMC(CIX2)</t>
  </si>
  <si>
    <t>CT2</t>
  </si>
  <si>
    <t>EVER LIVELY/073W</t>
  </si>
  <si>
    <t>KMTC(NWX) | MAERSK(FI3) | ONE(NPI) | X-PRESS(NWX) | TRL(NWX) | 锦江航运(NWX) | 山东远洋(NWX) | MTT(NWX)</t>
  </si>
  <si>
    <t>MICT</t>
  </si>
  <si>
    <t>COSCO(AS1) | ZIM(CI4) | OOCL(CPX3) | CMA(AS1)</t>
  </si>
  <si>
    <t>CT4</t>
  </si>
  <si>
    <t>APL YANGSHAN/0FFGTW1MA</t>
  </si>
  <si>
    <t>PEAK(CWS2) | 中联航运(CSX) | RCL(RNI2) | 亚海航运(CSX) | 阿联酋(ECSX) | EMC(CIX8) | X-PRESS(CWX2) | TRL(CSX)</t>
  </si>
  <si>
    <t>ESL EFFICIENCY/02607W</t>
  </si>
  <si>
    <t>ESL KABIR/02608W</t>
  </si>
  <si>
    <t>KMTC(AIS) | COSCO(AIS) | TSL(AIS) | 阿联酋(KCIS)</t>
  </si>
  <si>
    <t>KMTC CHENNAI/2601W</t>
  </si>
  <si>
    <t>WHL(CI2) | COSCO(CI2) | RCL(RNI6) | IAL(ICI)</t>
  </si>
  <si>
    <t>afdc3d29af5431c53f323d7646fbdfa4</t>
  </si>
  <si>
    <t>民生轮船(CJ3)</t>
  </si>
  <si>
    <t>日本濑户直航</t>
  </si>
  <si>
    <t>RESOLUTION/2526E</t>
  </si>
  <si>
    <t>IMARI</t>
  </si>
  <si>
    <t>REFLECTION/2535E</t>
  </si>
  <si>
    <t>RESOLUTION/2527E</t>
  </si>
  <si>
    <t>REFLECTION/2536E</t>
  </si>
  <si>
    <t>CA OSAKA/2604E</t>
  </si>
  <si>
    <t>REFLECTION/2537E</t>
  </si>
  <si>
    <t>REFLECTION/2534E</t>
  </si>
  <si>
    <t>RESOLUTION/2525E</t>
  </si>
  <si>
    <t>REFLECTION/2533E</t>
  </si>
  <si>
    <t>RESOLUTION/2524E</t>
  </si>
  <si>
    <t>REFLECTION/2532E</t>
  </si>
  <si>
    <t>RESOLUTION/2523E</t>
  </si>
  <si>
    <t>REFLECTION/2531E</t>
  </si>
  <si>
    <t>RESOLUTION/2522E</t>
  </si>
  <si>
    <t>3cc434b8ac8d1793775366638d863a34</t>
  </si>
  <si>
    <t>SITC(PBT3)</t>
  </si>
  <si>
    <t>日本直航</t>
  </si>
  <si>
    <t>SITC SHUNHE/2601E</t>
  </si>
  <si>
    <t>NUCT</t>
  </si>
  <si>
    <t>SITC SHUNHE/2603E</t>
  </si>
  <si>
    <t>SITC MOJI/2603E</t>
  </si>
  <si>
    <t>SITC SHUNHE/2537E</t>
  </si>
  <si>
    <t>SITC SHUNHE/2535E</t>
  </si>
  <si>
    <t>SITC SHUNHE/2533E</t>
  </si>
  <si>
    <t>SITC MOJI/2555E</t>
  </si>
  <si>
    <t>SITC SHUNHE/2531E</t>
  </si>
  <si>
    <t>SITC MOJI/2553E</t>
  </si>
  <si>
    <t>SITC SHUNHE/2529E</t>
  </si>
  <si>
    <t>cdfeafa7704f17e8b0d9768d23e0cfdd</t>
  </si>
  <si>
    <t>泛亚航运(CJ27) | COSCO(CJ27) | SITC(LTT) | 外运集运(LQNG)</t>
  </si>
  <si>
    <t>名古屋直航</t>
  </si>
  <si>
    <t>ASIATIC QUEST/2601E</t>
  </si>
  <si>
    <t>ASIATIC QUEST/2602E</t>
  </si>
  <si>
    <t>ASIATIC QUEST/2603E</t>
  </si>
  <si>
    <t>ASIATIC QUEST/2604E</t>
  </si>
  <si>
    <t>ASIATIC QUEST/2605E</t>
  </si>
  <si>
    <t>ASIATIC QUEST/2606E</t>
  </si>
  <si>
    <t>ASIATIC QUEST/2607E</t>
  </si>
  <si>
    <t>ASIATIC QUEST/2547E</t>
  </si>
  <si>
    <t>6cd3536d2407d46aea268991fbb2ae77</t>
  </si>
  <si>
    <t>山东远洋(TNS) | 中通海运(QJX8_SOC) | 东辰航运(TNS) | 锦江航运(QJT1) | 瑞洋海运(TNS)</t>
  </si>
  <si>
    <t>A ATAGO/2552E</t>
  </si>
  <si>
    <t>A ATAGO/2601E</t>
  </si>
  <si>
    <t>A ATAGO/2603E</t>
  </si>
  <si>
    <t>A ATAGO/2604E</t>
  </si>
  <si>
    <t>A ATAGO/2605E</t>
  </si>
  <si>
    <t>A ATAGO/2606E</t>
  </si>
  <si>
    <t>A ATAGO/2607E</t>
  </si>
  <si>
    <t>A ATAGO/2548E</t>
  </si>
  <si>
    <t>A ATAGO/2547E</t>
  </si>
  <si>
    <t>A FLENSBURG/2546E</t>
  </si>
  <si>
    <t>dd5a4047eeb2a02b1fc036c841eca547</t>
  </si>
  <si>
    <t>亚海航运(PJX) | 达通航运(PJX1)</t>
  </si>
  <si>
    <t>EASLINE LIANYUNGANG/2603E</t>
  </si>
  <si>
    <t>CA TOKYO/2604E</t>
  </si>
  <si>
    <t>EASLINE LIANYUNGANG/2605E</t>
  </si>
  <si>
    <t>CA TOKYO/2544E</t>
  </si>
  <si>
    <t>99424b6f30f8c45e6ec4c15f5dfa1304</t>
  </si>
  <si>
    <t>ONE(OC9) | MAERSK(JP1)</t>
  </si>
  <si>
    <t>TOBISHIMA</t>
  </si>
  <si>
    <t>MAERSK NORDDAL/552N</t>
  </si>
  <si>
    <t>MARINA SAPPHIRE/601N</t>
  </si>
  <si>
    <t>MAERSK NORDDAL/602N</t>
  </si>
  <si>
    <t>MARINA SAPPHIRE/603N</t>
  </si>
  <si>
    <t>MARINA SAPPHIRE/605N</t>
  </si>
  <si>
    <t>MARINA SAPPHIRE/607N</t>
  </si>
  <si>
    <t>MAERSK JIANGYIN/550N</t>
  </si>
  <si>
    <t>MARINA SAPPHIRE/549N</t>
  </si>
  <si>
    <t>MAERSK JIANGYIN/548N</t>
  </si>
  <si>
    <t>MCC SHENZHEN/547N</t>
  </si>
  <si>
    <t>MARINA SAPPHIRE/545N</t>
  </si>
  <si>
    <t>MAERSK JIANGYIN/544N</t>
  </si>
  <si>
    <t>18fff1ab4dc781a9b55350771bc9ed4f</t>
  </si>
  <si>
    <t>e12dc404d39325a6be3bbcd6a5035eb6</t>
  </si>
  <si>
    <t>中通海运(QJX7) | 瑞洋海运(TKS) | 锦江航运(QJH1)</t>
  </si>
  <si>
    <t>关西直航</t>
  </si>
  <si>
    <t>DICT</t>
  </si>
  <si>
    <t>MILD TEMPO/2606E</t>
  </si>
  <si>
    <t>A ONTAKE/2551E</t>
  </si>
  <si>
    <t>MILD TEMPO/2550E</t>
  </si>
  <si>
    <t>MILD SONATA/2548E</t>
  </si>
  <si>
    <t>A ONTAKE/2547E</t>
  </si>
  <si>
    <t>MILD SONATA/2546E</t>
  </si>
  <si>
    <t>达通航运(PJX1) | 亚海航运(PJX)</t>
  </si>
  <si>
    <t>NANKO</t>
  </si>
  <si>
    <t>9f7e8e88e2418e478f7ae0a1f98d5fa7</t>
  </si>
  <si>
    <t>泛亚航运(CJ3) | 外运集运(LQKS1) | COSCO(CJ3)</t>
  </si>
  <si>
    <t>SINOTRANS DALIAN/2552E</t>
  </si>
  <si>
    <t>SINOTRANS DALIAN/2601E</t>
  </si>
  <si>
    <t>SINOTRANS DALIAN/2602E</t>
  </si>
  <si>
    <t>SINOTRANS DALIAN/2603E</t>
  </si>
  <si>
    <t>SINOTRANS DALIAN/2604E</t>
  </si>
  <si>
    <t>SINOTRANS DALIAN/2605E</t>
  </si>
  <si>
    <t>SINOTRANS DALIAN/2606E</t>
  </si>
  <si>
    <t>SINOTRANS DALIAN/2607E</t>
  </si>
  <si>
    <t>SINOTRANS DALIAN/2608E</t>
  </si>
  <si>
    <t>SINOTRANS DALIAN/2551E</t>
  </si>
  <si>
    <t>SINOTRANS DALIAN/2550E</t>
  </si>
  <si>
    <t>SINOTRANS DALIAN/2549E</t>
  </si>
  <si>
    <t>SINOTRANS DALIAN/2548E</t>
  </si>
  <si>
    <t>SINOTRANS DALIAN/2547E</t>
  </si>
  <si>
    <t>ee273989c3656b4e19a5ad812e71fa7a</t>
  </si>
  <si>
    <t>山东远洋(JQ21) | COSCO(CJ23) | 外运集运(QKSY1) | 泛亚航运(CJ23)</t>
  </si>
  <si>
    <t>CONTESSA/223E</t>
  </si>
  <si>
    <t>CONTESSA/224E</t>
  </si>
  <si>
    <t>CONTESSA/225E</t>
  </si>
  <si>
    <t>CONTESSA/226E</t>
  </si>
  <si>
    <t>CONTESSA/227E</t>
  </si>
  <si>
    <t>CONTESSA/228E</t>
  </si>
  <si>
    <t>CONTESSA/229E</t>
  </si>
  <si>
    <t>CONTESSA/230E</t>
  </si>
  <si>
    <t>CONTESSA/220E</t>
  </si>
  <si>
    <t>CONTESSA/218E</t>
  </si>
  <si>
    <t>CONTESSA/217E</t>
  </si>
  <si>
    <t>CONTESSA/213E</t>
  </si>
  <si>
    <t>c89ef60ab5b598dd4145158f0f09cd92</t>
  </si>
  <si>
    <t>MAERSK | 山东远洋(QDKS) | 东辰航运(QDKS) | 瑞洋海运(TKS1) | 泛亚航运(CJ24) | COSCO(CJ24)</t>
  </si>
  <si>
    <t>SMC MAGELLAN/2601E</t>
  </si>
  <si>
    <t>SMC COLUMBUS/2602E</t>
  </si>
  <si>
    <t>SMC MAGELLAN/2603E</t>
  </si>
  <si>
    <t>SMC COLUMBUS/2604E</t>
  </si>
  <si>
    <t>SMC MAGELLAN/2605E</t>
  </si>
  <si>
    <t>SMC COLUMBUS/2606E</t>
  </si>
  <si>
    <t>SMC MAGELLAN/2607E</t>
  </si>
  <si>
    <t>SMC COLUMBUS/2546E</t>
  </si>
  <si>
    <t>8277f31fb1ca8faf88bd2aec2a67d440</t>
  </si>
  <si>
    <t>外运集运(SITC NA1) | SITC(CJV4)</t>
  </si>
  <si>
    <t>SITC QINGDAO/2602S</t>
  </si>
  <si>
    <t>SITC SHIMIZU/2602S</t>
  </si>
  <si>
    <t>SITC FANGCHENG/2602S</t>
  </si>
  <si>
    <t>SITC QINGDAO/2604S</t>
  </si>
  <si>
    <t>SITC YUHE/2604S</t>
  </si>
  <si>
    <t>SITC SHIMIZU/2604S</t>
  </si>
  <si>
    <t>SITC FANGCHENG/2604S</t>
  </si>
  <si>
    <t>21b00abcd0aca343bea3c457eb285f55</t>
  </si>
  <si>
    <t>神原汽船(ST1)</t>
  </si>
  <si>
    <t>濑户内海直航</t>
  </si>
  <si>
    <t>INTEGRATIVE EARTH/0125E</t>
  </si>
  <si>
    <t>SHIBUSHI</t>
  </si>
  <si>
    <t>REGAINING EARTH/0117E</t>
  </si>
  <si>
    <t>BLOOMING EARTH/0105E</t>
  </si>
  <si>
    <t>REGAINING EARTH/0119E</t>
  </si>
  <si>
    <t>INTEGRATIVE EARTH/0128E</t>
  </si>
  <si>
    <t>BLOOMING EARTH/0108E</t>
  </si>
  <si>
    <t>SCARLET ARROW/0341E</t>
  </si>
  <si>
    <t>REGAINING EARTH/0122E</t>
  </si>
  <si>
    <t>SCARLET ARROW/0335E</t>
  </si>
  <si>
    <t>BLOOMING EARTH/0102E</t>
  </si>
  <si>
    <t>REGAINING EARTH/0114E</t>
  </si>
  <si>
    <t>INTEGRATIVE EARTH/0122E</t>
  </si>
  <si>
    <t>SCARLET ARROW/0332E</t>
  </si>
  <si>
    <t>BLOOMING EARTH/0099E</t>
  </si>
  <si>
    <t>REGAINING EARTH/0111E</t>
  </si>
  <si>
    <t>INTEGRATIVE EARTH/0119E</t>
  </si>
  <si>
    <t>4aa36c01c530d2b0333e433efdb144e8</t>
  </si>
  <si>
    <t>神原汽船(NK1)</t>
  </si>
  <si>
    <t>SUSTAINABLE EARTH/0115E</t>
  </si>
  <si>
    <t>TOYAMA-SHINKO</t>
  </si>
  <si>
    <t>HARMONIZED EARTH/0117E</t>
  </si>
  <si>
    <t>SUSTAINABLE EARTH/0116E</t>
  </si>
  <si>
    <t>HARMONIZED EARTH/0118E</t>
  </si>
  <si>
    <t>PROACTIVE EARTH/0115E</t>
  </si>
  <si>
    <t>HARMONIZED EARTH/0120E</t>
  </si>
  <si>
    <t>PROACTIVE EARTH/0117E</t>
  </si>
  <si>
    <t>HARMONIZED EARTH/0116E</t>
  </si>
  <si>
    <t>SUSTAINABLE EARTH/0113E</t>
  </si>
  <si>
    <t>HARMONIZED EARTH/0114E</t>
  </si>
  <si>
    <t>PROACTIVE EARTH/0108E</t>
  </si>
  <si>
    <t>HARMONIZED EARTH/0112E</t>
  </si>
  <si>
    <t>e4a5c505ace15639285bd7d9a679a7a8</t>
  </si>
  <si>
    <t>山东远洋(PES2) | 东辰航运(PES2) | 瑞洋海运(TKT1)</t>
  </si>
  <si>
    <t>SMC COLUMBUS/2601E</t>
  </si>
  <si>
    <t>HONMOKU</t>
  </si>
  <si>
    <t>SMC MAGELLAN/2602E</t>
  </si>
  <si>
    <t>SMC COLUMBUS/2603E</t>
  </si>
  <si>
    <t>SMC MAGELLAN/2604E</t>
  </si>
  <si>
    <t>SMC COLUMBUS/2605E</t>
  </si>
  <si>
    <t>SMC COLUMBUS/2544E</t>
  </si>
  <si>
    <t>ONE(AX3)</t>
  </si>
  <si>
    <t>MINAMI HONMOKU</t>
  </si>
  <si>
    <t>40f0de3ac1f05a7747ee45bcfbba35a2</t>
  </si>
  <si>
    <t>SITC(REX-T)</t>
  </si>
  <si>
    <t>SITC BUSAN/2575E</t>
  </si>
  <si>
    <t>SITC SENDAI/2601E</t>
  </si>
  <si>
    <t>SITC YANTAI/2563E</t>
  </si>
  <si>
    <t>SITC BUSAN/2571E</t>
  </si>
  <si>
    <t>SITC YANTAI/2559E</t>
  </si>
  <si>
    <t>SITC BUSAN/2563E</t>
  </si>
  <si>
    <t>dd550af2cedf4da33d00663258f7ea3a</t>
  </si>
  <si>
    <t>COSCO(CJ6) | 外运集运(LQKT1) | 泛亚航运(CJ6)</t>
  </si>
  <si>
    <t>SINOTRANS KAOHSIUNG/2526E</t>
  </si>
  <si>
    <t>INVICTA/076E</t>
  </si>
  <si>
    <t>INVICTA/077E</t>
  </si>
  <si>
    <t>SINOTRANS KAOHSIUNG/2602E</t>
  </si>
  <si>
    <t>INVICTA/078E</t>
  </si>
  <si>
    <t>SINOTRANS KAOHSIUNG/2603E</t>
  </si>
  <si>
    <t>INVICTA/079E</t>
  </si>
  <si>
    <t>SINOTRANS KAOHSIUNG/2604E</t>
  </si>
  <si>
    <t>INVICTA/075E</t>
  </si>
  <si>
    <t>SINOTRANS KAOHSIUNG/2525E</t>
  </si>
  <si>
    <t>SINOTRANS KAOHSIUNG/2523E</t>
  </si>
  <si>
    <t>INVICTA/072E</t>
  </si>
  <si>
    <t>INVICTA/071E</t>
  </si>
  <si>
    <t>fac3e0a1c5b0ff0f4dd0c9a92e81eab3</t>
  </si>
  <si>
    <t>中通海运(QJX2) | 锦江航运(QJK1) | 瑞洋海运(TKT)</t>
  </si>
  <si>
    <t>A KAKOGAWA/2552E</t>
  </si>
  <si>
    <t>MILD TEMPO/2603E</t>
  </si>
  <si>
    <t>A ONTAKE/2606E</t>
  </si>
  <si>
    <t>MILD TEMPO/2607E</t>
  </si>
  <si>
    <t>MILD TEMPO/2551E</t>
  </si>
  <si>
    <t>A ONTAKE/2550E</t>
  </si>
  <si>
    <t>AS COLUMBIA/02601W</t>
  </si>
  <si>
    <t>INTERASIA MOMENTUM/W068</t>
  </si>
  <si>
    <t>LADY JANE/042W</t>
  </si>
  <si>
    <t>NORDBORG MAERSK/606S</t>
  </si>
  <si>
    <t>12e707740115fbeeca1f1761761e6f49</t>
  </si>
  <si>
    <t>山东远洋(PKJU1)</t>
  </si>
  <si>
    <t>济州直航</t>
  </si>
  <si>
    <t>JEJU</t>
  </si>
  <si>
    <t>SHAN GANG RI ZHAO</t>
  </si>
  <si>
    <t>0115c0b8e3ffb42806ad3feaad55b897</t>
  </si>
  <si>
    <t>威东航运</t>
  </si>
  <si>
    <t>仁川直航</t>
  </si>
  <si>
    <t>FERRY TERMINAL</t>
  </si>
  <si>
    <t>NEW GOLDEN BRIDGE V</t>
  </si>
  <si>
    <t>MAERSK CAP JACKSON/602E</t>
  </si>
  <si>
    <t>HJIT</t>
  </si>
  <si>
    <t>GALLOWAY/603E</t>
  </si>
  <si>
    <t>MAERSK JIANGYIN/604E</t>
  </si>
  <si>
    <t>MAERSK CAP JACKSON/605E</t>
  </si>
  <si>
    <t>GALLOWAY/606E</t>
  </si>
  <si>
    <t>MAERSK JIANGYIN/607E</t>
  </si>
  <si>
    <t>MAERSK CAP JACKSON/608E</t>
  </si>
  <si>
    <t>ea1bd062147d79fef55778bd162288e6</t>
  </si>
  <si>
    <t>SITC(TIN) | 威东航运 | 达通航运(IQS) | 泛洋(IQS) | 斗宇海运 | 天津津海 | 天敬海运(KCI) | 山东远洋(POK)</t>
  </si>
  <si>
    <t>HONOR PROSPER/2221E</t>
  </si>
  <si>
    <t>SNCT</t>
  </si>
  <si>
    <t>HONOR PROSPER/2223E</t>
  </si>
  <si>
    <t>HONOR PROSPER/2224E</t>
  </si>
  <si>
    <t>HONOR PROSPER/2225E</t>
  </si>
  <si>
    <t>HONOR PROSPER/2226E</t>
  </si>
  <si>
    <t>HONOR PROSPER/2227E</t>
  </si>
  <si>
    <t>HONOR PROSPER/2228E</t>
  </si>
  <si>
    <t>HONOR PROSPER/2229E</t>
  </si>
  <si>
    <t>HONOR PROSPER/2231E</t>
  </si>
  <si>
    <t>HONOR PROSPER/2232E</t>
  </si>
  <si>
    <t>HONOR PROSPER/2233E</t>
  </si>
  <si>
    <t>HONOR PROSPER/2234E</t>
  </si>
  <si>
    <t>HONOR PROSPER/2235E</t>
  </si>
  <si>
    <t>HONOR PROSPER/2236E</t>
  </si>
  <si>
    <t>HONOR PROSPER/2220E</t>
  </si>
  <si>
    <t>HONOR PROSPER/2219E</t>
  </si>
  <si>
    <t>HONOR PROSPER/2218E</t>
  </si>
  <si>
    <t>HONOR PROSPER/2215E</t>
  </si>
  <si>
    <t>763606ab02c72ad3b5cc9c8847369bef</t>
  </si>
  <si>
    <t>达通航运(NBQ) | 泛洋(NBQ) | 东进商船(NBQ1)</t>
  </si>
  <si>
    <t>POS SHANGHAI/1287E</t>
  </si>
  <si>
    <t>GWCT</t>
  </si>
  <si>
    <t>POS SHANGHAI/1288E</t>
  </si>
  <si>
    <t>POS SHANGHAI/1289E</t>
  </si>
  <si>
    <t>POS SHANGHAI/1290E</t>
  </si>
  <si>
    <t>POS SHANGHAI/1291E</t>
  </si>
  <si>
    <t>POS SHANGHAI/1292E</t>
  </si>
  <si>
    <t>POS SHANGHAI/1293E</t>
  </si>
  <si>
    <t>POS SHANGHAI/1294E</t>
  </si>
  <si>
    <t>POS SHANGHAI/1286E</t>
  </si>
  <si>
    <t>POS SHANGHAI/1285E</t>
  </si>
  <si>
    <t>POS SHANGHAI/1283E</t>
  </si>
  <si>
    <t>POS SHANGHAI/1282E</t>
  </si>
  <si>
    <t>POS SHANGHAI/1281E</t>
  </si>
  <si>
    <t>POS SHANGHAI/1280E</t>
  </si>
  <si>
    <t>POS SHANGHAI/1279E</t>
  </si>
  <si>
    <t>3f38f01833f851faf8aaf6e2ea9a14da</t>
  </si>
  <si>
    <t>东暎海运(PBQ) | 长锦(KQS2) | 泛洲海运(BQ1) | 泛洋(BQ1) | 南星海运(PBQ)</t>
  </si>
  <si>
    <t>KIT</t>
  </si>
  <si>
    <t>PANCON VICTORY/2549E</t>
  </si>
  <si>
    <t>PANCON VICTORY/2603E</t>
  </si>
  <si>
    <t>PANCON VICTORY/2604E</t>
  </si>
  <si>
    <t>PANCON VICTORY/2605E</t>
  </si>
  <si>
    <t>PANCON VICTORY/2606E</t>
  </si>
  <si>
    <t>PANCON VICTORY/2607E</t>
  </si>
  <si>
    <t>PANCON VICTORY/2547E</t>
  </si>
  <si>
    <t>PANCON VICTORY/2546E</t>
  </si>
  <si>
    <t>PANCON VICTORY/2544E</t>
  </si>
  <si>
    <t>PANCON VICTORY/2543E</t>
  </si>
  <si>
    <t>PANCON VICTORY/2542E</t>
  </si>
  <si>
    <t>PANCON VICTORY/2541E</t>
  </si>
  <si>
    <t>PANCON VICTORY/2540E</t>
  </si>
  <si>
    <t>bfa140e790a052d2de57e8bd0a65528e</t>
  </si>
  <si>
    <t>EASLINE DALIAN/2552E</t>
  </si>
  <si>
    <t>EASLINE DALIAN/2605E</t>
  </si>
  <si>
    <t>EASLINE DALIAN/2606E</t>
  </si>
  <si>
    <t>EASLINE DALIAN/2607E</t>
  </si>
  <si>
    <t>EASLINE DALIAN/2608E</t>
  </si>
  <si>
    <t>EASLINE DALIAN/2550E</t>
  </si>
  <si>
    <t>EASLINE DALIAN/2549E</t>
  </si>
  <si>
    <t>EASLINE DALIAN/2548E</t>
  </si>
  <si>
    <t>EASLINE DALIAN/2546E</t>
  </si>
  <si>
    <t>64a09796134b634ba7748af14f14415b</t>
  </si>
  <si>
    <t>南星海运(BLQ) | KMTC(CNS2) | 东暎海运(BLQ)</t>
  </si>
  <si>
    <t>SUNNY ROSE/2529E</t>
  </si>
  <si>
    <t>SUNNY ORCHID/2601E</t>
  </si>
  <si>
    <t>SUNNY ORCHID/2602E</t>
  </si>
  <si>
    <t>SUNNY ORCHID/2603E</t>
  </si>
  <si>
    <t>SUNNY ORCHID/2604E</t>
  </si>
  <si>
    <t>SUNNY ORCHID/2605E</t>
  </si>
  <si>
    <t>SUNNY ROSE/2528E</t>
  </si>
  <si>
    <t>SUNNY ROSE/2527E</t>
  </si>
  <si>
    <t>SUNNY ROSE/2526E</t>
  </si>
  <si>
    <t>SUNNY ROSE/2525E</t>
  </si>
  <si>
    <t>SUNNY ROSE/2524E</t>
  </si>
  <si>
    <t>1fcf1cc5f5d92b0e69130fdb0e974db5</t>
  </si>
  <si>
    <t>兴亚(KBX) | 长锦(KBX)</t>
  </si>
  <si>
    <t>HEUNG-A JANICE/2546E</t>
  </si>
  <si>
    <t>HEUNG-A JANICE/2547E</t>
  </si>
  <si>
    <t>HEUNG-A JANICE/2548E</t>
  </si>
  <si>
    <t>HEUNG-A JANICE/2601E</t>
  </si>
  <si>
    <t>HEUNG-A JANICE/2602E</t>
  </si>
  <si>
    <t>HEUNG-A JANICE/2603E</t>
  </si>
  <si>
    <t>HEUNG-A JANICE/2604E</t>
  </si>
  <si>
    <t>HEUNG-A JANICE/2605E</t>
  </si>
  <si>
    <t>HEUNG-A JANICE/2606E</t>
  </si>
  <si>
    <t>HEUNG-A JANICE/2607E</t>
  </si>
  <si>
    <t>HEUNG-A JANICE/2545E</t>
  </si>
  <si>
    <t>HEUNG-A JANICE/2544E</t>
  </si>
  <si>
    <t>HEUNG-A JANICE/2543E</t>
  </si>
  <si>
    <t>HEUNG-A JANICE/2542E</t>
  </si>
  <si>
    <t>HEUNG-A JANICE/2541E</t>
  </si>
  <si>
    <t>HEUNG-A JANICE/2540E</t>
  </si>
  <si>
    <t>HEUNG-A JANICE/2539E</t>
  </si>
  <si>
    <t>HEUNG-A JANICE/2538E</t>
  </si>
  <si>
    <t>c60c010031969eb0a7c2482afccf337b</t>
  </si>
  <si>
    <t>SAWASDEE VEGA/2546E</t>
  </si>
  <si>
    <t>SAWASDEE VEGA/2547E</t>
  </si>
  <si>
    <t>SAWASDEE VEGA/2601E</t>
  </si>
  <si>
    <t>SAWASDEE VEGA/2602E</t>
  </si>
  <si>
    <t>SAWASDEE VEGA/2603E</t>
  </si>
  <si>
    <t>SAWASDEE VEGA/2604E</t>
  </si>
  <si>
    <t>SAWASDEE VEGA/2605E</t>
  </si>
  <si>
    <t>SAWASDEE VEGA/2606E</t>
  </si>
  <si>
    <t>SAWASDEE VEGA/2545E</t>
  </si>
  <si>
    <t>SAWASDEE VEGA/2544E</t>
  </si>
  <si>
    <t>SAWASDEE VEGA/2543E</t>
  </si>
  <si>
    <t>SAWASDEE VEGA/2542E</t>
  </si>
  <si>
    <t>SAWASDEE VEGA/2541E</t>
  </si>
  <si>
    <t>SAWASDEE VEGA/2540E</t>
  </si>
  <si>
    <t>SAWASDEE VEGA/2539E</t>
  </si>
  <si>
    <t>931f57b22996c0317217b070d91f91c3</t>
  </si>
  <si>
    <t>SITC(PQS) | 天津津海 | 斗宇海运 | 达通航运(PQS) | 长锦(PQS) | 威东航运</t>
  </si>
  <si>
    <t>平泽直航</t>
  </si>
  <si>
    <t>ATLANTIC PIONEER/2559E</t>
  </si>
  <si>
    <t>ATLANTIC PIONEER/2561E</t>
  </si>
  <si>
    <t>ATLANTIC PIONEER/2604E</t>
  </si>
  <si>
    <t>ATLANTIC PIONEER/2605E</t>
  </si>
  <si>
    <t>ATLANTIC PIONEER/2606E</t>
  </si>
  <si>
    <t>ATLANTIC PIONEER/2607E</t>
  </si>
  <si>
    <t>ATLANTIC PIONEER/2608E</t>
  </si>
  <si>
    <t>ATLANTIC PIONEER/2609E</t>
  </si>
  <si>
    <t>ATLANTIC PIONEER/2557E</t>
  </si>
  <si>
    <t>ATLANTIC PIONEER/2556E</t>
  </si>
  <si>
    <t>ATLANTIC PIONEER/2554E</t>
  </si>
  <si>
    <t>ATLANTIC PIONEER/2553E</t>
  </si>
  <si>
    <t>ATLANTIC PIONEER/2551E</t>
  </si>
  <si>
    <t>ATLANTIC PIONEER/2550E</t>
  </si>
  <si>
    <t>ATLANTIC PIONEER/2548E</t>
  </si>
  <si>
    <t>eb02c0b91b1284ed2a173801781acce4</t>
  </si>
  <si>
    <t>威东航运 | SITC(PTK) | 长锦(PQS1) | 达通航运(PQS) | 斗宇海运 | 天津津海</t>
  </si>
  <si>
    <t>SITC SENDAI/2571E</t>
  </si>
  <si>
    <t>SITC TAICANG/2601E</t>
  </si>
  <si>
    <t>SITC TAICANG/2605E</t>
  </si>
  <si>
    <t>SITC SENDAI/2607E</t>
  </si>
  <si>
    <t>SITC BUSAN/2573E</t>
  </si>
  <si>
    <t>SITC YANTAI/2561E</t>
  </si>
  <si>
    <t>SITC BUSAN/2569E</t>
  </si>
  <si>
    <t>SITC TAICANG/2581E</t>
  </si>
  <si>
    <t>1034d2dfe529058b9398eaae807611f4</t>
  </si>
  <si>
    <t>南星海运(NCJ) | KMTC(NCJ)</t>
  </si>
  <si>
    <t>日韩直航</t>
  </si>
  <si>
    <t>STAR CLIPPER/2517E</t>
  </si>
  <si>
    <t>BPTS</t>
  </si>
  <si>
    <t>SUNNY CAMELLIA/2519E</t>
  </si>
  <si>
    <t>SUNNY CANNA/2518E</t>
  </si>
  <si>
    <t>SUNNY CAMELLIA/2601E</t>
  </si>
  <si>
    <t>SUNNY CANNA/2601E</t>
  </si>
  <si>
    <t>STAR CLIPPER/2602E</t>
  </si>
  <si>
    <t>SUNNY CAMELLIA/2602E</t>
  </si>
  <si>
    <t>SUNNY CANNA/2602E</t>
  </si>
  <si>
    <t>SUNNY CAMELLIA/2518E</t>
  </si>
  <si>
    <t>STAR CLIPPER/2516E</t>
  </si>
  <si>
    <t>SUNNY CANNA/2516E</t>
  </si>
  <si>
    <t>SUNNY CAMELLIA/2517E</t>
  </si>
  <si>
    <t>STAR CLIPPER/2515E</t>
  </si>
  <si>
    <t>SUNNY CANNA/2515E</t>
  </si>
  <si>
    <t>SUNNY CAMELLIA/2516E</t>
  </si>
  <si>
    <t>HUI DE/2559E</t>
  </si>
  <si>
    <t>长锦(KQS2) | 泛洲海运(BQ1) | 泛洋(BQ1) | 南星海运(PBQ) | 东暎海运(PBQ)</t>
  </si>
  <si>
    <t>cced927c240b7b994ea664fa31901622</t>
  </si>
  <si>
    <t>ONE(SPS)</t>
  </si>
  <si>
    <t>南太平洋直航</t>
  </si>
  <si>
    <t>NOUMEA CHIEF/2604S</t>
  </si>
  <si>
    <t>DPCT</t>
  </si>
  <si>
    <t>MAJURO CHIEF/2601S</t>
  </si>
  <si>
    <t>NOUMEA CHIEF/2533S</t>
  </si>
  <si>
    <t>山东远洋(EKR) | 东进商船(QPX1) | 兴亚(CQD2) | 南星海运(ELB) | 泛洋(BQ3) | 外运集运(EASPLQ) | 天敬海运 | 泛洲海运 | 达通航运(QPX)</t>
  </si>
  <si>
    <t>HMM ROTTERDAM/018W</t>
  </si>
  <si>
    <t>HJNC</t>
  </si>
  <si>
    <t>HMM ST PETERSBURG/017W</t>
  </si>
  <si>
    <t>ONE INSPIRATION/007W</t>
  </si>
  <si>
    <t>HMM GDANSK/018W</t>
  </si>
  <si>
    <t>ONE SATISFACTION/001W</t>
  </si>
  <si>
    <t>HMM HELSINKI/018W</t>
  </si>
  <si>
    <t>HMM COPENHAGEN/018W</t>
  </si>
  <si>
    <t>长锦(KBX) | 兴亚(KBX)</t>
  </si>
  <si>
    <t>74609fcfc0ba52017d10e35bbaf6385f</t>
  </si>
  <si>
    <t>华信集运(TV1)</t>
  </si>
  <si>
    <t>YONG SHENG 99/25028N</t>
  </si>
  <si>
    <t>BICT</t>
  </si>
  <si>
    <t>DATU HONOR/25027N</t>
  </si>
  <si>
    <t>DATU HONOR/25029N</t>
  </si>
  <si>
    <t>DATU HONOR/26001N</t>
  </si>
  <si>
    <t>DATU HONOR/26002N</t>
  </si>
  <si>
    <t>DATU HONOR/25025N</t>
  </si>
  <si>
    <t>DATU HONOR/25023N</t>
  </si>
  <si>
    <t>HPNT</t>
  </si>
  <si>
    <t>南星海运(BLQ) | 东暎海运(BLQ) | KMTC(CNS2)</t>
  </si>
  <si>
    <t>SUNNY ROSE/2530E</t>
  </si>
  <si>
    <t>b5f23ce181dc04c3e11920334c61ed2b</t>
  </si>
  <si>
    <t>KMTC(NCQ) | 南星海运(NCQ)</t>
  </si>
  <si>
    <t>STAR EXPRESS/2517E</t>
  </si>
  <si>
    <t>SUNNY VIOLET/2518E</t>
  </si>
  <si>
    <t>SUNNY IVY/2601E</t>
  </si>
  <si>
    <t>SUNNY VIOLET/2601E</t>
  </si>
  <si>
    <t>SUNNY IVY/2602E</t>
  </si>
  <si>
    <t>STAR EXPRESS/2602E</t>
  </si>
  <si>
    <t>SUNNY VIOLET/2602E</t>
  </si>
  <si>
    <t>SUNNY IVY/2603E</t>
  </si>
  <si>
    <t>SUNNY VIOLET/2517E</t>
  </si>
  <si>
    <t>STAR EXPRESS/2516E</t>
  </si>
  <si>
    <t>SUNNY IVY/2515E</t>
  </si>
  <si>
    <t>SUNNY VIOLET/2516E</t>
  </si>
  <si>
    <t>STAR EXPRESS/2515E</t>
  </si>
  <si>
    <t>SUNNY IVY/2514E</t>
  </si>
  <si>
    <t>SUNNY VIOLET/2515E</t>
  </si>
  <si>
    <t>BNCT</t>
  </si>
  <si>
    <t>PNIT</t>
  </si>
  <si>
    <t>0f77935f7b95d7817dfa6e697e64c47a</t>
  </si>
  <si>
    <t>天敬海运 | 协和海运 | 京汉航运(AK4) | COSCO(AK7)</t>
  </si>
  <si>
    <t>LING YUN HE/751E</t>
  </si>
  <si>
    <t>HBCT</t>
  </si>
  <si>
    <t>LING YUN HE/753E</t>
  </si>
  <si>
    <t>LING YUN HE/755E</t>
  </si>
  <si>
    <t>LING YUN HE/756E</t>
  </si>
  <si>
    <t>LING YUN HE/757E</t>
  </si>
  <si>
    <t>LING YUN HE/758E</t>
  </si>
  <si>
    <t>LING YUN HE/759E</t>
  </si>
  <si>
    <t>LING YUN HE/748E</t>
  </si>
  <si>
    <t>LING YUN HE/746E</t>
  </si>
  <si>
    <t>LING YUN HE/745E</t>
  </si>
  <si>
    <t>LING YUN HE/744E</t>
  </si>
  <si>
    <t>LING YUN HE/743E</t>
  </si>
  <si>
    <t>YML(PN3) | ONE(PN3) | HMM(PN3)</t>
  </si>
  <si>
    <t>696e0bf5e22904704878abd73ef7a137</t>
  </si>
  <si>
    <t>中通海运(QJX1)</t>
  </si>
  <si>
    <t>ATLANTIC EAST/2552E</t>
  </si>
  <si>
    <t>ATLANTIC EAST/2601E</t>
  </si>
  <si>
    <t>ATLANTIC EAST/2603E</t>
  </si>
  <si>
    <t>ATLANTIC EAST/2604E</t>
  </si>
  <si>
    <t>ATLANTIC EAST/2605E</t>
  </si>
  <si>
    <t>ATLANTIC EAST/2606E</t>
  </si>
  <si>
    <t>ATLANTIC EAST/2607E</t>
  </si>
  <si>
    <t>ATLANTIC EAST/2551E</t>
  </si>
  <si>
    <t>ATLANTIC EAST/2550E</t>
  </si>
  <si>
    <t>ATLANTIC EAST/2549E</t>
  </si>
  <si>
    <t>太荣 | 兴亚(KQS) | 长锦(KQS) | 泛洲海运 | 天敬海运(KQS)</t>
  </si>
  <si>
    <t>森罗商船(CPX)</t>
  </si>
  <si>
    <t>GUTHORM MAERSK/607E</t>
  </si>
  <si>
    <t>MSC(AZTEC) | ONE(AX3) | HPL(TPM)</t>
  </si>
  <si>
    <t>MSC FREEPORT/QM601A</t>
  </si>
  <si>
    <t>MSC MARGARITA/QM551A</t>
  </si>
  <si>
    <t>MSC KALAMATA VII/QM547A</t>
  </si>
  <si>
    <t>MSC MARGARITA/QM543A</t>
  </si>
  <si>
    <t>MAERSK EDIRNE/607E</t>
  </si>
  <si>
    <t>OOCL ZHOUSHAN/293S</t>
  </si>
  <si>
    <t>CMA CGM AMBER/0BYO9S1NC</t>
  </si>
  <si>
    <t>TEH TAICHUNG/25011W</t>
  </si>
  <si>
    <t>IAL(NFS) | MARIANA(KCS) | KMTC(KCM4) | ONE(KC2) | 南星海运(NFS) | PIL(KCS)</t>
  </si>
  <si>
    <t>STARSHIP MERCURY/2602S</t>
  </si>
  <si>
    <t>OOCL(CSS1) | YML(PA1) | COSCO(PA1)</t>
  </si>
  <si>
    <t>TIAN CHANG HE/114S</t>
  </si>
  <si>
    <t>JEBEL ALI/607W</t>
  </si>
  <si>
    <t>MARY MAERSK/607W</t>
  </si>
  <si>
    <t>KUDOS</t>
  </si>
  <si>
    <t>OPHELIA/63S</t>
  </si>
  <si>
    <t>OPHELIA/64S</t>
  </si>
  <si>
    <t>BIG BREEZY/220S</t>
  </si>
  <si>
    <t>OPHELIA/65S</t>
  </si>
  <si>
    <t>BIG BREEZY/221S</t>
  </si>
  <si>
    <t>OPHELIA/66S</t>
  </si>
  <si>
    <t>SAPT</t>
  </si>
  <si>
    <t>ea20693638a044df3aa34eedcdec72f9</t>
  </si>
  <si>
    <t>7b7b00acaf83b6097301190c16e69298</t>
  </si>
  <si>
    <t>TSTL</t>
  </si>
  <si>
    <t>TRANSIT LUGOVAYA/25226N</t>
  </si>
  <si>
    <t>TRANSIT LUGOVAYA/26202N</t>
  </si>
  <si>
    <t>TRANSIT LUGOVAYA/26204N</t>
  </si>
  <si>
    <t>TRANSIT LUGOVAYA/26206N</t>
  </si>
  <si>
    <t>TRANSIT LUGOVAYA/26208N</t>
  </si>
  <si>
    <t>TRANSIT LUGOVAYA/25224N</t>
  </si>
  <si>
    <t>TRANSIT LUGOVAYA/25222N</t>
  </si>
  <si>
    <t>TRANSIT LUGOVAYA/25220N</t>
  </si>
  <si>
    <t>TRANSIT LUGOVAYA/25218N</t>
  </si>
  <si>
    <t>4e0e7b570d7aca10d5c46b9c7deeaa47</t>
  </si>
  <si>
    <t>VMPP</t>
  </si>
  <si>
    <t>TRANSIT SEDANKA/25918N</t>
  </si>
  <si>
    <t>TRANSIT SEDANKA/25920N</t>
  </si>
  <si>
    <t>TRANSIT SEDANKA/25922N</t>
  </si>
  <si>
    <t>TRANSIT SEDANKA/25924N</t>
  </si>
  <si>
    <t>TRANSIT SEDANKA/25926N</t>
  </si>
  <si>
    <t>TRANSIT SEDANKA/25928N</t>
  </si>
  <si>
    <t>TRANSIT SEDANKA/25930N</t>
  </si>
  <si>
    <t>FISH PORT</t>
  </si>
  <si>
    <t>df1829ec077e0cf02a4f4877b54944b9</t>
  </si>
  <si>
    <t>兴联海(RS1)</t>
  </si>
  <si>
    <t>HAI SHUN FENG 27/2518N</t>
  </si>
  <si>
    <t>b9a05e30231f8a4bddedafc328513d46</t>
  </si>
  <si>
    <t>TRANSIT SHAMORA/25342N</t>
  </si>
  <si>
    <t>TRANSIT SHAMORA/26302N</t>
  </si>
  <si>
    <t>TRANSIT SHAMORA/26304N</t>
  </si>
  <si>
    <t>TRANSIT SHAMORA/26306N</t>
  </si>
  <si>
    <t>TRANSIT SHAMORA/26308N</t>
  </si>
  <si>
    <t>TRANSIT SHAMORA/25340N</t>
  </si>
  <si>
    <t>TRANSIT SHAMORA/25338N</t>
  </si>
  <si>
    <t>TRANSIT SHAMORA/25336N</t>
  </si>
  <si>
    <t>CUL HOCHIMINH/2608W</t>
  </si>
  <si>
    <t>WAN HAI 721/W025</t>
  </si>
  <si>
    <t>WAN HAI 622/W025</t>
  </si>
  <si>
    <t>CMA CGM PEGASUS/0RDN2W1MA</t>
  </si>
  <si>
    <t>辰鑫航运(CXREX) | COSCO(RES1) | OOCL(RS2)</t>
  </si>
  <si>
    <t>EMC(RCS) | RCL(RCR) | TSL(RCX) | GFS(RCS) | 中联航运(LHT) | ONE(RCS)</t>
  </si>
  <si>
    <t>KMTC JEBEL ALI/W602</t>
  </si>
  <si>
    <t>BAY BRIDGE/214W</t>
  </si>
  <si>
    <t>CMA CGM HONG KONG/0XLARS1NC</t>
  </si>
  <si>
    <t>KOTA SYDNEY/0111W</t>
  </si>
  <si>
    <t>LUKA KOPER</t>
  </si>
  <si>
    <t>ACX PEARL/0285S</t>
  </si>
  <si>
    <t>27d5eef056e55bad1c184195872f7206</t>
  </si>
  <si>
    <t>CNC(NT8CNC)</t>
  </si>
  <si>
    <t>CNC(CT1CNC) | 外运集运(CTS1) | 神原汽船(RNT) | WHL(CT1) | YML(NCT) | COSCO(NCT) | EMC(NCT) | OOCL(CHL4) | RCL(RNT)</t>
  </si>
  <si>
    <t>XIN NAN SHA/487S</t>
  </si>
  <si>
    <t>KMTC(CHT) | 长锦(CHT) | TSL(CHT) | 兴亚(CHT)</t>
  </si>
  <si>
    <t>KMTC GWANGYANG/2602S</t>
  </si>
  <si>
    <t>COSCO FAITH/075E</t>
  </si>
  <si>
    <t>MSC LEO VI/GE607E</t>
  </si>
  <si>
    <t>T5</t>
  </si>
  <si>
    <t>WUT</t>
  </si>
  <si>
    <t>HAI SU 7/2604S</t>
  </si>
  <si>
    <t>HAI SU 6/2604S</t>
  </si>
  <si>
    <t>XIN ZHAN JIANG/196E</t>
  </si>
  <si>
    <t>XIN YING KOU/262E</t>
  </si>
  <si>
    <t>RCL(RNV) | KMTC(CT2) | 天敬海运(RNV) | COSCO(CHL) | YML(CHX) | OOCL(CHL)</t>
  </si>
  <si>
    <t>锦江航运(IA9) | MAERSK(INTRA ASIA 9)</t>
  </si>
  <si>
    <t>COSCO(CV2) | OOCL(CHL5) | EMC(CV2)</t>
  </si>
  <si>
    <t>DING XIANG TAI PING/023S</t>
  </si>
  <si>
    <t>ONE(SPS) | 太古船务(PACIFIC NORTH ASIA SERVICE)</t>
  </si>
  <si>
    <t>LAPETASI</t>
  </si>
  <si>
    <t>NAVARINO/ZF608A</t>
  </si>
  <si>
    <t>明日数航船期查询东北亚九州日本伊万里</t>
  </si>
  <si>
    <t>天津(TIANJIN)[1天] → 大连(DALIAN)[1天] → 青岛(QINGDAO)[2天] → 伊万里(IMARI)[1天] → 福山(FUKUYAMA)</t>
  </si>
  <si>
    <t>水岛(MIZUSHIMA)[0天] → 高松(TAKAMATSU)[1天] → 广岛(HIROSHIMA)[1天] → 中关(NAKANOSEKI)[6天] → 天津(TIANJIN)</t>
  </si>
  <si>
    <t>明日数航船期查询东北亚九州日本志布志</t>
  </si>
  <si>
    <t>宁波(NINGBO)[1天] → 上海(SHANGHAI)[2天] → 伊万里(IMARI)[1天] → 福山(FUKUYAMA)[0天] → 水岛(MIZUSHIMA)[1天] → 广岛(HIROSHIMA)[1天] → 细岛(HOSOSHIMA)[1天] → 大分(OITA)[4天] → 上海(SHANGHAI)[2天] → 志布志(SHIBUSHI)[1天] → 福山(FUKUYAMA)</t>
  </si>
  <si>
    <t>水岛(MIZUSHIMA)[1天] → 广岛(HIROSHIMA)[3天] → 天津(TIANJIN)[2天] → 大连(DALIAN)[1天] → 青岛(QINGDAO)[3天] → 福山(FUKUYAMA)[0天] → 水岛(MIZUSHIMA)[1天] → 广岛(HIROSHIMA)[1天] → 志布志(SHIBUSHI)[2天] → 宁波(NINGBO)</t>
  </si>
  <si>
    <t>明日数航船期查询东北亚关东日本东京</t>
  </si>
  <si>
    <t>连云港(LIANYUNGANG)[1天] → 日照港(RIZHAO)[1天] → 青岛(QINGDAO)[3天] → 东京(TOKYO)[1天] → 川崎(KAWASAKI)[1天] → 横滨(YOKOHAMA)[1天] → 名古屋(NAGOYA)</t>
  </si>
  <si>
    <t>太仓(TAICANG)[2天] → 门司(MOJI)[1天] → 名古屋(NAGOYA)[1天] → 东京(TOKYO)[1天] → 川崎(KAWASAKI)[1天] → 横滨(YOKOHAMA)[4天] → 连云港(LIANYUNGANG)</t>
  </si>
  <si>
    <t>明日数航船期查询东北亚关东日本名古屋</t>
  </si>
  <si>
    <t>天津(TIANJIN)[2天] → 潍坊港(WEIFANGGANG)[1天] → 烟台港(YANTAIGANG)[2天] → 青岛(QINGDAO)[3天] → 大阪(OSAKA)</t>
  </si>
  <si>
    <t>界泉北(SAKAISENBOKU)[1天] → 神户(KOBE)[1天] → 清水(SHIMIZU)[1天] → 名古屋(NAGOYA)[3天] → 天津(TIANJIN)</t>
  </si>
  <si>
    <t>青岛(QINGDAO)[3天] → 名古屋(NAGOYA)</t>
  </si>
  <si>
    <t>青岛(QINGDAO)</t>
  </si>
  <si>
    <t>大连(DALIAN)[2天] → 青岛(QINGDAO)[3天] → 横滨(YOKOHAMA)</t>
  </si>
  <si>
    <t>名古屋(NAGOYA)[1天] → 神户(KOBE)[7天] → 大连(DALIAN)</t>
  </si>
  <si>
    <t>天津(TIANJIN)[1天] → 青岛(QINGDAO)[4天] → 大阪(OSAKA)[0天] → 东京(TOKYO)</t>
  </si>
  <si>
    <t>横滨(YOKOHAMA)[1天] → 名古屋(NAGOYA)[7天] → 天津(TIANJIN)</t>
  </si>
  <si>
    <t>明日数航船期查询东北亚关东日本横滨</t>
  </si>
  <si>
    <t>石岛(SHIDAO)[1天] → 青岛(QINGDAO)[4天] → 东京(TOKYO)[1天] → 横滨(YOKOHAMA)</t>
  </si>
  <si>
    <t>川崎(KAWASAKI)[4天] → 青岛(QINGDAO)[1天] → 平泽(PYEONGTAEK)[3天] → 石岛(SHIDAO)</t>
  </si>
  <si>
    <t>连云港(LIANYUNGANG)[1天] → 青岛(QINGDAO)[5天] → 东京(TOKYO)</t>
  </si>
  <si>
    <t>横滨(YOKOHAMA)[6天] → 连云港(LIANYUNGANG)</t>
  </si>
  <si>
    <t>青岛(QINGDAO)[3天] → 大阪(OSAKA)[1天] → 神户(KOBE)[2天] → 青岛(QINGDAO)</t>
  </si>
  <si>
    <t>横滨(YOKOHAMA)[1天] → 东京(TOKYO)[-4天] → 青岛(QINGDAO)</t>
  </si>
  <si>
    <t>青岛(QINGDAO)[3天] → 大阪(OSAKA)[0天] → 神户(KOBE)[4天] → 青岛(QINGDAO)</t>
  </si>
  <si>
    <t>东京(TOKYO)[0天] → 横滨(YOKOHAMA)[4天] → 青岛(QINGDAO)</t>
  </si>
  <si>
    <t>明日数航船期查询东北亚关西日本大阪</t>
  </si>
  <si>
    <t>连云港(LIANYUNGANG)[2天] → 青岛(QINGDAO)[2天] → 博多(HAKATA)[2天] → 大阪(OSAKA)[1天] → 神户(KOBE)[1天] → 门司(MOJI)[2天] → 宁波(NINGBO)[2天] → 厦门(XIAMEN)</t>
  </si>
  <si>
    <t>香港(HONG KONG)[2天] → 海防(HAIPHONG)[6天] → 宁波(NINGBO)[3天] → 博多(HAKATA)[1天] → 大阪(OSAKA)[1天] → 神户(KOBE)[2天] → 连云港(LIANYUNGANG)</t>
  </si>
  <si>
    <t>青岛(QINGDAO)[2天] → 大阪(OSAKA)</t>
  </si>
  <si>
    <t>神户(KOBE)[5天] → 青岛(QINGDAO)</t>
  </si>
  <si>
    <t>青岛(QINGDAO)[2天] → 大阪(OSAKA)[2天] → 门司(MOJI)</t>
  </si>
  <si>
    <t>博多(HAKATA)[3天] → 青岛(QINGDAO)</t>
  </si>
  <si>
    <t>明日数航船期查询东北亚本州日本富山</t>
  </si>
  <si>
    <t>大连(DALIAN)[1天] → 青岛(QINGDAO)[1天] → 上海(SHANGHAI)[4天] → 富山(TOYAMA)[1天] → 新泻(NIIGATA)</t>
  </si>
  <si>
    <t>小樽(OTARU)[4天] → 上海(SHANGHAI)[3天] → 金泽(KANAZAWA)[1天] → 新泻(NIIGATA)[4天] → 大连(DALIAN)</t>
  </si>
  <si>
    <t>明日数航船期查询东北亚远东俄罗斯东方港</t>
  </si>
  <si>
    <t>日照港(RIZHAO)[3天] → 上海(SHANGHAI)</t>
  </si>
  <si>
    <t>东方港(VOSTOCHNY)[6天] → 日照港(RIZHAO)</t>
  </si>
  <si>
    <t>日照港(RIZHAO)[3天] → 宁波(NINGBO)</t>
  </si>
  <si>
    <t>东方港(VOSTOCHNY)[5天] → 日照港(RIZHAO)</t>
  </si>
  <si>
    <t>明日数航船期查询东北亚远东俄罗斯海参崴</t>
  </si>
  <si>
    <t>青岛(QINGDAO)[6天] → 海参崴佩尔沃迈斯基(VLADIVOSTOK PERVOMAYSKIY)</t>
  </si>
  <si>
    <t>海参崴索罗斯港(VLADIVOSTOK SOLLERS PORT)[6天] → 日照港(RIZHAO)</t>
  </si>
  <si>
    <t>天津(TIANJIN)[3天] → 青岛(QINGDAO)</t>
  </si>
  <si>
    <t>海参崴索罗斯港(VLADIVOSTOK SOLLERS PORT)[8天] → 天津(TIANJIN)</t>
  </si>
  <si>
    <t>天津(TIANJIN)[2天] → 青岛(QINGDAO)</t>
  </si>
  <si>
    <t>海参崴索罗斯港(VLADIVOSTOK SOLLERS PORT)[6天] → 天津(TIANJIN)</t>
  </si>
  <si>
    <t>天津(TIANJIN)[2天] → 大连(DALIAN)[2天] → 青岛(QINGDAO)</t>
  </si>
  <si>
    <t>连云港(LIANYUNGANG)[3天] → 海参崴商港(VLADIVOSTOK COMMERCIAL PORT)[6天] → 天津(TIANJIN)</t>
  </si>
  <si>
    <t>青岛(QINGDAO)[2天] → 上海(SHANGHAI)[6天] → 海参崴商港(VLADIVOSTOK COMMERCIAL PORT)</t>
  </si>
  <si>
    <t>东方港(VOSTOCHNY)[5天] → 青岛(QINGDAO)</t>
  </si>
  <si>
    <t>明日数航船期查询东北亚韩国韩国仁川</t>
  </si>
  <si>
    <t>青岛(QINGDAO)[1天] → 仁川(INCHON)</t>
  </si>
  <si>
    <t>青岛(QINGDAO)[2天] → 仁川(INCHON)</t>
  </si>
  <si>
    <t>明日数航船期查询东北亚韩国韩国光阳</t>
  </si>
  <si>
    <t>青岛(QINGDAO)[2天] → 釜山(BUSAN)[1天] → 蔚山(ULSAN)</t>
  </si>
  <si>
    <t>光阳(KWANGYANG)[3天] → 青岛(QINGDAO)</t>
  </si>
  <si>
    <t>烟台港(YANTAIGANG)[1天] → 青岛(QINGDAO)[3天] → 釜山(BUSAN)</t>
  </si>
  <si>
    <t>光阳(KWANGYANG)[2天] → 烟台港(YANTAIGANG)</t>
  </si>
  <si>
    <t>连云港(LIANYUNGANG)[2天] → 青岛(QINGDAO)[2天] → 釜山(BUSAN)</t>
  </si>
  <si>
    <t>蔚山(ULSAN)[0天] → 光阳(KWANGYANG)[2天] → 连云港(LIANYUNGANG)</t>
  </si>
  <si>
    <t>青岛(QINGDAO)[2天] → 群山(KUNSAN)[1天] → 釜山(BUSAN)</t>
  </si>
  <si>
    <t>青岛(QINGDAO)[1天] → 连云港(LIANYUNGANG)[2天] → 釜山(BUSAN)</t>
  </si>
  <si>
    <t>光阳(KWANGYANG)[2天] → 青岛(QINGDAO)</t>
  </si>
  <si>
    <t>明日数航船期查询东北亚韩国韩国平泽</t>
  </si>
  <si>
    <t>青岛(QINGDAO)[2天] → 平泽(PYEONGTAEK)</t>
  </si>
  <si>
    <t>明日数航船期查询东北亚韩国韩国济州</t>
  </si>
  <si>
    <t>青岛(QINGDAO)[4天] → 济州(JEJU)</t>
  </si>
  <si>
    <t>明日数航船期查询东北亚韩国韩国釜山</t>
  </si>
  <si>
    <t>日照港(RIZHAO)[1天] → 连云港(LIANYUNGANG)[1天] → 青岛(QINGDAO)</t>
  </si>
  <si>
    <t>釜山(BUSAN)[3天] → 日照港(RIZHAO)</t>
  </si>
  <si>
    <t>连云港(LIANYUNGANG)[2天] → 青岛(QINGDAO)[1天] → 釜山(BUSAN)</t>
  </si>
  <si>
    <t>釜山新港(BUSAN NEW PORT)[3天] → 连云港(LIANYUNGANG)</t>
  </si>
  <si>
    <t>天津(TIANJIN)[2天] → 青岛(QINGDAO)[2天] → 釜山(BUSAN)[4天] → 清水(SHIMIZU)[1天] → 小名滨(ONAHAMA)[1天] → 仙台(SENDAI)[2天] → 釜石(KAMAISHI)</t>
  </si>
  <si>
    <t>新泻(NIIGATA)[1天] → 境港(SAKAIMINATO)[3天] → 釜山(BUSAN)[1天] → 蔚山(ULSAN)[0天] → 光阳(KWANGYANG)[2天] → 天津(TIANJIN)</t>
  </si>
  <si>
    <t>威海(WEIHAI)[1天] → 青岛(QINGDAO)[2天] → 釜山(BUSAN)</t>
  </si>
  <si>
    <t>门司(MOJI)[0天] → 博多(HAKATA)[3天] → 威海(WEIHAI)</t>
  </si>
  <si>
    <t>青岛(QINGDAO)[3天] → 釜山(BUSAN)[2天] → 东方港(VOSTOCHNY)</t>
  </si>
  <si>
    <t>海参崴渔港(VLADIVOSTOK FISH PORT)[5天] → 青岛(QINGDAO)</t>
  </si>
  <si>
    <t>青岛(QINGDAO)[2天] → 大连(DALIAN)[2天] → 釜山(BUSAN)[2天] → 新泻(NIIGATA)[2天] → 秋田(AKITA)[1天] → 占小牧(TOMAKOMAI)[1天] → 八户(HACHINOHE)</t>
  </si>
  <si>
    <t>仙台(SENDAI)[1天] → 日立内(HITACHINAKA)[3天] → 釜山新港(BUSAN NEW PORT)[0天] → 釜山(BUSAN)[2天] → 蔚山(ULSAN)[1天] → 光阳(KWANGYANG)[2天] → 青岛(QINGDAO)</t>
  </si>
  <si>
    <t>高雄(KAOHSIUNG)[2天] → 天津(TIANJIN)[2天] → 青岛(QINGDAO)[2天] → 釜山(BUSAN)[4天] → 横滨(YOKOHAMA)[11天] → 塔拉瓦(TARAWA)[5天] → 维拉港(PORT VILA)[2天] → 努美阿(NOUMEA)</t>
  </si>
  <si>
    <t>劳托卡(LAUTOKA)[1天] → 苏瓦(SUVA)[3天] → 努库阿洛法(NUKUALOFA)[2天] → 阿皮亚(APIA)[2天] → 帕果帕果(PAGO PAGO)[10天] → 桑托岛(SANTO)[28天] → 高雄(KAOHSIUNG)</t>
  </si>
  <si>
    <t>青岛(QINGDAO)[3天] → 上海(SHANGHAI)[10天] → 雅加达(JAKARTA)</t>
  </si>
  <si>
    <t>巴生西(PORT KELANG W)[3天] → 胡志明SP ITC港(HOCHIMINH--SP ITC)[16天] → 青岛(QINGDAO)</t>
  </si>
  <si>
    <t>平泽(PYEONGTAEK)[2天] → 大连(DALIAN)[1天] → 天津(TIANJIN)[4天] → 青岛(QINGDAO)</t>
  </si>
  <si>
    <t>明日数航船期查询东南亚印尼/菲律宾菲律宾达沃</t>
  </si>
  <si>
    <t>明日数航船期查询东南亚印尼/菲律宾菲律宾马尼拉</t>
  </si>
  <si>
    <t>天津(TIANJIN)[2天] → 大连(DALIAN)[3天] → 青岛(QINGDAO)[4天] → 香港(HONG KONG)[1天] → 深圳蛇口(SHEKOU)</t>
  </si>
  <si>
    <t>林查班(LAEM CHABANG)[6天] → 香港(HONG KONG)[1天] → 广州南沙(NANSHA)[7天] → 天津(TIANJIN)</t>
  </si>
  <si>
    <t>明日数航船期查询东南亚新马越泰马来西亚巴生</t>
  </si>
  <si>
    <t>明日数航船期查询中东印巴红海印巴印度蒙德拉</t>
  </si>
  <si>
    <t>青岛(QINGDAO)[1天] → 上海(SHANGHAI)[2天] → 宁波(NINGBO)[3天] → 广州南沙(NANSHA)[1天] → 深圳蛇口(SHEKOU)[5天] → 巴生北(PORT KELANG N)[11天] → 吉达(JEDDAH)[3天] → 亚喀巴(AQABAH)</t>
  </si>
  <si>
    <t>苏科纳(SOKHNA)[3天] → 亚历山大新港(EL DEKHEILA)[3天] → 艾维亚普(IZMIT--EVYAP)[1天] → 阿姆巴利(ISTANBUL--AMBARLI)[4天] → 梅尔辛(MERSIN)[5天] → 吉达(JEDDAH)[12天] → 巴生北(PORT KELANG N)[8天] → 青岛(QINGDAO)</t>
  </si>
  <si>
    <t>明日数航船期查询北美洲加拿大加拿大鲁珀特港</t>
  </si>
  <si>
    <t>上海(SHANGHAI)[4天] → 香港(HONG KONG)[1天] → 深圳蛇口(SHEKOU)[6天] → 新加坡(SINGAPORE)</t>
  </si>
  <si>
    <t>桑托斯(SANTOS)[4天] → 伊塔雅伊(ITAJAI)[25天] → 新加坡(SINGAPORE)[9天] → 上海(SHANGHAI)</t>
  </si>
  <si>
    <t>深圳蛇口(SHEKOU)[4天] → 宁波(NINGBO)[2天] → 上海(SHANGHAI)[4天] → 天津(TIANJIN)[3天] → 青岛(QINGDAO)[3天] → 釜山新港(BUSAN NEW PORT)</t>
  </si>
  <si>
    <t>墨西哥曼萨尼约(MANZANILLO)[4天] → 拉萨罗卡德纳斯(LAZARO CARDENAS)[8天] → 恩塞纳达(ENSENADA)[17天] → 横滨(YOKOHAMA)[5天] → 深圳蛇口(SHEKOU)</t>
  </si>
  <si>
    <t>拉萨罗卡德纳斯(LAZARO CARDENAS)[3天] → 墨西哥曼萨尼约(MANZANILLO)[4天] → 恩塞纳达(ENSENADA)[23天] → 宁波(NINGBO)</t>
  </si>
  <si>
    <t>明日数航船期查询欧洲欧洲偏港俄罗斯圣彼得堡</t>
  </si>
  <si>
    <t>深圳盐田(YANTIAN)[4天] → 日照港(RIZHAO)[1天] → 连云港(LIANYUNGANG)[2天] → 上海(SHANGHAI)[1天] → 宁波(NINGBO)</t>
  </si>
  <si>
    <t>胡志明SP ITC港(HOCHIMINH--SP ITC)[11天] → 蒙德拉(MUNDRA)[24天] → 圣彼得堡(SAINT PETERSBURG)[36天] → 深圳盐田(YANTIAN)</t>
  </si>
  <si>
    <t>明日数航船期查询欧洲欧洲偏港俄罗斯新罗西斯克</t>
  </si>
  <si>
    <t>天津(TIANJIN)[1天] → 日照港(RIZHAO)[2天] → 上海(SHANGHAI)[2天] → 宁波(NINGBO)</t>
  </si>
  <si>
    <t>广州南沙(NANSHA)[28天] → 新罗西斯克(NOVOROSSIYSK)[34天] → 天津(TIANJIN)</t>
  </si>
  <si>
    <t>KRPUS</t>
  </si>
  <si>
    <t>JPHTD</t>
  </si>
  <si>
    <t>KRINC</t>
  </si>
  <si>
    <t>JPUKB</t>
  </si>
  <si>
    <t>KRKWA</t>
  </si>
  <si>
    <t>JPMOJ</t>
  </si>
  <si>
    <t>JPNGO</t>
  </si>
  <si>
    <t>KRPTK</t>
  </si>
  <si>
    <t>JPTYO</t>
  </si>
  <si>
    <t>RUVVO</t>
  </si>
  <si>
    <t>RUVYP</t>
  </si>
  <si>
    <t>JPYOK</t>
  </si>
  <si>
    <t>THBKK</t>
  </si>
  <si>
    <t>IDBTM</t>
  </si>
  <si>
    <t>IDBLW</t>
  </si>
  <si>
    <t>MYBTU</t>
  </si>
  <si>
    <t>PHCGY</t>
  </si>
  <si>
    <t>PHCEB</t>
  </si>
  <si>
    <t>VNDAD</t>
  </si>
  <si>
    <t>PHDVO</t>
  </si>
  <si>
    <t>VNHPH</t>
  </si>
  <si>
    <t>VNSGN</t>
  </si>
  <si>
    <t>IDJKT</t>
  </si>
  <si>
    <t>MYBKI</t>
  </si>
  <si>
    <t>MYKCH</t>
  </si>
  <si>
    <t>THLCH</t>
  </si>
  <si>
    <t>THLKR</t>
  </si>
  <si>
    <t>BNMUA</t>
  </si>
  <si>
    <t>MYPGU</t>
  </si>
  <si>
    <t>MYPEN</t>
  </si>
  <si>
    <t>KHPNH</t>
  </si>
  <si>
    <t>IDSRG</t>
  </si>
  <si>
    <t>KHKOS</t>
  </si>
  <si>
    <t>SGSIN</t>
  </si>
  <si>
    <t>PHSFS</t>
  </si>
  <si>
    <t>IDSUB</t>
  </si>
  <si>
    <t>MYTPP</t>
  </si>
  <si>
    <t>MMRGN</t>
  </si>
  <si>
    <t>AEAUH</t>
  </si>
  <si>
    <t>YEADE</t>
  </si>
  <si>
    <t>AEAJM</t>
  </si>
  <si>
    <t>JOAQJ</t>
  </si>
  <si>
    <t>BHBAH</t>
  </si>
  <si>
    <t>IRBND</t>
  </si>
  <si>
    <t>INCCU</t>
  </si>
  <si>
    <t>BDCGP</t>
  </si>
  <si>
    <t>INMAA</t>
  </si>
  <si>
    <t>INCOK</t>
  </si>
  <si>
    <t>LKCMB</t>
  </si>
  <si>
    <t>SADMM</t>
  </si>
  <si>
    <t>DJJIB</t>
  </si>
  <si>
    <t>QAHMD</t>
  </si>
  <si>
    <t>INHZR</t>
  </si>
  <si>
    <t>YEHOD</t>
  </si>
  <si>
    <t>AEJEA</t>
  </si>
  <si>
    <t>PKKHI</t>
  </si>
  <si>
    <t>KWSAA</t>
  </si>
  <si>
    <t>KWSWK</t>
  </si>
  <si>
    <t>INMUN</t>
  </si>
  <si>
    <t>INNSA</t>
  </si>
  <si>
    <t>INPAV</t>
  </si>
  <si>
    <t>SARYP</t>
  </si>
  <si>
    <t>OMSLL</t>
  </si>
  <si>
    <t>AESHJ</t>
  </si>
  <si>
    <t>OMSOH</t>
  </si>
  <si>
    <t>EGSOK</t>
  </si>
  <si>
    <t>IQUQR</t>
  </si>
  <si>
    <t>INVTZ</t>
  </si>
  <si>
    <t>USBOS</t>
  </si>
  <si>
    <t>CACAL</t>
  </si>
  <si>
    <t>USCHS</t>
  </si>
  <si>
    <t>CAEDM</t>
  </si>
  <si>
    <t>CAHAL</t>
  </si>
  <si>
    <t>USHOU</t>
  </si>
  <si>
    <t>USJAX</t>
  </si>
  <si>
    <t>USLGB</t>
  </si>
  <si>
    <t>USLAX</t>
  </si>
  <si>
    <t>USMIA</t>
  </si>
  <si>
    <t>USMOB</t>
  </si>
  <si>
    <t>CAMTR</t>
  </si>
  <si>
    <t>USMSY</t>
  </si>
  <si>
    <t>USORF</t>
  </si>
  <si>
    <t>USOAK</t>
  </si>
  <si>
    <t>USPDX</t>
  </si>
  <si>
    <t>CAPRR</t>
  </si>
  <si>
    <t>USSAV</t>
  </si>
  <si>
    <t>USSEA</t>
  </si>
  <si>
    <t>USTIW</t>
  </si>
  <si>
    <t>USTPA</t>
  </si>
  <si>
    <t>CATOR</t>
  </si>
  <si>
    <t>CAVAN</t>
  </si>
  <si>
    <t>SVAQJ</t>
  </si>
  <si>
    <t>CLARI</t>
  </si>
  <si>
    <t>PYASU</t>
  </si>
  <si>
    <t>PABLB</t>
  </si>
  <si>
    <t>COBAQ</t>
  </si>
  <si>
    <t>COBUN</t>
  </si>
  <si>
    <t>ARBUE</t>
  </si>
  <si>
    <t>PECLL</t>
  </si>
  <si>
    <t>COCTG</t>
  </si>
  <si>
    <t>DOCAU</t>
  </si>
  <si>
    <t>PACFZ</t>
  </si>
  <si>
    <t>NICIO</t>
  </si>
  <si>
    <t>MXESE</t>
  </si>
  <si>
    <t>ECGYE</t>
  </si>
  <si>
    <t>CLIQQ</t>
  </si>
  <si>
    <t>BRIOA</t>
  </si>
  <si>
    <t>JMKIN</t>
  </si>
  <si>
    <t>VELAG</t>
  </si>
  <si>
    <t>MXLZC</t>
  </si>
  <si>
    <t>CLLQN</t>
  </si>
  <si>
    <t>PAMIT</t>
  </si>
  <si>
    <t>UYMVD</t>
  </si>
  <si>
    <t>BRNVT</t>
  </si>
  <si>
    <t>BRPNG</t>
  </si>
  <si>
    <t>TTPOS</t>
  </si>
  <si>
    <t>VEPBL</t>
  </si>
  <si>
    <t>CRPTC</t>
  </si>
  <si>
    <t>HNPCR</t>
  </si>
  <si>
    <t>GTPRQ</t>
  </si>
  <si>
    <t>BRRIO</t>
  </si>
  <si>
    <t>BRRIG</t>
  </si>
  <si>
    <t>CLSAI</t>
  </si>
  <si>
    <t>CLVAP</t>
  </si>
  <si>
    <t>EGALY</t>
  </si>
  <si>
    <t>ESALG</t>
  </si>
  <si>
    <t>BEANR</t>
  </si>
  <si>
    <t>ILASH</t>
  </si>
  <si>
    <t>ESBCN</t>
  </si>
  <si>
    <t>LBBEY</t>
  </si>
  <si>
    <t>DEBRV</t>
  </si>
  <si>
    <t>HUBUD</t>
  </si>
  <si>
    <t>ROCND</t>
  </si>
  <si>
    <t>EGDAM</t>
  </si>
  <si>
    <t>IEDUB</t>
  </si>
  <si>
    <t>ALDRZ</t>
  </si>
  <si>
    <t>EGEDK</t>
  </si>
  <si>
    <t>GBFXT</t>
  </si>
  <si>
    <t>FRFOS</t>
  </si>
  <si>
    <t>PLGDN</t>
  </si>
  <si>
    <t>PLGDY</t>
  </si>
  <si>
    <t>TRGEB</t>
  </si>
  <si>
    <t>TRGEM</t>
  </si>
  <si>
    <t>ITGOA</t>
  </si>
  <si>
    <t>SEGOT</t>
  </si>
  <si>
    <t>ILHFA</t>
  </si>
  <si>
    <t>DEHAM</t>
  </si>
  <si>
    <t>TRALI</t>
  </si>
  <si>
    <t>TREYP</t>
  </si>
  <si>
    <t>LTKLJ</t>
  </si>
  <si>
    <t>ITSPE</t>
  </si>
  <si>
    <t>FRLEH</t>
  </si>
  <si>
    <t>PTLEI</t>
  </si>
  <si>
    <t>TRMER</t>
  </si>
  <si>
    <t>ITNAP</t>
  </si>
  <si>
    <t>GRPIR</t>
  </si>
  <si>
    <t>GEPTI</t>
  </si>
  <si>
    <t>HRRJK</t>
  </si>
  <si>
    <t>NLRTM</t>
  </si>
  <si>
    <t>RULED</t>
  </si>
  <si>
    <t>GBSOU</t>
  </si>
  <si>
    <t>GRSKG</t>
  </si>
  <si>
    <t>ESVLC</t>
  </si>
  <si>
    <t>BGVAR</t>
  </si>
  <si>
    <t>ITVCE</t>
  </si>
  <si>
    <t>AUADL</t>
  </si>
  <si>
    <t>AUFRE</t>
  </si>
  <si>
    <t>AUMEL</t>
  </si>
  <si>
    <t>AUSYD</t>
  </si>
  <si>
    <t>CIABJ</t>
  </si>
  <si>
    <t>MZBEW</t>
  </si>
  <si>
    <t>SOBBO</t>
  </si>
  <si>
    <t>ZACPT</t>
  </si>
  <si>
    <t>GNCKY</t>
  </si>
  <si>
    <t>BJCOO</t>
  </si>
  <si>
    <t>SNDKR</t>
  </si>
  <si>
    <t>TZDAR</t>
  </si>
  <si>
    <t>CMDLA</t>
  </si>
  <si>
    <t>SLFNA</t>
  </si>
  <si>
    <t>TGLFW</t>
  </si>
  <si>
    <t>AOLAD</t>
  </si>
  <si>
    <t>MZMPM</t>
  </si>
  <si>
    <t>CDMAT</t>
  </si>
  <si>
    <t>LRMLW</t>
  </si>
  <si>
    <t>NGONN</t>
  </si>
  <si>
    <t>MUPLU</t>
  </si>
  <si>
    <t>MGTMM</t>
  </si>
  <si>
    <t>GHTEM</t>
  </si>
  <si>
    <t>港口代码</t>
  </si>
  <si>
    <t>山东远洋(NJX) | X-PRESS(NJX) | PIL(NCI) | HMM(NIS) | 中谷物流(NJX)</t>
  </si>
  <si>
    <t>ONE(KCI) | SITC(CMI3) | IAL(KCI) | ZIM(KCI) | 南星海运(KCI) | TSL(KCI) | RCL(RCI03)</t>
  </si>
  <si>
    <t>COSCO(CI2) | IAL(ICI) | RCL(RNI6) | WHL(CI2)</t>
  </si>
  <si>
    <t>新加坡(SINGAPORE)[2天] → 盖梅港(CAI MEP)[3天] → 深圳蛇口(SHEKOU)[1天] → 香港(HONG KONG)[3天] → 宁波(NINGBO)[2天] → 上海(SHANGHAI)[3天] → 青岛(QINGDAO)[3天] → 釜山新港(BUSAN NEW PORT)</t>
  </si>
  <si>
    <t>墨西哥曼萨尼约(MANZANILLO)[7天] → 巴尔博亚(BALBOA)[1天] → 巴拿马曼萨尼约(MANZANILLO)[3天] → 卡塔赫纳(CARTAGENA)[2天] → 金士顿(KINGSTON,JM)[10天] → 考赛多(CAUCEDO)[34天] → 新加坡(SINGAPORE)</t>
  </si>
  <si>
    <t>[RIZHAO SHANDONG|CNRZH|中国]</t>
  </si>
  <si>
    <t>[TOKYO|JPTYO|关东]</t>
  </si>
  <si>
    <t>[QINGDAO SHANDONG|CNTAO|中国]</t>
  </si>
  <si>
    <t>[BUSAN|KRPUS|韩国]</t>
  </si>
  <si>
    <t>[MANILA|PHMNL|印尼菲律宾]</t>
  </si>
  <si>
    <t>[SAINT PETERSBURG RU|RULED|欧洲偏港]</t>
  </si>
  <si>
    <t>[NOVOROSSIYSK|RUNVS|欧洲偏港]</t>
  </si>
  <si>
    <t>[VLADIVOSTOK|RUVVO|远东]</t>
  </si>
  <si>
    <t>[VOSTOCHNY|RUVYP|远东]</t>
  </si>
  <si>
    <t>FENG HAI/005E</t>
  </si>
  <si>
    <t>[LAEM CHABANG|THLCH|新马越泰]</t>
  </si>
  <si>
    <t>SCSP</t>
  </si>
  <si>
    <t>[KAOHSIUNG TAIWAN|TWKHH|中国台湾]</t>
  </si>
  <si>
    <t>EVER CREATE/0890-084B</t>
  </si>
  <si>
    <t>TENG YUN HE/407S</t>
  </si>
  <si>
    <t>FEI YUN HE/559S</t>
  </si>
  <si>
    <t>DONG FANG QIANG/2603S</t>
  </si>
  <si>
    <t>WAN HAI 275/S259</t>
  </si>
  <si>
    <t>DONG FANG QIANG/2604S</t>
  </si>
  <si>
    <t>[JEBEL ALI DUBAI|AEJEA|中东]</t>
  </si>
  <si>
    <t>USSAMA BHUM/W011</t>
  </si>
  <si>
    <t>KMTC DAMMAM/2504W</t>
  </si>
  <si>
    <t>GFS GALAXY/02611W</t>
  </si>
  <si>
    <t>[BRISBANE AU|AUBNE|澳大利亚]</t>
  </si>
  <si>
    <t>YM ETERNITY/0134S</t>
  </si>
  <si>
    <t>YM ETERNITY/0135S</t>
  </si>
  <si>
    <t>KOTA LAWA/0102S</t>
  </si>
  <si>
    <t>CHRISTA SCHULTE/608S</t>
  </si>
  <si>
    <t>ANL MOUNT WILHELM/0R20FS1NL</t>
  </si>
  <si>
    <t>ALS JUNO/005S</t>
  </si>
  <si>
    <t>[CHATTOGRAM CHITTAGONG|BDCGP|印巴]</t>
  </si>
  <si>
    <t>MSC JENNA/SX603A</t>
  </si>
  <si>
    <t>SITC HUIMING/2602S</t>
  </si>
  <si>
    <t>[SANTOS|BRSSZ|南美东]</t>
  </si>
  <si>
    <t>CAP SAN MALEAS/8W</t>
  </si>
  <si>
    <t>MSC MICHELA/QI608A</t>
  </si>
  <si>
    <t>MSC RAVENNA/UX606A</t>
  </si>
  <si>
    <t>[PRINCE RUPERT BC|CAPRR|加拿大]</t>
  </si>
  <si>
    <t>[VANCOUVER BC|CAVAN|加拿大]</t>
  </si>
  <si>
    <t>[POINTE NOIRE|CGPNR|西非]</t>
  </si>
  <si>
    <t>[SAN ANTONIO|CLSAI|南美西]</t>
  </si>
  <si>
    <t>WAN HAI 512/E119</t>
  </si>
  <si>
    <t>[BUENAVENTURA|COBUN|南美西]</t>
  </si>
  <si>
    <t>[CAUCEDO|DOCAU|中美洲]</t>
  </si>
  <si>
    <t>[BARCELONA|ESBCN|地西]</t>
  </si>
  <si>
    <t>MSC CELESTINO MARESCA/GJ608W</t>
  </si>
  <si>
    <t>CMA CGM LAGUNA/0MEMPW1MA</t>
  </si>
  <si>
    <t>[VALENCIA ES|ESVLC|地西]</t>
  </si>
  <si>
    <t>[FELIXSTOWE|GBFXT|欧基港]</t>
  </si>
  <si>
    <t>OOCL GDYNIA/009W</t>
  </si>
  <si>
    <t>[TEMA|GHTEM|西非]</t>
  </si>
  <si>
    <t>[HONG KONG|HKHKG|中国香港]</t>
  </si>
  <si>
    <t>AS NARA/608S</t>
  </si>
  <si>
    <t>SUNRISE DRAGON/2604S</t>
  </si>
  <si>
    <t>[JAKARTA|IDJKT|印尼菲律宾]</t>
  </si>
  <si>
    <t>ITAL BONNY/S099</t>
  </si>
  <si>
    <t>STARSHIP VENUS/2602S</t>
  </si>
  <si>
    <t>[SURABAYA|IDSUB|印尼菲律宾]</t>
  </si>
  <si>
    <t>[CHENNAI|INMAA|印巴]</t>
  </si>
  <si>
    <t>WAN HAI 522/W036</t>
  </si>
  <si>
    <t>ULSAN VOYAGER/2513W</t>
  </si>
  <si>
    <t>[MUNDRA|INMUN|印巴]</t>
  </si>
  <si>
    <t>EVER LIBRA/081W</t>
  </si>
  <si>
    <t>[NHAVA SHEVA|INNSA|印巴]</t>
  </si>
  <si>
    <t>[IMARI|JPIMI|九州]</t>
  </si>
  <si>
    <t>[NAGOYA|JPNGO|关东]</t>
  </si>
  <si>
    <t>SITC SHUNHE/2605E</t>
  </si>
  <si>
    <t>ASIATIC QUEST/2608E</t>
  </si>
  <si>
    <t>[OSAKA|JPOSA|关西]</t>
  </si>
  <si>
    <t>A ONTAKE/2603E</t>
  </si>
  <si>
    <t>A ONTAKE/2607E</t>
  </si>
  <si>
    <t>[SHIBUSHI|JPSBS|九州]</t>
  </si>
  <si>
    <t>INTEGRATIVE EARTH/0131E</t>
  </si>
  <si>
    <t>[TOYAMA|JPTOY|本州]</t>
  </si>
  <si>
    <t>SUSTAINABLE EARTH/0117E</t>
  </si>
  <si>
    <t>SUSTAINABLE EARTH/0119E</t>
  </si>
  <si>
    <t>PROACTIVE EARTH/0111E</t>
  </si>
  <si>
    <t>[YOKOHAMA|JPYOK|关东]</t>
  </si>
  <si>
    <t>SITC SENDAI/2605E</t>
  </si>
  <si>
    <t>SITC TAICANG/2607E</t>
  </si>
  <si>
    <t>A ONTAKE/2602E</t>
  </si>
  <si>
    <t>[MOMBASA|KEMBA|东非]</t>
  </si>
  <si>
    <t>[SIHANOUKVILLE|KHKOS|新马越泰]</t>
  </si>
  <si>
    <t>MERATUS JIMBARAN/607S</t>
  </si>
  <si>
    <t>[JEJU|KRCHA|韩国]</t>
  </si>
  <si>
    <t>[INCHON|KRINC|韩国]</t>
  </si>
  <si>
    <t>HONOR PROSPER/2237E</t>
  </si>
  <si>
    <t>[KWANGYANG|KRKWA|韩国]</t>
  </si>
  <si>
    <t>EASLINE DALIAN/2609E</t>
  </si>
  <si>
    <t>[PYEONGTAEK|KRPTK|韩国]</t>
  </si>
  <si>
    <t>STAR CLIPPER/2603E</t>
  </si>
  <si>
    <t>STAR EXPRESS/2603E</t>
  </si>
  <si>
    <t>LING YUN HE/760E</t>
  </si>
  <si>
    <t>[COLOMBO|LKCMB|印巴]</t>
  </si>
  <si>
    <t>[MANZANILLO MX|MXZLO|墨西哥]</t>
  </si>
  <si>
    <t>OOCL(TLC1) | COSCO(CAX1) | CMA(PEX2)</t>
  </si>
  <si>
    <t>ESL ASANTE/02608E</t>
  </si>
  <si>
    <t>[PENANG|MYPEN|新马越泰]</t>
  </si>
  <si>
    <t>MSC BREMERHAVEN V/HR607A</t>
  </si>
  <si>
    <t>[PASIR GUDANG|MYPGU|新马越泰]</t>
  </si>
  <si>
    <t>[PORT KELANG|MYPKG|新马越泰]</t>
  </si>
  <si>
    <t>OOCL CALIFORNIA/171S</t>
  </si>
  <si>
    <t>[TANJUNG PELEPAS|MYTPP|新马越泰]</t>
  </si>
  <si>
    <t>[ROTTERDAM NL|NLRTM|欧基港]</t>
  </si>
  <si>
    <t>[BALBOA|PABLB|中美洲]</t>
  </si>
  <si>
    <t>[DAVAO|PHDVO|印尼菲律宾]</t>
  </si>
  <si>
    <t>BIG BREEZY/222S</t>
  </si>
  <si>
    <t>[KARACHI|PKKHI|印巴]</t>
  </si>
  <si>
    <t>[DAMMAM|SADMM|中东]</t>
  </si>
  <si>
    <t>[JEDDAH|SAJED|红海]</t>
  </si>
  <si>
    <t>CSPC PEARL/4</t>
  </si>
  <si>
    <t>[SINGAPORE|SGSIN|新马越泰]</t>
  </si>
  <si>
    <t>[KOPER|SIKOP|地东]</t>
  </si>
  <si>
    <t>TS TIANJIN/26002S</t>
  </si>
  <si>
    <t>[ISTANBUL|TRIST|黑海]</t>
  </si>
  <si>
    <t>[LOS ANGELES CA|USLAX|美西]</t>
  </si>
  <si>
    <t>[LONG BEACH CA|USLGB|美西]</t>
  </si>
  <si>
    <t>RACINE/2601E</t>
  </si>
  <si>
    <t>SSA</t>
  </si>
  <si>
    <t>KMTC NINGBO/2601E</t>
  </si>
  <si>
    <t>KMTC MANILA/2601E</t>
  </si>
  <si>
    <t>KMTC MANILA/2508E</t>
  </si>
  <si>
    <t>KMTC NINGBO/2512E</t>
  </si>
  <si>
    <t>NORTHERN MONUMENT/2507E</t>
  </si>
  <si>
    <t>KMTC MUNDRA/2507E</t>
  </si>
  <si>
    <t>SUEZ CANAL/2506E</t>
  </si>
  <si>
    <t>HMM DIAMOND/008E</t>
  </si>
  <si>
    <t>TTI</t>
  </si>
  <si>
    <t>HMM OPAL/009E</t>
  </si>
  <si>
    <t>HMM RUBY/011E</t>
  </si>
  <si>
    <t>HMM TURQUOISE/008E</t>
  </si>
  <si>
    <t>HMM AQUAMARINE/010E</t>
  </si>
  <si>
    <t>HMM EMERALD/012E</t>
  </si>
  <si>
    <t>HMM PEARL/011E</t>
  </si>
  <si>
    <t>HMM PEARL/010E</t>
  </si>
  <si>
    <t>HMM TOPAZ/0009E</t>
  </si>
  <si>
    <t>HMM TURQUOISE/007E</t>
  </si>
  <si>
    <t>HMM RUBY/010E</t>
  </si>
  <si>
    <t>HMM OPAL/008E</t>
  </si>
  <si>
    <t>HMM DIAMOND/007E</t>
  </si>
  <si>
    <t>HMM PEARL/009E</t>
  </si>
  <si>
    <t>[NEW YORK NY|USNYC|美东]</t>
  </si>
  <si>
    <t>[SEATTLE WA|USSEA|美西]</t>
  </si>
  <si>
    <t>[TACOMA WA|USTIW|美西]</t>
  </si>
  <si>
    <t>[DONG NAI|VNDNA|新马越泰]</t>
  </si>
  <si>
    <t>[HAIPHONG|VNHPH|新马越泰]</t>
  </si>
  <si>
    <t>PANCON GLORY/2604S</t>
  </si>
  <si>
    <t>[HOCHIMINH|VNSGN|新马越泰]</t>
  </si>
  <si>
    <t>[CAI MEP|VNTOT|新马越泰]</t>
  </si>
  <si>
    <t>[PORT VILA|VUVLI|南太平洋]</t>
  </si>
  <si>
    <t>[DURBAN|ZADUR|南非]</t>
  </si>
  <si>
    <t>[ABIDJAN|CIABJ|西非]</t>
  </si>
  <si>
    <t>[ABU DHABI|AEAUH|中东]</t>
  </si>
  <si>
    <t>[ACAJUTLA|SVAQJ|中美洲]</t>
  </si>
  <si>
    <t>[ADELAIDE|AUADL|澳大利亚]</t>
  </si>
  <si>
    <t>[ADEN|YEADE|红海]</t>
  </si>
  <si>
    <t>[AJMAN|AEAJM|中东]</t>
  </si>
  <si>
    <t>[ALEXANDRIA|EGALY|地东]</t>
  </si>
  <si>
    <t>[ALGECIRAS|ESALG|地西]</t>
  </si>
  <si>
    <t>[ANTWERP|BEANR|欧基港]</t>
  </si>
  <si>
    <t>[AQABAH|JOAQJ|红海]</t>
  </si>
  <si>
    <t>[ARICA|CLARI|南美西]</t>
  </si>
  <si>
    <t>[ASHDOD|ILASH|地东]</t>
  </si>
  <si>
    <t>[ASUNCION|PYASU|南美东]</t>
  </si>
  <si>
    <t>[BAHRAIN|BHBAH|中东]</t>
  </si>
  <si>
    <t>[BANDAR ABBAS|IRBND|中东]</t>
  </si>
  <si>
    <t>[BANGKOK|THBKK|新马越泰]</t>
  </si>
  <si>
    <t>[BARRANQUILLA|COBAQ|南美西]</t>
  </si>
  <si>
    <t>[BATAM|IDBTM|印尼菲律宾]</t>
  </si>
  <si>
    <t>[BEIRA|MZBEW|东非]</t>
  </si>
  <si>
    <t>[BEIRUT|LBBEY|地东]</t>
  </si>
  <si>
    <t>[BELAWAN|IDBLW|印尼菲律宾]</t>
  </si>
  <si>
    <t>[BERBERA|SOBBO|东非]</t>
  </si>
  <si>
    <t>[BINTULU|MYBTU|新马越泰]</t>
  </si>
  <si>
    <t>[BOSTON MA|USBOS|美东]</t>
  </si>
  <si>
    <t>[BREMERHAVEN|DEBRV|欧基港]</t>
  </si>
  <si>
    <t>[BUDAPEST|HUBUD|欧洲偏港]</t>
  </si>
  <si>
    <t>[BUENOS AIRES|ARBUE|南美东]</t>
  </si>
  <si>
    <t>[CAGAYAN|PHCGY|印尼菲律宾]</t>
  </si>
  <si>
    <t>[CALCUTTA|INCCU|印巴]</t>
  </si>
  <si>
    <t>[CALGARY AB|CACAL|加拿大]</t>
  </si>
  <si>
    <t>[CALLAO|PECLL|南美西]</t>
  </si>
  <si>
    <t>[CAPE TOWN|ZACPT|南非]</t>
  </si>
  <si>
    <t>[CARTAGENA CO|COCTG|南美西]</t>
  </si>
  <si>
    <t>[CEBU|PHCEB|印尼菲律宾]</t>
  </si>
  <si>
    <t>[CHARLESTON SC|USCHS|美东]</t>
  </si>
  <si>
    <t>[COCHIN|INCOK|印巴]</t>
  </si>
  <si>
    <t>[COLON FREE ZONE|PACFZ|中美洲]</t>
  </si>
  <si>
    <t>[CONAKRY|GNCKY|西非]</t>
  </si>
  <si>
    <t>[CONSTANTA|ROCND|黑海]</t>
  </si>
  <si>
    <t>[CORINTO|NICIO|中美洲]</t>
  </si>
  <si>
    <t>[COTONOU|BJCOO|西非]</t>
  </si>
  <si>
    <t>[DAKAR|SNDKR|西非]</t>
  </si>
  <si>
    <t>[DAMIETTA|EGDAM|地东]</t>
  </si>
  <si>
    <t>[DANANG|VNDAD|新马越泰]</t>
  </si>
  <si>
    <t>[DAR ES SALAAM|TZDAR|东非]</t>
  </si>
  <si>
    <t>[DJIBOUTI|DJJIB|红海]</t>
  </si>
  <si>
    <t>[DOUALA|CMDLA|西非]</t>
  </si>
  <si>
    <t>[DUBLIN|IEDUB|欧洲偏港]</t>
  </si>
  <si>
    <t>[DURRES|ALDRZ|地东]</t>
  </si>
  <si>
    <t>[EDMONTON AB|CAEDM|加拿大]</t>
  </si>
  <si>
    <t>[EL DEKHEILA|EGEDK|地东]</t>
  </si>
  <si>
    <t>[ENSENADA|MXESE|墨西哥]</t>
  </si>
  <si>
    <t>[FOS SUR MER|FRFOS|地西]</t>
  </si>
  <si>
    <t>[FREETOWN|SLFNA|西非]</t>
  </si>
  <si>
    <t>[FREMANTLE AU|AUFRE|澳大利亚]</t>
  </si>
  <si>
    <t>[GDANSK|PLGDN|欧洲偏港]</t>
  </si>
  <si>
    <t>[GDYNIA|PLGDY|欧洲偏港]</t>
  </si>
  <si>
    <t>[GEBZE|TRGEB|黑海]</t>
  </si>
  <si>
    <t>[GEMLIK|TRGEM|黑海]</t>
  </si>
  <si>
    <t>[GENOA IT|ITGOA|地西]</t>
  </si>
  <si>
    <t>[GOTHENBURG|SEGOT|欧洲偏港]</t>
  </si>
  <si>
    <t>[GUAYAQUIL|ECGYE|南美西]</t>
  </si>
  <si>
    <t>[HAIFA|ILHFA|地东]</t>
  </si>
  <si>
    <t>[HAKATA|JPHTD|九州]</t>
  </si>
  <si>
    <t>[HALIFAX NS|CAHAL|加拿大]</t>
  </si>
  <si>
    <t>[HAMAD PORT DOHA|QAHMD|中东]</t>
  </si>
  <si>
    <t>[HAMBURG DE|DEHAM|欧基港]</t>
  </si>
  <si>
    <t>[HAZIRA|INHZR|印巴]</t>
  </si>
  <si>
    <t>[HODEIDAH|YEHOD|红海]</t>
  </si>
  <si>
    <t>[HOUSTON TX|USHOU|美东]</t>
  </si>
  <si>
    <t>[IQUIQUE|CLIQQ|南美西]</t>
  </si>
  <si>
    <t>[ITAPOA|BRIOA|南美东]</t>
  </si>
  <si>
    <t>[IZMIR--ALIAGA|TRALI|地东]</t>
  </si>
  <si>
    <t>[IZMIT--EVYAP|TREYP|黑海]</t>
  </si>
  <si>
    <t>[JACKSONVILLE FL|USJAX|美东]</t>
  </si>
  <si>
    <t>[KINGSTON JM|JMKIN|中美洲]</t>
  </si>
  <si>
    <t>[KLAIPEDA|LTKLJ|欧洲偏港]</t>
  </si>
  <si>
    <t>[KOBE|JPUKB|关西]</t>
  </si>
  <si>
    <t>[KOTA KINABALU|MYBKI|新马越泰]</t>
  </si>
  <si>
    <t>[KUCHING|MYKCH|新马越泰]</t>
  </si>
  <si>
    <t>[LA GUAIRA|VELAG|中美洲]</t>
  </si>
  <si>
    <t>[LA SPEZIA|ITSPE|地西]</t>
  </si>
  <si>
    <t>[LAGOS|NGLOS|西非]</t>
  </si>
  <si>
    <t>[LAT KRABANG|THLKR|新马越泰]</t>
  </si>
  <si>
    <t>[LAZARO CARDENAS|MXLZC|墨西哥]</t>
  </si>
  <si>
    <t>[LE HAVRE|FRLEH|欧基港]</t>
  </si>
  <si>
    <t>[LEIXOES|PTLEI|欧洲偏港]</t>
  </si>
  <si>
    <t>[LIRQUEN|CLLQN|南美西]</t>
  </si>
  <si>
    <t>[LOME|TGLFW|西非]</t>
  </si>
  <si>
    <t>[LUANDA|AOLAD|西非]</t>
  </si>
  <si>
    <t>[MALE|MVMLM|印巴]</t>
  </si>
  <si>
    <t>[MANZANILLO PA|PAMIT|中美洲]</t>
  </si>
  <si>
    <t>[MAPUTO|MZMPM|东非]</t>
  </si>
  <si>
    <t>[MATADI|CDMAT|西非]</t>
  </si>
  <si>
    <t>[MELBOURNE AU|AUMEL|澳大利亚]</t>
  </si>
  <si>
    <t>[MERSIN|TRMER|地东]</t>
  </si>
  <si>
    <t>[MIAMI FL|USMIA|美东]</t>
  </si>
  <si>
    <t>[MOBILE AL|USMOB|美东]</t>
  </si>
  <si>
    <t>[MOJI|JPMOJ|九州]</t>
  </si>
  <si>
    <t>[MONROVIA|LRMLW|西非]</t>
  </si>
  <si>
    <t>[MONTEVIDEO UY|UYMVD|南美东]</t>
  </si>
  <si>
    <t>[MONTREAL QC|CAMTR|加拿大]</t>
  </si>
  <si>
    <t>[MUARA|BNMUA|新马越泰]</t>
  </si>
  <si>
    <t>[NAPLES IT|ITNAP|地西]</t>
  </si>
  <si>
    <t>[NAVEGANTES|BRNVT|南美东]</t>
  </si>
  <si>
    <t>[NEW MANGALORE|INNML|印巴]</t>
  </si>
  <si>
    <t>[NEW ORLEANS LA|USMSY|美东]</t>
  </si>
  <si>
    <t>[NORFOLK VA|USORF|美东]</t>
  </si>
  <si>
    <t>[OAKLAND CA|USOAK|美西]</t>
  </si>
  <si>
    <t>[ONNE|NGONN|西非]</t>
  </si>
  <si>
    <t>[PARANAGUA|BRPNG|南美东]</t>
  </si>
  <si>
    <t>[PHNOM PENH|KHPNH|新马越泰]</t>
  </si>
  <si>
    <t>[PIPAVAV|INPAV|印巴]</t>
  </si>
  <si>
    <t>[PIRAEUS|GRPIR|地东]</t>
  </si>
  <si>
    <t>[PORT LOUIS|MUPLU|东非]</t>
  </si>
  <si>
    <t>[PORT OF SPAIN|TTPOS|中美洲]</t>
  </si>
  <si>
    <t>[PORT SAID|EGPSD|地东]</t>
  </si>
  <si>
    <t>[PORTLAND OR|USPDX|美西]</t>
  </si>
  <si>
    <t>[POTI|GEPTI|黑海]</t>
  </si>
  <si>
    <t>[PUERTO CABELLO|VEPBL|中美洲]</t>
  </si>
  <si>
    <t>[PUERTO CALDERA|CRPTC|中美洲]</t>
  </si>
  <si>
    <t>[PUERTO CORTES|HNPCR|中美洲]</t>
  </si>
  <si>
    <t>[PUERTO QUETZAL|GTPRQ|中美洲]</t>
  </si>
  <si>
    <t>[RIJEKA|HRRJK|地东]</t>
  </si>
  <si>
    <t>[RIO DE JANEIRO|BRRIO|南美东]</t>
  </si>
  <si>
    <t>[RIO GRANDE|BRRIG|南美东]</t>
  </si>
  <si>
    <t>[RIYADH|SARYP|中东]</t>
  </si>
  <si>
    <t>[SALALAH|OMSLL|中东]</t>
  </si>
  <si>
    <t>[SAVANNAH GA|USSAV|美东]</t>
  </si>
  <si>
    <t>[SEMARANG|IDSRG|印尼菲律宾]</t>
  </si>
  <si>
    <t>[SHARJAH|AESHJ|中东]</t>
  </si>
  <si>
    <t>[SHUAIBA|KWSAA|中东]</t>
  </si>
  <si>
    <t>[SHUWAIKH|KWSWK|中东]</t>
  </si>
  <si>
    <t>[SOHAR|OMSOH|中东]</t>
  </si>
  <si>
    <t>[SOKHNA|EGSOK|红海]</t>
  </si>
  <si>
    <t>[SOUTHAMPTON UK|GBSOU|欧基港]</t>
  </si>
  <si>
    <t>[SUBIC BAY|PHSFS|印尼菲律宾]</t>
  </si>
  <si>
    <t>[SYDNEY AU|AUSYD|澳大利亚]</t>
  </si>
  <si>
    <t>[TAMATAVE|MGTMM|东非]</t>
  </si>
  <si>
    <t>[TAMPA FL|USTPA|美东]</t>
  </si>
  <si>
    <t>[THESSALONIKI|GRSKG|地东]</t>
  </si>
  <si>
    <t>[TORONTO ON|CATOR|加拿大]</t>
  </si>
  <si>
    <t>[UMM QASAR|IQUQR|中东]</t>
  </si>
  <si>
    <t>[VALPARAISO|CLVAP|南美西]</t>
  </si>
  <si>
    <t>[VARNA|BGVAR|黑海]</t>
  </si>
  <si>
    <t>[VENICE|ITVCE|地东]</t>
  </si>
  <si>
    <t>[VISAKHAPATNAM VIZAG|INVTZ|印巴]</t>
  </si>
  <si>
    <t>[YANGON|MMRGN|新马越泰]</t>
  </si>
  <si>
    <t>PHMNL</t>
  </si>
  <si>
    <t>INNML</t>
  </si>
  <si>
    <t>MVMLM</t>
  </si>
  <si>
    <t>EGPSD</t>
  </si>
  <si>
    <t>MYPKG</t>
  </si>
  <si>
    <t>NGLOS</t>
  </si>
  <si>
    <t>东非</t>
  </si>
  <si>
    <t>中东</t>
  </si>
  <si>
    <t>中美洲</t>
  </si>
  <si>
    <t>九州</t>
  </si>
  <si>
    <t>关东</t>
  </si>
  <si>
    <t>关西</t>
  </si>
  <si>
    <t>加拿大</t>
  </si>
  <si>
    <t>南美东</t>
  </si>
  <si>
    <t>南美西</t>
  </si>
  <si>
    <t>南非</t>
  </si>
  <si>
    <t>印尼菲律宾</t>
  </si>
  <si>
    <t>印巴</t>
  </si>
  <si>
    <t>地东</t>
  </si>
  <si>
    <t>地西</t>
  </si>
  <si>
    <t>墨西哥</t>
  </si>
  <si>
    <t>新马越泰</t>
  </si>
  <si>
    <t>欧基港</t>
  </si>
  <si>
    <t>欧洲偏港</t>
  </si>
  <si>
    <t>澳大利亚</t>
  </si>
  <si>
    <t>红海</t>
  </si>
  <si>
    <t>美东</t>
  </si>
  <si>
    <t>美西</t>
  </si>
  <si>
    <t>西非</t>
  </si>
  <si>
    <t>远东</t>
  </si>
  <si>
    <t>韩国</t>
  </si>
  <si>
    <t>黑海</t>
  </si>
  <si>
    <t>3a86170aef490aa52541c1ae5712f87f</t>
  </si>
  <si>
    <t>ALPHA(VVO)</t>
  </si>
  <si>
    <t>YUAN XIANG FEN JIN/26402N</t>
  </si>
  <si>
    <t>YUAN XIANG FEN JIN/26404N</t>
  </si>
  <si>
    <t>FESCO SOFIA/HK410</t>
  </si>
  <si>
    <t>IPANEMA/HK411</t>
  </si>
  <si>
    <t>TSL(CA2) | YML(CA2) | SLS(SAE) | PIL(SAE)</t>
  </si>
  <si>
    <t>WIDE JULIET/0118S</t>
  </si>
  <si>
    <t>CMA(A3NANL) | COSCO(A3N) | OOCL(A3N)</t>
  </si>
  <si>
    <t>MSC GABRIELLA/QI552A</t>
  </si>
  <si>
    <t>YML(SA5) | PIL(ES2) | OOCL(TLA2) | EMC(ESA3) | COSCO(ESA2) | CMA(SEAS2)</t>
  </si>
  <si>
    <t>COSCO EUROPE/111E</t>
  </si>
  <si>
    <t>HMM(PN3) | YML(PN3) | ONE(PN3)</t>
  </si>
  <si>
    <t>MAERSK SIRAC/604W</t>
  </si>
  <si>
    <t>CMA CGM CHRISTOPHE/601W</t>
  </si>
  <si>
    <t>CMA CGM CHRISTOPHE</t>
  </si>
  <si>
    <t>MAERSK CHARLESTON/602W</t>
  </si>
  <si>
    <t>CMA CGM LAPEROUSE/603W</t>
  </si>
  <si>
    <t>APL DETROIT/04FN1W1MA</t>
  </si>
  <si>
    <t>YML(SA8) | WHL(AS2) | PIL(WS6)</t>
  </si>
  <si>
    <t>OOCL(WM1) | EMC(MD2) | COSCO(AEM1) | CMA(NEWMEX2S)</t>
  </si>
  <si>
    <t>KOTA VALPARAISO/0020W</t>
  </si>
  <si>
    <t>SEASPAN GUAYAQUIL/607S</t>
  </si>
  <si>
    <t>EMC(CIM) | WHL(CS3) | YML(CIM)</t>
  </si>
  <si>
    <t>KMTC(KCS) | COSCO(NIS1) | OOCL(CIP2) | SITC(KCS) | 亚海航运(KCS) | CNC(KCSCNC)</t>
  </si>
  <si>
    <t>TSL(KCI) | 南星海运(KCI) | ONE(KCI) | IAL(KCI) | ZIM(KCI) | SITC(CMI3) | RCL(RCI03)</t>
  </si>
  <si>
    <t>中谷物流(NJX) | 山东远洋(NJX) | X-PRESS(NJX) | PIL(NCI) | HMM(NIS)</t>
  </si>
  <si>
    <t>KOTA SEJATI/0527S</t>
  </si>
  <si>
    <t>OOCL(CSE1) | KMTC(CSE) | COSCO(CSE)</t>
  </si>
  <si>
    <t>MSC VAIGA III/HV608A</t>
  </si>
  <si>
    <t>KMTC(FME2) | IAL(CI5) | MTT(CCS) | BTL(CCS) | WHL(CI5)</t>
  </si>
  <si>
    <t>阿联酋(EFEI) | 兴亚(SIS3) | 长锦(SIS3) | RCL(RFM1) | 锦江航运(IFX2) | 外运集运(CIE) | TSL(IFX2) | SLS(FIX1)</t>
  </si>
  <si>
    <t>COSCO(FCS) | EMC(FME) | KMTC(FME) | TRL(RFM3) | OOCL(FCS) | RCL(RFM3) | TSL(IFX) | CMA(IEX)</t>
  </si>
  <si>
    <t>FMED/0421-007W</t>
  </si>
  <si>
    <t>FMED</t>
  </si>
  <si>
    <t>MSC LILY/QS608A</t>
  </si>
  <si>
    <t>UNIFEEDER(CIX) | 阿联酋(CIX2) | TSL(CIX2) | ONE(NCI) | EMC(CIX2)</t>
  </si>
  <si>
    <t>KMTC(NWX) | MAERSK(FI3) | ONE(NPI) | X-PRESS(NWX) | 锦江航运(NWX) | 山东远洋(NWX) | TRL(NWX) | MTT(NWX)</t>
  </si>
  <si>
    <t>CMA(AS1) | OOCL(CPX3) | COSCO(AS1) | ZIM(CI4)</t>
  </si>
  <si>
    <t>阿联酋(ECSX) | 亚海航运(CSX) | X-PRESS(CWX2) | TRL(CSX) | PEAK(CWS2) | 中联航运(CSX) | RCL(RNI2) | EMC(CIX8)</t>
  </si>
  <si>
    <t>TSL(AIS) | KMTC(AIS) | COSCO(AIS) | 阿联酋(KCIS)</t>
  </si>
  <si>
    <t>泛亚航运(CJ27) | COSCO(CJ27) | 外运集运(LQNG) | SITC(LTT)</t>
  </si>
  <si>
    <t>锦江航运(QJT1) | 东辰航运(TNS) | 山东远洋(TNS) | 瑞洋海运(TNS) | 中通海运(QJX8_SOC)</t>
  </si>
  <si>
    <t>A ATAGO/2608E</t>
  </si>
  <si>
    <t>MAERSK(JP1) | ONE(OC9)</t>
  </si>
  <si>
    <t>SITC YIHE/2605E</t>
  </si>
  <si>
    <t>SITC BUSAN/2607E</t>
  </si>
  <si>
    <t>ERASMUS OASIS/2609E</t>
  </si>
  <si>
    <t>SITC YIHE/2609E</t>
  </si>
  <si>
    <t>锦江航运(QJH1) | 中通海运(QJX7) | 瑞洋海运(TKS)</t>
  </si>
  <si>
    <t>MILD TEMPO/2608E</t>
  </si>
  <si>
    <t>SMC COLUMBUS/2608E</t>
  </si>
  <si>
    <t>SITC(CJV4) | 外运集运(SITC NA1)</t>
  </si>
  <si>
    <t>SITC SENDAI/2609E</t>
  </si>
  <si>
    <t>SITC TAICANG/2611E</t>
  </si>
  <si>
    <t>SITC SENDAI/2613E</t>
  </si>
  <si>
    <t>SITC TAICANG/2615E</t>
  </si>
  <si>
    <t>外运集运(LQKT1) | COSCO(CJ6) | 泛亚航运(CJ6)</t>
  </si>
  <si>
    <t>A ONTAKE/2608E</t>
  </si>
  <si>
    <t>HPL(EA3) | ONE(EA3) | PIL(EAS) | ZIM(KYX)</t>
  </si>
  <si>
    <t>BLPL(FAS) | 可达利(FAS) | GFS(FAS) | 阿联酋(EFAX) | KMTC(EAX) | IAL(IEA) | EMC(AEF2) | TSL(EAXSG) | RCL(REA)</t>
  </si>
  <si>
    <t>中联航运(MFX) | BAL(MFX) | CMA(ASEA2) | OOCL(EAX3) | EMC(AEF) | 可达利(MFX) | COSCO(EAX3)</t>
  </si>
  <si>
    <t>SHAN GANG RI ZHAO/2602E</t>
  </si>
  <si>
    <t>SHAN GANG RI ZHAO/2603E</t>
  </si>
  <si>
    <t>SHAN GANG RI ZHAO/2604E</t>
  </si>
  <si>
    <t>SITC(TIN) | 山东远洋(POK) | 威东航运 | 达通航运(IQS) | 天津津海 | 天敬海运(KCI) | 斗宇海运 | 泛洋(IQS)</t>
  </si>
  <si>
    <t>HONOR PROSPER/2238E</t>
  </si>
  <si>
    <t>东暎海运(PBQ) | 南星海运(PBQ) | 泛洋(BQ1) | 泛洲海运(BQ1) | 长锦(KQS2)</t>
  </si>
  <si>
    <t>KMTC(CNS2) | 东暎海运(BLQ) | 南星海运(BLQ)</t>
  </si>
  <si>
    <t>SITC TAICANG/2609E</t>
  </si>
  <si>
    <t>SITC SENDAI/2611E</t>
  </si>
  <si>
    <t>SITC TAICANG/2613E</t>
  </si>
  <si>
    <t>SITC SENDAI/2615E</t>
  </si>
  <si>
    <t>ATLANTIC EAST/2608E</t>
  </si>
  <si>
    <t>GERNER MAERSK/608E</t>
  </si>
  <si>
    <t>MAERSK EL PALOMAR/608E</t>
  </si>
  <si>
    <t>CMA CGM NANTONG/0BYOBS1NC</t>
  </si>
  <si>
    <t>KMTC(KCM4) | 南星海运(NFS) | ONE(KC2) | MARIANA(KCS) | IAL(NFS) | PIL(KCS)</t>
  </si>
  <si>
    <t>HPL(SE3) | MAERSK(AE15)</t>
  </si>
  <si>
    <t>NEW YORK EXPRESS/608W</t>
  </si>
  <si>
    <t>MUNICH MAERSK/608W</t>
  </si>
  <si>
    <t>ONE(FE5) | YML(FE5) | MSC(LION) | HMM(FE5)</t>
  </si>
  <si>
    <t>ZIM(NPX) | 亚海航运(NPX)</t>
  </si>
  <si>
    <t>MARIANA(RS2) | PIL(RS2)</t>
  </si>
  <si>
    <t>GFS(RCS) | TSL(RCX) | RCL(RCR) | EMC(RCS) | 中联航运(LHT) | ONE(RCS)</t>
  </si>
  <si>
    <t>GFS PRIME/2608W</t>
  </si>
  <si>
    <t>森罗商船(CVT) | 泛洋(CVT) | 外运集运(CVTS) | 亚海航运(CVT2)</t>
  </si>
  <si>
    <t>COSCO(NCT) | 外运集运(CTS1) | 神原汽船(RNT) | WHL(CT1) | YML(NCT) | CNC(CT1CNC) | RCL(RNT) | OOCL(CHL4) | EMC(NCT)</t>
  </si>
  <si>
    <t>MAERSK(PHI5) | 山东远洋(PH5)</t>
  </si>
  <si>
    <t>长锦(CHT) | KMTC(CHT) | TSL(CHT) | 兴亚(CHT)</t>
  </si>
  <si>
    <t>VOLTA(5CX) | SLS(5CX) | ECCLINE(AEM) | PEAK(CMS) | BLPL(FMS) | UGL(AEM) | 中联航运(AEM) | GFS(FMS) | 可达利(FMS)</t>
  </si>
  <si>
    <t>OOCL(PCN3) | CMA(HBB) | EMC(CPS) | COSCO(AAC2)</t>
  </si>
  <si>
    <t>KMTC(APX) | SLS(AWC)</t>
  </si>
  <si>
    <t>YML(PS6) | ONE(PS6) | HMM(PS6) | 森罗商船(PS6)</t>
  </si>
  <si>
    <t>COSCO SHIPPING CAMELLIA/031E</t>
  </si>
  <si>
    <t>CMA(VESPUCCI) | OOCL(ECC2) | EMC(NUE) | COSCO(AWE1)</t>
  </si>
  <si>
    <t>EVER FORE/1249E</t>
  </si>
  <si>
    <t>THESEUS/1251E</t>
  </si>
  <si>
    <t>EVER CONFORM/0137-078S</t>
  </si>
  <si>
    <t>ULTIMA/1041S</t>
  </si>
  <si>
    <t>36e11a3e7e66a1bcd23908cb7725b8f1</t>
  </si>
  <si>
    <t>COSCO(CPV)</t>
  </si>
  <si>
    <t>COSCO SANTOS/097E</t>
  </si>
  <si>
    <t>BELLAVIA/066E</t>
  </si>
  <si>
    <t>COSCO BOSTON/202E</t>
  </si>
  <si>
    <t>HAI SU 7/2605S</t>
  </si>
  <si>
    <t>中联航运(IQH) | 东暎海运(IQH) | 泛洲海运(IQH) | 东进商船(IQH1)</t>
  </si>
  <si>
    <t>YML(CHX) | COSCO(CHL) | OOCL(CHL) | KMTC(CT2) | RCL(RNV) | 天敬海运(RNV)</t>
  </si>
  <si>
    <t>BEROLINA C/008S</t>
  </si>
  <si>
    <t>釜山新港(BUSAN NEW PORT)[3天] → 宁波(NINGBO)[2天] → 上海(SHANGHAI)[3天] → 日照港(RIZHAO)</t>
  </si>
  <si>
    <t>釜山新港(BUSAN NEW PORT)[3天] → 东方港(VOSTOCHNY)[2天] → 海参崴渔港(VLADIVOSTOK FISH PORT)[4天] → 釜山新港(BUSAN NEW PORT)</t>
  </si>
  <si>
    <t>天津(TIANJIN)[2天] → 大连(DALIAN)[2天] → 青岛(QINGDAO)[2天] → 连云港(LIANYUNGANG)[4天] → 宁波(NINGBO)[4天] → 香港(HONG KONG)[2天] → 洋浦港(YANGPUGANG)</t>
  </si>
  <si>
    <t>海防(HAIPHONG)[3天] → 香港(HONG KONG)[3天] → 宁波(NINGBO)[2天] → 上海(SHANGHAI)[16天] → 温哥华(VANCOUVER)[3天] → 西雅图(SEATTLE)[18天] → 天津(TIANJIN)</t>
  </si>
  <si>
    <t>亚海航运(NPX2) | 中联航运(NP2)</t>
  </si>
  <si>
    <t>X-PRESS(JFX) | UNIFEEDER | 锦江航运(JFX) | NZL(JFX) | NEXUS(JFX) | 山东远洋(JFX) | ZIM(GGX) | HORIZON(JFX) | PEAK(CJS) | 汇合航运(JJFX) | EMC(JFX) | 中联航运(JFX) | 兴亚(SGX2) | 长锦(SGX2) | TSL(CME)</t>
  </si>
  <si>
    <t>X-PRESS CAPELLA/26411W</t>
  </si>
  <si>
    <t>MUMBAI BRIDGE/2602W</t>
  </si>
  <si>
    <t>ZHONG GU NAN JING/26112W</t>
  </si>
  <si>
    <t>X-PRESS CAPELLA/26413W</t>
  </si>
  <si>
    <t>MSC SIMONA/FK603A</t>
  </si>
  <si>
    <t>MSC EVA/FK607A</t>
  </si>
  <si>
    <t>MSC CAPELLA/FK608A</t>
  </si>
  <si>
    <t>COSCO(MEX4) | EMC(AMA) | OOCL(ME1) | CMA(CIMEX1)</t>
  </si>
  <si>
    <t>CSCL ATLANTIC OCEAN/065W</t>
  </si>
  <si>
    <t>WHL(AM1) | PIL(GCS) | RCL(RCG)</t>
  </si>
  <si>
    <t>WAN HAI A17/W010</t>
  </si>
  <si>
    <t>可达利(GALEX) | HIKARU | GFS(GALEX) | HMM(GLX) | BLPL(GALEX) | ONE(AG2) | KMTC(AIM) | 阿联酋(EGLX) | RCL(RIM12) | TSL(GLX)</t>
  </si>
  <si>
    <t>YML(CA2) | SLS(SAE) | PIL(SAE) | TSL(CA2)</t>
  </si>
  <si>
    <t>TS MUNDRA/2601S</t>
  </si>
  <si>
    <t>TS SINGAPORE/2601S</t>
  </si>
  <si>
    <t>ZHONG GU NAN CHANG/6001S</t>
  </si>
  <si>
    <t>HPL(NAX) | ONE(AUE) | EMC(NEAX) | HMM(A1X)</t>
  </si>
  <si>
    <t>OOCL SHANGHAI/096S</t>
  </si>
  <si>
    <t>MSC LUISA/KQ602A</t>
  </si>
  <si>
    <t>MSC JENNA/SX609A</t>
  </si>
  <si>
    <t>MSC PAMELA/QI604A</t>
  </si>
  <si>
    <t>MSC ATHENS/QI605A</t>
  </si>
  <si>
    <t>HMM SKY/0004W</t>
  </si>
  <si>
    <t>MSC QUITTERIE/UX603A</t>
  </si>
  <si>
    <t>MSC LISBON IX/UX604A</t>
  </si>
  <si>
    <t>MSC ALTAIR/UX607A</t>
  </si>
  <si>
    <t>CMA(SEAS2) | YML(SA5) | PIL(ES2) | COSCO(ESA2) | EMC(ESA3) | OOCL(TLA2)</t>
  </si>
  <si>
    <t>MSC AGAMEMNON VIII/UK604A</t>
  </si>
  <si>
    <t>ERVING/609W</t>
  </si>
  <si>
    <t>CMA(ASAFGR) | HPL(AWA) | COSCO(WAX4) | MAERSK(FEW6) | OOCL(WAF4)</t>
  </si>
  <si>
    <t>APL CHARLESTON/0MH1VE1MA</t>
  </si>
  <si>
    <t>YML(SA8) | PIL(WS6) | WHL(AS2)</t>
  </si>
  <si>
    <t>COSCO SHIPPING THAMES/038E</t>
  </si>
  <si>
    <t>MSC MICHEL CAPPELLINI/GJ609W</t>
  </si>
  <si>
    <t>COSCO(AEM2) | CMA(MEX) | OOCL(WM2) | EMC(MEX1)</t>
  </si>
  <si>
    <t>CMA(NEWMEX2S) | COSCO(AEM1) | EMC(MD2) | OOCL(WM1)</t>
  </si>
  <si>
    <t>EVER GIVEN/0741-027W</t>
  </si>
  <si>
    <t>EVER GLOBE/1387-025W</t>
  </si>
  <si>
    <t>EVER AEON/1388-007W</t>
  </si>
  <si>
    <t>EVER MUSE/1389-005W</t>
  </si>
  <si>
    <t>TINA I/122W</t>
  </si>
  <si>
    <t>URU BHUM/166S</t>
  </si>
  <si>
    <t>EVER VIBE/0271-003S</t>
  </si>
  <si>
    <t>CNC CHEETAH/0XKNBS1NC</t>
  </si>
  <si>
    <t>CA GUANGZHOU/S556</t>
  </si>
  <si>
    <t>CA GUANGZHOU/S558</t>
  </si>
  <si>
    <t>CA GUANGZHOU/S559</t>
  </si>
  <si>
    <t>XIN QING DAO/252S</t>
  </si>
  <si>
    <t>TS MELBOURNE/609S</t>
  </si>
  <si>
    <t>CA KOBE/2602W</t>
  </si>
  <si>
    <t>CA KOBE/2603W</t>
  </si>
  <si>
    <t>CA KOBE/2604W</t>
  </si>
  <si>
    <t>CA KOBE/2605W</t>
  </si>
  <si>
    <t>SEASPAN BRISBANE/0818-018S</t>
  </si>
  <si>
    <t>MSC VOYAGER III</t>
  </si>
  <si>
    <t>WHL(CS3) | EMC(CIM) | YML(CIM)</t>
  </si>
  <si>
    <t>EVER BIRTH/S106</t>
  </si>
  <si>
    <t>KMTC(KCS) | COSCO(NIS1) | OOCL(CIP2) | CNC(KCSCNC) | SITC(KCS) | 亚海航运(KCS)</t>
  </si>
  <si>
    <t>SITC(CMI3) | RCL(RCI03) | ONE(KCI) | 南星海运(KCI) | IAL(KCI) | ZIM(KCI) | TSL(KCI)</t>
  </si>
  <si>
    <t>COSCO(CSE) | OOCL(CSE1) | KMTC(CSE)</t>
  </si>
  <si>
    <t>XIN SU ZHOU/277S</t>
  </si>
  <si>
    <t>中谷物流(NJX) | HMM(NIS) | 山东远洋(NJX) | PIL(NCI) | X-PRESS(NJX)</t>
  </si>
  <si>
    <t>KMTC(FME2) | IAL(CI5) | WHL(CI5) | BTL(CCS) | MTT(CCS)</t>
  </si>
  <si>
    <t>TSL(IFX2) | 兴亚(SIS3) | 长锦(SIS3) | RCL(RFM1) | 阿联酋(EFEI) | 锦江航运(IFX2) | 外运集运(CIE) | SLS(FIX1)</t>
  </si>
  <si>
    <t>COSCO(FCS) | TRL(RFM3) | OOCL(FCS) | KMTC(FME) | TSL(IFX) | CMA(IEX) | RCL(RFM3) | EMC(FME)</t>
  </si>
  <si>
    <t>MSC EMANUELA/QS603A</t>
  </si>
  <si>
    <t>MSC BUSAN/QS604A</t>
  </si>
  <si>
    <t>TSL(CIX2) | ONE(NCI) | 阿联酋(CIX2) | UNIFEEDER(CIX) | EMC(CIX2)</t>
  </si>
  <si>
    <t>ESL DACHAN BAY/26001W</t>
  </si>
  <si>
    <t>EVER LIVING/076W</t>
  </si>
  <si>
    <t>MAERSK(FI3) | ONE(NPI) | X-PRESS(NWX) | 锦江航运(NWX) | KMTC(NWX) | MTT(NWX) | 山东远洋(NWX) | TRL(NWX)</t>
  </si>
  <si>
    <t>X-PRESS CARINA/26008W</t>
  </si>
  <si>
    <t>OOCL(CPX3) | COSCO(AS1) | ZIM(CI4) | CMA(AS1)</t>
  </si>
  <si>
    <t>TRL(CSX) | PEAK(CWS2) | 中联航运(CSX) | RCL(RNI2) | 亚海航运(CSX) | X-PRESS(CWX2) | 阿联酋(ECSX) | EMC(CIX8)</t>
  </si>
  <si>
    <t>COSCO(CI2) | RCL(RNI6) | IAL(ICI) | WHL(CI2)</t>
  </si>
  <si>
    <t>SITC MOJI/2605E</t>
  </si>
  <si>
    <t>SITC SHUNHE/2607E</t>
  </si>
  <si>
    <t>SITC MOJI/2607E</t>
  </si>
  <si>
    <t>外运集运(LQNG) | 泛亚航运(CJ27) | COSCO(CJ27) | SITC(LTT)</t>
  </si>
  <si>
    <t>中通海运(QJX8_SOC) | 东辰航运(TNS) | 山东远洋(TNS) | 锦江航运(QJT1) | 瑞洋海运(TNS)</t>
  </si>
  <si>
    <t>ERASMUS QUEEN/604N</t>
  </si>
  <si>
    <t>ERASMUS QUEEN</t>
  </si>
  <si>
    <t>ERASMUS QUEEN/606N</t>
  </si>
  <si>
    <t>ERASMUS QUEEN/608N</t>
  </si>
  <si>
    <t>瑞洋海运(TKS) | 锦江航运(QJH1) | 中通海运(QJX7)</t>
  </si>
  <si>
    <t>SINOTRANS DALIAN/2609E</t>
  </si>
  <si>
    <t>CONTESSA/231E</t>
  </si>
  <si>
    <t>HARMONIZED EARTH/0122E</t>
  </si>
  <si>
    <t>INVICTA/080E</t>
  </si>
  <si>
    <t>锦江航运(QJK1) | 瑞洋海运(TKT) | 中通海运(QJX2)</t>
  </si>
  <si>
    <t>ONE(EA3) | HPL(EA3) | PIL(EAS) | ZIM(KYX)</t>
  </si>
  <si>
    <t>KMTC(EAX) | RCL(REA) | IAL(IEA) | EMC(AEF2) | TSL(EAXSG) | GFS(FAS) | BLPL(FAS) | 可达利(FAS) | 阿联酋(EFAX)</t>
  </si>
  <si>
    <t>中联航运(MFX) | 可达利(MFX) | COSCO(EAX3) | EMC(AEF) | OOCL(EAX3) | CMA(ASEA2) | BAL(MFX)</t>
  </si>
  <si>
    <t>EVER VOW/014W</t>
  </si>
  <si>
    <t>EVER VOW/015W</t>
  </si>
  <si>
    <t>GALLOWAY/609E</t>
  </si>
  <si>
    <t>SITC(TIN) | 山东远洋(POK) | 威东航运 | 达通航运(IQS) | 斗宇海运 | 天津津海 | 天敬海运(KCI) | 泛洋(IQS)</t>
  </si>
  <si>
    <t>东进商船(NBQ1) | 达通航运(NBQ) | 泛洋(NBQ)</t>
  </si>
  <si>
    <t>POS SHANGHAI/1295E</t>
  </si>
  <si>
    <t>长锦(KQS2) | 泛洲海运(BQ1) | 泛洋(BQ1) | 东暎海运(PBQ) | 南星海运(PBQ)</t>
  </si>
  <si>
    <t>PANCON VICTORY/2608E</t>
  </si>
  <si>
    <t>SAWASDEE VEGA/2607E</t>
  </si>
  <si>
    <t>SITC(PQS) | 威东航运 | 长锦(PQS) | 达通航运(PQS) | 斗宇海运 | 天津津海</t>
  </si>
  <si>
    <t>ATLANTIC PIONEER/2613E</t>
  </si>
  <si>
    <t>ATLANTIC PIONEER/2615E</t>
  </si>
  <si>
    <t>ATLANTIC PIONEER/2619E</t>
  </si>
  <si>
    <t>威东航运 | SITC(PTK) | 长锦(PQS1) | 达通航运(PQS) | 天津津海 | 斗宇海运</t>
  </si>
  <si>
    <t>SUNNY CAMELLIA/2603E</t>
  </si>
  <si>
    <t>SM SHANGHAI/2602E</t>
  </si>
  <si>
    <t>长锦(SMX) | RCL(RFL) | SLS(AMX) | 阿联酋(EMEX) | TSL(MEX) | 外运集运(MEX) | KMTC(AMX)</t>
  </si>
  <si>
    <t>MSC FELIXSTOWE/QM605A</t>
  </si>
  <si>
    <t>OOCL AUSTRALIA/278S</t>
  </si>
  <si>
    <t>TSL(KCM) | CNC(KCMCNC) | KMTC(KCM) | SITC(KCM)</t>
  </si>
  <si>
    <t>EVER VIBE/0267-002S</t>
  </si>
  <si>
    <t>SATTHA BHUM/W169</t>
  </si>
  <si>
    <t>IAL(NFS) | MARIANA(KCS) | KMTC(KCM4) | 南星海运(NFS) | PIL(KCS) | ONE(KC2)</t>
  </si>
  <si>
    <t>KMTC DALIAN/2602S</t>
  </si>
  <si>
    <t>MAERSK NUSANTARA/551C</t>
  </si>
  <si>
    <t>ONE TRIBUTE/030W</t>
  </si>
  <si>
    <t>MSC ZOE/GL603W</t>
  </si>
  <si>
    <t>AN TONG DA LIAN/2603S</t>
  </si>
  <si>
    <t>KANG QI JIA HONG/2603S</t>
  </si>
  <si>
    <t>UGL SHENZHEN/2552S</t>
  </si>
  <si>
    <t>d24516f2a74ef3baadc3e2ec53067a13</t>
  </si>
  <si>
    <t>SHI SHANG 18/2601W</t>
  </si>
  <si>
    <t>WAN XING DA/2601W</t>
  </si>
  <si>
    <t>APL SOUTHAMPTON/0RDN6W1MA</t>
  </si>
  <si>
    <t>RCL(RCR) | ONE(RCS) | 中联航运(LHT) | GFS(RCS) | TSL(RCX) | EMC(RCS)</t>
  </si>
  <si>
    <t>INTERASIA HORIZON/W054</t>
  </si>
  <si>
    <t>CHIBA C/91W</t>
  </si>
  <si>
    <t>HT CAPRICORN/002W</t>
  </si>
  <si>
    <t>COSCO VALENCIA/087W</t>
  </si>
  <si>
    <t>TSL(KCM2) | CNC(KCM2CNC)</t>
  </si>
  <si>
    <t>泛洋(CVT) | 森罗商船(CVT) | 亚海航运(CVT2) | 外运集运(CVTS)</t>
  </si>
  <si>
    <t>POS BANGKOK/1081S</t>
  </si>
  <si>
    <t>WAN HAI 358/0013S</t>
  </si>
  <si>
    <t>外运集运(CTS1) | 神原汽船(RNT) | RCL(RNT) | OOCL(CHL4) | COSCO(NCT) | WHL(CT1) | YML(NCT) | CNC(CT1CNC) | EMC(NCT)</t>
  </si>
  <si>
    <t>XIN RI ZHAO/388S</t>
  </si>
  <si>
    <t>KMTC(CHT) | 长锦(CHT) | 兴亚(CHT) | TSL(CHT)</t>
  </si>
  <si>
    <t>VOLTA(5CX) | SLS(5CX) | ECCLINE(AEM) | PEAK(CMS) | BLPL(FMS) | 中联航运(AEM) | 可达利(FMS) | GFS(FMS) | UGL(AEM)</t>
  </si>
  <si>
    <t>EMC(CPS) | CMA(HBB) | COSCO(AAC2) | OOCL(PCN3)</t>
  </si>
  <si>
    <t>EMC(NUE2) | CMA(MANB) | COSCO(AWE2) | OOCL(ECX2)</t>
  </si>
  <si>
    <t>CMA(VESPUCCI) | OOCL(ECC2) | COSCO(AWE1) | EMC(NUE)</t>
  </si>
  <si>
    <t>泛洋(KCH) | 天敬海运(KCH)</t>
  </si>
  <si>
    <t>泛洲海运(IQH) | 中联航运(IQH) | 东暎海运(IQH) | 东进商船(IQH1)</t>
  </si>
  <si>
    <t>OOCL(HHX2) | 亚海航运(HHX2) | CNC(HHX2CNC)</t>
  </si>
  <si>
    <t>SITC HAINAN/2604S</t>
  </si>
  <si>
    <t>SITC LIDE/2606S</t>
  </si>
  <si>
    <t>SITC GUANGXI/2606S</t>
  </si>
  <si>
    <t>天敬海运(RNV) | YML(CHX) | COSCO(CHL) | OOCL(CHL) | KMTC(CT2) | RCL(RNV)</t>
  </si>
  <si>
    <t>COSCO(CV1) | WHL(CV1) | IAL(CV1)</t>
  </si>
  <si>
    <t>EMC(CV2) | OOCL(CHL5) | COSCO(CV2)</t>
  </si>
  <si>
    <t>南星海运(CTP) | RCL(RLM) | ONE(CTP)</t>
  </si>
  <si>
    <t>MSC MICHIGAN VII/ZF604A</t>
  </si>
  <si>
    <t>HPL(SA1) | ZIM(SA1) | PIL(FAX) | OOCL(SAF3) | ONE(SAC) | EMC(FAX) | COSCO(ZAX3)</t>
  </si>
  <si>
    <t>天津(TIANJIN)[2天] → 大连(DALIAN)[2天] → 日照港(RIZHAO)</t>
  </si>
  <si>
    <t>海防(HAIPHONG)[2天] → 洋浦港(YANGPUGANG)[2天] → 香港(HONG KONG)[1天] → 广州南沙(NANSHA)[1天] → 厦门(XIAMEN)[3天] → 青岛(QINGDAO)[3天] → 宁波(NINGBO)[2天] → 上海(SHANGHAI)</t>
  </si>
  <si>
    <t>墨西哥曼萨尼约(MANZANILLO)[8天] → 钱凯港(CHANCAY)[9天] → 圣安东尼奥(SAN ANTONIO)[12天] → 墨西哥曼萨尼约(MANZANILLO)[23天] → 上海(SHANGHAI)[3天] → 厦门(XIAMEN)[4天] → 海防(HAIPHONG)</t>
  </si>
  <si>
    <t>SITC BUSAN/2611E</t>
  </si>
  <si>
    <t>KMCT</t>
  </si>
  <si>
    <t>YM IDEALS/447S</t>
  </si>
  <si>
    <t>UNI-PROBITY/0891-395B</t>
  </si>
  <si>
    <t>TENG YUN HE/408S</t>
  </si>
  <si>
    <t>TS SYDNEY/26002W</t>
  </si>
  <si>
    <t>HMM GARAM/017W</t>
  </si>
  <si>
    <t>ESL WAFA/02612W</t>
  </si>
  <si>
    <t>TS MUNDRA/2602S</t>
  </si>
  <si>
    <t>GSL VINIA/609S</t>
  </si>
  <si>
    <t>ALS LUNA/005S</t>
  </si>
  <si>
    <t>MSC NAOMI/QI609A</t>
  </si>
  <si>
    <t>MELINA/61E</t>
  </si>
  <si>
    <t>POSORJA EXPRESS/2607E</t>
  </si>
  <si>
    <t>ZIM SPINEL/7W</t>
  </si>
  <si>
    <t>EVER GLORY/1390-028W</t>
  </si>
  <si>
    <t>YM CENTENNIAL/065S</t>
  </si>
  <si>
    <t>CA GUANGZHOU/S557</t>
  </si>
  <si>
    <t>CA SAIGON/2605W</t>
  </si>
  <si>
    <t>SITC SHENGDE/2606S</t>
  </si>
  <si>
    <t>CMA CGM GEORGE SAND/0XLATS1NC</t>
  </si>
  <si>
    <t>GSL AFRICA/002S</t>
  </si>
  <si>
    <t>MSC NEW JERSEY III/HV602A</t>
  </si>
  <si>
    <t>MSC ANCONA III/HV603A</t>
  </si>
  <si>
    <t>TS SHEKOU/26002W</t>
  </si>
  <si>
    <t>MSC SIYA B/QC606A</t>
  </si>
  <si>
    <t>X-PRESS CASSIOPEIA/26009W</t>
  </si>
  <si>
    <t>ZHONG GU HANG ZHOU/26001W</t>
  </si>
  <si>
    <t>KMTC NHAVA SHEVA/2602W</t>
  </si>
  <si>
    <t>JIRA BHUM/W010</t>
  </si>
  <si>
    <t>SITC SHUNHE/2609E</t>
  </si>
  <si>
    <t>ASIATIC QUEST/2609E</t>
  </si>
  <si>
    <t>BLOOMING EARTH/0111E</t>
  </si>
  <si>
    <t>SITC SENDAI/2617E</t>
  </si>
  <si>
    <t>MARINA SAPPHIRE/609N</t>
  </si>
  <si>
    <t>NIMTOFTE MAERSK/608S</t>
  </si>
  <si>
    <t>HONOR PROSPER/2230E</t>
  </si>
  <si>
    <t>EASLINE DALIAN/2610E</t>
  </si>
  <si>
    <t>SUNNY ORCHID/2606E</t>
  </si>
  <si>
    <t>LING YUN HE/761E</t>
  </si>
  <si>
    <t>HYUNDAI SUPREME/156E</t>
  </si>
  <si>
    <t>GUNDE MAERSK/609E</t>
  </si>
  <si>
    <t>CMA CGM MERCURY/1WUSFE1MA</t>
  </si>
  <si>
    <t>MAERSK EDINBURGH/609E</t>
  </si>
  <si>
    <t>MSC ROWAN/HR608A</t>
  </si>
  <si>
    <t>MAERSK NUSANTARA/553C</t>
  </si>
  <si>
    <t>62天</t>
  </si>
  <si>
    <t>COSCO SHIPPING GEMINI/035W</t>
  </si>
  <si>
    <t>JY BONITO/001</t>
  </si>
  <si>
    <t>PRESIDENT REAGAN/0DBNJE1MA</t>
  </si>
  <si>
    <t>PEGASUS GLORY/2605S</t>
  </si>
  <si>
    <t>XINDE KEELUNG/S601</t>
  </si>
  <si>
    <t>X-PRESS(JFX) | UNIFEEDER | 锦江航运(JFX) | NZL(JFX) | NEXUS(JFX) | 山东远洋(JFX) | ZIM(GGX) | HORIZON(JFX) | PEAK(CJS) | 汇合航运(JJFX) | EMC(JFX) | 中联航运(JFX) | TSL(CME) | 长锦(SGX2) | 兴亚(SGX2)</t>
  </si>
  <si>
    <t>YM WELLBEING/0034W</t>
  </si>
  <si>
    <t>HMM GAON/0021W</t>
  </si>
  <si>
    <t>HMM DAON/0020W</t>
  </si>
  <si>
    <t>HMM MIR/0019W</t>
  </si>
  <si>
    <t>HMM PERIDOT/0008W</t>
  </si>
  <si>
    <t>HMM GARNET/0008W</t>
  </si>
  <si>
    <t>YM WORTH/0050W</t>
  </si>
  <si>
    <t>HMM AMETHYST/0008W</t>
  </si>
  <si>
    <t>KOTA PRIMROSE/W013</t>
  </si>
  <si>
    <t>EVER SAFETY/0123S</t>
  </si>
  <si>
    <t>MAERSK NASSJO/533C</t>
  </si>
  <si>
    <t>HMM JAKARTA/0142W</t>
  </si>
  <si>
    <t>COSCO(ESA2) | EMC(ESA3) | OOCL(TLA2) | CMA(SEAS2) | PIL(ES2) | YML(SA5)</t>
  </si>
  <si>
    <t>CMA CGM BUZIOS/0BDNWW1MA</t>
  </si>
  <si>
    <t>CMA(ASAFGR) | MAERSK(FEW6) | HPL(AWA) | OOCL(WAF4) | COSCO(WAX4)</t>
  </si>
  <si>
    <t>CSCL AFRICA/068W</t>
  </si>
  <si>
    <t>YM ENLIGHTENMENT/091E</t>
  </si>
  <si>
    <t>CMA(NEWMEX2S) | OOCL(WM1) | EMC(MD2) | COSCO(AEM1)</t>
  </si>
  <si>
    <t>CMA(FAL5) | OOCL(LL1) | EMC(NE1) | COSCO(AEU1)</t>
  </si>
  <si>
    <t>KOTA LOCENG/0166W</t>
  </si>
  <si>
    <t>SEASPAN YINGKOU/0819-027S</t>
  </si>
  <si>
    <t>YML(CIM) | WHL(CS3) | EMC(CIM)</t>
  </si>
  <si>
    <t>TSL(KCI) | 南星海运(KCI) | IAL(KCI) | ZIM(KCI) | SITC(CMI3) | ONE(KCI) | RCL(RCI03)</t>
  </si>
  <si>
    <t>COSCO(NIS1) | CNC(KCSCNC) | OOCL(CIP2) | SITC(KCS) | KMTC(KCS) | 亚海航运(KCS)</t>
  </si>
  <si>
    <t>中谷物流(NJX) | HMM(NIS) | PIL(NCI) | X-PRESS(NJX) | 山东远洋(NJX)</t>
  </si>
  <si>
    <t>COSCO HAIFA/141S</t>
  </si>
  <si>
    <t>MSC NEW JERSEY III/HV609A</t>
  </si>
  <si>
    <t>WHL(CI5) | KMTC(FME2) | IAL(CI5) | MTT(CCS) | BTL(CCS)</t>
  </si>
  <si>
    <t>COSCO(FCS) | KMTC(FME) | TRL(RFM3) | OOCL(FCS) | RCL(RFM3) | TSL(IFX) | CMA(IEX) | EMC(FME)</t>
  </si>
  <si>
    <t>TSL(CIX2) | 阿联酋(CIX2) | UNIFEEDER(CIX) | ONE(NCI) | EMC(CIX2)</t>
  </si>
  <si>
    <t>COSCO(AS1) | OOCL(CPX3) | CMA(AS1) | ZIM(CI4)</t>
  </si>
  <si>
    <t>中联航运(CSX) | PEAK(CWS2) | 阿联酋(ECSX) | EMC(CIX8) | TRL(CSX) | X-PRESS(CWX2) | 亚海航运(CSX) | RCL(RNI2)</t>
  </si>
  <si>
    <t>EVER ETHIC/180W</t>
  </si>
  <si>
    <t>ITAL USODIMARE/186W</t>
  </si>
  <si>
    <t>EVER STEADY/124W</t>
  </si>
  <si>
    <t>阿联酋(KCIS) | TSL(AIS) | COSCO(AIS) | KMTC(AIS)</t>
  </si>
  <si>
    <t>IAL(ICI) | COSCO(CI2) | RCL(RNI6) | WHL(CI2)</t>
  </si>
  <si>
    <t>泛亚航运(CJ27) | 外运集运(LQNG) | COSCO(CJ27) | SITC(LTT)</t>
  </si>
  <si>
    <t>中通海运(QJX8_SOC) | 瑞洋海运(TNS) | 锦江航运(QJT1) | 东辰航运(TNS) | 山东远洋(TNS)</t>
  </si>
  <si>
    <t>A ATAGO/2609E</t>
  </si>
  <si>
    <t>MILD SONATA/2604E</t>
  </si>
  <si>
    <t>A ONTAKE/2609E</t>
  </si>
  <si>
    <t>SMC MAGELLAN/2609E</t>
  </si>
  <si>
    <t>外运集运(LQKT1) | 泛亚航运(CJ6) | COSCO(CJ6)</t>
  </si>
  <si>
    <t>MILD SONATA/2605E</t>
  </si>
  <si>
    <t>MILD TEMPO/2609E</t>
  </si>
  <si>
    <t>BLPL(FAS) | 阿联酋(EFAX) | KMTC(EAX) | IAL(IEA) | TSL(EAXSG) | 可达利(FAS) | GFS(FAS) | RCL(REA) | EMC(AEF2)</t>
  </si>
  <si>
    <t>SITC(TIN) | 威东航运 | 山东远洋(POK) | 达通航运(IQS) | 泛洋(IQS) | 天敬海运(KCI) | 天津津海 | 斗宇海运</t>
  </si>
  <si>
    <t>HONOR PROSPER/2239E</t>
  </si>
  <si>
    <t>KMTC(CNS2) | 南星海运(BLQ) | 东暎海运(BLQ)</t>
  </si>
  <si>
    <t>SUNNY VIOLET/2603E</t>
  </si>
  <si>
    <t>ATLANTIC EAST/2609E</t>
  </si>
  <si>
    <t>TSL(KCM) | SITC(KCM) | CNC(KCMCNC) | KMTC(KCM)</t>
  </si>
  <si>
    <t>MARIANA(KCS) | KMTC(KCM4) | PIL(KCS) | ONE(KC2) | IAL(NFS) | 南星海运(NFS)</t>
  </si>
  <si>
    <t>YML(PA1) | COSCO(PA1) | OOCL(CSS1)</t>
  </si>
  <si>
    <t>XIN QIN HUANG DAO/129S</t>
  </si>
  <si>
    <t>MUNKEBO MAERSK/609W</t>
  </si>
  <si>
    <t>YML(FE5) | MSC(LION) | ONE(FE5) | HMM(FE5)</t>
  </si>
  <si>
    <t>OPHELIA/67S</t>
  </si>
  <si>
    <t>KMTC(AIM) | BLPL(GALEX) | HMM(GLX) | GFS(GALEX) | ONE(AG2) | RCL(RIM12) | TSL(GLX) | 阿联酋(EGLX)</t>
  </si>
  <si>
    <t>b17c9cad0dc8e26edf7da075e748ba23</t>
  </si>
  <si>
    <t>辰鑫航运(CXREX) | OOCL(RS2) | COSCO(RES3)</t>
  </si>
  <si>
    <t>CSPC JADE/004W</t>
  </si>
  <si>
    <t>CSPC SCORPIO/001W</t>
  </si>
  <si>
    <t>CSPC CRYSTAL/005W</t>
  </si>
  <si>
    <t>CSPC CRYSTAL</t>
  </si>
  <si>
    <t>CSPC VIRGO/003W</t>
  </si>
  <si>
    <t>CSPC VIRGO</t>
  </si>
  <si>
    <t>CSPC JUPITER/003W</t>
  </si>
  <si>
    <t>CSPC JUPITER</t>
  </si>
  <si>
    <t>EMC(RCS) | ONE(RCS) | 中联航运(LHT) | GFS(RCS) | TSL(RCX) | RCL(RCR)</t>
  </si>
  <si>
    <t>OOCL(CIP2) | COSCO(NIS1) | CNC(KCSCNC)</t>
  </si>
  <si>
    <t>外运集运(CTS1) | 神原汽船(RNT) | CNC(CT1CNC) | COSCO(NCT) | EMC(NCT) | OOCL(CHL4) | RCL(RNT) | WHL(CT1) | YML(NCT)</t>
  </si>
  <si>
    <t>VOLTA(5CX) | SLS(5CX) | PEAK(CMS) | BLPL(FMS) | 可达利(FMS) | ECCLINE(AEM) | 中联航运(AEM) | UGL(AEM) | GFS(FMS)</t>
  </si>
  <si>
    <t>OOCL(PCN3) | CMA(HBB) | COSCO(AAC2) | EMC(CPS)</t>
  </si>
  <si>
    <t>CMA(MANB) | COSCO(AWE2) | EMC(NUE2) | OOCL(ECX2)</t>
  </si>
  <si>
    <t>RCL(RNV) | YML(CHX) | COSCO(CHL) | OOCL(CHL) | 天敬海运(RNV) | KMTC(CT2)</t>
  </si>
  <si>
    <t>WHL(CV1) | IAL(CV1) | COSCO(CV1)</t>
  </si>
  <si>
    <t>HANSA FRESENBURG/098S</t>
  </si>
  <si>
    <t>青岛(QINGDAO)[3天] → 宁波(NINGBO)[4天] → 深圳蛇口(SHEKOU)[5天] → 新加坡(SINGAPORE)[10天] → 阿布扎比(ABU DHABI)</t>
  </si>
  <si>
    <t>杰贝阿里(JEBEL ALI)[4天] → 达曼(DAMMAM)[4天] → 哈马德港(HAMAD PORT)[15天] → 新加坡(SINGAPORE)[9天] → 青岛(QINGDAO)</t>
  </si>
  <si>
    <t>青岛(QINGDAO)[2天] → 上海(SHANGHAI)[2天] → 宁波(NINGBO)[4天] → 广州南沙(NANSHA)</t>
  </si>
  <si>
    <t>吉达(JEDDAH)[4天] → 苏科纳(SOKHNA)[2天] → 亚喀巴(AQABAH)[24天] → 青岛(QINGDAO)</t>
  </si>
  <si>
    <t>香港(HONG KONG)[1天] → 广州南沙(NANSHA)[1天] → 厦门(XIAMEN)[3天] → 青岛(QINGDAO)[3天] → 宁波(NINGBO)[2天] → 上海(SHANGHAI)[18天] → 墨西哥曼萨尼约(MANZANILLO)[8天] → 钱凯港(CHANCAY)</t>
  </si>
  <si>
    <t>圣安东尼奥(SAN ANTONIO)[12天] → 墨西哥曼萨尼约(MANZANILLO)[4天] → 恩塞纳达(ENSENADA)[19天] → 上海(SHANGHAI)[3天] → 厦门(XIAMEN)[4天] → 海防(HAIPHONG)[2天] → 洋浦港(YANGPUGANG)[2天] → 香港(HONG KONG)</t>
  </si>
  <si>
    <t>HAI RUN SHENG DA/028E</t>
  </si>
  <si>
    <t>FENG HAI/009E</t>
  </si>
  <si>
    <t>XIN WU HAN/191S</t>
  </si>
  <si>
    <t>YM INTELLIGENT/286S</t>
  </si>
  <si>
    <t>EVER CONVEY/0892-107B</t>
  </si>
  <si>
    <t>FEI YUN HE/560S</t>
  </si>
  <si>
    <t>PEAK(CJS) | UNIFEEDER | 锦江航运(JFX) | NZL(JFX) | EMC(JFX) | 山东远洋(JFX) | 汇合航运(JJFX) | UAFL(AMEX) | ZIM(GGX) | HORIZON(JFX) | X-PRESS(JFX) | 中联航运(JFX) | TSL(CME) | 长锦(SGX2) | NEXUS(JFX) | 兴亚(SGX2)</t>
  </si>
  <si>
    <t>MAERSK(FM1) | HPL(AGX)</t>
  </si>
  <si>
    <t>MAERSK EMDEN/609W</t>
  </si>
  <si>
    <t>MSC MARIACRISTINA/FK605A</t>
  </si>
  <si>
    <t>MSC PALOMA/FK609A</t>
  </si>
  <si>
    <t>CMA CGM GALAPAGOS/0MDFXW1MA</t>
  </si>
  <si>
    <t>CMA CGM CAPE COD/0MDG7W1MA</t>
  </si>
  <si>
    <t>BUDGET VESSEL- JOIN/W001</t>
  </si>
  <si>
    <t>BUDGET VESSEL- JOIN</t>
  </si>
  <si>
    <t>KOTA CEMPAKA/0081W</t>
  </si>
  <si>
    <t>TS SHANGHAI/2610W</t>
  </si>
  <si>
    <t>ESL BUSAN/02613W</t>
  </si>
  <si>
    <t>TS SINGAPORE/2602S</t>
  </si>
  <si>
    <t>GSL DOROTHEA/610S</t>
  </si>
  <si>
    <t>FLORA DELMAS/0R20NS1NL</t>
  </si>
  <si>
    <t>HYUNDAI PARAMOUNT/0091S</t>
  </si>
  <si>
    <t>TAMPA I/156S</t>
  </si>
  <si>
    <t>SEASMILE/4S</t>
  </si>
  <si>
    <t>MSC SUJIN/SX610A</t>
  </si>
  <si>
    <t>SITC CHANGMING/2604S</t>
  </si>
  <si>
    <t>SITC SHENGMING/2604S</t>
  </si>
  <si>
    <t>SITC QIUMING/2604S</t>
  </si>
  <si>
    <t>MCC CEBU/603C</t>
  </si>
  <si>
    <t>MAERSK NORDDAL/606C</t>
  </si>
  <si>
    <t>MAERSK LABERINTO/5W</t>
  </si>
  <si>
    <t>VANTAGE/QI602A</t>
  </si>
  <si>
    <t>MSC MAXINE/QI603A</t>
  </si>
  <si>
    <t>MSC LETIZIA/QI606A</t>
  </si>
  <si>
    <t>MSC YASHI B/QI610A</t>
  </si>
  <si>
    <t>HMM CLOVER/0002W</t>
  </si>
  <si>
    <t>MSC BIANCA SILVIA/UX605A</t>
  </si>
  <si>
    <t>CMA(SEAS2) | YML(SA5) | COSCO(ESA2) | PIL(ES2) | EMC(ESA3) | OOCL(TLA2)</t>
  </si>
  <si>
    <t>MSC ELIANA/UK606A</t>
  </si>
  <si>
    <t>MSC BOSTON/UK608A</t>
  </si>
  <si>
    <t>MAERSK CAMDEN/610W</t>
  </si>
  <si>
    <t>CMA(ACSA1) | OOCL(TLP2)</t>
  </si>
  <si>
    <t>CMA CGM ALLOCO/0MH1TE1MA</t>
  </si>
  <si>
    <t>CMA CGM ALLOCO</t>
  </si>
  <si>
    <t>CMA CGM MEKONG/0MH1BE1MA</t>
  </si>
  <si>
    <t>CMA CGM OTELLO/0MH1DE1MA</t>
  </si>
  <si>
    <t>CMA CGM TAGE/0MH1ZE1MA</t>
  </si>
  <si>
    <t>EMC(WSA6) | YML(SA8) | WHL(AS2) | PIL(WS6)</t>
  </si>
  <si>
    <t>KOTA CAHAYA/E092</t>
  </si>
  <si>
    <t>KOTA CANTIK/E098</t>
  </si>
  <si>
    <t>OOCL(TLP2) | CMA(ACSA1)</t>
  </si>
  <si>
    <t>YOKOHAMA EXPRESS/2608E</t>
  </si>
  <si>
    <t>SEASPAN BRAVO/0102E</t>
  </si>
  <si>
    <t>CMA CGM KRUGER/0WU41E1MA</t>
  </si>
  <si>
    <t>CMA CGM THORIUM/1WUS7E2MA</t>
  </si>
  <si>
    <t>COSCO SHIPPING VOLGA/048E</t>
  </si>
  <si>
    <t>XIN DA LIAN/150E</t>
  </si>
  <si>
    <t>CMA CGM TENERE/0PPHKE1MA</t>
  </si>
  <si>
    <t>CMA CGM INTEGRITY/0PPHME1MA</t>
  </si>
  <si>
    <t>CMA CGM LIBERTY/0PPHQE1MA</t>
  </si>
  <si>
    <t>CMA CGM HOPE/0PPHSE1MA</t>
  </si>
  <si>
    <t>MSC SALERNO/GJ610W</t>
  </si>
  <si>
    <t>NINGBO/90W</t>
  </si>
  <si>
    <t>APL RAFFLES/0MEMZW1MA</t>
  </si>
  <si>
    <t>CMA CGM OLETTA/0MEN1W1MA</t>
  </si>
  <si>
    <t>CMA CGM OLETTA</t>
  </si>
  <si>
    <t>COSCO(AEM1) | OOCL(WM1) | CMA(NEWMEX2S) | EMC(MD2)</t>
  </si>
  <si>
    <t>OOCL SCANDINAVIA/036W</t>
  </si>
  <si>
    <t>EVER ART/1391-014W</t>
  </si>
  <si>
    <t>OOCL SWEDEN/007W</t>
  </si>
  <si>
    <t>DOLPHIN II/063W</t>
  </si>
  <si>
    <t>ZOI/604W</t>
  </si>
  <si>
    <t>EA CETUS/013W</t>
  </si>
  <si>
    <t>KOTA SINGA/0078W</t>
  </si>
  <si>
    <t>KMTC QINGDAO/2601S</t>
  </si>
  <si>
    <t>KMTC SEOUL/2602S</t>
  </si>
  <si>
    <t>KMTC PENANG/2602S</t>
  </si>
  <si>
    <t>SYMEON P/027S</t>
  </si>
  <si>
    <t>CSCL WINTER/060W</t>
  </si>
  <si>
    <t>EVER BEADY/0833-104S</t>
  </si>
  <si>
    <t>EVER BUILD/0834-083S</t>
  </si>
  <si>
    <t>EVER BLISS/0835-108S</t>
  </si>
  <si>
    <t>EVER BUILD/0838-084S</t>
  </si>
  <si>
    <t>EVER BLISS/0839-109S</t>
  </si>
  <si>
    <t>CNC PUMA/0XKNDS1NC</t>
  </si>
  <si>
    <t>WAN HAI 362/S029</t>
  </si>
  <si>
    <t>IRENES RAY/610S</t>
  </si>
  <si>
    <t>CA KOBE/2606W</t>
  </si>
  <si>
    <t>SITC WENDE/2606S</t>
  </si>
  <si>
    <t>TS KAOHSIUNG/26006S</t>
  </si>
  <si>
    <t>TS PUSAN/26003S</t>
  </si>
  <si>
    <t>SEASPAN YINGKOU/0823-028S</t>
  </si>
  <si>
    <t>MARSA PRIDE/608S</t>
  </si>
  <si>
    <t>MSC CONAKRY IV/HW603A</t>
  </si>
  <si>
    <t>MSC VOYAGER III/HW604A</t>
  </si>
  <si>
    <t>MARINA ATHENA/CJ022S</t>
  </si>
  <si>
    <t>YM CONTINUITY/S051</t>
  </si>
  <si>
    <t>ITAL BONUS/S120</t>
  </si>
  <si>
    <t>KMTC(KCS) | COSCO(NIS1) | CNC(KCSCNC) | OOCL(CIP2) | SITC(KCS) | 亚海航运(KCS)</t>
  </si>
  <si>
    <t>CMA CGM HONG KONG/0XLAHS</t>
  </si>
  <si>
    <t>CMA CGM POINTE PERCEE/0XLAVS1NC</t>
  </si>
  <si>
    <t>TSL(KCI) | 南星海运(KCI) | RCL(RCI03) | IAL(KCI) | ZIM(KCI) | SITC(CMI3) | ONE(KCI)</t>
  </si>
  <si>
    <t>INTERASIA ENGAGE/S039</t>
  </si>
  <si>
    <t>CAPTAIN THANASIS I/HV605A</t>
  </si>
  <si>
    <t>MSC AMEERA III/HV606A</t>
  </si>
  <si>
    <t>SNL HAIKOU/02608W</t>
  </si>
  <si>
    <t>SNL HAIKOU/2603W</t>
  </si>
  <si>
    <t>SNL ZHANGJIAGANG/02602W</t>
  </si>
  <si>
    <t>SITC CAGAYAN/2604S</t>
  </si>
  <si>
    <t>FMEK/0419-001W</t>
  </si>
  <si>
    <t>FMEK</t>
  </si>
  <si>
    <t>TS CHENNAI/26001W</t>
  </si>
  <si>
    <t>YUAN XIANG FA ZHAN/005W</t>
  </si>
  <si>
    <t>RDO FAVOUR/007W</t>
  </si>
  <si>
    <t>MSC JASMINE X/QS605A</t>
  </si>
  <si>
    <t>MSC FRANCESCA/QS609A</t>
  </si>
  <si>
    <t>MSC IRIS/QS547A</t>
  </si>
  <si>
    <t>阿联酋(CIX2) | TSL(CIX2) | ONE(NCI) | EMC(CIX2) | UNIFEEDER(CIX)</t>
  </si>
  <si>
    <t>ONE THESEUS/0099W</t>
  </si>
  <si>
    <t>MAERSK(FI3) | 锦江航运(NWX) | X-PRESS(NWX) | KMTC(NWX) | TRL(NWX) | 山东远洋(NWX) | ONE(NPI) | MTT(NWX)</t>
  </si>
  <si>
    <t>GSL GRANIA/610W</t>
  </si>
  <si>
    <t>MSC IVANA/QC605A</t>
  </si>
  <si>
    <t>MSC LUCIANA/QC607A</t>
  </si>
  <si>
    <t>OOCL(CPX3) | COSCO(AS1) | CMA(AS1) | ZIM(CI4)</t>
  </si>
  <si>
    <t>LECOURBE/0FFGPW1MA</t>
  </si>
  <si>
    <t>LECOURBE</t>
  </si>
  <si>
    <t>RCL(RNI2) | 中联航运(CSX) | PEAK(CWS2) | X-PRESS(CWX2) | 亚海航运(CSX) | TRL(CSX) | UAFL(CIX) | 阿联酋(ECSX) | EMC(CIX8)</t>
  </si>
  <si>
    <t>COSCO(AIS) | TSL(AIS) | 阿联酋(KCIS) | KMTC(AIS)</t>
  </si>
  <si>
    <t>ESL MUNDRA/2608W</t>
  </si>
  <si>
    <t>WAN HAI 353/W042</t>
  </si>
  <si>
    <t>WAN HAI 508/W218</t>
  </si>
  <si>
    <t>WAN HAI 353/W043</t>
  </si>
  <si>
    <t>WAN HAI 508/W219</t>
  </si>
  <si>
    <t>ASIATIC QUEST/2610E</t>
  </si>
  <si>
    <t>山东远洋(TNS) | 东辰航运(TNS) | 锦江航运(QJT1) | 瑞洋海运(TNS) | 中通海运(QJX8_SOC)</t>
  </si>
  <si>
    <t>SINOTRANS DALIAN/2610E</t>
  </si>
  <si>
    <t>CONTESSA/232E</t>
  </si>
  <si>
    <t>SCARLET ARROW/0344E</t>
  </si>
  <si>
    <t>SUSTAINABLE EARTH/0121E</t>
  </si>
  <si>
    <t>SINOTRANS KAOHSIUNG/2605E</t>
  </si>
  <si>
    <t>RCL(REA) | KMTC(EAX) | IAL(IEA) | EMC(AEF2) | 阿联酋(EFAX) | TSL(EAXSG) | GFS(FAS) | 可达利(FAS) | BLPL(FAS)</t>
  </si>
  <si>
    <t>AS COLUMBIA/02610W</t>
  </si>
  <si>
    <t>COSCO(EAX3) | 可达利(MFX) | CMA(ASEA2) | EMC(AEF) | BAL(MFX) | OOCL(EAX3) | 中联航运(MFX)</t>
  </si>
  <si>
    <t>X-PRESS ANTARES/26015W</t>
  </si>
  <si>
    <t>MAERSK NOTODDEN/609S</t>
  </si>
  <si>
    <t>NEW GOLDEN BRIDGE V/3211E</t>
  </si>
  <si>
    <t>NEW GOLDEN BRIDGE V/3212E</t>
  </si>
  <si>
    <t>NEW GOLDEN BRIDGE V/3213E</t>
  </si>
  <si>
    <t>NEW GOLDEN BRIDGE V/3214E</t>
  </si>
  <si>
    <t>NEW GOLDEN BRIDGE V/3215E</t>
  </si>
  <si>
    <t>NEW GOLDEN BRIDGE V/3216E</t>
  </si>
  <si>
    <t>NEW GOLDEN BRIDGE V/3217E</t>
  </si>
  <si>
    <t>NEW GOLDEN BRIDGE V/3218E</t>
  </si>
  <si>
    <t>NEW GOLDEN BRIDGE V/3219E</t>
  </si>
  <si>
    <t>NEW GOLDEN BRIDGE V/3220E</t>
  </si>
  <si>
    <t>NEW GOLDEN BRIDGE V/3221E</t>
  </si>
  <si>
    <t>MAERSK JIANGYIN/610E</t>
  </si>
  <si>
    <t>SITC(TIN) | 山东远洋(POK) | 威东航运 | 达通航运(IQS) | 天敬海运(KCI) | 泛洋(IQS) | 斗宇海运 | 天津津海</t>
  </si>
  <si>
    <t>HONOR PROSPER/2241E</t>
  </si>
  <si>
    <t>东进商船(NBQ1) | 泛洋(NBQ) | 达通航运(NBQ)</t>
  </si>
  <si>
    <t>POS SHANGHAI/1296E</t>
  </si>
  <si>
    <t>EASLINE DALIAN/2611E</t>
  </si>
  <si>
    <t>东暎海运(PBQ) | 泛洲海运(BQ1) | 泛洋(BQ1) | 长锦(KQS2) | 兴亚(KQS2) | 南星海运(PBQ)</t>
  </si>
  <si>
    <t>PANCON VICTORY/2609E</t>
  </si>
  <si>
    <t>SUNNY ORCHID/2607E</t>
  </si>
  <si>
    <t>SUNNY ORCHID/2608E</t>
  </si>
  <si>
    <t>ATLANTIC PIONEER/2610E</t>
  </si>
  <si>
    <t>ATLANTIC PIONEER/2601E</t>
  </si>
  <si>
    <t>KMTC(NCJ) | 南星海运(NCJ)</t>
  </si>
  <si>
    <t>SUNNY CANNA/2603E</t>
  </si>
  <si>
    <t>PAPUAN CHIEF/2607S</t>
  </si>
  <si>
    <t>泛洋(BQ3) | 东进商船(QPX1) | 兴亚(CQD2) | 南星海运(ELB) | 外运集运(EASPLQ) | 天敬海运 | 泛洲海运 | 达通航运(QPX) | 山东远洋(EKR)</t>
  </si>
  <si>
    <t>HMM(FE3) | ONE(FE3) | YML(FE3)</t>
  </si>
  <si>
    <t>南星海运(NCQ) | KMTC(NCQ)</t>
  </si>
  <si>
    <t>天敬海运 | 协和海运 | COSCO(AK7) | 京汉航运(AK4)</t>
  </si>
  <si>
    <t>LING YUN HE/754E</t>
  </si>
  <si>
    <t>LING YUN HE/762E</t>
  </si>
  <si>
    <t>SM YANTIAN/2602E</t>
  </si>
  <si>
    <t>MAERSK ALTAIR/610E</t>
  </si>
  <si>
    <t>MSC VITA/QM606A</t>
  </si>
  <si>
    <t>RENA P/013E</t>
  </si>
  <si>
    <t>MAERSK EL ALTO/610E</t>
  </si>
  <si>
    <t>OOCL SAVANNAH/469S</t>
  </si>
  <si>
    <t>MSC ALYSSA/HR609A</t>
  </si>
  <si>
    <t>CMA CGM VALENCIA/0BYODS1NC</t>
  </si>
  <si>
    <t>TEH TAICHUNG/26001W</t>
  </si>
  <si>
    <t>GFS PEARL/W612</t>
  </si>
  <si>
    <t>IAL(NFS) | MARIANA(KCS) | PIL(KCS) | KMTC(KCM4) | 南星海运(NFS) | ONE(KC2)</t>
  </si>
  <si>
    <t>WAN HAI 309/S033</t>
  </si>
  <si>
    <t>WAN HAI 308/S054</t>
  </si>
  <si>
    <t>EMC(AEF) | 中联航运(MFX) | BAL(MFX) | 可达利(MFX)</t>
  </si>
  <si>
    <t>INTERASIA INSPIRATION/W070</t>
  </si>
  <si>
    <t>RCL(RFM3) | COSCO(FCS) | TSL(IFX)</t>
  </si>
  <si>
    <t>TSL(KCM2) | CNC(KCM2CNC) | COSCO(KCM2)</t>
  </si>
  <si>
    <t>MAERSK ENSHI/610W</t>
  </si>
  <si>
    <t>MSC(CONDOR SERVICE) | YML(FE3) | ONE(FE3) | HMM(FE3)</t>
  </si>
  <si>
    <t>MSC(LION) | HMM(FE5) | ONE(FE5) | YML(FE5)</t>
  </si>
  <si>
    <t>MSC KATIE/GL606W</t>
  </si>
  <si>
    <t>MSC MAURA/GL609W</t>
  </si>
  <si>
    <t>MSC IVA/GL610W</t>
  </si>
  <si>
    <t>CMA(FAL2) | COSCO(AEU3) | EMC(NE3) | OOCL(LL2)</t>
  </si>
  <si>
    <t>COSCO SHIPPING SAGITTARIUS/033W</t>
  </si>
  <si>
    <t>SITC NANSHA/2604S</t>
  </si>
  <si>
    <t>SITC CHENMING/2604S</t>
  </si>
  <si>
    <t>AN TONG FU ZHOU/2604S</t>
  </si>
  <si>
    <t>UGL SHENZHEN/2603S</t>
  </si>
  <si>
    <t>XIAN FENG JU HE/2604S</t>
  </si>
  <si>
    <t>UGL SHENZHEN/2605S</t>
  </si>
  <si>
    <t>XIAN FENG JU HE/2606S</t>
  </si>
  <si>
    <t>UGL SHENZHEN/2607S</t>
  </si>
  <si>
    <t>XIAN FENG JU HE/2608S</t>
  </si>
  <si>
    <t>UGL SHENZHEN/2609S</t>
  </si>
  <si>
    <t>XIAN FENG JU HE/2610S</t>
  </si>
  <si>
    <t>HAI SHUN FENG 27/2521N</t>
  </si>
  <si>
    <t>SAFEEN PROSPER/2610W</t>
  </si>
  <si>
    <t>OOCL(RS2) | COSCO(RES3) | 辰鑫航运(CXREX)</t>
  </si>
  <si>
    <t>CSPC ARIES/5</t>
  </si>
  <si>
    <t>CSPC ARIES</t>
  </si>
  <si>
    <t>WAN HAI 711/W001</t>
  </si>
  <si>
    <t>WAN HAI 711</t>
  </si>
  <si>
    <t>WAN HAI 315/W258</t>
  </si>
  <si>
    <t>JNS PEACE/1</t>
  </si>
  <si>
    <t>JNS PEACE</t>
  </si>
  <si>
    <t>APL PARIS/0RDN8W1MA</t>
  </si>
  <si>
    <t>RCL(RCR) | TSL(RCX) | GFS(RCS) | EMC(RCS) | ONE(RCS)</t>
  </si>
  <si>
    <t>SSF GALENE/2605W</t>
  </si>
  <si>
    <t>WAN HAI 522/W038</t>
  </si>
  <si>
    <t>COSCO AQABA/091W</t>
  </si>
  <si>
    <t>阿联酋(KCIS) | COSCO(AIS) | TSL(AIS) | KMTC(AIS)</t>
  </si>
  <si>
    <t>ASL QINGDAO/2603S</t>
  </si>
  <si>
    <t>REN JIAN 6/2604S</t>
  </si>
  <si>
    <t>IRENES RALLY/0009S</t>
  </si>
  <si>
    <t>SITC SHANGDE/2604S</t>
  </si>
  <si>
    <t>ZHONG GU NAN HAI/2608S</t>
  </si>
  <si>
    <t>SITC RENDE/2606S</t>
  </si>
  <si>
    <t>FSL KELANG/0N800S1NC</t>
  </si>
  <si>
    <t>CMA CGM QUELIMANE/0N802S1NC</t>
  </si>
  <si>
    <t>CNC LEOPARD/0N804S1NC</t>
  </si>
  <si>
    <t>CNC JAGUAR/0N806S1NC</t>
  </si>
  <si>
    <t>CONTRIVIA/2607S</t>
  </si>
  <si>
    <t>INFINITY/2609S</t>
  </si>
  <si>
    <t>KMTC GWANGYANG/2603S</t>
  </si>
  <si>
    <t>SAWASDEE RIGEL/2603S</t>
  </si>
  <si>
    <t>TS TIANJIN/26003S</t>
  </si>
  <si>
    <t>KMTC GWANGYANG/2604S</t>
  </si>
  <si>
    <t>SAWASDEE RIGEL/2604S</t>
  </si>
  <si>
    <t>TS TIANJIN/26004S</t>
  </si>
  <si>
    <t>VOLTA(5CX) | SLS(5CX) | PEAK(CMS) | BLPL(FMS) | 中联航运(AEM) | ECCLINE(AEM) | UGL(AEM) | GFS(FMS) | 可达利(FMS)</t>
  </si>
  <si>
    <t>cac12339aed49ca0c18020f0b56b399e</t>
  </si>
  <si>
    <t>MAERSK(AE20)</t>
  </si>
  <si>
    <t>MDV E2/609W</t>
  </si>
  <si>
    <t>MDV E2</t>
  </si>
  <si>
    <t>PAPU/P0126W</t>
  </si>
  <si>
    <t>SHENG DA HENG OIANG/G0126W</t>
  </si>
  <si>
    <t>SHENG DA HENG OIANG</t>
  </si>
  <si>
    <t>PRESIDENT CARTER/0DBNLE1MA</t>
  </si>
  <si>
    <t>EVER LADEN/1208E</t>
  </si>
  <si>
    <t>EVER FUTURE/1210E</t>
  </si>
  <si>
    <t>EVER LEGACY/1211E</t>
  </si>
  <si>
    <t>KMTC SEOUL/2601E</t>
  </si>
  <si>
    <t>HMM DIAMOND/009E</t>
  </si>
  <si>
    <t>HMM OPAL/010E</t>
  </si>
  <si>
    <t>COSCO SHIPPING ORCHID/0MBLFE1MA</t>
  </si>
  <si>
    <t>EVER FOCUS/1250E</t>
  </si>
  <si>
    <t>EVER FRANK/1252E</t>
  </si>
  <si>
    <t>MSC BOSPHORUS/GE605E</t>
  </si>
  <si>
    <t>MSC BRASILIA VII/GE606E</t>
  </si>
  <si>
    <t>MSC DARWIN VI/GE609E</t>
  </si>
  <si>
    <t>SKY HOPE/2604S</t>
  </si>
  <si>
    <t>MILD WALTZ/2606S</t>
  </si>
  <si>
    <t>MILD JAZZ/2607S</t>
  </si>
  <si>
    <t>MILD WALTZ/2608S</t>
  </si>
  <si>
    <t>MILD JAZZ/2609S</t>
  </si>
  <si>
    <t>XIN DAN DONG/559E</t>
  </si>
  <si>
    <t>COSCO VENICE/077E</t>
  </si>
  <si>
    <t>HAI SU 6/2605S</t>
  </si>
  <si>
    <t>PANCON GLORY/2605S</t>
  </si>
  <si>
    <t>EVER OPUS/0096-064S</t>
  </si>
  <si>
    <t>EVER OWN/0097-057S</t>
  </si>
  <si>
    <t>EVER OUTDO/0098-053S</t>
  </si>
  <si>
    <t>EVER ORDER/0099-097S</t>
  </si>
  <si>
    <t>MSC KALAMATA VII/ZF602A</t>
  </si>
  <si>
    <t>MSC SARA ELENA/ZF603A</t>
  </si>
  <si>
    <t>GSL VIOLETTA/ZF605A</t>
  </si>
  <si>
    <t>MSC GREENWICH/ZF606A</t>
  </si>
  <si>
    <t>MSC SOFIA CELESTE/ZF607A</t>
  </si>
  <si>
    <t>釜山(BUSAN)[1天] → 仁川(INCHON)[2天] → 青岛(QINGDAO)[2天] → 上海(SHANGHAI)</t>
  </si>
  <si>
    <t>雅加达(JAKARTA)[3天] → 泗水(SURABAYA)[7天] → 深圳蛇口(SHEKOU)[4天] → 釜山(BUSAN)</t>
  </si>
  <si>
    <t>青岛(QINGDAO)[3天] → 天津(TIANJIN)[1天] → 大连(DALIAN)[2天] → 上海(SHANGHAI)[2天] → 宁波(NINGBO)[4天] → 广州南沙(NANSHA)</t>
  </si>
  <si>
    <t>巴生西(PORT KELANG W)[11天] → 杰贝阿里(JEBEL ALI)[4天] → 哈马德港(HAMAD PORT)[2天] → 达曼(DAMMAM)[21天] → 青岛(QINGDAO)</t>
  </si>
  <si>
    <t>青岛(QINGDAO)[3天] → 上海(SHANGHAI)[2天] → 宁波(NINGBO)[3天] → 深圳蛇口(SHEKOU)</t>
  </si>
  <si>
    <t>清奈(CHENNAI)[3天] → 维沙卡帕特南(VISAKHAPATNAM)[2天] → 霍尔迪亚(HALDIA)[14天] → 青岛(QINGDAO)</t>
  </si>
  <si>
    <t>仁川(INCHON)[3天] → 天津(TIANJIN)[2天] → 青岛(QINGDAO)[1天] → 上海(SHANGHAI)[5天] → 胡志明福安港(HOCHIMINH--PHUOC AN)[2天] → 巴生北(PORT KELANG N)</t>
  </si>
  <si>
    <t>吉大港(CHATTOGRAM)[6天] → 仰光(YANGON)[8天] → 胡志明福安港(HOCHIMINH--PHUOC AN)[6天] → 厦门(XIAMEN)[4天] → 仁川(INCHON)</t>
  </si>
  <si>
    <t>XIAN FENG JU HE/2603S</t>
  </si>
  <si>
    <t>XIAN FENG JU HE/2552S</t>
  </si>
  <si>
    <t>XINDE KEELUNG/S602</t>
  </si>
  <si>
    <t>XINDE KEELUNG/S603</t>
  </si>
  <si>
    <t>EVER CREATE/0893-085B</t>
  </si>
  <si>
    <t>ZIM(GGX) | NZL(JFX) | EMC(JFX) | NEXUS(JFX) | X-PRESS(JFX) | UAFL(AMEX) | 汇合航运(JJFX) | PEAK(CJS) | HORIZON(JFX) | 山东远洋(JFX) | 锦江航运(JFX) | UNIFEEDER | 长锦(SGX2) | TSL(CME) | 兴亚(SGX2) | 中联航运(JFX)</t>
  </si>
  <si>
    <t>MAERSK ENSENADA/610W</t>
  </si>
  <si>
    <t>MSC EVA/FK609A</t>
  </si>
  <si>
    <t>6875a8b01d623fde9da4c8ba638af74a</t>
  </si>
  <si>
    <t>GRETA SHIPPING(CGX1)</t>
  </si>
  <si>
    <t>CSTAR VOYAGER/626</t>
  </si>
  <si>
    <t>EMC(AMA) | COSCO(MEX4) | CMA(CIMEX1) | OOCL(ME1)</t>
  </si>
  <si>
    <t>CMA CGM CHILE/0MDG3W1MA</t>
  </si>
  <si>
    <t>BLPL(GALEX) | ONE(AG2) | GFS(GALEX) | HIKARU | HMM(GLX) | 可达利(GALEX) | TSL(GLX) | 阿联酋(EGLX) | KMTC(AIM) | RCL(RIM12)</t>
  </si>
  <si>
    <t>KMTC DAMMAM/2601W</t>
  </si>
  <si>
    <t>RCL(RCG) | PIL(GCS) | WHL(AM1)</t>
  </si>
  <si>
    <t>MSC SINES R/SE606A</t>
  </si>
  <si>
    <t>MSC HANISHA III/SE607A</t>
  </si>
  <si>
    <t>MSC DAVAO III/SE608A</t>
  </si>
  <si>
    <t>MSC MONTSERRAT III/SE609A</t>
  </si>
  <si>
    <t>YML(CA2) | TSL(CA2) | PIL(SAE) | SLS(SAE)</t>
  </si>
  <si>
    <t>ONE(AUE) | EMC(NEAX) | HMM(A1X) | HPL(NAX)</t>
  </si>
  <si>
    <t>SPARROW/6S</t>
  </si>
  <si>
    <t>MSC LUISA/KQ610A</t>
  </si>
  <si>
    <t>MSC KAVYA II/SX611A</t>
  </si>
  <si>
    <t>MAERSK SONGKHLA/604C</t>
  </si>
  <si>
    <t>MSC REGULUS/UX609A</t>
  </si>
  <si>
    <t>EMC(ESA3) | PIL(ES2) | YML(SA5) | CMA(SEAS2) | COSCO(ESA2) | OOCL(TLA2)</t>
  </si>
  <si>
    <t>COSCO SHIPPING BRAZIL/010W</t>
  </si>
  <si>
    <t>COSCO SHIPPING URUGUAY/0BDN8W1MA</t>
  </si>
  <si>
    <t>CMA(BOHAI) | YML(CEN) | EMC(CEN) | OOCL(PCN1) | COSCO(CEN)</t>
  </si>
  <si>
    <t>COSCO THAILAND/113E</t>
  </si>
  <si>
    <t>COSCO OCEANIA/112E</t>
  </si>
  <si>
    <t>MSC CANDICE/8E</t>
  </si>
  <si>
    <t>MSC SILVIA/UK609A</t>
  </si>
  <si>
    <t>HMM VANCOUVER/304E</t>
  </si>
  <si>
    <t>CMA CGM ZEPHYR/611W</t>
  </si>
  <si>
    <t>CMA(ASAFGR) | COSCO(WAX4) | HPL(AWA) | OOCL(WAF4) | MAERSK(FEW6)</t>
  </si>
  <si>
    <t>MAERSK SOFIA/610W</t>
  </si>
  <si>
    <t>CMA CGM MISSOURI/0MH21E1MA</t>
  </si>
  <si>
    <t>XIN HONG KONG/081E</t>
  </si>
  <si>
    <t>KOTA SALAM/090E</t>
  </si>
  <si>
    <t>KOTA MANZANILLO/024E</t>
  </si>
  <si>
    <t>YM SUCCESS/186E</t>
  </si>
  <si>
    <t>YM FOUNTAIN/E183</t>
  </si>
  <si>
    <t>WAN HAI 722/E024</t>
  </si>
  <si>
    <t>YML(SA8) | PIL(WS6) | WHL(AS2) | EMC(WSA6)</t>
  </si>
  <si>
    <t>RDO ACE/2541E</t>
  </si>
  <si>
    <t>GLEN CANYON/002E</t>
  </si>
  <si>
    <t>CMA CGM KRUGER/0PPH9E1MA</t>
  </si>
  <si>
    <t>SAPPHIRE/7W</t>
  </si>
  <si>
    <t>EVER GOODS/0743-034W</t>
  </si>
  <si>
    <t>CMA(MEX) | EMC(MEX1) | OOCL(WM2) | COSCO(AEM2)</t>
  </si>
  <si>
    <t>HMM(FE4) | ONE(FE4) | YML(FE4)</t>
  </si>
  <si>
    <t>HMM ALGECIRAS/019W</t>
  </si>
  <si>
    <t>ONE INFINITY/008W</t>
  </si>
  <si>
    <t>COSCO(WAX3) | OOCL(WAF3) | ZIM(FA2) | ONE(SW2)</t>
  </si>
  <si>
    <t>COSCO SURABAYA/125W</t>
  </si>
  <si>
    <t>ILONA/008W</t>
  </si>
  <si>
    <t>SANTA ISABEL MAERS/606W</t>
  </si>
  <si>
    <t>SANTA ISABEL MAERS</t>
  </si>
  <si>
    <t>KOTA CARUM/0094W</t>
  </si>
  <si>
    <t>EVER VIVA/0272-017S</t>
  </si>
  <si>
    <t>EVER VISTA/0274-008S</t>
  </si>
  <si>
    <t>EVER VIVA/0276-018S</t>
  </si>
  <si>
    <t>WAN HAI 359/S040</t>
  </si>
  <si>
    <t>XIN CHI WAN/096S</t>
  </si>
  <si>
    <t>WAN HAI 517/S102</t>
  </si>
  <si>
    <t>OOCL AMERICA/193S</t>
  </si>
  <si>
    <t>MSC BERN V/HW608A</t>
  </si>
  <si>
    <t>MSC GINA/HW609A</t>
  </si>
  <si>
    <t>MSC CONAKRY IV/HW610A</t>
  </si>
  <si>
    <t>TSL(KCI) | RCL(RCI03) | 南星海运(KCI) | IAL(KCI) | ZIM(KCI) | SITC(CMI3) | ONE(KCI)</t>
  </si>
  <si>
    <t>TS VANCOUVER/26001S</t>
  </si>
  <si>
    <t>TS VANCOUVER/26002S</t>
  </si>
  <si>
    <t>TS VANCOUVER/26003S</t>
  </si>
  <si>
    <t>VELA/21S</t>
  </si>
  <si>
    <t>KMTC(KCS) | CNC(KCSCNC) | COSCO(NIS1) | OOCL(CIP2) | SITC(KCS) | 亚海航运(KCS)</t>
  </si>
  <si>
    <t>AS CHRISTIANA/6001S</t>
  </si>
  <si>
    <t>AS CHRISTIANA/6002S</t>
  </si>
  <si>
    <t>KOTA MACHAN/0546S</t>
  </si>
  <si>
    <t>KMTC(CSE) | COSCO(CSE) | OOCL(CSE1)</t>
  </si>
  <si>
    <t>SITC(CMI3) | ZIM(KCI) | IAL(KCI) | 南星海运(KCI) | TSL(KCI) | ONE(KCI) | RCL(RCI03)</t>
  </si>
  <si>
    <t>MSC ANCONA III/HV610A</t>
  </si>
  <si>
    <t>X-PRESS(NJX) | 中谷物流(NJX) | 山东远洋(NJX) | HMM(NIS) | PIL(NCI)</t>
  </si>
  <si>
    <t>MTT(CCS) | BTL(CCS) | KMTC(FME2) | WHL(CI5) | IAL(CI5)</t>
  </si>
  <si>
    <t>阿联酋(EFEI) | RCL(RFM1) | 兴亚(SIS3) | 锦江航运(IFX2) | 外运集运(CIE) | TSL(IFX2) | SLS(FIX1) | 长锦(SIS3)</t>
  </si>
  <si>
    <t>SNL ZHANGJIAGANG/2603W</t>
  </si>
  <si>
    <t>ULSAN VOYAGER/2603W</t>
  </si>
  <si>
    <t>COSCO(FCS) | TRL(RFM3) | EMC(FME) | KMTC(FME) | OOCL(FCS) | RCL(RFM3) | TSL(IFX) | CMA(IEX)</t>
  </si>
  <si>
    <t>APL FLORIDA/0FDGTW1MA</t>
  </si>
  <si>
    <t>XIN TIAN JIN/105W</t>
  </si>
  <si>
    <t>NAVIOS BAHAMAS/915W</t>
  </si>
  <si>
    <t>UNIFEEDER(CIX) | EMC(CIX2) | 阿联酋(CIX2) | TSL(CIX2) | ONE(NCI)</t>
  </si>
  <si>
    <t>TRL(NWX) | MAERSK(FI3) | 山东远洋(NWX) | MTT(NWX) | X-PRESS(NWX) | 锦江航运(NWX) | ONE(NPI) | KMTC(NWX)</t>
  </si>
  <si>
    <t>X-PRESS PHOENIX/26004W</t>
  </si>
  <si>
    <t>X-PRESS BARDSEY/26007W</t>
  </si>
  <si>
    <t>MSC VILDA X/QC609A</t>
  </si>
  <si>
    <t>MSC MARIELLA/QC610A</t>
  </si>
  <si>
    <t>MSC SAUDI ARABIA/QC611A</t>
  </si>
  <si>
    <t>CMA(AS1) | COSCO(AS1) | OOCL(CPX3) | ZIM(CI4)</t>
  </si>
  <si>
    <t>APL CHONGQING/0FFGRW1MA</t>
  </si>
  <si>
    <t>CMA CGM CENTAURUS/0FFGVW1MA</t>
  </si>
  <si>
    <t>APL QINGDAO/0FFGZW1MA</t>
  </si>
  <si>
    <t>UAFL(CIX) | 亚海航运(CSX) | X-PRESS(CWX2) | EMC(CIX8) | 阿联酋(ECSX) | RCL(RNI2) | TRL(CSX) | 中联航运(CSX) | PEAK(CWS2)</t>
  </si>
  <si>
    <t>EVER ETHIC/181W</t>
  </si>
  <si>
    <t>HERTA/02610W</t>
  </si>
  <si>
    <t>ITAL USODIMARE/187W</t>
  </si>
  <si>
    <t>EVER STEADY/125W</t>
  </si>
  <si>
    <t>ESL EFFICIENCY/02613W</t>
  </si>
  <si>
    <t>COSCO(AIS) | 阿联酋(KCIS) | KMTC(AIS) | TSL(AIS)</t>
  </si>
  <si>
    <t>XIN CHANG SHU/02610W</t>
  </si>
  <si>
    <t>EMC(CIX2) | ONE(NCI) | 阿联酋(CIX2) | UNIFEEDER(CIX) | TSL(CIX2)</t>
  </si>
  <si>
    <t>EVER LYRIC/073W</t>
  </si>
  <si>
    <t>WAN HAI 621/W025</t>
  </si>
  <si>
    <t>TRL(NWX) | 山东远洋(NWX) | 锦江航运(NWX) | MTT(NWX) | KMTC(NWX) | X-PRESS(NWX) | ONE(NPI) | MAERSK(FI3)</t>
  </si>
  <si>
    <t>OOCL(CPX3) | ZIM(CI4) | COSCO(AS1) | CMA(AS1)</t>
  </si>
  <si>
    <t>KMTC(AIS) | TSL(AIS) | 阿联酋(KCIS) | COSCO(AIS)</t>
  </si>
  <si>
    <t>UAFL(CIX) | PEAK(CWS2) | 中联航运(CSX) | RCL(RNI2) | TRL(CSX) | 阿联酋(ECSX) | EMC(CIX8) | X-PRESS(CWX2) | 亚海航运(CSX)</t>
  </si>
  <si>
    <t>SITC(LTT) | COSCO(CJ27) | 外运集运(LQNG) | 泛亚航运(CJ27)</t>
  </si>
  <si>
    <t>锦江航运(QJT1) | 瑞洋海运(TNS) | 东辰航运(TNS) | 山东远洋(TNS) | 中通海运(QJX8_SOC)</t>
  </si>
  <si>
    <t>ERASMUS QUEEN/610N</t>
  </si>
  <si>
    <t>A KAKOGAWA/2605E</t>
  </si>
  <si>
    <t>SINOTRANS DALIAN/2611E</t>
  </si>
  <si>
    <t>SMC COLUMBUS/2610E</t>
  </si>
  <si>
    <t>CONTESSA/233E</t>
  </si>
  <si>
    <t>PROACTIVE EARTH/0119E</t>
  </si>
  <si>
    <t>INVICTA/081E</t>
  </si>
  <si>
    <t>A KAKOGAWA/2604E</t>
  </si>
  <si>
    <t>ONE ATLAS/603W</t>
  </si>
  <si>
    <t>SALERNO EXPRESS/604W</t>
  </si>
  <si>
    <t>KOTA SAHABAT/605W</t>
  </si>
  <si>
    <t>KOTA SEGAR/606W</t>
  </si>
  <si>
    <t>KOTA SEMPENA/607W</t>
  </si>
  <si>
    <t>NAVIOS SUMMER/609W</t>
  </si>
  <si>
    <t>KOTA SEJARAH/610W</t>
  </si>
  <si>
    <t>RCL(REA) | 阿联酋(EFAX) | KMTC(EAX) | IAL(IEA) | EMC(AEF2) | TSL(EAXSG) | BLPL(FAS) | GFS(FAS) | 可达利(FAS)</t>
  </si>
  <si>
    <t>SATTHA BHUM/169W</t>
  </si>
  <si>
    <t>COSCO(EAX3) | CMA(ASEA2) | 可达利(MFX) | BAL(MFX) | OOCL(EAX3) | 中联航运(MFX) | EMC(AEF)</t>
  </si>
  <si>
    <t>SEASPAN NEW DELHI/025W</t>
  </si>
  <si>
    <t>MAERSK CAP JACKSON/611E</t>
  </si>
  <si>
    <t>HONOR PROSPER/2240E</t>
  </si>
  <si>
    <t>POS SHANGHAI/1297E</t>
  </si>
  <si>
    <t>兴亚(KQS2) | 东暎海运(PBQ) | 南星海运(PBQ) | 泛洋(BQ1) | 泛洲海运(BQ1) | 长锦(KQS2)</t>
  </si>
  <si>
    <t>PANCON VICTORY/2610E</t>
  </si>
  <si>
    <t>达通航运(QPX) | 东进商船(QPX1) | 兴亚(CQD2) | 泛洋(BQ3) | 泛洲海运</t>
  </si>
  <si>
    <t>EASLINE DALIAN/2604E</t>
  </si>
  <si>
    <t>长锦(KQS) | 泛洲海运 | 兴亚(KQS) | 太荣</t>
  </si>
  <si>
    <t>SAWASDEE VEGA/2608E</t>
  </si>
  <si>
    <t>ATLANTIC PIONEER/2611E</t>
  </si>
  <si>
    <t>ATLANTIC PIONEER/2612E</t>
  </si>
  <si>
    <t>ATLANTIC PIONEER/2614E</t>
  </si>
  <si>
    <t>ATLANTIC PIONEER/2616E</t>
  </si>
  <si>
    <t>STAR CLIPPER/2604E</t>
  </si>
  <si>
    <t>HUI DE/2609E</t>
  </si>
  <si>
    <t>HUI DE/2611E</t>
  </si>
  <si>
    <t>HUI DE/2613E</t>
  </si>
  <si>
    <t>HUI DE/2615E</t>
  </si>
  <si>
    <t>兴亚(KQS2) | 长锦(KQS2) | 东暎海运(PBQ) | 南星海运(PBQ) | 泛洋(BQ1) | 泛洲海运(BQ1)</t>
  </si>
  <si>
    <t>泛洲海运 | 东进商船(QPX1) | 山东远洋(EKR) | 达通航运(QPX) | 泛洋(BQ3) | 天敬海运 | 外运集运(EASPLQ) | 南星海运(ELB) | 兴亚(CQD2)</t>
  </si>
  <si>
    <t>HMM HAMBURG/018W</t>
  </si>
  <si>
    <t>MAJURO CHIEF/2607S</t>
  </si>
  <si>
    <t>东暎海运(BLQ) | KMTC(CNS2) | 南星海运(BLQ)</t>
  </si>
  <si>
    <t>KMTC(NWX) | ONE(NPI) | 锦江航运(NWX)</t>
  </si>
  <si>
    <t>协和海运 | 天敬海运 | COSCO(AK7) | 京汉航运(AK4)</t>
  </si>
  <si>
    <t>HMM(NW3) | ONE(AX3)</t>
  </si>
  <si>
    <t>SM KWANGYANG/2602E</t>
  </si>
  <si>
    <t>长锦(KQS) | 泛洲海运 | 天敬海运(KQS) | 兴亚(KQS) | 太荣</t>
  </si>
  <si>
    <t>UAFL(AMEX) | 锦江航运(JFX) | X-PRESS(JFX) | 兴亚(SGX2) | TSL(CME) | 长锦(SGX2)</t>
  </si>
  <si>
    <t>EMC(CIX2) | ONE(NCI) | UNIFEEDER(CIX)</t>
  </si>
  <si>
    <t>EMC(CIX8) | 亚海航运(CSX) | X-PRESS(CWX2) | PEAK(CWS2) | 阿联酋(ECSX) | UAFL(CIX)</t>
  </si>
  <si>
    <t>YML(SA8) | WHL(AS2) | PIL(WS6) | EMC(WSA6)</t>
  </si>
  <si>
    <t>CMA CGM VELA/1WUSBE2MA</t>
  </si>
  <si>
    <t>CMA CGM PRIDE/1WUSKE2MA</t>
  </si>
  <si>
    <t>QINGDAO VOYAGER/2602E</t>
  </si>
  <si>
    <t>KMTC SHENZHEN/2602E</t>
  </si>
  <si>
    <t>MSC GUERNSEY V/QM607A</t>
  </si>
  <si>
    <t>OOCL BELGIUM/618S</t>
  </si>
  <si>
    <t>EVER VERVE/0273-008S</t>
  </si>
  <si>
    <t>EVER VIBE/0275-004S</t>
  </si>
  <si>
    <t>CMA CGM CAIMEP/0BYOFS1NC</t>
  </si>
  <si>
    <t>SITC(KCM) | KMTC(KCM) | TSL(KCM) | CNC(KCMCNC)</t>
  </si>
  <si>
    <t>BLPL(FAS) | TSL(EAXSG) | 可达利(FAS) | GFS(FAS) | 阿联酋(EFAX) | RCL(REA) | EMC(AEF2) | IAL(IEA) | KMTC(EAX)</t>
  </si>
  <si>
    <t>INTERASIA MOMENTUM/W069</t>
  </si>
  <si>
    <t>NEXUS(JFX) | EMC(JFX) | UAFL(AMEX) | X-PRESS(JFX) | 山东远洋(JFX) | 长锦(SGX2) | TSL(CME) | 兴亚(SGX2) | 中联航运(JFX) | NZL(JFX) | 锦江航运(JFX)</t>
  </si>
  <si>
    <t>NYK ISABEL/0180S</t>
  </si>
  <si>
    <t>BTL(CCS) | IAL(CI5) | MTT(CCS) | WHL(CI5) | KMTC(FME2)</t>
  </si>
  <si>
    <t>HPL(EA3) | ONE(EA3) | PIL(EAS)</t>
  </si>
  <si>
    <t>阿联酋(CIX2) | UNIFEEDER(CIX) | EMC(CIX2) | TSL(CIX2)</t>
  </si>
  <si>
    <t>RCL(RNI6) | IAL(ICI) | WHL(CI2)</t>
  </si>
  <si>
    <t>KMTC(NWX) | MTT(NWX) | ONE(NPI) | 锦江航运(NWX)</t>
  </si>
  <si>
    <t>BLPL(GALEX) | HMM(GLX) | GFS(GALEX) | 可达利(GALEX) | RCL(RIM12) | KMTC(AIM) | ONE(AG2)</t>
  </si>
  <si>
    <t>COSCO(PA1) | OOCL(CSS1) | YML(PA1)</t>
  </si>
  <si>
    <t>XIN NING BO/120S</t>
  </si>
  <si>
    <t>RCL(RFM3) | TSL(IFX) | COSCO(FCS)</t>
  </si>
  <si>
    <t>X-PRESS(CWX2) | 亚海航运(CSX) | 阿联酋(ECSX) | EMC(CIX8) | UAFL(CIX) | RCL(RNI2) | 中联航运(CSX) | PEAK(CWS2)</t>
  </si>
  <si>
    <t>MAJESTIC MAERSK/610W</t>
  </si>
  <si>
    <t>HMM(FE3) | MSC(CONDOR SERVICE) | YML(FE3) | ONE(FE3)</t>
  </si>
  <si>
    <t>ONE TRIBUTE/0030W</t>
  </si>
  <si>
    <t>MSC KALINA/0102W</t>
  </si>
  <si>
    <t>CMA(FAL6) | OOCL(LL6) | EMC(CEM) | COSCO(AEU5)</t>
  </si>
  <si>
    <t>OOCL(LL2) | EMC(NE3) | COSCO(AEU3) | CMA(FAL2)</t>
  </si>
  <si>
    <t>SITC ZHAOMING/2604S</t>
  </si>
  <si>
    <t>SITC LICHENG/2604S</t>
  </si>
  <si>
    <t>CNC SERVAL/0XWAKS1NC</t>
  </si>
  <si>
    <t>SITC RUIMING/2604S</t>
  </si>
  <si>
    <t>BIG BREEZY/223S</t>
  </si>
  <si>
    <t>KMTC(NWX) | TRL(NWX) | 锦江航运(NWX) | X-PRESS(NWX) | 山东远洋(NWX) | ONE(NPI) | MAERSK(FI3)</t>
  </si>
  <si>
    <t>CMA(AS1) | COSCO(AS1) | OOCL(CPX3)</t>
  </si>
  <si>
    <t>KMTC(AIS) | COSCO(AIS) | 阿联酋(KCIS) | TSL(AIS)</t>
  </si>
  <si>
    <t>HAI SHUN FENG 27/2601N</t>
  </si>
  <si>
    <t>HAI SHUN FENG 27/2602N</t>
  </si>
  <si>
    <t>HAI SHUN FENG 27/2603N</t>
  </si>
  <si>
    <t>EMC(CMEX) | OOCL(ME5) | CMA(CIMEX7) | COSCO(MEX)</t>
  </si>
  <si>
    <t>CMA(CIMEX1) | COSCO(MEX4) | OOCL(ME1) | EMC(AMA)</t>
  </si>
  <si>
    <t>RCL(RCG) | WHL(AM1) | PIL(GCS)</t>
  </si>
  <si>
    <t>可达利(FMS) | BLPL(FMS) | GFS(FMS) | PEAK(CMS) | UGL(AEM) | 中联航运(AEM)</t>
  </si>
  <si>
    <t>CUL KLANG/2609W</t>
  </si>
  <si>
    <t>CUL SHEKOU/2611W</t>
  </si>
  <si>
    <t>COSCO(RES3) | 辰鑫航运(CXREX) | OOCL(RS2)</t>
  </si>
  <si>
    <t>JI ZHE GLORY/2601W</t>
  </si>
  <si>
    <t>EMC(RCS) | TSL(RCX) | RCL(RCR) | ONE(RCS) | GFS(RCS)</t>
  </si>
  <si>
    <t>KMTC(KCM4) | MARIANA(KCS) | 南星海运(NFS) | PIL(KCS) | IAL(NFS) | ONE(KC2)</t>
  </si>
  <si>
    <t>ONE(EA3) | PIL(EAS)</t>
  </si>
  <si>
    <t>BTL(CCS) | KMTC(FME2) | MTT(CCS) | IAL(CI5) | WHL(CI5)</t>
  </si>
  <si>
    <t>WAN HAI 510/W196</t>
  </si>
  <si>
    <t>ONE(SW2) | ZIM(FA2)</t>
  </si>
  <si>
    <t>BAI CHAY BRIDGE/148W</t>
  </si>
  <si>
    <t>TSL(CIX2) | ONE(NCI) | EMC(CIX2) | UNIFEEDER(CIX)</t>
  </si>
  <si>
    <t>EMC(CMEX) | OOCL(ME5) | COSCO(MEX)</t>
  </si>
  <si>
    <t>EMC(MEX1) | OOCL(WM2)</t>
  </si>
  <si>
    <t>HMM(FE5) | MSC(LION) | YML(FE5) | ONE(FE5)</t>
  </si>
  <si>
    <t>OOCL(LL1) | EMC(NE1)</t>
  </si>
  <si>
    <t>ZIM(CI4) | COSCO(AS1) | OOCL(CPX3)</t>
  </si>
  <si>
    <t>X-PRESS(NJX) | 中谷物流(NJX) | HMM(NIS) | PIL(NCI)</t>
  </si>
  <si>
    <t>KMTC(CSE) | COSCO(CSE)</t>
  </si>
  <si>
    <t>泛洋(CVT) | 外运集运(CVTS) | 森罗商船(CVT) | 亚海航运(CVT2)</t>
  </si>
  <si>
    <t>RCL(RLM) | ONE(CTP) | 南星海运(CTP)</t>
  </si>
  <si>
    <t>VIRA BHUM/143S</t>
  </si>
  <si>
    <t>SAMAL/2606S</t>
  </si>
  <si>
    <t>SAMAL/2610S</t>
  </si>
  <si>
    <t>COSCO(NCT) | 外运集运(CTS1) | 神原汽船(RNT) | RCL(RNT) | OOCL(CHL4) | WHL(CT1) | YML(NCT) | EMC(NCT) | CNC(CT1CNC)</t>
  </si>
  <si>
    <t>d06e2a6c770e1d5dece58b06673286dc</t>
  </si>
  <si>
    <t>OSL</t>
  </si>
  <si>
    <t>OVP ZENITH/2501W</t>
  </si>
  <si>
    <t>OVP ZENITH</t>
  </si>
  <si>
    <t>HAO HAI JI YUN/2601W</t>
  </si>
  <si>
    <t>CHANG SHENG JI 8/2601W</t>
  </si>
  <si>
    <t>SUNNY 86/2601W</t>
  </si>
  <si>
    <t>HUA DA 609/2601W</t>
  </si>
  <si>
    <t>LOA HARMONY/2601W</t>
  </si>
  <si>
    <t>HONG YONG JI YUN/2601W</t>
  </si>
  <si>
    <t>MAO GANG GUANG ZHOU/2508W</t>
  </si>
  <si>
    <t>HT HONOR/2515W</t>
  </si>
  <si>
    <t>BAI LI 3/2506W</t>
  </si>
  <si>
    <t>HONG YONG JI YUN/2514W</t>
  </si>
  <si>
    <t>SILK SPIRIT/2505W</t>
  </si>
  <si>
    <t>HONG YONG JI YUN/2513W</t>
  </si>
  <si>
    <t>LOA HARMONY/2508W</t>
  </si>
  <si>
    <t>BLPL(FMS) | GFS(FMS) | UGL(AEM) | 中联航运(AEM) | ECCLINE(AEM) | PEAK(CMS) | VOLTA(5CX) | SLS(5CX) | 可达利(FMS)</t>
  </si>
  <si>
    <t>OOCL(PCN3) | EMC(CPS) | COSCO(AAC2) | CMA(HBB)</t>
  </si>
  <si>
    <t>EVER LEGACY/1204E</t>
  </si>
  <si>
    <t>EVER FORWARD/1205E</t>
  </si>
  <si>
    <t>EVER LEADER/1206E</t>
  </si>
  <si>
    <t>EVER LASTING/1207E</t>
  </si>
  <si>
    <t>KMTC NINGBO/2602E</t>
  </si>
  <si>
    <t>森罗商船(PS6) | HMM(PS6) | ONE(PS6) | YML(PS6)</t>
  </si>
  <si>
    <t>HMM RUBY/0012E</t>
  </si>
  <si>
    <t>COSCO(AWE2) | CMA(MANB) | OOCL(ECX2) | EMC(NUE2)</t>
  </si>
  <si>
    <t>OOCL KOREA/056E</t>
  </si>
  <si>
    <t>COSCO SHIPPING AZALEA/034E</t>
  </si>
  <si>
    <t>COSCO PRIDE/087E</t>
  </si>
  <si>
    <t>OOCL(ECC2) | EMC(NUE) | CMA(VESPUCCI) | COSCO(AWE1)</t>
  </si>
  <si>
    <t>EVER FOREVER/1255E</t>
  </si>
  <si>
    <t>TOKYO TRIUMPH/1256E</t>
  </si>
  <si>
    <t>KURE/GE610E</t>
  </si>
  <si>
    <t>80天</t>
  </si>
  <si>
    <t>EVER CONFORM/0140-079S</t>
  </si>
  <si>
    <t>EVER CLEVER/0142-086S</t>
  </si>
  <si>
    <t>ULTIMA/1042S</t>
  </si>
  <si>
    <t>HAI SU 7/2606S</t>
  </si>
  <si>
    <t>CNC(HHX2CNC) | 亚海航运(HHX2) | OOCL(HHX2)</t>
  </si>
  <si>
    <t>中联航运(IQH) | 东进商船(IQH1) | 泛洲海运(IQH) | 东暎海运(IQH)</t>
  </si>
  <si>
    <t>亚海航运(CVT2) | 外运集运(CVTS) | 森罗商船(CVT) | 泛洋(CVT)</t>
  </si>
  <si>
    <t>RCL(RNV) | KMTC(CT2) | 天敬海运(RNV) | OOCL(CHL) | COSCO(CHL) | YML(CHX)</t>
  </si>
  <si>
    <t>EVER OWN/0101-058S</t>
  </si>
  <si>
    <t>EVER ORDER/0103-098S</t>
  </si>
  <si>
    <t>KANWAY LUCKY/024S</t>
  </si>
  <si>
    <t>杰贝阿里(JEBEL ALI)[21天] → 青岛(QINGDAO)</t>
  </si>
  <si>
    <t>青岛(QINGDAO)[4天] → 上海(SHANGHAI)[4天] → 宁波(NINGBO)[4天] → 广州南沙(NANSHA)[6天] → 新加坡(SINGAPORE)[9天] → 蒙德拉(MUNDRA)</t>
  </si>
  <si>
    <t>达曼(DAMMAM)[4天] → 乌姆盖斯尔(UMM QASAR)[5天] → 巴林(BAHRAIN)[2天] → 阿布扎比(ABU DHABI)[6天] → 科伦坡(COLOMBO)[14天] → 青岛(QINGDAO)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</si>
</sst>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[$-804]aaa;@"/>
  </numFmts>
  <fonts count="4" x14ac:knownFonts="1">
    <font>
      <sz val="11"/>
      <color theme="1"/>
      <name val="等线"/>
      <family val="2"/>
      <charset val="134"/>
      <scheme val="minor"/>
    </font>
    <font>
      <sz val="11"/>
      <color theme="1"/>
      <name val="Calibri"/>
      <family val="2"/>
    </font>
    <font>
      <sz val="9"/>
      <name val="等线"/>
      <family val="2"/>
      <charset val="134"/>
      <scheme val="minor"/>
    </font>
    <font>
      <sz val="11"/>
      <color theme="1"/>
      <name val="Microsoft YaHei UI"/>
      <family val="2"/>
      <charset val="134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5">
    <xf numFmtId="0" fontId="0" fillId="0" borderId="0" xfId="0">
      <alignment vertical="center"/>
    </xf>
    <xf numFmtId="0" fontId="1" fillId="0" borderId="0" xfId="0" applyFont="1">
      <alignment vertical="center"/>
    </xf>
    <xf numFmtId="14" fontId="1" fillId="0" borderId="0" xfId="0" applyNumberFormat="1" applyFont="1">
      <alignment vertical="center"/>
    </xf>
    <xf numFmtId="176" fontId="1" fillId="0" borderId="0" xfId="0" applyNumberFormat="1" applyFont="1">
      <alignment vertical="center"/>
    </xf>
    <xf numFmtId="0" fontId="1" fillId="0" borderId="0" xfId="0" applyNumberFormat="1" applyFont="1">
      <alignment vertical="center"/>
    </xf>
  </cellXfs>
  <cellStyles count="1">
    <cellStyle name="常规" xfId="0" builtinId="0"/>
  </cellStyles>
  <dxfs count="61"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9" formatCode="yyyy/m/d"/>
    </dxf>
    <dxf>
      <font>
        <color rgb="FF9C0006"/>
      </font>
      <fill>
        <patternFill>
          <bgColor rgb="FFFFC7CE"/>
        </patternFill>
      </fill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9" formatCode="yyyy/m/d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9" formatCode="yyyy/m/d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9" formatCode="yyyy/m/d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76" formatCode="[$-804]aaa;@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9" formatCode="yyyy/m/d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4" xr16:uid="{98C46119-F938-4364-85BF-5BB3015A60C9}" autoFormatId="16" applyNumberFormats="0" applyBorderFormats="0" applyFontFormats="0" applyPatternFormats="0" applyAlignmentFormats="0" applyWidthHeightFormats="0">
  <queryTableRefresh nextId="26">
    <queryTableFields count="7">
      <queryTableField id="1" name="Name" tableColumnId="1"/>
      <queryTableField id="2" name="Teu" tableColumnId="2"/>
      <queryTableField id="3" name="Type" tableColumnId="3"/>
      <queryTableField id="4" name="Blt" tableColumnId="4"/>
      <queryTableField id="24" name="Flg" tableColumnId="5"/>
      <queryTableField id="22" name="S" tableColumnId="22"/>
      <queryTableField id="23" name="Operator" tableColumnId="23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1" xr16:uid="{F413DC52-6498-46AA-9E08-77F0204D244B}" autoFormatId="16" applyNumberFormats="0" applyBorderFormats="0" applyFontFormats="0" applyPatternFormats="0" applyAlignmentFormats="0" applyWidthHeightFormats="0">
  <queryTableRefresh nextId="26">
    <queryTableFields count="9">
      <queryTableField id="1" name="日期" tableColumnId="1"/>
      <queryTableField id="2" name="启运港" tableColumnId="2"/>
      <queryTableField id="19" name="目的港" tableColumnId="3"/>
      <queryTableField id="4" name="20GP" tableColumnId="4"/>
      <queryTableField id="5" name="20GP涨跌" tableColumnId="5"/>
      <queryTableField id="6" name="40GP" tableColumnId="6"/>
      <queryTableField id="7" name="40GP涨跌" tableColumnId="7"/>
      <queryTableField id="22" name="港口代码" tableColumnId="9"/>
      <queryTableField id="23" name="区域" tableColumnId="10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3" xr16:uid="{E52EB098-00BC-4FFB-A6D9-ECDEAE959EF5}" autoFormatId="16" applyNumberFormats="0" applyBorderFormats="0" applyFontFormats="0" applyPatternFormats="0" applyAlignmentFormats="0" applyWidthHeightFormats="0">
  <queryTableRefresh nextId="34" unboundColumnsRight="8">
    <queryTableFields count="21">
      <queryTableField id="1" name="启运港" tableColumnId="1"/>
      <queryTableField id="2" name="目的港" tableColumnId="2"/>
      <queryTableField id="3" name="航线ID" tableColumnId="3"/>
      <queryTableField id="4" name="开航日" tableColumnId="4"/>
      <queryTableField id="5" name="航程(计划)" tableColumnId="5"/>
      <queryTableField id="6" name="共舱船公司" tableColumnId="6"/>
      <queryTableField id="7" name="航线备注" tableColumnId="7"/>
      <queryTableField id="8" name="船名航次" tableColumnId="8"/>
      <queryTableField id="11" name="船期" tableColumnId="11"/>
      <queryTableField id="12" name="启运港码头" tableColumnId="12"/>
      <queryTableField id="13" name="目的港码头" tableColumnId="13"/>
      <queryTableField id="14" name="航程(当次)" tableColumnId="14"/>
      <queryTableField id="15" name="船名" tableColumnId="15"/>
      <queryTableField id="22" dataBound="0" tableColumnId="22"/>
      <queryTableField id="16" dataBound="0" tableColumnId="16"/>
      <queryTableField id="17" dataBound="0" tableColumnId="17"/>
      <queryTableField id="18" dataBound="0" tableColumnId="18"/>
      <queryTableField id="19" dataBound="0" tableColumnId="19"/>
      <queryTableField id="23" dataBound="0" tableColumnId="9"/>
      <queryTableField id="21" dataBound="0" tableColumnId="21"/>
      <queryTableField id="32" dataBound="0" tableColumnId="25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5" xr16:uid="{346A5F5F-34F2-4AC2-A9F0-E924F6938694}" autoFormatId="16" applyNumberFormats="0" applyBorderFormats="0" applyFontFormats="0" applyPatternFormats="0" applyAlignmentFormats="0" applyWidthHeightFormats="0">
  <queryTableRefresh nextId="5" unboundColumnsRight="1">
    <queryTableFields count="4">
      <queryTableField id="1" name="Date" tableColumnId="1"/>
      <queryTableField id="2" name="Week" tableColumnId="2"/>
      <queryTableField id="3" name="Weekday" tableColumnId="3"/>
      <queryTableField id="4" dataBound="0" tableColumnId="4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2" xr16:uid="{DE2EDF0A-8961-415C-A029-9F4C9D521ED2}" autoFormatId="16" applyNumberFormats="0" applyBorderFormats="0" applyFontFormats="0" applyPatternFormats="0" applyAlignmentFormats="0" applyWidthHeightFormats="0">
  <queryTableRefresh nextId="18" unboundColumnsRight="1">
    <queryTableFields count="9">
      <queryTableField id="9" name="Date" tableColumnId="9"/>
      <queryTableField id="10" name="启运港" tableColumnId="10"/>
      <queryTableField id="11" name="目的港" tableColumnId="11"/>
      <queryTableField id="12" name="航线ID" tableColumnId="12"/>
      <queryTableField id="13" name="共舱船公司" tableColumnId="13"/>
      <queryTableField id="14" name="正向路径" tableColumnId="14"/>
      <queryTableField id="15" name="反向路径" tableColumnId="15"/>
      <queryTableField id="16" name="中间时间" tableColumnId="16"/>
      <queryTableField id="17" dataBound="0" tableColumnId="17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B30CA908-6BD5-4F66-ABC0-A0F0C41CB488}" name="Vessel" displayName="Vessel" ref="A1:G11484" tableType="queryTable" totalsRowShown="0" headerRowDxfId="58" dataDxfId="57">
  <autoFilter ref="A1:G11484" xr:uid="{46A096AB-5546-4930-BBDA-2D7D43FD2B09}"/>
  <tableColumns count="7">
    <tableColumn id="1" xr3:uid="{EEC72CEE-AAD0-4CBF-A331-13562787B325}" uniqueName="1" name="Name" queryTableFieldId="1" dataDxfId="56"/>
    <tableColumn id="2" xr3:uid="{E83928BA-08E7-47D4-BB15-97511B0ADA4F}" uniqueName="2" name="Teu" queryTableFieldId="2" dataDxfId="55"/>
    <tableColumn id="3" xr3:uid="{30033AC0-214C-4E12-9AEE-942CFE3AF19A}" uniqueName="3" name="Type" queryTableFieldId="3" dataDxfId="54"/>
    <tableColumn id="4" xr3:uid="{E7776F02-ACFC-431A-9964-7A89EC3571FA}" uniqueName="4" name="Blt" queryTableFieldId="4" dataDxfId="53"/>
    <tableColumn id="5" xr3:uid="{83925A46-1A0C-47F1-8602-2B837F47188B}" uniqueName="5" name="Flg" queryTableFieldId="24" dataDxfId="52"/>
    <tableColumn id="22" xr3:uid="{71857C7F-C64B-4110-A028-1701042A6883}" uniqueName="22" name="S" queryTableFieldId="22" dataDxfId="51"/>
    <tableColumn id="23" xr3:uid="{1F28EE69-DF41-4DB5-92CA-16E8C3689EF8}" uniqueName="23" name="Operator" queryTableFieldId="23" dataDxfId="50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800F1EF-FAFB-449F-B6F3-A878E310254D}" name="Market" displayName="Market" ref="A1:I3439" tableType="queryTable" totalsRowShown="0" headerRowDxfId="49" dataDxfId="48">
  <autoFilter ref="A1:I3439" xr:uid="{99B62F7A-4DB2-44BB-AE60-C67FAE73C07D}"/>
  <tableColumns count="9">
    <tableColumn id="1" xr3:uid="{35C5B427-4755-40EC-800F-78A6006C65D6}" uniqueName="1" name="日期" queryTableFieldId="1" dataDxfId="39"/>
    <tableColumn id="2" xr3:uid="{25D14AAB-936C-4C22-8911-70A2C351E833}" uniqueName="2" name="启运港" queryTableFieldId="2" dataDxfId="38"/>
    <tableColumn id="3" xr3:uid="{22323B0D-8A9A-465E-8F5F-2F1183A94109}" uniqueName="3" name="目的港" queryTableFieldId="19" dataDxfId="37"/>
    <tableColumn id="4" xr3:uid="{DD3B74EB-73A3-4FA1-842E-25FA5E0BF1A5}" uniqueName="4" name="20GP" queryTableFieldId="4" dataDxfId="36"/>
    <tableColumn id="5" xr3:uid="{7843108E-3BDF-41B7-8746-353A29BE393D}" uniqueName="5" name="20GP涨跌" queryTableFieldId="5" dataDxfId="35"/>
    <tableColumn id="6" xr3:uid="{CEACAB88-54A2-4EF1-AC1B-C0559F797425}" uniqueName="6" name="40GP" queryTableFieldId="6" dataDxfId="34"/>
    <tableColumn id="7" xr3:uid="{8B660017-420A-40E7-B251-C38858278D4B}" uniqueName="7" name="40GP涨跌" queryTableFieldId="7" dataDxfId="33"/>
    <tableColumn id="9" xr3:uid="{957D3160-C17C-4B25-AEF1-0B799F80F9B0}" uniqueName="9" name="港口代码" queryTableFieldId="22" dataDxfId="32"/>
    <tableColumn id="10" xr3:uid="{0CF99D23-B2C2-4B81-AB75-AE7B8CD8CC80}" uniqueName="10" name="区域" queryTableFieldId="23" dataDxfId="31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A3D48B19-9A84-4C7B-81A9-BD0913102E76}" name="Schedule" displayName="Schedule" ref="A1:U4864" tableType="queryTable" totalsRowShown="0" headerRowDxfId="60" dataDxfId="59">
  <autoFilter ref="A1:U4864" xr:uid="{1EBD7E0F-DF04-4095-A7D8-7C3BB705A341}"/>
  <tableColumns count="21">
    <tableColumn id="1" xr3:uid="{60EBD539-45EC-4539-B898-5EC3EDE80FA3}" uniqueName="1" name="启运港" queryTableFieldId="1" dataDxfId="30"/>
    <tableColumn id="2" xr3:uid="{9722F4A5-D1BC-4C71-8295-2013C7066C13}" uniqueName="2" name="目的港" queryTableFieldId="2" dataDxfId="29"/>
    <tableColumn id="3" xr3:uid="{96B695CD-E35F-448A-B9CB-F40F60218724}" uniqueName="3" name="航线ID" queryTableFieldId="3" dataDxfId="28"/>
    <tableColumn id="4" xr3:uid="{666F2CEE-AF9D-4499-93E8-2C3E6E1949FA}" uniqueName="4" name="开航日" queryTableFieldId="4" dataDxfId="27"/>
    <tableColumn id="5" xr3:uid="{5CC97890-B8EE-46E8-A330-4DC640118760}" uniqueName="5" name="航程(计划)" queryTableFieldId="5" dataDxfId="26"/>
    <tableColumn id="6" xr3:uid="{161F11CA-591B-4121-8661-AC9AEACAA295}" uniqueName="6" name="共舱船公司" queryTableFieldId="6" dataDxfId="25"/>
    <tableColumn id="7" xr3:uid="{AF724312-18D0-4C91-A4E4-5721FEA2FFCA}" uniqueName="7" name="航线备注" queryTableFieldId="7" dataDxfId="24"/>
    <tableColumn id="8" xr3:uid="{F7B95B85-97EF-4015-AFBE-022303B5020E}" uniqueName="8" name="船名航次" queryTableFieldId="8" dataDxfId="23"/>
    <tableColumn id="11" xr3:uid="{EEB2B8D0-8986-4E9A-A659-3150F18C1B3F}" uniqueName="11" name="船期" queryTableFieldId="11" dataDxfId="22"/>
    <tableColumn id="12" xr3:uid="{EC4DF968-A4BA-4055-BB03-9BFCA42E6E7C}" uniqueName="12" name="启运港码头" queryTableFieldId="12" dataDxfId="21"/>
    <tableColumn id="13" xr3:uid="{EE952859-CEA3-434C-997F-2D677AC5D76B}" uniqueName="13" name="目的港码头" queryTableFieldId="13" dataDxfId="20"/>
    <tableColumn id="14" xr3:uid="{6B6637CF-1300-4436-9F16-44DC06CF1D1A}" uniqueName="14" name="航程(当次)" queryTableFieldId="14" dataDxfId="19"/>
    <tableColumn id="15" xr3:uid="{A88AB9F4-5E11-4678-953D-3A875D6F44D2}" uniqueName="15" name="船名" queryTableFieldId="15" dataDxfId="18"/>
    <tableColumn id="22" xr3:uid="{E83C3DC2-6348-42A0-9DE4-97059D4B07DE}" uniqueName="22" name="周次" queryTableFieldId="22" dataDxfId="17">
      <calculatedColumnFormula>VLOOKUP(Schedule[[#This Row],[船期]],week!A:D,4,0)</calculatedColumnFormula>
    </tableColumn>
    <tableColumn id="16" xr3:uid="{3E7A88F7-BE6B-4676-984A-9F9CFE5D3063}" uniqueName="16" name="Teu" queryTableFieldId="16" dataDxfId="16">
      <calculatedColumnFormula>_xlfn.IFNA(VLOOKUP(Schedule[[#This Row],[船名]],Vessel!$A:$G,2,0),"")</calculatedColumnFormula>
    </tableColumn>
    <tableColumn id="17" xr3:uid="{CA56630F-C6DC-4D94-B461-86983D3B9E31}" uniqueName="17" name="Type" queryTableFieldId="17" dataDxfId="15">
      <calculatedColumnFormula>_xlfn.IFNA(VLOOKUP(Schedule[[#This Row],[船名]],Vessel!$A:$G,3,0),"")</calculatedColumnFormula>
    </tableColumn>
    <tableColumn id="18" xr3:uid="{A535AC54-0AFF-4111-87A4-F4D65EED6112}" uniqueName="18" name="Blt" queryTableFieldId="18" dataDxfId="14">
      <calculatedColumnFormula>_xlfn.IFNA(VLOOKUP(Schedule[[#This Row],[船名]],Vessel!$A:$G,4,0),"")</calculatedColumnFormula>
    </tableColumn>
    <tableColumn id="19" xr3:uid="{87F5E0BA-8E32-4CD5-80E9-F0D4EC4C0027}" uniqueName="19" name="Flg" queryTableFieldId="19" dataDxfId="13">
      <calculatedColumnFormula>_xlfn.IFNA(VLOOKUP(Schedule[[#This Row],[船名]],Vessel!$A:$G,5,0),"")</calculatedColumnFormula>
    </tableColumn>
    <tableColumn id="9" xr3:uid="{ED79C412-7A5E-42FC-B6E0-941D970CCF18}" uniqueName="9" name="S" queryTableFieldId="23" dataDxfId="12">
      <calculatedColumnFormula>_xlfn.IFNA(VLOOKUP(Schedule[[#This Row],[船名]],Vessel!$A:$G,6,0),"")</calculatedColumnFormula>
    </tableColumn>
    <tableColumn id="21" xr3:uid="{BF6865C0-A310-4D73-A89C-A5C4EE49877B}" uniqueName="21" name="Operator" queryTableFieldId="21" dataDxfId="11">
      <calculatedColumnFormula>_xlfn.IFNA(VLOOKUP(Schedule[[#This Row],[船名]],Vessel!$A:$G,7,0),"")</calculatedColumnFormula>
    </tableColumn>
    <tableColumn id="25" xr3:uid="{FFFAF802-C5D5-4306-B002-3B0D3F44DF4D}" uniqueName="25" name="Rotation" queryTableFieldId="32" dataDxfId="10">
      <calculatedColumnFormula>VLOOKUP(Schedule[[#This Row],[航线ID]],'Rotation'!D:I,6,0)</calculatedColumnFormula>
    </tableColumn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824BD417-8D88-406C-B529-A05B6B11EF4A}" name="week" displayName="week" ref="A1:D730" tableType="queryTable" totalsRowShown="0" headerRowDxfId="47" dataDxfId="46">
  <autoFilter ref="A1:D730" xr:uid="{824BD417-8D88-406C-B529-A05B6B11EF4A}"/>
  <tableColumns count="4">
    <tableColumn id="1" xr3:uid="{91B2299E-E2CB-4E7F-BF5C-FDBAF02C5B85}" uniqueName="1" name="Date" queryTableFieldId="1" dataDxfId="45"/>
    <tableColumn id="2" xr3:uid="{6F926919-02DF-4E14-B022-31C8CBE7F099}" uniqueName="2" name="Week" queryTableFieldId="2" dataDxfId="44"/>
    <tableColumn id="3" xr3:uid="{EEF56948-2AB7-44A2-B8B8-69180AE1C03B}" uniqueName="3" name="Weekday" queryTableFieldId="3" dataDxfId="43"/>
    <tableColumn id="4" xr3:uid="{414D0E2F-8B9E-4673-A5D6-109AF36391DC}" uniqueName="4" name="周次" queryTableFieldId="4" dataDxfId="42">
      <calculatedColumnFormula>IF(AND(MONTH(week[[#This Row],[Date]])=1,week[[#This Row],[Week]]&gt;=52),
    (YEAR(week[[#This Row],[Date]])-1)&amp;TEXT(week[[#This Row],[Week]],"00"),
    YEAR(week[[#This Row],[Date]])&amp;TEXT(week[[#This Row],[Week]],"00")
)</calculatedColumnFormula>
    </tableColumn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D62CB0B-DDED-4495-A05F-5A9430162EF2}" name="Rotation" displayName="Rotation" ref="A1:I2356" tableType="queryTable" totalsRowShown="0" headerRowDxfId="41" dataDxfId="40">
  <autoFilter ref="A1:I2356" xr:uid="{BD62CB0B-DDED-4495-A05F-5A9430162EF2}"/>
  <tableColumns count="9">
    <tableColumn id="9" xr3:uid="{13DA962F-0521-4862-ACBD-17C6624E4008}" uniqueName="9" name="Date" queryTableFieldId="9" dataDxfId="8"/>
    <tableColumn id="10" xr3:uid="{E5FFD128-9418-4E90-85FF-46DFEB1C8D1D}" uniqueName="10" name="启运港" queryTableFieldId="10" dataDxfId="7"/>
    <tableColumn id="11" xr3:uid="{0116624C-D795-4FA8-A36A-E1C47BE98745}" uniqueName="11" name="目的港" queryTableFieldId="11" dataDxfId="6"/>
    <tableColumn id="12" xr3:uid="{963B9953-3B13-4850-8575-DA0E44E58841}" uniqueName="12" name="航线ID" queryTableFieldId="12" dataDxfId="5"/>
    <tableColumn id="13" xr3:uid="{709BFBF5-A08F-4A12-A178-C890FD34936E}" uniqueName="13" name="共舱船公司" queryTableFieldId="13" dataDxfId="4"/>
    <tableColumn id="14" xr3:uid="{90F0FFA7-A928-4FDE-BFDB-C1249BAB5459}" uniqueName="14" name="正向路径" queryTableFieldId="14" dataDxfId="3"/>
    <tableColumn id="15" xr3:uid="{49536469-A9CF-4295-A768-CFF29449BD99}" uniqueName="15" name="反向路径" queryTableFieldId="15" dataDxfId="2"/>
    <tableColumn id="16" xr3:uid="{584B0E11-40CD-4C87-94D1-649446295552}" uniqueName="16" name="中间时间" queryTableFieldId="16" dataDxfId="1"/>
    <tableColumn id="17" xr3:uid="{938AB107-BF2C-4AFF-8734-B4D43414D2CA}" uniqueName="17" name="完整路径" queryTableFieldId="17" dataDxfId="0">
      <calculatedColumnFormula>IF(Rotation[[#This Row],[正向路径]]="","",Rotation[[#This Row],[正向路径]]&amp;"["&amp;Rotation[[#This Row],[中间时间]]&amp;"]→"&amp;Rotation[[#This Row],[反向路径]])</calculatedColumnFormula>
    </tableColumn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87A4BD-F2ED-4EC0-A0A1-09B48D6DA2E7}">
  <dimension ref="A1:G11484"/>
  <sheetViews>
    <sheetView workbookViewId="0"/>
  </sheetViews>
  <sheetFormatPr defaultColWidth="8.6640625" defaultRowHeight="14.25" x14ac:dyDescent="0.4"/>
  <cols>
    <col min="1" max="1" width="33.265625" style="1" bestFit="1" customWidth="1"/>
    <col min="2" max="2" width="6.1328125" style="1" bestFit="1" customWidth="1"/>
    <col min="3" max="3" width="7.9296875" style="1" bestFit="1" customWidth="1"/>
    <col min="4" max="5" width="5.3984375" style="1" bestFit="1" customWidth="1"/>
    <col min="6" max="6" width="4.73046875" style="1" bestFit="1" customWidth="1"/>
    <col min="7" max="7" width="47.33203125" style="1" customWidth="1"/>
    <col min="8" max="8" width="5.33203125" style="1" bestFit="1" customWidth="1"/>
    <col min="9" max="9" width="6" style="1" bestFit="1" customWidth="1"/>
    <col min="10" max="10" width="5.3984375" style="1" bestFit="1" customWidth="1"/>
    <col min="11" max="11" width="6.06640625" style="1" bestFit="1" customWidth="1"/>
    <col min="12" max="12" width="6" style="1" bestFit="1" customWidth="1"/>
    <col min="13" max="13" width="4.265625" style="1" bestFit="1" customWidth="1"/>
    <col min="14" max="14" width="4.9296875" style="1" bestFit="1" customWidth="1"/>
    <col min="15" max="15" width="5.3984375" style="1" bestFit="1" customWidth="1"/>
    <col min="16" max="16" width="80.6640625" style="1" bestFit="1" customWidth="1"/>
    <col min="17" max="17" width="6.6640625" style="1" bestFit="1" customWidth="1"/>
    <col min="18" max="18" width="7.59765625" style="1" bestFit="1" customWidth="1"/>
    <col min="19" max="19" width="7.265625" style="1" bestFit="1" customWidth="1"/>
    <col min="20" max="21" width="6.6640625" style="1" bestFit="1" customWidth="1"/>
    <col min="22" max="22" width="46.6640625" style="1" bestFit="1" customWidth="1"/>
    <col min="23" max="23" width="4.73046875" style="1" bestFit="1" customWidth="1"/>
    <col min="24" max="24" width="47.33203125" style="1" bestFit="1" customWidth="1"/>
    <col min="25" max="16384" width="8.6640625" style="1"/>
  </cols>
  <sheetData>
    <row r="1" spans="1:7" x14ac:dyDescent="0.4">
      <c r="A1" s="1" t="s">
        <v>12679</v>
      </c>
      <c r="B1" s="1" t="s">
        <v>1329</v>
      </c>
      <c r="C1" s="1" t="s">
        <v>1328</v>
      </c>
      <c r="D1" s="1" t="s">
        <v>1327</v>
      </c>
      <c r="E1" s="1" t="s">
        <v>1326</v>
      </c>
      <c r="F1" s="1" t="s">
        <v>12678</v>
      </c>
      <c r="G1" s="1" t="s">
        <v>1324</v>
      </c>
    </row>
    <row r="2" spans="1:7" x14ac:dyDescent="0.4">
      <c r="A2" s="1" t="s">
        <v>12424</v>
      </c>
      <c r="B2" s="1">
        <v>742</v>
      </c>
      <c r="C2" s="1" t="s">
        <v>1347</v>
      </c>
      <c r="D2" s="1">
        <v>2026</v>
      </c>
      <c r="F2" s="1" t="s">
        <v>1334</v>
      </c>
      <c r="G2" s="1" t="s">
        <v>5482</v>
      </c>
    </row>
    <row r="3" spans="1:7" x14ac:dyDescent="0.4">
      <c r="A3" s="1" t="s">
        <v>12423</v>
      </c>
      <c r="B3" s="1">
        <v>742</v>
      </c>
      <c r="C3" s="1" t="s">
        <v>1347</v>
      </c>
      <c r="D3" s="1">
        <v>2026</v>
      </c>
      <c r="F3" s="1" t="s">
        <v>1334</v>
      </c>
      <c r="G3" s="1" t="s">
        <v>5482</v>
      </c>
    </row>
    <row r="4" spans="1:7" x14ac:dyDescent="0.4">
      <c r="A4" s="1" t="s">
        <v>12677</v>
      </c>
      <c r="B4" s="1">
        <v>3010</v>
      </c>
      <c r="C4" s="1" t="s">
        <v>1347</v>
      </c>
      <c r="D4" s="1">
        <v>2027</v>
      </c>
      <c r="F4" s="1" t="s">
        <v>1330</v>
      </c>
    </row>
    <row r="5" spans="1:7" x14ac:dyDescent="0.4">
      <c r="A5" s="1" t="s">
        <v>12676</v>
      </c>
      <c r="B5" s="1">
        <v>3010</v>
      </c>
      <c r="C5" s="1" t="s">
        <v>1347</v>
      </c>
      <c r="D5" s="1">
        <v>2027</v>
      </c>
      <c r="F5" s="1" t="s">
        <v>1330</v>
      </c>
    </row>
    <row r="6" spans="1:7" x14ac:dyDescent="0.4">
      <c r="A6" s="1" t="s">
        <v>13400</v>
      </c>
      <c r="B6" s="1">
        <v>5915</v>
      </c>
      <c r="C6" s="1" t="s">
        <v>4458</v>
      </c>
      <c r="D6" s="1">
        <v>2026</v>
      </c>
      <c r="E6" s="1" t="s">
        <v>2390</v>
      </c>
      <c r="F6" s="1" t="s">
        <v>1330</v>
      </c>
      <c r="G6" s="1" t="s">
        <v>3179</v>
      </c>
    </row>
    <row r="7" spans="1:7" x14ac:dyDescent="0.4">
      <c r="A7" s="1" t="s">
        <v>12422</v>
      </c>
      <c r="B7" s="1">
        <v>5915</v>
      </c>
      <c r="C7" s="1" t="s">
        <v>4458</v>
      </c>
      <c r="D7" s="1">
        <v>2026</v>
      </c>
      <c r="E7" s="1" t="s">
        <v>2390</v>
      </c>
      <c r="F7" s="1" t="s">
        <v>1330</v>
      </c>
      <c r="G7" s="1" t="s">
        <v>3179</v>
      </c>
    </row>
    <row r="8" spans="1:7" x14ac:dyDescent="0.4">
      <c r="A8" s="1" t="s">
        <v>12421</v>
      </c>
      <c r="B8" s="1">
        <v>3620</v>
      </c>
      <c r="C8" s="1" t="s">
        <v>1347</v>
      </c>
      <c r="D8" s="1">
        <v>2026</v>
      </c>
      <c r="E8" s="1" t="s">
        <v>1746</v>
      </c>
      <c r="F8" s="1" t="s">
        <v>1334</v>
      </c>
      <c r="G8" s="1" t="s">
        <v>1745</v>
      </c>
    </row>
    <row r="9" spans="1:7" x14ac:dyDescent="0.4">
      <c r="A9" s="1" t="s">
        <v>12675</v>
      </c>
      <c r="B9" s="1">
        <v>3620</v>
      </c>
      <c r="C9" s="1" t="s">
        <v>1347</v>
      </c>
      <c r="D9" s="1">
        <v>2027</v>
      </c>
      <c r="E9" s="1" t="s">
        <v>1746</v>
      </c>
      <c r="F9" s="1" t="s">
        <v>1334</v>
      </c>
      <c r="G9" s="1" t="s">
        <v>1745</v>
      </c>
    </row>
    <row r="10" spans="1:7" x14ac:dyDescent="0.4">
      <c r="A10" s="1" t="s">
        <v>12674</v>
      </c>
      <c r="B10" s="1">
        <v>3620</v>
      </c>
      <c r="C10" s="1" t="s">
        <v>1347</v>
      </c>
      <c r="D10" s="1">
        <v>2027</v>
      </c>
      <c r="E10" s="1" t="s">
        <v>1746</v>
      </c>
      <c r="F10" s="1" t="s">
        <v>1334</v>
      </c>
      <c r="G10" s="1" t="s">
        <v>1745</v>
      </c>
    </row>
    <row r="11" spans="1:7" x14ac:dyDescent="0.4">
      <c r="A11" s="1" t="s">
        <v>12419</v>
      </c>
      <c r="B11" s="1">
        <v>11480</v>
      </c>
      <c r="C11" s="1" t="s">
        <v>3404</v>
      </c>
      <c r="D11" s="1">
        <v>2026</v>
      </c>
      <c r="E11" s="1" t="s">
        <v>1377</v>
      </c>
      <c r="F11" s="1" t="s">
        <v>1334</v>
      </c>
      <c r="G11" s="1" t="s">
        <v>1102</v>
      </c>
    </row>
    <row r="12" spans="1:7" x14ac:dyDescent="0.4">
      <c r="A12" s="1" t="s">
        <v>12418</v>
      </c>
      <c r="B12" s="1">
        <v>11480</v>
      </c>
      <c r="C12" s="1" t="s">
        <v>3404</v>
      </c>
      <c r="D12" s="1">
        <v>2026</v>
      </c>
      <c r="E12" s="1" t="s">
        <v>1377</v>
      </c>
      <c r="F12" s="1" t="s">
        <v>1334</v>
      </c>
      <c r="G12" s="1" t="s">
        <v>1102</v>
      </c>
    </row>
    <row r="13" spans="1:7" x14ac:dyDescent="0.4">
      <c r="A13" s="1" t="s">
        <v>12417</v>
      </c>
      <c r="B13" s="1">
        <v>15500</v>
      </c>
      <c r="C13" s="1" t="s">
        <v>5814</v>
      </c>
      <c r="D13" s="1">
        <v>2026</v>
      </c>
      <c r="E13" s="1" t="s">
        <v>1377</v>
      </c>
      <c r="F13" s="1" t="s">
        <v>1334</v>
      </c>
      <c r="G13" s="1" t="s">
        <v>4067</v>
      </c>
    </row>
    <row r="14" spans="1:7" x14ac:dyDescent="0.4">
      <c r="A14" s="1" t="s">
        <v>12416</v>
      </c>
      <c r="B14" s="1">
        <v>15500</v>
      </c>
      <c r="C14" s="1" t="s">
        <v>5814</v>
      </c>
      <c r="D14" s="1">
        <v>2026</v>
      </c>
      <c r="E14" s="1" t="s">
        <v>1377</v>
      </c>
      <c r="F14" s="1" t="s">
        <v>1334</v>
      </c>
      <c r="G14" s="1" t="s">
        <v>4067</v>
      </c>
    </row>
    <row r="15" spans="1:7" x14ac:dyDescent="0.4">
      <c r="A15" s="1" t="s">
        <v>12415</v>
      </c>
      <c r="B15" s="1">
        <v>15500</v>
      </c>
      <c r="C15" s="1" t="s">
        <v>5814</v>
      </c>
      <c r="D15" s="1">
        <v>2026</v>
      </c>
      <c r="E15" s="1" t="s">
        <v>1377</v>
      </c>
      <c r="F15" s="1" t="s">
        <v>1334</v>
      </c>
      <c r="G15" s="1" t="s">
        <v>4067</v>
      </c>
    </row>
    <row r="16" spans="1:7" x14ac:dyDescent="0.4">
      <c r="A16" s="1" t="s">
        <v>12414</v>
      </c>
      <c r="B16" s="1">
        <v>15500</v>
      </c>
      <c r="C16" s="1" t="s">
        <v>5814</v>
      </c>
      <c r="D16" s="1">
        <v>2026</v>
      </c>
      <c r="E16" s="1" t="s">
        <v>1377</v>
      </c>
      <c r="F16" s="1" t="s">
        <v>1334</v>
      </c>
      <c r="G16" s="1" t="s">
        <v>4067</v>
      </c>
    </row>
    <row r="17" spans="1:7" x14ac:dyDescent="0.4">
      <c r="A17" s="1" t="s">
        <v>12673</v>
      </c>
      <c r="B17" s="1">
        <v>15500</v>
      </c>
      <c r="C17" s="1" t="s">
        <v>5814</v>
      </c>
      <c r="D17" s="1">
        <v>2027</v>
      </c>
      <c r="E17" s="1" t="s">
        <v>1377</v>
      </c>
      <c r="F17" s="1" t="s">
        <v>1334</v>
      </c>
      <c r="G17" s="1" t="s">
        <v>4067</v>
      </c>
    </row>
    <row r="18" spans="1:7" x14ac:dyDescent="0.4">
      <c r="A18" s="1" t="s">
        <v>12413</v>
      </c>
      <c r="B18" s="1">
        <v>1250</v>
      </c>
      <c r="C18" s="1" t="s">
        <v>1347</v>
      </c>
      <c r="D18" s="1">
        <v>2026</v>
      </c>
      <c r="E18" s="1" t="s">
        <v>1440</v>
      </c>
      <c r="F18" s="1" t="s">
        <v>1334</v>
      </c>
      <c r="G18" s="1" t="s">
        <v>2247</v>
      </c>
    </row>
    <row r="19" spans="1:7" x14ac:dyDescent="0.4">
      <c r="A19" s="1" t="s">
        <v>12412</v>
      </c>
      <c r="B19" s="1">
        <v>1250</v>
      </c>
      <c r="C19" s="1" t="s">
        <v>1347</v>
      </c>
      <c r="D19" s="1">
        <v>2026</v>
      </c>
      <c r="E19" s="1" t="s">
        <v>1440</v>
      </c>
      <c r="F19" s="1" t="s">
        <v>1334</v>
      </c>
      <c r="G19" s="1" t="s">
        <v>2247</v>
      </c>
    </row>
    <row r="20" spans="1:7" x14ac:dyDescent="0.4">
      <c r="A20" s="1" t="s">
        <v>12411</v>
      </c>
      <c r="B20" s="1">
        <v>16136</v>
      </c>
      <c r="C20" s="1" t="s">
        <v>5814</v>
      </c>
      <c r="D20" s="1">
        <v>2026</v>
      </c>
      <c r="E20" s="1" t="s">
        <v>1440</v>
      </c>
      <c r="F20" s="1" t="s">
        <v>1334</v>
      </c>
      <c r="G20" s="1" t="s">
        <v>1355</v>
      </c>
    </row>
    <row r="21" spans="1:7" x14ac:dyDescent="0.4">
      <c r="A21" s="1" t="s">
        <v>14371</v>
      </c>
      <c r="B21" s="1">
        <v>16136</v>
      </c>
      <c r="C21" s="1" t="s">
        <v>5814</v>
      </c>
      <c r="D21" s="1">
        <v>2026</v>
      </c>
      <c r="E21" s="1" t="s">
        <v>2334</v>
      </c>
      <c r="F21" s="1" t="s">
        <v>1334</v>
      </c>
      <c r="G21" s="1" t="s">
        <v>1355</v>
      </c>
    </row>
    <row r="22" spans="1:7" x14ac:dyDescent="0.4">
      <c r="A22" s="1" t="s">
        <v>12410</v>
      </c>
      <c r="B22" s="1">
        <v>16136</v>
      </c>
      <c r="C22" s="1" t="s">
        <v>5814</v>
      </c>
      <c r="D22" s="1">
        <v>2026</v>
      </c>
      <c r="E22" s="1" t="s">
        <v>2334</v>
      </c>
      <c r="F22" s="1" t="s">
        <v>1334</v>
      </c>
      <c r="G22" s="1" t="s">
        <v>1355</v>
      </c>
    </row>
    <row r="23" spans="1:7" x14ac:dyDescent="0.4">
      <c r="A23" s="1" t="s">
        <v>12409</v>
      </c>
      <c r="B23" s="1">
        <v>16136</v>
      </c>
      <c r="C23" s="1" t="s">
        <v>5814</v>
      </c>
      <c r="D23" s="1">
        <v>2026</v>
      </c>
      <c r="E23" s="1" t="s">
        <v>2334</v>
      </c>
      <c r="F23" s="1" t="s">
        <v>1334</v>
      </c>
      <c r="G23" s="1" t="s">
        <v>1355</v>
      </c>
    </row>
    <row r="24" spans="1:7" x14ac:dyDescent="0.4">
      <c r="A24" s="1" t="s">
        <v>12408</v>
      </c>
      <c r="B24" s="1">
        <v>16136</v>
      </c>
      <c r="C24" s="1" t="s">
        <v>5814</v>
      </c>
      <c r="D24" s="1">
        <v>2026</v>
      </c>
      <c r="E24" s="1" t="s">
        <v>2334</v>
      </c>
      <c r="F24" s="1" t="s">
        <v>1334</v>
      </c>
      <c r="G24" s="1" t="s">
        <v>1355</v>
      </c>
    </row>
    <row r="25" spans="1:7" x14ac:dyDescent="0.4">
      <c r="A25" s="1" t="s">
        <v>13426</v>
      </c>
      <c r="B25" s="1">
        <v>13932</v>
      </c>
      <c r="C25" s="1" t="s">
        <v>5814</v>
      </c>
      <c r="D25" s="1">
        <v>2026</v>
      </c>
      <c r="E25" s="1" t="s">
        <v>1377</v>
      </c>
      <c r="F25" s="1" t="s">
        <v>1334</v>
      </c>
      <c r="G25" s="1" t="s">
        <v>4005</v>
      </c>
    </row>
    <row r="26" spans="1:7" x14ac:dyDescent="0.4">
      <c r="A26" s="1" t="s">
        <v>14372</v>
      </c>
      <c r="B26" s="1">
        <v>13932</v>
      </c>
      <c r="C26" s="1" t="s">
        <v>5814</v>
      </c>
      <c r="D26" s="1">
        <v>2026</v>
      </c>
      <c r="E26" s="1" t="s">
        <v>1377</v>
      </c>
      <c r="F26" s="1" t="s">
        <v>1334</v>
      </c>
      <c r="G26" s="1" t="s">
        <v>4005</v>
      </c>
    </row>
    <row r="27" spans="1:7" x14ac:dyDescent="0.4">
      <c r="A27" s="1" t="s">
        <v>12406</v>
      </c>
      <c r="B27" s="1">
        <v>13932</v>
      </c>
      <c r="C27" s="1" t="s">
        <v>5814</v>
      </c>
      <c r="D27" s="1">
        <v>2026</v>
      </c>
      <c r="E27" s="1" t="s">
        <v>1440</v>
      </c>
      <c r="F27" s="1" t="s">
        <v>1334</v>
      </c>
      <c r="G27" s="1" t="s">
        <v>4005</v>
      </c>
    </row>
    <row r="28" spans="1:7" x14ac:dyDescent="0.4">
      <c r="A28" s="1" t="s">
        <v>12405</v>
      </c>
      <c r="B28" s="1">
        <v>13932</v>
      </c>
      <c r="C28" s="1" t="s">
        <v>5814</v>
      </c>
      <c r="D28" s="1">
        <v>2026</v>
      </c>
      <c r="E28" s="1" t="s">
        <v>1377</v>
      </c>
      <c r="F28" s="1" t="s">
        <v>1334</v>
      </c>
      <c r="G28" s="1" t="s">
        <v>4005</v>
      </c>
    </row>
    <row r="29" spans="1:7" x14ac:dyDescent="0.4">
      <c r="A29" s="1" t="s">
        <v>12404</v>
      </c>
      <c r="B29" s="1">
        <v>13932</v>
      </c>
      <c r="C29" s="1" t="s">
        <v>5814</v>
      </c>
      <c r="D29" s="1">
        <v>2026</v>
      </c>
      <c r="E29" s="1" t="s">
        <v>1377</v>
      </c>
      <c r="F29" s="1" t="s">
        <v>1334</v>
      </c>
      <c r="G29" s="1" t="s">
        <v>4005</v>
      </c>
    </row>
    <row r="30" spans="1:7" x14ac:dyDescent="0.4">
      <c r="A30" s="1" t="s">
        <v>12403</v>
      </c>
      <c r="B30" s="1">
        <v>13932</v>
      </c>
      <c r="C30" s="1" t="s">
        <v>5814</v>
      </c>
      <c r="D30" s="1">
        <v>2026</v>
      </c>
      <c r="E30" s="1" t="s">
        <v>1377</v>
      </c>
      <c r="F30" s="1" t="s">
        <v>1334</v>
      </c>
      <c r="G30" s="1" t="s">
        <v>4005</v>
      </c>
    </row>
    <row r="31" spans="1:7" x14ac:dyDescent="0.4">
      <c r="A31" s="1" t="s">
        <v>14373</v>
      </c>
      <c r="B31" s="1">
        <v>13932</v>
      </c>
      <c r="C31" s="1" t="s">
        <v>5814</v>
      </c>
      <c r="D31" s="1">
        <v>2026</v>
      </c>
      <c r="E31" s="1" t="s">
        <v>1377</v>
      </c>
      <c r="F31" s="1" t="s">
        <v>1334</v>
      </c>
      <c r="G31" s="1" t="s">
        <v>4005</v>
      </c>
    </row>
    <row r="32" spans="1:7" x14ac:dyDescent="0.4">
      <c r="A32" s="1" t="s">
        <v>12402</v>
      </c>
      <c r="B32" s="1">
        <v>13932</v>
      </c>
      <c r="C32" s="1" t="s">
        <v>5814</v>
      </c>
      <c r="D32" s="1">
        <v>2026</v>
      </c>
      <c r="E32" s="1" t="s">
        <v>1377</v>
      </c>
      <c r="F32" s="1" t="s">
        <v>1334</v>
      </c>
      <c r="G32" s="1" t="s">
        <v>4005</v>
      </c>
    </row>
    <row r="33" spans="1:7" x14ac:dyDescent="0.4">
      <c r="A33" s="1" t="s">
        <v>12401</v>
      </c>
      <c r="B33" s="1">
        <v>13932</v>
      </c>
      <c r="C33" s="1" t="s">
        <v>5814</v>
      </c>
      <c r="D33" s="1">
        <v>2026</v>
      </c>
      <c r="E33" s="1" t="s">
        <v>1377</v>
      </c>
      <c r="F33" s="1" t="s">
        <v>1334</v>
      </c>
      <c r="G33" s="1" t="s">
        <v>4005</v>
      </c>
    </row>
    <row r="34" spans="1:7" x14ac:dyDescent="0.4">
      <c r="A34" s="1" t="s">
        <v>12400</v>
      </c>
      <c r="B34" s="1">
        <v>650</v>
      </c>
      <c r="C34" s="1" t="s">
        <v>1347</v>
      </c>
      <c r="D34" s="1">
        <v>2026</v>
      </c>
      <c r="E34" s="1" t="s">
        <v>2270</v>
      </c>
      <c r="F34" s="1" t="s">
        <v>1334</v>
      </c>
      <c r="G34" s="1" t="s">
        <v>2269</v>
      </c>
    </row>
    <row r="35" spans="1:7" x14ac:dyDescent="0.4">
      <c r="A35" s="1" t="s">
        <v>12399</v>
      </c>
      <c r="B35" s="1">
        <v>650</v>
      </c>
      <c r="C35" s="1" t="s">
        <v>1347</v>
      </c>
      <c r="D35" s="1">
        <v>2026</v>
      </c>
      <c r="E35" s="1" t="s">
        <v>2270</v>
      </c>
      <c r="F35" s="1" t="s">
        <v>1334</v>
      </c>
      <c r="G35" s="1" t="s">
        <v>2269</v>
      </c>
    </row>
    <row r="36" spans="1:7" x14ac:dyDescent="0.4">
      <c r="A36" s="1" t="s">
        <v>13401</v>
      </c>
      <c r="B36" s="1">
        <v>16556</v>
      </c>
      <c r="C36" s="1" t="s">
        <v>5814</v>
      </c>
      <c r="D36" s="1">
        <v>2026</v>
      </c>
      <c r="E36" s="1" t="s">
        <v>2390</v>
      </c>
      <c r="F36" s="1" t="s">
        <v>1334</v>
      </c>
      <c r="G36" s="1" t="s">
        <v>3624</v>
      </c>
    </row>
    <row r="37" spans="1:7" x14ac:dyDescent="0.4">
      <c r="A37" s="1" t="s">
        <v>12397</v>
      </c>
      <c r="B37" s="1">
        <v>16556</v>
      </c>
      <c r="C37" s="1" t="s">
        <v>5814</v>
      </c>
      <c r="D37" s="1">
        <v>2026</v>
      </c>
      <c r="E37" s="1" t="s">
        <v>2390</v>
      </c>
      <c r="F37" s="1" t="s">
        <v>1334</v>
      </c>
      <c r="G37" s="1" t="s">
        <v>3624</v>
      </c>
    </row>
    <row r="38" spans="1:7" x14ac:dyDescent="0.4">
      <c r="A38" s="1" t="s">
        <v>12396</v>
      </c>
      <c r="B38" s="1">
        <v>16556</v>
      </c>
      <c r="C38" s="1" t="s">
        <v>5814</v>
      </c>
      <c r="D38" s="1">
        <v>2026</v>
      </c>
      <c r="E38" s="1" t="s">
        <v>2390</v>
      </c>
      <c r="F38" s="1" t="s">
        <v>1334</v>
      </c>
      <c r="G38" s="1" t="s">
        <v>3624</v>
      </c>
    </row>
    <row r="39" spans="1:7" x14ac:dyDescent="0.4">
      <c r="A39" s="1" t="s">
        <v>12395</v>
      </c>
      <c r="B39" s="1">
        <v>16556</v>
      </c>
      <c r="C39" s="1" t="s">
        <v>5814</v>
      </c>
      <c r="D39" s="1">
        <v>2026</v>
      </c>
      <c r="E39" s="1" t="s">
        <v>2390</v>
      </c>
      <c r="F39" s="1" t="s">
        <v>1334</v>
      </c>
      <c r="G39" s="1" t="s">
        <v>3624</v>
      </c>
    </row>
    <row r="40" spans="1:7" x14ac:dyDescent="0.4">
      <c r="A40" s="1" t="s">
        <v>12394</v>
      </c>
      <c r="B40" s="1">
        <v>16556</v>
      </c>
      <c r="C40" s="1" t="s">
        <v>5814</v>
      </c>
      <c r="D40" s="1">
        <v>2026</v>
      </c>
      <c r="E40" s="1" t="s">
        <v>2390</v>
      </c>
      <c r="F40" s="1" t="s">
        <v>1334</v>
      </c>
      <c r="G40" s="1" t="s">
        <v>3624</v>
      </c>
    </row>
    <row r="41" spans="1:7" x14ac:dyDescent="0.4">
      <c r="A41" s="1" t="s">
        <v>12393</v>
      </c>
      <c r="B41" s="1">
        <v>16556</v>
      </c>
      <c r="C41" s="1" t="s">
        <v>5814</v>
      </c>
      <c r="D41" s="1">
        <v>2026</v>
      </c>
      <c r="E41" s="1" t="s">
        <v>2390</v>
      </c>
      <c r="F41" s="1" t="s">
        <v>1334</v>
      </c>
      <c r="G41" s="1" t="s">
        <v>3624</v>
      </c>
    </row>
    <row r="42" spans="1:7" x14ac:dyDescent="0.4">
      <c r="A42" s="1" t="s">
        <v>12672</v>
      </c>
      <c r="B42" s="1">
        <v>16556</v>
      </c>
      <c r="C42" s="1" t="s">
        <v>5814</v>
      </c>
      <c r="D42" s="1">
        <v>2027</v>
      </c>
      <c r="E42" s="1" t="s">
        <v>2390</v>
      </c>
      <c r="F42" s="1" t="s">
        <v>1334</v>
      </c>
      <c r="G42" s="1" t="s">
        <v>3624</v>
      </c>
    </row>
    <row r="43" spans="1:7" x14ac:dyDescent="0.4">
      <c r="A43" s="1" t="s">
        <v>12671</v>
      </c>
      <c r="B43" s="1">
        <v>16556</v>
      </c>
      <c r="C43" s="1" t="s">
        <v>5814</v>
      </c>
      <c r="D43" s="1">
        <v>2027</v>
      </c>
      <c r="E43" s="1" t="s">
        <v>2390</v>
      </c>
      <c r="F43" s="1" t="s">
        <v>1334</v>
      </c>
      <c r="G43" s="1" t="s">
        <v>3624</v>
      </c>
    </row>
    <row r="44" spans="1:7" x14ac:dyDescent="0.4">
      <c r="A44" s="1" t="s">
        <v>12670</v>
      </c>
      <c r="B44" s="1">
        <v>16556</v>
      </c>
      <c r="C44" s="1" t="s">
        <v>5814</v>
      </c>
      <c r="D44" s="1">
        <v>2027</v>
      </c>
      <c r="E44" s="1" t="s">
        <v>2390</v>
      </c>
      <c r="F44" s="1" t="s">
        <v>1334</v>
      </c>
      <c r="G44" s="1" t="s">
        <v>3624</v>
      </c>
    </row>
    <row r="45" spans="1:7" x14ac:dyDescent="0.4">
      <c r="A45" s="1" t="s">
        <v>12669</v>
      </c>
      <c r="B45" s="1">
        <v>16556</v>
      </c>
      <c r="C45" s="1" t="s">
        <v>5814</v>
      </c>
      <c r="D45" s="1">
        <v>2027</v>
      </c>
      <c r="E45" s="1" t="s">
        <v>2390</v>
      </c>
      <c r="F45" s="1" t="s">
        <v>1334</v>
      </c>
      <c r="G45" s="1" t="s">
        <v>3624</v>
      </c>
    </row>
    <row r="46" spans="1:7" x14ac:dyDescent="0.4">
      <c r="A46" s="1" t="s">
        <v>12668</v>
      </c>
      <c r="B46" s="1">
        <v>16556</v>
      </c>
      <c r="C46" s="1" t="s">
        <v>5814</v>
      </c>
      <c r="D46" s="1">
        <v>2027</v>
      </c>
      <c r="E46" s="1" t="s">
        <v>2390</v>
      </c>
      <c r="F46" s="1" t="s">
        <v>1334</v>
      </c>
      <c r="G46" s="1" t="s">
        <v>3624</v>
      </c>
    </row>
    <row r="47" spans="1:7" x14ac:dyDescent="0.4">
      <c r="A47" s="1" t="s">
        <v>12667</v>
      </c>
      <c r="B47" s="1">
        <v>16556</v>
      </c>
      <c r="C47" s="1" t="s">
        <v>5814</v>
      </c>
      <c r="D47" s="1">
        <v>2027</v>
      </c>
      <c r="E47" s="1" t="s">
        <v>2390</v>
      </c>
      <c r="F47" s="1" t="s">
        <v>1334</v>
      </c>
      <c r="G47" s="1" t="s">
        <v>3624</v>
      </c>
    </row>
    <row r="48" spans="1:7" x14ac:dyDescent="0.4">
      <c r="A48" s="1" t="s">
        <v>12666</v>
      </c>
      <c r="B48" s="1">
        <v>16556</v>
      </c>
      <c r="C48" s="1" t="s">
        <v>5814</v>
      </c>
      <c r="D48" s="1">
        <v>2027</v>
      </c>
      <c r="E48" s="1" t="s">
        <v>2390</v>
      </c>
      <c r="F48" s="1" t="s">
        <v>1334</v>
      </c>
      <c r="G48" s="1" t="s">
        <v>3624</v>
      </c>
    </row>
    <row r="49" spans="1:7" x14ac:dyDescent="0.4">
      <c r="A49" s="1" t="s">
        <v>12665</v>
      </c>
      <c r="B49" s="1">
        <v>16556</v>
      </c>
      <c r="C49" s="1" t="s">
        <v>5814</v>
      </c>
      <c r="D49" s="1">
        <v>2027</v>
      </c>
      <c r="E49" s="1" t="s">
        <v>2390</v>
      </c>
      <c r="F49" s="1" t="s">
        <v>1334</v>
      </c>
      <c r="G49" s="1" t="s">
        <v>3624</v>
      </c>
    </row>
    <row r="50" spans="1:7" x14ac:dyDescent="0.4">
      <c r="A50" s="1" t="s">
        <v>12392</v>
      </c>
      <c r="B50" s="1">
        <v>422</v>
      </c>
      <c r="C50" s="1" t="s">
        <v>1369</v>
      </c>
      <c r="D50" s="1">
        <v>2026</v>
      </c>
      <c r="E50" s="1" t="s">
        <v>2390</v>
      </c>
      <c r="F50" s="1" t="s">
        <v>1330</v>
      </c>
    </row>
    <row r="51" spans="1:7" x14ac:dyDescent="0.4">
      <c r="A51" s="1" t="s">
        <v>12391</v>
      </c>
      <c r="B51" s="1">
        <v>422</v>
      </c>
      <c r="C51" s="1" t="s">
        <v>1369</v>
      </c>
      <c r="D51" s="1">
        <v>2026</v>
      </c>
      <c r="E51" s="1" t="s">
        <v>1331</v>
      </c>
      <c r="F51" s="1" t="s">
        <v>1330</v>
      </c>
    </row>
    <row r="52" spans="1:7" x14ac:dyDescent="0.4">
      <c r="A52" s="1" t="s">
        <v>12390</v>
      </c>
      <c r="B52" s="1">
        <v>730</v>
      </c>
      <c r="C52" s="1" t="s">
        <v>1347</v>
      </c>
      <c r="D52" s="1">
        <v>2026</v>
      </c>
      <c r="E52" s="1" t="s">
        <v>1752</v>
      </c>
      <c r="F52" s="1" t="s">
        <v>1334</v>
      </c>
      <c r="G52" s="1" t="s">
        <v>2301</v>
      </c>
    </row>
    <row r="53" spans="1:7" x14ac:dyDescent="0.4">
      <c r="A53" s="1" t="s">
        <v>12389</v>
      </c>
      <c r="B53" s="1">
        <v>730</v>
      </c>
      <c r="C53" s="1" t="s">
        <v>1347</v>
      </c>
      <c r="D53" s="1">
        <v>2026</v>
      </c>
      <c r="E53" s="1" t="s">
        <v>1752</v>
      </c>
      <c r="F53" s="1" t="s">
        <v>1334</v>
      </c>
      <c r="G53" s="1" t="s">
        <v>2301</v>
      </c>
    </row>
    <row r="54" spans="1:7" x14ac:dyDescent="0.4">
      <c r="A54" s="1" t="s">
        <v>12388</v>
      </c>
      <c r="B54" s="1">
        <v>24212</v>
      </c>
      <c r="C54" s="1" t="s">
        <v>9282</v>
      </c>
      <c r="D54" s="1">
        <v>2026</v>
      </c>
      <c r="E54" s="1" t="s">
        <v>2334</v>
      </c>
      <c r="F54" s="1" t="s">
        <v>1334</v>
      </c>
      <c r="G54" s="1" t="s">
        <v>1355</v>
      </c>
    </row>
    <row r="55" spans="1:7" x14ac:dyDescent="0.4">
      <c r="A55" s="1" t="s">
        <v>12387</v>
      </c>
      <c r="B55" s="1">
        <v>24212</v>
      </c>
      <c r="C55" s="1" t="s">
        <v>9282</v>
      </c>
      <c r="D55" s="1">
        <v>2026</v>
      </c>
      <c r="E55" s="1" t="s">
        <v>2334</v>
      </c>
      <c r="F55" s="1" t="s">
        <v>1334</v>
      </c>
      <c r="G55" s="1" t="s">
        <v>1355</v>
      </c>
    </row>
    <row r="56" spans="1:7" x14ac:dyDescent="0.4">
      <c r="A56" s="1" t="s">
        <v>12386</v>
      </c>
      <c r="B56" s="1">
        <v>24212</v>
      </c>
      <c r="C56" s="1" t="s">
        <v>9282</v>
      </c>
      <c r="D56" s="1">
        <v>2026</v>
      </c>
      <c r="E56" s="1" t="s">
        <v>2334</v>
      </c>
      <c r="F56" s="1" t="s">
        <v>1334</v>
      </c>
      <c r="G56" s="1" t="s">
        <v>1355</v>
      </c>
    </row>
    <row r="57" spans="1:7" x14ac:dyDescent="0.4">
      <c r="A57" s="1" t="s">
        <v>12664</v>
      </c>
      <c r="B57" s="1">
        <v>24212</v>
      </c>
      <c r="C57" s="1" t="s">
        <v>9282</v>
      </c>
      <c r="D57" s="1">
        <v>2027</v>
      </c>
      <c r="E57" s="1" t="s">
        <v>2334</v>
      </c>
      <c r="F57" s="1" t="s">
        <v>1334</v>
      </c>
      <c r="G57" s="1" t="s">
        <v>1355</v>
      </c>
    </row>
    <row r="58" spans="1:7" x14ac:dyDescent="0.4">
      <c r="A58" s="1" t="s">
        <v>12663</v>
      </c>
      <c r="B58" s="1">
        <v>24212</v>
      </c>
      <c r="C58" s="1" t="s">
        <v>9282</v>
      </c>
      <c r="D58" s="1">
        <v>2027</v>
      </c>
      <c r="E58" s="1" t="s">
        <v>2334</v>
      </c>
      <c r="F58" s="1" t="s">
        <v>1334</v>
      </c>
      <c r="G58" s="1" t="s">
        <v>1355</v>
      </c>
    </row>
    <row r="59" spans="1:7" x14ac:dyDescent="0.4">
      <c r="A59" s="1" t="s">
        <v>12662</v>
      </c>
      <c r="B59" s="1">
        <v>24212</v>
      </c>
      <c r="C59" s="1" t="s">
        <v>9282</v>
      </c>
      <c r="D59" s="1">
        <v>2027</v>
      </c>
      <c r="E59" s="1" t="s">
        <v>2334</v>
      </c>
      <c r="F59" s="1" t="s">
        <v>1334</v>
      </c>
      <c r="G59" s="1" t="s">
        <v>1355</v>
      </c>
    </row>
    <row r="60" spans="1:7" x14ac:dyDescent="0.4">
      <c r="A60" s="1" t="s">
        <v>12661</v>
      </c>
      <c r="B60" s="1">
        <v>24212</v>
      </c>
      <c r="C60" s="1" t="s">
        <v>9282</v>
      </c>
      <c r="D60" s="1">
        <v>2027</v>
      </c>
      <c r="E60" s="1" t="s">
        <v>2334</v>
      </c>
      <c r="F60" s="1" t="s">
        <v>1334</v>
      </c>
      <c r="G60" s="1" t="s">
        <v>1355</v>
      </c>
    </row>
    <row r="61" spans="1:7" x14ac:dyDescent="0.4">
      <c r="A61" s="1" t="s">
        <v>12660</v>
      </c>
      <c r="B61" s="1">
        <v>24212</v>
      </c>
      <c r="C61" s="1" t="s">
        <v>9282</v>
      </c>
      <c r="D61" s="1">
        <v>2027</v>
      </c>
      <c r="E61" s="1" t="s">
        <v>2334</v>
      </c>
      <c r="F61" s="1" t="s">
        <v>1334</v>
      </c>
      <c r="G61" s="1" t="s">
        <v>1355</v>
      </c>
    </row>
    <row r="62" spans="1:7" x14ac:dyDescent="0.4">
      <c r="A62" s="1" t="s">
        <v>12659</v>
      </c>
      <c r="B62" s="1">
        <v>24212</v>
      </c>
      <c r="C62" s="1" t="s">
        <v>9282</v>
      </c>
      <c r="D62" s="1">
        <v>2027</v>
      </c>
      <c r="E62" s="1" t="s">
        <v>2334</v>
      </c>
      <c r="F62" s="1" t="s">
        <v>1334</v>
      </c>
      <c r="G62" s="1" t="s">
        <v>1355</v>
      </c>
    </row>
    <row r="63" spans="1:7" x14ac:dyDescent="0.4">
      <c r="A63" s="1" t="s">
        <v>12385</v>
      </c>
      <c r="B63" s="1">
        <v>9000</v>
      </c>
      <c r="C63" s="1" t="s">
        <v>3404</v>
      </c>
      <c r="D63" s="1">
        <v>2026</v>
      </c>
      <c r="E63" s="1" t="s">
        <v>2390</v>
      </c>
      <c r="F63" s="1" t="s">
        <v>1334</v>
      </c>
      <c r="G63" s="1" t="s">
        <v>3179</v>
      </c>
    </row>
    <row r="64" spans="1:7" x14ac:dyDescent="0.4">
      <c r="A64" s="1" t="s">
        <v>12384</v>
      </c>
      <c r="B64" s="1">
        <v>9000</v>
      </c>
      <c r="C64" s="1" t="s">
        <v>3404</v>
      </c>
      <c r="D64" s="1">
        <v>2026</v>
      </c>
      <c r="E64" s="1" t="s">
        <v>2390</v>
      </c>
      <c r="F64" s="1" t="s">
        <v>1334</v>
      </c>
      <c r="G64" s="1" t="s">
        <v>3179</v>
      </c>
    </row>
    <row r="65" spans="1:7" x14ac:dyDescent="0.4">
      <c r="A65" s="1" t="s">
        <v>12383</v>
      </c>
      <c r="B65" s="1">
        <v>9000</v>
      </c>
      <c r="C65" s="1" t="s">
        <v>3404</v>
      </c>
      <c r="D65" s="1">
        <v>2026</v>
      </c>
      <c r="E65" s="1" t="s">
        <v>2390</v>
      </c>
      <c r="F65" s="1" t="s">
        <v>1334</v>
      </c>
      <c r="G65" s="1" t="s">
        <v>3179</v>
      </c>
    </row>
    <row r="66" spans="1:7" x14ac:dyDescent="0.4">
      <c r="A66" s="1" t="s">
        <v>12382</v>
      </c>
      <c r="B66" s="1">
        <v>9000</v>
      </c>
      <c r="C66" s="1" t="s">
        <v>3404</v>
      </c>
      <c r="D66" s="1">
        <v>2026</v>
      </c>
      <c r="E66" s="1" t="s">
        <v>2390</v>
      </c>
      <c r="F66" s="1" t="s">
        <v>1334</v>
      </c>
      <c r="G66" s="1" t="s">
        <v>3179</v>
      </c>
    </row>
    <row r="67" spans="1:7" x14ac:dyDescent="0.4">
      <c r="A67" s="1" t="s">
        <v>12381</v>
      </c>
      <c r="B67" s="1">
        <v>9000</v>
      </c>
      <c r="C67" s="1" t="s">
        <v>3404</v>
      </c>
      <c r="D67" s="1">
        <v>2026</v>
      </c>
      <c r="E67" s="1" t="s">
        <v>2390</v>
      </c>
      <c r="F67" s="1" t="s">
        <v>1334</v>
      </c>
      <c r="G67" s="1" t="s">
        <v>3179</v>
      </c>
    </row>
    <row r="68" spans="1:7" x14ac:dyDescent="0.4">
      <c r="A68" s="1" t="s">
        <v>12658</v>
      </c>
      <c r="B68" s="1">
        <v>9000</v>
      </c>
      <c r="C68" s="1" t="s">
        <v>3404</v>
      </c>
      <c r="D68" s="1">
        <v>2027</v>
      </c>
      <c r="E68" s="1" t="s">
        <v>2390</v>
      </c>
      <c r="F68" s="1" t="s">
        <v>1334</v>
      </c>
      <c r="G68" s="1" t="s">
        <v>3179</v>
      </c>
    </row>
    <row r="69" spans="1:7" x14ac:dyDescent="0.4">
      <c r="A69" s="1" t="s">
        <v>14374</v>
      </c>
      <c r="B69" s="1">
        <v>10300</v>
      </c>
      <c r="C69" s="1" t="s">
        <v>3404</v>
      </c>
      <c r="D69" s="1">
        <v>2026</v>
      </c>
      <c r="E69" s="1" t="s">
        <v>1377</v>
      </c>
      <c r="F69" s="1" t="s">
        <v>1334</v>
      </c>
      <c r="G69" s="1" t="s">
        <v>1102</v>
      </c>
    </row>
    <row r="70" spans="1:7" x14ac:dyDescent="0.4">
      <c r="A70" s="1" t="s">
        <v>14375</v>
      </c>
      <c r="B70" s="1">
        <v>10300</v>
      </c>
      <c r="C70" s="1" t="s">
        <v>3404</v>
      </c>
      <c r="D70" s="1">
        <v>2026</v>
      </c>
      <c r="E70" s="1" t="s">
        <v>1377</v>
      </c>
      <c r="F70" s="1" t="s">
        <v>1334</v>
      </c>
      <c r="G70" s="1" t="s">
        <v>1102</v>
      </c>
    </row>
    <row r="71" spans="1:7" x14ac:dyDescent="0.4">
      <c r="A71" s="1" t="s">
        <v>14376</v>
      </c>
      <c r="B71" s="1">
        <v>10300</v>
      </c>
      <c r="C71" s="1" t="s">
        <v>3404</v>
      </c>
      <c r="D71" s="1">
        <v>2027</v>
      </c>
      <c r="E71" s="1" t="s">
        <v>1377</v>
      </c>
      <c r="F71" s="1" t="s">
        <v>1334</v>
      </c>
      <c r="G71" s="1" t="s">
        <v>1102</v>
      </c>
    </row>
    <row r="72" spans="1:7" x14ac:dyDescent="0.4">
      <c r="A72" s="1" t="s">
        <v>14377</v>
      </c>
      <c r="B72" s="1">
        <v>10300</v>
      </c>
      <c r="C72" s="1" t="s">
        <v>3404</v>
      </c>
      <c r="D72" s="1">
        <v>2027</v>
      </c>
      <c r="E72" s="1" t="s">
        <v>1377</v>
      </c>
      <c r="F72" s="1" t="s">
        <v>1334</v>
      </c>
      <c r="G72" s="1" t="s">
        <v>1102</v>
      </c>
    </row>
    <row r="73" spans="1:7" x14ac:dyDescent="0.4">
      <c r="A73" s="1" t="s">
        <v>12657</v>
      </c>
      <c r="B73" s="1">
        <v>10300</v>
      </c>
      <c r="C73" s="1" t="s">
        <v>3404</v>
      </c>
      <c r="D73" s="1">
        <v>2027</v>
      </c>
      <c r="E73" s="1" t="s">
        <v>1377</v>
      </c>
      <c r="F73" s="1" t="s">
        <v>1334</v>
      </c>
      <c r="G73" s="1" t="s">
        <v>1102</v>
      </c>
    </row>
    <row r="74" spans="1:7" x14ac:dyDescent="0.4">
      <c r="A74" s="1" t="s">
        <v>12656</v>
      </c>
      <c r="B74" s="1">
        <v>10300</v>
      </c>
      <c r="C74" s="1" t="s">
        <v>3404</v>
      </c>
      <c r="D74" s="1">
        <v>2027</v>
      </c>
      <c r="E74" s="1" t="s">
        <v>1377</v>
      </c>
      <c r="F74" s="1" t="s">
        <v>1334</v>
      </c>
      <c r="G74" s="1" t="s">
        <v>1102</v>
      </c>
    </row>
    <row r="75" spans="1:7" x14ac:dyDescent="0.4">
      <c r="A75" s="1" t="s">
        <v>12655</v>
      </c>
      <c r="B75" s="1">
        <v>10300</v>
      </c>
      <c r="C75" s="1" t="s">
        <v>3404</v>
      </c>
      <c r="D75" s="1">
        <v>2027</v>
      </c>
      <c r="E75" s="1" t="s">
        <v>1377</v>
      </c>
      <c r="F75" s="1" t="s">
        <v>1334</v>
      </c>
      <c r="G75" s="1" t="s">
        <v>1102</v>
      </c>
    </row>
    <row r="76" spans="1:7" x14ac:dyDescent="0.4">
      <c r="A76" s="1" t="s">
        <v>12654</v>
      </c>
      <c r="B76" s="1">
        <v>10300</v>
      </c>
      <c r="C76" s="1" t="s">
        <v>3404</v>
      </c>
      <c r="D76" s="1">
        <v>2027</v>
      </c>
      <c r="E76" s="1" t="s">
        <v>1377</v>
      </c>
      <c r="F76" s="1" t="s">
        <v>1334</v>
      </c>
      <c r="G76" s="1" t="s">
        <v>1102</v>
      </c>
    </row>
    <row r="77" spans="1:7" x14ac:dyDescent="0.4">
      <c r="A77" s="1" t="s">
        <v>12653</v>
      </c>
      <c r="B77" s="1">
        <v>10300</v>
      </c>
      <c r="C77" s="1" t="s">
        <v>3404</v>
      </c>
      <c r="D77" s="1">
        <v>2027</v>
      </c>
      <c r="E77" s="1" t="s">
        <v>1377</v>
      </c>
      <c r="F77" s="1" t="s">
        <v>1334</v>
      </c>
      <c r="G77" s="1" t="s">
        <v>1102</v>
      </c>
    </row>
    <row r="78" spans="1:7" x14ac:dyDescent="0.4">
      <c r="A78" s="1" t="s">
        <v>12652</v>
      </c>
      <c r="B78" s="1">
        <v>10300</v>
      </c>
      <c r="C78" s="1" t="s">
        <v>3404</v>
      </c>
      <c r="D78" s="1">
        <v>2027</v>
      </c>
      <c r="E78" s="1" t="s">
        <v>1377</v>
      </c>
      <c r="F78" s="1" t="s">
        <v>1334</v>
      </c>
      <c r="G78" s="1" t="s">
        <v>1102</v>
      </c>
    </row>
    <row r="79" spans="1:7" x14ac:dyDescent="0.4">
      <c r="A79" s="1" t="s">
        <v>12380</v>
      </c>
      <c r="B79" s="1">
        <v>9200</v>
      </c>
      <c r="C79" s="1" t="s">
        <v>3404</v>
      </c>
      <c r="D79" s="1">
        <v>2026</v>
      </c>
      <c r="E79" s="1" t="s">
        <v>2334</v>
      </c>
      <c r="F79" s="1" t="s">
        <v>1334</v>
      </c>
      <c r="G79" s="1" t="s">
        <v>1355</v>
      </c>
    </row>
    <row r="80" spans="1:7" x14ac:dyDescent="0.4">
      <c r="A80" s="1" t="s">
        <v>12651</v>
      </c>
      <c r="B80" s="1">
        <v>9200</v>
      </c>
      <c r="C80" s="1" t="s">
        <v>3404</v>
      </c>
      <c r="D80" s="1">
        <v>2027</v>
      </c>
      <c r="E80" s="1" t="s">
        <v>2334</v>
      </c>
      <c r="F80" s="1" t="s">
        <v>1334</v>
      </c>
      <c r="G80" s="1" t="s">
        <v>1355</v>
      </c>
    </row>
    <row r="81" spans="1:7" x14ac:dyDescent="0.4">
      <c r="A81" s="1" t="s">
        <v>12650</v>
      </c>
      <c r="B81" s="1">
        <v>9200</v>
      </c>
      <c r="C81" s="1" t="s">
        <v>3404</v>
      </c>
      <c r="D81" s="1">
        <v>2027</v>
      </c>
      <c r="E81" s="1" t="s">
        <v>2334</v>
      </c>
      <c r="F81" s="1" t="s">
        <v>1334</v>
      </c>
      <c r="G81" s="1" t="s">
        <v>1355</v>
      </c>
    </row>
    <row r="82" spans="1:7" x14ac:dyDescent="0.4">
      <c r="A82" s="1" t="s">
        <v>12649</v>
      </c>
      <c r="B82" s="1">
        <v>9200</v>
      </c>
      <c r="C82" s="1" t="s">
        <v>3404</v>
      </c>
      <c r="D82" s="1">
        <v>2027</v>
      </c>
      <c r="E82" s="1" t="s">
        <v>2334</v>
      </c>
      <c r="F82" s="1" t="s">
        <v>1334</v>
      </c>
      <c r="G82" s="1" t="s">
        <v>1355</v>
      </c>
    </row>
    <row r="83" spans="1:7" x14ac:dyDescent="0.4">
      <c r="A83" s="1" t="s">
        <v>12648</v>
      </c>
      <c r="B83" s="1">
        <v>9200</v>
      </c>
      <c r="C83" s="1" t="s">
        <v>3404</v>
      </c>
      <c r="D83" s="1">
        <v>2027</v>
      </c>
      <c r="E83" s="1" t="s">
        <v>2334</v>
      </c>
      <c r="F83" s="1" t="s">
        <v>1334</v>
      </c>
      <c r="G83" s="1" t="s">
        <v>1355</v>
      </c>
    </row>
    <row r="84" spans="1:7" x14ac:dyDescent="0.4">
      <c r="A84" s="1" t="s">
        <v>12647</v>
      </c>
      <c r="B84" s="1">
        <v>9200</v>
      </c>
      <c r="C84" s="1" t="s">
        <v>3404</v>
      </c>
      <c r="D84" s="1">
        <v>2027</v>
      </c>
      <c r="E84" s="1" t="s">
        <v>2334</v>
      </c>
      <c r="F84" s="1" t="s">
        <v>1334</v>
      </c>
      <c r="G84" s="1" t="s">
        <v>1355</v>
      </c>
    </row>
    <row r="85" spans="1:7" x14ac:dyDescent="0.4">
      <c r="A85" s="1" t="s">
        <v>12379</v>
      </c>
      <c r="B85" s="1">
        <v>1250</v>
      </c>
      <c r="C85" s="1" t="s">
        <v>1347</v>
      </c>
      <c r="D85" s="1">
        <v>2026</v>
      </c>
      <c r="E85" s="1" t="s">
        <v>1732</v>
      </c>
      <c r="F85" s="1" t="s">
        <v>1330</v>
      </c>
      <c r="G85" s="1" t="s">
        <v>3502</v>
      </c>
    </row>
    <row r="86" spans="1:7" x14ac:dyDescent="0.4">
      <c r="A86" s="1" t="s">
        <v>12378</v>
      </c>
      <c r="B86" s="1">
        <v>1250</v>
      </c>
      <c r="C86" s="1" t="s">
        <v>1347</v>
      </c>
      <c r="D86" s="1">
        <v>2026</v>
      </c>
      <c r="E86" s="1" t="s">
        <v>1732</v>
      </c>
      <c r="F86" s="1" t="s">
        <v>1330</v>
      </c>
      <c r="G86" s="1" t="s">
        <v>3502</v>
      </c>
    </row>
    <row r="87" spans="1:7" x14ac:dyDescent="0.4">
      <c r="A87" s="1" t="s">
        <v>12646</v>
      </c>
      <c r="B87" s="1">
        <v>24188</v>
      </c>
      <c r="C87" s="1" t="s">
        <v>9282</v>
      </c>
      <c r="D87" s="1">
        <v>2027</v>
      </c>
      <c r="E87" s="1" t="s">
        <v>1555</v>
      </c>
      <c r="F87" s="1" t="s">
        <v>1334</v>
      </c>
      <c r="G87" s="1" t="s">
        <v>2336</v>
      </c>
    </row>
    <row r="88" spans="1:7" x14ac:dyDescent="0.4">
      <c r="A88" s="1" t="s">
        <v>12645</v>
      </c>
      <c r="B88" s="1">
        <v>24188</v>
      </c>
      <c r="C88" s="1" t="s">
        <v>9282</v>
      </c>
      <c r="D88" s="1">
        <v>2027</v>
      </c>
      <c r="E88" s="1" t="s">
        <v>1555</v>
      </c>
      <c r="F88" s="1" t="s">
        <v>1334</v>
      </c>
      <c r="G88" s="1" t="s">
        <v>2336</v>
      </c>
    </row>
    <row r="89" spans="1:7" x14ac:dyDescent="0.4">
      <c r="A89" s="1" t="s">
        <v>12644</v>
      </c>
      <c r="B89" s="1">
        <v>24188</v>
      </c>
      <c r="C89" s="1" t="s">
        <v>9282</v>
      </c>
      <c r="D89" s="1">
        <v>2027</v>
      </c>
      <c r="E89" s="1" t="s">
        <v>1555</v>
      </c>
      <c r="F89" s="1" t="s">
        <v>1334</v>
      </c>
      <c r="G89" s="1" t="s">
        <v>2336</v>
      </c>
    </row>
    <row r="90" spans="1:7" x14ac:dyDescent="0.4">
      <c r="A90" s="1" t="s">
        <v>12377</v>
      </c>
      <c r="B90" s="1">
        <v>249</v>
      </c>
      <c r="C90" s="1" t="s">
        <v>1369</v>
      </c>
      <c r="D90" s="1">
        <v>2026</v>
      </c>
      <c r="E90" s="1" t="s">
        <v>2390</v>
      </c>
      <c r="F90" s="1" t="s">
        <v>1330</v>
      </c>
    </row>
    <row r="91" spans="1:7" x14ac:dyDescent="0.4">
      <c r="A91" s="1" t="s">
        <v>12376</v>
      </c>
      <c r="B91" s="1">
        <v>249</v>
      </c>
      <c r="C91" s="1" t="s">
        <v>1369</v>
      </c>
      <c r="D91" s="1">
        <v>2026</v>
      </c>
      <c r="E91" s="1" t="s">
        <v>2390</v>
      </c>
      <c r="F91" s="1" t="s">
        <v>1330</v>
      </c>
    </row>
    <row r="92" spans="1:7" x14ac:dyDescent="0.4">
      <c r="A92" s="1" t="s">
        <v>12375</v>
      </c>
      <c r="B92" s="1">
        <v>249</v>
      </c>
      <c r="C92" s="1" t="s">
        <v>1369</v>
      </c>
      <c r="D92" s="1">
        <v>2026</v>
      </c>
      <c r="E92" s="1" t="s">
        <v>2390</v>
      </c>
      <c r="F92" s="1" t="s">
        <v>1330</v>
      </c>
    </row>
    <row r="93" spans="1:7" x14ac:dyDescent="0.4">
      <c r="A93" s="1" t="s">
        <v>12643</v>
      </c>
      <c r="B93" s="1">
        <v>249</v>
      </c>
      <c r="C93" s="1" t="s">
        <v>1369</v>
      </c>
      <c r="D93" s="1">
        <v>2027</v>
      </c>
      <c r="E93" s="1" t="s">
        <v>2390</v>
      </c>
      <c r="F93" s="1" t="s">
        <v>1330</v>
      </c>
    </row>
    <row r="94" spans="1:7" x14ac:dyDescent="0.4">
      <c r="A94" s="1" t="s">
        <v>12642</v>
      </c>
      <c r="B94" s="1">
        <v>249</v>
      </c>
      <c r="C94" s="1" t="s">
        <v>1369</v>
      </c>
      <c r="D94" s="1">
        <v>2027</v>
      </c>
      <c r="E94" s="1" t="s">
        <v>2390</v>
      </c>
      <c r="F94" s="1" t="s">
        <v>1330</v>
      </c>
    </row>
    <row r="95" spans="1:7" x14ac:dyDescent="0.4">
      <c r="A95" s="1" t="s">
        <v>13402</v>
      </c>
      <c r="B95" s="1">
        <v>9000</v>
      </c>
      <c r="C95" s="1" t="s">
        <v>3404</v>
      </c>
      <c r="D95" s="1">
        <v>2026</v>
      </c>
      <c r="E95" s="1" t="s">
        <v>1331</v>
      </c>
      <c r="F95" s="1" t="s">
        <v>1330</v>
      </c>
      <c r="G95" s="1" t="s">
        <v>3179</v>
      </c>
    </row>
    <row r="96" spans="1:7" x14ac:dyDescent="0.4">
      <c r="A96" s="1" t="s">
        <v>12374</v>
      </c>
      <c r="B96" s="1">
        <v>9000</v>
      </c>
      <c r="C96" s="1" t="s">
        <v>3404</v>
      </c>
      <c r="D96" s="1">
        <v>2026</v>
      </c>
      <c r="E96" s="1" t="s">
        <v>2390</v>
      </c>
      <c r="F96" s="1" t="s">
        <v>1330</v>
      </c>
      <c r="G96" s="1" t="s">
        <v>3179</v>
      </c>
    </row>
    <row r="97" spans="1:7" x14ac:dyDescent="0.4">
      <c r="A97" s="1" t="s">
        <v>12373</v>
      </c>
      <c r="B97" s="1">
        <v>5915</v>
      </c>
      <c r="C97" s="1" t="s">
        <v>4458</v>
      </c>
      <c r="D97" s="1">
        <v>2026</v>
      </c>
      <c r="E97" s="1" t="s">
        <v>2390</v>
      </c>
      <c r="F97" s="1" t="s">
        <v>1330</v>
      </c>
      <c r="G97" s="1" t="s">
        <v>3179</v>
      </c>
    </row>
    <row r="98" spans="1:7" x14ac:dyDescent="0.4">
      <c r="A98" s="1" t="s">
        <v>12372</v>
      </c>
      <c r="B98" s="1">
        <v>5915</v>
      </c>
      <c r="C98" s="1" t="s">
        <v>4458</v>
      </c>
      <c r="D98" s="1">
        <v>2026</v>
      </c>
      <c r="E98" s="1" t="s">
        <v>2390</v>
      </c>
      <c r="F98" s="1" t="s">
        <v>1330</v>
      </c>
      <c r="G98" s="1" t="s">
        <v>3179</v>
      </c>
    </row>
    <row r="99" spans="1:7" x14ac:dyDescent="0.4">
      <c r="A99" s="1" t="s">
        <v>11722</v>
      </c>
      <c r="B99" s="1">
        <v>1208</v>
      </c>
      <c r="C99" s="1" t="s">
        <v>1347</v>
      </c>
      <c r="D99" s="1">
        <v>2026</v>
      </c>
      <c r="E99" s="1" t="s">
        <v>1732</v>
      </c>
      <c r="F99" s="1" t="s">
        <v>1330</v>
      </c>
      <c r="G99" s="1" t="s">
        <v>2746</v>
      </c>
    </row>
    <row r="100" spans="1:7" x14ac:dyDescent="0.4">
      <c r="A100" s="1" t="s">
        <v>12371</v>
      </c>
      <c r="B100" s="1">
        <v>1208</v>
      </c>
      <c r="C100" s="1" t="s">
        <v>1347</v>
      </c>
      <c r="D100" s="1">
        <v>2026</v>
      </c>
      <c r="E100" s="1" t="s">
        <v>1732</v>
      </c>
      <c r="F100" s="1" t="s">
        <v>1330</v>
      </c>
    </row>
    <row r="101" spans="1:7" x14ac:dyDescent="0.4">
      <c r="A101" s="1" t="s">
        <v>12370</v>
      </c>
      <c r="B101" s="1">
        <v>1208</v>
      </c>
      <c r="C101" s="1" t="s">
        <v>1347</v>
      </c>
      <c r="D101" s="1">
        <v>2026</v>
      </c>
      <c r="E101" s="1" t="s">
        <v>1732</v>
      </c>
      <c r="F101" s="1" t="s">
        <v>1330</v>
      </c>
    </row>
    <row r="102" spans="1:7" x14ac:dyDescent="0.4">
      <c r="A102" s="1" t="s">
        <v>12369</v>
      </c>
      <c r="B102" s="1">
        <v>1208</v>
      </c>
      <c r="C102" s="1" t="s">
        <v>1347</v>
      </c>
      <c r="D102" s="1">
        <v>2026</v>
      </c>
      <c r="E102" s="1" t="s">
        <v>1732</v>
      </c>
      <c r="F102" s="1" t="s">
        <v>1330</v>
      </c>
      <c r="G102" s="1" t="s">
        <v>2459</v>
      </c>
    </row>
    <row r="103" spans="1:7" x14ac:dyDescent="0.4">
      <c r="A103" s="1" t="s">
        <v>12368</v>
      </c>
      <c r="B103" s="1">
        <v>1208</v>
      </c>
      <c r="C103" s="1" t="s">
        <v>1347</v>
      </c>
      <c r="D103" s="1">
        <v>2026</v>
      </c>
      <c r="E103" s="1" t="s">
        <v>1732</v>
      </c>
      <c r="F103" s="1" t="s">
        <v>1330</v>
      </c>
      <c r="G103" s="1" t="s">
        <v>2459</v>
      </c>
    </row>
    <row r="104" spans="1:7" x14ac:dyDescent="0.4">
      <c r="A104" s="1" t="s">
        <v>12367</v>
      </c>
      <c r="B104" s="1">
        <v>1208</v>
      </c>
      <c r="C104" s="1" t="s">
        <v>1347</v>
      </c>
      <c r="D104" s="1">
        <v>2026</v>
      </c>
      <c r="E104" s="1" t="s">
        <v>1684</v>
      </c>
      <c r="F104" s="1" t="s">
        <v>1330</v>
      </c>
    </row>
    <row r="105" spans="1:7" x14ac:dyDescent="0.4">
      <c r="A105" s="1" t="s">
        <v>12366</v>
      </c>
      <c r="B105" s="1">
        <v>120</v>
      </c>
      <c r="C105" s="1" t="s">
        <v>1347</v>
      </c>
      <c r="D105" s="1">
        <v>2026</v>
      </c>
      <c r="E105" s="1" t="s">
        <v>1555</v>
      </c>
      <c r="F105" s="1" t="s">
        <v>1334</v>
      </c>
      <c r="G105" s="1" t="s">
        <v>11572</v>
      </c>
    </row>
    <row r="106" spans="1:7" x14ac:dyDescent="0.4">
      <c r="A106" s="1" t="s">
        <v>12365</v>
      </c>
      <c r="B106" s="1">
        <v>120</v>
      </c>
      <c r="C106" s="1" t="s">
        <v>1347</v>
      </c>
      <c r="D106" s="1">
        <v>2026</v>
      </c>
      <c r="E106" s="1" t="s">
        <v>1555</v>
      </c>
      <c r="F106" s="1" t="s">
        <v>1334</v>
      </c>
      <c r="G106" s="1" t="s">
        <v>11572</v>
      </c>
    </row>
    <row r="107" spans="1:7" x14ac:dyDescent="0.4">
      <c r="A107" s="1" t="s">
        <v>12364</v>
      </c>
      <c r="B107" s="1">
        <v>216</v>
      </c>
      <c r="C107" s="1" t="s">
        <v>1347</v>
      </c>
      <c r="D107" s="1">
        <v>2026</v>
      </c>
      <c r="E107" s="1" t="s">
        <v>1555</v>
      </c>
      <c r="F107" s="1" t="s">
        <v>1334</v>
      </c>
      <c r="G107" s="1" t="s">
        <v>11572</v>
      </c>
    </row>
    <row r="108" spans="1:7" x14ac:dyDescent="0.4">
      <c r="A108" s="1" t="s">
        <v>12363</v>
      </c>
      <c r="B108" s="1">
        <v>1250</v>
      </c>
      <c r="C108" s="1" t="s">
        <v>1347</v>
      </c>
      <c r="D108" s="1">
        <v>2026</v>
      </c>
      <c r="E108" s="1" t="s">
        <v>1732</v>
      </c>
      <c r="F108" s="1" t="s">
        <v>1330</v>
      </c>
      <c r="G108" s="1" t="s">
        <v>3502</v>
      </c>
    </row>
    <row r="109" spans="1:7" x14ac:dyDescent="0.4">
      <c r="A109" s="1" t="s">
        <v>12362</v>
      </c>
      <c r="B109" s="1">
        <v>1250</v>
      </c>
      <c r="C109" s="1" t="s">
        <v>1347</v>
      </c>
      <c r="D109" s="1">
        <v>2026</v>
      </c>
      <c r="E109" s="1" t="s">
        <v>1732</v>
      </c>
      <c r="F109" s="1" t="s">
        <v>1330</v>
      </c>
      <c r="G109" s="1" t="s">
        <v>3502</v>
      </c>
    </row>
    <row r="110" spans="1:7" x14ac:dyDescent="0.4">
      <c r="A110" s="1" t="s">
        <v>12361</v>
      </c>
      <c r="B110" s="1">
        <v>8258</v>
      </c>
      <c r="C110" s="1" t="s">
        <v>3404</v>
      </c>
      <c r="D110" s="1">
        <v>2026</v>
      </c>
      <c r="E110" s="1" t="s">
        <v>1440</v>
      </c>
      <c r="F110" s="1" t="s">
        <v>1330</v>
      </c>
      <c r="G110" s="1" t="s">
        <v>2369</v>
      </c>
    </row>
    <row r="111" spans="1:7" x14ac:dyDescent="0.4">
      <c r="A111" s="1" t="s">
        <v>12360</v>
      </c>
      <c r="B111" s="1">
        <v>8258</v>
      </c>
      <c r="C111" s="1" t="s">
        <v>3404</v>
      </c>
      <c r="D111" s="1">
        <v>2026</v>
      </c>
      <c r="E111" s="1" t="s">
        <v>1440</v>
      </c>
      <c r="F111" s="1" t="s">
        <v>1330</v>
      </c>
      <c r="G111" s="1" t="s">
        <v>2369</v>
      </c>
    </row>
    <row r="112" spans="1:7" x14ac:dyDescent="0.4">
      <c r="A112" s="1" t="s">
        <v>12359</v>
      </c>
      <c r="B112" s="1">
        <v>8258</v>
      </c>
      <c r="C112" s="1" t="s">
        <v>3404</v>
      </c>
      <c r="D112" s="1">
        <v>2026</v>
      </c>
      <c r="E112" s="1" t="s">
        <v>1440</v>
      </c>
      <c r="F112" s="1" t="s">
        <v>1330</v>
      </c>
      <c r="G112" s="1" t="s">
        <v>2369</v>
      </c>
    </row>
    <row r="113" spans="1:7" x14ac:dyDescent="0.4">
      <c r="A113" s="1" t="s">
        <v>12641</v>
      </c>
      <c r="B113" s="1">
        <v>8258</v>
      </c>
      <c r="C113" s="1" t="s">
        <v>3404</v>
      </c>
      <c r="D113" s="1">
        <v>2027</v>
      </c>
      <c r="E113" s="1" t="s">
        <v>1440</v>
      </c>
      <c r="F113" s="1" t="s">
        <v>1330</v>
      </c>
      <c r="G113" s="1" t="s">
        <v>2369</v>
      </c>
    </row>
    <row r="114" spans="1:7" x14ac:dyDescent="0.4">
      <c r="A114" s="1" t="s">
        <v>12358</v>
      </c>
      <c r="B114" s="1">
        <v>1400</v>
      </c>
      <c r="C114" s="1" t="s">
        <v>1347</v>
      </c>
      <c r="D114" s="1">
        <v>2026</v>
      </c>
      <c r="E114" s="1" t="s">
        <v>1391</v>
      </c>
      <c r="F114" s="1" t="s">
        <v>1330</v>
      </c>
      <c r="G114" s="1" t="s">
        <v>5110</v>
      </c>
    </row>
    <row r="115" spans="1:7" x14ac:dyDescent="0.4">
      <c r="A115" s="1" t="s">
        <v>12356</v>
      </c>
      <c r="B115" s="1">
        <v>13724</v>
      </c>
      <c r="C115" s="1" t="s">
        <v>5814</v>
      </c>
      <c r="D115" s="1">
        <v>2026</v>
      </c>
      <c r="E115" s="1" t="s">
        <v>2390</v>
      </c>
      <c r="F115" s="1" t="s">
        <v>1334</v>
      </c>
      <c r="G115" s="1" t="s">
        <v>4005</v>
      </c>
    </row>
    <row r="116" spans="1:7" x14ac:dyDescent="0.4">
      <c r="A116" s="1" t="s">
        <v>12355</v>
      </c>
      <c r="B116" s="1">
        <v>13724</v>
      </c>
      <c r="C116" s="1" t="s">
        <v>5814</v>
      </c>
      <c r="D116" s="1">
        <v>2026</v>
      </c>
      <c r="E116" s="1" t="s">
        <v>2390</v>
      </c>
      <c r="F116" s="1" t="s">
        <v>1334</v>
      </c>
      <c r="G116" s="1" t="s">
        <v>4005</v>
      </c>
    </row>
    <row r="117" spans="1:7" x14ac:dyDescent="0.4">
      <c r="A117" s="1" t="s">
        <v>12640</v>
      </c>
      <c r="B117" s="1">
        <v>13724</v>
      </c>
      <c r="C117" s="1" t="s">
        <v>5814</v>
      </c>
      <c r="D117" s="1">
        <v>2027</v>
      </c>
      <c r="E117" s="1" t="s">
        <v>2390</v>
      </c>
      <c r="F117" s="1" t="s">
        <v>1334</v>
      </c>
      <c r="G117" s="1" t="s">
        <v>4005</v>
      </c>
    </row>
    <row r="118" spans="1:7" x14ac:dyDescent="0.4">
      <c r="A118" s="1" t="s">
        <v>12639</v>
      </c>
      <c r="B118" s="1">
        <v>13724</v>
      </c>
      <c r="C118" s="1" t="s">
        <v>5814</v>
      </c>
      <c r="D118" s="1">
        <v>2027</v>
      </c>
      <c r="E118" s="1" t="s">
        <v>2390</v>
      </c>
      <c r="F118" s="1" t="s">
        <v>1334</v>
      </c>
      <c r="G118" s="1" t="s">
        <v>4005</v>
      </c>
    </row>
    <row r="119" spans="1:7" x14ac:dyDescent="0.4">
      <c r="A119" s="1" t="s">
        <v>12638</v>
      </c>
      <c r="B119" s="1">
        <v>13724</v>
      </c>
      <c r="C119" s="1" t="s">
        <v>5814</v>
      </c>
      <c r="D119" s="1">
        <v>2027</v>
      </c>
      <c r="E119" s="1" t="s">
        <v>2390</v>
      </c>
      <c r="F119" s="1" t="s">
        <v>1334</v>
      </c>
      <c r="G119" s="1" t="s">
        <v>4005</v>
      </c>
    </row>
    <row r="120" spans="1:7" x14ac:dyDescent="0.4">
      <c r="A120" s="1" t="s">
        <v>12637</v>
      </c>
      <c r="B120" s="1">
        <v>13724</v>
      </c>
      <c r="C120" s="1" t="s">
        <v>5814</v>
      </c>
      <c r="D120" s="1">
        <v>2027</v>
      </c>
      <c r="E120" s="1" t="s">
        <v>2390</v>
      </c>
      <c r="F120" s="1" t="s">
        <v>1334</v>
      </c>
      <c r="G120" s="1" t="s">
        <v>4005</v>
      </c>
    </row>
    <row r="121" spans="1:7" x14ac:dyDescent="0.4">
      <c r="A121" s="1" t="s">
        <v>12354</v>
      </c>
      <c r="B121" s="1">
        <v>869</v>
      </c>
      <c r="C121" s="1" t="s">
        <v>1340</v>
      </c>
      <c r="D121" s="1">
        <v>2026</v>
      </c>
      <c r="E121" s="1" t="s">
        <v>1371</v>
      </c>
      <c r="F121" s="1" t="s">
        <v>1334</v>
      </c>
      <c r="G121" s="1" t="s">
        <v>7283</v>
      </c>
    </row>
    <row r="122" spans="1:7" x14ac:dyDescent="0.4">
      <c r="A122" s="1" t="s">
        <v>12353</v>
      </c>
      <c r="B122" s="1">
        <v>9000</v>
      </c>
      <c r="C122" s="1" t="s">
        <v>3404</v>
      </c>
      <c r="D122" s="1">
        <v>2026</v>
      </c>
      <c r="E122" s="1" t="s">
        <v>2390</v>
      </c>
      <c r="F122" s="1" t="s">
        <v>1330</v>
      </c>
    </row>
    <row r="123" spans="1:7" x14ac:dyDescent="0.4">
      <c r="A123" s="1" t="s">
        <v>12636</v>
      </c>
      <c r="B123" s="1">
        <v>9000</v>
      </c>
      <c r="C123" s="1" t="s">
        <v>3404</v>
      </c>
      <c r="D123" s="1">
        <v>2027</v>
      </c>
      <c r="E123" s="1" t="s">
        <v>1331</v>
      </c>
      <c r="F123" s="1" t="s">
        <v>1330</v>
      </c>
    </row>
    <row r="124" spans="1:7" x14ac:dyDescent="0.4">
      <c r="A124" s="1" t="s">
        <v>12635</v>
      </c>
      <c r="B124" s="1">
        <v>9000</v>
      </c>
      <c r="C124" s="1" t="s">
        <v>3404</v>
      </c>
      <c r="D124" s="1">
        <v>2027</v>
      </c>
      <c r="E124" s="1" t="s">
        <v>1331</v>
      </c>
      <c r="F124" s="1" t="s">
        <v>1330</v>
      </c>
    </row>
    <row r="125" spans="1:7" x14ac:dyDescent="0.4">
      <c r="A125" s="1" t="s">
        <v>12634</v>
      </c>
      <c r="B125" s="1">
        <v>9000</v>
      </c>
      <c r="C125" s="1" t="s">
        <v>3404</v>
      </c>
      <c r="D125" s="1">
        <v>2027</v>
      </c>
      <c r="E125" s="1" t="s">
        <v>1331</v>
      </c>
      <c r="F125" s="1" t="s">
        <v>1330</v>
      </c>
    </row>
    <row r="126" spans="1:7" x14ac:dyDescent="0.4">
      <c r="A126" s="1" t="s">
        <v>12633</v>
      </c>
      <c r="B126" s="1">
        <v>8258</v>
      </c>
      <c r="C126" s="1" t="s">
        <v>3404</v>
      </c>
      <c r="D126" s="1">
        <v>2027</v>
      </c>
      <c r="E126" s="1" t="s">
        <v>1440</v>
      </c>
      <c r="F126" s="1" t="s">
        <v>1330</v>
      </c>
      <c r="G126" s="1" t="s">
        <v>2369</v>
      </c>
    </row>
    <row r="127" spans="1:7" x14ac:dyDescent="0.4">
      <c r="A127" s="1" t="s">
        <v>12632</v>
      </c>
      <c r="B127" s="1">
        <v>8258</v>
      </c>
      <c r="C127" s="1" t="s">
        <v>3404</v>
      </c>
      <c r="D127" s="1">
        <v>2027</v>
      </c>
      <c r="E127" s="1" t="s">
        <v>1440</v>
      </c>
      <c r="F127" s="1" t="s">
        <v>1330</v>
      </c>
      <c r="G127" s="1" t="s">
        <v>2369</v>
      </c>
    </row>
    <row r="128" spans="1:7" x14ac:dyDescent="0.4">
      <c r="A128" s="1" t="s">
        <v>12352</v>
      </c>
      <c r="B128" s="1">
        <v>2197</v>
      </c>
      <c r="C128" s="1" t="s">
        <v>1340</v>
      </c>
      <c r="D128" s="1">
        <v>2026</v>
      </c>
      <c r="E128" s="1" t="s">
        <v>1732</v>
      </c>
      <c r="F128" s="1" t="s">
        <v>1334</v>
      </c>
      <c r="G128" s="1" t="s">
        <v>5092</v>
      </c>
    </row>
    <row r="129" spans="1:7" x14ac:dyDescent="0.4">
      <c r="A129" s="1" t="s">
        <v>12351</v>
      </c>
      <c r="B129" s="1">
        <v>2197</v>
      </c>
      <c r="C129" s="1" t="s">
        <v>1340</v>
      </c>
      <c r="D129" s="1">
        <v>2026</v>
      </c>
      <c r="E129" s="1" t="s">
        <v>1732</v>
      </c>
      <c r="F129" s="1" t="s">
        <v>1334</v>
      </c>
      <c r="G129" s="1" t="s">
        <v>5092</v>
      </c>
    </row>
    <row r="130" spans="1:7" x14ac:dyDescent="0.4">
      <c r="A130" s="1" t="s">
        <v>13403</v>
      </c>
      <c r="B130" s="1">
        <v>1148</v>
      </c>
      <c r="C130" s="1" t="s">
        <v>1340</v>
      </c>
      <c r="D130" s="1">
        <v>2026</v>
      </c>
      <c r="E130" s="1" t="s">
        <v>2390</v>
      </c>
      <c r="F130" s="1" t="s">
        <v>1334</v>
      </c>
      <c r="G130" s="1" t="s">
        <v>4930</v>
      </c>
    </row>
    <row r="131" spans="1:7" x14ac:dyDescent="0.4">
      <c r="A131" s="1" t="s">
        <v>12350</v>
      </c>
      <c r="B131" s="1">
        <v>14170</v>
      </c>
      <c r="C131" s="1" t="s">
        <v>5814</v>
      </c>
      <c r="D131" s="1">
        <v>2026</v>
      </c>
      <c r="E131" s="1" t="s">
        <v>1732</v>
      </c>
      <c r="F131" s="1" t="s">
        <v>1330</v>
      </c>
      <c r="G131" s="1" t="s">
        <v>3898</v>
      </c>
    </row>
    <row r="132" spans="1:7" x14ac:dyDescent="0.4">
      <c r="A132" s="1" t="s">
        <v>12631</v>
      </c>
      <c r="B132" s="1">
        <v>14170</v>
      </c>
      <c r="C132" s="1" t="s">
        <v>5814</v>
      </c>
      <c r="D132" s="1">
        <v>2027</v>
      </c>
      <c r="E132" s="1" t="s">
        <v>1732</v>
      </c>
      <c r="F132" s="1" t="s">
        <v>1330</v>
      </c>
      <c r="G132" s="1" t="s">
        <v>3898</v>
      </c>
    </row>
    <row r="133" spans="1:7" x14ac:dyDescent="0.4">
      <c r="A133" s="1" t="s">
        <v>12630</v>
      </c>
      <c r="B133" s="1">
        <v>14170</v>
      </c>
      <c r="C133" s="1" t="s">
        <v>5814</v>
      </c>
      <c r="D133" s="1">
        <v>2027</v>
      </c>
      <c r="E133" s="1" t="s">
        <v>1732</v>
      </c>
      <c r="F133" s="1" t="s">
        <v>1330</v>
      </c>
      <c r="G133" s="1" t="s">
        <v>3898</v>
      </c>
    </row>
    <row r="134" spans="1:7" x14ac:dyDescent="0.4">
      <c r="A134" s="1" t="s">
        <v>12629</v>
      </c>
      <c r="B134" s="1">
        <v>14170</v>
      </c>
      <c r="C134" s="1" t="s">
        <v>5814</v>
      </c>
      <c r="D134" s="1">
        <v>2027</v>
      </c>
      <c r="E134" s="1" t="s">
        <v>1732</v>
      </c>
      <c r="F134" s="1" t="s">
        <v>1330</v>
      </c>
      <c r="G134" s="1" t="s">
        <v>3898</v>
      </c>
    </row>
    <row r="135" spans="1:7" x14ac:dyDescent="0.4">
      <c r="A135" s="1" t="s">
        <v>12349</v>
      </c>
      <c r="B135" s="1">
        <v>7900</v>
      </c>
      <c r="C135" s="1" t="s">
        <v>3404</v>
      </c>
      <c r="D135" s="1">
        <v>2026</v>
      </c>
      <c r="E135" s="1" t="s">
        <v>1377</v>
      </c>
      <c r="F135" s="1" t="s">
        <v>1330</v>
      </c>
      <c r="G135" s="1" t="s">
        <v>4005</v>
      </c>
    </row>
    <row r="136" spans="1:7" x14ac:dyDescent="0.4">
      <c r="A136" s="1" t="s">
        <v>12348</v>
      </c>
      <c r="B136" s="1">
        <v>7900</v>
      </c>
      <c r="C136" s="1" t="s">
        <v>3404</v>
      </c>
      <c r="D136" s="1">
        <v>2026</v>
      </c>
      <c r="E136" s="1" t="s">
        <v>1377</v>
      </c>
      <c r="F136" s="1" t="s">
        <v>1330</v>
      </c>
      <c r="G136" s="1" t="s">
        <v>4005</v>
      </c>
    </row>
    <row r="137" spans="1:7" x14ac:dyDescent="0.4">
      <c r="A137" s="1" t="s">
        <v>12347</v>
      </c>
      <c r="B137" s="1">
        <v>7092</v>
      </c>
      <c r="C137" s="1" t="s">
        <v>2411</v>
      </c>
      <c r="D137" s="1">
        <v>2026</v>
      </c>
      <c r="E137" s="1" t="s">
        <v>2390</v>
      </c>
      <c r="F137" s="1" t="s">
        <v>1334</v>
      </c>
      <c r="G137" s="1" t="s">
        <v>3415</v>
      </c>
    </row>
    <row r="138" spans="1:7" x14ac:dyDescent="0.4">
      <c r="A138" s="1" t="s">
        <v>12628</v>
      </c>
      <c r="B138" s="1">
        <v>249</v>
      </c>
      <c r="C138" s="1" t="s">
        <v>1369</v>
      </c>
      <c r="D138" s="1">
        <v>2027</v>
      </c>
      <c r="E138" s="1" t="s">
        <v>1331</v>
      </c>
      <c r="F138" s="1" t="s">
        <v>1334</v>
      </c>
      <c r="G138" s="1" t="s">
        <v>11103</v>
      </c>
    </row>
    <row r="139" spans="1:7" x14ac:dyDescent="0.4">
      <c r="A139" s="1" t="s">
        <v>12627</v>
      </c>
      <c r="B139" s="1">
        <v>13724</v>
      </c>
      <c r="C139" s="1" t="s">
        <v>5814</v>
      </c>
      <c r="D139" s="1">
        <v>2027</v>
      </c>
      <c r="E139" s="1" t="s">
        <v>2390</v>
      </c>
      <c r="F139" s="1" t="s">
        <v>1334</v>
      </c>
      <c r="G139" s="1" t="s">
        <v>4005</v>
      </c>
    </row>
    <row r="140" spans="1:7" x14ac:dyDescent="0.4">
      <c r="A140" s="1" t="s">
        <v>12626</v>
      </c>
      <c r="B140" s="1">
        <v>13724</v>
      </c>
      <c r="C140" s="1" t="s">
        <v>5814</v>
      </c>
      <c r="D140" s="1">
        <v>2027</v>
      </c>
      <c r="E140" s="1" t="s">
        <v>2390</v>
      </c>
      <c r="F140" s="1" t="s">
        <v>1334</v>
      </c>
      <c r="G140" s="1" t="s">
        <v>4005</v>
      </c>
    </row>
    <row r="141" spans="1:7" x14ac:dyDescent="0.4">
      <c r="A141" s="1" t="s">
        <v>12625</v>
      </c>
      <c r="B141" s="1">
        <v>13724</v>
      </c>
      <c r="C141" s="1" t="s">
        <v>5814</v>
      </c>
      <c r="D141" s="1">
        <v>2027</v>
      </c>
      <c r="E141" s="1" t="s">
        <v>2390</v>
      </c>
      <c r="F141" s="1" t="s">
        <v>1334</v>
      </c>
      <c r="G141" s="1" t="s">
        <v>4005</v>
      </c>
    </row>
    <row r="142" spans="1:7" x14ac:dyDescent="0.4">
      <c r="A142" s="1" t="s">
        <v>12624</v>
      </c>
      <c r="B142" s="1">
        <v>8258</v>
      </c>
      <c r="C142" s="1" t="s">
        <v>3404</v>
      </c>
      <c r="D142" s="1">
        <v>2027</v>
      </c>
      <c r="E142" s="1" t="s">
        <v>1440</v>
      </c>
      <c r="F142" s="1" t="s">
        <v>1330</v>
      </c>
      <c r="G142" s="1" t="s">
        <v>2369</v>
      </c>
    </row>
    <row r="143" spans="1:7" x14ac:dyDescent="0.4">
      <c r="A143" s="1" t="s">
        <v>12346</v>
      </c>
      <c r="B143" s="1">
        <v>14000</v>
      </c>
      <c r="C143" s="1" t="s">
        <v>5814</v>
      </c>
      <c r="D143" s="1">
        <v>2026</v>
      </c>
      <c r="E143" s="1" t="s">
        <v>2390</v>
      </c>
      <c r="F143" s="1" t="s">
        <v>1334</v>
      </c>
      <c r="G143" s="1" t="s">
        <v>12344</v>
      </c>
    </row>
    <row r="144" spans="1:7" x14ac:dyDescent="0.4">
      <c r="A144" s="1" t="s">
        <v>12345</v>
      </c>
      <c r="B144" s="1">
        <v>14000</v>
      </c>
      <c r="C144" s="1" t="s">
        <v>5814</v>
      </c>
      <c r="D144" s="1">
        <v>2026</v>
      </c>
      <c r="E144" s="1" t="s">
        <v>2390</v>
      </c>
      <c r="F144" s="1" t="s">
        <v>1334</v>
      </c>
      <c r="G144" s="1" t="s">
        <v>12344</v>
      </c>
    </row>
    <row r="145" spans="1:7" x14ac:dyDescent="0.4">
      <c r="A145" s="1" t="s">
        <v>12343</v>
      </c>
      <c r="B145" s="1">
        <v>8742</v>
      </c>
      <c r="C145" s="1" t="s">
        <v>3404</v>
      </c>
      <c r="D145" s="1">
        <v>2026</v>
      </c>
      <c r="E145" s="1" t="s">
        <v>1394</v>
      </c>
      <c r="F145" s="1" t="s">
        <v>1330</v>
      </c>
      <c r="G145" s="1" t="s">
        <v>1355</v>
      </c>
    </row>
    <row r="146" spans="1:7" x14ac:dyDescent="0.4">
      <c r="A146" s="1" t="s">
        <v>12342</v>
      </c>
      <c r="B146" s="1">
        <v>8742</v>
      </c>
      <c r="C146" s="1" t="s">
        <v>3404</v>
      </c>
      <c r="D146" s="1">
        <v>2026</v>
      </c>
      <c r="E146" s="1" t="s">
        <v>1394</v>
      </c>
      <c r="F146" s="1" t="s">
        <v>1330</v>
      </c>
      <c r="G146" s="1" t="s">
        <v>1355</v>
      </c>
    </row>
    <row r="147" spans="1:7" x14ac:dyDescent="0.4">
      <c r="A147" s="1" t="s">
        <v>12623</v>
      </c>
      <c r="B147" s="1">
        <v>8742</v>
      </c>
      <c r="C147" s="1" t="s">
        <v>3404</v>
      </c>
      <c r="D147" s="1">
        <v>2027</v>
      </c>
      <c r="E147" s="1" t="s">
        <v>1394</v>
      </c>
      <c r="F147" s="1" t="s">
        <v>1330</v>
      </c>
      <c r="G147" s="1" t="s">
        <v>1355</v>
      </c>
    </row>
    <row r="148" spans="1:7" x14ac:dyDescent="0.4">
      <c r="A148" s="1" t="s">
        <v>12622</v>
      </c>
      <c r="B148" s="1">
        <v>8742</v>
      </c>
      <c r="C148" s="1" t="s">
        <v>3404</v>
      </c>
      <c r="D148" s="1">
        <v>2027</v>
      </c>
      <c r="E148" s="1" t="s">
        <v>1394</v>
      </c>
      <c r="F148" s="1" t="s">
        <v>1330</v>
      </c>
      <c r="G148" s="1" t="s">
        <v>1355</v>
      </c>
    </row>
    <row r="149" spans="1:7" x14ac:dyDescent="0.4">
      <c r="A149" s="1" t="s">
        <v>12621</v>
      </c>
      <c r="B149" s="1">
        <v>8742</v>
      </c>
      <c r="C149" s="1" t="s">
        <v>3404</v>
      </c>
      <c r="D149" s="1">
        <v>2027</v>
      </c>
      <c r="E149" s="1" t="s">
        <v>1394</v>
      </c>
      <c r="F149" s="1" t="s">
        <v>1330</v>
      </c>
      <c r="G149" s="1" t="s">
        <v>1355</v>
      </c>
    </row>
    <row r="150" spans="1:7" x14ac:dyDescent="0.4">
      <c r="A150" s="1" t="s">
        <v>12620</v>
      </c>
      <c r="B150" s="1">
        <v>8742</v>
      </c>
      <c r="C150" s="1" t="s">
        <v>3404</v>
      </c>
      <c r="D150" s="1">
        <v>2027</v>
      </c>
      <c r="E150" s="1" t="s">
        <v>1394</v>
      </c>
      <c r="F150" s="1" t="s">
        <v>1330</v>
      </c>
      <c r="G150" s="1" t="s">
        <v>1355</v>
      </c>
    </row>
    <row r="151" spans="1:7" x14ac:dyDescent="0.4">
      <c r="A151" s="1" t="s">
        <v>12341</v>
      </c>
      <c r="B151" s="1">
        <v>1148</v>
      </c>
      <c r="C151" s="1" t="s">
        <v>1340</v>
      </c>
      <c r="D151" s="1">
        <v>2026</v>
      </c>
      <c r="E151" s="1" t="s">
        <v>1377</v>
      </c>
      <c r="F151" s="1" t="s">
        <v>1334</v>
      </c>
      <c r="G151" s="1" t="s">
        <v>4930</v>
      </c>
    </row>
    <row r="152" spans="1:7" x14ac:dyDescent="0.4">
      <c r="A152" s="1" t="s">
        <v>12619</v>
      </c>
      <c r="B152" s="1">
        <v>15600</v>
      </c>
      <c r="C152" s="1" t="s">
        <v>5814</v>
      </c>
      <c r="D152" s="1">
        <v>2027</v>
      </c>
      <c r="E152" s="1" t="s">
        <v>1440</v>
      </c>
      <c r="F152" s="1" t="s">
        <v>1334</v>
      </c>
      <c r="G152" s="1" t="s">
        <v>1355</v>
      </c>
    </row>
    <row r="153" spans="1:7" x14ac:dyDescent="0.4">
      <c r="A153" s="1" t="s">
        <v>12618</v>
      </c>
      <c r="B153" s="1">
        <v>15600</v>
      </c>
      <c r="C153" s="1" t="s">
        <v>5814</v>
      </c>
      <c r="D153" s="1">
        <v>2027</v>
      </c>
      <c r="E153" s="1" t="s">
        <v>1440</v>
      </c>
      <c r="F153" s="1" t="s">
        <v>1334</v>
      </c>
      <c r="G153" s="1" t="s">
        <v>1355</v>
      </c>
    </row>
    <row r="154" spans="1:7" x14ac:dyDescent="0.4">
      <c r="A154" s="1" t="s">
        <v>12617</v>
      </c>
      <c r="B154" s="1">
        <v>15600</v>
      </c>
      <c r="C154" s="1" t="s">
        <v>5814</v>
      </c>
      <c r="D154" s="1">
        <v>2027</v>
      </c>
      <c r="E154" s="1" t="s">
        <v>1440</v>
      </c>
      <c r="F154" s="1" t="s">
        <v>1334</v>
      </c>
      <c r="G154" s="1" t="s">
        <v>1355</v>
      </c>
    </row>
    <row r="155" spans="1:7" x14ac:dyDescent="0.4">
      <c r="A155" s="1" t="s">
        <v>12616</v>
      </c>
      <c r="B155" s="1">
        <v>15600</v>
      </c>
      <c r="C155" s="1" t="s">
        <v>5814</v>
      </c>
      <c r="D155" s="1">
        <v>2027</v>
      </c>
      <c r="E155" s="1" t="s">
        <v>1440</v>
      </c>
      <c r="F155" s="1" t="s">
        <v>1334</v>
      </c>
      <c r="G155" s="1" t="s">
        <v>1355</v>
      </c>
    </row>
    <row r="156" spans="1:7" x14ac:dyDescent="0.4">
      <c r="A156" s="1" t="s">
        <v>12615</v>
      </c>
      <c r="B156" s="1">
        <v>15600</v>
      </c>
      <c r="C156" s="1" t="s">
        <v>5814</v>
      </c>
      <c r="D156" s="1">
        <v>2027</v>
      </c>
      <c r="E156" s="1" t="s">
        <v>1440</v>
      </c>
      <c r="F156" s="1" t="s">
        <v>1334</v>
      </c>
      <c r="G156" s="1" t="s">
        <v>1355</v>
      </c>
    </row>
    <row r="157" spans="1:7" x14ac:dyDescent="0.4">
      <c r="A157" s="1" t="s">
        <v>12614</v>
      </c>
      <c r="B157" s="1">
        <v>15600</v>
      </c>
      <c r="C157" s="1" t="s">
        <v>5814</v>
      </c>
      <c r="D157" s="1">
        <v>2027</v>
      </c>
      <c r="E157" s="1" t="s">
        <v>1440</v>
      </c>
      <c r="F157" s="1" t="s">
        <v>1334</v>
      </c>
      <c r="G157" s="1" t="s">
        <v>1355</v>
      </c>
    </row>
    <row r="158" spans="1:7" x14ac:dyDescent="0.4">
      <c r="A158" s="1" t="s">
        <v>12613</v>
      </c>
      <c r="B158" s="1">
        <v>13000</v>
      </c>
      <c r="C158" s="1" t="s">
        <v>5814</v>
      </c>
      <c r="D158" s="1">
        <v>2027</v>
      </c>
      <c r="E158" s="1" t="s">
        <v>2390</v>
      </c>
      <c r="F158" s="1" t="s">
        <v>1334</v>
      </c>
      <c r="G158" s="1" t="s">
        <v>4005</v>
      </c>
    </row>
    <row r="159" spans="1:7" x14ac:dyDescent="0.4">
      <c r="A159" s="1" t="s">
        <v>12612</v>
      </c>
      <c r="B159" s="1">
        <v>13000</v>
      </c>
      <c r="C159" s="1" t="s">
        <v>5814</v>
      </c>
      <c r="D159" s="1">
        <v>2027</v>
      </c>
      <c r="E159" s="1" t="s">
        <v>2390</v>
      </c>
      <c r="F159" s="1" t="s">
        <v>1334</v>
      </c>
      <c r="G159" s="1" t="s">
        <v>4005</v>
      </c>
    </row>
    <row r="160" spans="1:7" x14ac:dyDescent="0.4">
      <c r="A160" s="1" t="s">
        <v>12611</v>
      </c>
      <c r="B160" s="1">
        <v>13000</v>
      </c>
      <c r="C160" s="1" t="s">
        <v>5814</v>
      </c>
      <c r="D160" s="1">
        <v>2027</v>
      </c>
      <c r="E160" s="1" t="s">
        <v>2390</v>
      </c>
      <c r="F160" s="1" t="s">
        <v>1334</v>
      </c>
      <c r="G160" s="1" t="s">
        <v>4005</v>
      </c>
    </row>
    <row r="161" spans="1:7" x14ac:dyDescent="0.4">
      <c r="A161" s="1" t="s">
        <v>12610</v>
      </c>
      <c r="B161" s="1">
        <v>13000</v>
      </c>
      <c r="C161" s="1" t="s">
        <v>5814</v>
      </c>
      <c r="D161" s="1">
        <v>2027</v>
      </c>
      <c r="E161" s="1" t="s">
        <v>2390</v>
      </c>
      <c r="F161" s="1" t="s">
        <v>1334</v>
      </c>
      <c r="G161" s="1" t="s">
        <v>4005</v>
      </c>
    </row>
    <row r="162" spans="1:7" x14ac:dyDescent="0.4">
      <c r="A162" s="1" t="s">
        <v>12609</v>
      </c>
      <c r="B162" s="1">
        <v>13000</v>
      </c>
      <c r="C162" s="1" t="s">
        <v>5814</v>
      </c>
      <c r="D162" s="1">
        <v>2027</v>
      </c>
      <c r="E162" s="1" t="s">
        <v>2390</v>
      </c>
      <c r="F162" s="1" t="s">
        <v>1334</v>
      </c>
      <c r="G162" s="1" t="s">
        <v>4005</v>
      </c>
    </row>
    <row r="163" spans="1:7" x14ac:dyDescent="0.4">
      <c r="A163" s="1" t="s">
        <v>12608</v>
      </c>
      <c r="B163" s="1">
        <v>9200</v>
      </c>
      <c r="C163" s="1" t="s">
        <v>3404</v>
      </c>
      <c r="D163" s="1">
        <v>2027</v>
      </c>
      <c r="E163" s="1" t="s">
        <v>1440</v>
      </c>
      <c r="F163" s="1" t="s">
        <v>1330</v>
      </c>
      <c r="G163" s="1" t="s">
        <v>3142</v>
      </c>
    </row>
    <row r="164" spans="1:7" x14ac:dyDescent="0.4">
      <c r="A164" s="1" t="s">
        <v>12607</v>
      </c>
      <c r="B164" s="1">
        <v>9200</v>
      </c>
      <c r="C164" s="1" t="s">
        <v>3404</v>
      </c>
      <c r="D164" s="1">
        <v>2027</v>
      </c>
      <c r="E164" s="1" t="s">
        <v>1440</v>
      </c>
      <c r="F164" s="1" t="s">
        <v>1330</v>
      </c>
      <c r="G164" s="1" t="s">
        <v>3142</v>
      </c>
    </row>
    <row r="165" spans="1:7" x14ac:dyDescent="0.4">
      <c r="A165" s="1" t="s">
        <v>12606</v>
      </c>
      <c r="B165" s="1">
        <v>9200</v>
      </c>
      <c r="C165" s="1" t="s">
        <v>3404</v>
      </c>
      <c r="D165" s="1">
        <v>2027</v>
      </c>
      <c r="E165" s="1" t="s">
        <v>1440</v>
      </c>
      <c r="F165" s="1" t="s">
        <v>1330</v>
      </c>
      <c r="G165" s="1" t="s">
        <v>3142</v>
      </c>
    </row>
    <row r="166" spans="1:7" x14ac:dyDescent="0.4">
      <c r="A166" s="1" t="s">
        <v>12605</v>
      </c>
      <c r="B166" s="1">
        <v>19000</v>
      </c>
      <c r="C166" s="1" t="s">
        <v>5814</v>
      </c>
      <c r="D166" s="1">
        <v>2027</v>
      </c>
      <c r="E166" s="1" t="s">
        <v>1377</v>
      </c>
      <c r="F166" s="1" t="s">
        <v>1334</v>
      </c>
      <c r="G166" s="1" t="s">
        <v>1102</v>
      </c>
    </row>
    <row r="167" spans="1:7" x14ac:dyDescent="0.4">
      <c r="A167" s="1" t="s">
        <v>12604</v>
      </c>
      <c r="B167" s="1">
        <v>19000</v>
      </c>
      <c r="C167" s="1" t="s">
        <v>5814</v>
      </c>
      <c r="D167" s="1">
        <v>2027</v>
      </c>
      <c r="E167" s="1" t="s">
        <v>1377</v>
      </c>
      <c r="F167" s="1" t="s">
        <v>1334</v>
      </c>
      <c r="G167" s="1" t="s">
        <v>1102</v>
      </c>
    </row>
    <row r="168" spans="1:7" x14ac:dyDescent="0.4">
      <c r="A168" s="1" t="s">
        <v>12603</v>
      </c>
      <c r="B168" s="1">
        <v>19000</v>
      </c>
      <c r="C168" s="1" t="s">
        <v>5814</v>
      </c>
      <c r="D168" s="1">
        <v>2027</v>
      </c>
      <c r="E168" s="1" t="s">
        <v>1377</v>
      </c>
      <c r="F168" s="1" t="s">
        <v>1334</v>
      </c>
      <c r="G168" s="1" t="s">
        <v>1102</v>
      </c>
    </row>
    <row r="169" spans="1:7" x14ac:dyDescent="0.4">
      <c r="A169" s="1" t="s">
        <v>12602</v>
      </c>
      <c r="B169" s="1">
        <v>19000</v>
      </c>
      <c r="C169" s="1" t="s">
        <v>5814</v>
      </c>
      <c r="D169" s="1">
        <v>2027</v>
      </c>
      <c r="E169" s="1" t="s">
        <v>1377</v>
      </c>
      <c r="F169" s="1" t="s">
        <v>1334</v>
      </c>
      <c r="G169" s="1" t="s">
        <v>1102</v>
      </c>
    </row>
    <row r="170" spans="1:7" x14ac:dyDescent="0.4">
      <c r="A170" s="1" t="s">
        <v>12601</v>
      </c>
      <c r="B170" s="1">
        <v>19000</v>
      </c>
      <c r="C170" s="1" t="s">
        <v>5814</v>
      </c>
      <c r="D170" s="1">
        <v>2027</v>
      </c>
      <c r="E170" s="1" t="s">
        <v>1377</v>
      </c>
      <c r="F170" s="1" t="s">
        <v>1334</v>
      </c>
      <c r="G170" s="1" t="s">
        <v>1102</v>
      </c>
    </row>
    <row r="171" spans="1:7" x14ac:dyDescent="0.4">
      <c r="A171" s="1" t="s">
        <v>12340</v>
      </c>
      <c r="B171" s="1">
        <v>8700</v>
      </c>
      <c r="C171" s="1" t="s">
        <v>3404</v>
      </c>
      <c r="D171" s="1">
        <v>2026</v>
      </c>
      <c r="E171" s="1" t="s">
        <v>2390</v>
      </c>
      <c r="F171" s="1" t="s">
        <v>1334</v>
      </c>
      <c r="G171" s="1" t="s">
        <v>4017</v>
      </c>
    </row>
    <row r="172" spans="1:7" x14ac:dyDescent="0.4">
      <c r="A172" s="1" t="s">
        <v>12339</v>
      </c>
      <c r="B172" s="1">
        <v>8700</v>
      </c>
      <c r="C172" s="1" t="s">
        <v>3404</v>
      </c>
      <c r="D172" s="1">
        <v>2026</v>
      </c>
      <c r="E172" s="1" t="s">
        <v>2390</v>
      </c>
      <c r="F172" s="1" t="s">
        <v>1334</v>
      </c>
      <c r="G172" s="1" t="s">
        <v>4017</v>
      </c>
    </row>
    <row r="173" spans="1:7" x14ac:dyDescent="0.4">
      <c r="A173" s="1" t="s">
        <v>12600</v>
      </c>
      <c r="B173" s="1">
        <v>8700</v>
      </c>
      <c r="C173" s="1" t="s">
        <v>3404</v>
      </c>
      <c r="D173" s="1">
        <v>2027</v>
      </c>
      <c r="E173" s="1" t="s">
        <v>2390</v>
      </c>
      <c r="F173" s="1" t="s">
        <v>1334</v>
      </c>
      <c r="G173" s="1" t="s">
        <v>4017</v>
      </c>
    </row>
    <row r="174" spans="1:7" x14ac:dyDescent="0.4">
      <c r="A174" s="1" t="s">
        <v>12599</v>
      </c>
      <c r="B174" s="1">
        <v>8700</v>
      </c>
      <c r="C174" s="1" t="s">
        <v>3404</v>
      </c>
      <c r="D174" s="1">
        <v>2027</v>
      </c>
      <c r="E174" s="1" t="s">
        <v>2390</v>
      </c>
      <c r="F174" s="1" t="s">
        <v>1334</v>
      </c>
      <c r="G174" s="1" t="s">
        <v>4017</v>
      </c>
    </row>
    <row r="175" spans="1:7" x14ac:dyDescent="0.4">
      <c r="A175" s="1" t="s">
        <v>12598</v>
      </c>
      <c r="B175" s="1">
        <v>8000</v>
      </c>
      <c r="C175" s="1" t="s">
        <v>3404</v>
      </c>
      <c r="D175" s="1">
        <v>2027</v>
      </c>
      <c r="E175" s="1" t="s">
        <v>2390</v>
      </c>
      <c r="F175" s="1" t="s">
        <v>1334</v>
      </c>
      <c r="G175" s="1" t="s">
        <v>4017</v>
      </c>
    </row>
    <row r="176" spans="1:7" x14ac:dyDescent="0.4">
      <c r="A176" s="1" t="s">
        <v>12597</v>
      </c>
      <c r="B176" s="1">
        <v>8000</v>
      </c>
      <c r="C176" s="1" t="s">
        <v>3404</v>
      </c>
      <c r="D176" s="1">
        <v>2027</v>
      </c>
      <c r="E176" s="1" t="s">
        <v>2390</v>
      </c>
      <c r="F176" s="1" t="s">
        <v>1334</v>
      </c>
      <c r="G176" s="1" t="s">
        <v>4017</v>
      </c>
    </row>
    <row r="177" spans="1:7" x14ac:dyDescent="0.4">
      <c r="A177" s="1" t="s">
        <v>12596</v>
      </c>
      <c r="B177" s="1">
        <v>11000</v>
      </c>
      <c r="C177" s="1" t="s">
        <v>3404</v>
      </c>
      <c r="D177" s="1">
        <v>2027</v>
      </c>
      <c r="E177" s="1" t="s">
        <v>2390</v>
      </c>
      <c r="F177" s="1" t="s">
        <v>1464</v>
      </c>
      <c r="G177" s="1" t="s">
        <v>2336</v>
      </c>
    </row>
    <row r="178" spans="1:7" x14ac:dyDescent="0.4">
      <c r="A178" s="1" t="s">
        <v>12595</v>
      </c>
      <c r="B178" s="1">
        <v>11000</v>
      </c>
      <c r="C178" s="1" t="s">
        <v>3404</v>
      </c>
      <c r="D178" s="1">
        <v>2027</v>
      </c>
      <c r="E178" s="1" t="s">
        <v>2390</v>
      </c>
      <c r="F178" s="1" t="s">
        <v>1464</v>
      </c>
      <c r="G178" s="1" t="s">
        <v>2336</v>
      </c>
    </row>
    <row r="179" spans="1:7" x14ac:dyDescent="0.4">
      <c r="A179" s="1" t="s">
        <v>12338</v>
      </c>
      <c r="B179" s="1">
        <v>7092</v>
      </c>
      <c r="C179" s="1" t="s">
        <v>2411</v>
      </c>
      <c r="D179" s="1">
        <v>2026</v>
      </c>
      <c r="E179" s="1" t="s">
        <v>2390</v>
      </c>
      <c r="F179" s="1" t="s">
        <v>1334</v>
      </c>
      <c r="G179" s="1" t="s">
        <v>3415</v>
      </c>
    </row>
    <row r="180" spans="1:7" x14ac:dyDescent="0.4">
      <c r="A180" s="1" t="s">
        <v>12594</v>
      </c>
      <c r="B180" s="1">
        <v>7092</v>
      </c>
      <c r="C180" s="1" t="s">
        <v>2411</v>
      </c>
      <c r="D180" s="1">
        <v>2027</v>
      </c>
      <c r="E180" s="1" t="s">
        <v>2390</v>
      </c>
      <c r="F180" s="1" t="s">
        <v>1334</v>
      </c>
      <c r="G180" s="1" t="s">
        <v>3415</v>
      </c>
    </row>
    <row r="181" spans="1:7" x14ac:dyDescent="0.4">
      <c r="A181" s="1" t="s">
        <v>13404</v>
      </c>
      <c r="B181" s="1">
        <v>13000</v>
      </c>
      <c r="C181" s="1" t="s">
        <v>5814</v>
      </c>
      <c r="D181" s="1">
        <v>2026</v>
      </c>
      <c r="E181" s="1" t="s">
        <v>2390</v>
      </c>
      <c r="F181" s="1" t="s">
        <v>1334</v>
      </c>
      <c r="G181" s="1" t="s">
        <v>3142</v>
      </c>
    </row>
    <row r="182" spans="1:7" x14ac:dyDescent="0.4">
      <c r="A182" s="1" t="s">
        <v>13405</v>
      </c>
      <c r="B182" s="1">
        <v>13000</v>
      </c>
      <c r="C182" s="1" t="s">
        <v>5814</v>
      </c>
      <c r="D182" s="1">
        <v>2026</v>
      </c>
      <c r="E182" s="1" t="s">
        <v>2390</v>
      </c>
      <c r="F182" s="1" t="s">
        <v>1334</v>
      </c>
      <c r="G182" s="1" t="s">
        <v>3142</v>
      </c>
    </row>
    <row r="183" spans="1:7" x14ac:dyDescent="0.4">
      <c r="A183" s="1" t="s">
        <v>13406</v>
      </c>
      <c r="B183" s="1">
        <v>13000</v>
      </c>
      <c r="C183" s="1" t="s">
        <v>5814</v>
      </c>
      <c r="D183" s="1">
        <v>2027</v>
      </c>
      <c r="E183" s="1" t="s">
        <v>2390</v>
      </c>
      <c r="F183" s="1" t="s">
        <v>1334</v>
      </c>
      <c r="G183" s="1" t="s">
        <v>3142</v>
      </c>
    </row>
    <row r="184" spans="1:7" x14ac:dyDescent="0.4">
      <c r="A184" s="1" t="s">
        <v>13407</v>
      </c>
      <c r="B184" s="1">
        <v>13000</v>
      </c>
      <c r="C184" s="1" t="s">
        <v>5814</v>
      </c>
      <c r="D184" s="1">
        <v>2027</v>
      </c>
      <c r="E184" s="1" t="s">
        <v>2390</v>
      </c>
      <c r="F184" s="1" t="s">
        <v>1334</v>
      </c>
      <c r="G184" s="1" t="s">
        <v>3142</v>
      </c>
    </row>
    <row r="185" spans="1:7" x14ac:dyDescent="0.4">
      <c r="A185" s="1" t="s">
        <v>12593</v>
      </c>
      <c r="B185" s="1">
        <v>13700</v>
      </c>
      <c r="C185" s="1" t="s">
        <v>5814</v>
      </c>
      <c r="D185" s="1">
        <v>2027</v>
      </c>
      <c r="E185" s="1" t="s">
        <v>1555</v>
      </c>
      <c r="F185" s="1" t="s">
        <v>1334</v>
      </c>
      <c r="G185" s="1" t="s">
        <v>2336</v>
      </c>
    </row>
    <row r="186" spans="1:7" x14ac:dyDescent="0.4">
      <c r="A186" s="1" t="s">
        <v>12592</v>
      </c>
      <c r="B186" s="1">
        <v>13700</v>
      </c>
      <c r="C186" s="1" t="s">
        <v>5814</v>
      </c>
      <c r="D186" s="1">
        <v>2027</v>
      </c>
      <c r="E186" s="1" t="s">
        <v>1555</v>
      </c>
      <c r="F186" s="1" t="s">
        <v>1334</v>
      </c>
      <c r="G186" s="1" t="s">
        <v>2336</v>
      </c>
    </row>
    <row r="187" spans="1:7" x14ac:dyDescent="0.4">
      <c r="A187" s="1" t="s">
        <v>12591</v>
      </c>
      <c r="B187" s="1">
        <v>13700</v>
      </c>
      <c r="C187" s="1" t="s">
        <v>5814</v>
      </c>
      <c r="D187" s="1">
        <v>2027</v>
      </c>
      <c r="E187" s="1" t="s">
        <v>1555</v>
      </c>
      <c r="F187" s="1" t="s">
        <v>1334</v>
      </c>
      <c r="G187" s="1" t="s">
        <v>2336</v>
      </c>
    </row>
    <row r="188" spans="1:7" x14ac:dyDescent="0.4">
      <c r="A188" s="1" t="s">
        <v>12590</v>
      </c>
      <c r="B188" s="1">
        <v>13700</v>
      </c>
      <c r="C188" s="1" t="s">
        <v>5814</v>
      </c>
      <c r="D188" s="1">
        <v>2027</v>
      </c>
      <c r="E188" s="1" t="s">
        <v>1555</v>
      </c>
      <c r="F188" s="1" t="s">
        <v>1334</v>
      </c>
      <c r="G188" s="1" t="s">
        <v>2336</v>
      </c>
    </row>
    <row r="189" spans="1:7" x14ac:dyDescent="0.4">
      <c r="A189" s="1" t="s">
        <v>12589</v>
      </c>
      <c r="B189" s="1">
        <v>7092</v>
      </c>
      <c r="C189" s="1" t="s">
        <v>2411</v>
      </c>
      <c r="D189" s="1">
        <v>2027</v>
      </c>
      <c r="E189" s="1" t="s">
        <v>2390</v>
      </c>
      <c r="F189" s="1" t="s">
        <v>1334</v>
      </c>
      <c r="G189" s="1" t="s">
        <v>3415</v>
      </c>
    </row>
    <row r="190" spans="1:7" x14ac:dyDescent="0.4">
      <c r="A190" s="1" t="s">
        <v>12588</v>
      </c>
      <c r="B190" s="1">
        <v>16000</v>
      </c>
      <c r="C190" s="1" t="s">
        <v>5814</v>
      </c>
      <c r="D190" s="1">
        <v>2027</v>
      </c>
      <c r="F190" s="1" t="s">
        <v>1334</v>
      </c>
      <c r="G190" s="1" t="s">
        <v>3624</v>
      </c>
    </row>
    <row r="191" spans="1:7" x14ac:dyDescent="0.4">
      <c r="A191" s="1" t="s">
        <v>12587</v>
      </c>
      <c r="B191" s="1">
        <v>16000</v>
      </c>
      <c r="C191" s="1" t="s">
        <v>5814</v>
      </c>
      <c r="D191" s="1">
        <v>2027</v>
      </c>
      <c r="F191" s="1" t="s">
        <v>1334</v>
      </c>
      <c r="G191" s="1" t="s">
        <v>3624</v>
      </c>
    </row>
    <row r="192" spans="1:7" x14ac:dyDescent="0.4">
      <c r="A192" s="1" t="s">
        <v>12586</v>
      </c>
      <c r="B192" s="1">
        <v>16000</v>
      </c>
      <c r="C192" s="1" t="s">
        <v>5814</v>
      </c>
      <c r="D192" s="1">
        <v>2027</v>
      </c>
      <c r="F192" s="1" t="s">
        <v>1334</v>
      </c>
      <c r="G192" s="1" t="s">
        <v>3624</v>
      </c>
    </row>
    <row r="193" spans="1:7" x14ac:dyDescent="0.4">
      <c r="A193" s="1" t="s">
        <v>12585</v>
      </c>
      <c r="B193" s="1">
        <v>16000</v>
      </c>
      <c r="C193" s="1" t="s">
        <v>5814</v>
      </c>
      <c r="D193" s="1">
        <v>2027</v>
      </c>
      <c r="F193" s="1" t="s">
        <v>1334</v>
      </c>
      <c r="G193" s="1" t="s">
        <v>3624</v>
      </c>
    </row>
    <row r="194" spans="1:7" x14ac:dyDescent="0.4">
      <c r="A194" s="1" t="s">
        <v>12584</v>
      </c>
      <c r="B194" s="1">
        <v>16000</v>
      </c>
      <c r="C194" s="1" t="s">
        <v>5814</v>
      </c>
      <c r="D194" s="1">
        <v>2027</v>
      </c>
      <c r="F194" s="1" t="s">
        <v>1334</v>
      </c>
      <c r="G194" s="1" t="s">
        <v>3624</v>
      </c>
    </row>
    <row r="195" spans="1:7" x14ac:dyDescent="0.4">
      <c r="A195" s="1" t="s">
        <v>12583</v>
      </c>
      <c r="B195" s="1">
        <v>14000</v>
      </c>
      <c r="C195" s="1" t="s">
        <v>5814</v>
      </c>
      <c r="D195" s="1">
        <v>2027</v>
      </c>
      <c r="E195" s="1" t="s">
        <v>2390</v>
      </c>
      <c r="F195" s="1" t="s">
        <v>1334</v>
      </c>
      <c r="G195" s="1" t="s">
        <v>6634</v>
      </c>
    </row>
    <row r="196" spans="1:7" x14ac:dyDescent="0.4">
      <c r="A196" s="1" t="s">
        <v>12582</v>
      </c>
      <c r="B196" s="1">
        <v>14000</v>
      </c>
      <c r="C196" s="1" t="s">
        <v>5814</v>
      </c>
      <c r="D196" s="1">
        <v>2027</v>
      </c>
      <c r="E196" s="1" t="s">
        <v>2390</v>
      </c>
      <c r="F196" s="1" t="s">
        <v>1334</v>
      </c>
      <c r="G196" s="1" t="s">
        <v>6634</v>
      </c>
    </row>
    <row r="197" spans="1:7" x14ac:dyDescent="0.4">
      <c r="A197" s="1" t="s">
        <v>12581</v>
      </c>
      <c r="B197" s="1">
        <v>14000</v>
      </c>
      <c r="C197" s="1" t="s">
        <v>5814</v>
      </c>
      <c r="D197" s="1">
        <v>2027</v>
      </c>
      <c r="E197" s="1" t="s">
        <v>2390</v>
      </c>
      <c r="F197" s="1" t="s">
        <v>1334</v>
      </c>
      <c r="G197" s="1" t="s">
        <v>6634</v>
      </c>
    </row>
    <row r="198" spans="1:7" x14ac:dyDescent="0.4">
      <c r="A198" s="1" t="s">
        <v>14378</v>
      </c>
      <c r="B198" s="1">
        <v>8742</v>
      </c>
      <c r="C198" s="1" t="s">
        <v>3404</v>
      </c>
      <c r="D198" s="1">
        <v>2027</v>
      </c>
      <c r="E198" s="1" t="s">
        <v>1394</v>
      </c>
      <c r="F198" s="1" t="s">
        <v>1330</v>
      </c>
      <c r="G198" s="1" t="s">
        <v>1355</v>
      </c>
    </row>
    <row r="199" spans="1:7" x14ac:dyDescent="0.4">
      <c r="A199" s="1" t="s">
        <v>12580</v>
      </c>
      <c r="B199" s="1">
        <v>2400</v>
      </c>
      <c r="C199" s="1" t="s">
        <v>1347</v>
      </c>
      <c r="D199" s="1">
        <v>2027</v>
      </c>
      <c r="F199" s="1" t="s">
        <v>1334</v>
      </c>
      <c r="G199" s="1" t="s">
        <v>3624</v>
      </c>
    </row>
    <row r="200" spans="1:7" x14ac:dyDescent="0.4">
      <c r="A200" s="1" t="s">
        <v>12579</v>
      </c>
      <c r="B200" s="1">
        <v>2400</v>
      </c>
      <c r="C200" s="1" t="s">
        <v>1347</v>
      </c>
      <c r="D200" s="1">
        <v>2027</v>
      </c>
      <c r="F200" s="1" t="s">
        <v>1334</v>
      </c>
      <c r="G200" s="1" t="s">
        <v>3624</v>
      </c>
    </row>
    <row r="201" spans="1:7" x14ac:dyDescent="0.4">
      <c r="A201" s="1" t="s">
        <v>12578</v>
      </c>
      <c r="B201" s="1">
        <v>2400</v>
      </c>
      <c r="C201" s="1" t="s">
        <v>1347</v>
      </c>
      <c r="D201" s="1">
        <v>2027</v>
      </c>
      <c r="F201" s="1" t="s">
        <v>1334</v>
      </c>
      <c r="G201" s="1" t="s">
        <v>3624</v>
      </c>
    </row>
    <row r="202" spans="1:7" x14ac:dyDescent="0.4">
      <c r="A202" s="1" t="s">
        <v>12577</v>
      </c>
      <c r="B202" s="1">
        <v>2400</v>
      </c>
      <c r="C202" s="1" t="s">
        <v>1347</v>
      </c>
      <c r="D202" s="1">
        <v>2027</v>
      </c>
      <c r="F202" s="1" t="s">
        <v>1334</v>
      </c>
      <c r="G202" s="1" t="s">
        <v>3624</v>
      </c>
    </row>
    <row r="203" spans="1:7" x14ac:dyDescent="0.4">
      <c r="A203" s="1" t="s">
        <v>12576</v>
      </c>
      <c r="B203" s="1">
        <v>2400</v>
      </c>
      <c r="C203" s="1" t="s">
        <v>1347</v>
      </c>
      <c r="D203" s="1">
        <v>2027</v>
      </c>
      <c r="F203" s="1" t="s">
        <v>1334</v>
      </c>
      <c r="G203" s="1" t="s">
        <v>3624</v>
      </c>
    </row>
    <row r="204" spans="1:7" x14ac:dyDescent="0.4">
      <c r="A204" s="1" t="s">
        <v>12575</v>
      </c>
      <c r="B204" s="1">
        <v>2400</v>
      </c>
      <c r="C204" s="1" t="s">
        <v>1347</v>
      </c>
      <c r="D204" s="1">
        <v>2027</v>
      </c>
      <c r="F204" s="1" t="s">
        <v>1334</v>
      </c>
      <c r="G204" s="1" t="s">
        <v>3624</v>
      </c>
    </row>
    <row r="205" spans="1:7" x14ac:dyDescent="0.4">
      <c r="A205" s="1" t="s">
        <v>12337</v>
      </c>
      <c r="B205" s="1">
        <v>7900</v>
      </c>
      <c r="C205" s="1" t="s">
        <v>3404</v>
      </c>
      <c r="D205" s="1">
        <v>2026</v>
      </c>
      <c r="E205" s="1" t="s">
        <v>1377</v>
      </c>
      <c r="F205" s="1" t="s">
        <v>1330</v>
      </c>
      <c r="G205" s="1" t="s">
        <v>4005</v>
      </c>
    </row>
    <row r="206" spans="1:7" x14ac:dyDescent="0.4">
      <c r="A206" s="1" t="s">
        <v>12574</v>
      </c>
      <c r="B206" s="1">
        <v>7900</v>
      </c>
      <c r="C206" s="1" t="s">
        <v>3404</v>
      </c>
      <c r="D206" s="1">
        <v>2027</v>
      </c>
      <c r="E206" s="1" t="s">
        <v>1377</v>
      </c>
      <c r="F206" s="1" t="s">
        <v>1330</v>
      </c>
      <c r="G206" s="1" t="s">
        <v>4005</v>
      </c>
    </row>
    <row r="207" spans="1:7" x14ac:dyDescent="0.4">
      <c r="A207" s="1" t="s">
        <v>12573</v>
      </c>
      <c r="B207" s="1">
        <v>1127</v>
      </c>
      <c r="C207" s="1" t="s">
        <v>1347</v>
      </c>
      <c r="D207" s="1">
        <v>2027</v>
      </c>
      <c r="E207" s="1" t="s">
        <v>1440</v>
      </c>
      <c r="F207" s="1" t="s">
        <v>1334</v>
      </c>
      <c r="G207" s="1" t="s">
        <v>4489</v>
      </c>
    </row>
    <row r="208" spans="1:7" x14ac:dyDescent="0.4">
      <c r="A208" s="1" t="s">
        <v>12572</v>
      </c>
      <c r="B208" s="1">
        <v>1127</v>
      </c>
      <c r="C208" s="1" t="s">
        <v>1347</v>
      </c>
      <c r="D208" s="1">
        <v>2027</v>
      </c>
      <c r="E208" s="1" t="s">
        <v>1440</v>
      </c>
      <c r="F208" s="1" t="s">
        <v>1334</v>
      </c>
      <c r="G208" s="1" t="s">
        <v>4489</v>
      </c>
    </row>
    <row r="209" spans="1:7" x14ac:dyDescent="0.4">
      <c r="A209" s="1" t="s">
        <v>12571</v>
      </c>
      <c r="B209" s="1">
        <v>1127</v>
      </c>
      <c r="C209" s="1" t="s">
        <v>1347</v>
      </c>
      <c r="D209" s="1">
        <v>2027</v>
      </c>
      <c r="E209" s="1" t="s">
        <v>1440</v>
      </c>
      <c r="F209" s="1" t="s">
        <v>1334</v>
      </c>
      <c r="G209" s="1" t="s">
        <v>4489</v>
      </c>
    </row>
    <row r="210" spans="1:7" x14ac:dyDescent="0.4">
      <c r="A210" s="1" t="s">
        <v>12570</v>
      </c>
      <c r="B210" s="1">
        <v>1127</v>
      </c>
      <c r="C210" s="1" t="s">
        <v>1347</v>
      </c>
      <c r="D210" s="1">
        <v>2027</v>
      </c>
      <c r="E210" s="1" t="s">
        <v>1440</v>
      </c>
      <c r="F210" s="1" t="s">
        <v>1334</v>
      </c>
      <c r="G210" s="1" t="s">
        <v>4489</v>
      </c>
    </row>
    <row r="211" spans="1:7" x14ac:dyDescent="0.4">
      <c r="A211" s="1" t="s">
        <v>12569</v>
      </c>
      <c r="B211" s="1">
        <v>1127</v>
      </c>
      <c r="C211" s="1" t="s">
        <v>1347</v>
      </c>
      <c r="D211" s="1">
        <v>2027</v>
      </c>
      <c r="E211" s="1" t="s">
        <v>1440</v>
      </c>
      <c r="F211" s="1" t="s">
        <v>1334</v>
      </c>
      <c r="G211" s="1" t="s">
        <v>4489</v>
      </c>
    </row>
    <row r="212" spans="1:7" x14ac:dyDescent="0.4">
      <c r="A212" s="1" t="s">
        <v>12568</v>
      </c>
      <c r="B212" s="1">
        <v>1127</v>
      </c>
      <c r="C212" s="1" t="s">
        <v>1347</v>
      </c>
      <c r="D212" s="1">
        <v>2027</v>
      </c>
      <c r="E212" s="1" t="s">
        <v>1440</v>
      </c>
      <c r="F212" s="1" t="s">
        <v>1334</v>
      </c>
      <c r="G212" s="1" t="s">
        <v>4489</v>
      </c>
    </row>
    <row r="213" spans="1:7" x14ac:dyDescent="0.4">
      <c r="A213" s="1" t="s">
        <v>12336</v>
      </c>
      <c r="B213" s="1">
        <v>8454</v>
      </c>
      <c r="C213" s="1" t="s">
        <v>3404</v>
      </c>
      <c r="D213" s="1">
        <v>2026</v>
      </c>
      <c r="E213" s="1" t="s">
        <v>1440</v>
      </c>
      <c r="F213" s="1" t="s">
        <v>1330</v>
      </c>
      <c r="G213" s="1" t="s">
        <v>1355</v>
      </c>
    </row>
    <row r="214" spans="1:7" x14ac:dyDescent="0.4">
      <c r="A214" s="1" t="s">
        <v>12335</v>
      </c>
      <c r="B214" s="1">
        <v>8454</v>
      </c>
      <c r="C214" s="1" t="s">
        <v>3404</v>
      </c>
      <c r="D214" s="1">
        <v>2026</v>
      </c>
      <c r="E214" s="1" t="s">
        <v>1440</v>
      </c>
      <c r="F214" s="1" t="s">
        <v>1330</v>
      </c>
      <c r="G214" s="1" t="s">
        <v>1355</v>
      </c>
    </row>
    <row r="215" spans="1:7" x14ac:dyDescent="0.4">
      <c r="A215" s="1" t="s">
        <v>12334</v>
      </c>
      <c r="B215" s="1">
        <v>8454</v>
      </c>
      <c r="C215" s="1" t="s">
        <v>3404</v>
      </c>
      <c r="D215" s="1">
        <v>2026</v>
      </c>
      <c r="E215" s="1" t="s">
        <v>1440</v>
      </c>
      <c r="F215" s="1" t="s">
        <v>1330</v>
      </c>
      <c r="G215" s="1" t="s">
        <v>1355</v>
      </c>
    </row>
    <row r="216" spans="1:7" x14ac:dyDescent="0.4">
      <c r="A216" s="1" t="s">
        <v>12333</v>
      </c>
      <c r="B216" s="1">
        <v>8454</v>
      </c>
      <c r="C216" s="1" t="s">
        <v>3404</v>
      </c>
      <c r="D216" s="1">
        <v>2026</v>
      </c>
      <c r="E216" s="1" t="s">
        <v>1440</v>
      </c>
      <c r="F216" s="1" t="s">
        <v>1330</v>
      </c>
      <c r="G216" s="1" t="s">
        <v>1355</v>
      </c>
    </row>
    <row r="217" spans="1:7" x14ac:dyDescent="0.4">
      <c r="A217" s="1" t="s">
        <v>12567</v>
      </c>
      <c r="B217" s="1">
        <v>16800</v>
      </c>
      <c r="C217" s="1" t="s">
        <v>5814</v>
      </c>
      <c r="D217" s="1">
        <v>2027</v>
      </c>
      <c r="E217" s="1" t="s">
        <v>1555</v>
      </c>
      <c r="F217" s="1" t="s">
        <v>1330</v>
      </c>
      <c r="G217" s="1" t="s">
        <v>3179</v>
      </c>
    </row>
    <row r="218" spans="1:7" x14ac:dyDescent="0.4">
      <c r="A218" s="1" t="s">
        <v>12566</v>
      </c>
      <c r="B218" s="1">
        <v>16800</v>
      </c>
      <c r="C218" s="1" t="s">
        <v>5814</v>
      </c>
      <c r="D218" s="1">
        <v>2027</v>
      </c>
      <c r="E218" s="1" t="s">
        <v>1555</v>
      </c>
      <c r="F218" s="1" t="s">
        <v>1330</v>
      </c>
      <c r="G218" s="1" t="s">
        <v>3179</v>
      </c>
    </row>
    <row r="219" spans="1:7" x14ac:dyDescent="0.4">
      <c r="A219" s="1" t="s">
        <v>12565</v>
      </c>
      <c r="B219" s="1">
        <v>16800</v>
      </c>
      <c r="C219" s="1" t="s">
        <v>5814</v>
      </c>
      <c r="D219" s="1">
        <v>2027</v>
      </c>
      <c r="E219" s="1" t="s">
        <v>1555</v>
      </c>
      <c r="F219" s="1" t="s">
        <v>1330</v>
      </c>
      <c r="G219" s="1" t="s">
        <v>3179</v>
      </c>
    </row>
    <row r="220" spans="1:7" x14ac:dyDescent="0.4">
      <c r="A220" s="1" t="s">
        <v>12564</v>
      </c>
      <c r="B220" s="1">
        <v>16800</v>
      </c>
      <c r="C220" s="1" t="s">
        <v>5814</v>
      </c>
      <c r="D220" s="1">
        <v>2027</v>
      </c>
      <c r="E220" s="1" t="s">
        <v>1555</v>
      </c>
      <c r="F220" s="1" t="s">
        <v>1330</v>
      </c>
      <c r="G220" s="1" t="s">
        <v>3179</v>
      </c>
    </row>
    <row r="221" spans="1:7" x14ac:dyDescent="0.4">
      <c r="A221" s="1" t="s">
        <v>12563</v>
      </c>
      <c r="B221" s="1">
        <v>18450</v>
      </c>
      <c r="C221" s="1" t="s">
        <v>5814</v>
      </c>
      <c r="D221" s="1">
        <v>2027</v>
      </c>
      <c r="E221" s="1" t="s">
        <v>1440</v>
      </c>
      <c r="F221" s="1" t="s">
        <v>1330</v>
      </c>
      <c r="G221" s="1" t="s">
        <v>1355</v>
      </c>
    </row>
    <row r="222" spans="1:7" x14ac:dyDescent="0.4">
      <c r="A222" s="1" t="s">
        <v>12562</v>
      </c>
      <c r="B222" s="1">
        <v>18450</v>
      </c>
      <c r="C222" s="1" t="s">
        <v>5814</v>
      </c>
      <c r="D222" s="1">
        <v>2027</v>
      </c>
      <c r="E222" s="1" t="s">
        <v>1440</v>
      </c>
      <c r="F222" s="1" t="s">
        <v>1330</v>
      </c>
      <c r="G222" s="1" t="s">
        <v>1355</v>
      </c>
    </row>
    <row r="223" spans="1:7" x14ac:dyDescent="0.4">
      <c r="A223" s="1" t="s">
        <v>12561</v>
      </c>
      <c r="B223" s="1">
        <v>18450</v>
      </c>
      <c r="C223" s="1" t="s">
        <v>5814</v>
      </c>
      <c r="D223" s="1">
        <v>2027</v>
      </c>
      <c r="E223" s="1" t="s">
        <v>1440</v>
      </c>
      <c r="F223" s="1" t="s">
        <v>1330</v>
      </c>
      <c r="G223" s="1" t="s">
        <v>1355</v>
      </c>
    </row>
    <row r="224" spans="1:7" x14ac:dyDescent="0.4">
      <c r="A224" s="1" t="s">
        <v>12560</v>
      </c>
      <c r="B224" s="1">
        <v>18450</v>
      </c>
      <c r="C224" s="1" t="s">
        <v>5814</v>
      </c>
      <c r="D224" s="1">
        <v>2027</v>
      </c>
      <c r="E224" s="1" t="s">
        <v>1440</v>
      </c>
      <c r="F224" s="1" t="s">
        <v>1330</v>
      </c>
      <c r="G224" s="1" t="s">
        <v>1355</v>
      </c>
    </row>
    <row r="225" spans="1:7" x14ac:dyDescent="0.4">
      <c r="A225" s="1" t="s">
        <v>12332</v>
      </c>
      <c r="B225" s="1">
        <v>13580</v>
      </c>
      <c r="C225" s="1" t="s">
        <v>5814</v>
      </c>
      <c r="D225" s="1">
        <v>2026</v>
      </c>
      <c r="E225" s="1" t="s">
        <v>1555</v>
      </c>
      <c r="F225" s="1" t="s">
        <v>1330</v>
      </c>
      <c r="G225" s="1" t="s">
        <v>1293</v>
      </c>
    </row>
    <row r="226" spans="1:7" x14ac:dyDescent="0.4">
      <c r="A226" s="1" t="s">
        <v>12331</v>
      </c>
      <c r="B226" s="1">
        <v>13580</v>
      </c>
      <c r="C226" s="1" t="s">
        <v>5814</v>
      </c>
      <c r="D226" s="1">
        <v>2026</v>
      </c>
      <c r="E226" s="1" t="s">
        <v>1555</v>
      </c>
      <c r="F226" s="1" t="s">
        <v>1330</v>
      </c>
      <c r="G226" s="1" t="s">
        <v>1293</v>
      </c>
    </row>
    <row r="227" spans="1:7" x14ac:dyDescent="0.4">
      <c r="A227" s="1" t="s">
        <v>12330</v>
      </c>
      <c r="B227" s="1">
        <v>13580</v>
      </c>
      <c r="C227" s="1" t="s">
        <v>5814</v>
      </c>
      <c r="D227" s="1">
        <v>2026</v>
      </c>
      <c r="E227" s="1" t="s">
        <v>1555</v>
      </c>
      <c r="F227" s="1" t="s">
        <v>1330</v>
      </c>
      <c r="G227" s="1" t="s">
        <v>1293</v>
      </c>
    </row>
    <row r="228" spans="1:7" x14ac:dyDescent="0.4">
      <c r="A228" s="1" t="s">
        <v>12559</v>
      </c>
      <c r="B228" s="1">
        <v>13580</v>
      </c>
      <c r="C228" s="1" t="s">
        <v>5814</v>
      </c>
      <c r="D228" s="1">
        <v>2027</v>
      </c>
      <c r="E228" s="1" t="s">
        <v>1555</v>
      </c>
      <c r="F228" s="1" t="s">
        <v>1330</v>
      </c>
      <c r="G228" s="1" t="s">
        <v>1293</v>
      </c>
    </row>
    <row r="229" spans="1:7" x14ac:dyDescent="0.4">
      <c r="A229" s="1" t="s">
        <v>12558</v>
      </c>
      <c r="B229" s="1">
        <v>16000</v>
      </c>
      <c r="C229" s="1" t="s">
        <v>5814</v>
      </c>
      <c r="D229" s="1">
        <v>2027</v>
      </c>
      <c r="E229" s="1" t="s">
        <v>2390</v>
      </c>
      <c r="F229" s="1" t="s">
        <v>1334</v>
      </c>
      <c r="G229" s="1" t="s">
        <v>4017</v>
      </c>
    </row>
    <row r="230" spans="1:7" x14ac:dyDescent="0.4">
      <c r="A230" s="1" t="s">
        <v>12557</v>
      </c>
      <c r="B230" s="1">
        <v>16000</v>
      </c>
      <c r="C230" s="1" t="s">
        <v>5814</v>
      </c>
      <c r="D230" s="1">
        <v>2027</v>
      </c>
      <c r="E230" s="1" t="s">
        <v>2390</v>
      </c>
      <c r="F230" s="1" t="s">
        <v>1334</v>
      </c>
      <c r="G230" s="1" t="s">
        <v>4017</v>
      </c>
    </row>
    <row r="231" spans="1:7" x14ac:dyDescent="0.4">
      <c r="A231" s="1" t="s">
        <v>12556</v>
      </c>
      <c r="B231" s="1">
        <v>16000</v>
      </c>
      <c r="C231" s="1" t="s">
        <v>5814</v>
      </c>
      <c r="D231" s="1">
        <v>2027</v>
      </c>
      <c r="E231" s="1" t="s">
        <v>2390</v>
      </c>
      <c r="F231" s="1" t="s">
        <v>1334</v>
      </c>
      <c r="G231" s="1" t="s">
        <v>4017</v>
      </c>
    </row>
    <row r="232" spans="1:7" x14ac:dyDescent="0.4">
      <c r="A232" s="1" t="s">
        <v>12555</v>
      </c>
      <c r="B232" s="1">
        <v>16000</v>
      </c>
      <c r="C232" s="1" t="s">
        <v>5814</v>
      </c>
      <c r="D232" s="1">
        <v>2027</v>
      </c>
      <c r="E232" s="1" t="s">
        <v>2390</v>
      </c>
      <c r="F232" s="1" t="s">
        <v>1334</v>
      </c>
      <c r="G232" s="1" t="s">
        <v>4017</v>
      </c>
    </row>
    <row r="233" spans="1:7" x14ac:dyDescent="0.4">
      <c r="A233" s="1" t="s">
        <v>12329</v>
      </c>
      <c r="B233" s="1">
        <v>1800</v>
      </c>
      <c r="C233" s="1" t="s">
        <v>1347</v>
      </c>
      <c r="D233" s="1">
        <v>2026</v>
      </c>
      <c r="E233" s="1" t="s">
        <v>1555</v>
      </c>
      <c r="F233" s="1" t="s">
        <v>1334</v>
      </c>
      <c r="G233" s="1" t="s">
        <v>3233</v>
      </c>
    </row>
    <row r="234" spans="1:7" x14ac:dyDescent="0.4">
      <c r="A234" s="1" t="s">
        <v>12328</v>
      </c>
      <c r="B234" s="1">
        <v>1800</v>
      </c>
      <c r="C234" s="1" t="s">
        <v>1347</v>
      </c>
      <c r="D234" s="1">
        <v>2026</v>
      </c>
      <c r="E234" s="1" t="s">
        <v>1555</v>
      </c>
      <c r="F234" s="1" t="s">
        <v>1334</v>
      </c>
      <c r="G234" s="1" t="s">
        <v>3233</v>
      </c>
    </row>
    <row r="235" spans="1:7" x14ac:dyDescent="0.4">
      <c r="A235" s="1" t="s">
        <v>12554</v>
      </c>
      <c r="B235" s="1">
        <v>1800</v>
      </c>
      <c r="C235" s="1" t="s">
        <v>1347</v>
      </c>
      <c r="D235" s="1">
        <v>2027</v>
      </c>
      <c r="E235" s="1" t="s">
        <v>1555</v>
      </c>
      <c r="F235" s="1" t="s">
        <v>1334</v>
      </c>
      <c r="G235" s="1" t="s">
        <v>3233</v>
      </c>
    </row>
    <row r="236" spans="1:7" x14ac:dyDescent="0.4">
      <c r="A236" s="1" t="s">
        <v>12553</v>
      </c>
      <c r="B236" s="1">
        <v>1800</v>
      </c>
      <c r="C236" s="1" t="s">
        <v>1347</v>
      </c>
      <c r="D236" s="1">
        <v>2027</v>
      </c>
      <c r="E236" s="1" t="s">
        <v>1555</v>
      </c>
      <c r="F236" s="1" t="s">
        <v>1334</v>
      </c>
      <c r="G236" s="1" t="s">
        <v>3233</v>
      </c>
    </row>
    <row r="237" spans="1:7" x14ac:dyDescent="0.4">
      <c r="A237" s="1" t="s">
        <v>12552</v>
      </c>
      <c r="B237" s="1">
        <v>1800</v>
      </c>
      <c r="C237" s="1" t="s">
        <v>1347</v>
      </c>
      <c r="D237" s="1">
        <v>2027</v>
      </c>
      <c r="E237" s="1" t="s">
        <v>1555</v>
      </c>
      <c r="F237" s="1" t="s">
        <v>1334</v>
      </c>
      <c r="G237" s="1" t="s">
        <v>3233</v>
      </c>
    </row>
    <row r="238" spans="1:7" x14ac:dyDescent="0.4">
      <c r="A238" s="1" t="s">
        <v>12551</v>
      </c>
      <c r="B238" s="1">
        <v>1800</v>
      </c>
      <c r="C238" s="1" t="s">
        <v>1347</v>
      </c>
      <c r="D238" s="1">
        <v>2027</v>
      </c>
      <c r="E238" s="1" t="s">
        <v>1555</v>
      </c>
      <c r="F238" s="1" t="s">
        <v>1334</v>
      </c>
      <c r="G238" s="1" t="s">
        <v>3233</v>
      </c>
    </row>
    <row r="239" spans="1:7" x14ac:dyDescent="0.4">
      <c r="A239" s="1" t="s">
        <v>12550</v>
      </c>
      <c r="B239" s="1">
        <v>13600</v>
      </c>
      <c r="C239" s="1" t="s">
        <v>5814</v>
      </c>
      <c r="D239" s="1">
        <v>2027</v>
      </c>
      <c r="E239" s="1" t="s">
        <v>1555</v>
      </c>
      <c r="F239" s="1" t="s">
        <v>1334</v>
      </c>
      <c r="G239" s="1" t="s">
        <v>2336</v>
      </c>
    </row>
    <row r="240" spans="1:7" x14ac:dyDescent="0.4">
      <c r="A240" s="1" t="s">
        <v>12549</v>
      </c>
      <c r="B240" s="1">
        <v>13600</v>
      </c>
      <c r="C240" s="1" t="s">
        <v>5814</v>
      </c>
      <c r="D240" s="1">
        <v>2027</v>
      </c>
      <c r="E240" s="1" t="s">
        <v>1555</v>
      </c>
      <c r="F240" s="1" t="s">
        <v>1334</v>
      </c>
      <c r="G240" s="1" t="s">
        <v>2336</v>
      </c>
    </row>
    <row r="241" spans="1:7" x14ac:dyDescent="0.4">
      <c r="A241" s="1" t="s">
        <v>12548</v>
      </c>
      <c r="B241" s="1">
        <v>13600</v>
      </c>
      <c r="C241" s="1" t="s">
        <v>5814</v>
      </c>
      <c r="D241" s="1">
        <v>2027</v>
      </c>
      <c r="E241" s="1" t="s">
        <v>1555</v>
      </c>
      <c r="F241" s="1" t="s">
        <v>1334</v>
      </c>
      <c r="G241" s="1" t="s">
        <v>2336</v>
      </c>
    </row>
    <row r="242" spans="1:7" x14ac:dyDescent="0.4">
      <c r="A242" s="1" t="s">
        <v>12547</v>
      </c>
      <c r="B242" s="1">
        <v>13600</v>
      </c>
      <c r="C242" s="1" t="s">
        <v>5814</v>
      </c>
      <c r="D242" s="1">
        <v>2027</v>
      </c>
      <c r="E242" s="1" t="s">
        <v>1555</v>
      </c>
      <c r="F242" s="1" t="s">
        <v>1334</v>
      </c>
      <c r="G242" s="1" t="s">
        <v>2336</v>
      </c>
    </row>
    <row r="243" spans="1:7" x14ac:dyDescent="0.4">
      <c r="A243" s="1" t="s">
        <v>12546</v>
      </c>
      <c r="B243" s="1">
        <v>13600</v>
      </c>
      <c r="C243" s="1" t="s">
        <v>5814</v>
      </c>
      <c r="D243" s="1">
        <v>2027</v>
      </c>
      <c r="E243" s="1" t="s">
        <v>1555</v>
      </c>
      <c r="F243" s="1" t="s">
        <v>1334</v>
      </c>
      <c r="G243" s="1" t="s">
        <v>2336</v>
      </c>
    </row>
    <row r="244" spans="1:7" x14ac:dyDescent="0.4">
      <c r="A244" s="1" t="s">
        <v>12545</v>
      </c>
      <c r="B244" s="1">
        <v>13600</v>
      </c>
      <c r="C244" s="1" t="s">
        <v>5814</v>
      </c>
      <c r="D244" s="1">
        <v>2027</v>
      </c>
      <c r="E244" s="1" t="s">
        <v>1555</v>
      </c>
      <c r="F244" s="1" t="s">
        <v>1334</v>
      </c>
      <c r="G244" s="1" t="s">
        <v>2336</v>
      </c>
    </row>
    <row r="245" spans="1:7" x14ac:dyDescent="0.4">
      <c r="A245" s="1" t="s">
        <v>12544</v>
      </c>
      <c r="B245" s="1">
        <v>9040</v>
      </c>
      <c r="C245" s="1" t="s">
        <v>3404</v>
      </c>
      <c r="D245" s="1">
        <v>2027</v>
      </c>
      <c r="E245" s="1" t="s">
        <v>2390</v>
      </c>
      <c r="F245" s="1" t="s">
        <v>1334</v>
      </c>
      <c r="G245" s="1" t="s">
        <v>3142</v>
      </c>
    </row>
    <row r="246" spans="1:7" x14ac:dyDescent="0.4">
      <c r="A246" s="1" t="s">
        <v>12543</v>
      </c>
      <c r="B246" s="1">
        <v>9040</v>
      </c>
      <c r="C246" s="1" t="s">
        <v>3404</v>
      </c>
      <c r="D246" s="1">
        <v>2027</v>
      </c>
      <c r="E246" s="1" t="s">
        <v>2390</v>
      </c>
      <c r="F246" s="1" t="s">
        <v>1334</v>
      </c>
      <c r="G246" s="1" t="s">
        <v>3142</v>
      </c>
    </row>
    <row r="247" spans="1:7" x14ac:dyDescent="0.4">
      <c r="A247" s="1" t="s">
        <v>12542</v>
      </c>
      <c r="B247" s="1">
        <v>9040</v>
      </c>
      <c r="C247" s="1" t="s">
        <v>3404</v>
      </c>
      <c r="D247" s="1">
        <v>2027</v>
      </c>
      <c r="E247" s="1" t="s">
        <v>2390</v>
      </c>
      <c r="F247" s="1" t="s">
        <v>1334</v>
      </c>
      <c r="G247" s="1" t="s">
        <v>3142</v>
      </c>
    </row>
    <row r="248" spans="1:7" x14ac:dyDescent="0.4">
      <c r="A248" s="1" t="s">
        <v>12541</v>
      </c>
      <c r="B248" s="1">
        <v>9040</v>
      </c>
      <c r="C248" s="1" t="s">
        <v>3404</v>
      </c>
      <c r="D248" s="1">
        <v>2027</v>
      </c>
      <c r="E248" s="1" t="s">
        <v>2390</v>
      </c>
      <c r="F248" s="1" t="s">
        <v>1334</v>
      </c>
      <c r="G248" s="1" t="s">
        <v>3142</v>
      </c>
    </row>
    <row r="249" spans="1:7" x14ac:dyDescent="0.4">
      <c r="A249" s="1" t="s">
        <v>12327</v>
      </c>
      <c r="B249" s="1">
        <v>7092</v>
      </c>
      <c r="C249" s="1" t="s">
        <v>2411</v>
      </c>
      <c r="D249" s="1">
        <v>2026</v>
      </c>
      <c r="E249" s="1" t="s">
        <v>2390</v>
      </c>
      <c r="F249" s="1" t="s">
        <v>1334</v>
      </c>
      <c r="G249" s="1" t="s">
        <v>3510</v>
      </c>
    </row>
    <row r="250" spans="1:7" x14ac:dyDescent="0.4">
      <c r="A250" s="1" t="s">
        <v>12540</v>
      </c>
      <c r="B250" s="1">
        <v>16800</v>
      </c>
      <c r="C250" s="1" t="s">
        <v>5814</v>
      </c>
      <c r="D250" s="1">
        <v>2027</v>
      </c>
      <c r="E250" s="1" t="s">
        <v>1684</v>
      </c>
      <c r="F250" s="1" t="s">
        <v>1334</v>
      </c>
      <c r="G250" s="1" t="s">
        <v>2369</v>
      </c>
    </row>
    <row r="251" spans="1:7" x14ac:dyDescent="0.4">
      <c r="A251" s="1" t="s">
        <v>12326</v>
      </c>
      <c r="B251" s="1">
        <v>1058</v>
      </c>
      <c r="C251" s="1" t="s">
        <v>1347</v>
      </c>
      <c r="D251" s="1">
        <v>2026</v>
      </c>
      <c r="E251" s="1" t="s">
        <v>1435</v>
      </c>
      <c r="F251" s="1" t="s">
        <v>1334</v>
      </c>
      <c r="G251" s="1" t="s">
        <v>5482</v>
      </c>
    </row>
    <row r="252" spans="1:7" x14ac:dyDescent="0.4">
      <c r="A252" s="1" t="s">
        <v>12325</v>
      </c>
      <c r="B252" s="1">
        <v>8700</v>
      </c>
      <c r="C252" s="1" t="s">
        <v>3404</v>
      </c>
      <c r="D252" s="1">
        <v>2026</v>
      </c>
      <c r="E252" s="1" t="s">
        <v>1708</v>
      </c>
      <c r="F252" s="1" t="s">
        <v>1334</v>
      </c>
      <c r="G252" s="1" t="s">
        <v>3266</v>
      </c>
    </row>
    <row r="253" spans="1:7" x14ac:dyDescent="0.4">
      <c r="A253" s="1" t="s">
        <v>12539</v>
      </c>
      <c r="B253" s="1">
        <v>8700</v>
      </c>
      <c r="C253" s="1" t="s">
        <v>3404</v>
      </c>
      <c r="D253" s="1">
        <v>2027</v>
      </c>
      <c r="E253" s="1" t="s">
        <v>1708</v>
      </c>
      <c r="F253" s="1" t="s">
        <v>1334</v>
      </c>
      <c r="G253" s="1" t="s">
        <v>3266</v>
      </c>
    </row>
    <row r="254" spans="1:7" x14ac:dyDescent="0.4">
      <c r="A254" s="1" t="s">
        <v>12324</v>
      </c>
      <c r="B254" s="1">
        <v>7900</v>
      </c>
      <c r="C254" s="1" t="s">
        <v>3404</v>
      </c>
      <c r="D254" s="1">
        <v>2026</v>
      </c>
      <c r="E254" s="1" t="s">
        <v>1505</v>
      </c>
      <c r="F254" s="1" t="s">
        <v>1330</v>
      </c>
      <c r="G254" s="1" t="s">
        <v>4084</v>
      </c>
    </row>
    <row r="255" spans="1:7" x14ac:dyDescent="0.4">
      <c r="A255" s="1" t="s">
        <v>12323</v>
      </c>
      <c r="B255" s="1">
        <v>7900</v>
      </c>
      <c r="C255" s="1" t="s">
        <v>3404</v>
      </c>
      <c r="D255" s="1">
        <v>2026</v>
      </c>
      <c r="E255" s="1" t="s">
        <v>1505</v>
      </c>
      <c r="F255" s="1" t="s">
        <v>1330</v>
      </c>
      <c r="G255" s="1" t="s">
        <v>4084</v>
      </c>
    </row>
    <row r="256" spans="1:7" x14ac:dyDescent="0.4">
      <c r="A256" s="1" t="s">
        <v>12538</v>
      </c>
      <c r="B256" s="1">
        <v>7900</v>
      </c>
      <c r="C256" s="1" t="s">
        <v>3404</v>
      </c>
      <c r="D256" s="1">
        <v>2027</v>
      </c>
      <c r="E256" s="1" t="s">
        <v>1505</v>
      </c>
      <c r="F256" s="1" t="s">
        <v>1330</v>
      </c>
      <c r="G256" s="1" t="s">
        <v>4084</v>
      </c>
    </row>
    <row r="257" spans="1:7" x14ac:dyDescent="0.4">
      <c r="A257" s="1" t="s">
        <v>12537</v>
      </c>
      <c r="B257" s="1">
        <v>7900</v>
      </c>
      <c r="C257" s="1" t="s">
        <v>3404</v>
      </c>
      <c r="D257" s="1">
        <v>2027</v>
      </c>
      <c r="E257" s="1" t="s">
        <v>1505</v>
      </c>
      <c r="F257" s="1" t="s">
        <v>1330</v>
      </c>
      <c r="G257" s="1" t="s">
        <v>4084</v>
      </c>
    </row>
    <row r="258" spans="1:7" x14ac:dyDescent="0.4">
      <c r="A258" s="1" t="s">
        <v>12536</v>
      </c>
      <c r="B258" s="1">
        <v>4382</v>
      </c>
      <c r="C258" s="1" t="s">
        <v>4458</v>
      </c>
      <c r="D258" s="1">
        <v>2027</v>
      </c>
      <c r="F258" s="1" t="s">
        <v>1334</v>
      </c>
      <c r="G258" s="1" t="s">
        <v>3415</v>
      </c>
    </row>
    <row r="259" spans="1:7" x14ac:dyDescent="0.4">
      <c r="A259" s="1" t="s">
        <v>12322</v>
      </c>
      <c r="B259" s="1">
        <v>514</v>
      </c>
      <c r="C259" s="1" t="s">
        <v>1347</v>
      </c>
      <c r="D259" s="1">
        <v>2026</v>
      </c>
      <c r="E259" s="1" t="s">
        <v>1848</v>
      </c>
      <c r="F259" s="1" t="s">
        <v>1334</v>
      </c>
      <c r="G259" s="1" t="s">
        <v>3376</v>
      </c>
    </row>
    <row r="260" spans="1:7" x14ac:dyDescent="0.4">
      <c r="A260" s="1" t="s">
        <v>12321</v>
      </c>
      <c r="B260" s="1">
        <v>514</v>
      </c>
      <c r="C260" s="1" t="s">
        <v>1347</v>
      </c>
      <c r="D260" s="1">
        <v>2026</v>
      </c>
      <c r="E260" s="1" t="s">
        <v>1848</v>
      </c>
      <c r="F260" s="1" t="s">
        <v>1330</v>
      </c>
      <c r="G260" s="1" t="s">
        <v>3376</v>
      </c>
    </row>
    <row r="261" spans="1:7" x14ac:dyDescent="0.4">
      <c r="A261" s="1" t="s">
        <v>12535</v>
      </c>
      <c r="B261" s="1">
        <v>21000</v>
      </c>
      <c r="C261" s="1" t="s">
        <v>9282</v>
      </c>
      <c r="D261" s="1">
        <v>2027</v>
      </c>
      <c r="E261" s="1" t="s">
        <v>1377</v>
      </c>
      <c r="F261" s="1" t="s">
        <v>1334</v>
      </c>
      <c r="G261" s="1" t="s">
        <v>1102</v>
      </c>
    </row>
    <row r="262" spans="1:7" x14ac:dyDescent="0.4">
      <c r="A262" s="1" t="s">
        <v>12534</v>
      </c>
      <c r="B262" s="1">
        <v>21000</v>
      </c>
      <c r="C262" s="1" t="s">
        <v>9282</v>
      </c>
      <c r="D262" s="1">
        <v>2027</v>
      </c>
      <c r="E262" s="1" t="s">
        <v>1377</v>
      </c>
      <c r="F262" s="1" t="s">
        <v>1334</v>
      </c>
      <c r="G262" s="1" t="s">
        <v>1102</v>
      </c>
    </row>
    <row r="263" spans="1:7" x14ac:dyDescent="0.4">
      <c r="A263" s="1" t="s">
        <v>12533</v>
      </c>
      <c r="B263" s="1">
        <v>21000</v>
      </c>
      <c r="C263" s="1" t="s">
        <v>9282</v>
      </c>
      <c r="D263" s="1">
        <v>2027</v>
      </c>
      <c r="E263" s="1" t="s">
        <v>1377</v>
      </c>
      <c r="F263" s="1" t="s">
        <v>1334</v>
      </c>
      <c r="G263" s="1" t="s">
        <v>1102</v>
      </c>
    </row>
    <row r="264" spans="1:7" x14ac:dyDescent="0.4">
      <c r="A264" s="1" t="s">
        <v>12532</v>
      </c>
      <c r="B264" s="1">
        <v>21000</v>
      </c>
      <c r="C264" s="1" t="s">
        <v>9282</v>
      </c>
      <c r="D264" s="1">
        <v>2027</v>
      </c>
      <c r="E264" s="1" t="s">
        <v>1377</v>
      </c>
      <c r="F264" s="1" t="s">
        <v>1334</v>
      </c>
      <c r="G264" s="1" t="s">
        <v>1102</v>
      </c>
    </row>
    <row r="265" spans="1:7" x14ac:dyDescent="0.4">
      <c r="A265" s="1" t="s">
        <v>12531</v>
      </c>
      <c r="B265" s="1">
        <v>21000</v>
      </c>
      <c r="C265" s="1" t="s">
        <v>9282</v>
      </c>
      <c r="D265" s="1">
        <v>2027</v>
      </c>
      <c r="E265" s="1" t="s">
        <v>1377</v>
      </c>
      <c r="F265" s="1" t="s">
        <v>1334</v>
      </c>
      <c r="G265" s="1" t="s">
        <v>1102</v>
      </c>
    </row>
    <row r="266" spans="1:7" x14ac:dyDescent="0.4">
      <c r="A266" s="1" t="s">
        <v>12530</v>
      </c>
      <c r="B266" s="1">
        <v>21000</v>
      </c>
      <c r="C266" s="1" t="s">
        <v>9282</v>
      </c>
      <c r="D266" s="1">
        <v>2027</v>
      </c>
      <c r="E266" s="1" t="s">
        <v>1377</v>
      </c>
      <c r="F266" s="1" t="s">
        <v>1334</v>
      </c>
      <c r="G266" s="1" t="s">
        <v>1102</v>
      </c>
    </row>
    <row r="267" spans="1:7" x14ac:dyDescent="0.4">
      <c r="A267" s="1" t="s">
        <v>12529</v>
      </c>
      <c r="B267" s="1">
        <v>21000</v>
      </c>
      <c r="C267" s="1" t="s">
        <v>9282</v>
      </c>
      <c r="D267" s="1">
        <v>2027</v>
      </c>
      <c r="E267" s="1" t="s">
        <v>1377</v>
      </c>
      <c r="F267" s="1" t="s">
        <v>1334</v>
      </c>
      <c r="G267" s="1" t="s">
        <v>1102</v>
      </c>
    </row>
    <row r="268" spans="1:7" x14ac:dyDescent="0.4">
      <c r="A268" s="1" t="s">
        <v>12528</v>
      </c>
      <c r="B268" s="1">
        <v>21000</v>
      </c>
      <c r="C268" s="1" t="s">
        <v>9282</v>
      </c>
      <c r="D268" s="1">
        <v>2027</v>
      </c>
      <c r="E268" s="1" t="s">
        <v>1377</v>
      </c>
      <c r="F268" s="1" t="s">
        <v>1334</v>
      </c>
      <c r="G268" s="1" t="s">
        <v>1102</v>
      </c>
    </row>
    <row r="269" spans="1:7" x14ac:dyDescent="0.4">
      <c r="A269" s="1" t="s">
        <v>12527</v>
      </c>
      <c r="B269" s="1">
        <v>24000</v>
      </c>
      <c r="C269" s="1" t="s">
        <v>9282</v>
      </c>
      <c r="D269" s="1">
        <v>2027</v>
      </c>
      <c r="E269" s="1" t="s">
        <v>1377</v>
      </c>
      <c r="F269" s="1" t="s">
        <v>1334</v>
      </c>
      <c r="G269" s="1" t="s">
        <v>1102</v>
      </c>
    </row>
    <row r="270" spans="1:7" x14ac:dyDescent="0.4">
      <c r="A270" s="1" t="s">
        <v>12526</v>
      </c>
      <c r="B270" s="1">
        <v>9000</v>
      </c>
      <c r="C270" s="1" t="s">
        <v>3404</v>
      </c>
      <c r="D270" s="1">
        <v>2027</v>
      </c>
      <c r="E270" s="1" t="s">
        <v>1555</v>
      </c>
      <c r="F270" s="1" t="s">
        <v>1330</v>
      </c>
      <c r="G270" s="1" t="s">
        <v>3179</v>
      </c>
    </row>
    <row r="271" spans="1:7" x14ac:dyDescent="0.4">
      <c r="A271" s="1" t="s">
        <v>11782</v>
      </c>
      <c r="B271" s="1">
        <v>1781</v>
      </c>
      <c r="C271" s="1" t="s">
        <v>1347</v>
      </c>
      <c r="D271" s="1">
        <v>2026</v>
      </c>
      <c r="E271" s="1" t="s">
        <v>1362</v>
      </c>
      <c r="F271" s="1" t="s">
        <v>1334</v>
      </c>
      <c r="G271" s="1" t="s">
        <v>2551</v>
      </c>
    </row>
    <row r="272" spans="1:7" x14ac:dyDescent="0.4">
      <c r="A272" s="1" t="s">
        <v>11781</v>
      </c>
      <c r="B272" s="1">
        <v>1781</v>
      </c>
      <c r="C272" s="1" t="s">
        <v>1347</v>
      </c>
      <c r="D272" s="1">
        <v>2026</v>
      </c>
      <c r="E272" s="1" t="s">
        <v>1362</v>
      </c>
      <c r="F272" s="1" t="s">
        <v>1334</v>
      </c>
      <c r="G272" s="1" t="s">
        <v>2551</v>
      </c>
    </row>
    <row r="273" spans="1:7" x14ac:dyDescent="0.4">
      <c r="A273" s="1" t="s">
        <v>12320</v>
      </c>
      <c r="B273" s="1">
        <v>1096</v>
      </c>
      <c r="C273" s="1" t="s">
        <v>1347</v>
      </c>
      <c r="D273" s="1">
        <v>2026</v>
      </c>
      <c r="E273" s="1" t="s">
        <v>4076</v>
      </c>
      <c r="F273" s="1" t="s">
        <v>1330</v>
      </c>
    </row>
    <row r="274" spans="1:7" x14ac:dyDescent="0.4">
      <c r="A274" s="1" t="s">
        <v>12525</v>
      </c>
      <c r="B274" s="1">
        <v>8400</v>
      </c>
      <c r="C274" s="1" t="s">
        <v>3404</v>
      </c>
      <c r="D274" s="1">
        <v>2027</v>
      </c>
      <c r="E274" s="1" t="s">
        <v>1732</v>
      </c>
      <c r="F274" s="1" t="s">
        <v>1334</v>
      </c>
      <c r="G274" s="1" t="s">
        <v>4875</v>
      </c>
    </row>
    <row r="275" spans="1:7" x14ac:dyDescent="0.4">
      <c r="A275" s="1" t="s">
        <v>12524</v>
      </c>
      <c r="B275" s="1">
        <v>9000</v>
      </c>
      <c r="C275" s="1" t="s">
        <v>3404</v>
      </c>
      <c r="D275" s="1">
        <v>2027</v>
      </c>
      <c r="E275" s="1" t="s">
        <v>1331</v>
      </c>
      <c r="F275" s="1" t="s">
        <v>1330</v>
      </c>
    </row>
    <row r="276" spans="1:7" x14ac:dyDescent="0.4">
      <c r="A276" s="1" t="s">
        <v>12523</v>
      </c>
      <c r="B276" s="1">
        <v>9000</v>
      </c>
      <c r="C276" s="1" t="s">
        <v>3404</v>
      </c>
      <c r="D276" s="1">
        <v>2027</v>
      </c>
      <c r="E276" s="1" t="s">
        <v>1331</v>
      </c>
      <c r="F276" s="1" t="s">
        <v>1330</v>
      </c>
    </row>
    <row r="277" spans="1:7" x14ac:dyDescent="0.4">
      <c r="A277" s="1" t="s">
        <v>12522</v>
      </c>
      <c r="B277" s="1">
        <v>11400</v>
      </c>
      <c r="C277" s="1" t="s">
        <v>3404</v>
      </c>
      <c r="D277" s="1">
        <v>2027</v>
      </c>
      <c r="E277" s="1" t="s">
        <v>1505</v>
      </c>
      <c r="F277" s="1" t="s">
        <v>1330</v>
      </c>
      <c r="G277" s="1" t="s">
        <v>4084</v>
      </c>
    </row>
    <row r="278" spans="1:7" x14ac:dyDescent="0.4">
      <c r="A278" s="1" t="s">
        <v>12521</v>
      </c>
      <c r="B278" s="1">
        <v>11400</v>
      </c>
      <c r="C278" s="1" t="s">
        <v>3404</v>
      </c>
      <c r="D278" s="1">
        <v>2027</v>
      </c>
      <c r="E278" s="1" t="s">
        <v>1505</v>
      </c>
      <c r="F278" s="1" t="s">
        <v>1330</v>
      </c>
      <c r="G278" s="1" t="s">
        <v>4084</v>
      </c>
    </row>
    <row r="279" spans="1:7" x14ac:dyDescent="0.4">
      <c r="A279" s="1" t="s">
        <v>14379</v>
      </c>
      <c r="B279" s="1">
        <v>11400</v>
      </c>
      <c r="C279" s="1" t="s">
        <v>3404</v>
      </c>
      <c r="D279" s="1">
        <v>2027</v>
      </c>
      <c r="E279" s="1" t="s">
        <v>1505</v>
      </c>
      <c r="F279" s="1" t="s">
        <v>1330</v>
      </c>
      <c r="G279" s="1" t="s">
        <v>4084</v>
      </c>
    </row>
    <row r="280" spans="1:7" x14ac:dyDescent="0.4">
      <c r="A280" s="1" t="s">
        <v>14380</v>
      </c>
      <c r="B280" s="1">
        <v>11400</v>
      </c>
      <c r="C280" s="1" t="s">
        <v>3404</v>
      </c>
      <c r="D280" s="1">
        <v>2027</v>
      </c>
      <c r="E280" s="1" t="s">
        <v>1505</v>
      </c>
      <c r="F280" s="1" t="s">
        <v>1330</v>
      </c>
      <c r="G280" s="1" t="s">
        <v>4084</v>
      </c>
    </row>
    <row r="281" spans="1:7" x14ac:dyDescent="0.4">
      <c r="A281" s="1" t="s">
        <v>12520</v>
      </c>
      <c r="B281" s="1">
        <v>18000</v>
      </c>
      <c r="C281" s="1" t="s">
        <v>5814</v>
      </c>
      <c r="D281" s="1">
        <v>2027</v>
      </c>
      <c r="E281" s="1" t="s">
        <v>1440</v>
      </c>
      <c r="F281" s="1" t="s">
        <v>1334</v>
      </c>
      <c r="G281" s="1" t="s">
        <v>1355</v>
      </c>
    </row>
    <row r="282" spans="1:7" x14ac:dyDescent="0.4">
      <c r="A282" s="1" t="s">
        <v>12519</v>
      </c>
      <c r="B282" s="1">
        <v>18000</v>
      </c>
      <c r="C282" s="1" t="s">
        <v>5814</v>
      </c>
      <c r="D282" s="1">
        <v>2027</v>
      </c>
      <c r="E282" s="1" t="s">
        <v>1440</v>
      </c>
      <c r="F282" s="1" t="s">
        <v>1334</v>
      </c>
      <c r="G282" s="1" t="s">
        <v>1355</v>
      </c>
    </row>
    <row r="283" spans="1:7" x14ac:dyDescent="0.4">
      <c r="A283" s="1" t="s">
        <v>12518</v>
      </c>
      <c r="B283" s="1">
        <v>18000</v>
      </c>
      <c r="C283" s="1" t="s">
        <v>5814</v>
      </c>
      <c r="D283" s="1">
        <v>2027</v>
      </c>
      <c r="E283" s="1" t="s">
        <v>1440</v>
      </c>
      <c r="F283" s="1" t="s">
        <v>1334</v>
      </c>
      <c r="G283" s="1" t="s">
        <v>1355</v>
      </c>
    </row>
    <row r="284" spans="1:7" x14ac:dyDescent="0.4">
      <c r="A284" s="1" t="s">
        <v>12517</v>
      </c>
      <c r="B284" s="1">
        <v>11500</v>
      </c>
      <c r="C284" s="1" t="s">
        <v>3404</v>
      </c>
      <c r="D284" s="1">
        <v>2027</v>
      </c>
      <c r="E284" s="1" t="s">
        <v>1377</v>
      </c>
      <c r="F284" s="1" t="s">
        <v>1334</v>
      </c>
      <c r="G284" s="1" t="s">
        <v>1102</v>
      </c>
    </row>
    <row r="285" spans="1:7" x14ac:dyDescent="0.4">
      <c r="A285" s="1" t="s">
        <v>12516</v>
      </c>
      <c r="B285" s="1">
        <v>9200</v>
      </c>
      <c r="C285" s="1" t="s">
        <v>3404</v>
      </c>
      <c r="D285" s="1">
        <v>2027</v>
      </c>
      <c r="E285" s="1" t="s">
        <v>1440</v>
      </c>
      <c r="F285" s="1" t="s">
        <v>1330</v>
      </c>
      <c r="G285" s="1" t="s">
        <v>3510</v>
      </c>
    </row>
    <row r="286" spans="1:7" x14ac:dyDescent="0.4">
      <c r="A286" s="1" t="s">
        <v>12515</v>
      </c>
      <c r="B286" s="1">
        <v>9200</v>
      </c>
      <c r="C286" s="1" t="s">
        <v>3404</v>
      </c>
      <c r="D286" s="1">
        <v>2027</v>
      </c>
      <c r="E286" s="1" t="s">
        <v>1440</v>
      </c>
      <c r="F286" s="1" t="s">
        <v>1330</v>
      </c>
      <c r="G286" s="1" t="s">
        <v>3510</v>
      </c>
    </row>
    <row r="287" spans="1:7" x14ac:dyDescent="0.4">
      <c r="A287" s="1" t="s">
        <v>12514</v>
      </c>
      <c r="B287" s="1">
        <v>1781</v>
      </c>
      <c r="C287" s="1" t="s">
        <v>1347</v>
      </c>
      <c r="D287" s="1">
        <v>2027</v>
      </c>
      <c r="E287" s="1" t="s">
        <v>1362</v>
      </c>
      <c r="F287" s="1" t="s">
        <v>1334</v>
      </c>
      <c r="G287" s="1" t="s">
        <v>2551</v>
      </c>
    </row>
    <row r="288" spans="1:7" x14ac:dyDescent="0.4">
      <c r="A288" s="1" t="s">
        <v>12513</v>
      </c>
      <c r="B288" s="1">
        <v>1781</v>
      </c>
      <c r="C288" s="1" t="s">
        <v>1347</v>
      </c>
      <c r="D288" s="1">
        <v>2027</v>
      </c>
      <c r="E288" s="1" t="s">
        <v>1362</v>
      </c>
      <c r="F288" s="1" t="s">
        <v>1334</v>
      </c>
      <c r="G288" s="1" t="s">
        <v>2551</v>
      </c>
    </row>
    <row r="289" spans="1:7" x14ac:dyDescent="0.4">
      <c r="A289" s="1" t="s">
        <v>12319</v>
      </c>
      <c r="B289" s="1">
        <v>1208</v>
      </c>
      <c r="C289" s="1" t="s">
        <v>1347</v>
      </c>
      <c r="D289" s="1">
        <v>2026</v>
      </c>
      <c r="E289" s="1" t="s">
        <v>1732</v>
      </c>
      <c r="F289" s="1" t="s">
        <v>1330</v>
      </c>
    </row>
    <row r="290" spans="1:7" x14ac:dyDescent="0.4">
      <c r="A290" s="1" t="s">
        <v>12512</v>
      </c>
      <c r="B290" s="1">
        <v>1208</v>
      </c>
      <c r="C290" s="1" t="s">
        <v>1347</v>
      </c>
      <c r="D290" s="1">
        <v>2027</v>
      </c>
      <c r="E290" s="1" t="s">
        <v>1732</v>
      </c>
      <c r="F290" s="1" t="s">
        <v>1330</v>
      </c>
    </row>
    <row r="291" spans="1:7" x14ac:dyDescent="0.4">
      <c r="A291" s="1" t="s">
        <v>12511</v>
      </c>
      <c r="B291" s="1">
        <v>1208</v>
      </c>
      <c r="C291" s="1" t="s">
        <v>1347</v>
      </c>
      <c r="D291" s="1">
        <v>2027</v>
      </c>
      <c r="E291" s="1" t="s">
        <v>1732</v>
      </c>
      <c r="F291" s="1" t="s">
        <v>1330</v>
      </c>
    </row>
    <row r="292" spans="1:7" x14ac:dyDescent="0.4">
      <c r="A292" s="1" t="s">
        <v>12510</v>
      </c>
      <c r="B292" s="1">
        <v>24000</v>
      </c>
      <c r="C292" s="1" t="s">
        <v>9282</v>
      </c>
      <c r="D292" s="1">
        <v>2027</v>
      </c>
      <c r="E292" s="1" t="s">
        <v>2390</v>
      </c>
      <c r="F292" s="1" t="s">
        <v>1334</v>
      </c>
      <c r="G292" s="1" t="s">
        <v>3624</v>
      </c>
    </row>
    <row r="293" spans="1:7" x14ac:dyDescent="0.4">
      <c r="A293" s="1" t="s">
        <v>12509</v>
      </c>
      <c r="B293" s="1">
        <v>24000</v>
      </c>
      <c r="C293" s="1" t="s">
        <v>9282</v>
      </c>
      <c r="D293" s="1">
        <v>2027</v>
      </c>
      <c r="E293" s="1" t="s">
        <v>2390</v>
      </c>
      <c r="F293" s="1" t="s">
        <v>1334</v>
      </c>
      <c r="G293" s="1" t="s">
        <v>3624</v>
      </c>
    </row>
    <row r="294" spans="1:7" x14ac:dyDescent="0.4">
      <c r="A294" s="1" t="s">
        <v>12508</v>
      </c>
      <c r="B294" s="1">
        <v>24000</v>
      </c>
      <c r="C294" s="1" t="s">
        <v>9282</v>
      </c>
      <c r="D294" s="1">
        <v>2027</v>
      </c>
      <c r="E294" s="1" t="s">
        <v>2390</v>
      </c>
      <c r="F294" s="1" t="s">
        <v>1334</v>
      </c>
      <c r="G294" s="1" t="s">
        <v>3624</v>
      </c>
    </row>
    <row r="295" spans="1:7" x14ac:dyDescent="0.4">
      <c r="A295" s="1" t="s">
        <v>12507</v>
      </c>
      <c r="B295" s="1">
        <v>24000</v>
      </c>
      <c r="C295" s="1" t="s">
        <v>9282</v>
      </c>
      <c r="D295" s="1">
        <v>2027</v>
      </c>
      <c r="E295" s="1" t="s">
        <v>2390</v>
      </c>
      <c r="F295" s="1" t="s">
        <v>1334</v>
      </c>
      <c r="G295" s="1" t="s">
        <v>3624</v>
      </c>
    </row>
    <row r="296" spans="1:7" x14ac:dyDescent="0.4">
      <c r="A296" s="1" t="s">
        <v>12506</v>
      </c>
      <c r="B296" s="1">
        <v>24000</v>
      </c>
      <c r="C296" s="1" t="s">
        <v>9282</v>
      </c>
      <c r="D296" s="1">
        <v>2027</v>
      </c>
      <c r="E296" s="1" t="s">
        <v>2390</v>
      </c>
      <c r="F296" s="1" t="s">
        <v>1334</v>
      </c>
      <c r="G296" s="1" t="s">
        <v>3624</v>
      </c>
    </row>
    <row r="297" spans="1:7" x14ac:dyDescent="0.4">
      <c r="A297" s="1" t="s">
        <v>12318</v>
      </c>
      <c r="B297" s="1">
        <v>4600</v>
      </c>
      <c r="C297" s="1" t="s">
        <v>4458</v>
      </c>
      <c r="D297" s="1">
        <v>2026</v>
      </c>
      <c r="E297" s="1" t="s">
        <v>1435</v>
      </c>
      <c r="F297" s="1" t="s">
        <v>1330</v>
      </c>
    </row>
    <row r="298" spans="1:7" x14ac:dyDescent="0.4">
      <c r="A298" s="1" t="s">
        <v>12317</v>
      </c>
      <c r="B298" s="1">
        <v>4600</v>
      </c>
      <c r="C298" s="1" t="s">
        <v>4458</v>
      </c>
      <c r="D298" s="1">
        <v>2026</v>
      </c>
      <c r="E298" s="1" t="s">
        <v>1435</v>
      </c>
      <c r="F298" s="1" t="s">
        <v>1330</v>
      </c>
    </row>
    <row r="299" spans="1:7" x14ac:dyDescent="0.4">
      <c r="A299" s="1" t="s">
        <v>12316</v>
      </c>
      <c r="B299" s="1">
        <v>4600</v>
      </c>
      <c r="C299" s="1" t="s">
        <v>4458</v>
      </c>
      <c r="D299" s="1">
        <v>2026</v>
      </c>
      <c r="E299" s="1" t="s">
        <v>1435</v>
      </c>
      <c r="F299" s="1" t="s">
        <v>1330</v>
      </c>
    </row>
    <row r="300" spans="1:7" x14ac:dyDescent="0.4">
      <c r="A300" s="1" t="s">
        <v>12315</v>
      </c>
      <c r="B300" s="1">
        <v>4600</v>
      </c>
      <c r="C300" s="1" t="s">
        <v>4458</v>
      </c>
      <c r="D300" s="1">
        <v>2026</v>
      </c>
      <c r="E300" s="1" t="s">
        <v>1435</v>
      </c>
      <c r="F300" s="1" t="s">
        <v>1330</v>
      </c>
    </row>
    <row r="301" spans="1:7" x14ac:dyDescent="0.4">
      <c r="A301" s="1" t="s">
        <v>12505</v>
      </c>
      <c r="B301" s="1">
        <v>400</v>
      </c>
      <c r="C301" s="1" t="s">
        <v>1347</v>
      </c>
      <c r="D301" s="1">
        <v>2027</v>
      </c>
      <c r="E301" s="1" t="s">
        <v>1435</v>
      </c>
      <c r="F301" s="1" t="s">
        <v>1334</v>
      </c>
      <c r="G301" s="1" t="s">
        <v>1635</v>
      </c>
    </row>
    <row r="302" spans="1:7" x14ac:dyDescent="0.4">
      <c r="A302" s="1" t="s">
        <v>12504</v>
      </c>
      <c r="B302" s="1">
        <v>400</v>
      </c>
      <c r="C302" s="1" t="s">
        <v>1347</v>
      </c>
      <c r="D302" s="1">
        <v>2027</v>
      </c>
      <c r="E302" s="1" t="s">
        <v>1435</v>
      </c>
      <c r="F302" s="1" t="s">
        <v>1334</v>
      </c>
      <c r="G302" s="1" t="s">
        <v>1635</v>
      </c>
    </row>
    <row r="303" spans="1:7" x14ac:dyDescent="0.4">
      <c r="A303" s="1" t="s">
        <v>11956</v>
      </c>
      <c r="B303" s="1">
        <v>3630</v>
      </c>
      <c r="C303" s="1" t="s">
        <v>1347</v>
      </c>
      <c r="D303" s="1">
        <v>2026</v>
      </c>
      <c r="E303" s="1" t="s">
        <v>1435</v>
      </c>
      <c r="F303" s="1" t="s">
        <v>1330</v>
      </c>
      <c r="G303" s="1" t="s">
        <v>3898</v>
      </c>
    </row>
    <row r="304" spans="1:7" x14ac:dyDescent="0.4">
      <c r="A304" s="1" t="s">
        <v>12314</v>
      </c>
      <c r="B304" s="1">
        <v>3630</v>
      </c>
      <c r="C304" s="1" t="s">
        <v>1347</v>
      </c>
      <c r="D304" s="1">
        <v>2026</v>
      </c>
      <c r="E304" s="1" t="s">
        <v>1435</v>
      </c>
      <c r="F304" s="1" t="s">
        <v>1330</v>
      </c>
    </row>
    <row r="305" spans="1:7" x14ac:dyDescent="0.4">
      <c r="A305" s="1" t="s">
        <v>12503</v>
      </c>
      <c r="B305" s="1">
        <v>21000</v>
      </c>
      <c r="C305" s="1" t="s">
        <v>9282</v>
      </c>
      <c r="D305" s="1">
        <v>2027</v>
      </c>
      <c r="E305" s="1" t="s">
        <v>1377</v>
      </c>
      <c r="F305" s="1" t="s">
        <v>1334</v>
      </c>
      <c r="G305" s="1" t="s">
        <v>1102</v>
      </c>
    </row>
    <row r="306" spans="1:7" x14ac:dyDescent="0.4">
      <c r="A306" s="1" t="s">
        <v>12502</v>
      </c>
      <c r="B306" s="1">
        <v>11000</v>
      </c>
      <c r="C306" s="1" t="s">
        <v>3404</v>
      </c>
      <c r="D306" s="1">
        <v>2027</v>
      </c>
      <c r="E306" s="1" t="s">
        <v>2390</v>
      </c>
      <c r="F306" s="1" t="s">
        <v>1334</v>
      </c>
      <c r="G306" s="1" t="s">
        <v>3415</v>
      </c>
    </row>
    <row r="307" spans="1:7" x14ac:dyDescent="0.4">
      <c r="A307" s="1" t="s">
        <v>12501</v>
      </c>
      <c r="B307" s="1">
        <v>11000</v>
      </c>
      <c r="C307" s="1" t="s">
        <v>3404</v>
      </c>
      <c r="D307" s="1">
        <v>2027</v>
      </c>
      <c r="E307" s="1" t="s">
        <v>2390</v>
      </c>
      <c r="F307" s="1" t="s">
        <v>1334</v>
      </c>
      <c r="G307" s="1" t="s">
        <v>3415</v>
      </c>
    </row>
    <row r="308" spans="1:7" x14ac:dyDescent="0.4">
      <c r="A308" s="1" t="s">
        <v>12500</v>
      </c>
      <c r="B308" s="1">
        <v>1096</v>
      </c>
      <c r="C308" s="1" t="s">
        <v>1347</v>
      </c>
      <c r="D308" s="1">
        <v>2027</v>
      </c>
      <c r="E308" s="1" t="s">
        <v>1331</v>
      </c>
      <c r="F308" s="1" t="s">
        <v>1330</v>
      </c>
    </row>
    <row r="309" spans="1:7" x14ac:dyDescent="0.4">
      <c r="A309" s="1" t="s">
        <v>12499</v>
      </c>
      <c r="B309" s="1">
        <v>1096</v>
      </c>
      <c r="C309" s="1" t="s">
        <v>1347</v>
      </c>
      <c r="D309" s="1">
        <v>2027</v>
      </c>
      <c r="E309" s="1" t="s">
        <v>1331</v>
      </c>
      <c r="F309" s="1" t="s">
        <v>1330</v>
      </c>
    </row>
    <row r="310" spans="1:7" x14ac:dyDescent="0.4">
      <c r="A310" s="1" t="s">
        <v>12498</v>
      </c>
      <c r="B310" s="1">
        <v>607</v>
      </c>
      <c r="C310" s="1" t="s">
        <v>1369</v>
      </c>
      <c r="D310" s="1">
        <v>2027</v>
      </c>
      <c r="E310" s="1" t="s">
        <v>1331</v>
      </c>
      <c r="F310" s="1" t="s">
        <v>1330</v>
      </c>
    </row>
    <row r="311" spans="1:7" x14ac:dyDescent="0.4">
      <c r="A311" s="1" t="s">
        <v>12497</v>
      </c>
      <c r="B311" s="1">
        <v>4300</v>
      </c>
      <c r="C311" s="1" t="s">
        <v>4458</v>
      </c>
      <c r="D311" s="1">
        <v>2027</v>
      </c>
      <c r="E311" s="1" t="s">
        <v>1752</v>
      </c>
      <c r="F311" s="1" t="s">
        <v>1330</v>
      </c>
      <c r="G311" s="1" t="s">
        <v>1355</v>
      </c>
    </row>
    <row r="312" spans="1:7" x14ac:dyDescent="0.4">
      <c r="A312" s="1" t="s">
        <v>12496</v>
      </c>
      <c r="B312" s="1">
        <v>4300</v>
      </c>
      <c r="C312" s="1" t="s">
        <v>4458</v>
      </c>
      <c r="D312" s="1">
        <v>2027</v>
      </c>
      <c r="E312" s="1" t="s">
        <v>1752</v>
      </c>
      <c r="F312" s="1" t="s">
        <v>1330</v>
      </c>
      <c r="G312" s="1" t="s">
        <v>1355</v>
      </c>
    </row>
    <row r="313" spans="1:7" x14ac:dyDescent="0.4">
      <c r="A313" s="1" t="s">
        <v>12495</v>
      </c>
      <c r="B313" s="1">
        <v>4300</v>
      </c>
      <c r="C313" s="1" t="s">
        <v>4458</v>
      </c>
      <c r="D313" s="1">
        <v>2027</v>
      </c>
      <c r="E313" s="1" t="s">
        <v>1752</v>
      </c>
      <c r="F313" s="1" t="s">
        <v>1330</v>
      </c>
      <c r="G313" s="1" t="s">
        <v>1355</v>
      </c>
    </row>
    <row r="314" spans="1:7" x14ac:dyDescent="0.4">
      <c r="A314" s="1" t="s">
        <v>12494</v>
      </c>
      <c r="B314" s="1">
        <v>4300</v>
      </c>
      <c r="C314" s="1" t="s">
        <v>4458</v>
      </c>
      <c r="D314" s="1">
        <v>2027</v>
      </c>
      <c r="E314" s="1" t="s">
        <v>1752</v>
      </c>
      <c r="F314" s="1" t="s">
        <v>1330</v>
      </c>
      <c r="G314" s="1" t="s">
        <v>1355</v>
      </c>
    </row>
    <row r="315" spans="1:7" x14ac:dyDescent="0.4">
      <c r="A315" s="1" t="s">
        <v>12313</v>
      </c>
      <c r="B315" s="1">
        <v>550</v>
      </c>
      <c r="C315" s="1" t="s">
        <v>1347</v>
      </c>
      <c r="D315" s="1">
        <v>2026</v>
      </c>
      <c r="E315" s="1" t="s">
        <v>1335</v>
      </c>
      <c r="F315" s="1" t="s">
        <v>1330</v>
      </c>
    </row>
    <row r="316" spans="1:7" x14ac:dyDescent="0.4">
      <c r="A316" s="1" t="s">
        <v>12126</v>
      </c>
      <c r="B316" s="1">
        <v>16000</v>
      </c>
      <c r="C316" s="1" t="s">
        <v>5814</v>
      </c>
      <c r="D316" s="1">
        <v>2027</v>
      </c>
      <c r="E316" s="1" t="s">
        <v>2390</v>
      </c>
      <c r="F316" s="1" t="s">
        <v>1334</v>
      </c>
      <c r="G316" s="1" t="s">
        <v>4017</v>
      </c>
    </row>
    <row r="317" spans="1:7" x14ac:dyDescent="0.4">
      <c r="A317" s="1" t="s">
        <v>12407</v>
      </c>
      <c r="B317" s="1">
        <v>16000</v>
      </c>
      <c r="C317" s="1" t="s">
        <v>5814</v>
      </c>
      <c r="D317" s="1">
        <v>2027</v>
      </c>
      <c r="E317" s="1" t="s">
        <v>2390</v>
      </c>
      <c r="F317" s="1" t="s">
        <v>1334</v>
      </c>
      <c r="G317" s="1" t="s">
        <v>4017</v>
      </c>
    </row>
    <row r="318" spans="1:7" x14ac:dyDescent="0.4">
      <c r="A318" s="1" t="s">
        <v>12493</v>
      </c>
      <c r="B318" s="1">
        <v>2800</v>
      </c>
      <c r="C318" s="1" t="s">
        <v>1347</v>
      </c>
      <c r="D318" s="1">
        <v>2027</v>
      </c>
      <c r="E318" s="1" t="s">
        <v>2390</v>
      </c>
      <c r="F318" s="1" t="s">
        <v>1334</v>
      </c>
      <c r="G318" s="1" t="s">
        <v>2247</v>
      </c>
    </row>
    <row r="319" spans="1:7" x14ac:dyDescent="0.4">
      <c r="A319" s="1" t="s">
        <v>12492</v>
      </c>
      <c r="B319" s="1">
        <v>2800</v>
      </c>
      <c r="C319" s="1" t="s">
        <v>1347</v>
      </c>
      <c r="D319" s="1">
        <v>2027</v>
      </c>
      <c r="E319" s="1" t="s">
        <v>2390</v>
      </c>
      <c r="F319" s="1" t="s">
        <v>1334</v>
      </c>
      <c r="G319" s="1" t="s">
        <v>2247</v>
      </c>
    </row>
    <row r="320" spans="1:7" x14ac:dyDescent="0.4">
      <c r="A320" s="1" t="s">
        <v>12491</v>
      </c>
      <c r="B320" s="1">
        <v>3006</v>
      </c>
      <c r="C320" s="1" t="s">
        <v>1347</v>
      </c>
      <c r="D320" s="1">
        <v>2027</v>
      </c>
      <c r="F320" s="1" t="s">
        <v>1330</v>
      </c>
      <c r="G320" s="1" t="s">
        <v>2658</v>
      </c>
    </row>
    <row r="321" spans="1:7" x14ac:dyDescent="0.4">
      <c r="A321" s="1" t="s">
        <v>12490</v>
      </c>
      <c r="B321" s="1">
        <v>8800</v>
      </c>
      <c r="C321" s="1" t="s">
        <v>3404</v>
      </c>
      <c r="D321" s="1">
        <v>2027</v>
      </c>
      <c r="E321" s="1" t="s">
        <v>1505</v>
      </c>
      <c r="F321" s="1" t="s">
        <v>1330</v>
      </c>
      <c r="G321" s="1" t="s">
        <v>3502</v>
      </c>
    </row>
    <row r="322" spans="1:7" x14ac:dyDescent="0.4">
      <c r="A322" s="1" t="s">
        <v>12489</v>
      </c>
      <c r="B322" s="1">
        <v>8800</v>
      </c>
      <c r="C322" s="1" t="s">
        <v>3404</v>
      </c>
      <c r="D322" s="1">
        <v>2027</v>
      </c>
      <c r="E322" s="1" t="s">
        <v>1505</v>
      </c>
      <c r="F322" s="1" t="s">
        <v>1330</v>
      </c>
      <c r="G322" s="1" t="s">
        <v>3502</v>
      </c>
    </row>
    <row r="323" spans="1:7" x14ac:dyDescent="0.4">
      <c r="A323" s="1" t="s">
        <v>12488</v>
      </c>
      <c r="B323" s="1">
        <v>8800</v>
      </c>
      <c r="C323" s="1" t="s">
        <v>3404</v>
      </c>
      <c r="D323" s="1">
        <v>2027</v>
      </c>
      <c r="E323" s="1" t="s">
        <v>1505</v>
      </c>
      <c r="F323" s="1" t="s">
        <v>1330</v>
      </c>
      <c r="G323" s="1" t="s">
        <v>3502</v>
      </c>
    </row>
    <row r="324" spans="1:7" x14ac:dyDescent="0.4">
      <c r="A324" s="1" t="s">
        <v>12487</v>
      </c>
      <c r="B324" s="1">
        <v>2800</v>
      </c>
      <c r="C324" s="1" t="s">
        <v>1347</v>
      </c>
      <c r="D324" s="1">
        <v>2027</v>
      </c>
      <c r="E324" s="1" t="s">
        <v>1505</v>
      </c>
      <c r="F324" s="1" t="s">
        <v>1330</v>
      </c>
      <c r="G324" s="1" t="s">
        <v>1355</v>
      </c>
    </row>
    <row r="325" spans="1:7" x14ac:dyDescent="0.4">
      <c r="A325" s="1" t="s">
        <v>12486</v>
      </c>
      <c r="B325" s="1">
        <v>2800</v>
      </c>
      <c r="C325" s="1" t="s">
        <v>1347</v>
      </c>
      <c r="D325" s="1">
        <v>2027</v>
      </c>
      <c r="E325" s="1" t="s">
        <v>1505</v>
      </c>
      <c r="F325" s="1" t="s">
        <v>1330</v>
      </c>
      <c r="G325" s="1" t="s">
        <v>1355</v>
      </c>
    </row>
    <row r="326" spans="1:7" x14ac:dyDescent="0.4">
      <c r="A326" s="1" t="s">
        <v>12485</v>
      </c>
      <c r="B326" s="1">
        <v>2800</v>
      </c>
      <c r="C326" s="1" t="s">
        <v>1347</v>
      </c>
      <c r="D326" s="1">
        <v>2027</v>
      </c>
      <c r="E326" s="1" t="s">
        <v>1505</v>
      </c>
      <c r="F326" s="1" t="s">
        <v>1330</v>
      </c>
      <c r="G326" s="1" t="s">
        <v>1355</v>
      </c>
    </row>
    <row r="327" spans="1:7" x14ac:dyDescent="0.4">
      <c r="A327" s="1" t="s">
        <v>12484</v>
      </c>
      <c r="B327" s="1">
        <v>2800</v>
      </c>
      <c r="C327" s="1" t="s">
        <v>1347</v>
      </c>
      <c r="D327" s="1">
        <v>2027</v>
      </c>
      <c r="E327" s="1" t="s">
        <v>1505</v>
      </c>
      <c r="F327" s="1" t="s">
        <v>1330</v>
      </c>
      <c r="G327" s="1" t="s">
        <v>1355</v>
      </c>
    </row>
    <row r="328" spans="1:7" x14ac:dyDescent="0.4">
      <c r="A328" s="1" t="s">
        <v>12483</v>
      </c>
      <c r="B328" s="1">
        <v>2800</v>
      </c>
      <c r="C328" s="1" t="s">
        <v>1347</v>
      </c>
      <c r="D328" s="1">
        <v>2027</v>
      </c>
      <c r="E328" s="1" t="s">
        <v>1505</v>
      </c>
      <c r="F328" s="1" t="s">
        <v>1330</v>
      </c>
      <c r="G328" s="1" t="s">
        <v>1355</v>
      </c>
    </row>
    <row r="329" spans="1:7" x14ac:dyDescent="0.4">
      <c r="A329" s="1" t="s">
        <v>12482</v>
      </c>
      <c r="B329" s="1">
        <v>2800</v>
      </c>
      <c r="C329" s="1" t="s">
        <v>1347</v>
      </c>
      <c r="D329" s="1">
        <v>2027</v>
      </c>
      <c r="E329" s="1" t="s">
        <v>1505</v>
      </c>
      <c r="F329" s="1" t="s">
        <v>1330</v>
      </c>
      <c r="G329" s="1" t="s">
        <v>1355</v>
      </c>
    </row>
    <row r="330" spans="1:7" x14ac:dyDescent="0.4">
      <c r="A330" s="1" t="s">
        <v>12481</v>
      </c>
      <c r="B330" s="1">
        <v>2800</v>
      </c>
      <c r="C330" s="1" t="s">
        <v>1347</v>
      </c>
      <c r="D330" s="1">
        <v>2027</v>
      </c>
      <c r="E330" s="1" t="s">
        <v>1505</v>
      </c>
      <c r="F330" s="1" t="s">
        <v>1330</v>
      </c>
      <c r="G330" s="1" t="s">
        <v>1355</v>
      </c>
    </row>
    <row r="331" spans="1:7" x14ac:dyDescent="0.4">
      <c r="A331" s="1" t="s">
        <v>12480</v>
      </c>
      <c r="B331" s="1">
        <v>2800</v>
      </c>
      <c r="C331" s="1" t="s">
        <v>1347</v>
      </c>
      <c r="D331" s="1">
        <v>2027</v>
      </c>
      <c r="E331" s="1" t="s">
        <v>1505</v>
      </c>
      <c r="F331" s="1" t="s">
        <v>1330</v>
      </c>
      <c r="G331" s="1" t="s">
        <v>1355</v>
      </c>
    </row>
    <row r="332" spans="1:7" x14ac:dyDescent="0.4">
      <c r="A332" s="1" t="s">
        <v>12312</v>
      </c>
      <c r="B332" s="1">
        <v>1809</v>
      </c>
      <c r="C332" s="1" t="s">
        <v>1347</v>
      </c>
      <c r="D332" s="1">
        <v>2026</v>
      </c>
      <c r="E332" s="1" t="s">
        <v>1505</v>
      </c>
      <c r="F332" s="1" t="s">
        <v>1330</v>
      </c>
      <c r="G332" s="1" t="s">
        <v>1355</v>
      </c>
    </row>
    <row r="333" spans="1:7" x14ac:dyDescent="0.4">
      <c r="A333" s="1" t="s">
        <v>12479</v>
      </c>
      <c r="B333" s="1">
        <v>1809</v>
      </c>
      <c r="C333" s="1" t="s">
        <v>1347</v>
      </c>
      <c r="D333" s="1">
        <v>2027</v>
      </c>
      <c r="E333" s="1" t="s">
        <v>1505</v>
      </c>
      <c r="F333" s="1" t="s">
        <v>1330</v>
      </c>
      <c r="G333" s="1" t="s">
        <v>1355</v>
      </c>
    </row>
    <row r="334" spans="1:7" x14ac:dyDescent="0.4">
      <c r="A334" s="1" t="s">
        <v>12478</v>
      </c>
      <c r="B334" s="1">
        <v>1809</v>
      </c>
      <c r="C334" s="1" t="s">
        <v>1347</v>
      </c>
      <c r="D334" s="1">
        <v>2027</v>
      </c>
      <c r="E334" s="1" t="s">
        <v>1505</v>
      </c>
      <c r="F334" s="1" t="s">
        <v>1330</v>
      </c>
      <c r="G334" s="1" t="s">
        <v>1355</v>
      </c>
    </row>
    <row r="335" spans="1:7" x14ac:dyDescent="0.4">
      <c r="A335" s="1" t="s">
        <v>12477</v>
      </c>
      <c r="B335" s="1">
        <v>1809</v>
      </c>
      <c r="C335" s="1" t="s">
        <v>1347</v>
      </c>
      <c r="D335" s="1">
        <v>2027</v>
      </c>
      <c r="E335" s="1" t="s">
        <v>1505</v>
      </c>
      <c r="F335" s="1" t="s">
        <v>1330</v>
      </c>
      <c r="G335" s="1" t="s">
        <v>1355</v>
      </c>
    </row>
    <row r="336" spans="1:7" x14ac:dyDescent="0.4">
      <c r="A336" s="1" t="s">
        <v>12476</v>
      </c>
      <c r="B336" s="1">
        <v>1809</v>
      </c>
      <c r="C336" s="1" t="s">
        <v>1347</v>
      </c>
      <c r="D336" s="1">
        <v>2027</v>
      </c>
      <c r="E336" s="1" t="s">
        <v>1505</v>
      </c>
      <c r="F336" s="1" t="s">
        <v>1330</v>
      </c>
      <c r="G336" s="1" t="s">
        <v>1355</v>
      </c>
    </row>
    <row r="337" spans="1:7" x14ac:dyDescent="0.4">
      <c r="A337" s="1" t="s">
        <v>12475</v>
      </c>
      <c r="B337" s="1">
        <v>1809</v>
      </c>
      <c r="C337" s="1" t="s">
        <v>1347</v>
      </c>
      <c r="D337" s="1">
        <v>2027</v>
      </c>
      <c r="E337" s="1" t="s">
        <v>1505</v>
      </c>
      <c r="F337" s="1" t="s">
        <v>1330</v>
      </c>
      <c r="G337" s="1" t="s">
        <v>1355</v>
      </c>
    </row>
    <row r="338" spans="1:7" x14ac:dyDescent="0.4">
      <c r="A338" s="1" t="s">
        <v>11610</v>
      </c>
      <c r="B338" s="1">
        <v>400</v>
      </c>
      <c r="C338" s="1" t="s">
        <v>1347</v>
      </c>
      <c r="D338" s="1">
        <v>2026</v>
      </c>
      <c r="E338" s="1" t="s">
        <v>1335</v>
      </c>
      <c r="F338" s="1" t="s">
        <v>1334</v>
      </c>
      <c r="G338" s="1" t="s">
        <v>1635</v>
      </c>
    </row>
    <row r="339" spans="1:7" x14ac:dyDescent="0.4">
      <c r="A339" s="1" t="s">
        <v>11947</v>
      </c>
      <c r="B339" s="1">
        <v>3316</v>
      </c>
      <c r="C339" s="1" t="s">
        <v>1347</v>
      </c>
      <c r="D339" s="1">
        <v>2026</v>
      </c>
      <c r="E339" s="1" t="s">
        <v>1435</v>
      </c>
      <c r="F339" s="1" t="s">
        <v>1330</v>
      </c>
      <c r="G339" s="1" t="s">
        <v>2336</v>
      </c>
    </row>
    <row r="340" spans="1:7" x14ac:dyDescent="0.4">
      <c r="A340" s="1" t="s">
        <v>12311</v>
      </c>
      <c r="B340" s="1">
        <v>693</v>
      </c>
      <c r="C340" s="1" t="s">
        <v>1347</v>
      </c>
      <c r="D340" s="1">
        <v>2026</v>
      </c>
      <c r="E340" s="1" t="s">
        <v>2939</v>
      </c>
      <c r="F340" s="1" t="s">
        <v>1334</v>
      </c>
      <c r="G340" s="1" t="s">
        <v>1992</v>
      </c>
    </row>
    <row r="341" spans="1:7" x14ac:dyDescent="0.4">
      <c r="A341" s="1" t="s">
        <v>12310</v>
      </c>
      <c r="B341" s="1">
        <v>693</v>
      </c>
      <c r="C341" s="1" t="s">
        <v>1347</v>
      </c>
      <c r="D341" s="1">
        <v>2026</v>
      </c>
      <c r="E341" s="1" t="s">
        <v>2939</v>
      </c>
      <c r="F341" s="1" t="s">
        <v>1334</v>
      </c>
      <c r="G341" s="1" t="s">
        <v>1992</v>
      </c>
    </row>
    <row r="342" spans="1:7" x14ac:dyDescent="0.4">
      <c r="A342" s="1" t="s">
        <v>12309</v>
      </c>
      <c r="B342" s="1">
        <v>693</v>
      </c>
      <c r="C342" s="1" t="s">
        <v>1347</v>
      </c>
      <c r="D342" s="1">
        <v>2026</v>
      </c>
      <c r="E342" s="1" t="s">
        <v>2939</v>
      </c>
      <c r="F342" s="1" t="s">
        <v>1334</v>
      </c>
      <c r="G342" s="1" t="s">
        <v>1992</v>
      </c>
    </row>
    <row r="343" spans="1:7" x14ac:dyDescent="0.4">
      <c r="A343" s="1" t="s">
        <v>12308</v>
      </c>
      <c r="B343" s="1">
        <v>693</v>
      </c>
      <c r="C343" s="1" t="s">
        <v>1347</v>
      </c>
      <c r="D343" s="1">
        <v>2026</v>
      </c>
      <c r="E343" s="1" t="s">
        <v>2939</v>
      </c>
      <c r="F343" s="1" t="s">
        <v>1334</v>
      </c>
      <c r="G343" s="1" t="s">
        <v>1992</v>
      </c>
    </row>
    <row r="344" spans="1:7" x14ac:dyDescent="0.4">
      <c r="A344" s="1" t="s">
        <v>12307</v>
      </c>
      <c r="B344" s="1">
        <v>400</v>
      </c>
      <c r="C344" s="1" t="s">
        <v>1347</v>
      </c>
      <c r="D344" s="1">
        <v>2026</v>
      </c>
      <c r="E344" s="1" t="s">
        <v>1335</v>
      </c>
      <c r="F344" s="1" t="s">
        <v>1334</v>
      </c>
      <c r="G344" s="1" t="s">
        <v>1635</v>
      </c>
    </row>
    <row r="345" spans="1:7" x14ac:dyDescent="0.4">
      <c r="A345" s="1" t="s">
        <v>12306</v>
      </c>
      <c r="B345" s="1">
        <v>400</v>
      </c>
      <c r="C345" s="1" t="s">
        <v>1347</v>
      </c>
      <c r="D345" s="1">
        <v>2026</v>
      </c>
      <c r="E345" s="1" t="s">
        <v>1335</v>
      </c>
      <c r="F345" s="1" t="s">
        <v>1334</v>
      </c>
      <c r="G345" s="1" t="s">
        <v>1635</v>
      </c>
    </row>
    <row r="346" spans="1:7" x14ac:dyDescent="0.4">
      <c r="A346" s="1" t="s">
        <v>12305</v>
      </c>
      <c r="B346" s="1">
        <v>400</v>
      </c>
      <c r="C346" s="1" t="s">
        <v>1347</v>
      </c>
      <c r="D346" s="1">
        <v>2026</v>
      </c>
      <c r="E346" s="1" t="s">
        <v>1335</v>
      </c>
      <c r="F346" s="1" t="s">
        <v>1334</v>
      </c>
      <c r="G346" s="1" t="s">
        <v>1635</v>
      </c>
    </row>
    <row r="347" spans="1:7" x14ac:dyDescent="0.4">
      <c r="A347" s="1" t="s">
        <v>12304</v>
      </c>
      <c r="B347" s="1">
        <v>400</v>
      </c>
      <c r="C347" s="1" t="s">
        <v>1347</v>
      </c>
      <c r="D347" s="1">
        <v>2026</v>
      </c>
      <c r="E347" s="1" t="s">
        <v>1335</v>
      </c>
      <c r="F347" s="1" t="s">
        <v>1334</v>
      </c>
      <c r="G347" s="1" t="s">
        <v>1635</v>
      </c>
    </row>
    <row r="348" spans="1:7" x14ac:dyDescent="0.4">
      <c r="A348" s="1" t="s">
        <v>11955</v>
      </c>
      <c r="B348" s="1">
        <v>3630</v>
      </c>
      <c r="C348" s="1" t="s">
        <v>1347</v>
      </c>
      <c r="D348" s="1">
        <v>2026</v>
      </c>
      <c r="E348" s="1" t="s">
        <v>1555</v>
      </c>
      <c r="F348" s="1" t="s">
        <v>1330</v>
      </c>
      <c r="G348" s="1" t="s">
        <v>3179</v>
      </c>
    </row>
    <row r="349" spans="1:7" x14ac:dyDescent="0.4">
      <c r="A349" s="1" t="s">
        <v>12303</v>
      </c>
      <c r="B349" s="1">
        <v>3956</v>
      </c>
      <c r="C349" s="1" t="s">
        <v>1347</v>
      </c>
      <c r="D349" s="1">
        <v>2026</v>
      </c>
      <c r="E349" s="1" t="s">
        <v>1435</v>
      </c>
      <c r="F349" s="1" t="s">
        <v>1330</v>
      </c>
    </row>
    <row r="350" spans="1:7" x14ac:dyDescent="0.4">
      <c r="A350" s="1" t="s">
        <v>12302</v>
      </c>
      <c r="B350" s="1">
        <v>1900</v>
      </c>
      <c r="C350" s="1" t="s">
        <v>1347</v>
      </c>
      <c r="D350" s="1">
        <v>2026</v>
      </c>
      <c r="E350" s="1" t="s">
        <v>1456</v>
      </c>
      <c r="F350" s="1" t="s">
        <v>1330</v>
      </c>
    </row>
    <row r="351" spans="1:7" x14ac:dyDescent="0.4">
      <c r="A351" s="1" t="s">
        <v>12301</v>
      </c>
      <c r="B351" s="1">
        <v>1900</v>
      </c>
      <c r="C351" s="1" t="s">
        <v>1347</v>
      </c>
      <c r="D351" s="1">
        <v>2026</v>
      </c>
      <c r="E351" s="1" t="s">
        <v>1456</v>
      </c>
      <c r="F351" s="1" t="s">
        <v>1330</v>
      </c>
    </row>
    <row r="352" spans="1:7" x14ac:dyDescent="0.4">
      <c r="A352" s="1" t="s">
        <v>12300</v>
      </c>
      <c r="B352" s="1">
        <v>1056</v>
      </c>
      <c r="C352" s="1" t="s">
        <v>1347</v>
      </c>
      <c r="D352" s="1">
        <v>2026</v>
      </c>
      <c r="E352" s="1" t="s">
        <v>1435</v>
      </c>
      <c r="F352" s="1" t="s">
        <v>1330</v>
      </c>
    </row>
    <row r="353" spans="1:7" x14ac:dyDescent="0.4">
      <c r="A353" s="1" t="s">
        <v>12299</v>
      </c>
      <c r="B353" s="1">
        <v>120</v>
      </c>
      <c r="C353" s="1" t="s">
        <v>1347</v>
      </c>
      <c r="D353" s="1">
        <v>2026</v>
      </c>
      <c r="E353" s="1" t="s">
        <v>1335</v>
      </c>
      <c r="F353" s="1" t="s">
        <v>1330</v>
      </c>
    </row>
    <row r="354" spans="1:7" x14ac:dyDescent="0.4">
      <c r="A354" s="1" t="s">
        <v>12474</v>
      </c>
      <c r="B354" s="1">
        <v>21000</v>
      </c>
      <c r="C354" s="1" t="s">
        <v>9282</v>
      </c>
      <c r="D354" s="1">
        <v>2027</v>
      </c>
      <c r="E354" s="1" t="s">
        <v>1377</v>
      </c>
      <c r="F354" s="1" t="s">
        <v>1334</v>
      </c>
      <c r="G354" s="1" t="s">
        <v>1102</v>
      </c>
    </row>
    <row r="355" spans="1:7" x14ac:dyDescent="0.4">
      <c r="A355" s="1" t="s">
        <v>12473</v>
      </c>
      <c r="B355" s="1">
        <v>21000</v>
      </c>
      <c r="C355" s="1" t="s">
        <v>9282</v>
      </c>
      <c r="D355" s="1">
        <v>2027</v>
      </c>
      <c r="E355" s="1" t="s">
        <v>1377</v>
      </c>
      <c r="F355" s="1" t="s">
        <v>1334</v>
      </c>
      <c r="G355" s="1" t="s">
        <v>1102</v>
      </c>
    </row>
    <row r="356" spans="1:7" x14ac:dyDescent="0.4">
      <c r="A356" s="1" t="s">
        <v>12472</v>
      </c>
      <c r="B356" s="1">
        <v>3300</v>
      </c>
      <c r="C356" s="1" t="s">
        <v>1347</v>
      </c>
      <c r="D356" s="1">
        <v>2027</v>
      </c>
      <c r="E356" s="1" t="s">
        <v>1435</v>
      </c>
      <c r="F356" s="1" t="s">
        <v>1330</v>
      </c>
    </row>
    <row r="357" spans="1:7" x14ac:dyDescent="0.4">
      <c r="A357" s="1" t="s">
        <v>12471</v>
      </c>
      <c r="B357" s="1">
        <v>3300</v>
      </c>
      <c r="C357" s="1" t="s">
        <v>1347</v>
      </c>
      <c r="D357" s="1">
        <v>2027</v>
      </c>
      <c r="F357" s="1" t="s">
        <v>1330</v>
      </c>
    </row>
    <row r="358" spans="1:7" x14ac:dyDescent="0.4">
      <c r="A358" s="1" t="s">
        <v>12470</v>
      </c>
      <c r="B358" s="1">
        <v>1208</v>
      </c>
      <c r="C358" s="1" t="s">
        <v>1347</v>
      </c>
      <c r="D358" s="1">
        <v>2027</v>
      </c>
      <c r="E358" s="1" t="s">
        <v>1732</v>
      </c>
      <c r="F358" s="1" t="s">
        <v>1330</v>
      </c>
    </row>
    <row r="359" spans="1:7" x14ac:dyDescent="0.4">
      <c r="A359" s="1" t="s">
        <v>12469</v>
      </c>
      <c r="B359" s="1">
        <v>1800</v>
      </c>
      <c r="C359" s="1" t="s">
        <v>1347</v>
      </c>
      <c r="D359" s="1">
        <v>2027</v>
      </c>
      <c r="E359" s="1" t="s">
        <v>2390</v>
      </c>
      <c r="F359" s="1" t="s">
        <v>1330</v>
      </c>
    </row>
    <row r="360" spans="1:7" x14ac:dyDescent="0.4">
      <c r="A360" s="1" t="s">
        <v>12468</v>
      </c>
      <c r="B360" s="1">
        <v>1800</v>
      </c>
      <c r="C360" s="1" t="s">
        <v>1347</v>
      </c>
      <c r="D360" s="1">
        <v>2027</v>
      </c>
      <c r="E360" s="1" t="s">
        <v>2390</v>
      </c>
      <c r="F360" s="1" t="s">
        <v>1330</v>
      </c>
    </row>
    <row r="361" spans="1:7" x14ac:dyDescent="0.4">
      <c r="A361" s="1" t="s">
        <v>12467</v>
      </c>
      <c r="B361" s="1">
        <v>1800</v>
      </c>
      <c r="C361" s="1" t="s">
        <v>1347</v>
      </c>
      <c r="D361" s="1">
        <v>2027</v>
      </c>
      <c r="E361" s="1" t="s">
        <v>2390</v>
      </c>
      <c r="F361" s="1" t="s">
        <v>1330</v>
      </c>
    </row>
    <row r="362" spans="1:7" x14ac:dyDescent="0.4">
      <c r="A362" s="1" t="s">
        <v>12466</v>
      </c>
      <c r="B362" s="1">
        <v>1800</v>
      </c>
      <c r="C362" s="1" t="s">
        <v>1347</v>
      </c>
      <c r="D362" s="1">
        <v>2027</v>
      </c>
      <c r="E362" s="1" t="s">
        <v>2390</v>
      </c>
      <c r="F362" s="1" t="s">
        <v>1330</v>
      </c>
    </row>
    <row r="363" spans="1:7" x14ac:dyDescent="0.4">
      <c r="A363" s="1" t="s">
        <v>12465</v>
      </c>
      <c r="B363" s="1">
        <v>1800</v>
      </c>
      <c r="C363" s="1" t="s">
        <v>1347</v>
      </c>
      <c r="D363" s="1">
        <v>2027</v>
      </c>
      <c r="E363" s="1" t="s">
        <v>2390</v>
      </c>
      <c r="F363" s="1" t="s">
        <v>1330</v>
      </c>
    </row>
    <row r="364" spans="1:7" x14ac:dyDescent="0.4">
      <c r="A364" s="1" t="s">
        <v>12298</v>
      </c>
      <c r="B364" s="1">
        <v>4200</v>
      </c>
      <c r="C364" s="1" t="s">
        <v>1347</v>
      </c>
      <c r="D364" s="1">
        <v>2026</v>
      </c>
      <c r="E364" s="1" t="s">
        <v>1435</v>
      </c>
      <c r="F364" s="1" t="s">
        <v>1330</v>
      </c>
    </row>
    <row r="365" spans="1:7" x14ac:dyDescent="0.4">
      <c r="A365" s="1" t="s">
        <v>12297</v>
      </c>
      <c r="B365" s="1">
        <v>2400</v>
      </c>
      <c r="C365" s="1" t="s">
        <v>1347</v>
      </c>
      <c r="D365" s="1">
        <v>2026</v>
      </c>
      <c r="E365" s="1" t="s">
        <v>1435</v>
      </c>
      <c r="F365" s="1" t="s">
        <v>1330</v>
      </c>
    </row>
    <row r="366" spans="1:7" x14ac:dyDescent="0.4">
      <c r="A366" s="1" t="s">
        <v>12464</v>
      </c>
      <c r="B366" s="1">
        <v>15900</v>
      </c>
      <c r="C366" s="1" t="s">
        <v>5814</v>
      </c>
      <c r="D366" s="1">
        <v>2027</v>
      </c>
      <c r="E366" s="1" t="s">
        <v>2390</v>
      </c>
      <c r="F366" s="1" t="s">
        <v>1334</v>
      </c>
      <c r="G366" s="1" t="s">
        <v>4005</v>
      </c>
    </row>
    <row r="367" spans="1:7" x14ac:dyDescent="0.4">
      <c r="A367" s="1" t="s">
        <v>12463</v>
      </c>
      <c r="B367" s="1">
        <v>15900</v>
      </c>
      <c r="C367" s="1" t="s">
        <v>5814</v>
      </c>
      <c r="D367" s="1">
        <v>2027</v>
      </c>
      <c r="E367" s="1" t="s">
        <v>2390</v>
      </c>
      <c r="F367" s="1" t="s">
        <v>1334</v>
      </c>
      <c r="G367" s="1" t="s">
        <v>4005</v>
      </c>
    </row>
    <row r="368" spans="1:7" x14ac:dyDescent="0.4">
      <c r="A368" s="1" t="s">
        <v>12462</v>
      </c>
      <c r="B368" s="1">
        <v>15900</v>
      </c>
      <c r="C368" s="1" t="s">
        <v>5814</v>
      </c>
      <c r="D368" s="1">
        <v>2027</v>
      </c>
      <c r="E368" s="1" t="s">
        <v>2390</v>
      </c>
      <c r="F368" s="1" t="s">
        <v>1334</v>
      </c>
      <c r="G368" s="1" t="s">
        <v>4005</v>
      </c>
    </row>
    <row r="369" spans="1:7" x14ac:dyDescent="0.4">
      <c r="A369" s="1" t="s">
        <v>12296</v>
      </c>
      <c r="B369" s="1">
        <v>1075</v>
      </c>
      <c r="C369" s="1" t="s">
        <v>1347</v>
      </c>
      <c r="D369" s="1">
        <v>2026</v>
      </c>
      <c r="E369" s="1" t="s">
        <v>1435</v>
      </c>
      <c r="F369" s="1" t="s">
        <v>1330</v>
      </c>
    </row>
    <row r="370" spans="1:7" x14ac:dyDescent="0.4">
      <c r="A370" s="1" t="s">
        <v>12295</v>
      </c>
      <c r="B370" s="1">
        <v>1075</v>
      </c>
      <c r="C370" s="1" t="s">
        <v>1347</v>
      </c>
      <c r="D370" s="1">
        <v>2026</v>
      </c>
      <c r="E370" s="1" t="s">
        <v>1435</v>
      </c>
      <c r="F370" s="1" t="s">
        <v>1330</v>
      </c>
    </row>
    <row r="371" spans="1:7" x14ac:dyDescent="0.4">
      <c r="A371" s="1" t="s">
        <v>12294</v>
      </c>
      <c r="B371" s="1">
        <v>3300</v>
      </c>
      <c r="C371" s="1" t="s">
        <v>1347</v>
      </c>
      <c r="D371" s="1">
        <v>2026</v>
      </c>
      <c r="E371" s="1" t="s">
        <v>1435</v>
      </c>
      <c r="F371" s="1" t="s">
        <v>1330</v>
      </c>
    </row>
    <row r="372" spans="1:7" x14ac:dyDescent="0.4">
      <c r="A372" s="1" t="s">
        <v>12293</v>
      </c>
      <c r="B372" s="1">
        <v>3316</v>
      </c>
      <c r="C372" s="1" t="s">
        <v>1347</v>
      </c>
      <c r="D372" s="1">
        <v>2026</v>
      </c>
      <c r="E372" s="1" t="s">
        <v>1435</v>
      </c>
      <c r="F372" s="1" t="s">
        <v>1330</v>
      </c>
    </row>
    <row r="373" spans="1:7" x14ac:dyDescent="0.4">
      <c r="A373" s="1" t="s">
        <v>12292</v>
      </c>
      <c r="B373" s="1">
        <v>1075</v>
      </c>
      <c r="C373" s="1" t="s">
        <v>1347</v>
      </c>
      <c r="D373" s="1">
        <v>2026</v>
      </c>
      <c r="E373" s="1" t="s">
        <v>2390</v>
      </c>
      <c r="F373" s="1" t="s">
        <v>1330</v>
      </c>
    </row>
    <row r="374" spans="1:7" x14ac:dyDescent="0.4">
      <c r="A374" s="1" t="s">
        <v>12461</v>
      </c>
      <c r="B374" s="1">
        <v>1075</v>
      </c>
      <c r="C374" s="1" t="s">
        <v>1347</v>
      </c>
      <c r="D374" s="1">
        <v>2027</v>
      </c>
      <c r="E374" s="1" t="s">
        <v>2390</v>
      </c>
      <c r="F374" s="1" t="s">
        <v>1330</v>
      </c>
    </row>
    <row r="375" spans="1:7" x14ac:dyDescent="0.4">
      <c r="A375" s="1" t="s">
        <v>12291</v>
      </c>
      <c r="B375" s="1">
        <v>1075</v>
      </c>
      <c r="C375" s="1" t="s">
        <v>1347</v>
      </c>
      <c r="D375" s="1">
        <v>2026</v>
      </c>
      <c r="E375" s="1" t="s">
        <v>1435</v>
      </c>
      <c r="F375" s="1" t="s">
        <v>1330</v>
      </c>
    </row>
    <row r="376" spans="1:7" x14ac:dyDescent="0.4">
      <c r="A376" s="1" t="s">
        <v>12460</v>
      </c>
      <c r="B376" s="1">
        <v>4484</v>
      </c>
      <c r="C376" s="1" t="s">
        <v>4458</v>
      </c>
      <c r="D376" s="1">
        <v>2027</v>
      </c>
      <c r="E376" s="1" t="s">
        <v>1732</v>
      </c>
      <c r="F376" s="1" t="s">
        <v>1330</v>
      </c>
      <c r="G376" s="1" t="s">
        <v>2336</v>
      </c>
    </row>
    <row r="377" spans="1:7" x14ac:dyDescent="0.4">
      <c r="A377" s="1" t="s">
        <v>12459</v>
      </c>
      <c r="B377" s="1">
        <v>4484</v>
      </c>
      <c r="C377" s="1" t="s">
        <v>4458</v>
      </c>
      <c r="D377" s="1">
        <v>2027</v>
      </c>
      <c r="E377" s="1" t="s">
        <v>1732</v>
      </c>
      <c r="F377" s="1" t="s">
        <v>1330</v>
      </c>
      <c r="G377" s="1" t="s">
        <v>2336</v>
      </c>
    </row>
    <row r="378" spans="1:7" x14ac:dyDescent="0.4">
      <c r="A378" s="1" t="s">
        <v>12458</v>
      </c>
      <c r="B378" s="1">
        <v>4484</v>
      </c>
      <c r="C378" s="1" t="s">
        <v>4458</v>
      </c>
      <c r="D378" s="1">
        <v>2027</v>
      </c>
      <c r="E378" s="1" t="s">
        <v>1732</v>
      </c>
      <c r="F378" s="1" t="s">
        <v>1330</v>
      </c>
      <c r="G378" s="1" t="s">
        <v>2336</v>
      </c>
    </row>
    <row r="379" spans="1:7" x14ac:dyDescent="0.4">
      <c r="A379" s="1" t="s">
        <v>12457</v>
      </c>
      <c r="B379" s="1">
        <v>4484</v>
      </c>
      <c r="C379" s="1" t="s">
        <v>4458</v>
      </c>
      <c r="D379" s="1">
        <v>2027</v>
      </c>
      <c r="E379" s="1" t="s">
        <v>1732</v>
      </c>
      <c r="F379" s="1" t="s">
        <v>1330</v>
      </c>
      <c r="G379" s="1" t="s">
        <v>2336</v>
      </c>
    </row>
    <row r="380" spans="1:7" x14ac:dyDescent="0.4">
      <c r="A380" s="1" t="s">
        <v>14381</v>
      </c>
      <c r="B380" s="1">
        <v>21000</v>
      </c>
      <c r="C380" s="1" t="s">
        <v>9282</v>
      </c>
      <c r="D380" s="1">
        <v>2027</v>
      </c>
      <c r="E380" s="1" t="s">
        <v>1377</v>
      </c>
      <c r="F380" s="1" t="s">
        <v>1334</v>
      </c>
      <c r="G380" s="1" t="s">
        <v>1102</v>
      </c>
    </row>
    <row r="381" spans="1:7" x14ac:dyDescent="0.4">
      <c r="A381" s="1" t="s">
        <v>12290</v>
      </c>
      <c r="B381" s="1">
        <v>693</v>
      </c>
      <c r="C381" s="1" t="s">
        <v>1347</v>
      </c>
      <c r="D381" s="1">
        <v>2026</v>
      </c>
      <c r="E381" s="1" t="s">
        <v>2939</v>
      </c>
      <c r="F381" s="1" t="s">
        <v>1334</v>
      </c>
      <c r="G381" s="1" t="s">
        <v>1992</v>
      </c>
    </row>
    <row r="382" spans="1:7" x14ac:dyDescent="0.4">
      <c r="A382" s="1" t="s">
        <v>12289</v>
      </c>
      <c r="B382" s="1">
        <v>693</v>
      </c>
      <c r="C382" s="1" t="s">
        <v>1347</v>
      </c>
      <c r="D382" s="1">
        <v>2026</v>
      </c>
      <c r="E382" s="1" t="s">
        <v>2939</v>
      </c>
      <c r="F382" s="1" t="s">
        <v>1334</v>
      </c>
      <c r="G382" s="1" t="s">
        <v>1992</v>
      </c>
    </row>
    <row r="383" spans="1:7" x14ac:dyDescent="0.4">
      <c r="A383" s="1" t="s">
        <v>14382</v>
      </c>
      <c r="B383" s="1">
        <v>1780</v>
      </c>
      <c r="C383" s="1" t="s">
        <v>1347</v>
      </c>
      <c r="D383" s="1">
        <v>2027</v>
      </c>
      <c r="E383" s="1" t="s">
        <v>1377</v>
      </c>
      <c r="F383" s="1" t="s">
        <v>1330</v>
      </c>
    </row>
    <row r="384" spans="1:7" x14ac:dyDescent="0.4">
      <c r="A384" s="1" t="s">
        <v>14383</v>
      </c>
      <c r="B384" s="1">
        <v>1780</v>
      </c>
      <c r="C384" s="1" t="s">
        <v>1347</v>
      </c>
      <c r="D384" s="1">
        <v>2027</v>
      </c>
      <c r="E384" s="1" t="s">
        <v>1377</v>
      </c>
      <c r="F384" s="1" t="s">
        <v>1330</v>
      </c>
    </row>
    <row r="385" spans="1:7" x14ac:dyDescent="0.4">
      <c r="A385" s="1" t="s">
        <v>12288</v>
      </c>
      <c r="B385" s="1">
        <v>1800</v>
      </c>
      <c r="C385" s="1" t="s">
        <v>1347</v>
      </c>
      <c r="D385" s="1">
        <v>2026</v>
      </c>
      <c r="E385" s="1" t="s">
        <v>1555</v>
      </c>
      <c r="F385" s="1" t="s">
        <v>1330</v>
      </c>
    </row>
    <row r="386" spans="1:7" x14ac:dyDescent="0.4">
      <c r="A386" s="1" t="s">
        <v>12287</v>
      </c>
      <c r="B386" s="1">
        <v>1800</v>
      </c>
      <c r="C386" s="1" t="s">
        <v>1347</v>
      </c>
      <c r="D386" s="1">
        <v>2026</v>
      </c>
      <c r="E386" s="1" t="s">
        <v>1555</v>
      </c>
      <c r="F386" s="1" t="s">
        <v>1330</v>
      </c>
    </row>
    <row r="387" spans="1:7" x14ac:dyDescent="0.4">
      <c r="A387" s="1" t="s">
        <v>12456</v>
      </c>
      <c r="B387" s="1">
        <v>1800</v>
      </c>
      <c r="C387" s="1" t="s">
        <v>1347</v>
      </c>
      <c r="D387" s="1">
        <v>2027</v>
      </c>
      <c r="E387" s="1" t="s">
        <v>1555</v>
      </c>
      <c r="F387" s="1" t="s">
        <v>1330</v>
      </c>
    </row>
    <row r="388" spans="1:7" x14ac:dyDescent="0.4">
      <c r="A388" s="1" t="s">
        <v>12455</v>
      </c>
      <c r="B388" s="1">
        <v>1800</v>
      </c>
      <c r="C388" s="1" t="s">
        <v>1347</v>
      </c>
      <c r="D388" s="1">
        <v>2027</v>
      </c>
      <c r="E388" s="1" t="s">
        <v>1555</v>
      </c>
      <c r="F388" s="1" t="s">
        <v>1330</v>
      </c>
    </row>
    <row r="389" spans="1:7" x14ac:dyDescent="0.4">
      <c r="A389" s="1" t="s">
        <v>12286</v>
      </c>
      <c r="B389" s="1">
        <v>1075</v>
      </c>
      <c r="C389" s="1" t="s">
        <v>1347</v>
      </c>
      <c r="D389" s="1">
        <v>2026</v>
      </c>
      <c r="E389" s="1" t="s">
        <v>1435</v>
      </c>
      <c r="F389" s="1" t="s">
        <v>1330</v>
      </c>
    </row>
    <row r="390" spans="1:7" x14ac:dyDescent="0.4">
      <c r="A390" s="1" t="s">
        <v>12285</v>
      </c>
      <c r="B390" s="1">
        <v>4300</v>
      </c>
      <c r="C390" s="1" t="s">
        <v>4458</v>
      </c>
      <c r="D390" s="1">
        <v>2026</v>
      </c>
      <c r="E390" s="1" t="s">
        <v>1377</v>
      </c>
      <c r="F390" s="1" t="s">
        <v>1330</v>
      </c>
    </row>
    <row r="391" spans="1:7" x14ac:dyDescent="0.4">
      <c r="A391" s="1" t="s">
        <v>14384</v>
      </c>
      <c r="B391" s="1">
        <v>4300</v>
      </c>
      <c r="C391" s="1" t="s">
        <v>4458</v>
      </c>
      <c r="D391" s="1">
        <v>2027</v>
      </c>
      <c r="E391" s="1" t="s">
        <v>1377</v>
      </c>
      <c r="F391" s="1" t="s">
        <v>1330</v>
      </c>
    </row>
    <row r="392" spans="1:7" x14ac:dyDescent="0.4">
      <c r="A392" s="1" t="s">
        <v>1560</v>
      </c>
      <c r="B392" s="1">
        <v>4382</v>
      </c>
      <c r="C392" s="1" t="s">
        <v>4458</v>
      </c>
      <c r="D392" s="1">
        <v>2027</v>
      </c>
      <c r="E392" s="1" t="s">
        <v>1505</v>
      </c>
      <c r="F392" s="1" t="s">
        <v>1330</v>
      </c>
      <c r="G392" s="1" t="s">
        <v>4084</v>
      </c>
    </row>
    <row r="393" spans="1:7" x14ac:dyDescent="0.4">
      <c r="A393" s="1" t="s">
        <v>12454</v>
      </c>
      <c r="B393" s="1">
        <v>4382</v>
      </c>
      <c r="C393" s="1" t="s">
        <v>4458</v>
      </c>
      <c r="D393" s="1">
        <v>2027</v>
      </c>
      <c r="E393" s="1" t="s">
        <v>1505</v>
      </c>
      <c r="F393" s="1" t="s">
        <v>1330</v>
      </c>
      <c r="G393" s="1" t="s">
        <v>4084</v>
      </c>
    </row>
    <row r="394" spans="1:7" x14ac:dyDescent="0.4">
      <c r="A394" s="1" t="s">
        <v>12453</v>
      </c>
      <c r="B394" s="1">
        <v>11400</v>
      </c>
      <c r="C394" s="1" t="s">
        <v>3404</v>
      </c>
      <c r="D394" s="1">
        <v>2027</v>
      </c>
      <c r="E394" s="1" t="s">
        <v>1505</v>
      </c>
      <c r="F394" s="1" t="s">
        <v>1330</v>
      </c>
    </row>
    <row r="395" spans="1:7" x14ac:dyDescent="0.4">
      <c r="A395" s="1" t="s">
        <v>12452</v>
      </c>
      <c r="B395" s="1">
        <v>11400</v>
      </c>
      <c r="C395" s="1" t="s">
        <v>3404</v>
      </c>
      <c r="D395" s="1">
        <v>2027</v>
      </c>
      <c r="E395" s="1" t="s">
        <v>1505</v>
      </c>
      <c r="F395" s="1" t="s">
        <v>1330</v>
      </c>
    </row>
    <row r="396" spans="1:7" x14ac:dyDescent="0.4">
      <c r="A396" s="1" t="s">
        <v>12451</v>
      </c>
      <c r="B396" s="1">
        <v>1056</v>
      </c>
      <c r="C396" s="1" t="s">
        <v>1347</v>
      </c>
      <c r="D396" s="1">
        <v>2026</v>
      </c>
      <c r="E396" s="1" t="s">
        <v>1435</v>
      </c>
      <c r="F396" s="1" t="s">
        <v>1330</v>
      </c>
    </row>
    <row r="397" spans="1:7" x14ac:dyDescent="0.4">
      <c r="A397" s="1" t="s">
        <v>12450</v>
      </c>
      <c r="B397" s="1">
        <v>1056</v>
      </c>
      <c r="C397" s="1" t="s">
        <v>1347</v>
      </c>
      <c r="D397" s="1">
        <v>2027</v>
      </c>
      <c r="E397" s="1" t="s">
        <v>1435</v>
      </c>
      <c r="F397" s="1" t="s">
        <v>1330</v>
      </c>
    </row>
    <row r="398" spans="1:7" x14ac:dyDescent="0.4">
      <c r="A398" s="1" t="s">
        <v>12449</v>
      </c>
      <c r="B398" s="1">
        <v>1056</v>
      </c>
      <c r="C398" s="1" t="s">
        <v>1347</v>
      </c>
      <c r="D398" s="1">
        <v>2027</v>
      </c>
      <c r="E398" s="1" t="s">
        <v>1435</v>
      </c>
      <c r="F398" s="1" t="s">
        <v>1330</v>
      </c>
    </row>
    <row r="399" spans="1:7" x14ac:dyDescent="0.4">
      <c r="A399" s="1" t="s">
        <v>12448</v>
      </c>
      <c r="B399" s="1">
        <v>1056</v>
      </c>
      <c r="C399" s="1" t="s">
        <v>1347</v>
      </c>
      <c r="D399" s="1">
        <v>2027</v>
      </c>
      <c r="E399" s="1" t="s">
        <v>1435</v>
      </c>
      <c r="F399" s="1" t="s">
        <v>1330</v>
      </c>
    </row>
    <row r="400" spans="1:7" x14ac:dyDescent="0.4">
      <c r="A400" s="1" t="s">
        <v>12447</v>
      </c>
      <c r="B400" s="1">
        <v>9040</v>
      </c>
      <c r="C400" s="1" t="s">
        <v>3404</v>
      </c>
      <c r="D400" s="1">
        <v>2027</v>
      </c>
      <c r="E400" s="1" t="s">
        <v>2390</v>
      </c>
      <c r="F400" s="1" t="s">
        <v>1334</v>
      </c>
      <c r="G400" s="1" t="s">
        <v>3142</v>
      </c>
    </row>
    <row r="401" spans="1:7" x14ac:dyDescent="0.4">
      <c r="A401" s="1" t="s">
        <v>12446</v>
      </c>
      <c r="B401" s="1">
        <v>9040</v>
      </c>
      <c r="C401" s="1" t="s">
        <v>3404</v>
      </c>
      <c r="D401" s="1">
        <v>2027</v>
      </c>
      <c r="E401" s="1" t="s">
        <v>2390</v>
      </c>
      <c r="F401" s="1" t="s">
        <v>1334</v>
      </c>
      <c r="G401" s="1" t="s">
        <v>3142</v>
      </c>
    </row>
    <row r="402" spans="1:7" x14ac:dyDescent="0.4">
      <c r="A402" s="1" t="s">
        <v>11565</v>
      </c>
      <c r="B402" s="1">
        <v>120</v>
      </c>
      <c r="C402" s="1" t="s">
        <v>1347</v>
      </c>
      <c r="D402" s="1">
        <v>2026</v>
      </c>
      <c r="E402" s="1" t="s">
        <v>1555</v>
      </c>
      <c r="F402" s="1" t="s">
        <v>1330</v>
      </c>
    </row>
    <row r="403" spans="1:7" x14ac:dyDescent="0.4">
      <c r="A403" s="1" t="s">
        <v>12445</v>
      </c>
      <c r="B403" s="1">
        <v>3300</v>
      </c>
      <c r="C403" s="1" t="s">
        <v>1347</v>
      </c>
      <c r="D403" s="1">
        <v>2027</v>
      </c>
      <c r="E403" s="1" t="s">
        <v>1435</v>
      </c>
      <c r="F403" s="1" t="s">
        <v>1330</v>
      </c>
    </row>
    <row r="404" spans="1:7" x14ac:dyDescent="0.4">
      <c r="A404" s="1" t="s">
        <v>12444</v>
      </c>
      <c r="B404" s="1">
        <v>3300</v>
      </c>
      <c r="C404" s="1" t="s">
        <v>1347</v>
      </c>
      <c r="D404" s="1">
        <v>2027</v>
      </c>
      <c r="E404" s="1" t="s">
        <v>1435</v>
      </c>
      <c r="F404" s="1" t="s">
        <v>1330</v>
      </c>
    </row>
    <row r="405" spans="1:7" x14ac:dyDescent="0.4">
      <c r="A405" s="1" t="s">
        <v>12443</v>
      </c>
      <c r="B405" s="1">
        <v>11800</v>
      </c>
      <c r="C405" s="1" t="s">
        <v>3404</v>
      </c>
      <c r="D405" s="1">
        <v>2027</v>
      </c>
      <c r="E405" s="1" t="s">
        <v>2390</v>
      </c>
      <c r="F405" s="1" t="s">
        <v>1330</v>
      </c>
    </row>
    <row r="406" spans="1:7" x14ac:dyDescent="0.4">
      <c r="A406" s="1" t="s">
        <v>12442</v>
      </c>
      <c r="B406" s="1">
        <v>11800</v>
      </c>
      <c r="C406" s="1" t="s">
        <v>3404</v>
      </c>
      <c r="D406" s="1">
        <v>2027</v>
      </c>
      <c r="E406" s="1" t="s">
        <v>2390</v>
      </c>
      <c r="F406" s="1" t="s">
        <v>1330</v>
      </c>
    </row>
    <row r="407" spans="1:7" x14ac:dyDescent="0.4">
      <c r="A407" s="1" t="s">
        <v>12441</v>
      </c>
      <c r="B407" s="1">
        <v>8850</v>
      </c>
      <c r="C407" s="1" t="s">
        <v>3404</v>
      </c>
      <c r="D407" s="1">
        <v>2027</v>
      </c>
      <c r="E407" s="1" t="s">
        <v>1377</v>
      </c>
      <c r="F407" s="1" t="s">
        <v>1330</v>
      </c>
      <c r="G407" s="1" t="s">
        <v>3142</v>
      </c>
    </row>
    <row r="408" spans="1:7" x14ac:dyDescent="0.4">
      <c r="A408" s="1" t="s">
        <v>12440</v>
      </c>
      <c r="B408" s="1">
        <v>8850</v>
      </c>
      <c r="C408" s="1" t="s">
        <v>3404</v>
      </c>
      <c r="D408" s="1">
        <v>2027</v>
      </c>
      <c r="E408" s="1" t="s">
        <v>1377</v>
      </c>
      <c r="F408" s="1" t="s">
        <v>1330</v>
      </c>
      <c r="G408" s="1" t="s">
        <v>3142</v>
      </c>
    </row>
    <row r="409" spans="1:7" x14ac:dyDescent="0.4">
      <c r="A409" s="1" t="s">
        <v>12439</v>
      </c>
      <c r="B409" s="1">
        <v>8850</v>
      </c>
      <c r="C409" s="1" t="s">
        <v>3404</v>
      </c>
      <c r="D409" s="1">
        <v>2027</v>
      </c>
      <c r="E409" s="1" t="s">
        <v>1377</v>
      </c>
      <c r="F409" s="1" t="s">
        <v>1330</v>
      </c>
      <c r="G409" s="1" t="s">
        <v>3142</v>
      </c>
    </row>
    <row r="410" spans="1:7" x14ac:dyDescent="0.4">
      <c r="A410" s="1" t="s">
        <v>12284</v>
      </c>
      <c r="B410" s="1">
        <v>4600</v>
      </c>
      <c r="C410" s="1" t="s">
        <v>4458</v>
      </c>
      <c r="D410" s="1">
        <v>2026</v>
      </c>
      <c r="E410" s="1" t="s">
        <v>1435</v>
      </c>
      <c r="F410" s="1" t="s">
        <v>1330</v>
      </c>
    </row>
    <row r="411" spans="1:7" x14ac:dyDescent="0.4">
      <c r="A411" s="1" t="s">
        <v>12438</v>
      </c>
      <c r="B411" s="1">
        <v>1900</v>
      </c>
      <c r="C411" s="1" t="s">
        <v>1347</v>
      </c>
      <c r="D411" s="1">
        <v>2027</v>
      </c>
      <c r="E411" s="1" t="s">
        <v>1555</v>
      </c>
      <c r="F411" s="1" t="s">
        <v>1330</v>
      </c>
    </row>
    <row r="412" spans="1:7" x14ac:dyDescent="0.4">
      <c r="A412" s="1" t="s">
        <v>12437</v>
      </c>
      <c r="B412" s="1">
        <v>1900</v>
      </c>
      <c r="C412" s="1" t="s">
        <v>1347</v>
      </c>
      <c r="D412" s="1">
        <v>2027</v>
      </c>
      <c r="E412" s="1" t="s">
        <v>1555</v>
      </c>
      <c r="F412" s="1" t="s">
        <v>1330</v>
      </c>
    </row>
    <row r="413" spans="1:7" x14ac:dyDescent="0.4">
      <c r="A413" s="1" t="s">
        <v>12436</v>
      </c>
      <c r="B413" s="1">
        <v>1900</v>
      </c>
      <c r="C413" s="1" t="s">
        <v>1347</v>
      </c>
      <c r="D413" s="1">
        <v>2027</v>
      </c>
      <c r="E413" s="1" t="s">
        <v>1555</v>
      </c>
      <c r="F413" s="1" t="s">
        <v>1330</v>
      </c>
    </row>
    <row r="414" spans="1:7" x14ac:dyDescent="0.4">
      <c r="A414" s="1" t="s">
        <v>12283</v>
      </c>
      <c r="B414" s="1">
        <v>400</v>
      </c>
      <c r="C414" s="1" t="s">
        <v>1347</v>
      </c>
      <c r="D414" s="1">
        <v>2026</v>
      </c>
      <c r="E414" s="1" t="s">
        <v>1343</v>
      </c>
      <c r="F414" s="1" t="s">
        <v>1334</v>
      </c>
      <c r="G414" s="1" t="s">
        <v>2422</v>
      </c>
    </row>
    <row r="415" spans="1:7" x14ac:dyDescent="0.4">
      <c r="A415" s="1" t="s">
        <v>12282</v>
      </c>
      <c r="B415" s="1">
        <v>400</v>
      </c>
      <c r="C415" s="1" t="s">
        <v>1347</v>
      </c>
      <c r="D415" s="1">
        <v>2026</v>
      </c>
      <c r="E415" s="1" t="s">
        <v>1343</v>
      </c>
      <c r="F415" s="1" t="s">
        <v>1334</v>
      </c>
      <c r="G415" s="1" t="s">
        <v>2422</v>
      </c>
    </row>
    <row r="416" spans="1:7" x14ac:dyDescent="0.4">
      <c r="A416" s="1" t="s">
        <v>12281</v>
      </c>
      <c r="B416" s="1">
        <v>3300</v>
      </c>
      <c r="C416" s="1" t="s">
        <v>1347</v>
      </c>
      <c r="D416" s="1">
        <v>2026</v>
      </c>
      <c r="E416" s="1" t="s">
        <v>1435</v>
      </c>
      <c r="F416" s="1" t="s">
        <v>1330</v>
      </c>
    </row>
    <row r="417" spans="1:7" x14ac:dyDescent="0.4">
      <c r="A417" s="1" t="s">
        <v>12435</v>
      </c>
      <c r="B417" s="1">
        <v>6000</v>
      </c>
      <c r="C417" s="1" t="s">
        <v>2411</v>
      </c>
      <c r="D417" s="1">
        <v>2027</v>
      </c>
      <c r="E417" s="1" t="s">
        <v>1377</v>
      </c>
      <c r="F417" s="1" t="s">
        <v>1330</v>
      </c>
      <c r="G417" s="1" t="s">
        <v>1355</v>
      </c>
    </row>
    <row r="418" spans="1:7" x14ac:dyDescent="0.4">
      <c r="A418" s="1" t="s">
        <v>12434</v>
      </c>
      <c r="B418" s="1">
        <v>6000</v>
      </c>
      <c r="C418" s="1" t="s">
        <v>2411</v>
      </c>
      <c r="D418" s="1">
        <v>2027</v>
      </c>
      <c r="E418" s="1" t="s">
        <v>1377</v>
      </c>
      <c r="F418" s="1" t="s">
        <v>1330</v>
      </c>
      <c r="G418" s="1" t="s">
        <v>1355</v>
      </c>
    </row>
    <row r="419" spans="1:7" x14ac:dyDescent="0.4">
      <c r="A419" s="1" t="s">
        <v>12433</v>
      </c>
      <c r="B419" s="1">
        <v>6000</v>
      </c>
      <c r="C419" s="1" t="s">
        <v>2411</v>
      </c>
      <c r="D419" s="1">
        <v>2027</v>
      </c>
      <c r="E419" s="1" t="s">
        <v>1377</v>
      </c>
      <c r="F419" s="1" t="s">
        <v>1330</v>
      </c>
      <c r="G419" s="1" t="s">
        <v>1355</v>
      </c>
    </row>
    <row r="420" spans="1:7" x14ac:dyDescent="0.4">
      <c r="A420" s="1" t="s">
        <v>12432</v>
      </c>
      <c r="B420" s="1">
        <v>6000</v>
      </c>
      <c r="C420" s="1" t="s">
        <v>2411</v>
      </c>
      <c r="D420" s="1">
        <v>2027</v>
      </c>
      <c r="E420" s="1" t="s">
        <v>1377</v>
      </c>
      <c r="F420" s="1" t="s">
        <v>1330</v>
      </c>
      <c r="G420" s="1" t="s">
        <v>1355</v>
      </c>
    </row>
    <row r="421" spans="1:7" x14ac:dyDescent="0.4">
      <c r="A421" s="1" t="s">
        <v>12280</v>
      </c>
      <c r="B421" s="1">
        <v>2206</v>
      </c>
      <c r="C421" s="1" t="s">
        <v>1347</v>
      </c>
      <c r="D421" s="1">
        <v>2026</v>
      </c>
      <c r="E421" s="1" t="s">
        <v>1435</v>
      </c>
      <c r="F421" s="1" t="s">
        <v>1330</v>
      </c>
      <c r="G421" s="1" t="s">
        <v>1825</v>
      </c>
    </row>
    <row r="422" spans="1:7" x14ac:dyDescent="0.4">
      <c r="A422" s="1" t="s">
        <v>12431</v>
      </c>
      <c r="B422" s="1">
        <v>13000</v>
      </c>
      <c r="C422" s="1" t="s">
        <v>3404</v>
      </c>
      <c r="D422" s="1">
        <v>2027</v>
      </c>
      <c r="E422" s="1" t="s">
        <v>1708</v>
      </c>
      <c r="F422" s="1" t="s">
        <v>1334</v>
      </c>
      <c r="G422" s="1" t="s">
        <v>3266</v>
      </c>
    </row>
    <row r="423" spans="1:7" x14ac:dyDescent="0.4">
      <c r="A423" s="1" t="s">
        <v>12430</v>
      </c>
      <c r="B423" s="1">
        <v>4600</v>
      </c>
      <c r="C423" s="1" t="s">
        <v>4458</v>
      </c>
      <c r="D423" s="1">
        <v>2027</v>
      </c>
      <c r="E423" s="1" t="s">
        <v>1435</v>
      </c>
      <c r="F423" s="1" t="s">
        <v>1330</v>
      </c>
    </row>
    <row r="424" spans="1:7" x14ac:dyDescent="0.4">
      <c r="A424" s="1" t="s">
        <v>12429</v>
      </c>
      <c r="B424" s="1">
        <v>4600</v>
      </c>
      <c r="C424" s="1" t="s">
        <v>4458</v>
      </c>
      <c r="D424" s="1">
        <v>2027</v>
      </c>
      <c r="E424" s="1" t="s">
        <v>1435</v>
      </c>
      <c r="F424" s="1" t="s">
        <v>1330</v>
      </c>
    </row>
    <row r="425" spans="1:7" x14ac:dyDescent="0.4">
      <c r="A425" s="1" t="s">
        <v>12279</v>
      </c>
      <c r="B425" s="1">
        <v>4600</v>
      </c>
      <c r="C425" s="1" t="s">
        <v>4458</v>
      </c>
      <c r="D425" s="1">
        <v>2026</v>
      </c>
      <c r="E425" s="1" t="s">
        <v>1435</v>
      </c>
      <c r="F425" s="1" t="s">
        <v>1330</v>
      </c>
    </row>
    <row r="426" spans="1:7" x14ac:dyDescent="0.4">
      <c r="A426" s="1" t="s">
        <v>12278</v>
      </c>
      <c r="B426" s="1">
        <v>4600</v>
      </c>
      <c r="C426" s="1" t="s">
        <v>4458</v>
      </c>
      <c r="D426" s="1">
        <v>2026</v>
      </c>
      <c r="E426" s="1" t="s">
        <v>1435</v>
      </c>
      <c r="F426" s="1" t="s">
        <v>1330</v>
      </c>
    </row>
    <row r="427" spans="1:7" x14ac:dyDescent="0.4">
      <c r="A427" s="1" t="s">
        <v>4004</v>
      </c>
      <c r="B427" s="1">
        <v>2900</v>
      </c>
      <c r="C427" s="1" t="s">
        <v>1347</v>
      </c>
      <c r="D427" s="1">
        <v>2027</v>
      </c>
      <c r="E427" s="1" t="s">
        <v>1732</v>
      </c>
      <c r="F427" s="1" t="s">
        <v>1330</v>
      </c>
    </row>
    <row r="428" spans="1:7" x14ac:dyDescent="0.4">
      <c r="A428" s="1" t="s">
        <v>12277</v>
      </c>
      <c r="B428" s="1">
        <v>3004</v>
      </c>
      <c r="C428" s="1" t="s">
        <v>1347</v>
      </c>
      <c r="D428" s="1">
        <v>2026</v>
      </c>
      <c r="E428" s="1" t="s">
        <v>1435</v>
      </c>
      <c r="F428" s="1" t="s">
        <v>1330</v>
      </c>
    </row>
    <row r="429" spans="1:7" x14ac:dyDescent="0.4">
      <c r="A429" s="1" t="s">
        <v>14385</v>
      </c>
      <c r="B429" s="1">
        <v>3006</v>
      </c>
      <c r="C429" s="1" t="s">
        <v>1347</v>
      </c>
      <c r="D429" s="1">
        <v>2027</v>
      </c>
      <c r="E429" s="1" t="s">
        <v>1377</v>
      </c>
      <c r="F429" s="1" t="s">
        <v>1330</v>
      </c>
    </row>
    <row r="430" spans="1:7" x14ac:dyDescent="0.4">
      <c r="A430" s="1" t="s">
        <v>14386</v>
      </c>
      <c r="B430" s="1">
        <v>3006</v>
      </c>
      <c r="C430" s="1" t="s">
        <v>1347</v>
      </c>
      <c r="D430" s="1">
        <v>2027</v>
      </c>
      <c r="E430" s="1" t="s">
        <v>1377</v>
      </c>
      <c r="F430" s="1" t="s">
        <v>1330</v>
      </c>
    </row>
    <row r="431" spans="1:7" x14ac:dyDescent="0.4">
      <c r="A431" s="1" t="s">
        <v>14387</v>
      </c>
      <c r="B431" s="1">
        <v>3006</v>
      </c>
      <c r="C431" s="1" t="s">
        <v>1347</v>
      </c>
      <c r="D431" s="1">
        <v>2027</v>
      </c>
      <c r="E431" s="1" t="s">
        <v>1377</v>
      </c>
      <c r="F431" s="1" t="s">
        <v>1330</v>
      </c>
    </row>
    <row r="432" spans="1:7" x14ac:dyDescent="0.4">
      <c r="A432" s="1" t="s">
        <v>14388</v>
      </c>
      <c r="B432" s="1">
        <v>3006</v>
      </c>
      <c r="C432" s="1" t="s">
        <v>1347</v>
      </c>
      <c r="D432" s="1">
        <v>2027</v>
      </c>
      <c r="E432" s="1" t="s">
        <v>1377</v>
      </c>
      <c r="F432" s="1" t="s">
        <v>1330</v>
      </c>
    </row>
    <row r="433" spans="1:7" x14ac:dyDescent="0.4">
      <c r="A433" s="1" t="s">
        <v>12428</v>
      </c>
      <c r="B433" s="1">
        <v>1809</v>
      </c>
      <c r="C433" s="1" t="s">
        <v>1347</v>
      </c>
      <c r="D433" s="1">
        <v>2027</v>
      </c>
      <c r="E433" s="1" t="s">
        <v>1505</v>
      </c>
      <c r="F433" s="1" t="s">
        <v>1330</v>
      </c>
    </row>
    <row r="434" spans="1:7" x14ac:dyDescent="0.4">
      <c r="A434" s="1" t="s">
        <v>14389</v>
      </c>
      <c r="B434" s="1">
        <v>1809</v>
      </c>
      <c r="C434" s="1" t="s">
        <v>1347</v>
      </c>
      <c r="D434" s="1">
        <v>2027</v>
      </c>
      <c r="E434" s="1" t="s">
        <v>1505</v>
      </c>
      <c r="F434" s="1" t="s">
        <v>1330</v>
      </c>
    </row>
    <row r="435" spans="1:7" x14ac:dyDescent="0.4">
      <c r="A435" s="1" t="s">
        <v>14390</v>
      </c>
      <c r="B435" s="1">
        <v>1809</v>
      </c>
      <c r="C435" s="1" t="s">
        <v>1347</v>
      </c>
      <c r="D435" s="1">
        <v>2027</v>
      </c>
      <c r="E435" s="1" t="s">
        <v>1505</v>
      </c>
      <c r="F435" s="1" t="s">
        <v>1330</v>
      </c>
    </row>
    <row r="436" spans="1:7" x14ac:dyDescent="0.4">
      <c r="A436" s="1" t="s">
        <v>14391</v>
      </c>
      <c r="B436" s="1">
        <v>1932</v>
      </c>
      <c r="C436" s="1" t="s">
        <v>1347</v>
      </c>
      <c r="D436" s="1">
        <v>2027</v>
      </c>
      <c r="E436" s="1" t="s">
        <v>1456</v>
      </c>
      <c r="F436" s="1" t="s">
        <v>1330</v>
      </c>
    </row>
    <row r="437" spans="1:7" x14ac:dyDescent="0.4">
      <c r="A437" s="1" t="s">
        <v>13408</v>
      </c>
      <c r="B437" s="1">
        <v>1900</v>
      </c>
      <c r="C437" s="1" t="s">
        <v>1347</v>
      </c>
      <c r="D437" s="1">
        <v>2027</v>
      </c>
      <c r="E437" s="1" t="s">
        <v>1362</v>
      </c>
      <c r="F437" s="1" t="s">
        <v>1330</v>
      </c>
    </row>
    <row r="438" spans="1:7" x14ac:dyDescent="0.4">
      <c r="A438" s="1" t="s">
        <v>13409</v>
      </c>
      <c r="B438" s="1">
        <v>1900</v>
      </c>
      <c r="C438" s="1" t="s">
        <v>1347</v>
      </c>
      <c r="D438" s="1">
        <v>2027</v>
      </c>
      <c r="E438" s="1" t="s">
        <v>1362</v>
      </c>
      <c r="F438" s="1" t="s">
        <v>1330</v>
      </c>
    </row>
    <row r="439" spans="1:7" x14ac:dyDescent="0.4">
      <c r="A439" s="1" t="s">
        <v>12276</v>
      </c>
      <c r="B439" s="1">
        <v>3300</v>
      </c>
      <c r="C439" s="1" t="s">
        <v>1347</v>
      </c>
      <c r="D439" s="1">
        <v>2026</v>
      </c>
      <c r="E439" s="1" t="s">
        <v>1435</v>
      </c>
      <c r="F439" s="1" t="s">
        <v>1330</v>
      </c>
    </row>
    <row r="440" spans="1:7" x14ac:dyDescent="0.4">
      <c r="A440" s="1" t="s">
        <v>13410</v>
      </c>
      <c r="B440" s="1">
        <v>3100</v>
      </c>
      <c r="C440" s="1" t="s">
        <v>1347</v>
      </c>
      <c r="D440" s="1">
        <v>2027</v>
      </c>
      <c r="E440" s="1" t="s">
        <v>1377</v>
      </c>
      <c r="F440" s="1" t="s">
        <v>1330</v>
      </c>
    </row>
    <row r="441" spans="1:7" x14ac:dyDescent="0.4">
      <c r="A441" s="1" t="s">
        <v>13411</v>
      </c>
      <c r="B441" s="1">
        <v>3100</v>
      </c>
      <c r="C441" s="1" t="s">
        <v>1347</v>
      </c>
      <c r="D441" s="1">
        <v>2027</v>
      </c>
      <c r="E441" s="1" t="s">
        <v>1440</v>
      </c>
      <c r="F441" s="1" t="s">
        <v>1330</v>
      </c>
      <c r="G441" s="1" t="s">
        <v>4005</v>
      </c>
    </row>
    <row r="442" spans="1:7" x14ac:dyDescent="0.4">
      <c r="A442" s="1" t="s">
        <v>13412</v>
      </c>
      <c r="B442" s="1">
        <v>3100</v>
      </c>
      <c r="C442" s="1" t="s">
        <v>1347</v>
      </c>
      <c r="D442" s="1">
        <v>2027</v>
      </c>
      <c r="E442" s="1" t="s">
        <v>1440</v>
      </c>
      <c r="F442" s="1" t="s">
        <v>1330</v>
      </c>
      <c r="G442" s="1" t="s">
        <v>4005</v>
      </c>
    </row>
    <row r="443" spans="1:7" x14ac:dyDescent="0.4">
      <c r="A443" s="1" t="s">
        <v>13413</v>
      </c>
      <c r="B443" s="1">
        <v>3100</v>
      </c>
      <c r="C443" s="1" t="s">
        <v>1347</v>
      </c>
      <c r="D443" s="1">
        <v>2027</v>
      </c>
      <c r="E443" s="1" t="s">
        <v>1440</v>
      </c>
      <c r="F443" s="1" t="s">
        <v>1330</v>
      </c>
      <c r="G443" s="1" t="s">
        <v>4005</v>
      </c>
    </row>
    <row r="444" spans="1:7" x14ac:dyDescent="0.4">
      <c r="A444" s="1" t="s">
        <v>13414</v>
      </c>
      <c r="B444" s="1">
        <v>3100</v>
      </c>
      <c r="C444" s="1" t="s">
        <v>1347</v>
      </c>
      <c r="D444" s="1">
        <v>2027</v>
      </c>
      <c r="E444" s="1" t="s">
        <v>1440</v>
      </c>
      <c r="F444" s="1" t="s">
        <v>1330</v>
      </c>
      <c r="G444" s="1" t="s">
        <v>4005</v>
      </c>
    </row>
    <row r="445" spans="1:7" x14ac:dyDescent="0.4">
      <c r="A445" s="1" t="s">
        <v>13415</v>
      </c>
      <c r="B445" s="1">
        <v>1100</v>
      </c>
      <c r="C445" s="1" t="s">
        <v>1347</v>
      </c>
      <c r="D445" s="1">
        <v>2026</v>
      </c>
      <c r="E445" s="1" t="s">
        <v>1331</v>
      </c>
      <c r="F445" s="1" t="s">
        <v>1330</v>
      </c>
    </row>
    <row r="446" spans="1:7" x14ac:dyDescent="0.4">
      <c r="A446" s="1" t="s">
        <v>13416</v>
      </c>
      <c r="B446" s="1">
        <v>200</v>
      </c>
      <c r="C446" s="1" t="s">
        <v>1347</v>
      </c>
      <c r="D446" s="1">
        <v>2027</v>
      </c>
      <c r="E446" s="1" t="s">
        <v>4076</v>
      </c>
      <c r="F446" s="1" t="s">
        <v>1334</v>
      </c>
      <c r="G446" s="1" t="s">
        <v>6314</v>
      </c>
    </row>
    <row r="447" spans="1:7" x14ac:dyDescent="0.4">
      <c r="A447" s="1" t="s">
        <v>13417</v>
      </c>
      <c r="B447" s="1">
        <v>5000</v>
      </c>
      <c r="C447" s="1" t="s">
        <v>4458</v>
      </c>
      <c r="D447" s="1">
        <v>2026</v>
      </c>
      <c r="E447" s="1" t="s">
        <v>1435</v>
      </c>
      <c r="F447" s="1" t="s">
        <v>1330</v>
      </c>
    </row>
    <row r="448" spans="1:7" x14ac:dyDescent="0.4">
      <c r="A448" s="1" t="s">
        <v>13418</v>
      </c>
      <c r="B448" s="1">
        <v>5000</v>
      </c>
      <c r="C448" s="1" t="s">
        <v>4458</v>
      </c>
      <c r="D448" s="1">
        <v>2027</v>
      </c>
      <c r="E448" s="1" t="s">
        <v>1435</v>
      </c>
      <c r="F448" s="1" t="s">
        <v>1330</v>
      </c>
    </row>
    <row r="449" spans="1:7" x14ac:dyDescent="0.4">
      <c r="A449" s="1" t="s">
        <v>13419</v>
      </c>
      <c r="B449" s="1">
        <v>4600</v>
      </c>
      <c r="C449" s="1" t="s">
        <v>4458</v>
      </c>
      <c r="D449" s="1">
        <v>2026</v>
      </c>
      <c r="E449" s="1" t="s">
        <v>1435</v>
      </c>
      <c r="F449" s="1" t="s">
        <v>1330</v>
      </c>
    </row>
    <row r="450" spans="1:7" x14ac:dyDescent="0.4">
      <c r="A450" s="1" t="s">
        <v>13420</v>
      </c>
      <c r="B450" s="1">
        <v>4600</v>
      </c>
      <c r="C450" s="1" t="s">
        <v>4458</v>
      </c>
      <c r="D450" s="1">
        <v>2027</v>
      </c>
      <c r="E450" s="1" t="s">
        <v>1435</v>
      </c>
      <c r="F450" s="1" t="s">
        <v>1330</v>
      </c>
    </row>
    <row r="451" spans="1:7" x14ac:dyDescent="0.4">
      <c r="A451" s="1" t="s">
        <v>13421</v>
      </c>
      <c r="B451" s="1">
        <v>9040</v>
      </c>
      <c r="C451" s="1" t="s">
        <v>3404</v>
      </c>
      <c r="D451" s="1">
        <v>2027</v>
      </c>
      <c r="E451" s="1" t="s">
        <v>2390</v>
      </c>
      <c r="F451" s="1" t="s">
        <v>1330</v>
      </c>
      <c r="G451" s="1" t="s">
        <v>2336</v>
      </c>
    </row>
    <row r="452" spans="1:7" x14ac:dyDescent="0.4">
      <c r="A452" s="1" t="s">
        <v>13422</v>
      </c>
      <c r="B452" s="1">
        <v>396</v>
      </c>
      <c r="C452" s="1" t="s">
        <v>1347</v>
      </c>
      <c r="D452" s="1">
        <v>2026</v>
      </c>
      <c r="E452" s="1" t="s">
        <v>1435</v>
      </c>
      <c r="F452" s="1" t="s">
        <v>1330</v>
      </c>
      <c r="G452" s="1" t="s">
        <v>1825</v>
      </c>
    </row>
    <row r="453" spans="1:7" x14ac:dyDescent="0.4">
      <c r="A453" s="1" t="s">
        <v>13423</v>
      </c>
      <c r="B453" s="1">
        <v>396</v>
      </c>
      <c r="C453" s="1" t="s">
        <v>1347</v>
      </c>
      <c r="D453" s="1">
        <v>2026</v>
      </c>
      <c r="E453" s="1" t="s">
        <v>1435</v>
      </c>
      <c r="F453" s="1" t="s">
        <v>1330</v>
      </c>
      <c r="G453" s="1" t="s">
        <v>1825</v>
      </c>
    </row>
    <row r="454" spans="1:7" x14ac:dyDescent="0.4">
      <c r="A454" s="1" t="s">
        <v>14392</v>
      </c>
      <c r="B454" s="1">
        <v>8800</v>
      </c>
      <c r="C454" s="1" t="s">
        <v>3404</v>
      </c>
      <c r="D454" s="1">
        <v>2027</v>
      </c>
      <c r="E454" s="1" t="s">
        <v>1377</v>
      </c>
      <c r="F454" s="1" t="s">
        <v>1330</v>
      </c>
    </row>
    <row r="455" spans="1:7" x14ac:dyDescent="0.4">
      <c r="A455" s="1" t="s">
        <v>14393</v>
      </c>
      <c r="B455" s="1">
        <v>2400</v>
      </c>
      <c r="C455" s="1" t="s">
        <v>1347</v>
      </c>
      <c r="D455" s="1">
        <v>2026</v>
      </c>
      <c r="E455" s="1" t="s">
        <v>1435</v>
      </c>
      <c r="F455" s="1" t="s">
        <v>1330</v>
      </c>
      <c r="G455" s="1" t="s">
        <v>1825</v>
      </c>
    </row>
    <row r="456" spans="1:7" x14ac:dyDescent="0.4">
      <c r="A456" s="1" t="s">
        <v>14394</v>
      </c>
      <c r="B456" s="1">
        <v>4600</v>
      </c>
      <c r="C456" s="1" t="s">
        <v>4458</v>
      </c>
      <c r="D456" s="1">
        <v>2027</v>
      </c>
      <c r="E456" s="1" t="s">
        <v>1555</v>
      </c>
      <c r="F456" s="1" t="s">
        <v>1330</v>
      </c>
    </row>
    <row r="457" spans="1:7" x14ac:dyDescent="0.4">
      <c r="A457" s="1" t="s">
        <v>14395</v>
      </c>
      <c r="B457" s="1">
        <v>6000</v>
      </c>
      <c r="C457" s="1" t="s">
        <v>2411</v>
      </c>
      <c r="D457" s="1">
        <v>2027</v>
      </c>
      <c r="E457" s="1" t="s">
        <v>1377</v>
      </c>
      <c r="F457" s="1" t="s">
        <v>1330</v>
      </c>
      <c r="G457" s="1" t="s">
        <v>1355</v>
      </c>
    </row>
    <row r="458" spans="1:7" x14ac:dyDescent="0.4">
      <c r="A458" s="1" t="s">
        <v>14396</v>
      </c>
      <c r="B458" s="1">
        <v>6000</v>
      </c>
      <c r="C458" s="1" t="s">
        <v>2411</v>
      </c>
      <c r="D458" s="1">
        <v>2027</v>
      </c>
      <c r="E458" s="1" t="s">
        <v>1377</v>
      </c>
      <c r="F458" s="1" t="s">
        <v>1330</v>
      </c>
      <c r="G458" s="1" t="s">
        <v>1355</v>
      </c>
    </row>
    <row r="459" spans="1:7" x14ac:dyDescent="0.4">
      <c r="A459" s="1" t="s">
        <v>14397</v>
      </c>
      <c r="B459" s="1">
        <v>6000</v>
      </c>
      <c r="C459" s="1" t="s">
        <v>2411</v>
      </c>
      <c r="D459" s="1">
        <v>2027</v>
      </c>
      <c r="E459" s="1" t="s">
        <v>1377</v>
      </c>
      <c r="F459" s="1" t="s">
        <v>1330</v>
      </c>
    </row>
    <row r="460" spans="1:7" x14ac:dyDescent="0.4">
      <c r="A460" s="1" t="s">
        <v>14398</v>
      </c>
      <c r="B460" s="1">
        <v>3316</v>
      </c>
      <c r="C460" s="1" t="s">
        <v>1347</v>
      </c>
      <c r="D460" s="1">
        <v>2026</v>
      </c>
      <c r="E460" s="1" t="s">
        <v>1435</v>
      </c>
      <c r="F460" s="1" t="s">
        <v>1330</v>
      </c>
    </row>
    <row r="461" spans="1:7" x14ac:dyDescent="0.4">
      <c r="A461" s="1" t="s">
        <v>14399</v>
      </c>
      <c r="B461" s="1">
        <v>3316</v>
      </c>
      <c r="C461" s="1" t="s">
        <v>1347</v>
      </c>
      <c r="D461" s="1">
        <v>2026</v>
      </c>
      <c r="E461" s="1" t="s">
        <v>1435</v>
      </c>
      <c r="F461" s="1" t="s">
        <v>1330</v>
      </c>
      <c r="G461" s="1" t="s">
        <v>1825</v>
      </c>
    </row>
    <row r="462" spans="1:7" x14ac:dyDescent="0.4">
      <c r="A462" s="1" t="s">
        <v>14400</v>
      </c>
      <c r="B462" s="1">
        <v>2700</v>
      </c>
      <c r="C462" s="1" t="s">
        <v>1347</v>
      </c>
      <c r="D462" s="1">
        <v>2026</v>
      </c>
      <c r="E462" s="1" t="s">
        <v>1505</v>
      </c>
      <c r="F462" s="1" t="s">
        <v>1330</v>
      </c>
    </row>
    <row r="463" spans="1:7" x14ac:dyDescent="0.4">
      <c r="A463" s="1" t="s">
        <v>14401</v>
      </c>
      <c r="B463" s="1">
        <v>1900</v>
      </c>
      <c r="C463" s="1" t="s">
        <v>1347</v>
      </c>
      <c r="D463" s="1">
        <v>2026</v>
      </c>
      <c r="E463" s="1" t="s">
        <v>1505</v>
      </c>
      <c r="F463" s="1" t="s">
        <v>1330</v>
      </c>
    </row>
    <row r="464" spans="1:7" x14ac:dyDescent="0.4">
      <c r="A464" s="1" t="s">
        <v>14402</v>
      </c>
      <c r="B464" s="1">
        <v>2700</v>
      </c>
      <c r="C464" s="1" t="s">
        <v>1347</v>
      </c>
      <c r="D464" s="1">
        <v>2027</v>
      </c>
      <c r="E464" s="1" t="s">
        <v>1505</v>
      </c>
      <c r="F464" s="1" t="s">
        <v>1330</v>
      </c>
    </row>
    <row r="465" spans="1:7" x14ac:dyDescent="0.4">
      <c r="A465" s="1" t="s">
        <v>14403</v>
      </c>
      <c r="B465" s="1">
        <v>1900</v>
      </c>
      <c r="C465" s="1" t="s">
        <v>1347</v>
      </c>
      <c r="D465" s="1">
        <v>2027</v>
      </c>
      <c r="E465" s="1" t="s">
        <v>1505</v>
      </c>
      <c r="F465" s="1" t="s">
        <v>1330</v>
      </c>
    </row>
    <row r="466" spans="1:7" x14ac:dyDescent="0.4">
      <c r="A466" s="1" t="s">
        <v>14404</v>
      </c>
      <c r="B466" s="1">
        <v>4300</v>
      </c>
      <c r="C466" s="1" t="s">
        <v>4458</v>
      </c>
      <c r="D466" s="1">
        <v>2027</v>
      </c>
      <c r="F466" s="1" t="s">
        <v>1330</v>
      </c>
    </row>
    <row r="467" spans="1:7" x14ac:dyDescent="0.4">
      <c r="A467" s="1" t="s">
        <v>14405</v>
      </c>
      <c r="B467" s="1">
        <v>1053</v>
      </c>
      <c r="C467" s="1" t="s">
        <v>1347</v>
      </c>
      <c r="D467" s="1">
        <v>2026</v>
      </c>
      <c r="E467" s="1" t="s">
        <v>1435</v>
      </c>
      <c r="F467" s="1" t="s">
        <v>1330</v>
      </c>
    </row>
    <row r="468" spans="1:7" x14ac:dyDescent="0.4">
      <c r="A468" s="1" t="s">
        <v>14406</v>
      </c>
      <c r="B468" s="1">
        <v>1053</v>
      </c>
      <c r="C468" s="1" t="s">
        <v>1347</v>
      </c>
      <c r="D468" s="1">
        <v>2026</v>
      </c>
      <c r="E468" s="1" t="s">
        <v>1435</v>
      </c>
      <c r="F468" s="1" t="s">
        <v>1330</v>
      </c>
    </row>
    <row r="469" spans="1:7" x14ac:dyDescent="0.4">
      <c r="A469" s="1" t="s">
        <v>14407</v>
      </c>
      <c r="B469" s="1">
        <v>1510</v>
      </c>
      <c r="C469" s="1" t="s">
        <v>1347</v>
      </c>
      <c r="D469" s="1">
        <v>2026</v>
      </c>
      <c r="E469" s="1" t="s">
        <v>1435</v>
      </c>
      <c r="F469" s="1" t="s">
        <v>1330</v>
      </c>
      <c r="G469" s="1" t="s">
        <v>1825</v>
      </c>
    </row>
    <row r="470" spans="1:7" x14ac:dyDescent="0.4">
      <c r="A470" s="1" t="s">
        <v>14408</v>
      </c>
      <c r="B470" s="1">
        <v>2700</v>
      </c>
      <c r="C470" s="1" t="s">
        <v>1347</v>
      </c>
      <c r="D470" s="1">
        <v>2027</v>
      </c>
      <c r="F470" s="1" t="s">
        <v>1334</v>
      </c>
      <c r="G470" s="1" t="s">
        <v>3233</v>
      </c>
    </row>
    <row r="471" spans="1:7" x14ac:dyDescent="0.4">
      <c r="A471" s="1" t="s">
        <v>14409</v>
      </c>
      <c r="B471" s="1">
        <v>1100</v>
      </c>
      <c r="C471" s="1" t="s">
        <v>1347</v>
      </c>
      <c r="D471" s="1">
        <v>2027</v>
      </c>
      <c r="E471" s="1" t="s">
        <v>1331</v>
      </c>
      <c r="F471" s="1" t="s">
        <v>1334</v>
      </c>
      <c r="G471" s="1" t="s">
        <v>4841</v>
      </c>
    </row>
    <row r="472" spans="1:7" x14ac:dyDescent="0.4">
      <c r="A472" s="1" t="s">
        <v>14410</v>
      </c>
      <c r="B472" s="1">
        <v>1100</v>
      </c>
      <c r="C472" s="1" t="s">
        <v>1347</v>
      </c>
      <c r="D472" s="1">
        <v>2027</v>
      </c>
      <c r="E472" s="1" t="s">
        <v>1331</v>
      </c>
      <c r="F472" s="1" t="s">
        <v>1334</v>
      </c>
      <c r="G472" s="1" t="s">
        <v>4841</v>
      </c>
    </row>
    <row r="473" spans="1:7" x14ac:dyDescent="0.4">
      <c r="A473" s="1" t="s">
        <v>14411</v>
      </c>
      <c r="B473" s="1">
        <v>3004</v>
      </c>
      <c r="C473" s="1" t="s">
        <v>1347</v>
      </c>
      <c r="D473" s="1">
        <v>2026</v>
      </c>
      <c r="E473" s="1" t="s">
        <v>1435</v>
      </c>
      <c r="F473" s="1" t="s">
        <v>1330</v>
      </c>
    </row>
    <row r="474" spans="1:7" x14ac:dyDescent="0.4">
      <c r="A474" s="1" t="s">
        <v>14412</v>
      </c>
      <c r="B474" s="1">
        <v>2206</v>
      </c>
      <c r="C474" s="1" t="s">
        <v>1347</v>
      </c>
      <c r="D474" s="1">
        <v>2026</v>
      </c>
      <c r="E474" s="1" t="s">
        <v>1331</v>
      </c>
      <c r="F474" s="1" t="s">
        <v>1330</v>
      </c>
    </row>
    <row r="475" spans="1:7" x14ac:dyDescent="0.4">
      <c r="A475" s="1" t="s">
        <v>14413</v>
      </c>
      <c r="B475" s="1">
        <v>3300</v>
      </c>
      <c r="C475" s="1" t="s">
        <v>1347</v>
      </c>
      <c r="D475" s="1">
        <v>2026</v>
      </c>
      <c r="E475" s="1" t="s">
        <v>1435</v>
      </c>
      <c r="F475" s="1" t="s">
        <v>1330</v>
      </c>
    </row>
    <row r="476" spans="1:7" x14ac:dyDescent="0.4">
      <c r="A476" s="1" t="s">
        <v>11963</v>
      </c>
      <c r="B476" s="1">
        <v>3700</v>
      </c>
      <c r="C476" s="1" t="s">
        <v>1347</v>
      </c>
      <c r="D476" s="1">
        <v>2026</v>
      </c>
      <c r="E476" s="1" t="s">
        <v>1331</v>
      </c>
      <c r="F476" s="1" t="s">
        <v>1334</v>
      </c>
      <c r="G476" s="1" t="s">
        <v>1102</v>
      </c>
    </row>
    <row r="477" spans="1:7" x14ac:dyDescent="0.4">
      <c r="A477" s="1" t="s">
        <v>11962</v>
      </c>
      <c r="B477" s="1">
        <v>3700</v>
      </c>
      <c r="C477" s="1" t="s">
        <v>1347</v>
      </c>
      <c r="D477" s="1">
        <v>2026</v>
      </c>
      <c r="E477" s="1" t="s">
        <v>1331</v>
      </c>
      <c r="F477" s="1" t="s">
        <v>1334</v>
      </c>
      <c r="G477" s="1" t="s">
        <v>1102</v>
      </c>
    </row>
    <row r="478" spans="1:7" x14ac:dyDescent="0.4">
      <c r="A478" s="1" t="s">
        <v>12275</v>
      </c>
      <c r="B478" s="1">
        <v>7092</v>
      </c>
      <c r="C478" s="1" t="s">
        <v>2411</v>
      </c>
      <c r="D478" s="1">
        <v>2026</v>
      </c>
      <c r="E478" s="1" t="s">
        <v>2390</v>
      </c>
      <c r="F478" s="1" t="s">
        <v>1464</v>
      </c>
      <c r="G478" s="1" t="s">
        <v>3142</v>
      </c>
    </row>
    <row r="479" spans="1:7" x14ac:dyDescent="0.4">
      <c r="A479" s="1" t="s">
        <v>12274</v>
      </c>
      <c r="B479" s="1">
        <v>7092</v>
      </c>
      <c r="C479" s="1" t="s">
        <v>2411</v>
      </c>
      <c r="D479" s="1">
        <v>2026</v>
      </c>
      <c r="E479" s="1" t="s">
        <v>2390</v>
      </c>
      <c r="F479" s="1" t="s">
        <v>1464</v>
      </c>
      <c r="G479" s="1" t="s">
        <v>3142</v>
      </c>
    </row>
    <row r="480" spans="1:7" x14ac:dyDescent="0.4">
      <c r="A480" s="1" t="s">
        <v>11663</v>
      </c>
      <c r="B480" s="1">
        <v>1000</v>
      </c>
      <c r="C480" s="1" t="s">
        <v>1340</v>
      </c>
      <c r="D480" s="1">
        <v>2026</v>
      </c>
      <c r="E480" s="1" t="s">
        <v>1684</v>
      </c>
      <c r="F480" s="1" t="s">
        <v>1334</v>
      </c>
      <c r="G480" s="1" t="s">
        <v>3389</v>
      </c>
    </row>
    <row r="481" spans="1:7" x14ac:dyDescent="0.4">
      <c r="A481" s="1" t="s">
        <v>12273</v>
      </c>
      <c r="B481" s="1">
        <v>11400</v>
      </c>
      <c r="C481" s="1" t="s">
        <v>3404</v>
      </c>
      <c r="D481" s="1">
        <v>2026</v>
      </c>
      <c r="E481" s="1" t="s">
        <v>1377</v>
      </c>
      <c r="F481" s="1" t="s">
        <v>1334</v>
      </c>
      <c r="G481" s="1" t="s">
        <v>1102</v>
      </c>
    </row>
    <row r="482" spans="1:7" x14ac:dyDescent="0.4">
      <c r="A482" s="1" t="s">
        <v>12272</v>
      </c>
      <c r="B482" s="1">
        <v>11400</v>
      </c>
      <c r="C482" s="1" t="s">
        <v>3404</v>
      </c>
      <c r="D482" s="1">
        <v>2026</v>
      </c>
      <c r="E482" s="1" t="s">
        <v>1377</v>
      </c>
      <c r="F482" s="1" t="s">
        <v>1334</v>
      </c>
      <c r="G482" s="1" t="s">
        <v>1102</v>
      </c>
    </row>
    <row r="483" spans="1:7" x14ac:dyDescent="0.4">
      <c r="A483" s="1" t="s">
        <v>12271</v>
      </c>
      <c r="B483" s="1">
        <v>11400</v>
      </c>
      <c r="C483" s="1" t="s">
        <v>3404</v>
      </c>
      <c r="D483" s="1">
        <v>2026</v>
      </c>
      <c r="E483" s="1" t="s">
        <v>1377</v>
      </c>
      <c r="F483" s="1" t="s">
        <v>1334</v>
      </c>
      <c r="G483" s="1" t="s">
        <v>1102</v>
      </c>
    </row>
    <row r="484" spans="1:7" x14ac:dyDescent="0.4">
      <c r="A484" s="1" t="s">
        <v>12269</v>
      </c>
      <c r="B484" s="1">
        <v>1328</v>
      </c>
      <c r="C484" s="1" t="s">
        <v>1347</v>
      </c>
      <c r="D484" s="1">
        <v>2026</v>
      </c>
      <c r="E484" s="1" t="s">
        <v>1732</v>
      </c>
      <c r="F484" s="1" t="s">
        <v>1330</v>
      </c>
      <c r="G484" s="1" t="s">
        <v>3502</v>
      </c>
    </row>
    <row r="485" spans="1:7" x14ac:dyDescent="0.4">
      <c r="A485" s="1" t="s">
        <v>12268</v>
      </c>
      <c r="B485" s="1">
        <v>4012</v>
      </c>
      <c r="C485" s="1" t="s">
        <v>1347</v>
      </c>
      <c r="D485" s="1">
        <v>2026</v>
      </c>
      <c r="E485" s="1" t="s">
        <v>1349</v>
      </c>
      <c r="F485" s="1" t="s">
        <v>1334</v>
      </c>
      <c r="G485" s="1" t="s">
        <v>5817</v>
      </c>
    </row>
    <row r="486" spans="1:7" x14ac:dyDescent="0.4">
      <c r="A486" s="1" t="s">
        <v>12267</v>
      </c>
      <c r="B486" s="1">
        <v>24188</v>
      </c>
      <c r="C486" s="1" t="s">
        <v>9282</v>
      </c>
      <c r="D486" s="1">
        <v>2026</v>
      </c>
      <c r="E486" s="1" t="s">
        <v>1555</v>
      </c>
      <c r="F486" s="1" t="s">
        <v>1334</v>
      </c>
      <c r="G486" s="1" t="s">
        <v>1293</v>
      </c>
    </row>
    <row r="487" spans="1:7" x14ac:dyDescent="0.4">
      <c r="A487" s="1" t="s">
        <v>12266</v>
      </c>
      <c r="B487" s="1">
        <v>24188</v>
      </c>
      <c r="C487" s="1" t="s">
        <v>9282</v>
      </c>
      <c r="D487" s="1">
        <v>2026</v>
      </c>
      <c r="E487" s="1" t="s">
        <v>1555</v>
      </c>
      <c r="F487" s="1" t="s">
        <v>1334</v>
      </c>
      <c r="G487" s="1" t="s">
        <v>1293</v>
      </c>
    </row>
    <row r="488" spans="1:7" x14ac:dyDescent="0.4">
      <c r="A488" s="1" t="s">
        <v>12427</v>
      </c>
      <c r="B488" s="1">
        <v>24188</v>
      </c>
      <c r="C488" s="1" t="s">
        <v>9282</v>
      </c>
      <c r="D488" s="1">
        <v>2027</v>
      </c>
      <c r="E488" s="1" t="s">
        <v>1555</v>
      </c>
      <c r="F488" s="1" t="s">
        <v>1334</v>
      </c>
      <c r="G488" s="1" t="s">
        <v>1293</v>
      </c>
    </row>
    <row r="489" spans="1:7" x14ac:dyDescent="0.4">
      <c r="A489" s="1" t="s">
        <v>12426</v>
      </c>
      <c r="B489" s="1">
        <v>24188</v>
      </c>
      <c r="C489" s="1" t="s">
        <v>9282</v>
      </c>
      <c r="D489" s="1">
        <v>2027</v>
      </c>
      <c r="E489" s="1" t="s">
        <v>1555</v>
      </c>
      <c r="F489" s="1" t="s">
        <v>1334</v>
      </c>
      <c r="G489" s="1" t="s">
        <v>1293</v>
      </c>
    </row>
    <row r="490" spans="1:7" x14ac:dyDescent="0.4">
      <c r="A490" s="1" t="s">
        <v>12425</v>
      </c>
      <c r="B490" s="1">
        <v>24188</v>
      </c>
      <c r="C490" s="1" t="s">
        <v>9282</v>
      </c>
      <c r="D490" s="1">
        <v>2027</v>
      </c>
      <c r="E490" s="1" t="s">
        <v>1555</v>
      </c>
      <c r="F490" s="1" t="s">
        <v>1334</v>
      </c>
      <c r="G490" s="1" t="s">
        <v>1293</v>
      </c>
    </row>
    <row r="491" spans="1:7" x14ac:dyDescent="0.4">
      <c r="A491" s="1" t="s">
        <v>13424</v>
      </c>
      <c r="B491" s="1">
        <v>23872</v>
      </c>
      <c r="C491" s="1" t="s">
        <v>9282</v>
      </c>
      <c r="D491" s="1">
        <v>2026</v>
      </c>
      <c r="E491" s="1" t="s">
        <v>2390</v>
      </c>
      <c r="F491" s="1" t="s">
        <v>1334</v>
      </c>
      <c r="G491" s="1" t="s">
        <v>1355</v>
      </c>
    </row>
    <row r="492" spans="1:7" x14ac:dyDescent="0.4">
      <c r="A492" s="1" t="s">
        <v>12264</v>
      </c>
      <c r="B492" s="1">
        <v>13136</v>
      </c>
      <c r="C492" s="1" t="s">
        <v>5814</v>
      </c>
      <c r="D492" s="1">
        <v>2026</v>
      </c>
      <c r="E492" s="1" t="s">
        <v>1440</v>
      </c>
      <c r="F492" s="1" t="s">
        <v>1334</v>
      </c>
      <c r="G492" s="1" t="s">
        <v>1355</v>
      </c>
    </row>
    <row r="493" spans="1:7" x14ac:dyDescent="0.4">
      <c r="A493" s="1" t="s">
        <v>12263</v>
      </c>
      <c r="B493" s="1">
        <v>13136</v>
      </c>
      <c r="C493" s="1" t="s">
        <v>5814</v>
      </c>
      <c r="D493" s="1">
        <v>2026</v>
      </c>
      <c r="E493" s="1" t="s">
        <v>1440</v>
      </c>
      <c r="F493" s="1" t="s">
        <v>1334</v>
      </c>
      <c r="G493" s="1" t="s">
        <v>1355</v>
      </c>
    </row>
    <row r="494" spans="1:7" x14ac:dyDescent="0.4">
      <c r="A494" s="1" t="s">
        <v>12262</v>
      </c>
      <c r="B494" s="1">
        <v>13136</v>
      </c>
      <c r="C494" s="1" t="s">
        <v>5814</v>
      </c>
      <c r="D494" s="1">
        <v>2026</v>
      </c>
      <c r="E494" s="1" t="s">
        <v>1440</v>
      </c>
      <c r="F494" s="1" t="s">
        <v>1334</v>
      </c>
      <c r="G494" s="1" t="s">
        <v>1355</v>
      </c>
    </row>
    <row r="495" spans="1:7" x14ac:dyDescent="0.4">
      <c r="A495" s="1" t="s">
        <v>12261</v>
      </c>
      <c r="B495" s="1">
        <v>13136</v>
      </c>
      <c r="C495" s="1" t="s">
        <v>5814</v>
      </c>
      <c r="D495" s="1">
        <v>2026</v>
      </c>
      <c r="E495" s="1" t="s">
        <v>1440</v>
      </c>
      <c r="F495" s="1" t="s">
        <v>1334</v>
      </c>
      <c r="G495" s="1" t="s">
        <v>1355</v>
      </c>
    </row>
    <row r="496" spans="1:7" x14ac:dyDescent="0.4">
      <c r="A496" s="1" t="s">
        <v>12260</v>
      </c>
      <c r="B496" s="1">
        <v>13136</v>
      </c>
      <c r="C496" s="1" t="s">
        <v>5814</v>
      </c>
      <c r="D496" s="1">
        <v>2026</v>
      </c>
      <c r="E496" s="1" t="s">
        <v>1440</v>
      </c>
      <c r="F496" s="1" t="s">
        <v>1334</v>
      </c>
      <c r="G496" s="1" t="s">
        <v>1355</v>
      </c>
    </row>
    <row r="497" spans="1:7" x14ac:dyDescent="0.4">
      <c r="A497" s="1" t="s">
        <v>12259</v>
      </c>
      <c r="B497" s="1">
        <v>15000</v>
      </c>
      <c r="C497" s="1" t="s">
        <v>5814</v>
      </c>
      <c r="D497" s="1">
        <v>2026</v>
      </c>
      <c r="E497" s="1" t="s">
        <v>1440</v>
      </c>
      <c r="F497" s="1" t="s">
        <v>1334</v>
      </c>
      <c r="G497" s="1" t="s">
        <v>1355</v>
      </c>
    </row>
    <row r="498" spans="1:7" x14ac:dyDescent="0.4">
      <c r="A498" s="1" t="s">
        <v>12258</v>
      </c>
      <c r="B498" s="1">
        <v>15000</v>
      </c>
      <c r="C498" s="1" t="s">
        <v>5814</v>
      </c>
      <c r="D498" s="1">
        <v>2026</v>
      </c>
      <c r="E498" s="1" t="s">
        <v>1440</v>
      </c>
      <c r="F498" s="1" t="s">
        <v>1334</v>
      </c>
      <c r="G498" s="1" t="s">
        <v>1355</v>
      </c>
    </row>
    <row r="499" spans="1:7" x14ac:dyDescent="0.4">
      <c r="A499" s="1" t="s">
        <v>12257</v>
      </c>
      <c r="B499" s="1">
        <v>15000</v>
      </c>
      <c r="C499" s="1" t="s">
        <v>5814</v>
      </c>
      <c r="D499" s="1">
        <v>2026</v>
      </c>
      <c r="E499" s="1" t="s">
        <v>2334</v>
      </c>
      <c r="F499" s="1" t="s">
        <v>1334</v>
      </c>
      <c r="G499" s="1" t="s">
        <v>1355</v>
      </c>
    </row>
    <row r="500" spans="1:7" x14ac:dyDescent="0.4">
      <c r="A500" s="1" t="s">
        <v>12256</v>
      </c>
      <c r="B500" s="1">
        <v>15000</v>
      </c>
      <c r="C500" s="1" t="s">
        <v>5814</v>
      </c>
      <c r="D500" s="1">
        <v>2026</v>
      </c>
      <c r="E500" s="1" t="s">
        <v>1440</v>
      </c>
      <c r="F500" s="1" t="s">
        <v>1334</v>
      </c>
      <c r="G500" s="1" t="s">
        <v>1355</v>
      </c>
    </row>
    <row r="501" spans="1:7" x14ac:dyDescent="0.4">
      <c r="A501" s="1" t="s">
        <v>12255</v>
      </c>
      <c r="B501" s="1">
        <v>8548</v>
      </c>
      <c r="C501" s="1" t="s">
        <v>3404</v>
      </c>
      <c r="D501" s="1">
        <v>2026</v>
      </c>
      <c r="E501" s="1" t="s">
        <v>1331</v>
      </c>
      <c r="F501" s="1" t="s">
        <v>1334</v>
      </c>
      <c r="G501" s="1" t="s">
        <v>5282</v>
      </c>
    </row>
    <row r="502" spans="1:7" x14ac:dyDescent="0.4">
      <c r="A502" s="1" t="s">
        <v>12254</v>
      </c>
      <c r="B502" s="1">
        <v>8548</v>
      </c>
      <c r="C502" s="1" t="s">
        <v>3404</v>
      </c>
      <c r="D502" s="1">
        <v>2026</v>
      </c>
      <c r="E502" s="1" t="s">
        <v>1331</v>
      </c>
      <c r="F502" s="1" t="s">
        <v>1334</v>
      </c>
      <c r="G502" s="1" t="s">
        <v>5282</v>
      </c>
    </row>
    <row r="503" spans="1:7" x14ac:dyDescent="0.4">
      <c r="A503" s="1" t="s">
        <v>12253</v>
      </c>
      <c r="B503" s="1">
        <v>8548</v>
      </c>
      <c r="C503" s="1" t="s">
        <v>3404</v>
      </c>
      <c r="D503" s="1">
        <v>2026</v>
      </c>
      <c r="E503" s="1" t="s">
        <v>1331</v>
      </c>
      <c r="F503" s="1" t="s">
        <v>1334</v>
      </c>
      <c r="G503" s="1" t="s">
        <v>5282</v>
      </c>
    </row>
    <row r="504" spans="1:7" x14ac:dyDescent="0.4">
      <c r="A504" s="1" t="s">
        <v>12252</v>
      </c>
      <c r="B504" s="1">
        <v>24188</v>
      </c>
      <c r="C504" s="1" t="s">
        <v>9282</v>
      </c>
      <c r="D504" s="1">
        <v>2024</v>
      </c>
      <c r="E504" s="1" t="s">
        <v>1555</v>
      </c>
      <c r="F504" s="1" t="s">
        <v>1334</v>
      </c>
      <c r="G504" s="1" t="s">
        <v>2336</v>
      </c>
    </row>
    <row r="505" spans="1:7" x14ac:dyDescent="0.4">
      <c r="A505" s="1" t="s">
        <v>12251</v>
      </c>
      <c r="B505" s="1">
        <v>24188</v>
      </c>
      <c r="C505" s="1" t="s">
        <v>9282</v>
      </c>
      <c r="D505" s="1">
        <v>2024</v>
      </c>
      <c r="E505" s="1" t="s">
        <v>1555</v>
      </c>
      <c r="F505" s="1" t="s">
        <v>1334</v>
      </c>
      <c r="G505" s="1" t="s">
        <v>2336</v>
      </c>
    </row>
    <row r="506" spans="1:7" x14ac:dyDescent="0.4">
      <c r="A506" s="1" t="s">
        <v>467</v>
      </c>
      <c r="B506" s="1">
        <v>24188</v>
      </c>
      <c r="C506" s="1" t="s">
        <v>9282</v>
      </c>
      <c r="D506" s="1">
        <v>2024</v>
      </c>
      <c r="E506" s="1" t="s">
        <v>1555</v>
      </c>
      <c r="F506" s="1" t="s">
        <v>1334</v>
      </c>
      <c r="G506" s="1" t="s">
        <v>2336</v>
      </c>
    </row>
    <row r="507" spans="1:7" x14ac:dyDescent="0.4">
      <c r="A507" s="1" t="s">
        <v>12250</v>
      </c>
      <c r="B507" s="1">
        <v>24188</v>
      </c>
      <c r="C507" s="1" t="s">
        <v>9282</v>
      </c>
      <c r="D507" s="1">
        <v>2024</v>
      </c>
      <c r="E507" s="1" t="s">
        <v>1555</v>
      </c>
      <c r="F507" s="1" t="s">
        <v>1334</v>
      </c>
      <c r="G507" s="1" t="s">
        <v>2336</v>
      </c>
    </row>
    <row r="508" spans="1:7" x14ac:dyDescent="0.4">
      <c r="A508" s="1" t="s">
        <v>445</v>
      </c>
      <c r="B508" s="1">
        <v>24188</v>
      </c>
      <c r="C508" s="1" t="s">
        <v>9282</v>
      </c>
      <c r="D508" s="1">
        <v>2024</v>
      </c>
      <c r="E508" s="1" t="s">
        <v>1555</v>
      </c>
      <c r="F508" s="1" t="s">
        <v>1334</v>
      </c>
      <c r="G508" s="1" t="s">
        <v>2336</v>
      </c>
    </row>
    <row r="509" spans="1:7" x14ac:dyDescent="0.4">
      <c r="A509" s="1" t="s">
        <v>469</v>
      </c>
      <c r="B509" s="1">
        <v>24188</v>
      </c>
      <c r="C509" s="1" t="s">
        <v>9282</v>
      </c>
      <c r="D509" s="1">
        <v>2024</v>
      </c>
      <c r="E509" s="1" t="s">
        <v>1555</v>
      </c>
      <c r="F509" s="1" t="s">
        <v>1334</v>
      </c>
      <c r="G509" s="1" t="s">
        <v>1293</v>
      </c>
    </row>
    <row r="510" spans="1:7" x14ac:dyDescent="0.4">
      <c r="A510" s="1" t="s">
        <v>12249</v>
      </c>
      <c r="B510" s="1">
        <v>24004</v>
      </c>
      <c r="C510" s="1" t="s">
        <v>9282</v>
      </c>
      <c r="D510" s="1">
        <v>2024</v>
      </c>
      <c r="E510" s="1" t="s">
        <v>2390</v>
      </c>
      <c r="F510" s="1" t="s">
        <v>1334</v>
      </c>
      <c r="G510" s="1" t="s">
        <v>3624</v>
      </c>
    </row>
    <row r="511" spans="1:7" x14ac:dyDescent="0.4">
      <c r="A511" s="1" t="s">
        <v>12248</v>
      </c>
      <c r="B511" s="1">
        <v>24004</v>
      </c>
      <c r="C511" s="1" t="s">
        <v>9282</v>
      </c>
      <c r="D511" s="1">
        <v>2025</v>
      </c>
      <c r="E511" s="1" t="s">
        <v>2390</v>
      </c>
      <c r="F511" s="1" t="s">
        <v>1334</v>
      </c>
      <c r="G511" s="1" t="s">
        <v>3624</v>
      </c>
    </row>
    <row r="512" spans="1:7" x14ac:dyDescent="0.4">
      <c r="A512" s="1" t="s">
        <v>578</v>
      </c>
      <c r="B512" s="1">
        <v>23872</v>
      </c>
      <c r="C512" s="1" t="s">
        <v>9282</v>
      </c>
      <c r="D512" s="1">
        <v>2025</v>
      </c>
      <c r="E512" s="1" t="s">
        <v>2390</v>
      </c>
      <c r="F512" s="1" t="s">
        <v>1334</v>
      </c>
      <c r="G512" s="1" t="s">
        <v>1355</v>
      </c>
    </row>
    <row r="513" spans="1:7" x14ac:dyDescent="0.4">
      <c r="A513" s="1" t="s">
        <v>12247</v>
      </c>
      <c r="B513" s="1">
        <v>23872</v>
      </c>
      <c r="C513" s="1" t="s">
        <v>9282</v>
      </c>
      <c r="D513" s="1">
        <v>2025</v>
      </c>
      <c r="E513" s="1" t="s">
        <v>2390</v>
      </c>
      <c r="F513" s="1" t="s">
        <v>1334</v>
      </c>
      <c r="G513" s="1" t="s">
        <v>1355</v>
      </c>
    </row>
    <row r="514" spans="1:7" x14ac:dyDescent="0.4">
      <c r="A514" s="1" t="s">
        <v>12265</v>
      </c>
      <c r="B514" s="1">
        <v>23872</v>
      </c>
      <c r="C514" s="1" t="s">
        <v>9282</v>
      </c>
      <c r="D514" s="1">
        <v>2025</v>
      </c>
      <c r="E514" s="1" t="s">
        <v>2390</v>
      </c>
      <c r="F514" s="1" t="s">
        <v>1334</v>
      </c>
      <c r="G514" s="1" t="s">
        <v>1355</v>
      </c>
    </row>
    <row r="515" spans="1:7" x14ac:dyDescent="0.4">
      <c r="A515" s="1" t="s">
        <v>12246</v>
      </c>
      <c r="B515" s="1">
        <v>23664</v>
      </c>
      <c r="C515" s="1" t="s">
        <v>9282</v>
      </c>
      <c r="D515" s="1">
        <v>2024</v>
      </c>
      <c r="E515" s="1" t="s">
        <v>1684</v>
      </c>
      <c r="F515" s="1" t="s">
        <v>1334</v>
      </c>
      <c r="G515" s="1" t="s">
        <v>2369</v>
      </c>
    </row>
    <row r="516" spans="1:7" x14ac:dyDescent="0.4">
      <c r="A516" s="1" t="s">
        <v>12245</v>
      </c>
      <c r="B516" s="1">
        <v>23664</v>
      </c>
      <c r="C516" s="1" t="s">
        <v>9282</v>
      </c>
      <c r="D516" s="1">
        <v>2024</v>
      </c>
      <c r="E516" s="1" t="s">
        <v>1684</v>
      </c>
      <c r="F516" s="1" t="s">
        <v>1334</v>
      </c>
      <c r="G516" s="1" t="s">
        <v>2369</v>
      </c>
    </row>
    <row r="517" spans="1:7" x14ac:dyDescent="0.4">
      <c r="A517" s="1" t="s">
        <v>12244</v>
      </c>
      <c r="B517" s="1">
        <v>23664</v>
      </c>
      <c r="C517" s="1" t="s">
        <v>9282</v>
      </c>
      <c r="D517" s="1">
        <v>2024</v>
      </c>
      <c r="E517" s="1" t="s">
        <v>1684</v>
      </c>
      <c r="F517" s="1" t="s">
        <v>1334</v>
      </c>
      <c r="G517" s="1" t="s">
        <v>2369</v>
      </c>
    </row>
    <row r="518" spans="1:7" x14ac:dyDescent="0.4">
      <c r="A518" s="1" t="s">
        <v>12243</v>
      </c>
      <c r="B518" s="1">
        <v>23664</v>
      </c>
      <c r="C518" s="1" t="s">
        <v>9282</v>
      </c>
      <c r="D518" s="1">
        <v>2024</v>
      </c>
      <c r="E518" s="1" t="s">
        <v>1684</v>
      </c>
      <c r="F518" s="1" t="s">
        <v>1334</v>
      </c>
      <c r="G518" s="1" t="s">
        <v>2369</v>
      </c>
    </row>
    <row r="519" spans="1:7" x14ac:dyDescent="0.4">
      <c r="A519" s="1" t="s">
        <v>12242</v>
      </c>
      <c r="B519" s="1">
        <v>23664</v>
      </c>
      <c r="C519" s="1" t="s">
        <v>9282</v>
      </c>
      <c r="D519" s="1">
        <v>2024</v>
      </c>
      <c r="E519" s="1" t="s">
        <v>1684</v>
      </c>
      <c r="F519" s="1" t="s">
        <v>1334</v>
      </c>
      <c r="G519" s="1" t="s">
        <v>2369</v>
      </c>
    </row>
    <row r="520" spans="1:7" x14ac:dyDescent="0.4">
      <c r="A520" s="1" t="s">
        <v>12241</v>
      </c>
      <c r="B520" s="1">
        <v>23664</v>
      </c>
      <c r="C520" s="1" t="s">
        <v>9282</v>
      </c>
      <c r="D520" s="1">
        <v>2025</v>
      </c>
      <c r="E520" s="1" t="s">
        <v>1684</v>
      </c>
      <c r="F520" s="1" t="s">
        <v>1334</v>
      </c>
      <c r="G520" s="1" t="s">
        <v>2369</v>
      </c>
    </row>
    <row r="521" spans="1:7" x14ac:dyDescent="0.4">
      <c r="A521" s="1" t="s">
        <v>12240</v>
      </c>
      <c r="B521" s="1">
        <v>23664</v>
      </c>
      <c r="C521" s="1" t="s">
        <v>9282</v>
      </c>
      <c r="D521" s="1">
        <v>2025</v>
      </c>
      <c r="E521" s="1" t="s">
        <v>1684</v>
      </c>
      <c r="F521" s="1" t="s">
        <v>1334</v>
      </c>
      <c r="G521" s="1" t="s">
        <v>2369</v>
      </c>
    </row>
    <row r="522" spans="1:7" x14ac:dyDescent="0.4">
      <c r="A522" s="1" t="s">
        <v>12239</v>
      </c>
      <c r="B522" s="1">
        <v>23664</v>
      </c>
      <c r="C522" s="1" t="s">
        <v>9282</v>
      </c>
      <c r="D522" s="1">
        <v>2025</v>
      </c>
      <c r="E522" s="1" t="s">
        <v>1684</v>
      </c>
      <c r="F522" s="1" t="s">
        <v>1334</v>
      </c>
      <c r="G522" s="1" t="s">
        <v>2369</v>
      </c>
    </row>
    <row r="523" spans="1:7" x14ac:dyDescent="0.4">
      <c r="A523" s="1" t="s">
        <v>12238</v>
      </c>
      <c r="B523" s="1">
        <v>23664</v>
      </c>
      <c r="C523" s="1" t="s">
        <v>9282</v>
      </c>
      <c r="D523" s="1">
        <v>2025</v>
      </c>
      <c r="E523" s="1" t="s">
        <v>1684</v>
      </c>
      <c r="F523" s="1" t="s">
        <v>1334</v>
      </c>
      <c r="G523" s="1" t="s">
        <v>2369</v>
      </c>
    </row>
    <row r="524" spans="1:7" x14ac:dyDescent="0.4">
      <c r="A524" s="1" t="s">
        <v>12237</v>
      </c>
      <c r="B524" s="1">
        <v>17480</v>
      </c>
      <c r="C524" s="1" t="s">
        <v>5814</v>
      </c>
      <c r="D524" s="1">
        <v>2025</v>
      </c>
      <c r="E524" s="1" t="s">
        <v>1752</v>
      </c>
      <c r="F524" s="1" t="s">
        <v>1334</v>
      </c>
      <c r="G524" s="1" t="s">
        <v>3179</v>
      </c>
    </row>
    <row r="525" spans="1:7" x14ac:dyDescent="0.4">
      <c r="A525" s="1" t="s">
        <v>12236</v>
      </c>
      <c r="B525" s="1">
        <v>17480</v>
      </c>
      <c r="C525" s="1" t="s">
        <v>5814</v>
      </c>
      <c r="D525" s="1">
        <v>2025</v>
      </c>
      <c r="E525" s="1" t="s">
        <v>1752</v>
      </c>
      <c r="F525" s="1" t="s">
        <v>1334</v>
      </c>
      <c r="G525" s="1" t="s">
        <v>3179</v>
      </c>
    </row>
    <row r="526" spans="1:7" x14ac:dyDescent="0.4">
      <c r="A526" s="1" t="s">
        <v>12235</v>
      </c>
      <c r="B526" s="1">
        <v>17480</v>
      </c>
      <c r="C526" s="1" t="s">
        <v>5814</v>
      </c>
      <c r="D526" s="1">
        <v>2025</v>
      </c>
      <c r="E526" s="1" t="s">
        <v>1752</v>
      </c>
      <c r="F526" s="1" t="s">
        <v>1334</v>
      </c>
      <c r="G526" s="1" t="s">
        <v>3179</v>
      </c>
    </row>
    <row r="527" spans="1:7" x14ac:dyDescent="0.4">
      <c r="A527" s="1" t="s">
        <v>12234</v>
      </c>
      <c r="B527" s="1">
        <v>17480</v>
      </c>
      <c r="C527" s="1" t="s">
        <v>5814</v>
      </c>
      <c r="D527" s="1">
        <v>2025</v>
      </c>
      <c r="E527" s="1" t="s">
        <v>1752</v>
      </c>
      <c r="F527" s="1" t="s">
        <v>1334</v>
      </c>
      <c r="G527" s="1" t="s">
        <v>3179</v>
      </c>
    </row>
    <row r="528" spans="1:7" x14ac:dyDescent="0.4">
      <c r="A528" s="1" t="s">
        <v>313</v>
      </c>
      <c r="B528" s="1">
        <v>17480</v>
      </c>
      <c r="C528" s="1" t="s">
        <v>5814</v>
      </c>
      <c r="D528" s="1">
        <v>2025</v>
      </c>
      <c r="E528" s="1" t="s">
        <v>1752</v>
      </c>
      <c r="F528" s="1" t="s">
        <v>1334</v>
      </c>
      <c r="G528" s="1" t="s">
        <v>3179</v>
      </c>
    </row>
    <row r="529" spans="1:7" x14ac:dyDescent="0.4">
      <c r="A529" s="1" t="s">
        <v>12233</v>
      </c>
      <c r="B529" s="1">
        <v>17480</v>
      </c>
      <c r="C529" s="1" t="s">
        <v>5814</v>
      </c>
      <c r="D529" s="1">
        <v>2025</v>
      </c>
      <c r="E529" s="1" t="s">
        <v>1752</v>
      </c>
      <c r="F529" s="1" t="s">
        <v>1334</v>
      </c>
      <c r="G529" s="1" t="s">
        <v>3179</v>
      </c>
    </row>
    <row r="530" spans="1:7" x14ac:dyDescent="0.4">
      <c r="A530" s="1" t="s">
        <v>12232</v>
      </c>
      <c r="B530" s="1">
        <v>16828</v>
      </c>
      <c r="C530" s="1" t="s">
        <v>5814</v>
      </c>
      <c r="D530" s="1">
        <v>2024</v>
      </c>
      <c r="E530" s="1" t="s">
        <v>1555</v>
      </c>
      <c r="F530" s="1" t="s">
        <v>1334</v>
      </c>
      <c r="G530" s="1" t="s">
        <v>1293</v>
      </c>
    </row>
    <row r="531" spans="1:7" x14ac:dyDescent="0.4">
      <c r="A531" s="1" t="s">
        <v>12231</v>
      </c>
      <c r="B531" s="1">
        <v>16828</v>
      </c>
      <c r="C531" s="1" t="s">
        <v>5814</v>
      </c>
      <c r="D531" s="1">
        <v>2025</v>
      </c>
      <c r="E531" s="1" t="s">
        <v>1555</v>
      </c>
      <c r="F531" s="1" t="s">
        <v>1334</v>
      </c>
      <c r="G531" s="1" t="s">
        <v>1293</v>
      </c>
    </row>
    <row r="532" spans="1:7" x14ac:dyDescent="0.4">
      <c r="A532" s="1" t="s">
        <v>12230</v>
      </c>
      <c r="B532" s="1">
        <v>16828</v>
      </c>
      <c r="C532" s="1" t="s">
        <v>5814</v>
      </c>
      <c r="D532" s="1">
        <v>2025</v>
      </c>
      <c r="E532" s="1" t="s">
        <v>1555</v>
      </c>
      <c r="F532" s="1" t="s">
        <v>1334</v>
      </c>
      <c r="G532" s="1" t="s">
        <v>1293</v>
      </c>
    </row>
    <row r="533" spans="1:7" x14ac:dyDescent="0.4">
      <c r="A533" s="1" t="s">
        <v>12229</v>
      </c>
      <c r="B533" s="1">
        <v>16828</v>
      </c>
      <c r="C533" s="1" t="s">
        <v>5814</v>
      </c>
      <c r="D533" s="1">
        <v>2025</v>
      </c>
      <c r="E533" s="1" t="s">
        <v>1555</v>
      </c>
      <c r="F533" s="1" t="s">
        <v>1334</v>
      </c>
      <c r="G533" s="1" t="s">
        <v>1293</v>
      </c>
    </row>
    <row r="534" spans="1:7" x14ac:dyDescent="0.4">
      <c r="A534" s="1" t="s">
        <v>12228</v>
      </c>
      <c r="B534" s="1">
        <v>16828</v>
      </c>
      <c r="C534" s="1" t="s">
        <v>5814</v>
      </c>
      <c r="D534" s="1">
        <v>2025</v>
      </c>
      <c r="E534" s="1" t="s">
        <v>1555</v>
      </c>
      <c r="F534" s="1" t="s">
        <v>1334</v>
      </c>
      <c r="G534" s="1" t="s">
        <v>1293</v>
      </c>
    </row>
    <row r="535" spans="1:7" x14ac:dyDescent="0.4">
      <c r="A535" s="1" t="s">
        <v>12227</v>
      </c>
      <c r="B535" s="1">
        <v>16828</v>
      </c>
      <c r="C535" s="1" t="s">
        <v>5814</v>
      </c>
      <c r="D535" s="1">
        <v>2025</v>
      </c>
      <c r="E535" s="1" t="s">
        <v>1555</v>
      </c>
      <c r="F535" s="1" t="s">
        <v>1334</v>
      </c>
      <c r="G535" s="1" t="s">
        <v>1293</v>
      </c>
    </row>
    <row r="536" spans="1:7" x14ac:dyDescent="0.4">
      <c r="A536" s="1" t="s">
        <v>12226</v>
      </c>
      <c r="B536" s="1">
        <v>16828</v>
      </c>
      <c r="C536" s="1" t="s">
        <v>5814</v>
      </c>
      <c r="D536" s="1">
        <v>2025</v>
      </c>
      <c r="E536" s="1" t="s">
        <v>1555</v>
      </c>
      <c r="F536" s="1" t="s">
        <v>1334</v>
      </c>
      <c r="G536" s="1" t="s">
        <v>1293</v>
      </c>
    </row>
    <row r="537" spans="1:7" x14ac:dyDescent="0.4">
      <c r="A537" s="1" t="s">
        <v>12225</v>
      </c>
      <c r="B537" s="1">
        <v>16828</v>
      </c>
      <c r="C537" s="1" t="s">
        <v>5814</v>
      </c>
      <c r="D537" s="1">
        <v>2025</v>
      </c>
      <c r="E537" s="1" t="s">
        <v>1555</v>
      </c>
      <c r="F537" s="1" t="s">
        <v>1334</v>
      </c>
      <c r="G537" s="1" t="s">
        <v>1293</v>
      </c>
    </row>
    <row r="538" spans="1:7" x14ac:dyDescent="0.4">
      <c r="A538" s="1" t="s">
        <v>12224</v>
      </c>
      <c r="B538" s="1">
        <v>16828</v>
      </c>
      <c r="C538" s="1" t="s">
        <v>5814</v>
      </c>
      <c r="D538" s="1">
        <v>2025</v>
      </c>
      <c r="E538" s="1" t="s">
        <v>1555</v>
      </c>
      <c r="F538" s="1" t="s">
        <v>1334</v>
      </c>
      <c r="G538" s="1" t="s">
        <v>1293</v>
      </c>
    </row>
    <row r="539" spans="1:7" x14ac:dyDescent="0.4">
      <c r="A539" s="1" t="s">
        <v>13425</v>
      </c>
      <c r="B539" s="1">
        <v>16828</v>
      </c>
      <c r="C539" s="1" t="s">
        <v>5814</v>
      </c>
      <c r="D539" s="1">
        <v>2025</v>
      </c>
      <c r="E539" s="1" t="s">
        <v>1555</v>
      </c>
      <c r="F539" s="1" t="s">
        <v>1334</v>
      </c>
      <c r="G539" s="1" t="s">
        <v>1293</v>
      </c>
    </row>
    <row r="540" spans="1:7" x14ac:dyDescent="0.4">
      <c r="A540" s="1" t="s">
        <v>12223</v>
      </c>
      <c r="B540" s="1">
        <v>16616</v>
      </c>
      <c r="C540" s="1" t="s">
        <v>5814</v>
      </c>
      <c r="D540" s="1">
        <v>2024</v>
      </c>
      <c r="E540" s="1" t="s">
        <v>1377</v>
      </c>
      <c r="F540" s="1" t="s">
        <v>1334</v>
      </c>
      <c r="G540" s="1" t="s">
        <v>1102</v>
      </c>
    </row>
    <row r="541" spans="1:7" x14ac:dyDescent="0.4">
      <c r="A541" s="1" t="s">
        <v>14414</v>
      </c>
      <c r="B541" s="1">
        <v>16616</v>
      </c>
      <c r="C541" s="1" t="s">
        <v>5814</v>
      </c>
      <c r="D541" s="1">
        <v>2025</v>
      </c>
      <c r="E541" s="1" t="s">
        <v>1377</v>
      </c>
      <c r="F541" s="1" t="s">
        <v>1334</v>
      </c>
      <c r="G541" s="1" t="s">
        <v>1102</v>
      </c>
    </row>
    <row r="542" spans="1:7" x14ac:dyDescent="0.4">
      <c r="A542" s="1" t="s">
        <v>1278</v>
      </c>
      <c r="B542" s="1">
        <v>16616</v>
      </c>
      <c r="C542" s="1" t="s">
        <v>5814</v>
      </c>
      <c r="D542" s="1">
        <v>2024</v>
      </c>
      <c r="E542" s="1" t="s">
        <v>1377</v>
      </c>
      <c r="F542" s="1" t="s">
        <v>1334</v>
      </c>
      <c r="G542" s="1" t="s">
        <v>1102</v>
      </c>
    </row>
    <row r="543" spans="1:7" x14ac:dyDescent="0.4">
      <c r="A543" s="1" t="s">
        <v>1281</v>
      </c>
      <c r="B543" s="1">
        <v>16616</v>
      </c>
      <c r="C543" s="1" t="s">
        <v>5814</v>
      </c>
      <c r="D543" s="1">
        <v>2024</v>
      </c>
      <c r="E543" s="1" t="s">
        <v>1377</v>
      </c>
      <c r="F543" s="1" t="s">
        <v>1334</v>
      </c>
      <c r="G543" s="1" t="s">
        <v>1102</v>
      </c>
    </row>
    <row r="544" spans="1:7" x14ac:dyDescent="0.4">
      <c r="A544" s="1" t="s">
        <v>12222</v>
      </c>
      <c r="B544" s="1">
        <v>16616</v>
      </c>
      <c r="C544" s="1" t="s">
        <v>5814</v>
      </c>
      <c r="D544" s="1">
        <v>2024</v>
      </c>
      <c r="E544" s="1" t="s">
        <v>1377</v>
      </c>
      <c r="F544" s="1" t="s">
        <v>1334</v>
      </c>
      <c r="G544" s="1" t="s">
        <v>1102</v>
      </c>
    </row>
    <row r="545" spans="1:7" x14ac:dyDescent="0.4">
      <c r="A545" s="1" t="s">
        <v>12221</v>
      </c>
      <c r="B545" s="1">
        <v>16616</v>
      </c>
      <c r="C545" s="1" t="s">
        <v>5814</v>
      </c>
      <c r="D545" s="1">
        <v>2024</v>
      </c>
      <c r="E545" s="1" t="s">
        <v>1377</v>
      </c>
      <c r="F545" s="1" t="s">
        <v>1334</v>
      </c>
      <c r="G545" s="1" t="s">
        <v>1102</v>
      </c>
    </row>
    <row r="546" spans="1:7" x14ac:dyDescent="0.4">
      <c r="A546" s="1" t="s">
        <v>12220</v>
      </c>
      <c r="B546" s="1">
        <v>16616</v>
      </c>
      <c r="C546" s="1" t="s">
        <v>5814</v>
      </c>
      <c r="D546" s="1">
        <v>2024</v>
      </c>
      <c r="E546" s="1" t="s">
        <v>1377</v>
      </c>
      <c r="F546" s="1" t="s">
        <v>1334</v>
      </c>
      <c r="G546" s="1" t="s">
        <v>1102</v>
      </c>
    </row>
    <row r="547" spans="1:7" x14ac:dyDescent="0.4">
      <c r="A547" s="1" t="s">
        <v>12219</v>
      </c>
      <c r="B547" s="1">
        <v>16616</v>
      </c>
      <c r="C547" s="1" t="s">
        <v>5814</v>
      </c>
      <c r="D547" s="1">
        <v>2025</v>
      </c>
      <c r="E547" s="1" t="s">
        <v>1377</v>
      </c>
      <c r="F547" s="1" t="s">
        <v>1334</v>
      </c>
      <c r="G547" s="1" t="s">
        <v>1102</v>
      </c>
    </row>
    <row r="548" spans="1:7" x14ac:dyDescent="0.4">
      <c r="A548" s="1" t="s">
        <v>12218</v>
      </c>
      <c r="B548" s="1">
        <v>16616</v>
      </c>
      <c r="C548" s="1" t="s">
        <v>5814</v>
      </c>
      <c r="D548" s="1">
        <v>2024</v>
      </c>
      <c r="E548" s="1" t="s">
        <v>1377</v>
      </c>
      <c r="F548" s="1" t="s">
        <v>1330</v>
      </c>
      <c r="G548" s="1" t="s">
        <v>1102</v>
      </c>
    </row>
    <row r="549" spans="1:7" x14ac:dyDescent="0.4">
      <c r="A549" s="1" t="s">
        <v>482</v>
      </c>
      <c r="B549" s="1">
        <v>16616</v>
      </c>
      <c r="C549" s="1" t="s">
        <v>5814</v>
      </c>
      <c r="D549" s="1">
        <v>2024</v>
      </c>
      <c r="E549" s="1" t="s">
        <v>1377</v>
      </c>
      <c r="F549" s="1" t="s">
        <v>1330</v>
      </c>
      <c r="G549" s="1" t="s">
        <v>1102</v>
      </c>
    </row>
    <row r="550" spans="1:7" x14ac:dyDescent="0.4">
      <c r="A550" s="1" t="s">
        <v>12217</v>
      </c>
      <c r="B550" s="1">
        <v>16616</v>
      </c>
      <c r="C550" s="1" t="s">
        <v>5814</v>
      </c>
      <c r="D550" s="1">
        <v>2024</v>
      </c>
      <c r="E550" s="1" t="s">
        <v>1377</v>
      </c>
      <c r="F550" s="1" t="s">
        <v>1330</v>
      </c>
      <c r="G550" s="1" t="s">
        <v>1102</v>
      </c>
    </row>
    <row r="551" spans="1:7" x14ac:dyDescent="0.4">
      <c r="A551" s="1" t="s">
        <v>481</v>
      </c>
      <c r="B551" s="1">
        <v>16616</v>
      </c>
      <c r="C551" s="1" t="s">
        <v>5814</v>
      </c>
      <c r="D551" s="1">
        <v>2024</v>
      </c>
      <c r="E551" s="1" t="s">
        <v>1377</v>
      </c>
      <c r="F551" s="1" t="s">
        <v>1330</v>
      </c>
      <c r="G551" s="1" t="s">
        <v>1102</v>
      </c>
    </row>
    <row r="552" spans="1:7" x14ac:dyDescent="0.4">
      <c r="A552" s="1" t="s">
        <v>12216</v>
      </c>
      <c r="B552" s="1">
        <v>16616</v>
      </c>
      <c r="C552" s="1" t="s">
        <v>5814</v>
      </c>
      <c r="D552" s="1">
        <v>2024</v>
      </c>
      <c r="E552" s="1" t="s">
        <v>1377</v>
      </c>
      <c r="F552" s="1" t="s">
        <v>1330</v>
      </c>
      <c r="G552" s="1" t="s">
        <v>1102</v>
      </c>
    </row>
    <row r="553" spans="1:7" x14ac:dyDescent="0.4">
      <c r="A553" s="1" t="s">
        <v>12215</v>
      </c>
      <c r="B553" s="1">
        <v>16616</v>
      </c>
      <c r="C553" s="1" t="s">
        <v>5814</v>
      </c>
      <c r="D553" s="1">
        <v>2024</v>
      </c>
      <c r="E553" s="1" t="s">
        <v>1377</v>
      </c>
      <c r="F553" s="1" t="s">
        <v>1330</v>
      </c>
      <c r="G553" s="1" t="s">
        <v>1102</v>
      </c>
    </row>
    <row r="554" spans="1:7" x14ac:dyDescent="0.4">
      <c r="A554" s="1" t="s">
        <v>1282</v>
      </c>
      <c r="B554" s="1">
        <v>16616</v>
      </c>
      <c r="C554" s="1" t="s">
        <v>5814</v>
      </c>
      <c r="D554" s="1">
        <v>2024</v>
      </c>
      <c r="E554" s="1" t="s">
        <v>1377</v>
      </c>
      <c r="F554" s="1" t="s">
        <v>1330</v>
      </c>
      <c r="G554" s="1" t="s">
        <v>1102</v>
      </c>
    </row>
    <row r="555" spans="1:7" x14ac:dyDescent="0.4">
      <c r="A555" s="1" t="s">
        <v>12214</v>
      </c>
      <c r="B555" s="1">
        <v>16592</v>
      </c>
      <c r="C555" s="1" t="s">
        <v>5814</v>
      </c>
      <c r="D555" s="1">
        <v>2024</v>
      </c>
      <c r="E555" s="1" t="s">
        <v>1752</v>
      </c>
      <c r="F555" s="1" t="s">
        <v>1334</v>
      </c>
      <c r="G555" s="1" t="s">
        <v>3179</v>
      </c>
    </row>
    <row r="556" spans="1:7" x14ac:dyDescent="0.4">
      <c r="A556" s="1" t="s">
        <v>12213</v>
      </c>
      <c r="B556" s="1">
        <v>16592</v>
      </c>
      <c r="C556" s="1" t="s">
        <v>5814</v>
      </c>
      <c r="D556" s="1">
        <v>2024</v>
      </c>
      <c r="E556" s="1" t="s">
        <v>1752</v>
      </c>
      <c r="F556" s="1" t="s">
        <v>1334</v>
      </c>
      <c r="G556" s="1" t="s">
        <v>3179</v>
      </c>
    </row>
    <row r="557" spans="1:7" x14ac:dyDescent="0.4">
      <c r="A557" s="1" t="s">
        <v>12212</v>
      </c>
      <c r="B557" s="1">
        <v>16592</v>
      </c>
      <c r="C557" s="1" t="s">
        <v>5814</v>
      </c>
      <c r="D557" s="1">
        <v>2024</v>
      </c>
      <c r="E557" s="1" t="s">
        <v>1752</v>
      </c>
      <c r="F557" s="1" t="s">
        <v>1334</v>
      </c>
      <c r="G557" s="1" t="s">
        <v>3179</v>
      </c>
    </row>
    <row r="558" spans="1:7" x14ac:dyDescent="0.4">
      <c r="A558" s="1" t="s">
        <v>12211</v>
      </c>
      <c r="B558" s="1">
        <v>16592</v>
      </c>
      <c r="C558" s="1" t="s">
        <v>5814</v>
      </c>
      <c r="D558" s="1">
        <v>2024</v>
      </c>
      <c r="E558" s="1" t="s">
        <v>1752</v>
      </c>
      <c r="F558" s="1" t="s">
        <v>1334</v>
      </c>
      <c r="G558" s="1" t="s">
        <v>3179</v>
      </c>
    </row>
    <row r="559" spans="1:7" x14ac:dyDescent="0.4">
      <c r="A559" s="1" t="s">
        <v>12210</v>
      </c>
      <c r="B559" s="1">
        <v>16592</v>
      </c>
      <c r="C559" s="1" t="s">
        <v>5814</v>
      </c>
      <c r="D559" s="1">
        <v>2024</v>
      </c>
      <c r="E559" s="1" t="s">
        <v>1752</v>
      </c>
      <c r="F559" s="1" t="s">
        <v>1334</v>
      </c>
      <c r="G559" s="1" t="s">
        <v>3179</v>
      </c>
    </row>
    <row r="560" spans="1:7" x14ac:dyDescent="0.4">
      <c r="A560" s="1" t="s">
        <v>12209</v>
      </c>
      <c r="B560" s="1">
        <v>16592</v>
      </c>
      <c r="C560" s="1" t="s">
        <v>5814</v>
      </c>
      <c r="D560" s="1">
        <v>2024</v>
      </c>
      <c r="E560" s="1" t="s">
        <v>1752</v>
      </c>
      <c r="F560" s="1" t="s">
        <v>1334</v>
      </c>
      <c r="G560" s="1" t="s">
        <v>3179</v>
      </c>
    </row>
    <row r="561" spans="1:7" x14ac:dyDescent="0.4">
      <c r="A561" s="1" t="s">
        <v>12208</v>
      </c>
      <c r="B561" s="1">
        <v>16592</v>
      </c>
      <c r="C561" s="1" t="s">
        <v>5814</v>
      </c>
      <c r="D561" s="1">
        <v>2024</v>
      </c>
      <c r="E561" s="1" t="s">
        <v>1752</v>
      </c>
      <c r="F561" s="1" t="s">
        <v>1334</v>
      </c>
      <c r="G561" s="1" t="s">
        <v>3179</v>
      </c>
    </row>
    <row r="562" spans="1:7" x14ac:dyDescent="0.4">
      <c r="A562" s="1" t="s">
        <v>12207</v>
      </c>
      <c r="B562" s="1">
        <v>16592</v>
      </c>
      <c r="C562" s="1" t="s">
        <v>5814</v>
      </c>
      <c r="D562" s="1">
        <v>2025</v>
      </c>
      <c r="E562" s="1" t="s">
        <v>1752</v>
      </c>
      <c r="F562" s="1" t="s">
        <v>1334</v>
      </c>
      <c r="G562" s="1" t="s">
        <v>3179</v>
      </c>
    </row>
    <row r="563" spans="1:7" x14ac:dyDescent="0.4">
      <c r="A563" s="1" t="s">
        <v>12206</v>
      </c>
      <c r="B563" s="1">
        <v>16592</v>
      </c>
      <c r="C563" s="1" t="s">
        <v>5814</v>
      </c>
      <c r="D563" s="1">
        <v>2025</v>
      </c>
      <c r="E563" s="1" t="s">
        <v>1752</v>
      </c>
      <c r="F563" s="1" t="s">
        <v>1334</v>
      </c>
      <c r="G563" s="1" t="s">
        <v>3179</v>
      </c>
    </row>
    <row r="564" spans="1:7" x14ac:dyDescent="0.4">
      <c r="A564" s="1" t="s">
        <v>12205</v>
      </c>
      <c r="B564" s="1">
        <v>16592</v>
      </c>
      <c r="C564" s="1" t="s">
        <v>5814</v>
      </c>
      <c r="D564" s="1">
        <v>2025</v>
      </c>
      <c r="E564" s="1" t="s">
        <v>1752</v>
      </c>
      <c r="F564" s="1" t="s">
        <v>1334</v>
      </c>
      <c r="G564" s="1" t="s">
        <v>3179</v>
      </c>
    </row>
    <row r="565" spans="1:7" x14ac:dyDescent="0.4">
      <c r="A565" s="1" t="s">
        <v>12204</v>
      </c>
      <c r="B565" s="1">
        <v>16592</v>
      </c>
      <c r="C565" s="1" t="s">
        <v>5814</v>
      </c>
      <c r="D565" s="1">
        <v>2025</v>
      </c>
      <c r="E565" s="1" t="s">
        <v>1752</v>
      </c>
      <c r="F565" s="1" t="s">
        <v>1334</v>
      </c>
      <c r="G565" s="1" t="s">
        <v>3179</v>
      </c>
    </row>
    <row r="566" spans="1:7" x14ac:dyDescent="0.4">
      <c r="A566" s="1" t="s">
        <v>12203</v>
      </c>
      <c r="B566" s="1">
        <v>16592</v>
      </c>
      <c r="C566" s="1" t="s">
        <v>5814</v>
      </c>
      <c r="D566" s="1">
        <v>2025</v>
      </c>
      <c r="E566" s="1" t="s">
        <v>1752</v>
      </c>
      <c r="F566" s="1" t="s">
        <v>1334</v>
      </c>
      <c r="G566" s="1" t="s">
        <v>3179</v>
      </c>
    </row>
    <row r="567" spans="1:7" x14ac:dyDescent="0.4">
      <c r="A567" s="1" t="s">
        <v>12202</v>
      </c>
      <c r="B567" s="1">
        <v>16556</v>
      </c>
      <c r="C567" s="1" t="s">
        <v>5814</v>
      </c>
      <c r="D567" s="1">
        <v>2025</v>
      </c>
      <c r="E567" s="1" t="s">
        <v>2390</v>
      </c>
      <c r="F567" s="1" t="s">
        <v>1334</v>
      </c>
      <c r="G567" s="1" t="s">
        <v>3624</v>
      </c>
    </row>
    <row r="568" spans="1:7" x14ac:dyDescent="0.4">
      <c r="A568" s="1" t="s">
        <v>12398</v>
      </c>
      <c r="B568" s="1">
        <v>16556</v>
      </c>
      <c r="C568" s="1" t="s">
        <v>5814</v>
      </c>
      <c r="D568" s="1">
        <v>2025</v>
      </c>
      <c r="E568" s="1" t="s">
        <v>2390</v>
      </c>
      <c r="F568" s="1" t="s">
        <v>1334</v>
      </c>
      <c r="G568" s="1" t="s">
        <v>3624</v>
      </c>
    </row>
    <row r="569" spans="1:7" x14ac:dyDescent="0.4">
      <c r="A569" s="1" t="s">
        <v>12201</v>
      </c>
      <c r="B569" s="1">
        <v>16196</v>
      </c>
      <c r="C569" s="1" t="s">
        <v>5814</v>
      </c>
      <c r="D569" s="1">
        <v>2025</v>
      </c>
      <c r="E569" s="1" t="s">
        <v>1377</v>
      </c>
      <c r="F569" s="1" t="s">
        <v>1334</v>
      </c>
      <c r="G569" s="1" t="s">
        <v>1102</v>
      </c>
    </row>
    <row r="570" spans="1:7" x14ac:dyDescent="0.4">
      <c r="A570" s="1" t="s">
        <v>12200</v>
      </c>
      <c r="B570" s="1">
        <v>16196</v>
      </c>
      <c r="C570" s="1" t="s">
        <v>5814</v>
      </c>
      <c r="D570" s="1">
        <v>2025</v>
      </c>
      <c r="E570" s="1" t="s">
        <v>1377</v>
      </c>
      <c r="F570" s="1" t="s">
        <v>1334</v>
      </c>
      <c r="G570" s="1" t="s">
        <v>1102</v>
      </c>
    </row>
    <row r="571" spans="1:7" x14ac:dyDescent="0.4">
      <c r="A571" s="1" t="s">
        <v>12199</v>
      </c>
      <c r="B571" s="1">
        <v>16196</v>
      </c>
      <c r="C571" s="1" t="s">
        <v>5814</v>
      </c>
      <c r="D571" s="1">
        <v>2024</v>
      </c>
      <c r="E571" s="1" t="s">
        <v>1377</v>
      </c>
      <c r="F571" s="1" t="s">
        <v>1334</v>
      </c>
      <c r="G571" s="1" t="s">
        <v>1102</v>
      </c>
    </row>
    <row r="572" spans="1:7" x14ac:dyDescent="0.4">
      <c r="A572" s="1" t="s">
        <v>476</v>
      </c>
      <c r="B572" s="1">
        <v>16196</v>
      </c>
      <c r="C572" s="1" t="s">
        <v>5814</v>
      </c>
      <c r="D572" s="1">
        <v>2025</v>
      </c>
      <c r="E572" s="1" t="s">
        <v>1377</v>
      </c>
      <c r="F572" s="1" t="s">
        <v>1334</v>
      </c>
      <c r="G572" s="1" t="s">
        <v>1102</v>
      </c>
    </row>
    <row r="573" spans="1:7" x14ac:dyDescent="0.4">
      <c r="A573" s="1" t="s">
        <v>12198</v>
      </c>
      <c r="B573" s="1">
        <v>16196</v>
      </c>
      <c r="C573" s="1" t="s">
        <v>5814</v>
      </c>
      <c r="D573" s="1">
        <v>2025</v>
      </c>
      <c r="E573" s="1" t="s">
        <v>1377</v>
      </c>
      <c r="F573" s="1" t="s">
        <v>1334</v>
      </c>
      <c r="G573" s="1" t="s">
        <v>1102</v>
      </c>
    </row>
    <row r="574" spans="1:7" x14ac:dyDescent="0.4">
      <c r="A574" s="1" t="s">
        <v>12197</v>
      </c>
      <c r="B574" s="1">
        <v>16196</v>
      </c>
      <c r="C574" s="1" t="s">
        <v>5814</v>
      </c>
      <c r="D574" s="1">
        <v>2025</v>
      </c>
      <c r="E574" s="1" t="s">
        <v>1377</v>
      </c>
      <c r="F574" s="1" t="s">
        <v>1334</v>
      </c>
      <c r="G574" s="1" t="s">
        <v>1102</v>
      </c>
    </row>
    <row r="575" spans="1:7" x14ac:dyDescent="0.4">
      <c r="A575" s="1" t="s">
        <v>12196</v>
      </c>
      <c r="B575" s="1">
        <v>16196</v>
      </c>
      <c r="C575" s="1" t="s">
        <v>5814</v>
      </c>
      <c r="D575" s="1">
        <v>2025</v>
      </c>
      <c r="E575" s="1" t="s">
        <v>1377</v>
      </c>
      <c r="F575" s="1" t="s">
        <v>1334</v>
      </c>
      <c r="G575" s="1" t="s">
        <v>1102</v>
      </c>
    </row>
    <row r="576" spans="1:7" x14ac:dyDescent="0.4">
      <c r="A576" s="1" t="s">
        <v>12195</v>
      </c>
      <c r="B576" s="1">
        <v>16196</v>
      </c>
      <c r="C576" s="1" t="s">
        <v>5814</v>
      </c>
      <c r="D576" s="1">
        <v>2025</v>
      </c>
      <c r="E576" s="1" t="s">
        <v>1377</v>
      </c>
      <c r="F576" s="1" t="s">
        <v>1334</v>
      </c>
      <c r="G576" s="1" t="s">
        <v>1102</v>
      </c>
    </row>
    <row r="577" spans="1:7" x14ac:dyDescent="0.4">
      <c r="A577" s="1" t="s">
        <v>12194</v>
      </c>
      <c r="B577" s="1">
        <v>16136</v>
      </c>
      <c r="C577" s="1" t="s">
        <v>5814</v>
      </c>
      <c r="D577" s="1">
        <v>2025</v>
      </c>
      <c r="E577" s="1" t="s">
        <v>1440</v>
      </c>
      <c r="F577" s="1" t="s">
        <v>1334</v>
      </c>
      <c r="G577" s="1" t="s">
        <v>1355</v>
      </c>
    </row>
    <row r="578" spans="1:7" x14ac:dyDescent="0.4">
      <c r="A578" s="1" t="s">
        <v>12193</v>
      </c>
      <c r="B578" s="1">
        <v>16136</v>
      </c>
      <c r="C578" s="1" t="s">
        <v>5814</v>
      </c>
      <c r="D578" s="1">
        <v>2025</v>
      </c>
      <c r="E578" s="1" t="s">
        <v>1555</v>
      </c>
      <c r="F578" s="1" t="s">
        <v>1334</v>
      </c>
      <c r="G578" s="1" t="s">
        <v>2336</v>
      </c>
    </row>
    <row r="579" spans="1:7" x14ac:dyDescent="0.4">
      <c r="A579" s="1" t="s">
        <v>12192</v>
      </c>
      <c r="B579" s="1">
        <v>16136</v>
      </c>
      <c r="C579" s="1" t="s">
        <v>5814</v>
      </c>
      <c r="D579" s="1">
        <v>2025</v>
      </c>
      <c r="E579" s="1" t="s">
        <v>1555</v>
      </c>
      <c r="F579" s="1" t="s">
        <v>1334</v>
      </c>
      <c r="G579" s="1" t="s">
        <v>2336</v>
      </c>
    </row>
    <row r="580" spans="1:7" x14ac:dyDescent="0.4">
      <c r="A580" s="1" t="s">
        <v>12191</v>
      </c>
      <c r="B580" s="1">
        <v>16136</v>
      </c>
      <c r="C580" s="1" t="s">
        <v>5814</v>
      </c>
      <c r="D580" s="1">
        <v>2025</v>
      </c>
      <c r="E580" s="1" t="s">
        <v>1555</v>
      </c>
      <c r="F580" s="1" t="s">
        <v>1334</v>
      </c>
      <c r="G580" s="1" t="s">
        <v>2336</v>
      </c>
    </row>
    <row r="581" spans="1:7" x14ac:dyDescent="0.4">
      <c r="A581" s="1" t="s">
        <v>12190</v>
      </c>
      <c r="B581" s="1">
        <v>16136</v>
      </c>
      <c r="C581" s="1" t="s">
        <v>5814</v>
      </c>
      <c r="D581" s="1">
        <v>2025</v>
      </c>
      <c r="E581" s="1" t="s">
        <v>1555</v>
      </c>
      <c r="F581" s="1" t="s">
        <v>1334</v>
      </c>
      <c r="G581" s="1" t="s">
        <v>2336</v>
      </c>
    </row>
    <row r="582" spans="1:7" x14ac:dyDescent="0.4">
      <c r="A582" s="1" t="s">
        <v>1279</v>
      </c>
      <c r="B582" s="1">
        <v>16000</v>
      </c>
      <c r="C582" s="1" t="s">
        <v>5814</v>
      </c>
      <c r="D582" s="1">
        <v>2024</v>
      </c>
      <c r="E582" s="1" t="s">
        <v>1377</v>
      </c>
      <c r="F582" s="1" t="s">
        <v>1334</v>
      </c>
      <c r="G582" s="1" t="s">
        <v>1102</v>
      </c>
    </row>
    <row r="583" spans="1:7" x14ac:dyDescent="0.4">
      <c r="A583" s="1" t="s">
        <v>12189</v>
      </c>
      <c r="B583" s="1">
        <v>16000</v>
      </c>
      <c r="C583" s="1" t="s">
        <v>5814</v>
      </c>
      <c r="D583" s="1">
        <v>2024</v>
      </c>
      <c r="E583" s="1" t="s">
        <v>1377</v>
      </c>
      <c r="F583" s="1" t="s">
        <v>1334</v>
      </c>
      <c r="G583" s="1" t="s">
        <v>1102</v>
      </c>
    </row>
    <row r="584" spans="1:7" x14ac:dyDescent="0.4">
      <c r="A584" s="1" t="s">
        <v>12188</v>
      </c>
      <c r="B584" s="1">
        <v>16000</v>
      </c>
      <c r="C584" s="1" t="s">
        <v>5814</v>
      </c>
      <c r="D584" s="1">
        <v>2024</v>
      </c>
      <c r="E584" s="1" t="s">
        <v>1377</v>
      </c>
      <c r="F584" s="1" t="s">
        <v>1334</v>
      </c>
      <c r="G584" s="1" t="s">
        <v>1102</v>
      </c>
    </row>
    <row r="585" spans="1:7" x14ac:dyDescent="0.4">
      <c r="A585" s="1" t="s">
        <v>12187</v>
      </c>
      <c r="B585" s="1">
        <v>16000</v>
      </c>
      <c r="C585" s="1" t="s">
        <v>5814</v>
      </c>
      <c r="D585" s="1">
        <v>2025</v>
      </c>
      <c r="E585" s="1" t="s">
        <v>1377</v>
      </c>
      <c r="F585" s="1" t="s">
        <v>1334</v>
      </c>
      <c r="G585" s="1" t="s">
        <v>1102</v>
      </c>
    </row>
    <row r="586" spans="1:7" x14ac:dyDescent="0.4">
      <c r="A586" s="1" t="s">
        <v>12186</v>
      </c>
      <c r="B586" s="1">
        <v>16000</v>
      </c>
      <c r="C586" s="1" t="s">
        <v>5814</v>
      </c>
      <c r="D586" s="1">
        <v>2025</v>
      </c>
      <c r="E586" s="1" t="s">
        <v>1377</v>
      </c>
      <c r="F586" s="1" t="s">
        <v>1334</v>
      </c>
      <c r="G586" s="1" t="s">
        <v>1102</v>
      </c>
    </row>
    <row r="587" spans="1:7" x14ac:dyDescent="0.4">
      <c r="A587" s="1" t="s">
        <v>12185</v>
      </c>
      <c r="B587" s="1">
        <v>16000</v>
      </c>
      <c r="C587" s="1" t="s">
        <v>5814</v>
      </c>
      <c r="D587" s="1">
        <v>2025</v>
      </c>
      <c r="E587" s="1" t="s">
        <v>1377</v>
      </c>
      <c r="F587" s="1" t="s">
        <v>1334</v>
      </c>
      <c r="G587" s="1" t="s">
        <v>1102</v>
      </c>
    </row>
    <row r="588" spans="1:7" x14ac:dyDescent="0.4">
      <c r="A588" s="1" t="s">
        <v>12184</v>
      </c>
      <c r="B588" s="1">
        <v>16000</v>
      </c>
      <c r="C588" s="1" t="s">
        <v>5814</v>
      </c>
      <c r="D588" s="1">
        <v>2025</v>
      </c>
      <c r="E588" s="1" t="s">
        <v>1377</v>
      </c>
      <c r="F588" s="1" t="s">
        <v>1334</v>
      </c>
      <c r="G588" s="1" t="s">
        <v>1102</v>
      </c>
    </row>
    <row r="589" spans="1:7" x14ac:dyDescent="0.4">
      <c r="A589" s="1" t="s">
        <v>12183</v>
      </c>
      <c r="B589" s="1">
        <v>16000</v>
      </c>
      <c r="C589" s="1" t="s">
        <v>5814</v>
      </c>
      <c r="D589" s="1">
        <v>2025</v>
      </c>
      <c r="E589" s="1" t="s">
        <v>1377</v>
      </c>
      <c r="F589" s="1" t="s">
        <v>1334</v>
      </c>
      <c r="G589" s="1" t="s">
        <v>1102</v>
      </c>
    </row>
    <row r="590" spans="1:7" x14ac:dyDescent="0.4">
      <c r="A590" s="1" t="s">
        <v>12182</v>
      </c>
      <c r="B590" s="1">
        <v>16000</v>
      </c>
      <c r="C590" s="1" t="s">
        <v>5814</v>
      </c>
      <c r="D590" s="1">
        <v>2025</v>
      </c>
      <c r="E590" s="1" t="s">
        <v>1377</v>
      </c>
      <c r="F590" s="1" t="s">
        <v>1334</v>
      </c>
      <c r="G590" s="1" t="s">
        <v>1102</v>
      </c>
    </row>
    <row r="591" spans="1:7" x14ac:dyDescent="0.4">
      <c r="A591" s="1" t="s">
        <v>483</v>
      </c>
      <c r="B591" s="1">
        <v>16000</v>
      </c>
      <c r="C591" s="1" t="s">
        <v>5814</v>
      </c>
      <c r="D591" s="1">
        <v>2025</v>
      </c>
      <c r="E591" s="1" t="s">
        <v>1377</v>
      </c>
      <c r="F591" s="1" t="s">
        <v>1334</v>
      </c>
      <c r="G591" s="1" t="s">
        <v>1102</v>
      </c>
    </row>
    <row r="592" spans="1:7" x14ac:dyDescent="0.4">
      <c r="A592" s="1" t="s">
        <v>12181</v>
      </c>
      <c r="B592" s="1">
        <v>16000</v>
      </c>
      <c r="C592" s="1" t="s">
        <v>5814</v>
      </c>
      <c r="D592" s="1">
        <v>2025</v>
      </c>
      <c r="E592" s="1" t="s">
        <v>1377</v>
      </c>
      <c r="F592" s="1" t="s">
        <v>1334</v>
      </c>
      <c r="G592" s="1" t="s">
        <v>1102</v>
      </c>
    </row>
    <row r="593" spans="1:7" x14ac:dyDescent="0.4">
      <c r="A593" s="1" t="s">
        <v>12935</v>
      </c>
      <c r="B593" s="1">
        <v>16000</v>
      </c>
      <c r="C593" s="1" t="s">
        <v>5814</v>
      </c>
      <c r="D593" s="1">
        <v>2025</v>
      </c>
      <c r="E593" s="1" t="s">
        <v>1377</v>
      </c>
      <c r="F593" s="1" t="s">
        <v>1334</v>
      </c>
      <c r="G593" s="1" t="s">
        <v>1102</v>
      </c>
    </row>
    <row r="594" spans="1:7" x14ac:dyDescent="0.4">
      <c r="A594" s="1" t="s">
        <v>12180</v>
      </c>
      <c r="B594" s="1">
        <v>15600</v>
      </c>
      <c r="C594" s="1" t="s">
        <v>5814</v>
      </c>
      <c r="D594" s="1">
        <v>2024</v>
      </c>
      <c r="E594" s="1" t="s">
        <v>1732</v>
      </c>
      <c r="F594" s="1" t="s">
        <v>1330</v>
      </c>
      <c r="G594" s="1" t="s">
        <v>1102</v>
      </c>
    </row>
    <row r="595" spans="1:7" x14ac:dyDescent="0.4">
      <c r="A595" s="1" t="s">
        <v>12179</v>
      </c>
      <c r="B595" s="1">
        <v>15600</v>
      </c>
      <c r="C595" s="1" t="s">
        <v>5814</v>
      </c>
      <c r="D595" s="1">
        <v>2024</v>
      </c>
      <c r="E595" s="1" t="s">
        <v>1377</v>
      </c>
      <c r="F595" s="1" t="s">
        <v>1330</v>
      </c>
      <c r="G595" s="1" t="s">
        <v>1102</v>
      </c>
    </row>
    <row r="596" spans="1:7" x14ac:dyDescent="0.4">
      <c r="A596" s="1" t="s">
        <v>12178</v>
      </c>
      <c r="B596" s="1">
        <v>15576</v>
      </c>
      <c r="C596" s="1" t="s">
        <v>5814</v>
      </c>
      <c r="D596" s="1">
        <v>2024</v>
      </c>
      <c r="E596" s="1" t="s">
        <v>1377</v>
      </c>
      <c r="F596" s="1" t="s">
        <v>1334</v>
      </c>
      <c r="G596" s="1" t="s">
        <v>1102</v>
      </c>
    </row>
    <row r="597" spans="1:7" x14ac:dyDescent="0.4">
      <c r="A597" s="1" t="s">
        <v>12177</v>
      </c>
      <c r="B597" s="1">
        <v>15576</v>
      </c>
      <c r="C597" s="1" t="s">
        <v>5814</v>
      </c>
      <c r="D597" s="1">
        <v>2024</v>
      </c>
      <c r="E597" s="1" t="s">
        <v>1377</v>
      </c>
      <c r="F597" s="1" t="s">
        <v>1334</v>
      </c>
      <c r="G597" s="1" t="s">
        <v>1102</v>
      </c>
    </row>
    <row r="598" spans="1:7" x14ac:dyDescent="0.4">
      <c r="A598" s="1" t="s">
        <v>12176</v>
      </c>
      <c r="B598" s="1">
        <v>15576</v>
      </c>
      <c r="C598" s="1" t="s">
        <v>5814</v>
      </c>
      <c r="D598" s="1">
        <v>2024</v>
      </c>
      <c r="E598" s="1" t="s">
        <v>1377</v>
      </c>
      <c r="F598" s="1" t="s">
        <v>1334</v>
      </c>
      <c r="G598" s="1" t="s">
        <v>1102</v>
      </c>
    </row>
    <row r="599" spans="1:7" x14ac:dyDescent="0.4">
      <c r="A599" s="1" t="s">
        <v>12175</v>
      </c>
      <c r="B599" s="1">
        <v>15576</v>
      </c>
      <c r="C599" s="1" t="s">
        <v>5814</v>
      </c>
      <c r="D599" s="1">
        <v>2024</v>
      </c>
      <c r="E599" s="1" t="s">
        <v>1377</v>
      </c>
      <c r="F599" s="1" t="s">
        <v>1334</v>
      </c>
      <c r="G599" s="1" t="s">
        <v>1102</v>
      </c>
    </row>
    <row r="600" spans="1:7" x14ac:dyDescent="0.4">
      <c r="A600" s="1" t="s">
        <v>477</v>
      </c>
      <c r="B600" s="1">
        <v>15576</v>
      </c>
      <c r="C600" s="1" t="s">
        <v>5814</v>
      </c>
      <c r="D600" s="1">
        <v>2024</v>
      </c>
      <c r="E600" s="1" t="s">
        <v>1377</v>
      </c>
      <c r="F600" s="1" t="s">
        <v>1334</v>
      </c>
      <c r="G600" s="1" t="s">
        <v>1102</v>
      </c>
    </row>
    <row r="601" spans="1:7" x14ac:dyDescent="0.4">
      <c r="A601" s="1" t="s">
        <v>12174</v>
      </c>
      <c r="B601" s="1">
        <v>15576</v>
      </c>
      <c r="C601" s="1" t="s">
        <v>5814</v>
      </c>
      <c r="D601" s="1">
        <v>2024</v>
      </c>
      <c r="E601" s="1" t="s">
        <v>1377</v>
      </c>
      <c r="F601" s="1" t="s">
        <v>1334</v>
      </c>
      <c r="G601" s="1" t="s">
        <v>1102</v>
      </c>
    </row>
    <row r="602" spans="1:7" x14ac:dyDescent="0.4">
      <c r="A602" s="1" t="s">
        <v>12173</v>
      </c>
      <c r="B602" s="1">
        <v>15516</v>
      </c>
      <c r="C602" s="1" t="s">
        <v>5814</v>
      </c>
      <c r="D602" s="1">
        <v>2024</v>
      </c>
      <c r="E602" s="1" t="s">
        <v>1555</v>
      </c>
      <c r="F602" s="1" t="s">
        <v>1330</v>
      </c>
      <c r="G602" s="1" t="s">
        <v>4005</v>
      </c>
    </row>
    <row r="603" spans="1:7" x14ac:dyDescent="0.4">
      <c r="A603" s="1" t="s">
        <v>12172</v>
      </c>
      <c r="B603" s="1">
        <v>15516</v>
      </c>
      <c r="C603" s="1" t="s">
        <v>5814</v>
      </c>
      <c r="D603" s="1">
        <v>2024</v>
      </c>
      <c r="E603" s="1" t="s">
        <v>1555</v>
      </c>
      <c r="F603" s="1" t="s">
        <v>1330</v>
      </c>
      <c r="G603" s="1" t="s">
        <v>3179</v>
      </c>
    </row>
    <row r="604" spans="1:7" x14ac:dyDescent="0.4">
      <c r="A604" s="1" t="s">
        <v>12171</v>
      </c>
      <c r="B604" s="1">
        <v>15516</v>
      </c>
      <c r="C604" s="1" t="s">
        <v>5814</v>
      </c>
      <c r="D604" s="1">
        <v>2024</v>
      </c>
      <c r="E604" s="1" t="s">
        <v>1555</v>
      </c>
      <c r="F604" s="1" t="s">
        <v>1330</v>
      </c>
      <c r="G604" s="1" t="s">
        <v>4005</v>
      </c>
    </row>
    <row r="605" spans="1:7" x14ac:dyDescent="0.4">
      <c r="A605" s="1" t="s">
        <v>12170</v>
      </c>
      <c r="B605" s="1">
        <v>15413</v>
      </c>
      <c r="C605" s="1" t="s">
        <v>5814</v>
      </c>
      <c r="D605" s="1">
        <v>2024</v>
      </c>
      <c r="E605" s="1" t="s">
        <v>1377</v>
      </c>
      <c r="F605" s="1" t="s">
        <v>1330</v>
      </c>
      <c r="G605" s="1" t="s">
        <v>1102</v>
      </c>
    </row>
    <row r="606" spans="1:7" x14ac:dyDescent="0.4">
      <c r="A606" s="1" t="s">
        <v>12169</v>
      </c>
      <c r="B606" s="1">
        <v>15413</v>
      </c>
      <c r="C606" s="1" t="s">
        <v>5814</v>
      </c>
      <c r="D606" s="1">
        <v>2025</v>
      </c>
      <c r="E606" s="1" t="s">
        <v>1377</v>
      </c>
      <c r="F606" s="1" t="s">
        <v>1330</v>
      </c>
      <c r="G606" s="1" t="s">
        <v>1102</v>
      </c>
    </row>
    <row r="607" spans="1:7" x14ac:dyDescent="0.4">
      <c r="A607" s="1" t="s">
        <v>12168</v>
      </c>
      <c r="B607" s="1">
        <v>15413</v>
      </c>
      <c r="C607" s="1" t="s">
        <v>5814</v>
      </c>
      <c r="D607" s="1">
        <v>2025</v>
      </c>
      <c r="E607" s="1" t="s">
        <v>1377</v>
      </c>
      <c r="F607" s="1" t="s">
        <v>1330</v>
      </c>
      <c r="G607" s="1" t="s">
        <v>1102</v>
      </c>
    </row>
    <row r="608" spans="1:7" x14ac:dyDescent="0.4">
      <c r="A608" s="1" t="s">
        <v>12167</v>
      </c>
      <c r="B608" s="1">
        <v>15413</v>
      </c>
      <c r="C608" s="1" t="s">
        <v>5814</v>
      </c>
      <c r="D608" s="1">
        <v>2025</v>
      </c>
      <c r="E608" s="1" t="s">
        <v>1377</v>
      </c>
      <c r="F608" s="1" t="s">
        <v>1330</v>
      </c>
      <c r="G608" s="1" t="s">
        <v>1102</v>
      </c>
    </row>
    <row r="609" spans="1:7" x14ac:dyDescent="0.4">
      <c r="A609" s="1" t="s">
        <v>12166</v>
      </c>
      <c r="B609" s="1">
        <v>15413</v>
      </c>
      <c r="C609" s="1" t="s">
        <v>5814</v>
      </c>
      <c r="D609" s="1">
        <v>2025</v>
      </c>
      <c r="E609" s="1" t="s">
        <v>1377</v>
      </c>
      <c r="F609" s="1" t="s">
        <v>1334</v>
      </c>
      <c r="G609" s="1" t="s">
        <v>1102</v>
      </c>
    </row>
    <row r="610" spans="1:7" x14ac:dyDescent="0.4">
      <c r="A610" s="1" t="s">
        <v>12165</v>
      </c>
      <c r="B610" s="1">
        <v>15413</v>
      </c>
      <c r="C610" s="1" t="s">
        <v>5814</v>
      </c>
      <c r="D610" s="1">
        <v>2025</v>
      </c>
      <c r="E610" s="1" t="s">
        <v>1377</v>
      </c>
      <c r="F610" s="1" t="s">
        <v>1334</v>
      </c>
      <c r="G610" s="1" t="s">
        <v>1102</v>
      </c>
    </row>
    <row r="611" spans="1:7" x14ac:dyDescent="0.4">
      <c r="A611" s="1" t="s">
        <v>12164</v>
      </c>
      <c r="B611" s="1">
        <v>15413</v>
      </c>
      <c r="C611" s="1" t="s">
        <v>5814</v>
      </c>
      <c r="D611" s="1">
        <v>2025</v>
      </c>
      <c r="E611" s="1" t="s">
        <v>1377</v>
      </c>
      <c r="F611" s="1" t="s">
        <v>1334</v>
      </c>
      <c r="G611" s="1" t="s">
        <v>1102</v>
      </c>
    </row>
    <row r="612" spans="1:7" x14ac:dyDescent="0.4">
      <c r="A612" s="1" t="s">
        <v>12163</v>
      </c>
      <c r="B612" s="1">
        <v>15413</v>
      </c>
      <c r="C612" s="1" t="s">
        <v>5814</v>
      </c>
      <c r="D612" s="1">
        <v>2025</v>
      </c>
      <c r="E612" s="1" t="s">
        <v>1377</v>
      </c>
      <c r="F612" s="1" t="s">
        <v>1334</v>
      </c>
      <c r="G612" s="1" t="s">
        <v>1102</v>
      </c>
    </row>
    <row r="613" spans="1:7" x14ac:dyDescent="0.4">
      <c r="A613" s="1" t="s">
        <v>12162</v>
      </c>
      <c r="B613" s="1">
        <v>15413</v>
      </c>
      <c r="C613" s="1" t="s">
        <v>5814</v>
      </c>
      <c r="D613" s="1">
        <v>2025</v>
      </c>
      <c r="E613" s="1" t="s">
        <v>1377</v>
      </c>
      <c r="F613" s="1" t="s">
        <v>1334</v>
      </c>
      <c r="G613" s="1" t="s">
        <v>1102</v>
      </c>
    </row>
    <row r="614" spans="1:7" x14ac:dyDescent="0.4">
      <c r="A614" s="1" t="s">
        <v>12161</v>
      </c>
      <c r="B614" s="1">
        <v>15413</v>
      </c>
      <c r="C614" s="1" t="s">
        <v>5814</v>
      </c>
      <c r="D614" s="1">
        <v>2025</v>
      </c>
      <c r="E614" s="1" t="s">
        <v>1377</v>
      </c>
      <c r="F614" s="1" t="s">
        <v>1334</v>
      </c>
      <c r="G614" s="1" t="s">
        <v>1102</v>
      </c>
    </row>
    <row r="615" spans="1:7" x14ac:dyDescent="0.4">
      <c r="A615" s="1" t="s">
        <v>12160</v>
      </c>
      <c r="B615" s="1">
        <v>15372</v>
      </c>
      <c r="C615" s="1" t="s">
        <v>5814</v>
      </c>
      <c r="D615" s="1">
        <v>2024</v>
      </c>
      <c r="E615" s="1" t="s">
        <v>2390</v>
      </c>
      <c r="F615" s="1" t="s">
        <v>1334</v>
      </c>
      <c r="G615" s="1" t="s">
        <v>3624</v>
      </c>
    </row>
    <row r="616" spans="1:7" x14ac:dyDescent="0.4">
      <c r="A616" s="1" t="s">
        <v>12159</v>
      </c>
      <c r="B616" s="1">
        <v>15372</v>
      </c>
      <c r="C616" s="1" t="s">
        <v>5814</v>
      </c>
      <c r="D616" s="1">
        <v>2024</v>
      </c>
      <c r="E616" s="1" t="s">
        <v>2390</v>
      </c>
      <c r="F616" s="1" t="s">
        <v>1334</v>
      </c>
      <c r="G616" s="1" t="s">
        <v>3624</v>
      </c>
    </row>
    <row r="617" spans="1:7" x14ac:dyDescent="0.4">
      <c r="A617" s="1" t="s">
        <v>12158</v>
      </c>
      <c r="B617" s="1">
        <v>15372</v>
      </c>
      <c r="C617" s="1" t="s">
        <v>5814</v>
      </c>
      <c r="D617" s="1">
        <v>2024</v>
      </c>
      <c r="E617" s="1" t="s">
        <v>2390</v>
      </c>
      <c r="F617" s="1" t="s">
        <v>1334</v>
      </c>
      <c r="G617" s="1" t="s">
        <v>3624</v>
      </c>
    </row>
    <row r="618" spans="1:7" x14ac:dyDescent="0.4">
      <c r="A618" s="1" t="s">
        <v>12157</v>
      </c>
      <c r="B618" s="1">
        <v>15372</v>
      </c>
      <c r="C618" s="1" t="s">
        <v>5814</v>
      </c>
      <c r="D618" s="1">
        <v>2024</v>
      </c>
      <c r="E618" s="1" t="s">
        <v>2390</v>
      </c>
      <c r="F618" s="1" t="s">
        <v>1334</v>
      </c>
      <c r="G618" s="1" t="s">
        <v>3624</v>
      </c>
    </row>
    <row r="619" spans="1:7" x14ac:dyDescent="0.4">
      <c r="A619" s="1" t="s">
        <v>12156</v>
      </c>
      <c r="B619" s="1">
        <v>15372</v>
      </c>
      <c r="C619" s="1" t="s">
        <v>5814</v>
      </c>
      <c r="D619" s="1">
        <v>2024</v>
      </c>
      <c r="E619" s="1" t="s">
        <v>2390</v>
      </c>
      <c r="F619" s="1" t="s">
        <v>1334</v>
      </c>
      <c r="G619" s="1" t="s">
        <v>3624</v>
      </c>
    </row>
    <row r="620" spans="1:7" x14ac:dyDescent="0.4">
      <c r="A620" s="1" t="s">
        <v>12155</v>
      </c>
      <c r="B620" s="1">
        <v>15372</v>
      </c>
      <c r="C620" s="1" t="s">
        <v>5814</v>
      </c>
      <c r="D620" s="1">
        <v>2024</v>
      </c>
      <c r="E620" s="1" t="s">
        <v>2390</v>
      </c>
      <c r="F620" s="1" t="s">
        <v>1334</v>
      </c>
      <c r="G620" s="1" t="s">
        <v>3624</v>
      </c>
    </row>
    <row r="621" spans="1:7" x14ac:dyDescent="0.4">
      <c r="A621" s="1" t="s">
        <v>12154</v>
      </c>
      <c r="B621" s="1">
        <v>15372</v>
      </c>
      <c r="C621" s="1" t="s">
        <v>5814</v>
      </c>
      <c r="D621" s="1">
        <v>2024</v>
      </c>
      <c r="E621" s="1" t="s">
        <v>2390</v>
      </c>
      <c r="F621" s="1" t="s">
        <v>1334</v>
      </c>
      <c r="G621" s="1" t="s">
        <v>3624</v>
      </c>
    </row>
    <row r="622" spans="1:7" x14ac:dyDescent="0.4">
      <c r="A622" s="1" t="s">
        <v>12153</v>
      </c>
      <c r="B622" s="1">
        <v>15372</v>
      </c>
      <c r="C622" s="1" t="s">
        <v>5814</v>
      </c>
      <c r="D622" s="1">
        <v>2024</v>
      </c>
      <c r="E622" s="1" t="s">
        <v>2390</v>
      </c>
      <c r="F622" s="1" t="s">
        <v>1334</v>
      </c>
      <c r="G622" s="1" t="s">
        <v>3624</v>
      </c>
    </row>
    <row r="623" spans="1:7" x14ac:dyDescent="0.4">
      <c r="A623" s="1" t="s">
        <v>12152</v>
      </c>
      <c r="B623" s="1">
        <v>15372</v>
      </c>
      <c r="C623" s="1" t="s">
        <v>5814</v>
      </c>
      <c r="D623" s="1">
        <v>2024</v>
      </c>
      <c r="E623" s="1" t="s">
        <v>2390</v>
      </c>
      <c r="F623" s="1" t="s">
        <v>1334</v>
      </c>
      <c r="G623" s="1" t="s">
        <v>3624</v>
      </c>
    </row>
    <row r="624" spans="1:7" x14ac:dyDescent="0.4">
      <c r="A624" s="1" t="s">
        <v>12151</v>
      </c>
      <c r="B624" s="1">
        <v>15372</v>
      </c>
      <c r="C624" s="1" t="s">
        <v>5814</v>
      </c>
      <c r="D624" s="1">
        <v>2024</v>
      </c>
      <c r="E624" s="1" t="s">
        <v>2390</v>
      </c>
      <c r="F624" s="1" t="s">
        <v>1334</v>
      </c>
      <c r="G624" s="1" t="s">
        <v>3624</v>
      </c>
    </row>
    <row r="625" spans="1:7" x14ac:dyDescent="0.4">
      <c r="A625" s="1" t="s">
        <v>12150</v>
      </c>
      <c r="B625" s="1">
        <v>15372</v>
      </c>
      <c r="C625" s="1" t="s">
        <v>5814</v>
      </c>
      <c r="D625" s="1">
        <v>2025</v>
      </c>
      <c r="E625" s="1" t="s">
        <v>2390</v>
      </c>
      <c r="F625" s="1" t="s">
        <v>1334</v>
      </c>
      <c r="G625" s="1" t="s">
        <v>3624</v>
      </c>
    </row>
    <row r="626" spans="1:7" x14ac:dyDescent="0.4">
      <c r="A626" s="1" t="s">
        <v>12149</v>
      </c>
      <c r="B626" s="1">
        <v>15372</v>
      </c>
      <c r="C626" s="1" t="s">
        <v>5814</v>
      </c>
      <c r="D626" s="1">
        <v>2025</v>
      </c>
      <c r="E626" s="1" t="s">
        <v>2390</v>
      </c>
      <c r="F626" s="1" t="s">
        <v>1334</v>
      </c>
      <c r="G626" s="1" t="s">
        <v>3624</v>
      </c>
    </row>
    <row r="627" spans="1:7" x14ac:dyDescent="0.4">
      <c r="A627" s="1" t="s">
        <v>12148</v>
      </c>
      <c r="B627" s="1">
        <v>15372</v>
      </c>
      <c r="C627" s="1" t="s">
        <v>5814</v>
      </c>
      <c r="D627" s="1">
        <v>2025</v>
      </c>
      <c r="E627" s="1" t="s">
        <v>2390</v>
      </c>
      <c r="F627" s="1" t="s">
        <v>1334</v>
      </c>
      <c r="G627" s="1" t="s">
        <v>3624</v>
      </c>
    </row>
    <row r="628" spans="1:7" x14ac:dyDescent="0.4">
      <c r="A628" s="1" t="s">
        <v>12147</v>
      </c>
      <c r="B628" s="1">
        <v>15372</v>
      </c>
      <c r="C628" s="1" t="s">
        <v>5814</v>
      </c>
      <c r="D628" s="1">
        <v>2025</v>
      </c>
      <c r="E628" s="1" t="s">
        <v>2390</v>
      </c>
      <c r="F628" s="1" t="s">
        <v>1334</v>
      </c>
      <c r="G628" s="1" t="s">
        <v>3624</v>
      </c>
    </row>
    <row r="629" spans="1:7" x14ac:dyDescent="0.4">
      <c r="A629" s="1" t="s">
        <v>12146</v>
      </c>
      <c r="B629" s="1">
        <v>15372</v>
      </c>
      <c r="C629" s="1" t="s">
        <v>5814</v>
      </c>
      <c r="D629" s="1">
        <v>2025</v>
      </c>
      <c r="E629" s="1" t="s">
        <v>2390</v>
      </c>
      <c r="F629" s="1" t="s">
        <v>1334</v>
      </c>
      <c r="G629" s="1" t="s">
        <v>3624</v>
      </c>
    </row>
    <row r="630" spans="1:7" x14ac:dyDescent="0.4">
      <c r="A630" s="1" t="s">
        <v>12145</v>
      </c>
      <c r="B630" s="1">
        <v>15372</v>
      </c>
      <c r="C630" s="1" t="s">
        <v>5814</v>
      </c>
      <c r="D630" s="1">
        <v>2025</v>
      </c>
      <c r="E630" s="1" t="s">
        <v>2390</v>
      </c>
      <c r="F630" s="1" t="s">
        <v>1334</v>
      </c>
      <c r="G630" s="1" t="s">
        <v>3624</v>
      </c>
    </row>
    <row r="631" spans="1:7" x14ac:dyDescent="0.4">
      <c r="A631" s="1" t="s">
        <v>12144</v>
      </c>
      <c r="B631" s="1">
        <v>15372</v>
      </c>
      <c r="C631" s="1" t="s">
        <v>5814</v>
      </c>
      <c r="D631" s="1">
        <v>2025</v>
      </c>
      <c r="E631" s="1" t="s">
        <v>2390</v>
      </c>
      <c r="F631" s="1" t="s">
        <v>1334</v>
      </c>
      <c r="G631" s="1" t="s">
        <v>3624</v>
      </c>
    </row>
    <row r="632" spans="1:7" x14ac:dyDescent="0.4">
      <c r="A632" s="1" t="s">
        <v>12143</v>
      </c>
      <c r="B632" s="1">
        <v>15372</v>
      </c>
      <c r="C632" s="1" t="s">
        <v>5814</v>
      </c>
      <c r="D632" s="1">
        <v>2025</v>
      </c>
      <c r="E632" s="1" t="s">
        <v>2390</v>
      </c>
      <c r="F632" s="1" t="s">
        <v>1334</v>
      </c>
      <c r="G632" s="1" t="s">
        <v>3624</v>
      </c>
    </row>
    <row r="633" spans="1:7" x14ac:dyDescent="0.4">
      <c r="A633" s="1" t="s">
        <v>12142</v>
      </c>
      <c r="B633" s="1">
        <v>15258</v>
      </c>
      <c r="C633" s="1" t="s">
        <v>5814</v>
      </c>
      <c r="D633" s="1">
        <v>2024</v>
      </c>
      <c r="E633" s="1" t="s">
        <v>1555</v>
      </c>
      <c r="F633" s="1" t="s">
        <v>1330</v>
      </c>
      <c r="G633" s="1" t="s">
        <v>4005</v>
      </c>
    </row>
    <row r="634" spans="1:7" x14ac:dyDescent="0.4">
      <c r="A634" s="1" t="s">
        <v>12141</v>
      </c>
      <c r="B634" s="1">
        <v>15258</v>
      </c>
      <c r="C634" s="1" t="s">
        <v>5814</v>
      </c>
      <c r="D634" s="1">
        <v>2024</v>
      </c>
      <c r="E634" s="1" t="s">
        <v>2390</v>
      </c>
      <c r="F634" s="1" t="s">
        <v>1330</v>
      </c>
      <c r="G634" s="1" t="s">
        <v>4005</v>
      </c>
    </row>
    <row r="635" spans="1:7" x14ac:dyDescent="0.4">
      <c r="A635" s="1" t="s">
        <v>12140</v>
      </c>
      <c r="B635" s="1">
        <v>15258</v>
      </c>
      <c r="C635" s="1" t="s">
        <v>5814</v>
      </c>
      <c r="D635" s="1">
        <v>2024</v>
      </c>
      <c r="E635" s="1" t="s">
        <v>1555</v>
      </c>
      <c r="F635" s="1" t="s">
        <v>1330</v>
      </c>
      <c r="G635" s="1" t="s">
        <v>4005</v>
      </c>
    </row>
    <row r="636" spans="1:7" x14ac:dyDescent="0.4">
      <c r="A636" s="1" t="s">
        <v>933</v>
      </c>
      <c r="B636" s="1">
        <v>15254</v>
      </c>
      <c r="C636" s="1" t="s">
        <v>5814</v>
      </c>
      <c r="D636" s="1">
        <v>2024</v>
      </c>
      <c r="E636" s="1" t="s">
        <v>1440</v>
      </c>
      <c r="F636" s="1" t="s">
        <v>1334</v>
      </c>
      <c r="G636" s="1" t="s">
        <v>1355</v>
      </c>
    </row>
    <row r="637" spans="1:7" x14ac:dyDescent="0.4">
      <c r="A637" s="1" t="s">
        <v>544</v>
      </c>
      <c r="B637" s="1">
        <v>15254</v>
      </c>
      <c r="C637" s="1" t="s">
        <v>5814</v>
      </c>
      <c r="D637" s="1">
        <v>2024</v>
      </c>
      <c r="E637" s="1" t="s">
        <v>1440</v>
      </c>
      <c r="F637" s="1" t="s">
        <v>1334</v>
      </c>
      <c r="G637" s="1" t="s">
        <v>1355</v>
      </c>
    </row>
    <row r="638" spans="1:7" x14ac:dyDescent="0.4">
      <c r="A638" s="1" t="s">
        <v>490</v>
      </c>
      <c r="B638" s="1">
        <v>15254</v>
      </c>
      <c r="C638" s="1" t="s">
        <v>5814</v>
      </c>
      <c r="D638" s="1">
        <v>2024</v>
      </c>
      <c r="E638" s="1" t="s">
        <v>1440</v>
      </c>
      <c r="F638" s="1" t="s">
        <v>1334</v>
      </c>
      <c r="G638" s="1" t="s">
        <v>1355</v>
      </c>
    </row>
    <row r="639" spans="1:7" x14ac:dyDescent="0.4">
      <c r="A639" s="1" t="s">
        <v>922</v>
      </c>
      <c r="B639" s="1">
        <v>15254</v>
      </c>
      <c r="C639" s="1" t="s">
        <v>5814</v>
      </c>
      <c r="D639" s="1">
        <v>2024</v>
      </c>
      <c r="E639" s="1" t="s">
        <v>2334</v>
      </c>
      <c r="F639" s="1" t="s">
        <v>1334</v>
      </c>
      <c r="G639" s="1" t="s">
        <v>1355</v>
      </c>
    </row>
    <row r="640" spans="1:7" x14ac:dyDescent="0.4">
      <c r="A640" s="1" t="s">
        <v>12139</v>
      </c>
      <c r="B640" s="1">
        <v>15254</v>
      </c>
      <c r="C640" s="1" t="s">
        <v>5814</v>
      </c>
      <c r="D640" s="1">
        <v>2024</v>
      </c>
      <c r="E640" s="1" t="s">
        <v>2334</v>
      </c>
      <c r="F640" s="1" t="s">
        <v>1334</v>
      </c>
      <c r="G640" s="1" t="s">
        <v>1355</v>
      </c>
    </row>
    <row r="641" spans="1:7" x14ac:dyDescent="0.4">
      <c r="A641" s="1" t="s">
        <v>1085</v>
      </c>
      <c r="B641" s="1">
        <v>15254</v>
      </c>
      <c r="C641" s="1" t="s">
        <v>5814</v>
      </c>
      <c r="D641" s="1">
        <v>2024</v>
      </c>
      <c r="E641" s="1" t="s">
        <v>2334</v>
      </c>
      <c r="F641" s="1" t="s">
        <v>1334</v>
      </c>
      <c r="G641" s="1" t="s">
        <v>1355</v>
      </c>
    </row>
    <row r="642" spans="1:7" x14ac:dyDescent="0.4">
      <c r="A642" s="1" t="s">
        <v>12138</v>
      </c>
      <c r="B642" s="1">
        <v>15248</v>
      </c>
      <c r="C642" s="1" t="s">
        <v>5814</v>
      </c>
      <c r="D642" s="1">
        <v>2024</v>
      </c>
      <c r="E642" s="1" t="s">
        <v>2390</v>
      </c>
      <c r="F642" s="1" t="s">
        <v>1330</v>
      </c>
      <c r="G642" s="1" t="s">
        <v>4084</v>
      </c>
    </row>
    <row r="643" spans="1:7" x14ac:dyDescent="0.4">
      <c r="A643" s="1" t="s">
        <v>12137</v>
      </c>
      <c r="B643" s="1">
        <v>15248</v>
      </c>
      <c r="C643" s="1" t="s">
        <v>5814</v>
      </c>
      <c r="D643" s="1">
        <v>2024</v>
      </c>
      <c r="E643" s="1" t="s">
        <v>2390</v>
      </c>
      <c r="F643" s="1" t="s">
        <v>1330</v>
      </c>
      <c r="G643" s="1" t="s">
        <v>4084</v>
      </c>
    </row>
    <row r="644" spans="1:7" x14ac:dyDescent="0.4">
      <c r="A644" s="1" t="s">
        <v>12136</v>
      </c>
      <c r="B644" s="1">
        <v>15248</v>
      </c>
      <c r="C644" s="1" t="s">
        <v>5814</v>
      </c>
      <c r="D644" s="1">
        <v>2024</v>
      </c>
      <c r="E644" s="1" t="s">
        <v>2390</v>
      </c>
      <c r="F644" s="1" t="s">
        <v>1330</v>
      </c>
      <c r="G644" s="1" t="s">
        <v>4084</v>
      </c>
    </row>
    <row r="645" spans="1:7" x14ac:dyDescent="0.4">
      <c r="A645" s="1" t="s">
        <v>12135</v>
      </c>
      <c r="B645" s="1">
        <v>15000</v>
      </c>
      <c r="C645" s="1" t="s">
        <v>5814</v>
      </c>
      <c r="D645" s="1">
        <v>2025</v>
      </c>
      <c r="E645" s="1" t="s">
        <v>1440</v>
      </c>
      <c r="F645" s="1" t="s">
        <v>1334</v>
      </c>
      <c r="G645" s="1" t="s">
        <v>1355</v>
      </c>
    </row>
    <row r="646" spans="1:7" x14ac:dyDescent="0.4">
      <c r="A646" s="1" t="s">
        <v>12134</v>
      </c>
      <c r="B646" s="1">
        <v>15000</v>
      </c>
      <c r="C646" s="1" t="s">
        <v>5814</v>
      </c>
      <c r="D646" s="1">
        <v>2025</v>
      </c>
      <c r="E646" s="1" t="s">
        <v>1440</v>
      </c>
      <c r="F646" s="1" t="s">
        <v>1334</v>
      </c>
      <c r="G646" s="1" t="s">
        <v>1355</v>
      </c>
    </row>
    <row r="647" spans="1:7" x14ac:dyDescent="0.4">
      <c r="A647" s="1" t="s">
        <v>12133</v>
      </c>
      <c r="B647" s="1">
        <v>14410</v>
      </c>
      <c r="C647" s="1" t="s">
        <v>5814</v>
      </c>
      <c r="D647" s="1">
        <v>2024</v>
      </c>
      <c r="E647" s="1" t="s">
        <v>2390</v>
      </c>
      <c r="F647" s="1" t="s">
        <v>1334</v>
      </c>
      <c r="G647" s="1" t="s">
        <v>3142</v>
      </c>
    </row>
    <row r="648" spans="1:7" x14ac:dyDescent="0.4">
      <c r="A648" s="1" t="s">
        <v>12132</v>
      </c>
      <c r="B648" s="1">
        <v>14410</v>
      </c>
      <c r="C648" s="1" t="s">
        <v>5814</v>
      </c>
      <c r="D648" s="1">
        <v>2024</v>
      </c>
      <c r="E648" s="1" t="s">
        <v>2390</v>
      </c>
      <c r="F648" s="1" t="s">
        <v>1334</v>
      </c>
      <c r="G648" s="1" t="s">
        <v>3142</v>
      </c>
    </row>
    <row r="649" spans="1:7" x14ac:dyDescent="0.4">
      <c r="A649" s="1" t="s">
        <v>12131</v>
      </c>
      <c r="B649" s="1">
        <v>14410</v>
      </c>
      <c r="C649" s="1" t="s">
        <v>5814</v>
      </c>
      <c r="D649" s="1">
        <v>2025</v>
      </c>
      <c r="E649" s="1" t="s">
        <v>2390</v>
      </c>
      <c r="F649" s="1" t="s">
        <v>1334</v>
      </c>
      <c r="G649" s="1" t="s">
        <v>3142</v>
      </c>
    </row>
    <row r="650" spans="1:7" x14ac:dyDescent="0.4">
      <c r="A650" s="1" t="s">
        <v>12130</v>
      </c>
      <c r="B650" s="1">
        <v>14410</v>
      </c>
      <c r="C650" s="1" t="s">
        <v>5814</v>
      </c>
      <c r="D650" s="1">
        <v>2025</v>
      </c>
      <c r="E650" s="1" t="s">
        <v>2390</v>
      </c>
      <c r="F650" s="1" t="s">
        <v>1334</v>
      </c>
      <c r="G650" s="1" t="s">
        <v>3142</v>
      </c>
    </row>
    <row r="651" spans="1:7" x14ac:dyDescent="0.4">
      <c r="A651" s="1" t="s">
        <v>1191</v>
      </c>
      <c r="B651" s="1">
        <v>14092</v>
      </c>
      <c r="C651" s="1" t="s">
        <v>5814</v>
      </c>
      <c r="D651" s="1">
        <v>2024</v>
      </c>
      <c r="E651" s="1" t="s">
        <v>1555</v>
      </c>
      <c r="F651" s="1" t="s">
        <v>1334</v>
      </c>
      <c r="G651" s="1" t="s">
        <v>2336</v>
      </c>
    </row>
    <row r="652" spans="1:7" x14ac:dyDescent="0.4">
      <c r="A652" s="1" t="s">
        <v>12129</v>
      </c>
      <c r="B652" s="1">
        <v>14092</v>
      </c>
      <c r="C652" s="1" t="s">
        <v>5814</v>
      </c>
      <c r="D652" s="1">
        <v>2024</v>
      </c>
      <c r="E652" s="1" t="s">
        <v>1555</v>
      </c>
      <c r="F652" s="1" t="s">
        <v>1334</v>
      </c>
      <c r="G652" s="1" t="s">
        <v>2336</v>
      </c>
    </row>
    <row r="653" spans="1:7" x14ac:dyDescent="0.4">
      <c r="A653" s="1" t="s">
        <v>1183</v>
      </c>
      <c r="B653" s="1">
        <v>14092</v>
      </c>
      <c r="C653" s="1" t="s">
        <v>5814</v>
      </c>
      <c r="D653" s="1">
        <v>2024</v>
      </c>
      <c r="E653" s="1" t="s">
        <v>1555</v>
      </c>
      <c r="F653" s="1" t="s">
        <v>1334</v>
      </c>
      <c r="G653" s="1" t="s">
        <v>2336</v>
      </c>
    </row>
    <row r="654" spans="1:7" x14ac:dyDescent="0.4">
      <c r="A654" s="1" t="s">
        <v>12128</v>
      </c>
      <c r="B654" s="1">
        <v>14092</v>
      </c>
      <c r="C654" s="1" t="s">
        <v>5814</v>
      </c>
      <c r="D654" s="1">
        <v>2024</v>
      </c>
      <c r="E654" s="1" t="s">
        <v>1555</v>
      </c>
      <c r="F654" s="1" t="s">
        <v>1334</v>
      </c>
      <c r="G654" s="1" t="s">
        <v>2336</v>
      </c>
    </row>
    <row r="655" spans="1:7" x14ac:dyDescent="0.4">
      <c r="A655" s="1" t="s">
        <v>1192</v>
      </c>
      <c r="B655" s="1">
        <v>14092</v>
      </c>
      <c r="C655" s="1" t="s">
        <v>5814</v>
      </c>
      <c r="D655" s="1">
        <v>2024</v>
      </c>
      <c r="E655" s="1" t="s">
        <v>1555</v>
      </c>
      <c r="F655" s="1" t="s">
        <v>1334</v>
      </c>
      <c r="G655" s="1" t="s">
        <v>2336</v>
      </c>
    </row>
    <row r="656" spans="1:7" x14ac:dyDescent="0.4">
      <c r="A656" s="1" t="s">
        <v>1272</v>
      </c>
      <c r="B656" s="1">
        <v>14000</v>
      </c>
      <c r="C656" s="1" t="s">
        <v>5814</v>
      </c>
      <c r="D656" s="1">
        <v>2025</v>
      </c>
      <c r="E656" s="1" t="s">
        <v>1377</v>
      </c>
      <c r="F656" s="1" t="s">
        <v>1334</v>
      </c>
      <c r="G656" s="1" t="s">
        <v>1102</v>
      </c>
    </row>
    <row r="657" spans="1:7" x14ac:dyDescent="0.4">
      <c r="A657" s="1" t="s">
        <v>12127</v>
      </c>
      <c r="B657" s="1">
        <v>14000</v>
      </c>
      <c r="C657" s="1" t="s">
        <v>5814</v>
      </c>
      <c r="D657" s="1">
        <v>2025</v>
      </c>
      <c r="E657" s="1" t="s">
        <v>1377</v>
      </c>
      <c r="F657" s="1" t="s">
        <v>1334</v>
      </c>
      <c r="G657" s="1" t="s">
        <v>1102</v>
      </c>
    </row>
    <row r="658" spans="1:7" x14ac:dyDescent="0.4">
      <c r="A658" s="1" t="s">
        <v>12125</v>
      </c>
      <c r="B658" s="1">
        <v>13932</v>
      </c>
      <c r="C658" s="1" t="s">
        <v>5814</v>
      </c>
      <c r="D658" s="1">
        <v>2025</v>
      </c>
      <c r="E658" s="1" t="s">
        <v>1377</v>
      </c>
      <c r="F658" s="1" t="s">
        <v>1334</v>
      </c>
      <c r="G658" s="1" t="s">
        <v>4005</v>
      </c>
    </row>
    <row r="659" spans="1:7" x14ac:dyDescent="0.4">
      <c r="A659" s="1" t="s">
        <v>12124</v>
      </c>
      <c r="B659" s="1">
        <v>13932</v>
      </c>
      <c r="C659" s="1" t="s">
        <v>5814</v>
      </c>
      <c r="D659" s="1">
        <v>2025</v>
      </c>
      <c r="E659" s="1" t="s">
        <v>2390</v>
      </c>
      <c r="F659" s="1" t="s">
        <v>1334</v>
      </c>
      <c r="G659" s="1" t="s">
        <v>4005</v>
      </c>
    </row>
    <row r="660" spans="1:7" x14ac:dyDescent="0.4">
      <c r="A660" s="1" t="s">
        <v>12123</v>
      </c>
      <c r="B660" s="1">
        <v>13932</v>
      </c>
      <c r="C660" s="1" t="s">
        <v>5814</v>
      </c>
      <c r="D660" s="1">
        <v>2025</v>
      </c>
      <c r="E660" s="1" t="s">
        <v>2390</v>
      </c>
      <c r="F660" s="1" t="s">
        <v>1334</v>
      </c>
      <c r="G660" s="1" t="s">
        <v>4005</v>
      </c>
    </row>
    <row r="661" spans="1:7" x14ac:dyDescent="0.4">
      <c r="A661" s="1" t="s">
        <v>12122</v>
      </c>
      <c r="B661" s="1">
        <v>13932</v>
      </c>
      <c r="C661" s="1" t="s">
        <v>5814</v>
      </c>
      <c r="D661" s="1">
        <v>2025</v>
      </c>
      <c r="E661" s="1" t="s">
        <v>2390</v>
      </c>
      <c r="F661" s="1" t="s">
        <v>1334</v>
      </c>
      <c r="G661" s="1" t="s">
        <v>4005</v>
      </c>
    </row>
    <row r="662" spans="1:7" x14ac:dyDescent="0.4">
      <c r="A662" s="1" t="s">
        <v>12121</v>
      </c>
      <c r="B662" s="1">
        <v>13932</v>
      </c>
      <c r="C662" s="1" t="s">
        <v>5814</v>
      </c>
      <c r="D662" s="1">
        <v>2025</v>
      </c>
      <c r="E662" s="1" t="s">
        <v>2390</v>
      </c>
      <c r="F662" s="1" t="s">
        <v>1334</v>
      </c>
      <c r="G662" s="1" t="s">
        <v>4005</v>
      </c>
    </row>
    <row r="663" spans="1:7" x14ac:dyDescent="0.4">
      <c r="A663" s="1" t="s">
        <v>12120</v>
      </c>
      <c r="B663" s="1">
        <v>13932</v>
      </c>
      <c r="C663" s="1" t="s">
        <v>5814</v>
      </c>
      <c r="D663" s="1">
        <v>2025</v>
      </c>
      <c r="E663" s="1" t="s">
        <v>2390</v>
      </c>
      <c r="F663" s="1" t="s">
        <v>1334</v>
      </c>
      <c r="G663" s="1" t="s">
        <v>4005</v>
      </c>
    </row>
    <row r="664" spans="1:7" x14ac:dyDescent="0.4">
      <c r="A664" s="1" t="s">
        <v>959</v>
      </c>
      <c r="B664" s="1">
        <v>13828</v>
      </c>
      <c r="C664" s="1" t="s">
        <v>5814</v>
      </c>
      <c r="D664" s="1">
        <v>2025</v>
      </c>
      <c r="E664" s="1" t="s">
        <v>2390</v>
      </c>
      <c r="F664" s="1" t="s">
        <v>1334</v>
      </c>
      <c r="G664" s="1" t="s">
        <v>4005</v>
      </c>
    </row>
    <row r="665" spans="1:7" x14ac:dyDescent="0.4">
      <c r="A665" s="1" t="s">
        <v>12119</v>
      </c>
      <c r="B665" s="1">
        <v>13828</v>
      </c>
      <c r="C665" s="1" t="s">
        <v>5814</v>
      </c>
      <c r="D665" s="1">
        <v>2025</v>
      </c>
      <c r="E665" s="1" t="s">
        <v>2390</v>
      </c>
      <c r="F665" s="1" t="s">
        <v>1334</v>
      </c>
      <c r="G665" s="1" t="s">
        <v>4005</v>
      </c>
    </row>
    <row r="666" spans="1:7" x14ac:dyDescent="0.4">
      <c r="A666" s="1" t="s">
        <v>12118</v>
      </c>
      <c r="B666" s="1">
        <v>13828</v>
      </c>
      <c r="C666" s="1" t="s">
        <v>5814</v>
      </c>
      <c r="D666" s="1">
        <v>2025</v>
      </c>
      <c r="E666" s="1" t="s">
        <v>2390</v>
      </c>
      <c r="F666" s="1" t="s">
        <v>1334</v>
      </c>
      <c r="G666" s="1" t="s">
        <v>4005</v>
      </c>
    </row>
    <row r="667" spans="1:7" x14ac:dyDescent="0.4">
      <c r="A667" s="1" t="s">
        <v>12117</v>
      </c>
      <c r="B667" s="1">
        <v>13828</v>
      </c>
      <c r="C667" s="1" t="s">
        <v>5814</v>
      </c>
      <c r="D667" s="1">
        <v>2025</v>
      </c>
      <c r="E667" s="1" t="s">
        <v>2390</v>
      </c>
      <c r="F667" s="1" t="s">
        <v>1334</v>
      </c>
      <c r="G667" s="1" t="s">
        <v>4005</v>
      </c>
    </row>
    <row r="668" spans="1:7" x14ac:dyDescent="0.4">
      <c r="A668" s="1" t="s">
        <v>12116</v>
      </c>
      <c r="B668" s="1">
        <v>13828</v>
      </c>
      <c r="C668" s="1" t="s">
        <v>5814</v>
      </c>
      <c r="D668" s="1">
        <v>2025</v>
      </c>
      <c r="E668" s="1" t="s">
        <v>2390</v>
      </c>
      <c r="F668" s="1" t="s">
        <v>1334</v>
      </c>
      <c r="G668" s="1" t="s">
        <v>4005</v>
      </c>
    </row>
    <row r="669" spans="1:7" x14ac:dyDescent="0.4">
      <c r="A669" s="1" t="s">
        <v>12115</v>
      </c>
      <c r="B669" s="1">
        <v>13788</v>
      </c>
      <c r="C669" s="1" t="s">
        <v>5814</v>
      </c>
      <c r="D669" s="1">
        <v>2024</v>
      </c>
      <c r="E669" s="1" t="s">
        <v>1377</v>
      </c>
      <c r="F669" s="1" t="s">
        <v>1334</v>
      </c>
      <c r="G669" s="1" t="s">
        <v>5282</v>
      </c>
    </row>
    <row r="670" spans="1:7" x14ac:dyDescent="0.4">
      <c r="A670" s="1" t="s">
        <v>12114</v>
      </c>
      <c r="B670" s="1">
        <v>13788</v>
      </c>
      <c r="C670" s="1" t="s">
        <v>5814</v>
      </c>
      <c r="D670" s="1">
        <v>2024</v>
      </c>
      <c r="E670" s="1" t="s">
        <v>1377</v>
      </c>
      <c r="F670" s="1" t="s">
        <v>1334</v>
      </c>
      <c r="G670" s="1" t="s">
        <v>5282</v>
      </c>
    </row>
    <row r="671" spans="1:7" x14ac:dyDescent="0.4">
      <c r="A671" s="1" t="s">
        <v>12113</v>
      </c>
      <c r="B671" s="1">
        <v>13788</v>
      </c>
      <c r="C671" s="1" t="s">
        <v>5814</v>
      </c>
      <c r="D671" s="1">
        <v>2024</v>
      </c>
      <c r="E671" s="1" t="s">
        <v>1377</v>
      </c>
      <c r="F671" s="1" t="s">
        <v>1334</v>
      </c>
      <c r="G671" s="1" t="s">
        <v>5282</v>
      </c>
    </row>
    <row r="672" spans="1:7" x14ac:dyDescent="0.4">
      <c r="A672" s="1" t="s">
        <v>232</v>
      </c>
      <c r="B672" s="1">
        <v>13788</v>
      </c>
      <c r="C672" s="1" t="s">
        <v>5814</v>
      </c>
      <c r="D672" s="1">
        <v>2024</v>
      </c>
      <c r="E672" s="1" t="s">
        <v>1377</v>
      </c>
      <c r="F672" s="1" t="s">
        <v>1334</v>
      </c>
      <c r="G672" s="1" t="s">
        <v>5282</v>
      </c>
    </row>
    <row r="673" spans="1:7" x14ac:dyDescent="0.4">
      <c r="A673" s="1" t="s">
        <v>235</v>
      </c>
      <c r="B673" s="1">
        <v>13788</v>
      </c>
      <c r="C673" s="1" t="s">
        <v>5814</v>
      </c>
      <c r="D673" s="1">
        <v>2024</v>
      </c>
      <c r="E673" s="1" t="s">
        <v>1377</v>
      </c>
      <c r="F673" s="1" t="s">
        <v>1334</v>
      </c>
      <c r="G673" s="1" t="s">
        <v>5282</v>
      </c>
    </row>
    <row r="674" spans="1:7" x14ac:dyDescent="0.4">
      <c r="A674" s="1" t="s">
        <v>234</v>
      </c>
      <c r="B674" s="1">
        <v>13788</v>
      </c>
      <c r="C674" s="1" t="s">
        <v>5814</v>
      </c>
      <c r="D674" s="1">
        <v>2024</v>
      </c>
      <c r="E674" s="1" t="s">
        <v>1377</v>
      </c>
      <c r="F674" s="1" t="s">
        <v>1334</v>
      </c>
      <c r="G674" s="1" t="s">
        <v>5282</v>
      </c>
    </row>
    <row r="675" spans="1:7" x14ac:dyDescent="0.4">
      <c r="A675" s="1" t="s">
        <v>12112</v>
      </c>
      <c r="B675" s="1">
        <v>13458</v>
      </c>
      <c r="C675" s="1" t="s">
        <v>3404</v>
      </c>
      <c r="D675" s="1">
        <v>2024</v>
      </c>
      <c r="E675" s="1" t="s">
        <v>2390</v>
      </c>
      <c r="F675" s="1" t="s">
        <v>1334</v>
      </c>
      <c r="G675" s="1" t="s">
        <v>4017</v>
      </c>
    </row>
    <row r="676" spans="1:7" x14ac:dyDescent="0.4">
      <c r="A676" s="1" t="s">
        <v>12111</v>
      </c>
      <c r="B676" s="1">
        <v>13458</v>
      </c>
      <c r="C676" s="1" t="s">
        <v>3404</v>
      </c>
      <c r="D676" s="1">
        <v>2024</v>
      </c>
      <c r="E676" s="1" t="s">
        <v>2390</v>
      </c>
      <c r="F676" s="1" t="s">
        <v>1334</v>
      </c>
      <c r="G676" s="1" t="s">
        <v>4017</v>
      </c>
    </row>
    <row r="677" spans="1:7" x14ac:dyDescent="0.4">
      <c r="A677" s="1" t="s">
        <v>12110</v>
      </c>
      <c r="B677" s="1">
        <v>13458</v>
      </c>
      <c r="C677" s="1" t="s">
        <v>3404</v>
      </c>
      <c r="D677" s="1">
        <v>2024</v>
      </c>
      <c r="E677" s="1" t="s">
        <v>2390</v>
      </c>
      <c r="F677" s="1" t="s">
        <v>1334</v>
      </c>
      <c r="G677" s="1" t="s">
        <v>4017</v>
      </c>
    </row>
    <row r="678" spans="1:7" x14ac:dyDescent="0.4">
      <c r="A678" s="1" t="s">
        <v>12109</v>
      </c>
      <c r="B678" s="1">
        <v>13458</v>
      </c>
      <c r="C678" s="1" t="s">
        <v>3404</v>
      </c>
      <c r="D678" s="1">
        <v>2024</v>
      </c>
      <c r="E678" s="1" t="s">
        <v>2390</v>
      </c>
      <c r="F678" s="1" t="s">
        <v>1334</v>
      </c>
      <c r="G678" s="1" t="s">
        <v>4017</v>
      </c>
    </row>
    <row r="679" spans="1:7" x14ac:dyDescent="0.4">
      <c r="A679" s="1" t="s">
        <v>12108</v>
      </c>
      <c r="B679" s="1">
        <v>13458</v>
      </c>
      <c r="C679" s="1" t="s">
        <v>3404</v>
      </c>
      <c r="D679" s="1">
        <v>2025</v>
      </c>
      <c r="E679" s="1" t="s">
        <v>2390</v>
      </c>
      <c r="F679" s="1" t="s">
        <v>1334</v>
      </c>
      <c r="G679" s="1" t="s">
        <v>4017</v>
      </c>
    </row>
    <row r="680" spans="1:7" x14ac:dyDescent="0.4">
      <c r="A680" s="1" t="s">
        <v>12107</v>
      </c>
      <c r="B680" s="1">
        <v>13458</v>
      </c>
      <c r="C680" s="1" t="s">
        <v>3404</v>
      </c>
      <c r="D680" s="1">
        <v>2025</v>
      </c>
      <c r="E680" s="1" t="s">
        <v>2390</v>
      </c>
      <c r="F680" s="1" t="s">
        <v>1334</v>
      </c>
      <c r="G680" s="1" t="s">
        <v>4017</v>
      </c>
    </row>
    <row r="681" spans="1:7" x14ac:dyDescent="0.4">
      <c r="A681" s="1" t="s">
        <v>12106</v>
      </c>
      <c r="B681" s="1">
        <v>13458</v>
      </c>
      <c r="C681" s="1" t="s">
        <v>3404</v>
      </c>
      <c r="D681" s="1">
        <v>2025</v>
      </c>
      <c r="E681" s="1" t="s">
        <v>2390</v>
      </c>
      <c r="F681" s="1" t="s">
        <v>1334</v>
      </c>
      <c r="G681" s="1" t="s">
        <v>4017</v>
      </c>
    </row>
    <row r="682" spans="1:7" x14ac:dyDescent="0.4">
      <c r="A682" s="1" t="s">
        <v>967</v>
      </c>
      <c r="B682" s="1">
        <v>13280</v>
      </c>
      <c r="C682" s="1" t="s">
        <v>3404</v>
      </c>
      <c r="D682" s="1">
        <v>2024</v>
      </c>
      <c r="E682" s="1" t="s">
        <v>1362</v>
      </c>
      <c r="F682" s="1" t="s">
        <v>1330</v>
      </c>
      <c r="G682" s="1" t="s">
        <v>2369</v>
      </c>
    </row>
    <row r="683" spans="1:7" x14ac:dyDescent="0.4">
      <c r="A683" s="1" t="s">
        <v>12105</v>
      </c>
      <c r="B683" s="1">
        <v>13280</v>
      </c>
      <c r="C683" s="1" t="s">
        <v>3404</v>
      </c>
      <c r="D683" s="1">
        <v>2024</v>
      </c>
      <c r="E683" s="1" t="s">
        <v>1377</v>
      </c>
      <c r="F683" s="1" t="s">
        <v>1334</v>
      </c>
      <c r="G683" s="1" t="s">
        <v>2369</v>
      </c>
    </row>
    <row r="684" spans="1:7" x14ac:dyDescent="0.4">
      <c r="A684" s="1" t="s">
        <v>961</v>
      </c>
      <c r="B684" s="1">
        <v>13280</v>
      </c>
      <c r="C684" s="1" t="s">
        <v>3404</v>
      </c>
      <c r="D684" s="1">
        <v>2024</v>
      </c>
      <c r="E684" s="1" t="s">
        <v>1377</v>
      </c>
      <c r="F684" s="1" t="s">
        <v>1334</v>
      </c>
      <c r="G684" s="1" t="s">
        <v>2369</v>
      </c>
    </row>
    <row r="685" spans="1:7" x14ac:dyDescent="0.4">
      <c r="A685" s="1" t="s">
        <v>1190</v>
      </c>
      <c r="B685" s="1">
        <v>13264</v>
      </c>
      <c r="C685" s="1" t="s">
        <v>5814</v>
      </c>
      <c r="D685" s="1">
        <v>2024</v>
      </c>
      <c r="E685" s="1" t="s">
        <v>1440</v>
      </c>
      <c r="F685" s="1" t="s">
        <v>1334</v>
      </c>
      <c r="G685" s="1" t="s">
        <v>1355</v>
      </c>
    </row>
    <row r="686" spans="1:7" x14ac:dyDescent="0.4">
      <c r="A686" s="1" t="s">
        <v>12104</v>
      </c>
      <c r="B686" s="1">
        <v>13264</v>
      </c>
      <c r="C686" s="1" t="s">
        <v>5814</v>
      </c>
      <c r="D686" s="1">
        <v>2024</v>
      </c>
      <c r="E686" s="1" t="s">
        <v>1440</v>
      </c>
      <c r="F686" s="1" t="s">
        <v>1334</v>
      </c>
      <c r="G686" s="1" t="s">
        <v>1355</v>
      </c>
    </row>
    <row r="687" spans="1:7" x14ac:dyDescent="0.4">
      <c r="A687" s="1" t="s">
        <v>1186</v>
      </c>
      <c r="B687" s="1">
        <v>13264</v>
      </c>
      <c r="C687" s="1" t="s">
        <v>5814</v>
      </c>
      <c r="D687" s="1">
        <v>2024</v>
      </c>
      <c r="E687" s="1" t="s">
        <v>1440</v>
      </c>
      <c r="F687" s="1" t="s">
        <v>1334</v>
      </c>
      <c r="G687" s="1" t="s">
        <v>1355</v>
      </c>
    </row>
    <row r="688" spans="1:7" x14ac:dyDescent="0.4">
      <c r="A688" s="1" t="s">
        <v>1181</v>
      </c>
      <c r="B688" s="1">
        <v>13264</v>
      </c>
      <c r="C688" s="1" t="s">
        <v>5814</v>
      </c>
      <c r="D688" s="1">
        <v>2024</v>
      </c>
      <c r="E688" s="1" t="s">
        <v>1440</v>
      </c>
      <c r="F688" s="1" t="s">
        <v>1334</v>
      </c>
      <c r="G688" s="1" t="s">
        <v>1355</v>
      </c>
    </row>
    <row r="689" spans="1:7" x14ac:dyDescent="0.4">
      <c r="A689" s="1" t="s">
        <v>1185</v>
      </c>
      <c r="B689" s="1">
        <v>13264</v>
      </c>
      <c r="C689" s="1" t="s">
        <v>5814</v>
      </c>
      <c r="D689" s="1">
        <v>2024</v>
      </c>
      <c r="E689" s="1" t="s">
        <v>1440</v>
      </c>
      <c r="F689" s="1" t="s">
        <v>1334</v>
      </c>
      <c r="G689" s="1" t="s">
        <v>1355</v>
      </c>
    </row>
    <row r="690" spans="1:7" x14ac:dyDescent="0.4">
      <c r="A690" s="1" t="s">
        <v>238</v>
      </c>
      <c r="B690" s="1">
        <v>13253</v>
      </c>
      <c r="C690" s="1" t="s">
        <v>5814</v>
      </c>
      <c r="D690" s="1">
        <v>2024</v>
      </c>
      <c r="E690" s="1" t="s">
        <v>1377</v>
      </c>
      <c r="F690" s="1" t="s">
        <v>1334</v>
      </c>
      <c r="G690" s="1" t="s">
        <v>5282</v>
      </c>
    </row>
    <row r="691" spans="1:7" x14ac:dyDescent="0.4">
      <c r="A691" s="1" t="s">
        <v>12103</v>
      </c>
      <c r="B691" s="1">
        <v>13253</v>
      </c>
      <c r="C691" s="1" t="s">
        <v>5814</v>
      </c>
      <c r="D691" s="1">
        <v>2024</v>
      </c>
      <c r="E691" s="1" t="s">
        <v>1377</v>
      </c>
      <c r="F691" s="1" t="s">
        <v>1334</v>
      </c>
      <c r="G691" s="1" t="s">
        <v>5282</v>
      </c>
    </row>
    <row r="692" spans="1:7" x14ac:dyDescent="0.4">
      <c r="A692" s="1" t="s">
        <v>500</v>
      </c>
      <c r="B692" s="1">
        <v>13253</v>
      </c>
      <c r="C692" s="1" t="s">
        <v>5814</v>
      </c>
      <c r="D692" s="1">
        <v>2024</v>
      </c>
      <c r="E692" s="1" t="s">
        <v>1377</v>
      </c>
      <c r="F692" s="1" t="s">
        <v>1334</v>
      </c>
      <c r="G692" s="1" t="s">
        <v>5282</v>
      </c>
    </row>
    <row r="693" spans="1:7" x14ac:dyDescent="0.4">
      <c r="A693" s="1" t="s">
        <v>239</v>
      </c>
      <c r="B693" s="1">
        <v>13253</v>
      </c>
      <c r="C693" s="1" t="s">
        <v>5814</v>
      </c>
      <c r="D693" s="1">
        <v>2024</v>
      </c>
      <c r="E693" s="1" t="s">
        <v>1377</v>
      </c>
      <c r="F693" s="1" t="s">
        <v>1334</v>
      </c>
      <c r="G693" s="1" t="s">
        <v>5282</v>
      </c>
    </row>
    <row r="694" spans="1:7" x14ac:dyDescent="0.4">
      <c r="A694" s="1" t="s">
        <v>236</v>
      </c>
      <c r="B694" s="1">
        <v>13253</v>
      </c>
      <c r="C694" s="1" t="s">
        <v>5814</v>
      </c>
      <c r="D694" s="1">
        <v>2024</v>
      </c>
      <c r="E694" s="1" t="s">
        <v>1377</v>
      </c>
      <c r="F694" s="1" t="s">
        <v>1334</v>
      </c>
      <c r="G694" s="1" t="s">
        <v>5282</v>
      </c>
    </row>
    <row r="695" spans="1:7" x14ac:dyDescent="0.4">
      <c r="A695" s="1" t="s">
        <v>237</v>
      </c>
      <c r="B695" s="1">
        <v>13253</v>
      </c>
      <c r="C695" s="1" t="s">
        <v>5814</v>
      </c>
      <c r="D695" s="1">
        <v>2024</v>
      </c>
      <c r="E695" s="1" t="s">
        <v>1377</v>
      </c>
      <c r="F695" s="1" t="s">
        <v>1334</v>
      </c>
      <c r="G695" s="1" t="s">
        <v>5282</v>
      </c>
    </row>
    <row r="696" spans="1:7" x14ac:dyDescent="0.4">
      <c r="A696" s="1" t="s">
        <v>12102</v>
      </c>
      <c r="B696" s="1">
        <v>13136</v>
      </c>
      <c r="C696" s="1" t="s">
        <v>5814</v>
      </c>
      <c r="D696" s="1">
        <v>2025</v>
      </c>
      <c r="E696" s="1" t="s">
        <v>1440</v>
      </c>
      <c r="F696" s="1" t="s">
        <v>1334</v>
      </c>
      <c r="G696" s="1" t="s">
        <v>1355</v>
      </c>
    </row>
    <row r="697" spans="1:7" x14ac:dyDescent="0.4">
      <c r="A697" s="1" t="s">
        <v>12101</v>
      </c>
      <c r="B697" s="1">
        <v>13136</v>
      </c>
      <c r="C697" s="1" t="s">
        <v>5814</v>
      </c>
      <c r="D697" s="1">
        <v>2025</v>
      </c>
      <c r="E697" s="1" t="s">
        <v>1440</v>
      </c>
      <c r="F697" s="1" t="s">
        <v>1334</v>
      </c>
      <c r="G697" s="1" t="s">
        <v>1355</v>
      </c>
    </row>
    <row r="698" spans="1:7" x14ac:dyDescent="0.4">
      <c r="A698" s="1" t="s">
        <v>12100</v>
      </c>
      <c r="B698" s="1">
        <v>13136</v>
      </c>
      <c r="C698" s="1" t="s">
        <v>5814</v>
      </c>
      <c r="D698" s="1">
        <v>2025</v>
      </c>
      <c r="E698" s="1" t="s">
        <v>1440</v>
      </c>
      <c r="F698" s="1" t="s">
        <v>1334</v>
      </c>
      <c r="G698" s="1" t="s">
        <v>1355</v>
      </c>
    </row>
    <row r="699" spans="1:7" x14ac:dyDescent="0.4">
      <c r="A699" s="1" t="s">
        <v>12099</v>
      </c>
      <c r="B699" s="1">
        <v>13136</v>
      </c>
      <c r="C699" s="1" t="s">
        <v>5814</v>
      </c>
      <c r="D699" s="1">
        <v>2025</v>
      </c>
      <c r="E699" s="1" t="s">
        <v>1440</v>
      </c>
      <c r="F699" s="1" t="s">
        <v>1334</v>
      </c>
      <c r="G699" s="1" t="s">
        <v>1355</v>
      </c>
    </row>
    <row r="700" spans="1:7" x14ac:dyDescent="0.4">
      <c r="A700" s="1" t="s">
        <v>772</v>
      </c>
      <c r="B700" s="1">
        <v>13136</v>
      </c>
      <c r="C700" s="1" t="s">
        <v>5814</v>
      </c>
      <c r="D700" s="1">
        <v>2025</v>
      </c>
      <c r="E700" s="1" t="s">
        <v>1440</v>
      </c>
      <c r="F700" s="1" t="s">
        <v>1334</v>
      </c>
      <c r="G700" s="1" t="s">
        <v>1355</v>
      </c>
    </row>
    <row r="701" spans="1:7" x14ac:dyDescent="0.4">
      <c r="A701" s="1" t="s">
        <v>12098</v>
      </c>
      <c r="B701" s="1">
        <v>13136</v>
      </c>
      <c r="C701" s="1" t="s">
        <v>5814</v>
      </c>
      <c r="D701" s="1">
        <v>2025</v>
      </c>
      <c r="E701" s="1" t="s">
        <v>1440</v>
      </c>
      <c r="F701" s="1" t="s">
        <v>1334</v>
      </c>
      <c r="G701" s="1" t="s">
        <v>1355</v>
      </c>
    </row>
    <row r="702" spans="1:7" x14ac:dyDescent="0.4">
      <c r="A702" s="1" t="s">
        <v>14415</v>
      </c>
      <c r="B702" s="1">
        <v>13136</v>
      </c>
      <c r="C702" s="1" t="s">
        <v>5814</v>
      </c>
      <c r="D702" s="1">
        <v>2025</v>
      </c>
      <c r="E702" s="1" t="s">
        <v>1440</v>
      </c>
      <c r="F702" s="1" t="s">
        <v>1334</v>
      </c>
      <c r="G702" s="1" t="s">
        <v>1355</v>
      </c>
    </row>
    <row r="703" spans="1:7" x14ac:dyDescent="0.4">
      <c r="A703" s="1" t="s">
        <v>763</v>
      </c>
      <c r="B703" s="1">
        <v>12846</v>
      </c>
      <c r="C703" s="1" t="s">
        <v>5814</v>
      </c>
      <c r="D703" s="1">
        <v>2024</v>
      </c>
      <c r="E703" s="1" t="s">
        <v>2390</v>
      </c>
      <c r="F703" s="1" t="s">
        <v>1330</v>
      </c>
      <c r="G703" s="1" t="s">
        <v>3179</v>
      </c>
    </row>
    <row r="704" spans="1:7" x14ac:dyDescent="0.4">
      <c r="A704" s="1" t="s">
        <v>771</v>
      </c>
      <c r="B704" s="1">
        <v>12846</v>
      </c>
      <c r="C704" s="1" t="s">
        <v>5814</v>
      </c>
      <c r="D704" s="1">
        <v>2024</v>
      </c>
      <c r="E704" s="1" t="s">
        <v>2390</v>
      </c>
      <c r="F704" s="1" t="s">
        <v>1330</v>
      </c>
      <c r="G704" s="1" t="s">
        <v>3179</v>
      </c>
    </row>
    <row r="705" spans="1:7" x14ac:dyDescent="0.4">
      <c r="A705" s="1" t="s">
        <v>757</v>
      </c>
      <c r="B705" s="1">
        <v>12846</v>
      </c>
      <c r="C705" s="1" t="s">
        <v>5814</v>
      </c>
      <c r="D705" s="1">
        <v>2024</v>
      </c>
      <c r="E705" s="1" t="s">
        <v>1331</v>
      </c>
      <c r="F705" s="1" t="s">
        <v>1330</v>
      </c>
      <c r="G705" s="1" t="s">
        <v>3179</v>
      </c>
    </row>
    <row r="706" spans="1:7" x14ac:dyDescent="0.4">
      <c r="A706" s="1" t="s">
        <v>12097</v>
      </c>
      <c r="B706" s="1">
        <v>12846</v>
      </c>
      <c r="C706" s="1" t="s">
        <v>5814</v>
      </c>
      <c r="D706" s="1">
        <v>2025</v>
      </c>
      <c r="E706" s="1" t="s">
        <v>1331</v>
      </c>
      <c r="F706" s="1" t="s">
        <v>1330</v>
      </c>
      <c r="G706" s="1" t="s">
        <v>3179</v>
      </c>
    </row>
    <row r="707" spans="1:7" x14ac:dyDescent="0.4">
      <c r="A707" s="1" t="s">
        <v>12096</v>
      </c>
      <c r="B707" s="1">
        <v>12846</v>
      </c>
      <c r="C707" s="1" t="s">
        <v>5814</v>
      </c>
      <c r="D707" s="1">
        <v>2025</v>
      </c>
      <c r="E707" s="1" t="s">
        <v>1331</v>
      </c>
      <c r="F707" s="1" t="s">
        <v>1330</v>
      </c>
      <c r="G707" s="1" t="s">
        <v>3179</v>
      </c>
    </row>
    <row r="708" spans="1:7" x14ac:dyDescent="0.4">
      <c r="A708" s="1" t="s">
        <v>424</v>
      </c>
      <c r="B708" s="1">
        <v>11714</v>
      </c>
      <c r="C708" s="1" t="s">
        <v>3404</v>
      </c>
      <c r="D708" s="1">
        <v>2024</v>
      </c>
      <c r="E708" s="1" t="s">
        <v>2390</v>
      </c>
      <c r="F708" s="1" t="s">
        <v>1334</v>
      </c>
      <c r="G708" s="1" t="s">
        <v>3415</v>
      </c>
    </row>
    <row r="709" spans="1:7" x14ac:dyDescent="0.4">
      <c r="A709" s="1" t="s">
        <v>426</v>
      </c>
      <c r="B709" s="1">
        <v>11714</v>
      </c>
      <c r="C709" s="1" t="s">
        <v>3404</v>
      </c>
      <c r="D709" s="1">
        <v>2024</v>
      </c>
      <c r="E709" s="1" t="s">
        <v>2390</v>
      </c>
      <c r="F709" s="1" t="s">
        <v>1334</v>
      </c>
      <c r="G709" s="1" t="s">
        <v>3415</v>
      </c>
    </row>
    <row r="710" spans="1:7" x14ac:dyDescent="0.4">
      <c r="A710" s="1" t="s">
        <v>12095</v>
      </c>
      <c r="B710" s="1">
        <v>11480</v>
      </c>
      <c r="C710" s="1" t="s">
        <v>3404</v>
      </c>
      <c r="D710" s="1">
        <v>2025</v>
      </c>
      <c r="E710" s="1" t="s">
        <v>1377</v>
      </c>
      <c r="F710" s="1" t="s">
        <v>1334</v>
      </c>
      <c r="G710" s="1" t="s">
        <v>1102</v>
      </c>
    </row>
    <row r="711" spans="1:7" x14ac:dyDescent="0.4">
      <c r="A711" s="1" t="s">
        <v>12094</v>
      </c>
      <c r="B711" s="1">
        <v>11480</v>
      </c>
      <c r="C711" s="1" t="s">
        <v>3404</v>
      </c>
      <c r="D711" s="1">
        <v>2025</v>
      </c>
      <c r="E711" s="1" t="s">
        <v>1377</v>
      </c>
      <c r="F711" s="1" t="s">
        <v>1334</v>
      </c>
      <c r="G711" s="1" t="s">
        <v>1102</v>
      </c>
    </row>
    <row r="712" spans="1:7" x14ac:dyDescent="0.4">
      <c r="A712" s="1" t="s">
        <v>12093</v>
      </c>
      <c r="B712" s="1">
        <v>11480</v>
      </c>
      <c r="C712" s="1" t="s">
        <v>3404</v>
      </c>
      <c r="D712" s="1">
        <v>2025</v>
      </c>
      <c r="E712" s="1" t="s">
        <v>1377</v>
      </c>
      <c r="F712" s="1" t="s">
        <v>1334</v>
      </c>
      <c r="G712" s="1" t="s">
        <v>1102</v>
      </c>
    </row>
    <row r="713" spans="1:7" x14ac:dyDescent="0.4">
      <c r="A713" s="1" t="s">
        <v>12092</v>
      </c>
      <c r="B713" s="1">
        <v>11480</v>
      </c>
      <c r="C713" s="1" t="s">
        <v>3404</v>
      </c>
      <c r="D713" s="1">
        <v>2025</v>
      </c>
      <c r="E713" s="1" t="s">
        <v>1377</v>
      </c>
      <c r="F713" s="1" t="s">
        <v>1334</v>
      </c>
      <c r="G713" s="1" t="s">
        <v>1102</v>
      </c>
    </row>
    <row r="714" spans="1:7" x14ac:dyDescent="0.4">
      <c r="A714" s="1" t="s">
        <v>12091</v>
      </c>
      <c r="B714" s="1">
        <v>11480</v>
      </c>
      <c r="C714" s="1" t="s">
        <v>3404</v>
      </c>
      <c r="D714" s="1">
        <v>2025</v>
      </c>
      <c r="E714" s="1" t="s">
        <v>1377</v>
      </c>
      <c r="F714" s="1" t="s">
        <v>1334</v>
      </c>
      <c r="G714" s="1" t="s">
        <v>1102</v>
      </c>
    </row>
    <row r="715" spans="1:7" x14ac:dyDescent="0.4">
      <c r="A715" s="1" t="s">
        <v>12090</v>
      </c>
      <c r="B715" s="1">
        <v>11480</v>
      </c>
      <c r="C715" s="1" t="s">
        <v>3404</v>
      </c>
      <c r="D715" s="1">
        <v>2025</v>
      </c>
      <c r="E715" s="1" t="s">
        <v>1377</v>
      </c>
      <c r="F715" s="1" t="s">
        <v>1334</v>
      </c>
      <c r="G715" s="1" t="s">
        <v>1102</v>
      </c>
    </row>
    <row r="716" spans="1:7" x14ac:dyDescent="0.4">
      <c r="A716" s="1" t="s">
        <v>12089</v>
      </c>
      <c r="B716" s="1">
        <v>11480</v>
      </c>
      <c r="C716" s="1" t="s">
        <v>3404</v>
      </c>
      <c r="D716" s="1">
        <v>2025</v>
      </c>
      <c r="E716" s="1" t="s">
        <v>1377</v>
      </c>
      <c r="F716" s="1" t="s">
        <v>1334</v>
      </c>
      <c r="G716" s="1" t="s">
        <v>1102</v>
      </c>
    </row>
    <row r="717" spans="1:7" x14ac:dyDescent="0.4">
      <c r="A717" s="1" t="s">
        <v>12420</v>
      </c>
      <c r="B717" s="1">
        <v>11480</v>
      </c>
      <c r="C717" s="1" t="s">
        <v>3404</v>
      </c>
      <c r="D717" s="1">
        <v>2025</v>
      </c>
      <c r="E717" s="1" t="s">
        <v>1377</v>
      </c>
      <c r="F717" s="1" t="s">
        <v>1334</v>
      </c>
      <c r="G717" s="1" t="s">
        <v>1102</v>
      </c>
    </row>
    <row r="718" spans="1:7" x14ac:dyDescent="0.4">
      <c r="A718" s="1" t="s">
        <v>12088</v>
      </c>
      <c r="B718" s="1">
        <v>11400</v>
      </c>
      <c r="C718" s="1" t="s">
        <v>3404</v>
      </c>
      <c r="D718" s="1">
        <v>2025</v>
      </c>
      <c r="E718" s="1" t="s">
        <v>1377</v>
      </c>
      <c r="F718" s="1" t="s">
        <v>1334</v>
      </c>
      <c r="G718" s="1" t="s">
        <v>1102</v>
      </c>
    </row>
    <row r="719" spans="1:7" x14ac:dyDescent="0.4">
      <c r="A719" s="1" t="s">
        <v>12087</v>
      </c>
      <c r="B719" s="1">
        <v>11400</v>
      </c>
      <c r="C719" s="1" t="s">
        <v>3404</v>
      </c>
      <c r="D719" s="1">
        <v>2025</v>
      </c>
      <c r="E719" s="1" t="s">
        <v>1377</v>
      </c>
      <c r="F719" s="1" t="s">
        <v>1334</v>
      </c>
      <c r="G719" s="1" t="s">
        <v>1102</v>
      </c>
    </row>
    <row r="720" spans="1:7" x14ac:dyDescent="0.4">
      <c r="A720" s="1" t="s">
        <v>12086</v>
      </c>
      <c r="B720" s="1">
        <v>11400</v>
      </c>
      <c r="C720" s="1" t="s">
        <v>3404</v>
      </c>
      <c r="D720" s="1">
        <v>2025</v>
      </c>
      <c r="E720" s="1" t="s">
        <v>1377</v>
      </c>
      <c r="F720" s="1" t="s">
        <v>1334</v>
      </c>
      <c r="G720" s="1" t="s">
        <v>1102</v>
      </c>
    </row>
    <row r="721" spans="1:7" x14ac:dyDescent="0.4">
      <c r="A721" s="1" t="s">
        <v>12085</v>
      </c>
      <c r="B721" s="1">
        <v>11400</v>
      </c>
      <c r="C721" s="1" t="s">
        <v>3404</v>
      </c>
      <c r="D721" s="1">
        <v>2025</v>
      </c>
      <c r="E721" s="1" t="s">
        <v>1377</v>
      </c>
      <c r="F721" s="1" t="s">
        <v>1334</v>
      </c>
      <c r="G721" s="1" t="s">
        <v>1102</v>
      </c>
    </row>
    <row r="722" spans="1:7" x14ac:dyDescent="0.4">
      <c r="A722" s="1" t="s">
        <v>12084</v>
      </c>
      <c r="B722" s="1">
        <v>11400</v>
      </c>
      <c r="C722" s="1" t="s">
        <v>3404</v>
      </c>
      <c r="D722" s="1">
        <v>2025</v>
      </c>
      <c r="E722" s="1" t="s">
        <v>1377</v>
      </c>
      <c r="F722" s="1" t="s">
        <v>1334</v>
      </c>
      <c r="G722" s="1" t="s">
        <v>1102</v>
      </c>
    </row>
    <row r="723" spans="1:7" x14ac:dyDescent="0.4">
      <c r="A723" s="1" t="s">
        <v>12083</v>
      </c>
      <c r="B723" s="1">
        <v>11400</v>
      </c>
      <c r="C723" s="1" t="s">
        <v>3404</v>
      </c>
      <c r="D723" s="1">
        <v>2025</v>
      </c>
      <c r="E723" s="1" t="s">
        <v>1377</v>
      </c>
      <c r="F723" s="1" t="s">
        <v>1334</v>
      </c>
      <c r="G723" s="1" t="s">
        <v>1102</v>
      </c>
    </row>
    <row r="724" spans="1:7" x14ac:dyDescent="0.4">
      <c r="A724" s="1" t="s">
        <v>12082</v>
      </c>
      <c r="B724" s="1">
        <v>11400</v>
      </c>
      <c r="C724" s="1" t="s">
        <v>3404</v>
      </c>
      <c r="D724" s="1">
        <v>2025</v>
      </c>
      <c r="E724" s="1" t="s">
        <v>1377</v>
      </c>
      <c r="F724" s="1" t="s">
        <v>1334</v>
      </c>
      <c r="G724" s="1" t="s">
        <v>1102</v>
      </c>
    </row>
    <row r="725" spans="1:7" x14ac:dyDescent="0.4">
      <c r="A725" s="1" t="s">
        <v>12081</v>
      </c>
      <c r="B725" s="1">
        <v>9000</v>
      </c>
      <c r="C725" s="1" t="s">
        <v>3404</v>
      </c>
      <c r="D725" s="1">
        <v>2025</v>
      </c>
      <c r="E725" s="1" t="s">
        <v>1331</v>
      </c>
      <c r="F725" s="1" t="s">
        <v>1334</v>
      </c>
      <c r="G725" s="1" t="s">
        <v>5282</v>
      </c>
    </row>
    <row r="726" spans="1:7" x14ac:dyDescent="0.4">
      <c r="A726" s="1" t="s">
        <v>1177</v>
      </c>
      <c r="B726" s="1">
        <v>9000</v>
      </c>
      <c r="C726" s="1" t="s">
        <v>3404</v>
      </c>
      <c r="D726" s="1">
        <v>2025</v>
      </c>
      <c r="E726" s="1" t="s">
        <v>1331</v>
      </c>
      <c r="F726" s="1" t="s">
        <v>1334</v>
      </c>
      <c r="G726" s="1" t="s">
        <v>5282</v>
      </c>
    </row>
    <row r="727" spans="1:7" x14ac:dyDescent="0.4">
      <c r="A727" s="1" t="s">
        <v>12080</v>
      </c>
      <c r="B727" s="1">
        <v>8548</v>
      </c>
      <c r="C727" s="1" t="s">
        <v>3404</v>
      </c>
      <c r="D727" s="1">
        <v>2025</v>
      </c>
      <c r="E727" s="1" t="s">
        <v>1331</v>
      </c>
      <c r="F727" s="1" t="s">
        <v>1334</v>
      </c>
      <c r="G727" s="1" t="s">
        <v>5282</v>
      </c>
    </row>
    <row r="728" spans="1:7" x14ac:dyDescent="0.4">
      <c r="A728" s="1" t="s">
        <v>12079</v>
      </c>
      <c r="B728" s="1">
        <v>8548</v>
      </c>
      <c r="C728" s="1" t="s">
        <v>3404</v>
      </c>
      <c r="D728" s="1">
        <v>2025</v>
      </c>
      <c r="E728" s="1" t="s">
        <v>1331</v>
      </c>
      <c r="F728" s="1" t="s">
        <v>1334</v>
      </c>
      <c r="G728" s="1" t="s">
        <v>5282</v>
      </c>
    </row>
    <row r="729" spans="1:7" x14ac:dyDescent="0.4">
      <c r="A729" s="1" t="s">
        <v>1165</v>
      </c>
      <c r="B729" s="1">
        <v>8548</v>
      </c>
      <c r="C729" s="1" t="s">
        <v>3404</v>
      </c>
      <c r="D729" s="1">
        <v>2025</v>
      </c>
      <c r="E729" s="1" t="s">
        <v>1331</v>
      </c>
      <c r="F729" s="1" t="s">
        <v>1334</v>
      </c>
      <c r="G729" s="1" t="s">
        <v>5282</v>
      </c>
    </row>
    <row r="730" spans="1:7" x14ac:dyDescent="0.4">
      <c r="A730" s="1" t="s">
        <v>1171</v>
      </c>
      <c r="B730" s="1">
        <v>8548</v>
      </c>
      <c r="C730" s="1" t="s">
        <v>3404</v>
      </c>
      <c r="D730" s="1">
        <v>2025</v>
      </c>
      <c r="E730" s="1" t="s">
        <v>1331</v>
      </c>
      <c r="F730" s="1" t="s">
        <v>1334</v>
      </c>
      <c r="G730" s="1" t="s">
        <v>5282</v>
      </c>
    </row>
    <row r="731" spans="1:7" x14ac:dyDescent="0.4">
      <c r="A731" s="1" t="s">
        <v>12078</v>
      </c>
      <c r="B731" s="1">
        <v>8496</v>
      </c>
      <c r="C731" s="1" t="s">
        <v>3404</v>
      </c>
      <c r="D731" s="1">
        <v>2024</v>
      </c>
      <c r="E731" s="1" t="s">
        <v>1377</v>
      </c>
      <c r="F731" s="1" t="s">
        <v>1334</v>
      </c>
      <c r="G731" s="1" t="s">
        <v>1102</v>
      </c>
    </row>
    <row r="732" spans="1:7" x14ac:dyDescent="0.4">
      <c r="A732" s="1" t="s">
        <v>12077</v>
      </c>
      <c r="B732" s="1">
        <v>8496</v>
      </c>
      <c r="C732" s="1" t="s">
        <v>3404</v>
      </c>
      <c r="D732" s="1">
        <v>2025</v>
      </c>
      <c r="E732" s="1" t="s">
        <v>1377</v>
      </c>
      <c r="F732" s="1" t="s">
        <v>1334</v>
      </c>
      <c r="G732" s="1" t="s">
        <v>1102</v>
      </c>
    </row>
    <row r="733" spans="1:7" x14ac:dyDescent="0.4">
      <c r="A733" s="1" t="s">
        <v>12076</v>
      </c>
      <c r="B733" s="1">
        <v>8496</v>
      </c>
      <c r="C733" s="1" t="s">
        <v>3404</v>
      </c>
      <c r="D733" s="1">
        <v>2025</v>
      </c>
      <c r="E733" s="1" t="s">
        <v>1377</v>
      </c>
      <c r="F733" s="1" t="s">
        <v>1334</v>
      </c>
      <c r="G733" s="1" t="s">
        <v>1102</v>
      </c>
    </row>
    <row r="734" spans="1:7" x14ac:dyDescent="0.4">
      <c r="A734" s="1" t="s">
        <v>12075</v>
      </c>
      <c r="B734" s="1">
        <v>8496</v>
      </c>
      <c r="C734" s="1" t="s">
        <v>3404</v>
      </c>
      <c r="D734" s="1">
        <v>2025</v>
      </c>
      <c r="E734" s="1" t="s">
        <v>1377</v>
      </c>
      <c r="F734" s="1" t="s">
        <v>1334</v>
      </c>
      <c r="G734" s="1" t="s">
        <v>1102</v>
      </c>
    </row>
    <row r="735" spans="1:7" x14ac:dyDescent="0.4">
      <c r="A735" s="1" t="s">
        <v>524</v>
      </c>
      <c r="B735" s="1">
        <v>8496</v>
      </c>
      <c r="C735" s="1" t="s">
        <v>3404</v>
      </c>
      <c r="D735" s="1">
        <v>2025</v>
      </c>
      <c r="E735" s="1" t="s">
        <v>1377</v>
      </c>
      <c r="F735" s="1" t="s">
        <v>1334</v>
      </c>
      <c r="G735" s="1" t="s">
        <v>1102</v>
      </c>
    </row>
    <row r="736" spans="1:7" x14ac:dyDescent="0.4">
      <c r="A736" s="1" t="s">
        <v>1112</v>
      </c>
      <c r="B736" s="1">
        <v>8496</v>
      </c>
      <c r="C736" s="1" t="s">
        <v>3404</v>
      </c>
      <c r="D736" s="1">
        <v>2025</v>
      </c>
      <c r="E736" s="1" t="s">
        <v>1377</v>
      </c>
      <c r="F736" s="1" t="s">
        <v>1334</v>
      </c>
      <c r="G736" s="1" t="s">
        <v>1102</v>
      </c>
    </row>
    <row r="737" spans="1:7" x14ac:dyDescent="0.4">
      <c r="A737" s="1" t="s">
        <v>12074</v>
      </c>
      <c r="B737" s="1">
        <v>8496</v>
      </c>
      <c r="C737" s="1" t="s">
        <v>3404</v>
      </c>
      <c r="D737" s="1">
        <v>2024</v>
      </c>
      <c r="E737" s="1" t="s">
        <v>1377</v>
      </c>
      <c r="F737" s="1" t="s">
        <v>1334</v>
      </c>
      <c r="G737" s="1" t="s">
        <v>1102</v>
      </c>
    </row>
    <row r="738" spans="1:7" x14ac:dyDescent="0.4">
      <c r="A738" s="1" t="s">
        <v>12073</v>
      </c>
      <c r="B738" s="1">
        <v>8496</v>
      </c>
      <c r="C738" s="1" t="s">
        <v>3404</v>
      </c>
      <c r="D738" s="1">
        <v>2025</v>
      </c>
      <c r="E738" s="1" t="s">
        <v>1377</v>
      </c>
      <c r="F738" s="1" t="s">
        <v>1334</v>
      </c>
      <c r="G738" s="1" t="s">
        <v>1102</v>
      </c>
    </row>
    <row r="739" spans="1:7" x14ac:dyDescent="0.4">
      <c r="A739" s="1" t="s">
        <v>12072</v>
      </c>
      <c r="B739" s="1">
        <v>8496</v>
      </c>
      <c r="C739" s="1" t="s">
        <v>3404</v>
      </c>
      <c r="D739" s="1">
        <v>2025</v>
      </c>
      <c r="E739" s="1" t="s">
        <v>1377</v>
      </c>
      <c r="F739" s="1" t="s">
        <v>1334</v>
      </c>
      <c r="G739" s="1" t="s">
        <v>1102</v>
      </c>
    </row>
    <row r="740" spans="1:7" x14ac:dyDescent="0.4">
      <c r="A740" s="1" t="s">
        <v>12071</v>
      </c>
      <c r="B740" s="1">
        <v>8496</v>
      </c>
      <c r="C740" s="1" t="s">
        <v>3404</v>
      </c>
      <c r="D740" s="1">
        <v>2025</v>
      </c>
      <c r="E740" s="1" t="s">
        <v>1377</v>
      </c>
      <c r="F740" s="1" t="s">
        <v>1334</v>
      </c>
      <c r="G740" s="1" t="s">
        <v>1102</v>
      </c>
    </row>
    <row r="741" spans="1:7" x14ac:dyDescent="0.4">
      <c r="A741" s="1" t="s">
        <v>12070</v>
      </c>
      <c r="B741" s="1">
        <v>8350</v>
      </c>
      <c r="C741" s="1" t="s">
        <v>3404</v>
      </c>
      <c r="D741" s="1">
        <v>2025</v>
      </c>
      <c r="E741" s="1" t="s">
        <v>2390</v>
      </c>
      <c r="F741" s="1" t="s">
        <v>1334</v>
      </c>
      <c r="G741" s="1" t="s">
        <v>3142</v>
      </c>
    </row>
    <row r="742" spans="1:7" x14ac:dyDescent="0.4">
      <c r="A742" s="1" t="s">
        <v>12069</v>
      </c>
      <c r="B742" s="1">
        <v>8350</v>
      </c>
      <c r="C742" s="1" t="s">
        <v>3404</v>
      </c>
      <c r="D742" s="1">
        <v>2025</v>
      </c>
      <c r="E742" s="1" t="s">
        <v>2390</v>
      </c>
      <c r="F742" s="1" t="s">
        <v>1334</v>
      </c>
      <c r="G742" s="1" t="s">
        <v>3142</v>
      </c>
    </row>
    <row r="743" spans="1:7" x14ac:dyDescent="0.4">
      <c r="A743" s="1" t="s">
        <v>995</v>
      </c>
      <c r="B743" s="1">
        <v>8350</v>
      </c>
      <c r="C743" s="1" t="s">
        <v>3404</v>
      </c>
      <c r="D743" s="1">
        <v>2025</v>
      </c>
      <c r="E743" s="1" t="s">
        <v>2390</v>
      </c>
      <c r="F743" s="1" t="s">
        <v>1334</v>
      </c>
      <c r="G743" s="1" t="s">
        <v>3142</v>
      </c>
    </row>
    <row r="744" spans="1:7" x14ac:dyDescent="0.4">
      <c r="A744" s="1" t="s">
        <v>406</v>
      </c>
      <c r="B744" s="1">
        <v>8350</v>
      </c>
      <c r="C744" s="1" t="s">
        <v>3404</v>
      </c>
      <c r="D744" s="1">
        <v>2025</v>
      </c>
      <c r="E744" s="1" t="s">
        <v>2390</v>
      </c>
      <c r="F744" s="1" t="s">
        <v>1334</v>
      </c>
      <c r="G744" s="1" t="s">
        <v>3142</v>
      </c>
    </row>
    <row r="745" spans="1:7" x14ac:dyDescent="0.4">
      <c r="A745" s="1" t="s">
        <v>705</v>
      </c>
      <c r="B745" s="1">
        <v>8264</v>
      </c>
      <c r="C745" s="1" t="s">
        <v>3404</v>
      </c>
      <c r="D745" s="1">
        <v>2025</v>
      </c>
      <c r="E745" s="1" t="s">
        <v>1331</v>
      </c>
      <c r="F745" s="1" t="s">
        <v>1330</v>
      </c>
      <c r="G745" s="1" t="s">
        <v>3266</v>
      </c>
    </row>
    <row r="746" spans="1:7" x14ac:dyDescent="0.4">
      <c r="A746" s="1" t="s">
        <v>12068</v>
      </c>
      <c r="B746" s="1">
        <v>8264</v>
      </c>
      <c r="C746" s="1" t="s">
        <v>3404</v>
      </c>
      <c r="D746" s="1">
        <v>2025</v>
      </c>
      <c r="E746" s="1" t="s">
        <v>1331</v>
      </c>
      <c r="F746" s="1" t="s">
        <v>1330</v>
      </c>
      <c r="G746" s="1" t="s">
        <v>3266</v>
      </c>
    </row>
    <row r="747" spans="1:7" x14ac:dyDescent="0.4">
      <c r="A747" s="1" t="s">
        <v>12067</v>
      </c>
      <c r="B747" s="1">
        <v>8192</v>
      </c>
      <c r="C747" s="1" t="s">
        <v>12047</v>
      </c>
      <c r="D747" s="1">
        <v>2024</v>
      </c>
      <c r="E747" s="1" t="s">
        <v>1377</v>
      </c>
      <c r="F747" s="1" t="s">
        <v>1334</v>
      </c>
      <c r="G747" s="1" t="s">
        <v>1102</v>
      </c>
    </row>
    <row r="748" spans="1:7" x14ac:dyDescent="0.4">
      <c r="A748" s="1" t="s">
        <v>709</v>
      </c>
      <c r="B748" s="1">
        <v>8192</v>
      </c>
      <c r="C748" s="1" t="s">
        <v>12047</v>
      </c>
      <c r="D748" s="1">
        <v>2024</v>
      </c>
      <c r="E748" s="1" t="s">
        <v>1377</v>
      </c>
      <c r="F748" s="1" t="s">
        <v>1334</v>
      </c>
      <c r="G748" s="1" t="s">
        <v>1102</v>
      </c>
    </row>
    <row r="749" spans="1:7" x14ac:dyDescent="0.4">
      <c r="A749" s="1" t="s">
        <v>12066</v>
      </c>
      <c r="B749" s="1">
        <v>8192</v>
      </c>
      <c r="C749" s="1" t="s">
        <v>12047</v>
      </c>
      <c r="D749" s="1">
        <v>2024</v>
      </c>
      <c r="E749" s="1" t="s">
        <v>1732</v>
      </c>
      <c r="F749" s="1" t="s">
        <v>1334</v>
      </c>
      <c r="G749" s="1" t="s">
        <v>1102</v>
      </c>
    </row>
    <row r="750" spans="1:7" x14ac:dyDescent="0.4">
      <c r="A750" s="1" t="s">
        <v>12065</v>
      </c>
      <c r="B750" s="1">
        <v>8192</v>
      </c>
      <c r="C750" s="1" t="s">
        <v>12047</v>
      </c>
      <c r="D750" s="1">
        <v>2024</v>
      </c>
      <c r="E750" s="1" t="s">
        <v>1732</v>
      </c>
      <c r="F750" s="1" t="s">
        <v>1334</v>
      </c>
      <c r="G750" s="1" t="s">
        <v>1102</v>
      </c>
    </row>
    <row r="751" spans="1:7" x14ac:dyDescent="0.4">
      <c r="A751" s="1" t="s">
        <v>12064</v>
      </c>
      <c r="B751" s="1">
        <v>8048</v>
      </c>
      <c r="C751" s="1" t="s">
        <v>12047</v>
      </c>
      <c r="D751" s="1">
        <v>2024</v>
      </c>
      <c r="E751" s="1" t="s">
        <v>1440</v>
      </c>
      <c r="F751" s="1" t="s">
        <v>1334</v>
      </c>
      <c r="G751" s="1" t="s">
        <v>1355</v>
      </c>
    </row>
    <row r="752" spans="1:7" x14ac:dyDescent="0.4">
      <c r="A752" s="1" t="s">
        <v>12063</v>
      </c>
      <c r="B752" s="1">
        <v>8048</v>
      </c>
      <c r="C752" s="1" t="s">
        <v>12047</v>
      </c>
      <c r="D752" s="1">
        <v>2024</v>
      </c>
      <c r="E752" s="1" t="s">
        <v>1440</v>
      </c>
      <c r="F752" s="1" t="s">
        <v>1334</v>
      </c>
      <c r="G752" s="1" t="s">
        <v>1355</v>
      </c>
    </row>
    <row r="753" spans="1:7" x14ac:dyDescent="0.4">
      <c r="A753" s="1" t="s">
        <v>491</v>
      </c>
      <c r="B753" s="1">
        <v>8048</v>
      </c>
      <c r="C753" s="1" t="s">
        <v>12047</v>
      </c>
      <c r="D753" s="1">
        <v>2025</v>
      </c>
      <c r="E753" s="1" t="s">
        <v>1440</v>
      </c>
      <c r="F753" s="1" t="s">
        <v>1334</v>
      </c>
      <c r="G753" s="1" t="s">
        <v>3085</v>
      </c>
    </row>
    <row r="754" spans="1:7" x14ac:dyDescent="0.4">
      <c r="A754" s="1" t="s">
        <v>12062</v>
      </c>
      <c r="B754" s="1">
        <v>8048</v>
      </c>
      <c r="C754" s="1" t="s">
        <v>3404</v>
      </c>
      <c r="D754" s="1">
        <v>2024</v>
      </c>
      <c r="E754" s="1" t="s">
        <v>2334</v>
      </c>
      <c r="F754" s="1" t="s">
        <v>1334</v>
      </c>
      <c r="G754" s="1" t="s">
        <v>1355</v>
      </c>
    </row>
    <row r="755" spans="1:7" x14ac:dyDescent="0.4">
      <c r="A755" s="1" t="s">
        <v>12061</v>
      </c>
      <c r="B755" s="1">
        <v>8048</v>
      </c>
      <c r="C755" s="1" t="s">
        <v>3404</v>
      </c>
      <c r="D755" s="1">
        <v>2025</v>
      </c>
      <c r="E755" s="1" t="s">
        <v>2334</v>
      </c>
      <c r="F755" s="1" t="s">
        <v>1334</v>
      </c>
      <c r="G755" s="1" t="s">
        <v>1355</v>
      </c>
    </row>
    <row r="756" spans="1:7" x14ac:dyDescent="0.4">
      <c r="A756" s="1" t="s">
        <v>1130</v>
      </c>
      <c r="B756" s="1">
        <v>8048</v>
      </c>
      <c r="C756" s="1" t="s">
        <v>3404</v>
      </c>
      <c r="D756" s="1">
        <v>2025</v>
      </c>
      <c r="E756" s="1" t="s">
        <v>2334</v>
      </c>
      <c r="F756" s="1" t="s">
        <v>1334</v>
      </c>
      <c r="G756" s="1" t="s">
        <v>1355</v>
      </c>
    </row>
    <row r="757" spans="1:7" x14ac:dyDescent="0.4">
      <c r="A757" s="1" t="s">
        <v>12060</v>
      </c>
      <c r="B757" s="1">
        <v>8048</v>
      </c>
      <c r="C757" s="1" t="s">
        <v>3404</v>
      </c>
      <c r="D757" s="1">
        <v>2025</v>
      </c>
      <c r="E757" s="1" t="s">
        <v>2334</v>
      </c>
      <c r="F757" s="1" t="s">
        <v>1334</v>
      </c>
      <c r="G757" s="1" t="s">
        <v>1355</v>
      </c>
    </row>
    <row r="758" spans="1:7" x14ac:dyDescent="0.4">
      <c r="A758" s="1" t="s">
        <v>12059</v>
      </c>
      <c r="B758" s="1">
        <v>8048</v>
      </c>
      <c r="C758" s="1" t="s">
        <v>3404</v>
      </c>
      <c r="D758" s="1">
        <v>2025</v>
      </c>
      <c r="E758" s="1" t="s">
        <v>2334</v>
      </c>
      <c r="F758" s="1" t="s">
        <v>1334</v>
      </c>
      <c r="G758" s="1" t="s">
        <v>1355</v>
      </c>
    </row>
    <row r="759" spans="1:7" x14ac:dyDescent="0.4">
      <c r="A759" s="1" t="s">
        <v>12058</v>
      </c>
      <c r="B759" s="1">
        <v>8048</v>
      </c>
      <c r="C759" s="1" t="s">
        <v>3404</v>
      </c>
      <c r="D759" s="1">
        <v>2025</v>
      </c>
      <c r="E759" s="1" t="s">
        <v>2334</v>
      </c>
      <c r="F759" s="1" t="s">
        <v>1334</v>
      </c>
      <c r="G759" s="1" t="s">
        <v>1355</v>
      </c>
    </row>
    <row r="760" spans="1:7" x14ac:dyDescent="0.4">
      <c r="A760" s="1" t="s">
        <v>12057</v>
      </c>
      <c r="B760" s="1">
        <v>8030</v>
      </c>
      <c r="C760" s="1" t="s">
        <v>3404</v>
      </c>
      <c r="D760" s="1">
        <v>2024</v>
      </c>
      <c r="E760" s="1" t="s">
        <v>1377</v>
      </c>
      <c r="F760" s="1" t="s">
        <v>1334</v>
      </c>
      <c r="G760" s="1" t="s">
        <v>1102</v>
      </c>
    </row>
    <row r="761" spans="1:7" x14ac:dyDescent="0.4">
      <c r="A761" s="1" t="s">
        <v>12056</v>
      </c>
      <c r="B761" s="1">
        <v>8030</v>
      </c>
      <c r="C761" s="1" t="s">
        <v>3404</v>
      </c>
      <c r="D761" s="1">
        <v>2024</v>
      </c>
      <c r="E761" s="1" t="s">
        <v>1377</v>
      </c>
      <c r="F761" s="1" t="s">
        <v>1334</v>
      </c>
      <c r="G761" s="1" t="s">
        <v>1102</v>
      </c>
    </row>
    <row r="762" spans="1:7" x14ac:dyDescent="0.4">
      <c r="A762" s="1" t="s">
        <v>12055</v>
      </c>
      <c r="B762" s="1">
        <v>8030</v>
      </c>
      <c r="C762" s="1" t="s">
        <v>3404</v>
      </c>
      <c r="D762" s="1">
        <v>2024</v>
      </c>
      <c r="E762" s="1" t="s">
        <v>1377</v>
      </c>
      <c r="F762" s="1" t="s">
        <v>1334</v>
      </c>
      <c r="G762" s="1" t="s">
        <v>3099</v>
      </c>
    </row>
    <row r="763" spans="1:7" x14ac:dyDescent="0.4">
      <c r="A763" s="1" t="s">
        <v>855</v>
      </c>
      <c r="B763" s="1">
        <v>8030</v>
      </c>
      <c r="C763" s="1" t="s">
        <v>3404</v>
      </c>
      <c r="D763" s="1">
        <v>2024</v>
      </c>
      <c r="E763" s="1" t="s">
        <v>1377</v>
      </c>
      <c r="F763" s="1" t="s">
        <v>1334</v>
      </c>
      <c r="G763" s="1" t="s">
        <v>3249</v>
      </c>
    </row>
    <row r="764" spans="1:7" x14ac:dyDescent="0.4">
      <c r="A764" s="1" t="s">
        <v>850</v>
      </c>
      <c r="B764" s="1">
        <v>8030</v>
      </c>
      <c r="C764" s="1" t="s">
        <v>3404</v>
      </c>
      <c r="D764" s="1">
        <v>2024</v>
      </c>
      <c r="E764" s="1" t="s">
        <v>1377</v>
      </c>
      <c r="F764" s="1" t="s">
        <v>1334</v>
      </c>
      <c r="G764" s="1" t="s">
        <v>3099</v>
      </c>
    </row>
    <row r="765" spans="1:7" x14ac:dyDescent="0.4">
      <c r="A765" s="1" t="s">
        <v>12054</v>
      </c>
      <c r="B765" s="1">
        <v>8030</v>
      </c>
      <c r="C765" s="1" t="s">
        <v>3404</v>
      </c>
      <c r="D765" s="1">
        <v>2024</v>
      </c>
      <c r="E765" s="1" t="s">
        <v>1377</v>
      </c>
      <c r="F765" s="1" t="s">
        <v>1464</v>
      </c>
      <c r="G765" s="1" t="s">
        <v>1102</v>
      </c>
    </row>
    <row r="766" spans="1:7" x14ac:dyDescent="0.4">
      <c r="A766" s="1" t="s">
        <v>12053</v>
      </c>
      <c r="B766" s="1">
        <v>8010</v>
      </c>
      <c r="C766" s="1" t="s">
        <v>3404</v>
      </c>
      <c r="D766" s="1">
        <v>2024</v>
      </c>
      <c r="E766" s="1" t="s">
        <v>1440</v>
      </c>
      <c r="F766" s="1" t="s">
        <v>1330</v>
      </c>
      <c r="G766" s="1" t="s">
        <v>1102</v>
      </c>
    </row>
    <row r="767" spans="1:7" x14ac:dyDescent="0.4">
      <c r="A767" s="1" t="s">
        <v>1872</v>
      </c>
      <c r="B767" s="1">
        <v>8010</v>
      </c>
      <c r="C767" s="1" t="s">
        <v>3404</v>
      </c>
      <c r="D767" s="1">
        <v>2024</v>
      </c>
      <c r="E767" s="1" t="s">
        <v>1440</v>
      </c>
      <c r="F767" s="1" t="s">
        <v>1330</v>
      </c>
      <c r="G767" s="1" t="s">
        <v>1102</v>
      </c>
    </row>
    <row r="768" spans="1:7" x14ac:dyDescent="0.4">
      <c r="A768" s="1" t="s">
        <v>12052</v>
      </c>
      <c r="B768" s="1">
        <v>8010</v>
      </c>
      <c r="C768" s="1" t="s">
        <v>3404</v>
      </c>
      <c r="D768" s="1">
        <v>2024</v>
      </c>
      <c r="E768" s="1" t="s">
        <v>1440</v>
      </c>
      <c r="F768" s="1" t="s">
        <v>1330</v>
      </c>
      <c r="G768" s="1" t="s">
        <v>1102</v>
      </c>
    </row>
    <row r="769" spans="1:7" x14ac:dyDescent="0.4">
      <c r="A769" s="1" t="s">
        <v>12051</v>
      </c>
      <c r="B769" s="1">
        <v>8010</v>
      </c>
      <c r="C769" s="1" t="s">
        <v>3404</v>
      </c>
      <c r="D769" s="1">
        <v>2024</v>
      </c>
      <c r="E769" s="1" t="s">
        <v>1440</v>
      </c>
      <c r="F769" s="1" t="s">
        <v>1330</v>
      </c>
      <c r="G769" s="1" t="s">
        <v>1102</v>
      </c>
    </row>
    <row r="770" spans="1:7" x14ac:dyDescent="0.4">
      <c r="A770" s="1" t="s">
        <v>12050</v>
      </c>
      <c r="B770" s="1">
        <v>7928</v>
      </c>
      <c r="C770" s="1" t="s">
        <v>12047</v>
      </c>
      <c r="D770" s="1">
        <v>2024</v>
      </c>
      <c r="E770" s="1" t="s">
        <v>1377</v>
      </c>
      <c r="F770" s="1" t="s">
        <v>1330</v>
      </c>
      <c r="G770" s="1" t="s">
        <v>4084</v>
      </c>
    </row>
    <row r="771" spans="1:7" x14ac:dyDescent="0.4">
      <c r="A771" s="1" t="s">
        <v>12049</v>
      </c>
      <c r="B771" s="1">
        <v>7928</v>
      </c>
      <c r="C771" s="1" t="s">
        <v>12047</v>
      </c>
      <c r="D771" s="1">
        <v>2024</v>
      </c>
      <c r="E771" s="1" t="s">
        <v>1377</v>
      </c>
      <c r="F771" s="1" t="s">
        <v>1330</v>
      </c>
      <c r="G771" s="1" t="s">
        <v>4084</v>
      </c>
    </row>
    <row r="772" spans="1:7" x14ac:dyDescent="0.4">
      <c r="A772" s="1" t="s">
        <v>12048</v>
      </c>
      <c r="B772" s="1">
        <v>7928</v>
      </c>
      <c r="C772" s="1" t="s">
        <v>12047</v>
      </c>
      <c r="D772" s="1">
        <v>2024</v>
      </c>
      <c r="E772" s="1" t="s">
        <v>1377</v>
      </c>
      <c r="F772" s="1" t="s">
        <v>1330</v>
      </c>
      <c r="G772" s="1" t="s">
        <v>4084</v>
      </c>
    </row>
    <row r="773" spans="1:7" x14ac:dyDescent="0.4">
      <c r="A773" s="1" t="s">
        <v>12046</v>
      </c>
      <c r="B773" s="1">
        <v>7872</v>
      </c>
      <c r="C773" s="1" t="s">
        <v>3404</v>
      </c>
      <c r="D773" s="1">
        <v>2024</v>
      </c>
      <c r="E773" s="1" t="s">
        <v>1377</v>
      </c>
      <c r="F773" s="1" t="s">
        <v>1334</v>
      </c>
      <c r="G773" s="1" t="s">
        <v>1102</v>
      </c>
    </row>
    <row r="774" spans="1:7" x14ac:dyDescent="0.4">
      <c r="A774" s="1" t="s">
        <v>12045</v>
      </c>
      <c r="B774" s="1">
        <v>7872</v>
      </c>
      <c r="C774" s="1" t="s">
        <v>3404</v>
      </c>
      <c r="D774" s="1">
        <v>2024</v>
      </c>
      <c r="E774" s="1" t="s">
        <v>1377</v>
      </c>
      <c r="F774" s="1" t="s">
        <v>1334</v>
      </c>
      <c r="G774" s="1" t="s">
        <v>1102</v>
      </c>
    </row>
    <row r="775" spans="1:7" x14ac:dyDescent="0.4">
      <c r="A775" s="1" t="s">
        <v>12044</v>
      </c>
      <c r="B775" s="1">
        <v>7872</v>
      </c>
      <c r="C775" s="1" t="s">
        <v>3404</v>
      </c>
      <c r="D775" s="1">
        <v>2025</v>
      </c>
      <c r="E775" s="1" t="s">
        <v>1377</v>
      </c>
      <c r="F775" s="1" t="s">
        <v>1334</v>
      </c>
      <c r="G775" s="1" t="s">
        <v>1102</v>
      </c>
    </row>
    <row r="776" spans="1:7" x14ac:dyDescent="0.4">
      <c r="A776" s="1" t="s">
        <v>12043</v>
      </c>
      <c r="B776" s="1">
        <v>7872</v>
      </c>
      <c r="C776" s="1" t="s">
        <v>3404</v>
      </c>
      <c r="D776" s="1">
        <v>2025</v>
      </c>
      <c r="E776" s="1" t="s">
        <v>1377</v>
      </c>
      <c r="F776" s="1" t="s">
        <v>1334</v>
      </c>
      <c r="G776" s="1" t="s">
        <v>1102</v>
      </c>
    </row>
    <row r="777" spans="1:7" x14ac:dyDescent="0.4">
      <c r="A777" s="1" t="s">
        <v>12042</v>
      </c>
      <c r="B777" s="1">
        <v>7872</v>
      </c>
      <c r="C777" s="1" t="s">
        <v>3404</v>
      </c>
      <c r="D777" s="1">
        <v>2025</v>
      </c>
      <c r="E777" s="1" t="s">
        <v>1377</v>
      </c>
      <c r="F777" s="1" t="s">
        <v>1334</v>
      </c>
      <c r="G777" s="1" t="s">
        <v>1102</v>
      </c>
    </row>
    <row r="778" spans="1:7" x14ac:dyDescent="0.4">
      <c r="A778" s="1" t="s">
        <v>12041</v>
      </c>
      <c r="B778" s="1">
        <v>7872</v>
      </c>
      <c r="C778" s="1" t="s">
        <v>3404</v>
      </c>
      <c r="D778" s="1">
        <v>2025</v>
      </c>
      <c r="E778" s="1" t="s">
        <v>1377</v>
      </c>
      <c r="F778" s="1" t="s">
        <v>1334</v>
      </c>
      <c r="G778" s="1" t="s">
        <v>1102</v>
      </c>
    </row>
    <row r="779" spans="1:7" x14ac:dyDescent="0.4">
      <c r="A779" s="1" t="s">
        <v>12040</v>
      </c>
      <c r="B779" s="1">
        <v>7800</v>
      </c>
      <c r="C779" s="1" t="s">
        <v>3404</v>
      </c>
      <c r="D779" s="1">
        <v>2024</v>
      </c>
      <c r="E779" s="1" t="s">
        <v>2390</v>
      </c>
      <c r="F779" s="1" t="s">
        <v>1330</v>
      </c>
      <c r="G779" s="1" t="s">
        <v>4084</v>
      </c>
    </row>
    <row r="780" spans="1:7" x14ac:dyDescent="0.4">
      <c r="A780" s="1" t="s">
        <v>12039</v>
      </c>
      <c r="B780" s="1">
        <v>7800</v>
      </c>
      <c r="C780" s="1" t="s">
        <v>3404</v>
      </c>
      <c r="D780" s="1">
        <v>2024</v>
      </c>
      <c r="E780" s="1" t="s">
        <v>2390</v>
      </c>
      <c r="F780" s="1" t="s">
        <v>1330</v>
      </c>
      <c r="G780" s="1" t="s">
        <v>4084</v>
      </c>
    </row>
    <row r="781" spans="1:7" x14ac:dyDescent="0.4">
      <c r="A781" s="1" t="s">
        <v>35</v>
      </c>
      <c r="B781" s="1">
        <v>7800</v>
      </c>
      <c r="C781" s="1" t="s">
        <v>3404</v>
      </c>
      <c r="D781" s="1">
        <v>2024</v>
      </c>
      <c r="E781" s="1" t="s">
        <v>2390</v>
      </c>
      <c r="F781" s="1" t="s">
        <v>1330</v>
      </c>
      <c r="G781" s="1" t="s">
        <v>4084</v>
      </c>
    </row>
    <row r="782" spans="1:7" x14ac:dyDescent="0.4">
      <c r="A782" s="1" t="s">
        <v>12038</v>
      </c>
      <c r="B782" s="1">
        <v>7800</v>
      </c>
      <c r="C782" s="1" t="s">
        <v>3404</v>
      </c>
      <c r="D782" s="1">
        <v>2024</v>
      </c>
      <c r="E782" s="1" t="s">
        <v>2390</v>
      </c>
      <c r="F782" s="1" t="s">
        <v>1330</v>
      </c>
      <c r="G782" s="1" t="s">
        <v>4100</v>
      </c>
    </row>
    <row r="783" spans="1:7" x14ac:dyDescent="0.4">
      <c r="A783" s="1" t="s">
        <v>12037</v>
      </c>
      <c r="B783" s="1">
        <v>7800</v>
      </c>
      <c r="C783" s="1" t="s">
        <v>3404</v>
      </c>
      <c r="D783" s="1">
        <v>2024</v>
      </c>
      <c r="E783" s="1" t="s">
        <v>2390</v>
      </c>
      <c r="F783" s="1" t="s">
        <v>1330</v>
      </c>
      <c r="G783" s="1" t="s">
        <v>4084</v>
      </c>
    </row>
    <row r="784" spans="1:7" x14ac:dyDescent="0.4">
      <c r="A784" s="1" t="s">
        <v>42</v>
      </c>
      <c r="B784" s="1">
        <v>7800</v>
      </c>
      <c r="C784" s="1" t="s">
        <v>3404</v>
      </c>
      <c r="D784" s="1">
        <v>2024</v>
      </c>
      <c r="E784" s="1" t="s">
        <v>2390</v>
      </c>
      <c r="F784" s="1" t="s">
        <v>1330</v>
      </c>
      <c r="G784" s="1" t="s">
        <v>4084</v>
      </c>
    </row>
    <row r="785" spans="1:7" x14ac:dyDescent="0.4">
      <c r="A785" s="1" t="s">
        <v>12036</v>
      </c>
      <c r="B785" s="1">
        <v>7800</v>
      </c>
      <c r="C785" s="1" t="s">
        <v>3404</v>
      </c>
      <c r="D785" s="1">
        <v>2024</v>
      </c>
      <c r="E785" s="1" t="s">
        <v>2390</v>
      </c>
      <c r="F785" s="1" t="s">
        <v>1330</v>
      </c>
      <c r="G785" s="1" t="s">
        <v>4084</v>
      </c>
    </row>
    <row r="786" spans="1:7" x14ac:dyDescent="0.4">
      <c r="A786" s="1" t="s">
        <v>12035</v>
      </c>
      <c r="B786" s="1">
        <v>7800</v>
      </c>
      <c r="C786" s="1" t="s">
        <v>3404</v>
      </c>
      <c r="D786" s="1">
        <v>2024</v>
      </c>
      <c r="E786" s="1" t="s">
        <v>2390</v>
      </c>
      <c r="F786" s="1" t="s">
        <v>1330</v>
      </c>
      <c r="G786" s="1" t="s">
        <v>4084</v>
      </c>
    </row>
    <row r="787" spans="1:7" x14ac:dyDescent="0.4">
      <c r="A787" s="1" t="s">
        <v>38</v>
      </c>
      <c r="B787" s="1">
        <v>7800</v>
      </c>
      <c r="C787" s="1" t="s">
        <v>3404</v>
      </c>
      <c r="D787" s="1">
        <v>2024</v>
      </c>
      <c r="E787" s="1" t="s">
        <v>2390</v>
      </c>
      <c r="F787" s="1" t="s">
        <v>1330</v>
      </c>
      <c r="G787" s="1" t="s">
        <v>4084</v>
      </c>
    </row>
    <row r="788" spans="1:7" x14ac:dyDescent="0.4">
      <c r="A788" s="1" t="s">
        <v>12034</v>
      </c>
      <c r="B788" s="1">
        <v>7800</v>
      </c>
      <c r="C788" s="1" t="s">
        <v>3404</v>
      </c>
      <c r="D788" s="1">
        <v>2024</v>
      </c>
      <c r="E788" s="1" t="s">
        <v>2390</v>
      </c>
      <c r="F788" s="1" t="s">
        <v>1330</v>
      </c>
      <c r="G788" s="1" t="s">
        <v>4084</v>
      </c>
    </row>
    <row r="789" spans="1:7" x14ac:dyDescent="0.4">
      <c r="A789" s="1" t="s">
        <v>12033</v>
      </c>
      <c r="B789" s="1">
        <v>7800</v>
      </c>
      <c r="C789" s="1" t="s">
        <v>3404</v>
      </c>
      <c r="D789" s="1">
        <v>2024</v>
      </c>
      <c r="E789" s="1" t="s">
        <v>2390</v>
      </c>
      <c r="F789" s="1" t="s">
        <v>1330</v>
      </c>
      <c r="G789" s="1" t="s">
        <v>4084</v>
      </c>
    </row>
    <row r="790" spans="1:7" x14ac:dyDescent="0.4">
      <c r="A790" s="1" t="s">
        <v>604</v>
      </c>
      <c r="B790" s="1">
        <v>7800</v>
      </c>
      <c r="C790" s="1" t="s">
        <v>3404</v>
      </c>
      <c r="D790" s="1">
        <v>2025</v>
      </c>
      <c r="E790" s="1" t="s">
        <v>2390</v>
      </c>
      <c r="F790" s="1" t="s">
        <v>1330</v>
      </c>
      <c r="G790" s="1" t="s">
        <v>4100</v>
      </c>
    </row>
    <row r="791" spans="1:7" x14ac:dyDescent="0.4">
      <c r="A791" s="1" t="s">
        <v>12032</v>
      </c>
      <c r="B791" s="1">
        <v>7700</v>
      </c>
      <c r="C791" s="1" t="s">
        <v>3404</v>
      </c>
      <c r="D791" s="1">
        <v>2025</v>
      </c>
      <c r="E791" s="1" t="s">
        <v>1377</v>
      </c>
      <c r="F791" s="1" t="s">
        <v>1330</v>
      </c>
      <c r="G791" s="1" t="s">
        <v>5282</v>
      </c>
    </row>
    <row r="792" spans="1:7" x14ac:dyDescent="0.4">
      <c r="A792" s="1" t="s">
        <v>1176</v>
      </c>
      <c r="B792" s="1">
        <v>7700</v>
      </c>
      <c r="C792" s="1" t="s">
        <v>3404</v>
      </c>
      <c r="D792" s="1">
        <v>2025</v>
      </c>
      <c r="E792" s="1" t="s">
        <v>1377</v>
      </c>
      <c r="F792" s="1" t="s">
        <v>1330</v>
      </c>
      <c r="G792" s="1" t="s">
        <v>5282</v>
      </c>
    </row>
    <row r="793" spans="1:7" x14ac:dyDescent="0.4">
      <c r="A793" s="1" t="s">
        <v>12031</v>
      </c>
      <c r="B793" s="1">
        <v>7418</v>
      </c>
      <c r="C793" s="1" t="s">
        <v>3404</v>
      </c>
      <c r="D793" s="1">
        <v>2024</v>
      </c>
      <c r="E793" s="1" t="s">
        <v>1440</v>
      </c>
      <c r="F793" s="1" t="s">
        <v>1334</v>
      </c>
      <c r="G793" s="1" t="s">
        <v>1355</v>
      </c>
    </row>
    <row r="794" spans="1:7" x14ac:dyDescent="0.4">
      <c r="A794" s="1" t="s">
        <v>12030</v>
      </c>
      <c r="B794" s="1">
        <v>7418</v>
      </c>
      <c r="C794" s="1" t="s">
        <v>3404</v>
      </c>
      <c r="D794" s="1">
        <v>2024</v>
      </c>
      <c r="E794" s="1" t="s">
        <v>1440</v>
      </c>
      <c r="F794" s="1" t="s">
        <v>1334</v>
      </c>
      <c r="G794" s="1" t="s">
        <v>1355</v>
      </c>
    </row>
    <row r="795" spans="1:7" x14ac:dyDescent="0.4">
      <c r="A795" s="1" t="s">
        <v>12029</v>
      </c>
      <c r="B795" s="1">
        <v>7418</v>
      </c>
      <c r="C795" s="1" t="s">
        <v>3404</v>
      </c>
      <c r="D795" s="1">
        <v>2024</v>
      </c>
      <c r="E795" s="1" t="s">
        <v>1440</v>
      </c>
      <c r="F795" s="1" t="s">
        <v>1334</v>
      </c>
      <c r="G795" s="1" t="s">
        <v>1355</v>
      </c>
    </row>
    <row r="796" spans="1:7" x14ac:dyDescent="0.4">
      <c r="A796" s="1" t="s">
        <v>12028</v>
      </c>
      <c r="B796" s="1">
        <v>7418</v>
      </c>
      <c r="C796" s="1" t="s">
        <v>3404</v>
      </c>
      <c r="D796" s="1">
        <v>2024</v>
      </c>
      <c r="E796" s="1" t="s">
        <v>1440</v>
      </c>
      <c r="F796" s="1" t="s">
        <v>1334</v>
      </c>
      <c r="G796" s="1" t="s">
        <v>1355</v>
      </c>
    </row>
    <row r="797" spans="1:7" x14ac:dyDescent="0.4">
      <c r="A797" s="1" t="s">
        <v>12027</v>
      </c>
      <c r="B797" s="1">
        <v>7377</v>
      </c>
      <c r="C797" s="1" t="s">
        <v>3404</v>
      </c>
      <c r="D797" s="1">
        <v>2024</v>
      </c>
      <c r="E797" s="1" t="s">
        <v>2334</v>
      </c>
      <c r="F797" s="1" t="s">
        <v>1334</v>
      </c>
      <c r="G797" s="1" t="s">
        <v>1355</v>
      </c>
    </row>
    <row r="798" spans="1:7" x14ac:dyDescent="0.4">
      <c r="A798" s="1" t="s">
        <v>12026</v>
      </c>
      <c r="B798" s="1">
        <v>7377</v>
      </c>
      <c r="C798" s="1" t="s">
        <v>3404</v>
      </c>
      <c r="D798" s="1">
        <v>2024</v>
      </c>
      <c r="E798" s="1" t="s">
        <v>2334</v>
      </c>
      <c r="F798" s="1" t="s">
        <v>1334</v>
      </c>
      <c r="G798" s="1" t="s">
        <v>1355</v>
      </c>
    </row>
    <row r="799" spans="1:7" x14ac:dyDescent="0.4">
      <c r="A799" s="1" t="s">
        <v>12025</v>
      </c>
      <c r="B799" s="1">
        <v>7377</v>
      </c>
      <c r="C799" s="1" t="s">
        <v>3404</v>
      </c>
      <c r="D799" s="1">
        <v>2024</v>
      </c>
      <c r="E799" s="1" t="s">
        <v>2334</v>
      </c>
      <c r="F799" s="1" t="s">
        <v>1334</v>
      </c>
      <c r="G799" s="1" t="s">
        <v>1355</v>
      </c>
    </row>
    <row r="800" spans="1:7" x14ac:dyDescent="0.4">
      <c r="A800" s="1" t="s">
        <v>12024</v>
      </c>
      <c r="B800" s="1">
        <v>7377</v>
      </c>
      <c r="C800" s="1" t="s">
        <v>3404</v>
      </c>
      <c r="D800" s="1">
        <v>2025</v>
      </c>
      <c r="E800" s="1" t="s">
        <v>2334</v>
      </c>
      <c r="F800" s="1" t="s">
        <v>1334</v>
      </c>
      <c r="G800" s="1" t="s">
        <v>1355</v>
      </c>
    </row>
    <row r="801" spans="1:7" x14ac:dyDescent="0.4">
      <c r="A801" s="1" t="s">
        <v>12023</v>
      </c>
      <c r="B801" s="1">
        <v>7165</v>
      </c>
      <c r="C801" s="1" t="s">
        <v>2411</v>
      </c>
      <c r="D801" s="1">
        <v>2024</v>
      </c>
      <c r="E801" s="1" t="s">
        <v>1440</v>
      </c>
      <c r="F801" s="1" t="s">
        <v>1330</v>
      </c>
      <c r="G801" s="1" t="s">
        <v>3510</v>
      </c>
    </row>
    <row r="802" spans="1:7" x14ac:dyDescent="0.4">
      <c r="A802" s="1" t="s">
        <v>12022</v>
      </c>
      <c r="B802" s="1">
        <v>7165</v>
      </c>
      <c r="C802" s="1" t="s">
        <v>2411</v>
      </c>
      <c r="D802" s="1">
        <v>2024</v>
      </c>
      <c r="E802" s="1" t="s">
        <v>1440</v>
      </c>
      <c r="F802" s="1" t="s">
        <v>1330</v>
      </c>
      <c r="G802" s="1" t="s">
        <v>3510</v>
      </c>
    </row>
    <row r="803" spans="1:7" x14ac:dyDescent="0.4">
      <c r="A803" s="1" t="s">
        <v>12021</v>
      </c>
      <c r="B803" s="1">
        <v>7164</v>
      </c>
      <c r="C803" s="1" t="s">
        <v>2411</v>
      </c>
      <c r="D803" s="1">
        <v>2024</v>
      </c>
      <c r="E803" s="1" t="s">
        <v>1555</v>
      </c>
      <c r="F803" s="1" t="s">
        <v>1330</v>
      </c>
      <c r="G803" s="1" t="s">
        <v>4005</v>
      </c>
    </row>
    <row r="804" spans="1:7" x14ac:dyDescent="0.4">
      <c r="A804" s="1" t="s">
        <v>12020</v>
      </c>
      <c r="B804" s="1">
        <v>7164</v>
      </c>
      <c r="C804" s="1" t="s">
        <v>2411</v>
      </c>
      <c r="D804" s="1">
        <v>2024</v>
      </c>
      <c r="E804" s="1" t="s">
        <v>1555</v>
      </c>
      <c r="F804" s="1" t="s">
        <v>1330</v>
      </c>
      <c r="G804" s="1" t="s">
        <v>4005</v>
      </c>
    </row>
    <row r="805" spans="1:7" x14ac:dyDescent="0.4">
      <c r="A805" s="1" t="s">
        <v>12019</v>
      </c>
      <c r="B805" s="1">
        <v>7164</v>
      </c>
      <c r="C805" s="1" t="s">
        <v>2411</v>
      </c>
      <c r="D805" s="1">
        <v>2024</v>
      </c>
      <c r="E805" s="1" t="s">
        <v>1555</v>
      </c>
      <c r="F805" s="1" t="s">
        <v>1330</v>
      </c>
      <c r="G805" s="1" t="s">
        <v>4005</v>
      </c>
    </row>
    <row r="806" spans="1:7" x14ac:dyDescent="0.4">
      <c r="A806" s="1" t="s">
        <v>12018</v>
      </c>
      <c r="B806" s="1">
        <v>7164</v>
      </c>
      <c r="C806" s="1" t="s">
        <v>2411</v>
      </c>
      <c r="D806" s="1">
        <v>2024</v>
      </c>
      <c r="E806" s="1" t="s">
        <v>1555</v>
      </c>
      <c r="F806" s="1" t="s">
        <v>1330</v>
      </c>
      <c r="G806" s="1" t="s">
        <v>4005</v>
      </c>
    </row>
    <row r="807" spans="1:7" x14ac:dyDescent="0.4">
      <c r="A807" s="1" t="s">
        <v>610</v>
      </c>
      <c r="B807" s="1">
        <v>7164</v>
      </c>
      <c r="C807" s="1" t="s">
        <v>2411</v>
      </c>
      <c r="D807" s="1">
        <v>2024</v>
      </c>
      <c r="E807" s="1" t="s">
        <v>2390</v>
      </c>
      <c r="F807" s="1" t="s">
        <v>1330</v>
      </c>
      <c r="G807" s="1" t="s">
        <v>4005</v>
      </c>
    </row>
    <row r="808" spans="1:7" x14ac:dyDescent="0.4">
      <c r="A808" s="1" t="s">
        <v>12017</v>
      </c>
      <c r="B808" s="1">
        <v>7164</v>
      </c>
      <c r="C808" s="1" t="s">
        <v>2411</v>
      </c>
      <c r="D808" s="1">
        <v>2024</v>
      </c>
      <c r="E808" s="1" t="s">
        <v>2390</v>
      </c>
      <c r="F808" s="1" t="s">
        <v>1330</v>
      </c>
      <c r="G808" s="1" t="s">
        <v>4005</v>
      </c>
    </row>
    <row r="809" spans="1:7" x14ac:dyDescent="0.4">
      <c r="A809" s="1" t="s">
        <v>12016</v>
      </c>
      <c r="B809" s="1">
        <v>7164</v>
      </c>
      <c r="C809" s="1" t="s">
        <v>2411</v>
      </c>
      <c r="D809" s="1">
        <v>2024</v>
      </c>
      <c r="E809" s="1" t="s">
        <v>2390</v>
      </c>
      <c r="F809" s="1" t="s">
        <v>1330</v>
      </c>
      <c r="G809" s="1" t="s">
        <v>4005</v>
      </c>
    </row>
    <row r="810" spans="1:7" x14ac:dyDescent="0.4">
      <c r="A810" s="1" t="s">
        <v>12015</v>
      </c>
      <c r="B810" s="1">
        <v>7164</v>
      </c>
      <c r="C810" s="1" t="s">
        <v>2411</v>
      </c>
      <c r="D810" s="1">
        <v>2024</v>
      </c>
      <c r="E810" s="1" t="s">
        <v>1555</v>
      </c>
      <c r="F810" s="1" t="s">
        <v>1330</v>
      </c>
      <c r="G810" s="1" t="s">
        <v>4005</v>
      </c>
    </row>
    <row r="811" spans="1:7" x14ac:dyDescent="0.4">
      <c r="A811" s="1" t="s">
        <v>1220</v>
      </c>
      <c r="B811" s="1">
        <v>7100</v>
      </c>
      <c r="C811" s="1" t="s">
        <v>2411</v>
      </c>
      <c r="D811" s="1">
        <v>2024</v>
      </c>
      <c r="E811" s="1" t="s">
        <v>1732</v>
      </c>
      <c r="F811" s="1" t="s">
        <v>1330</v>
      </c>
      <c r="G811" s="1" t="s">
        <v>4082</v>
      </c>
    </row>
    <row r="812" spans="1:7" x14ac:dyDescent="0.4">
      <c r="A812" s="1" t="s">
        <v>1231</v>
      </c>
      <c r="B812" s="1">
        <v>7100</v>
      </c>
      <c r="C812" s="1" t="s">
        <v>2411</v>
      </c>
      <c r="D812" s="1">
        <v>2024</v>
      </c>
      <c r="E812" s="1" t="s">
        <v>2390</v>
      </c>
      <c r="F812" s="1" t="s">
        <v>1330</v>
      </c>
      <c r="G812" s="1" t="s">
        <v>4082</v>
      </c>
    </row>
    <row r="813" spans="1:7" x14ac:dyDescent="0.4">
      <c r="A813" s="1" t="s">
        <v>1226</v>
      </c>
      <c r="B813" s="1">
        <v>7100</v>
      </c>
      <c r="C813" s="1" t="s">
        <v>2411</v>
      </c>
      <c r="D813" s="1">
        <v>2024</v>
      </c>
      <c r="E813" s="1" t="s">
        <v>2390</v>
      </c>
      <c r="F813" s="1" t="s">
        <v>1330</v>
      </c>
      <c r="G813" s="1" t="s">
        <v>4082</v>
      </c>
    </row>
    <row r="814" spans="1:7" x14ac:dyDescent="0.4">
      <c r="A814" s="1" t="s">
        <v>702</v>
      </c>
      <c r="B814" s="1">
        <v>7092</v>
      </c>
      <c r="C814" s="1" t="s">
        <v>2411</v>
      </c>
      <c r="D814" s="1">
        <v>2024</v>
      </c>
      <c r="E814" s="1" t="s">
        <v>2390</v>
      </c>
      <c r="F814" s="1" t="s">
        <v>1464</v>
      </c>
      <c r="G814" s="1" t="s">
        <v>3898</v>
      </c>
    </row>
    <row r="815" spans="1:7" x14ac:dyDescent="0.4">
      <c r="A815" s="1" t="s">
        <v>12014</v>
      </c>
      <c r="B815" s="1">
        <v>7092</v>
      </c>
      <c r="C815" s="1" t="s">
        <v>2411</v>
      </c>
      <c r="D815" s="1">
        <v>2024</v>
      </c>
      <c r="E815" s="1" t="s">
        <v>1505</v>
      </c>
      <c r="F815" s="1" t="s">
        <v>1334</v>
      </c>
      <c r="G815" s="1" t="s">
        <v>6634</v>
      </c>
    </row>
    <row r="816" spans="1:7" x14ac:dyDescent="0.4">
      <c r="A816" s="1" t="s">
        <v>403</v>
      </c>
      <c r="B816" s="1">
        <v>7092</v>
      </c>
      <c r="C816" s="1" t="s">
        <v>2411</v>
      </c>
      <c r="D816" s="1">
        <v>2024</v>
      </c>
      <c r="E816" s="1" t="s">
        <v>1505</v>
      </c>
      <c r="F816" s="1" t="s">
        <v>1464</v>
      </c>
      <c r="G816" s="1" t="s">
        <v>3142</v>
      </c>
    </row>
    <row r="817" spans="1:7" x14ac:dyDescent="0.4">
      <c r="A817" s="1" t="s">
        <v>12013</v>
      </c>
      <c r="B817" s="1">
        <v>7092</v>
      </c>
      <c r="C817" s="1" t="s">
        <v>2411</v>
      </c>
      <c r="D817" s="1">
        <v>2024</v>
      </c>
      <c r="E817" s="1" t="s">
        <v>1505</v>
      </c>
      <c r="F817" s="1" t="s">
        <v>1334</v>
      </c>
      <c r="G817" s="1" t="s">
        <v>6634</v>
      </c>
    </row>
    <row r="818" spans="1:7" x14ac:dyDescent="0.4">
      <c r="A818" s="1" t="s">
        <v>395</v>
      </c>
      <c r="B818" s="1">
        <v>7092</v>
      </c>
      <c r="C818" s="1" t="s">
        <v>2411</v>
      </c>
      <c r="D818" s="1">
        <v>2024</v>
      </c>
      <c r="E818" s="1" t="s">
        <v>2390</v>
      </c>
      <c r="F818" s="1" t="s">
        <v>1464</v>
      </c>
      <c r="G818" s="1" t="s">
        <v>3142</v>
      </c>
    </row>
    <row r="819" spans="1:7" x14ac:dyDescent="0.4">
      <c r="A819" s="1" t="s">
        <v>405</v>
      </c>
      <c r="B819" s="1">
        <v>7092</v>
      </c>
      <c r="C819" s="1" t="s">
        <v>2411</v>
      </c>
      <c r="D819" s="1">
        <v>2024</v>
      </c>
      <c r="E819" s="1" t="s">
        <v>2390</v>
      </c>
      <c r="F819" s="1" t="s">
        <v>1464</v>
      </c>
      <c r="G819" s="1" t="s">
        <v>3142</v>
      </c>
    </row>
    <row r="820" spans="1:7" x14ac:dyDescent="0.4">
      <c r="A820" s="1" t="s">
        <v>608</v>
      </c>
      <c r="B820" s="1">
        <v>7092</v>
      </c>
      <c r="C820" s="1" t="s">
        <v>2411</v>
      </c>
      <c r="D820" s="1">
        <v>2024</v>
      </c>
      <c r="E820" s="1" t="s">
        <v>2390</v>
      </c>
      <c r="F820" s="1" t="s">
        <v>1464</v>
      </c>
      <c r="G820" s="1" t="s">
        <v>2336</v>
      </c>
    </row>
    <row r="821" spans="1:7" x14ac:dyDescent="0.4">
      <c r="A821" s="1" t="s">
        <v>12012</v>
      </c>
      <c r="B821" s="1">
        <v>7092</v>
      </c>
      <c r="C821" s="1" t="s">
        <v>2411</v>
      </c>
      <c r="D821" s="1">
        <v>2024</v>
      </c>
      <c r="E821" s="1" t="s">
        <v>1505</v>
      </c>
      <c r="F821" s="1" t="s">
        <v>1334</v>
      </c>
      <c r="G821" s="1" t="s">
        <v>6634</v>
      </c>
    </row>
    <row r="822" spans="1:7" x14ac:dyDescent="0.4">
      <c r="A822" s="1" t="s">
        <v>12011</v>
      </c>
      <c r="B822" s="1">
        <v>7092</v>
      </c>
      <c r="C822" s="1" t="s">
        <v>2411</v>
      </c>
      <c r="D822" s="1">
        <v>2024</v>
      </c>
      <c r="E822" s="1" t="s">
        <v>1505</v>
      </c>
      <c r="F822" s="1" t="s">
        <v>1464</v>
      </c>
      <c r="G822" s="1" t="s">
        <v>3142</v>
      </c>
    </row>
    <row r="823" spans="1:7" x14ac:dyDescent="0.4">
      <c r="A823" s="1" t="s">
        <v>12010</v>
      </c>
      <c r="B823" s="1">
        <v>7092</v>
      </c>
      <c r="C823" s="1" t="s">
        <v>2411</v>
      </c>
      <c r="D823" s="1">
        <v>2024</v>
      </c>
      <c r="E823" s="1" t="s">
        <v>2390</v>
      </c>
      <c r="F823" s="1" t="s">
        <v>1334</v>
      </c>
      <c r="G823" s="1" t="s">
        <v>2247</v>
      </c>
    </row>
    <row r="824" spans="1:7" x14ac:dyDescent="0.4">
      <c r="A824" s="1" t="s">
        <v>12009</v>
      </c>
      <c r="B824" s="1">
        <v>7092</v>
      </c>
      <c r="C824" s="1" t="s">
        <v>2411</v>
      </c>
      <c r="D824" s="1">
        <v>2024</v>
      </c>
      <c r="E824" s="1" t="s">
        <v>2390</v>
      </c>
      <c r="F824" s="1" t="s">
        <v>1334</v>
      </c>
      <c r="G824" s="1" t="s">
        <v>3415</v>
      </c>
    </row>
    <row r="825" spans="1:7" x14ac:dyDescent="0.4">
      <c r="A825" s="1" t="s">
        <v>12008</v>
      </c>
      <c r="B825" s="1">
        <v>7092</v>
      </c>
      <c r="C825" s="1" t="s">
        <v>2411</v>
      </c>
      <c r="D825" s="1">
        <v>2025</v>
      </c>
      <c r="E825" s="1" t="s">
        <v>2390</v>
      </c>
      <c r="F825" s="1" t="s">
        <v>1334</v>
      </c>
      <c r="G825" s="1" t="s">
        <v>3415</v>
      </c>
    </row>
    <row r="826" spans="1:7" x14ac:dyDescent="0.4">
      <c r="A826" s="1" t="s">
        <v>12007</v>
      </c>
      <c r="B826" s="1">
        <v>6874</v>
      </c>
      <c r="C826" s="1" t="s">
        <v>2411</v>
      </c>
      <c r="D826" s="1">
        <v>2024</v>
      </c>
      <c r="E826" s="1" t="s">
        <v>1440</v>
      </c>
      <c r="F826" s="1" t="s">
        <v>1330</v>
      </c>
      <c r="G826" s="1" t="s">
        <v>1355</v>
      </c>
    </row>
    <row r="827" spans="1:7" x14ac:dyDescent="0.4">
      <c r="A827" s="1" t="s">
        <v>12006</v>
      </c>
      <c r="B827" s="1">
        <v>6874</v>
      </c>
      <c r="C827" s="1" t="s">
        <v>2411</v>
      </c>
      <c r="D827" s="1">
        <v>2024</v>
      </c>
      <c r="E827" s="1" t="s">
        <v>1440</v>
      </c>
      <c r="F827" s="1" t="s">
        <v>1330</v>
      </c>
      <c r="G827" s="1" t="s">
        <v>1355</v>
      </c>
    </row>
    <row r="828" spans="1:7" x14ac:dyDescent="0.4">
      <c r="A828" s="1" t="s">
        <v>12005</v>
      </c>
      <c r="B828" s="1">
        <v>6874</v>
      </c>
      <c r="C828" s="1" t="s">
        <v>2411</v>
      </c>
      <c r="D828" s="1">
        <v>2024</v>
      </c>
      <c r="E828" s="1" t="s">
        <v>1440</v>
      </c>
      <c r="F828" s="1" t="s">
        <v>1330</v>
      </c>
      <c r="G828" s="1" t="s">
        <v>1355</v>
      </c>
    </row>
    <row r="829" spans="1:7" x14ac:dyDescent="0.4">
      <c r="A829" s="1" t="s">
        <v>12004</v>
      </c>
      <c r="B829" s="1">
        <v>6874</v>
      </c>
      <c r="C829" s="1" t="s">
        <v>2411</v>
      </c>
      <c r="D829" s="1">
        <v>2024</v>
      </c>
      <c r="E829" s="1" t="s">
        <v>1440</v>
      </c>
      <c r="F829" s="1" t="s">
        <v>1330</v>
      </c>
      <c r="G829" s="1" t="s">
        <v>1355</v>
      </c>
    </row>
    <row r="830" spans="1:7" x14ac:dyDescent="0.4">
      <c r="A830" s="1" t="s">
        <v>12003</v>
      </c>
      <c r="B830" s="1">
        <v>6014</v>
      </c>
      <c r="C830" s="1" t="s">
        <v>2411</v>
      </c>
      <c r="D830" s="1">
        <v>2024</v>
      </c>
      <c r="E830" s="1" t="s">
        <v>1732</v>
      </c>
      <c r="F830" s="1" t="s">
        <v>1330</v>
      </c>
      <c r="G830" s="1" t="s">
        <v>1355</v>
      </c>
    </row>
    <row r="831" spans="1:7" x14ac:dyDescent="0.4">
      <c r="A831" s="1" t="s">
        <v>12002</v>
      </c>
      <c r="B831" s="1">
        <v>6014</v>
      </c>
      <c r="C831" s="1" t="s">
        <v>2411</v>
      </c>
      <c r="D831" s="1">
        <v>2024</v>
      </c>
      <c r="E831" s="1" t="s">
        <v>1440</v>
      </c>
      <c r="F831" s="1" t="s">
        <v>1334</v>
      </c>
      <c r="G831" s="1" t="s">
        <v>1355</v>
      </c>
    </row>
    <row r="832" spans="1:7" x14ac:dyDescent="0.4">
      <c r="A832" s="1" t="s">
        <v>12001</v>
      </c>
      <c r="B832" s="1">
        <v>6014</v>
      </c>
      <c r="C832" s="1" t="s">
        <v>2411</v>
      </c>
      <c r="D832" s="1">
        <v>2024</v>
      </c>
      <c r="E832" s="1" t="s">
        <v>1732</v>
      </c>
      <c r="F832" s="1" t="s">
        <v>1330</v>
      </c>
      <c r="G832" s="1" t="s">
        <v>4082</v>
      </c>
    </row>
    <row r="833" spans="1:7" x14ac:dyDescent="0.4">
      <c r="A833" s="1" t="s">
        <v>780</v>
      </c>
      <c r="B833" s="1">
        <v>6014</v>
      </c>
      <c r="C833" s="1" t="s">
        <v>2411</v>
      </c>
      <c r="D833" s="1">
        <v>2024</v>
      </c>
      <c r="E833" s="1" t="s">
        <v>2292</v>
      </c>
      <c r="F833" s="1" t="s">
        <v>1330</v>
      </c>
      <c r="G833" s="1" t="s">
        <v>1355</v>
      </c>
    </row>
    <row r="834" spans="1:7" x14ac:dyDescent="0.4">
      <c r="A834" s="1" t="s">
        <v>1216</v>
      </c>
      <c r="B834" s="1">
        <v>6014</v>
      </c>
      <c r="C834" s="1" t="s">
        <v>2411</v>
      </c>
      <c r="D834" s="1">
        <v>2025</v>
      </c>
      <c r="E834" s="1" t="s">
        <v>1440</v>
      </c>
      <c r="F834" s="1" t="s">
        <v>1330</v>
      </c>
      <c r="G834" s="1" t="s">
        <v>4005</v>
      </c>
    </row>
    <row r="835" spans="1:7" x14ac:dyDescent="0.4">
      <c r="A835" s="1" t="s">
        <v>600</v>
      </c>
      <c r="B835" s="1">
        <v>6014</v>
      </c>
      <c r="C835" s="1" t="s">
        <v>2411</v>
      </c>
      <c r="D835" s="1">
        <v>2025</v>
      </c>
      <c r="E835" s="1" t="s">
        <v>1440</v>
      </c>
      <c r="F835" s="1" t="s">
        <v>1330</v>
      </c>
      <c r="G835" s="1" t="s">
        <v>4005</v>
      </c>
    </row>
    <row r="836" spans="1:7" x14ac:dyDescent="0.4">
      <c r="A836" s="1" t="s">
        <v>12000</v>
      </c>
      <c r="B836" s="1">
        <v>5920</v>
      </c>
      <c r="C836" s="1" t="s">
        <v>2411</v>
      </c>
      <c r="D836" s="1">
        <v>2024</v>
      </c>
      <c r="E836" s="1" t="s">
        <v>2390</v>
      </c>
      <c r="F836" s="1" t="s">
        <v>1330</v>
      </c>
      <c r="G836" s="1" t="s">
        <v>3179</v>
      </c>
    </row>
    <row r="837" spans="1:7" x14ac:dyDescent="0.4">
      <c r="A837" s="1" t="s">
        <v>11999</v>
      </c>
      <c r="B837" s="1">
        <v>5920</v>
      </c>
      <c r="C837" s="1" t="s">
        <v>2411</v>
      </c>
      <c r="D837" s="1">
        <v>2024</v>
      </c>
      <c r="E837" s="1" t="s">
        <v>1331</v>
      </c>
      <c r="F837" s="1" t="s">
        <v>1330</v>
      </c>
      <c r="G837" s="1" t="s">
        <v>3179</v>
      </c>
    </row>
    <row r="838" spans="1:7" x14ac:dyDescent="0.4">
      <c r="A838" s="1" t="s">
        <v>11998</v>
      </c>
      <c r="B838" s="1">
        <v>5920</v>
      </c>
      <c r="C838" s="1" t="s">
        <v>2411</v>
      </c>
      <c r="D838" s="1">
        <v>2024</v>
      </c>
      <c r="E838" s="1" t="s">
        <v>2390</v>
      </c>
      <c r="F838" s="1" t="s">
        <v>1330</v>
      </c>
      <c r="G838" s="1" t="s">
        <v>3179</v>
      </c>
    </row>
    <row r="839" spans="1:7" x14ac:dyDescent="0.4">
      <c r="A839" s="1" t="s">
        <v>11997</v>
      </c>
      <c r="B839" s="1">
        <v>5920</v>
      </c>
      <c r="C839" s="1" t="s">
        <v>2411</v>
      </c>
      <c r="D839" s="1">
        <v>2024</v>
      </c>
      <c r="E839" s="1" t="s">
        <v>1377</v>
      </c>
      <c r="F839" s="1" t="s">
        <v>1330</v>
      </c>
      <c r="G839" s="1" t="s">
        <v>4082</v>
      </c>
    </row>
    <row r="840" spans="1:7" x14ac:dyDescent="0.4">
      <c r="A840" s="1" t="s">
        <v>11996</v>
      </c>
      <c r="B840" s="1">
        <v>5920</v>
      </c>
      <c r="C840" s="1" t="s">
        <v>2411</v>
      </c>
      <c r="D840" s="1">
        <v>2024</v>
      </c>
      <c r="E840" s="1" t="s">
        <v>1377</v>
      </c>
      <c r="F840" s="1" t="s">
        <v>1330</v>
      </c>
      <c r="G840" s="1" t="s">
        <v>1293</v>
      </c>
    </row>
    <row r="841" spans="1:7" x14ac:dyDescent="0.4">
      <c r="A841" s="1" t="s">
        <v>11995</v>
      </c>
      <c r="B841" s="1">
        <v>5920</v>
      </c>
      <c r="C841" s="1" t="s">
        <v>2411</v>
      </c>
      <c r="D841" s="1">
        <v>2024</v>
      </c>
      <c r="E841" s="1" t="s">
        <v>1377</v>
      </c>
      <c r="F841" s="1" t="s">
        <v>1330</v>
      </c>
      <c r="G841" s="1" t="s">
        <v>1293</v>
      </c>
    </row>
    <row r="842" spans="1:7" x14ac:dyDescent="0.4">
      <c r="A842" s="1" t="s">
        <v>11994</v>
      </c>
      <c r="B842" s="1">
        <v>5920</v>
      </c>
      <c r="C842" s="1" t="s">
        <v>2411</v>
      </c>
      <c r="D842" s="1">
        <v>2024</v>
      </c>
      <c r="E842" s="1" t="s">
        <v>1331</v>
      </c>
      <c r="F842" s="1" t="s">
        <v>1330</v>
      </c>
      <c r="G842" s="1" t="s">
        <v>3179</v>
      </c>
    </row>
    <row r="843" spans="1:7" x14ac:dyDescent="0.4">
      <c r="A843" s="1" t="s">
        <v>11993</v>
      </c>
      <c r="B843" s="1">
        <v>5920</v>
      </c>
      <c r="C843" s="1" t="s">
        <v>2411</v>
      </c>
      <c r="D843" s="1">
        <v>2024</v>
      </c>
      <c r="E843" s="1" t="s">
        <v>1377</v>
      </c>
      <c r="F843" s="1" t="s">
        <v>1330</v>
      </c>
      <c r="G843" s="1" t="s">
        <v>1293</v>
      </c>
    </row>
    <row r="844" spans="1:7" x14ac:dyDescent="0.4">
      <c r="A844" s="1" t="s">
        <v>11992</v>
      </c>
      <c r="B844" s="1">
        <v>5920</v>
      </c>
      <c r="C844" s="1" t="s">
        <v>2411</v>
      </c>
      <c r="D844" s="1">
        <v>2024</v>
      </c>
      <c r="E844" s="1" t="s">
        <v>1377</v>
      </c>
      <c r="F844" s="1" t="s">
        <v>1330</v>
      </c>
      <c r="G844" s="1" t="s">
        <v>1293</v>
      </c>
    </row>
    <row r="845" spans="1:7" x14ac:dyDescent="0.4">
      <c r="A845" s="1" t="s">
        <v>1239</v>
      </c>
      <c r="B845" s="1">
        <v>5920</v>
      </c>
      <c r="C845" s="1" t="s">
        <v>2411</v>
      </c>
      <c r="D845" s="1">
        <v>2025</v>
      </c>
      <c r="E845" s="1" t="s">
        <v>1331</v>
      </c>
      <c r="F845" s="1" t="s">
        <v>1334</v>
      </c>
      <c r="G845" s="1" t="s">
        <v>3179</v>
      </c>
    </row>
    <row r="846" spans="1:7" x14ac:dyDescent="0.4">
      <c r="A846" s="1" t="s">
        <v>11991</v>
      </c>
      <c r="B846" s="1">
        <v>5920</v>
      </c>
      <c r="C846" s="1" t="s">
        <v>2411</v>
      </c>
      <c r="D846" s="1">
        <v>2024</v>
      </c>
      <c r="E846" s="1" t="s">
        <v>1331</v>
      </c>
      <c r="F846" s="1" t="s">
        <v>1330</v>
      </c>
      <c r="G846" s="1" t="s">
        <v>3179</v>
      </c>
    </row>
    <row r="847" spans="1:7" x14ac:dyDescent="0.4">
      <c r="A847" s="1" t="s">
        <v>11990</v>
      </c>
      <c r="B847" s="1">
        <v>5920</v>
      </c>
      <c r="C847" s="1" t="s">
        <v>2411</v>
      </c>
      <c r="D847" s="1">
        <v>2024</v>
      </c>
      <c r="E847" s="1" t="s">
        <v>1331</v>
      </c>
      <c r="F847" s="1" t="s">
        <v>1330</v>
      </c>
      <c r="G847" s="1" t="s">
        <v>3179</v>
      </c>
    </row>
    <row r="848" spans="1:7" x14ac:dyDescent="0.4">
      <c r="A848" s="1" t="s">
        <v>295</v>
      </c>
      <c r="B848" s="1">
        <v>5598</v>
      </c>
      <c r="C848" s="1" t="s">
        <v>2411</v>
      </c>
      <c r="D848" s="1">
        <v>2024</v>
      </c>
      <c r="E848" s="1" t="s">
        <v>1746</v>
      </c>
      <c r="F848" s="1" t="s">
        <v>1334</v>
      </c>
      <c r="G848" s="1" t="s">
        <v>6631</v>
      </c>
    </row>
    <row r="849" spans="1:7" x14ac:dyDescent="0.4">
      <c r="A849" s="1" t="s">
        <v>294</v>
      </c>
      <c r="B849" s="1">
        <v>5598</v>
      </c>
      <c r="C849" s="1" t="s">
        <v>2411</v>
      </c>
      <c r="D849" s="1">
        <v>2024</v>
      </c>
      <c r="E849" s="1" t="s">
        <v>1746</v>
      </c>
      <c r="F849" s="1" t="s">
        <v>1334</v>
      </c>
      <c r="G849" s="1" t="s">
        <v>6631</v>
      </c>
    </row>
    <row r="850" spans="1:7" x14ac:dyDescent="0.4">
      <c r="A850" s="1" t="s">
        <v>11989</v>
      </c>
      <c r="B850" s="1">
        <v>5598</v>
      </c>
      <c r="C850" s="1" t="s">
        <v>2411</v>
      </c>
      <c r="D850" s="1">
        <v>2024</v>
      </c>
      <c r="E850" s="1" t="s">
        <v>1746</v>
      </c>
      <c r="F850" s="1" t="s">
        <v>1334</v>
      </c>
      <c r="G850" s="1" t="s">
        <v>6631</v>
      </c>
    </row>
    <row r="851" spans="1:7" x14ac:dyDescent="0.4">
      <c r="A851" s="1" t="s">
        <v>286</v>
      </c>
      <c r="B851" s="1">
        <v>5598</v>
      </c>
      <c r="C851" s="1" t="s">
        <v>2411</v>
      </c>
      <c r="D851" s="1">
        <v>2024</v>
      </c>
      <c r="E851" s="1" t="s">
        <v>1746</v>
      </c>
      <c r="F851" s="1" t="s">
        <v>1334</v>
      </c>
      <c r="G851" s="1" t="s">
        <v>6631</v>
      </c>
    </row>
    <row r="852" spans="1:7" x14ac:dyDescent="0.4">
      <c r="A852" s="1" t="s">
        <v>293</v>
      </c>
      <c r="B852" s="1">
        <v>5598</v>
      </c>
      <c r="C852" s="1" t="s">
        <v>2411</v>
      </c>
      <c r="D852" s="1">
        <v>2024</v>
      </c>
      <c r="E852" s="1" t="s">
        <v>1746</v>
      </c>
      <c r="F852" s="1" t="s">
        <v>1334</v>
      </c>
      <c r="G852" s="1" t="s">
        <v>6631</v>
      </c>
    </row>
    <row r="853" spans="1:7" x14ac:dyDescent="0.4">
      <c r="A853" s="1" t="s">
        <v>291</v>
      </c>
      <c r="B853" s="1">
        <v>5598</v>
      </c>
      <c r="C853" s="1" t="s">
        <v>2411</v>
      </c>
      <c r="D853" s="1">
        <v>2024</v>
      </c>
      <c r="E853" s="1" t="s">
        <v>1746</v>
      </c>
      <c r="F853" s="1" t="s">
        <v>1334</v>
      </c>
      <c r="G853" s="1" t="s">
        <v>6631</v>
      </c>
    </row>
    <row r="854" spans="1:7" x14ac:dyDescent="0.4">
      <c r="A854" s="1" t="s">
        <v>11988</v>
      </c>
      <c r="B854" s="1">
        <v>5598</v>
      </c>
      <c r="C854" s="1" t="s">
        <v>2411</v>
      </c>
      <c r="D854" s="1">
        <v>2024</v>
      </c>
      <c r="E854" s="1" t="s">
        <v>1746</v>
      </c>
      <c r="F854" s="1" t="s">
        <v>1334</v>
      </c>
      <c r="G854" s="1" t="s">
        <v>6631</v>
      </c>
    </row>
    <row r="855" spans="1:7" x14ac:dyDescent="0.4">
      <c r="A855" s="1" t="s">
        <v>11987</v>
      </c>
      <c r="B855" s="1">
        <v>5598</v>
      </c>
      <c r="C855" s="1" t="s">
        <v>2411</v>
      </c>
      <c r="D855" s="1">
        <v>2024</v>
      </c>
      <c r="E855" s="1" t="s">
        <v>1440</v>
      </c>
      <c r="F855" s="1" t="s">
        <v>1334</v>
      </c>
      <c r="G855" s="1" t="s">
        <v>1355</v>
      </c>
    </row>
    <row r="856" spans="1:7" x14ac:dyDescent="0.4">
      <c r="A856" s="1" t="s">
        <v>11986</v>
      </c>
      <c r="B856" s="1">
        <v>5598</v>
      </c>
      <c r="C856" s="1" t="s">
        <v>2411</v>
      </c>
      <c r="D856" s="1">
        <v>2025</v>
      </c>
      <c r="E856" s="1" t="s">
        <v>1440</v>
      </c>
      <c r="F856" s="1" t="s">
        <v>1334</v>
      </c>
      <c r="G856" s="1" t="s">
        <v>4082</v>
      </c>
    </row>
    <row r="857" spans="1:7" x14ac:dyDescent="0.4">
      <c r="A857" s="1" t="s">
        <v>11985</v>
      </c>
      <c r="B857" s="1">
        <v>5598</v>
      </c>
      <c r="C857" s="1" t="s">
        <v>2411</v>
      </c>
      <c r="D857" s="1">
        <v>2025</v>
      </c>
      <c r="E857" s="1" t="s">
        <v>1440</v>
      </c>
      <c r="F857" s="1" t="s">
        <v>1334</v>
      </c>
      <c r="G857" s="1" t="s">
        <v>1355</v>
      </c>
    </row>
    <row r="858" spans="1:7" x14ac:dyDescent="0.4">
      <c r="A858" s="1" t="s">
        <v>11984</v>
      </c>
      <c r="B858" s="1">
        <v>5500</v>
      </c>
      <c r="C858" s="1" t="s">
        <v>10815</v>
      </c>
      <c r="D858" s="1">
        <v>2024</v>
      </c>
      <c r="E858" s="1" t="s">
        <v>1505</v>
      </c>
      <c r="F858" s="1" t="s">
        <v>1330</v>
      </c>
      <c r="G858" s="1" t="s">
        <v>4084</v>
      </c>
    </row>
    <row r="859" spans="1:7" x14ac:dyDescent="0.4">
      <c r="A859" s="1" t="s">
        <v>11983</v>
      </c>
      <c r="B859" s="1">
        <v>5500</v>
      </c>
      <c r="C859" s="1" t="s">
        <v>10815</v>
      </c>
      <c r="D859" s="1">
        <v>2024</v>
      </c>
      <c r="E859" s="1" t="s">
        <v>1732</v>
      </c>
      <c r="F859" s="1" t="s">
        <v>1330</v>
      </c>
      <c r="G859" s="1" t="s">
        <v>4084</v>
      </c>
    </row>
    <row r="860" spans="1:7" x14ac:dyDescent="0.4">
      <c r="A860" s="1" t="s">
        <v>11982</v>
      </c>
      <c r="B860" s="1">
        <v>5500</v>
      </c>
      <c r="C860" s="1" t="s">
        <v>10815</v>
      </c>
      <c r="D860" s="1">
        <v>2024</v>
      </c>
      <c r="E860" s="1" t="s">
        <v>1732</v>
      </c>
      <c r="F860" s="1" t="s">
        <v>1330</v>
      </c>
      <c r="G860" s="1" t="s">
        <v>4084</v>
      </c>
    </row>
    <row r="861" spans="1:7" x14ac:dyDescent="0.4">
      <c r="A861" s="1" t="s">
        <v>11981</v>
      </c>
      <c r="B861" s="1">
        <v>5500</v>
      </c>
      <c r="C861" s="1" t="s">
        <v>10815</v>
      </c>
      <c r="D861" s="1">
        <v>2024</v>
      </c>
      <c r="E861" s="1" t="s">
        <v>1732</v>
      </c>
      <c r="F861" s="1" t="s">
        <v>1330</v>
      </c>
      <c r="G861" s="1" t="s">
        <v>4084</v>
      </c>
    </row>
    <row r="862" spans="1:7" x14ac:dyDescent="0.4">
      <c r="A862" s="1" t="s">
        <v>11980</v>
      </c>
      <c r="B862" s="1">
        <v>5315</v>
      </c>
      <c r="C862" s="1" t="s">
        <v>4458</v>
      </c>
      <c r="D862" s="1">
        <v>2024</v>
      </c>
      <c r="E862" s="1" t="s">
        <v>1377</v>
      </c>
      <c r="F862" s="1" t="s">
        <v>1330</v>
      </c>
      <c r="G862" s="1" t="s">
        <v>4084</v>
      </c>
    </row>
    <row r="863" spans="1:7" x14ac:dyDescent="0.4">
      <c r="A863" s="1" t="s">
        <v>11979</v>
      </c>
      <c r="B863" s="1">
        <v>5315</v>
      </c>
      <c r="C863" s="1" t="s">
        <v>4458</v>
      </c>
      <c r="D863" s="1">
        <v>2024</v>
      </c>
      <c r="E863" s="1" t="s">
        <v>1377</v>
      </c>
      <c r="F863" s="1" t="s">
        <v>1330</v>
      </c>
      <c r="G863" s="1" t="s">
        <v>4084</v>
      </c>
    </row>
    <row r="864" spans="1:7" x14ac:dyDescent="0.4">
      <c r="A864" s="1" t="s">
        <v>11978</v>
      </c>
      <c r="B864" s="1">
        <v>5315</v>
      </c>
      <c r="C864" s="1" t="s">
        <v>4458</v>
      </c>
      <c r="D864" s="1">
        <v>2024</v>
      </c>
      <c r="E864" s="1" t="s">
        <v>1377</v>
      </c>
      <c r="F864" s="1" t="s">
        <v>1330</v>
      </c>
      <c r="G864" s="1" t="s">
        <v>4084</v>
      </c>
    </row>
    <row r="865" spans="1:7" x14ac:dyDescent="0.4">
      <c r="A865" s="1" t="s">
        <v>1250</v>
      </c>
      <c r="B865" s="1">
        <v>5315</v>
      </c>
      <c r="C865" s="1" t="s">
        <v>4458</v>
      </c>
      <c r="D865" s="1">
        <v>2024</v>
      </c>
      <c r="E865" s="1" t="s">
        <v>1377</v>
      </c>
      <c r="F865" s="1" t="s">
        <v>1330</v>
      </c>
      <c r="G865" s="1" t="s">
        <v>4084</v>
      </c>
    </row>
    <row r="866" spans="1:7" x14ac:dyDescent="0.4">
      <c r="A866" s="1" t="s">
        <v>11977</v>
      </c>
      <c r="B866" s="1">
        <v>5315</v>
      </c>
      <c r="C866" s="1" t="s">
        <v>4458</v>
      </c>
      <c r="D866" s="1">
        <v>2024</v>
      </c>
      <c r="E866" s="1" t="s">
        <v>1377</v>
      </c>
      <c r="F866" s="1" t="s">
        <v>1330</v>
      </c>
      <c r="G866" s="1" t="s">
        <v>4084</v>
      </c>
    </row>
    <row r="867" spans="1:7" x14ac:dyDescent="0.4">
      <c r="A867" s="1" t="s">
        <v>11976</v>
      </c>
      <c r="B867" s="1">
        <v>5315</v>
      </c>
      <c r="C867" s="1" t="s">
        <v>4458</v>
      </c>
      <c r="D867" s="1">
        <v>2024</v>
      </c>
      <c r="E867" s="1" t="s">
        <v>1377</v>
      </c>
      <c r="F867" s="1" t="s">
        <v>1330</v>
      </c>
      <c r="G867" s="1" t="s">
        <v>4084</v>
      </c>
    </row>
    <row r="868" spans="1:7" x14ac:dyDescent="0.4">
      <c r="A868" s="1" t="s">
        <v>1245</v>
      </c>
      <c r="B868" s="1">
        <v>5315</v>
      </c>
      <c r="C868" s="1" t="s">
        <v>4458</v>
      </c>
      <c r="D868" s="1">
        <v>2024</v>
      </c>
      <c r="E868" s="1" t="s">
        <v>1377</v>
      </c>
      <c r="F868" s="1" t="s">
        <v>1330</v>
      </c>
      <c r="G868" s="1" t="s">
        <v>4084</v>
      </c>
    </row>
    <row r="869" spans="1:7" x14ac:dyDescent="0.4">
      <c r="A869" s="1" t="s">
        <v>11975</v>
      </c>
      <c r="B869" s="1">
        <v>5315</v>
      </c>
      <c r="C869" s="1" t="s">
        <v>4458</v>
      </c>
      <c r="D869" s="1">
        <v>2024</v>
      </c>
      <c r="E869" s="1" t="s">
        <v>1377</v>
      </c>
      <c r="F869" s="1" t="s">
        <v>1330</v>
      </c>
      <c r="G869" s="1" t="s">
        <v>3502</v>
      </c>
    </row>
    <row r="870" spans="1:7" x14ac:dyDescent="0.4">
      <c r="A870" s="1" t="s">
        <v>11974</v>
      </c>
      <c r="B870" s="1">
        <v>5315</v>
      </c>
      <c r="C870" s="1" t="s">
        <v>4458</v>
      </c>
      <c r="D870" s="1">
        <v>2024</v>
      </c>
      <c r="E870" s="1" t="s">
        <v>1377</v>
      </c>
      <c r="F870" s="1" t="s">
        <v>1330</v>
      </c>
      <c r="G870" s="1" t="s">
        <v>3502</v>
      </c>
    </row>
    <row r="871" spans="1:7" x14ac:dyDescent="0.4">
      <c r="A871" s="1" t="s">
        <v>11973</v>
      </c>
      <c r="B871" s="1">
        <v>4636</v>
      </c>
      <c r="C871" s="1" t="s">
        <v>4458</v>
      </c>
      <c r="D871" s="1">
        <v>2024</v>
      </c>
      <c r="E871" s="1" t="s">
        <v>1377</v>
      </c>
      <c r="F871" s="1" t="s">
        <v>1330</v>
      </c>
      <c r="G871" s="1" t="s">
        <v>2179</v>
      </c>
    </row>
    <row r="872" spans="1:7" x14ac:dyDescent="0.4">
      <c r="A872" s="1" t="s">
        <v>11972</v>
      </c>
      <c r="B872" s="1">
        <v>4636</v>
      </c>
      <c r="C872" s="1" t="s">
        <v>4458</v>
      </c>
      <c r="D872" s="1">
        <v>2024</v>
      </c>
      <c r="E872" s="1" t="s">
        <v>1331</v>
      </c>
      <c r="F872" s="1" t="s">
        <v>1330</v>
      </c>
      <c r="G872" s="1" t="s">
        <v>3179</v>
      </c>
    </row>
    <row r="873" spans="1:7" x14ac:dyDescent="0.4">
      <c r="A873" s="1" t="s">
        <v>11971</v>
      </c>
      <c r="B873" s="1">
        <v>4636</v>
      </c>
      <c r="C873" s="1" t="s">
        <v>4458</v>
      </c>
      <c r="D873" s="1">
        <v>2025</v>
      </c>
      <c r="E873" s="1" t="s">
        <v>1435</v>
      </c>
      <c r="F873" s="1" t="s">
        <v>1334</v>
      </c>
      <c r="G873" s="1" t="s">
        <v>11969</v>
      </c>
    </row>
    <row r="874" spans="1:7" x14ac:dyDescent="0.4">
      <c r="A874" s="1" t="s">
        <v>11970</v>
      </c>
      <c r="B874" s="1">
        <v>4636</v>
      </c>
      <c r="C874" s="1" t="s">
        <v>4458</v>
      </c>
      <c r="D874" s="1">
        <v>2025</v>
      </c>
      <c r="E874" s="1" t="s">
        <v>1435</v>
      </c>
      <c r="F874" s="1" t="s">
        <v>1334</v>
      </c>
      <c r="G874" s="1" t="s">
        <v>11969</v>
      </c>
    </row>
    <row r="875" spans="1:7" x14ac:dyDescent="0.4">
      <c r="A875" s="1" t="s">
        <v>11968</v>
      </c>
      <c r="B875" s="1">
        <v>4636</v>
      </c>
      <c r="C875" s="1" t="s">
        <v>4458</v>
      </c>
      <c r="D875" s="1">
        <v>2024</v>
      </c>
      <c r="E875" s="1" t="s">
        <v>1435</v>
      </c>
      <c r="F875" s="1" t="s">
        <v>1464</v>
      </c>
      <c r="G875" s="1" t="s">
        <v>2247</v>
      </c>
    </row>
    <row r="876" spans="1:7" x14ac:dyDescent="0.4">
      <c r="A876" s="1" t="s">
        <v>11967</v>
      </c>
      <c r="B876" s="1">
        <v>4636</v>
      </c>
      <c r="C876" s="1" t="s">
        <v>4458</v>
      </c>
      <c r="D876" s="1">
        <v>2024</v>
      </c>
      <c r="E876" s="1" t="s">
        <v>1435</v>
      </c>
      <c r="F876" s="1" t="s">
        <v>1464</v>
      </c>
      <c r="G876" s="1" t="s">
        <v>3898</v>
      </c>
    </row>
    <row r="877" spans="1:7" x14ac:dyDescent="0.4">
      <c r="A877" s="1" t="s">
        <v>11966</v>
      </c>
      <c r="B877" s="1">
        <v>4012</v>
      </c>
      <c r="C877" s="1" t="s">
        <v>1347</v>
      </c>
      <c r="D877" s="1">
        <v>2025</v>
      </c>
      <c r="E877" s="1" t="s">
        <v>1349</v>
      </c>
      <c r="F877" s="1" t="s">
        <v>1334</v>
      </c>
      <c r="G877" s="1" t="s">
        <v>5817</v>
      </c>
    </row>
    <row r="878" spans="1:7" x14ac:dyDescent="0.4">
      <c r="A878" s="1" t="s">
        <v>11965</v>
      </c>
      <c r="B878" s="1">
        <v>3700</v>
      </c>
      <c r="C878" s="1" t="s">
        <v>1347</v>
      </c>
      <c r="D878" s="1">
        <v>2024</v>
      </c>
      <c r="E878" s="1" t="s">
        <v>1377</v>
      </c>
      <c r="F878" s="1" t="s">
        <v>1334</v>
      </c>
      <c r="G878" s="1" t="s">
        <v>1102</v>
      </c>
    </row>
    <row r="879" spans="1:7" x14ac:dyDescent="0.4">
      <c r="A879" s="1" t="s">
        <v>11964</v>
      </c>
      <c r="B879" s="1">
        <v>3700</v>
      </c>
      <c r="C879" s="1" t="s">
        <v>1347</v>
      </c>
      <c r="D879" s="1">
        <v>2024</v>
      </c>
      <c r="E879" s="1" t="s">
        <v>1377</v>
      </c>
      <c r="F879" s="1" t="s">
        <v>1334</v>
      </c>
      <c r="G879" s="1" t="s">
        <v>1102</v>
      </c>
    </row>
    <row r="880" spans="1:7" x14ac:dyDescent="0.4">
      <c r="A880" s="1" t="s">
        <v>11961</v>
      </c>
      <c r="B880" s="1">
        <v>3666</v>
      </c>
      <c r="C880" s="1" t="s">
        <v>1347</v>
      </c>
      <c r="D880" s="1">
        <v>2024</v>
      </c>
      <c r="E880" s="1" t="s">
        <v>1377</v>
      </c>
      <c r="F880" s="1" t="s">
        <v>1334</v>
      </c>
      <c r="G880" s="1" t="s">
        <v>2746</v>
      </c>
    </row>
    <row r="881" spans="1:7" x14ac:dyDescent="0.4">
      <c r="A881" s="1" t="s">
        <v>11960</v>
      </c>
      <c r="B881" s="1">
        <v>3666</v>
      </c>
      <c r="C881" s="1" t="s">
        <v>1347</v>
      </c>
      <c r="D881" s="1">
        <v>2024</v>
      </c>
      <c r="E881" s="1" t="s">
        <v>1377</v>
      </c>
      <c r="F881" s="1" t="s">
        <v>1334</v>
      </c>
      <c r="G881" s="1" t="s">
        <v>2746</v>
      </c>
    </row>
    <row r="882" spans="1:7" x14ac:dyDescent="0.4">
      <c r="A882" s="1" t="s">
        <v>11959</v>
      </c>
      <c r="B882" s="1">
        <v>3666</v>
      </c>
      <c r="C882" s="1" t="s">
        <v>1347</v>
      </c>
      <c r="D882" s="1">
        <v>2025</v>
      </c>
      <c r="E882" s="1" t="s">
        <v>1377</v>
      </c>
      <c r="F882" s="1" t="s">
        <v>1334</v>
      </c>
      <c r="G882" s="1" t="s">
        <v>2746</v>
      </c>
    </row>
    <row r="883" spans="1:7" x14ac:dyDescent="0.4">
      <c r="A883" s="1" t="s">
        <v>11958</v>
      </c>
      <c r="B883" s="1">
        <v>3666</v>
      </c>
      <c r="C883" s="1" t="s">
        <v>1347</v>
      </c>
      <c r="D883" s="1">
        <v>2025</v>
      </c>
      <c r="E883" s="1" t="s">
        <v>1377</v>
      </c>
      <c r="F883" s="1" t="s">
        <v>1334</v>
      </c>
      <c r="G883" s="1" t="s">
        <v>2746</v>
      </c>
    </row>
    <row r="884" spans="1:7" x14ac:dyDescent="0.4">
      <c r="A884" s="1" t="s">
        <v>11957</v>
      </c>
      <c r="B884" s="1">
        <v>3666</v>
      </c>
      <c r="C884" s="1" t="s">
        <v>1347</v>
      </c>
      <c r="D884" s="1">
        <v>2025</v>
      </c>
      <c r="E884" s="1" t="s">
        <v>1377</v>
      </c>
      <c r="F884" s="1" t="s">
        <v>1334</v>
      </c>
      <c r="G884" s="1" t="s">
        <v>2746</v>
      </c>
    </row>
    <row r="885" spans="1:7" x14ac:dyDescent="0.4">
      <c r="A885" s="1" t="s">
        <v>12270</v>
      </c>
      <c r="B885" s="1">
        <v>3666</v>
      </c>
      <c r="C885" s="1" t="s">
        <v>1347</v>
      </c>
      <c r="D885" s="1">
        <v>2025</v>
      </c>
      <c r="E885" s="1" t="s">
        <v>1377</v>
      </c>
      <c r="F885" s="1" t="s">
        <v>1334</v>
      </c>
      <c r="G885" s="1" t="s">
        <v>2746</v>
      </c>
    </row>
    <row r="886" spans="1:7" x14ac:dyDescent="0.4">
      <c r="A886" s="1" t="s">
        <v>11954</v>
      </c>
      <c r="B886" s="1">
        <v>3600</v>
      </c>
      <c r="C886" s="1" t="s">
        <v>1347</v>
      </c>
      <c r="D886" s="1">
        <v>2024</v>
      </c>
      <c r="E886" s="1" t="s">
        <v>2390</v>
      </c>
      <c r="F886" s="1" t="s">
        <v>1330</v>
      </c>
      <c r="G886" s="1" t="s">
        <v>3179</v>
      </c>
    </row>
    <row r="887" spans="1:7" x14ac:dyDescent="0.4">
      <c r="A887" s="1" t="s">
        <v>11953</v>
      </c>
      <c r="B887" s="1">
        <v>3600</v>
      </c>
      <c r="C887" s="1" t="s">
        <v>1347</v>
      </c>
      <c r="D887" s="1">
        <v>2024</v>
      </c>
      <c r="E887" s="1" t="s">
        <v>2390</v>
      </c>
      <c r="F887" s="1" t="s">
        <v>1330</v>
      </c>
      <c r="G887" s="1" t="s">
        <v>3179</v>
      </c>
    </row>
    <row r="888" spans="1:7" x14ac:dyDescent="0.4">
      <c r="A888" s="1" t="s">
        <v>11952</v>
      </c>
      <c r="B888" s="1">
        <v>3600</v>
      </c>
      <c r="C888" s="1" t="s">
        <v>1347</v>
      </c>
      <c r="D888" s="1">
        <v>2024</v>
      </c>
      <c r="E888" s="1" t="s">
        <v>2390</v>
      </c>
      <c r="F888" s="1" t="s">
        <v>1330</v>
      </c>
      <c r="G888" s="1" t="s">
        <v>3179</v>
      </c>
    </row>
    <row r="889" spans="1:7" x14ac:dyDescent="0.4">
      <c r="A889" s="1" t="s">
        <v>11951</v>
      </c>
      <c r="B889" s="1">
        <v>3600</v>
      </c>
      <c r="C889" s="1" t="s">
        <v>1347</v>
      </c>
      <c r="D889" s="1">
        <v>2024</v>
      </c>
      <c r="E889" s="1" t="s">
        <v>2390</v>
      </c>
      <c r="F889" s="1" t="s">
        <v>1330</v>
      </c>
      <c r="G889" s="1" t="s">
        <v>3179</v>
      </c>
    </row>
    <row r="890" spans="1:7" x14ac:dyDescent="0.4">
      <c r="A890" s="1" t="s">
        <v>11950</v>
      </c>
      <c r="B890" s="1">
        <v>3318</v>
      </c>
      <c r="C890" s="1" t="s">
        <v>1347</v>
      </c>
      <c r="D890" s="1">
        <v>2024</v>
      </c>
      <c r="E890" s="1" t="s">
        <v>1435</v>
      </c>
      <c r="F890" s="1" t="s">
        <v>1334</v>
      </c>
      <c r="G890" s="1" t="s">
        <v>5482</v>
      </c>
    </row>
    <row r="891" spans="1:7" x14ac:dyDescent="0.4">
      <c r="A891" s="1" t="s">
        <v>11949</v>
      </c>
      <c r="B891" s="1">
        <v>3316</v>
      </c>
      <c r="C891" s="1" t="s">
        <v>1347</v>
      </c>
      <c r="D891" s="1">
        <v>2025</v>
      </c>
      <c r="E891" s="1" t="s">
        <v>1435</v>
      </c>
      <c r="F891" s="1" t="s">
        <v>1330</v>
      </c>
      <c r="G891" s="1" t="s">
        <v>1825</v>
      </c>
    </row>
    <row r="892" spans="1:7" x14ac:dyDescent="0.4">
      <c r="A892" s="1" t="s">
        <v>690</v>
      </c>
      <c r="B892" s="1">
        <v>3316</v>
      </c>
      <c r="C892" s="1" t="s">
        <v>1347</v>
      </c>
      <c r="D892" s="1">
        <v>2025</v>
      </c>
      <c r="E892" s="1" t="s">
        <v>1435</v>
      </c>
      <c r="F892" s="1" t="s">
        <v>1330</v>
      </c>
      <c r="G892" s="1" t="s">
        <v>3228</v>
      </c>
    </row>
    <row r="893" spans="1:7" x14ac:dyDescent="0.4">
      <c r="A893" s="1" t="s">
        <v>133</v>
      </c>
      <c r="B893" s="1">
        <v>3316</v>
      </c>
      <c r="C893" s="1" t="s">
        <v>1347</v>
      </c>
      <c r="D893" s="1">
        <v>2025</v>
      </c>
      <c r="E893" s="1" t="s">
        <v>1331</v>
      </c>
      <c r="F893" s="1" t="s">
        <v>1330</v>
      </c>
      <c r="G893" s="1" t="s">
        <v>2336</v>
      </c>
    </row>
    <row r="894" spans="1:7" x14ac:dyDescent="0.4">
      <c r="A894" s="1" t="s">
        <v>11948</v>
      </c>
      <c r="B894" s="1">
        <v>3316</v>
      </c>
      <c r="C894" s="1" t="s">
        <v>1347</v>
      </c>
      <c r="D894" s="1">
        <v>2025</v>
      </c>
      <c r="E894" s="1" t="s">
        <v>1505</v>
      </c>
      <c r="F894" s="1" t="s">
        <v>1330</v>
      </c>
    </row>
    <row r="895" spans="1:7" x14ac:dyDescent="0.4">
      <c r="A895" s="1" t="s">
        <v>11946</v>
      </c>
      <c r="B895" s="1">
        <v>3316</v>
      </c>
      <c r="C895" s="1" t="s">
        <v>1347</v>
      </c>
      <c r="D895" s="1">
        <v>2025</v>
      </c>
      <c r="E895" s="1" t="s">
        <v>1435</v>
      </c>
      <c r="F895" s="1" t="s">
        <v>1330</v>
      </c>
      <c r="G895" s="1" t="s">
        <v>2336</v>
      </c>
    </row>
    <row r="896" spans="1:7" x14ac:dyDescent="0.4">
      <c r="A896" s="1" t="s">
        <v>11945</v>
      </c>
      <c r="B896" s="1">
        <v>3316</v>
      </c>
      <c r="C896" s="1" t="s">
        <v>1347</v>
      </c>
      <c r="D896" s="1">
        <v>2025</v>
      </c>
      <c r="E896" s="1" t="s">
        <v>1435</v>
      </c>
      <c r="F896" s="1" t="s">
        <v>1330</v>
      </c>
      <c r="G896" s="1" t="s">
        <v>2179</v>
      </c>
    </row>
    <row r="897" spans="1:7" x14ac:dyDescent="0.4">
      <c r="A897" s="1" t="s">
        <v>11944</v>
      </c>
      <c r="B897" s="1">
        <v>3300</v>
      </c>
      <c r="C897" s="1" t="s">
        <v>1347</v>
      </c>
      <c r="D897" s="1">
        <v>2025</v>
      </c>
      <c r="E897" s="1" t="s">
        <v>1435</v>
      </c>
      <c r="F897" s="1" t="s">
        <v>1330</v>
      </c>
    </row>
    <row r="898" spans="1:7" x14ac:dyDescent="0.4">
      <c r="A898" s="1" t="s">
        <v>11943</v>
      </c>
      <c r="B898" s="1">
        <v>3158</v>
      </c>
      <c r="C898" s="1" t="s">
        <v>1347</v>
      </c>
      <c r="D898" s="1">
        <v>2024</v>
      </c>
      <c r="E898" s="1" t="s">
        <v>2203</v>
      </c>
      <c r="F898" s="1" t="s">
        <v>1334</v>
      </c>
      <c r="G898" s="1" t="s">
        <v>5766</v>
      </c>
    </row>
    <row r="899" spans="1:7" x14ac:dyDescent="0.4">
      <c r="A899" s="1" t="s">
        <v>11942</v>
      </c>
      <c r="B899" s="1">
        <v>3158</v>
      </c>
      <c r="C899" s="1" t="s">
        <v>1347</v>
      </c>
      <c r="D899" s="1">
        <v>2024</v>
      </c>
      <c r="E899" s="1" t="s">
        <v>2203</v>
      </c>
      <c r="F899" s="1" t="s">
        <v>1334</v>
      </c>
      <c r="G899" s="1" t="s">
        <v>5766</v>
      </c>
    </row>
    <row r="900" spans="1:7" x14ac:dyDescent="0.4">
      <c r="A900" s="1" t="s">
        <v>865</v>
      </c>
      <c r="B900" s="1">
        <v>3110</v>
      </c>
      <c r="C900" s="1" t="s">
        <v>1347</v>
      </c>
      <c r="D900" s="1">
        <v>2024</v>
      </c>
      <c r="E900" s="1" t="s">
        <v>2390</v>
      </c>
      <c r="F900" s="1" t="s">
        <v>1334</v>
      </c>
      <c r="G900" s="1" t="s">
        <v>3624</v>
      </c>
    </row>
    <row r="901" spans="1:7" x14ac:dyDescent="0.4">
      <c r="A901" s="1" t="s">
        <v>622</v>
      </c>
      <c r="B901" s="1">
        <v>3110</v>
      </c>
      <c r="C901" s="1" t="s">
        <v>1347</v>
      </c>
      <c r="D901" s="1">
        <v>2024</v>
      </c>
      <c r="E901" s="1" t="s">
        <v>2390</v>
      </c>
      <c r="F901" s="1" t="s">
        <v>1334</v>
      </c>
      <c r="G901" s="1" t="s">
        <v>3624</v>
      </c>
    </row>
    <row r="902" spans="1:7" x14ac:dyDescent="0.4">
      <c r="A902" s="1" t="s">
        <v>11941</v>
      </c>
      <c r="B902" s="1">
        <v>3110</v>
      </c>
      <c r="C902" s="1" t="s">
        <v>1347</v>
      </c>
      <c r="D902" s="1">
        <v>2024</v>
      </c>
      <c r="E902" s="1" t="s">
        <v>2390</v>
      </c>
      <c r="F902" s="1" t="s">
        <v>1334</v>
      </c>
      <c r="G902" s="1" t="s">
        <v>3624</v>
      </c>
    </row>
    <row r="903" spans="1:7" x14ac:dyDescent="0.4">
      <c r="A903" s="1" t="s">
        <v>838</v>
      </c>
      <c r="B903" s="1">
        <v>3110</v>
      </c>
      <c r="C903" s="1" t="s">
        <v>1347</v>
      </c>
      <c r="D903" s="1">
        <v>2024</v>
      </c>
      <c r="E903" s="1" t="s">
        <v>2390</v>
      </c>
      <c r="F903" s="1" t="s">
        <v>1334</v>
      </c>
      <c r="G903" s="1" t="s">
        <v>3624</v>
      </c>
    </row>
    <row r="904" spans="1:7" x14ac:dyDescent="0.4">
      <c r="A904" s="1" t="s">
        <v>835</v>
      </c>
      <c r="B904" s="1">
        <v>3110</v>
      </c>
      <c r="C904" s="1" t="s">
        <v>1347</v>
      </c>
      <c r="D904" s="1">
        <v>2024</v>
      </c>
      <c r="E904" s="1" t="s">
        <v>2390</v>
      </c>
      <c r="F904" s="1" t="s">
        <v>1334</v>
      </c>
      <c r="G904" s="1" t="s">
        <v>3624</v>
      </c>
    </row>
    <row r="905" spans="1:7" x14ac:dyDescent="0.4">
      <c r="A905" s="1" t="s">
        <v>11940</v>
      </c>
      <c r="B905" s="1">
        <v>3110</v>
      </c>
      <c r="C905" s="1" t="s">
        <v>1347</v>
      </c>
      <c r="D905" s="1">
        <v>2024</v>
      </c>
      <c r="E905" s="1" t="s">
        <v>2390</v>
      </c>
      <c r="F905" s="1" t="s">
        <v>1334</v>
      </c>
      <c r="G905" s="1" t="s">
        <v>3624</v>
      </c>
    </row>
    <row r="906" spans="1:7" x14ac:dyDescent="0.4">
      <c r="A906" s="1" t="s">
        <v>11939</v>
      </c>
      <c r="B906" s="1">
        <v>3110</v>
      </c>
      <c r="C906" s="1" t="s">
        <v>1347</v>
      </c>
      <c r="D906" s="1">
        <v>2025</v>
      </c>
      <c r="E906" s="1" t="s">
        <v>2390</v>
      </c>
      <c r="F906" s="1" t="s">
        <v>1334</v>
      </c>
      <c r="G906" s="1" t="s">
        <v>3624</v>
      </c>
    </row>
    <row r="907" spans="1:7" x14ac:dyDescent="0.4">
      <c r="A907" s="1" t="s">
        <v>11938</v>
      </c>
      <c r="B907" s="1">
        <v>3110</v>
      </c>
      <c r="C907" s="1" t="s">
        <v>1347</v>
      </c>
      <c r="D907" s="1">
        <v>2025</v>
      </c>
      <c r="E907" s="1" t="s">
        <v>2390</v>
      </c>
      <c r="F907" s="1" t="s">
        <v>1334</v>
      </c>
      <c r="G907" s="1" t="s">
        <v>3624</v>
      </c>
    </row>
    <row r="908" spans="1:7" x14ac:dyDescent="0.4">
      <c r="A908" s="1" t="s">
        <v>840</v>
      </c>
      <c r="B908" s="1">
        <v>3110</v>
      </c>
      <c r="C908" s="1" t="s">
        <v>1347</v>
      </c>
      <c r="D908" s="1">
        <v>2025</v>
      </c>
      <c r="E908" s="1" t="s">
        <v>2390</v>
      </c>
      <c r="F908" s="1" t="s">
        <v>1334</v>
      </c>
      <c r="G908" s="1" t="s">
        <v>3624</v>
      </c>
    </row>
    <row r="909" spans="1:7" x14ac:dyDescent="0.4">
      <c r="A909" s="1" t="s">
        <v>839</v>
      </c>
      <c r="B909" s="1">
        <v>3110</v>
      </c>
      <c r="C909" s="1" t="s">
        <v>1347</v>
      </c>
      <c r="D909" s="1">
        <v>2025</v>
      </c>
      <c r="E909" s="1" t="s">
        <v>2390</v>
      </c>
      <c r="F909" s="1" t="s">
        <v>1334</v>
      </c>
      <c r="G909" s="1" t="s">
        <v>3624</v>
      </c>
    </row>
    <row r="910" spans="1:7" x14ac:dyDescent="0.4">
      <c r="A910" s="1" t="s">
        <v>621</v>
      </c>
      <c r="B910" s="1">
        <v>3110</v>
      </c>
      <c r="C910" s="1" t="s">
        <v>1347</v>
      </c>
      <c r="D910" s="1">
        <v>2025</v>
      </c>
      <c r="E910" s="1" t="s">
        <v>2390</v>
      </c>
      <c r="F910" s="1" t="s">
        <v>1334</v>
      </c>
      <c r="G910" s="1" t="s">
        <v>3624</v>
      </c>
    </row>
    <row r="911" spans="1:7" x14ac:dyDescent="0.4">
      <c r="A911" s="1" t="s">
        <v>11937</v>
      </c>
      <c r="B911" s="1">
        <v>3070</v>
      </c>
      <c r="C911" s="1" t="s">
        <v>1347</v>
      </c>
      <c r="D911" s="1">
        <v>2024</v>
      </c>
      <c r="E911" s="1" t="s">
        <v>1435</v>
      </c>
      <c r="F911" s="1" t="s">
        <v>1330</v>
      </c>
      <c r="G911" s="1" t="s">
        <v>1825</v>
      </c>
    </row>
    <row r="912" spans="1:7" x14ac:dyDescent="0.4">
      <c r="A912" s="1" t="s">
        <v>11936</v>
      </c>
      <c r="B912" s="1">
        <v>3055</v>
      </c>
      <c r="C912" s="1" t="s">
        <v>1347</v>
      </c>
      <c r="D912" s="1">
        <v>2024</v>
      </c>
      <c r="E912" s="1" t="s">
        <v>2390</v>
      </c>
      <c r="F912" s="1" t="s">
        <v>1334</v>
      </c>
      <c r="G912" s="1" t="s">
        <v>3510</v>
      </c>
    </row>
    <row r="913" spans="1:7" x14ac:dyDescent="0.4">
      <c r="A913" s="1" t="s">
        <v>11935</v>
      </c>
      <c r="B913" s="1">
        <v>3055</v>
      </c>
      <c r="C913" s="1" t="s">
        <v>1347</v>
      </c>
      <c r="D913" s="1">
        <v>2025</v>
      </c>
      <c r="E913" s="1" t="s">
        <v>2390</v>
      </c>
      <c r="F913" s="1" t="s">
        <v>1334</v>
      </c>
      <c r="G913" s="1" t="s">
        <v>3510</v>
      </c>
    </row>
    <row r="914" spans="1:7" x14ac:dyDescent="0.4">
      <c r="A914" s="1" t="s">
        <v>11934</v>
      </c>
      <c r="B914" s="1">
        <v>3055</v>
      </c>
      <c r="C914" s="1" t="s">
        <v>1347</v>
      </c>
      <c r="D914" s="1">
        <v>2025</v>
      </c>
      <c r="E914" s="1" t="s">
        <v>2390</v>
      </c>
      <c r="F914" s="1" t="s">
        <v>1334</v>
      </c>
      <c r="G914" s="1" t="s">
        <v>3510</v>
      </c>
    </row>
    <row r="915" spans="1:7" x14ac:dyDescent="0.4">
      <c r="A915" s="1" t="s">
        <v>866</v>
      </c>
      <c r="B915" s="1">
        <v>3055</v>
      </c>
      <c r="C915" s="1" t="s">
        <v>1347</v>
      </c>
      <c r="D915" s="1">
        <v>2025</v>
      </c>
      <c r="E915" s="1" t="s">
        <v>2390</v>
      </c>
      <c r="F915" s="1" t="s">
        <v>1334</v>
      </c>
      <c r="G915" s="1" t="s">
        <v>3510</v>
      </c>
    </row>
    <row r="916" spans="1:7" x14ac:dyDescent="0.4">
      <c r="A916" s="1" t="s">
        <v>11933</v>
      </c>
      <c r="B916" s="1">
        <v>3055</v>
      </c>
      <c r="C916" s="1" t="s">
        <v>1347</v>
      </c>
      <c r="D916" s="1">
        <v>2024</v>
      </c>
      <c r="E916" s="1" t="s">
        <v>2390</v>
      </c>
      <c r="F916" s="1" t="s">
        <v>1334</v>
      </c>
      <c r="G916" s="1" t="s">
        <v>4017</v>
      </c>
    </row>
    <row r="917" spans="1:7" x14ac:dyDescent="0.4">
      <c r="A917" s="1" t="s">
        <v>11932</v>
      </c>
      <c r="B917" s="1">
        <v>3055</v>
      </c>
      <c r="C917" s="1" t="s">
        <v>1347</v>
      </c>
      <c r="D917" s="1">
        <v>2024</v>
      </c>
      <c r="E917" s="1" t="s">
        <v>2390</v>
      </c>
      <c r="F917" s="1" t="s">
        <v>1334</v>
      </c>
      <c r="G917" s="1" t="s">
        <v>4017</v>
      </c>
    </row>
    <row r="918" spans="1:7" x14ac:dyDescent="0.4">
      <c r="A918" s="1" t="s">
        <v>11931</v>
      </c>
      <c r="B918" s="1">
        <v>3055</v>
      </c>
      <c r="C918" s="1" t="s">
        <v>1347</v>
      </c>
      <c r="D918" s="1">
        <v>2024</v>
      </c>
      <c r="E918" s="1" t="s">
        <v>2390</v>
      </c>
      <c r="F918" s="1" t="s">
        <v>1334</v>
      </c>
      <c r="G918" s="1" t="s">
        <v>4017</v>
      </c>
    </row>
    <row r="919" spans="1:7" x14ac:dyDescent="0.4">
      <c r="A919" s="1" t="s">
        <v>11930</v>
      </c>
      <c r="B919" s="1">
        <v>3055</v>
      </c>
      <c r="C919" s="1" t="s">
        <v>1347</v>
      </c>
      <c r="D919" s="1">
        <v>2024</v>
      </c>
      <c r="E919" s="1" t="s">
        <v>2390</v>
      </c>
      <c r="F919" s="1" t="s">
        <v>1334</v>
      </c>
      <c r="G919" s="1" t="s">
        <v>4017</v>
      </c>
    </row>
    <row r="920" spans="1:7" x14ac:dyDescent="0.4">
      <c r="A920" s="1" t="s">
        <v>11929</v>
      </c>
      <c r="B920" s="1">
        <v>3055</v>
      </c>
      <c r="C920" s="1" t="s">
        <v>1347</v>
      </c>
      <c r="D920" s="1">
        <v>2024</v>
      </c>
      <c r="E920" s="1" t="s">
        <v>2390</v>
      </c>
      <c r="F920" s="1" t="s">
        <v>1334</v>
      </c>
      <c r="G920" s="1" t="s">
        <v>4017</v>
      </c>
    </row>
    <row r="921" spans="1:7" x14ac:dyDescent="0.4">
      <c r="A921" s="1" t="s">
        <v>84</v>
      </c>
      <c r="B921" s="1">
        <v>3055</v>
      </c>
      <c r="C921" s="1" t="s">
        <v>1347</v>
      </c>
      <c r="D921" s="1">
        <v>2024</v>
      </c>
      <c r="E921" s="1" t="s">
        <v>2390</v>
      </c>
      <c r="F921" s="1" t="s">
        <v>1334</v>
      </c>
      <c r="G921" s="1" t="s">
        <v>4017</v>
      </c>
    </row>
    <row r="922" spans="1:7" x14ac:dyDescent="0.4">
      <c r="A922" s="1" t="s">
        <v>11928</v>
      </c>
      <c r="B922" s="1">
        <v>3055</v>
      </c>
      <c r="C922" s="1" t="s">
        <v>1347</v>
      </c>
      <c r="D922" s="1">
        <v>2024</v>
      </c>
      <c r="E922" s="1" t="s">
        <v>2390</v>
      </c>
      <c r="F922" s="1" t="s">
        <v>1334</v>
      </c>
      <c r="G922" s="1" t="s">
        <v>4017</v>
      </c>
    </row>
    <row r="923" spans="1:7" x14ac:dyDescent="0.4">
      <c r="A923" s="1" t="s">
        <v>11927</v>
      </c>
      <c r="B923" s="1">
        <v>3055</v>
      </c>
      <c r="C923" s="1" t="s">
        <v>1347</v>
      </c>
      <c r="D923" s="1">
        <v>2024</v>
      </c>
      <c r="E923" s="1" t="s">
        <v>2390</v>
      </c>
      <c r="F923" s="1" t="s">
        <v>1334</v>
      </c>
      <c r="G923" s="1" t="s">
        <v>4017</v>
      </c>
    </row>
    <row r="924" spans="1:7" x14ac:dyDescent="0.4">
      <c r="A924" s="1" t="s">
        <v>11926</v>
      </c>
      <c r="B924" s="1">
        <v>3055</v>
      </c>
      <c r="C924" s="1" t="s">
        <v>1347</v>
      </c>
      <c r="D924" s="1">
        <v>2024</v>
      </c>
      <c r="E924" s="1" t="s">
        <v>2390</v>
      </c>
      <c r="F924" s="1" t="s">
        <v>1334</v>
      </c>
      <c r="G924" s="1" t="s">
        <v>3510</v>
      </c>
    </row>
    <row r="925" spans="1:7" x14ac:dyDescent="0.4">
      <c r="A925" s="1" t="s">
        <v>11925</v>
      </c>
      <c r="B925" s="1">
        <v>3055</v>
      </c>
      <c r="C925" s="1" t="s">
        <v>1347</v>
      </c>
      <c r="D925" s="1">
        <v>2024</v>
      </c>
      <c r="E925" s="1" t="s">
        <v>2390</v>
      </c>
      <c r="F925" s="1" t="s">
        <v>1334</v>
      </c>
      <c r="G925" s="1" t="s">
        <v>3510</v>
      </c>
    </row>
    <row r="926" spans="1:7" x14ac:dyDescent="0.4">
      <c r="A926" s="1" t="s">
        <v>11924</v>
      </c>
      <c r="B926" s="1">
        <v>3009</v>
      </c>
      <c r="C926" s="1" t="s">
        <v>1347</v>
      </c>
      <c r="D926" s="1">
        <v>2024</v>
      </c>
      <c r="E926" s="1" t="s">
        <v>1435</v>
      </c>
      <c r="F926" s="1" t="s">
        <v>1330</v>
      </c>
      <c r="G926" s="1" t="s">
        <v>1825</v>
      </c>
    </row>
    <row r="927" spans="1:7" x14ac:dyDescent="0.4">
      <c r="A927" s="1" t="s">
        <v>11923</v>
      </c>
      <c r="B927" s="1">
        <v>3006</v>
      </c>
      <c r="C927" s="1" t="s">
        <v>1347</v>
      </c>
      <c r="D927" s="1">
        <v>2024</v>
      </c>
      <c r="E927" s="1" t="s">
        <v>1505</v>
      </c>
      <c r="F927" s="1" t="s">
        <v>1330</v>
      </c>
      <c r="G927" s="1" t="s">
        <v>3502</v>
      </c>
    </row>
    <row r="928" spans="1:7" x14ac:dyDescent="0.4">
      <c r="A928" s="1" t="s">
        <v>11922</v>
      </c>
      <c r="B928" s="1">
        <v>3006</v>
      </c>
      <c r="C928" s="1" t="s">
        <v>1347</v>
      </c>
      <c r="D928" s="1">
        <v>2024</v>
      </c>
      <c r="E928" s="1" t="s">
        <v>1505</v>
      </c>
      <c r="F928" s="1" t="s">
        <v>1330</v>
      </c>
      <c r="G928" s="1" t="s">
        <v>3502</v>
      </c>
    </row>
    <row r="929" spans="1:7" x14ac:dyDescent="0.4">
      <c r="A929" s="1" t="s">
        <v>11921</v>
      </c>
      <c r="B929" s="1">
        <v>3006</v>
      </c>
      <c r="C929" s="1" t="s">
        <v>1347</v>
      </c>
      <c r="D929" s="1">
        <v>2024</v>
      </c>
      <c r="E929" s="1" t="s">
        <v>1505</v>
      </c>
      <c r="F929" s="1" t="s">
        <v>1330</v>
      </c>
      <c r="G929" s="1" t="s">
        <v>3502</v>
      </c>
    </row>
    <row r="930" spans="1:7" x14ac:dyDescent="0.4">
      <c r="A930" s="1" t="s">
        <v>11920</v>
      </c>
      <c r="B930" s="1">
        <v>3006</v>
      </c>
      <c r="C930" s="1" t="s">
        <v>1347</v>
      </c>
      <c r="D930" s="1">
        <v>2024</v>
      </c>
      <c r="E930" s="1" t="s">
        <v>1505</v>
      </c>
      <c r="F930" s="1" t="s">
        <v>1330</v>
      </c>
      <c r="G930" s="1" t="s">
        <v>3502</v>
      </c>
    </row>
    <row r="931" spans="1:7" x14ac:dyDescent="0.4">
      <c r="A931" s="1" t="s">
        <v>11919</v>
      </c>
      <c r="B931" s="1">
        <v>3004</v>
      </c>
      <c r="C931" s="1" t="s">
        <v>1347</v>
      </c>
      <c r="D931" s="1">
        <v>2025</v>
      </c>
      <c r="E931" s="1" t="s">
        <v>1435</v>
      </c>
      <c r="F931" s="1" t="s">
        <v>1330</v>
      </c>
      <c r="G931" s="1" t="s">
        <v>2267</v>
      </c>
    </row>
    <row r="932" spans="1:7" x14ac:dyDescent="0.4">
      <c r="A932" s="1" t="s">
        <v>11918</v>
      </c>
      <c r="B932" s="1">
        <v>3004</v>
      </c>
      <c r="C932" s="1" t="s">
        <v>1347</v>
      </c>
      <c r="D932" s="1">
        <v>2024</v>
      </c>
      <c r="E932" s="1" t="s">
        <v>1435</v>
      </c>
      <c r="F932" s="1" t="s">
        <v>1330</v>
      </c>
      <c r="G932" s="1" t="s">
        <v>2336</v>
      </c>
    </row>
    <row r="933" spans="1:7" x14ac:dyDescent="0.4">
      <c r="A933" s="1" t="s">
        <v>11917</v>
      </c>
      <c r="B933" s="1">
        <v>3004</v>
      </c>
      <c r="C933" s="1" t="s">
        <v>1347</v>
      </c>
      <c r="D933" s="1">
        <v>2025</v>
      </c>
      <c r="E933" s="1" t="s">
        <v>1435</v>
      </c>
      <c r="F933" s="1" t="s">
        <v>1330</v>
      </c>
      <c r="G933" s="1" t="s">
        <v>2267</v>
      </c>
    </row>
    <row r="934" spans="1:7" x14ac:dyDescent="0.4">
      <c r="A934" s="1" t="s">
        <v>11916</v>
      </c>
      <c r="B934" s="1">
        <v>3004</v>
      </c>
      <c r="C934" s="1" t="s">
        <v>1347</v>
      </c>
      <c r="D934" s="1">
        <v>2025</v>
      </c>
      <c r="E934" s="1" t="s">
        <v>1435</v>
      </c>
      <c r="F934" s="1" t="s">
        <v>1330</v>
      </c>
      <c r="G934" s="1" t="s">
        <v>1825</v>
      </c>
    </row>
    <row r="935" spans="1:7" x14ac:dyDescent="0.4">
      <c r="A935" s="1" t="s">
        <v>11915</v>
      </c>
      <c r="B935" s="1">
        <v>3004</v>
      </c>
      <c r="C935" s="1" t="s">
        <v>1347</v>
      </c>
      <c r="D935" s="1">
        <v>2025</v>
      </c>
      <c r="E935" s="1" t="s">
        <v>1331</v>
      </c>
      <c r="F935" s="1" t="s">
        <v>1330</v>
      </c>
      <c r="G935" s="1" t="s">
        <v>2336</v>
      </c>
    </row>
    <row r="936" spans="1:7" x14ac:dyDescent="0.4">
      <c r="A936" s="1" t="s">
        <v>11914</v>
      </c>
      <c r="B936" s="1">
        <v>3004</v>
      </c>
      <c r="C936" s="1" t="s">
        <v>1347</v>
      </c>
      <c r="D936" s="1">
        <v>2025</v>
      </c>
      <c r="E936" s="1" t="s">
        <v>1435</v>
      </c>
      <c r="F936" s="1" t="s">
        <v>1330</v>
      </c>
      <c r="G936" s="1" t="s">
        <v>2336</v>
      </c>
    </row>
    <row r="937" spans="1:7" x14ac:dyDescent="0.4">
      <c r="A937" s="1" t="s">
        <v>11913</v>
      </c>
      <c r="B937" s="1">
        <v>3000</v>
      </c>
      <c r="C937" s="1" t="s">
        <v>1347</v>
      </c>
      <c r="D937" s="1">
        <v>2025</v>
      </c>
      <c r="E937" s="1" t="s">
        <v>1435</v>
      </c>
      <c r="F937" s="1" t="s">
        <v>1330</v>
      </c>
    </row>
    <row r="938" spans="1:7" x14ac:dyDescent="0.4">
      <c r="A938" s="1" t="s">
        <v>938</v>
      </c>
      <c r="B938" s="1">
        <v>2954</v>
      </c>
      <c r="C938" s="1" t="s">
        <v>1347</v>
      </c>
      <c r="D938" s="1">
        <v>2024</v>
      </c>
      <c r="E938" s="1" t="s">
        <v>1505</v>
      </c>
      <c r="F938" s="1" t="s">
        <v>1334</v>
      </c>
      <c r="G938" s="1" t="s">
        <v>6634</v>
      </c>
    </row>
    <row r="939" spans="1:7" x14ac:dyDescent="0.4">
      <c r="A939" s="1" t="s">
        <v>749</v>
      </c>
      <c r="B939" s="1">
        <v>2954</v>
      </c>
      <c r="C939" s="1" t="s">
        <v>1347</v>
      </c>
      <c r="D939" s="1">
        <v>2024</v>
      </c>
      <c r="E939" s="1" t="s">
        <v>1377</v>
      </c>
      <c r="F939" s="1" t="s">
        <v>1330</v>
      </c>
      <c r="G939" s="1" t="s">
        <v>3085</v>
      </c>
    </row>
    <row r="940" spans="1:7" x14ac:dyDescent="0.4">
      <c r="A940" s="1" t="s">
        <v>11912</v>
      </c>
      <c r="B940" s="1">
        <v>2954</v>
      </c>
      <c r="C940" s="1" t="s">
        <v>1347</v>
      </c>
      <c r="D940" s="1">
        <v>2024</v>
      </c>
      <c r="E940" s="1" t="s">
        <v>1377</v>
      </c>
      <c r="F940" s="1" t="s">
        <v>1330</v>
      </c>
      <c r="G940" s="1" t="s">
        <v>3085</v>
      </c>
    </row>
    <row r="941" spans="1:7" x14ac:dyDescent="0.4">
      <c r="A941" s="1" t="s">
        <v>11911</v>
      </c>
      <c r="B941" s="1">
        <v>2954</v>
      </c>
      <c r="C941" s="1" t="s">
        <v>1347</v>
      </c>
      <c r="D941" s="1">
        <v>2024</v>
      </c>
      <c r="E941" s="1" t="s">
        <v>1377</v>
      </c>
      <c r="F941" s="1" t="s">
        <v>1330</v>
      </c>
      <c r="G941" s="1" t="s">
        <v>2369</v>
      </c>
    </row>
    <row r="942" spans="1:7" x14ac:dyDescent="0.4">
      <c r="A942" s="1" t="s">
        <v>11910</v>
      </c>
      <c r="B942" s="1">
        <v>2954</v>
      </c>
      <c r="C942" s="1" t="s">
        <v>1347</v>
      </c>
      <c r="D942" s="1">
        <v>2024</v>
      </c>
      <c r="E942" s="1" t="s">
        <v>1377</v>
      </c>
      <c r="F942" s="1" t="s">
        <v>1330</v>
      </c>
      <c r="G942" s="1" t="s">
        <v>2369</v>
      </c>
    </row>
    <row r="943" spans="1:7" x14ac:dyDescent="0.4">
      <c r="A943" s="1" t="s">
        <v>11909</v>
      </c>
      <c r="B943" s="1">
        <v>2954</v>
      </c>
      <c r="C943" s="1" t="s">
        <v>1347</v>
      </c>
      <c r="D943" s="1">
        <v>2024</v>
      </c>
      <c r="E943" s="1" t="s">
        <v>1377</v>
      </c>
      <c r="F943" s="1" t="s">
        <v>1330</v>
      </c>
      <c r="G943" s="1" t="s">
        <v>3085</v>
      </c>
    </row>
    <row r="944" spans="1:7" x14ac:dyDescent="0.4">
      <c r="A944" s="1" t="s">
        <v>11908</v>
      </c>
      <c r="B944" s="1">
        <v>2954</v>
      </c>
      <c r="C944" s="1" t="s">
        <v>1347</v>
      </c>
      <c r="D944" s="1">
        <v>2024</v>
      </c>
      <c r="E944" s="1" t="s">
        <v>1377</v>
      </c>
      <c r="F944" s="1" t="s">
        <v>1330</v>
      </c>
      <c r="G944" s="1" t="s">
        <v>4082</v>
      </c>
    </row>
    <row r="945" spans="1:7" x14ac:dyDescent="0.4">
      <c r="A945" s="1" t="s">
        <v>11907</v>
      </c>
      <c r="B945" s="1">
        <v>2888</v>
      </c>
      <c r="C945" s="1" t="s">
        <v>1347</v>
      </c>
      <c r="D945" s="1">
        <v>2024</v>
      </c>
      <c r="E945" s="1" t="s">
        <v>1331</v>
      </c>
      <c r="F945" s="1" t="s">
        <v>1330</v>
      </c>
      <c r="G945" s="1" t="s">
        <v>1293</v>
      </c>
    </row>
    <row r="946" spans="1:7" x14ac:dyDescent="0.4">
      <c r="A946" s="1" t="s">
        <v>11906</v>
      </c>
      <c r="B946" s="1">
        <v>2862</v>
      </c>
      <c r="C946" s="1" t="s">
        <v>1347</v>
      </c>
      <c r="D946" s="1">
        <v>2024</v>
      </c>
      <c r="E946" s="1" t="s">
        <v>1505</v>
      </c>
      <c r="F946" s="1" t="s">
        <v>1330</v>
      </c>
      <c r="G946" s="1" t="s">
        <v>2267</v>
      </c>
    </row>
    <row r="947" spans="1:7" x14ac:dyDescent="0.4">
      <c r="A947" s="1" t="s">
        <v>11905</v>
      </c>
      <c r="B947" s="1">
        <v>2862</v>
      </c>
      <c r="C947" s="1" t="s">
        <v>1347</v>
      </c>
      <c r="D947" s="1">
        <v>2024</v>
      </c>
      <c r="E947" s="1" t="s">
        <v>1505</v>
      </c>
      <c r="F947" s="1" t="s">
        <v>1330</v>
      </c>
      <c r="G947" s="1" t="s">
        <v>3179</v>
      </c>
    </row>
    <row r="948" spans="1:7" x14ac:dyDescent="0.4">
      <c r="A948" s="1" t="s">
        <v>11904</v>
      </c>
      <c r="B948" s="1">
        <v>2862</v>
      </c>
      <c r="C948" s="1" t="s">
        <v>1347</v>
      </c>
      <c r="D948" s="1">
        <v>2024</v>
      </c>
      <c r="E948" s="1" t="s">
        <v>1505</v>
      </c>
      <c r="F948" s="1" t="s">
        <v>1330</v>
      </c>
      <c r="G948" s="1" t="s">
        <v>2369</v>
      </c>
    </row>
    <row r="949" spans="1:7" x14ac:dyDescent="0.4">
      <c r="A949" s="1" t="s">
        <v>11903</v>
      </c>
      <c r="B949" s="1">
        <v>2862</v>
      </c>
      <c r="C949" s="1" t="s">
        <v>1347</v>
      </c>
      <c r="D949" s="1">
        <v>2024</v>
      </c>
      <c r="E949" s="1" t="s">
        <v>1505</v>
      </c>
      <c r="F949" s="1" t="s">
        <v>1330</v>
      </c>
      <c r="G949" s="1" t="s">
        <v>2369</v>
      </c>
    </row>
    <row r="950" spans="1:7" x14ac:dyDescent="0.4">
      <c r="A950" s="1" t="s">
        <v>11902</v>
      </c>
      <c r="B950" s="1">
        <v>2822</v>
      </c>
      <c r="C950" s="1" t="s">
        <v>1347</v>
      </c>
      <c r="D950" s="1">
        <v>2024</v>
      </c>
      <c r="E950" s="1" t="s">
        <v>2390</v>
      </c>
      <c r="F950" s="1" t="s">
        <v>1330</v>
      </c>
      <c r="G950" s="1" t="s">
        <v>3179</v>
      </c>
    </row>
    <row r="951" spans="1:7" x14ac:dyDescent="0.4">
      <c r="A951" s="1" t="s">
        <v>11901</v>
      </c>
      <c r="B951" s="1">
        <v>2822</v>
      </c>
      <c r="C951" s="1" t="s">
        <v>1347</v>
      </c>
      <c r="D951" s="1">
        <v>2024</v>
      </c>
      <c r="E951" s="1" t="s">
        <v>1331</v>
      </c>
      <c r="F951" s="1" t="s">
        <v>1330</v>
      </c>
      <c r="G951" s="1" t="s">
        <v>3179</v>
      </c>
    </row>
    <row r="952" spans="1:7" x14ac:dyDescent="0.4">
      <c r="A952" s="1" t="s">
        <v>11900</v>
      </c>
      <c r="B952" s="1">
        <v>2782</v>
      </c>
      <c r="C952" s="1" t="s">
        <v>1347</v>
      </c>
      <c r="D952" s="1">
        <v>2024</v>
      </c>
      <c r="E952" s="1" t="s">
        <v>1505</v>
      </c>
      <c r="F952" s="1" t="s">
        <v>1330</v>
      </c>
      <c r="G952" s="1" t="s">
        <v>1293</v>
      </c>
    </row>
    <row r="953" spans="1:7" x14ac:dyDescent="0.4">
      <c r="A953" s="1" t="s">
        <v>11899</v>
      </c>
      <c r="B953" s="1">
        <v>2782</v>
      </c>
      <c r="C953" s="1" t="s">
        <v>1347</v>
      </c>
      <c r="D953" s="1">
        <v>2024</v>
      </c>
      <c r="E953" s="1" t="s">
        <v>1505</v>
      </c>
      <c r="F953" s="1" t="s">
        <v>1330</v>
      </c>
      <c r="G953" s="1" t="s">
        <v>2369</v>
      </c>
    </row>
    <row r="954" spans="1:7" x14ac:dyDescent="0.4">
      <c r="A954" s="1" t="s">
        <v>11898</v>
      </c>
      <c r="B954" s="1">
        <v>2782</v>
      </c>
      <c r="C954" s="1" t="s">
        <v>1347</v>
      </c>
      <c r="D954" s="1">
        <v>2024</v>
      </c>
      <c r="E954" s="1" t="s">
        <v>1456</v>
      </c>
      <c r="F954" s="1" t="s">
        <v>1330</v>
      </c>
      <c r="G954" s="1" t="s">
        <v>1293</v>
      </c>
    </row>
    <row r="955" spans="1:7" x14ac:dyDescent="0.4">
      <c r="A955" s="1" t="s">
        <v>11897</v>
      </c>
      <c r="B955" s="1">
        <v>2782</v>
      </c>
      <c r="C955" s="1" t="s">
        <v>1347</v>
      </c>
      <c r="D955" s="1">
        <v>2024</v>
      </c>
      <c r="E955" s="1" t="s">
        <v>1377</v>
      </c>
      <c r="F955" s="1" t="s">
        <v>1330</v>
      </c>
      <c r="G955" s="1" t="s">
        <v>2369</v>
      </c>
    </row>
    <row r="956" spans="1:7" x14ac:dyDescent="0.4">
      <c r="A956" s="1" t="s">
        <v>49</v>
      </c>
      <c r="B956" s="1">
        <v>2782</v>
      </c>
      <c r="C956" s="1" t="s">
        <v>1347</v>
      </c>
      <c r="D956" s="1">
        <v>2024</v>
      </c>
      <c r="E956" s="1" t="s">
        <v>1456</v>
      </c>
      <c r="F956" s="1" t="s">
        <v>1330</v>
      </c>
      <c r="G956" s="1" t="s">
        <v>4005</v>
      </c>
    </row>
    <row r="957" spans="1:7" x14ac:dyDescent="0.4">
      <c r="A957" s="1" t="s">
        <v>11896</v>
      </c>
      <c r="B957" s="1">
        <v>2782</v>
      </c>
      <c r="C957" s="1" t="s">
        <v>1347</v>
      </c>
      <c r="D957" s="1">
        <v>2024</v>
      </c>
      <c r="E957" s="1" t="s">
        <v>1505</v>
      </c>
      <c r="F957" s="1" t="s">
        <v>1330</v>
      </c>
      <c r="G957" s="1" t="s">
        <v>2369</v>
      </c>
    </row>
    <row r="958" spans="1:7" x14ac:dyDescent="0.4">
      <c r="A958" s="1" t="s">
        <v>944</v>
      </c>
      <c r="B958" s="1">
        <v>2782</v>
      </c>
      <c r="C958" s="1" t="s">
        <v>1347</v>
      </c>
      <c r="D958" s="1">
        <v>2024</v>
      </c>
      <c r="E958" s="1" t="s">
        <v>1377</v>
      </c>
      <c r="F958" s="1" t="s">
        <v>1334</v>
      </c>
      <c r="G958" s="1" t="s">
        <v>3099</v>
      </c>
    </row>
    <row r="959" spans="1:7" x14ac:dyDescent="0.4">
      <c r="A959" s="1" t="s">
        <v>11895</v>
      </c>
      <c r="B959" s="1">
        <v>2782</v>
      </c>
      <c r="C959" s="1" t="s">
        <v>1347</v>
      </c>
      <c r="D959" s="1">
        <v>2024</v>
      </c>
      <c r="E959" s="1" t="s">
        <v>1377</v>
      </c>
      <c r="F959" s="1" t="s">
        <v>1334</v>
      </c>
      <c r="G959" s="1" t="s">
        <v>3249</v>
      </c>
    </row>
    <row r="960" spans="1:7" x14ac:dyDescent="0.4">
      <c r="A960" s="1" t="s">
        <v>11894</v>
      </c>
      <c r="B960" s="1">
        <v>2782</v>
      </c>
      <c r="C960" s="1" t="s">
        <v>1347</v>
      </c>
      <c r="D960" s="1">
        <v>2024</v>
      </c>
      <c r="E960" s="1" t="s">
        <v>1377</v>
      </c>
      <c r="F960" s="1" t="s">
        <v>1334</v>
      </c>
      <c r="G960" s="1" t="s">
        <v>3249</v>
      </c>
    </row>
    <row r="961" spans="1:7" x14ac:dyDescent="0.4">
      <c r="A961" s="1" t="s">
        <v>11893</v>
      </c>
      <c r="B961" s="1">
        <v>2782</v>
      </c>
      <c r="C961" s="1" t="s">
        <v>1347</v>
      </c>
      <c r="D961" s="1">
        <v>2024</v>
      </c>
      <c r="E961" s="1" t="s">
        <v>1377</v>
      </c>
      <c r="F961" s="1" t="s">
        <v>1334</v>
      </c>
      <c r="G961" s="1" t="s">
        <v>3249</v>
      </c>
    </row>
    <row r="962" spans="1:7" x14ac:dyDescent="0.4">
      <c r="A962" s="1" t="s">
        <v>11892</v>
      </c>
      <c r="B962" s="1">
        <v>2782</v>
      </c>
      <c r="C962" s="1" t="s">
        <v>1347</v>
      </c>
      <c r="D962" s="1">
        <v>2025</v>
      </c>
      <c r="E962" s="1" t="s">
        <v>1377</v>
      </c>
      <c r="F962" s="1" t="s">
        <v>1330</v>
      </c>
      <c r="G962" s="1" t="s">
        <v>1293</v>
      </c>
    </row>
    <row r="963" spans="1:7" x14ac:dyDescent="0.4">
      <c r="A963" s="1" t="s">
        <v>11891</v>
      </c>
      <c r="B963" s="1">
        <v>2782</v>
      </c>
      <c r="C963" s="1" t="s">
        <v>1347</v>
      </c>
      <c r="D963" s="1">
        <v>2025</v>
      </c>
      <c r="E963" s="1" t="s">
        <v>1377</v>
      </c>
      <c r="F963" s="1" t="s">
        <v>1330</v>
      </c>
      <c r="G963" s="1" t="s">
        <v>1293</v>
      </c>
    </row>
    <row r="964" spans="1:7" x14ac:dyDescent="0.4">
      <c r="A964" s="1" t="s">
        <v>11890</v>
      </c>
      <c r="B964" s="1">
        <v>2754</v>
      </c>
      <c r="C964" s="1" t="s">
        <v>1347</v>
      </c>
      <c r="D964" s="1">
        <v>2024</v>
      </c>
      <c r="E964" s="1" t="s">
        <v>1435</v>
      </c>
      <c r="F964" s="1" t="s">
        <v>1330</v>
      </c>
      <c r="G964" s="1" t="s">
        <v>2267</v>
      </c>
    </row>
    <row r="965" spans="1:7" x14ac:dyDescent="0.4">
      <c r="A965" s="1" t="s">
        <v>11889</v>
      </c>
      <c r="B965" s="1">
        <v>2754</v>
      </c>
      <c r="C965" s="1" t="s">
        <v>1347</v>
      </c>
      <c r="D965" s="1">
        <v>2024</v>
      </c>
      <c r="E965" s="1" t="s">
        <v>1435</v>
      </c>
      <c r="F965" s="1" t="s">
        <v>1330</v>
      </c>
      <c r="G965" s="1" t="s">
        <v>2267</v>
      </c>
    </row>
    <row r="966" spans="1:7" x14ac:dyDescent="0.4">
      <c r="A966" s="1" t="s">
        <v>11888</v>
      </c>
      <c r="B966" s="1">
        <v>2754</v>
      </c>
      <c r="C966" s="1" t="s">
        <v>1347</v>
      </c>
      <c r="D966" s="1">
        <v>2024</v>
      </c>
      <c r="E966" s="1" t="s">
        <v>1331</v>
      </c>
      <c r="F966" s="1" t="s">
        <v>1330</v>
      </c>
      <c r="G966" s="1" t="s">
        <v>3430</v>
      </c>
    </row>
    <row r="967" spans="1:7" x14ac:dyDescent="0.4">
      <c r="A967" s="1" t="s">
        <v>11887</v>
      </c>
      <c r="B967" s="1">
        <v>2754</v>
      </c>
      <c r="C967" s="1" t="s">
        <v>1347</v>
      </c>
      <c r="D967" s="1">
        <v>2024</v>
      </c>
      <c r="E967" s="1" t="s">
        <v>1435</v>
      </c>
      <c r="F967" s="1" t="s">
        <v>1330</v>
      </c>
      <c r="G967" s="1" t="s">
        <v>1825</v>
      </c>
    </row>
    <row r="968" spans="1:7" x14ac:dyDescent="0.4">
      <c r="A968" s="1" t="s">
        <v>9797</v>
      </c>
      <c r="B968" s="1">
        <v>2713</v>
      </c>
      <c r="C968" s="1" t="s">
        <v>1347</v>
      </c>
      <c r="D968" s="1">
        <v>2024</v>
      </c>
      <c r="E968" s="1" t="s">
        <v>1732</v>
      </c>
      <c r="F968" s="1" t="s">
        <v>1330</v>
      </c>
      <c r="G968" s="1" t="s">
        <v>2369</v>
      </c>
    </row>
    <row r="969" spans="1:7" x14ac:dyDescent="0.4">
      <c r="A969" s="1" t="s">
        <v>11886</v>
      </c>
      <c r="B969" s="1">
        <v>2713</v>
      </c>
      <c r="C969" s="1" t="s">
        <v>1347</v>
      </c>
      <c r="D969" s="1">
        <v>2024</v>
      </c>
      <c r="E969" s="1" t="s">
        <v>1732</v>
      </c>
      <c r="F969" s="1" t="s">
        <v>1330</v>
      </c>
      <c r="G969" s="1" t="s">
        <v>3179</v>
      </c>
    </row>
    <row r="970" spans="1:7" x14ac:dyDescent="0.4">
      <c r="A970" s="1" t="s">
        <v>11885</v>
      </c>
      <c r="B970" s="1">
        <v>2713</v>
      </c>
      <c r="C970" s="1" t="s">
        <v>1347</v>
      </c>
      <c r="D970" s="1">
        <v>2024</v>
      </c>
      <c r="E970" s="1" t="s">
        <v>1732</v>
      </c>
      <c r="F970" s="1" t="s">
        <v>1330</v>
      </c>
      <c r="G970" s="1" t="s">
        <v>3179</v>
      </c>
    </row>
    <row r="971" spans="1:7" x14ac:dyDescent="0.4">
      <c r="A971" s="1" t="s">
        <v>11884</v>
      </c>
      <c r="B971" s="1">
        <v>2693</v>
      </c>
      <c r="C971" s="1" t="s">
        <v>1347</v>
      </c>
      <c r="D971" s="1">
        <v>2025</v>
      </c>
      <c r="E971" s="1" t="s">
        <v>1331</v>
      </c>
      <c r="F971" s="1" t="s">
        <v>1464</v>
      </c>
      <c r="G971" s="1" t="s">
        <v>3179</v>
      </c>
    </row>
    <row r="972" spans="1:7" x14ac:dyDescent="0.4">
      <c r="A972" s="1" t="s">
        <v>11883</v>
      </c>
      <c r="B972" s="1">
        <v>2693</v>
      </c>
      <c r="C972" s="1" t="s">
        <v>1347</v>
      </c>
      <c r="D972" s="1">
        <v>2025</v>
      </c>
      <c r="E972" s="1" t="s">
        <v>1331</v>
      </c>
      <c r="F972" s="1" t="s">
        <v>1334</v>
      </c>
      <c r="G972" s="1" t="s">
        <v>4841</v>
      </c>
    </row>
    <row r="973" spans="1:7" x14ac:dyDescent="0.4">
      <c r="A973" s="1" t="s">
        <v>11882</v>
      </c>
      <c r="B973" s="1">
        <v>2684</v>
      </c>
      <c r="C973" s="1" t="s">
        <v>1347</v>
      </c>
      <c r="D973" s="1">
        <v>2024</v>
      </c>
      <c r="E973" s="1" t="s">
        <v>1435</v>
      </c>
      <c r="F973" s="1" t="s">
        <v>1330</v>
      </c>
      <c r="G973" s="1" t="s">
        <v>2179</v>
      </c>
    </row>
    <row r="974" spans="1:7" x14ac:dyDescent="0.4">
      <c r="A974" s="1" t="s">
        <v>11881</v>
      </c>
      <c r="B974" s="1">
        <v>2684</v>
      </c>
      <c r="C974" s="1" t="s">
        <v>1347</v>
      </c>
      <c r="D974" s="1">
        <v>2024</v>
      </c>
      <c r="E974" s="1" t="s">
        <v>2390</v>
      </c>
      <c r="F974" s="1" t="s">
        <v>1334</v>
      </c>
      <c r="G974" s="1" t="s">
        <v>3220</v>
      </c>
    </row>
    <row r="975" spans="1:7" x14ac:dyDescent="0.4">
      <c r="A975" s="1" t="s">
        <v>11880</v>
      </c>
      <c r="B975" s="1">
        <v>2548</v>
      </c>
      <c r="C975" s="1" t="s">
        <v>1347</v>
      </c>
      <c r="D975" s="1">
        <v>2024</v>
      </c>
      <c r="E975" s="1" t="s">
        <v>1331</v>
      </c>
      <c r="F975" s="1" t="s">
        <v>1334</v>
      </c>
      <c r="G975" s="1" t="s">
        <v>3099</v>
      </c>
    </row>
    <row r="976" spans="1:7" x14ac:dyDescent="0.4">
      <c r="A976" s="1" t="s">
        <v>643</v>
      </c>
      <c r="B976" s="1">
        <v>2548</v>
      </c>
      <c r="C976" s="1" t="s">
        <v>1347</v>
      </c>
      <c r="D976" s="1">
        <v>2024</v>
      </c>
      <c r="E976" s="1" t="s">
        <v>1377</v>
      </c>
      <c r="F976" s="1" t="s">
        <v>1334</v>
      </c>
      <c r="G976" s="1" t="s">
        <v>7625</v>
      </c>
    </row>
    <row r="977" spans="1:7" x14ac:dyDescent="0.4">
      <c r="A977" s="1" t="s">
        <v>1029</v>
      </c>
      <c r="B977" s="1">
        <v>2548</v>
      </c>
      <c r="C977" s="1" t="s">
        <v>1347</v>
      </c>
      <c r="D977" s="1">
        <v>2024</v>
      </c>
      <c r="E977" s="1" t="s">
        <v>1377</v>
      </c>
      <c r="F977" s="1" t="s">
        <v>1334</v>
      </c>
      <c r="G977" s="1" t="s">
        <v>7625</v>
      </c>
    </row>
    <row r="978" spans="1:7" x14ac:dyDescent="0.4">
      <c r="A978" s="1" t="s">
        <v>11879</v>
      </c>
      <c r="B978" s="1">
        <v>2471</v>
      </c>
      <c r="C978" s="1" t="s">
        <v>1347</v>
      </c>
      <c r="D978" s="1">
        <v>2024</v>
      </c>
      <c r="E978" s="1" t="s">
        <v>1467</v>
      </c>
      <c r="F978" s="1" t="s">
        <v>1334</v>
      </c>
      <c r="G978" s="1" t="s">
        <v>1536</v>
      </c>
    </row>
    <row r="979" spans="1:7" x14ac:dyDescent="0.4">
      <c r="A979" s="1" t="s">
        <v>320</v>
      </c>
      <c r="B979" s="1">
        <v>2433</v>
      </c>
      <c r="C979" s="1" t="s">
        <v>1347</v>
      </c>
      <c r="D979" s="1">
        <v>2024</v>
      </c>
      <c r="E979" s="1" t="s">
        <v>2390</v>
      </c>
      <c r="F979" s="1" t="s">
        <v>1334</v>
      </c>
      <c r="G979" s="1" t="s">
        <v>3023</v>
      </c>
    </row>
    <row r="980" spans="1:7" x14ac:dyDescent="0.4">
      <c r="A980" s="1" t="s">
        <v>3015</v>
      </c>
      <c r="B980" s="1">
        <v>2400</v>
      </c>
      <c r="C980" s="1" t="s">
        <v>1347</v>
      </c>
      <c r="D980" s="1">
        <v>2025</v>
      </c>
      <c r="E980" s="1" t="s">
        <v>1435</v>
      </c>
      <c r="F980" s="1" t="s">
        <v>1330</v>
      </c>
      <c r="G980" s="1" t="s">
        <v>2336</v>
      </c>
    </row>
    <row r="981" spans="1:7" x14ac:dyDescent="0.4">
      <c r="A981" s="1" t="s">
        <v>11878</v>
      </c>
      <c r="B981" s="1">
        <v>2373</v>
      </c>
      <c r="C981" s="1" t="s">
        <v>1347</v>
      </c>
      <c r="D981" s="1">
        <v>2024</v>
      </c>
      <c r="E981" s="1" t="s">
        <v>2558</v>
      </c>
      <c r="F981" s="1" t="s">
        <v>1334</v>
      </c>
      <c r="G981" s="1" t="s">
        <v>3624</v>
      </c>
    </row>
    <row r="982" spans="1:7" x14ac:dyDescent="0.4">
      <c r="A982" s="1" t="s">
        <v>11877</v>
      </c>
      <c r="B982" s="1">
        <v>2373</v>
      </c>
      <c r="C982" s="1" t="s">
        <v>1347</v>
      </c>
      <c r="D982" s="1">
        <v>2024</v>
      </c>
      <c r="E982" s="1" t="s">
        <v>2558</v>
      </c>
      <c r="F982" s="1" t="s">
        <v>1334</v>
      </c>
      <c r="G982" s="1" t="s">
        <v>3624</v>
      </c>
    </row>
    <row r="983" spans="1:7" x14ac:dyDescent="0.4">
      <c r="A983" s="1" t="s">
        <v>11876</v>
      </c>
      <c r="B983" s="1">
        <v>2373</v>
      </c>
      <c r="C983" s="1" t="s">
        <v>1347</v>
      </c>
      <c r="D983" s="1">
        <v>2024</v>
      </c>
      <c r="E983" s="1" t="s">
        <v>2390</v>
      </c>
      <c r="F983" s="1" t="s">
        <v>1334</v>
      </c>
      <c r="G983" s="1" t="s">
        <v>3624</v>
      </c>
    </row>
    <row r="984" spans="1:7" x14ac:dyDescent="0.4">
      <c r="A984" s="1" t="s">
        <v>11875</v>
      </c>
      <c r="B984" s="1">
        <v>2373</v>
      </c>
      <c r="C984" s="1" t="s">
        <v>1347</v>
      </c>
      <c r="D984" s="1">
        <v>2024</v>
      </c>
      <c r="E984" s="1" t="s">
        <v>2390</v>
      </c>
      <c r="F984" s="1" t="s">
        <v>1334</v>
      </c>
      <c r="G984" s="1" t="s">
        <v>3624</v>
      </c>
    </row>
    <row r="985" spans="1:7" x14ac:dyDescent="0.4">
      <c r="A985" s="1" t="s">
        <v>11874</v>
      </c>
      <c r="B985" s="1">
        <v>2373</v>
      </c>
      <c r="C985" s="1" t="s">
        <v>1347</v>
      </c>
      <c r="D985" s="1">
        <v>2024</v>
      </c>
      <c r="E985" s="1" t="s">
        <v>2390</v>
      </c>
      <c r="F985" s="1" t="s">
        <v>1334</v>
      </c>
      <c r="G985" s="1" t="s">
        <v>3624</v>
      </c>
    </row>
    <row r="986" spans="1:7" x14ac:dyDescent="0.4">
      <c r="A986" s="1" t="s">
        <v>11873</v>
      </c>
      <c r="B986" s="1">
        <v>2373</v>
      </c>
      <c r="C986" s="1" t="s">
        <v>1347</v>
      </c>
      <c r="D986" s="1">
        <v>2024</v>
      </c>
      <c r="E986" s="1" t="s">
        <v>2390</v>
      </c>
      <c r="F986" s="1" t="s">
        <v>1334</v>
      </c>
      <c r="G986" s="1" t="s">
        <v>3624</v>
      </c>
    </row>
    <row r="987" spans="1:7" x14ac:dyDescent="0.4">
      <c r="A987" s="1" t="s">
        <v>11872</v>
      </c>
      <c r="B987" s="1">
        <v>2373</v>
      </c>
      <c r="C987" s="1" t="s">
        <v>1347</v>
      </c>
      <c r="D987" s="1">
        <v>2025</v>
      </c>
      <c r="E987" s="1" t="s">
        <v>2390</v>
      </c>
      <c r="F987" s="1" t="s">
        <v>1334</v>
      </c>
      <c r="G987" s="1" t="s">
        <v>3624</v>
      </c>
    </row>
    <row r="988" spans="1:7" x14ac:dyDescent="0.4">
      <c r="A988" s="1" t="s">
        <v>11871</v>
      </c>
      <c r="B988" s="1">
        <v>2373</v>
      </c>
      <c r="C988" s="1" t="s">
        <v>1347</v>
      </c>
      <c r="D988" s="1">
        <v>2025</v>
      </c>
      <c r="E988" s="1" t="s">
        <v>2390</v>
      </c>
      <c r="F988" s="1" t="s">
        <v>1334</v>
      </c>
      <c r="G988" s="1" t="s">
        <v>3624</v>
      </c>
    </row>
    <row r="989" spans="1:7" x14ac:dyDescent="0.4">
      <c r="A989" s="1" t="s">
        <v>11870</v>
      </c>
      <c r="B989" s="1">
        <v>2373</v>
      </c>
      <c r="C989" s="1" t="s">
        <v>1347</v>
      </c>
      <c r="D989" s="1">
        <v>2025</v>
      </c>
      <c r="E989" s="1" t="s">
        <v>2390</v>
      </c>
      <c r="F989" s="1" t="s">
        <v>1334</v>
      </c>
      <c r="G989" s="1" t="s">
        <v>3624</v>
      </c>
    </row>
    <row r="990" spans="1:7" x14ac:dyDescent="0.4">
      <c r="A990" s="1" t="s">
        <v>11869</v>
      </c>
      <c r="B990" s="1">
        <v>2373</v>
      </c>
      <c r="C990" s="1" t="s">
        <v>1347</v>
      </c>
      <c r="D990" s="1">
        <v>2025</v>
      </c>
      <c r="E990" s="1" t="s">
        <v>2390</v>
      </c>
      <c r="F990" s="1" t="s">
        <v>1334</v>
      </c>
      <c r="G990" s="1" t="s">
        <v>3624</v>
      </c>
    </row>
    <row r="991" spans="1:7" x14ac:dyDescent="0.4">
      <c r="A991" s="1" t="s">
        <v>13427</v>
      </c>
      <c r="B991" s="1">
        <v>2373</v>
      </c>
      <c r="C991" s="1" t="s">
        <v>1347</v>
      </c>
      <c r="D991" s="1">
        <v>2025</v>
      </c>
      <c r="E991" s="1" t="s">
        <v>2390</v>
      </c>
      <c r="F991" s="1" t="s">
        <v>1334</v>
      </c>
      <c r="G991" s="1" t="s">
        <v>3624</v>
      </c>
    </row>
    <row r="992" spans="1:7" x14ac:dyDescent="0.4">
      <c r="A992" s="1" t="s">
        <v>11868</v>
      </c>
      <c r="B992" s="1">
        <v>2206</v>
      </c>
      <c r="C992" s="1" t="s">
        <v>1347</v>
      </c>
      <c r="D992" s="1">
        <v>2024</v>
      </c>
      <c r="E992" s="1" t="s">
        <v>1435</v>
      </c>
      <c r="F992" s="1" t="s">
        <v>1330</v>
      </c>
      <c r="G992" s="1" t="s">
        <v>11867</v>
      </c>
    </row>
    <row r="993" spans="1:7" x14ac:dyDescent="0.4">
      <c r="A993" s="1" t="s">
        <v>56</v>
      </c>
      <c r="B993" s="1">
        <v>2206</v>
      </c>
      <c r="C993" s="1" t="s">
        <v>1347</v>
      </c>
      <c r="D993" s="1">
        <v>2024</v>
      </c>
      <c r="E993" s="1" t="s">
        <v>1435</v>
      </c>
      <c r="F993" s="1" t="s">
        <v>1330</v>
      </c>
      <c r="G993" s="1" t="s">
        <v>2336</v>
      </c>
    </row>
    <row r="994" spans="1:7" x14ac:dyDescent="0.4">
      <c r="A994" s="1" t="s">
        <v>11838</v>
      </c>
      <c r="B994" s="1">
        <v>2206</v>
      </c>
      <c r="C994" s="1" t="s">
        <v>1347</v>
      </c>
      <c r="D994" s="1">
        <v>2025</v>
      </c>
      <c r="E994" s="1" t="s">
        <v>1435</v>
      </c>
      <c r="F994" s="1" t="s">
        <v>1330</v>
      </c>
      <c r="G994" s="1" t="s">
        <v>1355</v>
      </c>
    </row>
    <row r="995" spans="1:7" x14ac:dyDescent="0.4">
      <c r="A995" s="1" t="s">
        <v>11837</v>
      </c>
      <c r="B995" s="1">
        <v>2206</v>
      </c>
      <c r="C995" s="1" t="s">
        <v>1347</v>
      </c>
      <c r="D995" s="1">
        <v>2025</v>
      </c>
      <c r="E995" s="1" t="s">
        <v>1435</v>
      </c>
      <c r="F995" s="1" t="s">
        <v>1330</v>
      </c>
    </row>
    <row r="996" spans="1:7" x14ac:dyDescent="0.4">
      <c r="A996" s="1" t="s">
        <v>11866</v>
      </c>
      <c r="B996" s="1">
        <v>2197</v>
      </c>
      <c r="C996" s="1" t="s">
        <v>1340</v>
      </c>
      <c r="D996" s="1">
        <v>2024</v>
      </c>
      <c r="E996" s="1" t="s">
        <v>1456</v>
      </c>
      <c r="F996" s="1" t="s">
        <v>1334</v>
      </c>
      <c r="G996" s="1" t="s">
        <v>5092</v>
      </c>
    </row>
    <row r="997" spans="1:7" x14ac:dyDescent="0.4">
      <c r="A997" s="1" t="s">
        <v>11865</v>
      </c>
      <c r="B997" s="1">
        <v>2197</v>
      </c>
      <c r="C997" s="1" t="s">
        <v>1340</v>
      </c>
      <c r="D997" s="1">
        <v>2024</v>
      </c>
      <c r="E997" s="1" t="s">
        <v>1732</v>
      </c>
      <c r="F997" s="1" t="s">
        <v>1334</v>
      </c>
      <c r="G997" s="1" t="s">
        <v>5092</v>
      </c>
    </row>
    <row r="998" spans="1:7" x14ac:dyDescent="0.4">
      <c r="A998" s="1" t="s">
        <v>11864</v>
      </c>
      <c r="B998" s="1">
        <v>2197</v>
      </c>
      <c r="C998" s="1" t="s">
        <v>1340</v>
      </c>
      <c r="D998" s="1">
        <v>2024</v>
      </c>
      <c r="E998" s="1" t="s">
        <v>1732</v>
      </c>
      <c r="F998" s="1" t="s">
        <v>1334</v>
      </c>
      <c r="G998" s="1" t="s">
        <v>5092</v>
      </c>
    </row>
    <row r="999" spans="1:7" x14ac:dyDescent="0.4">
      <c r="A999" s="1" t="s">
        <v>11863</v>
      </c>
      <c r="B999" s="1">
        <v>2197</v>
      </c>
      <c r="C999" s="1" t="s">
        <v>1340</v>
      </c>
      <c r="D999" s="1">
        <v>2024</v>
      </c>
      <c r="E999" s="1" t="s">
        <v>1732</v>
      </c>
      <c r="F999" s="1" t="s">
        <v>1334</v>
      </c>
      <c r="G999" s="1" t="s">
        <v>5092</v>
      </c>
    </row>
    <row r="1000" spans="1:7" x14ac:dyDescent="0.4">
      <c r="A1000" s="1" t="s">
        <v>11862</v>
      </c>
      <c r="B1000" s="1">
        <v>2197</v>
      </c>
      <c r="C1000" s="1" t="s">
        <v>1340</v>
      </c>
      <c r="D1000" s="1">
        <v>2025</v>
      </c>
      <c r="E1000" s="1" t="s">
        <v>1732</v>
      </c>
      <c r="F1000" s="1" t="s">
        <v>1334</v>
      </c>
      <c r="G1000" s="1" t="s">
        <v>5092</v>
      </c>
    </row>
    <row r="1001" spans="1:7" x14ac:dyDescent="0.4">
      <c r="A1001" s="1" t="s">
        <v>11861</v>
      </c>
      <c r="B1001" s="1">
        <v>2197</v>
      </c>
      <c r="C1001" s="1" t="s">
        <v>1340</v>
      </c>
      <c r="D1001" s="1">
        <v>2025</v>
      </c>
      <c r="E1001" s="1" t="s">
        <v>1732</v>
      </c>
      <c r="F1001" s="1" t="s">
        <v>1334</v>
      </c>
      <c r="G1001" s="1" t="s">
        <v>5092</v>
      </c>
    </row>
    <row r="1002" spans="1:7" x14ac:dyDescent="0.4">
      <c r="A1002" s="1" t="s">
        <v>11860</v>
      </c>
      <c r="B1002" s="1">
        <v>2155</v>
      </c>
      <c r="C1002" s="1" t="s">
        <v>1943</v>
      </c>
      <c r="D1002" s="1">
        <v>2024</v>
      </c>
      <c r="E1002" s="1" t="s">
        <v>2558</v>
      </c>
      <c r="F1002" s="1" t="s">
        <v>1334</v>
      </c>
      <c r="G1002" s="1" t="s">
        <v>3530</v>
      </c>
    </row>
    <row r="1003" spans="1:7" x14ac:dyDescent="0.4">
      <c r="A1003" s="1" t="s">
        <v>11859</v>
      </c>
      <c r="B1003" s="1">
        <v>2155</v>
      </c>
      <c r="C1003" s="1" t="s">
        <v>1943</v>
      </c>
      <c r="D1003" s="1">
        <v>2024</v>
      </c>
      <c r="E1003" s="1" t="s">
        <v>2558</v>
      </c>
      <c r="F1003" s="1" t="s">
        <v>1334</v>
      </c>
      <c r="G1003" s="1" t="s">
        <v>3530</v>
      </c>
    </row>
    <row r="1004" spans="1:7" x14ac:dyDescent="0.4">
      <c r="A1004" s="1" t="s">
        <v>11858</v>
      </c>
      <c r="B1004" s="1">
        <v>2155</v>
      </c>
      <c r="C1004" s="1" t="s">
        <v>1943</v>
      </c>
      <c r="D1004" s="1">
        <v>2024</v>
      </c>
      <c r="E1004" s="1" t="s">
        <v>2558</v>
      </c>
      <c r="F1004" s="1" t="s">
        <v>1334</v>
      </c>
      <c r="G1004" s="1" t="s">
        <v>3530</v>
      </c>
    </row>
    <row r="1005" spans="1:7" x14ac:dyDescent="0.4">
      <c r="A1005" s="1" t="s">
        <v>11857</v>
      </c>
      <c r="B1005" s="1">
        <v>2126</v>
      </c>
      <c r="C1005" s="1" t="s">
        <v>1347</v>
      </c>
      <c r="D1005" s="1">
        <v>2024</v>
      </c>
      <c r="E1005" s="1" t="s">
        <v>1440</v>
      </c>
      <c r="F1005" s="1" t="s">
        <v>1334</v>
      </c>
      <c r="G1005" s="1" t="s">
        <v>1355</v>
      </c>
    </row>
    <row r="1006" spans="1:7" x14ac:dyDescent="0.4">
      <c r="A1006" s="1" t="s">
        <v>11856</v>
      </c>
      <c r="B1006" s="1">
        <v>2126</v>
      </c>
      <c r="C1006" s="1" t="s">
        <v>1347</v>
      </c>
      <c r="D1006" s="1">
        <v>2024</v>
      </c>
      <c r="E1006" s="1" t="s">
        <v>1440</v>
      </c>
      <c r="F1006" s="1" t="s">
        <v>1334</v>
      </c>
      <c r="G1006" s="1" t="s">
        <v>1355</v>
      </c>
    </row>
    <row r="1007" spans="1:7" x14ac:dyDescent="0.4">
      <c r="A1007" s="1" t="s">
        <v>11855</v>
      </c>
      <c r="B1007" s="1">
        <v>2126</v>
      </c>
      <c r="C1007" s="1" t="s">
        <v>1347</v>
      </c>
      <c r="D1007" s="1">
        <v>2024</v>
      </c>
      <c r="E1007" s="1" t="s">
        <v>1440</v>
      </c>
      <c r="F1007" s="1" t="s">
        <v>1334</v>
      </c>
      <c r="G1007" s="1" t="s">
        <v>1355</v>
      </c>
    </row>
    <row r="1008" spans="1:7" x14ac:dyDescent="0.4">
      <c r="A1008" s="1" t="s">
        <v>11854</v>
      </c>
      <c r="B1008" s="1">
        <v>2126</v>
      </c>
      <c r="C1008" s="1" t="s">
        <v>1347</v>
      </c>
      <c r="D1008" s="1">
        <v>2024</v>
      </c>
      <c r="E1008" s="1" t="s">
        <v>1440</v>
      </c>
      <c r="F1008" s="1" t="s">
        <v>1334</v>
      </c>
      <c r="G1008" s="1" t="s">
        <v>1355</v>
      </c>
    </row>
    <row r="1009" spans="1:7" x14ac:dyDescent="0.4">
      <c r="A1009" s="1" t="s">
        <v>11853</v>
      </c>
      <c r="B1009" s="1">
        <v>2126</v>
      </c>
      <c r="C1009" s="1" t="s">
        <v>1347</v>
      </c>
      <c r="D1009" s="1">
        <v>2024</v>
      </c>
      <c r="E1009" s="1" t="s">
        <v>1440</v>
      </c>
      <c r="F1009" s="1" t="s">
        <v>1334</v>
      </c>
      <c r="G1009" s="1" t="s">
        <v>3085</v>
      </c>
    </row>
    <row r="1010" spans="1:7" x14ac:dyDescent="0.4">
      <c r="A1010" s="1" t="s">
        <v>11852</v>
      </c>
      <c r="B1010" s="1">
        <v>2126</v>
      </c>
      <c r="C1010" s="1" t="s">
        <v>1347</v>
      </c>
      <c r="D1010" s="1">
        <v>2024</v>
      </c>
      <c r="E1010" s="1" t="s">
        <v>1440</v>
      </c>
      <c r="F1010" s="1" t="s">
        <v>1334</v>
      </c>
      <c r="G1010" s="1" t="s">
        <v>3085</v>
      </c>
    </row>
    <row r="1011" spans="1:7" x14ac:dyDescent="0.4">
      <c r="A1011" s="1" t="s">
        <v>11851</v>
      </c>
      <c r="B1011" s="1">
        <v>2126</v>
      </c>
      <c r="C1011" s="1" t="s">
        <v>1347</v>
      </c>
      <c r="D1011" s="1">
        <v>2024</v>
      </c>
      <c r="E1011" s="1" t="s">
        <v>1440</v>
      </c>
      <c r="F1011" s="1" t="s">
        <v>1334</v>
      </c>
      <c r="G1011" s="1" t="s">
        <v>1355</v>
      </c>
    </row>
    <row r="1012" spans="1:7" x14ac:dyDescent="0.4">
      <c r="A1012" s="1" t="s">
        <v>11850</v>
      </c>
      <c r="B1012" s="1">
        <v>2126</v>
      </c>
      <c r="C1012" s="1" t="s">
        <v>1347</v>
      </c>
      <c r="D1012" s="1">
        <v>2024</v>
      </c>
      <c r="E1012" s="1" t="s">
        <v>1440</v>
      </c>
      <c r="F1012" s="1" t="s">
        <v>1334</v>
      </c>
      <c r="G1012" s="1" t="s">
        <v>1355</v>
      </c>
    </row>
    <row r="1013" spans="1:7" x14ac:dyDescent="0.4">
      <c r="A1013" s="1" t="s">
        <v>11849</v>
      </c>
      <c r="B1013" s="1">
        <v>2126</v>
      </c>
      <c r="C1013" s="1" t="s">
        <v>1347</v>
      </c>
      <c r="D1013" s="1">
        <v>2024</v>
      </c>
      <c r="E1013" s="1" t="s">
        <v>1440</v>
      </c>
      <c r="F1013" s="1" t="s">
        <v>1334</v>
      </c>
      <c r="G1013" s="1" t="s">
        <v>1355</v>
      </c>
    </row>
    <row r="1014" spans="1:7" x14ac:dyDescent="0.4">
      <c r="A1014" s="1" t="s">
        <v>11848</v>
      </c>
      <c r="B1014" s="1">
        <v>2086</v>
      </c>
      <c r="C1014" s="1" t="s">
        <v>1347</v>
      </c>
      <c r="D1014" s="1">
        <v>2025</v>
      </c>
      <c r="E1014" s="1" t="s">
        <v>1331</v>
      </c>
      <c r="F1014" s="1" t="s">
        <v>1330</v>
      </c>
      <c r="G1014" s="1" t="s">
        <v>3179</v>
      </c>
    </row>
    <row r="1015" spans="1:7" x14ac:dyDescent="0.4">
      <c r="A1015" s="1" t="s">
        <v>74</v>
      </c>
      <c r="B1015" s="1">
        <v>2086</v>
      </c>
      <c r="C1015" s="1" t="s">
        <v>1347</v>
      </c>
      <c r="D1015" s="1">
        <v>2025</v>
      </c>
      <c r="E1015" s="1" t="s">
        <v>1331</v>
      </c>
      <c r="F1015" s="1" t="s">
        <v>1330</v>
      </c>
      <c r="G1015" s="1" t="s">
        <v>3179</v>
      </c>
    </row>
    <row r="1016" spans="1:7" x14ac:dyDescent="0.4">
      <c r="A1016" s="1" t="s">
        <v>13428</v>
      </c>
      <c r="B1016" s="1">
        <v>2076</v>
      </c>
      <c r="C1016" s="1" t="s">
        <v>1347</v>
      </c>
      <c r="D1016" s="1">
        <v>2025</v>
      </c>
      <c r="E1016" s="1" t="s">
        <v>1435</v>
      </c>
      <c r="F1016" s="1" t="s">
        <v>1330</v>
      </c>
      <c r="G1016" s="1" t="s">
        <v>1825</v>
      </c>
    </row>
    <row r="1017" spans="1:7" x14ac:dyDescent="0.4">
      <c r="A1017" s="1" t="s">
        <v>11847</v>
      </c>
      <c r="B1017" s="1">
        <v>2076</v>
      </c>
      <c r="C1017" s="1" t="s">
        <v>1347</v>
      </c>
      <c r="D1017" s="1">
        <v>2024</v>
      </c>
      <c r="E1017" s="1" t="s">
        <v>1331</v>
      </c>
      <c r="F1017" s="1" t="s">
        <v>1330</v>
      </c>
      <c r="G1017" s="1" t="s">
        <v>11843</v>
      </c>
    </row>
    <row r="1018" spans="1:7" x14ac:dyDescent="0.4">
      <c r="A1018" s="1" t="s">
        <v>11846</v>
      </c>
      <c r="B1018" s="1">
        <v>2076</v>
      </c>
      <c r="C1018" s="1" t="s">
        <v>1347</v>
      </c>
      <c r="D1018" s="1">
        <v>2025</v>
      </c>
      <c r="E1018" s="1" t="s">
        <v>1331</v>
      </c>
      <c r="F1018" s="1" t="s">
        <v>1330</v>
      </c>
      <c r="G1018" s="1" t="s">
        <v>3228</v>
      </c>
    </row>
    <row r="1019" spans="1:7" x14ac:dyDescent="0.4">
      <c r="A1019" s="1" t="s">
        <v>11845</v>
      </c>
      <c r="B1019" s="1">
        <v>2070</v>
      </c>
      <c r="C1019" s="1" t="s">
        <v>1347</v>
      </c>
      <c r="D1019" s="1">
        <v>2024</v>
      </c>
      <c r="E1019" s="1" t="s">
        <v>1435</v>
      </c>
      <c r="F1019" s="1" t="s">
        <v>1330</v>
      </c>
      <c r="G1019" s="1" t="s">
        <v>4207</v>
      </c>
    </row>
    <row r="1020" spans="1:7" x14ac:dyDescent="0.4">
      <c r="A1020" s="1" t="s">
        <v>11844</v>
      </c>
      <c r="B1020" s="1">
        <v>2070</v>
      </c>
      <c r="C1020" s="1" t="s">
        <v>1347</v>
      </c>
      <c r="D1020" s="1">
        <v>2025</v>
      </c>
      <c r="E1020" s="1" t="s">
        <v>1331</v>
      </c>
      <c r="F1020" s="1" t="s">
        <v>1330</v>
      </c>
      <c r="G1020" s="1" t="s">
        <v>11843</v>
      </c>
    </row>
    <row r="1021" spans="1:7" x14ac:dyDescent="0.4">
      <c r="A1021" s="1" t="s">
        <v>11842</v>
      </c>
      <c r="B1021" s="1">
        <v>2070</v>
      </c>
      <c r="C1021" s="1" t="s">
        <v>1347</v>
      </c>
      <c r="D1021" s="1">
        <v>2024</v>
      </c>
      <c r="E1021" s="1" t="s">
        <v>1435</v>
      </c>
      <c r="F1021" s="1" t="s">
        <v>1330</v>
      </c>
      <c r="G1021" s="1" t="s">
        <v>1825</v>
      </c>
    </row>
    <row r="1022" spans="1:7" x14ac:dyDescent="0.4">
      <c r="A1022" s="1" t="s">
        <v>11841</v>
      </c>
      <c r="B1022" s="1">
        <v>2068</v>
      </c>
      <c r="C1022" s="1" t="s">
        <v>1347</v>
      </c>
      <c r="D1022" s="1">
        <v>2024</v>
      </c>
      <c r="E1022" s="1" t="s">
        <v>1435</v>
      </c>
      <c r="F1022" s="1" t="s">
        <v>1330</v>
      </c>
      <c r="G1022" s="1" t="s">
        <v>1825</v>
      </c>
    </row>
    <row r="1023" spans="1:7" x14ac:dyDescent="0.4">
      <c r="A1023" s="1" t="s">
        <v>11840</v>
      </c>
      <c r="B1023" s="1">
        <v>2068</v>
      </c>
      <c r="C1023" s="1" t="s">
        <v>1347</v>
      </c>
      <c r="D1023" s="1">
        <v>2024</v>
      </c>
      <c r="E1023" s="1" t="s">
        <v>1435</v>
      </c>
      <c r="F1023" s="1" t="s">
        <v>1330</v>
      </c>
      <c r="G1023" s="1" t="s">
        <v>1825</v>
      </c>
    </row>
    <row r="1024" spans="1:7" x14ac:dyDescent="0.4">
      <c r="A1024" s="1" t="s">
        <v>11839</v>
      </c>
      <c r="B1024" s="1">
        <v>2058</v>
      </c>
      <c r="C1024" s="1" t="s">
        <v>1347</v>
      </c>
      <c r="D1024" s="1">
        <v>2024</v>
      </c>
      <c r="E1024" s="1" t="s">
        <v>1440</v>
      </c>
      <c r="F1024" s="1" t="s">
        <v>1334</v>
      </c>
      <c r="G1024" s="1" t="s">
        <v>3085</v>
      </c>
    </row>
    <row r="1025" spans="1:7" x14ac:dyDescent="0.4">
      <c r="A1025" s="1" t="s">
        <v>11836</v>
      </c>
      <c r="B1025" s="1">
        <v>2000</v>
      </c>
      <c r="C1025" s="1" t="s">
        <v>1347</v>
      </c>
      <c r="D1025" s="1">
        <v>2025</v>
      </c>
      <c r="E1025" s="1" t="s">
        <v>1435</v>
      </c>
      <c r="F1025" s="1" t="s">
        <v>1330</v>
      </c>
    </row>
    <row r="1026" spans="1:7" x14ac:dyDescent="0.4">
      <c r="A1026" s="1" t="s">
        <v>11835</v>
      </c>
      <c r="B1026" s="1">
        <v>1983</v>
      </c>
      <c r="C1026" s="1" t="s">
        <v>1347</v>
      </c>
      <c r="D1026" s="1">
        <v>2024</v>
      </c>
      <c r="E1026" s="1" t="s">
        <v>1435</v>
      </c>
      <c r="F1026" s="1" t="s">
        <v>1330</v>
      </c>
      <c r="G1026" s="1" t="s">
        <v>2179</v>
      </c>
    </row>
    <row r="1027" spans="1:7" x14ac:dyDescent="0.4">
      <c r="A1027" s="1" t="s">
        <v>11834</v>
      </c>
      <c r="B1027" s="1">
        <v>1956</v>
      </c>
      <c r="C1027" s="1" t="s">
        <v>1347</v>
      </c>
      <c r="D1027" s="1">
        <v>2024</v>
      </c>
      <c r="E1027" s="1" t="s">
        <v>1555</v>
      </c>
      <c r="F1027" s="1" t="s">
        <v>1334</v>
      </c>
      <c r="G1027" s="1" t="s">
        <v>2332</v>
      </c>
    </row>
    <row r="1028" spans="1:7" x14ac:dyDescent="0.4">
      <c r="A1028" s="1" t="s">
        <v>11833</v>
      </c>
      <c r="B1028" s="1">
        <v>1956</v>
      </c>
      <c r="C1028" s="1" t="s">
        <v>1347</v>
      </c>
      <c r="D1028" s="1">
        <v>2024</v>
      </c>
      <c r="E1028" s="1" t="s">
        <v>1555</v>
      </c>
      <c r="F1028" s="1" t="s">
        <v>1334</v>
      </c>
      <c r="G1028" s="1" t="s">
        <v>2332</v>
      </c>
    </row>
    <row r="1029" spans="1:7" x14ac:dyDescent="0.4">
      <c r="A1029" s="1" t="s">
        <v>11832</v>
      </c>
      <c r="B1029" s="1">
        <v>1956</v>
      </c>
      <c r="C1029" s="1" t="s">
        <v>1347</v>
      </c>
      <c r="D1029" s="1">
        <v>2024</v>
      </c>
      <c r="E1029" s="1" t="s">
        <v>1555</v>
      </c>
      <c r="F1029" s="1" t="s">
        <v>1334</v>
      </c>
      <c r="G1029" s="1" t="s">
        <v>2332</v>
      </c>
    </row>
    <row r="1030" spans="1:7" x14ac:dyDescent="0.4">
      <c r="A1030" s="1" t="s">
        <v>11831</v>
      </c>
      <c r="B1030" s="1">
        <v>1930</v>
      </c>
      <c r="C1030" s="1" t="s">
        <v>1347</v>
      </c>
      <c r="D1030" s="1">
        <v>2025</v>
      </c>
      <c r="E1030" s="1" t="s">
        <v>1456</v>
      </c>
      <c r="F1030" s="1" t="s">
        <v>1330</v>
      </c>
      <c r="G1030" s="1" t="s">
        <v>2369</v>
      </c>
    </row>
    <row r="1031" spans="1:7" x14ac:dyDescent="0.4">
      <c r="A1031" s="1" t="s">
        <v>11830</v>
      </c>
      <c r="B1031" s="1">
        <v>1930</v>
      </c>
      <c r="C1031" s="1" t="s">
        <v>1347</v>
      </c>
      <c r="D1031" s="1">
        <v>2025</v>
      </c>
      <c r="E1031" s="1" t="s">
        <v>1456</v>
      </c>
      <c r="F1031" s="1" t="s">
        <v>1330</v>
      </c>
      <c r="G1031" s="1" t="s">
        <v>2369</v>
      </c>
    </row>
    <row r="1032" spans="1:7" x14ac:dyDescent="0.4">
      <c r="A1032" s="1" t="s">
        <v>11829</v>
      </c>
      <c r="B1032" s="1">
        <v>1930</v>
      </c>
      <c r="C1032" s="1" t="s">
        <v>1347</v>
      </c>
      <c r="D1032" s="1">
        <v>2025</v>
      </c>
      <c r="E1032" s="1" t="s">
        <v>2334</v>
      </c>
      <c r="F1032" s="1" t="s">
        <v>1464</v>
      </c>
      <c r="G1032" s="1" t="s">
        <v>2369</v>
      </c>
    </row>
    <row r="1033" spans="1:7" x14ac:dyDescent="0.4">
      <c r="A1033" s="1" t="s">
        <v>11828</v>
      </c>
      <c r="B1033" s="1">
        <v>1930</v>
      </c>
      <c r="C1033" s="1" t="s">
        <v>1347</v>
      </c>
      <c r="D1033" s="1">
        <v>2025</v>
      </c>
      <c r="E1033" s="1" t="s">
        <v>1456</v>
      </c>
      <c r="F1033" s="1" t="s">
        <v>1330</v>
      </c>
      <c r="G1033" s="1" t="s">
        <v>2369</v>
      </c>
    </row>
    <row r="1034" spans="1:7" x14ac:dyDescent="0.4">
      <c r="A1034" s="1" t="s">
        <v>11827</v>
      </c>
      <c r="B1034" s="1">
        <v>1911</v>
      </c>
      <c r="C1034" s="1" t="s">
        <v>1347</v>
      </c>
      <c r="D1034" s="1">
        <v>2024</v>
      </c>
      <c r="E1034" s="1" t="s">
        <v>2390</v>
      </c>
      <c r="F1034" s="1" t="s">
        <v>1334</v>
      </c>
      <c r="G1034" s="1" t="s">
        <v>3220</v>
      </c>
    </row>
    <row r="1035" spans="1:7" x14ac:dyDescent="0.4">
      <c r="A1035" s="1" t="s">
        <v>11826</v>
      </c>
      <c r="B1035" s="1">
        <v>1911</v>
      </c>
      <c r="C1035" s="1" t="s">
        <v>1347</v>
      </c>
      <c r="D1035" s="1">
        <v>2024</v>
      </c>
      <c r="E1035" s="1" t="s">
        <v>2390</v>
      </c>
      <c r="F1035" s="1" t="s">
        <v>1334</v>
      </c>
      <c r="G1035" s="1" t="s">
        <v>3220</v>
      </c>
    </row>
    <row r="1036" spans="1:7" x14ac:dyDescent="0.4">
      <c r="A1036" s="1" t="s">
        <v>11825</v>
      </c>
      <c r="B1036" s="1">
        <v>1904</v>
      </c>
      <c r="C1036" s="1" t="s">
        <v>1347</v>
      </c>
      <c r="D1036" s="1">
        <v>2024</v>
      </c>
      <c r="E1036" s="1" t="s">
        <v>2390</v>
      </c>
      <c r="F1036" s="1" t="s">
        <v>1334</v>
      </c>
      <c r="G1036" s="1" t="s">
        <v>3624</v>
      </c>
    </row>
    <row r="1037" spans="1:7" x14ac:dyDescent="0.4">
      <c r="A1037" s="1" t="s">
        <v>11824</v>
      </c>
      <c r="B1037" s="1">
        <v>1887</v>
      </c>
      <c r="C1037" s="1" t="s">
        <v>1347</v>
      </c>
      <c r="D1037" s="1">
        <v>2024</v>
      </c>
      <c r="E1037" s="1" t="s">
        <v>1435</v>
      </c>
      <c r="F1037" s="1" t="s">
        <v>1330</v>
      </c>
      <c r="G1037" s="1" t="s">
        <v>2179</v>
      </c>
    </row>
    <row r="1038" spans="1:7" x14ac:dyDescent="0.4">
      <c r="A1038" s="1" t="s">
        <v>11823</v>
      </c>
      <c r="B1038" s="1">
        <v>1876</v>
      </c>
      <c r="C1038" s="1" t="s">
        <v>1347</v>
      </c>
      <c r="D1038" s="1">
        <v>2024</v>
      </c>
      <c r="E1038" s="1" t="s">
        <v>1331</v>
      </c>
      <c r="F1038" s="1" t="s">
        <v>1330</v>
      </c>
      <c r="G1038" s="1" t="s">
        <v>4005</v>
      </c>
    </row>
    <row r="1039" spans="1:7" x14ac:dyDescent="0.4">
      <c r="A1039" s="1" t="s">
        <v>11822</v>
      </c>
      <c r="B1039" s="1">
        <v>1875</v>
      </c>
      <c r="C1039" s="1" t="s">
        <v>1347</v>
      </c>
      <c r="D1039" s="1">
        <v>2024</v>
      </c>
      <c r="E1039" s="1" t="s">
        <v>1331</v>
      </c>
      <c r="F1039" s="1" t="s">
        <v>1334</v>
      </c>
      <c r="G1039" s="1" t="s">
        <v>5282</v>
      </c>
    </row>
    <row r="1040" spans="1:7" x14ac:dyDescent="0.4">
      <c r="A1040" s="1" t="s">
        <v>11821</v>
      </c>
      <c r="B1040" s="1">
        <v>1875</v>
      </c>
      <c r="C1040" s="1" t="s">
        <v>1347</v>
      </c>
      <c r="D1040" s="1">
        <v>2024</v>
      </c>
      <c r="E1040" s="1" t="s">
        <v>1331</v>
      </c>
      <c r="F1040" s="1" t="s">
        <v>1334</v>
      </c>
      <c r="G1040" s="1" t="s">
        <v>5282</v>
      </c>
    </row>
    <row r="1041" spans="1:7" x14ac:dyDescent="0.4">
      <c r="A1041" s="1" t="s">
        <v>11820</v>
      </c>
      <c r="B1041" s="1">
        <v>1875</v>
      </c>
      <c r="C1041" s="1" t="s">
        <v>1347</v>
      </c>
      <c r="D1041" s="1">
        <v>2024</v>
      </c>
      <c r="E1041" s="1" t="s">
        <v>1331</v>
      </c>
      <c r="F1041" s="1" t="s">
        <v>1334</v>
      </c>
      <c r="G1041" s="1" t="s">
        <v>5282</v>
      </c>
    </row>
    <row r="1042" spans="1:7" x14ac:dyDescent="0.4">
      <c r="A1042" s="1" t="s">
        <v>11819</v>
      </c>
      <c r="B1042" s="1">
        <v>1868</v>
      </c>
      <c r="C1042" s="1" t="s">
        <v>1347</v>
      </c>
      <c r="D1042" s="1">
        <v>2024</v>
      </c>
      <c r="E1042" s="1" t="s">
        <v>1377</v>
      </c>
      <c r="F1042" s="1" t="s">
        <v>1330</v>
      </c>
      <c r="G1042" s="1" t="s">
        <v>1355</v>
      </c>
    </row>
    <row r="1043" spans="1:7" x14ac:dyDescent="0.4">
      <c r="A1043" s="1" t="s">
        <v>11818</v>
      </c>
      <c r="B1043" s="1">
        <v>1868</v>
      </c>
      <c r="C1043" s="1" t="s">
        <v>1347</v>
      </c>
      <c r="D1043" s="1">
        <v>2024</v>
      </c>
      <c r="E1043" s="1" t="s">
        <v>1555</v>
      </c>
      <c r="F1043" s="1" t="s">
        <v>1334</v>
      </c>
      <c r="G1043" s="1" t="s">
        <v>3233</v>
      </c>
    </row>
    <row r="1044" spans="1:7" x14ac:dyDescent="0.4">
      <c r="A1044" s="1" t="s">
        <v>11817</v>
      </c>
      <c r="B1044" s="1">
        <v>1844</v>
      </c>
      <c r="C1044" s="1" t="s">
        <v>1347</v>
      </c>
      <c r="D1044" s="1">
        <v>2024</v>
      </c>
      <c r="E1044" s="1" t="s">
        <v>1377</v>
      </c>
      <c r="F1044" s="1" t="s">
        <v>1330</v>
      </c>
      <c r="G1044" s="1" t="s">
        <v>2369</v>
      </c>
    </row>
    <row r="1045" spans="1:7" x14ac:dyDescent="0.4">
      <c r="A1045" s="1" t="s">
        <v>11816</v>
      </c>
      <c r="B1045" s="1">
        <v>1844</v>
      </c>
      <c r="C1045" s="1" t="s">
        <v>1347</v>
      </c>
      <c r="D1045" s="1">
        <v>2024</v>
      </c>
      <c r="E1045" s="1" t="s">
        <v>1377</v>
      </c>
      <c r="F1045" s="1" t="s">
        <v>1330</v>
      </c>
      <c r="G1045" s="1" t="s">
        <v>5249</v>
      </c>
    </row>
    <row r="1046" spans="1:7" x14ac:dyDescent="0.4">
      <c r="A1046" s="1" t="s">
        <v>11815</v>
      </c>
      <c r="B1046" s="1">
        <v>1844</v>
      </c>
      <c r="C1046" s="1" t="s">
        <v>1347</v>
      </c>
      <c r="D1046" s="1">
        <v>2024</v>
      </c>
      <c r="E1046" s="1" t="s">
        <v>1377</v>
      </c>
      <c r="F1046" s="1" t="s">
        <v>1330</v>
      </c>
      <c r="G1046" s="1" t="s">
        <v>5249</v>
      </c>
    </row>
    <row r="1047" spans="1:7" x14ac:dyDescent="0.4">
      <c r="A1047" s="1" t="s">
        <v>11814</v>
      </c>
      <c r="B1047" s="1">
        <v>1836</v>
      </c>
      <c r="C1047" s="1" t="s">
        <v>1347</v>
      </c>
      <c r="D1047" s="1">
        <v>2024</v>
      </c>
      <c r="E1047" s="1" t="s">
        <v>1650</v>
      </c>
      <c r="F1047" s="1" t="s">
        <v>1334</v>
      </c>
      <c r="G1047" s="1" t="s">
        <v>2416</v>
      </c>
    </row>
    <row r="1048" spans="1:7" x14ac:dyDescent="0.4">
      <c r="A1048" s="1" t="s">
        <v>11813</v>
      </c>
      <c r="B1048" s="1">
        <v>1836</v>
      </c>
      <c r="C1048" s="1" t="s">
        <v>1347</v>
      </c>
      <c r="D1048" s="1">
        <v>2025</v>
      </c>
      <c r="E1048" s="1" t="s">
        <v>1435</v>
      </c>
      <c r="F1048" s="1" t="s">
        <v>1330</v>
      </c>
      <c r="G1048" s="1" t="s">
        <v>3021</v>
      </c>
    </row>
    <row r="1049" spans="1:7" x14ac:dyDescent="0.4">
      <c r="A1049" s="1" t="s">
        <v>11812</v>
      </c>
      <c r="B1049" s="1">
        <v>1827</v>
      </c>
      <c r="C1049" s="1" t="s">
        <v>1347</v>
      </c>
      <c r="D1049" s="1">
        <v>2024</v>
      </c>
      <c r="E1049" s="1" t="s">
        <v>1377</v>
      </c>
      <c r="F1049" s="1" t="s">
        <v>1330</v>
      </c>
      <c r="G1049" s="1" t="s">
        <v>4082</v>
      </c>
    </row>
    <row r="1050" spans="1:7" x14ac:dyDescent="0.4">
      <c r="A1050" s="1" t="s">
        <v>11811</v>
      </c>
      <c r="B1050" s="1">
        <v>1827</v>
      </c>
      <c r="C1050" s="1" t="s">
        <v>1347</v>
      </c>
      <c r="D1050" s="1">
        <v>2024</v>
      </c>
      <c r="E1050" s="1" t="s">
        <v>1377</v>
      </c>
      <c r="F1050" s="1" t="s">
        <v>1330</v>
      </c>
      <c r="G1050" s="1" t="s">
        <v>3085</v>
      </c>
    </row>
    <row r="1051" spans="1:7" x14ac:dyDescent="0.4">
      <c r="A1051" s="1" t="s">
        <v>11810</v>
      </c>
      <c r="B1051" s="1">
        <v>1827</v>
      </c>
      <c r="C1051" s="1" t="s">
        <v>1347</v>
      </c>
      <c r="D1051" s="1">
        <v>2024</v>
      </c>
      <c r="E1051" s="1" t="s">
        <v>1377</v>
      </c>
      <c r="F1051" s="1" t="s">
        <v>1330</v>
      </c>
      <c r="G1051" s="1" t="s">
        <v>1355</v>
      </c>
    </row>
    <row r="1052" spans="1:7" x14ac:dyDescent="0.4">
      <c r="A1052" s="1" t="s">
        <v>11809</v>
      </c>
      <c r="B1052" s="1">
        <v>1811</v>
      </c>
      <c r="C1052" s="1" t="s">
        <v>1347</v>
      </c>
      <c r="D1052" s="1">
        <v>2024</v>
      </c>
      <c r="E1052" s="1" t="s">
        <v>1377</v>
      </c>
      <c r="F1052" s="1" t="s">
        <v>1334</v>
      </c>
      <c r="G1052" s="1" t="s">
        <v>2286</v>
      </c>
    </row>
    <row r="1053" spans="1:7" x14ac:dyDescent="0.4">
      <c r="A1053" s="1" t="s">
        <v>11808</v>
      </c>
      <c r="B1053" s="1">
        <v>1811</v>
      </c>
      <c r="C1053" s="1" t="s">
        <v>1347</v>
      </c>
      <c r="D1053" s="1">
        <v>2024</v>
      </c>
      <c r="E1053" s="1" t="s">
        <v>1377</v>
      </c>
      <c r="F1053" s="1" t="s">
        <v>1334</v>
      </c>
      <c r="G1053" s="1" t="s">
        <v>2286</v>
      </c>
    </row>
    <row r="1054" spans="1:7" x14ac:dyDescent="0.4">
      <c r="A1054" s="1" t="s">
        <v>11807</v>
      </c>
      <c r="B1054" s="1">
        <v>1809</v>
      </c>
      <c r="C1054" s="1" t="s">
        <v>1347</v>
      </c>
      <c r="D1054" s="1">
        <v>2024</v>
      </c>
      <c r="E1054" s="1" t="s">
        <v>1377</v>
      </c>
      <c r="F1054" s="1" t="s">
        <v>1330</v>
      </c>
      <c r="G1054" s="1" t="s">
        <v>2746</v>
      </c>
    </row>
    <row r="1055" spans="1:7" x14ac:dyDescent="0.4">
      <c r="A1055" s="1" t="s">
        <v>11806</v>
      </c>
      <c r="B1055" s="1">
        <v>1809</v>
      </c>
      <c r="C1055" s="1" t="s">
        <v>1347</v>
      </c>
      <c r="D1055" s="1">
        <v>2024</v>
      </c>
      <c r="E1055" s="1" t="s">
        <v>1377</v>
      </c>
      <c r="F1055" s="1" t="s">
        <v>1330</v>
      </c>
      <c r="G1055" s="1" t="s">
        <v>1293</v>
      </c>
    </row>
    <row r="1056" spans="1:7" x14ac:dyDescent="0.4">
      <c r="A1056" s="1" t="s">
        <v>11805</v>
      </c>
      <c r="B1056" s="1">
        <v>1809</v>
      </c>
      <c r="C1056" s="1" t="s">
        <v>1347</v>
      </c>
      <c r="D1056" s="1">
        <v>2024</v>
      </c>
      <c r="E1056" s="1" t="s">
        <v>1377</v>
      </c>
      <c r="F1056" s="1" t="s">
        <v>1330</v>
      </c>
      <c r="G1056" s="1" t="s">
        <v>1293</v>
      </c>
    </row>
    <row r="1057" spans="1:7" x14ac:dyDescent="0.4">
      <c r="A1057" s="1" t="s">
        <v>11804</v>
      </c>
      <c r="B1057" s="1">
        <v>1809</v>
      </c>
      <c r="C1057" s="1" t="s">
        <v>1347</v>
      </c>
      <c r="D1057" s="1">
        <v>2024</v>
      </c>
      <c r="E1057" s="1" t="s">
        <v>1377</v>
      </c>
      <c r="F1057" s="1" t="s">
        <v>1330</v>
      </c>
      <c r="G1057" s="1" t="s">
        <v>1293</v>
      </c>
    </row>
    <row r="1058" spans="1:7" x14ac:dyDescent="0.4">
      <c r="A1058" s="1" t="s">
        <v>11803</v>
      </c>
      <c r="B1058" s="1">
        <v>1800</v>
      </c>
      <c r="C1058" s="1" t="s">
        <v>1347</v>
      </c>
      <c r="D1058" s="1">
        <v>2024</v>
      </c>
      <c r="E1058" s="1" t="s">
        <v>1555</v>
      </c>
      <c r="F1058" s="1" t="s">
        <v>1334</v>
      </c>
      <c r="G1058" s="1" t="s">
        <v>3233</v>
      </c>
    </row>
    <row r="1059" spans="1:7" x14ac:dyDescent="0.4">
      <c r="A1059" s="1" t="s">
        <v>11802</v>
      </c>
      <c r="B1059" s="1">
        <v>1800</v>
      </c>
      <c r="C1059" s="1" t="s">
        <v>1347</v>
      </c>
      <c r="D1059" s="1">
        <v>2024</v>
      </c>
      <c r="E1059" s="1" t="s">
        <v>1555</v>
      </c>
      <c r="F1059" s="1" t="s">
        <v>1334</v>
      </c>
      <c r="G1059" s="1" t="s">
        <v>3233</v>
      </c>
    </row>
    <row r="1060" spans="1:7" x14ac:dyDescent="0.4">
      <c r="A1060" s="1" t="s">
        <v>11801</v>
      </c>
      <c r="B1060" s="1">
        <v>1800</v>
      </c>
      <c r="C1060" s="1" t="s">
        <v>1347</v>
      </c>
      <c r="D1060" s="1">
        <v>2024</v>
      </c>
      <c r="E1060" s="1" t="s">
        <v>1555</v>
      </c>
      <c r="F1060" s="1" t="s">
        <v>1334</v>
      </c>
      <c r="G1060" s="1" t="s">
        <v>3233</v>
      </c>
    </row>
    <row r="1061" spans="1:7" x14ac:dyDescent="0.4">
      <c r="A1061" s="1" t="s">
        <v>11800</v>
      </c>
      <c r="B1061" s="1">
        <v>1800</v>
      </c>
      <c r="C1061" s="1" t="s">
        <v>1347</v>
      </c>
      <c r="D1061" s="1">
        <v>2024</v>
      </c>
      <c r="E1061" s="1" t="s">
        <v>1555</v>
      </c>
      <c r="F1061" s="1" t="s">
        <v>1334</v>
      </c>
      <c r="G1061" s="1" t="s">
        <v>3233</v>
      </c>
    </row>
    <row r="1062" spans="1:7" x14ac:dyDescent="0.4">
      <c r="A1062" s="1" t="s">
        <v>11799</v>
      </c>
      <c r="B1062" s="1">
        <v>1800</v>
      </c>
      <c r="C1062" s="1" t="s">
        <v>1347</v>
      </c>
      <c r="D1062" s="1">
        <v>2024</v>
      </c>
      <c r="E1062" s="1" t="s">
        <v>1555</v>
      </c>
      <c r="F1062" s="1" t="s">
        <v>1334</v>
      </c>
      <c r="G1062" s="1" t="s">
        <v>3233</v>
      </c>
    </row>
    <row r="1063" spans="1:7" x14ac:dyDescent="0.4">
      <c r="A1063" s="1" t="s">
        <v>11798</v>
      </c>
      <c r="B1063" s="1">
        <v>1800</v>
      </c>
      <c r="C1063" s="1" t="s">
        <v>1347</v>
      </c>
      <c r="D1063" s="1">
        <v>2024</v>
      </c>
      <c r="E1063" s="1" t="s">
        <v>1555</v>
      </c>
      <c r="F1063" s="1" t="s">
        <v>1334</v>
      </c>
      <c r="G1063" s="1" t="s">
        <v>3233</v>
      </c>
    </row>
    <row r="1064" spans="1:7" x14ac:dyDescent="0.4">
      <c r="A1064" s="1" t="s">
        <v>11797</v>
      </c>
      <c r="B1064" s="1">
        <v>1800</v>
      </c>
      <c r="C1064" s="1" t="s">
        <v>1347</v>
      </c>
      <c r="D1064" s="1">
        <v>2024</v>
      </c>
      <c r="E1064" s="1" t="s">
        <v>1377</v>
      </c>
      <c r="F1064" s="1" t="s">
        <v>1334</v>
      </c>
      <c r="G1064" s="1" t="s">
        <v>4495</v>
      </c>
    </row>
    <row r="1065" spans="1:7" x14ac:dyDescent="0.4">
      <c r="A1065" s="1" t="s">
        <v>11796</v>
      </c>
      <c r="B1065" s="1">
        <v>1800</v>
      </c>
      <c r="C1065" s="1" t="s">
        <v>1347</v>
      </c>
      <c r="D1065" s="1">
        <v>2024</v>
      </c>
      <c r="E1065" s="1" t="s">
        <v>1377</v>
      </c>
      <c r="F1065" s="1" t="s">
        <v>1464</v>
      </c>
      <c r="G1065" s="1" t="s">
        <v>3898</v>
      </c>
    </row>
    <row r="1066" spans="1:7" x14ac:dyDescent="0.4">
      <c r="A1066" s="1" t="s">
        <v>11795</v>
      </c>
      <c r="B1066" s="1">
        <v>1800</v>
      </c>
      <c r="C1066" s="1" t="s">
        <v>1347</v>
      </c>
      <c r="D1066" s="1">
        <v>2024</v>
      </c>
      <c r="E1066" s="1" t="s">
        <v>1377</v>
      </c>
      <c r="F1066" s="1" t="s">
        <v>1334</v>
      </c>
      <c r="G1066" s="1" t="s">
        <v>1102</v>
      </c>
    </row>
    <row r="1067" spans="1:7" x14ac:dyDescent="0.4">
      <c r="A1067" s="1" t="s">
        <v>1204</v>
      </c>
      <c r="B1067" s="1">
        <v>1800</v>
      </c>
      <c r="C1067" s="1" t="s">
        <v>1347</v>
      </c>
      <c r="D1067" s="1">
        <v>2024</v>
      </c>
      <c r="E1067" s="1" t="s">
        <v>1377</v>
      </c>
      <c r="F1067" s="1" t="s">
        <v>1334</v>
      </c>
      <c r="G1067" s="1" t="s">
        <v>1102</v>
      </c>
    </row>
    <row r="1068" spans="1:7" x14ac:dyDescent="0.4">
      <c r="A1068" s="1" t="s">
        <v>11794</v>
      </c>
      <c r="B1068" s="1">
        <v>1800</v>
      </c>
      <c r="C1068" s="1" t="s">
        <v>1347</v>
      </c>
      <c r="D1068" s="1">
        <v>2024</v>
      </c>
      <c r="E1068" s="1" t="s">
        <v>1377</v>
      </c>
      <c r="F1068" s="1" t="s">
        <v>1334</v>
      </c>
      <c r="G1068" s="1" t="s">
        <v>1102</v>
      </c>
    </row>
    <row r="1069" spans="1:7" x14ac:dyDescent="0.4">
      <c r="A1069" s="1" t="s">
        <v>11793</v>
      </c>
      <c r="B1069" s="1">
        <v>1800</v>
      </c>
      <c r="C1069" s="1" t="s">
        <v>1347</v>
      </c>
      <c r="D1069" s="1">
        <v>2024</v>
      </c>
      <c r="E1069" s="1" t="s">
        <v>1377</v>
      </c>
      <c r="F1069" s="1" t="s">
        <v>1334</v>
      </c>
      <c r="G1069" s="1" t="s">
        <v>1102</v>
      </c>
    </row>
    <row r="1070" spans="1:7" x14ac:dyDescent="0.4">
      <c r="A1070" s="1" t="s">
        <v>11792</v>
      </c>
      <c r="B1070" s="1">
        <v>1800</v>
      </c>
      <c r="C1070" s="1" t="s">
        <v>1347</v>
      </c>
      <c r="D1070" s="1">
        <v>2024</v>
      </c>
      <c r="E1070" s="1" t="s">
        <v>1377</v>
      </c>
      <c r="F1070" s="1" t="s">
        <v>1334</v>
      </c>
      <c r="G1070" s="1" t="s">
        <v>1102</v>
      </c>
    </row>
    <row r="1071" spans="1:7" x14ac:dyDescent="0.4">
      <c r="A1071" s="1" t="s">
        <v>1206</v>
      </c>
      <c r="B1071" s="1">
        <v>1800</v>
      </c>
      <c r="C1071" s="1" t="s">
        <v>1347</v>
      </c>
      <c r="D1071" s="1">
        <v>2024</v>
      </c>
      <c r="E1071" s="1" t="s">
        <v>1377</v>
      </c>
      <c r="F1071" s="1" t="s">
        <v>1334</v>
      </c>
      <c r="G1071" s="1" t="s">
        <v>1102</v>
      </c>
    </row>
    <row r="1072" spans="1:7" x14ac:dyDescent="0.4">
      <c r="A1072" s="1" t="s">
        <v>11791</v>
      </c>
      <c r="B1072" s="1">
        <v>1800</v>
      </c>
      <c r="C1072" s="1" t="s">
        <v>1347</v>
      </c>
      <c r="D1072" s="1">
        <v>2024</v>
      </c>
      <c r="E1072" s="1" t="s">
        <v>1377</v>
      </c>
      <c r="F1072" s="1" t="s">
        <v>1334</v>
      </c>
      <c r="G1072" s="1" t="s">
        <v>1102</v>
      </c>
    </row>
    <row r="1073" spans="1:7" x14ac:dyDescent="0.4">
      <c r="A1073" s="1" t="s">
        <v>1200</v>
      </c>
      <c r="B1073" s="1">
        <v>1800</v>
      </c>
      <c r="C1073" s="1" t="s">
        <v>1347</v>
      </c>
      <c r="D1073" s="1">
        <v>2024</v>
      </c>
      <c r="E1073" s="1" t="s">
        <v>1377</v>
      </c>
      <c r="F1073" s="1" t="s">
        <v>1334</v>
      </c>
      <c r="G1073" s="1" t="s">
        <v>1102</v>
      </c>
    </row>
    <row r="1074" spans="1:7" x14ac:dyDescent="0.4">
      <c r="A1074" s="1" t="s">
        <v>11790</v>
      </c>
      <c r="B1074" s="1">
        <v>1800</v>
      </c>
      <c r="C1074" s="1" t="s">
        <v>1347</v>
      </c>
      <c r="D1074" s="1">
        <v>2024</v>
      </c>
      <c r="E1074" s="1" t="s">
        <v>1377</v>
      </c>
      <c r="F1074" s="1" t="s">
        <v>1334</v>
      </c>
      <c r="G1074" s="1" t="s">
        <v>1102</v>
      </c>
    </row>
    <row r="1075" spans="1:7" x14ac:dyDescent="0.4">
      <c r="A1075" s="1" t="s">
        <v>11789</v>
      </c>
      <c r="B1075" s="1">
        <v>1792</v>
      </c>
      <c r="C1075" s="1" t="s">
        <v>1347</v>
      </c>
      <c r="D1075" s="1">
        <v>2024</v>
      </c>
      <c r="E1075" s="1" t="s">
        <v>1650</v>
      </c>
      <c r="F1075" s="1" t="s">
        <v>1464</v>
      </c>
      <c r="G1075" s="1" t="s">
        <v>3179</v>
      </c>
    </row>
    <row r="1076" spans="1:7" x14ac:dyDescent="0.4">
      <c r="A1076" s="1" t="s">
        <v>11788</v>
      </c>
      <c r="B1076" s="1">
        <v>1792</v>
      </c>
      <c r="C1076" s="1" t="s">
        <v>1347</v>
      </c>
      <c r="D1076" s="1">
        <v>2024</v>
      </c>
      <c r="E1076" s="1" t="s">
        <v>1650</v>
      </c>
      <c r="F1076" s="1" t="s">
        <v>1464</v>
      </c>
      <c r="G1076" s="1" t="s">
        <v>2247</v>
      </c>
    </row>
    <row r="1077" spans="1:7" x14ac:dyDescent="0.4">
      <c r="A1077" s="1" t="s">
        <v>11787</v>
      </c>
      <c r="B1077" s="1">
        <v>1792</v>
      </c>
      <c r="C1077" s="1" t="s">
        <v>1347</v>
      </c>
      <c r="D1077" s="1">
        <v>2024</v>
      </c>
      <c r="E1077" s="1" t="s">
        <v>1331</v>
      </c>
      <c r="F1077" s="1" t="s">
        <v>1464</v>
      </c>
      <c r="G1077" s="1" t="s">
        <v>2247</v>
      </c>
    </row>
    <row r="1078" spans="1:7" x14ac:dyDescent="0.4">
      <c r="A1078" s="1" t="s">
        <v>11786</v>
      </c>
      <c r="B1078" s="1">
        <v>1781</v>
      </c>
      <c r="C1078" s="1" t="s">
        <v>1347</v>
      </c>
      <c r="D1078" s="1">
        <v>2024</v>
      </c>
      <c r="E1078" s="1" t="s">
        <v>1331</v>
      </c>
      <c r="F1078" s="1" t="s">
        <v>1464</v>
      </c>
      <c r="G1078" s="1" t="s">
        <v>3510</v>
      </c>
    </row>
    <row r="1079" spans="1:7" x14ac:dyDescent="0.4">
      <c r="A1079" s="1" t="s">
        <v>11785</v>
      </c>
      <c r="B1079" s="1">
        <v>1781</v>
      </c>
      <c r="C1079" s="1" t="s">
        <v>1347</v>
      </c>
      <c r="D1079" s="1">
        <v>2024</v>
      </c>
      <c r="E1079" s="1" t="s">
        <v>1331</v>
      </c>
      <c r="F1079" s="1" t="s">
        <v>1464</v>
      </c>
      <c r="G1079" s="1" t="s">
        <v>5282</v>
      </c>
    </row>
    <row r="1080" spans="1:7" x14ac:dyDescent="0.4">
      <c r="A1080" s="1" t="s">
        <v>11784</v>
      </c>
      <c r="B1080" s="1">
        <v>1781</v>
      </c>
      <c r="C1080" s="1" t="s">
        <v>1347</v>
      </c>
      <c r="D1080" s="1">
        <v>2025</v>
      </c>
      <c r="E1080" s="1" t="s">
        <v>1377</v>
      </c>
      <c r="F1080" s="1" t="s">
        <v>1464</v>
      </c>
      <c r="G1080" s="1" t="s">
        <v>2685</v>
      </c>
    </row>
    <row r="1081" spans="1:7" x14ac:dyDescent="0.4">
      <c r="A1081" s="1" t="s">
        <v>11783</v>
      </c>
      <c r="B1081" s="1">
        <v>1781</v>
      </c>
      <c r="C1081" s="1" t="s">
        <v>1347</v>
      </c>
      <c r="D1081" s="1">
        <v>2025</v>
      </c>
      <c r="E1081" s="1" t="s">
        <v>1377</v>
      </c>
      <c r="F1081" s="1" t="s">
        <v>1464</v>
      </c>
      <c r="G1081" s="1" t="s">
        <v>2685</v>
      </c>
    </row>
    <row r="1082" spans="1:7" x14ac:dyDescent="0.4">
      <c r="A1082" s="1" t="s">
        <v>11780</v>
      </c>
      <c r="B1082" s="1">
        <v>1781</v>
      </c>
      <c r="C1082" s="1" t="s">
        <v>1347</v>
      </c>
      <c r="D1082" s="1">
        <v>2024</v>
      </c>
      <c r="E1082" s="1" t="s">
        <v>1337</v>
      </c>
      <c r="F1082" s="1" t="s">
        <v>1334</v>
      </c>
      <c r="G1082" s="1" t="s">
        <v>3876</v>
      </c>
    </row>
    <row r="1083" spans="1:7" x14ac:dyDescent="0.4">
      <c r="A1083" s="1" t="s">
        <v>11779</v>
      </c>
      <c r="B1083" s="1">
        <v>1781</v>
      </c>
      <c r="C1083" s="1" t="s">
        <v>1347</v>
      </c>
      <c r="D1083" s="1">
        <v>2024</v>
      </c>
      <c r="E1083" s="1" t="s">
        <v>1377</v>
      </c>
      <c r="F1083" s="1" t="s">
        <v>1330</v>
      </c>
      <c r="G1083" s="1" t="s">
        <v>2746</v>
      </c>
    </row>
    <row r="1084" spans="1:7" x14ac:dyDescent="0.4">
      <c r="A1084" s="1" t="s">
        <v>11778</v>
      </c>
      <c r="B1084" s="1">
        <v>1781</v>
      </c>
      <c r="C1084" s="1" t="s">
        <v>1347</v>
      </c>
      <c r="D1084" s="1">
        <v>2024</v>
      </c>
      <c r="E1084" s="1" t="s">
        <v>1377</v>
      </c>
      <c r="F1084" s="1" t="s">
        <v>1464</v>
      </c>
      <c r="G1084" s="1" t="s">
        <v>1355</v>
      </c>
    </row>
    <row r="1085" spans="1:7" x14ac:dyDescent="0.4">
      <c r="A1085" s="1" t="s">
        <v>11777</v>
      </c>
      <c r="B1085" s="1">
        <v>1781</v>
      </c>
      <c r="C1085" s="1" t="s">
        <v>1347</v>
      </c>
      <c r="D1085" s="1">
        <v>2024</v>
      </c>
      <c r="E1085" s="1" t="s">
        <v>1377</v>
      </c>
      <c r="F1085" s="1" t="s">
        <v>1464</v>
      </c>
      <c r="G1085" s="1" t="s">
        <v>1293</v>
      </c>
    </row>
    <row r="1086" spans="1:7" x14ac:dyDescent="0.4">
      <c r="A1086" s="1" t="s">
        <v>11776</v>
      </c>
      <c r="B1086" s="1">
        <v>1781</v>
      </c>
      <c r="C1086" s="1" t="s">
        <v>1347</v>
      </c>
      <c r="D1086" s="1">
        <v>2024</v>
      </c>
      <c r="E1086" s="1" t="s">
        <v>1377</v>
      </c>
      <c r="F1086" s="1" t="s">
        <v>1464</v>
      </c>
      <c r="G1086" s="1" t="s">
        <v>2685</v>
      </c>
    </row>
    <row r="1087" spans="1:7" x14ac:dyDescent="0.4">
      <c r="A1087" s="1" t="s">
        <v>11775</v>
      </c>
      <c r="B1087" s="1">
        <v>1781</v>
      </c>
      <c r="C1087" s="1" t="s">
        <v>1347</v>
      </c>
      <c r="D1087" s="1">
        <v>2025</v>
      </c>
      <c r="E1087" s="1" t="s">
        <v>1377</v>
      </c>
      <c r="F1087" s="1" t="s">
        <v>1464</v>
      </c>
      <c r="G1087" s="1" t="s">
        <v>3021</v>
      </c>
    </row>
    <row r="1088" spans="1:7" x14ac:dyDescent="0.4">
      <c r="A1088" s="1" t="s">
        <v>11774</v>
      </c>
      <c r="B1088" s="1">
        <v>1781</v>
      </c>
      <c r="C1088" s="1" t="s">
        <v>1347</v>
      </c>
      <c r="D1088" s="1">
        <v>2024</v>
      </c>
      <c r="E1088" s="1" t="s">
        <v>1377</v>
      </c>
      <c r="F1088" s="1" t="s">
        <v>1330</v>
      </c>
      <c r="G1088" s="1" t="s">
        <v>3179</v>
      </c>
    </row>
    <row r="1089" spans="1:7" x14ac:dyDescent="0.4">
      <c r="A1089" s="1" t="s">
        <v>11773</v>
      </c>
      <c r="B1089" s="1">
        <v>1765</v>
      </c>
      <c r="C1089" s="1" t="s">
        <v>1347</v>
      </c>
      <c r="D1089" s="1">
        <v>2024</v>
      </c>
      <c r="E1089" s="1" t="s">
        <v>1435</v>
      </c>
      <c r="F1089" s="1" t="s">
        <v>1330</v>
      </c>
      <c r="G1089" s="1" t="s">
        <v>1825</v>
      </c>
    </row>
    <row r="1090" spans="1:7" x14ac:dyDescent="0.4">
      <c r="A1090" s="1" t="s">
        <v>687</v>
      </c>
      <c r="B1090" s="1">
        <v>1765</v>
      </c>
      <c r="C1090" s="1" t="s">
        <v>1347</v>
      </c>
      <c r="D1090" s="1">
        <v>2024</v>
      </c>
      <c r="E1090" s="1" t="s">
        <v>1331</v>
      </c>
      <c r="F1090" s="1" t="s">
        <v>1330</v>
      </c>
      <c r="G1090" s="1" t="s">
        <v>3228</v>
      </c>
    </row>
    <row r="1091" spans="1:7" x14ac:dyDescent="0.4">
      <c r="A1091" s="1" t="s">
        <v>11766</v>
      </c>
      <c r="B1091" s="1">
        <v>1765</v>
      </c>
      <c r="C1091" s="1" t="s">
        <v>1347</v>
      </c>
      <c r="D1091" s="1">
        <v>2025</v>
      </c>
      <c r="E1091" s="1" t="s">
        <v>1435</v>
      </c>
      <c r="F1091" s="1" t="s">
        <v>1330</v>
      </c>
      <c r="G1091" s="1" t="s">
        <v>1825</v>
      </c>
    </row>
    <row r="1092" spans="1:7" x14ac:dyDescent="0.4">
      <c r="A1092" s="1" t="s">
        <v>11771</v>
      </c>
      <c r="B1092" s="1">
        <v>1759</v>
      </c>
      <c r="C1092" s="1" t="s">
        <v>1347</v>
      </c>
      <c r="D1092" s="1">
        <v>2024</v>
      </c>
      <c r="E1092" s="1" t="s">
        <v>1435</v>
      </c>
      <c r="F1092" s="1" t="s">
        <v>1330</v>
      </c>
      <c r="G1092" s="1" t="s">
        <v>1355</v>
      </c>
    </row>
    <row r="1093" spans="1:7" x14ac:dyDescent="0.4">
      <c r="A1093" s="1" t="s">
        <v>11770</v>
      </c>
      <c r="B1093" s="1">
        <v>1667</v>
      </c>
      <c r="C1093" s="1" t="s">
        <v>1347</v>
      </c>
      <c r="D1093" s="1">
        <v>2024</v>
      </c>
      <c r="E1093" s="1" t="s">
        <v>1435</v>
      </c>
      <c r="F1093" s="1" t="s">
        <v>1330</v>
      </c>
      <c r="G1093" s="1" t="s">
        <v>1825</v>
      </c>
    </row>
    <row r="1094" spans="1:7" x14ac:dyDescent="0.4">
      <c r="A1094" s="1" t="s">
        <v>689</v>
      </c>
      <c r="B1094" s="1">
        <v>1667</v>
      </c>
      <c r="C1094" s="1" t="s">
        <v>1347</v>
      </c>
      <c r="D1094" s="1">
        <v>2024</v>
      </c>
      <c r="E1094" s="1" t="s">
        <v>1331</v>
      </c>
      <c r="F1094" s="1" t="s">
        <v>1330</v>
      </c>
      <c r="G1094" s="1" t="s">
        <v>3228</v>
      </c>
    </row>
    <row r="1095" spans="1:7" x14ac:dyDescent="0.4">
      <c r="A1095" s="1" t="s">
        <v>11772</v>
      </c>
      <c r="B1095" s="1">
        <v>1667</v>
      </c>
      <c r="C1095" s="1" t="s">
        <v>1347</v>
      </c>
      <c r="D1095" s="1">
        <v>2025</v>
      </c>
      <c r="E1095" s="1" t="s">
        <v>1435</v>
      </c>
      <c r="F1095" s="1" t="s">
        <v>1330</v>
      </c>
      <c r="G1095" s="1" t="s">
        <v>4495</v>
      </c>
    </row>
    <row r="1096" spans="1:7" x14ac:dyDescent="0.4">
      <c r="A1096" s="1" t="s">
        <v>11769</v>
      </c>
      <c r="B1096" s="1">
        <v>1656</v>
      </c>
      <c r="C1096" s="1" t="s">
        <v>1347</v>
      </c>
      <c r="D1096" s="1">
        <v>2024</v>
      </c>
      <c r="E1096" s="1" t="s">
        <v>1435</v>
      </c>
      <c r="F1096" s="1" t="s">
        <v>1330</v>
      </c>
      <c r="G1096" s="1" t="s">
        <v>2336</v>
      </c>
    </row>
    <row r="1097" spans="1:7" x14ac:dyDescent="0.4">
      <c r="A1097" s="1" t="s">
        <v>11768</v>
      </c>
      <c r="B1097" s="1">
        <v>1656</v>
      </c>
      <c r="C1097" s="1" t="s">
        <v>1347</v>
      </c>
      <c r="D1097" s="1">
        <v>2024</v>
      </c>
      <c r="E1097" s="1" t="s">
        <v>1331</v>
      </c>
      <c r="F1097" s="1" t="s">
        <v>1330</v>
      </c>
    </row>
    <row r="1098" spans="1:7" x14ac:dyDescent="0.4">
      <c r="A1098" s="1" t="s">
        <v>11767</v>
      </c>
      <c r="B1098" s="1">
        <v>1656</v>
      </c>
      <c r="C1098" s="1" t="s">
        <v>1347</v>
      </c>
      <c r="D1098" s="1">
        <v>2024</v>
      </c>
      <c r="E1098" s="1" t="s">
        <v>1331</v>
      </c>
      <c r="F1098" s="1" t="s">
        <v>1330</v>
      </c>
      <c r="G1098" s="1" t="s">
        <v>3228</v>
      </c>
    </row>
    <row r="1099" spans="1:7" x14ac:dyDescent="0.4">
      <c r="A1099" s="1" t="s">
        <v>11765</v>
      </c>
      <c r="B1099" s="1">
        <v>1656</v>
      </c>
      <c r="C1099" s="1" t="s">
        <v>1347</v>
      </c>
      <c r="D1099" s="1">
        <v>2024</v>
      </c>
      <c r="E1099" s="1" t="s">
        <v>1435</v>
      </c>
      <c r="F1099" s="1" t="s">
        <v>1330</v>
      </c>
      <c r="G1099" s="1" t="s">
        <v>1825</v>
      </c>
    </row>
    <row r="1100" spans="1:7" x14ac:dyDescent="0.4">
      <c r="A1100" s="1" t="s">
        <v>11764</v>
      </c>
      <c r="B1100" s="1">
        <v>1640</v>
      </c>
      <c r="C1100" s="1" t="s">
        <v>1347</v>
      </c>
      <c r="D1100" s="1">
        <v>2024</v>
      </c>
      <c r="E1100" s="1" t="s">
        <v>1377</v>
      </c>
      <c r="F1100" s="1" t="s">
        <v>1330</v>
      </c>
      <c r="G1100" s="1" t="s">
        <v>2916</v>
      </c>
    </row>
    <row r="1101" spans="1:7" x14ac:dyDescent="0.4">
      <c r="A1101" s="1" t="s">
        <v>149</v>
      </c>
      <c r="B1101" s="1">
        <v>1640</v>
      </c>
      <c r="C1101" s="1" t="s">
        <v>1347</v>
      </c>
      <c r="D1101" s="1">
        <v>2024</v>
      </c>
      <c r="E1101" s="1" t="s">
        <v>1377</v>
      </c>
      <c r="F1101" s="1" t="s">
        <v>1330</v>
      </c>
      <c r="G1101" s="1" t="s">
        <v>4495</v>
      </c>
    </row>
    <row r="1102" spans="1:7" x14ac:dyDescent="0.4">
      <c r="A1102" s="1" t="s">
        <v>119</v>
      </c>
      <c r="B1102" s="1">
        <v>1640</v>
      </c>
      <c r="C1102" s="1" t="s">
        <v>1347</v>
      </c>
      <c r="D1102" s="1">
        <v>2024</v>
      </c>
      <c r="E1102" s="1" t="s">
        <v>1555</v>
      </c>
      <c r="F1102" s="1" t="s">
        <v>1330</v>
      </c>
      <c r="G1102" s="1" t="s">
        <v>4495</v>
      </c>
    </row>
    <row r="1103" spans="1:7" x14ac:dyDescent="0.4">
      <c r="A1103" s="1" t="s">
        <v>739</v>
      </c>
      <c r="B1103" s="1">
        <v>1640</v>
      </c>
      <c r="C1103" s="1" t="s">
        <v>1347</v>
      </c>
      <c r="D1103" s="1">
        <v>2024</v>
      </c>
      <c r="E1103" s="1" t="s">
        <v>1555</v>
      </c>
      <c r="F1103" s="1" t="s">
        <v>1330</v>
      </c>
      <c r="G1103" s="1" t="s">
        <v>4495</v>
      </c>
    </row>
    <row r="1104" spans="1:7" x14ac:dyDescent="0.4">
      <c r="A1104" s="1" t="s">
        <v>11763</v>
      </c>
      <c r="B1104" s="1">
        <v>1510</v>
      </c>
      <c r="C1104" s="1" t="s">
        <v>1347</v>
      </c>
      <c r="D1104" s="1">
        <v>2024</v>
      </c>
      <c r="E1104" s="1" t="s">
        <v>1331</v>
      </c>
      <c r="F1104" s="1" t="s">
        <v>1330</v>
      </c>
      <c r="G1104" s="1" t="s">
        <v>3331</v>
      </c>
    </row>
    <row r="1105" spans="1:7" x14ac:dyDescent="0.4">
      <c r="A1105" s="1" t="s">
        <v>11762</v>
      </c>
      <c r="B1105" s="1">
        <v>1510</v>
      </c>
      <c r="C1105" s="1" t="s">
        <v>1347</v>
      </c>
      <c r="D1105" s="1">
        <v>2024</v>
      </c>
      <c r="E1105" s="1" t="s">
        <v>1331</v>
      </c>
      <c r="F1105" s="1" t="s">
        <v>1330</v>
      </c>
      <c r="G1105" s="1" t="s">
        <v>10687</v>
      </c>
    </row>
    <row r="1106" spans="1:7" x14ac:dyDescent="0.4">
      <c r="A1106" s="1" t="s">
        <v>11758</v>
      </c>
      <c r="B1106" s="1">
        <v>1510</v>
      </c>
      <c r="C1106" s="1" t="s">
        <v>1347</v>
      </c>
      <c r="D1106" s="1">
        <v>2024</v>
      </c>
      <c r="E1106" s="1" t="s">
        <v>1331</v>
      </c>
      <c r="F1106" s="1" t="s">
        <v>1330</v>
      </c>
      <c r="G1106" s="1" t="s">
        <v>3506</v>
      </c>
    </row>
    <row r="1107" spans="1:7" x14ac:dyDescent="0.4">
      <c r="A1107" s="1" t="s">
        <v>11761</v>
      </c>
      <c r="B1107" s="1">
        <v>1510</v>
      </c>
      <c r="C1107" s="1" t="s">
        <v>1347</v>
      </c>
      <c r="D1107" s="1">
        <v>2024</v>
      </c>
      <c r="E1107" s="1" t="s">
        <v>1435</v>
      </c>
      <c r="F1107" s="1" t="s">
        <v>1330</v>
      </c>
      <c r="G1107" s="1" t="s">
        <v>1825</v>
      </c>
    </row>
    <row r="1108" spans="1:7" x14ac:dyDescent="0.4">
      <c r="A1108" s="1" t="s">
        <v>11760</v>
      </c>
      <c r="B1108" s="1">
        <v>1500</v>
      </c>
      <c r="C1108" s="1" t="s">
        <v>1347</v>
      </c>
      <c r="D1108" s="1">
        <v>2024</v>
      </c>
      <c r="E1108" s="1" t="s">
        <v>1435</v>
      </c>
      <c r="F1108" s="1" t="s">
        <v>1330</v>
      </c>
      <c r="G1108" s="1" t="s">
        <v>1825</v>
      </c>
    </row>
    <row r="1109" spans="1:7" x14ac:dyDescent="0.4">
      <c r="A1109" s="1" t="s">
        <v>11759</v>
      </c>
      <c r="B1109" s="1">
        <v>1500</v>
      </c>
      <c r="C1109" s="1" t="s">
        <v>1347</v>
      </c>
      <c r="D1109" s="1">
        <v>2024</v>
      </c>
      <c r="E1109" s="1" t="s">
        <v>1331</v>
      </c>
      <c r="F1109" s="1" t="s">
        <v>1330</v>
      </c>
    </row>
    <row r="1110" spans="1:7" x14ac:dyDescent="0.4">
      <c r="A1110" s="1" t="s">
        <v>11757</v>
      </c>
      <c r="B1110" s="1">
        <v>1500</v>
      </c>
      <c r="C1110" s="1" t="s">
        <v>1347</v>
      </c>
      <c r="D1110" s="1">
        <v>2025</v>
      </c>
      <c r="E1110" s="1" t="s">
        <v>1435</v>
      </c>
      <c r="F1110" s="1" t="s">
        <v>1330</v>
      </c>
      <c r="G1110" s="1" t="s">
        <v>1825</v>
      </c>
    </row>
    <row r="1111" spans="1:7" x14ac:dyDescent="0.4">
      <c r="A1111" s="1" t="s">
        <v>11756</v>
      </c>
      <c r="B1111" s="1">
        <v>1500</v>
      </c>
      <c r="C1111" s="1" t="s">
        <v>1347</v>
      </c>
      <c r="D1111" s="1">
        <v>2024</v>
      </c>
      <c r="E1111" s="1" t="s">
        <v>1555</v>
      </c>
      <c r="F1111" s="1" t="s">
        <v>1330</v>
      </c>
      <c r="G1111" s="1" t="s">
        <v>11755</v>
      </c>
    </row>
    <row r="1112" spans="1:7" x14ac:dyDescent="0.4">
      <c r="A1112" s="1" t="s">
        <v>11754</v>
      </c>
      <c r="B1112" s="1">
        <v>1498</v>
      </c>
      <c r="C1112" s="1" t="s">
        <v>1347</v>
      </c>
      <c r="D1112" s="1">
        <v>2024</v>
      </c>
      <c r="E1112" s="1" t="s">
        <v>1435</v>
      </c>
      <c r="F1112" s="1" t="s">
        <v>1330</v>
      </c>
      <c r="G1112" s="1" t="s">
        <v>2267</v>
      </c>
    </row>
    <row r="1113" spans="1:7" x14ac:dyDescent="0.4">
      <c r="A1113" s="1" t="s">
        <v>11753</v>
      </c>
      <c r="B1113" s="1">
        <v>1498</v>
      </c>
      <c r="C1113" s="1" t="s">
        <v>1347</v>
      </c>
      <c r="D1113" s="1">
        <v>2024</v>
      </c>
      <c r="E1113" s="1" t="s">
        <v>1435</v>
      </c>
      <c r="F1113" s="1" t="s">
        <v>1330</v>
      </c>
      <c r="G1113" s="1" t="s">
        <v>2401</v>
      </c>
    </row>
    <row r="1114" spans="1:7" x14ac:dyDescent="0.4">
      <c r="A1114" s="1" t="s">
        <v>11752</v>
      </c>
      <c r="B1114" s="1">
        <v>1450</v>
      </c>
      <c r="C1114" s="1" t="s">
        <v>1347</v>
      </c>
      <c r="D1114" s="1">
        <v>2025</v>
      </c>
      <c r="E1114" s="1" t="s">
        <v>1377</v>
      </c>
      <c r="F1114" s="1" t="s">
        <v>1334</v>
      </c>
      <c r="G1114" s="1" t="s">
        <v>2746</v>
      </c>
    </row>
    <row r="1115" spans="1:7" x14ac:dyDescent="0.4">
      <c r="A1115" s="1" t="s">
        <v>11751</v>
      </c>
      <c r="B1115" s="1">
        <v>1450</v>
      </c>
      <c r="C1115" s="1" t="s">
        <v>1347</v>
      </c>
      <c r="D1115" s="1">
        <v>2025</v>
      </c>
      <c r="E1115" s="1" t="s">
        <v>1377</v>
      </c>
      <c r="F1115" s="1" t="s">
        <v>1334</v>
      </c>
      <c r="G1115" s="1" t="s">
        <v>2746</v>
      </c>
    </row>
    <row r="1116" spans="1:7" x14ac:dyDescent="0.4">
      <c r="A1116" s="1" t="s">
        <v>11750</v>
      </c>
      <c r="B1116" s="1">
        <v>1436</v>
      </c>
      <c r="C1116" s="1" t="s">
        <v>1347</v>
      </c>
      <c r="D1116" s="1">
        <v>2024</v>
      </c>
      <c r="E1116" s="1" t="s">
        <v>1435</v>
      </c>
      <c r="F1116" s="1" t="s">
        <v>1334</v>
      </c>
      <c r="G1116" s="1" t="s">
        <v>5482</v>
      </c>
    </row>
    <row r="1117" spans="1:7" x14ac:dyDescent="0.4">
      <c r="A1117" s="1" t="s">
        <v>11749</v>
      </c>
      <c r="B1117" s="1">
        <v>1436</v>
      </c>
      <c r="C1117" s="1" t="s">
        <v>1347</v>
      </c>
      <c r="D1117" s="1">
        <v>2024</v>
      </c>
      <c r="E1117" s="1" t="s">
        <v>1435</v>
      </c>
      <c r="F1117" s="1" t="s">
        <v>1334</v>
      </c>
      <c r="G1117" s="1" t="s">
        <v>5482</v>
      </c>
    </row>
    <row r="1118" spans="1:7" x14ac:dyDescent="0.4">
      <c r="A1118" s="1" t="s">
        <v>11748</v>
      </c>
      <c r="B1118" s="1">
        <v>1380</v>
      </c>
      <c r="C1118" s="1" t="s">
        <v>1347</v>
      </c>
      <c r="D1118" s="1">
        <v>2024</v>
      </c>
      <c r="E1118" s="1" t="s">
        <v>1732</v>
      </c>
      <c r="F1118" s="1" t="s">
        <v>1330</v>
      </c>
      <c r="G1118" s="1" t="s">
        <v>3688</v>
      </c>
    </row>
    <row r="1119" spans="1:7" x14ac:dyDescent="0.4">
      <c r="A1119" s="1" t="s">
        <v>11747</v>
      </c>
      <c r="B1119" s="1">
        <v>1380</v>
      </c>
      <c r="C1119" s="1" t="s">
        <v>1347</v>
      </c>
      <c r="D1119" s="1">
        <v>2024</v>
      </c>
      <c r="E1119" s="1" t="s">
        <v>1732</v>
      </c>
      <c r="F1119" s="1" t="s">
        <v>1330</v>
      </c>
      <c r="G1119" s="1" t="s">
        <v>2336</v>
      </c>
    </row>
    <row r="1120" spans="1:7" x14ac:dyDescent="0.4">
      <c r="A1120" s="1" t="s">
        <v>11746</v>
      </c>
      <c r="B1120" s="1">
        <v>1380</v>
      </c>
      <c r="C1120" s="1" t="s">
        <v>1347</v>
      </c>
      <c r="D1120" s="1">
        <v>2024</v>
      </c>
      <c r="E1120" s="1" t="s">
        <v>1732</v>
      </c>
      <c r="F1120" s="1" t="s">
        <v>1330</v>
      </c>
      <c r="G1120" s="1" t="s">
        <v>3688</v>
      </c>
    </row>
    <row r="1121" spans="1:7" x14ac:dyDescent="0.4">
      <c r="A1121" s="1" t="s">
        <v>11745</v>
      </c>
      <c r="B1121" s="1">
        <v>1380</v>
      </c>
      <c r="C1121" s="1" t="s">
        <v>1347</v>
      </c>
      <c r="D1121" s="1">
        <v>2024</v>
      </c>
      <c r="E1121" s="1" t="s">
        <v>1732</v>
      </c>
      <c r="F1121" s="1" t="s">
        <v>1330</v>
      </c>
      <c r="G1121" s="1" t="s">
        <v>4875</v>
      </c>
    </row>
    <row r="1122" spans="1:7" x14ac:dyDescent="0.4">
      <c r="A1122" s="1" t="s">
        <v>11744</v>
      </c>
      <c r="B1122" s="1">
        <v>1380</v>
      </c>
      <c r="C1122" s="1" t="s">
        <v>1347</v>
      </c>
      <c r="D1122" s="1">
        <v>2024</v>
      </c>
      <c r="E1122" s="1" t="s">
        <v>1732</v>
      </c>
      <c r="F1122" s="1" t="s">
        <v>1330</v>
      </c>
      <c r="G1122" s="1" t="s">
        <v>4875</v>
      </c>
    </row>
    <row r="1123" spans="1:7" x14ac:dyDescent="0.4">
      <c r="A1123" s="1" t="s">
        <v>11743</v>
      </c>
      <c r="B1123" s="1">
        <v>1380</v>
      </c>
      <c r="C1123" s="1" t="s">
        <v>1347</v>
      </c>
      <c r="D1123" s="1">
        <v>2024</v>
      </c>
      <c r="E1123" s="1" t="s">
        <v>1732</v>
      </c>
      <c r="F1123" s="1" t="s">
        <v>1330</v>
      </c>
      <c r="G1123" s="1" t="s">
        <v>5140</v>
      </c>
    </row>
    <row r="1124" spans="1:7" x14ac:dyDescent="0.4">
      <c r="A1124" s="1" t="s">
        <v>11742</v>
      </c>
      <c r="B1124" s="1">
        <v>1380</v>
      </c>
      <c r="C1124" s="1" t="s">
        <v>1347</v>
      </c>
      <c r="D1124" s="1">
        <v>2024</v>
      </c>
      <c r="E1124" s="1" t="s">
        <v>1732</v>
      </c>
      <c r="F1124" s="1" t="s">
        <v>1330</v>
      </c>
      <c r="G1124" s="1" t="s">
        <v>1355</v>
      </c>
    </row>
    <row r="1125" spans="1:7" x14ac:dyDescent="0.4">
      <c r="A1125" s="1" t="s">
        <v>11741</v>
      </c>
      <c r="B1125" s="1">
        <v>1380</v>
      </c>
      <c r="C1125" s="1" t="s">
        <v>1347</v>
      </c>
      <c r="D1125" s="1">
        <v>2024</v>
      </c>
      <c r="E1125" s="1" t="s">
        <v>1732</v>
      </c>
      <c r="F1125" s="1" t="s">
        <v>1330</v>
      </c>
      <c r="G1125" s="1" t="s">
        <v>3688</v>
      </c>
    </row>
    <row r="1126" spans="1:7" x14ac:dyDescent="0.4">
      <c r="A1126" s="1" t="s">
        <v>11740</v>
      </c>
      <c r="B1126" s="1">
        <v>1380</v>
      </c>
      <c r="C1126" s="1" t="s">
        <v>1347</v>
      </c>
      <c r="D1126" s="1">
        <v>2024</v>
      </c>
      <c r="E1126" s="1" t="s">
        <v>1732</v>
      </c>
      <c r="F1126" s="1" t="s">
        <v>1330</v>
      </c>
      <c r="G1126" s="1" t="s">
        <v>3502</v>
      </c>
    </row>
    <row r="1127" spans="1:7" x14ac:dyDescent="0.4">
      <c r="A1127" s="1" t="s">
        <v>11739</v>
      </c>
      <c r="B1127" s="1">
        <v>1380</v>
      </c>
      <c r="C1127" s="1" t="s">
        <v>1347</v>
      </c>
      <c r="D1127" s="1">
        <v>2024</v>
      </c>
      <c r="E1127" s="1" t="s">
        <v>1732</v>
      </c>
      <c r="F1127" s="1" t="s">
        <v>1330</v>
      </c>
      <c r="G1127" s="1" t="s">
        <v>4875</v>
      </c>
    </row>
    <row r="1128" spans="1:7" x14ac:dyDescent="0.4">
      <c r="A1128" s="1" t="s">
        <v>11738</v>
      </c>
      <c r="B1128" s="1">
        <v>1354</v>
      </c>
      <c r="C1128" s="1" t="s">
        <v>1347</v>
      </c>
      <c r="D1128" s="1">
        <v>2024</v>
      </c>
      <c r="E1128" s="1" t="s">
        <v>1331</v>
      </c>
      <c r="F1128" s="1" t="s">
        <v>1330</v>
      </c>
    </row>
    <row r="1129" spans="1:7" x14ac:dyDescent="0.4">
      <c r="A1129" s="1" t="s">
        <v>11737</v>
      </c>
      <c r="B1129" s="1">
        <v>1354</v>
      </c>
      <c r="C1129" s="1" t="s">
        <v>1347</v>
      </c>
      <c r="D1129" s="1">
        <v>2024</v>
      </c>
      <c r="E1129" s="1" t="s">
        <v>1331</v>
      </c>
      <c r="F1129" s="1" t="s">
        <v>1330</v>
      </c>
      <c r="G1129" s="1" t="s">
        <v>3266</v>
      </c>
    </row>
    <row r="1130" spans="1:7" x14ac:dyDescent="0.4">
      <c r="A1130" s="1" t="s">
        <v>11736</v>
      </c>
      <c r="B1130" s="1">
        <v>1340</v>
      </c>
      <c r="C1130" s="1" t="s">
        <v>1347</v>
      </c>
      <c r="D1130" s="1">
        <v>2025</v>
      </c>
      <c r="E1130" s="1" t="s">
        <v>1377</v>
      </c>
      <c r="F1130" s="1" t="s">
        <v>1330</v>
      </c>
      <c r="G1130" s="1" t="s">
        <v>2223</v>
      </c>
    </row>
    <row r="1131" spans="1:7" x14ac:dyDescent="0.4">
      <c r="A1131" s="1" t="s">
        <v>11735</v>
      </c>
      <c r="B1131" s="1">
        <v>1340</v>
      </c>
      <c r="C1131" s="1" t="s">
        <v>1347</v>
      </c>
      <c r="D1131" s="1">
        <v>2025</v>
      </c>
      <c r="E1131" s="1" t="s">
        <v>1377</v>
      </c>
      <c r="F1131" s="1" t="s">
        <v>1330</v>
      </c>
      <c r="G1131" s="1" t="s">
        <v>2223</v>
      </c>
    </row>
    <row r="1132" spans="1:7" x14ac:dyDescent="0.4">
      <c r="A1132" s="1" t="s">
        <v>11734</v>
      </c>
      <c r="B1132" s="1">
        <v>1340</v>
      </c>
      <c r="C1132" s="1" t="s">
        <v>1347</v>
      </c>
      <c r="D1132" s="1">
        <v>2025</v>
      </c>
      <c r="E1132" s="1" t="s">
        <v>1377</v>
      </c>
      <c r="F1132" s="1" t="s">
        <v>1330</v>
      </c>
      <c r="G1132" s="1" t="s">
        <v>2223</v>
      </c>
    </row>
    <row r="1133" spans="1:7" x14ac:dyDescent="0.4">
      <c r="A1133" s="1" t="s">
        <v>11733</v>
      </c>
      <c r="B1133" s="1">
        <v>1340</v>
      </c>
      <c r="C1133" s="1" t="s">
        <v>1347</v>
      </c>
      <c r="D1133" s="1">
        <v>2025</v>
      </c>
      <c r="E1133" s="1" t="s">
        <v>1377</v>
      </c>
      <c r="F1133" s="1" t="s">
        <v>1330</v>
      </c>
      <c r="G1133" s="1" t="s">
        <v>2223</v>
      </c>
    </row>
    <row r="1134" spans="1:7" x14ac:dyDescent="0.4">
      <c r="A1134" s="1" t="s">
        <v>11732</v>
      </c>
      <c r="B1134" s="1">
        <v>1328</v>
      </c>
      <c r="C1134" s="1" t="s">
        <v>1347</v>
      </c>
      <c r="D1134" s="1">
        <v>2025</v>
      </c>
      <c r="E1134" s="1" t="s">
        <v>1732</v>
      </c>
      <c r="F1134" s="1" t="s">
        <v>1330</v>
      </c>
      <c r="G1134" s="1" t="s">
        <v>3502</v>
      </c>
    </row>
    <row r="1135" spans="1:7" x14ac:dyDescent="0.4">
      <c r="A1135" s="1" t="s">
        <v>11731</v>
      </c>
      <c r="B1135" s="1">
        <v>1322</v>
      </c>
      <c r="C1135" s="1" t="s">
        <v>1347</v>
      </c>
      <c r="D1135" s="1">
        <v>2024</v>
      </c>
      <c r="E1135" s="1" t="s">
        <v>1435</v>
      </c>
      <c r="F1135" s="1" t="s">
        <v>1330</v>
      </c>
      <c r="G1135" s="1" t="s">
        <v>2267</v>
      </c>
    </row>
    <row r="1136" spans="1:7" x14ac:dyDescent="0.4">
      <c r="A1136" s="1" t="s">
        <v>11730</v>
      </c>
      <c r="B1136" s="1">
        <v>1279</v>
      </c>
      <c r="C1136" s="1" t="s">
        <v>1347</v>
      </c>
      <c r="D1136" s="1">
        <v>2025</v>
      </c>
      <c r="E1136" s="1" t="s">
        <v>1732</v>
      </c>
      <c r="F1136" s="1" t="s">
        <v>1330</v>
      </c>
      <c r="G1136" s="1" t="s">
        <v>5110</v>
      </c>
    </row>
    <row r="1137" spans="1:7" x14ac:dyDescent="0.4">
      <c r="A1137" s="1" t="s">
        <v>11729</v>
      </c>
      <c r="B1137" s="1">
        <v>1279</v>
      </c>
      <c r="C1137" s="1" t="s">
        <v>1347</v>
      </c>
      <c r="D1137" s="1">
        <v>2025</v>
      </c>
      <c r="E1137" s="1" t="s">
        <v>2643</v>
      </c>
      <c r="F1137" s="1" t="s">
        <v>1330</v>
      </c>
      <c r="G1137" s="1" t="s">
        <v>5110</v>
      </c>
    </row>
    <row r="1138" spans="1:7" x14ac:dyDescent="0.4">
      <c r="A1138" s="1" t="s">
        <v>11728</v>
      </c>
      <c r="B1138" s="1">
        <v>1250</v>
      </c>
      <c r="C1138" s="1" t="s">
        <v>1347</v>
      </c>
      <c r="D1138" s="1">
        <v>2025</v>
      </c>
      <c r="E1138" s="1" t="s">
        <v>1440</v>
      </c>
      <c r="F1138" s="1" t="s">
        <v>1334</v>
      </c>
      <c r="G1138" s="1" t="s">
        <v>2247</v>
      </c>
    </row>
    <row r="1139" spans="1:7" x14ac:dyDescent="0.4">
      <c r="A1139" s="1" t="s">
        <v>11727</v>
      </c>
      <c r="B1139" s="1">
        <v>1250</v>
      </c>
      <c r="C1139" s="1" t="s">
        <v>1347</v>
      </c>
      <c r="D1139" s="1">
        <v>2025</v>
      </c>
      <c r="E1139" s="1" t="s">
        <v>1440</v>
      </c>
      <c r="F1139" s="1" t="s">
        <v>1334</v>
      </c>
      <c r="G1139" s="1" t="s">
        <v>2247</v>
      </c>
    </row>
    <row r="1140" spans="1:7" x14ac:dyDescent="0.4">
      <c r="A1140" s="1" t="s">
        <v>11725</v>
      </c>
      <c r="B1140" s="1">
        <v>1250</v>
      </c>
      <c r="C1140" s="1" t="s">
        <v>1347</v>
      </c>
      <c r="D1140" s="1">
        <v>2025</v>
      </c>
      <c r="E1140" s="1" t="s">
        <v>1440</v>
      </c>
      <c r="F1140" s="1" t="s">
        <v>1334</v>
      </c>
      <c r="G1140" s="1" t="s">
        <v>2247</v>
      </c>
    </row>
    <row r="1141" spans="1:7" x14ac:dyDescent="0.4">
      <c r="A1141" s="1" t="s">
        <v>11726</v>
      </c>
      <c r="B1141" s="1">
        <v>1250</v>
      </c>
      <c r="C1141" s="1" t="s">
        <v>1347</v>
      </c>
      <c r="D1141" s="1">
        <v>2025</v>
      </c>
      <c r="E1141" s="1" t="s">
        <v>2334</v>
      </c>
      <c r="F1141" s="1" t="s">
        <v>1334</v>
      </c>
      <c r="G1141" s="1" t="s">
        <v>2247</v>
      </c>
    </row>
    <row r="1142" spans="1:7" x14ac:dyDescent="0.4">
      <c r="A1142" s="1" t="s">
        <v>11724</v>
      </c>
      <c r="B1142" s="1">
        <v>1220</v>
      </c>
      <c r="C1142" s="1" t="s">
        <v>1347</v>
      </c>
      <c r="D1142" s="1">
        <v>2024</v>
      </c>
      <c r="E1142" s="1" t="s">
        <v>1650</v>
      </c>
      <c r="F1142" s="1" t="s">
        <v>1334</v>
      </c>
      <c r="G1142" s="1" t="s">
        <v>2416</v>
      </c>
    </row>
    <row r="1143" spans="1:7" x14ac:dyDescent="0.4">
      <c r="A1143" s="1" t="s">
        <v>11723</v>
      </c>
      <c r="B1143" s="1">
        <v>1220</v>
      </c>
      <c r="C1143" s="1" t="s">
        <v>1347</v>
      </c>
      <c r="D1143" s="1">
        <v>2024</v>
      </c>
      <c r="E1143" s="1" t="s">
        <v>1650</v>
      </c>
      <c r="F1143" s="1" t="s">
        <v>1334</v>
      </c>
      <c r="G1143" s="1" t="s">
        <v>2416</v>
      </c>
    </row>
    <row r="1144" spans="1:7" x14ac:dyDescent="0.4">
      <c r="A1144" s="1" t="s">
        <v>11721</v>
      </c>
      <c r="B1144" s="1">
        <v>1208</v>
      </c>
      <c r="C1144" s="1" t="s">
        <v>1347</v>
      </c>
      <c r="D1144" s="1">
        <v>2025</v>
      </c>
      <c r="E1144" s="1" t="s">
        <v>1732</v>
      </c>
      <c r="F1144" s="1" t="s">
        <v>1330</v>
      </c>
      <c r="G1144" s="1" t="s">
        <v>2746</v>
      </c>
    </row>
    <row r="1145" spans="1:7" x14ac:dyDescent="0.4">
      <c r="A1145" s="1" t="s">
        <v>11720</v>
      </c>
      <c r="B1145" s="1">
        <v>1208</v>
      </c>
      <c r="C1145" s="1" t="s">
        <v>1347</v>
      </c>
      <c r="D1145" s="1">
        <v>2025</v>
      </c>
      <c r="E1145" s="1" t="s">
        <v>1732</v>
      </c>
      <c r="F1145" s="1" t="s">
        <v>1330</v>
      </c>
      <c r="G1145" s="1" t="s">
        <v>4489</v>
      </c>
    </row>
    <row r="1146" spans="1:7" x14ac:dyDescent="0.4">
      <c r="A1146" s="1" t="s">
        <v>11719</v>
      </c>
      <c r="B1146" s="1">
        <v>1208</v>
      </c>
      <c r="C1146" s="1" t="s">
        <v>1347</v>
      </c>
      <c r="D1146" s="1">
        <v>2025</v>
      </c>
      <c r="E1146" s="1" t="s">
        <v>1684</v>
      </c>
      <c r="F1146" s="1" t="s">
        <v>1330</v>
      </c>
      <c r="G1146" s="1" t="s">
        <v>4489</v>
      </c>
    </row>
    <row r="1147" spans="1:7" x14ac:dyDescent="0.4">
      <c r="A1147" s="1" t="s">
        <v>11718</v>
      </c>
      <c r="B1147" s="1">
        <v>1208</v>
      </c>
      <c r="C1147" s="1" t="s">
        <v>1347</v>
      </c>
      <c r="D1147" s="1">
        <v>2025</v>
      </c>
      <c r="E1147" s="1" t="s">
        <v>1732</v>
      </c>
      <c r="F1147" s="1" t="s">
        <v>1330</v>
      </c>
      <c r="G1147" s="1" t="s">
        <v>2746</v>
      </c>
    </row>
    <row r="1148" spans="1:7" x14ac:dyDescent="0.4">
      <c r="A1148" s="1" t="s">
        <v>11717</v>
      </c>
      <c r="B1148" s="1">
        <v>1200</v>
      </c>
      <c r="C1148" s="1" t="s">
        <v>1347</v>
      </c>
      <c r="D1148" s="1">
        <v>2025</v>
      </c>
      <c r="E1148" s="1" t="s">
        <v>1732</v>
      </c>
      <c r="F1148" s="1" t="s">
        <v>1330</v>
      </c>
      <c r="G1148" s="1" t="s">
        <v>5183</v>
      </c>
    </row>
    <row r="1149" spans="1:7" x14ac:dyDescent="0.4">
      <c r="A1149" s="1" t="s">
        <v>11716</v>
      </c>
      <c r="B1149" s="1">
        <v>1200</v>
      </c>
      <c r="C1149" s="1" t="s">
        <v>1347</v>
      </c>
      <c r="D1149" s="1">
        <v>2025</v>
      </c>
      <c r="E1149" s="1" t="s">
        <v>1732</v>
      </c>
      <c r="F1149" s="1" t="s">
        <v>1330</v>
      </c>
      <c r="G1149" s="1" t="s">
        <v>5183</v>
      </c>
    </row>
    <row r="1150" spans="1:7" x14ac:dyDescent="0.4">
      <c r="A1150" s="1" t="s">
        <v>13429</v>
      </c>
      <c r="B1150" s="1">
        <v>1200</v>
      </c>
      <c r="C1150" s="1" t="s">
        <v>1347</v>
      </c>
      <c r="D1150" s="1">
        <v>2025</v>
      </c>
      <c r="E1150" s="1" t="s">
        <v>1732</v>
      </c>
      <c r="F1150" s="1" t="s">
        <v>1330</v>
      </c>
      <c r="G1150" s="1" t="s">
        <v>5183</v>
      </c>
    </row>
    <row r="1151" spans="1:7" x14ac:dyDescent="0.4">
      <c r="A1151" s="1" t="s">
        <v>11715</v>
      </c>
      <c r="B1151" s="1">
        <v>1182</v>
      </c>
      <c r="C1151" s="1" t="s">
        <v>1347</v>
      </c>
      <c r="D1151" s="1">
        <v>2025</v>
      </c>
      <c r="E1151" s="1" t="s">
        <v>2390</v>
      </c>
      <c r="F1151" s="1" t="s">
        <v>1464</v>
      </c>
      <c r="G1151" s="1" t="s">
        <v>2332</v>
      </c>
    </row>
    <row r="1152" spans="1:7" x14ac:dyDescent="0.4">
      <c r="A1152" s="1" t="s">
        <v>11714</v>
      </c>
      <c r="B1152" s="1">
        <v>1182</v>
      </c>
      <c r="C1152" s="1" t="s">
        <v>1347</v>
      </c>
      <c r="D1152" s="1">
        <v>2025</v>
      </c>
      <c r="E1152" s="1" t="s">
        <v>2390</v>
      </c>
      <c r="F1152" s="1" t="s">
        <v>1464</v>
      </c>
      <c r="G1152" s="1" t="s">
        <v>2332</v>
      </c>
    </row>
    <row r="1153" spans="1:7" x14ac:dyDescent="0.4">
      <c r="A1153" s="1" t="s">
        <v>11713</v>
      </c>
      <c r="B1153" s="1">
        <v>1182</v>
      </c>
      <c r="C1153" s="1" t="s">
        <v>1347</v>
      </c>
      <c r="D1153" s="1">
        <v>2024</v>
      </c>
      <c r="E1153" s="1" t="s">
        <v>1505</v>
      </c>
      <c r="F1153" s="1" t="s">
        <v>1334</v>
      </c>
      <c r="G1153" s="1" t="s">
        <v>6634</v>
      </c>
    </row>
    <row r="1154" spans="1:7" x14ac:dyDescent="0.4">
      <c r="A1154" s="1" t="s">
        <v>11712</v>
      </c>
      <c r="B1154" s="1">
        <v>1182</v>
      </c>
      <c r="C1154" s="1" t="s">
        <v>1347</v>
      </c>
      <c r="D1154" s="1">
        <v>2024</v>
      </c>
      <c r="E1154" s="1" t="s">
        <v>1377</v>
      </c>
      <c r="F1154" s="1" t="s">
        <v>1330</v>
      </c>
      <c r="G1154" s="1" t="s">
        <v>4495</v>
      </c>
    </row>
    <row r="1155" spans="1:7" x14ac:dyDescent="0.4">
      <c r="A1155" s="1" t="s">
        <v>11711</v>
      </c>
      <c r="B1155" s="1">
        <v>1182</v>
      </c>
      <c r="C1155" s="1" t="s">
        <v>1347</v>
      </c>
      <c r="D1155" s="1">
        <v>2024</v>
      </c>
      <c r="E1155" s="1" t="s">
        <v>1377</v>
      </c>
      <c r="F1155" s="1" t="s">
        <v>1330</v>
      </c>
      <c r="G1155" s="1" t="s">
        <v>4495</v>
      </c>
    </row>
    <row r="1156" spans="1:7" x14ac:dyDescent="0.4">
      <c r="A1156" s="1" t="s">
        <v>11710</v>
      </c>
      <c r="B1156" s="1">
        <v>1182</v>
      </c>
      <c r="C1156" s="1" t="s">
        <v>1347</v>
      </c>
      <c r="D1156" s="1">
        <v>2024</v>
      </c>
      <c r="E1156" s="1" t="s">
        <v>1377</v>
      </c>
      <c r="F1156" s="1" t="s">
        <v>1330</v>
      </c>
      <c r="G1156" s="1" t="s">
        <v>4495</v>
      </c>
    </row>
    <row r="1157" spans="1:7" x14ac:dyDescent="0.4">
      <c r="A1157" s="1" t="s">
        <v>11709</v>
      </c>
      <c r="B1157" s="1">
        <v>1182</v>
      </c>
      <c r="C1157" s="1" t="s">
        <v>1347</v>
      </c>
      <c r="D1157" s="1">
        <v>2024</v>
      </c>
      <c r="E1157" s="1" t="s">
        <v>1555</v>
      </c>
      <c r="F1157" s="1" t="s">
        <v>1330</v>
      </c>
      <c r="G1157" s="1" t="s">
        <v>4495</v>
      </c>
    </row>
    <row r="1158" spans="1:7" x14ac:dyDescent="0.4">
      <c r="A1158" s="1" t="s">
        <v>11708</v>
      </c>
      <c r="B1158" s="1">
        <v>1182</v>
      </c>
      <c r="C1158" s="1" t="s">
        <v>1347</v>
      </c>
      <c r="D1158" s="1">
        <v>2024</v>
      </c>
      <c r="E1158" s="1" t="s">
        <v>1555</v>
      </c>
      <c r="F1158" s="1" t="s">
        <v>1334</v>
      </c>
      <c r="G1158" s="1" t="s">
        <v>2332</v>
      </c>
    </row>
    <row r="1159" spans="1:7" x14ac:dyDescent="0.4">
      <c r="A1159" s="1" t="s">
        <v>11707</v>
      </c>
      <c r="B1159" s="1">
        <v>1182</v>
      </c>
      <c r="C1159" s="1" t="s">
        <v>1347</v>
      </c>
      <c r="D1159" s="1">
        <v>2025</v>
      </c>
      <c r="E1159" s="1" t="s">
        <v>1555</v>
      </c>
      <c r="F1159" s="1" t="s">
        <v>1334</v>
      </c>
      <c r="G1159" s="1" t="s">
        <v>2332</v>
      </c>
    </row>
    <row r="1160" spans="1:7" x14ac:dyDescent="0.4">
      <c r="A1160" s="1" t="s">
        <v>11706</v>
      </c>
      <c r="B1160" s="1">
        <v>1170</v>
      </c>
      <c r="C1160" s="1" t="s">
        <v>1347</v>
      </c>
      <c r="D1160" s="1">
        <v>2024</v>
      </c>
      <c r="E1160" s="1" t="s">
        <v>1440</v>
      </c>
      <c r="F1160" s="1" t="s">
        <v>1334</v>
      </c>
      <c r="G1160" s="1" t="s">
        <v>2247</v>
      </c>
    </row>
    <row r="1161" spans="1:7" x14ac:dyDescent="0.4">
      <c r="A1161" s="1" t="s">
        <v>11705</v>
      </c>
      <c r="B1161" s="1">
        <v>1170</v>
      </c>
      <c r="C1161" s="1" t="s">
        <v>1347</v>
      </c>
      <c r="D1161" s="1">
        <v>2024</v>
      </c>
      <c r="E1161" s="1" t="s">
        <v>1440</v>
      </c>
      <c r="F1161" s="1" t="s">
        <v>1334</v>
      </c>
      <c r="G1161" s="1" t="s">
        <v>2247</v>
      </c>
    </row>
    <row r="1162" spans="1:7" x14ac:dyDescent="0.4">
      <c r="A1162" s="1" t="s">
        <v>11704</v>
      </c>
      <c r="B1162" s="1">
        <v>1170</v>
      </c>
      <c r="C1162" s="1" t="s">
        <v>1347</v>
      </c>
      <c r="D1162" s="1">
        <v>2024</v>
      </c>
      <c r="E1162" s="1" t="s">
        <v>2334</v>
      </c>
      <c r="F1162" s="1" t="s">
        <v>1334</v>
      </c>
      <c r="G1162" s="1" t="s">
        <v>2247</v>
      </c>
    </row>
    <row r="1163" spans="1:7" x14ac:dyDescent="0.4">
      <c r="A1163" s="1" t="s">
        <v>11703</v>
      </c>
      <c r="B1163" s="1">
        <v>1170</v>
      </c>
      <c r="C1163" s="1" t="s">
        <v>1347</v>
      </c>
      <c r="D1163" s="1">
        <v>2025</v>
      </c>
      <c r="E1163" s="1" t="s">
        <v>1440</v>
      </c>
      <c r="F1163" s="1" t="s">
        <v>1334</v>
      </c>
      <c r="G1163" s="1" t="s">
        <v>2247</v>
      </c>
    </row>
    <row r="1164" spans="1:7" x14ac:dyDescent="0.4">
      <c r="A1164" s="1" t="s">
        <v>11702</v>
      </c>
      <c r="B1164" s="1">
        <v>1170</v>
      </c>
      <c r="C1164" s="1" t="s">
        <v>1347</v>
      </c>
      <c r="D1164" s="1">
        <v>2024</v>
      </c>
      <c r="E1164" s="1" t="s">
        <v>1440</v>
      </c>
      <c r="F1164" s="1" t="s">
        <v>1334</v>
      </c>
      <c r="G1164" s="1" t="s">
        <v>2247</v>
      </c>
    </row>
    <row r="1165" spans="1:7" x14ac:dyDescent="0.4">
      <c r="A1165" s="1" t="s">
        <v>11701</v>
      </c>
      <c r="B1165" s="1">
        <v>1170</v>
      </c>
      <c r="C1165" s="1" t="s">
        <v>1347</v>
      </c>
      <c r="D1165" s="1">
        <v>2024</v>
      </c>
      <c r="E1165" s="1" t="s">
        <v>2334</v>
      </c>
      <c r="F1165" s="1" t="s">
        <v>1334</v>
      </c>
      <c r="G1165" s="1" t="s">
        <v>2247</v>
      </c>
    </row>
    <row r="1166" spans="1:7" x14ac:dyDescent="0.4">
      <c r="A1166" s="1" t="s">
        <v>11700</v>
      </c>
      <c r="B1166" s="1">
        <v>1170</v>
      </c>
      <c r="C1166" s="1" t="s">
        <v>1347</v>
      </c>
      <c r="D1166" s="1">
        <v>2024</v>
      </c>
      <c r="E1166" s="1" t="s">
        <v>2334</v>
      </c>
      <c r="F1166" s="1" t="s">
        <v>1334</v>
      </c>
      <c r="G1166" s="1" t="s">
        <v>2247</v>
      </c>
    </row>
    <row r="1167" spans="1:7" x14ac:dyDescent="0.4">
      <c r="A1167" s="1" t="s">
        <v>11699</v>
      </c>
      <c r="B1167" s="1">
        <v>1170</v>
      </c>
      <c r="C1167" s="1" t="s">
        <v>1347</v>
      </c>
      <c r="D1167" s="1">
        <v>2024</v>
      </c>
      <c r="E1167" s="1" t="s">
        <v>2334</v>
      </c>
      <c r="F1167" s="1" t="s">
        <v>1334</v>
      </c>
      <c r="G1167" s="1" t="s">
        <v>2247</v>
      </c>
    </row>
    <row r="1168" spans="1:7" x14ac:dyDescent="0.4">
      <c r="A1168" s="1" t="s">
        <v>11698</v>
      </c>
      <c r="B1168" s="1">
        <v>1148</v>
      </c>
      <c r="C1168" s="1" t="s">
        <v>1340</v>
      </c>
      <c r="D1168" s="1">
        <v>2025</v>
      </c>
      <c r="E1168" s="1" t="s">
        <v>2390</v>
      </c>
      <c r="F1168" s="1" t="s">
        <v>1334</v>
      </c>
      <c r="G1168" s="1" t="s">
        <v>11697</v>
      </c>
    </row>
    <row r="1169" spans="1:7" x14ac:dyDescent="0.4">
      <c r="A1169" s="1" t="s">
        <v>11696</v>
      </c>
      <c r="B1169" s="1">
        <v>1148</v>
      </c>
      <c r="C1169" s="1" t="s">
        <v>1340</v>
      </c>
      <c r="D1169" s="1">
        <v>2025</v>
      </c>
      <c r="E1169" s="1" t="s">
        <v>1555</v>
      </c>
      <c r="F1169" s="1" t="s">
        <v>1334</v>
      </c>
      <c r="G1169" s="1" t="s">
        <v>4930</v>
      </c>
    </row>
    <row r="1170" spans="1:7" x14ac:dyDescent="0.4">
      <c r="A1170" s="1" t="s">
        <v>11695</v>
      </c>
      <c r="B1170" s="1">
        <v>1100</v>
      </c>
      <c r="C1170" s="1" t="s">
        <v>1347</v>
      </c>
      <c r="D1170" s="1">
        <v>2025</v>
      </c>
      <c r="E1170" s="1" t="s">
        <v>1435</v>
      </c>
      <c r="F1170" s="1" t="s">
        <v>1330</v>
      </c>
      <c r="G1170" s="1" t="s">
        <v>1825</v>
      </c>
    </row>
    <row r="1171" spans="1:7" x14ac:dyDescent="0.4">
      <c r="A1171" s="1" t="s">
        <v>11694</v>
      </c>
      <c r="B1171" s="1">
        <v>1096</v>
      </c>
      <c r="C1171" s="1" t="s">
        <v>1347</v>
      </c>
      <c r="D1171" s="1">
        <v>2024</v>
      </c>
      <c r="E1171" s="1" t="s">
        <v>4076</v>
      </c>
      <c r="F1171" s="1" t="s">
        <v>1334</v>
      </c>
      <c r="G1171" s="1" t="s">
        <v>6314</v>
      </c>
    </row>
    <row r="1172" spans="1:7" x14ac:dyDescent="0.4">
      <c r="A1172" s="1" t="s">
        <v>11693</v>
      </c>
      <c r="B1172" s="1">
        <v>1096</v>
      </c>
      <c r="C1172" s="1" t="s">
        <v>1347</v>
      </c>
      <c r="D1172" s="1">
        <v>2025</v>
      </c>
      <c r="E1172" s="1" t="s">
        <v>1331</v>
      </c>
      <c r="F1172" s="1" t="s">
        <v>1330</v>
      </c>
      <c r="G1172" s="1" t="s">
        <v>3179</v>
      </c>
    </row>
    <row r="1173" spans="1:7" x14ac:dyDescent="0.4">
      <c r="A1173" s="1" t="s">
        <v>11692</v>
      </c>
      <c r="B1173" s="1">
        <v>1096</v>
      </c>
      <c r="C1173" s="1" t="s">
        <v>1347</v>
      </c>
      <c r="D1173" s="1">
        <v>2025</v>
      </c>
      <c r="E1173" s="1" t="s">
        <v>1331</v>
      </c>
      <c r="F1173" s="1" t="s">
        <v>1330</v>
      </c>
      <c r="G1173" s="1" t="s">
        <v>4005</v>
      </c>
    </row>
    <row r="1174" spans="1:7" x14ac:dyDescent="0.4">
      <c r="A1174" s="1" t="s">
        <v>11691</v>
      </c>
      <c r="B1174" s="1">
        <v>1096</v>
      </c>
      <c r="C1174" s="1" t="s">
        <v>1347</v>
      </c>
      <c r="D1174" s="1">
        <v>2024</v>
      </c>
      <c r="E1174" s="1" t="s">
        <v>1555</v>
      </c>
      <c r="F1174" s="1" t="s">
        <v>1330</v>
      </c>
      <c r="G1174" s="1" t="s">
        <v>7566</v>
      </c>
    </row>
    <row r="1175" spans="1:7" x14ac:dyDescent="0.4">
      <c r="A1175" s="1" t="s">
        <v>11690</v>
      </c>
      <c r="B1175" s="1">
        <v>1096</v>
      </c>
      <c r="C1175" s="1" t="s">
        <v>1347</v>
      </c>
      <c r="D1175" s="1">
        <v>2024</v>
      </c>
      <c r="E1175" s="1" t="s">
        <v>1555</v>
      </c>
      <c r="F1175" s="1" t="s">
        <v>1334</v>
      </c>
      <c r="G1175" s="1" t="s">
        <v>3078</v>
      </c>
    </row>
    <row r="1176" spans="1:7" x14ac:dyDescent="0.4">
      <c r="A1176" s="1" t="s">
        <v>11689</v>
      </c>
      <c r="B1176" s="1">
        <v>1096</v>
      </c>
      <c r="C1176" s="1" t="s">
        <v>1347</v>
      </c>
      <c r="D1176" s="1">
        <v>2024</v>
      </c>
      <c r="E1176" s="1" t="s">
        <v>1555</v>
      </c>
      <c r="F1176" s="1" t="s">
        <v>1464</v>
      </c>
      <c r="G1176" s="1" t="s">
        <v>3218</v>
      </c>
    </row>
    <row r="1177" spans="1:7" x14ac:dyDescent="0.4">
      <c r="A1177" s="1" t="s">
        <v>11688</v>
      </c>
      <c r="B1177" s="1">
        <v>1096</v>
      </c>
      <c r="C1177" s="1" t="s">
        <v>1347</v>
      </c>
      <c r="D1177" s="1">
        <v>2024</v>
      </c>
      <c r="E1177" s="1" t="s">
        <v>1331</v>
      </c>
      <c r="F1177" s="1" t="s">
        <v>1464</v>
      </c>
      <c r="G1177" s="1" t="s">
        <v>7071</v>
      </c>
    </row>
    <row r="1178" spans="1:7" x14ac:dyDescent="0.4">
      <c r="A1178" s="1" t="s">
        <v>1065</v>
      </c>
      <c r="B1178" s="1">
        <v>1075</v>
      </c>
      <c r="C1178" s="1" t="s">
        <v>1347</v>
      </c>
      <c r="D1178" s="1">
        <v>2025</v>
      </c>
      <c r="E1178" s="1" t="s">
        <v>1331</v>
      </c>
      <c r="F1178" s="1" t="s">
        <v>1334</v>
      </c>
      <c r="G1178" s="1" t="s">
        <v>1992</v>
      </c>
    </row>
    <row r="1179" spans="1:7" x14ac:dyDescent="0.4">
      <c r="A1179" s="1" t="s">
        <v>1068</v>
      </c>
      <c r="B1179" s="1">
        <v>1075</v>
      </c>
      <c r="C1179" s="1" t="s">
        <v>1347</v>
      </c>
      <c r="D1179" s="1">
        <v>2025</v>
      </c>
      <c r="E1179" s="1" t="s">
        <v>1331</v>
      </c>
      <c r="F1179" s="1" t="s">
        <v>1334</v>
      </c>
      <c r="G1179" s="1" t="s">
        <v>1992</v>
      </c>
    </row>
    <row r="1180" spans="1:7" x14ac:dyDescent="0.4">
      <c r="A1180" s="1" t="s">
        <v>11687</v>
      </c>
      <c r="B1180" s="1">
        <v>1075</v>
      </c>
      <c r="C1180" s="1" t="s">
        <v>1347</v>
      </c>
      <c r="D1180" s="1">
        <v>2025</v>
      </c>
      <c r="E1180" s="1" t="s">
        <v>1435</v>
      </c>
      <c r="F1180" s="1" t="s">
        <v>1330</v>
      </c>
      <c r="G1180" s="1" t="s">
        <v>3023</v>
      </c>
    </row>
    <row r="1181" spans="1:7" x14ac:dyDescent="0.4">
      <c r="A1181" s="1" t="s">
        <v>11686</v>
      </c>
      <c r="B1181" s="1">
        <v>1075</v>
      </c>
      <c r="C1181" s="1" t="s">
        <v>1347</v>
      </c>
      <c r="D1181" s="1">
        <v>2025</v>
      </c>
      <c r="E1181" s="1" t="s">
        <v>1435</v>
      </c>
      <c r="F1181" s="1" t="s">
        <v>1330</v>
      </c>
      <c r="G1181" s="1" t="s">
        <v>3023</v>
      </c>
    </row>
    <row r="1182" spans="1:7" x14ac:dyDescent="0.4">
      <c r="A1182" s="1" t="s">
        <v>11685</v>
      </c>
      <c r="B1182" s="1">
        <v>1058</v>
      </c>
      <c r="C1182" s="1" t="s">
        <v>1347</v>
      </c>
      <c r="D1182" s="1">
        <v>2025</v>
      </c>
      <c r="E1182" s="1" t="s">
        <v>1435</v>
      </c>
      <c r="F1182" s="1" t="s">
        <v>1334</v>
      </c>
      <c r="G1182" s="1" t="s">
        <v>5482</v>
      </c>
    </row>
    <row r="1183" spans="1:7" x14ac:dyDescent="0.4">
      <c r="A1183" s="1" t="s">
        <v>11684</v>
      </c>
      <c r="B1183" s="1">
        <v>1058</v>
      </c>
      <c r="C1183" s="1" t="s">
        <v>1347</v>
      </c>
      <c r="D1183" s="1">
        <v>2025</v>
      </c>
      <c r="E1183" s="1" t="s">
        <v>1435</v>
      </c>
      <c r="F1183" s="1" t="s">
        <v>1334</v>
      </c>
      <c r="G1183" s="1" t="s">
        <v>5482</v>
      </c>
    </row>
    <row r="1184" spans="1:7" x14ac:dyDescent="0.4">
      <c r="A1184" s="1" t="s">
        <v>11683</v>
      </c>
      <c r="B1184" s="1">
        <v>1058</v>
      </c>
      <c r="C1184" s="1" t="s">
        <v>1347</v>
      </c>
      <c r="D1184" s="1">
        <v>2024</v>
      </c>
      <c r="E1184" s="1" t="s">
        <v>1435</v>
      </c>
      <c r="F1184" s="1" t="s">
        <v>1334</v>
      </c>
      <c r="G1184" s="1" t="s">
        <v>5482</v>
      </c>
    </row>
    <row r="1185" spans="1:7" x14ac:dyDescent="0.4">
      <c r="A1185" s="1" t="s">
        <v>11682</v>
      </c>
      <c r="B1185" s="1">
        <v>1058</v>
      </c>
      <c r="C1185" s="1" t="s">
        <v>1347</v>
      </c>
      <c r="D1185" s="1">
        <v>2025</v>
      </c>
      <c r="E1185" s="1" t="s">
        <v>1435</v>
      </c>
      <c r="F1185" s="1" t="s">
        <v>1334</v>
      </c>
      <c r="G1185" s="1" t="s">
        <v>5482</v>
      </c>
    </row>
    <row r="1186" spans="1:7" x14ac:dyDescent="0.4">
      <c r="A1186" s="1" t="s">
        <v>11681</v>
      </c>
      <c r="B1186" s="1">
        <v>1058</v>
      </c>
      <c r="C1186" s="1" t="s">
        <v>1347</v>
      </c>
      <c r="D1186" s="1">
        <v>2025</v>
      </c>
      <c r="E1186" s="1" t="s">
        <v>1435</v>
      </c>
      <c r="F1186" s="1" t="s">
        <v>1334</v>
      </c>
      <c r="G1186" s="1" t="s">
        <v>5482</v>
      </c>
    </row>
    <row r="1187" spans="1:7" x14ac:dyDescent="0.4">
      <c r="A1187" s="1" t="s">
        <v>11680</v>
      </c>
      <c r="B1187" s="1">
        <v>1058</v>
      </c>
      <c r="C1187" s="1" t="s">
        <v>1347</v>
      </c>
      <c r="D1187" s="1">
        <v>2025</v>
      </c>
      <c r="E1187" s="1" t="s">
        <v>1435</v>
      </c>
      <c r="F1187" s="1" t="s">
        <v>1334</v>
      </c>
      <c r="G1187" s="1" t="s">
        <v>5482</v>
      </c>
    </row>
    <row r="1188" spans="1:7" x14ac:dyDescent="0.4">
      <c r="A1188" s="1" t="s">
        <v>13430</v>
      </c>
      <c r="B1188" s="1">
        <v>1058</v>
      </c>
      <c r="C1188" s="1" t="s">
        <v>1347</v>
      </c>
      <c r="D1188" s="1">
        <v>2025</v>
      </c>
      <c r="E1188" s="1" t="s">
        <v>1435</v>
      </c>
      <c r="F1188" s="1" t="s">
        <v>1334</v>
      </c>
      <c r="G1188" s="1" t="s">
        <v>5482</v>
      </c>
    </row>
    <row r="1189" spans="1:7" x14ac:dyDescent="0.4">
      <c r="A1189" s="1" t="s">
        <v>11679</v>
      </c>
      <c r="B1189" s="1">
        <v>1054</v>
      </c>
      <c r="C1189" s="1" t="s">
        <v>1347</v>
      </c>
      <c r="D1189" s="1">
        <v>2024</v>
      </c>
      <c r="E1189" s="1" t="s">
        <v>1377</v>
      </c>
      <c r="F1189" s="1" t="s">
        <v>1334</v>
      </c>
      <c r="G1189" s="1" t="s">
        <v>3099</v>
      </c>
    </row>
    <row r="1190" spans="1:7" x14ac:dyDescent="0.4">
      <c r="A1190" s="1" t="s">
        <v>14416</v>
      </c>
      <c r="B1190" s="1">
        <v>1052</v>
      </c>
      <c r="C1190" s="1" t="s">
        <v>1347</v>
      </c>
      <c r="D1190" s="1">
        <v>2025</v>
      </c>
      <c r="E1190" s="1" t="s">
        <v>1435</v>
      </c>
      <c r="F1190" s="1" t="s">
        <v>1330</v>
      </c>
    </row>
    <row r="1191" spans="1:7" x14ac:dyDescent="0.4">
      <c r="A1191" s="1" t="s">
        <v>11678</v>
      </c>
      <c r="B1191" s="1">
        <v>1048</v>
      </c>
      <c r="C1191" s="1" t="s">
        <v>1347</v>
      </c>
      <c r="D1191" s="1">
        <v>2024</v>
      </c>
      <c r="E1191" s="1" t="s">
        <v>1435</v>
      </c>
      <c r="F1191" s="1" t="s">
        <v>1330</v>
      </c>
      <c r="G1191" s="1" t="s">
        <v>1825</v>
      </c>
    </row>
    <row r="1192" spans="1:7" x14ac:dyDescent="0.4">
      <c r="A1192" s="1" t="s">
        <v>11677</v>
      </c>
      <c r="B1192" s="1">
        <v>1048</v>
      </c>
      <c r="C1192" s="1" t="s">
        <v>1347</v>
      </c>
      <c r="D1192" s="1">
        <v>2024</v>
      </c>
      <c r="E1192" s="1" t="s">
        <v>1435</v>
      </c>
      <c r="F1192" s="1" t="s">
        <v>1330</v>
      </c>
      <c r="G1192" s="1" t="s">
        <v>1825</v>
      </c>
    </row>
    <row r="1193" spans="1:7" x14ac:dyDescent="0.4">
      <c r="A1193" s="1" t="s">
        <v>11676</v>
      </c>
      <c r="B1193" s="1">
        <v>1023</v>
      </c>
      <c r="C1193" s="1" t="s">
        <v>1347</v>
      </c>
      <c r="D1193" s="1">
        <v>2024</v>
      </c>
      <c r="E1193" s="1" t="s">
        <v>1555</v>
      </c>
      <c r="F1193" s="1" t="s">
        <v>1334</v>
      </c>
      <c r="G1193" s="1" t="s">
        <v>3233</v>
      </c>
    </row>
    <row r="1194" spans="1:7" x14ac:dyDescent="0.4">
      <c r="A1194" s="1" t="s">
        <v>11675</v>
      </c>
      <c r="B1194" s="1">
        <v>1023</v>
      </c>
      <c r="C1194" s="1" t="s">
        <v>1347</v>
      </c>
      <c r="D1194" s="1">
        <v>2024</v>
      </c>
      <c r="E1194" s="1" t="s">
        <v>1555</v>
      </c>
      <c r="F1194" s="1" t="s">
        <v>1334</v>
      </c>
      <c r="G1194" s="1" t="s">
        <v>3233</v>
      </c>
    </row>
    <row r="1195" spans="1:7" x14ac:dyDescent="0.4">
      <c r="A1195" s="1" t="s">
        <v>11674</v>
      </c>
      <c r="B1195" s="1">
        <v>1023</v>
      </c>
      <c r="C1195" s="1" t="s">
        <v>1347</v>
      </c>
      <c r="D1195" s="1">
        <v>2025</v>
      </c>
      <c r="E1195" s="1" t="s">
        <v>1555</v>
      </c>
      <c r="F1195" s="1" t="s">
        <v>1334</v>
      </c>
      <c r="G1195" s="1" t="s">
        <v>3233</v>
      </c>
    </row>
    <row r="1196" spans="1:7" x14ac:dyDescent="0.4">
      <c r="A1196" s="1" t="s">
        <v>11673</v>
      </c>
      <c r="B1196" s="1">
        <v>1023</v>
      </c>
      <c r="C1196" s="1" t="s">
        <v>1347</v>
      </c>
      <c r="D1196" s="1">
        <v>2025</v>
      </c>
      <c r="E1196" s="1" t="s">
        <v>1555</v>
      </c>
      <c r="F1196" s="1" t="s">
        <v>1334</v>
      </c>
      <c r="G1196" s="1" t="s">
        <v>3233</v>
      </c>
    </row>
    <row r="1197" spans="1:7" x14ac:dyDescent="0.4">
      <c r="A1197" s="1" t="s">
        <v>11672</v>
      </c>
      <c r="B1197" s="1">
        <v>1023</v>
      </c>
      <c r="C1197" s="1" t="s">
        <v>1347</v>
      </c>
      <c r="D1197" s="1">
        <v>2024</v>
      </c>
      <c r="E1197" s="1" t="s">
        <v>1377</v>
      </c>
      <c r="F1197" s="1" t="s">
        <v>1330</v>
      </c>
      <c r="G1197" s="1" t="s">
        <v>4495</v>
      </c>
    </row>
    <row r="1198" spans="1:7" x14ac:dyDescent="0.4">
      <c r="A1198" s="1" t="s">
        <v>11671</v>
      </c>
      <c r="B1198" s="1">
        <v>1023</v>
      </c>
      <c r="C1198" s="1" t="s">
        <v>1347</v>
      </c>
      <c r="D1198" s="1">
        <v>2024</v>
      </c>
      <c r="E1198" s="1" t="s">
        <v>1377</v>
      </c>
      <c r="F1198" s="1" t="s">
        <v>1330</v>
      </c>
      <c r="G1198" s="1" t="s">
        <v>1293</v>
      </c>
    </row>
    <row r="1199" spans="1:7" x14ac:dyDescent="0.4">
      <c r="A1199" s="1" t="s">
        <v>11670</v>
      </c>
      <c r="B1199" s="1">
        <v>1011</v>
      </c>
      <c r="C1199" s="1" t="s">
        <v>1340</v>
      </c>
      <c r="D1199" s="1">
        <v>2024</v>
      </c>
      <c r="E1199" s="1" t="s">
        <v>1732</v>
      </c>
      <c r="F1199" s="1" t="s">
        <v>1330</v>
      </c>
      <c r="G1199" s="1" t="s">
        <v>7734</v>
      </c>
    </row>
    <row r="1200" spans="1:7" x14ac:dyDescent="0.4">
      <c r="A1200" s="1" t="s">
        <v>11669</v>
      </c>
      <c r="B1200" s="1">
        <v>1011</v>
      </c>
      <c r="C1200" s="1" t="s">
        <v>1340</v>
      </c>
      <c r="D1200" s="1">
        <v>2024</v>
      </c>
      <c r="E1200" s="1" t="s">
        <v>1732</v>
      </c>
      <c r="F1200" s="1" t="s">
        <v>1330</v>
      </c>
      <c r="G1200" s="1" t="s">
        <v>7734</v>
      </c>
    </row>
    <row r="1201" spans="1:7" x14ac:dyDescent="0.4">
      <c r="A1201" s="1" t="s">
        <v>11668</v>
      </c>
      <c r="B1201" s="1">
        <v>1006</v>
      </c>
      <c r="C1201" s="1" t="s">
        <v>1347</v>
      </c>
      <c r="D1201" s="1">
        <v>2024</v>
      </c>
      <c r="E1201" s="1" t="s">
        <v>1331</v>
      </c>
      <c r="F1201" s="1" t="s">
        <v>1330</v>
      </c>
      <c r="G1201" s="1" t="s">
        <v>1825</v>
      </c>
    </row>
    <row r="1202" spans="1:7" x14ac:dyDescent="0.4">
      <c r="A1202" s="1" t="s">
        <v>11667</v>
      </c>
      <c r="B1202" s="1">
        <v>1000</v>
      </c>
      <c r="C1202" s="1" t="s">
        <v>1347</v>
      </c>
      <c r="D1202" s="1">
        <v>2024</v>
      </c>
      <c r="E1202" s="1" t="s">
        <v>1331</v>
      </c>
      <c r="F1202" s="1" t="s">
        <v>1330</v>
      </c>
    </row>
    <row r="1203" spans="1:7" x14ac:dyDescent="0.4">
      <c r="A1203" s="1" t="s">
        <v>11666</v>
      </c>
      <c r="B1203" s="1">
        <v>1000</v>
      </c>
      <c r="C1203" s="1" t="s">
        <v>1347</v>
      </c>
      <c r="D1203" s="1">
        <v>2025</v>
      </c>
      <c r="E1203" s="1" t="s">
        <v>1331</v>
      </c>
      <c r="F1203" s="1" t="s">
        <v>1330</v>
      </c>
      <c r="G1203" s="1" t="s">
        <v>3266</v>
      </c>
    </row>
    <row r="1204" spans="1:7" x14ac:dyDescent="0.4">
      <c r="A1204" s="1" t="s">
        <v>11665</v>
      </c>
      <c r="B1204" s="1">
        <v>1000</v>
      </c>
      <c r="C1204" s="1" t="s">
        <v>1347</v>
      </c>
      <c r="D1204" s="1">
        <v>2025</v>
      </c>
      <c r="E1204" s="1" t="s">
        <v>1331</v>
      </c>
      <c r="F1204" s="1" t="s">
        <v>1330</v>
      </c>
      <c r="G1204" s="1" t="s">
        <v>3266</v>
      </c>
    </row>
    <row r="1205" spans="1:7" x14ac:dyDescent="0.4">
      <c r="A1205" s="1" t="s">
        <v>11664</v>
      </c>
      <c r="B1205" s="1">
        <v>1000</v>
      </c>
      <c r="C1205" s="1" t="s">
        <v>1340</v>
      </c>
      <c r="D1205" s="1">
        <v>2025</v>
      </c>
      <c r="E1205" s="1" t="s">
        <v>1684</v>
      </c>
      <c r="F1205" s="1" t="s">
        <v>1334</v>
      </c>
      <c r="G1205" s="1" t="s">
        <v>3389</v>
      </c>
    </row>
    <row r="1206" spans="1:7" x14ac:dyDescent="0.4">
      <c r="A1206" s="1" t="s">
        <v>11662</v>
      </c>
      <c r="B1206" s="1">
        <v>1000</v>
      </c>
      <c r="C1206" s="1" t="s">
        <v>1340</v>
      </c>
      <c r="D1206" s="1">
        <v>2025</v>
      </c>
      <c r="E1206" s="1" t="s">
        <v>1684</v>
      </c>
      <c r="F1206" s="1" t="s">
        <v>1334</v>
      </c>
      <c r="G1206" s="1" t="s">
        <v>3389</v>
      </c>
    </row>
    <row r="1207" spans="1:7" x14ac:dyDescent="0.4">
      <c r="A1207" s="1" t="s">
        <v>11661</v>
      </c>
      <c r="B1207" s="1">
        <v>1000</v>
      </c>
      <c r="C1207" s="1" t="s">
        <v>1340</v>
      </c>
      <c r="D1207" s="1">
        <v>2025</v>
      </c>
      <c r="E1207" s="1" t="s">
        <v>1684</v>
      </c>
      <c r="F1207" s="1" t="s">
        <v>1334</v>
      </c>
      <c r="G1207" s="1" t="s">
        <v>3389</v>
      </c>
    </row>
    <row r="1208" spans="1:7" x14ac:dyDescent="0.4">
      <c r="A1208" s="1" t="s">
        <v>11660</v>
      </c>
      <c r="B1208" s="1">
        <v>961</v>
      </c>
      <c r="C1208" s="1" t="s">
        <v>1347</v>
      </c>
      <c r="D1208" s="1">
        <v>2024</v>
      </c>
      <c r="E1208" s="1" t="s">
        <v>1708</v>
      </c>
      <c r="F1208" s="1" t="s">
        <v>1334</v>
      </c>
      <c r="G1208" s="1" t="s">
        <v>3004</v>
      </c>
    </row>
    <row r="1209" spans="1:7" x14ac:dyDescent="0.4">
      <c r="A1209" s="1" t="s">
        <v>11659</v>
      </c>
      <c r="B1209" s="1">
        <v>961</v>
      </c>
      <c r="C1209" s="1" t="s">
        <v>1347</v>
      </c>
      <c r="D1209" s="1">
        <v>2025</v>
      </c>
      <c r="E1209" s="1" t="s">
        <v>1708</v>
      </c>
      <c r="F1209" s="1" t="s">
        <v>1334</v>
      </c>
      <c r="G1209" s="1" t="s">
        <v>3004</v>
      </c>
    </row>
    <row r="1210" spans="1:7" x14ac:dyDescent="0.4">
      <c r="A1210" s="1" t="s">
        <v>11658</v>
      </c>
      <c r="B1210" s="1">
        <v>952</v>
      </c>
      <c r="C1210" s="1" t="s">
        <v>1347</v>
      </c>
      <c r="D1210" s="1">
        <v>2024</v>
      </c>
      <c r="E1210" s="1" t="s">
        <v>1377</v>
      </c>
      <c r="F1210" s="1" t="s">
        <v>1334</v>
      </c>
      <c r="G1210" s="1" t="s">
        <v>7625</v>
      </c>
    </row>
    <row r="1211" spans="1:7" x14ac:dyDescent="0.4">
      <c r="A1211" s="1" t="s">
        <v>141</v>
      </c>
      <c r="B1211" s="1">
        <v>952</v>
      </c>
      <c r="C1211" s="1" t="s">
        <v>1347</v>
      </c>
      <c r="D1211" s="1">
        <v>2024</v>
      </c>
      <c r="E1211" s="1" t="s">
        <v>1377</v>
      </c>
      <c r="F1211" s="1" t="s">
        <v>1334</v>
      </c>
      <c r="G1211" s="1" t="s">
        <v>3004</v>
      </c>
    </row>
    <row r="1212" spans="1:7" x14ac:dyDescent="0.4">
      <c r="A1212" s="1" t="s">
        <v>11657</v>
      </c>
      <c r="B1212" s="1">
        <v>934</v>
      </c>
      <c r="C1212" s="1" t="s">
        <v>1347</v>
      </c>
      <c r="D1212" s="1">
        <v>2024</v>
      </c>
      <c r="E1212" s="1" t="s">
        <v>1435</v>
      </c>
      <c r="F1212" s="1" t="s">
        <v>1330</v>
      </c>
      <c r="G1212" s="1" t="s">
        <v>1825</v>
      </c>
    </row>
    <row r="1213" spans="1:7" x14ac:dyDescent="0.4">
      <c r="A1213" s="1" t="s">
        <v>11656</v>
      </c>
      <c r="B1213" s="1">
        <v>869</v>
      </c>
      <c r="C1213" s="1" t="s">
        <v>1340</v>
      </c>
      <c r="D1213" s="1">
        <v>2025</v>
      </c>
      <c r="E1213" s="1" t="s">
        <v>1371</v>
      </c>
      <c r="F1213" s="1" t="s">
        <v>1330</v>
      </c>
      <c r="G1213" s="1" t="s">
        <v>3979</v>
      </c>
    </row>
    <row r="1214" spans="1:7" x14ac:dyDescent="0.4">
      <c r="A1214" s="1" t="s">
        <v>11655</v>
      </c>
      <c r="B1214" s="1">
        <v>869</v>
      </c>
      <c r="C1214" s="1" t="s">
        <v>1340</v>
      </c>
      <c r="D1214" s="1">
        <v>2025</v>
      </c>
      <c r="E1214" s="1" t="s">
        <v>1371</v>
      </c>
      <c r="F1214" s="1" t="s">
        <v>1330</v>
      </c>
      <c r="G1214" s="1" t="s">
        <v>3979</v>
      </c>
    </row>
    <row r="1215" spans="1:7" x14ac:dyDescent="0.4">
      <c r="A1215" s="1" t="s">
        <v>11654</v>
      </c>
      <c r="B1215" s="1">
        <v>869</v>
      </c>
      <c r="C1215" s="1" t="s">
        <v>1340</v>
      </c>
      <c r="D1215" s="1">
        <v>2025</v>
      </c>
      <c r="E1215" s="1" t="s">
        <v>1732</v>
      </c>
      <c r="F1215" s="1" t="s">
        <v>1334</v>
      </c>
      <c r="G1215" s="1" t="s">
        <v>3979</v>
      </c>
    </row>
    <row r="1216" spans="1:7" x14ac:dyDescent="0.4">
      <c r="A1216" s="1" t="s">
        <v>11653</v>
      </c>
      <c r="B1216" s="1">
        <v>869</v>
      </c>
      <c r="C1216" s="1" t="s">
        <v>1340</v>
      </c>
      <c r="D1216" s="1">
        <v>2025</v>
      </c>
      <c r="E1216" s="1" t="s">
        <v>1732</v>
      </c>
      <c r="F1216" s="1" t="s">
        <v>1334</v>
      </c>
      <c r="G1216" s="1" t="s">
        <v>13431</v>
      </c>
    </row>
    <row r="1217" spans="1:7" x14ac:dyDescent="0.4">
      <c r="A1217" s="1" t="s">
        <v>11652</v>
      </c>
      <c r="B1217" s="1">
        <v>869</v>
      </c>
      <c r="C1217" s="1" t="s">
        <v>1340</v>
      </c>
      <c r="D1217" s="1">
        <v>2025</v>
      </c>
      <c r="E1217" s="1" t="s">
        <v>1371</v>
      </c>
      <c r="F1217" s="1" t="s">
        <v>1334</v>
      </c>
      <c r="G1217" s="1" t="s">
        <v>7283</v>
      </c>
    </row>
    <row r="1218" spans="1:7" x14ac:dyDescent="0.4">
      <c r="A1218" s="1" t="s">
        <v>11651</v>
      </c>
      <c r="B1218" s="1">
        <v>842</v>
      </c>
      <c r="C1218" s="1" t="s">
        <v>1340</v>
      </c>
      <c r="D1218" s="1">
        <v>2025</v>
      </c>
      <c r="E1218" s="1" t="s">
        <v>1371</v>
      </c>
      <c r="F1218" s="1" t="s">
        <v>1330</v>
      </c>
      <c r="G1218" s="1" t="s">
        <v>3979</v>
      </c>
    </row>
    <row r="1219" spans="1:7" x14ac:dyDescent="0.4">
      <c r="A1219" s="1" t="s">
        <v>11650</v>
      </c>
      <c r="B1219" s="1">
        <v>842</v>
      </c>
      <c r="C1219" s="1" t="s">
        <v>1340</v>
      </c>
      <c r="D1219" s="1">
        <v>2025</v>
      </c>
      <c r="E1219" s="1" t="s">
        <v>1371</v>
      </c>
      <c r="F1219" s="1" t="s">
        <v>1330</v>
      </c>
      <c r="G1219" s="1" t="s">
        <v>3979</v>
      </c>
    </row>
    <row r="1220" spans="1:7" x14ac:dyDescent="0.4">
      <c r="A1220" s="1" t="s">
        <v>11649</v>
      </c>
      <c r="B1220" s="1">
        <v>842</v>
      </c>
      <c r="C1220" s="1" t="s">
        <v>1340</v>
      </c>
      <c r="D1220" s="1">
        <v>2024</v>
      </c>
      <c r="E1220" s="1" t="s">
        <v>1371</v>
      </c>
      <c r="F1220" s="1" t="s">
        <v>1330</v>
      </c>
      <c r="G1220" s="1" t="s">
        <v>3979</v>
      </c>
    </row>
    <row r="1221" spans="1:7" x14ac:dyDescent="0.4">
      <c r="A1221" s="1" t="s">
        <v>11648</v>
      </c>
      <c r="B1221" s="1">
        <v>804</v>
      </c>
      <c r="C1221" s="1" t="s">
        <v>1340</v>
      </c>
      <c r="D1221" s="1">
        <v>2024</v>
      </c>
      <c r="E1221" s="1" t="s">
        <v>1377</v>
      </c>
      <c r="F1221" s="1" t="s">
        <v>1334</v>
      </c>
      <c r="G1221" s="1" t="s">
        <v>4930</v>
      </c>
    </row>
    <row r="1222" spans="1:7" x14ac:dyDescent="0.4">
      <c r="A1222" s="1" t="s">
        <v>11647</v>
      </c>
      <c r="B1222" s="1">
        <v>800</v>
      </c>
      <c r="C1222" s="1" t="s">
        <v>1703</v>
      </c>
      <c r="D1222" s="1">
        <v>2024</v>
      </c>
      <c r="E1222" s="1" t="s">
        <v>1650</v>
      </c>
      <c r="F1222" s="1" t="s">
        <v>1334</v>
      </c>
      <c r="G1222" s="1" t="s">
        <v>2416</v>
      </c>
    </row>
    <row r="1223" spans="1:7" x14ac:dyDescent="0.4">
      <c r="A1223" s="1" t="s">
        <v>11646</v>
      </c>
      <c r="B1223" s="1">
        <v>800</v>
      </c>
      <c r="C1223" s="1" t="s">
        <v>1703</v>
      </c>
      <c r="D1223" s="1">
        <v>2024</v>
      </c>
      <c r="E1223" s="1" t="s">
        <v>1650</v>
      </c>
      <c r="F1223" s="1" t="s">
        <v>1334</v>
      </c>
      <c r="G1223" s="1" t="s">
        <v>2416</v>
      </c>
    </row>
    <row r="1224" spans="1:7" x14ac:dyDescent="0.4">
      <c r="A1224" s="1" t="s">
        <v>8953</v>
      </c>
      <c r="B1224" s="1">
        <v>750</v>
      </c>
      <c r="C1224" s="1" t="s">
        <v>1340</v>
      </c>
      <c r="D1224" s="1">
        <v>2024</v>
      </c>
      <c r="E1224" s="1" t="s">
        <v>1356</v>
      </c>
      <c r="F1224" s="1" t="s">
        <v>1334</v>
      </c>
      <c r="G1224" s="1" t="s">
        <v>3686</v>
      </c>
    </row>
    <row r="1225" spans="1:7" x14ac:dyDescent="0.4">
      <c r="A1225" s="1" t="s">
        <v>5201</v>
      </c>
      <c r="B1225" s="1">
        <v>750</v>
      </c>
      <c r="C1225" s="1" t="s">
        <v>1340</v>
      </c>
      <c r="D1225" s="1">
        <v>2024</v>
      </c>
      <c r="E1225" s="1" t="s">
        <v>1356</v>
      </c>
      <c r="F1225" s="1" t="s">
        <v>1334</v>
      </c>
      <c r="G1225" s="1" t="s">
        <v>3686</v>
      </c>
    </row>
    <row r="1226" spans="1:7" x14ac:dyDescent="0.4">
      <c r="A1226" s="1" t="s">
        <v>11645</v>
      </c>
      <c r="B1226" s="1">
        <v>712</v>
      </c>
      <c r="C1226" s="1" t="s">
        <v>1340</v>
      </c>
      <c r="D1226" s="1">
        <v>2024</v>
      </c>
      <c r="E1226" s="1" t="s">
        <v>1331</v>
      </c>
      <c r="F1226" s="1" t="s">
        <v>1334</v>
      </c>
      <c r="G1226" s="1" t="s">
        <v>7566</v>
      </c>
    </row>
    <row r="1227" spans="1:7" x14ac:dyDescent="0.4">
      <c r="A1227" s="1" t="s">
        <v>11644</v>
      </c>
      <c r="B1227" s="1">
        <v>710</v>
      </c>
      <c r="C1227" s="1" t="s">
        <v>1347</v>
      </c>
      <c r="D1227" s="1">
        <v>2025</v>
      </c>
      <c r="E1227" s="1" t="s">
        <v>1337</v>
      </c>
      <c r="F1227" s="1" t="s">
        <v>1334</v>
      </c>
      <c r="G1227" s="1" t="s">
        <v>6415</v>
      </c>
    </row>
    <row r="1228" spans="1:7" x14ac:dyDescent="0.4">
      <c r="A1228" s="1" t="s">
        <v>11643</v>
      </c>
      <c r="B1228" s="1">
        <v>700</v>
      </c>
      <c r="C1228" s="1" t="s">
        <v>1347</v>
      </c>
      <c r="D1228" s="1">
        <v>2025</v>
      </c>
      <c r="E1228" s="1" t="s">
        <v>1377</v>
      </c>
      <c r="F1228" s="1" t="s">
        <v>1330</v>
      </c>
    </row>
    <row r="1229" spans="1:7" x14ac:dyDescent="0.4">
      <c r="A1229" s="1" t="s">
        <v>11642</v>
      </c>
      <c r="B1229" s="1">
        <v>700</v>
      </c>
      <c r="C1229" s="1" t="s">
        <v>1347</v>
      </c>
      <c r="D1229" s="1">
        <v>2025</v>
      </c>
      <c r="E1229" s="1" t="s">
        <v>1349</v>
      </c>
      <c r="F1229" s="1" t="s">
        <v>1330</v>
      </c>
    </row>
    <row r="1230" spans="1:7" x14ac:dyDescent="0.4">
      <c r="A1230" s="1" t="s">
        <v>11641</v>
      </c>
      <c r="B1230" s="1">
        <v>696</v>
      </c>
      <c r="C1230" s="1" t="s">
        <v>1347</v>
      </c>
      <c r="D1230" s="1">
        <v>2025</v>
      </c>
      <c r="E1230" s="1" t="s">
        <v>4076</v>
      </c>
      <c r="F1230" s="1" t="s">
        <v>1330</v>
      </c>
    </row>
    <row r="1231" spans="1:7" x14ac:dyDescent="0.4">
      <c r="A1231" s="1" t="s">
        <v>11640</v>
      </c>
      <c r="B1231" s="1">
        <v>696</v>
      </c>
      <c r="C1231" s="1" t="s">
        <v>1347</v>
      </c>
      <c r="D1231" s="1">
        <v>2024</v>
      </c>
      <c r="E1231" s="1" t="s">
        <v>1335</v>
      </c>
      <c r="F1231" s="1" t="s">
        <v>1334</v>
      </c>
      <c r="G1231" s="1" t="s">
        <v>3220</v>
      </c>
    </row>
    <row r="1232" spans="1:7" x14ac:dyDescent="0.4">
      <c r="A1232" s="1" t="s">
        <v>11639</v>
      </c>
      <c r="B1232" s="1">
        <v>696</v>
      </c>
      <c r="C1232" s="1" t="s">
        <v>1347</v>
      </c>
      <c r="D1232" s="1">
        <v>2025</v>
      </c>
      <c r="E1232" s="1" t="s">
        <v>1335</v>
      </c>
      <c r="F1232" s="1" t="s">
        <v>1334</v>
      </c>
      <c r="G1232" s="1" t="s">
        <v>3220</v>
      </c>
    </row>
    <row r="1233" spans="1:7" x14ac:dyDescent="0.4">
      <c r="A1233" s="1" t="s">
        <v>11638</v>
      </c>
      <c r="B1233" s="1">
        <v>693</v>
      </c>
      <c r="C1233" s="1" t="s">
        <v>1347</v>
      </c>
      <c r="D1233" s="1">
        <v>2024</v>
      </c>
      <c r="E1233" s="1" t="s">
        <v>2939</v>
      </c>
      <c r="F1233" s="1" t="s">
        <v>1334</v>
      </c>
      <c r="G1233" s="1" t="s">
        <v>1992</v>
      </c>
    </row>
    <row r="1234" spans="1:7" x14ac:dyDescent="0.4">
      <c r="A1234" s="1" t="s">
        <v>11637</v>
      </c>
      <c r="B1234" s="1">
        <v>693</v>
      </c>
      <c r="C1234" s="1" t="s">
        <v>1347</v>
      </c>
      <c r="D1234" s="1">
        <v>2024</v>
      </c>
      <c r="E1234" s="1" t="s">
        <v>1335</v>
      </c>
      <c r="F1234" s="1" t="s">
        <v>1334</v>
      </c>
      <c r="G1234" s="1" t="s">
        <v>1992</v>
      </c>
    </row>
    <row r="1235" spans="1:7" x14ac:dyDescent="0.4">
      <c r="A1235" s="1" t="s">
        <v>11636</v>
      </c>
      <c r="B1235" s="1">
        <v>693</v>
      </c>
      <c r="C1235" s="1" t="s">
        <v>1347</v>
      </c>
      <c r="D1235" s="1">
        <v>2025</v>
      </c>
      <c r="E1235" s="1" t="s">
        <v>2939</v>
      </c>
      <c r="F1235" s="1" t="s">
        <v>1334</v>
      </c>
      <c r="G1235" s="1" t="s">
        <v>1992</v>
      </c>
    </row>
    <row r="1236" spans="1:7" x14ac:dyDescent="0.4">
      <c r="A1236" s="1" t="s">
        <v>11635</v>
      </c>
      <c r="B1236" s="1">
        <v>693</v>
      </c>
      <c r="C1236" s="1" t="s">
        <v>1347</v>
      </c>
      <c r="D1236" s="1">
        <v>2025</v>
      </c>
      <c r="E1236" s="1" t="s">
        <v>2939</v>
      </c>
      <c r="F1236" s="1" t="s">
        <v>1334</v>
      </c>
      <c r="G1236" s="1" t="s">
        <v>1992</v>
      </c>
    </row>
    <row r="1237" spans="1:7" x14ac:dyDescent="0.4">
      <c r="A1237" s="1" t="s">
        <v>11634</v>
      </c>
      <c r="B1237" s="1">
        <v>672</v>
      </c>
      <c r="C1237" s="1" t="s">
        <v>1347</v>
      </c>
      <c r="D1237" s="1">
        <v>2024</v>
      </c>
      <c r="E1237" s="1" t="s">
        <v>1331</v>
      </c>
      <c r="F1237" s="1" t="s">
        <v>1330</v>
      </c>
    </row>
    <row r="1238" spans="1:7" x14ac:dyDescent="0.4">
      <c r="A1238" s="1" t="s">
        <v>11633</v>
      </c>
      <c r="B1238" s="1">
        <v>607</v>
      </c>
      <c r="C1238" s="1" t="s">
        <v>1369</v>
      </c>
      <c r="D1238" s="1">
        <v>2025</v>
      </c>
      <c r="E1238" s="1" t="s">
        <v>1331</v>
      </c>
      <c r="F1238" s="1" t="s">
        <v>1330</v>
      </c>
      <c r="G1238" s="1" t="s">
        <v>1461</v>
      </c>
    </row>
    <row r="1239" spans="1:7" x14ac:dyDescent="0.4">
      <c r="A1239" s="1" t="s">
        <v>11632</v>
      </c>
      <c r="B1239" s="1">
        <v>607</v>
      </c>
      <c r="C1239" s="1" t="s">
        <v>1369</v>
      </c>
      <c r="D1239" s="1">
        <v>2025</v>
      </c>
      <c r="E1239" s="1" t="s">
        <v>1331</v>
      </c>
      <c r="F1239" s="1" t="s">
        <v>1330</v>
      </c>
      <c r="G1239" s="1" t="s">
        <v>1461</v>
      </c>
    </row>
    <row r="1240" spans="1:7" x14ac:dyDescent="0.4">
      <c r="A1240" s="1" t="s">
        <v>11631</v>
      </c>
      <c r="B1240" s="1">
        <v>600</v>
      </c>
      <c r="C1240" s="1" t="s">
        <v>1347</v>
      </c>
      <c r="D1240" s="1">
        <v>2024</v>
      </c>
      <c r="E1240" s="1" t="s">
        <v>1435</v>
      </c>
      <c r="F1240" s="1" t="s">
        <v>1330</v>
      </c>
      <c r="G1240" s="1" t="s">
        <v>1825</v>
      </c>
    </row>
    <row r="1241" spans="1:7" x14ac:dyDescent="0.4">
      <c r="A1241" s="1" t="s">
        <v>11630</v>
      </c>
      <c r="B1241" s="1">
        <v>588</v>
      </c>
      <c r="C1241" s="1" t="s">
        <v>1347</v>
      </c>
      <c r="D1241" s="1">
        <v>2024</v>
      </c>
      <c r="E1241" s="1" t="s">
        <v>1335</v>
      </c>
      <c r="F1241" s="1" t="s">
        <v>1334</v>
      </c>
      <c r="G1241" s="1" t="s">
        <v>3220</v>
      </c>
    </row>
    <row r="1242" spans="1:7" x14ac:dyDescent="0.4">
      <c r="A1242" s="1" t="s">
        <v>11629</v>
      </c>
      <c r="B1242" s="1">
        <v>588</v>
      </c>
      <c r="C1242" s="1" t="s">
        <v>1347</v>
      </c>
      <c r="D1242" s="1">
        <v>2024</v>
      </c>
      <c r="E1242" s="1" t="s">
        <v>1335</v>
      </c>
      <c r="F1242" s="1" t="s">
        <v>1334</v>
      </c>
      <c r="G1242" s="1" t="s">
        <v>3220</v>
      </c>
    </row>
    <row r="1243" spans="1:7" x14ac:dyDescent="0.4">
      <c r="A1243" s="1" t="s">
        <v>11628</v>
      </c>
      <c r="B1243" s="1">
        <v>558</v>
      </c>
      <c r="C1243" s="1" t="s">
        <v>1347</v>
      </c>
      <c r="D1243" s="1">
        <v>2024</v>
      </c>
      <c r="E1243" s="1" t="s">
        <v>1335</v>
      </c>
      <c r="F1243" s="1" t="s">
        <v>1334</v>
      </c>
      <c r="G1243" s="1" t="s">
        <v>1490</v>
      </c>
    </row>
    <row r="1244" spans="1:7" x14ac:dyDescent="0.4">
      <c r="A1244" s="1" t="s">
        <v>11627</v>
      </c>
      <c r="B1244" s="1">
        <v>558</v>
      </c>
      <c r="C1244" s="1" t="s">
        <v>1347</v>
      </c>
      <c r="D1244" s="1">
        <v>2024</v>
      </c>
      <c r="E1244" s="1" t="s">
        <v>1335</v>
      </c>
      <c r="F1244" s="1" t="s">
        <v>1334</v>
      </c>
      <c r="G1244" s="1" t="s">
        <v>1490</v>
      </c>
    </row>
    <row r="1245" spans="1:7" x14ac:dyDescent="0.4">
      <c r="A1245" s="1" t="s">
        <v>11626</v>
      </c>
      <c r="B1245" s="1">
        <v>558</v>
      </c>
      <c r="C1245" s="1" t="s">
        <v>1347</v>
      </c>
      <c r="D1245" s="1">
        <v>2025</v>
      </c>
      <c r="E1245" s="1" t="s">
        <v>1335</v>
      </c>
      <c r="F1245" s="1" t="s">
        <v>1334</v>
      </c>
      <c r="G1245" s="1" t="s">
        <v>1490</v>
      </c>
    </row>
    <row r="1246" spans="1:7" x14ac:dyDescent="0.4">
      <c r="A1246" s="1" t="s">
        <v>11625</v>
      </c>
      <c r="B1246" s="1">
        <v>558</v>
      </c>
      <c r="C1246" s="1" t="s">
        <v>1347</v>
      </c>
      <c r="D1246" s="1">
        <v>2025</v>
      </c>
      <c r="E1246" s="1" t="s">
        <v>1335</v>
      </c>
      <c r="F1246" s="1" t="s">
        <v>1334</v>
      </c>
      <c r="G1246" s="1" t="s">
        <v>1490</v>
      </c>
    </row>
    <row r="1247" spans="1:7" x14ac:dyDescent="0.4">
      <c r="A1247" s="1" t="s">
        <v>11624</v>
      </c>
      <c r="B1247" s="1">
        <v>550</v>
      </c>
      <c r="C1247" s="1" t="s">
        <v>1347</v>
      </c>
      <c r="D1247" s="1">
        <v>2025</v>
      </c>
      <c r="E1247" s="1" t="s">
        <v>1335</v>
      </c>
      <c r="F1247" s="1" t="s">
        <v>1330</v>
      </c>
    </row>
    <row r="1248" spans="1:7" x14ac:dyDescent="0.4">
      <c r="A1248" s="1" t="s">
        <v>11623</v>
      </c>
      <c r="B1248" s="1">
        <v>536</v>
      </c>
      <c r="C1248" s="1" t="s">
        <v>1347</v>
      </c>
      <c r="D1248" s="1">
        <v>2024</v>
      </c>
      <c r="E1248" s="1" t="s">
        <v>1435</v>
      </c>
      <c r="F1248" s="1" t="s">
        <v>1330</v>
      </c>
      <c r="G1248" s="1" t="s">
        <v>1825</v>
      </c>
    </row>
    <row r="1249" spans="1:7" x14ac:dyDescent="0.4">
      <c r="A1249" s="1" t="s">
        <v>11622</v>
      </c>
      <c r="B1249" s="1">
        <v>508</v>
      </c>
      <c r="C1249" s="1" t="s">
        <v>1347</v>
      </c>
      <c r="D1249" s="1">
        <v>2024</v>
      </c>
      <c r="E1249" s="1" t="s">
        <v>1650</v>
      </c>
      <c r="F1249" s="1" t="s">
        <v>1334</v>
      </c>
      <c r="G1249" s="1" t="s">
        <v>2416</v>
      </c>
    </row>
    <row r="1250" spans="1:7" x14ac:dyDescent="0.4">
      <c r="A1250" s="1" t="s">
        <v>11621</v>
      </c>
      <c r="B1250" s="1">
        <v>508</v>
      </c>
      <c r="C1250" s="1" t="s">
        <v>1347</v>
      </c>
      <c r="D1250" s="1">
        <v>2025</v>
      </c>
      <c r="E1250" s="1" t="s">
        <v>1650</v>
      </c>
      <c r="F1250" s="1" t="s">
        <v>1334</v>
      </c>
      <c r="G1250" s="1" t="s">
        <v>2416</v>
      </c>
    </row>
    <row r="1251" spans="1:7" x14ac:dyDescent="0.4">
      <c r="A1251" s="1" t="s">
        <v>11620</v>
      </c>
      <c r="B1251" s="1">
        <v>508</v>
      </c>
      <c r="C1251" s="1" t="s">
        <v>1347</v>
      </c>
      <c r="D1251" s="1">
        <v>2025</v>
      </c>
      <c r="E1251" s="1" t="s">
        <v>1650</v>
      </c>
      <c r="F1251" s="1" t="s">
        <v>1334</v>
      </c>
      <c r="G1251" s="1" t="s">
        <v>2416</v>
      </c>
    </row>
    <row r="1252" spans="1:7" x14ac:dyDescent="0.4">
      <c r="A1252" s="1" t="s">
        <v>11619</v>
      </c>
      <c r="B1252" s="1">
        <v>508</v>
      </c>
      <c r="C1252" s="1" t="s">
        <v>1347</v>
      </c>
      <c r="D1252" s="1">
        <v>2025</v>
      </c>
      <c r="E1252" s="1" t="s">
        <v>1650</v>
      </c>
      <c r="F1252" s="1" t="s">
        <v>1334</v>
      </c>
      <c r="G1252" s="1" t="s">
        <v>2416</v>
      </c>
    </row>
    <row r="1253" spans="1:7" x14ac:dyDescent="0.4">
      <c r="A1253" s="1" t="s">
        <v>11618</v>
      </c>
      <c r="B1253" s="1">
        <v>500</v>
      </c>
      <c r="C1253" s="1" t="s">
        <v>1347</v>
      </c>
      <c r="D1253" s="1">
        <v>2025</v>
      </c>
      <c r="E1253" s="1" t="s">
        <v>1782</v>
      </c>
      <c r="F1253" s="1" t="s">
        <v>1334</v>
      </c>
      <c r="G1253" s="1" t="s">
        <v>11617</v>
      </c>
    </row>
    <row r="1254" spans="1:7" x14ac:dyDescent="0.4">
      <c r="A1254" s="1" t="s">
        <v>14417</v>
      </c>
      <c r="B1254" s="1">
        <v>447</v>
      </c>
      <c r="C1254" s="1" t="s">
        <v>1347</v>
      </c>
      <c r="D1254" s="1">
        <v>2025</v>
      </c>
      <c r="E1254" s="1" t="s">
        <v>4076</v>
      </c>
      <c r="F1254" s="1" t="s">
        <v>1330</v>
      </c>
    </row>
    <row r="1255" spans="1:7" x14ac:dyDescent="0.4">
      <c r="A1255" s="1" t="s">
        <v>11616</v>
      </c>
      <c r="B1255" s="1">
        <v>432</v>
      </c>
      <c r="C1255" s="1" t="s">
        <v>1347</v>
      </c>
      <c r="D1255" s="1">
        <v>2024</v>
      </c>
      <c r="E1255" s="1" t="s">
        <v>1335</v>
      </c>
      <c r="F1255" s="1" t="s">
        <v>1334</v>
      </c>
      <c r="G1255" s="1" t="s">
        <v>4094</v>
      </c>
    </row>
    <row r="1256" spans="1:7" x14ac:dyDescent="0.4">
      <c r="A1256" s="1" t="s">
        <v>11615</v>
      </c>
      <c r="B1256" s="1">
        <v>432</v>
      </c>
      <c r="C1256" s="1" t="s">
        <v>1347</v>
      </c>
      <c r="D1256" s="1">
        <v>2024</v>
      </c>
      <c r="E1256" s="1" t="s">
        <v>1335</v>
      </c>
      <c r="F1256" s="1" t="s">
        <v>1334</v>
      </c>
      <c r="G1256" s="1" t="s">
        <v>4094</v>
      </c>
    </row>
    <row r="1257" spans="1:7" x14ac:dyDescent="0.4">
      <c r="A1257" s="1" t="s">
        <v>11614</v>
      </c>
      <c r="B1257" s="1">
        <v>428</v>
      </c>
      <c r="C1257" s="1" t="s">
        <v>1347</v>
      </c>
      <c r="D1257" s="1">
        <v>2025</v>
      </c>
      <c r="E1257" s="1" t="s">
        <v>1331</v>
      </c>
      <c r="F1257" s="1" t="s">
        <v>1334</v>
      </c>
      <c r="G1257" s="1" t="s">
        <v>3249</v>
      </c>
    </row>
    <row r="1258" spans="1:7" x14ac:dyDescent="0.4">
      <c r="A1258" s="1" t="s">
        <v>11613</v>
      </c>
      <c r="B1258" s="1">
        <v>428</v>
      </c>
      <c r="C1258" s="1" t="s">
        <v>1347</v>
      </c>
      <c r="D1258" s="1">
        <v>2025</v>
      </c>
      <c r="E1258" s="1" t="s">
        <v>1331</v>
      </c>
      <c r="F1258" s="1" t="s">
        <v>1334</v>
      </c>
      <c r="G1258" s="1" t="s">
        <v>3099</v>
      </c>
    </row>
    <row r="1259" spans="1:7" x14ac:dyDescent="0.4">
      <c r="A1259" s="1" t="s">
        <v>12357</v>
      </c>
      <c r="B1259" s="1">
        <v>428</v>
      </c>
      <c r="C1259" s="1" t="s">
        <v>1347</v>
      </c>
      <c r="D1259" s="1">
        <v>2025</v>
      </c>
      <c r="E1259" s="1" t="s">
        <v>1331</v>
      </c>
      <c r="F1259" s="1" t="s">
        <v>1334</v>
      </c>
      <c r="G1259" s="1" t="s">
        <v>3099</v>
      </c>
    </row>
    <row r="1260" spans="1:7" x14ac:dyDescent="0.4">
      <c r="A1260" s="1" t="s">
        <v>11612</v>
      </c>
      <c r="B1260" s="1">
        <v>402</v>
      </c>
      <c r="C1260" s="1" t="s">
        <v>1347</v>
      </c>
      <c r="D1260" s="1">
        <v>2025</v>
      </c>
      <c r="E1260" s="1" t="s">
        <v>4076</v>
      </c>
      <c r="F1260" s="1" t="s">
        <v>1330</v>
      </c>
      <c r="G1260" s="1" t="s">
        <v>6314</v>
      </c>
    </row>
    <row r="1261" spans="1:7" x14ac:dyDescent="0.4">
      <c r="A1261" s="1" t="s">
        <v>11611</v>
      </c>
      <c r="B1261" s="1">
        <v>400</v>
      </c>
      <c r="C1261" s="1" t="s">
        <v>1347</v>
      </c>
      <c r="D1261" s="1">
        <v>2025</v>
      </c>
      <c r="E1261" s="1" t="s">
        <v>1335</v>
      </c>
      <c r="F1261" s="1" t="s">
        <v>1334</v>
      </c>
      <c r="G1261" s="1" t="s">
        <v>1635</v>
      </c>
    </row>
    <row r="1262" spans="1:7" x14ac:dyDescent="0.4">
      <c r="A1262" s="1" t="s">
        <v>13432</v>
      </c>
      <c r="B1262" s="1">
        <v>400</v>
      </c>
      <c r="C1262" s="1" t="s">
        <v>1347</v>
      </c>
      <c r="D1262" s="1">
        <v>2025</v>
      </c>
      <c r="E1262" s="1" t="s">
        <v>1435</v>
      </c>
      <c r="F1262" s="1" t="s">
        <v>1330</v>
      </c>
      <c r="G1262" s="1" t="s">
        <v>1825</v>
      </c>
    </row>
    <row r="1263" spans="1:7" x14ac:dyDescent="0.4">
      <c r="A1263" s="1" t="s">
        <v>11609</v>
      </c>
      <c r="B1263" s="1">
        <v>396</v>
      </c>
      <c r="C1263" s="1" t="s">
        <v>1347</v>
      </c>
      <c r="D1263" s="1">
        <v>2024</v>
      </c>
      <c r="E1263" s="1" t="s">
        <v>1335</v>
      </c>
      <c r="F1263" s="1" t="s">
        <v>1334</v>
      </c>
      <c r="G1263" s="1" t="s">
        <v>1992</v>
      </c>
    </row>
    <row r="1264" spans="1:7" x14ac:dyDescent="0.4">
      <c r="A1264" s="1" t="s">
        <v>11608</v>
      </c>
      <c r="B1264" s="1">
        <v>396</v>
      </c>
      <c r="C1264" s="1" t="s">
        <v>1347</v>
      </c>
      <c r="D1264" s="1">
        <v>2024</v>
      </c>
      <c r="E1264" s="1" t="s">
        <v>1335</v>
      </c>
      <c r="F1264" s="1" t="s">
        <v>1334</v>
      </c>
      <c r="G1264" s="1" t="s">
        <v>1992</v>
      </c>
    </row>
    <row r="1265" spans="1:7" x14ac:dyDescent="0.4">
      <c r="A1265" s="1" t="s">
        <v>11607</v>
      </c>
      <c r="B1265" s="1">
        <v>396</v>
      </c>
      <c r="C1265" s="1" t="s">
        <v>1347</v>
      </c>
      <c r="D1265" s="1">
        <v>2024</v>
      </c>
      <c r="E1265" s="1" t="s">
        <v>2939</v>
      </c>
      <c r="F1265" s="1" t="s">
        <v>1334</v>
      </c>
      <c r="G1265" s="1" t="s">
        <v>1992</v>
      </c>
    </row>
    <row r="1266" spans="1:7" x14ac:dyDescent="0.4">
      <c r="A1266" s="1" t="s">
        <v>11606</v>
      </c>
      <c r="B1266" s="1">
        <v>396</v>
      </c>
      <c r="C1266" s="1" t="s">
        <v>1347</v>
      </c>
      <c r="D1266" s="1">
        <v>2024</v>
      </c>
      <c r="E1266" s="1" t="s">
        <v>1335</v>
      </c>
      <c r="F1266" s="1" t="s">
        <v>1334</v>
      </c>
      <c r="G1266" s="1" t="s">
        <v>1992</v>
      </c>
    </row>
    <row r="1267" spans="1:7" x14ac:dyDescent="0.4">
      <c r="A1267" s="1" t="s">
        <v>11605</v>
      </c>
      <c r="B1267" s="1">
        <v>396</v>
      </c>
      <c r="C1267" s="1" t="s">
        <v>1347</v>
      </c>
      <c r="D1267" s="1">
        <v>2025</v>
      </c>
      <c r="E1267" s="1" t="s">
        <v>2939</v>
      </c>
      <c r="F1267" s="1" t="s">
        <v>1334</v>
      </c>
      <c r="G1267" s="1" t="s">
        <v>1992</v>
      </c>
    </row>
    <row r="1268" spans="1:7" x14ac:dyDescent="0.4">
      <c r="A1268" s="1" t="s">
        <v>11604</v>
      </c>
      <c r="B1268" s="1">
        <v>396</v>
      </c>
      <c r="C1268" s="1" t="s">
        <v>1347</v>
      </c>
      <c r="D1268" s="1">
        <v>2025</v>
      </c>
      <c r="E1268" s="1" t="s">
        <v>1435</v>
      </c>
      <c r="F1268" s="1" t="s">
        <v>1330</v>
      </c>
      <c r="G1268" s="1" t="s">
        <v>1825</v>
      </c>
    </row>
    <row r="1269" spans="1:7" x14ac:dyDescent="0.4">
      <c r="A1269" s="1" t="s">
        <v>11603</v>
      </c>
      <c r="B1269" s="1">
        <v>303</v>
      </c>
      <c r="C1269" s="1" t="s">
        <v>1369</v>
      </c>
      <c r="D1269" s="1">
        <v>2025</v>
      </c>
      <c r="E1269" s="1" t="s">
        <v>1331</v>
      </c>
      <c r="F1269" s="1" t="s">
        <v>1330</v>
      </c>
      <c r="G1269" s="1" t="s">
        <v>11103</v>
      </c>
    </row>
    <row r="1270" spans="1:7" x14ac:dyDescent="0.4">
      <c r="A1270" s="1" t="s">
        <v>11602</v>
      </c>
      <c r="B1270" s="1">
        <v>303</v>
      </c>
      <c r="C1270" s="1" t="s">
        <v>1369</v>
      </c>
      <c r="D1270" s="1">
        <v>2025</v>
      </c>
      <c r="E1270" s="1" t="s">
        <v>1331</v>
      </c>
      <c r="F1270" s="1" t="s">
        <v>1330</v>
      </c>
      <c r="G1270" s="1" t="s">
        <v>11103</v>
      </c>
    </row>
    <row r="1271" spans="1:7" x14ac:dyDescent="0.4">
      <c r="A1271" s="1" t="s">
        <v>11601</v>
      </c>
      <c r="B1271" s="1">
        <v>296</v>
      </c>
      <c r="C1271" s="1" t="s">
        <v>1347</v>
      </c>
      <c r="D1271" s="1">
        <v>2024</v>
      </c>
      <c r="E1271" s="1" t="s">
        <v>1435</v>
      </c>
      <c r="F1271" s="1" t="s">
        <v>1330</v>
      </c>
      <c r="G1271" s="1" t="s">
        <v>1825</v>
      </c>
    </row>
    <row r="1272" spans="1:7" x14ac:dyDescent="0.4">
      <c r="A1272" s="1" t="s">
        <v>11600</v>
      </c>
      <c r="B1272" s="1">
        <v>296</v>
      </c>
      <c r="C1272" s="1" t="s">
        <v>1347</v>
      </c>
      <c r="D1272" s="1">
        <v>2024</v>
      </c>
      <c r="E1272" s="1" t="s">
        <v>1435</v>
      </c>
      <c r="F1272" s="1" t="s">
        <v>1330</v>
      </c>
      <c r="G1272" s="1" t="s">
        <v>1825</v>
      </c>
    </row>
    <row r="1273" spans="1:7" x14ac:dyDescent="0.4">
      <c r="A1273" s="1" t="s">
        <v>11599</v>
      </c>
      <c r="B1273" s="1">
        <v>296</v>
      </c>
      <c r="C1273" s="1" t="s">
        <v>1347</v>
      </c>
      <c r="D1273" s="1">
        <v>2024</v>
      </c>
      <c r="E1273" s="1" t="s">
        <v>1435</v>
      </c>
      <c r="F1273" s="1" t="s">
        <v>1330</v>
      </c>
      <c r="G1273" s="1" t="s">
        <v>1825</v>
      </c>
    </row>
    <row r="1274" spans="1:7" x14ac:dyDescent="0.4">
      <c r="A1274" s="1" t="s">
        <v>11598</v>
      </c>
      <c r="B1274" s="1">
        <v>296</v>
      </c>
      <c r="C1274" s="1" t="s">
        <v>1347</v>
      </c>
      <c r="D1274" s="1">
        <v>2024</v>
      </c>
      <c r="E1274" s="1" t="s">
        <v>1435</v>
      </c>
      <c r="F1274" s="1" t="s">
        <v>1330</v>
      </c>
      <c r="G1274" s="1" t="s">
        <v>1825</v>
      </c>
    </row>
    <row r="1275" spans="1:7" x14ac:dyDescent="0.4">
      <c r="A1275" s="1" t="s">
        <v>11597</v>
      </c>
      <c r="B1275" s="1">
        <v>296</v>
      </c>
      <c r="C1275" s="1" t="s">
        <v>1347</v>
      </c>
      <c r="D1275" s="1">
        <v>2024</v>
      </c>
      <c r="E1275" s="1" t="s">
        <v>1435</v>
      </c>
      <c r="F1275" s="1" t="s">
        <v>1330</v>
      </c>
      <c r="G1275" s="1" t="s">
        <v>1825</v>
      </c>
    </row>
    <row r="1276" spans="1:7" x14ac:dyDescent="0.4">
      <c r="A1276" s="1" t="s">
        <v>11596</v>
      </c>
      <c r="B1276" s="1">
        <v>296</v>
      </c>
      <c r="C1276" s="1" t="s">
        <v>1347</v>
      </c>
      <c r="D1276" s="1">
        <v>2024</v>
      </c>
      <c r="E1276" s="1" t="s">
        <v>1435</v>
      </c>
      <c r="F1276" s="1" t="s">
        <v>1330</v>
      </c>
      <c r="G1276" s="1" t="s">
        <v>1825</v>
      </c>
    </row>
    <row r="1277" spans="1:7" x14ac:dyDescent="0.4">
      <c r="A1277" s="1" t="s">
        <v>11595</v>
      </c>
      <c r="B1277" s="1">
        <v>296</v>
      </c>
      <c r="C1277" s="1" t="s">
        <v>1347</v>
      </c>
      <c r="D1277" s="1">
        <v>2024</v>
      </c>
      <c r="E1277" s="1" t="s">
        <v>1435</v>
      </c>
      <c r="F1277" s="1" t="s">
        <v>1330</v>
      </c>
      <c r="G1277" s="1" t="s">
        <v>1825</v>
      </c>
    </row>
    <row r="1278" spans="1:7" x14ac:dyDescent="0.4">
      <c r="A1278" s="1" t="s">
        <v>11594</v>
      </c>
      <c r="B1278" s="1">
        <v>296</v>
      </c>
      <c r="C1278" s="1" t="s">
        <v>1347</v>
      </c>
      <c r="D1278" s="1">
        <v>2024</v>
      </c>
      <c r="E1278" s="1" t="s">
        <v>2660</v>
      </c>
      <c r="F1278" s="1" t="s">
        <v>1330</v>
      </c>
    </row>
    <row r="1279" spans="1:7" x14ac:dyDescent="0.4">
      <c r="A1279" s="1" t="s">
        <v>11593</v>
      </c>
      <c r="B1279" s="1">
        <v>296</v>
      </c>
      <c r="C1279" s="1" t="s">
        <v>1347</v>
      </c>
      <c r="D1279" s="1">
        <v>2024</v>
      </c>
      <c r="E1279" s="1" t="s">
        <v>1435</v>
      </c>
      <c r="F1279" s="1" t="s">
        <v>1330</v>
      </c>
      <c r="G1279" s="1" t="s">
        <v>1825</v>
      </c>
    </row>
    <row r="1280" spans="1:7" x14ac:dyDescent="0.4">
      <c r="A1280" s="1" t="s">
        <v>11592</v>
      </c>
      <c r="B1280" s="1">
        <v>291</v>
      </c>
      <c r="C1280" s="1" t="s">
        <v>1369</v>
      </c>
      <c r="D1280" s="1">
        <v>2024</v>
      </c>
      <c r="E1280" s="1" t="s">
        <v>2390</v>
      </c>
      <c r="F1280" s="1" t="s">
        <v>1330</v>
      </c>
      <c r="G1280" s="1" t="s">
        <v>3082</v>
      </c>
    </row>
    <row r="1281" spans="1:7" x14ac:dyDescent="0.4">
      <c r="A1281" s="1" t="s">
        <v>11591</v>
      </c>
      <c r="B1281" s="1">
        <v>291</v>
      </c>
      <c r="C1281" s="1" t="s">
        <v>1369</v>
      </c>
      <c r="D1281" s="1">
        <v>2024</v>
      </c>
      <c r="E1281" s="1" t="s">
        <v>2390</v>
      </c>
      <c r="F1281" s="1" t="s">
        <v>1330</v>
      </c>
      <c r="G1281" s="1" t="s">
        <v>3082</v>
      </c>
    </row>
    <row r="1282" spans="1:7" x14ac:dyDescent="0.4">
      <c r="A1282" s="1" t="s">
        <v>11590</v>
      </c>
      <c r="B1282" s="1">
        <v>291</v>
      </c>
      <c r="C1282" s="1" t="s">
        <v>1369</v>
      </c>
      <c r="D1282" s="1">
        <v>2025</v>
      </c>
      <c r="E1282" s="1" t="s">
        <v>2390</v>
      </c>
      <c r="F1282" s="1" t="s">
        <v>1330</v>
      </c>
      <c r="G1282" s="1" t="s">
        <v>3082</v>
      </c>
    </row>
    <row r="1283" spans="1:7" x14ac:dyDescent="0.4">
      <c r="A1283" s="1" t="s">
        <v>11589</v>
      </c>
      <c r="B1283" s="1">
        <v>291</v>
      </c>
      <c r="C1283" s="1" t="s">
        <v>1369</v>
      </c>
      <c r="D1283" s="1">
        <v>2025</v>
      </c>
      <c r="E1283" s="1" t="s">
        <v>2390</v>
      </c>
      <c r="F1283" s="1" t="s">
        <v>1330</v>
      </c>
      <c r="G1283" s="1" t="s">
        <v>3082</v>
      </c>
    </row>
    <row r="1284" spans="1:7" x14ac:dyDescent="0.4">
      <c r="A1284" s="1" t="s">
        <v>11588</v>
      </c>
      <c r="B1284" s="1">
        <v>250</v>
      </c>
      <c r="C1284" s="1" t="s">
        <v>2219</v>
      </c>
      <c r="D1284" s="1">
        <v>2025</v>
      </c>
      <c r="E1284" s="1" t="s">
        <v>2270</v>
      </c>
      <c r="F1284" s="1" t="s">
        <v>1334</v>
      </c>
      <c r="G1284" s="1" t="s">
        <v>1507</v>
      </c>
    </row>
    <row r="1285" spans="1:7" x14ac:dyDescent="0.4">
      <c r="A1285" s="1" t="s">
        <v>11587</v>
      </c>
      <c r="B1285" s="1">
        <v>249</v>
      </c>
      <c r="C1285" s="1" t="s">
        <v>1369</v>
      </c>
      <c r="D1285" s="1">
        <v>2025</v>
      </c>
      <c r="E1285" s="1" t="s">
        <v>2390</v>
      </c>
      <c r="F1285" s="1" t="s">
        <v>1330</v>
      </c>
    </row>
    <row r="1286" spans="1:7" x14ac:dyDescent="0.4">
      <c r="A1286" s="1" t="s">
        <v>11586</v>
      </c>
      <c r="B1286" s="1">
        <v>249</v>
      </c>
      <c r="C1286" s="1" t="s">
        <v>1369</v>
      </c>
      <c r="D1286" s="1">
        <v>2025</v>
      </c>
      <c r="E1286" s="1" t="s">
        <v>2390</v>
      </c>
      <c r="F1286" s="1" t="s">
        <v>1330</v>
      </c>
    </row>
    <row r="1287" spans="1:7" x14ac:dyDescent="0.4">
      <c r="A1287" s="1" t="s">
        <v>11585</v>
      </c>
      <c r="B1287" s="1">
        <v>245</v>
      </c>
      <c r="C1287" s="1" t="s">
        <v>1347</v>
      </c>
      <c r="D1287" s="1">
        <v>2024</v>
      </c>
      <c r="E1287" s="1" t="s">
        <v>4076</v>
      </c>
      <c r="F1287" s="1" t="s">
        <v>1334</v>
      </c>
      <c r="G1287" s="1" t="s">
        <v>6314</v>
      </c>
    </row>
    <row r="1288" spans="1:7" x14ac:dyDescent="0.4">
      <c r="A1288" s="1" t="s">
        <v>11584</v>
      </c>
      <c r="B1288" s="1">
        <v>245</v>
      </c>
      <c r="C1288" s="1" t="s">
        <v>1347</v>
      </c>
      <c r="D1288" s="1">
        <v>2024</v>
      </c>
      <c r="E1288" s="1" t="s">
        <v>4076</v>
      </c>
      <c r="F1288" s="1" t="s">
        <v>1334</v>
      </c>
      <c r="G1288" s="1" t="s">
        <v>6314</v>
      </c>
    </row>
    <row r="1289" spans="1:7" x14ac:dyDescent="0.4">
      <c r="A1289" s="1" t="s">
        <v>11583</v>
      </c>
      <c r="B1289" s="1">
        <v>216</v>
      </c>
      <c r="C1289" s="1" t="s">
        <v>1347</v>
      </c>
      <c r="D1289" s="1">
        <v>2025</v>
      </c>
      <c r="E1289" s="1" t="s">
        <v>1555</v>
      </c>
      <c r="F1289" s="1" t="s">
        <v>1334</v>
      </c>
      <c r="G1289" s="1" t="s">
        <v>11572</v>
      </c>
    </row>
    <row r="1290" spans="1:7" x14ac:dyDescent="0.4">
      <c r="A1290" s="1" t="s">
        <v>11582</v>
      </c>
      <c r="B1290" s="1">
        <v>212</v>
      </c>
      <c r="C1290" s="1" t="s">
        <v>1340</v>
      </c>
      <c r="D1290" s="1">
        <v>2024</v>
      </c>
      <c r="E1290" s="1" t="s">
        <v>1331</v>
      </c>
      <c r="F1290" s="1" t="s">
        <v>1330</v>
      </c>
      <c r="G1290" s="1" t="s">
        <v>11581</v>
      </c>
    </row>
    <row r="1291" spans="1:7" x14ac:dyDescent="0.4">
      <c r="A1291" s="1" t="s">
        <v>11580</v>
      </c>
      <c r="B1291" s="1">
        <v>212</v>
      </c>
      <c r="C1291" s="1" t="s">
        <v>1340</v>
      </c>
      <c r="D1291" s="1">
        <v>2024</v>
      </c>
      <c r="E1291" s="1" t="s">
        <v>1331</v>
      </c>
      <c r="F1291" s="1" t="s">
        <v>1330</v>
      </c>
      <c r="G1291" s="1" t="s">
        <v>11579</v>
      </c>
    </row>
    <row r="1292" spans="1:7" x14ac:dyDescent="0.4">
      <c r="A1292" s="1" t="s">
        <v>11578</v>
      </c>
      <c r="B1292" s="1">
        <v>172</v>
      </c>
      <c r="C1292" s="1" t="s">
        <v>1340</v>
      </c>
      <c r="D1292" s="1">
        <v>2024</v>
      </c>
      <c r="E1292" s="1" t="s">
        <v>1732</v>
      </c>
      <c r="F1292" s="1" t="s">
        <v>1334</v>
      </c>
      <c r="G1292" s="1" t="s">
        <v>11575</v>
      </c>
    </row>
    <row r="1293" spans="1:7" x14ac:dyDescent="0.4">
      <c r="A1293" s="1" t="s">
        <v>11577</v>
      </c>
      <c r="B1293" s="1">
        <v>172</v>
      </c>
      <c r="C1293" s="1" t="s">
        <v>1340</v>
      </c>
      <c r="D1293" s="1">
        <v>2025</v>
      </c>
      <c r="E1293" s="1" t="s">
        <v>1732</v>
      </c>
      <c r="F1293" s="1" t="s">
        <v>1334</v>
      </c>
      <c r="G1293" s="1" t="s">
        <v>11575</v>
      </c>
    </row>
    <row r="1294" spans="1:7" x14ac:dyDescent="0.4">
      <c r="A1294" s="1" t="s">
        <v>11576</v>
      </c>
      <c r="B1294" s="1">
        <v>172</v>
      </c>
      <c r="C1294" s="1" t="s">
        <v>1340</v>
      </c>
      <c r="D1294" s="1">
        <v>2025</v>
      </c>
      <c r="E1294" s="1" t="s">
        <v>1732</v>
      </c>
      <c r="F1294" s="1" t="s">
        <v>1334</v>
      </c>
      <c r="G1294" s="1" t="s">
        <v>11575</v>
      </c>
    </row>
    <row r="1295" spans="1:7" x14ac:dyDescent="0.4">
      <c r="A1295" s="1" t="s">
        <v>11574</v>
      </c>
      <c r="B1295" s="1">
        <v>120</v>
      </c>
      <c r="C1295" s="1" t="s">
        <v>1347</v>
      </c>
      <c r="D1295" s="1">
        <v>2025</v>
      </c>
      <c r="E1295" s="1" t="s">
        <v>1555</v>
      </c>
      <c r="F1295" s="1" t="s">
        <v>1334</v>
      </c>
      <c r="G1295" s="1" t="s">
        <v>11572</v>
      </c>
    </row>
    <row r="1296" spans="1:7" x14ac:dyDescent="0.4">
      <c r="A1296" s="1" t="s">
        <v>11573</v>
      </c>
      <c r="B1296" s="1">
        <v>120</v>
      </c>
      <c r="C1296" s="1" t="s">
        <v>1347</v>
      </c>
      <c r="D1296" s="1">
        <v>2025</v>
      </c>
      <c r="E1296" s="1" t="s">
        <v>1555</v>
      </c>
      <c r="F1296" s="1" t="s">
        <v>1334</v>
      </c>
      <c r="G1296" s="1" t="s">
        <v>11572</v>
      </c>
    </row>
    <row r="1297" spans="1:7" x14ac:dyDescent="0.4">
      <c r="A1297" s="1" t="s">
        <v>11571</v>
      </c>
      <c r="B1297" s="1">
        <v>120</v>
      </c>
      <c r="C1297" s="1" t="s">
        <v>1347</v>
      </c>
      <c r="D1297" s="1">
        <v>2024</v>
      </c>
      <c r="E1297" s="1" t="s">
        <v>1435</v>
      </c>
      <c r="F1297" s="1" t="s">
        <v>1330</v>
      </c>
      <c r="G1297" s="1" t="s">
        <v>1825</v>
      </c>
    </row>
    <row r="1298" spans="1:7" x14ac:dyDescent="0.4">
      <c r="A1298" s="1" t="s">
        <v>11570</v>
      </c>
      <c r="B1298" s="1">
        <v>120</v>
      </c>
      <c r="C1298" s="1" t="s">
        <v>1347</v>
      </c>
      <c r="D1298" s="1">
        <v>2024</v>
      </c>
      <c r="E1298" s="1" t="s">
        <v>1435</v>
      </c>
      <c r="F1298" s="1" t="s">
        <v>1330</v>
      </c>
      <c r="G1298" s="1" t="s">
        <v>1825</v>
      </c>
    </row>
    <row r="1299" spans="1:7" x14ac:dyDescent="0.4">
      <c r="A1299" s="1" t="s">
        <v>11569</v>
      </c>
      <c r="B1299" s="1">
        <v>120</v>
      </c>
      <c r="C1299" s="1" t="s">
        <v>1347</v>
      </c>
      <c r="D1299" s="1">
        <v>2024</v>
      </c>
      <c r="E1299" s="1" t="s">
        <v>1435</v>
      </c>
      <c r="F1299" s="1" t="s">
        <v>1330</v>
      </c>
      <c r="G1299" s="1" t="s">
        <v>1825</v>
      </c>
    </row>
    <row r="1300" spans="1:7" x14ac:dyDescent="0.4">
      <c r="A1300" s="1" t="s">
        <v>11568</v>
      </c>
      <c r="B1300" s="1">
        <v>120</v>
      </c>
      <c r="C1300" s="1" t="s">
        <v>1347</v>
      </c>
      <c r="D1300" s="1">
        <v>2024</v>
      </c>
      <c r="E1300" s="1" t="s">
        <v>1435</v>
      </c>
      <c r="F1300" s="1" t="s">
        <v>1330</v>
      </c>
      <c r="G1300" s="1" t="s">
        <v>1825</v>
      </c>
    </row>
    <row r="1301" spans="1:7" x14ac:dyDescent="0.4">
      <c r="A1301" s="1" t="s">
        <v>11567</v>
      </c>
      <c r="B1301" s="1">
        <v>120</v>
      </c>
      <c r="C1301" s="1" t="s">
        <v>1347</v>
      </c>
      <c r="D1301" s="1">
        <v>2024</v>
      </c>
      <c r="E1301" s="1" t="s">
        <v>1435</v>
      </c>
      <c r="F1301" s="1" t="s">
        <v>1330</v>
      </c>
      <c r="G1301" s="1" t="s">
        <v>1825</v>
      </c>
    </row>
    <row r="1302" spans="1:7" x14ac:dyDescent="0.4">
      <c r="A1302" s="1" t="s">
        <v>11566</v>
      </c>
      <c r="B1302" s="1">
        <v>120</v>
      </c>
      <c r="C1302" s="1" t="s">
        <v>1347</v>
      </c>
      <c r="D1302" s="1">
        <v>2024</v>
      </c>
      <c r="E1302" s="1" t="s">
        <v>1435</v>
      </c>
      <c r="F1302" s="1" t="s">
        <v>1330</v>
      </c>
      <c r="G1302" s="1" t="s">
        <v>1825</v>
      </c>
    </row>
    <row r="1303" spans="1:7" x14ac:dyDescent="0.4">
      <c r="A1303" s="1" t="s">
        <v>11563</v>
      </c>
      <c r="B1303" s="1">
        <v>100</v>
      </c>
      <c r="C1303" s="1" t="s">
        <v>1347</v>
      </c>
      <c r="D1303" s="1">
        <v>2025</v>
      </c>
      <c r="E1303" s="1" t="s">
        <v>1555</v>
      </c>
      <c r="F1303" s="1" t="s">
        <v>1330</v>
      </c>
    </row>
    <row r="1304" spans="1:7" x14ac:dyDescent="0.4">
      <c r="A1304" s="1" t="s">
        <v>11564</v>
      </c>
      <c r="B1304" s="1">
        <v>36</v>
      </c>
      <c r="C1304" s="1" t="s">
        <v>1347</v>
      </c>
      <c r="D1304" s="1">
        <v>2025</v>
      </c>
      <c r="E1304" s="1" t="s">
        <v>1555</v>
      </c>
      <c r="F1304" s="1" t="s">
        <v>1330</v>
      </c>
    </row>
    <row r="1305" spans="1:7" x14ac:dyDescent="0.4">
      <c r="A1305" s="1" t="s">
        <v>11562</v>
      </c>
      <c r="C1305" s="1" t="s">
        <v>1703</v>
      </c>
      <c r="D1305" s="1">
        <v>2024</v>
      </c>
      <c r="E1305" s="1" t="s">
        <v>1435</v>
      </c>
    </row>
    <row r="1306" spans="1:7" x14ac:dyDescent="0.4">
      <c r="A1306" s="1" t="s">
        <v>11561</v>
      </c>
      <c r="C1306" s="1" t="s">
        <v>1357</v>
      </c>
      <c r="D1306" s="1">
        <v>2025</v>
      </c>
      <c r="E1306" s="1" t="s">
        <v>2558</v>
      </c>
      <c r="F1306" s="1" t="s">
        <v>1330</v>
      </c>
      <c r="G1306" s="1" t="s">
        <v>5700</v>
      </c>
    </row>
    <row r="1307" spans="1:7" x14ac:dyDescent="0.4">
      <c r="A1307" s="1" t="s">
        <v>11560</v>
      </c>
      <c r="D1307" s="1">
        <v>2024</v>
      </c>
      <c r="E1307" s="1" t="s">
        <v>1435</v>
      </c>
    </row>
    <row r="1308" spans="1:7" x14ac:dyDescent="0.4">
      <c r="A1308" s="1" t="s">
        <v>11559</v>
      </c>
      <c r="C1308" s="1" t="s">
        <v>1357</v>
      </c>
      <c r="D1308" s="1">
        <v>2024</v>
      </c>
      <c r="E1308" s="1" t="s">
        <v>1576</v>
      </c>
      <c r="F1308" s="1" t="s">
        <v>1330</v>
      </c>
    </row>
    <row r="1309" spans="1:7" x14ac:dyDescent="0.4">
      <c r="A1309" s="1" t="s">
        <v>11558</v>
      </c>
      <c r="C1309" s="1" t="s">
        <v>1357</v>
      </c>
      <c r="D1309" s="1">
        <v>2025</v>
      </c>
      <c r="E1309" s="1" t="s">
        <v>1440</v>
      </c>
      <c r="F1309" s="1" t="s">
        <v>1334</v>
      </c>
      <c r="G1309" s="1" t="s">
        <v>4489</v>
      </c>
    </row>
    <row r="1310" spans="1:7" x14ac:dyDescent="0.4">
      <c r="A1310" s="1" t="s">
        <v>11557</v>
      </c>
      <c r="C1310" s="1" t="s">
        <v>1357</v>
      </c>
      <c r="D1310" s="1">
        <v>2025</v>
      </c>
      <c r="E1310" s="1" t="s">
        <v>1440</v>
      </c>
      <c r="F1310" s="1" t="s">
        <v>1334</v>
      </c>
      <c r="G1310" s="1" t="s">
        <v>4489</v>
      </c>
    </row>
    <row r="1311" spans="1:7" x14ac:dyDescent="0.4">
      <c r="A1311" s="1" t="s">
        <v>11556</v>
      </c>
      <c r="C1311" s="1" t="s">
        <v>1357</v>
      </c>
      <c r="D1311" s="1">
        <v>2024</v>
      </c>
      <c r="E1311" s="1" t="s">
        <v>2558</v>
      </c>
      <c r="F1311" s="1" t="s">
        <v>1334</v>
      </c>
      <c r="G1311" s="1" t="s">
        <v>3530</v>
      </c>
    </row>
    <row r="1312" spans="1:7" x14ac:dyDescent="0.4">
      <c r="A1312" s="1" t="s">
        <v>11555</v>
      </c>
      <c r="C1312" s="1" t="s">
        <v>1357</v>
      </c>
      <c r="D1312" s="1">
        <v>2025</v>
      </c>
      <c r="E1312" s="1" t="s">
        <v>2558</v>
      </c>
      <c r="F1312" s="1" t="s">
        <v>1334</v>
      </c>
      <c r="G1312" s="1" t="s">
        <v>3530</v>
      </c>
    </row>
    <row r="1313" spans="1:7" x14ac:dyDescent="0.4">
      <c r="A1313" s="1" t="s">
        <v>11554</v>
      </c>
      <c r="B1313" s="1">
        <v>300</v>
      </c>
      <c r="C1313" s="1" t="s">
        <v>1347</v>
      </c>
      <c r="D1313" s="1">
        <v>2021</v>
      </c>
      <c r="E1313" s="1" t="s">
        <v>1435</v>
      </c>
      <c r="F1313" s="1" t="s">
        <v>1330</v>
      </c>
      <c r="G1313" s="1" t="s">
        <v>7566</v>
      </c>
    </row>
    <row r="1314" spans="1:7" x14ac:dyDescent="0.4">
      <c r="A1314" s="1" t="s">
        <v>11553</v>
      </c>
      <c r="B1314" s="1">
        <v>202</v>
      </c>
      <c r="C1314" s="1" t="s">
        <v>6358</v>
      </c>
      <c r="D1314" s="1">
        <v>2020</v>
      </c>
      <c r="E1314" s="1" t="s">
        <v>1435</v>
      </c>
      <c r="F1314" s="1" t="s">
        <v>1334</v>
      </c>
    </row>
    <row r="1315" spans="1:7" x14ac:dyDescent="0.4">
      <c r="A1315" s="1" t="s">
        <v>11552</v>
      </c>
      <c r="B1315" s="1">
        <v>318</v>
      </c>
      <c r="C1315" s="1" t="s">
        <v>1347</v>
      </c>
      <c r="D1315" s="1">
        <v>2021</v>
      </c>
      <c r="E1315" s="1" t="s">
        <v>1435</v>
      </c>
      <c r="F1315" s="1" t="s">
        <v>1330</v>
      </c>
      <c r="G1315" s="1" t="s">
        <v>2409</v>
      </c>
    </row>
    <row r="1316" spans="1:7" x14ac:dyDescent="0.4">
      <c r="A1316" s="1" t="s">
        <v>11551</v>
      </c>
      <c r="B1316" s="1">
        <v>258</v>
      </c>
      <c r="C1316" s="1" t="s">
        <v>1347</v>
      </c>
      <c r="D1316" s="1">
        <v>2021</v>
      </c>
      <c r="E1316" s="1" t="s">
        <v>1435</v>
      </c>
      <c r="F1316" s="1" t="s">
        <v>1330</v>
      </c>
      <c r="G1316" s="1" t="s">
        <v>2409</v>
      </c>
    </row>
    <row r="1317" spans="1:7" x14ac:dyDescent="0.4">
      <c r="A1317" s="1" t="s">
        <v>11550</v>
      </c>
      <c r="B1317" s="1">
        <v>1128</v>
      </c>
      <c r="C1317" s="1" t="s">
        <v>1347</v>
      </c>
      <c r="D1317" s="1">
        <v>2022</v>
      </c>
      <c r="E1317" s="1" t="s">
        <v>1435</v>
      </c>
      <c r="F1317" s="1" t="s">
        <v>1330</v>
      </c>
      <c r="G1317" s="1" t="s">
        <v>2336</v>
      </c>
    </row>
    <row r="1318" spans="1:7" x14ac:dyDescent="0.4">
      <c r="A1318" s="1" t="s">
        <v>11549</v>
      </c>
      <c r="B1318" s="1">
        <v>487</v>
      </c>
      <c r="C1318" s="1" t="s">
        <v>1340</v>
      </c>
      <c r="D1318" s="1">
        <v>2022</v>
      </c>
      <c r="E1318" s="1" t="s">
        <v>1435</v>
      </c>
      <c r="F1318" s="1" t="s">
        <v>1330</v>
      </c>
      <c r="G1318" s="1" t="s">
        <v>2409</v>
      </c>
    </row>
    <row r="1319" spans="1:7" x14ac:dyDescent="0.4">
      <c r="A1319" s="1" t="s">
        <v>11548</v>
      </c>
      <c r="B1319" s="1">
        <v>464</v>
      </c>
      <c r="C1319" s="1" t="s">
        <v>1340</v>
      </c>
      <c r="D1319" s="1">
        <v>2020</v>
      </c>
      <c r="E1319" s="1" t="s">
        <v>1435</v>
      </c>
      <c r="F1319" s="1" t="s">
        <v>1330</v>
      </c>
      <c r="G1319" s="1" t="s">
        <v>5482</v>
      </c>
    </row>
    <row r="1320" spans="1:7" x14ac:dyDescent="0.4">
      <c r="A1320" s="1" t="s">
        <v>11547</v>
      </c>
      <c r="B1320" s="1">
        <v>448</v>
      </c>
      <c r="C1320" s="1" t="s">
        <v>1340</v>
      </c>
      <c r="D1320" s="1">
        <v>2021</v>
      </c>
      <c r="E1320" s="1" t="s">
        <v>1435</v>
      </c>
      <c r="F1320" s="1" t="s">
        <v>1330</v>
      </c>
      <c r="G1320" s="1" t="s">
        <v>5482</v>
      </c>
    </row>
    <row r="1321" spans="1:7" x14ac:dyDescent="0.4">
      <c r="A1321" s="1" t="s">
        <v>11546</v>
      </c>
      <c r="B1321" s="1">
        <v>1128</v>
      </c>
      <c r="C1321" s="1" t="s">
        <v>1340</v>
      </c>
      <c r="D1321" s="1">
        <v>2022</v>
      </c>
      <c r="E1321" s="1" t="s">
        <v>1435</v>
      </c>
      <c r="F1321" s="1" t="s">
        <v>1330</v>
      </c>
      <c r="G1321" s="1" t="s">
        <v>5482</v>
      </c>
    </row>
    <row r="1322" spans="1:7" x14ac:dyDescent="0.4">
      <c r="A1322" s="1" t="s">
        <v>11545</v>
      </c>
      <c r="B1322" s="1">
        <v>718</v>
      </c>
      <c r="C1322" s="1" t="s">
        <v>1340</v>
      </c>
      <c r="D1322" s="1">
        <v>2020</v>
      </c>
      <c r="E1322" s="1" t="s">
        <v>1435</v>
      </c>
      <c r="F1322" s="1" t="s">
        <v>1330</v>
      </c>
      <c r="G1322" s="1" t="s">
        <v>5482</v>
      </c>
    </row>
    <row r="1323" spans="1:7" x14ac:dyDescent="0.4">
      <c r="A1323" s="1" t="s">
        <v>11544</v>
      </c>
      <c r="B1323" s="1">
        <v>734</v>
      </c>
      <c r="C1323" s="1" t="s">
        <v>1340</v>
      </c>
      <c r="D1323" s="1">
        <v>2022</v>
      </c>
      <c r="E1323" s="1" t="s">
        <v>1435</v>
      </c>
      <c r="F1323" s="1" t="s">
        <v>1330</v>
      </c>
      <c r="G1323" s="1" t="s">
        <v>5482</v>
      </c>
    </row>
    <row r="1324" spans="1:7" x14ac:dyDescent="0.4">
      <c r="A1324" s="1" t="s">
        <v>11543</v>
      </c>
      <c r="B1324" s="1">
        <v>718</v>
      </c>
      <c r="C1324" s="1" t="s">
        <v>1340</v>
      </c>
      <c r="D1324" s="1">
        <v>2020</v>
      </c>
      <c r="E1324" s="1" t="s">
        <v>1435</v>
      </c>
      <c r="F1324" s="1" t="s">
        <v>1330</v>
      </c>
      <c r="G1324" s="1" t="s">
        <v>5482</v>
      </c>
    </row>
    <row r="1325" spans="1:7" x14ac:dyDescent="0.4">
      <c r="A1325" s="1" t="s">
        <v>11542</v>
      </c>
      <c r="B1325" s="1">
        <v>1088</v>
      </c>
      <c r="C1325" s="1" t="s">
        <v>1340</v>
      </c>
      <c r="D1325" s="1">
        <v>2020</v>
      </c>
      <c r="E1325" s="1" t="s">
        <v>1435</v>
      </c>
      <c r="F1325" s="1" t="s">
        <v>1330</v>
      </c>
      <c r="G1325" s="1" t="s">
        <v>5482</v>
      </c>
    </row>
    <row r="1326" spans="1:7" x14ac:dyDescent="0.4">
      <c r="A1326" s="1" t="s">
        <v>11541</v>
      </c>
      <c r="B1326" s="1">
        <v>706</v>
      </c>
      <c r="C1326" s="1" t="s">
        <v>1340</v>
      </c>
      <c r="D1326" s="1">
        <v>2022</v>
      </c>
      <c r="E1326" s="1" t="s">
        <v>1435</v>
      </c>
      <c r="F1326" s="1" t="s">
        <v>1330</v>
      </c>
      <c r="G1326" s="1" t="s">
        <v>5482</v>
      </c>
    </row>
    <row r="1327" spans="1:7" x14ac:dyDescent="0.4">
      <c r="A1327" s="1" t="s">
        <v>11540</v>
      </c>
      <c r="B1327" s="1">
        <v>872</v>
      </c>
      <c r="C1327" s="1" t="s">
        <v>1340</v>
      </c>
      <c r="D1327" s="1">
        <v>2020</v>
      </c>
      <c r="E1327" s="1" t="s">
        <v>1435</v>
      </c>
      <c r="F1327" s="1" t="s">
        <v>1330</v>
      </c>
      <c r="G1327" s="1" t="s">
        <v>1355</v>
      </c>
    </row>
    <row r="1328" spans="1:7" x14ac:dyDescent="0.4">
      <c r="A1328" s="1" t="s">
        <v>11539</v>
      </c>
      <c r="B1328" s="1">
        <v>818</v>
      </c>
      <c r="C1328" s="1" t="s">
        <v>1340</v>
      </c>
      <c r="D1328" s="1">
        <v>2022</v>
      </c>
      <c r="E1328" s="1" t="s">
        <v>1435</v>
      </c>
      <c r="F1328" s="1" t="s">
        <v>1330</v>
      </c>
      <c r="G1328" s="1" t="s">
        <v>2267</v>
      </c>
    </row>
    <row r="1329" spans="1:7" x14ac:dyDescent="0.4">
      <c r="A1329" s="1" t="s">
        <v>11538</v>
      </c>
      <c r="B1329" s="1">
        <v>1300</v>
      </c>
      <c r="C1329" s="1" t="s">
        <v>1347</v>
      </c>
      <c r="D1329" s="1">
        <v>2023</v>
      </c>
      <c r="E1329" s="1" t="s">
        <v>1435</v>
      </c>
      <c r="F1329" s="1" t="s">
        <v>1330</v>
      </c>
      <c r="G1329" s="1" t="s">
        <v>1825</v>
      </c>
    </row>
    <row r="1330" spans="1:7" x14ac:dyDescent="0.4">
      <c r="A1330" s="1" t="s">
        <v>11537</v>
      </c>
      <c r="B1330" s="1">
        <v>2070</v>
      </c>
      <c r="C1330" s="1" t="s">
        <v>1347</v>
      </c>
      <c r="D1330" s="1">
        <v>2023</v>
      </c>
      <c r="E1330" s="1" t="s">
        <v>1435</v>
      </c>
      <c r="F1330" s="1" t="s">
        <v>1330</v>
      </c>
      <c r="G1330" s="1" t="s">
        <v>1825</v>
      </c>
    </row>
    <row r="1331" spans="1:7" x14ac:dyDescent="0.4">
      <c r="A1331" s="1" t="s">
        <v>11536</v>
      </c>
      <c r="B1331" s="1">
        <v>4504</v>
      </c>
      <c r="C1331" s="1" t="s">
        <v>4458</v>
      </c>
      <c r="D1331" s="1">
        <v>2023</v>
      </c>
      <c r="E1331" s="1" t="s">
        <v>1435</v>
      </c>
      <c r="F1331" s="1" t="s">
        <v>1464</v>
      </c>
      <c r="G1331" s="1" t="s">
        <v>2336</v>
      </c>
    </row>
    <row r="1332" spans="1:7" x14ac:dyDescent="0.4">
      <c r="A1332" s="1" t="s">
        <v>11535</v>
      </c>
      <c r="B1332" s="1">
        <v>1258</v>
      </c>
      <c r="C1332" s="1" t="s">
        <v>1347</v>
      </c>
      <c r="D1332" s="1">
        <v>2023</v>
      </c>
      <c r="E1332" s="1" t="s">
        <v>1435</v>
      </c>
      <c r="F1332" s="1" t="s">
        <v>1330</v>
      </c>
      <c r="G1332" s="1" t="s">
        <v>2336</v>
      </c>
    </row>
    <row r="1333" spans="1:7" x14ac:dyDescent="0.4">
      <c r="A1333" s="1" t="s">
        <v>11534</v>
      </c>
      <c r="B1333" s="1">
        <v>1498</v>
      </c>
      <c r="C1333" s="1" t="s">
        <v>1347</v>
      </c>
      <c r="D1333" s="1">
        <v>2023</v>
      </c>
      <c r="E1333" s="1" t="s">
        <v>1435</v>
      </c>
      <c r="F1333" s="1" t="s">
        <v>1330</v>
      </c>
      <c r="G1333" s="1" t="s">
        <v>2336</v>
      </c>
    </row>
    <row r="1334" spans="1:7" x14ac:dyDescent="0.4">
      <c r="A1334" s="1" t="s">
        <v>11533</v>
      </c>
      <c r="B1334" s="1">
        <v>1498</v>
      </c>
      <c r="C1334" s="1" t="s">
        <v>1347</v>
      </c>
      <c r="D1334" s="1">
        <v>2023</v>
      </c>
      <c r="E1334" s="1" t="s">
        <v>1435</v>
      </c>
      <c r="F1334" s="1" t="s">
        <v>1330</v>
      </c>
      <c r="G1334" s="1" t="s">
        <v>2336</v>
      </c>
    </row>
    <row r="1335" spans="1:7" x14ac:dyDescent="0.4">
      <c r="A1335" s="1" t="s">
        <v>11532</v>
      </c>
      <c r="B1335" s="1">
        <v>1336</v>
      </c>
      <c r="C1335" s="1" t="s">
        <v>1347</v>
      </c>
      <c r="D1335" s="1">
        <v>2023</v>
      </c>
      <c r="E1335" s="1" t="s">
        <v>1435</v>
      </c>
      <c r="F1335" s="1" t="s">
        <v>1330</v>
      </c>
      <c r="G1335" s="1" t="s">
        <v>1825</v>
      </c>
    </row>
    <row r="1336" spans="1:7" x14ac:dyDescent="0.4">
      <c r="A1336" s="1" t="s">
        <v>11531</v>
      </c>
      <c r="B1336" s="1">
        <v>899</v>
      </c>
      <c r="C1336" s="1" t="s">
        <v>1347</v>
      </c>
      <c r="D1336" s="1">
        <v>2023</v>
      </c>
      <c r="E1336" s="1" t="s">
        <v>1435</v>
      </c>
      <c r="F1336" s="1" t="s">
        <v>1330</v>
      </c>
    </row>
    <row r="1337" spans="1:7" x14ac:dyDescent="0.4">
      <c r="A1337" s="1" t="s">
        <v>11530</v>
      </c>
      <c r="B1337" s="1">
        <v>564</v>
      </c>
      <c r="C1337" s="1" t="s">
        <v>1347</v>
      </c>
      <c r="D1337" s="1">
        <v>2020</v>
      </c>
      <c r="E1337" s="1" t="s">
        <v>1435</v>
      </c>
      <c r="F1337" s="1" t="s">
        <v>1330</v>
      </c>
      <c r="G1337" s="1" t="s">
        <v>2267</v>
      </c>
    </row>
    <row r="1338" spans="1:7" x14ac:dyDescent="0.4">
      <c r="A1338" s="1" t="s">
        <v>11529</v>
      </c>
      <c r="B1338" s="1">
        <v>1246</v>
      </c>
      <c r="C1338" s="1" t="s">
        <v>1347</v>
      </c>
      <c r="D1338" s="1">
        <v>2023</v>
      </c>
      <c r="E1338" s="1" t="s">
        <v>1435</v>
      </c>
      <c r="F1338" s="1" t="s">
        <v>1330</v>
      </c>
      <c r="G1338" s="1" t="s">
        <v>2267</v>
      </c>
    </row>
    <row r="1339" spans="1:7" x14ac:dyDescent="0.4">
      <c r="A1339" s="1" t="s">
        <v>11528</v>
      </c>
      <c r="B1339" s="1">
        <v>4504</v>
      </c>
      <c r="C1339" s="1" t="s">
        <v>4458</v>
      </c>
      <c r="D1339" s="1">
        <v>2023</v>
      </c>
      <c r="E1339" s="1" t="s">
        <v>1435</v>
      </c>
      <c r="F1339" s="1" t="s">
        <v>1464</v>
      </c>
      <c r="G1339" s="1" t="s">
        <v>2336</v>
      </c>
    </row>
    <row r="1340" spans="1:7" x14ac:dyDescent="0.4">
      <c r="A1340" s="1" t="s">
        <v>11527</v>
      </c>
      <c r="B1340" s="1">
        <v>1667</v>
      </c>
      <c r="C1340" s="1" t="s">
        <v>1347</v>
      </c>
      <c r="D1340" s="1">
        <v>2023</v>
      </c>
      <c r="E1340" s="1" t="s">
        <v>1331</v>
      </c>
      <c r="F1340" s="1" t="s">
        <v>1330</v>
      </c>
      <c r="G1340" s="1" t="s">
        <v>3023</v>
      </c>
    </row>
    <row r="1341" spans="1:7" x14ac:dyDescent="0.4">
      <c r="A1341" s="1" t="s">
        <v>11526</v>
      </c>
      <c r="B1341" s="1">
        <v>558</v>
      </c>
      <c r="C1341" s="1" t="s">
        <v>1347</v>
      </c>
      <c r="D1341" s="1">
        <v>2023</v>
      </c>
      <c r="E1341" s="1" t="s">
        <v>1335</v>
      </c>
      <c r="F1341" s="1" t="s">
        <v>1334</v>
      </c>
      <c r="G1341" s="1" t="s">
        <v>1490</v>
      </c>
    </row>
    <row r="1342" spans="1:7" x14ac:dyDescent="0.4">
      <c r="A1342" s="1" t="s">
        <v>11525</v>
      </c>
      <c r="B1342" s="1">
        <v>4504</v>
      </c>
      <c r="C1342" s="1" t="s">
        <v>4458</v>
      </c>
      <c r="D1342" s="1">
        <v>2023</v>
      </c>
      <c r="E1342" s="1" t="s">
        <v>1435</v>
      </c>
      <c r="F1342" s="1" t="s">
        <v>1464</v>
      </c>
      <c r="G1342" s="1" t="s">
        <v>2336</v>
      </c>
    </row>
    <row r="1343" spans="1:7" x14ac:dyDescent="0.4">
      <c r="A1343" s="1" t="s">
        <v>11524</v>
      </c>
      <c r="B1343" s="1">
        <v>2070</v>
      </c>
      <c r="C1343" s="1" t="s">
        <v>1347</v>
      </c>
      <c r="D1343" s="1">
        <v>2023</v>
      </c>
      <c r="E1343" s="1" t="s">
        <v>1435</v>
      </c>
      <c r="F1343" s="1" t="s">
        <v>1330</v>
      </c>
      <c r="G1343" s="1" t="s">
        <v>2336</v>
      </c>
    </row>
    <row r="1344" spans="1:7" x14ac:dyDescent="0.4">
      <c r="A1344" s="1" t="s">
        <v>11523</v>
      </c>
      <c r="B1344" s="1">
        <v>1498</v>
      </c>
      <c r="C1344" s="1" t="s">
        <v>1347</v>
      </c>
      <c r="D1344" s="1">
        <v>2023</v>
      </c>
      <c r="E1344" s="1" t="s">
        <v>1331</v>
      </c>
      <c r="F1344" s="1" t="s">
        <v>1330</v>
      </c>
      <c r="G1344" s="1" t="s">
        <v>3228</v>
      </c>
    </row>
    <row r="1345" spans="1:7" x14ac:dyDescent="0.4">
      <c r="A1345" s="1" t="s">
        <v>11522</v>
      </c>
      <c r="B1345" s="1">
        <v>900</v>
      </c>
      <c r="C1345" s="1" t="s">
        <v>1340</v>
      </c>
      <c r="D1345" s="1">
        <v>2022</v>
      </c>
      <c r="E1345" s="1" t="s">
        <v>1331</v>
      </c>
      <c r="F1345" s="1" t="s">
        <v>1334</v>
      </c>
      <c r="G1345" s="1" t="s">
        <v>11521</v>
      </c>
    </row>
    <row r="1346" spans="1:7" x14ac:dyDescent="0.4">
      <c r="A1346" s="1" t="s">
        <v>11520</v>
      </c>
      <c r="B1346" s="1">
        <v>1350</v>
      </c>
      <c r="C1346" s="1" t="s">
        <v>1347</v>
      </c>
      <c r="D1346" s="1">
        <v>2023</v>
      </c>
      <c r="E1346" s="1" t="s">
        <v>1331</v>
      </c>
      <c r="F1346" s="1" t="s">
        <v>1330</v>
      </c>
      <c r="G1346" s="1" t="s">
        <v>3331</v>
      </c>
    </row>
    <row r="1347" spans="1:7" x14ac:dyDescent="0.4">
      <c r="A1347" s="1" t="s">
        <v>11519</v>
      </c>
      <c r="B1347" s="1">
        <v>2070</v>
      </c>
      <c r="C1347" s="1" t="s">
        <v>1347</v>
      </c>
      <c r="D1347" s="1">
        <v>2023</v>
      </c>
      <c r="E1347" s="1" t="s">
        <v>1435</v>
      </c>
      <c r="F1347" s="1" t="s">
        <v>1330</v>
      </c>
      <c r="G1347" s="1" t="s">
        <v>2336</v>
      </c>
    </row>
    <row r="1348" spans="1:7" x14ac:dyDescent="0.4">
      <c r="A1348" s="1" t="s">
        <v>11518</v>
      </c>
      <c r="B1348" s="1">
        <v>872</v>
      </c>
      <c r="C1348" s="1" t="s">
        <v>1340</v>
      </c>
      <c r="D1348" s="1">
        <v>2022</v>
      </c>
      <c r="E1348" s="1" t="s">
        <v>1331</v>
      </c>
      <c r="F1348" s="1" t="s">
        <v>1330</v>
      </c>
    </row>
    <row r="1349" spans="1:7" x14ac:dyDescent="0.4">
      <c r="A1349" s="1" t="s">
        <v>11517</v>
      </c>
      <c r="B1349" s="1">
        <v>1258</v>
      </c>
      <c r="C1349" s="1" t="s">
        <v>1347</v>
      </c>
      <c r="D1349" s="1">
        <v>2023</v>
      </c>
      <c r="E1349" s="1" t="s">
        <v>1331</v>
      </c>
      <c r="F1349" s="1" t="s">
        <v>1330</v>
      </c>
      <c r="G1349" s="1" t="s">
        <v>2416</v>
      </c>
    </row>
    <row r="1350" spans="1:7" x14ac:dyDescent="0.4">
      <c r="A1350" s="1" t="s">
        <v>11516</v>
      </c>
      <c r="B1350" s="1">
        <v>1498</v>
      </c>
      <c r="C1350" s="1" t="s">
        <v>1347</v>
      </c>
      <c r="D1350" s="1">
        <v>2023</v>
      </c>
      <c r="E1350" s="1" t="s">
        <v>1435</v>
      </c>
      <c r="F1350" s="1" t="s">
        <v>1330</v>
      </c>
      <c r="G1350" s="1" t="s">
        <v>1825</v>
      </c>
    </row>
    <row r="1351" spans="1:7" x14ac:dyDescent="0.4">
      <c r="A1351" s="1" t="s">
        <v>11515</v>
      </c>
      <c r="B1351" s="1">
        <v>1498</v>
      </c>
      <c r="C1351" s="1" t="s">
        <v>1347</v>
      </c>
      <c r="D1351" s="1">
        <v>2023</v>
      </c>
      <c r="E1351" s="1" t="s">
        <v>1331</v>
      </c>
      <c r="F1351" s="1" t="s">
        <v>1330</v>
      </c>
      <c r="G1351" s="1" t="s">
        <v>2247</v>
      </c>
    </row>
    <row r="1352" spans="1:7" x14ac:dyDescent="0.4">
      <c r="A1352" s="1" t="s">
        <v>11514</v>
      </c>
      <c r="B1352" s="1">
        <v>1976</v>
      </c>
      <c r="C1352" s="1" t="s">
        <v>1347</v>
      </c>
      <c r="D1352" s="1">
        <v>2023</v>
      </c>
      <c r="E1352" s="1" t="s">
        <v>1435</v>
      </c>
      <c r="F1352" s="1" t="s">
        <v>1330</v>
      </c>
      <c r="G1352" s="1" t="s">
        <v>2336</v>
      </c>
    </row>
    <row r="1353" spans="1:7" x14ac:dyDescent="0.4">
      <c r="A1353" s="1" t="s">
        <v>11513</v>
      </c>
      <c r="B1353" s="1">
        <v>1498</v>
      </c>
      <c r="C1353" s="1" t="s">
        <v>1347</v>
      </c>
      <c r="D1353" s="1">
        <v>2023</v>
      </c>
      <c r="E1353" s="1" t="s">
        <v>1331</v>
      </c>
      <c r="F1353" s="1" t="s">
        <v>1330</v>
      </c>
      <c r="G1353" s="1" t="s">
        <v>2247</v>
      </c>
    </row>
    <row r="1354" spans="1:7" x14ac:dyDescent="0.4">
      <c r="A1354" s="1" t="s">
        <v>11512</v>
      </c>
      <c r="B1354" s="1">
        <v>2754</v>
      </c>
      <c r="C1354" s="1" t="s">
        <v>1347</v>
      </c>
      <c r="D1354" s="1">
        <v>2023</v>
      </c>
      <c r="E1354" s="1" t="s">
        <v>1331</v>
      </c>
      <c r="F1354" s="1" t="s">
        <v>1330</v>
      </c>
      <c r="G1354" s="1" t="s">
        <v>11511</v>
      </c>
    </row>
    <row r="1355" spans="1:7" x14ac:dyDescent="0.4">
      <c r="A1355" s="1" t="s">
        <v>11510</v>
      </c>
      <c r="B1355" s="1">
        <v>558</v>
      </c>
      <c r="C1355" s="1" t="s">
        <v>1347</v>
      </c>
      <c r="D1355" s="1">
        <v>2023</v>
      </c>
      <c r="E1355" s="1" t="s">
        <v>1335</v>
      </c>
      <c r="F1355" s="1" t="s">
        <v>1334</v>
      </c>
      <c r="G1355" s="1" t="s">
        <v>1490</v>
      </c>
    </row>
    <row r="1356" spans="1:7" x14ac:dyDescent="0.4">
      <c r="A1356" s="1" t="s">
        <v>11509</v>
      </c>
      <c r="C1356" s="1" t="s">
        <v>1703</v>
      </c>
      <c r="D1356" s="1">
        <v>2022</v>
      </c>
      <c r="E1356" s="1" t="s">
        <v>1331</v>
      </c>
    </row>
    <row r="1357" spans="1:7" x14ac:dyDescent="0.4">
      <c r="A1357" s="1" t="s">
        <v>11508</v>
      </c>
      <c r="B1357" s="1">
        <v>1910</v>
      </c>
      <c r="C1357" s="1" t="s">
        <v>1347</v>
      </c>
      <c r="D1357" s="1">
        <v>2023</v>
      </c>
      <c r="E1357" s="1" t="s">
        <v>1331</v>
      </c>
      <c r="F1357" s="1" t="s">
        <v>1330</v>
      </c>
      <c r="G1357" s="1" t="s">
        <v>3331</v>
      </c>
    </row>
    <row r="1358" spans="1:7" x14ac:dyDescent="0.4">
      <c r="A1358" s="1" t="s">
        <v>11507</v>
      </c>
      <c r="B1358" s="1">
        <v>2068</v>
      </c>
      <c r="C1358" s="1" t="s">
        <v>1347</v>
      </c>
      <c r="D1358" s="1">
        <v>2023</v>
      </c>
      <c r="E1358" s="1" t="s">
        <v>1435</v>
      </c>
      <c r="F1358" s="1" t="s">
        <v>1330</v>
      </c>
      <c r="G1358" s="1" t="s">
        <v>2267</v>
      </c>
    </row>
    <row r="1359" spans="1:7" x14ac:dyDescent="0.4">
      <c r="A1359" s="1" t="s">
        <v>11506</v>
      </c>
      <c r="B1359" s="1">
        <v>1498</v>
      </c>
      <c r="C1359" s="1" t="s">
        <v>1347</v>
      </c>
      <c r="D1359" s="1">
        <v>2023</v>
      </c>
      <c r="E1359" s="1" t="s">
        <v>1435</v>
      </c>
      <c r="F1359" s="1" t="s">
        <v>1330</v>
      </c>
      <c r="G1359" s="1" t="s">
        <v>2336</v>
      </c>
    </row>
    <row r="1360" spans="1:7" x14ac:dyDescent="0.4">
      <c r="A1360" s="1" t="s">
        <v>11505</v>
      </c>
      <c r="B1360" s="1">
        <v>1498</v>
      </c>
      <c r="C1360" s="1" t="s">
        <v>1347</v>
      </c>
      <c r="D1360" s="1">
        <v>2023</v>
      </c>
      <c r="E1360" s="1" t="s">
        <v>1435</v>
      </c>
      <c r="F1360" s="1" t="s">
        <v>1330</v>
      </c>
      <c r="G1360" s="1" t="s">
        <v>2267</v>
      </c>
    </row>
    <row r="1361" spans="1:7" x14ac:dyDescent="0.4">
      <c r="A1361" s="1" t="s">
        <v>11504</v>
      </c>
      <c r="B1361" s="1">
        <v>700</v>
      </c>
      <c r="C1361" s="1" t="s">
        <v>1347</v>
      </c>
      <c r="D1361" s="1">
        <v>2023</v>
      </c>
      <c r="E1361" s="1" t="s">
        <v>1435</v>
      </c>
      <c r="F1361" s="1" t="s">
        <v>1330</v>
      </c>
      <c r="G1361" s="1" t="s">
        <v>4136</v>
      </c>
    </row>
    <row r="1362" spans="1:7" x14ac:dyDescent="0.4">
      <c r="A1362" s="1" t="s">
        <v>11503</v>
      </c>
      <c r="B1362" s="1">
        <v>700</v>
      </c>
      <c r="C1362" s="1" t="s">
        <v>1347</v>
      </c>
      <c r="D1362" s="1">
        <v>2023</v>
      </c>
      <c r="E1362" s="1" t="s">
        <v>1435</v>
      </c>
      <c r="F1362" s="1" t="s">
        <v>1330</v>
      </c>
      <c r="G1362" s="1" t="s">
        <v>4136</v>
      </c>
    </row>
    <row r="1363" spans="1:7" x14ac:dyDescent="0.4">
      <c r="A1363" s="1" t="s">
        <v>11502</v>
      </c>
      <c r="B1363" s="1">
        <v>3070</v>
      </c>
      <c r="C1363" s="1" t="s">
        <v>1347</v>
      </c>
      <c r="D1363" s="1">
        <v>2023</v>
      </c>
      <c r="E1363" s="1" t="s">
        <v>1435</v>
      </c>
      <c r="F1363" s="1" t="s">
        <v>1330</v>
      </c>
      <c r="G1363" s="1" t="s">
        <v>2336</v>
      </c>
    </row>
    <row r="1364" spans="1:7" x14ac:dyDescent="0.4">
      <c r="A1364" s="1" t="s">
        <v>11501</v>
      </c>
      <c r="B1364" s="1">
        <v>2076</v>
      </c>
      <c r="C1364" s="1" t="s">
        <v>1347</v>
      </c>
      <c r="D1364" s="1">
        <v>2023</v>
      </c>
      <c r="E1364" s="1" t="s">
        <v>1435</v>
      </c>
      <c r="F1364" s="1" t="s">
        <v>1330</v>
      </c>
      <c r="G1364" s="1" t="s">
        <v>1825</v>
      </c>
    </row>
    <row r="1365" spans="1:7" x14ac:dyDescent="0.4">
      <c r="A1365" s="1" t="s">
        <v>11500</v>
      </c>
      <c r="B1365" s="1">
        <v>3070</v>
      </c>
      <c r="C1365" s="1" t="s">
        <v>1347</v>
      </c>
      <c r="D1365" s="1">
        <v>2023</v>
      </c>
      <c r="E1365" s="1" t="s">
        <v>1435</v>
      </c>
      <c r="F1365" s="1" t="s">
        <v>1330</v>
      </c>
      <c r="G1365" s="1" t="s">
        <v>2336</v>
      </c>
    </row>
    <row r="1366" spans="1:7" x14ac:dyDescent="0.4">
      <c r="A1366" s="1" t="s">
        <v>11499</v>
      </c>
      <c r="B1366" s="1">
        <v>1656</v>
      </c>
      <c r="C1366" s="1" t="s">
        <v>1347</v>
      </c>
      <c r="D1366" s="1">
        <v>2023</v>
      </c>
      <c r="E1366" s="1" t="s">
        <v>1331</v>
      </c>
      <c r="F1366" s="1" t="s">
        <v>1330</v>
      </c>
      <c r="G1366" s="1" t="s">
        <v>3179</v>
      </c>
    </row>
    <row r="1367" spans="1:7" x14ac:dyDescent="0.4">
      <c r="A1367" s="1" t="s">
        <v>11498</v>
      </c>
      <c r="B1367" s="1">
        <v>120</v>
      </c>
      <c r="C1367" s="1" t="s">
        <v>1347</v>
      </c>
      <c r="D1367" s="1">
        <v>2023</v>
      </c>
      <c r="E1367" s="1" t="s">
        <v>1435</v>
      </c>
      <c r="F1367" s="1" t="s">
        <v>1330</v>
      </c>
      <c r="G1367" s="1" t="s">
        <v>1825</v>
      </c>
    </row>
    <row r="1368" spans="1:7" x14ac:dyDescent="0.4">
      <c r="A1368" s="1" t="s">
        <v>11497</v>
      </c>
      <c r="B1368" s="1">
        <v>4504</v>
      </c>
      <c r="C1368" s="1" t="s">
        <v>4458</v>
      </c>
      <c r="D1368" s="1">
        <v>2023</v>
      </c>
      <c r="E1368" s="1" t="s">
        <v>1435</v>
      </c>
      <c r="F1368" s="1" t="s">
        <v>1464</v>
      </c>
      <c r="G1368" s="1" t="s">
        <v>2336</v>
      </c>
    </row>
    <row r="1369" spans="1:7" x14ac:dyDescent="0.4">
      <c r="A1369" s="1" t="s">
        <v>11496</v>
      </c>
      <c r="C1369" s="1" t="s">
        <v>1357</v>
      </c>
      <c r="D1369" s="1">
        <v>2023</v>
      </c>
      <c r="E1369" s="1" t="s">
        <v>1650</v>
      </c>
    </row>
    <row r="1370" spans="1:7" x14ac:dyDescent="0.4">
      <c r="A1370" s="1" t="s">
        <v>11495</v>
      </c>
      <c r="B1370" s="1">
        <v>1765</v>
      </c>
      <c r="C1370" s="1" t="s">
        <v>1347</v>
      </c>
      <c r="D1370" s="1">
        <v>2023</v>
      </c>
      <c r="E1370" s="1" t="s">
        <v>1435</v>
      </c>
      <c r="F1370" s="1" t="s">
        <v>1330</v>
      </c>
      <c r="G1370" s="1" t="s">
        <v>2336</v>
      </c>
    </row>
    <row r="1371" spans="1:7" x14ac:dyDescent="0.4">
      <c r="A1371" s="1" t="s">
        <v>11494</v>
      </c>
      <c r="B1371" s="1">
        <v>1246</v>
      </c>
      <c r="C1371" s="1" t="s">
        <v>1340</v>
      </c>
      <c r="D1371" s="1">
        <v>2023</v>
      </c>
      <c r="E1371" s="1" t="s">
        <v>1331</v>
      </c>
      <c r="F1371" s="1" t="s">
        <v>1330</v>
      </c>
      <c r="G1371" s="1" t="s">
        <v>10687</v>
      </c>
    </row>
    <row r="1372" spans="1:7" x14ac:dyDescent="0.4">
      <c r="A1372" s="1" t="s">
        <v>11493</v>
      </c>
      <c r="B1372" s="1">
        <v>3318</v>
      </c>
      <c r="C1372" s="1" t="s">
        <v>1347</v>
      </c>
      <c r="D1372" s="1">
        <v>2023</v>
      </c>
      <c r="E1372" s="1" t="s">
        <v>1435</v>
      </c>
      <c r="F1372" s="1" t="s">
        <v>1334</v>
      </c>
      <c r="G1372" s="1" t="s">
        <v>5482</v>
      </c>
    </row>
    <row r="1373" spans="1:7" x14ac:dyDescent="0.4">
      <c r="A1373" s="1" t="s">
        <v>11492</v>
      </c>
      <c r="B1373" s="1">
        <v>3318</v>
      </c>
      <c r="C1373" s="1" t="s">
        <v>1347</v>
      </c>
      <c r="D1373" s="1">
        <v>2023</v>
      </c>
      <c r="E1373" s="1" t="s">
        <v>1435</v>
      </c>
      <c r="F1373" s="1" t="s">
        <v>1334</v>
      </c>
      <c r="G1373" s="1" t="s">
        <v>5482</v>
      </c>
    </row>
    <row r="1374" spans="1:7" x14ac:dyDescent="0.4">
      <c r="A1374" s="1" t="s">
        <v>11491</v>
      </c>
      <c r="B1374" s="1">
        <v>1354</v>
      </c>
      <c r="C1374" s="1" t="s">
        <v>1347</v>
      </c>
      <c r="D1374" s="1">
        <v>2022</v>
      </c>
      <c r="E1374" s="1" t="s">
        <v>1331</v>
      </c>
      <c r="F1374" s="1" t="s">
        <v>1330</v>
      </c>
      <c r="G1374" s="1" t="s">
        <v>10687</v>
      </c>
    </row>
    <row r="1375" spans="1:7" x14ac:dyDescent="0.4">
      <c r="A1375" s="1" t="s">
        <v>11490</v>
      </c>
      <c r="B1375" s="1">
        <v>120</v>
      </c>
      <c r="C1375" s="1" t="s">
        <v>1347</v>
      </c>
      <c r="D1375" s="1">
        <v>2023</v>
      </c>
      <c r="E1375" s="1" t="s">
        <v>1435</v>
      </c>
      <c r="F1375" s="1" t="s">
        <v>1330</v>
      </c>
      <c r="G1375" s="1" t="s">
        <v>1825</v>
      </c>
    </row>
    <row r="1376" spans="1:7" x14ac:dyDescent="0.4">
      <c r="A1376" s="1" t="s">
        <v>11489</v>
      </c>
      <c r="B1376" s="1">
        <v>120</v>
      </c>
      <c r="C1376" s="1" t="s">
        <v>1347</v>
      </c>
      <c r="D1376" s="1">
        <v>2023</v>
      </c>
      <c r="E1376" s="1" t="s">
        <v>1435</v>
      </c>
      <c r="F1376" s="1" t="s">
        <v>1330</v>
      </c>
      <c r="G1376" s="1" t="s">
        <v>1825</v>
      </c>
    </row>
    <row r="1377" spans="1:7" x14ac:dyDescent="0.4">
      <c r="A1377" s="1" t="s">
        <v>11488</v>
      </c>
      <c r="B1377" s="1">
        <v>120</v>
      </c>
      <c r="C1377" s="1" t="s">
        <v>1347</v>
      </c>
      <c r="D1377" s="1">
        <v>2023</v>
      </c>
      <c r="E1377" s="1" t="s">
        <v>1435</v>
      </c>
      <c r="F1377" s="1" t="s">
        <v>1330</v>
      </c>
      <c r="G1377" s="1" t="s">
        <v>1825</v>
      </c>
    </row>
    <row r="1378" spans="1:7" x14ac:dyDescent="0.4">
      <c r="A1378" s="1" t="s">
        <v>11487</v>
      </c>
      <c r="B1378" s="1">
        <v>120</v>
      </c>
      <c r="C1378" s="1" t="s">
        <v>1347</v>
      </c>
      <c r="D1378" s="1">
        <v>2023</v>
      </c>
      <c r="E1378" s="1" t="s">
        <v>1435</v>
      </c>
      <c r="F1378" s="1" t="s">
        <v>1330</v>
      </c>
      <c r="G1378" s="1" t="s">
        <v>1825</v>
      </c>
    </row>
    <row r="1379" spans="1:7" x14ac:dyDescent="0.4">
      <c r="A1379" s="1" t="s">
        <v>11486</v>
      </c>
      <c r="B1379" s="1">
        <v>712</v>
      </c>
      <c r="C1379" s="1" t="s">
        <v>1340</v>
      </c>
      <c r="D1379" s="1">
        <v>2023</v>
      </c>
      <c r="E1379" s="1" t="s">
        <v>1331</v>
      </c>
      <c r="F1379" s="1" t="s">
        <v>1330</v>
      </c>
      <c r="G1379" s="1" t="s">
        <v>7566</v>
      </c>
    </row>
    <row r="1380" spans="1:7" x14ac:dyDescent="0.4">
      <c r="A1380" s="1" t="s">
        <v>11485</v>
      </c>
      <c r="B1380" s="1">
        <v>1765</v>
      </c>
      <c r="C1380" s="1" t="s">
        <v>1347</v>
      </c>
      <c r="D1380" s="1">
        <v>2023</v>
      </c>
      <c r="E1380" s="1" t="s">
        <v>1435</v>
      </c>
      <c r="F1380" s="1" t="s">
        <v>1330</v>
      </c>
      <c r="G1380" s="1" t="s">
        <v>2336</v>
      </c>
    </row>
    <row r="1381" spans="1:7" x14ac:dyDescent="0.4">
      <c r="A1381" s="1" t="s">
        <v>11484</v>
      </c>
      <c r="B1381" s="1">
        <v>2700</v>
      </c>
      <c r="C1381" s="1" t="s">
        <v>1347</v>
      </c>
      <c r="D1381" s="1">
        <v>2023</v>
      </c>
      <c r="E1381" s="1" t="s">
        <v>1435</v>
      </c>
      <c r="F1381" s="1" t="s">
        <v>1330</v>
      </c>
      <c r="G1381" s="1" t="s">
        <v>1825</v>
      </c>
    </row>
    <row r="1382" spans="1:7" x14ac:dyDescent="0.4">
      <c r="A1382" s="1" t="s">
        <v>11483</v>
      </c>
      <c r="B1382" s="1">
        <v>1656</v>
      </c>
      <c r="C1382" s="1" t="s">
        <v>1347</v>
      </c>
      <c r="D1382" s="1">
        <v>2023</v>
      </c>
      <c r="E1382" s="1" t="s">
        <v>1435</v>
      </c>
      <c r="F1382" s="1" t="s">
        <v>1330</v>
      </c>
      <c r="G1382" s="1" t="s">
        <v>2336</v>
      </c>
    </row>
    <row r="1383" spans="1:7" x14ac:dyDescent="0.4">
      <c r="A1383" s="1" t="s">
        <v>11482</v>
      </c>
      <c r="B1383" s="1">
        <v>1656</v>
      </c>
      <c r="C1383" s="1" t="s">
        <v>1347</v>
      </c>
      <c r="D1383" s="1">
        <v>2023</v>
      </c>
      <c r="E1383" s="1" t="s">
        <v>1435</v>
      </c>
      <c r="F1383" s="1" t="s">
        <v>1330</v>
      </c>
      <c r="G1383" s="1" t="s">
        <v>1825</v>
      </c>
    </row>
    <row r="1384" spans="1:7" x14ac:dyDescent="0.4">
      <c r="A1384" s="1" t="s">
        <v>11481</v>
      </c>
      <c r="B1384" s="1">
        <v>1354</v>
      </c>
      <c r="C1384" s="1" t="s">
        <v>1347</v>
      </c>
      <c r="D1384" s="1">
        <v>2023</v>
      </c>
      <c r="E1384" s="1" t="s">
        <v>1331</v>
      </c>
      <c r="F1384" s="1" t="s">
        <v>1330</v>
      </c>
      <c r="G1384" s="1" t="s">
        <v>4495</v>
      </c>
    </row>
    <row r="1385" spans="1:7" x14ac:dyDescent="0.4">
      <c r="A1385" s="1" t="s">
        <v>11480</v>
      </c>
      <c r="B1385" s="1">
        <v>2070</v>
      </c>
      <c r="C1385" s="1" t="s">
        <v>1347</v>
      </c>
      <c r="D1385" s="1">
        <v>2023</v>
      </c>
      <c r="E1385" s="1" t="s">
        <v>1331</v>
      </c>
      <c r="F1385" s="1" t="s">
        <v>1330</v>
      </c>
      <c r="G1385" s="1" t="s">
        <v>3228</v>
      </c>
    </row>
    <row r="1386" spans="1:7" x14ac:dyDescent="0.4">
      <c r="A1386" s="1" t="s">
        <v>11479</v>
      </c>
      <c r="B1386" s="1">
        <v>438</v>
      </c>
      <c r="C1386" s="1" t="s">
        <v>1347</v>
      </c>
      <c r="D1386" s="1">
        <v>2023</v>
      </c>
      <c r="E1386" s="1" t="s">
        <v>1435</v>
      </c>
      <c r="F1386" s="1" t="s">
        <v>1330</v>
      </c>
      <c r="G1386" s="1" t="s">
        <v>1825</v>
      </c>
    </row>
    <row r="1387" spans="1:7" x14ac:dyDescent="0.4">
      <c r="A1387" s="1" t="s">
        <v>11478</v>
      </c>
      <c r="B1387" s="1">
        <v>2076</v>
      </c>
      <c r="C1387" s="1" t="s">
        <v>1347</v>
      </c>
      <c r="D1387" s="1">
        <v>2023</v>
      </c>
      <c r="E1387" s="1" t="s">
        <v>1435</v>
      </c>
      <c r="F1387" s="1" t="s">
        <v>1330</v>
      </c>
      <c r="G1387" s="1" t="s">
        <v>2336</v>
      </c>
    </row>
    <row r="1388" spans="1:7" x14ac:dyDescent="0.4">
      <c r="A1388" s="1" t="s">
        <v>11477</v>
      </c>
      <c r="B1388" s="1">
        <v>3070</v>
      </c>
      <c r="C1388" s="1" t="s">
        <v>1347</v>
      </c>
      <c r="D1388" s="1">
        <v>2023</v>
      </c>
      <c r="E1388" s="1" t="s">
        <v>1435</v>
      </c>
      <c r="F1388" s="1" t="s">
        <v>1330</v>
      </c>
      <c r="G1388" s="1" t="s">
        <v>2336</v>
      </c>
    </row>
    <row r="1389" spans="1:7" x14ac:dyDescent="0.4">
      <c r="A1389" s="1" t="s">
        <v>11476</v>
      </c>
      <c r="B1389" s="1">
        <v>1767</v>
      </c>
      <c r="C1389" s="1" t="s">
        <v>1347</v>
      </c>
      <c r="D1389" s="1">
        <v>2023</v>
      </c>
      <c r="E1389" s="1" t="s">
        <v>1435</v>
      </c>
      <c r="F1389" s="1" t="s">
        <v>1330</v>
      </c>
      <c r="G1389" s="1" t="s">
        <v>2336</v>
      </c>
    </row>
    <row r="1390" spans="1:7" x14ac:dyDescent="0.4">
      <c r="A1390" s="1" t="s">
        <v>752</v>
      </c>
      <c r="B1390" s="1">
        <v>1100</v>
      </c>
      <c r="C1390" s="1" t="s">
        <v>1347</v>
      </c>
      <c r="D1390" s="1">
        <v>2023</v>
      </c>
      <c r="E1390" s="1" t="s">
        <v>1331</v>
      </c>
      <c r="F1390" s="1" t="s">
        <v>1330</v>
      </c>
      <c r="G1390" s="1" t="s">
        <v>3196</v>
      </c>
    </row>
    <row r="1391" spans="1:7" x14ac:dyDescent="0.4">
      <c r="A1391" s="1" t="s">
        <v>11475</v>
      </c>
      <c r="B1391" s="1">
        <v>1667</v>
      </c>
      <c r="C1391" s="1" t="s">
        <v>1347</v>
      </c>
      <c r="D1391" s="1">
        <v>2023</v>
      </c>
      <c r="E1391" s="1" t="s">
        <v>1435</v>
      </c>
      <c r="F1391" s="1" t="s">
        <v>1330</v>
      </c>
      <c r="G1391" s="1" t="s">
        <v>1825</v>
      </c>
    </row>
    <row r="1392" spans="1:7" x14ac:dyDescent="0.4">
      <c r="A1392" s="1" t="s">
        <v>11474</v>
      </c>
      <c r="B1392" s="1">
        <v>1765</v>
      </c>
      <c r="C1392" s="1" t="s">
        <v>1347</v>
      </c>
      <c r="D1392" s="1">
        <v>2023</v>
      </c>
      <c r="E1392" s="1" t="s">
        <v>1435</v>
      </c>
      <c r="F1392" s="1" t="s">
        <v>1330</v>
      </c>
      <c r="G1392" s="1" t="s">
        <v>2336</v>
      </c>
    </row>
    <row r="1393" spans="1:7" x14ac:dyDescent="0.4">
      <c r="A1393" s="1" t="s">
        <v>11473</v>
      </c>
      <c r="B1393" s="1">
        <v>1006</v>
      </c>
      <c r="C1393" s="1" t="s">
        <v>1347</v>
      </c>
      <c r="D1393" s="1">
        <v>2023</v>
      </c>
      <c r="E1393" s="1" t="s">
        <v>1435</v>
      </c>
      <c r="F1393" s="1" t="s">
        <v>1330</v>
      </c>
      <c r="G1393" s="1" t="s">
        <v>1825</v>
      </c>
    </row>
    <row r="1394" spans="1:7" x14ac:dyDescent="0.4">
      <c r="A1394" s="1" t="s">
        <v>11472</v>
      </c>
      <c r="B1394" s="1">
        <v>1203</v>
      </c>
      <c r="C1394" s="1" t="s">
        <v>1347</v>
      </c>
      <c r="D1394" s="1">
        <v>2022</v>
      </c>
      <c r="E1394" s="1" t="s">
        <v>1331</v>
      </c>
      <c r="F1394" s="1" t="s">
        <v>1330</v>
      </c>
      <c r="G1394" s="1" t="s">
        <v>2361</v>
      </c>
    </row>
    <row r="1395" spans="1:7" x14ac:dyDescent="0.4">
      <c r="A1395" s="1" t="s">
        <v>11471</v>
      </c>
      <c r="B1395" s="1">
        <v>882</v>
      </c>
      <c r="C1395" s="1" t="s">
        <v>1347</v>
      </c>
      <c r="D1395" s="1">
        <v>2022</v>
      </c>
      <c r="E1395" s="1" t="s">
        <v>1331</v>
      </c>
      <c r="F1395" s="1" t="s">
        <v>1330</v>
      </c>
    </row>
    <row r="1396" spans="1:7" x14ac:dyDescent="0.4">
      <c r="A1396" s="1" t="s">
        <v>11470</v>
      </c>
      <c r="B1396" s="1">
        <v>1312</v>
      </c>
      <c r="C1396" s="1" t="s">
        <v>1347</v>
      </c>
      <c r="D1396" s="1">
        <v>2022</v>
      </c>
      <c r="E1396" s="1" t="s">
        <v>1331</v>
      </c>
      <c r="F1396" s="1" t="s">
        <v>1330</v>
      </c>
      <c r="G1396" s="1" t="s">
        <v>10687</v>
      </c>
    </row>
    <row r="1397" spans="1:7" x14ac:dyDescent="0.4">
      <c r="A1397" s="1" t="s">
        <v>11469</v>
      </c>
      <c r="B1397" s="1">
        <v>1246</v>
      </c>
      <c r="C1397" s="1" t="s">
        <v>1340</v>
      </c>
      <c r="D1397" s="1">
        <v>2022</v>
      </c>
      <c r="E1397" s="1" t="s">
        <v>1331</v>
      </c>
      <c r="F1397" s="1" t="s">
        <v>1330</v>
      </c>
    </row>
    <row r="1398" spans="1:7" x14ac:dyDescent="0.4">
      <c r="A1398" s="1" t="s">
        <v>11468</v>
      </c>
      <c r="B1398" s="1">
        <v>1354</v>
      </c>
      <c r="C1398" s="1" t="s">
        <v>1347</v>
      </c>
      <c r="D1398" s="1">
        <v>2023</v>
      </c>
      <c r="E1398" s="1" t="s">
        <v>1331</v>
      </c>
      <c r="F1398" s="1" t="s">
        <v>1330</v>
      </c>
      <c r="G1398" s="1" t="s">
        <v>3331</v>
      </c>
    </row>
    <row r="1399" spans="1:7" x14ac:dyDescent="0.4">
      <c r="A1399" s="1" t="s">
        <v>11467</v>
      </c>
      <c r="B1399" s="1">
        <v>1510</v>
      </c>
      <c r="C1399" s="1" t="s">
        <v>1347</v>
      </c>
      <c r="D1399" s="1">
        <v>2023</v>
      </c>
      <c r="E1399" s="1" t="s">
        <v>1435</v>
      </c>
      <c r="F1399" s="1" t="s">
        <v>1330</v>
      </c>
      <c r="G1399" s="1" t="s">
        <v>1825</v>
      </c>
    </row>
    <row r="1400" spans="1:7" x14ac:dyDescent="0.4">
      <c r="A1400" s="1" t="s">
        <v>11466</v>
      </c>
      <c r="B1400" s="1">
        <v>2838</v>
      </c>
      <c r="C1400" s="1" t="s">
        <v>1347</v>
      </c>
      <c r="D1400" s="1">
        <v>2022</v>
      </c>
      <c r="E1400" s="1" t="s">
        <v>1331</v>
      </c>
      <c r="F1400" s="1" t="s">
        <v>1330</v>
      </c>
      <c r="G1400" s="1" t="s">
        <v>3430</v>
      </c>
    </row>
    <row r="1401" spans="1:7" x14ac:dyDescent="0.4">
      <c r="A1401" s="1" t="s">
        <v>11465</v>
      </c>
      <c r="B1401" s="1">
        <v>2838</v>
      </c>
      <c r="C1401" s="1" t="s">
        <v>1347</v>
      </c>
      <c r="D1401" s="1">
        <v>2022</v>
      </c>
      <c r="E1401" s="1" t="s">
        <v>1435</v>
      </c>
      <c r="F1401" s="1" t="s">
        <v>1330</v>
      </c>
      <c r="G1401" s="1" t="s">
        <v>3026</v>
      </c>
    </row>
    <row r="1402" spans="1:7" x14ac:dyDescent="0.4">
      <c r="A1402" s="1" t="s">
        <v>11464</v>
      </c>
      <c r="B1402" s="1">
        <v>438</v>
      </c>
      <c r="C1402" s="1" t="s">
        <v>1347</v>
      </c>
      <c r="D1402" s="1">
        <v>2022</v>
      </c>
      <c r="E1402" s="1" t="s">
        <v>1435</v>
      </c>
      <c r="F1402" s="1" t="s">
        <v>1330</v>
      </c>
      <c r="G1402" s="1" t="s">
        <v>1825</v>
      </c>
    </row>
    <row r="1403" spans="1:7" x14ac:dyDescent="0.4">
      <c r="A1403" s="1" t="s">
        <v>11463</v>
      </c>
      <c r="B1403" s="1">
        <v>1300</v>
      </c>
      <c r="C1403" s="1" t="s">
        <v>1347</v>
      </c>
      <c r="D1403" s="1">
        <v>2023</v>
      </c>
      <c r="E1403" s="1" t="s">
        <v>1331</v>
      </c>
      <c r="F1403" s="1" t="s">
        <v>1330</v>
      </c>
    </row>
    <row r="1404" spans="1:7" x14ac:dyDescent="0.4">
      <c r="A1404" s="1" t="s">
        <v>11462</v>
      </c>
      <c r="B1404" s="1">
        <v>290</v>
      </c>
      <c r="C1404" s="1" t="s">
        <v>1347</v>
      </c>
      <c r="D1404" s="1">
        <v>2023</v>
      </c>
      <c r="E1404" s="1" t="s">
        <v>1435</v>
      </c>
      <c r="F1404" s="1" t="s">
        <v>1330</v>
      </c>
      <c r="G1404" s="1" t="s">
        <v>1825</v>
      </c>
    </row>
    <row r="1405" spans="1:7" x14ac:dyDescent="0.4">
      <c r="A1405" s="1" t="s">
        <v>11461</v>
      </c>
      <c r="B1405" s="1">
        <v>290</v>
      </c>
      <c r="C1405" s="1" t="s">
        <v>1347</v>
      </c>
      <c r="D1405" s="1">
        <v>2023</v>
      </c>
      <c r="E1405" s="1" t="s">
        <v>1435</v>
      </c>
      <c r="F1405" s="1" t="s">
        <v>1330</v>
      </c>
      <c r="G1405" s="1" t="s">
        <v>1825</v>
      </c>
    </row>
    <row r="1406" spans="1:7" x14ac:dyDescent="0.4">
      <c r="A1406" s="1" t="s">
        <v>11460</v>
      </c>
      <c r="B1406" s="1">
        <v>1250</v>
      </c>
      <c r="C1406" s="1" t="s">
        <v>1347</v>
      </c>
      <c r="D1406" s="1">
        <v>2022</v>
      </c>
      <c r="E1406" s="1" t="s">
        <v>1331</v>
      </c>
      <c r="F1406" s="1" t="s">
        <v>1330</v>
      </c>
    </row>
    <row r="1407" spans="1:7" x14ac:dyDescent="0.4">
      <c r="A1407" s="1" t="s">
        <v>11459</v>
      </c>
      <c r="B1407" s="1">
        <v>977</v>
      </c>
      <c r="C1407" s="1" t="s">
        <v>1347</v>
      </c>
      <c r="D1407" s="1">
        <v>2023</v>
      </c>
      <c r="E1407" s="1" t="s">
        <v>1435</v>
      </c>
      <c r="F1407" s="1" t="s">
        <v>1330</v>
      </c>
      <c r="G1407" s="1" t="s">
        <v>2336</v>
      </c>
    </row>
    <row r="1408" spans="1:7" x14ac:dyDescent="0.4">
      <c r="A1408" s="1" t="s">
        <v>11458</v>
      </c>
      <c r="B1408" s="1">
        <v>120</v>
      </c>
      <c r="C1408" s="1" t="s">
        <v>1347</v>
      </c>
      <c r="D1408" s="1">
        <v>2023</v>
      </c>
      <c r="E1408" s="1" t="s">
        <v>1435</v>
      </c>
      <c r="F1408" s="1" t="s">
        <v>1330</v>
      </c>
      <c r="G1408" s="1" t="s">
        <v>1825</v>
      </c>
    </row>
    <row r="1409" spans="1:7" x14ac:dyDescent="0.4">
      <c r="A1409" s="1" t="s">
        <v>11457</v>
      </c>
      <c r="B1409" s="1">
        <v>120</v>
      </c>
      <c r="C1409" s="1" t="s">
        <v>1347</v>
      </c>
      <c r="D1409" s="1">
        <v>2023</v>
      </c>
      <c r="E1409" s="1" t="s">
        <v>1435</v>
      </c>
      <c r="F1409" s="1" t="s">
        <v>1330</v>
      </c>
      <c r="G1409" s="1" t="s">
        <v>1825</v>
      </c>
    </row>
    <row r="1410" spans="1:7" x14ac:dyDescent="0.4">
      <c r="A1410" s="1" t="s">
        <v>11456</v>
      </c>
      <c r="B1410" s="1">
        <v>1336</v>
      </c>
      <c r="C1410" s="1" t="s">
        <v>1347</v>
      </c>
      <c r="D1410" s="1">
        <v>2023</v>
      </c>
      <c r="E1410" s="1" t="s">
        <v>1435</v>
      </c>
      <c r="F1410" s="1" t="s">
        <v>1330</v>
      </c>
      <c r="G1410" s="1" t="s">
        <v>1825</v>
      </c>
    </row>
    <row r="1411" spans="1:7" x14ac:dyDescent="0.4">
      <c r="A1411" s="1" t="s">
        <v>11455</v>
      </c>
      <c r="B1411" s="1">
        <v>1128</v>
      </c>
      <c r="C1411" s="1" t="s">
        <v>1340</v>
      </c>
      <c r="D1411" s="1">
        <v>2022</v>
      </c>
      <c r="E1411" s="1" t="s">
        <v>1331</v>
      </c>
      <c r="F1411" s="1" t="s">
        <v>1330</v>
      </c>
      <c r="G1411" s="1" t="s">
        <v>4097</v>
      </c>
    </row>
    <row r="1412" spans="1:7" x14ac:dyDescent="0.4">
      <c r="A1412" s="1" t="s">
        <v>11454</v>
      </c>
      <c r="B1412" s="1">
        <v>2068</v>
      </c>
      <c r="C1412" s="1" t="s">
        <v>1347</v>
      </c>
      <c r="D1412" s="1">
        <v>2023</v>
      </c>
      <c r="E1412" s="1" t="s">
        <v>1435</v>
      </c>
      <c r="F1412" s="1" t="s">
        <v>1330</v>
      </c>
      <c r="G1412" s="1" t="s">
        <v>2336</v>
      </c>
    </row>
    <row r="1413" spans="1:7" x14ac:dyDescent="0.4">
      <c r="A1413" s="1" t="s">
        <v>11453</v>
      </c>
      <c r="B1413" s="1">
        <v>1350</v>
      </c>
      <c r="C1413" s="1" t="s">
        <v>1347</v>
      </c>
      <c r="D1413" s="1">
        <v>2023</v>
      </c>
      <c r="E1413" s="1" t="s">
        <v>1331</v>
      </c>
      <c r="F1413" s="1" t="s">
        <v>1330</v>
      </c>
      <c r="G1413" s="1" t="s">
        <v>11452</v>
      </c>
    </row>
    <row r="1414" spans="1:7" x14ac:dyDescent="0.4">
      <c r="A1414" s="1" t="s">
        <v>11451</v>
      </c>
      <c r="B1414" s="1">
        <v>1354</v>
      </c>
      <c r="C1414" s="1" t="s">
        <v>1347</v>
      </c>
      <c r="D1414" s="1">
        <v>2023</v>
      </c>
      <c r="E1414" s="1" t="s">
        <v>1435</v>
      </c>
      <c r="F1414" s="1" t="s">
        <v>1330</v>
      </c>
      <c r="G1414" s="1" t="s">
        <v>1825</v>
      </c>
    </row>
    <row r="1415" spans="1:7" x14ac:dyDescent="0.4">
      <c r="A1415" s="1" t="s">
        <v>11450</v>
      </c>
      <c r="B1415" s="1">
        <v>1200</v>
      </c>
      <c r="C1415" s="1" t="s">
        <v>1340</v>
      </c>
      <c r="D1415" s="1">
        <v>2023</v>
      </c>
      <c r="E1415" s="1" t="s">
        <v>1331</v>
      </c>
      <c r="F1415" s="1" t="s">
        <v>1330</v>
      </c>
      <c r="G1415" s="1" t="s">
        <v>10687</v>
      </c>
    </row>
    <row r="1416" spans="1:7" x14ac:dyDescent="0.4">
      <c r="A1416" s="1" t="s">
        <v>11449</v>
      </c>
      <c r="B1416" s="1">
        <v>1200</v>
      </c>
      <c r="C1416" s="1" t="s">
        <v>1347</v>
      </c>
      <c r="D1416" s="1">
        <v>2020</v>
      </c>
      <c r="E1416" s="1" t="s">
        <v>1331</v>
      </c>
      <c r="F1416" s="1" t="s">
        <v>1330</v>
      </c>
      <c r="G1416" s="1" t="s">
        <v>10739</v>
      </c>
    </row>
    <row r="1417" spans="1:7" x14ac:dyDescent="0.4">
      <c r="A1417" s="1" t="s">
        <v>11448</v>
      </c>
      <c r="B1417" s="1">
        <v>700</v>
      </c>
      <c r="C1417" s="1" t="s">
        <v>1340</v>
      </c>
      <c r="D1417" s="1">
        <v>2021</v>
      </c>
      <c r="E1417" s="1" t="s">
        <v>1331</v>
      </c>
      <c r="F1417" s="1" t="s">
        <v>1330</v>
      </c>
      <c r="G1417" s="1" t="s">
        <v>4928</v>
      </c>
    </row>
    <row r="1418" spans="1:7" x14ac:dyDescent="0.4">
      <c r="A1418" s="1" t="s">
        <v>11447</v>
      </c>
      <c r="B1418" s="1">
        <v>276</v>
      </c>
      <c r="D1418" s="1">
        <v>2021</v>
      </c>
      <c r="E1418" s="1" t="s">
        <v>1331</v>
      </c>
      <c r="F1418" s="1" t="s">
        <v>1330</v>
      </c>
      <c r="G1418" s="1" t="s">
        <v>13433</v>
      </c>
    </row>
    <row r="1419" spans="1:7" x14ac:dyDescent="0.4">
      <c r="A1419" s="1" t="s">
        <v>11446</v>
      </c>
      <c r="B1419" s="1">
        <v>751</v>
      </c>
      <c r="C1419" s="1" t="s">
        <v>1340</v>
      </c>
      <c r="D1419" s="1">
        <v>2020</v>
      </c>
      <c r="E1419" s="1" t="s">
        <v>1331</v>
      </c>
      <c r="F1419" s="1" t="s">
        <v>1330</v>
      </c>
      <c r="G1419" s="1" t="s">
        <v>5249</v>
      </c>
    </row>
    <row r="1420" spans="1:7" x14ac:dyDescent="0.4">
      <c r="A1420" s="1" t="s">
        <v>11445</v>
      </c>
      <c r="B1420" s="1">
        <v>749</v>
      </c>
      <c r="C1420" s="1" t="s">
        <v>1340</v>
      </c>
      <c r="D1420" s="1">
        <v>2020</v>
      </c>
      <c r="E1420" s="1" t="s">
        <v>1331</v>
      </c>
      <c r="F1420" s="1" t="s">
        <v>1330</v>
      </c>
    </row>
    <row r="1421" spans="1:7" x14ac:dyDescent="0.4">
      <c r="A1421" s="1" t="s">
        <v>11444</v>
      </c>
      <c r="B1421" s="1">
        <v>13312</v>
      </c>
      <c r="C1421" s="1" t="s">
        <v>5814</v>
      </c>
      <c r="D1421" s="1">
        <v>2022</v>
      </c>
      <c r="E1421" s="1" t="s">
        <v>1684</v>
      </c>
      <c r="F1421" s="1" t="s">
        <v>1334</v>
      </c>
      <c r="G1421" s="1" t="s">
        <v>2369</v>
      </c>
    </row>
    <row r="1422" spans="1:7" x14ac:dyDescent="0.4">
      <c r="A1422" s="1" t="s">
        <v>11443</v>
      </c>
      <c r="B1422" s="1">
        <v>809</v>
      </c>
      <c r="C1422" s="1" t="s">
        <v>1347</v>
      </c>
      <c r="D1422" s="1">
        <v>2021</v>
      </c>
      <c r="E1422" s="1" t="s">
        <v>1331</v>
      </c>
      <c r="F1422" s="1" t="s">
        <v>1330</v>
      </c>
    </row>
    <row r="1423" spans="1:7" x14ac:dyDescent="0.4">
      <c r="A1423" s="1" t="s">
        <v>11442</v>
      </c>
      <c r="B1423" s="1">
        <v>13312</v>
      </c>
      <c r="C1423" s="1" t="s">
        <v>5814</v>
      </c>
      <c r="D1423" s="1">
        <v>2022</v>
      </c>
      <c r="E1423" s="1" t="s">
        <v>1377</v>
      </c>
      <c r="F1423" s="1" t="s">
        <v>1330</v>
      </c>
      <c r="G1423" s="1" t="s">
        <v>2369</v>
      </c>
    </row>
    <row r="1424" spans="1:7" x14ac:dyDescent="0.4">
      <c r="A1424" s="1" t="s">
        <v>11441</v>
      </c>
      <c r="B1424" s="1">
        <v>13312</v>
      </c>
      <c r="C1424" s="1" t="s">
        <v>5814</v>
      </c>
      <c r="D1424" s="1">
        <v>2022</v>
      </c>
      <c r="E1424" s="1" t="s">
        <v>1684</v>
      </c>
      <c r="F1424" s="1" t="s">
        <v>1334</v>
      </c>
      <c r="G1424" s="1" t="s">
        <v>2369</v>
      </c>
    </row>
    <row r="1425" spans="1:7" x14ac:dyDescent="0.4">
      <c r="A1425" s="1" t="s">
        <v>11440</v>
      </c>
      <c r="B1425" s="1">
        <v>13312</v>
      </c>
      <c r="C1425" s="1" t="s">
        <v>5814</v>
      </c>
      <c r="D1425" s="1">
        <v>2023</v>
      </c>
      <c r="E1425" s="1" t="s">
        <v>1505</v>
      </c>
      <c r="F1425" s="1" t="s">
        <v>1330</v>
      </c>
      <c r="G1425" s="1" t="s">
        <v>2369</v>
      </c>
    </row>
    <row r="1426" spans="1:7" x14ac:dyDescent="0.4">
      <c r="A1426" s="1" t="s">
        <v>11439</v>
      </c>
      <c r="B1426" s="1">
        <v>15264</v>
      </c>
      <c r="C1426" s="1" t="s">
        <v>5814</v>
      </c>
      <c r="D1426" s="1">
        <v>2023</v>
      </c>
      <c r="E1426" s="1" t="s">
        <v>1377</v>
      </c>
      <c r="F1426" s="1" t="s">
        <v>1330</v>
      </c>
      <c r="G1426" s="1" t="s">
        <v>1102</v>
      </c>
    </row>
    <row r="1427" spans="1:7" x14ac:dyDescent="0.4">
      <c r="A1427" s="1" t="s">
        <v>11438</v>
      </c>
      <c r="B1427" s="1">
        <v>15264</v>
      </c>
      <c r="C1427" s="1" t="s">
        <v>5814</v>
      </c>
      <c r="D1427" s="1">
        <v>2023</v>
      </c>
      <c r="E1427" s="1" t="s">
        <v>1377</v>
      </c>
      <c r="F1427" s="1" t="s">
        <v>1330</v>
      </c>
      <c r="G1427" s="1" t="s">
        <v>1102</v>
      </c>
    </row>
    <row r="1428" spans="1:7" x14ac:dyDescent="0.4">
      <c r="A1428" s="1" t="s">
        <v>11437</v>
      </c>
      <c r="B1428" s="1">
        <v>23664</v>
      </c>
      <c r="C1428" s="1" t="s">
        <v>9282</v>
      </c>
      <c r="D1428" s="1">
        <v>2023</v>
      </c>
      <c r="E1428" s="1" t="s">
        <v>1684</v>
      </c>
      <c r="F1428" s="1" t="s">
        <v>1334</v>
      </c>
      <c r="G1428" s="1" t="s">
        <v>2369</v>
      </c>
    </row>
    <row r="1429" spans="1:7" x14ac:dyDescent="0.4">
      <c r="A1429" s="1" t="s">
        <v>11436</v>
      </c>
      <c r="B1429" s="1">
        <v>23664</v>
      </c>
      <c r="C1429" s="1" t="s">
        <v>9282</v>
      </c>
      <c r="D1429" s="1">
        <v>2023</v>
      </c>
      <c r="E1429" s="1" t="s">
        <v>1684</v>
      </c>
      <c r="F1429" s="1" t="s">
        <v>1334</v>
      </c>
      <c r="G1429" s="1" t="s">
        <v>2369</v>
      </c>
    </row>
    <row r="1430" spans="1:7" x14ac:dyDescent="0.4">
      <c r="A1430" s="1" t="s">
        <v>11435</v>
      </c>
      <c r="B1430" s="1">
        <v>23664</v>
      </c>
      <c r="C1430" s="1" t="s">
        <v>9282</v>
      </c>
      <c r="D1430" s="1">
        <v>2023</v>
      </c>
      <c r="E1430" s="1" t="s">
        <v>1684</v>
      </c>
      <c r="F1430" s="1" t="s">
        <v>1334</v>
      </c>
      <c r="G1430" s="1" t="s">
        <v>2369</v>
      </c>
    </row>
    <row r="1431" spans="1:7" x14ac:dyDescent="0.4">
      <c r="A1431" s="1" t="s">
        <v>11434</v>
      </c>
      <c r="B1431" s="1">
        <v>1480</v>
      </c>
      <c r="C1431" s="1" t="s">
        <v>1340</v>
      </c>
      <c r="D1431" s="1">
        <v>2022</v>
      </c>
      <c r="E1431" s="1" t="s">
        <v>1555</v>
      </c>
      <c r="F1431" s="1" t="s">
        <v>1330</v>
      </c>
      <c r="G1431" s="1" t="s">
        <v>3085</v>
      </c>
    </row>
    <row r="1432" spans="1:7" x14ac:dyDescent="0.4">
      <c r="A1432" s="1" t="s">
        <v>11433</v>
      </c>
      <c r="B1432" s="1">
        <v>1480</v>
      </c>
      <c r="C1432" s="1" t="s">
        <v>1340</v>
      </c>
      <c r="D1432" s="1">
        <v>2022</v>
      </c>
      <c r="E1432" s="1" t="s">
        <v>1555</v>
      </c>
      <c r="F1432" s="1" t="s">
        <v>1330</v>
      </c>
    </row>
    <row r="1433" spans="1:7" x14ac:dyDescent="0.4">
      <c r="A1433" s="1" t="s">
        <v>11432</v>
      </c>
      <c r="B1433" s="1">
        <v>3013</v>
      </c>
      <c r="C1433" s="1" t="s">
        <v>1347</v>
      </c>
      <c r="D1433" s="1">
        <v>2022</v>
      </c>
      <c r="E1433" s="1" t="s">
        <v>2390</v>
      </c>
      <c r="F1433" s="1" t="s">
        <v>1334</v>
      </c>
      <c r="G1433" s="1" t="s">
        <v>4017</v>
      </c>
    </row>
    <row r="1434" spans="1:7" x14ac:dyDescent="0.4">
      <c r="A1434" s="1" t="s">
        <v>11431</v>
      </c>
      <c r="B1434" s="1">
        <v>3013</v>
      </c>
      <c r="C1434" s="1" t="s">
        <v>1347</v>
      </c>
      <c r="D1434" s="1">
        <v>2022</v>
      </c>
      <c r="E1434" s="1" t="s">
        <v>2390</v>
      </c>
      <c r="F1434" s="1" t="s">
        <v>1334</v>
      </c>
      <c r="G1434" s="1" t="s">
        <v>4017</v>
      </c>
    </row>
    <row r="1435" spans="1:7" x14ac:dyDescent="0.4">
      <c r="A1435" s="1" t="s">
        <v>11430</v>
      </c>
      <c r="B1435" s="1">
        <v>3013</v>
      </c>
      <c r="C1435" s="1" t="s">
        <v>1347</v>
      </c>
      <c r="D1435" s="1">
        <v>2022</v>
      </c>
      <c r="E1435" s="1" t="s">
        <v>2390</v>
      </c>
      <c r="F1435" s="1" t="s">
        <v>1334</v>
      </c>
      <c r="G1435" s="1" t="s">
        <v>4017</v>
      </c>
    </row>
    <row r="1436" spans="1:7" x14ac:dyDescent="0.4">
      <c r="A1436" s="1" t="s">
        <v>11429</v>
      </c>
      <c r="B1436" s="1">
        <v>3013</v>
      </c>
      <c r="C1436" s="1" t="s">
        <v>1347</v>
      </c>
      <c r="D1436" s="1">
        <v>2022</v>
      </c>
      <c r="E1436" s="1" t="s">
        <v>2390</v>
      </c>
      <c r="F1436" s="1" t="s">
        <v>1334</v>
      </c>
      <c r="G1436" s="1" t="s">
        <v>4017</v>
      </c>
    </row>
    <row r="1437" spans="1:7" x14ac:dyDescent="0.4">
      <c r="A1437" s="1" t="s">
        <v>11428</v>
      </c>
      <c r="B1437" s="1">
        <v>3013</v>
      </c>
      <c r="C1437" s="1" t="s">
        <v>1347</v>
      </c>
      <c r="D1437" s="1">
        <v>2023</v>
      </c>
      <c r="E1437" s="1" t="s">
        <v>2390</v>
      </c>
      <c r="F1437" s="1" t="s">
        <v>1464</v>
      </c>
      <c r="G1437" s="1" t="s">
        <v>4005</v>
      </c>
    </row>
    <row r="1438" spans="1:7" x14ac:dyDescent="0.4">
      <c r="A1438" s="1" t="s">
        <v>87</v>
      </c>
      <c r="B1438" s="1">
        <v>3013</v>
      </c>
      <c r="C1438" s="1" t="s">
        <v>1347</v>
      </c>
      <c r="D1438" s="1">
        <v>2023</v>
      </c>
      <c r="E1438" s="1" t="s">
        <v>2390</v>
      </c>
      <c r="F1438" s="1" t="s">
        <v>1334</v>
      </c>
      <c r="G1438" s="1" t="s">
        <v>4017</v>
      </c>
    </row>
    <row r="1439" spans="1:7" x14ac:dyDescent="0.4">
      <c r="A1439" s="1" t="s">
        <v>11427</v>
      </c>
      <c r="B1439" s="1">
        <v>3013</v>
      </c>
      <c r="C1439" s="1" t="s">
        <v>1347</v>
      </c>
      <c r="D1439" s="1">
        <v>2023</v>
      </c>
      <c r="E1439" s="1" t="s">
        <v>2390</v>
      </c>
      <c r="F1439" s="1" t="s">
        <v>1334</v>
      </c>
      <c r="G1439" s="1" t="s">
        <v>4017</v>
      </c>
    </row>
    <row r="1440" spans="1:7" x14ac:dyDescent="0.4">
      <c r="A1440" s="1" t="s">
        <v>1048</v>
      </c>
      <c r="B1440" s="1">
        <v>3013</v>
      </c>
      <c r="C1440" s="1" t="s">
        <v>1347</v>
      </c>
      <c r="D1440" s="1">
        <v>2023</v>
      </c>
      <c r="E1440" s="1" t="s">
        <v>2390</v>
      </c>
      <c r="F1440" s="1" t="s">
        <v>1334</v>
      </c>
      <c r="G1440" s="1" t="s">
        <v>4017</v>
      </c>
    </row>
    <row r="1441" spans="1:7" x14ac:dyDescent="0.4">
      <c r="A1441" s="1" t="s">
        <v>428</v>
      </c>
      <c r="B1441" s="1">
        <v>13458</v>
      </c>
      <c r="C1441" s="1" t="s">
        <v>3404</v>
      </c>
      <c r="D1441" s="1">
        <v>2022</v>
      </c>
      <c r="E1441" s="1" t="s">
        <v>2390</v>
      </c>
      <c r="F1441" s="1" t="s">
        <v>1334</v>
      </c>
      <c r="G1441" s="1" t="s">
        <v>4017</v>
      </c>
    </row>
    <row r="1442" spans="1:7" x14ac:dyDescent="0.4">
      <c r="A1442" s="1" t="s">
        <v>11426</v>
      </c>
      <c r="B1442" s="1">
        <v>13458</v>
      </c>
      <c r="C1442" s="1" t="s">
        <v>3404</v>
      </c>
      <c r="D1442" s="1">
        <v>2022</v>
      </c>
      <c r="E1442" s="1" t="s">
        <v>1440</v>
      </c>
      <c r="F1442" s="1" t="s">
        <v>1334</v>
      </c>
      <c r="G1442" s="1" t="s">
        <v>4017</v>
      </c>
    </row>
    <row r="1443" spans="1:7" x14ac:dyDescent="0.4">
      <c r="A1443" s="1" t="s">
        <v>11425</v>
      </c>
      <c r="B1443" s="1">
        <v>13458</v>
      </c>
      <c r="C1443" s="1" t="s">
        <v>3404</v>
      </c>
      <c r="D1443" s="1">
        <v>2023</v>
      </c>
      <c r="E1443" s="1" t="s">
        <v>2390</v>
      </c>
      <c r="F1443" s="1" t="s">
        <v>1334</v>
      </c>
      <c r="G1443" s="1" t="s">
        <v>4017</v>
      </c>
    </row>
    <row r="1444" spans="1:7" x14ac:dyDescent="0.4">
      <c r="A1444" s="1" t="s">
        <v>11424</v>
      </c>
      <c r="B1444" s="1">
        <v>13458</v>
      </c>
      <c r="C1444" s="1" t="s">
        <v>3404</v>
      </c>
      <c r="D1444" s="1">
        <v>2023</v>
      </c>
      <c r="E1444" s="1" t="s">
        <v>2390</v>
      </c>
      <c r="F1444" s="1" t="s">
        <v>1334</v>
      </c>
      <c r="G1444" s="1" t="s">
        <v>4017</v>
      </c>
    </row>
    <row r="1445" spans="1:7" x14ac:dyDescent="0.4">
      <c r="A1445" s="1" t="s">
        <v>11423</v>
      </c>
      <c r="B1445" s="1">
        <v>1781</v>
      </c>
      <c r="C1445" s="1" t="s">
        <v>1347</v>
      </c>
      <c r="D1445" s="1">
        <v>2022</v>
      </c>
      <c r="E1445" s="1" t="s">
        <v>1377</v>
      </c>
      <c r="F1445" s="1" t="s">
        <v>1334</v>
      </c>
      <c r="G1445" s="1" t="s">
        <v>4017</v>
      </c>
    </row>
    <row r="1446" spans="1:7" x14ac:dyDescent="0.4">
      <c r="A1446" s="1" t="s">
        <v>11422</v>
      </c>
      <c r="B1446" s="1">
        <v>1781</v>
      </c>
      <c r="C1446" s="1" t="s">
        <v>1347</v>
      </c>
      <c r="D1446" s="1">
        <v>2022</v>
      </c>
      <c r="E1446" s="1" t="s">
        <v>1377</v>
      </c>
      <c r="F1446" s="1" t="s">
        <v>1334</v>
      </c>
      <c r="G1446" s="1" t="s">
        <v>4017</v>
      </c>
    </row>
    <row r="1447" spans="1:7" x14ac:dyDescent="0.4">
      <c r="A1447" s="1" t="s">
        <v>11421</v>
      </c>
      <c r="B1447" s="1">
        <v>1781</v>
      </c>
      <c r="C1447" s="1" t="s">
        <v>1347</v>
      </c>
      <c r="D1447" s="1">
        <v>2022</v>
      </c>
      <c r="E1447" s="1" t="s">
        <v>1377</v>
      </c>
      <c r="F1447" s="1" t="s">
        <v>1330</v>
      </c>
      <c r="G1447" s="1" t="s">
        <v>2369</v>
      </c>
    </row>
    <row r="1448" spans="1:7" x14ac:dyDescent="0.4">
      <c r="A1448" s="1" t="s">
        <v>11420</v>
      </c>
      <c r="B1448" s="1">
        <v>1781</v>
      </c>
      <c r="C1448" s="1" t="s">
        <v>1347</v>
      </c>
      <c r="D1448" s="1">
        <v>2023</v>
      </c>
      <c r="E1448" s="1" t="s">
        <v>1377</v>
      </c>
      <c r="F1448" s="1" t="s">
        <v>1330</v>
      </c>
      <c r="G1448" s="1" t="s">
        <v>2369</v>
      </c>
    </row>
    <row r="1449" spans="1:7" x14ac:dyDescent="0.4">
      <c r="A1449" s="1" t="s">
        <v>11419</v>
      </c>
      <c r="B1449" s="1">
        <v>1781</v>
      </c>
      <c r="C1449" s="1" t="s">
        <v>1347</v>
      </c>
      <c r="D1449" s="1">
        <v>2023</v>
      </c>
      <c r="E1449" s="1" t="s">
        <v>1377</v>
      </c>
      <c r="F1449" s="1" t="s">
        <v>1330</v>
      </c>
      <c r="G1449" s="1" t="s">
        <v>3415</v>
      </c>
    </row>
    <row r="1450" spans="1:7" x14ac:dyDescent="0.4">
      <c r="A1450" s="1" t="s">
        <v>11418</v>
      </c>
      <c r="B1450" s="1">
        <v>1781</v>
      </c>
      <c r="C1450" s="1" t="s">
        <v>1347</v>
      </c>
      <c r="D1450" s="1">
        <v>2023</v>
      </c>
      <c r="E1450" s="1" t="s">
        <v>2390</v>
      </c>
      <c r="F1450" s="1" t="s">
        <v>1330</v>
      </c>
      <c r="G1450" s="1" t="s">
        <v>1355</v>
      </c>
    </row>
    <row r="1451" spans="1:7" x14ac:dyDescent="0.4">
      <c r="A1451" s="1" t="s">
        <v>11417</v>
      </c>
      <c r="B1451" s="1">
        <v>108</v>
      </c>
      <c r="C1451" s="1" t="s">
        <v>1340</v>
      </c>
      <c r="D1451" s="1">
        <v>2020</v>
      </c>
      <c r="E1451" s="1" t="s">
        <v>1752</v>
      </c>
      <c r="F1451" s="1" t="s">
        <v>1334</v>
      </c>
      <c r="G1451" s="1" t="s">
        <v>2420</v>
      </c>
    </row>
    <row r="1452" spans="1:7" x14ac:dyDescent="0.4">
      <c r="A1452" s="1" t="s">
        <v>11416</v>
      </c>
      <c r="B1452" s="1">
        <v>108</v>
      </c>
      <c r="C1452" s="1" t="s">
        <v>1340</v>
      </c>
      <c r="D1452" s="1">
        <v>2021</v>
      </c>
      <c r="E1452" s="1" t="s">
        <v>1391</v>
      </c>
      <c r="F1452" s="1" t="s">
        <v>1334</v>
      </c>
      <c r="G1452" s="1" t="s">
        <v>2420</v>
      </c>
    </row>
    <row r="1453" spans="1:7" x14ac:dyDescent="0.4">
      <c r="A1453" s="1" t="s">
        <v>11415</v>
      </c>
      <c r="B1453" s="1">
        <v>368</v>
      </c>
      <c r="C1453" s="1" t="s">
        <v>1347</v>
      </c>
      <c r="D1453" s="1">
        <v>2023</v>
      </c>
      <c r="E1453" s="1" t="s">
        <v>1380</v>
      </c>
      <c r="F1453" s="1" t="s">
        <v>1330</v>
      </c>
    </row>
    <row r="1454" spans="1:7" x14ac:dyDescent="0.4">
      <c r="A1454" s="1" t="s">
        <v>11414</v>
      </c>
      <c r="B1454" s="1">
        <v>1781</v>
      </c>
      <c r="C1454" s="1" t="s">
        <v>1347</v>
      </c>
      <c r="D1454" s="1">
        <v>2023</v>
      </c>
      <c r="E1454" s="1" t="s">
        <v>1377</v>
      </c>
      <c r="F1454" s="1" t="s">
        <v>1330</v>
      </c>
      <c r="G1454" s="1" t="s">
        <v>5249</v>
      </c>
    </row>
    <row r="1455" spans="1:7" x14ac:dyDescent="0.4">
      <c r="A1455" s="1" t="s">
        <v>4527</v>
      </c>
      <c r="B1455" s="1">
        <v>1781</v>
      </c>
      <c r="C1455" s="1" t="s">
        <v>1347</v>
      </c>
      <c r="D1455" s="1">
        <v>2023</v>
      </c>
      <c r="E1455" s="1" t="s">
        <v>2191</v>
      </c>
      <c r="F1455" s="1" t="s">
        <v>1330</v>
      </c>
      <c r="G1455" s="1" t="s">
        <v>2336</v>
      </c>
    </row>
    <row r="1456" spans="1:7" x14ac:dyDescent="0.4">
      <c r="A1456" s="1" t="s">
        <v>11413</v>
      </c>
      <c r="B1456" s="1">
        <v>541</v>
      </c>
      <c r="C1456" s="1" t="s">
        <v>1340</v>
      </c>
      <c r="D1456" s="1">
        <v>2023</v>
      </c>
      <c r="E1456" s="1" t="s">
        <v>2270</v>
      </c>
      <c r="F1456" s="1" t="s">
        <v>1330</v>
      </c>
      <c r="G1456" s="1" t="s">
        <v>7274</v>
      </c>
    </row>
    <row r="1457" spans="1:7" x14ac:dyDescent="0.4">
      <c r="A1457" s="1" t="s">
        <v>11412</v>
      </c>
      <c r="B1457" s="1">
        <v>2444</v>
      </c>
      <c r="C1457" s="1" t="s">
        <v>1347</v>
      </c>
      <c r="D1457" s="1">
        <v>2020</v>
      </c>
      <c r="E1457" s="1" t="s">
        <v>1331</v>
      </c>
      <c r="F1457" s="1" t="s">
        <v>1330</v>
      </c>
      <c r="G1457" s="1" t="s">
        <v>11411</v>
      </c>
    </row>
    <row r="1458" spans="1:7" x14ac:dyDescent="0.4">
      <c r="A1458" s="1" t="s">
        <v>11410</v>
      </c>
      <c r="B1458" s="1">
        <v>2444</v>
      </c>
      <c r="C1458" s="1" t="s">
        <v>1347</v>
      </c>
      <c r="D1458" s="1">
        <v>2020</v>
      </c>
      <c r="E1458" s="1" t="s">
        <v>1331</v>
      </c>
      <c r="F1458" s="1" t="s">
        <v>1330</v>
      </c>
      <c r="G1458" s="1" t="s">
        <v>3512</v>
      </c>
    </row>
    <row r="1459" spans="1:7" x14ac:dyDescent="0.4">
      <c r="A1459" s="1" t="s">
        <v>11409</v>
      </c>
      <c r="B1459" s="1">
        <v>842</v>
      </c>
      <c r="C1459" s="1" t="s">
        <v>1340</v>
      </c>
      <c r="D1459" s="1">
        <v>2020</v>
      </c>
      <c r="E1459" s="1" t="s">
        <v>1371</v>
      </c>
      <c r="F1459" s="1" t="s">
        <v>1330</v>
      </c>
      <c r="G1459" s="1" t="s">
        <v>3979</v>
      </c>
    </row>
    <row r="1460" spans="1:7" x14ac:dyDescent="0.4">
      <c r="A1460" s="1" t="s">
        <v>11408</v>
      </c>
      <c r="B1460" s="1">
        <v>842</v>
      </c>
      <c r="C1460" s="1" t="s">
        <v>1340</v>
      </c>
      <c r="D1460" s="1">
        <v>2020</v>
      </c>
      <c r="E1460" s="1" t="s">
        <v>1406</v>
      </c>
      <c r="F1460" s="1" t="s">
        <v>1330</v>
      </c>
      <c r="G1460" s="1" t="s">
        <v>3979</v>
      </c>
    </row>
    <row r="1461" spans="1:7" x14ac:dyDescent="0.4">
      <c r="A1461" s="1" t="s">
        <v>11407</v>
      </c>
      <c r="B1461" s="1">
        <v>869</v>
      </c>
      <c r="C1461" s="1" t="s">
        <v>1340</v>
      </c>
      <c r="D1461" s="1">
        <v>2021</v>
      </c>
      <c r="E1461" s="1" t="s">
        <v>1371</v>
      </c>
      <c r="F1461" s="1" t="s">
        <v>1330</v>
      </c>
      <c r="G1461" s="1" t="s">
        <v>10554</v>
      </c>
    </row>
    <row r="1462" spans="1:7" x14ac:dyDescent="0.4">
      <c r="A1462" s="1" t="s">
        <v>11406</v>
      </c>
      <c r="B1462" s="1">
        <v>869</v>
      </c>
      <c r="C1462" s="1" t="s">
        <v>1340</v>
      </c>
      <c r="D1462" s="1">
        <v>2022</v>
      </c>
      <c r="E1462" s="1" t="s">
        <v>1371</v>
      </c>
      <c r="G1462" s="1" t="s">
        <v>4716</v>
      </c>
    </row>
    <row r="1463" spans="1:7" x14ac:dyDescent="0.4">
      <c r="A1463" s="1" t="s">
        <v>11405</v>
      </c>
      <c r="D1463" s="1">
        <v>2022</v>
      </c>
      <c r="E1463" s="1" t="s">
        <v>1391</v>
      </c>
      <c r="G1463" s="1" t="s">
        <v>1613</v>
      </c>
    </row>
    <row r="1464" spans="1:7" x14ac:dyDescent="0.4">
      <c r="A1464" s="1" t="s">
        <v>11404</v>
      </c>
      <c r="B1464" s="1">
        <v>1756</v>
      </c>
      <c r="C1464" s="1" t="s">
        <v>1347</v>
      </c>
      <c r="D1464" s="1">
        <v>2020</v>
      </c>
      <c r="E1464" s="1" t="s">
        <v>2390</v>
      </c>
      <c r="F1464" s="1" t="s">
        <v>1334</v>
      </c>
      <c r="G1464" s="1" t="s">
        <v>3510</v>
      </c>
    </row>
    <row r="1465" spans="1:7" x14ac:dyDescent="0.4">
      <c r="A1465" s="1" t="s">
        <v>11403</v>
      </c>
      <c r="B1465" s="1">
        <v>1756</v>
      </c>
      <c r="C1465" s="1" t="s">
        <v>1347</v>
      </c>
      <c r="D1465" s="1">
        <v>2020</v>
      </c>
      <c r="E1465" s="1" t="s">
        <v>2390</v>
      </c>
      <c r="F1465" s="1" t="s">
        <v>1334</v>
      </c>
      <c r="G1465" s="1" t="s">
        <v>3510</v>
      </c>
    </row>
    <row r="1466" spans="1:7" x14ac:dyDescent="0.4">
      <c r="A1466" s="1" t="s">
        <v>11402</v>
      </c>
      <c r="C1466" s="1" t="s">
        <v>8491</v>
      </c>
      <c r="D1466" s="1">
        <v>2021</v>
      </c>
      <c r="E1466" s="1" t="s">
        <v>1505</v>
      </c>
    </row>
    <row r="1467" spans="1:7" x14ac:dyDescent="0.4">
      <c r="A1467" s="1" t="s">
        <v>11401</v>
      </c>
      <c r="B1467" s="1">
        <v>12108</v>
      </c>
      <c r="C1467" s="1" t="s">
        <v>5814</v>
      </c>
      <c r="D1467" s="1">
        <v>2021</v>
      </c>
      <c r="E1467" s="1" t="s">
        <v>1377</v>
      </c>
      <c r="F1467" s="1" t="s">
        <v>1330</v>
      </c>
      <c r="G1467" s="1" t="s">
        <v>1102</v>
      </c>
    </row>
    <row r="1468" spans="1:7" x14ac:dyDescent="0.4">
      <c r="A1468" s="1" t="s">
        <v>11400</v>
      </c>
      <c r="B1468" s="1">
        <v>12108</v>
      </c>
      <c r="C1468" s="1" t="s">
        <v>5814</v>
      </c>
      <c r="D1468" s="1">
        <v>2021</v>
      </c>
      <c r="E1468" s="1" t="s">
        <v>1377</v>
      </c>
      <c r="F1468" s="1" t="s">
        <v>1330</v>
      </c>
      <c r="G1468" s="1" t="s">
        <v>1102</v>
      </c>
    </row>
    <row r="1469" spans="1:7" x14ac:dyDescent="0.4">
      <c r="A1469" s="1" t="s">
        <v>11399</v>
      </c>
      <c r="B1469" s="1">
        <v>12108</v>
      </c>
      <c r="C1469" s="1" t="s">
        <v>5814</v>
      </c>
      <c r="D1469" s="1">
        <v>2022</v>
      </c>
      <c r="E1469" s="1" t="s">
        <v>1377</v>
      </c>
      <c r="F1469" s="1" t="s">
        <v>1334</v>
      </c>
      <c r="G1469" s="1" t="s">
        <v>1102</v>
      </c>
    </row>
    <row r="1470" spans="1:7" x14ac:dyDescent="0.4">
      <c r="A1470" s="1" t="s">
        <v>11398</v>
      </c>
      <c r="B1470" s="1">
        <v>12108</v>
      </c>
      <c r="C1470" s="1" t="s">
        <v>5814</v>
      </c>
      <c r="D1470" s="1">
        <v>2022</v>
      </c>
      <c r="E1470" s="1" t="s">
        <v>1377</v>
      </c>
      <c r="F1470" s="1" t="s">
        <v>1330</v>
      </c>
      <c r="G1470" s="1" t="s">
        <v>1102</v>
      </c>
    </row>
    <row r="1471" spans="1:7" x14ac:dyDescent="0.4">
      <c r="A1471" s="1" t="s">
        <v>11397</v>
      </c>
      <c r="B1471" s="1">
        <v>12108</v>
      </c>
      <c r="C1471" s="1" t="s">
        <v>5814</v>
      </c>
      <c r="D1471" s="1">
        <v>2021</v>
      </c>
      <c r="E1471" s="1" t="s">
        <v>1377</v>
      </c>
      <c r="F1471" s="1" t="s">
        <v>1330</v>
      </c>
      <c r="G1471" s="1" t="s">
        <v>1102</v>
      </c>
    </row>
    <row r="1472" spans="1:7" x14ac:dyDescent="0.4">
      <c r="A1472" s="1" t="s">
        <v>11396</v>
      </c>
      <c r="B1472" s="1">
        <v>5295</v>
      </c>
      <c r="C1472" s="1" t="s">
        <v>4458</v>
      </c>
      <c r="D1472" s="1">
        <v>2020</v>
      </c>
      <c r="E1472" s="1" t="s">
        <v>1505</v>
      </c>
      <c r="F1472" s="1" t="s">
        <v>1330</v>
      </c>
      <c r="G1472" s="1" t="s">
        <v>3179</v>
      </c>
    </row>
    <row r="1473" spans="1:7" x14ac:dyDescent="0.4">
      <c r="A1473" s="1" t="s">
        <v>11395</v>
      </c>
      <c r="B1473" s="1">
        <v>5295</v>
      </c>
      <c r="C1473" s="1" t="s">
        <v>4458</v>
      </c>
      <c r="D1473" s="1">
        <v>2021</v>
      </c>
      <c r="E1473" s="1" t="s">
        <v>1377</v>
      </c>
      <c r="F1473" s="1" t="s">
        <v>1330</v>
      </c>
      <c r="G1473" s="1" t="s">
        <v>3179</v>
      </c>
    </row>
    <row r="1474" spans="1:7" x14ac:dyDescent="0.4">
      <c r="A1474" s="1" t="s">
        <v>11394</v>
      </c>
      <c r="B1474" s="1">
        <v>11714</v>
      </c>
      <c r="C1474" s="1" t="s">
        <v>3404</v>
      </c>
      <c r="D1474" s="1">
        <v>2021</v>
      </c>
      <c r="E1474" s="1" t="s">
        <v>2390</v>
      </c>
      <c r="F1474" s="1" t="s">
        <v>1334</v>
      </c>
      <c r="G1474" s="1" t="s">
        <v>4067</v>
      </c>
    </row>
    <row r="1475" spans="1:7" x14ac:dyDescent="0.4">
      <c r="A1475" s="1" t="s">
        <v>11393</v>
      </c>
      <c r="B1475" s="1">
        <v>11714</v>
      </c>
      <c r="C1475" s="1" t="s">
        <v>3404</v>
      </c>
      <c r="D1475" s="1">
        <v>2021</v>
      </c>
      <c r="E1475" s="1" t="s">
        <v>1377</v>
      </c>
      <c r="F1475" s="1" t="s">
        <v>1334</v>
      </c>
      <c r="G1475" s="1" t="s">
        <v>4067</v>
      </c>
    </row>
    <row r="1476" spans="1:7" x14ac:dyDescent="0.4">
      <c r="A1476" s="1" t="s">
        <v>11392</v>
      </c>
      <c r="B1476" s="1">
        <v>11714</v>
      </c>
      <c r="C1476" s="1" t="s">
        <v>3404</v>
      </c>
      <c r="D1476" s="1">
        <v>2022</v>
      </c>
      <c r="E1476" s="1" t="s">
        <v>2390</v>
      </c>
      <c r="F1476" s="1" t="s">
        <v>1334</v>
      </c>
      <c r="G1476" s="1" t="s">
        <v>4067</v>
      </c>
    </row>
    <row r="1477" spans="1:7" x14ac:dyDescent="0.4">
      <c r="A1477" s="1" t="s">
        <v>11391</v>
      </c>
      <c r="B1477" s="1">
        <v>11714</v>
      </c>
      <c r="C1477" s="1" t="s">
        <v>3404</v>
      </c>
      <c r="D1477" s="1">
        <v>2022</v>
      </c>
      <c r="E1477" s="1" t="s">
        <v>1377</v>
      </c>
      <c r="F1477" s="1" t="s">
        <v>1330</v>
      </c>
      <c r="G1477" s="1" t="s">
        <v>4067</v>
      </c>
    </row>
    <row r="1478" spans="1:7" x14ac:dyDescent="0.4">
      <c r="A1478" s="1" t="s">
        <v>11390</v>
      </c>
      <c r="B1478" s="1">
        <v>11714</v>
      </c>
      <c r="C1478" s="1" t="s">
        <v>3404</v>
      </c>
      <c r="D1478" s="1">
        <v>2022</v>
      </c>
      <c r="E1478" s="1" t="s">
        <v>1377</v>
      </c>
      <c r="F1478" s="1" t="s">
        <v>1330</v>
      </c>
      <c r="G1478" s="1" t="s">
        <v>4067</v>
      </c>
    </row>
    <row r="1479" spans="1:7" x14ac:dyDescent="0.4">
      <c r="A1479" s="1" t="s">
        <v>11389</v>
      </c>
      <c r="B1479" s="1">
        <v>11714</v>
      </c>
      <c r="C1479" s="1" t="s">
        <v>3404</v>
      </c>
      <c r="D1479" s="1">
        <v>2022</v>
      </c>
      <c r="E1479" s="1" t="s">
        <v>1377</v>
      </c>
      <c r="F1479" s="1" t="s">
        <v>1330</v>
      </c>
      <c r="G1479" s="1" t="s">
        <v>4067</v>
      </c>
    </row>
    <row r="1480" spans="1:7" x14ac:dyDescent="0.4">
      <c r="A1480" s="1" t="s">
        <v>11388</v>
      </c>
      <c r="B1480" s="1">
        <v>11714</v>
      </c>
      <c r="C1480" s="1" t="s">
        <v>3404</v>
      </c>
      <c r="D1480" s="1">
        <v>2022</v>
      </c>
      <c r="E1480" s="1" t="s">
        <v>1377</v>
      </c>
      <c r="F1480" s="1" t="s">
        <v>1330</v>
      </c>
      <c r="G1480" s="1" t="s">
        <v>4067</v>
      </c>
    </row>
    <row r="1481" spans="1:7" x14ac:dyDescent="0.4">
      <c r="A1481" s="1" t="s">
        <v>11387</v>
      </c>
      <c r="B1481" s="1">
        <v>842</v>
      </c>
      <c r="C1481" s="1" t="s">
        <v>1340</v>
      </c>
      <c r="D1481" s="1">
        <v>2021</v>
      </c>
      <c r="E1481" s="1" t="s">
        <v>1371</v>
      </c>
      <c r="F1481" s="1" t="s">
        <v>1330</v>
      </c>
      <c r="G1481" s="1" t="s">
        <v>3979</v>
      </c>
    </row>
    <row r="1482" spans="1:7" x14ac:dyDescent="0.4">
      <c r="A1482" s="1" t="s">
        <v>11386</v>
      </c>
      <c r="B1482" s="1">
        <v>842</v>
      </c>
      <c r="C1482" s="1" t="s">
        <v>1340</v>
      </c>
      <c r="D1482" s="1">
        <v>2022</v>
      </c>
      <c r="E1482" s="1" t="s">
        <v>1371</v>
      </c>
      <c r="F1482" s="1" t="s">
        <v>1330</v>
      </c>
      <c r="G1482" s="1" t="s">
        <v>3979</v>
      </c>
    </row>
    <row r="1483" spans="1:7" x14ac:dyDescent="0.4">
      <c r="A1483" s="1" t="s">
        <v>11385</v>
      </c>
      <c r="B1483" s="1">
        <v>842</v>
      </c>
      <c r="C1483" s="1" t="s">
        <v>1340</v>
      </c>
      <c r="D1483" s="1">
        <v>2022</v>
      </c>
      <c r="E1483" s="1" t="s">
        <v>1371</v>
      </c>
      <c r="F1483" s="1" t="s">
        <v>1330</v>
      </c>
      <c r="G1483" s="1" t="s">
        <v>3979</v>
      </c>
    </row>
    <row r="1484" spans="1:7" x14ac:dyDescent="0.4">
      <c r="A1484" s="1" t="s">
        <v>11384</v>
      </c>
      <c r="B1484" s="1">
        <v>1162</v>
      </c>
      <c r="C1484" s="1" t="s">
        <v>1347</v>
      </c>
      <c r="D1484" s="1">
        <v>2021</v>
      </c>
      <c r="E1484" s="1" t="s">
        <v>1650</v>
      </c>
      <c r="F1484" s="1" t="s">
        <v>1464</v>
      </c>
      <c r="G1484" s="1" t="s">
        <v>3353</v>
      </c>
    </row>
    <row r="1485" spans="1:7" x14ac:dyDescent="0.4">
      <c r="A1485" s="1" t="s">
        <v>11383</v>
      </c>
      <c r="B1485" s="1">
        <v>1162</v>
      </c>
      <c r="C1485" s="1" t="s">
        <v>1347</v>
      </c>
      <c r="D1485" s="1">
        <v>2020</v>
      </c>
      <c r="E1485" s="1" t="s">
        <v>1650</v>
      </c>
      <c r="F1485" s="1" t="s">
        <v>1464</v>
      </c>
    </row>
    <row r="1486" spans="1:7" x14ac:dyDescent="0.4">
      <c r="A1486" s="1" t="s">
        <v>11382</v>
      </c>
      <c r="B1486" s="1">
        <v>1162</v>
      </c>
      <c r="C1486" s="1" t="s">
        <v>1347</v>
      </c>
      <c r="D1486" s="1">
        <v>2021</v>
      </c>
      <c r="E1486" s="1" t="s">
        <v>1650</v>
      </c>
      <c r="F1486" s="1" t="s">
        <v>1464</v>
      </c>
      <c r="G1486" s="1" t="s">
        <v>2247</v>
      </c>
    </row>
    <row r="1487" spans="1:7" x14ac:dyDescent="0.4">
      <c r="A1487" s="1" t="s">
        <v>11381</v>
      </c>
      <c r="B1487" s="1">
        <v>3500</v>
      </c>
      <c r="C1487" s="1" t="s">
        <v>1828</v>
      </c>
      <c r="D1487" s="1">
        <v>2020</v>
      </c>
      <c r="E1487" s="1" t="s">
        <v>1746</v>
      </c>
      <c r="F1487" s="1" t="s">
        <v>1334</v>
      </c>
      <c r="G1487" s="1" t="s">
        <v>1745</v>
      </c>
    </row>
    <row r="1488" spans="1:7" x14ac:dyDescent="0.4">
      <c r="A1488" s="1" t="s">
        <v>11380</v>
      </c>
      <c r="B1488" s="1">
        <v>3158</v>
      </c>
      <c r="C1488" s="1" t="s">
        <v>1347</v>
      </c>
      <c r="D1488" s="1">
        <v>2021</v>
      </c>
      <c r="E1488" s="1" t="s">
        <v>2390</v>
      </c>
      <c r="F1488" s="1" t="s">
        <v>1464</v>
      </c>
      <c r="G1488" s="1" t="s">
        <v>4005</v>
      </c>
    </row>
    <row r="1489" spans="1:7" x14ac:dyDescent="0.4">
      <c r="A1489" s="1" t="s">
        <v>11379</v>
      </c>
      <c r="B1489" s="1">
        <v>2148</v>
      </c>
      <c r="C1489" s="1" t="s">
        <v>1347</v>
      </c>
      <c r="D1489" s="1">
        <v>2020</v>
      </c>
      <c r="E1489" s="1" t="s">
        <v>1532</v>
      </c>
      <c r="F1489" s="1" t="s">
        <v>1334</v>
      </c>
      <c r="G1489" s="1" t="s">
        <v>1400</v>
      </c>
    </row>
    <row r="1490" spans="1:7" x14ac:dyDescent="0.4">
      <c r="A1490" s="1" t="s">
        <v>11378</v>
      </c>
      <c r="B1490" s="1">
        <v>2148</v>
      </c>
      <c r="C1490" s="1" t="s">
        <v>1347</v>
      </c>
      <c r="D1490" s="1">
        <v>2020</v>
      </c>
      <c r="E1490" s="1" t="s">
        <v>1532</v>
      </c>
      <c r="F1490" s="1" t="s">
        <v>1334</v>
      </c>
      <c r="G1490" s="1" t="s">
        <v>1400</v>
      </c>
    </row>
    <row r="1491" spans="1:7" x14ac:dyDescent="0.4">
      <c r="A1491" s="1" t="s">
        <v>11377</v>
      </c>
      <c r="B1491" s="1">
        <v>2148</v>
      </c>
      <c r="C1491" s="1" t="s">
        <v>1347</v>
      </c>
      <c r="D1491" s="1">
        <v>2020</v>
      </c>
      <c r="E1491" s="1" t="s">
        <v>1752</v>
      </c>
      <c r="F1491" s="1" t="s">
        <v>1334</v>
      </c>
      <c r="G1491" s="1" t="s">
        <v>2420</v>
      </c>
    </row>
    <row r="1492" spans="1:7" x14ac:dyDescent="0.4">
      <c r="A1492" s="1" t="s">
        <v>11376</v>
      </c>
      <c r="B1492" s="1">
        <v>1762</v>
      </c>
      <c r="C1492" s="1" t="s">
        <v>1347</v>
      </c>
      <c r="D1492" s="1">
        <v>2020</v>
      </c>
      <c r="E1492" s="1" t="s">
        <v>1505</v>
      </c>
      <c r="F1492" s="1" t="s">
        <v>1330</v>
      </c>
      <c r="G1492" s="1" t="s">
        <v>1293</v>
      </c>
    </row>
    <row r="1493" spans="1:7" x14ac:dyDescent="0.4">
      <c r="A1493" s="1" t="s">
        <v>11375</v>
      </c>
      <c r="C1493" s="1" t="s">
        <v>1357</v>
      </c>
      <c r="D1493" s="1">
        <v>2020</v>
      </c>
      <c r="E1493" s="1" t="s">
        <v>1752</v>
      </c>
      <c r="F1493" s="1" t="s">
        <v>1334</v>
      </c>
      <c r="G1493" s="1" t="s">
        <v>2947</v>
      </c>
    </row>
    <row r="1494" spans="1:7" x14ac:dyDescent="0.4">
      <c r="A1494" s="1" t="s">
        <v>11374</v>
      </c>
      <c r="B1494" s="1">
        <v>1762</v>
      </c>
      <c r="C1494" s="1" t="s">
        <v>1347</v>
      </c>
      <c r="D1494" s="1">
        <v>2020</v>
      </c>
      <c r="E1494" s="1" t="s">
        <v>1505</v>
      </c>
      <c r="F1494" s="1" t="s">
        <v>1330</v>
      </c>
      <c r="G1494" s="1" t="s">
        <v>3026</v>
      </c>
    </row>
    <row r="1495" spans="1:7" x14ac:dyDescent="0.4">
      <c r="A1495" s="1" t="s">
        <v>11373</v>
      </c>
      <c r="B1495" s="1">
        <v>1762</v>
      </c>
      <c r="C1495" s="1" t="s">
        <v>1347</v>
      </c>
      <c r="D1495" s="1">
        <v>2020</v>
      </c>
      <c r="E1495" s="1" t="s">
        <v>1505</v>
      </c>
      <c r="F1495" s="1" t="s">
        <v>1330</v>
      </c>
    </row>
    <row r="1496" spans="1:7" x14ac:dyDescent="0.4">
      <c r="A1496" s="1" t="s">
        <v>11372</v>
      </c>
      <c r="B1496" s="1">
        <v>1774</v>
      </c>
      <c r="C1496" s="1" t="s">
        <v>1347</v>
      </c>
      <c r="D1496" s="1">
        <v>2021</v>
      </c>
      <c r="E1496" s="1" t="s">
        <v>2390</v>
      </c>
      <c r="F1496" s="1" t="s">
        <v>1334</v>
      </c>
      <c r="G1496" s="1" t="s">
        <v>4017</v>
      </c>
    </row>
    <row r="1497" spans="1:7" x14ac:dyDescent="0.4">
      <c r="A1497" s="1" t="s">
        <v>11371</v>
      </c>
      <c r="B1497" s="1">
        <v>1774</v>
      </c>
      <c r="C1497" s="1" t="s">
        <v>1347</v>
      </c>
      <c r="D1497" s="1">
        <v>2020</v>
      </c>
      <c r="E1497" s="1" t="s">
        <v>1505</v>
      </c>
      <c r="F1497" s="1" t="s">
        <v>1330</v>
      </c>
      <c r="G1497" s="1" t="s">
        <v>2336</v>
      </c>
    </row>
    <row r="1498" spans="1:7" x14ac:dyDescent="0.4">
      <c r="A1498" s="1" t="s">
        <v>11370</v>
      </c>
      <c r="B1498" s="1">
        <v>1774</v>
      </c>
      <c r="C1498" s="1" t="s">
        <v>1347</v>
      </c>
      <c r="D1498" s="1">
        <v>2021</v>
      </c>
      <c r="E1498" s="1" t="s">
        <v>2390</v>
      </c>
      <c r="F1498" s="1" t="s">
        <v>1334</v>
      </c>
      <c r="G1498" s="1" t="s">
        <v>4017</v>
      </c>
    </row>
    <row r="1499" spans="1:7" x14ac:dyDescent="0.4">
      <c r="A1499" s="1" t="s">
        <v>11369</v>
      </c>
      <c r="B1499" s="1">
        <v>558</v>
      </c>
      <c r="C1499" s="1" t="s">
        <v>1347</v>
      </c>
      <c r="D1499" s="1">
        <v>2020</v>
      </c>
      <c r="E1499" s="1" t="s">
        <v>1335</v>
      </c>
      <c r="F1499" s="1" t="s">
        <v>1334</v>
      </c>
      <c r="G1499" s="1" t="s">
        <v>1428</v>
      </c>
    </row>
    <row r="1500" spans="1:7" x14ac:dyDescent="0.4">
      <c r="A1500" s="1" t="s">
        <v>11368</v>
      </c>
      <c r="B1500" s="1">
        <v>1952</v>
      </c>
      <c r="C1500" s="1" t="s">
        <v>1347</v>
      </c>
      <c r="D1500" s="1">
        <v>2020</v>
      </c>
      <c r="E1500" s="1" t="s">
        <v>2390</v>
      </c>
      <c r="F1500" s="1" t="s">
        <v>1330</v>
      </c>
      <c r="G1500" s="1" t="s">
        <v>3085</v>
      </c>
    </row>
    <row r="1501" spans="1:7" x14ac:dyDescent="0.4">
      <c r="A1501" s="1" t="s">
        <v>11367</v>
      </c>
      <c r="B1501" s="1">
        <v>1952</v>
      </c>
      <c r="C1501" s="1" t="s">
        <v>1347</v>
      </c>
      <c r="D1501" s="1">
        <v>2020</v>
      </c>
      <c r="E1501" s="1" t="s">
        <v>1440</v>
      </c>
      <c r="F1501" s="1" t="s">
        <v>1334</v>
      </c>
      <c r="G1501" s="1" t="s">
        <v>3085</v>
      </c>
    </row>
    <row r="1502" spans="1:7" x14ac:dyDescent="0.4">
      <c r="A1502" s="1" t="s">
        <v>11366</v>
      </c>
      <c r="B1502" s="1">
        <v>1952</v>
      </c>
      <c r="C1502" s="1" t="s">
        <v>1347</v>
      </c>
      <c r="D1502" s="1">
        <v>2020</v>
      </c>
      <c r="E1502" s="1" t="s">
        <v>1440</v>
      </c>
      <c r="F1502" s="1" t="s">
        <v>1330</v>
      </c>
      <c r="G1502" s="1" t="s">
        <v>3085</v>
      </c>
    </row>
    <row r="1503" spans="1:7" x14ac:dyDescent="0.4">
      <c r="A1503" s="1" t="s">
        <v>11365</v>
      </c>
      <c r="B1503" s="1">
        <v>3200</v>
      </c>
      <c r="C1503" s="1" t="s">
        <v>1347</v>
      </c>
      <c r="D1503" s="1">
        <v>2022</v>
      </c>
      <c r="E1503" s="1" t="s">
        <v>1746</v>
      </c>
      <c r="F1503" s="1" t="s">
        <v>1334</v>
      </c>
      <c r="G1503" s="1" t="s">
        <v>2058</v>
      </c>
    </row>
    <row r="1504" spans="1:7" x14ac:dyDescent="0.4">
      <c r="A1504" s="1" t="s">
        <v>11364</v>
      </c>
      <c r="B1504" s="1">
        <v>3200</v>
      </c>
      <c r="C1504" s="1" t="s">
        <v>1347</v>
      </c>
      <c r="D1504" s="1">
        <v>2023</v>
      </c>
      <c r="E1504" s="1" t="s">
        <v>1746</v>
      </c>
      <c r="F1504" s="1" t="s">
        <v>1334</v>
      </c>
      <c r="G1504" s="1" t="s">
        <v>2058</v>
      </c>
    </row>
    <row r="1505" spans="1:7" x14ac:dyDescent="0.4">
      <c r="A1505" s="1" t="s">
        <v>11363</v>
      </c>
      <c r="B1505" s="1">
        <v>23112</v>
      </c>
      <c r="C1505" s="1" t="s">
        <v>9282</v>
      </c>
      <c r="D1505" s="1">
        <v>2020</v>
      </c>
      <c r="E1505" s="1" t="s">
        <v>2334</v>
      </c>
      <c r="F1505" s="1" t="s">
        <v>1334</v>
      </c>
      <c r="G1505" s="1" t="s">
        <v>1355</v>
      </c>
    </row>
    <row r="1506" spans="1:7" x14ac:dyDescent="0.4">
      <c r="A1506" s="1" t="s">
        <v>11362</v>
      </c>
      <c r="B1506" s="1">
        <v>23112</v>
      </c>
      <c r="C1506" s="1" t="s">
        <v>9282</v>
      </c>
      <c r="D1506" s="1">
        <v>2020</v>
      </c>
      <c r="E1506" s="1" t="s">
        <v>2334</v>
      </c>
      <c r="F1506" s="1" t="s">
        <v>1334</v>
      </c>
      <c r="G1506" s="1" t="s">
        <v>1355</v>
      </c>
    </row>
    <row r="1507" spans="1:7" x14ac:dyDescent="0.4">
      <c r="A1507" s="1" t="s">
        <v>11361</v>
      </c>
      <c r="B1507" s="1">
        <v>23112</v>
      </c>
      <c r="C1507" s="1" t="s">
        <v>9282</v>
      </c>
      <c r="D1507" s="1">
        <v>2021</v>
      </c>
      <c r="E1507" s="1" t="s">
        <v>2334</v>
      </c>
      <c r="F1507" s="1" t="s">
        <v>1334</v>
      </c>
      <c r="G1507" s="1" t="s">
        <v>1355</v>
      </c>
    </row>
    <row r="1508" spans="1:7" x14ac:dyDescent="0.4">
      <c r="A1508" s="1" t="s">
        <v>579</v>
      </c>
      <c r="B1508" s="1">
        <v>23112</v>
      </c>
      <c r="C1508" s="1" t="s">
        <v>9282</v>
      </c>
      <c r="D1508" s="1">
        <v>2021</v>
      </c>
      <c r="E1508" s="1" t="s">
        <v>2334</v>
      </c>
      <c r="F1508" s="1" t="s">
        <v>1334</v>
      </c>
      <c r="G1508" s="1" t="s">
        <v>1355</v>
      </c>
    </row>
    <row r="1509" spans="1:7" x14ac:dyDescent="0.4">
      <c r="A1509" s="1" t="s">
        <v>11360</v>
      </c>
      <c r="B1509" s="1">
        <v>23112</v>
      </c>
      <c r="C1509" s="1" t="s">
        <v>9282</v>
      </c>
      <c r="D1509" s="1">
        <v>2020</v>
      </c>
      <c r="E1509" s="1" t="s">
        <v>2334</v>
      </c>
      <c r="F1509" s="1" t="s">
        <v>1334</v>
      </c>
      <c r="G1509" s="1" t="s">
        <v>1355</v>
      </c>
    </row>
    <row r="1510" spans="1:7" x14ac:dyDescent="0.4">
      <c r="A1510" s="1" t="s">
        <v>575</v>
      </c>
      <c r="B1510" s="1">
        <v>23112</v>
      </c>
      <c r="C1510" s="1" t="s">
        <v>9282</v>
      </c>
      <c r="D1510" s="1">
        <v>2020</v>
      </c>
      <c r="E1510" s="1" t="s">
        <v>2334</v>
      </c>
      <c r="F1510" s="1" t="s">
        <v>1334</v>
      </c>
      <c r="G1510" s="1" t="s">
        <v>1355</v>
      </c>
    </row>
    <row r="1511" spans="1:7" x14ac:dyDescent="0.4">
      <c r="A1511" s="1" t="s">
        <v>577</v>
      </c>
      <c r="B1511" s="1">
        <v>23112</v>
      </c>
      <c r="C1511" s="1" t="s">
        <v>9282</v>
      </c>
      <c r="D1511" s="1">
        <v>2021</v>
      </c>
      <c r="E1511" s="1" t="s">
        <v>2334</v>
      </c>
      <c r="F1511" s="1" t="s">
        <v>1334</v>
      </c>
      <c r="G1511" s="1" t="s">
        <v>1355</v>
      </c>
    </row>
    <row r="1512" spans="1:7" x14ac:dyDescent="0.4">
      <c r="A1512" s="1" t="s">
        <v>11359</v>
      </c>
      <c r="B1512" s="1">
        <v>23112</v>
      </c>
      <c r="C1512" s="1" t="s">
        <v>9282</v>
      </c>
      <c r="D1512" s="1">
        <v>2021</v>
      </c>
      <c r="E1512" s="1" t="s">
        <v>2334</v>
      </c>
      <c r="F1512" s="1" t="s">
        <v>1334</v>
      </c>
      <c r="G1512" s="1" t="s">
        <v>1355</v>
      </c>
    </row>
    <row r="1513" spans="1:7" x14ac:dyDescent="0.4">
      <c r="A1513" s="1" t="s">
        <v>11358</v>
      </c>
      <c r="B1513" s="1">
        <v>23112</v>
      </c>
      <c r="C1513" s="1" t="s">
        <v>9282</v>
      </c>
      <c r="D1513" s="1">
        <v>2021</v>
      </c>
      <c r="E1513" s="1" t="s">
        <v>2334</v>
      </c>
      <c r="F1513" s="1" t="s">
        <v>1334</v>
      </c>
      <c r="G1513" s="1" t="s">
        <v>1355</v>
      </c>
    </row>
    <row r="1514" spans="1:7" x14ac:dyDescent="0.4">
      <c r="A1514" s="1" t="s">
        <v>11357</v>
      </c>
      <c r="B1514" s="1">
        <v>23756</v>
      </c>
      <c r="C1514" s="1" t="s">
        <v>9282</v>
      </c>
      <c r="D1514" s="1">
        <v>2020</v>
      </c>
      <c r="E1514" s="1" t="s">
        <v>1331</v>
      </c>
      <c r="F1514" s="1" t="s">
        <v>1330</v>
      </c>
      <c r="G1514" s="1" t="s">
        <v>1102</v>
      </c>
    </row>
    <row r="1515" spans="1:7" x14ac:dyDescent="0.4">
      <c r="A1515" s="1" t="s">
        <v>11356</v>
      </c>
      <c r="B1515" s="1">
        <v>1140</v>
      </c>
      <c r="C1515" s="1" t="s">
        <v>1347</v>
      </c>
      <c r="D1515" s="1">
        <v>2020</v>
      </c>
      <c r="E1515" s="1" t="s">
        <v>1435</v>
      </c>
      <c r="F1515" s="1" t="s">
        <v>1330</v>
      </c>
      <c r="G1515" s="1" t="s">
        <v>1412</v>
      </c>
    </row>
    <row r="1516" spans="1:7" x14ac:dyDescent="0.4">
      <c r="A1516" s="1" t="s">
        <v>11355</v>
      </c>
      <c r="B1516" s="1">
        <v>1088</v>
      </c>
      <c r="C1516" s="1" t="s">
        <v>1347</v>
      </c>
      <c r="D1516" s="1">
        <v>2021</v>
      </c>
      <c r="E1516" s="1" t="s">
        <v>1435</v>
      </c>
      <c r="F1516" s="1" t="s">
        <v>1464</v>
      </c>
      <c r="G1516" s="1" t="s">
        <v>5482</v>
      </c>
    </row>
    <row r="1517" spans="1:7" x14ac:dyDescent="0.4">
      <c r="A1517" s="1" t="s">
        <v>11354</v>
      </c>
      <c r="B1517" s="1">
        <v>1912</v>
      </c>
      <c r="C1517" s="1" t="s">
        <v>1347</v>
      </c>
      <c r="D1517" s="1">
        <v>2020</v>
      </c>
      <c r="E1517" s="1" t="s">
        <v>1331</v>
      </c>
      <c r="F1517" s="1" t="s">
        <v>1464</v>
      </c>
      <c r="G1517" s="1" t="s">
        <v>2247</v>
      </c>
    </row>
    <row r="1518" spans="1:7" x14ac:dyDescent="0.4">
      <c r="A1518" s="1" t="s">
        <v>11353</v>
      </c>
      <c r="B1518" s="1">
        <v>1912</v>
      </c>
      <c r="C1518" s="1" t="s">
        <v>1347</v>
      </c>
      <c r="D1518" s="1">
        <v>2020</v>
      </c>
      <c r="E1518" s="1" t="s">
        <v>1331</v>
      </c>
      <c r="F1518" s="1" t="s">
        <v>1464</v>
      </c>
      <c r="G1518" s="1" t="s">
        <v>3179</v>
      </c>
    </row>
    <row r="1519" spans="1:7" x14ac:dyDescent="0.4">
      <c r="A1519" s="1" t="s">
        <v>11352</v>
      </c>
      <c r="B1519" s="1">
        <v>1528</v>
      </c>
      <c r="C1519" s="1" t="s">
        <v>1347</v>
      </c>
      <c r="D1519" s="1">
        <v>2020</v>
      </c>
      <c r="E1519" s="1" t="s">
        <v>1377</v>
      </c>
      <c r="F1519" s="1" t="s">
        <v>1330</v>
      </c>
      <c r="G1519" s="1" t="s">
        <v>3220</v>
      </c>
    </row>
    <row r="1520" spans="1:7" x14ac:dyDescent="0.4">
      <c r="A1520" s="1" t="s">
        <v>11351</v>
      </c>
      <c r="B1520" s="1">
        <v>1528</v>
      </c>
      <c r="C1520" s="1" t="s">
        <v>1347</v>
      </c>
      <c r="D1520" s="1">
        <v>2020</v>
      </c>
      <c r="E1520" s="1" t="s">
        <v>1377</v>
      </c>
      <c r="F1520" s="1" t="s">
        <v>1330</v>
      </c>
      <c r="G1520" s="1" t="s">
        <v>3085</v>
      </c>
    </row>
    <row r="1521" spans="1:7" x14ac:dyDescent="0.4">
      <c r="A1521" s="1" t="s">
        <v>11350</v>
      </c>
      <c r="B1521" s="1">
        <v>1528</v>
      </c>
      <c r="C1521" s="1" t="s">
        <v>1347</v>
      </c>
      <c r="D1521" s="1">
        <v>2020</v>
      </c>
      <c r="E1521" s="1" t="s">
        <v>1377</v>
      </c>
      <c r="F1521" s="1" t="s">
        <v>1334</v>
      </c>
      <c r="G1521" s="1" t="s">
        <v>8267</v>
      </c>
    </row>
    <row r="1522" spans="1:7" x14ac:dyDescent="0.4">
      <c r="A1522" s="1" t="s">
        <v>11349</v>
      </c>
      <c r="B1522" s="1">
        <v>1528</v>
      </c>
      <c r="C1522" s="1" t="s">
        <v>1347</v>
      </c>
      <c r="D1522" s="1">
        <v>2020</v>
      </c>
      <c r="E1522" s="1" t="s">
        <v>8268</v>
      </c>
      <c r="F1522" s="1" t="s">
        <v>1334</v>
      </c>
      <c r="G1522" s="1" t="s">
        <v>8267</v>
      </c>
    </row>
    <row r="1523" spans="1:7" x14ac:dyDescent="0.4">
      <c r="A1523" s="1" t="s">
        <v>11348</v>
      </c>
      <c r="B1523" s="1">
        <v>2296</v>
      </c>
      <c r="C1523" s="1" t="s">
        <v>1347</v>
      </c>
      <c r="D1523" s="1">
        <v>2020</v>
      </c>
      <c r="E1523" s="1" t="s">
        <v>2334</v>
      </c>
      <c r="F1523" s="1" t="s">
        <v>1334</v>
      </c>
      <c r="G1523" s="1" t="s">
        <v>1355</v>
      </c>
    </row>
    <row r="1524" spans="1:7" x14ac:dyDescent="0.4">
      <c r="A1524" s="1" t="s">
        <v>11347</v>
      </c>
      <c r="B1524" s="1">
        <v>2296</v>
      </c>
      <c r="C1524" s="1" t="s">
        <v>1347</v>
      </c>
      <c r="D1524" s="1">
        <v>2020</v>
      </c>
      <c r="E1524" s="1" t="s">
        <v>2334</v>
      </c>
      <c r="F1524" s="1" t="s">
        <v>1334</v>
      </c>
      <c r="G1524" s="1" t="s">
        <v>1507</v>
      </c>
    </row>
    <row r="1525" spans="1:7" x14ac:dyDescent="0.4">
      <c r="A1525" s="1" t="s">
        <v>11346</v>
      </c>
      <c r="B1525" s="1">
        <v>2296</v>
      </c>
      <c r="C1525" s="1" t="s">
        <v>1347</v>
      </c>
      <c r="D1525" s="1">
        <v>2020</v>
      </c>
      <c r="E1525" s="1" t="s">
        <v>2334</v>
      </c>
      <c r="F1525" s="1" t="s">
        <v>1334</v>
      </c>
      <c r="G1525" s="1" t="s">
        <v>1355</v>
      </c>
    </row>
    <row r="1526" spans="1:7" x14ac:dyDescent="0.4">
      <c r="A1526" s="1" t="s">
        <v>1016</v>
      </c>
      <c r="B1526" s="1">
        <v>2433</v>
      </c>
      <c r="C1526" s="1" t="s">
        <v>1347</v>
      </c>
      <c r="D1526" s="1">
        <v>2020</v>
      </c>
      <c r="E1526" s="1" t="s">
        <v>1555</v>
      </c>
      <c r="F1526" s="1" t="s">
        <v>1334</v>
      </c>
      <c r="G1526" s="1" t="s">
        <v>3233</v>
      </c>
    </row>
    <row r="1527" spans="1:7" x14ac:dyDescent="0.4">
      <c r="A1527" s="1" t="s">
        <v>1017</v>
      </c>
      <c r="B1527" s="1">
        <v>2433</v>
      </c>
      <c r="C1527" s="1" t="s">
        <v>1347</v>
      </c>
      <c r="D1527" s="1">
        <v>2020</v>
      </c>
      <c r="E1527" s="1" t="s">
        <v>1555</v>
      </c>
      <c r="F1527" s="1" t="s">
        <v>1334</v>
      </c>
      <c r="G1527" s="1" t="s">
        <v>3233</v>
      </c>
    </row>
    <row r="1528" spans="1:7" x14ac:dyDescent="0.4">
      <c r="A1528" s="1" t="s">
        <v>11345</v>
      </c>
      <c r="B1528" s="1">
        <v>2756</v>
      </c>
      <c r="C1528" s="1" t="s">
        <v>1347</v>
      </c>
      <c r="D1528" s="1">
        <v>2020</v>
      </c>
      <c r="E1528" s="1" t="s">
        <v>1456</v>
      </c>
      <c r="F1528" s="1" t="s">
        <v>1330</v>
      </c>
      <c r="G1528" s="1" t="s">
        <v>2369</v>
      </c>
    </row>
    <row r="1529" spans="1:7" x14ac:dyDescent="0.4">
      <c r="A1529" s="1" t="s">
        <v>11344</v>
      </c>
      <c r="B1529" s="1">
        <v>2756</v>
      </c>
      <c r="C1529" s="1" t="s">
        <v>1347</v>
      </c>
      <c r="D1529" s="1">
        <v>2021</v>
      </c>
      <c r="E1529" s="1" t="s">
        <v>1456</v>
      </c>
      <c r="F1529" s="1" t="s">
        <v>1330</v>
      </c>
      <c r="G1529" s="1" t="s">
        <v>3179</v>
      </c>
    </row>
    <row r="1530" spans="1:7" x14ac:dyDescent="0.4">
      <c r="A1530" s="1" t="s">
        <v>11343</v>
      </c>
      <c r="B1530" s="1">
        <v>2381</v>
      </c>
      <c r="C1530" s="1" t="s">
        <v>1347</v>
      </c>
      <c r="D1530" s="1">
        <v>2020</v>
      </c>
      <c r="E1530" s="1" t="s">
        <v>2390</v>
      </c>
      <c r="F1530" s="1" t="s">
        <v>1464</v>
      </c>
      <c r="G1530" s="1" t="s">
        <v>3898</v>
      </c>
    </row>
    <row r="1531" spans="1:7" x14ac:dyDescent="0.4">
      <c r="A1531" s="1" t="s">
        <v>11342</v>
      </c>
      <c r="B1531" s="1">
        <v>2381</v>
      </c>
      <c r="C1531" s="1" t="s">
        <v>1347</v>
      </c>
      <c r="D1531" s="1">
        <v>2020</v>
      </c>
      <c r="E1531" s="1" t="s">
        <v>2390</v>
      </c>
      <c r="F1531" s="1" t="s">
        <v>1464</v>
      </c>
      <c r="G1531" s="1" t="s">
        <v>1293</v>
      </c>
    </row>
    <row r="1532" spans="1:7" x14ac:dyDescent="0.4">
      <c r="A1532" s="1" t="s">
        <v>11341</v>
      </c>
      <c r="B1532" s="1">
        <v>2381</v>
      </c>
      <c r="C1532" s="1" t="s">
        <v>1347</v>
      </c>
      <c r="D1532" s="1">
        <v>2020</v>
      </c>
      <c r="E1532" s="1" t="s">
        <v>2390</v>
      </c>
      <c r="F1532" s="1" t="s">
        <v>1464</v>
      </c>
      <c r="G1532" s="1" t="s">
        <v>3898</v>
      </c>
    </row>
    <row r="1533" spans="1:7" x14ac:dyDescent="0.4">
      <c r="A1533" s="1" t="s">
        <v>11340</v>
      </c>
      <c r="B1533" s="1">
        <v>2381</v>
      </c>
      <c r="C1533" s="1" t="s">
        <v>1347</v>
      </c>
      <c r="D1533" s="1">
        <v>2020</v>
      </c>
      <c r="E1533" s="1" t="s">
        <v>1555</v>
      </c>
      <c r="F1533" s="1" t="s">
        <v>1334</v>
      </c>
      <c r="G1533" s="1" t="s">
        <v>2916</v>
      </c>
    </row>
    <row r="1534" spans="1:7" x14ac:dyDescent="0.4">
      <c r="A1534" s="1" t="s">
        <v>11339</v>
      </c>
      <c r="B1534" s="1">
        <v>1276</v>
      </c>
      <c r="C1534" s="1" t="s">
        <v>1347</v>
      </c>
      <c r="D1534" s="1">
        <v>2020</v>
      </c>
      <c r="E1534" s="1" t="s">
        <v>1505</v>
      </c>
      <c r="F1534" s="1" t="s">
        <v>1334</v>
      </c>
      <c r="G1534" s="1" t="s">
        <v>3828</v>
      </c>
    </row>
    <row r="1535" spans="1:7" x14ac:dyDescent="0.4">
      <c r="A1535" s="1" t="s">
        <v>11338</v>
      </c>
      <c r="B1535" s="1">
        <v>1276</v>
      </c>
      <c r="C1535" s="1" t="s">
        <v>1347</v>
      </c>
      <c r="D1535" s="1">
        <v>2020</v>
      </c>
      <c r="E1535" s="1" t="s">
        <v>1505</v>
      </c>
      <c r="F1535" s="1" t="s">
        <v>1334</v>
      </c>
      <c r="G1535" s="1" t="s">
        <v>3828</v>
      </c>
    </row>
    <row r="1536" spans="1:7" x14ac:dyDescent="0.4">
      <c r="A1536" s="1" t="s">
        <v>11337</v>
      </c>
      <c r="B1536" s="1">
        <v>12118</v>
      </c>
      <c r="C1536" s="1" t="s">
        <v>3404</v>
      </c>
      <c r="D1536" s="1">
        <v>2020</v>
      </c>
      <c r="E1536" s="1" t="s">
        <v>1331</v>
      </c>
      <c r="F1536" s="1" t="s">
        <v>1334</v>
      </c>
      <c r="G1536" s="1" t="s">
        <v>3624</v>
      </c>
    </row>
    <row r="1537" spans="1:7" x14ac:dyDescent="0.4">
      <c r="A1537" s="1" t="s">
        <v>207</v>
      </c>
      <c r="B1537" s="1">
        <v>12118</v>
      </c>
      <c r="C1537" s="1" t="s">
        <v>3404</v>
      </c>
      <c r="D1537" s="1">
        <v>2020</v>
      </c>
      <c r="E1537" s="1" t="s">
        <v>1331</v>
      </c>
      <c r="F1537" s="1" t="s">
        <v>1334</v>
      </c>
      <c r="G1537" s="1" t="s">
        <v>3624</v>
      </c>
    </row>
    <row r="1538" spans="1:7" x14ac:dyDescent="0.4">
      <c r="A1538" s="1" t="s">
        <v>11336</v>
      </c>
      <c r="B1538" s="1">
        <v>12118</v>
      </c>
      <c r="C1538" s="1" t="s">
        <v>3404</v>
      </c>
      <c r="D1538" s="1">
        <v>2020</v>
      </c>
      <c r="E1538" s="1" t="s">
        <v>1331</v>
      </c>
      <c r="F1538" s="1" t="s">
        <v>1334</v>
      </c>
      <c r="G1538" s="1" t="s">
        <v>3624</v>
      </c>
    </row>
    <row r="1539" spans="1:7" x14ac:dyDescent="0.4">
      <c r="A1539" s="1" t="s">
        <v>280</v>
      </c>
      <c r="B1539" s="1">
        <v>12118</v>
      </c>
      <c r="C1539" s="1" t="s">
        <v>3404</v>
      </c>
      <c r="D1539" s="1">
        <v>2020</v>
      </c>
      <c r="E1539" s="1" t="s">
        <v>2390</v>
      </c>
      <c r="F1539" s="1" t="s">
        <v>1334</v>
      </c>
      <c r="G1539" s="1" t="s">
        <v>3624</v>
      </c>
    </row>
    <row r="1540" spans="1:7" x14ac:dyDescent="0.4">
      <c r="A1540" s="1" t="s">
        <v>11335</v>
      </c>
      <c r="B1540" s="1">
        <v>12118</v>
      </c>
      <c r="C1540" s="1" t="s">
        <v>3404</v>
      </c>
      <c r="D1540" s="1">
        <v>2020</v>
      </c>
      <c r="E1540" s="1" t="s">
        <v>2390</v>
      </c>
      <c r="F1540" s="1" t="s">
        <v>1334</v>
      </c>
      <c r="G1540" s="1" t="s">
        <v>3624</v>
      </c>
    </row>
    <row r="1541" spans="1:7" x14ac:dyDescent="0.4">
      <c r="A1541" s="1" t="s">
        <v>11334</v>
      </c>
      <c r="B1541" s="1">
        <v>12118</v>
      </c>
      <c r="C1541" s="1" t="s">
        <v>3404</v>
      </c>
      <c r="D1541" s="1">
        <v>2020</v>
      </c>
      <c r="E1541" s="1" t="s">
        <v>1331</v>
      </c>
      <c r="F1541" s="1" t="s">
        <v>1334</v>
      </c>
      <c r="G1541" s="1" t="s">
        <v>3624</v>
      </c>
    </row>
    <row r="1542" spans="1:7" x14ac:dyDescent="0.4">
      <c r="A1542" s="1" t="s">
        <v>285</v>
      </c>
      <c r="B1542" s="1">
        <v>12118</v>
      </c>
      <c r="C1542" s="1" t="s">
        <v>3404</v>
      </c>
      <c r="D1542" s="1">
        <v>2021</v>
      </c>
      <c r="E1542" s="1" t="s">
        <v>2390</v>
      </c>
      <c r="F1542" s="1" t="s">
        <v>1334</v>
      </c>
      <c r="G1542" s="1" t="s">
        <v>3624</v>
      </c>
    </row>
    <row r="1543" spans="1:7" x14ac:dyDescent="0.4">
      <c r="A1543" s="1" t="s">
        <v>11333</v>
      </c>
      <c r="B1543" s="1">
        <v>12118</v>
      </c>
      <c r="C1543" s="1" t="s">
        <v>3404</v>
      </c>
      <c r="D1543" s="1">
        <v>2021</v>
      </c>
      <c r="E1543" s="1" t="s">
        <v>2390</v>
      </c>
      <c r="F1543" s="1" t="s">
        <v>1334</v>
      </c>
      <c r="G1543" s="1" t="s">
        <v>3624</v>
      </c>
    </row>
    <row r="1544" spans="1:7" x14ac:dyDescent="0.4">
      <c r="A1544" s="1" t="s">
        <v>11332</v>
      </c>
      <c r="C1544" s="1" t="s">
        <v>9958</v>
      </c>
      <c r="D1544" s="1">
        <v>2020</v>
      </c>
      <c r="G1544" s="1" t="s">
        <v>7605</v>
      </c>
    </row>
    <row r="1545" spans="1:7" x14ac:dyDescent="0.4">
      <c r="A1545" s="1" t="s">
        <v>11331</v>
      </c>
      <c r="B1545" s="1">
        <v>11888</v>
      </c>
      <c r="C1545" s="1" t="s">
        <v>3404</v>
      </c>
      <c r="D1545" s="1">
        <v>2021</v>
      </c>
      <c r="E1545" s="1" t="s">
        <v>1331</v>
      </c>
      <c r="F1545" s="1" t="s">
        <v>1330</v>
      </c>
      <c r="G1545" s="1" t="s">
        <v>3624</v>
      </c>
    </row>
    <row r="1546" spans="1:7" x14ac:dyDescent="0.4">
      <c r="A1546" s="1" t="s">
        <v>11330</v>
      </c>
      <c r="B1546" s="1">
        <v>11888</v>
      </c>
      <c r="C1546" s="1" t="s">
        <v>3404</v>
      </c>
      <c r="D1546" s="1">
        <v>2021</v>
      </c>
      <c r="E1546" s="1" t="s">
        <v>1331</v>
      </c>
      <c r="F1546" s="1" t="s">
        <v>1330</v>
      </c>
      <c r="G1546" s="1" t="s">
        <v>3624</v>
      </c>
    </row>
    <row r="1547" spans="1:7" x14ac:dyDescent="0.4">
      <c r="A1547" s="1" t="s">
        <v>11329</v>
      </c>
      <c r="B1547" s="1">
        <v>11888</v>
      </c>
      <c r="C1547" s="1" t="s">
        <v>3404</v>
      </c>
      <c r="D1547" s="1">
        <v>2021</v>
      </c>
      <c r="E1547" s="1" t="s">
        <v>1331</v>
      </c>
      <c r="F1547" s="1" t="s">
        <v>1330</v>
      </c>
      <c r="G1547" s="1" t="s">
        <v>3624</v>
      </c>
    </row>
    <row r="1548" spans="1:7" x14ac:dyDescent="0.4">
      <c r="A1548" s="1" t="s">
        <v>11328</v>
      </c>
      <c r="B1548" s="1">
        <v>11888</v>
      </c>
      <c r="C1548" s="1" t="s">
        <v>3404</v>
      </c>
      <c r="D1548" s="1">
        <v>2021</v>
      </c>
      <c r="E1548" s="1" t="s">
        <v>1331</v>
      </c>
      <c r="F1548" s="1" t="s">
        <v>1330</v>
      </c>
      <c r="G1548" s="1" t="s">
        <v>3624</v>
      </c>
    </row>
    <row r="1549" spans="1:7" x14ac:dyDescent="0.4">
      <c r="A1549" s="1" t="s">
        <v>11327</v>
      </c>
      <c r="B1549" s="1">
        <v>11888</v>
      </c>
      <c r="C1549" s="1" t="s">
        <v>3404</v>
      </c>
      <c r="D1549" s="1">
        <v>2021</v>
      </c>
      <c r="E1549" s="1" t="s">
        <v>1377</v>
      </c>
      <c r="F1549" s="1" t="s">
        <v>1330</v>
      </c>
      <c r="G1549" s="1" t="s">
        <v>3624</v>
      </c>
    </row>
    <row r="1550" spans="1:7" x14ac:dyDescent="0.4">
      <c r="A1550" s="1" t="s">
        <v>196</v>
      </c>
      <c r="B1550" s="1">
        <v>11888</v>
      </c>
      <c r="C1550" s="1" t="s">
        <v>3404</v>
      </c>
      <c r="D1550" s="1">
        <v>2021</v>
      </c>
      <c r="E1550" s="1" t="s">
        <v>1377</v>
      </c>
      <c r="F1550" s="1" t="s">
        <v>1330</v>
      </c>
      <c r="G1550" s="1" t="s">
        <v>3624</v>
      </c>
    </row>
    <row r="1551" spans="1:7" x14ac:dyDescent="0.4">
      <c r="A1551" s="1" t="s">
        <v>201</v>
      </c>
      <c r="B1551" s="1">
        <v>11888</v>
      </c>
      <c r="C1551" s="1" t="s">
        <v>3404</v>
      </c>
      <c r="D1551" s="1">
        <v>2022</v>
      </c>
      <c r="E1551" s="1" t="s">
        <v>1377</v>
      </c>
      <c r="F1551" s="1" t="s">
        <v>1330</v>
      </c>
      <c r="G1551" s="1" t="s">
        <v>3624</v>
      </c>
    </row>
    <row r="1552" spans="1:7" x14ac:dyDescent="0.4">
      <c r="A1552" s="1" t="s">
        <v>273</v>
      </c>
      <c r="B1552" s="1">
        <v>11888</v>
      </c>
      <c r="C1552" s="1" t="s">
        <v>3404</v>
      </c>
      <c r="D1552" s="1">
        <v>2020</v>
      </c>
      <c r="E1552" s="1" t="s">
        <v>1377</v>
      </c>
      <c r="F1552" s="1" t="s">
        <v>1330</v>
      </c>
      <c r="G1552" s="1" t="s">
        <v>3624</v>
      </c>
    </row>
    <row r="1553" spans="1:7" x14ac:dyDescent="0.4">
      <c r="A1553" s="1" t="s">
        <v>11326</v>
      </c>
      <c r="B1553" s="1">
        <v>11888</v>
      </c>
      <c r="C1553" s="1" t="s">
        <v>3404</v>
      </c>
      <c r="D1553" s="1">
        <v>2021</v>
      </c>
      <c r="E1553" s="1" t="s">
        <v>1377</v>
      </c>
      <c r="F1553" s="1" t="s">
        <v>1330</v>
      </c>
      <c r="G1553" s="1" t="s">
        <v>3624</v>
      </c>
    </row>
    <row r="1554" spans="1:7" x14ac:dyDescent="0.4">
      <c r="A1554" s="1" t="s">
        <v>204</v>
      </c>
      <c r="B1554" s="1">
        <v>11888</v>
      </c>
      <c r="C1554" s="1" t="s">
        <v>3404</v>
      </c>
      <c r="D1554" s="1">
        <v>2021</v>
      </c>
      <c r="E1554" s="1" t="s">
        <v>1377</v>
      </c>
      <c r="F1554" s="1" t="s">
        <v>1330</v>
      </c>
      <c r="G1554" s="1" t="s">
        <v>3624</v>
      </c>
    </row>
    <row r="1555" spans="1:7" x14ac:dyDescent="0.4">
      <c r="A1555" s="1" t="s">
        <v>11325</v>
      </c>
      <c r="B1555" s="1">
        <v>11888</v>
      </c>
      <c r="C1555" s="1" t="s">
        <v>3404</v>
      </c>
      <c r="D1555" s="1">
        <v>2021</v>
      </c>
      <c r="E1555" s="1" t="s">
        <v>1377</v>
      </c>
      <c r="F1555" s="1" t="s">
        <v>1330</v>
      </c>
      <c r="G1555" s="1" t="s">
        <v>3624</v>
      </c>
    </row>
    <row r="1556" spans="1:7" x14ac:dyDescent="0.4">
      <c r="A1556" s="1" t="s">
        <v>11324</v>
      </c>
      <c r="B1556" s="1">
        <v>11888</v>
      </c>
      <c r="C1556" s="1" t="s">
        <v>3404</v>
      </c>
      <c r="D1556" s="1">
        <v>2022</v>
      </c>
      <c r="E1556" s="1" t="s">
        <v>1377</v>
      </c>
      <c r="F1556" s="1" t="s">
        <v>1330</v>
      </c>
      <c r="G1556" s="1" t="s">
        <v>3624</v>
      </c>
    </row>
    <row r="1557" spans="1:7" x14ac:dyDescent="0.4">
      <c r="A1557" s="1" t="s">
        <v>11323</v>
      </c>
      <c r="B1557" s="1">
        <v>112</v>
      </c>
      <c r="C1557" s="1" t="s">
        <v>1703</v>
      </c>
      <c r="D1557" s="1">
        <v>2022</v>
      </c>
      <c r="E1557" s="1" t="s">
        <v>1335</v>
      </c>
      <c r="F1557" s="1" t="s">
        <v>1334</v>
      </c>
      <c r="G1557" s="1" t="s">
        <v>2560</v>
      </c>
    </row>
    <row r="1558" spans="1:7" x14ac:dyDescent="0.4">
      <c r="A1558" s="1" t="s">
        <v>11322</v>
      </c>
      <c r="B1558" s="1">
        <v>55</v>
      </c>
      <c r="C1558" s="1" t="s">
        <v>1340</v>
      </c>
      <c r="D1558" s="1">
        <v>2020</v>
      </c>
      <c r="E1558" s="1" t="s">
        <v>1752</v>
      </c>
      <c r="F1558" s="1" t="s">
        <v>1334</v>
      </c>
      <c r="G1558" s="1" t="s">
        <v>2420</v>
      </c>
    </row>
    <row r="1559" spans="1:7" x14ac:dyDescent="0.4">
      <c r="A1559" s="1" t="s">
        <v>11321</v>
      </c>
      <c r="B1559" s="1">
        <v>55</v>
      </c>
      <c r="C1559" s="1" t="s">
        <v>1340</v>
      </c>
      <c r="D1559" s="1">
        <v>2021</v>
      </c>
      <c r="E1559" s="1" t="s">
        <v>1752</v>
      </c>
      <c r="F1559" s="1" t="s">
        <v>1334</v>
      </c>
      <c r="G1559" s="1" t="s">
        <v>2420</v>
      </c>
    </row>
    <row r="1560" spans="1:7" x14ac:dyDescent="0.4">
      <c r="A1560" s="1" t="s">
        <v>11320</v>
      </c>
      <c r="B1560" s="1">
        <v>580</v>
      </c>
      <c r="C1560" s="1" t="s">
        <v>1357</v>
      </c>
      <c r="D1560" s="1">
        <v>2022</v>
      </c>
      <c r="E1560" s="1" t="s">
        <v>1356</v>
      </c>
      <c r="F1560" s="1" t="s">
        <v>1334</v>
      </c>
      <c r="G1560" s="1" t="s">
        <v>2711</v>
      </c>
    </row>
    <row r="1561" spans="1:7" x14ac:dyDescent="0.4">
      <c r="A1561" s="1" t="s">
        <v>11319</v>
      </c>
      <c r="B1561" s="1">
        <v>580</v>
      </c>
      <c r="C1561" s="1" t="s">
        <v>1357</v>
      </c>
      <c r="D1561" s="1">
        <v>2022</v>
      </c>
      <c r="E1561" s="1" t="s">
        <v>1356</v>
      </c>
      <c r="F1561" s="1" t="s">
        <v>1334</v>
      </c>
      <c r="G1561" s="1" t="s">
        <v>2711</v>
      </c>
    </row>
    <row r="1562" spans="1:7" x14ac:dyDescent="0.4">
      <c r="A1562" s="1" t="s">
        <v>11318</v>
      </c>
      <c r="B1562" s="1">
        <v>580</v>
      </c>
      <c r="C1562" s="1" t="s">
        <v>1357</v>
      </c>
      <c r="D1562" s="1">
        <v>2022</v>
      </c>
      <c r="E1562" s="1" t="s">
        <v>1356</v>
      </c>
      <c r="F1562" s="1" t="s">
        <v>1334</v>
      </c>
      <c r="G1562" s="1" t="s">
        <v>2711</v>
      </c>
    </row>
    <row r="1563" spans="1:7" x14ac:dyDescent="0.4">
      <c r="A1563" s="1" t="s">
        <v>11317</v>
      </c>
      <c r="B1563" s="1">
        <v>15000</v>
      </c>
      <c r="C1563" s="1" t="s">
        <v>5814</v>
      </c>
      <c r="D1563" s="1">
        <v>2020</v>
      </c>
      <c r="E1563" s="1" t="s">
        <v>1732</v>
      </c>
      <c r="F1563" s="1" t="s">
        <v>1330</v>
      </c>
      <c r="G1563" s="1" t="s">
        <v>1102</v>
      </c>
    </row>
    <row r="1564" spans="1:7" x14ac:dyDescent="0.4">
      <c r="A1564" s="1" t="s">
        <v>11316</v>
      </c>
      <c r="B1564" s="1">
        <v>15000</v>
      </c>
      <c r="C1564" s="1" t="s">
        <v>5814</v>
      </c>
      <c r="D1564" s="1">
        <v>2020</v>
      </c>
      <c r="E1564" s="1" t="s">
        <v>1732</v>
      </c>
      <c r="F1564" s="1" t="s">
        <v>1330</v>
      </c>
      <c r="G1564" s="1" t="s">
        <v>1102</v>
      </c>
    </row>
    <row r="1565" spans="1:7" x14ac:dyDescent="0.4">
      <c r="A1565" s="1" t="s">
        <v>11315</v>
      </c>
      <c r="B1565" s="1">
        <v>15000</v>
      </c>
      <c r="C1565" s="1" t="s">
        <v>5814</v>
      </c>
      <c r="D1565" s="1">
        <v>2020</v>
      </c>
      <c r="E1565" s="1" t="s">
        <v>1732</v>
      </c>
      <c r="F1565" s="1" t="s">
        <v>1330</v>
      </c>
      <c r="G1565" s="1" t="s">
        <v>1102</v>
      </c>
    </row>
    <row r="1566" spans="1:7" x14ac:dyDescent="0.4">
      <c r="A1566" s="1" t="s">
        <v>11314</v>
      </c>
      <c r="B1566" s="1">
        <v>15000</v>
      </c>
      <c r="C1566" s="1" t="s">
        <v>5814</v>
      </c>
      <c r="D1566" s="1">
        <v>2020</v>
      </c>
      <c r="E1566" s="1" t="s">
        <v>1732</v>
      </c>
      <c r="F1566" s="1" t="s">
        <v>1330</v>
      </c>
      <c r="G1566" s="1" t="s">
        <v>1102</v>
      </c>
    </row>
    <row r="1567" spans="1:7" x14ac:dyDescent="0.4">
      <c r="A1567" s="1" t="s">
        <v>11313</v>
      </c>
      <c r="B1567" s="1">
        <v>2756</v>
      </c>
      <c r="C1567" s="1" t="s">
        <v>1347</v>
      </c>
      <c r="D1567" s="1">
        <v>2021</v>
      </c>
      <c r="E1567" s="1" t="s">
        <v>1456</v>
      </c>
      <c r="F1567" s="1" t="s">
        <v>1330</v>
      </c>
      <c r="G1567" s="1" t="s">
        <v>2369</v>
      </c>
    </row>
    <row r="1568" spans="1:7" x14ac:dyDescent="0.4">
      <c r="A1568" s="1" t="s">
        <v>11312</v>
      </c>
      <c r="B1568" s="1">
        <v>2756</v>
      </c>
      <c r="C1568" s="1" t="s">
        <v>1347</v>
      </c>
      <c r="D1568" s="1">
        <v>2021</v>
      </c>
      <c r="E1568" s="1" t="s">
        <v>1505</v>
      </c>
      <c r="F1568" s="1" t="s">
        <v>1330</v>
      </c>
      <c r="G1568" s="1" t="s">
        <v>4005</v>
      </c>
    </row>
    <row r="1569" spans="1:7" x14ac:dyDescent="0.4">
      <c r="A1569" s="1" t="s">
        <v>11311</v>
      </c>
      <c r="B1569" s="1">
        <v>2444</v>
      </c>
      <c r="C1569" s="1" t="s">
        <v>1347</v>
      </c>
      <c r="D1569" s="1">
        <v>2020</v>
      </c>
      <c r="E1569" s="1" t="s">
        <v>1435</v>
      </c>
      <c r="F1569" s="1" t="s">
        <v>1334</v>
      </c>
      <c r="G1569" s="1" t="s">
        <v>1412</v>
      </c>
    </row>
    <row r="1570" spans="1:7" x14ac:dyDescent="0.4">
      <c r="A1570" s="1" t="s">
        <v>11310</v>
      </c>
      <c r="B1570" s="1">
        <v>2806</v>
      </c>
      <c r="C1570" s="1" t="s">
        <v>1347</v>
      </c>
      <c r="D1570" s="1">
        <v>2020</v>
      </c>
      <c r="E1570" s="1" t="s">
        <v>2390</v>
      </c>
      <c r="F1570" s="1" t="s">
        <v>1330</v>
      </c>
      <c r="G1570" s="1" t="s">
        <v>3179</v>
      </c>
    </row>
    <row r="1571" spans="1:7" x14ac:dyDescent="0.4">
      <c r="A1571" s="1" t="s">
        <v>11309</v>
      </c>
      <c r="B1571" s="1">
        <v>2806</v>
      </c>
      <c r="C1571" s="1" t="s">
        <v>1347</v>
      </c>
      <c r="D1571" s="1">
        <v>2020</v>
      </c>
      <c r="E1571" s="1" t="s">
        <v>2390</v>
      </c>
      <c r="F1571" s="1" t="s">
        <v>1330</v>
      </c>
      <c r="G1571" s="1" t="s">
        <v>3179</v>
      </c>
    </row>
    <row r="1572" spans="1:7" x14ac:dyDescent="0.4">
      <c r="A1572" s="1" t="s">
        <v>11308</v>
      </c>
      <c r="B1572" s="1">
        <v>2806</v>
      </c>
      <c r="C1572" s="1" t="s">
        <v>1347</v>
      </c>
      <c r="D1572" s="1">
        <v>2020</v>
      </c>
      <c r="E1572" s="1" t="s">
        <v>2390</v>
      </c>
      <c r="F1572" s="1" t="s">
        <v>1330</v>
      </c>
      <c r="G1572" s="1" t="s">
        <v>3179</v>
      </c>
    </row>
    <row r="1573" spans="1:7" x14ac:dyDescent="0.4">
      <c r="A1573" s="1" t="s">
        <v>11307</v>
      </c>
      <c r="B1573" s="1">
        <v>2806</v>
      </c>
      <c r="C1573" s="1" t="s">
        <v>1347</v>
      </c>
      <c r="D1573" s="1">
        <v>2020</v>
      </c>
      <c r="E1573" s="1" t="s">
        <v>1377</v>
      </c>
      <c r="F1573" s="1" t="s">
        <v>1330</v>
      </c>
      <c r="G1573" s="1" t="s">
        <v>3179</v>
      </c>
    </row>
    <row r="1574" spans="1:7" x14ac:dyDescent="0.4">
      <c r="A1574" s="1" t="s">
        <v>893</v>
      </c>
      <c r="B1574" s="1">
        <v>2806</v>
      </c>
      <c r="C1574" s="1" t="s">
        <v>1347</v>
      </c>
      <c r="D1574" s="1">
        <v>2020</v>
      </c>
      <c r="E1574" s="1" t="s">
        <v>1377</v>
      </c>
      <c r="F1574" s="1" t="s">
        <v>1330</v>
      </c>
      <c r="G1574" s="1" t="s">
        <v>3179</v>
      </c>
    </row>
    <row r="1575" spans="1:7" x14ac:dyDescent="0.4">
      <c r="A1575" s="1" t="s">
        <v>928</v>
      </c>
      <c r="B1575" s="1">
        <v>14806</v>
      </c>
      <c r="C1575" s="1" t="s">
        <v>5814</v>
      </c>
      <c r="D1575" s="1">
        <v>2020</v>
      </c>
      <c r="E1575" s="1" t="s">
        <v>1440</v>
      </c>
      <c r="F1575" s="1" t="s">
        <v>1330</v>
      </c>
      <c r="G1575" s="1" t="s">
        <v>1355</v>
      </c>
    </row>
    <row r="1576" spans="1:7" x14ac:dyDescent="0.4">
      <c r="A1576" s="1" t="s">
        <v>488</v>
      </c>
      <c r="B1576" s="1">
        <v>14806</v>
      </c>
      <c r="C1576" s="1" t="s">
        <v>5814</v>
      </c>
      <c r="D1576" s="1">
        <v>2020</v>
      </c>
      <c r="E1576" s="1" t="s">
        <v>1440</v>
      </c>
      <c r="F1576" s="1" t="s">
        <v>1330</v>
      </c>
      <c r="G1576" s="1" t="s">
        <v>1355</v>
      </c>
    </row>
    <row r="1577" spans="1:7" x14ac:dyDescent="0.4">
      <c r="A1577" s="1" t="s">
        <v>489</v>
      </c>
      <c r="B1577" s="1">
        <v>14806</v>
      </c>
      <c r="C1577" s="1" t="s">
        <v>5814</v>
      </c>
      <c r="D1577" s="1">
        <v>2021</v>
      </c>
      <c r="E1577" s="1" t="s">
        <v>1440</v>
      </c>
      <c r="F1577" s="1" t="s">
        <v>1330</v>
      </c>
      <c r="G1577" s="1" t="s">
        <v>1355</v>
      </c>
    </row>
    <row r="1578" spans="1:7" x14ac:dyDescent="0.4">
      <c r="A1578" s="1" t="s">
        <v>11306</v>
      </c>
      <c r="B1578" s="1">
        <v>300</v>
      </c>
      <c r="C1578" s="1" t="s">
        <v>1357</v>
      </c>
      <c r="D1578" s="1">
        <v>2020</v>
      </c>
      <c r="E1578" s="1" t="s">
        <v>2558</v>
      </c>
      <c r="F1578" s="1" t="s">
        <v>1334</v>
      </c>
      <c r="G1578" s="1" t="s">
        <v>3530</v>
      </c>
    </row>
    <row r="1579" spans="1:7" x14ac:dyDescent="0.4">
      <c r="A1579" s="1" t="s">
        <v>11305</v>
      </c>
      <c r="B1579" s="1">
        <v>300</v>
      </c>
      <c r="C1579" s="1" t="s">
        <v>1357</v>
      </c>
      <c r="D1579" s="1">
        <v>2021</v>
      </c>
      <c r="E1579" s="1" t="s">
        <v>2558</v>
      </c>
      <c r="F1579" s="1" t="s">
        <v>1334</v>
      </c>
      <c r="G1579" s="1" t="s">
        <v>3530</v>
      </c>
    </row>
    <row r="1580" spans="1:7" x14ac:dyDescent="0.4">
      <c r="A1580" s="1" t="s">
        <v>11304</v>
      </c>
      <c r="B1580" s="1">
        <v>300</v>
      </c>
      <c r="C1580" s="1" t="s">
        <v>1357</v>
      </c>
      <c r="D1580" s="1">
        <v>2021</v>
      </c>
      <c r="E1580" s="1" t="s">
        <v>2558</v>
      </c>
      <c r="F1580" s="1" t="s">
        <v>1334</v>
      </c>
      <c r="G1580" s="1" t="s">
        <v>3530</v>
      </c>
    </row>
    <row r="1581" spans="1:7" x14ac:dyDescent="0.4">
      <c r="A1581" s="1" t="s">
        <v>11303</v>
      </c>
      <c r="B1581" s="1">
        <v>300</v>
      </c>
      <c r="C1581" s="1" t="s">
        <v>1357</v>
      </c>
      <c r="D1581" s="1">
        <v>2021</v>
      </c>
      <c r="E1581" s="1" t="s">
        <v>2558</v>
      </c>
      <c r="F1581" s="1" t="s">
        <v>1334</v>
      </c>
      <c r="G1581" s="1" t="s">
        <v>3530</v>
      </c>
    </row>
    <row r="1582" spans="1:7" x14ac:dyDescent="0.4">
      <c r="A1582" s="1" t="s">
        <v>11302</v>
      </c>
      <c r="B1582" s="1">
        <v>300</v>
      </c>
      <c r="C1582" s="1" t="s">
        <v>1357</v>
      </c>
      <c r="D1582" s="1">
        <v>2021</v>
      </c>
      <c r="E1582" s="1" t="s">
        <v>2558</v>
      </c>
      <c r="F1582" s="1" t="s">
        <v>1334</v>
      </c>
      <c r="G1582" s="1" t="s">
        <v>3530</v>
      </c>
    </row>
    <row r="1583" spans="1:7" x14ac:dyDescent="0.4">
      <c r="A1583" s="1" t="s">
        <v>11301</v>
      </c>
      <c r="B1583" s="1">
        <v>300</v>
      </c>
      <c r="C1583" s="1" t="s">
        <v>1357</v>
      </c>
      <c r="D1583" s="1">
        <v>2022</v>
      </c>
      <c r="E1583" s="1" t="s">
        <v>2558</v>
      </c>
      <c r="F1583" s="1" t="s">
        <v>1334</v>
      </c>
      <c r="G1583" s="1" t="s">
        <v>3530</v>
      </c>
    </row>
    <row r="1584" spans="1:7" x14ac:dyDescent="0.4">
      <c r="A1584" s="1" t="s">
        <v>11300</v>
      </c>
      <c r="B1584" s="1">
        <v>300</v>
      </c>
      <c r="C1584" s="1" t="s">
        <v>1357</v>
      </c>
      <c r="D1584" s="1">
        <v>2022</v>
      </c>
      <c r="E1584" s="1" t="s">
        <v>2558</v>
      </c>
      <c r="F1584" s="1" t="s">
        <v>1334</v>
      </c>
      <c r="G1584" s="1" t="s">
        <v>3530</v>
      </c>
    </row>
    <row r="1585" spans="1:7" x14ac:dyDescent="0.4">
      <c r="A1585" s="1" t="s">
        <v>11299</v>
      </c>
      <c r="B1585" s="1">
        <v>300</v>
      </c>
      <c r="C1585" s="1" t="s">
        <v>1357</v>
      </c>
      <c r="D1585" s="1">
        <v>2022</v>
      </c>
      <c r="E1585" s="1" t="s">
        <v>2558</v>
      </c>
      <c r="F1585" s="1" t="s">
        <v>1334</v>
      </c>
      <c r="G1585" s="1" t="s">
        <v>3530</v>
      </c>
    </row>
    <row r="1586" spans="1:7" x14ac:dyDescent="0.4">
      <c r="A1586" s="1" t="s">
        <v>11298</v>
      </c>
      <c r="B1586" s="1">
        <v>300</v>
      </c>
      <c r="C1586" s="1" t="s">
        <v>1357</v>
      </c>
      <c r="D1586" s="1">
        <v>2022</v>
      </c>
      <c r="E1586" s="1" t="s">
        <v>2558</v>
      </c>
      <c r="F1586" s="1" t="s">
        <v>1334</v>
      </c>
      <c r="G1586" s="1" t="s">
        <v>3530</v>
      </c>
    </row>
    <row r="1587" spans="1:7" x14ac:dyDescent="0.4">
      <c r="A1587" s="1" t="s">
        <v>11297</v>
      </c>
      <c r="C1587" s="1" t="s">
        <v>9958</v>
      </c>
      <c r="D1587" s="1">
        <v>2021</v>
      </c>
      <c r="E1587" s="1" t="s">
        <v>2390</v>
      </c>
    </row>
    <row r="1588" spans="1:7" x14ac:dyDescent="0.4">
      <c r="A1588" s="1" t="s">
        <v>11296</v>
      </c>
      <c r="B1588" s="1">
        <v>1809</v>
      </c>
      <c r="C1588" s="1" t="s">
        <v>1347</v>
      </c>
      <c r="D1588" s="1">
        <v>2020</v>
      </c>
      <c r="E1588" s="1" t="s">
        <v>1331</v>
      </c>
      <c r="F1588" s="1" t="s">
        <v>1334</v>
      </c>
      <c r="G1588" s="1" t="s">
        <v>2286</v>
      </c>
    </row>
    <row r="1589" spans="1:7" x14ac:dyDescent="0.4">
      <c r="A1589" s="1" t="s">
        <v>11295</v>
      </c>
      <c r="C1589" s="1" t="s">
        <v>1357</v>
      </c>
      <c r="D1589" s="1">
        <v>2020</v>
      </c>
      <c r="E1589" s="1" t="s">
        <v>1752</v>
      </c>
      <c r="F1589" s="1" t="s">
        <v>1334</v>
      </c>
      <c r="G1589" s="1" t="s">
        <v>2947</v>
      </c>
    </row>
    <row r="1590" spans="1:7" x14ac:dyDescent="0.4">
      <c r="A1590" s="1" t="s">
        <v>11294</v>
      </c>
      <c r="B1590" s="1">
        <v>15072</v>
      </c>
      <c r="C1590" s="1" t="s">
        <v>5814</v>
      </c>
      <c r="D1590" s="1">
        <v>2020</v>
      </c>
      <c r="E1590" s="1" t="s">
        <v>1440</v>
      </c>
      <c r="F1590" s="1" t="s">
        <v>1330</v>
      </c>
      <c r="G1590" s="1" t="s">
        <v>1355</v>
      </c>
    </row>
    <row r="1591" spans="1:7" x14ac:dyDescent="0.4">
      <c r="A1591" s="1" t="s">
        <v>11293</v>
      </c>
      <c r="B1591" s="1">
        <v>12726</v>
      </c>
      <c r="C1591" s="1" t="s">
        <v>3404</v>
      </c>
      <c r="D1591" s="1">
        <v>2020</v>
      </c>
      <c r="E1591" s="1" t="s">
        <v>1377</v>
      </c>
      <c r="F1591" s="1" t="s">
        <v>1330</v>
      </c>
      <c r="G1591" s="1" t="s">
        <v>4067</v>
      </c>
    </row>
    <row r="1592" spans="1:7" x14ac:dyDescent="0.4">
      <c r="A1592" s="1" t="s">
        <v>11292</v>
      </c>
      <c r="B1592" s="1">
        <v>12726</v>
      </c>
      <c r="C1592" s="1" t="s">
        <v>3404</v>
      </c>
      <c r="D1592" s="1">
        <v>2020</v>
      </c>
      <c r="E1592" s="1" t="s">
        <v>1377</v>
      </c>
      <c r="F1592" s="1" t="s">
        <v>1330</v>
      </c>
      <c r="G1592" s="1" t="s">
        <v>4067</v>
      </c>
    </row>
    <row r="1593" spans="1:7" x14ac:dyDescent="0.4">
      <c r="A1593" s="1" t="s">
        <v>11291</v>
      </c>
      <c r="B1593" s="1">
        <v>12726</v>
      </c>
      <c r="C1593" s="1" t="s">
        <v>3404</v>
      </c>
      <c r="D1593" s="1">
        <v>2020</v>
      </c>
      <c r="E1593" s="1" t="s">
        <v>1377</v>
      </c>
      <c r="F1593" s="1" t="s">
        <v>1330</v>
      </c>
      <c r="G1593" s="1" t="s">
        <v>4067</v>
      </c>
    </row>
    <row r="1594" spans="1:7" x14ac:dyDescent="0.4">
      <c r="A1594" s="1" t="s">
        <v>11290</v>
      </c>
      <c r="B1594" s="1">
        <v>12726</v>
      </c>
      <c r="C1594" s="1" t="s">
        <v>3404</v>
      </c>
      <c r="D1594" s="1">
        <v>2021</v>
      </c>
      <c r="E1594" s="1" t="s">
        <v>1377</v>
      </c>
      <c r="F1594" s="1" t="s">
        <v>1330</v>
      </c>
      <c r="G1594" s="1" t="s">
        <v>4067</v>
      </c>
    </row>
    <row r="1595" spans="1:7" x14ac:dyDescent="0.4">
      <c r="A1595" s="1" t="s">
        <v>11289</v>
      </c>
      <c r="B1595" s="1">
        <v>12726</v>
      </c>
      <c r="C1595" s="1" t="s">
        <v>3404</v>
      </c>
      <c r="D1595" s="1">
        <v>2021</v>
      </c>
      <c r="E1595" s="1" t="s">
        <v>1377</v>
      </c>
      <c r="F1595" s="1" t="s">
        <v>1330</v>
      </c>
      <c r="G1595" s="1" t="s">
        <v>4067</v>
      </c>
    </row>
    <row r="1596" spans="1:7" x14ac:dyDescent="0.4">
      <c r="A1596" s="1" t="s">
        <v>1018</v>
      </c>
      <c r="B1596" s="1">
        <v>2433</v>
      </c>
      <c r="C1596" s="1" t="s">
        <v>1347</v>
      </c>
      <c r="D1596" s="1">
        <v>2020</v>
      </c>
      <c r="E1596" s="1" t="s">
        <v>1555</v>
      </c>
      <c r="F1596" s="1" t="s">
        <v>1334</v>
      </c>
      <c r="G1596" s="1" t="s">
        <v>3233</v>
      </c>
    </row>
    <row r="1597" spans="1:7" x14ac:dyDescent="0.4">
      <c r="A1597" s="1" t="s">
        <v>1033</v>
      </c>
      <c r="B1597" s="1">
        <v>2433</v>
      </c>
      <c r="C1597" s="1" t="s">
        <v>1347</v>
      </c>
      <c r="D1597" s="1">
        <v>2020</v>
      </c>
      <c r="E1597" s="1" t="s">
        <v>1555</v>
      </c>
      <c r="F1597" s="1" t="s">
        <v>1334</v>
      </c>
      <c r="G1597" s="1" t="s">
        <v>3233</v>
      </c>
    </row>
    <row r="1598" spans="1:7" x14ac:dyDescent="0.4">
      <c r="A1598" s="1" t="s">
        <v>11288</v>
      </c>
      <c r="B1598" s="1">
        <v>2780</v>
      </c>
      <c r="C1598" s="1" t="s">
        <v>1347</v>
      </c>
      <c r="D1598" s="1">
        <v>2020</v>
      </c>
      <c r="E1598" s="1" t="s">
        <v>2390</v>
      </c>
      <c r="F1598" s="1" t="s">
        <v>1334</v>
      </c>
      <c r="G1598" s="1" t="s">
        <v>2916</v>
      </c>
    </row>
    <row r="1599" spans="1:7" x14ac:dyDescent="0.4">
      <c r="A1599" s="1" t="s">
        <v>11287</v>
      </c>
      <c r="B1599" s="1">
        <v>2780</v>
      </c>
      <c r="C1599" s="1" t="s">
        <v>1347</v>
      </c>
      <c r="D1599" s="1">
        <v>2021</v>
      </c>
      <c r="E1599" s="1" t="s">
        <v>1555</v>
      </c>
      <c r="F1599" s="1" t="s">
        <v>1334</v>
      </c>
      <c r="G1599" s="1" t="s">
        <v>2916</v>
      </c>
    </row>
    <row r="1600" spans="1:7" x14ac:dyDescent="0.4">
      <c r="A1600" s="1" t="s">
        <v>11286</v>
      </c>
      <c r="B1600" s="1">
        <v>2780</v>
      </c>
      <c r="C1600" s="1" t="s">
        <v>1347</v>
      </c>
      <c r="D1600" s="1">
        <v>2021</v>
      </c>
      <c r="E1600" s="1" t="s">
        <v>1555</v>
      </c>
      <c r="F1600" s="1" t="s">
        <v>1334</v>
      </c>
      <c r="G1600" s="1" t="s">
        <v>2916</v>
      </c>
    </row>
    <row r="1601" spans="1:7" x14ac:dyDescent="0.4">
      <c r="A1601" s="1" t="s">
        <v>11285</v>
      </c>
      <c r="C1601" s="1" t="s">
        <v>9958</v>
      </c>
      <c r="D1601" s="1">
        <v>2020</v>
      </c>
      <c r="E1601" s="1" t="s">
        <v>4076</v>
      </c>
    </row>
    <row r="1602" spans="1:7" x14ac:dyDescent="0.4">
      <c r="A1602" s="1" t="s">
        <v>11284</v>
      </c>
      <c r="B1602" s="1">
        <v>1774</v>
      </c>
      <c r="C1602" s="1" t="s">
        <v>1347</v>
      </c>
      <c r="D1602" s="1">
        <v>2021</v>
      </c>
      <c r="E1602" s="1" t="s">
        <v>2390</v>
      </c>
      <c r="F1602" s="1" t="s">
        <v>1334</v>
      </c>
      <c r="G1602" s="1" t="s">
        <v>2247</v>
      </c>
    </row>
    <row r="1603" spans="1:7" x14ac:dyDescent="0.4">
      <c r="A1603" s="1" t="s">
        <v>11283</v>
      </c>
      <c r="B1603" s="1">
        <v>1774</v>
      </c>
      <c r="C1603" s="1" t="s">
        <v>1347</v>
      </c>
      <c r="D1603" s="1">
        <v>2021</v>
      </c>
      <c r="E1603" s="1" t="s">
        <v>2390</v>
      </c>
      <c r="F1603" s="1" t="s">
        <v>1334</v>
      </c>
      <c r="G1603" s="1" t="s">
        <v>2247</v>
      </c>
    </row>
    <row r="1604" spans="1:7" x14ac:dyDescent="0.4">
      <c r="A1604" s="1" t="s">
        <v>11282</v>
      </c>
      <c r="B1604" s="1">
        <v>23964</v>
      </c>
      <c r="C1604" s="1" t="s">
        <v>9282</v>
      </c>
      <c r="D1604" s="1">
        <v>2020</v>
      </c>
      <c r="E1604" s="1" t="s">
        <v>1708</v>
      </c>
      <c r="F1604" s="1" t="s">
        <v>1334</v>
      </c>
      <c r="G1604" s="1" t="s">
        <v>5282</v>
      </c>
    </row>
    <row r="1605" spans="1:7" x14ac:dyDescent="0.4">
      <c r="A1605" s="1" t="s">
        <v>559</v>
      </c>
      <c r="B1605" s="1">
        <v>23964</v>
      </c>
      <c r="C1605" s="1" t="s">
        <v>9282</v>
      </c>
      <c r="D1605" s="1">
        <v>2020</v>
      </c>
      <c r="E1605" s="1" t="s">
        <v>1708</v>
      </c>
      <c r="F1605" s="1" t="s">
        <v>1334</v>
      </c>
      <c r="G1605" s="1" t="s">
        <v>5282</v>
      </c>
    </row>
    <row r="1606" spans="1:7" x14ac:dyDescent="0.4">
      <c r="A1606" s="1" t="s">
        <v>11281</v>
      </c>
      <c r="B1606" s="1">
        <v>23964</v>
      </c>
      <c r="C1606" s="1" t="s">
        <v>9282</v>
      </c>
      <c r="D1606" s="1">
        <v>2020</v>
      </c>
      <c r="E1606" s="1" t="s">
        <v>1708</v>
      </c>
      <c r="F1606" s="1" t="s">
        <v>1334</v>
      </c>
      <c r="G1606" s="1" t="s">
        <v>5282</v>
      </c>
    </row>
    <row r="1607" spans="1:7" x14ac:dyDescent="0.4">
      <c r="A1607" s="1" t="s">
        <v>11280</v>
      </c>
      <c r="B1607" s="1">
        <v>23964</v>
      </c>
      <c r="C1607" s="1" t="s">
        <v>9282</v>
      </c>
      <c r="D1607" s="1">
        <v>2020</v>
      </c>
      <c r="E1607" s="1" t="s">
        <v>1708</v>
      </c>
      <c r="F1607" s="1" t="s">
        <v>1334</v>
      </c>
      <c r="G1607" s="1" t="s">
        <v>5282</v>
      </c>
    </row>
    <row r="1608" spans="1:7" x14ac:dyDescent="0.4">
      <c r="A1608" s="1" t="s">
        <v>11279</v>
      </c>
      <c r="B1608" s="1">
        <v>23964</v>
      </c>
      <c r="C1608" s="1" t="s">
        <v>9282</v>
      </c>
      <c r="D1608" s="1">
        <v>2020</v>
      </c>
      <c r="E1608" s="1" t="s">
        <v>1708</v>
      </c>
      <c r="F1608" s="1" t="s">
        <v>1334</v>
      </c>
      <c r="G1608" s="1" t="s">
        <v>5282</v>
      </c>
    </row>
    <row r="1609" spans="1:7" x14ac:dyDescent="0.4">
      <c r="A1609" s="1" t="s">
        <v>11278</v>
      </c>
      <c r="B1609" s="1">
        <v>23964</v>
      </c>
      <c r="C1609" s="1" t="s">
        <v>9282</v>
      </c>
      <c r="D1609" s="1">
        <v>2020</v>
      </c>
      <c r="E1609" s="1" t="s">
        <v>1708</v>
      </c>
      <c r="F1609" s="1" t="s">
        <v>1334</v>
      </c>
      <c r="G1609" s="1" t="s">
        <v>5282</v>
      </c>
    </row>
    <row r="1610" spans="1:7" x14ac:dyDescent="0.4">
      <c r="A1610" s="1" t="s">
        <v>11277</v>
      </c>
      <c r="B1610" s="1">
        <v>14952</v>
      </c>
      <c r="C1610" s="1" t="s">
        <v>5814</v>
      </c>
      <c r="D1610" s="1">
        <v>2020</v>
      </c>
      <c r="E1610" s="1" t="s">
        <v>1377</v>
      </c>
      <c r="F1610" s="1" t="s">
        <v>1330</v>
      </c>
      <c r="G1610" s="1" t="s">
        <v>4005</v>
      </c>
    </row>
    <row r="1611" spans="1:7" x14ac:dyDescent="0.4">
      <c r="A1611" s="1" t="s">
        <v>11276</v>
      </c>
      <c r="B1611" s="1">
        <v>14952</v>
      </c>
      <c r="C1611" s="1" t="s">
        <v>5814</v>
      </c>
      <c r="D1611" s="1">
        <v>2021</v>
      </c>
      <c r="E1611" s="1" t="s">
        <v>2191</v>
      </c>
      <c r="F1611" s="1" t="s">
        <v>1330</v>
      </c>
      <c r="G1611" s="1" t="s">
        <v>4005</v>
      </c>
    </row>
    <row r="1612" spans="1:7" x14ac:dyDescent="0.4">
      <c r="A1612" s="1" t="s">
        <v>11275</v>
      </c>
      <c r="B1612" s="1">
        <v>14952</v>
      </c>
      <c r="C1612" s="1" t="s">
        <v>5814</v>
      </c>
      <c r="D1612" s="1">
        <v>2021</v>
      </c>
      <c r="E1612" s="1" t="s">
        <v>1377</v>
      </c>
      <c r="F1612" s="1" t="s">
        <v>1330</v>
      </c>
      <c r="G1612" s="1" t="s">
        <v>4005</v>
      </c>
    </row>
    <row r="1613" spans="1:7" x14ac:dyDescent="0.4">
      <c r="A1613" s="1" t="s">
        <v>11274</v>
      </c>
      <c r="B1613" s="1">
        <v>14952</v>
      </c>
      <c r="C1613" s="1" t="s">
        <v>5814</v>
      </c>
      <c r="D1613" s="1">
        <v>2021</v>
      </c>
      <c r="E1613" s="1" t="s">
        <v>2191</v>
      </c>
      <c r="F1613" s="1" t="s">
        <v>1330</v>
      </c>
      <c r="G1613" s="1" t="s">
        <v>4005</v>
      </c>
    </row>
    <row r="1614" spans="1:7" x14ac:dyDescent="0.4">
      <c r="A1614" s="1" t="s">
        <v>11273</v>
      </c>
      <c r="B1614" s="1">
        <v>2940</v>
      </c>
      <c r="C1614" s="1" t="s">
        <v>1347</v>
      </c>
      <c r="D1614" s="1">
        <v>2020</v>
      </c>
      <c r="E1614" s="1" t="s">
        <v>2390</v>
      </c>
      <c r="F1614" s="1" t="s">
        <v>1334</v>
      </c>
      <c r="G1614" s="1" t="s">
        <v>4067</v>
      </c>
    </row>
    <row r="1615" spans="1:7" x14ac:dyDescent="0.4">
      <c r="A1615" s="1" t="s">
        <v>11272</v>
      </c>
      <c r="B1615" s="1">
        <v>2940</v>
      </c>
      <c r="C1615" s="1" t="s">
        <v>1347</v>
      </c>
      <c r="D1615" s="1">
        <v>2020</v>
      </c>
      <c r="E1615" s="1" t="s">
        <v>1377</v>
      </c>
      <c r="F1615" s="1" t="s">
        <v>1334</v>
      </c>
      <c r="G1615" s="1" t="s">
        <v>4067</v>
      </c>
    </row>
    <row r="1616" spans="1:7" x14ac:dyDescent="0.4">
      <c r="A1616" s="1" t="s">
        <v>11271</v>
      </c>
      <c r="B1616" s="1">
        <v>2940</v>
      </c>
      <c r="C1616" s="1" t="s">
        <v>1347</v>
      </c>
      <c r="D1616" s="1">
        <v>2020</v>
      </c>
      <c r="E1616" s="1" t="s">
        <v>1377</v>
      </c>
      <c r="F1616" s="1" t="s">
        <v>1334</v>
      </c>
      <c r="G1616" s="1" t="s">
        <v>4067</v>
      </c>
    </row>
    <row r="1617" spans="1:7" x14ac:dyDescent="0.4">
      <c r="A1617" s="1" t="s">
        <v>114</v>
      </c>
      <c r="B1617" s="1">
        <v>2940</v>
      </c>
      <c r="C1617" s="1" t="s">
        <v>1347</v>
      </c>
      <c r="D1617" s="1">
        <v>2020</v>
      </c>
      <c r="E1617" s="1" t="s">
        <v>1377</v>
      </c>
      <c r="F1617" s="1" t="s">
        <v>1334</v>
      </c>
      <c r="G1617" s="1" t="s">
        <v>4067</v>
      </c>
    </row>
    <row r="1618" spans="1:7" x14ac:dyDescent="0.4">
      <c r="A1618" s="1" t="s">
        <v>11270</v>
      </c>
      <c r="B1618" s="1">
        <v>2940</v>
      </c>
      <c r="C1618" s="1" t="s">
        <v>1347</v>
      </c>
      <c r="D1618" s="1">
        <v>2020</v>
      </c>
      <c r="E1618" s="1" t="s">
        <v>2390</v>
      </c>
      <c r="F1618" s="1" t="s">
        <v>1334</v>
      </c>
      <c r="G1618" s="1" t="s">
        <v>4067</v>
      </c>
    </row>
    <row r="1619" spans="1:7" x14ac:dyDescent="0.4">
      <c r="A1619" s="1" t="s">
        <v>11269</v>
      </c>
      <c r="B1619" s="1">
        <v>2940</v>
      </c>
      <c r="C1619" s="1" t="s">
        <v>1347</v>
      </c>
      <c r="D1619" s="1">
        <v>2020</v>
      </c>
      <c r="E1619" s="1" t="s">
        <v>1377</v>
      </c>
      <c r="F1619" s="1" t="s">
        <v>1334</v>
      </c>
      <c r="G1619" s="1" t="s">
        <v>4067</v>
      </c>
    </row>
    <row r="1620" spans="1:7" x14ac:dyDescent="0.4">
      <c r="A1620" s="1" t="s">
        <v>11268</v>
      </c>
      <c r="B1620" s="1">
        <v>2940</v>
      </c>
      <c r="C1620" s="1" t="s">
        <v>1347</v>
      </c>
      <c r="D1620" s="1">
        <v>2021</v>
      </c>
      <c r="E1620" s="1" t="s">
        <v>1377</v>
      </c>
      <c r="F1620" s="1" t="s">
        <v>1334</v>
      </c>
      <c r="G1620" s="1" t="s">
        <v>4067</v>
      </c>
    </row>
    <row r="1621" spans="1:7" x14ac:dyDescent="0.4">
      <c r="A1621" s="1" t="s">
        <v>11267</v>
      </c>
      <c r="B1621" s="1">
        <v>2940</v>
      </c>
      <c r="C1621" s="1" t="s">
        <v>1347</v>
      </c>
      <c r="D1621" s="1">
        <v>2021</v>
      </c>
      <c r="E1621" s="1" t="s">
        <v>1377</v>
      </c>
      <c r="F1621" s="1" t="s">
        <v>1334</v>
      </c>
      <c r="G1621" s="1" t="s">
        <v>4067</v>
      </c>
    </row>
    <row r="1622" spans="1:7" x14ac:dyDescent="0.4">
      <c r="A1622" s="1" t="s">
        <v>11266</v>
      </c>
      <c r="B1622" s="1">
        <v>2940</v>
      </c>
      <c r="C1622" s="1" t="s">
        <v>1347</v>
      </c>
      <c r="D1622" s="1">
        <v>2021</v>
      </c>
      <c r="E1622" s="1" t="s">
        <v>1377</v>
      </c>
      <c r="F1622" s="1" t="s">
        <v>1334</v>
      </c>
      <c r="G1622" s="1" t="s">
        <v>4067</v>
      </c>
    </row>
    <row r="1623" spans="1:7" x14ac:dyDescent="0.4">
      <c r="A1623" s="1" t="s">
        <v>1047</v>
      </c>
      <c r="B1623" s="1">
        <v>2940</v>
      </c>
      <c r="C1623" s="1" t="s">
        <v>1347</v>
      </c>
      <c r="D1623" s="1">
        <v>2021</v>
      </c>
      <c r="E1623" s="1" t="s">
        <v>2390</v>
      </c>
      <c r="F1623" s="1" t="s">
        <v>1334</v>
      </c>
      <c r="G1623" s="1" t="s">
        <v>4067</v>
      </c>
    </row>
    <row r="1624" spans="1:7" x14ac:dyDescent="0.4">
      <c r="A1624" s="1" t="s">
        <v>11265</v>
      </c>
      <c r="C1624" s="1" t="s">
        <v>1357</v>
      </c>
      <c r="D1624" s="1">
        <v>2021</v>
      </c>
      <c r="E1624" s="1" t="s">
        <v>1752</v>
      </c>
      <c r="F1624" s="1" t="s">
        <v>1334</v>
      </c>
      <c r="G1624" s="1" t="s">
        <v>2947</v>
      </c>
    </row>
    <row r="1625" spans="1:7" x14ac:dyDescent="0.4">
      <c r="A1625" s="1" t="s">
        <v>11264</v>
      </c>
      <c r="B1625" s="1">
        <v>120</v>
      </c>
      <c r="C1625" s="1" t="s">
        <v>2640</v>
      </c>
      <c r="D1625" s="1">
        <v>2021</v>
      </c>
      <c r="E1625" s="1" t="s">
        <v>1391</v>
      </c>
      <c r="F1625" s="1" t="s">
        <v>1334</v>
      </c>
      <c r="G1625" s="1" t="s">
        <v>11263</v>
      </c>
    </row>
    <row r="1626" spans="1:7" x14ac:dyDescent="0.4">
      <c r="A1626" s="1" t="s">
        <v>11262</v>
      </c>
      <c r="B1626" s="1">
        <v>1091</v>
      </c>
      <c r="C1626" s="1" t="s">
        <v>1347</v>
      </c>
      <c r="D1626" s="1">
        <v>2021</v>
      </c>
      <c r="E1626" s="1" t="s">
        <v>1505</v>
      </c>
      <c r="F1626" s="1" t="s">
        <v>1330</v>
      </c>
      <c r="G1626" s="1" t="s">
        <v>4136</v>
      </c>
    </row>
    <row r="1627" spans="1:7" x14ac:dyDescent="0.4">
      <c r="A1627" s="1" t="s">
        <v>11261</v>
      </c>
      <c r="B1627" s="1">
        <v>1091</v>
      </c>
      <c r="C1627" s="1" t="s">
        <v>1347</v>
      </c>
      <c r="D1627" s="1">
        <v>2021</v>
      </c>
      <c r="E1627" s="1" t="s">
        <v>1505</v>
      </c>
      <c r="F1627" s="1" t="s">
        <v>1330</v>
      </c>
      <c r="G1627" s="1" t="s">
        <v>2332</v>
      </c>
    </row>
    <row r="1628" spans="1:7" x14ac:dyDescent="0.4">
      <c r="A1628" s="1" t="s">
        <v>11260</v>
      </c>
      <c r="B1628" s="1">
        <v>1091</v>
      </c>
      <c r="C1628" s="1" t="s">
        <v>1347</v>
      </c>
      <c r="D1628" s="1">
        <v>2021</v>
      </c>
      <c r="E1628" s="1" t="s">
        <v>1505</v>
      </c>
      <c r="F1628" s="1" t="s">
        <v>1330</v>
      </c>
      <c r="G1628" s="1" t="s">
        <v>4136</v>
      </c>
    </row>
    <row r="1629" spans="1:7" x14ac:dyDescent="0.4">
      <c r="A1629" s="1" t="s">
        <v>11259</v>
      </c>
      <c r="B1629" s="1">
        <v>2806</v>
      </c>
      <c r="C1629" s="1" t="s">
        <v>1347</v>
      </c>
      <c r="D1629" s="1">
        <v>2020</v>
      </c>
      <c r="E1629" s="1" t="s">
        <v>1331</v>
      </c>
      <c r="F1629" s="1" t="s">
        <v>1330</v>
      </c>
      <c r="G1629" s="1" t="s">
        <v>3179</v>
      </c>
    </row>
    <row r="1630" spans="1:7" x14ac:dyDescent="0.4">
      <c r="A1630" s="1" t="s">
        <v>11258</v>
      </c>
      <c r="B1630" s="1">
        <v>1809</v>
      </c>
      <c r="C1630" s="1" t="s">
        <v>1347</v>
      </c>
      <c r="D1630" s="1">
        <v>2020</v>
      </c>
      <c r="E1630" s="1" t="s">
        <v>2390</v>
      </c>
      <c r="F1630" s="1" t="s">
        <v>1330</v>
      </c>
      <c r="G1630" s="1" t="s">
        <v>3630</v>
      </c>
    </row>
    <row r="1631" spans="1:7" x14ac:dyDescent="0.4">
      <c r="A1631" s="1" t="s">
        <v>11257</v>
      </c>
      <c r="B1631" s="1">
        <v>1809</v>
      </c>
      <c r="C1631" s="1" t="s">
        <v>1347</v>
      </c>
      <c r="D1631" s="1">
        <v>2020</v>
      </c>
      <c r="E1631" s="1" t="s">
        <v>2390</v>
      </c>
      <c r="F1631" s="1" t="s">
        <v>1330</v>
      </c>
      <c r="G1631" s="1" t="s">
        <v>3415</v>
      </c>
    </row>
    <row r="1632" spans="1:7" x14ac:dyDescent="0.4">
      <c r="A1632" s="1" t="s">
        <v>11256</v>
      </c>
      <c r="B1632" s="1">
        <v>1809</v>
      </c>
      <c r="C1632" s="1" t="s">
        <v>1347</v>
      </c>
      <c r="D1632" s="1">
        <v>2020</v>
      </c>
      <c r="E1632" s="1" t="s">
        <v>2390</v>
      </c>
      <c r="F1632" s="1" t="s">
        <v>1330</v>
      </c>
      <c r="G1632" s="1" t="s">
        <v>2247</v>
      </c>
    </row>
    <row r="1633" spans="1:7" x14ac:dyDescent="0.4">
      <c r="A1633" s="1" t="s">
        <v>11255</v>
      </c>
      <c r="B1633" s="1">
        <v>1809</v>
      </c>
      <c r="C1633" s="1" t="s">
        <v>1347</v>
      </c>
      <c r="D1633" s="1">
        <v>2020</v>
      </c>
      <c r="E1633" s="1" t="s">
        <v>2899</v>
      </c>
      <c r="F1633" s="1" t="s">
        <v>1330</v>
      </c>
      <c r="G1633" s="1" t="s">
        <v>2247</v>
      </c>
    </row>
    <row r="1634" spans="1:7" x14ac:dyDescent="0.4">
      <c r="A1634" s="1" t="s">
        <v>11254</v>
      </c>
      <c r="B1634" s="1">
        <v>1380</v>
      </c>
      <c r="C1634" s="1" t="s">
        <v>1347</v>
      </c>
      <c r="D1634" s="1">
        <v>2021</v>
      </c>
      <c r="E1634" s="1" t="s">
        <v>1456</v>
      </c>
      <c r="F1634" s="1" t="s">
        <v>1334</v>
      </c>
      <c r="G1634" s="1" t="s">
        <v>1355</v>
      </c>
    </row>
    <row r="1635" spans="1:7" x14ac:dyDescent="0.4">
      <c r="A1635" s="1" t="s">
        <v>11253</v>
      </c>
      <c r="B1635" s="1">
        <v>1380</v>
      </c>
      <c r="C1635" s="1" t="s">
        <v>1347</v>
      </c>
      <c r="D1635" s="1">
        <v>2021</v>
      </c>
      <c r="E1635" s="1" t="s">
        <v>1456</v>
      </c>
      <c r="F1635" s="1" t="s">
        <v>1334</v>
      </c>
      <c r="G1635" s="1" t="s">
        <v>1355</v>
      </c>
    </row>
    <row r="1636" spans="1:7" x14ac:dyDescent="0.4">
      <c r="A1636" s="1" t="s">
        <v>11252</v>
      </c>
      <c r="B1636" s="1">
        <v>1876</v>
      </c>
      <c r="C1636" s="1" t="s">
        <v>1347</v>
      </c>
      <c r="D1636" s="1">
        <v>2020</v>
      </c>
      <c r="E1636" s="1" t="s">
        <v>2390</v>
      </c>
      <c r="F1636" s="1" t="s">
        <v>1330</v>
      </c>
      <c r="G1636" s="1" t="s">
        <v>3220</v>
      </c>
    </row>
    <row r="1637" spans="1:7" x14ac:dyDescent="0.4">
      <c r="A1637" s="1" t="s">
        <v>11251</v>
      </c>
      <c r="B1637" s="1">
        <v>1876</v>
      </c>
      <c r="C1637" s="1" t="s">
        <v>1347</v>
      </c>
      <c r="D1637" s="1">
        <v>2020</v>
      </c>
      <c r="E1637" s="1" t="s">
        <v>2390</v>
      </c>
      <c r="F1637" s="1" t="s">
        <v>1330</v>
      </c>
      <c r="G1637" s="1" t="s">
        <v>3220</v>
      </c>
    </row>
    <row r="1638" spans="1:7" x14ac:dyDescent="0.4">
      <c r="A1638" s="1" t="s">
        <v>11250</v>
      </c>
      <c r="B1638" s="1">
        <v>1984</v>
      </c>
      <c r="C1638" s="1" t="s">
        <v>1347</v>
      </c>
      <c r="D1638" s="1">
        <v>2020</v>
      </c>
      <c r="E1638" s="1" t="s">
        <v>1331</v>
      </c>
      <c r="F1638" s="1" t="s">
        <v>1330</v>
      </c>
      <c r="G1638" s="1" t="s">
        <v>3624</v>
      </c>
    </row>
    <row r="1639" spans="1:7" x14ac:dyDescent="0.4">
      <c r="A1639" s="1" t="s">
        <v>11249</v>
      </c>
      <c r="B1639" s="1">
        <v>1809</v>
      </c>
      <c r="C1639" s="1" t="s">
        <v>1347</v>
      </c>
      <c r="D1639" s="1">
        <v>2020</v>
      </c>
      <c r="E1639" s="1" t="s">
        <v>1377</v>
      </c>
      <c r="F1639" s="1" t="s">
        <v>1330</v>
      </c>
      <c r="G1639" s="1" t="s">
        <v>3630</v>
      </c>
    </row>
    <row r="1640" spans="1:7" x14ac:dyDescent="0.4">
      <c r="A1640" s="1" t="s">
        <v>11248</v>
      </c>
      <c r="B1640" s="1">
        <v>1809</v>
      </c>
      <c r="C1640" s="1" t="s">
        <v>1347</v>
      </c>
      <c r="D1640" s="1">
        <v>2020</v>
      </c>
      <c r="E1640" s="1" t="s">
        <v>1377</v>
      </c>
      <c r="F1640" s="1" t="s">
        <v>1330</v>
      </c>
      <c r="G1640" s="1" t="s">
        <v>4082</v>
      </c>
    </row>
    <row r="1641" spans="1:7" x14ac:dyDescent="0.4">
      <c r="A1641" s="1" t="s">
        <v>484</v>
      </c>
      <c r="B1641" s="1">
        <v>15264</v>
      </c>
      <c r="C1641" s="1" t="s">
        <v>5814</v>
      </c>
      <c r="D1641" s="1">
        <v>2021</v>
      </c>
      <c r="E1641" s="1" t="s">
        <v>1440</v>
      </c>
      <c r="F1641" s="1" t="s">
        <v>1330</v>
      </c>
      <c r="G1641" s="1" t="s">
        <v>1355</v>
      </c>
    </row>
    <row r="1642" spans="1:7" x14ac:dyDescent="0.4">
      <c r="A1642" s="1" t="s">
        <v>11247</v>
      </c>
      <c r="B1642" s="1">
        <v>15264</v>
      </c>
      <c r="C1642" s="1" t="s">
        <v>5814</v>
      </c>
      <c r="D1642" s="1">
        <v>2022</v>
      </c>
      <c r="E1642" s="1" t="s">
        <v>1440</v>
      </c>
      <c r="F1642" s="1" t="s">
        <v>1330</v>
      </c>
      <c r="G1642" s="1" t="s">
        <v>1355</v>
      </c>
    </row>
    <row r="1643" spans="1:7" x14ac:dyDescent="0.4">
      <c r="A1643" s="1" t="s">
        <v>11246</v>
      </c>
      <c r="B1643" s="1">
        <v>15264</v>
      </c>
      <c r="C1643" s="1" t="s">
        <v>5814</v>
      </c>
      <c r="D1643" s="1">
        <v>2022</v>
      </c>
      <c r="E1643" s="1" t="s">
        <v>1440</v>
      </c>
      <c r="F1643" s="1" t="s">
        <v>1330</v>
      </c>
      <c r="G1643" s="1" t="s">
        <v>1355</v>
      </c>
    </row>
    <row r="1644" spans="1:7" x14ac:dyDescent="0.4">
      <c r="A1644" s="1" t="s">
        <v>11245</v>
      </c>
      <c r="B1644" s="1">
        <v>1096</v>
      </c>
      <c r="C1644" s="1" t="s">
        <v>1347</v>
      </c>
      <c r="D1644" s="1">
        <v>2020</v>
      </c>
      <c r="E1644" s="1" t="s">
        <v>1505</v>
      </c>
      <c r="F1644" s="1" t="s">
        <v>1334</v>
      </c>
      <c r="G1644" s="1" t="s">
        <v>6634</v>
      </c>
    </row>
    <row r="1645" spans="1:7" x14ac:dyDescent="0.4">
      <c r="A1645" s="1" t="s">
        <v>11244</v>
      </c>
      <c r="B1645" s="1">
        <v>1096</v>
      </c>
      <c r="C1645" s="1" t="s">
        <v>1347</v>
      </c>
      <c r="D1645" s="1">
        <v>2020</v>
      </c>
      <c r="E1645" s="1" t="s">
        <v>1505</v>
      </c>
      <c r="F1645" s="1" t="s">
        <v>1334</v>
      </c>
      <c r="G1645" s="1" t="s">
        <v>6634</v>
      </c>
    </row>
    <row r="1646" spans="1:7" x14ac:dyDescent="0.4">
      <c r="A1646" s="1" t="s">
        <v>561</v>
      </c>
      <c r="B1646" s="1">
        <v>23964</v>
      </c>
      <c r="C1646" s="1" t="s">
        <v>9282</v>
      </c>
      <c r="D1646" s="1">
        <v>2020</v>
      </c>
      <c r="E1646" s="1" t="s">
        <v>1708</v>
      </c>
      <c r="F1646" s="1" t="s">
        <v>1334</v>
      </c>
      <c r="G1646" s="1" t="s">
        <v>5282</v>
      </c>
    </row>
    <row r="1647" spans="1:7" x14ac:dyDescent="0.4">
      <c r="A1647" s="1" t="s">
        <v>562</v>
      </c>
      <c r="B1647" s="1">
        <v>23792</v>
      </c>
      <c r="C1647" s="1" t="s">
        <v>9282</v>
      </c>
      <c r="D1647" s="1">
        <v>2020</v>
      </c>
      <c r="E1647" s="1" t="s">
        <v>1708</v>
      </c>
      <c r="F1647" s="1" t="s">
        <v>1334</v>
      </c>
      <c r="G1647" s="1" t="s">
        <v>5282</v>
      </c>
    </row>
    <row r="1648" spans="1:7" x14ac:dyDescent="0.4">
      <c r="A1648" s="1" t="s">
        <v>556</v>
      </c>
      <c r="B1648" s="1">
        <v>23792</v>
      </c>
      <c r="C1648" s="1" t="s">
        <v>9282</v>
      </c>
      <c r="D1648" s="1">
        <v>2020</v>
      </c>
      <c r="E1648" s="1" t="s">
        <v>1708</v>
      </c>
      <c r="F1648" s="1" t="s">
        <v>1334</v>
      </c>
      <c r="G1648" s="1" t="s">
        <v>5282</v>
      </c>
    </row>
    <row r="1649" spans="1:7" x14ac:dyDescent="0.4">
      <c r="A1649" s="1" t="s">
        <v>11243</v>
      </c>
      <c r="B1649" s="1">
        <v>23792</v>
      </c>
      <c r="C1649" s="1" t="s">
        <v>9282</v>
      </c>
      <c r="D1649" s="1">
        <v>2020</v>
      </c>
      <c r="E1649" s="1" t="s">
        <v>1708</v>
      </c>
      <c r="F1649" s="1" t="s">
        <v>1334</v>
      </c>
      <c r="G1649" s="1" t="s">
        <v>5282</v>
      </c>
    </row>
    <row r="1650" spans="1:7" x14ac:dyDescent="0.4">
      <c r="A1650" s="1" t="s">
        <v>11242</v>
      </c>
      <c r="B1650" s="1">
        <v>23792</v>
      </c>
      <c r="C1650" s="1" t="s">
        <v>9282</v>
      </c>
      <c r="D1650" s="1">
        <v>2020</v>
      </c>
      <c r="E1650" s="1" t="s">
        <v>1708</v>
      </c>
      <c r="F1650" s="1" t="s">
        <v>1334</v>
      </c>
      <c r="G1650" s="1" t="s">
        <v>5282</v>
      </c>
    </row>
    <row r="1651" spans="1:7" x14ac:dyDescent="0.4">
      <c r="A1651" s="1" t="s">
        <v>11241</v>
      </c>
      <c r="B1651" s="1">
        <v>23792</v>
      </c>
      <c r="C1651" s="1" t="s">
        <v>9282</v>
      </c>
      <c r="D1651" s="1">
        <v>2020</v>
      </c>
      <c r="E1651" s="1" t="s">
        <v>1708</v>
      </c>
      <c r="F1651" s="1" t="s">
        <v>1334</v>
      </c>
      <c r="G1651" s="1" t="s">
        <v>5282</v>
      </c>
    </row>
    <row r="1652" spans="1:7" x14ac:dyDescent="0.4">
      <c r="A1652" s="1" t="s">
        <v>11240</v>
      </c>
      <c r="B1652" s="1">
        <v>2780</v>
      </c>
      <c r="C1652" s="1" t="s">
        <v>1347</v>
      </c>
      <c r="D1652" s="1">
        <v>2020</v>
      </c>
      <c r="E1652" s="1" t="s">
        <v>2390</v>
      </c>
      <c r="F1652" s="1" t="s">
        <v>1334</v>
      </c>
      <c r="G1652" s="1" t="s">
        <v>2916</v>
      </c>
    </row>
    <row r="1653" spans="1:7" x14ac:dyDescent="0.4">
      <c r="A1653" s="1" t="s">
        <v>502</v>
      </c>
      <c r="B1653" s="1">
        <v>16010</v>
      </c>
      <c r="C1653" s="1" t="s">
        <v>5814</v>
      </c>
      <c r="D1653" s="1">
        <v>2021</v>
      </c>
      <c r="E1653" s="1" t="s">
        <v>1708</v>
      </c>
      <c r="F1653" s="1" t="s">
        <v>1334</v>
      </c>
      <c r="G1653" s="1" t="s">
        <v>5282</v>
      </c>
    </row>
    <row r="1654" spans="1:7" x14ac:dyDescent="0.4">
      <c r="A1654" s="1" t="s">
        <v>11239</v>
      </c>
      <c r="B1654" s="1">
        <v>16010</v>
      </c>
      <c r="C1654" s="1" t="s">
        <v>5814</v>
      </c>
      <c r="D1654" s="1">
        <v>2021</v>
      </c>
      <c r="E1654" s="1" t="s">
        <v>1708</v>
      </c>
      <c r="F1654" s="1" t="s">
        <v>1334</v>
      </c>
      <c r="G1654" s="1" t="s">
        <v>5282</v>
      </c>
    </row>
    <row r="1655" spans="1:7" x14ac:dyDescent="0.4">
      <c r="A1655" s="1" t="s">
        <v>11238</v>
      </c>
      <c r="B1655" s="1">
        <v>16010</v>
      </c>
      <c r="C1655" s="1" t="s">
        <v>5814</v>
      </c>
      <c r="D1655" s="1">
        <v>2021</v>
      </c>
      <c r="E1655" s="1" t="s">
        <v>1708</v>
      </c>
      <c r="F1655" s="1" t="s">
        <v>1334</v>
      </c>
      <c r="G1655" s="1" t="s">
        <v>5282</v>
      </c>
    </row>
    <row r="1656" spans="1:7" x14ac:dyDescent="0.4">
      <c r="A1656" s="1" t="s">
        <v>11237</v>
      </c>
      <c r="B1656" s="1">
        <v>16010</v>
      </c>
      <c r="C1656" s="1" t="s">
        <v>5814</v>
      </c>
      <c r="D1656" s="1">
        <v>2021</v>
      </c>
      <c r="E1656" s="1" t="s">
        <v>1708</v>
      </c>
      <c r="F1656" s="1" t="s">
        <v>1334</v>
      </c>
      <c r="G1656" s="1" t="s">
        <v>5282</v>
      </c>
    </row>
    <row r="1657" spans="1:7" x14ac:dyDescent="0.4">
      <c r="A1657" s="1" t="s">
        <v>499</v>
      </c>
      <c r="B1657" s="1">
        <v>16010</v>
      </c>
      <c r="C1657" s="1" t="s">
        <v>5814</v>
      </c>
      <c r="D1657" s="1">
        <v>2021</v>
      </c>
      <c r="E1657" s="1" t="s">
        <v>1708</v>
      </c>
      <c r="F1657" s="1" t="s">
        <v>1334</v>
      </c>
      <c r="G1657" s="1" t="s">
        <v>5282</v>
      </c>
    </row>
    <row r="1658" spans="1:7" x14ac:dyDescent="0.4">
      <c r="A1658" s="1" t="s">
        <v>498</v>
      </c>
      <c r="B1658" s="1">
        <v>16010</v>
      </c>
      <c r="C1658" s="1" t="s">
        <v>5814</v>
      </c>
      <c r="D1658" s="1">
        <v>2021</v>
      </c>
      <c r="E1658" s="1" t="s">
        <v>1708</v>
      </c>
      <c r="F1658" s="1" t="s">
        <v>1334</v>
      </c>
      <c r="G1658" s="1" t="s">
        <v>5282</v>
      </c>
    </row>
    <row r="1659" spans="1:7" x14ac:dyDescent="0.4">
      <c r="A1659" s="1" t="s">
        <v>11236</v>
      </c>
      <c r="B1659" s="1">
        <v>16010</v>
      </c>
      <c r="C1659" s="1" t="s">
        <v>5814</v>
      </c>
      <c r="D1659" s="1">
        <v>2021</v>
      </c>
      <c r="E1659" s="1" t="s">
        <v>1708</v>
      </c>
      <c r="F1659" s="1" t="s">
        <v>1334</v>
      </c>
      <c r="G1659" s="1" t="s">
        <v>5282</v>
      </c>
    </row>
    <row r="1660" spans="1:7" x14ac:dyDescent="0.4">
      <c r="A1660" s="1" t="s">
        <v>496</v>
      </c>
      <c r="B1660" s="1">
        <v>16010</v>
      </c>
      <c r="C1660" s="1" t="s">
        <v>5814</v>
      </c>
      <c r="D1660" s="1">
        <v>2021</v>
      </c>
      <c r="E1660" s="1" t="s">
        <v>1708</v>
      </c>
      <c r="F1660" s="1" t="s">
        <v>1334</v>
      </c>
      <c r="G1660" s="1" t="s">
        <v>5282</v>
      </c>
    </row>
    <row r="1661" spans="1:7" x14ac:dyDescent="0.4">
      <c r="A1661" s="1" t="s">
        <v>11235</v>
      </c>
      <c r="B1661" s="1">
        <v>1276</v>
      </c>
      <c r="C1661" s="1" t="s">
        <v>1347</v>
      </c>
      <c r="D1661" s="1">
        <v>2020</v>
      </c>
      <c r="E1661" s="1" t="s">
        <v>1505</v>
      </c>
      <c r="F1661" s="1" t="s">
        <v>1334</v>
      </c>
      <c r="G1661" s="1" t="s">
        <v>3828</v>
      </c>
    </row>
    <row r="1662" spans="1:7" x14ac:dyDescent="0.4">
      <c r="A1662" s="1" t="s">
        <v>11234</v>
      </c>
      <c r="B1662" s="1">
        <v>1276</v>
      </c>
      <c r="C1662" s="1" t="s">
        <v>1347</v>
      </c>
      <c r="D1662" s="1">
        <v>2020</v>
      </c>
      <c r="E1662" s="1" t="s">
        <v>1505</v>
      </c>
      <c r="F1662" s="1" t="s">
        <v>1334</v>
      </c>
      <c r="G1662" s="1" t="s">
        <v>3828</v>
      </c>
    </row>
    <row r="1663" spans="1:7" x14ac:dyDescent="0.4">
      <c r="A1663" s="1" t="s">
        <v>11233</v>
      </c>
      <c r="B1663" s="1">
        <v>1276</v>
      </c>
      <c r="C1663" s="1" t="s">
        <v>1347</v>
      </c>
      <c r="D1663" s="1">
        <v>2021</v>
      </c>
      <c r="E1663" s="1" t="s">
        <v>1505</v>
      </c>
      <c r="F1663" s="1" t="s">
        <v>1334</v>
      </c>
      <c r="G1663" s="1" t="s">
        <v>3828</v>
      </c>
    </row>
    <row r="1664" spans="1:7" x14ac:dyDescent="0.4">
      <c r="A1664" s="1" t="s">
        <v>11232</v>
      </c>
      <c r="B1664" s="1">
        <v>1276</v>
      </c>
      <c r="C1664" s="1" t="s">
        <v>1347</v>
      </c>
      <c r="D1664" s="1">
        <v>2021</v>
      </c>
      <c r="E1664" s="1" t="s">
        <v>1505</v>
      </c>
      <c r="F1664" s="1" t="s">
        <v>1334</v>
      </c>
      <c r="G1664" s="1" t="s">
        <v>3828</v>
      </c>
    </row>
    <row r="1665" spans="1:7" x14ac:dyDescent="0.4">
      <c r="A1665" s="1" t="s">
        <v>11231</v>
      </c>
      <c r="C1665" s="1" t="s">
        <v>1357</v>
      </c>
      <c r="D1665" s="1">
        <v>2020</v>
      </c>
      <c r="E1665" s="1" t="s">
        <v>9190</v>
      </c>
      <c r="F1665" s="1" t="s">
        <v>1330</v>
      </c>
    </row>
    <row r="1666" spans="1:7" x14ac:dyDescent="0.4">
      <c r="A1666" s="1" t="s">
        <v>11230</v>
      </c>
      <c r="B1666" s="1">
        <v>1809</v>
      </c>
      <c r="C1666" s="1" t="s">
        <v>1347</v>
      </c>
      <c r="D1666" s="1">
        <v>2020</v>
      </c>
      <c r="E1666" s="1" t="s">
        <v>1331</v>
      </c>
      <c r="F1666" s="1" t="s">
        <v>1330</v>
      </c>
      <c r="G1666" s="1" t="s">
        <v>3624</v>
      </c>
    </row>
    <row r="1667" spans="1:7" x14ac:dyDescent="0.4">
      <c r="A1667" s="1" t="s">
        <v>11229</v>
      </c>
      <c r="B1667" s="1">
        <v>1809</v>
      </c>
      <c r="C1667" s="1" t="s">
        <v>1347</v>
      </c>
      <c r="D1667" s="1">
        <v>2020</v>
      </c>
      <c r="E1667" s="1" t="s">
        <v>1331</v>
      </c>
      <c r="F1667" s="1" t="s">
        <v>1330</v>
      </c>
      <c r="G1667" s="1" t="s">
        <v>3624</v>
      </c>
    </row>
    <row r="1668" spans="1:7" x14ac:dyDescent="0.4">
      <c r="A1668" s="1" t="s">
        <v>11228</v>
      </c>
      <c r="B1668" s="1">
        <v>1809</v>
      </c>
      <c r="C1668" s="1" t="s">
        <v>1347</v>
      </c>
      <c r="D1668" s="1">
        <v>2020</v>
      </c>
      <c r="E1668" s="1" t="s">
        <v>1331</v>
      </c>
      <c r="F1668" s="1" t="s">
        <v>1330</v>
      </c>
      <c r="G1668" s="1" t="s">
        <v>3624</v>
      </c>
    </row>
    <row r="1669" spans="1:7" x14ac:dyDescent="0.4">
      <c r="A1669" s="1" t="s">
        <v>11227</v>
      </c>
      <c r="B1669" s="1">
        <v>1809</v>
      </c>
      <c r="C1669" s="1" t="s">
        <v>1347</v>
      </c>
      <c r="D1669" s="1">
        <v>2020</v>
      </c>
      <c r="E1669" s="1" t="s">
        <v>1331</v>
      </c>
      <c r="F1669" s="1" t="s">
        <v>1330</v>
      </c>
      <c r="G1669" s="1" t="s">
        <v>3624</v>
      </c>
    </row>
    <row r="1670" spans="1:7" x14ac:dyDescent="0.4">
      <c r="A1670" s="1" t="s">
        <v>1015</v>
      </c>
      <c r="B1670" s="1">
        <v>2694</v>
      </c>
      <c r="C1670" s="1" t="s">
        <v>1347</v>
      </c>
      <c r="D1670" s="1">
        <v>2020</v>
      </c>
      <c r="E1670" s="1" t="s">
        <v>1555</v>
      </c>
      <c r="F1670" s="1" t="s">
        <v>1334</v>
      </c>
      <c r="G1670" s="1" t="s">
        <v>3233</v>
      </c>
    </row>
    <row r="1671" spans="1:7" x14ac:dyDescent="0.4">
      <c r="A1671" s="1" t="s">
        <v>743</v>
      </c>
      <c r="B1671" s="1">
        <v>2694</v>
      </c>
      <c r="C1671" s="1" t="s">
        <v>1347</v>
      </c>
      <c r="D1671" s="1">
        <v>2020</v>
      </c>
      <c r="E1671" s="1" t="s">
        <v>1555</v>
      </c>
      <c r="F1671" s="1" t="s">
        <v>1334</v>
      </c>
      <c r="G1671" s="1" t="s">
        <v>3233</v>
      </c>
    </row>
    <row r="1672" spans="1:7" x14ac:dyDescent="0.4">
      <c r="A1672" s="1" t="s">
        <v>11226</v>
      </c>
      <c r="B1672" s="1">
        <v>2694</v>
      </c>
      <c r="C1672" s="1" t="s">
        <v>1347</v>
      </c>
      <c r="D1672" s="1">
        <v>2021</v>
      </c>
      <c r="E1672" s="1" t="s">
        <v>1555</v>
      </c>
      <c r="F1672" s="1" t="s">
        <v>1334</v>
      </c>
      <c r="G1672" s="1" t="s">
        <v>3233</v>
      </c>
    </row>
    <row r="1673" spans="1:7" x14ac:dyDescent="0.4">
      <c r="A1673" s="1" t="s">
        <v>11225</v>
      </c>
      <c r="B1673" s="1">
        <v>1011</v>
      </c>
      <c r="C1673" s="1" t="s">
        <v>1347</v>
      </c>
      <c r="D1673" s="1">
        <v>2020</v>
      </c>
      <c r="E1673" s="1" t="s">
        <v>1505</v>
      </c>
      <c r="F1673" s="1" t="s">
        <v>1334</v>
      </c>
      <c r="G1673" s="1" t="s">
        <v>7625</v>
      </c>
    </row>
    <row r="1674" spans="1:7" x14ac:dyDescent="0.4">
      <c r="A1674" s="1" t="s">
        <v>11224</v>
      </c>
      <c r="B1674" s="1">
        <v>2806</v>
      </c>
      <c r="C1674" s="1" t="s">
        <v>1347</v>
      </c>
      <c r="D1674" s="1">
        <v>2020</v>
      </c>
      <c r="E1674" s="1" t="s">
        <v>1331</v>
      </c>
      <c r="F1674" s="1" t="s">
        <v>1330</v>
      </c>
      <c r="G1674" s="1" t="s">
        <v>3179</v>
      </c>
    </row>
    <row r="1675" spans="1:7" x14ac:dyDescent="0.4">
      <c r="A1675" s="1" t="s">
        <v>11223</v>
      </c>
      <c r="B1675" s="1">
        <v>2038</v>
      </c>
      <c r="C1675" s="1" t="s">
        <v>1347</v>
      </c>
      <c r="D1675" s="1">
        <v>2020</v>
      </c>
      <c r="E1675" s="1" t="s">
        <v>2390</v>
      </c>
      <c r="F1675" s="1" t="s">
        <v>1334</v>
      </c>
      <c r="G1675" s="1" t="s">
        <v>4017</v>
      </c>
    </row>
    <row r="1676" spans="1:7" x14ac:dyDescent="0.4">
      <c r="A1676" s="1" t="s">
        <v>11222</v>
      </c>
      <c r="B1676" s="1">
        <v>2038</v>
      </c>
      <c r="C1676" s="1" t="s">
        <v>1347</v>
      </c>
      <c r="D1676" s="1">
        <v>2021</v>
      </c>
      <c r="E1676" s="1" t="s">
        <v>2390</v>
      </c>
      <c r="F1676" s="1" t="s">
        <v>1334</v>
      </c>
      <c r="G1676" s="1" t="s">
        <v>4017</v>
      </c>
    </row>
    <row r="1677" spans="1:7" x14ac:dyDescent="0.4">
      <c r="A1677" s="1" t="s">
        <v>11221</v>
      </c>
      <c r="B1677" s="1">
        <v>2038</v>
      </c>
      <c r="C1677" s="1" t="s">
        <v>1347</v>
      </c>
      <c r="D1677" s="1">
        <v>2021</v>
      </c>
      <c r="E1677" s="1" t="s">
        <v>2390</v>
      </c>
      <c r="F1677" s="1" t="s">
        <v>1334</v>
      </c>
      <c r="G1677" s="1" t="s">
        <v>4017</v>
      </c>
    </row>
    <row r="1678" spans="1:7" x14ac:dyDescent="0.4">
      <c r="A1678" s="1" t="s">
        <v>11220</v>
      </c>
      <c r="B1678" s="1">
        <v>2038</v>
      </c>
      <c r="C1678" s="1" t="s">
        <v>1347</v>
      </c>
      <c r="D1678" s="1">
        <v>2021</v>
      </c>
      <c r="E1678" s="1" t="s">
        <v>2390</v>
      </c>
      <c r="F1678" s="1" t="s">
        <v>1334</v>
      </c>
      <c r="G1678" s="1" t="s">
        <v>4017</v>
      </c>
    </row>
    <row r="1679" spans="1:7" x14ac:dyDescent="0.4">
      <c r="A1679" s="1" t="s">
        <v>11219</v>
      </c>
      <c r="B1679" s="1">
        <v>2038</v>
      </c>
      <c r="C1679" s="1" t="s">
        <v>1347</v>
      </c>
      <c r="D1679" s="1">
        <v>2021</v>
      </c>
      <c r="E1679" s="1" t="s">
        <v>2390</v>
      </c>
      <c r="F1679" s="1" t="s">
        <v>1334</v>
      </c>
      <c r="G1679" s="1" t="s">
        <v>4017</v>
      </c>
    </row>
    <row r="1680" spans="1:7" x14ac:dyDescent="0.4">
      <c r="A1680" s="1" t="s">
        <v>11218</v>
      </c>
      <c r="B1680" s="1">
        <v>2038</v>
      </c>
      <c r="C1680" s="1" t="s">
        <v>1347</v>
      </c>
      <c r="D1680" s="1">
        <v>2021</v>
      </c>
      <c r="E1680" s="1" t="s">
        <v>2390</v>
      </c>
      <c r="F1680" s="1" t="s">
        <v>1334</v>
      </c>
      <c r="G1680" s="1" t="s">
        <v>4017</v>
      </c>
    </row>
    <row r="1681" spans="1:7" x14ac:dyDescent="0.4">
      <c r="A1681" s="1" t="s">
        <v>11217</v>
      </c>
      <c r="B1681" s="1">
        <v>2038</v>
      </c>
      <c r="C1681" s="1" t="s">
        <v>1347</v>
      </c>
      <c r="D1681" s="1">
        <v>2021</v>
      </c>
      <c r="E1681" s="1" t="s">
        <v>2390</v>
      </c>
      <c r="F1681" s="1" t="s">
        <v>1334</v>
      </c>
      <c r="G1681" s="1" t="s">
        <v>4017</v>
      </c>
    </row>
    <row r="1682" spans="1:7" x14ac:dyDescent="0.4">
      <c r="A1682" s="1" t="s">
        <v>11216</v>
      </c>
      <c r="B1682" s="1">
        <v>2038</v>
      </c>
      <c r="C1682" s="1" t="s">
        <v>1347</v>
      </c>
      <c r="D1682" s="1">
        <v>2021</v>
      </c>
      <c r="E1682" s="1" t="s">
        <v>2390</v>
      </c>
      <c r="F1682" s="1" t="s">
        <v>1334</v>
      </c>
      <c r="G1682" s="1" t="s">
        <v>4017</v>
      </c>
    </row>
    <row r="1683" spans="1:7" x14ac:dyDescent="0.4">
      <c r="A1683" s="1" t="s">
        <v>11215</v>
      </c>
      <c r="B1683" s="1">
        <v>2038</v>
      </c>
      <c r="C1683" s="1" t="s">
        <v>1347</v>
      </c>
      <c r="D1683" s="1">
        <v>2022</v>
      </c>
      <c r="E1683" s="1" t="s">
        <v>2390</v>
      </c>
      <c r="F1683" s="1" t="s">
        <v>1334</v>
      </c>
      <c r="G1683" s="1" t="s">
        <v>4017</v>
      </c>
    </row>
    <row r="1684" spans="1:7" x14ac:dyDescent="0.4">
      <c r="A1684" s="1" t="s">
        <v>11214</v>
      </c>
      <c r="B1684" s="1">
        <v>2038</v>
      </c>
      <c r="C1684" s="1" t="s">
        <v>1347</v>
      </c>
      <c r="D1684" s="1">
        <v>2022</v>
      </c>
      <c r="E1684" s="1" t="s">
        <v>2390</v>
      </c>
      <c r="F1684" s="1" t="s">
        <v>1334</v>
      </c>
      <c r="G1684" s="1" t="s">
        <v>4017</v>
      </c>
    </row>
    <row r="1685" spans="1:7" x14ac:dyDescent="0.4">
      <c r="A1685" s="1" t="s">
        <v>11213</v>
      </c>
      <c r="B1685" s="1">
        <v>2038</v>
      </c>
      <c r="C1685" s="1" t="s">
        <v>1347</v>
      </c>
      <c r="D1685" s="1">
        <v>2022</v>
      </c>
      <c r="E1685" s="1" t="s">
        <v>2390</v>
      </c>
      <c r="F1685" s="1" t="s">
        <v>1334</v>
      </c>
      <c r="G1685" s="1" t="s">
        <v>4017</v>
      </c>
    </row>
    <row r="1686" spans="1:7" x14ac:dyDescent="0.4">
      <c r="A1686" s="1" t="s">
        <v>11212</v>
      </c>
      <c r="B1686" s="1">
        <v>2038</v>
      </c>
      <c r="C1686" s="1" t="s">
        <v>1347</v>
      </c>
      <c r="D1686" s="1">
        <v>2022</v>
      </c>
      <c r="E1686" s="1" t="s">
        <v>2390</v>
      </c>
      <c r="F1686" s="1" t="s">
        <v>1334</v>
      </c>
      <c r="G1686" s="1" t="s">
        <v>4017</v>
      </c>
    </row>
    <row r="1687" spans="1:7" x14ac:dyDescent="0.4">
      <c r="A1687" s="1" t="s">
        <v>11211</v>
      </c>
      <c r="B1687" s="1">
        <v>3055</v>
      </c>
      <c r="C1687" s="1" t="s">
        <v>1347</v>
      </c>
      <c r="D1687" s="1">
        <v>2020</v>
      </c>
      <c r="E1687" s="1" t="s">
        <v>2390</v>
      </c>
      <c r="F1687" s="1" t="s">
        <v>1334</v>
      </c>
      <c r="G1687" s="1" t="s">
        <v>4017</v>
      </c>
    </row>
    <row r="1688" spans="1:7" x14ac:dyDescent="0.4">
      <c r="A1688" s="1" t="s">
        <v>11210</v>
      </c>
      <c r="B1688" s="1">
        <v>3055</v>
      </c>
      <c r="C1688" s="1" t="s">
        <v>1347</v>
      </c>
      <c r="D1688" s="1">
        <v>2020</v>
      </c>
      <c r="E1688" s="1" t="s">
        <v>2390</v>
      </c>
      <c r="F1688" s="1" t="s">
        <v>1334</v>
      </c>
      <c r="G1688" s="1" t="s">
        <v>4017</v>
      </c>
    </row>
    <row r="1689" spans="1:7" x14ac:dyDescent="0.4">
      <c r="A1689" s="1" t="s">
        <v>11209</v>
      </c>
      <c r="B1689" s="1">
        <v>3055</v>
      </c>
      <c r="C1689" s="1" t="s">
        <v>1347</v>
      </c>
      <c r="D1689" s="1">
        <v>2020</v>
      </c>
      <c r="E1689" s="1" t="s">
        <v>2390</v>
      </c>
      <c r="F1689" s="1" t="s">
        <v>1334</v>
      </c>
      <c r="G1689" s="1" t="s">
        <v>4017</v>
      </c>
    </row>
    <row r="1690" spans="1:7" x14ac:dyDescent="0.4">
      <c r="A1690" s="1" t="s">
        <v>11208</v>
      </c>
      <c r="B1690" s="1">
        <v>3055</v>
      </c>
      <c r="C1690" s="1" t="s">
        <v>1347</v>
      </c>
      <c r="D1690" s="1">
        <v>2020</v>
      </c>
      <c r="E1690" s="1" t="s">
        <v>2390</v>
      </c>
      <c r="F1690" s="1" t="s">
        <v>1334</v>
      </c>
      <c r="G1690" s="1" t="s">
        <v>4017</v>
      </c>
    </row>
    <row r="1691" spans="1:7" x14ac:dyDescent="0.4">
      <c r="A1691" s="1" t="s">
        <v>11207</v>
      </c>
      <c r="B1691" s="1">
        <v>3055</v>
      </c>
      <c r="C1691" s="1" t="s">
        <v>1347</v>
      </c>
      <c r="D1691" s="1">
        <v>2021</v>
      </c>
      <c r="E1691" s="1" t="s">
        <v>2390</v>
      </c>
      <c r="F1691" s="1" t="s">
        <v>1334</v>
      </c>
      <c r="G1691" s="1" t="s">
        <v>4017</v>
      </c>
    </row>
    <row r="1692" spans="1:7" x14ac:dyDescent="0.4">
      <c r="A1692" s="1" t="s">
        <v>11206</v>
      </c>
      <c r="B1692" s="1">
        <v>3055</v>
      </c>
      <c r="C1692" s="1" t="s">
        <v>1347</v>
      </c>
      <c r="D1692" s="1">
        <v>2021</v>
      </c>
      <c r="E1692" s="1" t="s">
        <v>2390</v>
      </c>
      <c r="F1692" s="1" t="s">
        <v>1334</v>
      </c>
      <c r="G1692" s="1" t="s">
        <v>4017</v>
      </c>
    </row>
    <row r="1693" spans="1:7" x14ac:dyDescent="0.4">
      <c r="A1693" s="1" t="s">
        <v>11205</v>
      </c>
      <c r="B1693" s="1">
        <v>3055</v>
      </c>
      <c r="C1693" s="1" t="s">
        <v>1347</v>
      </c>
      <c r="D1693" s="1">
        <v>2021</v>
      </c>
      <c r="E1693" s="1" t="s">
        <v>2390</v>
      </c>
      <c r="F1693" s="1" t="s">
        <v>1334</v>
      </c>
      <c r="G1693" s="1" t="s">
        <v>4017</v>
      </c>
    </row>
    <row r="1694" spans="1:7" x14ac:dyDescent="0.4">
      <c r="A1694" s="1" t="s">
        <v>11204</v>
      </c>
      <c r="B1694" s="1">
        <v>3055</v>
      </c>
      <c r="C1694" s="1" t="s">
        <v>1347</v>
      </c>
      <c r="D1694" s="1">
        <v>2021</v>
      </c>
      <c r="E1694" s="1" t="s">
        <v>2390</v>
      </c>
      <c r="F1694" s="1" t="s">
        <v>1334</v>
      </c>
      <c r="G1694" s="1" t="s">
        <v>4017</v>
      </c>
    </row>
    <row r="1695" spans="1:7" x14ac:dyDescent="0.4">
      <c r="A1695" s="1" t="s">
        <v>11203</v>
      </c>
      <c r="B1695" s="1">
        <v>1762</v>
      </c>
      <c r="C1695" s="1" t="s">
        <v>1347</v>
      </c>
      <c r="D1695" s="1">
        <v>2021</v>
      </c>
      <c r="E1695" s="1" t="s">
        <v>1650</v>
      </c>
      <c r="F1695" s="1" t="s">
        <v>1464</v>
      </c>
      <c r="G1695" s="1" t="s">
        <v>3179</v>
      </c>
    </row>
    <row r="1696" spans="1:7" x14ac:dyDescent="0.4">
      <c r="A1696" s="1" t="s">
        <v>11202</v>
      </c>
      <c r="B1696" s="1">
        <v>1762</v>
      </c>
      <c r="C1696" s="1" t="s">
        <v>1347</v>
      </c>
      <c r="D1696" s="1">
        <v>2021</v>
      </c>
      <c r="E1696" s="1" t="s">
        <v>1650</v>
      </c>
      <c r="F1696" s="1" t="s">
        <v>1464</v>
      </c>
      <c r="G1696" s="1" t="s">
        <v>4100</v>
      </c>
    </row>
    <row r="1697" spans="1:7" x14ac:dyDescent="0.4">
      <c r="A1697" s="1" t="s">
        <v>11201</v>
      </c>
      <c r="B1697" s="1">
        <v>2634</v>
      </c>
      <c r="C1697" s="1" t="s">
        <v>1347</v>
      </c>
      <c r="D1697" s="1">
        <v>2021</v>
      </c>
      <c r="E1697" s="1" t="s">
        <v>1555</v>
      </c>
      <c r="F1697" s="1" t="s">
        <v>1334</v>
      </c>
      <c r="G1697" s="1" t="s">
        <v>3624</v>
      </c>
    </row>
    <row r="1698" spans="1:7" x14ac:dyDescent="0.4">
      <c r="A1698" s="1" t="s">
        <v>11200</v>
      </c>
      <c r="B1698" s="1">
        <v>2634</v>
      </c>
      <c r="C1698" s="1" t="s">
        <v>1347</v>
      </c>
      <c r="D1698" s="1">
        <v>2021</v>
      </c>
      <c r="E1698" s="1" t="s">
        <v>1555</v>
      </c>
      <c r="F1698" s="1" t="s">
        <v>1334</v>
      </c>
      <c r="G1698" s="1" t="s">
        <v>3624</v>
      </c>
    </row>
    <row r="1699" spans="1:7" x14ac:dyDescent="0.4">
      <c r="A1699" s="1" t="s">
        <v>1051</v>
      </c>
      <c r="B1699" s="1">
        <v>2634</v>
      </c>
      <c r="C1699" s="1" t="s">
        <v>1347</v>
      </c>
      <c r="D1699" s="1">
        <v>2021</v>
      </c>
      <c r="E1699" s="1" t="s">
        <v>1555</v>
      </c>
      <c r="F1699" s="1" t="s">
        <v>1334</v>
      </c>
      <c r="G1699" s="1" t="s">
        <v>3624</v>
      </c>
    </row>
    <row r="1700" spans="1:7" x14ac:dyDescent="0.4">
      <c r="A1700" s="1" t="s">
        <v>65</v>
      </c>
      <c r="B1700" s="1">
        <v>2634</v>
      </c>
      <c r="C1700" s="1" t="s">
        <v>1347</v>
      </c>
      <c r="D1700" s="1">
        <v>2021</v>
      </c>
      <c r="E1700" s="1" t="s">
        <v>1555</v>
      </c>
      <c r="F1700" s="1" t="s">
        <v>1334</v>
      </c>
      <c r="G1700" s="1" t="s">
        <v>3624</v>
      </c>
    </row>
    <row r="1701" spans="1:7" x14ac:dyDescent="0.4">
      <c r="A1701" s="1" t="s">
        <v>11199</v>
      </c>
      <c r="B1701" s="1">
        <v>1984</v>
      </c>
      <c r="C1701" s="1" t="s">
        <v>1347</v>
      </c>
      <c r="D1701" s="1">
        <v>2020</v>
      </c>
      <c r="E1701" s="1" t="s">
        <v>1331</v>
      </c>
      <c r="F1701" s="1" t="s">
        <v>1330</v>
      </c>
      <c r="G1701" s="1" t="s">
        <v>3624</v>
      </c>
    </row>
    <row r="1702" spans="1:7" x14ac:dyDescent="0.4">
      <c r="A1702" s="1" t="s">
        <v>11198</v>
      </c>
      <c r="B1702" s="1">
        <v>1984</v>
      </c>
      <c r="C1702" s="1" t="s">
        <v>1347</v>
      </c>
      <c r="D1702" s="1">
        <v>2020</v>
      </c>
      <c r="E1702" s="1" t="s">
        <v>1331</v>
      </c>
      <c r="F1702" s="1" t="s">
        <v>1330</v>
      </c>
      <c r="G1702" s="1" t="s">
        <v>3624</v>
      </c>
    </row>
    <row r="1703" spans="1:7" x14ac:dyDescent="0.4">
      <c r="A1703" s="1" t="s">
        <v>11197</v>
      </c>
      <c r="B1703" s="1">
        <v>2756</v>
      </c>
      <c r="C1703" s="1" t="s">
        <v>1347</v>
      </c>
      <c r="D1703" s="1">
        <v>2021</v>
      </c>
      <c r="E1703" s="1" t="s">
        <v>2390</v>
      </c>
      <c r="F1703" s="1" t="s">
        <v>1334</v>
      </c>
      <c r="G1703" s="1" t="s">
        <v>2247</v>
      </c>
    </row>
    <row r="1704" spans="1:7" x14ac:dyDescent="0.4">
      <c r="A1704" s="1" t="s">
        <v>619</v>
      </c>
      <c r="B1704" s="1">
        <v>3158</v>
      </c>
      <c r="C1704" s="1" t="s">
        <v>1347</v>
      </c>
      <c r="D1704" s="1">
        <v>2022</v>
      </c>
      <c r="E1704" s="1" t="s">
        <v>2390</v>
      </c>
      <c r="F1704" s="1" t="s">
        <v>1334</v>
      </c>
      <c r="G1704" s="1" t="s">
        <v>2247</v>
      </c>
    </row>
    <row r="1705" spans="1:7" x14ac:dyDescent="0.4">
      <c r="A1705" s="1" t="s">
        <v>11196</v>
      </c>
      <c r="B1705" s="1">
        <v>3158</v>
      </c>
      <c r="C1705" s="1" t="s">
        <v>1347</v>
      </c>
      <c r="D1705" s="1">
        <v>2022</v>
      </c>
      <c r="E1705" s="1" t="s">
        <v>2390</v>
      </c>
      <c r="F1705" s="1" t="s">
        <v>1334</v>
      </c>
      <c r="G1705" s="1" t="s">
        <v>2247</v>
      </c>
    </row>
    <row r="1706" spans="1:7" x14ac:dyDescent="0.4">
      <c r="A1706" s="1" t="s">
        <v>11195</v>
      </c>
      <c r="B1706" s="1">
        <v>3158</v>
      </c>
      <c r="C1706" s="1" t="s">
        <v>1347</v>
      </c>
      <c r="D1706" s="1">
        <v>2023</v>
      </c>
      <c r="E1706" s="1" t="s">
        <v>2390</v>
      </c>
      <c r="F1706" s="1" t="s">
        <v>1464</v>
      </c>
      <c r="G1706" s="1" t="s">
        <v>2336</v>
      </c>
    </row>
    <row r="1707" spans="1:7" x14ac:dyDescent="0.4">
      <c r="A1707" s="1" t="s">
        <v>11194</v>
      </c>
      <c r="B1707" s="1">
        <v>2500</v>
      </c>
      <c r="C1707" s="1" t="s">
        <v>1347</v>
      </c>
      <c r="D1707" s="1">
        <v>2021</v>
      </c>
      <c r="E1707" s="1" t="s">
        <v>1362</v>
      </c>
      <c r="F1707" s="1" t="s">
        <v>1334</v>
      </c>
      <c r="G1707" s="1" t="s">
        <v>1779</v>
      </c>
    </row>
    <row r="1708" spans="1:7" x14ac:dyDescent="0.4">
      <c r="A1708" s="1" t="s">
        <v>11193</v>
      </c>
      <c r="B1708" s="1">
        <v>2500</v>
      </c>
      <c r="C1708" s="1" t="s">
        <v>1347</v>
      </c>
      <c r="D1708" s="1">
        <v>2021</v>
      </c>
      <c r="E1708" s="1" t="s">
        <v>1362</v>
      </c>
      <c r="F1708" s="1" t="s">
        <v>1334</v>
      </c>
      <c r="G1708" s="1" t="s">
        <v>1779</v>
      </c>
    </row>
    <row r="1709" spans="1:7" x14ac:dyDescent="0.4">
      <c r="A1709" s="1" t="s">
        <v>11192</v>
      </c>
      <c r="B1709" s="1">
        <v>11714</v>
      </c>
      <c r="C1709" s="1" t="s">
        <v>3404</v>
      </c>
      <c r="D1709" s="1">
        <v>2021</v>
      </c>
      <c r="E1709" s="1" t="s">
        <v>1331</v>
      </c>
      <c r="F1709" s="1" t="s">
        <v>1330</v>
      </c>
      <c r="G1709" s="1" t="s">
        <v>4067</v>
      </c>
    </row>
    <row r="1710" spans="1:7" x14ac:dyDescent="0.4">
      <c r="A1710" s="1" t="s">
        <v>11191</v>
      </c>
      <c r="B1710" s="1">
        <v>11714</v>
      </c>
      <c r="C1710" s="1" t="s">
        <v>3404</v>
      </c>
      <c r="D1710" s="1">
        <v>2021</v>
      </c>
      <c r="E1710" s="1" t="s">
        <v>2390</v>
      </c>
      <c r="F1710" s="1" t="s">
        <v>1334</v>
      </c>
      <c r="G1710" s="1" t="s">
        <v>4067</v>
      </c>
    </row>
    <row r="1711" spans="1:7" x14ac:dyDescent="0.4">
      <c r="A1711" s="1" t="s">
        <v>11190</v>
      </c>
      <c r="B1711" s="1">
        <v>1809</v>
      </c>
      <c r="C1711" s="1" t="s">
        <v>1347</v>
      </c>
      <c r="D1711" s="1">
        <v>2020</v>
      </c>
      <c r="E1711" s="1" t="s">
        <v>1708</v>
      </c>
      <c r="F1711" s="1" t="s">
        <v>1334</v>
      </c>
      <c r="G1711" s="1" t="s">
        <v>3099</v>
      </c>
    </row>
    <row r="1712" spans="1:7" x14ac:dyDescent="0.4">
      <c r="A1712" s="1" t="s">
        <v>11189</v>
      </c>
      <c r="B1712" s="1">
        <v>1809</v>
      </c>
      <c r="C1712" s="1" t="s">
        <v>1347</v>
      </c>
      <c r="D1712" s="1">
        <v>2020</v>
      </c>
      <c r="E1712" s="1" t="s">
        <v>1708</v>
      </c>
      <c r="F1712" s="1" t="s">
        <v>1334</v>
      </c>
      <c r="G1712" s="1" t="s">
        <v>3099</v>
      </c>
    </row>
    <row r="1713" spans="1:7" x14ac:dyDescent="0.4">
      <c r="A1713" s="1" t="s">
        <v>11188</v>
      </c>
      <c r="C1713" s="1" t="s">
        <v>9958</v>
      </c>
      <c r="D1713" s="1">
        <v>2022</v>
      </c>
      <c r="E1713" s="1" t="s">
        <v>2390</v>
      </c>
    </row>
    <row r="1714" spans="1:7" x14ac:dyDescent="0.4">
      <c r="A1714" s="1" t="s">
        <v>848</v>
      </c>
      <c r="B1714" s="1">
        <v>2556</v>
      </c>
      <c r="C1714" s="1" t="s">
        <v>1347</v>
      </c>
      <c r="D1714" s="1">
        <v>2020</v>
      </c>
      <c r="E1714" s="1" t="s">
        <v>1708</v>
      </c>
      <c r="F1714" s="1" t="s">
        <v>1334</v>
      </c>
      <c r="G1714" s="1" t="s">
        <v>3266</v>
      </c>
    </row>
    <row r="1715" spans="1:7" x14ac:dyDescent="0.4">
      <c r="A1715" s="1" t="s">
        <v>11187</v>
      </c>
      <c r="B1715" s="1">
        <v>2556</v>
      </c>
      <c r="C1715" s="1" t="s">
        <v>1347</v>
      </c>
      <c r="D1715" s="1">
        <v>2020</v>
      </c>
      <c r="E1715" s="1" t="s">
        <v>1377</v>
      </c>
      <c r="F1715" s="1" t="s">
        <v>1334</v>
      </c>
      <c r="G1715" s="1" t="s">
        <v>3266</v>
      </c>
    </row>
    <row r="1716" spans="1:7" x14ac:dyDescent="0.4">
      <c r="A1716" s="1" t="s">
        <v>641</v>
      </c>
      <c r="B1716" s="1">
        <v>2556</v>
      </c>
      <c r="C1716" s="1" t="s">
        <v>1347</v>
      </c>
      <c r="D1716" s="1">
        <v>2020</v>
      </c>
      <c r="E1716" s="1" t="s">
        <v>1377</v>
      </c>
      <c r="F1716" s="1" t="s">
        <v>1334</v>
      </c>
      <c r="G1716" s="1" t="s">
        <v>3266</v>
      </c>
    </row>
    <row r="1717" spans="1:7" x14ac:dyDescent="0.4">
      <c r="A1717" s="1" t="s">
        <v>11186</v>
      </c>
      <c r="B1717" s="1">
        <v>249</v>
      </c>
      <c r="C1717" s="1" t="s">
        <v>1369</v>
      </c>
      <c r="D1717" s="1">
        <v>2020</v>
      </c>
      <c r="E1717" s="1" t="s">
        <v>1331</v>
      </c>
      <c r="F1717" s="1" t="s">
        <v>1330</v>
      </c>
      <c r="G1717" s="1" t="s">
        <v>11103</v>
      </c>
    </row>
    <row r="1718" spans="1:7" x14ac:dyDescent="0.4">
      <c r="A1718" s="1" t="s">
        <v>1089</v>
      </c>
      <c r="B1718" s="1">
        <v>15536</v>
      </c>
      <c r="C1718" s="1" t="s">
        <v>5814</v>
      </c>
      <c r="D1718" s="1">
        <v>2021</v>
      </c>
      <c r="E1718" s="1" t="s">
        <v>1440</v>
      </c>
      <c r="F1718" s="1" t="s">
        <v>1334</v>
      </c>
      <c r="G1718" s="1" t="s">
        <v>1355</v>
      </c>
    </row>
    <row r="1719" spans="1:7" x14ac:dyDescent="0.4">
      <c r="A1719" s="1" t="s">
        <v>11185</v>
      </c>
      <c r="B1719" s="1">
        <v>15536</v>
      </c>
      <c r="C1719" s="1" t="s">
        <v>5814</v>
      </c>
      <c r="D1719" s="1">
        <v>2021</v>
      </c>
      <c r="E1719" s="1" t="s">
        <v>1440</v>
      </c>
      <c r="F1719" s="1" t="s">
        <v>1334</v>
      </c>
      <c r="G1719" s="1" t="s">
        <v>1355</v>
      </c>
    </row>
    <row r="1720" spans="1:7" x14ac:dyDescent="0.4">
      <c r="A1720" s="1" t="s">
        <v>11184</v>
      </c>
      <c r="B1720" s="1">
        <v>15536</v>
      </c>
      <c r="C1720" s="1" t="s">
        <v>5814</v>
      </c>
      <c r="D1720" s="1">
        <v>2021</v>
      </c>
      <c r="E1720" s="1" t="s">
        <v>1440</v>
      </c>
      <c r="F1720" s="1" t="s">
        <v>1334</v>
      </c>
      <c r="G1720" s="1" t="s">
        <v>1355</v>
      </c>
    </row>
    <row r="1721" spans="1:7" x14ac:dyDescent="0.4">
      <c r="A1721" s="1" t="s">
        <v>11183</v>
      </c>
      <c r="B1721" s="1">
        <v>15536</v>
      </c>
      <c r="C1721" s="1" t="s">
        <v>5814</v>
      </c>
      <c r="D1721" s="1">
        <v>2022</v>
      </c>
      <c r="E1721" s="1" t="s">
        <v>1440</v>
      </c>
      <c r="F1721" s="1" t="s">
        <v>1334</v>
      </c>
      <c r="G1721" s="1" t="s">
        <v>1355</v>
      </c>
    </row>
    <row r="1722" spans="1:7" x14ac:dyDescent="0.4">
      <c r="A1722" s="1" t="s">
        <v>11182</v>
      </c>
      <c r="B1722" s="1">
        <v>15536</v>
      </c>
      <c r="C1722" s="1" t="s">
        <v>5814</v>
      </c>
      <c r="D1722" s="1">
        <v>2022</v>
      </c>
      <c r="E1722" s="1" t="s">
        <v>1440</v>
      </c>
      <c r="F1722" s="1" t="s">
        <v>1334</v>
      </c>
      <c r="G1722" s="1" t="s">
        <v>1355</v>
      </c>
    </row>
    <row r="1723" spans="1:7" x14ac:dyDescent="0.4">
      <c r="A1723" s="1" t="s">
        <v>11181</v>
      </c>
      <c r="B1723" s="1">
        <v>1011</v>
      </c>
      <c r="C1723" s="1" t="s">
        <v>1347</v>
      </c>
      <c r="D1723" s="1">
        <v>2020</v>
      </c>
      <c r="E1723" s="1" t="s">
        <v>1505</v>
      </c>
      <c r="F1723" s="1" t="s">
        <v>1334</v>
      </c>
      <c r="G1723" s="1" t="s">
        <v>7625</v>
      </c>
    </row>
    <row r="1724" spans="1:7" x14ac:dyDescent="0.4">
      <c r="A1724" s="1" t="s">
        <v>11180</v>
      </c>
      <c r="B1724" s="1">
        <v>962</v>
      </c>
      <c r="C1724" s="1" t="s">
        <v>1357</v>
      </c>
      <c r="D1724" s="1">
        <v>2022</v>
      </c>
      <c r="E1724" s="1" t="s">
        <v>1913</v>
      </c>
      <c r="F1724" s="1" t="s">
        <v>1334</v>
      </c>
      <c r="G1724" s="1" t="s">
        <v>5700</v>
      </c>
    </row>
    <row r="1725" spans="1:7" x14ac:dyDescent="0.4">
      <c r="A1725" s="1" t="s">
        <v>11179</v>
      </c>
      <c r="B1725" s="1">
        <v>962</v>
      </c>
      <c r="C1725" s="1" t="s">
        <v>1357</v>
      </c>
      <c r="D1725" s="1">
        <v>2022</v>
      </c>
      <c r="E1725" s="1" t="s">
        <v>1913</v>
      </c>
      <c r="F1725" s="1" t="s">
        <v>1334</v>
      </c>
      <c r="G1725" s="1" t="s">
        <v>5700</v>
      </c>
    </row>
    <row r="1726" spans="1:7" x14ac:dyDescent="0.4">
      <c r="A1726" s="1" t="s">
        <v>11178</v>
      </c>
      <c r="B1726" s="1">
        <v>1011</v>
      </c>
      <c r="C1726" s="1" t="s">
        <v>1347</v>
      </c>
      <c r="D1726" s="1">
        <v>2020</v>
      </c>
      <c r="E1726" s="1" t="s">
        <v>1708</v>
      </c>
      <c r="F1726" s="1" t="s">
        <v>1334</v>
      </c>
      <c r="G1726" s="1" t="s">
        <v>3247</v>
      </c>
    </row>
    <row r="1727" spans="1:7" x14ac:dyDescent="0.4">
      <c r="A1727" s="1" t="s">
        <v>11177</v>
      </c>
      <c r="B1727" s="1">
        <v>2286</v>
      </c>
      <c r="C1727" s="1" t="s">
        <v>1347</v>
      </c>
      <c r="D1727" s="1">
        <v>2021</v>
      </c>
      <c r="E1727" s="1" t="s">
        <v>1752</v>
      </c>
      <c r="F1727" s="1" t="s">
        <v>1334</v>
      </c>
      <c r="G1727" s="1" t="s">
        <v>3179</v>
      </c>
    </row>
    <row r="1728" spans="1:7" x14ac:dyDescent="0.4">
      <c r="A1728" s="1" t="s">
        <v>80</v>
      </c>
      <c r="B1728" s="1">
        <v>2286</v>
      </c>
      <c r="C1728" s="1" t="s">
        <v>1347</v>
      </c>
      <c r="D1728" s="1">
        <v>2021</v>
      </c>
      <c r="E1728" s="1" t="s">
        <v>1752</v>
      </c>
      <c r="F1728" s="1" t="s">
        <v>1334</v>
      </c>
      <c r="G1728" s="1" t="s">
        <v>3179</v>
      </c>
    </row>
    <row r="1729" spans="1:7" x14ac:dyDescent="0.4">
      <c r="A1729" s="1" t="s">
        <v>11176</v>
      </c>
      <c r="B1729" s="1">
        <v>2286</v>
      </c>
      <c r="C1729" s="1" t="s">
        <v>1347</v>
      </c>
      <c r="D1729" s="1">
        <v>2021</v>
      </c>
      <c r="E1729" s="1" t="s">
        <v>1752</v>
      </c>
      <c r="F1729" s="1" t="s">
        <v>1334</v>
      </c>
      <c r="G1729" s="1" t="s">
        <v>3179</v>
      </c>
    </row>
    <row r="1730" spans="1:7" x14ac:dyDescent="0.4">
      <c r="A1730" s="1" t="s">
        <v>77</v>
      </c>
      <c r="B1730" s="1">
        <v>2286</v>
      </c>
      <c r="C1730" s="1" t="s">
        <v>1347</v>
      </c>
      <c r="D1730" s="1">
        <v>2021</v>
      </c>
      <c r="E1730" s="1" t="s">
        <v>1752</v>
      </c>
      <c r="F1730" s="1" t="s">
        <v>1334</v>
      </c>
      <c r="G1730" s="1" t="s">
        <v>3179</v>
      </c>
    </row>
    <row r="1731" spans="1:7" x14ac:dyDescent="0.4">
      <c r="A1731" s="1" t="s">
        <v>11175</v>
      </c>
      <c r="B1731" s="1">
        <v>2286</v>
      </c>
      <c r="C1731" s="1" t="s">
        <v>1347</v>
      </c>
      <c r="D1731" s="1">
        <v>2021</v>
      </c>
      <c r="E1731" s="1" t="s">
        <v>1752</v>
      </c>
      <c r="F1731" s="1" t="s">
        <v>1334</v>
      </c>
      <c r="G1731" s="1" t="s">
        <v>3179</v>
      </c>
    </row>
    <row r="1732" spans="1:7" x14ac:dyDescent="0.4">
      <c r="A1732" s="1" t="s">
        <v>11174</v>
      </c>
      <c r="B1732" s="1">
        <v>1809</v>
      </c>
      <c r="C1732" s="1" t="s">
        <v>1347</v>
      </c>
      <c r="D1732" s="1">
        <v>2020</v>
      </c>
      <c r="E1732" s="1" t="s">
        <v>1708</v>
      </c>
      <c r="F1732" s="1" t="s">
        <v>1334</v>
      </c>
      <c r="G1732" s="1" t="s">
        <v>3099</v>
      </c>
    </row>
    <row r="1733" spans="1:7" x14ac:dyDescent="0.4">
      <c r="A1733" s="1" t="s">
        <v>11173</v>
      </c>
      <c r="B1733" s="1">
        <v>1809</v>
      </c>
      <c r="C1733" s="1" t="s">
        <v>1347</v>
      </c>
      <c r="D1733" s="1">
        <v>2020</v>
      </c>
      <c r="E1733" s="1" t="s">
        <v>1708</v>
      </c>
      <c r="F1733" s="1" t="s">
        <v>1334</v>
      </c>
      <c r="G1733" s="1" t="s">
        <v>3099</v>
      </c>
    </row>
    <row r="1734" spans="1:7" x14ac:dyDescent="0.4">
      <c r="A1734" s="1" t="s">
        <v>11172</v>
      </c>
      <c r="B1734" s="1">
        <v>1844</v>
      </c>
      <c r="C1734" s="1" t="s">
        <v>1347</v>
      </c>
      <c r="D1734" s="1">
        <v>2021</v>
      </c>
      <c r="E1734" s="1" t="s">
        <v>1331</v>
      </c>
      <c r="F1734" s="1" t="s">
        <v>1330</v>
      </c>
      <c r="G1734" s="1" t="s">
        <v>3624</v>
      </c>
    </row>
    <row r="1735" spans="1:7" x14ac:dyDescent="0.4">
      <c r="A1735" s="1" t="s">
        <v>171</v>
      </c>
      <c r="B1735" s="1">
        <v>1844</v>
      </c>
      <c r="C1735" s="1" t="s">
        <v>1347</v>
      </c>
      <c r="D1735" s="1">
        <v>2021</v>
      </c>
      <c r="E1735" s="1" t="s">
        <v>1331</v>
      </c>
      <c r="F1735" s="1" t="s">
        <v>1330</v>
      </c>
      <c r="G1735" s="1" t="s">
        <v>3624</v>
      </c>
    </row>
    <row r="1736" spans="1:7" x14ac:dyDescent="0.4">
      <c r="A1736" s="1" t="s">
        <v>11171</v>
      </c>
      <c r="C1736" s="1" t="s">
        <v>1357</v>
      </c>
      <c r="D1736" s="1">
        <v>2021</v>
      </c>
      <c r="E1736" s="1" t="s">
        <v>1440</v>
      </c>
      <c r="F1736" s="1" t="s">
        <v>1334</v>
      </c>
      <c r="G1736" s="1" t="s">
        <v>4489</v>
      </c>
    </row>
    <row r="1737" spans="1:7" x14ac:dyDescent="0.4">
      <c r="A1737" s="1" t="s">
        <v>11170</v>
      </c>
      <c r="C1737" s="1" t="s">
        <v>1357</v>
      </c>
      <c r="D1737" s="1">
        <v>2022</v>
      </c>
      <c r="E1737" s="1" t="s">
        <v>1440</v>
      </c>
      <c r="F1737" s="1" t="s">
        <v>1334</v>
      </c>
      <c r="G1737" s="1" t="s">
        <v>4489</v>
      </c>
    </row>
    <row r="1738" spans="1:7" x14ac:dyDescent="0.4">
      <c r="A1738" s="1" t="s">
        <v>11169</v>
      </c>
      <c r="B1738" s="1">
        <v>607</v>
      </c>
      <c r="C1738" s="1" t="s">
        <v>1369</v>
      </c>
      <c r="D1738" s="1">
        <v>2021</v>
      </c>
      <c r="E1738" s="1" t="s">
        <v>1331</v>
      </c>
      <c r="F1738" s="1" t="s">
        <v>1330</v>
      </c>
      <c r="G1738" s="1" t="s">
        <v>1461</v>
      </c>
    </row>
    <row r="1739" spans="1:7" x14ac:dyDescent="0.4">
      <c r="A1739" s="1" t="s">
        <v>11168</v>
      </c>
      <c r="B1739" s="1">
        <v>249</v>
      </c>
      <c r="C1739" s="1" t="s">
        <v>1369</v>
      </c>
      <c r="D1739" s="1">
        <v>2021</v>
      </c>
      <c r="E1739" s="1" t="s">
        <v>1331</v>
      </c>
      <c r="F1739" s="1" t="s">
        <v>1330</v>
      </c>
      <c r="G1739" s="1" t="s">
        <v>11103</v>
      </c>
    </row>
    <row r="1740" spans="1:7" x14ac:dyDescent="0.4">
      <c r="A1740" s="1" t="s">
        <v>11167</v>
      </c>
      <c r="B1740" s="1">
        <v>1984</v>
      </c>
      <c r="C1740" s="1" t="s">
        <v>1347</v>
      </c>
      <c r="D1740" s="1">
        <v>2020</v>
      </c>
      <c r="E1740" s="1" t="s">
        <v>1331</v>
      </c>
      <c r="F1740" s="1" t="s">
        <v>1330</v>
      </c>
      <c r="G1740" s="1" t="s">
        <v>3624</v>
      </c>
    </row>
    <row r="1741" spans="1:7" x14ac:dyDescent="0.4">
      <c r="A1741" s="1" t="s">
        <v>11166</v>
      </c>
      <c r="B1741" s="1">
        <v>1984</v>
      </c>
      <c r="C1741" s="1" t="s">
        <v>1347</v>
      </c>
      <c r="D1741" s="1">
        <v>2020</v>
      </c>
      <c r="E1741" s="1" t="s">
        <v>1331</v>
      </c>
      <c r="F1741" s="1" t="s">
        <v>1330</v>
      </c>
      <c r="G1741" s="1" t="s">
        <v>3624</v>
      </c>
    </row>
    <row r="1742" spans="1:7" x14ac:dyDescent="0.4">
      <c r="A1742" s="1" t="s">
        <v>11165</v>
      </c>
      <c r="B1742" s="1">
        <v>1984</v>
      </c>
      <c r="C1742" s="1" t="s">
        <v>1347</v>
      </c>
      <c r="D1742" s="1">
        <v>2021</v>
      </c>
      <c r="E1742" s="1" t="s">
        <v>1331</v>
      </c>
      <c r="F1742" s="1" t="s">
        <v>1330</v>
      </c>
      <c r="G1742" s="1" t="s">
        <v>3624</v>
      </c>
    </row>
    <row r="1743" spans="1:7" x14ac:dyDescent="0.4">
      <c r="A1743" s="1" t="s">
        <v>11164</v>
      </c>
      <c r="B1743" s="1">
        <v>1011</v>
      </c>
      <c r="C1743" s="1" t="s">
        <v>1347</v>
      </c>
      <c r="D1743" s="1">
        <v>2020</v>
      </c>
      <c r="E1743" s="1" t="s">
        <v>1708</v>
      </c>
      <c r="F1743" s="1" t="s">
        <v>1334</v>
      </c>
      <c r="G1743" s="1" t="s">
        <v>5131</v>
      </c>
    </row>
    <row r="1744" spans="1:7" x14ac:dyDescent="0.4">
      <c r="A1744" s="1" t="s">
        <v>11163</v>
      </c>
      <c r="B1744" s="1">
        <v>1011</v>
      </c>
      <c r="C1744" s="1" t="s">
        <v>1340</v>
      </c>
      <c r="D1744" s="1">
        <v>2021</v>
      </c>
      <c r="E1744" s="1" t="s">
        <v>1732</v>
      </c>
      <c r="F1744" s="1" t="s">
        <v>1330</v>
      </c>
      <c r="G1744" s="1" t="s">
        <v>7734</v>
      </c>
    </row>
    <row r="1745" spans="1:7" x14ac:dyDescent="0.4">
      <c r="A1745" s="1" t="s">
        <v>11162</v>
      </c>
      <c r="B1745" s="1">
        <v>1011</v>
      </c>
      <c r="C1745" s="1" t="s">
        <v>1340</v>
      </c>
      <c r="D1745" s="1">
        <v>2021</v>
      </c>
      <c r="E1745" s="1" t="s">
        <v>1732</v>
      </c>
      <c r="F1745" s="1" t="s">
        <v>1330</v>
      </c>
      <c r="G1745" s="1" t="s">
        <v>7734</v>
      </c>
    </row>
    <row r="1746" spans="1:7" x14ac:dyDescent="0.4">
      <c r="A1746" s="1" t="s">
        <v>11161</v>
      </c>
      <c r="B1746" s="1">
        <v>1011</v>
      </c>
      <c r="C1746" s="1" t="s">
        <v>1340</v>
      </c>
      <c r="D1746" s="1">
        <v>2021</v>
      </c>
      <c r="E1746" s="1" t="s">
        <v>1732</v>
      </c>
      <c r="F1746" s="1" t="s">
        <v>1330</v>
      </c>
      <c r="G1746" s="1" t="s">
        <v>7734</v>
      </c>
    </row>
    <row r="1747" spans="1:7" x14ac:dyDescent="0.4">
      <c r="A1747" s="1" t="s">
        <v>11160</v>
      </c>
      <c r="B1747" s="1">
        <v>1011</v>
      </c>
      <c r="C1747" s="1" t="s">
        <v>1340</v>
      </c>
      <c r="D1747" s="1">
        <v>2021</v>
      </c>
      <c r="E1747" s="1" t="s">
        <v>1732</v>
      </c>
      <c r="F1747" s="1" t="s">
        <v>1330</v>
      </c>
      <c r="G1747" s="1" t="s">
        <v>7734</v>
      </c>
    </row>
    <row r="1748" spans="1:7" x14ac:dyDescent="0.4">
      <c r="A1748" s="1" t="s">
        <v>11159</v>
      </c>
      <c r="B1748" s="1">
        <v>1011</v>
      </c>
      <c r="C1748" s="1" t="s">
        <v>1340</v>
      </c>
      <c r="D1748" s="1">
        <v>2021</v>
      </c>
      <c r="E1748" s="1" t="s">
        <v>1732</v>
      </c>
      <c r="F1748" s="1" t="s">
        <v>1330</v>
      </c>
      <c r="G1748" s="1" t="s">
        <v>7734</v>
      </c>
    </row>
    <row r="1749" spans="1:7" x14ac:dyDescent="0.4">
      <c r="A1749" s="1" t="s">
        <v>11158</v>
      </c>
      <c r="B1749" s="1">
        <v>1011</v>
      </c>
      <c r="C1749" s="1" t="s">
        <v>1340</v>
      </c>
      <c r="D1749" s="1">
        <v>2022</v>
      </c>
      <c r="E1749" s="1" t="s">
        <v>1732</v>
      </c>
      <c r="F1749" s="1" t="s">
        <v>1330</v>
      </c>
      <c r="G1749" s="1" t="s">
        <v>7734</v>
      </c>
    </row>
    <row r="1750" spans="1:7" x14ac:dyDescent="0.4">
      <c r="A1750" s="1" t="s">
        <v>11157</v>
      </c>
      <c r="B1750" s="1">
        <v>264</v>
      </c>
      <c r="C1750" s="1" t="s">
        <v>1357</v>
      </c>
      <c r="D1750" s="1">
        <v>2022</v>
      </c>
      <c r="E1750" s="1" t="s">
        <v>1356</v>
      </c>
      <c r="F1750" s="1" t="s">
        <v>1334</v>
      </c>
    </row>
    <row r="1751" spans="1:7" x14ac:dyDescent="0.4">
      <c r="A1751" s="1" t="s">
        <v>11156</v>
      </c>
      <c r="B1751" s="1">
        <v>264</v>
      </c>
      <c r="C1751" s="1" t="s">
        <v>1357</v>
      </c>
      <c r="D1751" s="1">
        <v>2022</v>
      </c>
      <c r="E1751" s="1" t="s">
        <v>2270</v>
      </c>
      <c r="F1751" s="1" t="s">
        <v>1334</v>
      </c>
    </row>
    <row r="1752" spans="1:7" x14ac:dyDescent="0.4">
      <c r="A1752" s="1" t="s">
        <v>11155</v>
      </c>
      <c r="B1752" s="1">
        <v>264</v>
      </c>
      <c r="C1752" s="1" t="s">
        <v>1357</v>
      </c>
      <c r="D1752" s="1">
        <v>2022</v>
      </c>
      <c r="E1752" s="1" t="s">
        <v>2270</v>
      </c>
      <c r="F1752" s="1" t="s">
        <v>1334</v>
      </c>
    </row>
    <row r="1753" spans="1:7" x14ac:dyDescent="0.4">
      <c r="A1753" s="1" t="s">
        <v>11154</v>
      </c>
      <c r="C1753" s="1" t="s">
        <v>1340</v>
      </c>
      <c r="D1753" s="1">
        <v>2021</v>
      </c>
      <c r="E1753" s="1" t="s">
        <v>1331</v>
      </c>
      <c r="F1753" s="1" t="s">
        <v>1334</v>
      </c>
      <c r="G1753" s="1" t="s">
        <v>4743</v>
      </c>
    </row>
    <row r="1754" spans="1:7" x14ac:dyDescent="0.4">
      <c r="A1754" s="1" t="s">
        <v>11153</v>
      </c>
      <c r="C1754" s="1" t="s">
        <v>1340</v>
      </c>
      <c r="D1754" s="1">
        <v>2022</v>
      </c>
      <c r="E1754" s="1" t="s">
        <v>1331</v>
      </c>
      <c r="F1754" s="1" t="s">
        <v>1334</v>
      </c>
      <c r="G1754" s="1" t="s">
        <v>4743</v>
      </c>
    </row>
    <row r="1755" spans="1:7" x14ac:dyDescent="0.4">
      <c r="A1755" s="1" t="s">
        <v>11152</v>
      </c>
      <c r="B1755" s="1">
        <v>2556</v>
      </c>
      <c r="C1755" s="1" t="s">
        <v>1347</v>
      </c>
      <c r="D1755" s="1">
        <v>2020</v>
      </c>
      <c r="E1755" s="1" t="s">
        <v>1377</v>
      </c>
      <c r="F1755" s="1" t="s">
        <v>1330</v>
      </c>
      <c r="G1755" s="1" t="s">
        <v>3266</v>
      </c>
    </row>
    <row r="1756" spans="1:7" x14ac:dyDescent="0.4">
      <c r="A1756" s="1" t="s">
        <v>11151</v>
      </c>
      <c r="B1756" s="1">
        <v>2556</v>
      </c>
      <c r="C1756" s="1" t="s">
        <v>1347</v>
      </c>
      <c r="D1756" s="1">
        <v>2020</v>
      </c>
      <c r="E1756" s="1" t="s">
        <v>1377</v>
      </c>
      <c r="F1756" s="1" t="s">
        <v>1334</v>
      </c>
      <c r="G1756" s="1" t="s">
        <v>3266</v>
      </c>
    </row>
    <row r="1757" spans="1:7" x14ac:dyDescent="0.4">
      <c r="A1757" s="1" t="s">
        <v>82</v>
      </c>
      <c r="B1757" s="1">
        <v>2362</v>
      </c>
      <c r="C1757" s="1" t="s">
        <v>1347</v>
      </c>
      <c r="D1757" s="1">
        <v>2021</v>
      </c>
      <c r="E1757" s="1" t="s">
        <v>1377</v>
      </c>
      <c r="F1757" s="1" t="s">
        <v>1330</v>
      </c>
      <c r="G1757" s="1" t="s">
        <v>3179</v>
      </c>
    </row>
    <row r="1758" spans="1:7" x14ac:dyDescent="0.4">
      <c r="A1758" s="1" t="s">
        <v>79</v>
      </c>
      <c r="B1758" s="1">
        <v>2362</v>
      </c>
      <c r="C1758" s="1" t="s">
        <v>1347</v>
      </c>
      <c r="D1758" s="1">
        <v>2021</v>
      </c>
      <c r="E1758" s="1" t="s">
        <v>1377</v>
      </c>
      <c r="F1758" s="1" t="s">
        <v>1330</v>
      </c>
      <c r="G1758" s="1" t="s">
        <v>3179</v>
      </c>
    </row>
    <row r="1759" spans="1:7" x14ac:dyDescent="0.4">
      <c r="A1759" s="1" t="s">
        <v>896</v>
      </c>
      <c r="B1759" s="1">
        <v>2362</v>
      </c>
      <c r="C1759" s="1" t="s">
        <v>1347</v>
      </c>
      <c r="D1759" s="1">
        <v>2021</v>
      </c>
      <c r="E1759" s="1" t="s">
        <v>1377</v>
      </c>
      <c r="F1759" s="1" t="s">
        <v>1330</v>
      </c>
      <c r="G1759" s="1" t="s">
        <v>3179</v>
      </c>
    </row>
    <row r="1760" spans="1:7" x14ac:dyDescent="0.4">
      <c r="A1760" s="1" t="s">
        <v>11150</v>
      </c>
      <c r="B1760" s="1">
        <v>23992</v>
      </c>
      <c r="C1760" s="1" t="s">
        <v>9282</v>
      </c>
      <c r="D1760" s="1">
        <v>2021</v>
      </c>
      <c r="E1760" s="1" t="s">
        <v>1331</v>
      </c>
      <c r="F1760" s="1" t="s">
        <v>1334</v>
      </c>
      <c r="G1760" s="1" t="s">
        <v>3624</v>
      </c>
    </row>
    <row r="1761" spans="1:7" x14ac:dyDescent="0.4">
      <c r="A1761" s="1" t="s">
        <v>447</v>
      </c>
      <c r="B1761" s="1">
        <v>23992</v>
      </c>
      <c r="C1761" s="1" t="s">
        <v>9282</v>
      </c>
      <c r="D1761" s="1">
        <v>2021</v>
      </c>
      <c r="E1761" s="1" t="s">
        <v>1331</v>
      </c>
      <c r="F1761" s="1" t="s">
        <v>1334</v>
      </c>
      <c r="G1761" s="1" t="s">
        <v>3624</v>
      </c>
    </row>
    <row r="1762" spans="1:7" x14ac:dyDescent="0.4">
      <c r="A1762" s="1" t="s">
        <v>11149</v>
      </c>
      <c r="B1762" s="1">
        <v>23992</v>
      </c>
      <c r="C1762" s="1" t="s">
        <v>9282</v>
      </c>
      <c r="D1762" s="1">
        <v>2021</v>
      </c>
      <c r="E1762" s="1" t="s">
        <v>1331</v>
      </c>
      <c r="F1762" s="1" t="s">
        <v>1334</v>
      </c>
      <c r="G1762" s="1" t="s">
        <v>3624</v>
      </c>
    </row>
    <row r="1763" spans="1:7" x14ac:dyDescent="0.4">
      <c r="A1763" s="1" t="s">
        <v>456</v>
      </c>
      <c r="B1763" s="1">
        <v>23992</v>
      </c>
      <c r="C1763" s="1" t="s">
        <v>9282</v>
      </c>
      <c r="D1763" s="1">
        <v>2021</v>
      </c>
      <c r="E1763" s="1" t="s">
        <v>1331</v>
      </c>
      <c r="F1763" s="1" t="s">
        <v>1334</v>
      </c>
      <c r="G1763" s="1" t="s">
        <v>3624</v>
      </c>
    </row>
    <row r="1764" spans="1:7" x14ac:dyDescent="0.4">
      <c r="A1764" s="1" t="s">
        <v>454</v>
      </c>
      <c r="B1764" s="1">
        <v>23992</v>
      </c>
      <c r="C1764" s="1" t="s">
        <v>9282</v>
      </c>
      <c r="D1764" s="1">
        <v>2022</v>
      </c>
      <c r="E1764" s="1" t="s">
        <v>3086</v>
      </c>
      <c r="F1764" s="1" t="s">
        <v>1334</v>
      </c>
      <c r="G1764" s="1" t="s">
        <v>3624</v>
      </c>
    </row>
    <row r="1765" spans="1:7" x14ac:dyDescent="0.4">
      <c r="A1765" s="1" t="s">
        <v>460</v>
      </c>
      <c r="B1765" s="1">
        <v>23992</v>
      </c>
      <c r="C1765" s="1" t="s">
        <v>9282</v>
      </c>
      <c r="D1765" s="1">
        <v>2022</v>
      </c>
      <c r="E1765" s="1" t="s">
        <v>3086</v>
      </c>
      <c r="F1765" s="1" t="s">
        <v>1334</v>
      </c>
      <c r="G1765" s="1" t="s">
        <v>3624</v>
      </c>
    </row>
    <row r="1766" spans="1:7" x14ac:dyDescent="0.4">
      <c r="A1766" s="1" t="s">
        <v>452</v>
      </c>
      <c r="B1766" s="1">
        <v>24004</v>
      </c>
      <c r="C1766" s="1" t="s">
        <v>9282</v>
      </c>
      <c r="D1766" s="1">
        <v>2022</v>
      </c>
      <c r="E1766" s="1" t="s">
        <v>1331</v>
      </c>
      <c r="F1766" s="1" t="s">
        <v>1334</v>
      </c>
      <c r="G1766" s="1" t="s">
        <v>3624</v>
      </c>
    </row>
    <row r="1767" spans="1:7" x14ac:dyDescent="0.4">
      <c r="A1767" s="1" t="s">
        <v>11148</v>
      </c>
      <c r="B1767" s="1">
        <v>24004</v>
      </c>
      <c r="C1767" s="1" t="s">
        <v>9282</v>
      </c>
      <c r="D1767" s="1">
        <v>2022</v>
      </c>
      <c r="E1767" s="1" t="s">
        <v>2390</v>
      </c>
      <c r="F1767" s="1" t="s">
        <v>1334</v>
      </c>
      <c r="G1767" s="1" t="s">
        <v>3624</v>
      </c>
    </row>
    <row r="1768" spans="1:7" x14ac:dyDescent="0.4">
      <c r="A1768" s="1" t="s">
        <v>450</v>
      </c>
      <c r="B1768" s="1">
        <v>24004</v>
      </c>
      <c r="C1768" s="1" t="s">
        <v>9282</v>
      </c>
      <c r="D1768" s="1">
        <v>2022</v>
      </c>
      <c r="E1768" s="1" t="s">
        <v>2390</v>
      </c>
      <c r="F1768" s="1" t="s">
        <v>1334</v>
      </c>
      <c r="G1768" s="1" t="s">
        <v>3624</v>
      </c>
    </row>
    <row r="1769" spans="1:7" x14ac:dyDescent="0.4">
      <c r="A1769" s="1" t="s">
        <v>11147</v>
      </c>
      <c r="B1769" s="1">
        <v>2086</v>
      </c>
      <c r="C1769" s="1" t="s">
        <v>1347</v>
      </c>
      <c r="D1769" s="1">
        <v>2021</v>
      </c>
      <c r="E1769" s="1" t="s">
        <v>1331</v>
      </c>
      <c r="F1769" s="1" t="s">
        <v>1330</v>
      </c>
      <c r="G1769" s="1" t="s">
        <v>3179</v>
      </c>
    </row>
    <row r="1770" spans="1:7" x14ac:dyDescent="0.4">
      <c r="A1770" s="1" t="s">
        <v>11146</v>
      </c>
      <c r="B1770" s="1">
        <v>2086</v>
      </c>
      <c r="C1770" s="1" t="s">
        <v>1347</v>
      </c>
      <c r="D1770" s="1">
        <v>2021</v>
      </c>
      <c r="E1770" s="1" t="s">
        <v>1331</v>
      </c>
      <c r="F1770" s="1" t="s">
        <v>1330</v>
      </c>
      <c r="G1770" s="1" t="s">
        <v>3179</v>
      </c>
    </row>
    <row r="1771" spans="1:7" x14ac:dyDescent="0.4">
      <c r="A1771" s="1" t="s">
        <v>11145</v>
      </c>
      <c r="B1771" s="1">
        <v>2086</v>
      </c>
      <c r="C1771" s="1" t="s">
        <v>1347</v>
      </c>
      <c r="D1771" s="1">
        <v>2021</v>
      </c>
      <c r="E1771" s="1" t="s">
        <v>1331</v>
      </c>
      <c r="F1771" s="1" t="s">
        <v>1330</v>
      </c>
      <c r="G1771" s="1" t="s">
        <v>3179</v>
      </c>
    </row>
    <row r="1772" spans="1:7" x14ac:dyDescent="0.4">
      <c r="A1772" s="1" t="s">
        <v>11144</v>
      </c>
      <c r="B1772" s="1">
        <v>2086</v>
      </c>
      <c r="C1772" s="1" t="s">
        <v>1347</v>
      </c>
      <c r="D1772" s="1">
        <v>2021</v>
      </c>
      <c r="E1772" s="1" t="s">
        <v>1331</v>
      </c>
      <c r="F1772" s="1" t="s">
        <v>1330</v>
      </c>
      <c r="G1772" s="1" t="s">
        <v>3179</v>
      </c>
    </row>
    <row r="1773" spans="1:7" x14ac:dyDescent="0.4">
      <c r="A1773" s="1" t="s">
        <v>11143</v>
      </c>
      <c r="B1773" s="1">
        <v>2086</v>
      </c>
      <c r="C1773" s="1" t="s">
        <v>1347</v>
      </c>
      <c r="D1773" s="1">
        <v>2021</v>
      </c>
      <c r="E1773" s="1" t="s">
        <v>1331</v>
      </c>
      <c r="F1773" s="1" t="s">
        <v>1330</v>
      </c>
      <c r="G1773" s="1" t="s">
        <v>3179</v>
      </c>
    </row>
    <row r="1774" spans="1:7" x14ac:dyDescent="0.4">
      <c r="A1774" s="1" t="s">
        <v>539</v>
      </c>
      <c r="B1774" s="1">
        <v>15254</v>
      </c>
      <c r="C1774" s="1" t="s">
        <v>5814</v>
      </c>
      <c r="D1774" s="1">
        <v>2021</v>
      </c>
      <c r="E1774" s="1" t="s">
        <v>2334</v>
      </c>
      <c r="F1774" s="1" t="s">
        <v>1334</v>
      </c>
      <c r="G1774" s="1" t="s">
        <v>1355</v>
      </c>
    </row>
    <row r="1775" spans="1:7" x14ac:dyDescent="0.4">
      <c r="A1775" s="1" t="s">
        <v>775</v>
      </c>
      <c r="B1775" s="1">
        <v>15254</v>
      </c>
      <c r="C1775" s="1" t="s">
        <v>5814</v>
      </c>
      <c r="D1775" s="1">
        <v>2021</v>
      </c>
      <c r="E1775" s="1" t="s">
        <v>2334</v>
      </c>
      <c r="F1775" s="1" t="s">
        <v>1334</v>
      </c>
      <c r="G1775" s="1" t="s">
        <v>1355</v>
      </c>
    </row>
    <row r="1776" spans="1:7" x14ac:dyDescent="0.4">
      <c r="A1776" s="1" t="s">
        <v>11142</v>
      </c>
      <c r="B1776" s="1">
        <v>15254</v>
      </c>
      <c r="C1776" s="1" t="s">
        <v>5814</v>
      </c>
      <c r="D1776" s="1">
        <v>2022</v>
      </c>
      <c r="E1776" s="1" t="s">
        <v>2334</v>
      </c>
      <c r="F1776" s="1" t="s">
        <v>1334</v>
      </c>
      <c r="G1776" s="1" t="s">
        <v>1355</v>
      </c>
    </row>
    <row r="1777" spans="1:7" x14ac:dyDescent="0.4">
      <c r="A1777" s="1" t="s">
        <v>11141</v>
      </c>
      <c r="B1777" s="1">
        <v>15254</v>
      </c>
      <c r="C1777" s="1" t="s">
        <v>5814</v>
      </c>
      <c r="D1777" s="1">
        <v>2022</v>
      </c>
      <c r="E1777" s="1" t="s">
        <v>2334</v>
      </c>
      <c r="F1777" s="1" t="s">
        <v>1334</v>
      </c>
      <c r="G1777" s="1" t="s">
        <v>1355</v>
      </c>
    </row>
    <row r="1778" spans="1:7" x14ac:dyDescent="0.4">
      <c r="A1778" s="1" t="s">
        <v>486</v>
      </c>
      <c r="B1778" s="1">
        <v>15254</v>
      </c>
      <c r="C1778" s="1" t="s">
        <v>5814</v>
      </c>
      <c r="D1778" s="1">
        <v>2022</v>
      </c>
      <c r="E1778" s="1" t="s">
        <v>2334</v>
      </c>
      <c r="F1778" s="1" t="s">
        <v>1334</v>
      </c>
      <c r="G1778" s="1" t="s">
        <v>1355</v>
      </c>
    </row>
    <row r="1779" spans="1:7" x14ac:dyDescent="0.4">
      <c r="A1779" s="1" t="s">
        <v>11140</v>
      </c>
      <c r="B1779" s="1">
        <v>941</v>
      </c>
      <c r="C1779" s="1" t="s">
        <v>1340</v>
      </c>
      <c r="D1779" s="1">
        <v>2023</v>
      </c>
      <c r="E1779" s="1" t="s">
        <v>2270</v>
      </c>
      <c r="G1779" s="1" t="s">
        <v>3518</v>
      </c>
    </row>
    <row r="1780" spans="1:7" x14ac:dyDescent="0.4">
      <c r="A1780" s="1" t="s">
        <v>11139</v>
      </c>
      <c r="B1780" s="1">
        <v>941</v>
      </c>
      <c r="C1780" s="1" t="s">
        <v>1340</v>
      </c>
      <c r="D1780" s="1">
        <v>2023</v>
      </c>
      <c r="E1780" s="1" t="s">
        <v>2270</v>
      </c>
      <c r="G1780" s="1" t="s">
        <v>3518</v>
      </c>
    </row>
    <row r="1781" spans="1:7" x14ac:dyDescent="0.4">
      <c r="A1781" s="1" t="s">
        <v>11138</v>
      </c>
      <c r="B1781" s="1">
        <v>23782</v>
      </c>
      <c r="C1781" s="1" t="s">
        <v>9282</v>
      </c>
      <c r="D1781" s="1">
        <v>2021</v>
      </c>
      <c r="E1781" s="1" t="s">
        <v>1377</v>
      </c>
      <c r="F1781" s="1" t="s">
        <v>1334</v>
      </c>
      <c r="G1781" s="1" t="s">
        <v>1102</v>
      </c>
    </row>
    <row r="1782" spans="1:7" x14ac:dyDescent="0.4">
      <c r="A1782" s="1" t="s">
        <v>11137</v>
      </c>
      <c r="B1782" s="1">
        <v>23782</v>
      </c>
      <c r="C1782" s="1" t="s">
        <v>9282</v>
      </c>
      <c r="D1782" s="1">
        <v>2021</v>
      </c>
      <c r="E1782" s="1" t="s">
        <v>1377</v>
      </c>
      <c r="F1782" s="1" t="s">
        <v>1334</v>
      </c>
      <c r="G1782" s="1" t="s">
        <v>1102</v>
      </c>
    </row>
    <row r="1783" spans="1:7" x14ac:dyDescent="0.4">
      <c r="A1783" s="1" t="s">
        <v>11136</v>
      </c>
      <c r="B1783" s="1">
        <v>23782</v>
      </c>
      <c r="C1783" s="1" t="s">
        <v>9282</v>
      </c>
      <c r="D1783" s="1">
        <v>2021</v>
      </c>
      <c r="E1783" s="1" t="s">
        <v>1377</v>
      </c>
      <c r="F1783" s="1" t="s">
        <v>1334</v>
      </c>
      <c r="G1783" s="1" t="s">
        <v>1102</v>
      </c>
    </row>
    <row r="1784" spans="1:7" x14ac:dyDescent="0.4">
      <c r="A1784" s="1" t="s">
        <v>11135</v>
      </c>
      <c r="B1784" s="1">
        <v>23782</v>
      </c>
      <c r="C1784" s="1" t="s">
        <v>9282</v>
      </c>
      <c r="D1784" s="1">
        <v>2021</v>
      </c>
      <c r="E1784" s="1" t="s">
        <v>1377</v>
      </c>
      <c r="F1784" s="1" t="s">
        <v>1330</v>
      </c>
      <c r="G1784" s="1" t="s">
        <v>1102</v>
      </c>
    </row>
    <row r="1785" spans="1:7" x14ac:dyDescent="0.4">
      <c r="A1785" s="1" t="s">
        <v>11134</v>
      </c>
      <c r="B1785" s="1">
        <v>23782</v>
      </c>
      <c r="C1785" s="1" t="s">
        <v>9282</v>
      </c>
      <c r="D1785" s="1">
        <v>2021</v>
      </c>
      <c r="E1785" s="1" t="s">
        <v>1377</v>
      </c>
      <c r="F1785" s="1" t="s">
        <v>1330</v>
      </c>
      <c r="G1785" s="1" t="s">
        <v>1102</v>
      </c>
    </row>
    <row r="1786" spans="1:7" x14ac:dyDescent="0.4">
      <c r="A1786" s="1" t="s">
        <v>11133</v>
      </c>
      <c r="B1786" s="1">
        <v>1011</v>
      </c>
      <c r="C1786" s="1" t="s">
        <v>1340</v>
      </c>
      <c r="D1786" s="1">
        <v>2021</v>
      </c>
      <c r="E1786" s="1" t="s">
        <v>1732</v>
      </c>
      <c r="F1786" s="1" t="s">
        <v>1330</v>
      </c>
      <c r="G1786" s="1" t="s">
        <v>7734</v>
      </c>
    </row>
    <row r="1787" spans="1:7" x14ac:dyDescent="0.4">
      <c r="A1787" s="1" t="s">
        <v>11132</v>
      </c>
      <c r="B1787" s="1">
        <v>1011</v>
      </c>
      <c r="C1787" s="1" t="s">
        <v>1340</v>
      </c>
      <c r="D1787" s="1">
        <v>2021</v>
      </c>
      <c r="E1787" s="1" t="s">
        <v>1732</v>
      </c>
      <c r="F1787" s="1" t="s">
        <v>1330</v>
      </c>
      <c r="G1787" s="1" t="s">
        <v>7734</v>
      </c>
    </row>
    <row r="1788" spans="1:7" x14ac:dyDescent="0.4">
      <c r="A1788" s="1" t="s">
        <v>11131</v>
      </c>
      <c r="C1788" s="1" t="s">
        <v>1340</v>
      </c>
      <c r="D1788" s="1">
        <v>2020</v>
      </c>
      <c r="E1788" s="1" t="s">
        <v>1331</v>
      </c>
      <c r="F1788" s="1" t="s">
        <v>1330</v>
      </c>
    </row>
    <row r="1789" spans="1:7" x14ac:dyDescent="0.4">
      <c r="A1789" s="1" t="s">
        <v>487</v>
      </c>
      <c r="B1789" s="1">
        <v>15264</v>
      </c>
      <c r="C1789" s="1" t="s">
        <v>5814</v>
      </c>
      <c r="D1789" s="1">
        <v>2021</v>
      </c>
      <c r="E1789" s="1" t="s">
        <v>1440</v>
      </c>
      <c r="F1789" s="1" t="s">
        <v>1330</v>
      </c>
      <c r="G1789" s="1" t="s">
        <v>1355</v>
      </c>
    </row>
    <row r="1790" spans="1:7" x14ac:dyDescent="0.4">
      <c r="A1790" s="1" t="s">
        <v>11130</v>
      </c>
      <c r="B1790" s="1">
        <v>15264</v>
      </c>
      <c r="C1790" s="1" t="s">
        <v>5814</v>
      </c>
      <c r="D1790" s="1">
        <v>2021</v>
      </c>
      <c r="E1790" s="1" t="s">
        <v>1440</v>
      </c>
      <c r="F1790" s="1" t="s">
        <v>1330</v>
      </c>
      <c r="G1790" s="1" t="s">
        <v>1355</v>
      </c>
    </row>
    <row r="1791" spans="1:7" x14ac:dyDescent="0.4">
      <c r="A1791" s="1" t="s">
        <v>925</v>
      </c>
      <c r="B1791" s="1">
        <v>15264</v>
      </c>
      <c r="C1791" s="1" t="s">
        <v>5814</v>
      </c>
      <c r="D1791" s="1">
        <v>2022</v>
      </c>
      <c r="E1791" s="1" t="s">
        <v>1440</v>
      </c>
      <c r="F1791" s="1" t="s">
        <v>1330</v>
      </c>
      <c r="G1791" s="1" t="s">
        <v>1355</v>
      </c>
    </row>
    <row r="1792" spans="1:7" x14ac:dyDescent="0.4">
      <c r="A1792" s="1" t="s">
        <v>932</v>
      </c>
      <c r="B1792" s="1">
        <v>15264</v>
      </c>
      <c r="C1792" s="1" t="s">
        <v>5814</v>
      </c>
      <c r="D1792" s="1">
        <v>2022</v>
      </c>
      <c r="E1792" s="1" t="s">
        <v>1440</v>
      </c>
      <c r="F1792" s="1" t="s">
        <v>1330</v>
      </c>
      <c r="G1792" s="1" t="s">
        <v>1355</v>
      </c>
    </row>
    <row r="1793" spans="1:7" x14ac:dyDescent="0.4">
      <c r="A1793" s="1" t="s">
        <v>782</v>
      </c>
      <c r="B1793" s="1">
        <v>15264</v>
      </c>
      <c r="C1793" s="1" t="s">
        <v>5814</v>
      </c>
      <c r="D1793" s="1">
        <v>2022</v>
      </c>
      <c r="E1793" s="1" t="s">
        <v>1440</v>
      </c>
      <c r="F1793" s="1" t="s">
        <v>1330</v>
      </c>
      <c r="G1793" s="1" t="s">
        <v>1355</v>
      </c>
    </row>
    <row r="1794" spans="1:7" x14ac:dyDescent="0.4">
      <c r="A1794" s="1" t="s">
        <v>11129</v>
      </c>
      <c r="B1794" s="1">
        <v>199</v>
      </c>
      <c r="C1794" s="1" t="s">
        <v>1347</v>
      </c>
      <c r="D1794" s="1">
        <v>2021</v>
      </c>
      <c r="E1794" s="1" t="s">
        <v>4076</v>
      </c>
      <c r="F1794" s="1" t="s">
        <v>1334</v>
      </c>
      <c r="G1794" s="1" t="s">
        <v>6314</v>
      </c>
    </row>
    <row r="1795" spans="1:7" x14ac:dyDescent="0.4">
      <c r="A1795" s="1" t="s">
        <v>167</v>
      </c>
      <c r="B1795" s="1">
        <v>1984</v>
      </c>
      <c r="C1795" s="1" t="s">
        <v>1347</v>
      </c>
      <c r="D1795" s="1">
        <v>2021</v>
      </c>
      <c r="E1795" s="1" t="s">
        <v>1331</v>
      </c>
      <c r="F1795" s="1" t="s">
        <v>1330</v>
      </c>
      <c r="G1795" s="1" t="s">
        <v>3624</v>
      </c>
    </row>
    <row r="1796" spans="1:7" x14ac:dyDescent="0.4">
      <c r="A1796" s="1" t="s">
        <v>11128</v>
      </c>
      <c r="B1796" s="1">
        <v>1984</v>
      </c>
      <c r="C1796" s="1" t="s">
        <v>1347</v>
      </c>
      <c r="D1796" s="1">
        <v>2021</v>
      </c>
      <c r="E1796" s="1" t="s">
        <v>1377</v>
      </c>
      <c r="F1796" s="1" t="s">
        <v>1330</v>
      </c>
      <c r="G1796" s="1" t="s">
        <v>3624</v>
      </c>
    </row>
    <row r="1797" spans="1:7" x14ac:dyDescent="0.4">
      <c r="A1797" s="1" t="s">
        <v>11127</v>
      </c>
      <c r="B1797" s="1">
        <v>1984</v>
      </c>
      <c r="C1797" s="1" t="s">
        <v>1347</v>
      </c>
      <c r="D1797" s="1">
        <v>2021</v>
      </c>
      <c r="E1797" s="1" t="s">
        <v>1377</v>
      </c>
      <c r="F1797" s="1" t="s">
        <v>1330</v>
      </c>
      <c r="G1797" s="1" t="s">
        <v>3624</v>
      </c>
    </row>
    <row r="1798" spans="1:7" x14ac:dyDescent="0.4">
      <c r="A1798" s="1" t="s">
        <v>11126</v>
      </c>
      <c r="B1798" s="1">
        <v>1096</v>
      </c>
      <c r="C1798" s="1" t="s">
        <v>1347</v>
      </c>
      <c r="D1798" s="1">
        <v>2021</v>
      </c>
      <c r="E1798" s="1" t="s">
        <v>1555</v>
      </c>
      <c r="F1798" s="1" t="s">
        <v>1330</v>
      </c>
      <c r="G1798" s="1" t="s">
        <v>3266</v>
      </c>
    </row>
    <row r="1799" spans="1:7" x14ac:dyDescent="0.4">
      <c r="A1799" s="1" t="s">
        <v>11125</v>
      </c>
      <c r="B1799" s="1">
        <v>155</v>
      </c>
      <c r="C1799" s="1" t="s">
        <v>1340</v>
      </c>
      <c r="D1799" s="1">
        <v>2022</v>
      </c>
      <c r="E1799" s="1" t="s">
        <v>2270</v>
      </c>
      <c r="G1799" s="1" t="s">
        <v>2567</v>
      </c>
    </row>
    <row r="1800" spans="1:7" x14ac:dyDescent="0.4">
      <c r="A1800" s="1" t="s">
        <v>11124</v>
      </c>
      <c r="B1800" s="1">
        <v>155</v>
      </c>
      <c r="C1800" s="1" t="s">
        <v>1340</v>
      </c>
      <c r="D1800" s="1">
        <v>2022</v>
      </c>
      <c r="E1800" s="1" t="s">
        <v>2270</v>
      </c>
    </row>
    <row r="1801" spans="1:7" x14ac:dyDescent="0.4">
      <c r="A1801" s="1" t="s">
        <v>11123</v>
      </c>
      <c r="B1801" s="1">
        <v>155</v>
      </c>
      <c r="C1801" s="1" t="s">
        <v>1340</v>
      </c>
      <c r="D1801" s="1">
        <v>2022</v>
      </c>
      <c r="E1801" s="1" t="s">
        <v>2270</v>
      </c>
    </row>
    <row r="1802" spans="1:7" x14ac:dyDescent="0.4">
      <c r="A1802" s="1" t="s">
        <v>11122</v>
      </c>
      <c r="B1802" s="1">
        <v>155</v>
      </c>
      <c r="C1802" s="1" t="s">
        <v>1340</v>
      </c>
      <c r="D1802" s="1">
        <v>2022</v>
      </c>
      <c r="E1802" s="1" t="s">
        <v>2270</v>
      </c>
      <c r="F1802" s="1" t="s">
        <v>1330</v>
      </c>
    </row>
    <row r="1803" spans="1:7" x14ac:dyDescent="0.4">
      <c r="A1803" s="1" t="s">
        <v>1305</v>
      </c>
      <c r="B1803" s="1">
        <v>1778</v>
      </c>
      <c r="C1803" s="1" t="s">
        <v>1347</v>
      </c>
      <c r="D1803" s="1">
        <v>2021</v>
      </c>
      <c r="E1803" s="1" t="s">
        <v>3086</v>
      </c>
      <c r="F1803" s="1" t="s">
        <v>1334</v>
      </c>
      <c r="G1803" s="1" t="s">
        <v>3624</v>
      </c>
    </row>
    <row r="1804" spans="1:7" x14ac:dyDescent="0.4">
      <c r="A1804" s="1" t="s">
        <v>11121</v>
      </c>
      <c r="B1804" s="1">
        <v>1778</v>
      </c>
      <c r="C1804" s="1" t="s">
        <v>1347</v>
      </c>
      <c r="D1804" s="1">
        <v>2021</v>
      </c>
      <c r="E1804" s="1" t="s">
        <v>1331</v>
      </c>
      <c r="F1804" s="1" t="s">
        <v>1334</v>
      </c>
      <c r="G1804" s="1" t="s">
        <v>3624</v>
      </c>
    </row>
    <row r="1805" spans="1:7" x14ac:dyDescent="0.4">
      <c r="A1805" s="1" t="s">
        <v>1298</v>
      </c>
      <c r="B1805" s="1">
        <v>1778</v>
      </c>
      <c r="C1805" s="1" t="s">
        <v>1347</v>
      </c>
      <c r="D1805" s="1">
        <v>2021</v>
      </c>
      <c r="E1805" s="1" t="s">
        <v>3086</v>
      </c>
      <c r="F1805" s="1" t="s">
        <v>1334</v>
      </c>
      <c r="G1805" s="1" t="s">
        <v>3624</v>
      </c>
    </row>
    <row r="1806" spans="1:7" x14ac:dyDescent="0.4">
      <c r="A1806" s="1" t="s">
        <v>11120</v>
      </c>
      <c r="B1806" s="1">
        <v>1778</v>
      </c>
      <c r="C1806" s="1" t="s">
        <v>1347</v>
      </c>
      <c r="D1806" s="1">
        <v>2021</v>
      </c>
      <c r="E1806" s="1" t="s">
        <v>3086</v>
      </c>
      <c r="F1806" s="1" t="s">
        <v>1334</v>
      </c>
      <c r="G1806" s="1" t="s">
        <v>3624</v>
      </c>
    </row>
    <row r="1807" spans="1:7" x14ac:dyDescent="0.4">
      <c r="A1807" s="1" t="s">
        <v>11119</v>
      </c>
      <c r="B1807" s="1">
        <v>229</v>
      </c>
      <c r="C1807" s="1" t="s">
        <v>1340</v>
      </c>
      <c r="D1807" s="1">
        <v>2022</v>
      </c>
      <c r="E1807" s="1" t="s">
        <v>1958</v>
      </c>
      <c r="F1807" s="1" t="s">
        <v>1464</v>
      </c>
      <c r="G1807" s="1" t="s">
        <v>4402</v>
      </c>
    </row>
    <row r="1808" spans="1:7" x14ac:dyDescent="0.4">
      <c r="A1808" s="1" t="s">
        <v>11118</v>
      </c>
      <c r="B1808" s="1">
        <v>229</v>
      </c>
      <c r="C1808" s="1" t="s">
        <v>1340</v>
      </c>
      <c r="D1808" s="1">
        <v>2022</v>
      </c>
      <c r="E1808" s="1" t="s">
        <v>1958</v>
      </c>
      <c r="F1808" s="1" t="s">
        <v>1464</v>
      </c>
      <c r="G1808" s="1" t="s">
        <v>4402</v>
      </c>
    </row>
    <row r="1809" spans="1:7" x14ac:dyDescent="0.4">
      <c r="A1809" s="1" t="s">
        <v>11117</v>
      </c>
      <c r="B1809" s="1">
        <v>4011</v>
      </c>
      <c r="C1809" s="1" t="s">
        <v>4458</v>
      </c>
      <c r="D1809" s="1">
        <v>2020</v>
      </c>
      <c r="E1809" s="1" t="s">
        <v>1435</v>
      </c>
      <c r="F1809" s="1" t="s">
        <v>1330</v>
      </c>
      <c r="G1809" s="1" t="s">
        <v>1825</v>
      </c>
    </row>
    <row r="1810" spans="1:7" x14ac:dyDescent="0.4">
      <c r="A1810" s="1" t="s">
        <v>11116</v>
      </c>
      <c r="B1810" s="1">
        <v>1350</v>
      </c>
      <c r="C1810" s="1" t="s">
        <v>1347</v>
      </c>
      <c r="D1810" s="1">
        <v>2020</v>
      </c>
      <c r="E1810" s="1" t="s">
        <v>1435</v>
      </c>
      <c r="F1810" s="1" t="s">
        <v>1330</v>
      </c>
      <c r="G1810" s="1" t="s">
        <v>1825</v>
      </c>
    </row>
    <row r="1811" spans="1:7" x14ac:dyDescent="0.4">
      <c r="A1811" s="1" t="s">
        <v>11115</v>
      </c>
      <c r="B1811" s="1">
        <v>1350</v>
      </c>
      <c r="C1811" s="1" t="s">
        <v>1347</v>
      </c>
      <c r="D1811" s="1">
        <v>2020</v>
      </c>
      <c r="E1811" s="1" t="s">
        <v>1435</v>
      </c>
      <c r="F1811" s="1" t="s">
        <v>1330</v>
      </c>
      <c r="G1811" s="1" t="s">
        <v>2336</v>
      </c>
    </row>
    <row r="1812" spans="1:7" x14ac:dyDescent="0.4">
      <c r="A1812" s="1" t="s">
        <v>7944</v>
      </c>
      <c r="B1812" s="1">
        <v>144</v>
      </c>
      <c r="C1812" s="1" t="s">
        <v>1703</v>
      </c>
      <c r="D1812" s="1">
        <v>2023</v>
      </c>
      <c r="E1812" s="1" t="s">
        <v>2390</v>
      </c>
      <c r="F1812" s="1" t="s">
        <v>1334</v>
      </c>
      <c r="G1812" s="1" t="s">
        <v>3957</v>
      </c>
    </row>
    <row r="1813" spans="1:7" x14ac:dyDescent="0.4">
      <c r="A1813" s="1" t="s">
        <v>11114</v>
      </c>
      <c r="B1813" s="1">
        <v>1091</v>
      </c>
      <c r="C1813" s="1" t="s">
        <v>1347</v>
      </c>
      <c r="D1813" s="1">
        <v>2021</v>
      </c>
      <c r="E1813" s="1" t="s">
        <v>1505</v>
      </c>
      <c r="F1813" s="1" t="s">
        <v>1330</v>
      </c>
      <c r="G1813" s="1" t="s">
        <v>4136</v>
      </c>
    </row>
    <row r="1814" spans="1:7" x14ac:dyDescent="0.4">
      <c r="A1814" s="1" t="s">
        <v>11113</v>
      </c>
      <c r="B1814" s="1">
        <v>1091</v>
      </c>
      <c r="C1814" s="1" t="s">
        <v>1347</v>
      </c>
      <c r="D1814" s="1">
        <v>2021</v>
      </c>
      <c r="E1814" s="1" t="s">
        <v>1505</v>
      </c>
      <c r="F1814" s="1" t="s">
        <v>1330</v>
      </c>
      <c r="G1814" s="1" t="s">
        <v>4136</v>
      </c>
    </row>
    <row r="1815" spans="1:7" x14ac:dyDescent="0.4">
      <c r="A1815" s="1" t="s">
        <v>11112</v>
      </c>
      <c r="B1815" s="1">
        <v>1091</v>
      </c>
      <c r="C1815" s="1" t="s">
        <v>1347</v>
      </c>
      <c r="D1815" s="1">
        <v>2021</v>
      </c>
      <c r="E1815" s="1" t="s">
        <v>1505</v>
      </c>
      <c r="F1815" s="1" t="s">
        <v>1330</v>
      </c>
      <c r="G1815" s="1" t="s">
        <v>2332</v>
      </c>
    </row>
    <row r="1816" spans="1:7" x14ac:dyDescent="0.4">
      <c r="A1816" s="1" t="s">
        <v>11111</v>
      </c>
      <c r="B1816" s="1">
        <v>1091</v>
      </c>
      <c r="C1816" s="1" t="s">
        <v>1347</v>
      </c>
      <c r="D1816" s="1">
        <v>2022</v>
      </c>
      <c r="E1816" s="1" t="s">
        <v>1505</v>
      </c>
      <c r="F1816" s="1" t="s">
        <v>1330</v>
      </c>
      <c r="G1816" s="1" t="s">
        <v>3233</v>
      </c>
    </row>
    <row r="1817" spans="1:7" x14ac:dyDescent="0.4">
      <c r="A1817" s="1" t="s">
        <v>11110</v>
      </c>
      <c r="B1817" s="1">
        <v>1091</v>
      </c>
      <c r="C1817" s="1" t="s">
        <v>1347</v>
      </c>
      <c r="D1817" s="1">
        <v>2022</v>
      </c>
      <c r="E1817" s="1" t="s">
        <v>1505</v>
      </c>
      <c r="F1817" s="1" t="s">
        <v>1330</v>
      </c>
      <c r="G1817" s="1" t="s">
        <v>4005</v>
      </c>
    </row>
    <row r="1818" spans="1:7" x14ac:dyDescent="0.4">
      <c r="A1818" s="1" t="s">
        <v>11109</v>
      </c>
      <c r="B1818" s="1">
        <v>1091</v>
      </c>
      <c r="C1818" s="1" t="s">
        <v>1347</v>
      </c>
      <c r="D1818" s="1">
        <v>2022</v>
      </c>
      <c r="E1818" s="1" t="s">
        <v>1505</v>
      </c>
      <c r="F1818" s="1" t="s">
        <v>1330</v>
      </c>
      <c r="G1818" s="1" t="s">
        <v>2332</v>
      </c>
    </row>
    <row r="1819" spans="1:7" x14ac:dyDescent="0.4">
      <c r="A1819" s="1" t="s">
        <v>11108</v>
      </c>
      <c r="B1819" s="1">
        <v>14428</v>
      </c>
      <c r="C1819" s="1" t="s">
        <v>5814</v>
      </c>
      <c r="D1819" s="1">
        <v>2022</v>
      </c>
      <c r="E1819" s="1" t="s">
        <v>1377</v>
      </c>
      <c r="F1819" s="1" t="s">
        <v>1330</v>
      </c>
      <c r="G1819" s="1" t="s">
        <v>1102</v>
      </c>
    </row>
    <row r="1820" spans="1:7" x14ac:dyDescent="0.4">
      <c r="A1820" s="1" t="s">
        <v>11107</v>
      </c>
      <c r="B1820" s="1">
        <v>14428</v>
      </c>
      <c r="C1820" s="1" t="s">
        <v>5814</v>
      </c>
      <c r="D1820" s="1">
        <v>2022</v>
      </c>
      <c r="E1820" s="1" t="s">
        <v>1377</v>
      </c>
      <c r="F1820" s="1" t="s">
        <v>1330</v>
      </c>
      <c r="G1820" s="1" t="s">
        <v>1102</v>
      </c>
    </row>
    <row r="1821" spans="1:7" x14ac:dyDescent="0.4">
      <c r="A1821" s="1" t="s">
        <v>441</v>
      </c>
      <c r="B1821" s="1">
        <v>24188</v>
      </c>
      <c r="C1821" s="1" t="s">
        <v>9282</v>
      </c>
      <c r="D1821" s="1">
        <v>2023</v>
      </c>
      <c r="E1821" s="1" t="s">
        <v>1555</v>
      </c>
      <c r="F1821" s="1" t="s">
        <v>1334</v>
      </c>
      <c r="G1821" s="1" t="s">
        <v>1293</v>
      </c>
    </row>
    <row r="1822" spans="1:7" x14ac:dyDescent="0.4">
      <c r="A1822" s="1" t="s">
        <v>446</v>
      </c>
      <c r="B1822" s="1">
        <v>24188</v>
      </c>
      <c r="C1822" s="1" t="s">
        <v>9282</v>
      </c>
      <c r="D1822" s="1">
        <v>2023</v>
      </c>
      <c r="E1822" s="1" t="s">
        <v>1555</v>
      </c>
      <c r="F1822" s="1" t="s">
        <v>1334</v>
      </c>
      <c r="G1822" s="1" t="s">
        <v>1293</v>
      </c>
    </row>
    <row r="1823" spans="1:7" x14ac:dyDescent="0.4">
      <c r="A1823" s="1" t="s">
        <v>11106</v>
      </c>
      <c r="B1823" s="1">
        <v>24188</v>
      </c>
      <c r="C1823" s="1" t="s">
        <v>9282</v>
      </c>
      <c r="D1823" s="1">
        <v>2023</v>
      </c>
      <c r="E1823" s="1" t="s">
        <v>1555</v>
      </c>
      <c r="F1823" s="1" t="s">
        <v>1334</v>
      </c>
      <c r="G1823" s="1" t="s">
        <v>1293</v>
      </c>
    </row>
    <row r="1824" spans="1:7" x14ac:dyDescent="0.4">
      <c r="A1824" s="1" t="s">
        <v>11105</v>
      </c>
      <c r="B1824" s="1">
        <v>24188</v>
      </c>
      <c r="C1824" s="1" t="s">
        <v>9282</v>
      </c>
      <c r="D1824" s="1">
        <v>2023</v>
      </c>
      <c r="E1824" s="1" t="s">
        <v>1555</v>
      </c>
      <c r="F1824" s="1" t="s">
        <v>1334</v>
      </c>
      <c r="G1824" s="1" t="s">
        <v>1293</v>
      </c>
    </row>
    <row r="1825" spans="1:7" x14ac:dyDescent="0.4">
      <c r="A1825" s="1" t="s">
        <v>444</v>
      </c>
      <c r="B1825" s="1">
        <v>24188</v>
      </c>
      <c r="C1825" s="1" t="s">
        <v>9282</v>
      </c>
      <c r="D1825" s="1">
        <v>2023</v>
      </c>
      <c r="E1825" s="1" t="s">
        <v>1555</v>
      </c>
      <c r="F1825" s="1" t="s">
        <v>1334</v>
      </c>
      <c r="G1825" s="1" t="s">
        <v>1293</v>
      </c>
    </row>
    <row r="1826" spans="1:7" x14ac:dyDescent="0.4">
      <c r="A1826" s="1" t="s">
        <v>458</v>
      </c>
      <c r="B1826" s="1">
        <v>24004</v>
      </c>
      <c r="C1826" s="1" t="s">
        <v>9282</v>
      </c>
      <c r="D1826" s="1">
        <v>2022</v>
      </c>
      <c r="E1826" s="1" t="s">
        <v>1331</v>
      </c>
      <c r="F1826" s="1" t="s">
        <v>1334</v>
      </c>
      <c r="G1826" s="1" t="s">
        <v>3624</v>
      </c>
    </row>
    <row r="1827" spans="1:7" x14ac:dyDescent="0.4">
      <c r="A1827" s="1" t="s">
        <v>11104</v>
      </c>
      <c r="B1827" s="1">
        <v>249</v>
      </c>
      <c r="C1827" s="1" t="s">
        <v>1369</v>
      </c>
      <c r="D1827" s="1">
        <v>2021</v>
      </c>
      <c r="E1827" s="1" t="s">
        <v>1331</v>
      </c>
      <c r="F1827" s="1" t="s">
        <v>1330</v>
      </c>
      <c r="G1827" s="1" t="s">
        <v>11103</v>
      </c>
    </row>
    <row r="1828" spans="1:7" x14ac:dyDescent="0.4">
      <c r="A1828" s="1" t="s">
        <v>11102</v>
      </c>
      <c r="B1828" s="1">
        <v>1096</v>
      </c>
      <c r="C1828" s="1" t="s">
        <v>1347</v>
      </c>
      <c r="D1828" s="1">
        <v>2021</v>
      </c>
      <c r="E1828" s="1" t="s">
        <v>1331</v>
      </c>
      <c r="F1828" s="1" t="s">
        <v>1330</v>
      </c>
      <c r="G1828" s="1" t="s">
        <v>4005</v>
      </c>
    </row>
    <row r="1829" spans="1:7" x14ac:dyDescent="0.4">
      <c r="A1829" s="1" t="s">
        <v>11101</v>
      </c>
      <c r="B1829" s="1">
        <v>415</v>
      </c>
      <c r="C1829" s="1" t="s">
        <v>1347</v>
      </c>
      <c r="D1829" s="1">
        <v>2021</v>
      </c>
      <c r="E1829" s="1" t="s">
        <v>1650</v>
      </c>
      <c r="F1829" s="1" t="s">
        <v>1334</v>
      </c>
      <c r="G1829" s="1" t="s">
        <v>2416</v>
      </c>
    </row>
    <row r="1830" spans="1:7" x14ac:dyDescent="0.4">
      <c r="A1830" s="1" t="s">
        <v>11100</v>
      </c>
      <c r="B1830" s="1">
        <v>415</v>
      </c>
      <c r="C1830" s="1" t="s">
        <v>1347</v>
      </c>
      <c r="D1830" s="1">
        <v>2022</v>
      </c>
      <c r="E1830" s="1" t="s">
        <v>1650</v>
      </c>
      <c r="F1830" s="1" t="s">
        <v>1464</v>
      </c>
      <c r="G1830" s="1" t="s">
        <v>3142</v>
      </c>
    </row>
    <row r="1831" spans="1:7" x14ac:dyDescent="0.4">
      <c r="A1831" s="1" t="s">
        <v>11099</v>
      </c>
      <c r="B1831" s="1">
        <v>1014</v>
      </c>
      <c r="C1831" s="1" t="s">
        <v>1347</v>
      </c>
      <c r="D1831" s="1">
        <v>2021</v>
      </c>
      <c r="E1831" s="1" t="s">
        <v>1435</v>
      </c>
      <c r="F1831" s="1" t="s">
        <v>1334</v>
      </c>
      <c r="G1831" s="1" t="s">
        <v>5482</v>
      </c>
    </row>
    <row r="1832" spans="1:7" x14ac:dyDescent="0.4">
      <c r="A1832" s="1" t="s">
        <v>11098</v>
      </c>
      <c r="B1832" s="1">
        <v>1014</v>
      </c>
      <c r="C1832" s="1" t="s">
        <v>1347</v>
      </c>
      <c r="D1832" s="1">
        <v>2021</v>
      </c>
      <c r="E1832" s="1" t="s">
        <v>1435</v>
      </c>
      <c r="F1832" s="1" t="s">
        <v>1334</v>
      </c>
      <c r="G1832" s="1" t="s">
        <v>5482</v>
      </c>
    </row>
    <row r="1833" spans="1:7" x14ac:dyDescent="0.4">
      <c r="A1833" s="1" t="s">
        <v>11097</v>
      </c>
      <c r="B1833" s="1">
        <v>1014</v>
      </c>
      <c r="C1833" s="1" t="s">
        <v>1347</v>
      </c>
      <c r="D1833" s="1">
        <v>2022</v>
      </c>
      <c r="E1833" s="1" t="s">
        <v>1435</v>
      </c>
      <c r="F1833" s="1" t="s">
        <v>1334</v>
      </c>
      <c r="G1833" s="1" t="s">
        <v>5482</v>
      </c>
    </row>
    <row r="1834" spans="1:7" x14ac:dyDescent="0.4">
      <c r="A1834" s="1" t="s">
        <v>11096</v>
      </c>
      <c r="B1834" s="1">
        <v>1014</v>
      </c>
      <c r="C1834" s="1" t="s">
        <v>1347</v>
      </c>
      <c r="D1834" s="1">
        <v>2022</v>
      </c>
      <c r="E1834" s="1" t="s">
        <v>1435</v>
      </c>
      <c r="F1834" s="1" t="s">
        <v>1334</v>
      </c>
      <c r="G1834" s="1" t="s">
        <v>5482</v>
      </c>
    </row>
    <row r="1835" spans="1:7" x14ac:dyDescent="0.4">
      <c r="A1835" s="1" t="s">
        <v>11095</v>
      </c>
      <c r="B1835" s="1">
        <v>1480</v>
      </c>
      <c r="C1835" s="1" t="s">
        <v>1340</v>
      </c>
      <c r="D1835" s="1">
        <v>2022</v>
      </c>
      <c r="E1835" s="1" t="s">
        <v>1555</v>
      </c>
      <c r="F1835" s="1" t="s">
        <v>1330</v>
      </c>
      <c r="G1835" s="1" t="s">
        <v>3023</v>
      </c>
    </row>
    <row r="1836" spans="1:7" x14ac:dyDescent="0.4">
      <c r="A1836" s="1" t="s">
        <v>11094</v>
      </c>
      <c r="B1836" s="1">
        <v>1480</v>
      </c>
      <c r="C1836" s="1" t="s">
        <v>1340</v>
      </c>
      <c r="D1836" s="1">
        <v>2022</v>
      </c>
      <c r="E1836" s="1" t="s">
        <v>1555</v>
      </c>
      <c r="F1836" s="1" t="s">
        <v>1330</v>
      </c>
      <c r="G1836" s="1" t="s">
        <v>3085</v>
      </c>
    </row>
    <row r="1837" spans="1:7" x14ac:dyDescent="0.4">
      <c r="A1837" s="1" t="s">
        <v>11093</v>
      </c>
      <c r="B1837" s="1">
        <v>1984</v>
      </c>
      <c r="C1837" s="1" t="s">
        <v>1347</v>
      </c>
      <c r="D1837" s="1">
        <v>2021</v>
      </c>
      <c r="E1837" s="1" t="s">
        <v>1331</v>
      </c>
      <c r="F1837" s="1" t="s">
        <v>1330</v>
      </c>
      <c r="G1837" s="1" t="s">
        <v>3624</v>
      </c>
    </row>
    <row r="1838" spans="1:7" x14ac:dyDescent="0.4">
      <c r="A1838" s="1" t="s">
        <v>11092</v>
      </c>
      <c r="B1838" s="1">
        <v>1984</v>
      </c>
      <c r="C1838" s="1" t="s">
        <v>1347</v>
      </c>
      <c r="D1838" s="1">
        <v>2021</v>
      </c>
      <c r="E1838" s="1" t="s">
        <v>1331</v>
      </c>
      <c r="F1838" s="1" t="s">
        <v>1330</v>
      </c>
      <c r="G1838" s="1" t="s">
        <v>3624</v>
      </c>
    </row>
    <row r="1839" spans="1:7" x14ac:dyDescent="0.4">
      <c r="A1839" s="1" t="s">
        <v>11091</v>
      </c>
      <c r="B1839" s="1">
        <v>1984</v>
      </c>
      <c r="C1839" s="1" t="s">
        <v>1347</v>
      </c>
      <c r="D1839" s="1">
        <v>2021</v>
      </c>
      <c r="E1839" s="1" t="s">
        <v>1331</v>
      </c>
      <c r="F1839" s="1" t="s">
        <v>1330</v>
      </c>
      <c r="G1839" s="1" t="s">
        <v>3624</v>
      </c>
    </row>
    <row r="1840" spans="1:7" x14ac:dyDescent="0.4">
      <c r="A1840" s="1" t="s">
        <v>173</v>
      </c>
      <c r="B1840" s="1">
        <v>1984</v>
      </c>
      <c r="C1840" s="1" t="s">
        <v>1347</v>
      </c>
      <c r="D1840" s="1">
        <v>2022</v>
      </c>
      <c r="E1840" s="1" t="s">
        <v>1331</v>
      </c>
      <c r="F1840" s="1" t="s">
        <v>1330</v>
      </c>
      <c r="G1840" s="1" t="s">
        <v>3624</v>
      </c>
    </row>
    <row r="1841" spans="1:7" x14ac:dyDescent="0.4">
      <c r="A1841" s="1" t="s">
        <v>11090</v>
      </c>
      <c r="B1841" s="1">
        <v>2476</v>
      </c>
      <c r="C1841" s="1" t="s">
        <v>1347</v>
      </c>
      <c r="D1841" s="1">
        <v>2022</v>
      </c>
      <c r="E1841" s="1" t="s">
        <v>1331</v>
      </c>
      <c r="F1841" s="1" t="s">
        <v>1330</v>
      </c>
      <c r="G1841" s="1" t="s">
        <v>3624</v>
      </c>
    </row>
    <row r="1842" spans="1:7" x14ac:dyDescent="0.4">
      <c r="A1842" s="1" t="s">
        <v>64</v>
      </c>
      <c r="B1842" s="1">
        <v>2476</v>
      </c>
      <c r="C1842" s="1" t="s">
        <v>1347</v>
      </c>
      <c r="D1842" s="1">
        <v>2021</v>
      </c>
      <c r="E1842" s="1" t="s">
        <v>1331</v>
      </c>
      <c r="F1842" s="1" t="s">
        <v>1330</v>
      </c>
      <c r="G1842" s="1" t="s">
        <v>3624</v>
      </c>
    </row>
    <row r="1843" spans="1:7" x14ac:dyDescent="0.4">
      <c r="A1843" s="1" t="s">
        <v>63</v>
      </c>
      <c r="B1843" s="1">
        <v>2476</v>
      </c>
      <c r="C1843" s="1" t="s">
        <v>1347</v>
      </c>
      <c r="D1843" s="1">
        <v>2022</v>
      </c>
      <c r="E1843" s="1" t="s">
        <v>1331</v>
      </c>
      <c r="F1843" s="1" t="s">
        <v>1330</v>
      </c>
      <c r="G1843" s="1" t="s">
        <v>3624</v>
      </c>
    </row>
    <row r="1844" spans="1:7" x14ac:dyDescent="0.4">
      <c r="A1844" s="1" t="s">
        <v>60</v>
      </c>
      <c r="B1844" s="1">
        <v>2476</v>
      </c>
      <c r="C1844" s="1" t="s">
        <v>1347</v>
      </c>
      <c r="D1844" s="1">
        <v>2022</v>
      </c>
      <c r="E1844" s="1" t="s">
        <v>1377</v>
      </c>
      <c r="F1844" s="1" t="s">
        <v>1330</v>
      </c>
      <c r="G1844" s="1" t="s">
        <v>3624</v>
      </c>
    </row>
    <row r="1845" spans="1:7" x14ac:dyDescent="0.4">
      <c r="A1845" s="1" t="s">
        <v>11089</v>
      </c>
      <c r="B1845" s="1">
        <v>2476</v>
      </c>
      <c r="C1845" s="1" t="s">
        <v>1347</v>
      </c>
      <c r="D1845" s="1">
        <v>2022</v>
      </c>
      <c r="E1845" s="1" t="s">
        <v>1377</v>
      </c>
      <c r="F1845" s="1" t="s">
        <v>1330</v>
      </c>
      <c r="G1845" s="1" t="s">
        <v>3624</v>
      </c>
    </row>
    <row r="1846" spans="1:7" x14ac:dyDescent="0.4">
      <c r="A1846" s="1" t="s">
        <v>1052</v>
      </c>
      <c r="B1846" s="1">
        <v>2476</v>
      </c>
      <c r="C1846" s="1" t="s">
        <v>1347</v>
      </c>
      <c r="D1846" s="1">
        <v>2022</v>
      </c>
      <c r="E1846" s="1" t="s">
        <v>1331</v>
      </c>
      <c r="F1846" s="1" t="s">
        <v>1330</v>
      </c>
      <c r="G1846" s="1" t="s">
        <v>3624</v>
      </c>
    </row>
    <row r="1847" spans="1:7" x14ac:dyDescent="0.4">
      <c r="A1847" s="1" t="s">
        <v>844</v>
      </c>
      <c r="B1847" s="1">
        <v>2693</v>
      </c>
      <c r="C1847" s="1" t="s">
        <v>1347</v>
      </c>
      <c r="D1847" s="1">
        <v>2021</v>
      </c>
      <c r="E1847" s="1" t="s">
        <v>1505</v>
      </c>
      <c r="F1847" s="1" t="s">
        <v>1334</v>
      </c>
      <c r="G1847" s="1" t="s">
        <v>6634</v>
      </c>
    </row>
    <row r="1848" spans="1:7" x14ac:dyDescent="0.4">
      <c r="A1848" s="1" t="s">
        <v>11088</v>
      </c>
      <c r="B1848" s="1">
        <v>2693</v>
      </c>
      <c r="C1848" s="1" t="s">
        <v>1347</v>
      </c>
      <c r="D1848" s="1">
        <v>2021</v>
      </c>
      <c r="E1848" s="1" t="s">
        <v>1505</v>
      </c>
      <c r="F1848" s="1" t="s">
        <v>1334</v>
      </c>
      <c r="G1848" s="1" t="s">
        <v>6634</v>
      </c>
    </row>
    <row r="1849" spans="1:7" x14ac:dyDescent="0.4">
      <c r="A1849" s="1" t="s">
        <v>11087</v>
      </c>
      <c r="B1849" s="1">
        <v>1868</v>
      </c>
      <c r="C1849" s="1" t="s">
        <v>1347</v>
      </c>
      <c r="D1849" s="1">
        <v>2021</v>
      </c>
      <c r="E1849" s="1" t="s">
        <v>1435</v>
      </c>
      <c r="F1849" s="1" t="s">
        <v>1334</v>
      </c>
      <c r="G1849" s="1" t="s">
        <v>5482</v>
      </c>
    </row>
    <row r="1850" spans="1:7" x14ac:dyDescent="0.4">
      <c r="A1850" s="1" t="s">
        <v>11086</v>
      </c>
      <c r="B1850" s="1">
        <v>1868</v>
      </c>
      <c r="C1850" s="1" t="s">
        <v>1347</v>
      </c>
      <c r="D1850" s="1">
        <v>2022</v>
      </c>
      <c r="E1850" s="1" t="s">
        <v>1435</v>
      </c>
      <c r="F1850" s="1" t="s">
        <v>1334</v>
      </c>
      <c r="G1850" s="1" t="s">
        <v>5482</v>
      </c>
    </row>
    <row r="1851" spans="1:7" x14ac:dyDescent="0.4">
      <c r="A1851" s="1" t="s">
        <v>11085</v>
      </c>
      <c r="B1851" s="1">
        <v>1868</v>
      </c>
      <c r="C1851" s="1" t="s">
        <v>1347</v>
      </c>
      <c r="D1851" s="1">
        <v>2022</v>
      </c>
      <c r="E1851" s="1" t="s">
        <v>1435</v>
      </c>
      <c r="F1851" s="1" t="s">
        <v>1334</v>
      </c>
      <c r="G1851" s="1" t="s">
        <v>5482</v>
      </c>
    </row>
    <row r="1852" spans="1:7" x14ac:dyDescent="0.4">
      <c r="A1852" s="1" t="s">
        <v>11084</v>
      </c>
      <c r="B1852" s="1">
        <v>1868</v>
      </c>
      <c r="C1852" s="1" t="s">
        <v>1347</v>
      </c>
      <c r="D1852" s="1">
        <v>2022</v>
      </c>
      <c r="E1852" s="1" t="s">
        <v>1435</v>
      </c>
      <c r="F1852" s="1" t="s">
        <v>1334</v>
      </c>
      <c r="G1852" s="1" t="s">
        <v>5482</v>
      </c>
    </row>
    <row r="1853" spans="1:7" x14ac:dyDescent="0.4">
      <c r="A1853" s="1" t="s">
        <v>11083</v>
      </c>
      <c r="B1853" s="1">
        <v>558</v>
      </c>
      <c r="C1853" s="1" t="s">
        <v>1347</v>
      </c>
      <c r="D1853" s="1">
        <v>2021</v>
      </c>
      <c r="E1853" s="1" t="s">
        <v>1335</v>
      </c>
      <c r="F1853" s="1" t="s">
        <v>1334</v>
      </c>
      <c r="G1853" s="1" t="s">
        <v>1490</v>
      </c>
    </row>
    <row r="1854" spans="1:7" x14ac:dyDescent="0.4">
      <c r="A1854" s="1" t="s">
        <v>11082</v>
      </c>
      <c r="B1854" s="1">
        <v>558</v>
      </c>
      <c r="C1854" s="1" t="s">
        <v>1347</v>
      </c>
      <c r="D1854" s="1">
        <v>2021</v>
      </c>
      <c r="E1854" s="1" t="s">
        <v>1335</v>
      </c>
      <c r="F1854" s="1" t="s">
        <v>1334</v>
      </c>
      <c r="G1854" s="1" t="s">
        <v>1490</v>
      </c>
    </row>
    <row r="1855" spans="1:7" x14ac:dyDescent="0.4">
      <c r="A1855" s="1" t="s">
        <v>11081</v>
      </c>
      <c r="B1855" s="1">
        <v>963</v>
      </c>
      <c r="C1855" s="1" t="s">
        <v>1347</v>
      </c>
      <c r="D1855" s="1">
        <v>2021</v>
      </c>
      <c r="E1855" s="1" t="s">
        <v>1505</v>
      </c>
      <c r="F1855" s="1" t="s">
        <v>1334</v>
      </c>
      <c r="G1855" s="1" t="s">
        <v>7625</v>
      </c>
    </row>
    <row r="1856" spans="1:7" x14ac:dyDescent="0.4">
      <c r="A1856" s="1" t="s">
        <v>11080</v>
      </c>
      <c r="B1856" s="1">
        <v>963</v>
      </c>
      <c r="C1856" s="1" t="s">
        <v>1347</v>
      </c>
      <c r="D1856" s="1">
        <v>2022</v>
      </c>
      <c r="E1856" s="1" t="s">
        <v>1505</v>
      </c>
      <c r="F1856" s="1" t="s">
        <v>1334</v>
      </c>
      <c r="G1856" s="1" t="s">
        <v>7625</v>
      </c>
    </row>
    <row r="1857" spans="1:7" x14ac:dyDescent="0.4">
      <c r="A1857" s="1" t="s">
        <v>11079</v>
      </c>
      <c r="B1857" s="1">
        <v>1091</v>
      </c>
      <c r="C1857" s="1" t="s">
        <v>1347</v>
      </c>
      <c r="D1857" s="1">
        <v>2021</v>
      </c>
      <c r="E1857" s="1" t="s">
        <v>1708</v>
      </c>
      <c r="F1857" s="1" t="s">
        <v>1334</v>
      </c>
      <c r="G1857" s="1" t="s">
        <v>3099</v>
      </c>
    </row>
    <row r="1858" spans="1:7" x14ac:dyDescent="0.4">
      <c r="A1858" s="1" t="s">
        <v>11078</v>
      </c>
      <c r="B1858" s="1">
        <v>1091</v>
      </c>
      <c r="C1858" s="1" t="s">
        <v>1347</v>
      </c>
      <c r="D1858" s="1">
        <v>2021</v>
      </c>
      <c r="E1858" s="1" t="s">
        <v>1708</v>
      </c>
      <c r="F1858" s="1" t="s">
        <v>1334</v>
      </c>
      <c r="G1858" s="1" t="s">
        <v>3099</v>
      </c>
    </row>
    <row r="1859" spans="1:7" x14ac:dyDescent="0.4">
      <c r="A1859" s="1" t="s">
        <v>11077</v>
      </c>
      <c r="B1859" s="1">
        <v>1091</v>
      </c>
      <c r="C1859" s="1" t="s">
        <v>1347</v>
      </c>
      <c r="D1859" s="1">
        <v>2021</v>
      </c>
      <c r="E1859" s="1" t="s">
        <v>1708</v>
      </c>
      <c r="F1859" s="1" t="s">
        <v>1334</v>
      </c>
      <c r="G1859" s="1" t="s">
        <v>3099</v>
      </c>
    </row>
    <row r="1860" spans="1:7" x14ac:dyDescent="0.4">
      <c r="A1860" s="1" t="s">
        <v>11076</v>
      </c>
      <c r="B1860" s="1">
        <v>1091</v>
      </c>
      <c r="C1860" s="1" t="s">
        <v>1347</v>
      </c>
      <c r="D1860" s="1">
        <v>2022</v>
      </c>
      <c r="E1860" s="1" t="s">
        <v>1435</v>
      </c>
      <c r="F1860" s="1" t="s">
        <v>1334</v>
      </c>
      <c r="G1860" s="1" t="s">
        <v>3099</v>
      </c>
    </row>
    <row r="1861" spans="1:7" x14ac:dyDescent="0.4">
      <c r="A1861" s="1" t="s">
        <v>11075</v>
      </c>
      <c r="B1861" s="1">
        <v>712</v>
      </c>
      <c r="C1861" s="1" t="s">
        <v>1347</v>
      </c>
      <c r="D1861" s="1">
        <v>2020</v>
      </c>
      <c r="E1861" s="1" t="s">
        <v>1435</v>
      </c>
      <c r="F1861" s="1" t="s">
        <v>1334</v>
      </c>
      <c r="G1861" s="1" t="s">
        <v>11073</v>
      </c>
    </row>
    <row r="1862" spans="1:7" x14ac:dyDescent="0.4">
      <c r="A1862" s="1" t="s">
        <v>11074</v>
      </c>
      <c r="B1862" s="1">
        <v>712</v>
      </c>
      <c r="C1862" s="1" t="s">
        <v>1347</v>
      </c>
      <c r="D1862" s="1">
        <v>2020</v>
      </c>
      <c r="E1862" s="1" t="s">
        <v>1435</v>
      </c>
      <c r="F1862" s="1" t="s">
        <v>1330</v>
      </c>
      <c r="G1862" s="1" t="s">
        <v>11073</v>
      </c>
    </row>
    <row r="1863" spans="1:7" x14ac:dyDescent="0.4">
      <c r="A1863" s="1" t="s">
        <v>11072</v>
      </c>
      <c r="B1863" s="1">
        <v>2076</v>
      </c>
      <c r="C1863" s="1" t="s">
        <v>1347</v>
      </c>
      <c r="D1863" s="1">
        <v>2021</v>
      </c>
      <c r="E1863" s="1" t="s">
        <v>1435</v>
      </c>
      <c r="F1863" s="1" t="s">
        <v>1330</v>
      </c>
      <c r="G1863" s="1" t="s">
        <v>2336</v>
      </c>
    </row>
    <row r="1864" spans="1:7" x14ac:dyDescent="0.4">
      <c r="A1864" s="1" t="s">
        <v>11071</v>
      </c>
      <c r="B1864" s="1">
        <v>1781</v>
      </c>
      <c r="C1864" s="1" t="s">
        <v>1347</v>
      </c>
      <c r="D1864" s="1">
        <v>2022</v>
      </c>
      <c r="E1864" s="1" t="s">
        <v>1555</v>
      </c>
      <c r="F1864" s="1" t="s">
        <v>1334</v>
      </c>
      <c r="G1864" s="1" t="s">
        <v>3233</v>
      </c>
    </row>
    <row r="1865" spans="1:7" x14ac:dyDescent="0.4">
      <c r="A1865" s="1" t="s">
        <v>96</v>
      </c>
      <c r="B1865" s="1">
        <v>1781</v>
      </c>
      <c r="C1865" s="1" t="s">
        <v>1347</v>
      </c>
      <c r="D1865" s="1">
        <v>2022</v>
      </c>
      <c r="E1865" s="1" t="s">
        <v>1555</v>
      </c>
      <c r="F1865" s="1" t="s">
        <v>1334</v>
      </c>
      <c r="G1865" s="1" t="s">
        <v>3233</v>
      </c>
    </row>
    <row r="1866" spans="1:7" x14ac:dyDescent="0.4">
      <c r="A1866" s="1" t="s">
        <v>132</v>
      </c>
      <c r="B1866" s="1">
        <v>1781</v>
      </c>
      <c r="C1866" s="1" t="s">
        <v>1347</v>
      </c>
      <c r="D1866" s="1">
        <v>2022</v>
      </c>
      <c r="E1866" s="1" t="s">
        <v>1555</v>
      </c>
      <c r="F1866" s="1" t="s">
        <v>1334</v>
      </c>
      <c r="G1866" s="1" t="s">
        <v>3233</v>
      </c>
    </row>
    <row r="1867" spans="1:7" x14ac:dyDescent="0.4">
      <c r="A1867" s="1" t="s">
        <v>93</v>
      </c>
      <c r="B1867" s="1">
        <v>1781</v>
      </c>
      <c r="C1867" s="1" t="s">
        <v>1347</v>
      </c>
      <c r="D1867" s="1">
        <v>2022</v>
      </c>
      <c r="E1867" s="1" t="s">
        <v>1555</v>
      </c>
      <c r="F1867" s="1" t="s">
        <v>1334</v>
      </c>
      <c r="G1867" s="1" t="s">
        <v>3233</v>
      </c>
    </row>
    <row r="1868" spans="1:7" x14ac:dyDescent="0.4">
      <c r="A1868" s="1" t="s">
        <v>11070</v>
      </c>
      <c r="B1868" s="1">
        <v>1781</v>
      </c>
      <c r="C1868" s="1" t="s">
        <v>1347</v>
      </c>
      <c r="D1868" s="1">
        <v>2022</v>
      </c>
      <c r="E1868" s="1" t="s">
        <v>1555</v>
      </c>
      <c r="F1868" s="1" t="s">
        <v>1334</v>
      </c>
      <c r="G1868" s="1" t="s">
        <v>3233</v>
      </c>
    </row>
    <row r="1869" spans="1:7" x14ac:dyDescent="0.4">
      <c r="A1869" s="1" t="s">
        <v>71</v>
      </c>
      <c r="B1869" s="1">
        <v>1781</v>
      </c>
      <c r="C1869" s="1" t="s">
        <v>1347</v>
      </c>
      <c r="D1869" s="1">
        <v>2022</v>
      </c>
      <c r="E1869" s="1" t="s">
        <v>1555</v>
      </c>
      <c r="F1869" s="1" t="s">
        <v>1334</v>
      </c>
      <c r="G1869" s="1" t="s">
        <v>3233</v>
      </c>
    </row>
    <row r="1870" spans="1:7" x14ac:dyDescent="0.4">
      <c r="A1870" s="1" t="s">
        <v>11069</v>
      </c>
      <c r="B1870" s="1">
        <v>1909</v>
      </c>
      <c r="C1870" s="1" t="s">
        <v>1347</v>
      </c>
      <c r="D1870" s="1">
        <v>2022</v>
      </c>
      <c r="E1870" s="1" t="s">
        <v>1505</v>
      </c>
      <c r="F1870" s="1" t="s">
        <v>1334</v>
      </c>
      <c r="G1870" s="1" t="s">
        <v>6634</v>
      </c>
    </row>
    <row r="1871" spans="1:7" x14ac:dyDescent="0.4">
      <c r="A1871" s="1" t="s">
        <v>11068</v>
      </c>
      <c r="B1871" s="1">
        <v>1909</v>
      </c>
      <c r="C1871" s="1" t="s">
        <v>1347</v>
      </c>
      <c r="D1871" s="1">
        <v>2022</v>
      </c>
      <c r="E1871" s="1" t="s">
        <v>1505</v>
      </c>
      <c r="F1871" s="1" t="s">
        <v>1334</v>
      </c>
      <c r="G1871" s="1" t="s">
        <v>6634</v>
      </c>
    </row>
    <row r="1872" spans="1:7" x14ac:dyDescent="0.4">
      <c r="A1872" s="1" t="s">
        <v>11067</v>
      </c>
      <c r="B1872" s="1">
        <v>1984</v>
      </c>
      <c r="C1872" s="1" t="s">
        <v>1347</v>
      </c>
      <c r="D1872" s="1">
        <v>2022</v>
      </c>
      <c r="E1872" s="1" t="s">
        <v>1331</v>
      </c>
      <c r="F1872" s="1" t="s">
        <v>1330</v>
      </c>
      <c r="G1872" s="1" t="s">
        <v>3624</v>
      </c>
    </row>
    <row r="1873" spans="1:7" x14ac:dyDescent="0.4">
      <c r="A1873" s="1" t="s">
        <v>11066</v>
      </c>
      <c r="B1873" s="1">
        <v>2476</v>
      </c>
      <c r="C1873" s="1" t="s">
        <v>1347</v>
      </c>
      <c r="D1873" s="1">
        <v>2022</v>
      </c>
      <c r="E1873" s="1" t="s">
        <v>1331</v>
      </c>
      <c r="F1873" s="1" t="s">
        <v>1330</v>
      </c>
      <c r="G1873" s="1" t="s">
        <v>3624</v>
      </c>
    </row>
    <row r="1874" spans="1:7" x14ac:dyDescent="0.4">
      <c r="A1874" s="1" t="s">
        <v>11065</v>
      </c>
      <c r="B1874" s="1">
        <v>2476</v>
      </c>
      <c r="C1874" s="1" t="s">
        <v>1347</v>
      </c>
      <c r="D1874" s="1">
        <v>2022</v>
      </c>
      <c r="E1874" s="1" t="s">
        <v>1331</v>
      </c>
      <c r="F1874" s="1" t="s">
        <v>1330</v>
      </c>
      <c r="G1874" s="1" t="s">
        <v>3624</v>
      </c>
    </row>
    <row r="1875" spans="1:7" x14ac:dyDescent="0.4">
      <c r="A1875" s="1" t="s">
        <v>1050</v>
      </c>
      <c r="B1875" s="1">
        <v>2476</v>
      </c>
      <c r="C1875" s="1" t="s">
        <v>1347</v>
      </c>
      <c r="D1875" s="1">
        <v>2022</v>
      </c>
      <c r="E1875" s="1" t="s">
        <v>1377</v>
      </c>
      <c r="F1875" s="1" t="s">
        <v>1330</v>
      </c>
      <c r="G1875" s="1" t="s">
        <v>3624</v>
      </c>
    </row>
    <row r="1876" spans="1:7" x14ac:dyDescent="0.4">
      <c r="A1876" s="1" t="s">
        <v>11064</v>
      </c>
      <c r="B1876" s="1">
        <v>2476</v>
      </c>
      <c r="C1876" s="1" t="s">
        <v>1347</v>
      </c>
      <c r="D1876" s="1">
        <v>2023</v>
      </c>
      <c r="E1876" s="1" t="s">
        <v>1377</v>
      </c>
      <c r="F1876" s="1" t="s">
        <v>1330</v>
      </c>
      <c r="G1876" s="1" t="s">
        <v>3624</v>
      </c>
    </row>
    <row r="1877" spans="1:7" x14ac:dyDescent="0.4">
      <c r="A1877" s="1" t="s">
        <v>11063</v>
      </c>
      <c r="B1877" s="1">
        <v>1984</v>
      </c>
      <c r="C1877" s="1" t="s">
        <v>1347</v>
      </c>
      <c r="D1877" s="1">
        <v>2022</v>
      </c>
      <c r="E1877" s="1" t="s">
        <v>1331</v>
      </c>
      <c r="F1877" s="1" t="s">
        <v>1330</v>
      </c>
      <c r="G1877" s="1" t="s">
        <v>3624</v>
      </c>
    </row>
    <row r="1878" spans="1:7" x14ac:dyDescent="0.4">
      <c r="A1878" s="1" t="s">
        <v>11062</v>
      </c>
      <c r="B1878" s="1">
        <v>142</v>
      </c>
      <c r="C1878" s="1" t="s">
        <v>1347</v>
      </c>
      <c r="D1878" s="1">
        <v>2021</v>
      </c>
      <c r="E1878" s="1" t="s">
        <v>4076</v>
      </c>
      <c r="F1878" s="1" t="s">
        <v>1330</v>
      </c>
      <c r="G1878" s="1" t="s">
        <v>6314</v>
      </c>
    </row>
    <row r="1879" spans="1:7" x14ac:dyDescent="0.4">
      <c r="A1879" s="1" t="s">
        <v>438</v>
      </c>
      <c r="B1879" s="1">
        <v>24188</v>
      </c>
      <c r="C1879" s="1" t="s">
        <v>9282</v>
      </c>
      <c r="D1879" s="1">
        <v>2023</v>
      </c>
      <c r="E1879" s="1" t="s">
        <v>1555</v>
      </c>
      <c r="F1879" s="1" t="s">
        <v>1334</v>
      </c>
      <c r="G1879" s="1" t="s">
        <v>1293</v>
      </c>
    </row>
    <row r="1880" spans="1:7" x14ac:dyDescent="0.4">
      <c r="A1880" s="1" t="s">
        <v>11061</v>
      </c>
      <c r="B1880" s="1">
        <v>1930</v>
      </c>
      <c r="C1880" s="1" t="s">
        <v>1347</v>
      </c>
      <c r="D1880" s="1">
        <v>2022</v>
      </c>
      <c r="E1880" s="1" t="s">
        <v>1555</v>
      </c>
      <c r="F1880" s="1" t="s">
        <v>1464</v>
      </c>
      <c r="G1880" s="1" t="s">
        <v>4100</v>
      </c>
    </row>
    <row r="1881" spans="1:7" x14ac:dyDescent="0.4">
      <c r="A1881" s="1" t="s">
        <v>11060</v>
      </c>
      <c r="B1881" s="1">
        <v>1930</v>
      </c>
      <c r="C1881" s="1" t="s">
        <v>1347</v>
      </c>
      <c r="D1881" s="1">
        <v>2022</v>
      </c>
      <c r="E1881" s="1" t="s">
        <v>1331</v>
      </c>
      <c r="F1881" s="1" t="s">
        <v>1464</v>
      </c>
      <c r="G1881" s="1" t="s">
        <v>2336</v>
      </c>
    </row>
    <row r="1882" spans="1:7" x14ac:dyDescent="0.4">
      <c r="A1882" s="1" t="s">
        <v>720</v>
      </c>
      <c r="B1882" s="1">
        <v>2694</v>
      </c>
      <c r="C1882" s="1" t="s">
        <v>1347</v>
      </c>
      <c r="D1882" s="1">
        <v>2021</v>
      </c>
      <c r="E1882" s="1" t="s">
        <v>1555</v>
      </c>
      <c r="F1882" s="1" t="s">
        <v>1334</v>
      </c>
      <c r="G1882" s="1" t="s">
        <v>3233</v>
      </c>
    </row>
    <row r="1883" spans="1:7" x14ac:dyDescent="0.4">
      <c r="A1883" s="1" t="s">
        <v>11059</v>
      </c>
      <c r="B1883" s="1">
        <v>15413</v>
      </c>
      <c r="C1883" s="1" t="s">
        <v>5814</v>
      </c>
      <c r="D1883" s="1">
        <v>2022</v>
      </c>
      <c r="E1883" s="1" t="s">
        <v>1377</v>
      </c>
      <c r="F1883" s="1" t="s">
        <v>1330</v>
      </c>
      <c r="G1883" s="1" t="s">
        <v>3179</v>
      </c>
    </row>
    <row r="1884" spans="1:7" x14ac:dyDescent="0.4">
      <c r="A1884" s="1" t="s">
        <v>1090</v>
      </c>
      <c r="B1884" s="1">
        <v>15413</v>
      </c>
      <c r="C1884" s="1" t="s">
        <v>5814</v>
      </c>
      <c r="D1884" s="1">
        <v>2022</v>
      </c>
      <c r="E1884" s="1" t="s">
        <v>1377</v>
      </c>
      <c r="F1884" s="1" t="s">
        <v>1330</v>
      </c>
      <c r="G1884" s="1" t="s">
        <v>3179</v>
      </c>
    </row>
    <row r="1885" spans="1:7" x14ac:dyDescent="0.4">
      <c r="A1885" s="1" t="s">
        <v>1088</v>
      </c>
      <c r="B1885" s="1">
        <v>15413</v>
      </c>
      <c r="C1885" s="1" t="s">
        <v>5814</v>
      </c>
      <c r="D1885" s="1">
        <v>2022</v>
      </c>
      <c r="E1885" s="1" t="s">
        <v>1377</v>
      </c>
      <c r="F1885" s="1" t="s">
        <v>1330</v>
      </c>
      <c r="G1885" s="1" t="s">
        <v>3179</v>
      </c>
    </row>
    <row r="1886" spans="1:7" x14ac:dyDescent="0.4">
      <c r="A1886" s="1" t="s">
        <v>11058</v>
      </c>
      <c r="B1886" s="1">
        <v>15413</v>
      </c>
      <c r="C1886" s="1" t="s">
        <v>5814</v>
      </c>
      <c r="D1886" s="1">
        <v>2022</v>
      </c>
      <c r="E1886" s="1" t="s">
        <v>2191</v>
      </c>
      <c r="F1886" s="1" t="s">
        <v>1330</v>
      </c>
      <c r="G1886" s="1" t="s">
        <v>3179</v>
      </c>
    </row>
    <row r="1887" spans="1:7" x14ac:dyDescent="0.4">
      <c r="A1887" s="1" t="s">
        <v>11057</v>
      </c>
      <c r="B1887" s="1">
        <v>15413</v>
      </c>
      <c r="C1887" s="1" t="s">
        <v>5814</v>
      </c>
      <c r="D1887" s="1">
        <v>2022</v>
      </c>
      <c r="E1887" s="1" t="s">
        <v>2191</v>
      </c>
      <c r="F1887" s="1" t="s">
        <v>1330</v>
      </c>
      <c r="G1887" s="1" t="s">
        <v>3179</v>
      </c>
    </row>
    <row r="1888" spans="1:7" x14ac:dyDescent="0.4">
      <c r="A1888" s="1" t="s">
        <v>11056</v>
      </c>
      <c r="B1888" s="1">
        <v>15413</v>
      </c>
      <c r="C1888" s="1" t="s">
        <v>5814</v>
      </c>
      <c r="D1888" s="1">
        <v>2023</v>
      </c>
      <c r="E1888" s="1" t="s">
        <v>2191</v>
      </c>
      <c r="F1888" s="1" t="s">
        <v>1330</v>
      </c>
      <c r="G1888" s="1" t="s">
        <v>3179</v>
      </c>
    </row>
    <row r="1889" spans="1:7" x14ac:dyDescent="0.4">
      <c r="A1889" s="1" t="s">
        <v>778</v>
      </c>
      <c r="B1889" s="1">
        <v>15264</v>
      </c>
      <c r="C1889" s="1" t="s">
        <v>5814</v>
      </c>
      <c r="D1889" s="1">
        <v>2022</v>
      </c>
      <c r="E1889" s="1" t="s">
        <v>1440</v>
      </c>
      <c r="F1889" s="1" t="s">
        <v>1330</v>
      </c>
      <c r="G1889" s="1" t="s">
        <v>1355</v>
      </c>
    </row>
    <row r="1890" spans="1:7" x14ac:dyDescent="0.4">
      <c r="A1890" s="1" t="s">
        <v>11055</v>
      </c>
      <c r="B1890" s="1">
        <v>558</v>
      </c>
      <c r="C1890" s="1" t="s">
        <v>1347</v>
      </c>
      <c r="D1890" s="1">
        <v>2021</v>
      </c>
      <c r="E1890" s="1" t="s">
        <v>1335</v>
      </c>
      <c r="F1890" s="1" t="s">
        <v>1334</v>
      </c>
      <c r="G1890" s="1" t="s">
        <v>1428</v>
      </c>
    </row>
    <row r="1891" spans="1:7" x14ac:dyDescent="0.4">
      <c r="A1891" s="1" t="s">
        <v>11054</v>
      </c>
      <c r="B1891" s="1">
        <v>558</v>
      </c>
      <c r="C1891" s="1" t="s">
        <v>1347</v>
      </c>
      <c r="D1891" s="1">
        <v>2021</v>
      </c>
      <c r="E1891" s="1" t="s">
        <v>1335</v>
      </c>
      <c r="F1891" s="1" t="s">
        <v>1334</v>
      </c>
      <c r="G1891" s="1" t="s">
        <v>1428</v>
      </c>
    </row>
    <row r="1892" spans="1:7" x14ac:dyDescent="0.4">
      <c r="A1892" s="1" t="s">
        <v>11053</v>
      </c>
      <c r="B1892" s="1">
        <v>1809</v>
      </c>
      <c r="C1892" s="1" t="s">
        <v>1347</v>
      </c>
      <c r="D1892" s="1">
        <v>2022</v>
      </c>
      <c r="E1892" s="1" t="s">
        <v>1708</v>
      </c>
      <c r="F1892" s="1" t="s">
        <v>1334</v>
      </c>
      <c r="G1892" s="1" t="s">
        <v>4841</v>
      </c>
    </row>
    <row r="1893" spans="1:7" x14ac:dyDescent="0.4">
      <c r="A1893" s="1" t="s">
        <v>11052</v>
      </c>
      <c r="B1893" s="1">
        <v>6014</v>
      </c>
      <c r="C1893" s="1" t="s">
        <v>2411</v>
      </c>
      <c r="D1893" s="1">
        <v>2023</v>
      </c>
      <c r="E1893" s="1" t="s">
        <v>2292</v>
      </c>
      <c r="F1893" s="1" t="s">
        <v>1330</v>
      </c>
      <c r="G1893" s="1" t="s">
        <v>1355</v>
      </c>
    </row>
    <row r="1894" spans="1:7" x14ac:dyDescent="0.4">
      <c r="A1894" s="1" t="s">
        <v>11051</v>
      </c>
      <c r="B1894" s="1">
        <v>6014</v>
      </c>
      <c r="C1894" s="1" t="s">
        <v>2411</v>
      </c>
      <c r="D1894" s="1">
        <v>2023</v>
      </c>
      <c r="E1894" s="1" t="s">
        <v>1440</v>
      </c>
      <c r="F1894" s="1" t="s">
        <v>1334</v>
      </c>
      <c r="G1894" s="1" t="s">
        <v>1355</v>
      </c>
    </row>
    <row r="1895" spans="1:7" x14ac:dyDescent="0.4">
      <c r="A1895" s="1" t="s">
        <v>11050</v>
      </c>
      <c r="B1895" s="1">
        <v>2433</v>
      </c>
      <c r="C1895" s="1" t="s">
        <v>1347</v>
      </c>
      <c r="D1895" s="1">
        <v>2022</v>
      </c>
      <c r="E1895" s="1" t="s">
        <v>1555</v>
      </c>
      <c r="F1895" s="1" t="s">
        <v>1334</v>
      </c>
      <c r="G1895" s="1" t="s">
        <v>3233</v>
      </c>
    </row>
    <row r="1896" spans="1:7" x14ac:dyDescent="0.4">
      <c r="A1896" s="1" t="s">
        <v>841</v>
      </c>
      <c r="B1896" s="1">
        <v>2433</v>
      </c>
      <c r="C1896" s="1" t="s">
        <v>1347</v>
      </c>
      <c r="D1896" s="1">
        <v>2022</v>
      </c>
      <c r="E1896" s="1" t="s">
        <v>1555</v>
      </c>
      <c r="F1896" s="1" t="s">
        <v>1334</v>
      </c>
      <c r="G1896" s="1" t="s">
        <v>3233</v>
      </c>
    </row>
    <row r="1897" spans="1:7" x14ac:dyDescent="0.4">
      <c r="A1897" s="1" t="s">
        <v>1014</v>
      </c>
      <c r="B1897" s="1">
        <v>2433</v>
      </c>
      <c r="C1897" s="1" t="s">
        <v>1347</v>
      </c>
      <c r="D1897" s="1">
        <v>2022</v>
      </c>
      <c r="E1897" s="1" t="s">
        <v>1555</v>
      </c>
      <c r="F1897" s="1" t="s">
        <v>1334</v>
      </c>
      <c r="G1897" s="1" t="s">
        <v>3233</v>
      </c>
    </row>
    <row r="1898" spans="1:7" x14ac:dyDescent="0.4">
      <c r="A1898" s="1" t="s">
        <v>719</v>
      </c>
      <c r="B1898" s="1">
        <v>2433</v>
      </c>
      <c r="C1898" s="1" t="s">
        <v>1347</v>
      </c>
      <c r="D1898" s="1">
        <v>2022</v>
      </c>
      <c r="E1898" s="1" t="s">
        <v>1555</v>
      </c>
      <c r="F1898" s="1" t="s">
        <v>1334</v>
      </c>
      <c r="G1898" s="1" t="s">
        <v>3233</v>
      </c>
    </row>
    <row r="1899" spans="1:7" x14ac:dyDescent="0.4">
      <c r="A1899" s="1" t="s">
        <v>11049</v>
      </c>
      <c r="B1899" s="1">
        <v>1781</v>
      </c>
      <c r="C1899" s="1" t="s">
        <v>1347</v>
      </c>
      <c r="D1899" s="1">
        <v>2022</v>
      </c>
      <c r="E1899" s="1" t="s">
        <v>1555</v>
      </c>
      <c r="F1899" s="1" t="s">
        <v>1334</v>
      </c>
      <c r="G1899" s="1" t="s">
        <v>3233</v>
      </c>
    </row>
    <row r="1900" spans="1:7" x14ac:dyDescent="0.4">
      <c r="A1900" s="1" t="s">
        <v>11048</v>
      </c>
      <c r="B1900" s="1">
        <v>1781</v>
      </c>
      <c r="C1900" s="1" t="s">
        <v>1347</v>
      </c>
      <c r="D1900" s="1">
        <v>2022</v>
      </c>
      <c r="E1900" s="1" t="s">
        <v>1555</v>
      </c>
      <c r="F1900" s="1" t="s">
        <v>1334</v>
      </c>
      <c r="G1900" s="1" t="s">
        <v>3233</v>
      </c>
    </row>
    <row r="1901" spans="1:7" x14ac:dyDescent="0.4">
      <c r="A1901" s="1" t="s">
        <v>11047</v>
      </c>
      <c r="B1901" s="1">
        <v>15264</v>
      </c>
      <c r="C1901" s="1" t="s">
        <v>5814</v>
      </c>
      <c r="D1901" s="1">
        <v>2022</v>
      </c>
      <c r="E1901" s="1" t="s">
        <v>1377</v>
      </c>
      <c r="F1901" s="1" t="s">
        <v>1330</v>
      </c>
      <c r="G1901" s="1" t="s">
        <v>1102</v>
      </c>
    </row>
    <row r="1902" spans="1:7" x14ac:dyDescent="0.4">
      <c r="A1902" s="1" t="s">
        <v>11046</v>
      </c>
      <c r="B1902" s="1">
        <v>15264</v>
      </c>
      <c r="C1902" s="1" t="s">
        <v>5814</v>
      </c>
      <c r="D1902" s="1">
        <v>2022</v>
      </c>
      <c r="E1902" s="1" t="s">
        <v>1377</v>
      </c>
      <c r="F1902" s="1" t="s">
        <v>1330</v>
      </c>
      <c r="G1902" s="1" t="s">
        <v>1102</v>
      </c>
    </row>
    <row r="1903" spans="1:7" x14ac:dyDescent="0.4">
      <c r="A1903" s="1" t="s">
        <v>11045</v>
      </c>
      <c r="B1903" s="1">
        <v>15264</v>
      </c>
      <c r="C1903" s="1" t="s">
        <v>5814</v>
      </c>
      <c r="D1903" s="1">
        <v>2023</v>
      </c>
      <c r="E1903" s="1" t="s">
        <v>1377</v>
      </c>
      <c r="F1903" s="1" t="s">
        <v>1330</v>
      </c>
      <c r="G1903" s="1" t="s">
        <v>1102</v>
      </c>
    </row>
    <row r="1904" spans="1:7" x14ac:dyDescent="0.4">
      <c r="A1904" s="1" t="s">
        <v>11044</v>
      </c>
      <c r="B1904" s="1">
        <v>15264</v>
      </c>
      <c r="C1904" s="1" t="s">
        <v>5814</v>
      </c>
      <c r="D1904" s="1">
        <v>2023</v>
      </c>
      <c r="E1904" s="1" t="s">
        <v>1377</v>
      </c>
      <c r="F1904" s="1" t="s">
        <v>1330</v>
      </c>
      <c r="G1904" s="1" t="s">
        <v>1102</v>
      </c>
    </row>
    <row r="1905" spans="1:7" x14ac:dyDescent="0.4">
      <c r="A1905" s="1" t="s">
        <v>11043</v>
      </c>
      <c r="B1905" s="1">
        <v>15264</v>
      </c>
      <c r="C1905" s="1" t="s">
        <v>5814</v>
      </c>
      <c r="D1905" s="1">
        <v>2023</v>
      </c>
      <c r="E1905" s="1" t="s">
        <v>1377</v>
      </c>
      <c r="F1905" s="1" t="s">
        <v>1330</v>
      </c>
      <c r="G1905" s="1" t="s">
        <v>1102</v>
      </c>
    </row>
    <row r="1906" spans="1:7" x14ac:dyDescent="0.4">
      <c r="A1906" s="1" t="s">
        <v>11042</v>
      </c>
      <c r="B1906" s="1">
        <v>3600</v>
      </c>
      <c r="C1906" s="1" t="s">
        <v>1347</v>
      </c>
      <c r="D1906" s="1">
        <v>2022</v>
      </c>
      <c r="E1906" s="1" t="s">
        <v>1331</v>
      </c>
      <c r="F1906" s="1" t="s">
        <v>1330</v>
      </c>
      <c r="G1906" s="1" t="s">
        <v>3179</v>
      </c>
    </row>
    <row r="1907" spans="1:7" x14ac:dyDescent="0.4">
      <c r="A1907" s="1" t="s">
        <v>11041</v>
      </c>
      <c r="B1907" s="1">
        <v>3600</v>
      </c>
      <c r="C1907" s="1" t="s">
        <v>1347</v>
      </c>
      <c r="D1907" s="1">
        <v>2023</v>
      </c>
      <c r="E1907" s="1" t="s">
        <v>1331</v>
      </c>
      <c r="F1907" s="1" t="s">
        <v>1330</v>
      </c>
      <c r="G1907" s="1" t="s">
        <v>3179</v>
      </c>
    </row>
    <row r="1908" spans="1:7" x14ac:dyDescent="0.4">
      <c r="A1908" s="1" t="s">
        <v>11040</v>
      </c>
      <c r="B1908" s="1">
        <v>3600</v>
      </c>
      <c r="C1908" s="1" t="s">
        <v>1347</v>
      </c>
      <c r="D1908" s="1">
        <v>2023</v>
      </c>
      <c r="E1908" s="1" t="s">
        <v>1331</v>
      </c>
      <c r="F1908" s="1" t="s">
        <v>1330</v>
      </c>
      <c r="G1908" s="1" t="s">
        <v>3179</v>
      </c>
    </row>
    <row r="1909" spans="1:7" x14ac:dyDescent="0.4">
      <c r="A1909" s="1" t="s">
        <v>11039</v>
      </c>
      <c r="B1909" s="1">
        <v>3600</v>
      </c>
      <c r="C1909" s="1" t="s">
        <v>1347</v>
      </c>
      <c r="D1909" s="1">
        <v>2023</v>
      </c>
      <c r="E1909" s="1" t="s">
        <v>1331</v>
      </c>
      <c r="F1909" s="1" t="s">
        <v>1330</v>
      </c>
      <c r="G1909" s="1" t="s">
        <v>3179</v>
      </c>
    </row>
    <row r="1910" spans="1:7" x14ac:dyDescent="0.4">
      <c r="A1910" s="1" t="s">
        <v>11038</v>
      </c>
      <c r="B1910" s="1">
        <v>3600</v>
      </c>
      <c r="C1910" s="1" t="s">
        <v>1347</v>
      </c>
      <c r="D1910" s="1">
        <v>2023</v>
      </c>
      <c r="E1910" s="1" t="s">
        <v>1331</v>
      </c>
      <c r="F1910" s="1" t="s">
        <v>1330</v>
      </c>
      <c r="G1910" s="1" t="s">
        <v>3179</v>
      </c>
    </row>
    <row r="1911" spans="1:7" x14ac:dyDescent="0.4">
      <c r="A1911" s="1" t="s">
        <v>11037</v>
      </c>
      <c r="B1911" s="1">
        <v>2076</v>
      </c>
      <c r="C1911" s="1" t="s">
        <v>1347</v>
      </c>
      <c r="D1911" s="1">
        <v>2020</v>
      </c>
      <c r="E1911" s="1" t="s">
        <v>1435</v>
      </c>
      <c r="F1911" s="1" t="s">
        <v>1330</v>
      </c>
      <c r="G1911" s="1" t="s">
        <v>1825</v>
      </c>
    </row>
    <row r="1912" spans="1:7" x14ac:dyDescent="0.4">
      <c r="A1912" s="1" t="s">
        <v>333</v>
      </c>
      <c r="B1912" s="1">
        <v>1909</v>
      </c>
      <c r="C1912" s="1" t="s">
        <v>1347</v>
      </c>
      <c r="D1912" s="1">
        <v>2022</v>
      </c>
      <c r="E1912" s="1" t="s">
        <v>1505</v>
      </c>
      <c r="F1912" s="1" t="s">
        <v>1334</v>
      </c>
      <c r="G1912" s="1" t="s">
        <v>6634</v>
      </c>
    </row>
    <row r="1913" spans="1:7" x14ac:dyDescent="0.4">
      <c r="A1913" s="1" t="s">
        <v>11036</v>
      </c>
      <c r="B1913" s="1">
        <v>1909</v>
      </c>
      <c r="C1913" s="1" t="s">
        <v>1347</v>
      </c>
      <c r="D1913" s="1">
        <v>2022</v>
      </c>
      <c r="E1913" s="1" t="s">
        <v>1505</v>
      </c>
      <c r="F1913" s="1" t="s">
        <v>1334</v>
      </c>
      <c r="G1913" s="1" t="s">
        <v>6634</v>
      </c>
    </row>
    <row r="1914" spans="1:7" x14ac:dyDescent="0.4">
      <c r="A1914" s="1" t="s">
        <v>11035</v>
      </c>
      <c r="B1914" s="1">
        <v>1091</v>
      </c>
      <c r="C1914" s="1" t="s">
        <v>1347</v>
      </c>
      <c r="D1914" s="1">
        <v>2022</v>
      </c>
      <c r="E1914" s="1" t="s">
        <v>1377</v>
      </c>
      <c r="F1914" s="1" t="s">
        <v>1334</v>
      </c>
      <c r="G1914" s="1" t="s">
        <v>10238</v>
      </c>
    </row>
    <row r="1915" spans="1:7" x14ac:dyDescent="0.4">
      <c r="A1915" s="1" t="s">
        <v>11034</v>
      </c>
      <c r="B1915" s="1">
        <v>1091</v>
      </c>
      <c r="C1915" s="1" t="s">
        <v>1347</v>
      </c>
      <c r="D1915" s="1">
        <v>2022</v>
      </c>
      <c r="E1915" s="1" t="s">
        <v>1377</v>
      </c>
      <c r="F1915" s="1" t="s">
        <v>1334</v>
      </c>
      <c r="G1915" s="1" t="s">
        <v>10238</v>
      </c>
    </row>
    <row r="1916" spans="1:7" x14ac:dyDescent="0.4">
      <c r="A1916" s="1" t="s">
        <v>11033</v>
      </c>
      <c r="B1916" s="1">
        <v>1091</v>
      </c>
      <c r="C1916" s="1" t="s">
        <v>1347</v>
      </c>
      <c r="D1916" s="1">
        <v>2022</v>
      </c>
      <c r="E1916" s="1" t="s">
        <v>1377</v>
      </c>
      <c r="F1916" s="1" t="s">
        <v>1334</v>
      </c>
      <c r="G1916" s="1" t="s">
        <v>10238</v>
      </c>
    </row>
    <row r="1917" spans="1:7" x14ac:dyDescent="0.4">
      <c r="A1917" s="1" t="s">
        <v>11032</v>
      </c>
      <c r="B1917" s="1">
        <v>1091</v>
      </c>
      <c r="C1917" s="1" t="s">
        <v>1347</v>
      </c>
      <c r="D1917" s="1">
        <v>2022</v>
      </c>
      <c r="E1917" s="1" t="s">
        <v>1377</v>
      </c>
      <c r="F1917" s="1" t="s">
        <v>1334</v>
      </c>
      <c r="G1917" s="1" t="s">
        <v>10238</v>
      </c>
    </row>
    <row r="1918" spans="1:7" x14ac:dyDescent="0.4">
      <c r="A1918" s="1" t="s">
        <v>11031</v>
      </c>
      <c r="B1918" s="1">
        <v>1091</v>
      </c>
      <c r="C1918" s="1" t="s">
        <v>1347</v>
      </c>
      <c r="D1918" s="1">
        <v>2022</v>
      </c>
      <c r="E1918" s="1" t="s">
        <v>1377</v>
      </c>
      <c r="F1918" s="1" t="s">
        <v>1334</v>
      </c>
      <c r="G1918" s="1" t="s">
        <v>10238</v>
      </c>
    </row>
    <row r="1919" spans="1:7" x14ac:dyDescent="0.4">
      <c r="A1919" s="1" t="s">
        <v>11030</v>
      </c>
      <c r="B1919" s="1">
        <v>24346</v>
      </c>
      <c r="C1919" s="1" t="s">
        <v>9282</v>
      </c>
      <c r="D1919" s="1">
        <v>2023</v>
      </c>
      <c r="E1919" s="1" t="s">
        <v>1377</v>
      </c>
      <c r="F1919" s="1" t="s">
        <v>1334</v>
      </c>
      <c r="G1919" s="1" t="s">
        <v>1102</v>
      </c>
    </row>
    <row r="1920" spans="1:7" x14ac:dyDescent="0.4">
      <c r="A1920" s="1" t="s">
        <v>515</v>
      </c>
      <c r="B1920" s="1">
        <v>24346</v>
      </c>
      <c r="C1920" s="1" t="s">
        <v>9282</v>
      </c>
      <c r="D1920" s="1">
        <v>2023</v>
      </c>
      <c r="E1920" s="1" t="s">
        <v>1377</v>
      </c>
      <c r="F1920" s="1" t="s">
        <v>1334</v>
      </c>
      <c r="G1920" s="1" t="s">
        <v>1102</v>
      </c>
    </row>
    <row r="1921" spans="1:7" x14ac:dyDescent="0.4">
      <c r="A1921" s="1" t="s">
        <v>11029</v>
      </c>
      <c r="B1921" s="1">
        <v>24116</v>
      </c>
      <c r="C1921" s="1" t="s">
        <v>9282</v>
      </c>
      <c r="D1921" s="1">
        <v>2023</v>
      </c>
      <c r="E1921" s="1" t="s">
        <v>1377</v>
      </c>
      <c r="F1921" s="1" t="s">
        <v>1334</v>
      </c>
      <c r="G1921" s="1" t="s">
        <v>1102</v>
      </c>
    </row>
    <row r="1922" spans="1:7" x14ac:dyDescent="0.4">
      <c r="A1922" s="1" t="s">
        <v>516</v>
      </c>
      <c r="B1922" s="1">
        <v>24116</v>
      </c>
      <c r="C1922" s="1" t="s">
        <v>9282</v>
      </c>
      <c r="D1922" s="1">
        <v>2023</v>
      </c>
      <c r="E1922" s="1" t="s">
        <v>1377</v>
      </c>
      <c r="F1922" s="1" t="s">
        <v>1334</v>
      </c>
      <c r="G1922" s="1" t="s">
        <v>1102</v>
      </c>
    </row>
    <row r="1923" spans="1:7" x14ac:dyDescent="0.4">
      <c r="A1923" s="1" t="s">
        <v>513</v>
      </c>
      <c r="B1923" s="1">
        <v>24116</v>
      </c>
      <c r="C1923" s="1" t="s">
        <v>9282</v>
      </c>
      <c r="D1923" s="1">
        <v>2023</v>
      </c>
      <c r="E1923" s="1" t="s">
        <v>1377</v>
      </c>
      <c r="F1923" s="1" t="s">
        <v>1334</v>
      </c>
      <c r="G1923" s="1" t="s">
        <v>1102</v>
      </c>
    </row>
    <row r="1924" spans="1:7" x14ac:dyDescent="0.4">
      <c r="A1924" s="1" t="s">
        <v>11028</v>
      </c>
      <c r="B1924" s="1">
        <v>24116</v>
      </c>
      <c r="C1924" s="1" t="s">
        <v>9282</v>
      </c>
      <c r="D1924" s="1">
        <v>2023</v>
      </c>
      <c r="E1924" s="1" t="s">
        <v>1377</v>
      </c>
      <c r="F1924" s="1" t="s">
        <v>1334</v>
      </c>
      <c r="G1924" s="1" t="s">
        <v>1102</v>
      </c>
    </row>
    <row r="1925" spans="1:7" x14ac:dyDescent="0.4">
      <c r="A1925" s="1" t="s">
        <v>11027</v>
      </c>
      <c r="B1925" s="1">
        <v>3013</v>
      </c>
      <c r="C1925" s="1" t="s">
        <v>1347</v>
      </c>
      <c r="D1925" s="1">
        <v>2022</v>
      </c>
      <c r="E1925" s="1" t="s">
        <v>2390</v>
      </c>
      <c r="F1925" s="1" t="s">
        <v>1334</v>
      </c>
      <c r="G1925" s="1" t="s">
        <v>4017</v>
      </c>
    </row>
    <row r="1926" spans="1:7" x14ac:dyDescent="0.4">
      <c r="A1926" s="1" t="s">
        <v>11026</v>
      </c>
      <c r="B1926" s="1">
        <v>3013</v>
      </c>
      <c r="C1926" s="1" t="s">
        <v>1347</v>
      </c>
      <c r="D1926" s="1">
        <v>2022</v>
      </c>
      <c r="E1926" s="1" t="s">
        <v>2390</v>
      </c>
      <c r="F1926" s="1" t="s">
        <v>1334</v>
      </c>
      <c r="G1926" s="1" t="s">
        <v>4017</v>
      </c>
    </row>
    <row r="1927" spans="1:7" x14ac:dyDescent="0.4">
      <c r="A1927" s="1" t="s">
        <v>11025</v>
      </c>
      <c r="B1927" s="1">
        <v>3013</v>
      </c>
      <c r="C1927" s="1" t="s">
        <v>1347</v>
      </c>
      <c r="D1927" s="1">
        <v>2023</v>
      </c>
      <c r="E1927" s="1" t="s">
        <v>2390</v>
      </c>
      <c r="F1927" s="1" t="s">
        <v>1334</v>
      </c>
      <c r="G1927" s="1" t="s">
        <v>4017</v>
      </c>
    </row>
    <row r="1928" spans="1:7" x14ac:dyDescent="0.4">
      <c r="A1928" s="1" t="s">
        <v>834</v>
      </c>
      <c r="B1928" s="1">
        <v>3013</v>
      </c>
      <c r="C1928" s="1" t="s">
        <v>1347</v>
      </c>
      <c r="D1928" s="1">
        <v>2023</v>
      </c>
      <c r="E1928" s="1" t="s">
        <v>2390</v>
      </c>
      <c r="F1928" s="1" t="s">
        <v>1334</v>
      </c>
      <c r="G1928" s="1" t="s">
        <v>4017</v>
      </c>
    </row>
    <row r="1929" spans="1:7" x14ac:dyDescent="0.4">
      <c r="A1929" s="1" t="s">
        <v>11024</v>
      </c>
      <c r="B1929" s="1">
        <v>804</v>
      </c>
      <c r="C1929" s="1" t="s">
        <v>1340</v>
      </c>
      <c r="D1929" s="1">
        <v>2021</v>
      </c>
      <c r="E1929" s="1" t="s">
        <v>1555</v>
      </c>
      <c r="F1929" s="1" t="s">
        <v>1334</v>
      </c>
      <c r="G1929" s="1" t="s">
        <v>4930</v>
      </c>
    </row>
    <row r="1930" spans="1:7" x14ac:dyDescent="0.4">
      <c r="A1930" s="1" t="s">
        <v>11023</v>
      </c>
      <c r="B1930" s="1">
        <v>804</v>
      </c>
      <c r="C1930" s="1" t="s">
        <v>1340</v>
      </c>
      <c r="D1930" s="1">
        <v>2022</v>
      </c>
      <c r="E1930" s="1" t="s">
        <v>1555</v>
      </c>
      <c r="F1930" s="1" t="s">
        <v>1334</v>
      </c>
      <c r="G1930" s="1" t="s">
        <v>4930</v>
      </c>
    </row>
    <row r="1931" spans="1:7" x14ac:dyDescent="0.4">
      <c r="A1931" s="1" t="s">
        <v>11022</v>
      </c>
      <c r="B1931" s="1">
        <v>15413</v>
      </c>
      <c r="C1931" s="1" t="s">
        <v>5814</v>
      </c>
      <c r="D1931" s="1">
        <v>2023</v>
      </c>
      <c r="E1931" s="1" t="s">
        <v>1377</v>
      </c>
      <c r="F1931" s="1" t="s">
        <v>1330</v>
      </c>
      <c r="G1931" s="1" t="s">
        <v>1102</v>
      </c>
    </row>
    <row r="1932" spans="1:7" x14ac:dyDescent="0.4">
      <c r="A1932" s="1" t="s">
        <v>11021</v>
      </c>
      <c r="B1932" s="1">
        <v>15413</v>
      </c>
      <c r="C1932" s="1" t="s">
        <v>5814</v>
      </c>
      <c r="D1932" s="1">
        <v>2023</v>
      </c>
      <c r="E1932" s="1" t="s">
        <v>1377</v>
      </c>
      <c r="F1932" s="1" t="s">
        <v>1330</v>
      </c>
      <c r="G1932" s="1" t="s">
        <v>1102</v>
      </c>
    </row>
    <row r="1933" spans="1:7" x14ac:dyDescent="0.4">
      <c r="A1933" s="1" t="s">
        <v>11020</v>
      </c>
      <c r="B1933" s="1">
        <v>15413</v>
      </c>
      <c r="C1933" s="1" t="s">
        <v>5814</v>
      </c>
      <c r="D1933" s="1">
        <v>2023</v>
      </c>
      <c r="E1933" s="1" t="s">
        <v>1377</v>
      </c>
      <c r="F1933" s="1" t="s">
        <v>1330</v>
      </c>
      <c r="G1933" s="1" t="s">
        <v>1102</v>
      </c>
    </row>
    <row r="1934" spans="1:7" x14ac:dyDescent="0.4">
      <c r="A1934" s="1" t="s">
        <v>11019</v>
      </c>
      <c r="B1934" s="1">
        <v>15413</v>
      </c>
      <c r="C1934" s="1" t="s">
        <v>5814</v>
      </c>
      <c r="D1934" s="1">
        <v>2023</v>
      </c>
      <c r="E1934" s="1" t="s">
        <v>1377</v>
      </c>
      <c r="F1934" s="1" t="s">
        <v>1330</v>
      </c>
      <c r="G1934" s="1" t="s">
        <v>1102</v>
      </c>
    </row>
    <row r="1935" spans="1:7" x14ac:dyDescent="0.4">
      <c r="A1935" s="1" t="s">
        <v>11018</v>
      </c>
      <c r="B1935" s="1">
        <v>15248</v>
      </c>
      <c r="C1935" s="1" t="s">
        <v>5814</v>
      </c>
      <c r="D1935" s="1">
        <v>2023</v>
      </c>
      <c r="E1935" s="1" t="s">
        <v>2390</v>
      </c>
      <c r="F1935" s="1" t="s">
        <v>1330</v>
      </c>
      <c r="G1935" s="1" t="s">
        <v>4084</v>
      </c>
    </row>
    <row r="1936" spans="1:7" x14ac:dyDescent="0.4">
      <c r="A1936" s="1" t="s">
        <v>11017</v>
      </c>
      <c r="B1936" s="1">
        <v>15248</v>
      </c>
      <c r="C1936" s="1" t="s">
        <v>5814</v>
      </c>
      <c r="D1936" s="1">
        <v>2023</v>
      </c>
      <c r="E1936" s="1" t="s">
        <v>2390</v>
      </c>
      <c r="F1936" s="1" t="s">
        <v>1330</v>
      </c>
      <c r="G1936" s="1" t="s">
        <v>4084</v>
      </c>
    </row>
    <row r="1937" spans="1:7" x14ac:dyDescent="0.4">
      <c r="A1937" s="1" t="s">
        <v>11016</v>
      </c>
      <c r="B1937" s="1">
        <v>15248</v>
      </c>
      <c r="C1937" s="1" t="s">
        <v>5814</v>
      </c>
      <c r="D1937" s="1">
        <v>2023</v>
      </c>
      <c r="E1937" s="1" t="s">
        <v>2390</v>
      </c>
      <c r="F1937" s="1" t="s">
        <v>1330</v>
      </c>
      <c r="G1937" s="1" t="s">
        <v>4084</v>
      </c>
    </row>
    <row r="1938" spans="1:7" x14ac:dyDescent="0.4">
      <c r="A1938" s="1" t="s">
        <v>11015</v>
      </c>
      <c r="B1938" s="1">
        <v>15248</v>
      </c>
      <c r="C1938" s="1" t="s">
        <v>5814</v>
      </c>
      <c r="D1938" s="1">
        <v>2023</v>
      </c>
      <c r="E1938" s="1" t="s">
        <v>2390</v>
      </c>
      <c r="F1938" s="1" t="s">
        <v>1330</v>
      </c>
      <c r="G1938" s="1" t="s">
        <v>4084</v>
      </c>
    </row>
    <row r="1939" spans="1:7" x14ac:dyDescent="0.4">
      <c r="A1939" s="1" t="s">
        <v>11014</v>
      </c>
      <c r="B1939" s="1">
        <v>15248</v>
      </c>
      <c r="C1939" s="1" t="s">
        <v>5814</v>
      </c>
      <c r="D1939" s="1">
        <v>2023</v>
      </c>
      <c r="E1939" s="1" t="s">
        <v>2390</v>
      </c>
      <c r="F1939" s="1" t="s">
        <v>1330</v>
      </c>
      <c r="G1939" s="1" t="s">
        <v>4084</v>
      </c>
    </row>
    <row r="1940" spans="1:7" x14ac:dyDescent="0.4">
      <c r="A1940" s="1" t="s">
        <v>11013</v>
      </c>
      <c r="B1940" s="1">
        <v>24346</v>
      </c>
      <c r="C1940" s="1" t="s">
        <v>9282</v>
      </c>
      <c r="D1940" s="1">
        <v>2023</v>
      </c>
      <c r="E1940" s="1" t="s">
        <v>1377</v>
      </c>
      <c r="F1940" s="1" t="s">
        <v>1330</v>
      </c>
      <c r="G1940" s="1" t="s">
        <v>1102</v>
      </c>
    </row>
    <row r="1941" spans="1:7" x14ac:dyDescent="0.4">
      <c r="A1941" s="1" t="s">
        <v>11012</v>
      </c>
      <c r="B1941" s="1">
        <v>24346</v>
      </c>
      <c r="C1941" s="1" t="s">
        <v>9282</v>
      </c>
      <c r="D1941" s="1">
        <v>2023</v>
      </c>
      <c r="E1941" s="1" t="s">
        <v>1377</v>
      </c>
      <c r="F1941" s="1" t="s">
        <v>1330</v>
      </c>
      <c r="G1941" s="1" t="s">
        <v>1102</v>
      </c>
    </row>
    <row r="1942" spans="1:7" x14ac:dyDescent="0.4">
      <c r="A1942" s="1" t="s">
        <v>11011</v>
      </c>
      <c r="B1942" s="1">
        <v>1091</v>
      </c>
      <c r="C1942" s="1" t="s">
        <v>1347</v>
      </c>
      <c r="D1942" s="1">
        <v>2022</v>
      </c>
      <c r="E1942" s="1" t="s">
        <v>1555</v>
      </c>
      <c r="F1942" s="1" t="s">
        <v>1334</v>
      </c>
      <c r="G1942" s="1" t="s">
        <v>2658</v>
      </c>
    </row>
    <row r="1943" spans="1:7" x14ac:dyDescent="0.4">
      <c r="A1943" s="1" t="s">
        <v>11010</v>
      </c>
      <c r="B1943" s="1">
        <v>1091</v>
      </c>
      <c r="C1943" s="1" t="s">
        <v>1347</v>
      </c>
      <c r="D1943" s="1">
        <v>2022</v>
      </c>
      <c r="E1943" s="1" t="s">
        <v>1555</v>
      </c>
      <c r="F1943" s="1" t="s">
        <v>1334</v>
      </c>
      <c r="G1943" s="1" t="s">
        <v>2658</v>
      </c>
    </row>
    <row r="1944" spans="1:7" x14ac:dyDescent="0.4">
      <c r="A1944" s="1" t="s">
        <v>11009</v>
      </c>
      <c r="B1944" s="1">
        <v>1091</v>
      </c>
      <c r="C1944" s="1" t="s">
        <v>1347</v>
      </c>
      <c r="D1944" s="1">
        <v>2022</v>
      </c>
      <c r="E1944" s="1" t="s">
        <v>1555</v>
      </c>
      <c r="F1944" s="1" t="s">
        <v>1334</v>
      </c>
      <c r="G1944" s="1" t="s">
        <v>2658</v>
      </c>
    </row>
    <row r="1945" spans="1:7" x14ac:dyDescent="0.4">
      <c r="A1945" s="1" t="s">
        <v>11008</v>
      </c>
      <c r="B1945" s="1">
        <v>804</v>
      </c>
      <c r="C1945" s="1" t="s">
        <v>1340</v>
      </c>
      <c r="D1945" s="1">
        <v>2022</v>
      </c>
      <c r="E1945" s="1" t="s">
        <v>1377</v>
      </c>
      <c r="F1945" s="1" t="s">
        <v>1334</v>
      </c>
      <c r="G1945" s="1" t="s">
        <v>4930</v>
      </c>
    </row>
    <row r="1946" spans="1:7" x14ac:dyDescent="0.4">
      <c r="A1946" s="1" t="s">
        <v>11007</v>
      </c>
      <c r="B1946" s="1">
        <v>804</v>
      </c>
      <c r="C1946" s="1" t="s">
        <v>1340</v>
      </c>
      <c r="D1946" s="1">
        <v>2022</v>
      </c>
      <c r="E1946" s="1" t="s">
        <v>1377</v>
      </c>
      <c r="F1946" s="1" t="s">
        <v>1334</v>
      </c>
      <c r="G1946" s="1" t="s">
        <v>4930</v>
      </c>
    </row>
    <row r="1947" spans="1:7" x14ac:dyDescent="0.4">
      <c r="A1947" s="1" t="s">
        <v>11006</v>
      </c>
      <c r="B1947" s="1">
        <v>1809</v>
      </c>
      <c r="C1947" s="1" t="s">
        <v>1347</v>
      </c>
      <c r="D1947" s="1">
        <v>2022</v>
      </c>
      <c r="E1947" s="1" t="s">
        <v>1708</v>
      </c>
      <c r="F1947" s="1" t="s">
        <v>1334</v>
      </c>
      <c r="G1947" s="1" t="s">
        <v>3247</v>
      </c>
    </row>
    <row r="1948" spans="1:7" x14ac:dyDescent="0.4">
      <c r="A1948" s="1" t="s">
        <v>11005</v>
      </c>
      <c r="B1948" s="1">
        <v>15264</v>
      </c>
      <c r="C1948" s="1" t="s">
        <v>5814</v>
      </c>
      <c r="D1948" s="1">
        <v>2023</v>
      </c>
      <c r="E1948" s="1" t="s">
        <v>1377</v>
      </c>
      <c r="F1948" s="1" t="s">
        <v>1330</v>
      </c>
      <c r="G1948" s="1" t="s">
        <v>1102</v>
      </c>
    </row>
    <row r="1949" spans="1:7" x14ac:dyDescent="0.4">
      <c r="A1949" s="1" t="s">
        <v>11004</v>
      </c>
      <c r="B1949" s="1">
        <v>15264</v>
      </c>
      <c r="C1949" s="1" t="s">
        <v>5814</v>
      </c>
      <c r="D1949" s="1">
        <v>2023</v>
      </c>
      <c r="E1949" s="1" t="s">
        <v>1377</v>
      </c>
      <c r="F1949" s="1" t="s">
        <v>1330</v>
      </c>
      <c r="G1949" s="1" t="s">
        <v>1102</v>
      </c>
    </row>
    <row r="1950" spans="1:7" x14ac:dyDescent="0.4">
      <c r="A1950" s="1" t="s">
        <v>11003</v>
      </c>
      <c r="B1950" s="1">
        <v>15264</v>
      </c>
      <c r="C1950" s="1" t="s">
        <v>5814</v>
      </c>
      <c r="D1950" s="1">
        <v>2023</v>
      </c>
      <c r="E1950" s="1" t="s">
        <v>1377</v>
      </c>
      <c r="F1950" s="1" t="s">
        <v>1330</v>
      </c>
      <c r="G1950" s="1" t="s">
        <v>1102</v>
      </c>
    </row>
    <row r="1951" spans="1:7" x14ac:dyDescent="0.4">
      <c r="A1951" s="1" t="s">
        <v>11002</v>
      </c>
      <c r="B1951" s="1">
        <v>15264</v>
      </c>
      <c r="C1951" s="1" t="s">
        <v>5814</v>
      </c>
      <c r="D1951" s="1">
        <v>2023</v>
      </c>
      <c r="E1951" s="1" t="s">
        <v>1377</v>
      </c>
      <c r="F1951" s="1" t="s">
        <v>1330</v>
      </c>
      <c r="G1951" s="1" t="s">
        <v>1102</v>
      </c>
    </row>
    <row r="1952" spans="1:7" x14ac:dyDescent="0.4">
      <c r="A1952" s="1" t="s">
        <v>11001</v>
      </c>
      <c r="B1952" s="1">
        <v>13312</v>
      </c>
      <c r="C1952" s="1" t="s">
        <v>5814</v>
      </c>
      <c r="D1952" s="1">
        <v>2023</v>
      </c>
      <c r="E1952" s="1" t="s">
        <v>1684</v>
      </c>
      <c r="F1952" s="1" t="s">
        <v>1334</v>
      </c>
      <c r="G1952" s="1" t="s">
        <v>2369</v>
      </c>
    </row>
    <row r="1953" spans="1:7" x14ac:dyDescent="0.4">
      <c r="A1953" s="1" t="s">
        <v>11000</v>
      </c>
      <c r="B1953" s="1">
        <v>13312</v>
      </c>
      <c r="C1953" s="1" t="s">
        <v>5814</v>
      </c>
      <c r="D1953" s="1">
        <v>2023</v>
      </c>
      <c r="E1953" s="1" t="s">
        <v>1505</v>
      </c>
      <c r="F1953" s="1" t="s">
        <v>1330</v>
      </c>
      <c r="G1953" s="1" t="s">
        <v>2369</v>
      </c>
    </row>
    <row r="1954" spans="1:7" x14ac:dyDescent="0.4">
      <c r="A1954" s="1" t="s">
        <v>10999</v>
      </c>
      <c r="B1954" s="1">
        <v>15248</v>
      </c>
      <c r="C1954" s="1" t="s">
        <v>5814</v>
      </c>
      <c r="D1954" s="1">
        <v>2023</v>
      </c>
      <c r="E1954" s="1" t="s">
        <v>2390</v>
      </c>
      <c r="F1954" s="1" t="s">
        <v>1330</v>
      </c>
      <c r="G1954" s="1" t="s">
        <v>4084</v>
      </c>
    </row>
    <row r="1955" spans="1:7" x14ac:dyDescent="0.4">
      <c r="A1955" s="1" t="s">
        <v>10998</v>
      </c>
      <c r="B1955" s="1">
        <v>15248</v>
      </c>
      <c r="C1955" s="1" t="s">
        <v>5814</v>
      </c>
      <c r="D1955" s="1">
        <v>2023</v>
      </c>
      <c r="E1955" s="1" t="s">
        <v>2390</v>
      </c>
      <c r="F1955" s="1" t="s">
        <v>1330</v>
      </c>
      <c r="G1955" s="1" t="s">
        <v>4084</v>
      </c>
    </row>
    <row r="1956" spans="1:7" x14ac:dyDescent="0.4">
      <c r="A1956" s="1" t="s">
        <v>714</v>
      </c>
      <c r="B1956" s="1">
        <v>2698</v>
      </c>
      <c r="C1956" s="1" t="s">
        <v>1347</v>
      </c>
      <c r="D1956" s="1">
        <v>2022</v>
      </c>
      <c r="E1956" s="1" t="s">
        <v>1555</v>
      </c>
      <c r="F1956" s="1" t="s">
        <v>1334</v>
      </c>
      <c r="G1956" s="1" t="s">
        <v>3233</v>
      </c>
    </row>
    <row r="1957" spans="1:7" x14ac:dyDescent="0.4">
      <c r="A1957" s="1" t="s">
        <v>109</v>
      </c>
      <c r="B1957" s="1">
        <v>2698</v>
      </c>
      <c r="C1957" s="1" t="s">
        <v>1347</v>
      </c>
      <c r="D1957" s="1">
        <v>2022</v>
      </c>
      <c r="E1957" s="1" t="s">
        <v>1555</v>
      </c>
      <c r="F1957" s="1" t="s">
        <v>1334</v>
      </c>
      <c r="G1957" s="1" t="s">
        <v>3233</v>
      </c>
    </row>
    <row r="1958" spans="1:7" x14ac:dyDescent="0.4">
      <c r="A1958" s="1" t="s">
        <v>747</v>
      </c>
      <c r="B1958" s="1">
        <v>2698</v>
      </c>
      <c r="C1958" s="1" t="s">
        <v>1347</v>
      </c>
      <c r="D1958" s="1">
        <v>2022</v>
      </c>
      <c r="E1958" s="1" t="s">
        <v>1555</v>
      </c>
      <c r="F1958" s="1" t="s">
        <v>1334</v>
      </c>
      <c r="G1958" s="1" t="s">
        <v>3233</v>
      </c>
    </row>
    <row r="1959" spans="1:7" x14ac:dyDescent="0.4">
      <c r="A1959" s="1" t="s">
        <v>748</v>
      </c>
      <c r="B1959" s="1">
        <v>2698</v>
      </c>
      <c r="C1959" s="1" t="s">
        <v>1347</v>
      </c>
      <c r="D1959" s="1">
        <v>2022</v>
      </c>
      <c r="E1959" s="1" t="s">
        <v>1555</v>
      </c>
      <c r="F1959" s="1" t="s">
        <v>1334</v>
      </c>
      <c r="G1959" s="1" t="s">
        <v>3233</v>
      </c>
    </row>
    <row r="1960" spans="1:7" x14ac:dyDescent="0.4">
      <c r="A1960" s="1" t="s">
        <v>108</v>
      </c>
      <c r="B1960" s="1">
        <v>2698</v>
      </c>
      <c r="C1960" s="1" t="s">
        <v>1347</v>
      </c>
      <c r="D1960" s="1">
        <v>2022</v>
      </c>
      <c r="E1960" s="1" t="s">
        <v>1555</v>
      </c>
      <c r="F1960" s="1" t="s">
        <v>1334</v>
      </c>
      <c r="G1960" s="1" t="s">
        <v>3233</v>
      </c>
    </row>
    <row r="1961" spans="1:7" x14ac:dyDescent="0.4">
      <c r="A1961" s="1" t="s">
        <v>10997</v>
      </c>
      <c r="B1961" s="1">
        <v>2698</v>
      </c>
      <c r="C1961" s="1" t="s">
        <v>1347</v>
      </c>
      <c r="D1961" s="1">
        <v>2023</v>
      </c>
      <c r="E1961" s="1" t="s">
        <v>1555</v>
      </c>
      <c r="F1961" s="1" t="s">
        <v>1334</v>
      </c>
      <c r="G1961" s="1" t="s">
        <v>3233</v>
      </c>
    </row>
    <row r="1962" spans="1:7" x14ac:dyDescent="0.4">
      <c r="A1962" s="1" t="s">
        <v>10996</v>
      </c>
      <c r="B1962" s="1">
        <v>15934</v>
      </c>
      <c r="C1962" s="1" t="s">
        <v>5814</v>
      </c>
      <c r="D1962" s="1">
        <v>2023</v>
      </c>
      <c r="E1962" s="1" t="s">
        <v>1377</v>
      </c>
      <c r="F1962" s="1" t="s">
        <v>1330</v>
      </c>
      <c r="G1962" s="1" t="s">
        <v>1102</v>
      </c>
    </row>
    <row r="1963" spans="1:7" x14ac:dyDescent="0.4">
      <c r="A1963" s="1" t="s">
        <v>10995</v>
      </c>
      <c r="B1963" s="1">
        <v>15934</v>
      </c>
      <c r="C1963" s="1" t="s">
        <v>5814</v>
      </c>
      <c r="D1963" s="1">
        <v>2023</v>
      </c>
      <c r="E1963" s="1" t="s">
        <v>1377</v>
      </c>
      <c r="F1963" s="1" t="s">
        <v>1330</v>
      </c>
      <c r="G1963" s="1" t="s">
        <v>1102</v>
      </c>
    </row>
    <row r="1964" spans="1:7" x14ac:dyDescent="0.4">
      <c r="A1964" s="1" t="s">
        <v>10994</v>
      </c>
      <c r="B1964" s="1">
        <v>15600</v>
      </c>
      <c r="C1964" s="1" t="s">
        <v>5814</v>
      </c>
      <c r="D1964" s="1">
        <v>2023</v>
      </c>
      <c r="E1964" s="1" t="s">
        <v>1732</v>
      </c>
      <c r="F1964" s="1" t="s">
        <v>1330</v>
      </c>
      <c r="G1964" s="1" t="s">
        <v>1102</v>
      </c>
    </row>
    <row r="1965" spans="1:7" x14ac:dyDescent="0.4">
      <c r="A1965" s="1" t="s">
        <v>10993</v>
      </c>
      <c r="B1965" s="1">
        <v>1984</v>
      </c>
      <c r="C1965" s="1" t="s">
        <v>1347</v>
      </c>
      <c r="D1965" s="1">
        <v>2022</v>
      </c>
      <c r="E1965" s="1" t="s">
        <v>1505</v>
      </c>
      <c r="F1965" s="1" t="s">
        <v>1330</v>
      </c>
      <c r="G1965" s="1" t="s">
        <v>3323</v>
      </c>
    </row>
    <row r="1966" spans="1:7" x14ac:dyDescent="0.4">
      <c r="A1966" s="1" t="s">
        <v>10992</v>
      </c>
      <c r="B1966" s="1">
        <v>1984</v>
      </c>
      <c r="C1966" s="1" t="s">
        <v>1347</v>
      </c>
      <c r="D1966" s="1">
        <v>2022</v>
      </c>
      <c r="E1966" s="1" t="s">
        <v>1505</v>
      </c>
      <c r="F1966" s="1" t="s">
        <v>1330</v>
      </c>
      <c r="G1966" s="1" t="s">
        <v>4084</v>
      </c>
    </row>
    <row r="1967" spans="1:7" x14ac:dyDescent="0.4">
      <c r="A1967" s="1" t="s">
        <v>560</v>
      </c>
      <c r="B1967" s="1">
        <v>24136</v>
      </c>
      <c r="C1967" s="1" t="s">
        <v>9282</v>
      </c>
      <c r="D1967" s="1">
        <v>2023</v>
      </c>
      <c r="E1967" s="1" t="s">
        <v>1377</v>
      </c>
      <c r="F1967" s="1" t="s">
        <v>1330</v>
      </c>
      <c r="G1967" s="1" t="s">
        <v>4005</v>
      </c>
    </row>
    <row r="1968" spans="1:7" x14ac:dyDescent="0.4">
      <c r="A1968" s="1" t="s">
        <v>10991</v>
      </c>
      <c r="B1968" s="1">
        <v>24136</v>
      </c>
      <c r="C1968" s="1" t="s">
        <v>9282</v>
      </c>
      <c r="D1968" s="1">
        <v>2023</v>
      </c>
      <c r="E1968" s="1" t="s">
        <v>1377</v>
      </c>
      <c r="F1968" s="1" t="s">
        <v>1330</v>
      </c>
      <c r="G1968" s="1" t="s">
        <v>4005</v>
      </c>
    </row>
    <row r="1969" spans="1:7" x14ac:dyDescent="0.4">
      <c r="A1969" s="1" t="s">
        <v>10990</v>
      </c>
      <c r="B1969" s="1">
        <v>24136</v>
      </c>
      <c r="C1969" s="1" t="s">
        <v>9282</v>
      </c>
      <c r="D1969" s="1">
        <v>2023</v>
      </c>
      <c r="E1969" s="1" t="s">
        <v>1377</v>
      </c>
      <c r="F1969" s="1" t="s">
        <v>1330</v>
      </c>
      <c r="G1969" s="1" t="s">
        <v>4005</v>
      </c>
    </row>
    <row r="1970" spans="1:7" x14ac:dyDescent="0.4">
      <c r="A1970" s="1" t="s">
        <v>10989</v>
      </c>
      <c r="B1970" s="1">
        <v>24136</v>
      </c>
      <c r="C1970" s="1" t="s">
        <v>9282</v>
      </c>
      <c r="D1970" s="1">
        <v>2023</v>
      </c>
      <c r="E1970" s="1" t="s">
        <v>1377</v>
      </c>
      <c r="F1970" s="1" t="s">
        <v>1330</v>
      </c>
      <c r="G1970" s="1" t="s">
        <v>4005</v>
      </c>
    </row>
    <row r="1971" spans="1:7" x14ac:dyDescent="0.4">
      <c r="A1971" s="1" t="s">
        <v>857</v>
      </c>
      <c r="B1971" s="1">
        <v>4636</v>
      </c>
      <c r="C1971" s="1" t="s">
        <v>4458</v>
      </c>
      <c r="D1971" s="1">
        <v>2023</v>
      </c>
      <c r="E1971" s="1" t="s">
        <v>1435</v>
      </c>
      <c r="F1971" s="1" t="s">
        <v>1464</v>
      </c>
      <c r="G1971" s="1" t="s">
        <v>2247</v>
      </c>
    </row>
    <row r="1972" spans="1:7" x14ac:dyDescent="0.4">
      <c r="A1972" s="1" t="s">
        <v>10988</v>
      </c>
      <c r="B1972" s="1">
        <v>4636</v>
      </c>
      <c r="C1972" s="1" t="s">
        <v>4458</v>
      </c>
      <c r="D1972" s="1">
        <v>2023</v>
      </c>
      <c r="E1972" s="1" t="s">
        <v>1435</v>
      </c>
      <c r="F1972" s="1" t="s">
        <v>1464</v>
      </c>
      <c r="G1972" s="1" t="s">
        <v>2401</v>
      </c>
    </row>
    <row r="1973" spans="1:7" x14ac:dyDescent="0.4">
      <c r="A1973" s="1" t="s">
        <v>10987</v>
      </c>
      <c r="B1973" s="1">
        <v>4636</v>
      </c>
      <c r="C1973" s="1" t="s">
        <v>4458</v>
      </c>
      <c r="D1973" s="1">
        <v>2023</v>
      </c>
      <c r="E1973" s="1" t="s">
        <v>1331</v>
      </c>
      <c r="F1973" s="1" t="s">
        <v>1330</v>
      </c>
    </row>
    <row r="1974" spans="1:7" x14ac:dyDescent="0.4">
      <c r="A1974" s="1" t="s">
        <v>10986</v>
      </c>
      <c r="B1974" s="1">
        <v>4636</v>
      </c>
      <c r="C1974" s="1" t="s">
        <v>4458</v>
      </c>
      <c r="D1974" s="1">
        <v>2023</v>
      </c>
      <c r="E1974" s="1" t="s">
        <v>1435</v>
      </c>
      <c r="F1974" s="1" t="s">
        <v>1464</v>
      </c>
      <c r="G1974" s="1" t="s">
        <v>3021</v>
      </c>
    </row>
    <row r="1975" spans="1:7" x14ac:dyDescent="0.4">
      <c r="A1975" s="1" t="s">
        <v>1264</v>
      </c>
      <c r="B1975" s="1">
        <v>4636</v>
      </c>
      <c r="C1975" s="1" t="s">
        <v>4458</v>
      </c>
      <c r="D1975" s="1">
        <v>2023</v>
      </c>
      <c r="E1975" s="1" t="s">
        <v>1435</v>
      </c>
      <c r="F1975" s="1" t="s">
        <v>1464</v>
      </c>
      <c r="G1975" s="1" t="s">
        <v>2401</v>
      </c>
    </row>
    <row r="1976" spans="1:7" x14ac:dyDescent="0.4">
      <c r="A1976" s="1" t="s">
        <v>818</v>
      </c>
      <c r="B1976" s="1">
        <v>4636</v>
      </c>
      <c r="C1976" s="1" t="s">
        <v>4458</v>
      </c>
      <c r="D1976" s="1">
        <v>2023</v>
      </c>
      <c r="E1976" s="1" t="s">
        <v>1435</v>
      </c>
      <c r="F1976" s="1" t="s">
        <v>1464</v>
      </c>
      <c r="G1976" s="1" t="s">
        <v>3898</v>
      </c>
    </row>
    <row r="1977" spans="1:7" x14ac:dyDescent="0.4">
      <c r="A1977" s="1" t="s">
        <v>10985</v>
      </c>
      <c r="B1977" s="1">
        <v>15258</v>
      </c>
      <c r="C1977" s="1" t="s">
        <v>5814</v>
      </c>
      <c r="D1977" s="1">
        <v>2022</v>
      </c>
      <c r="E1977" s="1" t="s">
        <v>2390</v>
      </c>
      <c r="F1977" s="1" t="s">
        <v>1330</v>
      </c>
      <c r="G1977" s="1" t="s">
        <v>4005</v>
      </c>
    </row>
    <row r="1978" spans="1:7" x14ac:dyDescent="0.4">
      <c r="A1978" s="1" t="s">
        <v>10984</v>
      </c>
      <c r="B1978" s="1">
        <v>15258</v>
      </c>
      <c r="C1978" s="1" t="s">
        <v>5814</v>
      </c>
      <c r="D1978" s="1">
        <v>2023</v>
      </c>
      <c r="E1978" s="1" t="s">
        <v>2390</v>
      </c>
      <c r="F1978" s="1" t="s">
        <v>1330</v>
      </c>
      <c r="G1978" s="1" t="s">
        <v>4005</v>
      </c>
    </row>
    <row r="1979" spans="1:7" x14ac:dyDescent="0.4">
      <c r="A1979" s="1" t="s">
        <v>10983</v>
      </c>
      <c r="B1979" s="1">
        <v>15258</v>
      </c>
      <c r="C1979" s="1" t="s">
        <v>5814</v>
      </c>
      <c r="D1979" s="1">
        <v>2023</v>
      </c>
      <c r="E1979" s="1" t="s">
        <v>2390</v>
      </c>
      <c r="F1979" s="1" t="s">
        <v>1330</v>
      </c>
      <c r="G1979" s="1" t="s">
        <v>4005</v>
      </c>
    </row>
    <row r="1980" spans="1:7" x14ac:dyDescent="0.4">
      <c r="A1980" s="1" t="s">
        <v>563</v>
      </c>
      <c r="B1980" s="1">
        <v>15258</v>
      </c>
      <c r="C1980" s="1" t="s">
        <v>5814</v>
      </c>
      <c r="D1980" s="1">
        <v>2023</v>
      </c>
      <c r="E1980" s="1" t="s">
        <v>2390</v>
      </c>
      <c r="F1980" s="1" t="s">
        <v>1330</v>
      </c>
      <c r="G1980" s="1" t="s">
        <v>4005</v>
      </c>
    </row>
    <row r="1981" spans="1:7" x14ac:dyDescent="0.4">
      <c r="A1981" s="1" t="s">
        <v>10982</v>
      </c>
      <c r="B1981" s="1">
        <v>24346</v>
      </c>
      <c r="C1981" s="1" t="s">
        <v>9282</v>
      </c>
      <c r="D1981" s="1">
        <v>2023</v>
      </c>
      <c r="E1981" s="1" t="s">
        <v>1377</v>
      </c>
      <c r="F1981" s="1" t="s">
        <v>1334</v>
      </c>
      <c r="G1981" s="1" t="s">
        <v>1102</v>
      </c>
    </row>
    <row r="1982" spans="1:7" x14ac:dyDescent="0.4">
      <c r="A1982" s="1" t="s">
        <v>10981</v>
      </c>
      <c r="B1982" s="1">
        <v>24346</v>
      </c>
      <c r="C1982" s="1" t="s">
        <v>9282</v>
      </c>
      <c r="D1982" s="1">
        <v>2023</v>
      </c>
      <c r="E1982" s="1" t="s">
        <v>1377</v>
      </c>
      <c r="F1982" s="1" t="s">
        <v>1334</v>
      </c>
      <c r="G1982" s="1" t="s">
        <v>1102</v>
      </c>
    </row>
    <row r="1983" spans="1:7" x14ac:dyDescent="0.4">
      <c r="A1983" s="1" t="s">
        <v>10980</v>
      </c>
      <c r="B1983" s="1">
        <v>2155</v>
      </c>
      <c r="C1983" s="1" t="s">
        <v>1943</v>
      </c>
      <c r="D1983" s="1">
        <v>2023</v>
      </c>
      <c r="E1983" s="1" t="s">
        <v>2558</v>
      </c>
      <c r="F1983" s="1" t="s">
        <v>1334</v>
      </c>
      <c r="G1983" s="1" t="s">
        <v>3530</v>
      </c>
    </row>
    <row r="1984" spans="1:7" x14ac:dyDescent="0.4">
      <c r="A1984" s="1" t="s">
        <v>10979</v>
      </c>
      <c r="B1984" s="1">
        <v>2155</v>
      </c>
      <c r="C1984" s="1" t="s">
        <v>1943</v>
      </c>
      <c r="D1984" s="1">
        <v>2023</v>
      </c>
      <c r="E1984" s="1" t="s">
        <v>2558</v>
      </c>
      <c r="F1984" s="1" t="s">
        <v>1334</v>
      </c>
      <c r="G1984" s="1" t="s">
        <v>3530</v>
      </c>
    </row>
    <row r="1985" spans="1:7" x14ac:dyDescent="0.4">
      <c r="A1985" s="1" t="s">
        <v>10978</v>
      </c>
      <c r="B1985" s="1">
        <v>2155</v>
      </c>
      <c r="C1985" s="1" t="s">
        <v>1943</v>
      </c>
      <c r="D1985" s="1">
        <v>2023</v>
      </c>
      <c r="E1985" s="1" t="s">
        <v>2558</v>
      </c>
      <c r="F1985" s="1" t="s">
        <v>1334</v>
      </c>
      <c r="G1985" s="1" t="s">
        <v>3530</v>
      </c>
    </row>
    <row r="1986" spans="1:7" x14ac:dyDescent="0.4">
      <c r="A1986" s="1" t="s">
        <v>10977</v>
      </c>
      <c r="B1986" s="1">
        <v>13248</v>
      </c>
      <c r="C1986" s="1" t="s">
        <v>5814</v>
      </c>
      <c r="D1986" s="1">
        <v>2023</v>
      </c>
      <c r="E1986" s="1" t="s">
        <v>2390</v>
      </c>
      <c r="F1986" s="1" t="s">
        <v>1334</v>
      </c>
      <c r="G1986" s="1" t="s">
        <v>4017</v>
      </c>
    </row>
    <row r="1987" spans="1:7" x14ac:dyDescent="0.4">
      <c r="A1987" s="1" t="s">
        <v>10976</v>
      </c>
      <c r="B1987" s="1">
        <v>13248</v>
      </c>
      <c r="C1987" s="1" t="s">
        <v>5814</v>
      </c>
      <c r="D1987" s="1">
        <v>2023</v>
      </c>
      <c r="E1987" s="1" t="s">
        <v>2390</v>
      </c>
      <c r="F1987" s="1" t="s">
        <v>1334</v>
      </c>
      <c r="G1987" s="1" t="s">
        <v>4017</v>
      </c>
    </row>
    <row r="1988" spans="1:7" x14ac:dyDescent="0.4">
      <c r="A1988" s="1" t="s">
        <v>10975</v>
      </c>
      <c r="B1988" s="1">
        <v>13248</v>
      </c>
      <c r="C1988" s="1" t="s">
        <v>5814</v>
      </c>
      <c r="D1988" s="1">
        <v>2023</v>
      </c>
      <c r="E1988" s="1" t="s">
        <v>2390</v>
      </c>
      <c r="F1988" s="1" t="s">
        <v>1334</v>
      </c>
      <c r="G1988" s="1" t="s">
        <v>4017</v>
      </c>
    </row>
    <row r="1989" spans="1:7" x14ac:dyDescent="0.4">
      <c r="A1989" s="1" t="s">
        <v>10974</v>
      </c>
      <c r="B1989" s="1">
        <v>13248</v>
      </c>
      <c r="C1989" s="1" t="s">
        <v>5814</v>
      </c>
      <c r="D1989" s="1">
        <v>2023</v>
      </c>
      <c r="E1989" s="1" t="s">
        <v>2390</v>
      </c>
      <c r="F1989" s="1" t="s">
        <v>1334</v>
      </c>
      <c r="G1989" s="1" t="s">
        <v>4017</v>
      </c>
    </row>
    <row r="1990" spans="1:7" x14ac:dyDescent="0.4">
      <c r="A1990" s="1" t="s">
        <v>10973</v>
      </c>
      <c r="B1990" s="1">
        <v>13248</v>
      </c>
      <c r="C1990" s="1" t="s">
        <v>5814</v>
      </c>
      <c r="D1990" s="1">
        <v>2023</v>
      </c>
      <c r="E1990" s="1" t="s">
        <v>2390</v>
      </c>
      <c r="F1990" s="1" t="s">
        <v>1334</v>
      </c>
      <c r="G1990" s="1" t="s">
        <v>4017</v>
      </c>
    </row>
    <row r="1991" spans="1:7" x14ac:dyDescent="0.4">
      <c r="A1991" s="1" t="s">
        <v>10972</v>
      </c>
      <c r="B1991" s="1">
        <v>15372</v>
      </c>
      <c r="C1991" s="1" t="s">
        <v>5814</v>
      </c>
      <c r="D1991" s="1">
        <v>2023</v>
      </c>
      <c r="E1991" s="1" t="s">
        <v>2390</v>
      </c>
      <c r="F1991" s="1" t="s">
        <v>1334</v>
      </c>
      <c r="G1991" s="1" t="s">
        <v>3624</v>
      </c>
    </row>
    <row r="1992" spans="1:7" x14ac:dyDescent="0.4">
      <c r="A1992" s="1" t="s">
        <v>10971</v>
      </c>
      <c r="B1992" s="1">
        <v>15372</v>
      </c>
      <c r="C1992" s="1" t="s">
        <v>5814</v>
      </c>
      <c r="D1992" s="1">
        <v>2023</v>
      </c>
      <c r="E1992" s="1" t="s">
        <v>2390</v>
      </c>
      <c r="F1992" s="1" t="s">
        <v>1334</v>
      </c>
      <c r="G1992" s="1" t="s">
        <v>3624</v>
      </c>
    </row>
    <row r="1993" spans="1:7" x14ac:dyDescent="0.4">
      <c r="A1993" s="1" t="s">
        <v>10970</v>
      </c>
      <c r="B1993" s="1">
        <v>2068</v>
      </c>
      <c r="C1993" s="1" t="s">
        <v>1347</v>
      </c>
      <c r="D1993" s="1">
        <v>2021</v>
      </c>
      <c r="E1993" s="1" t="s">
        <v>1435</v>
      </c>
      <c r="F1993" s="1" t="s">
        <v>1330</v>
      </c>
      <c r="G1993" s="1" t="s">
        <v>1412</v>
      </c>
    </row>
    <row r="1994" spans="1:7" x14ac:dyDescent="0.4">
      <c r="A1994" s="1" t="s">
        <v>10969</v>
      </c>
      <c r="B1994" s="1">
        <v>1930</v>
      </c>
      <c r="C1994" s="1" t="s">
        <v>1347</v>
      </c>
      <c r="D1994" s="1">
        <v>2022</v>
      </c>
      <c r="E1994" s="1" t="s">
        <v>1555</v>
      </c>
      <c r="F1994" s="1" t="s">
        <v>1464</v>
      </c>
      <c r="G1994" s="1" t="s">
        <v>3898</v>
      </c>
    </row>
    <row r="1995" spans="1:7" x14ac:dyDescent="0.4">
      <c r="A1995" s="1" t="s">
        <v>10968</v>
      </c>
      <c r="B1995" s="1">
        <v>1930</v>
      </c>
      <c r="C1995" s="1" t="s">
        <v>1347</v>
      </c>
      <c r="D1995" s="1">
        <v>2023</v>
      </c>
      <c r="E1995" s="1" t="s">
        <v>1555</v>
      </c>
      <c r="F1995" s="1" t="s">
        <v>1464</v>
      </c>
      <c r="G1995" s="1" t="s">
        <v>4875</v>
      </c>
    </row>
    <row r="1996" spans="1:7" x14ac:dyDescent="0.4">
      <c r="A1996" s="1" t="s">
        <v>10967</v>
      </c>
      <c r="B1996" s="1">
        <v>1930</v>
      </c>
      <c r="C1996" s="1" t="s">
        <v>1347</v>
      </c>
      <c r="D1996" s="1">
        <v>2022</v>
      </c>
      <c r="E1996" s="1" t="s">
        <v>1555</v>
      </c>
      <c r="F1996" s="1" t="s">
        <v>1334</v>
      </c>
      <c r="G1996" s="1" t="s">
        <v>3023</v>
      </c>
    </row>
    <row r="1997" spans="1:7" x14ac:dyDescent="0.4">
      <c r="A1997" s="1" t="s">
        <v>10966</v>
      </c>
      <c r="B1997" s="1">
        <v>1930</v>
      </c>
      <c r="C1997" s="1" t="s">
        <v>1347</v>
      </c>
      <c r="D1997" s="1">
        <v>2022</v>
      </c>
      <c r="E1997" s="1" t="s">
        <v>1555</v>
      </c>
      <c r="F1997" s="1" t="s">
        <v>1334</v>
      </c>
      <c r="G1997" s="1" t="s">
        <v>3023</v>
      </c>
    </row>
    <row r="1998" spans="1:7" x14ac:dyDescent="0.4">
      <c r="A1998" s="1" t="s">
        <v>10965</v>
      </c>
      <c r="B1998" s="1">
        <v>1326</v>
      </c>
      <c r="C1998" s="1" t="s">
        <v>1347</v>
      </c>
      <c r="D1998" s="1">
        <v>2021</v>
      </c>
      <c r="E1998" s="1" t="s">
        <v>1435</v>
      </c>
      <c r="F1998" s="1" t="s">
        <v>1330</v>
      </c>
    </row>
    <row r="1999" spans="1:7" x14ac:dyDescent="0.4">
      <c r="A1999" s="1" t="s">
        <v>10964</v>
      </c>
      <c r="B1999" s="1">
        <v>2076</v>
      </c>
      <c r="C1999" s="1" t="s">
        <v>1347</v>
      </c>
      <c r="D1999" s="1">
        <v>2021</v>
      </c>
      <c r="E1999" s="1" t="s">
        <v>1331</v>
      </c>
      <c r="F1999" s="1" t="s">
        <v>1330</v>
      </c>
      <c r="G1999" s="1" t="s">
        <v>13434</v>
      </c>
    </row>
    <row r="2000" spans="1:7" x14ac:dyDescent="0.4">
      <c r="A2000" s="1" t="s">
        <v>10963</v>
      </c>
      <c r="B2000" s="1">
        <v>1710</v>
      </c>
      <c r="C2000" s="1" t="s">
        <v>1347</v>
      </c>
      <c r="D2000" s="1">
        <v>2021</v>
      </c>
      <c r="E2000" s="1" t="s">
        <v>1331</v>
      </c>
      <c r="F2000" s="1" t="s">
        <v>1330</v>
      </c>
      <c r="G2000" s="1" t="s">
        <v>3026</v>
      </c>
    </row>
    <row r="2001" spans="1:7" x14ac:dyDescent="0.4">
      <c r="A2001" s="1" t="s">
        <v>10962</v>
      </c>
      <c r="B2001" s="1">
        <v>2822</v>
      </c>
      <c r="C2001" s="1" t="s">
        <v>1347</v>
      </c>
      <c r="D2001" s="1">
        <v>2023</v>
      </c>
      <c r="E2001" s="1" t="s">
        <v>1440</v>
      </c>
      <c r="F2001" s="1" t="s">
        <v>1330</v>
      </c>
      <c r="G2001" s="1" t="s">
        <v>3085</v>
      </c>
    </row>
    <row r="2002" spans="1:7" x14ac:dyDescent="0.4">
      <c r="A2002" s="1" t="s">
        <v>101</v>
      </c>
      <c r="B2002" s="1">
        <v>2822</v>
      </c>
      <c r="C2002" s="1" t="s">
        <v>1347</v>
      </c>
      <c r="D2002" s="1">
        <v>2023</v>
      </c>
      <c r="E2002" s="1" t="s">
        <v>1440</v>
      </c>
      <c r="F2002" s="1" t="s">
        <v>1330</v>
      </c>
      <c r="G2002" s="1" t="s">
        <v>3085</v>
      </c>
    </row>
    <row r="2003" spans="1:7" x14ac:dyDescent="0.4">
      <c r="A2003" s="1" t="s">
        <v>98</v>
      </c>
      <c r="B2003" s="1">
        <v>2822</v>
      </c>
      <c r="C2003" s="1" t="s">
        <v>1347</v>
      </c>
      <c r="D2003" s="1">
        <v>2023</v>
      </c>
      <c r="E2003" s="1" t="s">
        <v>1440</v>
      </c>
      <c r="F2003" s="1" t="s">
        <v>1330</v>
      </c>
      <c r="G2003" s="1" t="s">
        <v>3085</v>
      </c>
    </row>
    <row r="2004" spans="1:7" x14ac:dyDescent="0.4">
      <c r="A2004" s="1" t="s">
        <v>10961</v>
      </c>
      <c r="B2004" s="1">
        <v>370</v>
      </c>
      <c r="C2004" s="1" t="s">
        <v>1340</v>
      </c>
      <c r="D2004" s="1">
        <v>2023</v>
      </c>
      <c r="E2004" s="1" t="s">
        <v>4010</v>
      </c>
      <c r="F2004" s="1" t="s">
        <v>1334</v>
      </c>
      <c r="G2004" s="1" t="s">
        <v>4009</v>
      </c>
    </row>
    <row r="2005" spans="1:7" x14ac:dyDescent="0.4">
      <c r="A2005" s="1" t="s">
        <v>10960</v>
      </c>
      <c r="B2005" s="1">
        <v>15516</v>
      </c>
      <c r="C2005" s="1" t="s">
        <v>5814</v>
      </c>
      <c r="D2005" s="1">
        <v>2023</v>
      </c>
      <c r="E2005" s="1" t="s">
        <v>1555</v>
      </c>
      <c r="F2005" s="1" t="s">
        <v>1330</v>
      </c>
      <c r="G2005" s="1" t="s">
        <v>3179</v>
      </c>
    </row>
    <row r="2006" spans="1:7" x14ac:dyDescent="0.4">
      <c r="A2006" s="1" t="s">
        <v>10959</v>
      </c>
      <c r="B2006" s="1">
        <v>15516</v>
      </c>
      <c r="C2006" s="1" t="s">
        <v>5814</v>
      </c>
      <c r="D2006" s="1">
        <v>2023</v>
      </c>
      <c r="E2006" s="1" t="s">
        <v>1555</v>
      </c>
      <c r="F2006" s="1" t="s">
        <v>1330</v>
      </c>
      <c r="G2006" s="1" t="s">
        <v>4005</v>
      </c>
    </row>
    <row r="2007" spans="1:7" x14ac:dyDescent="0.4">
      <c r="A2007" s="1" t="s">
        <v>10958</v>
      </c>
      <c r="B2007" s="1">
        <v>15516</v>
      </c>
      <c r="C2007" s="1" t="s">
        <v>5814</v>
      </c>
      <c r="D2007" s="1">
        <v>2023</v>
      </c>
      <c r="E2007" s="1" t="s">
        <v>1555</v>
      </c>
      <c r="F2007" s="1" t="s">
        <v>1330</v>
      </c>
      <c r="G2007" s="1" t="s">
        <v>3179</v>
      </c>
    </row>
    <row r="2008" spans="1:7" x14ac:dyDescent="0.4">
      <c r="A2008" s="1" t="s">
        <v>10957</v>
      </c>
      <c r="B2008" s="1">
        <v>2471</v>
      </c>
      <c r="C2008" s="1" t="s">
        <v>1347</v>
      </c>
      <c r="D2008" s="1">
        <v>2022</v>
      </c>
      <c r="E2008" s="1" t="s">
        <v>1377</v>
      </c>
      <c r="F2008" s="1" t="s">
        <v>1330</v>
      </c>
      <c r="G2008" s="1" t="s">
        <v>3179</v>
      </c>
    </row>
    <row r="2009" spans="1:7" x14ac:dyDescent="0.4">
      <c r="A2009" s="1" t="s">
        <v>10956</v>
      </c>
      <c r="B2009" s="1">
        <v>2471</v>
      </c>
      <c r="C2009" s="1" t="s">
        <v>1347</v>
      </c>
      <c r="D2009" s="1">
        <v>2022</v>
      </c>
      <c r="E2009" s="1" t="s">
        <v>1377</v>
      </c>
      <c r="F2009" s="1" t="s">
        <v>1330</v>
      </c>
      <c r="G2009" s="1" t="s">
        <v>3179</v>
      </c>
    </row>
    <row r="2010" spans="1:7" x14ac:dyDescent="0.4">
      <c r="A2010" s="1" t="s">
        <v>10955</v>
      </c>
      <c r="B2010" s="1">
        <v>2471</v>
      </c>
      <c r="C2010" s="1" t="s">
        <v>1347</v>
      </c>
      <c r="D2010" s="1">
        <v>2023</v>
      </c>
      <c r="E2010" s="1" t="s">
        <v>1467</v>
      </c>
      <c r="F2010" s="1" t="s">
        <v>1334</v>
      </c>
      <c r="G2010" s="1" t="s">
        <v>1536</v>
      </c>
    </row>
    <row r="2011" spans="1:7" x14ac:dyDescent="0.4">
      <c r="A2011" s="1" t="s">
        <v>10954</v>
      </c>
      <c r="B2011" s="1">
        <v>2471</v>
      </c>
      <c r="C2011" s="1" t="s">
        <v>1347</v>
      </c>
      <c r="D2011" s="1">
        <v>2023</v>
      </c>
      <c r="E2011" s="1" t="s">
        <v>1467</v>
      </c>
      <c r="F2011" s="1" t="s">
        <v>1334</v>
      </c>
      <c r="G2011" s="1" t="s">
        <v>1536</v>
      </c>
    </row>
    <row r="2012" spans="1:7" x14ac:dyDescent="0.4">
      <c r="A2012" s="1" t="s">
        <v>10953</v>
      </c>
      <c r="B2012" s="1">
        <v>2471</v>
      </c>
      <c r="C2012" s="1" t="s">
        <v>1347</v>
      </c>
      <c r="D2012" s="1">
        <v>2023</v>
      </c>
      <c r="E2012" s="1" t="s">
        <v>1467</v>
      </c>
      <c r="F2012" s="1" t="s">
        <v>1334</v>
      </c>
      <c r="G2012" s="1" t="s">
        <v>1536</v>
      </c>
    </row>
    <row r="2013" spans="1:7" x14ac:dyDescent="0.4">
      <c r="A2013" s="1" t="s">
        <v>10952</v>
      </c>
      <c r="B2013" s="1">
        <v>2471</v>
      </c>
      <c r="C2013" s="1" t="s">
        <v>1347</v>
      </c>
      <c r="D2013" s="1">
        <v>2023</v>
      </c>
      <c r="E2013" s="1" t="s">
        <v>1467</v>
      </c>
      <c r="F2013" s="1" t="s">
        <v>1334</v>
      </c>
      <c r="G2013" s="1" t="s">
        <v>1536</v>
      </c>
    </row>
    <row r="2014" spans="1:7" x14ac:dyDescent="0.4">
      <c r="A2014" s="1" t="s">
        <v>10951</v>
      </c>
      <c r="B2014" s="1">
        <v>11714</v>
      </c>
      <c r="C2014" s="1" t="s">
        <v>3404</v>
      </c>
      <c r="D2014" s="1">
        <v>2022</v>
      </c>
      <c r="E2014" s="1" t="s">
        <v>2660</v>
      </c>
      <c r="F2014" s="1" t="s">
        <v>1464</v>
      </c>
      <c r="G2014" s="1" t="s">
        <v>4084</v>
      </c>
    </row>
    <row r="2015" spans="1:7" x14ac:dyDescent="0.4">
      <c r="A2015" s="1" t="s">
        <v>10950</v>
      </c>
      <c r="B2015" s="1">
        <v>11714</v>
      </c>
      <c r="C2015" s="1" t="s">
        <v>3404</v>
      </c>
      <c r="D2015" s="1">
        <v>2023</v>
      </c>
      <c r="E2015" s="1" t="s">
        <v>2660</v>
      </c>
      <c r="F2015" s="1" t="s">
        <v>1464</v>
      </c>
      <c r="G2015" s="1" t="s">
        <v>4084</v>
      </c>
    </row>
    <row r="2016" spans="1:7" x14ac:dyDescent="0.4">
      <c r="A2016" s="1" t="s">
        <v>10949</v>
      </c>
      <c r="B2016" s="1">
        <v>24116</v>
      </c>
      <c r="C2016" s="1" t="s">
        <v>9282</v>
      </c>
      <c r="D2016" s="1">
        <v>2023</v>
      </c>
      <c r="E2016" s="1" t="s">
        <v>1377</v>
      </c>
      <c r="F2016" s="1" t="s">
        <v>1334</v>
      </c>
      <c r="G2016" s="1" t="s">
        <v>1102</v>
      </c>
    </row>
    <row r="2017" spans="1:7" x14ac:dyDescent="0.4">
      <c r="A2017" s="1" t="s">
        <v>10948</v>
      </c>
      <c r="B2017" s="1">
        <v>24116</v>
      </c>
      <c r="C2017" s="1" t="s">
        <v>9282</v>
      </c>
      <c r="D2017" s="1">
        <v>2023</v>
      </c>
      <c r="E2017" s="1" t="s">
        <v>1377</v>
      </c>
      <c r="F2017" s="1" t="s">
        <v>1334</v>
      </c>
      <c r="G2017" s="1" t="s">
        <v>1102</v>
      </c>
    </row>
    <row r="2018" spans="1:7" x14ac:dyDescent="0.4">
      <c r="A2018" s="1" t="s">
        <v>10947</v>
      </c>
      <c r="B2018" s="1">
        <v>24116</v>
      </c>
      <c r="C2018" s="1" t="s">
        <v>9282</v>
      </c>
      <c r="D2018" s="1">
        <v>2023</v>
      </c>
      <c r="E2018" s="1" t="s">
        <v>1377</v>
      </c>
      <c r="F2018" s="1" t="s">
        <v>1334</v>
      </c>
      <c r="G2018" s="1" t="s">
        <v>1102</v>
      </c>
    </row>
    <row r="2019" spans="1:7" x14ac:dyDescent="0.4">
      <c r="A2019" s="1" t="s">
        <v>514</v>
      </c>
      <c r="B2019" s="1">
        <v>24116</v>
      </c>
      <c r="C2019" s="1" t="s">
        <v>9282</v>
      </c>
      <c r="D2019" s="1">
        <v>2023</v>
      </c>
      <c r="E2019" s="1" t="s">
        <v>1377</v>
      </c>
      <c r="F2019" s="1" t="s">
        <v>1334</v>
      </c>
      <c r="G2019" s="1" t="s">
        <v>1102</v>
      </c>
    </row>
    <row r="2020" spans="1:7" x14ac:dyDescent="0.4">
      <c r="A2020" s="1" t="s">
        <v>1019</v>
      </c>
      <c r="B2020" s="1">
        <v>2433</v>
      </c>
      <c r="C2020" s="1" t="s">
        <v>1347</v>
      </c>
      <c r="D2020" s="1">
        <v>2023</v>
      </c>
      <c r="E2020" s="1" t="s">
        <v>1555</v>
      </c>
      <c r="F2020" s="1" t="s">
        <v>1334</v>
      </c>
      <c r="G2020" s="1" t="s">
        <v>3196</v>
      </c>
    </row>
    <row r="2021" spans="1:7" x14ac:dyDescent="0.4">
      <c r="A2021" s="1" t="s">
        <v>1021</v>
      </c>
      <c r="B2021" s="1">
        <v>2433</v>
      </c>
      <c r="C2021" s="1" t="s">
        <v>1347</v>
      </c>
      <c r="D2021" s="1">
        <v>2023</v>
      </c>
      <c r="E2021" s="1" t="s">
        <v>1555</v>
      </c>
      <c r="F2021" s="1" t="s">
        <v>1334</v>
      </c>
      <c r="G2021" s="1" t="s">
        <v>3196</v>
      </c>
    </row>
    <row r="2022" spans="1:7" x14ac:dyDescent="0.4">
      <c r="A2022" s="1" t="s">
        <v>10946</v>
      </c>
      <c r="B2022" s="1">
        <v>1182</v>
      </c>
      <c r="C2022" s="1" t="s">
        <v>1347</v>
      </c>
      <c r="D2022" s="1">
        <v>2023</v>
      </c>
      <c r="E2022" s="1" t="s">
        <v>1555</v>
      </c>
      <c r="F2022" s="1" t="s">
        <v>1334</v>
      </c>
      <c r="G2022" s="1" t="s">
        <v>3196</v>
      </c>
    </row>
    <row r="2023" spans="1:7" x14ac:dyDescent="0.4">
      <c r="A2023" s="1" t="s">
        <v>10945</v>
      </c>
      <c r="B2023" s="1">
        <v>1182</v>
      </c>
      <c r="C2023" s="1" t="s">
        <v>1347</v>
      </c>
      <c r="D2023" s="1">
        <v>2023</v>
      </c>
      <c r="E2023" s="1" t="s">
        <v>1555</v>
      </c>
      <c r="F2023" s="1" t="s">
        <v>1334</v>
      </c>
      <c r="G2023" s="1" t="s">
        <v>3196</v>
      </c>
    </row>
    <row r="2024" spans="1:7" x14ac:dyDescent="0.4">
      <c r="A2024" s="1" t="s">
        <v>634</v>
      </c>
      <c r="B2024" s="1">
        <v>3158</v>
      </c>
      <c r="C2024" s="1" t="s">
        <v>1347</v>
      </c>
      <c r="D2024" s="1">
        <v>2023</v>
      </c>
      <c r="E2024" s="1" t="s">
        <v>2390</v>
      </c>
      <c r="F2024" s="1" t="s">
        <v>1464</v>
      </c>
      <c r="G2024" s="1" t="s">
        <v>3353</v>
      </c>
    </row>
    <row r="2025" spans="1:7" x14ac:dyDescent="0.4">
      <c r="A2025" s="1" t="s">
        <v>10944</v>
      </c>
      <c r="B2025" s="1">
        <v>3158</v>
      </c>
      <c r="C2025" s="1" t="s">
        <v>1347</v>
      </c>
      <c r="D2025" s="1">
        <v>2023</v>
      </c>
      <c r="E2025" s="1" t="s">
        <v>2390</v>
      </c>
      <c r="F2025" s="1" t="s">
        <v>1334</v>
      </c>
      <c r="G2025" s="1" t="s">
        <v>2247</v>
      </c>
    </row>
    <row r="2026" spans="1:7" x14ac:dyDescent="0.4">
      <c r="A2026" s="1" t="s">
        <v>970</v>
      </c>
      <c r="B2026" s="1">
        <v>11923</v>
      </c>
      <c r="C2026" s="1" t="s">
        <v>3404</v>
      </c>
      <c r="D2026" s="1">
        <v>2022</v>
      </c>
      <c r="E2026" s="1" t="s">
        <v>2390</v>
      </c>
      <c r="F2026" s="1" t="s">
        <v>1330</v>
      </c>
      <c r="G2026" s="1" t="s">
        <v>4005</v>
      </c>
    </row>
    <row r="2027" spans="1:7" x14ac:dyDescent="0.4">
      <c r="A2027" s="1" t="s">
        <v>10943</v>
      </c>
      <c r="B2027" s="1">
        <v>11923</v>
      </c>
      <c r="C2027" s="1" t="s">
        <v>3404</v>
      </c>
      <c r="D2027" s="1">
        <v>2022</v>
      </c>
      <c r="E2027" s="1" t="s">
        <v>2390</v>
      </c>
      <c r="F2027" s="1" t="s">
        <v>1330</v>
      </c>
      <c r="G2027" s="1" t="s">
        <v>4005</v>
      </c>
    </row>
    <row r="2028" spans="1:7" x14ac:dyDescent="0.4">
      <c r="A2028" s="1" t="s">
        <v>10942</v>
      </c>
      <c r="B2028" s="1">
        <v>11923</v>
      </c>
      <c r="C2028" s="1" t="s">
        <v>3404</v>
      </c>
      <c r="D2028" s="1">
        <v>2022</v>
      </c>
      <c r="E2028" s="1" t="s">
        <v>2390</v>
      </c>
      <c r="F2028" s="1" t="s">
        <v>1330</v>
      </c>
      <c r="G2028" s="1" t="s">
        <v>4005</v>
      </c>
    </row>
    <row r="2029" spans="1:7" x14ac:dyDescent="0.4">
      <c r="A2029" s="1" t="s">
        <v>10941</v>
      </c>
      <c r="B2029" s="1">
        <v>11923</v>
      </c>
      <c r="C2029" s="1" t="s">
        <v>3404</v>
      </c>
      <c r="D2029" s="1">
        <v>2022</v>
      </c>
      <c r="E2029" s="1" t="s">
        <v>2390</v>
      </c>
      <c r="F2029" s="1" t="s">
        <v>1330</v>
      </c>
      <c r="G2029" s="1" t="s">
        <v>4005</v>
      </c>
    </row>
    <row r="2030" spans="1:7" x14ac:dyDescent="0.4">
      <c r="A2030" s="1" t="s">
        <v>10940</v>
      </c>
      <c r="B2030" s="1">
        <v>1930</v>
      </c>
      <c r="C2030" s="1" t="s">
        <v>1347</v>
      </c>
      <c r="D2030" s="1">
        <v>2023</v>
      </c>
      <c r="E2030" s="1" t="s">
        <v>1371</v>
      </c>
      <c r="F2030" s="1" t="s">
        <v>1330</v>
      </c>
      <c r="G2030" s="1" t="s">
        <v>3085</v>
      </c>
    </row>
    <row r="2031" spans="1:7" x14ac:dyDescent="0.4">
      <c r="A2031" s="1" t="s">
        <v>10939</v>
      </c>
      <c r="B2031" s="1">
        <v>1930</v>
      </c>
      <c r="C2031" s="1" t="s">
        <v>1347</v>
      </c>
      <c r="D2031" s="1">
        <v>2023</v>
      </c>
      <c r="E2031" s="1" t="s">
        <v>1371</v>
      </c>
      <c r="F2031" s="1" t="s">
        <v>1330</v>
      </c>
      <c r="G2031" s="1" t="s">
        <v>1293</v>
      </c>
    </row>
    <row r="2032" spans="1:7" x14ac:dyDescent="0.4">
      <c r="A2032" s="1" t="s">
        <v>9017</v>
      </c>
      <c r="B2032" s="1">
        <v>1930</v>
      </c>
      <c r="C2032" s="1" t="s">
        <v>1347</v>
      </c>
      <c r="D2032" s="1">
        <v>2023</v>
      </c>
      <c r="E2032" s="1" t="s">
        <v>1371</v>
      </c>
      <c r="F2032" s="1" t="s">
        <v>1330</v>
      </c>
    </row>
    <row r="2033" spans="1:7" x14ac:dyDescent="0.4">
      <c r="A2033" s="1" t="s">
        <v>10938</v>
      </c>
      <c r="B2033" s="1">
        <v>1930</v>
      </c>
      <c r="C2033" s="1" t="s">
        <v>1347</v>
      </c>
      <c r="D2033" s="1">
        <v>2023</v>
      </c>
      <c r="E2033" s="1" t="s">
        <v>1371</v>
      </c>
      <c r="F2033" s="1" t="s">
        <v>1330</v>
      </c>
      <c r="G2033" s="1" t="s">
        <v>3415</v>
      </c>
    </row>
    <row r="2034" spans="1:7" x14ac:dyDescent="0.4">
      <c r="A2034" s="1" t="s">
        <v>10937</v>
      </c>
      <c r="B2034" s="1">
        <v>1528</v>
      </c>
      <c r="C2034" s="1" t="s">
        <v>1347</v>
      </c>
      <c r="D2034" s="1">
        <v>2023</v>
      </c>
      <c r="E2034" s="1" t="s">
        <v>2390</v>
      </c>
      <c r="F2034" s="1" t="s">
        <v>1334</v>
      </c>
      <c r="G2034" s="1" t="s">
        <v>2247</v>
      </c>
    </row>
    <row r="2035" spans="1:7" x14ac:dyDescent="0.4">
      <c r="A2035" s="1" t="s">
        <v>10936</v>
      </c>
      <c r="B2035" s="1">
        <v>1528</v>
      </c>
      <c r="C2035" s="1" t="s">
        <v>1347</v>
      </c>
      <c r="D2035" s="1">
        <v>2023</v>
      </c>
      <c r="E2035" s="1" t="s">
        <v>2390</v>
      </c>
      <c r="F2035" s="1" t="s">
        <v>1334</v>
      </c>
      <c r="G2035" s="1" t="s">
        <v>2247</v>
      </c>
    </row>
    <row r="2036" spans="1:7" x14ac:dyDescent="0.4">
      <c r="A2036" s="1" t="s">
        <v>10935</v>
      </c>
      <c r="B2036" s="1">
        <v>1930</v>
      </c>
      <c r="C2036" s="1" t="s">
        <v>1347</v>
      </c>
      <c r="D2036" s="1">
        <v>2023</v>
      </c>
      <c r="E2036" s="1" t="s">
        <v>2660</v>
      </c>
      <c r="F2036" s="1" t="s">
        <v>1334</v>
      </c>
      <c r="G2036" s="1" t="s">
        <v>3415</v>
      </c>
    </row>
    <row r="2037" spans="1:7" x14ac:dyDescent="0.4">
      <c r="A2037" s="1" t="s">
        <v>1193</v>
      </c>
      <c r="B2037" s="1">
        <v>13264</v>
      </c>
      <c r="C2037" s="1" t="s">
        <v>5814</v>
      </c>
      <c r="D2037" s="1">
        <v>2023</v>
      </c>
      <c r="E2037" s="1" t="s">
        <v>1440</v>
      </c>
      <c r="F2037" s="1" t="s">
        <v>1334</v>
      </c>
      <c r="G2037" s="1" t="s">
        <v>1355</v>
      </c>
    </row>
    <row r="2038" spans="1:7" x14ac:dyDescent="0.4">
      <c r="A2038" s="1" t="s">
        <v>10934</v>
      </c>
      <c r="B2038" s="1">
        <v>7100</v>
      </c>
      <c r="C2038" s="1" t="s">
        <v>2411</v>
      </c>
      <c r="D2038" s="1">
        <v>2023</v>
      </c>
      <c r="E2038" s="1" t="s">
        <v>2390</v>
      </c>
      <c r="F2038" s="1" t="s">
        <v>1330</v>
      </c>
      <c r="G2038" s="1" t="s">
        <v>1355</v>
      </c>
    </row>
    <row r="2039" spans="1:7" x14ac:dyDescent="0.4">
      <c r="A2039" s="1" t="s">
        <v>10933</v>
      </c>
      <c r="B2039" s="1">
        <v>7100</v>
      </c>
      <c r="C2039" s="1" t="s">
        <v>2411</v>
      </c>
      <c r="D2039" s="1">
        <v>2023</v>
      </c>
      <c r="E2039" s="1" t="s">
        <v>2390</v>
      </c>
      <c r="F2039" s="1" t="s">
        <v>1330</v>
      </c>
      <c r="G2039" s="1" t="s">
        <v>1355</v>
      </c>
    </row>
    <row r="2040" spans="1:7" x14ac:dyDescent="0.4">
      <c r="A2040" s="1" t="s">
        <v>10932</v>
      </c>
      <c r="B2040" s="1">
        <v>13280</v>
      </c>
      <c r="C2040" s="1" t="s">
        <v>3404</v>
      </c>
      <c r="D2040" s="1">
        <v>2023</v>
      </c>
      <c r="E2040" s="1" t="s">
        <v>1362</v>
      </c>
      <c r="F2040" s="1" t="s">
        <v>1330</v>
      </c>
      <c r="G2040" s="1" t="s">
        <v>2369</v>
      </c>
    </row>
    <row r="2041" spans="1:7" x14ac:dyDescent="0.4">
      <c r="A2041" s="1" t="s">
        <v>10931</v>
      </c>
      <c r="B2041" s="1">
        <v>4636</v>
      </c>
      <c r="C2041" s="1" t="s">
        <v>4458</v>
      </c>
      <c r="D2041" s="1">
        <v>2022</v>
      </c>
      <c r="E2041" s="1" t="s">
        <v>1435</v>
      </c>
      <c r="F2041" s="1" t="s">
        <v>1464</v>
      </c>
      <c r="G2041" s="1" t="s">
        <v>3085</v>
      </c>
    </row>
    <row r="2042" spans="1:7" x14ac:dyDescent="0.4">
      <c r="A2042" s="1" t="s">
        <v>10930</v>
      </c>
      <c r="B2042" s="1">
        <v>4636</v>
      </c>
      <c r="C2042" s="1" t="s">
        <v>4458</v>
      </c>
      <c r="D2042" s="1">
        <v>2022</v>
      </c>
      <c r="E2042" s="1" t="s">
        <v>1435</v>
      </c>
      <c r="F2042" s="1" t="s">
        <v>1464</v>
      </c>
      <c r="G2042" s="1" t="s">
        <v>2247</v>
      </c>
    </row>
    <row r="2043" spans="1:7" x14ac:dyDescent="0.4">
      <c r="A2043" s="1" t="s">
        <v>555</v>
      </c>
      <c r="B2043" s="1">
        <v>4636</v>
      </c>
      <c r="C2043" s="1" t="s">
        <v>4458</v>
      </c>
      <c r="D2043" s="1">
        <v>2022</v>
      </c>
      <c r="E2043" s="1" t="s">
        <v>1435</v>
      </c>
      <c r="F2043" s="1" t="s">
        <v>1464</v>
      </c>
      <c r="G2043" s="1" t="s">
        <v>6634</v>
      </c>
    </row>
    <row r="2044" spans="1:7" x14ac:dyDescent="0.4">
      <c r="A2044" s="1" t="s">
        <v>10929</v>
      </c>
      <c r="B2044" s="1">
        <v>4636</v>
      </c>
      <c r="C2044" s="1" t="s">
        <v>4458</v>
      </c>
      <c r="D2044" s="1">
        <v>2022</v>
      </c>
      <c r="E2044" s="1" t="s">
        <v>1435</v>
      </c>
      <c r="F2044" s="1" t="s">
        <v>1464</v>
      </c>
      <c r="G2044" s="1" t="s">
        <v>3085</v>
      </c>
    </row>
    <row r="2045" spans="1:7" x14ac:dyDescent="0.4">
      <c r="A2045" s="1" t="s">
        <v>10928</v>
      </c>
      <c r="B2045" s="1">
        <v>4636</v>
      </c>
      <c r="C2045" s="1" t="s">
        <v>4458</v>
      </c>
      <c r="D2045" s="1">
        <v>2023</v>
      </c>
      <c r="E2045" s="1" t="s">
        <v>1435</v>
      </c>
      <c r="F2045" s="1" t="s">
        <v>1464</v>
      </c>
      <c r="G2045" s="1" t="s">
        <v>2401</v>
      </c>
    </row>
    <row r="2046" spans="1:7" x14ac:dyDescent="0.4">
      <c r="A2046" s="1" t="s">
        <v>10927</v>
      </c>
      <c r="B2046" s="1">
        <v>4628</v>
      </c>
      <c r="C2046" s="1" t="s">
        <v>4458</v>
      </c>
      <c r="D2046" s="1">
        <v>2023</v>
      </c>
      <c r="E2046" s="1" t="s">
        <v>1435</v>
      </c>
      <c r="F2046" s="1" t="s">
        <v>1464</v>
      </c>
      <c r="G2046" s="1" t="s">
        <v>3021</v>
      </c>
    </row>
    <row r="2047" spans="1:7" x14ac:dyDescent="0.4">
      <c r="A2047" s="1" t="s">
        <v>10926</v>
      </c>
      <c r="B2047" s="1">
        <v>4636</v>
      </c>
      <c r="C2047" s="1" t="s">
        <v>4458</v>
      </c>
      <c r="D2047" s="1">
        <v>2023</v>
      </c>
      <c r="E2047" s="1" t="s">
        <v>1435</v>
      </c>
      <c r="F2047" s="1" t="s">
        <v>1464</v>
      </c>
      <c r="G2047" s="1" t="s">
        <v>3179</v>
      </c>
    </row>
    <row r="2048" spans="1:7" x14ac:dyDescent="0.4">
      <c r="A2048" s="1" t="s">
        <v>10925</v>
      </c>
      <c r="B2048" s="1">
        <v>4636</v>
      </c>
      <c r="C2048" s="1" t="s">
        <v>4458</v>
      </c>
      <c r="D2048" s="1">
        <v>2023</v>
      </c>
      <c r="E2048" s="1" t="s">
        <v>1435</v>
      </c>
      <c r="F2048" s="1" t="s">
        <v>1464</v>
      </c>
      <c r="G2048" s="1" t="s">
        <v>3021</v>
      </c>
    </row>
    <row r="2049" spans="1:7" x14ac:dyDescent="0.4">
      <c r="A2049" s="1" t="s">
        <v>10924</v>
      </c>
      <c r="B2049" s="1">
        <v>4636</v>
      </c>
      <c r="C2049" s="1" t="s">
        <v>4458</v>
      </c>
      <c r="D2049" s="1">
        <v>2023</v>
      </c>
      <c r="E2049" s="1" t="s">
        <v>1435</v>
      </c>
      <c r="F2049" s="1" t="s">
        <v>1464</v>
      </c>
      <c r="G2049" s="1" t="s">
        <v>3021</v>
      </c>
    </row>
    <row r="2050" spans="1:7" x14ac:dyDescent="0.4">
      <c r="A2050" s="1" t="s">
        <v>825</v>
      </c>
      <c r="B2050" s="1">
        <v>4636</v>
      </c>
      <c r="C2050" s="1" t="s">
        <v>4458</v>
      </c>
      <c r="D2050" s="1">
        <v>2023</v>
      </c>
      <c r="E2050" s="1" t="s">
        <v>1435</v>
      </c>
      <c r="F2050" s="1" t="s">
        <v>1464</v>
      </c>
      <c r="G2050" s="1" t="s">
        <v>3898</v>
      </c>
    </row>
    <row r="2051" spans="1:7" x14ac:dyDescent="0.4">
      <c r="A2051" s="1" t="s">
        <v>10923</v>
      </c>
      <c r="B2051" s="1">
        <v>24136</v>
      </c>
      <c r="C2051" s="1" t="s">
        <v>9282</v>
      </c>
      <c r="D2051" s="1">
        <v>2023</v>
      </c>
      <c r="E2051" s="1" t="s">
        <v>1377</v>
      </c>
      <c r="F2051" s="1" t="s">
        <v>1330</v>
      </c>
      <c r="G2051" s="1" t="s">
        <v>4005</v>
      </c>
    </row>
    <row r="2052" spans="1:7" x14ac:dyDescent="0.4">
      <c r="A2052" s="1" t="s">
        <v>10922</v>
      </c>
      <c r="B2052" s="1">
        <v>24136</v>
      </c>
      <c r="C2052" s="1" t="s">
        <v>9282</v>
      </c>
      <c r="D2052" s="1">
        <v>2023</v>
      </c>
      <c r="E2052" s="1" t="s">
        <v>1377</v>
      </c>
      <c r="F2052" s="1" t="s">
        <v>1330</v>
      </c>
      <c r="G2052" s="1" t="s">
        <v>4005</v>
      </c>
    </row>
    <row r="2053" spans="1:7" x14ac:dyDescent="0.4">
      <c r="A2053" s="1" t="s">
        <v>10921</v>
      </c>
      <c r="B2053" s="1">
        <v>1607</v>
      </c>
      <c r="C2053" s="1" t="s">
        <v>1347</v>
      </c>
      <c r="D2053" s="1">
        <v>2022</v>
      </c>
      <c r="E2053" s="1" t="s">
        <v>1708</v>
      </c>
      <c r="F2053" s="1" t="s">
        <v>1334</v>
      </c>
      <c r="G2053" s="1" t="s">
        <v>5131</v>
      </c>
    </row>
    <row r="2054" spans="1:7" x14ac:dyDescent="0.4">
      <c r="A2054" s="1" t="s">
        <v>10920</v>
      </c>
      <c r="B2054" s="1">
        <v>1607</v>
      </c>
      <c r="C2054" s="1" t="s">
        <v>1347</v>
      </c>
      <c r="D2054" s="1">
        <v>2022</v>
      </c>
      <c r="E2054" s="1" t="s">
        <v>1505</v>
      </c>
      <c r="F2054" s="1" t="s">
        <v>1334</v>
      </c>
      <c r="G2054" s="1" t="s">
        <v>7625</v>
      </c>
    </row>
    <row r="2055" spans="1:7" x14ac:dyDescent="0.4">
      <c r="A2055" s="1" t="s">
        <v>10919</v>
      </c>
      <c r="B2055" s="1">
        <v>1607</v>
      </c>
      <c r="C2055" s="1" t="s">
        <v>1347</v>
      </c>
      <c r="D2055" s="1">
        <v>2022</v>
      </c>
      <c r="E2055" s="1" t="s">
        <v>1505</v>
      </c>
      <c r="F2055" s="1" t="s">
        <v>1334</v>
      </c>
      <c r="G2055" s="1" t="s">
        <v>7625</v>
      </c>
    </row>
    <row r="2056" spans="1:7" x14ac:dyDescent="0.4">
      <c r="A2056" s="1" t="s">
        <v>10918</v>
      </c>
      <c r="B2056" s="1">
        <v>1868</v>
      </c>
      <c r="C2056" s="1" t="s">
        <v>1347</v>
      </c>
      <c r="D2056" s="1">
        <v>2023</v>
      </c>
      <c r="E2056" s="1" t="s">
        <v>1845</v>
      </c>
      <c r="F2056" s="1" t="s">
        <v>1334</v>
      </c>
      <c r="G2056" s="1" t="s">
        <v>5241</v>
      </c>
    </row>
    <row r="2057" spans="1:7" x14ac:dyDescent="0.4">
      <c r="A2057" s="1" t="s">
        <v>10917</v>
      </c>
      <c r="B2057" s="1">
        <v>1868</v>
      </c>
      <c r="C2057" s="1" t="s">
        <v>1347</v>
      </c>
      <c r="D2057" s="1">
        <v>2023</v>
      </c>
      <c r="E2057" s="1" t="s">
        <v>1845</v>
      </c>
      <c r="F2057" s="1" t="s">
        <v>1334</v>
      </c>
      <c r="G2057" s="1" t="s">
        <v>5241</v>
      </c>
    </row>
    <row r="2058" spans="1:7" x14ac:dyDescent="0.4">
      <c r="A2058" s="1" t="s">
        <v>10916</v>
      </c>
      <c r="B2058" s="1">
        <v>1006</v>
      </c>
      <c r="C2058" s="1" t="s">
        <v>1347</v>
      </c>
      <c r="D2058" s="1">
        <v>2021</v>
      </c>
      <c r="E2058" s="1" t="s">
        <v>1435</v>
      </c>
      <c r="F2058" s="1" t="s">
        <v>1330</v>
      </c>
      <c r="G2058" s="1" t="s">
        <v>2336</v>
      </c>
    </row>
    <row r="2059" spans="1:7" x14ac:dyDescent="0.4">
      <c r="A2059" s="1" t="s">
        <v>10915</v>
      </c>
      <c r="B2059" s="1">
        <v>1781</v>
      </c>
      <c r="C2059" s="1" t="s">
        <v>1347</v>
      </c>
      <c r="D2059" s="1">
        <v>2022</v>
      </c>
      <c r="E2059" s="1" t="s">
        <v>1555</v>
      </c>
      <c r="F2059" s="1" t="s">
        <v>1334</v>
      </c>
      <c r="G2059" s="1" t="s">
        <v>3233</v>
      </c>
    </row>
    <row r="2060" spans="1:7" x14ac:dyDescent="0.4">
      <c r="A2060" s="1" t="s">
        <v>72</v>
      </c>
      <c r="B2060" s="1">
        <v>1781</v>
      </c>
      <c r="C2060" s="1" t="s">
        <v>1347</v>
      </c>
      <c r="D2060" s="1">
        <v>2022</v>
      </c>
      <c r="E2060" s="1" t="s">
        <v>1555</v>
      </c>
      <c r="F2060" s="1" t="s">
        <v>1334</v>
      </c>
      <c r="G2060" s="1" t="s">
        <v>3233</v>
      </c>
    </row>
    <row r="2061" spans="1:7" x14ac:dyDescent="0.4">
      <c r="A2061" s="1" t="s">
        <v>10914</v>
      </c>
      <c r="B2061" s="1">
        <v>1781</v>
      </c>
      <c r="C2061" s="1" t="s">
        <v>1347</v>
      </c>
      <c r="D2061" s="1">
        <v>2023</v>
      </c>
      <c r="E2061" s="1" t="s">
        <v>1555</v>
      </c>
      <c r="F2061" s="1" t="s">
        <v>1334</v>
      </c>
      <c r="G2061" s="1" t="s">
        <v>3233</v>
      </c>
    </row>
    <row r="2062" spans="1:7" x14ac:dyDescent="0.4">
      <c r="A2062" s="1" t="s">
        <v>107</v>
      </c>
      <c r="B2062" s="1">
        <v>1781</v>
      </c>
      <c r="C2062" s="1" t="s">
        <v>1347</v>
      </c>
      <c r="D2062" s="1">
        <v>2023</v>
      </c>
      <c r="E2062" s="1" t="s">
        <v>1555</v>
      </c>
      <c r="F2062" s="1" t="s">
        <v>1334</v>
      </c>
      <c r="G2062" s="1" t="s">
        <v>3233</v>
      </c>
    </row>
    <row r="2063" spans="1:7" x14ac:dyDescent="0.4">
      <c r="A2063" s="1" t="s">
        <v>10913</v>
      </c>
      <c r="B2063" s="1">
        <v>1330</v>
      </c>
      <c r="C2063" s="1" t="s">
        <v>1347</v>
      </c>
      <c r="D2063" s="1">
        <v>2021</v>
      </c>
      <c r="E2063" s="1" t="s">
        <v>1435</v>
      </c>
      <c r="F2063" s="1" t="s">
        <v>1330</v>
      </c>
      <c r="G2063" s="1" t="s">
        <v>1825</v>
      </c>
    </row>
    <row r="2064" spans="1:7" x14ac:dyDescent="0.4">
      <c r="A2064" s="1" t="s">
        <v>10912</v>
      </c>
      <c r="B2064" s="1">
        <v>1562</v>
      </c>
      <c r="C2064" s="1" t="s">
        <v>1347</v>
      </c>
      <c r="D2064" s="1">
        <v>2021</v>
      </c>
      <c r="E2064" s="1" t="s">
        <v>1331</v>
      </c>
      <c r="F2064" s="1" t="s">
        <v>1334</v>
      </c>
      <c r="G2064" s="1" t="s">
        <v>4207</v>
      </c>
    </row>
    <row r="2065" spans="1:7" x14ac:dyDescent="0.4">
      <c r="A2065" s="1" t="s">
        <v>10911</v>
      </c>
      <c r="B2065" s="1">
        <v>1809</v>
      </c>
      <c r="C2065" s="1" t="s">
        <v>1347</v>
      </c>
      <c r="D2065" s="1">
        <v>2022</v>
      </c>
      <c r="E2065" s="1" t="s">
        <v>1505</v>
      </c>
      <c r="F2065" s="1" t="s">
        <v>1334</v>
      </c>
      <c r="G2065" s="1" t="s">
        <v>3099</v>
      </c>
    </row>
    <row r="2066" spans="1:7" x14ac:dyDescent="0.4">
      <c r="A2066" s="1" t="s">
        <v>10910</v>
      </c>
      <c r="B2066" s="1">
        <v>1809</v>
      </c>
      <c r="C2066" s="1" t="s">
        <v>1347</v>
      </c>
      <c r="D2066" s="1">
        <v>2022</v>
      </c>
      <c r="E2066" s="1" t="s">
        <v>1505</v>
      </c>
      <c r="F2066" s="1" t="s">
        <v>1334</v>
      </c>
      <c r="G2066" s="1" t="s">
        <v>3099</v>
      </c>
    </row>
    <row r="2067" spans="1:7" x14ac:dyDescent="0.4">
      <c r="A2067" s="1" t="s">
        <v>10909</v>
      </c>
      <c r="B2067" s="1">
        <v>1809</v>
      </c>
      <c r="C2067" s="1" t="s">
        <v>1347</v>
      </c>
      <c r="D2067" s="1">
        <v>2022</v>
      </c>
      <c r="E2067" s="1" t="s">
        <v>1505</v>
      </c>
      <c r="F2067" s="1" t="s">
        <v>1334</v>
      </c>
      <c r="G2067" s="1" t="s">
        <v>3099</v>
      </c>
    </row>
    <row r="2068" spans="1:7" x14ac:dyDescent="0.4">
      <c r="A2068" s="1" t="s">
        <v>10908</v>
      </c>
      <c r="B2068" s="1">
        <v>1809</v>
      </c>
      <c r="C2068" s="1" t="s">
        <v>1347</v>
      </c>
      <c r="D2068" s="1">
        <v>2022</v>
      </c>
      <c r="E2068" s="1" t="s">
        <v>1505</v>
      </c>
      <c r="F2068" s="1" t="s">
        <v>1334</v>
      </c>
      <c r="G2068" s="1" t="s">
        <v>3099</v>
      </c>
    </row>
    <row r="2069" spans="1:7" x14ac:dyDescent="0.4">
      <c r="A2069" s="1" t="s">
        <v>104</v>
      </c>
      <c r="B2069" s="1">
        <v>2698</v>
      </c>
      <c r="C2069" s="1" t="s">
        <v>1347</v>
      </c>
      <c r="D2069" s="1">
        <v>2023</v>
      </c>
      <c r="E2069" s="1" t="s">
        <v>1555</v>
      </c>
      <c r="F2069" s="1" t="s">
        <v>1334</v>
      </c>
      <c r="G2069" s="1" t="s">
        <v>3233</v>
      </c>
    </row>
    <row r="2070" spans="1:7" x14ac:dyDescent="0.4">
      <c r="A2070" s="1" t="s">
        <v>10907</v>
      </c>
      <c r="B2070" s="1">
        <v>2698</v>
      </c>
      <c r="C2070" s="1" t="s">
        <v>1347</v>
      </c>
      <c r="D2070" s="1">
        <v>2023</v>
      </c>
      <c r="E2070" s="1" t="s">
        <v>1555</v>
      </c>
      <c r="F2070" s="1" t="s">
        <v>1334</v>
      </c>
      <c r="G2070" s="1" t="s">
        <v>3233</v>
      </c>
    </row>
    <row r="2071" spans="1:7" x14ac:dyDescent="0.4">
      <c r="A2071" s="1" t="s">
        <v>721</v>
      </c>
      <c r="B2071" s="1">
        <v>2698</v>
      </c>
      <c r="C2071" s="1" t="s">
        <v>1347</v>
      </c>
      <c r="D2071" s="1">
        <v>2023</v>
      </c>
      <c r="E2071" s="1" t="s">
        <v>1555</v>
      </c>
      <c r="F2071" s="1" t="s">
        <v>1334</v>
      </c>
      <c r="G2071" s="1" t="s">
        <v>3233</v>
      </c>
    </row>
    <row r="2072" spans="1:7" x14ac:dyDescent="0.4">
      <c r="A2072" s="1" t="s">
        <v>746</v>
      </c>
      <c r="B2072" s="1">
        <v>2698</v>
      </c>
      <c r="C2072" s="1" t="s">
        <v>1347</v>
      </c>
      <c r="D2072" s="1">
        <v>2023</v>
      </c>
      <c r="E2072" s="1" t="s">
        <v>1555</v>
      </c>
      <c r="F2072" s="1" t="s">
        <v>1334</v>
      </c>
      <c r="G2072" s="1" t="s">
        <v>3233</v>
      </c>
    </row>
    <row r="2073" spans="1:7" x14ac:dyDescent="0.4">
      <c r="A2073" s="1" t="s">
        <v>10906</v>
      </c>
      <c r="B2073" s="1">
        <v>1781</v>
      </c>
      <c r="C2073" s="1" t="s">
        <v>1347</v>
      </c>
      <c r="D2073" s="1">
        <v>2022</v>
      </c>
      <c r="E2073" s="1" t="s">
        <v>1555</v>
      </c>
      <c r="F2073" s="1" t="s">
        <v>1464</v>
      </c>
      <c r="G2073" s="1" t="s">
        <v>4100</v>
      </c>
    </row>
    <row r="2074" spans="1:7" x14ac:dyDescent="0.4">
      <c r="A2074" s="1" t="s">
        <v>10905</v>
      </c>
      <c r="B2074" s="1">
        <v>1781</v>
      </c>
      <c r="C2074" s="1" t="s">
        <v>1347</v>
      </c>
      <c r="D2074" s="1">
        <v>2022</v>
      </c>
      <c r="E2074" s="1" t="s">
        <v>1555</v>
      </c>
      <c r="F2074" s="1" t="s">
        <v>1464</v>
      </c>
      <c r="G2074" s="1" t="s">
        <v>3196</v>
      </c>
    </row>
    <row r="2075" spans="1:7" x14ac:dyDescent="0.4">
      <c r="A2075" s="1" t="s">
        <v>10904</v>
      </c>
      <c r="B2075" s="1">
        <v>13458</v>
      </c>
      <c r="C2075" s="1" t="s">
        <v>3404</v>
      </c>
      <c r="D2075" s="1">
        <v>2023</v>
      </c>
      <c r="E2075" s="1" t="s">
        <v>2390</v>
      </c>
      <c r="F2075" s="1" t="s">
        <v>1334</v>
      </c>
      <c r="G2075" s="1" t="s">
        <v>4017</v>
      </c>
    </row>
    <row r="2076" spans="1:7" x14ac:dyDescent="0.4">
      <c r="A2076" s="1" t="s">
        <v>10903</v>
      </c>
      <c r="B2076" s="1">
        <v>13458</v>
      </c>
      <c r="C2076" s="1" t="s">
        <v>3404</v>
      </c>
      <c r="D2076" s="1">
        <v>2023</v>
      </c>
      <c r="E2076" s="1" t="s">
        <v>2390</v>
      </c>
      <c r="F2076" s="1" t="s">
        <v>1334</v>
      </c>
      <c r="G2076" s="1" t="s">
        <v>4017</v>
      </c>
    </row>
    <row r="2077" spans="1:7" x14ac:dyDescent="0.4">
      <c r="A2077" s="1" t="s">
        <v>10902</v>
      </c>
      <c r="B2077" s="1">
        <v>1930</v>
      </c>
      <c r="C2077" s="1" t="s">
        <v>1347</v>
      </c>
      <c r="D2077" s="1">
        <v>2022</v>
      </c>
      <c r="E2077" s="1" t="s">
        <v>1555</v>
      </c>
      <c r="F2077" s="1" t="s">
        <v>1334</v>
      </c>
      <c r="G2077" s="1" t="s">
        <v>3023</v>
      </c>
    </row>
    <row r="2078" spans="1:7" x14ac:dyDescent="0.4">
      <c r="A2078" s="1" t="s">
        <v>10901</v>
      </c>
      <c r="B2078" s="1">
        <v>1930</v>
      </c>
      <c r="C2078" s="1" t="s">
        <v>1347</v>
      </c>
      <c r="D2078" s="1">
        <v>2022</v>
      </c>
      <c r="E2078" s="1" t="s">
        <v>1555</v>
      </c>
      <c r="F2078" s="1" t="s">
        <v>1334</v>
      </c>
      <c r="G2078" s="1" t="s">
        <v>3023</v>
      </c>
    </row>
    <row r="2079" spans="1:7" x14ac:dyDescent="0.4">
      <c r="A2079" s="1" t="s">
        <v>10900</v>
      </c>
      <c r="B2079" s="1">
        <v>1528</v>
      </c>
      <c r="C2079" s="1" t="s">
        <v>1347</v>
      </c>
      <c r="D2079" s="1">
        <v>2023</v>
      </c>
      <c r="E2079" s="1" t="s">
        <v>2390</v>
      </c>
      <c r="F2079" s="1" t="s">
        <v>1334</v>
      </c>
      <c r="G2079" s="1" t="s">
        <v>3220</v>
      </c>
    </row>
    <row r="2080" spans="1:7" x14ac:dyDescent="0.4">
      <c r="A2080" s="1" t="s">
        <v>10899</v>
      </c>
      <c r="B2080" s="1">
        <v>1528</v>
      </c>
      <c r="C2080" s="1" t="s">
        <v>1347</v>
      </c>
      <c r="D2080" s="1">
        <v>2023</v>
      </c>
      <c r="E2080" s="1" t="s">
        <v>2390</v>
      </c>
      <c r="F2080" s="1" t="s">
        <v>1464</v>
      </c>
      <c r="G2080" s="1" t="s">
        <v>4005</v>
      </c>
    </row>
    <row r="2081" spans="1:7" x14ac:dyDescent="0.4">
      <c r="A2081" s="1" t="s">
        <v>10898</v>
      </c>
      <c r="B2081" s="1">
        <v>3600</v>
      </c>
      <c r="C2081" s="1" t="s">
        <v>1347</v>
      </c>
      <c r="D2081" s="1">
        <v>2023</v>
      </c>
      <c r="E2081" s="1" t="s">
        <v>2390</v>
      </c>
      <c r="F2081" s="1" t="s">
        <v>1330</v>
      </c>
      <c r="G2081" s="1" t="s">
        <v>3179</v>
      </c>
    </row>
    <row r="2082" spans="1:7" x14ac:dyDescent="0.4">
      <c r="A2082" s="1" t="s">
        <v>459</v>
      </c>
      <c r="B2082" s="1">
        <v>24004</v>
      </c>
      <c r="C2082" s="1" t="s">
        <v>9282</v>
      </c>
      <c r="D2082" s="1">
        <v>2022</v>
      </c>
      <c r="E2082" s="1" t="s">
        <v>2390</v>
      </c>
      <c r="F2082" s="1" t="s">
        <v>1334</v>
      </c>
      <c r="G2082" s="1" t="s">
        <v>3624</v>
      </c>
    </row>
    <row r="2083" spans="1:7" x14ac:dyDescent="0.4">
      <c r="A2083" s="1" t="s">
        <v>10897</v>
      </c>
      <c r="B2083" s="1">
        <v>1023</v>
      </c>
      <c r="C2083" s="1" t="s">
        <v>1347</v>
      </c>
      <c r="D2083" s="1">
        <v>2022</v>
      </c>
      <c r="E2083" s="1" t="s">
        <v>1555</v>
      </c>
      <c r="F2083" s="1" t="s">
        <v>1334</v>
      </c>
      <c r="G2083" s="1" t="s">
        <v>3233</v>
      </c>
    </row>
    <row r="2084" spans="1:7" x14ac:dyDescent="0.4">
      <c r="A2084" s="1" t="s">
        <v>10896</v>
      </c>
      <c r="B2084" s="1">
        <v>1023</v>
      </c>
      <c r="C2084" s="1" t="s">
        <v>1347</v>
      </c>
      <c r="D2084" s="1">
        <v>2023</v>
      </c>
      <c r="E2084" s="1" t="s">
        <v>1555</v>
      </c>
      <c r="F2084" s="1" t="s">
        <v>1334</v>
      </c>
      <c r="G2084" s="1" t="s">
        <v>3233</v>
      </c>
    </row>
    <row r="2085" spans="1:7" x14ac:dyDescent="0.4">
      <c r="A2085" s="1" t="s">
        <v>10895</v>
      </c>
      <c r="B2085" s="1">
        <v>1023</v>
      </c>
      <c r="C2085" s="1" t="s">
        <v>1347</v>
      </c>
      <c r="D2085" s="1">
        <v>2023</v>
      </c>
      <c r="E2085" s="1" t="s">
        <v>1555</v>
      </c>
      <c r="F2085" s="1" t="s">
        <v>1334</v>
      </c>
      <c r="G2085" s="1" t="s">
        <v>3233</v>
      </c>
    </row>
    <row r="2086" spans="1:7" x14ac:dyDescent="0.4">
      <c r="A2086" s="1" t="s">
        <v>10894</v>
      </c>
      <c r="B2086" s="1">
        <v>1023</v>
      </c>
      <c r="C2086" s="1" t="s">
        <v>1347</v>
      </c>
      <c r="D2086" s="1">
        <v>2023</v>
      </c>
      <c r="E2086" s="1" t="s">
        <v>1555</v>
      </c>
      <c r="F2086" s="1" t="s">
        <v>1334</v>
      </c>
      <c r="G2086" s="1" t="s">
        <v>3233</v>
      </c>
    </row>
    <row r="2087" spans="1:7" x14ac:dyDescent="0.4">
      <c r="A2087" s="1" t="s">
        <v>10893</v>
      </c>
      <c r="B2087" s="1">
        <v>1023</v>
      </c>
      <c r="C2087" s="1" t="s">
        <v>1347</v>
      </c>
      <c r="D2087" s="1">
        <v>2023</v>
      </c>
      <c r="E2087" s="1" t="s">
        <v>1555</v>
      </c>
      <c r="F2087" s="1" t="s">
        <v>1334</v>
      </c>
      <c r="G2087" s="1" t="s">
        <v>3233</v>
      </c>
    </row>
    <row r="2088" spans="1:7" x14ac:dyDescent="0.4">
      <c r="A2088" s="1" t="s">
        <v>10892</v>
      </c>
      <c r="B2088" s="1">
        <v>1023</v>
      </c>
      <c r="C2088" s="1" t="s">
        <v>1347</v>
      </c>
      <c r="D2088" s="1">
        <v>2023</v>
      </c>
      <c r="E2088" s="1" t="s">
        <v>1555</v>
      </c>
      <c r="F2088" s="1" t="s">
        <v>1334</v>
      </c>
      <c r="G2088" s="1" t="s">
        <v>3233</v>
      </c>
    </row>
    <row r="2089" spans="1:7" x14ac:dyDescent="0.4">
      <c r="A2089" s="1" t="s">
        <v>10891</v>
      </c>
      <c r="B2089" s="1">
        <v>1809</v>
      </c>
      <c r="C2089" s="1" t="s">
        <v>1347</v>
      </c>
      <c r="D2089" s="1">
        <v>2022</v>
      </c>
      <c r="E2089" s="1" t="s">
        <v>1505</v>
      </c>
      <c r="F2089" s="1" t="s">
        <v>1334</v>
      </c>
      <c r="G2089" s="1" t="s">
        <v>3099</v>
      </c>
    </row>
    <row r="2090" spans="1:7" x14ac:dyDescent="0.4">
      <c r="A2090" s="1" t="s">
        <v>10890</v>
      </c>
      <c r="B2090" s="1">
        <v>1809</v>
      </c>
      <c r="C2090" s="1" t="s">
        <v>1347</v>
      </c>
      <c r="D2090" s="1">
        <v>2022</v>
      </c>
      <c r="E2090" s="1" t="s">
        <v>1505</v>
      </c>
      <c r="F2090" s="1" t="s">
        <v>1334</v>
      </c>
      <c r="G2090" s="1" t="s">
        <v>3099</v>
      </c>
    </row>
    <row r="2091" spans="1:7" x14ac:dyDescent="0.4">
      <c r="A2091" s="1" t="s">
        <v>10889</v>
      </c>
      <c r="B2091" s="1">
        <v>1809</v>
      </c>
      <c r="C2091" s="1" t="s">
        <v>1347</v>
      </c>
      <c r="D2091" s="1">
        <v>2023</v>
      </c>
      <c r="E2091" s="1" t="s">
        <v>1505</v>
      </c>
      <c r="F2091" s="1" t="s">
        <v>1334</v>
      </c>
      <c r="G2091" s="1" t="s">
        <v>3099</v>
      </c>
    </row>
    <row r="2092" spans="1:7" x14ac:dyDescent="0.4">
      <c r="A2092" s="1" t="s">
        <v>329</v>
      </c>
      <c r="B2092" s="1">
        <v>1809</v>
      </c>
      <c r="C2092" s="1" t="s">
        <v>1347</v>
      </c>
      <c r="D2092" s="1">
        <v>2023</v>
      </c>
      <c r="E2092" s="1" t="s">
        <v>1505</v>
      </c>
      <c r="F2092" s="1" t="s">
        <v>1334</v>
      </c>
      <c r="G2092" s="1" t="s">
        <v>3249</v>
      </c>
    </row>
    <row r="2093" spans="1:7" x14ac:dyDescent="0.4">
      <c r="A2093" s="1" t="s">
        <v>10888</v>
      </c>
      <c r="B2093" s="1">
        <v>2136</v>
      </c>
      <c r="C2093" s="1" t="s">
        <v>1347</v>
      </c>
      <c r="D2093" s="1">
        <v>2023</v>
      </c>
      <c r="E2093" s="1" t="s">
        <v>1752</v>
      </c>
      <c r="F2093" s="1" t="s">
        <v>1334</v>
      </c>
      <c r="G2093" s="1" t="s">
        <v>3179</v>
      </c>
    </row>
    <row r="2094" spans="1:7" x14ac:dyDescent="0.4">
      <c r="A2094" s="1" t="s">
        <v>10887</v>
      </c>
      <c r="B2094" s="1">
        <v>670</v>
      </c>
      <c r="C2094" s="1" t="s">
        <v>1347</v>
      </c>
      <c r="D2094" s="1">
        <v>2022</v>
      </c>
      <c r="E2094" s="1" t="s">
        <v>4076</v>
      </c>
      <c r="F2094" s="1" t="s">
        <v>1334</v>
      </c>
      <c r="G2094" s="1" t="s">
        <v>6314</v>
      </c>
    </row>
    <row r="2095" spans="1:7" x14ac:dyDescent="0.4">
      <c r="A2095" s="1" t="s">
        <v>10886</v>
      </c>
      <c r="B2095" s="1">
        <v>1781</v>
      </c>
      <c r="C2095" s="1" t="s">
        <v>1347</v>
      </c>
      <c r="D2095" s="1">
        <v>2022</v>
      </c>
      <c r="E2095" s="1" t="s">
        <v>1377</v>
      </c>
      <c r="F2095" s="1" t="s">
        <v>1330</v>
      </c>
      <c r="G2095" s="1" t="s">
        <v>2369</v>
      </c>
    </row>
    <row r="2096" spans="1:7" x14ac:dyDescent="0.4">
      <c r="A2096" s="1" t="s">
        <v>10885</v>
      </c>
      <c r="B2096" s="1">
        <v>1781</v>
      </c>
      <c r="C2096" s="1" t="s">
        <v>1347</v>
      </c>
      <c r="D2096" s="1">
        <v>2023</v>
      </c>
      <c r="E2096" s="1" t="s">
        <v>1371</v>
      </c>
      <c r="F2096" s="1" t="s">
        <v>1330</v>
      </c>
      <c r="G2096" s="1" t="s">
        <v>2336</v>
      </c>
    </row>
    <row r="2097" spans="1:7" x14ac:dyDescent="0.4">
      <c r="A2097" s="1" t="s">
        <v>10884</v>
      </c>
      <c r="B2097" s="1">
        <v>1781</v>
      </c>
      <c r="C2097" s="1" t="s">
        <v>1347</v>
      </c>
      <c r="D2097" s="1">
        <v>2023</v>
      </c>
      <c r="E2097" s="1" t="s">
        <v>1371</v>
      </c>
      <c r="F2097" s="1" t="s">
        <v>1330</v>
      </c>
    </row>
    <row r="2098" spans="1:7" x14ac:dyDescent="0.4">
      <c r="A2098" s="1" t="s">
        <v>10883</v>
      </c>
      <c r="B2098" s="1">
        <v>1781</v>
      </c>
      <c r="C2098" s="1" t="s">
        <v>1347</v>
      </c>
      <c r="D2098" s="1">
        <v>2023</v>
      </c>
      <c r="E2098" s="1" t="s">
        <v>1371</v>
      </c>
      <c r="F2098" s="1" t="s">
        <v>1330</v>
      </c>
      <c r="G2098" s="1" t="s">
        <v>2267</v>
      </c>
    </row>
    <row r="2099" spans="1:7" x14ac:dyDescent="0.4">
      <c r="A2099" s="1" t="s">
        <v>10882</v>
      </c>
      <c r="B2099" s="1">
        <v>1781</v>
      </c>
      <c r="C2099" s="1" t="s">
        <v>1347</v>
      </c>
      <c r="D2099" s="1">
        <v>2023</v>
      </c>
      <c r="E2099" s="1" t="s">
        <v>1371</v>
      </c>
      <c r="F2099" s="1" t="s">
        <v>1330</v>
      </c>
      <c r="G2099" s="1" t="s">
        <v>4005</v>
      </c>
    </row>
    <row r="2100" spans="1:7" x14ac:dyDescent="0.4">
      <c r="A2100" s="1" t="s">
        <v>10881</v>
      </c>
      <c r="B2100" s="1">
        <v>1781</v>
      </c>
      <c r="C2100" s="1" t="s">
        <v>1347</v>
      </c>
      <c r="D2100" s="1">
        <v>2023</v>
      </c>
      <c r="E2100" s="1" t="s">
        <v>1371</v>
      </c>
      <c r="F2100" s="1" t="s">
        <v>1330</v>
      </c>
      <c r="G2100" s="1" t="s">
        <v>2369</v>
      </c>
    </row>
    <row r="2101" spans="1:7" x14ac:dyDescent="0.4">
      <c r="A2101" s="1" t="s">
        <v>10880</v>
      </c>
      <c r="B2101" s="1">
        <v>415</v>
      </c>
      <c r="C2101" s="1" t="s">
        <v>1347</v>
      </c>
      <c r="D2101" s="1">
        <v>2023</v>
      </c>
      <c r="E2101" s="1" t="s">
        <v>1650</v>
      </c>
      <c r="F2101" s="1" t="s">
        <v>1334</v>
      </c>
      <c r="G2101" s="1" t="s">
        <v>2416</v>
      </c>
    </row>
    <row r="2102" spans="1:7" x14ac:dyDescent="0.4">
      <c r="A2102" s="1" t="s">
        <v>10879</v>
      </c>
      <c r="B2102" s="1">
        <v>2822</v>
      </c>
      <c r="C2102" s="1" t="s">
        <v>1347</v>
      </c>
      <c r="D2102" s="1">
        <v>2023</v>
      </c>
      <c r="E2102" s="1" t="s">
        <v>2390</v>
      </c>
      <c r="F2102" s="1" t="s">
        <v>1330</v>
      </c>
      <c r="G2102" s="1" t="s">
        <v>3085</v>
      </c>
    </row>
    <row r="2103" spans="1:7" x14ac:dyDescent="0.4">
      <c r="A2103" s="1" t="s">
        <v>10878</v>
      </c>
      <c r="B2103" s="1">
        <v>2822</v>
      </c>
      <c r="C2103" s="1" t="s">
        <v>1347</v>
      </c>
      <c r="D2103" s="1">
        <v>2023</v>
      </c>
      <c r="E2103" s="1" t="s">
        <v>2390</v>
      </c>
      <c r="F2103" s="1" t="s">
        <v>1330</v>
      </c>
      <c r="G2103" s="1" t="s">
        <v>3085</v>
      </c>
    </row>
    <row r="2104" spans="1:7" x14ac:dyDescent="0.4">
      <c r="A2104" s="1" t="s">
        <v>10877</v>
      </c>
      <c r="B2104" s="1">
        <v>1956</v>
      </c>
      <c r="C2104" s="1" t="s">
        <v>1347</v>
      </c>
      <c r="D2104" s="1">
        <v>2023</v>
      </c>
      <c r="E2104" s="1" t="s">
        <v>1555</v>
      </c>
      <c r="F2104" s="1" t="s">
        <v>1334</v>
      </c>
      <c r="G2104" s="1" t="s">
        <v>2332</v>
      </c>
    </row>
    <row r="2105" spans="1:7" x14ac:dyDescent="0.4">
      <c r="A2105" s="1" t="s">
        <v>10876</v>
      </c>
      <c r="B2105" s="1">
        <v>11923</v>
      </c>
      <c r="C2105" s="1" t="s">
        <v>3404</v>
      </c>
      <c r="D2105" s="1">
        <v>2022</v>
      </c>
      <c r="E2105" s="1" t="s">
        <v>1505</v>
      </c>
      <c r="F2105" s="1" t="s">
        <v>1330</v>
      </c>
      <c r="G2105" s="1" t="s">
        <v>4084</v>
      </c>
    </row>
    <row r="2106" spans="1:7" x14ac:dyDescent="0.4">
      <c r="A2106" s="1" t="s">
        <v>1179</v>
      </c>
      <c r="B2106" s="1">
        <v>11923</v>
      </c>
      <c r="C2106" s="1" t="s">
        <v>3404</v>
      </c>
      <c r="D2106" s="1">
        <v>2022</v>
      </c>
      <c r="E2106" s="1" t="s">
        <v>1505</v>
      </c>
      <c r="F2106" s="1" t="s">
        <v>1330</v>
      </c>
      <c r="G2106" s="1" t="s">
        <v>4084</v>
      </c>
    </row>
    <row r="2107" spans="1:7" x14ac:dyDescent="0.4">
      <c r="A2107" s="1" t="s">
        <v>1188</v>
      </c>
      <c r="B2107" s="1">
        <v>14092</v>
      </c>
      <c r="C2107" s="1" t="s">
        <v>5814</v>
      </c>
      <c r="D2107" s="1">
        <v>2023</v>
      </c>
      <c r="E2107" s="1" t="s">
        <v>1555</v>
      </c>
      <c r="F2107" s="1" t="s">
        <v>1334</v>
      </c>
      <c r="G2107" s="1" t="s">
        <v>2336</v>
      </c>
    </row>
    <row r="2108" spans="1:7" x14ac:dyDescent="0.4">
      <c r="A2108" s="1" t="s">
        <v>10875</v>
      </c>
      <c r="B2108" s="1">
        <v>334</v>
      </c>
      <c r="C2108" s="1" t="s">
        <v>1340</v>
      </c>
      <c r="D2108" s="1">
        <v>2021</v>
      </c>
      <c r="E2108" s="1" t="s">
        <v>1555</v>
      </c>
      <c r="F2108" s="1" t="s">
        <v>1330</v>
      </c>
    </row>
    <row r="2109" spans="1:7" x14ac:dyDescent="0.4">
      <c r="A2109" s="1" t="s">
        <v>10874</v>
      </c>
      <c r="B2109" s="1">
        <v>1781</v>
      </c>
      <c r="C2109" s="1" t="s">
        <v>1347</v>
      </c>
      <c r="D2109" s="1">
        <v>2022</v>
      </c>
      <c r="E2109" s="1" t="s">
        <v>2390</v>
      </c>
      <c r="F2109" s="1" t="s">
        <v>1464</v>
      </c>
      <c r="G2109" s="1" t="s">
        <v>3085</v>
      </c>
    </row>
    <row r="2110" spans="1:7" x14ac:dyDescent="0.4">
      <c r="A2110" s="1" t="s">
        <v>10873</v>
      </c>
      <c r="B2110" s="1">
        <v>1781</v>
      </c>
      <c r="C2110" s="1" t="s">
        <v>1347</v>
      </c>
      <c r="D2110" s="1">
        <v>2022</v>
      </c>
      <c r="E2110" s="1" t="s">
        <v>1377</v>
      </c>
      <c r="F2110" s="1" t="s">
        <v>1330</v>
      </c>
      <c r="G2110" s="1" t="s">
        <v>3142</v>
      </c>
    </row>
    <row r="2111" spans="1:7" x14ac:dyDescent="0.4">
      <c r="A2111" s="1" t="s">
        <v>10872</v>
      </c>
      <c r="B2111" s="1">
        <v>1911</v>
      </c>
      <c r="C2111" s="1" t="s">
        <v>1347</v>
      </c>
      <c r="D2111" s="1">
        <v>2022</v>
      </c>
      <c r="E2111" s="1" t="s">
        <v>1505</v>
      </c>
      <c r="F2111" s="1" t="s">
        <v>1334</v>
      </c>
      <c r="G2111" s="1" t="s">
        <v>6634</v>
      </c>
    </row>
    <row r="2112" spans="1:7" x14ac:dyDescent="0.4">
      <c r="A2112" s="1" t="s">
        <v>10871</v>
      </c>
      <c r="B2112" s="1">
        <v>1809</v>
      </c>
      <c r="C2112" s="1" t="s">
        <v>1347</v>
      </c>
      <c r="D2112" s="1">
        <v>2023</v>
      </c>
      <c r="E2112" s="1" t="s">
        <v>1505</v>
      </c>
      <c r="F2112" s="1" t="s">
        <v>1334</v>
      </c>
      <c r="G2112" s="1" t="s">
        <v>3249</v>
      </c>
    </row>
    <row r="2113" spans="1:7" x14ac:dyDescent="0.4">
      <c r="A2113" s="1" t="s">
        <v>10870</v>
      </c>
      <c r="B2113" s="1">
        <v>1809</v>
      </c>
      <c r="C2113" s="1" t="s">
        <v>1347</v>
      </c>
      <c r="D2113" s="1">
        <v>2023</v>
      </c>
      <c r="E2113" s="1" t="s">
        <v>1505</v>
      </c>
      <c r="F2113" s="1" t="s">
        <v>1334</v>
      </c>
      <c r="G2113" s="1" t="s">
        <v>3099</v>
      </c>
    </row>
    <row r="2114" spans="1:7" x14ac:dyDescent="0.4">
      <c r="A2114" s="1" t="s">
        <v>10869</v>
      </c>
      <c r="B2114" s="1">
        <v>1809</v>
      </c>
      <c r="C2114" s="1" t="s">
        <v>1347</v>
      </c>
      <c r="D2114" s="1">
        <v>2023</v>
      </c>
      <c r="E2114" s="1" t="s">
        <v>1505</v>
      </c>
      <c r="F2114" s="1" t="s">
        <v>1334</v>
      </c>
      <c r="G2114" s="1" t="s">
        <v>3099</v>
      </c>
    </row>
    <row r="2115" spans="1:7" x14ac:dyDescent="0.4">
      <c r="A2115" s="1" t="s">
        <v>10868</v>
      </c>
      <c r="B2115" s="1">
        <v>1809</v>
      </c>
      <c r="C2115" s="1" t="s">
        <v>1347</v>
      </c>
      <c r="D2115" s="1">
        <v>2023</v>
      </c>
      <c r="E2115" s="1" t="s">
        <v>1505</v>
      </c>
      <c r="F2115" s="1" t="s">
        <v>1334</v>
      </c>
      <c r="G2115" s="1" t="s">
        <v>3099</v>
      </c>
    </row>
    <row r="2116" spans="1:7" x14ac:dyDescent="0.4">
      <c r="A2116" s="1" t="s">
        <v>10867</v>
      </c>
      <c r="B2116" s="1">
        <v>16616</v>
      </c>
      <c r="C2116" s="1" t="s">
        <v>5814</v>
      </c>
      <c r="D2116" s="1">
        <v>2023</v>
      </c>
      <c r="E2116" s="1" t="s">
        <v>1377</v>
      </c>
      <c r="F2116" s="1" t="s">
        <v>1334</v>
      </c>
      <c r="G2116" s="1" t="s">
        <v>1102</v>
      </c>
    </row>
    <row r="2117" spans="1:7" x14ac:dyDescent="0.4">
      <c r="A2117" s="1" t="s">
        <v>10866</v>
      </c>
      <c r="B2117" s="1">
        <v>16616</v>
      </c>
      <c r="C2117" s="1" t="s">
        <v>5814</v>
      </c>
      <c r="D2117" s="1">
        <v>2023</v>
      </c>
      <c r="E2117" s="1" t="s">
        <v>1377</v>
      </c>
      <c r="F2117" s="1" t="s">
        <v>1334</v>
      </c>
      <c r="G2117" s="1" t="s">
        <v>1102</v>
      </c>
    </row>
    <row r="2118" spans="1:7" x14ac:dyDescent="0.4">
      <c r="A2118" s="1" t="s">
        <v>10865</v>
      </c>
      <c r="B2118" s="1">
        <v>16616</v>
      </c>
      <c r="C2118" s="1" t="s">
        <v>5814</v>
      </c>
      <c r="D2118" s="1">
        <v>2023</v>
      </c>
      <c r="E2118" s="1" t="s">
        <v>1377</v>
      </c>
      <c r="F2118" s="1" t="s">
        <v>1334</v>
      </c>
      <c r="G2118" s="1" t="s">
        <v>1102</v>
      </c>
    </row>
    <row r="2119" spans="1:7" x14ac:dyDescent="0.4">
      <c r="A2119" s="1" t="s">
        <v>10864</v>
      </c>
      <c r="B2119" s="1">
        <v>16616</v>
      </c>
      <c r="C2119" s="1" t="s">
        <v>5814</v>
      </c>
      <c r="D2119" s="1">
        <v>2023</v>
      </c>
      <c r="E2119" s="1" t="s">
        <v>1377</v>
      </c>
      <c r="F2119" s="1" t="s">
        <v>1334</v>
      </c>
      <c r="G2119" s="1" t="s">
        <v>1102</v>
      </c>
    </row>
    <row r="2120" spans="1:7" x14ac:dyDescent="0.4">
      <c r="A2120" s="1" t="s">
        <v>10863</v>
      </c>
      <c r="B2120" s="1">
        <v>16616</v>
      </c>
      <c r="C2120" s="1" t="s">
        <v>5814</v>
      </c>
      <c r="D2120" s="1">
        <v>2023</v>
      </c>
      <c r="E2120" s="1" t="s">
        <v>1377</v>
      </c>
      <c r="F2120" s="1" t="s">
        <v>1334</v>
      </c>
      <c r="G2120" s="1" t="s">
        <v>1102</v>
      </c>
    </row>
    <row r="2121" spans="1:7" x14ac:dyDescent="0.4">
      <c r="A2121" s="1" t="s">
        <v>10862</v>
      </c>
      <c r="B2121" s="1">
        <v>16616</v>
      </c>
      <c r="C2121" s="1" t="s">
        <v>5814</v>
      </c>
      <c r="D2121" s="1">
        <v>2023</v>
      </c>
      <c r="E2121" s="1" t="s">
        <v>1377</v>
      </c>
      <c r="F2121" s="1" t="s">
        <v>1334</v>
      </c>
      <c r="G2121" s="1" t="s">
        <v>1102</v>
      </c>
    </row>
    <row r="2122" spans="1:7" x14ac:dyDescent="0.4">
      <c r="A2122" s="1" t="s">
        <v>10861</v>
      </c>
      <c r="B2122" s="1">
        <v>16616</v>
      </c>
      <c r="C2122" s="1" t="s">
        <v>5814</v>
      </c>
      <c r="D2122" s="1">
        <v>2023</v>
      </c>
      <c r="E2122" s="1" t="s">
        <v>1377</v>
      </c>
      <c r="F2122" s="1" t="s">
        <v>1334</v>
      </c>
      <c r="G2122" s="1" t="s">
        <v>1102</v>
      </c>
    </row>
    <row r="2123" spans="1:7" x14ac:dyDescent="0.4">
      <c r="A2123" s="1" t="s">
        <v>10860</v>
      </c>
      <c r="C2123" s="1" t="s">
        <v>1703</v>
      </c>
      <c r="D2123" s="1">
        <v>2022</v>
      </c>
      <c r="E2123" s="1" t="s">
        <v>1555</v>
      </c>
      <c r="F2123" s="1" t="s">
        <v>1334</v>
      </c>
    </row>
    <row r="2124" spans="1:7" x14ac:dyDescent="0.4">
      <c r="A2124" s="1" t="s">
        <v>10859</v>
      </c>
      <c r="B2124" s="1">
        <v>1781</v>
      </c>
      <c r="C2124" s="1" t="s">
        <v>1347</v>
      </c>
      <c r="D2124" s="1">
        <v>2023</v>
      </c>
      <c r="E2124" s="1" t="s">
        <v>1555</v>
      </c>
      <c r="F2124" s="1" t="s">
        <v>1464</v>
      </c>
      <c r="G2124" s="1" t="s">
        <v>3026</v>
      </c>
    </row>
    <row r="2125" spans="1:7" x14ac:dyDescent="0.4">
      <c r="A2125" s="1" t="s">
        <v>10858</v>
      </c>
      <c r="B2125" s="1">
        <v>2076</v>
      </c>
      <c r="C2125" s="1" t="s">
        <v>1347</v>
      </c>
      <c r="D2125" s="1">
        <v>2022</v>
      </c>
      <c r="E2125" s="1" t="s">
        <v>1435</v>
      </c>
      <c r="F2125" s="1" t="s">
        <v>1330</v>
      </c>
      <c r="G2125" s="1" t="s">
        <v>2336</v>
      </c>
    </row>
    <row r="2126" spans="1:7" x14ac:dyDescent="0.4">
      <c r="A2126" s="1" t="s">
        <v>10857</v>
      </c>
      <c r="B2126" s="1">
        <v>2076</v>
      </c>
      <c r="C2126" s="1" t="s">
        <v>1347</v>
      </c>
      <c r="D2126" s="1">
        <v>2022</v>
      </c>
      <c r="E2126" s="1" t="s">
        <v>1435</v>
      </c>
      <c r="F2126" s="1" t="s">
        <v>1330</v>
      </c>
      <c r="G2126" s="1" t="s">
        <v>2267</v>
      </c>
    </row>
    <row r="2127" spans="1:7" x14ac:dyDescent="0.4">
      <c r="A2127" s="1" t="s">
        <v>10856</v>
      </c>
      <c r="B2127" s="1">
        <v>1182</v>
      </c>
      <c r="C2127" s="1" t="s">
        <v>1347</v>
      </c>
      <c r="D2127" s="1">
        <v>2023</v>
      </c>
      <c r="E2127" s="1" t="s">
        <v>1505</v>
      </c>
      <c r="F2127" s="1" t="s">
        <v>1334</v>
      </c>
      <c r="G2127" s="1" t="s">
        <v>6634</v>
      </c>
    </row>
    <row r="2128" spans="1:7" x14ac:dyDescent="0.4">
      <c r="A2128" s="1" t="s">
        <v>10855</v>
      </c>
      <c r="B2128" s="1">
        <v>1182</v>
      </c>
      <c r="C2128" s="1" t="s">
        <v>1347</v>
      </c>
      <c r="D2128" s="1">
        <v>2023</v>
      </c>
      <c r="E2128" s="1" t="s">
        <v>1505</v>
      </c>
      <c r="F2128" s="1" t="s">
        <v>1334</v>
      </c>
      <c r="G2128" s="1" t="s">
        <v>6634</v>
      </c>
    </row>
    <row r="2129" spans="1:7" x14ac:dyDescent="0.4">
      <c r="A2129" s="1" t="s">
        <v>10854</v>
      </c>
      <c r="B2129" s="1">
        <v>1182</v>
      </c>
      <c r="C2129" s="1" t="s">
        <v>1347</v>
      </c>
      <c r="D2129" s="1">
        <v>2023</v>
      </c>
      <c r="E2129" s="1" t="s">
        <v>1505</v>
      </c>
      <c r="F2129" s="1" t="s">
        <v>1334</v>
      </c>
      <c r="G2129" s="1" t="s">
        <v>6634</v>
      </c>
    </row>
    <row r="2130" spans="1:7" x14ac:dyDescent="0.4">
      <c r="A2130" s="1" t="s">
        <v>10853</v>
      </c>
      <c r="B2130" s="1">
        <v>1182</v>
      </c>
      <c r="C2130" s="1" t="s">
        <v>1347</v>
      </c>
      <c r="D2130" s="1">
        <v>2023</v>
      </c>
      <c r="E2130" s="1" t="s">
        <v>1505</v>
      </c>
      <c r="F2130" s="1" t="s">
        <v>1334</v>
      </c>
      <c r="G2130" s="1" t="s">
        <v>6634</v>
      </c>
    </row>
    <row r="2131" spans="1:7" x14ac:dyDescent="0.4">
      <c r="A2131" s="1" t="s">
        <v>10852</v>
      </c>
      <c r="B2131" s="1">
        <v>1781</v>
      </c>
      <c r="C2131" s="1" t="s">
        <v>1347</v>
      </c>
      <c r="D2131" s="1">
        <v>2022</v>
      </c>
      <c r="E2131" s="1" t="s">
        <v>1440</v>
      </c>
      <c r="F2131" s="1" t="s">
        <v>1330</v>
      </c>
      <c r="G2131" s="1" t="s">
        <v>3021</v>
      </c>
    </row>
    <row r="2132" spans="1:7" x14ac:dyDescent="0.4">
      <c r="A2132" s="1" t="s">
        <v>10851</v>
      </c>
      <c r="B2132" s="1">
        <v>1781</v>
      </c>
      <c r="C2132" s="1" t="s">
        <v>1347</v>
      </c>
      <c r="D2132" s="1">
        <v>2023</v>
      </c>
      <c r="E2132" s="1" t="s">
        <v>1377</v>
      </c>
      <c r="F2132" s="1" t="s">
        <v>1330</v>
      </c>
      <c r="G2132" s="1" t="s">
        <v>1355</v>
      </c>
    </row>
    <row r="2133" spans="1:7" x14ac:dyDescent="0.4">
      <c r="A2133" s="1" t="s">
        <v>10850</v>
      </c>
      <c r="B2133" s="1">
        <v>6874</v>
      </c>
      <c r="C2133" s="1" t="s">
        <v>2411</v>
      </c>
      <c r="D2133" s="1">
        <v>2023</v>
      </c>
      <c r="E2133" s="1" t="s">
        <v>1440</v>
      </c>
      <c r="F2133" s="1" t="s">
        <v>1330</v>
      </c>
      <c r="G2133" s="1" t="s">
        <v>1355</v>
      </c>
    </row>
    <row r="2134" spans="1:7" x14ac:dyDescent="0.4">
      <c r="A2134" s="1" t="s">
        <v>10849</v>
      </c>
      <c r="B2134" s="1">
        <v>6874</v>
      </c>
      <c r="C2134" s="1" t="s">
        <v>2411</v>
      </c>
      <c r="D2134" s="1">
        <v>2023</v>
      </c>
      <c r="E2134" s="1" t="s">
        <v>1440</v>
      </c>
      <c r="F2134" s="1" t="s">
        <v>1330</v>
      </c>
      <c r="G2134" s="1" t="s">
        <v>1355</v>
      </c>
    </row>
    <row r="2135" spans="1:7" x14ac:dyDescent="0.4">
      <c r="A2135" s="1" t="s">
        <v>1228</v>
      </c>
      <c r="B2135" s="1">
        <v>7100</v>
      </c>
      <c r="C2135" s="1" t="s">
        <v>2411</v>
      </c>
      <c r="D2135" s="1">
        <v>2023</v>
      </c>
      <c r="E2135" s="1" t="s">
        <v>1732</v>
      </c>
      <c r="F2135" s="1" t="s">
        <v>1330</v>
      </c>
      <c r="G2135" s="1" t="s">
        <v>4082</v>
      </c>
    </row>
    <row r="2136" spans="1:7" x14ac:dyDescent="0.4">
      <c r="A2136" s="1" t="s">
        <v>10848</v>
      </c>
      <c r="B2136" s="1">
        <v>1182</v>
      </c>
      <c r="C2136" s="1" t="s">
        <v>1347</v>
      </c>
      <c r="D2136" s="1">
        <v>2023</v>
      </c>
      <c r="E2136" s="1" t="s">
        <v>1505</v>
      </c>
      <c r="F2136" s="1" t="s">
        <v>1334</v>
      </c>
      <c r="G2136" s="1" t="s">
        <v>6634</v>
      </c>
    </row>
    <row r="2137" spans="1:7" x14ac:dyDescent="0.4">
      <c r="A2137" s="1" t="s">
        <v>10847</v>
      </c>
      <c r="B2137" s="1">
        <v>1182</v>
      </c>
      <c r="C2137" s="1" t="s">
        <v>1347</v>
      </c>
      <c r="D2137" s="1">
        <v>2023</v>
      </c>
      <c r="E2137" s="1" t="s">
        <v>1505</v>
      </c>
      <c r="F2137" s="1" t="s">
        <v>1334</v>
      </c>
      <c r="G2137" s="1" t="s">
        <v>6634</v>
      </c>
    </row>
    <row r="2138" spans="1:7" x14ac:dyDescent="0.4">
      <c r="A2138" s="1" t="s">
        <v>10846</v>
      </c>
      <c r="B2138" s="1">
        <v>1930</v>
      </c>
      <c r="C2138" s="1" t="s">
        <v>1347</v>
      </c>
      <c r="D2138" s="1">
        <v>2023</v>
      </c>
      <c r="E2138" s="1" t="s">
        <v>1505</v>
      </c>
      <c r="F2138" s="1" t="s">
        <v>1330</v>
      </c>
      <c r="G2138" s="1" t="s">
        <v>1355</v>
      </c>
    </row>
    <row r="2139" spans="1:7" x14ac:dyDescent="0.4">
      <c r="A2139" s="1" t="s">
        <v>10845</v>
      </c>
      <c r="B2139" s="1">
        <v>1930</v>
      </c>
      <c r="C2139" s="1" t="s">
        <v>1347</v>
      </c>
      <c r="D2139" s="1">
        <v>2023</v>
      </c>
      <c r="E2139" s="1" t="s">
        <v>1377</v>
      </c>
      <c r="F2139" s="1" t="s">
        <v>1330</v>
      </c>
      <c r="G2139" s="1" t="s">
        <v>2369</v>
      </c>
    </row>
    <row r="2140" spans="1:7" x14ac:dyDescent="0.4">
      <c r="A2140" s="1" t="s">
        <v>10844</v>
      </c>
      <c r="B2140" s="1">
        <v>1930</v>
      </c>
      <c r="C2140" s="1" t="s">
        <v>1347</v>
      </c>
      <c r="D2140" s="1">
        <v>2023</v>
      </c>
      <c r="E2140" s="1" t="s">
        <v>1505</v>
      </c>
      <c r="F2140" s="1" t="s">
        <v>1330</v>
      </c>
      <c r="G2140" s="1" t="s">
        <v>2336</v>
      </c>
    </row>
    <row r="2141" spans="1:7" x14ac:dyDescent="0.4">
      <c r="A2141" s="1" t="s">
        <v>10843</v>
      </c>
      <c r="B2141" s="1">
        <v>1930</v>
      </c>
      <c r="C2141" s="1" t="s">
        <v>1347</v>
      </c>
      <c r="D2141" s="1">
        <v>2023</v>
      </c>
      <c r="E2141" s="1" t="s">
        <v>1505</v>
      </c>
      <c r="F2141" s="1" t="s">
        <v>1330</v>
      </c>
      <c r="G2141" s="1" t="s">
        <v>2369</v>
      </c>
    </row>
    <row r="2142" spans="1:7" x14ac:dyDescent="0.4">
      <c r="A2142" s="1" t="s">
        <v>10842</v>
      </c>
      <c r="B2142" s="1">
        <v>2713</v>
      </c>
      <c r="C2142" s="1" t="s">
        <v>1347</v>
      </c>
      <c r="D2142" s="1">
        <v>2023</v>
      </c>
      <c r="E2142" s="1" t="s">
        <v>1732</v>
      </c>
      <c r="F2142" s="1" t="s">
        <v>1330</v>
      </c>
      <c r="G2142" s="1" t="s">
        <v>2369</v>
      </c>
    </row>
    <row r="2143" spans="1:7" x14ac:dyDescent="0.4">
      <c r="A2143" s="1" t="s">
        <v>10841</v>
      </c>
      <c r="B2143" s="1">
        <v>2713</v>
      </c>
      <c r="C2143" s="1" t="s">
        <v>1347</v>
      </c>
      <c r="D2143" s="1">
        <v>2023</v>
      </c>
      <c r="E2143" s="1" t="s">
        <v>1732</v>
      </c>
      <c r="F2143" s="1" t="s">
        <v>1330</v>
      </c>
      <c r="G2143" s="1" t="s">
        <v>2369</v>
      </c>
    </row>
    <row r="2144" spans="1:7" x14ac:dyDescent="0.4">
      <c r="A2144" s="1" t="s">
        <v>10840</v>
      </c>
      <c r="B2144" s="1">
        <v>782</v>
      </c>
      <c r="C2144" s="1" t="s">
        <v>1375</v>
      </c>
      <c r="D2144" s="1">
        <v>2022</v>
      </c>
      <c r="E2144" s="1" t="s">
        <v>1505</v>
      </c>
      <c r="F2144" s="1" t="s">
        <v>1330</v>
      </c>
      <c r="G2144" s="1" t="s">
        <v>5066</v>
      </c>
    </row>
    <row r="2145" spans="1:7" x14ac:dyDescent="0.4">
      <c r="A2145" s="1" t="s">
        <v>10839</v>
      </c>
      <c r="B2145" s="1">
        <v>1091</v>
      </c>
      <c r="C2145" s="1" t="s">
        <v>1347</v>
      </c>
      <c r="D2145" s="1">
        <v>2022</v>
      </c>
      <c r="E2145" s="1" t="s">
        <v>1377</v>
      </c>
      <c r="F2145" s="1" t="s">
        <v>1334</v>
      </c>
      <c r="G2145" s="1" t="s">
        <v>10238</v>
      </c>
    </row>
    <row r="2146" spans="1:7" x14ac:dyDescent="0.4">
      <c r="A2146" s="1" t="s">
        <v>10838</v>
      </c>
      <c r="B2146" s="1">
        <v>6874</v>
      </c>
      <c r="C2146" s="1" t="s">
        <v>2411</v>
      </c>
      <c r="D2146" s="1">
        <v>2023</v>
      </c>
      <c r="E2146" s="1" t="s">
        <v>1440</v>
      </c>
      <c r="F2146" s="1" t="s">
        <v>1330</v>
      </c>
      <c r="G2146" s="1" t="s">
        <v>1355</v>
      </c>
    </row>
    <row r="2147" spans="1:7" x14ac:dyDescent="0.4">
      <c r="A2147" s="1" t="s">
        <v>10837</v>
      </c>
      <c r="B2147" s="1">
        <v>1904</v>
      </c>
      <c r="C2147" s="1" t="s">
        <v>1347</v>
      </c>
      <c r="D2147" s="1">
        <v>2023</v>
      </c>
      <c r="E2147" s="1" t="s">
        <v>2390</v>
      </c>
      <c r="F2147" s="1" t="s">
        <v>1334</v>
      </c>
      <c r="G2147" s="1" t="s">
        <v>3624</v>
      </c>
    </row>
    <row r="2148" spans="1:7" x14ac:dyDescent="0.4">
      <c r="A2148" s="1" t="s">
        <v>10836</v>
      </c>
      <c r="B2148" s="1">
        <v>1827</v>
      </c>
      <c r="C2148" s="1" t="s">
        <v>1347</v>
      </c>
      <c r="D2148" s="1">
        <v>2023</v>
      </c>
      <c r="E2148" s="1" t="s">
        <v>1377</v>
      </c>
      <c r="F2148" s="1" t="s">
        <v>1330</v>
      </c>
      <c r="G2148" s="1" t="s">
        <v>3085</v>
      </c>
    </row>
    <row r="2149" spans="1:7" x14ac:dyDescent="0.4">
      <c r="A2149" s="1" t="s">
        <v>10835</v>
      </c>
      <c r="B2149" s="1">
        <v>1827</v>
      </c>
      <c r="C2149" s="1" t="s">
        <v>1347</v>
      </c>
      <c r="D2149" s="1">
        <v>2023</v>
      </c>
      <c r="E2149" s="1" t="s">
        <v>1377</v>
      </c>
      <c r="F2149" s="1" t="s">
        <v>1330</v>
      </c>
      <c r="G2149" s="1" t="s">
        <v>2267</v>
      </c>
    </row>
    <row r="2150" spans="1:7" x14ac:dyDescent="0.4">
      <c r="A2150" s="1" t="s">
        <v>10834</v>
      </c>
      <c r="B2150" s="1">
        <v>1827</v>
      </c>
      <c r="C2150" s="1" t="s">
        <v>1347</v>
      </c>
      <c r="D2150" s="1">
        <v>2023</v>
      </c>
      <c r="E2150" s="1" t="s">
        <v>1377</v>
      </c>
      <c r="F2150" s="1" t="s">
        <v>1330</v>
      </c>
      <c r="G2150" s="1" t="s">
        <v>2746</v>
      </c>
    </row>
    <row r="2151" spans="1:7" x14ac:dyDescent="0.4">
      <c r="A2151" s="1" t="s">
        <v>10833</v>
      </c>
      <c r="B2151" s="1">
        <v>1827</v>
      </c>
      <c r="C2151" s="1" t="s">
        <v>1347</v>
      </c>
      <c r="D2151" s="1">
        <v>2023</v>
      </c>
      <c r="E2151" s="1" t="s">
        <v>1377</v>
      </c>
      <c r="F2151" s="1" t="s">
        <v>1330</v>
      </c>
      <c r="G2151" s="1" t="s">
        <v>3233</v>
      </c>
    </row>
    <row r="2152" spans="1:7" x14ac:dyDescent="0.4">
      <c r="A2152" s="1" t="s">
        <v>10832</v>
      </c>
      <c r="B2152" s="1">
        <v>1827</v>
      </c>
      <c r="C2152" s="1" t="s">
        <v>1347</v>
      </c>
      <c r="D2152" s="1">
        <v>2023</v>
      </c>
      <c r="E2152" s="1" t="s">
        <v>1377</v>
      </c>
      <c r="F2152" s="1" t="s">
        <v>1330</v>
      </c>
      <c r="G2152" s="1" t="s">
        <v>3085</v>
      </c>
    </row>
    <row r="2153" spans="1:7" x14ac:dyDescent="0.4">
      <c r="A2153" s="1" t="s">
        <v>10831</v>
      </c>
      <c r="B2153" s="1">
        <v>1827</v>
      </c>
      <c r="C2153" s="1" t="s">
        <v>1347</v>
      </c>
      <c r="D2153" s="1">
        <v>2023</v>
      </c>
      <c r="E2153" s="1" t="s">
        <v>1377</v>
      </c>
      <c r="F2153" s="1" t="s">
        <v>1330</v>
      </c>
      <c r="G2153" s="1" t="s">
        <v>1355</v>
      </c>
    </row>
    <row r="2154" spans="1:7" x14ac:dyDescent="0.4">
      <c r="A2154" s="1" t="s">
        <v>10830</v>
      </c>
      <c r="B2154" s="1">
        <v>2940</v>
      </c>
      <c r="C2154" s="1" t="s">
        <v>1347</v>
      </c>
      <c r="D2154" s="1">
        <v>2023</v>
      </c>
      <c r="E2154" s="1" t="s">
        <v>2390</v>
      </c>
      <c r="F2154" s="1" t="s">
        <v>1464</v>
      </c>
      <c r="G2154" s="1" t="s">
        <v>4005</v>
      </c>
    </row>
    <row r="2155" spans="1:7" x14ac:dyDescent="0.4">
      <c r="A2155" s="1" t="s">
        <v>10829</v>
      </c>
      <c r="B2155" s="1">
        <v>2940</v>
      </c>
      <c r="C2155" s="1" t="s">
        <v>1347</v>
      </c>
      <c r="D2155" s="1">
        <v>2023</v>
      </c>
      <c r="E2155" s="1" t="s">
        <v>2390</v>
      </c>
      <c r="F2155" s="1" t="s">
        <v>1330</v>
      </c>
      <c r="G2155" s="1" t="s">
        <v>3179</v>
      </c>
    </row>
    <row r="2156" spans="1:7" x14ac:dyDescent="0.4">
      <c r="A2156" s="1" t="s">
        <v>10828</v>
      </c>
      <c r="B2156" s="1">
        <v>2940</v>
      </c>
      <c r="C2156" s="1" t="s">
        <v>1347</v>
      </c>
      <c r="D2156" s="1">
        <v>2023</v>
      </c>
      <c r="E2156" s="1" t="s">
        <v>2390</v>
      </c>
      <c r="F2156" s="1" t="s">
        <v>1464</v>
      </c>
      <c r="G2156" s="1" t="s">
        <v>1293</v>
      </c>
    </row>
    <row r="2157" spans="1:7" x14ac:dyDescent="0.4">
      <c r="A2157" s="1" t="s">
        <v>110</v>
      </c>
      <c r="B2157" s="1">
        <v>2940</v>
      </c>
      <c r="C2157" s="1" t="s">
        <v>1347</v>
      </c>
      <c r="D2157" s="1">
        <v>2023</v>
      </c>
      <c r="E2157" s="1" t="s">
        <v>2390</v>
      </c>
      <c r="F2157" s="1" t="s">
        <v>1464</v>
      </c>
      <c r="G2157" s="1" t="s">
        <v>1293</v>
      </c>
    </row>
    <row r="2158" spans="1:7" x14ac:dyDescent="0.4">
      <c r="A2158" s="1" t="s">
        <v>10827</v>
      </c>
      <c r="B2158" s="1">
        <v>7418</v>
      </c>
      <c r="C2158" s="1" t="s">
        <v>3404</v>
      </c>
      <c r="D2158" s="1">
        <v>2023</v>
      </c>
      <c r="E2158" s="1" t="s">
        <v>1440</v>
      </c>
      <c r="F2158" s="1" t="s">
        <v>1334</v>
      </c>
      <c r="G2158" s="1" t="s">
        <v>1355</v>
      </c>
    </row>
    <row r="2159" spans="1:7" x14ac:dyDescent="0.4">
      <c r="A2159" s="1" t="s">
        <v>10826</v>
      </c>
      <c r="B2159" s="1">
        <v>7418</v>
      </c>
      <c r="C2159" s="1" t="s">
        <v>3404</v>
      </c>
      <c r="D2159" s="1">
        <v>2023</v>
      </c>
      <c r="E2159" s="1" t="s">
        <v>1440</v>
      </c>
      <c r="F2159" s="1" t="s">
        <v>1334</v>
      </c>
      <c r="G2159" s="1" t="s">
        <v>1355</v>
      </c>
    </row>
    <row r="2160" spans="1:7" x14ac:dyDescent="0.4">
      <c r="A2160" s="1" t="s">
        <v>1032</v>
      </c>
      <c r="B2160" s="1">
        <v>2954</v>
      </c>
      <c r="C2160" s="1" t="s">
        <v>1347</v>
      </c>
      <c r="D2160" s="1">
        <v>2023</v>
      </c>
      <c r="E2160" s="1" t="s">
        <v>1505</v>
      </c>
      <c r="F2160" s="1" t="s">
        <v>1334</v>
      </c>
      <c r="G2160" s="1" t="s">
        <v>6634</v>
      </c>
    </row>
    <row r="2161" spans="1:7" x14ac:dyDescent="0.4">
      <c r="A2161" s="1" t="s">
        <v>10825</v>
      </c>
      <c r="B2161" s="1">
        <v>2954</v>
      </c>
      <c r="C2161" s="1" t="s">
        <v>1347</v>
      </c>
      <c r="D2161" s="1">
        <v>2023</v>
      </c>
      <c r="E2161" s="1" t="s">
        <v>1505</v>
      </c>
      <c r="F2161" s="1" t="s">
        <v>1334</v>
      </c>
      <c r="G2161" s="1" t="s">
        <v>6634</v>
      </c>
    </row>
    <row r="2162" spans="1:7" x14ac:dyDescent="0.4">
      <c r="A2162" s="1" t="s">
        <v>10824</v>
      </c>
      <c r="B2162" s="1">
        <v>1436</v>
      </c>
      <c r="C2162" s="1" t="s">
        <v>1347</v>
      </c>
      <c r="D2162" s="1">
        <v>2023</v>
      </c>
      <c r="E2162" s="1" t="s">
        <v>1435</v>
      </c>
      <c r="F2162" s="1" t="s">
        <v>1334</v>
      </c>
      <c r="G2162" s="1" t="s">
        <v>5482</v>
      </c>
    </row>
    <row r="2163" spans="1:7" x14ac:dyDescent="0.4">
      <c r="A2163" s="1" t="s">
        <v>1023</v>
      </c>
      <c r="B2163" s="1">
        <v>2693</v>
      </c>
      <c r="C2163" s="1" t="s">
        <v>1347</v>
      </c>
      <c r="D2163" s="1">
        <v>2022</v>
      </c>
      <c r="E2163" s="1" t="s">
        <v>1505</v>
      </c>
      <c r="F2163" s="1" t="s">
        <v>1334</v>
      </c>
      <c r="G2163" s="1" t="s">
        <v>6634</v>
      </c>
    </row>
    <row r="2164" spans="1:7" x14ac:dyDescent="0.4">
      <c r="A2164" s="1" t="s">
        <v>10823</v>
      </c>
      <c r="B2164" s="1">
        <v>7164</v>
      </c>
      <c r="C2164" s="1" t="s">
        <v>2411</v>
      </c>
      <c r="D2164" s="1">
        <v>2023</v>
      </c>
      <c r="E2164" s="1" t="s">
        <v>1555</v>
      </c>
      <c r="F2164" s="1" t="s">
        <v>1330</v>
      </c>
      <c r="G2164" s="1" t="s">
        <v>4005</v>
      </c>
    </row>
    <row r="2165" spans="1:7" x14ac:dyDescent="0.4">
      <c r="A2165" s="1" t="s">
        <v>10822</v>
      </c>
      <c r="B2165" s="1">
        <v>7164</v>
      </c>
      <c r="C2165" s="1" t="s">
        <v>2411</v>
      </c>
      <c r="D2165" s="1">
        <v>2023</v>
      </c>
      <c r="E2165" s="1" t="s">
        <v>1555</v>
      </c>
      <c r="F2165" s="1" t="s">
        <v>1330</v>
      </c>
      <c r="G2165" s="1" t="s">
        <v>4005</v>
      </c>
    </row>
    <row r="2166" spans="1:7" x14ac:dyDescent="0.4">
      <c r="A2166" s="1" t="s">
        <v>10821</v>
      </c>
      <c r="B2166" s="1">
        <v>1350</v>
      </c>
      <c r="C2166" s="1" t="s">
        <v>1347</v>
      </c>
      <c r="D2166" s="1">
        <v>2021</v>
      </c>
      <c r="E2166" s="1" t="s">
        <v>1435</v>
      </c>
      <c r="F2166" s="1" t="s">
        <v>1330</v>
      </c>
      <c r="G2166" s="1" t="s">
        <v>1825</v>
      </c>
    </row>
    <row r="2167" spans="1:7" x14ac:dyDescent="0.4">
      <c r="A2167" s="1" t="s">
        <v>10820</v>
      </c>
      <c r="B2167" s="1">
        <v>1498</v>
      </c>
      <c r="C2167" s="1" t="s">
        <v>1347</v>
      </c>
      <c r="D2167" s="1">
        <v>2021</v>
      </c>
      <c r="E2167" s="1" t="s">
        <v>1435</v>
      </c>
      <c r="F2167" s="1" t="s">
        <v>1330</v>
      </c>
      <c r="G2167" s="1" t="s">
        <v>2336</v>
      </c>
    </row>
    <row r="2168" spans="1:7" x14ac:dyDescent="0.4">
      <c r="A2168" s="1" t="s">
        <v>10819</v>
      </c>
      <c r="B2168" s="1">
        <v>2782</v>
      </c>
      <c r="C2168" s="1" t="s">
        <v>1347</v>
      </c>
      <c r="D2168" s="1">
        <v>2023</v>
      </c>
      <c r="E2168" s="1" t="s">
        <v>1505</v>
      </c>
      <c r="F2168" s="1" t="s">
        <v>1330</v>
      </c>
      <c r="G2168" s="1" t="s">
        <v>2369</v>
      </c>
    </row>
    <row r="2169" spans="1:7" x14ac:dyDescent="0.4">
      <c r="A2169" s="1" t="s">
        <v>10818</v>
      </c>
      <c r="B2169" s="1">
        <v>2782</v>
      </c>
      <c r="C2169" s="1" t="s">
        <v>1347</v>
      </c>
      <c r="D2169" s="1">
        <v>2023</v>
      </c>
      <c r="E2169" s="1" t="s">
        <v>1505</v>
      </c>
      <c r="F2169" s="1" t="s">
        <v>1330</v>
      </c>
      <c r="G2169" s="1" t="s">
        <v>2369</v>
      </c>
    </row>
    <row r="2170" spans="1:7" x14ac:dyDescent="0.4">
      <c r="A2170" s="1" t="s">
        <v>1267</v>
      </c>
      <c r="B2170" s="1">
        <v>2954</v>
      </c>
      <c r="C2170" s="1" t="s">
        <v>1347</v>
      </c>
      <c r="D2170" s="1">
        <v>2023</v>
      </c>
      <c r="E2170" s="1" t="s">
        <v>1505</v>
      </c>
      <c r="F2170" s="1" t="s">
        <v>1334</v>
      </c>
      <c r="G2170" s="1" t="s">
        <v>6634</v>
      </c>
    </row>
    <row r="2171" spans="1:7" x14ac:dyDescent="0.4">
      <c r="A2171" s="1" t="s">
        <v>1268</v>
      </c>
      <c r="B2171" s="1">
        <v>2954</v>
      </c>
      <c r="C2171" s="1" t="s">
        <v>1347</v>
      </c>
      <c r="D2171" s="1">
        <v>2023</v>
      </c>
      <c r="E2171" s="1" t="s">
        <v>1505</v>
      </c>
      <c r="F2171" s="1" t="s">
        <v>1334</v>
      </c>
      <c r="G2171" s="1" t="s">
        <v>6634</v>
      </c>
    </row>
    <row r="2172" spans="1:7" x14ac:dyDescent="0.4">
      <c r="A2172" s="1" t="s">
        <v>10817</v>
      </c>
      <c r="B2172" s="1">
        <v>5500</v>
      </c>
      <c r="C2172" s="1" t="s">
        <v>10815</v>
      </c>
      <c r="D2172" s="1">
        <v>2023</v>
      </c>
      <c r="E2172" s="1" t="s">
        <v>1732</v>
      </c>
      <c r="F2172" s="1" t="s">
        <v>1330</v>
      </c>
      <c r="G2172" s="1" t="s">
        <v>4084</v>
      </c>
    </row>
    <row r="2173" spans="1:7" x14ac:dyDescent="0.4">
      <c r="A2173" s="1" t="s">
        <v>10816</v>
      </c>
      <c r="B2173" s="1">
        <v>5500</v>
      </c>
      <c r="C2173" s="1" t="s">
        <v>10815</v>
      </c>
      <c r="D2173" s="1">
        <v>2023</v>
      </c>
      <c r="E2173" s="1" t="s">
        <v>1732</v>
      </c>
      <c r="F2173" s="1" t="s">
        <v>1330</v>
      </c>
      <c r="G2173" s="1" t="s">
        <v>4084</v>
      </c>
    </row>
    <row r="2174" spans="1:7" x14ac:dyDescent="0.4">
      <c r="A2174" s="1" t="s">
        <v>10814</v>
      </c>
      <c r="B2174" s="1">
        <v>3055</v>
      </c>
      <c r="C2174" s="1" t="s">
        <v>1347</v>
      </c>
      <c r="D2174" s="1">
        <v>2023</v>
      </c>
      <c r="E2174" s="1" t="s">
        <v>2390</v>
      </c>
      <c r="F2174" s="1" t="s">
        <v>1334</v>
      </c>
      <c r="G2174" s="1" t="s">
        <v>4017</v>
      </c>
    </row>
    <row r="2175" spans="1:7" x14ac:dyDescent="0.4">
      <c r="A2175" s="1" t="s">
        <v>10813</v>
      </c>
      <c r="B2175" s="1">
        <v>3055</v>
      </c>
      <c r="C2175" s="1" t="s">
        <v>1347</v>
      </c>
      <c r="D2175" s="1">
        <v>2023</v>
      </c>
      <c r="E2175" s="1" t="s">
        <v>2390</v>
      </c>
      <c r="F2175" s="1" t="s">
        <v>1334</v>
      </c>
      <c r="G2175" s="1" t="s">
        <v>4017</v>
      </c>
    </row>
    <row r="2176" spans="1:7" x14ac:dyDescent="0.4">
      <c r="A2176" s="1" t="s">
        <v>10812</v>
      </c>
      <c r="B2176" s="1">
        <v>3055</v>
      </c>
      <c r="C2176" s="1" t="s">
        <v>1347</v>
      </c>
      <c r="D2176" s="1">
        <v>2023</v>
      </c>
      <c r="E2176" s="1" t="s">
        <v>2390</v>
      </c>
      <c r="F2176" s="1" t="s">
        <v>1334</v>
      </c>
      <c r="G2176" s="1" t="s">
        <v>4017</v>
      </c>
    </row>
    <row r="2177" spans="1:7" x14ac:dyDescent="0.4">
      <c r="A2177" s="1" t="s">
        <v>10811</v>
      </c>
      <c r="B2177" s="1">
        <v>1182</v>
      </c>
      <c r="C2177" s="1" t="s">
        <v>1347</v>
      </c>
      <c r="D2177" s="1">
        <v>2023</v>
      </c>
      <c r="E2177" s="1" t="s">
        <v>1505</v>
      </c>
      <c r="F2177" s="1" t="s">
        <v>1334</v>
      </c>
      <c r="G2177" s="1" t="s">
        <v>6634</v>
      </c>
    </row>
    <row r="2178" spans="1:7" x14ac:dyDescent="0.4">
      <c r="A2178" s="1" t="s">
        <v>10810</v>
      </c>
      <c r="B2178" s="1">
        <v>2782</v>
      </c>
      <c r="C2178" s="1" t="s">
        <v>1347</v>
      </c>
      <c r="D2178" s="1">
        <v>2023</v>
      </c>
      <c r="E2178" s="1" t="s">
        <v>1505</v>
      </c>
      <c r="F2178" s="1" t="s">
        <v>1330</v>
      </c>
      <c r="G2178" s="1" t="s">
        <v>1355</v>
      </c>
    </row>
    <row r="2179" spans="1:7" x14ac:dyDescent="0.4">
      <c r="A2179" s="1" t="s">
        <v>102</v>
      </c>
      <c r="B2179" s="1">
        <v>2782</v>
      </c>
      <c r="C2179" s="1" t="s">
        <v>1347</v>
      </c>
      <c r="D2179" s="1">
        <v>2023</v>
      </c>
      <c r="E2179" s="1" t="s">
        <v>1505</v>
      </c>
      <c r="F2179" s="1" t="s">
        <v>1330</v>
      </c>
      <c r="G2179" s="1" t="s">
        <v>3085</v>
      </c>
    </row>
    <row r="2180" spans="1:7" x14ac:dyDescent="0.4">
      <c r="A2180" s="1" t="s">
        <v>10809</v>
      </c>
      <c r="B2180" s="1">
        <v>1956</v>
      </c>
      <c r="C2180" s="1" t="s">
        <v>1347</v>
      </c>
      <c r="D2180" s="1">
        <v>2023</v>
      </c>
      <c r="E2180" s="1" t="s">
        <v>1420</v>
      </c>
      <c r="F2180" s="1" t="s">
        <v>1334</v>
      </c>
      <c r="G2180" s="1" t="s">
        <v>3506</v>
      </c>
    </row>
    <row r="2181" spans="1:7" x14ac:dyDescent="0.4">
      <c r="A2181" s="1" t="s">
        <v>10808</v>
      </c>
      <c r="B2181" s="1">
        <v>1956</v>
      </c>
      <c r="C2181" s="1" t="s">
        <v>1347</v>
      </c>
      <c r="D2181" s="1">
        <v>2023</v>
      </c>
      <c r="E2181" s="1" t="s">
        <v>1555</v>
      </c>
      <c r="F2181" s="1" t="s">
        <v>1330</v>
      </c>
      <c r="G2181" s="1" t="s">
        <v>3179</v>
      </c>
    </row>
    <row r="2182" spans="1:7" x14ac:dyDescent="0.4">
      <c r="A2182" s="1" t="s">
        <v>10807</v>
      </c>
      <c r="B2182" s="1">
        <v>15600</v>
      </c>
      <c r="C2182" s="1" t="s">
        <v>5814</v>
      </c>
      <c r="D2182" s="1">
        <v>2023</v>
      </c>
      <c r="E2182" s="1" t="s">
        <v>1377</v>
      </c>
      <c r="F2182" s="1" t="s">
        <v>1330</v>
      </c>
      <c r="G2182" s="1" t="s">
        <v>1102</v>
      </c>
    </row>
    <row r="2183" spans="1:7" x14ac:dyDescent="0.4">
      <c r="A2183" s="1" t="s">
        <v>10806</v>
      </c>
      <c r="B2183" s="1">
        <v>750</v>
      </c>
      <c r="C2183" s="1" t="s">
        <v>1340</v>
      </c>
      <c r="D2183" s="1">
        <v>2023</v>
      </c>
      <c r="E2183" s="1" t="s">
        <v>1356</v>
      </c>
      <c r="F2183" s="1" t="s">
        <v>1334</v>
      </c>
      <c r="G2183" s="1" t="s">
        <v>3686</v>
      </c>
    </row>
    <row r="2184" spans="1:7" x14ac:dyDescent="0.4">
      <c r="A2184" s="1" t="s">
        <v>10805</v>
      </c>
      <c r="B2184" s="1">
        <v>2754</v>
      </c>
      <c r="C2184" s="1" t="s">
        <v>1347</v>
      </c>
      <c r="D2184" s="1">
        <v>2023</v>
      </c>
      <c r="E2184" s="1" t="s">
        <v>1435</v>
      </c>
      <c r="F2184" s="1" t="s">
        <v>1330</v>
      </c>
      <c r="G2184" s="1" t="s">
        <v>2267</v>
      </c>
    </row>
    <row r="2185" spans="1:7" x14ac:dyDescent="0.4">
      <c r="A2185" s="1" t="s">
        <v>10804</v>
      </c>
      <c r="B2185" s="1">
        <v>1000</v>
      </c>
      <c r="C2185" s="1" t="s">
        <v>1347</v>
      </c>
      <c r="D2185" s="1">
        <v>2022</v>
      </c>
      <c r="E2185" s="1" t="s">
        <v>1331</v>
      </c>
      <c r="F2185" s="1" t="s">
        <v>1330</v>
      </c>
      <c r="G2185" s="1" t="s">
        <v>4841</v>
      </c>
    </row>
    <row r="2186" spans="1:7" x14ac:dyDescent="0.4">
      <c r="A2186" s="1" t="s">
        <v>10803</v>
      </c>
      <c r="B2186" s="1">
        <v>1000</v>
      </c>
      <c r="C2186" s="1" t="s">
        <v>1347</v>
      </c>
      <c r="D2186" s="1">
        <v>2023</v>
      </c>
      <c r="E2186" s="1" t="s">
        <v>1331</v>
      </c>
      <c r="F2186" s="1" t="s">
        <v>1330</v>
      </c>
      <c r="G2186" s="1" t="s">
        <v>4841</v>
      </c>
    </row>
    <row r="2187" spans="1:7" x14ac:dyDescent="0.4">
      <c r="A2187" s="1" t="s">
        <v>10802</v>
      </c>
      <c r="B2187" s="1">
        <v>3055</v>
      </c>
      <c r="C2187" s="1" t="s">
        <v>1347</v>
      </c>
      <c r="D2187" s="1">
        <v>2023</v>
      </c>
      <c r="E2187" s="1" t="s">
        <v>2390</v>
      </c>
      <c r="F2187" s="1" t="s">
        <v>1334</v>
      </c>
      <c r="G2187" s="1" t="s">
        <v>4017</v>
      </c>
    </row>
    <row r="2188" spans="1:7" x14ac:dyDescent="0.4">
      <c r="A2188" s="1" t="s">
        <v>10801</v>
      </c>
      <c r="B2188" s="1">
        <v>2433</v>
      </c>
      <c r="C2188" s="1" t="s">
        <v>1347</v>
      </c>
      <c r="D2188" s="1">
        <v>2023</v>
      </c>
      <c r="E2188" s="1" t="s">
        <v>1377</v>
      </c>
      <c r="F2188" s="1" t="s">
        <v>1330</v>
      </c>
      <c r="G2188" s="1" t="s">
        <v>2369</v>
      </c>
    </row>
    <row r="2189" spans="1:7" x14ac:dyDescent="0.4">
      <c r="A2189" s="1" t="s">
        <v>10800</v>
      </c>
      <c r="B2189" s="1">
        <v>1800</v>
      </c>
      <c r="C2189" s="1" t="s">
        <v>1347</v>
      </c>
      <c r="D2189" s="1">
        <v>2022</v>
      </c>
      <c r="E2189" s="1" t="s">
        <v>1555</v>
      </c>
      <c r="F2189" s="1" t="s">
        <v>1464</v>
      </c>
      <c r="G2189" s="1" t="s">
        <v>3085</v>
      </c>
    </row>
    <row r="2190" spans="1:7" x14ac:dyDescent="0.4">
      <c r="A2190" s="1" t="s">
        <v>10799</v>
      </c>
      <c r="B2190" s="1">
        <v>1800</v>
      </c>
      <c r="C2190" s="1" t="s">
        <v>1347</v>
      </c>
      <c r="D2190" s="1">
        <v>2023</v>
      </c>
      <c r="E2190" s="1" t="s">
        <v>1555</v>
      </c>
      <c r="F2190" s="1" t="s">
        <v>1464</v>
      </c>
      <c r="G2190" s="1" t="s">
        <v>3898</v>
      </c>
    </row>
    <row r="2191" spans="1:7" x14ac:dyDescent="0.4">
      <c r="A2191" s="1" t="s">
        <v>10798</v>
      </c>
      <c r="B2191" s="1">
        <v>2070</v>
      </c>
      <c r="C2191" s="1" t="s">
        <v>1347</v>
      </c>
      <c r="D2191" s="1">
        <v>2021</v>
      </c>
      <c r="E2191" s="1" t="s">
        <v>1331</v>
      </c>
      <c r="F2191" s="1" t="s">
        <v>1330</v>
      </c>
      <c r="G2191" s="1" t="s">
        <v>3122</v>
      </c>
    </row>
    <row r="2192" spans="1:7" x14ac:dyDescent="0.4">
      <c r="A2192" s="1" t="s">
        <v>10797</v>
      </c>
      <c r="B2192" s="1">
        <v>1330</v>
      </c>
      <c r="C2192" s="1" t="s">
        <v>1347</v>
      </c>
      <c r="D2192" s="1">
        <v>2021</v>
      </c>
      <c r="E2192" s="1" t="s">
        <v>1435</v>
      </c>
      <c r="F2192" s="1" t="s">
        <v>1330</v>
      </c>
      <c r="G2192" s="1" t="s">
        <v>2336</v>
      </c>
    </row>
    <row r="2193" spans="1:7" x14ac:dyDescent="0.4">
      <c r="A2193" s="1" t="s">
        <v>1121</v>
      </c>
      <c r="B2193" s="1">
        <v>5315</v>
      </c>
      <c r="C2193" s="1" t="s">
        <v>4458</v>
      </c>
      <c r="D2193" s="1">
        <v>2023</v>
      </c>
      <c r="E2193" s="1" t="s">
        <v>1377</v>
      </c>
      <c r="F2193" s="1" t="s">
        <v>1330</v>
      </c>
      <c r="G2193" s="1" t="s">
        <v>4084</v>
      </c>
    </row>
    <row r="2194" spans="1:7" x14ac:dyDescent="0.4">
      <c r="A2194" s="1" t="s">
        <v>351</v>
      </c>
      <c r="B2194" s="1">
        <v>2954</v>
      </c>
      <c r="C2194" s="1" t="s">
        <v>1347</v>
      </c>
      <c r="D2194" s="1">
        <v>2023</v>
      </c>
      <c r="E2194" s="1" t="s">
        <v>1505</v>
      </c>
      <c r="F2194" s="1" t="s">
        <v>1464</v>
      </c>
      <c r="G2194" s="1" t="s">
        <v>3179</v>
      </c>
    </row>
    <row r="2195" spans="1:7" x14ac:dyDescent="0.4">
      <c r="A2195" s="1" t="s">
        <v>10796</v>
      </c>
      <c r="B2195" s="1">
        <v>1019</v>
      </c>
      <c r="C2195" s="1" t="s">
        <v>1347</v>
      </c>
      <c r="D2195" s="1">
        <v>2023</v>
      </c>
      <c r="E2195" s="1" t="s">
        <v>1331</v>
      </c>
      <c r="F2195" s="1" t="s">
        <v>1334</v>
      </c>
      <c r="G2195" s="1" t="s">
        <v>2286</v>
      </c>
    </row>
    <row r="2196" spans="1:7" x14ac:dyDescent="0.4">
      <c r="A2196" s="1" t="s">
        <v>10795</v>
      </c>
      <c r="B2196" s="1">
        <v>1019</v>
      </c>
      <c r="C2196" s="1" t="s">
        <v>1347</v>
      </c>
      <c r="D2196" s="1">
        <v>2023</v>
      </c>
      <c r="E2196" s="1" t="s">
        <v>1331</v>
      </c>
      <c r="F2196" s="1" t="s">
        <v>1334</v>
      </c>
      <c r="G2196" s="1" t="s">
        <v>2286</v>
      </c>
    </row>
    <row r="2197" spans="1:7" x14ac:dyDescent="0.4">
      <c r="A2197" s="1" t="s">
        <v>10794</v>
      </c>
      <c r="B2197" s="1">
        <v>2548</v>
      </c>
      <c r="C2197" s="1" t="s">
        <v>1347</v>
      </c>
      <c r="D2197" s="1">
        <v>2023</v>
      </c>
      <c r="E2197" s="1" t="s">
        <v>1377</v>
      </c>
      <c r="F2197" s="1" t="s">
        <v>1334</v>
      </c>
      <c r="G2197" s="1" t="s">
        <v>7625</v>
      </c>
    </row>
    <row r="2198" spans="1:7" x14ac:dyDescent="0.4">
      <c r="A2198" s="1" t="s">
        <v>46</v>
      </c>
      <c r="B2198" s="1">
        <v>2548</v>
      </c>
      <c r="C2198" s="1" t="s">
        <v>1347</v>
      </c>
      <c r="D2198" s="1">
        <v>2023</v>
      </c>
      <c r="E2198" s="1" t="s">
        <v>1377</v>
      </c>
      <c r="F2198" s="1" t="s">
        <v>1464</v>
      </c>
      <c r="G2198" s="1" t="s">
        <v>4005</v>
      </c>
    </row>
    <row r="2199" spans="1:7" x14ac:dyDescent="0.4">
      <c r="A2199" s="1" t="s">
        <v>10793</v>
      </c>
      <c r="B2199" s="1">
        <v>1096</v>
      </c>
      <c r="C2199" s="1" t="s">
        <v>1347</v>
      </c>
      <c r="D2199" s="1">
        <v>2022</v>
      </c>
      <c r="E2199" s="1" t="s">
        <v>1331</v>
      </c>
      <c r="F2199" s="1" t="s">
        <v>1330</v>
      </c>
      <c r="G2199" s="1" t="s">
        <v>4082</v>
      </c>
    </row>
    <row r="2200" spans="1:7" x14ac:dyDescent="0.4">
      <c r="A2200" s="1" t="s">
        <v>10792</v>
      </c>
      <c r="B2200" s="1">
        <v>1096</v>
      </c>
      <c r="C2200" s="1" t="s">
        <v>1347</v>
      </c>
      <c r="D2200" s="1">
        <v>2023</v>
      </c>
      <c r="E2200" s="1" t="s">
        <v>1331</v>
      </c>
      <c r="F2200" s="1" t="s">
        <v>1464</v>
      </c>
      <c r="G2200" s="1" t="s">
        <v>2267</v>
      </c>
    </row>
    <row r="2201" spans="1:7" x14ac:dyDescent="0.4">
      <c r="A2201" s="1" t="s">
        <v>10791</v>
      </c>
      <c r="B2201" s="1">
        <v>1096</v>
      </c>
      <c r="C2201" s="1" t="s">
        <v>1347</v>
      </c>
      <c r="D2201" s="1">
        <v>2023</v>
      </c>
      <c r="E2201" s="1" t="s">
        <v>1331</v>
      </c>
      <c r="F2201" s="1" t="s">
        <v>1330</v>
      </c>
      <c r="G2201" s="1" t="s">
        <v>4082</v>
      </c>
    </row>
    <row r="2202" spans="1:7" x14ac:dyDescent="0.4">
      <c r="A2202" s="1" t="s">
        <v>10790</v>
      </c>
      <c r="B2202" s="1">
        <v>1096</v>
      </c>
      <c r="C2202" s="1" t="s">
        <v>1347</v>
      </c>
      <c r="D2202" s="1">
        <v>2023</v>
      </c>
      <c r="E2202" s="1" t="s">
        <v>1331</v>
      </c>
      <c r="F2202" s="1" t="s">
        <v>1330</v>
      </c>
      <c r="G2202" s="1" t="s">
        <v>7566</v>
      </c>
    </row>
    <row r="2203" spans="1:7" x14ac:dyDescent="0.4">
      <c r="A2203" s="1" t="s">
        <v>10789</v>
      </c>
      <c r="B2203" s="1">
        <v>1096</v>
      </c>
      <c r="C2203" s="1" t="s">
        <v>1347</v>
      </c>
      <c r="D2203" s="1">
        <v>2023</v>
      </c>
      <c r="E2203" s="1" t="s">
        <v>1331</v>
      </c>
      <c r="F2203" s="1" t="s">
        <v>1464</v>
      </c>
      <c r="G2203" s="1" t="s">
        <v>7071</v>
      </c>
    </row>
    <row r="2204" spans="1:7" x14ac:dyDescent="0.4">
      <c r="A2204" s="1" t="s">
        <v>10788</v>
      </c>
      <c r="B2204" s="1">
        <v>1096</v>
      </c>
      <c r="C2204" s="1" t="s">
        <v>1347</v>
      </c>
      <c r="D2204" s="1">
        <v>2023</v>
      </c>
      <c r="E2204" s="1" t="s">
        <v>1331</v>
      </c>
      <c r="F2204" s="1" t="s">
        <v>1330</v>
      </c>
      <c r="G2204" s="1" t="s">
        <v>1355</v>
      </c>
    </row>
    <row r="2205" spans="1:7" x14ac:dyDescent="0.4">
      <c r="A2205" s="1" t="s">
        <v>479</v>
      </c>
      <c r="B2205" s="1">
        <v>16616</v>
      </c>
      <c r="C2205" s="1" t="s">
        <v>5814</v>
      </c>
      <c r="D2205" s="1">
        <v>2023</v>
      </c>
      <c r="E2205" s="1" t="s">
        <v>1377</v>
      </c>
      <c r="F2205" s="1" t="s">
        <v>1330</v>
      </c>
      <c r="G2205" s="1" t="s">
        <v>1102</v>
      </c>
    </row>
    <row r="2206" spans="1:7" x14ac:dyDescent="0.4">
      <c r="A2206" s="1" t="s">
        <v>10787</v>
      </c>
      <c r="B2206" s="1">
        <v>16616</v>
      </c>
      <c r="C2206" s="1" t="s">
        <v>5814</v>
      </c>
      <c r="D2206" s="1">
        <v>2023</v>
      </c>
      <c r="E2206" s="1" t="s">
        <v>1377</v>
      </c>
      <c r="F2206" s="1" t="s">
        <v>1330</v>
      </c>
      <c r="G2206" s="1" t="s">
        <v>1102</v>
      </c>
    </row>
    <row r="2207" spans="1:7" x14ac:dyDescent="0.4">
      <c r="A2207" s="1" t="s">
        <v>10786</v>
      </c>
      <c r="B2207" s="1">
        <v>2548</v>
      </c>
      <c r="C2207" s="1" t="s">
        <v>1347</v>
      </c>
      <c r="D2207" s="1">
        <v>2023</v>
      </c>
      <c r="E2207" s="1" t="s">
        <v>1331</v>
      </c>
      <c r="F2207" s="1" t="s">
        <v>1334</v>
      </c>
      <c r="G2207" s="1" t="s">
        <v>3099</v>
      </c>
    </row>
    <row r="2208" spans="1:7" x14ac:dyDescent="0.4">
      <c r="A2208" s="1" t="s">
        <v>10785</v>
      </c>
      <c r="B2208" s="1">
        <v>2548</v>
      </c>
      <c r="C2208" s="1" t="s">
        <v>1347</v>
      </c>
      <c r="D2208" s="1">
        <v>2023</v>
      </c>
      <c r="E2208" s="1" t="s">
        <v>1331</v>
      </c>
      <c r="F2208" s="1" t="s">
        <v>1334</v>
      </c>
      <c r="G2208" s="1" t="s">
        <v>3099</v>
      </c>
    </row>
    <row r="2209" spans="1:7" x14ac:dyDescent="0.4">
      <c r="A2209" s="1" t="s">
        <v>1024</v>
      </c>
      <c r="B2209" s="1">
        <v>2548</v>
      </c>
      <c r="C2209" s="1" t="s">
        <v>1347</v>
      </c>
      <c r="D2209" s="1">
        <v>2023</v>
      </c>
      <c r="E2209" s="1" t="s">
        <v>1331</v>
      </c>
      <c r="F2209" s="1" t="s">
        <v>1334</v>
      </c>
      <c r="G2209" s="1" t="s">
        <v>3099</v>
      </c>
    </row>
    <row r="2210" spans="1:7" x14ac:dyDescent="0.4">
      <c r="A2210" s="1" t="s">
        <v>10784</v>
      </c>
      <c r="B2210" s="1">
        <v>842</v>
      </c>
      <c r="C2210" s="1" t="s">
        <v>1340</v>
      </c>
      <c r="D2210" s="1">
        <v>2023</v>
      </c>
      <c r="E2210" s="1" t="s">
        <v>1371</v>
      </c>
      <c r="F2210" s="1" t="s">
        <v>1330</v>
      </c>
      <c r="G2210" s="1" t="s">
        <v>3979</v>
      </c>
    </row>
    <row r="2211" spans="1:7" x14ac:dyDescent="0.4">
      <c r="A2211" s="1" t="s">
        <v>10783</v>
      </c>
      <c r="B2211" s="1">
        <v>1781</v>
      </c>
      <c r="C2211" s="1" t="s">
        <v>1347</v>
      </c>
      <c r="D2211" s="1">
        <v>2023</v>
      </c>
      <c r="E2211" s="1" t="s">
        <v>2390</v>
      </c>
      <c r="F2211" s="1" t="s">
        <v>1334</v>
      </c>
      <c r="G2211" s="1" t="s">
        <v>3085</v>
      </c>
    </row>
    <row r="2212" spans="1:7" x14ac:dyDescent="0.4">
      <c r="A2212" s="1" t="s">
        <v>10782</v>
      </c>
      <c r="B2212" s="1">
        <v>1781</v>
      </c>
      <c r="C2212" s="1" t="s">
        <v>1347</v>
      </c>
      <c r="D2212" s="1">
        <v>2023</v>
      </c>
      <c r="E2212" s="1" t="s">
        <v>2390</v>
      </c>
      <c r="F2212" s="1" t="s">
        <v>1334</v>
      </c>
      <c r="G2212" s="1" t="s">
        <v>4082</v>
      </c>
    </row>
    <row r="2213" spans="1:7" x14ac:dyDescent="0.4">
      <c r="A2213" s="1" t="s">
        <v>315</v>
      </c>
      <c r="B2213" s="1">
        <v>2713</v>
      </c>
      <c r="C2213" s="1" t="s">
        <v>1347</v>
      </c>
      <c r="D2213" s="1">
        <v>2023</v>
      </c>
      <c r="E2213" s="1" t="s">
        <v>2390</v>
      </c>
      <c r="F2213" s="1" t="s">
        <v>1334</v>
      </c>
      <c r="G2213" s="1" t="s">
        <v>3023</v>
      </c>
    </row>
    <row r="2214" spans="1:7" x14ac:dyDescent="0.4">
      <c r="A2214" s="1" t="s">
        <v>322</v>
      </c>
      <c r="B2214" s="1">
        <v>2713</v>
      </c>
      <c r="C2214" s="1" t="s">
        <v>1347</v>
      </c>
      <c r="D2214" s="1">
        <v>2023</v>
      </c>
      <c r="E2214" s="1" t="s">
        <v>2390</v>
      </c>
      <c r="F2214" s="1" t="s">
        <v>1464</v>
      </c>
      <c r="G2214" s="1" t="s">
        <v>10781</v>
      </c>
    </row>
    <row r="2215" spans="1:7" x14ac:dyDescent="0.4">
      <c r="A2215" s="1" t="s">
        <v>10780</v>
      </c>
      <c r="B2215" s="1">
        <v>1000</v>
      </c>
      <c r="C2215" s="1" t="s">
        <v>1347</v>
      </c>
      <c r="D2215" s="1">
        <v>2023</v>
      </c>
      <c r="E2215" s="1" t="s">
        <v>1331</v>
      </c>
      <c r="F2215" s="1" t="s">
        <v>1330</v>
      </c>
      <c r="G2215" s="1" t="s">
        <v>3266</v>
      </c>
    </row>
    <row r="2216" spans="1:7" x14ac:dyDescent="0.4">
      <c r="A2216" s="1" t="s">
        <v>10779</v>
      </c>
      <c r="B2216" s="1">
        <v>1000</v>
      </c>
      <c r="C2216" s="1" t="s">
        <v>1347</v>
      </c>
      <c r="D2216" s="1">
        <v>2023</v>
      </c>
      <c r="E2216" s="1" t="s">
        <v>1331</v>
      </c>
      <c r="F2216" s="1" t="s">
        <v>1330</v>
      </c>
      <c r="G2216" s="1" t="s">
        <v>3266</v>
      </c>
    </row>
    <row r="2217" spans="1:7" x14ac:dyDescent="0.4">
      <c r="A2217" s="1" t="s">
        <v>10778</v>
      </c>
      <c r="B2217" s="1">
        <v>2471</v>
      </c>
      <c r="C2217" s="1" t="s">
        <v>1347</v>
      </c>
      <c r="D2217" s="1">
        <v>2023</v>
      </c>
      <c r="E2217" s="1" t="s">
        <v>1467</v>
      </c>
      <c r="F2217" s="1" t="s">
        <v>1464</v>
      </c>
      <c r="G2217" s="1" t="s">
        <v>1536</v>
      </c>
    </row>
    <row r="2218" spans="1:7" x14ac:dyDescent="0.4">
      <c r="A2218" s="1" t="s">
        <v>10777</v>
      </c>
      <c r="B2218" s="1">
        <v>2822</v>
      </c>
      <c r="C2218" s="1" t="s">
        <v>1347</v>
      </c>
      <c r="D2218" s="1">
        <v>2023</v>
      </c>
      <c r="E2218" s="1" t="s">
        <v>2390</v>
      </c>
      <c r="F2218" s="1" t="s">
        <v>1330</v>
      </c>
      <c r="G2218" s="1" t="s">
        <v>3179</v>
      </c>
    </row>
    <row r="2219" spans="1:7" x14ac:dyDescent="0.4">
      <c r="A2219" s="1" t="s">
        <v>10776</v>
      </c>
      <c r="B2219" s="1">
        <v>603</v>
      </c>
      <c r="C2219" s="1" t="s">
        <v>1340</v>
      </c>
      <c r="D2219" s="1">
        <v>2022</v>
      </c>
      <c r="E2219" s="1" t="s">
        <v>1335</v>
      </c>
      <c r="F2219" s="1" t="s">
        <v>1334</v>
      </c>
      <c r="G2219" s="1" t="s">
        <v>1992</v>
      </c>
    </row>
    <row r="2220" spans="1:7" x14ac:dyDescent="0.4">
      <c r="A2220" s="1" t="s">
        <v>10775</v>
      </c>
      <c r="B2220" s="1">
        <v>402</v>
      </c>
      <c r="C2220" s="1" t="s">
        <v>1347</v>
      </c>
      <c r="D2220" s="1">
        <v>2023</v>
      </c>
      <c r="E2220" s="1" t="s">
        <v>4076</v>
      </c>
      <c r="F2220" s="1" t="s">
        <v>1330</v>
      </c>
      <c r="G2220" s="1" t="s">
        <v>6314</v>
      </c>
    </row>
    <row r="2221" spans="1:7" x14ac:dyDescent="0.4">
      <c r="A2221" s="1" t="s">
        <v>10774</v>
      </c>
      <c r="B2221" s="1">
        <v>228</v>
      </c>
      <c r="C2221" s="1" t="s">
        <v>1357</v>
      </c>
      <c r="D2221" s="1">
        <v>2023</v>
      </c>
      <c r="E2221" s="1" t="s">
        <v>2334</v>
      </c>
      <c r="F2221" s="1" t="s">
        <v>1334</v>
      </c>
      <c r="G2221" s="1" t="s">
        <v>1507</v>
      </c>
    </row>
    <row r="2222" spans="1:7" x14ac:dyDescent="0.4">
      <c r="A2222" s="1" t="s">
        <v>10773</v>
      </c>
      <c r="B2222" s="1">
        <v>1800</v>
      </c>
      <c r="C2222" s="1" t="s">
        <v>1347</v>
      </c>
      <c r="D2222" s="1">
        <v>2023</v>
      </c>
      <c r="E2222" s="1" t="s">
        <v>1377</v>
      </c>
      <c r="F2222" s="1" t="s">
        <v>1334</v>
      </c>
      <c r="G2222" s="1" t="s">
        <v>1102</v>
      </c>
    </row>
    <row r="2223" spans="1:7" x14ac:dyDescent="0.4">
      <c r="A2223" s="1" t="s">
        <v>10772</v>
      </c>
      <c r="B2223" s="1">
        <v>1781</v>
      </c>
      <c r="C2223" s="1" t="s">
        <v>1347</v>
      </c>
      <c r="D2223" s="1">
        <v>2023</v>
      </c>
      <c r="E2223" s="1" t="s">
        <v>1337</v>
      </c>
      <c r="F2223" s="1" t="s">
        <v>1334</v>
      </c>
      <c r="G2223" s="1" t="s">
        <v>3876</v>
      </c>
    </row>
    <row r="2224" spans="1:7" x14ac:dyDescent="0.4">
      <c r="A2224" s="1" t="s">
        <v>10771</v>
      </c>
      <c r="B2224" s="1">
        <v>603</v>
      </c>
      <c r="C2224" s="1" t="s">
        <v>1340</v>
      </c>
      <c r="D2224" s="1">
        <v>2021</v>
      </c>
      <c r="E2224" s="1" t="s">
        <v>1335</v>
      </c>
      <c r="F2224" s="1" t="s">
        <v>1334</v>
      </c>
      <c r="G2224" s="1" t="s">
        <v>1992</v>
      </c>
    </row>
    <row r="2225" spans="1:7" x14ac:dyDescent="0.4">
      <c r="A2225" s="1" t="s">
        <v>1224</v>
      </c>
      <c r="B2225" s="1">
        <v>7092</v>
      </c>
      <c r="C2225" s="1" t="s">
        <v>2411</v>
      </c>
      <c r="D2225" s="1">
        <v>2023</v>
      </c>
      <c r="E2225" s="1" t="s">
        <v>1377</v>
      </c>
      <c r="F2225" s="1" t="s">
        <v>1330</v>
      </c>
      <c r="G2225" s="1" t="s">
        <v>2336</v>
      </c>
    </row>
    <row r="2226" spans="1:7" x14ac:dyDescent="0.4">
      <c r="A2226" s="1" t="s">
        <v>852</v>
      </c>
      <c r="B2226" s="1">
        <v>7092</v>
      </c>
      <c r="C2226" s="1" t="s">
        <v>2411</v>
      </c>
      <c r="D2226" s="1">
        <v>2023</v>
      </c>
      <c r="E2226" s="1" t="s">
        <v>2390</v>
      </c>
      <c r="F2226" s="1" t="s">
        <v>1334</v>
      </c>
      <c r="G2226" s="1" t="s">
        <v>2247</v>
      </c>
    </row>
    <row r="2227" spans="1:7" x14ac:dyDescent="0.4">
      <c r="A2227" s="1" t="s">
        <v>10770</v>
      </c>
      <c r="B2227" s="1">
        <v>7092</v>
      </c>
      <c r="C2227" s="1" t="s">
        <v>2411</v>
      </c>
      <c r="D2227" s="1">
        <v>2023</v>
      </c>
      <c r="E2227" s="1" t="s">
        <v>2390</v>
      </c>
      <c r="F2227" s="1" t="s">
        <v>1464</v>
      </c>
      <c r="G2227" s="1" t="s">
        <v>1355</v>
      </c>
    </row>
    <row r="2228" spans="1:7" x14ac:dyDescent="0.4">
      <c r="A2228" s="1" t="s">
        <v>437</v>
      </c>
      <c r="B2228" s="1">
        <v>7092</v>
      </c>
      <c r="C2228" s="1" t="s">
        <v>2411</v>
      </c>
      <c r="D2228" s="1">
        <v>2023</v>
      </c>
      <c r="E2228" s="1" t="s">
        <v>2390</v>
      </c>
      <c r="F2228" s="1" t="s">
        <v>1464</v>
      </c>
      <c r="G2228" s="1" t="s">
        <v>1355</v>
      </c>
    </row>
    <row r="2229" spans="1:7" x14ac:dyDescent="0.4">
      <c r="A2229" s="1" t="s">
        <v>1004</v>
      </c>
      <c r="B2229" s="1">
        <v>7092</v>
      </c>
      <c r="C2229" s="1" t="s">
        <v>2411</v>
      </c>
      <c r="D2229" s="1">
        <v>2023</v>
      </c>
      <c r="E2229" s="1" t="s">
        <v>2390</v>
      </c>
      <c r="F2229" s="1" t="s">
        <v>1464</v>
      </c>
      <c r="G2229" s="1" t="s">
        <v>3179</v>
      </c>
    </row>
    <row r="2230" spans="1:7" x14ac:dyDescent="0.4">
      <c r="A2230" s="1" t="s">
        <v>904</v>
      </c>
      <c r="B2230" s="1">
        <v>7092</v>
      </c>
      <c r="C2230" s="1" t="s">
        <v>2411</v>
      </c>
      <c r="D2230" s="1">
        <v>2023</v>
      </c>
      <c r="E2230" s="1" t="s">
        <v>2390</v>
      </c>
      <c r="F2230" s="1" t="s">
        <v>1334</v>
      </c>
      <c r="G2230" s="1" t="s">
        <v>2247</v>
      </c>
    </row>
    <row r="2231" spans="1:7" x14ac:dyDescent="0.4">
      <c r="A2231" s="1" t="s">
        <v>611</v>
      </c>
      <c r="B2231" s="1">
        <v>7092</v>
      </c>
      <c r="C2231" s="1" t="s">
        <v>2411</v>
      </c>
      <c r="D2231" s="1">
        <v>2023</v>
      </c>
      <c r="E2231" s="1" t="s">
        <v>2390</v>
      </c>
      <c r="F2231" s="1" t="s">
        <v>1464</v>
      </c>
      <c r="G2231" s="1" t="s">
        <v>2336</v>
      </c>
    </row>
    <row r="2232" spans="1:7" x14ac:dyDescent="0.4">
      <c r="A2232" s="1" t="s">
        <v>900</v>
      </c>
      <c r="B2232" s="1">
        <v>7092</v>
      </c>
      <c r="C2232" s="1" t="s">
        <v>2411</v>
      </c>
      <c r="D2232" s="1">
        <v>2023</v>
      </c>
      <c r="E2232" s="1" t="s">
        <v>2390</v>
      </c>
      <c r="F2232" s="1" t="s">
        <v>1334</v>
      </c>
      <c r="G2232" s="1" t="s">
        <v>2247</v>
      </c>
    </row>
    <row r="2233" spans="1:7" x14ac:dyDescent="0.4">
      <c r="A2233" s="1" t="s">
        <v>10769</v>
      </c>
      <c r="B2233" s="1">
        <v>7092</v>
      </c>
      <c r="C2233" s="1" t="s">
        <v>2411</v>
      </c>
      <c r="D2233" s="1">
        <v>2023</v>
      </c>
      <c r="E2233" s="1" t="s">
        <v>2390</v>
      </c>
      <c r="F2233" s="1" t="s">
        <v>1464</v>
      </c>
      <c r="G2233" s="1" t="s">
        <v>2336</v>
      </c>
    </row>
    <row r="2234" spans="1:7" x14ac:dyDescent="0.4">
      <c r="A2234" s="1" t="s">
        <v>10768</v>
      </c>
      <c r="B2234" s="1">
        <v>7092</v>
      </c>
      <c r="C2234" s="1" t="s">
        <v>2411</v>
      </c>
      <c r="D2234" s="1">
        <v>2023</v>
      </c>
      <c r="E2234" s="1" t="s">
        <v>2390</v>
      </c>
      <c r="F2234" s="1" t="s">
        <v>1334</v>
      </c>
      <c r="G2234" s="1" t="s">
        <v>2247</v>
      </c>
    </row>
    <row r="2235" spans="1:7" x14ac:dyDescent="0.4">
      <c r="A2235" s="1" t="s">
        <v>10767</v>
      </c>
      <c r="B2235" s="1">
        <v>7800</v>
      </c>
      <c r="C2235" s="1" t="s">
        <v>3404</v>
      </c>
      <c r="D2235" s="1">
        <v>2023</v>
      </c>
      <c r="E2235" s="1" t="s">
        <v>2390</v>
      </c>
      <c r="F2235" s="1" t="s">
        <v>1330</v>
      </c>
      <c r="G2235" s="1" t="s">
        <v>4084</v>
      </c>
    </row>
    <row r="2236" spans="1:7" x14ac:dyDescent="0.4">
      <c r="A2236" s="1" t="s">
        <v>10766</v>
      </c>
      <c r="B2236" s="1">
        <v>7800</v>
      </c>
      <c r="C2236" s="1" t="s">
        <v>3404</v>
      </c>
      <c r="D2236" s="1">
        <v>2023</v>
      </c>
      <c r="E2236" s="1" t="s">
        <v>2390</v>
      </c>
      <c r="F2236" s="1" t="s">
        <v>1330</v>
      </c>
      <c r="G2236" s="1" t="s">
        <v>4084</v>
      </c>
    </row>
    <row r="2237" spans="1:7" x14ac:dyDescent="0.4">
      <c r="A2237" s="1" t="s">
        <v>10765</v>
      </c>
      <c r="B2237" s="1">
        <v>7800</v>
      </c>
      <c r="C2237" s="1" t="s">
        <v>3404</v>
      </c>
      <c r="D2237" s="1">
        <v>2023</v>
      </c>
      <c r="E2237" s="1" t="s">
        <v>2390</v>
      </c>
      <c r="F2237" s="1" t="s">
        <v>1330</v>
      </c>
      <c r="G2237" s="1" t="s">
        <v>4084</v>
      </c>
    </row>
    <row r="2238" spans="1:7" x14ac:dyDescent="0.4">
      <c r="A2238" s="1" t="s">
        <v>10764</v>
      </c>
      <c r="B2238" s="1">
        <v>1054</v>
      </c>
      <c r="C2238" s="1" t="s">
        <v>1347</v>
      </c>
      <c r="D2238" s="1">
        <v>2023</v>
      </c>
      <c r="E2238" s="1" t="s">
        <v>1377</v>
      </c>
      <c r="F2238" s="1" t="s">
        <v>1334</v>
      </c>
      <c r="G2238" s="1" t="s">
        <v>3099</v>
      </c>
    </row>
    <row r="2239" spans="1:7" x14ac:dyDescent="0.4">
      <c r="A2239" s="1" t="s">
        <v>10763</v>
      </c>
      <c r="B2239" s="1">
        <v>1930</v>
      </c>
      <c r="C2239" s="1" t="s">
        <v>1347</v>
      </c>
      <c r="D2239" s="1">
        <v>2023</v>
      </c>
      <c r="E2239" s="1" t="s">
        <v>1371</v>
      </c>
      <c r="F2239" s="1" t="s">
        <v>1330</v>
      </c>
      <c r="G2239" s="1" t="s">
        <v>1293</v>
      </c>
    </row>
    <row r="2240" spans="1:7" x14ac:dyDescent="0.4">
      <c r="A2240" s="1" t="s">
        <v>10762</v>
      </c>
      <c r="B2240" s="1">
        <v>1930</v>
      </c>
      <c r="C2240" s="1" t="s">
        <v>1347</v>
      </c>
      <c r="D2240" s="1">
        <v>2023</v>
      </c>
      <c r="E2240" s="1" t="s">
        <v>1377</v>
      </c>
      <c r="F2240" s="1" t="s">
        <v>1330</v>
      </c>
      <c r="G2240" s="1" t="s">
        <v>4005</v>
      </c>
    </row>
    <row r="2241" spans="1:7" x14ac:dyDescent="0.4">
      <c r="A2241" s="1" t="s">
        <v>10761</v>
      </c>
      <c r="B2241" s="1">
        <v>5920</v>
      </c>
      <c r="C2241" s="1" t="s">
        <v>2411</v>
      </c>
      <c r="D2241" s="1">
        <v>2023</v>
      </c>
      <c r="E2241" s="1" t="s">
        <v>1331</v>
      </c>
      <c r="F2241" s="1" t="s">
        <v>1330</v>
      </c>
      <c r="G2241" s="1" t="s">
        <v>3179</v>
      </c>
    </row>
    <row r="2242" spans="1:7" x14ac:dyDescent="0.4">
      <c r="A2242" s="1" t="s">
        <v>10760</v>
      </c>
      <c r="B2242" s="1">
        <v>5920</v>
      </c>
      <c r="C2242" s="1" t="s">
        <v>2411</v>
      </c>
      <c r="D2242" s="1">
        <v>2023</v>
      </c>
      <c r="E2242" s="1" t="s">
        <v>1377</v>
      </c>
      <c r="F2242" s="1" t="s">
        <v>1330</v>
      </c>
      <c r="G2242" s="1" t="s">
        <v>1355</v>
      </c>
    </row>
    <row r="2243" spans="1:7" x14ac:dyDescent="0.4">
      <c r="A2243" s="1" t="s">
        <v>1028</v>
      </c>
      <c r="B2243" s="1">
        <v>5920</v>
      </c>
      <c r="C2243" s="1" t="s">
        <v>2411</v>
      </c>
      <c r="D2243" s="1">
        <v>2023</v>
      </c>
      <c r="E2243" s="1" t="s">
        <v>1377</v>
      </c>
      <c r="F2243" s="1" t="s">
        <v>1330</v>
      </c>
      <c r="G2243" s="1" t="s">
        <v>1355</v>
      </c>
    </row>
    <row r="2244" spans="1:7" x14ac:dyDescent="0.4">
      <c r="A2244" s="1" t="s">
        <v>10759</v>
      </c>
      <c r="B2244" s="1">
        <v>1498</v>
      </c>
      <c r="C2244" s="1" t="s">
        <v>1347</v>
      </c>
      <c r="D2244" s="1">
        <v>2022</v>
      </c>
      <c r="E2244" s="1" t="s">
        <v>1435</v>
      </c>
      <c r="F2244" s="1" t="s">
        <v>1330</v>
      </c>
      <c r="G2244" s="1" t="s">
        <v>2267</v>
      </c>
    </row>
    <row r="2245" spans="1:7" x14ac:dyDescent="0.4">
      <c r="A2245" s="1" t="s">
        <v>10758</v>
      </c>
      <c r="B2245" s="1">
        <v>2713</v>
      </c>
      <c r="C2245" s="1" t="s">
        <v>1347</v>
      </c>
      <c r="D2245" s="1">
        <v>2023</v>
      </c>
      <c r="E2245" s="1" t="s">
        <v>1732</v>
      </c>
      <c r="F2245" s="1" t="s">
        <v>1330</v>
      </c>
      <c r="G2245" s="1" t="s">
        <v>1355</v>
      </c>
    </row>
    <row r="2246" spans="1:7" x14ac:dyDescent="0.4">
      <c r="A2246" s="1" t="s">
        <v>10757</v>
      </c>
      <c r="B2246" s="1">
        <v>1911</v>
      </c>
      <c r="C2246" s="1" t="s">
        <v>1347</v>
      </c>
      <c r="D2246" s="1">
        <v>2022</v>
      </c>
      <c r="E2246" s="1" t="s">
        <v>1377</v>
      </c>
      <c r="F2246" s="1" t="s">
        <v>1330</v>
      </c>
      <c r="G2246" s="1" t="s">
        <v>3220</v>
      </c>
    </row>
    <row r="2247" spans="1:7" x14ac:dyDescent="0.4">
      <c r="A2247" s="1" t="s">
        <v>10756</v>
      </c>
      <c r="B2247" s="1">
        <v>1911</v>
      </c>
      <c r="C2247" s="1" t="s">
        <v>1347</v>
      </c>
      <c r="D2247" s="1">
        <v>2023</v>
      </c>
      <c r="E2247" s="1" t="s">
        <v>1377</v>
      </c>
      <c r="F2247" s="1" t="s">
        <v>1330</v>
      </c>
      <c r="G2247" s="1" t="s">
        <v>3220</v>
      </c>
    </row>
    <row r="2248" spans="1:7" x14ac:dyDescent="0.4">
      <c r="A2248" s="1" t="s">
        <v>10755</v>
      </c>
      <c r="B2248" s="1">
        <v>1911</v>
      </c>
      <c r="C2248" s="1" t="s">
        <v>1347</v>
      </c>
      <c r="D2248" s="1">
        <v>2023</v>
      </c>
      <c r="E2248" s="1" t="s">
        <v>1377</v>
      </c>
      <c r="F2248" s="1" t="s">
        <v>1330</v>
      </c>
      <c r="G2248" s="1" t="s">
        <v>3220</v>
      </c>
    </row>
    <row r="2249" spans="1:7" x14ac:dyDescent="0.4">
      <c r="A2249" s="1" t="s">
        <v>10754</v>
      </c>
      <c r="B2249" s="1">
        <v>1911</v>
      </c>
      <c r="C2249" s="1" t="s">
        <v>1347</v>
      </c>
      <c r="D2249" s="1">
        <v>2023</v>
      </c>
      <c r="E2249" s="1" t="s">
        <v>1377</v>
      </c>
      <c r="F2249" s="1" t="s">
        <v>1330</v>
      </c>
      <c r="G2249" s="1" t="s">
        <v>3220</v>
      </c>
    </row>
    <row r="2250" spans="1:7" x14ac:dyDescent="0.4">
      <c r="A2250" s="1" t="s">
        <v>10753</v>
      </c>
      <c r="B2250" s="1">
        <v>1809</v>
      </c>
      <c r="C2250" s="1" t="s">
        <v>1347</v>
      </c>
      <c r="D2250" s="1">
        <v>2023</v>
      </c>
      <c r="E2250" s="1" t="s">
        <v>1377</v>
      </c>
      <c r="F2250" s="1" t="s">
        <v>1330</v>
      </c>
      <c r="G2250" s="1" t="s">
        <v>2746</v>
      </c>
    </row>
    <row r="2251" spans="1:7" x14ac:dyDescent="0.4">
      <c r="A2251" s="1" t="s">
        <v>10752</v>
      </c>
      <c r="B2251" s="1">
        <v>1976</v>
      </c>
      <c r="C2251" s="1" t="s">
        <v>1347</v>
      </c>
      <c r="D2251" s="1">
        <v>2022</v>
      </c>
      <c r="E2251" s="1" t="s">
        <v>1435</v>
      </c>
      <c r="F2251" s="1" t="s">
        <v>1330</v>
      </c>
      <c r="G2251" s="1" t="s">
        <v>1825</v>
      </c>
    </row>
    <row r="2252" spans="1:7" x14ac:dyDescent="0.4">
      <c r="A2252" s="1" t="s">
        <v>10751</v>
      </c>
      <c r="B2252" s="1">
        <v>1781</v>
      </c>
      <c r="C2252" s="1" t="s">
        <v>1347</v>
      </c>
      <c r="D2252" s="1">
        <v>2023</v>
      </c>
      <c r="E2252" s="1" t="s">
        <v>1377</v>
      </c>
      <c r="F2252" s="1" t="s">
        <v>1330</v>
      </c>
      <c r="G2252" s="1" t="s">
        <v>3196</v>
      </c>
    </row>
    <row r="2253" spans="1:7" x14ac:dyDescent="0.4">
      <c r="A2253" s="1" t="s">
        <v>10750</v>
      </c>
      <c r="B2253" s="1">
        <v>1498</v>
      </c>
      <c r="C2253" s="1" t="s">
        <v>1347</v>
      </c>
      <c r="D2253" s="1">
        <v>2022</v>
      </c>
      <c r="E2253" s="1" t="s">
        <v>1435</v>
      </c>
      <c r="F2253" s="1" t="s">
        <v>1330</v>
      </c>
      <c r="G2253" s="1" t="s">
        <v>1825</v>
      </c>
    </row>
    <row r="2254" spans="1:7" x14ac:dyDescent="0.4">
      <c r="A2254" s="1" t="s">
        <v>10749</v>
      </c>
      <c r="B2254" s="1">
        <v>656</v>
      </c>
      <c r="C2254" s="1" t="s">
        <v>1340</v>
      </c>
      <c r="D2254" s="1">
        <v>2022</v>
      </c>
      <c r="E2254" s="1" t="s">
        <v>1335</v>
      </c>
      <c r="F2254" s="1" t="s">
        <v>1334</v>
      </c>
      <c r="G2254" s="1" t="s">
        <v>8516</v>
      </c>
    </row>
    <row r="2255" spans="1:7" x14ac:dyDescent="0.4">
      <c r="A2255" s="1" t="s">
        <v>10748</v>
      </c>
      <c r="B2255" s="1">
        <v>2206</v>
      </c>
      <c r="C2255" s="1" t="s">
        <v>1347</v>
      </c>
      <c r="D2255" s="1">
        <v>2022</v>
      </c>
      <c r="E2255" s="1" t="s">
        <v>1331</v>
      </c>
      <c r="F2255" s="1" t="s">
        <v>1464</v>
      </c>
      <c r="G2255" s="1" t="s">
        <v>10687</v>
      </c>
    </row>
    <row r="2256" spans="1:7" x14ac:dyDescent="0.4">
      <c r="A2256" s="1" t="s">
        <v>10747</v>
      </c>
      <c r="B2256" s="1">
        <v>656</v>
      </c>
      <c r="C2256" s="1" t="s">
        <v>1340</v>
      </c>
      <c r="D2256" s="1">
        <v>2022</v>
      </c>
      <c r="E2256" s="1" t="s">
        <v>1335</v>
      </c>
      <c r="F2256" s="1" t="s">
        <v>1330</v>
      </c>
      <c r="G2256" s="1" t="s">
        <v>8516</v>
      </c>
    </row>
    <row r="2257" spans="1:7" x14ac:dyDescent="0.4">
      <c r="A2257" s="1" t="s">
        <v>10746</v>
      </c>
      <c r="B2257" s="1">
        <v>2076</v>
      </c>
      <c r="C2257" s="1" t="s">
        <v>1347</v>
      </c>
      <c r="D2257" s="1">
        <v>2022</v>
      </c>
      <c r="E2257" s="1" t="s">
        <v>1435</v>
      </c>
      <c r="F2257" s="1" t="s">
        <v>1330</v>
      </c>
      <c r="G2257" s="1" t="s">
        <v>2336</v>
      </c>
    </row>
    <row r="2258" spans="1:7" x14ac:dyDescent="0.4">
      <c r="A2258" s="1" t="s">
        <v>10745</v>
      </c>
      <c r="B2258" s="1">
        <v>2068</v>
      </c>
      <c r="C2258" s="1" t="s">
        <v>1347</v>
      </c>
      <c r="D2258" s="1">
        <v>2022</v>
      </c>
      <c r="E2258" s="1" t="s">
        <v>1435</v>
      </c>
      <c r="F2258" s="1" t="s">
        <v>1330</v>
      </c>
      <c r="G2258" s="1" t="s">
        <v>2336</v>
      </c>
    </row>
    <row r="2259" spans="1:7" x14ac:dyDescent="0.4">
      <c r="A2259" s="1" t="s">
        <v>10744</v>
      </c>
      <c r="B2259" s="1">
        <v>2068</v>
      </c>
      <c r="C2259" s="1" t="s">
        <v>1347</v>
      </c>
      <c r="D2259" s="1">
        <v>2022</v>
      </c>
      <c r="E2259" s="1" t="s">
        <v>1435</v>
      </c>
      <c r="F2259" s="1" t="s">
        <v>1330</v>
      </c>
      <c r="G2259" s="1" t="s">
        <v>1412</v>
      </c>
    </row>
    <row r="2260" spans="1:7" x14ac:dyDescent="0.4">
      <c r="A2260" s="1" t="s">
        <v>10743</v>
      </c>
      <c r="B2260" s="1">
        <v>1844</v>
      </c>
      <c r="C2260" s="1" t="s">
        <v>1347</v>
      </c>
      <c r="D2260" s="1">
        <v>2023</v>
      </c>
      <c r="E2260" s="1" t="s">
        <v>1377</v>
      </c>
      <c r="F2260" s="1" t="s">
        <v>1330</v>
      </c>
      <c r="G2260" s="1" t="s">
        <v>2369</v>
      </c>
    </row>
    <row r="2261" spans="1:7" x14ac:dyDescent="0.4">
      <c r="A2261" s="1" t="s">
        <v>10742</v>
      </c>
      <c r="B2261" s="1">
        <v>720</v>
      </c>
      <c r="C2261" s="1" t="s">
        <v>1340</v>
      </c>
      <c r="D2261" s="1">
        <v>2023</v>
      </c>
      <c r="E2261" s="1" t="s">
        <v>1435</v>
      </c>
      <c r="F2261" s="1" t="s">
        <v>1330</v>
      </c>
      <c r="G2261" s="1" t="s">
        <v>4207</v>
      </c>
    </row>
    <row r="2262" spans="1:7" x14ac:dyDescent="0.4">
      <c r="A2262" s="1" t="s">
        <v>10741</v>
      </c>
      <c r="B2262" s="1">
        <v>700</v>
      </c>
      <c r="C2262" s="1" t="s">
        <v>1347</v>
      </c>
      <c r="D2262" s="1">
        <v>2022</v>
      </c>
      <c r="E2262" s="1" t="s">
        <v>1435</v>
      </c>
      <c r="F2262" s="1" t="s">
        <v>1330</v>
      </c>
      <c r="G2262" s="1" t="s">
        <v>1825</v>
      </c>
    </row>
    <row r="2263" spans="1:7" x14ac:dyDescent="0.4">
      <c r="A2263" s="1" t="s">
        <v>10740</v>
      </c>
      <c r="B2263" s="1">
        <v>2206</v>
      </c>
      <c r="C2263" s="1" t="s">
        <v>1347</v>
      </c>
      <c r="D2263" s="1">
        <v>2022</v>
      </c>
      <c r="E2263" s="1" t="s">
        <v>1331</v>
      </c>
      <c r="F2263" s="1" t="s">
        <v>1464</v>
      </c>
      <c r="G2263" s="1" t="s">
        <v>10739</v>
      </c>
    </row>
    <row r="2264" spans="1:7" x14ac:dyDescent="0.4">
      <c r="A2264" s="1" t="s">
        <v>10738</v>
      </c>
      <c r="B2264" s="1">
        <v>2800</v>
      </c>
      <c r="C2264" s="1" t="s">
        <v>1347</v>
      </c>
      <c r="D2264" s="1">
        <v>2022</v>
      </c>
      <c r="E2264" s="1" t="s">
        <v>1435</v>
      </c>
      <c r="F2264" s="1" t="s">
        <v>1330</v>
      </c>
      <c r="G2264" s="1" t="s">
        <v>3122</v>
      </c>
    </row>
    <row r="2265" spans="1:7" x14ac:dyDescent="0.4">
      <c r="A2265" s="1" t="s">
        <v>673</v>
      </c>
      <c r="B2265" s="1">
        <v>2838</v>
      </c>
      <c r="C2265" s="1" t="s">
        <v>1347</v>
      </c>
      <c r="D2265" s="1">
        <v>2023</v>
      </c>
      <c r="E2265" s="1" t="s">
        <v>1435</v>
      </c>
      <c r="F2265" s="1" t="s">
        <v>1330</v>
      </c>
      <c r="G2265" s="1" t="s">
        <v>2247</v>
      </c>
    </row>
    <row r="2266" spans="1:7" x14ac:dyDescent="0.4">
      <c r="A2266" s="1" t="s">
        <v>10737</v>
      </c>
      <c r="B2266" s="1">
        <v>603</v>
      </c>
      <c r="C2266" s="1" t="s">
        <v>1340</v>
      </c>
      <c r="D2266" s="1">
        <v>2022</v>
      </c>
      <c r="E2266" s="1" t="s">
        <v>1335</v>
      </c>
      <c r="F2266" s="1" t="s">
        <v>1334</v>
      </c>
      <c r="G2266" s="1" t="s">
        <v>4094</v>
      </c>
    </row>
    <row r="2267" spans="1:7" x14ac:dyDescent="0.4">
      <c r="A2267" s="1" t="s">
        <v>10736</v>
      </c>
      <c r="B2267" s="1">
        <v>603</v>
      </c>
      <c r="C2267" s="1" t="s">
        <v>1340</v>
      </c>
      <c r="D2267" s="1">
        <v>2022</v>
      </c>
      <c r="E2267" s="1" t="s">
        <v>1335</v>
      </c>
      <c r="F2267" s="1" t="s">
        <v>1334</v>
      </c>
      <c r="G2267" s="1" t="s">
        <v>4094</v>
      </c>
    </row>
    <row r="2268" spans="1:7" x14ac:dyDescent="0.4">
      <c r="A2268" s="1" t="s">
        <v>10735</v>
      </c>
      <c r="B2268" s="1">
        <v>1354</v>
      </c>
      <c r="C2268" s="1" t="s">
        <v>1347</v>
      </c>
      <c r="D2268" s="1">
        <v>2022</v>
      </c>
      <c r="E2268" s="1" t="s">
        <v>1331</v>
      </c>
      <c r="F2268" s="1" t="s">
        <v>1330</v>
      </c>
    </row>
    <row r="2269" spans="1:7" x14ac:dyDescent="0.4">
      <c r="A2269" s="1" t="s">
        <v>10734</v>
      </c>
      <c r="B2269" s="1">
        <v>1781</v>
      </c>
      <c r="C2269" s="1" t="s">
        <v>1347</v>
      </c>
      <c r="D2269" s="1">
        <v>2023</v>
      </c>
      <c r="E2269" s="1" t="s">
        <v>1377</v>
      </c>
      <c r="F2269" s="1" t="s">
        <v>1330</v>
      </c>
      <c r="G2269" s="1" t="s">
        <v>2267</v>
      </c>
    </row>
    <row r="2270" spans="1:7" x14ac:dyDescent="0.4">
      <c r="A2270" s="1" t="s">
        <v>732</v>
      </c>
      <c r="B2270" s="1">
        <v>2954</v>
      </c>
      <c r="C2270" s="1" t="s">
        <v>1347</v>
      </c>
      <c r="D2270" s="1">
        <v>2023</v>
      </c>
      <c r="E2270" s="1" t="s">
        <v>1377</v>
      </c>
      <c r="F2270" s="1" t="s">
        <v>1330</v>
      </c>
      <c r="G2270" s="1" t="s">
        <v>3085</v>
      </c>
    </row>
    <row r="2271" spans="1:7" x14ac:dyDescent="0.4">
      <c r="A2271" s="1" t="s">
        <v>10733</v>
      </c>
      <c r="B2271" s="1">
        <v>2954</v>
      </c>
      <c r="C2271" s="1" t="s">
        <v>1347</v>
      </c>
      <c r="D2271" s="1">
        <v>2023</v>
      </c>
      <c r="E2271" s="1" t="s">
        <v>1377</v>
      </c>
      <c r="F2271" s="1" t="s">
        <v>1330</v>
      </c>
      <c r="G2271" s="1" t="s">
        <v>1355</v>
      </c>
    </row>
    <row r="2272" spans="1:7" x14ac:dyDescent="0.4">
      <c r="A2272" s="1" t="s">
        <v>10732</v>
      </c>
      <c r="B2272" s="1">
        <v>1148</v>
      </c>
      <c r="C2272" s="1" t="s">
        <v>1347</v>
      </c>
      <c r="D2272" s="1">
        <v>2023</v>
      </c>
      <c r="E2272" s="1" t="s">
        <v>1555</v>
      </c>
      <c r="F2272" s="1" t="s">
        <v>1330</v>
      </c>
      <c r="G2272" s="1" t="s">
        <v>3888</v>
      </c>
    </row>
    <row r="2273" spans="1:7" x14ac:dyDescent="0.4">
      <c r="A2273" s="1" t="s">
        <v>10731</v>
      </c>
      <c r="B2273" s="1">
        <v>556</v>
      </c>
      <c r="C2273" s="1" t="s">
        <v>1347</v>
      </c>
      <c r="D2273" s="1">
        <v>2023</v>
      </c>
      <c r="E2273" s="1" t="s">
        <v>1435</v>
      </c>
      <c r="F2273" s="1" t="s">
        <v>1334</v>
      </c>
      <c r="G2273" s="1" t="s">
        <v>9961</v>
      </c>
    </row>
    <row r="2274" spans="1:7" x14ac:dyDescent="0.4">
      <c r="A2274" s="1" t="s">
        <v>10730</v>
      </c>
      <c r="B2274" s="1">
        <v>556</v>
      </c>
      <c r="C2274" s="1" t="s">
        <v>1347</v>
      </c>
      <c r="D2274" s="1">
        <v>2023</v>
      </c>
      <c r="E2274" s="1" t="s">
        <v>1435</v>
      </c>
      <c r="F2274" s="1" t="s">
        <v>1334</v>
      </c>
      <c r="G2274" s="1" t="s">
        <v>9961</v>
      </c>
    </row>
    <row r="2275" spans="1:7" x14ac:dyDescent="0.4">
      <c r="A2275" s="1" t="s">
        <v>10729</v>
      </c>
      <c r="B2275" s="1">
        <v>668</v>
      </c>
      <c r="C2275" s="1" t="s">
        <v>1347</v>
      </c>
      <c r="D2275" s="1">
        <v>2022</v>
      </c>
      <c r="E2275" s="1" t="s">
        <v>1435</v>
      </c>
      <c r="F2275" s="1" t="s">
        <v>1334</v>
      </c>
      <c r="G2275" s="1" t="s">
        <v>10727</v>
      </c>
    </row>
    <row r="2276" spans="1:7" x14ac:dyDescent="0.4">
      <c r="A2276" s="1" t="s">
        <v>10728</v>
      </c>
      <c r="B2276" s="1">
        <v>668</v>
      </c>
      <c r="C2276" s="1" t="s">
        <v>1347</v>
      </c>
      <c r="D2276" s="1">
        <v>2022</v>
      </c>
      <c r="E2276" s="1" t="s">
        <v>1435</v>
      </c>
      <c r="F2276" s="1" t="s">
        <v>1334</v>
      </c>
      <c r="G2276" s="1" t="s">
        <v>10727</v>
      </c>
    </row>
    <row r="2277" spans="1:7" x14ac:dyDescent="0.4">
      <c r="A2277" s="1" t="s">
        <v>10726</v>
      </c>
      <c r="C2277" s="1" t="s">
        <v>1340</v>
      </c>
      <c r="D2277" s="1">
        <v>2022</v>
      </c>
      <c r="E2277" s="1" t="s">
        <v>1331</v>
      </c>
      <c r="F2277" s="1" t="s">
        <v>1330</v>
      </c>
    </row>
    <row r="2278" spans="1:7" x14ac:dyDescent="0.4">
      <c r="A2278" s="1" t="s">
        <v>10725</v>
      </c>
      <c r="B2278" s="1">
        <v>2068</v>
      </c>
      <c r="C2278" s="1" t="s">
        <v>1347</v>
      </c>
      <c r="D2278" s="1">
        <v>2022</v>
      </c>
      <c r="E2278" s="1" t="s">
        <v>1435</v>
      </c>
      <c r="F2278" s="1" t="s">
        <v>1330</v>
      </c>
      <c r="G2278" s="1" t="s">
        <v>1825</v>
      </c>
    </row>
    <row r="2279" spans="1:7" x14ac:dyDescent="0.4">
      <c r="A2279" s="1" t="s">
        <v>10724</v>
      </c>
      <c r="B2279" s="1">
        <v>1200</v>
      </c>
      <c r="C2279" s="1" t="s">
        <v>1347</v>
      </c>
      <c r="D2279" s="1">
        <v>2022</v>
      </c>
      <c r="E2279" s="1" t="s">
        <v>1435</v>
      </c>
      <c r="F2279" s="1" t="s">
        <v>1330</v>
      </c>
      <c r="G2279" s="1" t="s">
        <v>1825</v>
      </c>
    </row>
    <row r="2280" spans="1:7" x14ac:dyDescent="0.4">
      <c r="A2280" s="1" t="s">
        <v>10723</v>
      </c>
      <c r="B2280" s="1">
        <v>212</v>
      </c>
      <c r="C2280" s="1" t="s">
        <v>1340</v>
      </c>
      <c r="D2280" s="1">
        <v>2023</v>
      </c>
      <c r="E2280" s="1" t="s">
        <v>1343</v>
      </c>
      <c r="F2280" s="1" t="s">
        <v>1330</v>
      </c>
      <c r="G2280" s="1" t="s">
        <v>7605</v>
      </c>
    </row>
    <row r="2281" spans="1:7" x14ac:dyDescent="0.4">
      <c r="A2281" s="1" t="s">
        <v>10722</v>
      </c>
      <c r="B2281" s="1">
        <v>2888</v>
      </c>
      <c r="C2281" s="1" t="s">
        <v>1347</v>
      </c>
      <c r="D2281" s="1">
        <v>2023</v>
      </c>
      <c r="E2281" s="1" t="s">
        <v>1331</v>
      </c>
      <c r="F2281" s="1" t="s">
        <v>1330</v>
      </c>
      <c r="G2281" s="1" t="s">
        <v>4005</v>
      </c>
    </row>
    <row r="2282" spans="1:7" x14ac:dyDescent="0.4">
      <c r="A2282" s="1" t="s">
        <v>10721</v>
      </c>
      <c r="B2282" s="1">
        <v>1876</v>
      </c>
      <c r="C2282" s="1" t="s">
        <v>1347</v>
      </c>
      <c r="D2282" s="1">
        <v>2023</v>
      </c>
      <c r="E2282" s="1" t="s">
        <v>1331</v>
      </c>
      <c r="F2282" s="1" t="s">
        <v>1330</v>
      </c>
      <c r="G2282" s="1" t="s">
        <v>3026</v>
      </c>
    </row>
    <row r="2283" spans="1:7" x14ac:dyDescent="0.4">
      <c r="A2283" s="1" t="s">
        <v>10720</v>
      </c>
      <c r="B2283" s="1">
        <v>1976</v>
      </c>
      <c r="C2283" s="1" t="s">
        <v>1347</v>
      </c>
      <c r="D2283" s="1">
        <v>2022</v>
      </c>
      <c r="E2283" s="1" t="s">
        <v>1435</v>
      </c>
      <c r="F2283" s="1" t="s">
        <v>1330</v>
      </c>
      <c r="G2283" s="1" t="s">
        <v>2267</v>
      </c>
    </row>
    <row r="2284" spans="1:7" x14ac:dyDescent="0.4">
      <c r="A2284" s="1" t="s">
        <v>10719</v>
      </c>
      <c r="B2284" s="1">
        <v>2070</v>
      </c>
      <c r="C2284" s="1" t="s">
        <v>1347</v>
      </c>
      <c r="D2284" s="1">
        <v>2022</v>
      </c>
      <c r="E2284" s="1" t="s">
        <v>1435</v>
      </c>
      <c r="F2284" s="1" t="s">
        <v>1330</v>
      </c>
      <c r="G2284" s="1" t="s">
        <v>2267</v>
      </c>
    </row>
    <row r="2285" spans="1:7" x14ac:dyDescent="0.4">
      <c r="A2285" s="1" t="s">
        <v>10718</v>
      </c>
      <c r="B2285" s="1">
        <v>1498</v>
      </c>
      <c r="C2285" s="1" t="s">
        <v>1347</v>
      </c>
      <c r="D2285" s="1">
        <v>2022</v>
      </c>
      <c r="E2285" s="1" t="s">
        <v>1331</v>
      </c>
      <c r="F2285" s="1" t="s">
        <v>1330</v>
      </c>
    </row>
    <row r="2286" spans="1:7" x14ac:dyDescent="0.4">
      <c r="A2286" s="1" t="s">
        <v>10717</v>
      </c>
      <c r="B2286" s="1">
        <v>2206</v>
      </c>
      <c r="C2286" s="1" t="s">
        <v>1347</v>
      </c>
      <c r="D2286" s="1">
        <v>2023</v>
      </c>
      <c r="E2286" s="1" t="s">
        <v>1331</v>
      </c>
      <c r="F2286" s="1" t="s">
        <v>1464</v>
      </c>
      <c r="G2286" s="1" t="s">
        <v>2336</v>
      </c>
    </row>
    <row r="2287" spans="1:7" x14ac:dyDescent="0.4">
      <c r="A2287" s="1" t="s">
        <v>10716</v>
      </c>
      <c r="B2287" s="1">
        <v>1498</v>
      </c>
      <c r="C2287" s="1" t="s">
        <v>1347</v>
      </c>
      <c r="D2287" s="1">
        <v>2022</v>
      </c>
      <c r="E2287" s="1" t="s">
        <v>1435</v>
      </c>
      <c r="F2287" s="1" t="s">
        <v>1330</v>
      </c>
      <c r="G2287" s="1" t="s">
        <v>1825</v>
      </c>
    </row>
    <row r="2288" spans="1:7" x14ac:dyDescent="0.4">
      <c r="A2288" s="1" t="s">
        <v>10715</v>
      </c>
      <c r="B2288" s="1">
        <v>1900</v>
      </c>
      <c r="C2288" s="1" t="s">
        <v>1347</v>
      </c>
      <c r="D2288" s="1">
        <v>2023</v>
      </c>
      <c r="E2288" s="1" t="s">
        <v>1331</v>
      </c>
      <c r="F2288" s="1" t="s">
        <v>1330</v>
      </c>
      <c r="G2288" s="1" t="s">
        <v>4495</v>
      </c>
    </row>
    <row r="2289" spans="1:7" x14ac:dyDescent="0.4">
      <c r="A2289" s="1" t="s">
        <v>10714</v>
      </c>
      <c r="B2289" s="1">
        <v>890</v>
      </c>
      <c r="C2289" s="1" t="s">
        <v>1347</v>
      </c>
      <c r="D2289" s="1">
        <v>2016</v>
      </c>
      <c r="E2289" s="1" t="s">
        <v>1435</v>
      </c>
      <c r="F2289" s="1" t="s">
        <v>1330</v>
      </c>
      <c r="G2289" s="1" t="s">
        <v>1825</v>
      </c>
    </row>
    <row r="2290" spans="1:7" x14ac:dyDescent="0.4">
      <c r="A2290" s="1" t="s">
        <v>10713</v>
      </c>
      <c r="B2290" s="1">
        <v>724</v>
      </c>
      <c r="C2290" s="1" t="s">
        <v>1347</v>
      </c>
      <c r="D2290" s="1">
        <v>2016</v>
      </c>
      <c r="E2290" s="1" t="s">
        <v>1435</v>
      </c>
      <c r="F2290" s="1" t="s">
        <v>1330</v>
      </c>
      <c r="G2290" s="1" t="s">
        <v>1825</v>
      </c>
    </row>
    <row r="2291" spans="1:7" x14ac:dyDescent="0.4">
      <c r="A2291" s="1" t="s">
        <v>10712</v>
      </c>
      <c r="B2291" s="1">
        <v>616</v>
      </c>
      <c r="C2291" s="1" t="s">
        <v>1347</v>
      </c>
      <c r="D2291" s="1">
        <v>2016</v>
      </c>
      <c r="E2291" s="1" t="s">
        <v>1435</v>
      </c>
      <c r="F2291" s="1" t="s">
        <v>1330</v>
      </c>
      <c r="G2291" s="1" t="s">
        <v>1412</v>
      </c>
    </row>
    <row r="2292" spans="1:7" x14ac:dyDescent="0.4">
      <c r="A2292" s="1" t="s">
        <v>10711</v>
      </c>
      <c r="B2292" s="1">
        <v>616</v>
      </c>
      <c r="C2292" s="1" t="s">
        <v>1347</v>
      </c>
      <c r="D2292" s="1">
        <v>2016</v>
      </c>
      <c r="E2292" s="1" t="s">
        <v>1435</v>
      </c>
      <c r="F2292" s="1" t="s">
        <v>1330</v>
      </c>
      <c r="G2292" s="1" t="s">
        <v>1825</v>
      </c>
    </row>
    <row r="2293" spans="1:7" x14ac:dyDescent="0.4">
      <c r="A2293" s="1" t="s">
        <v>10710</v>
      </c>
      <c r="B2293" s="1">
        <v>464</v>
      </c>
      <c r="C2293" s="1" t="s">
        <v>1347</v>
      </c>
      <c r="D2293" s="1">
        <v>2017</v>
      </c>
      <c r="E2293" s="1" t="s">
        <v>1435</v>
      </c>
      <c r="F2293" s="1" t="s">
        <v>1330</v>
      </c>
      <c r="G2293" s="1" t="s">
        <v>5482</v>
      </c>
    </row>
    <row r="2294" spans="1:7" x14ac:dyDescent="0.4">
      <c r="A2294" s="1" t="s">
        <v>10709</v>
      </c>
      <c r="B2294" s="1">
        <v>900</v>
      </c>
      <c r="C2294" s="1" t="s">
        <v>1347</v>
      </c>
      <c r="D2294" s="1">
        <v>2016</v>
      </c>
      <c r="E2294" s="1" t="s">
        <v>1435</v>
      </c>
      <c r="F2294" s="1" t="s">
        <v>1330</v>
      </c>
      <c r="G2294" s="1" t="s">
        <v>5495</v>
      </c>
    </row>
    <row r="2295" spans="1:7" x14ac:dyDescent="0.4">
      <c r="A2295" s="1" t="s">
        <v>14418</v>
      </c>
      <c r="B2295" s="1">
        <v>1148</v>
      </c>
      <c r="C2295" s="1" t="s">
        <v>1347</v>
      </c>
      <c r="D2295" s="1">
        <v>2016</v>
      </c>
      <c r="E2295" s="1" t="s">
        <v>1435</v>
      </c>
      <c r="F2295" s="1" t="s">
        <v>1330</v>
      </c>
      <c r="G2295" s="1" t="s">
        <v>2336</v>
      </c>
    </row>
    <row r="2296" spans="1:7" x14ac:dyDescent="0.4">
      <c r="A2296" s="1" t="s">
        <v>10708</v>
      </c>
      <c r="B2296" s="1">
        <v>890</v>
      </c>
      <c r="C2296" s="1" t="s">
        <v>1347</v>
      </c>
      <c r="D2296" s="1">
        <v>2016</v>
      </c>
      <c r="E2296" s="1" t="s">
        <v>1435</v>
      </c>
      <c r="F2296" s="1" t="s">
        <v>1330</v>
      </c>
      <c r="G2296" s="1" t="s">
        <v>1412</v>
      </c>
    </row>
    <row r="2297" spans="1:7" x14ac:dyDescent="0.4">
      <c r="A2297" s="1" t="s">
        <v>10707</v>
      </c>
      <c r="B2297" s="1">
        <v>718</v>
      </c>
      <c r="C2297" s="1" t="s">
        <v>1347</v>
      </c>
      <c r="D2297" s="1">
        <v>2017</v>
      </c>
      <c r="E2297" s="1" t="s">
        <v>1435</v>
      </c>
      <c r="F2297" s="1" t="s">
        <v>1330</v>
      </c>
      <c r="G2297" s="1" t="s">
        <v>1825</v>
      </c>
    </row>
    <row r="2298" spans="1:7" x14ac:dyDescent="0.4">
      <c r="A2298" s="1" t="s">
        <v>10706</v>
      </c>
      <c r="B2298" s="1">
        <v>713</v>
      </c>
      <c r="C2298" s="1" t="s">
        <v>1347</v>
      </c>
      <c r="D2298" s="1">
        <v>2016</v>
      </c>
      <c r="E2298" s="1" t="s">
        <v>1435</v>
      </c>
      <c r="F2298" s="1" t="s">
        <v>1330</v>
      </c>
      <c r="G2298" s="1" t="s">
        <v>1412</v>
      </c>
    </row>
    <row r="2299" spans="1:7" x14ac:dyDescent="0.4">
      <c r="A2299" s="1" t="s">
        <v>10705</v>
      </c>
      <c r="B2299" s="1">
        <v>382</v>
      </c>
      <c r="C2299" s="1" t="s">
        <v>1340</v>
      </c>
      <c r="D2299" s="1">
        <v>2016</v>
      </c>
      <c r="E2299" s="1" t="s">
        <v>1435</v>
      </c>
      <c r="F2299" s="1" t="s">
        <v>1330</v>
      </c>
      <c r="G2299" s="1" t="s">
        <v>5486</v>
      </c>
    </row>
    <row r="2300" spans="1:7" x14ac:dyDescent="0.4">
      <c r="A2300" s="1" t="s">
        <v>10704</v>
      </c>
      <c r="B2300" s="1">
        <v>1663</v>
      </c>
      <c r="C2300" s="1" t="s">
        <v>1347</v>
      </c>
      <c r="D2300" s="1">
        <v>2018</v>
      </c>
      <c r="E2300" s="1" t="s">
        <v>1435</v>
      </c>
      <c r="F2300" s="1" t="s">
        <v>1330</v>
      </c>
      <c r="G2300" s="1" t="s">
        <v>1412</v>
      </c>
    </row>
    <row r="2301" spans="1:7" x14ac:dyDescent="0.4">
      <c r="A2301" s="1" t="s">
        <v>10703</v>
      </c>
      <c r="B2301" s="1">
        <v>1508</v>
      </c>
      <c r="C2301" s="1" t="s">
        <v>1347</v>
      </c>
      <c r="D2301" s="1">
        <v>2018</v>
      </c>
      <c r="E2301" s="1" t="s">
        <v>1435</v>
      </c>
      <c r="F2301" s="1" t="s">
        <v>1330</v>
      </c>
      <c r="G2301" s="1" t="s">
        <v>1412</v>
      </c>
    </row>
    <row r="2302" spans="1:7" x14ac:dyDescent="0.4">
      <c r="A2302" s="1" t="s">
        <v>10702</v>
      </c>
      <c r="B2302" s="1">
        <v>816</v>
      </c>
      <c r="C2302" s="1" t="s">
        <v>1347</v>
      </c>
      <c r="D2302" s="1">
        <v>2018</v>
      </c>
      <c r="E2302" s="1" t="s">
        <v>1435</v>
      </c>
      <c r="F2302" s="1" t="s">
        <v>1330</v>
      </c>
      <c r="G2302" s="1" t="s">
        <v>1412</v>
      </c>
    </row>
    <row r="2303" spans="1:7" x14ac:dyDescent="0.4">
      <c r="A2303" s="1" t="s">
        <v>10701</v>
      </c>
      <c r="B2303" s="1">
        <v>689</v>
      </c>
      <c r="C2303" s="1" t="s">
        <v>1347</v>
      </c>
      <c r="D2303" s="1">
        <v>2018</v>
      </c>
      <c r="E2303" s="1" t="s">
        <v>1435</v>
      </c>
      <c r="F2303" s="1" t="s">
        <v>1330</v>
      </c>
      <c r="G2303" s="1" t="s">
        <v>1412</v>
      </c>
    </row>
    <row r="2304" spans="1:7" x14ac:dyDescent="0.4">
      <c r="A2304" s="1" t="s">
        <v>10700</v>
      </c>
      <c r="B2304" s="1">
        <v>536</v>
      </c>
      <c r="C2304" s="1" t="s">
        <v>1340</v>
      </c>
      <c r="D2304" s="1">
        <v>2016</v>
      </c>
      <c r="E2304" s="1" t="s">
        <v>1435</v>
      </c>
      <c r="F2304" s="1" t="s">
        <v>1330</v>
      </c>
      <c r="G2304" s="1" t="s">
        <v>2409</v>
      </c>
    </row>
    <row r="2305" spans="1:7" x14ac:dyDescent="0.4">
      <c r="A2305" s="1" t="s">
        <v>10699</v>
      </c>
      <c r="B2305" s="1">
        <v>716</v>
      </c>
      <c r="C2305" s="1" t="s">
        <v>1340</v>
      </c>
      <c r="D2305" s="1">
        <v>2017</v>
      </c>
      <c r="E2305" s="1" t="s">
        <v>1435</v>
      </c>
      <c r="F2305" s="1" t="s">
        <v>1330</v>
      </c>
      <c r="G2305" s="1" t="s">
        <v>5482</v>
      </c>
    </row>
    <row r="2306" spans="1:7" x14ac:dyDescent="0.4">
      <c r="A2306" s="1" t="s">
        <v>10698</v>
      </c>
      <c r="B2306" s="1">
        <v>240</v>
      </c>
      <c r="C2306" s="1" t="s">
        <v>1340</v>
      </c>
      <c r="D2306" s="1">
        <v>2017</v>
      </c>
      <c r="E2306" s="1" t="s">
        <v>1435</v>
      </c>
      <c r="F2306" s="1" t="s">
        <v>1330</v>
      </c>
      <c r="G2306" s="1" t="s">
        <v>5482</v>
      </c>
    </row>
    <row r="2307" spans="1:7" x14ac:dyDescent="0.4">
      <c r="A2307" s="1" t="s">
        <v>10697</v>
      </c>
      <c r="B2307" s="1">
        <v>734</v>
      </c>
      <c r="C2307" s="1" t="s">
        <v>1340</v>
      </c>
      <c r="D2307" s="1">
        <v>2019</v>
      </c>
      <c r="E2307" s="1" t="s">
        <v>1435</v>
      </c>
      <c r="F2307" s="1" t="s">
        <v>1330</v>
      </c>
      <c r="G2307" s="1" t="s">
        <v>5482</v>
      </c>
    </row>
    <row r="2308" spans="1:7" x14ac:dyDescent="0.4">
      <c r="A2308" s="1" t="s">
        <v>10696</v>
      </c>
      <c r="B2308" s="1">
        <v>1258</v>
      </c>
      <c r="C2308" s="1" t="s">
        <v>1340</v>
      </c>
      <c r="D2308" s="1">
        <v>2019</v>
      </c>
      <c r="E2308" s="1" t="s">
        <v>1435</v>
      </c>
      <c r="F2308" s="1" t="s">
        <v>1330</v>
      </c>
      <c r="G2308" s="1" t="s">
        <v>5482</v>
      </c>
    </row>
    <row r="2309" spans="1:7" x14ac:dyDescent="0.4">
      <c r="A2309" s="1" t="s">
        <v>10695</v>
      </c>
      <c r="B2309" s="1">
        <v>616</v>
      </c>
      <c r="C2309" s="1" t="s">
        <v>1340</v>
      </c>
      <c r="D2309" s="1">
        <v>2017</v>
      </c>
      <c r="E2309" s="1" t="s">
        <v>1435</v>
      </c>
      <c r="F2309" s="1" t="s">
        <v>1330</v>
      </c>
      <c r="G2309" s="1" t="s">
        <v>5482</v>
      </c>
    </row>
    <row r="2310" spans="1:7" x14ac:dyDescent="0.4">
      <c r="A2310" s="1" t="s">
        <v>10694</v>
      </c>
      <c r="B2310" s="1">
        <v>816</v>
      </c>
      <c r="C2310" s="1" t="s">
        <v>1340</v>
      </c>
      <c r="D2310" s="1">
        <v>2016</v>
      </c>
      <c r="E2310" s="1" t="s">
        <v>1435</v>
      </c>
      <c r="F2310" s="1" t="s">
        <v>1330</v>
      </c>
      <c r="G2310" s="1" t="s">
        <v>5482</v>
      </c>
    </row>
    <row r="2311" spans="1:7" x14ac:dyDescent="0.4">
      <c r="A2311" s="1" t="s">
        <v>10693</v>
      </c>
      <c r="B2311" s="1">
        <v>240</v>
      </c>
      <c r="C2311" s="1" t="s">
        <v>1340</v>
      </c>
      <c r="D2311" s="1">
        <v>2017</v>
      </c>
      <c r="E2311" s="1" t="s">
        <v>1435</v>
      </c>
      <c r="F2311" s="1" t="s">
        <v>1330</v>
      </c>
      <c r="G2311" s="1" t="s">
        <v>5482</v>
      </c>
    </row>
    <row r="2312" spans="1:7" x14ac:dyDescent="0.4">
      <c r="A2312" s="1" t="s">
        <v>10692</v>
      </c>
      <c r="B2312" s="1">
        <v>1088</v>
      </c>
      <c r="C2312" s="1" t="s">
        <v>1340</v>
      </c>
      <c r="D2312" s="1">
        <v>2019</v>
      </c>
      <c r="E2312" s="1" t="s">
        <v>1435</v>
      </c>
      <c r="F2312" s="1" t="s">
        <v>1330</v>
      </c>
      <c r="G2312" s="1" t="s">
        <v>5482</v>
      </c>
    </row>
    <row r="2313" spans="1:7" x14ac:dyDescent="0.4">
      <c r="A2313" s="1" t="s">
        <v>10691</v>
      </c>
      <c r="B2313" s="1">
        <v>1088</v>
      </c>
      <c r="C2313" s="1" t="s">
        <v>1340</v>
      </c>
      <c r="D2313" s="1">
        <v>2019</v>
      </c>
      <c r="E2313" s="1" t="s">
        <v>1435</v>
      </c>
      <c r="F2313" s="1" t="s">
        <v>1330</v>
      </c>
      <c r="G2313" s="1" t="s">
        <v>5482</v>
      </c>
    </row>
    <row r="2314" spans="1:7" x14ac:dyDescent="0.4">
      <c r="A2314" s="1" t="s">
        <v>10690</v>
      </c>
      <c r="B2314" s="1">
        <v>1176</v>
      </c>
      <c r="C2314" s="1" t="s">
        <v>1347</v>
      </c>
      <c r="D2314" s="1">
        <v>2017</v>
      </c>
      <c r="E2314" s="1" t="s">
        <v>1435</v>
      </c>
      <c r="F2314" s="1" t="s">
        <v>1330</v>
      </c>
      <c r="G2314" s="1" t="s">
        <v>2267</v>
      </c>
    </row>
    <row r="2315" spans="1:7" x14ac:dyDescent="0.4">
      <c r="A2315" s="1" t="s">
        <v>10689</v>
      </c>
      <c r="B2315" s="1">
        <v>1088</v>
      </c>
      <c r="C2315" s="1" t="s">
        <v>1347</v>
      </c>
      <c r="D2315" s="1">
        <v>2019</v>
      </c>
      <c r="E2315" s="1" t="s">
        <v>1331</v>
      </c>
      <c r="F2315" s="1" t="s">
        <v>1330</v>
      </c>
    </row>
    <row r="2316" spans="1:7" x14ac:dyDescent="0.4">
      <c r="A2316" s="1" t="s">
        <v>10688</v>
      </c>
      <c r="B2316" s="1">
        <v>600</v>
      </c>
      <c r="C2316" s="1" t="s">
        <v>1837</v>
      </c>
      <c r="D2316" s="1">
        <v>2017</v>
      </c>
      <c r="E2316" s="1" t="s">
        <v>1331</v>
      </c>
      <c r="F2316" s="1" t="s">
        <v>1330</v>
      </c>
    </row>
    <row r="2317" spans="1:7" x14ac:dyDescent="0.4">
      <c r="A2317" s="1" t="s">
        <v>10686</v>
      </c>
      <c r="B2317" s="1">
        <v>1395</v>
      </c>
      <c r="C2317" s="1" t="s">
        <v>1347</v>
      </c>
      <c r="D2317" s="1">
        <v>2016</v>
      </c>
      <c r="E2317" s="1" t="s">
        <v>1331</v>
      </c>
      <c r="F2317" s="1" t="s">
        <v>1330</v>
      </c>
    </row>
    <row r="2318" spans="1:7" x14ac:dyDescent="0.4">
      <c r="A2318" s="1" t="s">
        <v>10685</v>
      </c>
      <c r="B2318" s="1">
        <v>1176</v>
      </c>
      <c r="C2318" s="1" t="s">
        <v>1347</v>
      </c>
      <c r="D2318" s="1">
        <v>2016</v>
      </c>
      <c r="E2318" s="1" t="s">
        <v>1435</v>
      </c>
      <c r="F2318" s="1" t="s">
        <v>1330</v>
      </c>
      <c r="G2318" s="1" t="s">
        <v>2267</v>
      </c>
    </row>
    <row r="2319" spans="1:7" x14ac:dyDescent="0.4">
      <c r="A2319" s="1" t="s">
        <v>10684</v>
      </c>
      <c r="B2319" s="1">
        <v>2288</v>
      </c>
      <c r="C2319" s="1" t="s">
        <v>1347</v>
      </c>
      <c r="D2319" s="1">
        <v>2016</v>
      </c>
      <c r="E2319" s="1" t="s">
        <v>1633</v>
      </c>
      <c r="F2319" s="1" t="s">
        <v>1334</v>
      </c>
      <c r="G2319" s="1" t="s">
        <v>3160</v>
      </c>
    </row>
    <row r="2320" spans="1:7" x14ac:dyDescent="0.4">
      <c r="A2320" s="1" t="s">
        <v>10683</v>
      </c>
      <c r="C2320" s="1" t="s">
        <v>1332</v>
      </c>
      <c r="D2320" s="1">
        <v>2019</v>
      </c>
      <c r="E2320" s="1" t="s">
        <v>1440</v>
      </c>
      <c r="F2320" s="1" t="s">
        <v>1330</v>
      </c>
    </row>
    <row r="2321" spans="1:7" x14ac:dyDescent="0.4">
      <c r="A2321" s="1" t="s">
        <v>10682</v>
      </c>
      <c r="B2321" s="1">
        <v>830</v>
      </c>
      <c r="C2321" s="1" t="s">
        <v>1795</v>
      </c>
      <c r="D2321" s="1">
        <v>2016</v>
      </c>
      <c r="E2321" s="1" t="s">
        <v>2270</v>
      </c>
      <c r="F2321" s="1" t="s">
        <v>1330</v>
      </c>
      <c r="G2321" s="1" t="s">
        <v>8255</v>
      </c>
    </row>
    <row r="2322" spans="1:7" x14ac:dyDescent="0.4">
      <c r="A2322" s="1" t="s">
        <v>10681</v>
      </c>
      <c r="B2322" s="1">
        <v>1640</v>
      </c>
      <c r="C2322" s="1" t="s">
        <v>1340</v>
      </c>
      <c r="D2322" s="1">
        <v>2017</v>
      </c>
      <c r="E2322" s="1" t="s">
        <v>1555</v>
      </c>
      <c r="F2322" s="1" t="s">
        <v>1330</v>
      </c>
    </row>
    <row r="2323" spans="1:7" x14ac:dyDescent="0.4">
      <c r="A2323" s="1" t="s">
        <v>10680</v>
      </c>
      <c r="B2323" s="1">
        <v>1644</v>
      </c>
      <c r="C2323" s="1" t="s">
        <v>1340</v>
      </c>
      <c r="D2323" s="1">
        <v>2017</v>
      </c>
      <c r="E2323" s="1" t="s">
        <v>1555</v>
      </c>
      <c r="F2323" s="1" t="s">
        <v>1330</v>
      </c>
    </row>
    <row r="2324" spans="1:7" x14ac:dyDescent="0.4">
      <c r="A2324" s="1" t="s">
        <v>10679</v>
      </c>
      <c r="B2324" s="1">
        <v>606</v>
      </c>
      <c r="C2324" s="1" t="s">
        <v>1340</v>
      </c>
      <c r="D2324" s="1">
        <v>2017</v>
      </c>
      <c r="E2324" s="1" t="s">
        <v>1752</v>
      </c>
      <c r="F2324" s="1" t="s">
        <v>1330</v>
      </c>
      <c r="G2324" s="1" t="s">
        <v>5110</v>
      </c>
    </row>
    <row r="2325" spans="1:7" x14ac:dyDescent="0.4">
      <c r="A2325" s="1" t="s">
        <v>10678</v>
      </c>
      <c r="B2325" s="1">
        <v>36</v>
      </c>
      <c r="C2325" s="1" t="s">
        <v>1340</v>
      </c>
      <c r="D2325" s="1">
        <v>2016</v>
      </c>
      <c r="E2325" s="1" t="s">
        <v>1752</v>
      </c>
      <c r="F2325" s="1" t="s">
        <v>1334</v>
      </c>
      <c r="G2325" s="1" t="s">
        <v>2420</v>
      </c>
    </row>
    <row r="2326" spans="1:7" x14ac:dyDescent="0.4">
      <c r="A2326" s="1" t="s">
        <v>10677</v>
      </c>
      <c r="B2326" s="1">
        <v>36</v>
      </c>
      <c r="C2326" s="1" t="s">
        <v>1340</v>
      </c>
      <c r="D2326" s="1">
        <v>2016</v>
      </c>
      <c r="E2326" s="1" t="s">
        <v>1752</v>
      </c>
      <c r="F2326" s="1" t="s">
        <v>1334</v>
      </c>
      <c r="G2326" s="1" t="s">
        <v>2420</v>
      </c>
    </row>
    <row r="2327" spans="1:7" x14ac:dyDescent="0.4">
      <c r="A2327" s="1" t="s">
        <v>10676</v>
      </c>
      <c r="B2327" s="1">
        <v>2034</v>
      </c>
      <c r="C2327" s="1" t="s">
        <v>1347</v>
      </c>
      <c r="D2327" s="1">
        <v>2016</v>
      </c>
      <c r="E2327" s="1" t="s">
        <v>1505</v>
      </c>
      <c r="F2327" s="1" t="s">
        <v>1464</v>
      </c>
      <c r="G2327" s="1" t="s">
        <v>3021</v>
      </c>
    </row>
    <row r="2328" spans="1:7" x14ac:dyDescent="0.4">
      <c r="A2328" s="1" t="s">
        <v>10675</v>
      </c>
      <c r="B2328" s="1">
        <v>2034</v>
      </c>
      <c r="C2328" s="1" t="s">
        <v>1347</v>
      </c>
      <c r="D2328" s="1">
        <v>2017</v>
      </c>
      <c r="E2328" s="1" t="s">
        <v>2390</v>
      </c>
      <c r="F2328" s="1" t="s">
        <v>1334</v>
      </c>
      <c r="G2328" s="1" t="s">
        <v>3142</v>
      </c>
    </row>
    <row r="2329" spans="1:7" x14ac:dyDescent="0.4">
      <c r="A2329" s="1" t="s">
        <v>10674</v>
      </c>
      <c r="B2329" s="1">
        <v>414</v>
      </c>
      <c r="C2329" s="1" t="s">
        <v>1357</v>
      </c>
      <c r="D2329" s="1">
        <v>2016</v>
      </c>
      <c r="E2329" s="1" t="s">
        <v>1752</v>
      </c>
      <c r="F2329" s="1" t="s">
        <v>1464</v>
      </c>
    </row>
    <row r="2330" spans="1:7" x14ac:dyDescent="0.4">
      <c r="A2330" s="1" t="s">
        <v>10673</v>
      </c>
      <c r="B2330" s="1">
        <v>16652</v>
      </c>
      <c r="C2330" s="1" t="s">
        <v>5814</v>
      </c>
      <c r="D2330" s="1">
        <v>2016</v>
      </c>
      <c r="E2330" s="1" t="s">
        <v>1377</v>
      </c>
      <c r="F2330" s="1" t="s">
        <v>1334</v>
      </c>
      <c r="G2330" s="1" t="s">
        <v>1102</v>
      </c>
    </row>
    <row r="2331" spans="1:7" x14ac:dyDescent="0.4">
      <c r="A2331" s="1" t="s">
        <v>10672</v>
      </c>
      <c r="B2331" s="1">
        <v>3807</v>
      </c>
      <c r="C2331" s="1" t="s">
        <v>1828</v>
      </c>
      <c r="D2331" s="1">
        <v>2016</v>
      </c>
      <c r="E2331" s="1" t="s">
        <v>1440</v>
      </c>
      <c r="F2331" s="1" t="s">
        <v>1334</v>
      </c>
      <c r="G2331" s="1" t="s">
        <v>9476</v>
      </c>
    </row>
    <row r="2332" spans="1:7" x14ac:dyDescent="0.4">
      <c r="A2332" s="1" t="s">
        <v>10671</v>
      </c>
      <c r="B2332" s="1">
        <v>3807</v>
      </c>
      <c r="C2332" s="1" t="s">
        <v>1828</v>
      </c>
      <c r="D2332" s="1">
        <v>2016</v>
      </c>
      <c r="E2332" s="1" t="s">
        <v>1440</v>
      </c>
      <c r="F2332" s="1" t="s">
        <v>1334</v>
      </c>
      <c r="G2332" s="1" t="s">
        <v>9476</v>
      </c>
    </row>
    <row r="2333" spans="1:7" x14ac:dyDescent="0.4">
      <c r="A2333" s="1" t="s">
        <v>10670</v>
      </c>
      <c r="B2333" s="1">
        <v>3807</v>
      </c>
      <c r="C2333" s="1" t="s">
        <v>1828</v>
      </c>
      <c r="D2333" s="1">
        <v>2017</v>
      </c>
      <c r="E2333" s="1" t="s">
        <v>1440</v>
      </c>
      <c r="F2333" s="1" t="s">
        <v>1334</v>
      </c>
      <c r="G2333" s="1" t="s">
        <v>9476</v>
      </c>
    </row>
    <row r="2334" spans="1:7" x14ac:dyDescent="0.4">
      <c r="A2334" s="1" t="s">
        <v>10669</v>
      </c>
      <c r="B2334" s="1">
        <v>3807</v>
      </c>
      <c r="C2334" s="1" t="s">
        <v>1828</v>
      </c>
      <c r="D2334" s="1">
        <v>2017</v>
      </c>
      <c r="E2334" s="1" t="s">
        <v>1440</v>
      </c>
      <c r="F2334" s="1" t="s">
        <v>1334</v>
      </c>
      <c r="G2334" s="1" t="s">
        <v>9476</v>
      </c>
    </row>
    <row r="2335" spans="1:7" x14ac:dyDescent="0.4">
      <c r="A2335" s="1" t="s">
        <v>10668</v>
      </c>
      <c r="B2335" s="1">
        <v>1103</v>
      </c>
      <c r="C2335" s="1" t="s">
        <v>1347</v>
      </c>
      <c r="D2335" s="1">
        <v>2016</v>
      </c>
      <c r="E2335" s="1" t="s">
        <v>2390</v>
      </c>
      <c r="F2335" s="1" t="s">
        <v>1334</v>
      </c>
      <c r="G2335" s="1" t="s">
        <v>3957</v>
      </c>
    </row>
    <row r="2336" spans="1:7" x14ac:dyDescent="0.4">
      <c r="A2336" s="1" t="s">
        <v>10667</v>
      </c>
      <c r="B2336" s="1">
        <v>1103</v>
      </c>
      <c r="C2336" s="1" t="s">
        <v>1347</v>
      </c>
      <c r="D2336" s="1">
        <v>2016</v>
      </c>
      <c r="E2336" s="1" t="s">
        <v>1371</v>
      </c>
      <c r="F2336" s="1" t="s">
        <v>1330</v>
      </c>
      <c r="G2336" s="1" t="s">
        <v>4084</v>
      </c>
    </row>
    <row r="2337" spans="1:7" x14ac:dyDescent="0.4">
      <c r="A2337" s="1" t="s">
        <v>10666</v>
      </c>
      <c r="B2337" s="1">
        <v>9448</v>
      </c>
      <c r="C2337" s="1" t="s">
        <v>3404</v>
      </c>
      <c r="D2337" s="1">
        <v>2016</v>
      </c>
      <c r="E2337" s="1" t="s">
        <v>1440</v>
      </c>
      <c r="F2337" s="1" t="s">
        <v>1334</v>
      </c>
      <c r="G2337" s="1" t="s">
        <v>1355</v>
      </c>
    </row>
    <row r="2338" spans="1:7" x14ac:dyDescent="0.4">
      <c r="A2338" s="1" t="s">
        <v>10665</v>
      </c>
      <c r="B2338" s="1">
        <v>3100</v>
      </c>
      <c r="C2338" s="1" t="s">
        <v>1347</v>
      </c>
      <c r="D2338" s="1">
        <v>2016</v>
      </c>
      <c r="E2338" s="1" t="s">
        <v>1746</v>
      </c>
      <c r="F2338" s="1" t="s">
        <v>1334</v>
      </c>
      <c r="G2338" s="1" t="s">
        <v>5361</v>
      </c>
    </row>
    <row r="2339" spans="1:7" x14ac:dyDescent="0.4">
      <c r="A2339" s="1" t="s">
        <v>10664</v>
      </c>
      <c r="B2339" s="1">
        <v>813</v>
      </c>
      <c r="C2339" s="1" t="s">
        <v>1340</v>
      </c>
      <c r="D2339" s="1">
        <v>2016</v>
      </c>
      <c r="E2339" s="1" t="s">
        <v>8268</v>
      </c>
      <c r="F2339" s="1" t="s">
        <v>1334</v>
      </c>
      <c r="G2339" s="1" t="s">
        <v>8267</v>
      </c>
    </row>
    <row r="2340" spans="1:7" x14ac:dyDescent="0.4">
      <c r="A2340" s="1" t="s">
        <v>10663</v>
      </c>
      <c r="B2340" s="1">
        <v>813</v>
      </c>
      <c r="C2340" s="1" t="s">
        <v>1340</v>
      </c>
      <c r="D2340" s="1">
        <v>2018</v>
      </c>
      <c r="E2340" s="1" t="s">
        <v>1746</v>
      </c>
      <c r="F2340" s="1" t="s">
        <v>1334</v>
      </c>
      <c r="G2340" s="1" t="s">
        <v>7636</v>
      </c>
    </row>
    <row r="2341" spans="1:7" x14ac:dyDescent="0.4">
      <c r="A2341" s="1" t="s">
        <v>10662</v>
      </c>
      <c r="B2341" s="1">
        <v>2268</v>
      </c>
      <c r="C2341" s="1" t="s">
        <v>1347</v>
      </c>
      <c r="D2341" s="1">
        <v>2016</v>
      </c>
      <c r="E2341" s="1" t="s">
        <v>1732</v>
      </c>
      <c r="F2341" s="1" t="s">
        <v>1330</v>
      </c>
      <c r="G2341" s="1" t="s">
        <v>1355</v>
      </c>
    </row>
    <row r="2342" spans="1:7" x14ac:dyDescent="0.4">
      <c r="A2342" s="1" t="s">
        <v>10661</v>
      </c>
      <c r="B2342" s="1">
        <v>2268</v>
      </c>
      <c r="C2342" s="1" t="s">
        <v>1347</v>
      </c>
      <c r="D2342" s="1">
        <v>2016</v>
      </c>
      <c r="E2342" s="1" t="s">
        <v>1732</v>
      </c>
      <c r="F2342" s="1" t="s">
        <v>1330</v>
      </c>
      <c r="G2342" s="1" t="s">
        <v>2369</v>
      </c>
    </row>
    <row r="2343" spans="1:7" x14ac:dyDescent="0.4">
      <c r="A2343" s="1" t="s">
        <v>10660</v>
      </c>
      <c r="B2343" s="1">
        <v>2259</v>
      </c>
      <c r="C2343" s="1" t="s">
        <v>1347</v>
      </c>
      <c r="D2343" s="1">
        <v>2016</v>
      </c>
      <c r="E2343" s="1" t="s">
        <v>1440</v>
      </c>
      <c r="F2343" s="1" t="s">
        <v>1334</v>
      </c>
      <c r="G2343" s="1" t="s">
        <v>1355</v>
      </c>
    </row>
    <row r="2344" spans="1:7" x14ac:dyDescent="0.4">
      <c r="A2344" s="1" t="s">
        <v>10659</v>
      </c>
      <c r="B2344" s="1">
        <v>2259</v>
      </c>
      <c r="C2344" s="1" t="s">
        <v>1347</v>
      </c>
      <c r="D2344" s="1">
        <v>2016</v>
      </c>
      <c r="E2344" s="1" t="s">
        <v>1440</v>
      </c>
      <c r="F2344" s="1" t="s">
        <v>1334</v>
      </c>
      <c r="G2344" s="1" t="s">
        <v>1355</v>
      </c>
    </row>
    <row r="2345" spans="1:7" x14ac:dyDescent="0.4">
      <c r="A2345" s="1" t="s">
        <v>10658</v>
      </c>
      <c r="B2345" s="1">
        <v>2202</v>
      </c>
      <c r="C2345" s="1" t="s">
        <v>1347</v>
      </c>
      <c r="D2345" s="1">
        <v>2016</v>
      </c>
      <c r="E2345" s="1" t="s">
        <v>1440</v>
      </c>
      <c r="F2345" s="1" t="s">
        <v>1334</v>
      </c>
      <c r="G2345" s="1" t="s">
        <v>3085</v>
      </c>
    </row>
    <row r="2346" spans="1:7" x14ac:dyDescent="0.4">
      <c r="A2346" s="1" t="s">
        <v>10657</v>
      </c>
      <c r="B2346" s="1">
        <v>2202</v>
      </c>
      <c r="C2346" s="1" t="s">
        <v>1347</v>
      </c>
      <c r="D2346" s="1">
        <v>2016</v>
      </c>
      <c r="E2346" s="1" t="s">
        <v>1456</v>
      </c>
      <c r="F2346" s="1" t="s">
        <v>1334</v>
      </c>
      <c r="G2346" s="1" t="s">
        <v>3085</v>
      </c>
    </row>
    <row r="2347" spans="1:7" x14ac:dyDescent="0.4">
      <c r="A2347" s="1" t="s">
        <v>10656</v>
      </c>
      <c r="B2347" s="1">
        <v>2506</v>
      </c>
      <c r="C2347" s="1" t="s">
        <v>1347</v>
      </c>
      <c r="D2347" s="1">
        <v>2016</v>
      </c>
      <c r="E2347" s="1" t="s">
        <v>2390</v>
      </c>
      <c r="F2347" s="1" t="s">
        <v>1330</v>
      </c>
      <c r="G2347" s="1" t="s">
        <v>3179</v>
      </c>
    </row>
    <row r="2348" spans="1:7" x14ac:dyDescent="0.4">
      <c r="A2348" s="1" t="s">
        <v>10655</v>
      </c>
      <c r="B2348" s="1">
        <v>2506</v>
      </c>
      <c r="C2348" s="1" t="s">
        <v>1347</v>
      </c>
      <c r="D2348" s="1">
        <v>2016</v>
      </c>
      <c r="E2348" s="1" t="s">
        <v>2390</v>
      </c>
      <c r="F2348" s="1" t="s">
        <v>1330</v>
      </c>
      <c r="G2348" s="1" t="s">
        <v>3179</v>
      </c>
    </row>
    <row r="2349" spans="1:7" x14ac:dyDescent="0.4">
      <c r="A2349" s="1" t="s">
        <v>10654</v>
      </c>
      <c r="B2349" s="1">
        <v>842</v>
      </c>
      <c r="C2349" s="1" t="s">
        <v>1340</v>
      </c>
      <c r="D2349" s="1">
        <v>2016</v>
      </c>
      <c r="E2349" s="1" t="s">
        <v>8268</v>
      </c>
      <c r="F2349" s="1" t="s">
        <v>1334</v>
      </c>
      <c r="G2349" s="1" t="s">
        <v>8267</v>
      </c>
    </row>
    <row r="2350" spans="1:7" x14ac:dyDescent="0.4">
      <c r="A2350" s="1" t="s">
        <v>10653</v>
      </c>
      <c r="B2350" s="1">
        <v>842</v>
      </c>
      <c r="C2350" s="1" t="s">
        <v>1340</v>
      </c>
      <c r="D2350" s="1">
        <v>2016</v>
      </c>
      <c r="E2350" s="1" t="s">
        <v>8268</v>
      </c>
      <c r="F2350" s="1" t="s">
        <v>1334</v>
      </c>
      <c r="G2350" s="1" t="s">
        <v>8267</v>
      </c>
    </row>
    <row r="2351" spans="1:7" x14ac:dyDescent="0.4">
      <c r="A2351" s="1" t="s">
        <v>10652</v>
      </c>
      <c r="B2351" s="1">
        <v>9962</v>
      </c>
      <c r="C2351" s="1" t="s">
        <v>3404</v>
      </c>
      <c r="D2351" s="1">
        <v>2016</v>
      </c>
      <c r="E2351" s="1" t="s">
        <v>2390</v>
      </c>
      <c r="F2351" s="1" t="s">
        <v>1330</v>
      </c>
      <c r="G2351" s="1" t="s">
        <v>3179</v>
      </c>
    </row>
    <row r="2352" spans="1:7" x14ac:dyDescent="0.4">
      <c r="A2352" s="1" t="s">
        <v>10651</v>
      </c>
      <c r="B2352" s="1">
        <v>2194</v>
      </c>
      <c r="C2352" s="1" t="s">
        <v>1347</v>
      </c>
      <c r="D2352" s="1">
        <v>2016</v>
      </c>
      <c r="E2352" s="1" t="s">
        <v>1377</v>
      </c>
      <c r="F2352" s="1" t="s">
        <v>1330</v>
      </c>
      <c r="G2352" s="1" t="s">
        <v>1293</v>
      </c>
    </row>
    <row r="2353" spans="1:7" x14ac:dyDescent="0.4">
      <c r="A2353" s="1" t="s">
        <v>10650</v>
      </c>
      <c r="B2353" s="1">
        <v>838</v>
      </c>
      <c r="C2353" s="1" t="s">
        <v>1340</v>
      </c>
      <c r="D2353" s="1">
        <v>2017</v>
      </c>
      <c r="E2353" s="1" t="s">
        <v>1406</v>
      </c>
      <c r="F2353" s="1" t="s">
        <v>1330</v>
      </c>
    </row>
    <row r="2354" spans="1:7" x14ac:dyDescent="0.4">
      <c r="A2354" s="1" t="s">
        <v>10649</v>
      </c>
      <c r="B2354" s="1">
        <v>842</v>
      </c>
      <c r="C2354" s="1" t="s">
        <v>1340</v>
      </c>
      <c r="D2354" s="1">
        <v>2018</v>
      </c>
      <c r="E2354" s="1" t="s">
        <v>1406</v>
      </c>
      <c r="F2354" s="1" t="s">
        <v>1330</v>
      </c>
      <c r="G2354" s="1" t="s">
        <v>3979</v>
      </c>
    </row>
    <row r="2355" spans="1:7" x14ac:dyDescent="0.4">
      <c r="A2355" s="1" t="s">
        <v>10648</v>
      </c>
      <c r="B2355" s="1">
        <v>2190</v>
      </c>
      <c r="C2355" s="1" t="s">
        <v>1347</v>
      </c>
      <c r="D2355" s="1">
        <v>2017</v>
      </c>
      <c r="E2355" s="1" t="s">
        <v>1732</v>
      </c>
      <c r="F2355" s="1" t="s">
        <v>1330</v>
      </c>
      <c r="G2355" s="1" t="s">
        <v>2916</v>
      </c>
    </row>
    <row r="2356" spans="1:7" x14ac:dyDescent="0.4">
      <c r="A2356" s="1" t="s">
        <v>10647</v>
      </c>
      <c r="B2356" s="1">
        <v>8819</v>
      </c>
      <c r="C2356" s="1" t="s">
        <v>3404</v>
      </c>
      <c r="D2356" s="1">
        <v>2016</v>
      </c>
      <c r="E2356" s="1" t="s">
        <v>1732</v>
      </c>
      <c r="F2356" s="1" t="s">
        <v>1330</v>
      </c>
      <c r="G2356" s="1" t="s">
        <v>1102</v>
      </c>
    </row>
    <row r="2357" spans="1:7" x14ac:dyDescent="0.4">
      <c r="A2357" s="1" t="s">
        <v>10646</v>
      </c>
      <c r="B2357" s="1">
        <v>1540</v>
      </c>
      <c r="C2357" s="1" t="s">
        <v>1347</v>
      </c>
      <c r="D2357" s="1">
        <v>2016</v>
      </c>
      <c r="E2357" s="1" t="s">
        <v>1362</v>
      </c>
      <c r="F2357" s="1" t="s">
        <v>1334</v>
      </c>
      <c r="G2357" s="1" t="s">
        <v>1779</v>
      </c>
    </row>
    <row r="2358" spans="1:7" x14ac:dyDescent="0.4">
      <c r="A2358" s="1" t="s">
        <v>10645</v>
      </c>
      <c r="B2358" s="1">
        <v>1540</v>
      </c>
      <c r="C2358" s="1" t="s">
        <v>1347</v>
      </c>
      <c r="D2358" s="1">
        <v>2016</v>
      </c>
      <c r="E2358" s="1" t="s">
        <v>1362</v>
      </c>
      <c r="F2358" s="1" t="s">
        <v>1334</v>
      </c>
      <c r="G2358" s="1" t="s">
        <v>1779</v>
      </c>
    </row>
    <row r="2359" spans="1:7" x14ac:dyDescent="0.4">
      <c r="A2359" s="1" t="s">
        <v>10644</v>
      </c>
      <c r="B2359" s="1">
        <v>1015</v>
      </c>
      <c r="C2359" s="1" t="s">
        <v>1340</v>
      </c>
      <c r="D2359" s="1">
        <v>2016</v>
      </c>
      <c r="E2359" s="1" t="s">
        <v>2390</v>
      </c>
      <c r="F2359" s="1" t="s">
        <v>1334</v>
      </c>
      <c r="G2359" s="1" t="s">
        <v>3311</v>
      </c>
    </row>
    <row r="2360" spans="1:7" x14ac:dyDescent="0.4">
      <c r="A2360" s="1" t="s">
        <v>10643</v>
      </c>
      <c r="B2360" s="1">
        <v>1015</v>
      </c>
      <c r="C2360" s="1" t="s">
        <v>1340</v>
      </c>
      <c r="D2360" s="1">
        <v>2016</v>
      </c>
      <c r="E2360" s="1" t="s">
        <v>2390</v>
      </c>
      <c r="F2360" s="1" t="s">
        <v>1334</v>
      </c>
      <c r="G2360" s="1" t="s">
        <v>3311</v>
      </c>
    </row>
    <row r="2361" spans="1:7" x14ac:dyDescent="0.4">
      <c r="A2361" s="1" t="s">
        <v>10642</v>
      </c>
      <c r="B2361" s="1">
        <v>11037</v>
      </c>
      <c r="C2361" s="1" t="s">
        <v>3404</v>
      </c>
      <c r="D2361" s="1">
        <v>2016</v>
      </c>
      <c r="E2361" s="1" t="s">
        <v>1440</v>
      </c>
      <c r="F2361" s="1" t="s">
        <v>1330</v>
      </c>
      <c r="G2361" s="1" t="s">
        <v>1102</v>
      </c>
    </row>
    <row r="2362" spans="1:7" x14ac:dyDescent="0.4">
      <c r="A2362" s="1" t="s">
        <v>10641</v>
      </c>
      <c r="B2362" s="1">
        <v>11037</v>
      </c>
      <c r="C2362" s="1" t="s">
        <v>3404</v>
      </c>
      <c r="D2362" s="1">
        <v>2017</v>
      </c>
      <c r="E2362" s="1" t="s">
        <v>1440</v>
      </c>
      <c r="F2362" s="1" t="s">
        <v>1330</v>
      </c>
      <c r="G2362" s="1" t="s">
        <v>1102</v>
      </c>
    </row>
    <row r="2363" spans="1:7" x14ac:dyDescent="0.4">
      <c r="A2363" s="1" t="s">
        <v>10640</v>
      </c>
      <c r="B2363" s="1">
        <v>934</v>
      </c>
      <c r="C2363" s="1" t="s">
        <v>1357</v>
      </c>
      <c r="D2363" s="1">
        <v>2018</v>
      </c>
      <c r="E2363" s="1" t="s">
        <v>2558</v>
      </c>
      <c r="F2363" s="1" t="s">
        <v>1330</v>
      </c>
      <c r="G2363" s="1" t="s">
        <v>4542</v>
      </c>
    </row>
    <row r="2364" spans="1:7" x14ac:dyDescent="0.4">
      <c r="A2364" s="1" t="s">
        <v>10639</v>
      </c>
      <c r="B2364" s="1">
        <v>4957</v>
      </c>
      <c r="C2364" s="1" t="s">
        <v>4458</v>
      </c>
      <c r="D2364" s="1">
        <v>2016</v>
      </c>
      <c r="E2364" s="1" t="s">
        <v>1684</v>
      </c>
      <c r="F2364" s="1" t="s">
        <v>1330</v>
      </c>
      <c r="G2364" s="1" t="s">
        <v>3179</v>
      </c>
    </row>
    <row r="2365" spans="1:7" x14ac:dyDescent="0.4">
      <c r="A2365" s="1" t="s">
        <v>10638</v>
      </c>
      <c r="B2365" s="1">
        <v>14198</v>
      </c>
      <c r="C2365" s="1" t="s">
        <v>5814</v>
      </c>
      <c r="D2365" s="1">
        <v>2016</v>
      </c>
      <c r="E2365" s="1" t="s">
        <v>2390</v>
      </c>
      <c r="F2365" s="1" t="s">
        <v>1330</v>
      </c>
      <c r="G2365" s="1" t="s">
        <v>4067</v>
      </c>
    </row>
    <row r="2366" spans="1:7" x14ac:dyDescent="0.4">
      <c r="A2366" s="1" t="s">
        <v>10637</v>
      </c>
      <c r="B2366" s="1">
        <v>14198</v>
      </c>
      <c r="C2366" s="1" t="s">
        <v>5814</v>
      </c>
      <c r="D2366" s="1">
        <v>2016</v>
      </c>
      <c r="E2366" s="1" t="s">
        <v>2390</v>
      </c>
      <c r="F2366" s="1" t="s">
        <v>1330</v>
      </c>
      <c r="G2366" s="1" t="s">
        <v>4067</v>
      </c>
    </row>
    <row r="2367" spans="1:7" x14ac:dyDescent="0.4">
      <c r="A2367" s="1" t="s">
        <v>10636</v>
      </c>
      <c r="B2367" s="1">
        <v>14198</v>
      </c>
      <c r="C2367" s="1" t="s">
        <v>5814</v>
      </c>
      <c r="D2367" s="1">
        <v>2016</v>
      </c>
      <c r="E2367" s="1" t="s">
        <v>2390</v>
      </c>
      <c r="F2367" s="1" t="s">
        <v>1330</v>
      </c>
      <c r="G2367" s="1" t="s">
        <v>4067</v>
      </c>
    </row>
    <row r="2368" spans="1:7" x14ac:dyDescent="0.4">
      <c r="A2368" s="1" t="s">
        <v>10635</v>
      </c>
      <c r="B2368" s="1">
        <v>14078</v>
      </c>
      <c r="C2368" s="1" t="s">
        <v>5814</v>
      </c>
      <c r="D2368" s="1">
        <v>2017</v>
      </c>
      <c r="E2368" s="1" t="s">
        <v>2390</v>
      </c>
      <c r="F2368" s="1" t="s">
        <v>1330</v>
      </c>
      <c r="G2368" s="1" t="s">
        <v>4067</v>
      </c>
    </row>
    <row r="2369" spans="1:7" x14ac:dyDescent="0.4">
      <c r="A2369" s="1" t="s">
        <v>10634</v>
      </c>
      <c r="B2369" s="1">
        <v>14078</v>
      </c>
      <c r="C2369" s="1" t="s">
        <v>5814</v>
      </c>
      <c r="D2369" s="1">
        <v>2017</v>
      </c>
      <c r="E2369" s="1" t="s">
        <v>2390</v>
      </c>
      <c r="F2369" s="1" t="s">
        <v>1330</v>
      </c>
      <c r="G2369" s="1" t="s">
        <v>4067</v>
      </c>
    </row>
    <row r="2370" spans="1:7" x14ac:dyDescent="0.4">
      <c r="A2370" s="1" t="s">
        <v>10633</v>
      </c>
      <c r="B2370" s="1">
        <v>19870</v>
      </c>
      <c r="C2370" s="1" t="s">
        <v>9282</v>
      </c>
      <c r="D2370" s="1">
        <v>2016</v>
      </c>
      <c r="E2370" s="1" t="s">
        <v>1684</v>
      </c>
      <c r="F2370" s="1" t="s">
        <v>1334</v>
      </c>
      <c r="G2370" s="1" t="s">
        <v>2369</v>
      </c>
    </row>
    <row r="2371" spans="1:7" x14ac:dyDescent="0.4">
      <c r="A2371" s="1" t="s">
        <v>10632</v>
      </c>
      <c r="B2371" s="1">
        <v>1623</v>
      </c>
      <c r="C2371" s="1" t="s">
        <v>1340</v>
      </c>
      <c r="D2371" s="1">
        <v>2016</v>
      </c>
      <c r="E2371" s="1" t="s">
        <v>1377</v>
      </c>
      <c r="F2371" s="1" t="s">
        <v>1334</v>
      </c>
      <c r="G2371" s="1" t="s">
        <v>4930</v>
      </c>
    </row>
    <row r="2372" spans="1:7" x14ac:dyDescent="0.4">
      <c r="A2372" s="1" t="s">
        <v>10631</v>
      </c>
      <c r="C2372" s="1" t="s">
        <v>8491</v>
      </c>
      <c r="D2372" s="1">
        <v>2016</v>
      </c>
      <c r="E2372" s="1" t="s">
        <v>2270</v>
      </c>
      <c r="G2372" s="1" t="s">
        <v>3520</v>
      </c>
    </row>
    <row r="2373" spans="1:7" x14ac:dyDescent="0.4">
      <c r="A2373" s="1" t="s">
        <v>10630</v>
      </c>
      <c r="C2373" s="1" t="s">
        <v>8491</v>
      </c>
      <c r="D2373" s="1">
        <v>2016</v>
      </c>
      <c r="E2373" s="1" t="s">
        <v>2270</v>
      </c>
    </row>
    <row r="2374" spans="1:7" x14ac:dyDescent="0.4">
      <c r="A2374" s="1" t="s">
        <v>10629</v>
      </c>
      <c r="B2374" s="1">
        <v>2444</v>
      </c>
      <c r="C2374" s="1" t="s">
        <v>1347</v>
      </c>
      <c r="D2374" s="1">
        <v>2016</v>
      </c>
      <c r="E2374" s="1" t="s">
        <v>1435</v>
      </c>
      <c r="F2374" s="1" t="s">
        <v>1334</v>
      </c>
      <c r="G2374" s="1" t="s">
        <v>5495</v>
      </c>
    </row>
    <row r="2375" spans="1:7" x14ac:dyDescent="0.4">
      <c r="A2375" s="1" t="s">
        <v>754</v>
      </c>
      <c r="B2375" s="1">
        <v>2444</v>
      </c>
      <c r="C2375" s="1" t="s">
        <v>1347</v>
      </c>
      <c r="D2375" s="1">
        <v>2018</v>
      </c>
      <c r="E2375" s="1" t="s">
        <v>1435</v>
      </c>
      <c r="F2375" s="1" t="s">
        <v>1464</v>
      </c>
      <c r="G2375" s="1" t="s">
        <v>3196</v>
      </c>
    </row>
    <row r="2376" spans="1:7" x14ac:dyDescent="0.4">
      <c r="A2376" s="1" t="s">
        <v>750</v>
      </c>
      <c r="B2376" s="1">
        <v>2444</v>
      </c>
      <c r="C2376" s="1" t="s">
        <v>1347</v>
      </c>
      <c r="D2376" s="1">
        <v>2019</v>
      </c>
      <c r="E2376" s="1" t="s">
        <v>1435</v>
      </c>
      <c r="F2376" s="1" t="s">
        <v>1464</v>
      </c>
      <c r="G2376" s="1" t="s">
        <v>3196</v>
      </c>
    </row>
    <row r="2377" spans="1:7" x14ac:dyDescent="0.4">
      <c r="A2377" s="1" t="s">
        <v>10628</v>
      </c>
      <c r="B2377" s="1">
        <v>118</v>
      </c>
      <c r="C2377" s="1" t="s">
        <v>1357</v>
      </c>
      <c r="D2377" s="1">
        <v>2018</v>
      </c>
      <c r="E2377" s="1" t="s">
        <v>9190</v>
      </c>
      <c r="F2377" s="1" t="s">
        <v>1334</v>
      </c>
      <c r="G2377" s="1" t="s">
        <v>10627</v>
      </c>
    </row>
    <row r="2378" spans="1:7" x14ac:dyDescent="0.4">
      <c r="A2378" s="1" t="s">
        <v>10626</v>
      </c>
      <c r="B2378" s="1">
        <v>9030</v>
      </c>
      <c r="C2378" s="1" t="s">
        <v>3404</v>
      </c>
      <c r="D2378" s="1">
        <v>2016</v>
      </c>
      <c r="E2378" s="1" t="s">
        <v>1377</v>
      </c>
      <c r="F2378" s="1" t="s">
        <v>1330</v>
      </c>
      <c r="G2378" s="1" t="s">
        <v>3179</v>
      </c>
    </row>
    <row r="2379" spans="1:7" x14ac:dyDescent="0.4">
      <c r="A2379" s="1" t="s">
        <v>10625</v>
      </c>
      <c r="B2379" s="1">
        <v>3620</v>
      </c>
      <c r="C2379" s="1" t="s">
        <v>1347</v>
      </c>
      <c r="D2379" s="1">
        <v>2018</v>
      </c>
      <c r="E2379" s="1" t="s">
        <v>1746</v>
      </c>
      <c r="F2379" s="1" t="s">
        <v>1334</v>
      </c>
      <c r="G2379" s="1" t="s">
        <v>1745</v>
      </c>
    </row>
    <row r="2380" spans="1:7" x14ac:dyDescent="0.4">
      <c r="A2380" s="1" t="s">
        <v>10624</v>
      </c>
      <c r="B2380" s="1">
        <v>3620</v>
      </c>
      <c r="C2380" s="1" t="s">
        <v>1347</v>
      </c>
      <c r="D2380" s="1">
        <v>2019</v>
      </c>
      <c r="E2380" s="1" t="s">
        <v>1746</v>
      </c>
      <c r="F2380" s="1" t="s">
        <v>1334</v>
      </c>
      <c r="G2380" s="1" t="s">
        <v>1745</v>
      </c>
    </row>
    <row r="2381" spans="1:7" x14ac:dyDescent="0.4">
      <c r="A2381" s="1" t="s">
        <v>10623</v>
      </c>
      <c r="B2381" s="1">
        <v>6882</v>
      </c>
      <c r="C2381" s="1" t="s">
        <v>2411</v>
      </c>
      <c r="D2381" s="1">
        <v>2017</v>
      </c>
      <c r="E2381" s="1" t="s">
        <v>1456</v>
      </c>
      <c r="F2381" s="1" t="s">
        <v>1330</v>
      </c>
      <c r="G2381" s="1" t="s">
        <v>2369</v>
      </c>
    </row>
    <row r="2382" spans="1:7" x14ac:dyDescent="0.4">
      <c r="A2382" s="1" t="s">
        <v>10622</v>
      </c>
      <c r="B2382" s="1">
        <v>9411</v>
      </c>
      <c r="C2382" s="1" t="s">
        <v>3404</v>
      </c>
      <c r="D2382" s="1">
        <v>2016</v>
      </c>
      <c r="E2382" s="1" t="s">
        <v>1331</v>
      </c>
      <c r="F2382" s="1" t="s">
        <v>1330</v>
      </c>
      <c r="G2382" s="1" t="s">
        <v>1102</v>
      </c>
    </row>
    <row r="2383" spans="1:7" x14ac:dyDescent="0.4">
      <c r="A2383" s="1" t="s">
        <v>10621</v>
      </c>
      <c r="B2383" s="1">
        <v>9411</v>
      </c>
      <c r="C2383" s="1" t="s">
        <v>3404</v>
      </c>
      <c r="D2383" s="1">
        <v>2016</v>
      </c>
      <c r="E2383" s="1" t="s">
        <v>1732</v>
      </c>
      <c r="F2383" s="1" t="s">
        <v>1330</v>
      </c>
      <c r="G2383" s="1" t="s">
        <v>1102</v>
      </c>
    </row>
    <row r="2384" spans="1:7" x14ac:dyDescent="0.4">
      <c r="A2384" s="1" t="s">
        <v>10620</v>
      </c>
      <c r="B2384" s="1">
        <v>9411</v>
      </c>
      <c r="C2384" s="1" t="s">
        <v>3404</v>
      </c>
      <c r="D2384" s="1">
        <v>2016</v>
      </c>
      <c r="E2384" s="1" t="s">
        <v>1732</v>
      </c>
      <c r="F2384" s="1" t="s">
        <v>1330</v>
      </c>
      <c r="G2384" s="1" t="s">
        <v>1102</v>
      </c>
    </row>
    <row r="2385" spans="1:7" x14ac:dyDescent="0.4">
      <c r="A2385" s="1" t="s">
        <v>10619</v>
      </c>
      <c r="B2385" s="1">
        <v>9411</v>
      </c>
      <c r="C2385" s="1" t="s">
        <v>3404</v>
      </c>
      <c r="D2385" s="1">
        <v>2016</v>
      </c>
      <c r="E2385" s="1" t="s">
        <v>1732</v>
      </c>
      <c r="F2385" s="1" t="s">
        <v>1330</v>
      </c>
      <c r="G2385" s="1" t="s">
        <v>1102</v>
      </c>
    </row>
    <row r="2386" spans="1:7" x14ac:dyDescent="0.4">
      <c r="A2386" s="1" t="s">
        <v>10618</v>
      </c>
      <c r="B2386" s="1">
        <v>9411</v>
      </c>
      <c r="C2386" s="1" t="s">
        <v>3404</v>
      </c>
      <c r="D2386" s="1">
        <v>2016</v>
      </c>
      <c r="E2386" s="1" t="s">
        <v>1732</v>
      </c>
      <c r="F2386" s="1" t="s">
        <v>1334</v>
      </c>
      <c r="G2386" s="1" t="s">
        <v>1102</v>
      </c>
    </row>
    <row r="2387" spans="1:7" x14ac:dyDescent="0.4">
      <c r="A2387" s="1" t="s">
        <v>10617</v>
      </c>
      <c r="B2387" s="1">
        <v>9411</v>
      </c>
      <c r="C2387" s="1" t="s">
        <v>3404</v>
      </c>
      <c r="D2387" s="1">
        <v>2016</v>
      </c>
      <c r="E2387" s="1" t="s">
        <v>1732</v>
      </c>
      <c r="F2387" s="1" t="s">
        <v>1334</v>
      </c>
      <c r="G2387" s="1" t="s">
        <v>1102</v>
      </c>
    </row>
    <row r="2388" spans="1:7" x14ac:dyDescent="0.4">
      <c r="A2388" s="1" t="s">
        <v>10616</v>
      </c>
      <c r="B2388" s="1">
        <v>256</v>
      </c>
      <c r="C2388" s="1" t="s">
        <v>1340</v>
      </c>
      <c r="D2388" s="1">
        <v>2016</v>
      </c>
      <c r="E2388" s="1" t="s">
        <v>1335</v>
      </c>
      <c r="F2388" s="1" t="s">
        <v>1334</v>
      </c>
      <c r="G2388" s="1" t="s">
        <v>1570</v>
      </c>
    </row>
    <row r="2389" spans="1:7" x14ac:dyDescent="0.4">
      <c r="A2389" s="1" t="s">
        <v>10615</v>
      </c>
      <c r="B2389" s="1">
        <v>436</v>
      </c>
      <c r="C2389" s="1" t="s">
        <v>1340</v>
      </c>
      <c r="D2389" s="1">
        <v>2016</v>
      </c>
      <c r="E2389" s="1" t="s">
        <v>2270</v>
      </c>
      <c r="F2389" s="1" t="s">
        <v>1330</v>
      </c>
      <c r="G2389" s="1" t="s">
        <v>5822</v>
      </c>
    </row>
    <row r="2390" spans="1:7" x14ac:dyDescent="0.4">
      <c r="A2390" s="1" t="s">
        <v>10614</v>
      </c>
      <c r="B2390" s="1">
        <v>436</v>
      </c>
      <c r="C2390" s="1" t="s">
        <v>1340</v>
      </c>
      <c r="D2390" s="1">
        <v>2016</v>
      </c>
      <c r="E2390" s="1" t="s">
        <v>2270</v>
      </c>
      <c r="F2390" s="1" t="s">
        <v>1330</v>
      </c>
      <c r="G2390" s="1" t="s">
        <v>5822</v>
      </c>
    </row>
    <row r="2391" spans="1:7" x14ac:dyDescent="0.4">
      <c r="A2391" s="1" t="s">
        <v>10613</v>
      </c>
      <c r="B2391" s="1">
        <v>2400</v>
      </c>
      <c r="C2391" s="1" t="s">
        <v>1828</v>
      </c>
      <c r="D2391" s="1">
        <v>2018</v>
      </c>
      <c r="E2391" s="1" t="s">
        <v>1746</v>
      </c>
      <c r="F2391" s="1" t="s">
        <v>1334</v>
      </c>
      <c r="G2391" s="1" t="s">
        <v>2223</v>
      </c>
    </row>
    <row r="2392" spans="1:7" x14ac:dyDescent="0.4">
      <c r="A2392" s="1" t="s">
        <v>10612</v>
      </c>
      <c r="B2392" s="1">
        <v>2400</v>
      </c>
      <c r="C2392" s="1" t="s">
        <v>1828</v>
      </c>
      <c r="D2392" s="1">
        <v>2018</v>
      </c>
      <c r="E2392" s="1" t="s">
        <v>1746</v>
      </c>
      <c r="F2392" s="1" t="s">
        <v>1334</v>
      </c>
      <c r="G2392" s="1" t="s">
        <v>2223</v>
      </c>
    </row>
    <row r="2393" spans="1:7" x14ac:dyDescent="0.4">
      <c r="A2393" s="1" t="s">
        <v>10611</v>
      </c>
      <c r="B2393" s="1">
        <v>10034</v>
      </c>
      <c r="C2393" s="1" t="s">
        <v>3404</v>
      </c>
      <c r="D2393" s="1">
        <v>2016</v>
      </c>
      <c r="E2393" s="1" t="s">
        <v>1440</v>
      </c>
      <c r="F2393" s="1" t="s">
        <v>1330</v>
      </c>
      <c r="G2393" s="1" t="s">
        <v>1355</v>
      </c>
    </row>
    <row r="2394" spans="1:7" x14ac:dyDescent="0.4">
      <c r="A2394" s="1" t="s">
        <v>10610</v>
      </c>
      <c r="B2394" s="1">
        <v>10034</v>
      </c>
      <c r="C2394" s="1" t="s">
        <v>3404</v>
      </c>
      <c r="D2394" s="1">
        <v>2016</v>
      </c>
      <c r="E2394" s="1" t="s">
        <v>1440</v>
      </c>
      <c r="F2394" s="1" t="s">
        <v>1330</v>
      </c>
      <c r="G2394" s="1" t="s">
        <v>4082</v>
      </c>
    </row>
    <row r="2395" spans="1:7" x14ac:dyDescent="0.4">
      <c r="A2395" s="1" t="s">
        <v>1143</v>
      </c>
      <c r="B2395" s="1">
        <v>10034</v>
      </c>
      <c r="C2395" s="1" t="s">
        <v>3404</v>
      </c>
      <c r="D2395" s="1">
        <v>2016</v>
      </c>
      <c r="E2395" s="1" t="s">
        <v>1440</v>
      </c>
      <c r="F2395" s="1" t="s">
        <v>1330</v>
      </c>
      <c r="G2395" s="1" t="s">
        <v>1355</v>
      </c>
    </row>
    <row r="2396" spans="1:7" x14ac:dyDescent="0.4">
      <c r="A2396" s="1" t="s">
        <v>10609</v>
      </c>
      <c r="B2396" s="1">
        <v>1015</v>
      </c>
      <c r="C2396" s="1" t="s">
        <v>1340</v>
      </c>
      <c r="D2396" s="1">
        <v>2016</v>
      </c>
      <c r="E2396" s="1" t="s">
        <v>1435</v>
      </c>
      <c r="F2396" s="1" t="s">
        <v>1334</v>
      </c>
      <c r="G2396" s="1" t="s">
        <v>3311</v>
      </c>
    </row>
    <row r="2397" spans="1:7" x14ac:dyDescent="0.4">
      <c r="A2397" s="1" t="s">
        <v>10608</v>
      </c>
      <c r="B2397" s="1">
        <v>1015</v>
      </c>
      <c r="C2397" s="1" t="s">
        <v>1340</v>
      </c>
      <c r="D2397" s="1">
        <v>2016</v>
      </c>
      <c r="E2397" s="1" t="s">
        <v>1435</v>
      </c>
      <c r="F2397" s="1" t="s">
        <v>1334</v>
      </c>
      <c r="G2397" s="1" t="s">
        <v>3311</v>
      </c>
    </row>
    <row r="2398" spans="1:7" x14ac:dyDescent="0.4">
      <c r="A2398" s="1" t="s">
        <v>10607</v>
      </c>
      <c r="B2398" s="1">
        <v>1015</v>
      </c>
      <c r="C2398" s="1" t="s">
        <v>1340</v>
      </c>
      <c r="D2398" s="1">
        <v>2016</v>
      </c>
      <c r="E2398" s="1" t="s">
        <v>1435</v>
      </c>
      <c r="F2398" s="1" t="s">
        <v>1334</v>
      </c>
      <c r="G2398" s="1" t="s">
        <v>3311</v>
      </c>
    </row>
    <row r="2399" spans="1:7" x14ac:dyDescent="0.4">
      <c r="A2399" s="1" t="s">
        <v>10606</v>
      </c>
      <c r="B2399" s="1">
        <v>1015</v>
      </c>
      <c r="C2399" s="1" t="s">
        <v>1340</v>
      </c>
      <c r="D2399" s="1">
        <v>2016</v>
      </c>
      <c r="E2399" s="1" t="s">
        <v>1435</v>
      </c>
      <c r="F2399" s="1" t="s">
        <v>1334</v>
      </c>
      <c r="G2399" s="1" t="s">
        <v>3311</v>
      </c>
    </row>
    <row r="2400" spans="1:7" x14ac:dyDescent="0.4">
      <c r="A2400" s="1" t="s">
        <v>10605</v>
      </c>
      <c r="B2400" s="1">
        <v>9040</v>
      </c>
      <c r="C2400" s="1" t="s">
        <v>3404</v>
      </c>
      <c r="D2400" s="1">
        <v>2016</v>
      </c>
      <c r="E2400" s="1" t="s">
        <v>1377</v>
      </c>
      <c r="F2400" s="1" t="s">
        <v>1330</v>
      </c>
      <c r="G2400" s="1" t="s">
        <v>2369</v>
      </c>
    </row>
    <row r="2401" spans="1:7" x14ac:dyDescent="0.4">
      <c r="A2401" s="1" t="s">
        <v>10604</v>
      </c>
      <c r="B2401" s="1">
        <v>9040</v>
      </c>
      <c r="C2401" s="1" t="s">
        <v>3404</v>
      </c>
      <c r="D2401" s="1">
        <v>2016</v>
      </c>
      <c r="E2401" s="1" t="s">
        <v>1377</v>
      </c>
      <c r="F2401" s="1" t="s">
        <v>1330</v>
      </c>
      <c r="G2401" s="1" t="s">
        <v>2369</v>
      </c>
    </row>
    <row r="2402" spans="1:7" x14ac:dyDescent="0.4">
      <c r="A2402" s="1" t="s">
        <v>10603</v>
      </c>
      <c r="B2402" s="1">
        <v>1015</v>
      </c>
      <c r="C2402" s="1" t="s">
        <v>1340</v>
      </c>
      <c r="D2402" s="1">
        <v>2016</v>
      </c>
      <c r="E2402" s="1" t="s">
        <v>1435</v>
      </c>
      <c r="F2402" s="1" t="s">
        <v>1334</v>
      </c>
      <c r="G2402" s="1" t="s">
        <v>10602</v>
      </c>
    </row>
    <row r="2403" spans="1:7" x14ac:dyDescent="0.4">
      <c r="A2403" s="1" t="s">
        <v>10601</v>
      </c>
      <c r="B2403" s="1">
        <v>9288</v>
      </c>
      <c r="C2403" s="1" t="s">
        <v>3404</v>
      </c>
      <c r="D2403" s="1">
        <v>2016</v>
      </c>
      <c r="E2403" s="1" t="s">
        <v>1732</v>
      </c>
      <c r="F2403" s="1" t="s">
        <v>1334</v>
      </c>
      <c r="G2403" s="1" t="s">
        <v>1102</v>
      </c>
    </row>
    <row r="2404" spans="1:7" x14ac:dyDescent="0.4">
      <c r="A2404" s="1" t="s">
        <v>10600</v>
      </c>
      <c r="B2404" s="1">
        <v>2506</v>
      </c>
      <c r="C2404" s="1" t="s">
        <v>1347</v>
      </c>
      <c r="D2404" s="1">
        <v>2017</v>
      </c>
      <c r="E2404" s="1" t="s">
        <v>1456</v>
      </c>
      <c r="F2404" s="1" t="s">
        <v>1330</v>
      </c>
      <c r="G2404" s="1" t="s">
        <v>1355</v>
      </c>
    </row>
    <row r="2405" spans="1:7" x14ac:dyDescent="0.4">
      <c r="A2405" s="1" t="s">
        <v>10599</v>
      </c>
      <c r="B2405" s="1">
        <v>10081</v>
      </c>
      <c r="C2405" s="1" t="s">
        <v>3404</v>
      </c>
      <c r="D2405" s="1">
        <v>2016</v>
      </c>
      <c r="E2405" s="1" t="s">
        <v>2191</v>
      </c>
      <c r="F2405" s="1" t="s">
        <v>1330</v>
      </c>
      <c r="G2405" s="1" t="s">
        <v>5282</v>
      </c>
    </row>
    <row r="2406" spans="1:7" x14ac:dyDescent="0.4">
      <c r="A2406" s="1" t="s">
        <v>10598</v>
      </c>
      <c r="B2406" s="1">
        <v>10081</v>
      </c>
      <c r="C2406" s="1" t="s">
        <v>3404</v>
      </c>
      <c r="D2406" s="1">
        <v>2016</v>
      </c>
      <c r="E2406" s="1" t="s">
        <v>2191</v>
      </c>
      <c r="F2406" s="1" t="s">
        <v>1330</v>
      </c>
      <c r="G2406" s="1" t="s">
        <v>5282</v>
      </c>
    </row>
    <row r="2407" spans="1:7" x14ac:dyDescent="0.4">
      <c r="A2407" s="1" t="s">
        <v>10597</v>
      </c>
      <c r="B2407" s="1">
        <v>10081</v>
      </c>
      <c r="C2407" s="1" t="s">
        <v>3404</v>
      </c>
      <c r="D2407" s="1">
        <v>2016</v>
      </c>
      <c r="E2407" s="1" t="s">
        <v>2191</v>
      </c>
      <c r="F2407" s="1" t="s">
        <v>1330</v>
      </c>
      <c r="G2407" s="1" t="s">
        <v>5282</v>
      </c>
    </row>
    <row r="2408" spans="1:7" x14ac:dyDescent="0.4">
      <c r="A2408" s="1" t="s">
        <v>10596</v>
      </c>
      <c r="B2408" s="1">
        <v>10081</v>
      </c>
      <c r="C2408" s="1" t="s">
        <v>3404</v>
      </c>
      <c r="D2408" s="1">
        <v>2016</v>
      </c>
      <c r="E2408" s="1" t="s">
        <v>2191</v>
      </c>
      <c r="F2408" s="1" t="s">
        <v>1330</v>
      </c>
      <c r="G2408" s="1" t="s">
        <v>5282</v>
      </c>
    </row>
    <row r="2409" spans="1:7" x14ac:dyDescent="0.4">
      <c r="A2409" s="1" t="s">
        <v>10595</v>
      </c>
      <c r="B2409" s="1">
        <v>10081</v>
      </c>
      <c r="C2409" s="1" t="s">
        <v>3404</v>
      </c>
      <c r="D2409" s="1">
        <v>2016</v>
      </c>
      <c r="E2409" s="1" t="s">
        <v>2191</v>
      </c>
      <c r="F2409" s="1" t="s">
        <v>1330</v>
      </c>
      <c r="G2409" s="1" t="s">
        <v>5282</v>
      </c>
    </row>
    <row r="2410" spans="1:7" x14ac:dyDescent="0.4">
      <c r="A2410" s="1" t="s">
        <v>10594</v>
      </c>
      <c r="B2410" s="1">
        <v>10081</v>
      </c>
      <c r="C2410" s="1" t="s">
        <v>3404</v>
      </c>
      <c r="D2410" s="1">
        <v>2016</v>
      </c>
      <c r="E2410" s="1" t="s">
        <v>2191</v>
      </c>
      <c r="F2410" s="1" t="s">
        <v>1330</v>
      </c>
      <c r="G2410" s="1" t="s">
        <v>5282</v>
      </c>
    </row>
    <row r="2411" spans="1:7" x14ac:dyDescent="0.4">
      <c r="A2411" s="1" t="s">
        <v>10593</v>
      </c>
      <c r="C2411" s="1" t="s">
        <v>1357</v>
      </c>
      <c r="D2411" s="1">
        <v>2016</v>
      </c>
      <c r="E2411" s="1" t="s">
        <v>1331</v>
      </c>
      <c r="F2411" s="1" t="s">
        <v>1334</v>
      </c>
      <c r="G2411" s="1" t="s">
        <v>10080</v>
      </c>
    </row>
    <row r="2412" spans="1:7" x14ac:dyDescent="0.4">
      <c r="A2412" s="1" t="s">
        <v>10592</v>
      </c>
      <c r="B2412" s="1">
        <v>11037</v>
      </c>
      <c r="C2412" s="1" t="s">
        <v>3404</v>
      </c>
      <c r="D2412" s="1">
        <v>2017</v>
      </c>
      <c r="E2412" s="1" t="s">
        <v>1440</v>
      </c>
      <c r="F2412" s="1" t="s">
        <v>1330</v>
      </c>
      <c r="G2412" s="1" t="s">
        <v>1102</v>
      </c>
    </row>
    <row r="2413" spans="1:7" x14ac:dyDescent="0.4">
      <c r="A2413" s="1" t="s">
        <v>10591</v>
      </c>
      <c r="B2413" s="1">
        <v>11037</v>
      </c>
      <c r="C2413" s="1" t="s">
        <v>3404</v>
      </c>
      <c r="D2413" s="1">
        <v>2017</v>
      </c>
      <c r="E2413" s="1" t="s">
        <v>1440</v>
      </c>
      <c r="F2413" s="1" t="s">
        <v>1330</v>
      </c>
      <c r="G2413" s="1" t="s">
        <v>1102</v>
      </c>
    </row>
    <row r="2414" spans="1:7" x14ac:dyDescent="0.4">
      <c r="A2414" s="1" t="s">
        <v>10590</v>
      </c>
      <c r="B2414" s="1">
        <v>1808</v>
      </c>
      <c r="C2414" s="1" t="s">
        <v>1347</v>
      </c>
      <c r="D2414" s="1">
        <v>2016</v>
      </c>
      <c r="E2414" s="1" t="s">
        <v>1555</v>
      </c>
      <c r="F2414" s="1" t="s">
        <v>1334</v>
      </c>
      <c r="G2414" s="1" t="s">
        <v>3233</v>
      </c>
    </row>
    <row r="2415" spans="1:7" x14ac:dyDescent="0.4">
      <c r="A2415" s="1" t="s">
        <v>73</v>
      </c>
      <c r="B2415" s="1">
        <v>1808</v>
      </c>
      <c r="C2415" s="1" t="s">
        <v>1347</v>
      </c>
      <c r="D2415" s="1">
        <v>2016</v>
      </c>
      <c r="E2415" s="1" t="s">
        <v>1555</v>
      </c>
      <c r="F2415" s="1" t="s">
        <v>1334</v>
      </c>
      <c r="G2415" s="1" t="s">
        <v>3233</v>
      </c>
    </row>
    <row r="2416" spans="1:7" x14ac:dyDescent="0.4">
      <c r="A2416" s="1" t="s">
        <v>10589</v>
      </c>
      <c r="B2416" s="1">
        <v>9288</v>
      </c>
      <c r="C2416" s="1" t="s">
        <v>3404</v>
      </c>
      <c r="D2416" s="1">
        <v>2016</v>
      </c>
      <c r="E2416" s="1" t="s">
        <v>1377</v>
      </c>
      <c r="F2416" s="1" t="s">
        <v>1330</v>
      </c>
      <c r="G2416" s="1" t="s">
        <v>3179</v>
      </c>
    </row>
    <row r="2417" spans="1:7" x14ac:dyDescent="0.4">
      <c r="A2417" s="1" t="s">
        <v>203</v>
      </c>
      <c r="B2417" s="1">
        <v>14424</v>
      </c>
      <c r="C2417" s="1" t="s">
        <v>5814</v>
      </c>
      <c r="D2417" s="1">
        <v>2016</v>
      </c>
      <c r="E2417" s="1" t="s">
        <v>1440</v>
      </c>
      <c r="F2417" s="1" t="s">
        <v>1330</v>
      </c>
      <c r="G2417" s="1" t="s">
        <v>3624</v>
      </c>
    </row>
    <row r="2418" spans="1:7" x14ac:dyDescent="0.4">
      <c r="A2418" s="1" t="s">
        <v>3674</v>
      </c>
      <c r="B2418" s="1">
        <v>14424</v>
      </c>
      <c r="C2418" s="1" t="s">
        <v>5814</v>
      </c>
      <c r="D2418" s="1">
        <v>2016</v>
      </c>
      <c r="E2418" s="1" t="s">
        <v>1440</v>
      </c>
      <c r="F2418" s="1" t="s">
        <v>1330</v>
      </c>
      <c r="G2418" s="1" t="s">
        <v>3624</v>
      </c>
    </row>
    <row r="2419" spans="1:7" x14ac:dyDescent="0.4">
      <c r="A2419" s="1" t="s">
        <v>10588</v>
      </c>
      <c r="B2419" s="1">
        <v>14424</v>
      </c>
      <c r="C2419" s="1" t="s">
        <v>5814</v>
      </c>
      <c r="D2419" s="1">
        <v>2016</v>
      </c>
      <c r="E2419" s="1" t="s">
        <v>1440</v>
      </c>
      <c r="F2419" s="1" t="s">
        <v>1330</v>
      </c>
      <c r="G2419" s="1" t="s">
        <v>3624</v>
      </c>
    </row>
    <row r="2420" spans="1:7" x14ac:dyDescent="0.4">
      <c r="A2420" s="1" t="s">
        <v>10587</v>
      </c>
      <c r="B2420" s="1">
        <v>14424</v>
      </c>
      <c r="C2420" s="1" t="s">
        <v>5814</v>
      </c>
      <c r="D2420" s="1">
        <v>2016</v>
      </c>
      <c r="E2420" s="1" t="s">
        <v>1440</v>
      </c>
      <c r="F2420" s="1" t="s">
        <v>1330</v>
      </c>
      <c r="G2420" s="1" t="s">
        <v>3624</v>
      </c>
    </row>
    <row r="2421" spans="1:7" x14ac:dyDescent="0.4">
      <c r="A2421" s="1" t="s">
        <v>4308</v>
      </c>
      <c r="B2421" s="1">
        <v>14424</v>
      </c>
      <c r="C2421" s="1" t="s">
        <v>5814</v>
      </c>
      <c r="D2421" s="1">
        <v>2016</v>
      </c>
      <c r="E2421" s="1" t="s">
        <v>1440</v>
      </c>
      <c r="F2421" s="1" t="s">
        <v>1330</v>
      </c>
      <c r="G2421" s="1" t="s">
        <v>3624</v>
      </c>
    </row>
    <row r="2422" spans="1:7" x14ac:dyDescent="0.4">
      <c r="A2422" s="1" t="s">
        <v>10586</v>
      </c>
      <c r="B2422" s="1">
        <v>10926</v>
      </c>
      <c r="C2422" s="1" t="s">
        <v>3404</v>
      </c>
      <c r="D2422" s="1">
        <v>2017</v>
      </c>
      <c r="E2422" s="1" t="s">
        <v>1440</v>
      </c>
      <c r="F2422" s="1" t="s">
        <v>1330</v>
      </c>
      <c r="G2422" s="1" t="s">
        <v>1355</v>
      </c>
    </row>
    <row r="2423" spans="1:7" x14ac:dyDescent="0.4">
      <c r="A2423" s="1" t="s">
        <v>10585</v>
      </c>
      <c r="B2423" s="1">
        <v>10926</v>
      </c>
      <c r="C2423" s="1" t="s">
        <v>3404</v>
      </c>
      <c r="D2423" s="1">
        <v>2017</v>
      </c>
      <c r="E2423" s="1" t="s">
        <v>1440</v>
      </c>
      <c r="F2423" s="1" t="s">
        <v>1330</v>
      </c>
      <c r="G2423" s="1" t="s">
        <v>1355</v>
      </c>
    </row>
    <row r="2424" spans="1:7" x14ac:dyDescent="0.4">
      <c r="A2424" s="1" t="s">
        <v>10584</v>
      </c>
      <c r="B2424" s="1">
        <v>10926</v>
      </c>
      <c r="C2424" s="1" t="s">
        <v>3404</v>
      </c>
      <c r="D2424" s="1">
        <v>2017</v>
      </c>
      <c r="E2424" s="1" t="s">
        <v>1440</v>
      </c>
      <c r="F2424" s="1" t="s">
        <v>1330</v>
      </c>
      <c r="G2424" s="1" t="s">
        <v>1355</v>
      </c>
    </row>
    <row r="2425" spans="1:7" x14ac:dyDescent="0.4">
      <c r="A2425" s="1" t="s">
        <v>10583</v>
      </c>
      <c r="B2425" s="1">
        <v>10926</v>
      </c>
      <c r="C2425" s="1" t="s">
        <v>3404</v>
      </c>
      <c r="D2425" s="1">
        <v>2017</v>
      </c>
      <c r="E2425" s="1" t="s">
        <v>1440</v>
      </c>
      <c r="F2425" s="1" t="s">
        <v>1330</v>
      </c>
      <c r="G2425" s="1" t="s">
        <v>1355</v>
      </c>
    </row>
    <row r="2426" spans="1:7" x14ac:dyDescent="0.4">
      <c r="A2426" s="1" t="s">
        <v>10582</v>
      </c>
      <c r="B2426" s="1">
        <v>10926</v>
      </c>
      <c r="C2426" s="1" t="s">
        <v>3404</v>
      </c>
      <c r="D2426" s="1">
        <v>2018</v>
      </c>
      <c r="E2426" s="1" t="s">
        <v>1440</v>
      </c>
      <c r="F2426" s="1" t="s">
        <v>1330</v>
      </c>
      <c r="G2426" s="1" t="s">
        <v>1355</v>
      </c>
    </row>
    <row r="2427" spans="1:7" x14ac:dyDescent="0.4">
      <c r="A2427" s="1" t="s">
        <v>10581</v>
      </c>
      <c r="B2427" s="1">
        <v>10926</v>
      </c>
      <c r="C2427" s="1" t="s">
        <v>3404</v>
      </c>
      <c r="D2427" s="1">
        <v>2018</v>
      </c>
      <c r="E2427" s="1" t="s">
        <v>1440</v>
      </c>
      <c r="F2427" s="1" t="s">
        <v>1330</v>
      </c>
      <c r="G2427" s="1" t="s">
        <v>1355</v>
      </c>
    </row>
    <row r="2428" spans="1:7" x14ac:dyDescent="0.4">
      <c r="A2428" s="1" t="s">
        <v>10580</v>
      </c>
      <c r="B2428" s="1">
        <v>1808</v>
      </c>
      <c r="C2428" s="1" t="s">
        <v>1347</v>
      </c>
      <c r="D2428" s="1">
        <v>2017</v>
      </c>
      <c r="E2428" s="1" t="s">
        <v>1505</v>
      </c>
      <c r="F2428" s="1" t="s">
        <v>1330</v>
      </c>
      <c r="G2428" s="1" t="s">
        <v>1293</v>
      </c>
    </row>
    <row r="2429" spans="1:7" x14ac:dyDescent="0.4">
      <c r="A2429" s="1" t="s">
        <v>10579</v>
      </c>
      <c r="B2429" s="1">
        <v>1808</v>
      </c>
      <c r="C2429" s="1" t="s">
        <v>1347</v>
      </c>
      <c r="D2429" s="1">
        <v>2017</v>
      </c>
      <c r="E2429" s="1" t="s">
        <v>1505</v>
      </c>
      <c r="F2429" s="1" t="s">
        <v>1330</v>
      </c>
      <c r="G2429" s="1" t="s">
        <v>2332</v>
      </c>
    </row>
    <row r="2430" spans="1:7" x14ac:dyDescent="0.4">
      <c r="A2430" s="1" t="s">
        <v>10578</v>
      </c>
      <c r="B2430" s="1">
        <v>1623</v>
      </c>
      <c r="C2430" s="1" t="s">
        <v>1340</v>
      </c>
      <c r="D2430" s="1">
        <v>2016</v>
      </c>
      <c r="E2430" s="1" t="s">
        <v>1555</v>
      </c>
      <c r="F2430" s="1" t="s">
        <v>1334</v>
      </c>
      <c r="G2430" s="1" t="s">
        <v>4930</v>
      </c>
    </row>
    <row r="2431" spans="1:7" x14ac:dyDescent="0.4">
      <c r="A2431" s="1" t="s">
        <v>10577</v>
      </c>
      <c r="B2431" s="1">
        <v>1623</v>
      </c>
      <c r="C2431" s="1" t="s">
        <v>1340</v>
      </c>
      <c r="D2431" s="1">
        <v>2016</v>
      </c>
      <c r="E2431" s="1" t="s">
        <v>1377</v>
      </c>
      <c r="F2431" s="1" t="s">
        <v>1334</v>
      </c>
      <c r="G2431" s="1" t="s">
        <v>4930</v>
      </c>
    </row>
    <row r="2432" spans="1:7" x14ac:dyDescent="0.4">
      <c r="A2432" s="1" t="s">
        <v>10576</v>
      </c>
      <c r="B2432" s="1">
        <v>9092</v>
      </c>
      <c r="C2432" s="1" t="s">
        <v>3404</v>
      </c>
      <c r="D2432" s="1">
        <v>2016</v>
      </c>
      <c r="E2432" s="1" t="s">
        <v>1555</v>
      </c>
      <c r="F2432" s="1" t="s">
        <v>1334</v>
      </c>
      <c r="G2432" s="1" t="s">
        <v>2336</v>
      </c>
    </row>
    <row r="2433" spans="1:7" x14ac:dyDescent="0.4">
      <c r="A2433" s="1" t="s">
        <v>10575</v>
      </c>
      <c r="B2433" s="1">
        <v>9092</v>
      </c>
      <c r="C2433" s="1" t="s">
        <v>3404</v>
      </c>
      <c r="D2433" s="1">
        <v>2017</v>
      </c>
      <c r="E2433" s="1" t="s">
        <v>1555</v>
      </c>
      <c r="F2433" s="1" t="s">
        <v>1334</v>
      </c>
      <c r="G2433" s="1" t="s">
        <v>2336</v>
      </c>
    </row>
    <row r="2434" spans="1:7" x14ac:dyDescent="0.4">
      <c r="A2434" s="1" t="s">
        <v>981</v>
      </c>
      <c r="B2434" s="1">
        <v>9092</v>
      </c>
      <c r="C2434" s="1" t="s">
        <v>3404</v>
      </c>
      <c r="D2434" s="1">
        <v>2017</v>
      </c>
      <c r="E2434" s="1" t="s">
        <v>1555</v>
      </c>
      <c r="F2434" s="1" t="s">
        <v>1334</v>
      </c>
      <c r="G2434" s="1" t="s">
        <v>2336</v>
      </c>
    </row>
    <row r="2435" spans="1:7" x14ac:dyDescent="0.4">
      <c r="A2435" s="1" t="s">
        <v>10574</v>
      </c>
      <c r="B2435" s="1">
        <v>9092</v>
      </c>
      <c r="C2435" s="1" t="s">
        <v>3404</v>
      </c>
      <c r="D2435" s="1">
        <v>2017</v>
      </c>
      <c r="E2435" s="1" t="s">
        <v>1555</v>
      </c>
      <c r="F2435" s="1" t="s">
        <v>1334</v>
      </c>
      <c r="G2435" s="1" t="s">
        <v>2336</v>
      </c>
    </row>
    <row r="2436" spans="1:7" x14ac:dyDescent="0.4">
      <c r="A2436" s="1" t="s">
        <v>10573</v>
      </c>
      <c r="B2436" s="1">
        <v>9092</v>
      </c>
      <c r="C2436" s="1" t="s">
        <v>3404</v>
      </c>
      <c r="D2436" s="1">
        <v>2017</v>
      </c>
      <c r="E2436" s="1" t="s">
        <v>1555</v>
      </c>
      <c r="F2436" s="1" t="s">
        <v>1334</v>
      </c>
      <c r="G2436" s="1" t="s">
        <v>2336</v>
      </c>
    </row>
    <row r="2437" spans="1:7" x14ac:dyDescent="0.4">
      <c r="A2437" s="1" t="s">
        <v>10572</v>
      </c>
      <c r="B2437" s="1">
        <v>14993</v>
      </c>
      <c r="C2437" s="1" t="s">
        <v>5814</v>
      </c>
      <c r="D2437" s="1">
        <v>2016</v>
      </c>
      <c r="E2437" s="1" t="s">
        <v>1377</v>
      </c>
      <c r="F2437" s="1" t="s">
        <v>1334</v>
      </c>
      <c r="G2437" s="1" t="s">
        <v>2369</v>
      </c>
    </row>
    <row r="2438" spans="1:7" x14ac:dyDescent="0.4">
      <c r="A2438" s="1" t="s">
        <v>10571</v>
      </c>
      <c r="B2438" s="1">
        <v>14993</v>
      </c>
      <c r="C2438" s="1" t="s">
        <v>5814</v>
      </c>
      <c r="D2438" s="1">
        <v>2016</v>
      </c>
      <c r="E2438" s="1" t="s">
        <v>1377</v>
      </c>
      <c r="F2438" s="1" t="s">
        <v>1334</v>
      </c>
      <c r="G2438" s="1" t="s">
        <v>2369</v>
      </c>
    </row>
    <row r="2439" spans="1:7" x14ac:dyDescent="0.4">
      <c r="A2439" s="1" t="s">
        <v>10570</v>
      </c>
      <c r="B2439" s="1">
        <v>14993</v>
      </c>
      <c r="C2439" s="1" t="s">
        <v>5814</v>
      </c>
      <c r="D2439" s="1">
        <v>2016</v>
      </c>
      <c r="E2439" s="1" t="s">
        <v>1377</v>
      </c>
      <c r="F2439" s="1" t="s">
        <v>1334</v>
      </c>
      <c r="G2439" s="1" t="s">
        <v>2369</v>
      </c>
    </row>
    <row r="2440" spans="1:7" x14ac:dyDescent="0.4">
      <c r="A2440" s="1" t="s">
        <v>10569</v>
      </c>
      <c r="B2440" s="1">
        <v>14993</v>
      </c>
      <c r="C2440" s="1" t="s">
        <v>5814</v>
      </c>
      <c r="D2440" s="1">
        <v>2016</v>
      </c>
      <c r="E2440" s="1" t="s">
        <v>1684</v>
      </c>
      <c r="F2440" s="1" t="s">
        <v>1334</v>
      </c>
      <c r="G2440" s="1" t="s">
        <v>2369</v>
      </c>
    </row>
    <row r="2441" spans="1:7" x14ac:dyDescent="0.4">
      <c r="A2441" s="1" t="s">
        <v>10568</v>
      </c>
      <c r="B2441" s="1">
        <v>14993</v>
      </c>
      <c r="C2441" s="1" t="s">
        <v>5814</v>
      </c>
      <c r="D2441" s="1">
        <v>2017</v>
      </c>
      <c r="E2441" s="1" t="s">
        <v>1684</v>
      </c>
      <c r="F2441" s="1" t="s">
        <v>1334</v>
      </c>
      <c r="G2441" s="1" t="s">
        <v>2369</v>
      </c>
    </row>
    <row r="2442" spans="1:7" x14ac:dyDescent="0.4">
      <c r="A2442" s="1" t="s">
        <v>10567</v>
      </c>
      <c r="B2442" s="1">
        <v>14993</v>
      </c>
      <c r="C2442" s="1" t="s">
        <v>5814</v>
      </c>
      <c r="D2442" s="1">
        <v>2017</v>
      </c>
      <c r="E2442" s="1" t="s">
        <v>1684</v>
      </c>
      <c r="F2442" s="1" t="s">
        <v>1334</v>
      </c>
      <c r="G2442" s="1" t="s">
        <v>2369</v>
      </c>
    </row>
    <row r="2443" spans="1:7" x14ac:dyDescent="0.4">
      <c r="A2443" s="1" t="s">
        <v>10566</v>
      </c>
      <c r="B2443" s="1">
        <v>9443</v>
      </c>
      <c r="C2443" s="1" t="s">
        <v>3404</v>
      </c>
      <c r="D2443" s="1">
        <v>2016</v>
      </c>
      <c r="E2443" s="1" t="s">
        <v>1440</v>
      </c>
      <c r="F2443" s="1" t="s">
        <v>1334</v>
      </c>
      <c r="G2443" s="1" t="s">
        <v>1355</v>
      </c>
    </row>
    <row r="2444" spans="1:7" x14ac:dyDescent="0.4">
      <c r="A2444" s="1" t="s">
        <v>10565</v>
      </c>
      <c r="B2444" s="1">
        <v>1714</v>
      </c>
      <c r="C2444" s="1" t="s">
        <v>1347</v>
      </c>
      <c r="D2444" s="1">
        <v>2016</v>
      </c>
      <c r="E2444" s="1" t="s">
        <v>1377</v>
      </c>
      <c r="F2444" s="1" t="s">
        <v>1334</v>
      </c>
      <c r="G2444" s="1" t="s">
        <v>4017</v>
      </c>
    </row>
    <row r="2445" spans="1:7" x14ac:dyDescent="0.4">
      <c r="A2445" s="1" t="s">
        <v>10564</v>
      </c>
      <c r="B2445" s="1">
        <v>2202</v>
      </c>
      <c r="C2445" s="1" t="s">
        <v>1347</v>
      </c>
      <c r="D2445" s="1">
        <v>2017</v>
      </c>
      <c r="E2445" s="1" t="s">
        <v>1456</v>
      </c>
      <c r="F2445" s="1" t="s">
        <v>1330</v>
      </c>
      <c r="G2445" s="1" t="s">
        <v>1293</v>
      </c>
    </row>
    <row r="2446" spans="1:7" x14ac:dyDescent="0.4">
      <c r="A2446" s="1" t="s">
        <v>10563</v>
      </c>
      <c r="B2446" s="1">
        <v>2202</v>
      </c>
      <c r="C2446" s="1" t="s">
        <v>1347</v>
      </c>
      <c r="D2446" s="1">
        <v>2017</v>
      </c>
      <c r="E2446" s="1" t="s">
        <v>2191</v>
      </c>
      <c r="F2446" s="1" t="s">
        <v>1334</v>
      </c>
      <c r="G2446" s="1" t="s">
        <v>1355</v>
      </c>
    </row>
    <row r="2447" spans="1:7" x14ac:dyDescent="0.4">
      <c r="A2447" s="1" t="s">
        <v>10562</v>
      </c>
      <c r="B2447" s="1">
        <v>1888</v>
      </c>
      <c r="C2447" s="1" t="s">
        <v>1340</v>
      </c>
      <c r="D2447" s="1">
        <v>2016</v>
      </c>
      <c r="E2447" s="1" t="s">
        <v>1555</v>
      </c>
      <c r="F2447" s="1" t="s">
        <v>1334</v>
      </c>
      <c r="G2447" s="1" t="s">
        <v>4930</v>
      </c>
    </row>
    <row r="2448" spans="1:7" x14ac:dyDescent="0.4">
      <c r="A2448" s="1" t="s">
        <v>10561</v>
      </c>
      <c r="B2448" s="1">
        <v>9408</v>
      </c>
      <c r="C2448" s="1" t="s">
        <v>3404</v>
      </c>
      <c r="D2448" s="1">
        <v>2016</v>
      </c>
      <c r="E2448" s="1" t="s">
        <v>1732</v>
      </c>
      <c r="F2448" s="1" t="s">
        <v>1334</v>
      </c>
      <c r="G2448" s="1" t="s">
        <v>1102</v>
      </c>
    </row>
    <row r="2449" spans="1:7" x14ac:dyDescent="0.4">
      <c r="A2449" s="1" t="s">
        <v>10560</v>
      </c>
      <c r="B2449" s="1">
        <v>9408</v>
      </c>
      <c r="C2449" s="1" t="s">
        <v>3404</v>
      </c>
      <c r="D2449" s="1">
        <v>2016</v>
      </c>
      <c r="E2449" s="1" t="s">
        <v>1732</v>
      </c>
      <c r="F2449" s="1" t="s">
        <v>1334</v>
      </c>
      <c r="G2449" s="1" t="s">
        <v>1102</v>
      </c>
    </row>
    <row r="2450" spans="1:7" x14ac:dyDescent="0.4">
      <c r="A2450" s="1" t="s">
        <v>10559</v>
      </c>
      <c r="B2450" s="1">
        <v>436</v>
      </c>
      <c r="C2450" s="1" t="s">
        <v>1340</v>
      </c>
      <c r="D2450" s="1">
        <v>2017</v>
      </c>
      <c r="E2450" s="1" t="s">
        <v>2270</v>
      </c>
      <c r="F2450" s="1" t="s">
        <v>1330</v>
      </c>
      <c r="G2450" s="1" t="s">
        <v>5822</v>
      </c>
    </row>
    <row r="2451" spans="1:7" x14ac:dyDescent="0.4">
      <c r="A2451" s="1" t="s">
        <v>10558</v>
      </c>
      <c r="B2451" s="1">
        <v>436</v>
      </c>
      <c r="C2451" s="1" t="s">
        <v>1340</v>
      </c>
      <c r="D2451" s="1">
        <v>2018</v>
      </c>
      <c r="E2451" s="1" t="s">
        <v>2270</v>
      </c>
      <c r="F2451" s="1" t="s">
        <v>1330</v>
      </c>
      <c r="G2451" s="1" t="s">
        <v>5822</v>
      </c>
    </row>
    <row r="2452" spans="1:7" x14ac:dyDescent="0.4">
      <c r="A2452" s="1" t="s">
        <v>10557</v>
      </c>
      <c r="B2452" s="1">
        <v>19870</v>
      </c>
      <c r="C2452" s="1" t="s">
        <v>9282</v>
      </c>
      <c r="D2452" s="1">
        <v>2016</v>
      </c>
      <c r="E2452" s="1" t="s">
        <v>1684</v>
      </c>
      <c r="F2452" s="1" t="s">
        <v>1334</v>
      </c>
      <c r="G2452" s="1" t="s">
        <v>2369</v>
      </c>
    </row>
    <row r="2453" spans="1:7" x14ac:dyDescent="0.4">
      <c r="A2453" s="1" t="s">
        <v>10556</v>
      </c>
      <c r="B2453" s="1">
        <v>872</v>
      </c>
      <c r="C2453" s="1" t="s">
        <v>1340</v>
      </c>
      <c r="D2453" s="1">
        <v>2019</v>
      </c>
      <c r="E2453" s="1" t="s">
        <v>1371</v>
      </c>
      <c r="F2453" s="1" t="s">
        <v>1330</v>
      </c>
      <c r="G2453" s="1" t="s">
        <v>4716</v>
      </c>
    </row>
    <row r="2454" spans="1:7" x14ac:dyDescent="0.4">
      <c r="A2454" s="1" t="s">
        <v>10555</v>
      </c>
      <c r="B2454" s="1">
        <v>872</v>
      </c>
      <c r="C2454" s="1" t="s">
        <v>1340</v>
      </c>
      <c r="D2454" s="1">
        <v>2019</v>
      </c>
      <c r="E2454" s="1" t="s">
        <v>1371</v>
      </c>
      <c r="F2454" s="1" t="s">
        <v>1330</v>
      </c>
      <c r="G2454" s="1" t="s">
        <v>10554</v>
      </c>
    </row>
    <row r="2455" spans="1:7" x14ac:dyDescent="0.4">
      <c r="A2455" s="1" t="s">
        <v>10553</v>
      </c>
      <c r="B2455" s="1">
        <v>2539</v>
      </c>
      <c r="C2455" s="1" t="s">
        <v>1347</v>
      </c>
      <c r="D2455" s="1">
        <v>2016</v>
      </c>
      <c r="E2455" s="1" t="s">
        <v>1435</v>
      </c>
      <c r="F2455" s="1" t="s">
        <v>1334</v>
      </c>
      <c r="G2455" s="1" t="s">
        <v>1412</v>
      </c>
    </row>
    <row r="2456" spans="1:7" x14ac:dyDescent="0.4">
      <c r="A2456" s="1" t="s">
        <v>205</v>
      </c>
      <c r="B2456" s="1">
        <v>14000</v>
      </c>
      <c r="C2456" s="1" t="s">
        <v>5814</v>
      </c>
      <c r="D2456" s="1">
        <v>2017</v>
      </c>
      <c r="E2456" s="1" t="s">
        <v>1331</v>
      </c>
      <c r="F2456" s="1" t="s">
        <v>1330</v>
      </c>
      <c r="G2456" s="1" t="s">
        <v>3624</v>
      </c>
    </row>
    <row r="2457" spans="1:7" x14ac:dyDescent="0.4">
      <c r="A2457" s="1" t="s">
        <v>200</v>
      </c>
      <c r="B2457" s="1">
        <v>14000</v>
      </c>
      <c r="C2457" s="1" t="s">
        <v>5814</v>
      </c>
      <c r="D2457" s="1">
        <v>2017</v>
      </c>
      <c r="E2457" s="1" t="s">
        <v>2390</v>
      </c>
      <c r="F2457" s="1" t="s">
        <v>1330</v>
      </c>
      <c r="G2457" s="1" t="s">
        <v>3624</v>
      </c>
    </row>
    <row r="2458" spans="1:7" x14ac:dyDescent="0.4">
      <c r="A2458" s="1" t="s">
        <v>10552</v>
      </c>
      <c r="B2458" s="1">
        <v>14000</v>
      </c>
      <c r="C2458" s="1" t="s">
        <v>5814</v>
      </c>
      <c r="D2458" s="1">
        <v>2017</v>
      </c>
      <c r="E2458" s="1" t="s">
        <v>1331</v>
      </c>
      <c r="F2458" s="1" t="s">
        <v>1330</v>
      </c>
      <c r="G2458" s="1" t="s">
        <v>3624</v>
      </c>
    </row>
    <row r="2459" spans="1:7" x14ac:dyDescent="0.4">
      <c r="A2459" s="1" t="s">
        <v>10551</v>
      </c>
      <c r="B2459" s="1">
        <v>14000</v>
      </c>
      <c r="C2459" s="1" t="s">
        <v>5814</v>
      </c>
      <c r="D2459" s="1">
        <v>2017</v>
      </c>
      <c r="E2459" s="1" t="s">
        <v>2390</v>
      </c>
      <c r="F2459" s="1" t="s">
        <v>1330</v>
      </c>
      <c r="G2459" s="1" t="s">
        <v>3624</v>
      </c>
    </row>
    <row r="2460" spans="1:7" x14ac:dyDescent="0.4">
      <c r="A2460" s="1" t="s">
        <v>206</v>
      </c>
      <c r="B2460" s="1">
        <v>14000</v>
      </c>
      <c r="C2460" s="1" t="s">
        <v>5814</v>
      </c>
      <c r="D2460" s="1">
        <v>2017</v>
      </c>
      <c r="E2460" s="1" t="s">
        <v>1331</v>
      </c>
      <c r="F2460" s="1" t="s">
        <v>1330</v>
      </c>
      <c r="G2460" s="1" t="s">
        <v>3624</v>
      </c>
    </row>
    <row r="2461" spans="1:7" x14ac:dyDescent="0.4">
      <c r="A2461" s="1" t="s">
        <v>10550</v>
      </c>
      <c r="B2461" s="1">
        <v>10010</v>
      </c>
      <c r="C2461" s="1" t="s">
        <v>3404</v>
      </c>
      <c r="D2461" s="1">
        <v>2016</v>
      </c>
      <c r="E2461" s="1" t="s">
        <v>2390</v>
      </c>
      <c r="F2461" s="1" t="s">
        <v>1330</v>
      </c>
      <c r="G2461" s="1" t="s">
        <v>4005</v>
      </c>
    </row>
    <row r="2462" spans="1:7" x14ac:dyDescent="0.4">
      <c r="A2462" s="1" t="s">
        <v>957</v>
      </c>
      <c r="B2462" s="1">
        <v>10010</v>
      </c>
      <c r="C2462" s="1" t="s">
        <v>3404</v>
      </c>
      <c r="D2462" s="1">
        <v>2016</v>
      </c>
      <c r="E2462" s="1" t="s">
        <v>2390</v>
      </c>
      <c r="F2462" s="1" t="s">
        <v>1330</v>
      </c>
      <c r="G2462" s="1" t="s">
        <v>4005</v>
      </c>
    </row>
    <row r="2463" spans="1:7" x14ac:dyDescent="0.4">
      <c r="A2463" s="1" t="s">
        <v>10549</v>
      </c>
      <c r="B2463" s="1">
        <v>10010</v>
      </c>
      <c r="C2463" s="1" t="s">
        <v>3404</v>
      </c>
      <c r="D2463" s="1">
        <v>2016</v>
      </c>
      <c r="E2463" s="1" t="s">
        <v>2390</v>
      </c>
      <c r="F2463" s="1" t="s">
        <v>1330</v>
      </c>
      <c r="G2463" s="1" t="s">
        <v>3179</v>
      </c>
    </row>
    <row r="2464" spans="1:7" x14ac:dyDescent="0.4">
      <c r="A2464" s="1" t="s">
        <v>10548</v>
      </c>
      <c r="B2464" s="1">
        <v>10010</v>
      </c>
      <c r="C2464" s="1" t="s">
        <v>3404</v>
      </c>
      <c r="D2464" s="1">
        <v>2016</v>
      </c>
      <c r="E2464" s="1" t="s">
        <v>2390</v>
      </c>
      <c r="F2464" s="1" t="s">
        <v>1330</v>
      </c>
      <c r="G2464" s="1" t="s">
        <v>3179</v>
      </c>
    </row>
    <row r="2465" spans="1:7" x14ac:dyDescent="0.4">
      <c r="A2465" s="1" t="s">
        <v>10547</v>
      </c>
      <c r="B2465" s="1">
        <v>9472</v>
      </c>
      <c r="C2465" s="1" t="s">
        <v>3404</v>
      </c>
      <c r="D2465" s="1">
        <v>2016</v>
      </c>
      <c r="E2465" s="1" t="s">
        <v>1377</v>
      </c>
      <c r="F2465" s="1" t="s">
        <v>1330</v>
      </c>
      <c r="G2465" s="1" t="s">
        <v>3179</v>
      </c>
    </row>
    <row r="2466" spans="1:7" x14ac:dyDescent="0.4">
      <c r="A2466" s="1" t="s">
        <v>10546</v>
      </c>
      <c r="B2466" s="1">
        <v>2586</v>
      </c>
      <c r="C2466" s="1" t="s">
        <v>1347</v>
      </c>
      <c r="D2466" s="1">
        <v>2017</v>
      </c>
      <c r="E2466" s="1" t="s">
        <v>1440</v>
      </c>
      <c r="F2466" s="1" t="s">
        <v>1464</v>
      </c>
      <c r="G2466" s="1" t="s">
        <v>2369</v>
      </c>
    </row>
    <row r="2467" spans="1:7" x14ac:dyDescent="0.4">
      <c r="A2467" s="1" t="s">
        <v>10545</v>
      </c>
      <c r="B2467" s="1">
        <v>2586</v>
      </c>
      <c r="C2467" s="1" t="s">
        <v>1347</v>
      </c>
      <c r="D2467" s="1">
        <v>2017</v>
      </c>
      <c r="E2467" s="1" t="s">
        <v>1440</v>
      </c>
      <c r="F2467" s="1" t="s">
        <v>1464</v>
      </c>
      <c r="G2467" s="1" t="s">
        <v>2369</v>
      </c>
    </row>
    <row r="2468" spans="1:7" x14ac:dyDescent="0.4">
      <c r="A2468" s="1" t="s">
        <v>10544</v>
      </c>
      <c r="B2468" s="1">
        <v>842</v>
      </c>
      <c r="C2468" s="1" t="s">
        <v>1340</v>
      </c>
      <c r="D2468" s="1">
        <v>2018</v>
      </c>
      <c r="E2468" s="1" t="s">
        <v>1371</v>
      </c>
      <c r="F2468" s="1" t="s">
        <v>1330</v>
      </c>
      <c r="G2468" s="1" t="s">
        <v>6263</v>
      </c>
    </row>
    <row r="2469" spans="1:7" x14ac:dyDescent="0.4">
      <c r="A2469" s="1" t="s">
        <v>10543</v>
      </c>
      <c r="B2469" s="1">
        <v>842</v>
      </c>
      <c r="C2469" s="1" t="s">
        <v>1340</v>
      </c>
      <c r="D2469" s="1">
        <v>2016</v>
      </c>
      <c r="E2469" s="1" t="s">
        <v>1377</v>
      </c>
      <c r="F2469" s="1" t="s">
        <v>1330</v>
      </c>
      <c r="G2469" s="1" t="s">
        <v>6263</v>
      </c>
    </row>
    <row r="2470" spans="1:7" x14ac:dyDescent="0.4">
      <c r="A2470" s="1" t="s">
        <v>10542</v>
      </c>
      <c r="B2470" s="1">
        <v>842</v>
      </c>
      <c r="C2470" s="1" t="s">
        <v>1340</v>
      </c>
      <c r="D2470" s="1">
        <v>2016</v>
      </c>
      <c r="E2470" s="1" t="s">
        <v>1377</v>
      </c>
      <c r="F2470" s="1" t="s">
        <v>1330</v>
      </c>
      <c r="G2470" s="1" t="s">
        <v>5594</v>
      </c>
    </row>
    <row r="2471" spans="1:7" x14ac:dyDescent="0.4">
      <c r="A2471" s="1" t="s">
        <v>10541</v>
      </c>
      <c r="B2471" s="1">
        <v>842</v>
      </c>
      <c r="C2471" s="1" t="s">
        <v>1340</v>
      </c>
      <c r="D2471" s="1">
        <v>2017</v>
      </c>
      <c r="E2471" s="1" t="s">
        <v>1377</v>
      </c>
      <c r="F2471" s="1" t="s">
        <v>1330</v>
      </c>
      <c r="G2471" s="1" t="s">
        <v>3979</v>
      </c>
    </row>
    <row r="2472" spans="1:7" x14ac:dyDescent="0.4">
      <c r="A2472" s="1" t="s">
        <v>10540</v>
      </c>
      <c r="B2472" s="1">
        <v>14026</v>
      </c>
      <c r="C2472" s="1" t="s">
        <v>5814</v>
      </c>
      <c r="D2472" s="1">
        <v>2016</v>
      </c>
      <c r="E2472" s="1" t="s">
        <v>4076</v>
      </c>
      <c r="F2472" s="1" t="s">
        <v>1334</v>
      </c>
      <c r="G2472" s="1" t="s">
        <v>4005</v>
      </c>
    </row>
    <row r="2473" spans="1:7" x14ac:dyDescent="0.4">
      <c r="A2473" s="1" t="s">
        <v>10539</v>
      </c>
      <c r="B2473" s="1">
        <v>14026</v>
      </c>
      <c r="C2473" s="1" t="s">
        <v>5814</v>
      </c>
      <c r="D2473" s="1">
        <v>2016</v>
      </c>
      <c r="E2473" s="1" t="s">
        <v>1331</v>
      </c>
      <c r="F2473" s="1" t="s">
        <v>1334</v>
      </c>
      <c r="G2473" s="1" t="s">
        <v>4005</v>
      </c>
    </row>
    <row r="2474" spans="1:7" x14ac:dyDescent="0.4">
      <c r="A2474" s="1" t="s">
        <v>10538</v>
      </c>
      <c r="B2474" s="1">
        <v>14026</v>
      </c>
      <c r="C2474" s="1" t="s">
        <v>5814</v>
      </c>
      <c r="D2474" s="1">
        <v>2016</v>
      </c>
      <c r="E2474" s="1" t="s">
        <v>4076</v>
      </c>
      <c r="F2474" s="1" t="s">
        <v>1334</v>
      </c>
      <c r="G2474" s="1" t="s">
        <v>4005</v>
      </c>
    </row>
    <row r="2475" spans="1:7" x14ac:dyDescent="0.4">
      <c r="A2475" s="1" t="s">
        <v>10537</v>
      </c>
      <c r="B2475" s="1">
        <v>14026</v>
      </c>
      <c r="C2475" s="1" t="s">
        <v>5814</v>
      </c>
      <c r="D2475" s="1">
        <v>2016</v>
      </c>
      <c r="E2475" s="1" t="s">
        <v>1331</v>
      </c>
      <c r="F2475" s="1" t="s">
        <v>1334</v>
      </c>
      <c r="G2475" s="1" t="s">
        <v>4005</v>
      </c>
    </row>
    <row r="2476" spans="1:7" x14ac:dyDescent="0.4">
      <c r="A2476" s="1" t="s">
        <v>10536</v>
      </c>
      <c r="B2476" s="1">
        <v>14026</v>
      </c>
      <c r="C2476" s="1" t="s">
        <v>5814</v>
      </c>
      <c r="D2476" s="1">
        <v>2017</v>
      </c>
      <c r="E2476" s="1" t="s">
        <v>1331</v>
      </c>
      <c r="F2476" s="1" t="s">
        <v>1334</v>
      </c>
      <c r="G2476" s="1" t="s">
        <v>4005</v>
      </c>
    </row>
    <row r="2477" spans="1:7" x14ac:dyDescent="0.4">
      <c r="A2477" s="1" t="s">
        <v>10535</v>
      </c>
      <c r="B2477" s="1">
        <v>14026</v>
      </c>
      <c r="C2477" s="1" t="s">
        <v>5814</v>
      </c>
      <c r="D2477" s="1">
        <v>2017</v>
      </c>
      <c r="E2477" s="1" t="s">
        <v>1331</v>
      </c>
      <c r="F2477" s="1" t="s">
        <v>1334</v>
      </c>
      <c r="G2477" s="1" t="s">
        <v>4005</v>
      </c>
    </row>
    <row r="2478" spans="1:7" x14ac:dyDescent="0.4">
      <c r="A2478" s="1" t="s">
        <v>10534</v>
      </c>
      <c r="B2478" s="1">
        <v>14026</v>
      </c>
      <c r="C2478" s="1" t="s">
        <v>5814</v>
      </c>
      <c r="D2478" s="1">
        <v>2017</v>
      </c>
      <c r="E2478" s="1" t="s">
        <v>1331</v>
      </c>
      <c r="F2478" s="1" t="s">
        <v>1334</v>
      </c>
      <c r="G2478" s="1" t="s">
        <v>4005</v>
      </c>
    </row>
    <row r="2479" spans="1:7" x14ac:dyDescent="0.4">
      <c r="A2479" s="1" t="s">
        <v>10533</v>
      </c>
      <c r="B2479" s="1">
        <v>14026</v>
      </c>
      <c r="C2479" s="1" t="s">
        <v>5814</v>
      </c>
      <c r="D2479" s="1">
        <v>2017</v>
      </c>
      <c r="E2479" s="1" t="s">
        <v>4076</v>
      </c>
      <c r="F2479" s="1" t="s">
        <v>1334</v>
      </c>
      <c r="G2479" s="1" t="s">
        <v>4005</v>
      </c>
    </row>
    <row r="2480" spans="1:7" x14ac:dyDescent="0.4">
      <c r="A2480" s="1" t="s">
        <v>10532</v>
      </c>
      <c r="B2480" s="1">
        <v>1020</v>
      </c>
      <c r="C2480" s="1" t="s">
        <v>1347</v>
      </c>
      <c r="D2480" s="1">
        <v>2016</v>
      </c>
      <c r="E2480" s="1" t="s">
        <v>1555</v>
      </c>
      <c r="F2480" s="1" t="s">
        <v>1334</v>
      </c>
      <c r="G2480" s="1" t="s">
        <v>2332</v>
      </c>
    </row>
    <row r="2481" spans="1:7" x14ac:dyDescent="0.4">
      <c r="A2481" s="1" t="s">
        <v>10531</v>
      </c>
      <c r="B2481" s="1">
        <v>1020</v>
      </c>
      <c r="C2481" s="1" t="s">
        <v>1347</v>
      </c>
      <c r="D2481" s="1">
        <v>2016</v>
      </c>
      <c r="E2481" s="1" t="s">
        <v>1555</v>
      </c>
      <c r="F2481" s="1" t="s">
        <v>1334</v>
      </c>
      <c r="G2481" s="1" t="s">
        <v>2409</v>
      </c>
    </row>
    <row r="2482" spans="1:7" x14ac:dyDescent="0.4">
      <c r="A2482" s="1" t="s">
        <v>10530</v>
      </c>
      <c r="B2482" s="1">
        <v>1020</v>
      </c>
      <c r="C2482" s="1" t="s">
        <v>1347</v>
      </c>
      <c r="D2482" s="1">
        <v>2017</v>
      </c>
      <c r="E2482" s="1" t="s">
        <v>1555</v>
      </c>
      <c r="F2482" s="1" t="s">
        <v>1334</v>
      </c>
      <c r="G2482" s="1" t="s">
        <v>2332</v>
      </c>
    </row>
    <row r="2483" spans="1:7" x14ac:dyDescent="0.4">
      <c r="A2483" s="1" t="s">
        <v>10529</v>
      </c>
      <c r="B2483" s="1">
        <v>1020</v>
      </c>
      <c r="C2483" s="1" t="s">
        <v>1347</v>
      </c>
      <c r="D2483" s="1">
        <v>2017</v>
      </c>
      <c r="E2483" s="1" t="s">
        <v>1555</v>
      </c>
      <c r="F2483" s="1" t="s">
        <v>1334</v>
      </c>
      <c r="G2483" s="1" t="s">
        <v>2409</v>
      </c>
    </row>
    <row r="2484" spans="1:7" x14ac:dyDescent="0.4">
      <c r="A2484" s="1" t="s">
        <v>10528</v>
      </c>
      <c r="B2484" s="1">
        <v>11010</v>
      </c>
      <c r="C2484" s="1" t="s">
        <v>3404</v>
      </c>
      <c r="D2484" s="1">
        <v>2018</v>
      </c>
      <c r="E2484" s="1" t="s">
        <v>1708</v>
      </c>
      <c r="F2484" s="1" t="s">
        <v>1334</v>
      </c>
      <c r="G2484" s="1" t="s">
        <v>5282</v>
      </c>
    </row>
    <row r="2485" spans="1:7" x14ac:dyDescent="0.4">
      <c r="A2485" s="1" t="s">
        <v>10527</v>
      </c>
      <c r="B2485" s="1">
        <v>11010</v>
      </c>
      <c r="C2485" s="1" t="s">
        <v>3404</v>
      </c>
      <c r="D2485" s="1">
        <v>2018</v>
      </c>
      <c r="E2485" s="1" t="s">
        <v>1708</v>
      </c>
      <c r="F2485" s="1" t="s">
        <v>1334</v>
      </c>
      <c r="G2485" s="1" t="s">
        <v>5282</v>
      </c>
    </row>
    <row r="2486" spans="1:7" x14ac:dyDescent="0.4">
      <c r="A2486" s="1" t="s">
        <v>10526</v>
      </c>
      <c r="B2486" s="1">
        <v>306</v>
      </c>
      <c r="C2486" s="1" t="s">
        <v>1340</v>
      </c>
      <c r="D2486" s="1">
        <v>2016</v>
      </c>
      <c r="E2486" s="1" t="s">
        <v>1331</v>
      </c>
      <c r="F2486" s="1" t="s">
        <v>1330</v>
      </c>
      <c r="G2486" s="1" t="s">
        <v>9345</v>
      </c>
    </row>
    <row r="2487" spans="1:7" x14ac:dyDescent="0.4">
      <c r="A2487" s="1" t="s">
        <v>10525</v>
      </c>
      <c r="B2487" s="1">
        <v>306</v>
      </c>
      <c r="C2487" s="1" t="s">
        <v>1340</v>
      </c>
      <c r="D2487" s="1">
        <v>2016</v>
      </c>
      <c r="E2487" s="1" t="s">
        <v>2390</v>
      </c>
      <c r="F2487" s="1" t="s">
        <v>1330</v>
      </c>
      <c r="G2487" s="1" t="s">
        <v>10524</v>
      </c>
    </row>
    <row r="2488" spans="1:7" x14ac:dyDescent="0.4">
      <c r="A2488" s="1" t="s">
        <v>10523</v>
      </c>
      <c r="B2488" s="1">
        <v>600</v>
      </c>
      <c r="C2488" s="1" t="s">
        <v>1340</v>
      </c>
      <c r="D2488" s="1">
        <v>2016</v>
      </c>
      <c r="E2488" s="1" t="s">
        <v>1741</v>
      </c>
      <c r="F2488" s="1" t="s">
        <v>1464</v>
      </c>
    </row>
    <row r="2489" spans="1:7" x14ac:dyDescent="0.4">
      <c r="A2489" s="1" t="s">
        <v>10522</v>
      </c>
      <c r="B2489" s="1">
        <v>2345</v>
      </c>
      <c r="C2489" s="1" t="s">
        <v>1347</v>
      </c>
      <c r="D2489" s="1">
        <v>2017</v>
      </c>
      <c r="E2489" s="1" t="s">
        <v>2390</v>
      </c>
      <c r="F2489" s="1" t="s">
        <v>1330</v>
      </c>
      <c r="G2489" s="1" t="s">
        <v>2336</v>
      </c>
    </row>
    <row r="2490" spans="1:7" x14ac:dyDescent="0.4">
      <c r="A2490" s="1" t="s">
        <v>10521</v>
      </c>
      <c r="B2490" s="1">
        <v>2345</v>
      </c>
      <c r="C2490" s="1" t="s">
        <v>1347</v>
      </c>
      <c r="D2490" s="1">
        <v>2018</v>
      </c>
      <c r="E2490" s="1" t="s">
        <v>2390</v>
      </c>
      <c r="F2490" s="1" t="s">
        <v>1330</v>
      </c>
      <c r="G2490" s="1" t="s">
        <v>2336</v>
      </c>
    </row>
    <row r="2491" spans="1:7" x14ac:dyDescent="0.4">
      <c r="A2491" s="1" t="s">
        <v>10520</v>
      </c>
      <c r="B2491" s="1">
        <v>2345</v>
      </c>
      <c r="C2491" s="1" t="s">
        <v>1347</v>
      </c>
      <c r="D2491" s="1">
        <v>2019</v>
      </c>
      <c r="E2491" s="1" t="s">
        <v>2390</v>
      </c>
      <c r="F2491" s="1" t="s">
        <v>1330</v>
      </c>
      <c r="G2491" s="1" t="s">
        <v>2336</v>
      </c>
    </row>
    <row r="2492" spans="1:7" x14ac:dyDescent="0.4">
      <c r="A2492" s="1" t="s">
        <v>10519</v>
      </c>
      <c r="B2492" s="1">
        <v>2345</v>
      </c>
      <c r="C2492" s="1" t="s">
        <v>1347</v>
      </c>
      <c r="D2492" s="1">
        <v>2019</v>
      </c>
      <c r="E2492" s="1" t="s">
        <v>2390</v>
      </c>
      <c r="F2492" s="1" t="s">
        <v>1330</v>
      </c>
      <c r="G2492" s="1" t="s">
        <v>1355</v>
      </c>
    </row>
    <row r="2493" spans="1:7" x14ac:dyDescent="0.4">
      <c r="A2493" s="1" t="s">
        <v>10518</v>
      </c>
      <c r="B2493" s="1">
        <v>1756</v>
      </c>
      <c r="C2493" s="1" t="s">
        <v>1347</v>
      </c>
      <c r="D2493" s="1">
        <v>2016</v>
      </c>
      <c r="E2493" s="1" t="s">
        <v>1377</v>
      </c>
      <c r="F2493" s="1" t="s">
        <v>1330</v>
      </c>
    </row>
    <row r="2494" spans="1:7" x14ac:dyDescent="0.4">
      <c r="A2494" s="1" t="s">
        <v>10517</v>
      </c>
      <c r="B2494" s="1">
        <v>1756</v>
      </c>
      <c r="C2494" s="1" t="s">
        <v>1347</v>
      </c>
      <c r="D2494" s="1">
        <v>2016</v>
      </c>
      <c r="E2494" s="1" t="s">
        <v>1377</v>
      </c>
      <c r="F2494" s="1" t="s">
        <v>1330</v>
      </c>
    </row>
    <row r="2495" spans="1:7" x14ac:dyDescent="0.4">
      <c r="A2495" s="1" t="s">
        <v>10516</v>
      </c>
      <c r="B2495" s="1">
        <v>1756</v>
      </c>
      <c r="C2495" s="1" t="s">
        <v>1347</v>
      </c>
      <c r="D2495" s="1">
        <v>2016</v>
      </c>
      <c r="E2495" s="1" t="s">
        <v>2390</v>
      </c>
      <c r="F2495" s="1" t="s">
        <v>1464</v>
      </c>
      <c r="G2495" s="1" t="s">
        <v>3353</v>
      </c>
    </row>
    <row r="2496" spans="1:7" x14ac:dyDescent="0.4">
      <c r="A2496" s="1" t="s">
        <v>10515</v>
      </c>
      <c r="B2496" s="1">
        <v>2487</v>
      </c>
      <c r="C2496" s="1" t="s">
        <v>1347</v>
      </c>
      <c r="D2496" s="1">
        <v>2018</v>
      </c>
      <c r="E2496" s="1" t="s">
        <v>1440</v>
      </c>
      <c r="F2496" s="1" t="s">
        <v>1334</v>
      </c>
      <c r="G2496" s="1" t="s">
        <v>1355</v>
      </c>
    </row>
    <row r="2497" spans="1:7" x14ac:dyDescent="0.4">
      <c r="A2497" s="1" t="s">
        <v>10514</v>
      </c>
      <c r="B2497" s="1">
        <v>2487</v>
      </c>
      <c r="C2497" s="1" t="s">
        <v>1347</v>
      </c>
      <c r="D2497" s="1">
        <v>2018</v>
      </c>
      <c r="E2497" s="1" t="s">
        <v>1440</v>
      </c>
      <c r="F2497" s="1" t="s">
        <v>1334</v>
      </c>
      <c r="G2497" s="1" t="s">
        <v>1355</v>
      </c>
    </row>
    <row r="2498" spans="1:7" x14ac:dyDescent="0.4">
      <c r="A2498" s="1" t="s">
        <v>10513</v>
      </c>
      <c r="B2498" s="1">
        <v>2487</v>
      </c>
      <c r="C2498" s="1" t="s">
        <v>1347</v>
      </c>
      <c r="D2498" s="1">
        <v>2018</v>
      </c>
      <c r="E2498" s="1" t="s">
        <v>1440</v>
      </c>
      <c r="F2498" s="1" t="s">
        <v>1334</v>
      </c>
      <c r="G2498" s="1" t="s">
        <v>1355</v>
      </c>
    </row>
    <row r="2499" spans="1:7" x14ac:dyDescent="0.4">
      <c r="A2499" s="1" t="s">
        <v>10512</v>
      </c>
      <c r="B2499" s="1">
        <v>9408</v>
      </c>
      <c r="C2499" s="1" t="s">
        <v>3404</v>
      </c>
      <c r="D2499" s="1">
        <v>2017</v>
      </c>
      <c r="E2499" s="1" t="s">
        <v>1732</v>
      </c>
      <c r="F2499" s="1" t="s">
        <v>1334</v>
      </c>
      <c r="G2499" s="1" t="s">
        <v>1102</v>
      </c>
    </row>
    <row r="2500" spans="1:7" x14ac:dyDescent="0.4">
      <c r="A2500" s="1" t="s">
        <v>10511</v>
      </c>
      <c r="B2500" s="1">
        <v>9408</v>
      </c>
      <c r="C2500" s="1" t="s">
        <v>3404</v>
      </c>
      <c r="D2500" s="1">
        <v>2017</v>
      </c>
      <c r="E2500" s="1" t="s">
        <v>1732</v>
      </c>
      <c r="F2500" s="1" t="s">
        <v>1330</v>
      </c>
      <c r="G2500" s="1" t="s">
        <v>1102</v>
      </c>
    </row>
    <row r="2501" spans="1:7" x14ac:dyDescent="0.4">
      <c r="A2501" s="1" t="s">
        <v>10510</v>
      </c>
      <c r="C2501" s="1" t="s">
        <v>1357</v>
      </c>
      <c r="D2501" s="1">
        <v>2016</v>
      </c>
      <c r="E2501" s="1" t="s">
        <v>9190</v>
      </c>
      <c r="F2501" s="1" t="s">
        <v>1334</v>
      </c>
    </row>
    <row r="2502" spans="1:7" x14ac:dyDescent="0.4">
      <c r="A2502" s="1" t="s">
        <v>10509</v>
      </c>
      <c r="B2502" s="1">
        <v>2444</v>
      </c>
      <c r="C2502" s="1" t="s">
        <v>1347</v>
      </c>
      <c r="D2502" s="1">
        <v>2016</v>
      </c>
      <c r="E2502" s="1" t="s">
        <v>1435</v>
      </c>
      <c r="F2502" s="1" t="s">
        <v>1334</v>
      </c>
      <c r="G2502" s="1" t="s">
        <v>5482</v>
      </c>
    </row>
    <row r="2503" spans="1:7" x14ac:dyDescent="0.4">
      <c r="A2503" s="1" t="s">
        <v>10508</v>
      </c>
      <c r="B2503" s="1">
        <v>2444</v>
      </c>
      <c r="C2503" s="1" t="s">
        <v>1347</v>
      </c>
      <c r="D2503" s="1">
        <v>2016</v>
      </c>
      <c r="E2503" s="1" t="s">
        <v>1435</v>
      </c>
      <c r="F2503" s="1" t="s">
        <v>1334</v>
      </c>
      <c r="G2503" s="1" t="s">
        <v>5482</v>
      </c>
    </row>
    <row r="2504" spans="1:7" x14ac:dyDescent="0.4">
      <c r="A2504" s="1" t="s">
        <v>10507</v>
      </c>
      <c r="B2504" s="1">
        <v>2444</v>
      </c>
      <c r="C2504" s="1" t="s">
        <v>1347</v>
      </c>
      <c r="D2504" s="1">
        <v>2017</v>
      </c>
      <c r="E2504" s="1" t="s">
        <v>1435</v>
      </c>
      <c r="F2504" s="1" t="s">
        <v>1334</v>
      </c>
      <c r="G2504" s="1" t="s">
        <v>5482</v>
      </c>
    </row>
    <row r="2505" spans="1:7" x14ac:dyDescent="0.4">
      <c r="A2505" s="1" t="s">
        <v>10506</v>
      </c>
      <c r="C2505" s="1" t="s">
        <v>1357</v>
      </c>
      <c r="D2505" s="1">
        <v>2017</v>
      </c>
      <c r="E2505" s="1" t="s">
        <v>1377</v>
      </c>
      <c r="F2505" s="1" t="s">
        <v>1330</v>
      </c>
      <c r="G2505" s="1" t="s">
        <v>10080</v>
      </c>
    </row>
    <row r="2506" spans="1:7" x14ac:dyDescent="0.4">
      <c r="A2506" s="1" t="s">
        <v>10505</v>
      </c>
      <c r="B2506" s="1">
        <v>1000</v>
      </c>
      <c r="C2506" s="1" t="s">
        <v>1347</v>
      </c>
      <c r="D2506" s="1">
        <v>2016</v>
      </c>
      <c r="E2506" s="1" t="s">
        <v>1331</v>
      </c>
      <c r="F2506" s="1" t="s">
        <v>1330</v>
      </c>
      <c r="G2506" s="1" t="s">
        <v>3266</v>
      </c>
    </row>
    <row r="2507" spans="1:7" x14ac:dyDescent="0.4">
      <c r="A2507" s="1" t="s">
        <v>10504</v>
      </c>
      <c r="B2507" s="1">
        <v>1000</v>
      </c>
      <c r="C2507" s="1" t="s">
        <v>1347</v>
      </c>
      <c r="D2507" s="1">
        <v>2016</v>
      </c>
      <c r="E2507" s="1" t="s">
        <v>1331</v>
      </c>
      <c r="F2507" s="1" t="s">
        <v>1330</v>
      </c>
      <c r="G2507" s="1" t="s">
        <v>3266</v>
      </c>
    </row>
    <row r="2508" spans="1:7" x14ac:dyDescent="0.4">
      <c r="A2508" s="1" t="s">
        <v>10503</v>
      </c>
      <c r="B2508" s="1">
        <v>1009</v>
      </c>
      <c r="C2508" s="1" t="s">
        <v>1347</v>
      </c>
      <c r="D2508" s="1">
        <v>2016</v>
      </c>
      <c r="E2508" s="1" t="s">
        <v>1708</v>
      </c>
      <c r="F2508" s="1" t="s">
        <v>1334</v>
      </c>
      <c r="G2508" s="1" t="s">
        <v>3247</v>
      </c>
    </row>
    <row r="2509" spans="1:7" x14ac:dyDescent="0.4">
      <c r="A2509" s="1" t="s">
        <v>10502</v>
      </c>
      <c r="B2509" s="1">
        <v>1009</v>
      </c>
      <c r="C2509" s="1" t="s">
        <v>1347</v>
      </c>
      <c r="D2509" s="1">
        <v>2016</v>
      </c>
      <c r="E2509" s="1" t="s">
        <v>1708</v>
      </c>
      <c r="F2509" s="1" t="s">
        <v>1334</v>
      </c>
      <c r="G2509" s="1" t="s">
        <v>3247</v>
      </c>
    </row>
    <row r="2510" spans="1:7" x14ac:dyDescent="0.4">
      <c r="A2510" s="1" t="s">
        <v>10501</v>
      </c>
      <c r="C2510" s="1" t="s">
        <v>9958</v>
      </c>
      <c r="D2510" s="1">
        <v>2017</v>
      </c>
      <c r="E2510" s="1" t="s">
        <v>2292</v>
      </c>
    </row>
    <row r="2511" spans="1:7" x14ac:dyDescent="0.4">
      <c r="A2511" s="1" t="s">
        <v>10500</v>
      </c>
      <c r="B2511" s="1">
        <v>842</v>
      </c>
      <c r="C2511" s="1" t="s">
        <v>1340</v>
      </c>
      <c r="D2511" s="1">
        <v>2017</v>
      </c>
      <c r="E2511" s="1" t="s">
        <v>1732</v>
      </c>
      <c r="F2511" s="1" t="s">
        <v>1330</v>
      </c>
      <c r="G2511" s="1" t="s">
        <v>3864</v>
      </c>
    </row>
    <row r="2512" spans="1:7" x14ac:dyDescent="0.4">
      <c r="A2512" s="1" t="s">
        <v>10499</v>
      </c>
      <c r="C2512" s="1" t="s">
        <v>1357</v>
      </c>
      <c r="D2512" s="1">
        <v>2016</v>
      </c>
      <c r="E2512" s="1" t="s">
        <v>1732</v>
      </c>
      <c r="G2512" s="1" t="s">
        <v>7734</v>
      </c>
    </row>
    <row r="2513" spans="1:7" x14ac:dyDescent="0.4">
      <c r="A2513" s="1" t="s">
        <v>10498</v>
      </c>
      <c r="B2513" s="1">
        <v>2586</v>
      </c>
      <c r="C2513" s="1" t="s">
        <v>1347</v>
      </c>
      <c r="D2513" s="1">
        <v>2017</v>
      </c>
      <c r="E2513" s="1" t="s">
        <v>1440</v>
      </c>
      <c r="F2513" s="1" t="s">
        <v>1464</v>
      </c>
      <c r="G2513" s="1" t="s">
        <v>2369</v>
      </c>
    </row>
    <row r="2514" spans="1:7" x14ac:dyDescent="0.4">
      <c r="A2514" s="1" t="s">
        <v>10497</v>
      </c>
      <c r="B2514" s="1">
        <v>2586</v>
      </c>
      <c r="C2514" s="1" t="s">
        <v>1347</v>
      </c>
      <c r="D2514" s="1">
        <v>2017</v>
      </c>
      <c r="E2514" s="1" t="s">
        <v>1440</v>
      </c>
      <c r="F2514" s="1" t="s">
        <v>1464</v>
      </c>
      <c r="G2514" s="1" t="s">
        <v>2369</v>
      </c>
    </row>
    <row r="2515" spans="1:7" x14ac:dyDescent="0.4">
      <c r="A2515" s="1" t="s">
        <v>10496</v>
      </c>
      <c r="C2515" s="1" t="s">
        <v>1340</v>
      </c>
      <c r="D2515" s="1">
        <v>2016</v>
      </c>
      <c r="E2515" s="1" t="s">
        <v>1555</v>
      </c>
      <c r="F2515" s="1" t="s">
        <v>1334</v>
      </c>
      <c r="G2515" s="1" t="s">
        <v>3311</v>
      </c>
    </row>
    <row r="2516" spans="1:7" x14ac:dyDescent="0.4">
      <c r="A2516" s="1" t="s">
        <v>10495</v>
      </c>
      <c r="B2516" s="1">
        <v>1098</v>
      </c>
      <c r="C2516" s="1" t="s">
        <v>1347</v>
      </c>
      <c r="D2516" s="1">
        <v>2016</v>
      </c>
      <c r="E2516" s="1" t="s">
        <v>1555</v>
      </c>
      <c r="F2516" s="1" t="s">
        <v>1334</v>
      </c>
      <c r="G2516" s="1" t="s">
        <v>5482</v>
      </c>
    </row>
    <row r="2517" spans="1:7" x14ac:dyDescent="0.4">
      <c r="A2517" s="1" t="s">
        <v>10494</v>
      </c>
      <c r="B2517" s="1">
        <v>1098</v>
      </c>
      <c r="C2517" s="1" t="s">
        <v>1347</v>
      </c>
      <c r="D2517" s="1">
        <v>2017</v>
      </c>
      <c r="E2517" s="1" t="s">
        <v>1555</v>
      </c>
      <c r="F2517" s="1" t="s">
        <v>1334</v>
      </c>
      <c r="G2517" s="1" t="s">
        <v>5482</v>
      </c>
    </row>
    <row r="2518" spans="1:7" x14ac:dyDescent="0.4">
      <c r="A2518" s="1" t="s">
        <v>10493</v>
      </c>
      <c r="B2518" s="1">
        <v>813</v>
      </c>
      <c r="C2518" s="1" t="s">
        <v>1340</v>
      </c>
      <c r="D2518" s="1">
        <v>2017</v>
      </c>
      <c r="E2518" s="1" t="s">
        <v>1456</v>
      </c>
      <c r="F2518" s="1" t="s">
        <v>1330</v>
      </c>
      <c r="G2518" s="1" t="s">
        <v>10489</v>
      </c>
    </row>
    <row r="2519" spans="1:7" x14ac:dyDescent="0.4">
      <c r="A2519" s="1" t="s">
        <v>10492</v>
      </c>
      <c r="B2519" s="1">
        <v>813</v>
      </c>
      <c r="C2519" s="1" t="s">
        <v>1340</v>
      </c>
      <c r="D2519" s="1">
        <v>2018</v>
      </c>
      <c r="E2519" s="1" t="s">
        <v>1456</v>
      </c>
      <c r="F2519" s="1" t="s">
        <v>1330</v>
      </c>
      <c r="G2519" s="1" t="s">
        <v>10489</v>
      </c>
    </row>
    <row r="2520" spans="1:7" x14ac:dyDescent="0.4">
      <c r="A2520" s="1" t="s">
        <v>10491</v>
      </c>
      <c r="B2520" s="1">
        <v>813</v>
      </c>
      <c r="C2520" s="1" t="s">
        <v>1340</v>
      </c>
      <c r="D2520" s="1">
        <v>2018</v>
      </c>
      <c r="E2520" s="1" t="s">
        <v>1456</v>
      </c>
      <c r="F2520" s="1" t="s">
        <v>1330</v>
      </c>
      <c r="G2520" s="1" t="s">
        <v>10489</v>
      </c>
    </row>
    <row r="2521" spans="1:7" x14ac:dyDescent="0.4">
      <c r="A2521" s="1" t="s">
        <v>10490</v>
      </c>
      <c r="B2521" s="1">
        <v>813</v>
      </c>
      <c r="C2521" s="1" t="s">
        <v>1340</v>
      </c>
      <c r="D2521" s="1">
        <v>2018</v>
      </c>
      <c r="E2521" s="1" t="s">
        <v>1456</v>
      </c>
      <c r="F2521" s="1" t="s">
        <v>1330</v>
      </c>
      <c r="G2521" s="1" t="s">
        <v>10489</v>
      </c>
    </row>
    <row r="2522" spans="1:7" x14ac:dyDescent="0.4">
      <c r="A2522" s="1" t="s">
        <v>10488</v>
      </c>
      <c r="B2522" s="1">
        <v>1003</v>
      </c>
      <c r="C2522" s="1" t="s">
        <v>1347</v>
      </c>
      <c r="D2522" s="1">
        <v>2016</v>
      </c>
      <c r="E2522" s="1" t="s">
        <v>1708</v>
      </c>
      <c r="F2522" s="1" t="s">
        <v>1334</v>
      </c>
      <c r="G2522" s="1" t="s">
        <v>7625</v>
      </c>
    </row>
    <row r="2523" spans="1:7" x14ac:dyDescent="0.4">
      <c r="A2523" s="1" t="s">
        <v>10487</v>
      </c>
      <c r="B2523" s="1">
        <v>1003</v>
      </c>
      <c r="C2523" s="1" t="s">
        <v>1347</v>
      </c>
      <c r="D2523" s="1">
        <v>2016</v>
      </c>
      <c r="E2523" s="1" t="s">
        <v>1708</v>
      </c>
      <c r="F2523" s="1" t="s">
        <v>1334</v>
      </c>
      <c r="G2523" s="1" t="s">
        <v>7625</v>
      </c>
    </row>
    <row r="2524" spans="1:7" x14ac:dyDescent="0.4">
      <c r="A2524" s="1" t="s">
        <v>512</v>
      </c>
      <c r="B2524" s="1">
        <v>19437</v>
      </c>
      <c r="C2524" s="1" t="s">
        <v>9282</v>
      </c>
      <c r="D2524" s="1">
        <v>2016</v>
      </c>
      <c r="E2524" s="1" t="s">
        <v>1377</v>
      </c>
      <c r="F2524" s="1" t="s">
        <v>1330</v>
      </c>
      <c r="G2524" s="1" t="s">
        <v>1102</v>
      </c>
    </row>
    <row r="2525" spans="1:7" x14ac:dyDescent="0.4">
      <c r="A2525" s="1" t="s">
        <v>712</v>
      </c>
      <c r="B2525" s="1">
        <v>19437</v>
      </c>
      <c r="C2525" s="1" t="s">
        <v>9282</v>
      </c>
      <c r="D2525" s="1">
        <v>2016</v>
      </c>
      <c r="E2525" s="1" t="s">
        <v>1377</v>
      </c>
      <c r="F2525" s="1" t="s">
        <v>1330</v>
      </c>
      <c r="G2525" s="1" t="s">
        <v>1102</v>
      </c>
    </row>
    <row r="2526" spans="1:7" x14ac:dyDescent="0.4">
      <c r="A2526" s="1" t="s">
        <v>10486</v>
      </c>
      <c r="B2526" s="1">
        <v>19437</v>
      </c>
      <c r="C2526" s="1" t="s">
        <v>9282</v>
      </c>
      <c r="D2526" s="1">
        <v>2016</v>
      </c>
      <c r="E2526" s="1" t="s">
        <v>1377</v>
      </c>
      <c r="F2526" s="1" t="s">
        <v>1330</v>
      </c>
      <c r="G2526" s="1" t="s">
        <v>1102</v>
      </c>
    </row>
    <row r="2527" spans="1:7" x14ac:dyDescent="0.4">
      <c r="A2527" s="1" t="s">
        <v>510</v>
      </c>
      <c r="B2527" s="1">
        <v>19500</v>
      </c>
      <c r="C2527" s="1" t="s">
        <v>9282</v>
      </c>
      <c r="D2527" s="1">
        <v>2016</v>
      </c>
      <c r="E2527" s="1" t="s">
        <v>1377</v>
      </c>
      <c r="F2527" s="1" t="s">
        <v>1330</v>
      </c>
      <c r="G2527" s="1" t="s">
        <v>1102</v>
      </c>
    </row>
    <row r="2528" spans="1:7" x14ac:dyDescent="0.4">
      <c r="A2528" s="1" t="s">
        <v>10485</v>
      </c>
      <c r="B2528" s="1">
        <v>19500</v>
      </c>
      <c r="C2528" s="1" t="s">
        <v>9282</v>
      </c>
      <c r="D2528" s="1">
        <v>2016</v>
      </c>
      <c r="E2528" s="1" t="s">
        <v>1377</v>
      </c>
      <c r="F2528" s="1" t="s">
        <v>1330</v>
      </c>
      <c r="G2528" s="1" t="s">
        <v>1102</v>
      </c>
    </row>
    <row r="2529" spans="1:7" x14ac:dyDescent="0.4">
      <c r="A2529" s="1" t="s">
        <v>10484</v>
      </c>
      <c r="B2529" s="1">
        <v>19500</v>
      </c>
      <c r="C2529" s="1" t="s">
        <v>9282</v>
      </c>
      <c r="D2529" s="1">
        <v>2016</v>
      </c>
      <c r="E2529" s="1" t="s">
        <v>1377</v>
      </c>
      <c r="F2529" s="1" t="s">
        <v>1330</v>
      </c>
      <c r="G2529" s="1" t="s">
        <v>1102</v>
      </c>
    </row>
    <row r="2530" spans="1:7" x14ac:dyDescent="0.4">
      <c r="A2530" s="1" t="s">
        <v>10483</v>
      </c>
      <c r="B2530" s="1">
        <v>2259</v>
      </c>
      <c r="C2530" s="1" t="s">
        <v>1347</v>
      </c>
      <c r="D2530" s="1">
        <v>2016</v>
      </c>
      <c r="E2530" s="1" t="s">
        <v>1440</v>
      </c>
      <c r="F2530" s="1" t="s">
        <v>1334</v>
      </c>
      <c r="G2530" s="1" t="s">
        <v>1355</v>
      </c>
    </row>
    <row r="2531" spans="1:7" x14ac:dyDescent="0.4">
      <c r="A2531" s="1" t="s">
        <v>10482</v>
      </c>
      <c r="B2531" s="1">
        <v>2259</v>
      </c>
      <c r="C2531" s="1" t="s">
        <v>1347</v>
      </c>
      <c r="D2531" s="1">
        <v>2017</v>
      </c>
      <c r="E2531" s="1" t="s">
        <v>1440</v>
      </c>
      <c r="F2531" s="1" t="s">
        <v>1334</v>
      </c>
      <c r="G2531" s="1" t="s">
        <v>1355</v>
      </c>
    </row>
    <row r="2532" spans="1:7" x14ac:dyDescent="0.4">
      <c r="A2532" s="1" t="s">
        <v>10481</v>
      </c>
      <c r="B2532" s="1">
        <v>10776</v>
      </c>
      <c r="C2532" s="1" t="s">
        <v>3404</v>
      </c>
      <c r="D2532" s="1">
        <v>2017</v>
      </c>
      <c r="E2532" s="1" t="s">
        <v>1377</v>
      </c>
      <c r="F2532" s="1" t="s">
        <v>1334</v>
      </c>
      <c r="G2532" s="1" t="s">
        <v>1102</v>
      </c>
    </row>
    <row r="2533" spans="1:7" x14ac:dyDescent="0.4">
      <c r="A2533" s="1" t="s">
        <v>521</v>
      </c>
      <c r="B2533" s="1">
        <v>10776</v>
      </c>
      <c r="C2533" s="1" t="s">
        <v>3404</v>
      </c>
      <c r="D2533" s="1">
        <v>2017</v>
      </c>
      <c r="E2533" s="1" t="s">
        <v>1377</v>
      </c>
      <c r="F2533" s="1" t="s">
        <v>1334</v>
      </c>
      <c r="G2533" s="1" t="s">
        <v>1102</v>
      </c>
    </row>
    <row r="2534" spans="1:7" x14ac:dyDescent="0.4">
      <c r="A2534" s="1" t="s">
        <v>10480</v>
      </c>
      <c r="B2534" s="1">
        <v>13870</v>
      </c>
      <c r="C2534" s="1" t="s">
        <v>5814</v>
      </c>
      <c r="D2534" s="1">
        <v>2018</v>
      </c>
      <c r="E2534" s="1" t="s">
        <v>1331</v>
      </c>
      <c r="F2534" s="1" t="s">
        <v>1330</v>
      </c>
      <c r="G2534" s="1" t="s">
        <v>4005</v>
      </c>
    </row>
    <row r="2535" spans="1:7" x14ac:dyDescent="0.4">
      <c r="A2535" s="1" t="s">
        <v>10479</v>
      </c>
      <c r="B2535" s="1">
        <v>13870</v>
      </c>
      <c r="C2535" s="1" t="s">
        <v>5814</v>
      </c>
      <c r="D2535" s="1">
        <v>2018</v>
      </c>
      <c r="E2535" s="1" t="s">
        <v>1331</v>
      </c>
      <c r="F2535" s="1" t="s">
        <v>1330</v>
      </c>
      <c r="G2535" s="1" t="s">
        <v>4005</v>
      </c>
    </row>
    <row r="2536" spans="1:7" x14ac:dyDescent="0.4">
      <c r="A2536" s="1" t="s">
        <v>501</v>
      </c>
      <c r="B2536" s="1">
        <v>14220</v>
      </c>
      <c r="C2536" s="1" t="s">
        <v>5814</v>
      </c>
      <c r="D2536" s="1">
        <v>2019</v>
      </c>
      <c r="E2536" s="1" t="s">
        <v>1377</v>
      </c>
      <c r="F2536" s="1" t="s">
        <v>1334</v>
      </c>
      <c r="G2536" s="1" t="s">
        <v>4067</v>
      </c>
    </row>
    <row r="2537" spans="1:7" x14ac:dyDescent="0.4">
      <c r="A2537" s="1" t="s">
        <v>10478</v>
      </c>
      <c r="B2537" s="1">
        <v>14220</v>
      </c>
      <c r="C2537" s="1" t="s">
        <v>5814</v>
      </c>
      <c r="D2537" s="1">
        <v>2019</v>
      </c>
      <c r="E2537" s="1" t="s">
        <v>2390</v>
      </c>
      <c r="F2537" s="1" t="s">
        <v>1334</v>
      </c>
      <c r="G2537" s="1" t="s">
        <v>4067</v>
      </c>
    </row>
    <row r="2538" spans="1:7" x14ac:dyDescent="0.4">
      <c r="A2538" s="1" t="s">
        <v>10477</v>
      </c>
      <c r="B2538" s="1">
        <v>14220</v>
      </c>
      <c r="C2538" s="1" t="s">
        <v>5814</v>
      </c>
      <c r="D2538" s="1">
        <v>2019</v>
      </c>
      <c r="E2538" s="1" t="s">
        <v>1377</v>
      </c>
      <c r="F2538" s="1" t="s">
        <v>1334</v>
      </c>
      <c r="G2538" s="1" t="s">
        <v>4067</v>
      </c>
    </row>
    <row r="2539" spans="1:7" x14ac:dyDescent="0.4">
      <c r="A2539" s="1" t="s">
        <v>10476</v>
      </c>
      <c r="B2539" s="1">
        <v>1098</v>
      </c>
      <c r="C2539" s="1" t="s">
        <v>1347</v>
      </c>
      <c r="D2539" s="1">
        <v>2016</v>
      </c>
      <c r="E2539" s="1" t="s">
        <v>1555</v>
      </c>
      <c r="F2539" s="1" t="s">
        <v>1334</v>
      </c>
      <c r="G2539" s="1" t="s">
        <v>5482</v>
      </c>
    </row>
    <row r="2540" spans="1:7" x14ac:dyDescent="0.4">
      <c r="A2540" s="1" t="s">
        <v>10475</v>
      </c>
      <c r="B2540" s="1">
        <v>1098</v>
      </c>
      <c r="C2540" s="1" t="s">
        <v>1347</v>
      </c>
      <c r="D2540" s="1">
        <v>2016</v>
      </c>
      <c r="E2540" s="1" t="s">
        <v>1555</v>
      </c>
      <c r="F2540" s="1" t="s">
        <v>1334</v>
      </c>
      <c r="G2540" s="1" t="s">
        <v>5482</v>
      </c>
    </row>
    <row r="2541" spans="1:7" x14ac:dyDescent="0.4">
      <c r="A2541" s="1" t="s">
        <v>10474</v>
      </c>
      <c r="B2541" s="1">
        <v>1756</v>
      </c>
      <c r="C2541" s="1" t="s">
        <v>1347</v>
      </c>
      <c r="D2541" s="1">
        <v>2018</v>
      </c>
      <c r="E2541" s="1" t="s">
        <v>1505</v>
      </c>
      <c r="F2541" s="1" t="s">
        <v>1334</v>
      </c>
      <c r="G2541" s="1" t="s">
        <v>6634</v>
      </c>
    </row>
    <row r="2542" spans="1:7" x14ac:dyDescent="0.4">
      <c r="A2542" s="1" t="s">
        <v>10473</v>
      </c>
      <c r="B2542" s="1">
        <v>14568</v>
      </c>
      <c r="C2542" s="1" t="s">
        <v>5814</v>
      </c>
      <c r="D2542" s="1">
        <v>2017</v>
      </c>
      <c r="E2542" s="1" t="s">
        <v>1555</v>
      </c>
      <c r="F2542" s="1" t="s">
        <v>1334</v>
      </c>
      <c r="G2542" s="1" t="s">
        <v>2336</v>
      </c>
    </row>
    <row r="2543" spans="1:7" x14ac:dyDescent="0.4">
      <c r="A2543" s="1" t="s">
        <v>10472</v>
      </c>
      <c r="B2543" s="1">
        <v>14568</v>
      </c>
      <c r="C2543" s="1" t="s">
        <v>5814</v>
      </c>
      <c r="D2543" s="1">
        <v>2017</v>
      </c>
      <c r="E2543" s="1" t="s">
        <v>1555</v>
      </c>
      <c r="F2543" s="1" t="s">
        <v>1334</v>
      </c>
      <c r="G2543" s="1" t="s">
        <v>2336</v>
      </c>
    </row>
    <row r="2544" spans="1:7" x14ac:dyDescent="0.4">
      <c r="A2544" s="1" t="s">
        <v>10471</v>
      </c>
      <c r="B2544" s="1">
        <v>14568</v>
      </c>
      <c r="C2544" s="1" t="s">
        <v>5814</v>
      </c>
      <c r="D2544" s="1">
        <v>2018</v>
      </c>
      <c r="E2544" s="1" t="s">
        <v>1555</v>
      </c>
      <c r="F2544" s="1" t="s">
        <v>1334</v>
      </c>
      <c r="G2544" s="1" t="s">
        <v>1293</v>
      </c>
    </row>
    <row r="2545" spans="1:7" x14ac:dyDescent="0.4">
      <c r="A2545" s="1" t="s">
        <v>10470</v>
      </c>
      <c r="B2545" s="1">
        <v>14568</v>
      </c>
      <c r="C2545" s="1" t="s">
        <v>5814</v>
      </c>
      <c r="D2545" s="1">
        <v>2018</v>
      </c>
      <c r="E2545" s="1" t="s">
        <v>1555</v>
      </c>
      <c r="F2545" s="1" t="s">
        <v>1334</v>
      </c>
      <c r="G2545" s="1" t="s">
        <v>2336</v>
      </c>
    </row>
    <row r="2546" spans="1:7" x14ac:dyDescent="0.4">
      <c r="A2546" s="1" t="s">
        <v>10469</v>
      </c>
      <c r="B2546" s="1">
        <v>14568</v>
      </c>
      <c r="C2546" s="1" t="s">
        <v>5814</v>
      </c>
      <c r="D2546" s="1">
        <v>2018</v>
      </c>
      <c r="E2546" s="1" t="s">
        <v>1555</v>
      </c>
      <c r="F2546" s="1" t="s">
        <v>1334</v>
      </c>
      <c r="G2546" s="1" t="s">
        <v>1293</v>
      </c>
    </row>
    <row r="2547" spans="1:7" x14ac:dyDescent="0.4">
      <c r="A2547" s="1" t="s">
        <v>10468</v>
      </c>
      <c r="C2547" s="1" t="s">
        <v>8491</v>
      </c>
      <c r="D2547" s="1">
        <v>2016</v>
      </c>
      <c r="E2547" s="1" t="s">
        <v>2270</v>
      </c>
      <c r="G2547" s="1" t="s">
        <v>3520</v>
      </c>
    </row>
    <row r="2548" spans="1:7" x14ac:dyDescent="0.4">
      <c r="A2548" s="1" t="s">
        <v>10467</v>
      </c>
      <c r="B2548" s="1">
        <v>376</v>
      </c>
      <c r="C2548" s="1" t="s">
        <v>1357</v>
      </c>
      <c r="D2548" s="1">
        <v>2016</v>
      </c>
      <c r="E2548" s="1" t="s">
        <v>1331</v>
      </c>
      <c r="F2548" s="1" t="s">
        <v>1330</v>
      </c>
      <c r="G2548" s="1" t="s">
        <v>4928</v>
      </c>
    </row>
    <row r="2549" spans="1:7" x14ac:dyDescent="0.4">
      <c r="A2549" s="1" t="s">
        <v>10466</v>
      </c>
      <c r="B2549" s="1">
        <v>1785</v>
      </c>
      <c r="C2549" s="1" t="s">
        <v>1347</v>
      </c>
      <c r="D2549" s="1">
        <v>2016</v>
      </c>
      <c r="E2549" s="1" t="s">
        <v>1708</v>
      </c>
      <c r="F2549" s="1" t="s">
        <v>1330</v>
      </c>
      <c r="G2549" s="1" t="s">
        <v>3249</v>
      </c>
    </row>
    <row r="2550" spans="1:7" x14ac:dyDescent="0.4">
      <c r="A2550" s="1" t="s">
        <v>10465</v>
      </c>
      <c r="B2550" s="1">
        <v>1785</v>
      </c>
      <c r="C2550" s="1" t="s">
        <v>1347</v>
      </c>
      <c r="D2550" s="1">
        <v>2016</v>
      </c>
      <c r="E2550" s="1" t="s">
        <v>1708</v>
      </c>
      <c r="F2550" s="1" t="s">
        <v>1334</v>
      </c>
      <c r="G2550" s="1" t="s">
        <v>3099</v>
      </c>
    </row>
    <row r="2551" spans="1:7" x14ac:dyDescent="0.4">
      <c r="A2551" s="1" t="s">
        <v>10464</v>
      </c>
      <c r="B2551" s="1">
        <v>1785</v>
      </c>
      <c r="C2551" s="1" t="s">
        <v>1347</v>
      </c>
      <c r="D2551" s="1">
        <v>2016</v>
      </c>
      <c r="E2551" s="1" t="s">
        <v>1505</v>
      </c>
      <c r="F2551" s="1" t="s">
        <v>1330</v>
      </c>
      <c r="G2551" s="1" t="s">
        <v>3026</v>
      </c>
    </row>
    <row r="2552" spans="1:7" x14ac:dyDescent="0.4">
      <c r="A2552" s="1" t="s">
        <v>10463</v>
      </c>
      <c r="C2552" s="1" t="s">
        <v>8491</v>
      </c>
      <c r="D2552" s="1">
        <v>2017</v>
      </c>
      <c r="E2552" s="1" t="s">
        <v>1505</v>
      </c>
    </row>
    <row r="2553" spans="1:7" x14ac:dyDescent="0.4">
      <c r="A2553" s="1" t="s">
        <v>10462</v>
      </c>
      <c r="C2553" s="1" t="s">
        <v>8491</v>
      </c>
      <c r="D2553" s="1">
        <v>2018</v>
      </c>
      <c r="E2553" s="1" t="s">
        <v>1505</v>
      </c>
    </row>
    <row r="2554" spans="1:7" x14ac:dyDescent="0.4">
      <c r="A2554" s="1" t="s">
        <v>10461</v>
      </c>
      <c r="C2554" s="1" t="s">
        <v>8491</v>
      </c>
      <c r="D2554" s="1">
        <v>2019</v>
      </c>
      <c r="E2554" s="1" t="s">
        <v>1505</v>
      </c>
    </row>
    <row r="2555" spans="1:7" x14ac:dyDescent="0.4">
      <c r="A2555" s="1" t="s">
        <v>10460</v>
      </c>
      <c r="B2555" s="1">
        <v>1700</v>
      </c>
      <c r="C2555" s="1" t="s">
        <v>1347</v>
      </c>
      <c r="D2555" s="1">
        <v>2016</v>
      </c>
      <c r="E2555" s="1" t="s">
        <v>1440</v>
      </c>
      <c r="F2555" s="1" t="s">
        <v>1334</v>
      </c>
      <c r="G2555" s="1" t="s">
        <v>3085</v>
      </c>
    </row>
    <row r="2556" spans="1:7" x14ac:dyDescent="0.4">
      <c r="A2556" s="1" t="s">
        <v>10459</v>
      </c>
      <c r="B2556" s="1">
        <v>1700</v>
      </c>
      <c r="C2556" s="1" t="s">
        <v>1347</v>
      </c>
      <c r="D2556" s="1">
        <v>2016</v>
      </c>
      <c r="E2556" s="1" t="s">
        <v>1555</v>
      </c>
      <c r="F2556" s="1" t="s">
        <v>1330</v>
      </c>
      <c r="G2556" s="1" t="s">
        <v>2247</v>
      </c>
    </row>
    <row r="2557" spans="1:7" x14ac:dyDescent="0.4">
      <c r="A2557" s="1" t="s">
        <v>10458</v>
      </c>
      <c r="B2557" s="1">
        <v>1700</v>
      </c>
      <c r="C2557" s="1" t="s">
        <v>1347</v>
      </c>
      <c r="D2557" s="1">
        <v>2016</v>
      </c>
      <c r="E2557" s="1" t="s">
        <v>1746</v>
      </c>
      <c r="F2557" s="1" t="s">
        <v>1334</v>
      </c>
      <c r="G2557" s="1" t="s">
        <v>6631</v>
      </c>
    </row>
    <row r="2558" spans="1:7" x14ac:dyDescent="0.4">
      <c r="A2558" s="1" t="s">
        <v>10457</v>
      </c>
      <c r="B2558" s="1">
        <v>1700</v>
      </c>
      <c r="C2558" s="1" t="s">
        <v>1347</v>
      </c>
      <c r="D2558" s="1">
        <v>2017</v>
      </c>
      <c r="E2558" s="1" t="s">
        <v>8268</v>
      </c>
      <c r="F2558" s="1" t="s">
        <v>1334</v>
      </c>
      <c r="G2558" s="1" t="s">
        <v>8267</v>
      </c>
    </row>
    <row r="2559" spans="1:7" x14ac:dyDescent="0.4">
      <c r="A2559" s="1" t="s">
        <v>10456</v>
      </c>
      <c r="B2559" s="1">
        <v>1700</v>
      </c>
      <c r="C2559" s="1" t="s">
        <v>1347</v>
      </c>
      <c r="D2559" s="1">
        <v>2017</v>
      </c>
      <c r="E2559" s="1" t="s">
        <v>1440</v>
      </c>
      <c r="F2559" s="1" t="s">
        <v>1334</v>
      </c>
      <c r="G2559" s="1" t="s">
        <v>3085</v>
      </c>
    </row>
    <row r="2560" spans="1:7" x14ac:dyDescent="0.4">
      <c r="A2560" s="1" t="s">
        <v>10455</v>
      </c>
      <c r="B2560" s="1">
        <v>1700</v>
      </c>
      <c r="C2560" s="1" t="s">
        <v>1347</v>
      </c>
      <c r="D2560" s="1">
        <v>2017</v>
      </c>
      <c r="E2560" s="1" t="s">
        <v>2390</v>
      </c>
      <c r="F2560" s="1" t="s">
        <v>1464</v>
      </c>
      <c r="G2560" s="1" t="s">
        <v>2336</v>
      </c>
    </row>
    <row r="2561" spans="1:7" x14ac:dyDescent="0.4">
      <c r="A2561" s="1" t="s">
        <v>892</v>
      </c>
      <c r="B2561" s="1">
        <v>2754</v>
      </c>
      <c r="C2561" s="1" t="s">
        <v>1347</v>
      </c>
      <c r="D2561" s="1">
        <v>2016</v>
      </c>
      <c r="E2561" s="1" t="s">
        <v>2390</v>
      </c>
      <c r="F2561" s="1" t="s">
        <v>1334</v>
      </c>
      <c r="G2561" s="1" t="s">
        <v>3179</v>
      </c>
    </row>
    <row r="2562" spans="1:7" x14ac:dyDescent="0.4">
      <c r="A2562" s="1" t="s">
        <v>10454</v>
      </c>
      <c r="B2562" s="1">
        <v>2754</v>
      </c>
      <c r="C2562" s="1" t="s">
        <v>1347</v>
      </c>
      <c r="D2562" s="1">
        <v>2016</v>
      </c>
      <c r="E2562" s="1" t="s">
        <v>2390</v>
      </c>
      <c r="F2562" s="1" t="s">
        <v>1334</v>
      </c>
      <c r="G2562" s="1" t="s">
        <v>3179</v>
      </c>
    </row>
    <row r="2563" spans="1:7" x14ac:dyDescent="0.4">
      <c r="A2563" s="1" t="s">
        <v>10453</v>
      </c>
      <c r="B2563" s="1">
        <v>1707</v>
      </c>
      <c r="C2563" s="1" t="s">
        <v>1347</v>
      </c>
      <c r="D2563" s="1">
        <v>2016</v>
      </c>
      <c r="E2563" s="1" t="s">
        <v>2390</v>
      </c>
      <c r="F2563" s="1" t="s">
        <v>1334</v>
      </c>
      <c r="G2563" s="1" t="s">
        <v>3415</v>
      </c>
    </row>
    <row r="2564" spans="1:7" x14ac:dyDescent="0.4">
      <c r="A2564" s="1" t="s">
        <v>10452</v>
      </c>
      <c r="B2564" s="1">
        <v>19437</v>
      </c>
      <c r="C2564" s="1" t="s">
        <v>9282</v>
      </c>
      <c r="D2564" s="1">
        <v>2016</v>
      </c>
      <c r="E2564" s="1" t="s">
        <v>1377</v>
      </c>
      <c r="F2564" s="1" t="s">
        <v>1334</v>
      </c>
      <c r="G2564" s="1" t="s">
        <v>1102</v>
      </c>
    </row>
    <row r="2565" spans="1:7" x14ac:dyDescent="0.4">
      <c r="A2565" s="1" t="s">
        <v>474</v>
      </c>
      <c r="B2565" s="1">
        <v>19437</v>
      </c>
      <c r="C2565" s="1" t="s">
        <v>9282</v>
      </c>
      <c r="D2565" s="1">
        <v>2016</v>
      </c>
      <c r="E2565" s="1" t="s">
        <v>1331</v>
      </c>
      <c r="F2565" s="1" t="s">
        <v>1330</v>
      </c>
      <c r="G2565" s="1" t="s">
        <v>1102</v>
      </c>
    </row>
    <row r="2566" spans="1:7" x14ac:dyDescent="0.4">
      <c r="A2566" s="1" t="s">
        <v>10451</v>
      </c>
      <c r="B2566" s="1">
        <v>19437</v>
      </c>
      <c r="C2566" s="1" t="s">
        <v>9282</v>
      </c>
      <c r="D2566" s="1">
        <v>2017</v>
      </c>
      <c r="E2566" s="1" t="s">
        <v>1377</v>
      </c>
      <c r="F2566" s="1" t="s">
        <v>1330</v>
      </c>
      <c r="G2566" s="1" t="s">
        <v>1102</v>
      </c>
    </row>
    <row r="2567" spans="1:7" x14ac:dyDescent="0.4">
      <c r="A2567" s="1" t="s">
        <v>10450</v>
      </c>
      <c r="B2567" s="1">
        <v>176</v>
      </c>
      <c r="C2567" s="1" t="s">
        <v>1340</v>
      </c>
      <c r="D2567" s="1">
        <v>2016</v>
      </c>
      <c r="E2567" s="1" t="s">
        <v>3272</v>
      </c>
      <c r="F2567" s="1" t="s">
        <v>1334</v>
      </c>
      <c r="G2567" s="1" t="s">
        <v>10448</v>
      </c>
    </row>
    <row r="2568" spans="1:7" x14ac:dyDescent="0.4">
      <c r="A2568" s="1" t="s">
        <v>10449</v>
      </c>
      <c r="B2568" s="1">
        <v>176</v>
      </c>
      <c r="C2568" s="1" t="s">
        <v>1340</v>
      </c>
      <c r="D2568" s="1">
        <v>2016</v>
      </c>
      <c r="E2568" s="1" t="s">
        <v>3272</v>
      </c>
      <c r="F2568" s="1" t="s">
        <v>1334</v>
      </c>
      <c r="G2568" s="1" t="s">
        <v>10448</v>
      </c>
    </row>
    <row r="2569" spans="1:7" x14ac:dyDescent="0.4">
      <c r="A2569" s="1" t="s">
        <v>10447</v>
      </c>
      <c r="B2569" s="1">
        <v>1924</v>
      </c>
      <c r="C2569" s="1" t="s">
        <v>1347</v>
      </c>
      <c r="D2569" s="1">
        <v>2016</v>
      </c>
      <c r="E2569" s="1" t="s">
        <v>2191</v>
      </c>
      <c r="F2569" s="1" t="s">
        <v>1334</v>
      </c>
      <c r="G2569" s="1" t="s">
        <v>1355</v>
      </c>
    </row>
    <row r="2570" spans="1:7" x14ac:dyDescent="0.4">
      <c r="A2570" s="1" t="s">
        <v>10446</v>
      </c>
      <c r="B2570" s="1">
        <v>1924</v>
      </c>
      <c r="C2570" s="1" t="s">
        <v>1347</v>
      </c>
      <c r="D2570" s="1">
        <v>2016</v>
      </c>
      <c r="E2570" s="1" t="s">
        <v>2191</v>
      </c>
      <c r="F2570" s="1" t="s">
        <v>1334</v>
      </c>
      <c r="G2570" s="1" t="s">
        <v>1355</v>
      </c>
    </row>
    <row r="2571" spans="1:7" x14ac:dyDescent="0.4">
      <c r="A2571" s="1" t="s">
        <v>10445</v>
      </c>
      <c r="C2571" s="1" t="s">
        <v>9958</v>
      </c>
      <c r="D2571" s="1">
        <v>2017</v>
      </c>
      <c r="E2571" s="1" t="s">
        <v>1331</v>
      </c>
      <c r="G2571" s="1" t="s">
        <v>2286</v>
      </c>
    </row>
    <row r="2572" spans="1:7" x14ac:dyDescent="0.4">
      <c r="A2572" s="1" t="s">
        <v>10444</v>
      </c>
      <c r="B2572" s="1">
        <v>1717</v>
      </c>
      <c r="C2572" s="1" t="s">
        <v>1347</v>
      </c>
      <c r="D2572" s="1">
        <v>2017</v>
      </c>
      <c r="E2572" s="1" t="s">
        <v>1505</v>
      </c>
      <c r="F2572" s="1" t="s">
        <v>1330</v>
      </c>
      <c r="G2572" s="1" t="s">
        <v>2336</v>
      </c>
    </row>
    <row r="2573" spans="1:7" x14ac:dyDescent="0.4">
      <c r="A2573" s="1" t="s">
        <v>742</v>
      </c>
      <c r="B2573" s="1">
        <v>1717</v>
      </c>
      <c r="C2573" s="1" t="s">
        <v>1347</v>
      </c>
      <c r="D2573" s="1">
        <v>2018</v>
      </c>
      <c r="E2573" s="1" t="s">
        <v>1505</v>
      </c>
      <c r="F2573" s="1" t="s">
        <v>1330</v>
      </c>
      <c r="G2573" s="1" t="s">
        <v>4100</v>
      </c>
    </row>
    <row r="2574" spans="1:7" x14ac:dyDescent="0.4">
      <c r="A2574" s="1" t="s">
        <v>10443</v>
      </c>
      <c r="B2574" s="1">
        <v>598</v>
      </c>
      <c r="C2574" s="1" t="s">
        <v>1369</v>
      </c>
      <c r="D2574" s="1">
        <v>2017</v>
      </c>
      <c r="E2574" s="1" t="s">
        <v>1331</v>
      </c>
      <c r="F2574" s="1" t="s">
        <v>1330</v>
      </c>
      <c r="G2574" s="1" t="s">
        <v>2587</v>
      </c>
    </row>
    <row r="2575" spans="1:7" x14ac:dyDescent="0.4">
      <c r="A2575" s="1" t="s">
        <v>10442</v>
      </c>
      <c r="B2575" s="1">
        <v>598</v>
      </c>
      <c r="C2575" s="1" t="s">
        <v>1369</v>
      </c>
      <c r="D2575" s="1">
        <v>2017</v>
      </c>
      <c r="E2575" s="1" t="s">
        <v>1331</v>
      </c>
      <c r="F2575" s="1" t="s">
        <v>1330</v>
      </c>
      <c r="G2575" s="1" t="s">
        <v>4611</v>
      </c>
    </row>
    <row r="2576" spans="1:7" x14ac:dyDescent="0.4">
      <c r="A2576" s="1" t="s">
        <v>10441</v>
      </c>
      <c r="B2576" s="1">
        <v>580</v>
      </c>
      <c r="C2576" s="1" t="s">
        <v>1369</v>
      </c>
      <c r="D2576" s="1">
        <v>2018</v>
      </c>
      <c r="E2576" s="1" t="s">
        <v>1362</v>
      </c>
      <c r="F2576" s="1" t="s">
        <v>1330</v>
      </c>
      <c r="G2576" s="1" t="s">
        <v>4611</v>
      </c>
    </row>
    <row r="2577" spans="1:7" x14ac:dyDescent="0.4">
      <c r="A2577" s="1" t="s">
        <v>10440</v>
      </c>
      <c r="B2577" s="1">
        <v>580</v>
      </c>
      <c r="C2577" s="1" t="s">
        <v>1369</v>
      </c>
      <c r="D2577" s="1">
        <v>2018</v>
      </c>
      <c r="E2577" s="1" t="s">
        <v>1362</v>
      </c>
      <c r="F2577" s="1" t="s">
        <v>1330</v>
      </c>
    </row>
    <row r="2578" spans="1:7" x14ac:dyDescent="0.4">
      <c r="A2578" s="1" t="s">
        <v>10439</v>
      </c>
      <c r="B2578" s="1">
        <v>1704</v>
      </c>
      <c r="C2578" s="1" t="s">
        <v>1347</v>
      </c>
      <c r="D2578" s="1">
        <v>2018</v>
      </c>
      <c r="E2578" s="1" t="s">
        <v>1377</v>
      </c>
      <c r="F2578" s="1" t="s">
        <v>1334</v>
      </c>
      <c r="G2578" s="1" t="s">
        <v>2369</v>
      </c>
    </row>
    <row r="2579" spans="1:7" x14ac:dyDescent="0.4">
      <c r="A2579" s="1" t="s">
        <v>10438</v>
      </c>
      <c r="B2579" s="1">
        <v>1644</v>
      </c>
      <c r="C2579" s="1" t="s">
        <v>1340</v>
      </c>
      <c r="D2579" s="1">
        <v>2016</v>
      </c>
      <c r="E2579" s="1" t="s">
        <v>1555</v>
      </c>
      <c r="F2579" s="1" t="s">
        <v>1330</v>
      </c>
    </row>
    <row r="2580" spans="1:7" x14ac:dyDescent="0.4">
      <c r="A2580" s="1" t="s">
        <v>13435</v>
      </c>
      <c r="B2580" s="1">
        <v>1644</v>
      </c>
      <c r="C2580" s="1" t="s">
        <v>1340</v>
      </c>
      <c r="D2580" s="1">
        <v>2016</v>
      </c>
      <c r="E2580" s="1" t="s">
        <v>1555</v>
      </c>
      <c r="F2580" s="1" t="s">
        <v>1330</v>
      </c>
    </row>
    <row r="2581" spans="1:7" x14ac:dyDescent="0.4">
      <c r="A2581" s="1" t="s">
        <v>10437</v>
      </c>
      <c r="C2581" s="1" t="s">
        <v>8491</v>
      </c>
      <c r="D2581" s="1">
        <v>2017</v>
      </c>
      <c r="E2581" s="1" t="s">
        <v>2270</v>
      </c>
    </row>
    <row r="2582" spans="1:7" x14ac:dyDescent="0.4">
      <c r="A2582" s="1" t="s">
        <v>10436</v>
      </c>
      <c r="B2582" s="1">
        <v>19500</v>
      </c>
      <c r="C2582" s="1" t="s">
        <v>9282</v>
      </c>
      <c r="D2582" s="1">
        <v>2016</v>
      </c>
      <c r="E2582" s="1" t="s">
        <v>1377</v>
      </c>
      <c r="F2582" s="1" t="s">
        <v>1330</v>
      </c>
      <c r="G2582" s="1" t="s">
        <v>1102</v>
      </c>
    </row>
    <row r="2583" spans="1:7" x14ac:dyDescent="0.4">
      <c r="A2583" s="1" t="s">
        <v>509</v>
      </c>
      <c r="B2583" s="1">
        <v>19500</v>
      </c>
      <c r="C2583" s="1" t="s">
        <v>9282</v>
      </c>
      <c r="D2583" s="1">
        <v>2017</v>
      </c>
      <c r="E2583" s="1" t="s">
        <v>1377</v>
      </c>
      <c r="F2583" s="1" t="s">
        <v>1330</v>
      </c>
      <c r="G2583" s="1" t="s">
        <v>1102</v>
      </c>
    </row>
    <row r="2584" spans="1:7" x14ac:dyDescent="0.4">
      <c r="A2584" s="1" t="s">
        <v>10435</v>
      </c>
      <c r="B2584" s="1">
        <v>19500</v>
      </c>
      <c r="C2584" s="1" t="s">
        <v>9282</v>
      </c>
      <c r="D2584" s="1">
        <v>2017</v>
      </c>
      <c r="E2584" s="1" t="s">
        <v>1377</v>
      </c>
      <c r="F2584" s="1" t="s">
        <v>1330</v>
      </c>
      <c r="G2584" s="1" t="s">
        <v>1102</v>
      </c>
    </row>
    <row r="2585" spans="1:7" x14ac:dyDescent="0.4">
      <c r="A2585" s="1" t="s">
        <v>873</v>
      </c>
      <c r="B2585" s="1">
        <v>10010</v>
      </c>
      <c r="C2585" s="1" t="s">
        <v>3404</v>
      </c>
      <c r="D2585" s="1">
        <v>2018</v>
      </c>
      <c r="E2585" s="1" t="s">
        <v>2390</v>
      </c>
      <c r="F2585" s="1" t="s">
        <v>1330</v>
      </c>
      <c r="G2585" s="1" t="s">
        <v>2369</v>
      </c>
    </row>
    <row r="2586" spans="1:7" x14ac:dyDescent="0.4">
      <c r="A2586" s="1" t="s">
        <v>10434</v>
      </c>
      <c r="B2586" s="1">
        <v>10010</v>
      </c>
      <c r="C2586" s="1" t="s">
        <v>3404</v>
      </c>
      <c r="D2586" s="1">
        <v>2018</v>
      </c>
      <c r="E2586" s="1" t="s">
        <v>2390</v>
      </c>
      <c r="F2586" s="1" t="s">
        <v>1330</v>
      </c>
      <c r="G2586" s="1" t="s">
        <v>2369</v>
      </c>
    </row>
    <row r="2587" spans="1:7" x14ac:dyDescent="0.4">
      <c r="A2587" s="1" t="s">
        <v>10433</v>
      </c>
      <c r="B2587" s="1">
        <v>1035</v>
      </c>
      <c r="C2587" s="1" t="s">
        <v>1340</v>
      </c>
      <c r="D2587" s="1">
        <v>2016</v>
      </c>
      <c r="E2587" s="1" t="s">
        <v>1435</v>
      </c>
      <c r="F2587" s="1" t="s">
        <v>1334</v>
      </c>
      <c r="G2587" s="1" t="s">
        <v>3311</v>
      </c>
    </row>
    <row r="2588" spans="1:7" x14ac:dyDescent="0.4">
      <c r="A2588" s="1" t="s">
        <v>10432</v>
      </c>
      <c r="B2588" s="1">
        <v>1035</v>
      </c>
      <c r="C2588" s="1" t="s">
        <v>1340</v>
      </c>
      <c r="D2588" s="1">
        <v>2017</v>
      </c>
      <c r="E2588" s="1" t="s">
        <v>1435</v>
      </c>
      <c r="F2588" s="1" t="s">
        <v>1334</v>
      </c>
      <c r="G2588" s="1" t="s">
        <v>3311</v>
      </c>
    </row>
    <row r="2589" spans="1:7" x14ac:dyDescent="0.4">
      <c r="A2589" s="1" t="s">
        <v>10431</v>
      </c>
      <c r="B2589" s="1">
        <v>1035</v>
      </c>
      <c r="C2589" s="1" t="s">
        <v>1340</v>
      </c>
      <c r="D2589" s="1">
        <v>2017</v>
      </c>
      <c r="E2589" s="1" t="s">
        <v>1435</v>
      </c>
      <c r="F2589" s="1" t="s">
        <v>1334</v>
      </c>
      <c r="G2589" s="1" t="s">
        <v>3311</v>
      </c>
    </row>
    <row r="2590" spans="1:7" x14ac:dyDescent="0.4">
      <c r="A2590" s="1" t="s">
        <v>10430</v>
      </c>
      <c r="B2590" s="1">
        <v>1035</v>
      </c>
      <c r="C2590" s="1" t="s">
        <v>1340</v>
      </c>
      <c r="D2590" s="1">
        <v>2017</v>
      </c>
      <c r="E2590" s="1" t="s">
        <v>1435</v>
      </c>
      <c r="F2590" s="1" t="s">
        <v>1334</v>
      </c>
      <c r="G2590" s="1" t="s">
        <v>3311</v>
      </c>
    </row>
    <row r="2591" spans="1:7" x14ac:dyDescent="0.4">
      <c r="A2591" s="1" t="s">
        <v>10429</v>
      </c>
      <c r="B2591" s="1">
        <v>4011</v>
      </c>
      <c r="C2591" s="1" t="s">
        <v>4458</v>
      </c>
      <c r="D2591" s="1">
        <v>2017</v>
      </c>
      <c r="E2591" s="1" t="s">
        <v>1435</v>
      </c>
      <c r="F2591" s="1" t="s">
        <v>1334</v>
      </c>
      <c r="G2591" s="1" t="s">
        <v>5495</v>
      </c>
    </row>
    <row r="2592" spans="1:7" x14ac:dyDescent="0.4">
      <c r="A2592" s="1" t="s">
        <v>10428</v>
      </c>
      <c r="B2592" s="1">
        <v>4011</v>
      </c>
      <c r="C2592" s="1" t="s">
        <v>4458</v>
      </c>
      <c r="D2592" s="1">
        <v>2017</v>
      </c>
      <c r="E2592" s="1" t="s">
        <v>1435</v>
      </c>
      <c r="F2592" s="1" t="s">
        <v>1334</v>
      </c>
      <c r="G2592" s="1" t="s">
        <v>3196</v>
      </c>
    </row>
    <row r="2593" spans="1:7" x14ac:dyDescent="0.4">
      <c r="A2593" s="1" t="s">
        <v>10427</v>
      </c>
      <c r="B2593" s="1">
        <v>20170</v>
      </c>
      <c r="C2593" s="1" t="s">
        <v>9282</v>
      </c>
      <c r="D2593" s="1">
        <v>2017</v>
      </c>
      <c r="E2593" s="1" t="s">
        <v>1505</v>
      </c>
      <c r="F2593" s="1" t="s">
        <v>1330</v>
      </c>
      <c r="G2593" s="1" t="s">
        <v>4005</v>
      </c>
    </row>
    <row r="2594" spans="1:7" x14ac:dyDescent="0.4">
      <c r="A2594" s="1" t="s">
        <v>10426</v>
      </c>
      <c r="B2594" s="1">
        <v>20170</v>
      </c>
      <c r="C2594" s="1" t="s">
        <v>9282</v>
      </c>
      <c r="D2594" s="1">
        <v>2017</v>
      </c>
      <c r="E2594" s="1" t="s">
        <v>1505</v>
      </c>
      <c r="F2594" s="1" t="s">
        <v>1334</v>
      </c>
      <c r="G2594" s="1" t="s">
        <v>4005</v>
      </c>
    </row>
    <row r="2595" spans="1:7" x14ac:dyDescent="0.4">
      <c r="A2595" s="1" t="s">
        <v>10425</v>
      </c>
      <c r="B2595" s="1">
        <v>20170</v>
      </c>
      <c r="C2595" s="1" t="s">
        <v>9282</v>
      </c>
      <c r="D2595" s="1">
        <v>2017</v>
      </c>
      <c r="E2595" s="1" t="s">
        <v>4076</v>
      </c>
      <c r="F2595" s="1" t="s">
        <v>1334</v>
      </c>
      <c r="G2595" s="1" t="s">
        <v>4005</v>
      </c>
    </row>
    <row r="2596" spans="1:7" x14ac:dyDescent="0.4">
      <c r="A2596" s="1" t="s">
        <v>10424</v>
      </c>
      <c r="B2596" s="1">
        <v>20170</v>
      </c>
      <c r="C2596" s="1" t="s">
        <v>9282</v>
      </c>
      <c r="D2596" s="1">
        <v>2017</v>
      </c>
      <c r="E2596" s="1" t="s">
        <v>4076</v>
      </c>
      <c r="F2596" s="1" t="s">
        <v>1334</v>
      </c>
      <c r="G2596" s="1" t="s">
        <v>4005</v>
      </c>
    </row>
    <row r="2597" spans="1:7" x14ac:dyDescent="0.4">
      <c r="A2597" s="1" t="s">
        <v>10423</v>
      </c>
      <c r="B2597" s="1">
        <v>180</v>
      </c>
      <c r="C2597" s="1" t="s">
        <v>1340</v>
      </c>
      <c r="D2597" s="1">
        <v>2018</v>
      </c>
      <c r="E2597" s="1" t="s">
        <v>3272</v>
      </c>
      <c r="F2597" s="1" t="s">
        <v>1464</v>
      </c>
      <c r="G2597" s="1" t="s">
        <v>4065</v>
      </c>
    </row>
    <row r="2598" spans="1:7" x14ac:dyDescent="0.4">
      <c r="A2598" s="1" t="s">
        <v>10422</v>
      </c>
      <c r="B2598" s="1">
        <v>436</v>
      </c>
      <c r="C2598" s="1" t="s">
        <v>1340</v>
      </c>
      <c r="D2598" s="1">
        <v>2017</v>
      </c>
      <c r="E2598" s="1" t="s">
        <v>2270</v>
      </c>
      <c r="F2598" s="1" t="s">
        <v>1330</v>
      </c>
      <c r="G2598" s="1" t="s">
        <v>5822</v>
      </c>
    </row>
    <row r="2599" spans="1:7" x14ac:dyDescent="0.4">
      <c r="A2599" s="1" t="s">
        <v>10421</v>
      </c>
      <c r="B2599" s="1">
        <v>436</v>
      </c>
      <c r="C2599" s="1" t="s">
        <v>1340</v>
      </c>
      <c r="D2599" s="1">
        <v>2017</v>
      </c>
      <c r="E2599" s="1" t="s">
        <v>2270</v>
      </c>
      <c r="F2599" s="1" t="s">
        <v>1330</v>
      </c>
      <c r="G2599" s="1" t="s">
        <v>5822</v>
      </c>
    </row>
    <row r="2600" spans="1:7" x14ac:dyDescent="0.4">
      <c r="A2600" s="1" t="s">
        <v>10420</v>
      </c>
      <c r="B2600" s="1">
        <v>9408</v>
      </c>
      <c r="C2600" s="1" t="s">
        <v>3404</v>
      </c>
      <c r="D2600" s="1">
        <v>2017</v>
      </c>
      <c r="E2600" s="1" t="s">
        <v>1732</v>
      </c>
      <c r="F2600" s="1" t="s">
        <v>1334</v>
      </c>
      <c r="G2600" s="1" t="s">
        <v>1102</v>
      </c>
    </row>
    <row r="2601" spans="1:7" x14ac:dyDescent="0.4">
      <c r="A2601" s="1" t="s">
        <v>523</v>
      </c>
      <c r="B2601" s="1">
        <v>11568</v>
      </c>
      <c r="C2601" s="1" t="s">
        <v>3404</v>
      </c>
      <c r="D2601" s="1">
        <v>2019</v>
      </c>
      <c r="E2601" s="1" t="s">
        <v>1377</v>
      </c>
      <c r="F2601" s="1" t="s">
        <v>1334</v>
      </c>
      <c r="G2601" s="1" t="s">
        <v>1102</v>
      </c>
    </row>
    <row r="2602" spans="1:7" x14ac:dyDescent="0.4">
      <c r="A2602" s="1" t="s">
        <v>10419</v>
      </c>
      <c r="B2602" s="1">
        <v>12108</v>
      </c>
      <c r="C2602" s="1" t="s">
        <v>3404</v>
      </c>
      <c r="D2602" s="1">
        <v>2019</v>
      </c>
      <c r="E2602" s="1" t="s">
        <v>1377</v>
      </c>
      <c r="F2602" s="1" t="s">
        <v>1334</v>
      </c>
      <c r="G2602" s="1" t="s">
        <v>1102</v>
      </c>
    </row>
    <row r="2603" spans="1:7" x14ac:dyDescent="0.4">
      <c r="A2603" s="1" t="s">
        <v>10418</v>
      </c>
      <c r="B2603" s="1">
        <v>10776</v>
      </c>
      <c r="C2603" s="1" t="s">
        <v>3404</v>
      </c>
      <c r="D2603" s="1">
        <v>2018</v>
      </c>
      <c r="E2603" s="1" t="s">
        <v>1377</v>
      </c>
      <c r="F2603" s="1" t="s">
        <v>1334</v>
      </c>
      <c r="G2603" s="1" t="s">
        <v>1102</v>
      </c>
    </row>
    <row r="2604" spans="1:7" x14ac:dyDescent="0.4">
      <c r="A2604" s="1" t="s">
        <v>10417</v>
      </c>
      <c r="B2604" s="1">
        <v>2782</v>
      </c>
      <c r="C2604" s="1" t="s">
        <v>1347</v>
      </c>
      <c r="D2604" s="1">
        <v>2017</v>
      </c>
      <c r="E2604" s="1" t="s">
        <v>2390</v>
      </c>
      <c r="F2604" s="1" t="s">
        <v>1334</v>
      </c>
      <c r="G2604" s="1" t="s">
        <v>3510</v>
      </c>
    </row>
    <row r="2605" spans="1:7" x14ac:dyDescent="0.4">
      <c r="A2605" s="1" t="s">
        <v>829</v>
      </c>
      <c r="B2605" s="1">
        <v>2782</v>
      </c>
      <c r="C2605" s="1" t="s">
        <v>1347</v>
      </c>
      <c r="D2605" s="1">
        <v>2017</v>
      </c>
      <c r="E2605" s="1" t="s">
        <v>2390</v>
      </c>
      <c r="F2605" s="1" t="s">
        <v>1334</v>
      </c>
      <c r="G2605" s="1" t="s">
        <v>3510</v>
      </c>
    </row>
    <row r="2606" spans="1:7" x14ac:dyDescent="0.4">
      <c r="A2606" s="1" t="s">
        <v>10416</v>
      </c>
      <c r="B2606" s="1">
        <v>1785</v>
      </c>
      <c r="C2606" s="1" t="s">
        <v>1347</v>
      </c>
      <c r="D2606" s="1">
        <v>2016</v>
      </c>
      <c r="E2606" s="1" t="s">
        <v>1377</v>
      </c>
      <c r="F2606" s="1" t="s">
        <v>1330</v>
      </c>
      <c r="G2606" s="1" t="s">
        <v>3266</v>
      </c>
    </row>
    <row r="2607" spans="1:7" x14ac:dyDescent="0.4">
      <c r="A2607" s="1" t="s">
        <v>10415</v>
      </c>
      <c r="B2607" s="1">
        <v>1785</v>
      </c>
      <c r="C2607" s="1" t="s">
        <v>1347</v>
      </c>
      <c r="D2607" s="1">
        <v>2017</v>
      </c>
      <c r="E2607" s="1" t="s">
        <v>1377</v>
      </c>
      <c r="F2607" s="1" t="s">
        <v>1330</v>
      </c>
      <c r="G2607" s="1" t="s">
        <v>3266</v>
      </c>
    </row>
    <row r="2608" spans="1:7" x14ac:dyDescent="0.4">
      <c r="A2608" s="1" t="s">
        <v>10414</v>
      </c>
      <c r="B2608" s="1">
        <v>20182</v>
      </c>
      <c r="C2608" s="1" t="s">
        <v>9282</v>
      </c>
      <c r="D2608" s="1">
        <v>2017</v>
      </c>
      <c r="E2608" s="1" t="s">
        <v>1331</v>
      </c>
      <c r="F2608" s="1" t="s">
        <v>1330</v>
      </c>
      <c r="G2608" s="1" t="s">
        <v>4005</v>
      </c>
    </row>
    <row r="2609" spans="1:7" x14ac:dyDescent="0.4">
      <c r="A2609" s="1" t="s">
        <v>10413</v>
      </c>
      <c r="B2609" s="1">
        <v>20182</v>
      </c>
      <c r="C2609" s="1" t="s">
        <v>9282</v>
      </c>
      <c r="D2609" s="1">
        <v>2018</v>
      </c>
      <c r="E2609" s="1" t="s">
        <v>1331</v>
      </c>
      <c r="F2609" s="1" t="s">
        <v>1330</v>
      </c>
      <c r="G2609" s="1" t="s">
        <v>4005</v>
      </c>
    </row>
    <row r="2610" spans="1:7" x14ac:dyDescent="0.4">
      <c r="A2610" s="1" t="s">
        <v>10412</v>
      </c>
      <c r="C2610" s="1" t="s">
        <v>1340</v>
      </c>
      <c r="D2610" s="1">
        <v>2016</v>
      </c>
      <c r="E2610" s="1" t="s">
        <v>1343</v>
      </c>
      <c r="F2610" s="1" t="s">
        <v>1330</v>
      </c>
    </row>
    <row r="2611" spans="1:7" x14ac:dyDescent="0.4">
      <c r="A2611" s="1" t="s">
        <v>10411</v>
      </c>
      <c r="B2611" s="1">
        <v>1015</v>
      </c>
      <c r="C2611" s="1" t="s">
        <v>1340</v>
      </c>
      <c r="D2611" s="1">
        <v>2017</v>
      </c>
      <c r="E2611" s="1" t="s">
        <v>1435</v>
      </c>
      <c r="F2611" s="1" t="s">
        <v>1334</v>
      </c>
      <c r="G2611" s="1" t="s">
        <v>3311</v>
      </c>
    </row>
    <row r="2612" spans="1:7" x14ac:dyDescent="0.4">
      <c r="A2612" s="1" t="s">
        <v>10410</v>
      </c>
      <c r="B2612" s="1">
        <v>1015</v>
      </c>
      <c r="C2612" s="1" t="s">
        <v>1340</v>
      </c>
      <c r="D2612" s="1">
        <v>2017</v>
      </c>
      <c r="E2612" s="1" t="s">
        <v>1435</v>
      </c>
      <c r="F2612" s="1" t="s">
        <v>1334</v>
      </c>
      <c r="G2612" s="1" t="s">
        <v>3311</v>
      </c>
    </row>
    <row r="2613" spans="1:7" x14ac:dyDescent="0.4">
      <c r="A2613" s="1" t="s">
        <v>10409</v>
      </c>
      <c r="B2613" s="1">
        <v>3596</v>
      </c>
      <c r="C2613" s="1" t="s">
        <v>4458</v>
      </c>
      <c r="D2613" s="1">
        <v>2018</v>
      </c>
      <c r="E2613" s="1" t="s">
        <v>1752</v>
      </c>
      <c r="F2613" s="1" t="s">
        <v>1334</v>
      </c>
      <c r="G2613" s="1" t="s">
        <v>3179</v>
      </c>
    </row>
    <row r="2614" spans="1:7" x14ac:dyDescent="0.4">
      <c r="A2614" s="1" t="s">
        <v>10408</v>
      </c>
      <c r="B2614" s="1">
        <v>3596</v>
      </c>
      <c r="C2614" s="1" t="s">
        <v>4458</v>
      </c>
      <c r="D2614" s="1">
        <v>2018</v>
      </c>
      <c r="E2614" s="1" t="s">
        <v>1752</v>
      </c>
      <c r="F2614" s="1" t="s">
        <v>1334</v>
      </c>
      <c r="G2614" s="1" t="s">
        <v>3179</v>
      </c>
    </row>
    <row r="2615" spans="1:7" x14ac:dyDescent="0.4">
      <c r="A2615" s="1" t="s">
        <v>10407</v>
      </c>
      <c r="B2615" s="1">
        <v>3596</v>
      </c>
      <c r="C2615" s="1" t="s">
        <v>4458</v>
      </c>
      <c r="D2615" s="1">
        <v>2018</v>
      </c>
      <c r="E2615" s="1" t="s">
        <v>1752</v>
      </c>
      <c r="F2615" s="1" t="s">
        <v>1334</v>
      </c>
      <c r="G2615" s="1" t="s">
        <v>3179</v>
      </c>
    </row>
    <row r="2616" spans="1:7" x14ac:dyDescent="0.4">
      <c r="A2616" s="1" t="s">
        <v>10406</v>
      </c>
      <c r="B2616" s="1">
        <v>3596</v>
      </c>
      <c r="C2616" s="1" t="s">
        <v>4458</v>
      </c>
      <c r="D2616" s="1">
        <v>2018</v>
      </c>
      <c r="E2616" s="1" t="s">
        <v>1752</v>
      </c>
      <c r="F2616" s="1" t="s">
        <v>1334</v>
      </c>
      <c r="G2616" s="1" t="s">
        <v>3179</v>
      </c>
    </row>
    <row r="2617" spans="1:7" x14ac:dyDescent="0.4">
      <c r="A2617" s="1" t="s">
        <v>10405</v>
      </c>
      <c r="B2617" s="1">
        <v>3596</v>
      </c>
      <c r="C2617" s="1" t="s">
        <v>4458</v>
      </c>
      <c r="D2617" s="1">
        <v>2018</v>
      </c>
      <c r="E2617" s="1" t="s">
        <v>1752</v>
      </c>
      <c r="F2617" s="1" t="s">
        <v>1334</v>
      </c>
      <c r="G2617" s="1" t="s">
        <v>3179</v>
      </c>
    </row>
    <row r="2618" spans="1:7" x14ac:dyDescent="0.4">
      <c r="A2618" s="1" t="s">
        <v>10404</v>
      </c>
      <c r="B2618" s="1">
        <v>21413</v>
      </c>
      <c r="C2618" s="1" t="s">
        <v>9282</v>
      </c>
      <c r="D2618" s="1">
        <v>2017</v>
      </c>
      <c r="E2618" s="1" t="s">
        <v>1555</v>
      </c>
      <c r="F2618" s="1" t="s">
        <v>1334</v>
      </c>
      <c r="G2618" s="1" t="s">
        <v>1293</v>
      </c>
    </row>
    <row r="2619" spans="1:7" x14ac:dyDescent="0.4">
      <c r="A2619" s="1" t="s">
        <v>10403</v>
      </c>
      <c r="B2619" s="1">
        <v>21413</v>
      </c>
      <c r="C2619" s="1" t="s">
        <v>9282</v>
      </c>
      <c r="D2619" s="1">
        <v>2017</v>
      </c>
      <c r="E2619" s="1" t="s">
        <v>1555</v>
      </c>
      <c r="F2619" s="1" t="s">
        <v>1334</v>
      </c>
      <c r="G2619" s="1" t="s">
        <v>1293</v>
      </c>
    </row>
    <row r="2620" spans="1:7" x14ac:dyDescent="0.4">
      <c r="A2620" s="1" t="s">
        <v>443</v>
      </c>
      <c r="B2620" s="1">
        <v>21413</v>
      </c>
      <c r="C2620" s="1" t="s">
        <v>9282</v>
      </c>
      <c r="D2620" s="1">
        <v>2017</v>
      </c>
      <c r="E2620" s="1" t="s">
        <v>1555</v>
      </c>
      <c r="F2620" s="1" t="s">
        <v>1334</v>
      </c>
      <c r="G2620" s="1" t="s">
        <v>1293</v>
      </c>
    </row>
    <row r="2621" spans="1:7" x14ac:dyDescent="0.4">
      <c r="A2621" s="1" t="s">
        <v>10402</v>
      </c>
      <c r="B2621" s="1">
        <v>21413</v>
      </c>
      <c r="C2621" s="1" t="s">
        <v>9282</v>
      </c>
      <c r="D2621" s="1">
        <v>2017</v>
      </c>
      <c r="E2621" s="1" t="s">
        <v>1555</v>
      </c>
      <c r="F2621" s="1" t="s">
        <v>1334</v>
      </c>
      <c r="G2621" s="1" t="s">
        <v>1293</v>
      </c>
    </row>
    <row r="2622" spans="1:7" x14ac:dyDescent="0.4">
      <c r="A2622" s="1" t="s">
        <v>591</v>
      </c>
      <c r="B2622" s="1">
        <v>21413</v>
      </c>
      <c r="C2622" s="1" t="s">
        <v>9282</v>
      </c>
      <c r="D2622" s="1">
        <v>2017</v>
      </c>
      <c r="E2622" s="1" t="s">
        <v>1555</v>
      </c>
      <c r="F2622" s="1" t="s">
        <v>1334</v>
      </c>
      <c r="G2622" s="1" t="s">
        <v>1293</v>
      </c>
    </row>
    <row r="2623" spans="1:7" x14ac:dyDescent="0.4">
      <c r="A2623" s="1" t="s">
        <v>10401</v>
      </c>
      <c r="B2623" s="1">
        <v>21413</v>
      </c>
      <c r="C2623" s="1" t="s">
        <v>9282</v>
      </c>
      <c r="D2623" s="1">
        <v>2018</v>
      </c>
      <c r="E2623" s="1" t="s">
        <v>1555</v>
      </c>
      <c r="F2623" s="1" t="s">
        <v>1334</v>
      </c>
      <c r="G2623" s="1" t="s">
        <v>1293</v>
      </c>
    </row>
    <row r="2624" spans="1:7" x14ac:dyDescent="0.4">
      <c r="A2624" s="1" t="s">
        <v>10400</v>
      </c>
      <c r="B2624" s="1">
        <v>20954</v>
      </c>
      <c r="C2624" s="1" t="s">
        <v>9282</v>
      </c>
      <c r="D2624" s="1">
        <v>2018</v>
      </c>
      <c r="E2624" s="1" t="s">
        <v>1440</v>
      </c>
      <c r="F2624" s="1" t="s">
        <v>1334</v>
      </c>
      <c r="G2624" s="1" t="s">
        <v>1355</v>
      </c>
    </row>
    <row r="2625" spans="1:7" x14ac:dyDescent="0.4">
      <c r="A2625" s="1" t="s">
        <v>10399</v>
      </c>
      <c r="B2625" s="1">
        <v>20954</v>
      </c>
      <c r="C2625" s="1" t="s">
        <v>9282</v>
      </c>
      <c r="D2625" s="1">
        <v>2018</v>
      </c>
      <c r="E2625" s="1" t="s">
        <v>1440</v>
      </c>
      <c r="F2625" s="1" t="s">
        <v>1334</v>
      </c>
      <c r="G2625" s="1" t="s">
        <v>1355</v>
      </c>
    </row>
    <row r="2626" spans="1:7" x14ac:dyDescent="0.4">
      <c r="A2626" s="1" t="s">
        <v>10398</v>
      </c>
      <c r="B2626" s="1">
        <v>20954</v>
      </c>
      <c r="C2626" s="1" t="s">
        <v>9282</v>
      </c>
      <c r="D2626" s="1">
        <v>2018</v>
      </c>
      <c r="E2626" s="1" t="s">
        <v>1440</v>
      </c>
      <c r="F2626" s="1" t="s">
        <v>1334</v>
      </c>
      <c r="G2626" s="1" t="s">
        <v>1355</v>
      </c>
    </row>
    <row r="2627" spans="1:7" x14ac:dyDescent="0.4">
      <c r="A2627" s="1" t="s">
        <v>10397</v>
      </c>
      <c r="C2627" s="1" t="s">
        <v>1340</v>
      </c>
      <c r="D2627" s="1">
        <v>2016</v>
      </c>
      <c r="E2627" s="1" t="s">
        <v>1343</v>
      </c>
      <c r="F2627" s="1" t="s">
        <v>1330</v>
      </c>
      <c r="G2627" s="1" t="s">
        <v>4743</v>
      </c>
    </row>
    <row r="2628" spans="1:7" x14ac:dyDescent="0.4">
      <c r="A2628" s="1" t="s">
        <v>10396</v>
      </c>
      <c r="B2628" s="1">
        <v>11037</v>
      </c>
      <c r="C2628" s="1" t="s">
        <v>3404</v>
      </c>
      <c r="D2628" s="1">
        <v>2017</v>
      </c>
      <c r="E2628" s="1" t="s">
        <v>1440</v>
      </c>
      <c r="F2628" s="1" t="s">
        <v>1330</v>
      </c>
      <c r="G2628" s="1" t="s">
        <v>1102</v>
      </c>
    </row>
    <row r="2629" spans="1:7" x14ac:dyDescent="0.4">
      <c r="A2629" s="1" t="s">
        <v>10395</v>
      </c>
      <c r="B2629" s="1">
        <v>19368</v>
      </c>
      <c r="C2629" s="1" t="s">
        <v>9282</v>
      </c>
      <c r="D2629" s="1">
        <v>2016</v>
      </c>
      <c r="E2629" s="1" t="s">
        <v>1377</v>
      </c>
      <c r="F2629" s="1" t="s">
        <v>1330</v>
      </c>
      <c r="G2629" s="1" t="s">
        <v>1102</v>
      </c>
    </row>
    <row r="2630" spans="1:7" x14ac:dyDescent="0.4">
      <c r="A2630" s="1" t="s">
        <v>10394</v>
      </c>
      <c r="B2630" s="1">
        <v>19368</v>
      </c>
      <c r="C2630" s="1" t="s">
        <v>9282</v>
      </c>
      <c r="D2630" s="1">
        <v>2017</v>
      </c>
      <c r="E2630" s="1" t="s">
        <v>1377</v>
      </c>
      <c r="F2630" s="1" t="s">
        <v>1330</v>
      </c>
      <c r="G2630" s="1" t="s">
        <v>1102</v>
      </c>
    </row>
    <row r="2631" spans="1:7" x14ac:dyDescent="0.4">
      <c r="A2631" s="1" t="s">
        <v>10393</v>
      </c>
      <c r="B2631" s="1">
        <v>11519</v>
      </c>
      <c r="C2631" s="1" t="s">
        <v>3404</v>
      </c>
      <c r="D2631" s="1">
        <v>2016</v>
      </c>
      <c r="E2631" s="1" t="s">
        <v>1684</v>
      </c>
      <c r="F2631" s="1" t="s">
        <v>1334</v>
      </c>
      <c r="G2631" s="1" t="s">
        <v>2369</v>
      </c>
    </row>
    <row r="2632" spans="1:7" x14ac:dyDescent="0.4">
      <c r="A2632" s="1" t="s">
        <v>10392</v>
      </c>
      <c r="B2632" s="1">
        <v>11519</v>
      </c>
      <c r="C2632" s="1" t="s">
        <v>3404</v>
      </c>
      <c r="D2632" s="1">
        <v>2016</v>
      </c>
      <c r="E2632" s="1" t="s">
        <v>1684</v>
      </c>
      <c r="F2632" s="1" t="s">
        <v>1334</v>
      </c>
      <c r="G2632" s="1" t="s">
        <v>2369</v>
      </c>
    </row>
    <row r="2633" spans="1:7" x14ac:dyDescent="0.4">
      <c r="A2633" s="1" t="s">
        <v>10391</v>
      </c>
      <c r="B2633" s="1">
        <v>11519</v>
      </c>
      <c r="C2633" s="1" t="s">
        <v>3404</v>
      </c>
      <c r="D2633" s="1">
        <v>2017</v>
      </c>
      <c r="E2633" s="1" t="s">
        <v>1684</v>
      </c>
      <c r="F2633" s="1" t="s">
        <v>1334</v>
      </c>
      <c r="G2633" s="1" t="s">
        <v>2369</v>
      </c>
    </row>
    <row r="2634" spans="1:7" x14ac:dyDescent="0.4">
      <c r="A2634" s="1" t="s">
        <v>10390</v>
      </c>
      <c r="B2634" s="1">
        <v>11519</v>
      </c>
      <c r="C2634" s="1" t="s">
        <v>3404</v>
      </c>
      <c r="D2634" s="1">
        <v>2017</v>
      </c>
      <c r="E2634" s="1" t="s">
        <v>1684</v>
      </c>
      <c r="F2634" s="1" t="s">
        <v>1334</v>
      </c>
      <c r="G2634" s="1" t="s">
        <v>2369</v>
      </c>
    </row>
    <row r="2635" spans="1:7" x14ac:dyDescent="0.4">
      <c r="A2635" s="1" t="s">
        <v>10389</v>
      </c>
      <c r="B2635" s="1">
        <v>11519</v>
      </c>
      <c r="C2635" s="1" t="s">
        <v>3404</v>
      </c>
      <c r="D2635" s="1">
        <v>2017</v>
      </c>
      <c r="E2635" s="1" t="s">
        <v>1684</v>
      </c>
      <c r="F2635" s="1" t="s">
        <v>1334</v>
      </c>
      <c r="G2635" s="1" t="s">
        <v>2369</v>
      </c>
    </row>
    <row r="2636" spans="1:7" x14ac:dyDescent="0.4">
      <c r="A2636" s="1" t="s">
        <v>10388</v>
      </c>
      <c r="C2636" s="1" t="s">
        <v>1357</v>
      </c>
      <c r="D2636" s="1">
        <v>2019</v>
      </c>
      <c r="E2636" s="1" t="s">
        <v>1331</v>
      </c>
      <c r="F2636" s="1" t="s">
        <v>1330</v>
      </c>
      <c r="G2636" s="1" t="s">
        <v>7605</v>
      </c>
    </row>
    <row r="2637" spans="1:7" x14ac:dyDescent="0.4">
      <c r="A2637" s="1" t="s">
        <v>10387</v>
      </c>
      <c r="B2637" s="1">
        <v>12217</v>
      </c>
      <c r="C2637" s="1" t="s">
        <v>3404</v>
      </c>
      <c r="D2637" s="1">
        <v>2017</v>
      </c>
      <c r="E2637" s="1" t="s">
        <v>1732</v>
      </c>
      <c r="F2637" s="1" t="s">
        <v>1330</v>
      </c>
      <c r="G2637" s="1" t="s">
        <v>1102</v>
      </c>
    </row>
    <row r="2638" spans="1:7" x14ac:dyDescent="0.4">
      <c r="A2638" s="1" t="s">
        <v>10386</v>
      </c>
      <c r="B2638" s="1">
        <v>12217</v>
      </c>
      <c r="C2638" s="1" t="s">
        <v>3404</v>
      </c>
      <c r="D2638" s="1">
        <v>2017</v>
      </c>
      <c r="E2638" s="1" t="s">
        <v>1732</v>
      </c>
      <c r="F2638" s="1" t="s">
        <v>1330</v>
      </c>
      <c r="G2638" s="1" t="s">
        <v>1102</v>
      </c>
    </row>
    <row r="2639" spans="1:7" x14ac:dyDescent="0.4">
      <c r="A2639" s="1" t="s">
        <v>10385</v>
      </c>
      <c r="B2639" s="1">
        <v>12217</v>
      </c>
      <c r="C2639" s="1" t="s">
        <v>3404</v>
      </c>
      <c r="D2639" s="1">
        <v>2018</v>
      </c>
      <c r="E2639" s="1" t="s">
        <v>1732</v>
      </c>
      <c r="F2639" s="1" t="s">
        <v>1330</v>
      </c>
      <c r="G2639" s="1" t="s">
        <v>1102</v>
      </c>
    </row>
    <row r="2640" spans="1:7" x14ac:dyDescent="0.4">
      <c r="A2640" s="1" t="s">
        <v>10384</v>
      </c>
      <c r="B2640" s="1">
        <v>12217</v>
      </c>
      <c r="C2640" s="1" t="s">
        <v>3404</v>
      </c>
      <c r="D2640" s="1">
        <v>2017</v>
      </c>
      <c r="E2640" s="1" t="s">
        <v>1732</v>
      </c>
      <c r="F2640" s="1" t="s">
        <v>1330</v>
      </c>
      <c r="G2640" s="1" t="s">
        <v>1102</v>
      </c>
    </row>
    <row r="2641" spans="1:7" x14ac:dyDescent="0.4">
      <c r="A2641" s="1" t="s">
        <v>10383</v>
      </c>
      <c r="B2641" s="1">
        <v>12217</v>
      </c>
      <c r="C2641" s="1" t="s">
        <v>3404</v>
      </c>
      <c r="D2641" s="1">
        <v>2017</v>
      </c>
      <c r="E2641" s="1" t="s">
        <v>1732</v>
      </c>
      <c r="F2641" s="1" t="s">
        <v>1330</v>
      </c>
      <c r="G2641" s="1" t="s">
        <v>1102</v>
      </c>
    </row>
    <row r="2642" spans="1:7" x14ac:dyDescent="0.4">
      <c r="A2642" s="1" t="s">
        <v>878</v>
      </c>
      <c r="B2642" s="1">
        <v>10010</v>
      </c>
      <c r="C2642" s="1" t="s">
        <v>3404</v>
      </c>
      <c r="D2642" s="1">
        <v>2018</v>
      </c>
      <c r="E2642" s="1" t="s">
        <v>2390</v>
      </c>
      <c r="F2642" s="1" t="s">
        <v>1330</v>
      </c>
      <c r="G2642" s="1" t="s">
        <v>2369</v>
      </c>
    </row>
    <row r="2643" spans="1:7" x14ac:dyDescent="0.4">
      <c r="A2643" s="1" t="s">
        <v>880</v>
      </c>
      <c r="B2643" s="1">
        <v>10010</v>
      </c>
      <c r="C2643" s="1" t="s">
        <v>3404</v>
      </c>
      <c r="D2643" s="1">
        <v>2018</v>
      </c>
      <c r="E2643" s="1" t="s">
        <v>2390</v>
      </c>
      <c r="F2643" s="1" t="s">
        <v>1330</v>
      </c>
      <c r="G2643" s="1" t="s">
        <v>2369</v>
      </c>
    </row>
    <row r="2644" spans="1:7" x14ac:dyDescent="0.4">
      <c r="A2644" s="1" t="s">
        <v>10382</v>
      </c>
      <c r="B2644" s="1">
        <v>2782</v>
      </c>
      <c r="C2644" s="1" t="s">
        <v>1347</v>
      </c>
      <c r="D2644" s="1">
        <v>2018</v>
      </c>
      <c r="E2644" s="1" t="s">
        <v>1732</v>
      </c>
      <c r="F2644" s="1" t="s">
        <v>1330</v>
      </c>
      <c r="G2644" s="1" t="s">
        <v>3898</v>
      </c>
    </row>
    <row r="2645" spans="1:7" x14ac:dyDescent="0.4">
      <c r="A2645" s="1" t="s">
        <v>10381</v>
      </c>
      <c r="B2645" s="1">
        <v>3596</v>
      </c>
      <c r="C2645" s="1" t="s">
        <v>4458</v>
      </c>
      <c r="D2645" s="1">
        <v>2019</v>
      </c>
      <c r="E2645" s="1" t="s">
        <v>1752</v>
      </c>
      <c r="F2645" s="1" t="s">
        <v>1334</v>
      </c>
      <c r="G2645" s="1" t="s">
        <v>3179</v>
      </c>
    </row>
    <row r="2646" spans="1:7" x14ac:dyDescent="0.4">
      <c r="A2646" s="1" t="s">
        <v>10380</v>
      </c>
      <c r="B2646" s="1">
        <v>3596</v>
      </c>
      <c r="C2646" s="1" t="s">
        <v>4458</v>
      </c>
      <c r="D2646" s="1">
        <v>2019</v>
      </c>
      <c r="E2646" s="1" t="s">
        <v>1752</v>
      </c>
      <c r="F2646" s="1" t="s">
        <v>1334</v>
      </c>
      <c r="G2646" s="1" t="s">
        <v>3179</v>
      </c>
    </row>
    <row r="2647" spans="1:7" x14ac:dyDescent="0.4">
      <c r="A2647" s="1" t="s">
        <v>10379</v>
      </c>
      <c r="B2647" s="1">
        <v>20568</v>
      </c>
      <c r="C2647" s="1" t="s">
        <v>9282</v>
      </c>
      <c r="D2647" s="1">
        <v>2017</v>
      </c>
      <c r="E2647" s="1" t="s">
        <v>1752</v>
      </c>
      <c r="F2647" s="1" t="s">
        <v>1334</v>
      </c>
      <c r="G2647" s="1" t="s">
        <v>3179</v>
      </c>
    </row>
    <row r="2648" spans="1:7" x14ac:dyDescent="0.4">
      <c r="A2648" s="1" t="s">
        <v>804</v>
      </c>
      <c r="B2648" s="1">
        <v>20568</v>
      </c>
      <c r="C2648" s="1" t="s">
        <v>9282</v>
      </c>
      <c r="D2648" s="1">
        <v>2017</v>
      </c>
      <c r="E2648" s="1" t="s">
        <v>1752</v>
      </c>
      <c r="F2648" s="1" t="s">
        <v>1334</v>
      </c>
      <c r="G2648" s="1" t="s">
        <v>3179</v>
      </c>
    </row>
    <row r="2649" spans="1:7" x14ac:dyDescent="0.4">
      <c r="A2649" s="1" t="s">
        <v>10378</v>
      </c>
      <c r="B2649" s="1">
        <v>20568</v>
      </c>
      <c r="C2649" s="1" t="s">
        <v>9282</v>
      </c>
      <c r="D2649" s="1">
        <v>2017</v>
      </c>
      <c r="E2649" s="1" t="s">
        <v>1752</v>
      </c>
      <c r="F2649" s="1" t="s">
        <v>1334</v>
      </c>
      <c r="G2649" s="1" t="s">
        <v>3179</v>
      </c>
    </row>
    <row r="2650" spans="1:7" x14ac:dyDescent="0.4">
      <c r="A2650" s="1" t="s">
        <v>10377</v>
      </c>
      <c r="B2650" s="1">
        <v>20568</v>
      </c>
      <c r="C2650" s="1" t="s">
        <v>9282</v>
      </c>
      <c r="D2650" s="1">
        <v>2017</v>
      </c>
      <c r="E2650" s="1" t="s">
        <v>1752</v>
      </c>
      <c r="F2650" s="1" t="s">
        <v>1334</v>
      </c>
      <c r="G2650" s="1" t="s">
        <v>3179</v>
      </c>
    </row>
    <row r="2651" spans="1:7" x14ac:dyDescent="0.4">
      <c r="A2651" s="1" t="s">
        <v>10376</v>
      </c>
      <c r="B2651" s="1">
        <v>20568</v>
      </c>
      <c r="C2651" s="1" t="s">
        <v>9282</v>
      </c>
      <c r="D2651" s="1">
        <v>2017</v>
      </c>
      <c r="E2651" s="1" t="s">
        <v>1752</v>
      </c>
      <c r="F2651" s="1" t="s">
        <v>1334</v>
      </c>
      <c r="G2651" s="1" t="s">
        <v>3179</v>
      </c>
    </row>
    <row r="2652" spans="1:7" x14ac:dyDescent="0.4">
      <c r="A2652" s="1" t="s">
        <v>795</v>
      </c>
      <c r="B2652" s="1">
        <v>20568</v>
      </c>
      <c r="C2652" s="1" t="s">
        <v>9282</v>
      </c>
      <c r="D2652" s="1">
        <v>2018</v>
      </c>
      <c r="E2652" s="1" t="s">
        <v>1752</v>
      </c>
      <c r="F2652" s="1" t="s">
        <v>1334</v>
      </c>
      <c r="G2652" s="1" t="s">
        <v>3179</v>
      </c>
    </row>
    <row r="2653" spans="1:7" x14ac:dyDescent="0.4">
      <c r="A2653" s="1" t="s">
        <v>10375</v>
      </c>
      <c r="C2653" s="1" t="s">
        <v>1332</v>
      </c>
      <c r="D2653" s="1">
        <v>2016</v>
      </c>
      <c r="E2653" s="1" t="s">
        <v>1377</v>
      </c>
      <c r="F2653" s="1" t="s">
        <v>1334</v>
      </c>
      <c r="G2653" s="1" t="s">
        <v>5542</v>
      </c>
    </row>
    <row r="2654" spans="1:7" x14ac:dyDescent="0.4">
      <c r="A2654" s="1" t="s">
        <v>10374</v>
      </c>
      <c r="C2654" s="1" t="s">
        <v>1332</v>
      </c>
      <c r="D2654" s="1">
        <v>2016</v>
      </c>
      <c r="E2654" s="1" t="s">
        <v>1331</v>
      </c>
      <c r="F2654" s="1" t="s">
        <v>1334</v>
      </c>
      <c r="G2654" s="1" t="s">
        <v>7605</v>
      </c>
    </row>
    <row r="2655" spans="1:7" x14ac:dyDescent="0.4">
      <c r="A2655" s="1" t="s">
        <v>10373</v>
      </c>
      <c r="C2655" s="1" t="s">
        <v>1332</v>
      </c>
      <c r="D2655" s="1">
        <v>2017</v>
      </c>
      <c r="E2655" s="1" t="s">
        <v>1377</v>
      </c>
      <c r="F2655" s="1" t="s">
        <v>1330</v>
      </c>
      <c r="G2655" s="1" t="s">
        <v>5542</v>
      </c>
    </row>
    <row r="2656" spans="1:7" x14ac:dyDescent="0.4">
      <c r="A2656" s="1" t="s">
        <v>10372</v>
      </c>
      <c r="B2656" s="1">
        <v>10010</v>
      </c>
      <c r="C2656" s="1" t="s">
        <v>3404</v>
      </c>
      <c r="D2656" s="1">
        <v>2018</v>
      </c>
      <c r="E2656" s="1" t="s">
        <v>1377</v>
      </c>
      <c r="F2656" s="1" t="s">
        <v>1330</v>
      </c>
      <c r="G2656" s="1" t="s">
        <v>4005</v>
      </c>
    </row>
    <row r="2657" spans="1:7" x14ac:dyDescent="0.4">
      <c r="A2657" s="1" t="s">
        <v>10371</v>
      </c>
      <c r="C2657" s="1" t="s">
        <v>1340</v>
      </c>
      <c r="D2657" s="1">
        <v>2016</v>
      </c>
      <c r="E2657" s="1" t="s">
        <v>1331</v>
      </c>
      <c r="F2657" s="1" t="s">
        <v>1330</v>
      </c>
      <c r="G2657" s="1" t="s">
        <v>10370</v>
      </c>
    </row>
    <row r="2658" spans="1:7" x14ac:dyDescent="0.4">
      <c r="A2658" s="1" t="s">
        <v>10369</v>
      </c>
      <c r="C2658" s="1" t="s">
        <v>1340</v>
      </c>
      <c r="D2658" s="1">
        <v>2016</v>
      </c>
      <c r="E2658" s="1" t="s">
        <v>1331</v>
      </c>
      <c r="F2658" s="1" t="s">
        <v>1330</v>
      </c>
      <c r="G2658" s="1" t="s">
        <v>10368</v>
      </c>
    </row>
    <row r="2659" spans="1:7" x14ac:dyDescent="0.4">
      <c r="A2659" s="1" t="s">
        <v>10367</v>
      </c>
      <c r="C2659" s="1" t="s">
        <v>1340</v>
      </c>
      <c r="D2659" s="1">
        <v>2017</v>
      </c>
      <c r="E2659" s="1" t="s">
        <v>1331</v>
      </c>
      <c r="F2659" s="1" t="s">
        <v>1330</v>
      </c>
    </row>
    <row r="2660" spans="1:7" x14ac:dyDescent="0.4">
      <c r="A2660" s="1" t="s">
        <v>10366</v>
      </c>
      <c r="B2660" s="1">
        <v>20568</v>
      </c>
      <c r="C2660" s="1" t="s">
        <v>9282</v>
      </c>
      <c r="D2660" s="1">
        <v>2018</v>
      </c>
      <c r="E2660" s="1" t="s">
        <v>1752</v>
      </c>
      <c r="F2660" s="1" t="s">
        <v>1334</v>
      </c>
      <c r="G2660" s="1" t="s">
        <v>3179</v>
      </c>
    </row>
    <row r="2661" spans="1:7" x14ac:dyDescent="0.4">
      <c r="A2661" s="1" t="s">
        <v>10365</v>
      </c>
      <c r="B2661" s="1">
        <v>20568</v>
      </c>
      <c r="C2661" s="1" t="s">
        <v>9282</v>
      </c>
      <c r="D2661" s="1">
        <v>2018</v>
      </c>
      <c r="E2661" s="1" t="s">
        <v>1752</v>
      </c>
      <c r="F2661" s="1" t="s">
        <v>1334</v>
      </c>
      <c r="G2661" s="1" t="s">
        <v>3179</v>
      </c>
    </row>
    <row r="2662" spans="1:7" x14ac:dyDescent="0.4">
      <c r="A2662" s="1" t="s">
        <v>10364</v>
      </c>
      <c r="B2662" s="1">
        <v>20568</v>
      </c>
      <c r="C2662" s="1" t="s">
        <v>9282</v>
      </c>
      <c r="D2662" s="1">
        <v>2018</v>
      </c>
      <c r="E2662" s="1" t="s">
        <v>1752</v>
      </c>
      <c r="F2662" s="1" t="s">
        <v>1334</v>
      </c>
      <c r="G2662" s="1" t="s">
        <v>3179</v>
      </c>
    </row>
    <row r="2663" spans="1:7" x14ac:dyDescent="0.4">
      <c r="A2663" s="1" t="s">
        <v>10363</v>
      </c>
      <c r="B2663" s="1">
        <v>20568</v>
      </c>
      <c r="C2663" s="1" t="s">
        <v>9282</v>
      </c>
      <c r="D2663" s="1">
        <v>2018</v>
      </c>
      <c r="E2663" s="1" t="s">
        <v>1752</v>
      </c>
      <c r="F2663" s="1" t="s">
        <v>1334</v>
      </c>
      <c r="G2663" s="1" t="s">
        <v>3179</v>
      </c>
    </row>
    <row r="2664" spans="1:7" x14ac:dyDescent="0.4">
      <c r="A2664" s="1" t="s">
        <v>10362</v>
      </c>
      <c r="B2664" s="1">
        <v>20568</v>
      </c>
      <c r="C2664" s="1" t="s">
        <v>9282</v>
      </c>
      <c r="D2664" s="1">
        <v>2019</v>
      </c>
      <c r="E2664" s="1" t="s">
        <v>1752</v>
      </c>
      <c r="F2664" s="1" t="s">
        <v>1334</v>
      </c>
      <c r="G2664" s="1" t="s">
        <v>3179</v>
      </c>
    </row>
    <row r="2665" spans="1:7" x14ac:dyDescent="0.4">
      <c r="A2665" s="1" t="s">
        <v>10361</v>
      </c>
      <c r="B2665" s="1">
        <v>1924</v>
      </c>
      <c r="C2665" s="1" t="s">
        <v>1347</v>
      </c>
      <c r="D2665" s="1">
        <v>2017</v>
      </c>
      <c r="E2665" s="1" t="s">
        <v>2191</v>
      </c>
      <c r="F2665" s="1" t="s">
        <v>1334</v>
      </c>
      <c r="G2665" s="1" t="s">
        <v>1355</v>
      </c>
    </row>
    <row r="2666" spans="1:7" x14ac:dyDescent="0.4">
      <c r="A2666" s="1" t="s">
        <v>10360</v>
      </c>
      <c r="B2666" s="1">
        <v>1924</v>
      </c>
      <c r="C2666" s="1" t="s">
        <v>1347</v>
      </c>
      <c r="D2666" s="1">
        <v>2017</v>
      </c>
      <c r="E2666" s="1" t="s">
        <v>1555</v>
      </c>
      <c r="F2666" s="1" t="s">
        <v>1330</v>
      </c>
      <c r="G2666" s="1" t="s">
        <v>2247</v>
      </c>
    </row>
    <row r="2667" spans="1:7" x14ac:dyDescent="0.4">
      <c r="A2667" s="1" t="s">
        <v>10359</v>
      </c>
      <c r="C2667" s="1" t="s">
        <v>1340</v>
      </c>
      <c r="D2667" s="1">
        <v>2016</v>
      </c>
      <c r="E2667" s="1" t="s">
        <v>1331</v>
      </c>
      <c r="F2667" s="1" t="s">
        <v>1330</v>
      </c>
      <c r="G2667" s="1" t="s">
        <v>5038</v>
      </c>
    </row>
    <row r="2668" spans="1:7" x14ac:dyDescent="0.4">
      <c r="A2668" s="1" t="s">
        <v>10358</v>
      </c>
      <c r="C2668" s="1" t="s">
        <v>1340</v>
      </c>
      <c r="D2668" s="1">
        <v>2016</v>
      </c>
      <c r="E2668" s="1" t="s">
        <v>1343</v>
      </c>
      <c r="F2668" s="1" t="s">
        <v>1330</v>
      </c>
    </row>
    <row r="2669" spans="1:7" x14ac:dyDescent="0.4">
      <c r="A2669" s="1" t="s">
        <v>10357</v>
      </c>
      <c r="B2669" s="1">
        <v>14414</v>
      </c>
      <c r="C2669" s="1" t="s">
        <v>3404</v>
      </c>
      <c r="D2669" s="1">
        <v>2017</v>
      </c>
      <c r="E2669" s="1" t="s">
        <v>1440</v>
      </c>
      <c r="F2669" s="1" t="s">
        <v>1334</v>
      </c>
      <c r="G2669" s="1" t="s">
        <v>1355</v>
      </c>
    </row>
    <row r="2670" spans="1:7" x14ac:dyDescent="0.4">
      <c r="A2670" s="1" t="s">
        <v>10356</v>
      </c>
      <c r="B2670" s="1">
        <v>14414</v>
      </c>
      <c r="C2670" s="1" t="s">
        <v>3404</v>
      </c>
      <c r="D2670" s="1">
        <v>2017</v>
      </c>
      <c r="E2670" s="1" t="s">
        <v>1440</v>
      </c>
      <c r="F2670" s="1" t="s">
        <v>1330</v>
      </c>
      <c r="G2670" s="1" t="s">
        <v>1355</v>
      </c>
    </row>
    <row r="2671" spans="1:7" x14ac:dyDescent="0.4">
      <c r="A2671" s="1" t="s">
        <v>10355</v>
      </c>
      <c r="B2671" s="1">
        <v>14414</v>
      </c>
      <c r="C2671" s="1" t="s">
        <v>3404</v>
      </c>
      <c r="D2671" s="1">
        <v>2017</v>
      </c>
      <c r="E2671" s="1" t="s">
        <v>1440</v>
      </c>
      <c r="F2671" s="1" t="s">
        <v>1334</v>
      </c>
      <c r="G2671" s="1" t="s">
        <v>1355</v>
      </c>
    </row>
    <row r="2672" spans="1:7" x14ac:dyDescent="0.4">
      <c r="A2672" s="1" t="s">
        <v>10354</v>
      </c>
      <c r="B2672" s="1">
        <v>14414</v>
      </c>
      <c r="C2672" s="1" t="s">
        <v>3404</v>
      </c>
      <c r="D2672" s="1">
        <v>2017</v>
      </c>
      <c r="E2672" s="1" t="s">
        <v>1440</v>
      </c>
      <c r="F2672" s="1" t="s">
        <v>1334</v>
      </c>
      <c r="G2672" s="1" t="s">
        <v>1355</v>
      </c>
    </row>
    <row r="2673" spans="1:7" x14ac:dyDescent="0.4">
      <c r="A2673" s="1" t="s">
        <v>10353</v>
      </c>
      <c r="B2673" s="1">
        <v>14414</v>
      </c>
      <c r="C2673" s="1" t="s">
        <v>3404</v>
      </c>
      <c r="D2673" s="1">
        <v>2017</v>
      </c>
      <c r="E2673" s="1" t="s">
        <v>1440</v>
      </c>
      <c r="F2673" s="1" t="s">
        <v>1334</v>
      </c>
      <c r="G2673" s="1" t="s">
        <v>1355</v>
      </c>
    </row>
    <row r="2674" spans="1:7" x14ac:dyDescent="0.4">
      <c r="A2674" s="1" t="s">
        <v>10352</v>
      </c>
      <c r="B2674" s="1">
        <v>14414</v>
      </c>
      <c r="C2674" s="1" t="s">
        <v>3404</v>
      </c>
      <c r="D2674" s="1">
        <v>2018</v>
      </c>
      <c r="E2674" s="1" t="s">
        <v>1440</v>
      </c>
      <c r="F2674" s="1" t="s">
        <v>1330</v>
      </c>
      <c r="G2674" s="1" t="s">
        <v>1355</v>
      </c>
    </row>
    <row r="2675" spans="1:7" x14ac:dyDescent="0.4">
      <c r="A2675" s="1" t="s">
        <v>332</v>
      </c>
      <c r="B2675" s="1">
        <v>1804</v>
      </c>
      <c r="C2675" s="1" t="s">
        <v>1347</v>
      </c>
      <c r="D2675" s="1">
        <v>2017</v>
      </c>
      <c r="E2675" s="1" t="s">
        <v>1555</v>
      </c>
      <c r="F2675" s="1" t="s">
        <v>1330</v>
      </c>
      <c r="G2675" s="1" t="s">
        <v>3266</v>
      </c>
    </row>
    <row r="2676" spans="1:7" x14ac:dyDescent="0.4">
      <c r="A2676" s="1" t="s">
        <v>10351</v>
      </c>
      <c r="C2676" s="1" t="s">
        <v>1332</v>
      </c>
      <c r="D2676" s="1">
        <v>2017</v>
      </c>
      <c r="E2676" s="1" t="s">
        <v>1343</v>
      </c>
      <c r="F2676" s="1" t="s">
        <v>1330</v>
      </c>
      <c r="G2676" s="1" t="s">
        <v>6589</v>
      </c>
    </row>
    <row r="2677" spans="1:7" x14ac:dyDescent="0.4">
      <c r="A2677" s="1" t="s">
        <v>10350</v>
      </c>
      <c r="B2677" s="1">
        <v>242</v>
      </c>
      <c r="C2677" s="1" t="s">
        <v>1340</v>
      </c>
      <c r="D2677" s="1">
        <v>2018</v>
      </c>
      <c r="E2677" s="1" t="s">
        <v>3272</v>
      </c>
      <c r="F2677" s="1" t="s">
        <v>1330</v>
      </c>
      <c r="G2677" s="1" t="s">
        <v>4065</v>
      </c>
    </row>
    <row r="2678" spans="1:7" x14ac:dyDescent="0.4">
      <c r="A2678" s="1" t="s">
        <v>587</v>
      </c>
      <c r="B2678" s="1">
        <v>20119</v>
      </c>
      <c r="C2678" s="1" t="s">
        <v>9282</v>
      </c>
      <c r="D2678" s="1">
        <v>2018</v>
      </c>
      <c r="E2678" s="1" t="s">
        <v>1555</v>
      </c>
      <c r="F2678" s="1" t="s">
        <v>1334</v>
      </c>
      <c r="G2678" s="1" t="s">
        <v>2336</v>
      </c>
    </row>
    <row r="2679" spans="1:7" x14ac:dyDescent="0.4">
      <c r="A2679" s="1" t="s">
        <v>461</v>
      </c>
      <c r="B2679" s="1">
        <v>20119</v>
      </c>
      <c r="C2679" s="1" t="s">
        <v>9282</v>
      </c>
      <c r="D2679" s="1">
        <v>2018</v>
      </c>
      <c r="E2679" s="1" t="s">
        <v>1555</v>
      </c>
      <c r="F2679" s="1" t="s">
        <v>1334</v>
      </c>
      <c r="G2679" s="1" t="s">
        <v>2336</v>
      </c>
    </row>
    <row r="2680" spans="1:7" x14ac:dyDescent="0.4">
      <c r="A2680" s="1" t="s">
        <v>471</v>
      </c>
      <c r="B2680" s="1">
        <v>20119</v>
      </c>
      <c r="C2680" s="1" t="s">
        <v>9282</v>
      </c>
      <c r="D2680" s="1">
        <v>2018</v>
      </c>
      <c r="E2680" s="1" t="s">
        <v>1555</v>
      </c>
      <c r="F2680" s="1" t="s">
        <v>1334</v>
      </c>
      <c r="G2680" s="1" t="s">
        <v>2336</v>
      </c>
    </row>
    <row r="2681" spans="1:7" x14ac:dyDescent="0.4">
      <c r="A2681" s="1" t="s">
        <v>10349</v>
      </c>
      <c r="B2681" s="1">
        <v>19273</v>
      </c>
      <c r="C2681" s="1" t="s">
        <v>9282</v>
      </c>
      <c r="D2681" s="1">
        <v>2018</v>
      </c>
      <c r="E2681" s="1" t="s">
        <v>1555</v>
      </c>
      <c r="F2681" s="1" t="s">
        <v>1334</v>
      </c>
      <c r="G2681" s="1" t="s">
        <v>2336</v>
      </c>
    </row>
    <row r="2682" spans="1:7" x14ac:dyDescent="0.4">
      <c r="A2682" s="1" t="s">
        <v>473</v>
      </c>
      <c r="B2682" s="1">
        <v>19273</v>
      </c>
      <c r="C2682" s="1" t="s">
        <v>9282</v>
      </c>
      <c r="D2682" s="1">
        <v>2018</v>
      </c>
      <c r="E2682" s="1" t="s">
        <v>1555</v>
      </c>
      <c r="F2682" s="1" t="s">
        <v>1334</v>
      </c>
      <c r="G2682" s="1" t="s">
        <v>2336</v>
      </c>
    </row>
    <row r="2683" spans="1:7" x14ac:dyDescent="0.4">
      <c r="A2683" s="1" t="s">
        <v>465</v>
      </c>
      <c r="B2683" s="1">
        <v>19273</v>
      </c>
      <c r="C2683" s="1" t="s">
        <v>9282</v>
      </c>
      <c r="D2683" s="1">
        <v>2018</v>
      </c>
      <c r="E2683" s="1" t="s">
        <v>1555</v>
      </c>
      <c r="F2683" s="1" t="s">
        <v>1334</v>
      </c>
      <c r="G2683" s="1" t="s">
        <v>2336</v>
      </c>
    </row>
    <row r="2684" spans="1:7" x14ac:dyDescent="0.4">
      <c r="A2684" s="1" t="s">
        <v>472</v>
      </c>
      <c r="B2684" s="1">
        <v>20119</v>
      </c>
      <c r="C2684" s="1" t="s">
        <v>9282</v>
      </c>
      <c r="D2684" s="1">
        <v>2018</v>
      </c>
      <c r="E2684" s="1" t="s">
        <v>1555</v>
      </c>
      <c r="F2684" s="1" t="s">
        <v>1334</v>
      </c>
      <c r="G2684" s="1" t="s">
        <v>2336</v>
      </c>
    </row>
    <row r="2685" spans="1:7" x14ac:dyDescent="0.4">
      <c r="A2685" s="1" t="s">
        <v>10348</v>
      </c>
      <c r="B2685" s="1">
        <v>20119</v>
      </c>
      <c r="C2685" s="1" t="s">
        <v>9282</v>
      </c>
      <c r="D2685" s="1">
        <v>2018</v>
      </c>
      <c r="E2685" s="1" t="s">
        <v>1555</v>
      </c>
      <c r="F2685" s="1" t="s">
        <v>1334</v>
      </c>
      <c r="G2685" s="1" t="s">
        <v>2336</v>
      </c>
    </row>
    <row r="2686" spans="1:7" x14ac:dyDescent="0.4">
      <c r="A2686" s="1" t="s">
        <v>10347</v>
      </c>
      <c r="B2686" s="1">
        <v>360</v>
      </c>
      <c r="C2686" s="1" t="s">
        <v>2640</v>
      </c>
      <c r="D2686" s="1">
        <v>2016</v>
      </c>
      <c r="E2686" s="1" t="s">
        <v>1335</v>
      </c>
      <c r="F2686" s="1" t="s">
        <v>1334</v>
      </c>
      <c r="G2686" s="1" t="s">
        <v>1635</v>
      </c>
    </row>
    <row r="2687" spans="1:7" x14ac:dyDescent="0.4">
      <c r="A2687" s="1" t="s">
        <v>10346</v>
      </c>
      <c r="B2687" s="1">
        <v>360</v>
      </c>
      <c r="C2687" s="1" t="s">
        <v>2640</v>
      </c>
      <c r="D2687" s="1">
        <v>2016</v>
      </c>
      <c r="E2687" s="1" t="s">
        <v>1335</v>
      </c>
      <c r="F2687" s="1" t="s">
        <v>1334</v>
      </c>
      <c r="G2687" s="1" t="s">
        <v>1635</v>
      </c>
    </row>
    <row r="2688" spans="1:7" x14ac:dyDescent="0.4">
      <c r="A2688" s="1" t="s">
        <v>10345</v>
      </c>
      <c r="C2688" s="1" t="s">
        <v>3985</v>
      </c>
      <c r="D2688" s="1">
        <v>2017</v>
      </c>
      <c r="E2688" s="1" t="s">
        <v>2558</v>
      </c>
      <c r="F2688" s="1" t="s">
        <v>1334</v>
      </c>
      <c r="G2688" s="1" t="s">
        <v>3530</v>
      </c>
    </row>
    <row r="2689" spans="1:7" x14ac:dyDescent="0.4">
      <c r="A2689" s="1" t="s">
        <v>10344</v>
      </c>
      <c r="B2689" s="1">
        <v>2867</v>
      </c>
      <c r="C2689" s="1" t="s">
        <v>1347</v>
      </c>
      <c r="D2689" s="1">
        <v>2018</v>
      </c>
      <c r="E2689" s="1" t="s">
        <v>1331</v>
      </c>
      <c r="F2689" s="1" t="s">
        <v>1334</v>
      </c>
      <c r="G2689" s="1" t="s">
        <v>3624</v>
      </c>
    </row>
    <row r="2690" spans="1:7" x14ac:dyDescent="0.4">
      <c r="A2690" s="1" t="s">
        <v>10343</v>
      </c>
      <c r="B2690" s="1">
        <v>2867</v>
      </c>
      <c r="C2690" s="1" t="s">
        <v>1347</v>
      </c>
      <c r="D2690" s="1">
        <v>2018</v>
      </c>
      <c r="E2690" s="1" t="s">
        <v>3086</v>
      </c>
      <c r="F2690" s="1" t="s">
        <v>1334</v>
      </c>
      <c r="G2690" s="1" t="s">
        <v>3624</v>
      </c>
    </row>
    <row r="2691" spans="1:7" x14ac:dyDescent="0.4">
      <c r="A2691" s="1" t="s">
        <v>10342</v>
      </c>
      <c r="B2691" s="1">
        <v>2867</v>
      </c>
      <c r="C2691" s="1" t="s">
        <v>1347</v>
      </c>
      <c r="D2691" s="1">
        <v>2018</v>
      </c>
      <c r="E2691" s="1" t="s">
        <v>1331</v>
      </c>
      <c r="F2691" s="1" t="s">
        <v>1334</v>
      </c>
      <c r="G2691" s="1" t="s">
        <v>3624</v>
      </c>
    </row>
    <row r="2692" spans="1:7" x14ac:dyDescent="0.4">
      <c r="A2692" s="1" t="s">
        <v>10341</v>
      </c>
      <c r="B2692" s="1">
        <v>2867</v>
      </c>
      <c r="C2692" s="1" t="s">
        <v>1347</v>
      </c>
      <c r="D2692" s="1">
        <v>2018</v>
      </c>
      <c r="E2692" s="1" t="s">
        <v>3086</v>
      </c>
      <c r="F2692" s="1" t="s">
        <v>1334</v>
      </c>
      <c r="G2692" s="1" t="s">
        <v>3624</v>
      </c>
    </row>
    <row r="2693" spans="1:7" x14ac:dyDescent="0.4">
      <c r="A2693" s="1" t="s">
        <v>10340</v>
      </c>
      <c r="B2693" s="1">
        <v>2867</v>
      </c>
      <c r="C2693" s="1" t="s">
        <v>1347</v>
      </c>
      <c r="D2693" s="1">
        <v>2018</v>
      </c>
      <c r="E2693" s="1" t="s">
        <v>1331</v>
      </c>
      <c r="F2693" s="1" t="s">
        <v>1334</v>
      </c>
      <c r="G2693" s="1" t="s">
        <v>3624</v>
      </c>
    </row>
    <row r="2694" spans="1:7" x14ac:dyDescent="0.4">
      <c r="A2694" s="1" t="s">
        <v>10339</v>
      </c>
      <c r="B2694" s="1">
        <v>1808</v>
      </c>
      <c r="C2694" s="1" t="s">
        <v>1347</v>
      </c>
      <c r="D2694" s="1">
        <v>2017</v>
      </c>
      <c r="E2694" s="1" t="s">
        <v>1505</v>
      </c>
      <c r="F2694" s="1" t="s">
        <v>1334</v>
      </c>
      <c r="G2694" s="1" t="s">
        <v>6634</v>
      </c>
    </row>
    <row r="2695" spans="1:7" x14ac:dyDescent="0.4">
      <c r="A2695" s="1" t="s">
        <v>722</v>
      </c>
      <c r="B2695" s="1">
        <v>1808</v>
      </c>
      <c r="C2695" s="1" t="s">
        <v>1347</v>
      </c>
      <c r="D2695" s="1">
        <v>2017</v>
      </c>
      <c r="E2695" s="1" t="s">
        <v>1505</v>
      </c>
      <c r="F2695" s="1" t="s">
        <v>1334</v>
      </c>
      <c r="G2695" s="1" t="s">
        <v>6634</v>
      </c>
    </row>
    <row r="2696" spans="1:7" x14ac:dyDescent="0.4">
      <c r="A2696" s="1" t="s">
        <v>10338</v>
      </c>
      <c r="B2696" s="1">
        <v>15282</v>
      </c>
      <c r="C2696" s="1" t="s">
        <v>5814</v>
      </c>
      <c r="D2696" s="1">
        <v>2017</v>
      </c>
      <c r="E2696" s="1" t="s">
        <v>2390</v>
      </c>
      <c r="F2696" s="1" t="s">
        <v>1334</v>
      </c>
      <c r="G2696" s="1" t="s">
        <v>3179</v>
      </c>
    </row>
    <row r="2697" spans="1:7" x14ac:dyDescent="0.4">
      <c r="A2697" s="1" t="s">
        <v>10337</v>
      </c>
      <c r="B2697" s="1">
        <v>15282</v>
      </c>
      <c r="C2697" s="1" t="s">
        <v>5814</v>
      </c>
      <c r="D2697" s="1">
        <v>2017</v>
      </c>
      <c r="E2697" s="1" t="s">
        <v>2390</v>
      </c>
      <c r="F2697" s="1" t="s">
        <v>1334</v>
      </c>
      <c r="G2697" s="1" t="s">
        <v>3179</v>
      </c>
    </row>
    <row r="2698" spans="1:7" x14ac:dyDescent="0.4">
      <c r="A2698" s="1" t="s">
        <v>10336</v>
      </c>
      <c r="B2698" s="1">
        <v>15690</v>
      </c>
      <c r="C2698" s="1" t="s">
        <v>5814</v>
      </c>
      <c r="D2698" s="1">
        <v>2017</v>
      </c>
      <c r="E2698" s="1" t="s">
        <v>2390</v>
      </c>
      <c r="F2698" s="1" t="s">
        <v>1334</v>
      </c>
      <c r="G2698" s="1" t="s">
        <v>3179</v>
      </c>
    </row>
    <row r="2699" spans="1:7" x14ac:dyDescent="0.4">
      <c r="A2699" s="1" t="s">
        <v>1093</v>
      </c>
      <c r="B2699" s="1">
        <v>15282</v>
      </c>
      <c r="C2699" s="1" t="s">
        <v>5814</v>
      </c>
      <c r="D2699" s="1">
        <v>2017</v>
      </c>
      <c r="E2699" s="1" t="s">
        <v>2390</v>
      </c>
      <c r="F2699" s="1" t="s">
        <v>1334</v>
      </c>
      <c r="G2699" s="1" t="s">
        <v>3179</v>
      </c>
    </row>
    <row r="2700" spans="1:7" x14ac:dyDescent="0.4">
      <c r="A2700" s="1" t="s">
        <v>10335</v>
      </c>
      <c r="B2700" s="1">
        <v>15282</v>
      </c>
      <c r="C2700" s="1" t="s">
        <v>5814</v>
      </c>
      <c r="D2700" s="1">
        <v>2018</v>
      </c>
      <c r="E2700" s="1" t="s">
        <v>2390</v>
      </c>
      <c r="F2700" s="1" t="s">
        <v>1334</v>
      </c>
      <c r="G2700" s="1" t="s">
        <v>3179</v>
      </c>
    </row>
    <row r="2701" spans="1:7" x14ac:dyDescent="0.4">
      <c r="A2701" s="1" t="s">
        <v>10334</v>
      </c>
      <c r="B2701" s="1">
        <v>15282</v>
      </c>
      <c r="C2701" s="1" t="s">
        <v>5814</v>
      </c>
      <c r="D2701" s="1">
        <v>2018</v>
      </c>
      <c r="E2701" s="1" t="s">
        <v>2390</v>
      </c>
      <c r="F2701" s="1" t="s">
        <v>1334</v>
      </c>
      <c r="G2701" s="1" t="s">
        <v>3179</v>
      </c>
    </row>
    <row r="2702" spans="1:7" x14ac:dyDescent="0.4">
      <c r="A2702" s="1" t="s">
        <v>10333</v>
      </c>
      <c r="B2702" s="1">
        <v>15282</v>
      </c>
      <c r="C2702" s="1" t="s">
        <v>5814</v>
      </c>
      <c r="D2702" s="1">
        <v>2018</v>
      </c>
      <c r="E2702" s="1" t="s">
        <v>2390</v>
      </c>
      <c r="F2702" s="1" t="s">
        <v>1334</v>
      </c>
      <c r="G2702" s="1" t="s">
        <v>3179</v>
      </c>
    </row>
    <row r="2703" spans="1:7" x14ac:dyDescent="0.4">
      <c r="A2703" s="1" t="s">
        <v>10332</v>
      </c>
      <c r="B2703" s="1">
        <v>15282</v>
      </c>
      <c r="C2703" s="1" t="s">
        <v>5814</v>
      </c>
      <c r="D2703" s="1">
        <v>2018</v>
      </c>
      <c r="E2703" s="1" t="s">
        <v>2390</v>
      </c>
      <c r="F2703" s="1" t="s">
        <v>1334</v>
      </c>
      <c r="G2703" s="1" t="s">
        <v>3179</v>
      </c>
    </row>
    <row r="2704" spans="1:7" x14ac:dyDescent="0.4">
      <c r="A2704" s="1" t="s">
        <v>1094</v>
      </c>
      <c r="B2704" s="1">
        <v>15282</v>
      </c>
      <c r="C2704" s="1" t="s">
        <v>5814</v>
      </c>
      <c r="D2704" s="1">
        <v>2019</v>
      </c>
      <c r="E2704" s="1" t="s">
        <v>2390</v>
      </c>
      <c r="F2704" s="1" t="s">
        <v>1334</v>
      </c>
      <c r="G2704" s="1" t="s">
        <v>3179</v>
      </c>
    </row>
    <row r="2705" spans="1:7" x14ac:dyDescent="0.4">
      <c r="A2705" s="1" t="s">
        <v>728</v>
      </c>
      <c r="B2705" s="1">
        <v>2782</v>
      </c>
      <c r="C2705" s="1" t="s">
        <v>1347</v>
      </c>
      <c r="D2705" s="1">
        <v>2017</v>
      </c>
      <c r="E2705" s="1" t="s">
        <v>2390</v>
      </c>
      <c r="F2705" s="1" t="s">
        <v>1334</v>
      </c>
      <c r="G2705" s="1" t="s">
        <v>3085</v>
      </c>
    </row>
    <row r="2706" spans="1:7" x14ac:dyDescent="0.4">
      <c r="A2706" s="1" t="s">
        <v>10331</v>
      </c>
      <c r="B2706" s="1">
        <v>2782</v>
      </c>
      <c r="C2706" s="1" t="s">
        <v>1347</v>
      </c>
      <c r="D2706" s="1">
        <v>2017</v>
      </c>
      <c r="E2706" s="1" t="s">
        <v>1440</v>
      </c>
      <c r="F2706" s="1" t="s">
        <v>1334</v>
      </c>
      <c r="G2706" s="1" t="s">
        <v>3085</v>
      </c>
    </row>
    <row r="2707" spans="1:7" x14ac:dyDescent="0.4">
      <c r="A2707" s="1" t="s">
        <v>10330</v>
      </c>
      <c r="B2707" s="1">
        <v>2782</v>
      </c>
      <c r="C2707" s="1" t="s">
        <v>1347</v>
      </c>
      <c r="D2707" s="1">
        <v>2017</v>
      </c>
      <c r="E2707" s="1" t="s">
        <v>2203</v>
      </c>
      <c r="F2707" s="1" t="s">
        <v>1334</v>
      </c>
      <c r="G2707" s="1" t="s">
        <v>5008</v>
      </c>
    </row>
    <row r="2708" spans="1:7" x14ac:dyDescent="0.4">
      <c r="A2708" s="1" t="s">
        <v>10329</v>
      </c>
      <c r="B2708" s="1">
        <v>14026</v>
      </c>
      <c r="C2708" s="1" t="s">
        <v>5814</v>
      </c>
      <c r="D2708" s="1">
        <v>2018</v>
      </c>
      <c r="E2708" s="1" t="s">
        <v>4076</v>
      </c>
      <c r="F2708" s="1" t="s">
        <v>1334</v>
      </c>
      <c r="G2708" s="1" t="s">
        <v>4005</v>
      </c>
    </row>
    <row r="2709" spans="1:7" x14ac:dyDescent="0.4">
      <c r="A2709" s="1" t="s">
        <v>10328</v>
      </c>
      <c r="B2709" s="1">
        <v>14026</v>
      </c>
      <c r="C2709" s="1" t="s">
        <v>5814</v>
      </c>
      <c r="D2709" s="1">
        <v>2018</v>
      </c>
      <c r="E2709" s="1" t="s">
        <v>4076</v>
      </c>
      <c r="F2709" s="1" t="s">
        <v>1334</v>
      </c>
      <c r="G2709" s="1" t="s">
        <v>4005</v>
      </c>
    </row>
    <row r="2710" spans="1:7" x14ac:dyDescent="0.4">
      <c r="A2710" s="1" t="s">
        <v>10327</v>
      </c>
      <c r="B2710" s="1">
        <v>108</v>
      </c>
      <c r="C2710" s="1" t="s">
        <v>1340</v>
      </c>
      <c r="D2710" s="1">
        <v>2017</v>
      </c>
      <c r="E2710" s="1" t="s">
        <v>3272</v>
      </c>
      <c r="F2710" s="1" t="s">
        <v>1464</v>
      </c>
      <c r="G2710" s="1" t="s">
        <v>4065</v>
      </c>
    </row>
    <row r="2711" spans="1:7" x14ac:dyDescent="0.4">
      <c r="A2711" s="1" t="s">
        <v>10326</v>
      </c>
      <c r="B2711" s="1">
        <v>1011</v>
      </c>
      <c r="C2711" s="1" t="s">
        <v>1340</v>
      </c>
      <c r="D2711" s="1">
        <v>2018</v>
      </c>
      <c r="E2711" s="1" t="s">
        <v>1732</v>
      </c>
      <c r="F2711" s="1" t="s">
        <v>1330</v>
      </c>
      <c r="G2711" s="1" t="s">
        <v>7734</v>
      </c>
    </row>
    <row r="2712" spans="1:7" x14ac:dyDescent="0.4">
      <c r="A2712" s="1" t="s">
        <v>10325</v>
      </c>
      <c r="B2712" s="1">
        <v>1011</v>
      </c>
      <c r="C2712" s="1" t="s">
        <v>1340</v>
      </c>
      <c r="D2712" s="1">
        <v>2018</v>
      </c>
      <c r="E2712" s="1" t="s">
        <v>1732</v>
      </c>
      <c r="F2712" s="1" t="s">
        <v>1330</v>
      </c>
      <c r="G2712" s="1" t="s">
        <v>7734</v>
      </c>
    </row>
    <row r="2713" spans="1:7" x14ac:dyDescent="0.4">
      <c r="A2713" s="1" t="s">
        <v>10324</v>
      </c>
      <c r="B2713" s="1">
        <v>1011</v>
      </c>
      <c r="C2713" s="1" t="s">
        <v>1340</v>
      </c>
      <c r="D2713" s="1">
        <v>2019</v>
      </c>
      <c r="E2713" s="1" t="s">
        <v>1732</v>
      </c>
      <c r="F2713" s="1" t="s">
        <v>1330</v>
      </c>
      <c r="G2713" s="1" t="s">
        <v>7734</v>
      </c>
    </row>
    <row r="2714" spans="1:7" x14ac:dyDescent="0.4">
      <c r="A2714" s="1" t="s">
        <v>10323</v>
      </c>
      <c r="B2714" s="1">
        <v>1011</v>
      </c>
      <c r="C2714" s="1" t="s">
        <v>1340</v>
      </c>
      <c r="D2714" s="1">
        <v>2019</v>
      </c>
      <c r="E2714" s="1" t="s">
        <v>1732</v>
      </c>
      <c r="F2714" s="1" t="s">
        <v>1330</v>
      </c>
      <c r="G2714" s="1" t="s">
        <v>7734</v>
      </c>
    </row>
    <row r="2715" spans="1:7" x14ac:dyDescent="0.4">
      <c r="A2715" s="1" t="s">
        <v>10322</v>
      </c>
      <c r="B2715" s="1">
        <v>13800</v>
      </c>
      <c r="C2715" s="1" t="s">
        <v>3404</v>
      </c>
      <c r="D2715" s="1">
        <v>2018</v>
      </c>
      <c r="E2715" s="1" t="s">
        <v>1555</v>
      </c>
      <c r="F2715" s="1" t="s">
        <v>1334</v>
      </c>
      <c r="G2715" s="1" t="s">
        <v>2336</v>
      </c>
    </row>
    <row r="2716" spans="1:7" x14ac:dyDescent="0.4">
      <c r="A2716" s="1" t="s">
        <v>218</v>
      </c>
      <c r="B2716" s="1">
        <v>13800</v>
      </c>
      <c r="C2716" s="1" t="s">
        <v>3404</v>
      </c>
      <c r="D2716" s="1">
        <v>2019</v>
      </c>
      <c r="E2716" s="1" t="s">
        <v>1555</v>
      </c>
      <c r="F2716" s="1" t="s">
        <v>1334</v>
      </c>
      <c r="G2716" s="1" t="s">
        <v>2336</v>
      </c>
    </row>
    <row r="2717" spans="1:7" x14ac:dyDescent="0.4">
      <c r="A2717" s="1" t="s">
        <v>10321</v>
      </c>
      <c r="B2717" s="1">
        <v>13800</v>
      </c>
      <c r="C2717" s="1" t="s">
        <v>3404</v>
      </c>
      <c r="D2717" s="1">
        <v>2018</v>
      </c>
      <c r="E2717" s="1" t="s">
        <v>1555</v>
      </c>
      <c r="F2717" s="1" t="s">
        <v>1334</v>
      </c>
      <c r="G2717" s="1" t="s">
        <v>2336</v>
      </c>
    </row>
    <row r="2718" spans="1:7" x14ac:dyDescent="0.4">
      <c r="A2718" s="1" t="s">
        <v>10320</v>
      </c>
      <c r="B2718" s="1">
        <v>13800</v>
      </c>
      <c r="C2718" s="1" t="s">
        <v>3404</v>
      </c>
      <c r="D2718" s="1">
        <v>2019</v>
      </c>
      <c r="E2718" s="1" t="s">
        <v>1555</v>
      </c>
      <c r="F2718" s="1" t="s">
        <v>1334</v>
      </c>
      <c r="G2718" s="1" t="s">
        <v>2336</v>
      </c>
    </row>
    <row r="2719" spans="1:7" x14ac:dyDescent="0.4">
      <c r="A2719" s="1" t="s">
        <v>213</v>
      </c>
      <c r="B2719" s="1">
        <v>13800</v>
      </c>
      <c r="C2719" s="1" t="s">
        <v>3404</v>
      </c>
      <c r="D2719" s="1">
        <v>2019</v>
      </c>
      <c r="E2719" s="1" t="s">
        <v>1555</v>
      </c>
      <c r="F2719" s="1" t="s">
        <v>1334</v>
      </c>
      <c r="G2719" s="1" t="s">
        <v>2336</v>
      </c>
    </row>
    <row r="2720" spans="1:7" x14ac:dyDescent="0.4">
      <c r="A2720" s="1" t="s">
        <v>10319</v>
      </c>
      <c r="B2720" s="1">
        <v>13800</v>
      </c>
      <c r="C2720" s="1" t="s">
        <v>3404</v>
      </c>
      <c r="D2720" s="1">
        <v>2018</v>
      </c>
      <c r="E2720" s="1" t="s">
        <v>1555</v>
      </c>
      <c r="F2720" s="1" t="s">
        <v>1334</v>
      </c>
      <c r="G2720" s="1" t="s">
        <v>2336</v>
      </c>
    </row>
    <row r="2721" spans="1:7" x14ac:dyDescent="0.4">
      <c r="A2721" s="1" t="s">
        <v>10318</v>
      </c>
      <c r="B2721" s="1">
        <v>13800</v>
      </c>
      <c r="C2721" s="1" t="s">
        <v>3404</v>
      </c>
      <c r="D2721" s="1">
        <v>2018</v>
      </c>
      <c r="E2721" s="1" t="s">
        <v>1555</v>
      </c>
      <c r="F2721" s="1" t="s">
        <v>1334</v>
      </c>
      <c r="G2721" s="1" t="s">
        <v>2336</v>
      </c>
    </row>
    <row r="2722" spans="1:7" x14ac:dyDescent="0.4">
      <c r="A2722" s="1" t="s">
        <v>10317</v>
      </c>
      <c r="B2722" s="1">
        <v>13800</v>
      </c>
      <c r="C2722" s="1" t="s">
        <v>3404</v>
      </c>
      <c r="D2722" s="1">
        <v>2019</v>
      </c>
      <c r="E2722" s="1" t="s">
        <v>1555</v>
      </c>
      <c r="F2722" s="1" t="s">
        <v>1334</v>
      </c>
      <c r="G2722" s="1" t="s">
        <v>2336</v>
      </c>
    </row>
    <row r="2723" spans="1:7" x14ac:dyDescent="0.4">
      <c r="A2723" s="1" t="s">
        <v>10316</v>
      </c>
      <c r="C2723" s="1" t="s">
        <v>5618</v>
      </c>
      <c r="D2723" s="1">
        <v>2016</v>
      </c>
      <c r="E2723" s="1" t="s">
        <v>1331</v>
      </c>
    </row>
    <row r="2724" spans="1:7" x14ac:dyDescent="0.4">
      <c r="A2724" s="1" t="s">
        <v>10315</v>
      </c>
      <c r="B2724" s="1">
        <v>11923</v>
      </c>
      <c r="C2724" s="1" t="s">
        <v>3404</v>
      </c>
      <c r="D2724" s="1">
        <v>2017</v>
      </c>
      <c r="E2724" s="1" t="s">
        <v>2390</v>
      </c>
      <c r="F2724" s="1" t="s">
        <v>1334</v>
      </c>
      <c r="G2724" s="1" t="s">
        <v>3142</v>
      </c>
    </row>
    <row r="2725" spans="1:7" x14ac:dyDescent="0.4">
      <c r="A2725" s="1" t="s">
        <v>13436</v>
      </c>
      <c r="B2725" s="1">
        <v>11923</v>
      </c>
      <c r="C2725" s="1" t="s">
        <v>3404</v>
      </c>
      <c r="D2725" s="1">
        <v>2017</v>
      </c>
      <c r="E2725" s="1" t="s">
        <v>2390</v>
      </c>
      <c r="F2725" s="1" t="s">
        <v>1334</v>
      </c>
      <c r="G2725" s="1" t="s">
        <v>4017</v>
      </c>
    </row>
    <row r="2726" spans="1:7" x14ac:dyDescent="0.4">
      <c r="A2726" s="1" t="s">
        <v>10314</v>
      </c>
      <c r="B2726" s="1">
        <v>12300</v>
      </c>
      <c r="C2726" s="1" t="s">
        <v>3404</v>
      </c>
      <c r="D2726" s="1">
        <v>2017</v>
      </c>
      <c r="E2726" s="1" t="s">
        <v>2390</v>
      </c>
      <c r="F2726" s="1" t="s">
        <v>1330</v>
      </c>
      <c r="G2726" s="1" t="s">
        <v>2369</v>
      </c>
    </row>
    <row r="2727" spans="1:7" x14ac:dyDescent="0.4">
      <c r="A2727" s="1" t="s">
        <v>626</v>
      </c>
      <c r="B2727" s="1">
        <v>11923</v>
      </c>
      <c r="C2727" s="1" t="s">
        <v>3404</v>
      </c>
      <c r="D2727" s="1">
        <v>2018</v>
      </c>
      <c r="E2727" s="1" t="s">
        <v>2390</v>
      </c>
      <c r="F2727" s="1" t="s">
        <v>1334</v>
      </c>
      <c r="G2727" s="1" t="s">
        <v>3142</v>
      </c>
    </row>
    <row r="2728" spans="1:7" x14ac:dyDescent="0.4">
      <c r="A2728" s="1" t="s">
        <v>10313</v>
      </c>
      <c r="B2728" s="1">
        <v>3830</v>
      </c>
      <c r="C2728" s="1" t="s">
        <v>4458</v>
      </c>
      <c r="D2728" s="1">
        <v>2017</v>
      </c>
      <c r="E2728" s="1" t="s">
        <v>2390</v>
      </c>
      <c r="F2728" s="1" t="s">
        <v>1334</v>
      </c>
      <c r="G2728" s="1" t="s">
        <v>3179</v>
      </c>
    </row>
    <row r="2729" spans="1:7" x14ac:dyDescent="0.4">
      <c r="A2729" s="1" t="s">
        <v>10312</v>
      </c>
      <c r="B2729" s="1">
        <v>3830</v>
      </c>
      <c r="C2729" s="1" t="s">
        <v>4458</v>
      </c>
      <c r="D2729" s="1">
        <v>2017</v>
      </c>
      <c r="E2729" s="1" t="s">
        <v>2390</v>
      </c>
      <c r="F2729" s="1" t="s">
        <v>1334</v>
      </c>
      <c r="G2729" s="1" t="s">
        <v>3179</v>
      </c>
    </row>
    <row r="2730" spans="1:7" x14ac:dyDescent="0.4">
      <c r="A2730" s="1" t="s">
        <v>10311</v>
      </c>
      <c r="B2730" s="1">
        <v>3830</v>
      </c>
      <c r="C2730" s="1" t="s">
        <v>4458</v>
      </c>
      <c r="D2730" s="1">
        <v>2017</v>
      </c>
      <c r="E2730" s="1" t="s">
        <v>2390</v>
      </c>
      <c r="F2730" s="1" t="s">
        <v>1334</v>
      </c>
      <c r="G2730" s="1" t="s">
        <v>3179</v>
      </c>
    </row>
    <row r="2731" spans="1:7" x14ac:dyDescent="0.4">
      <c r="A2731" s="1" t="s">
        <v>10310</v>
      </c>
      <c r="B2731" s="1">
        <v>3830</v>
      </c>
      <c r="C2731" s="1" t="s">
        <v>4458</v>
      </c>
      <c r="D2731" s="1">
        <v>2017</v>
      </c>
      <c r="E2731" s="1" t="s">
        <v>2390</v>
      </c>
      <c r="F2731" s="1" t="s">
        <v>1334</v>
      </c>
      <c r="G2731" s="1" t="s">
        <v>3179</v>
      </c>
    </row>
    <row r="2732" spans="1:7" x14ac:dyDescent="0.4">
      <c r="A2732" s="1" t="s">
        <v>10309</v>
      </c>
      <c r="B2732" s="1">
        <v>20124</v>
      </c>
      <c r="C2732" s="1" t="s">
        <v>9282</v>
      </c>
      <c r="D2732" s="1">
        <v>2018</v>
      </c>
      <c r="E2732" s="1" t="s">
        <v>1331</v>
      </c>
      <c r="F2732" s="1" t="s">
        <v>1330</v>
      </c>
      <c r="G2732" s="1" t="s">
        <v>3624</v>
      </c>
    </row>
    <row r="2733" spans="1:7" x14ac:dyDescent="0.4">
      <c r="A2733" s="1" t="s">
        <v>10308</v>
      </c>
      <c r="B2733" s="1">
        <v>20124</v>
      </c>
      <c r="C2733" s="1" t="s">
        <v>9282</v>
      </c>
      <c r="D2733" s="1">
        <v>2018</v>
      </c>
      <c r="E2733" s="1" t="s">
        <v>2390</v>
      </c>
      <c r="F2733" s="1" t="s">
        <v>1330</v>
      </c>
      <c r="G2733" s="1" t="s">
        <v>3624</v>
      </c>
    </row>
    <row r="2734" spans="1:7" x14ac:dyDescent="0.4">
      <c r="A2734" s="1" t="s">
        <v>10307</v>
      </c>
      <c r="B2734" s="1">
        <v>20160</v>
      </c>
      <c r="C2734" s="1" t="s">
        <v>9282</v>
      </c>
      <c r="D2734" s="1">
        <v>2019</v>
      </c>
      <c r="E2734" s="1" t="s">
        <v>1377</v>
      </c>
      <c r="F2734" s="1" t="s">
        <v>1330</v>
      </c>
      <c r="G2734" s="1" t="s">
        <v>3624</v>
      </c>
    </row>
    <row r="2735" spans="1:7" x14ac:dyDescent="0.4">
      <c r="A2735" s="1" t="s">
        <v>10306</v>
      </c>
      <c r="B2735" s="1">
        <v>20160</v>
      </c>
      <c r="C2735" s="1" t="s">
        <v>9282</v>
      </c>
      <c r="D2735" s="1">
        <v>2019</v>
      </c>
      <c r="E2735" s="1" t="s">
        <v>1331</v>
      </c>
      <c r="F2735" s="1" t="s">
        <v>1330</v>
      </c>
      <c r="G2735" s="1" t="s">
        <v>3624</v>
      </c>
    </row>
    <row r="2736" spans="1:7" x14ac:dyDescent="0.4">
      <c r="A2736" s="1" t="s">
        <v>362</v>
      </c>
      <c r="B2736" s="1">
        <v>2886</v>
      </c>
      <c r="C2736" s="1" t="s">
        <v>1347</v>
      </c>
      <c r="D2736" s="1">
        <v>2017</v>
      </c>
      <c r="E2736" s="1" t="s">
        <v>1331</v>
      </c>
      <c r="F2736" s="1" t="s">
        <v>1334</v>
      </c>
      <c r="G2736" s="1" t="s">
        <v>3624</v>
      </c>
    </row>
    <row r="2737" spans="1:7" x14ac:dyDescent="0.4">
      <c r="A2737" s="1" t="s">
        <v>10305</v>
      </c>
      <c r="B2737" s="1">
        <v>2886</v>
      </c>
      <c r="C2737" s="1" t="s">
        <v>1347</v>
      </c>
      <c r="D2737" s="1">
        <v>2017</v>
      </c>
      <c r="E2737" s="1" t="s">
        <v>3086</v>
      </c>
      <c r="F2737" s="1" t="s">
        <v>1334</v>
      </c>
      <c r="G2737" s="1" t="s">
        <v>3624</v>
      </c>
    </row>
    <row r="2738" spans="1:7" x14ac:dyDescent="0.4">
      <c r="A2738" s="1" t="s">
        <v>1038</v>
      </c>
      <c r="B2738" s="1">
        <v>2886</v>
      </c>
      <c r="C2738" s="1" t="s">
        <v>1347</v>
      </c>
      <c r="D2738" s="1">
        <v>2017</v>
      </c>
      <c r="E2738" s="1" t="s">
        <v>1331</v>
      </c>
      <c r="F2738" s="1" t="s">
        <v>1334</v>
      </c>
      <c r="G2738" s="1" t="s">
        <v>3624</v>
      </c>
    </row>
    <row r="2739" spans="1:7" x14ac:dyDescent="0.4">
      <c r="A2739" s="1" t="s">
        <v>368</v>
      </c>
      <c r="B2739" s="1">
        <v>2886</v>
      </c>
      <c r="C2739" s="1" t="s">
        <v>1347</v>
      </c>
      <c r="D2739" s="1">
        <v>2018</v>
      </c>
      <c r="E2739" s="1" t="s">
        <v>3086</v>
      </c>
      <c r="F2739" s="1" t="s">
        <v>1334</v>
      </c>
      <c r="G2739" s="1" t="s">
        <v>3624</v>
      </c>
    </row>
    <row r="2740" spans="1:7" x14ac:dyDescent="0.4">
      <c r="A2740" s="1" t="s">
        <v>1045</v>
      </c>
      <c r="B2740" s="1">
        <v>2886</v>
      </c>
      <c r="C2740" s="1" t="s">
        <v>1347</v>
      </c>
      <c r="D2740" s="1">
        <v>2018</v>
      </c>
      <c r="E2740" s="1" t="s">
        <v>2558</v>
      </c>
      <c r="F2740" s="1" t="s">
        <v>1334</v>
      </c>
      <c r="G2740" s="1" t="s">
        <v>3624</v>
      </c>
    </row>
    <row r="2741" spans="1:7" x14ac:dyDescent="0.4">
      <c r="A2741" s="1" t="s">
        <v>367</v>
      </c>
      <c r="B2741" s="1">
        <v>2886</v>
      </c>
      <c r="C2741" s="1" t="s">
        <v>1347</v>
      </c>
      <c r="D2741" s="1">
        <v>2018</v>
      </c>
      <c r="E2741" s="1" t="s">
        <v>3086</v>
      </c>
      <c r="F2741" s="1" t="s">
        <v>1334</v>
      </c>
      <c r="G2741" s="1" t="s">
        <v>3624</v>
      </c>
    </row>
    <row r="2742" spans="1:7" x14ac:dyDescent="0.4">
      <c r="A2742" s="1" t="s">
        <v>1043</v>
      </c>
      <c r="B2742" s="1">
        <v>2886</v>
      </c>
      <c r="C2742" s="1" t="s">
        <v>1347</v>
      </c>
      <c r="D2742" s="1">
        <v>2018</v>
      </c>
      <c r="E2742" s="1" t="s">
        <v>2558</v>
      </c>
      <c r="F2742" s="1" t="s">
        <v>1334</v>
      </c>
      <c r="G2742" s="1" t="s">
        <v>3624</v>
      </c>
    </row>
    <row r="2743" spans="1:7" x14ac:dyDescent="0.4">
      <c r="A2743" s="1" t="s">
        <v>10304</v>
      </c>
      <c r="B2743" s="1">
        <v>2886</v>
      </c>
      <c r="C2743" s="1" t="s">
        <v>1347</v>
      </c>
      <c r="D2743" s="1">
        <v>2018</v>
      </c>
      <c r="E2743" s="1" t="s">
        <v>3086</v>
      </c>
      <c r="F2743" s="1" t="s">
        <v>1334</v>
      </c>
      <c r="G2743" s="1" t="s">
        <v>3624</v>
      </c>
    </row>
    <row r="2744" spans="1:7" x14ac:dyDescent="0.4">
      <c r="A2744" s="1" t="s">
        <v>10303</v>
      </c>
      <c r="B2744" s="1">
        <v>2886</v>
      </c>
      <c r="C2744" s="1" t="s">
        <v>1347</v>
      </c>
      <c r="D2744" s="1">
        <v>2018</v>
      </c>
      <c r="E2744" s="1" t="s">
        <v>1331</v>
      </c>
      <c r="F2744" s="1" t="s">
        <v>1334</v>
      </c>
      <c r="G2744" s="1" t="s">
        <v>3624</v>
      </c>
    </row>
    <row r="2745" spans="1:7" x14ac:dyDescent="0.4">
      <c r="A2745" s="1" t="s">
        <v>10302</v>
      </c>
      <c r="B2745" s="1">
        <v>2886</v>
      </c>
      <c r="C2745" s="1" t="s">
        <v>1347</v>
      </c>
      <c r="D2745" s="1">
        <v>2018</v>
      </c>
      <c r="E2745" s="1" t="s">
        <v>3086</v>
      </c>
      <c r="F2745" s="1" t="s">
        <v>1334</v>
      </c>
      <c r="G2745" s="1" t="s">
        <v>3624</v>
      </c>
    </row>
    <row r="2746" spans="1:7" x14ac:dyDescent="0.4">
      <c r="A2746" s="1" t="s">
        <v>10301</v>
      </c>
      <c r="C2746" s="1" t="s">
        <v>1340</v>
      </c>
      <c r="D2746" s="1">
        <v>2017</v>
      </c>
      <c r="E2746" s="1" t="s">
        <v>3272</v>
      </c>
      <c r="F2746" s="1" t="s">
        <v>1464</v>
      </c>
    </row>
    <row r="2747" spans="1:7" x14ac:dyDescent="0.4">
      <c r="A2747" s="1" t="s">
        <v>10300</v>
      </c>
      <c r="C2747" s="1" t="s">
        <v>1340</v>
      </c>
      <c r="D2747" s="1">
        <v>2017</v>
      </c>
      <c r="E2747" s="1" t="s">
        <v>3272</v>
      </c>
      <c r="F2747" s="1" t="s">
        <v>1464</v>
      </c>
    </row>
    <row r="2748" spans="1:7" x14ac:dyDescent="0.4">
      <c r="A2748" s="1" t="s">
        <v>10299</v>
      </c>
      <c r="C2748" s="1" t="s">
        <v>1357</v>
      </c>
      <c r="D2748" s="1">
        <v>2017</v>
      </c>
      <c r="E2748" s="1" t="s">
        <v>1440</v>
      </c>
      <c r="F2748" s="1" t="s">
        <v>1334</v>
      </c>
      <c r="G2748" s="1" t="s">
        <v>4489</v>
      </c>
    </row>
    <row r="2749" spans="1:7" x14ac:dyDescent="0.4">
      <c r="A2749" s="1" t="s">
        <v>10298</v>
      </c>
      <c r="C2749" s="1" t="s">
        <v>1357</v>
      </c>
      <c r="D2749" s="1">
        <v>2018</v>
      </c>
      <c r="E2749" s="1" t="s">
        <v>1440</v>
      </c>
      <c r="F2749" s="1" t="s">
        <v>1334</v>
      </c>
      <c r="G2749" s="1" t="s">
        <v>4489</v>
      </c>
    </row>
    <row r="2750" spans="1:7" x14ac:dyDescent="0.4">
      <c r="A2750" s="1" t="s">
        <v>10297</v>
      </c>
      <c r="C2750" s="1" t="s">
        <v>1340</v>
      </c>
      <c r="D2750" s="1">
        <v>2016</v>
      </c>
      <c r="E2750" s="1" t="s">
        <v>1331</v>
      </c>
      <c r="F2750" s="1" t="s">
        <v>1330</v>
      </c>
    </row>
    <row r="2751" spans="1:7" x14ac:dyDescent="0.4">
      <c r="A2751" s="1" t="s">
        <v>527</v>
      </c>
      <c r="B2751" s="1">
        <v>19273</v>
      </c>
      <c r="C2751" s="1" t="s">
        <v>9282</v>
      </c>
      <c r="D2751" s="1">
        <v>2019</v>
      </c>
      <c r="E2751" s="1" t="s">
        <v>1555</v>
      </c>
      <c r="F2751" s="1" t="s">
        <v>1334</v>
      </c>
      <c r="G2751" s="1" t="s">
        <v>1293</v>
      </c>
    </row>
    <row r="2752" spans="1:7" x14ac:dyDescent="0.4">
      <c r="A2752" s="1" t="s">
        <v>10296</v>
      </c>
      <c r="B2752" s="1">
        <v>19273</v>
      </c>
      <c r="C2752" s="1" t="s">
        <v>9282</v>
      </c>
      <c r="D2752" s="1">
        <v>2018</v>
      </c>
      <c r="E2752" s="1" t="s">
        <v>1555</v>
      </c>
      <c r="F2752" s="1" t="s">
        <v>1334</v>
      </c>
      <c r="G2752" s="1" t="s">
        <v>2336</v>
      </c>
    </row>
    <row r="2753" spans="1:7" x14ac:dyDescent="0.4">
      <c r="A2753" s="1" t="s">
        <v>583</v>
      </c>
      <c r="B2753" s="1">
        <v>19273</v>
      </c>
      <c r="C2753" s="1" t="s">
        <v>9282</v>
      </c>
      <c r="D2753" s="1">
        <v>2019</v>
      </c>
      <c r="E2753" s="1" t="s">
        <v>1555</v>
      </c>
      <c r="F2753" s="1" t="s">
        <v>1334</v>
      </c>
      <c r="G2753" s="1" t="s">
        <v>2336</v>
      </c>
    </row>
    <row r="2754" spans="1:7" x14ac:dyDescent="0.4">
      <c r="A2754" s="1" t="s">
        <v>10295</v>
      </c>
      <c r="B2754" s="1">
        <v>1011</v>
      </c>
      <c r="C2754" s="1" t="s">
        <v>1340</v>
      </c>
      <c r="D2754" s="1">
        <v>2019</v>
      </c>
      <c r="E2754" s="1" t="s">
        <v>1732</v>
      </c>
      <c r="F2754" s="1" t="s">
        <v>1330</v>
      </c>
      <c r="G2754" s="1" t="s">
        <v>7734</v>
      </c>
    </row>
    <row r="2755" spans="1:7" x14ac:dyDescent="0.4">
      <c r="A2755" s="1" t="s">
        <v>10294</v>
      </c>
      <c r="B2755" s="1">
        <v>1011</v>
      </c>
      <c r="C2755" s="1" t="s">
        <v>1340</v>
      </c>
      <c r="D2755" s="1">
        <v>2019</v>
      </c>
      <c r="E2755" s="1" t="s">
        <v>1732</v>
      </c>
      <c r="F2755" s="1" t="s">
        <v>1330</v>
      </c>
      <c r="G2755" s="1" t="s">
        <v>7734</v>
      </c>
    </row>
    <row r="2756" spans="1:7" x14ac:dyDescent="0.4">
      <c r="A2756" s="1" t="s">
        <v>10293</v>
      </c>
      <c r="B2756" s="1">
        <v>2867</v>
      </c>
      <c r="C2756" s="1" t="s">
        <v>1347</v>
      </c>
      <c r="D2756" s="1">
        <v>2018</v>
      </c>
      <c r="E2756" s="1" t="s">
        <v>3086</v>
      </c>
      <c r="F2756" s="1" t="s">
        <v>1334</v>
      </c>
      <c r="G2756" s="1" t="s">
        <v>3624</v>
      </c>
    </row>
    <row r="2757" spans="1:7" x14ac:dyDescent="0.4">
      <c r="A2757" s="1" t="s">
        <v>366</v>
      </c>
      <c r="B2757" s="1">
        <v>2870</v>
      </c>
      <c r="C2757" s="1" t="s">
        <v>1347</v>
      </c>
      <c r="D2757" s="1">
        <v>2019</v>
      </c>
      <c r="E2757" s="1" t="s">
        <v>1331</v>
      </c>
      <c r="F2757" s="1" t="s">
        <v>1334</v>
      </c>
      <c r="G2757" s="1" t="s">
        <v>3624</v>
      </c>
    </row>
    <row r="2758" spans="1:7" x14ac:dyDescent="0.4">
      <c r="A2758" s="1" t="s">
        <v>10292</v>
      </c>
      <c r="B2758" s="1">
        <v>2880</v>
      </c>
      <c r="C2758" s="1" t="s">
        <v>1347</v>
      </c>
      <c r="D2758" s="1">
        <v>2019</v>
      </c>
      <c r="E2758" s="1" t="s">
        <v>3086</v>
      </c>
      <c r="F2758" s="1" t="s">
        <v>1334</v>
      </c>
      <c r="G2758" s="1" t="s">
        <v>3624</v>
      </c>
    </row>
    <row r="2759" spans="1:7" x14ac:dyDescent="0.4">
      <c r="A2759" s="1" t="s">
        <v>10291</v>
      </c>
      <c r="B2759" s="1">
        <v>2870</v>
      </c>
      <c r="C2759" s="1" t="s">
        <v>1347</v>
      </c>
      <c r="D2759" s="1">
        <v>2019</v>
      </c>
      <c r="E2759" s="1" t="s">
        <v>1331</v>
      </c>
      <c r="F2759" s="1" t="s">
        <v>1334</v>
      </c>
      <c r="G2759" s="1" t="s">
        <v>3624</v>
      </c>
    </row>
    <row r="2760" spans="1:7" x14ac:dyDescent="0.4">
      <c r="A2760" s="1" t="s">
        <v>10290</v>
      </c>
      <c r="B2760" s="1">
        <v>2870</v>
      </c>
      <c r="C2760" s="1" t="s">
        <v>1347</v>
      </c>
      <c r="D2760" s="1">
        <v>2019</v>
      </c>
      <c r="E2760" s="1" t="s">
        <v>3086</v>
      </c>
      <c r="F2760" s="1" t="s">
        <v>1334</v>
      </c>
      <c r="G2760" s="1" t="s">
        <v>3624</v>
      </c>
    </row>
    <row r="2761" spans="1:7" x14ac:dyDescent="0.4">
      <c r="A2761" s="1" t="s">
        <v>10289</v>
      </c>
      <c r="B2761" s="1">
        <v>460</v>
      </c>
      <c r="C2761" s="1" t="s">
        <v>2346</v>
      </c>
      <c r="D2761" s="1">
        <v>2017</v>
      </c>
      <c r="E2761" s="1" t="s">
        <v>1377</v>
      </c>
      <c r="F2761" s="1" t="s">
        <v>1334</v>
      </c>
      <c r="G2761" s="1" t="s">
        <v>3788</v>
      </c>
    </row>
    <row r="2762" spans="1:7" x14ac:dyDescent="0.4">
      <c r="A2762" s="1" t="s">
        <v>10288</v>
      </c>
      <c r="B2762" s="1">
        <v>1704</v>
      </c>
      <c r="C2762" s="1" t="s">
        <v>1347</v>
      </c>
      <c r="D2762" s="1">
        <v>2017</v>
      </c>
      <c r="E2762" s="1" t="s">
        <v>1505</v>
      </c>
      <c r="F2762" s="1" t="s">
        <v>1330</v>
      </c>
      <c r="G2762" s="1" t="s">
        <v>2336</v>
      </c>
    </row>
    <row r="2763" spans="1:7" x14ac:dyDescent="0.4">
      <c r="A2763" s="1" t="s">
        <v>10287</v>
      </c>
      <c r="B2763" s="1">
        <v>1704</v>
      </c>
      <c r="C2763" s="1" t="s">
        <v>1347</v>
      </c>
      <c r="D2763" s="1">
        <v>2018</v>
      </c>
      <c r="E2763" s="1" t="s">
        <v>1505</v>
      </c>
      <c r="F2763" s="1" t="s">
        <v>1330</v>
      </c>
      <c r="G2763" s="1" t="s">
        <v>3026</v>
      </c>
    </row>
    <row r="2764" spans="1:7" x14ac:dyDescent="0.4">
      <c r="A2764" s="1" t="s">
        <v>10286</v>
      </c>
      <c r="B2764" s="1">
        <v>360</v>
      </c>
      <c r="C2764" s="1" t="s">
        <v>2640</v>
      </c>
      <c r="D2764" s="1">
        <v>2016</v>
      </c>
      <c r="E2764" s="1" t="s">
        <v>1335</v>
      </c>
      <c r="F2764" s="1" t="s">
        <v>1334</v>
      </c>
      <c r="G2764" s="1" t="s">
        <v>1635</v>
      </c>
    </row>
    <row r="2765" spans="1:7" x14ac:dyDescent="0.4">
      <c r="A2765" s="1" t="s">
        <v>10285</v>
      </c>
      <c r="B2765" s="1">
        <v>360</v>
      </c>
      <c r="C2765" s="1" t="s">
        <v>2640</v>
      </c>
      <c r="D2765" s="1">
        <v>2016</v>
      </c>
      <c r="E2765" s="1" t="s">
        <v>1335</v>
      </c>
      <c r="F2765" s="1" t="s">
        <v>1334</v>
      </c>
      <c r="G2765" s="1" t="s">
        <v>1635</v>
      </c>
    </row>
    <row r="2766" spans="1:7" x14ac:dyDescent="0.4">
      <c r="A2766" s="1" t="s">
        <v>10284</v>
      </c>
      <c r="B2766" s="1">
        <v>360</v>
      </c>
      <c r="C2766" s="1" t="s">
        <v>2640</v>
      </c>
      <c r="D2766" s="1">
        <v>2016</v>
      </c>
      <c r="E2766" s="1" t="s">
        <v>1335</v>
      </c>
      <c r="F2766" s="1" t="s">
        <v>1334</v>
      </c>
      <c r="G2766" s="1" t="s">
        <v>1635</v>
      </c>
    </row>
    <row r="2767" spans="1:7" x14ac:dyDescent="0.4">
      <c r="A2767" s="1" t="s">
        <v>10283</v>
      </c>
      <c r="B2767" s="1">
        <v>360</v>
      </c>
      <c r="C2767" s="1" t="s">
        <v>2640</v>
      </c>
      <c r="D2767" s="1">
        <v>2016</v>
      </c>
      <c r="E2767" s="1" t="s">
        <v>1335</v>
      </c>
      <c r="F2767" s="1" t="s">
        <v>1334</v>
      </c>
      <c r="G2767" s="1" t="s">
        <v>1635</v>
      </c>
    </row>
    <row r="2768" spans="1:7" x14ac:dyDescent="0.4">
      <c r="A2768" s="1" t="s">
        <v>10282</v>
      </c>
      <c r="B2768" s="1">
        <v>1184</v>
      </c>
      <c r="C2768" s="1" t="s">
        <v>1347</v>
      </c>
      <c r="D2768" s="1">
        <v>2017</v>
      </c>
      <c r="E2768" s="1" t="s">
        <v>1435</v>
      </c>
      <c r="F2768" s="1" t="s">
        <v>1334</v>
      </c>
      <c r="G2768" s="1" t="s">
        <v>6389</v>
      </c>
    </row>
    <row r="2769" spans="1:7" x14ac:dyDescent="0.4">
      <c r="A2769" s="1" t="s">
        <v>10281</v>
      </c>
      <c r="B2769" s="1">
        <v>1184</v>
      </c>
      <c r="C2769" s="1" t="s">
        <v>1347</v>
      </c>
      <c r="D2769" s="1">
        <v>2018</v>
      </c>
      <c r="E2769" s="1" t="s">
        <v>1435</v>
      </c>
      <c r="F2769" s="1" t="s">
        <v>1334</v>
      </c>
      <c r="G2769" s="1" t="s">
        <v>6389</v>
      </c>
    </row>
    <row r="2770" spans="1:7" x14ac:dyDescent="0.4">
      <c r="A2770" s="1" t="s">
        <v>10280</v>
      </c>
      <c r="B2770" s="1">
        <v>1614</v>
      </c>
      <c r="C2770" s="1" t="s">
        <v>1347</v>
      </c>
      <c r="D2770" s="1">
        <v>2017</v>
      </c>
      <c r="E2770" s="1" t="s">
        <v>1505</v>
      </c>
      <c r="F2770" s="1" t="s">
        <v>1334</v>
      </c>
      <c r="G2770" s="1" t="s">
        <v>7625</v>
      </c>
    </row>
    <row r="2771" spans="1:7" x14ac:dyDescent="0.4">
      <c r="A2771" s="1" t="s">
        <v>10279</v>
      </c>
      <c r="B2771" s="1">
        <v>1614</v>
      </c>
      <c r="C2771" s="1" t="s">
        <v>1347</v>
      </c>
      <c r="D2771" s="1">
        <v>2017</v>
      </c>
      <c r="E2771" s="1" t="s">
        <v>1505</v>
      </c>
      <c r="F2771" s="1" t="s">
        <v>1334</v>
      </c>
      <c r="G2771" s="1" t="s">
        <v>7625</v>
      </c>
    </row>
    <row r="2772" spans="1:7" x14ac:dyDescent="0.4">
      <c r="A2772" s="1" t="s">
        <v>10278</v>
      </c>
      <c r="B2772" s="1">
        <v>1946</v>
      </c>
      <c r="C2772" s="1" t="s">
        <v>1347</v>
      </c>
      <c r="D2772" s="1">
        <v>2017</v>
      </c>
      <c r="E2772" s="1" t="s">
        <v>1555</v>
      </c>
      <c r="F2772" s="1" t="s">
        <v>1334</v>
      </c>
      <c r="G2772" s="1" t="s">
        <v>3196</v>
      </c>
    </row>
    <row r="2773" spans="1:7" x14ac:dyDescent="0.4">
      <c r="A2773" s="1" t="s">
        <v>10277</v>
      </c>
      <c r="B2773" s="1">
        <v>1946</v>
      </c>
      <c r="C2773" s="1" t="s">
        <v>1347</v>
      </c>
      <c r="D2773" s="1">
        <v>2017</v>
      </c>
      <c r="E2773" s="1" t="s">
        <v>1555</v>
      </c>
      <c r="F2773" s="1" t="s">
        <v>1334</v>
      </c>
      <c r="G2773" s="1" t="s">
        <v>3196</v>
      </c>
    </row>
    <row r="2774" spans="1:7" x14ac:dyDescent="0.4">
      <c r="A2774" s="1" t="s">
        <v>10276</v>
      </c>
      <c r="B2774" s="1">
        <v>1946</v>
      </c>
      <c r="C2774" s="1" t="s">
        <v>1347</v>
      </c>
      <c r="D2774" s="1">
        <v>2017</v>
      </c>
      <c r="E2774" s="1" t="s">
        <v>1555</v>
      </c>
      <c r="F2774" s="1" t="s">
        <v>1334</v>
      </c>
      <c r="G2774" s="1" t="s">
        <v>3196</v>
      </c>
    </row>
    <row r="2775" spans="1:7" x14ac:dyDescent="0.4">
      <c r="A2775" s="1" t="s">
        <v>10275</v>
      </c>
      <c r="B2775" s="1">
        <v>1946</v>
      </c>
      <c r="C2775" s="1" t="s">
        <v>1347</v>
      </c>
      <c r="D2775" s="1">
        <v>2017</v>
      </c>
      <c r="E2775" s="1" t="s">
        <v>1555</v>
      </c>
      <c r="F2775" s="1" t="s">
        <v>1334</v>
      </c>
      <c r="G2775" s="1" t="s">
        <v>3196</v>
      </c>
    </row>
    <row r="2776" spans="1:7" x14ac:dyDescent="0.4">
      <c r="A2776" s="1" t="s">
        <v>10274</v>
      </c>
      <c r="B2776" s="1">
        <v>2782</v>
      </c>
      <c r="C2776" s="1" t="s">
        <v>1347</v>
      </c>
      <c r="D2776" s="1">
        <v>2018</v>
      </c>
      <c r="E2776" s="1" t="s">
        <v>2390</v>
      </c>
      <c r="F2776" s="1" t="s">
        <v>1334</v>
      </c>
      <c r="G2776" s="1" t="s">
        <v>3510</v>
      </c>
    </row>
    <row r="2777" spans="1:7" x14ac:dyDescent="0.4">
      <c r="A2777" s="1" t="s">
        <v>10273</v>
      </c>
      <c r="B2777" s="1">
        <v>2782</v>
      </c>
      <c r="C2777" s="1" t="s">
        <v>1347</v>
      </c>
      <c r="D2777" s="1">
        <v>2018</v>
      </c>
      <c r="E2777" s="1" t="s">
        <v>2390</v>
      </c>
      <c r="F2777" s="1" t="s">
        <v>1334</v>
      </c>
      <c r="G2777" s="1" t="s">
        <v>2247</v>
      </c>
    </row>
    <row r="2778" spans="1:7" x14ac:dyDescent="0.4">
      <c r="A2778" s="1" t="s">
        <v>10272</v>
      </c>
      <c r="B2778" s="1">
        <v>1804</v>
      </c>
      <c r="C2778" s="1" t="s">
        <v>1347</v>
      </c>
      <c r="D2778" s="1">
        <v>2017</v>
      </c>
      <c r="E2778" s="1" t="s">
        <v>1505</v>
      </c>
      <c r="F2778" s="1" t="s">
        <v>1330</v>
      </c>
      <c r="G2778" s="1" t="s">
        <v>3266</v>
      </c>
    </row>
    <row r="2779" spans="1:7" x14ac:dyDescent="0.4">
      <c r="A2779" s="1" t="s">
        <v>310</v>
      </c>
      <c r="B2779" s="1">
        <v>11923</v>
      </c>
      <c r="C2779" s="1" t="s">
        <v>3404</v>
      </c>
      <c r="D2779" s="1">
        <v>2018</v>
      </c>
      <c r="E2779" s="1" t="s">
        <v>2390</v>
      </c>
      <c r="F2779" s="1" t="s">
        <v>1330</v>
      </c>
      <c r="G2779" s="1" t="s">
        <v>2369</v>
      </c>
    </row>
    <row r="2780" spans="1:7" x14ac:dyDescent="0.4">
      <c r="A2780" s="1" t="s">
        <v>10271</v>
      </c>
      <c r="B2780" s="1">
        <v>11923</v>
      </c>
      <c r="C2780" s="1" t="s">
        <v>3404</v>
      </c>
      <c r="D2780" s="1">
        <v>2018</v>
      </c>
      <c r="E2780" s="1" t="s">
        <v>2390</v>
      </c>
      <c r="F2780" s="1" t="s">
        <v>1330</v>
      </c>
      <c r="G2780" s="1" t="s">
        <v>2369</v>
      </c>
    </row>
    <row r="2781" spans="1:7" x14ac:dyDescent="0.4">
      <c r="A2781" s="1" t="s">
        <v>10270</v>
      </c>
      <c r="B2781" s="1">
        <v>11923</v>
      </c>
      <c r="C2781" s="1" t="s">
        <v>3404</v>
      </c>
      <c r="D2781" s="1">
        <v>2018</v>
      </c>
      <c r="E2781" s="1" t="s">
        <v>2390</v>
      </c>
      <c r="F2781" s="1" t="s">
        <v>1330</v>
      </c>
      <c r="G2781" s="1" t="s">
        <v>2369</v>
      </c>
    </row>
    <row r="2782" spans="1:7" x14ac:dyDescent="0.4">
      <c r="A2782" s="1" t="s">
        <v>10269</v>
      </c>
      <c r="B2782" s="1">
        <v>11923</v>
      </c>
      <c r="C2782" s="1" t="s">
        <v>3404</v>
      </c>
      <c r="D2782" s="1">
        <v>2018</v>
      </c>
      <c r="E2782" s="1" t="s">
        <v>2390</v>
      </c>
      <c r="F2782" s="1" t="s">
        <v>1330</v>
      </c>
      <c r="G2782" s="1" t="s">
        <v>2369</v>
      </c>
    </row>
    <row r="2783" spans="1:7" x14ac:dyDescent="0.4">
      <c r="A2783" s="1" t="s">
        <v>10268</v>
      </c>
      <c r="B2783" s="1">
        <v>11923</v>
      </c>
      <c r="C2783" s="1" t="s">
        <v>3404</v>
      </c>
      <c r="D2783" s="1">
        <v>2018</v>
      </c>
      <c r="E2783" s="1" t="s">
        <v>2390</v>
      </c>
      <c r="F2783" s="1" t="s">
        <v>1334</v>
      </c>
      <c r="G2783" s="1" t="s">
        <v>4017</v>
      </c>
    </row>
    <row r="2784" spans="1:7" x14ac:dyDescent="0.4">
      <c r="A2784" s="1" t="s">
        <v>10267</v>
      </c>
      <c r="B2784" s="1">
        <v>11923</v>
      </c>
      <c r="C2784" s="1" t="s">
        <v>3404</v>
      </c>
      <c r="D2784" s="1">
        <v>2018</v>
      </c>
      <c r="E2784" s="1" t="s">
        <v>1732</v>
      </c>
      <c r="F2784" s="1" t="s">
        <v>1330</v>
      </c>
      <c r="G2784" s="1" t="s">
        <v>1102</v>
      </c>
    </row>
    <row r="2785" spans="1:7" x14ac:dyDescent="0.4">
      <c r="A2785" s="1" t="s">
        <v>623</v>
      </c>
      <c r="B2785" s="1">
        <v>11923</v>
      </c>
      <c r="C2785" s="1" t="s">
        <v>3404</v>
      </c>
      <c r="D2785" s="1">
        <v>2019</v>
      </c>
      <c r="E2785" s="1" t="s">
        <v>1555</v>
      </c>
      <c r="F2785" s="1" t="s">
        <v>1330</v>
      </c>
      <c r="G2785" s="1" t="s">
        <v>3142</v>
      </c>
    </row>
    <row r="2786" spans="1:7" x14ac:dyDescent="0.4">
      <c r="A2786" s="1" t="s">
        <v>10266</v>
      </c>
      <c r="B2786" s="1">
        <v>11923</v>
      </c>
      <c r="C2786" s="1" t="s">
        <v>3404</v>
      </c>
      <c r="D2786" s="1">
        <v>2019</v>
      </c>
      <c r="E2786" s="1" t="s">
        <v>1555</v>
      </c>
      <c r="F2786" s="1" t="s">
        <v>1330</v>
      </c>
      <c r="G2786" s="1" t="s">
        <v>3142</v>
      </c>
    </row>
    <row r="2787" spans="1:7" x14ac:dyDescent="0.4">
      <c r="A2787" s="1" t="s">
        <v>10265</v>
      </c>
      <c r="B2787" s="1">
        <v>21237</v>
      </c>
      <c r="C2787" s="1" t="s">
        <v>9282</v>
      </c>
      <c r="D2787" s="1">
        <v>2018</v>
      </c>
      <c r="E2787" s="1" t="s">
        <v>1555</v>
      </c>
      <c r="F2787" s="1" t="s">
        <v>1334</v>
      </c>
      <c r="G2787" s="1" t="s">
        <v>2336</v>
      </c>
    </row>
    <row r="2788" spans="1:7" x14ac:dyDescent="0.4">
      <c r="A2788" s="1" t="s">
        <v>585</v>
      </c>
      <c r="B2788" s="1">
        <v>21237</v>
      </c>
      <c r="C2788" s="1" t="s">
        <v>9282</v>
      </c>
      <c r="D2788" s="1">
        <v>2018</v>
      </c>
      <c r="E2788" s="1" t="s">
        <v>1555</v>
      </c>
      <c r="F2788" s="1" t="s">
        <v>1334</v>
      </c>
      <c r="G2788" s="1" t="s">
        <v>2336</v>
      </c>
    </row>
    <row r="2789" spans="1:7" x14ac:dyDescent="0.4">
      <c r="A2789" s="1" t="s">
        <v>10264</v>
      </c>
      <c r="B2789" s="1">
        <v>21237</v>
      </c>
      <c r="C2789" s="1" t="s">
        <v>9282</v>
      </c>
      <c r="D2789" s="1">
        <v>2019</v>
      </c>
      <c r="E2789" s="1" t="s">
        <v>1555</v>
      </c>
      <c r="F2789" s="1" t="s">
        <v>1334</v>
      </c>
      <c r="G2789" s="1" t="s">
        <v>2336</v>
      </c>
    </row>
    <row r="2790" spans="1:7" x14ac:dyDescent="0.4">
      <c r="A2790" s="1" t="s">
        <v>10263</v>
      </c>
      <c r="B2790" s="1">
        <v>21237</v>
      </c>
      <c r="C2790" s="1" t="s">
        <v>9282</v>
      </c>
      <c r="D2790" s="1">
        <v>2019</v>
      </c>
      <c r="E2790" s="1" t="s">
        <v>1555</v>
      </c>
      <c r="F2790" s="1" t="s">
        <v>1334</v>
      </c>
      <c r="G2790" s="1" t="s">
        <v>2336</v>
      </c>
    </row>
    <row r="2791" spans="1:7" x14ac:dyDescent="0.4">
      <c r="A2791" s="1" t="s">
        <v>10262</v>
      </c>
      <c r="B2791" s="1">
        <v>21237</v>
      </c>
      <c r="C2791" s="1" t="s">
        <v>9282</v>
      </c>
      <c r="D2791" s="1">
        <v>2019</v>
      </c>
      <c r="E2791" s="1" t="s">
        <v>1555</v>
      </c>
      <c r="F2791" s="1" t="s">
        <v>1334</v>
      </c>
      <c r="G2791" s="1" t="s">
        <v>2336</v>
      </c>
    </row>
    <row r="2792" spans="1:7" x14ac:dyDescent="0.4">
      <c r="A2792" s="1" t="s">
        <v>534</v>
      </c>
      <c r="B2792" s="1">
        <v>21237</v>
      </c>
      <c r="C2792" s="1" t="s">
        <v>9282</v>
      </c>
      <c r="D2792" s="1">
        <v>2019</v>
      </c>
      <c r="E2792" s="1" t="s">
        <v>1555</v>
      </c>
      <c r="F2792" s="1" t="s">
        <v>1334</v>
      </c>
      <c r="G2792" s="1" t="s">
        <v>1293</v>
      </c>
    </row>
    <row r="2793" spans="1:7" x14ac:dyDescent="0.4">
      <c r="A2793" s="1" t="s">
        <v>10261</v>
      </c>
      <c r="B2793" s="1">
        <v>149</v>
      </c>
      <c r="C2793" s="1" t="s">
        <v>1369</v>
      </c>
      <c r="D2793" s="1">
        <v>2018</v>
      </c>
      <c r="E2793" s="1" t="s">
        <v>1362</v>
      </c>
      <c r="F2793" s="1" t="s">
        <v>1334</v>
      </c>
      <c r="G2793" s="1" t="s">
        <v>2551</v>
      </c>
    </row>
    <row r="2794" spans="1:7" x14ac:dyDescent="0.4">
      <c r="A2794" s="1" t="s">
        <v>10260</v>
      </c>
      <c r="B2794" s="1">
        <v>149</v>
      </c>
      <c r="C2794" s="1" t="s">
        <v>1369</v>
      </c>
      <c r="D2794" s="1">
        <v>2019</v>
      </c>
      <c r="E2794" s="1" t="s">
        <v>1362</v>
      </c>
      <c r="F2794" s="1" t="s">
        <v>1334</v>
      </c>
      <c r="G2794" s="1" t="s">
        <v>2551</v>
      </c>
    </row>
    <row r="2795" spans="1:7" x14ac:dyDescent="0.4">
      <c r="A2795" s="1" t="s">
        <v>10259</v>
      </c>
      <c r="B2795" s="1">
        <v>149</v>
      </c>
      <c r="C2795" s="1" t="s">
        <v>1369</v>
      </c>
      <c r="D2795" s="1">
        <v>2019</v>
      </c>
      <c r="E2795" s="1" t="s">
        <v>1362</v>
      </c>
      <c r="F2795" s="1" t="s">
        <v>1334</v>
      </c>
      <c r="G2795" s="1" t="s">
        <v>2551</v>
      </c>
    </row>
    <row r="2796" spans="1:7" x14ac:dyDescent="0.4">
      <c r="A2796" s="1" t="s">
        <v>10258</v>
      </c>
      <c r="B2796" s="1">
        <v>149</v>
      </c>
      <c r="C2796" s="1" t="s">
        <v>1369</v>
      </c>
      <c r="D2796" s="1">
        <v>2019</v>
      </c>
      <c r="E2796" s="1" t="s">
        <v>1362</v>
      </c>
      <c r="F2796" s="1" t="s">
        <v>1334</v>
      </c>
      <c r="G2796" s="1" t="s">
        <v>2551</v>
      </c>
    </row>
    <row r="2797" spans="1:7" x14ac:dyDescent="0.4">
      <c r="A2797" s="1" t="s">
        <v>10257</v>
      </c>
      <c r="B2797" s="1">
        <v>1668</v>
      </c>
      <c r="C2797" s="1" t="s">
        <v>1347</v>
      </c>
      <c r="D2797" s="1">
        <v>2018</v>
      </c>
      <c r="E2797" s="1" t="s">
        <v>2660</v>
      </c>
      <c r="F2797" s="1" t="s">
        <v>1334</v>
      </c>
      <c r="G2797" s="1" t="s">
        <v>3415</v>
      </c>
    </row>
    <row r="2798" spans="1:7" x14ac:dyDescent="0.4">
      <c r="A2798" s="1" t="s">
        <v>10256</v>
      </c>
      <c r="B2798" s="1">
        <v>1668</v>
      </c>
      <c r="C2798" s="1" t="s">
        <v>1347</v>
      </c>
      <c r="D2798" s="1">
        <v>2018</v>
      </c>
      <c r="E2798" s="1" t="s">
        <v>2660</v>
      </c>
      <c r="F2798" s="1" t="s">
        <v>1334</v>
      </c>
      <c r="G2798" s="1" t="s">
        <v>3415</v>
      </c>
    </row>
    <row r="2799" spans="1:7" x14ac:dyDescent="0.4">
      <c r="A2799" s="1" t="s">
        <v>10255</v>
      </c>
      <c r="B2799" s="1">
        <v>537</v>
      </c>
      <c r="C2799" s="1" t="s">
        <v>1347</v>
      </c>
      <c r="D2799" s="1">
        <v>2016</v>
      </c>
      <c r="E2799" s="1" t="s">
        <v>1335</v>
      </c>
      <c r="F2799" s="1" t="s">
        <v>1334</v>
      </c>
      <c r="G2799" s="1" t="s">
        <v>1490</v>
      </c>
    </row>
    <row r="2800" spans="1:7" x14ac:dyDescent="0.4">
      <c r="A2800" s="1" t="s">
        <v>10254</v>
      </c>
      <c r="B2800" s="1">
        <v>1004</v>
      </c>
      <c r="C2800" s="1" t="s">
        <v>1347</v>
      </c>
      <c r="D2800" s="1">
        <v>2017</v>
      </c>
      <c r="E2800" s="1" t="s">
        <v>1435</v>
      </c>
      <c r="F2800" s="1" t="s">
        <v>1334</v>
      </c>
      <c r="G2800" s="1" t="s">
        <v>5482</v>
      </c>
    </row>
    <row r="2801" spans="1:7" x14ac:dyDescent="0.4">
      <c r="A2801" s="1" t="s">
        <v>10253</v>
      </c>
      <c r="B2801" s="1">
        <v>1004</v>
      </c>
      <c r="C2801" s="1" t="s">
        <v>1347</v>
      </c>
      <c r="D2801" s="1">
        <v>2017</v>
      </c>
      <c r="E2801" s="1" t="s">
        <v>1435</v>
      </c>
      <c r="F2801" s="1" t="s">
        <v>1334</v>
      </c>
      <c r="G2801" s="1" t="s">
        <v>5482</v>
      </c>
    </row>
    <row r="2802" spans="1:7" x14ac:dyDescent="0.4">
      <c r="A2802" s="1" t="s">
        <v>10252</v>
      </c>
      <c r="B2802" s="1">
        <v>1004</v>
      </c>
      <c r="C2802" s="1" t="s">
        <v>1347</v>
      </c>
      <c r="D2802" s="1">
        <v>2017</v>
      </c>
      <c r="E2802" s="1" t="s">
        <v>1435</v>
      </c>
      <c r="F2802" s="1" t="s">
        <v>1334</v>
      </c>
      <c r="G2802" s="1" t="s">
        <v>5482</v>
      </c>
    </row>
    <row r="2803" spans="1:7" x14ac:dyDescent="0.4">
      <c r="A2803" s="1" t="s">
        <v>10251</v>
      </c>
      <c r="B2803" s="1">
        <v>1004</v>
      </c>
      <c r="C2803" s="1" t="s">
        <v>1347</v>
      </c>
      <c r="D2803" s="1">
        <v>2017</v>
      </c>
      <c r="E2803" s="1" t="s">
        <v>1435</v>
      </c>
      <c r="F2803" s="1" t="s">
        <v>1334</v>
      </c>
      <c r="G2803" s="1" t="s">
        <v>5482</v>
      </c>
    </row>
    <row r="2804" spans="1:7" x14ac:dyDescent="0.4">
      <c r="A2804" s="1" t="s">
        <v>10250</v>
      </c>
      <c r="B2804" s="1">
        <v>1756</v>
      </c>
      <c r="C2804" s="1" t="s">
        <v>1347</v>
      </c>
      <c r="D2804" s="1">
        <v>2017</v>
      </c>
      <c r="E2804" s="1" t="s">
        <v>1440</v>
      </c>
      <c r="F2804" s="1" t="s">
        <v>1334</v>
      </c>
      <c r="G2804" s="1" t="s">
        <v>3085</v>
      </c>
    </row>
    <row r="2805" spans="1:7" x14ac:dyDescent="0.4">
      <c r="A2805" s="1" t="s">
        <v>10249</v>
      </c>
      <c r="B2805" s="1">
        <v>1756</v>
      </c>
      <c r="C2805" s="1" t="s">
        <v>1347</v>
      </c>
      <c r="D2805" s="1">
        <v>2017</v>
      </c>
      <c r="E2805" s="1" t="s">
        <v>1440</v>
      </c>
      <c r="F2805" s="1" t="s">
        <v>1334</v>
      </c>
      <c r="G2805" s="1" t="s">
        <v>3085</v>
      </c>
    </row>
    <row r="2806" spans="1:7" x14ac:dyDescent="0.4">
      <c r="A2806" s="1" t="s">
        <v>10248</v>
      </c>
      <c r="B2806" s="1">
        <v>3955</v>
      </c>
      <c r="C2806" s="1" t="s">
        <v>4458</v>
      </c>
      <c r="D2806" s="1">
        <v>2018</v>
      </c>
      <c r="E2806" s="1" t="s">
        <v>1377</v>
      </c>
      <c r="F2806" s="1" t="s">
        <v>1330</v>
      </c>
      <c r="G2806" s="1" t="s">
        <v>3179</v>
      </c>
    </row>
    <row r="2807" spans="1:7" x14ac:dyDescent="0.4">
      <c r="A2807" s="1" t="s">
        <v>10247</v>
      </c>
      <c r="B2807" s="1">
        <v>3955</v>
      </c>
      <c r="C2807" s="1" t="s">
        <v>4458</v>
      </c>
      <c r="D2807" s="1">
        <v>2018</v>
      </c>
      <c r="E2807" s="1" t="s">
        <v>1377</v>
      </c>
      <c r="F2807" s="1" t="s">
        <v>1330</v>
      </c>
      <c r="G2807" s="1" t="s">
        <v>3179</v>
      </c>
    </row>
    <row r="2808" spans="1:7" x14ac:dyDescent="0.4">
      <c r="A2808" s="1" t="s">
        <v>10246</v>
      </c>
      <c r="B2808" s="1">
        <v>3830</v>
      </c>
      <c r="C2808" s="1" t="s">
        <v>4458</v>
      </c>
      <c r="D2808" s="1">
        <v>2018</v>
      </c>
      <c r="E2808" s="1" t="s">
        <v>1732</v>
      </c>
      <c r="F2808" s="1" t="s">
        <v>1330</v>
      </c>
      <c r="G2808" s="1" t="s">
        <v>3179</v>
      </c>
    </row>
    <row r="2809" spans="1:7" x14ac:dyDescent="0.4">
      <c r="A2809" s="1" t="s">
        <v>10245</v>
      </c>
      <c r="B2809" s="1">
        <v>3830</v>
      </c>
      <c r="C2809" s="1" t="s">
        <v>4458</v>
      </c>
      <c r="D2809" s="1">
        <v>2018</v>
      </c>
      <c r="E2809" s="1" t="s">
        <v>1440</v>
      </c>
      <c r="F2809" s="1" t="s">
        <v>1330</v>
      </c>
      <c r="G2809" s="1" t="s">
        <v>3179</v>
      </c>
    </row>
    <row r="2810" spans="1:7" x14ac:dyDescent="0.4">
      <c r="A2810" s="1" t="s">
        <v>10244</v>
      </c>
      <c r="B2810" s="1">
        <v>158</v>
      </c>
      <c r="C2810" s="1" t="s">
        <v>1340</v>
      </c>
      <c r="D2810" s="1">
        <v>2019</v>
      </c>
      <c r="E2810" s="1" t="s">
        <v>3272</v>
      </c>
      <c r="F2810" s="1" t="s">
        <v>1334</v>
      </c>
      <c r="G2810" s="1" t="s">
        <v>9178</v>
      </c>
    </row>
    <row r="2811" spans="1:7" x14ac:dyDescent="0.4">
      <c r="A2811" s="1" t="s">
        <v>10243</v>
      </c>
      <c r="B2811" s="1">
        <v>158</v>
      </c>
      <c r="C2811" s="1" t="s">
        <v>1340</v>
      </c>
      <c r="D2811" s="1">
        <v>2019</v>
      </c>
      <c r="E2811" s="1" t="s">
        <v>3272</v>
      </c>
      <c r="F2811" s="1" t="s">
        <v>1334</v>
      </c>
      <c r="G2811" s="1" t="s">
        <v>9178</v>
      </c>
    </row>
    <row r="2812" spans="1:7" x14ac:dyDescent="0.4">
      <c r="A2812" s="1" t="s">
        <v>10242</v>
      </c>
      <c r="B2812" s="1">
        <v>294</v>
      </c>
      <c r="C2812" s="1" t="s">
        <v>1340</v>
      </c>
      <c r="D2812" s="1">
        <v>2018</v>
      </c>
      <c r="E2812" s="1" t="s">
        <v>1343</v>
      </c>
      <c r="F2812" s="1" t="s">
        <v>1334</v>
      </c>
      <c r="G2812" s="1" t="s">
        <v>1450</v>
      </c>
    </row>
    <row r="2813" spans="1:7" x14ac:dyDescent="0.4">
      <c r="A2813" s="1" t="s">
        <v>10241</v>
      </c>
      <c r="C2813" s="1" t="s">
        <v>1332</v>
      </c>
      <c r="D2813" s="1">
        <v>2017</v>
      </c>
      <c r="E2813" s="1" t="s">
        <v>1343</v>
      </c>
      <c r="F2813" s="1" t="s">
        <v>1330</v>
      </c>
      <c r="G2813" s="1" t="s">
        <v>5542</v>
      </c>
    </row>
    <row r="2814" spans="1:7" x14ac:dyDescent="0.4">
      <c r="A2814" s="1" t="s">
        <v>10240</v>
      </c>
      <c r="C2814" s="1" t="s">
        <v>1332</v>
      </c>
      <c r="D2814" s="1">
        <v>2018</v>
      </c>
      <c r="E2814" s="1" t="s">
        <v>1343</v>
      </c>
      <c r="F2814" s="1" t="s">
        <v>1330</v>
      </c>
      <c r="G2814" s="1" t="s">
        <v>5542</v>
      </c>
    </row>
    <row r="2815" spans="1:7" x14ac:dyDescent="0.4">
      <c r="A2815" s="1" t="s">
        <v>10239</v>
      </c>
      <c r="B2815" s="1">
        <v>1020</v>
      </c>
      <c r="C2815" s="1" t="s">
        <v>1347</v>
      </c>
      <c r="D2815" s="1">
        <v>2017</v>
      </c>
      <c r="E2815" s="1" t="s">
        <v>2191</v>
      </c>
      <c r="F2815" s="1" t="s">
        <v>1334</v>
      </c>
      <c r="G2815" s="1" t="s">
        <v>10238</v>
      </c>
    </row>
    <row r="2816" spans="1:7" x14ac:dyDescent="0.4">
      <c r="A2816" s="1" t="s">
        <v>10237</v>
      </c>
      <c r="B2816" s="1">
        <v>1020</v>
      </c>
      <c r="C2816" s="1" t="s">
        <v>1347</v>
      </c>
      <c r="D2816" s="1">
        <v>2017</v>
      </c>
      <c r="E2816" s="1" t="s">
        <v>2390</v>
      </c>
      <c r="F2816" s="1" t="s">
        <v>1334</v>
      </c>
      <c r="G2816" s="1" t="s">
        <v>2247</v>
      </c>
    </row>
    <row r="2817" spans="1:7" x14ac:dyDescent="0.4">
      <c r="A2817" s="1" t="s">
        <v>10236</v>
      </c>
      <c r="B2817" s="1">
        <v>1020</v>
      </c>
      <c r="C2817" s="1" t="s">
        <v>1347</v>
      </c>
      <c r="D2817" s="1">
        <v>2018</v>
      </c>
      <c r="E2817" s="1" t="s">
        <v>3306</v>
      </c>
      <c r="F2817" s="1" t="s">
        <v>1334</v>
      </c>
      <c r="G2817" s="1" t="s">
        <v>6607</v>
      </c>
    </row>
    <row r="2818" spans="1:7" x14ac:dyDescent="0.4">
      <c r="A2818" s="1" t="s">
        <v>10235</v>
      </c>
      <c r="B2818" s="1">
        <v>876</v>
      </c>
      <c r="C2818" s="1" t="s">
        <v>1357</v>
      </c>
      <c r="D2818" s="1">
        <v>2017</v>
      </c>
      <c r="E2818" s="1" t="s">
        <v>2558</v>
      </c>
      <c r="F2818" s="1" t="s">
        <v>1330</v>
      </c>
      <c r="G2818" s="1" t="s">
        <v>4542</v>
      </c>
    </row>
    <row r="2819" spans="1:7" x14ac:dyDescent="0.4">
      <c r="A2819" s="1" t="s">
        <v>10234</v>
      </c>
      <c r="B2819" s="1">
        <v>402</v>
      </c>
      <c r="C2819" s="1" t="s">
        <v>1347</v>
      </c>
      <c r="D2819" s="1">
        <v>2016</v>
      </c>
      <c r="E2819" s="1" t="s">
        <v>4076</v>
      </c>
      <c r="F2819" s="1" t="s">
        <v>1330</v>
      </c>
      <c r="G2819" s="1" t="s">
        <v>6314</v>
      </c>
    </row>
    <row r="2820" spans="1:7" x14ac:dyDescent="0.4">
      <c r="A2820" s="1" t="s">
        <v>10233</v>
      </c>
      <c r="B2820" s="1">
        <v>1650</v>
      </c>
      <c r="C2820" s="1" t="s">
        <v>1347</v>
      </c>
      <c r="D2820" s="1">
        <v>2019</v>
      </c>
      <c r="E2820" s="1" t="s">
        <v>2660</v>
      </c>
      <c r="F2820" s="1" t="s">
        <v>1334</v>
      </c>
      <c r="G2820" s="1" t="s">
        <v>3415</v>
      </c>
    </row>
    <row r="2821" spans="1:7" x14ac:dyDescent="0.4">
      <c r="A2821" s="1" t="s">
        <v>10232</v>
      </c>
      <c r="B2821" s="1">
        <v>1650</v>
      </c>
      <c r="C2821" s="1" t="s">
        <v>1347</v>
      </c>
      <c r="D2821" s="1">
        <v>2019</v>
      </c>
      <c r="E2821" s="1" t="s">
        <v>2660</v>
      </c>
      <c r="F2821" s="1" t="s">
        <v>1334</v>
      </c>
      <c r="G2821" s="1" t="s">
        <v>3415</v>
      </c>
    </row>
    <row r="2822" spans="1:7" x14ac:dyDescent="0.4">
      <c r="A2822" s="1" t="s">
        <v>10231</v>
      </c>
      <c r="B2822" s="1">
        <v>1011</v>
      </c>
      <c r="C2822" s="1" t="s">
        <v>1347</v>
      </c>
      <c r="D2822" s="1">
        <v>2018</v>
      </c>
      <c r="E2822" s="1" t="s">
        <v>1555</v>
      </c>
      <c r="F2822" s="1" t="s">
        <v>1334</v>
      </c>
      <c r="G2822" s="1" t="s">
        <v>3233</v>
      </c>
    </row>
    <row r="2823" spans="1:7" x14ac:dyDescent="0.4">
      <c r="A2823" s="1" t="s">
        <v>10230</v>
      </c>
      <c r="B2823" s="1">
        <v>1011</v>
      </c>
      <c r="C2823" s="1" t="s">
        <v>1347</v>
      </c>
      <c r="D2823" s="1">
        <v>2019</v>
      </c>
      <c r="E2823" s="1" t="s">
        <v>1555</v>
      </c>
      <c r="F2823" s="1" t="s">
        <v>1334</v>
      </c>
      <c r="G2823" s="1" t="s">
        <v>3233</v>
      </c>
    </row>
    <row r="2824" spans="1:7" x14ac:dyDescent="0.4">
      <c r="A2824" s="1" t="s">
        <v>10229</v>
      </c>
      <c r="B2824" s="1">
        <v>1785</v>
      </c>
      <c r="C2824" s="1" t="s">
        <v>1347</v>
      </c>
      <c r="D2824" s="1">
        <v>2017</v>
      </c>
      <c r="E2824" s="1" t="s">
        <v>1708</v>
      </c>
      <c r="F2824" s="1" t="s">
        <v>1464</v>
      </c>
      <c r="G2824" s="1" t="s">
        <v>3179</v>
      </c>
    </row>
    <row r="2825" spans="1:7" x14ac:dyDescent="0.4">
      <c r="A2825" s="1" t="s">
        <v>10228</v>
      </c>
      <c r="B2825" s="1">
        <v>1804</v>
      </c>
      <c r="C2825" s="1" t="s">
        <v>1347</v>
      </c>
      <c r="D2825" s="1">
        <v>2017</v>
      </c>
      <c r="E2825" s="1" t="s">
        <v>1708</v>
      </c>
      <c r="F2825" s="1" t="s">
        <v>1464</v>
      </c>
      <c r="G2825" s="1" t="s">
        <v>3179</v>
      </c>
    </row>
    <row r="2826" spans="1:7" x14ac:dyDescent="0.4">
      <c r="A2826" s="1" t="s">
        <v>10227</v>
      </c>
      <c r="B2826" s="1">
        <v>2506</v>
      </c>
      <c r="C2826" s="1" t="s">
        <v>1347</v>
      </c>
      <c r="D2826" s="1">
        <v>2018</v>
      </c>
      <c r="E2826" s="1" t="s">
        <v>1456</v>
      </c>
      <c r="F2826" s="1" t="s">
        <v>1330</v>
      </c>
      <c r="G2826" s="1" t="s">
        <v>1355</v>
      </c>
    </row>
    <row r="2827" spans="1:7" x14ac:dyDescent="0.4">
      <c r="A2827" s="1" t="s">
        <v>10226</v>
      </c>
      <c r="B2827" s="1">
        <v>2506</v>
      </c>
      <c r="C2827" s="1" t="s">
        <v>1347</v>
      </c>
      <c r="D2827" s="1">
        <v>2018</v>
      </c>
      <c r="E2827" s="1" t="s">
        <v>1440</v>
      </c>
      <c r="F2827" s="1" t="s">
        <v>1334</v>
      </c>
      <c r="G2827" s="1" t="s">
        <v>1355</v>
      </c>
    </row>
    <row r="2828" spans="1:7" x14ac:dyDescent="0.4">
      <c r="A2828" s="1" t="s">
        <v>10225</v>
      </c>
      <c r="B2828" s="1">
        <v>2506</v>
      </c>
      <c r="C2828" s="1" t="s">
        <v>1347</v>
      </c>
      <c r="D2828" s="1">
        <v>2018</v>
      </c>
      <c r="E2828" s="1" t="s">
        <v>2334</v>
      </c>
      <c r="F2828" s="1" t="s">
        <v>1334</v>
      </c>
      <c r="G2828" s="1" t="s">
        <v>1507</v>
      </c>
    </row>
    <row r="2829" spans="1:7" x14ac:dyDescent="0.4">
      <c r="A2829" s="1" t="s">
        <v>10224</v>
      </c>
      <c r="D2829" s="1">
        <v>2017</v>
      </c>
      <c r="E2829" s="1" t="s">
        <v>1708</v>
      </c>
    </row>
    <row r="2830" spans="1:7" x14ac:dyDescent="0.4">
      <c r="A2830" s="1" t="s">
        <v>10223</v>
      </c>
      <c r="C2830" s="1" t="s">
        <v>1340</v>
      </c>
      <c r="D2830" s="1">
        <v>2016</v>
      </c>
      <c r="E2830" s="1" t="s">
        <v>1331</v>
      </c>
      <c r="F2830" s="1" t="s">
        <v>1330</v>
      </c>
    </row>
    <row r="2831" spans="1:7" x14ac:dyDescent="0.4">
      <c r="A2831" s="1" t="s">
        <v>2622</v>
      </c>
      <c r="C2831" s="1" t="s">
        <v>1340</v>
      </c>
      <c r="D2831" s="1">
        <v>2017</v>
      </c>
      <c r="E2831" s="1" t="s">
        <v>1331</v>
      </c>
      <c r="F2831" s="1" t="s">
        <v>1330</v>
      </c>
      <c r="G2831" s="1" t="s">
        <v>10082</v>
      </c>
    </row>
    <row r="2832" spans="1:7" x14ac:dyDescent="0.4">
      <c r="A2832" s="1" t="s">
        <v>10222</v>
      </c>
      <c r="B2832" s="1">
        <v>1004</v>
      </c>
      <c r="C2832" s="1" t="s">
        <v>1347</v>
      </c>
      <c r="D2832" s="1">
        <v>2017</v>
      </c>
      <c r="E2832" s="1" t="s">
        <v>1456</v>
      </c>
      <c r="F2832" s="1" t="s">
        <v>1330</v>
      </c>
      <c r="G2832" s="1" t="s">
        <v>3688</v>
      </c>
    </row>
    <row r="2833" spans="1:7" x14ac:dyDescent="0.4">
      <c r="A2833" s="1" t="s">
        <v>10221</v>
      </c>
      <c r="B2833" s="1">
        <v>1004</v>
      </c>
      <c r="C2833" s="1" t="s">
        <v>1347</v>
      </c>
      <c r="D2833" s="1">
        <v>2018</v>
      </c>
      <c r="E2833" s="1" t="s">
        <v>1456</v>
      </c>
      <c r="F2833" s="1" t="s">
        <v>1330</v>
      </c>
      <c r="G2833" s="1" t="s">
        <v>3688</v>
      </c>
    </row>
    <row r="2834" spans="1:7" x14ac:dyDescent="0.4">
      <c r="A2834" s="1" t="s">
        <v>10220</v>
      </c>
      <c r="B2834" s="1">
        <v>1004</v>
      </c>
      <c r="C2834" s="1" t="s">
        <v>1347</v>
      </c>
      <c r="D2834" s="1">
        <v>2018</v>
      </c>
      <c r="E2834" s="1" t="s">
        <v>1456</v>
      </c>
      <c r="F2834" s="1" t="s">
        <v>1330</v>
      </c>
      <c r="G2834" s="1" t="s">
        <v>3688</v>
      </c>
    </row>
    <row r="2835" spans="1:7" x14ac:dyDescent="0.4">
      <c r="A2835" s="1" t="s">
        <v>10219</v>
      </c>
      <c r="B2835" s="1">
        <v>1004</v>
      </c>
      <c r="C2835" s="1" t="s">
        <v>1347</v>
      </c>
      <c r="D2835" s="1">
        <v>2018</v>
      </c>
      <c r="E2835" s="1" t="s">
        <v>1456</v>
      </c>
      <c r="F2835" s="1" t="s">
        <v>1330</v>
      </c>
      <c r="G2835" s="1" t="s">
        <v>3688</v>
      </c>
    </row>
    <row r="2836" spans="1:7" x14ac:dyDescent="0.4">
      <c r="A2836" s="1" t="s">
        <v>10218</v>
      </c>
      <c r="B2836" s="1">
        <v>214</v>
      </c>
      <c r="C2836" s="1" t="s">
        <v>1340</v>
      </c>
      <c r="D2836" s="1">
        <v>2017</v>
      </c>
      <c r="E2836" s="1" t="s">
        <v>1371</v>
      </c>
      <c r="F2836" s="1" t="s">
        <v>1330</v>
      </c>
    </row>
    <row r="2837" spans="1:7" x14ac:dyDescent="0.4">
      <c r="A2837" s="1" t="s">
        <v>10217</v>
      </c>
      <c r="B2837" s="1">
        <v>13870</v>
      </c>
      <c r="C2837" s="1" t="s">
        <v>5814</v>
      </c>
      <c r="D2837" s="1">
        <v>2018</v>
      </c>
      <c r="E2837" s="1" t="s">
        <v>4076</v>
      </c>
      <c r="F2837" s="1" t="s">
        <v>1334</v>
      </c>
      <c r="G2837" s="1" t="s">
        <v>4005</v>
      </c>
    </row>
    <row r="2838" spans="1:7" x14ac:dyDescent="0.4">
      <c r="A2838" s="1" t="s">
        <v>10216</v>
      </c>
      <c r="B2838" s="1">
        <v>13870</v>
      </c>
      <c r="C2838" s="1" t="s">
        <v>5814</v>
      </c>
      <c r="D2838" s="1">
        <v>2018</v>
      </c>
      <c r="E2838" s="1" t="s">
        <v>4076</v>
      </c>
      <c r="F2838" s="1" t="s">
        <v>1334</v>
      </c>
      <c r="G2838" s="1" t="s">
        <v>4005</v>
      </c>
    </row>
    <row r="2839" spans="1:7" x14ac:dyDescent="0.4">
      <c r="A2839" s="1" t="s">
        <v>10215</v>
      </c>
      <c r="B2839" s="1">
        <v>13870</v>
      </c>
      <c r="C2839" s="1" t="s">
        <v>5814</v>
      </c>
      <c r="D2839" s="1">
        <v>2018</v>
      </c>
      <c r="E2839" s="1" t="s">
        <v>4076</v>
      </c>
      <c r="F2839" s="1" t="s">
        <v>1334</v>
      </c>
      <c r="G2839" s="1" t="s">
        <v>4005</v>
      </c>
    </row>
    <row r="2840" spans="1:7" x14ac:dyDescent="0.4">
      <c r="A2840" s="1" t="s">
        <v>10214</v>
      </c>
      <c r="C2840" s="1" t="s">
        <v>1340</v>
      </c>
      <c r="D2840" s="1">
        <v>2016</v>
      </c>
      <c r="E2840" s="1" t="s">
        <v>2270</v>
      </c>
      <c r="G2840" s="1" t="s">
        <v>2682</v>
      </c>
    </row>
    <row r="2841" spans="1:7" x14ac:dyDescent="0.4">
      <c r="A2841" s="1" t="s">
        <v>10213</v>
      </c>
      <c r="B2841" s="1">
        <v>14052</v>
      </c>
      <c r="C2841" s="1" t="s">
        <v>5814</v>
      </c>
      <c r="D2841" s="1">
        <v>2018</v>
      </c>
      <c r="E2841" s="1" t="s">
        <v>1331</v>
      </c>
      <c r="F2841" s="1" t="s">
        <v>1334</v>
      </c>
      <c r="G2841" s="1" t="s">
        <v>4005</v>
      </c>
    </row>
    <row r="2842" spans="1:7" x14ac:dyDescent="0.4">
      <c r="A2842" s="1" t="s">
        <v>10212</v>
      </c>
      <c r="B2842" s="1">
        <v>14052</v>
      </c>
      <c r="C2842" s="1" t="s">
        <v>5814</v>
      </c>
      <c r="D2842" s="1">
        <v>2018</v>
      </c>
      <c r="E2842" s="1" t="s">
        <v>4076</v>
      </c>
      <c r="F2842" s="1" t="s">
        <v>1334</v>
      </c>
      <c r="G2842" s="1" t="s">
        <v>4005</v>
      </c>
    </row>
    <row r="2843" spans="1:7" x14ac:dyDescent="0.4">
      <c r="A2843" s="1" t="s">
        <v>10211</v>
      </c>
      <c r="B2843" s="1">
        <v>14052</v>
      </c>
      <c r="C2843" s="1" t="s">
        <v>5814</v>
      </c>
      <c r="D2843" s="1">
        <v>2019</v>
      </c>
      <c r="E2843" s="1" t="s">
        <v>4076</v>
      </c>
      <c r="F2843" s="1" t="s">
        <v>1334</v>
      </c>
      <c r="G2843" s="1" t="s">
        <v>4005</v>
      </c>
    </row>
    <row r="2844" spans="1:7" x14ac:dyDescent="0.4">
      <c r="A2844" s="1" t="s">
        <v>10210</v>
      </c>
      <c r="B2844" s="1">
        <v>14052</v>
      </c>
      <c r="C2844" s="1" t="s">
        <v>5814</v>
      </c>
      <c r="D2844" s="1">
        <v>2019</v>
      </c>
      <c r="E2844" s="1" t="s">
        <v>4076</v>
      </c>
      <c r="F2844" s="1" t="s">
        <v>1334</v>
      </c>
      <c r="G2844" s="1" t="s">
        <v>4005</v>
      </c>
    </row>
    <row r="2845" spans="1:7" x14ac:dyDescent="0.4">
      <c r="A2845" s="1" t="s">
        <v>10209</v>
      </c>
      <c r="B2845" s="1">
        <v>14052</v>
      </c>
      <c r="C2845" s="1" t="s">
        <v>5814</v>
      </c>
      <c r="D2845" s="1">
        <v>2019</v>
      </c>
      <c r="E2845" s="1" t="s">
        <v>4076</v>
      </c>
      <c r="F2845" s="1" t="s">
        <v>1334</v>
      </c>
      <c r="G2845" s="1" t="s">
        <v>4005</v>
      </c>
    </row>
    <row r="2846" spans="1:7" x14ac:dyDescent="0.4">
      <c r="A2846" s="1" t="s">
        <v>10208</v>
      </c>
      <c r="B2846" s="1">
        <v>1096</v>
      </c>
      <c r="C2846" s="1" t="s">
        <v>1347</v>
      </c>
      <c r="D2846" s="1">
        <v>2017</v>
      </c>
      <c r="E2846" s="1" t="s">
        <v>1362</v>
      </c>
      <c r="F2846" s="1" t="s">
        <v>1330</v>
      </c>
      <c r="G2846" s="1" t="s">
        <v>4136</v>
      </c>
    </row>
    <row r="2847" spans="1:7" x14ac:dyDescent="0.4">
      <c r="A2847" s="1" t="s">
        <v>10207</v>
      </c>
      <c r="B2847" s="1">
        <v>1096</v>
      </c>
      <c r="C2847" s="1" t="s">
        <v>1347</v>
      </c>
      <c r="D2847" s="1">
        <v>2018</v>
      </c>
      <c r="E2847" s="1" t="s">
        <v>1362</v>
      </c>
      <c r="F2847" s="1" t="s">
        <v>1330</v>
      </c>
      <c r="G2847" s="1" t="s">
        <v>3196</v>
      </c>
    </row>
    <row r="2848" spans="1:7" x14ac:dyDescent="0.4">
      <c r="A2848" s="1" t="s">
        <v>10206</v>
      </c>
      <c r="D2848" s="1">
        <v>2018</v>
      </c>
      <c r="E2848" s="1" t="s">
        <v>1435</v>
      </c>
    </row>
    <row r="2849" spans="1:7" x14ac:dyDescent="0.4">
      <c r="A2849" s="1" t="s">
        <v>10205</v>
      </c>
      <c r="D2849" s="1">
        <v>2018</v>
      </c>
      <c r="E2849" s="1" t="s">
        <v>1435</v>
      </c>
    </row>
    <row r="2850" spans="1:7" x14ac:dyDescent="0.4">
      <c r="A2850" s="1" t="s">
        <v>10204</v>
      </c>
      <c r="D2850" s="1">
        <v>2017</v>
      </c>
      <c r="E2850" s="1" t="s">
        <v>1435</v>
      </c>
    </row>
    <row r="2851" spans="1:7" x14ac:dyDescent="0.4">
      <c r="A2851" s="1" t="s">
        <v>10203</v>
      </c>
      <c r="B2851" s="1">
        <v>526</v>
      </c>
      <c r="C2851" s="1" t="s">
        <v>1347</v>
      </c>
      <c r="D2851" s="1">
        <v>2017</v>
      </c>
      <c r="E2851" s="1" t="s">
        <v>1335</v>
      </c>
      <c r="F2851" s="1" t="s">
        <v>1334</v>
      </c>
      <c r="G2851" s="1" t="s">
        <v>1992</v>
      </c>
    </row>
    <row r="2852" spans="1:7" x14ac:dyDescent="0.4">
      <c r="A2852" s="1" t="s">
        <v>10202</v>
      </c>
      <c r="B2852" s="1">
        <v>526</v>
      </c>
      <c r="C2852" s="1" t="s">
        <v>1347</v>
      </c>
      <c r="D2852" s="1">
        <v>2017</v>
      </c>
      <c r="E2852" s="1" t="s">
        <v>1335</v>
      </c>
      <c r="F2852" s="1" t="s">
        <v>1334</v>
      </c>
      <c r="G2852" s="1" t="s">
        <v>1992</v>
      </c>
    </row>
    <row r="2853" spans="1:7" x14ac:dyDescent="0.4">
      <c r="A2853" s="1" t="s">
        <v>10201</v>
      </c>
      <c r="B2853" s="1">
        <v>1011</v>
      </c>
      <c r="C2853" s="1" t="s">
        <v>1340</v>
      </c>
      <c r="D2853" s="1">
        <v>2019</v>
      </c>
      <c r="E2853" s="1" t="s">
        <v>1732</v>
      </c>
      <c r="F2853" s="1" t="s">
        <v>1330</v>
      </c>
      <c r="G2853" s="1" t="s">
        <v>7734</v>
      </c>
    </row>
    <row r="2854" spans="1:7" x14ac:dyDescent="0.4">
      <c r="A2854" s="1" t="s">
        <v>10200</v>
      </c>
      <c r="B2854" s="1">
        <v>709</v>
      </c>
      <c r="C2854" s="1" t="s">
        <v>1357</v>
      </c>
      <c r="D2854" s="1">
        <v>2017</v>
      </c>
      <c r="E2854" s="1" t="s">
        <v>1349</v>
      </c>
      <c r="F2854" s="1" t="s">
        <v>1464</v>
      </c>
      <c r="G2854" s="1" t="s">
        <v>8788</v>
      </c>
    </row>
    <row r="2855" spans="1:7" x14ac:dyDescent="0.4">
      <c r="A2855" s="1" t="s">
        <v>10199</v>
      </c>
      <c r="B2855" s="1">
        <v>709</v>
      </c>
      <c r="C2855" s="1" t="s">
        <v>1357</v>
      </c>
      <c r="D2855" s="1">
        <v>2017</v>
      </c>
      <c r="E2855" s="1" t="s">
        <v>1459</v>
      </c>
      <c r="F2855" s="1" t="s">
        <v>1334</v>
      </c>
      <c r="G2855" s="1" t="s">
        <v>2947</v>
      </c>
    </row>
    <row r="2856" spans="1:7" x14ac:dyDescent="0.4">
      <c r="A2856" s="1" t="s">
        <v>10198</v>
      </c>
      <c r="B2856" s="1">
        <v>709</v>
      </c>
      <c r="C2856" s="1" t="s">
        <v>1357</v>
      </c>
      <c r="D2856" s="1">
        <v>2017</v>
      </c>
      <c r="E2856" s="1" t="s">
        <v>1459</v>
      </c>
      <c r="F2856" s="1" t="s">
        <v>1330</v>
      </c>
      <c r="G2856" s="1" t="s">
        <v>10197</v>
      </c>
    </row>
    <row r="2857" spans="1:7" x14ac:dyDescent="0.4">
      <c r="A2857" s="1" t="s">
        <v>10196</v>
      </c>
      <c r="B2857" s="1">
        <v>2518</v>
      </c>
      <c r="C2857" s="1" t="s">
        <v>1347</v>
      </c>
      <c r="D2857" s="1">
        <v>2018</v>
      </c>
      <c r="E2857" s="1" t="s">
        <v>1435</v>
      </c>
      <c r="F2857" s="1" t="s">
        <v>1464</v>
      </c>
      <c r="G2857" s="1" t="s">
        <v>3266</v>
      </c>
    </row>
    <row r="2858" spans="1:7" x14ac:dyDescent="0.4">
      <c r="A2858" s="1" t="s">
        <v>10195</v>
      </c>
      <c r="B2858" s="1">
        <v>2518</v>
      </c>
      <c r="C2858" s="1" t="s">
        <v>1347</v>
      </c>
      <c r="D2858" s="1">
        <v>2018</v>
      </c>
      <c r="E2858" s="1" t="s">
        <v>1435</v>
      </c>
      <c r="F2858" s="1" t="s">
        <v>1464</v>
      </c>
      <c r="G2858" s="1" t="s">
        <v>2401</v>
      </c>
    </row>
    <row r="2859" spans="1:7" x14ac:dyDescent="0.4">
      <c r="A2859" s="1" t="s">
        <v>10194</v>
      </c>
      <c r="B2859" s="1">
        <v>2518</v>
      </c>
      <c r="C2859" s="1" t="s">
        <v>1347</v>
      </c>
      <c r="D2859" s="1">
        <v>2018</v>
      </c>
      <c r="E2859" s="1" t="s">
        <v>1435</v>
      </c>
      <c r="F2859" s="1" t="s">
        <v>1464</v>
      </c>
      <c r="G2859" s="1" t="s">
        <v>2247</v>
      </c>
    </row>
    <row r="2860" spans="1:7" x14ac:dyDescent="0.4">
      <c r="A2860" s="1" t="s">
        <v>10193</v>
      </c>
      <c r="B2860" s="1">
        <v>2518</v>
      </c>
      <c r="C2860" s="1" t="s">
        <v>1347</v>
      </c>
      <c r="D2860" s="1">
        <v>2018</v>
      </c>
      <c r="E2860" s="1" t="s">
        <v>1435</v>
      </c>
      <c r="F2860" s="1" t="s">
        <v>1464</v>
      </c>
      <c r="G2860" s="1" t="s">
        <v>2332</v>
      </c>
    </row>
    <row r="2861" spans="1:7" x14ac:dyDescent="0.4">
      <c r="A2861" s="1" t="s">
        <v>10192</v>
      </c>
      <c r="B2861" s="1">
        <v>709</v>
      </c>
      <c r="C2861" s="1" t="s">
        <v>1357</v>
      </c>
      <c r="D2861" s="1">
        <v>2017</v>
      </c>
      <c r="E2861" s="1" t="s">
        <v>1440</v>
      </c>
      <c r="F2861" s="1" t="s">
        <v>1330</v>
      </c>
      <c r="G2861" s="1" t="s">
        <v>2947</v>
      </c>
    </row>
    <row r="2862" spans="1:7" x14ac:dyDescent="0.4">
      <c r="A2862" s="1" t="s">
        <v>10191</v>
      </c>
      <c r="B2862" s="1">
        <v>3504</v>
      </c>
      <c r="C2862" s="1" t="s">
        <v>1347</v>
      </c>
      <c r="D2862" s="1">
        <v>2019</v>
      </c>
      <c r="E2862" s="1" t="s">
        <v>1440</v>
      </c>
      <c r="F2862" s="1" t="s">
        <v>1334</v>
      </c>
      <c r="G2862" s="1" t="s">
        <v>1355</v>
      </c>
    </row>
    <row r="2863" spans="1:7" x14ac:dyDescent="0.4">
      <c r="A2863" s="1" t="s">
        <v>10190</v>
      </c>
      <c r="B2863" s="1">
        <v>3504</v>
      </c>
      <c r="C2863" s="1" t="s">
        <v>1347</v>
      </c>
      <c r="D2863" s="1">
        <v>2019</v>
      </c>
      <c r="E2863" s="1" t="s">
        <v>1440</v>
      </c>
      <c r="F2863" s="1" t="s">
        <v>1334</v>
      </c>
      <c r="G2863" s="1" t="s">
        <v>1355</v>
      </c>
    </row>
    <row r="2864" spans="1:7" x14ac:dyDescent="0.4">
      <c r="A2864" s="1" t="s">
        <v>10189</v>
      </c>
      <c r="B2864" s="1">
        <v>3504</v>
      </c>
      <c r="C2864" s="1" t="s">
        <v>1347</v>
      </c>
      <c r="D2864" s="1">
        <v>2019</v>
      </c>
      <c r="E2864" s="1" t="s">
        <v>1440</v>
      </c>
      <c r="F2864" s="1" t="s">
        <v>1334</v>
      </c>
      <c r="G2864" s="1" t="s">
        <v>1355</v>
      </c>
    </row>
    <row r="2865" spans="1:7" x14ac:dyDescent="0.4">
      <c r="A2865" s="1" t="s">
        <v>10188</v>
      </c>
      <c r="B2865" s="1">
        <v>3504</v>
      </c>
      <c r="C2865" s="1" t="s">
        <v>1347</v>
      </c>
      <c r="D2865" s="1">
        <v>2019</v>
      </c>
      <c r="E2865" s="1" t="s">
        <v>1440</v>
      </c>
      <c r="F2865" s="1" t="s">
        <v>1334</v>
      </c>
      <c r="G2865" s="1" t="s">
        <v>1355</v>
      </c>
    </row>
    <row r="2866" spans="1:7" x14ac:dyDescent="0.4">
      <c r="A2866" s="1" t="s">
        <v>10187</v>
      </c>
      <c r="B2866" s="1">
        <v>1148</v>
      </c>
      <c r="C2866" s="1" t="s">
        <v>1347</v>
      </c>
      <c r="D2866" s="1">
        <v>2018</v>
      </c>
      <c r="E2866" s="1" t="s">
        <v>1360</v>
      </c>
      <c r="F2866" s="1" t="s">
        <v>1334</v>
      </c>
      <c r="G2866" s="1" t="s">
        <v>1901</v>
      </c>
    </row>
    <row r="2867" spans="1:7" x14ac:dyDescent="0.4">
      <c r="A2867" s="1" t="s">
        <v>10186</v>
      </c>
      <c r="B2867" s="1">
        <v>1148</v>
      </c>
      <c r="C2867" s="1" t="s">
        <v>1347</v>
      </c>
      <c r="D2867" s="1">
        <v>2018</v>
      </c>
      <c r="E2867" s="1" t="s">
        <v>1360</v>
      </c>
      <c r="F2867" s="1" t="s">
        <v>1334</v>
      </c>
      <c r="G2867" s="1" t="s">
        <v>1901</v>
      </c>
    </row>
    <row r="2868" spans="1:7" x14ac:dyDescent="0.4">
      <c r="A2868" s="1" t="s">
        <v>10185</v>
      </c>
      <c r="B2868" s="1">
        <v>306</v>
      </c>
      <c r="C2868" s="1" t="s">
        <v>1357</v>
      </c>
      <c r="D2868" s="1">
        <v>2018</v>
      </c>
      <c r="E2868" s="1" t="s">
        <v>1360</v>
      </c>
      <c r="F2868" s="1" t="s">
        <v>1334</v>
      </c>
      <c r="G2868" s="1" t="s">
        <v>1901</v>
      </c>
    </row>
    <row r="2869" spans="1:7" x14ac:dyDescent="0.4">
      <c r="A2869" s="1" t="s">
        <v>10184</v>
      </c>
      <c r="B2869" s="1">
        <v>306</v>
      </c>
      <c r="C2869" s="1" t="s">
        <v>1357</v>
      </c>
      <c r="D2869" s="1">
        <v>2018</v>
      </c>
      <c r="E2869" s="1" t="s">
        <v>1360</v>
      </c>
      <c r="F2869" s="1" t="s">
        <v>1334</v>
      </c>
      <c r="G2869" s="1" t="s">
        <v>1901</v>
      </c>
    </row>
    <row r="2870" spans="1:7" x14ac:dyDescent="0.4">
      <c r="A2870" s="1" t="s">
        <v>10183</v>
      </c>
      <c r="B2870" s="1">
        <v>1808</v>
      </c>
      <c r="C2870" s="1" t="s">
        <v>1347</v>
      </c>
      <c r="D2870" s="1">
        <v>2017</v>
      </c>
      <c r="E2870" s="1" t="s">
        <v>1505</v>
      </c>
      <c r="F2870" s="1" t="s">
        <v>1334</v>
      </c>
      <c r="G2870" s="1" t="s">
        <v>6634</v>
      </c>
    </row>
    <row r="2871" spans="1:7" x14ac:dyDescent="0.4">
      <c r="A2871" s="1" t="s">
        <v>10182</v>
      </c>
      <c r="B2871" s="1">
        <v>537</v>
      </c>
      <c r="C2871" s="1" t="s">
        <v>1347</v>
      </c>
      <c r="D2871" s="1">
        <v>2016</v>
      </c>
      <c r="E2871" s="1" t="s">
        <v>1335</v>
      </c>
      <c r="F2871" s="1" t="s">
        <v>1334</v>
      </c>
      <c r="G2871" s="1" t="s">
        <v>1992</v>
      </c>
    </row>
    <row r="2872" spans="1:7" x14ac:dyDescent="0.4">
      <c r="A2872" s="1" t="s">
        <v>10181</v>
      </c>
      <c r="B2872" s="1">
        <v>537</v>
      </c>
      <c r="C2872" s="1" t="s">
        <v>1347</v>
      </c>
      <c r="D2872" s="1">
        <v>2017</v>
      </c>
      <c r="E2872" s="1" t="s">
        <v>1335</v>
      </c>
      <c r="F2872" s="1" t="s">
        <v>1334</v>
      </c>
      <c r="G2872" s="1" t="s">
        <v>1992</v>
      </c>
    </row>
    <row r="2873" spans="1:7" x14ac:dyDescent="0.4">
      <c r="A2873" s="1" t="s">
        <v>10180</v>
      </c>
      <c r="B2873" s="1">
        <v>558</v>
      </c>
      <c r="C2873" s="1" t="s">
        <v>1347</v>
      </c>
      <c r="D2873" s="1">
        <v>2016</v>
      </c>
      <c r="E2873" s="1" t="s">
        <v>1335</v>
      </c>
      <c r="F2873" s="1" t="s">
        <v>1334</v>
      </c>
      <c r="G2873" s="1" t="s">
        <v>1490</v>
      </c>
    </row>
    <row r="2874" spans="1:7" x14ac:dyDescent="0.4">
      <c r="A2874" s="1" t="s">
        <v>10179</v>
      </c>
      <c r="B2874" s="1">
        <v>558</v>
      </c>
      <c r="C2874" s="1" t="s">
        <v>1347</v>
      </c>
      <c r="D2874" s="1">
        <v>2016</v>
      </c>
      <c r="E2874" s="1" t="s">
        <v>1335</v>
      </c>
      <c r="F2874" s="1" t="s">
        <v>1334</v>
      </c>
      <c r="G2874" s="1" t="s">
        <v>1490</v>
      </c>
    </row>
    <row r="2875" spans="1:7" x14ac:dyDescent="0.4">
      <c r="A2875" s="1" t="s">
        <v>10178</v>
      </c>
      <c r="B2875" s="1">
        <v>1808</v>
      </c>
      <c r="C2875" s="1" t="s">
        <v>1347</v>
      </c>
      <c r="D2875" s="1">
        <v>2018</v>
      </c>
      <c r="E2875" s="1" t="s">
        <v>1505</v>
      </c>
      <c r="F2875" s="1" t="s">
        <v>1334</v>
      </c>
      <c r="G2875" s="1" t="s">
        <v>6634</v>
      </c>
    </row>
    <row r="2876" spans="1:7" x14ac:dyDescent="0.4">
      <c r="A2876" s="1" t="s">
        <v>725</v>
      </c>
      <c r="B2876" s="1">
        <v>2518</v>
      </c>
      <c r="C2876" s="1" t="s">
        <v>1347</v>
      </c>
      <c r="D2876" s="1">
        <v>2017</v>
      </c>
      <c r="E2876" s="1" t="s">
        <v>1331</v>
      </c>
      <c r="F2876" s="1" t="s">
        <v>1464</v>
      </c>
      <c r="G2876" s="1" t="s">
        <v>6634</v>
      </c>
    </row>
    <row r="2877" spans="1:7" x14ac:dyDescent="0.4">
      <c r="A2877" s="1" t="s">
        <v>1022</v>
      </c>
      <c r="B2877" s="1">
        <v>2518</v>
      </c>
      <c r="C2877" s="1" t="s">
        <v>1347</v>
      </c>
      <c r="D2877" s="1">
        <v>2018</v>
      </c>
      <c r="E2877" s="1" t="s">
        <v>1435</v>
      </c>
      <c r="F2877" s="1" t="s">
        <v>1464</v>
      </c>
      <c r="G2877" s="1" t="s">
        <v>2401</v>
      </c>
    </row>
    <row r="2878" spans="1:7" x14ac:dyDescent="0.4">
      <c r="A2878" s="1" t="s">
        <v>10177</v>
      </c>
      <c r="B2878" s="1">
        <v>2518</v>
      </c>
      <c r="C2878" s="1" t="s">
        <v>1347</v>
      </c>
      <c r="D2878" s="1">
        <v>2018</v>
      </c>
      <c r="E2878" s="1" t="s">
        <v>1435</v>
      </c>
      <c r="F2878" s="1" t="s">
        <v>1464</v>
      </c>
      <c r="G2878" s="1" t="s">
        <v>3179</v>
      </c>
    </row>
    <row r="2879" spans="1:7" x14ac:dyDescent="0.4">
      <c r="A2879" s="1" t="s">
        <v>10176</v>
      </c>
      <c r="B2879" s="1">
        <v>2518</v>
      </c>
      <c r="C2879" s="1" t="s">
        <v>1347</v>
      </c>
      <c r="D2879" s="1">
        <v>2018</v>
      </c>
      <c r="E2879" s="1" t="s">
        <v>1435</v>
      </c>
      <c r="F2879" s="1" t="s">
        <v>1464</v>
      </c>
    </row>
    <row r="2880" spans="1:7" x14ac:dyDescent="0.4">
      <c r="A2880" s="1" t="s">
        <v>10175</v>
      </c>
      <c r="B2880" s="1">
        <v>425</v>
      </c>
      <c r="C2880" s="1" t="s">
        <v>1340</v>
      </c>
      <c r="D2880" s="1">
        <v>2018</v>
      </c>
      <c r="E2880" s="1" t="s">
        <v>1732</v>
      </c>
      <c r="F2880" s="1" t="s">
        <v>1330</v>
      </c>
      <c r="G2880" s="1" t="s">
        <v>3389</v>
      </c>
    </row>
    <row r="2881" spans="1:7" x14ac:dyDescent="0.4">
      <c r="A2881" s="1" t="s">
        <v>10174</v>
      </c>
      <c r="B2881" s="1">
        <v>425</v>
      </c>
      <c r="C2881" s="1" t="s">
        <v>1340</v>
      </c>
      <c r="D2881" s="1">
        <v>2018</v>
      </c>
      <c r="E2881" s="1" t="s">
        <v>1732</v>
      </c>
      <c r="F2881" s="1" t="s">
        <v>1330</v>
      </c>
      <c r="G2881" s="1" t="s">
        <v>3389</v>
      </c>
    </row>
    <row r="2882" spans="1:7" x14ac:dyDescent="0.4">
      <c r="A2882" s="1" t="s">
        <v>10173</v>
      </c>
      <c r="B2882" s="1">
        <v>425</v>
      </c>
      <c r="C2882" s="1" t="s">
        <v>1340</v>
      </c>
      <c r="D2882" s="1">
        <v>2018</v>
      </c>
      <c r="E2882" s="1" t="s">
        <v>1732</v>
      </c>
      <c r="F2882" s="1" t="s">
        <v>1330</v>
      </c>
      <c r="G2882" s="1" t="s">
        <v>3389</v>
      </c>
    </row>
    <row r="2883" spans="1:7" x14ac:dyDescent="0.4">
      <c r="A2883" s="1" t="s">
        <v>10172</v>
      </c>
      <c r="B2883" s="1">
        <v>425</v>
      </c>
      <c r="C2883" s="1" t="s">
        <v>1340</v>
      </c>
      <c r="D2883" s="1">
        <v>2019</v>
      </c>
      <c r="E2883" s="1" t="s">
        <v>1732</v>
      </c>
      <c r="F2883" s="1" t="s">
        <v>1330</v>
      </c>
      <c r="G2883" s="1" t="s">
        <v>3389</v>
      </c>
    </row>
    <row r="2884" spans="1:7" x14ac:dyDescent="0.4">
      <c r="A2884" s="1" t="s">
        <v>10171</v>
      </c>
      <c r="B2884" s="1">
        <v>2259</v>
      </c>
      <c r="C2884" s="1" t="s">
        <v>1347</v>
      </c>
      <c r="D2884" s="1">
        <v>2019</v>
      </c>
      <c r="E2884" s="1" t="s">
        <v>1440</v>
      </c>
      <c r="F2884" s="1" t="s">
        <v>1334</v>
      </c>
      <c r="G2884" s="1" t="s">
        <v>1355</v>
      </c>
    </row>
    <row r="2885" spans="1:7" x14ac:dyDescent="0.4">
      <c r="A2885" s="1" t="s">
        <v>589</v>
      </c>
      <c r="B2885" s="1">
        <v>20124</v>
      </c>
      <c r="C2885" s="1" t="s">
        <v>9282</v>
      </c>
      <c r="D2885" s="1">
        <v>2018</v>
      </c>
      <c r="E2885" s="1" t="s">
        <v>1331</v>
      </c>
      <c r="F2885" s="1" t="s">
        <v>1330</v>
      </c>
      <c r="G2885" s="1" t="s">
        <v>3624</v>
      </c>
    </row>
    <row r="2886" spans="1:7" x14ac:dyDescent="0.4">
      <c r="A2886" s="1" t="s">
        <v>592</v>
      </c>
      <c r="B2886" s="1">
        <v>20124</v>
      </c>
      <c r="C2886" s="1" t="s">
        <v>9282</v>
      </c>
      <c r="D2886" s="1">
        <v>2018</v>
      </c>
      <c r="E2886" s="1" t="s">
        <v>1331</v>
      </c>
      <c r="F2886" s="1" t="s">
        <v>1330</v>
      </c>
      <c r="G2886" s="1" t="s">
        <v>3624</v>
      </c>
    </row>
    <row r="2887" spans="1:7" x14ac:dyDescent="0.4">
      <c r="A2887" s="1" t="s">
        <v>580</v>
      </c>
      <c r="B2887" s="1">
        <v>20124</v>
      </c>
      <c r="C2887" s="1" t="s">
        <v>9282</v>
      </c>
      <c r="D2887" s="1">
        <v>2018</v>
      </c>
      <c r="E2887" s="1" t="s">
        <v>1331</v>
      </c>
      <c r="F2887" s="1" t="s">
        <v>1330</v>
      </c>
      <c r="G2887" s="1" t="s">
        <v>3624</v>
      </c>
    </row>
    <row r="2888" spans="1:7" x14ac:dyDescent="0.4">
      <c r="A2888" s="1" t="s">
        <v>10170</v>
      </c>
      <c r="B2888" s="1">
        <v>2444</v>
      </c>
      <c r="C2888" s="1" t="s">
        <v>1347</v>
      </c>
      <c r="D2888" s="1">
        <v>2018</v>
      </c>
      <c r="E2888" s="1" t="s">
        <v>1435</v>
      </c>
      <c r="F2888" s="1" t="s">
        <v>1334</v>
      </c>
      <c r="G2888" s="1" t="s">
        <v>5495</v>
      </c>
    </row>
    <row r="2889" spans="1:7" x14ac:dyDescent="0.4">
      <c r="A2889" s="1" t="s">
        <v>10169</v>
      </c>
      <c r="B2889" s="1">
        <v>2444</v>
      </c>
      <c r="C2889" s="1" t="s">
        <v>1347</v>
      </c>
      <c r="D2889" s="1">
        <v>2018</v>
      </c>
      <c r="E2889" s="1" t="s">
        <v>1435</v>
      </c>
      <c r="F2889" s="1" t="s">
        <v>1334</v>
      </c>
      <c r="G2889" s="1" t="s">
        <v>5495</v>
      </c>
    </row>
    <row r="2890" spans="1:7" x14ac:dyDescent="0.4">
      <c r="A2890" s="1" t="s">
        <v>10168</v>
      </c>
      <c r="B2890" s="1">
        <v>265</v>
      </c>
      <c r="C2890" s="1" t="s">
        <v>1340</v>
      </c>
      <c r="D2890" s="1">
        <v>2017</v>
      </c>
      <c r="E2890" s="1" t="s">
        <v>1505</v>
      </c>
      <c r="F2890" s="1" t="s">
        <v>1330</v>
      </c>
      <c r="G2890" s="1" t="s">
        <v>10167</v>
      </c>
    </row>
    <row r="2891" spans="1:7" x14ac:dyDescent="0.4">
      <c r="A2891" s="1" t="s">
        <v>10166</v>
      </c>
      <c r="B2891" s="1">
        <v>268</v>
      </c>
      <c r="C2891" s="1" t="s">
        <v>1340</v>
      </c>
      <c r="D2891" s="1">
        <v>2017</v>
      </c>
      <c r="E2891" s="1" t="s">
        <v>1505</v>
      </c>
      <c r="F2891" s="1" t="s">
        <v>1330</v>
      </c>
    </row>
    <row r="2892" spans="1:7" x14ac:dyDescent="0.4">
      <c r="A2892" s="1" t="s">
        <v>10165</v>
      </c>
      <c r="B2892" s="1">
        <v>210</v>
      </c>
      <c r="C2892" s="1" t="s">
        <v>1340</v>
      </c>
      <c r="D2892" s="1">
        <v>2018</v>
      </c>
      <c r="E2892" s="1" t="s">
        <v>1505</v>
      </c>
      <c r="F2892" s="1" t="s">
        <v>1330</v>
      </c>
    </row>
    <row r="2893" spans="1:7" x14ac:dyDescent="0.4">
      <c r="A2893" s="1" t="s">
        <v>10164</v>
      </c>
      <c r="B2893" s="1">
        <v>210</v>
      </c>
      <c r="C2893" s="1" t="s">
        <v>1340</v>
      </c>
      <c r="D2893" s="1">
        <v>2018</v>
      </c>
      <c r="E2893" s="1" t="s">
        <v>1505</v>
      </c>
      <c r="F2893" s="1" t="s">
        <v>1330</v>
      </c>
    </row>
    <row r="2894" spans="1:7" x14ac:dyDescent="0.4">
      <c r="A2894" s="1" t="s">
        <v>10163</v>
      </c>
      <c r="B2894" s="1">
        <v>268</v>
      </c>
      <c r="C2894" s="1" t="s">
        <v>1703</v>
      </c>
      <c r="D2894" s="1">
        <v>2018</v>
      </c>
      <c r="E2894" s="1" t="s">
        <v>1505</v>
      </c>
      <c r="F2894" s="1" t="s">
        <v>1330</v>
      </c>
      <c r="G2894" s="1" t="s">
        <v>3502</v>
      </c>
    </row>
    <row r="2895" spans="1:7" x14ac:dyDescent="0.4">
      <c r="A2895" s="1" t="s">
        <v>10162</v>
      </c>
      <c r="C2895" s="1" t="s">
        <v>7750</v>
      </c>
      <c r="D2895" s="1">
        <v>2018</v>
      </c>
      <c r="E2895" s="1" t="s">
        <v>1377</v>
      </c>
      <c r="F2895" s="1" t="s">
        <v>1464</v>
      </c>
      <c r="G2895" s="1" t="s">
        <v>3780</v>
      </c>
    </row>
    <row r="2896" spans="1:7" x14ac:dyDescent="0.4">
      <c r="A2896" s="1" t="s">
        <v>10161</v>
      </c>
      <c r="B2896" s="1">
        <v>700</v>
      </c>
      <c r="C2896" s="1" t="s">
        <v>1357</v>
      </c>
      <c r="D2896" s="1">
        <v>2018</v>
      </c>
      <c r="E2896" s="1" t="s">
        <v>9190</v>
      </c>
      <c r="F2896" s="1" t="s">
        <v>1334</v>
      </c>
      <c r="G2896" s="1" t="s">
        <v>10159</v>
      </c>
    </row>
    <row r="2897" spans="1:7" x14ac:dyDescent="0.4">
      <c r="A2897" s="1" t="s">
        <v>10160</v>
      </c>
      <c r="B2897" s="1">
        <v>700</v>
      </c>
      <c r="C2897" s="1" t="s">
        <v>1357</v>
      </c>
      <c r="D2897" s="1">
        <v>2018</v>
      </c>
      <c r="E2897" s="1" t="s">
        <v>9190</v>
      </c>
      <c r="F2897" s="1" t="s">
        <v>1334</v>
      </c>
      <c r="G2897" s="1" t="s">
        <v>10159</v>
      </c>
    </row>
    <row r="2898" spans="1:7" x14ac:dyDescent="0.4">
      <c r="A2898" s="1" t="s">
        <v>10158</v>
      </c>
      <c r="B2898" s="1">
        <v>376</v>
      </c>
      <c r="C2898" s="1" t="s">
        <v>1357</v>
      </c>
      <c r="D2898" s="1">
        <v>2017</v>
      </c>
      <c r="E2898" s="1" t="s">
        <v>1331</v>
      </c>
      <c r="F2898" s="1" t="s">
        <v>1334</v>
      </c>
      <c r="G2898" s="1" t="s">
        <v>2439</v>
      </c>
    </row>
    <row r="2899" spans="1:7" x14ac:dyDescent="0.4">
      <c r="A2899" s="1" t="s">
        <v>10157</v>
      </c>
      <c r="B2899" s="1">
        <v>2518</v>
      </c>
      <c r="C2899" s="1" t="s">
        <v>1347</v>
      </c>
      <c r="D2899" s="1">
        <v>2018</v>
      </c>
      <c r="E2899" s="1" t="s">
        <v>1435</v>
      </c>
      <c r="F2899" s="1" t="s">
        <v>1464</v>
      </c>
      <c r="G2899" s="1" t="s">
        <v>3353</v>
      </c>
    </row>
    <row r="2900" spans="1:7" x14ac:dyDescent="0.4">
      <c r="A2900" s="1" t="s">
        <v>10156</v>
      </c>
      <c r="B2900" s="1">
        <v>2518</v>
      </c>
      <c r="C2900" s="1" t="s">
        <v>1347</v>
      </c>
      <c r="D2900" s="1">
        <v>2018</v>
      </c>
      <c r="E2900" s="1" t="s">
        <v>1435</v>
      </c>
      <c r="F2900" s="1" t="s">
        <v>1334</v>
      </c>
      <c r="G2900" s="1" t="s">
        <v>1355</v>
      </c>
    </row>
    <row r="2901" spans="1:7" x14ac:dyDescent="0.4">
      <c r="A2901" s="1" t="s">
        <v>10155</v>
      </c>
      <c r="C2901" s="1" t="s">
        <v>1357</v>
      </c>
      <c r="D2901" s="1">
        <v>2017</v>
      </c>
      <c r="E2901" s="1" t="s">
        <v>1435</v>
      </c>
    </row>
    <row r="2902" spans="1:7" x14ac:dyDescent="0.4">
      <c r="A2902" s="1" t="s">
        <v>1637</v>
      </c>
      <c r="B2902" s="1">
        <v>360</v>
      </c>
      <c r="C2902" s="1" t="s">
        <v>2640</v>
      </c>
      <c r="D2902" s="1">
        <v>2016</v>
      </c>
      <c r="E2902" s="1" t="s">
        <v>1335</v>
      </c>
      <c r="F2902" s="1" t="s">
        <v>1334</v>
      </c>
      <c r="G2902" s="1" t="s">
        <v>1635</v>
      </c>
    </row>
    <row r="2903" spans="1:7" x14ac:dyDescent="0.4">
      <c r="A2903" s="1" t="s">
        <v>10154</v>
      </c>
      <c r="B2903" s="1">
        <v>360</v>
      </c>
      <c r="C2903" s="1" t="s">
        <v>2640</v>
      </c>
      <c r="D2903" s="1">
        <v>2016</v>
      </c>
      <c r="E2903" s="1" t="s">
        <v>1335</v>
      </c>
      <c r="F2903" s="1" t="s">
        <v>1334</v>
      </c>
      <c r="G2903" s="1" t="s">
        <v>1635</v>
      </c>
    </row>
    <row r="2904" spans="1:7" x14ac:dyDescent="0.4">
      <c r="A2904" s="1" t="s">
        <v>10153</v>
      </c>
      <c r="B2904" s="1">
        <v>360</v>
      </c>
      <c r="C2904" s="1" t="s">
        <v>2640</v>
      </c>
      <c r="D2904" s="1">
        <v>2017</v>
      </c>
      <c r="E2904" s="1" t="s">
        <v>1335</v>
      </c>
      <c r="F2904" s="1" t="s">
        <v>1334</v>
      </c>
      <c r="G2904" s="1" t="s">
        <v>1635</v>
      </c>
    </row>
    <row r="2905" spans="1:7" x14ac:dyDescent="0.4">
      <c r="A2905" s="1" t="s">
        <v>10152</v>
      </c>
      <c r="B2905" s="1">
        <v>360</v>
      </c>
      <c r="C2905" s="1" t="s">
        <v>2640</v>
      </c>
      <c r="D2905" s="1">
        <v>2017</v>
      </c>
      <c r="E2905" s="1" t="s">
        <v>1335</v>
      </c>
      <c r="F2905" s="1" t="s">
        <v>1334</v>
      </c>
      <c r="G2905" s="1" t="s">
        <v>1635</v>
      </c>
    </row>
    <row r="2906" spans="1:7" x14ac:dyDescent="0.4">
      <c r="A2906" s="1" t="s">
        <v>10151</v>
      </c>
      <c r="B2906" s="1">
        <v>1011</v>
      </c>
      <c r="C2906" s="1" t="s">
        <v>1340</v>
      </c>
      <c r="D2906" s="1">
        <v>2019</v>
      </c>
      <c r="E2906" s="1" t="s">
        <v>1732</v>
      </c>
      <c r="F2906" s="1" t="s">
        <v>1330</v>
      </c>
      <c r="G2906" s="1" t="s">
        <v>7734</v>
      </c>
    </row>
    <row r="2907" spans="1:7" x14ac:dyDescent="0.4">
      <c r="A2907" s="1" t="s">
        <v>10150</v>
      </c>
      <c r="B2907" s="1">
        <v>1011</v>
      </c>
      <c r="C2907" s="1" t="s">
        <v>1340</v>
      </c>
      <c r="D2907" s="1">
        <v>2019</v>
      </c>
      <c r="E2907" s="1" t="s">
        <v>1732</v>
      </c>
      <c r="F2907" s="1" t="s">
        <v>1330</v>
      </c>
      <c r="G2907" s="1" t="s">
        <v>7734</v>
      </c>
    </row>
    <row r="2908" spans="1:7" x14ac:dyDescent="0.4">
      <c r="A2908" s="1" t="s">
        <v>10149</v>
      </c>
      <c r="B2908" s="1">
        <v>1762</v>
      </c>
      <c r="C2908" s="1" t="s">
        <v>1347</v>
      </c>
      <c r="D2908" s="1">
        <v>2019</v>
      </c>
      <c r="E2908" s="1" t="s">
        <v>1377</v>
      </c>
      <c r="F2908" s="1" t="s">
        <v>1330</v>
      </c>
      <c r="G2908" s="1" t="s">
        <v>6213</v>
      </c>
    </row>
    <row r="2909" spans="1:7" x14ac:dyDescent="0.4">
      <c r="A2909" s="1" t="s">
        <v>10148</v>
      </c>
      <c r="B2909" s="1">
        <v>1762</v>
      </c>
      <c r="C2909" s="1" t="s">
        <v>1347</v>
      </c>
      <c r="D2909" s="1">
        <v>2019</v>
      </c>
      <c r="E2909" s="1" t="s">
        <v>1377</v>
      </c>
      <c r="F2909" s="1" t="s">
        <v>1330</v>
      </c>
      <c r="G2909" s="1" t="s">
        <v>3179</v>
      </c>
    </row>
    <row r="2910" spans="1:7" x14ac:dyDescent="0.4">
      <c r="A2910" s="1" t="s">
        <v>10147</v>
      </c>
      <c r="B2910" s="1">
        <v>1762</v>
      </c>
      <c r="C2910" s="1" t="s">
        <v>1347</v>
      </c>
      <c r="D2910" s="1">
        <v>2019</v>
      </c>
      <c r="E2910" s="1" t="s">
        <v>1377</v>
      </c>
      <c r="F2910" s="1" t="s">
        <v>1330</v>
      </c>
      <c r="G2910" s="1" t="s">
        <v>3179</v>
      </c>
    </row>
    <row r="2911" spans="1:7" x14ac:dyDescent="0.4">
      <c r="A2911" s="1" t="s">
        <v>10146</v>
      </c>
      <c r="B2911" s="1">
        <v>1162</v>
      </c>
      <c r="C2911" s="1" t="s">
        <v>1347</v>
      </c>
      <c r="D2911" s="1">
        <v>2019</v>
      </c>
      <c r="E2911" s="1" t="s">
        <v>2390</v>
      </c>
      <c r="F2911" s="1" t="s">
        <v>1330</v>
      </c>
      <c r="G2911" s="1" t="s">
        <v>6853</v>
      </c>
    </row>
    <row r="2912" spans="1:7" x14ac:dyDescent="0.4">
      <c r="A2912" s="1" t="s">
        <v>10145</v>
      </c>
      <c r="B2912" s="1">
        <v>1162</v>
      </c>
      <c r="C2912" s="1" t="s">
        <v>1347</v>
      </c>
      <c r="D2912" s="1">
        <v>2019</v>
      </c>
      <c r="E2912" s="1" t="s">
        <v>2390</v>
      </c>
      <c r="F2912" s="1" t="s">
        <v>1330</v>
      </c>
      <c r="G2912" s="1" t="s">
        <v>6853</v>
      </c>
    </row>
    <row r="2913" spans="1:7" x14ac:dyDescent="0.4">
      <c r="A2913" s="1" t="s">
        <v>10144</v>
      </c>
      <c r="B2913" s="1">
        <v>1162</v>
      </c>
      <c r="C2913" s="1" t="s">
        <v>1347</v>
      </c>
      <c r="D2913" s="1">
        <v>2019</v>
      </c>
      <c r="E2913" s="1" t="s">
        <v>1650</v>
      </c>
      <c r="F2913" s="1" t="s">
        <v>1464</v>
      </c>
      <c r="G2913" s="1" t="s">
        <v>3415</v>
      </c>
    </row>
    <row r="2914" spans="1:7" x14ac:dyDescent="0.4">
      <c r="A2914" s="1" t="s">
        <v>10143</v>
      </c>
      <c r="B2914" s="1">
        <v>1380</v>
      </c>
      <c r="C2914" s="1" t="s">
        <v>1347</v>
      </c>
      <c r="D2914" s="1">
        <v>2018</v>
      </c>
      <c r="E2914" s="1" t="s">
        <v>2191</v>
      </c>
      <c r="F2914" s="1" t="s">
        <v>1334</v>
      </c>
      <c r="G2914" s="1" t="s">
        <v>1355</v>
      </c>
    </row>
    <row r="2915" spans="1:7" x14ac:dyDescent="0.4">
      <c r="A2915" s="1" t="s">
        <v>10142</v>
      </c>
      <c r="B2915" s="1">
        <v>1380</v>
      </c>
      <c r="C2915" s="1" t="s">
        <v>1347</v>
      </c>
      <c r="D2915" s="1">
        <v>2019</v>
      </c>
      <c r="E2915" s="1" t="s">
        <v>2191</v>
      </c>
      <c r="F2915" s="1" t="s">
        <v>1334</v>
      </c>
      <c r="G2915" s="1" t="s">
        <v>1355</v>
      </c>
    </row>
    <row r="2916" spans="1:7" x14ac:dyDescent="0.4">
      <c r="A2916" s="1" t="s">
        <v>10141</v>
      </c>
      <c r="B2916" s="1">
        <v>1380</v>
      </c>
      <c r="C2916" s="1" t="s">
        <v>1347</v>
      </c>
      <c r="D2916" s="1">
        <v>2019</v>
      </c>
      <c r="E2916" s="1" t="s">
        <v>1456</v>
      </c>
      <c r="F2916" s="1" t="s">
        <v>1334</v>
      </c>
      <c r="G2916" s="1" t="s">
        <v>1355</v>
      </c>
    </row>
    <row r="2917" spans="1:7" x14ac:dyDescent="0.4">
      <c r="A2917" s="1" t="s">
        <v>10140</v>
      </c>
      <c r="C2917" s="1" t="s">
        <v>2219</v>
      </c>
      <c r="D2917" s="1">
        <v>2016</v>
      </c>
      <c r="E2917" s="1" t="s">
        <v>1435</v>
      </c>
    </row>
    <row r="2918" spans="1:7" x14ac:dyDescent="0.4">
      <c r="A2918" s="1" t="s">
        <v>10139</v>
      </c>
      <c r="B2918" s="1">
        <v>3500</v>
      </c>
      <c r="C2918" s="1" t="s">
        <v>1828</v>
      </c>
      <c r="D2918" s="1">
        <v>2019</v>
      </c>
      <c r="E2918" s="1" t="s">
        <v>1746</v>
      </c>
      <c r="F2918" s="1" t="s">
        <v>1334</v>
      </c>
      <c r="G2918" s="1" t="s">
        <v>1745</v>
      </c>
    </row>
    <row r="2919" spans="1:7" x14ac:dyDescent="0.4">
      <c r="A2919" s="1" t="s">
        <v>10138</v>
      </c>
      <c r="B2919" s="1">
        <v>199</v>
      </c>
      <c r="C2919" s="1" t="s">
        <v>1347</v>
      </c>
      <c r="D2919" s="1">
        <v>2016</v>
      </c>
      <c r="E2919" s="1" t="s">
        <v>4076</v>
      </c>
      <c r="F2919" s="1" t="s">
        <v>1334</v>
      </c>
      <c r="G2919" s="1" t="s">
        <v>6314</v>
      </c>
    </row>
    <row r="2920" spans="1:7" x14ac:dyDescent="0.4">
      <c r="A2920" s="1" t="s">
        <v>10137</v>
      </c>
      <c r="B2920" s="1">
        <v>199</v>
      </c>
      <c r="C2920" s="1" t="s">
        <v>1347</v>
      </c>
      <c r="D2920" s="1">
        <v>2016</v>
      </c>
      <c r="E2920" s="1" t="s">
        <v>4076</v>
      </c>
      <c r="F2920" s="1" t="s">
        <v>1334</v>
      </c>
      <c r="G2920" s="1" t="s">
        <v>6314</v>
      </c>
    </row>
    <row r="2921" spans="1:7" x14ac:dyDescent="0.4">
      <c r="A2921" s="1" t="s">
        <v>10136</v>
      </c>
      <c r="B2921" s="1">
        <v>1938</v>
      </c>
      <c r="C2921" s="1" t="s">
        <v>1347</v>
      </c>
      <c r="D2921" s="1">
        <v>2018</v>
      </c>
      <c r="E2921" s="1" t="s">
        <v>1555</v>
      </c>
      <c r="F2921" s="1" t="s">
        <v>1330</v>
      </c>
      <c r="G2921" s="1" t="s">
        <v>2658</v>
      </c>
    </row>
    <row r="2922" spans="1:7" x14ac:dyDescent="0.4">
      <c r="A2922" s="1" t="s">
        <v>10135</v>
      </c>
      <c r="B2922" s="1">
        <v>1938</v>
      </c>
      <c r="C2922" s="1" t="s">
        <v>1347</v>
      </c>
      <c r="D2922" s="1">
        <v>2018</v>
      </c>
      <c r="E2922" s="1" t="s">
        <v>1555</v>
      </c>
      <c r="F2922" s="1" t="s">
        <v>1330</v>
      </c>
      <c r="G2922" s="1" t="s">
        <v>2658</v>
      </c>
    </row>
    <row r="2923" spans="1:7" x14ac:dyDescent="0.4">
      <c r="A2923" s="1" t="s">
        <v>10134</v>
      </c>
      <c r="B2923" s="1">
        <v>1938</v>
      </c>
      <c r="C2923" s="1" t="s">
        <v>1347</v>
      </c>
      <c r="D2923" s="1">
        <v>2018</v>
      </c>
      <c r="E2923" s="1" t="s">
        <v>1555</v>
      </c>
      <c r="F2923" s="1" t="s">
        <v>1330</v>
      </c>
      <c r="G2923" s="1" t="s">
        <v>2658</v>
      </c>
    </row>
    <row r="2924" spans="1:7" x14ac:dyDescent="0.4">
      <c r="A2924" s="1" t="s">
        <v>10133</v>
      </c>
      <c r="B2924" s="1">
        <v>121</v>
      </c>
      <c r="C2924" s="1" t="s">
        <v>1347</v>
      </c>
      <c r="D2924" s="1">
        <v>2017</v>
      </c>
      <c r="E2924" s="1" t="s">
        <v>4076</v>
      </c>
      <c r="F2924" s="1" t="s">
        <v>1334</v>
      </c>
      <c r="G2924" s="1" t="s">
        <v>6314</v>
      </c>
    </row>
    <row r="2925" spans="1:7" x14ac:dyDescent="0.4">
      <c r="A2925" s="1" t="s">
        <v>10132</v>
      </c>
      <c r="B2925" s="1">
        <v>176</v>
      </c>
      <c r="C2925" s="1" t="s">
        <v>1340</v>
      </c>
      <c r="D2925" s="1">
        <v>2017</v>
      </c>
      <c r="E2925" s="1" t="s">
        <v>3272</v>
      </c>
      <c r="F2925" s="1" t="s">
        <v>1334</v>
      </c>
      <c r="G2925" s="1" t="s">
        <v>9386</v>
      </c>
    </row>
    <row r="2926" spans="1:7" x14ac:dyDescent="0.4">
      <c r="A2926" s="1" t="s">
        <v>10131</v>
      </c>
      <c r="B2926" s="1">
        <v>913</v>
      </c>
      <c r="C2926" s="1" t="s">
        <v>1347</v>
      </c>
      <c r="D2926" s="1">
        <v>2017</v>
      </c>
      <c r="E2926" s="1" t="s">
        <v>1335</v>
      </c>
      <c r="F2926" s="1" t="s">
        <v>1334</v>
      </c>
      <c r="G2926" s="1" t="s">
        <v>1428</v>
      </c>
    </row>
    <row r="2927" spans="1:7" x14ac:dyDescent="0.4">
      <c r="A2927" s="1" t="s">
        <v>10130</v>
      </c>
      <c r="B2927" s="1">
        <v>788</v>
      </c>
      <c r="C2927" s="1" t="s">
        <v>1347</v>
      </c>
      <c r="D2927" s="1">
        <v>2017</v>
      </c>
      <c r="E2927" s="1" t="s">
        <v>1335</v>
      </c>
      <c r="F2927" s="1" t="s">
        <v>1334</v>
      </c>
      <c r="G2927" s="1" t="s">
        <v>1490</v>
      </c>
    </row>
    <row r="2928" spans="1:7" x14ac:dyDescent="0.4">
      <c r="A2928" s="1" t="s">
        <v>10129</v>
      </c>
      <c r="B2928" s="1">
        <v>788</v>
      </c>
      <c r="C2928" s="1" t="s">
        <v>1347</v>
      </c>
      <c r="D2928" s="1">
        <v>2017</v>
      </c>
      <c r="E2928" s="1" t="s">
        <v>1335</v>
      </c>
      <c r="F2928" s="1" t="s">
        <v>1334</v>
      </c>
      <c r="G2928" s="1" t="s">
        <v>1490</v>
      </c>
    </row>
    <row r="2929" spans="1:7" x14ac:dyDescent="0.4">
      <c r="A2929" s="1" t="s">
        <v>10128</v>
      </c>
      <c r="B2929" s="1">
        <v>788</v>
      </c>
      <c r="C2929" s="1" t="s">
        <v>1347</v>
      </c>
      <c r="D2929" s="1">
        <v>2017</v>
      </c>
      <c r="E2929" s="1" t="s">
        <v>1335</v>
      </c>
      <c r="F2929" s="1" t="s">
        <v>1334</v>
      </c>
      <c r="G2929" s="1" t="s">
        <v>1490</v>
      </c>
    </row>
    <row r="2930" spans="1:7" x14ac:dyDescent="0.4">
      <c r="A2930" s="1" t="s">
        <v>10127</v>
      </c>
      <c r="C2930" s="1" t="s">
        <v>1357</v>
      </c>
      <c r="D2930" s="1">
        <v>2019</v>
      </c>
      <c r="E2930" s="1" t="s">
        <v>1349</v>
      </c>
      <c r="F2930" s="1" t="s">
        <v>1334</v>
      </c>
      <c r="G2930" s="1" t="s">
        <v>2947</v>
      </c>
    </row>
    <row r="2931" spans="1:7" x14ac:dyDescent="0.4">
      <c r="A2931" s="1" t="s">
        <v>10126</v>
      </c>
      <c r="C2931" s="1" t="s">
        <v>1357</v>
      </c>
      <c r="D2931" s="1">
        <v>2019</v>
      </c>
      <c r="E2931" s="1" t="s">
        <v>1349</v>
      </c>
      <c r="F2931" s="1" t="s">
        <v>1334</v>
      </c>
      <c r="G2931" s="1" t="s">
        <v>2947</v>
      </c>
    </row>
    <row r="2932" spans="1:7" x14ac:dyDescent="0.4">
      <c r="A2932" s="1" t="s">
        <v>10125</v>
      </c>
      <c r="B2932" s="1">
        <v>112</v>
      </c>
      <c r="C2932" s="1" t="s">
        <v>1703</v>
      </c>
      <c r="D2932" s="1">
        <v>2018</v>
      </c>
      <c r="E2932" s="1" t="s">
        <v>1335</v>
      </c>
      <c r="F2932" s="1" t="s">
        <v>1334</v>
      </c>
      <c r="G2932" s="1" t="s">
        <v>9991</v>
      </c>
    </row>
    <row r="2933" spans="1:7" x14ac:dyDescent="0.4">
      <c r="A2933" s="1" t="s">
        <v>10124</v>
      </c>
      <c r="B2933" s="1">
        <v>210</v>
      </c>
      <c r="C2933" s="1" t="s">
        <v>1340</v>
      </c>
      <c r="D2933" s="1">
        <v>2018</v>
      </c>
      <c r="E2933" s="1" t="s">
        <v>1505</v>
      </c>
      <c r="F2933" s="1" t="s">
        <v>1330</v>
      </c>
      <c r="G2933" s="1" t="s">
        <v>3502</v>
      </c>
    </row>
    <row r="2934" spans="1:7" x14ac:dyDescent="0.4">
      <c r="A2934" s="1" t="s">
        <v>10123</v>
      </c>
      <c r="B2934" s="1">
        <v>1774</v>
      </c>
      <c r="C2934" s="1" t="s">
        <v>1347</v>
      </c>
      <c r="D2934" s="1">
        <v>2018</v>
      </c>
      <c r="E2934" s="1" t="s">
        <v>1440</v>
      </c>
      <c r="F2934" s="1" t="s">
        <v>1334</v>
      </c>
      <c r="G2934" s="1" t="s">
        <v>3085</v>
      </c>
    </row>
    <row r="2935" spans="1:7" x14ac:dyDescent="0.4">
      <c r="A2935" s="1" t="s">
        <v>10122</v>
      </c>
      <c r="B2935" s="1">
        <v>1774</v>
      </c>
      <c r="C2935" s="1" t="s">
        <v>1347</v>
      </c>
      <c r="D2935" s="1">
        <v>2019</v>
      </c>
      <c r="E2935" s="1" t="s">
        <v>2390</v>
      </c>
      <c r="F2935" s="1" t="s">
        <v>1334</v>
      </c>
      <c r="G2935" s="1" t="s">
        <v>4017</v>
      </c>
    </row>
    <row r="2936" spans="1:7" x14ac:dyDescent="0.4">
      <c r="A2936" s="1" t="s">
        <v>10121</v>
      </c>
      <c r="B2936" s="1">
        <v>1774</v>
      </c>
      <c r="C2936" s="1" t="s">
        <v>1347</v>
      </c>
      <c r="D2936" s="1">
        <v>2019</v>
      </c>
      <c r="E2936" s="1" t="s">
        <v>1331</v>
      </c>
      <c r="F2936" s="1" t="s">
        <v>1330</v>
      </c>
      <c r="G2936" s="1" t="s">
        <v>3179</v>
      </c>
    </row>
    <row r="2937" spans="1:7" x14ac:dyDescent="0.4">
      <c r="A2937" s="1" t="s">
        <v>10120</v>
      </c>
      <c r="B2937" s="1">
        <v>1774</v>
      </c>
      <c r="C2937" s="1" t="s">
        <v>1347</v>
      </c>
      <c r="D2937" s="1">
        <v>2019</v>
      </c>
      <c r="E2937" s="1" t="s">
        <v>1331</v>
      </c>
      <c r="F2937" s="1" t="s">
        <v>1330</v>
      </c>
      <c r="G2937" s="1" t="s">
        <v>3179</v>
      </c>
    </row>
    <row r="2938" spans="1:7" x14ac:dyDescent="0.4">
      <c r="A2938" s="1" t="s">
        <v>10119</v>
      </c>
      <c r="B2938" s="1">
        <v>1380</v>
      </c>
      <c r="C2938" s="1" t="s">
        <v>1347</v>
      </c>
      <c r="D2938" s="1">
        <v>2019</v>
      </c>
      <c r="E2938" s="1" t="s">
        <v>1456</v>
      </c>
      <c r="F2938" s="1" t="s">
        <v>1334</v>
      </c>
      <c r="G2938" s="1" t="s">
        <v>1355</v>
      </c>
    </row>
    <row r="2939" spans="1:7" x14ac:dyDescent="0.4">
      <c r="A2939" s="1" t="s">
        <v>10118</v>
      </c>
      <c r="C2939" s="1" t="s">
        <v>9958</v>
      </c>
      <c r="D2939" s="1">
        <v>2018</v>
      </c>
      <c r="G2939" s="1" t="s">
        <v>10117</v>
      </c>
    </row>
    <row r="2940" spans="1:7" x14ac:dyDescent="0.4">
      <c r="A2940" s="1" t="s">
        <v>10116</v>
      </c>
      <c r="B2940" s="1">
        <v>1148</v>
      </c>
      <c r="C2940" s="1" t="s">
        <v>1347</v>
      </c>
      <c r="D2940" s="1">
        <v>2019</v>
      </c>
      <c r="E2940" s="1" t="s">
        <v>1360</v>
      </c>
      <c r="F2940" s="1" t="s">
        <v>1334</v>
      </c>
      <c r="G2940" s="1" t="s">
        <v>1901</v>
      </c>
    </row>
    <row r="2941" spans="1:7" x14ac:dyDescent="0.4">
      <c r="A2941" s="1" t="s">
        <v>10115</v>
      </c>
      <c r="B2941" s="1">
        <v>1148</v>
      </c>
      <c r="C2941" s="1" t="s">
        <v>1347</v>
      </c>
      <c r="D2941" s="1">
        <v>2019</v>
      </c>
      <c r="E2941" s="1" t="s">
        <v>1360</v>
      </c>
      <c r="F2941" s="1" t="s">
        <v>1334</v>
      </c>
      <c r="G2941" s="1" t="s">
        <v>1901</v>
      </c>
    </row>
    <row r="2942" spans="1:7" x14ac:dyDescent="0.4">
      <c r="A2942" s="1" t="s">
        <v>10114</v>
      </c>
      <c r="B2942" s="1">
        <v>199</v>
      </c>
      <c r="C2942" s="1" t="s">
        <v>1347</v>
      </c>
      <c r="D2942" s="1">
        <v>2017</v>
      </c>
      <c r="E2942" s="1" t="s">
        <v>4076</v>
      </c>
      <c r="F2942" s="1" t="s">
        <v>1330</v>
      </c>
      <c r="G2942" s="1" t="s">
        <v>6314</v>
      </c>
    </row>
    <row r="2943" spans="1:7" x14ac:dyDescent="0.4">
      <c r="A2943" s="1" t="s">
        <v>10113</v>
      </c>
      <c r="B2943" s="1">
        <v>14508</v>
      </c>
      <c r="C2943" s="1" t="s">
        <v>3404</v>
      </c>
      <c r="D2943" s="1">
        <v>2018</v>
      </c>
      <c r="E2943" s="1" t="s">
        <v>1633</v>
      </c>
      <c r="F2943" s="1" t="s">
        <v>1334</v>
      </c>
      <c r="G2943" s="1" t="s">
        <v>3160</v>
      </c>
    </row>
    <row r="2944" spans="1:7" x14ac:dyDescent="0.4">
      <c r="A2944" s="1" t="s">
        <v>10112</v>
      </c>
      <c r="B2944" s="1">
        <v>14508</v>
      </c>
      <c r="C2944" s="1" t="s">
        <v>3404</v>
      </c>
      <c r="D2944" s="1">
        <v>2018</v>
      </c>
      <c r="E2944" s="1" t="s">
        <v>1633</v>
      </c>
      <c r="F2944" s="1" t="s">
        <v>1334</v>
      </c>
      <c r="G2944" s="1" t="s">
        <v>3160</v>
      </c>
    </row>
    <row r="2945" spans="1:7" x14ac:dyDescent="0.4">
      <c r="A2945" s="1" t="s">
        <v>10111</v>
      </c>
      <c r="B2945" s="1">
        <v>14508</v>
      </c>
      <c r="C2945" s="1" t="s">
        <v>3404</v>
      </c>
      <c r="D2945" s="1">
        <v>2018</v>
      </c>
      <c r="E2945" s="1" t="s">
        <v>1633</v>
      </c>
      <c r="F2945" s="1" t="s">
        <v>1334</v>
      </c>
      <c r="G2945" s="1" t="s">
        <v>3160</v>
      </c>
    </row>
    <row r="2946" spans="1:7" x14ac:dyDescent="0.4">
      <c r="A2946" s="1" t="s">
        <v>10110</v>
      </c>
      <c r="B2946" s="1">
        <v>14508</v>
      </c>
      <c r="C2946" s="1" t="s">
        <v>3404</v>
      </c>
      <c r="D2946" s="1">
        <v>2018</v>
      </c>
      <c r="E2946" s="1" t="s">
        <v>1633</v>
      </c>
      <c r="F2946" s="1" t="s">
        <v>1334</v>
      </c>
      <c r="G2946" s="1" t="s">
        <v>3160</v>
      </c>
    </row>
    <row r="2947" spans="1:7" x14ac:dyDescent="0.4">
      <c r="A2947" s="1" t="s">
        <v>10109</v>
      </c>
      <c r="B2947" s="1">
        <v>180</v>
      </c>
      <c r="C2947" s="1" t="s">
        <v>1347</v>
      </c>
      <c r="D2947" s="1">
        <v>2017</v>
      </c>
      <c r="E2947" s="1" t="s">
        <v>4076</v>
      </c>
      <c r="F2947" s="1" t="s">
        <v>1334</v>
      </c>
      <c r="G2947" s="1" t="s">
        <v>9425</v>
      </c>
    </row>
    <row r="2948" spans="1:7" x14ac:dyDescent="0.4">
      <c r="A2948" s="1" t="s">
        <v>10108</v>
      </c>
      <c r="B2948" s="1">
        <v>649</v>
      </c>
      <c r="C2948" s="1" t="s">
        <v>1375</v>
      </c>
      <c r="D2948" s="1">
        <v>2018</v>
      </c>
      <c r="E2948" s="1" t="s">
        <v>1505</v>
      </c>
      <c r="F2948" s="1" t="s">
        <v>1330</v>
      </c>
      <c r="G2948" s="1" t="s">
        <v>5066</v>
      </c>
    </row>
    <row r="2949" spans="1:7" x14ac:dyDescent="0.4">
      <c r="A2949" s="1" t="s">
        <v>10107</v>
      </c>
      <c r="B2949" s="1">
        <v>649</v>
      </c>
      <c r="C2949" s="1" t="s">
        <v>1375</v>
      </c>
      <c r="D2949" s="1">
        <v>2018</v>
      </c>
      <c r="E2949" s="1" t="s">
        <v>1505</v>
      </c>
      <c r="F2949" s="1" t="s">
        <v>1330</v>
      </c>
      <c r="G2949" s="1" t="s">
        <v>5066</v>
      </c>
    </row>
    <row r="2950" spans="1:7" x14ac:dyDescent="0.4">
      <c r="A2950" s="1" t="s">
        <v>10106</v>
      </c>
      <c r="B2950" s="1">
        <v>20124</v>
      </c>
      <c r="C2950" s="1" t="s">
        <v>9282</v>
      </c>
      <c r="D2950" s="1">
        <v>2019</v>
      </c>
      <c r="E2950" s="1" t="s">
        <v>1331</v>
      </c>
      <c r="F2950" s="1" t="s">
        <v>1330</v>
      </c>
      <c r="G2950" s="1" t="s">
        <v>3624</v>
      </c>
    </row>
    <row r="2951" spans="1:7" x14ac:dyDescent="0.4">
      <c r="A2951" s="1" t="s">
        <v>10105</v>
      </c>
      <c r="B2951" s="1">
        <v>14220</v>
      </c>
      <c r="C2951" s="1" t="s">
        <v>5814</v>
      </c>
      <c r="D2951" s="1">
        <v>2018</v>
      </c>
      <c r="E2951" s="1" t="s">
        <v>2390</v>
      </c>
      <c r="F2951" s="1" t="s">
        <v>1334</v>
      </c>
      <c r="G2951" s="1" t="s">
        <v>4067</v>
      </c>
    </row>
    <row r="2952" spans="1:7" x14ac:dyDescent="0.4">
      <c r="A2952" s="1" t="s">
        <v>503</v>
      </c>
      <c r="B2952" s="1">
        <v>14220</v>
      </c>
      <c r="C2952" s="1" t="s">
        <v>5814</v>
      </c>
      <c r="D2952" s="1">
        <v>2019</v>
      </c>
      <c r="E2952" s="1" t="s">
        <v>1377</v>
      </c>
      <c r="F2952" s="1" t="s">
        <v>1334</v>
      </c>
      <c r="G2952" s="1" t="s">
        <v>4067</v>
      </c>
    </row>
    <row r="2953" spans="1:7" x14ac:dyDescent="0.4">
      <c r="A2953" s="1" t="s">
        <v>10104</v>
      </c>
      <c r="B2953" s="1">
        <v>20124</v>
      </c>
      <c r="C2953" s="1" t="s">
        <v>9282</v>
      </c>
      <c r="D2953" s="1">
        <v>2019</v>
      </c>
      <c r="E2953" s="1" t="s">
        <v>1377</v>
      </c>
      <c r="F2953" s="1" t="s">
        <v>1330</v>
      </c>
      <c r="G2953" s="1" t="s">
        <v>3624</v>
      </c>
    </row>
    <row r="2954" spans="1:7" x14ac:dyDescent="0.4">
      <c r="A2954" s="1" t="s">
        <v>10103</v>
      </c>
      <c r="B2954" s="1">
        <v>2806</v>
      </c>
      <c r="C2954" s="1" t="s">
        <v>1347</v>
      </c>
      <c r="D2954" s="1">
        <v>2018</v>
      </c>
      <c r="E2954" s="1" t="s">
        <v>1331</v>
      </c>
      <c r="F2954" s="1" t="s">
        <v>1330</v>
      </c>
      <c r="G2954" s="1" t="s">
        <v>3266</v>
      </c>
    </row>
    <row r="2955" spans="1:7" x14ac:dyDescent="0.4">
      <c r="A2955" s="1" t="s">
        <v>846</v>
      </c>
      <c r="B2955" s="1">
        <v>2806</v>
      </c>
      <c r="C2955" s="1" t="s">
        <v>1347</v>
      </c>
      <c r="D2955" s="1">
        <v>2018</v>
      </c>
      <c r="E2955" s="1" t="s">
        <v>1331</v>
      </c>
      <c r="F2955" s="1" t="s">
        <v>1330</v>
      </c>
      <c r="G2955" s="1" t="s">
        <v>3266</v>
      </c>
    </row>
    <row r="2956" spans="1:7" x14ac:dyDescent="0.4">
      <c r="A2956" s="1" t="s">
        <v>10102</v>
      </c>
      <c r="B2956" s="1">
        <v>600</v>
      </c>
      <c r="C2956" s="1" t="s">
        <v>1347</v>
      </c>
      <c r="D2956" s="1">
        <v>2018</v>
      </c>
      <c r="E2956" s="1" t="s">
        <v>2390</v>
      </c>
      <c r="F2956" s="1" t="s">
        <v>1334</v>
      </c>
      <c r="G2956" s="1" t="s">
        <v>3957</v>
      </c>
    </row>
    <row r="2957" spans="1:7" x14ac:dyDescent="0.4">
      <c r="A2957" s="1" t="s">
        <v>10101</v>
      </c>
      <c r="B2957" s="1">
        <v>550</v>
      </c>
      <c r="C2957" s="1" t="s">
        <v>2640</v>
      </c>
      <c r="D2957" s="1">
        <v>2018</v>
      </c>
      <c r="E2957" s="1" t="s">
        <v>1335</v>
      </c>
      <c r="F2957" s="1" t="s">
        <v>1334</v>
      </c>
      <c r="G2957" s="1" t="s">
        <v>1992</v>
      </c>
    </row>
    <row r="2958" spans="1:7" x14ac:dyDescent="0.4">
      <c r="A2958" s="1" t="s">
        <v>10100</v>
      </c>
      <c r="B2958" s="1">
        <v>550</v>
      </c>
      <c r="C2958" s="1" t="s">
        <v>2640</v>
      </c>
      <c r="D2958" s="1">
        <v>2018</v>
      </c>
      <c r="E2958" s="1" t="s">
        <v>1335</v>
      </c>
      <c r="F2958" s="1" t="s">
        <v>1334</v>
      </c>
      <c r="G2958" s="1" t="s">
        <v>1992</v>
      </c>
    </row>
    <row r="2959" spans="1:7" x14ac:dyDescent="0.4">
      <c r="A2959" s="1" t="s">
        <v>10099</v>
      </c>
      <c r="B2959" s="1">
        <v>550</v>
      </c>
      <c r="C2959" s="1" t="s">
        <v>2640</v>
      </c>
      <c r="D2959" s="1">
        <v>2018</v>
      </c>
      <c r="E2959" s="1" t="s">
        <v>1335</v>
      </c>
      <c r="F2959" s="1" t="s">
        <v>1334</v>
      </c>
      <c r="G2959" s="1" t="s">
        <v>1992</v>
      </c>
    </row>
    <row r="2960" spans="1:7" x14ac:dyDescent="0.4">
      <c r="A2960" s="1" t="s">
        <v>10098</v>
      </c>
      <c r="B2960" s="1">
        <v>550</v>
      </c>
      <c r="C2960" s="1" t="s">
        <v>2640</v>
      </c>
      <c r="D2960" s="1">
        <v>2018</v>
      </c>
      <c r="E2960" s="1" t="s">
        <v>1335</v>
      </c>
      <c r="F2960" s="1" t="s">
        <v>1334</v>
      </c>
      <c r="G2960" s="1" t="s">
        <v>1992</v>
      </c>
    </row>
    <row r="2961" spans="1:7" x14ac:dyDescent="0.4">
      <c r="A2961" s="1" t="s">
        <v>10097</v>
      </c>
      <c r="B2961" s="1">
        <v>913</v>
      </c>
      <c r="C2961" s="1" t="s">
        <v>1347</v>
      </c>
      <c r="D2961" s="1">
        <v>2017</v>
      </c>
      <c r="E2961" s="1" t="s">
        <v>1335</v>
      </c>
      <c r="F2961" s="1" t="s">
        <v>1334</v>
      </c>
      <c r="G2961" s="1" t="s">
        <v>1428</v>
      </c>
    </row>
    <row r="2962" spans="1:7" x14ac:dyDescent="0.4">
      <c r="A2962" s="1" t="s">
        <v>10096</v>
      </c>
      <c r="B2962" s="1">
        <v>1774</v>
      </c>
      <c r="C2962" s="1" t="s">
        <v>1347</v>
      </c>
      <c r="D2962" s="1">
        <v>2019</v>
      </c>
      <c r="E2962" s="1" t="s">
        <v>1505</v>
      </c>
      <c r="F2962" s="1" t="s">
        <v>1330</v>
      </c>
      <c r="G2962" s="1" t="s">
        <v>4136</v>
      </c>
    </row>
    <row r="2963" spans="1:7" x14ac:dyDescent="0.4">
      <c r="A2963" s="1" t="s">
        <v>10095</v>
      </c>
      <c r="B2963" s="1">
        <v>1774</v>
      </c>
      <c r="C2963" s="1" t="s">
        <v>1347</v>
      </c>
      <c r="D2963" s="1">
        <v>2019</v>
      </c>
      <c r="E2963" s="1" t="s">
        <v>1456</v>
      </c>
      <c r="F2963" s="1" t="s">
        <v>1330</v>
      </c>
      <c r="G2963" s="1" t="s">
        <v>2336</v>
      </c>
    </row>
    <row r="2964" spans="1:7" x14ac:dyDescent="0.4">
      <c r="A2964" s="1" t="s">
        <v>10094</v>
      </c>
      <c r="C2964" s="1" t="s">
        <v>1357</v>
      </c>
      <c r="D2964" s="1">
        <v>2019</v>
      </c>
      <c r="E2964" s="1" t="s">
        <v>1440</v>
      </c>
      <c r="F2964" s="1" t="s">
        <v>1334</v>
      </c>
      <c r="G2964" s="1" t="s">
        <v>4489</v>
      </c>
    </row>
    <row r="2965" spans="1:7" x14ac:dyDescent="0.4">
      <c r="A2965" s="1" t="s">
        <v>10093</v>
      </c>
      <c r="C2965" s="1" t="s">
        <v>1357</v>
      </c>
      <c r="D2965" s="1">
        <v>2019</v>
      </c>
      <c r="E2965" s="1" t="s">
        <v>1440</v>
      </c>
      <c r="F2965" s="1" t="s">
        <v>1334</v>
      </c>
      <c r="G2965" s="1" t="s">
        <v>4489</v>
      </c>
    </row>
    <row r="2966" spans="1:7" x14ac:dyDescent="0.4">
      <c r="A2966" s="1" t="s">
        <v>10092</v>
      </c>
      <c r="B2966" s="1">
        <v>2806</v>
      </c>
      <c r="C2966" s="1" t="s">
        <v>1347</v>
      </c>
      <c r="D2966" s="1">
        <v>2018</v>
      </c>
      <c r="E2966" s="1" t="s">
        <v>1331</v>
      </c>
      <c r="F2966" s="1" t="s">
        <v>1330</v>
      </c>
      <c r="G2966" s="1" t="s">
        <v>3179</v>
      </c>
    </row>
    <row r="2967" spans="1:7" x14ac:dyDescent="0.4">
      <c r="A2967" s="1" t="s">
        <v>10091</v>
      </c>
      <c r="B2967" s="1">
        <v>2806</v>
      </c>
      <c r="C2967" s="1" t="s">
        <v>1347</v>
      </c>
      <c r="D2967" s="1">
        <v>2018</v>
      </c>
      <c r="E2967" s="1" t="s">
        <v>1331</v>
      </c>
      <c r="F2967" s="1" t="s">
        <v>1330</v>
      </c>
      <c r="G2967" s="1" t="s">
        <v>3179</v>
      </c>
    </row>
    <row r="2968" spans="1:7" x14ac:dyDescent="0.4">
      <c r="A2968" s="1" t="s">
        <v>10090</v>
      </c>
      <c r="B2968" s="1">
        <v>2806</v>
      </c>
      <c r="C2968" s="1" t="s">
        <v>1347</v>
      </c>
      <c r="D2968" s="1">
        <v>2018</v>
      </c>
      <c r="E2968" s="1" t="s">
        <v>1331</v>
      </c>
      <c r="F2968" s="1" t="s">
        <v>1330</v>
      </c>
      <c r="G2968" s="1" t="s">
        <v>3179</v>
      </c>
    </row>
    <row r="2969" spans="1:7" x14ac:dyDescent="0.4">
      <c r="A2969" s="1" t="s">
        <v>895</v>
      </c>
      <c r="B2969" s="1">
        <v>2806</v>
      </c>
      <c r="C2969" s="1" t="s">
        <v>1347</v>
      </c>
      <c r="D2969" s="1">
        <v>2019</v>
      </c>
      <c r="E2969" s="1" t="s">
        <v>1331</v>
      </c>
      <c r="F2969" s="1" t="s">
        <v>1330</v>
      </c>
      <c r="G2969" s="1" t="s">
        <v>3179</v>
      </c>
    </row>
    <row r="2970" spans="1:7" x14ac:dyDescent="0.4">
      <c r="A2970" s="1" t="s">
        <v>894</v>
      </c>
      <c r="B2970" s="1">
        <v>2806</v>
      </c>
      <c r="C2970" s="1" t="s">
        <v>1347</v>
      </c>
      <c r="D2970" s="1">
        <v>2019</v>
      </c>
      <c r="E2970" s="1" t="s">
        <v>1331</v>
      </c>
      <c r="F2970" s="1" t="s">
        <v>1330</v>
      </c>
      <c r="G2970" s="1" t="s">
        <v>3179</v>
      </c>
    </row>
    <row r="2971" spans="1:7" x14ac:dyDescent="0.4">
      <c r="A2971" s="1" t="s">
        <v>10089</v>
      </c>
      <c r="B2971" s="1">
        <v>913</v>
      </c>
      <c r="C2971" s="1" t="s">
        <v>1347</v>
      </c>
      <c r="D2971" s="1">
        <v>2017</v>
      </c>
      <c r="E2971" s="1" t="s">
        <v>1335</v>
      </c>
      <c r="F2971" s="1" t="s">
        <v>1334</v>
      </c>
      <c r="G2971" s="1" t="s">
        <v>1428</v>
      </c>
    </row>
    <row r="2972" spans="1:7" x14ac:dyDescent="0.4">
      <c r="A2972" s="1" t="s">
        <v>10088</v>
      </c>
      <c r="B2972" s="1">
        <v>1762</v>
      </c>
      <c r="C2972" s="1" t="s">
        <v>1347</v>
      </c>
      <c r="D2972" s="1">
        <v>2019</v>
      </c>
      <c r="E2972" s="1" t="s">
        <v>1505</v>
      </c>
      <c r="F2972" s="1" t="s">
        <v>1330</v>
      </c>
      <c r="G2972" s="1" t="s">
        <v>3026</v>
      </c>
    </row>
    <row r="2973" spans="1:7" x14ac:dyDescent="0.4">
      <c r="A2973" s="1" t="s">
        <v>10087</v>
      </c>
      <c r="B2973" s="1">
        <v>1762</v>
      </c>
      <c r="C2973" s="1" t="s">
        <v>1347</v>
      </c>
      <c r="D2973" s="1">
        <v>2019</v>
      </c>
      <c r="E2973" s="1" t="s">
        <v>1377</v>
      </c>
      <c r="F2973" s="1" t="s">
        <v>1330</v>
      </c>
      <c r="G2973" s="1" t="s">
        <v>3179</v>
      </c>
    </row>
    <row r="2974" spans="1:7" x14ac:dyDescent="0.4">
      <c r="A2974" s="1" t="s">
        <v>10086</v>
      </c>
      <c r="B2974" s="1">
        <v>1000</v>
      </c>
      <c r="C2974" s="1" t="s">
        <v>1347</v>
      </c>
      <c r="D2974" s="1">
        <v>2018</v>
      </c>
      <c r="E2974" s="1" t="s">
        <v>1331</v>
      </c>
      <c r="F2974" s="1" t="s">
        <v>1330</v>
      </c>
      <c r="G2974" s="1" t="s">
        <v>3266</v>
      </c>
    </row>
    <row r="2975" spans="1:7" x14ac:dyDescent="0.4">
      <c r="A2975" s="1" t="s">
        <v>10085</v>
      </c>
      <c r="B2975" s="1">
        <v>1000</v>
      </c>
      <c r="C2975" s="1" t="s">
        <v>1347</v>
      </c>
      <c r="D2975" s="1">
        <v>2018</v>
      </c>
      <c r="E2975" s="1" t="s">
        <v>1331</v>
      </c>
      <c r="F2975" s="1" t="s">
        <v>1330</v>
      </c>
      <c r="G2975" s="1" t="s">
        <v>3266</v>
      </c>
    </row>
    <row r="2976" spans="1:7" x14ac:dyDescent="0.4">
      <c r="A2976" s="1" t="s">
        <v>10084</v>
      </c>
      <c r="B2976" s="1">
        <v>416</v>
      </c>
      <c r="C2976" s="1" t="s">
        <v>1347</v>
      </c>
      <c r="D2976" s="1">
        <v>2017</v>
      </c>
      <c r="E2976" s="1" t="s">
        <v>4076</v>
      </c>
      <c r="F2976" s="1" t="s">
        <v>1334</v>
      </c>
      <c r="G2976" s="1" t="s">
        <v>6314</v>
      </c>
    </row>
    <row r="2977" spans="1:7" x14ac:dyDescent="0.4">
      <c r="A2977" s="1" t="s">
        <v>10083</v>
      </c>
      <c r="C2977" s="1" t="s">
        <v>1340</v>
      </c>
      <c r="D2977" s="1">
        <v>2018</v>
      </c>
      <c r="E2977" s="1" t="s">
        <v>1331</v>
      </c>
      <c r="F2977" s="1" t="s">
        <v>1330</v>
      </c>
      <c r="G2977" s="1" t="s">
        <v>10082</v>
      </c>
    </row>
    <row r="2978" spans="1:7" x14ac:dyDescent="0.4">
      <c r="A2978" s="1" t="s">
        <v>10081</v>
      </c>
      <c r="C2978" s="1" t="s">
        <v>1357</v>
      </c>
      <c r="D2978" s="1">
        <v>2018</v>
      </c>
      <c r="E2978" s="1" t="s">
        <v>1331</v>
      </c>
      <c r="F2978" s="1" t="s">
        <v>1334</v>
      </c>
      <c r="G2978" s="1" t="s">
        <v>10080</v>
      </c>
    </row>
    <row r="2979" spans="1:7" x14ac:dyDescent="0.4">
      <c r="A2979" s="1" t="s">
        <v>10079</v>
      </c>
      <c r="B2979" s="1">
        <v>456</v>
      </c>
      <c r="C2979" s="1" t="s">
        <v>1943</v>
      </c>
      <c r="D2979" s="1">
        <v>2019</v>
      </c>
      <c r="E2979" s="1" t="s">
        <v>1505</v>
      </c>
      <c r="F2979" s="1" t="s">
        <v>1330</v>
      </c>
      <c r="G2979" s="1" t="s">
        <v>10078</v>
      </c>
    </row>
    <row r="2980" spans="1:7" x14ac:dyDescent="0.4">
      <c r="A2980" s="1" t="s">
        <v>10077</v>
      </c>
      <c r="B2980" s="1">
        <v>613</v>
      </c>
      <c r="C2980" s="1" t="s">
        <v>1347</v>
      </c>
      <c r="D2980" s="1">
        <v>2018</v>
      </c>
      <c r="E2980" s="1" t="s">
        <v>1335</v>
      </c>
      <c r="F2980" s="1" t="s">
        <v>1334</v>
      </c>
      <c r="G2980" s="1" t="s">
        <v>3220</v>
      </c>
    </row>
    <row r="2981" spans="1:7" x14ac:dyDescent="0.4">
      <c r="A2981" s="1" t="s">
        <v>10076</v>
      </c>
      <c r="B2981" s="1">
        <v>613</v>
      </c>
      <c r="C2981" s="1" t="s">
        <v>1347</v>
      </c>
      <c r="D2981" s="1">
        <v>2018</v>
      </c>
      <c r="E2981" s="1" t="s">
        <v>1335</v>
      </c>
      <c r="F2981" s="1" t="s">
        <v>1334</v>
      </c>
      <c r="G2981" s="1" t="s">
        <v>3220</v>
      </c>
    </row>
    <row r="2982" spans="1:7" x14ac:dyDescent="0.4">
      <c r="A2982" s="1" t="s">
        <v>10075</v>
      </c>
      <c r="B2982" s="1">
        <v>112</v>
      </c>
      <c r="C2982" s="1" t="s">
        <v>1703</v>
      </c>
      <c r="D2982" s="1">
        <v>2018</v>
      </c>
      <c r="E2982" s="1" t="s">
        <v>1335</v>
      </c>
      <c r="F2982" s="1" t="s">
        <v>1334</v>
      </c>
      <c r="G2982" s="1" t="s">
        <v>2560</v>
      </c>
    </row>
    <row r="2983" spans="1:7" x14ac:dyDescent="0.4">
      <c r="A2983" s="1" t="s">
        <v>10074</v>
      </c>
      <c r="B2983" s="1">
        <v>112</v>
      </c>
      <c r="C2983" s="1" t="s">
        <v>1703</v>
      </c>
      <c r="D2983" s="1">
        <v>2018</v>
      </c>
      <c r="E2983" s="1" t="s">
        <v>1335</v>
      </c>
      <c r="F2983" s="1" t="s">
        <v>1334</v>
      </c>
      <c r="G2983" s="1" t="s">
        <v>2560</v>
      </c>
    </row>
    <row r="2984" spans="1:7" x14ac:dyDescent="0.4">
      <c r="A2984" s="1" t="s">
        <v>10073</v>
      </c>
      <c r="B2984" s="1">
        <v>913</v>
      </c>
      <c r="C2984" s="1" t="s">
        <v>1347</v>
      </c>
      <c r="D2984" s="1">
        <v>2017</v>
      </c>
      <c r="E2984" s="1" t="s">
        <v>1335</v>
      </c>
      <c r="F2984" s="1" t="s">
        <v>1334</v>
      </c>
      <c r="G2984" s="1" t="s">
        <v>1428</v>
      </c>
    </row>
    <row r="2985" spans="1:7" x14ac:dyDescent="0.4">
      <c r="A2985" s="1" t="s">
        <v>10072</v>
      </c>
      <c r="B2985" s="1">
        <v>112</v>
      </c>
      <c r="C2985" s="1" t="s">
        <v>1703</v>
      </c>
      <c r="D2985" s="1">
        <v>2018</v>
      </c>
      <c r="E2985" s="1" t="s">
        <v>1335</v>
      </c>
      <c r="F2985" s="1" t="s">
        <v>1334</v>
      </c>
      <c r="G2985" s="1" t="s">
        <v>2560</v>
      </c>
    </row>
    <row r="2986" spans="1:7" x14ac:dyDescent="0.4">
      <c r="A2986" s="1" t="s">
        <v>10071</v>
      </c>
      <c r="C2986" s="1" t="s">
        <v>9958</v>
      </c>
      <c r="D2986" s="1">
        <v>2019</v>
      </c>
    </row>
    <row r="2987" spans="1:7" x14ac:dyDescent="0.4">
      <c r="A2987" s="1" t="s">
        <v>10070</v>
      </c>
      <c r="C2987" s="1" t="s">
        <v>1357</v>
      </c>
      <c r="D2987" s="1">
        <v>2019</v>
      </c>
      <c r="E2987" s="1" t="s">
        <v>1440</v>
      </c>
      <c r="F2987" s="1" t="s">
        <v>1334</v>
      </c>
      <c r="G2987" s="1" t="s">
        <v>4489</v>
      </c>
    </row>
    <row r="2988" spans="1:7" x14ac:dyDescent="0.4">
      <c r="A2988" s="1" t="s">
        <v>10069</v>
      </c>
      <c r="C2988" s="1" t="s">
        <v>1357</v>
      </c>
      <c r="D2988" s="1">
        <v>2019</v>
      </c>
      <c r="E2988" s="1" t="s">
        <v>1440</v>
      </c>
      <c r="F2988" s="1" t="s">
        <v>1334</v>
      </c>
      <c r="G2988" s="1" t="s">
        <v>4489</v>
      </c>
    </row>
    <row r="2989" spans="1:7" x14ac:dyDescent="0.4">
      <c r="A2989" s="1" t="s">
        <v>10068</v>
      </c>
      <c r="C2989" s="1" t="s">
        <v>1357</v>
      </c>
      <c r="D2989" s="1">
        <v>2019</v>
      </c>
      <c r="E2989" s="1" t="s">
        <v>1752</v>
      </c>
      <c r="F2989" s="1" t="s">
        <v>1334</v>
      </c>
      <c r="G2989" s="1" t="s">
        <v>2947</v>
      </c>
    </row>
    <row r="2990" spans="1:7" x14ac:dyDescent="0.4">
      <c r="A2990" s="1" t="s">
        <v>10067</v>
      </c>
      <c r="B2990" s="1">
        <v>20160</v>
      </c>
      <c r="C2990" s="1" t="s">
        <v>9282</v>
      </c>
      <c r="D2990" s="1">
        <v>2019</v>
      </c>
      <c r="E2990" s="1" t="s">
        <v>1331</v>
      </c>
      <c r="F2990" s="1" t="s">
        <v>1330</v>
      </c>
      <c r="G2990" s="1" t="s">
        <v>3624</v>
      </c>
    </row>
    <row r="2991" spans="1:7" x14ac:dyDescent="0.4">
      <c r="A2991" s="1" t="s">
        <v>10066</v>
      </c>
      <c r="B2991" s="1">
        <v>20160</v>
      </c>
      <c r="C2991" s="1" t="s">
        <v>9282</v>
      </c>
      <c r="D2991" s="1">
        <v>2019</v>
      </c>
      <c r="E2991" s="1" t="s">
        <v>1331</v>
      </c>
      <c r="F2991" s="1" t="s">
        <v>1330</v>
      </c>
      <c r="G2991" s="1" t="s">
        <v>3624</v>
      </c>
    </row>
    <row r="2992" spans="1:7" x14ac:dyDescent="0.4">
      <c r="A2992" s="1" t="s">
        <v>10065</v>
      </c>
      <c r="B2992" s="1">
        <v>248</v>
      </c>
      <c r="C2992" s="1" t="s">
        <v>1347</v>
      </c>
      <c r="D2992" s="1">
        <v>2018</v>
      </c>
      <c r="E2992" s="1" t="s">
        <v>4076</v>
      </c>
      <c r="F2992" s="1" t="s">
        <v>1334</v>
      </c>
      <c r="G2992" s="1" t="s">
        <v>8467</v>
      </c>
    </row>
    <row r="2993" spans="1:7" x14ac:dyDescent="0.4">
      <c r="A2993" s="1" t="s">
        <v>10064</v>
      </c>
      <c r="B2993" s="1">
        <v>2539</v>
      </c>
      <c r="C2993" s="1" t="s">
        <v>1347</v>
      </c>
      <c r="D2993" s="1">
        <v>2016</v>
      </c>
      <c r="E2993" s="1" t="s">
        <v>1435</v>
      </c>
      <c r="F2993" s="1" t="s">
        <v>1330</v>
      </c>
    </row>
    <row r="2994" spans="1:7" x14ac:dyDescent="0.4">
      <c r="A2994" s="1" t="s">
        <v>10063</v>
      </c>
      <c r="B2994" s="1">
        <v>1774</v>
      </c>
      <c r="C2994" s="1" t="s">
        <v>1347</v>
      </c>
      <c r="D2994" s="1">
        <v>2019</v>
      </c>
      <c r="E2994" s="1" t="s">
        <v>2390</v>
      </c>
      <c r="F2994" s="1" t="s">
        <v>1334</v>
      </c>
      <c r="G2994" s="1" t="s">
        <v>3179</v>
      </c>
    </row>
    <row r="2995" spans="1:7" x14ac:dyDescent="0.4">
      <c r="A2995" s="1" t="s">
        <v>10062</v>
      </c>
      <c r="B2995" s="1">
        <v>137</v>
      </c>
      <c r="C2995" s="1" t="s">
        <v>1347</v>
      </c>
      <c r="D2995" s="1">
        <v>2018</v>
      </c>
      <c r="E2995" s="1" t="s">
        <v>4076</v>
      </c>
      <c r="F2995" s="1" t="s">
        <v>1334</v>
      </c>
      <c r="G2995" s="1" t="s">
        <v>6314</v>
      </c>
    </row>
    <row r="2996" spans="1:7" x14ac:dyDescent="0.4">
      <c r="A2996" s="1" t="s">
        <v>10061</v>
      </c>
      <c r="B2996" s="1">
        <v>1011</v>
      </c>
      <c r="C2996" s="1" t="s">
        <v>1347</v>
      </c>
      <c r="D2996" s="1">
        <v>2018</v>
      </c>
      <c r="E2996" s="1" t="s">
        <v>1555</v>
      </c>
      <c r="F2996" s="1" t="s">
        <v>1334</v>
      </c>
      <c r="G2996" s="1" t="s">
        <v>3233</v>
      </c>
    </row>
    <row r="2997" spans="1:7" x14ac:dyDescent="0.4">
      <c r="A2997" s="1" t="s">
        <v>10060</v>
      </c>
      <c r="B2997" s="1">
        <v>1011</v>
      </c>
      <c r="C2997" s="1" t="s">
        <v>1347</v>
      </c>
      <c r="D2997" s="1">
        <v>2018</v>
      </c>
      <c r="E2997" s="1" t="s">
        <v>1555</v>
      </c>
      <c r="F2997" s="1" t="s">
        <v>1334</v>
      </c>
      <c r="G2997" s="1" t="s">
        <v>3233</v>
      </c>
    </row>
    <row r="2998" spans="1:7" x14ac:dyDescent="0.4">
      <c r="A2998" s="1" t="s">
        <v>10059</v>
      </c>
      <c r="B2998" s="1">
        <v>118</v>
      </c>
      <c r="C2998" s="1" t="s">
        <v>1347</v>
      </c>
      <c r="D2998" s="1">
        <v>2017</v>
      </c>
      <c r="E2998" s="1" t="s">
        <v>4076</v>
      </c>
      <c r="F2998" s="1" t="s">
        <v>1334</v>
      </c>
      <c r="G2998" s="1" t="s">
        <v>6314</v>
      </c>
    </row>
    <row r="2999" spans="1:7" x14ac:dyDescent="0.4">
      <c r="A2999" s="1" t="s">
        <v>10058</v>
      </c>
      <c r="B2999" s="1">
        <v>1011</v>
      </c>
      <c r="C2999" s="1" t="s">
        <v>1347</v>
      </c>
      <c r="D2999" s="1">
        <v>2019</v>
      </c>
      <c r="E2999" s="1" t="s">
        <v>1555</v>
      </c>
      <c r="F2999" s="1" t="s">
        <v>1334</v>
      </c>
      <c r="G2999" s="1" t="s">
        <v>3233</v>
      </c>
    </row>
    <row r="3000" spans="1:7" x14ac:dyDescent="0.4">
      <c r="A3000" s="1" t="s">
        <v>10057</v>
      </c>
      <c r="B3000" s="1">
        <v>1011</v>
      </c>
      <c r="C3000" s="1" t="s">
        <v>1347</v>
      </c>
      <c r="D3000" s="1">
        <v>2019</v>
      </c>
      <c r="E3000" s="1" t="s">
        <v>1555</v>
      </c>
      <c r="F3000" s="1" t="s">
        <v>1334</v>
      </c>
      <c r="G3000" s="1" t="s">
        <v>3233</v>
      </c>
    </row>
    <row r="3001" spans="1:7" x14ac:dyDescent="0.4">
      <c r="A3001" s="1" t="s">
        <v>10056</v>
      </c>
      <c r="B3001" s="1">
        <v>1952</v>
      </c>
      <c r="C3001" s="1" t="s">
        <v>1347</v>
      </c>
      <c r="D3001" s="1">
        <v>2019</v>
      </c>
      <c r="E3001" s="1" t="s">
        <v>2390</v>
      </c>
      <c r="F3001" s="1" t="s">
        <v>1330</v>
      </c>
      <c r="G3001" s="1" t="s">
        <v>3085</v>
      </c>
    </row>
    <row r="3002" spans="1:7" x14ac:dyDescent="0.4">
      <c r="A3002" s="1" t="s">
        <v>10055</v>
      </c>
      <c r="B3002" s="1">
        <v>607</v>
      </c>
      <c r="C3002" s="1" t="s">
        <v>1369</v>
      </c>
      <c r="D3002" s="1">
        <v>2018</v>
      </c>
      <c r="E3002" s="1" t="s">
        <v>1331</v>
      </c>
      <c r="F3002" s="1" t="s">
        <v>1330</v>
      </c>
      <c r="G3002" s="1" t="s">
        <v>1461</v>
      </c>
    </row>
    <row r="3003" spans="1:7" x14ac:dyDescent="0.4">
      <c r="A3003" s="1" t="s">
        <v>10054</v>
      </c>
      <c r="B3003" s="1">
        <v>607</v>
      </c>
      <c r="C3003" s="1" t="s">
        <v>1369</v>
      </c>
      <c r="D3003" s="1">
        <v>2019</v>
      </c>
      <c r="E3003" s="1" t="s">
        <v>1331</v>
      </c>
      <c r="F3003" s="1" t="s">
        <v>1330</v>
      </c>
      <c r="G3003" s="1" t="s">
        <v>1461</v>
      </c>
    </row>
    <row r="3004" spans="1:7" x14ac:dyDescent="0.4">
      <c r="A3004" s="1" t="s">
        <v>10053</v>
      </c>
      <c r="C3004" s="1" t="s">
        <v>1340</v>
      </c>
      <c r="D3004" s="1">
        <v>2018</v>
      </c>
      <c r="E3004" s="1" t="s">
        <v>4076</v>
      </c>
      <c r="F3004" s="1" t="s">
        <v>1334</v>
      </c>
    </row>
    <row r="3005" spans="1:7" x14ac:dyDescent="0.4">
      <c r="A3005" s="1" t="s">
        <v>10052</v>
      </c>
      <c r="C3005" s="1" t="s">
        <v>1340</v>
      </c>
      <c r="D3005" s="1">
        <v>2018</v>
      </c>
      <c r="E3005" s="1" t="s">
        <v>4076</v>
      </c>
      <c r="F3005" s="1" t="s">
        <v>1334</v>
      </c>
    </row>
    <row r="3006" spans="1:7" x14ac:dyDescent="0.4">
      <c r="A3006" s="1" t="s">
        <v>10051</v>
      </c>
      <c r="B3006" s="1">
        <v>112</v>
      </c>
      <c r="C3006" s="1" t="s">
        <v>1703</v>
      </c>
      <c r="D3006" s="1">
        <v>2019</v>
      </c>
      <c r="E3006" s="1" t="s">
        <v>1335</v>
      </c>
      <c r="F3006" s="1" t="s">
        <v>1334</v>
      </c>
      <c r="G3006" s="1" t="s">
        <v>2560</v>
      </c>
    </row>
    <row r="3007" spans="1:7" x14ac:dyDescent="0.4">
      <c r="A3007" s="1" t="s">
        <v>10050</v>
      </c>
      <c r="B3007" s="1">
        <v>112</v>
      </c>
      <c r="C3007" s="1" t="s">
        <v>1703</v>
      </c>
      <c r="D3007" s="1">
        <v>2019</v>
      </c>
      <c r="E3007" s="1" t="s">
        <v>1335</v>
      </c>
      <c r="F3007" s="1" t="s">
        <v>1334</v>
      </c>
      <c r="G3007" s="1" t="s">
        <v>2560</v>
      </c>
    </row>
    <row r="3008" spans="1:7" x14ac:dyDescent="0.4">
      <c r="A3008" s="1" t="s">
        <v>10049</v>
      </c>
      <c r="B3008" s="1">
        <v>112</v>
      </c>
      <c r="C3008" s="1" t="s">
        <v>1703</v>
      </c>
      <c r="D3008" s="1">
        <v>2019</v>
      </c>
      <c r="E3008" s="1" t="s">
        <v>1335</v>
      </c>
      <c r="F3008" s="1" t="s">
        <v>1334</v>
      </c>
      <c r="G3008" s="1" t="s">
        <v>2560</v>
      </c>
    </row>
    <row r="3009" spans="1:7" x14ac:dyDescent="0.4">
      <c r="A3009" s="1" t="s">
        <v>10048</v>
      </c>
      <c r="B3009" s="1">
        <v>112</v>
      </c>
      <c r="C3009" s="1" t="s">
        <v>1703</v>
      </c>
      <c r="D3009" s="1">
        <v>2019</v>
      </c>
      <c r="E3009" s="1" t="s">
        <v>1335</v>
      </c>
      <c r="F3009" s="1" t="s">
        <v>1334</v>
      </c>
      <c r="G3009" s="1" t="s">
        <v>9991</v>
      </c>
    </row>
    <row r="3010" spans="1:7" x14ac:dyDescent="0.4">
      <c r="A3010" s="1" t="s">
        <v>10047</v>
      </c>
      <c r="B3010" s="1">
        <v>112</v>
      </c>
      <c r="C3010" s="1" t="s">
        <v>1703</v>
      </c>
      <c r="D3010" s="1">
        <v>2019</v>
      </c>
      <c r="E3010" s="1" t="s">
        <v>1335</v>
      </c>
      <c r="F3010" s="1" t="s">
        <v>1334</v>
      </c>
      <c r="G3010" s="1" t="s">
        <v>2560</v>
      </c>
    </row>
    <row r="3011" spans="1:7" x14ac:dyDescent="0.4">
      <c r="A3011" s="1" t="s">
        <v>10046</v>
      </c>
      <c r="B3011" s="1">
        <v>814</v>
      </c>
      <c r="C3011" s="1" t="s">
        <v>2640</v>
      </c>
      <c r="D3011" s="1">
        <v>2019</v>
      </c>
      <c r="E3011" s="1" t="s">
        <v>1425</v>
      </c>
      <c r="F3011" s="1" t="s">
        <v>1334</v>
      </c>
      <c r="G3011" s="1" t="s">
        <v>1992</v>
      </c>
    </row>
    <row r="3012" spans="1:7" x14ac:dyDescent="0.4">
      <c r="A3012" s="1" t="s">
        <v>10045</v>
      </c>
      <c r="B3012" s="1">
        <v>814</v>
      </c>
      <c r="C3012" s="1" t="s">
        <v>2640</v>
      </c>
      <c r="D3012" s="1">
        <v>2019</v>
      </c>
      <c r="E3012" s="1" t="s">
        <v>1335</v>
      </c>
      <c r="F3012" s="1" t="s">
        <v>1334</v>
      </c>
      <c r="G3012" s="1" t="s">
        <v>1992</v>
      </c>
    </row>
    <row r="3013" spans="1:7" x14ac:dyDescent="0.4">
      <c r="A3013" s="1" t="s">
        <v>10044</v>
      </c>
      <c r="B3013" s="1">
        <v>23656</v>
      </c>
      <c r="C3013" s="1" t="s">
        <v>9282</v>
      </c>
      <c r="D3013" s="1">
        <v>2019</v>
      </c>
      <c r="E3013" s="1" t="s">
        <v>1331</v>
      </c>
      <c r="F3013" s="1" t="s">
        <v>1334</v>
      </c>
      <c r="G3013" s="1" t="s">
        <v>1102</v>
      </c>
    </row>
    <row r="3014" spans="1:7" x14ac:dyDescent="0.4">
      <c r="A3014" s="1" t="s">
        <v>10043</v>
      </c>
      <c r="B3014" s="1">
        <v>23656</v>
      </c>
      <c r="C3014" s="1" t="s">
        <v>9282</v>
      </c>
      <c r="D3014" s="1">
        <v>2019</v>
      </c>
      <c r="E3014" s="1" t="s">
        <v>1331</v>
      </c>
      <c r="F3014" s="1" t="s">
        <v>1334</v>
      </c>
      <c r="G3014" s="1" t="s">
        <v>1102</v>
      </c>
    </row>
    <row r="3015" spans="1:7" x14ac:dyDescent="0.4">
      <c r="A3015" s="1" t="s">
        <v>10042</v>
      </c>
      <c r="B3015" s="1">
        <v>23656</v>
      </c>
      <c r="C3015" s="1" t="s">
        <v>9282</v>
      </c>
      <c r="D3015" s="1">
        <v>2019</v>
      </c>
      <c r="E3015" s="1" t="s">
        <v>1331</v>
      </c>
      <c r="F3015" s="1" t="s">
        <v>1330</v>
      </c>
      <c r="G3015" s="1" t="s">
        <v>1102</v>
      </c>
    </row>
    <row r="3016" spans="1:7" x14ac:dyDescent="0.4">
      <c r="A3016" s="1" t="s">
        <v>504</v>
      </c>
      <c r="B3016" s="1">
        <v>23656</v>
      </c>
      <c r="C3016" s="1" t="s">
        <v>9282</v>
      </c>
      <c r="D3016" s="1">
        <v>2019</v>
      </c>
      <c r="E3016" s="1" t="s">
        <v>1331</v>
      </c>
      <c r="F3016" s="1" t="s">
        <v>1330</v>
      </c>
      <c r="G3016" s="1" t="s">
        <v>1102</v>
      </c>
    </row>
    <row r="3017" spans="1:7" x14ac:dyDescent="0.4">
      <c r="A3017" s="1" t="s">
        <v>508</v>
      </c>
      <c r="B3017" s="1">
        <v>23656</v>
      </c>
      <c r="C3017" s="1" t="s">
        <v>9282</v>
      </c>
      <c r="D3017" s="1">
        <v>2019</v>
      </c>
      <c r="E3017" s="1" t="s">
        <v>1331</v>
      </c>
      <c r="F3017" s="1" t="s">
        <v>1330</v>
      </c>
      <c r="G3017" s="1" t="s">
        <v>1102</v>
      </c>
    </row>
    <row r="3018" spans="1:7" x14ac:dyDescent="0.4">
      <c r="A3018" s="1" t="s">
        <v>10041</v>
      </c>
      <c r="B3018" s="1">
        <v>23756</v>
      </c>
      <c r="C3018" s="1" t="s">
        <v>9282</v>
      </c>
      <c r="D3018" s="1">
        <v>2019</v>
      </c>
      <c r="E3018" s="1" t="s">
        <v>1331</v>
      </c>
      <c r="F3018" s="1" t="s">
        <v>1330</v>
      </c>
      <c r="G3018" s="1" t="s">
        <v>1102</v>
      </c>
    </row>
    <row r="3019" spans="1:7" x14ac:dyDescent="0.4">
      <c r="A3019" s="1" t="s">
        <v>10040</v>
      </c>
      <c r="B3019" s="1">
        <v>23756</v>
      </c>
      <c r="C3019" s="1" t="s">
        <v>9282</v>
      </c>
      <c r="D3019" s="1">
        <v>2019</v>
      </c>
      <c r="E3019" s="1" t="s">
        <v>1331</v>
      </c>
      <c r="F3019" s="1" t="s">
        <v>1330</v>
      </c>
      <c r="G3019" s="1" t="s">
        <v>1102</v>
      </c>
    </row>
    <row r="3020" spans="1:7" x14ac:dyDescent="0.4">
      <c r="A3020" s="1" t="s">
        <v>10039</v>
      </c>
      <c r="B3020" s="1">
        <v>23756</v>
      </c>
      <c r="C3020" s="1" t="s">
        <v>9282</v>
      </c>
      <c r="D3020" s="1">
        <v>2019</v>
      </c>
      <c r="E3020" s="1" t="s">
        <v>1331</v>
      </c>
      <c r="F3020" s="1" t="s">
        <v>1330</v>
      </c>
      <c r="G3020" s="1" t="s">
        <v>1102</v>
      </c>
    </row>
    <row r="3021" spans="1:7" x14ac:dyDescent="0.4">
      <c r="A3021" s="1" t="s">
        <v>10038</v>
      </c>
      <c r="B3021" s="1">
        <v>23756</v>
      </c>
      <c r="C3021" s="1" t="s">
        <v>9282</v>
      </c>
      <c r="D3021" s="1">
        <v>2019</v>
      </c>
      <c r="E3021" s="1" t="s">
        <v>1331</v>
      </c>
      <c r="F3021" s="1" t="s">
        <v>1330</v>
      </c>
      <c r="G3021" s="1" t="s">
        <v>1102</v>
      </c>
    </row>
    <row r="3022" spans="1:7" x14ac:dyDescent="0.4">
      <c r="A3022" s="1" t="s">
        <v>10037</v>
      </c>
      <c r="B3022" s="1">
        <v>23756</v>
      </c>
      <c r="C3022" s="1" t="s">
        <v>9282</v>
      </c>
      <c r="D3022" s="1">
        <v>2019</v>
      </c>
      <c r="E3022" s="1" t="s">
        <v>1331</v>
      </c>
      <c r="F3022" s="1" t="s">
        <v>1330</v>
      </c>
      <c r="G3022" s="1" t="s">
        <v>1102</v>
      </c>
    </row>
    <row r="3023" spans="1:7" x14ac:dyDescent="0.4">
      <c r="A3023" s="1" t="s">
        <v>10036</v>
      </c>
      <c r="B3023" s="1">
        <v>15072</v>
      </c>
      <c r="C3023" s="1" t="s">
        <v>5814</v>
      </c>
      <c r="D3023" s="1">
        <v>2019</v>
      </c>
      <c r="E3023" s="1" t="s">
        <v>1440</v>
      </c>
      <c r="F3023" s="1" t="s">
        <v>1330</v>
      </c>
      <c r="G3023" s="1" t="s">
        <v>1355</v>
      </c>
    </row>
    <row r="3024" spans="1:7" x14ac:dyDescent="0.4">
      <c r="A3024" s="1" t="s">
        <v>10035</v>
      </c>
      <c r="B3024" s="1">
        <v>15052</v>
      </c>
      <c r="C3024" s="1" t="s">
        <v>5814</v>
      </c>
      <c r="D3024" s="1">
        <v>2019</v>
      </c>
      <c r="E3024" s="1" t="s">
        <v>2390</v>
      </c>
      <c r="F3024" s="1" t="s">
        <v>1330</v>
      </c>
      <c r="G3024" s="1" t="s">
        <v>1355</v>
      </c>
    </row>
    <row r="3025" spans="1:7" x14ac:dyDescent="0.4">
      <c r="A3025" s="1" t="s">
        <v>10034</v>
      </c>
      <c r="B3025" s="1">
        <v>15072</v>
      </c>
      <c r="C3025" s="1" t="s">
        <v>5814</v>
      </c>
      <c r="D3025" s="1">
        <v>2019</v>
      </c>
      <c r="E3025" s="1" t="s">
        <v>1440</v>
      </c>
      <c r="F3025" s="1" t="s">
        <v>1330</v>
      </c>
      <c r="G3025" s="1" t="s">
        <v>1355</v>
      </c>
    </row>
    <row r="3026" spans="1:7" x14ac:dyDescent="0.4">
      <c r="A3026" s="1" t="s">
        <v>926</v>
      </c>
      <c r="B3026" s="1">
        <v>15052</v>
      </c>
      <c r="C3026" s="1" t="s">
        <v>5814</v>
      </c>
      <c r="D3026" s="1">
        <v>2019</v>
      </c>
      <c r="E3026" s="1" t="s">
        <v>2390</v>
      </c>
      <c r="F3026" s="1" t="s">
        <v>1330</v>
      </c>
      <c r="G3026" s="1" t="s">
        <v>1355</v>
      </c>
    </row>
    <row r="3027" spans="1:7" x14ac:dyDescent="0.4">
      <c r="A3027" s="1" t="s">
        <v>10033</v>
      </c>
      <c r="B3027" s="1">
        <v>112</v>
      </c>
      <c r="C3027" s="1" t="s">
        <v>1703</v>
      </c>
      <c r="D3027" s="1">
        <v>2019</v>
      </c>
      <c r="E3027" s="1" t="s">
        <v>1335</v>
      </c>
      <c r="F3027" s="1" t="s">
        <v>1334</v>
      </c>
      <c r="G3027" s="1" t="s">
        <v>2560</v>
      </c>
    </row>
    <row r="3028" spans="1:7" x14ac:dyDescent="0.4">
      <c r="A3028" s="1" t="s">
        <v>891</v>
      </c>
      <c r="B3028" s="1">
        <v>2806</v>
      </c>
      <c r="C3028" s="1" t="s">
        <v>1347</v>
      </c>
      <c r="D3028" s="1">
        <v>2019</v>
      </c>
      <c r="E3028" s="1" t="s">
        <v>1331</v>
      </c>
      <c r="F3028" s="1" t="s">
        <v>1330</v>
      </c>
      <c r="G3028" s="1" t="s">
        <v>3179</v>
      </c>
    </row>
    <row r="3029" spans="1:7" x14ac:dyDescent="0.4">
      <c r="A3029" s="1" t="s">
        <v>10032</v>
      </c>
      <c r="B3029" s="1">
        <v>2806</v>
      </c>
      <c r="C3029" s="1" t="s">
        <v>1347</v>
      </c>
      <c r="D3029" s="1">
        <v>2019</v>
      </c>
      <c r="E3029" s="1" t="s">
        <v>2390</v>
      </c>
      <c r="F3029" s="1" t="s">
        <v>1330</v>
      </c>
      <c r="G3029" s="1" t="s">
        <v>3179</v>
      </c>
    </row>
    <row r="3030" spans="1:7" x14ac:dyDescent="0.4">
      <c r="A3030" s="1" t="s">
        <v>10031</v>
      </c>
      <c r="B3030" s="1">
        <v>2806</v>
      </c>
      <c r="C3030" s="1" t="s">
        <v>1347</v>
      </c>
      <c r="D3030" s="1">
        <v>2019</v>
      </c>
      <c r="E3030" s="1" t="s">
        <v>2390</v>
      </c>
      <c r="F3030" s="1" t="s">
        <v>1330</v>
      </c>
      <c r="G3030" s="1" t="s">
        <v>3179</v>
      </c>
    </row>
    <row r="3031" spans="1:7" x14ac:dyDescent="0.4">
      <c r="A3031" s="1" t="s">
        <v>10030</v>
      </c>
      <c r="B3031" s="1">
        <v>2806</v>
      </c>
      <c r="C3031" s="1" t="s">
        <v>1347</v>
      </c>
      <c r="D3031" s="1">
        <v>2019</v>
      </c>
      <c r="E3031" s="1" t="s">
        <v>2390</v>
      </c>
      <c r="F3031" s="1" t="s">
        <v>1330</v>
      </c>
      <c r="G3031" s="1" t="s">
        <v>3179</v>
      </c>
    </row>
    <row r="3032" spans="1:7" x14ac:dyDescent="0.4">
      <c r="A3032" s="1" t="s">
        <v>887</v>
      </c>
      <c r="B3032" s="1">
        <v>2806</v>
      </c>
      <c r="C3032" s="1" t="s">
        <v>1347</v>
      </c>
      <c r="D3032" s="1">
        <v>2019</v>
      </c>
      <c r="E3032" s="1" t="s">
        <v>2390</v>
      </c>
      <c r="F3032" s="1" t="s">
        <v>1330</v>
      </c>
      <c r="G3032" s="1" t="s">
        <v>3179</v>
      </c>
    </row>
    <row r="3033" spans="1:7" x14ac:dyDescent="0.4">
      <c r="A3033" s="1" t="s">
        <v>10029</v>
      </c>
      <c r="B3033" s="1">
        <v>1140</v>
      </c>
      <c r="C3033" s="1" t="s">
        <v>1347</v>
      </c>
      <c r="D3033" s="1">
        <v>2018</v>
      </c>
      <c r="E3033" s="1" t="s">
        <v>1435</v>
      </c>
      <c r="F3033" s="1" t="s">
        <v>1334</v>
      </c>
      <c r="G3033" s="1" t="s">
        <v>2336</v>
      </c>
    </row>
    <row r="3034" spans="1:7" x14ac:dyDescent="0.4">
      <c r="A3034" s="1" t="s">
        <v>10028</v>
      </c>
      <c r="B3034" s="1">
        <v>1140</v>
      </c>
      <c r="C3034" s="1" t="s">
        <v>1347</v>
      </c>
      <c r="D3034" s="1">
        <v>2019</v>
      </c>
      <c r="E3034" s="1" t="s">
        <v>1435</v>
      </c>
      <c r="F3034" s="1" t="s">
        <v>1334</v>
      </c>
      <c r="G3034" s="1" t="s">
        <v>2336</v>
      </c>
    </row>
    <row r="3035" spans="1:7" x14ac:dyDescent="0.4">
      <c r="A3035" s="1" t="s">
        <v>10027</v>
      </c>
      <c r="B3035" s="1">
        <v>1140</v>
      </c>
      <c r="C3035" s="1" t="s">
        <v>1347</v>
      </c>
      <c r="D3035" s="1">
        <v>2019</v>
      </c>
      <c r="E3035" s="1" t="s">
        <v>1435</v>
      </c>
      <c r="F3035" s="1" t="s">
        <v>1334</v>
      </c>
      <c r="G3035" s="1" t="s">
        <v>2336</v>
      </c>
    </row>
    <row r="3036" spans="1:7" x14ac:dyDescent="0.4">
      <c r="A3036" s="1" t="s">
        <v>10026</v>
      </c>
      <c r="C3036" s="1" t="s">
        <v>1340</v>
      </c>
      <c r="D3036" s="1">
        <v>2018</v>
      </c>
      <c r="E3036" s="1" t="s">
        <v>1343</v>
      </c>
      <c r="F3036" s="1" t="s">
        <v>1330</v>
      </c>
    </row>
    <row r="3037" spans="1:7" x14ac:dyDescent="0.4">
      <c r="A3037" s="1" t="s">
        <v>10025</v>
      </c>
      <c r="B3037" s="1">
        <v>14272</v>
      </c>
      <c r="C3037" s="1" t="s">
        <v>3404</v>
      </c>
      <c r="D3037" s="1">
        <v>2019</v>
      </c>
      <c r="E3037" s="1" t="s">
        <v>1377</v>
      </c>
      <c r="F3037" s="1" t="s">
        <v>1330</v>
      </c>
      <c r="G3037" s="1" t="s">
        <v>1102</v>
      </c>
    </row>
    <row r="3038" spans="1:7" x14ac:dyDescent="0.4">
      <c r="A3038" s="1" t="s">
        <v>10024</v>
      </c>
      <c r="B3038" s="1">
        <v>14272</v>
      </c>
      <c r="C3038" s="1" t="s">
        <v>3404</v>
      </c>
      <c r="D3038" s="1">
        <v>2019</v>
      </c>
      <c r="E3038" s="1" t="s">
        <v>1377</v>
      </c>
      <c r="F3038" s="1" t="s">
        <v>1330</v>
      </c>
      <c r="G3038" s="1" t="s">
        <v>1102</v>
      </c>
    </row>
    <row r="3039" spans="1:7" x14ac:dyDescent="0.4">
      <c r="A3039" s="1" t="s">
        <v>10023</v>
      </c>
      <c r="B3039" s="1">
        <v>14272</v>
      </c>
      <c r="C3039" s="1" t="s">
        <v>3404</v>
      </c>
      <c r="D3039" s="1">
        <v>2019</v>
      </c>
      <c r="E3039" s="1" t="s">
        <v>1377</v>
      </c>
      <c r="F3039" s="1" t="s">
        <v>1334</v>
      </c>
      <c r="G3039" s="1" t="s">
        <v>1102</v>
      </c>
    </row>
    <row r="3040" spans="1:7" x14ac:dyDescent="0.4">
      <c r="A3040" s="1" t="s">
        <v>10022</v>
      </c>
      <c r="B3040" s="1">
        <v>14272</v>
      </c>
      <c r="C3040" s="1" t="s">
        <v>3404</v>
      </c>
      <c r="D3040" s="1">
        <v>2019</v>
      </c>
      <c r="E3040" s="1" t="s">
        <v>1377</v>
      </c>
      <c r="F3040" s="1" t="s">
        <v>1334</v>
      </c>
      <c r="G3040" s="1" t="s">
        <v>1102</v>
      </c>
    </row>
    <row r="3041" spans="1:7" x14ac:dyDescent="0.4">
      <c r="A3041" s="1" t="s">
        <v>710</v>
      </c>
      <c r="B3041" s="1">
        <v>14272</v>
      </c>
      <c r="C3041" s="1" t="s">
        <v>3404</v>
      </c>
      <c r="D3041" s="1">
        <v>2019</v>
      </c>
      <c r="E3041" s="1" t="s">
        <v>1377</v>
      </c>
      <c r="F3041" s="1" t="s">
        <v>1334</v>
      </c>
      <c r="G3041" s="1" t="s">
        <v>1102</v>
      </c>
    </row>
    <row r="3042" spans="1:7" x14ac:dyDescent="0.4">
      <c r="A3042" s="1" t="s">
        <v>97</v>
      </c>
      <c r="B3042" s="1">
        <v>1912</v>
      </c>
      <c r="C3042" s="1" t="s">
        <v>1347</v>
      </c>
      <c r="D3042" s="1">
        <v>2019</v>
      </c>
      <c r="E3042" s="1" t="s">
        <v>1435</v>
      </c>
      <c r="F3042" s="1" t="s">
        <v>1464</v>
      </c>
      <c r="G3042" s="1" t="s">
        <v>2332</v>
      </c>
    </row>
    <row r="3043" spans="1:7" x14ac:dyDescent="0.4">
      <c r="A3043" s="1" t="s">
        <v>10021</v>
      </c>
      <c r="B3043" s="1">
        <v>1912</v>
      </c>
      <c r="C3043" s="1" t="s">
        <v>1347</v>
      </c>
      <c r="D3043" s="1">
        <v>2019</v>
      </c>
      <c r="E3043" s="1" t="s">
        <v>1435</v>
      </c>
      <c r="F3043" s="1" t="s">
        <v>1464</v>
      </c>
      <c r="G3043" s="1" t="s">
        <v>3179</v>
      </c>
    </row>
    <row r="3044" spans="1:7" x14ac:dyDescent="0.4">
      <c r="A3044" s="1" t="s">
        <v>95</v>
      </c>
      <c r="B3044" s="1">
        <v>1912</v>
      </c>
      <c r="C3044" s="1" t="s">
        <v>1347</v>
      </c>
      <c r="D3044" s="1">
        <v>2019</v>
      </c>
      <c r="E3044" s="1" t="s">
        <v>1435</v>
      </c>
      <c r="F3044" s="1" t="s">
        <v>1464</v>
      </c>
      <c r="G3044" s="1" t="s">
        <v>2332</v>
      </c>
    </row>
    <row r="3045" spans="1:7" x14ac:dyDescent="0.4">
      <c r="A3045" s="1" t="s">
        <v>10020</v>
      </c>
      <c r="B3045" s="1">
        <v>1912</v>
      </c>
      <c r="C3045" s="1" t="s">
        <v>1347</v>
      </c>
      <c r="D3045" s="1">
        <v>2019</v>
      </c>
      <c r="E3045" s="1" t="s">
        <v>1435</v>
      </c>
      <c r="F3045" s="1" t="s">
        <v>1464</v>
      </c>
      <c r="G3045" s="1" t="s">
        <v>3085</v>
      </c>
    </row>
    <row r="3046" spans="1:7" x14ac:dyDescent="0.4">
      <c r="A3046" s="1" t="s">
        <v>10019</v>
      </c>
      <c r="B3046" s="1">
        <v>390</v>
      </c>
      <c r="C3046" s="1" t="s">
        <v>1703</v>
      </c>
      <c r="D3046" s="1">
        <v>2018</v>
      </c>
      <c r="E3046" s="1" t="s">
        <v>2660</v>
      </c>
      <c r="F3046" s="1" t="s">
        <v>1334</v>
      </c>
      <c r="G3046" s="1" t="s">
        <v>3415</v>
      </c>
    </row>
    <row r="3047" spans="1:7" x14ac:dyDescent="0.4">
      <c r="A3047" s="1" t="s">
        <v>10018</v>
      </c>
      <c r="B3047" s="1">
        <v>453</v>
      </c>
      <c r="C3047" s="1" t="s">
        <v>1347</v>
      </c>
      <c r="D3047" s="1">
        <v>2018</v>
      </c>
      <c r="E3047" s="1" t="s">
        <v>1335</v>
      </c>
      <c r="F3047" s="1" t="s">
        <v>1334</v>
      </c>
      <c r="G3047" s="1" t="s">
        <v>4094</v>
      </c>
    </row>
    <row r="3048" spans="1:7" x14ac:dyDescent="0.4">
      <c r="A3048" s="1" t="s">
        <v>10017</v>
      </c>
      <c r="B3048" s="1">
        <v>670</v>
      </c>
      <c r="C3048" s="1" t="s">
        <v>1347</v>
      </c>
      <c r="D3048" s="1">
        <v>2018</v>
      </c>
      <c r="E3048" s="1" t="s">
        <v>4076</v>
      </c>
      <c r="F3048" s="1" t="s">
        <v>1334</v>
      </c>
      <c r="G3048" s="1" t="s">
        <v>6314</v>
      </c>
    </row>
    <row r="3049" spans="1:7" x14ac:dyDescent="0.4">
      <c r="A3049" s="1" t="s">
        <v>1010</v>
      </c>
      <c r="B3049" s="1">
        <v>2433</v>
      </c>
      <c r="C3049" s="1" t="s">
        <v>1347</v>
      </c>
      <c r="D3049" s="1">
        <v>2019</v>
      </c>
      <c r="E3049" s="1" t="s">
        <v>1555</v>
      </c>
      <c r="F3049" s="1" t="s">
        <v>1334</v>
      </c>
      <c r="G3049" s="1" t="s">
        <v>3233</v>
      </c>
    </row>
    <row r="3050" spans="1:7" x14ac:dyDescent="0.4">
      <c r="A3050" s="1" t="s">
        <v>10016</v>
      </c>
      <c r="B3050" s="1">
        <v>2433</v>
      </c>
      <c r="C3050" s="1" t="s">
        <v>1347</v>
      </c>
      <c r="D3050" s="1">
        <v>2019</v>
      </c>
      <c r="E3050" s="1" t="s">
        <v>1555</v>
      </c>
      <c r="F3050" s="1" t="s">
        <v>1334</v>
      </c>
      <c r="G3050" s="1" t="s">
        <v>3233</v>
      </c>
    </row>
    <row r="3051" spans="1:7" x14ac:dyDescent="0.4">
      <c r="A3051" s="1" t="s">
        <v>10015</v>
      </c>
      <c r="B3051" s="1">
        <v>1096</v>
      </c>
      <c r="C3051" s="1" t="s">
        <v>1347</v>
      </c>
      <c r="D3051" s="1">
        <v>2019</v>
      </c>
      <c r="E3051" s="1" t="s">
        <v>1555</v>
      </c>
      <c r="F3051" s="1" t="s">
        <v>1330</v>
      </c>
      <c r="G3051" s="1" t="s">
        <v>2658</v>
      </c>
    </row>
    <row r="3052" spans="1:7" x14ac:dyDescent="0.4">
      <c r="A3052" s="1" t="s">
        <v>10014</v>
      </c>
      <c r="B3052" s="1">
        <v>1096</v>
      </c>
      <c r="C3052" s="1" t="s">
        <v>1347</v>
      </c>
      <c r="D3052" s="1">
        <v>2019</v>
      </c>
      <c r="E3052" s="1" t="s">
        <v>1555</v>
      </c>
      <c r="F3052" s="1" t="s">
        <v>1334</v>
      </c>
      <c r="G3052" s="1" t="s">
        <v>2658</v>
      </c>
    </row>
    <row r="3053" spans="1:7" x14ac:dyDescent="0.4">
      <c r="A3053" s="1" t="s">
        <v>10013</v>
      </c>
      <c r="C3053" s="1" t="s">
        <v>1340</v>
      </c>
      <c r="D3053" s="1">
        <v>2019</v>
      </c>
      <c r="E3053" s="1" t="s">
        <v>2390</v>
      </c>
      <c r="F3053" s="1" t="s">
        <v>1330</v>
      </c>
    </row>
    <row r="3054" spans="1:7" x14ac:dyDescent="0.4">
      <c r="A3054" s="1" t="s">
        <v>10012</v>
      </c>
      <c r="C3054" s="1" t="s">
        <v>1340</v>
      </c>
      <c r="D3054" s="1">
        <v>2019</v>
      </c>
      <c r="E3054" s="1" t="s">
        <v>2390</v>
      </c>
      <c r="F3054" s="1" t="s">
        <v>1330</v>
      </c>
    </row>
    <row r="3055" spans="1:7" x14ac:dyDescent="0.4">
      <c r="A3055" s="1" t="s">
        <v>10011</v>
      </c>
      <c r="C3055" s="1" t="s">
        <v>1340</v>
      </c>
      <c r="D3055" s="1">
        <v>2019</v>
      </c>
      <c r="E3055" s="1" t="s">
        <v>2390</v>
      </c>
      <c r="F3055" s="1" t="s">
        <v>1330</v>
      </c>
    </row>
    <row r="3056" spans="1:7" x14ac:dyDescent="0.4">
      <c r="A3056" s="1" t="s">
        <v>10010</v>
      </c>
      <c r="B3056" s="1">
        <v>709</v>
      </c>
      <c r="C3056" s="1" t="s">
        <v>1357</v>
      </c>
      <c r="D3056" s="1">
        <v>2018</v>
      </c>
      <c r="E3056" s="1" t="s">
        <v>1440</v>
      </c>
      <c r="F3056" s="1" t="s">
        <v>1330</v>
      </c>
      <c r="G3056" s="1" t="s">
        <v>2947</v>
      </c>
    </row>
    <row r="3057" spans="1:7" x14ac:dyDescent="0.4">
      <c r="A3057" s="1" t="s">
        <v>10009</v>
      </c>
      <c r="B3057" s="1">
        <v>709</v>
      </c>
      <c r="C3057" s="1" t="s">
        <v>1357</v>
      </c>
      <c r="D3057" s="1">
        <v>2019</v>
      </c>
      <c r="E3057" s="1" t="s">
        <v>2270</v>
      </c>
      <c r="F3057" s="1" t="s">
        <v>1330</v>
      </c>
      <c r="G3057" s="1" t="s">
        <v>4069</v>
      </c>
    </row>
    <row r="3058" spans="1:7" x14ac:dyDescent="0.4">
      <c r="A3058" s="1" t="s">
        <v>10008</v>
      </c>
      <c r="B3058" s="1">
        <v>1809</v>
      </c>
      <c r="C3058" s="1" t="s">
        <v>1347</v>
      </c>
      <c r="D3058" s="1">
        <v>2019</v>
      </c>
      <c r="E3058" s="1" t="s">
        <v>1331</v>
      </c>
      <c r="F3058" s="1" t="s">
        <v>1330</v>
      </c>
      <c r="G3058" s="1" t="s">
        <v>3266</v>
      </c>
    </row>
    <row r="3059" spans="1:7" x14ac:dyDescent="0.4">
      <c r="A3059" s="1" t="s">
        <v>10007</v>
      </c>
      <c r="B3059" s="1">
        <v>1809</v>
      </c>
      <c r="C3059" s="1" t="s">
        <v>1347</v>
      </c>
      <c r="D3059" s="1">
        <v>2019</v>
      </c>
      <c r="E3059" s="1" t="s">
        <v>1331</v>
      </c>
      <c r="F3059" s="1" t="s">
        <v>1330</v>
      </c>
      <c r="G3059" s="1" t="s">
        <v>3266</v>
      </c>
    </row>
    <row r="3060" spans="1:7" x14ac:dyDescent="0.4">
      <c r="A3060" s="1" t="s">
        <v>10006</v>
      </c>
      <c r="B3060" s="1">
        <v>1809</v>
      </c>
      <c r="C3060" s="1" t="s">
        <v>1347</v>
      </c>
      <c r="D3060" s="1">
        <v>2019</v>
      </c>
      <c r="E3060" s="1" t="s">
        <v>1331</v>
      </c>
      <c r="F3060" s="1" t="s">
        <v>1330</v>
      </c>
      <c r="G3060" s="1" t="s">
        <v>3266</v>
      </c>
    </row>
    <row r="3061" spans="1:7" x14ac:dyDescent="0.4">
      <c r="A3061" s="1" t="s">
        <v>10005</v>
      </c>
      <c r="B3061" s="1">
        <v>1809</v>
      </c>
      <c r="C3061" s="1" t="s">
        <v>1347</v>
      </c>
      <c r="D3061" s="1">
        <v>2019</v>
      </c>
      <c r="E3061" s="1" t="s">
        <v>1331</v>
      </c>
      <c r="F3061" s="1" t="s">
        <v>1330</v>
      </c>
      <c r="G3061" s="1" t="s">
        <v>3266</v>
      </c>
    </row>
    <row r="3062" spans="1:7" x14ac:dyDescent="0.4">
      <c r="A3062" s="1" t="s">
        <v>10004</v>
      </c>
      <c r="B3062" s="1">
        <v>15282</v>
      </c>
      <c r="C3062" s="1" t="s">
        <v>5814</v>
      </c>
      <c r="D3062" s="1">
        <v>2019</v>
      </c>
      <c r="E3062" s="1" t="s">
        <v>2390</v>
      </c>
      <c r="F3062" s="1" t="s">
        <v>1334</v>
      </c>
      <c r="G3062" s="1" t="s">
        <v>3179</v>
      </c>
    </row>
    <row r="3063" spans="1:7" x14ac:dyDescent="0.4">
      <c r="A3063" s="1" t="s">
        <v>10003</v>
      </c>
      <c r="B3063" s="1">
        <v>15282</v>
      </c>
      <c r="C3063" s="1" t="s">
        <v>5814</v>
      </c>
      <c r="D3063" s="1">
        <v>2019</v>
      </c>
      <c r="E3063" s="1" t="s">
        <v>2390</v>
      </c>
      <c r="F3063" s="1" t="s">
        <v>1334</v>
      </c>
      <c r="G3063" s="1" t="s">
        <v>3179</v>
      </c>
    </row>
    <row r="3064" spans="1:7" x14ac:dyDescent="0.4">
      <c r="A3064" s="1" t="s">
        <v>10002</v>
      </c>
      <c r="B3064" s="1">
        <v>814</v>
      </c>
      <c r="C3064" s="1" t="s">
        <v>2640</v>
      </c>
      <c r="D3064" s="1">
        <v>2019</v>
      </c>
      <c r="E3064" s="1" t="s">
        <v>1335</v>
      </c>
      <c r="F3064" s="1" t="s">
        <v>1334</v>
      </c>
      <c r="G3064" s="1" t="s">
        <v>1992</v>
      </c>
    </row>
    <row r="3065" spans="1:7" x14ac:dyDescent="0.4">
      <c r="A3065" s="1" t="s">
        <v>10001</v>
      </c>
      <c r="C3065" s="1" t="s">
        <v>1369</v>
      </c>
      <c r="D3065" s="1">
        <v>2019</v>
      </c>
      <c r="E3065" s="1" t="s">
        <v>1331</v>
      </c>
      <c r="F3065" s="1" t="s">
        <v>1334</v>
      </c>
    </row>
    <row r="3066" spans="1:7" x14ac:dyDescent="0.4">
      <c r="A3066" s="1" t="s">
        <v>10000</v>
      </c>
      <c r="C3066" s="1" t="s">
        <v>1369</v>
      </c>
      <c r="D3066" s="1">
        <v>2019</v>
      </c>
      <c r="E3066" s="1" t="s">
        <v>1331</v>
      </c>
      <c r="F3066" s="1" t="s">
        <v>1334</v>
      </c>
    </row>
    <row r="3067" spans="1:7" x14ac:dyDescent="0.4">
      <c r="A3067" s="1" t="s">
        <v>9999</v>
      </c>
      <c r="B3067" s="1">
        <v>294</v>
      </c>
      <c r="C3067" s="1" t="s">
        <v>1340</v>
      </c>
      <c r="D3067" s="1">
        <v>2019</v>
      </c>
      <c r="E3067" s="1" t="s">
        <v>1343</v>
      </c>
      <c r="F3067" s="1" t="s">
        <v>1334</v>
      </c>
      <c r="G3067" s="1" t="s">
        <v>1450</v>
      </c>
    </row>
    <row r="3068" spans="1:7" x14ac:dyDescent="0.4">
      <c r="A3068" s="1" t="s">
        <v>9998</v>
      </c>
      <c r="B3068" s="1">
        <v>2700</v>
      </c>
      <c r="C3068" s="1" t="s">
        <v>1347</v>
      </c>
      <c r="D3068" s="1">
        <v>2019</v>
      </c>
      <c r="E3068" s="1" t="s">
        <v>2203</v>
      </c>
      <c r="F3068" s="1" t="s">
        <v>1334</v>
      </c>
      <c r="G3068" s="1" t="s">
        <v>5766</v>
      </c>
    </row>
    <row r="3069" spans="1:7" x14ac:dyDescent="0.4">
      <c r="A3069" s="1" t="s">
        <v>9997</v>
      </c>
      <c r="B3069" s="1">
        <v>558</v>
      </c>
      <c r="C3069" s="1" t="s">
        <v>1347</v>
      </c>
      <c r="D3069" s="1">
        <v>2018</v>
      </c>
      <c r="E3069" s="1" t="s">
        <v>1335</v>
      </c>
      <c r="F3069" s="1" t="s">
        <v>1334</v>
      </c>
      <c r="G3069" s="1" t="s">
        <v>1490</v>
      </c>
    </row>
    <row r="3070" spans="1:7" x14ac:dyDescent="0.4">
      <c r="A3070" s="1" t="s">
        <v>9996</v>
      </c>
      <c r="B3070" s="1">
        <v>558</v>
      </c>
      <c r="C3070" s="1" t="s">
        <v>1347</v>
      </c>
      <c r="D3070" s="1">
        <v>2018</v>
      </c>
      <c r="E3070" s="1" t="s">
        <v>1335</v>
      </c>
      <c r="F3070" s="1" t="s">
        <v>1334</v>
      </c>
      <c r="G3070" s="1" t="s">
        <v>1490</v>
      </c>
    </row>
    <row r="3071" spans="1:7" x14ac:dyDescent="0.4">
      <c r="A3071" s="1" t="s">
        <v>9995</v>
      </c>
      <c r="B3071" s="1">
        <v>1809</v>
      </c>
      <c r="C3071" s="1" t="s">
        <v>1347</v>
      </c>
      <c r="D3071" s="1">
        <v>2019</v>
      </c>
      <c r="E3071" s="1" t="s">
        <v>1331</v>
      </c>
      <c r="F3071" s="1" t="s">
        <v>1330</v>
      </c>
      <c r="G3071" s="1" t="s">
        <v>3026</v>
      </c>
    </row>
    <row r="3072" spans="1:7" x14ac:dyDescent="0.4">
      <c r="A3072" s="1" t="s">
        <v>9994</v>
      </c>
      <c r="B3072" s="1">
        <v>1809</v>
      </c>
      <c r="C3072" s="1" t="s">
        <v>1347</v>
      </c>
      <c r="D3072" s="1">
        <v>2019</v>
      </c>
      <c r="E3072" s="1" t="s">
        <v>1377</v>
      </c>
      <c r="F3072" s="1" t="s">
        <v>1330</v>
      </c>
      <c r="G3072" s="1" t="s">
        <v>4841</v>
      </c>
    </row>
    <row r="3073" spans="1:7" x14ac:dyDescent="0.4">
      <c r="A3073" s="1" t="s">
        <v>9993</v>
      </c>
      <c r="B3073" s="1">
        <v>112</v>
      </c>
      <c r="C3073" s="1" t="s">
        <v>1703</v>
      </c>
      <c r="D3073" s="1">
        <v>2018</v>
      </c>
      <c r="E3073" s="1" t="s">
        <v>1335</v>
      </c>
      <c r="F3073" s="1" t="s">
        <v>1334</v>
      </c>
      <c r="G3073" s="1" t="s">
        <v>9991</v>
      </c>
    </row>
    <row r="3074" spans="1:7" x14ac:dyDescent="0.4">
      <c r="A3074" s="1" t="s">
        <v>9992</v>
      </c>
      <c r="B3074" s="1">
        <v>112</v>
      </c>
      <c r="C3074" s="1" t="s">
        <v>1703</v>
      </c>
      <c r="D3074" s="1">
        <v>2018</v>
      </c>
      <c r="E3074" s="1" t="s">
        <v>1335</v>
      </c>
      <c r="F3074" s="1" t="s">
        <v>1334</v>
      </c>
      <c r="G3074" s="1" t="s">
        <v>9991</v>
      </c>
    </row>
    <row r="3075" spans="1:7" x14ac:dyDescent="0.4">
      <c r="A3075" s="1" t="s">
        <v>9990</v>
      </c>
      <c r="B3075" s="1">
        <v>1808</v>
      </c>
      <c r="C3075" s="1" t="s">
        <v>1347</v>
      </c>
      <c r="D3075" s="1">
        <v>2019</v>
      </c>
      <c r="E3075" s="1" t="s">
        <v>1505</v>
      </c>
      <c r="F3075" s="1" t="s">
        <v>1334</v>
      </c>
      <c r="G3075" s="1" t="s">
        <v>6634</v>
      </c>
    </row>
    <row r="3076" spans="1:7" x14ac:dyDescent="0.4">
      <c r="A3076" s="1" t="s">
        <v>9989</v>
      </c>
      <c r="B3076" s="1">
        <v>1808</v>
      </c>
      <c r="C3076" s="1" t="s">
        <v>1347</v>
      </c>
      <c r="D3076" s="1">
        <v>2019</v>
      </c>
      <c r="E3076" s="1" t="s">
        <v>1505</v>
      </c>
      <c r="F3076" s="1" t="s">
        <v>1334</v>
      </c>
      <c r="G3076" s="1" t="s">
        <v>6634</v>
      </c>
    </row>
    <row r="3077" spans="1:7" x14ac:dyDescent="0.4">
      <c r="A3077" s="1" t="s">
        <v>9988</v>
      </c>
      <c r="B3077" s="1">
        <v>1096</v>
      </c>
      <c r="C3077" s="1" t="s">
        <v>1347</v>
      </c>
      <c r="D3077" s="1">
        <v>2019</v>
      </c>
      <c r="E3077" s="1" t="s">
        <v>1555</v>
      </c>
      <c r="F3077" s="1" t="s">
        <v>1330</v>
      </c>
      <c r="G3077" s="1" t="s">
        <v>3266</v>
      </c>
    </row>
    <row r="3078" spans="1:7" x14ac:dyDescent="0.4">
      <c r="A3078" s="1" t="s">
        <v>9987</v>
      </c>
      <c r="B3078" s="1">
        <v>2444</v>
      </c>
      <c r="C3078" s="1" t="s">
        <v>1347</v>
      </c>
      <c r="D3078" s="1">
        <v>2017</v>
      </c>
      <c r="E3078" s="1" t="s">
        <v>1435</v>
      </c>
      <c r="F3078" s="1" t="s">
        <v>1334</v>
      </c>
      <c r="G3078" s="1" t="s">
        <v>5495</v>
      </c>
    </row>
    <row r="3079" spans="1:7" x14ac:dyDescent="0.4">
      <c r="A3079" s="1" t="s">
        <v>9986</v>
      </c>
      <c r="B3079" s="1">
        <v>2444</v>
      </c>
      <c r="C3079" s="1" t="s">
        <v>1347</v>
      </c>
      <c r="D3079" s="1">
        <v>2017</v>
      </c>
      <c r="E3079" s="1" t="s">
        <v>1435</v>
      </c>
      <c r="F3079" s="1" t="s">
        <v>1334</v>
      </c>
      <c r="G3079" s="1" t="s">
        <v>5495</v>
      </c>
    </row>
    <row r="3080" spans="1:7" x14ac:dyDescent="0.4">
      <c r="A3080" s="1" t="s">
        <v>9985</v>
      </c>
      <c r="B3080" s="1">
        <v>2444</v>
      </c>
      <c r="C3080" s="1" t="s">
        <v>1347</v>
      </c>
      <c r="D3080" s="1">
        <v>2018</v>
      </c>
      <c r="E3080" s="1" t="s">
        <v>1435</v>
      </c>
      <c r="F3080" s="1" t="s">
        <v>1334</v>
      </c>
      <c r="G3080" s="1" t="s">
        <v>5495</v>
      </c>
    </row>
    <row r="3081" spans="1:7" x14ac:dyDescent="0.4">
      <c r="A3081" s="1" t="s">
        <v>9984</v>
      </c>
      <c r="B3081" s="1">
        <v>2444</v>
      </c>
      <c r="C3081" s="1" t="s">
        <v>1347</v>
      </c>
      <c r="D3081" s="1">
        <v>2018</v>
      </c>
      <c r="E3081" s="1" t="s">
        <v>1435</v>
      </c>
      <c r="F3081" s="1" t="s">
        <v>1334</v>
      </c>
      <c r="G3081" s="1" t="s">
        <v>5495</v>
      </c>
    </row>
    <row r="3082" spans="1:7" x14ac:dyDescent="0.4">
      <c r="A3082" s="1" t="s">
        <v>9983</v>
      </c>
      <c r="B3082" s="1">
        <v>2444</v>
      </c>
      <c r="C3082" s="1" t="s">
        <v>1347</v>
      </c>
      <c r="D3082" s="1">
        <v>2019</v>
      </c>
      <c r="E3082" s="1" t="s">
        <v>1435</v>
      </c>
      <c r="F3082" s="1" t="s">
        <v>1334</v>
      </c>
      <c r="G3082" s="1" t="s">
        <v>5495</v>
      </c>
    </row>
    <row r="3083" spans="1:7" x14ac:dyDescent="0.4">
      <c r="A3083" s="1" t="s">
        <v>121</v>
      </c>
      <c r="B3083" s="1">
        <v>1809</v>
      </c>
      <c r="C3083" s="1" t="s">
        <v>1347</v>
      </c>
      <c r="D3083" s="1">
        <v>2019</v>
      </c>
      <c r="E3083" s="1" t="s">
        <v>1331</v>
      </c>
      <c r="F3083" s="1" t="s">
        <v>1334</v>
      </c>
      <c r="G3083" s="1" t="s">
        <v>2286</v>
      </c>
    </row>
    <row r="3084" spans="1:7" x14ac:dyDescent="0.4">
      <c r="A3084" s="1" t="s">
        <v>9982</v>
      </c>
      <c r="B3084" s="1">
        <v>1809</v>
      </c>
      <c r="C3084" s="1" t="s">
        <v>1347</v>
      </c>
      <c r="D3084" s="1">
        <v>2019</v>
      </c>
      <c r="E3084" s="1" t="s">
        <v>1331</v>
      </c>
      <c r="F3084" s="1" t="s">
        <v>1330</v>
      </c>
      <c r="G3084" s="1" t="s">
        <v>3266</v>
      </c>
    </row>
    <row r="3085" spans="1:7" x14ac:dyDescent="0.4">
      <c r="A3085" s="1" t="s">
        <v>9981</v>
      </c>
      <c r="B3085" s="1">
        <v>1809</v>
      </c>
      <c r="C3085" s="1" t="s">
        <v>1347</v>
      </c>
      <c r="D3085" s="1">
        <v>2019</v>
      </c>
      <c r="E3085" s="1" t="s">
        <v>1331</v>
      </c>
      <c r="F3085" s="1" t="s">
        <v>1330</v>
      </c>
      <c r="G3085" s="1" t="s">
        <v>3266</v>
      </c>
    </row>
    <row r="3086" spans="1:7" x14ac:dyDescent="0.4">
      <c r="A3086" s="1" t="s">
        <v>9980</v>
      </c>
      <c r="B3086" s="1">
        <v>1809</v>
      </c>
      <c r="C3086" s="1" t="s">
        <v>1347</v>
      </c>
      <c r="D3086" s="1">
        <v>2019</v>
      </c>
      <c r="E3086" s="1" t="s">
        <v>1331</v>
      </c>
      <c r="F3086" s="1" t="s">
        <v>1330</v>
      </c>
      <c r="G3086" s="1" t="s">
        <v>3624</v>
      </c>
    </row>
    <row r="3087" spans="1:7" x14ac:dyDescent="0.4">
      <c r="A3087" s="1" t="s">
        <v>9979</v>
      </c>
      <c r="B3087" s="1">
        <v>1809</v>
      </c>
      <c r="C3087" s="1" t="s">
        <v>1347</v>
      </c>
      <c r="D3087" s="1">
        <v>2019</v>
      </c>
      <c r="E3087" s="1" t="s">
        <v>1331</v>
      </c>
      <c r="F3087" s="1" t="s">
        <v>1330</v>
      </c>
      <c r="G3087" s="1" t="s">
        <v>3624</v>
      </c>
    </row>
    <row r="3088" spans="1:7" x14ac:dyDescent="0.4">
      <c r="A3088" s="1" t="s">
        <v>9978</v>
      </c>
      <c r="B3088" s="1">
        <v>1984</v>
      </c>
      <c r="C3088" s="1" t="s">
        <v>1347</v>
      </c>
      <c r="D3088" s="1">
        <v>2019</v>
      </c>
      <c r="E3088" s="1" t="s">
        <v>1331</v>
      </c>
      <c r="F3088" s="1" t="s">
        <v>1330</v>
      </c>
      <c r="G3088" s="1" t="s">
        <v>3624</v>
      </c>
    </row>
    <row r="3089" spans="1:7" x14ac:dyDescent="0.4">
      <c r="A3089" s="1" t="s">
        <v>9977</v>
      </c>
      <c r="B3089" s="1">
        <v>1330</v>
      </c>
      <c r="C3089" s="1" t="s">
        <v>1347</v>
      </c>
      <c r="D3089" s="1">
        <v>2018</v>
      </c>
      <c r="E3089" s="1" t="s">
        <v>1435</v>
      </c>
      <c r="F3089" s="1" t="s">
        <v>1330</v>
      </c>
      <c r="G3089" s="1" t="s">
        <v>2336</v>
      </c>
    </row>
    <row r="3090" spans="1:7" x14ac:dyDescent="0.4">
      <c r="A3090" s="1" t="s">
        <v>9976</v>
      </c>
      <c r="B3090" s="1">
        <v>1432</v>
      </c>
      <c r="C3090" s="1" t="s">
        <v>1347</v>
      </c>
      <c r="D3090" s="1">
        <v>2018</v>
      </c>
      <c r="E3090" s="1" t="s">
        <v>1435</v>
      </c>
      <c r="F3090" s="1" t="s">
        <v>1330</v>
      </c>
      <c r="G3090" s="1" t="s">
        <v>5495</v>
      </c>
    </row>
    <row r="3091" spans="1:7" x14ac:dyDescent="0.4">
      <c r="A3091" s="1" t="s">
        <v>9975</v>
      </c>
      <c r="B3091" s="1">
        <v>1432</v>
      </c>
      <c r="C3091" s="1" t="s">
        <v>1347</v>
      </c>
      <c r="D3091" s="1">
        <v>2018</v>
      </c>
      <c r="E3091" s="1" t="s">
        <v>1435</v>
      </c>
      <c r="F3091" s="1" t="s">
        <v>1330</v>
      </c>
      <c r="G3091" s="1" t="s">
        <v>5495</v>
      </c>
    </row>
    <row r="3092" spans="1:7" x14ac:dyDescent="0.4">
      <c r="A3092" s="1" t="s">
        <v>9974</v>
      </c>
      <c r="B3092" s="1">
        <v>1330</v>
      </c>
      <c r="C3092" s="1" t="s">
        <v>1347</v>
      </c>
      <c r="D3092" s="1">
        <v>2018</v>
      </c>
      <c r="E3092" s="1" t="s">
        <v>1435</v>
      </c>
      <c r="F3092" s="1" t="s">
        <v>1330</v>
      </c>
      <c r="G3092" s="1" t="s">
        <v>2336</v>
      </c>
    </row>
    <row r="3093" spans="1:7" x14ac:dyDescent="0.4">
      <c r="A3093" s="1" t="s">
        <v>9973</v>
      </c>
      <c r="B3093" s="1">
        <v>1432</v>
      </c>
      <c r="C3093" s="1" t="s">
        <v>1347</v>
      </c>
      <c r="D3093" s="1">
        <v>2018</v>
      </c>
      <c r="E3093" s="1" t="s">
        <v>1435</v>
      </c>
      <c r="F3093" s="1" t="s">
        <v>1330</v>
      </c>
      <c r="G3093" s="1" t="s">
        <v>5495</v>
      </c>
    </row>
    <row r="3094" spans="1:7" x14ac:dyDescent="0.4">
      <c r="A3094" s="1" t="s">
        <v>9972</v>
      </c>
      <c r="B3094" s="1">
        <v>112</v>
      </c>
      <c r="C3094" s="1" t="s">
        <v>1703</v>
      </c>
      <c r="D3094" s="1">
        <v>2018</v>
      </c>
      <c r="E3094" s="1" t="s">
        <v>1335</v>
      </c>
      <c r="F3094" s="1" t="s">
        <v>1334</v>
      </c>
      <c r="G3094" s="1" t="s">
        <v>2560</v>
      </c>
    </row>
    <row r="3095" spans="1:7" x14ac:dyDescent="0.4">
      <c r="A3095" s="1" t="s">
        <v>9971</v>
      </c>
      <c r="B3095" s="1">
        <v>112</v>
      </c>
      <c r="C3095" s="1" t="s">
        <v>1703</v>
      </c>
      <c r="D3095" s="1">
        <v>2018</v>
      </c>
      <c r="E3095" s="1" t="s">
        <v>1335</v>
      </c>
      <c r="F3095" s="1" t="s">
        <v>1334</v>
      </c>
      <c r="G3095" s="1" t="s">
        <v>2560</v>
      </c>
    </row>
    <row r="3096" spans="1:7" x14ac:dyDescent="0.4">
      <c r="A3096" s="1" t="s">
        <v>9970</v>
      </c>
      <c r="B3096" s="1">
        <v>932</v>
      </c>
      <c r="C3096" s="1" t="s">
        <v>1347</v>
      </c>
      <c r="D3096" s="1">
        <v>2019</v>
      </c>
      <c r="E3096" s="1" t="s">
        <v>1335</v>
      </c>
      <c r="F3096" s="1" t="s">
        <v>1334</v>
      </c>
      <c r="G3096" s="1" t="s">
        <v>1490</v>
      </c>
    </row>
    <row r="3097" spans="1:7" x14ac:dyDescent="0.4">
      <c r="A3097" s="1" t="s">
        <v>9969</v>
      </c>
      <c r="B3097" s="1">
        <v>932</v>
      </c>
      <c r="C3097" s="1" t="s">
        <v>1347</v>
      </c>
      <c r="D3097" s="1">
        <v>2019</v>
      </c>
      <c r="E3097" s="1" t="s">
        <v>1335</v>
      </c>
      <c r="F3097" s="1" t="s">
        <v>1334</v>
      </c>
      <c r="G3097" s="1" t="s">
        <v>1490</v>
      </c>
    </row>
    <row r="3098" spans="1:7" x14ac:dyDescent="0.4">
      <c r="A3098" s="1" t="s">
        <v>9968</v>
      </c>
      <c r="B3098" s="1">
        <v>1809</v>
      </c>
      <c r="C3098" s="1" t="s">
        <v>1347</v>
      </c>
      <c r="D3098" s="1">
        <v>2019</v>
      </c>
      <c r="E3098" s="1" t="s">
        <v>2390</v>
      </c>
      <c r="F3098" s="1" t="s">
        <v>1330</v>
      </c>
      <c r="G3098" s="1" t="s">
        <v>3630</v>
      </c>
    </row>
    <row r="3099" spans="1:7" x14ac:dyDescent="0.4">
      <c r="A3099" s="1" t="s">
        <v>9967</v>
      </c>
      <c r="B3099" s="1">
        <v>1809</v>
      </c>
      <c r="C3099" s="1" t="s">
        <v>1347</v>
      </c>
      <c r="D3099" s="1">
        <v>2019</v>
      </c>
      <c r="E3099" s="1" t="s">
        <v>2390</v>
      </c>
      <c r="F3099" s="1" t="s">
        <v>1330</v>
      </c>
      <c r="G3099" s="1" t="s">
        <v>2247</v>
      </c>
    </row>
    <row r="3100" spans="1:7" x14ac:dyDescent="0.4">
      <c r="A3100" s="1" t="s">
        <v>9966</v>
      </c>
      <c r="C3100" s="1" t="s">
        <v>1357</v>
      </c>
      <c r="D3100" s="1">
        <v>2019</v>
      </c>
      <c r="E3100" s="1" t="s">
        <v>2390</v>
      </c>
      <c r="F3100" s="1" t="s">
        <v>1330</v>
      </c>
      <c r="G3100" s="1" t="s">
        <v>3477</v>
      </c>
    </row>
    <row r="3101" spans="1:7" x14ac:dyDescent="0.4">
      <c r="A3101" s="1" t="s">
        <v>9965</v>
      </c>
      <c r="B3101" s="1">
        <v>1330</v>
      </c>
      <c r="C3101" s="1" t="s">
        <v>1347</v>
      </c>
      <c r="D3101" s="1">
        <v>2018</v>
      </c>
      <c r="E3101" s="1" t="s">
        <v>1435</v>
      </c>
      <c r="F3101" s="1" t="s">
        <v>1330</v>
      </c>
      <c r="G3101" s="1" t="s">
        <v>1412</v>
      </c>
    </row>
    <row r="3102" spans="1:7" x14ac:dyDescent="0.4">
      <c r="A3102" s="1" t="s">
        <v>9964</v>
      </c>
      <c r="B3102" s="1">
        <v>1176</v>
      </c>
      <c r="C3102" s="1" t="s">
        <v>1347</v>
      </c>
      <c r="D3102" s="1">
        <v>2018</v>
      </c>
      <c r="E3102" s="1" t="s">
        <v>1435</v>
      </c>
      <c r="F3102" s="1" t="s">
        <v>1330</v>
      </c>
      <c r="G3102" s="1" t="s">
        <v>2336</v>
      </c>
    </row>
    <row r="3103" spans="1:7" x14ac:dyDescent="0.4">
      <c r="A3103" s="1" t="s">
        <v>9963</v>
      </c>
      <c r="B3103" s="1">
        <v>500</v>
      </c>
      <c r="C3103" s="1" t="s">
        <v>1347</v>
      </c>
      <c r="D3103" s="1">
        <v>2019</v>
      </c>
      <c r="E3103" s="1" t="s">
        <v>1435</v>
      </c>
      <c r="F3103" s="1" t="s">
        <v>1334</v>
      </c>
      <c r="G3103" s="1" t="s">
        <v>9961</v>
      </c>
    </row>
    <row r="3104" spans="1:7" x14ac:dyDescent="0.4">
      <c r="A3104" s="1" t="s">
        <v>9962</v>
      </c>
      <c r="B3104" s="1">
        <v>500</v>
      </c>
      <c r="C3104" s="1" t="s">
        <v>1347</v>
      </c>
      <c r="D3104" s="1">
        <v>2019</v>
      </c>
      <c r="E3104" s="1" t="s">
        <v>1435</v>
      </c>
      <c r="F3104" s="1" t="s">
        <v>1334</v>
      </c>
      <c r="G3104" s="1" t="s">
        <v>9961</v>
      </c>
    </row>
    <row r="3105" spans="1:7" x14ac:dyDescent="0.4">
      <c r="A3105" s="1" t="s">
        <v>9960</v>
      </c>
      <c r="B3105" s="1">
        <v>558</v>
      </c>
      <c r="C3105" s="1" t="s">
        <v>1347</v>
      </c>
      <c r="D3105" s="1">
        <v>2019</v>
      </c>
      <c r="E3105" s="1" t="s">
        <v>1335</v>
      </c>
      <c r="F3105" s="1" t="s">
        <v>1334</v>
      </c>
      <c r="G3105" s="1" t="s">
        <v>1428</v>
      </c>
    </row>
    <row r="3106" spans="1:7" x14ac:dyDescent="0.4">
      <c r="A3106" s="1" t="s">
        <v>9959</v>
      </c>
      <c r="C3106" s="1" t="s">
        <v>9958</v>
      </c>
      <c r="D3106" s="1">
        <v>2019</v>
      </c>
    </row>
    <row r="3107" spans="1:7" x14ac:dyDescent="0.4">
      <c r="A3107" s="1" t="s">
        <v>9957</v>
      </c>
      <c r="B3107" s="1">
        <v>558</v>
      </c>
      <c r="C3107" s="1" t="s">
        <v>1347</v>
      </c>
      <c r="D3107" s="1">
        <v>2019</v>
      </c>
      <c r="E3107" s="1" t="s">
        <v>1335</v>
      </c>
      <c r="F3107" s="1" t="s">
        <v>1334</v>
      </c>
      <c r="G3107" s="1" t="s">
        <v>1490</v>
      </c>
    </row>
    <row r="3108" spans="1:7" x14ac:dyDescent="0.4">
      <c r="A3108" s="1" t="s">
        <v>9956</v>
      </c>
      <c r="B3108" s="1">
        <v>558</v>
      </c>
      <c r="C3108" s="1" t="s">
        <v>1347</v>
      </c>
      <c r="D3108" s="1">
        <v>2019</v>
      </c>
      <c r="E3108" s="1" t="s">
        <v>1335</v>
      </c>
      <c r="F3108" s="1" t="s">
        <v>1334</v>
      </c>
      <c r="G3108" s="1" t="s">
        <v>1490</v>
      </c>
    </row>
    <row r="3109" spans="1:7" x14ac:dyDescent="0.4">
      <c r="A3109" s="1" t="s">
        <v>9955</v>
      </c>
      <c r="B3109" s="1">
        <v>558</v>
      </c>
      <c r="C3109" s="1" t="s">
        <v>1347</v>
      </c>
      <c r="D3109" s="1">
        <v>2019</v>
      </c>
      <c r="E3109" s="1" t="s">
        <v>1335</v>
      </c>
      <c r="F3109" s="1" t="s">
        <v>1334</v>
      </c>
      <c r="G3109" s="1" t="s">
        <v>1428</v>
      </c>
    </row>
    <row r="3110" spans="1:7" x14ac:dyDescent="0.4">
      <c r="A3110" s="1" t="s">
        <v>9954</v>
      </c>
      <c r="B3110" s="1">
        <v>1350</v>
      </c>
      <c r="C3110" s="1" t="s">
        <v>1347</v>
      </c>
      <c r="D3110" s="1">
        <v>2019</v>
      </c>
      <c r="E3110" s="1" t="s">
        <v>1331</v>
      </c>
      <c r="F3110" s="1" t="s">
        <v>1330</v>
      </c>
    </row>
    <row r="3111" spans="1:7" x14ac:dyDescent="0.4">
      <c r="A3111" s="1" t="s">
        <v>9953</v>
      </c>
      <c r="B3111" s="1">
        <v>1330</v>
      </c>
      <c r="C3111" s="1" t="s">
        <v>1347</v>
      </c>
      <c r="D3111" s="1">
        <v>2019</v>
      </c>
      <c r="E3111" s="1" t="s">
        <v>1435</v>
      </c>
      <c r="F3111" s="1" t="s">
        <v>1330</v>
      </c>
      <c r="G3111" s="1" t="s">
        <v>1825</v>
      </c>
    </row>
    <row r="3112" spans="1:7" x14ac:dyDescent="0.4">
      <c r="A3112" s="1" t="s">
        <v>9952</v>
      </c>
      <c r="B3112" s="1">
        <v>1350</v>
      </c>
      <c r="C3112" s="1" t="s">
        <v>1347</v>
      </c>
      <c r="D3112" s="1">
        <v>2019</v>
      </c>
      <c r="E3112" s="1" t="s">
        <v>1331</v>
      </c>
      <c r="F3112" s="1" t="s">
        <v>1330</v>
      </c>
      <c r="G3112" s="1" t="s">
        <v>9150</v>
      </c>
    </row>
    <row r="3113" spans="1:7" x14ac:dyDescent="0.4">
      <c r="A3113" s="1" t="s">
        <v>9951</v>
      </c>
      <c r="B3113" s="1">
        <v>1176</v>
      </c>
      <c r="C3113" s="1" t="s">
        <v>1347</v>
      </c>
      <c r="D3113" s="1">
        <v>2019</v>
      </c>
      <c r="E3113" s="1" t="s">
        <v>1435</v>
      </c>
      <c r="F3113" s="1" t="s">
        <v>1330</v>
      </c>
      <c r="G3113" s="1" t="s">
        <v>2336</v>
      </c>
    </row>
    <row r="3114" spans="1:7" x14ac:dyDescent="0.4">
      <c r="A3114" s="1" t="s">
        <v>9950</v>
      </c>
      <c r="B3114" s="1">
        <v>942</v>
      </c>
      <c r="C3114" s="1" t="s">
        <v>1347</v>
      </c>
      <c r="D3114" s="1">
        <v>2019</v>
      </c>
      <c r="E3114" s="1" t="s">
        <v>1435</v>
      </c>
      <c r="F3114" s="1" t="s">
        <v>1330</v>
      </c>
      <c r="G3114" s="1" t="s">
        <v>2336</v>
      </c>
    </row>
    <row r="3115" spans="1:7" x14ac:dyDescent="0.4">
      <c r="A3115" s="1" t="s">
        <v>9949</v>
      </c>
      <c r="B3115" s="1">
        <v>1106</v>
      </c>
      <c r="C3115" s="1" t="s">
        <v>1347</v>
      </c>
      <c r="D3115" s="1">
        <v>2019</v>
      </c>
      <c r="E3115" s="1" t="s">
        <v>1435</v>
      </c>
      <c r="F3115" s="1" t="s">
        <v>1330</v>
      </c>
      <c r="G3115" s="1" t="s">
        <v>1825</v>
      </c>
    </row>
    <row r="3116" spans="1:7" x14ac:dyDescent="0.4">
      <c r="A3116" s="1" t="s">
        <v>9948</v>
      </c>
      <c r="B3116" s="1">
        <v>1900</v>
      </c>
      <c r="C3116" s="1" t="s">
        <v>1347</v>
      </c>
      <c r="D3116" s="1">
        <v>2019</v>
      </c>
      <c r="E3116" s="1" t="s">
        <v>1331</v>
      </c>
      <c r="F3116" s="1" t="s">
        <v>1330</v>
      </c>
      <c r="G3116" s="1" t="s">
        <v>4207</v>
      </c>
    </row>
    <row r="3117" spans="1:7" x14ac:dyDescent="0.4">
      <c r="A3117" s="1" t="s">
        <v>9947</v>
      </c>
      <c r="B3117" s="1">
        <v>1700</v>
      </c>
      <c r="C3117" s="1" t="s">
        <v>1347</v>
      </c>
      <c r="D3117" s="1">
        <v>2019</v>
      </c>
      <c r="E3117" s="1" t="s">
        <v>1331</v>
      </c>
      <c r="F3117" s="1" t="s">
        <v>1330</v>
      </c>
      <c r="G3117" s="1" t="s">
        <v>3430</v>
      </c>
    </row>
    <row r="3118" spans="1:7" x14ac:dyDescent="0.4">
      <c r="A3118" s="1" t="s">
        <v>9946</v>
      </c>
      <c r="B3118" s="1">
        <v>1338</v>
      </c>
      <c r="C3118" s="1" t="s">
        <v>1347</v>
      </c>
      <c r="D3118" s="1">
        <v>2019</v>
      </c>
      <c r="E3118" s="1" t="s">
        <v>1435</v>
      </c>
      <c r="F3118" s="1" t="s">
        <v>1330</v>
      </c>
      <c r="G3118" s="1" t="s">
        <v>2336</v>
      </c>
    </row>
    <row r="3119" spans="1:7" x14ac:dyDescent="0.4">
      <c r="A3119" s="1" t="s">
        <v>9945</v>
      </c>
      <c r="B3119" s="1">
        <v>1330</v>
      </c>
      <c r="C3119" s="1" t="s">
        <v>1347</v>
      </c>
      <c r="D3119" s="1">
        <v>2019</v>
      </c>
      <c r="E3119" s="1" t="s">
        <v>1435</v>
      </c>
      <c r="F3119" s="1" t="s">
        <v>1330</v>
      </c>
      <c r="G3119" s="1" t="s">
        <v>1825</v>
      </c>
    </row>
    <row r="3120" spans="1:7" x14ac:dyDescent="0.4">
      <c r="A3120" s="1" t="s">
        <v>9944</v>
      </c>
      <c r="B3120" s="1">
        <v>1330</v>
      </c>
      <c r="C3120" s="1" t="s">
        <v>1347</v>
      </c>
      <c r="D3120" s="1">
        <v>2019</v>
      </c>
      <c r="E3120" s="1" t="s">
        <v>1435</v>
      </c>
      <c r="F3120" s="1" t="s">
        <v>1330</v>
      </c>
      <c r="G3120" s="1" t="s">
        <v>2336</v>
      </c>
    </row>
    <row r="3121" spans="1:7" x14ac:dyDescent="0.4">
      <c r="A3121" s="1" t="s">
        <v>9943</v>
      </c>
      <c r="B3121" s="1">
        <v>925</v>
      </c>
      <c r="C3121" s="1" t="s">
        <v>1347</v>
      </c>
      <c r="D3121" s="1">
        <v>2019</v>
      </c>
      <c r="E3121" s="1" t="s">
        <v>1331</v>
      </c>
      <c r="F3121" s="1" t="s">
        <v>1334</v>
      </c>
      <c r="G3121" s="1" t="s">
        <v>3512</v>
      </c>
    </row>
    <row r="3122" spans="1:7" x14ac:dyDescent="0.4">
      <c r="A3122" s="1" t="s">
        <v>9942</v>
      </c>
      <c r="B3122" s="1">
        <v>1338</v>
      </c>
      <c r="C3122" s="1" t="s">
        <v>1347</v>
      </c>
      <c r="D3122" s="1">
        <v>2019</v>
      </c>
      <c r="E3122" s="1" t="s">
        <v>1435</v>
      </c>
      <c r="F3122" s="1" t="s">
        <v>1330</v>
      </c>
      <c r="G3122" s="1" t="s">
        <v>2336</v>
      </c>
    </row>
    <row r="3123" spans="1:7" x14ac:dyDescent="0.4">
      <c r="A3123" s="1" t="s">
        <v>9941</v>
      </c>
      <c r="B3123" s="1">
        <v>929</v>
      </c>
      <c r="C3123" s="1" t="s">
        <v>1347</v>
      </c>
      <c r="D3123" s="1">
        <v>2019</v>
      </c>
      <c r="E3123" s="1" t="s">
        <v>1331</v>
      </c>
      <c r="F3123" s="1" t="s">
        <v>1330</v>
      </c>
      <c r="G3123" s="1" t="s">
        <v>3080</v>
      </c>
    </row>
    <row r="3124" spans="1:7" x14ac:dyDescent="0.4">
      <c r="A3124" s="1" t="s">
        <v>9940</v>
      </c>
      <c r="B3124" s="1">
        <v>1093</v>
      </c>
      <c r="C3124" s="1" t="s">
        <v>1347</v>
      </c>
      <c r="D3124" s="1">
        <v>2015</v>
      </c>
      <c r="E3124" s="1" t="s">
        <v>1435</v>
      </c>
      <c r="F3124" s="1" t="s">
        <v>1334</v>
      </c>
      <c r="G3124" s="1" t="s">
        <v>1412</v>
      </c>
    </row>
    <row r="3125" spans="1:7" x14ac:dyDescent="0.4">
      <c r="A3125" s="1" t="s">
        <v>9939</v>
      </c>
      <c r="B3125" s="1">
        <v>1008</v>
      </c>
      <c r="C3125" s="1" t="s">
        <v>1347</v>
      </c>
      <c r="D3125" s="1">
        <v>2015</v>
      </c>
      <c r="E3125" s="1" t="s">
        <v>1435</v>
      </c>
      <c r="F3125" s="1" t="s">
        <v>1330</v>
      </c>
      <c r="G3125" s="1" t="s">
        <v>1412</v>
      </c>
    </row>
    <row r="3126" spans="1:7" x14ac:dyDescent="0.4">
      <c r="A3126" s="1" t="s">
        <v>9938</v>
      </c>
      <c r="B3126" s="1">
        <v>802</v>
      </c>
      <c r="C3126" s="1" t="s">
        <v>1347</v>
      </c>
      <c r="D3126" s="1">
        <v>2013</v>
      </c>
      <c r="E3126" s="1" t="s">
        <v>1435</v>
      </c>
      <c r="F3126" s="1" t="s">
        <v>1330</v>
      </c>
      <c r="G3126" s="1" t="s">
        <v>1412</v>
      </c>
    </row>
    <row r="3127" spans="1:7" x14ac:dyDescent="0.4">
      <c r="A3127" s="1" t="s">
        <v>9937</v>
      </c>
      <c r="B3127" s="1">
        <v>726</v>
      </c>
      <c r="C3127" s="1" t="s">
        <v>1347</v>
      </c>
      <c r="D3127" s="1">
        <v>2015</v>
      </c>
      <c r="E3127" s="1" t="s">
        <v>1435</v>
      </c>
      <c r="F3127" s="1" t="s">
        <v>1330</v>
      </c>
      <c r="G3127" s="1" t="s">
        <v>5482</v>
      </c>
    </row>
    <row r="3128" spans="1:7" x14ac:dyDescent="0.4">
      <c r="A3128" s="1" t="s">
        <v>9936</v>
      </c>
      <c r="B3128" s="1">
        <v>650</v>
      </c>
      <c r="C3128" s="1" t="s">
        <v>1347</v>
      </c>
      <c r="D3128" s="1">
        <v>2013</v>
      </c>
      <c r="E3128" s="1" t="s">
        <v>1435</v>
      </c>
      <c r="F3128" s="1" t="s">
        <v>1334</v>
      </c>
      <c r="G3128" s="1" t="s">
        <v>5495</v>
      </c>
    </row>
    <row r="3129" spans="1:7" x14ac:dyDescent="0.4">
      <c r="A3129" s="1" t="s">
        <v>9935</v>
      </c>
      <c r="B3129" s="1">
        <v>650</v>
      </c>
      <c r="C3129" s="1" t="s">
        <v>1347</v>
      </c>
      <c r="D3129" s="1">
        <v>2013</v>
      </c>
      <c r="E3129" s="1" t="s">
        <v>1435</v>
      </c>
      <c r="F3129" s="1" t="s">
        <v>1334</v>
      </c>
      <c r="G3129" s="1" t="s">
        <v>5495</v>
      </c>
    </row>
    <row r="3130" spans="1:7" x14ac:dyDescent="0.4">
      <c r="A3130" s="1" t="s">
        <v>9934</v>
      </c>
      <c r="B3130" s="1">
        <v>650</v>
      </c>
      <c r="C3130" s="1" t="s">
        <v>1347</v>
      </c>
      <c r="D3130" s="1">
        <v>2014</v>
      </c>
      <c r="E3130" s="1" t="s">
        <v>1435</v>
      </c>
      <c r="F3130" s="1" t="s">
        <v>1334</v>
      </c>
      <c r="G3130" s="1" t="s">
        <v>5495</v>
      </c>
    </row>
    <row r="3131" spans="1:7" x14ac:dyDescent="0.4">
      <c r="A3131" s="1" t="s">
        <v>9933</v>
      </c>
      <c r="B3131" s="1">
        <v>650</v>
      </c>
      <c r="C3131" s="1" t="s">
        <v>1347</v>
      </c>
      <c r="D3131" s="1">
        <v>2015</v>
      </c>
      <c r="E3131" s="1" t="s">
        <v>1435</v>
      </c>
      <c r="F3131" s="1" t="s">
        <v>1334</v>
      </c>
      <c r="G3131" s="1" t="s">
        <v>5495</v>
      </c>
    </row>
    <row r="3132" spans="1:7" x14ac:dyDescent="0.4">
      <c r="A3132" s="1" t="s">
        <v>9932</v>
      </c>
      <c r="B3132" s="1">
        <v>882</v>
      </c>
      <c r="C3132" s="1" t="s">
        <v>1347</v>
      </c>
      <c r="D3132" s="1">
        <v>2014</v>
      </c>
      <c r="E3132" s="1" t="s">
        <v>1435</v>
      </c>
      <c r="F3132" s="1" t="s">
        <v>1334</v>
      </c>
      <c r="G3132" s="1" t="s">
        <v>5495</v>
      </c>
    </row>
    <row r="3133" spans="1:7" x14ac:dyDescent="0.4">
      <c r="A3133" s="1" t="s">
        <v>9931</v>
      </c>
      <c r="B3133" s="1">
        <v>882</v>
      </c>
      <c r="C3133" s="1" t="s">
        <v>1347</v>
      </c>
      <c r="D3133" s="1">
        <v>2015</v>
      </c>
      <c r="E3133" s="1" t="s">
        <v>1435</v>
      </c>
      <c r="F3133" s="1" t="s">
        <v>1334</v>
      </c>
      <c r="G3133" s="1" t="s">
        <v>5495</v>
      </c>
    </row>
    <row r="3134" spans="1:7" x14ac:dyDescent="0.4">
      <c r="A3134" s="1" t="s">
        <v>9930</v>
      </c>
      <c r="B3134" s="1">
        <v>686</v>
      </c>
      <c r="C3134" s="1" t="s">
        <v>1347</v>
      </c>
      <c r="D3134" s="1">
        <v>2013</v>
      </c>
      <c r="E3134" s="1" t="s">
        <v>1435</v>
      </c>
      <c r="F3134" s="1" t="s">
        <v>1330</v>
      </c>
      <c r="G3134" s="1" t="s">
        <v>1412</v>
      </c>
    </row>
    <row r="3135" spans="1:7" x14ac:dyDescent="0.4">
      <c r="A3135" s="1" t="s">
        <v>9929</v>
      </c>
      <c r="B3135" s="1">
        <v>1113</v>
      </c>
      <c r="C3135" s="1" t="s">
        <v>1347</v>
      </c>
      <c r="D3135" s="1">
        <v>2014</v>
      </c>
      <c r="E3135" s="1" t="s">
        <v>1435</v>
      </c>
      <c r="F3135" s="1" t="s">
        <v>1330</v>
      </c>
      <c r="G3135" s="1" t="s">
        <v>5495</v>
      </c>
    </row>
    <row r="3136" spans="1:7" x14ac:dyDescent="0.4">
      <c r="A3136" s="1" t="s">
        <v>9928</v>
      </c>
      <c r="B3136" s="1">
        <v>1113</v>
      </c>
      <c r="C3136" s="1" t="s">
        <v>1347</v>
      </c>
      <c r="D3136" s="1">
        <v>2014</v>
      </c>
      <c r="E3136" s="1" t="s">
        <v>1435</v>
      </c>
      <c r="F3136" s="1" t="s">
        <v>1330</v>
      </c>
      <c r="G3136" s="1" t="s">
        <v>2267</v>
      </c>
    </row>
    <row r="3137" spans="1:7" x14ac:dyDescent="0.4">
      <c r="A3137" s="1" t="s">
        <v>9927</v>
      </c>
      <c r="B3137" s="1">
        <v>674</v>
      </c>
      <c r="C3137" s="1" t="s">
        <v>1347</v>
      </c>
      <c r="D3137" s="1">
        <v>2013</v>
      </c>
      <c r="E3137" s="1" t="s">
        <v>1435</v>
      </c>
      <c r="F3137" s="1" t="s">
        <v>1330</v>
      </c>
      <c r="G3137" s="1" t="s">
        <v>5482</v>
      </c>
    </row>
    <row r="3138" spans="1:7" x14ac:dyDescent="0.4">
      <c r="A3138" s="1" t="s">
        <v>9926</v>
      </c>
      <c r="B3138" s="1">
        <v>726</v>
      </c>
      <c r="C3138" s="1" t="s">
        <v>1347</v>
      </c>
      <c r="D3138" s="1">
        <v>2015</v>
      </c>
      <c r="E3138" s="1" t="s">
        <v>1435</v>
      </c>
      <c r="F3138" s="1" t="s">
        <v>1330</v>
      </c>
      <c r="G3138" s="1" t="s">
        <v>5482</v>
      </c>
    </row>
    <row r="3139" spans="1:7" x14ac:dyDescent="0.4">
      <c r="A3139" s="1" t="s">
        <v>9925</v>
      </c>
      <c r="B3139" s="1">
        <v>675</v>
      </c>
      <c r="C3139" s="1" t="s">
        <v>1347</v>
      </c>
      <c r="D3139" s="1">
        <v>2013</v>
      </c>
      <c r="E3139" s="1" t="s">
        <v>1435</v>
      </c>
      <c r="F3139" s="1" t="s">
        <v>1330</v>
      </c>
      <c r="G3139" s="1" t="s">
        <v>5482</v>
      </c>
    </row>
    <row r="3140" spans="1:7" x14ac:dyDescent="0.4">
      <c r="A3140" s="1" t="s">
        <v>14419</v>
      </c>
      <c r="B3140" s="1">
        <v>872</v>
      </c>
      <c r="C3140" s="1" t="s">
        <v>1347</v>
      </c>
      <c r="D3140" s="1">
        <v>2014</v>
      </c>
      <c r="E3140" s="1" t="s">
        <v>1435</v>
      </c>
      <c r="F3140" s="1" t="s">
        <v>1330</v>
      </c>
    </row>
    <row r="3141" spans="1:7" x14ac:dyDescent="0.4">
      <c r="A3141" s="1" t="s">
        <v>9924</v>
      </c>
      <c r="B3141" s="1">
        <v>872</v>
      </c>
      <c r="C3141" s="1" t="s">
        <v>1347</v>
      </c>
      <c r="D3141" s="1">
        <v>2014</v>
      </c>
      <c r="E3141" s="1" t="s">
        <v>1435</v>
      </c>
      <c r="F3141" s="1" t="s">
        <v>1330</v>
      </c>
      <c r="G3141" s="1" t="s">
        <v>2336</v>
      </c>
    </row>
    <row r="3142" spans="1:7" x14ac:dyDescent="0.4">
      <c r="A3142" s="1" t="s">
        <v>9923</v>
      </c>
      <c r="B3142" s="1">
        <v>890</v>
      </c>
      <c r="C3142" s="1" t="s">
        <v>1347</v>
      </c>
      <c r="D3142" s="1">
        <v>2015</v>
      </c>
      <c r="E3142" s="1" t="s">
        <v>1435</v>
      </c>
      <c r="F3142" s="1" t="s">
        <v>1330</v>
      </c>
      <c r="G3142" s="1" t="s">
        <v>3196</v>
      </c>
    </row>
    <row r="3143" spans="1:7" x14ac:dyDescent="0.4">
      <c r="A3143" s="1" t="s">
        <v>9922</v>
      </c>
      <c r="B3143" s="1">
        <v>610</v>
      </c>
      <c r="C3143" s="1" t="s">
        <v>1347</v>
      </c>
      <c r="D3143" s="1">
        <v>2015</v>
      </c>
      <c r="E3143" s="1" t="s">
        <v>1435</v>
      </c>
      <c r="F3143" s="1" t="s">
        <v>1330</v>
      </c>
      <c r="G3143" s="1" t="s">
        <v>5482</v>
      </c>
    </row>
    <row r="3144" spans="1:7" x14ac:dyDescent="0.4">
      <c r="A3144" s="1" t="s">
        <v>9921</v>
      </c>
      <c r="B3144" s="1">
        <v>1148</v>
      </c>
      <c r="C3144" s="1" t="s">
        <v>1347</v>
      </c>
      <c r="D3144" s="1">
        <v>2015</v>
      </c>
      <c r="E3144" s="1" t="s">
        <v>1435</v>
      </c>
      <c r="F3144" s="1" t="s">
        <v>1330</v>
      </c>
      <c r="G3144" s="1" t="s">
        <v>2336</v>
      </c>
    </row>
    <row r="3145" spans="1:7" x14ac:dyDescent="0.4">
      <c r="A3145" s="1" t="s">
        <v>9920</v>
      </c>
      <c r="B3145" s="1">
        <v>934</v>
      </c>
      <c r="C3145" s="1" t="s">
        <v>1347</v>
      </c>
      <c r="D3145" s="1">
        <v>2015</v>
      </c>
      <c r="E3145" s="1" t="s">
        <v>1435</v>
      </c>
      <c r="F3145" s="1" t="s">
        <v>1330</v>
      </c>
      <c r="G3145" s="1" t="s">
        <v>1412</v>
      </c>
    </row>
    <row r="3146" spans="1:7" x14ac:dyDescent="0.4">
      <c r="A3146" s="1" t="s">
        <v>9919</v>
      </c>
      <c r="B3146" s="1">
        <v>937</v>
      </c>
      <c r="C3146" s="1" t="s">
        <v>1347</v>
      </c>
      <c r="D3146" s="1">
        <v>2013</v>
      </c>
      <c r="E3146" s="1" t="s">
        <v>1435</v>
      </c>
      <c r="F3146" s="1" t="s">
        <v>1330</v>
      </c>
      <c r="G3146" s="1" t="s">
        <v>2267</v>
      </c>
    </row>
    <row r="3147" spans="1:7" x14ac:dyDescent="0.4">
      <c r="A3147" s="1" t="s">
        <v>9918</v>
      </c>
      <c r="B3147" s="1">
        <v>802</v>
      </c>
      <c r="C3147" s="1" t="s">
        <v>1347</v>
      </c>
      <c r="D3147" s="1">
        <v>2013</v>
      </c>
      <c r="E3147" s="1" t="s">
        <v>1435</v>
      </c>
      <c r="F3147" s="1" t="s">
        <v>1330</v>
      </c>
      <c r="G3147" s="1" t="s">
        <v>6389</v>
      </c>
    </row>
    <row r="3148" spans="1:7" x14ac:dyDescent="0.4">
      <c r="A3148" s="1" t="s">
        <v>9917</v>
      </c>
      <c r="B3148" s="1">
        <v>933</v>
      </c>
      <c r="C3148" s="1" t="s">
        <v>1347</v>
      </c>
      <c r="D3148" s="1">
        <v>2015</v>
      </c>
      <c r="E3148" s="1" t="s">
        <v>1435</v>
      </c>
      <c r="F3148" s="1" t="s">
        <v>1330</v>
      </c>
      <c r="G3148" s="1" t="s">
        <v>2267</v>
      </c>
    </row>
    <row r="3149" spans="1:7" x14ac:dyDescent="0.4">
      <c r="A3149" s="1" t="s">
        <v>9916</v>
      </c>
      <c r="B3149" s="1">
        <v>672</v>
      </c>
      <c r="C3149" s="1" t="s">
        <v>1340</v>
      </c>
      <c r="D3149" s="1">
        <v>2015</v>
      </c>
      <c r="E3149" s="1" t="s">
        <v>1435</v>
      </c>
      <c r="F3149" s="1" t="s">
        <v>1330</v>
      </c>
      <c r="G3149" s="1" t="s">
        <v>5482</v>
      </c>
    </row>
    <row r="3150" spans="1:7" x14ac:dyDescent="0.4">
      <c r="A3150" s="1" t="s">
        <v>9915</v>
      </c>
      <c r="B3150" s="1">
        <v>804</v>
      </c>
      <c r="C3150" s="1" t="s">
        <v>1340</v>
      </c>
      <c r="D3150" s="1">
        <v>2014</v>
      </c>
      <c r="E3150" s="1" t="s">
        <v>1435</v>
      </c>
      <c r="F3150" s="1" t="s">
        <v>1330</v>
      </c>
      <c r="G3150" s="1" t="s">
        <v>2267</v>
      </c>
    </row>
    <row r="3151" spans="1:7" x14ac:dyDescent="0.4">
      <c r="A3151" s="1" t="s">
        <v>9914</v>
      </c>
      <c r="B3151" s="1">
        <v>1170</v>
      </c>
      <c r="C3151" s="1" t="s">
        <v>1347</v>
      </c>
      <c r="D3151" s="1">
        <v>2014</v>
      </c>
      <c r="E3151" s="1" t="s">
        <v>1331</v>
      </c>
      <c r="F3151" s="1" t="s">
        <v>1330</v>
      </c>
    </row>
    <row r="3152" spans="1:7" x14ac:dyDescent="0.4">
      <c r="A3152" s="1" t="s">
        <v>9913</v>
      </c>
      <c r="B3152" s="1">
        <v>1113</v>
      </c>
      <c r="C3152" s="1" t="s">
        <v>1347</v>
      </c>
      <c r="D3152" s="1">
        <v>2015</v>
      </c>
      <c r="E3152" s="1" t="s">
        <v>1331</v>
      </c>
      <c r="F3152" s="1" t="s">
        <v>1330</v>
      </c>
      <c r="G3152" s="1" t="s">
        <v>9150</v>
      </c>
    </row>
    <row r="3153" spans="1:7" x14ac:dyDescent="0.4">
      <c r="A3153" s="1" t="s">
        <v>9912</v>
      </c>
      <c r="B3153" s="1">
        <v>1118</v>
      </c>
      <c r="C3153" s="1" t="s">
        <v>1347</v>
      </c>
      <c r="D3153" s="1">
        <v>2014</v>
      </c>
      <c r="E3153" s="1" t="s">
        <v>1331</v>
      </c>
      <c r="F3153" s="1" t="s">
        <v>1330</v>
      </c>
      <c r="G3153" s="1" t="s">
        <v>9911</v>
      </c>
    </row>
    <row r="3154" spans="1:7" x14ac:dyDescent="0.4">
      <c r="A3154" s="1" t="s">
        <v>9910</v>
      </c>
      <c r="B3154" s="1">
        <v>1118</v>
      </c>
      <c r="C3154" s="1" t="s">
        <v>1347</v>
      </c>
      <c r="D3154" s="1">
        <v>2015</v>
      </c>
      <c r="E3154" s="1" t="s">
        <v>1331</v>
      </c>
      <c r="F3154" s="1" t="s">
        <v>1330</v>
      </c>
      <c r="G3154" s="1" t="s">
        <v>4207</v>
      </c>
    </row>
    <row r="3155" spans="1:7" x14ac:dyDescent="0.4">
      <c r="A3155" s="1" t="s">
        <v>13437</v>
      </c>
      <c r="B3155" s="1">
        <v>1113</v>
      </c>
      <c r="C3155" s="1" t="s">
        <v>1347</v>
      </c>
      <c r="D3155" s="1">
        <v>2013</v>
      </c>
      <c r="E3155" s="1" t="s">
        <v>1331</v>
      </c>
      <c r="F3155" s="1" t="s">
        <v>1330</v>
      </c>
      <c r="G3155" s="1" t="s">
        <v>3228</v>
      </c>
    </row>
    <row r="3156" spans="1:7" x14ac:dyDescent="0.4">
      <c r="A3156" s="1" t="s">
        <v>9909</v>
      </c>
      <c r="B3156" s="1">
        <v>933</v>
      </c>
      <c r="C3156" s="1" t="s">
        <v>1347</v>
      </c>
      <c r="D3156" s="1">
        <v>2015</v>
      </c>
      <c r="E3156" s="1" t="s">
        <v>1435</v>
      </c>
      <c r="F3156" s="1" t="s">
        <v>1330</v>
      </c>
      <c r="G3156" s="1" t="s">
        <v>1412</v>
      </c>
    </row>
    <row r="3157" spans="1:7" x14ac:dyDescent="0.4">
      <c r="A3157" s="1" t="s">
        <v>9908</v>
      </c>
      <c r="B3157" s="1">
        <v>1113</v>
      </c>
      <c r="C3157" s="1" t="s">
        <v>1347</v>
      </c>
      <c r="D3157" s="1">
        <v>2015</v>
      </c>
      <c r="E3157" s="1" t="s">
        <v>1435</v>
      </c>
      <c r="F3157" s="1" t="s">
        <v>1330</v>
      </c>
      <c r="G3157" s="1" t="s">
        <v>2336</v>
      </c>
    </row>
    <row r="3158" spans="1:7" x14ac:dyDescent="0.4">
      <c r="A3158" s="1" t="s">
        <v>8443</v>
      </c>
      <c r="B3158" s="1">
        <v>1427</v>
      </c>
      <c r="C3158" s="1" t="s">
        <v>1347</v>
      </c>
      <c r="D3158" s="1">
        <v>2015</v>
      </c>
      <c r="E3158" s="1" t="s">
        <v>1331</v>
      </c>
      <c r="F3158" s="1" t="s">
        <v>1330</v>
      </c>
    </row>
    <row r="3159" spans="1:7" x14ac:dyDescent="0.4">
      <c r="A3159" s="1" t="s">
        <v>9907</v>
      </c>
      <c r="B3159" s="1">
        <v>933</v>
      </c>
      <c r="C3159" s="1" t="s">
        <v>1340</v>
      </c>
      <c r="D3159" s="1">
        <v>2015</v>
      </c>
      <c r="E3159" s="1" t="s">
        <v>1435</v>
      </c>
      <c r="F3159" s="1" t="s">
        <v>1330</v>
      </c>
      <c r="G3159" s="1" t="s">
        <v>2267</v>
      </c>
    </row>
    <row r="3160" spans="1:7" x14ac:dyDescent="0.4">
      <c r="A3160" s="1" t="s">
        <v>9906</v>
      </c>
      <c r="B3160" s="1">
        <v>933</v>
      </c>
      <c r="C3160" s="1" t="s">
        <v>1340</v>
      </c>
      <c r="D3160" s="1">
        <v>2015</v>
      </c>
      <c r="E3160" s="1" t="s">
        <v>1435</v>
      </c>
      <c r="F3160" s="1" t="s">
        <v>1330</v>
      </c>
      <c r="G3160" s="1" t="s">
        <v>1412</v>
      </c>
    </row>
    <row r="3161" spans="1:7" x14ac:dyDescent="0.4">
      <c r="A3161" s="1" t="s">
        <v>9905</v>
      </c>
      <c r="B3161" s="1">
        <v>933</v>
      </c>
      <c r="C3161" s="1" t="s">
        <v>1340</v>
      </c>
      <c r="D3161" s="1">
        <v>2015</v>
      </c>
      <c r="E3161" s="1" t="s">
        <v>1435</v>
      </c>
      <c r="F3161" s="1" t="s">
        <v>1330</v>
      </c>
    </row>
    <row r="3162" spans="1:7" x14ac:dyDescent="0.4">
      <c r="A3162" s="1" t="s">
        <v>9904</v>
      </c>
      <c r="B3162" s="1">
        <v>1115</v>
      </c>
      <c r="C3162" s="1" t="s">
        <v>1347</v>
      </c>
      <c r="D3162" s="1">
        <v>2015</v>
      </c>
      <c r="E3162" s="1" t="s">
        <v>1420</v>
      </c>
      <c r="F3162" s="1" t="s">
        <v>1334</v>
      </c>
      <c r="G3162" s="1" t="s">
        <v>3506</v>
      </c>
    </row>
    <row r="3163" spans="1:7" x14ac:dyDescent="0.4">
      <c r="A3163" s="1" t="s">
        <v>9903</v>
      </c>
      <c r="B3163" s="1">
        <v>123</v>
      </c>
      <c r="C3163" s="1" t="s">
        <v>1703</v>
      </c>
      <c r="D3163" s="1">
        <v>2014</v>
      </c>
      <c r="E3163" s="1" t="s">
        <v>1331</v>
      </c>
      <c r="F3163" s="1" t="s">
        <v>1330</v>
      </c>
      <c r="G3163" s="1" t="s">
        <v>1355</v>
      </c>
    </row>
    <row r="3164" spans="1:7" x14ac:dyDescent="0.4">
      <c r="A3164" s="1" t="s">
        <v>9902</v>
      </c>
      <c r="B3164" s="1">
        <v>778</v>
      </c>
      <c r="C3164" s="1" t="s">
        <v>1347</v>
      </c>
      <c r="D3164" s="1">
        <v>2014</v>
      </c>
      <c r="E3164" s="1" t="s">
        <v>1331</v>
      </c>
      <c r="F3164" s="1" t="s">
        <v>1330</v>
      </c>
    </row>
    <row r="3165" spans="1:7" x14ac:dyDescent="0.4">
      <c r="A3165" s="1" t="s">
        <v>9901</v>
      </c>
      <c r="B3165" s="1">
        <v>1313</v>
      </c>
      <c r="C3165" s="1" t="s">
        <v>1347</v>
      </c>
      <c r="D3165" s="1">
        <v>2014</v>
      </c>
      <c r="E3165" s="1" t="s">
        <v>1435</v>
      </c>
      <c r="F3165" s="1" t="s">
        <v>1334</v>
      </c>
      <c r="G3165" s="1" t="s">
        <v>1412</v>
      </c>
    </row>
    <row r="3166" spans="1:7" x14ac:dyDescent="0.4">
      <c r="A3166" s="1" t="s">
        <v>9900</v>
      </c>
      <c r="B3166" s="1">
        <v>1113</v>
      </c>
      <c r="C3166" s="1" t="s">
        <v>1347</v>
      </c>
      <c r="D3166" s="1">
        <v>2014</v>
      </c>
      <c r="E3166" s="1" t="s">
        <v>1420</v>
      </c>
      <c r="F3166" s="1" t="s">
        <v>1334</v>
      </c>
      <c r="G3166" s="1" t="s">
        <v>3506</v>
      </c>
    </row>
    <row r="3167" spans="1:7" x14ac:dyDescent="0.4">
      <c r="A3167" s="1" t="s">
        <v>9899</v>
      </c>
      <c r="B3167" s="1">
        <v>1113</v>
      </c>
      <c r="C3167" s="1" t="s">
        <v>1347</v>
      </c>
      <c r="D3167" s="1">
        <v>2015</v>
      </c>
      <c r="E3167" s="1" t="s">
        <v>1435</v>
      </c>
      <c r="F3167" s="1" t="s">
        <v>1330</v>
      </c>
      <c r="G3167" s="1" t="s">
        <v>2336</v>
      </c>
    </row>
    <row r="3168" spans="1:7" x14ac:dyDescent="0.4">
      <c r="A3168" s="1" t="s">
        <v>9898</v>
      </c>
      <c r="B3168" s="1">
        <v>933</v>
      </c>
      <c r="C3168" s="1" t="s">
        <v>1347</v>
      </c>
      <c r="D3168" s="1">
        <v>2015</v>
      </c>
      <c r="E3168" s="1" t="s">
        <v>1435</v>
      </c>
      <c r="F3168" s="1" t="s">
        <v>1330</v>
      </c>
      <c r="G3168" s="1" t="s">
        <v>2267</v>
      </c>
    </row>
    <row r="3169" spans="1:7" x14ac:dyDescent="0.4">
      <c r="A3169" s="1" t="s">
        <v>9897</v>
      </c>
      <c r="B3169" s="1">
        <v>1113</v>
      </c>
      <c r="C3169" s="1" t="s">
        <v>1347</v>
      </c>
      <c r="D3169" s="1">
        <v>2013</v>
      </c>
      <c r="E3169" s="1" t="s">
        <v>1435</v>
      </c>
      <c r="F3169" s="1" t="s">
        <v>1330</v>
      </c>
    </row>
    <row r="3170" spans="1:7" x14ac:dyDescent="0.4">
      <c r="A3170" s="1" t="s">
        <v>9896</v>
      </c>
      <c r="B3170" s="1">
        <v>798</v>
      </c>
      <c r="C3170" s="1" t="s">
        <v>1340</v>
      </c>
      <c r="D3170" s="1">
        <v>2013</v>
      </c>
      <c r="E3170" s="1" t="s">
        <v>1435</v>
      </c>
      <c r="F3170" s="1" t="s">
        <v>1334</v>
      </c>
      <c r="G3170" s="1" t="s">
        <v>5495</v>
      </c>
    </row>
    <row r="3171" spans="1:7" x14ac:dyDescent="0.4">
      <c r="A3171" s="1" t="s">
        <v>9895</v>
      </c>
      <c r="B3171" s="1">
        <v>1118</v>
      </c>
      <c r="C3171" s="1" t="s">
        <v>1347</v>
      </c>
      <c r="D3171" s="1">
        <v>2013</v>
      </c>
      <c r="E3171" s="1" t="s">
        <v>1331</v>
      </c>
      <c r="F3171" s="1" t="s">
        <v>1330</v>
      </c>
      <c r="G3171" s="1" t="s">
        <v>9150</v>
      </c>
    </row>
    <row r="3172" spans="1:7" x14ac:dyDescent="0.4">
      <c r="A3172" s="1" t="s">
        <v>9894</v>
      </c>
      <c r="B3172" s="1">
        <v>832</v>
      </c>
      <c r="C3172" s="1" t="s">
        <v>1347</v>
      </c>
      <c r="D3172" s="1">
        <v>2013</v>
      </c>
      <c r="E3172" s="1" t="s">
        <v>1331</v>
      </c>
      <c r="F3172" s="1" t="s">
        <v>1330</v>
      </c>
      <c r="G3172" s="1" t="s">
        <v>1592</v>
      </c>
    </row>
    <row r="3173" spans="1:7" x14ac:dyDescent="0.4">
      <c r="A3173" s="1" t="s">
        <v>9893</v>
      </c>
      <c r="B3173" s="1">
        <v>658</v>
      </c>
      <c r="C3173" s="1" t="s">
        <v>1340</v>
      </c>
      <c r="D3173" s="1">
        <v>2013</v>
      </c>
      <c r="E3173" s="1" t="s">
        <v>1505</v>
      </c>
      <c r="F3173" s="1" t="s">
        <v>1330</v>
      </c>
    </row>
    <row r="3174" spans="1:7" x14ac:dyDescent="0.4">
      <c r="A3174" s="1" t="s">
        <v>9892</v>
      </c>
      <c r="B3174" s="1">
        <v>1730</v>
      </c>
      <c r="C3174" s="1" t="s">
        <v>1347</v>
      </c>
      <c r="D3174" s="1">
        <v>2013</v>
      </c>
      <c r="E3174" s="1" t="s">
        <v>1337</v>
      </c>
      <c r="F3174" s="1" t="s">
        <v>1464</v>
      </c>
      <c r="G3174" s="1" t="s">
        <v>9079</v>
      </c>
    </row>
    <row r="3175" spans="1:7" x14ac:dyDescent="0.4">
      <c r="A3175" s="1" t="s">
        <v>434</v>
      </c>
      <c r="B3175" s="1">
        <v>8721</v>
      </c>
      <c r="C3175" s="1" t="s">
        <v>3404</v>
      </c>
      <c r="D3175" s="1">
        <v>2014</v>
      </c>
      <c r="E3175" s="1" t="s">
        <v>1440</v>
      </c>
      <c r="F3175" s="1" t="s">
        <v>1330</v>
      </c>
      <c r="G3175" s="1" t="s">
        <v>1355</v>
      </c>
    </row>
    <row r="3176" spans="1:7" x14ac:dyDescent="0.4">
      <c r="A3176" s="1" t="s">
        <v>9891</v>
      </c>
      <c r="B3176" s="1">
        <v>936</v>
      </c>
      <c r="C3176" s="1" t="s">
        <v>1347</v>
      </c>
      <c r="D3176" s="1">
        <v>2014</v>
      </c>
      <c r="E3176" s="1" t="s">
        <v>1349</v>
      </c>
      <c r="F3176" s="1" t="s">
        <v>1330</v>
      </c>
      <c r="G3176" s="1" t="s">
        <v>1768</v>
      </c>
    </row>
    <row r="3177" spans="1:7" x14ac:dyDescent="0.4">
      <c r="A3177" s="1" t="s">
        <v>540</v>
      </c>
      <c r="B3177" s="1">
        <v>16020</v>
      </c>
      <c r="C3177" s="1" t="s">
        <v>5814</v>
      </c>
      <c r="D3177" s="1">
        <v>2013</v>
      </c>
      <c r="E3177" s="1" t="s">
        <v>1440</v>
      </c>
      <c r="F3177" s="1" t="s">
        <v>1334</v>
      </c>
      <c r="G3177" s="1" t="s">
        <v>1355</v>
      </c>
    </row>
    <row r="3178" spans="1:7" x14ac:dyDescent="0.4">
      <c r="A3178" s="1" t="s">
        <v>9890</v>
      </c>
      <c r="B3178" s="1">
        <v>16020</v>
      </c>
      <c r="C3178" s="1" t="s">
        <v>5814</v>
      </c>
      <c r="D3178" s="1">
        <v>2013</v>
      </c>
      <c r="E3178" s="1" t="s">
        <v>1440</v>
      </c>
      <c r="F3178" s="1" t="s">
        <v>1334</v>
      </c>
      <c r="G3178" s="1" t="s">
        <v>1355</v>
      </c>
    </row>
    <row r="3179" spans="1:7" x14ac:dyDescent="0.4">
      <c r="A3179" s="1" t="s">
        <v>9889</v>
      </c>
      <c r="B3179" s="1">
        <v>1249</v>
      </c>
      <c r="C3179" s="1" t="s">
        <v>1340</v>
      </c>
      <c r="D3179" s="1">
        <v>2013</v>
      </c>
      <c r="E3179" s="1" t="s">
        <v>2270</v>
      </c>
      <c r="F3179" s="1" t="s">
        <v>1334</v>
      </c>
      <c r="G3179" s="1" t="s">
        <v>3520</v>
      </c>
    </row>
    <row r="3180" spans="1:7" x14ac:dyDescent="0.4">
      <c r="A3180" s="1" t="s">
        <v>9888</v>
      </c>
      <c r="B3180" s="1">
        <v>4680</v>
      </c>
      <c r="C3180" s="1" t="s">
        <v>4458</v>
      </c>
      <c r="D3180" s="1">
        <v>2013</v>
      </c>
      <c r="E3180" s="1" t="s">
        <v>2390</v>
      </c>
      <c r="F3180" s="1" t="s">
        <v>1334</v>
      </c>
      <c r="G3180" s="1" t="s">
        <v>4017</v>
      </c>
    </row>
    <row r="3181" spans="1:7" x14ac:dyDescent="0.4">
      <c r="A3181" s="1" t="s">
        <v>9887</v>
      </c>
      <c r="B3181" s="1">
        <v>4680</v>
      </c>
      <c r="C3181" s="1" t="s">
        <v>4458</v>
      </c>
      <c r="D3181" s="1">
        <v>2013</v>
      </c>
      <c r="E3181" s="1" t="s">
        <v>2390</v>
      </c>
      <c r="F3181" s="1" t="s">
        <v>1334</v>
      </c>
      <c r="G3181" s="1" t="s">
        <v>4017</v>
      </c>
    </row>
    <row r="3182" spans="1:7" x14ac:dyDescent="0.4">
      <c r="A3182" s="1" t="s">
        <v>355</v>
      </c>
      <c r="B3182" s="1">
        <v>4680</v>
      </c>
      <c r="C3182" s="1" t="s">
        <v>4458</v>
      </c>
      <c r="D3182" s="1">
        <v>2013</v>
      </c>
      <c r="E3182" s="1" t="s">
        <v>2390</v>
      </c>
      <c r="F3182" s="1" t="s">
        <v>1334</v>
      </c>
      <c r="G3182" s="1" t="s">
        <v>4017</v>
      </c>
    </row>
    <row r="3183" spans="1:7" x14ac:dyDescent="0.4">
      <c r="A3183" s="1" t="s">
        <v>9886</v>
      </c>
      <c r="B3183" s="1">
        <v>1735</v>
      </c>
      <c r="C3183" s="1" t="s">
        <v>1340</v>
      </c>
      <c r="D3183" s="1">
        <v>2013</v>
      </c>
      <c r="E3183" s="1" t="s">
        <v>1377</v>
      </c>
      <c r="F3183" s="1" t="s">
        <v>1330</v>
      </c>
      <c r="G3183" s="1" t="s">
        <v>7354</v>
      </c>
    </row>
    <row r="3184" spans="1:7" x14ac:dyDescent="0.4">
      <c r="A3184" s="1" t="s">
        <v>9885</v>
      </c>
      <c r="B3184" s="1">
        <v>1735</v>
      </c>
      <c r="C3184" s="1" t="s">
        <v>1340</v>
      </c>
      <c r="D3184" s="1">
        <v>2014</v>
      </c>
      <c r="E3184" s="1" t="s">
        <v>1555</v>
      </c>
      <c r="F3184" s="1" t="s">
        <v>1330</v>
      </c>
    </row>
    <row r="3185" spans="1:7" x14ac:dyDescent="0.4">
      <c r="A3185" s="1" t="s">
        <v>9884</v>
      </c>
      <c r="B3185" s="1">
        <v>3646</v>
      </c>
      <c r="C3185" s="1" t="s">
        <v>1347</v>
      </c>
      <c r="D3185" s="1">
        <v>2013</v>
      </c>
      <c r="E3185" s="1" t="s">
        <v>1505</v>
      </c>
      <c r="F3185" s="1" t="s">
        <v>1330</v>
      </c>
      <c r="G3185" s="1" t="s">
        <v>4005</v>
      </c>
    </row>
    <row r="3186" spans="1:7" x14ac:dyDescent="0.4">
      <c r="A3186" s="1" t="s">
        <v>9883</v>
      </c>
      <c r="B3186" s="1">
        <v>3646</v>
      </c>
      <c r="C3186" s="1" t="s">
        <v>1347</v>
      </c>
      <c r="D3186" s="1">
        <v>2014</v>
      </c>
      <c r="E3186" s="1" t="s">
        <v>2390</v>
      </c>
      <c r="F3186" s="1" t="s">
        <v>1334</v>
      </c>
      <c r="G3186" s="1" t="s">
        <v>3179</v>
      </c>
    </row>
    <row r="3187" spans="1:7" x14ac:dyDescent="0.4">
      <c r="A3187" s="1" t="s">
        <v>9882</v>
      </c>
      <c r="B3187" s="1">
        <v>3646</v>
      </c>
      <c r="C3187" s="1" t="s">
        <v>1347</v>
      </c>
      <c r="D3187" s="1">
        <v>2014</v>
      </c>
      <c r="E3187" s="1" t="s">
        <v>1505</v>
      </c>
      <c r="F3187" s="1" t="s">
        <v>1330</v>
      </c>
      <c r="G3187" s="1" t="s">
        <v>3179</v>
      </c>
    </row>
    <row r="3188" spans="1:7" x14ac:dyDescent="0.4">
      <c r="A3188" s="1" t="s">
        <v>9881</v>
      </c>
      <c r="B3188" s="1">
        <v>8626</v>
      </c>
      <c r="C3188" s="1" t="s">
        <v>3404</v>
      </c>
      <c r="D3188" s="1">
        <v>2013</v>
      </c>
      <c r="E3188" s="1" t="s">
        <v>3086</v>
      </c>
      <c r="F3188" s="1" t="s">
        <v>1334</v>
      </c>
      <c r="G3188" s="1" t="s">
        <v>4067</v>
      </c>
    </row>
    <row r="3189" spans="1:7" x14ac:dyDescent="0.4">
      <c r="A3189" s="1" t="s">
        <v>9880</v>
      </c>
      <c r="B3189" s="1">
        <v>2000</v>
      </c>
      <c r="C3189" s="1" t="s">
        <v>1340</v>
      </c>
      <c r="D3189" s="1">
        <v>2013</v>
      </c>
      <c r="E3189" s="1" t="s">
        <v>1505</v>
      </c>
      <c r="F3189" s="1" t="s">
        <v>1334</v>
      </c>
      <c r="G3189" s="1" t="s">
        <v>3368</v>
      </c>
    </row>
    <row r="3190" spans="1:7" x14ac:dyDescent="0.4">
      <c r="A3190" s="1" t="s">
        <v>9879</v>
      </c>
      <c r="B3190" s="1">
        <v>2000</v>
      </c>
      <c r="C3190" s="1" t="s">
        <v>1340</v>
      </c>
      <c r="D3190" s="1">
        <v>2013</v>
      </c>
      <c r="E3190" s="1" t="s">
        <v>1505</v>
      </c>
      <c r="F3190" s="1" t="s">
        <v>1334</v>
      </c>
      <c r="G3190" s="1" t="s">
        <v>3368</v>
      </c>
    </row>
    <row r="3191" spans="1:7" x14ac:dyDescent="0.4">
      <c r="A3191" s="1" t="s">
        <v>9878</v>
      </c>
      <c r="B3191" s="1">
        <v>2000</v>
      </c>
      <c r="C3191" s="1" t="s">
        <v>1340</v>
      </c>
      <c r="D3191" s="1">
        <v>2013</v>
      </c>
      <c r="E3191" s="1" t="s">
        <v>1505</v>
      </c>
      <c r="F3191" s="1" t="s">
        <v>1334</v>
      </c>
      <c r="G3191" s="1" t="s">
        <v>3368</v>
      </c>
    </row>
    <row r="3192" spans="1:7" x14ac:dyDescent="0.4">
      <c r="A3192" s="1" t="s">
        <v>9877</v>
      </c>
      <c r="B3192" s="1">
        <v>6724</v>
      </c>
      <c r="C3192" s="1" t="s">
        <v>2411</v>
      </c>
      <c r="D3192" s="1">
        <v>2014</v>
      </c>
      <c r="E3192" s="1" t="s">
        <v>1505</v>
      </c>
      <c r="F3192" s="1" t="s">
        <v>1334</v>
      </c>
      <c r="G3192" s="1" t="s">
        <v>4005</v>
      </c>
    </row>
    <row r="3193" spans="1:7" x14ac:dyDescent="0.4">
      <c r="A3193" s="1" t="s">
        <v>1002</v>
      </c>
      <c r="B3193" s="1">
        <v>4957</v>
      </c>
      <c r="C3193" s="1" t="s">
        <v>4458</v>
      </c>
      <c r="D3193" s="1">
        <v>2013</v>
      </c>
      <c r="E3193" s="1" t="s">
        <v>1377</v>
      </c>
      <c r="F3193" s="1" t="s">
        <v>1334</v>
      </c>
      <c r="G3193" s="1" t="s">
        <v>2247</v>
      </c>
    </row>
    <row r="3194" spans="1:7" x14ac:dyDescent="0.4">
      <c r="A3194" s="1" t="s">
        <v>853</v>
      </c>
      <c r="B3194" s="1">
        <v>4957</v>
      </c>
      <c r="C3194" s="1" t="s">
        <v>4458</v>
      </c>
      <c r="D3194" s="1">
        <v>2013</v>
      </c>
      <c r="E3194" s="1" t="s">
        <v>1505</v>
      </c>
      <c r="F3194" s="1" t="s">
        <v>1334</v>
      </c>
      <c r="G3194" s="1" t="s">
        <v>6634</v>
      </c>
    </row>
    <row r="3195" spans="1:7" x14ac:dyDescent="0.4">
      <c r="A3195" s="1" t="s">
        <v>9876</v>
      </c>
      <c r="B3195" s="1">
        <v>4957</v>
      </c>
      <c r="C3195" s="1" t="s">
        <v>4458</v>
      </c>
      <c r="D3195" s="1">
        <v>2013</v>
      </c>
      <c r="E3195" s="1" t="s">
        <v>1440</v>
      </c>
      <c r="F3195" s="1" t="s">
        <v>1330</v>
      </c>
      <c r="G3195" s="1" t="s">
        <v>3179</v>
      </c>
    </row>
    <row r="3196" spans="1:7" x14ac:dyDescent="0.4">
      <c r="A3196" s="1" t="s">
        <v>9875</v>
      </c>
      <c r="B3196" s="1">
        <v>4957</v>
      </c>
      <c r="C3196" s="1" t="s">
        <v>4458</v>
      </c>
      <c r="D3196" s="1">
        <v>2013</v>
      </c>
      <c r="E3196" s="1" t="s">
        <v>1440</v>
      </c>
      <c r="F3196" s="1" t="s">
        <v>1330</v>
      </c>
      <c r="G3196" s="1" t="s">
        <v>3179</v>
      </c>
    </row>
    <row r="3197" spans="1:7" x14ac:dyDescent="0.4">
      <c r="A3197" s="1" t="s">
        <v>9874</v>
      </c>
      <c r="B3197" s="1">
        <v>8888</v>
      </c>
      <c r="C3197" s="1" t="s">
        <v>3404</v>
      </c>
      <c r="D3197" s="1">
        <v>2013</v>
      </c>
      <c r="E3197" s="1" t="s">
        <v>1555</v>
      </c>
      <c r="F3197" s="1" t="s">
        <v>1334</v>
      </c>
      <c r="G3197" s="1" t="s">
        <v>2336</v>
      </c>
    </row>
    <row r="3198" spans="1:7" x14ac:dyDescent="0.4">
      <c r="A3198" s="1" t="s">
        <v>9873</v>
      </c>
      <c r="B3198" s="1">
        <v>8888</v>
      </c>
      <c r="C3198" s="1" t="s">
        <v>3404</v>
      </c>
      <c r="D3198" s="1">
        <v>2015</v>
      </c>
      <c r="E3198" s="1" t="s">
        <v>1555</v>
      </c>
      <c r="F3198" s="1" t="s">
        <v>1334</v>
      </c>
      <c r="G3198" s="1" t="s">
        <v>1293</v>
      </c>
    </row>
    <row r="3199" spans="1:7" x14ac:dyDescent="0.4">
      <c r="A3199" s="1" t="s">
        <v>9872</v>
      </c>
      <c r="B3199" s="1">
        <v>4253</v>
      </c>
      <c r="C3199" s="1" t="s">
        <v>1347</v>
      </c>
      <c r="D3199" s="1">
        <v>2013</v>
      </c>
      <c r="E3199" s="1" t="s">
        <v>1555</v>
      </c>
      <c r="F3199" s="1" t="s">
        <v>1334</v>
      </c>
      <c r="G3199" s="1" t="s">
        <v>2336</v>
      </c>
    </row>
    <row r="3200" spans="1:7" x14ac:dyDescent="0.4">
      <c r="A3200" s="1" t="s">
        <v>9871</v>
      </c>
      <c r="B3200" s="1">
        <v>4253</v>
      </c>
      <c r="C3200" s="1" t="s">
        <v>1347</v>
      </c>
      <c r="D3200" s="1">
        <v>2013</v>
      </c>
      <c r="E3200" s="1" t="s">
        <v>1555</v>
      </c>
      <c r="F3200" s="1" t="s">
        <v>1334</v>
      </c>
      <c r="G3200" s="1" t="s">
        <v>2336</v>
      </c>
    </row>
    <row r="3201" spans="1:7" x14ac:dyDescent="0.4">
      <c r="A3201" s="1" t="s">
        <v>9870</v>
      </c>
      <c r="B3201" s="1">
        <v>4253</v>
      </c>
      <c r="C3201" s="1" t="s">
        <v>1347</v>
      </c>
      <c r="D3201" s="1">
        <v>2013</v>
      </c>
      <c r="E3201" s="1" t="s">
        <v>1555</v>
      </c>
      <c r="F3201" s="1" t="s">
        <v>1334</v>
      </c>
      <c r="G3201" s="1" t="s">
        <v>2336</v>
      </c>
    </row>
    <row r="3202" spans="1:7" x14ac:dyDescent="0.4">
      <c r="A3202" s="1" t="s">
        <v>6</v>
      </c>
      <c r="B3202" s="1">
        <v>4253</v>
      </c>
      <c r="C3202" s="1" t="s">
        <v>1347</v>
      </c>
      <c r="D3202" s="1">
        <v>2013</v>
      </c>
      <c r="E3202" s="1" t="s">
        <v>1555</v>
      </c>
      <c r="F3202" s="1" t="s">
        <v>1334</v>
      </c>
      <c r="G3202" s="1" t="s">
        <v>2336</v>
      </c>
    </row>
    <row r="3203" spans="1:7" x14ac:dyDescent="0.4">
      <c r="A3203" s="1" t="s">
        <v>9869</v>
      </c>
      <c r="B3203" s="1">
        <v>4253</v>
      </c>
      <c r="C3203" s="1" t="s">
        <v>1347</v>
      </c>
      <c r="D3203" s="1">
        <v>2013</v>
      </c>
      <c r="E3203" s="1" t="s">
        <v>1555</v>
      </c>
      <c r="F3203" s="1" t="s">
        <v>1334</v>
      </c>
      <c r="G3203" s="1" t="s">
        <v>2336</v>
      </c>
    </row>
    <row r="3204" spans="1:7" x14ac:dyDescent="0.4">
      <c r="A3204" s="1" t="s">
        <v>9868</v>
      </c>
      <c r="B3204" s="1">
        <v>4253</v>
      </c>
      <c r="C3204" s="1" t="s">
        <v>1347</v>
      </c>
      <c r="D3204" s="1">
        <v>2013</v>
      </c>
      <c r="E3204" s="1" t="s">
        <v>1555</v>
      </c>
      <c r="F3204" s="1" t="s">
        <v>1334</v>
      </c>
      <c r="G3204" s="1" t="s">
        <v>2336</v>
      </c>
    </row>
    <row r="3205" spans="1:7" x14ac:dyDescent="0.4">
      <c r="A3205" s="1" t="s">
        <v>9867</v>
      </c>
      <c r="B3205" s="1">
        <v>4253</v>
      </c>
      <c r="C3205" s="1" t="s">
        <v>1347</v>
      </c>
      <c r="D3205" s="1">
        <v>2013</v>
      </c>
      <c r="E3205" s="1" t="s">
        <v>1555</v>
      </c>
      <c r="F3205" s="1" t="s">
        <v>1334</v>
      </c>
      <c r="G3205" s="1" t="s">
        <v>2336</v>
      </c>
    </row>
    <row r="3206" spans="1:7" x14ac:dyDescent="0.4">
      <c r="A3206" s="1" t="s">
        <v>955</v>
      </c>
      <c r="B3206" s="1">
        <v>8888</v>
      </c>
      <c r="C3206" s="1" t="s">
        <v>3404</v>
      </c>
      <c r="D3206" s="1">
        <v>2013</v>
      </c>
      <c r="E3206" s="1" t="s">
        <v>1555</v>
      </c>
      <c r="F3206" s="1" t="s">
        <v>1334</v>
      </c>
      <c r="G3206" s="1" t="s">
        <v>2336</v>
      </c>
    </row>
    <row r="3207" spans="1:7" x14ac:dyDescent="0.4">
      <c r="A3207" s="1" t="s">
        <v>982</v>
      </c>
      <c r="B3207" s="1">
        <v>8888</v>
      </c>
      <c r="C3207" s="1" t="s">
        <v>3404</v>
      </c>
      <c r="D3207" s="1">
        <v>2015</v>
      </c>
      <c r="E3207" s="1" t="s">
        <v>1555</v>
      </c>
      <c r="F3207" s="1" t="s">
        <v>1334</v>
      </c>
      <c r="G3207" s="1" t="s">
        <v>2336</v>
      </c>
    </row>
    <row r="3208" spans="1:7" x14ac:dyDescent="0.4">
      <c r="A3208" s="1" t="s">
        <v>9866</v>
      </c>
      <c r="B3208" s="1">
        <v>1043</v>
      </c>
      <c r="C3208" s="1" t="s">
        <v>1347</v>
      </c>
      <c r="D3208" s="1">
        <v>2013</v>
      </c>
      <c r="E3208" s="1" t="s">
        <v>2660</v>
      </c>
      <c r="F3208" s="1" t="s">
        <v>1464</v>
      </c>
      <c r="G3208" s="1" t="s">
        <v>3196</v>
      </c>
    </row>
    <row r="3209" spans="1:7" x14ac:dyDescent="0.4">
      <c r="A3209" s="1" t="s">
        <v>9865</v>
      </c>
      <c r="B3209" s="1">
        <v>1043</v>
      </c>
      <c r="C3209" s="1" t="s">
        <v>1347</v>
      </c>
      <c r="D3209" s="1">
        <v>2013</v>
      </c>
      <c r="E3209" s="1" t="s">
        <v>2660</v>
      </c>
      <c r="F3209" s="1" t="s">
        <v>1464</v>
      </c>
      <c r="G3209" s="1" t="s">
        <v>3233</v>
      </c>
    </row>
    <row r="3210" spans="1:7" x14ac:dyDescent="0.4">
      <c r="A3210" s="1" t="s">
        <v>9864</v>
      </c>
      <c r="B3210" s="1">
        <v>4620</v>
      </c>
      <c r="C3210" s="1" t="s">
        <v>4458</v>
      </c>
      <c r="D3210" s="1">
        <v>2013</v>
      </c>
      <c r="E3210" s="1" t="s">
        <v>1377</v>
      </c>
      <c r="F3210" s="1" t="s">
        <v>1334</v>
      </c>
      <c r="G3210" s="1" t="s">
        <v>2369</v>
      </c>
    </row>
    <row r="3211" spans="1:7" x14ac:dyDescent="0.4">
      <c r="A3211" s="1" t="s">
        <v>9863</v>
      </c>
      <c r="B3211" s="1">
        <v>4620</v>
      </c>
      <c r="C3211" s="1" t="s">
        <v>4458</v>
      </c>
      <c r="D3211" s="1">
        <v>2013</v>
      </c>
      <c r="E3211" s="1" t="s">
        <v>1377</v>
      </c>
      <c r="F3211" s="1" t="s">
        <v>1334</v>
      </c>
      <c r="G3211" s="1" t="s">
        <v>2369</v>
      </c>
    </row>
    <row r="3212" spans="1:7" x14ac:dyDescent="0.4">
      <c r="A3212" s="1" t="s">
        <v>9862</v>
      </c>
      <c r="B3212" s="1">
        <v>4662</v>
      </c>
      <c r="C3212" s="1" t="s">
        <v>4458</v>
      </c>
      <c r="D3212" s="1">
        <v>2014</v>
      </c>
      <c r="E3212" s="1" t="s">
        <v>3086</v>
      </c>
      <c r="F3212" s="1" t="s">
        <v>1334</v>
      </c>
      <c r="G3212" s="1" t="s">
        <v>4067</v>
      </c>
    </row>
    <row r="3213" spans="1:7" x14ac:dyDescent="0.4">
      <c r="A3213" s="1" t="s">
        <v>9861</v>
      </c>
      <c r="B3213" s="1">
        <v>4662</v>
      </c>
      <c r="C3213" s="1" t="s">
        <v>4458</v>
      </c>
      <c r="D3213" s="1">
        <v>2014</v>
      </c>
      <c r="E3213" s="1" t="s">
        <v>3086</v>
      </c>
      <c r="F3213" s="1" t="s">
        <v>1334</v>
      </c>
      <c r="G3213" s="1" t="s">
        <v>4067</v>
      </c>
    </row>
    <row r="3214" spans="1:7" x14ac:dyDescent="0.4">
      <c r="A3214" s="1" t="s">
        <v>9860</v>
      </c>
      <c r="B3214" s="1">
        <v>4662</v>
      </c>
      <c r="C3214" s="1" t="s">
        <v>4458</v>
      </c>
      <c r="D3214" s="1">
        <v>2015</v>
      </c>
      <c r="E3214" s="1" t="s">
        <v>1377</v>
      </c>
      <c r="F3214" s="1" t="s">
        <v>1334</v>
      </c>
      <c r="G3214" s="1" t="s">
        <v>4067</v>
      </c>
    </row>
    <row r="3215" spans="1:7" x14ac:dyDescent="0.4">
      <c r="A3215" s="1" t="s">
        <v>991</v>
      </c>
      <c r="B3215" s="1">
        <v>4662</v>
      </c>
      <c r="C3215" s="1" t="s">
        <v>4458</v>
      </c>
      <c r="D3215" s="1">
        <v>2015</v>
      </c>
      <c r="E3215" s="1" t="s">
        <v>1377</v>
      </c>
      <c r="F3215" s="1" t="s">
        <v>1334</v>
      </c>
      <c r="G3215" s="1" t="s">
        <v>4067</v>
      </c>
    </row>
    <row r="3216" spans="1:7" x14ac:dyDescent="0.4">
      <c r="A3216" s="1" t="s">
        <v>9859</v>
      </c>
      <c r="B3216" s="1">
        <v>4662</v>
      </c>
      <c r="C3216" s="1" t="s">
        <v>4458</v>
      </c>
      <c r="D3216" s="1">
        <v>2015</v>
      </c>
      <c r="E3216" s="1" t="s">
        <v>1377</v>
      </c>
      <c r="F3216" s="1" t="s">
        <v>1334</v>
      </c>
      <c r="G3216" s="1" t="s">
        <v>4067</v>
      </c>
    </row>
    <row r="3217" spans="1:7" x14ac:dyDescent="0.4">
      <c r="A3217" s="1" t="s">
        <v>9858</v>
      </c>
      <c r="B3217" s="1">
        <v>2014</v>
      </c>
      <c r="C3217" s="1" t="s">
        <v>1340</v>
      </c>
      <c r="D3217" s="1">
        <v>2013</v>
      </c>
      <c r="E3217" s="1" t="s">
        <v>1377</v>
      </c>
      <c r="F3217" s="1" t="s">
        <v>1334</v>
      </c>
      <c r="G3217" s="1" t="s">
        <v>5092</v>
      </c>
    </row>
    <row r="3218" spans="1:7" x14ac:dyDescent="0.4">
      <c r="A3218" s="1" t="s">
        <v>9857</v>
      </c>
      <c r="B3218" s="1">
        <v>2014</v>
      </c>
      <c r="C3218" s="1" t="s">
        <v>1340</v>
      </c>
      <c r="D3218" s="1">
        <v>2013</v>
      </c>
      <c r="E3218" s="1" t="s">
        <v>1456</v>
      </c>
      <c r="F3218" s="1" t="s">
        <v>1334</v>
      </c>
      <c r="G3218" s="1" t="s">
        <v>5092</v>
      </c>
    </row>
    <row r="3219" spans="1:7" x14ac:dyDescent="0.4">
      <c r="A3219" s="1" t="s">
        <v>9856</v>
      </c>
      <c r="B3219" s="1">
        <v>2014</v>
      </c>
      <c r="C3219" s="1" t="s">
        <v>1340</v>
      </c>
      <c r="D3219" s="1">
        <v>2013</v>
      </c>
      <c r="E3219" s="1" t="s">
        <v>1377</v>
      </c>
      <c r="F3219" s="1" t="s">
        <v>1334</v>
      </c>
      <c r="G3219" s="1" t="s">
        <v>5092</v>
      </c>
    </row>
    <row r="3220" spans="1:7" x14ac:dyDescent="0.4">
      <c r="A3220" s="1" t="s">
        <v>9855</v>
      </c>
      <c r="B3220" s="1">
        <v>2014</v>
      </c>
      <c r="C3220" s="1" t="s">
        <v>1340</v>
      </c>
      <c r="D3220" s="1">
        <v>2014</v>
      </c>
      <c r="E3220" s="1" t="s">
        <v>1845</v>
      </c>
      <c r="F3220" s="1" t="s">
        <v>1334</v>
      </c>
      <c r="G3220" s="1" t="s">
        <v>9364</v>
      </c>
    </row>
    <row r="3221" spans="1:7" x14ac:dyDescent="0.4">
      <c r="A3221" s="1" t="s">
        <v>9854</v>
      </c>
      <c r="B3221" s="1">
        <v>13169</v>
      </c>
      <c r="C3221" s="1" t="s">
        <v>3404</v>
      </c>
      <c r="D3221" s="1">
        <v>2013</v>
      </c>
      <c r="E3221" s="1" t="s">
        <v>1684</v>
      </c>
      <c r="F3221" s="1" t="s">
        <v>1334</v>
      </c>
      <c r="G3221" s="1" t="s">
        <v>2369</v>
      </c>
    </row>
    <row r="3222" spans="1:7" x14ac:dyDescent="0.4">
      <c r="A3222" s="1" t="s">
        <v>9853</v>
      </c>
      <c r="B3222" s="1">
        <v>13169</v>
      </c>
      <c r="C3222" s="1" t="s">
        <v>3404</v>
      </c>
      <c r="D3222" s="1">
        <v>2013</v>
      </c>
      <c r="E3222" s="1" t="s">
        <v>1377</v>
      </c>
      <c r="F3222" s="1" t="s">
        <v>1334</v>
      </c>
      <c r="G3222" s="1" t="s">
        <v>2369</v>
      </c>
    </row>
    <row r="3223" spans="1:7" x14ac:dyDescent="0.4">
      <c r="A3223" s="1" t="s">
        <v>306</v>
      </c>
      <c r="B3223" s="1">
        <v>13169</v>
      </c>
      <c r="C3223" s="1" t="s">
        <v>3404</v>
      </c>
      <c r="D3223" s="1">
        <v>2013</v>
      </c>
      <c r="E3223" s="1" t="s">
        <v>1377</v>
      </c>
      <c r="F3223" s="1" t="s">
        <v>1334</v>
      </c>
      <c r="G3223" s="1" t="s">
        <v>2369</v>
      </c>
    </row>
    <row r="3224" spans="1:7" x14ac:dyDescent="0.4">
      <c r="A3224" s="1" t="s">
        <v>9852</v>
      </c>
      <c r="B3224" s="1">
        <v>459</v>
      </c>
      <c r="C3224" s="1" t="s">
        <v>1340</v>
      </c>
      <c r="D3224" s="1">
        <v>2013</v>
      </c>
      <c r="E3224" s="1" t="s">
        <v>1371</v>
      </c>
      <c r="F3224" s="1" t="s">
        <v>1330</v>
      </c>
      <c r="G3224" s="1" t="s">
        <v>4885</v>
      </c>
    </row>
    <row r="3225" spans="1:7" x14ac:dyDescent="0.4">
      <c r="A3225" s="1" t="s">
        <v>5730</v>
      </c>
      <c r="B3225" s="1">
        <v>459</v>
      </c>
      <c r="C3225" s="1" t="s">
        <v>1340</v>
      </c>
      <c r="D3225" s="1">
        <v>2013</v>
      </c>
      <c r="E3225" s="1" t="s">
        <v>1371</v>
      </c>
      <c r="F3225" s="1" t="s">
        <v>1330</v>
      </c>
    </row>
    <row r="3226" spans="1:7" x14ac:dyDescent="0.4">
      <c r="A3226" s="1" t="s">
        <v>9851</v>
      </c>
      <c r="B3226" s="1">
        <v>2000</v>
      </c>
      <c r="C3226" s="1" t="s">
        <v>1340</v>
      </c>
      <c r="D3226" s="1">
        <v>2013</v>
      </c>
      <c r="E3226" s="1" t="s">
        <v>1505</v>
      </c>
      <c r="F3226" s="1" t="s">
        <v>1334</v>
      </c>
      <c r="G3226" s="1" t="s">
        <v>3368</v>
      </c>
    </row>
    <row r="3227" spans="1:7" x14ac:dyDescent="0.4">
      <c r="A3227" s="1" t="s">
        <v>881</v>
      </c>
      <c r="B3227" s="1">
        <v>13102</v>
      </c>
      <c r="C3227" s="1" t="s">
        <v>3404</v>
      </c>
      <c r="D3227" s="1">
        <v>2013</v>
      </c>
      <c r="E3227" s="1" t="s">
        <v>2390</v>
      </c>
      <c r="F3227" s="1" t="s">
        <v>1330</v>
      </c>
      <c r="G3227" s="1" t="s">
        <v>3179</v>
      </c>
    </row>
    <row r="3228" spans="1:7" x14ac:dyDescent="0.4">
      <c r="A3228" s="1" t="s">
        <v>1163</v>
      </c>
      <c r="B3228" s="1">
        <v>13102</v>
      </c>
      <c r="C3228" s="1" t="s">
        <v>3404</v>
      </c>
      <c r="D3228" s="1">
        <v>2013</v>
      </c>
      <c r="E3228" s="1" t="s">
        <v>1377</v>
      </c>
      <c r="F3228" s="1" t="s">
        <v>1330</v>
      </c>
      <c r="G3228" s="1" t="s">
        <v>1102</v>
      </c>
    </row>
    <row r="3229" spans="1:7" x14ac:dyDescent="0.4">
      <c r="A3229" s="1" t="s">
        <v>769</v>
      </c>
      <c r="B3229" s="1">
        <v>13102</v>
      </c>
      <c r="C3229" s="1" t="s">
        <v>3404</v>
      </c>
      <c r="D3229" s="1">
        <v>2013</v>
      </c>
      <c r="E3229" s="1" t="s">
        <v>2390</v>
      </c>
      <c r="F3229" s="1" t="s">
        <v>1330</v>
      </c>
      <c r="G3229" s="1" t="s">
        <v>3179</v>
      </c>
    </row>
    <row r="3230" spans="1:7" x14ac:dyDescent="0.4">
      <c r="A3230" s="1" t="s">
        <v>9850</v>
      </c>
      <c r="B3230" s="1">
        <v>13102</v>
      </c>
      <c r="C3230" s="1" t="s">
        <v>3404</v>
      </c>
      <c r="D3230" s="1">
        <v>2013</v>
      </c>
      <c r="E3230" s="1" t="s">
        <v>1377</v>
      </c>
      <c r="F3230" s="1" t="s">
        <v>1330</v>
      </c>
      <c r="G3230" s="1" t="s">
        <v>1102</v>
      </c>
    </row>
    <row r="3231" spans="1:7" x14ac:dyDescent="0.4">
      <c r="A3231" s="1" t="s">
        <v>9849</v>
      </c>
      <c r="B3231" s="1">
        <v>1036</v>
      </c>
      <c r="C3231" s="1" t="s">
        <v>1347</v>
      </c>
      <c r="D3231" s="1">
        <v>2014</v>
      </c>
      <c r="E3231" s="1" t="s">
        <v>1456</v>
      </c>
      <c r="F3231" s="1" t="s">
        <v>1330</v>
      </c>
      <c r="G3231" s="1" t="s">
        <v>3502</v>
      </c>
    </row>
    <row r="3232" spans="1:7" x14ac:dyDescent="0.4">
      <c r="A3232" s="1" t="s">
        <v>9848</v>
      </c>
      <c r="B3232" s="1">
        <v>2554</v>
      </c>
      <c r="C3232" s="1" t="s">
        <v>1347</v>
      </c>
      <c r="D3232" s="1">
        <v>2014</v>
      </c>
      <c r="E3232" s="1" t="s">
        <v>1377</v>
      </c>
      <c r="F3232" s="1" t="s">
        <v>1330</v>
      </c>
      <c r="G3232" s="1" t="s">
        <v>1293</v>
      </c>
    </row>
    <row r="3233" spans="1:7" x14ac:dyDescent="0.4">
      <c r="A3233" s="1" t="s">
        <v>9847</v>
      </c>
      <c r="B3233" s="1">
        <v>2554</v>
      </c>
      <c r="C3233" s="1" t="s">
        <v>1347</v>
      </c>
      <c r="D3233" s="1">
        <v>2014</v>
      </c>
      <c r="E3233" s="1" t="s">
        <v>1505</v>
      </c>
      <c r="F3233" s="1" t="s">
        <v>1334</v>
      </c>
      <c r="G3233" s="1" t="s">
        <v>6607</v>
      </c>
    </row>
    <row r="3234" spans="1:7" x14ac:dyDescent="0.4">
      <c r="A3234" s="1" t="s">
        <v>9846</v>
      </c>
      <c r="B3234" s="1">
        <v>958</v>
      </c>
      <c r="C3234" s="1" t="s">
        <v>1340</v>
      </c>
      <c r="D3234" s="1">
        <v>2013</v>
      </c>
      <c r="E3234" s="1" t="s">
        <v>1371</v>
      </c>
      <c r="F3234" s="1" t="s">
        <v>1330</v>
      </c>
      <c r="G3234" s="1" t="s">
        <v>3979</v>
      </c>
    </row>
    <row r="3235" spans="1:7" x14ac:dyDescent="0.4">
      <c r="A3235" s="1" t="s">
        <v>9845</v>
      </c>
      <c r="B3235" s="1">
        <v>367</v>
      </c>
      <c r="C3235" s="1" t="s">
        <v>1340</v>
      </c>
      <c r="D3235" s="1">
        <v>2013</v>
      </c>
      <c r="E3235" s="1" t="s">
        <v>1371</v>
      </c>
      <c r="F3235" s="1" t="s">
        <v>1330</v>
      </c>
    </row>
    <row r="3236" spans="1:7" x14ac:dyDescent="0.4">
      <c r="A3236" s="1" t="s">
        <v>9844</v>
      </c>
      <c r="B3236" s="1">
        <v>367</v>
      </c>
      <c r="C3236" s="1" t="s">
        <v>1340</v>
      </c>
      <c r="D3236" s="1">
        <v>2013</v>
      </c>
      <c r="E3236" s="1" t="s">
        <v>1371</v>
      </c>
      <c r="F3236" s="1" t="s">
        <v>1330</v>
      </c>
    </row>
    <row r="3237" spans="1:7" x14ac:dyDescent="0.4">
      <c r="A3237" s="1" t="s">
        <v>9843</v>
      </c>
      <c r="B3237" s="1">
        <v>550</v>
      </c>
      <c r="C3237" s="1" t="s">
        <v>1357</v>
      </c>
      <c r="D3237" s="1">
        <v>2013</v>
      </c>
      <c r="E3237" s="1" t="s">
        <v>1349</v>
      </c>
      <c r="F3237" s="1" t="s">
        <v>1334</v>
      </c>
      <c r="G3237" s="1" t="s">
        <v>8788</v>
      </c>
    </row>
    <row r="3238" spans="1:7" x14ac:dyDescent="0.4">
      <c r="A3238" s="1" t="s">
        <v>9842</v>
      </c>
      <c r="B3238" s="1">
        <v>550</v>
      </c>
      <c r="C3238" s="1" t="s">
        <v>1357</v>
      </c>
      <c r="D3238" s="1">
        <v>2013</v>
      </c>
      <c r="E3238" s="1" t="s">
        <v>1349</v>
      </c>
      <c r="F3238" s="1" t="s">
        <v>1334</v>
      </c>
      <c r="G3238" s="1" t="s">
        <v>2947</v>
      </c>
    </row>
    <row r="3239" spans="1:7" x14ac:dyDescent="0.4">
      <c r="A3239" s="1" t="s">
        <v>9841</v>
      </c>
      <c r="B3239" s="1">
        <v>2554</v>
      </c>
      <c r="C3239" s="1" t="s">
        <v>1347</v>
      </c>
      <c r="D3239" s="1">
        <v>2014</v>
      </c>
      <c r="E3239" s="1" t="s">
        <v>2203</v>
      </c>
      <c r="F3239" s="1" t="s">
        <v>1334</v>
      </c>
      <c r="G3239" s="1" t="s">
        <v>5766</v>
      </c>
    </row>
    <row r="3240" spans="1:7" x14ac:dyDescent="0.4">
      <c r="A3240" s="1" t="s">
        <v>9840</v>
      </c>
      <c r="B3240" s="1">
        <v>660</v>
      </c>
      <c r="C3240" s="1" t="s">
        <v>1340</v>
      </c>
      <c r="D3240" s="1">
        <v>2013</v>
      </c>
      <c r="E3240" s="1" t="s">
        <v>1371</v>
      </c>
      <c r="F3240" s="1" t="s">
        <v>1330</v>
      </c>
      <c r="G3240" s="1" t="s">
        <v>3979</v>
      </c>
    </row>
    <row r="3241" spans="1:7" x14ac:dyDescent="0.4">
      <c r="A3241" s="1" t="s">
        <v>9839</v>
      </c>
      <c r="B3241" s="1">
        <v>349</v>
      </c>
      <c r="C3241" s="1" t="s">
        <v>1347</v>
      </c>
      <c r="D3241" s="1">
        <v>2014</v>
      </c>
      <c r="E3241" s="1" t="s">
        <v>5539</v>
      </c>
      <c r="F3241" s="1" t="s">
        <v>1334</v>
      </c>
      <c r="G3241" s="1" t="s">
        <v>9838</v>
      </c>
    </row>
    <row r="3242" spans="1:7" x14ac:dyDescent="0.4">
      <c r="A3242" s="1" t="s">
        <v>350</v>
      </c>
      <c r="B3242" s="1">
        <v>3421</v>
      </c>
      <c r="C3242" s="1" t="s">
        <v>1347</v>
      </c>
      <c r="D3242" s="1">
        <v>2013</v>
      </c>
      <c r="E3242" s="1" t="s">
        <v>1377</v>
      </c>
      <c r="F3242" s="1" t="s">
        <v>1330</v>
      </c>
      <c r="G3242" s="1" t="s">
        <v>3179</v>
      </c>
    </row>
    <row r="3243" spans="1:7" x14ac:dyDescent="0.4">
      <c r="A3243" s="1" t="s">
        <v>9837</v>
      </c>
      <c r="B3243" s="1">
        <v>3421</v>
      </c>
      <c r="C3243" s="1" t="s">
        <v>1347</v>
      </c>
      <c r="D3243" s="1">
        <v>2013</v>
      </c>
      <c r="E3243" s="1" t="s">
        <v>1377</v>
      </c>
      <c r="F3243" s="1" t="s">
        <v>1330</v>
      </c>
      <c r="G3243" s="1" t="s">
        <v>3179</v>
      </c>
    </row>
    <row r="3244" spans="1:7" x14ac:dyDescent="0.4">
      <c r="A3244" s="1" t="s">
        <v>9836</v>
      </c>
      <c r="B3244" s="1">
        <v>3421</v>
      </c>
      <c r="C3244" s="1" t="s">
        <v>1347</v>
      </c>
      <c r="D3244" s="1">
        <v>2014</v>
      </c>
      <c r="E3244" s="1" t="s">
        <v>1377</v>
      </c>
      <c r="F3244" s="1" t="s">
        <v>1330</v>
      </c>
      <c r="G3244" s="1" t="s">
        <v>1355</v>
      </c>
    </row>
    <row r="3245" spans="1:7" x14ac:dyDescent="0.4">
      <c r="A3245" s="1" t="s">
        <v>9835</v>
      </c>
      <c r="B3245" s="1">
        <v>3421</v>
      </c>
      <c r="C3245" s="1" t="s">
        <v>1347</v>
      </c>
      <c r="D3245" s="1">
        <v>2014</v>
      </c>
      <c r="E3245" s="1" t="s">
        <v>1456</v>
      </c>
      <c r="F3245" s="1" t="s">
        <v>1330</v>
      </c>
      <c r="G3245" s="1" t="s">
        <v>3179</v>
      </c>
    </row>
    <row r="3246" spans="1:7" x14ac:dyDescent="0.4">
      <c r="A3246" s="1" t="s">
        <v>9834</v>
      </c>
      <c r="B3246" s="1">
        <v>13386</v>
      </c>
      <c r="C3246" s="1" t="s">
        <v>5814</v>
      </c>
      <c r="D3246" s="1">
        <v>2013</v>
      </c>
      <c r="E3246" s="1" t="s">
        <v>1555</v>
      </c>
      <c r="F3246" s="1" t="s">
        <v>1334</v>
      </c>
      <c r="G3246" s="1" t="s">
        <v>1293</v>
      </c>
    </row>
    <row r="3247" spans="1:7" x14ac:dyDescent="0.4">
      <c r="A3247" s="1" t="s">
        <v>9833</v>
      </c>
      <c r="B3247" s="1">
        <v>13386</v>
      </c>
      <c r="C3247" s="1" t="s">
        <v>5814</v>
      </c>
      <c r="D3247" s="1">
        <v>2013</v>
      </c>
      <c r="E3247" s="1" t="s">
        <v>1555</v>
      </c>
      <c r="F3247" s="1" t="s">
        <v>1334</v>
      </c>
      <c r="G3247" s="1" t="s">
        <v>2336</v>
      </c>
    </row>
    <row r="3248" spans="1:7" x14ac:dyDescent="0.4">
      <c r="A3248" s="1" t="s">
        <v>9832</v>
      </c>
      <c r="B3248" s="1">
        <v>13386</v>
      </c>
      <c r="C3248" s="1" t="s">
        <v>5814</v>
      </c>
      <c r="D3248" s="1">
        <v>2013</v>
      </c>
      <c r="E3248" s="1" t="s">
        <v>1555</v>
      </c>
      <c r="F3248" s="1" t="s">
        <v>1334</v>
      </c>
      <c r="G3248" s="1" t="s">
        <v>2336</v>
      </c>
    </row>
    <row r="3249" spans="1:7" x14ac:dyDescent="0.4">
      <c r="A3249" s="1" t="s">
        <v>9831</v>
      </c>
      <c r="B3249" s="1">
        <v>13386</v>
      </c>
      <c r="C3249" s="1" t="s">
        <v>5814</v>
      </c>
      <c r="D3249" s="1">
        <v>2013</v>
      </c>
      <c r="E3249" s="1" t="s">
        <v>1555</v>
      </c>
      <c r="F3249" s="1" t="s">
        <v>1334</v>
      </c>
      <c r="G3249" s="1" t="s">
        <v>2336</v>
      </c>
    </row>
    <row r="3250" spans="1:7" x14ac:dyDescent="0.4">
      <c r="A3250" s="1" t="s">
        <v>9830</v>
      </c>
      <c r="B3250" s="1">
        <v>13386</v>
      </c>
      <c r="C3250" s="1" t="s">
        <v>5814</v>
      </c>
      <c r="D3250" s="1">
        <v>2014</v>
      </c>
      <c r="E3250" s="1" t="s">
        <v>1555</v>
      </c>
      <c r="F3250" s="1" t="s">
        <v>1334</v>
      </c>
      <c r="G3250" s="1" t="s">
        <v>2336</v>
      </c>
    </row>
    <row r="3251" spans="1:7" x14ac:dyDescent="0.4">
      <c r="A3251" s="1" t="s">
        <v>9829</v>
      </c>
      <c r="B3251" s="1">
        <v>13386</v>
      </c>
      <c r="C3251" s="1" t="s">
        <v>5814</v>
      </c>
      <c r="D3251" s="1">
        <v>2014</v>
      </c>
      <c r="E3251" s="1" t="s">
        <v>1555</v>
      </c>
      <c r="F3251" s="1" t="s">
        <v>1334</v>
      </c>
      <c r="G3251" s="1" t="s">
        <v>1293</v>
      </c>
    </row>
    <row r="3252" spans="1:7" x14ac:dyDescent="0.4">
      <c r="A3252" s="1" t="s">
        <v>9828</v>
      </c>
      <c r="B3252" s="1">
        <v>13386</v>
      </c>
      <c r="C3252" s="1" t="s">
        <v>5814</v>
      </c>
      <c r="D3252" s="1">
        <v>2014</v>
      </c>
      <c r="E3252" s="1" t="s">
        <v>1555</v>
      </c>
      <c r="F3252" s="1" t="s">
        <v>1334</v>
      </c>
      <c r="G3252" s="1" t="s">
        <v>1293</v>
      </c>
    </row>
    <row r="3253" spans="1:7" x14ac:dyDescent="0.4">
      <c r="A3253" s="1" t="s">
        <v>9827</v>
      </c>
      <c r="B3253" s="1">
        <v>13386</v>
      </c>
      <c r="C3253" s="1" t="s">
        <v>5814</v>
      </c>
      <c r="D3253" s="1">
        <v>2014</v>
      </c>
      <c r="E3253" s="1" t="s">
        <v>1555</v>
      </c>
      <c r="F3253" s="1" t="s">
        <v>1334</v>
      </c>
      <c r="G3253" s="1" t="s">
        <v>2336</v>
      </c>
    </row>
    <row r="3254" spans="1:7" x14ac:dyDescent="0.4">
      <c r="A3254" s="1" t="s">
        <v>9826</v>
      </c>
      <c r="B3254" s="1">
        <v>188</v>
      </c>
      <c r="C3254" s="1" t="s">
        <v>1340</v>
      </c>
      <c r="D3254" s="1">
        <v>2013</v>
      </c>
      <c r="E3254" s="1" t="s">
        <v>1732</v>
      </c>
      <c r="F3254" s="1" t="s">
        <v>1330</v>
      </c>
    </row>
    <row r="3255" spans="1:7" x14ac:dyDescent="0.4">
      <c r="A3255" s="1" t="s">
        <v>909</v>
      </c>
      <c r="B3255" s="1">
        <v>4253</v>
      </c>
      <c r="C3255" s="1" t="s">
        <v>1347</v>
      </c>
      <c r="D3255" s="1">
        <v>2013</v>
      </c>
      <c r="E3255" s="1" t="s">
        <v>1555</v>
      </c>
      <c r="F3255" s="1" t="s">
        <v>1334</v>
      </c>
      <c r="G3255" s="1" t="s">
        <v>2336</v>
      </c>
    </row>
    <row r="3256" spans="1:7" x14ac:dyDescent="0.4">
      <c r="A3256" s="1" t="s">
        <v>16</v>
      </c>
      <c r="B3256" s="1">
        <v>4253</v>
      </c>
      <c r="C3256" s="1" t="s">
        <v>1347</v>
      </c>
      <c r="D3256" s="1">
        <v>2013</v>
      </c>
      <c r="E3256" s="1" t="s">
        <v>1555</v>
      </c>
      <c r="F3256" s="1" t="s">
        <v>1334</v>
      </c>
      <c r="G3256" s="1" t="s">
        <v>2336</v>
      </c>
    </row>
    <row r="3257" spans="1:7" x14ac:dyDescent="0.4">
      <c r="A3257" s="1" t="s">
        <v>9</v>
      </c>
      <c r="B3257" s="1">
        <v>4253</v>
      </c>
      <c r="C3257" s="1" t="s">
        <v>1347</v>
      </c>
      <c r="D3257" s="1">
        <v>2013</v>
      </c>
      <c r="E3257" s="1" t="s">
        <v>1555</v>
      </c>
      <c r="F3257" s="1" t="s">
        <v>1334</v>
      </c>
      <c r="G3257" s="1" t="s">
        <v>2336</v>
      </c>
    </row>
    <row r="3258" spans="1:7" x14ac:dyDescent="0.4">
      <c r="A3258" s="1" t="s">
        <v>14420</v>
      </c>
      <c r="B3258" s="1">
        <v>243</v>
      </c>
      <c r="C3258" s="1" t="s">
        <v>1340</v>
      </c>
      <c r="D3258" s="1">
        <v>2013</v>
      </c>
      <c r="E3258" s="1" t="s">
        <v>1505</v>
      </c>
      <c r="F3258" s="1" t="s">
        <v>1330</v>
      </c>
      <c r="G3258" s="1" t="s">
        <v>9825</v>
      </c>
    </row>
    <row r="3259" spans="1:7" x14ac:dyDescent="0.4">
      <c r="A3259" s="1" t="s">
        <v>9824</v>
      </c>
      <c r="B3259" s="1">
        <v>4738</v>
      </c>
      <c r="C3259" s="1" t="s">
        <v>4458</v>
      </c>
      <c r="D3259" s="1">
        <v>2013</v>
      </c>
      <c r="E3259" s="1" t="s">
        <v>1435</v>
      </c>
      <c r="F3259" s="1" t="s">
        <v>1330</v>
      </c>
      <c r="G3259" s="1" t="s">
        <v>2336</v>
      </c>
    </row>
    <row r="3260" spans="1:7" x14ac:dyDescent="0.4">
      <c r="A3260" s="1" t="s">
        <v>9823</v>
      </c>
      <c r="B3260" s="1">
        <v>4738</v>
      </c>
      <c r="C3260" s="1" t="s">
        <v>4458</v>
      </c>
      <c r="D3260" s="1">
        <v>2013</v>
      </c>
      <c r="E3260" s="1" t="s">
        <v>1435</v>
      </c>
      <c r="F3260" s="1" t="s">
        <v>1330</v>
      </c>
      <c r="G3260" s="1" t="s">
        <v>2336</v>
      </c>
    </row>
    <row r="3261" spans="1:7" x14ac:dyDescent="0.4">
      <c r="A3261" s="1" t="s">
        <v>9822</v>
      </c>
      <c r="B3261" s="1">
        <v>4738</v>
      </c>
      <c r="C3261" s="1" t="s">
        <v>4458</v>
      </c>
      <c r="D3261" s="1">
        <v>2013</v>
      </c>
      <c r="E3261" s="1" t="s">
        <v>1435</v>
      </c>
      <c r="F3261" s="1" t="s">
        <v>1330</v>
      </c>
      <c r="G3261" s="1" t="s">
        <v>2336</v>
      </c>
    </row>
    <row r="3262" spans="1:7" x14ac:dyDescent="0.4">
      <c r="A3262" s="1" t="s">
        <v>9821</v>
      </c>
      <c r="B3262" s="1">
        <v>4738</v>
      </c>
      <c r="C3262" s="1" t="s">
        <v>4458</v>
      </c>
      <c r="D3262" s="1">
        <v>2013</v>
      </c>
      <c r="E3262" s="1" t="s">
        <v>1435</v>
      </c>
      <c r="F3262" s="1" t="s">
        <v>1330</v>
      </c>
      <c r="G3262" s="1" t="s">
        <v>2336</v>
      </c>
    </row>
    <row r="3263" spans="1:7" x14ac:dyDescent="0.4">
      <c r="A3263" s="1" t="s">
        <v>9820</v>
      </c>
      <c r="B3263" s="1">
        <v>2546</v>
      </c>
      <c r="C3263" s="1" t="s">
        <v>1347</v>
      </c>
      <c r="D3263" s="1">
        <v>2014</v>
      </c>
      <c r="E3263" s="1" t="s">
        <v>2390</v>
      </c>
      <c r="F3263" s="1" t="s">
        <v>1330</v>
      </c>
      <c r="G3263" s="1" t="s">
        <v>1293</v>
      </c>
    </row>
    <row r="3264" spans="1:7" x14ac:dyDescent="0.4">
      <c r="A3264" s="1" t="s">
        <v>9819</v>
      </c>
      <c r="B3264" s="1">
        <v>2546</v>
      </c>
      <c r="C3264" s="1" t="s">
        <v>1347</v>
      </c>
      <c r="D3264" s="1">
        <v>2014</v>
      </c>
      <c r="E3264" s="1" t="s">
        <v>2390</v>
      </c>
      <c r="F3264" s="1" t="s">
        <v>1330</v>
      </c>
      <c r="G3264" s="1" t="s">
        <v>1293</v>
      </c>
    </row>
    <row r="3265" spans="1:7" x14ac:dyDescent="0.4">
      <c r="A3265" s="1" t="s">
        <v>9818</v>
      </c>
      <c r="B3265" s="1">
        <v>1440</v>
      </c>
      <c r="C3265" s="1" t="s">
        <v>1340</v>
      </c>
      <c r="D3265" s="1">
        <v>2014</v>
      </c>
      <c r="E3265" s="1" t="s">
        <v>1331</v>
      </c>
      <c r="F3265" s="1" t="s">
        <v>1334</v>
      </c>
    </row>
    <row r="3266" spans="1:7" x14ac:dyDescent="0.4">
      <c r="A3266" s="1" t="s">
        <v>9817</v>
      </c>
      <c r="B3266" s="1">
        <v>1440</v>
      </c>
      <c r="C3266" s="1" t="s">
        <v>1340</v>
      </c>
      <c r="D3266" s="1">
        <v>2014</v>
      </c>
      <c r="E3266" s="1" t="s">
        <v>1331</v>
      </c>
      <c r="F3266" s="1" t="s">
        <v>1334</v>
      </c>
    </row>
    <row r="3267" spans="1:7" x14ac:dyDescent="0.4">
      <c r="A3267" s="1" t="s">
        <v>9816</v>
      </c>
      <c r="B3267" s="1">
        <v>4496</v>
      </c>
      <c r="C3267" s="1" t="s">
        <v>4458</v>
      </c>
      <c r="D3267" s="1">
        <v>2013</v>
      </c>
      <c r="E3267" s="1" t="s">
        <v>2390</v>
      </c>
      <c r="F3267" s="1" t="s">
        <v>1334</v>
      </c>
      <c r="G3267" s="1" t="s">
        <v>3179</v>
      </c>
    </row>
    <row r="3268" spans="1:7" x14ac:dyDescent="0.4">
      <c r="A3268" s="1" t="s">
        <v>9815</v>
      </c>
      <c r="B3268" s="1">
        <v>8850</v>
      </c>
      <c r="C3268" s="1" t="s">
        <v>3404</v>
      </c>
      <c r="D3268" s="1">
        <v>2013</v>
      </c>
      <c r="E3268" s="1" t="s">
        <v>1752</v>
      </c>
      <c r="F3268" s="1" t="s">
        <v>1334</v>
      </c>
      <c r="G3268" s="1" t="s">
        <v>3179</v>
      </c>
    </row>
    <row r="3269" spans="1:7" x14ac:dyDescent="0.4">
      <c r="A3269" s="1" t="s">
        <v>9814</v>
      </c>
      <c r="B3269" s="1">
        <v>8850</v>
      </c>
      <c r="C3269" s="1" t="s">
        <v>3404</v>
      </c>
      <c r="D3269" s="1">
        <v>2013</v>
      </c>
      <c r="E3269" s="1" t="s">
        <v>1752</v>
      </c>
      <c r="F3269" s="1" t="s">
        <v>1334</v>
      </c>
      <c r="G3269" s="1" t="s">
        <v>3179</v>
      </c>
    </row>
    <row r="3270" spans="1:7" x14ac:dyDescent="0.4">
      <c r="A3270" s="1" t="s">
        <v>9813</v>
      </c>
      <c r="B3270" s="1">
        <v>8850</v>
      </c>
      <c r="C3270" s="1" t="s">
        <v>3404</v>
      </c>
      <c r="D3270" s="1">
        <v>2013</v>
      </c>
      <c r="E3270" s="1" t="s">
        <v>1752</v>
      </c>
      <c r="F3270" s="1" t="s">
        <v>1334</v>
      </c>
      <c r="G3270" s="1" t="s">
        <v>3179</v>
      </c>
    </row>
    <row r="3271" spans="1:7" x14ac:dyDescent="0.4">
      <c r="A3271" s="1" t="s">
        <v>9812</v>
      </c>
      <c r="B3271" s="1">
        <v>4496</v>
      </c>
      <c r="C3271" s="1" t="s">
        <v>4458</v>
      </c>
      <c r="D3271" s="1">
        <v>2013</v>
      </c>
      <c r="E3271" s="1" t="s">
        <v>2390</v>
      </c>
      <c r="F3271" s="1" t="s">
        <v>1334</v>
      </c>
      <c r="G3271" s="1" t="s">
        <v>3179</v>
      </c>
    </row>
    <row r="3272" spans="1:7" x14ac:dyDescent="0.4">
      <c r="A3272" s="1" t="s">
        <v>9811</v>
      </c>
      <c r="B3272" s="1">
        <v>8102</v>
      </c>
      <c r="C3272" s="1" t="s">
        <v>3404</v>
      </c>
      <c r="D3272" s="1">
        <v>2013</v>
      </c>
      <c r="E3272" s="1" t="s">
        <v>1440</v>
      </c>
      <c r="F3272" s="1" t="s">
        <v>1330</v>
      </c>
      <c r="G3272" s="1" t="s">
        <v>1355</v>
      </c>
    </row>
    <row r="3273" spans="1:7" x14ac:dyDescent="0.4">
      <c r="A3273" s="1" t="s">
        <v>9810</v>
      </c>
      <c r="B3273" s="1">
        <v>8102</v>
      </c>
      <c r="C3273" s="1" t="s">
        <v>3404</v>
      </c>
      <c r="D3273" s="1">
        <v>2013</v>
      </c>
      <c r="E3273" s="1" t="s">
        <v>1440</v>
      </c>
      <c r="F3273" s="1" t="s">
        <v>1334</v>
      </c>
      <c r="G3273" s="1" t="s">
        <v>4082</v>
      </c>
    </row>
    <row r="3274" spans="1:7" x14ac:dyDescent="0.4">
      <c r="A3274" s="1" t="s">
        <v>9809</v>
      </c>
      <c r="B3274" s="1">
        <v>419</v>
      </c>
      <c r="C3274" s="1" t="s">
        <v>1340</v>
      </c>
      <c r="D3274" s="1">
        <v>2013</v>
      </c>
      <c r="E3274" s="1" t="s">
        <v>2270</v>
      </c>
      <c r="F3274" s="1" t="s">
        <v>1330</v>
      </c>
      <c r="G3274" s="1" t="s">
        <v>5822</v>
      </c>
    </row>
    <row r="3275" spans="1:7" x14ac:dyDescent="0.4">
      <c r="A3275" s="1" t="s">
        <v>9808</v>
      </c>
      <c r="B3275" s="1">
        <v>419</v>
      </c>
      <c r="C3275" s="1" t="s">
        <v>1340</v>
      </c>
      <c r="D3275" s="1">
        <v>2013</v>
      </c>
      <c r="E3275" s="1" t="s">
        <v>1371</v>
      </c>
      <c r="F3275" s="1" t="s">
        <v>1330</v>
      </c>
      <c r="G3275" s="1" t="s">
        <v>6272</v>
      </c>
    </row>
    <row r="3276" spans="1:7" x14ac:dyDescent="0.4">
      <c r="A3276" s="1" t="s">
        <v>51</v>
      </c>
      <c r="B3276" s="1">
        <v>1738</v>
      </c>
      <c r="C3276" s="1" t="s">
        <v>1347</v>
      </c>
      <c r="D3276" s="1">
        <v>2013</v>
      </c>
      <c r="E3276" s="1" t="s">
        <v>1377</v>
      </c>
      <c r="F3276" s="1" t="s">
        <v>1330</v>
      </c>
      <c r="G3276" s="1" t="s">
        <v>2336</v>
      </c>
    </row>
    <row r="3277" spans="1:7" x14ac:dyDescent="0.4">
      <c r="A3277" s="1" t="s">
        <v>9807</v>
      </c>
      <c r="B3277" s="1">
        <v>6552</v>
      </c>
      <c r="C3277" s="1" t="s">
        <v>2411</v>
      </c>
      <c r="D3277" s="1">
        <v>2014</v>
      </c>
      <c r="E3277" s="1" t="s">
        <v>1440</v>
      </c>
      <c r="F3277" s="1" t="s">
        <v>1334</v>
      </c>
      <c r="G3277" s="1" t="s">
        <v>1355</v>
      </c>
    </row>
    <row r="3278" spans="1:7" x14ac:dyDescent="0.4">
      <c r="A3278" s="1" t="s">
        <v>9806</v>
      </c>
      <c r="B3278" s="1">
        <v>1047</v>
      </c>
      <c r="C3278" s="1" t="s">
        <v>1340</v>
      </c>
      <c r="D3278" s="1">
        <v>2013</v>
      </c>
      <c r="E3278" s="1" t="s">
        <v>1371</v>
      </c>
      <c r="F3278" s="1" t="s">
        <v>1330</v>
      </c>
      <c r="G3278" s="1" t="s">
        <v>3979</v>
      </c>
    </row>
    <row r="3279" spans="1:7" x14ac:dyDescent="0.4">
      <c r="A3279" s="1" t="s">
        <v>9805</v>
      </c>
      <c r="B3279" s="1">
        <v>3421</v>
      </c>
      <c r="C3279" s="1" t="s">
        <v>1347</v>
      </c>
      <c r="D3279" s="1">
        <v>2013</v>
      </c>
      <c r="E3279" s="1" t="s">
        <v>2203</v>
      </c>
      <c r="F3279" s="1" t="s">
        <v>1334</v>
      </c>
      <c r="G3279" s="1" t="s">
        <v>5008</v>
      </c>
    </row>
    <row r="3280" spans="1:7" x14ac:dyDescent="0.4">
      <c r="A3280" s="1" t="s">
        <v>9804</v>
      </c>
      <c r="B3280" s="1">
        <v>304</v>
      </c>
      <c r="C3280" s="1" t="s">
        <v>1340</v>
      </c>
      <c r="D3280" s="1">
        <v>2013</v>
      </c>
      <c r="E3280" s="1" t="s">
        <v>2270</v>
      </c>
      <c r="F3280" s="1" t="s">
        <v>1334</v>
      </c>
      <c r="G3280" s="1" t="s">
        <v>3922</v>
      </c>
    </row>
    <row r="3281" spans="1:7" x14ac:dyDescent="0.4">
      <c r="A3281" s="1" t="s">
        <v>9803</v>
      </c>
      <c r="B3281" s="1">
        <v>1221</v>
      </c>
      <c r="C3281" s="1" t="s">
        <v>1340</v>
      </c>
      <c r="D3281" s="1">
        <v>2013</v>
      </c>
      <c r="E3281" s="1" t="s">
        <v>2270</v>
      </c>
      <c r="F3281" s="1" t="s">
        <v>1330</v>
      </c>
      <c r="G3281" s="1" t="s">
        <v>3224</v>
      </c>
    </row>
    <row r="3282" spans="1:7" x14ac:dyDescent="0.4">
      <c r="A3282" s="1" t="s">
        <v>9802</v>
      </c>
      <c r="B3282" s="1">
        <v>1221</v>
      </c>
      <c r="C3282" s="1" t="s">
        <v>1340</v>
      </c>
      <c r="D3282" s="1">
        <v>2013</v>
      </c>
      <c r="E3282" s="1" t="s">
        <v>2270</v>
      </c>
      <c r="F3282" s="1" t="s">
        <v>1330</v>
      </c>
      <c r="G3282" s="1" t="s">
        <v>3224</v>
      </c>
    </row>
    <row r="3283" spans="1:7" x14ac:dyDescent="0.4">
      <c r="A3283" s="1" t="s">
        <v>9801</v>
      </c>
      <c r="B3283" s="1">
        <v>1221</v>
      </c>
      <c r="C3283" s="1" t="s">
        <v>1340</v>
      </c>
      <c r="D3283" s="1">
        <v>2013</v>
      </c>
      <c r="E3283" s="1" t="s">
        <v>2270</v>
      </c>
      <c r="F3283" s="1" t="s">
        <v>1330</v>
      </c>
      <c r="G3283" s="1" t="s">
        <v>3224</v>
      </c>
    </row>
    <row r="3284" spans="1:7" x14ac:dyDescent="0.4">
      <c r="A3284" s="1" t="s">
        <v>9800</v>
      </c>
      <c r="B3284" s="1">
        <v>1221</v>
      </c>
      <c r="C3284" s="1" t="s">
        <v>1340</v>
      </c>
      <c r="D3284" s="1">
        <v>2013</v>
      </c>
      <c r="E3284" s="1" t="s">
        <v>2270</v>
      </c>
      <c r="F3284" s="1" t="s">
        <v>1330</v>
      </c>
      <c r="G3284" s="1" t="s">
        <v>3224</v>
      </c>
    </row>
    <row r="3285" spans="1:7" x14ac:dyDescent="0.4">
      <c r="A3285" s="1" t="s">
        <v>9799</v>
      </c>
      <c r="B3285" s="1">
        <v>2920</v>
      </c>
      <c r="C3285" s="1" t="s">
        <v>1943</v>
      </c>
      <c r="D3285" s="1">
        <v>2014</v>
      </c>
      <c r="E3285" s="1" t="s">
        <v>1505</v>
      </c>
      <c r="F3285" s="1" t="s">
        <v>1464</v>
      </c>
      <c r="G3285" s="1" t="s">
        <v>7846</v>
      </c>
    </row>
    <row r="3286" spans="1:7" x14ac:dyDescent="0.4">
      <c r="A3286" s="1" t="s">
        <v>9798</v>
      </c>
      <c r="B3286" s="1">
        <v>958</v>
      </c>
      <c r="C3286" s="1" t="s">
        <v>1340</v>
      </c>
      <c r="D3286" s="1">
        <v>2013</v>
      </c>
      <c r="E3286" s="1" t="s">
        <v>1371</v>
      </c>
      <c r="F3286" s="1" t="s">
        <v>1330</v>
      </c>
      <c r="G3286" s="1" t="s">
        <v>3979</v>
      </c>
    </row>
    <row r="3287" spans="1:7" x14ac:dyDescent="0.4">
      <c r="A3287" s="1" t="s">
        <v>733</v>
      </c>
      <c r="B3287" s="1">
        <v>3405</v>
      </c>
      <c r="C3287" s="1" t="s">
        <v>1347</v>
      </c>
      <c r="D3287" s="1">
        <v>2014</v>
      </c>
      <c r="E3287" s="1" t="s">
        <v>1505</v>
      </c>
      <c r="F3287" s="1" t="s">
        <v>1330</v>
      </c>
      <c r="G3287" s="1" t="s">
        <v>3085</v>
      </c>
    </row>
    <row r="3288" spans="1:7" x14ac:dyDescent="0.4">
      <c r="A3288" s="1" t="s">
        <v>9797</v>
      </c>
      <c r="B3288" s="1">
        <v>2920</v>
      </c>
      <c r="C3288" s="1" t="s">
        <v>1943</v>
      </c>
      <c r="D3288" s="1">
        <v>2013</v>
      </c>
      <c r="E3288" s="1" t="s">
        <v>1746</v>
      </c>
      <c r="F3288" s="1" t="s">
        <v>2021</v>
      </c>
      <c r="G3288" s="1" t="s">
        <v>8585</v>
      </c>
    </row>
    <row r="3289" spans="1:7" x14ac:dyDescent="0.4">
      <c r="A3289" s="1" t="s">
        <v>9796</v>
      </c>
      <c r="B3289" s="1">
        <v>9592</v>
      </c>
      <c r="C3289" s="1" t="s">
        <v>3404</v>
      </c>
      <c r="D3289" s="1">
        <v>2013</v>
      </c>
      <c r="E3289" s="1" t="s">
        <v>1331</v>
      </c>
      <c r="F3289" s="1" t="s">
        <v>1334</v>
      </c>
      <c r="G3289" s="1" t="s">
        <v>4005</v>
      </c>
    </row>
    <row r="3290" spans="1:7" x14ac:dyDescent="0.4">
      <c r="A3290" s="1" t="s">
        <v>9795</v>
      </c>
      <c r="C3290" s="1" t="s">
        <v>1340</v>
      </c>
      <c r="D3290" s="1">
        <v>2013</v>
      </c>
      <c r="E3290" s="1" t="s">
        <v>2270</v>
      </c>
      <c r="F3290" s="1" t="s">
        <v>1330</v>
      </c>
      <c r="G3290" s="1" t="s">
        <v>3224</v>
      </c>
    </row>
    <row r="3291" spans="1:7" x14ac:dyDescent="0.4">
      <c r="A3291" s="1" t="s">
        <v>9794</v>
      </c>
      <c r="C3291" s="1" t="s">
        <v>1340</v>
      </c>
      <c r="D3291" s="1">
        <v>2014</v>
      </c>
      <c r="E3291" s="1" t="s">
        <v>2270</v>
      </c>
      <c r="F3291" s="1" t="s">
        <v>1330</v>
      </c>
      <c r="G3291" s="1" t="s">
        <v>3224</v>
      </c>
    </row>
    <row r="3292" spans="1:7" x14ac:dyDescent="0.4">
      <c r="A3292" s="1" t="s">
        <v>9793</v>
      </c>
      <c r="C3292" s="1" t="s">
        <v>1340</v>
      </c>
      <c r="D3292" s="1">
        <v>2014</v>
      </c>
      <c r="E3292" s="1" t="s">
        <v>2270</v>
      </c>
      <c r="F3292" s="1" t="s">
        <v>1330</v>
      </c>
      <c r="G3292" s="1" t="s">
        <v>3224</v>
      </c>
    </row>
    <row r="3293" spans="1:7" x14ac:dyDescent="0.4">
      <c r="A3293" s="1" t="s">
        <v>9792</v>
      </c>
      <c r="C3293" s="1" t="s">
        <v>1340</v>
      </c>
      <c r="D3293" s="1">
        <v>2013</v>
      </c>
      <c r="E3293" s="1" t="s">
        <v>1337</v>
      </c>
      <c r="F3293" s="1" t="s">
        <v>1330</v>
      </c>
    </row>
    <row r="3294" spans="1:7" x14ac:dyDescent="0.4">
      <c r="A3294" s="1" t="s">
        <v>9791</v>
      </c>
      <c r="B3294" s="1">
        <v>1815</v>
      </c>
      <c r="C3294" s="1" t="s">
        <v>1347</v>
      </c>
      <c r="D3294" s="1">
        <v>2013</v>
      </c>
      <c r="E3294" s="1" t="s">
        <v>1576</v>
      </c>
      <c r="F3294" s="1" t="s">
        <v>1464</v>
      </c>
      <c r="G3294" s="1" t="s">
        <v>3021</v>
      </c>
    </row>
    <row r="3295" spans="1:7" x14ac:dyDescent="0.4">
      <c r="A3295" s="1" t="s">
        <v>9790</v>
      </c>
      <c r="B3295" s="1">
        <v>1497</v>
      </c>
      <c r="C3295" s="1" t="s">
        <v>1340</v>
      </c>
      <c r="D3295" s="1">
        <v>2013</v>
      </c>
      <c r="E3295" s="1" t="s">
        <v>1371</v>
      </c>
      <c r="F3295" s="1" t="s">
        <v>1334</v>
      </c>
      <c r="G3295" s="1" t="s">
        <v>3979</v>
      </c>
    </row>
    <row r="3296" spans="1:7" x14ac:dyDescent="0.4">
      <c r="A3296" s="1" t="s">
        <v>278</v>
      </c>
      <c r="B3296" s="1">
        <v>9466</v>
      </c>
      <c r="C3296" s="1" t="s">
        <v>3404</v>
      </c>
      <c r="D3296" s="1">
        <v>2013</v>
      </c>
      <c r="E3296" s="1" t="s">
        <v>2390</v>
      </c>
      <c r="F3296" s="1" t="s">
        <v>1334</v>
      </c>
      <c r="G3296" s="1" t="s">
        <v>3624</v>
      </c>
    </row>
    <row r="3297" spans="1:7" x14ac:dyDescent="0.4">
      <c r="A3297" s="1" t="s">
        <v>282</v>
      </c>
      <c r="B3297" s="1">
        <v>9466</v>
      </c>
      <c r="C3297" s="1" t="s">
        <v>3404</v>
      </c>
      <c r="D3297" s="1">
        <v>2013</v>
      </c>
      <c r="E3297" s="1" t="s">
        <v>2390</v>
      </c>
      <c r="F3297" s="1" t="s">
        <v>1334</v>
      </c>
      <c r="G3297" s="1" t="s">
        <v>3624</v>
      </c>
    </row>
    <row r="3298" spans="1:7" x14ac:dyDescent="0.4">
      <c r="A3298" s="1" t="s">
        <v>9789</v>
      </c>
      <c r="B3298" s="1">
        <v>9466</v>
      </c>
      <c r="C3298" s="1" t="s">
        <v>3404</v>
      </c>
      <c r="D3298" s="1">
        <v>2013</v>
      </c>
      <c r="E3298" s="1" t="s">
        <v>3086</v>
      </c>
      <c r="F3298" s="1" t="s">
        <v>1334</v>
      </c>
      <c r="G3298" s="1" t="s">
        <v>3624</v>
      </c>
    </row>
    <row r="3299" spans="1:7" x14ac:dyDescent="0.4">
      <c r="A3299" s="1" t="s">
        <v>9788</v>
      </c>
      <c r="B3299" s="1">
        <v>1728</v>
      </c>
      <c r="C3299" s="1" t="s">
        <v>1347</v>
      </c>
      <c r="D3299" s="1">
        <v>2013</v>
      </c>
      <c r="E3299" s="1" t="s">
        <v>1505</v>
      </c>
      <c r="F3299" s="1" t="s">
        <v>1330</v>
      </c>
    </row>
    <row r="3300" spans="1:7" x14ac:dyDescent="0.4">
      <c r="A3300" s="1" t="s">
        <v>9787</v>
      </c>
      <c r="B3300" s="1">
        <v>1728</v>
      </c>
      <c r="C3300" s="1" t="s">
        <v>1347</v>
      </c>
      <c r="D3300" s="1">
        <v>2014</v>
      </c>
      <c r="E3300" s="1" t="s">
        <v>1440</v>
      </c>
      <c r="F3300" s="1" t="s">
        <v>1334</v>
      </c>
      <c r="G3300" s="1" t="s">
        <v>1355</v>
      </c>
    </row>
    <row r="3301" spans="1:7" x14ac:dyDescent="0.4">
      <c r="A3301" s="1" t="s">
        <v>9786</v>
      </c>
      <c r="B3301" s="1">
        <v>9326</v>
      </c>
      <c r="C3301" s="1" t="s">
        <v>3404</v>
      </c>
      <c r="D3301" s="1">
        <v>2013</v>
      </c>
      <c r="E3301" s="1" t="s">
        <v>2390</v>
      </c>
      <c r="F3301" s="1" t="s">
        <v>1330</v>
      </c>
      <c r="G3301" s="1" t="s">
        <v>1355</v>
      </c>
    </row>
    <row r="3302" spans="1:7" x14ac:dyDescent="0.4">
      <c r="A3302" s="1" t="s">
        <v>9785</v>
      </c>
      <c r="B3302" s="1">
        <v>9326</v>
      </c>
      <c r="C3302" s="1" t="s">
        <v>3404</v>
      </c>
      <c r="D3302" s="1">
        <v>2013</v>
      </c>
      <c r="E3302" s="1" t="s">
        <v>2390</v>
      </c>
      <c r="F3302" s="1" t="s">
        <v>1330</v>
      </c>
      <c r="G3302" s="1" t="s">
        <v>1355</v>
      </c>
    </row>
    <row r="3303" spans="1:7" x14ac:dyDescent="0.4">
      <c r="A3303" s="1" t="s">
        <v>9784</v>
      </c>
      <c r="B3303" s="1">
        <v>9326</v>
      </c>
      <c r="C3303" s="1" t="s">
        <v>3404</v>
      </c>
      <c r="D3303" s="1">
        <v>2013</v>
      </c>
      <c r="E3303" s="1" t="s">
        <v>2390</v>
      </c>
      <c r="F3303" s="1" t="s">
        <v>1334</v>
      </c>
      <c r="G3303" s="1" t="s">
        <v>1355</v>
      </c>
    </row>
    <row r="3304" spans="1:7" x14ac:dyDescent="0.4">
      <c r="A3304" s="1" t="s">
        <v>9783</v>
      </c>
      <c r="B3304" s="1">
        <v>9326</v>
      </c>
      <c r="C3304" s="1" t="s">
        <v>3404</v>
      </c>
      <c r="D3304" s="1">
        <v>2013</v>
      </c>
      <c r="E3304" s="1" t="s">
        <v>1746</v>
      </c>
      <c r="F3304" s="1" t="s">
        <v>1334</v>
      </c>
      <c r="G3304" s="1" t="s">
        <v>1355</v>
      </c>
    </row>
    <row r="3305" spans="1:7" x14ac:dyDescent="0.4">
      <c r="A3305" s="1" t="s">
        <v>9782</v>
      </c>
      <c r="B3305" s="1">
        <v>9326</v>
      </c>
      <c r="C3305" s="1" t="s">
        <v>3404</v>
      </c>
      <c r="D3305" s="1">
        <v>2013</v>
      </c>
      <c r="E3305" s="1" t="s">
        <v>2390</v>
      </c>
      <c r="F3305" s="1" t="s">
        <v>1334</v>
      </c>
      <c r="G3305" s="1" t="s">
        <v>1355</v>
      </c>
    </row>
    <row r="3306" spans="1:7" x14ac:dyDescent="0.4">
      <c r="A3306" s="1" t="s">
        <v>9781</v>
      </c>
      <c r="B3306" s="1">
        <v>9326</v>
      </c>
      <c r="C3306" s="1" t="s">
        <v>3404</v>
      </c>
      <c r="D3306" s="1">
        <v>2014</v>
      </c>
      <c r="E3306" s="1" t="s">
        <v>2390</v>
      </c>
      <c r="F3306" s="1" t="s">
        <v>1334</v>
      </c>
      <c r="G3306" s="1" t="s">
        <v>1355</v>
      </c>
    </row>
    <row r="3307" spans="1:7" x14ac:dyDescent="0.4">
      <c r="A3307" s="1" t="s">
        <v>9780</v>
      </c>
      <c r="B3307" s="1">
        <v>9326</v>
      </c>
      <c r="C3307" s="1" t="s">
        <v>3404</v>
      </c>
      <c r="D3307" s="1">
        <v>2014</v>
      </c>
      <c r="E3307" s="1" t="s">
        <v>2390</v>
      </c>
      <c r="F3307" s="1" t="s">
        <v>1334</v>
      </c>
      <c r="G3307" s="1" t="s">
        <v>1355</v>
      </c>
    </row>
    <row r="3308" spans="1:7" x14ac:dyDescent="0.4">
      <c r="A3308" s="1" t="s">
        <v>9779</v>
      </c>
      <c r="B3308" s="1">
        <v>9326</v>
      </c>
      <c r="C3308" s="1" t="s">
        <v>3404</v>
      </c>
      <c r="D3308" s="1">
        <v>2014</v>
      </c>
      <c r="E3308" s="1" t="s">
        <v>2390</v>
      </c>
      <c r="F3308" s="1" t="s">
        <v>1334</v>
      </c>
      <c r="G3308" s="1" t="s">
        <v>1355</v>
      </c>
    </row>
    <row r="3309" spans="1:7" x14ac:dyDescent="0.4">
      <c r="A3309" s="1" t="s">
        <v>1129</v>
      </c>
      <c r="B3309" s="1">
        <v>9326</v>
      </c>
      <c r="C3309" s="1" t="s">
        <v>3404</v>
      </c>
      <c r="D3309" s="1">
        <v>2013</v>
      </c>
      <c r="E3309" s="1" t="s">
        <v>2390</v>
      </c>
      <c r="F3309" s="1" t="s">
        <v>1330</v>
      </c>
      <c r="G3309" s="1" t="s">
        <v>1355</v>
      </c>
    </row>
    <row r="3310" spans="1:7" x14ac:dyDescent="0.4">
      <c r="A3310" s="1" t="s">
        <v>1131</v>
      </c>
      <c r="B3310" s="1">
        <v>9326</v>
      </c>
      <c r="C3310" s="1" t="s">
        <v>3404</v>
      </c>
      <c r="D3310" s="1">
        <v>2014</v>
      </c>
      <c r="E3310" s="1" t="s">
        <v>2390</v>
      </c>
      <c r="F3310" s="1" t="s">
        <v>1334</v>
      </c>
      <c r="G3310" s="1" t="s">
        <v>1355</v>
      </c>
    </row>
    <row r="3311" spans="1:7" x14ac:dyDescent="0.4">
      <c r="A3311" s="1" t="s">
        <v>9778</v>
      </c>
      <c r="B3311" s="1">
        <v>3765</v>
      </c>
      <c r="C3311" s="1" t="s">
        <v>4458</v>
      </c>
      <c r="D3311" s="1">
        <v>2013</v>
      </c>
      <c r="E3311" s="1" t="s">
        <v>2203</v>
      </c>
      <c r="F3311" s="1" t="s">
        <v>1334</v>
      </c>
      <c r="G3311" s="1" t="s">
        <v>6213</v>
      </c>
    </row>
    <row r="3312" spans="1:7" x14ac:dyDescent="0.4">
      <c r="A3312" s="1" t="s">
        <v>9777</v>
      </c>
      <c r="B3312" s="1">
        <v>3765</v>
      </c>
      <c r="C3312" s="1" t="s">
        <v>4458</v>
      </c>
      <c r="D3312" s="1">
        <v>2013</v>
      </c>
      <c r="E3312" s="1" t="s">
        <v>2203</v>
      </c>
      <c r="F3312" s="1" t="s">
        <v>1334</v>
      </c>
      <c r="G3312" s="1" t="s">
        <v>6213</v>
      </c>
    </row>
    <row r="3313" spans="1:7" x14ac:dyDescent="0.4">
      <c r="A3313" s="1" t="s">
        <v>9776</v>
      </c>
      <c r="B3313" s="1">
        <v>3765</v>
      </c>
      <c r="C3313" s="1" t="s">
        <v>4458</v>
      </c>
      <c r="D3313" s="1">
        <v>2013</v>
      </c>
      <c r="E3313" s="1" t="s">
        <v>2203</v>
      </c>
      <c r="F3313" s="1" t="s">
        <v>1334</v>
      </c>
      <c r="G3313" s="1" t="s">
        <v>6213</v>
      </c>
    </row>
    <row r="3314" spans="1:7" x14ac:dyDescent="0.4">
      <c r="A3314" s="1" t="s">
        <v>9775</v>
      </c>
      <c r="B3314" s="1">
        <v>3765</v>
      </c>
      <c r="C3314" s="1" t="s">
        <v>4458</v>
      </c>
      <c r="D3314" s="1">
        <v>2013</v>
      </c>
      <c r="E3314" s="1" t="s">
        <v>2203</v>
      </c>
      <c r="F3314" s="1" t="s">
        <v>1334</v>
      </c>
      <c r="G3314" s="1" t="s">
        <v>6213</v>
      </c>
    </row>
    <row r="3315" spans="1:7" x14ac:dyDescent="0.4">
      <c r="A3315" s="1" t="s">
        <v>9774</v>
      </c>
      <c r="B3315" s="1">
        <v>2546</v>
      </c>
      <c r="C3315" s="1" t="s">
        <v>1347</v>
      </c>
      <c r="D3315" s="1">
        <v>2013</v>
      </c>
      <c r="E3315" s="1" t="s">
        <v>1505</v>
      </c>
      <c r="F3315" s="1" t="s">
        <v>1334</v>
      </c>
      <c r="G3315" s="1" t="s">
        <v>6607</v>
      </c>
    </row>
    <row r="3316" spans="1:7" x14ac:dyDescent="0.4">
      <c r="A3316" s="1" t="s">
        <v>318</v>
      </c>
      <c r="B3316" s="1">
        <v>2542</v>
      </c>
      <c r="C3316" s="1" t="s">
        <v>1347</v>
      </c>
      <c r="D3316" s="1">
        <v>2013</v>
      </c>
      <c r="E3316" s="1" t="s">
        <v>1505</v>
      </c>
      <c r="F3316" s="1" t="s">
        <v>1464</v>
      </c>
      <c r="G3316" s="1" t="s">
        <v>3021</v>
      </c>
    </row>
    <row r="3317" spans="1:7" x14ac:dyDescent="0.4">
      <c r="A3317" s="1" t="s">
        <v>9773</v>
      </c>
      <c r="B3317" s="1">
        <v>2546</v>
      </c>
      <c r="C3317" s="1" t="s">
        <v>1347</v>
      </c>
      <c r="D3317" s="1">
        <v>2013</v>
      </c>
      <c r="E3317" s="1" t="s">
        <v>1505</v>
      </c>
      <c r="F3317" s="1" t="s">
        <v>1334</v>
      </c>
      <c r="G3317" s="1" t="s">
        <v>6607</v>
      </c>
    </row>
    <row r="3318" spans="1:7" x14ac:dyDescent="0.4">
      <c r="A3318" s="1" t="s">
        <v>9772</v>
      </c>
      <c r="B3318" s="1">
        <v>9466</v>
      </c>
      <c r="C3318" s="1" t="s">
        <v>3404</v>
      </c>
      <c r="D3318" s="1">
        <v>2013</v>
      </c>
      <c r="E3318" s="1" t="s">
        <v>3086</v>
      </c>
      <c r="F3318" s="1" t="s">
        <v>1334</v>
      </c>
      <c r="G3318" s="1" t="s">
        <v>3624</v>
      </c>
    </row>
    <row r="3319" spans="1:7" x14ac:dyDescent="0.4">
      <c r="A3319" s="1" t="s">
        <v>9771</v>
      </c>
      <c r="B3319" s="1">
        <v>9466</v>
      </c>
      <c r="C3319" s="1" t="s">
        <v>3404</v>
      </c>
      <c r="D3319" s="1">
        <v>2013</v>
      </c>
      <c r="E3319" s="1" t="s">
        <v>2390</v>
      </c>
      <c r="F3319" s="1" t="s">
        <v>1334</v>
      </c>
      <c r="G3319" s="1" t="s">
        <v>3624</v>
      </c>
    </row>
    <row r="3320" spans="1:7" x14ac:dyDescent="0.4">
      <c r="A3320" s="1" t="s">
        <v>283</v>
      </c>
      <c r="B3320" s="1">
        <v>9466</v>
      </c>
      <c r="C3320" s="1" t="s">
        <v>3404</v>
      </c>
      <c r="D3320" s="1">
        <v>2013</v>
      </c>
      <c r="E3320" s="1" t="s">
        <v>2191</v>
      </c>
      <c r="F3320" s="1" t="s">
        <v>1334</v>
      </c>
      <c r="G3320" s="1" t="s">
        <v>3624</v>
      </c>
    </row>
    <row r="3321" spans="1:7" x14ac:dyDescent="0.4">
      <c r="A3321" s="1" t="s">
        <v>9770</v>
      </c>
      <c r="B3321" s="1">
        <v>9466</v>
      </c>
      <c r="C3321" s="1" t="s">
        <v>3404</v>
      </c>
      <c r="D3321" s="1">
        <v>2013</v>
      </c>
      <c r="E3321" s="1" t="s">
        <v>2390</v>
      </c>
      <c r="F3321" s="1" t="s">
        <v>1334</v>
      </c>
      <c r="G3321" s="1" t="s">
        <v>3624</v>
      </c>
    </row>
    <row r="3322" spans="1:7" x14ac:dyDescent="0.4">
      <c r="A3322" s="1" t="s">
        <v>9769</v>
      </c>
      <c r="B3322" s="1">
        <v>9466</v>
      </c>
      <c r="C3322" s="1" t="s">
        <v>3404</v>
      </c>
      <c r="D3322" s="1">
        <v>2013</v>
      </c>
      <c r="E3322" s="1" t="s">
        <v>1331</v>
      </c>
      <c r="F3322" s="1" t="s">
        <v>1334</v>
      </c>
      <c r="G3322" s="1" t="s">
        <v>3624</v>
      </c>
    </row>
    <row r="3323" spans="1:7" x14ac:dyDescent="0.4">
      <c r="A3323" s="1" t="s">
        <v>594</v>
      </c>
      <c r="B3323" s="1">
        <v>9466</v>
      </c>
      <c r="C3323" s="1" t="s">
        <v>3404</v>
      </c>
      <c r="D3323" s="1">
        <v>2014</v>
      </c>
      <c r="E3323" s="1" t="s">
        <v>2390</v>
      </c>
      <c r="F3323" s="1" t="s">
        <v>1334</v>
      </c>
      <c r="G3323" s="1" t="s">
        <v>3624</v>
      </c>
    </row>
    <row r="3324" spans="1:7" x14ac:dyDescent="0.4">
      <c r="A3324" s="1" t="s">
        <v>9768</v>
      </c>
      <c r="B3324" s="1">
        <v>9466</v>
      </c>
      <c r="C3324" s="1" t="s">
        <v>3404</v>
      </c>
      <c r="D3324" s="1">
        <v>2014</v>
      </c>
      <c r="E3324" s="1" t="s">
        <v>2191</v>
      </c>
      <c r="F3324" s="1" t="s">
        <v>1334</v>
      </c>
      <c r="G3324" s="1" t="s">
        <v>3624</v>
      </c>
    </row>
    <row r="3325" spans="1:7" x14ac:dyDescent="0.4">
      <c r="A3325" s="1" t="s">
        <v>9767</v>
      </c>
      <c r="B3325" s="1">
        <v>9466</v>
      </c>
      <c r="C3325" s="1" t="s">
        <v>3404</v>
      </c>
      <c r="D3325" s="1">
        <v>2014</v>
      </c>
      <c r="E3325" s="1" t="s">
        <v>3086</v>
      </c>
      <c r="F3325" s="1" t="s">
        <v>1334</v>
      </c>
      <c r="G3325" s="1" t="s">
        <v>3624</v>
      </c>
    </row>
    <row r="3326" spans="1:7" x14ac:dyDescent="0.4">
      <c r="A3326" s="1" t="s">
        <v>9766</v>
      </c>
      <c r="B3326" s="1">
        <v>9466</v>
      </c>
      <c r="C3326" s="1" t="s">
        <v>3404</v>
      </c>
      <c r="D3326" s="1">
        <v>2014</v>
      </c>
      <c r="E3326" s="1" t="s">
        <v>2191</v>
      </c>
      <c r="F3326" s="1" t="s">
        <v>1334</v>
      </c>
      <c r="G3326" s="1" t="s">
        <v>3624</v>
      </c>
    </row>
    <row r="3327" spans="1:7" x14ac:dyDescent="0.4">
      <c r="A3327" s="1" t="s">
        <v>9765</v>
      </c>
      <c r="B3327" s="1">
        <v>9466</v>
      </c>
      <c r="C3327" s="1" t="s">
        <v>3404</v>
      </c>
      <c r="D3327" s="1">
        <v>2014</v>
      </c>
      <c r="E3327" s="1" t="s">
        <v>1331</v>
      </c>
      <c r="F3327" s="1" t="s">
        <v>1334</v>
      </c>
      <c r="G3327" s="1" t="s">
        <v>3624</v>
      </c>
    </row>
    <row r="3328" spans="1:7" x14ac:dyDescent="0.4">
      <c r="A3328" s="1" t="s">
        <v>9764</v>
      </c>
      <c r="B3328" s="1">
        <v>9403</v>
      </c>
      <c r="C3328" s="1" t="s">
        <v>3404</v>
      </c>
      <c r="D3328" s="1">
        <v>2013</v>
      </c>
      <c r="E3328" s="1" t="s">
        <v>1732</v>
      </c>
      <c r="F3328" s="1" t="s">
        <v>1334</v>
      </c>
      <c r="G3328" s="1" t="s">
        <v>1102</v>
      </c>
    </row>
    <row r="3329" spans="1:7" x14ac:dyDescent="0.4">
      <c r="A3329" s="1" t="s">
        <v>1251</v>
      </c>
      <c r="B3329" s="1">
        <v>9403</v>
      </c>
      <c r="C3329" s="1" t="s">
        <v>3404</v>
      </c>
      <c r="D3329" s="1">
        <v>2013</v>
      </c>
      <c r="E3329" s="1" t="s">
        <v>1732</v>
      </c>
      <c r="F3329" s="1" t="s">
        <v>1334</v>
      </c>
      <c r="G3329" s="1" t="s">
        <v>1102</v>
      </c>
    </row>
    <row r="3330" spans="1:7" x14ac:dyDescent="0.4">
      <c r="A3330" s="1" t="s">
        <v>9763</v>
      </c>
      <c r="B3330" s="1">
        <v>9403</v>
      </c>
      <c r="C3330" s="1" t="s">
        <v>3404</v>
      </c>
      <c r="D3330" s="1">
        <v>2013</v>
      </c>
      <c r="E3330" s="1" t="s">
        <v>1377</v>
      </c>
      <c r="F3330" s="1" t="s">
        <v>1334</v>
      </c>
      <c r="G3330" s="1" t="s">
        <v>1102</v>
      </c>
    </row>
    <row r="3331" spans="1:7" x14ac:dyDescent="0.4">
      <c r="A3331" s="1" t="s">
        <v>9762</v>
      </c>
      <c r="B3331" s="1">
        <v>9403</v>
      </c>
      <c r="C3331" s="1" t="s">
        <v>3404</v>
      </c>
      <c r="D3331" s="1">
        <v>2014</v>
      </c>
      <c r="E3331" s="1" t="s">
        <v>1440</v>
      </c>
      <c r="F3331" s="1" t="s">
        <v>1330</v>
      </c>
      <c r="G3331" s="1" t="s">
        <v>1102</v>
      </c>
    </row>
    <row r="3332" spans="1:7" x14ac:dyDescent="0.4">
      <c r="A3332" s="1" t="s">
        <v>9761</v>
      </c>
      <c r="B3332" s="1">
        <v>9403</v>
      </c>
      <c r="C3332" s="1" t="s">
        <v>3404</v>
      </c>
      <c r="D3332" s="1">
        <v>2014</v>
      </c>
      <c r="E3332" s="1" t="s">
        <v>1440</v>
      </c>
      <c r="F3332" s="1" t="s">
        <v>1330</v>
      </c>
      <c r="G3332" s="1" t="s">
        <v>1102</v>
      </c>
    </row>
    <row r="3333" spans="1:7" x14ac:dyDescent="0.4">
      <c r="A3333" s="1" t="s">
        <v>9760</v>
      </c>
      <c r="B3333" s="1">
        <v>9403</v>
      </c>
      <c r="C3333" s="1" t="s">
        <v>3404</v>
      </c>
      <c r="D3333" s="1">
        <v>2014</v>
      </c>
      <c r="E3333" s="1" t="s">
        <v>1440</v>
      </c>
      <c r="F3333" s="1" t="s">
        <v>1330</v>
      </c>
      <c r="G3333" s="1" t="s">
        <v>1102</v>
      </c>
    </row>
    <row r="3334" spans="1:7" x14ac:dyDescent="0.4">
      <c r="A3334" s="1" t="s">
        <v>9759</v>
      </c>
      <c r="B3334" s="1">
        <v>1400</v>
      </c>
      <c r="C3334" s="1" t="s">
        <v>1340</v>
      </c>
      <c r="D3334" s="1">
        <v>2013</v>
      </c>
      <c r="E3334" s="1" t="s">
        <v>1371</v>
      </c>
      <c r="F3334" s="1" t="s">
        <v>1334</v>
      </c>
      <c r="G3334" s="1" t="s">
        <v>3979</v>
      </c>
    </row>
    <row r="3335" spans="1:7" x14ac:dyDescent="0.4">
      <c r="A3335" s="1" t="s">
        <v>9758</v>
      </c>
      <c r="B3335" s="1">
        <v>18500</v>
      </c>
      <c r="C3335" s="1" t="s">
        <v>5814</v>
      </c>
      <c r="D3335" s="1">
        <v>2014</v>
      </c>
      <c r="E3335" s="1" t="s">
        <v>1331</v>
      </c>
      <c r="F3335" s="1" t="s">
        <v>1330</v>
      </c>
      <c r="G3335" s="1" t="s">
        <v>1102</v>
      </c>
    </row>
    <row r="3336" spans="1:7" x14ac:dyDescent="0.4">
      <c r="A3336" s="1" t="s">
        <v>9757</v>
      </c>
      <c r="B3336" s="1">
        <v>18500</v>
      </c>
      <c r="C3336" s="1" t="s">
        <v>5814</v>
      </c>
      <c r="D3336" s="1">
        <v>2014</v>
      </c>
      <c r="E3336" s="1" t="s">
        <v>1331</v>
      </c>
      <c r="F3336" s="1" t="s">
        <v>1330</v>
      </c>
      <c r="G3336" s="1" t="s">
        <v>1102</v>
      </c>
    </row>
    <row r="3337" spans="1:7" x14ac:dyDescent="0.4">
      <c r="A3337" s="1" t="s">
        <v>9756</v>
      </c>
      <c r="B3337" s="1">
        <v>18500</v>
      </c>
      <c r="C3337" s="1" t="s">
        <v>5814</v>
      </c>
      <c r="D3337" s="1">
        <v>2015</v>
      </c>
      <c r="E3337" s="1" t="s">
        <v>1377</v>
      </c>
      <c r="F3337" s="1" t="s">
        <v>1334</v>
      </c>
      <c r="G3337" s="1" t="s">
        <v>1102</v>
      </c>
    </row>
    <row r="3338" spans="1:7" x14ac:dyDescent="0.4">
      <c r="A3338" s="1" t="s">
        <v>9755</v>
      </c>
      <c r="B3338" s="1">
        <v>18500</v>
      </c>
      <c r="C3338" s="1" t="s">
        <v>5814</v>
      </c>
      <c r="D3338" s="1">
        <v>2015</v>
      </c>
      <c r="E3338" s="1" t="s">
        <v>1331</v>
      </c>
      <c r="F3338" s="1" t="s">
        <v>1330</v>
      </c>
      <c r="G3338" s="1" t="s">
        <v>1102</v>
      </c>
    </row>
    <row r="3339" spans="1:7" x14ac:dyDescent="0.4">
      <c r="A3339" s="1" t="s">
        <v>9754</v>
      </c>
      <c r="B3339" s="1">
        <v>1045</v>
      </c>
      <c r="C3339" s="1" t="s">
        <v>1340</v>
      </c>
      <c r="D3339" s="1">
        <v>2013</v>
      </c>
      <c r="E3339" s="1" t="s">
        <v>2390</v>
      </c>
      <c r="F3339" s="1" t="s">
        <v>1334</v>
      </c>
      <c r="G3339" s="1" t="s">
        <v>3311</v>
      </c>
    </row>
    <row r="3340" spans="1:7" x14ac:dyDescent="0.4">
      <c r="A3340" s="1" t="s">
        <v>9753</v>
      </c>
      <c r="B3340" s="1">
        <v>1045</v>
      </c>
      <c r="C3340" s="1" t="s">
        <v>1340</v>
      </c>
      <c r="D3340" s="1">
        <v>2013</v>
      </c>
      <c r="E3340" s="1" t="s">
        <v>2390</v>
      </c>
      <c r="F3340" s="1" t="s">
        <v>1334</v>
      </c>
      <c r="G3340" s="1" t="s">
        <v>3311</v>
      </c>
    </row>
    <row r="3341" spans="1:7" x14ac:dyDescent="0.4">
      <c r="A3341" s="1" t="s">
        <v>9752</v>
      </c>
      <c r="B3341" s="1">
        <v>1045</v>
      </c>
      <c r="C3341" s="1" t="s">
        <v>1340</v>
      </c>
      <c r="D3341" s="1">
        <v>2013</v>
      </c>
      <c r="E3341" s="1" t="s">
        <v>2390</v>
      </c>
      <c r="F3341" s="1" t="s">
        <v>1334</v>
      </c>
      <c r="G3341" s="1" t="s">
        <v>3311</v>
      </c>
    </row>
    <row r="3342" spans="1:7" x14ac:dyDescent="0.4">
      <c r="A3342" s="1" t="s">
        <v>9751</v>
      </c>
      <c r="B3342" s="1">
        <v>1045</v>
      </c>
      <c r="C3342" s="1" t="s">
        <v>1340</v>
      </c>
      <c r="D3342" s="1">
        <v>2013</v>
      </c>
      <c r="E3342" s="1" t="s">
        <v>2390</v>
      </c>
      <c r="F3342" s="1" t="s">
        <v>1334</v>
      </c>
      <c r="G3342" s="1" t="s">
        <v>3311</v>
      </c>
    </row>
    <row r="3343" spans="1:7" x14ac:dyDescent="0.4">
      <c r="A3343" s="1" t="s">
        <v>9750</v>
      </c>
      <c r="B3343" s="1">
        <v>1045</v>
      </c>
      <c r="C3343" s="1" t="s">
        <v>1340</v>
      </c>
      <c r="D3343" s="1">
        <v>2014</v>
      </c>
      <c r="E3343" s="1" t="s">
        <v>1435</v>
      </c>
      <c r="F3343" s="1" t="s">
        <v>1334</v>
      </c>
      <c r="G3343" s="1" t="s">
        <v>3311</v>
      </c>
    </row>
    <row r="3344" spans="1:7" x14ac:dyDescent="0.4">
      <c r="A3344" s="1" t="s">
        <v>9749</v>
      </c>
      <c r="B3344" s="1">
        <v>1045</v>
      </c>
      <c r="C3344" s="1" t="s">
        <v>1340</v>
      </c>
      <c r="D3344" s="1">
        <v>2014</v>
      </c>
      <c r="E3344" s="1" t="s">
        <v>1435</v>
      </c>
      <c r="F3344" s="1" t="s">
        <v>1334</v>
      </c>
      <c r="G3344" s="1" t="s">
        <v>3311</v>
      </c>
    </row>
    <row r="3345" spans="1:7" x14ac:dyDescent="0.4">
      <c r="A3345" s="1" t="s">
        <v>9748</v>
      </c>
      <c r="B3345" s="1">
        <v>1045</v>
      </c>
      <c r="C3345" s="1" t="s">
        <v>1340</v>
      </c>
      <c r="D3345" s="1">
        <v>2014</v>
      </c>
      <c r="E3345" s="1" t="s">
        <v>1435</v>
      </c>
      <c r="F3345" s="1" t="s">
        <v>1334</v>
      </c>
      <c r="G3345" s="1" t="s">
        <v>3311</v>
      </c>
    </row>
    <row r="3346" spans="1:7" x14ac:dyDescent="0.4">
      <c r="A3346" s="1" t="s">
        <v>9747</v>
      </c>
      <c r="B3346" s="1">
        <v>1045</v>
      </c>
      <c r="C3346" s="1" t="s">
        <v>1340</v>
      </c>
      <c r="D3346" s="1">
        <v>2014</v>
      </c>
      <c r="E3346" s="1" t="s">
        <v>1435</v>
      </c>
      <c r="F3346" s="1" t="s">
        <v>1334</v>
      </c>
      <c r="G3346" s="1" t="s">
        <v>3311</v>
      </c>
    </row>
    <row r="3347" spans="1:7" x14ac:dyDescent="0.4">
      <c r="A3347" s="1" t="s">
        <v>9746</v>
      </c>
      <c r="B3347" s="1">
        <v>342</v>
      </c>
      <c r="C3347" s="1" t="s">
        <v>1357</v>
      </c>
      <c r="D3347" s="1">
        <v>2014</v>
      </c>
      <c r="E3347" s="1" t="s">
        <v>1752</v>
      </c>
      <c r="F3347" s="1" t="s">
        <v>1334</v>
      </c>
      <c r="G3347" s="1" t="s">
        <v>2947</v>
      </c>
    </row>
    <row r="3348" spans="1:7" x14ac:dyDescent="0.4">
      <c r="A3348" s="1" t="s">
        <v>9745</v>
      </c>
      <c r="B3348" s="1">
        <v>342</v>
      </c>
      <c r="C3348" s="1" t="s">
        <v>1357</v>
      </c>
      <c r="D3348" s="1">
        <v>2014</v>
      </c>
      <c r="E3348" s="1" t="s">
        <v>1752</v>
      </c>
      <c r="F3348" s="1" t="s">
        <v>1334</v>
      </c>
      <c r="G3348" s="1" t="s">
        <v>2947</v>
      </c>
    </row>
    <row r="3349" spans="1:7" x14ac:dyDescent="0.4">
      <c r="A3349" s="1" t="s">
        <v>9744</v>
      </c>
      <c r="B3349" s="1">
        <v>3832</v>
      </c>
      <c r="C3349" s="1" t="s">
        <v>4458</v>
      </c>
      <c r="D3349" s="1">
        <v>2014</v>
      </c>
      <c r="E3349" s="1" t="s">
        <v>1377</v>
      </c>
      <c r="F3349" s="1" t="s">
        <v>1330</v>
      </c>
      <c r="G3349" s="1" t="s">
        <v>2369</v>
      </c>
    </row>
    <row r="3350" spans="1:7" x14ac:dyDescent="0.4">
      <c r="A3350" s="1" t="s">
        <v>9743</v>
      </c>
      <c r="B3350" s="1">
        <v>3832</v>
      </c>
      <c r="C3350" s="1" t="s">
        <v>4458</v>
      </c>
      <c r="D3350" s="1">
        <v>2014</v>
      </c>
      <c r="E3350" s="1" t="s">
        <v>1377</v>
      </c>
      <c r="F3350" s="1" t="s">
        <v>1330</v>
      </c>
      <c r="G3350" s="1" t="s">
        <v>2369</v>
      </c>
    </row>
    <row r="3351" spans="1:7" x14ac:dyDescent="0.4">
      <c r="A3351" s="1" t="s">
        <v>9742</v>
      </c>
      <c r="B3351" s="1">
        <v>1043</v>
      </c>
      <c r="C3351" s="1" t="s">
        <v>1347</v>
      </c>
      <c r="D3351" s="1">
        <v>2013</v>
      </c>
      <c r="E3351" s="1" t="s">
        <v>1555</v>
      </c>
      <c r="F3351" s="1" t="s">
        <v>1334</v>
      </c>
      <c r="G3351" s="1" t="s">
        <v>3233</v>
      </c>
    </row>
    <row r="3352" spans="1:7" x14ac:dyDescent="0.4">
      <c r="A3352" s="1" t="s">
        <v>9741</v>
      </c>
      <c r="B3352" s="1">
        <v>1042</v>
      </c>
      <c r="C3352" s="1" t="s">
        <v>1347</v>
      </c>
      <c r="D3352" s="1">
        <v>2013</v>
      </c>
      <c r="E3352" s="1" t="s">
        <v>2390</v>
      </c>
      <c r="F3352" s="1" t="s">
        <v>1330</v>
      </c>
      <c r="G3352" s="1" t="s">
        <v>4005</v>
      </c>
    </row>
    <row r="3353" spans="1:7" x14ac:dyDescent="0.4">
      <c r="A3353" s="1" t="s">
        <v>9740</v>
      </c>
      <c r="B3353" s="1">
        <v>3510</v>
      </c>
      <c r="C3353" s="1" t="s">
        <v>4458</v>
      </c>
      <c r="D3353" s="1">
        <v>2014</v>
      </c>
      <c r="E3353" s="1" t="s">
        <v>2203</v>
      </c>
      <c r="F3353" s="1" t="s">
        <v>1334</v>
      </c>
      <c r="G3353" s="1" t="s">
        <v>9736</v>
      </c>
    </row>
    <row r="3354" spans="1:7" x14ac:dyDescent="0.4">
      <c r="A3354" s="1" t="s">
        <v>9739</v>
      </c>
      <c r="B3354" s="1">
        <v>3510</v>
      </c>
      <c r="C3354" s="1" t="s">
        <v>4458</v>
      </c>
      <c r="D3354" s="1">
        <v>2015</v>
      </c>
      <c r="E3354" s="1" t="s">
        <v>2203</v>
      </c>
      <c r="F3354" s="1" t="s">
        <v>1334</v>
      </c>
      <c r="G3354" s="1" t="s">
        <v>9736</v>
      </c>
    </row>
    <row r="3355" spans="1:7" x14ac:dyDescent="0.4">
      <c r="A3355" s="1" t="s">
        <v>9738</v>
      </c>
      <c r="B3355" s="1">
        <v>3510</v>
      </c>
      <c r="C3355" s="1" t="s">
        <v>4458</v>
      </c>
      <c r="D3355" s="1">
        <v>2015</v>
      </c>
      <c r="E3355" s="1" t="s">
        <v>2203</v>
      </c>
      <c r="F3355" s="1" t="s">
        <v>1334</v>
      </c>
      <c r="G3355" s="1" t="s">
        <v>9736</v>
      </c>
    </row>
    <row r="3356" spans="1:7" x14ac:dyDescent="0.4">
      <c r="A3356" s="1" t="s">
        <v>9737</v>
      </c>
      <c r="B3356" s="1">
        <v>3510</v>
      </c>
      <c r="C3356" s="1" t="s">
        <v>4458</v>
      </c>
      <c r="D3356" s="1">
        <v>2015</v>
      </c>
      <c r="E3356" s="1" t="s">
        <v>2203</v>
      </c>
      <c r="F3356" s="1" t="s">
        <v>1330</v>
      </c>
      <c r="G3356" s="1" t="s">
        <v>9736</v>
      </c>
    </row>
    <row r="3357" spans="1:7" x14ac:dyDescent="0.4">
      <c r="A3357" s="1" t="s">
        <v>9735</v>
      </c>
      <c r="B3357" s="1">
        <v>13169</v>
      </c>
      <c r="C3357" s="1" t="s">
        <v>3404</v>
      </c>
      <c r="D3357" s="1">
        <v>2013</v>
      </c>
      <c r="E3357" s="1" t="s">
        <v>1684</v>
      </c>
      <c r="F3357" s="1" t="s">
        <v>1334</v>
      </c>
      <c r="G3357" s="1" t="s">
        <v>2369</v>
      </c>
    </row>
    <row r="3358" spans="1:7" x14ac:dyDescent="0.4">
      <c r="A3358" s="1" t="s">
        <v>9734</v>
      </c>
      <c r="B3358" s="1">
        <v>13169</v>
      </c>
      <c r="C3358" s="1" t="s">
        <v>3404</v>
      </c>
      <c r="D3358" s="1">
        <v>2014</v>
      </c>
      <c r="E3358" s="1" t="s">
        <v>1377</v>
      </c>
      <c r="F3358" s="1" t="s">
        <v>1334</v>
      </c>
      <c r="G3358" s="1" t="s">
        <v>2369</v>
      </c>
    </row>
    <row r="3359" spans="1:7" x14ac:dyDescent="0.4">
      <c r="A3359" s="1" t="s">
        <v>9733</v>
      </c>
      <c r="B3359" s="1">
        <v>13169</v>
      </c>
      <c r="C3359" s="1" t="s">
        <v>3404</v>
      </c>
      <c r="D3359" s="1">
        <v>2014</v>
      </c>
      <c r="E3359" s="1" t="s">
        <v>1684</v>
      </c>
      <c r="F3359" s="1" t="s">
        <v>1334</v>
      </c>
      <c r="G3359" s="1" t="s">
        <v>2369</v>
      </c>
    </row>
    <row r="3360" spans="1:7" x14ac:dyDescent="0.4">
      <c r="A3360" s="1" t="s">
        <v>9732</v>
      </c>
      <c r="B3360" s="1">
        <v>13169</v>
      </c>
      <c r="C3360" s="1" t="s">
        <v>3404</v>
      </c>
      <c r="D3360" s="1">
        <v>2014</v>
      </c>
      <c r="E3360" s="1" t="s">
        <v>1377</v>
      </c>
      <c r="F3360" s="1" t="s">
        <v>1334</v>
      </c>
      <c r="G3360" s="1" t="s">
        <v>2369</v>
      </c>
    </row>
    <row r="3361" spans="1:7" x14ac:dyDescent="0.4">
      <c r="A3361" s="1" t="s">
        <v>9731</v>
      </c>
      <c r="B3361" s="1">
        <v>8888</v>
      </c>
      <c r="C3361" s="1" t="s">
        <v>3404</v>
      </c>
      <c r="D3361" s="1">
        <v>2015</v>
      </c>
      <c r="E3361" s="1" t="s">
        <v>1555</v>
      </c>
      <c r="F3361" s="1" t="s">
        <v>1334</v>
      </c>
      <c r="G3361" s="1" t="s">
        <v>2336</v>
      </c>
    </row>
    <row r="3362" spans="1:7" x14ac:dyDescent="0.4">
      <c r="A3362" s="1" t="s">
        <v>971</v>
      </c>
      <c r="B3362" s="1">
        <v>8888</v>
      </c>
      <c r="C3362" s="1" t="s">
        <v>3404</v>
      </c>
      <c r="D3362" s="1">
        <v>2015</v>
      </c>
      <c r="E3362" s="1" t="s">
        <v>1555</v>
      </c>
      <c r="F3362" s="1" t="s">
        <v>1334</v>
      </c>
      <c r="G3362" s="1" t="s">
        <v>2336</v>
      </c>
    </row>
    <row r="3363" spans="1:7" x14ac:dyDescent="0.4">
      <c r="A3363" s="1" t="s">
        <v>9730</v>
      </c>
      <c r="B3363" s="1">
        <v>2082</v>
      </c>
      <c r="C3363" s="1" t="s">
        <v>1340</v>
      </c>
      <c r="D3363" s="1">
        <v>2013</v>
      </c>
      <c r="E3363" s="1" t="s">
        <v>2390</v>
      </c>
      <c r="F3363" s="1" t="s">
        <v>1334</v>
      </c>
      <c r="G3363" s="1" t="s">
        <v>2916</v>
      </c>
    </row>
    <row r="3364" spans="1:7" x14ac:dyDescent="0.4">
      <c r="A3364" s="1" t="s">
        <v>9729</v>
      </c>
      <c r="B3364" s="1">
        <v>2082</v>
      </c>
      <c r="C3364" s="1" t="s">
        <v>1340</v>
      </c>
      <c r="D3364" s="1">
        <v>2013</v>
      </c>
      <c r="E3364" s="1" t="s">
        <v>2390</v>
      </c>
      <c r="F3364" s="1" t="s">
        <v>1334</v>
      </c>
      <c r="G3364" s="1" t="s">
        <v>2916</v>
      </c>
    </row>
    <row r="3365" spans="1:7" x14ac:dyDescent="0.4">
      <c r="A3365" s="1" t="s">
        <v>9728</v>
      </c>
      <c r="B3365" s="1">
        <v>2082</v>
      </c>
      <c r="C3365" s="1" t="s">
        <v>1340</v>
      </c>
      <c r="D3365" s="1">
        <v>2013</v>
      </c>
      <c r="E3365" s="1" t="s">
        <v>2390</v>
      </c>
      <c r="F3365" s="1" t="s">
        <v>1334</v>
      </c>
      <c r="G3365" s="1" t="s">
        <v>2916</v>
      </c>
    </row>
    <row r="3366" spans="1:7" x14ac:dyDescent="0.4">
      <c r="A3366" s="1" t="s">
        <v>9727</v>
      </c>
      <c r="B3366" s="1">
        <v>2082</v>
      </c>
      <c r="C3366" s="1" t="s">
        <v>1340</v>
      </c>
      <c r="D3366" s="1">
        <v>2013</v>
      </c>
      <c r="E3366" s="1" t="s">
        <v>2390</v>
      </c>
      <c r="F3366" s="1" t="s">
        <v>1334</v>
      </c>
      <c r="G3366" s="1" t="s">
        <v>2916</v>
      </c>
    </row>
    <row r="3367" spans="1:7" x14ac:dyDescent="0.4">
      <c r="A3367" s="1" t="s">
        <v>9726</v>
      </c>
      <c r="B3367" s="1">
        <v>2082</v>
      </c>
      <c r="C3367" s="1" t="s">
        <v>1340</v>
      </c>
      <c r="D3367" s="1">
        <v>2013</v>
      </c>
      <c r="E3367" s="1" t="s">
        <v>2390</v>
      </c>
      <c r="F3367" s="1" t="s">
        <v>1334</v>
      </c>
      <c r="G3367" s="1" t="s">
        <v>2916</v>
      </c>
    </row>
    <row r="3368" spans="1:7" x14ac:dyDescent="0.4">
      <c r="A3368" s="1" t="s">
        <v>9725</v>
      </c>
      <c r="B3368" s="1">
        <v>2082</v>
      </c>
      <c r="C3368" s="1" t="s">
        <v>1340</v>
      </c>
      <c r="D3368" s="1">
        <v>2013</v>
      </c>
      <c r="E3368" s="1" t="s">
        <v>2390</v>
      </c>
      <c r="F3368" s="1" t="s">
        <v>1334</v>
      </c>
      <c r="G3368" s="1" t="s">
        <v>2916</v>
      </c>
    </row>
    <row r="3369" spans="1:7" x14ac:dyDescent="0.4">
      <c r="A3369" s="1" t="s">
        <v>9724</v>
      </c>
      <c r="B3369" s="1">
        <v>2082</v>
      </c>
      <c r="C3369" s="1" t="s">
        <v>1340</v>
      </c>
      <c r="D3369" s="1">
        <v>2014</v>
      </c>
      <c r="E3369" s="1" t="s">
        <v>2390</v>
      </c>
      <c r="F3369" s="1" t="s">
        <v>1334</v>
      </c>
      <c r="G3369" s="1" t="s">
        <v>2916</v>
      </c>
    </row>
    <row r="3370" spans="1:7" x14ac:dyDescent="0.4">
      <c r="A3370" s="1" t="s">
        <v>9723</v>
      </c>
      <c r="B3370" s="1">
        <v>2082</v>
      </c>
      <c r="C3370" s="1" t="s">
        <v>1347</v>
      </c>
      <c r="D3370" s="1">
        <v>2014</v>
      </c>
      <c r="E3370" s="1" t="s">
        <v>2390</v>
      </c>
      <c r="F3370" s="1" t="s">
        <v>1334</v>
      </c>
      <c r="G3370" s="1" t="s">
        <v>2916</v>
      </c>
    </row>
    <row r="3371" spans="1:7" x14ac:dyDescent="0.4">
      <c r="A3371" s="1" t="s">
        <v>9722</v>
      </c>
      <c r="B3371" s="1">
        <v>1054</v>
      </c>
      <c r="C3371" s="1" t="s">
        <v>1340</v>
      </c>
      <c r="D3371" s="1">
        <v>2013</v>
      </c>
      <c r="E3371" s="1" t="s">
        <v>1371</v>
      </c>
      <c r="F3371" s="1" t="s">
        <v>1330</v>
      </c>
      <c r="G3371" s="1" t="s">
        <v>3979</v>
      </c>
    </row>
    <row r="3372" spans="1:7" x14ac:dyDescent="0.4">
      <c r="A3372" s="1" t="s">
        <v>9721</v>
      </c>
      <c r="B3372" s="1">
        <v>1047</v>
      </c>
      <c r="C3372" s="1" t="s">
        <v>1340</v>
      </c>
      <c r="D3372" s="1">
        <v>2013</v>
      </c>
      <c r="E3372" s="1" t="s">
        <v>1371</v>
      </c>
      <c r="F3372" s="1" t="s">
        <v>1330</v>
      </c>
      <c r="G3372" s="1" t="s">
        <v>3979</v>
      </c>
    </row>
    <row r="3373" spans="1:7" x14ac:dyDescent="0.4">
      <c r="A3373" s="1" t="s">
        <v>9720</v>
      </c>
      <c r="B3373" s="1">
        <v>2754</v>
      </c>
      <c r="C3373" s="1" t="s">
        <v>1347</v>
      </c>
      <c r="D3373" s="1">
        <v>2013</v>
      </c>
      <c r="E3373" s="1" t="s">
        <v>2390</v>
      </c>
      <c r="F3373" s="1" t="s">
        <v>1330</v>
      </c>
      <c r="G3373" s="1" t="s">
        <v>3145</v>
      </c>
    </row>
    <row r="3374" spans="1:7" x14ac:dyDescent="0.4">
      <c r="A3374" s="1" t="s">
        <v>9719</v>
      </c>
      <c r="B3374" s="1">
        <v>1690</v>
      </c>
      <c r="C3374" s="1" t="s">
        <v>1340</v>
      </c>
      <c r="D3374" s="1">
        <v>2013</v>
      </c>
      <c r="E3374" s="1" t="s">
        <v>5531</v>
      </c>
      <c r="F3374" s="1" t="s">
        <v>1334</v>
      </c>
      <c r="G3374" s="1" t="s">
        <v>5530</v>
      </c>
    </row>
    <row r="3375" spans="1:7" x14ac:dyDescent="0.4">
      <c r="A3375" s="1" t="s">
        <v>9718</v>
      </c>
      <c r="B3375" s="1">
        <v>1690</v>
      </c>
      <c r="C3375" s="1" t="s">
        <v>1340</v>
      </c>
      <c r="D3375" s="1">
        <v>2013</v>
      </c>
      <c r="E3375" s="1" t="s">
        <v>5531</v>
      </c>
      <c r="F3375" s="1" t="s">
        <v>1334</v>
      </c>
      <c r="G3375" s="1" t="s">
        <v>5530</v>
      </c>
    </row>
    <row r="3376" spans="1:7" x14ac:dyDescent="0.4">
      <c r="A3376" s="1" t="s">
        <v>9717</v>
      </c>
      <c r="B3376" s="1">
        <v>1690</v>
      </c>
      <c r="C3376" s="1" t="s">
        <v>1340</v>
      </c>
      <c r="D3376" s="1">
        <v>2013</v>
      </c>
      <c r="E3376" s="1" t="s">
        <v>5531</v>
      </c>
      <c r="F3376" s="1" t="s">
        <v>1334</v>
      </c>
      <c r="G3376" s="1" t="s">
        <v>5530</v>
      </c>
    </row>
    <row r="3377" spans="1:7" x14ac:dyDescent="0.4">
      <c r="A3377" s="1" t="s">
        <v>9716</v>
      </c>
      <c r="B3377" s="1">
        <v>1690</v>
      </c>
      <c r="C3377" s="1" t="s">
        <v>1340</v>
      </c>
      <c r="D3377" s="1">
        <v>2013</v>
      </c>
      <c r="E3377" s="1" t="s">
        <v>5531</v>
      </c>
      <c r="F3377" s="1" t="s">
        <v>1334</v>
      </c>
      <c r="G3377" s="1" t="s">
        <v>5530</v>
      </c>
    </row>
    <row r="3378" spans="1:7" x14ac:dyDescent="0.4">
      <c r="A3378" s="1" t="s">
        <v>9715</v>
      </c>
      <c r="B3378" s="1">
        <v>1690</v>
      </c>
      <c r="C3378" s="1" t="s">
        <v>1340</v>
      </c>
      <c r="D3378" s="1">
        <v>2013</v>
      </c>
      <c r="E3378" s="1" t="s">
        <v>5531</v>
      </c>
      <c r="F3378" s="1" t="s">
        <v>1334</v>
      </c>
      <c r="G3378" s="1" t="s">
        <v>5530</v>
      </c>
    </row>
    <row r="3379" spans="1:7" x14ac:dyDescent="0.4">
      <c r="A3379" s="1" t="s">
        <v>9714</v>
      </c>
      <c r="B3379" s="1">
        <v>1690</v>
      </c>
      <c r="C3379" s="1" t="s">
        <v>1340</v>
      </c>
      <c r="D3379" s="1">
        <v>2013</v>
      </c>
      <c r="E3379" s="1" t="s">
        <v>5531</v>
      </c>
      <c r="F3379" s="1" t="s">
        <v>1334</v>
      </c>
      <c r="G3379" s="1" t="s">
        <v>5530</v>
      </c>
    </row>
    <row r="3380" spans="1:7" x14ac:dyDescent="0.4">
      <c r="A3380" s="1" t="s">
        <v>9713</v>
      </c>
      <c r="B3380" s="1">
        <v>8772</v>
      </c>
      <c r="C3380" s="1" t="s">
        <v>3404</v>
      </c>
      <c r="D3380" s="1">
        <v>2013</v>
      </c>
      <c r="E3380" s="1" t="s">
        <v>1732</v>
      </c>
      <c r="F3380" s="1" t="s">
        <v>1330</v>
      </c>
      <c r="G3380" s="1" t="s">
        <v>1102</v>
      </c>
    </row>
    <row r="3381" spans="1:7" x14ac:dyDescent="0.4">
      <c r="A3381" s="1" t="s">
        <v>9712</v>
      </c>
      <c r="B3381" s="1">
        <v>8772</v>
      </c>
      <c r="C3381" s="1" t="s">
        <v>3404</v>
      </c>
      <c r="D3381" s="1">
        <v>2013</v>
      </c>
      <c r="E3381" s="1" t="s">
        <v>1377</v>
      </c>
      <c r="F3381" s="1" t="s">
        <v>1330</v>
      </c>
      <c r="G3381" s="1" t="s">
        <v>4005</v>
      </c>
    </row>
    <row r="3382" spans="1:7" x14ac:dyDescent="0.4">
      <c r="A3382" s="1" t="s">
        <v>9711</v>
      </c>
      <c r="B3382" s="1">
        <v>8772</v>
      </c>
      <c r="C3382" s="1" t="s">
        <v>3404</v>
      </c>
      <c r="D3382" s="1">
        <v>2013</v>
      </c>
      <c r="E3382" s="1" t="s">
        <v>1331</v>
      </c>
      <c r="F3382" s="1" t="s">
        <v>1330</v>
      </c>
      <c r="G3382" s="1" t="s">
        <v>1102</v>
      </c>
    </row>
    <row r="3383" spans="1:7" x14ac:dyDescent="0.4">
      <c r="A3383" s="1" t="s">
        <v>9710</v>
      </c>
      <c r="B3383" s="1">
        <v>8772</v>
      </c>
      <c r="C3383" s="1" t="s">
        <v>3404</v>
      </c>
      <c r="D3383" s="1">
        <v>2013</v>
      </c>
      <c r="E3383" s="1" t="s">
        <v>1331</v>
      </c>
      <c r="F3383" s="1" t="s">
        <v>1330</v>
      </c>
      <c r="G3383" s="1" t="s">
        <v>1102</v>
      </c>
    </row>
    <row r="3384" spans="1:7" x14ac:dyDescent="0.4">
      <c r="A3384" s="1" t="s">
        <v>9709</v>
      </c>
      <c r="B3384" s="1">
        <v>8827</v>
      </c>
      <c r="C3384" s="1" t="s">
        <v>3404</v>
      </c>
      <c r="D3384" s="1">
        <v>2013</v>
      </c>
      <c r="E3384" s="1" t="s">
        <v>1377</v>
      </c>
      <c r="F3384" s="1" t="s">
        <v>1330</v>
      </c>
      <c r="G3384" s="1" t="s">
        <v>1102</v>
      </c>
    </row>
    <row r="3385" spans="1:7" x14ac:dyDescent="0.4">
      <c r="A3385" s="1" t="s">
        <v>9708</v>
      </c>
      <c r="B3385" s="1">
        <v>8827</v>
      </c>
      <c r="C3385" s="1" t="s">
        <v>3404</v>
      </c>
      <c r="D3385" s="1">
        <v>2013</v>
      </c>
      <c r="E3385" s="1" t="s">
        <v>1440</v>
      </c>
      <c r="F3385" s="1" t="s">
        <v>1330</v>
      </c>
      <c r="G3385" s="1" t="s">
        <v>1102</v>
      </c>
    </row>
    <row r="3386" spans="1:7" x14ac:dyDescent="0.4">
      <c r="A3386" s="1" t="s">
        <v>9707</v>
      </c>
      <c r="B3386" s="1">
        <v>4957</v>
      </c>
      <c r="C3386" s="1" t="s">
        <v>4458</v>
      </c>
      <c r="D3386" s="1">
        <v>2014</v>
      </c>
      <c r="E3386" s="1" t="s">
        <v>1440</v>
      </c>
      <c r="F3386" s="1" t="s">
        <v>1330</v>
      </c>
      <c r="G3386" s="1" t="s">
        <v>3179</v>
      </c>
    </row>
    <row r="3387" spans="1:7" x14ac:dyDescent="0.4">
      <c r="A3387" s="1" t="s">
        <v>9706</v>
      </c>
      <c r="B3387" s="1">
        <v>4957</v>
      </c>
      <c r="C3387" s="1" t="s">
        <v>4458</v>
      </c>
      <c r="D3387" s="1">
        <v>2014</v>
      </c>
      <c r="E3387" s="1" t="s">
        <v>1440</v>
      </c>
      <c r="F3387" s="1" t="s">
        <v>1330</v>
      </c>
      <c r="G3387" s="1" t="s">
        <v>3179</v>
      </c>
    </row>
    <row r="3388" spans="1:7" x14ac:dyDescent="0.4">
      <c r="A3388" s="1" t="s">
        <v>905</v>
      </c>
      <c r="B3388" s="1">
        <v>4957</v>
      </c>
      <c r="C3388" s="1" t="s">
        <v>4458</v>
      </c>
      <c r="D3388" s="1">
        <v>2014</v>
      </c>
      <c r="E3388" s="1" t="s">
        <v>1732</v>
      </c>
      <c r="F3388" s="1" t="s">
        <v>1330</v>
      </c>
      <c r="G3388" s="1" t="s">
        <v>4875</v>
      </c>
    </row>
    <row r="3389" spans="1:7" x14ac:dyDescent="0.4">
      <c r="A3389" s="1" t="s">
        <v>9705</v>
      </c>
      <c r="B3389" s="1">
        <v>4957</v>
      </c>
      <c r="C3389" s="1" t="s">
        <v>4458</v>
      </c>
      <c r="D3389" s="1">
        <v>2014</v>
      </c>
      <c r="E3389" s="1" t="s">
        <v>1732</v>
      </c>
      <c r="F3389" s="1" t="s">
        <v>1330</v>
      </c>
      <c r="G3389" s="1" t="s">
        <v>2336</v>
      </c>
    </row>
    <row r="3390" spans="1:7" x14ac:dyDescent="0.4">
      <c r="A3390" s="1" t="s">
        <v>9704</v>
      </c>
      <c r="B3390" s="1">
        <v>8762</v>
      </c>
      <c r="C3390" s="1" t="s">
        <v>3404</v>
      </c>
      <c r="D3390" s="1">
        <v>2013</v>
      </c>
      <c r="E3390" s="1" t="s">
        <v>1377</v>
      </c>
      <c r="F3390" s="1" t="s">
        <v>1330</v>
      </c>
      <c r="G3390" s="1" t="s">
        <v>1102</v>
      </c>
    </row>
    <row r="3391" spans="1:7" x14ac:dyDescent="0.4">
      <c r="A3391" s="1" t="s">
        <v>9703</v>
      </c>
      <c r="B3391" s="1">
        <v>8762</v>
      </c>
      <c r="C3391" s="1" t="s">
        <v>3404</v>
      </c>
      <c r="D3391" s="1">
        <v>2013</v>
      </c>
      <c r="E3391" s="1" t="s">
        <v>1377</v>
      </c>
      <c r="F3391" s="1" t="s">
        <v>1330</v>
      </c>
      <c r="G3391" s="1" t="s">
        <v>1102</v>
      </c>
    </row>
    <row r="3392" spans="1:7" x14ac:dyDescent="0.4">
      <c r="A3392" s="1" t="s">
        <v>9702</v>
      </c>
      <c r="B3392" s="1">
        <v>8762</v>
      </c>
      <c r="C3392" s="1" t="s">
        <v>3404</v>
      </c>
      <c r="D3392" s="1">
        <v>2013</v>
      </c>
      <c r="E3392" s="1" t="s">
        <v>2390</v>
      </c>
      <c r="F3392" s="1" t="s">
        <v>1330</v>
      </c>
      <c r="G3392" s="1" t="s">
        <v>1102</v>
      </c>
    </row>
    <row r="3393" spans="1:7" x14ac:dyDescent="0.4">
      <c r="A3393" s="1" t="s">
        <v>9701</v>
      </c>
      <c r="B3393" s="1">
        <v>1400</v>
      </c>
      <c r="C3393" s="1" t="s">
        <v>1357</v>
      </c>
      <c r="D3393" s="1">
        <v>2015</v>
      </c>
      <c r="E3393" s="1" t="s">
        <v>1746</v>
      </c>
      <c r="F3393" s="1" t="s">
        <v>1334</v>
      </c>
      <c r="G3393" s="1" t="s">
        <v>2058</v>
      </c>
    </row>
    <row r="3394" spans="1:7" x14ac:dyDescent="0.4">
      <c r="A3394" s="1" t="s">
        <v>9700</v>
      </c>
      <c r="B3394" s="1">
        <v>19076</v>
      </c>
      <c r="C3394" s="1" t="s">
        <v>9282</v>
      </c>
      <c r="D3394" s="1">
        <v>2013</v>
      </c>
      <c r="E3394" s="1" t="s">
        <v>1752</v>
      </c>
      <c r="F3394" s="1" t="s">
        <v>1334</v>
      </c>
      <c r="G3394" s="1" t="s">
        <v>3179</v>
      </c>
    </row>
    <row r="3395" spans="1:7" x14ac:dyDescent="0.4">
      <c r="A3395" s="1" t="s">
        <v>801</v>
      </c>
      <c r="B3395" s="1">
        <v>19076</v>
      </c>
      <c r="C3395" s="1" t="s">
        <v>9282</v>
      </c>
      <c r="D3395" s="1">
        <v>2013</v>
      </c>
      <c r="E3395" s="1" t="s">
        <v>1752</v>
      </c>
      <c r="F3395" s="1" t="s">
        <v>1334</v>
      </c>
      <c r="G3395" s="1" t="s">
        <v>3179</v>
      </c>
    </row>
    <row r="3396" spans="1:7" x14ac:dyDescent="0.4">
      <c r="A3396" s="1" t="s">
        <v>805</v>
      </c>
      <c r="B3396" s="1">
        <v>19076</v>
      </c>
      <c r="C3396" s="1" t="s">
        <v>9282</v>
      </c>
      <c r="D3396" s="1">
        <v>2013</v>
      </c>
      <c r="E3396" s="1" t="s">
        <v>1752</v>
      </c>
      <c r="F3396" s="1" t="s">
        <v>1334</v>
      </c>
      <c r="G3396" s="1" t="s">
        <v>3179</v>
      </c>
    </row>
    <row r="3397" spans="1:7" x14ac:dyDescent="0.4">
      <c r="A3397" s="1" t="s">
        <v>9699</v>
      </c>
      <c r="B3397" s="1">
        <v>19076</v>
      </c>
      <c r="C3397" s="1" t="s">
        <v>9282</v>
      </c>
      <c r="D3397" s="1">
        <v>2013</v>
      </c>
      <c r="E3397" s="1" t="s">
        <v>1752</v>
      </c>
      <c r="F3397" s="1" t="s">
        <v>1334</v>
      </c>
      <c r="G3397" s="1" t="s">
        <v>3179</v>
      </c>
    </row>
    <row r="3398" spans="1:7" x14ac:dyDescent="0.4">
      <c r="A3398" s="1" t="s">
        <v>9698</v>
      </c>
      <c r="B3398" s="1">
        <v>19076</v>
      </c>
      <c r="C3398" s="1" t="s">
        <v>9282</v>
      </c>
      <c r="D3398" s="1">
        <v>2014</v>
      </c>
      <c r="E3398" s="1" t="s">
        <v>1752</v>
      </c>
      <c r="F3398" s="1" t="s">
        <v>1334</v>
      </c>
      <c r="G3398" s="1" t="s">
        <v>3179</v>
      </c>
    </row>
    <row r="3399" spans="1:7" x14ac:dyDescent="0.4">
      <c r="A3399" s="1" t="s">
        <v>9697</v>
      </c>
      <c r="B3399" s="1">
        <v>19076</v>
      </c>
      <c r="C3399" s="1" t="s">
        <v>9282</v>
      </c>
      <c r="D3399" s="1">
        <v>2014</v>
      </c>
      <c r="E3399" s="1" t="s">
        <v>1752</v>
      </c>
      <c r="F3399" s="1" t="s">
        <v>1334</v>
      </c>
      <c r="G3399" s="1" t="s">
        <v>3179</v>
      </c>
    </row>
    <row r="3400" spans="1:7" x14ac:dyDescent="0.4">
      <c r="A3400" s="1" t="s">
        <v>9696</v>
      </c>
      <c r="B3400" s="1">
        <v>19076</v>
      </c>
      <c r="C3400" s="1" t="s">
        <v>9282</v>
      </c>
      <c r="D3400" s="1">
        <v>2014</v>
      </c>
      <c r="E3400" s="1" t="s">
        <v>1752</v>
      </c>
      <c r="F3400" s="1" t="s">
        <v>1334</v>
      </c>
      <c r="G3400" s="1" t="s">
        <v>3179</v>
      </c>
    </row>
    <row r="3401" spans="1:7" x14ac:dyDescent="0.4">
      <c r="A3401" s="1" t="s">
        <v>9695</v>
      </c>
      <c r="B3401" s="1">
        <v>19076</v>
      </c>
      <c r="C3401" s="1" t="s">
        <v>9282</v>
      </c>
      <c r="D3401" s="1">
        <v>2014</v>
      </c>
      <c r="E3401" s="1" t="s">
        <v>1752</v>
      </c>
      <c r="F3401" s="1" t="s">
        <v>1334</v>
      </c>
      <c r="G3401" s="1" t="s">
        <v>3179</v>
      </c>
    </row>
    <row r="3402" spans="1:7" x14ac:dyDescent="0.4">
      <c r="A3402" s="1" t="s">
        <v>797</v>
      </c>
      <c r="B3402" s="1">
        <v>19076</v>
      </c>
      <c r="C3402" s="1" t="s">
        <v>9282</v>
      </c>
      <c r="D3402" s="1">
        <v>2014</v>
      </c>
      <c r="E3402" s="1" t="s">
        <v>1752</v>
      </c>
      <c r="F3402" s="1" t="s">
        <v>1334</v>
      </c>
      <c r="G3402" s="1" t="s">
        <v>3179</v>
      </c>
    </row>
    <row r="3403" spans="1:7" x14ac:dyDescent="0.4">
      <c r="A3403" s="1" t="s">
        <v>790</v>
      </c>
      <c r="B3403" s="1">
        <v>19076</v>
      </c>
      <c r="C3403" s="1" t="s">
        <v>9282</v>
      </c>
      <c r="D3403" s="1">
        <v>2014</v>
      </c>
      <c r="E3403" s="1" t="s">
        <v>1752</v>
      </c>
      <c r="F3403" s="1" t="s">
        <v>1334</v>
      </c>
      <c r="G3403" s="1" t="s">
        <v>3179</v>
      </c>
    </row>
    <row r="3404" spans="1:7" x14ac:dyDescent="0.4">
      <c r="A3404" s="1" t="s">
        <v>9694</v>
      </c>
      <c r="B3404" s="1">
        <v>3868</v>
      </c>
      <c r="C3404" s="1" t="s">
        <v>4458</v>
      </c>
      <c r="D3404" s="1">
        <v>2013</v>
      </c>
      <c r="E3404" s="1" t="s">
        <v>1440</v>
      </c>
      <c r="F3404" s="1" t="s">
        <v>1330</v>
      </c>
      <c r="G3404" s="1" t="s">
        <v>3085</v>
      </c>
    </row>
    <row r="3405" spans="1:7" x14ac:dyDescent="0.4">
      <c r="A3405" s="1" t="s">
        <v>9693</v>
      </c>
      <c r="B3405" s="1">
        <v>3868</v>
      </c>
      <c r="C3405" s="1" t="s">
        <v>4458</v>
      </c>
      <c r="D3405" s="1">
        <v>2013</v>
      </c>
      <c r="E3405" s="1" t="s">
        <v>1440</v>
      </c>
      <c r="F3405" s="1" t="s">
        <v>1330</v>
      </c>
      <c r="G3405" s="1" t="s">
        <v>2369</v>
      </c>
    </row>
    <row r="3406" spans="1:7" x14ac:dyDescent="0.4">
      <c r="A3406" s="1" t="s">
        <v>9692</v>
      </c>
      <c r="B3406" s="1">
        <v>364</v>
      </c>
      <c r="C3406" s="1" t="s">
        <v>1357</v>
      </c>
      <c r="D3406" s="1">
        <v>2013</v>
      </c>
      <c r="E3406" s="1" t="s">
        <v>1845</v>
      </c>
      <c r="F3406" s="1" t="s">
        <v>1334</v>
      </c>
      <c r="G3406" s="1" t="s">
        <v>9364</v>
      </c>
    </row>
    <row r="3407" spans="1:7" x14ac:dyDescent="0.4">
      <c r="A3407" s="1" t="s">
        <v>9691</v>
      </c>
      <c r="B3407" s="1">
        <v>364</v>
      </c>
      <c r="C3407" s="1" t="s">
        <v>1357</v>
      </c>
      <c r="D3407" s="1">
        <v>2013</v>
      </c>
      <c r="E3407" s="1" t="s">
        <v>1845</v>
      </c>
      <c r="F3407" s="1" t="s">
        <v>1334</v>
      </c>
      <c r="G3407" s="1" t="s">
        <v>9364</v>
      </c>
    </row>
    <row r="3408" spans="1:7" x14ac:dyDescent="0.4">
      <c r="A3408" s="1" t="s">
        <v>9690</v>
      </c>
      <c r="B3408" s="1">
        <v>364</v>
      </c>
      <c r="C3408" s="1" t="s">
        <v>1357</v>
      </c>
      <c r="D3408" s="1">
        <v>2013</v>
      </c>
      <c r="E3408" s="1" t="s">
        <v>1845</v>
      </c>
      <c r="F3408" s="1" t="s">
        <v>1334</v>
      </c>
      <c r="G3408" s="1" t="s">
        <v>9364</v>
      </c>
    </row>
    <row r="3409" spans="1:7" x14ac:dyDescent="0.4">
      <c r="A3409" s="1" t="s">
        <v>9689</v>
      </c>
      <c r="B3409" s="1">
        <v>364</v>
      </c>
      <c r="C3409" s="1" t="s">
        <v>1357</v>
      </c>
      <c r="D3409" s="1">
        <v>2013</v>
      </c>
      <c r="E3409" s="1" t="s">
        <v>1845</v>
      </c>
      <c r="F3409" s="1" t="s">
        <v>1334</v>
      </c>
      <c r="G3409" s="1" t="s">
        <v>9364</v>
      </c>
    </row>
    <row r="3410" spans="1:7" x14ac:dyDescent="0.4">
      <c r="A3410" s="1" t="s">
        <v>9688</v>
      </c>
      <c r="B3410" s="1">
        <v>4896</v>
      </c>
      <c r="C3410" s="1" t="s">
        <v>4458</v>
      </c>
      <c r="D3410" s="1">
        <v>2014</v>
      </c>
      <c r="E3410" s="1" t="s">
        <v>1732</v>
      </c>
      <c r="F3410" s="1" t="s">
        <v>1334</v>
      </c>
      <c r="G3410" s="1" t="s">
        <v>1102</v>
      </c>
    </row>
    <row r="3411" spans="1:7" x14ac:dyDescent="0.4">
      <c r="A3411" s="1" t="s">
        <v>9687</v>
      </c>
      <c r="B3411" s="1">
        <v>4896</v>
      </c>
      <c r="C3411" s="1" t="s">
        <v>4458</v>
      </c>
      <c r="D3411" s="1">
        <v>2014</v>
      </c>
      <c r="E3411" s="1" t="s">
        <v>2390</v>
      </c>
      <c r="F3411" s="1" t="s">
        <v>1464</v>
      </c>
      <c r="G3411" s="1" t="s">
        <v>2369</v>
      </c>
    </row>
    <row r="3412" spans="1:7" x14ac:dyDescent="0.4">
      <c r="A3412" s="1" t="s">
        <v>9686</v>
      </c>
      <c r="B3412" s="1">
        <v>10589</v>
      </c>
      <c r="C3412" s="1" t="s">
        <v>3404</v>
      </c>
      <c r="D3412" s="1">
        <v>2013</v>
      </c>
      <c r="E3412" s="1" t="s">
        <v>1752</v>
      </c>
      <c r="F3412" s="1" t="s">
        <v>1334</v>
      </c>
      <c r="G3412" s="1" t="s">
        <v>3179</v>
      </c>
    </row>
    <row r="3413" spans="1:7" x14ac:dyDescent="0.4">
      <c r="A3413" s="1" t="s">
        <v>9685</v>
      </c>
      <c r="B3413" s="1">
        <v>10589</v>
      </c>
      <c r="C3413" s="1" t="s">
        <v>3404</v>
      </c>
      <c r="D3413" s="1">
        <v>2013</v>
      </c>
      <c r="E3413" s="1" t="s">
        <v>1752</v>
      </c>
      <c r="F3413" s="1" t="s">
        <v>1334</v>
      </c>
      <c r="G3413" s="1" t="s">
        <v>3179</v>
      </c>
    </row>
    <row r="3414" spans="1:7" x14ac:dyDescent="0.4">
      <c r="A3414" s="1" t="s">
        <v>9684</v>
      </c>
      <c r="B3414" s="1">
        <v>10589</v>
      </c>
      <c r="C3414" s="1" t="s">
        <v>3404</v>
      </c>
      <c r="D3414" s="1">
        <v>2013</v>
      </c>
      <c r="E3414" s="1" t="s">
        <v>1752</v>
      </c>
      <c r="F3414" s="1" t="s">
        <v>1334</v>
      </c>
      <c r="G3414" s="1" t="s">
        <v>3179</v>
      </c>
    </row>
    <row r="3415" spans="1:7" x14ac:dyDescent="0.4">
      <c r="A3415" s="1" t="s">
        <v>9683</v>
      </c>
      <c r="B3415" s="1">
        <v>10589</v>
      </c>
      <c r="C3415" s="1" t="s">
        <v>3404</v>
      </c>
      <c r="D3415" s="1">
        <v>2013</v>
      </c>
      <c r="E3415" s="1" t="s">
        <v>1752</v>
      </c>
      <c r="F3415" s="1" t="s">
        <v>1334</v>
      </c>
      <c r="G3415" s="1" t="s">
        <v>3179</v>
      </c>
    </row>
    <row r="3416" spans="1:7" x14ac:dyDescent="0.4">
      <c r="A3416" s="1" t="s">
        <v>9682</v>
      </c>
      <c r="B3416" s="1">
        <v>10589</v>
      </c>
      <c r="C3416" s="1" t="s">
        <v>3404</v>
      </c>
      <c r="D3416" s="1">
        <v>2014</v>
      </c>
      <c r="E3416" s="1" t="s">
        <v>1752</v>
      </c>
      <c r="F3416" s="1" t="s">
        <v>1334</v>
      </c>
      <c r="G3416" s="1" t="s">
        <v>3179</v>
      </c>
    </row>
    <row r="3417" spans="1:7" x14ac:dyDescent="0.4">
      <c r="A3417" s="1" t="s">
        <v>9681</v>
      </c>
      <c r="B3417" s="1">
        <v>10589</v>
      </c>
      <c r="C3417" s="1" t="s">
        <v>3404</v>
      </c>
      <c r="D3417" s="1">
        <v>2014</v>
      </c>
      <c r="E3417" s="1" t="s">
        <v>1752</v>
      </c>
      <c r="F3417" s="1" t="s">
        <v>1334</v>
      </c>
      <c r="G3417" s="1" t="s">
        <v>3179</v>
      </c>
    </row>
    <row r="3418" spans="1:7" x14ac:dyDescent="0.4">
      <c r="A3418" s="1" t="s">
        <v>9680</v>
      </c>
      <c r="B3418" s="1">
        <v>4330</v>
      </c>
      <c r="C3418" s="1" t="s">
        <v>1347</v>
      </c>
      <c r="D3418" s="1">
        <v>2013</v>
      </c>
      <c r="E3418" s="1" t="s">
        <v>2390</v>
      </c>
      <c r="F3418" s="1" t="s">
        <v>1334</v>
      </c>
      <c r="G3418" s="1" t="s">
        <v>3142</v>
      </c>
    </row>
    <row r="3419" spans="1:7" x14ac:dyDescent="0.4">
      <c r="A3419" s="1" t="s">
        <v>9679</v>
      </c>
      <c r="B3419" s="1">
        <v>13208</v>
      </c>
      <c r="C3419" s="1" t="s">
        <v>3404</v>
      </c>
      <c r="D3419" s="1">
        <v>2013</v>
      </c>
      <c r="E3419" s="1" t="s">
        <v>1555</v>
      </c>
      <c r="F3419" s="1" t="s">
        <v>1334</v>
      </c>
      <c r="G3419" s="1" t="s">
        <v>1293</v>
      </c>
    </row>
    <row r="3420" spans="1:7" x14ac:dyDescent="0.4">
      <c r="A3420" s="1" t="s">
        <v>245</v>
      </c>
      <c r="B3420" s="1">
        <v>13208</v>
      </c>
      <c r="C3420" s="1" t="s">
        <v>3404</v>
      </c>
      <c r="D3420" s="1">
        <v>2013</v>
      </c>
      <c r="E3420" s="1" t="s">
        <v>1555</v>
      </c>
      <c r="F3420" s="1" t="s">
        <v>1334</v>
      </c>
      <c r="G3420" s="1" t="s">
        <v>1293</v>
      </c>
    </row>
    <row r="3421" spans="1:7" x14ac:dyDescent="0.4">
      <c r="A3421" s="1" t="s">
        <v>208</v>
      </c>
      <c r="B3421" s="1">
        <v>13208</v>
      </c>
      <c r="C3421" s="1" t="s">
        <v>3404</v>
      </c>
      <c r="D3421" s="1">
        <v>2013</v>
      </c>
      <c r="E3421" s="1" t="s">
        <v>1555</v>
      </c>
      <c r="F3421" s="1" t="s">
        <v>1334</v>
      </c>
      <c r="G3421" s="1" t="s">
        <v>1293</v>
      </c>
    </row>
    <row r="3422" spans="1:7" x14ac:dyDescent="0.4">
      <c r="A3422" s="1" t="s">
        <v>9678</v>
      </c>
      <c r="B3422" s="1">
        <v>13208</v>
      </c>
      <c r="C3422" s="1" t="s">
        <v>3404</v>
      </c>
      <c r="D3422" s="1">
        <v>2013</v>
      </c>
      <c r="E3422" s="1" t="s">
        <v>1555</v>
      </c>
      <c r="F3422" s="1" t="s">
        <v>1334</v>
      </c>
      <c r="G3422" s="1" t="s">
        <v>2336</v>
      </c>
    </row>
    <row r="3423" spans="1:7" x14ac:dyDescent="0.4">
      <c r="A3423" s="1" t="s">
        <v>9677</v>
      </c>
      <c r="B3423" s="1">
        <v>13208</v>
      </c>
      <c r="C3423" s="1" t="s">
        <v>3404</v>
      </c>
      <c r="D3423" s="1">
        <v>2013</v>
      </c>
      <c r="E3423" s="1" t="s">
        <v>1555</v>
      </c>
      <c r="F3423" s="1" t="s">
        <v>1334</v>
      </c>
      <c r="G3423" s="1" t="s">
        <v>1293</v>
      </c>
    </row>
    <row r="3424" spans="1:7" x14ac:dyDescent="0.4">
      <c r="A3424" s="1" t="s">
        <v>9676</v>
      </c>
      <c r="B3424" s="1">
        <v>13208</v>
      </c>
      <c r="C3424" s="1" t="s">
        <v>3404</v>
      </c>
      <c r="D3424" s="1">
        <v>2013</v>
      </c>
      <c r="E3424" s="1" t="s">
        <v>1555</v>
      </c>
      <c r="F3424" s="1" t="s">
        <v>1334</v>
      </c>
      <c r="G3424" s="1" t="s">
        <v>1293</v>
      </c>
    </row>
    <row r="3425" spans="1:7" x14ac:dyDescent="0.4">
      <c r="A3425" s="1" t="s">
        <v>9675</v>
      </c>
      <c r="B3425" s="1">
        <v>4896</v>
      </c>
      <c r="C3425" s="1" t="s">
        <v>4458</v>
      </c>
      <c r="D3425" s="1">
        <v>2014</v>
      </c>
      <c r="E3425" s="1" t="s">
        <v>1377</v>
      </c>
      <c r="F3425" s="1" t="s">
        <v>1334</v>
      </c>
      <c r="G3425" s="1" t="s">
        <v>2247</v>
      </c>
    </row>
    <row r="3426" spans="1:7" x14ac:dyDescent="0.4">
      <c r="A3426" s="1" t="s">
        <v>858</v>
      </c>
      <c r="B3426" s="1">
        <v>5018</v>
      </c>
      <c r="C3426" s="1" t="s">
        <v>4458</v>
      </c>
      <c r="D3426" s="1">
        <v>2015</v>
      </c>
      <c r="E3426" s="1" t="s">
        <v>2390</v>
      </c>
      <c r="F3426" s="1" t="s">
        <v>1464</v>
      </c>
      <c r="G3426" s="1" t="s">
        <v>2336</v>
      </c>
    </row>
    <row r="3427" spans="1:7" x14ac:dyDescent="0.4">
      <c r="A3427" s="1" t="s">
        <v>9674</v>
      </c>
      <c r="B3427" s="1">
        <v>5067</v>
      </c>
      <c r="C3427" s="1" t="s">
        <v>4458</v>
      </c>
      <c r="D3427" s="1">
        <v>2013</v>
      </c>
      <c r="E3427" s="1" t="s">
        <v>1331</v>
      </c>
      <c r="F3427" s="1" t="s">
        <v>1330</v>
      </c>
      <c r="G3427" s="1" t="s">
        <v>3179</v>
      </c>
    </row>
    <row r="3428" spans="1:7" x14ac:dyDescent="0.4">
      <c r="A3428" s="1" t="s">
        <v>9673</v>
      </c>
      <c r="B3428" s="1">
        <v>5067</v>
      </c>
      <c r="C3428" s="1" t="s">
        <v>4458</v>
      </c>
      <c r="D3428" s="1">
        <v>2013</v>
      </c>
      <c r="E3428" s="1" t="s">
        <v>1331</v>
      </c>
      <c r="F3428" s="1" t="s">
        <v>1330</v>
      </c>
      <c r="G3428" s="1" t="s">
        <v>3179</v>
      </c>
    </row>
    <row r="3429" spans="1:7" x14ac:dyDescent="0.4">
      <c r="A3429" s="1" t="s">
        <v>9672</v>
      </c>
      <c r="B3429" s="1">
        <v>5067</v>
      </c>
      <c r="C3429" s="1" t="s">
        <v>4458</v>
      </c>
      <c r="D3429" s="1">
        <v>2014</v>
      </c>
      <c r="E3429" s="1" t="s">
        <v>1331</v>
      </c>
      <c r="F3429" s="1" t="s">
        <v>1330</v>
      </c>
      <c r="G3429" s="1" t="s">
        <v>3179</v>
      </c>
    </row>
    <row r="3430" spans="1:7" x14ac:dyDescent="0.4">
      <c r="A3430" s="1" t="s">
        <v>9671</v>
      </c>
      <c r="B3430" s="1">
        <v>193</v>
      </c>
      <c r="C3430" s="1" t="s">
        <v>1340</v>
      </c>
      <c r="D3430" s="1">
        <v>2013</v>
      </c>
      <c r="E3430" s="1" t="s">
        <v>2270</v>
      </c>
      <c r="F3430" s="1" t="s">
        <v>1330</v>
      </c>
    </row>
    <row r="3431" spans="1:7" x14ac:dyDescent="0.4">
      <c r="A3431" s="1" t="s">
        <v>9670</v>
      </c>
      <c r="B3431" s="1">
        <v>1715</v>
      </c>
      <c r="C3431" s="1" t="s">
        <v>1347</v>
      </c>
      <c r="D3431" s="1">
        <v>2014</v>
      </c>
      <c r="E3431" s="1" t="s">
        <v>1440</v>
      </c>
      <c r="F3431" s="1" t="s">
        <v>1330</v>
      </c>
      <c r="G3431" s="1" t="s">
        <v>4100</v>
      </c>
    </row>
    <row r="3432" spans="1:7" x14ac:dyDescent="0.4">
      <c r="A3432" s="1" t="s">
        <v>9669</v>
      </c>
      <c r="B3432" s="1">
        <v>1704</v>
      </c>
      <c r="C3432" s="1" t="s">
        <v>1347</v>
      </c>
      <c r="D3432" s="1">
        <v>2014</v>
      </c>
      <c r="E3432" s="1" t="s">
        <v>1456</v>
      </c>
      <c r="F3432" s="1" t="s">
        <v>1330</v>
      </c>
      <c r="G3432" s="1" t="s">
        <v>1293</v>
      </c>
    </row>
    <row r="3433" spans="1:7" x14ac:dyDescent="0.4">
      <c r="A3433" s="1" t="s">
        <v>9668</v>
      </c>
      <c r="B3433" s="1">
        <v>4800</v>
      </c>
      <c r="C3433" s="1" t="s">
        <v>4458</v>
      </c>
      <c r="D3433" s="1">
        <v>2014</v>
      </c>
      <c r="E3433" s="1" t="s">
        <v>2203</v>
      </c>
      <c r="F3433" s="1" t="s">
        <v>1334</v>
      </c>
      <c r="G3433" s="1" t="s">
        <v>6213</v>
      </c>
    </row>
    <row r="3434" spans="1:7" x14ac:dyDescent="0.4">
      <c r="A3434" s="1" t="s">
        <v>9667</v>
      </c>
      <c r="B3434" s="1">
        <v>4800</v>
      </c>
      <c r="C3434" s="1" t="s">
        <v>4458</v>
      </c>
      <c r="D3434" s="1">
        <v>2014</v>
      </c>
      <c r="E3434" s="1" t="s">
        <v>2203</v>
      </c>
      <c r="F3434" s="1" t="s">
        <v>1334</v>
      </c>
      <c r="G3434" s="1" t="s">
        <v>6213</v>
      </c>
    </row>
    <row r="3435" spans="1:7" x14ac:dyDescent="0.4">
      <c r="A3435" s="1" t="s">
        <v>9666</v>
      </c>
      <c r="B3435" s="1">
        <v>4800</v>
      </c>
      <c r="C3435" s="1" t="s">
        <v>4458</v>
      </c>
      <c r="D3435" s="1">
        <v>2014</v>
      </c>
      <c r="E3435" s="1" t="s">
        <v>2390</v>
      </c>
      <c r="F3435" s="1" t="s">
        <v>1334</v>
      </c>
      <c r="G3435" s="1" t="s">
        <v>3142</v>
      </c>
    </row>
    <row r="3436" spans="1:7" x14ac:dyDescent="0.4">
      <c r="A3436" s="1" t="s">
        <v>9665</v>
      </c>
      <c r="B3436" s="1">
        <v>4800</v>
      </c>
      <c r="C3436" s="1" t="s">
        <v>4458</v>
      </c>
      <c r="D3436" s="1">
        <v>2014</v>
      </c>
      <c r="E3436" s="1" t="s">
        <v>2390</v>
      </c>
      <c r="F3436" s="1" t="s">
        <v>1334</v>
      </c>
      <c r="G3436" s="1" t="s">
        <v>3142</v>
      </c>
    </row>
    <row r="3437" spans="1:7" x14ac:dyDescent="0.4">
      <c r="A3437" s="1" t="s">
        <v>14421</v>
      </c>
      <c r="B3437" s="1">
        <v>5023</v>
      </c>
      <c r="C3437" s="1" t="s">
        <v>4458</v>
      </c>
      <c r="D3437" s="1">
        <v>2013</v>
      </c>
      <c r="E3437" s="1" t="s">
        <v>1377</v>
      </c>
      <c r="F3437" s="1" t="s">
        <v>1334</v>
      </c>
      <c r="G3437" s="1" t="s">
        <v>5282</v>
      </c>
    </row>
    <row r="3438" spans="1:7" x14ac:dyDescent="0.4">
      <c r="A3438" s="1" t="s">
        <v>13438</v>
      </c>
      <c r="B3438" s="1">
        <v>5023</v>
      </c>
      <c r="C3438" s="1" t="s">
        <v>4458</v>
      </c>
      <c r="D3438" s="1">
        <v>2013</v>
      </c>
      <c r="E3438" s="1" t="s">
        <v>1377</v>
      </c>
      <c r="F3438" s="1" t="s">
        <v>1334</v>
      </c>
      <c r="G3438" s="1" t="s">
        <v>5282</v>
      </c>
    </row>
    <row r="3439" spans="1:7" x14ac:dyDescent="0.4">
      <c r="A3439" s="1" t="s">
        <v>9664</v>
      </c>
      <c r="B3439" s="1">
        <v>5023</v>
      </c>
      <c r="C3439" s="1" t="s">
        <v>4458</v>
      </c>
      <c r="D3439" s="1">
        <v>2013</v>
      </c>
      <c r="E3439" s="1" t="s">
        <v>1377</v>
      </c>
      <c r="F3439" s="1" t="s">
        <v>1334</v>
      </c>
      <c r="G3439" s="1" t="s">
        <v>5282</v>
      </c>
    </row>
    <row r="3440" spans="1:7" x14ac:dyDescent="0.4">
      <c r="A3440" s="1" t="s">
        <v>1219</v>
      </c>
      <c r="B3440" s="1">
        <v>5023</v>
      </c>
      <c r="C3440" s="1" t="s">
        <v>4458</v>
      </c>
      <c r="D3440" s="1">
        <v>2013</v>
      </c>
      <c r="E3440" s="1" t="s">
        <v>1377</v>
      </c>
      <c r="F3440" s="1" t="s">
        <v>1334</v>
      </c>
      <c r="G3440" s="1" t="s">
        <v>5282</v>
      </c>
    </row>
    <row r="3441" spans="1:7" x14ac:dyDescent="0.4">
      <c r="A3441" s="1" t="s">
        <v>9663</v>
      </c>
      <c r="B3441" s="1">
        <v>1756</v>
      </c>
      <c r="C3441" s="1" t="s">
        <v>1347</v>
      </c>
      <c r="D3441" s="1">
        <v>2013</v>
      </c>
      <c r="E3441" s="1" t="s">
        <v>1440</v>
      </c>
      <c r="F3441" s="1" t="s">
        <v>1330</v>
      </c>
      <c r="G3441" s="1" t="s">
        <v>4084</v>
      </c>
    </row>
    <row r="3442" spans="1:7" x14ac:dyDescent="0.4">
      <c r="A3442" s="1" t="s">
        <v>1257</v>
      </c>
      <c r="B3442" s="1">
        <v>1756</v>
      </c>
      <c r="C3442" s="1" t="s">
        <v>1347</v>
      </c>
      <c r="D3442" s="1">
        <v>2013</v>
      </c>
      <c r="E3442" s="1" t="s">
        <v>1456</v>
      </c>
      <c r="F3442" s="1" t="s">
        <v>1330</v>
      </c>
      <c r="G3442" s="1" t="s">
        <v>4082</v>
      </c>
    </row>
    <row r="3443" spans="1:7" x14ac:dyDescent="0.4">
      <c r="A3443" s="1" t="s">
        <v>9662</v>
      </c>
      <c r="B3443" s="1">
        <v>1756</v>
      </c>
      <c r="C3443" s="1" t="s">
        <v>1347</v>
      </c>
      <c r="D3443" s="1">
        <v>2013</v>
      </c>
      <c r="E3443" s="1" t="s">
        <v>1440</v>
      </c>
      <c r="F3443" s="1" t="s">
        <v>1330</v>
      </c>
      <c r="G3443" s="1" t="s">
        <v>4084</v>
      </c>
    </row>
    <row r="3444" spans="1:7" x14ac:dyDescent="0.4">
      <c r="A3444" s="1" t="s">
        <v>9661</v>
      </c>
      <c r="B3444" s="1">
        <v>3832</v>
      </c>
      <c r="C3444" s="1" t="s">
        <v>4458</v>
      </c>
      <c r="D3444" s="1">
        <v>2014</v>
      </c>
      <c r="E3444" s="1" t="s">
        <v>1377</v>
      </c>
      <c r="F3444" s="1" t="s">
        <v>1330</v>
      </c>
      <c r="G3444" s="1" t="s">
        <v>2369</v>
      </c>
    </row>
    <row r="3445" spans="1:7" x14ac:dyDescent="0.4">
      <c r="A3445" s="1" t="s">
        <v>9660</v>
      </c>
      <c r="B3445" s="1">
        <v>3832</v>
      </c>
      <c r="C3445" s="1" t="s">
        <v>4458</v>
      </c>
      <c r="D3445" s="1">
        <v>2014</v>
      </c>
      <c r="E3445" s="1" t="s">
        <v>1377</v>
      </c>
      <c r="F3445" s="1" t="s">
        <v>1330</v>
      </c>
      <c r="G3445" s="1" t="s">
        <v>2369</v>
      </c>
    </row>
    <row r="3446" spans="1:7" x14ac:dyDescent="0.4">
      <c r="A3446" s="1" t="s">
        <v>9659</v>
      </c>
      <c r="B3446" s="1">
        <v>478</v>
      </c>
      <c r="C3446" s="1" t="s">
        <v>1340</v>
      </c>
      <c r="D3446" s="1">
        <v>2013</v>
      </c>
      <c r="E3446" s="1" t="s">
        <v>1732</v>
      </c>
      <c r="F3446" s="1" t="s">
        <v>1330</v>
      </c>
      <c r="G3446" s="1" t="s">
        <v>3922</v>
      </c>
    </row>
    <row r="3447" spans="1:7" x14ac:dyDescent="0.4">
      <c r="A3447" s="1" t="s">
        <v>9658</v>
      </c>
      <c r="B3447" s="1">
        <v>1756</v>
      </c>
      <c r="C3447" s="1" t="s">
        <v>1347</v>
      </c>
      <c r="D3447" s="1">
        <v>2014</v>
      </c>
      <c r="E3447" s="1" t="s">
        <v>1555</v>
      </c>
      <c r="F3447" s="1" t="s">
        <v>1464</v>
      </c>
      <c r="G3447" s="1" t="s">
        <v>3898</v>
      </c>
    </row>
    <row r="3448" spans="1:7" x14ac:dyDescent="0.4">
      <c r="A3448" s="1" t="s">
        <v>9657</v>
      </c>
      <c r="B3448" s="1">
        <v>1756</v>
      </c>
      <c r="C3448" s="1" t="s">
        <v>1347</v>
      </c>
      <c r="D3448" s="1">
        <v>2014</v>
      </c>
      <c r="E3448" s="1" t="s">
        <v>1456</v>
      </c>
      <c r="F3448" s="1" t="s">
        <v>1330</v>
      </c>
      <c r="G3448" s="1" t="s">
        <v>4875</v>
      </c>
    </row>
    <row r="3449" spans="1:7" x14ac:dyDescent="0.4">
      <c r="A3449" s="1" t="s">
        <v>9656</v>
      </c>
      <c r="B3449" s="1">
        <v>1756</v>
      </c>
      <c r="C3449" s="1" t="s">
        <v>1347</v>
      </c>
      <c r="D3449" s="1">
        <v>2015</v>
      </c>
      <c r="E3449" s="1" t="s">
        <v>1456</v>
      </c>
      <c r="F3449" s="1" t="s">
        <v>1330</v>
      </c>
      <c r="G3449" s="1" t="s">
        <v>2369</v>
      </c>
    </row>
    <row r="3450" spans="1:7" x14ac:dyDescent="0.4">
      <c r="A3450" s="1" t="s">
        <v>9655</v>
      </c>
      <c r="B3450" s="1">
        <v>1756</v>
      </c>
      <c r="C3450" s="1" t="s">
        <v>1347</v>
      </c>
      <c r="D3450" s="1">
        <v>2015</v>
      </c>
      <c r="E3450" s="1" t="s">
        <v>1456</v>
      </c>
      <c r="F3450" s="1" t="s">
        <v>1330</v>
      </c>
      <c r="G3450" s="1" t="s">
        <v>3179</v>
      </c>
    </row>
    <row r="3451" spans="1:7" x14ac:dyDescent="0.4">
      <c r="A3451" s="1" t="s">
        <v>242</v>
      </c>
      <c r="B3451" s="1">
        <v>2778</v>
      </c>
      <c r="C3451" s="1" t="s">
        <v>1347</v>
      </c>
      <c r="D3451" s="1">
        <v>2013</v>
      </c>
      <c r="E3451" s="1" t="s">
        <v>1708</v>
      </c>
      <c r="F3451" s="1" t="s">
        <v>1334</v>
      </c>
      <c r="G3451" s="1" t="s">
        <v>3266</v>
      </c>
    </row>
    <row r="3452" spans="1:7" x14ac:dyDescent="0.4">
      <c r="A3452" s="1" t="s">
        <v>942</v>
      </c>
      <c r="B3452" s="1">
        <v>2778</v>
      </c>
      <c r="C3452" s="1" t="s">
        <v>1347</v>
      </c>
      <c r="D3452" s="1">
        <v>2013</v>
      </c>
      <c r="E3452" s="1" t="s">
        <v>1708</v>
      </c>
      <c r="F3452" s="1" t="s">
        <v>1334</v>
      </c>
      <c r="G3452" s="1" t="s">
        <v>3266</v>
      </c>
    </row>
    <row r="3453" spans="1:7" x14ac:dyDescent="0.4">
      <c r="A3453" s="1" t="s">
        <v>9654</v>
      </c>
      <c r="B3453" s="1">
        <v>2754</v>
      </c>
      <c r="C3453" s="1" t="s">
        <v>1347</v>
      </c>
      <c r="D3453" s="1">
        <v>2013</v>
      </c>
      <c r="E3453" s="1" t="s">
        <v>2390</v>
      </c>
      <c r="F3453" s="1" t="s">
        <v>1334</v>
      </c>
      <c r="G3453" s="1" t="s">
        <v>3142</v>
      </c>
    </row>
    <row r="3454" spans="1:7" x14ac:dyDescent="0.4">
      <c r="A3454" s="1" t="s">
        <v>422</v>
      </c>
      <c r="B3454" s="1">
        <v>2754</v>
      </c>
      <c r="C3454" s="1" t="s">
        <v>1347</v>
      </c>
      <c r="D3454" s="1">
        <v>2013</v>
      </c>
      <c r="E3454" s="1" t="s">
        <v>2390</v>
      </c>
      <c r="F3454" s="1" t="s">
        <v>1334</v>
      </c>
      <c r="G3454" s="1" t="s">
        <v>3142</v>
      </c>
    </row>
    <row r="3455" spans="1:7" x14ac:dyDescent="0.4">
      <c r="A3455" s="1" t="s">
        <v>9653</v>
      </c>
      <c r="B3455" s="1">
        <v>364</v>
      </c>
      <c r="C3455" s="1" t="s">
        <v>1357</v>
      </c>
      <c r="D3455" s="1">
        <v>2014</v>
      </c>
      <c r="E3455" s="1" t="s">
        <v>1845</v>
      </c>
      <c r="F3455" s="1" t="s">
        <v>1334</v>
      </c>
      <c r="G3455" s="1" t="s">
        <v>9364</v>
      </c>
    </row>
    <row r="3456" spans="1:7" x14ac:dyDescent="0.4">
      <c r="A3456" s="1" t="s">
        <v>9652</v>
      </c>
      <c r="B3456" s="1">
        <v>364</v>
      </c>
      <c r="C3456" s="1" t="s">
        <v>1357</v>
      </c>
      <c r="D3456" s="1">
        <v>2014</v>
      </c>
      <c r="E3456" s="1" t="s">
        <v>1845</v>
      </c>
      <c r="F3456" s="1" t="s">
        <v>1334</v>
      </c>
      <c r="G3456" s="1" t="s">
        <v>9364</v>
      </c>
    </row>
    <row r="3457" spans="1:7" x14ac:dyDescent="0.4">
      <c r="A3457" s="1" t="s">
        <v>9651</v>
      </c>
      <c r="B3457" s="1">
        <v>1809</v>
      </c>
      <c r="C3457" s="1" t="s">
        <v>1347</v>
      </c>
      <c r="D3457" s="1">
        <v>2013</v>
      </c>
      <c r="E3457" s="1" t="s">
        <v>2390</v>
      </c>
      <c r="F3457" s="1" t="s">
        <v>1330</v>
      </c>
      <c r="G3457" s="1" t="s">
        <v>1355</v>
      </c>
    </row>
    <row r="3458" spans="1:7" x14ac:dyDescent="0.4">
      <c r="A3458" s="1" t="s">
        <v>9650</v>
      </c>
      <c r="B3458" s="1">
        <v>1809</v>
      </c>
      <c r="C3458" s="1" t="s">
        <v>1347</v>
      </c>
      <c r="D3458" s="1">
        <v>2013</v>
      </c>
      <c r="E3458" s="1" t="s">
        <v>1377</v>
      </c>
      <c r="F3458" s="1" t="s">
        <v>1330</v>
      </c>
      <c r="G3458" s="1" t="s">
        <v>4005</v>
      </c>
    </row>
    <row r="3459" spans="1:7" x14ac:dyDescent="0.4">
      <c r="A3459" s="1" t="s">
        <v>9649</v>
      </c>
      <c r="B3459" s="1">
        <v>8704</v>
      </c>
      <c r="C3459" s="1" t="s">
        <v>3404</v>
      </c>
      <c r="D3459" s="1">
        <v>2013</v>
      </c>
      <c r="E3459" s="1" t="s">
        <v>1377</v>
      </c>
      <c r="F3459" s="1" t="s">
        <v>1330</v>
      </c>
      <c r="G3459" s="1" t="s">
        <v>3179</v>
      </c>
    </row>
    <row r="3460" spans="1:7" x14ac:dyDescent="0.4">
      <c r="A3460" s="1" t="s">
        <v>9648</v>
      </c>
      <c r="B3460" s="1">
        <v>8704</v>
      </c>
      <c r="C3460" s="1" t="s">
        <v>3404</v>
      </c>
      <c r="D3460" s="1">
        <v>2013</v>
      </c>
      <c r="E3460" s="1" t="s">
        <v>1377</v>
      </c>
      <c r="F3460" s="1" t="s">
        <v>1330</v>
      </c>
      <c r="G3460" s="1" t="s">
        <v>3179</v>
      </c>
    </row>
    <row r="3461" spans="1:7" x14ac:dyDescent="0.4">
      <c r="A3461" s="1" t="s">
        <v>9647</v>
      </c>
      <c r="B3461" s="1">
        <v>8704</v>
      </c>
      <c r="C3461" s="1" t="s">
        <v>3404</v>
      </c>
      <c r="D3461" s="1">
        <v>2013</v>
      </c>
      <c r="E3461" s="1" t="s">
        <v>1377</v>
      </c>
      <c r="F3461" s="1" t="s">
        <v>1330</v>
      </c>
      <c r="G3461" s="1" t="s">
        <v>3179</v>
      </c>
    </row>
    <row r="3462" spans="1:7" x14ac:dyDescent="0.4">
      <c r="A3462" s="1" t="s">
        <v>9646</v>
      </c>
      <c r="B3462" s="1">
        <v>8704</v>
      </c>
      <c r="C3462" s="1" t="s">
        <v>3404</v>
      </c>
      <c r="D3462" s="1">
        <v>2014</v>
      </c>
      <c r="E3462" s="1" t="s">
        <v>1377</v>
      </c>
      <c r="F3462" s="1" t="s">
        <v>1330</v>
      </c>
      <c r="G3462" s="1" t="s">
        <v>3179</v>
      </c>
    </row>
    <row r="3463" spans="1:7" x14ac:dyDescent="0.4">
      <c r="A3463" s="1" t="s">
        <v>9645</v>
      </c>
      <c r="B3463" s="1">
        <v>13208</v>
      </c>
      <c r="C3463" s="1" t="s">
        <v>3404</v>
      </c>
      <c r="D3463" s="1">
        <v>2013</v>
      </c>
      <c r="E3463" s="1" t="s">
        <v>1555</v>
      </c>
      <c r="F3463" s="1" t="s">
        <v>1334</v>
      </c>
      <c r="G3463" s="1" t="s">
        <v>1293</v>
      </c>
    </row>
    <row r="3464" spans="1:7" x14ac:dyDescent="0.4">
      <c r="A3464" s="1" t="s">
        <v>9644</v>
      </c>
      <c r="B3464" s="1">
        <v>13208</v>
      </c>
      <c r="C3464" s="1" t="s">
        <v>3404</v>
      </c>
      <c r="D3464" s="1">
        <v>2013</v>
      </c>
      <c r="E3464" s="1" t="s">
        <v>1555</v>
      </c>
      <c r="F3464" s="1" t="s">
        <v>1334</v>
      </c>
      <c r="G3464" s="1" t="s">
        <v>1293</v>
      </c>
    </row>
    <row r="3465" spans="1:7" x14ac:dyDescent="0.4">
      <c r="A3465" s="1" t="s">
        <v>219</v>
      </c>
      <c r="B3465" s="1">
        <v>13208</v>
      </c>
      <c r="C3465" s="1" t="s">
        <v>3404</v>
      </c>
      <c r="D3465" s="1">
        <v>2014</v>
      </c>
      <c r="E3465" s="1" t="s">
        <v>1555</v>
      </c>
      <c r="F3465" s="1" t="s">
        <v>1334</v>
      </c>
      <c r="G3465" s="1" t="s">
        <v>2336</v>
      </c>
    </row>
    <row r="3466" spans="1:7" x14ac:dyDescent="0.4">
      <c r="A3466" s="1" t="s">
        <v>9643</v>
      </c>
      <c r="B3466" s="1">
        <v>13208</v>
      </c>
      <c r="C3466" s="1" t="s">
        <v>3404</v>
      </c>
      <c r="D3466" s="1">
        <v>2014</v>
      </c>
      <c r="E3466" s="1" t="s">
        <v>1555</v>
      </c>
      <c r="F3466" s="1" t="s">
        <v>1334</v>
      </c>
      <c r="G3466" s="1" t="s">
        <v>1293</v>
      </c>
    </row>
    <row r="3467" spans="1:7" x14ac:dyDescent="0.4">
      <c r="A3467" s="1" t="s">
        <v>9642</v>
      </c>
      <c r="B3467" s="1">
        <v>8827</v>
      </c>
      <c r="C3467" s="1" t="s">
        <v>3404</v>
      </c>
      <c r="D3467" s="1">
        <v>2013</v>
      </c>
      <c r="E3467" s="1" t="s">
        <v>1440</v>
      </c>
      <c r="F3467" s="1" t="s">
        <v>1330</v>
      </c>
      <c r="G3467" s="1" t="s">
        <v>1102</v>
      </c>
    </row>
    <row r="3468" spans="1:7" x14ac:dyDescent="0.4">
      <c r="A3468" s="1" t="s">
        <v>9641</v>
      </c>
      <c r="B3468" s="1">
        <v>8827</v>
      </c>
      <c r="C3468" s="1" t="s">
        <v>3404</v>
      </c>
      <c r="D3468" s="1">
        <v>2013</v>
      </c>
      <c r="E3468" s="1" t="s">
        <v>1440</v>
      </c>
      <c r="F3468" s="1" t="s">
        <v>1330</v>
      </c>
      <c r="G3468" s="1" t="s">
        <v>1102</v>
      </c>
    </row>
    <row r="3469" spans="1:7" x14ac:dyDescent="0.4">
      <c r="A3469" s="1" t="s">
        <v>9640</v>
      </c>
      <c r="B3469" s="1">
        <v>8827</v>
      </c>
      <c r="C3469" s="1" t="s">
        <v>3404</v>
      </c>
      <c r="D3469" s="1">
        <v>2013</v>
      </c>
      <c r="E3469" s="1" t="s">
        <v>1440</v>
      </c>
      <c r="F3469" s="1" t="s">
        <v>1330</v>
      </c>
      <c r="G3469" s="1" t="s">
        <v>1102</v>
      </c>
    </row>
    <row r="3470" spans="1:7" x14ac:dyDescent="0.4">
      <c r="A3470" s="1" t="s">
        <v>9639</v>
      </c>
      <c r="B3470" s="1">
        <v>8827</v>
      </c>
      <c r="C3470" s="1" t="s">
        <v>3404</v>
      </c>
      <c r="D3470" s="1">
        <v>2013</v>
      </c>
      <c r="E3470" s="1" t="s">
        <v>1440</v>
      </c>
      <c r="F3470" s="1" t="s">
        <v>1330</v>
      </c>
      <c r="G3470" s="1" t="s">
        <v>1102</v>
      </c>
    </row>
    <row r="3471" spans="1:7" x14ac:dyDescent="0.4">
      <c r="A3471" s="1" t="s">
        <v>195</v>
      </c>
      <c r="B3471" s="1">
        <v>8827</v>
      </c>
      <c r="C3471" s="1" t="s">
        <v>3404</v>
      </c>
      <c r="D3471" s="1">
        <v>2013</v>
      </c>
      <c r="E3471" s="1" t="s">
        <v>1440</v>
      </c>
      <c r="F3471" s="1" t="s">
        <v>1330</v>
      </c>
      <c r="G3471" s="1" t="s">
        <v>1102</v>
      </c>
    </row>
    <row r="3472" spans="1:7" x14ac:dyDescent="0.4">
      <c r="A3472" s="1" t="s">
        <v>1261</v>
      </c>
      <c r="B3472" s="1">
        <v>4330</v>
      </c>
      <c r="C3472" s="1" t="s">
        <v>1347</v>
      </c>
      <c r="D3472" s="1">
        <v>2013</v>
      </c>
      <c r="E3472" s="1" t="s">
        <v>2390</v>
      </c>
      <c r="F3472" s="1" t="s">
        <v>1334</v>
      </c>
      <c r="G3472" s="1" t="s">
        <v>3142</v>
      </c>
    </row>
    <row r="3473" spans="1:7" x14ac:dyDescent="0.4">
      <c r="A3473" s="1" t="s">
        <v>402</v>
      </c>
      <c r="B3473" s="1">
        <v>4330</v>
      </c>
      <c r="C3473" s="1" t="s">
        <v>1347</v>
      </c>
      <c r="D3473" s="1">
        <v>2013</v>
      </c>
      <c r="E3473" s="1" t="s">
        <v>2390</v>
      </c>
      <c r="F3473" s="1" t="s">
        <v>1334</v>
      </c>
      <c r="G3473" s="1" t="s">
        <v>3142</v>
      </c>
    </row>
    <row r="3474" spans="1:7" x14ac:dyDescent="0.4">
      <c r="A3474" s="1" t="s">
        <v>9638</v>
      </c>
      <c r="B3474" s="1">
        <v>4330</v>
      </c>
      <c r="C3474" s="1" t="s">
        <v>1347</v>
      </c>
      <c r="D3474" s="1">
        <v>2014</v>
      </c>
      <c r="E3474" s="1" t="s">
        <v>2390</v>
      </c>
      <c r="F3474" s="1" t="s">
        <v>1334</v>
      </c>
      <c r="G3474" s="1" t="s">
        <v>3142</v>
      </c>
    </row>
    <row r="3475" spans="1:7" x14ac:dyDescent="0.4">
      <c r="A3475" s="1" t="s">
        <v>601</v>
      </c>
      <c r="B3475" s="1">
        <v>9532</v>
      </c>
      <c r="C3475" s="1" t="s">
        <v>3404</v>
      </c>
      <c r="D3475" s="1">
        <v>2013</v>
      </c>
      <c r="E3475" s="1" t="s">
        <v>2390</v>
      </c>
      <c r="F3475" s="1" t="s">
        <v>1334</v>
      </c>
      <c r="G3475" s="1" t="s">
        <v>3624</v>
      </c>
    </row>
    <row r="3476" spans="1:7" x14ac:dyDescent="0.4">
      <c r="A3476" s="1" t="s">
        <v>9637</v>
      </c>
      <c r="B3476" s="1">
        <v>9532</v>
      </c>
      <c r="C3476" s="1" t="s">
        <v>3404</v>
      </c>
      <c r="D3476" s="1">
        <v>2013</v>
      </c>
      <c r="E3476" s="1" t="s">
        <v>2191</v>
      </c>
      <c r="F3476" s="1" t="s">
        <v>1334</v>
      </c>
      <c r="G3476" s="1" t="s">
        <v>3624</v>
      </c>
    </row>
    <row r="3477" spans="1:7" x14ac:dyDescent="0.4">
      <c r="A3477" s="1" t="s">
        <v>9636</v>
      </c>
      <c r="B3477" s="1">
        <v>9532</v>
      </c>
      <c r="C3477" s="1" t="s">
        <v>3404</v>
      </c>
      <c r="D3477" s="1">
        <v>2014</v>
      </c>
      <c r="E3477" s="1" t="s">
        <v>3086</v>
      </c>
      <c r="F3477" s="1" t="s">
        <v>1334</v>
      </c>
      <c r="G3477" s="1" t="s">
        <v>3624</v>
      </c>
    </row>
    <row r="3478" spans="1:7" x14ac:dyDescent="0.4">
      <c r="A3478" s="1" t="s">
        <v>9635</v>
      </c>
      <c r="B3478" s="1">
        <v>9532</v>
      </c>
      <c r="C3478" s="1" t="s">
        <v>3404</v>
      </c>
      <c r="D3478" s="1">
        <v>2014</v>
      </c>
      <c r="E3478" s="1" t="s">
        <v>2390</v>
      </c>
      <c r="F3478" s="1" t="s">
        <v>1334</v>
      </c>
      <c r="G3478" s="1" t="s">
        <v>3624</v>
      </c>
    </row>
    <row r="3479" spans="1:7" x14ac:dyDescent="0.4">
      <c r="A3479" s="1" t="s">
        <v>9634</v>
      </c>
      <c r="B3479" s="1">
        <v>9532</v>
      </c>
      <c r="C3479" s="1" t="s">
        <v>3404</v>
      </c>
      <c r="D3479" s="1">
        <v>2014</v>
      </c>
      <c r="E3479" s="1" t="s">
        <v>2191</v>
      </c>
      <c r="F3479" s="1" t="s">
        <v>1334</v>
      </c>
      <c r="G3479" s="1" t="s">
        <v>3624</v>
      </c>
    </row>
    <row r="3480" spans="1:7" x14ac:dyDescent="0.4">
      <c r="A3480" s="1" t="s">
        <v>9633</v>
      </c>
      <c r="B3480" s="1">
        <v>9532</v>
      </c>
      <c r="C3480" s="1" t="s">
        <v>3404</v>
      </c>
      <c r="D3480" s="1">
        <v>2014</v>
      </c>
      <c r="E3480" s="1" t="s">
        <v>2191</v>
      </c>
      <c r="F3480" s="1" t="s">
        <v>1334</v>
      </c>
      <c r="G3480" s="1" t="s">
        <v>3624</v>
      </c>
    </row>
    <row r="3481" spans="1:7" x14ac:dyDescent="0.4">
      <c r="A3481" s="1" t="s">
        <v>9632</v>
      </c>
      <c r="B3481" s="1">
        <v>9532</v>
      </c>
      <c r="C3481" s="1" t="s">
        <v>3404</v>
      </c>
      <c r="D3481" s="1">
        <v>2015</v>
      </c>
      <c r="E3481" s="1" t="s">
        <v>3086</v>
      </c>
      <c r="F3481" s="1" t="s">
        <v>1334</v>
      </c>
      <c r="G3481" s="1" t="s">
        <v>3624</v>
      </c>
    </row>
    <row r="3482" spans="1:7" x14ac:dyDescent="0.4">
      <c r="A3482" s="1" t="s">
        <v>599</v>
      </c>
      <c r="B3482" s="1">
        <v>9532</v>
      </c>
      <c r="C3482" s="1" t="s">
        <v>3404</v>
      </c>
      <c r="D3482" s="1">
        <v>2015</v>
      </c>
      <c r="E3482" s="1" t="s">
        <v>3086</v>
      </c>
      <c r="F3482" s="1" t="s">
        <v>1334</v>
      </c>
      <c r="G3482" s="1" t="s">
        <v>3624</v>
      </c>
    </row>
    <row r="3483" spans="1:7" x14ac:dyDescent="0.4">
      <c r="A3483" s="1" t="s">
        <v>9631</v>
      </c>
      <c r="B3483" s="1">
        <v>9532</v>
      </c>
      <c r="C3483" s="1" t="s">
        <v>3404</v>
      </c>
      <c r="D3483" s="1">
        <v>2015</v>
      </c>
      <c r="E3483" s="1" t="s">
        <v>2390</v>
      </c>
      <c r="F3483" s="1" t="s">
        <v>1334</v>
      </c>
      <c r="G3483" s="1" t="s">
        <v>3624</v>
      </c>
    </row>
    <row r="3484" spans="1:7" x14ac:dyDescent="0.4">
      <c r="A3484" s="1" t="s">
        <v>9630</v>
      </c>
      <c r="B3484" s="1">
        <v>9532</v>
      </c>
      <c r="C3484" s="1" t="s">
        <v>3404</v>
      </c>
      <c r="D3484" s="1">
        <v>2015</v>
      </c>
      <c r="E3484" s="1" t="s">
        <v>2191</v>
      </c>
      <c r="F3484" s="1" t="s">
        <v>1334</v>
      </c>
      <c r="G3484" s="1" t="s">
        <v>3624</v>
      </c>
    </row>
    <row r="3485" spans="1:7" x14ac:dyDescent="0.4">
      <c r="A3485" s="1" t="s">
        <v>9629</v>
      </c>
      <c r="B3485" s="1">
        <v>1718</v>
      </c>
      <c r="C3485" s="1" t="s">
        <v>1347</v>
      </c>
      <c r="D3485" s="1">
        <v>2013</v>
      </c>
      <c r="E3485" s="1" t="s">
        <v>1331</v>
      </c>
      <c r="F3485" s="1" t="s">
        <v>1330</v>
      </c>
      <c r="G3485" s="1" t="s">
        <v>4136</v>
      </c>
    </row>
    <row r="3486" spans="1:7" x14ac:dyDescent="0.4">
      <c r="A3486" s="1" t="s">
        <v>9628</v>
      </c>
      <c r="B3486" s="1">
        <v>1707</v>
      </c>
      <c r="C3486" s="1" t="s">
        <v>1347</v>
      </c>
      <c r="D3486" s="1">
        <v>2014</v>
      </c>
      <c r="E3486" s="1" t="s">
        <v>1331</v>
      </c>
      <c r="F3486" s="1" t="s">
        <v>1330</v>
      </c>
      <c r="G3486" s="1" t="s">
        <v>2369</v>
      </c>
    </row>
    <row r="3487" spans="1:7" x14ac:dyDescent="0.4">
      <c r="A3487" s="1" t="s">
        <v>9627</v>
      </c>
      <c r="B3487" s="1">
        <v>6622</v>
      </c>
      <c r="C3487" s="1" t="s">
        <v>2411</v>
      </c>
      <c r="D3487" s="1">
        <v>2013</v>
      </c>
      <c r="E3487" s="1" t="s">
        <v>1440</v>
      </c>
      <c r="F3487" s="1" t="s">
        <v>1334</v>
      </c>
      <c r="G3487" s="1" t="s">
        <v>1355</v>
      </c>
    </row>
    <row r="3488" spans="1:7" x14ac:dyDescent="0.4">
      <c r="A3488" s="1" t="s">
        <v>9626</v>
      </c>
      <c r="B3488" s="1">
        <v>1020</v>
      </c>
      <c r="C3488" s="1" t="s">
        <v>1347</v>
      </c>
      <c r="D3488" s="1">
        <v>2013</v>
      </c>
      <c r="E3488" s="1" t="s">
        <v>1331</v>
      </c>
      <c r="F3488" s="1" t="s">
        <v>1330</v>
      </c>
      <c r="G3488" s="1" t="s">
        <v>9481</v>
      </c>
    </row>
    <row r="3489" spans="1:7" x14ac:dyDescent="0.4">
      <c r="A3489" s="1" t="s">
        <v>9625</v>
      </c>
      <c r="B3489" s="1">
        <v>1020</v>
      </c>
      <c r="C3489" s="1" t="s">
        <v>1347</v>
      </c>
      <c r="D3489" s="1">
        <v>2013</v>
      </c>
      <c r="E3489" s="1" t="s">
        <v>2390</v>
      </c>
      <c r="F3489" s="1" t="s">
        <v>1334</v>
      </c>
      <c r="G3489" s="1" t="s">
        <v>2247</v>
      </c>
    </row>
    <row r="3490" spans="1:7" x14ac:dyDescent="0.4">
      <c r="A3490" s="1" t="s">
        <v>9624</v>
      </c>
      <c r="B3490" s="1">
        <v>6612</v>
      </c>
      <c r="C3490" s="1" t="s">
        <v>2411</v>
      </c>
      <c r="D3490" s="1">
        <v>2013</v>
      </c>
      <c r="E3490" s="1" t="s">
        <v>1377</v>
      </c>
      <c r="F3490" s="1" t="s">
        <v>1330</v>
      </c>
      <c r="G3490" s="1" t="s">
        <v>4005</v>
      </c>
    </row>
    <row r="3491" spans="1:7" x14ac:dyDescent="0.4">
      <c r="A3491" s="1" t="s">
        <v>9623</v>
      </c>
      <c r="B3491" s="1">
        <v>6612</v>
      </c>
      <c r="C3491" s="1" t="s">
        <v>2411</v>
      </c>
      <c r="D3491" s="1">
        <v>2014</v>
      </c>
      <c r="E3491" s="1" t="s">
        <v>1377</v>
      </c>
      <c r="F3491" s="1" t="s">
        <v>1330</v>
      </c>
      <c r="G3491" s="1" t="s">
        <v>1355</v>
      </c>
    </row>
    <row r="3492" spans="1:7" x14ac:dyDescent="0.4">
      <c r="A3492" s="1" t="s">
        <v>9622</v>
      </c>
      <c r="B3492" s="1">
        <v>6612</v>
      </c>
      <c r="C3492" s="1" t="s">
        <v>2411</v>
      </c>
      <c r="D3492" s="1">
        <v>2014</v>
      </c>
      <c r="E3492" s="1" t="s">
        <v>1377</v>
      </c>
      <c r="F3492" s="1" t="s">
        <v>1330</v>
      </c>
      <c r="G3492" s="1" t="s">
        <v>1355</v>
      </c>
    </row>
    <row r="3493" spans="1:7" x14ac:dyDescent="0.4">
      <c r="A3493" s="1" t="s">
        <v>9621</v>
      </c>
      <c r="B3493" s="1">
        <v>8560</v>
      </c>
      <c r="C3493" s="1" t="s">
        <v>3404</v>
      </c>
      <c r="D3493" s="1">
        <v>2013</v>
      </c>
      <c r="E3493" s="1" t="s">
        <v>4076</v>
      </c>
      <c r="F3493" s="1" t="s">
        <v>1334</v>
      </c>
      <c r="G3493" s="1" t="s">
        <v>4005</v>
      </c>
    </row>
    <row r="3494" spans="1:7" x14ac:dyDescent="0.4">
      <c r="A3494" s="1" t="s">
        <v>9620</v>
      </c>
      <c r="B3494" s="1">
        <v>8560</v>
      </c>
      <c r="C3494" s="1" t="s">
        <v>3404</v>
      </c>
      <c r="D3494" s="1">
        <v>2014</v>
      </c>
      <c r="E3494" s="1" t="s">
        <v>4076</v>
      </c>
      <c r="F3494" s="1" t="s">
        <v>1334</v>
      </c>
      <c r="G3494" s="1" t="s">
        <v>4005</v>
      </c>
    </row>
    <row r="3495" spans="1:7" x14ac:dyDescent="0.4">
      <c r="A3495" s="1" t="s">
        <v>876</v>
      </c>
      <c r="B3495" s="1">
        <v>10010</v>
      </c>
      <c r="C3495" s="1" t="s">
        <v>3404</v>
      </c>
      <c r="D3495" s="1">
        <v>2014</v>
      </c>
      <c r="E3495" s="1" t="s">
        <v>2390</v>
      </c>
      <c r="F3495" s="1" t="s">
        <v>1330</v>
      </c>
      <c r="G3495" s="1" t="s">
        <v>2369</v>
      </c>
    </row>
    <row r="3496" spans="1:7" x14ac:dyDescent="0.4">
      <c r="A3496" s="1" t="s">
        <v>969</v>
      </c>
      <c r="B3496" s="1">
        <v>10010</v>
      </c>
      <c r="C3496" s="1" t="s">
        <v>3404</v>
      </c>
      <c r="D3496" s="1">
        <v>2014</v>
      </c>
      <c r="E3496" s="1" t="s">
        <v>2390</v>
      </c>
      <c r="F3496" s="1" t="s">
        <v>1330</v>
      </c>
      <c r="G3496" s="1" t="s">
        <v>2369</v>
      </c>
    </row>
    <row r="3497" spans="1:7" x14ac:dyDescent="0.4">
      <c r="A3497" s="1" t="s">
        <v>869</v>
      </c>
      <c r="B3497" s="1">
        <v>10010</v>
      </c>
      <c r="C3497" s="1" t="s">
        <v>3404</v>
      </c>
      <c r="D3497" s="1">
        <v>2014</v>
      </c>
      <c r="E3497" s="1" t="s">
        <v>2390</v>
      </c>
      <c r="F3497" s="1" t="s">
        <v>1330</v>
      </c>
      <c r="G3497" s="1" t="s">
        <v>2369</v>
      </c>
    </row>
    <row r="3498" spans="1:7" x14ac:dyDescent="0.4">
      <c r="A3498" s="1" t="s">
        <v>874</v>
      </c>
      <c r="B3498" s="1">
        <v>10010</v>
      </c>
      <c r="C3498" s="1" t="s">
        <v>3404</v>
      </c>
      <c r="D3498" s="1">
        <v>2014</v>
      </c>
      <c r="E3498" s="1" t="s">
        <v>2390</v>
      </c>
      <c r="F3498" s="1" t="s">
        <v>1330</v>
      </c>
      <c r="G3498" s="1" t="s">
        <v>2369</v>
      </c>
    </row>
    <row r="3499" spans="1:7" x14ac:dyDescent="0.4">
      <c r="A3499" s="1" t="s">
        <v>968</v>
      </c>
      <c r="B3499" s="1">
        <v>10010</v>
      </c>
      <c r="C3499" s="1" t="s">
        <v>3404</v>
      </c>
      <c r="D3499" s="1">
        <v>2014</v>
      </c>
      <c r="E3499" s="1" t="s">
        <v>2390</v>
      </c>
      <c r="F3499" s="1" t="s">
        <v>1330</v>
      </c>
      <c r="G3499" s="1" t="s">
        <v>2369</v>
      </c>
    </row>
    <row r="3500" spans="1:7" x14ac:dyDescent="0.4">
      <c r="A3500" s="1" t="s">
        <v>965</v>
      </c>
      <c r="B3500" s="1">
        <v>10010</v>
      </c>
      <c r="C3500" s="1" t="s">
        <v>3404</v>
      </c>
      <c r="D3500" s="1">
        <v>2015</v>
      </c>
      <c r="E3500" s="1" t="s">
        <v>2390</v>
      </c>
      <c r="F3500" s="1" t="s">
        <v>1330</v>
      </c>
      <c r="G3500" s="1" t="s">
        <v>2369</v>
      </c>
    </row>
    <row r="3501" spans="1:7" x14ac:dyDescent="0.4">
      <c r="A3501" s="1" t="s">
        <v>9619</v>
      </c>
      <c r="B3501" s="1">
        <v>10010</v>
      </c>
      <c r="C3501" s="1" t="s">
        <v>3404</v>
      </c>
      <c r="D3501" s="1">
        <v>2015</v>
      </c>
      <c r="E3501" s="1" t="s">
        <v>2390</v>
      </c>
      <c r="F3501" s="1" t="s">
        <v>1330</v>
      </c>
      <c r="G3501" s="1" t="s">
        <v>2369</v>
      </c>
    </row>
    <row r="3502" spans="1:7" x14ac:dyDescent="0.4">
      <c r="A3502" s="1" t="s">
        <v>9618</v>
      </c>
      <c r="C3502" s="1" t="s">
        <v>1340</v>
      </c>
      <c r="D3502" s="1">
        <v>2013</v>
      </c>
      <c r="E3502" s="1" t="s">
        <v>2270</v>
      </c>
      <c r="F3502" s="1" t="s">
        <v>1330</v>
      </c>
      <c r="G3502" s="1" t="s">
        <v>3224</v>
      </c>
    </row>
    <row r="3503" spans="1:7" x14ac:dyDescent="0.4">
      <c r="A3503" s="1" t="s">
        <v>9617</v>
      </c>
      <c r="B3503" s="1">
        <v>3674</v>
      </c>
      <c r="C3503" s="1" t="s">
        <v>4458</v>
      </c>
      <c r="D3503" s="1">
        <v>2013</v>
      </c>
      <c r="E3503" s="1" t="s">
        <v>1377</v>
      </c>
      <c r="F3503" s="1" t="s">
        <v>1330</v>
      </c>
      <c r="G3503" s="1" t="s">
        <v>2369</v>
      </c>
    </row>
    <row r="3504" spans="1:7" x14ac:dyDescent="0.4">
      <c r="A3504" s="1" t="s">
        <v>9616</v>
      </c>
      <c r="B3504" s="1">
        <v>3674</v>
      </c>
      <c r="C3504" s="1" t="s">
        <v>4458</v>
      </c>
      <c r="D3504" s="1">
        <v>2013</v>
      </c>
      <c r="E3504" s="1" t="s">
        <v>1377</v>
      </c>
      <c r="F3504" s="1" t="s">
        <v>1330</v>
      </c>
      <c r="G3504" s="1" t="s">
        <v>3179</v>
      </c>
    </row>
    <row r="3505" spans="1:7" x14ac:dyDescent="0.4">
      <c r="A3505" s="1" t="s">
        <v>9615</v>
      </c>
      <c r="B3505" s="1">
        <v>3674</v>
      </c>
      <c r="C3505" s="1" t="s">
        <v>4458</v>
      </c>
      <c r="D3505" s="1">
        <v>2013</v>
      </c>
      <c r="E3505" s="1" t="s">
        <v>1377</v>
      </c>
      <c r="F3505" s="1" t="s">
        <v>1330</v>
      </c>
      <c r="G3505" s="1" t="s">
        <v>2369</v>
      </c>
    </row>
    <row r="3506" spans="1:7" x14ac:dyDescent="0.4">
      <c r="A3506" s="1" t="s">
        <v>9614</v>
      </c>
      <c r="B3506" s="1">
        <v>3674</v>
      </c>
      <c r="C3506" s="1" t="s">
        <v>4458</v>
      </c>
      <c r="D3506" s="1">
        <v>2013</v>
      </c>
      <c r="E3506" s="1" t="s">
        <v>1377</v>
      </c>
      <c r="F3506" s="1" t="s">
        <v>1330</v>
      </c>
      <c r="G3506" s="1" t="s">
        <v>3085</v>
      </c>
    </row>
    <row r="3507" spans="1:7" x14ac:dyDescent="0.4">
      <c r="A3507" s="1" t="s">
        <v>9613</v>
      </c>
      <c r="B3507" s="1">
        <v>336</v>
      </c>
      <c r="C3507" s="1" t="s">
        <v>1340</v>
      </c>
      <c r="D3507" s="1">
        <v>2013</v>
      </c>
      <c r="E3507" s="1" t="s">
        <v>2270</v>
      </c>
      <c r="F3507" s="1" t="s">
        <v>1330</v>
      </c>
      <c r="G3507" s="1" t="s">
        <v>5822</v>
      </c>
    </row>
    <row r="3508" spans="1:7" x14ac:dyDescent="0.4">
      <c r="A3508" s="1" t="s">
        <v>9612</v>
      </c>
      <c r="B3508" s="1">
        <v>336</v>
      </c>
      <c r="C3508" s="1" t="s">
        <v>1340</v>
      </c>
      <c r="D3508" s="1">
        <v>2013</v>
      </c>
      <c r="E3508" s="1" t="s">
        <v>2270</v>
      </c>
      <c r="F3508" s="1" t="s">
        <v>1330</v>
      </c>
      <c r="G3508" s="1" t="s">
        <v>5822</v>
      </c>
    </row>
    <row r="3509" spans="1:7" x14ac:dyDescent="0.4">
      <c r="A3509" s="1" t="s">
        <v>9611</v>
      </c>
      <c r="B3509" s="1">
        <v>336</v>
      </c>
      <c r="C3509" s="1" t="s">
        <v>1340</v>
      </c>
      <c r="D3509" s="1">
        <v>2013</v>
      </c>
      <c r="E3509" s="1" t="s">
        <v>2270</v>
      </c>
      <c r="F3509" s="1" t="s">
        <v>1330</v>
      </c>
      <c r="G3509" s="1" t="s">
        <v>5822</v>
      </c>
    </row>
    <row r="3510" spans="1:7" x14ac:dyDescent="0.4">
      <c r="A3510" s="1" t="s">
        <v>9610</v>
      </c>
      <c r="B3510" s="1">
        <v>1106</v>
      </c>
      <c r="C3510" s="1" t="s">
        <v>1347</v>
      </c>
      <c r="D3510" s="1">
        <v>2013</v>
      </c>
      <c r="E3510" s="1" t="s">
        <v>1555</v>
      </c>
      <c r="F3510" s="1" t="s">
        <v>1334</v>
      </c>
      <c r="G3510" s="1" t="s">
        <v>3196</v>
      </c>
    </row>
    <row r="3511" spans="1:7" x14ac:dyDescent="0.4">
      <c r="A3511" s="1" t="s">
        <v>9609</v>
      </c>
      <c r="B3511" s="1">
        <v>1106</v>
      </c>
      <c r="C3511" s="1" t="s">
        <v>1347</v>
      </c>
      <c r="D3511" s="1">
        <v>2013</v>
      </c>
      <c r="E3511" s="1" t="s">
        <v>1555</v>
      </c>
      <c r="F3511" s="1" t="s">
        <v>1334</v>
      </c>
      <c r="G3511" s="1" t="s">
        <v>3196</v>
      </c>
    </row>
    <row r="3512" spans="1:7" x14ac:dyDescent="0.4">
      <c r="A3512" s="1" t="s">
        <v>9608</v>
      </c>
      <c r="B3512" s="1">
        <v>100</v>
      </c>
      <c r="C3512" s="1" t="s">
        <v>1357</v>
      </c>
      <c r="D3512" s="1">
        <v>2013</v>
      </c>
      <c r="E3512" s="1" t="s">
        <v>1371</v>
      </c>
      <c r="F3512" s="1" t="s">
        <v>1330</v>
      </c>
      <c r="G3512" s="1" t="s">
        <v>2007</v>
      </c>
    </row>
    <row r="3513" spans="1:7" x14ac:dyDescent="0.4">
      <c r="A3513" s="1" t="s">
        <v>9607</v>
      </c>
      <c r="B3513" s="1">
        <v>4699</v>
      </c>
      <c r="C3513" s="1" t="s">
        <v>4458</v>
      </c>
      <c r="D3513" s="1">
        <v>2015</v>
      </c>
      <c r="E3513" s="1" t="s">
        <v>1732</v>
      </c>
      <c r="F3513" s="1" t="s">
        <v>1334</v>
      </c>
      <c r="G3513" s="1" t="s">
        <v>1102</v>
      </c>
    </row>
    <row r="3514" spans="1:7" x14ac:dyDescent="0.4">
      <c r="A3514" s="1" t="s">
        <v>9606</v>
      </c>
      <c r="B3514" s="1">
        <v>17292</v>
      </c>
      <c r="C3514" s="1" t="s">
        <v>5814</v>
      </c>
      <c r="D3514" s="1">
        <v>2013</v>
      </c>
      <c r="E3514" s="1" t="s">
        <v>2390</v>
      </c>
      <c r="F3514" s="1" t="s">
        <v>1334</v>
      </c>
      <c r="G3514" s="1" t="s">
        <v>1355</v>
      </c>
    </row>
    <row r="3515" spans="1:7" x14ac:dyDescent="0.4">
      <c r="A3515" s="1" t="s">
        <v>9605</v>
      </c>
      <c r="B3515" s="1">
        <v>17292</v>
      </c>
      <c r="C3515" s="1" t="s">
        <v>5814</v>
      </c>
      <c r="D3515" s="1">
        <v>2013</v>
      </c>
      <c r="E3515" s="1" t="s">
        <v>2390</v>
      </c>
      <c r="F3515" s="1" t="s">
        <v>1334</v>
      </c>
      <c r="G3515" s="1" t="s">
        <v>1355</v>
      </c>
    </row>
    <row r="3516" spans="1:7" x14ac:dyDescent="0.4">
      <c r="A3516" s="1" t="s">
        <v>9604</v>
      </c>
      <c r="B3516" s="1">
        <v>17292</v>
      </c>
      <c r="C3516" s="1" t="s">
        <v>5814</v>
      </c>
      <c r="D3516" s="1">
        <v>2013</v>
      </c>
      <c r="E3516" s="1" t="s">
        <v>2390</v>
      </c>
      <c r="F3516" s="1" t="s">
        <v>1334</v>
      </c>
      <c r="G3516" s="1" t="s">
        <v>1355</v>
      </c>
    </row>
    <row r="3517" spans="1:7" x14ac:dyDescent="0.4">
      <c r="A3517" s="1" t="s">
        <v>9603</v>
      </c>
      <c r="B3517" s="1">
        <v>17292</v>
      </c>
      <c r="C3517" s="1" t="s">
        <v>5814</v>
      </c>
      <c r="D3517" s="1">
        <v>2013</v>
      </c>
      <c r="E3517" s="1" t="s">
        <v>2390</v>
      </c>
      <c r="F3517" s="1" t="s">
        <v>1334</v>
      </c>
      <c r="G3517" s="1" t="s">
        <v>1355</v>
      </c>
    </row>
    <row r="3518" spans="1:7" x14ac:dyDescent="0.4">
      <c r="A3518" s="1" t="s">
        <v>9602</v>
      </c>
      <c r="B3518" s="1">
        <v>17292</v>
      </c>
      <c r="C3518" s="1" t="s">
        <v>5814</v>
      </c>
      <c r="D3518" s="1">
        <v>2013</v>
      </c>
      <c r="E3518" s="1" t="s">
        <v>2390</v>
      </c>
      <c r="F3518" s="1" t="s">
        <v>1334</v>
      </c>
      <c r="G3518" s="1" t="s">
        <v>1355</v>
      </c>
    </row>
    <row r="3519" spans="1:7" x14ac:dyDescent="0.4">
      <c r="A3519" s="1" t="s">
        <v>9601</v>
      </c>
      <c r="B3519" s="1">
        <v>17292</v>
      </c>
      <c r="C3519" s="1" t="s">
        <v>5814</v>
      </c>
      <c r="D3519" s="1">
        <v>2013</v>
      </c>
      <c r="E3519" s="1" t="s">
        <v>2390</v>
      </c>
      <c r="F3519" s="1" t="s">
        <v>1334</v>
      </c>
      <c r="G3519" s="1" t="s">
        <v>1355</v>
      </c>
    </row>
    <row r="3520" spans="1:7" x14ac:dyDescent="0.4">
      <c r="A3520" s="1" t="s">
        <v>9600</v>
      </c>
      <c r="B3520" s="1">
        <v>17292</v>
      </c>
      <c r="C3520" s="1" t="s">
        <v>5814</v>
      </c>
      <c r="D3520" s="1">
        <v>2014</v>
      </c>
      <c r="E3520" s="1" t="s">
        <v>2390</v>
      </c>
      <c r="F3520" s="1" t="s">
        <v>1334</v>
      </c>
      <c r="G3520" s="1" t="s">
        <v>1355</v>
      </c>
    </row>
    <row r="3521" spans="1:7" x14ac:dyDescent="0.4">
      <c r="A3521" s="1" t="s">
        <v>9599</v>
      </c>
      <c r="B3521" s="1">
        <v>17292</v>
      </c>
      <c r="C3521" s="1" t="s">
        <v>5814</v>
      </c>
      <c r="D3521" s="1">
        <v>2014</v>
      </c>
      <c r="E3521" s="1" t="s">
        <v>2390</v>
      </c>
      <c r="F3521" s="1" t="s">
        <v>1334</v>
      </c>
      <c r="G3521" s="1" t="s">
        <v>1355</v>
      </c>
    </row>
    <row r="3522" spans="1:7" x14ac:dyDescent="0.4">
      <c r="A3522" s="1" t="s">
        <v>9598</v>
      </c>
      <c r="B3522" s="1">
        <v>13892</v>
      </c>
      <c r="C3522" s="1" t="s">
        <v>5814</v>
      </c>
      <c r="D3522" s="1">
        <v>2014</v>
      </c>
      <c r="E3522" s="1" t="s">
        <v>2390</v>
      </c>
      <c r="F3522" s="1" t="s">
        <v>1334</v>
      </c>
      <c r="G3522" s="1" t="s">
        <v>1355</v>
      </c>
    </row>
    <row r="3523" spans="1:7" x14ac:dyDescent="0.4">
      <c r="A3523" s="1" t="s">
        <v>9597</v>
      </c>
      <c r="B3523" s="1">
        <v>13892</v>
      </c>
      <c r="C3523" s="1" t="s">
        <v>5814</v>
      </c>
      <c r="D3523" s="1">
        <v>2014</v>
      </c>
      <c r="E3523" s="1" t="s">
        <v>1440</v>
      </c>
      <c r="F3523" s="1" t="s">
        <v>1334</v>
      </c>
      <c r="G3523" s="1" t="s">
        <v>1355</v>
      </c>
    </row>
    <row r="3524" spans="1:7" x14ac:dyDescent="0.4">
      <c r="A3524" s="1" t="s">
        <v>9596</v>
      </c>
      <c r="B3524" s="1">
        <v>19076</v>
      </c>
      <c r="C3524" s="1" t="s">
        <v>9282</v>
      </c>
      <c r="D3524" s="1">
        <v>2014</v>
      </c>
      <c r="E3524" s="1" t="s">
        <v>1752</v>
      </c>
      <c r="F3524" s="1" t="s">
        <v>1334</v>
      </c>
      <c r="G3524" s="1" t="s">
        <v>3179</v>
      </c>
    </row>
    <row r="3525" spans="1:7" x14ac:dyDescent="0.4">
      <c r="A3525" s="1" t="s">
        <v>799</v>
      </c>
      <c r="B3525" s="1">
        <v>19076</v>
      </c>
      <c r="C3525" s="1" t="s">
        <v>9282</v>
      </c>
      <c r="D3525" s="1">
        <v>2014</v>
      </c>
      <c r="E3525" s="1" t="s">
        <v>1752</v>
      </c>
      <c r="F3525" s="1" t="s">
        <v>1334</v>
      </c>
      <c r="G3525" s="1" t="s">
        <v>3179</v>
      </c>
    </row>
    <row r="3526" spans="1:7" x14ac:dyDescent="0.4">
      <c r="A3526" s="1" t="s">
        <v>9595</v>
      </c>
      <c r="B3526" s="1">
        <v>19076</v>
      </c>
      <c r="C3526" s="1" t="s">
        <v>9282</v>
      </c>
      <c r="D3526" s="1">
        <v>2014</v>
      </c>
      <c r="E3526" s="1" t="s">
        <v>1752</v>
      </c>
      <c r="F3526" s="1" t="s">
        <v>1334</v>
      </c>
      <c r="G3526" s="1" t="s">
        <v>3179</v>
      </c>
    </row>
    <row r="3527" spans="1:7" x14ac:dyDescent="0.4">
      <c r="A3527" s="1" t="s">
        <v>803</v>
      </c>
      <c r="B3527" s="1">
        <v>19076</v>
      </c>
      <c r="C3527" s="1" t="s">
        <v>9282</v>
      </c>
      <c r="D3527" s="1">
        <v>2015</v>
      </c>
      <c r="E3527" s="1" t="s">
        <v>1752</v>
      </c>
      <c r="F3527" s="1" t="s">
        <v>1334</v>
      </c>
      <c r="G3527" s="1" t="s">
        <v>3179</v>
      </c>
    </row>
    <row r="3528" spans="1:7" x14ac:dyDescent="0.4">
      <c r="A3528" s="1" t="s">
        <v>9594</v>
      </c>
      <c r="B3528" s="1">
        <v>19076</v>
      </c>
      <c r="C3528" s="1" t="s">
        <v>9282</v>
      </c>
      <c r="D3528" s="1">
        <v>2014</v>
      </c>
      <c r="E3528" s="1" t="s">
        <v>1752</v>
      </c>
      <c r="F3528" s="1" t="s">
        <v>1334</v>
      </c>
      <c r="G3528" s="1" t="s">
        <v>3179</v>
      </c>
    </row>
    <row r="3529" spans="1:7" x14ac:dyDescent="0.4">
      <c r="A3529" s="1" t="s">
        <v>9593</v>
      </c>
      <c r="B3529" s="1">
        <v>19076</v>
      </c>
      <c r="C3529" s="1" t="s">
        <v>9282</v>
      </c>
      <c r="D3529" s="1">
        <v>2015</v>
      </c>
      <c r="E3529" s="1" t="s">
        <v>1752</v>
      </c>
      <c r="F3529" s="1" t="s">
        <v>1334</v>
      </c>
      <c r="G3529" s="1" t="s">
        <v>3179</v>
      </c>
    </row>
    <row r="3530" spans="1:7" x14ac:dyDescent="0.4">
      <c r="A3530" s="1" t="s">
        <v>9592</v>
      </c>
      <c r="B3530" s="1">
        <v>19076</v>
      </c>
      <c r="C3530" s="1" t="s">
        <v>9282</v>
      </c>
      <c r="D3530" s="1">
        <v>2015</v>
      </c>
      <c r="E3530" s="1" t="s">
        <v>1752</v>
      </c>
      <c r="F3530" s="1" t="s">
        <v>1334</v>
      </c>
      <c r="G3530" s="1" t="s">
        <v>3179</v>
      </c>
    </row>
    <row r="3531" spans="1:7" x14ac:dyDescent="0.4">
      <c r="A3531" s="1" t="s">
        <v>9591</v>
      </c>
      <c r="B3531" s="1">
        <v>19076</v>
      </c>
      <c r="C3531" s="1" t="s">
        <v>9282</v>
      </c>
      <c r="D3531" s="1">
        <v>2015</v>
      </c>
      <c r="E3531" s="1" t="s">
        <v>1752</v>
      </c>
      <c r="F3531" s="1" t="s">
        <v>1334</v>
      </c>
      <c r="G3531" s="1" t="s">
        <v>3179</v>
      </c>
    </row>
    <row r="3532" spans="1:7" x14ac:dyDescent="0.4">
      <c r="A3532" s="1" t="s">
        <v>9590</v>
      </c>
      <c r="B3532" s="1">
        <v>19076</v>
      </c>
      <c r="C3532" s="1" t="s">
        <v>9282</v>
      </c>
      <c r="D3532" s="1">
        <v>2015</v>
      </c>
      <c r="E3532" s="1" t="s">
        <v>1752</v>
      </c>
      <c r="F3532" s="1" t="s">
        <v>1334</v>
      </c>
      <c r="G3532" s="1" t="s">
        <v>3179</v>
      </c>
    </row>
    <row r="3533" spans="1:7" x14ac:dyDescent="0.4">
      <c r="A3533" s="1" t="s">
        <v>9589</v>
      </c>
      <c r="B3533" s="1">
        <v>19076</v>
      </c>
      <c r="C3533" s="1" t="s">
        <v>9282</v>
      </c>
      <c r="D3533" s="1">
        <v>2015</v>
      </c>
      <c r="E3533" s="1" t="s">
        <v>1752</v>
      </c>
      <c r="F3533" s="1" t="s">
        <v>1334</v>
      </c>
      <c r="G3533" s="1" t="s">
        <v>3179</v>
      </c>
    </row>
    <row r="3534" spans="1:7" x14ac:dyDescent="0.4">
      <c r="A3534" s="1" t="s">
        <v>1140</v>
      </c>
      <c r="B3534" s="1">
        <v>9326</v>
      </c>
      <c r="C3534" s="1" t="s">
        <v>3404</v>
      </c>
      <c r="D3534" s="1">
        <v>2014</v>
      </c>
      <c r="E3534" s="1" t="s">
        <v>2390</v>
      </c>
      <c r="F3534" s="1" t="s">
        <v>1334</v>
      </c>
      <c r="G3534" s="1" t="s">
        <v>1355</v>
      </c>
    </row>
    <row r="3535" spans="1:7" x14ac:dyDescent="0.4">
      <c r="A3535" s="1" t="s">
        <v>9588</v>
      </c>
      <c r="B3535" s="1">
        <v>9326</v>
      </c>
      <c r="C3535" s="1" t="s">
        <v>3404</v>
      </c>
      <c r="D3535" s="1">
        <v>2014</v>
      </c>
      <c r="E3535" s="1" t="s">
        <v>2390</v>
      </c>
      <c r="F3535" s="1" t="s">
        <v>1330</v>
      </c>
      <c r="G3535" s="1" t="s">
        <v>1355</v>
      </c>
    </row>
    <row r="3536" spans="1:7" x14ac:dyDescent="0.4">
      <c r="A3536" s="1" t="s">
        <v>9587</v>
      </c>
      <c r="B3536" s="1">
        <v>4582</v>
      </c>
      <c r="C3536" s="1" t="s">
        <v>4458</v>
      </c>
      <c r="D3536" s="1">
        <v>2013</v>
      </c>
      <c r="E3536" s="1" t="s">
        <v>2390</v>
      </c>
      <c r="F3536" s="1" t="s">
        <v>1330</v>
      </c>
      <c r="G3536" s="1" t="s">
        <v>3179</v>
      </c>
    </row>
    <row r="3537" spans="1:7" x14ac:dyDescent="0.4">
      <c r="A3537" s="1" t="s">
        <v>9586</v>
      </c>
      <c r="B3537" s="1">
        <v>4582</v>
      </c>
      <c r="C3537" s="1" t="s">
        <v>4458</v>
      </c>
      <c r="D3537" s="1">
        <v>2013</v>
      </c>
      <c r="E3537" s="1" t="s">
        <v>1377</v>
      </c>
      <c r="F3537" s="1" t="s">
        <v>1330</v>
      </c>
      <c r="G3537" s="1" t="s">
        <v>3179</v>
      </c>
    </row>
    <row r="3538" spans="1:7" x14ac:dyDescent="0.4">
      <c r="A3538" s="1" t="s">
        <v>9585</v>
      </c>
      <c r="B3538" s="1">
        <v>4582</v>
      </c>
      <c r="C3538" s="1" t="s">
        <v>4458</v>
      </c>
      <c r="D3538" s="1">
        <v>2013</v>
      </c>
      <c r="E3538" s="1" t="s">
        <v>1377</v>
      </c>
      <c r="F3538" s="1" t="s">
        <v>1330</v>
      </c>
      <c r="G3538" s="1" t="s">
        <v>3179</v>
      </c>
    </row>
    <row r="3539" spans="1:7" x14ac:dyDescent="0.4">
      <c r="A3539" s="1" t="s">
        <v>9584</v>
      </c>
      <c r="B3539" s="1">
        <v>3566</v>
      </c>
      <c r="C3539" s="1" t="s">
        <v>4458</v>
      </c>
      <c r="D3539" s="1">
        <v>2013</v>
      </c>
      <c r="E3539" s="1" t="s">
        <v>2390</v>
      </c>
      <c r="F3539" s="1" t="s">
        <v>1334</v>
      </c>
      <c r="G3539" s="1" t="s">
        <v>3142</v>
      </c>
    </row>
    <row r="3540" spans="1:7" x14ac:dyDescent="0.4">
      <c r="A3540" s="1" t="s">
        <v>9583</v>
      </c>
      <c r="B3540" s="1">
        <v>3566</v>
      </c>
      <c r="C3540" s="1" t="s">
        <v>4458</v>
      </c>
      <c r="D3540" s="1">
        <v>2013</v>
      </c>
      <c r="E3540" s="1" t="s">
        <v>1555</v>
      </c>
      <c r="F3540" s="1" t="s">
        <v>1334</v>
      </c>
      <c r="G3540" s="1" t="s">
        <v>3142</v>
      </c>
    </row>
    <row r="3541" spans="1:7" x14ac:dyDescent="0.4">
      <c r="A3541" s="1" t="s">
        <v>9582</v>
      </c>
      <c r="B3541" s="1">
        <v>3566</v>
      </c>
      <c r="C3541" s="1" t="s">
        <v>4458</v>
      </c>
      <c r="D3541" s="1">
        <v>2013</v>
      </c>
      <c r="E3541" s="1" t="s">
        <v>2390</v>
      </c>
      <c r="F3541" s="1" t="s">
        <v>1334</v>
      </c>
      <c r="G3541" s="1" t="s">
        <v>3142</v>
      </c>
    </row>
    <row r="3542" spans="1:7" x14ac:dyDescent="0.4">
      <c r="A3542" s="1" t="s">
        <v>414</v>
      </c>
      <c r="B3542" s="1">
        <v>3566</v>
      </c>
      <c r="C3542" s="1" t="s">
        <v>4458</v>
      </c>
      <c r="D3542" s="1">
        <v>2013</v>
      </c>
      <c r="E3542" s="1" t="s">
        <v>2390</v>
      </c>
      <c r="F3542" s="1" t="s">
        <v>1334</v>
      </c>
      <c r="G3542" s="1" t="s">
        <v>3142</v>
      </c>
    </row>
    <row r="3543" spans="1:7" x14ac:dyDescent="0.4">
      <c r="A3543" s="1" t="s">
        <v>1252</v>
      </c>
      <c r="B3543" s="1">
        <v>5071</v>
      </c>
      <c r="C3543" s="1" t="s">
        <v>4458</v>
      </c>
      <c r="D3543" s="1">
        <v>2013</v>
      </c>
      <c r="E3543" s="1" t="s">
        <v>1440</v>
      </c>
      <c r="F3543" s="1" t="s">
        <v>1330</v>
      </c>
      <c r="G3543" s="1" t="s">
        <v>4084</v>
      </c>
    </row>
    <row r="3544" spans="1:7" x14ac:dyDescent="0.4">
      <c r="A3544" s="1" t="s">
        <v>9581</v>
      </c>
      <c r="B3544" s="1">
        <v>5071</v>
      </c>
      <c r="C3544" s="1" t="s">
        <v>4458</v>
      </c>
      <c r="D3544" s="1">
        <v>2014</v>
      </c>
      <c r="E3544" s="1" t="s">
        <v>1440</v>
      </c>
      <c r="F3544" s="1" t="s">
        <v>1330</v>
      </c>
      <c r="G3544" s="1" t="s">
        <v>3179</v>
      </c>
    </row>
    <row r="3545" spans="1:7" x14ac:dyDescent="0.4">
      <c r="A3545" s="1" t="s">
        <v>9580</v>
      </c>
      <c r="B3545" s="1">
        <v>1040</v>
      </c>
      <c r="C3545" s="1" t="s">
        <v>1347</v>
      </c>
      <c r="D3545" s="1">
        <v>2013</v>
      </c>
      <c r="E3545" s="1" t="s">
        <v>1555</v>
      </c>
      <c r="F3545" s="1" t="s">
        <v>1334</v>
      </c>
      <c r="G3545" s="1" t="s">
        <v>3196</v>
      </c>
    </row>
    <row r="3546" spans="1:7" x14ac:dyDescent="0.4">
      <c r="A3546" s="1" t="s">
        <v>9579</v>
      </c>
      <c r="B3546" s="1">
        <v>1040</v>
      </c>
      <c r="C3546" s="1" t="s">
        <v>1347</v>
      </c>
      <c r="D3546" s="1">
        <v>2013</v>
      </c>
      <c r="E3546" s="1" t="s">
        <v>1555</v>
      </c>
      <c r="F3546" s="1" t="s">
        <v>1334</v>
      </c>
      <c r="G3546" s="1" t="s">
        <v>3196</v>
      </c>
    </row>
    <row r="3547" spans="1:7" x14ac:dyDescent="0.4">
      <c r="A3547" s="1" t="s">
        <v>9578</v>
      </c>
      <c r="B3547" s="1">
        <v>10589</v>
      </c>
      <c r="C3547" s="1" t="s">
        <v>3404</v>
      </c>
      <c r="D3547" s="1">
        <v>2014</v>
      </c>
      <c r="E3547" s="1" t="s">
        <v>1331</v>
      </c>
      <c r="F3547" s="1" t="s">
        <v>1330</v>
      </c>
      <c r="G3547" s="1" t="s">
        <v>3179</v>
      </c>
    </row>
    <row r="3548" spans="1:7" x14ac:dyDescent="0.4">
      <c r="A3548" s="1" t="s">
        <v>9577</v>
      </c>
      <c r="B3548" s="1">
        <v>10589</v>
      </c>
      <c r="C3548" s="1" t="s">
        <v>3404</v>
      </c>
      <c r="D3548" s="1">
        <v>2014</v>
      </c>
      <c r="E3548" s="1" t="s">
        <v>1331</v>
      </c>
      <c r="F3548" s="1" t="s">
        <v>1330</v>
      </c>
      <c r="G3548" s="1" t="s">
        <v>3179</v>
      </c>
    </row>
    <row r="3549" spans="1:7" x14ac:dyDescent="0.4">
      <c r="A3549" s="1" t="s">
        <v>9576</v>
      </c>
      <c r="B3549" s="1">
        <v>10500</v>
      </c>
      <c r="C3549" s="1" t="s">
        <v>3404</v>
      </c>
      <c r="D3549" s="1">
        <v>2014</v>
      </c>
      <c r="E3549" s="1" t="s">
        <v>1331</v>
      </c>
      <c r="F3549" s="1" t="s">
        <v>1330</v>
      </c>
      <c r="G3549" s="1" t="s">
        <v>3179</v>
      </c>
    </row>
    <row r="3550" spans="1:7" x14ac:dyDescent="0.4">
      <c r="A3550" s="1" t="s">
        <v>9575</v>
      </c>
      <c r="B3550" s="1">
        <v>10500</v>
      </c>
      <c r="C3550" s="1" t="s">
        <v>3404</v>
      </c>
      <c r="D3550" s="1">
        <v>2014</v>
      </c>
      <c r="E3550" s="1" t="s">
        <v>1331</v>
      </c>
      <c r="F3550" s="1" t="s">
        <v>1330</v>
      </c>
      <c r="G3550" s="1" t="s">
        <v>3179</v>
      </c>
    </row>
    <row r="3551" spans="1:7" x14ac:dyDescent="0.4">
      <c r="A3551" s="1" t="s">
        <v>9574</v>
      </c>
      <c r="B3551" s="1">
        <v>1704</v>
      </c>
      <c r="C3551" s="1" t="s">
        <v>1347</v>
      </c>
      <c r="D3551" s="1">
        <v>2014</v>
      </c>
      <c r="E3551" s="1" t="s">
        <v>1440</v>
      </c>
      <c r="F3551" s="1" t="s">
        <v>1330</v>
      </c>
      <c r="G3551" s="1" t="s">
        <v>4084</v>
      </c>
    </row>
    <row r="3552" spans="1:7" x14ac:dyDescent="0.4">
      <c r="A3552" s="1" t="s">
        <v>9573</v>
      </c>
      <c r="B3552" s="1">
        <v>1704</v>
      </c>
      <c r="C3552" s="1" t="s">
        <v>1347</v>
      </c>
      <c r="D3552" s="1">
        <v>2015</v>
      </c>
      <c r="E3552" s="1" t="s">
        <v>1440</v>
      </c>
      <c r="F3552" s="1" t="s">
        <v>1330</v>
      </c>
      <c r="G3552" s="1" t="s">
        <v>1355</v>
      </c>
    </row>
    <row r="3553" spans="1:7" x14ac:dyDescent="0.4">
      <c r="A3553" s="1" t="s">
        <v>8953</v>
      </c>
      <c r="B3553" s="1">
        <v>1714</v>
      </c>
      <c r="C3553" s="1" t="s">
        <v>1347</v>
      </c>
      <c r="D3553" s="1">
        <v>2013</v>
      </c>
      <c r="E3553" s="1" t="s">
        <v>1732</v>
      </c>
      <c r="F3553" s="1" t="s">
        <v>1330</v>
      </c>
      <c r="G3553" s="1" t="s">
        <v>3179</v>
      </c>
    </row>
    <row r="3554" spans="1:7" x14ac:dyDescent="0.4">
      <c r="A3554" s="1" t="s">
        <v>9572</v>
      </c>
      <c r="B3554" s="1">
        <v>1714</v>
      </c>
      <c r="C3554" s="1" t="s">
        <v>1347</v>
      </c>
      <c r="D3554" s="1">
        <v>2013</v>
      </c>
      <c r="E3554" s="1" t="s">
        <v>1371</v>
      </c>
      <c r="F3554" s="1" t="s">
        <v>1330</v>
      </c>
      <c r="G3554" s="1" t="s">
        <v>4084</v>
      </c>
    </row>
    <row r="3555" spans="1:7" x14ac:dyDescent="0.4">
      <c r="A3555" s="1" t="s">
        <v>9571</v>
      </c>
      <c r="B3555" s="1">
        <v>1714</v>
      </c>
      <c r="C3555" s="1" t="s">
        <v>1347</v>
      </c>
      <c r="D3555" s="1">
        <v>2013</v>
      </c>
      <c r="E3555" s="1" t="s">
        <v>1371</v>
      </c>
      <c r="F3555" s="1" t="s">
        <v>1330</v>
      </c>
      <c r="G3555" s="1" t="s">
        <v>3179</v>
      </c>
    </row>
    <row r="3556" spans="1:7" x14ac:dyDescent="0.4">
      <c r="A3556" s="1" t="s">
        <v>9570</v>
      </c>
      <c r="B3556" s="1">
        <v>6881</v>
      </c>
      <c r="C3556" s="1" t="s">
        <v>2411</v>
      </c>
      <c r="D3556" s="1">
        <v>2013</v>
      </c>
      <c r="E3556" s="1" t="s">
        <v>1440</v>
      </c>
      <c r="F3556" s="1" t="s">
        <v>1334</v>
      </c>
      <c r="G3556" s="1" t="s">
        <v>1355</v>
      </c>
    </row>
    <row r="3557" spans="1:7" x14ac:dyDescent="0.4">
      <c r="A3557" s="1" t="s">
        <v>9569</v>
      </c>
      <c r="B3557" s="1">
        <v>6881</v>
      </c>
      <c r="C3557" s="1" t="s">
        <v>2411</v>
      </c>
      <c r="D3557" s="1">
        <v>2013</v>
      </c>
      <c r="E3557" s="1" t="s">
        <v>1440</v>
      </c>
      <c r="F3557" s="1" t="s">
        <v>1334</v>
      </c>
      <c r="G3557" s="1" t="s">
        <v>1355</v>
      </c>
    </row>
    <row r="3558" spans="1:7" x14ac:dyDescent="0.4">
      <c r="A3558" s="1" t="s">
        <v>9568</v>
      </c>
      <c r="B3558" s="1">
        <v>7072</v>
      </c>
      <c r="C3558" s="1" t="s">
        <v>2411</v>
      </c>
      <c r="D3558" s="1">
        <v>2013</v>
      </c>
      <c r="E3558" s="1" t="s">
        <v>1505</v>
      </c>
      <c r="F3558" s="1" t="s">
        <v>1330</v>
      </c>
      <c r="G3558" s="1" t="s">
        <v>2369</v>
      </c>
    </row>
    <row r="3559" spans="1:7" x14ac:dyDescent="0.4">
      <c r="A3559" s="1" t="s">
        <v>9567</v>
      </c>
      <c r="B3559" s="1">
        <v>7072</v>
      </c>
      <c r="C3559" s="1" t="s">
        <v>2411</v>
      </c>
      <c r="D3559" s="1">
        <v>2013</v>
      </c>
      <c r="E3559" s="1" t="s">
        <v>1505</v>
      </c>
      <c r="F3559" s="1" t="s">
        <v>1330</v>
      </c>
      <c r="G3559" s="1" t="s">
        <v>2369</v>
      </c>
    </row>
    <row r="3560" spans="1:7" x14ac:dyDescent="0.4">
      <c r="A3560" s="1" t="s">
        <v>9566</v>
      </c>
      <c r="B3560" s="1">
        <v>6881</v>
      </c>
      <c r="C3560" s="1" t="s">
        <v>2411</v>
      </c>
      <c r="D3560" s="1">
        <v>2013</v>
      </c>
      <c r="E3560" s="1" t="s">
        <v>1377</v>
      </c>
      <c r="F3560" s="1" t="s">
        <v>1330</v>
      </c>
      <c r="G3560" s="1" t="s">
        <v>3179</v>
      </c>
    </row>
    <row r="3561" spans="1:7" x14ac:dyDescent="0.4">
      <c r="A3561" s="1" t="s">
        <v>1213</v>
      </c>
      <c r="B3561" s="1">
        <v>5023</v>
      </c>
      <c r="C3561" s="1" t="s">
        <v>4458</v>
      </c>
      <c r="D3561" s="1">
        <v>2013</v>
      </c>
      <c r="E3561" s="1" t="s">
        <v>1377</v>
      </c>
      <c r="F3561" s="1" t="s">
        <v>1334</v>
      </c>
      <c r="G3561" s="1" t="s">
        <v>5282</v>
      </c>
    </row>
    <row r="3562" spans="1:7" x14ac:dyDescent="0.4">
      <c r="A3562" s="1" t="s">
        <v>9565</v>
      </c>
      <c r="B3562" s="1">
        <v>13154</v>
      </c>
      <c r="C3562" s="1" t="s">
        <v>3404</v>
      </c>
      <c r="D3562" s="1">
        <v>2014</v>
      </c>
      <c r="E3562" s="1" t="s">
        <v>1708</v>
      </c>
      <c r="F3562" s="1" t="s">
        <v>1334</v>
      </c>
      <c r="G3562" s="1" t="s">
        <v>5282</v>
      </c>
    </row>
    <row r="3563" spans="1:7" x14ac:dyDescent="0.4">
      <c r="A3563" s="1" t="s">
        <v>9564</v>
      </c>
      <c r="B3563" s="1">
        <v>13154</v>
      </c>
      <c r="C3563" s="1" t="s">
        <v>3404</v>
      </c>
      <c r="D3563" s="1">
        <v>2014</v>
      </c>
      <c r="E3563" s="1" t="s">
        <v>1708</v>
      </c>
      <c r="F3563" s="1" t="s">
        <v>1334</v>
      </c>
      <c r="G3563" s="1" t="s">
        <v>5282</v>
      </c>
    </row>
    <row r="3564" spans="1:7" x14ac:dyDescent="0.4">
      <c r="A3564" s="1" t="s">
        <v>9563</v>
      </c>
      <c r="B3564" s="1">
        <v>13154</v>
      </c>
      <c r="C3564" s="1" t="s">
        <v>3404</v>
      </c>
      <c r="D3564" s="1">
        <v>2014</v>
      </c>
      <c r="E3564" s="1" t="s">
        <v>1708</v>
      </c>
      <c r="F3564" s="1" t="s">
        <v>1334</v>
      </c>
      <c r="G3564" s="1" t="s">
        <v>5282</v>
      </c>
    </row>
    <row r="3565" spans="1:7" x14ac:dyDescent="0.4">
      <c r="A3565" s="1" t="s">
        <v>9562</v>
      </c>
      <c r="B3565" s="1">
        <v>13154</v>
      </c>
      <c r="C3565" s="1" t="s">
        <v>3404</v>
      </c>
      <c r="D3565" s="1">
        <v>2014</v>
      </c>
      <c r="E3565" s="1" t="s">
        <v>1708</v>
      </c>
      <c r="F3565" s="1" t="s">
        <v>1334</v>
      </c>
      <c r="G3565" s="1" t="s">
        <v>5282</v>
      </c>
    </row>
    <row r="3566" spans="1:7" x14ac:dyDescent="0.4">
      <c r="A3566" s="1" t="s">
        <v>9561</v>
      </c>
      <c r="B3566" s="1">
        <v>13154</v>
      </c>
      <c r="C3566" s="1" t="s">
        <v>3404</v>
      </c>
      <c r="D3566" s="1">
        <v>2014</v>
      </c>
      <c r="E3566" s="1" t="s">
        <v>1708</v>
      </c>
      <c r="F3566" s="1" t="s">
        <v>1334</v>
      </c>
      <c r="G3566" s="1" t="s">
        <v>5282</v>
      </c>
    </row>
    <row r="3567" spans="1:7" x14ac:dyDescent="0.4">
      <c r="A3567" s="1" t="s">
        <v>9560</v>
      </c>
      <c r="B3567" s="1">
        <v>1400</v>
      </c>
      <c r="C3567" s="1" t="s">
        <v>1340</v>
      </c>
      <c r="D3567" s="1">
        <v>2013</v>
      </c>
      <c r="E3567" s="1" t="s">
        <v>1555</v>
      </c>
      <c r="F3567" s="1" t="s">
        <v>1330</v>
      </c>
      <c r="G3567" s="1" t="s">
        <v>9559</v>
      </c>
    </row>
    <row r="3568" spans="1:7" x14ac:dyDescent="0.4">
      <c r="A3568" s="1" t="s">
        <v>9558</v>
      </c>
      <c r="B3568" s="1">
        <v>1400</v>
      </c>
      <c r="C3568" s="1" t="s">
        <v>1340</v>
      </c>
      <c r="D3568" s="1">
        <v>2013</v>
      </c>
      <c r="E3568" s="1" t="s">
        <v>2390</v>
      </c>
      <c r="F3568" s="1" t="s">
        <v>1334</v>
      </c>
      <c r="G3568" s="1" t="s">
        <v>4964</v>
      </c>
    </row>
    <row r="3569" spans="1:7" x14ac:dyDescent="0.4">
      <c r="A3569" s="1" t="s">
        <v>9557</v>
      </c>
      <c r="B3569" s="1">
        <v>6606</v>
      </c>
      <c r="C3569" s="1" t="s">
        <v>2411</v>
      </c>
      <c r="D3569" s="1">
        <v>2013</v>
      </c>
      <c r="E3569" s="1" t="s">
        <v>2390</v>
      </c>
      <c r="F3569" s="1" t="s">
        <v>1334</v>
      </c>
      <c r="G3569" s="1" t="s">
        <v>3142</v>
      </c>
    </row>
    <row r="3570" spans="1:7" x14ac:dyDescent="0.4">
      <c r="A3570" s="1" t="s">
        <v>9556</v>
      </c>
      <c r="B3570" s="1">
        <v>6606</v>
      </c>
      <c r="C3570" s="1" t="s">
        <v>2411</v>
      </c>
      <c r="D3570" s="1">
        <v>2013</v>
      </c>
      <c r="E3570" s="1" t="s">
        <v>2390</v>
      </c>
      <c r="F3570" s="1" t="s">
        <v>1334</v>
      </c>
      <c r="G3570" s="1" t="s">
        <v>3142</v>
      </c>
    </row>
    <row r="3571" spans="1:7" x14ac:dyDescent="0.4">
      <c r="A3571" s="1" t="s">
        <v>9555</v>
      </c>
      <c r="B3571" s="1">
        <v>1043</v>
      </c>
      <c r="C3571" s="1" t="s">
        <v>1347</v>
      </c>
      <c r="D3571" s="1">
        <v>2013</v>
      </c>
      <c r="E3571" s="1" t="s">
        <v>1708</v>
      </c>
      <c r="F3571" s="1" t="s">
        <v>1330</v>
      </c>
      <c r="G3571" s="1" t="s">
        <v>3266</v>
      </c>
    </row>
    <row r="3572" spans="1:7" x14ac:dyDescent="0.4">
      <c r="A3572" s="1" t="s">
        <v>9554</v>
      </c>
      <c r="B3572" s="1">
        <v>7072</v>
      </c>
      <c r="C3572" s="1" t="s">
        <v>2411</v>
      </c>
      <c r="D3572" s="1">
        <v>2013</v>
      </c>
      <c r="E3572" s="1" t="s">
        <v>1505</v>
      </c>
      <c r="F3572" s="1" t="s">
        <v>1330</v>
      </c>
      <c r="G3572" s="1" t="s">
        <v>2369</v>
      </c>
    </row>
    <row r="3573" spans="1:7" x14ac:dyDescent="0.4">
      <c r="A3573" s="1" t="s">
        <v>9553</v>
      </c>
      <c r="B3573" s="1">
        <v>7072</v>
      </c>
      <c r="C3573" s="1" t="s">
        <v>2411</v>
      </c>
      <c r="D3573" s="1">
        <v>2013</v>
      </c>
      <c r="E3573" s="1" t="s">
        <v>1505</v>
      </c>
      <c r="F3573" s="1" t="s">
        <v>1330</v>
      </c>
      <c r="G3573" s="1" t="s">
        <v>2369</v>
      </c>
    </row>
    <row r="3574" spans="1:7" x14ac:dyDescent="0.4">
      <c r="A3574" s="1" t="s">
        <v>9552</v>
      </c>
      <c r="B3574" s="1">
        <v>875</v>
      </c>
      <c r="C3574" s="1" t="s">
        <v>1347</v>
      </c>
      <c r="D3574" s="1">
        <v>2014</v>
      </c>
      <c r="E3574" s="1" t="s">
        <v>1732</v>
      </c>
      <c r="F3574" s="1" t="s">
        <v>1334</v>
      </c>
      <c r="G3574" s="1" t="s">
        <v>3264</v>
      </c>
    </row>
    <row r="3575" spans="1:7" x14ac:dyDescent="0.4">
      <c r="A3575" s="1" t="s">
        <v>9551</v>
      </c>
      <c r="B3575" s="1">
        <v>1807</v>
      </c>
      <c r="C3575" s="1" t="s">
        <v>1347</v>
      </c>
      <c r="D3575" s="1">
        <v>2013</v>
      </c>
      <c r="E3575" s="1" t="s">
        <v>1435</v>
      </c>
      <c r="F3575" s="1" t="s">
        <v>1334</v>
      </c>
      <c r="G3575" s="1" t="s">
        <v>5495</v>
      </c>
    </row>
    <row r="3576" spans="1:7" x14ac:dyDescent="0.4">
      <c r="A3576" s="1" t="s">
        <v>9550</v>
      </c>
      <c r="B3576" s="1">
        <v>1807</v>
      </c>
      <c r="C3576" s="1" t="s">
        <v>1347</v>
      </c>
      <c r="D3576" s="1">
        <v>2013</v>
      </c>
      <c r="E3576" s="1" t="s">
        <v>1435</v>
      </c>
      <c r="F3576" s="1" t="s">
        <v>1334</v>
      </c>
      <c r="G3576" s="1" t="s">
        <v>5495</v>
      </c>
    </row>
    <row r="3577" spans="1:7" x14ac:dyDescent="0.4">
      <c r="A3577" s="1" t="s">
        <v>9549</v>
      </c>
      <c r="B3577" s="1">
        <v>849</v>
      </c>
      <c r="C3577" s="1" t="s">
        <v>1357</v>
      </c>
      <c r="D3577" s="1">
        <v>2013</v>
      </c>
      <c r="E3577" s="1" t="s">
        <v>2334</v>
      </c>
      <c r="F3577" s="1" t="s">
        <v>1330</v>
      </c>
    </row>
    <row r="3578" spans="1:7" x14ac:dyDescent="0.4">
      <c r="A3578" s="1" t="s">
        <v>9548</v>
      </c>
      <c r="B3578" s="1">
        <v>849</v>
      </c>
      <c r="C3578" s="1" t="s">
        <v>1357</v>
      </c>
      <c r="D3578" s="1">
        <v>2013</v>
      </c>
      <c r="E3578" s="1" t="s">
        <v>2334</v>
      </c>
      <c r="F3578" s="1" t="s">
        <v>1330</v>
      </c>
    </row>
    <row r="3579" spans="1:7" x14ac:dyDescent="0.4">
      <c r="A3579" s="1" t="s">
        <v>9547</v>
      </c>
      <c r="B3579" s="1">
        <v>120</v>
      </c>
      <c r="C3579" s="1" t="s">
        <v>1357</v>
      </c>
      <c r="D3579" s="1">
        <v>2015</v>
      </c>
      <c r="E3579" s="1" t="s">
        <v>1391</v>
      </c>
      <c r="F3579" s="1" t="s">
        <v>1334</v>
      </c>
      <c r="G3579" s="1" t="s">
        <v>1816</v>
      </c>
    </row>
    <row r="3580" spans="1:7" x14ac:dyDescent="0.4">
      <c r="A3580" s="1" t="s">
        <v>9546</v>
      </c>
      <c r="B3580" s="1">
        <v>120</v>
      </c>
      <c r="C3580" s="1" t="s">
        <v>1357</v>
      </c>
      <c r="D3580" s="1">
        <v>2015</v>
      </c>
      <c r="E3580" s="1" t="s">
        <v>1391</v>
      </c>
      <c r="F3580" s="1" t="s">
        <v>1334</v>
      </c>
      <c r="G3580" s="1" t="s">
        <v>1816</v>
      </c>
    </row>
    <row r="3581" spans="1:7" x14ac:dyDescent="0.4">
      <c r="A3581" s="1" t="s">
        <v>9545</v>
      </c>
      <c r="B3581" s="1">
        <v>278</v>
      </c>
      <c r="C3581" s="1" t="s">
        <v>1340</v>
      </c>
      <c r="D3581" s="1">
        <v>2013</v>
      </c>
      <c r="E3581" s="1" t="s">
        <v>1343</v>
      </c>
      <c r="F3581" s="1" t="s">
        <v>1334</v>
      </c>
      <c r="G3581" s="1" t="s">
        <v>1450</v>
      </c>
    </row>
    <row r="3582" spans="1:7" x14ac:dyDescent="0.4">
      <c r="A3582" s="1" t="s">
        <v>9544</v>
      </c>
      <c r="B3582" s="1">
        <v>278</v>
      </c>
      <c r="C3582" s="1" t="s">
        <v>1340</v>
      </c>
      <c r="D3582" s="1">
        <v>2013</v>
      </c>
      <c r="E3582" s="1" t="s">
        <v>1343</v>
      </c>
      <c r="F3582" s="1" t="s">
        <v>1334</v>
      </c>
      <c r="G3582" s="1" t="s">
        <v>1450</v>
      </c>
    </row>
    <row r="3583" spans="1:7" x14ac:dyDescent="0.4">
      <c r="A3583" s="1" t="s">
        <v>9543</v>
      </c>
      <c r="B3583" s="1">
        <v>3868</v>
      </c>
      <c r="C3583" s="1" t="s">
        <v>4458</v>
      </c>
      <c r="D3583" s="1">
        <v>2013</v>
      </c>
      <c r="E3583" s="1" t="s">
        <v>1377</v>
      </c>
      <c r="F3583" s="1" t="s">
        <v>1330</v>
      </c>
      <c r="G3583" s="1" t="s">
        <v>3179</v>
      </c>
    </row>
    <row r="3584" spans="1:7" x14ac:dyDescent="0.4">
      <c r="A3584" s="1" t="s">
        <v>9542</v>
      </c>
      <c r="B3584" s="1">
        <v>3889</v>
      </c>
      <c r="C3584" s="1" t="s">
        <v>4458</v>
      </c>
      <c r="D3584" s="1">
        <v>2014</v>
      </c>
      <c r="E3584" s="1" t="s">
        <v>2390</v>
      </c>
      <c r="F3584" s="1" t="s">
        <v>1334</v>
      </c>
      <c r="G3584" s="1" t="s">
        <v>3142</v>
      </c>
    </row>
    <row r="3585" spans="1:7" x14ac:dyDescent="0.4">
      <c r="A3585" s="1" t="s">
        <v>666</v>
      </c>
      <c r="B3585" s="1">
        <v>3889</v>
      </c>
      <c r="C3585" s="1" t="s">
        <v>4458</v>
      </c>
      <c r="D3585" s="1">
        <v>2014</v>
      </c>
      <c r="E3585" s="1" t="s">
        <v>2390</v>
      </c>
      <c r="F3585" s="1" t="s">
        <v>1334</v>
      </c>
      <c r="G3585" s="1" t="s">
        <v>3142</v>
      </c>
    </row>
    <row r="3586" spans="1:7" x14ac:dyDescent="0.4">
      <c r="A3586" s="1" t="s">
        <v>9541</v>
      </c>
      <c r="B3586" s="1">
        <v>3889</v>
      </c>
      <c r="C3586" s="1" t="s">
        <v>4458</v>
      </c>
      <c r="D3586" s="1">
        <v>2014</v>
      </c>
      <c r="E3586" s="1" t="s">
        <v>2390</v>
      </c>
      <c r="F3586" s="1" t="s">
        <v>1334</v>
      </c>
      <c r="G3586" s="1" t="s">
        <v>3142</v>
      </c>
    </row>
    <row r="3587" spans="1:7" x14ac:dyDescent="0.4">
      <c r="A3587" s="1" t="s">
        <v>9540</v>
      </c>
      <c r="B3587" s="1">
        <v>3889</v>
      </c>
      <c r="C3587" s="1" t="s">
        <v>4458</v>
      </c>
      <c r="D3587" s="1">
        <v>2014</v>
      </c>
      <c r="E3587" s="1" t="s">
        <v>2390</v>
      </c>
      <c r="F3587" s="1" t="s">
        <v>1334</v>
      </c>
      <c r="G3587" s="1" t="s">
        <v>3142</v>
      </c>
    </row>
    <row r="3588" spans="1:7" x14ac:dyDescent="0.4">
      <c r="A3588" s="1" t="s">
        <v>9539</v>
      </c>
      <c r="B3588" s="1">
        <v>10036</v>
      </c>
      <c r="C3588" s="1" t="s">
        <v>3404</v>
      </c>
      <c r="D3588" s="1">
        <v>2014</v>
      </c>
      <c r="E3588" s="1" t="s">
        <v>1555</v>
      </c>
      <c r="F3588" s="1" t="s">
        <v>1330</v>
      </c>
      <c r="G3588" s="1" t="s">
        <v>2336</v>
      </c>
    </row>
    <row r="3589" spans="1:7" x14ac:dyDescent="0.4">
      <c r="A3589" s="1" t="s">
        <v>9538</v>
      </c>
      <c r="B3589" s="1">
        <v>10036</v>
      </c>
      <c r="C3589" s="1" t="s">
        <v>3404</v>
      </c>
      <c r="D3589" s="1">
        <v>2014</v>
      </c>
      <c r="E3589" s="1" t="s">
        <v>1555</v>
      </c>
      <c r="F3589" s="1" t="s">
        <v>1330</v>
      </c>
      <c r="G3589" s="1" t="s">
        <v>2336</v>
      </c>
    </row>
    <row r="3590" spans="1:7" x14ac:dyDescent="0.4">
      <c r="A3590" s="1" t="s">
        <v>951</v>
      </c>
      <c r="B3590" s="1">
        <v>10036</v>
      </c>
      <c r="C3590" s="1" t="s">
        <v>3404</v>
      </c>
      <c r="D3590" s="1">
        <v>2014</v>
      </c>
      <c r="E3590" s="1" t="s">
        <v>1555</v>
      </c>
      <c r="F3590" s="1" t="s">
        <v>1330</v>
      </c>
      <c r="G3590" s="1" t="s">
        <v>2336</v>
      </c>
    </row>
    <row r="3591" spans="1:7" x14ac:dyDescent="0.4">
      <c r="A3591" s="1" t="s">
        <v>9537</v>
      </c>
      <c r="B3591" s="1">
        <v>10036</v>
      </c>
      <c r="C3591" s="1" t="s">
        <v>3404</v>
      </c>
      <c r="D3591" s="1">
        <v>2014</v>
      </c>
      <c r="E3591" s="1" t="s">
        <v>1555</v>
      </c>
      <c r="F3591" s="1" t="s">
        <v>1330</v>
      </c>
      <c r="G3591" s="1" t="s">
        <v>2336</v>
      </c>
    </row>
    <row r="3592" spans="1:7" x14ac:dyDescent="0.4">
      <c r="A3592" s="1" t="s">
        <v>252</v>
      </c>
      <c r="B3592" s="1">
        <v>10036</v>
      </c>
      <c r="C3592" s="1" t="s">
        <v>3404</v>
      </c>
      <c r="D3592" s="1">
        <v>2014</v>
      </c>
      <c r="E3592" s="1" t="s">
        <v>1555</v>
      </c>
      <c r="F3592" s="1" t="s">
        <v>1330</v>
      </c>
      <c r="G3592" s="1" t="s">
        <v>2336</v>
      </c>
    </row>
    <row r="3593" spans="1:7" x14ac:dyDescent="0.4">
      <c r="A3593" s="1" t="s">
        <v>9536</v>
      </c>
      <c r="B3593" s="1">
        <v>10036</v>
      </c>
      <c r="C3593" s="1" t="s">
        <v>3404</v>
      </c>
      <c r="D3593" s="1">
        <v>2014</v>
      </c>
      <c r="E3593" s="1" t="s">
        <v>1555</v>
      </c>
      <c r="F3593" s="1" t="s">
        <v>1330</v>
      </c>
      <c r="G3593" s="1" t="s">
        <v>2336</v>
      </c>
    </row>
    <row r="3594" spans="1:7" x14ac:dyDescent="0.4">
      <c r="A3594" s="1" t="s">
        <v>9535</v>
      </c>
      <c r="B3594" s="1">
        <v>10036</v>
      </c>
      <c r="C3594" s="1" t="s">
        <v>3404</v>
      </c>
      <c r="D3594" s="1">
        <v>2014</v>
      </c>
      <c r="E3594" s="1" t="s">
        <v>1555</v>
      </c>
      <c r="F3594" s="1" t="s">
        <v>1330</v>
      </c>
      <c r="G3594" s="1" t="s">
        <v>2336</v>
      </c>
    </row>
    <row r="3595" spans="1:7" x14ac:dyDescent="0.4">
      <c r="A3595" s="1" t="s">
        <v>254</v>
      </c>
      <c r="B3595" s="1">
        <v>10036</v>
      </c>
      <c r="C3595" s="1" t="s">
        <v>3404</v>
      </c>
      <c r="D3595" s="1">
        <v>2014</v>
      </c>
      <c r="E3595" s="1" t="s">
        <v>1555</v>
      </c>
      <c r="F3595" s="1" t="s">
        <v>1330</v>
      </c>
      <c r="G3595" s="1" t="s">
        <v>2336</v>
      </c>
    </row>
    <row r="3596" spans="1:7" x14ac:dyDescent="0.4">
      <c r="A3596" s="1" t="s">
        <v>9534</v>
      </c>
      <c r="B3596" s="1">
        <v>18500</v>
      </c>
      <c r="C3596" s="1" t="s">
        <v>9282</v>
      </c>
      <c r="D3596" s="1">
        <v>2015</v>
      </c>
      <c r="E3596" s="1" t="s">
        <v>1331</v>
      </c>
      <c r="F3596" s="1" t="s">
        <v>1330</v>
      </c>
      <c r="G3596" s="1" t="s">
        <v>1102</v>
      </c>
    </row>
    <row r="3597" spans="1:7" x14ac:dyDescent="0.4">
      <c r="A3597" s="1" t="s">
        <v>9533</v>
      </c>
      <c r="B3597" s="1">
        <v>1300</v>
      </c>
      <c r="C3597" s="1" t="s">
        <v>1357</v>
      </c>
      <c r="D3597" s="1">
        <v>2013</v>
      </c>
      <c r="E3597" s="1" t="s">
        <v>2129</v>
      </c>
      <c r="F3597" s="1" t="s">
        <v>1334</v>
      </c>
      <c r="G3597" s="1" t="s">
        <v>2128</v>
      </c>
    </row>
    <row r="3598" spans="1:7" x14ac:dyDescent="0.4">
      <c r="A3598" s="1" t="s">
        <v>9532</v>
      </c>
      <c r="B3598" s="1">
        <v>3868</v>
      </c>
      <c r="C3598" s="1" t="s">
        <v>4458</v>
      </c>
      <c r="D3598" s="1">
        <v>2013</v>
      </c>
      <c r="E3598" s="1" t="s">
        <v>2203</v>
      </c>
      <c r="F3598" s="1" t="s">
        <v>1334</v>
      </c>
      <c r="G3598" s="1" t="s">
        <v>5008</v>
      </c>
    </row>
    <row r="3599" spans="1:7" x14ac:dyDescent="0.4">
      <c r="A3599" s="1" t="s">
        <v>9531</v>
      </c>
      <c r="C3599" s="1" t="s">
        <v>1340</v>
      </c>
      <c r="D3599" s="1">
        <v>2014</v>
      </c>
      <c r="E3599" s="1" t="s">
        <v>8322</v>
      </c>
      <c r="F3599" s="1" t="s">
        <v>1334</v>
      </c>
    </row>
    <row r="3600" spans="1:7" x14ac:dyDescent="0.4">
      <c r="A3600" s="1" t="s">
        <v>9530</v>
      </c>
      <c r="C3600" s="1" t="s">
        <v>1340</v>
      </c>
      <c r="D3600" s="1">
        <v>2014</v>
      </c>
      <c r="E3600" s="1" t="s">
        <v>8322</v>
      </c>
      <c r="F3600" s="1" t="s">
        <v>1334</v>
      </c>
    </row>
    <row r="3601" spans="1:7" x14ac:dyDescent="0.4">
      <c r="A3601" s="1" t="s">
        <v>9529</v>
      </c>
      <c r="C3601" s="1" t="s">
        <v>1340</v>
      </c>
      <c r="D3601" s="1">
        <v>2014</v>
      </c>
      <c r="E3601" s="1" t="s">
        <v>8322</v>
      </c>
      <c r="F3601" s="1" t="s">
        <v>1334</v>
      </c>
    </row>
    <row r="3602" spans="1:7" x14ac:dyDescent="0.4">
      <c r="A3602" s="1" t="s">
        <v>9528</v>
      </c>
      <c r="B3602" s="1">
        <v>1891</v>
      </c>
      <c r="C3602" s="1" t="s">
        <v>1347</v>
      </c>
      <c r="D3602" s="1">
        <v>2013</v>
      </c>
      <c r="E3602" s="1" t="s">
        <v>1505</v>
      </c>
      <c r="F3602" s="1" t="s">
        <v>1330</v>
      </c>
      <c r="G3602" s="1" t="s">
        <v>3179</v>
      </c>
    </row>
    <row r="3603" spans="1:7" x14ac:dyDescent="0.4">
      <c r="A3603" s="1" t="s">
        <v>9527</v>
      </c>
      <c r="B3603" s="1">
        <v>1891</v>
      </c>
      <c r="C3603" s="1" t="s">
        <v>1347</v>
      </c>
      <c r="D3603" s="1">
        <v>2013</v>
      </c>
      <c r="E3603" s="1" t="s">
        <v>1505</v>
      </c>
      <c r="F3603" s="1" t="s">
        <v>1334</v>
      </c>
      <c r="G3603" s="1" t="s">
        <v>7625</v>
      </c>
    </row>
    <row r="3604" spans="1:7" x14ac:dyDescent="0.4">
      <c r="A3604" s="1" t="s">
        <v>9526</v>
      </c>
      <c r="B3604" s="1">
        <v>200</v>
      </c>
      <c r="C3604" s="1" t="s">
        <v>1340</v>
      </c>
      <c r="D3604" s="1">
        <v>2013</v>
      </c>
      <c r="E3604" s="1" t="s">
        <v>1958</v>
      </c>
      <c r="F3604" s="1" t="s">
        <v>1330</v>
      </c>
      <c r="G3604" s="1" t="s">
        <v>4402</v>
      </c>
    </row>
    <row r="3605" spans="1:7" x14ac:dyDescent="0.4">
      <c r="A3605" s="1" t="s">
        <v>9525</v>
      </c>
      <c r="B3605" s="1">
        <v>4957</v>
      </c>
      <c r="C3605" s="1" t="s">
        <v>4458</v>
      </c>
      <c r="D3605" s="1">
        <v>2014</v>
      </c>
      <c r="E3605" s="1" t="s">
        <v>1732</v>
      </c>
      <c r="F3605" s="1" t="s">
        <v>1330</v>
      </c>
      <c r="G3605" s="1" t="s">
        <v>2369</v>
      </c>
    </row>
    <row r="3606" spans="1:7" x14ac:dyDescent="0.4">
      <c r="A3606" s="1" t="s">
        <v>9524</v>
      </c>
      <c r="B3606" s="1">
        <v>1280</v>
      </c>
      <c r="C3606" s="1" t="s">
        <v>1340</v>
      </c>
      <c r="D3606" s="1">
        <v>2013</v>
      </c>
      <c r="E3606" s="1" t="s">
        <v>1377</v>
      </c>
      <c r="F3606" s="1" t="s">
        <v>1330</v>
      </c>
    </row>
    <row r="3607" spans="1:7" x14ac:dyDescent="0.4">
      <c r="A3607" s="1" t="s">
        <v>1097</v>
      </c>
      <c r="B3607" s="1">
        <v>4785</v>
      </c>
      <c r="C3607" s="1" t="s">
        <v>4458</v>
      </c>
      <c r="D3607" s="1">
        <v>2014</v>
      </c>
      <c r="E3607" s="1" t="s">
        <v>2390</v>
      </c>
      <c r="F3607" s="1" t="s">
        <v>1464</v>
      </c>
      <c r="G3607" s="1" t="s">
        <v>2336</v>
      </c>
    </row>
    <row r="3608" spans="1:7" x14ac:dyDescent="0.4">
      <c r="A3608" s="1" t="s">
        <v>9523</v>
      </c>
      <c r="B3608" s="1">
        <v>1042</v>
      </c>
      <c r="C3608" s="1" t="s">
        <v>1347</v>
      </c>
      <c r="D3608" s="1">
        <v>2013</v>
      </c>
      <c r="E3608" s="1" t="s">
        <v>1555</v>
      </c>
      <c r="F3608" s="1" t="s">
        <v>1334</v>
      </c>
      <c r="G3608" s="1" t="s">
        <v>5482</v>
      </c>
    </row>
    <row r="3609" spans="1:7" x14ac:dyDescent="0.4">
      <c r="A3609" s="1" t="s">
        <v>9522</v>
      </c>
      <c r="B3609" s="1">
        <v>1042</v>
      </c>
      <c r="C3609" s="1" t="s">
        <v>1347</v>
      </c>
      <c r="D3609" s="1">
        <v>2013</v>
      </c>
      <c r="E3609" s="1" t="s">
        <v>1555</v>
      </c>
      <c r="F3609" s="1" t="s">
        <v>1334</v>
      </c>
      <c r="G3609" s="1" t="s">
        <v>5482</v>
      </c>
    </row>
    <row r="3610" spans="1:7" x14ac:dyDescent="0.4">
      <c r="A3610" s="1" t="s">
        <v>9521</v>
      </c>
      <c r="B3610" s="1">
        <v>1042</v>
      </c>
      <c r="C3610" s="1" t="s">
        <v>1347</v>
      </c>
      <c r="D3610" s="1">
        <v>2014</v>
      </c>
      <c r="E3610" s="1" t="s">
        <v>1435</v>
      </c>
      <c r="F3610" s="1" t="s">
        <v>1334</v>
      </c>
      <c r="G3610" s="1" t="s">
        <v>5482</v>
      </c>
    </row>
    <row r="3611" spans="1:7" x14ac:dyDescent="0.4">
      <c r="A3611" s="1" t="s">
        <v>9520</v>
      </c>
      <c r="B3611" s="1">
        <v>1042</v>
      </c>
      <c r="C3611" s="1" t="s">
        <v>1347</v>
      </c>
      <c r="D3611" s="1">
        <v>2014</v>
      </c>
      <c r="E3611" s="1" t="s">
        <v>1435</v>
      </c>
      <c r="F3611" s="1" t="s">
        <v>1334</v>
      </c>
      <c r="G3611" s="1" t="s">
        <v>5482</v>
      </c>
    </row>
    <row r="3612" spans="1:7" x14ac:dyDescent="0.4">
      <c r="A3612" s="1" t="s">
        <v>9519</v>
      </c>
      <c r="B3612" s="1">
        <v>830</v>
      </c>
      <c r="C3612" s="1" t="s">
        <v>1795</v>
      </c>
      <c r="D3612" s="1">
        <v>2013</v>
      </c>
      <c r="E3612" s="1" t="s">
        <v>2270</v>
      </c>
      <c r="F3612" s="1" t="s">
        <v>1330</v>
      </c>
      <c r="G3612" s="1" t="s">
        <v>8255</v>
      </c>
    </row>
    <row r="3613" spans="1:7" x14ac:dyDescent="0.4">
      <c r="A3613" s="1" t="s">
        <v>9518</v>
      </c>
      <c r="B3613" s="1">
        <v>830</v>
      </c>
      <c r="C3613" s="1" t="s">
        <v>1795</v>
      </c>
      <c r="D3613" s="1">
        <v>2014</v>
      </c>
      <c r="E3613" s="1" t="s">
        <v>2270</v>
      </c>
      <c r="F3613" s="1" t="s">
        <v>1330</v>
      </c>
      <c r="G3613" s="1" t="s">
        <v>8255</v>
      </c>
    </row>
    <row r="3614" spans="1:7" x14ac:dyDescent="0.4">
      <c r="A3614" s="1" t="s">
        <v>9517</v>
      </c>
      <c r="B3614" s="1">
        <v>1891</v>
      </c>
      <c r="C3614" s="1" t="s">
        <v>1347</v>
      </c>
      <c r="D3614" s="1">
        <v>2013</v>
      </c>
      <c r="E3614" s="1" t="s">
        <v>1505</v>
      </c>
      <c r="F3614" s="1" t="s">
        <v>1334</v>
      </c>
      <c r="G3614" s="1" t="s">
        <v>7625</v>
      </c>
    </row>
    <row r="3615" spans="1:7" x14ac:dyDescent="0.4">
      <c r="A3615" s="1" t="s">
        <v>9516</v>
      </c>
      <c r="C3615" s="1" t="s">
        <v>1340</v>
      </c>
      <c r="D3615" s="1">
        <v>2013</v>
      </c>
      <c r="E3615" s="1" t="s">
        <v>2270</v>
      </c>
      <c r="F3615" s="1" t="s">
        <v>1330</v>
      </c>
      <c r="G3615" s="1" t="s">
        <v>5040</v>
      </c>
    </row>
    <row r="3616" spans="1:7" x14ac:dyDescent="0.4">
      <c r="A3616" s="1" t="s">
        <v>9515</v>
      </c>
      <c r="C3616" s="1" t="s">
        <v>1340</v>
      </c>
      <c r="D3616" s="1">
        <v>2013</v>
      </c>
      <c r="E3616" s="1" t="s">
        <v>2270</v>
      </c>
      <c r="F3616" s="1" t="s">
        <v>1330</v>
      </c>
      <c r="G3616" s="1" t="s">
        <v>5040</v>
      </c>
    </row>
    <row r="3617" spans="1:7" x14ac:dyDescent="0.4">
      <c r="A3617" s="1" t="s">
        <v>9514</v>
      </c>
      <c r="B3617" s="1">
        <v>2190</v>
      </c>
      <c r="C3617" s="1" t="s">
        <v>1347</v>
      </c>
      <c r="D3617" s="1">
        <v>2014</v>
      </c>
      <c r="E3617" s="1" t="s">
        <v>1708</v>
      </c>
      <c r="F3617" s="1" t="s">
        <v>1334</v>
      </c>
      <c r="G3617" s="1" t="s">
        <v>5282</v>
      </c>
    </row>
    <row r="3618" spans="1:7" x14ac:dyDescent="0.4">
      <c r="A3618" s="1" t="s">
        <v>9513</v>
      </c>
      <c r="B3618" s="1">
        <v>2190</v>
      </c>
      <c r="C3618" s="1" t="s">
        <v>1347</v>
      </c>
      <c r="D3618" s="1">
        <v>2014</v>
      </c>
      <c r="E3618" s="1" t="s">
        <v>1708</v>
      </c>
      <c r="F3618" s="1" t="s">
        <v>1334</v>
      </c>
      <c r="G3618" s="1" t="s">
        <v>5282</v>
      </c>
    </row>
    <row r="3619" spans="1:7" x14ac:dyDescent="0.4">
      <c r="A3619" s="1" t="s">
        <v>9512</v>
      </c>
      <c r="B3619" s="1">
        <v>6258</v>
      </c>
      <c r="C3619" s="1" t="s">
        <v>2411</v>
      </c>
      <c r="D3619" s="1">
        <v>2013</v>
      </c>
      <c r="E3619" s="1" t="s">
        <v>1331</v>
      </c>
      <c r="F3619" s="1" t="s">
        <v>1330</v>
      </c>
      <c r="G3619" s="1" t="s">
        <v>4067</v>
      </c>
    </row>
    <row r="3620" spans="1:7" x14ac:dyDescent="0.4">
      <c r="A3620" s="1" t="s">
        <v>9511</v>
      </c>
      <c r="B3620" s="1">
        <v>306</v>
      </c>
      <c r="C3620" s="1" t="s">
        <v>1340</v>
      </c>
      <c r="D3620" s="1">
        <v>2013</v>
      </c>
      <c r="E3620" s="1" t="s">
        <v>1505</v>
      </c>
      <c r="F3620" s="1" t="s">
        <v>1330</v>
      </c>
    </row>
    <row r="3621" spans="1:7" x14ac:dyDescent="0.4">
      <c r="A3621" s="1" t="s">
        <v>9510</v>
      </c>
      <c r="B3621" s="1">
        <v>1249</v>
      </c>
      <c r="C3621" s="1" t="s">
        <v>1340</v>
      </c>
      <c r="D3621" s="1">
        <v>2014</v>
      </c>
      <c r="E3621" s="1" t="s">
        <v>2270</v>
      </c>
      <c r="F3621" s="1" t="s">
        <v>1334</v>
      </c>
      <c r="G3621" s="1" t="s">
        <v>3520</v>
      </c>
    </row>
    <row r="3622" spans="1:7" x14ac:dyDescent="0.4">
      <c r="A3622" s="1" t="s">
        <v>9509</v>
      </c>
      <c r="B3622" s="1">
        <v>1103</v>
      </c>
      <c r="C3622" s="1" t="s">
        <v>1347</v>
      </c>
      <c r="D3622" s="1">
        <v>2014</v>
      </c>
      <c r="E3622" s="1" t="s">
        <v>1456</v>
      </c>
      <c r="F3622" s="1" t="s">
        <v>1330</v>
      </c>
      <c r="G3622" s="1" t="s">
        <v>4082</v>
      </c>
    </row>
    <row r="3623" spans="1:7" x14ac:dyDescent="0.4">
      <c r="A3623" s="1" t="s">
        <v>9508</v>
      </c>
      <c r="B3623" s="1">
        <v>1103</v>
      </c>
      <c r="C3623" s="1" t="s">
        <v>1347</v>
      </c>
      <c r="D3623" s="1">
        <v>2014</v>
      </c>
      <c r="E3623" s="1" t="s">
        <v>1456</v>
      </c>
      <c r="F3623" s="1" t="s">
        <v>1330</v>
      </c>
      <c r="G3623" s="1" t="s">
        <v>4084</v>
      </c>
    </row>
    <row r="3624" spans="1:7" x14ac:dyDescent="0.4">
      <c r="A3624" s="1" t="s">
        <v>9507</v>
      </c>
      <c r="B3624" s="1">
        <v>6258</v>
      </c>
      <c r="C3624" s="1" t="s">
        <v>2411</v>
      </c>
      <c r="D3624" s="1">
        <v>2013</v>
      </c>
      <c r="E3624" s="1" t="s">
        <v>1377</v>
      </c>
      <c r="F3624" s="1" t="s">
        <v>1330</v>
      </c>
      <c r="G3624" s="1" t="s">
        <v>4067</v>
      </c>
    </row>
    <row r="3625" spans="1:7" x14ac:dyDescent="0.4">
      <c r="A3625" s="1" t="s">
        <v>9506</v>
      </c>
      <c r="B3625" s="1">
        <v>6258</v>
      </c>
      <c r="C3625" s="1" t="s">
        <v>2411</v>
      </c>
      <c r="D3625" s="1">
        <v>2014</v>
      </c>
      <c r="E3625" s="1" t="s">
        <v>1331</v>
      </c>
      <c r="F3625" s="1" t="s">
        <v>1330</v>
      </c>
      <c r="G3625" s="1" t="s">
        <v>4067</v>
      </c>
    </row>
    <row r="3626" spans="1:7" x14ac:dyDescent="0.4">
      <c r="A3626" s="1" t="s">
        <v>9505</v>
      </c>
      <c r="B3626" s="1">
        <v>15440</v>
      </c>
      <c r="C3626" s="1" t="s">
        <v>5814</v>
      </c>
      <c r="D3626" s="1">
        <v>2013</v>
      </c>
      <c r="E3626" s="1" t="s">
        <v>2390</v>
      </c>
      <c r="F3626" s="1" t="s">
        <v>1330</v>
      </c>
      <c r="G3626" s="1" t="s">
        <v>2369</v>
      </c>
    </row>
    <row r="3627" spans="1:7" x14ac:dyDescent="0.4">
      <c r="A3627" s="1" t="s">
        <v>9504</v>
      </c>
      <c r="B3627" s="1">
        <v>15440</v>
      </c>
      <c r="C3627" s="1" t="s">
        <v>5814</v>
      </c>
      <c r="D3627" s="1">
        <v>2013</v>
      </c>
      <c r="E3627" s="1" t="s">
        <v>1377</v>
      </c>
      <c r="F3627" s="1" t="s">
        <v>1330</v>
      </c>
      <c r="G3627" s="1" t="s">
        <v>2369</v>
      </c>
    </row>
    <row r="3628" spans="1:7" x14ac:dyDescent="0.4">
      <c r="A3628" s="1" t="s">
        <v>9503</v>
      </c>
      <c r="B3628" s="1">
        <v>14110</v>
      </c>
      <c r="C3628" s="1" t="s">
        <v>5814</v>
      </c>
      <c r="D3628" s="1">
        <v>2014</v>
      </c>
      <c r="E3628" s="1" t="s">
        <v>1331</v>
      </c>
      <c r="F3628" s="1" t="s">
        <v>1334</v>
      </c>
      <c r="G3628" s="1" t="s">
        <v>3624</v>
      </c>
    </row>
    <row r="3629" spans="1:7" x14ac:dyDescent="0.4">
      <c r="A3629" s="1" t="s">
        <v>9502</v>
      </c>
      <c r="B3629" s="1">
        <v>15440</v>
      </c>
      <c r="C3629" s="1" t="s">
        <v>5814</v>
      </c>
      <c r="D3629" s="1">
        <v>2014</v>
      </c>
      <c r="E3629" s="1" t="s">
        <v>1377</v>
      </c>
      <c r="F3629" s="1" t="s">
        <v>1330</v>
      </c>
      <c r="G3629" s="1" t="s">
        <v>2369</v>
      </c>
    </row>
    <row r="3630" spans="1:7" x14ac:dyDescent="0.4">
      <c r="A3630" s="1" t="s">
        <v>9501</v>
      </c>
      <c r="B3630" s="1">
        <v>15440</v>
      </c>
      <c r="C3630" s="1" t="s">
        <v>5814</v>
      </c>
      <c r="D3630" s="1">
        <v>2014</v>
      </c>
      <c r="E3630" s="1" t="s">
        <v>2390</v>
      </c>
      <c r="F3630" s="1" t="s">
        <v>1330</v>
      </c>
      <c r="G3630" s="1" t="s">
        <v>2369</v>
      </c>
    </row>
    <row r="3631" spans="1:7" x14ac:dyDescent="0.4">
      <c r="A3631" s="1" t="s">
        <v>9500</v>
      </c>
      <c r="B3631" s="1">
        <v>15440</v>
      </c>
      <c r="C3631" s="1" t="s">
        <v>5814</v>
      </c>
      <c r="D3631" s="1">
        <v>2014</v>
      </c>
      <c r="E3631" s="1" t="s">
        <v>1377</v>
      </c>
      <c r="F3631" s="1" t="s">
        <v>1330</v>
      </c>
      <c r="G3631" s="1" t="s">
        <v>2369</v>
      </c>
    </row>
    <row r="3632" spans="1:7" x14ac:dyDescent="0.4">
      <c r="A3632" s="1" t="s">
        <v>9499</v>
      </c>
      <c r="B3632" s="1">
        <v>5466</v>
      </c>
      <c r="C3632" s="1" t="s">
        <v>4458</v>
      </c>
      <c r="D3632" s="1">
        <v>2014</v>
      </c>
      <c r="E3632" s="1" t="s">
        <v>2390</v>
      </c>
      <c r="F3632" s="1" t="s">
        <v>1330</v>
      </c>
      <c r="G3632" s="1" t="s">
        <v>4005</v>
      </c>
    </row>
    <row r="3633" spans="1:7" x14ac:dyDescent="0.4">
      <c r="A3633" s="1" t="s">
        <v>1244</v>
      </c>
      <c r="B3633" s="1">
        <v>5466</v>
      </c>
      <c r="C3633" s="1" t="s">
        <v>4458</v>
      </c>
      <c r="D3633" s="1">
        <v>2014</v>
      </c>
      <c r="E3633" s="1" t="s">
        <v>2390</v>
      </c>
      <c r="F3633" s="1" t="s">
        <v>1330</v>
      </c>
      <c r="G3633" s="1" t="s">
        <v>3179</v>
      </c>
    </row>
    <row r="3634" spans="1:7" x14ac:dyDescent="0.4">
      <c r="A3634" s="1" t="s">
        <v>9498</v>
      </c>
      <c r="B3634" s="1">
        <v>5466</v>
      </c>
      <c r="C3634" s="1" t="s">
        <v>4458</v>
      </c>
      <c r="D3634" s="1">
        <v>2014</v>
      </c>
      <c r="E3634" s="1" t="s">
        <v>2390</v>
      </c>
      <c r="F3634" s="1" t="s">
        <v>1330</v>
      </c>
      <c r="G3634" s="1" t="s">
        <v>3179</v>
      </c>
    </row>
    <row r="3635" spans="1:7" x14ac:dyDescent="0.4">
      <c r="A3635" s="1" t="s">
        <v>9497</v>
      </c>
      <c r="B3635" s="1">
        <v>5466</v>
      </c>
      <c r="C3635" s="1" t="s">
        <v>4458</v>
      </c>
      <c r="D3635" s="1">
        <v>2014</v>
      </c>
      <c r="E3635" s="1" t="s">
        <v>2390</v>
      </c>
      <c r="F3635" s="1" t="s">
        <v>1330</v>
      </c>
      <c r="G3635" s="1" t="s">
        <v>4005</v>
      </c>
    </row>
    <row r="3636" spans="1:7" x14ac:dyDescent="0.4">
      <c r="A3636" s="1" t="s">
        <v>9496</v>
      </c>
      <c r="B3636" s="1">
        <v>5466</v>
      </c>
      <c r="C3636" s="1" t="s">
        <v>4458</v>
      </c>
      <c r="D3636" s="1">
        <v>2014</v>
      </c>
      <c r="E3636" s="1" t="s">
        <v>1708</v>
      </c>
      <c r="F3636" s="1" t="s">
        <v>1334</v>
      </c>
      <c r="G3636" s="1" t="s">
        <v>3266</v>
      </c>
    </row>
    <row r="3637" spans="1:7" x14ac:dyDescent="0.4">
      <c r="A3637" s="1" t="s">
        <v>9495</v>
      </c>
      <c r="B3637" s="1">
        <v>203</v>
      </c>
      <c r="C3637" s="1" t="s">
        <v>1347</v>
      </c>
      <c r="D3637" s="1">
        <v>2013</v>
      </c>
      <c r="E3637" s="1" t="s">
        <v>4076</v>
      </c>
      <c r="F3637" s="1" t="s">
        <v>1330</v>
      </c>
      <c r="G3637" s="1" t="s">
        <v>9425</v>
      </c>
    </row>
    <row r="3638" spans="1:7" x14ac:dyDescent="0.4">
      <c r="A3638" s="1" t="s">
        <v>9494</v>
      </c>
      <c r="B3638" s="1">
        <v>1098</v>
      </c>
      <c r="C3638" s="1" t="s">
        <v>1347</v>
      </c>
      <c r="D3638" s="1">
        <v>2014</v>
      </c>
      <c r="E3638" s="1" t="s">
        <v>1555</v>
      </c>
      <c r="F3638" s="1" t="s">
        <v>1334</v>
      </c>
      <c r="G3638" s="1" t="s">
        <v>2332</v>
      </c>
    </row>
    <row r="3639" spans="1:7" x14ac:dyDescent="0.4">
      <c r="A3639" s="1" t="s">
        <v>9493</v>
      </c>
      <c r="B3639" s="1">
        <v>1098</v>
      </c>
      <c r="C3639" s="1" t="s">
        <v>1347</v>
      </c>
      <c r="D3639" s="1">
        <v>2014</v>
      </c>
      <c r="E3639" s="1" t="s">
        <v>1555</v>
      </c>
      <c r="F3639" s="1" t="s">
        <v>1334</v>
      </c>
      <c r="G3639" s="1" t="s">
        <v>2332</v>
      </c>
    </row>
    <row r="3640" spans="1:7" x14ac:dyDescent="0.4">
      <c r="A3640" s="1" t="s">
        <v>155</v>
      </c>
      <c r="B3640" s="1">
        <v>1098</v>
      </c>
      <c r="C3640" s="1" t="s">
        <v>1347</v>
      </c>
      <c r="D3640" s="1">
        <v>2014</v>
      </c>
      <c r="E3640" s="1" t="s">
        <v>1555</v>
      </c>
      <c r="F3640" s="1" t="s">
        <v>1334</v>
      </c>
      <c r="G3640" s="1" t="s">
        <v>2332</v>
      </c>
    </row>
    <row r="3641" spans="1:7" x14ac:dyDescent="0.4">
      <c r="A3641" s="1" t="s">
        <v>157</v>
      </c>
      <c r="B3641" s="1">
        <v>1098</v>
      </c>
      <c r="C3641" s="1" t="s">
        <v>1347</v>
      </c>
      <c r="D3641" s="1">
        <v>2014</v>
      </c>
      <c r="E3641" s="1" t="s">
        <v>1555</v>
      </c>
      <c r="F3641" s="1" t="s">
        <v>1334</v>
      </c>
      <c r="G3641" s="1" t="s">
        <v>2332</v>
      </c>
    </row>
    <row r="3642" spans="1:7" x14ac:dyDescent="0.4">
      <c r="A3642" s="1" t="s">
        <v>9492</v>
      </c>
      <c r="B3642" s="1">
        <v>15440</v>
      </c>
      <c r="C3642" s="1" t="s">
        <v>5814</v>
      </c>
      <c r="D3642" s="1">
        <v>2014</v>
      </c>
      <c r="E3642" s="1" t="s">
        <v>1377</v>
      </c>
      <c r="F3642" s="1" t="s">
        <v>1330</v>
      </c>
      <c r="G3642" s="1" t="s">
        <v>2369</v>
      </c>
    </row>
    <row r="3643" spans="1:7" x14ac:dyDescent="0.4">
      <c r="A3643" s="1" t="s">
        <v>9491</v>
      </c>
      <c r="B3643" s="1">
        <v>15440</v>
      </c>
      <c r="C3643" s="1" t="s">
        <v>5814</v>
      </c>
      <c r="D3643" s="1">
        <v>2014</v>
      </c>
      <c r="E3643" s="1" t="s">
        <v>1377</v>
      </c>
      <c r="F3643" s="1" t="s">
        <v>1330</v>
      </c>
      <c r="G3643" s="1" t="s">
        <v>2369</v>
      </c>
    </row>
    <row r="3644" spans="1:7" x14ac:dyDescent="0.4">
      <c r="A3644" s="1" t="s">
        <v>9490</v>
      </c>
      <c r="B3644" s="1">
        <v>15440</v>
      </c>
      <c r="C3644" s="1" t="s">
        <v>5814</v>
      </c>
      <c r="D3644" s="1">
        <v>2014</v>
      </c>
      <c r="E3644" s="1" t="s">
        <v>1377</v>
      </c>
      <c r="F3644" s="1" t="s">
        <v>1330</v>
      </c>
      <c r="G3644" s="1" t="s">
        <v>2369</v>
      </c>
    </row>
    <row r="3645" spans="1:7" x14ac:dyDescent="0.4">
      <c r="A3645" s="1" t="s">
        <v>9489</v>
      </c>
      <c r="B3645" s="1">
        <v>15440</v>
      </c>
      <c r="C3645" s="1" t="s">
        <v>5814</v>
      </c>
      <c r="D3645" s="1">
        <v>2014</v>
      </c>
      <c r="E3645" s="1" t="s">
        <v>1377</v>
      </c>
      <c r="F3645" s="1" t="s">
        <v>1330</v>
      </c>
      <c r="G3645" s="1" t="s">
        <v>2369</v>
      </c>
    </row>
    <row r="3646" spans="1:7" x14ac:dyDescent="0.4">
      <c r="A3646" s="1" t="s">
        <v>9488</v>
      </c>
      <c r="B3646" s="1">
        <v>1744</v>
      </c>
      <c r="C3646" s="1" t="s">
        <v>1347</v>
      </c>
      <c r="D3646" s="1">
        <v>2013</v>
      </c>
      <c r="E3646" s="1" t="s">
        <v>1435</v>
      </c>
      <c r="F3646" s="1" t="s">
        <v>1334</v>
      </c>
      <c r="G3646" s="1" t="s">
        <v>5495</v>
      </c>
    </row>
    <row r="3647" spans="1:7" x14ac:dyDescent="0.4">
      <c r="A3647" s="1" t="s">
        <v>9487</v>
      </c>
      <c r="B3647" s="1">
        <v>1744</v>
      </c>
      <c r="C3647" s="1" t="s">
        <v>1347</v>
      </c>
      <c r="D3647" s="1">
        <v>2013</v>
      </c>
      <c r="E3647" s="1" t="s">
        <v>1331</v>
      </c>
      <c r="F3647" s="1" t="s">
        <v>1330</v>
      </c>
      <c r="G3647" s="1" t="s">
        <v>10739</v>
      </c>
    </row>
    <row r="3648" spans="1:7" x14ac:dyDescent="0.4">
      <c r="A3648" s="1" t="s">
        <v>9486</v>
      </c>
      <c r="B3648" s="1">
        <v>2920</v>
      </c>
      <c r="C3648" s="1" t="s">
        <v>1943</v>
      </c>
      <c r="D3648" s="1">
        <v>2015</v>
      </c>
      <c r="E3648" s="1" t="s">
        <v>1505</v>
      </c>
      <c r="F3648" s="1" t="s">
        <v>1334</v>
      </c>
      <c r="G3648" s="1" t="s">
        <v>8225</v>
      </c>
    </row>
    <row r="3649" spans="1:7" x14ac:dyDescent="0.4">
      <c r="A3649" s="1" t="s">
        <v>9485</v>
      </c>
      <c r="B3649" s="1">
        <v>2920</v>
      </c>
      <c r="C3649" s="1" t="s">
        <v>1943</v>
      </c>
      <c r="D3649" s="1">
        <v>2015</v>
      </c>
      <c r="E3649" s="1" t="s">
        <v>1505</v>
      </c>
      <c r="F3649" s="1" t="s">
        <v>2021</v>
      </c>
      <c r="G3649" s="1" t="s">
        <v>2020</v>
      </c>
    </row>
    <row r="3650" spans="1:7" x14ac:dyDescent="0.4">
      <c r="A3650" s="1" t="s">
        <v>9484</v>
      </c>
      <c r="B3650" s="1">
        <v>2920</v>
      </c>
      <c r="C3650" s="1" t="s">
        <v>1943</v>
      </c>
      <c r="D3650" s="1">
        <v>2015</v>
      </c>
      <c r="E3650" s="1" t="s">
        <v>1505</v>
      </c>
      <c r="F3650" s="1" t="s">
        <v>1334</v>
      </c>
      <c r="G3650" s="1" t="s">
        <v>9483</v>
      </c>
    </row>
    <row r="3651" spans="1:7" x14ac:dyDescent="0.4">
      <c r="A3651" s="1" t="s">
        <v>9482</v>
      </c>
      <c r="B3651" s="1">
        <v>1043</v>
      </c>
      <c r="C3651" s="1" t="s">
        <v>1347</v>
      </c>
      <c r="D3651" s="1">
        <v>2013</v>
      </c>
      <c r="E3651" s="1" t="s">
        <v>1331</v>
      </c>
      <c r="F3651" s="1" t="s">
        <v>1334</v>
      </c>
      <c r="G3651" s="1" t="s">
        <v>9481</v>
      </c>
    </row>
    <row r="3652" spans="1:7" x14ac:dyDescent="0.4">
      <c r="A3652" s="1" t="s">
        <v>9480</v>
      </c>
      <c r="B3652" s="1">
        <v>2192</v>
      </c>
      <c r="C3652" s="1" t="s">
        <v>1347</v>
      </c>
      <c r="D3652" s="1">
        <v>2015</v>
      </c>
      <c r="E3652" s="1" t="s">
        <v>1440</v>
      </c>
      <c r="F3652" s="1" t="s">
        <v>1334</v>
      </c>
      <c r="G3652" s="1" t="s">
        <v>4082</v>
      </c>
    </row>
    <row r="3653" spans="1:7" x14ac:dyDescent="0.4">
      <c r="A3653" s="1" t="s">
        <v>9479</v>
      </c>
      <c r="B3653" s="1">
        <v>2192</v>
      </c>
      <c r="C3653" s="1" t="s">
        <v>1347</v>
      </c>
      <c r="D3653" s="1">
        <v>2015</v>
      </c>
      <c r="E3653" s="1" t="s">
        <v>1440</v>
      </c>
      <c r="F3653" s="1" t="s">
        <v>1334</v>
      </c>
      <c r="G3653" s="1" t="s">
        <v>3957</v>
      </c>
    </row>
    <row r="3654" spans="1:7" x14ac:dyDescent="0.4">
      <c r="A3654" s="1" t="s">
        <v>9478</v>
      </c>
      <c r="C3654" s="1" t="s">
        <v>1340</v>
      </c>
      <c r="D3654" s="1">
        <v>2013</v>
      </c>
      <c r="E3654" s="1" t="s">
        <v>2390</v>
      </c>
      <c r="F3654" s="1" t="s">
        <v>1330</v>
      </c>
      <c r="G3654" s="1" t="s">
        <v>9454</v>
      </c>
    </row>
    <row r="3655" spans="1:7" x14ac:dyDescent="0.4">
      <c r="A3655" s="1" t="s">
        <v>9477</v>
      </c>
      <c r="B3655" s="1">
        <v>3807</v>
      </c>
      <c r="C3655" s="1" t="s">
        <v>1828</v>
      </c>
      <c r="D3655" s="1">
        <v>2015</v>
      </c>
      <c r="E3655" s="1" t="s">
        <v>1440</v>
      </c>
      <c r="F3655" s="1" t="s">
        <v>1334</v>
      </c>
      <c r="G3655" s="1" t="s">
        <v>9476</v>
      </c>
    </row>
    <row r="3656" spans="1:7" x14ac:dyDescent="0.4">
      <c r="A3656" s="1" t="s">
        <v>947</v>
      </c>
      <c r="B3656" s="1">
        <v>3868</v>
      </c>
      <c r="C3656" s="1" t="s">
        <v>4458</v>
      </c>
      <c r="D3656" s="1">
        <v>2013</v>
      </c>
      <c r="E3656" s="1" t="s">
        <v>1732</v>
      </c>
      <c r="F3656" s="1" t="s">
        <v>1330</v>
      </c>
      <c r="G3656" s="1" t="s">
        <v>3898</v>
      </c>
    </row>
    <row r="3657" spans="1:7" x14ac:dyDescent="0.4">
      <c r="A3657" s="1" t="s">
        <v>9475</v>
      </c>
      <c r="B3657" s="1">
        <v>3820</v>
      </c>
      <c r="C3657" s="1" t="s">
        <v>4458</v>
      </c>
      <c r="D3657" s="1">
        <v>2013</v>
      </c>
      <c r="E3657" s="1" t="s">
        <v>1732</v>
      </c>
      <c r="F3657" s="1" t="s">
        <v>1330</v>
      </c>
      <c r="G3657" s="1" t="s">
        <v>2369</v>
      </c>
    </row>
    <row r="3658" spans="1:7" x14ac:dyDescent="0.4">
      <c r="A3658" s="1" t="s">
        <v>9474</v>
      </c>
      <c r="C3658" s="1" t="s">
        <v>1340</v>
      </c>
      <c r="D3658" s="1">
        <v>2014</v>
      </c>
      <c r="E3658" s="1" t="s">
        <v>2270</v>
      </c>
      <c r="F3658" s="1" t="s">
        <v>1330</v>
      </c>
    </row>
    <row r="3659" spans="1:7" x14ac:dyDescent="0.4">
      <c r="A3659" s="1" t="s">
        <v>9473</v>
      </c>
      <c r="C3659" s="1" t="s">
        <v>1340</v>
      </c>
      <c r="D3659" s="1">
        <v>2014</v>
      </c>
      <c r="E3659" s="1" t="s">
        <v>2270</v>
      </c>
      <c r="F3659" s="1" t="s">
        <v>1330</v>
      </c>
      <c r="G3659" s="1" t="s">
        <v>5040</v>
      </c>
    </row>
    <row r="3660" spans="1:7" x14ac:dyDescent="0.4">
      <c r="A3660" s="1" t="s">
        <v>9472</v>
      </c>
      <c r="B3660" s="1">
        <v>261</v>
      </c>
      <c r="C3660" s="1" t="s">
        <v>1340</v>
      </c>
      <c r="D3660" s="1">
        <v>2014</v>
      </c>
      <c r="E3660" s="1" t="s">
        <v>2270</v>
      </c>
      <c r="F3660" s="1" t="s">
        <v>1330</v>
      </c>
      <c r="G3660" s="1" t="s">
        <v>5040</v>
      </c>
    </row>
    <row r="3661" spans="1:7" x14ac:dyDescent="0.4">
      <c r="A3661" s="1" t="s">
        <v>9471</v>
      </c>
      <c r="B3661" s="1">
        <v>1886</v>
      </c>
      <c r="C3661" s="1" t="s">
        <v>1357</v>
      </c>
      <c r="D3661" s="1">
        <v>2014</v>
      </c>
      <c r="E3661" s="1" t="s">
        <v>2558</v>
      </c>
      <c r="F3661" s="1" t="s">
        <v>1334</v>
      </c>
      <c r="G3661" s="1" t="s">
        <v>3530</v>
      </c>
    </row>
    <row r="3662" spans="1:7" x14ac:dyDescent="0.4">
      <c r="A3662" s="1" t="s">
        <v>9470</v>
      </c>
      <c r="B3662" s="1">
        <v>1886</v>
      </c>
      <c r="C3662" s="1" t="s">
        <v>1357</v>
      </c>
      <c r="D3662" s="1">
        <v>2014</v>
      </c>
      <c r="E3662" s="1" t="s">
        <v>2558</v>
      </c>
      <c r="F3662" s="1" t="s">
        <v>1334</v>
      </c>
      <c r="G3662" s="1" t="s">
        <v>3530</v>
      </c>
    </row>
    <row r="3663" spans="1:7" x14ac:dyDescent="0.4">
      <c r="A3663" s="1" t="s">
        <v>9469</v>
      </c>
      <c r="B3663" s="1">
        <v>1886</v>
      </c>
      <c r="C3663" s="1" t="s">
        <v>1357</v>
      </c>
      <c r="D3663" s="1">
        <v>2015</v>
      </c>
      <c r="E3663" s="1" t="s">
        <v>2558</v>
      </c>
      <c r="F3663" s="1" t="s">
        <v>1334</v>
      </c>
      <c r="G3663" s="1" t="s">
        <v>3530</v>
      </c>
    </row>
    <row r="3664" spans="1:7" x14ac:dyDescent="0.4">
      <c r="A3664" s="1" t="s">
        <v>9468</v>
      </c>
      <c r="B3664" s="1">
        <v>306</v>
      </c>
      <c r="C3664" s="1" t="s">
        <v>1340</v>
      </c>
      <c r="D3664" s="1">
        <v>2014</v>
      </c>
      <c r="E3664" s="1" t="s">
        <v>1331</v>
      </c>
      <c r="F3664" s="1" t="s">
        <v>1330</v>
      </c>
      <c r="G3664" s="1" t="s">
        <v>9467</v>
      </c>
    </row>
    <row r="3665" spans="1:7" x14ac:dyDescent="0.4">
      <c r="A3665" s="1" t="s">
        <v>9466</v>
      </c>
      <c r="B3665" s="1">
        <v>306</v>
      </c>
      <c r="C3665" s="1" t="s">
        <v>1340</v>
      </c>
      <c r="D3665" s="1">
        <v>2014</v>
      </c>
      <c r="E3665" s="1" t="s">
        <v>1331</v>
      </c>
      <c r="F3665" s="1" t="s">
        <v>1330</v>
      </c>
    </row>
    <row r="3666" spans="1:7" x14ac:dyDescent="0.4">
      <c r="A3666" s="1" t="s">
        <v>9465</v>
      </c>
      <c r="B3666" s="1">
        <v>1756</v>
      </c>
      <c r="C3666" s="1" t="s">
        <v>1347</v>
      </c>
      <c r="D3666" s="1">
        <v>2014</v>
      </c>
      <c r="E3666" s="1" t="s">
        <v>1732</v>
      </c>
      <c r="F3666" s="1" t="s">
        <v>1330</v>
      </c>
      <c r="G3666" s="1" t="s">
        <v>2746</v>
      </c>
    </row>
    <row r="3667" spans="1:7" x14ac:dyDescent="0.4">
      <c r="A3667" s="1" t="s">
        <v>9464</v>
      </c>
      <c r="B3667" s="1">
        <v>1756</v>
      </c>
      <c r="C3667" s="1" t="s">
        <v>1347</v>
      </c>
      <c r="D3667" s="1">
        <v>2014</v>
      </c>
      <c r="E3667" s="1" t="s">
        <v>1732</v>
      </c>
      <c r="F3667" s="1" t="s">
        <v>1330</v>
      </c>
      <c r="G3667" s="1" t="s">
        <v>1355</v>
      </c>
    </row>
    <row r="3668" spans="1:7" x14ac:dyDescent="0.4">
      <c r="A3668" s="1" t="s">
        <v>14422</v>
      </c>
      <c r="B3668" s="1">
        <v>1756</v>
      </c>
      <c r="C3668" s="1" t="s">
        <v>1347</v>
      </c>
      <c r="D3668" s="1">
        <v>2014</v>
      </c>
      <c r="E3668" s="1" t="s">
        <v>1440</v>
      </c>
      <c r="F3668" s="1" t="s">
        <v>1334</v>
      </c>
      <c r="G3668" s="1" t="s">
        <v>1355</v>
      </c>
    </row>
    <row r="3669" spans="1:7" x14ac:dyDescent="0.4">
      <c r="A3669" s="1" t="s">
        <v>9463</v>
      </c>
      <c r="B3669" s="1">
        <v>1756</v>
      </c>
      <c r="C3669" s="1" t="s">
        <v>1347</v>
      </c>
      <c r="D3669" s="1">
        <v>2014</v>
      </c>
      <c r="E3669" s="1" t="s">
        <v>1732</v>
      </c>
      <c r="F3669" s="1" t="s">
        <v>1330</v>
      </c>
      <c r="G3669" s="1" t="s">
        <v>2336</v>
      </c>
    </row>
    <row r="3670" spans="1:7" x14ac:dyDescent="0.4">
      <c r="A3670" s="1" t="s">
        <v>9462</v>
      </c>
      <c r="B3670" s="1">
        <v>9365</v>
      </c>
      <c r="C3670" s="1" t="s">
        <v>3404</v>
      </c>
      <c r="D3670" s="1">
        <v>2014</v>
      </c>
      <c r="E3670" s="1" t="s">
        <v>1440</v>
      </c>
      <c r="F3670" s="1" t="s">
        <v>1330</v>
      </c>
      <c r="G3670" s="1" t="s">
        <v>1355</v>
      </c>
    </row>
    <row r="3671" spans="1:7" x14ac:dyDescent="0.4">
      <c r="A3671" s="1" t="s">
        <v>684</v>
      </c>
      <c r="B3671" s="1">
        <v>9365</v>
      </c>
      <c r="C3671" s="1" t="s">
        <v>3404</v>
      </c>
      <c r="D3671" s="1">
        <v>2014</v>
      </c>
      <c r="E3671" s="1" t="s">
        <v>1440</v>
      </c>
      <c r="F3671" s="1" t="s">
        <v>1330</v>
      </c>
      <c r="G3671" s="1" t="s">
        <v>1355</v>
      </c>
    </row>
    <row r="3672" spans="1:7" x14ac:dyDescent="0.4">
      <c r="A3672" s="1" t="s">
        <v>9461</v>
      </c>
      <c r="B3672" s="1">
        <v>9365</v>
      </c>
      <c r="C3672" s="1" t="s">
        <v>3404</v>
      </c>
      <c r="D3672" s="1">
        <v>2015</v>
      </c>
      <c r="E3672" s="1" t="s">
        <v>1440</v>
      </c>
      <c r="F3672" s="1" t="s">
        <v>1330</v>
      </c>
      <c r="G3672" s="1" t="s">
        <v>1355</v>
      </c>
    </row>
    <row r="3673" spans="1:7" x14ac:dyDescent="0.4">
      <c r="A3673" s="1" t="s">
        <v>9460</v>
      </c>
      <c r="B3673" s="1">
        <v>9365</v>
      </c>
      <c r="C3673" s="1" t="s">
        <v>3404</v>
      </c>
      <c r="D3673" s="1">
        <v>2015</v>
      </c>
      <c r="E3673" s="1" t="s">
        <v>1440</v>
      </c>
      <c r="F3673" s="1" t="s">
        <v>1330</v>
      </c>
      <c r="G3673" s="1" t="s">
        <v>1355</v>
      </c>
    </row>
    <row r="3674" spans="1:7" x14ac:dyDescent="0.4">
      <c r="A3674" s="1" t="s">
        <v>9459</v>
      </c>
      <c r="B3674" s="1">
        <v>9365</v>
      </c>
      <c r="C3674" s="1" t="s">
        <v>3404</v>
      </c>
      <c r="D3674" s="1">
        <v>2015</v>
      </c>
      <c r="E3674" s="1" t="s">
        <v>1440</v>
      </c>
      <c r="F3674" s="1" t="s">
        <v>1330</v>
      </c>
      <c r="G3674" s="1" t="s">
        <v>1355</v>
      </c>
    </row>
    <row r="3675" spans="1:7" x14ac:dyDescent="0.4">
      <c r="A3675" s="1" t="s">
        <v>9458</v>
      </c>
      <c r="B3675" s="1">
        <v>9365</v>
      </c>
      <c r="C3675" s="1" t="s">
        <v>3404</v>
      </c>
      <c r="D3675" s="1">
        <v>2015</v>
      </c>
      <c r="E3675" s="1" t="s">
        <v>1440</v>
      </c>
      <c r="F3675" s="1" t="s">
        <v>1330</v>
      </c>
      <c r="G3675" s="1" t="s">
        <v>1355</v>
      </c>
    </row>
    <row r="3676" spans="1:7" x14ac:dyDescent="0.4">
      <c r="A3676" s="1" t="s">
        <v>9457</v>
      </c>
      <c r="B3676" s="1">
        <v>200</v>
      </c>
      <c r="C3676" s="1" t="s">
        <v>1340</v>
      </c>
      <c r="D3676" s="1">
        <v>2013</v>
      </c>
      <c r="E3676" s="1" t="s">
        <v>1335</v>
      </c>
      <c r="F3676" s="1" t="s">
        <v>1334</v>
      </c>
      <c r="G3676" s="1" t="s">
        <v>5525</v>
      </c>
    </row>
    <row r="3677" spans="1:7" x14ac:dyDescent="0.4">
      <c r="A3677" s="1" t="s">
        <v>158</v>
      </c>
      <c r="B3677" s="1">
        <v>1103</v>
      </c>
      <c r="C3677" s="1" t="s">
        <v>1347</v>
      </c>
      <c r="D3677" s="1">
        <v>2013</v>
      </c>
      <c r="E3677" s="1" t="s">
        <v>1362</v>
      </c>
      <c r="F3677" s="1" t="s">
        <v>1330</v>
      </c>
      <c r="G3677" s="1" t="s">
        <v>2286</v>
      </c>
    </row>
    <row r="3678" spans="1:7" x14ac:dyDescent="0.4">
      <c r="A3678" s="1" t="s">
        <v>9456</v>
      </c>
      <c r="C3678" s="1" t="s">
        <v>1340</v>
      </c>
      <c r="D3678" s="1">
        <v>2013</v>
      </c>
      <c r="E3678" s="1" t="s">
        <v>2390</v>
      </c>
      <c r="F3678" s="1" t="s">
        <v>1330</v>
      </c>
      <c r="G3678" s="1" t="s">
        <v>9454</v>
      </c>
    </row>
    <row r="3679" spans="1:7" x14ac:dyDescent="0.4">
      <c r="A3679" s="1" t="s">
        <v>9455</v>
      </c>
      <c r="C3679" s="1" t="s">
        <v>1340</v>
      </c>
      <c r="D3679" s="1">
        <v>2013</v>
      </c>
      <c r="E3679" s="1" t="s">
        <v>2390</v>
      </c>
      <c r="F3679" s="1" t="s">
        <v>1330</v>
      </c>
      <c r="G3679" s="1" t="s">
        <v>9454</v>
      </c>
    </row>
    <row r="3680" spans="1:7" x14ac:dyDescent="0.4">
      <c r="A3680" s="1" t="s">
        <v>9453</v>
      </c>
      <c r="B3680" s="1">
        <v>1103</v>
      </c>
      <c r="C3680" s="1" t="s">
        <v>1347</v>
      </c>
      <c r="D3680" s="1">
        <v>2015</v>
      </c>
      <c r="E3680" s="1" t="s">
        <v>2390</v>
      </c>
      <c r="F3680" s="1" t="s">
        <v>1334</v>
      </c>
      <c r="G3680" s="1" t="s">
        <v>3957</v>
      </c>
    </row>
    <row r="3681" spans="1:7" x14ac:dyDescent="0.4">
      <c r="A3681" s="1" t="s">
        <v>9452</v>
      </c>
      <c r="B3681" s="1">
        <v>1103</v>
      </c>
      <c r="C3681" s="1" t="s">
        <v>1347</v>
      </c>
      <c r="D3681" s="1">
        <v>2015</v>
      </c>
      <c r="E3681" s="1" t="s">
        <v>1377</v>
      </c>
      <c r="F3681" s="1" t="s">
        <v>1330</v>
      </c>
      <c r="G3681" s="1" t="s">
        <v>14423</v>
      </c>
    </row>
    <row r="3682" spans="1:7" x14ac:dyDescent="0.4">
      <c r="A3682" s="1" t="s">
        <v>9451</v>
      </c>
      <c r="B3682" s="1">
        <v>2202</v>
      </c>
      <c r="C3682" s="1" t="s">
        <v>1347</v>
      </c>
      <c r="D3682" s="1">
        <v>2015</v>
      </c>
      <c r="E3682" s="1" t="s">
        <v>1440</v>
      </c>
      <c r="F3682" s="1" t="s">
        <v>1334</v>
      </c>
      <c r="G3682" s="1" t="s">
        <v>3085</v>
      </c>
    </row>
    <row r="3683" spans="1:7" x14ac:dyDescent="0.4">
      <c r="A3683" s="1" t="s">
        <v>9450</v>
      </c>
      <c r="B3683" s="1">
        <v>2202</v>
      </c>
      <c r="C3683" s="1" t="s">
        <v>1347</v>
      </c>
      <c r="D3683" s="1">
        <v>2015</v>
      </c>
      <c r="E3683" s="1" t="s">
        <v>1456</v>
      </c>
      <c r="F3683" s="1" t="s">
        <v>1330</v>
      </c>
      <c r="G3683" s="1" t="s">
        <v>1293</v>
      </c>
    </row>
    <row r="3684" spans="1:7" x14ac:dyDescent="0.4">
      <c r="A3684" s="1" t="s">
        <v>9449</v>
      </c>
      <c r="B3684" s="1">
        <v>2350</v>
      </c>
      <c r="C3684" s="1" t="s">
        <v>1347</v>
      </c>
      <c r="D3684" s="1">
        <v>2015</v>
      </c>
      <c r="E3684" s="1" t="s">
        <v>2390</v>
      </c>
      <c r="F3684" s="1" t="s">
        <v>1330</v>
      </c>
      <c r="G3684" s="1" t="s">
        <v>1355</v>
      </c>
    </row>
    <row r="3685" spans="1:7" x14ac:dyDescent="0.4">
      <c r="A3685" s="1" t="s">
        <v>9448</v>
      </c>
      <c r="B3685" s="1">
        <v>2350</v>
      </c>
      <c r="C3685" s="1" t="s">
        <v>1347</v>
      </c>
      <c r="D3685" s="1">
        <v>2015</v>
      </c>
      <c r="E3685" s="1" t="s">
        <v>2390</v>
      </c>
      <c r="F3685" s="1" t="s">
        <v>1330</v>
      </c>
      <c r="G3685" s="1" t="s">
        <v>3179</v>
      </c>
    </row>
    <row r="3686" spans="1:7" x14ac:dyDescent="0.4">
      <c r="A3686" s="1" t="s">
        <v>9447</v>
      </c>
      <c r="B3686" s="1">
        <v>2345</v>
      </c>
      <c r="C3686" s="1" t="s">
        <v>1347</v>
      </c>
      <c r="D3686" s="1">
        <v>2015</v>
      </c>
      <c r="E3686" s="1" t="s">
        <v>2390</v>
      </c>
      <c r="F3686" s="1" t="s">
        <v>1330</v>
      </c>
      <c r="G3686" s="1" t="s">
        <v>5817</v>
      </c>
    </row>
    <row r="3687" spans="1:7" x14ac:dyDescent="0.4">
      <c r="A3687" s="1" t="s">
        <v>9446</v>
      </c>
      <c r="B3687" s="1">
        <v>2345</v>
      </c>
      <c r="C3687" s="1" t="s">
        <v>1347</v>
      </c>
      <c r="D3687" s="1">
        <v>2015</v>
      </c>
      <c r="E3687" s="1" t="s">
        <v>2390</v>
      </c>
      <c r="F3687" s="1" t="s">
        <v>1330</v>
      </c>
      <c r="G3687" s="1" t="s">
        <v>2336</v>
      </c>
    </row>
    <row r="3688" spans="1:7" x14ac:dyDescent="0.4">
      <c r="A3688" s="1" t="s">
        <v>9445</v>
      </c>
      <c r="B3688" s="1">
        <v>6881</v>
      </c>
      <c r="C3688" s="1" t="s">
        <v>2411</v>
      </c>
      <c r="D3688" s="1">
        <v>2013</v>
      </c>
      <c r="E3688" s="1" t="s">
        <v>1377</v>
      </c>
      <c r="F3688" s="1" t="s">
        <v>1330</v>
      </c>
      <c r="G3688" s="1" t="s">
        <v>4875</v>
      </c>
    </row>
    <row r="3689" spans="1:7" x14ac:dyDescent="0.4">
      <c r="A3689" s="1" t="s">
        <v>9444</v>
      </c>
      <c r="C3689" s="1" t="s">
        <v>1340</v>
      </c>
      <c r="D3689" s="1">
        <v>2013</v>
      </c>
      <c r="E3689" s="1" t="s">
        <v>2270</v>
      </c>
    </row>
    <row r="3690" spans="1:7" x14ac:dyDescent="0.4">
      <c r="A3690" s="1" t="s">
        <v>9443</v>
      </c>
      <c r="B3690" s="1">
        <v>191</v>
      </c>
      <c r="C3690" s="1" t="s">
        <v>1340</v>
      </c>
      <c r="D3690" s="1">
        <v>2015</v>
      </c>
      <c r="E3690" s="1" t="s">
        <v>6538</v>
      </c>
      <c r="F3690" s="1" t="s">
        <v>1334</v>
      </c>
      <c r="G3690" s="1" t="s">
        <v>9442</v>
      </c>
    </row>
    <row r="3691" spans="1:7" x14ac:dyDescent="0.4">
      <c r="A3691" s="1" t="s">
        <v>9441</v>
      </c>
      <c r="B3691" s="1">
        <v>1730</v>
      </c>
      <c r="C3691" s="1" t="s">
        <v>1347</v>
      </c>
      <c r="D3691" s="1">
        <v>2014</v>
      </c>
      <c r="E3691" s="1" t="s">
        <v>1377</v>
      </c>
      <c r="F3691" s="1" t="s">
        <v>1330</v>
      </c>
      <c r="G3691" s="1" t="s">
        <v>2247</v>
      </c>
    </row>
    <row r="3692" spans="1:7" x14ac:dyDescent="0.4">
      <c r="A3692" s="1" t="s">
        <v>9440</v>
      </c>
      <c r="B3692" s="1">
        <v>1730</v>
      </c>
      <c r="C3692" s="1" t="s">
        <v>1347</v>
      </c>
      <c r="D3692" s="1">
        <v>2014</v>
      </c>
      <c r="E3692" s="1" t="s">
        <v>1377</v>
      </c>
      <c r="F3692" s="1" t="s">
        <v>1334</v>
      </c>
      <c r="G3692" s="1" t="s">
        <v>2247</v>
      </c>
    </row>
    <row r="3693" spans="1:7" x14ac:dyDescent="0.4">
      <c r="A3693" s="1" t="s">
        <v>9439</v>
      </c>
      <c r="B3693" s="1">
        <v>6845</v>
      </c>
      <c r="C3693" s="1" t="s">
        <v>2411</v>
      </c>
      <c r="D3693" s="1">
        <v>2014</v>
      </c>
      <c r="E3693" s="1" t="s">
        <v>1377</v>
      </c>
      <c r="F3693" s="1" t="s">
        <v>1330</v>
      </c>
      <c r="G3693" s="1" t="s">
        <v>3179</v>
      </c>
    </row>
    <row r="3694" spans="1:7" x14ac:dyDescent="0.4">
      <c r="A3694" s="1" t="s">
        <v>9438</v>
      </c>
      <c r="B3694" s="1">
        <v>9448</v>
      </c>
      <c r="C3694" s="1" t="s">
        <v>3404</v>
      </c>
      <c r="D3694" s="1">
        <v>2015</v>
      </c>
      <c r="E3694" s="1" t="s">
        <v>1440</v>
      </c>
      <c r="F3694" s="1" t="s">
        <v>1334</v>
      </c>
      <c r="G3694" s="1" t="s">
        <v>1355</v>
      </c>
    </row>
    <row r="3695" spans="1:7" x14ac:dyDescent="0.4">
      <c r="A3695" s="1" t="s">
        <v>9437</v>
      </c>
      <c r="B3695" s="1">
        <v>9448</v>
      </c>
      <c r="C3695" s="1" t="s">
        <v>3404</v>
      </c>
      <c r="D3695" s="1">
        <v>2015</v>
      </c>
      <c r="E3695" s="1" t="s">
        <v>1440</v>
      </c>
      <c r="F3695" s="1" t="s">
        <v>1334</v>
      </c>
      <c r="G3695" s="1" t="s">
        <v>1355</v>
      </c>
    </row>
    <row r="3696" spans="1:7" x14ac:dyDescent="0.4">
      <c r="A3696" s="1" t="s">
        <v>9436</v>
      </c>
      <c r="B3696" s="1">
        <v>1886</v>
      </c>
      <c r="C3696" s="1" t="s">
        <v>1357</v>
      </c>
      <c r="D3696" s="1">
        <v>2015</v>
      </c>
      <c r="E3696" s="1" t="s">
        <v>2558</v>
      </c>
      <c r="F3696" s="1" t="s">
        <v>1334</v>
      </c>
      <c r="G3696" s="1" t="s">
        <v>3530</v>
      </c>
    </row>
    <row r="3697" spans="1:7" x14ac:dyDescent="0.4">
      <c r="A3697" s="1" t="s">
        <v>9435</v>
      </c>
      <c r="B3697" s="1">
        <v>1886</v>
      </c>
      <c r="C3697" s="1" t="s">
        <v>1357</v>
      </c>
      <c r="D3697" s="1">
        <v>2015</v>
      </c>
      <c r="E3697" s="1" t="s">
        <v>2558</v>
      </c>
      <c r="F3697" s="1" t="s">
        <v>1334</v>
      </c>
      <c r="G3697" s="1" t="s">
        <v>3530</v>
      </c>
    </row>
    <row r="3698" spans="1:7" x14ac:dyDescent="0.4">
      <c r="A3698" s="1" t="s">
        <v>9434</v>
      </c>
      <c r="B3698" s="1">
        <v>3100</v>
      </c>
      <c r="C3698" s="1" t="s">
        <v>1347</v>
      </c>
      <c r="D3698" s="1">
        <v>2015</v>
      </c>
      <c r="E3698" s="1" t="s">
        <v>1746</v>
      </c>
      <c r="F3698" s="1" t="s">
        <v>1334</v>
      </c>
      <c r="G3698" s="1" t="s">
        <v>5361</v>
      </c>
    </row>
    <row r="3699" spans="1:7" x14ac:dyDescent="0.4">
      <c r="A3699" s="1" t="s">
        <v>664</v>
      </c>
      <c r="B3699" s="1">
        <v>3889</v>
      </c>
      <c r="C3699" s="1" t="s">
        <v>4458</v>
      </c>
      <c r="D3699" s="1">
        <v>2014</v>
      </c>
      <c r="E3699" s="1" t="s">
        <v>2390</v>
      </c>
      <c r="F3699" s="1" t="s">
        <v>1334</v>
      </c>
      <c r="G3699" s="1" t="s">
        <v>3142</v>
      </c>
    </row>
    <row r="3700" spans="1:7" x14ac:dyDescent="0.4">
      <c r="A3700" s="1" t="s">
        <v>670</v>
      </c>
      <c r="B3700" s="1">
        <v>3889</v>
      </c>
      <c r="C3700" s="1" t="s">
        <v>4458</v>
      </c>
      <c r="D3700" s="1">
        <v>2014</v>
      </c>
      <c r="E3700" s="1" t="s">
        <v>2390</v>
      </c>
      <c r="F3700" s="1" t="s">
        <v>1334</v>
      </c>
      <c r="G3700" s="1" t="s">
        <v>3142</v>
      </c>
    </row>
    <row r="3701" spans="1:7" x14ac:dyDescent="0.4">
      <c r="A3701" s="1" t="s">
        <v>418</v>
      </c>
      <c r="B3701" s="1">
        <v>3889</v>
      </c>
      <c r="C3701" s="1" t="s">
        <v>4458</v>
      </c>
      <c r="D3701" s="1">
        <v>2015</v>
      </c>
      <c r="E3701" s="1" t="s">
        <v>2390</v>
      </c>
      <c r="F3701" s="1" t="s">
        <v>1330</v>
      </c>
      <c r="G3701" s="1" t="s">
        <v>3142</v>
      </c>
    </row>
    <row r="3702" spans="1:7" x14ac:dyDescent="0.4">
      <c r="A3702" s="1" t="s">
        <v>9433</v>
      </c>
      <c r="B3702" s="1">
        <v>3889</v>
      </c>
      <c r="C3702" s="1" t="s">
        <v>4458</v>
      </c>
      <c r="D3702" s="1">
        <v>2015</v>
      </c>
      <c r="E3702" s="1" t="s">
        <v>2390</v>
      </c>
      <c r="F3702" s="1" t="s">
        <v>1334</v>
      </c>
      <c r="G3702" s="1" t="s">
        <v>3142</v>
      </c>
    </row>
    <row r="3703" spans="1:7" x14ac:dyDescent="0.4">
      <c r="A3703" s="1" t="s">
        <v>662</v>
      </c>
      <c r="B3703" s="1">
        <v>3889</v>
      </c>
      <c r="C3703" s="1" t="s">
        <v>4458</v>
      </c>
      <c r="D3703" s="1">
        <v>2015</v>
      </c>
      <c r="E3703" s="1" t="s">
        <v>2390</v>
      </c>
      <c r="F3703" s="1" t="s">
        <v>1334</v>
      </c>
      <c r="G3703" s="1" t="s">
        <v>3142</v>
      </c>
    </row>
    <row r="3704" spans="1:7" x14ac:dyDescent="0.4">
      <c r="A3704" s="1" t="s">
        <v>9432</v>
      </c>
      <c r="B3704" s="1">
        <v>3889</v>
      </c>
      <c r="C3704" s="1" t="s">
        <v>4458</v>
      </c>
      <c r="D3704" s="1">
        <v>2015</v>
      </c>
      <c r="E3704" s="1" t="s">
        <v>2390</v>
      </c>
      <c r="F3704" s="1" t="s">
        <v>1334</v>
      </c>
      <c r="G3704" s="1" t="s">
        <v>3142</v>
      </c>
    </row>
    <row r="3705" spans="1:7" x14ac:dyDescent="0.4">
      <c r="A3705" s="1" t="s">
        <v>9431</v>
      </c>
      <c r="B3705" s="1">
        <v>3889</v>
      </c>
      <c r="C3705" s="1" t="s">
        <v>4458</v>
      </c>
      <c r="D3705" s="1">
        <v>2015</v>
      </c>
      <c r="E3705" s="1" t="s">
        <v>2390</v>
      </c>
      <c r="F3705" s="1" t="s">
        <v>1334</v>
      </c>
      <c r="G3705" s="1" t="s">
        <v>3142</v>
      </c>
    </row>
    <row r="3706" spans="1:7" x14ac:dyDescent="0.4">
      <c r="A3706" s="1" t="s">
        <v>9430</v>
      </c>
      <c r="B3706" s="1">
        <v>3889</v>
      </c>
      <c r="C3706" s="1" t="s">
        <v>4458</v>
      </c>
      <c r="D3706" s="1">
        <v>2015</v>
      </c>
      <c r="E3706" s="1" t="s">
        <v>2390</v>
      </c>
      <c r="F3706" s="1" t="s">
        <v>1334</v>
      </c>
      <c r="G3706" s="1" t="s">
        <v>3142</v>
      </c>
    </row>
    <row r="3707" spans="1:7" x14ac:dyDescent="0.4">
      <c r="A3707" s="1" t="s">
        <v>9429</v>
      </c>
      <c r="B3707" s="1">
        <v>304</v>
      </c>
      <c r="C3707" s="1" t="s">
        <v>1340</v>
      </c>
      <c r="D3707" s="1">
        <v>2014</v>
      </c>
      <c r="E3707" s="1" t="s">
        <v>2270</v>
      </c>
      <c r="F3707" s="1" t="s">
        <v>1334</v>
      </c>
      <c r="G3707" s="1" t="s">
        <v>3922</v>
      </c>
    </row>
    <row r="3708" spans="1:7" x14ac:dyDescent="0.4">
      <c r="A3708" s="1" t="s">
        <v>9428</v>
      </c>
      <c r="B3708" s="1">
        <v>941</v>
      </c>
      <c r="C3708" s="1" t="s">
        <v>1340</v>
      </c>
      <c r="D3708" s="1">
        <v>2015</v>
      </c>
      <c r="E3708" s="1" t="s">
        <v>1746</v>
      </c>
      <c r="F3708" s="1" t="s">
        <v>1330</v>
      </c>
      <c r="G3708" s="1" t="s">
        <v>6263</v>
      </c>
    </row>
    <row r="3709" spans="1:7" x14ac:dyDescent="0.4">
      <c r="A3709" s="1" t="s">
        <v>9427</v>
      </c>
      <c r="B3709" s="1">
        <v>941</v>
      </c>
      <c r="C3709" s="1" t="s">
        <v>1340</v>
      </c>
      <c r="D3709" s="1">
        <v>2015</v>
      </c>
      <c r="E3709" s="1" t="s">
        <v>1746</v>
      </c>
      <c r="F3709" s="1" t="s">
        <v>1330</v>
      </c>
      <c r="G3709" s="1" t="s">
        <v>6263</v>
      </c>
    </row>
    <row r="3710" spans="1:7" x14ac:dyDescent="0.4">
      <c r="A3710" s="1" t="s">
        <v>9426</v>
      </c>
      <c r="B3710" s="1">
        <v>122</v>
      </c>
      <c r="C3710" s="1" t="s">
        <v>1347</v>
      </c>
      <c r="D3710" s="1">
        <v>2013</v>
      </c>
      <c r="E3710" s="1" t="s">
        <v>4076</v>
      </c>
      <c r="F3710" s="1" t="s">
        <v>1330</v>
      </c>
      <c r="G3710" s="1" t="s">
        <v>9425</v>
      </c>
    </row>
    <row r="3711" spans="1:7" x14ac:dyDescent="0.4">
      <c r="A3711" s="1" t="s">
        <v>9424</v>
      </c>
      <c r="B3711" s="1">
        <v>1073</v>
      </c>
      <c r="C3711" s="1" t="s">
        <v>1347</v>
      </c>
      <c r="D3711" s="1">
        <v>2013</v>
      </c>
      <c r="E3711" s="1" t="s">
        <v>1377</v>
      </c>
      <c r="F3711" s="1" t="s">
        <v>1330</v>
      </c>
      <c r="G3711" s="1" t="s">
        <v>1355</v>
      </c>
    </row>
    <row r="3712" spans="1:7" x14ac:dyDescent="0.4">
      <c r="A3712" s="1" t="s">
        <v>9423</v>
      </c>
      <c r="B3712" s="1">
        <v>1073</v>
      </c>
      <c r="C3712" s="1" t="s">
        <v>1347</v>
      </c>
      <c r="D3712" s="1">
        <v>2014</v>
      </c>
      <c r="E3712" s="1" t="s">
        <v>1377</v>
      </c>
      <c r="F3712" s="1" t="s">
        <v>1330</v>
      </c>
      <c r="G3712" s="1" t="s">
        <v>1355</v>
      </c>
    </row>
    <row r="3713" spans="1:7" x14ac:dyDescent="0.4">
      <c r="A3713" s="1" t="s">
        <v>9422</v>
      </c>
      <c r="B3713" s="1">
        <v>537</v>
      </c>
      <c r="C3713" s="1" t="s">
        <v>1347</v>
      </c>
      <c r="D3713" s="1">
        <v>2013</v>
      </c>
      <c r="E3713" s="1" t="s">
        <v>1335</v>
      </c>
      <c r="F3713" s="1" t="s">
        <v>1334</v>
      </c>
      <c r="G3713" s="1" t="s">
        <v>1490</v>
      </c>
    </row>
    <row r="3714" spans="1:7" x14ac:dyDescent="0.4">
      <c r="A3714" s="1" t="s">
        <v>9421</v>
      </c>
      <c r="B3714" s="1">
        <v>537</v>
      </c>
      <c r="C3714" s="1" t="s">
        <v>1347</v>
      </c>
      <c r="D3714" s="1">
        <v>2013</v>
      </c>
      <c r="E3714" s="1" t="s">
        <v>1335</v>
      </c>
      <c r="F3714" s="1" t="s">
        <v>1334</v>
      </c>
      <c r="G3714" s="1" t="s">
        <v>1490</v>
      </c>
    </row>
    <row r="3715" spans="1:7" x14ac:dyDescent="0.4">
      <c r="A3715" s="1" t="s">
        <v>9420</v>
      </c>
      <c r="B3715" s="1">
        <v>9030</v>
      </c>
      <c r="C3715" s="1" t="s">
        <v>3404</v>
      </c>
      <c r="D3715" s="1">
        <v>2015</v>
      </c>
      <c r="E3715" s="1" t="s">
        <v>1377</v>
      </c>
      <c r="F3715" s="1" t="s">
        <v>1330</v>
      </c>
      <c r="G3715" s="1" t="s">
        <v>3179</v>
      </c>
    </row>
    <row r="3716" spans="1:7" x14ac:dyDescent="0.4">
      <c r="A3716" s="1" t="s">
        <v>9419</v>
      </c>
      <c r="B3716" s="1">
        <v>9030</v>
      </c>
      <c r="C3716" s="1" t="s">
        <v>3404</v>
      </c>
      <c r="D3716" s="1">
        <v>2015</v>
      </c>
      <c r="E3716" s="1" t="s">
        <v>1377</v>
      </c>
      <c r="F3716" s="1" t="s">
        <v>1330</v>
      </c>
      <c r="G3716" s="1" t="s">
        <v>3179</v>
      </c>
    </row>
    <row r="3717" spans="1:7" x14ac:dyDescent="0.4">
      <c r="A3717" s="1" t="s">
        <v>9418</v>
      </c>
      <c r="B3717" s="1">
        <v>14080</v>
      </c>
      <c r="C3717" s="1" t="s">
        <v>5814</v>
      </c>
      <c r="D3717" s="1">
        <v>2015</v>
      </c>
      <c r="E3717" s="1" t="s">
        <v>2390</v>
      </c>
      <c r="F3717" s="1" t="s">
        <v>1330</v>
      </c>
      <c r="G3717" s="1" t="s">
        <v>4067</v>
      </c>
    </row>
    <row r="3718" spans="1:7" x14ac:dyDescent="0.4">
      <c r="A3718" s="1" t="s">
        <v>9417</v>
      </c>
      <c r="B3718" s="1">
        <v>14080</v>
      </c>
      <c r="C3718" s="1" t="s">
        <v>5814</v>
      </c>
      <c r="D3718" s="1">
        <v>2015</v>
      </c>
      <c r="E3718" s="1" t="s">
        <v>2390</v>
      </c>
      <c r="F3718" s="1" t="s">
        <v>1330</v>
      </c>
      <c r="G3718" s="1" t="s">
        <v>4067</v>
      </c>
    </row>
    <row r="3719" spans="1:7" x14ac:dyDescent="0.4">
      <c r="A3719" s="1" t="s">
        <v>9416</v>
      </c>
      <c r="B3719" s="1">
        <v>14080</v>
      </c>
      <c r="C3719" s="1" t="s">
        <v>5814</v>
      </c>
      <c r="D3719" s="1">
        <v>2015</v>
      </c>
      <c r="E3719" s="1" t="s">
        <v>2390</v>
      </c>
      <c r="F3719" s="1" t="s">
        <v>1330</v>
      </c>
      <c r="G3719" s="1" t="s">
        <v>4067</v>
      </c>
    </row>
    <row r="3720" spans="1:7" x14ac:dyDescent="0.4">
      <c r="A3720" s="1" t="s">
        <v>9415</v>
      </c>
      <c r="B3720" s="1">
        <v>14080</v>
      </c>
      <c r="C3720" s="1" t="s">
        <v>5814</v>
      </c>
      <c r="D3720" s="1">
        <v>2015</v>
      </c>
      <c r="E3720" s="1" t="s">
        <v>2390</v>
      </c>
      <c r="F3720" s="1" t="s">
        <v>1330</v>
      </c>
      <c r="G3720" s="1" t="s">
        <v>4067</v>
      </c>
    </row>
    <row r="3721" spans="1:7" x14ac:dyDescent="0.4">
      <c r="A3721" s="1" t="s">
        <v>9414</v>
      </c>
      <c r="B3721" s="1">
        <v>14080</v>
      </c>
      <c r="C3721" s="1" t="s">
        <v>5814</v>
      </c>
      <c r="D3721" s="1">
        <v>2015</v>
      </c>
      <c r="E3721" s="1" t="s">
        <v>2390</v>
      </c>
      <c r="F3721" s="1" t="s">
        <v>1330</v>
      </c>
      <c r="G3721" s="1" t="s">
        <v>4067</v>
      </c>
    </row>
    <row r="3722" spans="1:7" x14ac:dyDescent="0.4">
      <c r="A3722" s="1" t="s">
        <v>9413</v>
      </c>
      <c r="B3722" s="1">
        <v>1009</v>
      </c>
      <c r="C3722" s="1" t="s">
        <v>1347</v>
      </c>
      <c r="D3722" s="1">
        <v>2014</v>
      </c>
      <c r="E3722" s="1" t="s">
        <v>1708</v>
      </c>
      <c r="F3722" s="1" t="s">
        <v>1334</v>
      </c>
      <c r="G3722" s="1" t="s">
        <v>3004</v>
      </c>
    </row>
    <row r="3723" spans="1:7" x14ac:dyDescent="0.4">
      <c r="A3723" s="1" t="s">
        <v>963</v>
      </c>
      <c r="B3723" s="1">
        <v>10010</v>
      </c>
      <c r="C3723" s="1" t="s">
        <v>3404</v>
      </c>
      <c r="D3723" s="1">
        <v>2014</v>
      </c>
      <c r="E3723" s="1" t="s">
        <v>2390</v>
      </c>
      <c r="F3723" s="1" t="s">
        <v>1330</v>
      </c>
      <c r="G3723" s="1" t="s">
        <v>4005</v>
      </c>
    </row>
    <row r="3724" spans="1:7" x14ac:dyDescent="0.4">
      <c r="A3724" s="1" t="s">
        <v>9412</v>
      </c>
      <c r="B3724" s="1">
        <v>10010</v>
      </c>
      <c r="C3724" s="1" t="s">
        <v>3404</v>
      </c>
      <c r="D3724" s="1">
        <v>2014</v>
      </c>
      <c r="E3724" s="1" t="s">
        <v>2390</v>
      </c>
      <c r="F3724" s="1" t="s">
        <v>1330</v>
      </c>
      <c r="G3724" s="1" t="s">
        <v>5282</v>
      </c>
    </row>
    <row r="3725" spans="1:7" x14ac:dyDescent="0.4">
      <c r="A3725" s="1" t="s">
        <v>9411</v>
      </c>
      <c r="B3725" s="1">
        <v>10010</v>
      </c>
      <c r="C3725" s="1" t="s">
        <v>3404</v>
      </c>
      <c r="D3725" s="1">
        <v>2014</v>
      </c>
      <c r="E3725" s="1" t="s">
        <v>2390</v>
      </c>
      <c r="F3725" s="1" t="s">
        <v>1330</v>
      </c>
      <c r="G3725" s="1" t="s">
        <v>5282</v>
      </c>
    </row>
    <row r="3726" spans="1:7" x14ac:dyDescent="0.4">
      <c r="A3726" s="1" t="s">
        <v>9410</v>
      </c>
      <c r="B3726" s="1">
        <v>10010</v>
      </c>
      <c r="C3726" s="1" t="s">
        <v>3404</v>
      </c>
      <c r="D3726" s="1">
        <v>2014</v>
      </c>
      <c r="E3726" s="1" t="s">
        <v>2390</v>
      </c>
      <c r="F3726" s="1" t="s">
        <v>1330</v>
      </c>
      <c r="G3726" s="1" t="s">
        <v>5282</v>
      </c>
    </row>
    <row r="3727" spans="1:7" x14ac:dyDescent="0.4">
      <c r="A3727" s="1" t="s">
        <v>9409</v>
      </c>
      <c r="B3727" s="1">
        <v>106</v>
      </c>
      <c r="C3727" s="1" t="s">
        <v>1340</v>
      </c>
      <c r="D3727" s="1">
        <v>2014</v>
      </c>
      <c r="E3727" s="1" t="s">
        <v>1848</v>
      </c>
      <c r="F3727" s="1" t="s">
        <v>1334</v>
      </c>
      <c r="G3727" s="1" t="s">
        <v>5271</v>
      </c>
    </row>
    <row r="3728" spans="1:7" x14ac:dyDescent="0.4">
      <c r="A3728" s="1" t="s">
        <v>9408</v>
      </c>
      <c r="B3728" s="1">
        <v>6882</v>
      </c>
      <c r="C3728" s="1" t="s">
        <v>2411</v>
      </c>
      <c r="D3728" s="1">
        <v>2015</v>
      </c>
      <c r="E3728" s="1" t="s">
        <v>1505</v>
      </c>
      <c r="F3728" s="1" t="s">
        <v>1330</v>
      </c>
      <c r="G3728" s="1" t="s">
        <v>2369</v>
      </c>
    </row>
    <row r="3729" spans="1:7" x14ac:dyDescent="0.4">
      <c r="A3729" s="1" t="s">
        <v>9407</v>
      </c>
      <c r="B3729" s="1">
        <v>6882</v>
      </c>
      <c r="C3729" s="1" t="s">
        <v>2411</v>
      </c>
      <c r="D3729" s="1">
        <v>2015</v>
      </c>
      <c r="E3729" s="1" t="s">
        <v>1505</v>
      </c>
      <c r="F3729" s="1" t="s">
        <v>1330</v>
      </c>
      <c r="G3729" s="1" t="s">
        <v>2369</v>
      </c>
    </row>
    <row r="3730" spans="1:7" x14ac:dyDescent="0.4">
      <c r="A3730" s="1" t="s">
        <v>9406</v>
      </c>
      <c r="B3730" s="1">
        <v>414</v>
      </c>
      <c r="C3730" s="1" t="s">
        <v>1357</v>
      </c>
      <c r="D3730" s="1">
        <v>2014</v>
      </c>
      <c r="E3730" s="1" t="s">
        <v>2558</v>
      </c>
      <c r="F3730" s="1" t="s">
        <v>1334</v>
      </c>
      <c r="G3730" s="1" t="s">
        <v>4542</v>
      </c>
    </row>
    <row r="3731" spans="1:7" x14ac:dyDescent="0.4">
      <c r="A3731" s="1" t="s">
        <v>9405</v>
      </c>
      <c r="B3731" s="1">
        <v>11217</v>
      </c>
      <c r="C3731" s="1" t="s">
        <v>3404</v>
      </c>
      <c r="D3731" s="1">
        <v>2014</v>
      </c>
      <c r="E3731" s="1" t="s">
        <v>1377</v>
      </c>
      <c r="F3731" s="1" t="s">
        <v>1334</v>
      </c>
      <c r="G3731" s="1" t="s">
        <v>2369</v>
      </c>
    </row>
    <row r="3732" spans="1:7" x14ac:dyDescent="0.4">
      <c r="A3732" s="1" t="s">
        <v>9404</v>
      </c>
      <c r="B3732" s="1">
        <v>11217</v>
      </c>
      <c r="C3732" s="1" t="s">
        <v>3404</v>
      </c>
      <c r="D3732" s="1">
        <v>2014</v>
      </c>
      <c r="E3732" s="1" t="s">
        <v>1377</v>
      </c>
      <c r="F3732" s="1" t="s">
        <v>1334</v>
      </c>
      <c r="G3732" s="1" t="s">
        <v>2369</v>
      </c>
    </row>
    <row r="3733" spans="1:7" x14ac:dyDescent="0.4">
      <c r="A3733" s="1" t="s">
        <v>9403</v>
      </c>
      <c r="B3733" s="1">
        <v>11217</v>
      </c>
      <c r="C3733" s="1" t="s">
        <v>3404</v>
      </c>
      <c r="D3733" s="1">
        <v>2015</v>
      </c>
      <c r="E3733" s="1" t="s">
        <v>1377</v>
      </c>
      <c r="F3733" s="1" t="s">
        <v>1334</v>
      </c>
      <c r="G3733" s="1" t="s">
        <v>2369</v>
      </c>
    </row>
    <row r="3734" spans="1:7" x14ac:dyDescent="0.4">
      <c r="A3734" s="1" t="s">
        <v>9402</v>
      </c>
      <c r="B3734" s="1">
        <v>11217</v>
      </c>
      <c r="C3734" s="1" t="s">
        <v>3404</v>
      </c>
      <c r="D3734" s="1">
        <v>2015</v>
      </c>
      <c r="E3734" s="1" t="s">
        <v>1377</v>
      </c>
      <c r="F3734" s="1" t="s">
        <v>1334</v>
      </c>
      <c r="G3734" s="1" t="s">
        <v>2369</v>
      </c>
    </row>
    <row r="3735" spans="1:7" x14ac:dyDescent="0.4">
      <c r="A3735" s="1" t="s">
        <v>9401</v>
      </c>
      <c r="B3735" s="1">
        <v>11217</v>
      </c>
      <c r="C3735" s="1" t="s">
        <v>3404</v>
      </c>
      <c r="D3735" s="1">
        <v>2015</v>
      </c>
      <c r="E3735" s="1" t="s">
        <v>1377</v>
      </c>
      <c r="F3735" s="1" t="s">
        <v>1334</v>
      </c>
      <c r="G3735" s="1" t="s">
        <v>2369</v>
      </c>
    </row>
    <row r="3736" spans="1:7" x14ac:dyDescent="0.4">
      <c r="A3736" s="1" t="s">
        <v>9400</v>
      </c>
      <c r="B3736" s="1">
        <v>11217</v>
      </c>
      <c r="C3736" s="1" t="s">
        <v>3404</v>
      </c>
      <c r="D3736" s="1">
        <v>2015</v>
      </c>
      <c r="E3736" s="1" t="s">
        <v>1377</v>
      </c>
      <c r="F3736" s="1" t="s">
        <v>1334</v>
      </c>
      <c r="G3736" s="1" t="s">
        <v>2369</v>
      </c>
    </row>
    <row r="3737" spans="1:7" x14ac:dyDescent="0.4">
      <c r="A3737" s="1" t="s">
        <v>9399</v>
      </c>
      <c r="B3737" s="1">
        <v>11217</v>
      </c>
      <c r="C3737" s="1" t="s">
        <v>3404</v>
      </c>
      <c r="D3737" s="1">
        <v>2015</v>
      </c>
      <c r="E3737" s="1" t="s">
        <v>1377</v>
      </c>
      <c r="F3737" s="1" t="s">
        <v>1334</v>
      </c>
      <c r="G3737" s="1" t="s">
        <v>2369</v>
      </c>
    </row>
    <row r="3738" spans="1:7" x14ac:dyDescent="0.4">
      <c r="A3738" s="1" t="s">
        <v>9398</v>
      </c>
      <c r="B3738" s="1">
        <v>13870</v>
      </c>
      <c r="C3738" s="1" t="s">
        <v>5814</v>
      </c>
      <c r="D3738" s="1">
        <v>2015</v>
      </c>
      <c r="E3738" s="1" t="s">
        <v>4076</v>
      </c>
      <c r="F3738" s="1" t="s">
        <v>1334</v>
      </c>
      <c r="G3738" s="1" t="s">
        <v>4005</v>
      </c>
    </row>
    <row r="3739" spans="1:7" x14ac:dyDescent="0.4">
      <c r="A3739" s="1" t="s">
        <v>9397</v>
      </c>
      <c r="B3739" s="1">
        <v>13870</v>
      </c>
      <c r="C3739" s="1" t="s">
        <v>5814</v>
      </c>
      <c r="D3739" s="1">
        <v>2015</v>
      </c>
      <c r="E3739" s="1" t="s">
        <v>4076</v>
      </c>
      <c r="F3739" s="1" t="s">
        <v>1334</v>
      </c>
      <c r="G3739" s="1" t="s">
        <v>4005</v>
      </c>
    </row>
    <row r="3740" spans="1:7" x14ac:dyDescent="0.4">
      <c r="A3740" s="1" t="s">
        <v>9396</v>
      </c>
      <c r="B3740" s="1">
        <v>1103</v>
      </c>
      <c r="C3740" s="1" t="s">
        <v>1347</v>
      </c>
      <c r="D3740" s="1">
        <v>2014</v>
      </c>
      <c r="E3740" s="1" t="s">
        <v>1708</v>
      </c>
      <c r="F3740" s="1" t="s">
        <v>1330</v>
      </c>
      <c r="G3740" s="1" t="s">
        <v>3266</v>
      </c>
    </row>
    <row r="3741" spans="1:7" x14ac:dyDescent="0.4">
      <c r="A3741" s="1" t="s">
        <v>9395</v>
      </c>
      <c r="B3741" s="1">
        <v>1103</v>
      </c>
      <c r="C3741" s="1" t="s">
        <v>1347</v>
      </c>
      <c r="D3741" s="1">
        <v>2015</v>
      </c>
      <c r="E3741" s="1" t="s">
        <v>1708</v>
      </c>
      <c r="F3741" s="1" t="s">
        <v>1334</v>
      </c>
      <c r="G3741" s="1" t="s">
        <v>3266</v>
      </c>
    </row>
    <row r="3742" spans="1:7" x14ac:dyDescent="0.4">
      <c r="A3742" s="1" t="s">
        <v>9394</v>
      </c>
      <c r="B3742" s="1">
        <v>1617</v>
      </c>
      <c r="C3742" s="1" t="s">
        <v>1347</v>
      </c>
      <c r="D3742" s="1">
        <v>2015</v>
      </c>
      <c r="E3742" s="1" t="s">
        <v>1555</v>
      </c>
      <c r="F3742" s="1" t="s">
        <v>1334</v>
      </c>
      <c r="G3742" s="1" t="s">
        <v>2916</v>
      </c>
    </row>
    <row r="3743" spans="1:7" x14ac:dyDescent="0.4">
      <c r="A3743" s="1" t="s">
        <v>9393</v>
      </c>
      <c r="B3743" s="1">
        <v>1617</v>
      </c>
      <c r="C3743" s="1" t="s">
        <v>1347</v>
      </c>
      <c r="D3743" s="1">
        <v>2015</v>
      </c>
      <c r="E3743" s="1" t="s">
        <v>1555</v>
      </c>
      <c r="F3743" s="1" t="s">
        <v>1334</v>
      </c>
      <c r="G3743" s="1" t="s">
        <v>2916</v>
      </c>
    </row>
    <row r="3744" spans="1:7" x14ac:dyDescent="0.4">
      <c r="A3744" s="1" t="s">
        <v>9392</v>
      </c>
      <c r="B3744" s="1">
        <v>1617</v>
      </c>
      <c r="C3744" s="1" t="s">
        <v>1347</v>
      </c>
      <c r="D3744" s="1">
        <v>2015</v>
      </c>
      <c r="E3744" s="1" t="s">
        <v>1555</v>
      </c>
      <c r="F3744" s="1" t="s">
        <v>1334</v>
      </c>
      <c r="G3744" s="1" t="s">
        <v>2916</v>
      </c>
    </row>
    <row r="3745" spans="1:7" x14ac:dyDescent="0.4">
      <c r="A3745" s="1" t="s">
        <v>9391</v>
      </c>
      <c r="B3745" s="1">
        <v>1617</v>
      </c>
      <c r="C3745" s="1" t="s">
        <v>1347</v>
      </c>
      <c r="D3745" s="1">
        <v>2015</v>
      </c>
      <c r="E3745" s="1" t="s">
        <v>1555</v>
      </c>
      <c r="F3745" s="1" t="s">
        <v>1334</v>
      </c>
      <c r="G3745" s="1" t="s">
        <v>2916</v>
      </c>
    </row>
    <row r="3746" spans="1:7" x14ac:dyDescent="0.4">
      <c r="A3746" s="1" t="s">
        <v>9390</v>
      </c>
      <c r="B3746" s="1">
        <v>1808</v>
      </c>
      <c r="C3746" s="1" t="s">
        <v>1347</v>
      </c>
      <c r="D3746" s="1">
        <v>2014</v>
      </c>
      <c r="E3746" s="1" t="s">
        <v>1555</v>
      </c>
      <c r="F3746" s="1" t="s">
        <v>1334</v>
      </c>
      <c r="G3746" s="1" t="s">
        <v>3233</v>
      </c>
    </row>
    <row r="3747" spans="1:7" x14ac:dyDescent="0.4">
      <c r="A3747" s="1" t="s">
        <v>70</v>
      </c>
      <c r="B3747" s="1">
        <v>1808</v>
      </c>
      <c r="C3747" s="1" t="s">
        <v>1347</v>
      </c>
      <c r="D3747" s="1">
        <v>2014</v>
      </c>
      <c r="E3747" s="1" t="s">
        <v>1555</v>
      </c>
      <c r="F3747" s="1" t="s">
        <v>1334</v>
      </c>
      <c r="G3747" s="1" t="s">
        <v>3233</v>
      </c>
    </row>
    <row r="3748" spans="1:7" x14ac:dyDescent="0.4">
      <c r="A3748" s="1" t="s">
        <v>9389</v>
      </c>
      <c r="B3748" s="1">
        <v>1009</v>
      </c>
      <c r="C3748" s="1" t="s">
        <v>1347</v>
      </c>
      <c r="D3748" s="1">
        <v>2014</v>
      </c>
      <c r="E3748" s="1" t="s">
        <v>1505</v>
      </c>
      <c r="F3748" s="1" t="s">
        <v>1334</v>
      </c>
      <c r="G3748" s="1" t="s">
        <v>4841</v>
      </c>
    </row>
    <row r="3749" spans="1:7" x14ac:dyDescent="0.4">
      <c r="A3749" s="1" t="s">
        <v>9388</v>
      </c>
      <c r="B3749" s="1">
        <v>1009</v>
      </c>
      <c r="C3749" s="1" t="s">
        <v>1347</v>
      </c>
      <c r="D3749" s="1">
        <v>2014</v>
      </c>
      <c r="E3749" s="1" t="s">
        <v>1505</v>
      </c>
      <c r="F3749" s="1" t="s">
        <v>1334</v>
      </c>
      <c r="G3749" s="1" t="s">
        <v>4841</v>
      </c>
    </row>
    <row r="3750" spans="1:7" x14ac:dyDescent="0.4">
      <c r="A3750" s="1" t="s">
        <v>9387</v>
      </c>
      <c r="B3750" s="1">
        <v>176</v>
      </c>
      <c r="C3750" s="1" t="s">
        <v>1340</v>
      </c>
      <c r="D3750" s="1">
        <v>2015</v>
      </c>
      <c r="E3750" s="1" t="s">
        <v>3272</v>
      </c>
      <c r="F3750" s="1" t="s">
        <v>1334</v>
      </c>
      <c r="G3750" s="1" t="s">
        <v>9386</v>
      </c>
    </row>
    <row r="3751" spans="1:7" x14ac:dyDescent="0.4">
      <c r="A3751" s="1" t="s">
        <v>9385</v>
      </c>
      <c r="B3751" s="1">
        <v>1003</v>
      </c>
      <c r="C3751" s="1" t="s">
        <v>1347</v>
      </c>
      <c r="D3751" s="1">
        <v>2014</v>
      </c>
      <c r="E3751" s="1" t="s">
        <v>1708</v>
      </c>
      <c r="F3751" s="1" t="s">
        <v>1334</v>
      </c>
      <c r="G3751" s="1" t="s">
        <v>3249</v>
      </c>
    </row>
    <row r="3752" spans="1:7" x14ac:dyDescent="0.4">
      <c r="A3752" s="1" t="s">
        <v>9384</v>
      </c>
      <c r="B3752" s="1">
        <v>1003</v>
      </c>
      <c r="C3752" s="1" t="s">
        <v>1347</v>
      </c>
      <c r="D3752" s="1">
        <v>2014</v>
      </c>
      <c r="E3752" s="1" t="s">
        <v>1708</v>
      </c>
      <c r="F3752" s="1" t="s">
        <v>1334</v>
      </c>
      <c r="G3752" s="1" t="s">
        <v>3249</v>
      </c>
    </row>
    <row r="3753" spans="1:7" x14ac:dyDescent="0.4">
      <c r="A3753" s="1" t="s">
        <v>9383</v>
      </c>
      <c r="B3753" s="1">
        <v>1003</v>
      </c>
      <c r="C3753" s="1" t="s">
        <v>1347</v>
      </c>
      <c r="D3753" s="1">
        <v>2015</v>
      </c>
      <c r="E3753" s="1" t="s">
        <v>1708</v>
      </c>
      <c r="F3753" s="1" t="s">
        <v>1334</v>
      </c>
      <c r="G3753" s="1" t="s">
        <v>3249</v>
      </c>
    </row>
    <row r="3754" spans="1:7" x14ac:dyDescent="0.4">
      <c r="A3754" s="1" t="s">
        <v>9382</v>
      </c>
      <c r="B3754" s="1">
        <v>1003</v>
      </c>
      <c r="C3754" s="1" t="s">
        <v>1347</v>
      </c>
      <c r="D3754" s="1">
        <v>2015</v>
      </c>
      <c r="E3754" s="1" t="s">
        <v>1708</v>
      </c>
      <c r="F3754" s="1" t="s">
        <v>1334</v>
      </c>
      <c r="G3754" s="1" t="s">
        <v>3249</v>
      </c>
    </row>
    <row r="3755" spans="1:7" x14ac:dyDescent="0.4">
      <c r="A3755" s="1" t="s">
        <v>9381</v>
      </c>
      <c r="B3755" s="1">
        <v>2345</v>
      </c>
      <c r="C3755" s="1" t="s">
        <v>1347</v>
      </c>
      <c r="D3755" s="1">
        <v>2015</v>
      </c>
      <c r="E3755" s="1" t="s">
        <v>2390</v>
      </c>
      <c r="F3755" s="1" t="s">
        <v>1330</v>
      </c>
      <c r="G3755" s="1" t="s">
        <v>3179</v>
      </c>
    </row>
    <row r="3756" spans="1:7" x14ac:dyDescent="0.4">
      <c r="A3756" s="1" t="s">
        <v>9380</v>
      </c>
      <c r="B3756" s="1">
        <v>2357</v>
      </c>
      <c r="C3756" s="1" t="s">
        <v>1347</v>
      </c>
      <c r="D3756" s="1">
        <v>2015</v>
      </c>
      <c r="E3756" s="1" t="s">
        <v>2390</v>
      </c>
      <c r="F3756" s="1" t="s">
        <v>1330</v>
      </c>
      <c r="G3756" s="1" t="s">
        <v>2336</v>
      </c>
    </row>
    <row r="3757" spans="1:7" x14ac:dyDescent="0.4">
      <c r="A3757" s="1" t="s">
        <v>9379</v>
      </c>
      <c r="B3757" s="1">
        <v>2339</v>
      </c>
      <c r="C3757" s="1" t="s">
        <v>1347</v>
      </c>
      <c r="D3757" s="1">
        <v>2015</v>
      </c>
      <c r="E3757" s="1" t="s">
        <v>2390</v>
      </c>
      <c r="F3757" s="1" t="s">
        <v>1330</v>
      </c>
      <c r="G3757" s="1" t="s">
        <v>1355</v>
      </c>
    </row>
    <row r="3758" spans="1:7" x14ac:dyDescent="0.4">
      <c r="A3758" s="1" t="s">
        <v>14424</v>
      </c>
      <c r="B3758" s="1">
        <v>2345</v>
      </c>
      <c r="C3758" s="1" t="s">
        <v>1347</v>
      </c>
      <c r="D3758" s="1">
        <v>2015</v>
      </c>
      <c r="E3758" s="1" t="s">
        <v>2390</v>
      </c>
      <c r="F3758" s="1" t="s">
        <v>1330</v>
      </c>
      <c r="G3758" s="1" t="s">
        <v>1355</v>
      </c>
    </row>
    <row r="3759" spans="1:7" x14ac:dyDescent="0.4">
      <c r="A3759" s="1" t="s">
        <v>1237</v>
      </c>
      <c r="B3759" s="1">
        <v>5466</v>
      </c>
      <c r="C3759" s="1" t="s">
        <v>4458</v>
      </c>
      <c r="D3759" s="1">
        <v>2014</v>
      </c>
      <c r="E3759" s="1" t="s">
        <v>1505</v>
      </c>
      <c r="F3759" s="1" t="s">
        <v>1330</v>
      </c>
      <c r="G3759" s="1" t="s">
        <v>4005</v>
      </c>
    </row>
    <row r="3760" spans="1:7" x14ac:dyDescent="0.4">
      <c r="A3760" s="1" t="s">
        <v>9378</v>
      </c>
      <c r="B3760" s="1">
        <v>5466</v>
      </c>
      <c r="C3760" s="1" t="s">
        <v>4458</v>
      </c>
      <c r="D3760" s="1">
        <v>2014</v>
      </c>
      <c r="E3760" s="1" t="s">
        <v>1505</v>
      </c>
      <c r="F3760" s="1" t="s">
        <v>1330</v>
      </c>
      <c r="G3760" s="1" t="s">
        <v>2369</v>
      </c>
    </row>
    <row r="3761" spans="1:7" x14ac:dyDescent="0.4">
      <c r="A3761" s="1" t="s">
        <v>9377</v>
      </c>
      <c r="B3761" s="1">
        <v>5466</v>
      </c>
      <c r="C3761" s="1" t="s">
        <v>4458</v>
      </c>
      <c r="D3761" s="1">
        <v>2014</v>
      </c>
      <c r="E3761" s="1" t="s">
        <v>1505</v>
      </c>
      <c r="F3761" s="1" t="s">
        <v>1334</v>
      </c>
      <c r="G3761" s="1" t="s">
        <v>1355</v>
      </c>
    </row>
    <row r="3762" spans="1:7" x14ac:dyDescent="0.4">
      <c r="A3762" s="1" t="s">
        <v>9376</v>
      </c>
      <c r="B3762" s="1">
        <v>5466</v>
      </c>
      <c r="C3762" s="1" t="s">
        <v>4458</v>
      </c>
      <c r="D3762" s="1">
        <v>2014</v>
      </c>
      <c r="E3762" s="1" t="s">
        <v>1505</v>
      </c>
      <c r="F3762" s="1" t="s">
        <v>1334</v>
      </c>
      <c r="G3762" s="1" t="s">
        <v>4082</v>
      </c>
    </row>
    <row r="3763" spans="1:7" x14ac:dyDescent="0.4">
      <c r="A3763" s="1" t="s">
        <v>9375</v>
      </c>
      <c r="B3763" s="1">
        <v>5466</v>
      </c>
      <c r="C3763" s="1" t="s">
        <v>4458</v>
      </c>
      <c r="D3763" s="1">
        <v>2014</v>
      </c>
      <c r="E3763" s="1" t="s">
        <v>1505</v>
      </c>
      <c r="F3763" s="1" t="s">
        <v>1330</v>
      </c>
      <c r="G3763" s="1" t="s">
        <v>2369</v>
      </c>
    </row>
    <row r="3764" spans="1:7" x14ac:dyDescent="0.4">
      <c r="A3764" s="1" t="s">
        <v>9374</v>
      </c>
      <c r="B3764" s="1">
        <v>5466</v>
      </c>
      <c r="C3764" s="1" t="s">
        <v>4458</v>
      </c>
      <c r="D3764" s="1">
        <v>2014</v>
      </c>
      <c r="E3764" s="1" t="s">
        <v>2390</v>
      </c>
      <c r="F3764" s="1" t="s">
        <v>1334</v>
      </c>
      <c r="G3764" s="1" t="s">
        <v>3179</v>
      </c>
    </row>
    <row r="3765" spans="1:7" x14ac:dyDescent="0.4">
      <c r="A3765" s="1" t="s">
        <v>9373</v>
      </c>
      <c r="B3765" s="1">
        <v>5466</v>
      </c>
      <c r="C3765" s="1" t="s">
        <v>4458</v>
      </c>
      <c r="D3765" s="1">
        <v>2014</v>
      </c>
      <c r="E3765" s="1" t="s">
        <v>2203</v>
      </c>
      <c r="F3765" s="1" t="s">
        <v>1334</v>
      </c>
      <c r="G3765" s="1" t="s">
        <v>6213</v>
      </c>
    </row>
    <row r="3766" spans="1:7" x14ac:dyDescent="0.4">
      <c r="A3766" s="1" t="s">
        <v>9372</v>
      </c>
      <c r="B3766" s="1">
        <v>5466</v>
      </c>
      <c r="C3766" s="1" t="s">
        <v>4458</v>
      </c>
      <c r="D3766" s="1">
        <v>2015</v>
      </c>
      <c r="E3766" s="1" t="s">
        <v>1505</v>
      </c>
      <c r="F3766" s="1" t="s">
        <v>1330</v>
      </c>
      <c r="G3766" s="1" t="s">
        <v>4005</v>
      </c>
    </row>
    <row r="3767" spans="1:7" x14ac:dyDescent="0.4">
      <c r="A3767" s="1" t="s">
        <v>9371</v>
      </c>
      <c r="B3767" s="1">
        <v>9034</v>
      </c>
      <c r="C3767" s="1" t="s">
        <v>3404</v>
      </c>
      <c r="D3767" s="1">
        <v>2014</v>
      </c>
      <c r="E3767" s="1" t="s">
        <v>1377</v>
      </c>
      <c r="F3767" s="1" t="s">
        <v>1334</v>
      </c>
      <c r="G3767" s="1" t="s">
        <v>1102</v>
      </c>
    </row>
    <row r="3768" spans="1:7" x14ac:dyDescent="0.4">
      <c r="A3768" s="1" t="s">
        <v>9370</v>
      </c>
      <c r="B3768" s="1">
        <v>9034</v>
      </c>
      <c r="C3768" s="1" t="s">
        <v>3404</v>
      </c>
      <c r="D3768" s="1">
        <v>2014</v>
      </c>
      <c r="E3768" s="1" t="s">
        <v>1377</v>
      </c>
      <c r="F3768" s="1" t="s">
        <v>1334</v>
      </c>
      <c r="G3768" s="1" t="s">
        <v>1102</v>
      </c>
    </row>
    <row r="3769" spans="1:7" x14ac:dyDescent="0.4">
      <c r="A3769" s="1" t="s">
        <v>9369</v>
      </c>
      <c r="B3769" s="1">
        <v>1367</v>
      </c>
      <c r="C3769" s="1" t="s">
        <v>1340</v>
      </c>
      <c r="D3769" s="1">
        <v>2014</v>
      </c>
      <c r="E3769" s="1" t="s">
        <v>1555</v>
      </c>
      <c r="F3769" s="1" t="s">
        <v>1330</v>
      </c>
    </row>
    <row r="3770" spans="1:7" x14ac:dyDescent="0.4">
      <c r="A3770" s="1" t="s">
        <v>9368</v>
      </c>
      <c r="B3770" s="1">
        <v>1400</v>
      </c>
      <c r="C3770" s="1" t="s">
        <v>1340</v>
      </c>
      <c r="D3770" s="1">
        <v>2014</v>
      </c>
      <c r="E3770" s="1" t="s">
        <v>1331</v>
      </c>
      <c r="F3770" s="1" t="s">
        <v>1330</v>
      </c>
      <c r="G3770" s="1" t="s">
        <v>2916</v>
      </c>
    </row>
    <row r="3771" spans="1:7" x14ac:dyDescent="0.4">
      <c r="A3771" s="1" t="s">
        <v>529</v>
      </c>
      <c r="B3771" s="1">
        <v>18980</v>
      </c>
      <c r="C3771" s="1" t="s">
        <v>9282</v>
      </c>
      <c r="D3771" s="1">
        <v>2014</v>
      </c>
      <c r="E3771" s="1" t="s">
        <v>1555</v>
      </c>
      <c r="F3771" s="1" t="s">
        <v>1330</v>
      </c>
      <c r="G3771" s="1" t="s">
        <v>2336</v>
      </c>
    </row>
    <row r="3772" spans="1:7" x14ac:dyDescent="0.4">
      <c r="A3772" s="1" t="s">
        <v>593</v>
      </c>
      <c r="B3772" s="1">
        <v>18980</v>
      </c>
      <c r="C3772" s="1" t="s">
        <v>9282</v>
      </c>
      <c r="D3772" s="1">
        <v>2014</v>
      </c>
      <c r="E3772" s="1" t="s">
        <v>1555</v>
      </c>
      <c r="F3772" s="1" t="s">
        <v>1330</v>
      </c>
      <c r="G3772" s="1" t="s">
        <v>2336</v>
      </c>
    </row>
    <row r="3773" spans="1:7" x14ac:dyDescent="0.4">
      <c r="A3773" s="1" t="s">
        <v>535</v>
      </c>
      <c r="B3773" s="1">
        <v>18980</v>
      </c>
      <c r="C3773" s="1" t="s">
        <v>9282</v>
      </c>
      <c r="D3773" s="1">
        <v>2015</v>
      </c>
      <c r="E3773" s="1" t="s">
        <v>1555</v>
      </c>
      <c r="F3773" s="1" t="s">
        <v>1330</v>
      </c>
      <c r="G3773" s="1" t="s">
        <v>2336</v>
      </c>
    </row>
    <row r="3774" spans="1:7" x14ac:dyDescent="0.4">
      <c r="A3774" s="1" t="s">
        <v>532</v>
      </c>
      <c r="B3774" s="1">
        <v>18980</v>
      </c>
      <c r="C3774" s="1" t="s">
        <v>9282</v>
      </c>
      <c r="D3774" s="1">
        <v>2015</v>
      </c>
      <c r="E3774" s="1" t="s">
        <v>1555</v>
      </c>
      <c r="F3774" s="1" t="s">
        <v>1330</v>
      </c>
      <c r="G3774" s="1" t="s">
        <v>2336</v>
      </c>
    </row>
    <row r="3775" spans="1:7" x14ac:dyDescent="0.4">
      <c r="A3775" s="1" t="s">
        <v>530</v>
      </c>
      <c r="B3775" s="1">
        <v>18980</v>
      </c>
      <c r="C3775" s="1" t="s">
        <v>9282</v>
      </c>
      <c r="D3775" s="1">
        <v>2015</v>
      </c>
      <c r="E3775" s="1" t="s">
        <v>1555</v>
      </c>
      <c r="F3775" s="1" t="s">
        <v>1330</v>
      </c>
      <c r="G3775" s="1" t="s">
        <v>2336</v>
      </c>
    </row>
    <row r="3776" spans="1:7" x14ac:dyDescent="0.4">
      <c r="A3776" s="1" t="s">
        <v>9367</v>
      </c>
      <c r="B3776" s="1">
        <v>368</v>
      </c>
      <c r="C3776" s="1" t="s">
        <v>1703</v>
      </c>
      <c r="D3776" s="1">
        <v>2013</v>
      </c>
      <c r="E3776" s="1" t="s">
        <v>1335</v>
      </c>
      <c r="F3776" s="1" t="s">
        <v>1334</v>
      </c>
    </row>
    <row r="3777" spans="1:7" x14ac:dyDescent="0.4">
      <c r="A3777" s="1" t="s">
        <v>9366</v>
      </c>
      <c r="B3777" s="1">
        <v>80</v>
      </c>
      <c r="C3777" s="1" t="s">
        <v>1357</v>
      </c>
      <c r="D3777" s="1">
        <v>2013</v>
      </c>
      <c r="E3777" s="1" t="s">
        <v>1633</v>
      </c>
      <c r="F3777" s="1" t="s">
        <v>1330</v>
      </c>
    </row>
    <row r="3778" spans="1:7" x14ac:dyDescent="0.4">
      <c r="A3778" s="1" t="s">
        <v>9365</v>
      </c>
      <c r="B3778" s="1">
        <v>1735</v>
      </c>
      <c r="C3778" s="1" t="s">
        <v>1340</v>
      </c>
      <c r="D3778" s="1">
        <v>2014</v>
      </c>
      <c r="E3778" s="1" t="s">
        <v>1845</v>
      </c>
      <c r="F3778" s="1" t="s">
        <v>1330</v>
      </c>
      <c r="G3778" s="1" t="s">
        <v>9364</v>
      </c>
    </row>
    <row r="3779" spans="1:7" x14ac:dyDescent="0.4">
      <c r="A3779" s="1" t="s">
        <v>9363</v>
      </c>
      <c r="B3779" s="1">
        <v>1103</v>
      </c>
      <c r="C3779" s="1" t="s">
        <v>1347</v>
      </c>
      <c r="D3779" s="1">
        <v>2014</v>
      </c>
      <c r="E3779" s="1" t="s">
        <v>1708</v>
      </c>
      <c r="F3779" s="1" t="s">
        <v>1334</v>
      </c>
      <c r="G3779" s="1" t="s">
        <v>3249</v>
      </c>
    </row>
    <row r="3780" spans="1:7" x14ac:dyDescent="0.4">
      <c r="A3780" s="1" t="s">
        <v>9362</v>
      </c>
      <c r="B3780" s="1">
        <v>2506</v>
      </c>
      <c r="C3780" s="1" t="s">
        <v>1347</v>
      </c>
      <c r="D3780" s="1">
        <v>2015</v>
      </c>
      <c r="E3780" s="1" t="s">
        <v>2203</v>
      </c>
      <c r="F3780" s="1" t="s">
        <v>1334</v>
      </c>
      <c r="G3780" s="1" t="s">
        <v>5008</v>
      </c>
    </row>
    <row r="3781" spans="1:7" x14ac:dyDescent="0.4">
      <c r="A3781" s="1" t="s">
        <v>9361</v>
      </c>
      <c r="B3781" s="1">
        <v>9962</v>
      </c>
      <c r="C3781" s="1" t="s">
        <v>3404</v>
      </c>
      <c r="D3781" s="1">
        <v>2015</v>
      </c>
      <c r="E3781" s="1" t="s">
        <v>2390</v>
      </c>
      <c r="F3781" s="1" t="s">
        <v>1330</v>
      </c>
      <c r="G3781" s="1" t="s">
        <v>3179</v>
      </c>
    </row>
    <row r="3782" spans="1:7" x14ac:dyDescent="0.4">
      <c r="A3782" s="1" t="s">
        <v>9360</v>
      </c>
      <c r="B3782" s="1">
        <v>5466</v>
      </c>
      <c r="C3782" s="1" t="s">
        <v>4458</v>
      </c>
      <c r="D3782" s="1">
        <v>2015</v>
      </c>
      <c r="E3782" s="1" t="s">
        <v>1505</v>
      </c>
      <c r="F3782" s="1" t="s">
        <v>1330</v>
      </c>
      <c r="G3782" s="1" t="s">
        <v>2369</v>
      </c>
    </row>
    <row r="3783" spans="1:7" x14ac:dyDescent="0.4">
      <c r="A3783" s="1" t="s">
        <v>1218</v>
      </c>
      <c r="B3783" s="1">
        <v>5466</v>
      </c>
      <c r="C3783" s="1" t="s">
        <v>4458</v>
      </c>
      <c r="D3783" s="1">
        <v>2015</v>
      </c>
      <c r="E3783" s="1" t="s">
        <v>1505</v>
      </c>
      <c r="F3783" s="1" t="s">
        <v>1330</v>
      </c>
      <c r="G3783" s="1" t="s">
        <v>2369</v>
      </c>
    </row>
    <row r="3784" spans="1:7" x14ac:dyDescent="0.4">
      <c r="A3784" s="1" t="s">
        <v>9359</v>
      </c>
      <c r="B3784" s="1">
        <v>1103</v>
      </c>
      <c r="C3784" s="1" t="s">
        <v>1347</v>
      </c>
      <c r="D3784" s="1">
        <v>2014</v>
      </c>
      <c r="E3784" s="1" t="s">
        <v>1708</v>
      </c>
      <c r="F3784" s="1" t="s">
        <v>1334</v>
      </c>
      <c r="G3784" s="1" t="s">
        <v>3249</v>
      </c>
    </row>
    <row r="3785" spans="1:7" x14ac:dyDescent="0.4">
      <c r="A3785" s="1" t="s">
        <v>9358</v>
      </c>
      <c r="B3785" s="1">
        <v>1103</v>
      </c>
      <c r="C3785" s="1" t="s">
        <v>1347</v>
      </c>
      <c r="D3785" s="1">
        <v>2015</v>
      </c>
      <c r="E3785" s="1" t="s">
        <v>1555</v>
      </c>
      <c r="F3785" s="1" t="s">
        <v>1330</v>
      </c>
      <c r="G3785" s="1" t="s">
        <v>3266</v>
      </c>
    </row>
    <row r="3786" spans="1:7" x14ac:dyDescent="0.4">
      <c r="A3786" s="1" t="s">
        <v>8125</v>
      </c>
      <c r="B3786" s="1">
        <v>1103</v>
      </c>
      <c r="C3786" s="1" t="s">
        <v>1347</v>
      </c>
      <c r="D3786" s="1">
        <v>2015</v>
      </c>
      <c r="E3786" s="1" t="s">
        <v>1555</v>
      </c>
      <c r="F3786" s="1" t="s">
        <v>1330</v>
      </c>
      <c r="G3786" s="1" t="s">
        <v>3266</v>
      </c>
    </row>
    <row r="3787" spans="1:7" x14ac:dyDescent="0.4">
      <c r="A3787" s="1" t="s">
        <v>9357</v>
      </c>
      <c r="B3787" s="1">
        <v>9549</v>
      </c>
      <c r="C3787" s="1" t="s">
        <v>3404</v>
      </c>
      <c r="D3787" s="1">
        <v>2014</v>
      </c>
      <c r="E3787" s="1" t="s">
        <v>1505</v>
      </c>
      <c r="F3787" s="1" t="s">
        <v>1330</v>
      </c>
      <c r="G3787" s="1" t="s">
        <v>3179</v>
      </c>
    </row>
    <row r="3788" spans="1:7" x14ac:dyDescent="0.4">
      <c r="A3788" s="1" t="s">
        <v>9356</v>
      </c>
      <c r="B3788" s="1">
        <v>9549</v>
      </c>
      <c r="C3788" s="1" t="s">
        <v>3404</v>
      </c>
      <c r="D3788" s="1">
        <v>2014</v>
      </c>
      <c r="E3788" s="1" t="s">
        <v>1505</v>
      </c>
      <c r="F3788" s="1" t="s">
        <v>1330</v>
      </c>
      <c r="G3788" s="1" t="s">
        <v>3179</v>
      </c>
    </row>
    <row r="3789" spans="1:7" x14ac:dyDescent="0.4">
      <c r="A3789" s="1" t="s">
        <v>9355</v>
      </c>
      <c r="B3789" s="1">
        <v>9549</v>
      </c>
      <c r="C3789" s="1" t="s">
        <v>3404</v>
      </c>
      <c r="D3789" s="1">
        <v>2015</v>
      </c>
      <c r="E3789" s="1" t="s">
        <v>1505</v>
      </c>
      <c r="F3789" s="1" t="s">
        <v>1330</v>
      </c>
      <c r="G3789" s="1" t="s">
        <v>3179</v>
      </c>
    </row>
    <row r="3790" spans="1:7" x14ac:dyDescent="0.4">
      <c r="A3790" s="1" t="s">
        <v>9354</v>
      </c>
      <c r="B3790" s="1">
        <v>9549</v>
      </c>
      <c r="C3790" s="1" t="s">
        <v>3404</v>
      </c>
      <c r="D3790" s="1">
        <v>2015</v>
      </c>
      <c r="E3790" s="1" t="s">
        <v>1505</v>
      </c>
      <c r="F3790" s="1" t="s">
        <v>1330</v>
      </c>
      <c r="G3790" s="1" t="s">
        <v>3179</v>
      </c>
    </row>
    <row r="3791" spans="1:7" x14ac:dyDescent="0.4">
      <c r="A3791" s="1" t="s">
        <v>9353</v>
      </c>
      <c r="B3791" s="1">
        <v>278</v>
      </c>
      <c r="C3791" s="1" t="s">
        <v>1340</v>
      </c>
      <c r="D3791" s="1">
        <v>2015</v>
      </c>
      <c r="E3791" s="1" t="s">
        <v>1343</v>
      </c>
      <c r="F3791" s="1" t="s">
        <v>1334</v>
      </c>
      <c r="G3791" s="1" t="s">
        <v>1450</v>
      </c>
    </row>
    <row r="3792" spans="1:7" x14ac:dyDescent="0.4">
      <c r="A3792" s="1" t="s">
        <v>9352</v>
      </c>
      <c r="B3792" s="1">
        <v>9034</v>
      </c>
      <c r="C3792" s="1" t="s">
        <v>3404</v>
      </c>
      <c r="D3792" s="1">
        <v>2014</v>
      </c>
      <c r="E3792" s="1" t="s">
        <v>2390</v>
      </c>
      <c r="F3792" s="1" t="s">
        <v>1464</v>
      </c>
      <c r="G3792" s="1" t="s">
        <v>4084</v>
      </c>
    </row>
    <row r="3793" spans="1:7" x14ac:dyDescent="0.4">
      <c r="A3793" s="1" t="s">
        <v>9351</v>
      </c>
      <c r="B3793" s="1">
        <v>9034</v>
      </c>
      <c r="C3793" s="1" t="s">
        <v>3404</v>
      </c>
      <c r="D3793" s="1">
        <v>2014</v>
      </c>
      <c r="E3793" s="1" t="s">
        <v>1377</v>
      </c>
      <c r="F3793" s="1" t="s">
        <v>1330</v>
      </c>
      <c r="G3793" s="1" t="s">
        <v>7101</v>
      </c>
    </row>
    <row r="3794" spans="1:7" x14ac:dyDescent="0.4">
      <c r="A3794" s="1" t="s">
        <v>9350</v>
      </c>
      <c r="B3794" s="1">
        <v>9034</v>
      </c>
      <c r="C3794" s="1" t="s">
        <v>3404</v>
      </c>
      <c r="D3794" s="1">
        <v>2014</v>
      </c>
      <c r="E3794" s="1" t="s">
        <v>2390</v>
      </c>
      <c r="F3794" s="1" t="s">
        <v>1334</v>
      </c>
      <c r="G3794" s="1" t="s">
        <v>3179</v>
      </c>
    </row>
    <row r="3795" spans="1:7" x14ac:dyDescent="0.4">
      <c r="A3795" s="1" t="s">
        <v>9349</v>
      </c>
      <c r="B3795" s="1">
        <v>9034</v>
      </c>
      <c r="C3795" s="1" t="s">
        <v>3404</v>
      </c>
      <c r="D3795" s="1">
        <v>2014</v>
      </c>
      <c r="E3795" s="1" t="s">
        <v>2390</v>
      </c>
      <c r="F3795" s="1" t="s">
        <v>1334</v>
      </c>
      <c r="G3795" s="1" t="s">
        <v>3179</v>
      </c>
    </row>
    <row r="3796" spans="1:7" x14ac:dyDescent="0.4">
      <c r="A3796" s="1" t="s">
        <v>9348</v>
      </c>
      <c r="B3796" s="1">
        <v>9034</v>
      </c>
      <c r="C3796" s="1" t="s">
        <v>3404</v>
      </c>
      <c r="D3796" s="1">
        <v>2014</v>
      </c>
      <c r="E3796" s="1" t="s">
        <v>2390</v>
      </c>
      <c r="F3796" s="1" t="s">
        <v>1334</v>
      </c>
      <c r="G3796" s="1" t="s">
        <v>3179</v>
      </c>
    </row>
    <row r="3797" spans="1:7" x14ac:dyDescent="0.4">
      <c r="A3797" s="1" t="s">
        <v>9347</v>
      </c>
      <c r="B3797" s="1">
        <v>306</v>
      </c>
      <c r="C3797" s="1" t="s">
        <v>1340</v>
      </c>
      <c r="D3797" s="1">
        <v>2014</v>
      </c>
      <c r="E3797" s="1" t="s">
        <v>1331</v>
      </c>
      <c r="F3797" s="1" t="s">
        <v>1330</v>
      </c>
      <c r="G3797" s="1" t="s">
        <v>9209</v>
      </c>
    </row>
    <row r="3798" spans="1:7" x14ac:dyDescent="0.4">
      <c r="A3798" s="1" t="s">
        <v>9346</v>
      </c>
      <c r="B3798" s="1">
        <v>306</v>
      </c>
      <c r="C3798" s="1" t="s">
        <v>1340</v>
      </c>
      <c r="D3798" s="1">
        <v>2015</v>
      </c>
      <c r="E3798" s="1" t="s">
        <v>1505</v>
      </c>
      <c r="F3798" s="1" t="s">
        <v>1330</v>
      </c>
      <c r="G3798" s="1" t="s">
        <v>9345</v>
      </c>
    </row>
    <row r="3799" spans="1:7" x14ac:dyDescent="0.4">
      <c r="A3799" s="1" t="s">
        <v>9344</v>
      </c>
      <c r="B3799" s="1">
        <v>1808</v>
      </c>
      <c r="C3799" s="1" t="s">
        <v>1347</v>
      </c>
      <c r="D3799" s="1">
        <v>2015</v>
      </c>
      <c r="E3799" s="1" t="s">
        <v>1555</v>
      </c>
      <c r="F3799" s="1" t="s">
        <v>1334</v>
      </c>
      <c r="G3799" s="1" t="s">
        <v>3233</v>
      </c>
    </row>
    <row r="3800" spans="1:7" x14ac:dyDescent="0.4">
      <c r="A3800" s="1" t="s">
        <v>9343</v>
      </c>
      <c r="B3800" s="1">
        <v>1808</v>
      </c>
      <c r="C3800" s="1" t="s">
        <v>1347</v>
      </c>
      <c r="D3800" s="1">
        <v>2015</v>
      </c>
      <c r="E3800" s="1" t="s">
        <v>1555</v>
      </c>
      <c r="F3800" s="1" t="s">
        <v>1334</v>
      </c>
      <c r="G3800" s="1" t="s">
        <v>3233</v>
      </c>
    </row>
    <row r="3801" spans="1:7" x14ac:dyDescent="0.4">
      <c r="A3801" s="1" t="s">
        <v>9342</v>
      </c>
      <c r="D3801" s="1">
        <v>2015</v>
      </c>
      <c r="E3801" s="1" t="s">
        <v>1331</v>
      </c>
    </row>
    <row r="3802" spans="1:7" x14ac:dyDescent="0.4">
      <c r="A3802" s="1" t="s">
        <v>9341</v>
      </c>
      <c r="B3802" s="1">
        <v>2192</v>
      </c>
      <c r="C3802" s="1" t="s">
        <v>1347</v>
      </c>
      <c r="D3802" s="1">
        <v>2015</v>
      </c>
      <c r="E3802" s="1" t="s">
        <v>1708</v>
      </c>
      <c r="F3802" s="1" t="s">
        <v>1334</v>
      </c>
      <c r="G3802" s="1" t="s">
        <v>5282</v>
      </c>
    </row>
    <row r="3803" spans="1:7" x14ac:dyDescent="0.4">
      <c r="A3803" s="1" t="s">
        <v>9340</v>
      </c>
      <c r="B3803" s="1">
        <v>1640</v>
      </c>
      <c r="C3803" s="1" t="s">
        <v>1340</v>
      </c>
      <c r="D3803" s="1">
        <v>2015</v>
      </c>
      <c r="E3803" s="1" t="s">
        <v>1555</v>
      </c>
      <c r="F3803" s="1" t="s">
        <v>1330</v>
      </c>
      <c r="G3803" s="1" t="s">
        <v>3979</v>
      </c>
    </row>
    <row r="3804" spans="1:7" x14ac:dyDescent="0.4">
      <c r="A3804" s="1" t="s">
        <v>9339</v>
      </c>
      <c r="B3804" s="1">
        <v>180</v>
      </c>
      <c r="C3804" s="1" t="s">
        <v>1340</v>
      </c>
      <c r="D3804" s="1">
        <v>2014</v>
      </c>
      <c r="E3804" s="1" t="s">
        <v>4076</v>
      </c>
      <c r="F3804" s="1" t="s">
        <v>1334</v>
      </c>
      <c r="G3804" s="1" t="s">
        <v>9192</v>
      </c>
    </row>
    <row r="3805" spans="1:7" x14ac:dyDescent="0.4">
      <c r="A3805" s="1" t="s">
        <v>9338</v>
      </c>
      <c r="B3805" s="1">
        <v>8819</v>
      </c>
      <c r="C3805" s="1" t="s">
        <v>3404</v>
      </c>
      <c r="D3805" s="1">
        <v>2015</v>
      </c>
      <c r="E3805" s="1" t="s">
        <v>1732</v>
      </c>
      <c r="F3805" s="1" t="s">
        <v>1330</v>
      </c>
      <c r="G3805" s="1" t="s">
        <v>1102</v>
      </c>
    </row>
    <row r="3806" spans="1:7" x14ac:dyDescent="0.4">
      <c r="A3806" s="1" t="s">
        <v>9337</v>
      </c>
      <c r="B3806" s="1">
        <v>8819</v>
      </c>
      <c r="C3806" s="1" t="s">
        <v>3404</v>
      </c>
      <c r="D3806" s="1">
        <v>2015</v>
      </c>
      <c r="E3806" s="1" t="s">
        <v>1331</v>
      </c>
      <c r="F3806" s="1" t="s">
        <v>1330</v>
      </c>
      <c r="G3806" s="1" t="s">
        <v>1102</v>
      </c>
    </row>
    <row r="3807" spans="1:7" x14ac:dyDescent="0.4">
      <c r="A3807" s="1" t="s">
        <v>9336</v>
      </c>
      <c r="B3807" s="1">
        <v>8819</v>
      </c>
      <c r="C3807" s="1" t="s">
        <v>3404</v>
      </c>
      <c r="D3807" s="1">
        <v>2015</v>
      </c>
      <c r="E3807" s="1" t="s">
        <v>1732</v>
      </c>
      <c r="F3807" s="1" t="s">
        <v>1330</v>
      </c>
      <c r="G3807" s="1" t="s">
        <v>1102</v>
      </c>
    </row>
    <row r="3808" spans="1:7" x14ac:dyDescent="0.4">
      <c r="A3808" s="1" t="s">
        <v>23</v>
      </c>
      <c r="B3808" s="1">
        <v>8819</v>
      </c>
      <c r="C3808" s="1" t="s">
        <v>3404</v>
      </c>
      <c r="D3808" s="1">
        <v>2015</v>
      </c>
      <c r="E3808" s="1" t="s">
        <v>1732</v>
      </c>
      <c r="F3808" s="1" t="s">
        <v>1330</v>
      </c>
      <c r="G3808" s="1" t="s">
        <v>1102</v>
      </c>
    </row>
    <row r="3809" spans="1:7" x14ac:dyDescent="0.4">
      <c r="A3809" s="1" t="s">
        <v>522</v>
      </c>
      <c r="B3809" s="1">
        <v>8819</v>
      </c>
      <c r="C3809" s="1" t="s">
        <v>3404</v>
      </c>
      <c r="D3809" s="1">
        <v>2015</v>
      </c>
      <c r="E3809" s="1" t="s">
        <v>1732</v>
      </c>
      <c r="F3809" s="1" t="s">
        <v>1330</v>
      </c>
      <c r="G3809" s="1" t="s">
        <v>1102</v>
      </c>
    </row>
    <row r="3810" spans="1:7" x14ac:dyDescent="0.4">
      <c r="A3810" s="1" t="s">
        <v>9335</v>
      </c>
      <c r="B3810" s="1">
        <v>17722</v>
      </c>
      <c r="C3810" s="1" t="s">
        <v>5814</v>
      </c>
      <c r="D3810" s="1">
        <v>2015</v>
      </c>
      <c r="E3810" s="1" t="s">
        <v>1440</v>
      </c>
      <c r="F3810" s="1" t="s">
        <v>1334</v>
      </c>
      <c r="G3810" s="1" t="s">
        <v>1355</v>
      </c>
    </row>
    <row r="3811" spans="1:7" x14ac:dyDescent="0.4">
      <c r="A3811" s="1" t="s">
        <v>9334</v>
      </c>
      <c r="B3811" s="1">
        <v>17722</v>
      </c>
      <c r="C3811" s="1" t="s">
        <v>5814</v>
      </c>
      <c r="D3811" s="1">
        <v>2015</v>
      </c>
      <c r="E3811" s="1" t="s">
        <v>1440</v>
      </c>
      <c r="F3811" s="1" t="s">
        <v>1334</v>
      </c>
      <c r="G3811" s="1" t="s">
        <v>1355</v>
      </c>
    </row>
    <row r="3812" spans="1:7" x14ac:dyDescent="0.4">
      <c r="A3812" s="1" t="s">
        <v>9333</v>
      </c>
      <c r="B3812" s="1">
        <v>17722</v>
      </c>
      <c r="C3812" s="1" t="s">
        <v>5814</v>
      </c>
      <c r="D3812" s="1">
        <v>2015</v>
      </c>
      <c r="E3812" s="1" t="s">
        <v>1440</v>
      </c>
      <c r="F3812" s="1" t="s">
        <v>1334</v>
      </c>
      <c r="G3812" s="1" t="s">
        <v>1355</v>
      </c>
    </row>
    <row r="3813" spans="1:7" x14ac:dyDescent="0.4">
      <c r="A3813" s="1" t="s">
        <v>9332</v>
      </c>
      <c r="B3813" s="1">
        <v>8819</v>
      </c>
      <c r="C3813" s="1" t="s">
        <v>3404</v>
      </c>
      <c r="D3813" s="1">
        <v>2015</v>
      </c>
      <c r="E3813" s="1" t="s">
        <v>1732</v>
      </c>
      <c r="F3813" s="1" t="s">
        <v>1330</v>
      </c>
      <c r="G3813" s="1" t="s">
        <v>1102</v>
      </c>
    </row>
    <row r="3814" spans="1:7" x14ac:dyDescent="0.4">
      <c r="A3814" s="1" t="s">
        <v>9331</v>
      </c>
      <c r="B3814" s="1">
        <v>1540</v>
      </c>
      <c r="C3814" s="1" t="s">
        <v>1347</v>
      </c>
      <c r="D3814" s="1">
        <v>2015</v>
      </c>
      <c r="E3814" s="1" t="s">
        <v>1362</v>
      </c>
      <c r="F3814" s="1" t="s">
        <v>1334</v>
      </c>
      <c r="G3814" s="1" t="s">
        <v>1779</v>
      </c>
    </row>
    <row r="3815" spans="1:7" x14ac:dyDescent="0.4">
      <c r="A3815" s="1" t="s">
        <v>9330</v>
      </c>
      <c r="B3815" s="1">
        <v>20300</v>
      </c>
      <c r="C3815" s="1" t="s">
        <v>9282</v>
      </c>
      <c r="D3815" s="1">
        <v>2014</v>
      </c>
      <c r="E3815" s="1" t="s">
        <v>1331</v>
      </c>
      <c r="F3815" s="1" t="s">
        <v>1330</v>
      </c>
      <c r="G3815" s="1" t="s">
        <v>1102</v>
      </c>
    </row>
    <row r="3816" spans="1:7" x14ac:dyDescent="0.4">
      <c r="A3816" s="1" t="s">
        <v>9329</v>
      </c>
      <c r="B3816" s="1">
        <v>20300</v>
      </c>
      <c r="C3816" s="1" t="s">
        <v>9282</v>
      </c>
      <c r="D3816" s="1">
        <v>2015</v>
      </c>
      <c r="E3816" s="1" t="s">
        <v>1331</v>
      </c>
      <c r="F3816" s="1" t="s">
        <v>1330</v>
      </c>
      <c r="G3816" s="1" t="s">
        <v>1102</v>
      </c>
    </row>
    <row r="3817" spans="1:7" x14ac:dyDescent="0.4">
      <c r="A3817" s="1" t="s">
        <v>9328</v>
      </c>
      <c r="B3817" s="1">
        <v>20300</v>
      </c>
      <c r="C3817" s="1" t="s">
        <v>9282</v>
      </c>
      <c r="D3817" s="1">
        <v>2015</v>
      </c>
      <c r="E3817" s="1" t="s">
        <v>1331</v>
      </c>
      <c r="F3817" s="1" t="s">
        <v>1330</v>
      </c>
      <c r="G3817" s="1" t="s">
        <v>1102</v>
      </c>
    </row>
    <row r="3818" spans="1:7" x14ac:dyDescent="0.4">
      <c r="A3818" s="1" t="s">
        <v>9327</v>
      </c>
      <c r="B3818" s="1">
        <v>1888</v>
      </c>
      <c r="C3818" s="1" t="s">
        <v>1340</v>
      </c>
      <c r="D3818" s="1">
        <v>2015</v>
      </c>
      <c r="E3818" s="1" t="s">
        <v>1555</v>
      </c>
      <c r="F3818" s="1" t="s">
        <v>1334</v>
      </c>
      <c r="G3818" s="1" t="s">
        <v>4930</v>
      </c>
    </row>
    <row r="3819" spans="1:7" x14ac:dyDescent="0.4">
      <c r="A3819" s="1" t="s">
        <v>9326</v>
      </c>
      <c r="B3819" s="1">
        <v>1888</v>
      </c>
      <c r="C3819" s="1" t="s">
        <v>1340</v>
      </c>
      <c r="D3819" s="1">
        <v>2015</v>
      </c>
      <c r="E3819" s="1" t="s">
        <v>1555</v>
      </c>
      <c r="F3819" s="1" t="s">
        <v>1334</v>
      </c>
      <c r="G3819" s="1" t="s">
        <v>4930</v>
      </c>
    </row>
    <row r="3820" spans="1:7" x14ac:dyDescent="0.4">
      <c r="A3820" s="1" t="s">
        <v>9325</v>
      </c>
      <c r="B3820" s="1">
        <v>1003</v>
      </c>
      <c r="C3820" s="1" t="s">
        <v>1347</v>
      </c>
      <c r="D3820" s="1">
        <v>2015</v>
      </c>
      <c r="E3820" s="1" t="s">
        <v>1708</v>
      </c>
      <c r="F3820" s="1" t="s">
        <v>1334</v>
      </c>
      <c r="G3820" s="1" t="s">
        <v>5131</v>
      </c>
    </row>
    <row r="3821" spans="1:7" x14ac:dyDescent="0.4">
      <c r="A3821" s="1" t="s">
        <v>9324</v>
      </c>
      <c r="B3821" s="1">
        <v>160</v>
      </c>
      <c r="C3821" s="1" t="s">
        <v>1340</v>
      </c>
      <c r="D3821" s="1">
        <v>2013</v>
      </c>
      <c r="E3821" s="1" t="s">
        <v>2660</v>
      </c>
      <c r="F3821" s="1" t="s">
        <v>1334</v>
      </c>
      <c r="G3821" s="1" t="s">
        <v>6730</v>
      </c>
    </row>
    <row r="3822" spans="1:7" x14ac:dyDescent="0.4">
      <c r="A3822" s="1" t="s">
        <v>9323</v>
      </c>
      <c r="B3822" s="1">
        <v>1098</v>
      </c>
      <c r="C3822" s="1" t="s">
        <v>1347</v>
      </c>
      <c r="D3822" s="1">
        <v>2015</v>
      </c>
      <c r="E3822" s="1" t="s">
        <v>1555</v>
      </c>
      <c r="F3822" s="1" t="s">
        <v>1334</v>
      </c>
      <c r="G3822" s="1" t="s">
        <v>2332</v>
      </c>
    </row>
    <row r="3823" spans="1:7" x14ac:dyDescent="0.4">
      <c r="A3823" s="1" t="s">
        <v>9322</v>
      </c>
      <c r="B3823" s="1">
        <v>1098</v>
      </c>
      <c r="C3823" s="1" t="s">
        <v>1347</v>
      </c>
      <c r="D3823" s="1">
        <v>2015</v>
      </c>
      <c r="E3823" s="1" t="s">
        <v>1555</v>
      </c>
      <c r="F3823" s="1" t="s">
        <v>1334</v>
      </c>
      <c r="G3823" s="1" t="s">
        <v>2332</v>
      </c>
    </row>
    <row r="3824" spans="1:7" x14ac:dyDescent="0.4">
      <c r="A3824" s="1" t="s">
        <v>9321</v>
      </c>
      <c r="B3824" s="1">
        <v>14080</v>
      </c>
      <c r="C3824" s="1" t="s">
        <v>5814</v>
      </c>
      <c r="D3824" s="1">
        <v>2015</v>
      </c>
      <c r="E3824" s="1" t="s">
        <v>2390</v>
      </c>
      <c r="F3824" s="1" t="s">
        <v>1330</v>
      </c>
      <c r="G3824" s="1" t="s">
        <v>4067</v>
      </c>
    </row>
    <row r="3825" spans="1:7" x14ac:dyDescent="0.4">
      <c r="A3825" s="1" t="s">
        <v>9320</v>
      </c>
      <c r="B3825" s="1">
        <v>14080</v>
      </c>
      <c r="C3825" s="1" t="s">
        <v>5814</v>
      </c>
      <c r="D3825" s="1">
        <v>2015</v>
      </c>
      <c r="E3825" s="1" t="s">
        <v>2390</v>
      </c>
      <c r="F3825" s="1" t="s">
        <v>1330</v>
      </c>
      <c r="G3825" s="1" t="s">
        <v>4067</v>
      </c>
    </row>
    <row r="3826" spans="1:7" x14ac:dyDescent="0.4">
      <c r="A3826" s="1" t="s">
        <v>9319</v>
      </c>
      <c r="B3826" s="1">
        <v>14080</v>
      </c>
      <c r="C3826" s="1" t="s">
        <v>5814</v>
      </c>
      <c r="D3826" s="1">
        <v>2015</v>
      </c>
      <c r="E3826" s="1" t="s">
        <v>2390</v>
      </c>
      <c r="F3826" s="1" t="s">
        <v>1330</v>
      </c>
      <c r="G3826" s="1" t="s">
        <v>4067</v>
      </c>
    </row>
    <row r="3827" spans="1:7" x14ac:dyDescent="0.4">
      <c r="A3827" s="1" t="s">
        <v>9318</v>
      </c>
      <c r="B3827" s="1">
        <v>14080</v>
      </c>
      <c r="C3827" s="1" t="s">
        <v>5814</v>
      </c>
      <c r="D3827" s="1">
        <v>2015</v>
      </c>
      <c r="E3827" s="1" t="s">
        <v>2390</v>
      </c>
      <c r="F3827" s="1" t="s">
        <v>1330</v>
      </c>
      <c r="G3827" s="1" t="s">
        <v>4067</v>
      </c>
    </row>
    <row r="3828" spans="1:7" x14ac:dyDescent="0.4">
      <c r="A3828" s="1" t="s">
        <v>9317</v>
      </c>
      <c r="B3828" s="1">
        <v>14080</v>
      </c>
      <c r="C3828" s="1" t="s">
        <v>5814</v>
      </c>
      <c r="D3828" s="1">
        <v>2015</v>
      </c>
      <c r="E3828" s="1" t="s">
        <v>2390</v>
      </c>
      <c r="F3828" s="1" t="s">
        <v>1330</v>
      </c>
      <c r="G3828" s="1" t="s">
        <v>4067</v>
      </c>
    </row>
    <row r="3829" spans="1:7" x14ac:dyDescent="0.4">
      <c r="A3829" s="1" t="s">
        <v>9316</v>
      </c>
      <c r="B3829" s="1">
        <v>4350</v>
      </c>
      <c r="C3829" s="1" t="s">
        <v>4458</v>
      </c>
      <c r="D3829" s="1">
        <v>2015</v>
      </c>
      <c r="E3829" s="1" t="s">
        <v>2390</v>
      </c>
      <c r="F3829" s="1" t="s">
        <v>1464</v>
      </c>
      <c r="G3829" s="1" t="s">
        <v>2247</v>
      </c>
    </row>
    <row r="3830" spans="1:7" x14ac:dyDescent="0.4">
      <c r="A3830" s="1" t="s">
        <v>9315</v>
      </c>
      <c r="B3830" s="1">
        <v>4350</v>
      </c>
      <c r="C3830" s="1" t="s">
        <v>4458</v>
      </c>
      <c r="D3830" s="1">
        <v>2015</v>
      </c>
      <c r="E3830" s="1" t="s">
        <v>2390</v>
      </c>
      <c r="F3830" s="1" t="s">
        <v>1464</v>
      </c>
      <c r="G3830" s="1" t="s">
        <v>2247</v>
      </c>
    </row>
    <row r="3831" spans="1:7" x14ac:dyDescent="0.4">
      <c r="A3831" s="1" t="s">
        <v>9314</v>
      </c>
      <c r="B3831" s="1">
        <v>1015</v>
      </c>
      <c r="C3831" s="1" t="s">
        <v>1340</v>
      </c>
      <c r="D3831" s="1">
        <v>2015</v>
      </c>
      <c r="E3831" s="1" t="s">
        <v>2390</v>
      </c>
      <c r="F3831" s="1" t="s">
        <v>1334</v>
      </c>
      <c r="G3831" s="1" t="s">
        <v>3311</v>
      </c>
    </row>
    <row r="3832" spans="1:7" x14ac:dyDescent="0.4">
      <c r="A3832" s="1" t="s">
        <v>9313</v>
      </c>
      <c r="B3832" s="1">
        <v>1015</v>
      </c>
      <c r="C3832" s="1" t="s">
        <v>1340</v>
      </c>
      <c r="D3832" s="1">
        <v>2015</v>
      </c>
      <c r="E3832" s="1" t="s">
        <v>2390</v>
      </c>
      <c r="F3832" s="1" t="s">
        <v>1334</v>
      </c>
      <c r="G3832" s="1" t="s">
        <v>3311</v>
      </c>
    </row>
    <row r="3833" spans="1:7" x14ac:dyDescent="0.4">
      <c r="A3833" s="1" t="s">
        <v>517</v>
      </c>
      <c r="B3833" s="1">
        <v>8819</v>
      </c>
      <c r="C3833" s="1" t="s">
        <v>3404</v>
      </c>
      <c r="D3833" s="1">
        <v>2015</v>
      </c>
      <c r="E3833" s="1" t="s">
        <v>1732</v>
      </c>
      <c r="F3833" s="1" t="s">
        <v>1330</v>
      </c>
      <c r="G3833" s="1" t="s">
        <v>1102</v>
      </c>
    </row>
    <row r="3834" spans="1:7" x14ac:dyDescent="0.4">
      <c r="A3834" s="1" t="s">
        <v>525</v>
      </c>
      <c r="B3834" s="1">
        <v>8819</v>
      </c>
      <c r="C3834" s="1" t="s">
        <v>3404</v>
      </c>
      <c r="D3834" s="1">
        <v>2015</v>
      </c>
      <c r="E3834" s="1" t="s">
        <v>1732</v>
      </c>
      <c r="F3834" s="1" t="s">
        <v>1330</v>
      </c>
      <c r="G3834" s="1" t="s">
        <v>1102</v>
      </c>
    </row>
    <row r="3835" spans="1:7" x14ac:dyDescent="0.4">
      <c r="A3835" s="1" t="s">
        <v>9312</v>
      </c>
      <c r="B3835" s="1">
        <v>8819</v>
      </c>
      <c r="C3835" s="1" t="s">
        <v>3404</v>
      </c>
      <c r="D3835" s="1">
        <v>2015</v>
      </c>
      <c r="E3835" s="1" t="s">
        <v>1732</v>
      </c>
      <c r="F3835" s="1" t="s">
        <v>1330</v>
      </c>
      <c r="G3835" s="1" t="s">
        <v>1102</v>
      </c>
    </row>
    <row r="3836" spans="1:7" x14ac:dyDescent="0.4">
      <c r="A3836" s="1" t="s">
        <v>9311</v>
      </c>
      <c r="B3836" s="1">
        <v>8819</v>
      </c>
      <c r="C3836" s="1" t="s">
        <v>3404</v>
      </c>
      <c r="D3836" s="1">
        <v>2015</v>
      </c>
      <c r="E3836" s="1" t="s">
        <v>1732</v>
      </c>
      <c r="F3836" s="1" t="s">
        <v>1330</v>
      </c>
      <c r="G3836" s="1" t="s">
        <v>1102</v>
      </c>
    </row>
    <row r="3837" spans="1:7" x14ac:dyDescent="0.4">
      <c r="A3837" s="1" t="s">
        <v>9310</v>
      </c>
      <c r="B3837" s="1">
        <v>8819</v>
      </c>
      <c r="C3837" s="1" t="s">
        <v>3404</v>
      </c>
      <c r="D3837" s="1">
        <v>2015</v>
      </c>
      <c r="E3837" s="1" t="s">
        <v>1732</v>
      </c>
      <c r="F3837" s="1" t="s">
        <v>1330</v>
      </c>
      <c r="G3837" s="1" t="s">
        <v>1102</v>
      </c>
    </row>
    <row r="3838" spans="1:7" x14ac:dyDescent="0.4">
      <c r="A3838" s="1" t="s">
        <v>1124</v>
      </c>
      <c r="B3838" s="1">
        <v>10622</v>
      </c>
      <c r="C3838" s="1" t="s">
        <v>3404</v>
      </c>
      <c r="D3838" s="1">
        <v>2014</v>
      </c>
      <c r="E3838" s="1" t="s">
        <v>1440</v>
      </c>
      <c r="F3838" s="1" t="s">
        <v>1330</v>
      </c>
      <c r="G3838" s="1" t="s">
        <v>1355</v>
      </c>
    </row>
    <row r="3839" spans="1:7" x14ac:dyDescent="0.4">
      <c r="A3839" s="1" t="s">
        <v>9309</v>
      </c>
      <c r="B3839" s="1">
        <v>10622</v>
      </c>
      <c r="C3839" s="1" t="s">
        <v>3404</v>
      </c>
      <c r="D3839" s="1">
        <v>2014</v>
      </c>
      <c r="E3839" s="1" t="s">
        <v>1440</v>
      </c>
      <c r="F3839" s="1" t="s">
        <v>1330</v>
      </c>
      <c r="G3839" s="1" t="s">
        <v>1355</v>
      </c>
    </row>
    <row r="3840" spans="1:7" x14ac:dyDescent="0.4">
      <c r="A3840" s="1" t="s">
        <v>9308</v>
      </c>
      <c r="B3840" s="1">
        <v>10622</v>
      </c>
      <c r="C3840" s="1" t="s">
        <v>3404</v>
      </c>
      <c r="D3840" s="1">
        <v>2015</v>
      </c>
      <c r="E3840" s="1" t="s">
        <v>1440</v>
      </c>
      <c r="F3840" s="1" t="s">
        <v>1330</v>
      </c>
      <c r="G3840" s="1" t="s">
        <v>1355</v>
      </c>
    </row>
    <row r="3841" spans="1:7" x14ac:dyDescent="0.4">
      <c r="A3841" s="1" t="s">
        <v>9307</v>
      </c>
      <c r="B3841" s="1">
        <v>10622</v>
      </c>
      <c r="C3841" s="1" t="s">
        <v>3404</v>
      </c>
      <c r="D3841" s="1">
        <v>2015</v>
      </c>
      <c r="E3841" s="1" t="s">
        <v>1440</v>
      </c>
      <c r="F3841" s="1" t="s">
        <v>1330</v>
      </c>
      <c r="G3841" s="1" t="s">
        <v>1355</v>
      </c>
    </row>
    <row r="3842" spans="1:7" x14ac:dyDescent="0.4">
      <c r="A3842" s="1" t="s">
        <v>9306</v>
      </c>
      <c r="B3842" s="1">
        <v>1891</v>
      </c>
      <c r="C3842" s="1" t="s">
        <v>1347</v>
      </c>
      <c r="D3842" s="1">
        <v>2014</v>
      </c>
      <c r="E3842" s="1" t="s">
        <v>1331</v>
      </c>
      <c r="F3842" s="1" t="s">
        <v>1334</v>
      </c>
      <c r="G3842" s="1" t="s">
        <v>4841</v>
      </c>
    </row>
    <row r="3843" spans="1:7" x14ac:dyDescent="0.4">
      <c r="A3843" s="1" t="s">
        <v>9305</v>
      </c>
      <c r="B3843" s="1">
        <v>1714</v>
      </c>
      <c r="C3843" s="1" t="s">
        <v>1347</v>
      </c>
      <c r="D3843" s="1">
        <v>2015</v>
      </c>
      <c r="E3843" s="1" t="s">
        <v>1440</v>
      </c>
      <c r="F3843" s="1" t="s">
        <v>1334</v>
      </c>
      <c r="G3843" s="1" t="s">
        <v>3085</v>
      </c>
    </row>
    <row r="3844" spans="1:7" x14ac:dyDescent="0.4">
      <c r="A3844" s="1" t="s">
        <v>9304</v>
      </c>
      <c r="B3844" s="1">
        <v>1714</v>
      </c>
      <c r="C3844" s="1" t="s">
        <v>1347</v>
      </c>
      <c r="D3844" s="1">
        <v>2015</v>
      </c>
      <c r="E3844" s="1" t="s">
        <v>1377</v>
      </c>
      <c r="F3844" s="1" t="s">
        <v>1330</v>
      </c>
      <c r="G3844" s="1" t="s">
        <v>1293</v>
      </c>
    </row>
    <row r="3845" spans="1:7" x14ac:dyDescent="0.4">
      <c r="A3845" s="1" t="s">
        <v>682</v>
      </c>
      <c r="B3845" s="1">
        <v>9288</v>
      </c>
      <c r="C3845" s="1" t="s">
        <v>3404</v>
      </c>
      <c r="D3845" s="1">
        <v>2015</v>
      </c>
      <c r="E3845" s="1" t="s">
        <v>1440</v>
      </c>
      <c r="F3845" s="1" t="s">
        <v>1334</v>
      </c>
      <c r="G3845" s="1" t="s">
        <v>1355</v>
      </c>
    </row>
    <row r="3846" spans="1:7" x14ac:dyDescent="0.4">
      <c r="A3846" s="1" t="s">
        <v>9303</v>
      </c>
      <c r="B3846" s="1">
        <v>9288</v>
      </c>
      <c r="C3846" s="1" t="s">
        <v>3404</v>
      </c>
      <c r="D3846" s="1">
        <v>2015</v>
      </c>
      <c r="E3846" s="1" t="s">
        <v>1377</v>
      </c>
      <c r="F3846" s="1" t="s">
        <v>1334</v>
      </c>
      <c r="G3846" s="1" t="s">
        <v>1102</v>
      </c>
    </row>
    <row r="3847" spans="1:7" x14ac:dyDescent="0.4">
      <c r="A3847" s="1" t="s">
        <v>9302</v>
      </c>
      <c r="B3847" s="1">
        <v>1131</v>
      </c>
      <c r="C3847" s="1" t="s">
        <v>1347</v>
      </c>
      <c r="D3847" s="1">
        <v>2013</v>
      </c>
      <c r="E3847" s="1" t="s">
        <v>1435</v>
      </c>
      <c r="F3847" s="1" t="s">
        <v>1330</v>
      </c>
      <c r="G3847" s="1" t="s">
        <v>1825</v>
      </c>
    </row>
    <row r="3848" spans="1:7" x14ac:dyDescent="0.4">
      <c r="A3848" s="1" t="s">
        <v>9301</v>
      </c>
      <c r="B3848" s="1">
        <v>13870</v>
      </c>
      <c r="C3848" s="1" t="s">
        <v>5814</v>
      </c>
      <c r="D3848" s="1">
        <v>2015</v>
      </c>
      <c r="E3848" s="1" t="s">
        <v>1331</v>
      </c>
      <c r="F3848" s="1" t="s">
        <v>1330</v>
      </c>
      <c r="G3848" s="1" t="s">
        <v>4005</v>
      </c>
    </row>
    <row r="3849" spans="1:7" x14ac:dyDescent="0.4">
      <c r="A3849" s="1" t="s">
        <v>9300</v>
      </c>
      <c r="B3849" s="1">
        <v>13870</v>
      </c>
      <c r="C3849" s="1" t="s">
        <v>5814</v>
      </c>
      <c r="D3849" s="1">
        <v>2015</v>
      </c>
      <c r="E3849" s="1" t="s">
        <v>2390</v>
      </c>
      <c r="F3849" s="1" t="s">
        <v>1330</v>
      </c>
      <c r="G3849" s="1" t="s">
        <v>4005</v>
      </c>
    </row>
    <row r="3850" spans="1:7" x14ac:dyDescent="0.4">
      <c r="A3850" s="1" t="s">
        <v>9299</v>
      </c>
      <c r="B3850" s="1">
        <v>13870</v>
      </c>
      <c r="C3850" s="1" t="s">
        <v>5814</v>
      </c>
      <c r="D3850" s="1">
        <v>2015</v>
      </c>
      <c r="E3850" s="1" t="s">
        <v>2390</v>
      </c>
      <c r="F3850" s="1" t="s">
        <v>1330</v>
      </c>
      <c r="G3850" s="1" t="s">
        <v>4005</v>
      </c>
    </row>
    <row r="3851" spans="1:7" x14ac:dyDescent="0.4">
      <c r="A3851" s="1" t="s">
        <v>9298</v>
      </c>
      <c r="B3851" s="1">
        <v>17859</v>
      </c>
      <c r="C3851" s="1" t="s">
        <v>5814</v>
      </c>
      <c r="D3851" s="1">
        <v>2015</v>
      </c>
      <c r="E3851" s="1" t="s">
        <v>1440</v>
      </c>
      <c r="F3851" s="1" t="s">
        <v>1334</v>
      </c>
      <c r="G3851" s="1" t="s">
        <v>1355</v>
      </c>
    </row>
    <row r="3852" spans="1:7" x14ac:dyDescent="0.4">
      <c r="A3852" s="1" t="s">
        <v>9297</v>
      </c>
      <c r="B3852" s="1">
        <v>17859</v>
      </c>
      <c r="C3852" s="1" t="s">
        <v>5814</v>
      </c>
      <c r="D3852" s="1">
        <v>2015</v>
      </c>
      <c r="E3852" s="1" t="s">
        <v>1440</v>
      </c>
      <c r="F3852" s="1" t="s">
        <v>1334</v>
      </c>
      <c r="G3852" s="1" t="s">
        <v>1355</v>
      </c>
    </row>
    <row r="3853" spans="1:7" x14ac:dyDescent="0.4">
      <c r="A3853" s="1" t="s">
        <v>9296</v>
      </c>
      <c r="B3853" s="1">
        <v>17859</v>
      </c>
      <c r="C3853" s="1" t="s">
        <v>5814</v>
      </c>
      <c r="D3853" s="1">
        <v>2015</v>
      </c>
      <c r="E3853" s="1" t="s">
        <v>1440</v>
      </c>
      <c r="F3853" s="1" t="s">
        <v>1334</v>
      </c>
      <c r="G3853" s="1" t="s">
        <v>1355</v>
      </c>
    </row>
    <row r="3854" spans="1:7" x14ac:dyDescent="0.4">
      <c r="A3854" s="1" t="s">
        <v>9295</v>
      </c>
      <c r="B3854" s="1">
        <v>1009</v>
      </c>
      <c r="C3854" s="1" t="s">
        <v>1347</v>
      </c>
      <c r="D3854" s="1">
        <v>2014</v>
      </c>
      <c r="E3854" s="1" t="s">
        <v>1505</v>
      </c>
      <c r="F3854" s="1" t="s">
        <v>1334</v>
      </c>
      <c r="G3854" s="1" t="s">
        <v>3004</v>
      </c>
    </row>
    <row r="3855" spans="1:7" x14ac:dyDescent="0.4">
      <c r="A3855" s="1" t="s">
        <v>9294</v>
      </c>
      <c r="B3855" s="1">
        <v>19224</v>
      </c>
      <c r="C3855" s="1" t="s">
        <v>9282</v>
      </c>
      <c r="D3855" s="1">
        <v>2015</v>
      </c>
      <c r="E3855" s="1" t="s">
        <v>1331</v>
      </c>
      <c r="F3855" s="1" t="s">
        <v>1330</v>
      </c>
      <c r="G3855" s="1" t="s">
        <v>1102</v>
      </c>
    </row>
    <row r="3856" spans="1:7" x14ac:dyDescent="0.4">
      <c r="A3856" s="1" t="s">
        <v>9293</v>
      </c>
      <c r="B3856" s="1">
        <v>19224</v>
      </c>
      <c r="C3856" s="1" t="s">
        <v>9282</v>
      </c>
      <c r="D3856" s="1">
        <v>2015</v>
      </c>
      <c r="E3856" s="1" t="s">
        <v>1331</v>
      </c>
      <c r="F3856" s="1" t="s">
        <v>1330</v>
      </c>
      <c r="G3856" s="1" t="s">
        <v>1102</v>
      </c>
    </row>
    <row r="3857" spans="1:7" x14ac:dyDescent="0.4">
      <c r="A3857" s="1" t="s">
        <v>9292</v>
      </c>
      <c r="B3857" s="1">
        <v>19224</v>
      </c>
      <c r="C3857" s="1" t="s">
        <v>9282</v>
      </c>
      <c r="D3857" s="1">
        <v>2015</v>
      </c>
      <c r="E3857" s="1" t="s">
        <v>1331</v>
      </c>
      <c r="F3857" s="1" t="s">
        <v>1330</v>
      </c>
      <c r="G3857" s="1" t="s">
        <v>1102</v>
      </c>
    </row>
    <row r="3858" spans="1:7" x14ac:dyDescent="0.4">
      <c r="A3858" s="1" t="s">
        <v>9291</v>
      </c>
      <c r="B3858" s="1">
        <v>14600</v>
      </c>
      <c r="C3858" s="1" t="s">
        <v>5814</v>
      </c>
      <c r="D3858" s="1">
        <v>2014</v>
      </c>
      <c r="E3858" s="1" t="s">
        <v>1684</v>
      </c>
      <c r="F3858" s="1" t="s">
        <v>1334</v>
      </c>
      <c r="G3858" s="1" t="s">
        <v>2369</v>
      </c>
    </row>
    <row r="3859" spans="1:7" x14ac:dyDescent="0.4">
      <c r="A3859" s="1" t="s">
        <v>9290</v>
      </c>
      <c r="B3859" s="1">
        <v>14993</v>
      </c>
      <c r="C3859" s="1" t="s">
        <v>5814</v>
      </c>
      <c r="D3859" s="1">
        <v>2015</v>
      </c>
      <c r="E3859" s="1" t="s">
        <v>1377</v>
      </c>
      <c r="F3859" s="1" t="s">
        <v>1334</v>
      </c>
      <c r="G3859" s="1" t="s">
        <v>2369</v>
      </c>
    </row>
    <row r="3860" spans="1:7" x14ac:dyDescent="0.4">
      <c r="A3860" s="1" t="s">
        <v>9289</v>
      </c>
      <c r="B3860" s="1">
        <v>14993</v>
      </c>
      <c r="C3860" s="1" t="s">
        <v>5814</v>
      </c>
      <c r="D3860" s="1">
        <v>2015</v>
      </c>
      <c r="E3860" s="1" t="s">
        <v>1684</v>
      </c>
      <c r="F3860" s="1" t="s">
        <v>1334</v>
      </c>
      <c r="G3860" s="1" t="s">
        <v>2369</v>
      </c>
    </row>
    <row r="3861" spans="1:7" x14ac:dyDescent="0.4">
      <c r="A3861" s="1" t="s">
        <v>9288</v>
      </c>
      <c r="B3861" s="1">
        <v>19870</v>
      </c>
      <c r="C3861" s="1" t="s">
        <v>9282</v>
      </c>
      <c r="D3861" s="1">
        <v>2015</v>
      </c>
      <c r="E3861" s="1" t="s">
        <v>1684</v>
      </c>
      <c r="F3861" s="1" t="s">
        <v>1334</v>
      </c>
      <c r="G3861" s="1" t="s">
        <v>2369</v>
      </c>
    </row>
    <row r="3862" spans="1:7" x14ac:dyDescent="0.4">
      <c r="A3862" s="1" t="s">
        <v>9287</v>
      </c>
      <c r="B3862" s="1">
        <v>14993</v>
      </c>
      <c r="C3862" s="1" t="s">
        <v>5814</v>
      </c>
      <c r="D3862" s="1">
        <v>2015</v>
      </c>
      <c r="E3862" s="1" t="s">
        <v>1377</v>
      </c>
      <c r="F3862" s="1" t="s">
        <v>1334</v>
      </c>
      <c r="G3862" s="1" t="s">
        <v>2369</v>
      </c>
    </row>
    <row r="3863" spans="1:7" x14ac:dyDescent="0.4">
      <c r="A3863" s="1" t="s">
        <v>9286</v>
      </c>
      <c r="B3863" s="1">
        <v>14993</v>
      </c>
      <c r="C3863" s="1" t="s">
        <v>5814</v>
      </c>
      <c r="D3863" s="1">
        <v>2015</v>
      </c>
      <c r="E3863" s="1" t="s">
        <v>1505</v>
      </c>
      <c r="F3863" s="1" t="s">
        <v>1334</v>
      </c>
      <c r="G3863" s="1" t="s">
        <v>2369</v>
      </c>
    </row>
    <row r="3864" spans="1:7" x14ac:dyDescent="0.4">
      <c r="A3864" s="1" t="s">
        <v>9285</v>
      </c>
      <c r="B3864" s="1">
        <v>19870</v>
      </c>
      <c r="C3864" s="1" t="s">
        <v>9282</v>
      </c>
      <c r="D3864" s="1">
        <v>2015</v>
      </c>
      <c r="E3864" s="1" t="s">
        <v>1684</v>
      </c>
      <c r="F3864" s="1" t="s">
        <v>1334</v>
      </c>
      <c r="G3864" s="1" t="s">
        <v>2369</v>
      </c>
    </row>
    <row r="3865" spans="1:7" x14ac:dyDescent="0.4">
      <c r="A3865" s="1" t="s">
        <v>9284</v>
      </c>
      <c r="B3865" s="1">
        <v>19870</v>
      </c>
      <c r="C3865" s="1" t="s">
        <v>9282</v>
      </c>
      <c r="D3865" s="1">
        <v>2015</v>
      </c>
      <c r="E3865" s="1" t="s">
        <v>1684</v>
      </c>
      <c r="F3865" s="1" t="s">
        <v>1334</v>
      </c>
      <c r="G3865" s="1" t="s">
        <v>2369</v>
      </c>
    </row>
    <row r="3866" spans="1:7" x14ac:dyDescent="0.4">
      <c r="A3866" s="1" t="s">
        <v>9283</v>
      </c>
      <c r="B3866" s="1">
        <v>19870</v>
      </c>
      <c r="C3866" s="1" t="s">
        <v>9282</v>
      </c>
      <c r="D3866" s="1">
        <v>2015</v>
      </c>
      <c r="E3866" s="1" t="s">
        <v>1684</v>
      </c>
      <c r="F3866" s="1" t="s">
        <v>1334</v>
      </c>
      <c r="G3866" s="1" t="s">
        <v>2369</v>
      </c>
    </row>
    <row r="3867" spans="1:7" x14ac:dyDescent="0.4">
      <c r="A3867" s="1" t="s">
        <v>9281</v>
      </c>
      <c r="B3867" s="1">
        <v>2100</v>
      </c>
      <c r="C3867" s="1" t="s">
        <v>1347</v>
      </c>
      <c r="D3867" s="1">
        <v>2015</v>
      </c>
      <c r="E3867" s="1" t="s">
        <v>1440</v>
      </c>
      <c r="F3867" s="1" t="s">
        <v>1334</v>
      </c>
      <c r="G3867" s="1" t="s">
        <v>1355</v>
      </c>
    </row>
    <row r="3868" spans="1:7" x14ac:dyDescent="0.4">
      <c r="A3868" s="1" t="s">
        <v>9280</v>
      </c>
      <c r="B3868" s="1">
        <v>2100</v>
      </c>
      <c r="C3868" s="1" t="s">
        <v>1347</v>
      </c>
      <c r="D3868" s="1">
        <v>2015</v>
      </c>
      <c r="E3868" s="1" t="s">
        <v>1440</v>
      </c>
      <c r="F3868" s="1" t="s">
        <v>1334</v>
      </c>
      <c r="G3868" s="1" t="s">
        <v>1355</v>
      </c>
    </row>
    <row r="3869" spans="1:7" x14ac:dyDescent="0.4">
      <c r="A3869" s="1" t="s">
        <v>9279</v>
      </c>
      <c r="B3869" s="1">
        <v>2100</v>
      </c>
      <c r="C3869" s="1" t="s">
        <v>1347</v>
      </c>
      <c r="D3869" s="1">
        <v>2015</v>
      </c>
      <c r="E3869" s="1" t="s">
        <v>2334</v>
      </c>
      <c r="F3869" s="1" t="s">
        <v>1334</v>
      </c>
      <c r="G3869" s="1" t="s">
        <v>1355</v>
      </c>
    </row>
    <row r="3870" spans="1:7" x14ac:dyDescent="0.4">
      <c r="A3870" s="1" t="s">
        <v>9278</v>
      </c>
      <c r="C3870" s="1" t="s">
        <v>1340</v>
      </c>
      <c r="D3870" s="1">
        <v>2015</v>
      </c>
      <c r="E3870" s="1" t="s">
        <v>1505</v>
      </c>
      <c r="F3870" s="1" t="s">
        <v>1330</v>
      </c>
      <c r="G3870" s="1" t="s">
        <v>3368</v>
      </c>
    </row>
    <row r="3871" spans="1:7" x14ac:dyDescent="0.4">
      <c r="A3871" s="1" t="s">
        <v>9277</v>
      </c>
      <c r="B3871" s="1">
        <v>450</v>
      </c>
      <c r="C3871" s="1" t="s">
        <v>1347</v>
      </c>
      <c r="D3871" s="1">
        <v>2013</v>
      </c>
      <c r="E3871" s="1" t="s">
        <v>1335</v>
      </c>
      <c r="F3871" s="1" t="s">
        <v>1334</v>
      </c>
      <c r="G3871" s="1" t="s">
        <v>1428</v>
      </c>
    </row>
    <row r="3872" spans="1:7" x14ac:dyDescent="0.4">
      <c r="A3872" s="1" t="s">
        <v>14425</v>
      </c>
      <c r="B3872" s="1">
        <v>1744</v>
      </c>
      <c r="C3872" s="1" t="s">
        <v>1340</v>
      </c>
      <c r="D3872" s="1">
        <v>2013</v>
      </c>
      <c r="E3872" s="1" t="s">
        <v>1435</v>
      </c>
      <c r="F3872" s="1" t="s">
        <v>1334</v>
      </c>
      <c r="G3872" s="1" t="s">
        <v>5495</v>
      </c>
    </row>
    <row r="3873" spans="1:7" x14ac:dyDescent="0.4">
      <c r="A3873" s="1" t="s">
        <v>9276</v>
      </c>
      <c r="B3873" s="1">
        <v>1744</v>
      </c>
      <c r="C3873" s="1" t="s">
        <v>1347</v>
      </c>
      <c r="D3873" s="1">
        <v>2013</v>
      </c>
      <c r="E3873" s="1" t="s">
        <v>1435</v>
      </c>
      <c r="F3873" s="1" t="s">
        <v>1334</v>
      </c>
      <c r="G3873" s="1" t="s">
        <v>5495</v>
      </c>
    </row>
    <row r="3874" spans="1:7" x14ac:dyDescent="0.4">
      <c r="A3874" s="1" t="s">
        <v>9275</v>
      </c>
      <c r="B3874" s="1">
        <v>1744</v>
      </c>
      <c r="C3874" s="1" t="s">
        <v>1347</v>
      </c>
      <c r="D3874" s="1">
        <v>2014</v>
      </c>
      <c r="E3874" s="1" t="s">
        <v>1435</v>
      </c>
      <c r="F3874" s="1" t="s">
        <v>1334</v>
      </c>
      <c r="G3874" s="1" t="s">
        <v>5495</v>
      </c>
    </row>
    <row r="3875" spans="1:7" x14ac:dyDescent="0.4">
      <c r="A3875" s="1" t="s">
        <v>9274</v>
      </c>
      <c r="B3875" s="1">
        <v>1744</v>
      </c>
      <c r="C3875" s="1" t="s">
        <v>1347</v>
      </c>
      <c r="D3875" s="1">
        <v>2014</v>
      </c>
      <c r="E3875" s="1" t="s">
        <v>1435</v>
      </c>
      <c r="F3875" s="1" t="s">
        <v>1334</v>
      </c>
      <c r="G3875" s="1" t="s">
        <v>5495</v>
      </c>
    </row>
    <row r="3876" spans="1:7" x14ac:dyDescent="0.4">
      <c r="A3876" s="1" t="s">
        <v>9273</v>
      </c>
      <c r="B3876" s="1">
        <v>1744</v>
      </c>
      <c r="C3876" s="1" t="s">
        <v>1347</v>
      </c>
      <c r="D3876" s="1">
        <v>2014</v>
      </c>
      <c r="E3876" s="1" t="s">
        <v>1435</v>
      </c>
      <c r="F3876" s="1" t="s">
        <v>1334</v>
      </c>
      <c r="G3876" s="1" t="s">
        <v>5495</v>
      </c>
    </row>
    <row r="3877" spans="1:7" x14ac:dyDescent="0.4">
      <c r="A3877" s="1" t="s">
        <v>9272</v>
      </c>
      <c r="B3877" s="1">
        <v>1744</v>
      </c>
      <c r="C3877" s="1" t="s">
        <v>1347</v>
      </c>
      <c r="D3877" s="1">
        <v>2014</v>
      </c>
      <c r="E3877" s="1" t="s">
        <v>1435</v>
      </c>
      <c r="F3877" s="1" t="s">
        <v>1334</v>
      </c>
      <c r="G3877" s="1" t="s">
        <v>5495</v>
      </c>
    </row>
    <row r="3878" spans="1:7" x14ac:dyDescent="0.4">
      <c r="A3878" s="1" t="s">
        <v>9271</v>
      </c>
      <c r="B3878" s="1">
        <v>1623</v>
      </c>
      <c r="C3878" s="1" t="s">
        <v>1340</v>
      </c>
      <c r="D3878" s="1">
        <v>2015</v>
      </c>
      <c r="E3878" s="1" t="s">
        <v>1555</v>
      </c>
      <c r="F3878" s="1" t="s">
        <v>1334</v>
      </c>
      <c r="G3878" s="1" t="s">
        <v>4930</v>
      </c>
    </row>
    <row r="3879" spans="1:7" x14ac:dyDescent="0.4">
      <c r="A3879" s="1" t="s">
        <v>37</v>
      </c>
      <c r="B3879" s="1">
        <v>9115</v>
      </c>
      <c r="C3879" s="1" t="s">
        <v>3404</v>
      </c>
      <c r="D3879" s="1">
        <v>2015</v>
      </c>
      <c r="E3879" s="1" t="s">
        <v>1377</v>
      </c>
      <c r="F3879" s="1" t="s">
        <v>1330</v>
      </c>
      <c r="G3879" s="1" t="s">
        <v>4084</v>
      </c>
    </row>
    <row r="3880" spans="1:7" x14ac:dyDescent="0.4">
      <c r="A3880" s="1" t="s">
        <v>9270</v>
      </c>
      <c r="B3880" s="1">
        <v>9115</v>
      </c>
      <c r="C3880" s="1" t="s">
        <v>3404</v>
      </c>
      <c r="D3880" s="1">
        <v>2015</v>
      </c>
      <c r="E3880" s="1" t="s">
        <v>1377</v>
      </c>
      <c r="F3880" s="1" t="s">
        <v>1330</v>
      </c>
      <c r="G3880" s="1" t="s">
        <v>4084</v>
      </c>
    </row>
    <row r="3881" spans="1:7" x14ac:dyDescent="0.4">
      <c r="A3881" s="1" t="s">
        <v>9269</v>
      </c>
      <c r="B3881" s="1">
        <v>9115</v>
      </c>
      <c r="C3881" s="1" t="s">
        <v>3404</v>
      </c>
      <c r="D3881" s="1">
        <v>2015</v>
      </c>
      <c r="E3881" s="1" t="s">
        <v>1377</v>
      </c>
      <c r="F3881" s="1" t="s">
        <v>1330</v>
      </c>
      <c r="G3881" s="1" t="s">
        <v>1102</v>
      </c>
    </row>
    <row r="3882" spans="1:7" x14ac:dyDescent="0.4">
      <c r="A3882" s="1" t="s">
        <v>9268</v>
      </c>
      <c r="B3882" s="1">
        <v>8819</v>
      </c>
      <c r="C3882" s="1" t="s">
        <v>3404</v>
      </c>
      <c r="D3882" s="1">
        <v>2015</v>
      </c>
      <c r="E3882" s="1" t="s">
        <v>1732</v>
      </c>
      <c r="F3882" s="1" t="s">
        <v>1330</v>
      </c>
      <c r="G3882" s="1" t="s">
        <v>1102</v>
      </c>
    </row>
    <row r="3883" spans="1:7" x14ac:dyDescent="0.4">
      <c r="A3883" s="1" t="s">
        <v>9267</v>
      </c>
      <c r="B3883" s="1">
        <v>8819</v>
      </c>
      <c r="C3883" s="1" t="s">
        <v>3404</v>
      </c>
      <c r="D3883" s="1">
        <v>2015</v>
      </c>
      <c r="E3883" s="1" t="s">
        <v>1732</v>
      </c>
      <c r="F3883" s="1" t="s">
        <v>1330</v>
      </c>
      <c r="G3883" s="1" t="s">
        <v>1102</v>
      </c>
    </row>
    <row r="3884" spans="1:7" x14ac:dyDescent="0.4">
      <c r="A3884" s="1" t="s">
        <v>9266</v>
      </c>
      <c r="B3884" s="1">
        <v>400</v>
      </c>
      <c r="C3884" s="1" t="s">
        <v>1347</v>
      </c>
      <c r="D3884" s="1">
        <v>2013</v>
      </c>
      <c r="E3884" s="1" t="s">
        <v>4076</v>
      </c>
      <c r="F3884" s="1" t="s">
        <v>1334</v>
      </c>
      <c r="G3884" s="1" t="s">
        <v>6314</v>
      </c>
    </row>
    <row r="3885" spans="1:7" x14ac:dyDescent="0.4">
      <c r="A3885" s="1" t="s">
        <v>9265</v>
      </c>
      <c r="B3885" s="1">
        <v>1808</v>
      </c>
      <c r="C3885" s="1" t="s">
        <v>1347</v>
      </c>
      <c r="D3885" s="1">
        <v>2015</v>
      </c>
      <c r="E3885" s="1" t="s">
        <v>1708</v>
      </c>
      <c r="F3885" s="1" t="s">
        <v>1334</v>
      </c>
      <c r="G3885" s="1" t="s">
        <v>5282</v>
      </c>
    </row>
    <row r="3886" spans="1:7" x14ac:dyDescent="0.4">
      <c r="A3886" s="1" t="s">
        <v>9264</v>
      </c>
      <c r="B3886" s="1">
        <v>1808</v>
      </c>
      <c r="C3886" s="1" t="s">
        <v>1347</v>
      </c>
      <c r="D3886" s="1">
        <v>2015</v>
      </c>
      <c r="E3886" s="1" t="s">
        <v>1708</v>
      </c>
      <c r="F3886" s="1" t="s">
        <v>1334</v>
      </c>
      <c r="G3886" s="1" t="s">
        <v>5282</v>
      </c>
    </row>
    <row r="3887" spans="1:7" x14ac:dyDescent="0.4">
      <c r="A3887" s="1" t="s">
        <v>9263</v>
      </c>
      <c r="B3887" s="1">
        <v>1808</v>
      </c>
      <c r="C3887" s="1" t="s">
        <v>1347</v>
      </c>
      <c r="D3887" s="1">
        <v>2015</v>
      </c>
      <c r="E3887" s="1" t="s">
        <v>1555</v>
      </c>
      <c r="F3887" s="1" t="s">
        <v>1334</v>
      </c>
      <c r="G3887" s="1" t="s">
        <v>3233</v>
      </c>
    </row>
    <row r="3888" spans="1:7" x14ac:dyDescent="0.4">
      <c r="A3888" s="1" t="s">
        <v>131</v>
      </c>
      <c r="B3888" s="1">
        <v>1808</v>
      </c>
      <c r="C3888" s="1" t="s">
        <v>1347</v>
      </c>
      <c r="D3888" s="1">
        <v>2015</v>
      </c>
      <c r="E3888" s="1" t="s">
        <v>1555</v>
      </c>
      <c r="F3888" s="1" t="s">
        <v>1334</v>
      </c>
      <c r="G3888" s="1" t="s">
        <v>3233</v>
      </c>
    </row>
    <row r="3889" spans="1:7" x14ac:dyDescent="0.4">
      <c r="A3889" s="1" t="s">
        <v>9262</v>
      </c>
      <c r="B3889" s="1">
        <v>128</v>
      </c>
      <c r="C3889" s="1" t="s">
        <v>1340</v>
      </c>
      <c r="D3889" s="1">
        <v>2013</v>
      </c>
      <c r="E3889" s="1" t="s">
        <v>3272</v>
      </c>
      <c r="F3889" s="1" t="s">
        <v>1330</v>
      </c>
    </row>
    <row r="3890" spans="1:7" x14ac:dyDescent="0.4">
      <c r="A3890" s="1" t="s">
        <v>127</v>
      </c>
      <c r="B3890" s="1">
        <v>1808</v>
      </c>
      <c r="C3890" s="1" t="s">
        <v>1347</v>
      </c>
      <c r="D3890" s="1">
        <v>2015</v>
      </c>
      <c r="E3890" s="1" t="s">
        <v>1555</v>
      </c>
      <c r="F3890" s="1" t="s">
        <v>1334</v>
      </c>
      <c r="G3890" s="1" t="s">
        <v>3233</v>
      </c>
    </row>
    <row r="3891" spans="1:7" x14ac:dyDescent="0.4">
      <c r="A3891" s="1" t="s">
        <v>9261</v>
      </c>
      <c r="B3891" s="1">
        <v>1808</v>
      </c>
      <c r="C3891" s="1" t="s">
        <v>1347</v>
      </c>
      <c r="D3891" s="1">
        <v>2015</v>
      </c>
      <c r="E3891" s="1" t="s">
        <v>1555</v>
      </c>
      <c r="F3891" s="1" t="s">
        <v>1334</v>
      </c>
      <c r="G3891" s="1" t="s">
        <v>3233</v>
      </c>
    </row>
    <row r="3892" spans="1:7" x14ac:dyDescent="0.4">
      <c r="A3892" s="1" t="s">
        <v>9260</v>
      </c>
      <c r="B3892" s="1">
        <v>1808</v>
      </c>
      <c r="C3892" s="1" t="s">
        <v>1347</v>
      </c>
      <c r="D3892" s="1">
        <v>2015</v>
      </c>
      <c r="E3892" s="1" t="s">
        <v>1555</v>
      </c>
      <c r="F3892" s="1" t="s">
        <v>1334</v>
      </c>
      <c r="G3892" s="1" t="s">
        <v>3233</v>
      </c>
    </row>
    <row r="3893" spans="1:7" x14ac:dyDescent="0.4">
      <c r="A3893" s="1" t="s">
        <v>9259</v>
      </c>
      <c r="B3893" s="1">
        <v>1808</v>
      </c>
      <c r="C3893" s="1" t="s">
        <v>1347</v>
      </c>
      <c r="D3893" s="1">
        <v>2015</v>
      </c>
      <c r="E3893" s="1" t="s">
        <v>1555</v>
      </c>
      <c r="F3893" s="1" t="s">
        <v>1334</v>
      </c>
      <c r="G3893" s="1" t="s">
        <v>3233</v>
      </c>
    </row>
    <row r="3894" spans="1:7" x14ac:dyDescent="0.4">
      <c r="A3894" s="1" t="s">
        <v>9258</v>
      </c>
      <c r="B3894" s="1">
        <v>10010</v>
      </c>
      <c r="C3894" s="1" t="s">
        <v>3404</v>
      </c>
      <c r="D3894" s="1">
        <v>2015</v>
      </c>
      <c r="E3894" s="1" t="s">
        <v>2390</v>
      </c>
      <c r="F3894" s="1" t="s">
        <v>1330</v>
      </c>
      <c r="G3894" s="1" t="s">
        <v>4005</v>
      </c>
    </row>
    <row r="3895" spans="1:7" x14ac:dyDescent="0.4">
      <c r="A3895" s="1" t="s">
        <v>9257</v>
      </c>
      <c r="B3895" s="1">
        <v>10010</v>
      </c>
      <c r="C3895" s="1" t="s">
        <v>3404</v>
      </c>
      <c r="D3895" s="1">
        <v>2015</v>
      </c>
      <c r="E3895" s="1" t="s">
        <v>2390</v>
      </c>
      <c r="F3895" s="1" t="s">
        <v>1330</v>
      </c>
      <c r="G3895" s="1" t="s">
        <v>5282</v>
      </c>
    </row>
    <row r="3896" spans="1:7" x14ac:dyDescent="0.4">
      <c r="A3896" s="1" t="s">
        <v>9256</v>
      </c>
      <c r="B3896" s="1">
        <v>10010</v>
      </c>
      <c r="C3896" s="1" t="s">
        <v>3404</v>
      </c>
      <c r="D3896" s="1">
        <v>2015</v>
      </c>
      <c r="E3896" s="1" t="s">
        <v>2390</v>
      </c>
      <c r="F3896" s="1" t="s">
        <v>1330</v>
      </c>
      <c r="G3896" s="1" t="s">
        <v>4005</v>
      </c>
    </row>
    <row r="3897" spans="1:7" x14ac:dyDescent="0.4">
      <c r="A3897" s="1" t="s">
        <v>9255</v>
      </c>
      <c r="B3897" s="1">
        <v>10010</v>
      </c>
      <c r="C3897" s="1" t="s">
        <v>3404</v>
      </c>
      <c r="D3897" s="1">
        <v>2015</v>
      </c>
      <c r="E3897" s="1" t="s">
        <v>2390</v>
      </c>
      <c r="F3897" s="1" t="s">
        <v>1330</v>
      </c>
      <c r="G3897" s="1" t="s">
        <v>5282</v>
      </c>
    </row>
    <row r="3898" spans="1:7" x14ac:dyDescent="0.4">
      <c r="A3898" s="1" t="s">
        <v>9254</v>
      </c>
      <c r="B3898" s="1">
        <v>10010</v>
      </c>
      <c r="C3898" s="1" t="s">
        <v>3404</v>
      </c>
      <c r="D3898" s="1">
        <v>2015</v>
      </c>
      <c r="E3898" s="1" t="s">
        <v>2390</v>
      </c>
      <c r="F3898" s="1" t="s">
        <v>1330</v>
      </c>
      <c r="G3898" s="1" t="s">
        <v>3179</v>
      </c>
    </row>
    <row r="3899" spans="1:7" x14ac:dyDescent="0.4">
      <c r="A3899" s="1" t="s">
        <v>9253</v>
      </c>
      <c r="B3899" s="1">
        <v>537</v>
      </c>
      <c r="C3899" s="1" t="s">
        <v>1347</v>
      </c>
      <c r="D3899" s="1">
        <v>2014</v>
      </c>
      <c r="E3899" s="1" t="s">
        <v>1335</v>
      </c>
      <c r="F3899" s="1" t="s">
        <v>1334</v>
      </c>
      <c r="G3899" s="1" t="s">
        <v>1490</v>
      </c>
    </row>
    <row r="3900" spans="1:7" x14ac:dyDescent="0.4">
      <c r="A3900" s="1" t="s">
        <v>9252</v>
      </c>
      <c r="B3900" s="1">
        <v>537</v>
      </c>
      <c r="C3900" s="1" t="s">
        <v>1347</v>
      </c>
      <c r="D3900" s="1">
        <v>2014</v>
      </c>
      <c r="E3900" s="1" t="s">
        <v>1335</v>
      </c>
      <c r="F3900" s="1" t="s">
        <v>1334</v>
      </c>
      <c r="G3900" s="1" t="s">
        <v>1490</v>
      </c>
    </row>
    <row r="3901" spans="1:7" x14ac:dyDescent="0.4">
      <c r="A3901" s="1" t="s">
        <v>9251</v>
      </c>
      <c r="B3901" s="1">
        <v>2444</v>
      </c>
      <c r="C3901" s="1" t="s">
        <v>1347</v>
      </c>
      <c r="D3901" s="1">
        <v>2015</v>
      </c>
      <c r="E3901" s="1" t="s">
        <v>1435</v>
      </c>
      <c r="F3901" s="1" t="s">
        <v>1334</v>
      </c>
      <c r="G3901" s="1" t="s">
        <v>5495</v>
      </c>
    </row>
    <row r="3902" spans="1:7" x14ac:dyDescent="0.4">
      <c r="A3902" s="1" t="s">
        <v>9250</v>
      </c>
      <c r="B3902" s="1">
        <v>10600</v>
      </c>
      <c r="C3902" s="1" t="s">
        <v>3404</v>
      </c>
      <c r="D3902" s="1">
        <v>2015</v>
      </c>
      <c r="E3902" s="1" t="s">
        <v>1505</v>
      </c>
      <c r="F3902" s="1" t="s">
        <v>1330</v>
      </c>
      <c r="G3902" s="1" t="s">
        <v>3179</v>
      </c>
    </row>
    <row r="3903" spans="1:7" x14ac:dyDescent="0.4">
      <c r="A3903" s="1" t="s">
        <v>9249</v>
      </c>
      <c r="B3903" s="1">
        <v>10600</v>
      </c>
      <c r="C3903" s="1" t="s">
        <v>3404</v>
      </c>
      <c r="D3903" s="1">
        <v>2015</v>
      </c>
      <c r="E3903" s="1" t="s">
        <v>1505</v>
      </c>
      <c r="F3903" s="1" t="s">
        <v>1330</v>
      </c>
      <c r="G3903" s="1" t="s">
        <v>3179</v>
      </c>
    </row>
    <row r="3904" spans="1:7" x14ac:dyDescent="0.4">
      <c r="A3904" s="1" t="s">
        <v>9248</v>
      </c>
      <c r="B3904" s="1">
        <v>10600</v>
      </c>
      <c r="C3904" s="1" t="s">
        <v>3404</v>
      </c>
      <c r="D3904" s="1">
        <v>2015</v>
      </c>
      <c r="E3904" s="1" t="s">
        <v>1505</v>
      </c>
      <c r="F3904" s="1" t="s">
        <v>1330</v>
      </c>
      <c r="G3904" s="1" t="s">
        <v>3179</v>
      </c>
    </row>
    <row r="3905" spans="1:7" x14ac:dyDescent="0.4">
      <c r="A3905" s="1" t="s">
        <v>1128</v>
      </c>
      <c r="B3905" s="1">
        <v>9962</v>
      </c>
      <c r="C3905" s="1" t="s">
        <v>3404</v>
      </c>
      <c r="D3905" s="1">
        <v>2015</v>
      </c>
      <c r="E3905" s="1" t="s">
        <v>2390</v>
      </c>
      <c r="F3905" s="1" t="s">
        <v>1334</v>
      </c>
      <c r="G3905" s="1" t="s">
        <v>1355</v>
      </c>
    </row>
    <row r="3906" spans="1:7" x14ac:dyDescent="0.4">
      <c r="A3906" s="1" t="s">
        <v>9247</v>
      </c>
      <c r="B3906" s="1">
        <v>9962</v>
      </c>
      <c r="C3906" s="1" t="s">
        <v>3404</v>
      </c>
      <c r="D3906" s="1">
        <v>2015</v>
      </c>
      <c r="E3906" s="1" t="s">
        <v>1440</v>
      </c>
      <c r="F3906" s="1" t="s">
        <v>1334</v>
      </c>
      <c r="G3906" s="1" t="s">
        <v>1355</v>
      </c>
    </row>
    <row r="3907" spans="1:7" x14ac:dyDescent="0.4">
      <c r="A3907" s="1" t="s">
        <v>9246</v>
      </c>
      <c r="B3907" s="1">
        <v>9030</v>
      </c>
      <c r="C3907" s="1" t="s">
        <v>3404</v>
      </c>
      <c r="D3907" s="1">
        <v>2015</v>
      </c>
      <c r="E3907" s="1" t="s">
        <v>1377</v>
      </c>
      <c r="F3907" s="1" t="s">
        <v>1330</v>
      </c>
      <c r="G3907" s="1" t="s">
        <v>3179</v>
      </c>
    </row>
    <row r="3908" spans="1:7" x14ac:dyDescent="0.4">
      <c r="A3908" s="1" t="s">
        <v>9245</v>
      </c>
      <c r="B3908" s="1">
        <v>1900</v>
      </c>
      <c r="C3908" s="1" t="s">
        <v>1347</v>
      </c>
      <c r="D3908" s="1">
        <v>2015</v>
      </c>
      <c r="E3908" s="1" t="s">
        <v>1331</v>
      </c>
      <c r="F3908" s="1" t="s">
        <v>1334</v>
      </c>
      <c r="G3908" s="1" t="s">
        <v>4841</v>
      </c>
    </row>
    <row r="3909" spans="1:7" x14ac:dyDescent="0.4">
      <c r="A3909" s="1" t="s">
        <v>9244</v>
      </c>
      <c r="B3909" s="1">
        <v>6882</v>
      </c>
      <c r="C3909" s="1" t="s">
        <v>2411</v>
      </c>
      <c r="D3909" s="1">
        <v>2015</v>
      </c>
      <c r="E3909" s="1" t="s">
        <v>1377</v>
      </c>
      <c r="F3909" s="1" t="s">
        <v>1330</v>
      </c>
    </row>
    <row r="3910" spans="1:7" x14ac:dyDescent="0.4">
      <c r="A3910" s="1" t="s">
        <v>9243</v>
      </c>
      <c r="B3910" s="1">
        <v>882</v>
      </c>
      <c r="C3910" s="1" t="s">
        <v>1347</v>
      </c>
      <c r="D3910" s="1">
        <v>2013</v>
      </c>
      <c r="E3910" s="1" t="s">
        <v>1435</v>
      </c>
      <c r="F3910" s="1" t="s">
        <v>1330</v>
      </c>
      <c r="G3910" s="1" t="s">
        <v>2267</v>
      </c>
    </row>
    <row r="3911" spans="1:7" x14ac:dyDescent="0.4">
      <c r="A3911" s="1" t="s">
        <v>9242</v>
      </c>
      <c r="B3911" s="1">
        <v>9411</v>
      </c>
      <c r="C3911" s="1" t="s">
        <v>3404</v>
      </c>
      <c r="D3911" s="1">
        <v>2015</v>
      </c>
      <c r="E3911" s="1" t="s">
        <v>1331</v>
      </c>
      <c r="F3911" s="1" t="s">
        <v>1330</v>
      </c>
      <c r="G3911" s="1" t="s">
        <v>1102</v>
      </c>
    </row>
    <row r="3912" spans="1:7" x14ac:dyDescent="0.4">
      <c r="A3912" s="1" t="s">
        <v>9241</v>
      </c>
      <c r="B3912" s="1">
        <v>9411</v>
      </c>
      <c r="C3912" s="1" t="s">
        <v>3404</v>
      </c>
      <c r="D3912" s="1">
        <v>2015</v>
      </c>
      <c r="E3912" s="1" t="s">
        <v>1732</v>
      </c>
      <c r="F3912" s="1" t="s">
        <v>1330</v>
      </c>
      <c r="G3912" s="1" t="s">
        <v>1102</v>
      </c>
    </row>
    <row r="3913" spans="1:7" x14ac:dyDescent="0.4">
      <c r="A3913" s="1" t="s">
        <v>9240</v>
      </c>
      <c r="B3913" s="1">
        <v>9411</v>
      </c>
      <c r="C3913" s="1" t="s">
        <v>3404</v>
      </c>
      <c r="D3913" s="1">
        <v>2015</v>
      </c>
      <c r="E3913" s="1" t="s">
        <v>1732</v>
      </c>
      <c r="F3913" s="1" t="s">
        <v>1330</v>
      </c>
      <c r="G3913" s="1" t="s">
        <v>1102</v>
      </c>
    </row>
    <row r="3914" spans="1:7" x14ac:dyDescent="0.4">
      <c r="A3914" s="1" t="s">
        <v>9239</v>
      </c>
      <c r="B3914" s="1">
        <v>9411</v>
      </c>
      <c r="C3914" s="1" t="s">
        <v>3404</v>
      </c>
      <c r="D3914" s="1">
        <v>2015</v>
      </c>
      <c r="E3914" s="1" t="s">
        <v>1732</v>
      </c>
      <c r="F3914" s="1" t="s">
        <v>1330</v>
      </c>
      <c r="G3914" s="1" t="s">
        <v>1102</v>
      </c>
    </row>
    <row r="3915" spans="1:7" x14ac:dyDescent="0.4">
      <c r="A3915" s="1" t="s">
        <v>9238</v>
      </c>
      <c r="B3915" s="1">
        <v>436</v>
      </c>
      <c r="C3915" s="1" t="s">
        <v>1340</v>
      </c>
      <c r="D3915" s="1">
        <v>2015</v>
      </c>
      <c r="E3915" s="1" t="s">
        <v>2270</v>
      </c>
      <c r="F3915" s="1" t="s">
        <v>1334</v>
      </c>
      <c r="G3915" s="1" t="s">
        <v>5822</v>
      </c>
    </row>
    <row r="3916" spans="1:7" x14ac:dyDescent="0.4">
      <c r="A3916" s="1" t="s">
        <v>9237</v>
      </c>
      <c r="B3916" s="1">
        <v>436</v>
      </c>
      <c r="C3916" s="1" t="s">
        <v>1340</v>
      </c>
      <c r="D3916" s="1">
        <v>2015</v>
      </c>
      <c r="E3916" s="1" t="s">
        <v>2270</v>
      </c>
      <c r="F3916" s="1" t="s">
        <v>1330</v>
      </c>
      <c r="G3916" s="1" t="s">
        <v>5822</v>
      </c>
    </row>
    <row r="3917" spans="1:7" x14ac:dyDescent="0.4">
      <c r="A3917" s="1" t="s">
        <v>683</v>
      </c>
      <c r="B3917" s="1">
        <v>10034</v>
      </c>
      <c r="C3917" s="1" t="s">
        <v>3404</v>
      </c>
      <c r="D3917" s="1">
        <v>2015</v>
      </c>
      <c r="E3917" s="1" t="s">
        <v>1440</v>
      </c>
      <c r="F3917" s="1" t="s">
        <v>1330</v>
      </c>
      <c r="G3917" s="1" t="s">
        <v>1355</v>
      </c>
    </row>
    <row r="3918" spans="1:7" x14ac:dyDescent="0.4">
      <c r="A3918" s="1" t="s">
        <v>679</v>
      </c>
      <c r="B3918" s="1">
        <v>10034</v>
      </c>
      <c r="C3918" s="1" t="s">
        <v>3404</v>
      </c>
      <c r="D3918" s="1">
        <v>2015</v>
      </c>
      <c r="E3918" s="1" t="s">
        <v>1440</v>
      </c>
      <c r="F3918" s="1" t="s">
        <v>1330</v>
      </c>
      <c r="G3918" s="1" t="s">
        <v>1355</v>
      </c>
    </row>
    <row r="3919" spans="1:7" x14ac:dyDescent="0.4">
      <c r="A3919" s="1" t="s">
        <v>9236</v>
      </c>
      <c r="B3919" s="1">
        <v>10034</v>
      </c>
      <c r="C3919" s="1" t="s">
        <v>3404</v>
      </c>
      <c r="D3919" s="1">
        <v>2015</v>
      </c>
      <c r="E3919" s="1" t="s">
        <v>1440</v>
      </c>
      <c r="F3919" s="1" t="s">
        <v>1330</v>
      </c>
      <c r="G3919" s="1" t="s">
        <v>1355</v>
      </c>
    </row>
    <row r="3920" spans="1:7" x14ac:dyDescent="0.4">
      <c r="A3920" s="1" t="s">
        <v>9235</v>
      </c>
      <c r="B3920" s="1">
        <v>10034</v>
      </c>
      <c r="C3920" s="1" t="s">
        <v>3404</v>
      </c>
      <c r="D3920" s="1">
        <v>2015</v>
      </c>
      <c r="E3920" s="1" t="s">
        <v>1440</v>
      </c>
      <c r="F3920" s="1" t="s">
        <v>1330</v>
      </c>
      <c r="G3920" s="1" t="s">
        <v>1355</v>
      </c>
    </row>
    <row r="3921" spans="1:7" x14ac:dyDescent="0.4">
      <c r="A3921" s="1" t="s">
        <v>9234</v>
      </c>
      <c r="B3921" s="1">
        <v>9040</v>
      </c>
      <c r="C3921" s="1" t="s">
        <v>3404</v>
      </c>
      <c r="D3921" s="1">
        <v>2015</v>
      </c>
      <c r="E3921" s="1" t="s">
        <v>1377</v>
      </c>
      <c r="F3921" s="1" t="s">
        <v>1330</v>
      </c>
      <c r="G3921" s="1" t="s">
        <v>2369</v>
      </c>
    </row>
    <row r="3922" spans="1:7" x14ac:dyDescent="0.4">
      <c r="A3922" s="1" t="s">
        <v>9233</v>
      </c>
      <c r="B3922" s="1">
        <v>9040</v>
      </c>
      <c r="C3922" s="1" t="s">
        <v>3404</v>
      </c>
      <c r="D3922" s="1">
        <v>2015</v>
      </c>
      <c r="E3922" s="1" t="s">
        <v>1377</v>
      </c>
      <c r="F3922" s="1" t="s">
        <v>1330</v>
      </c>
      <c r="G3922" s="1" t="s">
        <v>2369</v>
      </c>
    </row>
    <row r="3923" spans="1:7" x14ac:dyDescent="0.4">
      <c r="A3923" s="1" t="s">
        <v>9232</v>
      </c>
      <c r="B3923" s="1">
        <v>5466</v>
      </c>
      <c r="C3923" s="1" t="s">
        <v>4458</v>
      </c>
      <c r="D3923" s="1">
        <v>2015</v>
      </c>
      <c r="E3923" s="1" t="s">
        <v>1708</v>
      </c>
      <c r="F3923" s="1" t="s">
        <v>1334</v>
      </c>
      <c r="G3923" s="1" t="s">
        <v>3266</v>
      </c>
    </row>
    <row r="3924" spans="1:7" x14ac:dyDescent="0.4">
      <c r="A3924" s="1" t="s">
        <v>9231</v>
      </c>
      <c r="B3924" s="1">
        <v>1886</v>
      </c>
      <c r="C3924" s="1" t="s">
        <v>1357</v>
      </c>
      <c r="D3924" s="1">
        <v>2015</v>
      </c>
      <c r="E3924" s="1" t="s">
        <v>2558</v>
      </c>
      <c r="F3924" s="1" t="s">
        <v>1334</v>
      </c>
      <c r="G3924" s="1" t="s">
        <v>3530</v>
      </c>
    </row>
    <row r="3925" spans="1:7" x14ac:dyDescent="0.4">
      <c r="A3925" s="1" t="s">
        <v>9230</v>
      </c>
      <c r="B3925" s="1">
        <v>9962</v>
      </c>
      <c r="C3925" s="1" t="s">
        <v>3404</v>
      </c>
      <c r="D3925" s="1">
        <v>2015</v>
      </c>
      <c r="E3925" s="1" t="s">
        <v>2390</v>
      </c>
      <c r="F3925" s="1" t="s">
        <v>1330</v>
      </c>
      <c r="G3925" s="1" t="s">
        <v>3179</v>
      </c>
    </row>
    <row r="3926" spans="1:7" x14ac:dyDescent="0.4">
      <c r="A3926" s="1" t="s">
        <v>9229</v>
      </c>
      <c r="B3926" s="1">
        <v>9962</v>
      </c>
      <c r="C3926" s="1" t="s">
        <v>3404</v>
      </c>
      <c r="D3926" s="1">
        <v>2015</v>
      </c>
      <c r="E3926" s="1" t="s">
        <v>2390</v>
      </c>
      <c r="F3926" s="1" t="s">
        <v>1334</v>
      </c>
      <c r="G3926" s="1" t="s">
        <v>3179</v>
      </c>
    </row>
    <row r="3927" spans="1:7" x14ac:dyDescent="0.4">
      <c r="A3927" s="1" t="s">
        <v>9228</v>
      </c>
      <c r="B3927" s="1">
        <v>9962</v>
      </c>
      <c r="C3927" s="1" t="s">
        <v>3404</v>
      </c>
      <c r="D3927" s="1">
        <v>2015</v>
      </c>
      <c r="E3927" s="1" t="s">
        <v>2390</v>
      </c>
      <c r="F3927" s="1" t="s">
        <v>1334</v>
      </c>
      <c r="G3927" s="1" t="s">
        <v>3179</v>
      </c>
    </row>
    <row r="3928" spans="1:7" x14ac:dyDescent="0.4">
      <c r="A3928" s="1" t="s">
        <v>9227</v>
      </c>
      <c r="B3928" s="1">
        <v>9962</v>
      </c>
      <c r="C3928" s="1" t="s">
        <v>3404</v>
      </c>
      <c r="D3928" s="1">
        <v>2015</v>
      </c>
      <c r="E3928" s="1" t="s">
        <v>2390</v>
      </c>
      <c r="F3928" s="1" t="s">
        <v>1334</v>
      </c>
      <c r="G3928" s="1" t="s">
        <v>3179</v>
      </c>
    </row>
    <row r="3929" spans="1:7" x14ac:dyDescent="0.4">
      <c r="A3929" s="1" t="s">
        <v>9226</v>
      </c>
      <c r="C3929" s="1" t="s">
        <v>1332</v>
      </c>
      <c r="D3929" s="1">
        <v>2015</v>
      </c>
      <c r="E3929" s="1" t="s">
        <v>1343</v>
      </c>
      <c r="F3929" s="1" t="s">
        <v>1330</v>
      </c>
      <c r="G3929" s="1" t="s">
        <v>5542</v>
      </c>
    </row>
    <row r="3930" spans="1:7" x14ac:dyDescent="0.4">
      <c r="A3930" s="1" t="s">
        <v>9225</v>
      </c>
      <c r="C3930" s="1" t="s">
        <v>1332</v>
      </c>
      <c r="D3930" s="1">
        <v>2015</v>
      </c>
      <c r="E3930" s="1" t="s">
        <v>1343</v>
      </c>
      <c r="F3930" s="1" t="s">
        <v>1330</v>
      </c>
      <c r="G3930" s="1" t="s">
        <v>5542</v>
      </c>
    </row>
    <row r="3931" spans="1:7" x14ac:dyDescent="0.4">
      <c r="A3931" s="1" t="s">
        <v>9224</v>
      </c>
      <c r="B3931" s="1">
        <v>10010</v>
      </c>
      <c r="C3931" s="1" t="s">
        <v>3404</v>
      </c>
      <c r="D3931" s="1">
        <v>2015</v>
      </c>
      <c r="E3931" s="1" t="s">
        <v>2390</v>
      </c>
      <c r="F3931" s="1" t="s">
        <v>1330</v>
      </c>
      <c r="G3931" s="1" t="s">
        <v>3179</v>
      </c>
    </row>
    <row r="3932" spans="1:7" x14ac:dyDescent="0.4">
      <c r="A3932" s="1" t="s">
        <v>9223</v>
      </c>
      <c r="B3932" s="1">
        <v>670</v>
      </c>
      <c r="C3932" s="1" t="s">
        <v>1347</v>
      </c>
      <c r="D3932" s="1">
        <v>2015</v>
      </c>
      <c r="E3932" s="1" t="s">
        <v>4076</v>
      </c>
      <c r="F3932" s="1" t="s">
        <v>1334</v>
      </c>
      <c r="G3932" s="1" t="s">
        <v>6314</v>
      </c>
    </row>
    <row r="3933" spans="1:7" x14ac:dyDescent="0.4">
      <c r="A3933" s="1" t="s">
        <v>9222</v>
      </c>
      <c r="B3933" s="1">
        <v>9443</v>
      </c>
      <c r="C3933" s="1" t="s">
        <v>3404</v>
      </c>
      <c r="D3933" s="1">
        <v>2015</v>
      </c>
      <c r="E3933" s="1" t="s">
        <v>1440</v>
      </c>
      <c r="F3933" s="1" t="s">
        <v>1334</v>
      </c>
      <c r="G3933" s="1" t="s">
        <v>1355</v>
      </c>
    </row>
    <row r="3934" spans="1:7" x14ac:dyDescent="0.4">
      <c r="A3934" s="1" t="s">
        <v>9221</v>
      </c>
      <c r="B3934" s="1">
        <v>9472</v>
      </c>
      <c r="C3934" s="1" t="s">
        <v>3404</v>
      </c>
      <c r="D3934" s="1">
        <v>2015</v>
      </c>
      <c r="E3934" s="1" t="s">
        <v>1377</v>
      </c>
      <c r="F3934" s="1" t="s">
        <v>1330</v>
      </c>
      <c r="G3934" s="1" t="s">
        <v>3179</v>
      </c>
    </row>
    <row r="3935" spans="1:7" x14ac:dyDescent="0.4">
      <c r="A3935" s="1" t="s">
        <v>9220</v>
      </c>
      <c r="B3935" s="1">
        <v>1714</v>
      </c>
      <c r="C3935" s="1" t="s">
        <v>1347</v>
      </c>
      <c r="D3935" s="1">
        <v>2015</v>
      </c>
      <c r="E3935" s="1" t="s">
        <v>1377</v>
      </c>
      <c r="F3935" s="1" t="s">
        <v>1330</v>
      </c>
      <c r="G3935" s="1" t="s">
        <v>4084</v>
      </c>
    </row>
    <row r="3936" spans="1:7" x14ac:dyDescent="0.4">
      <c r="A3936" s="1" t="s">
        <v>9219</v>
      </c>
      <c r="B3936" s="1">
        <v>1888</v>
      </c>
      <c r="C3936" s="1" t="s">
        <v>1340</v>
      </c>
      <c r="D3936" s="1">
        <v>2015</v>
      </c>
      <c r="E3936" s="1" t="s">
        <v>1555</v>
      </c>
      <c r="F3936" s="1" t="s">
        <v>1334</v>
      </c>
      <c r="G3936" s="1" t="s">
        <v>4930</v>
      </c>
    </row>
    <row r="3937" spans="1:7" x14ac:dyDescent="0.4">
      <c r="A3937" s="1" t="s">
        <v>9218</v>
      </c>
      <c r="B3937" s="1">
        <v>1427</v>
      </c>
      <c r="C3937" s="1" t="s">
        <v>1347</v>
      </c>
      <c r="D3937" s="1">
        <v>2015</v>
      </c>
      <c r="E3937" s="1" t="s">
        <v>1505</v>
      </c>
      <c r="F3937" s="1" t="s">
        <v>1330</v>
      </c>
    </row>
    <row r="3938" spans="1:7" x14ac:dyDescent="0.4">
      <c r="A3938" s="1" t="s">
        <v>9217</v>
      </c>
      <c r="B3938" s="1">
        <v>1042</v>
      </c>
      <c r="C3938" s="1" t="s">
        <v>1347</v>
      </c>
      <c r="D3938" s="1">
        <v>2015</v>
      </c>
      <c r="E3938" s="1" t="s">
        <v>1435</v>
      </c>
      <c r="F3938" s="1" t="s">
        <v>1334</v>
      </c>
      <c r="G3938" s="1" t="s">
        <v>5482</v>
      </c>
    </row>
    <row r="3939" spans="1:7" x14ac:dyDescent="0.4">
      <c r="A3939" s="1" t="s">
        <v>9216</v>
      </c>
      <c r="B3939" s="1">
        <v>1042</v>
      </c>
      <c r="C3939" s="1" t="s">
        <v>1347</v>
      </c>
      <c r="D3939" s="1">
        <v>2015</v>
      </c>
      <c r="E3939" s="1" t="s">
        <v>1435</v>
      </c>
      <c r="F3939" s="1" t="s">
        <v>1334</v>
      </c>
      <c r="G3939" s="1" t="s">
        <v>5482</v>
      </c>
    </row>
    <row r="3940" spans="1:7" x14ac:dyDescent="0.4">
      <c r="A3940" s="1" t="s">
        <v>9215</v>
      </c>
      <c r="B3940" s="1">
        <v>2539</v>
      </c>
      <c r="C3940" s="1" t="s">
        <v>1347</v>
      </c>
      <c r="D3940" s="1">
        <v>2015</v>
      </c>
      <c r="E3940" s="1" t="s">
        <v>1435</v>
      </c>
      <c r="F3940" s="1" t="s">
        <v>1464</v>
      </c>
      <c r="G3940" s="1" t="s">
        <v>2336</v>
      </c>
    </row>
    <row r="3941" spans="1:7" x14ac:dyDescent="0.4">
      <c r="A3941" s="1" t="s">
        <v>9214</v>
      </c>
      <c r="B3941" s="1">
        <v>1000</v>
      </c>
      <c r="C3941" s="1" t="s">
        <v>1347</v>
      </c>
      <c r="D3941" s="1">
        <v>2015</v>
      </c>
      <c r="E3941" s="1" t="s">
        <v>1708</v>
      </c>
      <c r="F3941" s="1" t="s">
        <v>1334</v>
      </c>
      <c r="G3941" s="1" t="s">
        <v>3266</v>
      </c>
    </row>
    <row r="3942" spans="1:7" x14ac:dyDescent="0.4">
      <c r="A3942" s="1" t="s">
        <v>9213</v>
      </c>
      <c r="B3942" s="1">
        <v>213</v>
      </c>
      <c r="C3942" s="1" t="s">
        <v>1347</v>
      </c>
      <c r="D3942" s="1">
        <v>2014</v>
      </c>
      <c r="E3942" s="1" t="s">
        <v>4076</v>
      </c>
      <c r="F3942" s="1" t="s">
        <v>1334</v>
      </c>
      <c r="G3942" s="1" t="s">
        <v>8467</v>
      </c>
    </row>
    <row r="3943" spans="1:7" x14ac:dyDescent="0.4">
      <c r="A3943" s="1" t="s">
        <v>9212</v>
      </c>
      <c r="B3943" s="1">
        <v>528</v>
      </c>
      <c r="C3943" s="1" t="s">
        <v>1347</v>
      </c>
      <c r="D3943" s="1">
        <v>2014</v>
      </c>
      <c r="E3943" s="1" t="s">
        <v>1335</v>
      </c>
      <c r="F3943" s="1" t="s">
        <v>1334</v>
      </c>
      <c r="G3943" s="1" t="s">
        <v>1992</v>
      </c>
    </row>
    <row r="3944" spans="1:7" x14ac:dyDescent="0.4">
      <c r="A3944" s="1" t="s">
        <v>9211</v>
      </c>
      <c r="B3944" s="1">
        <v>528</v>
      </c>
      <c r="C3944" s="1" t="s">
        <v>1347</v>
      </c>
      <c r="D3944" s="1">
        <v>2014</v>
      </c>
      <c r="E3944" s="1" t="s">
        <v>1335</v>
      </c>
      <c r="F3944" s="1" t="s">
        <v>1334</v>
      </c>
      <c r="G3944" s="1" t="s">
        <v>1992</v>
      </c>
    </row>
    <row r="3945" spans="1:7" x14ac:dyDescent="0.4">
      <c r="A3945" s="1" t="s">
        <v>9210</v>
      </c>
      <c r="B3945" s="1">
        <v>306</v>
      </c>
      <c r="C3945" s="1" t="s">
        <v>1340</v>
      </c>
      <c r="D3945" s="1">
        <v>2015</v>
      </c>
      <c r="E3945" s="1" t="s">
        <v>1331</v>
      </c>
      <c r="F3945" s="1" t="s">
        <v>1330</v>
      </c>
      <c r="G3945" s="1" t="s">
        <v>9209</v>
      </c>
    </row>
    <row r="3946" spans="1:7" x14ac:dyDescent="0.4">
      <c r="A3946" s="1" t="s">
        <v>9208</v>
      </c>
      <c r="B3946" s="1">
        <v>306</v>
      </c>
      <c r="C3946" s="1" t="s">
        <v>1340</v>
      </c>
      <c r="D3946" s="1">
        <v>2015</v>
      </c>
      <c r="E3946" s="1" t="s">
        <v>1331</v>
      </c>
      <c r="F3946" s="1" t="s">
        <v>1330</v>
      </c>
    </row>
    <row r="3947" spans="1:7" x14ac:dyDescent="0.4">
      <c r="A3947" s="1" t="s">
        <v>14426</v>
      </c>
      <c r="B3947" s="1">
        <v>1700</v>
      </c>
      <c r="C3947" s="1" t="s">
        <v>1347</v>
      </c>
      <c r="D3947" s="1">
        <v>2015</v>
      </c>
      <c r="E3947" s="1" t="s">
        <v>2390</v>
      </c>
      <c r="F3947" s="1" t="s">
        <v>1334</v>
      </c>
      <c r="G3947" s="1" t="s">
        <v>2247</v>
      </c>
    </row>
    <row r="3948" spans="1:7" x14ac:dyDescent="0.4">
      <c r="A3948" s="1" t="s">
        <v>9207</v>
      </c>
      <c r="B3948" s="1">
        <v>822</v>
      </c>
      <c r="C3948" s="1" t="s">
        <v>1347</v>
      </c>
      <c r="D3948" s="1">
        <v>2014</v>
      </c>
      <c r="E3948" s="1" t="s">
        <v>1435</v>
      </c>
      <c r="F3948" s="1" t="s">
        <v>1330</v>
      </c>
      <c r="G3948" s="1" t="s">
        <v>1825</v>
      </c>
    </row>
    <row r="3949" spans="1:7" x14ac:dyDescent="0.4">
      <c r="A3949" s="1" t="s">
        <v>9206</v>
      </c>
      <c r="B3949" s="1">
        <v>168</v>
      </c>
      <c r="C3949" s="1" t="s">
        <v>1347</v>
      </c>
      <c r="D3949" s="1">
        <v>2013</v>
      </c>
      <c r="E3949" s="1" t="s">
        <v>2660</v>
      </c>
      <c r="F3949" s="1" t="s">
        <v>1334</v>
      </c>
      <c r="G3949" s="1" t="s">
        <v>6730</v>
      </c>
    </row>
    <row r="3950" spans="1:7" x14ac:dyDescent="0.4">
      <c r="A3950" s="1" t="s">
        <v>9205</v>
      </c>
      <c r="B3950" s="1">
        <v>1236</v>
      </c>
      <c r="C3950" s="1" t="s">
        <v>1340</v>
      </c>
      <c r="D3950" s="1">
        <v>2013</v>
      </c>
      <c r="E3950" s="1" t="s">
        <v>1331</v>
      </c>
      <c r="F3950" s="1" t="s">
        <v>1330</v>
      </c>
      <c r="G3950" s="1" t="s">
        <v>3353</v>
      </c>
    </row>
    <row r="3951" spans="1:7" x14ac:dyDescent="0.4">
      <c r="A3951" s="1" t="s">
        <v>9204</v>
      </c>
      <c r="B3951" s="1">
        <v>200</v>
      </c>
      <c r="C3951" s="1" t="s">
        <v>1340</v>
      </c>
      <c r="D3951" s="1">
        <v>2014</v>
      </c>
      <c r="E3951" s="1" t="s">
        <v>1349</v>
      </c>
      <c r="F3951" s="1" t="s">
        <v>1330</v>
      </c>
    </row>
    <row r="3952" spans="1:7" x14ac:dyDescent="0.4">
      <c r="A3952" s="1" t="s">
        <v>9203</v>
      </c>
      <c r="B3952" s="1">
        <v>1113</v>
      </c>
      <c r="C3952" s="1" t="s">
        <v>1347</v>
      </c>
      <c r="D3952" s="1">
        <v>2014</v>
      </c>
      <c r="E3952" s="1" t="s">
        <v>1331</v>
      </c>
      <c r="F3952" s="1" t="s">
        <v>1330</v>
      </c>
    </row>
    <row r="3953" spans="1:7" x14ac:dyDescent="0.4">
      <c r="A3953" s="1" t="s">
        <v>9202</v>
      </c>
      <c r="B3953" s="1">
        <v>1003</v>
      </c>
      <c r="C3953" s="1" t="s">
        <v>1347</v>
      </c>
      <c r="D3953" s="1">
        <v>2015</v>
      </c>
      <c r="E3953" s="1" t="s">
        <v>1555</v>
      </c>
      <c r="F3953" s="1" t="s">
        <v>1334</v>
      </c>
      <c r="G3953" s="1" t="s">
        <v>2332</v>
      </c>
    </row>
    <row r="3954" spans="1:7" x14ac:dyDescent="0.4">
      <c r="A3954" s="1" t="s">
        <v>9201</v>
      </c>
      <c r="B3954" s="1">
        <v>1003</v>
      </c>
      <c r="C3954" s="1" t="s">
        <v>1347</v>
      </c>
      <c r="D3954" s="1">
        <v>2015</v>
      </c>
      <c r="E3954" s="1" t="s">
        <v>1555</v>
      </c>
      <c r="F3954" s="1" t="s">
        <v>1334</v>
      </c>
      <c r="G3954" s="1" t="s">
        <v>2409</v>
      </c>
    </row>
    <row r="3955" spans="1:7" x14ac:dyDescent="0.4">
      <c r="A3955" s="1" t="s">
        <v>9200</v>
      </c>
      <c r="B3955" s="1">
        <v>1744</v>
      </c>
      <c r="C3955" s="1" t="s">
        <v>1347</v>
      </c>
      <c r="D3955" s="1">
        <v>2013</v>
      </c>
      <c r="E3955" s="1" t="s">
        <v>1435</v>
      </c>
      <c r="F3955" s="1" t="s">
        <v>1334</v>
      </c>
      <c r="G3955" s="1" t="s">
        <v>1412</v>
      </c>
    </row>
    <row r="3956" spans="1:7" x14ac:dyDescent="0.4">
      <c r="A3956" s="1" t="s">
        <v>9199</v>
      </c>
      <c r="B3956" s="1">
        <v>1744</v>
      </c>
      <c r="C3956" s="1" t="s">
        <v>1347</v>
      </c>
      <c r="D3956" s="1">
        <v>2013</v>
      </c>
      <c r="E3956" s="1" t="s">
        <v>1435</v>
      </c>
      <c r="F3956" s="1" t="s">
        <v>1334</v>
      </c>
      <c r="G3956" s="1" t="s">
        <v>1412</v>
      </c>
    </row>
    <row r="3957" spans="1:7" x14ac:dyDescent="0.4">
      <c r="A3957" s="1" t="s">
        <v>9198</v>
      </c>
      <c r="B3957" s="1">
        <v>1757</v>
      </c>
      <c r="C3957" s="1" t="s">
        <v>1347</v>
      </c>
      <c r="D3957" s="1">
        <v>2014</v>
      </c>
      <c r="E3957" s="1" t="s">
        <v>1331</v>
      </c>
      <c r="F3957" s="1" t="s">
        <v>1330</v>
      </c>
      <c r="G3957" s="1" t="s">
        <v>4207</v>
      </c>
    </row>
    <row r="3958" spans="1:7" x14ac:dyDescent="0.4">
      <c r="A3958" s="1" t="s">
        <v>9197</v>
      </c>
      <c r="B3958" s="1">
        <v>1113</v>
      </c>
      <c r="C3958" s="1" t="s">
        <v>1347</v>
      </c>
      <c r="D3958" s="1">
        <v>2015</v>
      </c>
      <c r="E3958" s="1" t="s">
        <v>1435</v>
      </c>
      <c r="F3958" s="1" t="s">
        <v>1330</v>
      </c>
      <c r="G3958" s="1" t="s">
        <v>1825</v>
      </c>
    </row>
    <row r="3959" spans="1:7" x14ac:dyDescent="0.4">
      <c r="A3959" s="1" t="s">
        <v>9196</v>
      </c>
      <c r="B3959" s="1">
        <v>528</v>
      </c>
      <c r="C3959" s="1" t="s">
        <v>1347</v>
      </c>
      <c r="D3959" s="1">
        <v>2015</v>
      </c>
      <c r="E3959" s="1" t="s">
        <v>1335</v>
      </c>
      <c r="F3959" s="1" t="s">
        <v>1334</v>
      </c>
      <c r="G3959" s="1" t="s">
        <v>1992</v>
      </c>
    </row>
    <row r="3960" spans="1:7" x14ac:dyDescent="0.4">
      <c r="A3960" s="1" t="s">
        <v>9195</v>
      </c>
      <c r="B3960" s="1">
        <v>528</v>
      </c>
      <c r="C3960" s="1" t="s">
        <v>1347</v>
      </c>
      <c r="D3960" s="1">
        <v>2015</v>
      </c>
      <c r="E3960" s="1" t="s">
        <v>1335</v>
      </c>
      <c r="F3960" s="1" t="s">
        <v>1334</v>
      </c>
      <c r="G3960" s="1" t="s">
        <v>1992</v>
      </c>
    </row>
    <row r="3961" spans="1:7" x14ac:dyDescent="0.4">
      <c r="A3961" s="1" t="s">
        <v>9194</v>
      </c>
      <c r="B3961" s="1">
        <v>450</v>
      </c>
      <c r="C3961" s="1" t="s">
        <v>1347</v>
      </c>
      <c r="D3961" s="1">
        <v>2015</v>
      </c>
      <c r="E3961" s="1" t="s">
        <v>1335</v>
      </c>
      <c r="F3961" s="1" t="s">
        <v>1334</v>
      </c>
      <c r="G3961" s="1" t="s">
        <v>4094</v>
      </c>
    </row>
    <row r="3962" spans="1:7" x14ac:dyDescent="0.4">
      <c r="A3962" s="1" t="s">
        <v>9193</v>
      </c>
      <c r="B3962" s="1">
        <v>125</v>
      </c>
      <c r="C3962" s="1" t="s">
        <v>1340</v>
      </c>
      <c r="D3962" s="1">
        <v>2015</v>
      </c>
      <c r="E3962" s="1" t="s">
        <v>4076</v>
      </c>
      <c r="F3962" s="1" t="s">
        <v>1330</v>
      </c>
      <c r="G3962" s="1" t="s">
        <v>9192</v>
      </c>
    </row>
    <row r="3963" spans="1:7" x14ac:dyDescent="0.4">
      <c r="A3963" s="1" t="s">
        <v>9191</v>
      </c>
      <c r="C3963" s="1" t="s">
        <v>1357</v>
      </c>
      <c r="D3963" s="1">
        <v>2015</v>
      </c>
      <c r="E3963" s="1" t="s">
        <v>9190</v>
      </c>
      <c r="F3963" s="1" t="s">
        <v>1334</v>
      </c>
    </row>
    <row r="3964" spans="1:7" x14ac:dyDescent="0.4">
      <c r="A3964" s="1" t="s">
        <v>9189</v>
      </c>
      <c r="B3964" s="1">
        <v>140</v>
      </c>
      <c r="C3964" s="1" t="s">
        <v>1347</v>
      </c>
      <c r="D3964" s="1">
        <v>2015</v>
      </c>
      <c r="E3964" s="1" t="s">
        <v>3272</v>
      </c>
      <c r="F3964" s="1" t="s">
        <v>1464</v>
      </c>
      <c r="G3964" s="1" t="s">
        <v>4065</v>
      </c>
    </row>
    <row r="3965" spans="1:7" x14ac:dyDescent="0.4">
      <c r="A3965" s="1" t="s">
        <v>9188</v>
      </c>
      <c r="C3965" s="1" t="s">
        <v>1357</v>
      </c>
      <c r="D3965" s="1">
        <v>2015</v>
      </c>
      <c r="E3965" s="1" t="s">
        <v>2270</v>
      </c>
    </row>
    <row r="3966" spans="1:7" x14ac:dyDescent="0.4">
      <c r="A3966" s="1" t="s">
        <v>9187</v>
      </c>
      <c r="B3966" s="1">
        <v>1768</v>
      </c>
      <c r="C3966" s="1" t="s">
        <v>1347</v>
      </c>
      <c r="D3966" s="1">
        <v>2014</v>
      </c>
      <c r="E3966" s="1" t="s">
        <v>1331</v>
      </c>
      <c r="F3966" s="1" t="s">
        <v>1330</v>
      </c>
      <c r="G3966" s="1" t="s">
        <v>4207</v>
      </c>
    </row>
    <row r="3967" spans="1:7" x14ac:dyDescent="0.4">
      <c r="A3967" s="1" t="s">
        <v>9186</v>
      </c>
      <c r="B3967" s="1">
        <v>140</v>
      </c>
      <c r="C3967" s="1" t="s">
        <v>1347</v>
      </c>
      <c r="D3967" s="1">
        <v>2015</v>
      </c>
      <c r="E3967" s="1" t="s">
        <v>3272</v>
      </c>
      <c r="F3967" s="1" t="s">
        <v>1464</v>
      </c>
      <c r="G3967" s="1" t="s">
        <v>4065</v>
      </c>
    </row>
    <row r="3968" spans="1:7" x14ac:dyDescent="0.4">
      <c r="A3968" s="1" t="s">
        <v>9185</v>
      </c>
      <c r="B3968" s="1">
        <v>200</v>
      </c>
      <c r="C3968" s="1" t="s">
        <v>1340</v>
      </c>
      <c r="D3968" s="1">
        <v>2015</v>
      </c>
      <c r="E3968" s="1" t="s">
        <v>1343</v>
      </c>
      <c r="F3968" s="1" t="s">
        <v>1334</v>
      </c>
    </row>
    <row r="3969" spans="1:7" x14ac:dyDescent="0.4">
      <c r="A3969" s="1" t="s">
        <v>9184</v>
      </c>
      <c r="B3969" s="1">
        <v>537</v>
      </c>
      <c r="C3969" s="1" t="s">
        <v>1347</v>
      </c>
      <c r="D3969" s="1">
        <v>2015</v>
      </c>
      <c r="E3969" s="1" t="s">
        <v>1335</v>
      </c>
      <c r="F3969" s="1" t="s">
        <v>1334</v>
      </c>
      <c r="G3969" s="1" t="s">
        <v>1490</v>
      </c>
    </row>
    <row r="3970" spans="1:7" x14ac:dyDescent="0.4">
      <c r="A3970" s="1" t="s">
        <v>9183</v>
      </c>
      <c r="B3970" s="1">
        <v>537</v>
      </c>
      <c r="C3970" s="1" t="s">
        <v>1347</v>
      </c>
      <c r="D3970" s="1">
        <v>2015</v>
      </c>
      <c r="E3970" s="1" t="s">
        <v>1335</v>
      </c>
      <c r="F3970" s="1" t="s">
        <v>1334</v>
      </c>
      <c r="G3970" s="1" t="s">
        <v>1490</v>
      </c>
    </row>
    <row r="3971" spans="1:7" x14ac:dyDescent="0.4">
      <c r="A3971" s="1" t="s">
        <v>9182</v>
      </c>
      <c r="B3971" s="1">
        <v>368</v>
      </c>
      <c r="C3971" s="1" t="s">
        <v>1703</v>
      </c>
      <c r="D3971" s="1">
        <v>2015</v>
      </c>
      <c r="E3971" s="1" t="s">
        <v>1335</v>
      </c>
      <c r="F3971" s="1" t="s">
        <v>1334</v>
      </c>
      <c r="G3971" s="1" t="s">
        <v>3220</v>
      </c>
    </row>
    <row r="3972" spans="1:7" x14ac:dyDescent="0.4">
      <c r="A3972" s="1" t="s">
        <v>9181</v>
      </c>
      <c r="B3972" s="1">
        <v>211</v>
      </c>
      <c r="C3972" s="1" t="s">
        <v>1347</v>
      </c>
      <c r="D3972" s="1">
        <v>2014</v>
      </c>
      <c r="E3972" s="1" t="s">
        <v>4076</v>
      </c>
      <c r="F3972" s="1" t="s">
        <v>1334</v>
      </c>
      <c r="G3972" s="1" t="s">
        <v>6314</v>
      </c>
    </row>
    <row r="3973" spans="1:7" x14ac:dyDescent="0.4">
      <c r="A3973" s="1" t="s">
        <v>9180</v>
      </c>
      <c r="B3973" s="1">
        <v>158</v>
      </c>
      <c r="C3973" s="1" t="s">
        <v>1340</v>
      </c>
      <c r="D3973" s="1">
        <v>2015</v>
      </c>
      <c r="E3973" s="1" t="s">
        <v>3272</v>
      </c>
      <c r="F3973" s="1" t="s">
        <v>1334</v>
      </c>
      <c r="G3973" s="1" t="s">
        <v>9178</v>
      </c>
    </row>
    <row r="3974" spans="1:7" x14ac:dyDescent="0.4">
      <c r="A3974" s="1" t="s">
        <v>9179</v>
      </c>
      <c r="B3974" s="1">
        <v>158</v>
      </c>
      <c r="C3974" s="1" t="s">
        <v>1340</v>
      </c>
      <c r="D3974" s="1">
        <v>2015</v>
      </c>
      <c r="E3974" s="1" t="s">
        <v>3272</v>
      </c>
      <c r="F3974" s="1" t="s">
        <v>1334</v>
      </c>
      <c r="G3974" s="1" t="s">
        <v>9178</v>
      </c>
    </row>
    <row r="3975" spans="1:7" x14ac:dyDescent="0.4">
      <c r="A3975" s="1" t="s">
        <v>9177</v>
      </c>
      <c r="B3975" s="1">
        <v>194</v>
      </c>
      <c r="C3975" s="1" t="s">
        <v>1347</v>
      </c>
      <c r="D3975" s="1">
        <v>2015</v>
      </c>
      <c r="E3975" s="1" t="s">
        <v>4076</v>
      </c>
      <c r="F3975" s="1" t="s">
        <v>1334</v>
      </c>
      <c r="G3975" s="1" t="s">
        <v>6314</v>
      </c>
    </row>
    <row r="3976" spans="1:7" x14ac:dyDescent="0.4">
      <c r="A3976" s="1" t="s">
        <v>9176</v>
      </c>
      <c r="B3976" s="1">
        <v>2539</v>
      </c>
      <c r="C3976" s="1" t="s">
        <v>1347</v>
      </c>
      <c r="D3976" s="1">
        <v>2015</v>
      </c>
      <c r="E3976" s="1" t="s">
        <v>1435</v>
      </c>
      <c r="F3976" s="1" t="s">
        <v>1330</v>
      </c>
    </row>
    <row r="3977" spans="1:7" x14ac:dyDescent="0.4">
      <c r="A3977" s="1" t="s">
        <v>9175</v>
      </c>
      <c r="B3977" s="1">
        <v>344</v>
      </c>
      <c r="C3977" s="1" t="s">
        <v>1340</v>
      </c>
      <c r="D3977" s="1">
        <v>2011</v>
      </c>
      <c r="E3977" s="1" t="s">
        <v>1435</v>
      </c>
      <c r="F3977" s="1" t="s">
        <v>1334</v>
      </c>
      <c r="G3977" s="1" t="s">
        <v>5495</v>
      </c>
    </row>
    <row r="3978" spans="1:7" x14ac:dyDescent="0.4">
      <c r="A3978" s="1" t="s">
        <v>9174</v>
      </c>
      <c r="B3978" s="1">
        <v>619</v>
      </c>
      <c r="C3978" s="1" t="s">
        <v>1347</v>
      </c>
      <c r="D3978" s="1">
        <v>2011</v>
      </c>
      <c r="E3978" s="1" t="s">
        <v>1435</v>
      </c>
      <c r="F3978" s="1" t="s">
        <v>1334</v>
      </c>
      <c r="G3978" s="1" t="s">
        <v>5495</v>
      </c>
    </row>
    <row r="3979" spans="1:7" x14ac:dyDescent="0.4">
      <c r="A3979" s="1" t="s">
        <v>9173</v>
      </c>
      <c r="B3979" s="1">
        <v>734</v>
      </c>
      <c r="C3979" s="1" t="s">
        <v>1347</v>
      </c>
      <c r="D3979" s="1">
        <v>2011</v>
      </c>
      <c r="E3979" s="1" t="s">
        <v>1435</v>
      </c>
      <c r="F3979" s="1" t="s">
        <v>1334</v>
      </c>
      <c r="G3979" s="1" t="s">
        <v>5495</v>
      </c>
    </row>
    <row r="3980" spans="1:7" x14ac:dyDescent="0.4">
      <c r="A3980" s="1" t="s">
        <v>13439</v>
      </c>
      <c r="B3980" s="1">
        <v>260</v>
      </c>
      <c r="C3980" s="1" t="s">
        <v>1340</v>
      </c>
      <c r="D3980" s="1">
        <v>2011</v>
      </c>
      <c r="E3980" s="1" t="s">
        <v>1435</v>
      </c>
      <c r="F3980" s="1" t="s">
        <v>1334</v>
      </c>
      <c r="G3980" s="1" t="s">
        <v>5495</v>
      </c>
    </row>
    <row r="3981" spans="1:7" x14ac:dyDescent="0.4">
      <c r="A3981" s="1" t="s">
        <v>9172</v>
      </c>
      <c r="B3981" s="1">
        <v>277</v>
      </c>
      <c r="C3981" s="1" t="s">
        <v>1340</v>
      </c>
      <c r="D3981" s="1">
        <v>2011</v>
      </c>
      <c r="E3981" s="1" t="s">
        <v>1435</v>
      </c>
      <c r="F3981" s="1" t="s">
        <v>1334</v>
      </c>
      <c r="G3981" s="1" t="s">
        <v>5495</v>
      </c>
    </row>
    <row r="3982" spans="1:7" x14ac:dyDescent="0.4">
      <c r="A3982" s="1" t="s">
        <v>9171</v>
      </c>
      <c r="B3982" s="1">
        <v>738</v>
      </c>
      <c r="C3982" s="1" t="s">
        <v>1347</v>
      </c>
      <c r="D3982" s="1">
        <v>2012</v>
      </c>
      <c r="E3982" s="1" t="s">
        <v>1435</v>
      </c>
      <c r="F3982" s="1" t="s">
        <v>1330</v>
      </c>
      <c r="G3982" s="1" t="s">
        <v>1412</v>
      </c>
    </row>
    <row r="3983" spans="1:7" x14ac:dyDescent="0.4">
      <c r="A3983" s="1" t="s">
        <v>9170</v>
      </c>
      <c r="B3983" s="1">
        <v>616</v>
      </c>
      <c r="C3983" s="1" t="s">
        <v>1347</v>
      </c>
      <c r="D3983" s="1">
        <v>2011</v>
      </c>
      <c r="E3983" s="1" t="s">
        <v>1435</v>
      </c>
      <c r="F3983" s="1" t="s">
        <v>1330</v>
      </c>
      <c r="G3983" s="1" t="s">
        <v>5482</v>
      </c>
    </row>
    <row r="3984" spans="1:7" x14ac:dyDescent="0.4">
      <c r="A3984" s="1" t="s">
        <v>9169</v>
      </c>
      <c r="B3984" s="1">
        <v>396</v>
      </c>
      <c r="C3984" s="1" t="s">
        <v>1347</v>
      </c>
      <c r="D3984" s="1">
        <v>2012</v>
      </c>
      <c r="E3984" s="1" t="s">
        <v>1435</v>
      </c>
      <c r="F3984" s="1" t="s">
        <v>1330</v>
      </c>
      <c r="G3984" s="1" t="s">
        <v>1412</v>
      </c>
    </row>
    <row r="3985" spans="1:7" x14ac:dyDescent="0.4">
      <c r="A3985" s="1" t="s">
        <v>9168</v>
      </c>
      <c r="B3985" s="1">
        <v>750</v>
      </c>
      <c r="C3985" s="1" t="s">
        <v>1347</v>
      </c>
      <c r="D3985" s="1">
        <v>2011</v>
      </c>
      <c r="E3985" s="1" t="s">
        <v>1435</v>
      </c>
      <c r="F3985" s="1" t="s">
        <v>1330</v>
      </c>
      <c r="G3985" s="1" t="s">
        <v>1412</v>
      </c>
    </row>
    <row r="3986" spans="1:7" x14ac:dyDescent="0.4">
      <c r="A3986" s="1" t="s">
        <v>9167</v>
      </c>
      <c r="B3986" s="1">
        <v>750</v>
      </c>
      <c r="C3986" s="1" t="s">
        <v>1347</v>
      </c>
      <c r="D3986" s="1">
        <v>2011</v>
      </c>
      <c r="E3986" s="1" t="s">
        <v>1435</v>
      </c>
      <c r="F3986" s="1" t="s">
        <v>1330</v>
      </c>
      <c r="G3986" s="1" t="s">
        <v>1412</v>
      </c>
    </row>
    <row r="3987" spans="1:7" x14ac:dyDescent="0.4">
      <c r="A3987" s="1" t="s">
        <v>9166</v>
      </c>
      <c r="B3987" s="1">
        <v>724</v>
      </c>
      <c r="C3987" s="1" t="s">
        <v>1347</v>
      </c>
      <c r="D3987" s="1">
        <v>2012</v>
      </c>
      <c r="E3987" s="1" t="s">
        <v>1435</v>
      </c>
      <c r="F3987" s="1" t="s">
        <v>1330</v>
      </c>
      <c r="G3987" s="1" t="s">
        <v>1412</v>
      </c>
    </row>
    <row r="3988" spans="1:7" x14ac:dyDescent="0.4">
      <c r="A3988" s="1" t="s">
        <v>9165</v>
      </c>
      <c r="B3988" s="1">
        <v>724</v>
      </c>
      <c r="C3988" s="1" t="s">
        <v>1347</v>
      </c>
      <c r="D3988" s="1">
        <v>2011</v>
      </c>
      <c r="E3988" s="1" t="s">
        <v>1435</v>
      </c>
      <c r="F3988" s="1" t="s">
        <v>1330</v>
      </c>
      <c r="G3988" s="1" t="s">
        <v>1412</v>
      </c>
    </row>
    <row r="3989" spans="1:7" x14ac:dyDescent="0.4">
      <c r="A3989" s="1" t="s">
        <v>9164</v>
      </c>
      <c r="B3989" s="1">
        <v>724</v>
      </c>
      <c r="C3989" s="1" t="s">
        <v>1347</v>
      </c>
      <c r="D3989" s="1">
        <v>2011</v>
      </c>
      <c r="E3989" s="1" t="s">
        <v>1435</v>
      </c>
      <c r="F3989" s="1" t="s">
        <v>1330</v>
      </c>
      <c r="G3989" s="1" t="s">
        <v>5495</v>
      </c>
    </row>
    <row r="3990" spans="1:7" x14ac:dyDescent="0.4">
      <c r="A3990" s="1" t="s">
        <v>9163</v>
      </c>
      <c r="B3990" s="1">
        <v>720</v>
      </c>
      <c r="C3990" s="1" t="s">
        <v>1347</v>
      </c>
      <c r="D3990" s="1">
        <v>2011</v>
      </c>
      <c r="E3990" s="1" t="s">
        <v>1435</v>
      </c>
      <c r="F3990" s="1" t="s">
        <v>1330</v>
      </c>
      <c r="G3990" s="1" t="s">
        <v>1825</v>
      </c>
    </row>
    <row r="3991" spans="1:7" x14ac:dyDescent="0.4">
      <c r="A3991" s="1" t="s">
        <v>9162</v>
      </c>
      <c r="B3991" s="1">
        <v>720</v>
      </c>
      <c r="C3991" s="1" t="s">
        <v>1347</v>
      </c>
      <c r="D3991" s="1">
        <v>2011</v>
      </c>
      <c r="E3991" s="1" t="s">
        <v>1435</v>
      </c>
      <c r="F3991" s="1" t="s">
        <v>1330</v>
      </c>
      <c r="G3991" s="1" t="s">
        <v>1412</v>
      </c>
    </row>
    <row r="3992" spans="1:7" x14ac:dyDescent="0.4">
      <c r="A3992" s="1" t="s">
        <v>9161</v>
      </c>
      <c r="B3992" s="1">
        <v>724</v>
      </c>
      <c r="C3992" s="1" t="s">
        <v>1347</v>
      </c>
      <c r="D3992" s="1">
        <v>2011</v>
      </c>
      <c r="E3992" s="1" t="s">
        <v>1435</v>
      </c>
      <c r="F3992" s="1" t="s">
        <v>1330</v>
      </c>
      <c r="G3992" s="1" t="s">
        <v>2336</v>
      </c>
    </row>
    <row r="3993" spans="1:7" x14ac:dyDescent="0.4">
      <c r="A3993" s="1" t="s">
        <v>9160</v>
      </c>
      <c r="B3993" s="1">
        <v>648</v>
      </c>
      <c r="C3993" s="1" t="s">
        <v>1347</v>
      </c>
      <c r="D3993" s="1">
        <v>2011</v>
      </c>
      <c r="E3993" s="1" t="s">
        <v>1435</v>
      </c>
      <c r="F3993" s="1" t="s">
        <v>1330</v>
      </c>
      <c r="G3993" s="1" t="s">
        <v>5495</v>
      </c>
    </row>
    <row r="3994" spans="1:7" x14ac:dyDescent="0.4">
      <c r="A3994" s="1" t="s">
        <v>9159</v>
      </c>
      <c r="B3994" s="1">
        <v>1192</v>
      </c>
      <c r="C3994" s="1" t="s">
        <v>1347</v>
      </c>
      <c r="D3994" s="1">
        <v>2011</v>
      </c>
      <c r="E3994" s="1" t="s">
        <v>1435</v>
      </c>
      <c r="F3994" s="1" t="s">
        <v>1334</v>
      </c>
      <c r="G3994" s="1" t="s">
        <v>5489</v>
      </c>
    </row>
    <row r="3995" spans="1:7" x14ac:dyDescent="0.4">
      <c r="A3995" s="1" t="s">
        <v>9158</v>
      </c>
      <c r="B3995" s="1">
        <v>462</v>
      </c>
      <c r="C3995" s="1" t="s">
        <v>1347</v>
      </c>
      <c r="D3995" s="1">
        <v>2011</v>
      </c>
      <c r="E3995" s="1" t="s">
        <v>1435</v>
      </c>
      <c r="F3995" s="1" t="s">
        <v>1330</v>
      </c>
      <c r="G3995" s="1" t="s">
        <v>5482</v>
      </c>
    </row>
    <row r="3996" spans="1:7" x14ac:dyDescent="0.4">
      <c r="A3996" s="1" t="s">
        <v>9157</v>
      </c>
      <c r="B3996" s="1">
        <v>462</v>
      </c>
      <c r="C3996" s="1" t="s">
        <v>1347</v>
      </c>
      <c r="D3996" s="1">
        <v>2011</v>
      </c>
      <c r="E3996" s="1" t="s">
        <v>1435</v>
      </c>
      <c r="F3996" s="1" t="s">
        <v>1330</v>
      </c>
      <c r="G3996" s="1" t="s">
        <v>1825</v>
      </c>
    </row>
    <row r="3997" spans="1:7" x14ac:dyDescent="0.4">
      <c r="A3997" s="1" t="s">
        <v>9156</v>
      </c>
      <c r="B3997" s="1">
        <v>724</v>
      </c>
      <c r="C3997" s="1" t="s">
        <v>1347</v>
      </c>
      <c r="D3997" s="1">
        <v>2011</v>
      </c>
      <c r="E3997" s="1" t="s">
        <v>1435</v>
      </c>
      <c r="F3997" s="1" t="s">
        <v>1330</v>
      </c>
      <c r="G3997" s="1" t="s">
        <v>2336</v>
      </c>
    </row>
    <row r="3998" spans="1:7" x14ac:dyDescent="0.4">
      <c r="A3998" s="1" t="s">
        <v>9155</v>
      </c>
      <c r="B3998" s="1">
        <v>592</v>
      </c>
      <c r="C3998" s="1" t="s">
        <v>1340</v>
      </c>
      <c r="D3998" s="1">
        <v>2011</v>
      </c>
      <c r="E3998" s="1" t="s">
        <v>1435</v>
      </c>
      <c r="F3998" s="1" t="s">
        <v>1330</v>
      </c>
      <c r="G3998" s="1" t="s">
        <v>5482</v>
      </c>
    </row>
    <row r="3999" spans="1:7" x14ac:dyDescent="0.4">
      <c r="A3999" s="1" t="s">
        <v>9154</v>
      </c>
      <c r="B3999" s="1">
        <v>1134</v>
      </c>
      <c r="C3999" s="1" t="s">
        <v>1340</v>
      </c>
      <c r="D3999" s="1">
        <v>2012</v>
      </c>
      <c r="E3999" s="1" t="s">
        <v>1435</v>
      </c>
      <c r="F3999" s="1" t="s">
        <v>1330</v>
      </c>
      <c r="G3999" s="1" t="s">
        <v>2267</v>
      </c>
    </row>
    <row r="4000" spans="1:7" x14ac:dyDescent="0.4">
      <c r="A4000" s="1" t="s">
        <v>9153</v>
      </c>
      <c r="B4000" s="1">
        <v>632</v>
      </c>
      <c r="C4000" s="1" t="s">
        <v>1347</v>
      </c>
      <c r="D4000" s="1">
        <v>2012</v>
      </c>
      <c r="E4000" s="1" t="s">
        <v>1331</v>
      </c>
      <c r="F4000" s="1" t="s">
        <v>1330</v>
      </c>
    </row>
    <row r="4001" spans="1:7" x14ac:dyDescent="0.4">
      <c r="A4001" s="1" t="s">
        <v>9152</v>
      </c>
      <c r="B4001" s="1">
        <v>931</v>
      </c>
      <c r="C4001" s="1" t="s">
        <v>1340</v>
      </c>
      <c r="D4001" s="1">
        <v>2012</v>
      </c>
      <c r="E4001" s="1" t="s">
        <v>1331</v>
      </c>
      <c r="F4001" s="1" t="s">
        <v>1330</v>
      </c>
      <c r="G4001" s="1" t="s">
        <v>3023</v>
      </c>
    </row>
    <row r="4002" spans="1:7" x14ac:dyDescent="0.4">
      <c r="A4002" s="1" t="s">
        <v>9151</v>
      </c>
      <c r="B4002" s="1">
        <v>1131</v>
      </c>
      <c r="C4002" s="1" t="s">
        <v>1347</v>
      </c>
      <c r="D4002" s="1">
        <v>2012</v>
      </c>
      <c r="E4002" s="1" t="s">
        <v>1331</v>
      </c>
      <c r="F4002" s="1" t="s">
        <v>1330</v>
      </c>
      <c r="G4002" s="1" t="s">
        <v>9150</v>
      </c>
    </row>
    <row r="4003" spans="1:7" x14ac:dyDescent="0.4">
      <c r="A4003" s="1" t="s">
        <v>9149</v>
      </c>
      <c r="B4003" s="1">
        <v>678</v>
      </c>
      <c r="C4003" s="1" t="s">
        <v>1340</v>
      </c>
      <c r="D4003" s="1">
        <v>2011</v>
      </c>
      <c r="E4003" s="1" t="s">
        <v>1345</v>
      </c>
      <c r="F4003" s="1" t="s">
        <v>1330</v>
      </c>
    </row>
    <row r="4004" spans="1:7" x14ac:dyDescent="0.4">
      <c r="A4004" s="1" t="s">
        <v>9148</v>
      </c>
      <c r="B4004" s="1">
        <v>893</v>
      </c>
      <c r="C4004" s="1" t="s">
        <v>1347</v>
      </c>
      <c r="D4004" s="1">
        <v>2012</v>
      </c>
      <c r="E4004" s="1" t="s">
        <v>1331</v>
      </c>
      <c r="F4004" s="1" t="s">
        <v>1330</v>
      </c>
      <c r="G4004" s="1" t="s">
        <v>3233</v>
      </c>
    </row>
    <row r="4005" spans="1:7" x14ac:dyDescent="0.4">
      <c r="A4005" s="1" t="s">
        <v>2676</v>
      </c>
      <c r="B4005" s="1">
        <v>277</v>
      </c>
      <c r="C4005" s="1" t="s">
        <v>1340</v>
      </c>
      <c r="D4005" s="1">
        <v>2011</v>
      </c>
      <c r="E4005" s="1" t="s">
        <v>1349</v>
      </c>
      <c r="F4005" s="1" t="s">
        <v>1330</v>
      </c>
    </row>
    <row r="4006" spans="1:7" x14ac:dyDescent="0.4">
      <c r="A4006" s="1" t="s">
        <v>9147</v>
      </c>
      <c r="B4006" s="1">
        <v>724</v>
      </c>
      <c r="C4006" s="1" t="s">
        <v>1347</v>
      </c>
      <c r="D4006" s="1">
        <v>2012</v>
      </c>
      <c r="E4006" s="1" t="s">
        <v>1331</v>
      </c>
      <c r="F4006" s="1" t="s">
        <v>1330</v>
      </c>
      <c r="G4006" s="1" t="s">
        <v>3004</v>
      </c>
    </row>
    <row r="4007" spans="1:7" x14ac:dyDescent="0.4">
      <c r="A4007" s="1" t="s">
        <v>9146</v>
      </c>
      <c r="B4007" s="1">
        <v>1608</v>
      </c>
      <c r="C4007" s="1" t="s">
        <v>1347</v>
      </c>
      <c r="D4007" s="1">
        <v>2012</v>
      </c>
      <c r="E4007" s="1" t="s">
        <v>1435</v>
      </c>
      <c r="F4007" s="1" t="s">
        <v>1334</v>
      </c>
      <c r="G4007" s="1" t="s">
        <v>1412</v>
      </c>
    </row>
    <row r="4008" spans="1:7" x14ac:dyDescent="0.4">
      <c r="A4008" s="1" t="s">
        <v>9145</v>
      </c>
      <c r="B4008" s="1">
        <v>850</v>
      </c>
      <c r="C4008" s="1" t="s">
        <v>1347</v>
      </c>
      <c r="D4008" s="1">
        <v>2012</v>
      </c>
      <c r="E4008" s="1" t="s">
        <v>1435</v>
      </c>
      <c r="F4008" s="1" t="s">
        <v>1330</v>
      </c>
      <c r="G4008" s="1" t="s">
        <v>1412</v>
      </c>
    </row>
    <row r="4009" spans="1:7" x14ac:dyDescent="0.4">
      <c r="A4009" s="1" t="s">
        <v>9144</v>
      </c>
      <c r="B4009" s="1">
        <v>400</v>
      </c>
      <c r="C4009" s="1" t="s">
        <v>1340</v>
      </c>
      <c r="D4009" s="1">
        <v>2012</v>
      </c>
      <c r="E4009" s="1" t="s">
        <v>1435</v>
      </c>
      <c r="F4009" s="1" t="s">
        <v>1330</v>
      </c>
      <c r="G4009" s="1" t="s">
        <v>7566</v>
      </c>
    </row>
    <row r="4010" spans="1:7" x14ac:dyDescent="0.4">
      <c r="A4010" s="1" t="s">
        <v>9143</v>
      </c>
      <c r="B4010" s="1">
        <v>375</v>
      </c>
      <c r="C4010" s="1" t="s">
        <v>1340</v>
      </c>
      <c r="D4010" s="1">
        <v>2011</v>
      </c>
      <c r="E4010" s="1" t="s">
        <v>1435</v>
      </c>
      <c r="F4010" s="1" t="s">
        <v>1330</v>
      </c>
      <c r="G4010" s="1" t="s">
        <v>5495</v>
      </c>
    </row>
    <row r="4011" spans="1:7" x14ac:dyDescent="0.4">
      <c r="A4011" s="1" t="s">
        <v>9142</v>
      </c>
      <c r="B4011" s="1">
        <v>860</v>
      </c>
      <c r="C4011" s="1" t="s">
        <v>1347</v>
      </c>
      <c r="D4011" s="1">
        <v>2012</v>
      </c>
      <c r="E4011" s="1" t="s">
        <v>1331</v>
      </c>
      <c r="F4011" s="1" t="s">
        <v>1330</v>
      </c>
    </row>
    <row r="4012" spans="1:7" x14ac:dyDescent="0.4">
      <c r="A4012" s="1" t="s">
        <v>13440</v>
      </c>
      <c r="B4012" s="1">
        <v>636</v>
      </c>
      <c r="C4012" s="1" t="s">
        <v>1347</v>
      </c>
      <c r="D4012" s="1">
        <v>2011</v>
      </c>
      <c r="E4012" s="1" t="s">
        <v>1331</v>
      </c>
      <c r="F4012" s="1" t="s">
        <v>1330</v>
      </c>
      <c r="G4012" s="1" t="s">
        <v>13441</v>
      </c>
    </row>
    <row r="4013" spans="1:7" x14ac:dyDescent="0.4">
      <c r="A4013" s="1" t="s">
        <v>9141</v>
      </c>
      <c r="B4013" s="1">
        <v>1226</v>
      </c>
      <c r="C4013" s="1" t="s">
        <v>1347</v>
      </c>
      <c r="D4013" s="1">
        <v>2012</v>
      </c>
      <c r="E4013" s="1" t="s">
        <v>1435</v>
      </c>
      <c r="F4013" s="1" t="s">
        <v>1330</v>
      </c>
      <c r="G4013" s="1" t="s">
        <v>2267</v>
      </c>
    </row>
    <row r="4014" spans="1:7" x14ac:dyDescent="0.4">
      <c r="A4014" s="1" t="s">
        <v>9140</v>
      </c>
      <c r="B4014" s="1">
        <v>1525</v>
      </c>
      <c r="C4014" s="1" t="s">
        <v>1347</v>
      </c>
      <c r="D4014" s="1">
        <v>2012</v>
      </c>
      <c r="E4014" s="1" t="s">
        <v>1335</v>
      </c>
      <c r="F4014" s="1" t="s">
        <v>1334</v>
      </c>
      <c r="G4014" s="1" t="s">
        <v>1490</v>
      </c>
    </row>
    <row r="4015" spans="1:7" x14ac:dyDescent="0.4">
      <c r="A4015" s="1" t="s">
        <v>9139</v>
      </c>
      <c r="B4015" s="1">
        <v>2288</v>
      </c>
      <c r="C4015" s="1" t="s">
        <v>1347</v>
      </c>
      <c r="D4015" s="1">
        <v>2012</v>
      </c>
      <c r="E4015" s="1" t="s">
        <v>1633</v>
      </c>
      <c r="F4015" s="1" t="s">
        <v>1334</v>
      </c>
      <c r="G4015" s="1" t="s">
        <v>3160</v>
      </c>
    </row>
    <row r="4016" spans="1:7" x14ac:dyDescent="0.4">
      <c r="A4016" s="1" t="s">
        <v>9138</v>
      </c>
      <c r="B4016" s="1">
        <v>3091</v>
      </c>
      <c r="C4016" s="1" t="s">
        <v>1347</v>
      </c>
      <c r="D4016" s="1">
        <v>2011</v>
      </c>
      <c r="E4016" s="1" t="s">
        <v>1440</v>
      </c>
      <c r="F4016" s="1" t="s">
        <v>1330</v>
      </c>
      <c r="G4016" s="1" t="s">
        <v>1355</v>
      </c>
    </row>
    <row r="4017" spans="1:7" x14ac:dyDescent="0.4">
      <c r="A4017" s="1" t="s">
        <v>1173</v>
      </c>
      <c r="B4017" s="1">
        <v>8566</v>
      </c>
      <c r="C4017" s="1" t="s">
        <v>3404</v>
      </c>
      <c r="D4017" s="1">
        <v>2011</v>
      </c>
      <c r="E4017" s="1" t="s">
        <v>1505</v>
      </c>
      <c r="F4017" s="1" t="s">
        <v>1334</v>
      </c>
      <c r="G4017" s="1" t="s">
        <v>5282</v>
      </c>
    </row>
    <row r="4018" spans="1:7" x14ac:dyDescent="0.4">
      <c r="A4018" s="1" t="s">
        <v>9137</v>
      </c>
      <c r="B4018" s="1">
        <v>133</v>
      </c>
      <c r="C4018" s="1" t="s">
        <v>1340</v>
      </c>
      <c r="D4018" s="1">
        <v>2011</v>
      </c>
      <c r="E4018" s="1" t="s">
        <v>1732</v>
      </c>
      <c r="F4018" s="1" t="s">
        <v>1330</v>
      </c>
    </row>
    <row r="4019" spans="1:7" x14ac:dyDescent="0.4">
      <c r="A4019" s="1" t="s">
        <v>9136</v>
      </c>
      <c r="B4019" s="1">
        <v>6572</v>
      </c>
      <c r="C4019" s="1" t="s">
        <v>2411</v>
      </c>
      <c r="D4019" s="1">
        <v>2011</v>
      </c>
      <c r="E4019" s="1" t="s">
        <v>1377</v>
      </c>
      <c r="F4019" s="1" t="s">
        <v>1330</v>
      </c>
      <c r="G4019" s="1" t="s">
        <v>1102</v>
      </c>
    </row>
    <row r="4020" spans="1:7" x14ac:dyDescent="0.4">
      <c r="A4020" s="1" t="s">
        <v>9135</v>
      </c>
      <c r="B4020" s="1">
        <v>707</v>
      </c>
      <c r="D4020" s="1">
        <v>2012</v>
      </c>
      <c r="E4020" s="1" t="s">
        <v>1337</v>
      </c>
    </row>
    <row r="4021" spans="1:7" x14ac:dyDescent="0.4">
      <c r="A4021" s="1" t="s">
        <v>9134</v>
      </c>
      <c r="B4021" s="1">
        <v>707</v>
      </c>
      <c r="C4021" s="1" t="s">
        <v>1347</v>
      </c>
      <c r="D4021" s="1">
        <v>2012</v>
      </c>
      <c r="E4021" s="1" t="s">
        <v>1377</v>
      </c>
      <c r="F4021" s="1" t="s">
        <v>1330</v>
      </c>
    </row>
    <row r="4022" spans="1:7" x14ac:dyDescent="0.4">
      <c r="A4022" s="1" t="s">
        <v>9133</v>
      </c>
      <c r="B4022" s="1">
        <v>1024</v>
      </c>
      <c r="C4022" s="1" t="s">
        <v>1347</v>
      </c>
      <c r="D4022" s="1">
        <v>2011</v>
      </c>
      <c r="E4022" s="1" t="s">
        <v>1440</v>
      </c>
      <c r="F4022" s="1" t="s">
        <v>1334</v>
      </c>
      <c r="G4022" s="1" t="s">
        <v>2689</v>
      </c>
    </row>
    <row r="4023" spans="1:7" x14ac:dyDescent="0.4">
      <c r="A4023" s="1" t="s">
        <v>9132</v>
      </c>
      <c r="B4023" s="1">
        <v>118</v>
      </c>
      <c r="C4023" s="1" t="s">
        <v>1357</v>
      </c>
      <c r="D4023" s="1">
        <v>2012</v>
      </c>
      <c r="E4023" s="1" t="s">
        <v>1440</v>
      </c>
      <c r="F4023" s="1" t="s">
        <v>1334</v>
      </c>
      <c r="G4023" s="1" t="s">
        <v>1469</v>
      </c>
    </row>
    <row r="4024" spans="1:7" x14ac:dyDescent="0.4">
      <c r="A4024" s="1" t="s">
        <v>9131</v>
      </c>
      <c r="B4024" s="1">
        <v>1878</v>
      </c>
      <c r="C4024" s="1" t="s">
        <v>1347</v>
      </c>
      <c r="D4024" s="1">
        <v>2011</v>
      </c>
      <c r="E4024" s="1" t="s">
        <v>1349</v>
      </c>
      <c r="F4024" s="1" t="s">
        <v>1334</v>
      </c>
      <c r="G4024" s="1" t="s">
        <v>5817</v>
      </c>
    </row>
    <row r="4025" spans="1:7" x14ac:dyDescent="0.4">
      <c r="A4025" s="1" t="s">
        <v>9130</v>
      </c>
      <c r="B4025" s="1">
        <v>1878</v>
      </c>
      <c r="C4025" s="1" t="s">
        <v>1347</v>
      </c>
      <c r="D4025" s="1">
        <v>2011</v>
      </c>
      <c r="E4025" s="1" t="s">
        <v>1349</v>
      </c>
      <c r="F4025" s="1" t="s">
        <v>1334</v>
      </c>
      <c r="G4025" s="1" t="s">
        <v>5817</v>
      </c>
    </row>
    <row r="4026" spans="1:7" x14ac:dyDescent="0.4">
      <c r="A4026" s="1" t="s">
        <v>9129</v>
      </c>
      <c r="B4026" s="1">
        <v>1878</v>
      </c>
      <c r="C4026" s="1" t="s">
        <v>1347</v>
      </c>
      <c r="D4026" s="1">
        <v>2012</v>
      </c>
      <c r="E4026" s="1" t="s">
        <v>1349</v>
      </c>
      <c r="F4026" s="1" t="s">
        <v>1334</v>
      </c>
      <c r="G4026" s="1" t="s">
        <v>5817</v>
      </c>
    </row>
    <row r="4027" spans="1:7" x14ac:dyDescent="0.4">
      <c r="A4027" s="1" t="s">
        <v>9128</v>
      </c>
      <c r="B4027" s="1">
        <v>150</v>
      </c>
      <c r="C4027" s="1" t="s">
        <v>1340</v>
      </c>
      <c r="D4027" s="1">
        <v>2011</v>
      </c>
      <c r="E4027" s="1" t="s">
        <v>1732</v>
      </c>
      <c r="F4027" s="1" t="s">
        <v>1330</v>
      </c>
      <c r="G4027" s="1" t="s">
        <v>4201</v>
      </c>
    </row>
    <row r="4028" spans="1:7" x14ac:dyDescent="0.4">
      <c r="A4028" s="1" t="s">
        <v>9127</v>
      </c>
      <c r="B4028" s="1">
        <v>150</v>
      </c>
      <c r="C4028" s="1" t="s">
        <v>1340</v>
      </c>
      <c r="D4028" s="1">
        <v>2011</v>
      </c>
      <c r="E4028" s="1" t="s">
        <v>1732</v>
      </c>
      <c r="F4028" s="1" t="s">
        <v>1330</v>
      </c>
      <c r="G4028" s="1" t="s">
        <v>4201</v>
      </c>
    </row>
    <row r="4029" spans="1:7" x14ac:dyDescent="0.4">
      <c r="A4029" s="1" t="s">
        <v>9126</v>
      </c>
      <c r="B4029" s="1">
        <v>1024</v>
      </c>
      <c r="C4029" s="1" t="s">
        <v>1347</v>
      </c>
      <c r="D4029" s="1">
        <v>2011</v>
      </c>
      <c r="E4029" s="1" t="s">
        <v>1440</v>
      </c>
      <c r="F4029" s="1" t="s">
        <v>1464</v>
      </c>
      <c r="G4029" s="1" t="s">
        <v>1355</v>
      </c>
    </row>
    <row r="4030" spans="1:7" x14ac:dyDescent="0.4">
      <c r="A4030" s="1" t="s">
        <v>9125</v>
      </c>
      <c r="B4030" s="1">
        <v>261</v>
      </c>
      <c r="C4030" s="1" t="s">
        <v>1340</v>
      </c>
      <c r="D4030" s="1">
        <v>2012</v>
      </c>
      <c r="E4030" s="1" t="s">
        <v>2270</v>
      </c>
      <c r="F4030" s="1" t="s">
        <v>1330</v>
      </c>
      <c r="G4030" s="1" t="s">
        <v>6710</v>
      </c>
    </row>
    <row r="4031" spans="1:7" x14ac:dyDescent="0.4">
      <c r="A4031" s="1" t="s">
        <v>2302</v>
      </c>
      <c r="B4031" s="1">
        <v>354</v>
      </c>
      <c r="C4031" s="1" t="s">
        <v>1340</v>
      </c>
      <c r="D4031" s="1">
        <v>2012</v>
      </c>
      <c r="E4031" s="1" t="s">
        <v>2270</v>
      </c>
      <c r="F4031" s="1" t="s">
        <v>1330</v>
      </c>
      <c r="G4031" s="1" t="s">
        <v>2258</v>
      </c>
    </row>
    <row r="4032" spans="1:7" x14ac:dyDescent="0.4">
      <c r="A4032" s="1" t="s">
        <v>9124</v>
      </c>
      <c r="B4032" s="1">
        <v>354</v>
      </c>
      <c r="C4032" s="1" t="s">
        <v>1340</v>
      </c>
      <c r="D4032" s="1">
        <v>2012</v>
      </c>
      <c r="E4032" s="1" t="s">
        <v>2270</v>
      </c>
      <c r="F4032" s="1" t="s">
        <v>1330</v>
      </c>
      <c r="G4032" s="1" t="s">
        <v>9123</v>
      </c>
    </row>
    <row r="4033" spans="1:7" x14ac:dyDescent="0.4">
      <c r="A4033" s="1" t="s">
        <v>9122</v>
      </c>
      <c r="B4033" s="1">
        <v>389</v>
      </c>
      <c r="C4033" s="1" t="s">
        <v>1340</v>
      </c>
      <c r="D4033" s="1">
        <v>2011</v>
      </c>
      <c r="E4033" s="1" t="s">
        <v>2270</v>
      </c>
      <c r="F4033" s="1" t="s">
        <v>1330</v>
      </c>
    </row>
    <row r="4034" spans="1:7" x14ac:dyDescent="0.4">
      <c r="A4034" s="1" t="s">
        <v>9121</v>
      </c>
      <c r="B4034" s="1">
        <v>389</v>
      </c>
      <c r="C4034" s="1" t="s">
        <v>1340</v>
      </c>
      <c r="D4034" s="1">
        <v>2011</v>
      </c>
      <c r="E4034" s="1" t="s">
        <v>2270</v>
      </c>
      <c r="F4034" s="1" t="s">
        <v>1330</v>
      </c>
      <c r="G4034" s="1" t="s">
        <v>6444</v>
      </c>
    </row>
    <row r="4035" spans="1:7" x14ac:dyDescent="0.4">
      <c r="A4035" s="1" t="s">
        <v>9120</v>
      </c>
      <c r="B4035" s="1">
        <v>11356</v>
      </c>
      <c r="C4035" s="1" t="s">
        <v>3404</v>
      </c>
      <c r="D4035" s="1">
        <v>2011</v>
      </c>
      <c r="E4035" s="1" t="s">
        <v>1440</v>
      </c>
      <c r="F4035" s="1" t="s">
        <v>1334</v>
      </c>
      <c r="G4035" s="1" t="s">
        <v>1355</v>
      </c>
    </row>
    <row r="4036" spans="1:7" x14ac:dyDescent="0.4">
      <c r="A4036" s="1" t="s">
        <v>9119</v>
      </c>
      <c r="B4036" s="1">
        <v>11388</v>
      </c>
      <c r="C4036" s="1" t="s">
        <v>3404</v>
      </c>
      <c r="D4036" s="1">
        <v>2011</v>
      </c>
      <c r="E4036" s="1" t="s">
        <v>1440</v>
      </c>
      <c r="F4036" s="1" t="s">
        <v>1330</v>
      </c>
      <c r="G4036" s="1" t="s">
        <v>1355</v>
      </c>
    </row>
    <row r="4037" spans="1:7" x14ac:dyDescent="0.4">
      <c r="A4037" s="1" t="s">
        <v>9118</v>
      </c>
      <c r="B4037" s="1">
        <v>6589</v>
      </c>
      <c r="C4037" s="1" t="s">
        <v>2411</v>
      </c>
      <c r="D4037" s="1">
        <v>2011</v>
      </c>
      <c r="E4037" s="1" t="s">
        <v>1377</v>
      </c>
      <c r="F4037" s="1" t="s">
        <v>1334</v>
      </c>
      <c r="G4037" s="1" t="s">
        <v>2369</v>
      </c>
    </row>
    <row r="4038" spans="1:7" x14ac:dyDescent="0.4">
      <c r="A4038" s="1" t="s">
        <v>9117</v>
      </c>
      <c r="B4038" s="1">
        <v>4178</v>
      </c>
      <c r="C4038" s="1" t="s">
        <v>1347</v>
      </c>
      <c r="D4038" s="1">
        <v>2011</v>
      </c>
      <c r="E4038" s="1" t="s">
        <v>1377</v>
      </c>
      <c r="F4038" s="1" t="s">
        <v>1330</v>
      </c>
      <c r="G4038" s="1" t="s">
        <v>1355</v>
      </c>
    </row>
    <row r="4039" spans="1:7" x14ac:dyDescent="0.4">
      <c r="A4039" s="1" t="s">
        <v>9116</v>
      </c>
      <c r="B4039" s="1">
        <v>830</v>
      </c>
      <c r="C4039" s="1" t="s">
        <v>1795</v>
      </c>
      <c r="D4039" s="1">
        <v>2011</v>
      </c>
      <c r="E4039" s="1" t="s">
        <v>2270</v>
      </c>
      <c r="F4039" s="1" t="s">
        <v>1330</v>
      </c>
      <c r="G4039" s="1" t="s">
        <v>8255</v>
      </c>
    </row>
    <row r="4040" spans="1:7" x14ac:dyDescent="0.4">
      <c r="A4040" s="1" t="s">
        <v>9115</v>
      </c>
      <c r="B4040" s="1">
        <v>9954</v>
      </c>
      <c r="C4040" s="1" t="s">
        <v>3404</v>
      </c>
      <c r="D4040" s="1">
        <v>2011</v>
      </c>
      <c r="E4040" s="1" t="s">
        <v>1377</v>
      </c>
      <c r="F4040" s="1" t="s">
        <v>1330</v>
      </c>
      <c r="G4040" s="1" t="s">
        <v>2369</v>
      </c>
    </row>
    <row r="4041" spans="1:7" x14ac:dyDescent="0.4">
      <c r="A4041" s="1" t="s">
        <v>9114</v>
      </c>
      <c r="B4041" s="1">
        <v>9954</v>
      </c>
      <c r="C4041" s="1" t="s">
        <v>3404</v>
      </c>
      <c r="D4041" s="1">
        <v>2011</v>
      </c>
      <c r="E4041" s="1" t="s">
        <v>1377</v>
      </c>
      <c r="F4041" s="1" t="s">
        <v>1330</v>
      </c>
      <c r="G4041" s="1" t="s">
        <v>2369</v>
      </c>
    </row>
    <row r="4042" spans="1:7" x14ac:dyDescent="0.4">
      <c r="A4042" s="1" t="s">
        <v>9113</v>
      </c>
      <c r="B4042" s="1">
        <v>9954</v>
      </c>
      <c r="C4042" s="1" t="s">
        <v>3404</v>
      </c>
      <c r="D4042" s="1">
        <v>2011</v>
      </c>
      <c r="E4042" s="1" t="s">
        <v>1377</v>
      </c>
      <c r="F4042" s="1" t="s">
        <v>1330</v>
      </c>
      <c r="G4042" s="1" t="s">
        <v>2369</v>
      </c>
    </row>
    <row r="4043" spans="1:7" x14ac:dyDescent="0.4">
      <c r="A4043" s="1" t="s">
        <v>9112</v>
      </c>
      <c r="B4043" s="1">
        <v>9954</v>
      </c>
      <c r="C4043" s="1" t="s">
        <v>3404</v>
      </c>
      <c r="D4043" s="1">
        <v>2011</v>
      </c>
      <c r="E4043" s="1" t="s">
        <v>1377</v>
      </c>
      <c r="F4043" s="1" t="s">
        <v>1330</v>
      </c>
      <c r="G4043" s="1" t="s">
        <v>2369</v>
      </c>
    </row>
    <row r="4044" spans="1:7" x14ac:dyDescent="0.4">
      <c r="A4044" s="1" t="s">
        <v>9111</v>
      </c>
      <c r="B4044" s="1">
        <v>11388</v>
      </c>
      <c r="C4044" s="1" t="s">
        <v>3404</v>
      </c>
      <c r="D4044" s="1">
        <v>2011</v>
      </c>
      <c r="E4044" s="1" t="s">
        <v>1440</v>
      </c>
      <c r="F4044" s="1" t="s">
        <v>1334</v>
      </c>
      <c r="G4044" s="1" t="s">
        <v>1355</v>
      </c>
    </row>
    <row r="4045" spans="1:7" x14ac:dyDescent="0.4">
      <c r="A4045" s="1" t="s">
        <v>9110</v>
      </c>
      <c r="B4045" s="1">
        <v>11388</v>
      </c>
      <c r="C4045" s="1" t="s">
        <v>3404</v>
      </c>
      <c r="D4045" s="1">
        <v>2011</v>
      </c>
      <c r="E4045" s="1" t="s">
        <v>1440</v>
      </c>
      <c r="F4045" s="1" t="s">
        <v>1334</v>
      </c>
      <c r="G4045" s="1" t="s">
        <v>1355</v>
      </c>
    </row>
    <row r="4046" spans="1:7" x14ac:dyDescent="0.4">
      <c r="A4046" s="1" t="s">
        <v>9109</v>
      </c>
      <c r="B4046" s="1">
        <v>11388</v>
      </c>
      <c r="C4046" s="1" t="s">
        <v>3404</v>
      </c>
      <c r="D4046" s="1">
        <v>2011</v>
      </c>
      <c r="E4046" s="1" t="s">
        <v>1440</v>
      </c>
      <c r="F4046" s="1" t="s">
        <v>1334</v>
      </c>
      <c r="G4046" s="1" t="s">
        <v>1355</v>
      </c>
    </row>
    <row r="4047" spans="1:7" x14ac:dyDescent="0.4">
      <c r="A4047" s="1" t="s">
        <v>9108</v>
      </c>
      <c r="B4047" s="1">
        <v>11388</v>
      </c>
      <c r="C4047" s="1" t="s">
        <v>3404</v>
      </c>
      <c r="D4047" s="1">
        <v>2011</v>
      </c>
      <c r="E4047" s="1" t="s">
        <v>1440</v>
      </c>
      <c r="F4047" s="1" t="s">
        <v>1334</v>
      </c>
      <c r="G4047" s="1" t="s">
        <v>1355</v>
      </c>
    </row>
    <row r="4048" spans="1:7" x14ac:dyDescent="0.4">
      <c r="A4048" s="1" t="s">
        <v>9107</v>
      </c>
      <c r="B4048" s="1">
        <v>11388</v>
      </c>
      <c r="C4048" s="1" t="s">
        <v>3404</v>
      </c>
      <c r="D4048" s="1">
        <v>2011</v>
      </c>
      <c r="E4048" s="1" t="s">
        <v>1440</v>
      </c>
      <c r="F4048" s="1" t="s">
        <v>1334</v>
      </c>
      <c r="G4048" s="1" t="s">
        <v>1355</v>
      </c>
    </row>
    <row r="4049" spans="1:7" x14ac:dyDescent="0.4">
      <c r="A4049" s="1" t="s">
        <v>9106</v>
      </c>
      <c r="B4049" s="1">
        <v>1802</v>
      </c>
      <c r="C4049" s="1" t="s">
        <v>1347</v>
      </c>
      <c r="D4049" s="1">
        <v>2011</v>
      </c>
      <c r="E4049" s="1" t="s">
        <v>2390</v>
      </c>
      <c r="F4049" s="1" t="s">
        <v>1334</v>
      </c>
      <c r="G4049" s="1" t="s">
        <v>3179</v>
      </c>
    </row>
    <row r="4050" spans="1:7" x14ac:dyDescent="0.4">
      <c r="A4050" s="1" t="s">
        <v>9105</v>
      </c>
      <c r="B4050" s="1">
        <v>1802</v>
      </c>
      <c r="C4050" s="1" t="s">
        <v>1347</v>
      </c>
      <c r="D4050" s="1">
        <v>2011</v>
      </c>
      <c r="E4050" s="1" t="s">
        <v>2390</v>
      </c>
      <c r="F4050" s="1" t="s">
        <v>1334</v>
      </c>
      <c r="G4050" s="1" t="s">
        <v>3179</v>
      </c>
    </row>
    <row r="4051" spans="1:7" x14ac:dyDescent="0.4">
      <c r="A4051" s="1" t="s">
        <v>9104</v>
      </c>
      <c r="B4051" s="1">
        <v>1025</v>
      </c>
      <c r="C4051" s="1" t="s">
        <v>1347</v>
      </c>
      <c r="D4051" s="1">
        <v>2011</v>
      </c>
      <c r="E4051" s="1" t="s">
        <v>1377</v>
      </c>
      <c r="F4051" s="1" t="s">
        <v>1330</v>
      </c>
      <c r="G4051" s="1" t="s">
        <v>3502</v>
      </c>
    </row>
    <row r="4052" spans="1:7" x14ac:dyDescent="0.4">
      <c r="A4052" s="1" t="s">
        <v>9103</v>
      </c>
      <c r="B4052" s="1">
        <v>504</v>
      </c>
      <c r="C4052" s="1" t="s">
        <v>1340</v>
      </c>
      <c r="D4052" s="1">
        <v>2011</v>
      </c>
      <c r="E4052" s="1" t="s">
        <v>1371</v>
      </c>
      <c r="F4052" s="1" t="s">
        <v>1330</v>
      </c>
      <c r="G4052" s="1" t="s">
        <v>3170</v>
      </c>
    </row>
    <row r="4053" spans="1:7" x14ac:dyDescent="0.4">
      <c r="A4053" s="1" t="s">
        <v>9102</v>
      </c>
      <c r="B4053" s="1">
        <v>504</v>
      </c>
      <c r="C4053" s="1" t="s">
        <v>1340</v>
      </c>
      <c r="D4053" s="1">
        <v>2012</v>
      </c>
      <c r="E4053" s="1" t="s">
        <v>2270</v>
      </c>
      <c r="F4053" s="1" t="s">
        <v>1330</v>
      </c>
    </row>
    <row r="4054" spans="1:7" x14ac:dyDescent="0.4">
      <c r="A4054" s="1" t="s">
        <v>9101</v>
      </c>
      <c r="B4054" s="1">
        <v>475</v>
      </c>
      <c r="C4054" s="1" t="s">
        <v>1340</v>
      </c>
      <c r="D4054" s="1">
        <v>2011</v>
      </c>
      <c r="E4054" s="1" t="s">
        <v>2270</v>
      </c>
      <c r="F4054" s="1" t="s">
        <v>1330</v>
      </c>
      <c r="G4054" s="1" t="s">
        <v>3224</v>
      </c>
    </row>
    <row r="4055" spans="1:7" x14ac:dyDescent="0.4">
      <c r="A4055" s="1" t="s">
        <v>9100</v>
      </c>
      <c r="B4055" s="1">
        <v>475</v>
      </c>
      <c r="C4055" s="1" t="s">
        <v>1340</v>
      </c>
      <c r="D4055" s="1">
        <v>2011</v>
      </c>
      <c r="E4055" s="1" t="s">
        <v>2270</v>
      </c>
      <c r="F4055" s="1" t="s">
        <v>1330</v>
      </c>
      <c r="G4055" s="1" t="s">
        <v>3224</v>
      </c>
    </row>
    <row r="4056" spans="1:7" x14ac:dyDescent="0.4">
      <c r="A4056" s="1" t="s">
        <v>9099</v>
      </c>
      <c r="B4056" s="1">
        <v>854</v>
      </c>
      <c r="C4056" s="1" t="s">
        <v>1357</v>
      </c>
      <c r="D4056" s="1">
        <v>2011</v>
      </c>
      <c r="E4056" s="1" t="s">
        <v>1440</v>
      </c>
      <c r="F4056" s="1" t="s">
        <v>1334</v>
      </c>
      <c r="G4056" s="1" t="s">
        <v>4489</v>
      </c>
    </row>
    <row r="4057" spans="1:7" x14ac:dyDescent="0.4">
      <c r="A4057" s="1" t="s">
        <v>9098</v>
      </c>
      <c r="B4057" s="1">
        <v>1553</v>
      </c>
      <c r="C4057" s="1" t="s">
        <v>1340</v>
      </c>
      <c r="D4057" s="1">
        <v>2011</v>
      </c>
      <c r="E4057" s="1" t="s">
        <v>1732</v>
      </c>
      <c r="F4057" s="1" t="s">
        <v>1330</v>
      </c>
      <c r="G4057" s="1" t="s">
        <v>2916</v>
      </c>
    </row>
    <row r="4058" spans="1:7" x14ac:dyDescent="0.4">
      <c r="A4058" s="1" t="s">
        <v>9097</v>
      </c>
      <c r="B4058" s="1">
        <v>1553</v>
      </c>
      <c r="C4058" s="1" t="s">
        <v>1340</v>
      </c>
      <c r="D4058" s="1">
        <v>2011</v>
      </c>
      <c r="E4058" s="1" t="s">
        <v>1732</v>
      </c>
      <c r="F4058" s="1" t="s">
        <v>1330</v>
      </c>
      <c r="G4058" s="1" t="s">
        <v>2916</v>
      </c>
    </row>
    <row r="4059" spans="1:7" x14ac:dyDescent="0.4">
      <c r="A4059" s="1" t="s">
        <v>9096</v>
      </c>
      <c r="B4059" s="1">
        <v>1553</v>
      </c>
      <c r="C4059" s="1" t="s">
        <v>1340</v>
      </c>
      <c r="D4059" s="1">
        <v>2011</v>
      </c>
      <c r="E4059" s="1" t="s">
        <v>1377</v>
      </c>
      <c r="F4059" s="1" t="s">
        <v>1330</v>
      </c>
      <c r="G4059" s="1" t="s">
        <v>4930</v>
      </c>
    </row>
    <row r="4060" spans="1:7" x14ac:dyDescent="0.4">
      <c r="A4060" s="1" t="s">
        <v>9095</v>
      </c>
      <c r="B4060" s="1">
        <v>1553</v>
      </c>
      <c r="C4060" s="1" t="s">
        <v>1340</v>
      </c>
      <c r="D4060" s="1">
        <v>2012</v>
      </c>
      <c r="E4060" s="1" t="s">
        <v>1377</v>
      </c>
      <c r="F4060" s="1" t="s">
        <v>1330</v>
      </c>
      <c r="G4060" s="1" t="s">
        <v>4930</v>
      </c>
    </row>
    <row r="4061" spans="1:7" x14ac:dyDescent="0.4">
      <c r="A4061" s="1" t="s">
        <v>7262</v>
      </c>
      <c r="B4061" s="1">
        <v>7154</v>
      </c>
      <c r="C4061" s="1" t="s">
        <v>2411</v>
      </c>
      <c r="D4061" s="1">
        <v>2011</v>
      </c>
      <c r="E4061" s="1" t="s">
        <v>1752</v>
      </c>
      <c r="F4061" s="1" t="s">
        <v>1334</v>
      </c>
      <c r="G4061" s="1" t="s">
        <v>3179</v>
      </c>
    </row>
    <row r="4062" spans="1:7" x14ac:dyDescent="0.4">
      <c r="A4062" s="1" t="s">
        <v>9094</v>
      </c>
      <c r="B4062" s="1">
        <v>658</v>
      </c>
      <c r="C4062" s="1" t="s">
        <v>1340</v>
      </c>
      <c r="D4062" s="1">
        <v>2011</v>
      </c>
      <c r="E4062" s="1" t="s">
        <v>1732</v>
      </c>
      <c r="F4062" s="1" t="s">
        <v>1330</v>
      </c>
    </row>
    <row r="4063" spans="1:7" x14ac:dyDescent="0.4">
      <c r="A4063" s="1" t="s">
        <v>9093</v>
      </c>
      <c r="B4063" s="1">
        <v>658</v>
      </c>
      <c r="C4063" s="1" t="s">
        <v>1340</v>
      </c>
      <c r="D4063" s="1">
        <v>2011</v>
      </c>
      <c r="E4063" s="1" t="s">
        <v>2270</v>
      </c>
      <c r="F4063" s="1" t="s">
        <v>1330</v>
      </c>
      <c r="G4063" s="1" t="s">
        <v>3518</v>
      </c>
    </row>
    <row r="4064" spans="1:7" x14ac:dyDescent="0.4">
      <c r="A4064" s="1" t="s">
        <v>13442</v>
      </c>
      <c r="B4064" s="1">
        <v>1025</v>
      </c>
      <c r="C4064" s="1" t="s">
        <v>1347</v>
      </c>
      <c r="D4064" s="1">
        <v>2012</v>
      </c>
      <c r="E4064" s="1" t="s">
        <v>1732</v>
      </c>
      <c r="F4064" s="1" t="s">
        <v>1330</v>
      </c>
      <c r="G4064" s="1" t="s">
        <v>3355</v>
      </c>
    </row>
    <row r="4065" spans="1:7" x14ac:dyDescent="0.4">
      <c r="A4065" s="1" t="s">
        <v>9092</v>
      </c>
      <c r="B4065" s="1">
        <v>1025</v>
      </c>
      <c r="C4065" s="1" t="s">
        <v>1347</v>
      </c>
      <c r="D4065" s="1">
        <v>2012</v>
      </c>
      <c r="E4065" s="1" t="s">
        <v>1377</v>
      </c>
      <c r="F4065" s="1" t="s">
        <v>1330</v>
      </c>
      <c r="G4065" s="1" t="s">
        <v>1102</v>
      </c>
    </row>
    <row r="4066" spans="1:7" x14ac:dyDescent="0.4">
      <c r="A4066" s="1" t="s">
        <v>9091</v>
      </c>
      <c r="B4066" s="1">
        <v>889</v>
      </c>
      <c r="C4066" s="1" t="s">
        <v>1347</v>
      </c>
      <c r="D4066" s="1">
        <v>2012</v>
      </c>
      <c r="E4066" s="1" t="s">
        <v>1732</v>
      </c>
      <c r="F4066" s="1" t="s">
        <v>1330</v>
      </c>
      <c r="G4066" s="1" t="s">
        <v>3502</v>
      </c>
    </row>
    <row r="4067" spans="1:7" x14ac:dyDescent="0.4">
      <c r="A4067" s="1" t="s">
        <v>9090</v>
      </c>
      <c r="B4067" s="1">
        <v>889</v>
      </c>
      <c r="C4067" s="1" t="s">
        <v>1347</v>
      </c>
      <c r="D4067" s="1">
        <v>2012</v>
      </c>
      <c r="E4067" s="1" t="s">
        <v>1732</v>
      </c>
      <c r="F4067" s="1" t="s">
        <v>1330</v>
      </c>
      <c r="G4067" s="1" t="s">
        <v>1355</v>
      </c>
    </row>
    <row r="4068" spans="1:7" x14ac:dyDescent="0.4">
      <c r="A4068" s="1" t="s">
        <v>9089</v>
      </c>
      <c r="B4068" s="1">
        <v>1047</v>
      </c>
      <c r="C4068" s="1" t="s">
        <v>1340</v>
      </c>
      <c r="D4068" s="1">
        <v>2012</v>
      </c>
      <c r="E4068" s="1" t="s">
        <v>1371</v>
      </c>
      <c r="F4068" s="1" t="s">
        <v>1330</v>
      </c>
      <c r="G4068" s="1" t="s">
        <v>3979</v>
      </c>
    </row>
    <row r="4069" spans="1:7" x14ac:dyDescent="0.4">
      <c r="A4069" s="1" t="s">
        <v>9088</v>
      </c>
      <c r="B4069" s="1">
        <v>7154</v>
      </c>
      <c r="C4069" s="1" t="s">
        <v>2411</v>
      </c>
      <c r="D4069" s="1">
        <v>2011</v>
      </c>
      <c r="E4069" s="1" t="s">
        <v>1752</v>
      </c>
      <c r="F4069" s="1" t="s">
        <v>1334</v>
      </c>
      <c r="G4069" s="1" t="s">
        <v>3179</v>
      </c>
    </row>
    <row r="4070" spans="1:7" x14ac:dyDescent="0.4">
      <c r="A4070" s="1" t="s">
        <v>9087</v>
      </c>
      <c r="B4070" s="1">
        <v>7154</v>
      </c>
      <c r="C4070" s="1" t="s">
        <v>2411</v>
      </c>
      <c r="D4070" s="1">
        <v>2011</v>
      </c>
      <c r="E4070" s="1" t="s">
        <v>1752</v>
      </c>
      <c r="F4070" s="1" t="s">
        <v>1334</v>
      </c>
      <c r="G4070" s="1" t="s">
        <v>3179</v>
      </c>
    </row>
    <row r="4071" spans="1:7" x14ac:dyDescent="0.4">
      <c r="A4071" s="1" t="s">
        <v>9086</v>
      </c>
      <c r="B4071" s="1">
        <v>8194</v>
      </c>
      <c r="C4071" s="1" t="s">
        <v>3404</v>
      </c>
      <c r="D4071" s="1">
        <v>2012</v>
      </c>
      <c r="E4071" s="1" t="s">
        <v>1752</v>
      </c>
      <c r="F4071" s="1" t="s">
        <v>1334</v>
      </c>
      <c r="G4071" s="1" t="s">
        <v>3179</v>
      </c>
    </row>
    <row r="4072" spans="1:7" x14ac:dyDescent="0.4">
      <c r="A4072" s="1" t="s">
        <v>9085</v>
      </c>
      <c r="B4072" s="1">
        <v>8194</v>
      </c>
      <c r="C4072" s="1" t="s">
        <v>3404</v>
      </c>
      <c r="D4072" s="1">
        <v>2012</v>
      </c>
      <c r="E4072" s="1" t="s">
        <v>1752</v>
      </c>
      <c r="F4072" s="1" t="s">
        <v>1334</v>
      </c>
      <c r="G4072" s="1" t="s">
        <v>3179</v>
      </c>
    </row>
    <row r="4073" spans="1:7" x14ac:dyDescent="0.4">
      <c r="A4073" s="1" t="s">
        <v>9084</v>
      </c>
      <c r="B4073" s="1">
        <v>1368</v>
      </c>
      <c r="C4073" s="1" t="s">
        <v>1347</v>
      </c>
      <c r="D4073" s="1">
        <v>2011</v>
      </c>
      <c r="E4073" s="1" t="s">
        <v>1331</v>
      </c>
      <c r="F4073" s="1" t="s">
        <v>1334</v>
      </c>
      <c r="G4073" s="1" t="s">
        <v>7354</v>
      </c>
    </row>
    <row r="4074" spans="1:7" x14ac:dyDescent="0.4">
      <c r="A4074" s="1" t="s">
        <v>9083</v>
      </c>
      <c r="B4074" s="1">
        <v>200</v>
      </c>
      <c r="C4074" s="1" t="s">
        <v>1340</v>
      </c>
      <c r="D4074" s="1">
        <v>2012</v>
      </c>
      <c r="E4074" s="1" t="s">
        <v>2270</v>
      </c>
      <c r="F4074" s="1" t="s">
        <v>1330</v>
      </c>
    </row>
    <row r="4075" spans="1:7" x14ac:dyDescent="0.4">
      <c r="A4075" s="1" t="s">
        <v>9082</v>
      </c>
      <c r="B4075" s="1">
        <v>1904</v>
      </c>
      <c r="C4075" s="1" t="s">
        <v>1340</v>
      </c>
      <c r="D4075" s="1">
        <v>2011</v>
      </c>
      <c r="E4075" s="1" t="s">
        <v>1377</v>
      </c>
      <c r="F4075" s="1" t="s">
        <v>1334</v>
      </c>
      <c r="G4075" s="1" t="s">
        <v>4930</v>
      </c>
    </row>
    <row r="4076" spans="1:7" x14ac:dyDescent="0.4">
      <c r="A4076" s="1" t="s">
        <v>9081</v>
      </c>
      <c r="B4076" s="1">
        <v>1904</v>
      </c>
      <c r="C4076" s="1" t="s">
        <v>1340</v>
      </c>
      <c r="D4076" s="1">
        <v>2011</v>
      </c>
      <c r="E4076" s="1" t="s">
        <v>1435</v>
      </c>
      <c r="F4076" s="1" t="s">
        <v>1334</v>
      </c>
      <c r="G4076" s="1" t="s">
        <v>4930</v>
      </c>
    </row>
    <row r="4077" spans="1:7" x14ac:dyDescent="0.4">
      <c r="A4077" s="1" t="s">
        <v>9080</v>
      </c>
      <c r="B4077" s="1">
        <v>1730</v>
      </c>
      <c r="C4077" s="1" t="s">
        <v>1347</v>
      </c>
      <c r="D4077" s="1">
        <v>2012</v>
      </c>
      <c r="E4077" s="1" t="s">
        <v>1337</v>
      </c>
      <c r="F4077" s="1" t="s">
        <v>1464</v>
      </c>
      <c r="G4077" s="1" t="s">
        <v>9079</v>
      </c>
    </row>
    <row r="4078" spans="1:7" x14ac:dyDescent="0.4">
      <c r="A4078" s="1" t="s">
        <v>9078</v>
      </c>
      <c r="B4078" s="1">
        <v>809</v>
      </c>
      <c r="C4078" s="1" t="s">
        <v>1347</v>
      </c>
      <c r="D4078" s="1">
        <v>2011</v>
      </c>
      <c r="E4078" s="1" t="s">
        <v>1732</v>
      </c>
      <c r="F4078" s="1" t="s">
        <v>1330</v>
      </c>
      <c r="G4078" s="1" t="s">
        <v>2301</v>
      </c>
    </row>
    <row r="4079" spans="1:7" x14ac:dyDescent="0.4">
      <c r="A4079" s="1" t="s">
        <v>9077</v>
      </c>
      <c r="B4079" s="1">
        <v>809</v>
      </c>
      <c r="C4079" s="1" t="s">
        <v>1347</v>
      </c>
      <c r="D4079" s="1">
        <v>2011</v>
      </c>
      <c r="E4079" s="1" t="s">
        <v>1732</v>
      </c>
      <c r="F4079" s="1" t="s">
        <v>1330</v>
      </c>
      <c r="G4079" s="1" t="s">
        <v>2301</v>
      </c>
    </row>
    <row r="4080" spans="1:7" x14ac:dyDescent="0.4">
      <c r="A4080" s="1" t="s">
        <v>9076</v>
      </c>
      <c r="B4080" s="1">
        <v>803</v>
      </c>
      <c r="C4080" s="1" t="s">
        <v>1347</v>
      </c>
      <c r="D4080" s="1">
        <v>2011</v>
      </c>
      <c r="E4080" s="1" t="s">
        <v>1732</v>
      </c>
      <c r="F4080" s="1" t="s">
        <v>1334</v>
      </c>
      <c r="G4080" s="1" t="s">
        <v>3908</v>
      </c>
    </row>
    <row r="4081" spans="1:7" x14ac:dyDescent="0.4">
      <c r="A4081" s="1" t="s">
        <v>9075</v>
      </c>
      <c r="B4081" s="1">
        <v>8721</v>
      </c>
      <c r="C4081" s="1" t="s">
        <v>3404</v>
      </c>
      <c r="D4081" s="1">
        <v>2011</v>
      </c>
      <c r="E4081" s="1" t="s">
        <v>1440</v>
      </c>
      <c r="F4081" s="1" t="s">
        <v>1330</v>
      </c>
      <c r="G4081" s="1" t="s">
        <v>4082</v>
      </c>
    </row>
    <row r="4082" spans="1:7" x14ac:dyDescent="0.4">
      <c r="A4082" s="1" t="s">
        <v>9074</v>
      </c>
      <c r="B4082" s="1">
        <v>8721</v>
      </c>
      <c r="C4082" s="1" t="s">
        <v>3404</v>
      </c>
      <c r="D4082" s="1">
        <v>2011</v>
      </c>
      <c r="E4082" s="1" t="s">
        <v>1440</v>
      </c>
      <c r="F4082" s="1" t="s">
        <v>1330</v>
      </c>
      <c r="G4082" s="1" t="s">
        <v>1355</v>
      </c>
    </row>
    <row r="4083" spans="1:7" x14ac:dyDescent="0.4">
      <c r="A4083" s="1" t="s">
        <v>9073</v>
      </c>
      <c r="B4083" s="1">
        <v>8721</v>
      </c>
      <c r="C4083" s="1" t="s">
        <v>3404</v>
      </c>
      <c r="D4083" s="1">
        <v>2011</v>
      </c>
      <c r="E4083" s="1" t="s">
        <v>1440</v>
      </c>
      <c r="F4083" s="1" t="s">
        <v>1330</v>
      </c>
      <c r="G4083" s="1" t="s">
        <v>1355</v>
      </c>
    </row>
    <row r="4084" spans="1:7" x14ac:dyDescent="0.4">
      <c r="A4084" s="1" t="s">
        <v>9072</v>
      </c>
      <c r="B4084" s="1">
        <v>459</v>
      </c>
      <c r="C4084" s="1" t="s">
        <v>1340</v>
      </c>
      <c r="D4084" s="1">
        <v>2011</v>
      </c>
      <c r="E4084" s="1" t="s">
        <v>1732</v>
      </c>
      <c r="F4084" s="1" t="s">
        <v>1330</v>
      </c>
      <c r="G4084" s="1" t="s">
        <v>3979</v>
      </c>
    </row>
    <row r="4085" spans="1:7" x14ac:dyDescent="0.4">
      <c r="A4085" s="1" t="s">
        <v>9071</v>
      </c>
      <c r="B4085" s="1">
        <v>459</v>
      </c>
      <c r="C4085" s="1" t="s">
        <v>1340</v>
      </c>
      <c r="D4085" s="1">
        <v>2011</v>
      </c>
      <c r="E4085" s="1" t="s">
        <v>1371</v>
      </c>
      <c r="F4085" s="1" t="s">
        <v>1330</v>
      </c>
      <c r="G4085" s="1" t="s">
        <v>3979</v>
      </c>
    </row>
    <row r="4086" spans="1:7" x14ac:dyDescent="0.4">
      <c r="A4086" s="1" t="s">
        <v>9070</v>
      </c>
      <c r="B4086" s="1">
        <v>1011</v>
      </c>
      <c r="C4086" s="1" t="s">
        <v>1340</v>
      </c>
      <c r="D4086" s="1">
        <v>2012</v>
      </c>
      <c r="E4086" s="1" t="s">
        <v>1746</v>
      </c>
      <c r="F4086" s="1" t="s">
        <v>1330</v>
      </c>
      <c r="G4086" s="1" t="s">
        <v>8093</v>
      </c>
    </row>
    <row r="4087" spans="1:7" x14ac:dyDescent="0.4">
      <c r="A4087" s="1" t="s">
        <v>9069</v>
      </c>
      <c r="B4087" s="1">
        <v>1456</v>
      </c>
      <c r="C4087" s="1" t="s">
        <v>1357</v>
      </c>
      <c r="D4087" s="1">
        <v>2011</v>
      </c>
      <c r="E4087" s="1" t="s">
        <v>2558</v>
      </c>
      <c r="F4087" s="1" t="s">
        <v>1334</v>
      </c>
      <c r="G4087" s="1" t="s">
        <v>3530</v>
      </c>
    </row>
    <row r="4088" spans="1:7" x14ac:dyDescent="0.4">
      <c r="A4088" s="1" t="s">
        <v>9068</v>
      </c>
      <c r="B4088" s="1">
        <v>1456</v>
      </c>
      <c r="C4088" s="1" t="s">
        <v>1357</v>
      </c>
      <c r="D4088" s="1">
        <v>2011</v>
      </c>
      <c r="E4088" s="1" t="s">
        <v>2558</v>
      </c>
      <c r="F4088" s="1" t="s">
        <v>1334</v>
      </c>
      <c r="G4088" s="1" t="s">
        <v>3530</v>
      </c>
    </row>
    <row r="4089" spans="1:7" x14ac:dyDescent="0.4">
      <c r="A4089" s="1" t="s">
        <v>9067</v>
      </c>
      <c r="B4089" s="1">
        <v>960</v>
      </c>
      <c r="C4089" s="1" t="s">
        <v>1340</v>
      </c>
      <c r="D4089" s="1">
        <v>2011</v>
      </c>
      <c r="E4089" s="1" t="s">
        <v>1505</v>
      </c>
      <c r="F4089" s="1" t="s">
        <v>1330</v>
      </c>
      <c r="G4089" s="1" t="s">
        <v>9066</v>
      </c>
    </row>
    <row r="4090" spans="1:7" x14ac:dyDescent="0.4">
      <c r="A4090" s="1" t="s">
        <v>9065</v>
      </c>
      <c r="B4090" s="1">
        <v>960</v>
      </c>
      <c r="C4090" s="1" t="s">
        <v>1340</v>
      </c>
      <c r="D4090" s="1">
        <v>2011</v>
      </c>
      <c r="E4090" s="1" t="s">
        <v>1732</v>
      </c>
      <c r="F4090" s="1" t="s">
        <v>1464</v>
      </c>
      <c r="G4090" s="1" t="s">
        <v>7330</v>
      </c>
    </row>
    <row r="4091" spans="1:7" x14ac:dyDescent="0.4">
      <c r="A4091" s="1" t="s">
        <v>4859</v>
      </c>
      <c r="B4091" s="1">
        <v>960</v>
      </c>
      <c r="C4091" s="1" t="s">
        <v>1340</v>
      </c>
      <c r="D4091" s="1">
        <v>2011</v>
      </c>
      <c r="E4091" s="1" t="s">
        <v>1331</v>
      </c>
      <c r="F4091" s="1" t="s">
        <v>1464</v>
      </c>
      <c r="G4091" s="1" t="s">
        <v>3368</v>
      </c>
    </row>
    <row r="4092" spans="1:7" x14ac:dyDescent="0.4">
      <c r="A4092" s="1" t="s">
        <v>9064</v>
      </c>
      <c r="B4092" s="1">
        <v>3398</v>
      </c>
      <c r="C4092" s="1" t="s">
        <v>1347</v>
      </c>
      <c r="D4092" s="1">
        <v>2011</v>
      </c>
      <c r="E4092" s="1" t="s">
        <v>1440</v>
      </c>
      <c r="F4092" s="1" t="s">
        <v>1330</v>
      </c>
      <c r="G4092" s="1" t="s">
        <v>2336</v>
      </c>
    </row>
    <row r="4093" spans="1:7" x14ac:dyDescent="0.4">
      <c r="A4093" s="1" t="s">
        <v>9063</v>
      </c>
      <c r="B4093" s="1">
        <v>3398</v>
      </c>
      <c r="C4093" s="1" t="s">
        <v>1347</v>
      </c>
      <c r="D4093" s="1">
        <v>2011</v>
      </c>
      <c r="E4093" s="1" t="s">
        <v>1440</v>
      </c>
      <c r="F4093" s="1" t="s">
        <v>1330</v>
      </c>
      <c r="G4093" s="1" t="s">
        <v>2336</v>
      </c>
    </row>
    <row r="4094" spans="1:7" x14ac:dyDescent="0.4">
      <c r="A4094" s="1" t="s">
        <v>9062</v>
      </c>
      <c r="B4094" s="1">
        <v>1356</v>
      </c>
      <c r="C4094" s="1" t="s">
        <v>1340</v>
      </c>
      <c r="D4094" s="1">
        <v>2012</v>
      </c>
      <c r="E4094" s="1" t="s">
        <v>2390</v>
      </c>
      <c r="F4094" s="1" t="s">
        <v>1334</v>
      </c>
      <c r="G4094" s="1" t="s">
        <v>4964</v>
      </c>
    </row>
    <row r="4095" spans="1:7" x14ac:dyDescent="0.4">
      <c r="A4095" s="1" t="s">
        <v>9061</v>
      </c>
      <c r="B4095" s="1">
        <v>1356</v>
      </c>
      <c r="C4095" s="1" t="s">
        <v>1340</v>
      </c>
      <c r="D4095" s="1">
        <v>2012</v>
      </c>
      <c r="E4095" s="1" t="s">
        <v>2390</v>
      </c>
      <c r="F4095" s="1" t="s">
        <v>1334</v>
      </c>
      <c r="G4095" s="1" t="s">
        <v>4964</v>
      </c>
    </row>
    <row r="4096" spans="1:7" x14ac:dyDescent="0.4">
      <c r="A4096" s="1" t="s">
        <v>9060</v>
      </c>
      <c r="B4096" s="1">
        <v>854</v>
      </c>
      <c r="C4096" s="1" t="s">
        <v>1357</v>
      </c>
      <c r="D4096" s="1">
        <v>2011</v>
      </c>
      <c r="E4096" s="1" t="s">
        <v>2270</v>
      </c>
      <c r="F4096" s="1" t="s">
        <v>1330</v>
      </c>
    </row>
    <row r="4097" spans="1:7" x14ac:dyDescent="0.4">
      <c r="A4097" s="1" t="s">
        <v>9059</v>
      </c>
      <c r="B4097" s="1">
        <v>854</v>
      </c>
      <c r="C4097" s="1" t="s">
        <v>1357</v>
      </c>
      <c r="D4097" s="1">
        <v>2011</v>
      </c>
      <c r="E4097" s="1" t="s">
        <v>2270</v>
      </c>
      <c r="F4097" s="1" t="s">
        <v>1330</v>
      </c>
      <c r="G4097" s="1" t="s">
        <v>4123</v>
      </c>
    </row>
    <row r="4098" spans="1:7" x14ac:dyDescent="0.4">
      <c r="A4098" s="1" t="s">
        <v>9058</v>
      </c>
      <c r="B4098" s="1">
        <v>7154</v>
      </c>
      <c r="C4098" s="1" t="s">
        <v>2411</v>
      </c>
      <c r="D4098" s="1">
        <v>2011</v>
      </c>
      <c r="E4098" s="1" t="s">
        <v>1752</v>
      </c>
      <c r="F4098" s="1" t="s">
        <v>1334</v>
      </c>
      <c r="G4098" s="1" t="s">
        <v>3179</v>
      </c>
    </row>
    <row r="4099" spans="1:7" x14ac:dyDescent="0.4">
      <c r="A4099" s="1" t="s">
        <v>9057</v>
      </c>
      <c r="B4099" s="1">
        <v>7154</v>
      </c>
      <c r="C4099" s="1" t="s">
        <v>2411</v>
      </c>
      <c r="D4099" s="1">
        <v>2011</v>
      </c>
      <c r="E4099" s="1" t="s">
        <v>1752</v>
      </c>
      <c r="F4099" s="1" t="s">
        <v>1334</v>
      </c>
      <c r="G4099" s="1" t="s">
        <v>3179</v>
      </c>
    </row>
    <row r="4100" spans="1:7" x14ac:dyDescent="0.4">
      <c r="A4100" s="1" t="s">
        <v>9056</v>
      </c>
      <c r="B4100" s="1">
        <v>8194</v>
      </c>
      <c r="C4100" s="1" t="s">
        <v>3404</v>
      </c>
      <c r="D4100" s="1">
        <v>2012</v>
      </c>
      <c r="E4100" s="1" t="s">
        <v>1752</v>
      </c>
      <c r="F4100" s="1" t="s">
        <v>1334</v>
      </c>
      <c r="G4100" s="1" t="s">
        <v>3179</v>
      </c>
    </row>
    <row r="4101" spans="1:7" x14ac:dyDescent="0.4">
      <c r="A4101" s="1" t="s">
        <v>815</v>
      </c>
      <c r="B4101" s="1">
        <v>2796</v>
      </c>
      <c r="C4101" s="1" t="s">
        <v>1347</v>
      </c>
      <c r="D4101" s="1">
        <v>2012</v>
      </c>
      <c r="E4101" s="1" t="s">
        <v>1456</v>
      </c>
      <c r="F4101" s="1" t="s">
        <v>1334</v>
      </c>
      <c r="G4101" s="1" t="s">
        <v>1102</v>
      </c>
    </row>
    <row r="4102" spans="1:7" x14ac:dyDescent="0.4">
      <c r="A4102" s="1" t="s">
        <v>9055</v>
      </c>
      <c r="B4102" s="1">
        <v>2758</v>
      </c>
      <c r="C4102" s="1" t="s">
        <v>1347</v>
      </c>
      <c r="D4102" s="1">
        <v>2011</v>
      </c>
      <c r="E4102" s="1" t="s">
        <v>1732</v>
      </c>
      <c r="F4102" s="1" t="s">
        <v>1334</v>
      </c>
      <c r="G4102" s="1" t="s">
        <v>1102</v>
      </c>
    </row>
    <row r="4103" spans="1:7" x14ac:dyDescent="0.4">
      <c r="A4103" s="1" t="s">
        <v>9054</v>
      </c>
      <c r="B4103" s="1">
        <v>9480</v>
      </c>
      <c r="C4103" s="1" t="s">
        <v>3404</v>
      </c>
      <c r="D4103" s="1">
        <v>2011</v>
      </c>
      <c r="E4103" s="1" t="s">
        <v>1377</v>
      </c>
      <c r="F4103" s="1" t="s">
        <v>1334</v>
      </c>
      <c r="G4103" s="1" t="s">
        <v>2369</v>
      </c>
    </row>
    <row r="4104" spans="1:7" x14ac:dyDescent="0.4">
      <c r="A4104" s="1" t="s">
        <v>9053</v>
      </c>
      <c r="B4104" s="1">
        <v>9480</v>
      </c>
      <c r="C4104" s="1" t="s">
        <v>3404</v>
      </c>
      <c r="D4104" s="1">
        <v>2011</v>
      </c>
      <c r="E4104" s="1" t="s">
        <v>1377</v>
      </c>
      <c r="F4104" s="1" t="s">
        <v>1334</v>
      </c>
      <c r="G4104" s="1" t="s">
        <v>2369</v>
      </c>
    </row>
    <row r="4105" spans="1:7" x14ac:dyDescent="0.4">
      <c r="A4105" s="1" t="s">
        <v>9052</v>
      </c>
      <c r="B4105" s="1">
        <v>13371</v>
      </c>
      <c r="C4105" s="1" t="s">
        <v>3404</v>
      </c>
      <c r="D4105" s="1">
        <v>2011</v>
      </c>
      <c r="E4105" s="1" t="s">
        <v>1732</v>
      </c>
      <c r="F4105" s="1" t="s">
        <v>1330</v>
      </c>
      <c r="G4105" s="1" t="s">
        <v>2369</v>
      </c>
    </row>
    <row r="4106" spans="1:7" x14ac:dyDescent="0.4">
      <c r="A4106" s="1" t="s">
        <v>9051</v>
      </c>
      <c r="B4106" s="1">
        <v>9480</v>
      </c>
      <c r="C4106" s="1" t="s">
        <v>3404</v>
      </c>
      <c r="D4106" s="1">
        <v>2011</v>
      </c>
      <c r="E4106" s="1" t="s">
        <v>1377</v>
      </c>
      <c r="F4106" s="1" t="s">
        <v>1334</v>
      </c>
      <c r="G4106" s="1" t="s">
        <v>2369</v>
      </c>
    </row>
    <row r="4107" spans="1:7" x14ac:dyDescent="0.4">
      <c r="A4107" s="1" t="s">
        <v>9050</v>
      </c>
      <c r="B4107" s="1">
        <v>13371</v>
      </c>
      <c r="C4107" s="1" t="s">
        <v>3404</v>
      </c>
      <c r="D4107" s="1">
        <v>2011</v>
      </c>
      <c r="E4107" s="1" t="s">
        <v>2390</v>
      </c>
      <c r="F4107" s="1" t="s">
        <v>1330</v>
      </c>
      <c r="G4107" s="1" t="s">
        <v>2369</v>
      </c>
    </row>
    <row r="4108" spans="1:7" x14ac:dyDescent="0.4">
      <c r="A4108" s="1" t="s">
        <v>9049</v>
      </c>
      <c r="B4108" s="1">
        <v>9480</v>
      </c>
      <c r="C4108" s="1" t="s">
        <v>3404</v>
      </c>
      <c r="D4108" s="1">
        <v>2011</v>
      </c>
      <c r="E4108" s="1" t="s">
        <v>1377</v>
      </c>
      <c r="F4108" s="1" t="s">
        <v>1334</v>
      </c>
      <c r="G4108" s="1" t="s">
        <v>2369</v>
      </c>
    </row>
    <row r="4109" spans="1:7" x14ac:dyDescent="0.4">
      <c r="A4109" s="1" t="s">
        <v>9048</v>
      </c>
      <c r="B4109" s="1">
        <v>974</v>
      </c>
      <c r="C4109" s="1" t="s">
        <v>1340</v>
      </c>
      <c r="D4109" s="1">
        <v>2011</v>
      </c>
      <c r="E4109" s="1" t="s">
        <v>2270</v>
      </c>
      <c r="F4109" s="1" t="s">
        <v>1330</v>
      </c>
      <c r="G4109" s="1" t="s">
        <v>3518</v>
      </c>
    </row>
    <row r="4110" spans="1:7" x14ac:dyDescent="0.4">
      <c r="A4110" s="1" t="s">
        <v>9047</v>
      </c>
      <c r="B4110" s="1">
        <v>974</v>
      </c>
      <c r="C4110" s="1" t="s">
        <v>1340</v>
      </c>
      <c r="D4110" s="1">
        <v>2011</v>
      </c>
      <c r="E4110" s="1" t="s">
        <v>2270</v>
      </c>
      <c r="F4110" s="1" t="s">
        <v>1330</v>
      </c>
      <c r="G4110" s="1" t="s">
        <v>3518</v>
      </c>
    </row>
    <row r="4111" spans="1:7" x14ac:dyDescent="0.4">
      <c r="A4111" s="1" t="s">
        <v>9046</v>
      </c>
      <c r="B4111" s="1">
        <v>974</v>
      </c>
      <c r="C4111" s="1" t="s">
        <v>1340</v>
      </c>
      <c r="D4111" s="1">
        <v>2011</v>
      </c>
      <c r="E4111" s="1" t="s">
        <v>2270</v>
      </c>
      <c r="F4111" s="1" t="s">
        <v>1330</v>
      </c>
      <c r="G4111" s="1" t="s">
        <v>3518</v>
      </c>
    </row>
    <row r="4112" spans="1:7" x14ac:dyDescent="0.4">
      <c r="A4112" s="1" t="s">
        <v>9045</v>
      </c>
      <c r="B4112" s="1">
        <v>974</v>
      </c>
      <c r="C4112" s="1" t="s">
        <v>1340</v>
      </c>
      <c r="D4112" s="1">
        <v>2011</v>
      </c>
      <c r="E4112" s="1" t="s">
        <v>2270</v>
      </c>
      <c r="F4112" s="1" t="s">
        <v>1330</v>
      </c>
      <c r="G4112" s="1" t="s">
        <v>3520</v>
      </c>
    </row>
    <row r="4113" spans="1:7" x14ac:dyDescent="0.4">
      <c r="A4113" s="1" t="s">
        <v>9044</v>
      </c>
      <c r="B4113" s="1">
        <v>974</v>
      </c>
      <c r="C4113" s="1" t="s">
        <v>1340</v>
      </c>
      <c r="D4113" s="1">
        <v>2012</v>
      </c>
      <c r="E4113" s="1" t="s">
        <v>2270</v>
      </c>
      <c r="F4113" s="1" t="s">
        <v>1330</v>
      </c>
      <c r="G4113" s="1" t="s">
        <v>3518</v>
      </c>
    </row>
    <row r="4114" spans="1:7" x14ac:dyDescent="0.4">
      <c r="A4114" s="1" t="s">
        <v>9043</v>
      </c>
      <c r="B4114" s="1">
        <v>1085</v>
      </c>
      <c r="C4114" s="1" t="s">
        <v>1347</v>
      </c>
      <c r="D4114" s="1">
        <v>2011</v>
      </c>
      <c r="E4114" s="1" t="s">
        <v>1456</v>
      </c>
      <c r="F4114" s="1" t="s">
        <v>1330</v>
      </c>
      <c r="G4114" s="1" t="s">
        <v>3502</v>
      </c>
    </row>
    <row r="4115" spans="1:7" x14ac:dyDescent="0.4">
      <c r="A4115" s="1" t="s">
        <v>13443</v>
      </c>
      <c r="B4115" s="1">
        <v>1085</v>
      </c>
      <c r="C4115" s="1" t="s">
        <v>1347</v>
      </c>
      <c r="D4115" s="1">
        <v>2011</v>
      </c>
      <c r="E4115" s="1" t="s">
        <v>1732</v>
      </c>
      <c r="F4115" s="1" t="s">
        <v>1330</v>
      </c>
      <c r="G4115" s="1" t="s">
        <v>2301</v>
      </c>
    </row>
    <row r="4116" spans="1:7" x14ac:dyDescent="0.4">
      <c r="A4116" s="1" t="s">
        <v>9042</v>
      </c>
      <c r="B4116" s="1">
        <v>1085</v>
      </c>
      <c r="C4116" s="1" t="s">
        <v>1347</v>
      </c>
      <c r="D4116" s="1">
        <v>2012</v>
      </c>
      <c r="E4116" s="1" t="s">
        <v>1371</v>
      </c>
      <c r="F4116" s="1" t="s">
        <v>1330</v>
      </c>
      <c r="G4116" s="1" t="s">
        <v>3323</v>
      </c>
    </row>
    <row r="4117" spans="1:7" x14ac:dyDescent="0.4">
      <c r="A4117" s="1" t="s">
        <v>433</v>
      </c>
      <c r="B4117" s="1">
        <v>8238</v>
      </c>
      <c r="C4117" s="1" t="s">
        <v>3404</v>
      </c>
      <c r="D4117" s="1">
        <v>2011</v>
      </c>
      <c r="E4117" s="1" t="s">
        <v>2390</v>
      </c>
      <c r="F4117" s="1" t="s">
        <v>1330</v>
      </c>
      <c r="G4117" s="1" t="s">
        <v>2336</v>
      </c>
    </row>
    <row r="4118" spans="1:7" x14ac:dyDescent="0.4">
      <c r="A4118" s="1" t="s">
        <v>9041</v>
      </c>
      <c r="B4118" s="1">
        <v>8238</v>
      </c>
      <c r="C4118" s="1" t="s">
        <v>3404</v>
      </c>
      <c r="D4118" s="1">
        <v>2011</v>
      </c>
      <c r="E4118" s="1" t="s">
        <v>2390</v>
      </c>
      <c r="F4118" s="1" t="s">
        <v>1330</v>
      </c>
      <c r="G4118" s="1" t="s">
        <v>2336</v>
      </c>
    </row>
    <row r="4119" spans="1:7" x14ac:dyDescent="0.4">
      <c r="A4119" s="1" t="s">
        <v>9040</v>
      </c>
      <c r="B4119" s="1">
        <v>3651</v>
      </c>
      <c r="C4119" s="1" t="s">
        <v>1347</v>
      </c>
      <c r="D4119" s="1">
        <v>2012</v>
      </c>
      <c r="E4119" s="1" t="s">
        <v>1848</v>
      </c>
      <c r="F4119" s="1" t="s">
        <v>1334</v>
      </c>
      <c r="G4119" s="1" t="s">
        <v>1355</v>
      </c>
    </row>
    <row r="4120" spans="1:7" x14ac:dyDescent="0.4">
      <c r="A4120" s="1" t="s">
        <v>9039</v>
      </c>
      <c r="B4120" s="1">
        <v>3635</v>
      </c>
      <c r="C4120" s="1" t="s">
        <v>1347</v>
      </c>
      <c r="D4120" s="1">
        <v>2012</v>
      </c>
      <c r="E4120" s="1" t="s">
        <v>1505</v>
      </c>
      <c r="F4120" s="1" t="s">
        <v>1330</v>
      </c>
      <c r="G4120" s="1" t="s">
        <v>3179</v>
      </c>
    </row>
    <row r="4121" spans="1:7" x14ac:dyDescent="0.4">
      <c r="A4121" s="1" t="s">
        <v>9038</v>
      </c>
      <c r="B4121" s="1">
        <v>3651</v>
      </c>
      <c r="C4121" s="1" t="s">
        <v>1347</v>
      </c>
      <c r="D4121" s="1">
        <v>2012</v>
      </c>
      <c r="E4121" s="1" t="s">
        <v>1505</v>
      </c>
      <c r="F4121" s="1" t="s">
        <v>1330</v>
      </c>
      <c r="G4121" s="1" t="s">
        <v>5861</v>
      </c>
    </row>
    <row r="4122" spans="1:7" x14ac:dyDescent="0.4">
      <c r="A4122" s="1" t="s">
        <v>9037</v>
      </c>
      <c r="B4122" s="1">
        <v>1496</v>
      </c>
      <c r="C4122" s="1" t="s">
        <v>1347</v>
      </c>
      <c r="D4122" s="1">
        <v>2012</v>
      </c>
      <c r="E4122" s="1" t="s">
        <v>1732</v>
      </c>
      <c r="F4122" s="1" t="s">
        <v>1334</v>
      </c>
      <c r="G4122" s="1" t="s">
        <v>1102</v>
      </c>
    </row>
    <row r="4123" spans="1:7" x14ac:dyDescent="0.4">
      <c r="A4123" s="1" t="s">
        <v>9036</v>
      </c>
      <c r="B4123" s="1">
        <v>8465</v>
      </c>
      <c r="C4123" s="1" t="s">
        <v>3404</v>
      </c>
      <c r="D4123" s="1">
        <v>2011</v>
      </c>
      <c r="E4123" s="1" t="s">
        <v>1440</v>
      </c>
      <c r="F4123" s="1" t="s">
        <v>1334</v>
      </c>
      <c r="G4123" s="1" t="s">
        <v>1355</v>
      </c>
    </row>
    <row r="4124" spans="1:7" x14ac:dyDescent="0.4">
      <c r="A4124" s="1" t="s">
        <v>9035</v>
      </c>
      <c r="B4124" s="1">
        <v>8465</v>
      </c>
      <c r="C4124" s="1" t="s">
        <v>3404</v>
      </c>
      <c r="D4124" s="1">
        <v>2011</v>
      </c>
      <c r="E4124" s="1" t="s">
        <v>1440</v>
      </c>
      <c r="F4124" s="1" t="s">
        <v>1334</v>
      </c>
      <c r="G4124" s="1" t="s">
        <v>1355</v>
      </c>
    </row>
    <row r="4125" spans="1:7" x14ac:dyDescent="0.4">
      <c r="A4125" s="1" t="s">
        <v>9034</v>
      </c>
      <c r="B4125" s="1">
        <v>8465</v>
      </c>
      <c r="C4125" s="1" t="s">
        <v>3404</v>
      </c>
      <c r="D4125" s="1">
        <v>2011</v>
      </c>
      <c r="E4125" s="1" t="s">
        <v>1440</v>
      </c>
      <c r="F4125" s="1" t="s">
        <v>1334</v>
      </c>
      <c r="G4125" s="1" t="s">
        <v>1355</v>
      </c>
    </row>
    <row r="4126" spans="1:7" x14ac:dyDescent="0.4">
      <c r="A4126" s="1" t="s">
        <v>9033</v>
      </c>
      <c r="B4126" s="1">
        <v>1648</v>
      </c>
      <c r="C4126" s="1" t="s">
        <v>1340</v>
      </c>
      <c r="D4126" s="1">
        <v>2011</v>
      </c>
      <c r="E4126" s="1" t="s">
        <v>1555</v>
      </c>
      <c r="F4126" s="1" t="s">
        <v>1334</v>
      </c>
      <c r="G4126" s="1" t="s">
        <v>3311</v>
      </c>
    </row>
    <row r="4127" spans="1:7" x14ac:dyDescent="0.4">
      <c r="A4127" s="1" t="s">
        <v>9032</v>
      </c>
      <c r="B4127" s="1">
        <v>1648</v>
      </c>
      <c r="C4127" s="1" t="s">
        <v>1340</v>
      </c>
      <c r="D4127" s="1">
        <v>2011</v>
      </c>
      <c r="E4127" s="1" t="s">
        <v>1555</v>
      </c>
      <c r="F4127" s="1" t="s">
        <v>1334</v>
      </c>
      <c r="G4127" s="1" t="s">
        <v>3311</v>
      </c>
    </row>
    <row r="4128" spans="1:7" x14ac:dyDescent="0.4">
      <c r="A4128" s="1" t="s">
        <v>9031</v>
      </c>
      <c r="B4128" s="1">
        <v>1648</v>
      </c>
      <c r="C4128" s="1" t="s">
        <v>1340</v>
      </c>
      <c r="D4128" s="1">
        <v>2011</v>
      </c>
      <c r="E4128" s="1" t="s">
        <v>1435</v>
      </c>
      <c r="F4128" s="1" t="s">
        <v>1334</v>
      </c>
      <c r="G4128" s="1" t="s">
        <v>3311</v>
      </c>
    </row>
    <row r="4129" spans="1:7" x14ac:dyDescent="0.4">
      <c r="A4129" s="1" t="s">
        <v>9030</v>
      </c>
      <c r="B4129" s="1">
        <v>1648</v>
      </c>
      <c r="C4129" s="1" t="s">
        <v>1340</v>
      </c>
      <c r="D4129" s="1">
        <v>2011</v>
      </c>
      <c r="E4129" s="1" t="s">
        <v>1377</v>
      </c>
      <c r="F4129" s="1" t="s">
        <v>1334</v>
      </c>
      <c r="G4129" s="1" t="s">
        <v>4930</v>
      </c>
    </row>
    <row r="4130" spans="1:7" x14ac:dyDescent="0.4">
      <c r="A4130" s="1" t="s">
        <v>9029</v>
      </c>
      <c r="B4130" s="1">
        <v>1648</v>
      </c>
      <c r="C4130" s="1" t="s">
        <v>1340</v>
      </c>
      <c r="D4130" s="1">
        <v>2012</v>
      </c>
      <c r="E4130" s="1" t="s">
        <v>1555</v>
      </c>
      <c r="F4130" s="1" t="s">
        <v>1334</v>
      </c>
      <c r="G4130" s="1" t="s">
        <v>3311</v>
      </c>
    </row>
    <row r="4131" spans="1:7" x14ac:dyDescent="0.4">
      <c r="A4131" s="1" t="s">
        <v>9028</v>
      </c>
      <c r="B4131" s="1">
        <v>1735</v>
      </c>
      <c r="C4131" s="1" t="s">
        <v>1340</v>
      </c>
      <c r="D4131" s="1">
        <v>2012</v>
      </c>
      <c r="E4131" s="1" t="s">
        <v>1555</v>
      </c>
      <c r="F4131" s="1" t="s">
        <v>1334</v>
      </c>
      <c r="G4131" s="1" t="s">
        <v>3311</v>
      </c>
    </row>
    <row r="4132" spans="1:7" x14ac:dyDescent="0.4">
      <c r="A4132" s="1" t="s">
        <v>9027</v>
      </c>
      <c r="C4132" s="1" t="s">
        <v>3985</v>
      </c>
      <c r="D4132" s="1">
        <v>2011</v>
      </c>
      <c r="E4132" s="1" t="s">
        <v>1331</v>
      </c>
      <c r="F4132" s="1" t="s">
        <v>1330</v>
      </c>
      <c r="G4132" s="1" t="s">
        <v>1102</v>
      </c>
    </row>
    <row r="4133" spans="1:7" x14ac:dyDescent="0.4">
      <c r="A4133" s="1" t="s">
        <v>9026</v>
      </c>
      <c r="B4133" s="1">
        <v>4250</v>
      </c>
      <c r="C4133" s="1" t="s">
        <v>1347</v>
      </c>
      <c r="D4133" s="1">
        <v>2011</v>
      </c>
      <c r="E4133" s="1" t="s">
        <v>1440</v>
      </c>
      <c r="F4133" s="1" t="s">
        <v>1330</v>
      </c>
      <c r="G4133" s="1" t="s">
        <v>4084</v>
      </c>
    </row>
    <row r="4134" spans="1:7" x14ac:dyDescent="0.4">
      <c r="A4134" s="1" t="s">
        <v>9025</v>
      </c>
      <c r="B4134" s="1">
        <v>1085</v>
      </c>
      <c r="C4134" s="1" t="s">
        <v>1347</v>
      </c>
      <c r="D4134" s="1">
        <v>2011</v>
      </c>
      <c r="E4134" s="1" t="s">
        <v>1732</v>
      </c>
      <c r="F4134" s="1" t="s">
        <v>1330</v>
      </c>
      <c r="G4134" s="1" t="s">
        <v>4005</v>
      </c>
    </row>
    <row r="4135" spans="1:7" x14ac:dyDescent="0.4">
      <c r="A4135" s="1" t="s">
        <v>9024</v>
      </c>
      <c r="B4135" s="1">
        <v>1084</v>
      </c>
      <c r="C4135" s="1" t="s">
        <v>1347</v>
      </c>
      <c r="D4135" s="1">
        <v>2012</v>
      </c>
      <c r="E4135" s="1" t="s">
        <v>1732</v>
      </c>
      <c r="F4135" s="1" t="s">
        <v>1330</v>
      </c>
      <c r="G4135" s="1" t="s">
        <v>3179</v>
      </c>
    </row>
    <row r="4136" spans="1:7" x14ac:dyDescent="0.4">
      <c r="A4136" s="1" t="s">
        <v>9023</v>
      </c>
      <c r="B4136" s="1">
        <v>1732</v>
      </c>
      <c r="C4136" s="1" t="s">
        <v>1347</v>
      </c>
      <c r="D4136" s="1">
        <v>2011</v>
      </c>
      <c r="E4136" s="1" t="s">
        <v>1467</v>
      </c>
      <c r="F4136" s="1" t="s">
        <v>1330</v>
      </c>
      <c r="G4136" s="1" t="s">
        <v>1536</v>
      </c>
    </row>
    <row r="4137" spans="1:7" x14ac:dyDescent="0.4">
      <c r="A4137" s="1" t="s">
        <v>9022</v>
      </c>
      <c r="B4137" s="1">
        <v>13830</v>
      </c>
      <c r="C4137" s="1" t="s">
        <v>5814</v>
      </c>
      <c r="D4137" s="1">
        <v>2011</v>
      </c>
      <c r="E4137" s="1" t="s">
        <v>1440</v>
      </c>
      <c r="F4137" s="1" t="s">
        <v>1334</v>
      </c>
      <c r="G4137" s="1" t="s">
        <v>1355</v>
      </c>
    </row>
    <row r="4138" spans="1:7" x14ac:dyDescent="0.4">
      <c r="A4138" s="1" t="s">
        <v>543</v>
      </c>
      <c r="B4138" s="1">
        <v>16020</v>
      </c>
      <c r="C4138" s="1" t="s">
        <v>5814</v>
      </c>
      <c r="D4138" s="1">
        <v>2012</v>
      </c>
      <c r="E4138" s="1" t="s">
        <v>1362</v>
      </c>
      <c r="F4138" s="1" t="s">
        <v>1334</v>
      </c>
      <c r="G4138" s="1" t="s">
        <v>1355</v>
      </c>
    </row>
    <row r="4139" spans="1:7" x14ac:dyDescent="0.4">
      <c r="A4139" s="1" t="s">
        <v>9021</v>
      </c>
      <c r="B4139" s="1">
        <v>498</v>
      </c>
      <c r="C4139" s="1" t="s">
        <v>1369</v>
      </c>
      <c r="D4139" s="1">
        <v>2011</v>
      </c>
      <c r="E4139" s="1" t="s">
        <v>1377</v>
      </c>
      <c r="F4139" s="1" t="s">
        <v>1464</v>
      </c>
      <c r="G4139" s="1" t="s">
        <v>2555</v>
      </c>
    </row>
    <row r="4140" spans="1:7" x14ac:dyDescent="0.4">
      <c r="A4140" s="1" t="s">
        <v>830</v>
      </c>
      <c r="B4140" s="1">
        <v>4532</v>
      </c>
      <c r="C4140" s="1" t="s">
        <v>4458</v>
      </c>
      <c r="D4140" s="1">
        <v>2012</v>
      </c>
      <c r="E4140" s="1" t="s">
        <v>2390</v>
      </c>
      <c r="F4140" s="1" t="s">
        <v>1334</v>
      </c>
      <c r="G4140" s="1" t="s">
        <v>4017</v>
      </c>
    </row>
    <row r="4141" spans="1:7" x14ac:dyDescent="0.4">
      <c r="A4141" s="1" t="s">
        <v>1152</v>
      </c>
      <c r="B4141" s="1">
        <v>6589</v>
      </c>
      <c r="C4141" s="1" t="s">
        <v>2411</v>
      </c>
      <c r="D4141" s="1">
        <v>2011</v>
      </c>
      <c r="E4141" s="1" t="s">
        <v>1377</v>
      </c>
      <c r="F4141" s="1" t="s">
        <v>1334</v>
      </c>
      <c r="G4141" s="1" t="s">
        <v>4067</v>
      </c>
    </row>
    <row r="4142" spans="1:7" x14ac:dyDescent="0.4">
      <c r="A4142" s="1" t="s">
        <v>9020</v>
      </c>
      <c r="B4142" s="1">
        <v>4622</v>
      </c>
      <c r="C4142" s="1" t="s">
        <v>4458</v>
      </c>
      <c r="D4142" s="1">
        <v>2012</v>
      </c>
      <c r="E4142" s="1" t="s">
        <v>1752</v>
      </c>
      <c r="F4142" s="1" t="s">
        <v>1334</v>
      </c>
      <c r="G4142" s="1" t="s">
        <v>3179</v>
      </c>
    </row>
    <row r="4143" spans="1:7" x14ac:dyDescent="0.4">
      <c r="A4143" s="1" t="s">
        <v>9019</v>
      </c>
      <c r="B4143" s="1">
        <v>4622</v>
      </c>
      <c r="C4143" s="1" t="s">
        <v>4458</v>
      </c>
      <c r="D4143" s="1">
        <v>2012</v>
      </c>
      <c r="E4143" s="1" t="s">
        <v>1752</v>
      </c>
      <c r="F4143" s="1" t="s">
        <v>1334</v>
      </c>
      <c r="G4143" s="1" t="s">
        <v>3179</v>
      </c>
    </row>
    <row r="4144" spans="1:7" x14ac:dyDescent="0.4">
      <c r="A4144" s="1" t="s">
        <v>9018</v>
      </c>
      <c r="B4144" s="1">
        <v>367</v>
      </c>
      <c r="C4144" s="1" t="s">
        <v>1340</v>
      </c>
      <c r="D4144" s="1">
        <v>2011</v>
      </c>
      <c r="E4144" s="1" t="s">
        <v>1335</v>
      </c>
      <c r="F4144" s="1" t="s">
        <v>1330</v>
      </c>
      <c r="G4144" s="1" t="s">
        <v>1992</v>
      </c>
    </row>
    <row r="4145" spans="1:7" x14ac:dyDescent="0.4">
      <c r="A4145" s="1" t="s">
        <v>9017</v>
      </c>
      <c r="B4145" s="1">
        <v>367</v>
      </c>
      <c r="C4145" s="1" t="s">
        <v>1340</v>
      </c>
      <c r="D4145" s="1">
        <v>2012</v>
      </c>
      <c r="E4145" s="1" t="s">
        <v>1371</v>
      </c>
      <c r="F4145" s="1" t="s">
        <v>1330</v>
      </c>
    </row>
    <row r="4146" spans="1:7" x14ac:dyDescent="0.4">
      <c r="A4146" s="1" t="s">
        <v>1728</v>
      </c>
      <c r="C4146" s="1" t="s">
        <v>1357</v>
      </c>
      <c r="D4146" s="1">
        <v>2011</v>
      </c>
      <c r="E4146" s="1" t="s">
        <v>2100</v>
      </c>
      <c r="F4146" s="1" t="s">
        <v>1330</v>
      </c>
      <c r="G4146" s="1" t="s">
        <v>3212</v>
      </c>
    </row>
    <row r="4147" spans="1:7" x14ac:dyDescent="0.4">
      <c r="A4147" s="1" t="s">
        <v>831</v>
      </c>
      <c r="B4147" s="1">
        <v>4532</v>
      </c>
      <c r="C4147" s="1" t="s">
        <v>4458</v>
      </c>
      <c r="D4147" s="1">
        <v>2012</v>
      </c>
      <c r="E4147" s="1" t="s">
        <v>2390</v>
      </c>
      <c r="F4147" s="1" t="s">
        <v>1334</v>
      </c>
      <c r="G4147" s="1" t="s">
        <v>4017</v>
      </c>
    </row>
    <row r="4148" spans="1:7" x14ac:dyDescent="0.4">
      <c r="A4148" s="1" t="s">
        <v>9016</v>
      </c>
      <c r="B4148" s="1">
        <v>4532</v>
      </c>
      <c r="C4148" s="1" t="s">
        <v>4458</v>
      </c>
      <c r="D4148" s="1">
        <v>2012</v>
      </c>
      <c r="E4148" s="1" t="s">
        <v>2390</v>
      </c>
      <c r="F4148" s="1" t="s">
        <v>1334</v>
      </c>
      <c r="G4148" s="1" t="s">
        <v>4017</v>
      </c>
    </row>
    <row r="4149" spans="1:7" x14ac:dyDescent="0.4">
      <c r="A4149" s="1" t="s">
        <v>9015</v>
      </c>
      <c r="B4149" s="1">
        <v>6589</v>
      </c>
      <c r="C4149" s="1" t="s">
        <v>2411</v>
      </c>
      <c r="D4149" s="1">
        <v>2011</v>
      </c>
      <c r="E4149" s="1" t="s">
        <v>1377</v>
      </c>
      <c r="F4149" s="1" t="s">
        <v>1334</v>
      </c>
      <c r="G4149" s="1" t="s">
        <v>4067</v>
      </c>
    </row>
    <row r="4150" spans="1:7" x14ac:dyDescent="0.4">
      <c r="A4150" s="1" t="s">
        <v>9014</v>
      </c>
      <c r="B4150" s="1">
        <v>13568</v>
      </c>
      <c r="C4150" s="1" t="s">
        <v>3404</v>
      </c>
      <c r="D4150" s="1">
        <v>2011</v>
      </c>
      <c r="E4150" s="1" t="s">
        <v>1752</v>
      </c>
      <c r="F4150" s="1" t="s">
        <v>1330</v>
      </c>
      <c r="G4150" s="1" t="s">
        <v>3179</v>
      </c>
    </row>
    <row r="4151" spans="1:7" x14ac:dyDescent="0.4">
      <c r="A4151" s="1" t="s">
        <v>9013</v>
      </c>
      <c r="B4151" s="1">
        <v>13568</v>
      </c>
      <c r="C4151" s="1" t="s">
        <v>3404</v>
      </c>
      <c r="D4151" s="1">
        <v>2011</v>
      </c>
      <c r="E4151" s="1" t="s">
        <v>1752</v>
      </c>
      <c r="F4151" s="1" t="s">
        <v>1330</v>
      </c>
      <c r="G4151" s="1" t="s">
        <v>3179</v>
      </c>
    </row>
    <row r="4152" spans="1:7" x14ac:dyDescent="0.4">
      <c r="A4152" s="1" t="s">
        <v>299</v>
      </c>
      <c r="B4152" s="1">
        <v>13568</v>
      </c>
      <c r="C4152" s="1" t="s">
        <v>3404</v>
      </c>
      <c r="D4152" s="1">
        <v>2011</v>
      </c>
      <c r="E4152" s="1" t="s">
        <v>1752</v>
      </c>
      <c r="F4152" s="1" t="s">
        <v>1334</v>
      </c>
      <c r="G4152" s="1" t="s">
        <v>3179</v>
      </c>
    </row>
    <row r="4153" spans="1:7" x14ac:dyDescent="0.4">
      <c r="A4153" s="1" t="s">
        <v>308</v>
      </c>
      <c r="B4153" s="1">
        <v>13568</v>
      </c>
      <c r="C4153" s="1" t="s">
        <v>3404</v>
      </c>
      <c r="D4153" s="1">
        <v>2011</v>
      </c>
      <c r="E4153" s="1" t="s">
        <v>1752</v>
      </c>
      <c r="F4153" s="1" t="s">
        <v>1334</v>
      </c>
      <c r="G4153" s="1" t="s">
        <v>3179</v>
      </c>
    </row>
    <row r="4154" spans="1:7" x14ac:dyDescent="0.4">
      <c r="A4154" s="1" t="s">
        <v>9012</v>
      </c>
      <c r="B4154" s="1">
        <v>1735</v>
      </c>
      <c r="C4154" s="1" t="s">
        <v>1340</v>
      </c>
      <c r="D4154" s="1">
        <v>2011</v>
      </c>
      <c r="E4154" s="1" t="s">
        <v>1555</v>
      </c>
      <c r="F4154" s="1" t="s">
        <v>1330</v>
      </c>
    </row>
    <row r="4155" spans="1:7" x14ac:dyDescent="0.4">
      <c r="A4155" s="1" t="s">
        <v>9011</v>
      </c>
      <c r="B4155" s="1">
        <v>1735</v>
      </c>
      <c r="C4155" s="1" t="s">
        <v>1340</v>
      </c>
      <c r="D4155" s="1">
        <v>2012</v>
      </c>
      <c r="E4155" s="1" t="s">
        <v>1331</v>
      </c>
      <c r="F4155" s="1" t="s">
        <v>1330</v>
      </c>
    </row>
    <row r="4156" spans="1:7" x14ac:dyDescent="0.4">
      <c r="A4156" s="1" t="s">
        <v>9010</v>
      </c>
      <c r="B4156" s="1">
        <v>1735</v>
      </c>
      <c r="C4156" s="1" t="s">
        <v>1340</v>
      </c>
      <c r="D4156" s="1">
        <v>2012</v>
      </c>
      <c r="E4156" s="1" t="s">
        <v>1555</v>
      </c>
      <c r="F4156" s="1" t="s">
        <v>1330</v>
      </c>
      <c r="G4156" s="1" t="s">
        <v>9009</v>
      </c>
    </row>
    <row r="4157" spans="1:7" x14ac:dyDescent="0.4">
      <c r="A4157" s="1" t="s">
        <v>9008</v>
      </c>
      <c r="B4157" s="1">
        <v>1735</v>
      </c>
      <c r="C4157" s="1" t="s">
        <v>1340</v>
      </c>
      <c r="D4157" s="1">
        <v>2012</v>
      </c>
      <c r="E4157" s="1" t="s">
        <v>1377</v>
      </c>
      <c r="F4157" s="1" t="s">
        <v>1330</v>
      </c>
    </row>
    <row r="4158" spans="1:7" x14ac:dyDescent="0.4">
      <c r="A4158" s="1" t="s">
        <v>9007</v>
      </c>
      <c r="B4158" s="1">
        <v>1735</v>
      </c>
      <c r="C4158" s="1" t="s">
        <v>1340</v>
      </c>
      <c r="D4158" s="1">
        <v>2012</v>
      </c>
      <c r="E4158" s="1" t="s">
        <v>1377</v>
      </c>
      <c r="F4158" s="1" t="s">
        <v>1330</v>
      </c>
    </row>
    <row r="4159" spans="1:7" x14ac:dyDescent="0.4">
      <c r="A4159" s="1" t="s">
        <v>9006</v>
      </c>
      <c r="C4159" s="1" t="s">
        <v>1340</v>
      </c>
      <c r="D4159" s="1">
        <v>2011</v>
      </c>
      <c r="E4159" s="1" t="s">
        <v>1371</v>
      </c>
      <c r="F4159" s="1" t="s">
        <v>1334</v>
      </c>
      <c r="G4159" s="1" t="s">
        <v>3389</v>
      </c>
    </row>
    <row r="4160" spans="1:7" x14ac:dyDescent="0.4">
      <c r="A4160" s="1" t="s">
        <v>9005</v>
      </c>
      <c r="B4160" s="1">
        <v>1036</v>
      </c>
      <c r="C4160" s="1" t="s">
        <v>1347</v>
      </c>
      <c r="D4160" s="1">
        <v>2012</v>
      </c>
      <c r="E4160" s="1" t="s">
        <v>1732</v>
      </c>
      <c r="F4160" s="1" t="s">
        <v>1330</v>
      </c>
      <c r="G4160" s="1" t="s">
        <v>3502</v>
      </c>
    </row>
    <row r="4161" spans="1:7" x14ac:dyDescent="0.4">
      <c r="A4161" s="1" t="s">
        <v>9004</v>
      </c>
      <c r="B4161" s="1">
        <v>1012</v>
      </c>
      <c r="C4161" s="1" t="s">
        <v>1347</v>
      </c>
      <c r="D4161" s="1">
        <v>2012</v>
      </c>
      <c r="E4161" s="1" t="s">
        <v>1377</v>
      </c>
      <c r="F4161" s="1" t="s">
        <v>1330</v>
      </c>
      <c r="G4161" s="1" t="s">
        <v>4005</v>
      </c>
    </row>
    <row r="4162" spans="1:7" x14ac:dyDescent="0.4">
      <c r="A4162" s="1" t="s">
        <v>9003</v>
      </c>
      <c r="B4162" s="1">
        <v>1012</v>
      </c>
      <c r="C4162" s="1" t="s">
        <v>1347</v>
      </c>
      <c r="D4162" s="1">
        <v>2012</v>
      </c>
      <c r="E4162" s="1" t="s">
        <v>8268</v>
      </c>
      <c r="F4162" s="1" t="s">
        <v>1330</v>
      </c>
    </row>
    <row r="4163" spans="1:7" x14ac:dyDescent="0.4">
      <c r="A4163" s="1" t="s">
        <v>9002</v>
      </c>
      <c r="B4163" s="1">
        <v>3646</v>
      </c>
      <c r="C4163" s="1" t="s">
        <v>1347</v>
      </c>
      <c r="D4163" s="1">
        <v>2012</v>
      </c>
      <c r="E4163" s="1" t="s">
        <v>1377</v>
      </c>
      <c r="F4163" s="1" t="s">
        <v>1330</v>
      </c>
      <c r="G4163" s="1" t="s">
        <v>3179</v>
      </c>
    </row>
    <row r="4164" spans="1:7" x14ac:dyDescent="0.4">
      <c r="A4164" s="1" t="s">
        <v>9001</v>
      </c>
      <c r="B4164" s="1">
        <v>13169</v>
      </c>
      <c r="C4164" s="1" t="s">
        <v>3404</v>
      </c>
      <c r="D4164" s="1">
        <v>2012</v>
      </c>
      <c r="E4164" s="1" t="s">
        <v>1377</v>
      </c>
      <c r="F4164" s="1" t="s">
        <v>1334</v>
      </c>
      <c r="G4164" s="1" t="s">
        <v>2369</v>
      </c>
    </row>
    <row r="4165" spans="1:7" x14ac:dyDescent="0.4">
      <c r="A4165" s="1" t="s">
        <v>9000</v>
      </c>
      <c r="B4165" s="1">
        <v>14036</v>
      </c>
      <c r="C4165" s="1" t="s">
        <v>5814</v>
      </c>
      <c r="D4165" s="1">
        <v>2012</v>
      </c>
      <c r="E4165" s="1" t="s">
        <v>1331</v>
      </c>
      <c r="F4165" s="1" t="s">
        <v>1334</v>
      </c>
      <c r="G4165" s="1" t="s">
        <v>1102</v>
      </c>
    </row>
    <row r="4166" spans="1:7" x14ac:dyDescent="0.4">
      <c r="A4166" s="1" t="s">
        <v>8999</v>
      </c>
      <c r="B4166" s="1">
        <v>14036</v>
      </c>
      <c r="C4166" s="1" t="s">
        <v>5814</v>
      </c>
      <c r="D4166" s="1">
        <v>2012</v>
      </c>
      <c r="E4166" s="1" t="s">
        <v>1331</v>
      </c>
      <c r="F4166" s="1" t="s">
        <v>1334</v>
      </c>
      <c r="G4166" s="1" t="s">
        <v>1102</v>
      </c>
    </row>
    <row r="4167" spans="1:7" x14ac:dyDescent="0.4">
      <c r="A4167" s="1" t="s">
        <v>8998</v>
      </c>
      <c r="B4167" s="1">
        <v>14036</v>
      </c>
      <c r="C4167" s="1" t="s">
        <v>5814</v>
      </c>
      <c r="D4167" s="1">
        <v>2011</v>
      </c>
      <c r="E4167" s="1" t="s">
        <v>1377</v>
      </c>
      <c r="F4167" s="1" t="s">
        <v>1330</v>
      </c>
      <c r="G4167" s="1" t="s">
        <v>1102</v>
      </c>
    </row>
    <row r="4168" spans="1:7" x14ac:dyDescent="0.4">
      <c r="A4168" s="1" t="s">
        <v>8997</v>
      </c>
      <c r="B4168" s="1">
        <v>8586</v>
      </c>
      <c r="C4168" s="1" t="s">
        <v>3404</v>
      </c>
      <c r="D4168" s="1">
        <v>2011</v>
      </c>
      <c r="E4168" s="1" t="s">
        <v>1377</v>
      </c>
      <c r="F4168" s="1" t="s">
        <v>1330</v>
      </c>
      <c r="G4168" s="1" t="s">
        <v>1355</v>
      </c>
    </row>
    <row r="4169" spans="1:7" x14ac:dyDescent="0.4">
      <c r="A4169" s="1" t="s">
        <v>8996</v>
      </c>
      <c r="B4169" s="1">
        <v>8586</v>
      </c>
      <c r="C4169" s="1" t="s">
        <v>3404</v>
      </c>
      <c r="D4169" s="1">
        <v>2011</v>
      </c>
      <c r="E4169" s="1" t="s">
        <v>1377</v>
      </c>
      <c r="F4169" s="1" t="s">
        <v>1330</v>
      </c>
      <c r="G4169" s="1" t="s">
        <v>1355</v>
      </c>
    </row>
    <row r="4170" spans="1:7" x14ac:dyDescent="0.4">
      <c r="A4170" s="1" t="s">
        <v>30</v>
      </c>
      <c r="B4170" s="1">
        <v>8586</v>
      </c>
      <c r="C4170" s="1" t="s">
        <v>3404</v>
      </c>
      <c r="D4170" s="1">
        <v>2011</v>
      </c>
      <c r="E4170" s="1" t="s">
        <v>1377</v>
      </c>
      <c r="F4170" s="1" t="s">
        <v>1334</v>
      </c>
      <c r="G4170" s="1" t="s">
        <v>4084</v>
      </c>
    </row>
    <row r="4171" spans="1:7" x14ac:dyDescent="0.4">
      <c r="A4171" s="1" t="s">
        <v>8995</v>
      </c>
      <c r="B4171" s="1">
        <v>8586</v>
      </c>
      <c r="C4171" s="1" t="s">
        <v>3404</v>
      </c>
      <c r="D4171" s="1">
        <v>2011</v>
      </c>
      <c r="E4171" s="1" t="s">
        <v>1377</v>
      </c>
      <c r="F4171" s="1" t="s">
        <v>1334</v>
      </c>
      <c r="G4171" s="1" t="s">
        <v>4084</v>
      </c>
    </row>
    <row r="4172" spans="1:7" x14ac:dyDescent="0.4">
      <c r="A4172" s="1" t="s">
        <v>8994</v>
      </c>
      <c r="B4172" s="1">
        <v>4250</v>
      </c>
      <c r="C4172" s="1" t="s">
        <v>1347</v>
      </c>
      <c r="D4172" s="1">
        <v>2011</v>
      </c>
      <c r="E4172" s="1" t="s">
        <v>1505</v>
      </c>
      <c r="F4172" s="1" t="s">
        <v>1330</v>
      </c>
      <c r="G4172" s="1" t="s">
        <v>3179</v>
      </c>
    </row>
    <row r="4173" spans="1:7" x14ac:dyDescent="0.4">
      <c r="A4173" s="1" t="s">
        <v>8993</v>
      </c>
      <c r="B4173" s="1">
        <v>10070</v>
      </c>
      <c r="C4173" s="1" t="s">
        <v>3404</v>
      </c>
      <c r="D4173" s="1">
        <v>2011</v>
      </c>
      <c r="E4173" s="1" t="s">
        <v>2390</v>
      </c>
      <c r="F4173" s="1" t="s">
        <v>1334</v>
      </c>
      <c r="G4173" s="1" t="s">
        <v>1355</v>
      </c>
    </row>
    <row r="4174" spans="1:7" x14ac:dyDescent="0.4">
      <c r="A4174" s="1" t="s">
        <v>8992</v>
      </c>
      <c r="B4174" s="1">
        <v>10070</v>
      </c>
      <c r="C4174" s="1" t="s">
        <v>3404</v>
      </c>
      <c r="D4174" s="1">
        <v>2011</v>
      </c>
      <c r="E4174" s="1" t="s">
        <v>2390</v>
      </c>
      <c r="F4174" s="1" t="s">
        <v>1334</v>
      </c>
      <c r="G4174" s="1" t="s">
        <v>1355</v>
      </c>
    </row>
    <row r="4175" spans="1:7" x14ac:dyDescent="0.4">
      <c r="A4175" s="1" t="s">
        <v>8991</v>
      </c>
      <c r="B4175" s="1">
        <v>10070</v>
      </c>
      <c r="C4175" s="1" t="s">
        <v>3404</v>
      </c>
      <c r="D4175" s="1">
        <v>2012</v>
      </c>
      <c r="E4175" s="1" t="s">
        <v>2390</v>
      </c>
      <c r="F4175" s="1" t="s">
        <v>1334</v>
      </c>
      <c r="G4175" s="1" t="s">
        <v>1355</v>
      </c>
    </row>
    <row r="4176" spans="1:7" x14ac:dyDescent="0.4">
      <c r="A4176" s="1" t="s">
        <v>435</v>
      </c>
      <c r="B4176" s="1">
        <v>10070</v>
      </c>
      <c r="C4176" s="1" t="s">
        <v>3404</v>
      </c>
      <c r="D4176" s="1">
        <v>2012</v>
      </c>
      <c r="E4176" s="1" t="s">
        <v>1440</v>
      </c>
      <c r="F4176" s="1" t="s">
        <v>1334</v>
      </c>
      <c r="G4176" s="1" t="s">
        <v>1355</v>
      </c>
    </row>
    <row r="4177" spans="1:7" x14ac:dyDescent="0.4">
      <c r="A4177" s="1" t="s">
        <v>8990</v>
      </c>
      <c r="B4177" s="1">
        <v>10798</v>
      </c>
      <c r="C4177" s="1" t="s">
        <v>3404</v>
      </c>
      <c r="D4177" s="1">
        <v>2012</v>
      </c>
      <c r="E4177" s="1" t="s">
        <v>2390</v>
      </c>
      <c r="F4177" s="1" t="s">
        <v>1330</v>
      </c>
      <c r="G4177" s="1" t="s">
        <v>1355</v>
      </c>
    </row>
    <row r="4178" spans="1:7" x14ac:dyDescent="0.4">
      <c r="A4178" s="1" t="s">
        <v>8989</v>
      </c>
      <c r="B4178" s="1">
        <v>10798</v>
      </c>
      <c r="C4178" s="1" t="s">
        <v>3404</v>
      </c>
      <c r="D4178" s="1">
        <v>2012</v>
      </c>
      <c r="E4178" s="1" t="s">
        <v>2390</v>
      </c>
      <c r="F4178" s="1" t="s">
        <v>1334</v>
      </c>
      <c r="G4178" s="1" t="s">
        <v>1355</v>
      </c>
    </row>
    <row r="4179" spans="1:7" x14ac:dyDescent="0.4">
      <c r="A4179" s="1" t="s">
        <v>8988</v>
      </c>
      <c r="B4179" s="1">
        <v>10798</v>
      </c>
      <c r="C4179" s="1" t="s">
        <v>3404</v>
      </c>
      <c r="D4179" s="1">
        <v>2012</v>
      </c>
      <c r="E4179" s="1" t="s">
        <v>2390</v>
      </c>
      <c r="F4179" s="1" t="s">
        <v>1334</v>
      </c>
      <c r="G4179" s="1" t="s">
        <v>1355</v>
      </c>
    </row>
    <row r="4180" spans="1:7" x14ac:dyDescent="0.4">
      <c r="A4180" s="1" t="s">
        <v>8987</v>
      </c>
      <c r="B4180" s="1">
        <v>10798</v>
      </c>
      <c r="C4180" s="1" t="s">
        <v>3404</v>
      </c>
      <c r="D4180" s="1">
        <v>2012</v>
      </c>
      <c r="E4180" s="1" t="s">
        <v>2390</v>
      </c>
      <c r="F4180" s="1" t="s">
        <v>1334</v>
      </c>
      <c r="G4180" s="1" t="s">
        <v>1355</v>
      </c>
    </row>
    <row r="4181" spans="1:7" x14ac:dyDescent="0.4">
      <c r="A4181" s="1" t="s">
        <v>8986</v>
      </c>
      <c r="B4181" s="1">
        <v>8626</v>
      </c>
      <c r="C4181" s="1" t="s">
        <v>3404</v>
      </c>
      <c r="D4181" s="1">
        <v>2012</v>
      </c>
      <c r="E4181" s="1" t="s">
        <v>3086</v>
      </c>
      <c r="F4181" s="1" t="s">
        <v>1334</v>
      </c>
      <c r="G4181" s="1" t="s">
        <v>4067</v>
      </c>
    </row>
    <row r="4182" spans="1:7" x14ac:dyDescent="0.4">
      <c r="A4182" s="1" t="s">
        <v>8985</v>
      </c>
      <c r="B4182" s="1">
        <v>8626</v>
      </c>
      <c r="C4182" s="1" t="s">
        <v>3404</v>
      </c>
      <c r="D4182" s="1">
        <v>2012</v>
      </c>
      <c r="E4182" s="1" t="s">
        <v>3086</v>
      </c>
      <c r="F4182" s="1" t="s">
        <v>1334</v>
      </c>
      <c r="G4182" s="1" t="s">
        <v>4067</v>
      </c>
    </row>
    <row r="4183" spans="1:7" x14ac:dyDescent="0.4">
      <c r="A4183" s="1" t="s">
        <v>8984</v>
      </c>
      <c r="B4183" s="1">
        <v>8626</v>
      </c>
      <c r="C4183" s="1" t="s">
        <v>3404</v>
      </c>
      <c r="D4183" s="1">
        <v>2012</v>
      </c>
      <c r="E4183" s="1" t="s">
        <v>3086</v>
      </c>
      <c r="F4183" s="1" t="s">
        <v>1334</v>
      </c>
      <c r="G4183" s="1" t="s">
        <v>4067</v>
      </c>
    </row>
    <row r="4184" spans="1:7" x14ac:dyDescent="0.4">
      <c r="A4184" s="1" t="s">
        <v>8983</v>
      </c>
      <c r="B4184" s="1">
        <v>8626</v>
      </c>
      <c r="C4184" s="1" t="s">
        <v>3404</v>
      </c>
      <c r="D4184" s="1">
        <v>2012</v>
      </c>
      <c r="E4184" s="1" t="s">
        <v>3086</v>
      </c>
      <c r="F4184" s="1" t="s">
        <v>1334</v>
      </c>
      <c r="G4184" s="1" t="s">
        <v>4067</v>
      </c>
    </row>
    <row r="4185" spans="1:7" x14ac:dyDescent="0.4">
      <c r="A4185" s="1" t="s">
        <v>8982</v>
      </c>
      <c r="B4185" s="1">
        <v>13092</v>
      </c>
      <c r="C4185" s="1" t="s">
        <v>3404</v>
      </c>
      <c r="D4185" s="1">
        <v>2011</v>
      </c>
      <c r="E4185" s="1" t="s">
        <v>2191</v>
      </c>
      <c r="F4185" s="1" t="s">
        <v>1330</v>
      </c>
      <c r="G4185" s="1" t="s">
        <v>1355</v>
      </c>
    </row>
    <row r="4186" spans="1:7" x14ac:dyDescent="0.4">
      <c r="A4186" s="1" t="s">
        <v>1091</v>
      </c>
      <c r="B4186" s="1">
        <v>13092</v>
      </c>
      <c r="C4186" s="1" t="s">
        <v>3404</v>
      </c>
      <c r="D4186" s="1">
        <v>2011</v>
      </c>
      <c r="E4186" s="1" t="s">
        <v>2191</v>
      </c>
      <c r="F4186" s="1" t="s">
        <v>1330</v>
      </c>
      <c r="G4186" s="1" t="s">
        <v>1355</v>
      </c>
    </row>
    <row r="4187" spans="1:7" x14ac:dyDescent="0.4">
      <c r="A4187" s="1" t="s">
        <v>1161</v>
      </c>
      <c r="B4187" s="1">
        <v>13092</v>
      </c>
      <c r="C4187" s="1" t="s">
        <v>3404</v>
      </c>
      <c r="D4187" s="1">
        <v>2011</v>
      </c>
      <c r="E4187" s="1" t="s">
        <v>1377</v>
      </c>
      <c r="F4187" s="1" t="s">
        <v>1330</v>
      </c>
      <c r="G4187" s="1" t="s">
        <v>1102</v>
      </c>
    </row>
    <row r="4188" spans="1:7" x14ac:dyDescent="0.4">
      <c r="A4188" s="1" t="s">
        <v>8981</v>
      </c>
      <c r="B4188" s="1">
        <v>13092</v>
      </c>
      <c r="C4188" s="1" t="s">
        <v>3404</v>
      </c>
      <c r="D4188" s="1">
        <v>2011</v>
      </c>
      <c r="E4188" s="1" t="s">
        <v>1377</v>
      </c>
      <c r="F4188" s="1" t="s">
        <v>1330</v>
      </c>
      <c r="G4188" s="1" t="s">
        <v>1102</v>
      </c>
    </row>
    <row r="4189" spans="1:7" x14ac:dyDescent="0.4">
      <c r="A4189" s="1" t="s">
        <v>8980</v>
      </c>
      <c r="B4189" s="1">
        <v>13568</v>
      </c>
      <c r="C4189" s="1" t="s">
        <v>3404</v>
      </c>
      <c r="D4189" s="1">
        <v>2011</v>
      </c>
      <c r="E4189" s="1" t="s">
        <v>1377</v>
      </c>
      <c r="F4189" s="1" t="s">
        <v>1330</v>
      </c>
      <c r="G4189" s="1" t="s">
        <v>1102</v>
      </c>
    </row>
    <row r="4190" spans="1:7" x14ac:dyDescent="0.4">
      <c r="A4190" s="1" t="s">
        <v>8979</v>
      </c>
      <c r="C4190" s="1" t="s">
        <v>3985</v>
      </c>
      <c r="D4190" s="1">
        <v>2012</v>
      </c>
      <c r="E4190" s="1" t="s">
        <v>1331</v>
      </c>
      <c r="F4190" s="1" t="s">
        <v>1330</v>
      </c>
      <c r="G4190" s="1" t="s">
        <v>1102</v>
      </c>
    </row>
    <row r="4191" spans="1:7" x14ac:dyDescent="0.4">
      <c r="A4191" s="1" t="s">
        <v>15</v>
      </c>
      <c r="B4191" s="1">
        <v>4432</v>
      </c>
      <c r="C4191" s="1" t="s">
        <v>4458</v>
      </c>
      <c r="D4191" s="1">
        <v>2011</v>
      </c>
      <c r="E4191" s="1" t="s">
        <v>1331</v>
      </c>
      <c r="F4191" s="1" t="s">
        <v>1330</v>
      </c>
      <c r="G4191" s="1" t="s">
        <v>4005</v>
      </c>
    </row>
    <row r="4192" spans="1:7" x14ac:dyDescent="0.4">
      <c r="A4192" s="1" t="s">
        <v>8978</v>
      </c>
      <c r="B4192" s="1">
        <v>4432</v>
      </c>
      <c r="C4192" s="1" t="s">
        <v>4458</v>
      </c>
      <c r="D4192" s="1">
        <v>2011</v>
      </c>
      <c r="E4192" s="1" t="s">
        <v>1505</v>
      </c>
      <c r="F4192" s="1" t="s">
        <v>1330</v>
      </c>
      <c r="G4192" s="1" t="s">
        <v>3085</v>
      </c>
    </row>
    <row r="4193" spans="1:7" x14ac:dyDescent="0.4">
      <c r="A4193" s="1" t="s">
        <v>8977</v>
      </c>
      <c r="B4193" s="1">
        <v>4432</v>
      </c>
      <c r="C4193" s="1" t="s">
        <v>4458</v>
      </c>
      <c r="D4193" s="1">
        <v>2011</v>
      </c>
      <c r="E4193" s="1" t="s">
        <v>1331</v>
      </c>
      <c r="F4193" s="1" t="s">
        <v>1334</v>
      </c>
      <c r="G4193" s="1" t="s">
        <v>4005</v>
      </c>
    </row>
    <row r="4194" spans="1:7" x14ac:dyDescent="0.4">
      <c r="A4194" s="1" t="s">
        <v>8976</v>
      </c>
      <c r="B4194" s="1">
        <v>679</v>
      </c>
      <c r="C4194" s="1" t="s">
        <v>1340</v>
      </c>
      <c r="D4194" s="1">
        <v>2011</v>
      </c>
      <c r="E4194" s="1" t="s">
        <v>1505</v>
      </c>
      <c r="F4194" s="1" t="s">
        <v>1330</v>
      </c>
      <c r="G4194" s="1" t="s">
        <v>3630</v>
      </c>
    </row>
    <row r="4195" spans="1:7" x14ac:dyDescent="0.4">
      <c r="A4195" s="1" t="s">
        <v>8975</v>
      </c>
      <c r="B4195" s="1">
        <v>679</v>
      </c>
      <c r="C4195" s="1" t="s">
        <v>1340</v>
      </c>
      <c r="D4195" s="1">
        <v>2011</v>
      </c>
      <c r="E4195" s="1" t="s">
        <v>1732</v>
      </c>
      <c r="F4195" s="1" t="s">
        <v>1330</v>
      </c>
      <c r="G4195" s="1" t="s">
        <v>8974</v>
      </c>
    </row>
    <row r="4196" spans="1:7" x14ac:dyDescent="0.4">
      <c r="A4196" s="1" t="s">
        <v>8973</v>
      </c>
      <c r="B4196" s="1">
        <v>679</v>
      </c>
      <c r="C4196" s="1" t="s">
        <v>1340</v>
      </c>
      <c r="D4196" s="1">
        <v>2011</v>
      </c>
      <c r="E4196" s="1" t="s">
        <v>1371</v>
      </c>
      <c r="F4196" s="1" t="s">
        <v>1334</v>
      </c>
      <c r="G4196" s="1" t="s">
        <v>8507</v>
      </c>
    </row>
    <row r="4197" spans="1:7" x14ac:dyDescent="0.4">
      <c r="A4197" s="1" t="s">
        <v>8972</v>
      </c>
      <c r="B4197" s="1">
        <v>4398</v>
      </c>
      <c r="C4197" s="1" t="s">
        <v>1347</v>
      </c>
      <c r="D4197" s="1">
        <v>2012</v>
      </c>
      <c r="E4197" s="1" t="s">
        <v>1377</v>
      </c>
      <c r="F4197" s="1" t="s">
        <v>1330</v>
      </c>
      <c r="G4197" s="1" t="s">
        <v>2369</v>
      </c>
    </row>
    <row r="4198" spans="1:7" x14ac:dyDescent="0.4">
      <c r="A4198" s="1" t="s">
        <v>8971</v>
      </c>
      <c r="B4198" s="1">
        <v>4398</v>
      </c>
      <c r="C4198" s="1" t="s">
        <v>1347</v>
      </c>
      <c r="D4198" s="1">
        <v>2012</v>
      </c>
      <c r="E4198" s="1" t="s">
        <v>1505</v>
      </c>
      <c r="F4198" s="1" t="s">
        <v>1464</v>
      </c>
      <c r="G4198" s="1" t="s">
        <v>3179</v>
      </c>
    </row>
    <row r="4199" spans="1:7" x14ac:dyDescent="0.4">
      <c r="A4199" s="1" t="s">
        <v>8970</v>
      </c>
      <c r="B4199" s="1">
        <v>13102</v>
      </c>
      <c r="C4199" s="1" t="s">
        <v>3404</v>
      </c>
      <c r="D4199" s="1">
        <v>2011</v>
      </c>
      <c r="E4199" s="1" t="s">
        <v>1377</v>
      </c>
      <c r="F4199" s="1" t="s">
        <v>1334</v>
      </c>
      <c r="G4199" s="1" t="s">
        <v>1102</v>
      </c>
    </row>
    <row r="4200" spans="1:7" x14ac:dyDescent="0.4">
      <c r="A4200" s="1" t="s">
        <v>8969</v>
      </c>
      <c r="B4200" s="1">
        <v>13092</v>
      </c>
      <c r="C4200" s="1" t="s">
        <v>3404</v>
      </c>
      <c r="D4200" s="1">
        <v>2011</v>
      </c>
      <c r="E4200" s="1" t="s">
        <v>1377</v>
      </c>
      <c r="F4200" s="1" t="s">
        <v>1334</v>
      </c>
      <c r="G4200" s="1" t="s">
        <v>1102</v>
      </c>
    </row>
    <row r="4201" spans="1:7" x14ac:dyDescent="0.4">
      <c r="A4201" s="1" t="s">
        <v>8968</v>
      </c>
      <c r="B4201" s="1">
        <v>13102</v>
      </c>
      <c r="C4201" s="1" t="s">
        <v>3404</v>
      </c>
      <c r="D4201" s="1">
        <v>2012</v>
      </c>
      <c r="E4201" s="1" t="s">
        <v>1377</v>
      </c>
      <c r="F4201" s="1" t="s">
        <v>1330</v>
      </c>
      <c r="G4201" s="1" t="s">
        <v>1102</v>
      </c>
    </row>
    <row r="4202" spans="1:7" x14ac:dyDescent="0.4">
      <c r="A4202" s="1" t="s">
        <v>1114</v>
      </c>
      <c r="B4202" s="1">
        <v>13102</v>
      </c>
      <c r="C4202" s="1" t="s">
        <v>3404</v>
      </c>
      <c r="D4202" s="1">
        <v>2012</v>
      </c>
      <c r="E4202" s="1" t="s">
        <v>1377</v>
      </c>
      <c r="F4202" s="1" t="s">
        <v>1330</v>
      </c>
      <c r="G4202" s="1" t="s">
        <v>1102</v>
      </c>
    </row>
    <row r="4203" spans="1:7" x14ac:dyDescent="0.4">
      <c r="A4203" s="1" t="s">
        <v>711</v>
      </c>
      <c r="B4203" s="1">
        <v>13092</v>
      </c>
      <c r="C4203" s="1" t="s">
        <v>3404</v>
      </c>
      <c r="D4203" s="1">
        <v>2012</v>
      </c>
      <c r="E4203" s="1" t="s">
        <v>1331</v>
      </c>
      <c r="F4203" s="1" t="s">
        <v>1334</v>
      </c>
      <c r="G4203" s="1" t="s">
        <v>1102</v>
      </c>
    </row>
    <row r="4204" spans="1:7" x14ac:dyDescent="0.4">
      <c r="A4204" s="1" t="s">
        <v>1113</v>
      </c>
      <c r="B4204" s="1">
        <v>13102</v>
      </c>
      <c r="C4204" s="1" t="s">
        <v>3404</v>
      </c>
      <c r="D4204" s="1">
        <v>2012</v>
      </c>
      <c r="E4204" s="1" t="s">
        <v>1331</v>
      </c>
      <c r="F4204" s="1" t="s">
        <v>1334</v>
      </c>
      <c r="G4204" s="1" t="s">
        <v>1102</v>
      </c>
    </row>
    <row r="4205" spans="1:7" x14ac:dyDescent="0.4">
      <c r="A4205" s="1" t="s">
        <v>8967</v>
      </c>
      <c r="B4205" s="1">
        <v>13102</v>
      </c>
      <c r="C4205" s="1" t="s">
        <v>3404</v>
      </c>
      <c r="D4205" s="1">
        <v>2012</v>
      </c>
      <c r="E4205" s="1" t="s">
        <v>1732</v>
      </c>
      <c r="F4205" s="1" t="s">
        <v>1330</v>
      </c>
      <c r="G4205" s="1" t="s">
        <v>1102</v>
      </c>
    </row>
    <row r="4206" spans="1:7" x14ac:dyDescent="0.4">
      <c r="A4206" s="1" t="s">
        <v>1283</v>
      </c>
      <c r="B4206" s="1">
        <v>13102</v>
      </c>
      <c r="C4206" s="1" t="s">
        <v>3404</v>
      </c>
      <c r="D4206" s="1">
        <v>2012</v>
      </c>
      <c r="E4206" s="1" t="s">
        <v>1732</v>
      </c>
      <c r="F4206" s="1" t="s">
        <v>1330</v>
      </c>
      <c r="G4206" s="1" t="s">
        <v>1102</v>
      </c>
    </row>
    <row r="4207" spans="1:7" x14ac:dyDescent="0.4">
      <c r="A4207" s="1" t="s">
        <v>8966</v>
      </c>
      <c r="B4207" s="1">
        <v>1475</v>
      </c>
      <c r="C4207" s="1" t="s">
        <v>3985</v>
      </c>
      <c r="D4207" s="1">
        <v>2011</v>
      </c>
      <c r="E4207" s="1" t="s">
        <v>2558</v>
      </c>
      <c r="F4207" s="1" t="s">
        <v>1334</v>
      </c>
      <c r="G4207" s="1" t="s">
        <v>3530</v>
      </c>
    </row>
    <row r="4208" spans="1:7" x14ac:dyDescent="0.4">
      <c r="A4208" s="1" t="s">
        <v>8965</v>
      </c>
      <c r="B4208" s="1">
        <v>1475</v>
      </c>
      <c r="C4208" s="1" t="s">
        <v>3985</v>
      </c>
      <c r="D4208" s="1">
        <v>2011</v>
      </c>
      <c r="E4208" s="1" t="s">
        <v>2558</v>
      </c>
      <c r="F4208" s="1" t="s">
        <v>1334</v>
      </c>
      <c r="G4208" s="1" t="s">
        <v>3530</v>
      </c>
    </row>
    <row r="4209" spans="1:7" x14ac:dyDescent="0.4">
      <c r="A4209" s="1" t="s">
        <v>8964</v>
      </c>
      <c r="B4209" s="1">
        <v>665</v>
      </c>
      <c r="C4209" s="1" t="s">
        <v>1340</v>
      </c>
      <c r="D4209" s="1">
        <v>2011</v>
      </c>
      <c r="E4209" s="1" t="s">
        <v>2660</v>
      </c>
      <c r="F4209" s="1" t="s">
        <v>1330</v>
      </c>
      <c r="G4209" s="1" t="s">
        <v>3224</v>
      </c>
    </row>
    <row r="4210" spans="1:7" x14ac:dyDescent="0.4">
      <c r="A4210" s="1" t="s">
        <v>8963</v>
      </c>
      <c r="C4210" s="1" t="s">
        <v>1357</v>
      </c>
      <c r="D4210" s="1">
        <v>2011</v>
      </c>
      <c r="E4210" s="1" t="s">
        <v>2558</v>
      </c>
      <c r="F4210" s="1" t="s">
        <v>1334</v>
      </c>
      <c r="G4210" s="1" t="s">
        <v>3530</v>
      </c>
    </row>
    <row r="4211" spans="1:7" x14ac:dyDescent="0.4">
      <c r="A4211" s="1" t="s">
        <v>8962</v>
      </c>
      <c r="C4211" s="1" t="s">
        <v>1357</v>
      </c>
      <c r="D4211" s="1">
        <v>2011</v>
      </c>
      <c r="E4211" s="1" t="s">
        <v>2558</v>
      </c>
      <c r="F4211" s="1" t="s">
        <v>1334</v>
      </c>
      <c r="G4211" s="1" t="s">
        <v>3530</v>
      </c>
    </row>
    <row r="4212" spans="1:7" x14ac:dyDescent="0.4">
      <c r="A4212" s="1" t="s">
        <v>8961</v>
      </c>
      <c r="B4212" s="1">
        <v>13092</v>
      </c>
      <c r="C4212" s="1" t="s">
        <v>3404</v>
      </c>
      <c r="D4212" s="1">
        <v>2011</v>
      </c>
      <c r="E4212" s="1" t="s">
        <v>1555</v>
      </c>
      <c r="F4212" s="1" t="s">
        <v>1330</v>
      </c>
      <c r="G4212" s="1" t="s">
        <v>2336</v>
      </c>
    </row>
    <row r="4213" spans="1:7" x14ac:dyDescent="0.4">
      <c r="A4213" s="1" t="s">
        <v>8960</v>
      </c>
      <c r="B4213" s="1">
        <v>959</v>
      </c>
      <c r="C4213" s="1" t="s">
        <v>1340</v>
      </c>
      <c r="D4213" s="1">
        <v>2011</v>
      </c>
      <c r="E4213" s="1" t="s">
        <v>2270</v>
      </c>
      <c r="F4213" s="1" t="s">
        <v>1330</v>
      </c>
    </row>
    <row r="4214" spans="1:7" x14ac:dyDescent="0.4">
      <c r="A4214" s="1" t="s">
        <v>8959</v>
      </c>
      <c r="B4214" s="1">
        <v>964</v>
      </c>
      <c r="C4214" s="1" t="s">
        <v>1340</v>
      </c>
      <c r="D4214" s="1">
        <v>2011</v>
      </c>
      <c r="E4214" s="1" t="s">
        <v>2270</v>
      </c>
      <c r="F4214" s="1" t="s">
        <v>1330</v>
      </c>
      <c r="G4214" s="1" t="s">
        <v>3224</v>
      </c>
    </row>
    <row r="4215" spans="1:7" x14ac:dyDescent="0.4">
      <c r="A4215" s="1" t="s">
        <v>8958</v>
      </c>
      <c r="B4215" s="1">
        <v>964</v>
      </c>
      <c r="C4215" s="1" t="s">
        <v>1340</v>
      </c>
      <c r="D4215" s="1">
        <v>2011</v>
      </c>
      <c r="E4215" s="1" t="s">
        <v>2270</v>
      </c>
      <c r="F4215" s="1" t="s">
        <v>1330</v>
      </c>
      <c r="G4215" s="1" t="s">
        <v>7814</v>
      </c>
    </row>
    <row r="4216" spans="1:7" x14ac:dyDescent="0.4">
      <c r="A4216" s="1" t="s">
        <v>8957</v>
      </c>
      <c r="B4216" s="1">
        <v>964</v>
      </c>
      <c r="C4216" s="1" t="s">
        <v>1340</v>
      </c>
      <c r="D4216" s="1">
        <v>2012</v>
      </c>
      <c r="E4216" s="1" t="s">
        <v>2270</v>
      </c>
      <c r="F4216" s="1" t="s">
        <v>1330</v>
      </c>
      <c r="G4216" s="1" t="s">
        <v>3224</v>
      </c>
    </row>
    <row r="4217" spans="1:7" x14ac:dyDescent="0.4">
      <c r="A4217" s="1" t="s">
        <v>8956</v>
      </c>
      <c r="B4217" s="1">
        <v>964</v>
      </c>
      <c r="C4217" s="1" t="s">
        <v>1340</v>
      </c>
      <c r="D4217" s="1">
        <v>2012</v>
      </c>
      <c r="E4217" s="1" t="s">
        <v>2270</v>
      </c>
      <c r="F4217" s="1" t="s">
        <v>1330</v>
      </c>
      <c r="G4217" s="1" t="s">
        <v>3224</v>
      </c>
    </row>
    <row r="4218" spans="1:7" x14ac:dyDescent="0.4">
      <c r="A4218" s="1" t="s">
        <v>8955</v>
      </c>
      <c r="B4218" s="1">
        <v>959</v>
      </c>
      <c r="C4218" s="1" t="s">
        <v>1340</v>
      </c>
      <c r="D4218" s="1">
        <v>2012</v>
      </c>
      <c r="E4218" s="1" t="s">
        <v>2270</v>
      </c>
      <c r="F4218" s="1" t="s">
        <v>1330</v>
      </c>
      <c r="G4218" s="1" t="s">
        <v>3224</v>
      </c>
    </row>
    <row r="4219" spans="1:7" x14ac:dyDescent="0.4">
      <c r="A4219" s="1" t="s">
        <v>8954</v>
      </c>
      <c r="B4219" s="1">
        <v>14074</v>
      </c>
      <c r="C4219" s="1" t="s">
        <v>5814</v>
      </c>
      <c r="D4219" s="1">
        <v>2011</v>
      </c>
      <c r="E4219" s="1" t="s">
        <v>1555</v>
      </c>
      <c r="F4219" s="1" t="s">
        <v>1330</v>
      </c>
      <c r="G4219" s="1" t="s">
        <v>2336</v>
      </c>
    </row>
    <row r="4220" spans="1:7" x14ac:dyDescent="0.4">
      <c r="A4220" s="1" t="s">
        <v>8953</v>
      </c>
      <c r="B4220" s="1">
        <v>673</v>
      </c>
      <c r="C4220" s="1" t="s">
        <v>1340</v>
      </c>
      <c r="D4220" s="1">
        <v>2011</v>
      </c>
      <c r="E4220" s="1" t="s">
        <v>1377</v>
      </c>
      <c r="F4220" s="1" t="s">
        <v>1330</v>
      </c>
      <c r="G4220" s="1" t="s">
        <v>6272</v>
      </c>
    </row>
    <row r="4221" spans="1:7" x14ac:dyDescent="0.4">
      <c r="A4221" s="1" t="s">
        <v>8952</v>
      </c>
      <c r="B4221" s="1">
        <v>673</v>
      </c>
      <c r="C4221" s="1" t="s">
        <v>1340</v>
      </c>
      <c r="D4221" s="1">
        <v>2011</v>
      </c>
      <c r="E4221" s="1" t="s">
        <v>1371</v>
      </c>
      <c r="F4221" s="1" t="s">
        <v>1330</v>
      </c>
      <c r="G4221" s="1" t="s">
        <v>4716</v>
      </c>
    </row>
    <row r="4222" spans="1:7" x14ac:dyDescent="0.4">
      <c r="A4222" s="1" t="s">
        <v>8951</v>
      </c>
      <c r="B4222" s="1">
        <v>1011</v>
      </c>
      <c r="C4222" s="1" t="s">
        <v>1340</v>
      </c>
      <c r="D4222" s="1">
        <v>2011</v>
      </c>
      <c r="E4222" s="1" t="s">
        <v>1377</v>
      </c>
      <c r="F4222" s="1" t="s">
        <v>1334</v>
      </c>
      <c r="G4222" s="1" t="s">
        <v>3389</v>
      </c>
    </row>
    <row r="4223" spans="1:7" x14ac:dyDescent="0.4">
      <c r="A4223" s="1" t="s">
        <v>8950</v>
      </c>
      <c r="B4223" s="1">
        <v>1011</v>
      </c>
      <c r="C4223" s="1" t="s">
        <v>1340</v>
      </c>
      <c r="D4223" s="1">
        <v>2011</v>
      </c>
      <c r="E4223" s="1" t="s">
        <v>1331</v>
      </c>
      <c r="F4223" s="1" t="s">
        <v>1334</v>
      </c>
      <c r="G4223" s="1" t="s">
        <v>3389</v>
      </c>
    </row>
    <row r="4224" spans="1:7" x14ac:dyDescent="0.4">
      <c r="A4224" s="1" t="s">
        <v>8949</v>
      </c>
      <c r="B4224" s="1">
        <v>1011</v>
      </c>
      <c r="C4224" s="1" t="s">
        <v>1340</v>
      </c>
      <c r="D4224" s="1">
        <v>2012</v>
      </c>
      <c r="E4224" s="1" t="s">
        <v>1371</v>
      </c>
      <c r="F4224" s="1" t="s">
        <v>1330</v>
      </c>
      <c r="G4224" s="1" t="s">
        <v>8095</v>
      </c>
    </row>
    <row r="4225" spans="1:7" x14ac:dyDescent="0.4">
      <c r="A4225" s="1" t="s">
        <v>2313</v>
      </c>
      <c r="B4225" s="1">
        <v>1011</v>
      </c>
      <c r="C4225" s="1" t="s">
        <v>1340</v>
      </c>
      <c r="D4225" s="1">
        <v>2012</v>
      </c>
      <c r="E4225" s="1" t="s">
        <v>1732</v>
      </c>
      <c r="F4225" s="1" t="s">
        <v>1334</v>
      </c>
      <c r="G4225" s="1" t="s">
        <v>3389</v>
      </c>
    </row>
    <row r="4226" spans="1:7" x14ac:dyDescent="0.4">
      <c r="A4226" s="1" t="s">
        <v>8948</v>
      </c>
      <c r="B4226" s="1">
        <v>14074</v>
      </c>
      <c r="C4226" s="1" t="s">
        <v>5814</v>
      </c>
      <c r="D4226" s="1">
        <v>2011</v>
      </c>
      <c r="E4226" s="1" t="s">
        <v>1555</v>
      </c>
      <c r="F4226" s="1" t="s">
        <v>1330</v>
      </c>
      <c r="G4226" s="1" t="s">
        <v>2336</v>
      </c>
    </row>
    <row r="4227" spans="1:7" x14ac:dyDescent="0.4">
      <c r="A4227" s="1" t="s">
        <v>8947</v>
      </c>
      <c r="B4227" s="1">
        <v>14074</v>
      </c>
      <c r="C4227" s="1" t="s">
        <v>5814</v>
      </c>
      <c r="D4227" s="1">
        <v>2011</v>
      </c>
      <c r="E4227" s="1" t="s">
        <v>1555</v>
      </c>
      <c r="F4227" s="1" t="s">
        <v>1330</v>
      </c>
      <c r="G4227" s="1" t="s">
        <v>2336</v>
      </c>
    </row>
    <row r="4228" spans="1:7" x14ac:dyDescent="0.4">
      <c r="A4228" s="1" t="s">
        <v>8946</v>
      </c>
      <c r="B4228" s="1">
        <v>14074</v>
      </c>
      <c r="C4228" s="1" t="s">
        <v>5814</v>
      </c>
      <c r="D4228" s="1">
        <v>2011</v>
      </c>
      <c r="E4228" s="1" t="s">
        <v>1555</v>
      </c>
      <c r="F4228" s="1" t="s">
        <v>1330</v>
      </c>
      <c r="G4228" s="1" t="s">
        <v>2336</v>
      </c>
    </row>
    <row r="4229" spans="1:7" x14ac:dyDescent="0.4">
      <c r="A4229" s="1" t="s">
        <v>8945</v>
      </c>
      <c r="B4229" s="1">
        <v>14074</v>
      </c>
      <c r="C4229" s="1" t="s">
        <v>5814</v>
      </c>
      <c r="D4229" s="1">
        <v>2011</v>
      </c>
      <c r="E4229" s="1" t="s">
        <v>1555</v>
      </c>
      <c r="F4229" s="1" t="s">
        <v>1330</v>
      </c>
      <c r="G4229" s="1" t="s">
        <v>2336</v>
      </c>
    </row>
    <row r="4230" spans="1:7" x14ac:dyDescent="0.4">
      <c r="A4230" s="1" t="s">
        <v>8944</v>
      </c>
      <c r="B4230" s="1">
        <v>14074</v>
      </c>
      <c r="C4230" s="1" t="s">
        <v>5814</v>
      </c>
      <c r="D4230" s="1">
        <v>2011</v>
      </c>
      <c r="E4230" s="1" t="s">
        <v>1555</v>
      </c>
      <c r="F4230" s="1" t="s">
        <v>1330</v>
      </c>
      <c r="G4230" s="1" t="s">
        <v>2336</v>
      </c>
    </row>
    <row r="4231" spans="1:7" x14ac:dyDescent="0.4">
      <c r="A4231" s="1" t="s">
        <v>8943</v>
      </c>
      <c r="B4231" s="1">
        <v>14074</v>
      </c>
      <c r="C4231" s="1" t="s">
        <v>5814</v>
      </c>
      <c r="D4231" s="1">
        <v>2012</v>
      </c>
      <c r="E4231" s="1" t="s">
        <v>1555</v>
      </c>
      <c r="F4231" s="1" t="s">
        <v>1330</v>
      </c>
      <c r="G4231" s="1" t="s">
        <v>2336</v>
      </c>
    </row>
    <row r="4232" spans="1:7" x14ac:dyDescent="0.4">
      <c r="A4232" s="1" t="s">
        <v>8942</v>
      </c>
      <c r="B4232" s="1">
        <v>14074</v>
      </c>
      <c r="C4232" s="1" t="s">
        <v>5814</v>
      </c>
      <c r="D4232" s="1">
        <v>2012</v>
      </c>
      <c r="E4232" s="1" t="s">
        <v>1555</v>
      </c>
      <c r="F4232" s="1" t="s">
        <v>1330</v>
      </c>
      <c r="G4232" s="1" t="s">
        <v>1293</v>
      </c>
    </row>
    <row r="4233" spans="1:7" x14ac:dyDescent="0.4">
      <c r="A4233" s="1" t="s">
        <v>8941</v>
      </c>
      <c r="B4233" s="1">
        <v>13000</v>
      </c>
      <c r="C4233" s="1" t="s">
        <v>3404</v>
      </c>
      <c r="D4233" s="1">
        <v>2011</v>
      </c>
      <c r="E4233" s="1" t="s">
        <v>1331</v>
      </c>
      <c r="F4233" s="1" t="s">
        <v>1334</v>
      </c>
      <c r="G4233" s="1" t="s">
        <v>1102</v>
      </c>
    </row>
    <row r="4234" spans="1:7" x14ac:dyDescent="0.4">
      <c r="A4234" s="1" t="s">
        <v>8940</v>
      </c>
      <c r="B4234" s="1">
        <v>13000</v>
      </c>
      <c r="C4234" s="1" t="s">
        <v>3404</v>
      </c>
      <c r="D4234" s="1">
        <v>2011</v>
      </c>
      <c r="E4234" s="1" t="s">
        <v>1331</v>
      </c>
      <c r="F4234" s="1" t="s">
        <v>1334</v>
      </c>
      <c r="G4234" s="1" t="s">
        <v>1102</v>
      </c>
    </row>
    <row r="4235" spans="1:7" x14ac:dyDescent="0.4">
      <c r="A4235" s="1" t="s">
        <v>8939</v>
      </c>
      <c r="B4235" s="1">
        <v>13000</v>
      </c>
      <c r="C4235" s="1" t="s">
        <v>3404</v>
      </c>
      <c r="D4235" s="1">
        <v>2011</v>
      </c>
      <c r="E4235" s="1" t="s">
        <v>1331</v>
      </c>
      <c r="F4235" s="1" t="s">
        <v>1334</v>
      </c>
      <c r="G4235" s="1" t="s">
        <v>1102</v>
      </c>
    </row>
    <row r="4236" spans="1:7" x14ac:dyDescent="0.4">
      <c r="A4236" s="1" t="s">
        <v>8938</v>
      </c>
      <c r="B4236" s="1">
        <v>13000</v>
      </c>
      <c r="C4236" s="1" t="s">
        <v>3404</v>
      </c>
      <c r="D4236" s="1">
        <v>2012</v>
      </c>
      <c r="E4236" s="1" t="s">
        <v>1331</v>
      </c>
      <c r="F4236" s="1" t="s">
        <v>1334</v>
      </c>
      <c r="G4236" s="1" t="s">
        <v>1102</v>
      </c>
    </row>
    <row r="4237" spans="1:7" x14ac:dyDescent="0.4">
      <c r="A4237" s="1" t="s">
        <v>8937</v>
      </c>
      <c r="B4237" s="1">
        <v>13000</v>
      </c>
      <c r="C4237" s="1" t="s">
        <v>3404</v>
      </c>
      <c r="D4237" s="1">
        <v>2012</v>
      </c>
      <c r="E4237" s="1" t="s">
        <v>1331</v>
      </c>
      <c r="F4237" s="1" t="s">
        <v>1334</v>
      </c>
      <c r="G4237" s="1" t="s">
        <v>1102</v>
      </c>
    </row>
    <row r="4238" spans="1:7" x14ac:dyDescent="0.4">
      <c r="A4238" s="1" t="s">
        <v>8936</v>
      </c>
      <c r="B4238" s="1">
        <v>13000</v>
      </c>
      <c r="C4238" s="1" t="s">
        <v>3404</v>
      </c>
      <c r="D4238" s="1">
        <v>2012</v>
      </c>
      <c r="E4238" s="1" t="s">
        <v>1331</v>
      </c>
      <c r="F4238" s="1" t="s">
        <v>1334</v>
      </c>
      <c r="G4238" s="1" t="s">
        <v>1102</v>
      </c>
    </row>
    <row r="4239" spans="1:7" x14ac:dyDescent="0.4">
      <c r="A4239" s="1" t="s">
        <v>8935</v>
      </c>
      <c r="B4239" s="1">
        <v>673</v>
      </c>
      <c r="C4239" s="1" t="s">
        <v>1340</v>
      </c>
      <c r="D4239" s="1">
        <v>2011</v>
      </c>
      <c r="E4239" s="1" t="s">
        <v>2270</v>
      </c>
      <c r="F4239" s="1" t="s">
        <v>1330</v>
      </c>
      <c r="G4239" s="1" t="s">
        <v>3979</v>
      </c>
    </row>
    <row r="4240" spans="1:7" x14ac:dyDescent="0.4">
      <c r="A4240" s="1" t="s">
        <v>8934</v>
      </c>
      <c r="B4240" s="1">
        <v>9592</v>
      </c>
      <c r="C4240" s="1" t="s">
        <v>3404</v>
      </c>
      <c r="D4240" s="1">
        <v>2011</v>
      </c>
      <c r="E4240" s="1" t="s">
        <v>5197</v>
      </c>
      <c r="F4240" s="1" t="s">
        <v>1334</v>
      </c>
      <c r="G4240" s="1" t="s">
        <v>4005</v>
      </c>
    </row>
    <row r="4241" spans="1:7" x14ac:dyDescent="0.4">
      <c r="A4241" s="1" t="s">
        <v>8933</v>
      </c>
      <c r="B4241" s="1">
        <v>472</v>
      </c>
      <c r="C4241" s="1" t="s">
        <v>1357</v>
      </c>
      <c r="D4241" s="1">
        <v>2011</v>
      </c>
      <c r="E4241" s="1" t="s">
        <v>1356</v>
      </c>
      <c r="F4241" s="1" t="s">
        <v>1334</v>
      </c>
      <c r="G4241" s="1" t="s">
        <v>2711</v>
      </c>
    </row>
    <row r="4242" spans="1:7" x14ac:dyDescent="0.4">
      <c r="A4242" s="1" t="s">
        <v>8932</v>
      </c>
      <c r="B4242" s="1">
        <v>472</v>
      </c>
      <c r="C4242" s="1" t="s">
        <v>1357</v>
      </c>
      <c r="D4242" s="1">
        <v>2011</v>
      </c>
      <c r="E4242" s="1" t="s">
        <v>1356</v>
      </c>
      <c r="F4242" s="1" t="s">
        <v>1334</v>
      </c>
      <c r="G4242" s="1" t="s">
        <v>2711</v>
      </c>
    </row>
    <row r="4243" spans="1:7" x14ac:dyDescent="0.4">
      <c r="A4243" s="1" t="s">
        <v>8931</v>
      </c>
      <c r="B4243" s="1">
        <v>472</v>
      </c>
      <c r="C4243" s="1" t="s">
        <v>1357</v>
      </c>
      <c r="D4243" s="1">
        <v>2012</v>
      </c>
      <c r="E4243" s="1" t="s">
        <v>1440</v>
      </c>
      <c r="F4243" s="1" t="s">
        <v>1334</v>
      </c>
      <c r="G4243" s="1" t="s">
        <v>3530</v>
      </c>
    </row>
    <row r="4244" spans="1:7" x14ac:dyDescent="0.4">
      <c r="A4244" s="1" t="s">
        <v>8930</v>
      </c>
      <c r="B4244" s="1">
        <v>472</v>
      </c>
      <c r="C4244" s="1" t="s">
        <v>1357</v>
      </c>
      <c r="D4244" s="1">
        <v>2012</v>
      </c>
      <c r="E4244" s="1" t="s">
        <v>1440</v>
      </c>
      <c r="F4244" s="1" t="s">
        <v>1334</v>
      </c>
      <c r="G4244" s="1" t="s">
        <v>3530</v>
      </c>
    </row>
    <row r="4245" spans="1:7" x14ac:dyDescent="0.4">
      <c r="A4245" s="1" t="s">
        <v>8929</v>
      </c>
      <c r="B4245" s="1">
        <v>472</v>
      </c>
      <c r="C4245" s="1" t="s">
        <v>1357</v>
      </c>
      <c r="D4245" s="1">
        <v>2012</v>
      </c>
      <c r="E4245" s="1" t="s">
        <v>1356</v>
      </c>
      <c r="F4245" s="1" t="s">
        <v>1334</v>
      </c>
      <c r="G4245" s="1" t="s">
        <v>2711</v>
      </c>
    </row>
    <row r="4246" spans="1:7" x14ac:dyDescent="0.4">
      <c r="A4246" s="1" t="s">
        <v>8928</v>
      </c>
      <c r="B4246" s="1">
        <v>472</v>
      </c>
      <c r="C4246" s="1" t="s">
        <v>1357</v>
      </c>
      <c r="D4246" s="1">
        <v>2012</v>
      </c>
      <c r="E4246" s="1" t="s">
        <v>1356</v>
      </c>
      <c r="F4246" s="1" t="s">
        <v>1334</v>
      </c>
      <c r="G4246" s="1" t="s">
        <v>2711</v>
      </c>
    </row>
    <row r="4247" spans="1:7" x14ac:dyDescent="0.4">
      <c r="A4247" s="1" t="s">
        <v>8927</v>
      </c>
      <c r="C4247" s="1" t="s">
        <v>1357</v>
      </c>
      <c r="D4247" s="1">
        <v>2011</v>
      </c>
      <c r="E4247" s="1" t="s">
        <v>2270</v>
      </c>
      <c r="F4247" s="1" t="s">
        <v>1334</v>
      </c>
      <c r="G4247" s="1" t="s">
        <v>4123</v>
      </c>
    </row>
    <row r="4248" spans="1:7" x14ac:dyDescent="0.4">
      <c r="A4248" s="1" t="s">
        <v>8926</v>
      </c>
      <c r="C4248" s="1" t="s">
        <v>1357</v>
      </c>
      <c r="D4248" s="1">
        <v>2011</v>
      </c>
      <c r="E4248" s="1" t="s">
        <v>2270</v>
      </c>
      <c r="F4248" s="1" t="s">
        <v>1334</v>
      </c>
      <c r="G4248" s="1" t="s">
        <v>4123</v>
      </c>
    </row>
    <row r="4249" spans="1:7" x14ac:dyDescent="0.4">
      <c r="A4249" s="1" t="s">
        <v>8925</v>
      </c>
      <c r="B4249" s="1">
        <v>14036</v>
      </c>
      <c r="C4249" s="1" t="s">
        <v>5814</v>
      </c>
      <c r="D4249" s="1">
        <v>2011</v>
      </c>
      <c r="E4249" s="1" t="s">
        <v>1331</v>
      </c>
      <c r="F4249" s="1" t="s">
        <v>1334</v>
      </c>
      <c r="G4249" s="1" t="s">
        <v>1102</v>
      </c>
    </row>
    <row r="4250" spans="1:7" x14ac:dyDescent="0.4">
      <c r="A4250" s="1" t="s">
        <v>536</v>
      </c>
      <c r="B4250" s="1">
        <v>12917</v>
      </c>
      <c r="C4250" s="1" t="s">
        <v>3404</v>
      </c>
      <c r="D4250" s="1">
        <v>2011</v>
      </c>
      <c r="E4250" s="1" t="s">
        <v>1440</v>
      </c>
      <c r="F4250" s="1" t="s">
        <v>1334</v>
      </c>
      <c r="G4250" s="1" t="s">
        <v>1355</v>
      </c>
    </row>
    <row r="4251" spans="1:7" x14ac:dyDescent="0.4">
      <c r="A4251" s="1" t="s">
        <v>8924</v>
      </c>
      <c r="B4251" s="1">
        <v>1002</v>
      </c>
      <c r="C4251" s="1" t="s">
        <v>1340</v>
      </c>
      <c r="D4251" s="1">
        <v>2011</v>
      </c>
      <c r="E4251" s="1" t="s">
        <v>1377</v>
      </c>
      <c r="F4251" s="1" t="s">
        <v>1330</v>
      </c>
      <c r="G4251" s="1" t="s">
        <v>2916</v>
      </c>
    </row>
    <row r="4252" spans="1:7" x14ac:dyDescent="0.4">
      <c r="A4252" s="1" t="s">
        <v>8923</v>
      </c>
      <c r="B4252" s="1">
        <v>1002</v>
      </c>
      <c r="C4252" s="1" t="s">
        <v>1340</v>
      </c>
      <c r="D4252" s="1">
        <v>2011</v>
      </c>
      <c r="E4252" s="1" t="s">
        <v>1377</v>
      </c>
      <c r="F4252" s="1" t="s">
        <v>1330</v>
      </c>
      <c r="G4252" s="1" t="s">
        <v>2916</v>
      </c>
    </row>
    <row r="4253" spans="1:7" x14ac:dyDescent="0.4">
      <c r="A4253" s="1" t="s">
        <v>8922</v>
      </c>
      <c r="B4253" s="1">
        <v>1888</v>
      </c>
      <c r="C4253" s="1" t="s">
        <v>1340</v>
      </c>
      <c r="D4253" s="1">
        <v>2011</v>
      </c>
      <c r="E4253" s="1" t="s">
        <v>1505</v>
      </c>
      <c r="F4253" s="1" t="s">
        <v>1330</v>
      </c>
      <c r="G4253" s="1" t="s">
        <v>5282</v>
      </c>
    </row>
    <row r="4254" spans="1:7" x14ac:dyDescent="0.4">
      <c r="A4254" s="1" t="s">
        <v>8921</v>
      </c>
      <c r="B4254" s="1">
        <v>1888</v>
      </c>
      <c r="C4254" s="1" t="s">
        <v>1340</v>
      </c>
      <c r="D4254" s="1">
        <v>2011</v>
      </c>
      <c r="E4254" s="1" t="s">
        <v>1505</v>
      </c>
      <c r="F4254" s="1" t="s">
        <v>1330</v>
      </c>
      <c r="G4254" s="1" t="s">
        <v>5282</v>
      </c>
    </row>
    <row r="4255" spans="1:7" x14ac:dyDescent="0.4">
      <c r="A4255" s="1" t="s">
        <v>8920</v>
      </c>
      <c r="B4255" s="1">
        <v>1888</v>
      </c>
      <c r="C4255" s="1" t="s">
        <v>1340</v>
      </c>
      <c r="D4255" s="1">
        <v>2011</v>
      </c>
      <c r="E4255" s="1" t="s">
        <v>1505</v>
      </c>
      <c r="F4255" s="1" t="s">
        <v>1330</v>
      </c>
      <c r="G4255" s="1" t="s">
        <v>5282</v>
      </c>
    </row>
    <row r="4256" spans="1:7" x14ac:dyDescent="0.4">
      <c r="A4256" s="1" t="s">
        <v>8919</v>
      </c>
      <c r="C4256" s="1" t="s">
        <v>1357</v>
      </c>
      <c r="D4256" s="1">
        <v>2012</v>
      </c>
      <c r="E4256" s="1" t="s">
        <v>2558</v>
      </c>
      <c r="F4256" s="1" t="s">
        <v>1334</v>
      </c>
      <c r="G4256" s="1" t="s">
        <v>3530</v>
      </c>
    </row>
    <row r="4257" spans="1:7" x14ac:dyDescent="0.4">
      <c r="A4257" s="1" t="s">
        <v>8918</v>
      </c>
      <c r="C4257" s="1" t="s">
        <v>1357</v>
      </c>
      <c r="D4257" s="1">
        <v>2012</v>
      </c>
      <c r="E4257" s="1" t="s">
        <v>2558</v>
      </c>
      <c r="F4257" s="1" t="s">
        <v>1334</v>
      </c>
      <c r="G4257" s="1" t="s">
        <v>3530</v>
      </c>
    </row>
    <row r="4258" spans="1:7" x14ac:dyDescent="0.4">
      <c r="A4258" s="1" t="s">
        <v>8917</v>
      </c>
      <c r="C4258" s="1" t="s">
        <v>1357</v>
      </c>
      <c r="D4258" s="1">
        <v>2012</v>
      </c>
      <c r="E4258" s="1" t="s">
        <v>2558</v>
      </c>
      <c r="F4258" s="1" t="s">
        <v>1334</v>
      </c>
      <c r="G4258" s="1" t="s">
        <v>3530</v>
      </c>
    </row>
    <row r="4259" spans="1:7" x14ac:dyDescent="0.4">
      <c r="A4259" s="1" t="s">
        <v>8916</v>
      </c>
      <c r="C4259" s="1" t="s">
        <v>1357</v>
      </c>
      <c r="D4259" s="1">
        <v>2012</v>
      </c>
      <c r="E4259" s="1" t="s">
        <v>2558</v>
      </c>
      <c r="F4259" s="1" t="s">
        <v>1334</v>
      </c>
      <c r="G4259" s="1" t="s">
        <v>3530</v>
      </c>
    </row>
    <row r="4260" spans="1:7" x14ac:dyDescent="0.4">
      <c r="A4260" s="1" t="s">
        <v>8915</v>
      </c>
      <c r="B4260" s="1">
        <v>4231</v>
      </c>
      <c r="C4260" s="1" t="s">
        <v>1347</v>
      </c>
      <c r="D4260" s="1">
        <v>2011</v>
      </c>
      <c r="E4260" s="1" t="s">
        <v>1377</v>
      </c>
      <c r="F4260" s="1" t="s">
        <v>1334</v>
      </c>
      <c r="G4260" s="1" t="s">
        <v>1102</v>
      </c>
    </row>
    <row r="4261" spans="1:7" x14ac:dyDescent="0.4">
      <c r="A4261" s="1" t="s">
        <v>541</v>
      </c>
      <c r="B4261" s="1">
        <v>12917</v>
      </c>
      <c r="C4261" s="1" t="s">
        <v>3404</v>
      </c>
      <c r="D4261" s="1">
        <v>2011</v>
      </c>
      <c r="E4261" s="1" t="s">
        <v>1440</v>
      </c>
      <c r="F4261" s="1" t="s">
        <v>1330</v>
      </c>
      <c r="G4261" s="1" t="s">
        <v>1355</v>
      </c>
    </row>
    <row r="4262" spans="1:7" x14ac:dyDescent="0.4">
      <c r="A4262" s="1" t="s">
        <v>8914</v>
      </c>
      <c r="B4262" s="1">
        <v>2808</v>
      </c>
      <c r="C4262" s="1" t="s">
        <v>1347</v>
      </c>
      <c r="D4262" s="1">
        <v>2011</v>
      </c>
      <c r="E4262" s="1" t="s">
        <v>2203</v>
      </c>
      <c r="F4262" s="1" t="s">
        <v>1334</v>
      </c>
      <c r="G4262" s="1" t="s">
        <v>5766</v>
      </c>
    </row>
    <row r="4263" spans="1:7" x14ac:dyDescent="0.4">
      <c r="A4263" s="1" t="s">
        <v>8913</v>
      </c>
      <c r="B4263" s="1">
        <v>2808</v>
      </c>
      <c r="C4263" s="1" t="s">
        <v>1347</v>
      </c>
      <c r="D4263" s="1">
        <v>2011</v>
      </c>
      <c r="E4263" s="1" t="s">
        <v>2203</v>
      </c>
      <c r="F4263" s="1" t="s">
        <v>1334</v>
      </c>
      <c r="G4263" s="1" t="s">
        <v>5766</v>
      </c>
    </row>
    <row r="4264" spans="1:7" x14ac:dyDescent="0.4">
      <c r="A4264" s="1" t="s">
        <v>8912</v>
      </c>
      <c r="B4264" s="1">
        <v>2544</v>
      </c>
      <c r="C4264" s="1" t="s">
        <v>1347</v>
      </c>
      <c r="D4264" s="1">
        <v>2011</v>
      </c>
      <c r="E4264" s="1" t="s">
        <v>1377</v>
      </c>
      <c r="F4264" s="1" t="s">
        <v>1330</v>
      </c>
      <c r="G4264" s="1" t="s">
        <v>3179</v>
      </c>
    </row>
    <row r="4265" spans="1:7" x14ac:dyDescent="0.4">
      <c r="A4265" s="1" t="s">
        <v>8911</v>
      </c>
      <c r="B4265" s="1">
        <v>13092</v>
      </c>
      <c r="C4265" s="1" t="s">
        <v>3404</v>
      </c>
      <c r="D4265" s="1">
        <v>2012</v>
      </c>
      <c r="E4265" s="1" t="s">
        <v>2390</v>
      </c>
      <c r="F4265" s="1" t="s">
        <v>1330</v>
      </c>
      <c r="G4265" s="1" t="s">
        <v>2336</v>
      </c>
    </row>
    <row r="4266" spans="1:7" x14ac:dyDescent="0.4">
      <c r="A4266" s="1" t="s">
        <v>8910</v>
      </c>
      <c r="B4266" s="1">
        <v>13092</v>
      </c>
      <c r="C4266" s="1" t="s">
        <v>3404</v>
      </c>
      <c r="D4266" s="1">
        <v>2011</v>
      </c>
      <c r="E4266" s="1" t="s">
        <v>2390</v>
      </c>
      <c r="F4266" s="1" t="s">
        <v>1330</v>
      </c>
      <c r="G4266" s="1" t="s">
        <v>2336</v>
      </c>
    </row>
    <row r="4267" spans="1:7" x14ac:dyDescent="0.4">
      <c r="A4267" s="1" t="s">
        <v>215</v>
      </c>
      <c r="B4267" s="1">
        <v>13092</v>
      </c>
      <c r="C4267" s="1" t="s">
        <v>3404</v>
      </c>
      <c r="D4267" s="1">
        <v>2012</v>
      </c>
      <c r="E4267" s="1" t="s">
        <v>2390</v>
      </c>
      <c r="F4267" s="1" t="s">
        <v>1330</v>
      </c>
      <c r="G4267" s="1" t="s">
        <v>2336</v>
      </c>
    </row>
    <row r="4268" spans="1:7" x14ac:dyDescent="0.4">
      <c r="A4268" s="1" t="s">
        <v>211</v>
      </c>
      <c r="B4268" s="1">
        <v>13092</v>
      </c>
      <c r="C4268" s="1" t="s">
        <v>3404</v>
      </c>
      <c r="D4268" s="1">
        <v>2011</v>
      </c>
      <c r="E4268" s="1" t="s">
        <v>2390</v>
      </c>
      <c r="F4268" s="1" t="s">
        <v>1330</v>
      </c>
      <c r="G4268" s="1" t="s">
        <v>2336</v>
      </c>
    </row>
    <row r="4269" spans="1:7" x14ac:dyDescent="0.4">
      <c r="A4269" s="1" t="s">
        <v>8909</v>
      </c>
      <c r="B4269" s="1">
        <v>13092</v>
      </c>
      <c r="C4269" s="1" t="s">
        <v>3404</v>
      </c>
      <c r="D4269" s="1">
        <v>2012</v>
      </c>
      <c r="E4269" s="1" t="s">
        <v>2390</v>
      </c>
      <c r="F4269" s="1" t="s">
        <v>1330</v>
      </c>
      <c r="G4269" s="1" t="s">
        <v>1293</v>
      </c>
    </row>
    <row r="4270" spans="1:7" x14ac:dyDescent="0.4">
      <c r="A4270" s="1" t="s">
        <v>217</v>
      </c>
      <c r="B4270" s="1">
        <v>13092</v>
      </c>
      <c r="C4270" s="1" t="s">
        <v>3404</v>
      </c>
      <c r="D4270" s="1">
        <v>2011</v>
      </c>
      <c r="E4270" s="1" t="s">
        <v>2390</v>
      </c>
      <c r="F4270" s="1" t="s">
        <v>1330</v>
      </c>
      <c r="G4270" s="1" t="s">
        <v>2336</v>
      </c>
    </row>
    <row r="4271" spans="1:7" x14ac:dyDescent="0.4">
      <c r="A4271" s="1" t="s">
        <v>8908</v>
      </c>
      <c r="B4271" s="1">
        <v>13092</v>
      </c>
      <c r="C4271" s="1" t="s">
        <v>3404</v>
      </c>
      <c r="D4271" s="1">
        <v>2012</v>
      </c>
      <c r="E4271" s="1" t="s">
        <v>2390</v>
      </c>
      <c r="F4271" s="1" t="s">
        <v>1330</v>
      </c>
      <c r="G4271" s="1" t="s">
        <v>2336</v>
      </c>
    </row>
    <row r="4272" spans="1:7" x14ac:dyDescent="0.4">
      <c r="A4272" s="1" t="s">
        <v>1095</v>
      </c>
      <c r="B4272" s="1">
        <v>8721</v>
      </c>
      <c r="C4272" s="1" t="s">
        <v>3404</v>
      </c>
      <c r="D4272" s="1">
        <v>2012</v>
      </c>
      <c r="E4272" s="1" t="s">
        <v>1440</v>
      </c>
      <c r="F4272" s="1" t="s">
        <v>1330</v>
      </c>
      <c r="G4272" s="1" t="s">
        <v>1355</v>
      </c>
    </row>
    <row r="4273" spans="1:7" x14ac:dyDescent="0.4">
      <c r="A4273" s="1" t="s">
        <v>8907</v>
      </c>
      <c r="B4273" s="1">
        <v>904</v>
      </c>
      <c r="C4273" s="1" t="s">
        <v>1340</v>
      </c>
      <c r="D4273" s="1">
        <v>2011</v>
      </c>
      <c r="E4273" s="1" t="s">
        <v>1456</v>
      </c>
      <c r="F4273" s="1" t="s">
        <v>1334</v>
      </c>
      <c r="G4273" s="1" t="s">
        <v>8658</v>
      </c>
    </row>
    <row r="4274" spans="1:7" x14ac:dyDescent="0.4">
      <c r="A4274" s="1" t="s">
        <v>8906</v>
      </c>
      <c r="B4274" s="1">
        <v>904</v>
      </c>
      <c r="C4274" s="1" t="s">
        <v>1340</v>
      </c>
      <c r="D4274" s="1">
        <v>2011</v>
      </c>
      <c r="E4274" s="1" t="s">
        <v>1371</v>
      </c>
      <c r="F4274" s="1" t="s">
        <v>1330</v>
      </c>
      <c r="G4274" s="1" t="s">
        <v>7814</v>
      </c>
    </row>
    <row r="4275" spans="1:7" x14ac:dyDescent="0.4">
      <c r="A4275" s="1" t="s">
        <v>8905</v>
      </c>
      <c r="B4275" s="1">
        <v>904</v>
      </c>
      <c r="C4275" s="1" t="s">
        <v>1340</v>
      </c>
      <c r="D4275" s="1">
        <v>2011</v>
      </c>
      <c r="E4275" s="1" t="s">
        <v>1371</v>
      </c>
      <c r="F4275" s="1" t="s">
        <v>1330</v>
      </c>
      <c r="G4275" s="1" t="s">
        <v>7814</v>
      </c>
    </row>
    <row r="4276" spans="1:7" x14ac:dyDescent="0.4">
      <c r="A4276" s="1" t="s">
        <v>8904</v>
      </c>
      <c r="B4276" s="1">
        <v>904</v>
      </c>
      <c r="C4276" s="1" t="s">
        <v>1340</v>
      </c>
      <c r="D4276" s="1">
        <v>2012</v>
      </c>
      <c r="E4276" s="1" t="s">
        <v>1456</v>
      </c>
      <c r="F4276" s="1" t="s">
        <v>1334</v>
      </c>
      <c r="G4276" s="1" t="s">
        <v>8658</v>
      </c>
    </row>
    <row r="4277" spans="1:7" x14ac:dyDescent="0.4">
      <c r="A4277" s="1" t="s">
        <v>8903</v>
      </c>
      <c r="B4277" s="1">
        <v>13092</v>
      </c>
      <c r="C4277" s="1" t="s">
        <v>3404</v>
      </c>
      <c r="D4277" s="1">
        <v>2012</v>
      </c>
      <c r="E4277" s="1" t="s">
        <v>1377</v>
      </c>
      <c r="F4277" s="1" t="s">
        <v>1330</v>
      </c>
      <c r="G4277" s="1" t="s">
        <v>3142</v>
      </c>
    </row>
    <row r="4278" spans="1:7" x14ac:dyDescent="0.4">
      <c r="A4278" s="1" t="s">
        <v>8902</v>
      </c>
      <c r="B4278" s="1">
        <v>1084</v>
      </c>
      <c r="C4278" s="1" t="s">
        <v>1347</v>
      </c>
      <c r="D4278" s="1">
        <v>2011</v>
      </c>
      <c r="E4278" s="1" t="s">
        <v>1732</v>
      </c>
      <c r="F4278" s="1" t="s">
        <v>1330</v>
      </c>
      <c r="G4278" s="1" t="s">
        <v>1293</v>
      </c>
    </row>
    <row r="4279" spans="1:7" x14ac:dyDescent="0.4">
      <c r="A4279" s="1" t="s">
        <v>8901</v>
      </c>
      <c r="B4279" s="1">
        <v>1084</v>
      </c>
      <c r="C4279" s="1" t="s">
        <v>1347</v>
      </c>
      <c r="D4279" s="1">
        <v>2012</v>
      </c>
      <c r="E4279" s="1" t="s">
        <v>1732</v>
      </c>
      <c r="F4279" s="1" t="s">
        <v>1330</v>
      </c>
      <c r="G4279" s="1" t="s">
        <v>3502</v>
      </c>
    </row>
    <row r="4280" spans="1:7" x14ac:dyDescent="0.4">
      <c r="A4280" s="1" t="s">
        <v>8900</v>
      </c>
      <c r="B4280" s="1">
        <v>14036</v>
      </c>
      <c r="C4280" s="1" t="s">
        <v>5814</v>
      </c>
      <c r="D4280" s="1">
        <v>2011</v>
      </c>
      <c r="E4280" s="1" t="s">
        <v>1377</v>
      </c>
      <c r="F4280" s="1" t="s">
        <v>1330</v>
      </c>
      <c r="G4280" s="1" t="s">
        <v>1102</v>
      </c>
    </row>
    <row r="4281" spans="1:7" x14ac:dyDescent="0.4">
      <c r="A4281" s="1" t="s">
        <v>8899</v>
      </c>
      <c r="B4281" s="1">
        <v>6724</v>
      </c>
      <c r="C4281" s="1" t="s">
        <v>2411</v>
      </c>
      <c r="D4281" s="1">
        <v>2011</v>
      </c>
      <c r="E4281" s="1" t="s">
        <v>1505</v>
      </c>
      <c r="F4281" s="1" t="s">
        <v>1334</v>
      </c>
      <c r="G4281" s="1" t="s">
        <v>4005</v>
      </c>
    </row>
    <row r="4282" spans="1:7" x14ac:dyDescent="0.4">
      <c r="A4282" s="1" t="s">
        <v>8898</v>
      </c>
      <c r="B4282" s="1">
        <v>6724</v>
      </c>
      <c r="C4282" s="1" t="s">
        <v>2411</v>
      </c>
      <c r="D4282" s="1">
        <v>2012</v>
      </c>
      <c r="E4282" s="1" t="s">
        <v>4076</v>
      </c>
      <c r="F4282" s="1" t="s">
        <v>1334</v>
      </c>
      <c r="G4282" s="1" t="s">
        <v>4005</v>
      </c>
    </row>
    <row r="4283" spans="1:7" x14ac:dyDescent="0.4">
      <c r="A4283" s="1" t="s">
        <v>8897</v>
      </c>
      <c r="B4283" s="1">
        <v>6724</v>
      </c>
      <c r="C4283" s="1" t="s">
        <v>2411</v>
      </c>
      <c r="D4283" s="1">
        <v>2011</v>
      </c>
      <c r="E4283" s="1" t="s">
        <v>1505</v>
      </c>
      <c r="F4283" s="1" t="s">
        <v>1334</v>
      </c>
      <c r="G4283" s="1" t="s">
        <v>4005</v>
      </c>
    </row>
    <row r="4284" spans="1:7" x14ac:dyDescent="0.4">
      <c r="A4284" s="1" t="s">
        <v>430</v>
      </c>
      <c r="B4284" s="1">
        <v>13092</v>
      </c>
      <c r="C4284" s="1" t="s">
        <v>3404</v>
      </c>
      <c r="D4284" s="1">
        <v>2012</v>
      </c>
      <c r="E4284" s="1" t="s">
        <v>1377</v>
      </c>
      <c r="F4284" s="1" t="s">
        <v>1330</v>
      </c>
      <c r="G4284" s="1" t="s">
        <v>3142</v>
      </c>
    </row>
    <row r="4285" spans="1:7" x14ac:dyDescent="0.4">
      <c r="A4285" s="1" t="s">
        <v>427</v>
      </c>
      <c r="B4285" s="1">
        <v>13092</v>
      </c>
      <c r="C4285" s="1" t="s">
        <v>3404</v>
      </c>
      <c r="D4285" s="1">
        <v>2012</v>
      </c>
      <c r="E4285" s="1" t="s">
        <v>1394</v>
      </c>
      <c r="F4285" s="1" t="s">
        <v>1330</v>
      </c>
      <c r="G4285" s="1" t="s">
        <v>3142</v>
      </c>
    </row>
    <row r="4286" spans="1:7" x14ac:dyDescent="0.4">
      <c r="A4286" s="1" t="s">
        <v>8896</v>
      </c>
      <c r="B4286" s="1">
        <v>13092</v>
      </c>
      <c r="C4286" s="1" t="s">
        <v>3404</v>
      </c>
      <c r="D4286" s="1">
        <v>2012</v>
      </c>
      <c r="E4286" s="1" t="s">
        <v>1394</v>
      </c>
      <c r="F4286" s="1" t="s">
        <v>1330</v>
      </c>
      <c r="G4286" s="1" t="s">
        <v>3179</v>
      </c>
    </row>
    <row r="4287" spans="1:7" x14ac:dyDescent="0.4">
      <c r="A4287" s="1" t="s">
        <v>767</v>
      </c>
      <c r="B4287" s="1">
        <v>13092</v>
      </c>
      <c r="C4287" s="1" t="s">
        <v>3404</v>
      </c>
      <c r="D4287" s="1">
        <v>2012</v>
      </c>
      <c r="E4287" s="1" t="s">
        <v>1377</v>
      </c>
      <c r="F4287" s="1" t="s">
        <v>1330</v>
      </c>
      <c r="G4287" s="1" t="s">
        <v>3179</v>
      </c>
    </row>
    <row r="4288" spans="1:7" x14ac:dyDescent="0.4">
      <c r="A4288" s="1" t="s">
        <v>8895</v>
      </c>
      <c r="B4288" s="1">
        <v>4250</v>
      </c>
      <c r="C4288" s="1" t="s">
        <v>1347</v>
      </c>
      <c r="D4288" s="1">
        <v>2012</v>
      </c>
      <c r="E4288" s="1" t="s">
        <v>1377</v>
      </c>
      <c r="F4288" s="1" t="s">
        <v>1334</v>
      </c>
      <c r="G4288" s="1" t="s">
        <v>1102</v>
      </c>
    </row>
    <row r="4289" spans="1:7" x14ac:dyDescent="0.4">
      <c r="A4289" s="1" t="s">
        <v>8894</v>
      </c>
      <c r="B4289" s="1">
        <v>4250</v>
      </c>
      <c r="C4289" s="1" t="s">
        <v>1347</v>
      </c>
      <c r="D4289" s="1">
        <v>2012</v>
      </c>
      <c r="E4289" s="1" t="s">
        <v>1440</v>
      </c>
      <c r="F4289" s="1" t="s">
        <v>1334</v>
      </c>
      <c r="G4289" s="1" t="s">
        <v>4082</v>
      </c>
    </row>
    <row r="4290" spans="1:7" x14ac:dyDescent="0.4">
      <c r="A4290" s="1" t="s">
        <v>8893</v>
      </c>
      <c r="B4290" s="1">
        <v>8888</v>
      </c>
      <c r="C4290" s="1" t="s">
        <v>3404</v>
      </c>
      <c r="D4290" s="1">
        <v>2011</v>
      </c>
      <c r="E4290" s="1" t="s">
        <v>1555</v>
      </c>
      <c r="F4290" s="1" t="s">
        <v>1334</v>
      </c>
      <c r="G4290" s="1" t="s">
        <v>2336</v>
      </c>
    </row>
    <row r="4291" spans="1:7" x14ac:dyDescent="0.4">
      <c r="A4291" s="1" t="s">
        <v>8892</v>
      </c>
      <c r="B4291" s="1">
        <v>8888</v>
      </c>
      <c r="C4291" s="1" t="s">
        <v>3404</v>
      </c>
      <c r="D4291" s="1">
        <v>2011</v>
      </c>
      <c r="E4291" s="1" t="s">
        <v>1555</v>
      </c>
      <c r="F4291" s="1" t="s">
        <v>1334</v>
      </c>
      <c r="G4291" s="1" t="s">
        <v>2336</v>
      </c>
    </row>
    <row r="4292" spans="1:7" x14ac:dyDescent="0.4">
      <c r="A4292" s="1" t="s">
        <v>8891</v>
      </c>
      <c r="B4292" s="1">
        <v>261</v>
      </c>
      <c r="C4292" s="1" t="s">
        <v>1340</v>
      </c>
      <c r="D4292" s="1">
        <v>2011</v>
      </c>
      <c r="E4292" s="1" t="s">
        <v>1391</v>
      </c>
      <c r="F4292" s="1" t="s">
        <v>1330</v>
      </c>
    </row>
    <row r="4293" spans="1:7" x14ac:dyDescent="0.4">
      <c r="A4293" s="1" t="s">
        <v>8890</v>
      </c>
      <c r="B4293" s="1">
        <v>261</v>
      </c>
      <c r="C4293" s="1" t="s">
        <v>1340</v>
      </c>
      <c r="D4293" s="1">
        <v>2011</v>
      </c>
      <c r="E4293" s="1" t="s">
        <v>2270</v>
      </c>
      <c r="F4293" s="1" t="s">
        <v>1330</v>
      </c>
    </row>
    <row r="4294" spans="1:7" x14ac:dyDescent="0.4">
      <c r="A4294" s="1" t="s">
        <v>8889</v>
      </c>
      <c r="B4294" s="1">
        <v>894</v>
      </c>
      <c r="C4294" s="1" t="s">
        <v>1340</v>
      </c>
      <c r="D4294" s="1">
        <v>2011</v>
      </c>
      <c r="E4294" s="1" t="s">
        <v>1732</v>
      </c>
      <c r="F4294" s="1" t="s">
        <v>1330</v>
      </c>
      <c r="G4294" s="1" t="s">
        <v>4790</v>
      </c>
    </row>
    <row r="4295" spans="1:7" x14ac:dyDescent="0.4">
      <c r="A4295" s="1" t="s">
        <v>8888</v>
      </c>
      <c r="B4295" s="1">
        <v>894</v>
      </c>
      <c r="C4295" s="1" t="s">
        <v>1340</v>
      </c>
      <c r="D4295" s="1">
        <v>2011</v>
      </c>
      <c r="E4295" s="1" t="s">
        <v>1732</v>
      </c>
      <c r="F4295" s="1" t="s">
        <v>1330</v>
      </c>
      <c r="G4295" s="1" t="s">
        <v>4790</v>
      </c>
    </row>
    <row r="4296" spans="1:7" x14ac:dyDescent="0.4">
      <c r="A4296" s="1" t="s">
        <v>8887</v>
      </c>
      <c r="B4296" s="1">
        <v>5550</v>
      </c>
      <c r="C4296" s="1" t="s">
        <v>2411</v>
      </c>
      <c r="D4296" s="1">
        <v>2011</v>
      </c>
      <c r="E4296" s="1" t="s">
        <v>1440</v>
      </c>
      <c r="F4296" s="1" t="s">
        <v>1330</v>
      </c>
      <c r="G4296" s="1" t="s">
        <v>1102</v>
      </c>
    </row>
    <row r="4297" spans="1:7" x14ac:dyDescent="0.4">
      <c r="A4297" s="1" t="s">
        <v>8886</v>
      </c>
      <c r="B4297" s="1">
        <v>5550</v>
      </c>
      <c r="C4297" s="1" t="s">
        <v>2411</v>
      </c>
      <c r="D4297" s="1">
        <v>2011</v>
      </c>
      <c r="E4297" s="1" t="s">
        <v>1440</v>
      </c>
      <c r="F4297" s="1" t="s">
        <v>1330</v>
      </c>
      <c r="G4297" s="1" t="s">
        <v>1102</v>
      </c>
    </row>
    <row r="4298" spans="1:7" x14ac:dyDescent="0.4">
      <c r="A4298" s="1" t="s">
        <v>8885</v>
      </c>
      <c r="B4298" s="1">
        <v>5550</v>
      </c>
      <c r="C4298" s="1" t="s">
        <v>2411</v>
      </c>
      <c r="D4298" s="1">
        <v>2011</v>
      </c>
      <c r="E4298" s="1" t="s">
        <v>1440</v>
      </c>
      <c r="F4298" s="1" t="s">
        <v>1330</v>
      </c>
      <c r="G4298" s="1" t="s">
        <v>1102</v>
      </c>
    </row>
    <row r="4299" spans="1:7" x14ac:dyDescent="0.4">
      <c r="A4299" s="1" t="s">
        <v>8884</v>
      </c>
      <c r="B4299" s="1">
        <v>5550</v>
      </c>
      <c r="C4299" s="1" t="s">
        <v>2411</v>
      </c>
      <c r="D4299" s="1">
        <v>2011</v>
      </c>
      <c r="E4299" s="1" t="s">
        <v>1684</v>
      </c>
      <c r="F4299" s="1" t="s">
        <v>1330</v>
      </c>
      <c r="G4299" s="1" t="s">
        <v>1102</v>
      </c>
    </row>
    <row r="4300" spans="1:7" x14ac:dyDescent="0.4">
      <c r="A4300" s="1" t="s">
        <v>8883</v>
      </c>
      <c r="B4300" s="1">
        <v>5550</v>
      </c>
      <c r="C4300" s="1" t="s">
        <v>2411</v>
      </c>
      <c r="D4300" s="1">
        <v>2011</v>
      </c>
      <c r="E4300" s="1" t="s">
        <v>1377</v>
      </c>
      <c r="F4300" s="1" t="s">
        <v>1330</v>
      </c>
      <c r="G4300" s="1" t="s">
        <v>1102</v>
      </c>
    </row>
    <row r="4301" spans="1:7" x14ac:dyDescent="0.4">
      <c r="A4301" s="1" t="s">
        <v>8882</v>
      </c>
      <c r="B4301" s="1">
        <v>5550</v>
      </c>
      <c r="C4301" s="1" t="s">
        <v>2411</v>
      </c>
      <c r="D4301" s="1">
        <v>2012</v>
      </c>
      <c r="E4301" s="1" t="s">
        <v>1684</v>
      </c>
      <c r="F4301" s="1" t="s">
        <v>1330</v>
      </c>
      <c r="G4301" s="1" t="s">
        <v>1102</v>
      </c>
    </row>
    <row r="4302" spans="1:7" x14ac:dyDescent="0.4">
      <c r="A4302" s="1" t="s">
        <v>8881</v>
      </c>
      <c r="B4302" s="1">
        <v>2798</v>
      </c>
      <c r="C4302" s="1" t="s">
        <v>1347</v>
      </c>
      <c r="D4302" s="1">
        <v>2011</v>
      </c>
      <c r="E4302" s="1" t="s">
        <v>1377</v>
      </c>
      <c r="F4302" s="1" t="s">
        <v>1330</v>
      </c>
      <c r="G4302" s="1" t="s">
        <v>3179</v>
      </c>
    </row>
    <row r="4303" spans="1:7" x14ac:dyDescent="0.4">
      <c r="A4303" s="1" t="s">
        <v>8880</v>
      </c>
      <c r="B4303" s="1">
        <v>305</v>
      </c>
      <c r="C4303" s="1" t="s">
        <v>1340</v>
      </c>
      <c r="D4303" s="1">
        <v>2011</v>
      </c>
      <c r="E4303" s="1" t="s">
        <v>2270</v>
      </c>
      <c r="F4303" s="1" t="s">
        <v>1330</v>
      </c>
      <c r="G4303" s="1" t="s">
        <v>3224</v>
      </c>
    </row>
    <row r="4304" spans="1:7" x14ac:dyDescent="0.4">
      <c r="A4304" s="1" t="s">
        <v>8879</v>
      </c>
      <c r="B4304" s="1">
        <v>4538</v>
      </c>
      <c r="C4304" s="1" t="s">
        <v>4458</v>
      </c>
      <c r="D4304" s="1">
        <v>2011</v>
      </c>
      <c r="E4304" s="1" t="s">
        <v>2390</v>
      </c>
      <c r="F4304" s="1" t="s">
        <v>1334</v>
      </c>
      <c r="G4304" s="1" t="s">
        <v>4005</v>
      </c>
    </row>
    <row r="4305" spans="1:7" x14ac:dyDescent="0.4">
      <c r="A4305" s="1" t="s">
        <v>8878</v>
      </c>
      <c r="B4305" s="1">
        <v>1036</v>
      </c>
      <c r="C4305" s="1" t="s">
        <v>1347</v>
      </c>
      <c r="D4305" s="1">
        <v>2012</v>
      </c>
      <c r="E4305" s="1" t="s">
        <v>1456</v>
      </c>
      <c r="F4305" s="1" t="s">
        <v>1330</v>
      </c>
      <c r="G4305" s="1" t="s">
        <v>3502</v>
      </c>
    </row>
    <row r="4306" spans="1:7" x14ac:dyDescent="0.4">
      <c r="A4306" s="1" t="s">
        <v>8877</v>
      </c>
      <c r="B4306" s="1">
        <v>1036</v>
      </c>
      <c r="C4306" s="1" t="s">
        <v>1347</v>
      </c>
      <c r="D4306" s="1">
        <v>2012</v>
      </c>
      <c r="E4306" s="1" t="s">
        <v>1456</v>
      </c>
      <c r="F4306" s="1" t="s">
        <v>1330</v>
      </c>
      <c r="G4306" s="1" t="s">
        <v>6072</v>
      </c>
    </row>
    <row r="4307" spans="1:7" x14ac:dyDescent="0.4">
      <c r="A4307" s="1" t="s">
        <v>8876</v>
      </c>
      <c r="B4307" s="1">
        <v>1036</v>
      </c>
      <c r="C4307" s="1" t="s">
        <v>1347</v>
      </c>
      <c r="D4307" s="1">
        <v>2012</v>
      </c>
      <c r="E4307" s="1" t="s">
        <v>1732</v>
      </c>
      <c r="F4307" s="1" t="s">
        <v>1330</v>
      </c>
      <c r="G4307" s="1" t="s">
        <v>3908</v>
      </c>
    </row>
    <row r="4308" spans="1:7" x14ac:dyDescent="0.4">
      <c r="A4308" s="1" t="s">
        <v>8875</v>
      </c>
      <c r="B4308" s="1">
        <v>604</v>
      </c>
      <c r="C4308" s="1" t="s">
        <v>1347</v>
      </c>
      <c r="D4308" s="1">
        <v>2011</v>
      </c>
      <c r="E4308" s="1" t="s">
        <v>2390</v>
      </c>
      <c r="F4308" s="1" t="s">
        <v>1334</v>
      </c>
      <c r="G4308" s="1" t="s">
        <v>3142</v>
      </c>
    </row>
    <row r="4309" spans="1:7" x14ac:dyDescent="0.4">
      <c r="A4309" s="1" t="s">
        <v>8874</v>
      </c>
      <c r="B4309" s="1">
        <v>1036</v>
      </c>
      <c r="C4309" s="1" t="s">
        <v>1347</v>
      </c>
      <c r="D4309" s="1">
        <v>2011</v>
      </c>
      <c r="E4309" s="1" t="s">
        <v>1732</v>
      </c>
      <c r="F4309" s="1" t="s">
        <v>1334</v>
      </c>
      <c r="G4309" s="1" t="s">
        <v>3908</v>
      </c>
    </row>
    <row r="4310" spans="1:7" x14ac:dyDescent="0.4">
      <c r="A4310" s="1" t="s">
        <v>8873</v>
      </c>
      <c r="B4310" s="1">
        <v>1036</v>
      </c>
      <c r="C4310" s="1" t="s">
        <v>1347</v>
      </c>
      <c r="D4310" s="1">
        <v>2011</v>
      </c>
      <c r="E4310" s="1" t="s">
        <v>2270</v>
      </c>
      <c r="F4310" s="1" t="s">
        <v>1330</v>
      </c>
      <c r="G4310" s="1" t="s">
        <v>3502</v>
      </c>
    </row>
    <row r="4311" spans="1:7" x14ac:dyDescent="0.4">
      <c r="A4311" s="1" t="s">
        <v>8872</v>
      </c>
      <c r="B4311" s="1">
        <v>4253</v>
      </c>
      <c r="C4311" s="1" t="s">
        <v>1347</v>
      </c>
      <c r="D4311" s="1">
        <v>2012</v>
      </c>
      <c r="E4311" s="1" t="s">
        <v>1555</v>
      </c>
      <c r="F4311" s="1" t="s">
        <v>1334</v>
      </c>
      <c r="G4311" s="1" t="s">
        <v>2336</v>
      </c>
    </row>
    <row r="4312" spans="1:7" x14ac:dyDescent="0.4">
      <c r="A4312" s="1" t="s">
        <v>8871</v>
      </c>
      <c r="C4312" s="1" t="s">
        <v>1340</v>
      </c>
      <c r="D4312" s="1">
        <v>2011</v>
      </c>
      <c r="E4312" s="1" t="s">
        <v>1555</v>
      </c>
      <c r="F4312" s="1" t="s">
        <v>1334</v>
      </c>
      <c r="G4312" s="1" t="s">
        <v>7767</v>
      </c>
    </row>
    <row r="4313" spans="1:7" x14ac:dyDescent="0.4">
      <c r="A4313" s="1" t="s">
        <v>8870</v>
      </c>
      <c r="B4313" s="1">
        <v>474</v>
      </c>
      <c r="C4313" s="1" t="s">
        <v>1340</v>
      </c>
      <c r="D4313" s="1">
        <v>2011</v>
      </c>
      <c r="E4313" s="1" t="s">
        <v>1371</v>
      </c>
      <c r="F4313" s="1" t="s">
        <v>1330</v>
      </c>
      <c r="G4313" s="1" t="s">
        <v>6272</v>
      </c>
    </row>
    <row r="4314" spans="1:7" x14ac:dyDescent="0.4">
      <c r="A4314" s="1" t="s">
        <v>8869</v>
      </c>
      <c r="B4314" s="1">
        <v>4253</v>
      </c>
      <c r="C4314" s="1" t="s">
        <v>1347</v>
      </c>
      <c r="D4314" s="1">
        <v>2012</v>
      </c>
      <c r="E4314" s="1" t="s">
        <v>1555</v>
      </c>
      <c r="F4314" s="1" t="s">
        <v>1334</v>
      </c>
      <c r="G4314" s="1" t="s">
        <v>2336</v>
      </c>
    </row>
    <row r="4315" spans="1:7" x14ac:dyDescent="0.4">
      <c r="A4315" s="1" t="s">
        <v>8868</v>
      </c>
      <c r="B4315" s="1">
        <v>4253</v>
      </c>
      <c r="C4315" s="1" t="s">
        <v>1347</v>
      </c>
      <c r="D4315" s="1">
        <v>2012</v>
      </c>
      <c r="E4315" s="1" t="s">
        <v>1555</v>
      </c>
      <c r="F4315" s="1" t="s">
        <v>1334</v>
      </c>
      <c r="G4315" s="1" t="s">
        <v>2336</v>
      </c>
    </row>
    <row r="4316" spans="1:7" x14ac:dyDescent="0.4">
      <c r="A4316" s="1" t="s">
        <v>8867</v>
      </c>
      <c r="B4316" s="1">
        <v>4253</v>
      </c>
      <c r="C4316" s="1" t="s">
        <v>1347</v>
      </c>
      <c r="D4316" s="1">
        <v>2012</v>
      </c>
      <c r="E4316" s="1" t="s">
        <v>1555</v>
      </c>
      <c r="F4316" s="1" t="s">
        <v>1334</v>
      </c>
      <c r="G4316" s="1" t="s">
        <v>2336</v>
      </c>
    </row>
    <row r="4317" spans="1:7" x14ac:dyDescent="0.4">
      <c r="A4317" s="1" t="s">
        <v>8866</v>
      </c>
      <c r="B4317" s="1">
        <v>4253</v>
      </c>
      <c r="C4317" s="1" t="s">
        <v>1347</v>
      </c>
      <c r="D4317" s="1">
        <v>2012</v>
      </c>
      <c r="E4317" s="1" t="s">
        <v>1555</v>
      </c>
      <c r="F4317" s="1" t="s">
        <v>1334</v>
      </c>
      <c r="G4317" s="1" t="s">
        <v>2336</v>
      </c>
    </row>
    <row r="4318" spans="1:7" x14ac:dyDescent="0.4">
      <c r="A4318" s="1" t="s">
        <v>8865</v>
      </c>
      <c r="B4318" s="1">
        <v>4253</v>
      </c>
      <c r="C4318" s="1" t="s">
        <v>1347</v>
      </c>
      <c r="D4318" s="1">
        <v>2012</v>
      </c>
      <c r="E4318" s="1" t="s">
        <v>1555</v>
      </c>
      <c r="F4318" s="1" t="s">
        <v>1334</v>
      </c>
      <c r="G4318" s="1" t="s">
        <v>3218</v>
      </c>
    </row>
    <row r="4319" spans="1:7" x14ac:dyDescent="0.4">
      <c r="A4319" s="1" t="s">
        <v>8864</v>
      </c>
      <c r="B4319" s="1">
        <v>4253</v>
      </c>
      <c r="C4319" s="1" t="s">
        <v>1347</v>
      </c>
      <c r="D4319" s="1">
        <v>2012</v>
      </c>
      <c r="E4319" s="1" t="s">
        <v>1555</v>
      </c>
      <c r="F4319" s="1" t="s">
        <v>1334</v>
      </c>
      <c r="G4319" s="1" t="s">
        <v>2336</v>
      </c>
    </row>
    <row r="4320" spans="1:7" x14ac:dyDescent="0.4">
      <c r="A4320" s="1" t="s">
        <v>390</v>
      </c>
      <c r="B4320" s="1">
        <v>4253</v>
      </c>
      <c r="C4320" s="1" t="s">
        <v>1347</v>
      </c>
      <c r="D4320" s="1">
        <v>2012</v>
      </c>
      <c r="E4320" s="1" t="s">
        <v>1555</v>
      </c>
      <c r="F4320" s="1" t="s">
        <v>1334</v>
      </c>
      <c r="G4320" s="1" t="s">
        <v>2336</v>
      </c>
    </row>
    <row r="4321" spans="1:7" x14ac:dyDescent="0.4">
      <c r="A4321" s="1" t="s">
        <v>8863</v>
      </c>
      <c r="B4321" s="1">
        <v>4253</v>
      </c>
      <c r="C4321" s="1" t="s">
        <v>1347</v>
      </c>
      <c r="D4321" s="1">
        <v>2012</v>
      </c>
      <c r="E4321" s="1" t="s">
        <v>1555</v>
      </c>
      <c r="F4321" s="1" t="s">
        <v>1334</v>
      </c>
      <c r="G4321" s="1" t="s">
        <v>2336</v>
      </c>
    </row>
    <row r="4322" spans="1:7" x14ac:dyDescent="0.4">
      <c r="A4322" s="1" t="s">
        <v>8862</v>
      </c>
      <c r="B4322" s="1">
        <v>4253</v>
      </c>
      <c r="C4322" s="1" t="s">
        <v>1347</v>
      </c>
      <c r="D4322" s="1">
        <v>2012</v>
      </c>
      <c r="E4322" s="1" t="s">
        <v>1555</v>
      </c>
      <c r="F4322" s="1" t="s">
        <v>1334</v>
      </c>
      <c r="G4322" s="1" t="s">
        <v>2336</v>
      </c>
    </row>
    <row r="4323" spans="1:7" x14ac:dyDescent="0.4">
      <c r="A4323" s="1" t="s">
        <v>478</v>
      </c>
      <c r="B4323" s="1">
        <v>14036</v>
      </c>
      <c r="C4323" s="1" t="s">
        <v>5814</v>
      </c>
      <c r="D4323" s="1">
        <v>2012</v>
      </c>
      <c r="E4323" s="1" t="s">
        <v>1331</v>
      </c>
      <c r="F4323" s="1" t="s">
        <v>1334</v>
      </c>
      <c r="G4323" s="1" t="s">
        <v>1102</v>
      </c>
    </row>
    <row r="4324" spans="1:7" x14ac:dyDescent="0.4">
      <c r="A4324" s="1" t="s">
        <v>8861</v>
      </c>
      <c r="B4324" s="1">
        <v>14036</v>
      </c>
      <c r="C4324" s="1" t="s">
        <v>5814</v>
      </c>
      <c r="D4324" s="1">
        <v>2011</v>
      </c>
      <c r="E4324" s="1" t="s">
        <v>1377</v>
      </c>
      <c r="F4324" s="1" t="s">
        <v>1330</v>
      </c>
      <c r="G4324" s="1" t="s">
        <v>1102</v>
      </c>
    </row>
    <row r="4325" spans="1:7" x14ac:dyDescent="0.4">
      <c r="A4325" s="1" t="s">
        <v>8860</v>
      </c>
      <c r="B4325" s="1">
        <v>13050</v>
      </c>
      <c r="C4325" s="1" t="s">
        <v>3404</v>
      </c>
      <c r="D4325" s="1">
        <v>2012</v>
      </c>
      <c r="E4325" s="1" t="s">
        <v>1331</v>
      </c>
      <c r="F4325" s="1" t="s">
        <v>1334</v>
      </c>
      <c r="G4325" s="1" t="s">
        <v>1102</v>
      </c>
    </row>
    <row r="4326" spans="1:7" x14ac:dyDescent="0.4">
      <c r="A4326" s="1" t="s">
        <v>8859</v>
      </c>
      <c r="B4326" s="1">
        <v>13050</v>
      </c>
      <c r="C4326" s="1" t="s">
        <v>3404</v>
      </c>
      <c r="D4326" s="1">
        <v>2011</v>
      </c>
      <c r="E4326" s="1" t="s">
        <v>1377</v>
      </c>
      <c r="F4326" s="1" t="s">
        <v>1330</v>
      </c>
      <c r="G4326" s="1" t="s">
        <v>1102</v>
      </c>
    </row>
    <row r="4327" spans="1:7" x14ac:dyDescent="0.4">
      <c r="A4327" s="1" t="s">
        <v>8858</v>
      </c>
      <c r="B4327" s="1">
        <v>13050</v>
      </c>
      <c r="C4327" s="1" t="s">
        <v>3404</v>
      </c>
      <c r="D4327" s="1">
        <v>2012</v>
      </c>
      <c r="E4327" s="1" t="s">
        <v>1331</v>
      </c>
      <c r="F4327" s="1" t="s">
        <v>1334</v>
      </c>
      <c r="G4327" s="1" t="s">
        <v>1102</v>
      </c>
    </row>
    <row r="4328" spans="1:7" x14ac:dyDescent="0.4">
      <c r="A4328" s="1" t="s">
        <v>1160</v>
      </c>
      <c r="B4328" s="1">
        <v>13050</v>
      </c>
      <c r="C4328" s="1" t="s">
        <v>3404</v>
      </c>
      <c r="D4328" s="1">
        <v>2011</v>
      </c>
      <c r="E4328" s="1" t="s">
        <v>1377</v>
      </c>
      <c r="F4328" s="1" t="s">
        <v>1330</v>
      </c>
      <c r="G4328" s="1" t="s">
        <v>1102</v>
      </c>
    </row>
    <row r="4329" spans="1:7" x14ac:dyDescent="0.4">
      <c r="A4329" s="1" t="s">
        <v>8857</v>
      </c>
      <c r="B4329" s="1">
        <v>13050</v>
      </c>
      <c r="C4329" s="1" t="s">
        <v>3404</v>
      </c>
      <c r="D4329" s="1">
        <v>2012</v>
      </c>
      <c r="E4329" s="1" t="s">
        <v>1331</v>
      </c>
      <c r="F4329" s="1" t="s">
        <v>1334</v>
      </c>
      <c r="G4329" s="1" t="s">
        <v>1102</v>
      </c>
    </row>
    <row r="4330" spans="1:7" x14ac:dyDescent="0.4">
      <c r="A4330" s="1" t="s">
        <v>8856</v>
      </c>
      <c r="B4330" s="1">
        <v>10114</v>
      </c>
      <c r="C4330" s="1" t="s">
        <v>3404</v>
      </c>
      <c r="D4330" s="1">
        <v>2011</v>
      </c>
      <c r="E4330" s="1" t="s">
        <v>1394</v>
      </c>
      <c r="F4330" s="1" t="s">
        <v>1330</v>
      </c>
      <c r="G4330" s="1" t="s">
        <v>2401</v>
      </c>
    </row>
    <row r="4331" spans="1:7" x14ac:dyDescent="0.4">
      <c r="A4331" s="1" t="s">
        <v>8855</v>
      </c>
      <c r="B4331" s="1">
        <v>10114</v>
      </c>
      <c r="C4331" s="1" t="s">
        <v>3404</v>
      </c>
      <c r="D4331" s="1">
        <v>2011</v>
      </c>
      <c r="E4331" s="1" t="s">
        <v>1377</v>
      </c>
      <c r="F4331" s="1" t="s">
        <v>1330</v>
      </c>
      <c r="G4331" s="1" t="s">
        <v>2401</v>
      </c>
    </row>
    <row r="4332" spans="1:7" x14ac:dyDescent="0.4">
      <c r="A4332" s="1" t="s">
        <v>8854</v>
      </c>
      <c r="B4332" s="1">
        <v>10114</v>
      </c>
      <c r="C4332" s="1" t="s">
        <v>3404</v>
      </c>
      <c r="D4332" s="1">
        <v>2011</v>
      </c>
      <c r="E4332" s="1" t="s">
        <v>1377</v>
      </c>
      <c r="F4332" s="1" t="s">
        <v>1330</v>
      </c>
      <c r="G4332" s="1" t="s">
        <v>2401</v>
      </c>
    </row>
    <row r="4333" spans="1:7" x14ac:dyDescent="0.4">
      <c r="A4333" s="1" t="s">
        <v>8853</v>
      </c>
      <c r="B4333" s="1">
        <v>6589</v>
      </c>
      <c r="C4333" s="1" t="s">
        <v>2411</v>
      </c>
      <c r="D4333" s="1">
        <v>2011</v>
      </c>
      <c r="E4333" s="1" t="s">
        <v>1377</v>
      </c>
      <c r="F4333" s="1" t="s">
        <v>1334</v>
      </c>
      <c r="G4333" s="1" t="s">
        <v>4067</v>
      </c>
    </row>
    <row r="4334" spans="1:7" x14ac:dyDescent="0.4">
      <c r="A4334" s="1" t="s">
        <v>8852</v>
      </c>
      <c r="B4334" s="1">
        <v>6589</v>
      </c>
      <c r="C4334" s="1" t="s">
        <v>2411</v>
      </c>
      <c r="D4334" s="1">
        <v>2012</v>
      </c>
      <c r="E4334" s="1" t="s">
        <v>1377</v>
      </c>
      <c r="F4334" s="1" t="s">
        <v>1334</v>
      </c>
      <c r="G4334" s="1" t="s">
        <v>4067</v>
      </c>
    </row>
    <row r="4335" spans="1:7" x14ac:dyDescent="0.4">
      <c r="A4335" s="1" t="s">
        <v>8851</v>
      </c>
      <c r="B4335" s="1">
        <v>4538</v>
      </c>
      <c r="C4335" s="1" t="s">
        <v>4458</v>
      </c>
      <c r="D4335" s="1">
        <v>2011</v>
      </c>
      <c r="E4335" s="1" t="s">
        <v>2390</v>
      </c>
      <c r="F4335" s="1" t="s">
        <v>1334</v>
      </c>
      <c r="G4335" s="1" t="s">
        <v>4005</v>
      </c>
    </row>
    <row r="4336" spans="1:7" x14ac:dyDescent="0.4">
      <c r="A4336" s="1" t="s">
        <v>8850</v>
      </c>
      <c r="B4336" s="1">
        <v>4538</v>
      </c>
      <c r="C4336" s="1" t="s">
        <v>4458</v>
      </c>
      <c r="D4336" s="1">
        <v>2012</v>
      </c>
      <c r="E4336" s="1" t="s">
        <v>2390</v>
      </c>
      <c r="F4336" s="1" t="s">
        <v>1334</v>
      </c>
      <c r="G4336" s="1" t="s">
        <v>4005</v>
      </c>
    </row>
    <row r="4337" spans="1:7" x14ac:dyDescent="0.4">
      <c r="A4337" s="1" t="s">
        <v>8849</v>
      </c>
      <c r="B4337" s="1">
        <v>4538</v>
      </c>
      <c r="C4337" s="1" t="s">
        <v>4458</v>
      </c>
      <c r="D4337" s="1">
        <v>2012</v>
      </c>
      <c r="E4337" s="1" t="s">
        <v>2390</v>
      </c>
      <c r="F4337" s="1" t="s">
        <v>1334</v>
      </c>
      <c r="G4337" s="1" t="s">
        <v>4005</v>
      </c>
    </row>
    <row r="4338" spans="1:7" x14ac:dyDescent="0.4">
      <c r="A4338" s="1" t="s">
        <v>8848</v>
      </c>
      <c r="B4338" s="1">
        <v>665</v>
      </c>
      <c r="C4338" s="1" t="s">
        <v>1340</v>
      </c>
      <c r="D4338" s="1">
        <v>2011</v>
      </c>
      <c r="E4338" s="1" t="s">
        <v>1377</v>
      </c>
      <c r="F4338" s="1" t="s">
        <v>1330</v>
      </c>
    </row>
    <row r="4339" spans="1:7" x14ac:dyDescent="0.4">
      <c r="A4339" s="1" t="s">
        <v>8847</v>
      </c>
      <c r="B4339" s="1">
        <v>665</v>
      </c>
      <c r="C4339" s="1" t="s">
        <v>1340</v>
      </c>
      <c r="D4339" s="1">
        <v>2011</v>
      </c>
      <c r="E4339" s="1" t="s">
        <v>1406</v>
      </c>
      <c r="F4339" s="1" t="s">
        <v>1334</v>
      </c>
    </row>
    <row r="4340" spans="1:7" x14ac:dyDescent="0.4">
      <c r="A4340" s="1" t="s">
        <v>3652</v>
      </c>
      <c r="B4340" s="1">
        <v>665</v>
      </c>
      <c r="C4340" s="1" t="s">
        <v>1340</v>
      </c>
      <c r="D4340" s="1">
        <v>2011</v>
      </c>
      <c r="E4340" s="1" t="s">
        <v>1377</v>
      </c>
      <c r="F4340" s="1" t="s">
        <v>1330</v>
      </c>
    </row>
    <row r="4341" spans="1:7" x14ac:dyDescent="0.4">
      <c r="A4341" s="1" t="s">
        <v>8846</v>
      </c>
      <c r="B4341" s="1">
        <v>160</v>
      </c>
      <c r="D4341" s="1">
        <v>2012</v>
      </c>
      <c r="E4341" s="1" t="s">
        <v>1331</v>
      </c>
    </row>
    <row r="4342" spans="1:7" x14ac:dyDescent="0.4">
      <c r="A4342" s="1" t="s">
        <v>14427</v>
      </c>
      <c r="B4342" s="1">
        <v>1436</v>
      </c>
      <c r="C4342" s="1" t="s">
        <v>1347</v>
      </c>
      <c r="D4342" s="1">
        <v>2011</v>
      </c>
      <c r="E4342" s="1" t="s">
        <v>1440</v>
      </c>
      <c r="F4342" s="1" t="s">
        <v>1334</v>
      </c>
      <c r="G4342" s="1" t="s">
        <v>1355</v>
      </c>
    </row>
    <row r="4343" spans="1:7" x14ac:dyDescent="0.4">
      <c r="A4343" s="1" t="s">
        <v>8845</v>
      </c>
      <c r="B4343" s="1">
        <v>1436</v>
      </c>
      <c r="C4343" s="1" t="s">
        <v>1347</v>
      </c>
      <c r="D4343" s="1">
        <v>2011</v>
      </c>
      <c r="E4343" s="1" t="s">
        <v>2270</v>
      </c>
      <c r="F4343" s="1" t="s">
        <v>1330</v>
      </c>
      <c r="G4343" s="1" t="s">
        <v>4005</v>
      </c>
    </row>
    <row r="4344" spans="1:7" x14ac:dyDescent="0.4">
      <c r="A4344" s="1" t="s">
        <v>8844</v>
      </c>
      <c r="B4344" s="1">
        <v>1436</v>
      </c>
      <c r="C4344" s="1" t="s">
        <v>1347</v>
      </c>
      <c r="D4344" s="1">
        <v>2011</v>
      </c>
      <c r="E4344" s="1" t="s">
        <v>2270</v>
      </c>
      <c r="F4344" s="1" t="s">
        <v>1330</v>
      </c>
      <c r="G4344" s="1" t="s">
        <v>4005</v>
      </c>
    </row>
    <row r="4345" spans="1:7" x14ac:dyDescent="0.4">
      <c r="A4345" s="1" t="s">
        <v>8843</v>
      </c>
      <c r="B4345" s="1">
        <v>1436</v>
      </c>
      <c r="C4345" s="1" t="s">
        <v>1347</v>
      </c>
      <c r="D4345" s="1">
        <v>2011</v>
      </c>
      <c r="E4345" s="1" t="s">
        <v>1440</v>
      </c>
      <c r="F4345" s="1" t="s">
        <v>1334</v>
      </c>
      <c r="G4345" s="1" t="s">
        <v>1355</v>
      </c>
    </row>
    <row r="4346" spans="1:7" x14ac:dyDescent="0.4">
      <c r="A4346" s="1" t="s">
        <v>8842</v>
      </c>
      <c r="B4346" s="1">
        <v>966</v>
      </c>
      <c r="C4346" s="1" t="s">
        <v>1347</v>
      </c>
      <c r="D4346" s="1">
        <v>2011</v>
      </c>
      <c r="E4346" s="1" t="s">
        <v>1505</v>
      </c>
      <c r="F4346" s="1" t="s">
        <v>1464</v>
      </c>
      <c r="G4346" s="1" t="s">
        <v>3021</v>
      </c>
    </row>
    <row r="4347" spans="1:7" x14ac:dyDescent="0.4">
      <c r="A4347" s="1" t="s">
        <v>8841</v>
      </c>
      <c r="B4347" s="1">
        <v>997</v>
      </c>
      <c r="C4347" s="1" t="s">
        <v>1347</v>
      </c>
      <c r="D4347" s="1">
        <v>2012</v>
      </c>
      <c r="E4347" s="1" t="s">
        <v>1377</v>
      </c>
      <c r="F4347" s="1" t="s">
        <v>1334</v>
      </c>
      <c r="G4347" s="1" t="s">
        <v>1102</v>
      </c>
    </row>
    <row r="4348" spans="1:7" x14ac:dyDescent="0.4">
      <c r="A4348" s="1" t="s">
        <v>8840</v>
      </c>
      <c r="B4348" s="1">
        <v>1732</v>
      </c>
      <c r="C4348" s="1" t="s">
        <v>1347</v>
      </c>
      <c r="D4348" s="1">
        <v>2011</v>
      </c>
      <c r="E4348" s="1" t="s">
        <v>1440</v>
      </c>
      <c r="F4348" s="1" t="s">
        <v>1334</v>
      </c>
      <c r="G4348" s="1" t="s">
        <v>1355</v>
      </c>
    </row>
    <row r="4349" spans="1:7" x14ac:dyDescent="0.4">
      <c r="A4349" s="1" t="s">
        <v>8839</v>
      </c>
      <c r="C4349" s="1" t="s">
        <v>1340</v>
      </c>
      <c r="D4349" s="1">
        <v>2012</v>
      </c>
      <c r="E4349" s="1" t="s">
        <v>1406</v>
      </c>
      <c r="F4349" s="1" t="s">
        <v>1334</v>
      </c>
      <c r="G4349" s="1" t="s">
        <v>1364</v>
      </c>
    </row>
    <row r="4350" spans="1:7" x14ac:dyDescent="0.4">
      <c r="A4350" s="1" t="s">
        <v>8838</v>
      </c>
      <c r="B4350" s="1">
        <v>2478</v>
      </c>
      <c r="C4350" s="1" t="s">
        <v>1347</v>
      </c>
      <c r="D4350" s="1">
        <v>2011</v>
      </c>
      <c r="E4350" s="1" t="s">
        <v>1349</v>
      </c>
      <c r="F4350" s="1" t="s">
        <v>1334</v>
      </c>
      <c r="G4350" s="1" t="s">
        <v>2689</v>
      </c>
    </row>
    <row r="4351" spans="1:7" x14ac:dyDescent="0.4">
      <c r="A4351" s="1" t="s">
        <v>8837</v>
      </c>
      <c r="B4351" s="1">
        <v>1036</v>
      </c>
      <c r="C4351" s="1" t="s">
        <v>1347</v>
      </c>
      <c r="D4351" s="1">
        <v>2011</v>
      </c>
      <c r="E4351" s="1" t="s">
        <v>1371</v>
      </c>
      <c r="F4351" s="1" t="s">
        <v>1330</v>
      </c>
      <c r="G4351" s="1" t="s">
        <v>1102</v>
      </c>
    </row>
    <row r="4352" spans="1:7" x14ac:dyDescent="0.4">
      <c r="A4352" s="1" t="s">
        <v>8836</v>
      </c>
      <c r="B4352" s="1">
        <v>4520</v>
      </c>
      <c r="C4352" s="1" t="s">
        <v>4458</v>
      </c>
      <c r="D4352" s="1">
        <v>2011</v>
      </c>
      <c r="E4352" s="1" t="s">
        <v>2390</v>
      </c>
      <c r="F4352" s="1" t="s">
        <v>1330</v>
      </c>
      <c r="G4352" s="1" t="s">
        <v>4005</v>
      </c>
    </row>
    <row r="4353" spans="1:7" x14ac:dyDescent="0.4">
      <c r="A4353" s="1" t="s">
        <v>8835</v>
      </c>
      <c r="B4353" s="1">
        <v>4520</v>
      </c>
      <c r="C4353" s="1" t="s">
        <v>4458</v>
      </c>
      <c r="D4353" s="1">
        <v>2011</v>
      </c>
      <c r="E4353" s="1" t="s">
        <v>1377</v>
      </c>
      <c r="F4353" s="1" t="s">
        <v>1330</v>
      </c>
      <c r="G4353" s="1" t="s">
        <v>4084</v>
      </c>
    </row>
    <row r="4354" spans="1:7" x14ac:dyDescent="0.4">
      <c r="A4354" s="1" t="s">
        <v>17</v>
      </c>
      <c r="B4354" s="1">
        <v>4520</v>
      </c>
      <c r="C4354" s="1" t="s">
        <v>4458</v>
      </c>
      <c r="D4354" s="1">
        <v>2011</v>
      </c>
      <c r="E4354" s="1" t="s">
        <v>1377</v>
      </c>
      <c r="F4354" s="1" t="s">
        <v>1330</v>
      </c>
      <c r="G4354" s="1" t="s">
        <v>4100</v>
      </c>
    </row>
    <row r="4355" spans="1:7" x14ac:dyDescent="0.4">
      <c r="A4355" s="1" t="s">
        <v>1309</v>
      </c>
      <c r="B4355" s="1">
        <v>1809</v>
      </c>
      <c r="C4355" s="1" t="s">
        <v>1347</v>
      </c>
      <c r="D4355" s="1">
        <v>2011</v>
      </c>
      <c r="E4355" s="1" t="s">
        <v>3086</v>
      </c>
      <c r="F4355" s="1" t="s">
        <v>1334</v>
      </c>
      <c r="G4355" s="1" t="s">
        <v>4017</v>
      </c>
    </row>
    <row r="4356" spans="1:7" x14ac:dyDescent="0.4">
      <c r="A4356" s="1" t="s">
        <v>8834</v>
      </c>
      <c r="B4356" s="1">
        <v>1809</v>
      </c>
      <c r="C4356" s="1" t="s">
        <v>1347</v>
      </c>
      <c r="D4356" s="1">
        <v>2011</v>
      </c>
      <c r="E4356" s="1" t="s">
        <v>3086</v>
      </c>
      <c r="F4356" s="1" t="s">
        <v>1334</v>
      </c>
      <c r="G4356" s="1" t="s">
        <v>4017</v>
      </c>
    </row>
    <row r="4357" spans="1:7" x14ac:dyDescent="0.4">
      <c r="A4357" s="1" t="s">
        <v>8833</v>
      </c>
      <c r="B4357" s="1">
        <v>1809</v>
      </c>
      <c r="C4357" s="1" t="s">
        <v>1347</v>
      </c>
      <c r="D4357" s="1">
        <v>2012</v>
      </c>
      <c r="E4357" s="1" t="s">
        <v>3086</v>
      </c>
      <c r="F4357" s="1" t="s">
        <v>1334</v>
      </c>
      <c r="G4357" s="1" t="s">
        <v>4017</v>
      </c>
    </row>
    <row r="4358" spans="1:7" x14ac:dyDescent="0.4">
      <c r="A4358" s="1" t="s">
        <v>1289</v>
      </c>
      <c r="B4358" s="1">
        <v>1809</v>
      </c>
      <c r="C4358" s="1" t="s">
        <v>1347</v>
      </c>
      <c r="D4358" s="1">
        <v>2012</v>
      </c>
      <c r="E4358" s="1" t="s">
        <v>3086</v>
      </c>
      <c r="F4358" s="1" t="s">
        <v>1334</v>
      </c>
      <c r="G4358" s="1" t="s">
        <v>4017</v>
      </c>
    </row>
    <row r="4359" spans="1:7" x14ac:dyDescent="0.4">
      <c r="A4359" s="1" t="s">
        <v>8832</v>
      </c>
      <c r="B4359" s="1">
        <v>1040</v>
      </c>
      <c r="C4359" s="1" t="s">
        <v>1347</v>
      </c>
      <c r="D4359" s="1">
        <v>2012</v>
      </c>
      <c r="E4359" s="1" t="s">
        <v>3086</v>
      </c>
      <c r="F4359" s="1" t="s">
        <v>1334</v>
      </c>
      <c r="G4359" s="1" t="s">
        <v>4017</v>
      </c>
    </row>
    <row r="4360" spans="1:7" x14ac:dyDescent="0.4">
      <c r="A4360" s="1" t="s">
        <v>8831</v>
      </c>
      <c r="B4360" s="1">
        <v>1040</v>
      </c>
      <c r="C4360" s="1" t="s">
        <v>1347</v>
      </c>
      <c r="D4360" s="1">
        <v>2012</v>
      </c>
      <c r="E4360" s="1" t="s">
        <v>2390</v>
      </c>
      <c r="F4360" s="1" t="s">
        <v>1334</v>
      </c>
      <c r="G4360" s="1" t="s">
        <v>4017</v>
      </c>
    </row>
    <row r="4361" spans="1:7" x14ac:dyDescent="0.4">
      <c r="A4361" s="1" t="s">
        <v>8830</v>
      </c>
      <c r="B4361" s="1">
        <v>4520</v>
      </c>
      <c r="C4361" s="1" t="s">
        <v>4458</v>
      </c>
      <c r="D4361" s="1">
        <v>2011</v>
      </c>
      <c r="E4361" s="1" t="s">
        <v>2390</v>
      </c>
      <c r="F4361" s="1" t="s">
        <v>1330</v>
      </c>
      <c r="G4361" s="1" t="s">
        <v>4005</v>
      </c>
    </row>
    <row r="4362" spans="1:7" x14ac:dyDescent="0.4">
      <c r="A4362" s="1" t="s">
        <v>8829</v>
      </c>
      <c r="B4362" s="1">
        <v>6606</v>
      </c>
      <c r="C4362" s="1" t="s">
        <v>2411</v>
      </c>
      <c r="D4362" s="1">
        <v>2011</v>
      </c>
      <c r="E4362" s="1" t="s">
        <v>2390</v>
      </c>
      <c r="F4362" s="1" t="s">
        <v>1334</v>
      </c>
      <c r="G4362" s="1" t="s">
        <v>3142</v>
      </c>
    </row>
    <row r="4363" spans="1:7" x14ac:dyDescent="0.4">
      <c r="A4363" s="1" t="s">
        <v>989</v>
      </c>
      <c r="B4363" s="1">
        <v>6606</v>
      </c>
      <c r="C4363" s="1" t="s">
        <v>2411</v>
      </c>
      <c r="D4363" s="1">
        <v>2012</v>
      </c>
      <c r="E4363" s="1" t="s">
        <v>1555</v>
      </c>
      <c r="F4363" s="1" t="s">
        <v>1334</v>
      </c>
      <c r="G4363" s="1" t="s">
        <v>3142</v>
      </c>
    </row>
    <row r="4364" spans="1:7" x14ac:dyDescent="0.4">
      <c r="A4364" s="1" t="s">
        <v>401</v>
      </c>
      <c r="B4364" s="1">
        <v>6606</v>
      </c>
      <c r="C4364" s="1" t="s">
        <v>2411</v>
      </c>
      <c r="D4364" s="1">
        <v>2012</v>
      </c>
      <c r="E4364" s="1" t="s">
        <v>2390</v>
      </c>
      <c r="F4364" s="1" t="s">
        <v>1334</v>
      </c>
      <c r="G4364" s="1" t="s">
        <v>3142</v>
      </c>
    </row>
    <row r="4365" spans="1:7" x14ac:dyDescent="0.4">
      <c r="A4365" s="1" t="s">
        <v>399</v>
      </c>
      <c r="B4365" s="1">
        <v>6606</v>
      </c>
      <c r="C4365" s="1" t="s">
        <v>2411</v>
      </c>
      <c r="D4365" s="1">
        <v>2012</v>
      </c>
      <c r="E4365" s="1" t="s">
        <v>2390</v>
      </c>
      <c r="F4365" s="1" t="s">
        <v>1334</v>
      </c>
      <c r="G4365" s="1" t="s">
        <v>3142</v>
      </c>
    </row>
    <row r="4366" spans="1:7" x14ac:dyDescent="0.4">
      <c r="A4366" s="1" t="s">
        <v>8828</v>
      </c>
      <c r="B4366" s="1">
        <v>2014</v>
      </c>
      <c r="C4366" s="1" t="s">
        <v>1340</v>
      </c>
      <c r="D4366" s="1">
        <v>2011</v>
      </c>
      <c r="E4366" s="1" t="s">
        <v>1377</v>
      </c>
      <c r="F4366" s="1" t="s">
        <v>1334</v>
      </c>
      <c r="G4366" s="1" t="s">
        <v>5092</v>
      </c>
    </row>
    <row r="4367" spans="1:7" x14ac:dyDescent="0.4">
      <c r="A4367" s="1" t="s">
        <v>8827</v>
      </c>
      <c r="B4367" s="1">
        <v>2014</v>
      </c>
      <c r="C4367" s="1" t="s">
        <v>1340</v>
      </c>
      <c r="D4367" s="1">
        <v>2011</v>
      </c>
      <c r="E4367" s="1" t="s">
        <v>1377</v>
      </c>
      <c r="F4367" s="1" t="s">
        <v>1334</v>
      </c>
      <c r="G4367" s="1" t="s">
        <v>5092</v>
      </c>
    </row>
    <row r="4368" spans="1:7" x14ac:dyDescent="0.4">
      <c r="A4368" s="1" t="s">
        <v>8826</v>
      </c>
      <c r="B4368" s="1">
        <v>2014</v>
      </c>
      <c r="C4368" s="1" t="s">
        <v>1340</v>
      </c>
      <c r="D4368" s="1">
        <v>2012</v>
      </c>
      <c r="E4368" s="1" t="s">
        <v>1456</v>
      </c>
      <c r="F4368" s="1" t="s">
        <v>1334</v>
      </c>
      <c r="G4368" s="1" t="s">
        <v>5092</v>
      </c>
    </row>
    <row r="4369" spans="1:7" x14ac:dyDescent="0.4">
      <c r="A4369" s="1" t="s">
        <v>8825</v>
      </c>
      <c r="B4369" s="1">
        <v>2014</v>
      </c>
      <c r="C4369" s="1" t="s">
        <v>1340</v>
      </c>
      <c r="D4369" s="1">
        <v>2012</v>
      </c>
      <c r="E4369" s="1" t="s">
        <v>1377</v>
      </c>
      <c r="F4369" s="1" t="s">
        <v>1334</v>
      </c>
      <c r="G4369" s="1" t="s">
        <v>5092</v>
      </c>
    </row>
    <row r="4370" spans="1:7" x14ac:dyDescent="0.4">
      <c r="A4370" s="1" t="s">
        <v>8824</v>
      </c>
      <c r="B4370" s="1">
        <v>2014</v>
      </c>
      <c r="C4370" s="1" t="s">
        <v>1340</v>
      </c>
      <c r="D4370" s="1">
        <v>2012</v>
      </c>
      <c r="E4370" s="1" t="s">
        <v>1377</v>
      </c>
      <c r="F4370" s="1" t="s">
        <v>1334</v>
      </c>
      <c r="G4370" s="1" t="s">
        <v>5092</v>
      </c>
    </row>
    <row r="4371" spans="1:7" x14ac:dyDescent="0.4">
      <c r="A4371" s="1" t="s">
        <v>770</v>
      </c>
      <c r="B4371" s="1">
        <v>13102</v>
      </c>
      <c r="C4371" s="1" t="s">
        <v>3404</v>
      </c>
      <c r="D4371" s="1">
        <v>2012</v>
      </c>
      <c r="E4371" s="1" t="s">
        <v>2390</v>
      </c>
      <c r="F4371" s="1" t="s">
        <v>1330</v>
      </c>
      <c r="G4371" s="1" t="s">
        <v>3179</v>
      </c>
    </row>
    <row r="4372" spans="1:7" x14ac:dyDescent="0.4">
      <c r="A4372" s="1" t="s">
        <v>314</v>
      </c>
      <c r="B4372" s="1">
        <v>13169</v>
      </c>
      <c r="C4372" s="1" t="s">
        <v>3404</v>
      </c>
      <c r="D4372" s="1">
        <v>2012</v>
      </c>
      <c r="E4372" s="1" t="s">
        <v>1377</v>
      </c>
      <c r="F4372" s="1" t="s">
        <v>1334</v>
      </c>
      <c r="G4372" s="1" t="s">
        <v>2369</v>
      </c>
    </row>
    <row r="4373" spans="1:7" x14ac:dyDescent="0.4">
      <c r="A4373" s="1" t="s">
        <v>8823</v>
      </c>
      <c r="B4373" s="1">
        <v>13169</v>
      </c>
      <c r="C4373" s="1" t="s">
        <v>3404</v>
      </c>
      <c r="D4373" s="1">
        <v>2012</v>
      </c>
      <c r="E4373" s="1" t="s">
        <v>1684</v>
      </c>
      <c r="F4373" s="1" t="s">
        <v>1334</v>
      </c>
      <c r="G4373" s="1" t="s">
        <v>2369</v>
      </c>
    </row>
    <row r="4374" spans="1:7" x14ac:dyDescent="0.4">
      <c r="A4374" s="1" t="s">
        <v>8822</v>
      </c>
      <c r="B4374" s="1">
        <v>459</v>
      </c>
      <c r="C4374" s="1" t="s">
        <v>1340</v>
      </c>
      <c r="D4374" s="1">
        <v>2012</v>
      </c>
      <c r="E4374" s="1" t="s">
        <v>2429</v>
      </c>
      <c r="F4374" s="1" t="s">
        <v>1330</v>
      </c>
      <c r="G4374" s="1" t="s">
        <v>3979</v>
      </c>
    </row>
    <row r="4375" spans="1:7" x14ac:dyDescent="0.4">
      <c r="A4375" s="1" t="s">
        <v>8821</v>
      </c>
      <c r="B4375" s="1">
        <v>459</v>
      </c>
      <c r="C4375" s="1" t="s">
        <v>1340</v>
      </c>
      <c r="D4375" s="1">
        <v>2012</v>
      </c>
      <c r="E4375" s="1" t="s">
        <v>1371</v>
      </c>
      <c r="F4375" s="1" t="s">
        <v>1330</v>
      </c>
      <c r="G4375" s="1" t="s">
        <v>3979</v>
      </c>
    </row>
    <row r="4376" spans="1:7" x14ac:dyDescent="0.4">
      <c r="A4376" s="1" t="s">
        <v>765</v>
      </c>
      <c r="B4376" s="1">
        <v>13102</v>
      </c>
      <c r="C4376" s="1" t="s">
        <v>3404</v>
      </c>
      <c r="D4376" s="1">
        <v>2012</v>
      </c>
      <c r="E4376" s="1" t="s">
        <v>2390</v>
      </c>
      <c r="F4376" s="1" t="s">
        <v>1330</v>
      </c>
      <c r="G4376" s="1" t="s">
        <v>3179</v>
      </c>
    </row>
    <row r="4377" spans="1:7" x14ac:dyDescent="0.4">
      <c r="A4377" s="1" t="s">
        <v>8820</v>
      </c>
      <c r="B4377" s="1">
        <v>13102</v>
      </c>
      <c r="C4377" s="1" t="s">
        <v>3404</v>
      </c>
      <c r="D4377" s="1">
        <v>2012</v>
      </c>
      <c r="E4377" s="1" t="s">
        <v>1377</v>
      </c>
      <c r="F4377" s="1" t="s">
        <v>1334</v>
      </c>
      <c r="G4377" s="1" t="s">
        <v>1102</v>
      </c>
    </row>
    <row r="4378" spans="1:7" x14ac:dyDescent="0.4">
      <c r="A4378" s="1" t="s">
        <v>8819</v>
      </c>
      <c r="B4378" s="1">
        <v>13102</v>
      </c>
      <c r="C4378" s="1" t="s">
        <v>3404</v>
      </c>
      <c r="D4378" s="1">
        <v>2012</v>
      </c>
      <c r="E4378" s="1" t="s">
        <v>2390</v>
      </c>
      <c r="F4378" s="1" t="s">
        <v>1330</v>
      </c>
      <c r="G4378" s="1" t="s">
        <v>3179</v>
      </c>
    </row>
    <row r="4379" spans="1:7" x14ac:dyDescent="0.4">
      <c r="A4379" s="1" t="s">
        <v>312</v>
      </c>
      <c r="B4379" s="1">
        <v>13102</v>
      </c>
      <c r="C4379" s="1" t="s">
        <v>3404</v>
      </c>
      <c r="D4379" s="1">
        <v>2012</v>
      </c>
      <c r="E4379" s="1" t="s">
        <v>2390</v>
      </c>
      <c r="F4379" s="1" t="s">
        <v>1330</v>
      </c>
      <c r="G4379" s="1" t="s">
        <v>3179</v>
      </c>
    </row>
    <row r="4380" spans="1:7" x14ac:dyDescent="0.4">
      <c r="A4380" s="1" t="s">
        <v>8818</v>
      </c>
      <c r="C4380" s="1" t="s">
        <v>1357</v>
      </c>
      <c r="D4380" s="1">
        <v>2011</v>
      </c>
      <c r="E4380" s="1" t="s">
        <v>1440</v>
      </c>
      <c r="F4380" s="1" t="s">
        <v>1330</v>
      </c>
      <c r="G4380" s="1" t="s">
        <v>1998</v>
      </c>
    </row>
    <row r="4381" spans="1:7" x14ac:dyDescent="0.4">
      <c r="A4381" s="1" t="s">
        <v>8817</v>
      </c>
      <c r="C4381" s="1" t="s">
        <v>1357</v>
      </c>
      <c r="D4381" s="1">
        <v>2012</v>
      </c>
      <c r="E4381" s="1" t="s">
        <v>1752</v>
      </c>
      <c r="F4381" s="1" t="s">
        <v>1330</v>
      </c>
      <c r="G4381" s="1" t="s">
        <v>3477</v>
      </c>
    </row>
    <row r="4382" spans="1:7" x14ac:dyDescent="0.4">
      <c r="A4382" s="1" t="s">
        <v>8816</v>
      </c>
      <c r="B4382" s="1">
        <v>1794</v>
      </c>
      <c r="C4382" s="1" t="s">
        <v>1347</v>
      </c>
      <c r="D4382" s="1">
        <v>2012</v>
      </c>
      <c r="E4382" s="1" t="s">
        <v>1337</v>
      </c>
      <c r="F4382" s="1" t="s">
        <v>1464</v>
      </c>
    </row>
    <row r="4383" spans="1:7" x14ac:dyDescent="0.4">
      <c r="A4383" s="1" t="s">
        <v>8815</v>
      </c>
      <c r="B4383" s="1">
        <v>1036</v>
      </c>
      <c r="C4383" s="1" t="s">
        <v>1347</v>
      </c>
      <c r="D4383" s="1">
        <v>2011</v>
      </c>
      <c r="E4383" s="1" t="s">
        <v>1456</v>
      </c>
      <c r="F4383" s="1" t="s">
        <v>1330</v>
      </c>
      <c r="G4383" s="1" t="s">
        <v>3502</v>
      </c>
    </row>
    <row r="4384" spans="1:7" x14ac:dyDescent="0.4">
      <c r="A4384" s="1" t="s">
        <v>8814</v>
      </c>
      <c r="B4384" s="1">
        <v>1036</v>
      </c>
      <c r="C4384" s="1" t="s">
        <v>1347</v>
      </c>
      <c r="D4384" s="1">
        <v>2011</v>
      </c>
      <c r="E4384" s="1" t="s">
        <v>1377</v>
      </c>
      <c r="F4384" s="1" t="s">
        <v>1334</v>
      </c>
      <c r="G4384" s="1" t="s">
        <v>2746</v>
      </c>
    </row>
    <row r="4385" spans="1:7" x14ac:dyDescent="0.4">
      <c r="A4385" s="1" t="s">
        <v>8813</v>
      </c>
      <c r="B4385" s="1">
        <v>1036</v>
      </c>
      <c r="C4385" s="1" t="s">
        <v>1347</v>
      </c>
      <c r="D4385" s="1">
        <v>2012</v>
      </c>
      <c r="E4385" s="1" t="s">
        <v>1456</v>
      </c>
      <c r="F4385" s="1" t="s">
        <v>1330</v>
      </c>
      <c r="G4385" s="1" t="s">
        <v>3355</v>
      </c>
    </row>
    <row r="4386" spans="1:7" x14ac:dyDescent="0.4">
      <c r="A4386" s="1" t="s">
        <v>8812</v>
      </c>
      <c r="B4386" s="1">
        <v>356</v>
      </c>
      <c r="C4386" s="1" t="s">
        <v>1340</v>
      </c>
      <c r="D4386" s="1">
        <v>2011</v>
      </c>
      <c r="E4386" s="1" t="s">
        <v>1732</v>
      </c>
      <c r="F4386" s="1" t="s">
        <v>1330</v>
      </c>
      <c r="G4386" s="1" t="s">
        <v>8811</v>
      </c>
    </row>
    <row r="4387" spans="1:7" x14ac:dyDescent="0.4">
      <c r="A4387" s="1" t="s">
        <v>8810</v>
      </c>
      <c r="B4387" s="1">
        <v>356</v>
      </c>
      <c r="C4387" s="1" t="s">
        <v>1340</v>
      </c>
      <c r="D4387" s="1">
        <v>2011</v>
      </c>
      <c r="E4387" s="1" t="s">
        <v>1456</v>
      </c>
      <c r="F4387" s="1" t="s">
        <v>1330</v>
      </c>
      <c r="G4387" s="1" t="s">
        <v>2532</v>
      </c>
    </row>
    <row r="4388" spans="1:7" x14ac:dyDescent="0.4">
      <c r="A4388" s="1" t="s">
        <v>8809</v>
      </c>
      <c r="B4388" s="1">
        <v>356</v>
      </c>
      <c r="C4388" s="1" t="s">
        <v>1340</v>
      </c>
      <c r="D4388" s="1">
        <v>2012</v>
      </c>
      <c r="E4388" s="1" t="s">
        <v>2270</v>
      </c>
      <c r="F4388" s="1" t="s">
        <v>1330</v>
      </c>
    </row>
    <row r="4389" spans="1:7" x14ac:dyDescent="0.4">
      <c r="A4389" s="1" t="s">
        <v>8808</v>
      </c>
      <c r="C4389" s="1" t="s">
        <v>1340</v>
      </c>
      <c r="D4389" s="1">
        <v>2011</v>
      </c>
      <c r="E4389" s="1" t="s">
        <v>1331</v>
      </c>
      <c r="F4389" s="1" t="s">
        <v>1330</v>
      </c>
    </row>
    <row r="4390" spans="1:7" x14ac:dyDescent="0.4">
      <c r="A4390" s="1" t="s">
        <v>8807</v>
      </c>
      <c r="B4390" s="1">
        <v>958</v>
      </c>
      <c r="C4390" s="1" t="s">
        <v>1340</v>
      </c>
      <c r="D4390" s="1">
        <v>2012</v>
      </c>
      <c r="E4390" s="1" t="s">
        <v>1371</v>
      </c>
      <c r="F4390" s="1" t="s">
        <v>1330</v>
      </c>
      <c r="G4390" s="1" t="s">
        <v>3979</v>
      </c>
    </row>
    <row r="4391" spans="1:7" x14ac:dyDescent="0.4">
      <c r="A4391" s="1" t="s">
        <v>8806</v>
      </c>
      <c r="B4391" s="1">
        <v>952</v>
      </c>
      <c r="C4391" s="1" t="s">
        <v>1340</v>
      </c>
      <c r="D4391" s="1">
        <v>2012</v>
      </c>
      <c r="E4391" s="1" t="s">
        <v>1371</v>
      </c>
      <c r="F4391" s="1" t="s">
        <v>1330</v>
      </c>
      <c r="G4391" s="1" t="s">
        <v>3979</v>
      </c>
    </row>
    <row r="4392" spans="1:7" x14ac:dyDescent="0.4">
      <c r="A4392" s="1" t="s">
        <v>8805</v>
      </c>
      <c r="B4392" s="1">
        <v>952</v>
      </c>
      <c r="C4392" s="1" t="s">
        <v>1340</v>
      </c>
      <c r="D4392" s="1">
        <v>2012</v>
      </c>
      <c r="E4392" s="1" t="s">
        <v>1371</v>
      </c>
      <c r="F4392" s="1" t="s">
        <v>1330</v>
      </c>
      <c r="G4392" s="1" t="s">
        <v>3979</v>
      </c>
    </row>
    <row r="4393" spans="1:7" x14ac:dyDescent="0.4">
      <c r="A4393" s="1" t="s">
        <v>8804</v>
      </c>
      <c r="B4393" s="1">
        <v>952</v>
      </c>
      <c r="C4393" s="1" t="s">
        <v>1340</v>
      </c>
      <c r="D4393" s="1">
        <v>2012</v>
      </c>
      <c r="E4393" s="1" t="s">
        <v>1371</v>
      </c>
      <c r="F4393" s="1" t="s">
        <v>1330</v>
      </c>
      <c r="G4393" s="1" t="s">
        <v>3979</v>
      </c>
    </row>
    <row r="4394" spans="1:7" x14ac:dyDescent="0.4">
      <c r="A4394" s="1" t="s">
        <v>8803</v>
      </c>
      <c r="B4394" s="1">
        <v>958</v>
      </c>
      <c r="C4394" s="1" t="s">
        <v>1340</v>
      </c>
      <c r="D4394" s="1">
        <v>2012</v>
      </c>
      <c r="E4394" s="1" t="s">
        <v>1371</v>
      </c>
      <c r="F4394" s="1" t="s">
        <v>1330</v>
      </c>
      <c r="G4394" s="1" t="s">
        <v>3979</v>
      </c>
    </row>
    <row r="4395" spans="1:7" x14ac:dyDescent="0.4">
      <c r="A4395" s="1" t="s">
        <v>8802</v>
      </c>
      <c r="B4395" s="1">
        <v>150</v>
      </c>
      <c r="C4395" s="1" t="s">
        <v>1340</v>
      </c>
      <c r="D4395" s="1">
        <v>2011</v>
      </c>
      <c r="E4395" s="1" t="s">
        <v>2270</v>
      </c>
      <c r="F4395" s="1" t="s">
        <v>1330</v>
      </c>
      <c r="G4395" s="1" t="s">
        <v>3224</v>
      </c>
    </row>
    <row r="4396" spans="1:7" x14ac:dyDescent="0.4">
      <c r="A4396" s="1" t="s">
        <v>8801</v>
      </c>
      <c r="B4396" s="1">
        <v>150</v>
      </c>
      <c r="C4396" s="1" t="s">
        <v>1340</v>
      </c>
      <c r="D4396" s="1">
        <v>2011</v>
      </c>
      <c r="E4396" s="1" t="s">
        <v>2270</v>
      </c>
      <c r="F4396" s="1" t="s">
        <v>1330</v>
      </c>
      <c r="G4396" s="1" t="s">
        <v>3224</v>
      </c>
    </row>
    <row r="4397" spans="1:7" x14ac:dyDescent="0.4">
      <c r="A4397" s="1" t="s">
        <v>8800</v>
      </c>
      <c r="B4397" s="1">
        <v>150</v>
      </c>
      <c r="C4397" s="1" t="s">
        <v>1340</v>
      </c>
      <c r="D4397" s="1">
        <v>2011</v>
      </c>
      <c r="E4397" s="1" t="s">
        <v>2270</v>
      </c>
      <c r="F4397" s="1" t="s">
        <v>1330</v>
      </c>
      <c r="G4397" s="1" t="s">
        <v>3224</v>
      </c>
    </row>
    <row r="4398" spans="1:7" x14ac:dyDescent="0.4">
      <c r="A4398" s="1" t="s">
        <v>8799</v>
      </c>
      <c r="B4398" s="1">
        <v>150</v>
      </c>
      <c r="C4398" s="1" t="s">
        <v>1340</v>
      </c>
      <c r="D4398" s="1">
        <v>2011</v>
      </c>
      <c r="E4398" s="1" t="s">
        <v>1371</v>
      </c>
      <c r="F4398" s="1" t="s">
        <v>1330</v>
      </c>
      <c r="G4398" s="1" t="s">
        <v>3170</v>
      </c>
    </row>
    <row r="4399" spans="1:7" x14ac:dyDescent="0.4">
      <c r="A4399" s="1" t="s">
        <v>8798</v>
      </c>
      <c r="B4399" s="1">
        <v>150</v>
      </c>
      <c r="C4399" s="1" t="s">
        <v>1340</v>
      </c>
      <c r="D4399" s="1">
        <v>2011</v>
      </c>
      <c r="E4399" s="1" t="s">
        <v>1371</v>
      </c>
      <c r="F4399" s="1" t="s">
        <v>1330</v>
      </c>
      <c r="G4399" s="1" t="s">
        <v>3170</v>
      </c>
    </row>
    <row r="4400" spans="1:7" x14ac:dyDescent="0.4">
      <c r="A4400" s="1" t="s">
        <v>8797</v>
      </c>
      <c r="B4400" s="1">
        <v>150</v>
      </c>
      <c r="C4400" s="1" t="s">
        <v>1340</v>
      </c>
      <c r="D4400" s="1">
        <v>2011</v>
      </c>
      <c r="E4400" s="1" t="s">
        <v>1371</v>
      </c>
      <c r="F4400" s="1" t="s">
        <v>1330</v>
      </c>
      <c r="G4400" s="1" t="s">
        <v>3170</v>
      </c>
    </row>
    <row r="4401" spans="1:7" x14ac:dyDescent="0.4">
      <c r="A4401" s="1" t="s">
        <v>8796</v>
      </c>
      <c r="B4401" s="1">
        <v>150</v>
      </c>
      <c r="C4401" s="1" t="s">
        <v>1340</v>
      </c>
      <c r="D4401" s="1">
        <v>2011</v>
      </c>
      <c r="E4401" s="1" t="s">
        <v>1732</v>
      </c>
      <c r="F4401" s="1" t="s">
        <v>1330</v>
      </c>
      <c r="G4401" s="1" t="s">
        <v>3170</v>
      </c>
    </row>
    <row r="4402" spans="1:7" x14ac:dyDescent="0.4">
      <c r="A4402" s="1" t="s">
        <v>8795</v>
      </c>
      <c r="B4402" s="1">
        <v>367</v>
      </c>
      <c r="C4402" s="1" t="s">
        <v>1340</v>
      </c>
      <c r="D4402" s="1">
        <v>2012</v>
      </c>
      <c r="E4402" s="1" t="s">
        <v>1371</v>
      </c>
      <c r="F4402" s="1" t="s">
        <v>1330</v>
      </c>
      <c r="G4402" s="1" t="s">
        <v>8794</v>
      </c>
    </row>
    <row r="4403" spans="1:7" x14ac:dyDescent="0.4">
      <c r="A4403" s="1" t="s">
        <v>8793</v>
      </c>
      <c r="B4403" s="1">
        <v>367</v>
      </c>
      <c r="C4403" s="1" t="s">
        <v>1340</v>
      </c>
      <c r="D4403" s="1">
        <v>2013</v>
      </c>
      <c r="E4403" s="1" t="s">
        <v>1371</v>
      </c>
      <c r="F4403" s="1" t="s">
        <v>1330</v>
      </c>
    </row>
    <row r="4404" spans="1:7" x14ac:dyDescent="0.4">
      <c r="A4404" s="1" t="s">
        <v>7213</v>
      </c>
      <c r="C4404" s="1" t="s">
        <v>1357</v>
      </c>
      <c r="D4404" s="1">
        <v>2011</v>
      </c>
      <c r="E4404" s="1" t="s">
        <v>1440</v>
      </c>
      <c r="F4404" s="1" t="s">
        <v>1334</v>
      </c>
      <c r="G4404" s="1" t="s">
        <v>4489</v>
      </c>
    </row>
    <row r="4405" spans="1:7" x14ac:dyDescent="0.4">
      <c r="A4405" s="1" t="s">
        <v>8792</v>
      </c>
      <c r="C4405" s="1" t="s">
        <v>1357</v>
      </c>
      <c r="D4405" s="1">
        <v>2012</v>
      </c>
      <c r="E4405" s="1" t="s">
        <v>1440</v>
      </c>
      <c r="F4405" s="1" t="s">
        <v>1334</v>
      </c>
      <c r="G4405" s="1" t="s">
        <v>4489</v>
      </c>
    </row>
    <row r="4406" spans="1:7" x14ac:dyDescent="0.4">
      <c r="A4406" s="1" t="s">
        <v>8791</v>
      </c>
      <c r="C4406" s="1" t="s">
        <v>1357</v>
      </c>
      <c r="D4406" s="1">
        <v>2012</v>
      </c>
      <c r="E4406" s="1" t="s">
        <v>1440</v>
      </c>
      <c r="F4406" s="1" t="s">
        <v>1334</v>
      </c>
      <c r="G4406" s="1" t="s">
        <v>4489</v>
      </c>
    </row>
    <row r="4407" spans="1:7" x14ac:dyDescent="0.4">
      <c r="A4407" s="1" t="s">
        <v>8790</v>
      </c>
      <c r="C4407" s="1" t="s">
        <v>1357</v>
      </c>
      <c r="D4407" s="1">
        <v>2012</v>
      </c>
      <c r="E4407" s="1" t="s">
        <v>1440</v>
      </c>
      <c r="F4407" s="1" t="s">
        <v>1334</v>
      </c>
      <c r="G4407" s="1" t="s">
        <v>4489</v>
      </c>
    </row>
    <row r="4408" spans="1:7" x14ac:dyDescent="0.4">
      <c r="A4408" s="1" t="s">
        <v>8789</v>
      </c>
      <c r="B4408" s="1">
        <v>550</v>
      </c>
      <c r="C4408" s="1" t="s">
        <v>1357</v>
      </c>
      <c r="D4408" s="1">
        <v>2012</v>
      </c>
      <c r="E4408" s="1" t="s">
        <v>1349</v>
      </c>
      <c r="F4408" s="1" t="s">
        <v>1334</v>
      </c>
      <c r="G4408" s="1" t="s">
        <v>8788</v>
      </c>
    </row>
    <row r="4409" spans="1:7" x14ac:dyDescent="0.4">
      <c r="A4409" s="1" t="s">
        <v>8787</v>
      </c>
      <c r="B4409" s="1">
        <v>2554</v>
      </c>
      <c r="C4409" s="1" t="s">
        <v>1347</v>
      </c>
      <c r="D4409" s="1">
        <v>2012</v>
      </c>
      <c r="E4409" s="1" t="s">
        <v>1377</v>
      </c>
      <c r="F4409" s="1" t="s">
        <v>1330</v>
      </c>
      <c r="G4409" s="1" t="s">
        <v>4005</v>
      </c>
    </row>
    <row r="4410" spans="1:7" x14ac:dyDescent="0.4">
      <c r="A4410" s="1" t="s">
        <v>8786</v>
      </c>
      <c r="B4410" s="1">
        <v>1374</v>
      </c>
      <c r="C4410" s="1" t="s">
        <v>1347</v>
      </c>
      <c r="D4410" s="1">
        <v>2012</v>
      </c>
      <c r="E4410" s="1" t="s">
        <v>1505</v>
      </c>
      <c r="F4410" s="1" t="s">
        <v>1464</v>
      </c>
      <c r="G4410" s="1" t="s">
        <v>3021</v>
      </c>
    </row>
    <row r="4411" spans="1:7" x14ac:dyDescent="0.4">
      <c r="A4411" s="1" t="s">
        <v>8785</v>
      </c>
      <c r="B4411" s="1">
        <v>987</v>
      </c>
      <c r="C4411" s="1" t="s">
        <v>1340</v>
      </c>
      <c r="D4411" s="1">
        <v>2011</v>
      </c>
      <c r="E4411" s="1" t="s">
        <v>1371</v>
      </c>
      <c r="F4411" s="1" t="s">
        <v>1330</v>
      </c>
      <c r="G4411" s="1" t="s">
        <v>3979</v>
      </c>
    </row>
    <row r="4412" spans="1:7" x14ac:dyDescent="0.4">
      <c r="A4412" s="1" t="s">
        <v>8784</v>
      </c>
      <c r="B4412" s="1">
        <v>987</v>
      </c>
      <c r="C4412" s="1" t="s">
        <v>1340</v>
      </c>
      <c r="D4412" s="1">
        <v>2011</v>
      </c>
      <c r="E4412" s="1" t="s">
        <v>1371</v>
      </c>
      <c r="F4412" s="1" t="s">
        <v>1330</v>
      </c>
      <c r="G4412" s="1" t="s">
        <v>3979</v>
      </c>
    </row>
    <row r="4413" spans="1:7" x14ac:dyDescent="0.4">
      <c r="A4413" s="1" t="s">
        <v>8783</v>
      </c>
      <c r="B4413" s="1">
        <v>658</v>
      </c>
      <c r="C4413" s="1" t="s">
        <v>1340</v>
      </c>
      <c r="D4413" s="1">
        <v>2012</v>
      </c>
      <c r="E4413" s="1" t="s">
        <v>2270</v>
      </c>
      <c r="F4413" s="1" t="s">
        <v>1334</v>
      </c>
      <c r="G4413" s="1" t="s">
        <v>3518</v>
      </c>
    </row>
    <row r="4414" spans="1:7" x14ac:dyDescent="0.4">
      <c r="A4414" s="1" t="s">
        <v>8782</v>
      </c>
      <c r="B4414" s="1">
        <v>658</v>
      </c>
      <c r="C4414" s="1" t="s">
        <v>1340</v>
      </c>
      <c r="D4414" s="1">
        <v>2012</v>
      </c>
      <c r="E4414" s="1" t="s">
        <v>2270</v>
      </c>
      <c r="F4414" s="1" t="s">
        <v>1334</v>
      </c>
      <c r="G4414" s="1" t="s">
        <v>3518</v>
      </c>
    </row>
    <row r="4415" spans="1:7" x14ac:dyDescent="0.4">
      <c r="A4415" s="1" t="s">
        <v>8781</v>
      </c>
      <c r="B4415" s="1">
        <v>660</v>
      </c>
      <c r="C4415" s="1" t="s">
        <v>1340</v>
      </c>
      <c r="D4415" s="1">
        <v>2011</v>
      </c>
      <c r="E4415" s="1" t="s">
        <v>1371</v>
      </c>
      <c r="F4415" s="1" t="s">
        <v>1330</v>
      </c>
      <c r="G4415" s="1" t="s">
        <v>3979</v>
      </c>
    </row>
    <row r="4416" spans="1:7" x14ac:dyDescent="0.4">
      <c r="A4416" s="1" t="s">
        <v>8780</v>
      </c>
      <c r="B4416" s="1">
        <v>660</v>
      </c>
      <c r="C4416" s="1" t="s">
        <v>1340</v>
      </c>
      <c r="D4416" s="1">
        <v>2011</v>
      </c>
      <c r="E4416" s="1" t="s">
        <v>1371</v>
      </c>
      <c r="F4416" s="1" t="s">
        <v>1330</v>
      </c>
      <c r="G4416" s="1" t="s">
        <v>3979</v>
      </c>
    </row>
    <row r="4417" spans="1:7" x14ac:dyDescent="0.4">
      <c r="A4417" s="1" t="s">
        <v>8779</v>
      </c>
      <c r="B4417" s="1">
        <v>660</v>
      </c>
      <c r="C4417" s="1" t="s">
        <v>1340</v>
      </c>
      <c r="D4417" s="1">
        <v>2011</v>
      </c>
      <c r="E4417" s="1" t="s">
        <v>1371</v>
      </c>
      <c r="F4417" s="1" t="s">
        <v>1330</v>
      </c>
      <c r="G4417" s="1" t="s">
        <v>3979</v>
      </c>
    </row>
    <row r="4418" spans="1:7" x14ac:dyDescent="0.4">
      <c r="A4418" s="1" t="s">
        <v>8778</v>
      </c>
      <c r="B4418" s="1">
        <v>660</v>
      </c>
      <c r="C4418" s="1" t="s">
        <v>1340</v>
      </c>
      <c r="D4418" s="1">
        <v>2011</v>
      </c>
      <c r="E4418" s="1" t="s">
        <v>1371</v>
      </c>
      <c r="F4418" s="1" t="s">
        <v>1330</v>
      </c>
      <c r="G4418" s="1" t="s">
        <v>3979</v>
      </c>
    </row>
    <row r="4419" spans="1:7" x14ac:dyDescent="0.4">
      <c r="A4419" s="1" t="s">
        <v>8777</v>
      </c>
      <c r="B4419" s="1">
        <v>660</v>
      </c>
      <c r="C4419" s="1" t="s">
        <v>1340</v>
      </c>
      <c r="D4419" s="1">
        <v>2012</v>
      </c>
      <c r="E4419" s="1" t="s">
        <v>1371</v>
      </c>
      <c r="F4419" s="1" t="s">
        <v>1330</v>
      </c>
      <c r="G4419" s="1" t="s">
        <v>3979</v>
      </c>
    </row>
    <row r="4420" spans="1:7" x14ac:dyDescent="0.4">
      <c r="A4420" s="1" t="s">
        <v>8776</v>
      </c>
      <c r="B4420" s="1">
        <v>660</v>
      </c>
      <c r="C4420" s="1" t="s">
        <v>1340</v>
      </c>
      <c r="D4420" s="1">
        <v>2012</v>
      </c>
      <c r="E4420" s="1" t="s">
        <v>1371</v>
      </c>
      <c r="F4420" s="1" t="s">
        <v>1330</v>
      </c>
      <c r="G4420" s="1" t="s">
        <v>3979</v>
      </c>
    </row>
    <row r="4421" spans="1:7" x14ac:dyDescent="0.4">
      <c r="A4421" s="1" t="s">
        <v>8775</v>
      </c>
      <c r="B4421" s="1">
        <v>660</v>
      </c>
      <c r="C4421" s="1" t="s">
        <v>1340</v>
      </c>
      <c r="D4421" s="1">
        <v>2012</v>
      </c>
      <c r="E4421" s="1" t="s">
        <v>1371</v>
      </c>
      <c r="F4421" s="1" t="s">
        <v>1330</v>
      </c>
      <c r="G4421" s="1" t="s">
        <v>3979</v>
      </c>
    </row>
    <row r="4422" spans="1:7" x14ac:dyDescent="0.4">
      <c r="A4422" s="1" t="s">
        <v>8774</v>
      </c>
      <c r="B4422" s="1">
        <v>295</v>
      </c>
      <c r="C4422" s="1" t="s">
        <v>1703</v>
      </c>
      <c r="D4422" s="1">
        <v>2011</v>
      </c>
      <c r="E4422" s="1" t="s">
        <v>1345</v>
      </c>
      <c r="F4422" s="1" t="s">
        <v>1330</v>
      </c>
    </row>
    <row r="4423" spans="1:7" x14ac:dyDescent="0.4">
      <c r="A4423" s="1" t="s">
        <v>8773</v>
      </c>
      <c r="B4423" s="1">
        <v>2782</v>
      </c>
      <c r="C4423" s="1" t="s">
        <v>1347</v>
      </c>
      <c r="D4423" s="1">
        <v>2012</v>
      </c>
      <c r="E4423" s="1" t="s">
        <v>1377</v>
      </c>
      <c r="F4423" s="1" t="s">
        <v>1330</v>
      </c>
      <c r="G4423" s="1" t="s">
        <v>3179</v>
      </c>
    </row>
    <row r="4424" spans="1:7" x14ac:dyDescent="0.4">
      <c r="A4424" s="1" t="s">
        <v>8772</v>
      </c>
      <c r="B4424" s="1">
        <v>2782</v>
      </c>
      <c r="C4424" s="1" t="s">
        <v>1347</v>
      </c>
      <c r="D4424" s="1">
        <v>2012</v>
      </c>
      <c r="E4424" s="1" t="s">
        <v>1377</v>
      </c>
      <c r="F4424" s="1" t="s">
        <v>1330</v>
      </c>
      <c r="G4424" s="1" t="s">
        <v>3179</v>
      </c>
    </row>
    <row r="4425" spans="1:7" x14ac:dyDescent="0.4">
      <c r="A4425" s="1" t="s">
        <v>8771</v>
      </c>
      <c r="B4425" s="1">
        <v>1158</v>
      </c>
      <c r="C4425" s="1" t="s">
        <v>1340</v>
      </c>
      <c r="D4425" s="1">
        <v>2011</v>
      </c>
      <c r="E4425" s="1" t="s">
        <v>1331</v>
      </c>
      <c r="F4425" s="1" t="s">
        <v>1330</v>
      </c>
    </row>
    <row r="4426" spans="1:7" x14ac:dyDescent="0.4">
      <c r="A4426" s="1" t="s">
        <v>8770</v>
      </c>
      <c r="B4426" s="1">
        <v>1158</v>
      </c>
      <c r="C4426" s="1" t="s">
        <v>1340</v>
      </c>
      <c r="D4426" s="1">
        <v>2011</v>
      </c>
      <c r="E4426" s="1" t="s">
        <v>1505</v>
      </c>
      <c r="F4426" s="1" t="s">
        <v>1334</v>
      </c>
      <c r="G4426" s="1" t="s">
        <v>3368</v>
      </c>
    </row>
    <row r="4427" spans="1:7" x14ac:dyDescent="0.4">
      <c r="A4427" s="1" t="s">
        <v>8769</v>
      </c>
      <c r="B4427" s="1">
        <v>1496</v>
      </c>
      <c r="C4427" s="1" t="s">
        <v>1347</v>
      </c>
      <c r="D4427" s="1">
        <v>2012</v>
      </c>
      <c r="E4427" s="1" t="s">
        <v>1456</v>
      </c>
      <c r="F4427" s="1" t="s">
        <v>1330</v>
      </c>
      <c r="G4427" s="1" t="s">
        <v>4084</v>
      </c>
    </row>
    <row r="4428" spans="1:7" x14ac:dyDescent="0.4">
      <c r="A4428" s="1" t="s">
        <v>8768</v>
      </c>
      <c r="B4428" s="1">
        <v>658</v>
      </c>
      <c r="C4428" s="1" t="s">
        <v>1340</v>
      </c>
      <c r="D4428" s="1">
        <v>2011</v>
      </c>
      <c r="E4428" s="1" t="s">
        <v>2270</v>
      </c>
      <c r="F4428" s="1" t="s">
        <v>1330</v>
      </c>
      <c r="G4428" s="1" t="s">
        <v>3922</v>
      </c>
    </row>
    <row r="4429" spans="1:7" x14ac:dyDescent="0.4">
      <c r="A4429" s="1" t="s">
        <v>8767</v>
      </c>
      <c r="B4429" s="1">
        <v>658</v>
      </c>
      <c r="C4429" s="1" t="s">
        <v>1340</v>
      </c>
      <c r="D4429" s="1">
        <v>2011</v>
      </c>
      <c r="E4429" s="1" t="s">
        <v>2270</v>
      </c>
      <c r="F4429" s="1" t="s">
        <v>1330</v>
      </c>
      <c r="G4429" s="1" t="s">
        <v>3518</v>
      </c>
    </row>
    <row r="4430" spans="1:7" x14ac:dyDescent="0.4">
      <c r="A4430" s="1" t="s">
        <v>8766</v>
      </c>
      <c r="B4430" s="1">
        <v>368</v>
      </c>
      <c r="C4430" s="1" t="s">
        <v>1357</v>
      </c>
      <c r="D4430" s="1">
        <v>2011</v>
      </c>
      <c r="E4430" s="1" t="s">
        <v>1360</v>
      </c>
      <c r="F4430" s="1" t="s">
        <v>1334</v>
      </c>
      <c r="G4430" s="1" t="s">
        <v>1901</v>
      </c>
    </row>
    <row r="4431" spans="1:7" x14ac:dyDescent="0.4">
      <c r="A4431" s="1" t="s">
        <v>7613</v>
      </c>
      <c r="B4431" s="1">
        <v>604</v>
      </c>
      <c r="C4431" s="1" t="s">
        <v>1340</v>
      </c>
      <c r="D4431" s="1">
        <v>2011</v>
      </c>
      <c r="E4431" s="1" t="s">
        <v>1371</v>
      </c>
      <c r="F4431" s="1" t="s">
        <v>1330</v>
      </c>
    </row>
    <row r="4432" spans="1:7" x14ac:dyDescent="0.4">
      <c r="A4432" s="1" t="s">
        <v>8765</v>
      </c>
      <c r="B4432" s="1">
        <v>444</v>
      </c>
      <c r="C4432" s="1" t="s">
        <v>1340</v>
      </c>
      <c r="D4432" s="1">
        <v>2011</v>
      </c>
      <c r="E4432" s="1" t="s">
        <v>1371</v>
      </c>
      <c r="F4432" s="1" t="s">
        <v>1330</v>
      </c>
      <c r="G4432" s="1" t="s">
        <v>3979</v>
      </c>
    </row>
    <row r="4433" spans="1:7" x14ac:dyDescent="0.4">
      <c r="A4433" s="1" t="s">
        <v>8764</v>
      </c>
      <c r="B4433" s="1">
        <v>444</v>
      </c>
      <c r="C4433" s="1" t="s">
        <v>1340</v>
      </c>
      <c r="D4433" s="1">
        <v>2011</v>
      </c>
      <c r="E4433" s="1" t="s">
        <v>1371</v>
      </c>
      <c r="F4433" s="1" t="s">
        <v>1330</v>
      </c>
      <c r="G4433" s="1" t="s">
        <v>5100</v>
      </c>
    </row>
    <row r="4434" spans="1:7" x14ac:dyDescent="0.4">
      <c r="A4434" s="1" t="s">
        <v>8763</v>
      </c>
      <c r="B4434" s="1">
        <v>444</v>
      </c>
      <c r="C4434" s="1" t="s">
        <v>1340</v>
      </c>
      <c r="D4434" s="1">
        <v>2011</v>
      </c>
      <c r="E4434" s="1" t="s">
        <v>1371</v>
      </c>
      <c r="F4434" s="1" t="s">
        <v>1330</v>
      </c>
      <c r="G4434" s="1" t="s">
        <v>3979</v>
      </c>
    </row>
    <row r="4435" spans="1:7" x14ac:dyDescent="0.4">
      <c r="A4435" s="1" t="s">
        <v>8762</v>
      </c>
      <c r="B4435" s="1">
        <v>1036</v>
      </c>
      <c r="C4435" s="1" t="s">
        <v>1347</v>
      </c>
      <c r="D4435" s="1">
        <v>2011</v>
      </c>
      <c r="E4435" s="1" t="s">
        <v>1732</v>
      </c>
      <c r="F4435" s="1" t="s">
        <v>1330</v>
      </c>
      <c r="G4435" s="1" t="s">
        <v>3908</v>
      </c>
    </row>
    <row r="4436" spans="1:7" x14ac:dyDescent="0.4">
      <c r="A4436" s="1" t="s">
        <v>8761</v>
      </c>
      <c r="B4436" s="1">
        <v>261</v>
      </c>
      <c r="C4436" s="1" t="s">
        <v>1340</v>
      </c>
      <c r="D4436" s="1">
        <v>2011</v>
      </c>
      <c r="E4436" s="1" t="s">
        <v>2270</v>
      </c>
      <c r="F4436" s="1" t="s">
        <v>1330</v>
      </c>
    </row>
    <row r="4437" spans="1:7" x14ac:dyDescent="0.4">
      <c r="A4437" s="1" t="s">
        <v>8760</v>
      </c>
      <c r="B4437" s="1">
        <v>261</v>
      </c>
      <c r="C4437" s="1" t="s">
        <v>1340</v>
      </c>
      <c r="D4437" s="1">
        <v>2011</v>
      </c>
      <c r="E4437" s="1" t="s">
        <v>2270</v>
      </c>
      <c r="F4437" s="1" t="s">
        <v>1330</v>
      </c>
    </row>
    <row r="4438" spans="1:7" x14ac:dyDescent="0.4">
      <c r="A4438" s="1" t="s">
        <v>8759</v>
      </c>
      <c r="B4438" s="1">
        <v>1732</v>
      </c>
      <c r="C4438" s="1" t="s">
        <v>1347</v>
      </c>
      <c r="D4438" s="1">
        <v>2011</v>
      </c>
      <c r="E4438" s="1" t="s">
        <v>1377</v>
      </c>
      <c r="F4438" s="1" t="s">
        <v>1330</v>
      </c>
      <c r="G4438" s="1" t="s">
        <v>2336</v>
      </c>
    </row>
    <row r="4439" spans="1:7" x14ac:dyDescent="0.4">
      <c r="A4439" s="1" t="s">
        <v>8758</v>
      </c>
      <c r="B4439" s="1">
        <v>1732</v>
      </c>
      <c r="C4439" s="1" t="s">
        <v>1347</v>
      </c>
      <c r="D4439" s="1">
        <v>2011</v>
      </c>
      <c r="E4439" s="1" t="s">
        <v>3394</v>
      </c>
      <c r="F4439" s="1" t="s">
        <v>1334</v>
      </c>
      <c r="G4439" s="1" t="s">
        <v>8757</v>
      </c>
    </row>
    <row r="4440" spans="1:7" x14ac:dyDescent="0.4">
      <c r="A4440" s="1" t="s">
        <v>8756</v>
      </c>
      <c r="B4440" s="1">
        <v>1738</v>
      </c>
      <c r="C4440" s="1" t="s">
        <v>1347</v>
      </c>
      <c r="D4440" s="1">
        <v>2011</v>
      </c>
      <c r="E4440" s="1" t="s">
        <v>1459</v>
      </c>
      <c r="F4440" s="1" t="s">
        <v>1330</v>
      </c>
      <c r="G4440" s="1" t="s">
        <v>2336</v>
      </c>
    </row>
    <row r="4441" spans="1:7" x14ac:dyDescent="0.4">
      <c r="A4441" s="1" t="s">
        <v>8755</v>
      </c>
      <c r="B4441" s="1">
        <v>1732</v>
      </c>
      <c r="C4441" s="1" t="s">
        <v>1347</v>
      </c>
      <c r="D4441" s="1">
        <v>2011</v>
      </c>
      <c r="E4441" s="1" t="s">
        <v>1440</v>
      </c>
      <c r="F4441" s="1" t="s">
        <v>1334</v>
      </c>
      <c r="G4441" s="1" t="s">
        <v>4082</v>
      </c>
    </row>
    <row r="4442" spans="1:7" x14ac:dyDescent="0.4">
      <c r="A4442" s="1" t="s">
        <v>1256</v>
      </c>
      <c r="B4442" s="1">
        <v>1696</v>
      </c>
      <c r="C4442" s="1" t="s">
        <v>1347</v>
      </c>
      <c r="D4442" s="1">
        <v>2012</v>
      </c>
      <c r="E4442" s="1" t="s">
        <v>2390</v>
      </c>
      <c r="F4442" s="1" t="s">
        <v>1330</v>
      </c>
      <c r="G4442" s="1" t="s">
        <v>4082</v>
      </c>
    </row>
    <row r="4443" spans="1:7" x14ac:dyDescent="0.4">
      <c r="A4443" s="1" t="s">
        <v>8754</v>
      </c>
      <c r="B4443" s="1">
        <v>1740</v>
      </c>
      <c r="C4443" s="1" t="s">
        <v>1347</v>
      </c>
      <c r="D4443" s="1">
        <v>2012</v>
      </c>
      <c r="E4443" s="1" t="s">
        <v>1732</v>
      </c>
      <c r="F4443" s="1" t="s">
        <v>1330</v>
      </c>
      <c r="G4443" s="1" t="s">
        <v>3179</v>
      </c>
    </row>
    <row r="4444" spans="1:7" x14ac:dyDescent="0.4">
      <c r="A4444" s="1" t="s">
        <v>8753</v>
      </c>
      <c r="B4444" s="1">
        <v>1338</v>
      </c>
      <c r="C4444" s="1" t="s">
        <v>1347</v>
      </c>
      <c r="D4444" s="1">
        <v>2011</v>
      </c>
      <c r="E4444" s="1" t="s">
        <v>1456</v>
      </c>
      <c r="F4444" s="1" t="s">
        <v>1330</v>
      </c>
      <c r="G4444" s="1" t="s">
        <v>1355</v>
      </c>
    </row>
    <row r="4445" spans="1:7" x14ac:dyDescent="0.4">
      <c r="A4445" s="1" t="s">
        <v>8752</v>
      </c>
      <c r="B4445" s="1">
        <v>1338</v>
      </c>
      <c r="C4445" s="1" t="s">
        <v>1347</v>
      </c>
      <c r="D4445" s="1">
        <v>2011</v>
      </c>
      <c r="E4445" s="1" t="s">
        <v>1377</v>
      </c>
      <c r="F4445" s="1" t="s">
        <v>1330</v>
      </c>
      <c r="G4445" s="1" t="s">
        <v>1355</v>
      </c>
    </row>
    <row r="4446" spans="1:7" x14ac:dyDescent="0.4">
      <c r="A4446" s="1" t="s">
        <v>8751</v>
      </c>
      <c r="B4446" s="1">
        <v>150</v>
      </c>
      <c r="C4446" s="1" t="s">
        <v>1340</v>
      </c>
      <c r="D4446" s="1">
        <v>2012</v>
      </c>
      <c r="E4446" s="1" t="s">
        <v>1456</v>
      </c>
      <c r="F4446" s="1" t="s">
        <v>1330</v>
      </c>
    </row>
    <row r="4447" spans="1:7" x14ac:dyDescent="0.4">
      <c r="A4447" s="1" t="s">
        <v>8750</v>
      </c>
      <c r="B4447" s="1">
        <v>192</v>
      </c>
      <c r="C4447" s="1" t="s">
        <v>1340</v>
      </c>
      <c r="D4447" s="1">
        <v>2011</v>
      </c>
      <c r="E4447" s="1" t="s">
        <v>2270</v>
      </c>
      <c r="F4447" s="1" t="s">
        <v>1330</v>
      </c>
    </row>
    <row r="4448" spans="1:7" x14ac:dyDescent="0.4">
      <c r="A4448" s="1" t="s">
        <v>8749</v>
      </c>
      <c r="B4448" s="1">
        <v>192</v>
      </c>
      <c r="C4448" s="1" t="s">
        <v>1340</v>
      </c>
      <c r="D4448" s="1">
        <v>2012</v>
      </c>
      <c r="E4448" s="1" t="s">
        <v>2270</v>
      </c>
      <c r="F4448" s="1" t="s">
        <v>1330</v>
      </c>
      <c r="G4448" s="1" t="s">
        <v>3224</v>
      </c>
    </row>
    <row r="4449" spans="1:7" x14ac:dyDescent="0.4">
      <c r="A4449" s="1" t="s">
        <v>8748</v>
      </c>
      <c r="B4449" s="1">
        <v>243</v>
      </c>
      <c r="C4449" s="1" t="s">
        <v>1340</v>
      </c>
      <c r="D4449" s="1">
        <v>2011</v>
      </c>
      <c r="E4449" s="1" t="s">
        <v>1456</v>
      </c>
      <c r="F4449" s="1" t="s">
        <v>1330</v>
      </c>
      <c r="G4449" s="1" t="s">
        <v>5861</v>
      </c>
    </row>
    <row r="4450" spans="1:7" x14ac:dyDescent="0.4">
      <c r="A4450" s="1" t="s">
        <v>8747</v>
      </c>
      <c r="B4450" s="1">
        <v>243</v>
      </c>
      <c r="C4450" s="1" t="s">
        <v>1340</v>
      </c>
      <c r="D4450" s="1">
        <v>2011</v>
      </c>
      <c r="E4450" s="1" t="s">
        <v>1732</v>
      </c>
      <c r="F4450" s="1" t="s">
        <v>1330</v>
      </c>
    </row>
    <row r="4451" spans="1:7" x14ac:dyDescent="0.4">
      <c r="A4451" s="1" t="s">
        <v>8746</v>
      </c>
      <c r="B4451" s="1">
        <v>243</v>
      </c>
      <c r="C4451" s="1" t="s">
        <v>1340</v>
      </c>
      <c r="D4451" s="1">
        <v>2011</v>
      </c>
      <c r="E4451" s="1" t="s">
        <v>1732</v>
      </c>
      <c r="F4451" s="1" t="s">
        <v>1330</v>
      </c>
    </row>
    <row r="4452" spans="1:7" x14ac:dyDescent="0.4">
      <c r="A4452" s="1" t="s">
        <v>8745</v>
      </c>
      <c r="B4452" s="1">
        <v>243</v>
      </c>
      <c r="C4452" s="1" t="s">
        <v>1340</v>
      </c>
      <c r="D4452" s="1">
        <v>2012</v>
      </c>
      <c r="E4452" s="1" t="s">
        <v>1456</v>
      </c>
      <c r="F4452" s="1" t="s">
        <v>1330</v>
      </c>
      <c r="G4452" s="1" t="s">
        <v>5271</v>
      </c>
    </row>
    <row r="4453" spans="1:7" x14ac:dyDescent="0.4">
      <c r="A4453" s="1" t="s">
        <v>8744</v>
      </c>
      <c r="B4453" s="1">
        <v>243</v>
      </c>
      <c r="C4453" s="1" t="s">
        <v>1340</v>
      </c>
      <c r="D4453" s="1">
        <v>2012</v>
      </c>
      <c r="E4453" s="1" t="s">
        <v>1456</v>
      </c>
      <c r="F4453" s="1" t="s">
        <v>1330</v>
      </c>
      <c r="G4453" s="1" t="s">
        <v>5861</v>
      </c>
    </row>
    <row r="4454" spans="1:7" x14ac:dyDescent="0.4">
      <c r="A4454" s="1" t="s">
        <v>8743</v>
      </c>
      <c r="B4454" s="1">
        <v>261</v>
      </c>
      <c r="C4454" s="1" t="s">
        <v>1340</v>
      </c>
      <c r="D4454" s="1">
        <v>2012</v>
      </c>
      <c r="E4454" s="1" t="s">
        <v>2429</v>
      </c>
      <c r="F4454" s="1" t="s">
        <v>1330</v>
      </c>
      <c r="G4454" s="1" t="s">
        <v>3044</v>
      </c>
    </row>
    <row r="4455" spans="1:7" x14ac:dyDescent="0.4">
      <c r="A4455" s="1" t="s">
        <v>8742</v>
      </c>
      <c r="B4455" s="1">
        <v>969</v>
      </c>
      <c r="C4455" s="1" t="s">
        <v>1340</v>
      </c>
      <c r="D4455" s="1">
        <v>2011</v>
      </c>
      <c r="E4455" s="1" t="s">
        <v>1456</v>
      </c>
      <c r="F4455" s="1" t="s">
        <v>1330</v>
      </c>
      <c r="G4455" s="1" t="s">
        <v>5092</v>
      </c>
    </row>
    <row r="4456" spans="1:7" x14ac:dyDescent="0.4">
      <c r="A4456" s="1" t="s">
        <v>8741</v>
      </c>
      <c r="B4456" s="1">
        <v>261</v>
      </c>
      <c r="C4456" s="1" t="s">
        <v>1340</v>
      </c>
      <c r="D4456" s="1">
        <v>2012</v>
      </c>
      <c r="E4456" s="1" t="s">
        <v>1391</v>
      </c>
      <c r="F4456" s="1" t="s">
        <v>1330</v>
      </c>
    </row>
    <row r="4457" spans="1:7" x14ac:dyDescent="0.4">
      <c r="A4457" s="1" t="s">
        <v>8740</v>
      </c>
      <c r="B4457" s="1">
        <v>261</v>
      </c>
      <c r="C4457" s="1" t="s">
        <v>1340</v>
      </c>
      <c r="D4457" s="1">
        <v>2012</v>
      </c>
      <c r="E4457" s="1" t="s">
        <v>1391</v>
      </c>
      <c r="F4457" s="1" t="s">
        <v>1330</v>
      </c>
      <c r="G4457" s="1" t="s">
        <v>8739</v>
      </c>
    </row>
    <row r="4458" spans="1:7" x14ac:dyDescent="0.4">
      <c r="A4458" s="1" t="s">
        <v>8738</v>
      </c>
      <c r="C4458" s="1" t="s">
        <v>1340</v>
      </c>
      <c r="D4458" s="1">
        <v>2012</v>
      </c>
      <c r="E4458" s="1" t="s">
        <v>1732</v>
      </c>
      <c r="F4458" s="1" t="s">
        <v>1330</v>
      </c>
      <c r="G4458" s="1" t="s">
        <v>2792</v>
      </c>
    </row>
    <row r="4459" spans="1:7" x14ac:dyDescent="0.4">
      <c r="A4459" s="1" t="s">
        <v>8737</v>
      </c>
      <c r="C4459" s="1" t="s">
        <v>1340</v>
      </c>
      <c r="D4459" s="1">
        <v>2012</v>
      </c>
      <c r="E4459" s="1" t="s">
        <v>1732</v>
      </c>
      <c r="F4459" s="1" t="s">
        <v>1330</v>
      </c>
      <c r="G4459" s="1" t="s">
        <v>2792</v>
      </c>
    </row>
    <row r="4460" spans="1:7" x14ac:dyDescent="0.4">
      <c r="A4460" s="1" t="s">
        <v>8736</v>
      </c>
      <c r="B4460" s="1">
        <v>969</v>
      </c>
      <c r="C4460" s="1" t="s">
        <v>1340</v>
      </c>
      <c r="D4460" s="1">
        <v>2011</v>
      </c>
      <c r="E4460" s="1" t="s">
        <v>1456</v>
      </c>
      <c r="F4460" s="1" t="s">
        <v>1330</v>
      </c>
      <c r="G4460" s="1" t="s">
        <v>5092</v>
      </c>
    </row>
    <row r="4461" spans="1:7" x14ac:dyDescent="0.4">
      <c r="A4461" s="1" t="s">
        <v>8735</v>
      </c>
      <c r="B4461" s="1">
        <v>969</v>
      </c>
      <c r="C4461" s="1" t="s">
        <v>1340</v>
      </c>
      <c r="D4461" s="1">
        <v>2012</v>
      </c>
      <c r="E4461" s="1" t="s">
        <v>1456</v>
      </c>
      <c r="F4461" s="1" t="s">
        <v>1330</v>
      </c>
      <c r="G4461" s="1" t="s">
        <v>5092</v>
      </c>
    </row>
    <row r="4462" spans="1:7" x14ac:dyDescent="0.4">
      <c r="A4462" s="1" t="s">
        <v>8734</v>
      </c>
      <c r="B4462" s="1">
        <v>969</v>
      </c>
      <c r="C4462" s="1" t="s">
        <v>1340</v>
      </c>
      <c r="D4462" s="1">
        <v>2012</v>
      </c>
      <c r="E4462" s="1" t="s">
        <v>1456</v>
      </c>
      <c r="F4462" s="1" t="s">
        <v>1330</v>
      </c>
      <c r="G4462" s="1" t="s">
        <v>5092</v>
      </c>
    </row>
    <row r="4463" spans="1:7" x14ac:dyDescent="0.4">
      <c r="A4463" s="1" t="s">
        <v>8733</v>
      </c>
      <c r="B4463" s="1">
        <v>4738</v>
      </c>
      <c r="C4463" s="1" t="s">
        <v>4458</v>
      </c>
      <c r="D4463" s="1">
        <v>2012</v>
      </c>
      <c r="E4463" s="1" t="s">
        <v>1435</v>
      </c>
      <c r="F4463" s="1" t="s">
        <v>1330</v>
      </c>
      <c r="G4463" s="1" t="s">
        <v>2336</v>
      </c>
    </row>
    <row r="4464" spans="1:7" x14ac:dyDescent="0.4">
      <c r="A4464" s="1" t="s">
        <v>8732</v>
      </c>
      <c r="B4464" s="1">
        <v>4738</v>
      </c>
      <c r="C4464" s="1" t="s">
        <v>4458</v>
      </c>
      <c r="D4464" s="1">
        <v>2012</v>
      </c>
      <c r="E4464" s="1" t="s">
        <v>1435</v>
      </c>
      <c r="F4464" s="1" t="s">
        <v>1330</v>
      </c>
      <c r="G4464" s="1" t="s">
        <v>2336</v>
      </c>
    </row>
    <row r="4465" spans="1:7" x14ac:dyDescent="0.4">
      <c r="A4465" s="1" t="s">
        <v>8731</v>
      </c>
      <c r="B4465" s="1">
        <v>4738</v>
      </c>
      <c r="C4465" s="1" t="s">
        <v>4458</v>
      </c>
      <c r="D4465" s="1">
        <v>2012</v>
      </c>
      <c r="E4465" s="1" t="s">
        <v>1435</v>
      </c>
      <c r="F4465" s="1" t="s">
        <v>1330</v>
      </c>
      <c r="G4465" s="1" t="s">
        <v>2336</v>
      </c>
    </row>
    <row r="4466" spans="1:7" x14ac:dyDescent="0.4">
      <c r="A4466" s="1" t="s">
        <v>8730</v>
      </c>
      <c r="B4466" s="1">
        <v>4738</v>
      </c>
      <c r="C4466" s="1" t="s">
        <v>4458</v>
      </c>
      <c r="D4466" s="1">
        <v>2012</v>
      </c>
      <c r="E4466" s="1" t="s">
        <v>1435</v>
      </c>
      <c r="F4466" s="1" t="s">
        <v>1330</v>
      </c>
      <c r="G4466" s="1" t="s">
        <v>2336</v>
      </c>
    </row>
    <row r="4467" spans="1:7" x14ac:dyDescent="0.4">
      <c r="A4467" s="1" t="s">
        <v>8729</v>
      </c>
      <c r="B4467" s="1">
        <v>4496</v>
      </c>
      <c r="C4467" s="1" t="s">
        <v>4458</v>
      </c>
      <c r="D4467" s="1">
        <v>2011</v>
      </c>
      <c r="E4467" s="1" t="s">
        <v>2390</v>
      </c>
      <c r="F4467" s="1" t="s">
        <v>1334</v>
      </c>
      <c r="G4467" s="1" t="s">
        <v>3179</v>
      </c>
    </row>
    <row r="4468" spans="1:7" x14ac:dyDescent="0.4">
      <c r="A4468" s="1" t="s">
        <v>8728</v>
      </c>
      <c r="B4468" s="1">
        <v>4496</v>
      </c>
      <c r="C4468" s="1" t="s">
        <v>4458</v>
      </c>
      <c r="D4468" s="1">
        <v>2011</v>
      </c>
      <c r="E4468" s="1" t="s">
        <v>2390</v>
      </c>
      <c r="F4468" s="1" t="s">
        <v>1334</v>
      </c>
      <c r="G4468" s="1" t="s">
        <v>3179</v>
      </c>
    </row>
    <row r="4469" spans="1:7" x14ac:dyDescent="0.4">
      <c r="A4469" s="1" t="s">
        <v>8727</v>
      </c>
      <c r="B4469" s="1">
        <v>4496</v>
      </c>
      <c r="C4469" s="1" t="s">
        <v>4458</v>
      </c>
      <c r="D4469" s="1">
        <v>2011</v>
      </c>
      <c r="E4469" s="1" t="s">
        <v>2390</v>
      </c>
      <c r="F4469" s="1" t="s">
        <v>1334</v>
      </c>
      <c r="G4469" s="1" t="s">
        <v>3179</v>
      </c>
    </row>
    <row r="4470" spans="1:7" x14ac:dyDescent="0.4">
      <c r="A4470" s="1" t="s">
        <v>8726</v>
      </c>
      <c r="B4470" s="1">
        <v>4496</v>
      </c>
      <c r="C4470" s="1" t="s">
        <v>4458</v>
      </c>
      <c r="D4470" s="1">
        <v>2011</v>
      </c>
      <c r="E4470" s="1" t="s">
        <v>2390</v>
      </c>
      <c r="F4470" s="1" t="s">
        <v>1334</v>
      </c>
      <c r="G4470" s="1" t="s">
        <v>3179</v>
      </c>
    </row>
    <row r="4471" spans="1:7" x14ac:dyDescent="0.4">
      <c r="A4471" s="1" t="s">
        <v>8725</v>
      </c>
      <c r="B4471" s="1">
        <v>4496</v>
      </c>
      <c r="C4471" s="1" t="s">
        <v>4458</v>
      </c>
      <c r="D4471" s="1">
        <v>2011</v>
      </c>
      <c r="E4471" s="1" t="s">
        <v>2390</v>
      </c>
      <c r="F4471" s="1" t="s">
        <v>1334</v>
      </c>
      <c r="G4471" s="1" t="s">
        <v>3179</v>
      </c>
    </row>
    <row r="4472" spans="1:7" x14ac:dyDescent="0.4">
      <c r="A4472" s="1" t="s">
        <v>8724</v>
      </c>
      <c r="B4472" s="1">
        <v>4496</v>
      </c>
      <c r="C4472" s="1" t="s">
        <v>4458</v>
      </c>
      <c r="D4472" s="1">
        <v>2011</v>
      </c>
      <c r="E4472" s="1" t="s">
        <v>2390</v>
      </c>
      <c r="F4472" s="1" t="s">
        <v>1334</v>
      </c>
      <c r="G4472" s="1" t="s">
        <v>3179</v>
      </c>
    </row>
    <row r="4473" spans="1:7" x14ac:dyDescent="0.4">
      <c r="A4473" s="1" t="s">
        <v>8723</v>
      </c>
      <c r="B4473" s="1">
        <v>4496</v>
      </c>
      <c r="C4473" s="1" t="s">
        <v>4458</v>
      </c>
      <c r="D4473" s="1">
        <v>2011</v>
      </c>
      <c r="E4473" s="1" t="s">
        <v>2390</v>
      </c>
      <c r="F4473" s="1" t="s">
        <v>1334</v>
      </c>
      <c r="G4473" s="1" t="s">
        <v>3179</v>
      </c>
    </row>
    <row r="4474" spans="1:7" x14ac:dyDescent="0.4">
      <c r="A4474" s="1" t="s">
        <v>8722</v>
      </c>
      <c r="B4474" s="1">
        <v>4496</v>
      </c>
      <c r="C4474" s="1" t="s">
        <v>4458</v>
      </c>
      <c r="D4474" s="1">
        <v>2011</v>
      </c>
      <c r="E4474" s="1" t="s">
        <v>2390</v>
      </c>
      <c r="F4474" s="1" t="s">
        <v>1334</v>
      </c>
      <c r="G4474" s="1" t="s">
        <v>3179</v>
      </c>
    </row>
    <row r="4475" spans="1:7" x14ac:dyDescent="0.4">
      <c r="A4475" s="1" t="s">
        <v>8721</v>
      </c>
      <c r="B4475" s="1">
        <v>4496</v>
      </c>
      <c r="C4475" s="1" t="s">
        <v>4458</v>
      </c>
      <c r="D4475" s="1">
        <v>2012</v>
      </c>
      <c r="E4475" s="1" t="s">
        <v>1555</v>
      </c>
      <c r="F4475" s="1" t="s">
        <v>1334</v>
      </c>
      <c r="G4475" s="1" t="s">
        <v>3179</v>
      </c>
    </row>
    <row r="4476" spans="1:7" x14ac:dyDescent="0.4">
      <c r="A4476" s="1" t="s">
        <v>8720</v>
      </c>
      <c r="B4476" s="1">
        <v>4496</v>
      </c>
      <c r="C4476" s="1" t="s">
        <v>4458</v>
      </c>
      <c r="D4476" s="1">
        <v>2012</v>
      </c>
      <c r="E4476" s="1" t="s">
        <v>1555</v>
      </c>
      <c r="F4476" s="1" t="s">
        <v>1334</v>
      </c>
      <c r="G4476" s="1" t="s">
        <v>3179</v>
      </c>
    </row>
    <row r="4477" spans="1:7" x14ac:dyDescent="0.4">
      <c r="A4477" s="1" t="s">
        <v>8719</v>
      </c>
      <c r="B4477" s="1">
        <v>4496</v>
      </c>
      <c r="C4477" s="1" t="s">
        <v>4458</v>
      </c>
      <c r="D4477" s="1">
        <v>2012</v>
      </c>
      <c r="E4477" s="1" t="s">
        <v>1555</v>
      </c>
      <c r="F4477" s="1" t="s">
        <v>1334</v>
      </c>
      <c r="G4477" s="1" t="s">
        <v>3179</v>
      </c>
    </row>
    <row r="4478" spans="1:7" x14ac:dyDescent="0.4">
      <c r="A4478" s="1" t="s">
        <v>8718</v>
      </c>
      <c r="B4478" s="1">
        <v>4496</v>
      </c>
      <c r="C4478" s="1" t="s">
        <v>4458</v>
      </c>
      <c r="D4478" s="1">
        <v>2012</v>
      </c>
      <c r="E4478" s="1" t="s">
        <v>2390</v>
      </c>
      <c r="F4478" s="1" t="s">
        <v>1334</v>
      </c>
      <c r="G4478" s="1" t="s">
        <v>3179</v>
      </c>
    </row>
    <row r="4479" spans="1:7" x14ac:dyDescent="0.4">
      <c r="A4479" s="1" t="s">
        <v>8717</v>
      </c>
      <c r="B4479" s="1">
        <v>4496</v>
      </c>
      <c r="C4479" s="1" t="s">
        <v>4458</v>
      </c>
      <c r="D4479" s="1">
        <v>2012</v>
      </c>
      <c r="E4479" s="1" t="s">
        <v>2390</v>
      </c>
      <c r="F4479" s="1" t="s">
        <v>1334</v>
      </c>
      <c r="G4479" s="1" t="s">
        <v>3179</v>
      </c>
    </row>
    <row r="4480" spans="1:7" x14ac:dyDescent="0.4">
      <c r="A4480" s="1" t="s">
        <v>8716</v>
      </c>
      <c r="B4480" s="1">
        <v>4496</v>
      </c>
      <c r="C4480" s="1" t="s">
        <v>4458</v>
      </c>
      <c r="D4480" s="1">
        <v>2012</v>
      </c>
      <c r="E4480" s="1" t="s">
        <v>1555</v>
      </c>
      <c r="F4480" s="1" t="s">
        <v>1334</v>
      </c>
      <c r="G4480" s="1" t="s">
        <v>3179</v>
      </c>
    </row>
    <row r="4481" spans="1:7" x14ac:dyDescent="0.4">
      <c r="A4481" s="1" t="s">
        <v>8715</v>
      </c>
      <c r="B4481" s="1">
        <v>4496</v>
      </c>
      <c r="C4481" s="1" t="s">
        <v>4458</v>
      </c>
      <c r="D4481" s="1">
        <v>2012</v>
      </c>
      <c r="E4481" s="1" t="s">
        <v>1555</v>
      </c>
      <c r="F4481" s="1" t="s">
        <v>1334</v>
      </c>
      <c r="G4481" s="1" t="s">
        <v>3179</v>
      </c>
    </row>
    <row r="4482" spans="1:7" x14ac:dyDescent="0.4">
      <c r="A4482" s="1" t="s">
        <v>8714</v>
      </c>
      <c r="B4482" s="1">
        <v>4496</v>
      </c>
      <c r="C4482" s="1" t="s">
        <v>4458</v>
      </c>
      <c r="D4482" s="1">
        <v>2012</v>
      </c>
      <c r="E4482" s="1" t="s">
        <v>1555</v>
      </c>
      <c r="F4482" s="1" t="s">
        <v>1334</v>
      </c>
      <c r="G4482" s="1" t="s">
        <v>3179</v>
      </c>
    </row>
    <row r="4483" spans="1:7" x14ac:dyDescent="0.4">
      <c r="A4483" s="1" t="s">
        <v>8713</v>
      </c>
      <c r="B4483" s="1">
        <v>4496</v>
      </c>
      <c r="C4483" s="1" t="s">
        <v>4458</v>
      </c>
      <c r="D4483" s="1">
        <v>2012</v>
      </c>
      <c r="E4483" s="1" t="s">
        <v>1555</v>
      </c>
      <c r="F4483" s="1" t="s">
        <v>1334</v>
      </c>
      <c r="G4483" s="1" t="s">
        <v>3179</v>
      </c>
    </row>
    <row r="4484" spans="1:7" x14ac:dyDescent="0.4">
      <c r="A4484" s="1" t="s">
        <v>8712</v>
      </c>
      <c r="B4484" s="1">
        <v>4496</v>
      </c>
      <c r="C4484" s="1" t="s">
        <v>4458</v>
      </c>
      <c r="D4484" s="1">
        <v>2012</v>
      </c>
      <c r="E4484" s="1" t="s">
        <v>2390</v>
      </c>
      <c r="F4484" s="1" t="s">
        <v>1334</v>
      </c>
      <c r="G4484" s="1" t="s">
        <v>3179</v>
      </c>
    </row>
    <row r="4485" spans="1:7" x14ac:dyDescent="0.4">
      <c r="A4485" s="1" t="s">
        <v>8711</v>
      </c>
      <c r="B4485" s="1">
        <v>13902</v>
      </c>
      <c r="C4485" s="1" t="s">
        <v>3404</v>
      </c>
      <c r="D4485" s="1">
        <v>2011</v>
      </c>
      <c r="E4485" s="1" t="s">
        <v>1377</v>
      </c>
      <c r="F4485" s="1" t="s">
        <v>1334</v>
      </c>
      <c r="G4485" s="1" t="s">
        <v>2369</v>
      </c>
    </row>
    <row r="4486" spans="1:7" x14ac:dyDescent="0.4">
      <c r="A4486" s="1" t="s">
        <v>8710</v>
      </c>
      <c r="B4486" s="1">
        <v>13470</v>
      </c>
      <c r="C4486" s="1" t="s">
        <v>3404</v>
      </c>
      <c r="D4486" s="1">
        <v>2012</v>
      </c>
      <c r="E4486" s="1" t="s">
        <v>1377</v>
      </c>
      <c r="F4486" s="1" t="s">
        <v>1334</v>
      </c>
      <c r="G4486" s="1" t="s">
        <v>2369</v>
      </c>
    </row>
    <row r="4487" spans="1:7" x14ac:dyDescent="0.4">
      <c r="A4487" s="1" t="s">
        <v>8709</v>
      </c>
      <c r="B4487" s="1">
        <v>13470</v>
      </c>
      <c r="C4487" s="1" t="s">
        <v>3404</v>
      </c>
      <c r="D4487" s="1">
        <v>2012</v>
      </c>
      <c r="E4487" s="1" t="s">
        <v>1377</v>
      </c>
      <c r="F4487" s="1" t="s">
        <v>1334</v>
      </c>
      <c r="G4487" s="1" t="s">
        <v>2369</v>
      </c>
    </row>
    <row r="4488" spans="1:7" x14ac:dyDescent="0.4">
      <c r="A4488" s="1" t="s">
        <v>8708</v>
      </c>
      <c r="B4488" s="1">
        <v>13470</v>
      </c>
      <c r="C4488" s="1" t="s">
        <v>3404</v>
      </c>
      <c r="D4488" s="1">
        <v>2012</v>
      </c>
      <c r="E4488" s="1" t="s">
        <v>1377</v>
      </c>
      <c r="F4488" s="1" t="s">
        <v>1334</v>
      </c>
      <c r="G4488" s="1" t="s">
        <v>2369</v>
      </c>
    </row>
    <row r="4489" spans="1:7" x14ac:dyDescent="0.4">
      <c r="A4489" s="1" t="s">
        <v>8707</v>
      </c>
      <c r="B4489" s="1">
        <v>13470</v>
      </c>
      <c r="C4489" s="1" t="s">
        <v>3404</v>
      </c>
      <c r="D4489" s="1">
        <v>2012</v>
      </c>
      <c r="E4489" s="1" t="s">
        <v>1377</v>
      </c>
      <c r="F4489" s="1" t="s">
        <v>1334</v>
      </c>
      <c r="G4489" s="1" t="s">
        <v>2369</v>
      </c>
    </row>
    <row r="4490" spans="1:7" x14ac:dyDescent="0.4">
      <c r="A4490" s="1" t="s">
        <v>8706</v>
      </c>
      <c r="B4490" s="1">
        <v>13470</v>
      </c>
      <c r="C4490" s="1" t="s">
        <v>3404</v>
      </c>
      <c r="D4490" s="1">
        <v>2012</v>
      </c>
      <c r="E4490" s="1" t="s">
        <v>1377</v>
      </c>
      <c r="F4490" s="1" t="s">
        <v>1334</v>
      </c>
      <c r="G4490" s="1" t="s">
        <v>2369</v>
      </c>
    </row>
    <row r="4491" spans="1:7" x14ac:dyDescent="0.4">
      <c r="A4491" s="1" t="s">
        <v>8705</v>
      </c>
      <c r="B4491" s="1">
        <v>13584</v>
      </c>
      <c r="C4491" s="1" t="s">
        <v>3404</v>
      </c>
      <c r="D4491" s="1">
        <v>2012</v>
      </c>
      <c r="E4491" s="1" t="s">
        <v>1377</v>
      </c>
      <c r="F4491" s="1" t="s">
        <v>1334</v>
      </c>
      <c r="G4491" s="1" t="s">
        <v>2369</v>
      </c>
    </row>
    <row r="4492" spans="1:7" x14ac:dyDescent="0.4">
      <c r="A4492" s="1" t="s">
        <v>304</v>
      </c>
      <c r="B4492" s="1">
        <v>13470</v>
      </c>
      <c r="C4492" s="1" t="s">
        <v>3404</v>
      </c>
      <c r="D4492" s="1">
        <v>2012</v>
      </c>
      <c r="E4492" s="1" t="s">
        <v>1377</v>
      </c>
      <c r="F4492" s="1" t="s">
        <v>1334</v>
      </c>
      <c r="G4492" s="1" t="s">
        <v>2369</v>
      </c>
    </row>
    <row r="4493" spans="1:7" x14ac:dyDescent="0.4">
      <c r="A4493" s="1" t="s">
        <v>8704</v>
      </c>
      <c r="B4493" s="1">
        <v>13470</v>
      </c>
      <c r="C4493" s="1" t="s">
        <v>3404</v>
      </c>
      <c r="D4493" s="1">
        <v>2012</v>
      </c>
      <c r="E4493" s="1" t="s">
        <v>1377</v>
      </c>
      <c r="F4493" s="1" t="s">
        <v>1334</v>
      </c>
      <c r="G4493" s="1" t="s">
        <v>2369</v>
      </c>
    </row>
    <row r="4494" spans="1:7" x14ac:dyDescent="0.4">
      <c r="A4494" s="1" t="s">
        <v>8703</v>
      </c>
      <c r="B4494" s="1">
        <v>336</v>
      </c>
      <c r="C4494" s="1" t="s">
        <v>1340</v>
      </c>
      <c r="D4494" s="1">
        <v>2011</v>
      </c>
      <c r="E4494" s="1" t="s">
        <v>2270</v>
      </c>
      <c r="F4494" s="1" t="s">
        <v>1330</v>
      </c>
      <c r="G4494" s="1" t="s">
        <v>5822</v>
      </c>
    </row>
    <row r="4495" spans="1:7" x14ac:dyDescent="0.4">
      <c r="A4495" s="1" t="s">
        <v>8702</v>
      </c>
      <c r="B4495" s="1">
        <v>341</v>
      </c>
      <c r="C4495" s="1" t="s">
        <v>1340</v>
      </c>
      <c r="D4495" s="1">
        <v>2011</v>
      </c>
      <c r="E4495" s="1" t="s">
        <v>2270</v>
      </c>
      <c r="F4495" s="1" t="s">
        <v>1330</v>
      </c>
      <c r="G4495" s="1" t="s">
        <v>8701</v>
      </c>
    </row>
    <row r="4496" spans="1:7" x14ac:dyDescent="0.4">
      <c r="A4496" s="1" t="s">
        <v>8700</v>
      </c>
      <c r="B4496" s="1">
        <v>6552</v>
      </c>
      <c r="C4496" s="1" t="s">
        <v>2411</v>
      </c>
      <c r="D4496" s="1">
        <v>2012</v>
      </c>
      <c r="E4496" s="1" t="s">
        <v>1440</v>
      </c>
      <c r="F4496" s="1" t="s">
        <v>1334</v>
      </c>
      <c r="G4496" s="1" t="s">
        <v>1355</v>
      </c>
    </row>
    <row r="4497" spans="1:7" x14ac:dyDescent="0.4">
      <c r="A4497" s="1" t="s">
        <v>8699</v>
      </c>
      <c r="B4497" s="1">
        <v>8850</v>
      </c>
      <c r="C4497" s="1" t="s">
        <v>3404</v>
      </c>
      <c r="D4497" s="1">
        <v>2011</v>
      </c>
      <c r="E4497" s="1" t="s">
        <v>1752</v>
      </c>
      <c r="F4497" s="1" t="s">
        <v>1334</v>
      </c>
      <c r="G4497" s="1" t="s">
        <v>3179</v>
      </c>
    </row>
    <row r="4498" spans="1:7" x14ac:dyDescent="0.4">
      <c r="A4498" s="1" t="s">
        <v>8698</v>
      </c>
      <c r="B4498" s="1">
        <v>8850</v>
      </c>
      <c r="C4498" s="1" t="s">
        <v>3404</v>
      </c>
      <c r="D4498" s="1">
        <v>2011</v>
      </c>
      <c r="E4498" s="1" t="s">
        <v>1752</v>
      </c>
      <c r="F4498" s="1" t="s">
        <v>1334</v>
      </c>
      <c r="G4498" s="1" t="s">
        <v>3179</v>
      </c>
    </row>
    <row r="4499" spans="1:7" x14ac:dyDescent="0.4">
      <c r="A4499" s="1" t="s">
        <v>8697</v>
      </c>
      <c r="B4499" s="1">
        <v>8850</v>
      </c>
      <c r="C4499" s="1" t="s">
        <v>3404</v>
      </c>
      <c r="D4499" s="1">
        <v>2011</v>
      </c>
      <c r="E4499" s="1" t="s">
        <v>1752</v>
      </c>
      <c r="F4499" s="1" t="s">
        <v>1334</v>
      </c>
      <c r="G4499" s="1" t="s">
        <v>3179</v>
      </c>
    </row>
    <row r="4500" spans="1:7" x14ac:dyDescent="0.4">
      <c r="A4500" s="1" t="s">
        <v>8696</v>
      </c>
      <c r="B4500" s="1">
        <v>8850</v>
      </c>
      <c r="C4500" s="1" t="s">
        <v>3404</v>
      </c>
      <c r="D4500" s="1">
        <v>2011</v>
      </c>
      <c r="E4500" s="1" t="s">
        <v>1752</v>
      </c>
      <c r="F4500" s="1" t="s">
        <v>1334</v>
      </c>
      <c r="G4500" s="1" t="s">
        <v>3179</v>
      </c>
    </row>
    <row r="4501" spans="1:7" x14ac:dyDescent="0.4">
      <c r="A4501" s="1" t="s">
        <v>8695</v>
      </c>
      <c r="B4501" s="1">
        <v>8850</v>
      </c>
      <c r="C4501" s="1" t="s">
        <v>3404</v>
      </c>
      <c r="D4501" s="1">
        <v>2011</v>
      </c>
      <c r="E4501" s="1" t="s">
        <v>1752</v>
      </c>
      <c r="F4501" s="1" t="s">
        <v>1334</v>
      </c>
      <c r="G4501" s="1" t="s">
        <v>3179</v>
      </c>
    </row>
    <row r="4502" spans="1:7" x14ac:dyDescent="0.4">
      <c r="A4502" s="1" t="s">
        <v>8694</v>
      </c>
      <c r="B4502" s="1">
        <v>8850</v>
      </c>
      <c r="C4502" s="1" t="s">
        <v>3404</v>
      </c>
      <c r="D4502" s="1">
        <v>2011</v>
      </c>
      <c r="E4502" s="1" t="s">
        <v>1752</v>
      </c>
      <c r="F4502" s="1" t="s">
        <v>1334</v>
      </c>
      <c r="G4502" s="1" t="s">
        <v>3179</v>
      </c>
    </row>
    <row r="4503" spans="1:7" x14ac:dyDescent="0.4">
      <c r="A4503" s="1" t="s">
        <v>8693</v>
      </c>
      <c r="B4503" s="1">
        <v>8850</v>
      </c>
      <c r="C4503" s="1" t="s">
        <v>3404</v>
      </c>
      <c r="D4503" s="1">
        <v>2011</v>
      </c>
      <c r="E4503" s="1" t="s">
        <v>1752</v>
      </c>
      <c r="F4503" s="1" t="s">
        <v>1334</v>
      </c>
      <c r="G4503" s="1" t="s">
        <v>3179</v>
      </c>
    </row>
    <row r="4504" spans="1:7" x14ac:dyDescent="0.4">
      <c r="A4504" s="1" t="s">
        <v>8692</v>
      </c>
      <c r="B4504" s="1">
        <v>8850</v>
      </c>
      <c r="C4504" s="1" t="s">
        <v>3404</v>
      </c>
      <c r="D4504" s="1">
        <v>2012</v>
      </c>
      <c r="E4504" s="1" t="s">
        <v>1752</v>
      </c>
      <c r="F4504" s="1" t="s">
        <v>1334</v>
      </c>
      <c r="G4504" s="1" t="s">
        <v>3179</v>
      </c>
    </row>
    <row r="4505" spans="1:7" x14ac:dyDescent="0.4">
      <c r="A4505" s="1" t="s">
        <v>8691</v>
      </c>
      <c r="B4505" s="1">
        <v>8850</v>
      </c>
      <c r="C4505" s="1" t="s">
        <v>3404</v>
      </c>
      <c r="D4505" s="1">
        <v>2012</v>
      </c>
      <c r="E4505" s="1" t="s">
        <v>2390</v>
      </c>
      <c r="F4505" s="1" t="s">
        <v>1334</v>
      </c>
      <c r="G4505" s="1" t="s">
        <v>3179</v>
      </c>
    </row>
    <row r="4506" spans="1:7" x14ac:dyDescent="0.4">
      <c r="A4506" s="1" t="s">
        <v>8690</v>
      </c>
      <c r="B4506" s="1">
        <v>8850</v>
      </c>
      <c r="C4506" s="1" t="s">
        <v>3404</v>
      </c>
      <c r="D4506" s="1">
        <v>2012</v>
      </c>
      <c r="E4506" s="1" t="s">
        <v>1752</v>
      </c>
      <c r="F4506" s="1" t="s">
        <v>1334</v>
      </c>
      <c r="G4506" s="1" t="s">
        <v>3179</v>
      </c>
    </row>
    <row r="4507" spans="1:7" x14ac:dyDescent="0.4">
      <c r="A4507" s="1" t="s">
        <v>8689</v>
      </c>
      <c r="B4507" s="1">
        <v>8850</v>
      </c>
      <c r="C4507" s="1" t="s">
        <v>3404</v>
      </c>
      <c r="D4507" s="1">
        <v>2012</v>
      </c>
      <c r="E4507" s="1" t="s">
        <v>1752</v>
      </c>
      <c r="F4507" s="1" t="s">
        <v>1334</v>
      </c>
      <c r="G4507" s="1" t="s">
        <v>3179</v>
      </c>
    </row>
    <row r="4508" spans="1:7" x14ac:dyDescent="0.4">
      <c r="A4508" s="1" t="s">
        <v>8688</v>
      </c>
      <c r="B4508" s="1">
        <v>8850</v>
      </c>
      <c r="C4508" s="1" t="s">
        <v>3404</v>
      </c>
      <c r="D4508" s="1">
        <v>2012</v>
      </c>
      <c r="E4508" s="1" t="s">
        <v>1752</v>
      </c>
      <c r="F4508" s="1" t="s">
        <v>1334</v>
      </c>
      <c r="G4508" s="1" t="s">
        <v>3179</v>
      </c>
    </row>
    <row r="4509" spans="1:7" x14ac:dyDescent="0.4">
      <c r="A4509" s="1" t="s">
        <v>8687</v>
      </c>
      <c r="B4509" s="1">
        <v>8850</v>
      </c>
      <c r="C4509" s="1" t="s">
        <v>3404</v>
      </c>
      <c r="D4509" s="1">
        <v>2012</v>
      </c>
      <c r="E4509" s="1" t="s">
        <v>1752</v>
      </c>
      <c r="F4509" s="1" t="s">
        <v>1334</v>
      </c>
      <c r="G4509" s="1" t="s">
        <v>3179</v>
      </c>
    </row>
    <row r="4510" spans="1:7" x14ac:dyDescent="0.4">
      <c r="A4510" s="1" t="s">
        <v>8686</v>
      </c>
      <c r="B4510" s="1">
        <v>295</v>
      </c>
      <c r="C4510" s="1" t="s">
        <v>1340</v>
      </c>
      <c r="D4510" s="1">
        <v>2011</v>
      </c>
      <c r="E4510" s="1" t="s">
        <v>2270</v>
      </c>
      <c r="F4510" s="1" t="s">
        <v>1334</v>
      </c>
      <c r="G4510" s="1" t="s">
        <v>3922</v>
      </c>
    </row>
    <row r="4511" spans="1:7" x14ac:dyDescent="0.4">
      <c r="A4511" s="1" t="s">
        <v>8685</v>
      </c>
      <c r="B4511" s="1">
        <v>5605</v>
      </c>
      <c r="C4511" s="1" t="s">
        <v>2411</v>
      </c>
      <c r="D4511" s="1">
        <v>2011</v>
      </c>
      <c r="E4511" s="1" t="s">
        <v>2390</v>
      </c>
      <c r="F4511" s="1" t="s">
        <v>1330</v>
      </c>
      <c r="G4511" s="1" t="s">
        <v>1355</v>
      </c>
    </row>
    <row r="4512" spans="1:7" x14ac:dyDescent="0.4">
      <c r="A4512" s="1" t="s">
        <v>8684</v>
      </c>
      <c r="B4512" s="1">
        <v>2553</v>
      </c>
      <c r="C4512" s="1" t="s">
        <v>1347</v>
      </c>
      <c r="D4512" s="1">
        <v>2011</v>
      </c>
      <c r="E4512" s="1" t="s">
        <v>1708</v>
      </c>
      <c r="F4512" s="1" t="s">
        <v>1334</v>
      </c>
      <c r="G4512" s="1" t="s">
        <v>3099</v>
      </c>
    </row>
    <row r="4513" spans="1:7" x14ac:dyDescent="0.4">
      <c r="A4513" s="1" t="s">
        <v>8683</v>
      </c>
      <c r="B4513" s="1">
        <v>336</v>
      </c>
      <c r="C4513" s="1" t="s">
        <v>1340</v>
      </c>
      <c r="D4513" s="1">
        <v>2011</v>
      </c>
      <c r="E4513" s="1" t="s">
        <v>1732</v>
      </c>
      <c r="F4513" s="1" t="s">
        <v>1330</v>
      </c>
      <c r="G4513" s="1" t="s">
        <v>7274</v>
      </c>
    </row>
    <row r="4514" spans="1:7" x14ac:dyDescent="0.4">
      <c r="A4514" s="1" t="s">
        <v>8682</v>
      </c>
      <c r="B4514" s="1">
        <v>336</v>
      </c>
      <c r="C4514" s="1" t="s">
        <v>1340</v>
      </c>
      <c r="D4514" s="1">
        <v>2011</v>
      </c>
      <c r="E4514" s="1" t="s">
        <v>2270</v>
      </c>
      <c r="F4514" s="1" t="s">
        <v>1330</v>
      </c>
      <c r="G4514" s="1" t="s">
        <v>5822</v>
      </c>
    </row>
    <row r="4515" spans="1:7" x14ac:dyDescent="0.4">
      <c r="A4515" s="1" t="s">
        <v>8681</v>
      </c>
      <c r="B4515" s="1">
        <v>256</v>
      </c>
      <c r="C4515" s="1" t="s">
        <v>1340</v>
      </c>
      <c r="D4515" s="1">
        <v>2011</v>
      </c>
      <c r="E4515" s="1" t="s">
        <v>1371</v>
      </c>
      <c r="F4515" s="1" t="s">
        <v>1330</v>
      </c>
    </row>
    <row r="4516" spans="1:7" x14ac:dyDescent="0.4">
      <c r="A4516" s="1" t="s">
        <v>8680</v>
      </c>
      <c r="B4516" s="1">
        <v>256</v>
      </c>
      <c r="C4516" s="1" t="s">
        <v>1340</v>
      </c>
      <c r="D4516" s="1">
        <v>2012</v>
      </c>
      <c r="E4516" s="1" t="s">
        <v>1377</v>
      </c>
      <c r="F4516" s="1" t="s">
        <v>1330</v>
      </c>
      <c r="G4516" s="1" t="s">
        <v>4716</v>
      </c>
    </row>
    <row r="4517" spans="1:7" x14ac:dyDescent="0.4">
      <c r="A4517" s="1" t="s">
        <v>8679</v>
      </c>
      <c r="B4517" s="1">
        <v>256</v>
      </c>
      <c r="C4517" s="1" t="s">
        <v>1340</v>
      </c>
      <c r="D4517" s="1">
        <v>2011</v>
      </c>
      <c r="E4517" s="1" t="s">
        <v>1371</v>
      </c>
      <c r="F4517" s="1" t="s">
        <v>1330</v>
      </c>
    </row>
    <row r="4518" spans="1:7" x14ac:dyDescent="0.4">
      <c r="A4518" s="1" t="s">
        <v>8678</v>
      </c>
      <c r="B4518" s="1">
        <v>419</v>
      </c>
      <c r="C4518" s="1" t="s">
        <v>1340</v>
      </c>
      <c r="D4518" s="1">
        <v>2011</v>
      </c>
      <c r="E4518" s="1" t="s">
        <v>1371</v>
      </c>
      <c r="F4518" s="1" t="s">
        <v>1330</v>
      </c>
      <c r="G4518" s="1" t="s">
        <v>6272</v>
      </c>
    </row>
    <row r="4519" spans="1:7" x14ac:dyDescent="0.4">
      <c r="A4519" s="1" t="s">
        <v>8677</v>
      </c>
      <c r="B4519" s="1">
        <v>419</v>
      </c>
      <c r="C4519" s="1" t="s">
        <v>1340</v>
      </c>
      <c r="D4519" s="1">
        <v>2011</v>
      </c>
      <c r="E4519" s="1" t="s">
        <v>1371</v>
      </c>
      <c r="F4519" s="1" t="s">
        <v>1330</v>
      </c>
      <c r="G4519" s="1" t="s">
        <v>6272</v>
      </c>
    </row>
    <row r="4520" spans="1:7" x14ac:dyDescent="0.4">
      <c r="A4520" s="1" t="s">
        <v>8676</v>
      </c>
      <c r="B4520" s="1">
        <v>419</v>
      </c>
      <c r="C4520" s="1" t="s">
        <v>1340</v>
      </c>
      <c r="D4520" s="1">
        <v>2012</v>
      </c>
      <c r="E4520" s="1" t="s">
        <v>1371</v>
      </c>
      <c r="F4520" s="1" t="s">
        <v>1330</v>
      </c>
      <c r="G4520" s="1" t="s">
        <v>6272</v>
      </c>
    </row>
    <row r="4521" spans="1:7" x14ac:dyDescent="0.4">
      <c r="A4521" s="1" t="s">
        <v>8675</v>
      </c>
      <c r="B4521" s="1">
        <v>1738</v>
      </c>
      <c r="C4521" s="1" t="s">
        <v>1347</v>
      </c>
      <c r="D4521" s="1">
        <v>2012</v>
      </c>
      <c r="E4521" s="1" t="s">
        <v>1732</v>
      </c>
      <c r="F4521" s="1" t="s">
        <v>1330</v>
      </c>
      <c r="G4521" s="1" t="s">
        <v>2267</v>
      </c>
    </row>
    <row r="4522" spans="1:7" x14ac:dyDescent="0.4">
      <c r="A4522" s="1" t="s">
        <v>8674</v>
      </c>
      <c r="B4522" s="1">
        <v>5605</v>
      </c>
      <c r="C4522" s="1" t="s">
        <v>2411</v>
      </c>
      <c r="D4522" s="1">
        <v>2011</v>
      </c>
      <c r="E4522" s="1" t="s">
        <v>1732</v>
      </c>
      <c r="F4522" s="1" t="s">
        <v>1330</v>
      </c>
      <c r="G4522" s="1" t="s">
        <v>3179</v>
      </c>
    </row>
    <row r="4523" spans="1:7" x14ac:dyDescent="0.4">
      <c r="A4523" s="1" t="s">
        <v>8673</v>
      </c>
      <c r="B4523" s="1">
        <v>5605</v>
      </c>
      <c r="C4523" s="1" t="s">
        <v>2411</v>
      </c>
      <c r="D4523" s="1">
        <v>2011</v>
      </c>
      <c r="E4523" s="1" t="s">
        <v>1555</v>
      </c>
      <c r="F4523" s="1" t="s">
        <v>1330</v>
      </c>
      <c r="G4523" s="1" t="s">
        <v>1355</v>
      </c>
    </row>
    <row r="4524" spans="1:7" x14ac:dyDescent="0.4">
      <c r="A4524" s="1" t="s">
        <v>823</v>
      </c>
      <c r="B4524" s="1">
        <v>5605</v>
      </c>
      <c r="C4524" s="1" t="s">
        <v>2411</v>
      </c>
      <c r="D4524" s="1">
        <v>2011</v>
      </c>
      <c r="E4524" s="1" t="s">
        <v>1732</v>
      </c>
      <c r="F4524" s="1" t="s">
        <v>1330</v>
      </c>
      <c r="G4524" s="1" t="s">
        <v>3898</v>
      </c>
    </row>
    <row r="4525" spans="1:7" x14ac:dyDescent="0.4">
      <c r="A4525" s="1" t="s">
        <v>8672</v>
      </c>
      <c r="B4525" s="1">
        <v>5605</v>
      </c>
      <c r="C4525" s="1" t="s">
        <v>2411</v>
      </c>
      <c r="D4525" s="1">
        <v>2011</v>
      </c>
      <c r="E4525" s="1" t="s">
        <v>2390</v>
      </c>
      <c r="F4525" s="1" t="s">
        <v>1330</v>
      </c>
      <c r="G4525" s="1" t="s">
        <v>1102</v>
      </c>
    </row>
    <row r="4526" spans="1:7" x14ac:dyDescent="0.4">
      <c r="A4526" s="1" t="s">
        <v>495</v>
      </c>
      <c r="B4526" s="1">
        <v>5605</v>
      </c>
      <c r="C4526" s="1" t="s">
        <v>2411</v>
      </c>
      <c r="D4526" s="1">
        <v>2011</v>
      </c>
      <c r="E4526" s="1" t="s">
        <v>1732</v>
      </c>
      <c r="F4526" s="1" t="s">
        <v>1330</v>
      </c>
      <c r="G4526" s="1" t="s">
        <v>3085</v>
      </c>
    </row>
    <row r="4527" spans="1:7" x14ac:dyDescent="0.4">
      <c r="A4527" s="1" t="s">
        <v>8671</v>
      </c>
      <c r="B4527" s="1">
        <v>5605</v>
      </c>
      <c r="C4527" s="1" t="s">
        <v>2411</v>
      </c>
      <c r="D4527" s="1">
        <v>2012</v>
      </c>
      <c r="E4527" s="1" t="s">
        <v>2390</v>
      </c>
      <c r="F4527" s="1" t="s">
        <v>1330</v>
      </c>
      <c r="G4527" s="1" t="s">
        <v>1102</v>
      </c>
    </row>
    <row r="4528" spans="1:7" x14ac:dyDescent="0.4">
      <c r="A4528" s="1" t="s">
        <v>8670</v>
      </c>
      <c r="B4528" s="1">
        <v>5605</v>
      </c>
      <c r="C4528" s="1" t="s">
        <v>2411</v>
      </c>
      <c r="D4528" s="1">
        <v>2012</v>
      </c>
      <c r="E4528" s="1" t="s">
        <v>1732</v>
      </c>
      <c r="F4528" s="1" t="s">
        <v>1330</v>
      </c>
      <c r="G4528" s="1" t="s">
        <v>3898</v>
      </c>
    </row>
    <row r="4529" spans="1:7" x14ac:dyDescent="0.4">
      <c r="A4529" s="1" t="s">
        <v>8669</v>
      </c>
      <c r="B4529" s="1">
        <v>5605</v>
      </c>
      <c r="C4529" s="1" t="s">
        <v>2411</v>
      </c>
      <c r="D4529" s="1">
        <v>2012</v>
      </c>
      <c r="E4529" s="1" t="s">
        <v>2390</v>
      </c>
      <c r="F4529" s="1" t="s">
        <v>1330</v>
      </c>
      <c r="G4529" s="1" t="s">
        <v>1102</v>
      </c>
    </row>
    <row r="4530" spans="1:7" x14ac:dyDescent="0.4">
      <c r="A4530" s="1" t="s">
        <v>597</v>
      </c>
      <c r="B4530" s="1">
        <v>5605</v>
      </c>
      <c r="C4530" s="1" t="s">
        <v>2411</v>
      </c>
      <c r="D4530" s="1">
        <v>2012</v>
      </c>
      <c r="E4530" s="1" t="s">
        <v>1732</v>
      </c>
      <c r="F4530" s="1" t="s">
        <v>1330</v>
      </c>
      <c r="G4530" s="1" t="s">
        <v>6634</v>
      </c>
    </row>
    <row r="4531" spans="1:7" x14ac:dyDescent="0.4">
      <c r="A4531" s="1" t="s">
        <v>8668</v>
      </c>
      <c r="B4531" s="1">
        <v>663</v>
      </c>
      <c r="C4531" s="1" t="s">
        <v>1340</v>
      </c>
      <c r="D4531" s="1">
        <v>2011</v>
      </c>
      <c r="E4531" s="1" t="s">
        <v>1371</v>
      </c>
      <c r="F4531" s="1" t="s">
        <v>1330</v>
      </c>
      <c r="G4531" s="1" t="s">
        <v>3979</v>
      </c>
    </row>
    <row r="4532" spans="1:7" x14ac:dyDescent="0.4">
      <c r="A4532" s="1" t="s">
        <v>8667</v>
      </c>
      <c r="B4532" s="1">
        <v>663</v>
      </c>
      <c r="C4532" s="1" t="s">
        <v>1340</v>
      </c>
      <c r="D4532" s="1">
        <v>2011</v>
      </c>
      <c r="E4532" s="1" t="s">
        <v>2270</v>
      </c>
      <c r="F4532" s="1" t="s">
        <v>1330</v>
      </c>
      <c r="G4532" s="1" t="s">
        <v>5822</v>
      </c>
    </row>
    <row r="4533" spans="1:7" x14ac:dyDescent="0.4">
      <c r="A4533" s="1" t="s">
        <v>8666</v>
      </c>
      <c r="B4533" s="1">
        <v>2546</v>
      </c>
      <c r="C4533" s="1" t="s">
        <v>1347</v>
      </c>
      <c r="D4533" s="1">
        <v>2011</v>
      </c>
      <c r="E4533" s="1" t="s">
        <v>1331</v>
      </c>
      <c r="F4533" s="1" t="s">
        <v>1334</v>
      </c>
      <c r="G4533" s="1" t="s">
        <v>3099</v>
      </c>
    </row>
    <row r="4534" spans="1:7" x14ac:dyDescent="0.4">
      <c r="A4534" s="1" t="s">
        <v>8665</v>
      </c>
      <c r="B4534" s="1">
        <v>2546</v>
      </c>
      <c r="C4534" s="1" t="s">
        <v>1347</v>
      </c>
      <c r="D4534" s="1">
        <v>2011</v>
      </c>
      <c r="E4534" s="1" t="s">
        <v>2390</v>
      </c>
      <c r="F4534" s="1" t="s">
        <v>1334</v>
      </c>
      <c r="G4534" s="1" t="s">
        <v>4017</v>
      </c>
    </row>
    <row r="4535" spans="1:7" x14ac:dyDescent="0.4">
      <c r="A4535" s="1" t="s">
        <v>8664</v>
      </c>
      <c r="B4535" s="1">
        <v>1047</v>
      </c>
      <c r="C4535" s="1" t="s">
        <v>1340</v>
      </c>
      <c r="D4535" s="1">
        <v>2011</v>
      </c>
      <c r="E4535" s="1" t="s">
        <v>1371</v>
      </c>
      <c r="F4535" s="1" t="s">
        <v>1330</v>
      </c>
      <c r="G4535" s="1" t="s">
        <v>3979</v>
      </c>
    </row>
    <row r="4536" spans="1:7" x14ac:dyDescent="0.4">
      <c r="A4536" s="1" t="s">
        <v>8663</v>
      </c>
      <c r="C4536" s="1" t="s">
        <v>1357</v>
      </c>
      <c r="D4536" s="1">
        <v>2011</v>
      </c>
      <c r="E4536" s="1" t="s">
        <v>1440</v>
      </c>
      <c r="F4536" s="1" t="s">
        <v>1330</v>
      </c>
    </row>
    <row r="4537" spans="1:7" x14ac:dyDescent="0.4">
      <c r="A4537" s="1" t="s">
        <v>8662</v>
      </c>
      <c r="C4537" s="1" t="s">
        <v>1357</v>
      </c>
      <c r="D4537" s="1">
        <v>2012</v>
      </c>
      <c r="E4537" s="1" t="s">
        <v>1440</v>
      </c>
      <c r="F4537" s="1" t="s">
        <v>1330</v>
      </c>
    </row>
    <row r="4538" spans="1:7" x14ac:dyDescent="0.4">
      <c r="A4538" s="1" t="s">
        <v>8661</v>
      </c>
      <c r="C4538" s="1" t="s">
        <v>1357</v>
      </c>
      <c r="D4538" s="1">
        <v>2012</v>
      </c>
      <c r="E4538" s="1" t="s">
        <v>1440</v>
      </c>
      <c r="F4538" s="1" t="s">
        <v>1334</v>
      </c>
      <c r="G4538" s="1" t="s">
        <v>4489</v>
      </c>
    </row>
    <row r="4539" spans="1:7" x14ac:dyDescent="0.4">
      <c r="A4539" s="1" t="s">
        <v>8660</v>
      </c>
      <c r="B4539" s="1">
        <v>300</v>
      </c>
      <c r="C4539" s="1" t="s">
        <v>1357</v>
      </c>
      <c r="D4539" s="1">
        <v>2012</v>
      </c>
      <c r="E4539" s="1" t="s">
        <v>1440</v>
      </c>
      <c r="F4539" s="1" t="s">
        <v>1334</v>
      </c>
      <c r="G4539" s="1" t="s">
        <v>4489</v>
      </c>
    </row>
    <row r="4540" spans="1:7" x14ac:dyDescent="0.4">
      <c r="A4540" s="1" t="s">
        <v>8659</v>
      </c>
      <c r="B4540" s="1">
        <v>1052</v>
      </c>
      <c r="C4540" s="1" t="s">
        <v>1340</v>
      </c>
      <c r="D4540" s="1">
        <v>2011</v>
      </c>
      <c r="E4540" s="1" t="s">
        <v>1456</v>
      </c>
      <c r="F4540" s="1" t="s">
        <v>1334</v>
      </c>
      <c r="G4540" s="1" t="s">
        <v>8658</v>
      </c>
    </row>
    <row r="4541" spans="1:7" x14ac:dyDescent="0.4">
      <c r="A4541" s="1" t="s">
        <v>8657</v>
      </c>
      <c r="B4541" s="1">
        <v>1054</v>
      </c>
      <c r="C4541" s="1" t="s">
        <v>1340</v>
      </c>
      <c r="D4541" s="1">
        <v>2012</v>
      </c>
      <c r="E4541" s="1" t="s">
        <v>1371</v>
      </c>
      <c r="F4541" s="1" t="s">
        <v>1330</v>
      </c>
      <c r="G4541" s="1" t="s">
        <v>3979</v>
      </c>
    </row>
    <row r="4542" spans="1:7" x14ac:dyDescent="0.4">
      <c r="A4542" s="1" t="s">
        <v>8656</v>
      </c>
      <c r="B4542" s="1">
        <v>3421</v>
      </c>
      <c r="C4542" s="1" t="s">
        <v>1347</v>
      </c>
      <c r="D4542" s="1">
        <v>2011</v>
      </c>
      <c r="E4542" s="1" t="s">
        <v>1505</v>
      </c>
      <c r="F4542" s="1" t="s">
        <v>1464</v>
      </c>
      <c r="G4542" s="1" t="s">
        <v>2369</v>
      </c>
    </row>
    <row r="4543" spans="1:7" x14ac:dyDescent="0.4">
      <c r="A4543" s="1" t="s">
        <v>8655</v>
      </c>
      <c r="B4543" s="1">
        <v>4620</v>
      </c>
      <c r="C4543" s="1" t="s">
        <v>4458</v>
      </c>
      <c r="D4543" s="1">
        <v>2012</v>
      </c>
      <c r="E4543" s="1" t="s">
        <v>1377</v>
      </c>
      <c r="F4543" s="1" t="s">
        <v>1334</v>
      </c>
      <c r="G4543" s="1" t="s">
        <v>2369</v>
      </c>
    </row>
    <row r="4544" spans="1:7" x14ac:dyDescent="0.4">
      <c r="A4544" s="1" t="s">
        <v>8654</v>
      </c>
      <c r="B4544" s="1">
        <v>4620</v>
      </c>
      <c r="C4544" s="1" t="s">
        <v>4458</v>
      </c>
      <c r="D4544" s="1">
        <v>2012</v>
      </c>
      <c r="E4544" s="1" t="s">
        <v>1377</v>
      </c>
      <c r="F4544" s="1" t="s">
        <v>1334</v>
      </c>
      <c r="G4544" s="1" t="s">
        <v>2369</v>
      </c>
    </row>
    <row r="4545" spans="1:7" x14ac:dyDescent="0.4">
      <c r="A4545" s="1" t="s">
        <v>8653</v>
      </c>
      <c r="B4545" s="1">
        <v>295</v>
      </c>
      <c r="C4545" s="1" t="s">
        <v>1340</v>
      </c>
      <c r="D4545" s="1">
        <v>2012</v>
      </c>
      <c r="E4545" s="1" t="s">
        <v>2270</v>
      </c>
      <c r="F4545" s="1" t="s">
        <v>1334</v>
      </c>
      <c r="G4545" s="1" t="s">
        <v>3922</v>
      </c>
    </row>
    <row r="4546" spans="1:7" x14ac:dyDescent="0.4">
      <c r="A4546" s="1" t="s">
        <v>8652</v>
      </c>
      <c r="B4546" s="1">
        <v>304</v>
      </c>
      <c r="C4546" s="1" t="s">
        <v>1340</v>
      </c>
      <c r="D4546" s="1">
        <v>2012</v>
      </c>
      <c r="E4546" s="1" t="s">
        <v>2270</v>
      </c>
      <c r="F4546" s="1" t="s">
        <v>1334</v>
      </c>
      <c r="G4546" s="1" t="s">
        <v>3922</v>
      </c>
    </row>
    <row r="4547" spans="1:7" x14ac:dyDescent="0.4">
      <c r="A4547" s="1" t="s">
        <v>8651</v>
      </c>
      <c r="B4547" s="1">
        <v>84</v>
      </c>
      <c r="C4547" s="1" t="s">
        <v>1340</v>
      </c>
      <c r="D4547" s="1">
        <v>2011</v>
      </c>
      <c r="E4547" s="1" t="s">
        <v>1343</v>
      </c>
      <c r="F4547" s="1" t="s">
        <v>1330</v>
      </c>
    </row>
    <row r="4548" spans="1:7" x14ac:dyDescent="0.4">
      <c r="A4548" s="1" t="s">
        <v>8650</v>
      </c>
      <c r="B4548" s="1">
        <v>214</v>
      </c>
      <c r="C4548" s="1" t="s">
        <v>1340</v>
      </c>
      <c r="D4548" s="1">
        <v>2011</v>
      </c>
      <c r="E4548" s="1" t="s">
        <v>2270</v>
      </c>
      <c r="F4548" s="1" t="s">
        <v>1330</v>
      </c>
      <c r="G4548" s="1" t="s">
        <v>4329</v>
      </c>
    </row>
    <row r="4549" spans="1:7" x14ac:dyDescent="0.4">
      <c r="A4549" s="1" t="s">
        <v>8649</v>
      </c>
      <c r="B4549" s="1">
        <v>214</v>
      </c>
      <c r="C4549" s="1" t="s">
        <v>1340</v>
      </c>
      <c r="D4549" s="1">
        <v>2011</v>
      </c>
      <c r="E4549" s="1" t="s">
        <v>2270</v>
      </c>
      <c r="F4549" s="1" t="s">
        <v>1330</v>
      </c>
      <c r="G4549" s="1" t="s">
        <v>4329</v>
      </c>
    </row>
    <row r="4550" spans="1:7" x14ac:dyDescent="0.4">
      <c r="A4550" s="1" t="s">
        <v>8648</v>
      </c>
      <c r="B4550" s="1">
        <v>959</v>
      </c>
      <c r="C4550" s="1" t="s">
        <v>1340</v>
      </c>
      <c r="D4550" s="1">
        <v>2011</v>
      </c>
      <c r="E4550" s="1" t="s">
        <v>2270</v>
      </c>
      <c r="F4550" s="1" t="s">
        <v>1330</v>
      </c>
      <c r="G4550" s="1" t="s">
        <v>3922</v>
      </c>
    </row>
    <row r="4551" spans="1:7" x14ac:dyDescent="0.4">
      <c r="A4551" s="1" t="s">
        <v>8647</v>
      </c>
      <c r="B4551" s="1">
        <v>256</v>
      </c>
      <c r="C4551" s="1" t="s">
        <v>1340</v>
      </c>
      <c r="D4551" s="1">
        <v>2011</v>
      </c>
      <c r="E4551" s="1" t="s">
        <v>2270</v>
      </c>
      <c r="F4551" s="1" t="s">
        <v>1330</v>
      </c>
      <c r="G4551" s="1" t="s">
        <v>4885</v>
      </c>
    </row>
    <row r="4552" spans="1:7" x14ac:dyDescent="0.4">
      <c r="A4552" s="1" t="s">
        <v>8646</v>
      </c>
      <c r="B4552" s="1">
        <v>256</v>
      </c>
      <c r="C4552" s="1" t="s">
        <v>1340</v>
      </c>
      <c r="D4552" s="1">
        <v>2011</v>
      </c>
      <c r="E4552" s="1" t="s">
        <v>2270</v>
      </c>
      <c r="F4552" s="1" t="s">
        <v>1330</v>
      </c>
      <c r="G4552" s="1" t="s">
        <v>4885</v>
      </c>
    </row>
    <row r="4553" spans="1:7" x14ac:dyDescent="0.4">
      <c r="A4553" s="1" t="s">
        <v>8645</v>
      </c>
      <c r="B4553" s="1">
        <v>256</v>
      </c>
      <c r="C4553" s="1" t="s">
        <v>1340</v>
      </c>
      <c r="D4553" s="1">
        <v>2011</v>
      </c>
      <c r="E4553" s="1" t="s">
        <v>2270</v>
      </c>
      <c r="F4553" s="1" t="s">
        <v>1330</v>
      </c>
      <c r="G4553" s="1" t="s">
        <v>4885</v>
      </c>
    </row>
    <row r="4554" spans="1:7" x14ac:dyDescent="0.4">
      <c r="A4554" s="1" t="s">
        <v>8644</v>
      </c>
      <c r="B4554" s="1">
        <v>704</v>
      </c>
      <c r="C4554" s="1" t="s">
        <v>1340</v>
      </c>
      <c r="D4554" s="1">
        <v>2012</v>
      </c>
      <c r="E4554" s="1" t="s">
        <v>1371</v>
      </c>
      <c r="F4554" s="1" t="s">
        <v>1330</v>
      </c>
    </row>
    <row r="4555" spans="1:7" x14ac:dyDescent="0.4">
      <c r="A4555" s="1" t="s">
        <v>8643</v>
      </c>
      <c r="B4555" s="1">
        <v>712</v>
      </c>
      <c r="C4555" s="1" t="s">
        <v>1340</v>
      </c>
      <c r="D4555" s="1">
        <v>2012</v>
      </c>
      <c r="E4555" s="1" t="s">
        <v>1371</v>
      </c>
      <c r="F4555" s="1" t="s">
        <v>1330</v>
      </c>
      <c r="G4555" s="1" t="s">
        <v>3979</v>
      </c>
    </row>
    <row r="4556" spans="1:7" x14ac:dyDescent="0.4">
      <c r="A4556" s="1" t="s">
        <v>8642</v>
      </c>
      <c r="B4556" s="1">
        <v>1091</v>
      </c>
      <c r="C4556" s="1" t="s">
        <v>1340</v>
      </c>
      <c r="D4556" s="1">
        <v>2011</v>
      </c>
      <c r="E4556" s="1" t="s">
        <v>2270</v>
      </c>
      <c r="F4556" s="1" t="s">
        <v>1334</v>
      </c>
      <c r="G4556" s="1" t="s">
        <v>3520</v>
      </c>
    </row>
    <row r="4557" spans="1:7" x14ac:dyDescent="0.4">
      <c r="A4557" s="1" t="s">
        <v>8641</v>
      </c>
      <c r="B4557" s="1">
        <v>1091</v>
      </c>
      <c r="C4557" s="1" t="s">
        <v>1340</v>
      </c>
      <c r="D4557" s="1">
        <v>2011</v>
      </c>
      <c r="E4557" s="1" t="s">
        <v>2270</v>
      </c>
      <c r="F4557" s="1" t="s">
        <v>1334</v>
      </c>
      <c r="G4557" s="1" t="s">
        <v>3520</v>
      </c>
    </row>
    <row r="4558" spans="1:7" x14ac:dyDescent="0.4">
      <c r="A4558" s="1" t="s">
        <v>8640</v>
      </c>
      <c r="B4558" s="1">
        <v>1091</v>
      </c>
      <c r="C4558" s="1" t="s">
        <v>1340</v>
      </c>
      <c r="D4558" s="1">
        <v>2011</v>
      </c>
      <c r="E4558" s="1" t="s">
        <v>2270</v>
      </c>
      <c r="F4558" s="1" t="s">
        <v>1334</v>
      </c>
      <c r="G4558" s="1" t="s">
        <v>3520</v>
      </c>
    </row>
    <row r="4559" spans="1:7" x14ac:dyDescent="0.4">
      <c r="A4559" s="1" t="s">
        <v>8639</v>
      </c>
      <c r="B4559" s="1">
        <v>1091</v>
      </c>
      <c r="C4559" s="1" t="s">
        <v>1340</v>
      </c>
      <c r="D4559" s="1">
        <v>2011</v>
      </c>
      <c r="E4559" s="1" t="s">
        <v>2270</v>
      </c>
      <c r="F4559" s="1" t="s">
        <v>1334</v>
      </c>
      <c r="G4559" s="1" t="s">
        <v>3520</v>
      </c>
    </row>
    <row r="4560" spans="1:7" x14ac:dyDescent="0.4">
      <c r="A4560" s="1" t="s">
        <v>8638</v>
      </c>
      <c r="B4560" s="1">
        <v>1091</v>
      </c>
      <c r="C4560" s="1" t="s">
        <v>1340</v>
      </c>
      <c r="D4560" s="1">
        <v>2011</v>
      </c>
      <c r="E4560" s="1" t="s">
        <v>2270</v>
      </c>
      <c r="F4560" s="1" t="s">
        <v>1334</v>
      </c>
      <c r="G4560" s="1" t="s">
        <v>3520</v>
      </c>
    </row>
    <row r="4561" spans="1:7" x14ac:dyDescent="0.4">
      <c r="A4561" s="1" t="s">
        <v>8637</v>
      </c>
      <c r="C4561" s="1" t="s">
        <v>1340</v>
      </c>
      <c r="D4561" s="1">
        <v>2012</v>
      </c>
      <c r="E4561" s="1" t="s">
        <v>2270</v>
      </c>
      <c r="F4561" s="1" t="s">
        <v>1330</v>
      </c>
      <c r="G4561" s="1" t="s">
        <v>3224</v>
      </c>
    </row>
    <row r="4562" spans="1:7" x14ac:dyDescent="0.4">
      <c r="A4562" s="1" t="s">
        <v>8636</v>
      </c>
      <c r="B4562" s="1">
        <v>661</v>
      </c>
      <c r="C4562" s="1" t="s">
        <v>1340</v>
      </c>
      <c r="D4562" s="1">
        <v>2011</v>
      </c>
      <c r="E4562" s="1" t="s">
        <v>8268</v>
      </c>
      <c r="F4562" s="1" t="s">
        <v>1334</v>
      </c>
      <c r="G4562" s="1" t="s">
        <v>8267</v>
      </c>
    </row>
    <row r="4563" spans="1:7" x14ac:dyDescent="0.4">
      <c r="A4563" s="1" t="s">
        <v>8635</v>
      </c>
      <c r="B4563" s="1">
        <v>681</v>
      </c>
      <c r="C4563" s="1" t="s">
        <v>1340</v>
      </c>
      <c r="D4563" s="1">
        <v>2011</v>
      </c>
      <c r="E4563" s="1" t="s">
        <v>8268</v>
      </c>
      <c r="F4563" s="1" t="s">
        <v>1334</v>
      </c>
      <c r="G4563" s="1" t="s">
        <v>8267</v>
      </c>
    </row>
    <row r="4564" spans="1:7" x14ac:dyDescent="0.4">
      <c r="A4564" s="1" t="s">
        <v>8634</v>
      </c>
      <c r="B4564" s="1">
        <v>681</v>
      </c>
      <c r="C4564" s="1" t="s">
        <v>1340</v>
      </c>
      <c r="D4564" s="1">
        <v>2012</v>
      </c>
      <c r="E4564" s="1" t="s">
        <v>8268</v>
      </c>
      <c r="F4564" s="1" t="s">
        <v>1334</v>
      </c>
      <c r="G4564" s="1" t="s">
        <v>8267</v>
      </c>
    </row>
    <row r="4565" spans="1:7" x14ac:dyDescent="0.4">
      <c r="A4565" s="1" t="s">
        <v>8633</v>
      </c>
      <c r="B4565" s="1">
        <v>70</v>
      </c>
      <c r="C4565" s="1" t="s">
        <v>1340</v>
      </c>
      <c r="D4565" s="1">
        <v>2011</v>
      </c>
      <c r="E4565" s="1" t="s">
        <v>1732</v>
      </c>
      <c r="F4565" s="1" t="s">
        <v>1334</v>
      </c>
      <c r="G4565" s="1" t="s">
        <v>7104</v>
      </c>
    </row>
    <row r="4566" spans="1:7" x14ac:dyDescent="0.4">
      <c r="A4566" s="1" t="s">
        <v>8632</v>
      </c>
      <c r="B4566" s="1">
        <v>70</v>
      </c>
      <c r="C4566" s="1" t="s">
        <v>1340</v>
      </c>
      <c r="D4566" s="1">
        <v>2011</v>
      </c>
      <c r="E4566" s="1" t="s">
        <v>1732</v>
      </c>
      <c r="F4566" s="1" t="s">
        <v>1334</v>
      </c>
      <c r="G4566" s="1" t="s">
        <v>7104</v>
      </c>
    </row>
    <row r="4567" spans="1:7" x14ac:dyDescent="0.4">
      <c r="A4567" s="1" t="s">
        <v>8631</v>
      </c>
      <c r="B4567" s="1">
        <v>70</v>
      </c>
      <c r="C4567" s="1" t="s">
        <v>1340</v>
      </c>
      <c r="D4567" s="1">
        <v>2011</v>
      </c>
      <c r="E4567" s="1" t="s">
        <v>1732</v>
      </c>
      <c r="F4567" s="1" t="s">
        <v>1334</v>
      </c>
      <c r="G4567" s="1" t="s">
        <v>7104</v>
      </c>
    </row>
    <row r="4568" spans="1:7" x14ac:dyDescent="0.4">
      <c r="A4568" s="1" t="s">
        <v>8630</v>
      </c>
      <c r="B4568" s="1">
        <v>475</v>
      </c>
      <c r="C4568" s="1" t="s">
        <v>1340</v>
      </c>
      <c r="D4568" s="1">
        <v>2012</v>
      </c>
      <c r="E4568" s="1" t="s">
        <v>2270</v>
      </c>
      <c r="F4568" s="1" t="s">
        <v>1330</v>
      </c>
      <c r="G4568" s="1" t="s">
        <v>3224</v>
      </c>
    </row>
    <row r="4569" spans="1:7" x14ac:dyDescent="0.4">
      <c r="A4569" s="1" t="s">
        <v>8629</v>
      </c>
      <c r="B4569" s="1">
        <v>474</v>
      </c>
      <c r="C4569" s="1" t="s">
        <v>1340</v>
      </c>
      <c r="D4569" s="1">
        <v>2011</v>
      </c>
      <c r="E4569" s="1" t="s">
        <v>1371</v>
      </c>
      <c r="F4569" s="1" t="s">
        <v>1330</v>
      </c>
      <c r="G4569" s="1" t="s">
        <v>3979</v>
      </c>
    </row>
    <row r="4570" spans="1:7" x14ac:dyDescent="0.4">
      <c r="A4570" s="1" t="s">
        <v>8628</v>
      </c>
      <c r="B4570" s="1">
        <v>468</v>
      </c>
      <c r="C4570" s="1" t="s">
        <v>1340</v>
      </c>
      <c r="D4570" s="1">
        <v>2012</v>
      </c>
      <c r="E4570" s="1" t="s">
        <v>1371</v>
      </c>
      <c r="F4570" s="1" t="s">
        <v>1330</v>
      </c>
      <c r="G4570" s="1" t="s">
        <v>3979</v>
      </c>
    </row>
    <row r="4571" spans="1:7" x14ac:dyDescent="0.4">
      <c r="A4571" s="1" t="s">
        <v>8627</v>
      </c>
      <c r="B4571" s="1">
        <v>468</v>
      </c>
      <c r="C4571" s="1" t="s">
        <v>1340</v>
      </c>
      <c r="D4571" s="1">
        <v>2012</v>
      </c>
      <c r="E4571" s="1" t="s">
        <v>1371</v>
      </c>
      <c r="F4571" s="1" t="s">
        <v>1330</v>
      </c>
      <c r="G4571" s="1" t="s">
        <v>3979</v>
      </c>
    </row>
    <row r="4572" spans="1:7" x14ac:dyDescent="0.4">
      <c r="A4572" s="1" t="s">
        <v>8626</v>
      </c>
      <c r="B4572" s="1">
        <v>468</v>
      </c>
      <c r="C4572" s="1" t="s">
        <v>1340</v>
      </c>
      <c r="D4572" s="1">
        <v>2012</v>
      </c>
      <c r="E4572" s="1" t="s">
        <v>1371</v>
      </c>
      <c r="F4572" s="1" t="s">
        <v>1330</v>
      </c>
      <c r="G4572" s="1" t="s">
        <v>3922</v>
      </c>
    </row>
    <row r="4573" spans="1:7" x14ac:dyDescent="0.4">
      <c r="A4573" s="1" t="s">
        <v>8625</v>
      </c>
      <c r="B4573" s="1">
        <v>260</v>
      </c>
      <c r="C4573" s="1" t="s">
        <v>1347</v>
      </c>
      <c r="D4573" s="1">
        <v>2011</v>
      </c>
      <c r="E4573" s="1" t="s">
        <v>1337</v>
      </c>
      <c r="F4573" s="1" t="s">
        <v>1334</v>
      </c>
    </row>
    <row r="4574" spans="1:7" x14ac:dyDescent="0.4">
      <c r="A4574" s="1" t="s">
        <v>8624</v>
      </c>
      <c r="B4574" s="1">
        <v>260</v>
      </c>
      <c r="C4574" s="1" t="s">
        <v>1347</v>
      </c>
      <c r="D4574" s="1">
        <v>2012</v>
      </c>
      <c r="E4574" s="1" t="s">
        <v>1337</v>
      </c>
      <c r="F4574" s="1" t="s">
        <v>1330</v>
      </c>
      <c r="G4574" s="1" t="s">
        <v>2338</v>
      </c>
    </row>
    <row r="4575" spans="1:7" x14ac:dyDescent="0.4">
      <c r="A4575" s="1" t="s">
        <v>8623</v>
      </c>
      <c r="B4575" s="1">
        <v>4496</v>
      </c>
      <c r="C4575" s="1" t="s">
        <v>4458</v>
      </c>
      <c r="D4575" s="1">
        <v>2011</v>
      </c>
      <c r="E4575" s="1" t="s">
        <v>2390</v>
      </c>
      <c r="F4575" s="1" t="s">
        <v>1334</v>
      </c>
      <c r="G4575" s="1" t="s">
        <v>3179</v>
      </c>
    </row>
    <row r="4576" spans="1:7" x14ac:dyDescent="0.4">
      <c r="A4576" s="1" t="s">
        <v>8622</v>
      </c>
      <c r="B4576" s="1">
        <v>4496</v>
      </c>
      <c r="C4576" s="1" t="s">
        <v>4458</v>
      </c>
      <c r="D4576" s="1">
        <v>2012</v>
      </c>
      <c r="E4576" s="1" t="s">
        <v>2390</v>
      </c>
      <c r="F4576" s="1" t="s">
        <v>1334</v>
      </c>
      <c r="G4576" s="1" t="s">
        <v>3179</v>
      </c>
    </row>
    <row r="4577" spans="1:7" x14ac:dyDescent="0.4">
      <c r="A4577" s="1" t="s">
        <v>8621</v>
      </c>
      <c r="B4577" s="1">
        <v>958</v>
      </c>
      <c r="C4577" s="1" t="s">
        <v>1340</v>
      </c>
      <c r="D4577" s="1">
        <v>2011</v>
      </c>
      <c r="E4577" s="1" t="s">
        <v>1371</v>
      </c>
      <c r="F4577" s="1" t="s">
        <v>1330</v>
      </c>
      <c r="G4577" s="1" t="s">
        <v>3979</v>
      </c>
    </row>
    <row r="4578" spans="1:7" x14ac:dyDescent="0.4">
      <c r="A4578" s="1" t="s">
        <v>8620</v>
      </c>
      <c r="B4578" s="1">
        <v>952</v>
      </c>
      <c r="C4578" s="1" t="s">
        <v>1340</v>
      </c>
      <c r="D4578" s="1">
        <v>2012</v>
      </c>
      <c r="E4578" s="1" t="s">
        <v>1371</v>
      </c>
      <c r="F4578" s="1" t="s">
        <v>1330</v>
      </c>
      <c r="G4578" s="1" t="s">
        <v>3979</v>
      </c>
    </row>
    <row r="4579" spans="1:7" x14ac:dyDescent="0.4">
      <c r="A4579" s="1" t="s">
        <v>8619</v>
      </c>
      <c r="B4579" s="1">
        <v>3421</v>
      </c>
      <c r="C4579" s="1" t="s">
        <v>1347</v>
      </c>
      <c r="D4579" s="1">
        <v>2012</v>
      </c>
      <c r="E4579" s="1" t="s">
        <v>1377</v>
      </c>
      <c r="F4579" s="1" t="s">
        <v>1330</v>
      </c>
      <c r="G4579" s="1" t="s">
        <v>4084</v>
      </c>
    </row>
    <row r="4580" spans="1:7" x14ac:dyDescent="0.4">
      <c r="A4580" s="1" t="s">
        <v>8618</v>
      </c>
      <c r="B4580" s="1">
        <v>8600</v>
      </c>
      <c r="C4580" s="1" t="s">
        <v>3404</v>
      </c>
      <c r="D4580" s="1">
        <v>2012</v>
      </c>
      <c r="E4580" s="1" t="s">
        <v>4076</v>
      </c>
      <c r="F4580" s="1" t="s">
        <v>1334</v>
      </c>
      <c r="G4580" s="1" t="s">
        <v>4005</v>
      </c>
    </row>
    <row r="4581" spans="1:7" x14ac:dyDescent="0.4">
      <c r="A4581" s="1" t="s">
        <v>8617</v>
      </c>
      <c r="B4581" s="1">
        <v>8600</v>
      </c>
      <c r="C4581" s="1" t="s">
        <v>3404</v>
      </c>
      <c r="D4581" s="1">
        <v>2012</v>
      </c>
      <c r="E4581" s="1" t="s">
        <v>1331</v>
      </c>
      <c r="F4581" s="1" t="s">
        <v>1334</v>
      </c>
      <c r="G4581" s="1" t="s">
        <v>4005</v>
      </c>
    </row>
    <row r="4582" spans="1:7" x14ac:dyDescent="0.4">
      <c r="A4582" s="1" t="s">
        <v>8616</v>
      </c>
      <c r="B4582" s="1">
        <v>306</v>
      </c>
      <c r="C4582" s="1" t="s">
        <v>1340</v>
      </c>
      <c r="D4582" s="1">
        <v>2011</v>
      </c>
      <c r="E4582" s="1" t="s">
        <v>1371</v>
      </c>
      <c r="F4582" s="1" t="s">
        <v>1330</v>
      </c>
    </row>
    <row r="4583" spans="1:7" x14ac:dyDescent="0.4">
      <c r="A4583" s="1" t="s">
        <v>8615</v>
      </c>
      <c r="B4583" s="1">
        <v>306</v>
      </c>
      <c r="C4583" s="1" t="s">
        <v>1340</v>
      </c>
      <c r="D4583" s="1">
        <v>2011</v>
      </c>
      <c r="E4583" s="1" t="s">
        <v>1371</v>
      </c>
      <c r="F4583" s="1" t="s">
        <v>1330</v>
      </c>
    </row>
    <row r="4584" spans="1:7" x14ac:dyDescent="0.4">
      <c r="A4584" s="1" t="s">
        <v>8614</v>
      </c>
      <c r="B4584" s="1">
        <v>8540</v>
      </c>
      <c r="C4584" s="1" t="s">
        <v>3404</v>
      </c>
      <c r="D4584" s="1">
        <v>2011</v>
      </c>
      <c r="E4584" s="1" t="s">
        <v>1331</v>
      </c>
      <c r="F4584" s="1" t="s">
        <v>1330</v>
      </c>
      <c r="G4584" s="1" t="s">
        <v>3179</v>
      </c>
    </row>
    <row r="4585" spans="1:7" x14ac:dyDescent="0.4">
      <c r="A4585" s="1" t="s">
        <v>8613</v>
      </c>
      <c r="B4585" s="1">
        <v>8540</v>
      </c>
      <c r="C4585" s="1" t="s">
        <v>3404</v>
      </c>
      <c r="D4585" s="1">
        <v>2011</v>
      </c>
      <c r="E4585" s="1" t="s">
        <v>1331</v>
      </c>
      <c r="F4585" s="1" t="s">
        <v>1330</v>
      </c>
      <c r="G4585" s="1" t="s">
        <v>1293</v>
      </c>
    </row>
    <row r="4586" spans="1:7" x14ac:dyDescent="0.4">
      <c r="A4586" s="1" t="s">
        <v>8612</v>
      </c>
      <c r="B4586" s="1">
        <v>475</v>
      </c>
      <c r="C4586" s="1" t="s">
        <v>1340</v>
      </c>
      <c r="D4586" s="1">
        <v>2011</v>
      </c>
      <c r="E4586" s="1" t="s">
        <v>2270</v>
      </c>
      <c r="F4586" s="1" t="s">
        <v>1330</v>
      </c>
      <c r="G4586" s="1" t="s">
        <v>3224</v>
      </c>
    </row>
    <row r="4587" spans="1:7" x14ac:dyDescent="0.4">
      <c r="A4587" s="1" t="s">
        <v>8611</v>
      </c>
      <c r="B4587" s="1">
        <v>475</v>
      </c>
      <c r="C4587" s="1" t="s">
        <v>1340</v>
      </c>
      <c r="D4587" s="1">
        <v>2012</v>
      </c>
      <c r="E4587" s="1" t="s">
        <v>2270</v>
      </c>
      <c r="F4587" s="1" t="s">
        <v>1330</v>
      </c>
      <c r="G4587" s="1" t="s">
        <v>3224</v>
      </c>
    </row>
    <row r="4588" spans="1:7" x14ac:dyDescent="0.4">
      <c r="A4588" s="1" t="s">
        <v>8610</v>
      </c>
      <c r="B4588" s="1">
        <v>336</v>
      </c>
      <c r="C4588" s="1" t="s">
        <v>1340</v>
      </c>
      <c r="D4588" s="1">
        <v>2011</v>
      </c>
      <c r="E4588" s="1" t="s">
        <v>1371</v>
      </c>
      <c r="F4588" s="1" t="s">
        <v>1330</v>
      </c>
      <c r="G4588" s="1" t="s">
        <v>7583</v>
      </c>
    </row>
    <row r="4589" spans="1:7" x14ac:dyDescent="0.4">
      <c r="A4589" s="1" t="s">
        <v>8609</v>
      </c>
      <c r="B4589" s="1">
        <v>9480</v>
      </c>
      <c r="C4589" s="1" t="s">
        <v>3404</v>
      </c>
      <c r="D4589" s="1">
        <v>2012</v>
      </c>
      <c r="E4589" s="1" t="s">
        <v>1377</v>
      </c>
      <c r="F4589" s="1" t="s">
        <v>1334</v>
      </c>
      <c r="G4589" s="1" t="s">
        <v>2369</v>
      </c>
    </row>
    <row r="4590" spans="1:7" x14ac:dyDescent="0.4">
      <c r="A4590" s="1" t="s">
        <v>4814</v>
      </c>
      <c r="B4590" s="1">
        <v>444</v>
      </c>
      <c r="C4590" s="1" t="s">
        <v>1340</v>
      </c>
      <c r="D4590" s="1">
        <v>2011</v>
      </c>
      <c r="E4590" s="1" t="s">
        <v>1371</v>
      </c>
      <c r="F4590" s="1" t="s">
        <v>1330</v>
      </c>
      <c r="G4590" s="1" t="s">
        <v>6272</v>
      </c>
    </row>
    <row r="4591" spans="1:7" x14ac:dyDescent="0.4">
      <c r="A4591" s="1" t="s">
        <v>8608</v>
      </c>
      <c r="B4591" s="1">
        <v>444</v>
      </c>
      <c r="C4591" s="1" t="s">
        <v>1340</v>
      </c>
      <c r="D4591" s="1">
        <v>2011</v>
      </c>
      <c r="E4591" s="1" t="s">
        <v>1371</v>
      </c>
      <c r="F4591" s="1" t="s">
        <v>1330</v>
      </c>
      <c r="G4591" s="1" t="s">
        <v>6272</v>
      </c>
    </row>
    <row r="4592" spans="1:7" x14ac:dyDescent="0.4">
      <c r="A4592" s="1" t="s">
        <v>8607</v>
      </c>
      <c r="B4592" s="1">
        <v>444</v>
      </c>
      <c r="C4592" s="1" t="s">
        <v>1340</v>
      </c>
      <c r="D4592" s="1">
        <v>2011</v>
      </c>
      <c r="E4592" s="1" t="s">
        <v>1732</v>
      </c>
      <c r="F4592" s="1" t="s">
        <v>1330</v>
      </c>
    </row>
    <row r="4593" spans="1:7" x14ac:dyDescent="0.4">
      <c r="A4593" s="1" t="s">
        <v>8606</v>
      </c>
      <c r="B4593" s="1">
        <v>444</v>
      </c>
      <c r="C4593" s="1" t="s">
        <v>1340</v>
      </c>
      <c r="D4593" s="1">
        <v>2012</v>
      </c>
      <c r="E4593" s="1" t="s">
        <v>1371</v>
      </c>
      <c r="F4593" s="1" t="s">
        <v>1330</v>
      </c>
      <c r="G4593" s="1" t="s">
        <v>3979</v>
      </c>
    </row>
    <row r="4594" spans="1:7" x14ac:dyDescent="0.4">
      <c r="A4594" s="1" t="s">
        <v>8605</v>
      </c>
      <c r="B4594" s="1">
        <v>444</v>
      </c>
      <c r="C4594" s="1" t="s">
        <v>1340</v>
      </c>
      <c r="D4594" s="1">
        <v>2012</v>
      </c>
      <c r="E4594" s="1" t="s">
        <v>1371</v>
      </c>
      <c r="F4594" s="1" t="s">
        <v>1330</v>
      </c>
      <c r="G4594" s="1" t="s">
        <v>3979</v>
      </c>
    </row>
    <row r="4595" spans="1:7" x14ac:dyDescent="0.4">
      <c r="A4595" s="1" t="s">
        <v>8604</v>
      </c>
      <c r="B4595" s="1">
        <v>2758</v>
      </c>
      <c r="C4595" s="1" t="s">
        <v>1347</v>
      </c>
      <c r="D4595" s="1">
        <v>2011</v>
      </c>
      <c r="E4595" s="1" t="s">
        <v>2203</v>
      </c>
      <c r="F4595" s="1" t="s">
        <v>1334</v>
      </c>
      <c r="G4595" s="1" t="s">
        <v>5766</v>
      </c>
    </row>
    <row r="4596" spans="1:7" x14ac:dyDescent="0.4">
      <c r="A4596" s="1" t="s">
        <v>817</v>
      </c>
      <c r="B4596" s="1">
        <v>2786</v>
      </c>
      <c r="C4596" s="1" t="s">
        <v>1347</v>
      </c>
      <c r="D4596" s="1">
        <v>2011</v>
      </c>
      <c r="E4596" s="1" t="s">
        <v>1456</v>
      </c>
      <c r="F4596" s="1" t="s">
        <v>1334</v>
      </c>
      <c r="G4596" s="1" t="s">
        <v>1102</v>
      </c>
    </row>
    <row r="4597" spans="1:7" x14ac:dyDescent="0.4">
      <c r="A4597" s="1" t="s">
        <v>14428</v>
      </c>
      <c r="B4597" s="1">
        <v>2758</v>
      </c>
      <c r="C4597" s="1" t="s">
        <v>1347</v>
      </c>
      <c r="D4597" s="1">
        <v>2011</v>
      </c>
      <c r="E4597" s="1" t="s">
        <v>1708</v>
      </c>
      <c r="F4597" s="1" t="s">
        <v>1464</v>
      </c>
      <c r="G4597" s="1" t="s">
        <v>5282</v>
      </c>
    </row>
    <row r="4598" spans="1:7" x14ac:dyDescent="0.4">
      <c r="A4598" s="1" t="s">
        <v>327</v>
      </c>
      <c r="B4598" s="1">
        <v>2770</v>
      </c>
      <c r="C4598" s="1" t="s">
        <v>1347</v>
      </c>
      <c r="D4598" s="1">
        <v>2012</v>
      </c>
      <c r="E4598" s="1" t="s">
        <v>1377</v>
      </c>
      <c r="F4598" s="1" t="s">
        <v>1334</v>
      </c>
      <c r="G4598" s="1" t="s">
        <v>3023</v>
      </c>
    </row>
    <row r="4599" spans="1:7" x14ac:dyDescent="0.4">
      <c r="A4599" s="1" t="s">
        <v>8603</v>
      </c>
      <c r="B4599" s="1">
        <v>958</v>
      </c>
      <c r="C4599" s="1" t="s">
        <v>1340</v>
      </c>
      <c r="D4599" s="1">
        <v>2011</v>
      </c>
      <c r="E4599" s="1" t="s">
        <v>1371</v>
      </c>
      <c r="F4599" s="1" t="s">
        <v>1330</v>
      </c>
      <c r="G4599" s="1" t="s">
        <v>3979</v>
      </c>
    </row>
    <row r="4600" spans="1:7" x14ac:dyDescent="0.4">
      <c r="A4600" s="1" t="s">
        <v>8602</v>
      </c>
      <c r="B4600" s="1">
        <v>958</v>
      </c>
      <c r="C4600" s="1" t="s">
        <v>1340</v>
      </c>
      <c r="D4600" s="1">
        <v>2012</v>
      </c>
      <c r="E4600" s="1" t="s">
        <v>1406</v>
      </c>
      <c r="F4600" s="1" t="s">
        <v>1330</v>
      </c>
      <c r="G4600" s="1" t="s">
        <v>3979</v>
      </c>
    </row>
    <row r="4601" spans="1:7" x14ac:dyDescent="0.4">
      <c r="A4601" s="1" t="s">
        <v>8601</v>
      </c>
      <c r="B4601" s="1">
        <v>958</v>
      </c>
      <c r="C4601" s="1" t="s">
        <v>1340</v>
      </c>
      <c r="D4601" s="1">
        <v>2012</v>
      </c>
      <c r="E4601" s="1" t="s">
        <v>1746</v>
      </c>
      <c r="F4601" s="1" t="s">
        <v>1330</v>
      </c>
      <c r="G4601" s="1" t="s">
        <v>8600</v>
      </c>
    </row>
    <row r="4602" spans="1:7" x14ac:dyDescent="0.4">
      <c r="A4602" s="1" t="s">
        <v>8599</v>
      </c>
      <c r="B4602" s="1">
        <v>691</v>
      </c>
      <c r="C4602" s="1" t="s">
        <v>1340</v>
      </c>
      <c r="D4602" s="1">
        <v>2011</v>
      </c>
      <c r="E4602" s="1" t="s">
        <v>2270</v>
      </c>
      <c r="F4602" s="1" t="s">
        <v>1330</v>
      </c>
      <c r="G4602" s="1" t="s">
        <v>3518</v>
      </c>
    </row>
    <row r="4603" spans="1:7" x14ac:dyDescent="0.4">
      <c r="A4603" s="1" t="s">
        <v>8598</v>
      </c>
      <c r="B4603" s="1">
        <v>691</v>
      </c>
      <c r="C4603" s="1" t="s">
        <v>1340</v>
      </c>
      <c r="D4603" s="1">
        <v>2011</v>
      </c>
      <c r="E4603" s="1" t="s">
        <v>2270</v>
      </c>
      <c r="F4603" s="1" t="s">
        <v>1334</v>
      </c>
      <c r="G4603" s="1" t="s">
        <v>3518</v>
      </c>
    </row>
    <row r="4604" spans="1:7" x14ac:dyDescent="0.4">
      <c r="A4604" s="1" t="s">
        <v>8597</v>
      </c>
      <c r="B4604" s="1">
        <v>691</v>
      </c>
      <c r="C4604" s="1" t="s">
        <v>1340</v>
      </c>
      <c r="D4604" s="1">
        <v>2011</v>
      </c>
      <c r="E4604" s="1" t="s">
        <v>2270</v>
      </c>
      <c r="F4604" s="1" t="s">
        <v>1330</v>
      </c>
      <c r="G4604" s="1" t="s">
        <v>3518</v>
      </c>
    </row>
    <row r="4605" spans="1:7" x14ac:dyDescent="0.4">
      <c r="A4605" s="1" t="s">
        <v>8596</v>
      </c>
      <c r="B4605" s="1">
        <v>691</v>
      </c>
      <c r="C4605" s="1" t="s">
        <v>1340</v>
      </c>
      <c r="D4605" s="1">
        <v>2011</v>
      </c>
      <c r="E4605" s="1" t="s">
        <v>2270</v>
      </c>
      <c r="F4605" s="1" t="s">
        <v>1330</v>
      </c>
      <c r="G4605" s="1" t="s">
        <v>3518</v>
      </c>
    </row>
    <row r="4606" spans="1:7" x14ac:dyDescent="0.4">
      <c r="A4606" s="1" t="s">
        <v>8595</v>
      </c>
      <c r="B4606" s="1">
        <v>691</v>
      </c>
      <c r="C4606" s="1" t="s">
        <v>1340</v>
      </c>
      <c r="D4606" s="1">
        <v>2012</v>
      </c>
      <c r="E4606" s="1" t="s">
        <v>2270</v>
      </c>
      <c r="F4606" s="1" t="s">
        <v>1330</v>
      </c>
      <c r="G4606" s="1" t="s">
        <v>3518</v>
      </c>
    </row>
    <row r="4607" spans="1:7" x14ac:dyDescent="0.4">
      <c r="A4607" s="1" t="s">
        <v>8594</v>
      </c>
      <c r="B4607" s="1">
        <v>691</v>
      </c>
      <c r="C4607" s="1" t="s">
        <v>1340</v>
      </c>
      <c r="D4607" s="1">
        <v>2012</v>
      </c>
      <c r="E4607" s="1" t="s">
        <v>2270</v>
      </c>
      <c r="F4607" s="1" t="s">
        <v>1330</v>
      </c>
      <c r="G4607" s="1" t="s">
        <v>3518</v>
      </c>
    </row>
    <row r="4608" spans="1:7" x14ac:dyDescent="0.4">
      <c r="A4608" s="1" t="s">
        <v>8593</v>
      </c>
      <c r="B4608" s="1">
        <v>1060</v>
      </c>
      <c r="C4608" s="1" t="s">
        <v>1347</v>
      </c>
      <c r="D4608" s="1">
        <v>2011</v>
      </c>
      <c r="E4608" s="1" t="s">
        <v>3306</v>
      </c>
      <c r="F4608" s="1" t="s">
        <v>1334</v>
      </c>
      <c r="G4608" s="1" t="s">
        <v>6109</v>
      </c>
    </row>
    <row r="4609" spans="1:7" x14ac:dyDescent="0.4">
      <c r="A4609" s="1" t="s">
        <v>1978</v>
      </c>
      <c r="B4609" s="1">
        <v>236</v>
      </c>
      <c r="C4609" s="1" t="s">
        <v>1340</v>
      </c>
      <c r="D4609" s="1">
        <v>2011</v>
      </c>
      <c r="E4609" s="1" t="s">
        <v>2270</v>
      </c>
      <c r="F4609" s="1" t="s">
        <v>1330</v>
      </c>
    </row>
    <row r="4610" spans="1:7" x14ac:dyDescent="0.4">
      <c r="A4610" s="1" t="s">
        <v>8592</v>
      </c>
      <c r="B4610" s="1">
        <v>1060</v>
      </c>
      <c r="C4610" s="1" t="s">
        <v>1347</v>
      </c>
      <c r="D4610" s="1">
        <v>2011</v>
      </c>
      <c r="E4610" s="1" t="s">
        <v>3306</v>
      </c>
      <c r="F4610" s="1" t="s">
        <v>1334</v>
      </c>
      <c r="G4610" s="1" t="s">
        <v>6109</v>
      </c>
    </row>
    <row r="4611" spans="1:7" x14ac:dyDescent="0.4">
      <c r="A4611" s="1" t="s">
        <v>8591</v>
      </c>
      <c r="B4611" s="1">
        <v>459</v>
      </c>
      <c r="C4611" s="1" t="s">
        <v>1340</v>
      </c>
      <c r="D4611" s="1">
        <v>2012</v>
      </c>
      <c r="E4611" s="1" t="s">
        <v>1371</v>
      </c>
      <c r="F4611" s="1" t="s">
        <v>1330</v>
      </c>
      <c r="G4611" s="1" t="s">
        <v>3979</v>
      </c>
    </row>
    <row r="4612" spans="1:7" x14ac:dyDescent="0.4">
      <c r="A4612" s="1" t="s">
        <v>8590</v>
      </c>
      <c r="B4612" s="1">
        <v>459</v>
      </c>
      <c r="C4612" s="1" t="s">
        <v>1340</v>
      </c>
      <c r="D4612" s="1">
        <v>2012</v>
      </c>
      <c r="E4612" s="1" t="s">
        <v>1371</v>
      </c>
      <c r="F4612" s="1" t="s">
        <v>1330</v>
      </c>
      <c r="G4612" s="1" t="s">
        <v>3979</v>
      </c>
    </row>
    <row r="4613" spans="1:7" x14ac:dyDescent="0.4">
      <c r="A4613" s="1" t="s">
        <v>8589</v>
      </c>
      <c r="B4613" s="1">
        <v>2920</v>
      </c>
      <c r="C4613" s="1" t="s">
        <v>1943</v>
      </c>
      <c r="D4613" s="1">
        <v>2011</v>
      </c>
      <c r="E4613" s="1" t="s">
        <v>1746</v>
      </c>
      <c r="F4613" s="1" t="s">
        <v>1334</v>
      </c>
      <c r="G4613" s="1" t="s">
        <v>8588</v>
      </c>
    </row>
    <row r="4614" spans="1:7" x14ac:dyDescent="0.4">
      <c r="A4614" s="1" t="s">
        <v>8587</v>
      </c>
      <c r="B4614" s="1">
        <v>2920</v>
      </c>
      <c r="C4614" s="1" t="s">
        <v>1943</v>
      </c>
      <c r="D4614" s="1">
        <v>2012</v>
      </c>
      <c r="F4614" s="1" t="s">
        <v>1334</v>
      </c>
      <c r="G4614" s="1" t="s">
        <v>8585</v>
      </c>
    </row>
    <row r="4615" spans="1:7" x14ac:dyDescent="0.4">
      <c r="A4615" s="1" t="s">
        <v>8586</v>
      </c>
      <c r="B4615" s="1">
        <v>2920</v>
      </c>
      <c r="C4615" s="1" t="s">
        <v>1943</v>
      </c>
      <c r="D4615" s="1">
        <v>2012</v>
      </c>
      <c r="E4615" s="1" t="s">
        <v>1746</v>
      </c>
      <c r="F4615" s="1" t="s">
        <v>2021</v>
      </c>
      <c r="G4615" s="1" t="s">
        <v>8585</v>
      </c>
    </row>
    <row r="4616" spans="1:7" x14ac:dyDescent="0.4">
      <c r="A4616" s="1" t="s">
        <v>8584</v>
      </c>
      <c r="B4616" s="1">
        <v>474</v>
      </c>
      <c r="C4616" s="1" t="s">
        <v>1340</v>
      </c>
      <c r="D4616" s="1">
        <v>2012</v>
      </c>
      <c r="E4616" s="1" t="s">
        <v>2270</v>
      </c>
      <c r="F4616" s="1" t="s">
        <v>1330</v>
      </c>
    </row>
    <row r="4617" spans="1:7" x14ac:dyDescent="0.4">
      <c r="A4617" s="1" t="s">
        <v>8583</v>
      </c>
      <c r="C4617" s="1" t="s">
        <v>1340</v>
      </c>
      <c r="D4617" s="1">
        <v>2011</v>
      </c>
      <c r="E4617" s="1" t="s">
        <v>1371</v>
      </c>
      <c r="F4617" s="1" t="s">
        <v>1330</v>
      </c>
      <c r="G4617" s="1" t="s">
        <v>3170</v>
      </c>
    </row>
    <row r="4618" spans="1:7" x14ac:dyDescent="0.4">
      <c r="A4618" s="1" t="s">
        <v>8582</v>
      </c>
      <c r="C4618" s="1" t="s">
        <v>1340</v>
      </c>
      <c r="D4618" s="1">
        <v>2012</v>
      </c>
      <c r="E4618" s="1" t="s">
        <v>1371</v>
      </c>
      <c r="F4618" s="1" t="s">
        <v>1330</v>
      </c>
      <c r="G4618" s="1" t="s">
        <v>3170</v>
      </c>
    </row>
    <row r="4619" spans="1:7" x14ac:dyDescent="0.4">
      <c r="A4619" s="1" t="s">
        <v>8581</v>
      </c>
      <c r="B4619" s="1">
        <v>1036</v>
      </c>
      <c r="C4619" s="1" t="s">
        <v>1347</v>
      </c>
      <c r="D4619" s="1">
        <v>2012</v>
      </c>
      <c r="E4619" s="1" t="s">
        <v>1732</v>
      </c>
      <c r="F4619" s="1" t="s">
        <v>1330</v>
      </c>
      <c r="G4619" s="1" t="s">
        <v>2301</v>
      </c>
    </row>
    <row r="4620" spans="1:7" x14ac:dyDescent="0.4">
      <c r="A4620" s="1" t="s">
        <v>8580</v>
      </c>
      <c r="B4620" s="1">
        <v>1036</v>
      </c>
      <c r="C4620" s="1" t="s">
        <v>1347</v>
      </c>
      <c r="D4620" s="1">
        <v>2012</v>
      </c>
      <c r="E4620" s="1" t="s">
        <v>1732</v>
      </c>
      <c r="F4620" s="1" t="s">
        <v>1334</v>
      </c>
      <c r="G4620" s="1" t="s">
        <v>8578</v>
      </c>
    </row>
    <row r="4621" spans="1:7" x14ac:dyDescent="0.4">
      <c r="A4621" s="1" t="s">
        <v>8579</v>
      </c>
      <c r="B4621" s="1">
        <v>1036</v>
      </c>
      <c r="C4621" s="1" t="s">
        <v>1347</v>
      </c>
      <c r="D4621" s="1">
        <v>2012</v>
      </c>
      <c r="E4621" s="1" t="s">
        <v>1732</v>
      </c>
      <c r="F4621" s="1" t="s">
        <v>1330</v>
      </c>
      <c r="G4621" s="1" t="s">
        <v>8578</v>
      </c>
    </row>
    <row r="4622" spans="1:7" x14ac:dyDescent="0.4">
      <c r="A4622" s="1" t="s">
        <v>8577</v>
      </c>
      <c r="B4622" s="1">
        <v>9592</v>
      </c>
      <c r="C4622" s="1" t="s">
        <v>3404</v>
      </c>
      <c r="D4622" s="1">
        <v>2012</v>
      </c>
      <c r="E4622" s="1" t="s">
        <v>1331</v>
      </c>
      <c r="F4622" s="1" t="s">
        <v>1334</v>
      </c>
      <c r="G4622" s="1" t="s">
        <v>4005</v>
      </c>
    </row>
    <row r="4623" spans="1:7" x14ac:dyDescent="0.4">
      <c r="A4623" s="1" t="s">
        <v>8576</v>
      </c>
      <c r="B4623" s="1">
        <v>8600</v>
      </c>
      <c r="C4623" s="1" t="s">
        <v>3404</v>
      </c>
      <c r="D4623" s="1">
        <v>2012</v>
      </c>
      <c r="E4623" s="1" t="s">
        <v>4076</v>
      </c>
      <c r="F4623" s="1" t="s">
        <v>1334</v>
      </c>
      <c r="G4623" s="1" t="s">
        <v>4005</v>
      </c>
    </row>
    <row r="4624" spans="1:7" x14ac:dyDescent="0.4">
      <c r="A4624" s="1" t="s">
        <v>8575</v>
      </c>
      <c r="B4624" s="1">
        <v>594</v>
      </c>
      <c r="C4624" s="1" t="s">
        <v>1340</v>
      </c>
      <c r="D4624" s="1">
        <v>2011</v>
      </c>
      <c r="E4624" s="1" t="s">
        <v>1406</v>
      </c>
      <c r="F4624" s="1" t="s">
        <v>1330</v>
      </c>
      <c r="G4624" s="1" t="s">
        <v>7092</v>
      </c>
    </row>
    <row r="4625" spans="1:7" x14ac:dyDescent="0.4">
      <c r="A4625" s="1" t="s">
        <v>8574</v>
      </c>
      <c r="C4625" s="1" t="s">
        <v>5618</v>
      </c>
      <c r="D4625" s="1">
        <v>2012</v>
      </c>
      <c r="E4625" s="1" t="s">
        <v>1708</v>
      </c>
    </row>
    <row r="4626" spans="1:7" x14ac:dyDescent="0.4">
      <c r="A4626" s="1" t="s">
        <v>8573</v>
      </c>
      <c r="B4626" s="1">
        <v>1400</v>
      </c>
      <c r="C4626" s="1" t="s">
        <v>1340</v>
      </c>
      <c r="D4626" s="1">
        <v>2012</v>
      </c>
      <c r="E4626" s="1" t="s">
        <v>1371</v>
      </c>
      <c r="F4626" s="1" t="s">
        <v>1330</v>
      </c>
      <c r="G4626" s="1" t="s">
        <v>3979</v>
      </c>
    </row>
    <row r="4627" spans="1:7" x14ac:dyDescent="0.4">
      <c r="A4627" s="1" t="s">
        <v>8572</v>
      </c>
      <c r="B4627" s="1">
        <v>1400</v>
      </c>
      <c r="C4627" s="1" t="s">
        <v>1340</v>
      </c>
      <c r="D4627" s="1">
        <v>2011</v>
      </c>
      <c r="E4627" s="1" t="s">
        <v>1732</v>
      </c>
      <c r="F4627" s="1" t="s">
        <v>1334</v>
      </c>
      <c r="G4627" s="1" t="s">
        <v>5328</v>
      </c>
    </row>
    <row r="4628" spans="1:7" x14ac:dyDescent="0.4">
      <c r="A4628" s="1" t="s">
        <v>8571</v>
      </c>
      <c r="B4628" s="1">
        <v>1497</v>
      </c>
      <c r="C4628" s="1" t="s">
        <v>1340</v>
      </c>
      <c r="D4628" s="1">
        <v>2012</v>
      </c>
      <c r="E4628" s="1" t="s">
        <v>1371</v>
      </c>
      <c r="F4628" s="1" t="s">
        <v>1330</v>
      </c>
      <c r="G4628" s="1" t="s">
        <v>3979</v>
      </c>
    </row>
    <row r="4629" spans="1:7" x14ac:dyDescent="0.4">
      <c r="A4629" s="1" t="s">
        <v>8570</v>
      </c>
      <c r="B4629" s="1">
        <v>1802</v>
      </c>
      <c r="C4629" s="1" t="s">
        <v>1347</v>
      </c>
      <c r="D4629" s="1">
        <v>2011</v>
      </c>
      <c r="E4629" s="1" t="s">
        <v>2390</v>
      </c>
      <c r="F4629" s="1" t="s">
        <v>1334</v>
      </c>
      <c r="G4629" s="1" t="s">
        <v>3142</v>
      </c>
    </row>
    <row r="4630" spans="1:7" x14ac:dyDescent="0.4">
      <c r="A4630" s="1" t="s">
        <v>8569</v>
      </c>
      <c r="B4630" s="1">
        <v>378</v>
      </c>
      <c r="C4630" s="1" t="s">
        <v>1340</v>
      </c>
      <c r="D4630" s="1">
        <v>2012</v>
      </c>
      <c r="E4630" s="1" t="s">
        <v>1371</v>
      </c>
      <c r="F4630" s="1" t="s">
        <v>1330</v>
      </c>
    </row>
    <row r="4631" spans="1:7" x14ac:dyDescent="0.4">
      <c r="A4631" s="1" t="s">
        <v>8568</v>
      </c>
      <c r="B4631" s="1">
        <v>378</v>
      </c>
      <c r="C4631" s="1" t="s">
        <v>1340</v>
      </c>
      <c r="D4631" s="1">
        <v>2012</v>
      </c>
      <c r="E4631" s="1" t="s">
        <v>1371</v>
      </c>
      <c r="F4631" s="1" t="s">
        <v>1330</v>
      </c>
    </row>
    <row r="4632" spans="1:7" x14ac:dyDescent="0.4">
      <c r="A4632" s="1" t="s">
        <v>8567</v>
      </c>
      <c r="B4632" s="1">
        <v>378</v>
      </c>
      <c r="C4632" s="1" t="s">
        <v>1340</v>
      </c>
      <c r="D4632" s="1">
        <v>2012</v>
      </c>
      <c r="E4632" s="1" t="s">
        <v>2191</v>
      </c>
      <c r="F4632" s="1" t="s">
        <v>1330</v>
      </c>
      <c r="G4632" s="1" t="s">
        <v>3922</v>
      </c>
    </row>
    <row r="4633" spans="1:7" x14ac:dyDescent="0.4">
      <c r="A4633" s="1" t="s">
        <v>8566</v>
      </c>
      <c r="B4633" s="1">
        <v>378</v>
      </c>
      <c r="C4633" s="1" t="s">
        <v>1340</v>
      </c>
      <c r="D4633" s="1">
        <v>2012</v>
      </c>
      <c r="E4633" s="1" t="s">
        <v>1732</v>
      </c>
      <c r="F4633" s="1" t="s">
        <v>1330</v>
      </c>
      <c r="G4633" s="1" t="s">
        <v>3922</v>
      </c>
    </row>
    <row r="4634" spans="1:7" x14ac:dyDescent="0.4">
      <c r="A4634" s="1" t="s">
        <v>8565</v>
      </c>
      <c r="B4634" s="1">
        <v>1158</v>
      </c>
      <c r="C4634" s="1" t="s">
        <v>1340</v>
      </c>
      <c r="D4634" s="1">
        <v>2011</v>
      </c>
      <c r="E4634" s="1" t="s">
        <v>1505</v>
      </c>
      <c r="F4634" s="1" t="s">
        <v>1330</v>
      </c>
      <c r="G4634" s="1" t="s">
        <v>3368</v>
      </c>
    </row>
    <row r="4635" spans="1:7" x14ac:dyDescent="0.4">
      <c r="A4635" s="1" t="s">
        <v>8564</v>
      </c>
      <c r="B4635" s="1">
        <v>1158</v>
      </c>
      <c r="C4635" s="1" t="s">
        <v>1340</v>
      </c>
      <c r="D4635" s="1">
        <v>2011</v>
      </c>
      <c r="E4635" s="1" t="s">
        <v>1377</v>
      </c>
      <c r="F4635" s="1" t="s">
        <v>1464</v>
      </c>
      <c r="G4635" s="1" t="s">
        <v>4082</v>
      </c>
    </row>
    <row r="4636" spans="1:7" x14ac:dyDescent="0.4">
      <c r="A4636" s="1" t="s">
        <v>8563</v>
      </c>
      <c r="B4636" s="1">
        <v>1158</v>
      </c>
      <c r="C4636" s="1" t="s">
        <v>1340</v>
      </c>
      <c r="D4636" s="1">
        <v>2011</v>
      </c>
      <c r="E4636" s="1" t="s">
        <v>1456</v>
      </c>
      <c r="F4636" s="1" t="s">
        <v>1330</v>
      </c>
      <c r="G4636" s="1" t="s">
        <v>5092</v>
      </c>
    </row>
    <row r="4637" spans="1:7" x14ac:dyDescent="0.4">
      <c r="A4637" s="1" t="s">
        <v>8562</v>
      </c>
      <c r="B4637" s="1">
        <v>1158</v>
      </c>
      <c r="C4637" s="1" t="s">
        <v>1340</v>
      </c>
      <c r="D4637" s="1">
        <v>2012</v>
      </c>
      <c r="E4637" s="1" t="s">
        <v>1505</v>
      </c>
      <c r="F4637" s="1" t="s">
        <v>1330</v>
      </c>
    </row>
    <row r="4638" spans="1:7" x14ac:dyDescent="0.4">
      <c r="A4638" s="1" t="s">
        <v>8561</v>
      </c>
      <c r="B4638" s="1">
        <v>9466</v>
      </c>
      <c r="C4638" s="1" t="s">
        <v>3404</v>
      </c>
      <c r="D4638" s="1">
        <v>2012</v>
      </c>
      <c r="E4638" s="1" t="s">
        <v>2191</v>
      </c>
      <c r="F4638" s="1" t="s">
        <v>1334</v>
      </c>
      <c r="G4638" s="1" t="s">
        <v>3624</v>
      </c>
    </row>
    <row r="4639" spans="1:7" x14ac:dyDescent="0.4">
      <c r="A4639" s="1" t="s">
        <v>8560</v>
      </c>
      <c r="B4639" s="1">
        <v>9466</v>
      </c>
      <c r="C4639" s="1" t="s">
        <v>3404</v>
      </c>
      <c r="D4639" s="1">
        <v>2012</v>
      </c>
      <c r="E4639" s="1" t="s">
        <v>1331</v>
      </c>
      <c r="F4639" s="1" t="s">
        <v>1334</v>
      </c>
      <c r="G4639" s="1" t="s">
        <v>3624</v>
      </c>
    </row>
    <row r="4640" spans="1:7" x14ac:dyDescent="0.4">
      <c r="A4640" s="1" t="s">
        <v>276</v>
      </c>
      <c r="B4640" s="1">
        <v>9466</v>
      </c>
      <c r="C4640" s="1" t="s">
        <v>3404</v>
      </c>
      <c r="D4640" s="1">
        <v>2012</v>
      </c>
      <c r="E4640" s="1" t="s">
        <v>2191</v>
      </c>
      <c r="F4640" s="1" t="s">
        <v>1334</v>
      </c>
      <c r="G4640" s="1" t="s">
        <v>3624</v>
      </c>
    </row>
    <row r="4641" spans="1:7" x14ac:dyDescent="0.4">
      <c r="A4641" s="1" t="s">
        <v>284</v>
      </c>
      <c r="B4641" s="1">
        <v>9466</v>
      </c>
      <c r="C4641" s="1" t="s">
        <v>3404</v>
      </c>
      <c r="D4641" s="1">
        <v>2012</v>
      </c>
      <c r="E4641" s="1" t="s">
        <v>2191</v>
      </c>
      <c r="F4641" s="1" t="s">
        <v>1334</v>
      </c>
      <c r="G4641" s="1" t="s">
        <v>3624</v>
      </c>
    </row>
    <row r="4642" spans="1:7" x14ac:dyDescent="0.4">
      <c r="A4642" s="1" t="s">
        <v>8559</v>
      </c>
      <c r="B4642" s="1">
        <v>9466</v>
      </c>
      <c r="C4642" s="1" t="s">
        <v>3404</v>
      </c>
      <c r="D4642" s="1">
        <v>2012</v>
      </c>
      <c r="E4642" s="1" t="s">
        <v>2390</v>
      </c>
      <c r="F4642" s="1" t="s">
        <v>1334</v>
      </c>
      <c r="G4642" s="1" t="s">
        <v>3624</v>
      </c>
    </row>
    <row r="4643" spans="1:7" x14ac:dyDescent="0.4">
      <c r="A4643" s="1" t="s">
        <v>596</v>
      </c>
      <c r="B4643" s="1">
        <v>9466</v>
      </c>
      <c r="C4643" s="1" t="s">
        <v>3404</v>
      </c>
      <c r="D4643" s="1">
        <v>2012</v>
      </c>
      <c r="E4643" s="1" t="s">
        <v>3086</v>
      </c>
      <c r="F4643" s="1" t="s">
        <v>1334</v>
      </c>
      <c r="G4643" s="1" t="s">
        <v>3624</v>
      </c>
    </row>
    <row r="4644" spans="1:7" x14ac:dyDescent="0.4">
      <c r="A4644" s="1" t="s">
        <v>8558</v>
      </c>
      <c r="B4644" s="1">
        <v>9466</v>
      </c>
      <c r="C4644" s="1" t="s">
        <v>3404</v>
      </c>
      <c r="D4644" s="1">
        <v>2012</v>
      </c>
      <c r="E4644" s="1" t="s">
        <v>2390</v>
      </c>
      <c r="F4644" s="1" t="s">
        <v>1334</v>
      </c>
      <c r="G4644" s="1" t="s">
        <v>3624</v>
      </c>
    </row>
    <row r="4645" spans="1:7" x14ac:dyDescent="0.4">
      <c r="A4645" s="1" t="s">
        <v>161</v>
      </c>
      <c r="B4645" s="1">
        <v>1009</v>
      </c>
      <c r="C4645" s="1" t="s">
        <v>1347</v>
      </c>
      <c r="D4645" s="1">
        <v>2012</v>
      </c>
      <c r="E4645" s="1" t="s">
        <v>1708</v>
      </c>
      <c r="F4645" s="1" t="s">
        <v>1334</v>
      </c>
      <c r="G4645" s="1" t="s">
        <v>4841</v>
      </c>
    </row>
    <row r="4646" spans="1:7" x14ac:dyDescent="0.4">
      <c r="A4646" s="1" t="s">
        <v>8557</v>
      </c>
      <c r="B4646" s="1">
        <v>1009</v>
      </c>
      <c r="C4646" s="1" t="s">
        <v>1347</v>
      </c>
      <c r="D4646" s="1">
        <v>2012</v>
      </c>
      <c r="E4646" s="1" t="s">
        <v>1331</v>
      </c>
      <c r="F4646" s="1" t="s">
        <v>1334</v>
      </c>
      <c r="G4646" s="1" t="s">
        <v>4841</v>
      </c>
    </row>
    <row r="4647" spans="1:7" x14ac:dyDescent="0.4">
      <c r="A4647" s="1" t="s">
        <v>8556</v>
      </c>
      <c r="B4647" s="1">
        <v>1040</v>
      </c>
      <c r="C4647" s="1" t="s">
        <v>1347</v>
      </c>
      <c r="D4647" s="1">
        <v>2012</v>
      </c>
      <c r="E4647" s="1" t="s">
        <v>3086</v>
      </c>
      <c r="F4647" s="1" t="s">
        <v>1334</v>
      </c>
      <c r="G4647" s="1" t="s">
        <v>4017</v>
      </c>
    </row>
    <row r="4648" spans="1:7" x14ac:dyDescent="0.4">
      <c r="A4648" s="1" t="s">
        <v>8555</v>
      </c>
      <c r="B4648" s="1">
        <v>1040</v>
      </c>
      <c r="C4648" s="1" t="s">
        <v>1347</v>
      </c>
      <c r="D4648" s="1">
        <v>2012</v>
      </c>
      <c r="E4648" s="1" t="s">
        <v>2390</v>
      </c>
      <c r="F4648" s="1" t="s">
        <v>1334</v>
      </c>
      <c r="G4648" s="1" t="s">
        <v>4017</v>
      </c>
    </row>
    <row r="4649" spans="1:7" x14ac:dyDescent="0.4">
      <c r="A4649" s="1" t="s">
        <v>8554</v>
      </c>
      <c r="B4649" s="1">
        <v>1391</v>
      </c>
      <c r="C4649" s="1" t="s">
        <v>1340</v>
      </c>
      <c r="D4649" s="1">
        <v>2012</v>
      </c>
      <c r="E4649" s="1" t="s">
        <v>2390</v>
      </c>
      <c r="F4649" s="1" t="s">
        <v>1334</v>
      </c>
      <c r="G4649" s="1" t="s">
        <v>4964</v>
      </c>
    </row>
    <row r="4650" spans="1:7" x14ac:dyDescent="0.4">
      <c r="A4650" s="1" t="s">
        <v>8553</v>
      </c>
      <c r="B4650" s="1">
        <v>1391</v>
      </c>
      <c r="C4650" s="1" t="s">
        <v>1340</v>
      </c>
      <c r="D4650" s="1">
        <v>2012</v>
      </c>
      <c r="E4650" s="1" t="s">
        <v>2390</v>
      </c>
      <c r="F4650" s="1" t="s">
        <v>1334</v>
      </c>
      <c r="G4650" s="1" t="s">
        <v>4964</v>
      </c>
    </row>
    <row r="4651" spans="1:7" x14ac:dyDescent="0.4">
      <c r="A4651" s="1" t="s">
        <v>8552</v>
      </c>
      <c r="B4651" s="1">
        <v>303</v>
      </c>
      <c r="C4651" s="1" t="s">
        <v>1347</v>
      </c>
      <c r="D4651" s="1">
        <v>2011</v>
      </c>
      <c r="E4651" s="1" t="s">
        <v>1435</v>
      </c>
      <c r="F4651" s="1" t="s">
        <v>1464</v>
      </c>
      <c r="G4651" s="1" t="s">
        <v>4136</v>
      </c>
    </row>
    <row r="4652" spans="1:7" x14ac:dyDescent="0.4">
      <c r="A4652" s="1" t="s">
        <v>8551</v>
      </c>
      <c r="B4652" s="1">
        <v>303</v>
      </c>
      <c r="C4652" s="1" t="s">
        <v>1347</v>
      </c>
      <c r="D4652" s="1">
        <v>2011</v>
      </c>
      <c r="E4652" s="1" t="s">
        <v>1435</v>
      </c>
      <c r="F4652" s="1" t="s">
        <v>1464</v>
      </c>
      <c r="G4652" s="1" t="s">
        <v>4136</v>
      </c>
    </row>
    <row r="4653" spans="1:7" x14ac:dyDescent="0.4">
      <c r="A4653" s="1" t="s">
        <v>8550</v>
      </c>
      <c r="B4653" s="1">
        <v>303</v>
      </c>
      <c r="C4653" s="1" t="s">
        <v>1347</v>
      </c>
      <c r="D4653" s="1">
        <v>2012</v>
      </c>
      <c r="E4653" s="1" t="s">
        <v>1435</v>
      </c>
      <c r="F4653" s="1" t="s">
        <v>1464</v>
      </c>
      <c r="G4653" s="1" t="s">
        <v>4136</v>
      </c>
    </row>
    <row r="4654" spans="1:7" x14ac:dyDescent="0.4">
      <c r="A4654" s="1" t="s">
        <v>8549</v>
      </c>
      <c r="B4654" s="1">
        <v>10798</v>
      </c>
      <c r="C4654" s="1" t="s">
        <v>3404</v>
      </c>
      <c r="D4654" s="1">
        <v>2012</v>
      </c>
      <c r="E4654" s="1" t="s">
        <v>2390</v>
      </c>
      <c r="F4654" s="1" t="s">
        <v>1330</v>
      </c>
      <c r="G4654" s="1" t="s">
        <v>1355</v>
      </c>
    </row>
    <row r="4655" spans="1:7" x14ac:dyDescent="0.4">
      <c r="A4655" s="1" t="s">
        <v>8548</v>
      </c>
      <c r="B4655" s="1">
        <v>10798</v>
      </c>
      <c r="C4655" s="1" t="s">
        <v>3404</v>
      </c>
      <c r="D4655" s="1">
        <v>2012</v>
      </c>
      <c r="E4655" s="1" t="s">
        <v>2390</v>
      </c>
      <c r="F4655" s="1" t="s">
        <v>1330</v>
      </c>
      <c r="G4655" s="1" t="s">
        <v>1355</v>
      </c>
    </row>
    <row r="4656" spans="1:7" x14ac:dyDescent="0.4">
      <c r="A4656" s="1" t="s">
        <v>8547</v>
      </c>
      <c r="B4656" s="1">
        <v>128</v>
      </c>
      <c r="C4656" s="1" t="s">
        <v>1340</v>
      </c>
      <c r="D4656" s="1">
        <v>2011</v>
      </c>
      <c r="E4656" s="1" t="s">
        <v>3086</v>
      </c>
      <c r="F4656" s="1" t="s">
        <v>1334</v>
      </c>
    </row>
    <row r="4657" spans="1:7" x14ac:dyDescent="0.4">
      <c r="A4657" s="1" t="s">
        <v>8546</v>
      </c>
      <c r="C4657" s="1" t="s">
        <v>1340</v>
      </c>
      <c r="D4657" s="1">
        <v>2012</v>
      </c>
      <c r="E4657" s="1" t="s">
        <v>2270</v>
      </c>
      <c r="F4657" s="1" t="s">
        <v>1330</v>
      </c>
    </row>
    <row r="4658" spans="1:7" x14ac:dyDescent="0.4">
      <c r="A4658" s="1" t="s">
        <v>8545</v>
      </c>
      <c r="B4658" s="1">
        <v>1400</v>
      </c>
      <c r="C4658" s="1" t="s">
        <v>1340</v>
      </c>
      <c r="D4658" s="1">
        <v>2012</v>
      </c>
      <c r="E4658" s="1" t="s">
        <v>1371</v>
      </c>
      <c r="F4658" s="1" t="s">
        <v>1330</v>
      </c>
      <c r="G4658" s="1" t="s">
        <v>3979</v>
      </c>
    </row>
    <row r="4659" spans="1:7" x14ac:dyDescent="0.4">
      <c r="A4659" s="1" t="s">
        <v>8544</v>
      </c>
      <c r="B4659" s="1">
        <v>144</v>
      </c>
      <c r="C4659" s="1" t="s">
        <v>1703</v>
      </c>
      <c r="D4659" s="1">
        <v>2011</v>
      </c>
      <c r="E4659" s="1" t="s">
        <v>1371</v>
      </c>
      <c r="F4659" s="1" t="s">
        <v>1330</v>
      </c>
      <c r="G4659" s="1" t="s">
        <v>2007</v>
      </c>
    </row>
    <row r="4660" spans="1:7" x14ac:dyDescent="0.4">
      <c r="A4660" s="1" t="s">
        <v>8543</v>
      </c>
      <c r="B4660" s="1">
        <v>199</v>
      </c>
      <c r="C4660" s="1" t="s">
        <v>1347</v>
      </c>
      <c r="D4660" s="1">
        <v>2011</v>
      </c>
      <c r="E4660" s="1" t="s">
        <v>4076</v>
      </c>
      <c r="F4660" s="1" t="s">
        <v>1330</v>
      </c>
      <c r="G4660" s="1" t="s">
        <v>8542</v>
      </c>
    </row>
    <row r="4661" spans="1:7" x14ac:dyDescent="0.4">
      <c r="A4661" s="1" t="s">
        <v>8541</v>
      </c>
      <c r="B4661" s="1">
        <v>1391</v>
      </c>
      <c r="C4661" s="1" t="s">
        <v>1340</v>
      </c>
      <c r="D4661" s="1">
        <v>2011</v>
      </c>
      <c r="E4661" s="1" t="s">
        <v>2390</v>
      </c>
      <c r="F4661" s="1" t="s">
        <v>1334</v>
      </c>
      <c r="G4661" s="1" t="s">
        <v>3311</v>
      </c>
    </row>
    <row r="4662" spans="1:7" x14ac:dyDescent="0.4">
      <c r="A4662" s="1" t="s">
        <v>8540</v>
      </c>
      <c r="B4662" s="1">
        <v>1391</v>
      </c>
      <c r="C4662" s="1" t="s">
        <v>1340</v>
      </c>
      <c r="D4662" s="1">
        <v>2011</v>
      </c>
      <c r="E4662" s="1" t="s">
        <v>2390</v>
      </c>
      <c r="F4662" s="1" t="s">
        <v>1334</v>
      </c>
      <c r="G4662" s="1" t="s">
        <v>3311</v>
      </c>
    </row>
    <row r="4663" spans="1:7" x14ac:dyDescent="0.4">
      <c r="A4663" s="1" t="s">
        <v>8539</v>
      </c>
      <c r="B4663" s="1">
        <v>1391</v>
      </c>
      <c r="C4663" s="1" t="s">
        <v>1340</v>
      </c>
      <c r="D4663" s="1">
        <v>2011</v>
      </c>
      <c r="E4663" s="1" t="s">
        <v>2390</v>
      </c>
      <c r="F4663" s="1" t="s">
        <v>1334</v>
      </c>
      <c r="G4663" s="1" t="s">
        <v>3311</v>
      </c>
    </row>
    <row r="4664" spans="1:7" x14ac:dyDescent="0.4">
      <c r="A4664" s="1" t="s">
        <v>8538</v>
      </c>
      <c r="B4664" s="1">
        <v>1391</v>
      </c>
      <c r="C4664" s="1" t="s">
        <v>1340</v>
      </c>
      <c r="D4664" s="1">
        <v>2012</v>
      </c>
      <c r="E4664" s="1" t="s">
        <v>2390</v>
      </c>
      <c r="F4664" s="1" t="s">
        <v>1334</v>
      </c>
      <c r="G4664" s="1" t="s">
        <v>3311</v>
      </c>
    </row>
    <row r="4665" spans="1:7" x14ac:dyDescent="0.4">
      <c r="A4665" s="1" t="s">
        <v>8537</v>
      </c>
      <c r="B4665" s="1">
        <v>1391</v>
      </c>
      <c r="C4665" s="1" t="s">
        <v>1340</v>
      </c>
      <c r="D4665" s="1">
        <v>2012</v>
      </c>
      <c r="E4665" s="1" t="s">
        <v>2390</v>
      </c>
      <c r="F4665" s="1" t="s">
        <v>1334</v>
      </c>
      <c r="G4665" s="1" t="s">
        <v>3311</v>
      </c>
    </row>
    <row r="4666" spans="1:7" x14ac:dyDescent="0.4">
      <c r="A4666" s="1" t="s">
        <v>8536</v>
      </c>
      <c r="B4666" s="1">
        <v>1391</v>
      </c>
      <c r="C4666" s="1" t="s">
        <v>1340</v>
      </c>
      <c r="D4666" s="1">
        <v>2012</v>
      </c>
      <c r="E4666" s="1" t="s">
        <v>2390</v>
      </c>
      <c r="F4666" s="1" t="s">
        <v>1334</v>
      </c>
      <c r="G4666" s="1" t="s">
        <v>3311</v>
      </c>
    </row>
    <row r="4667" spans="1:7" x14ac:dyDescent="0.4">
      <c r="A4667" s="1" t="s">
        <v>8535</v>
      </c>
      <c r="B4667" s="1">
        <v>1300</v>
      </c>
      <c r="C4667" s="1" t="s">
        <v>1340</v>
      </c>
      <c r="D4667" s="1">
        <v>2011</v>
      </c>
      <c r="E4667" s="1" t="s">
        <v>1435</v>
      </c>
      <c r="F4667" s="1" t="s">
        <v>1334</v>
      </c>
      <c r="G4667" s="1" t="s">
        <v>3311</v>
      </c>
    </row>
    <row r="4668" spans="1:7" x14ac:dyDescent="0.4">
      <c r="A4668" s="1" t="s">
        <v>8534</v>
      </c>
      <c r="B4668" s="1">
        <v>1300</v>
      </c>
      <c r="C4668" s="1" t="s">
        <v>1340</v>
      </c>
      <c r="D4668" s="1">
        <v>2012</v>
      </c>
      <c r="E4668" s="1" t="s">
        <v>1435</v>
      </c>
      <c r="F4668" s="1" t="s">
        <v>1334</v>
      </c>
      <c r="G4668" s="1" t="s">
        <v>3311</v>
      </c>
    </row>
    <row r="4669" spans="1:7" x14ac:dyDescent="0.4">
      <c r="A4669" s="1" t="s">
        <v>8533</v>
      </c>
      <c r="B4669" s="1">
        <v>1300</v>
      </c>
      <c r="C4669" s="1" t="s">
        <v>1340</v>
      </c>
      <c r="D4669" s="1">
        <v>2012</v>
      </c>
      <c r="E4669" s="1" t="s">
        <v>1435</v>
      </c>
      <c r="F4669" s="1" t="s">
        <v>1334</v>
      </c>
      <c r="G4669" s="1" t="s">
        <v>3311</v>
      </c>
    </row>
    <row r="4670" spans="1:7" x14ac:dyDescent="0.4">
      <c r="A4670" s="1" t="s">
        <v>8532</v>
      </c>
      <c r="B4670" s="1">
        <v>1300</v>
      </c>
      <c r="C4670" s="1" t="s">
        <v>1340</v>
      </c>
      <c r="D4670" s="1">
        <v>2012</v>
      </c>
      <c r="E4670" s="1" t="s">
        <v>1435</v>
      </c>
      <c r="F4670" s="1" t="s">
        <v>1334</v>
      </c>
      <c r="G4670" s="1" t="s">
        <v>3311</v>
      </c>
    </row>
    <row r="4671" spans="1:7" x14ac:dyDescent="0.4">
      <c r="A4671" s="1" t="s">
        <v>8531</v>
      </c>
      <c r="B4671" s="1">
        <v>1024</v>
      </c>
      <c r="C4671" s="1" t="s">
        <v>1347</v>
      </c>
      <c r="D4671" s="1">
        <v>2011</v>
      </c>
      <c r="E4671" s="1" t="s">
        <v>1337</v>
      </c>
      <c r="F4671" s="1" t="s">
        <v>1334</v>
      </c>
      <c r="G4671" s="1" t="s">
        <v>3876</v>
      </c>
    </row>
    <row r="4672" spans="1:7" x14ac:dyDescent="0.4">
      <c r="A4672" s="1" t="s">
        <v>8530</v>
      </c>
      <c r="C4672" s="1" t="s">
        <v>1340</v>
      </c>
      <c r="D4672" s="1">
        <v>2009</v>
      </c>
      <c r="E4672" s="1" t="s">
        <v>2558</v>
      </c>
      <c r="F4672" s="1" t="s">
        <v>1330</v>
      </c>
    </row>
    <row r="4673" spans="1:7" x14ac:dyDescent="0.4">
      <c r="A4673" s="1" t="s">
        <v>8529</v>
      </c>
      <c r="B4673" s="1">
        <v>953</v>
      </c>
      <c r="C4673" s="1" t="s">
        <v>1347</v>
      </c>
      <c r="D4673" s="1">
        <v>2012</v>
      </c>
      <c r="E4673" s="1" t="s">
        <v>1555</v>
      </c>
      <c r="F4673" s="1" t="s">
        <v>1334</v>
      </c>
      <c r="G4673" s="1" t="s">
        <v>3233</v>
      </c>
    </row>
    <row r="4674" spans="1:7" x14ac:dyDescent="0.4">
      <c r="A4674" s="1" t="s">
        <v>8528</v>
      </c>
      <c r="B4674" s="1">
        <v>1043</v>
      </c>
      <c r="C4674" s="1" t="s">
        <v>1347</v>
      </c>
      <c r="D4674" s="1">
        <v>2012</v>
      </c>
      <c r="E4674" s="1" t="s">
        <v>1555</v>
      </c>
      <c r="F4674" s="1" t="s">
        <v>1334</v>
      </c>
      <c r="G4674" s="1" t="s">
        <v>3233</v>
      </c>
    </row>
    <row r="4675" spans="1:7" x14ac:dyDescent="0.4">
      <c r="A4675" s="1" t="s">
        <v>8527</v>
      </c>
      <c r="B4675" s="1">
        <v>1042</v>
      </c>
      <c r="C4675" s="1" t="s">
        <v>1347</v>
      </c>
      <c r="D4675" s="1">
        <v>2012</v>
      </c>
      <c r="E4675" s="1" t="s">
        <v>2390</v>
      </c>
      <c r="F4675" s="1" t="s">
        <v>1330</v>
      </c>
      <c r="G4675" s="1" t="s">
        <v>4005</v>
      </c>
    </row>
    <row r="4676" spans="1:7" x14ac:dyDescent="0.4">
      <c r="A4676" s="1" t="s">
        <v>8526</v>
      </c>
      <c r="B4676" s="1">
        <v>1042</v>
      </c>
      <c r="C4676" s="1" t="s">
        <v>1347</v>
      </c>
      <c r="D4676" s="1">
        <v>2012</v>
      </c>
      <c r="E4676" s="1" t="s">
        <v>2390</v>
      </c>
      <c r="F4676" s="1" t="s">
        <v>1330</v>
      </c>
      <c r="G4676" s="1" t="s">
        <v>4005</v>
      </c>
    </row>
    <row r="4677" spans="1:7" x14ac:dyDescent="0.4">
      <c r="A4677" s="1" t="s">
        <v>8525</v>
      </c>
      <c r="B4677" s="1">
        <v>214</v>
      </c>
      <c r="C4677" s="1" t="s">
        <v>1340</v>
      </c>
      <c r="D4677" s="1">
        <v>2011</v>
      </c>
      <c r="E4677" s="1" t="s">
        <v>2270</v>
      </c>
      <c r="F4677" s="1" t="s">
        <v>1330</v>
      </c>
      <c r="G4677" s="1" t="s">
        <v>4329</v>
      </c>
    </row>
    <row r="4678" spans="1:7" x14ac:dyDescent="0.4">
      <c r="A4678" s="1" t="s">
        <v>8524</v>
      </c>
      <c r="B4678" s="1">
        <v>214</v>
      </c>
      <c r="C4678" s="1" t="s">
        <v>1340</v>
      </c>
      <c r="D4678" s="1">
        <v>2011</v>
      </c>
      <c r="E4678" s="1" t="s">
        <v>1391</v>
      </c>
      <c r="F4678" s="1" t="s">
        <v>1330</v>
      </c>
    </row>
    <row r="4679" spans="1:7" x14ac:dyDescent="0.4">
      <c r="A4679" s="1" t="s">
        <v>8523</v>
      </c>
      <c r="B4679" s="1">
        <v>9480</v>
      </c>
      <c r="C4679" s="1" t="s">
        <v>3404</v>
      </c>
      <c r="D4679" s="1">
        <v>2012</v>
      </c>
      <c r="E4679" s="1" t="s">
        <v>1377</v>
      </c>
      <c r="F4679" s="1" t="s">
        <v>1334</v>
      </c>
      <c r="G4679" s="1" t="s">
        <v>2369</v>
      </c>
    </row>
    <row r="4680" spans="1:7" x14ac:dyDescent="0.4">
      <c r="A4680" s="1" t="s">
        <v>8522</v>
      </c>
      <c r="B4680" s="1">
        <v>9480</v>
      </c>
      <c r="C4680" s="1" t="s">
        <v>3404</v>
      </c>
      <c r="D4680" s="1">
        <v>2012</v>
      </c>
      <c r="E4680" s="1" t="s">
        <v>1377</v>
      </c>
      <c r="F4680" s="1" t="s">
        <v>1334</v>
      </c>
      <c r="G4680" s="1" t="s">
        <v>2369</v>
      </c>
    </row>
    <row r="4681" spans="1:7" x14ac:dyDescent="0.4">
      <c r="A4681" s="1" t="s">
        <v>8521</v>
      </c>
      <c r="B4681" s="1">
        <v>602</v>
      </c>
      <c r="C4681" s="1" t="s">
        <v>1340</v>
      </c>
      <c r="D4681" s="1">
        <v>2011</v>
      </c>
      <c r="E4681" s="1" t="s">
        <v>1456</v>
      </c>
      <c r="F4681" s="1" t="s">
        <v>1330</v>
      </c>
      <c r="G4681" s="1" t="s">
        <v>1355</v>
      </c>
    </row>
    <row r="4682" spans="1:7" x14ac:dyDescent="0.4">
      <c r="A4682" s="1" t="s">
        <v>8520</v>
      </c>
      <c r="C4682" s="1" t="s">
        <v>1340</v>
      </c>
      <c r="D4682" s="1">
        <v>2012</v>
      </c>
      <c r="E4682" s="1" t="s">
        <v>2270</v>
      </c>
      <c r="F4682" s="1" t="s">
        <v>1330</v>
      </c>
      <c r="G4682" s="1" t="s">
        <v>5040</v>
      </c>
    </row>
    <row r="4683" spans="1:7" x14ac:dyDescent="0.4">
      <c r="A4683" s="1" t="s">
        <v>8519</v>
      </c>
      <c r="C4683" s="1" t="s">
        <v>1340</v>
      </c>
      <c r="D4683" s="1">
        <v>2012</v>
      </c>
      <c r="E4683" s="1" t="s">
        <v>2270</v>
      </c>
      <c r="F4683" s="1" t="s">
        <v>1330</v>
      </c>
    </row>
    <row r="4684" spans="1:7" x14ac:dyDescent="0.4">
      <c r="A4684" s="1" t="s">
        <v>8518</v>
      </c>
      <c r="B4684" s="1">
        <v>712</v>
      </c>
      <c r="C4684" s="1" t="s">
        <v>1347</v>
      </c>
      <c r="D4684" s="1">
        <v>2011</v>
      </c>
      <c r="E4684" s="1" t="s">
        <v>1435</v>
      </c>
      <c r="F4684" s="1" t="s">
        <v>1334</v>
      </c>
      <c r="G4684" s="1" t="s">
        <v>4250</v>
      </c>
    </row>
    <row r="4685" spans="1:7" x14ac:dyDescent="0.4">
      <c r="A4685" s="1" t="s">
        <v>8517</v>
      </c>
      <c r="B4685" s="1">
        <v>120</v>
      </c>
      <c r="C4685" s="1" t="s">
        <v>1340</v>
      </c>
      <c r="D4685" s="1">
        <v>2011</v>
      </c>
      <c r="E4685" s="1" t="s">
        <v>1335</v>
      </c>
      <c r="F4685" s="1" t="s">
        <v>1334</v>
      </c>
      <c r="G4685" s="1" t="s">
        <v>1635</v>
      </c>
    </row>
    <row r="4686" spans="1:7" x14ac:dyDescent="0.4">
      <c r="A4686" s="1" t="s">
        <v>8515</v>
      </c>
      <c r="B4686" s="1">
        <v>953</v>
      </c>
      <c r="C4686" s="1" t="s">
        <v>1347</v>
      </c>
      <c r="D4686" s="1">
        <v>2011</v>
      </c>
      <c r="E4686" s="1" t="s">
        <v>1708</v>
      </c>
      <c r="F4686" s="1" t="s">
        <v>1334</v>
      </c>
      <c r="G4686" s="1" t="s">
        <v>5131</v>
      </c>
    </row>
    <row r="4687" spans="1:7" x14ac:dyDescent="0.4">
      <c r="A4687" s="1" t="s">
        <v>8514</v>
      </c>
      <c r="C4687" s="1" t="s">
        <v>1357</v>
      </c>
      <c r="D4687" s="1">
        <v>2011</v>
      </c>
    </row>
    <row r="4688" spans="1:7" x14ac:dyDescent="0.4">
      <c r="A4688" s="1" t="s">
        <v>645</v>
      </c>
      <c r="B4688" s="1">
        <v>2754</v>
      </c>
      <c r="C4688" s="1" t="s">
        <v>1347</v>
      </c>
      <c r="D4688" s="1">
        <v>2012</v>
      </c>
      <c r="E4688" s="1" t="s">
        <v>2390</v>
      </c>
      <c r="F4688" s="1" t="s">
        <v>1334</v>
      </c>
      <c r="G4688" s="1" t="s">
        <v>3142</v>
      </c>
    </row>
    <row r="4689" spans="1:7" x14ac:dyDescent="0.4">
      <c r="A4689" s="1" t="s">
        <v>8513</v>
      </c>
      <c r="B4689" s="1">
        <v>1690</v>
      </c>
      <c r="C4689" s="1" t="s">
        <v>1340</v>
      </c>
      <c r="D4689" s="1">
        <v>2012</v>
      </c>
      <c r="E4689" s="1" t="s">
        <v>5531</v>
      </c>
      <c r="F4689" s="1" t="s">
        <v>1334</v>
      </c>
      <c r="G4689" s="1" t="s">
        <v>5530</v>
      </c>
    </row>
    <row r="4690" spans="1:7" x14ac:dyDescent="0.4">
      <c r="A4690" s="1" t="s">
        <v>8512</v>
      </c>
      <c r="B4690" s="1">
        <v>8762</v>
      </c>
      <c r="C4690" s="1" t="s">
        <v>3404</v>
      </c>
      <c r="D4690" s="1">
        <v>2012</v>
      </c>
      <c r="E4690" s="1" t="s">
        <v>1377</v>
      </c>
      <c r="F4690" s="1" t="s">
        <v>1330</v>
      </c>
      <c r="G4690" s="1" t="s">
        <v>1102</v>
      </c>
    </row>
    <row r="4691" spans="1:7" x14ac:dyDescent="0.4">
      <c r="A4691" s="1" t="s">
        <v>8511</v>
      </c>
      <c r="B4691" s="1">
        <v>8762</v>
      </c>
      <c r="C4691" s="1" t="s">
        <v>3404</v>
      </c>
      <c r="D4691" s="1">
        <v>2012</v>
      </c>
      <c r="E4691" s="1" t="s">
        <v>1377</v>
      </c>
      <c r="F4691" s="1" t="s">
        <v>1330</v>
      </c>
      <c r="G4691" s="1" t="s">
        <v>1102</v>
      </c>
    </row>
    <row r="4692" spans="1:7" x14ac:dyDescent="0.4">
      <c r="A4692" s="1" t="s">
        <v>8510</v>
      </c>
      <c r="B4692" s="1">
        <v>8762</v>
      </c>
      <c r="C4692" s="1" t="s">
        <v>3404</v>
      </c>
      <c r="D4692" s="1">
        <v>2012</v>
      </c>
      <c r="E4692" s="1" t="s">
        <v>1555</v>
      </c>
      <c r="F4692" s="1" t="s">
        <v>1330</v>
      </c>
      <c r="G4692" s="1" t="s">
        <v>1102</v>
      </c>
    </row>
    <row r="4693" spans="1:7" x14ac:dyDescent="0.4">
      <c r="A4693" s="1" t="s">
        <v>8509</v>
      </c>
      <c r="B4693" s="1">
        <v>657</v>
      </c>
      <c r="C4693" s="1" t="s">
        <v>1340</v>
      </c>
      <c r="D4693" s="1">
        <v>2012</v>
      </c>
      <c r="E4693" s="1" t="s">
        <v>1371</v>
      </c>
      <c r="F4693" s="1" t="s">
        <v>1334</v>
      </c>
      <c r="G4693" s="1" t="s">
        <v>8507</v>
      </c>
    </row>
    <row r="4694" spans="1:7" x14ac:dyDescent="0.4">
      <c r="A4694" s="1" t="s">
        <v>8508</v>
      </c>
      <c r="B4694" s="1">
        <v>657</v>
      </c>
      <c r="C4694" s="1" t="s">
        <v>1340</v>
      </c>
      <c r="D4694" s="1">
        <v>2012</v>
      </c>
      <c r="E4694" s="1" t="s">
        <v>1371</v>
      </c>
      <c r="F4694" s="1" t="s">
        <v>1334</v>
      </c>
      <c r="G4694" s="1" t="s">
        <v>8507</v>
      </c>
    </row>
    <row r="4695" spans="1:7" x14ac:dyDescent="0.4">
      <c r="A4695" s="1" t="s">
        <v>8506</v>
      </c>
      <c r="C4695" s="1" t="s">
        <v>1340</v>
      </c>
      <c r="D4695" s="1">
        <v>2012</v>
      </c>
      <c r="E4695" s="1" t="s">
        <v>1708</v>
      </c>
      <c r="G4695" s="1" t="s">
        <v>6441</v>
      </c>
    </row>
    <row r="4696" spans="1:7" x14ac:dyDescent="0.4">
      <c r="A4696" s="1" t="s">
        <v>8505</v>
      </c>
      <c r="B4696" s="1">
        <v>1220</v>
      </c>
      <c r="C4696" s="1" t="s">
        <v>1340</v>
      </c>
      <c r="D4696" s="1">
        <v>2012</v>
      </c>
      <c r="E4696" s="1" t="s">
        <v>1555</v>
      </c>
      <c r="F4696" s="1" t="s">
        <v>1330</v>
      </c>
    </row>
    <row r="4697" spans="1:7" x14ac:dyDescent="0.4">
      <c r="A4697" s="1" t="s">
        <v>8504</v>
      </c>
      <c r="B4697" s="1">
        <v>1220</v>
      </c>
      <c r="C4697" s="1" t="s">
        <v>1340</v>
      </c>
      <c r="D4697" s="1">
        <v>2012</v>
      </c>
      <c r="E4697" s="1" t="s">
        <v>1555</v>
      </c>
      <c r="F4697" s="1" t="s">
        <v>1330</v>
      </c>
      <c r="G4697" s="1" t="s">
        <v>3512</v>
      </c>
    </row>
    <row r="4698" spans="1:7" x14ac:dyDescent="0.4">
      <c r="A4698" s="1" t="s">
        <v>1009</v>
      </c>
      <c r="B4698" s="1">
        <v>5033</v>
      </c>
      <c r="C4698" s="1" t="s">
        <v>4458</v>
      </c>
      <c r="D4698" s="1">
        <v>2012</v>
      </c>
      <c r="E4698" s="1" t="s">
        <v>1377</v>
      </c>
      <c r="F4698" s="1" t="s">
        <v>1330</v>
      </c>
      <c r="G4698" s="1" t="s">
        <v>3179</v>
      </c>
    </row>
    <row r="4699" spans="1:7" x14ac:dyDescent="0.4">
      <c r="A4699" s="1" t="s">
        <v>8503</v>
      </c>
      <c r="B4699" s="1">
        <v>5033</v>
      </c>
      <c r="C4699" s="1" t="s">
        <v>4458</v>
      </c>
      <c r="D4699" s="1">
        <v>2012</v>
      </c>
      <c r="E4699" s="1" t="s">
        <v>1377</v>
      </c>
      <c r="F4699" s="1" t="s">
        <v>1330</v>
      </c>
      <c r="G4699" s="1" t="s">
        <v>2369</v>
      </c>
    </row>
    <row r="4700" spans="1:7" x14ac:dyDescent="0.4">
      <c r="A4700" s="1" t="s">
        <v>8502</v>
      </c>
      <c r="B4700" s="1">
        <v>189</v>
      </c>
      <c r="C4700" s="1" t="s">
        <v>1347</v>
      </c>
      <c r="D4700" s="1">
        <v>2011</v>
      </c>
      <c r="E4700" s="1" t="s">
        <v>4076</v>
      </c>
      <c r="F4700" s="1" t="s">
        <v>1330</v>
      </c>
      <c r="G4700" s="1" t="s">
        <v>6314</v>
      </c>
    </row>
    <row r="4701" spans="1:7" x14ac:dyDescent="0.4">
      <c r="A4701" s="1" t="s">
        <v>8501</v>
      </c>
      <c r="B4701" s="1">
        <v>150</v>
      </c>
      <c r="C4701" s="1" t="s">
        <v>1340</v>
      </c>
      <c r="D4701" s="1">
        <v>2012</v>
      </c>
      <c r="E4701" s="1" t="s">
        <v>2270</v>
      </c>
      <c r="F4701" s="1" t="s">
        <v>1330</v>
      </c>
      <c r="G4701" s="1" t="s">
        <v>8500</v>
      </c>
    </row>
    <row r="4702" spans="1:7" x14ac:dyDescent="0.4">
      <c r="A4702" s="1" t="s">
        <v>8499</v>
      </c>
      <c r="B4702" s="1">
        <v>478</v>
      </c>
      <c r="C4702" s="1" t="s">
        <v>1340</v>
      </c>
      <c r="D4702" s="1">
        <v>2012</v>
      </c>
      <c r="E4702" s="1" t="s">
        <v>3738</v>
      </c>
      <c r="F4702" s="1" t="s">
        <v>1334</v>
      </c>
      <c r="G4702" s="1" t="s">
        <v>7104</v>
      </c>
    </row>
    <row r="4703" spans="1:7" x14ac:dyDescent="0.4">
      <c r="A4703" s="1" t="s">
        <v>8498</v>
      </c>
      <c r="B4703" s="1">
        <v>478</v>
      </c>
      <c r="C4703" s="1" t="s">
        <v>1340</v>
      </c>
      <c r="D4703" s="1">
        <v>2012</v>
      </c>
      <c r="E4703" s="1" t="s">
        <v>3738</v>
      </c>
      <c r="F4703" s="1" t="s">
        <v>1334</v>
      </c>
      <c r="G4703" s="1" t="s">
        <v>7104</v>
      </c>
    </row>
    <row r="4704" spans="1:7" x14ac:dyDescent="0.4">
      <c r="A4704" s="1" t="s">
        <v>8497</v>
      </c>
      <c r="B4704" s="1">
        <v>478</v>
      </c>
      <c r="C4704" s="1" t="s">
        <v>1340</v>
      </c>
      <c r="D4704" s="1">
        <v>2012</v>
      </c>
      <c r="E4704" s="1" t="s">
        <v>3738</v>
      </c>
      <c r="F4704" s="1" t="s">
        <v>1330</v>
      </c>
    </row>
    <row r="4705" spans="1:7" x14ac:dyDescent="0.4">
      <c r="A4705" s="1" t="s">
        <v>8496</v>
      </c>
      <c r="B4705" s="1">
        <v>665</v>
      </c>
      <c r="C4705" s="1" t="s">
        <v>1340</v>
      </c>
      <c r="D4705" s="1">
        <v>2012</v>
      </c>
      <c r="E4705" s="1" t="s">
        <v>8268</v>
      </c>
      <c r="F4705" s="1" t="s">
        <v>1334</v>
      </c>
      <c r="G4705" s="1" t="s">
        <v>8267</v>
      </c>
    </row>
    <row r="4706" spans="1:7" x14ac:dyDescent="0.4">
      <c r="A4706" s="1" t="s">
        <v>8495</v>
      </c>
      <c r="B4706" s="1">
        <v>489</v>
      </c>
      <c r="C4706" s="1" t="s">
        <v>1340</v>
      </c>
      <c r="D4706" s="1">
        <v>2011</v>
      </c>
      <c r="E4706" s="1" t="s">
        <v>8396</v>
      </c>
      <c r="F4706" s="1" t="s">
        <v>1330</v>
      </c>
    </row>
    <row r="4707" spans="1:7" x14ac:dyDescent="0.4">
      <c r="A4707" s="1" t="s">
        <v>8494</v>
      </c>
      <c r="B4707" s="1">
        <v>1714</v>
      </c>
      <c r="C4707" s="1" t="s">
        <v>1347</v>
      </c>
      <c r="D4707" s="1">
        <v>2012</v>
      </c>
      <c r="E4707" s="1" t="s">
        <v>1732</v>
      </c>
      <c r="F4707" s="1" t="s">
        <v>1330</v>
      </c>
      <c r="G4707" s="1" t="s">
        <v>3179</v>
      </c>
    </row>
    <row r="4708" spans="1:7" x14ac:dyDescent="0.4">
      <c r="A4708" s="1" t="s">
        <v>144</v>
      </c>
      <c r="B4708" s="1">
        <v>1009</v>
      </c>
      <c r="C4708" s="1" t="s">
        <v>1347</v>
      </c>
      <c r="D4708" s="1">
        <v>2012</v>
      </c>
      <c r="E4708" s="1" t="s">
        <v>1708</v>
      </c>
      <c r="F4708" s="1" t="s">
        <v>1334</v>
      </c>
      <c r="G4708" s="1" t="s">
        <v>3247</v>
      </c>
    </row>
    <row r="4709" spans="1:7" x14ac:dyDescent="0.4">
      <c r="A4709" s="1" t="s">
        <v>8493</v>
      </c>
      <c r="B4709" s="1">
        <v>1009</v>
      </c>
      <c r="C4709" s="1" t="s">
        <v>1347</v>
      </c>
      <c r="D4709" s="1">
        <v>2012</v>
      </c>
      <c r="E4709" s="1" t="s">
        <v>1708</v>
      </c>
      <c r="F4709" s="1" t="s">
        <v>1334</v>
      </c>
      <c r="G4709" s="1" t="s">
        <v>3247</v>
      </c>
    </row>
    <row r="4710" spans="1:7" x14ac:dyDescent="0.4">
      <c r="A4710" s="1" t="s">
        <v>8492</v>
      </c>
      <c r="C4710" s="1" t="s">
        <v>8491</v>
      </c>
      <c r="D4710" s="1">
        <v>2012</v>
      </c>
      <c r="E4710" s="1" t="s">
        <v>1435</v>
      </c>
      <c r="G4710" s="1" t="s">
        <v>8490</v>
      </c>
    </row>
    <row r="4711" spans="1:7" x14ac:dyDescent="0.4">
      <c r="A4711" s="1" t="s">
        <v>8489</v>
      </c>
      <c r="C4711" s="1" t="s">
        <v>1357</v>
      </c>
      <c r="D4711" s="1">
        <v>2011</v>
      </c>
      <c r="E4711" s="1" t="s">
        <v>5862</v>
      </c>
      <c r="F4711" s="1" t="s">
        <v>1330</v>
      </c>
      <c r="G4711" s="1" t="s">
        <v>5861</v>
      </c>
    </row>
    <row r="4712" spans="1:7" x14ac:dyDescent="0.4">
      <c r="A4712" s="1" t="s">
        <v>8488</v>
      </c>
      <c r="B4712" s="1">
        <v>1103</v>
      </c>
      <c r="C4712" s="1" t="s">
        <v>1347</v>
      </c>
      <c r="D4712" s="1">
        <v>2012</v>
      </c>
      <c r="E4712" s="1" t="s">
        <v>1555</v>
      </c>
      <c r="F4712" s="1" t="s">
        <v>1334</v>
      </c>
      <c r="G4712" s="1" t="s">
        <v>3233</v>
      </c>
    </row>
    <row r="4713" spans="1:7" x14ac:dyDescent="0.4">
      <c r="A4713" s="1" t="s">
        <v>8487</v>
      </c>
      <c r="B4713" s="1">
        <v>1103</v>
      </c>
      <c r="C4713" s="1" t="s">
        <v>1347</v>
      </c>
      <c r="D4713" s="1">
        <v>2012</v>
      </c>
      <c r="E4713" s="1" t="s">
        <v>1555</v>
      </c>
      <c r="F4713" s="1" t="s">
        <v>1334</v>
      </c>
      <c r="G4713" s="1" t="s">
        <v>3233</v>
      </c>
    </row>
    <row r="4714" spans="1:7" x14ac:dyDescent="0.4">
      <c r="A4714" s="1" t="s">
        <v>8486</v>
      </c>
      <c r="B4714" s="1">
        <v>1400</v>
      </c>
      <c r="C4714" s="1" t="s">
        <v>1340</v>
      </c>
      <c r="D4714" s="1">
        <v>2012</v>
      </c>
      <c r="E4714" s="1" t="s">
        <v>1331</v>
      </c>
      <c r="F4714" s="1" t="s">
        <v>1330</v>
      </c>
      <c r="G4714" s="1" t="s">
        <v>8485</v>
      </c>
    </row>
    <row r="4715" spans="1:7" x14ac:dyDescent="0.4">
      <c r="A4715" s="1" t="s">
        <v>8484</v>
      </c>
      <c r="B4715" s="1">
        <v>1400</v>
      </c>
      <c r="C4715" s="1" t="s">
        <v>1340</v>
      </c>
      <c r="D4715" s="1">
        <v>2012</v>
      </c>
      <c r="E4715" s="1" t="s">
        <v>2390</v>
      </c>
      <c r="F4715" s="1" t="s">
        <v>1334</v>
      </c>
      <c r="G4715" s="1" t="s">
        <v>4964</v>
      </c>
    </row>
    <row r="4716" spans="1:7" x14ac:dyDescent="0.4">
      <c r="A4716" s="1" t="s">
        <v>8483</v>
      </c>
      <c r="B4716" s="1">
        <v>1042</v>
      </c>
      <c r="C4716" s="1" t="s">
        <v>1347</v>
      </c>
      <c r="D4716" s="1">
        <v>2012</v>
      </c>
      <c r="E4716" s="1" t="s">
        <v>1555</v>
      </c>
      <c r="F4716" s="1" t="s">
        <v>1334</v>
      </c>
      <c r="G4716" s="1" t="s">
        <v>3233</v>
      </c>
    </row>
    <row r="4717" spans="1:7" x14ac:dyDescent="0.4">
      <c r="A4717" s="1" t="s">
        <v>8482</v>
      </c>
      <c r="B4717" s="1">
        <v>1042</v>
      </c>
      <c r="C4717" s="1" t="s">
        <v>1347</v>
      </c>
      <c r="D4717" s="1">
        <v>2012</v>
      </c>
      <c r="E4717" s="1" t="s">
        <v>1555</v>
      </c>
      <c r="F4717" s="1" t="s">
        <v>1334</v>
      </c>
      <c r="G4717" s="1" t="s">
        <v>3233</v>
      </c>
    </row>
    <row r="4718" spans="1:7" x14ac:dyDescent="0.4">
      <c r="A4718" s="1" t="s">
        <v>8481</v>
      </c>
      <c r="B4718" s="1">
        <v>1042</v>
      </c>
      <c r="C4718" s="1" t="s">
        <v>1347</v>
      </c>
      <c r="D4718" s="1">
        <v>2012</v>
      </c>
      <c r="E4718" s="1" t="s">
        <v>1555</v>
      </c>
      <c r="F4718" s="1" t="s">
        <v>1334</v>
      </c>
      <c r="G4718" s="1" t="s">
        <v>3233</v>
      </c>
    </row>
    <row r="4719" spans="1:7" x14ac:dyDescent="0.4">
      <c r="A4719" s="1" t="s">
        <v>8480</v>
      </c>
      <c r="B4719" s="1">
        <v>1042</v>
      </c>
      <c r="C4719" s="1" t="s">
        <v>1347</v>
      </c>
      <c r="D4719" s="1">
        <v>2012</v>
      </c>
      <c r="E4719" s="1" t="s">
        <v>1555</v>
      </c>
      <c r="F4719" s="1" t="s">
        <v>1334</v>
      </c>
      <c r="G4719" s="1" t="s">
        <v>3233</v>
      </c>
    </row>
    <row r="4720" spans="1:7" x14ac:dyDescent="0.4">
      <c r="A4720" s="1" t="s">
        <v>8479</v>
      </c>
      <c r="B4720" s="1">
        <v>1042</v>
      </c>
      <c r="C4720" s="1" t="s">
        <v>1347</v>
      </c>
      <c r="D4720" s="1">
        <v>2012</v>
      </c>
      <c r="E4720" s="1" t="s">
        <v>1555</v>
      </c>
      <c r="F4720" s="1" t="s">
        <v>1334</v>
      </c>
      <c r="G4720" s="1" t="s">
        <v>3233</v>
      </c>
    </row>
    <row r="4721" spans="1:7" x14ac:dyDescent="0.4">
      <c r="A4721" s="1" t="s">
        <v>8478</v>
      </c>
      <c r="B4721" s="1">
        <v>1042</v>
      </c>
      <c r="C4721" s="1" t="s">
        <v>1347</v>
      </c>
      <c r="D4721" s="1">
        <v>2012</v>
      </c>
      <c r="E4721" s="1" t="s">
        <v>1555</v>
      </c>
      <c r="F4721" s="1" t="s">
        <v>1334</v>
      </c>
      <c r="G4721" s="1" t="s">
        <v>3233</v>
      </c>
    </row>
    <row r="4722" spans="1:7" x14ac:dyDescent="0.4">
      <c r="A4722" s="1" t="s">
        <v>8477</v>
      </c>
      <c r="B4722" s="1">
        <v>1042</v>
      </c>
      <c r="C4722" s="1" t="s">
        <v>1347</v>
      </c>
      <c r="D4722" s="1">
        <v>2012</v>
      </c>
      <c r="E4722" s="1" t="s">
        <v>1555</v>
      </c>
      <c r="F4722" s="1" t="s">
        <v>1334</v>
      </c>
      <c r="G4722" s="1" t="s">
        <v>3233</v>
      </c>
    </row>
    <row r="4723" spans="1:7" x14ac:dyDescent="0.4">
      <c r="A4723" s="1" t="s">
        <v>8476</v>
      </c>
      <c r="B4723" s="1">
        <v>1042</v>
      </c>
      <c r="C4723" s="1" t="s">
        <v>1347</v>
      </c>
      <c r="D4723" s="1">
        <v>2012</v>
      </c>
      <c r="E4723" s="1" t="s">
        <v>1555</v>
      </c>
      <c r="F4723" s="1" t="s">
        <v>1334</v>
      </c>
      <c r="G4723" s="1" t="s">
        <v>3233</v>
      </c>
    </row>
    <row r="4724" spans="1:7" x14ac:dyDescent="0.4">
      <c r="A4724" s="1" t="s">
        <v>8475</v>
      </c>
      <c r="B4724" s="1">
        <v>306</v>
      </c>
      <c r="C4724" s="1" t="s">
        <v>1340</v>
      </c>
      <c r="D4724" s="1">
        <v>2012</v>
      </c>
      <c r="E4724" s="1" t="s">
        <v>1505</v>
      </c>
      <c r="F4724" s="1" t="s">
        <v>1330</v>
      </c>
      <c r="G4724" s="1" t="s">
        <v>6589</v>
      </c>
    </row>
    <row r="4725" spans="1:7" x14ac:dyDescent="0.4">
      <c r="A4725" s="1" t="s">
        <v>8474</v>
      </c>
      <c r="B4725" s="1">
        <v>200</v>
      </c>
      <c r="C4725" s="1" t="s">
        <v>1703</v>
      </c>
      <c r="D4725" s="1">
        <v>2011</v>
      </c>
      <c r="E4725" s="1" t="s">
        <v>1335</v>
      </c>
      <c r="F4725" s="1" t="s">
        <v>1334</v>
      </c>
      <c r="G4725" s="1" t="s">
        <v>1428</v>
      </c>
    </row>
    <row r="4726" spans="1:7" x14ac:dyDescent="0.4">
      <c r="A4726" s="1" t="s">
        <v>8473</v>
      </c>
      <c r="B4726" s="1">
        <v>665</v>
      </c>
      <c r="C4726" s="1" t="s">
        <v>1340</v>
      </c>
      <c r="D4726" s="1">
        <v>2012</v>
      </c>
      <c r="E4726" s="1" t="s">
        <v>8268</v>
      </c>
      <c r="F4726" s="1" t="s">
        <v>1334</v>
      </c>
      <c r="G4726" s="1" t="s">
        <v>8267</v>
      </c>
    </row>
    <row r="4727" spans="1:7" x14ac:dyDescent="0.4">
      <c r="A4727" s="1" t="s">
        <v>3740</v>
      </c>
      <c r="C4727" s="1" t="s">
        <v>1340</v>
      </c>
      <c r="D4727" s="1">
        <v>2012</v>
      </c>
      <c r="E4727" s="1" t="s">
        <v>1371</v>
      </c>
      <c r="F4727" s="1" t="s">
        <v>1330</v>
      </c>
      <c r="G4727" s="1" t="s">
        <v>6988</v>
      </c>
    </row>
    <row r="4728" spans="1:7" x14ac:dyDescent="0.4">
      <c r="A4728" s="1" t="s">
        <v>8472</v>
      </c>
      <c r="B4728" s="1">
        <v>264</v>
      </c>
      <c r="C4728" s="1" t="s">
        <v>1340</v>
      </c>
      <c r="D4728" s="1">
        <v>2011</v>
      </c>
      <c r="E4728" s="1" t="s">
        <v>1438</v>
      </c>
      <c r="F4728" s="1" t="s">
        <v>1330</v>
      </c>
      <c r="G4728" s="1" t="s">
        <v>8471</v>
      </c>
    </row>
    <row r="4729" spans="1:7" x14ac:dyDescent="0.4">
      <c r="A4729" s="1" t="s">
        <v>8470</v>
      </c>
      <c r="B4729" s="1">
        <v>120</v>
      </c>
      <c r="C4729" s="1" t="s">
        <v>1340</v>
      </c>
      <c r="D4729" s="1">
        <v>2011</v>
      </c>
      <c r="E4729" s="1" t="s">
        <v>1335</v>
      </c>
      <c r="F4729" s="1" t="s">
        <v>1334</v>
      </c>
      <c r="G4729" s="1" t="s">
        <v>1635</v>
      </c>
    </row>
    <row r="4730" spans="1:7" x14ac:dyDescent="0.4">
      <c r="A4730" s="1" t="s">
        <v>8469</v>
      </c>
      <c r="C4730" s="1" t="s">
        <v>1340</v>
      </c>
      <c r="D4730" s="1">
        <v>2012</v>
      </c>
      <c r="E4730" s="1" t="s">
        <v>1555</v>
      </c>
      <c r="F4730" s="1" t="s">
        <v>1330</v>
      </c>
    </row>
    <row r="4731" spans="1:7" x14ac:dyDescent="0.4">
      <c r="A4731" s="1" t="s">
        <v>8468</v>
      </c>
      <c r="B4731" s="1">
        <v>184</v>
      </c>
      <c r="C4731" s="1" t="s">
        <v>1340</v>
      </c>
      <c r="D4731" s="1">
        <v>2012</v>
      </c>
      <c r="E4731" s="1" t="s">
        <v>4076</v>
      </c>
      <c r="F4731" s="1" t="s">
        <v>1334</v>
      </c>
      <c r="G4731" s="1" t="s">
        <v>8467</v>
      </c>
    </row>
    <row r="4732" spans="1:7" x14ac:dyDescent="0.4">
      <c r="A4732" s="1" t="s">
        <v>8466</v>
      </c>
      <c r="B4732" s="1">
        <v>368</v>
      </c>
      <c r="C4732" s="1" t="s">
        <v>1703</v>
      </c>
      <c r="D4732" s="1">
        <v>2012</v>
      </c>
      <c r="E4732" s="1" t="s">
        <v>1335</v>
      </c>
      <c r="F4732" s="1" t="s">
        <v>1334</v>
      </c>
    </row>
    <row r="4733" spans="1:7" x14ac:dyDescent="0.4">
      <c r="A4733" s="1" t="s">
        <v>8465</v>
      </c>
      <c r="B4733" s="1">
        <v>392</v>
      </c>
      <c r="C4733" s="1" t="s">
        <v>1703</v>
      </c>
      <c r="D4733" s="1">
        <v>2012</v>
      </c>
      <c r="E4733" s="1" t="s">
        <v>1335</v>
      </c>
      <c r="F4733" s="1" t="s">
        <v>1334</v>
      </c>
      <c r="G4733" s="1" t="s">
        <v>1428</v>
      </c>
    </row>
    <row r="4734" spans="1:7" x14ac:dyDescent="0.4">
      <c r="A4734" s="1" t="s">
        <v>8464</v>
      </c>
      <c r="B4734" s="1">
        <v>1937</v>
      </c>
      <c r="C4734" s="1" t="s">
        <v>1347</v>
      </c>
      <c r="D4734" s="1">
        <v>2012</v>
      </c>
      <c r="E4734" s="1" t="s">
        <v>1435</v>
      </c>
      <c r="F4734" s="1" t="s">
        <v>1334</v>
      </c>
      <c r="G4734" s="1" t="s">
        <v>5489</v>
      </c>
    </row>
    <row r="4735" spans="1:7" x14ac:dyDescent="0.4">
      <c r="A4735" s="1" t="s">
        <v>8463</v>
      </c>
      <c r="B4735" s="1">
        <v>558</v>
      </c>
      <c r="C4735" s="1" t="s">
        <v>1347</v>
      </c>
      <c r="D4735" s="1">
        <v>2012</v>
      </c>
      <c r="E4735" s="1" t="s">
        <v>1335</v>
      </c>
      <c r="F4735" s="1" t="s">
        <v>1334</v>
      </c>
      <c r="G4735" s="1" t="s">
        <v>1635</v>
      </c>
    </row>
    <row r="4736" spans="1:7" x14ac:dyDescent="0.4">
      <c r="A4736" s="1" t="s">
        <v>8462</v>
      </c>
      <c r="B4736" s="1">
        <v>558</v>
      </c>
      <c r="C4736" s="1" t="s">
        <v>1347</v>
      </c>
      <c r="D4736" s="1">
        <v>2012</v>
      </c>
      <c r="E4736" s="1" t="s">
        <v>1335</v>
      </c>
      <c r="F4736" s="1" t="s">
        <v>1334</v>
      </c>
      <c r="G4736" s="1" t="s">
        <v>1635</v>
      </c>
    </row>
    <row r="4737" spans="1:7" x14ac:dyDescent="0.4">
      <c r="A4737" s="1" t="s">
        <v>8461</v>
      </c>
      <c r="B4737" s="1">
        <v>558</v>
      </c>
      <c r="C4737" s="1" t="s">
        <v>1347</v>
      </c>
      <c r="D4737" s="1">
        <v>2012</v>
      </c>
      <c r="E4737" s="1" t="s">
        <v>1335</v>
      </c>
      <c r="F4737" s="1" t="s">
        <v>1334</v>
      </c>
      <c r="G4737" s="1" t="s">
        <v>1635</v>
      </c>
    </row>
    <row r="4738" spans="1:7" x14ac:dyDescent="0.4">
      <c r="A4738" s="1" t="s">
        <v>8460</v>
      </c>
      <c r="B4738" s="1">
        <v>558</v>
      </c>
      <c r="C4738" s="1" t="s">
        <v>1347</v>
      </c>
      <c r="D4738" s="1">
        <v>2012</v>
      </c>
      <c r="E4738" s="1" t="s">
        <v>1335</v>
      </c>
      <c r="F4738" s="1" t="s">
        <v>1334</v>
      </c>
      <c r="G4738" s="1" t="s">
        <v>1635</v>
      </c>
    </row>
    <row r="4739" spans="1:7" x14ac:dyDescent="0.4">
      <c r="A4739" s="1" t="s">
        <v>8459</v>
      </c>
      <c r="B4739" s="1">
        <v>558</v>
      </c>
      <c r="C4739" s="1" t="s">
        <v>1347</v>
      </c>
      <c r="D4739" s="1">
        <v>2012</v>
      </c>
      <c r="E4739" s="1" t="s">
        <v>1335</v>
      </c>
      <c r="F4739" s="1" t="s">
        <v>1334</v>
      </c>
      <c r="G4739" s="1" t="s">
        <v>1635</v>
      </c>
    </row>
    <row r="4740" spans="1:7" x14ac:dyDescent="0.4">
      <c r="A4740" s="1" t="s">
        <v>8458</v>
      </c>
      <c r="B4740" s="1">
        <v>558</v>
      </c>
      <c r="C4740" s="1" t="s">
        <v>1347</v>
      </c>
      <c r="D4740" s="1">
        <v>2012</v>
      </c>
      <c r="E4740" s="1" t="s">
        <v>1335</v>
      </c>
      <c r="F4740" s="1" t="s">
        <v>1334</v>
      </c>
      <c r="G4740" s="1" t="s">
        <v>1635</v>
      </c>
    </row>
    <row r="4741" spans="1:7" x14ac:dyDescent="0.4">
      <c r="A4741" s="1" t="s">
        <v>8457</v>
      </c>
      <c r="B4741" s="1">
        <v>558</v>
      </c>
      <c r="C4741" s="1" t="s">
        <v>1347</v>
      </c>
      <c r="D4741" s="1">
        <v>2012</v>
      </c>
      <c r="E4741" s="1" t="s">
        <v>1335</v>
      </c>
      <c r="F4741" s="1" t="s">
        <v>1334</v>
      </c>
      <c r="G4741" s="1" t="s">
        <v>1635</v>
      </c>
    </row>
    <row r="4742" spans="1:7" x14ac:dyDescent="0.4">
      <c r="A4742" s="1" t="s">
        <v>8456</v>
      </c>
      <c r="B4742" s="1">
        <v>160</v>
      </c>
      <c r="C4742" s="1" t="s">
        <v>1340</v>
      </c>
      <c r="D4742" s="1">
        <v>2011</v>
      </c>
      <c r="E4742" s="1" t="s">
        <v>2660</v>
      </c>
      <c r="F4742" s="1" t="s">
        <v>1334</v>
      </c>
      <c r="G4742" s="1" t="s">
        <v>6730</v>
      </c>
    </row>
    <row r="4743" spans="1:7" x14ac:dyDescent="0.4">
      <c r="A4743" s="1" t="s">
        <v>8455</v>
      </c>
      <c r="B4743" s="1">
        <v>1110</v>
      </c>
      <c r="C4743" s="1" t="s">
        <v>1347</v>
      </c>
      <c r="D4743" s="1">
        <v>2012</v>
      </c>
      <c r="E4743" s="1" t="s">
        <v>1331</v>
      </c>
      <c r="F4743" s="1" t="s">
        <v>1330</v>
      </c>
      <c r="G4743" s="1" t="s">
        <v>3196</v>
      </c>
    </row>
    <row r="4744" spans="1:7" x14ac:dyDescent="0.4">
      <c r="A4744" s="1" t="s">
        <v>8454</v>
      </c>
      <c r="B4744" s="1">
        <v>1744</v>
      </c>
      <c r="C4744" s="1" t="s">
        <v>1347</v>
      </c>
      <c r="D4744" s="1">
        <v>2012</v>
      </c>
      <c r="E4744" s="1" t="s">
        <v>1435</v>
      </c>
      <c r="F4744" s="1" t="s">
        <v>1334</v>
      </c>
      <c r="G4744" s="1" t="s">
        <v>5495</v>
      </c>
    </row>
    <row r="4745" spans="1:7" x14ac:dyDescent="0.4">
      <c r="A4745" s="1" t="s">
        <v>8453</v>
      </c>
      <c r="B4745" s="1">
        <v>1744</v>
      </c>
      <c r="C4745" s="1" t="s">
        <v>1347</v>
      </c>
      <c r="D4745" s="1">
        <v>2012</v>
      </c>
      <c r="E4745" s="1" t="s">
        <v>1435</v>
      </c>
      <c r="F4745" s="1" t="s">
        <v>1334</v>
      </c>
      <c r="G4745" s="1" t="s">
        <v>5495</v>
      </c>
    </row>
    <row r="4746" spans="1:7" x14ac:dyDescent="0.4">
      <c r="A4746" s="1" t="s">
        <v>8452</v>
      </c>
      <c r="B4746" s="1">
        <v>1546</v>
      </c>
      <c r="C4746" s="1" t="s">
        <v>1347</v>
      </c>
      <c r="D4746" s="1">
        <v>2012</v>
      </c>
      <c r="E4746" s="1" t="s">
        <v>1435</v>
      </c>
      <c r="F4746" s="1" t="s">
        <v>1330</v>
      </c>
      <c r="G4746" s="1" t="s">
        <v>2336</v>
      </c>
    </row>
    <row r="4747" spans="1:7" x14ac:dyDescent="0.4">
      <c r="A4747" s="1" t="s">
        <v>8451</v>
      </c>
      <c r="B4747" s="1">
        <v>1744</v>
      </c>
      <c r="C4747" s="1" t="s">
        <v>1347</v>
      </c>
      <c r="D4747" s="1">
        <v>2012</v>
      </c>
      <c r="E4747" s="1" t="s">
        <v>1435</v>
      </c>
      <c r="F4747" s="1" t="s">
        <v>1334</v>
      </c>
      <c r="G4747" s="1" t="s">
        <v>1412</v>
      </c>
    </row>
    <row r="4748" spans="1:7" x14ac:dyDescent="0.4">
      <c r="A4748" s="1" t="s">
        <v>8450</v>
      </c>
      <c r="B4748" s="1">
        <v>1744</v>
      </c>
      <c r="C4748" s="1" t="s">
        <v>1347</v>
      </c>
      <c r="D4748" s="1">
        <v>2012</v>
      </c>
      <c r="E4748" s="1" t="s">
        <v>1435</v>
      </c>
      <c r="F4748" s="1" t="s">
        <v>1334</v>
      </c>
      <c r="G4748" s="1" t="s">
        <v>1412</v>
      </c>
    </row>
    <row r="4749" spans="1:7" x14ac:dyDescent="0.4">
      <c r="A4749" s="1" t="s">
        <v>8449</v>
      </c>
      <c r="B4749" s="1">
        <v>1744</v>
      </c>
      <c r="C4749" s="1" t="s">
        <v>1347</v>
      </c>
      <c r="D4749" s="1">
        <v>2012</v>
      </c>
      <c r="E4749" s="1" t="s">
        <v>1435</v>
      </c>
      <c r="F4749" s="1" t="s">
        <v>1464</v>
      </c>
      <c r="G4749" s="1" t="s">
        <v>3430</v>
      </c>
    </row>
    <row r="4750" spans="1:7" x14ac:dyDescent="0.4">
      <c r="A4750" s="1" t="s">
        <v>8448</v>
      </c>
      <c r="B4750" s="1">
        <v>1744</v>
      </c>
      <c r="C4750" s="1" t="s">
        <v>1347</v>
      </c>
      <c r="D4750" s="1">
        <v>2012</v>
      </c>
      <c r="E4750" s="1" t="s">
        <v>1435</v>
      </c>
      <c r="F4750" s="1" t="s">
        <v>1464</v>
      </c>
      <c r="G4750" s="1" t="s">
        <v>3430</v>
      </c>
    </row>
    <row r="4751" spans="1:7" x14ac:dyDescent="0.4">
      <c r="A4751" s="1" t="s">
        <v>8447</v>
      </c>
      <c r="B4751" s="1">
        <v>798</v>
      </c>
      <c r="C4751" s="1" t="s">
        <v>1340</v>
      </c>
      <c r="D4751" s="1">
        <v>2012</v>
      </c>
      <c r="E4751" s="1" t="s">
        <v>1435</v>
      </c>
      <c r="F4751" s="1" t="s">
        <v>1334</v>
      </c>
      <c r="G4751" s="1" t="s">
        <v>5495</v>
      </c>
    </row>
    <row r="4752" spans="1:7" x14ac:dyDescent="0.4">
      <c r="A4752" s="1" t="s">
        <v>8446</v>
      </c>
      <c r="B4752" s="1">
        <v>872</v>
      </c>
      <c r="C4752" s="1" t="s">
        <v>1347</v>
      </c>
      <c r="D4752" s="1">
        <v>2012</v>
      </c>
      <c r="E4752" s="1" t="s">
        <v>1435</v>
      </c>
      <c r="F4752" s="1" t="s">
        <v>1330</v>
      </c>
      <c r="G4752" s="1" t="s">
        <v>1412</v>
      </c>
    </row>
    <row r="4753" spans="1:7" x14ac:dyDescent="0.4">
      <c r="A4753" s="1" t="s">
        <v>3184</v>
      </c>
      <c r="B4753" s="1">
        <v>490</v>
      </c>
      <c r="C4753" s="1" t="s">
        <v>2219</v>
      </c>
      <c r="D4753" s="1">
        <v>2009</v>
      </c>
      <c r="E4753" s="1" t="s">
        <v>1650</v>
      </c>
      <c r="F4753" s="1" t="s">
        <v>1330</v>
      </c>
    </row>
    <row r="4754" spans="1:7" x14ac:dyDescent="0.4">
      <c r="A4754" s="1" t="s">
        <v>8445</v>
      </c>
      <c r="B4754" s="1">
        <v>248</v>
      </c>
      <c r="C4754" s="1" t="s">
        <v>2219</v>
      </c>
      <c r="D4754" s="1">
        <v>2009</v>
      </c>
      <c r="E4754" s="1" t="s">
        <v>1650</v>
      </c>
      <c r="F4754" s="1" t="s">
        <v>1334</v>
      </c>
    </row>
    <row r="4755" spans="1:7" x14ac:dyDescent="0.4">
      <c r="A4755" s="1" t="s">
        <v>8444</v>
      </c>
      <c r="B4755" s="1">
        <v>686</v>
      </c>
      <c r="C4755" s="1" t="s">
        <v>1347</v>
      </c>
      <c r="D4755" s="1">
        <v>2010</v>
      </c>
      <c r="E4755" s="1" t="s">
        <v>1435</v>
      </c>
      <c r="F4755" s="1" t="s">
        <v>1330</v>
      </c>
      <c r="G4755" s="1" t="s">
        <v>1412</v>
      </c>
    </row>
    <row r="4756" spans="1:7" x14ac:dyDescent="0.4">
      <c r="A4756" s="1" t="s">
        <v>8442</v>
      </c>
      <c r="B4756" s="1">
        <v>586</v>
      </c>
      <c r="C4756" s="1" t="s">
        <v>1347</v>
      </c>
      <c r="D4756" s="1">
        <v>2010</v>
      </c>
      <c r="E4756" s="1" t="s">
        <v>1435</v>
      </c>
      <c r="F4756" s="1" t="s">
        <v>1330</v>
      </c>
      <c r="G4756" s="1" t="s">
        <v>5482</v>
      </c>
    </row>
    <row r="4757" spans="1:7" x14ac:dyDescent="0.4">
      <c r="A4757" s="1" t="s">
        <v>8441</v>
      </c>
      <c r="B4757" s="1">
        <v>315</v>
      </c>
      <c r="C4757" s="1" t="s">
        <v>1340</v>
      </c>
      <c r="D4757" s="1">
        <v>2010</v>
      </c>
      <c r="E4757" s="1" t="s">
        <v>1435</v>
      </c>
      <c r="F4757" s="1" t="s">
        <v>1330</v>
      </c>
      <c r="G4757" s="1" t="s">
        <v>1412</v>
      </c>
    </row>
    <row r="4758" spans="1:7" x14ac:dyDescent="0.4">
      <c r="A4758" s="1" t="s">
        <v>8440</v>
      </c>
      <c r="B4758" s="1">
        <v>257</v>
      </c>
      <c r="C4758" s="1" t="s">
        <v>1340</v>
      </c>
      <c r="D4758" s="1">
        <v>2009</v>
      </c>
      <c r="E4758" s="1" t="s">
        <v>1435</v>
      </c>
      <c r="F4758" s="1" t="s">
        <v>1330</v>
      </c>
      <c r="G4758" s="1" t="s">
        <v>1412</v>
      </c>
    </row>
    <row r="4759" spans="1:7" x14ac:dyDescent="0.4">
      <c r="A4759" s="1" t="s">
        <v>8439</v>
      </c>
      <c r="B4759" s="1">
        <v>315</v>
      </c>
      <c r="C4759" s="1" t="s">
        <v>1340</v>
      </c>
      <c r="D4759" s="1">
        <v>2010</v>
      </c>
      <c r="E4759" s="1" t="s">
        <v>1435</v>
      </c>
      <c r="F4759" s="1" t="s">
        <v>1330</v>
      </c>
      <c r="G4759" s="1" t="s">
        <v>1412</v>
      </c>
    </row>
    <row r="4760" spans="1:7" x14ac:dyDescent="0.4">
      <c r="A4760" s="1" t="s">
        <v>8438</v>
      </c>
      <c r="B4760" s="1">
        <v>665</v>
      </c>
      <c r="C4760" s="1" t="s">
        <v>1347</v>
      </c>
      <c r="D4760" s="1">
        <v>2009</v>
      </c>
      <c r="E4760" s="1" t="s">
        <v>1435</v>
      </c>
      <c r="F4760" s="1" t="s">
        <v>1330</v>
      </c>
      <c r="G4760" s="1" t="s">
        <v>5495</v>
      </c>
    </row>
    <row r="4761" spans="1:7" x14ac:dyDescent="0.4">
      <c r="A4761" s="1" t="s">
        <v>8437</v>
      </c>
      <c r="B4761" s="1">
        <v>686</v>
      </c>
      <c r="C4761" s="1" t="s">
        <v>1347</v>
      </c>
      <c r="D4761" s="1">
        <v>2010</v>
      </c>
      <c r="E4761" s="1" t="s">
        <v>1435</v>
      </c>
      <c r="F4761" s="1" t="s">
        <v>1334</v>
      </c>
      <c r="G4761" s="1" t="s">
        <v>5489</v>
      </c>
    </row>
    <row r="4762" spans="1:7" x14ac:dyDescent="0.4">
      <c r="A4762" s="1" t="s">
        <v>8436</v>
      </c>
      <c r="B4762" s="1">
        <v>634</v>
      </c>
      <c r="C4762" s="1" t="s">
        <v>1347</v>
      </c>
      <c r="D4762" s="1">
        <v>2010</v>
      </c>
      <c r="E4762" s="1" t="s">
        <v>1435</v>
      </c>
      <c r="F4762" s="1" t="s">
        <v>1464</v>
      </c>
      <c r="G4762" s="1" t="s">
        <v>1412</v>
      </c>
    </row>
    <row r="4763" spans="1:7" x14ac:dyDescent="0.4">
      <c r="A4763" s="1" t="s">
        <v>8435</v>
      </c>
      <c r="B4763" s="1">
        <v>513</v>
      </c>
      <c r="C4763" s="1" t="s">
        <v>1347</v>
      </c>
      <c r="D4763" s="1">
        <v>2010</v>
      </c>
      <c r="E4763" s="1" t="s">
        <v>1435</v>
      </c>
      <c r="F4763" s="1" t="s">
        <v>1334</v>
      </c>
      <c r="G4763" s="1" t="s">
        <v>5489</v>
      </c>
    </row>
    <row r="4764" spans="1:7" x14ac:dyDescent="0.4">
      <c r="A4764" s="1" t="s">
        <v>8434</v>
      </c>
      <c r="B4764" s="1">
        <v>478</v>
      </c>
      <c r="C4764" s="1" t="s">
        <v>1347</v>
      </c>
      <c r="D4764" s="1">
        <v>2010</v>
      </c>
      <c r="E4764" s="1" t="s">
        <v>1435</v>
      </c>
      <c r="F4764" s="1" t="s">
        <v>1464</v>
      </c>
      <c r="G4764" s="1" t="s">
        <v>5482</v>
      </c>
    </row>
    <row r="4765" spans="1:7" x14ac:dyDescent="0.4">
      <c r="A4765" s="1" t="s">
        <v>8433</v>
      </c>
      <c r="B4765" s="1">
        <v>401</v>
      </c>
      <c r="C4765" s="1" t="s">
        <v>1347</v>
      </c>
      <c r="D4765" s="1">
        <v>2009</v>
      </c>
      <c r="E4765" s="1" t="s">
        <v>1435</v>
      </c>
      <c r="F4765" s="1" t="s">
        <v>1464</v>
      </c>
      <c r="G4765" s="1" t="s">
        <v>5482</v>
      </c>
    </row>
    <row r="4766" spans="1:7" x14ac:dyDescent="0.4">
      <c r="A4766" s="1" t="s">
        <v>8432</v>
      </c>
      <c r="B4766" s="1">
        <v>417</v>
      </c>
      <c r="C4766" s="1" t="s">
        <v>1347</v>
      </c>
      <c r="D4766" s="1">
        <v>2009</v>
      </c>
      <c r="E4766" s="1" t="s">
        <v>1435</v>
      </c>
      <c r="F4766" s="1" t="s">
        <v>1464</v>
      </c>
      <c r="G4766" s="1" t="s">
        <v>1412</v>
      </c>
    </row>
    <row r="4767" spans="1:7" x14ac:dyDescent="0.4">
      <c r="A4767" s="1" t="s">
        <v>8431</v>
      </c>
      <c r="B4767" s="1">
        <v>293</v>
      </c>
      <c r="C4767" s="1" t="s">
        <v>1340</v>
      </c>
      <c r="D4767" s="1">
        <v>2010</v>
      </c>
      <c r="E4767" s="1" t="s">
        <v>1435</v>
      </c>
      <c r="F4767" s="1" t="s">
        <v>1334</v>
      </c>
      <c r="G4767" s="1" t="s">
        <v>5489</v>
      </c>
    </row>
    <row r="4768" spans="1:7" x14ac:dyDescent="0.4">
      <c r="A4768" s="1" t="s">
        <v>8430</v>
      </c>
      <c r="B4768" s="1">
        <v>330</v>
      </c>
      <c r="C4768" s="1" t="s">
        <v>1340</v>
      </c>
      <c r="D4768" s="1">
        <v>2009</v>
      </c>
      <c r="E4768" s="1" t="s">
        <v>1435</v>
      </c>
      <c r="F4768" s="1" t="s">
        <v>1330</v>
      </c>
      <c r="G4768" s="1" t="s">
        <v>5486</v>
      </c>
    </row>
    <row r="4769" spans="1:7" x14ac:dyDescent="0.4">
      <c r="A4769" s="1" t="s">
        <v>8429</v>
      </c>
      <c r="B4769" s="1">
        <v>260</v>
      </c>
      <c r="C4769" s="1" t="s">
        <v>1340</v>
      </c>
      <c r="D4769" s="1">
        <v>2009</v>
      </c>
      <c r="E4769" s="1" t="s">
        <v>1435</v>
      </c>
      <c r="F4769" s="1" t="s">
        <v>1330</v>
      </c>
    </row>
    <row r="4770" spans="1:7" x14ac:dyDescent="0.4">
      <c r="A4770" s="1" t="s">
        <v>8428</v>
      </c>
      <c r="B4770" s="1">
        <v>850</v>
      </c>
      <c r="C4770" s="1" t="s">
        <v>1340</v>
      </c>
      <c r="D4770" s="1">
        <v>2009</v>
      </c>
      <c r="E4770" s="1" t="s">
        <v>1435</v>
      </c>
      <c r="F4770" s="1" t="s">
        <v>1330</v>
      </c>
    </row>
    <row r="4771" spans="1:7" x14ac:dyDescent="0.4">
      <c r="A4771" s="1" t="s">
        <v>8427</v>
      </c>
      <c r="B4771" s="1">
        <v>700</v>
      </c>
      <c r="C4771" s="1" t="s">
        <v>1347</v>
      </c>
      <c r="D4771" s="1">
        <v>2009</v>
      </c>
      <c r="E4771" s="1" t="s">
        <v>1435</v>
      </c>
      <c r="F4771" s="1" t="s">
        <v>1330</v>
      </c>
      <c r="G4771" s="1" t="s">
        <v>2336</v>
      </c>
    </row>
    <row r="4772" spans="1:7" x14ac:dyDescent="0.4">
      <c r="A4772" s="1" t="s">
        <v>8426</v>
      </c>
      <c r="B4772" s="1">
        <v>260</v>
      </c>
      <c r="C4772" s="1" t="s">
        <v>1340</v>
      </c>
      <c r="D4772" s="1">
        <v>2009</v>
      </c>
      <c r="E4772" s="1" t="s">
        <v>1435</v>
      </c>
      <c r="F4772" s="1" t="s">
        <v>1334</v>
      </c>
      <c r="G4772" s="1" t="s">
        <v>5482</v>
      </c>
    </row>
    <row r="4773" spans="1:7" x14ac:dyDescent="0.4">
      <c r="A4773" s="1" t="s">
        <v>8425</v>
      </c>
      <c r="B4773" s="1">
        <v>260</v>
      </c>
      <c r="C4773" s="1" t="s">
        <v>1340</v>
      </c>
      <c r="D4773" s="1">
        <v>2010</v>
      </c>
      <c r="E4773" s="1" t="s">
        <v>1435</v>
      </c>
      <c r="F4773" s="1" t="s">
        <v>1334</v>
      </c>
      <c r="G4773" s="1" t="s">
        <v>5482</v>
      </c>
    </row>
    <row r="4774" spans="1:7" x14ac:dyDescent="0.4">
      <c r="A4774" s="1" t="s">
        <v>8424</v>
      </c>
      <c r="B4774" s="1">
        <v>260</v>
      </c>
      <c r="C4774" s="1" t="s">
        <v>1340</v>
      </c>
      <c r="D4774" s="1">
        <v>2010</v>
      </c>
      <c r="E4774" s="1" t="s">
        <v>1435</v>
      </c>
      <c r="F4774" s="1" t="s">
        <v>1334</v>
      </c>
      <c r="G4774" s="1" t="s">
        <v>5482</v>
      </c>
    </row>
    <row r="4775" spans="1:7" x14ac:dyDescent="0.4">
      <c r="A4775" s="1" t="s">
        <v>8423</v>
      </c>
      <c r="B4775" s="1">
        <v>252</v>
      </c>
      <c r="C4775" s="1" t="s">
        <v>1340</v>
      </c>
      <c r="D4775" s="1">
        <v>2009</v>
      </c>
      <c r="E4775" s="1" t="s">
        <v>1435</v>
      </c>
      <c r="F4775" s="1" t="s">
        <v>1330</v>
      </c>
      <c r="G4775" s="1" t="s">
        <v>1825</v>
      </c>
    </row>
    <row r="4776" spans="1:7" x14ac:dyDescent="0.4">
      <c r="A4776" s="1" t="s">
        <v>8422</v>
      </c>
      <c r="B4776" s="1">
        <v>252</v>
      </c>
      <c r="C4776" s="1" t="s">
        <v>1340</v>
      </c>
      <c r="D4776" s="1">
        <v>2009</v>
      </c>
      <c r="E4776" s="1" t="s">
        <v>1435</v>
      </c>
      <c r="F4776" s="1" t="s">
        <v>1330</v>
      </c>
      <c r="G4776" s="1" t="s">
        <v>1825</v>
      </c>
    </row>
    <row r="4777" spans="1:7" x14ac:dyDescent="0.4">
      <c r="A4777" s="1" t="s">
        <v>8421</v>
      </c>
      <c r="B4777" s="1">
        <v>252</v>
      </c>
      <c r="C4777" s="1" t="s">
        <v>1340</v>
      </c>
      <c r="D4777" s="1">
        <v>2009</v>
      </c>
      <c r="E4777" s="1" t="s">
        <v>1435</v>
      </c>
      <c r="F4777" s="1" t="s">
        <v>1334</v>
      </c>
      <c r="G4777" s="1" t="s">
        <v>5482</v>
      </c>
    </row>
    <row r="4778" spans="1:7" x14ac:dyDescent="0.4">
      <c r="A4778" s="1" t="s">
        <v>8420</v>
      </c>
      <c r="B4778" s="1">
        <v>252</v>
      </c>
      <c r="C4778" s="1" t="s">
        <v>1340</v>
      </c>
      <c r="D4778" s="1">
        <v>2010</v>
      </c>
      <c r="E4778" s="1" t="s">
        <v>1435</v>
      </c>
      <c r="F4778" s="1" t="s">
        <v>1334</v>
      </c>
      <c r="G4778" s="1" t="s">
        <v>5482</v>
      </c>
    </row>
    <row r="4779" spans="1:7" x14ac:dyDescent="0.4">
      <c r="A4779" s="1" t="s">
        <v>8419</v>
      </c>
      <c r="B4779" s="1">
        <v>252</v>
      </c>
      <c r="C4779" s="1" t="s">
        <v>1340</v>
      </c>
      <c r="D4779" s="1">
        <v>2010</v>
      </c>
      <c r="E4779" s="1" t="s">
        <v>1435</v>
      </c>
      <c r="F4779" s="1" t="s">
        <v>1334</v>
      </c>
      <c r="G4779" s="1" t="s">
        <v>5482</v>
      </c>
    </row>
    <row r="4780" spans="1:7" x14ac:dyDescent="0.4">
      <c r="A4780" s="1" t="s">
        <v>8418</v>
      </c>
      <c r="B4780" s="1">
        <v>581</v>
      </c>
      <c r="C4780" s="1" t="s">
        <v>1347</v>
      </c>
      <c r="D4780" s="1">
        <v>2010</v>
      </c>
      <c r="E4780" s="1" t="s">
        <v>1435</v>
      </c>
      <c r="F4780" s="1" t="s">
        <v>1330</v>
      </c>
      <c r="G4780" s="1" t="s">
        <v>5482</v>
      </c>
    </row>
    <row r="4781" spans="1:7" x14ac:dyDescent="0.4">
      <c r="A4781" s="1" t="s">
        <v>8417</v>
      </c>
      <c r="B4781" s="1">
        <v>720</v>
      </c>
      <c r="C4781" s="1" t="s">
        <v>1347</v>
      </c>
      <c r="D4781" s="1">
        <v>2010</v>
      </c>
      <c r="E4781" s="1" t="s">
        <v>1435</v>
      </c>
      <c r="F4781" s="1" t="s">
        <v>1330</v>
      </c>
      <c r="G4781" s="1" t="s">
        <v>6389</v>
      </c>
    </row>
    <row r="4782" spans="1:7" x14ac:dyDescent="0.4">
      <c r="A4782" s="1" t="s">
        <v>8416</v>
      </c>
      <c r="B4782" s="1">
        <v>720</v>
      </c>
      <c r="C4782" s="1" t="s">
        <v>1347</v>
      </c>
      <c r="D4782" s="1">
        <v>2009</v>
      </c>
      <c r="E4782" s="1" t="s">
        <v>1435</v>
      </c>
      <c r="F4782" s="1" t="s">
        <v>1330</v>
      </c>
      <c r="G4782" s="1" t="s">
        <v>6389</v>
      </c>
    </row>
    <row r="4783" spans="1:7" x14ac:dyDescent="0.4">
      <c r="A4783" s="1" t="s">
        <v>8415</v>
      </c>
      <c r="B4783" s="1">
        <v>432</v>
      </c>
      <c r="C4783" s="1" t="s">
        <v>1347</v>
      </c>
      <c r="D4783" s="1">
        <v>2010</v>
      </c>
      <c r="E4783" s="1" t="s">
        <v>1435</v>
      </c>
      <c r="F4783" s="1" t="s">
        <v>1330</v>
      </c>
      <c r="G4783" s="1" t="s">
        <v>1825</v>
      </c>
    </row>
    <row r="4784" spans="1:7" x14ac:dyDescent="0.4">
      <c r="A4784" s="1" t="s">
        <v>8414</v>
      </c>
      <c r="B4784" s="1">
        <v>386</v>
      </c>
      <c r="C4784" s="1" t="s">
        <v>1347</v>
      </c>
      <c r="D4784" s="1">
        <v>2009</v>
      </c>
      <c r="E4784" s="1" t="s">
        <v>1435</v>
      </c>
      <c r="F4784" s="1" t="s">
        <v>1334</v>
      </c>
      <c r="G4784" s="1" t="s">
        <v>6389</v>
      </c>
    </row>
    <row r="4785" spans="1:7" x14ac:dyDescent="0.4">
      <c r="A4785" s="1" t="s">
        <v>8413</v>
      </c>
      <c r="B4785" s="1">
        <v>386</v>
      </c>
      <c r="C4785" s="1" t="s">
        <v>1347</v>
      </c>
      <c r="D4785" s="1">
        <v>2009</v>
      </c>
      <c r="E4785" s="1" t="s">
        <v>1435</v>
      </c>
      <c r="F4785" s="1" t="s">
        <v>1334</v>
      </c>
      <c r="G4785" s="1" t="s">
        <v>6389</v>
      </c>
    </row>
    <row r="4786" spans="1:7" x14ac:dyDescent="0.4">
      <c r="A4786" s="1" t="s">
        <v>8412</v>
      </c>
      <c r="B4786" s="1">
        <v>720</v>
      </c>
      <c r="C4786" s="1" t="s">
        <v>1347</v>
      </c>
      <c r="D4786" s="1">
        <v>2010</v>
      </c>
      <c r="E4786" s="1" t="s">
        <v>1435</v>
      </c>
      <c r="F4786" s="1" t="s">
        <v>1330</v>
      </c>
      <c r="G4786" s="1" t="s">
        <v>6389</v>
      </c>
    </row>
    <row r="4787" spans="1:7" x14ac:dyDescent="0.4">
      <c r="A4787" s="1" t="s">
        <v>8411</v>
      </c>
      <c r="B4787" s="1">
        <v>254</v>
      </c>
      <c r="C4787" s="1" t="s">
        <v>1340</v>
      </c>
      <c r="D4787" s="1">
        <v>2009</v>
      </c>
      <c r="E4787" s="1" t="s">
        <v>1435</v>
      </c>
      <c r="F4787" s="1" t="s">
        <v>1330</v>
      </c>
      <c r="G4787" s="1" t="s">
        <v>1825</v>
      </c>
    </row>
    <row r="4788" spans="1:7" x14ac:dyDescent="0.4">
      <c r="A4788" s="1" t="s">
        <v>8410</v>
      </c>
      <c r="B4788" s="1">
        <v>871</v>
      </c>
      <c r="C4788" s="1" t="s">
        <v>2219</v>
      </c>
      <c r="D4788" s="1">
        <v>2009</v>
      </c>
      <c r="E4788" s="1" t="s">
        <v>1746</v>
      </c>
      <c r="F4788" s="1" t="s">
        <v>1334</v>
      </c>
      <c r="G4788" s="1" t="s">
        <v>2223</v>
      </c>
    </row>
    <row r="4789" spans="1:7" x14ac:dyDescent="0.4">
      <c r="A4789" s="1" t="s">
        <v>8409</v>
      </c>
      <c r="B4789" s="1">
        <v>766</v>
      </c>
      <c r="C4789" s="1" t="s">
        <v>1347</v>
      </c>
      <c r="D4789" s="1">
        <v>2010</v>
      </c>
      <c r="E4789" s="1" t="s">
        <v>1435</v>
      </c>
      <c r="F4789" s="1" t="s">
        <v>1330</v>
      </c>
      <c r="G4789" s="1" t="s">
        <v>5482</v>
      </c>
    </row>
    <row r="4790" spans="1:7" x14ac:dyDescent="0.4">
      <c r="A4790" s="1" t="s">
        <v>8408</v>
      </c>
      <c r="B4790" s="1">
        <v>315</v>
      </c>
      <c r="C4790" s="1" t="s">
        <v>1340</v>
      </c>
      <c r="D4790" s="1">
        <v>2010</v>
      </c>
      <c r="E4790" s="1" t="s">
        <v>1435</v>
      </c>
      <c r="F4790" s="1" t="s">
        <v>1330</v>
      </c>
      <c r="G4790" s="1" t="s">
        <v>1412</v>
      </c>
    </row>
    <row r="4791" spans="1:7" x14ac:dyDescent="0.4">
      <c r="A4791" s="1" t="s">
        <v>8407</v>
      </c>
      <c r="B4791" s="1">
        <v>395</v>
      </c>
      <c r="C4791" s="1" t="s">
        <v>1347</v>
      </c>
      <c r="D4791" s="1">
        <v>2010</v>
      </c>
      <c r="E4791" s="1" t="s">
        <v>1435</v>
      </c>
      <c r="F4791" s="1" t="s">
        <v>1330</v>
      </c>
      <c r="G4791" s="1" t="s">
        <v>1412</v>
      </c>
    </row>
    <row r="4792" spans="1:7" x14ac:dyDescent="0.4">
      <c r="A4792" s="1" t="s">
        <v>8406</v>
      </c>
      <c r="B4792" s="1">
        <v>380</v>
      </c>
      <c r="C4792" s="1" t="s">
        <v>1340</v>
      </c>
      <c r="D4792" s="1">
        <v>2009</v>
      </c>
      <c r="E4792" s="1" t="s">
        <v>1435</v>
      </c>
      <c r="F4792" s="1" t="s">
        <v>1330</v>
      </c>
      <c r="G4792" s="1" t="s">
        <v>1412</v>
      </c>
    </row>
    <row r="4793" spans="1:7" x14ac:dyDescent="0.4">
      <c r="A4793" s="1" t="s">
        <v>8405</v>
      </c>
      <c r="B4793" s="1">
        <v>352</v>
      </c>
      <c r="C4793" s="1" t="s">
        <v>1340</v>
      </c>
      <c r="D4793" s="1">
        <v>2010</v>
      </c>
      <c r="E4793" s="1" t="s">
        <v>1435</v>
      </c>
      <c r="F4793" s="1" t="s">
        <v>1330</v>
      </c>
      <c r="G4793" s="1" t="s">
        <v>5482</v>
      </c>
    </row>
    <row r="4794" spans="1:7" x14ac:dyDescent="0.4">
      <c r="A4794" s="1" t="s">
        <v>8404</v>
      </c>
      <c r="B4794" s="1">
        <v>720</v>
      </c>
      <c r="C4794" s="1" t="s">
        <v>1340</v>
      </c>
      <c r="D4794" s="1">
        <v>2009</v>
      </c>
      <c r="E4794" s="1" t="s">
        <v>1435</v>
      </c>
      <c r="F4794" s="1" t="s">
        <v>1330</v>
      </c>
      <c r="G4794" s="1" t="s">
        <v>2409</v>
      </c>
    </row>
    <row r="4795" spans="1:7" x14ac:dyDescent="0.4">
      <c r="A4795" s="1" t="s">
        <v>8403</v>
      </c>
      <c r="B4795" s="1">
        <v>686</v>
      </c>
      <c r="C4795" s="1" t="s">
        <v>1340</v>
      </c>
      <c r="D4795" s="1">
        <v>2010</v>
      </c>
      <c r="E4795" s="1" t="s">
        <v>1435</v>
      </c>
      <c r="F4795" s="1" t="s">
        <v>1330</v>
      </c>
      <c r="G4795" s="1" t="s">
        <v>6389</v>
      </c>
    </row>
    <row r="4796" spans="1:7" x14ac:dyDescent="0.4">
      <c r="A4796" s="1" t="s">
        <v>8402</v>
      </c>
      <c r="B4796" s="1">
        <v>395</v>
      </c>
      <c r="C4796" s="1" t="s">
        <v>1340</v>
      </c>
      <c r="D4796" s="1">
        <v>2009</v>
      </c>
      <c r="E4796" s="1" t="s">
        <v>1435</v>
      </c>
      <c r="F4796" s="1" t="s">
        <v>1330</v>
      </c>
      <c r="G4796" s="1" t="s">
        <v>6389</v>
      </c>
    </row>
    <row r="4797" spans="1:7" x14ac:dyDescent="0.4">
      <c r="A4797" s="1" t="s">
        <v>8401</v>
      </c>
      <c r="B4797" s="1">
        <v>450</v>
      </c>
      <c r="C4797" s="1" t="s">
        <v>1340</v>
      </c>
      <c r="D4797" s="1">
        <v>2009</v>
      </c>
      <c r="E4797" s="1" t="s">
        <v>1331</v>
      </c>
      <c r="F4797" s="1" t="s">
        <v>1330</v>
      </c>
    </row>
    <row r="4798" spans="1:7" x14ac:dyDescent="0.4">
      <c r="A4798" s="1" t="s">
        <v>8400</v>
      </c>
      <c r="B4798" s="1">
        <v>401</v>
      </c>
      <c r="C4798" s="1" t="s">
        <v>1340</v>
      </c>
      <c r="D4798" s="1">
        <v>2009</v>
      </c>
      <c r="E4798" s="1" t="s">
        <v>1331</v>
      </c>
      <c r="F4798" s="1" t="s">
        <v>1330</v>
      </c>
      <c r="G4798" s="1" t="s">
        <v>13441</v>
      </c>
    </row>
    <row r="4799" spans="1:7" x14ac:dyDescent="0.4">
      <c r="A4799" s="1" t="s">
        <v>8399</v>
      </c>
      <c r="C4799" s="1" t="s">
        <v>1340</v>
      </c>
      <c r="D4799" s="1">
        <v>2009</v>
      </c>
      <c r="E4799" s="1" t="s">
        <v>1331</v>
      </c>
      <c r="F4799" s="1" t="s">
        <v>1330</v>
      </c>
    </row>
    <row r="4800" spans="1:7" x14ac:dyDescent="0.4">
      <c r="A4800" s="1" t="s">
        <v>8398</v>
      </c>
      <c r="B4800" s="1">
        <v>720</v>
      </c>
      <c r="C4800" s="1" t="s">
        <v>1347</v>
      </c>
      <c r="D4800" s="1">
        <v>2010</v>
      </c>
      <c r="E4800" s="1" t="s">
        <v>1435</v>
      </c>
      <c r="F4800" s="1" t="s">
        <v>1330</v>
      </c>
      <c r="G4800" s="1" t="s">
        <v>2336</v>
      </c>
    </row>
    <row r="4801" spans="1:7" x14ac:dyDescent="0.4">
      <c r="A4801" s="1" t="s">
        <v>8397</v>
      </c>
      <c r="B4801" s="1">
        <v>264</v>
      </c>
      <c r="C4801" s="1" t="s">
        <v>1340</v>
      </c>
      <c r="D4801" s="1">
        <v>2009</v>
      </c>
      <c r="E4801" s="1" t="s">
        <v>8396</v>
      </c>
      <c r="F4801" s="1" t="s">
        <v>1330</v>
      </c>
      <c r="G4801" s="1" t="s">
        <v>14429</v>
      </c>
    </row>
    <row r="4802" spans="1:7" x14ac:dyDescent="0.4">
      <c r="A4802" s="1" t="s">
        <v>13444</v>
      </c>
      <c r="B4802" s="1">
        <v>315</v>
      </c>
      <c r="C4802" s="1" t="s">
        <v>1340</v>
      </c>
      <c r="D4802" s="1">
        <v>2009</v>
      </c>
      <c r="E4802" s="1" t="s">
        <v>1331</v>
      </c>
      <c r="F4802" s="1" t="s">
        <v>1330</v>
      </c>
      <c r="G4802" s="1" t="s">
        <v>13441</v>
      </c>
    </row>
    <row r="4803" spans="1:7" x14ac:dyDescent="0.4">
      <c r="A4803" s="1" t="s">
        <v>8395</v>
      </c>
      <c r="B4803" s="1">
        <v>250</v>
      </c>
      <c r="C4803" s="1" t="s">
        <v>1340</v>
      </c>
      <c r="D4803" s="1">
        <v>2009</v>
      </c>
      <c r="E4803" s="1" t="s">
        <v>1335</v>
      </c>
      <c r="F4803" s="1" t="s">
        <v>1334</v>
      </c>
      <c r="G4803" s="1" t="s">
        <v>4094</v>
      </c>
    </row>
    <row r="4804" spans="1:7" x14ac:dyDescent="0.4">
      <c r="A4804" s="1" t="s">
        <v>8394</v>
      </c>
      <c r="B4804" s="1">
        <v>320</v>
      </c>
      <c r="C4804" s="1" t="s">
        <v>1340</v>
      </c>
      <c r="D4804" s="1">
        <v>2009</v>
      </c>
      <c r="E4804" s="1" t="s">
        <v>1335</v>
      </c>
      <c r="F4804" s="1" t="s">
        <v>1334</v>
      </c>
      <c r="G4804" s="1" t="s">
        <v>5525</v>
      </c>
    </row>
    <row r="4805" spans="1:7" x14ac:dyDescent="0.4">
      <c r="A4805" s="1" t="s">
        <v>8393</v>
      </c>
      <c r="B4805" s="1">
        <v>406</v>
      </c>
      <c r="C4805" s="1" t="s">
        <v>1340</v>
      </c>
      <c r="D4805" s="1">
        <v>2009</v>
      </c>
      <c r="E4805" s="1" t="s">
        <v>1331</v>
      </c>
      <c r="F4805" s="1" t="s">
        <v>1330</v>
      </c>
      <c r="G4805" s="1" t="s">
        <v>14430</v>
      </c>
    </row>
    <row r="4806" spans="1:7" x14ac:dyDescent="0.4">
      <c r="A4806" s="1" t="s">
        <v>8392</v>
      </c>
      <c r="B4806" s="1">
        <v>110</v>
      </c>
      <c r="C4806" s="1" t="s">
        <v>1357</v>
      </c>
      <c r="D4806" s="1">
        <v>2009</v>
      </c>
      <c r="E4806" s="1" t="s">
        <v>1423</v>
      </c>
      <c r="F4806" s="1" t="s">
        <v>1330</v>
      </c>
      <c r="G4806" s="1" t="s">
        <v>2979</v>
      </c>
    </row>
    <row r="4807" spans="1:7" x14ac:dyDescent="0.4">
      <c r="A4807" s="1" t="s">
        <v>8391</v>
      </c>
      <c r="B4807" s="1">
        <v>631</v>
      </c>
      <c r="C4807" s="1" t="s">
        <v>1340</v>
      </c>
      <c r="D4807" s="1">
        <v>2009</v>
      </c>
      <c r="E4807" s="1" t="s">
        <v>1958</v>
      </c>
      <c r="F4807" s="1" t="s">
        <v>1334</v>
      </c>
      <c r="G4807" s="1" t="s">
        <v>1957</v>
      </c>
    </row>
    <row r="4808" spans="1:7" x14ac:dyDescent="0.4">
      <c r="A4808" s="1" t="s">
        <v>8390</v>
      </c>
      <c r="B4808" s="1">
        <v>848</v>
      </c>
      <c r="C4808" s="1" t="s">
        <v>1340</v>
      </c>
      <c r="D4808" s="1">
        <v>2010</v>
      </c>
      <c r="E4808" s="1" t="s">
        <v>1371</v>
      </c>
      <c r="F4808" s="1" t="s">
        <v>1334</v>
      </c>
      <c r="G4808" s="1" t="s">
        <v>3389</v>
      </c>
    </row>
    <row r="4809" spans="1:7" x14ac:dyDescent="0.4">
      <c r="A4809" s="1" t="s">
        <v>861</v>
      </c>
      <c r="B4809" s="1">
        <v>2732</v>
      </c>
      <c r="C4809" s="1" t="s">
        <v>1347</v>
      </c>
      <c r="D4809" s="1">
        <v>2009</v>
      </c>
      <c r="E4809" s="1" t="s">
        <v>2390</v>
      </c>
      <c r="F4809" s="1" t="s">
        <v>1334</v>
      </c>
      <c r="G4809" s="1" t="s">
        <v>3415</v>
      </c>
    </row>
    <row r="4810" spans="1:7" x14ac:dyDescent="0.4">
      <c r="A4810" s="1" t="s">
        <v>8389</v>
      </c>
      <c r="B4810" s="1">
        <v>2288</v>
      </c>
      <c r="C4810" s="1" t="s">
        <v>1347</v>
      </c>
      <c r="D4810" s="1">
        <v>2010</v>
      </c>
      <c r="E4810" s="1" t="s">
        <v>1633</v>
      </c>
      <c r="F4810" s="1" t="s">
        <v>1334</v>
      </c>
      <c r="G4810" s="1" t="s">
        <v>1453</v>
      </c>
    </row>
    <row r="4811" spans="1:7" x14ac:dyDescent="0.4">
      <c r="A4811" s="1" t="s">
        <v>8388</v>
      </c>
      <c r="B4811" s="1">
        <v>20</v>
      </c>
      <c r="C4811" s="1" t="s">
        <v>1340</v>
      </c>
      <c r="D4811" s="1">
        <v>2009</v>
      </c>
      <c r="E4811" s="1" t="s">
        <v>2899</v>
      </c>
      <c r="F4811" s="1" t="s">
        <v>1330</v>
      </c>
      <c r="G4811" s="1" t="s">
        <v>4374</v>
      </c>
    </row>
    <row r="4812" spans="1:7" x14ac:dyDescent="0.4">
      <c r="A4812" s="1" t="s">
        <v>8387</v>
      </c>
      <c r="B4812" s="1">
        <v>20</v>
      </c>
      <c r="C4812" s="1" t="s">
        <v>1340</v>
      </c>
      <c r="D4812" s="1">
        <v>2009</v>
      </c>
      <c r="E4812" s="1" t="s">
        <v>1732</v>
      </c>
      <c r="F4812" s="1" t="s">
        <v>1330</v>
      </c>
      <c r="G4812" s="1" t="s">
        <v>4374</v>
      </c>
    </row>
    <row r="4813" spans="1:7" x14ac:dyDescent="0.4">
      <c r="A4813" s="1" t="s">
        <v>8386</v>
      </c>
      <c r="B4813" s="1">
        <v>20</v>
      </c>
      <c r="C4813" s="1" t="s">
        <v>1340</v>
      </c>
      <c r="D4813" s="1">
        <v>2009</v>
      </c>
      <c r="E4813" s="1" t="s">
        <v>1406</v>
      </c>
      <c r="F4813" s="1" t="s">
        <v>1334</v>
      </c>
      <c r="G4813" s="1" t="s">
        <v>1364</v>
      </c>
    </row>
    <row r="4814" spans="1:7" x14ac:dyDescent="0.4">
      <c r="A4814" s="1" t="s">
        <v>8385</v>
      </c>
      <c r="B4814" s="1">
        <v>20</v>
      </c>
      <c r="C4814" s="1" t="s">
        <v>1340</v>
      </c>
      <c r="D4814" s="1">
        <v>2010</v>
      </c>
      <c r="E4814" s="1" t="s">
        <v>1406</v>
      </c>
      <c r="F4814" s="1" t="s">
        <v>1334</v>
      </c>
      <c r="G4814" s="1" t="s">
        <v>1364</v>
      </c>
    </row>
    <row r="4815" spans="1:7" x14ac:dyDescent="0.4">
      <c r="A4815" s="1" t="s">
        <v>8384</v>
      </c>
      <c r="B4815" s="1">
        <v>20</v>
      </c>
      <c r="C4815" s="1" t="s">
        <v>1340</v>
      </c>
      <c r="D4815" s="1">
        <v>2010</v>
      </c>
      <c r="E4815" s="1" t="s">
        <v>2899</v>
      </c>
      <c r="F4815" s="1" t="s">
        <v>1330</v>
      </c>
      <c r="G4815" s="1" t="s">
        <v>4374</v>
      </c>
    </row>
    <row r="4816" spans="1:7" x14ac:dyDescent="0.4">
      <c r="A4816" s="1" t="s">
        <v>8383</v>
      </c>
      <c r="B4816" s="1">
        <v>17816</v>
      </c>
      <c r="C4816" s="1" t="s">
        <v>5814</v>
      </c>
      <c r="D4816" s="1">
        <v>2009</v>
      </c>
      <c r="E4816" s="1" t="s">
        <v>2390</v>
      </c>
      <c r="F4816" s="1" t="s">
        <v>1334</v>
      </c>
      <c r="G4816" s="1" t="s">
        <v>3179</v>
      </c>
    </row>
    <row r="4817" spans="1:7" x14ac:dyDescent="0.4">
      <c r="A4817" s="1" t="s">
        <v>8382</v>
      </c>
      <c r="B4817" s="1">
        <v>6494</v>
      </c>
      <c r="C4817" s="1" t="s">
        <v>2411</v>
      </c>
      <c r="D4817" s="1">
        <v>2009</v>
      </c>
      <c r="E4817" s="1" t="s">
        <v>1377</v>
      </c>
      <c r="F4817" s="1" t="s">
        <v>1330</v>
      </c>
      <c r="G4817" s="1" t="s">
        <v>4005</v>
      </c>
    </row>
    <row r="4818" spans="1:7" x14ac:dyDescent="0.4">
      <c r="A4818" s="1" t="s">
        <v>8381</v>
      </c>
      <c r="B4818" s="1">
        <v>6494</v>
      </c>
      <c r="C4818" s="1" t="s">
        <v>2411</v>
      </c>
      <c r="D4818" s="1">
        <v>2009</v>
      </c>
      <c r="E4818" s="1" t="s">
        <v>1377</v>
      </c>
      <c r="F4818" s="1" t="s">
        <v>1334</v>
      </c>
      <c r="G4818" s="1" t="s">
        <v>2369</v>
      </c>
    </row>
    <row r="4819" spans="1:7" x14ac:dyDescent="0.4">
      <c r="A4819" s="1" t="s">
        <v>493</v>
      </c>
      <c r="B4819" s="1">
        <v>6350</v>
      </c>
      <c r="C4819" s="1" t="s">
        <v>2411</v>
      </c>
      <c r="D4819" s="1">
        <v>2009</v>
      </c>
      <c r="E4819" s="1" t="s">
        <v>1440</v>
      </c>
      <c r="F4819" s="1" t="s">
        <v>1334</v>
      </c>
      <c r="G4819" s="1" t="s">
        <v>3085</v>
      </c>
    </row>
    <row r="4820" spans="1:7" x14ac:dyDescent="0.4">
      <c r="A4820" s="1" t="s">
        <v>8380</v>
      </c>
      <c r="B4820" s="1">
        <v>8626</v>
      </c>
      <c r="C4820" s="1" t="s">
        <v>3404</v>
      </c>
      <c r="D4820" s="1">
        <v>2009</v>
      </c>
      <c r="E4820" s="1" t="s">
        <v>1377</v>
      </c>
      <c r="F4820" s="1" t="s">
        <v>1334</v>
      </c>
      <c r="G4820" s="1" t="s">
        <v>4067</v>
      </c>
    </row>
    <row r="4821" spans="1:7" x14ac:dyDescent="0.4">
      <c r="A4821" s="1" t="s">
        <v>8379</v>
      </c>
      <c r="B4821" s="1">
        <v>8626</v>
      </c>
      <c r="C4821" s="1" t="s">
        <v>3404</v>
      </c>
      <c r="D4821" s="1">
        <v>2009</v>
      </c>
      <c r="E4821" s="1" t="s">
        <v>1377</v>
      </c>
      <c r="F4821" s="1" t="s">
        <v>1334</v>
      </c>
      <c r="G4821" s="1" t="s">
        <v>4067</v>
      </c>
    </row>
    <row r="4822" spans="1:7" x14ac:dyDescent="0.4">
      <c r="A4822" s="1" t="s">
        <v>8378</v>
      </c>
      <c r="B4822" s="1">
        <v>8530</v>
      </c>
      <c r="C4822" s="1" t="s">
        <v>3404</v>
      </c>
      <c r="D4822" s="1">
        <v>2009</v>
      </c>
      <c r="E4822" s="1" t="s">
        <v>1435</v>
      </c>
      <c r="F4822" s="1" t="s">
        <v>1330</v>
      </c>
      <c r="G4822" s="1" t="s">
        <v>2336</v>
      </c>
    </row>
    <row r="4823" spans="1:7" x14ac:dyDescent="0.4">
      <c r="A4823" s="1" t="s">
        <v>8377</v>
      </c>
      <c r="B4823" s="1">
        <v>1475</v>
      </c>
      <c r="C4823" s="1" t="s">
        <v>3985</v>
      </c>
      <c r="D4823" s="1">
        <v>2009</v>
      </c>
      <c r="E4823" s="1" t="s">
        <v>2558</v>
      </c>
      <c r="F4823" s="1" t="s">
        <v>1334</v>
      </c>
      <c r="G4823" s="1" t="s">
        <v>3530</v>
      </c>
    </row>
    <row r="4824" spans="1:7" x14ac:dyDescent="0.4">
      <c r="A4824" s="1" t="s">
        <v>8376</v>
      </c>
      <c r="B4824" s="1">
        <v>1475</v>
      </c>
      <c r="C4824" s="1" t="s">
        <v>3985</v>
      </c>
      <c r="D4824" s="1">
        <v>2009</v>
      </c>
      <c r="E4824" s="1" t="s">
        <v>2558</v>
      </c>
      <c r="F4824" s="1" t="s">
        <v>1334</v>
      </c>
      <c r="G4824" s="1" t="s">
        <v>3530</v>
      </c>
    </row>
    <row r="4825" spans="1:7" x14ac:dyDescent="0.4">
      <c r="A4825" s="1" t="s">
        <v>8375</v>
      </c>
      <c r="B4825" s="1">
        <v>643</v>
      </c>
      <c r="C4825" s="1" t="s">
        <v>1943</v>
      </c>
      <c r="D4825" s="1">
        <v>2009</v>
      </c>
      <c r="E4825" s="1" t="s">
        <v>2270</v>
      </c>
      <c r="F4825" s="1" t="s">
        <v>1330</v>
      </c>
      <c r="G4825" s="1" t="s">
        <v>5395</v>
      </c>
    </row>
    <row r="4826" spans="1:7" x14ac:dyDescent="0.4">
      <c r="A4826" s="1" t="s">
        <v>8374</v>
      </c>
      <c r="B4826" s="1">
        <v>5125</v>
      </c>
      <c r="C4826" s="1" t="s">
        <v>1347</v>
      </c>
      <c r="D4826" s="1">
        <v>2010</v>
      </c>
      <c r="E4826" s="1" t="s">
        <v>1633</v>
      </c>
      <c r="F4826" s="1" t="s">
        <v>1334</v>
      </c>
      <c r="G4826" s="1" t="s">
        <v>3160</v>
      </c>
    </row>
    <row r="4827" spans="1:7" x14ac:dyDescent="0.4">
      <c r="A4827" s="1" t="s">
        <v>8373</v>
      </c>
      <c r="B4827" s="1">
        <v>261</v>
      </c>
      <c r="C4827" s="1" t="s">
        <v>1340</v>
      </c>
      <c r="D4827" s="1">
        <v>2009</v>
      </c>
      <c r="E4827" s="1" t="s">
        <v>1371</v>
      </c>
      <c r="F4827" s="1" t="s">
        <v>1330</v>
      </c>
      <c r="G4827" s="1" t="s">
        <v>2792</v>
      </c>
    </row>
    <row r="4828" spans="1:7" x14ac:dyDescent="0.4">
      <c r="A4828" s="1" t="s">
        <v>8372</v>
      </c>
      <c r="B4828" s="1">
        <v>261</v>
      </c>
      <c r="C4828" s="1" t="s">
        <v>1340</v>
      </c>
      <c r="D4828" s="1">
        <v>2009</v>
      </c>
      <c r="E4828" s="1" t="s">
        <v>2270</v>
      </c>
      <c r="F4828" s="1" t="s">
        <v>1330</v>
      </c>
      <c r="G4828" s="1" t="s">
        <v>6710</v>
      </c>
    </row>
    <row r="4829" spans="1:7" x14ac:dyDescent="0.4">
      <c r="A4829" s="1" t="s">
        <v>8371</v>
      </c>
      <c r="B4829" s="1">
        <v>5560</v>
      </c>
      <c r="C4829" s="1" t="s">
        <v>2411</v>
      </c>
      <c r="D4829" s="1">
        <v>2009</v>
      </c>
      <c r="E4829" s="1" t="s">
        <v>2390</v>
      </c>
      <c r="F4829" s="1" t="s">
        <v>1334</v>
      </c>
      <c r="G4829" s="1" t="s">
        <v>3179</v>
      </c>
    </row>
    <row r="4830" spans="1:7" x14ac:dyDescent="0.4">
      <c r="A4830" s="1" t="s">
        <v>8370</v>
      </c>
      <c r="B4830" s="1">
        <v>5905</v>
      </c>
      <c r="C4830" s="1" t="s">
        <v>2411</v>
      </c>
      <c r="D4830" s="1">
        <v>2009</v>
      </c>
      <c r="E4830" s="1" t="s">
        <v>2390</v>
      </c>
      <c r="F4830" s="1" t="s">
        <v>1334</v>
      </c>
      <c r="G4830" s="1" t="s">
        <v>3179</v>
      </c>
    </row>
    <row r="4831" spans="1:7" x14ac:dyDescent="0.4">
      <c r="A4831" s="1" t="s">
        <v>8369</v>
      </c>
      <c r="B4831" s="1">
        <v>5905</v>
      </c>
      <c r="C4831" s="1" t="s">
        <v>2411</v>
      </c>
      <c r="D4831" s="1">
        <v>2009</v>
      </c>
      <c r="E4831" s="1" t="s">
        <v>2390</v>
      </c>
      <c r="F4831" s="1" t="s">
        <v>1334</v>
      </c>
      <c r="G4831" s="1" t="s">
        <v>3179</v>
      </c>
    </row>
    <row r="4832" spans="1:7" x14ac:dyDescent="0.4">
      <c r="A4832" s="1" t="s">
        <v>8368</v>
      </c>
      <c r="B4832" s="1">
        <v>5905</v>
      </c>
      <c r="C4832" s="1" t="s">
        <v>2411</v>
      </c>
      <c r="D4832" s="1">
        <v>2009</v>
      </c>
      <c r="E4832" s="1" t="s">
        <v>2390</v>
      </c>
      <c r="F4832" s="1" t="s">
        <v>1334</v>
      </c>
      <c r="G4832" s="1" t="s">
        <v>3179</v>
      </c>
    </row>
    <row r="4833" spans="1:7" x14ac:dyDescent="0.4">
      <c r="A4833" s="1" t="s">
        <v>8367</v>
      </c>
      <c r="B4833" s="1">
        <v>4294</v>
      </c>
      <c r="C4833" s="1" t="s">
        <v>1347</v>
      </c>
      <c r="D4833" s="1">
        <v>2009</v>
      </c>
      <c r="E4833" s="1" t="s">
        <v>1440</v>
      </c>
      <c r="F4833" s="1" t="s">
        <v>1334</v>
      </c>
      <c r="G4833" s="1" t="s">
        <v>3085</v>
      </c>
    </row>
    <row r="4834" spans="1:7" x14ac:dyDescent="0.4">
      <c r="A4834" s="1" t="s">
        <v>8366</v>
      </c>
      <c r="B4834" s="1">
        <v>133</v>
      </c>
      <c r="C4834" s="1" t="s">
        <v>1340</v>
      </c>
      <c r="D4834" s="1">
        <v>2010</v>
      </c>
      <c r="E4834" s="1" t="s">
        <v>1732</v>
      </c>
      <c r="F4834" s="1" t="s">
        <v>1330</v>
      </c>
    </row>
    <row r="4835" spans="1:7" x14ac:dyDescent="0.4">
      <c r="A4835" s="1" t="s">
        <v>8365</v>
      </c>
      <c r="B4835" s="1">
        <v>133</v>
      </c>
      <c r="C4835" s="1" t="s">
        <v>1340</v>
      </c>
      <c r="D4835" s="1">
        <v>2010</v>
      </c>
      <c r="E4835" s="1" t="s">
        <v>1406</v>
      </c>
      <c r="F4835" s="1" t="s">
        <v>1330</v>
      </c>
    </row>
    <row r="4836" spans="1:7" x14ac:dyDescent="0.4">
      <c r="A4836" s="1" t="s">
        <v>8364</v>
      </c>
      <c r="B4836" s="1">
        <v>133</v>
      </c>
      <c r="C4836" s="1" t="s">
        <v>1340</v>
      </c>
      <c r="D4836" s="1">
        <v>2010</v>
      </c>
      <c r="E4836" s="1" t="s">
        <v>2329</v>
      </c>
      <c r="F4836" s="1" t="s">
        <v>1330</v>
      </c>
      <c r="G4836" s="1" t="s">
        <v>14431</v>
      </c>
    </row>
    <row r="4837" spans="1:7" x14ac:dyDescent="0.4">
      <c r="A4837" s="1" t="s">
        <v>8363</v>
      </c>
      <c r="B4837" s="1">
        <v>6572</v>
      </c>
      <c r="C4837" s="1" t="s">
        <v>2411</v>
      </c>
      <c r="D4837" s="1">
        <v>2009</v>
      </c>
      <c r="E4837" s="1" t="s">
        <v>1633</v>
      </c>
      <c r="F4837" s="1" t="s">
        <v>1334</v>
      </c>
      <c r="G4837" s="1" t="s">
        <v>3160</v>
      </c>
    </row>
    <row r="4838" spans="1:7" x14ac:dyDescent="0.4">
      <c r="A4838" s="1" t="s">
        <v>8362</v>
      </c>
      <c r="B4838" s="1">
        <v>6350</v>
      </c>
      <c r="C4838" s="1" t="s">
        <v>2411</v>
      </c>
      <c r="D4838" s="1">
        <v>2009</v>
      </c>
      <c r="E4838" s="1" t="s">
        <v>1440</v>
      </c>
      <c r="F4838" s="1" t="s">
        <v>1330</v>
      </c>
      <c r="G4838" s="1" t="s">
        <v>1355</v>
      </c>
    </row>
    <row r="4839" spans="1:7" x14ac:dyDescent="0.4">
      <c r="A4839" s="1" t="s">
        <v>3190</v>
      </c>
      <c r="C4839" s="1" t="s">
        <v>1357</v>
      </c>
      <c r="D4839" s="1">
        <v>2009</v>
      </c>
      <c r="E4839" s="1" t="s">
        <v>8322</v>
      </c>
      <c r="F4839" s="1" t="s">
        <v>1334</v>
      </c>
      <c r="G4839" s="1" t="s">
        <v>14432</v>
      </c>
    </row>
    <row r="4840" spans="1:7" x14ac:dyDescent="0.4">
      <c r="A4840" s="1" t="s">
        <v>8361</v>
      </c>
      <c r="B4840" s="1">
        <v>4296</v>
      </c>
      <c r="C4840" s="1" t="s">
        <v>1347</v>
      </c>
      <c r="D4840" s="1">
        <v>2010</v>
      </c>
      <c r="E4840" s="1" t="s">
        <v>1732</v>
      </c>
      <c r="F4840" s="1" t="s">
        <v>1330</v>
      </c>
      <c r="G4840" s="1" t="s">
        <v>3179</v>
      </c>
    </row>
    <row r="4841" spans="1:7" x14ac:dyDescent="0.4">
      <c r="A4841" s="1" t="s">
        <v>8360</v>
      </c>
      <c r="B4841" s="1">
        <v>390</v>
      </c>
      <c r="C4841" s="1" t="s">
        <v>1340</v>
      </c>
      <c r="D4841" s="1">
        <v>2009</v>
      </c>
      <c r="E4841" s="1" t="s">
        <v>1732</v>
      </c>
      <c r="F4841" s="1" t="s">
        <v>1330</v>
      </c>
    </row>
    <row r="4842" spans="1:7" x14ac:dyDescent="0.4">
      <c r="A4842" s="1" t="s">
        <v>8359</v>
      </c>
      <c r="B4842" s="1">
        <v>348</v>
      </c>
      <c r="C4842" s="1" t="s">
        <v>1340</v>
      </c>
      <c r="D4842" s="1">
        <v>2009</v>
      </c>
      <c r="E4842" s="1" t="s">
        <v>1732</v>
      </c>
      <c r="F4842" s="1" t="s">
        <v>1330</v>
      </c>
    </row>
    <row r="4843" spans="1:7" x14ac:dyDescent="0.4">
      <c r="A4843" s="1" t="s">
        <v>8358</v>
      </c>
      <c r="B4843" s="1">
        <v>4250</v>
      </c>
      <c r="C4843" s="1" t="s">
        <v>1347</v>
      </c>
      <c r="D4843" s="1">
        <v>2009</v>
      </c>
      <c r="E4843" s="1" t="s">
        <v>1505</v>
      </c>
      <c r="F4843" s="1" t="s">
        <v>1330</v>
      </c>
      <c r="G4843" s="1" t="s">
        <v>2336</v>
      </c>
    </row>
    <row r="4844" spans="1:7" x14ac:dyDescent="0.4">
      <c r="A4844" s="1" t="s">
        <v>8357</v>
      </c>
      <c r="B4844" s="1">
        <v>4253</v>
      </c>
      <c r="C4844" s="1" t="s">
        <v>1347</v>
      </c>
      <c r="D4844" s="1">
        <v>2009</v>
      </c>
      <c r="E4844" s="1" t="s">
        <v>1505</v>
      </c>
      <c r="F4844" s="1" t="s">
        <v>1330</v>
      </c>
      <c r="G4844" s="1" t="s">
        <v>4084</v>
      </c>
    </row>
    <row r="4845" spans="1:7" x14ac:dyDescent="0.4">
      <c r="A4845" s="1" t="s">
        <v>8356</v>
      </c>
      <c r="B4845" s="1">
        <v>707</v>
      </c>
      <c r="D4845" s="1">
        <v>2010</v>
      </c>
      <c r="E4845" s="1" t="s">
        <v>1337</v>
      </c>
    </row>
    <row r="4846" spans="1:7" x14ac:dyDescent="0.4">
      <c r="A4846" s="1" t="s">
        <v>349</v>
      </c>
      <c r="B4846" s="1">
        <v>3534</v>
      </c>
      <c r="C4846" s="1" t="s">
        <v>1347</v>
      </c>
      <c r="D4846" s="1">
        <v>2009</v>
      </c>
      <c r="E4846" s="1" t="s">
        <v>1377</v>
      </c>
      <c r="F4846" s="1" t="s">
        <v>1330</v>
      </c>
      <c r="G4846" s="1" t="s">
        <v>3179</v>
      </c>
    </row>
    <row r="4847" spans="1:7" x14ac:dyDescent="0.4">
      <c r="A4847" s="1" t="s">
        <v>8355</v>
      </c>
      <c r="B4847" s="1">
        <v>4250</v>
      </c>
      <c r="C4847" s="1" t="s">
        <v>1347</v>
      </c>
      <c r="D4847" s="1">
        <v>2009</v>
      </c>
      <c r="E4847" s="1" t="s">
        <v>1377</v>
      </c>
      <c r="F4847" s="1" t="s">
        <v>1334</v>
      </c>
      <c r="G4847" s="1" t="s">
        <v>4067</v>
      </c>
    </row>
    <row r="4848" spans="1:7" x14ac:dyDescent="0.4">
      <c r="A4848" s="1" t="s">
        <v>1263</v>
      </c>
      <c r="B4848" s="1">
        <v>4250</v>
      </c>
      <c r="C4848" s="1" t="s">
        <v>1347</v>
      </c>
      <c r="D4848" s="1">
        <v>2009</v>
      </c>
      <c r="E4848" s="1" t="s">
        <v>1377</v>
      </c>
      <c r="F4848" s="1" t="s">
        <v>1334</v>
      </c>
      <c r="G4848" s="1" t="s">
        <v>4067</v>
      </c>
    </row>
    <row r="4849" spans="1:7" x14ac:dyDescent="0.4">
      <c r="A4849" s="1" t="s">
        <v>8354</v>
      </c>
      <c r="B4849" s="1">
        <v>1012</v>
      </c>
      <c r="C4849" s="1" t="s">
        <v>1347</v>
      </c>
      <c r="D4849" s="1">
        <v>2009</v>
      </c>
      <c r="E4849" s="1" t="s">
        <v>1371</v>
      </c>
      <c r="F4849" s="1" t="s">
        <v>1330</v>
      </c>
      <c r="G4849" s="1" t="s">
        <v>3220</v>
      </c>
    </row>
    <row r="4850" spans="1:7" x14ac:dyDescent="0.4">
      <c r="A4850" s="1" t="s">
        <v>8353</v>
      </c>
      <c r="B4850" s="1">
        <v>1730</v>
      </c>
      <c r="C4850" s="1" t="s">
        <v>1347</v>
      </c>
      <c r="D4850" s="1">
        <v>2009</v>
      </c>
      <c r="E4850" s="1" t="s">
        <v>2390</v>
      </c>
      <c r="F4850" s="1" t="s">
        <v>1334</v>
      </c>
      <c r="G4850" s="1" t="s">
        <v>3957</v>
      </c>
    </row>
    <row r="4851" spans="1:7" x14ac:dyDescent="0.4">
      <c r="A4851" s="1" t="s">
        <v>8352</v>
      </c>
      <c r="B4851" s="1">
        <v>1702</v>
      </c>
      <c r="C4851" s="1" t="s">
        <v>1347</v>
      </c>
      <c r="D4851" s="1">
        <v>2010</v>
      </c>
      <c r="E4851" s="1" t="s">
        <v>1331</v>
      </c>
      <c r="F4851" s="1" t="s">
        <v>1464</v>
      </c>
      <c r="G4851" s="1" t="s">
        <v>2401</v>
      </c>
    </row>
    <row r="4852" spans="1:7" x14ac:dyDescent="0.4">
      <c r="A4852" s="1" t="s">
        <v>8351</v>
      </c>
      <c r="B4852" s="1">
        <v>3075</v>
      </c>
      <c r="C4852" s="1" t="s">
        <v>1347</v>
      </c>
      <c r="D4852" s="1">
        <v>2009</v>
      </c>
      <c r="E4852" s="1" t="s">
        <v>2390</v>
      </c>
      <c r="F4852" s="1" t="s">
        <v>1334</v>
      </c>
      <c r="G4852" s="1" t="s">
        <v>3179</v>
      </c>
    </row>
    <row r="4853" spans="1:7" x14ac:dyDescent="0.4">
      <c r="A4853" s="1" t="s">
        <v>8350</v>
      </c>
      <c r="B4853" s="1">
        <v>3075</v>
      </c>
      <c r="C4853" s="1" t="s">
        <v>1347</v>
      </c>
      <c r="D4853" s="1">
        <v>2009</v>
      </c>
      <c r="E4853" s="1" t="s">
        <v>1555</v>
      </c>
      <c r="F4853" s="1" t="s">
        <v>1334</v>
      </c>
      <c r="G4853" s="1" t="s">
        <v>3179</v>
      </c>
    </row>
    <row r="4854" spans="1:7" x14ac:dyDescent="0.4">
      <c r="A4854" s="1" t="s">
        <v>8349</v>
      </c>
      <c r="B4854" s="1">
        <v>3075</v>
      </c>
      <c r="C4854" s="1" t="s">
        <v>1347</v>
      </c>
      <c r="D4854" s="1">
        <v>2009</v>
      </c>
      <c r="E4854" s="1" t="s">
        <v>1555</v>
      </c>
      <c r="F4854" s="1" t="s">
        <v>1334</v>
      </c>
      <c r="G4854" s="1" t="s">
        <v>3179</v>
      </c>
    </row>
    <row r="4855" spans="1:7" x14ac:dyDescent="0.4">
      <c r="A4855" s="1" t="s">
        <v>8348</v>
      </c>
      <c r="B4855" s="1">
        <v>10020</v>
      </c>
      <c r="C4855" s="1" t="s">
        <v>3404</v>
      </c>
      <c r="D4855" s="1">
        <v>2009</v>
      </c>
      <c r="E4855" s="1" t="s">
        <v>1555</v>
      </c>
      <c r="F4855" s="1" t="s">
        <v>1334</v>
      </c>
      <c r="G4855" s="1" t="s">
        <v>2336</v>
      </c>
    </row>
    <row r="4856" spans="1:7" x14ac:dyDescent="0.4">
      <c r="A4856" s="1" t="s">
        <v>8347</v>
      </c>
      <c r="B4856" s="1">
        <v>2478</v>
      </c>
      <c r="C4856" s="1" t="s">
        <v>1347</v>
      </c>
      <c r="D4856" s="1">
        <v>2009</v>
      </c>
      <c r="E4856" s="1" t="s">
        <v>2203</v>
      </c>
      <c r="F4856" s="1" t="s">
        <v>1334</v>
      </c>
      <c r="G4856" s="1" t="s">
        <v>5008</v>
      </c>
    </row>
    <row r="4857" spans="1:7" x14ac:dyDescent="0.4">
      <c r="A4857" s="1" t="s">
        <v>8346</v>
      </c>
      <c r="B4857" s="1">
        <v>2478</v>
      </c>
      <c r="C4857" s="1" t="s">
        <v>1347</v>
      </c>
      <c r="D4857" s="1">
        <v>2009</v>
      </c>
      <c r="E4857" s="1" t="s">
        <v>2390</v>
      </c>
      <c r="F4857" s="1" t="s">
        <v>1334</v>
      </c>
      <c r="G4857" s="1" t="s">
        <v>3179</v>
      </c>
    </row>
    <row r="4858" spans="1:7" x14ac:dyDescent="0.4">
      <c r="A4858" s="1" t="s">
        <v>8345</v>
      </c>
      <c r="B4858" s="1">
        <v>11040</v>
      </c>
      <c r="C4858" s="1" t="s">
        <v>3404</v>
      </c>
      <c r="D4858" s="1">
        <v>2009</v>
      </c>
      <c r="E4858" s="1" t="s">
        <v>1362</v>
      </c>
      <c r="F4858" s="1" t="s">
        <v>1330</v>
      </c>
      <c r="G4858" s="1" t="s">
        <v>1355</v>
      </c>
    </row>
    <row r="4859" spans="1:7" x14ac:dyDescent="0.4">
      <c r="A4859" s="1" t="s">
        <v>542</v>
      </c>
      <c r="B4859" s="1">
        <v>11040</v>
      </c>
      <c r="C4859" s="1" t="s">
        <v>3404</v>
      </c>
      <c r="D4859" s="1">
        <v>2009</v>
      </c>
      <c r="E4859" s="1" t="s">
        <v>1362</v>
      </c>
      <c r="F4859" s="1" t="s">
        <v>1330</v>
      </c>
      <c r="G4859" s="1" t="s">
        <v>1355</v>
      </c>
    </row>
    <row r="4860" spans="1:7" x14ac:dyDescent="0.4">
      <c r="A4860" s="1" t="s">
        <v>8344</v>
      </c>
      <c r="B4860" s="1">
        <v>1024</v>
      </c>
      <c r="C4860" s="1" t="s">
        <v>1347</v>
      </c>
      <c r="D4860" s="1">
        <v>2009</v>
      </c>
      <c r="E4860" s="1" t="s">
        <v>1440</v>
      </c>
      <c r="F4860" s="1" t="s">
        <v>1334</v>
      </c>
      <c r="G4860" s="1" t="s">
        <v>2689</v>
      </c>
    </row>
    <row r="4861" spans="1:7" x14ac:dyDescent="0.4">
      <c r="A4861" s="1" t="s">
        <v>263</v>
      </c>
      <c r="B4861" s="1">
        <v>11008</v>
      </c>
      <c r="C4861" s="1" t="s">
        <v>3404</v>
      </c>
      <c r="D4861" s="1">
        <v>2009</v>
      </c>
      <c r="E4861" s="1" t="s">
        <v>1752</v>
      </c>
      <c r="F4861" s="1" t="s">
        <v>1334</v>
      </c>
      <c r="G4861" s="1" t="s">
        <v>3179</v>
      </c>
    </row>
    <row r="4862" spans="1:7" x14ac:dyDescent="0.4">
      <c r="A4862" s="1" t="s">
        <v>267</v>
      </c>
      <c r="B4862" s="1">
        <v>11008</v>
      </c>
      <c r="C4862" s="1" t="s">
        <v>3404</v>
      </c>
      <c r="D4862" s="1">
        <v>2009</v>
      </c>
      <c r="E4862" s="1" t="s">
        <v>1555</v>
      </c>
      <c r="F4862" s="1" t="s">
        <v>1334</v>
      </c>
      <c r="G4862" s="1" t="s">
        <v>3179</v>
      </c>
    </row>
    <row r="4863" spans="1:7" x14ac:dyDescent="0.4">
      <c r="A4863" s="1" t="s">
        <v>8343</v>
      </c>
      <c r="B4863" s="1">
        <v>1012</v>
      </c>
      <c r="C4863" s="1" t="s">
        <v>1347</v>
      </c>
      <c r="D4863" s="1">
        <v>2010</v>
      </c>
      <c r="E4863" s="1" t="s">
        <v>1371</v>
      </c>
      <c r="F4863" s="1" t="s">
        <v>1330</v>
      </c>
      <c r="G4863" s="1" t="s">
        <v>2247</v>
      </c>
    </row>
    <row r="4864" spans="1:7" x14ac:dyDescent="0.4">
      <c r="A4864" s="1" t="s">
        <v>8342</v>
      </c>
      <c r="B4864" s="1">
        <v>917</v>
      </c>
      <c r="C4864" s="1" t="s">
        <v>1347</v>
      </c>
      <c r="D4864" s="1">
        <v>2009</v>
      </c>
      <c r="E4864" s="1" t="s">
        <v>2390</v>
      </c>
      <c r="F4864" s="1" t="s">
        <v>1334</v>
      </c>
      <c r="G4864" s="1" t="s">
        <v>2247</v>
      </c>
    </row>
    <row r="4865" spans="1:7" x14ac:dyDescent="0.4">
      <c r="A4865" s="1" t="s">
        <v>8341</v>
      </c>
      <c r="C4865" s="1" t="s">
        <v>1340</v>
      </c>
      <c r="D4865" s="1">
        <v>2009</v>
      </c>
      <c r="E4865" s="1" t="s">
        <v>1456</v>
      </c>
      <c r="F4865" s="1" t="s">
        <v>1330</v>
      </c>
    </row>
    <row r="4866" spans="1:7" x14ac:dyDescent="0.4">
      <c r="A4866" s="1" t="s">
        <v>8340</v>
      </c>
      <c r="B4866" s="1">
        <v>305</v>
      </c>
      <c r="C4866" s="1" t="s">
        <v>1340</v>
      </c>
      <c r="D4866" s="1">
        <v>2009</v>
      </c>
      <c r="E4866" s="1" t="s">
        <v>2270</v>
      </c>
      <c r="F4866" s="1" t="s">
        <v>1330</v>
      </c>
      <c r="G4866" s="1" t="s">
        <v>3224</v>
      </c>
    </row>
    <row r="4867" spans="1:7" x14ac:dyDescent="0.4">
      <c r="A4867" s="1" t="s">
        <v>8339</v>
      </c>
      <c r="B4867" s="1">
        <v>1802</v>
      </c>
      <c r="C4867" s="1" t="s">
        <v>1347</v>
      </c>
      <c r="D4867" s="1">
        <v>2009</v>
      </c>
      <c r="E4867" s="1" t="s">
        <v>2390</v>
      </c>
      <c r="F4867" s="1" t="s">
        <v>1334</v>
      </c>
      <c r="G4867" s="1" t="s">
        <v>3142</v>
      </c>
    </row>
    <row r="4868" spans="1:7" x14ac:dyDescent="0.4">
      <c r="A4868" s="1" t="s">
        <v>8338</v>
      </c>
      <c r="B4868" s="1">
        <v>3108</v>
      </c>
      <c r="C4868" s="1" t="s">
        <v>1347</v>
      </c>
      <c r="D4868" s="1">
        <v>2009</v>
      </c>
      <c r="E4868" s="1" t="s">
        <v>1467</v>
      </c>
      <c r="F4868" s="1" t="s">
        <v>1334</v>
      </c>
      <c r="G4868" s="1" t="s">
        <v>1536</v>
      </c>
    </row>
    <row r="4869" spans="1:7" x14ac:dyDescent="0.4">
      <c r="A4869" s="1" t="s">
        <v>8337</v>
      </c>
      <c r="C4869" s="1" t="s">
        <v>1340</v>
      </c>
      <c r="D4869" s="1">
        <v>2010</v>
      </c>
      <c r="E4869" s="1" t="s">
        <v>2558</v>
      </c>
      <c r="F4869" s="1" t="s">
        <v>1330</v>
      </c>
    </row>
    <row r="4870" spans="1:7" x14ac:dyDescent="0.4">
      <c r="A4870" s="1" t="s">
        <v>8336</v>
      </c>
      <c r="C4870" s="1" t="s">
        <v>1340</v>
      </c>
      <c r="D4870" s="1">
        <v>2010</v>
      </c>
      <c r="E4870" s="1" t="s">
        <v>2558</v>
      </c>
      <c r="F4870" s="1" t="s">
        <v>1330</v>
      </c>
      <c r="G4870" s="1" t="s">
        <v>14433</v>
      </c>
    </row>
    <row r="4871" spans="1:7" x14ac:dyDescent="0.4">
      <c r="A4871" s="1" t="s">
        <v>8335</v>
      </c>
      <c r="B4871" s="1">
        <v>809</v>
      </c>
      <c r="C4871" s="1" t="s">
        <v>1347</v>
      </c>
      <c r="D4871" s="1">
        <v>2009</v>
      </c>
      <c r="E4871" s="1" t="s">
        <v>1456</v>
      </c>
      <c r="F4871" s="1" t="s">
        <v>1334</v>
      </c>
      <c r="G4871" s="1" t="s">
        <v>3355</v>
      </c>
    </row>
    <row r="4872" spans="1:7" x14ac:dyDescent="0.4">
      <c r="A4872" s="1" t="s">
        <v>8334</v>
      </c>
      <c r="C4872" s="1" t="s">
        <v>1340</v>
      </c>
      <c r="D4872" s="1">
        <v>2009</v>
      </c>
      <c r="E4872" s="1" t="s">
        <v>2270</v>
      </c>
      <c r="F4872" s="1" t="s">
        <v>1432</v>
      </c>
      <c r="G4872" s="1" t="s">
        <v>2682</v>
      </c>
    </row>
    <row r="4873" spans="1:7" x14ac:dyDescent="0.4">
      <c r="A4873" s="1" t="s">
        <v>8333</v>
      </c>
      <c r="B4873" s="1">
        <v>150</v>
      </c>
      <c r="C4873" s="1" t="s">
        <v>1340</v>
      </c>
      <c r="D4873" s="1">
        <v>2010</v>
      </c>
      <c r="E4873" s="1" t="s">
        <v>1391</v>
      </c>
      <c r="F4873" s="1" t="s">
        <v>1330</v>
      </c>
      <c r="G4873" s="1" t="s">
        <v>4201</v>
      </c>
    </row>
    <row r="4874" spans="1:7" x14ac:dyDescent="0.4">
      <c r="A4874" s="1" t="s">
        <v>8332</v>
      </c>
      <c r="B4874" s="1">
        <v>150</v>
      </c>
      <c r="C4874" s="1" t="s">
        <v>1340</v>
      </c>
      <c r="D4874" s="1">
        <v>2010</v>
      </c>
      <c r="E4874" s="1" t="s">
        <v>1732</v>
      </c>
      <c r="F4874" s="1" t="s">
        <v>1330</v>
      </c>
      <c r="G4874" s="1" t="s">
        <v>4201</v>
      </c>
    </row>
    <row r="4875" spans="1:7" x14ac:dyDescent="0.4">
      <c r="A4875" s="1" t="s">
        <v>8331</v>
      </c>
      <c r="B4875" s="1">
        <v>1131</v>
      </c>
      <c r="C4875" s="1" t="s">
        <v>1347</v>
      </c>
      <c r="D4875" s="1">
        <v>2009</v>
      </c>
      <c r="E4875" s="1" t="s">
        <v>1732</v>
      </c>
      <c r="F4875" s="1" t="s">
        <v>1330</v>
      </c>
      <c r="G4875" s="1" t="s">
        <v>4005</v>
      </c>
    </row>
    <row r="4876" spans="1:7" x14ac:dyDescent="0.4">
      <c r="A4876" s="1" t="s">
        <v>8330</v>
      </c>
      <c r="B4876" s="1">
        <v>2564</v>
      </c>
      <c r="C4876" s="1" t="s">
        <v>1347</v>
      </c>
      <c r="D4876" s="1">
        <v>2009</v>
      </c>
      <c r="E4876" s="1" t="s">
        <v>1440</v>
      </c>
      <c r="F4876" s="1" t="s">
        <v>1334</v>
      </c>
      <c r="G4876" s="1" t="s">
        <v>1355</v>
      </c>
    </row>
    <row r="4877" spans="1:7" x14ac:dyDescent="0.4">
      <c r="A4877" s="1" t="s">
        <v>8329</v>
      </c>
      <c r="B4877" s="1">
        <v>2564</v>
      </c>
      <c r="C4877" s="1" t="s">
        <v>1347</v>
      </c>
      <c r="D4877" s="1">
        <v>2009</v>
      </c>
      <c r="E4877" s="1" t="s">
        <v>1440</v>
      </c>
      <c r="F4877" s="1" t="s">
        <v>1334</v>
      </c>
      <c r="G4877" s="1" t="s">
        <v>4082</v>
      </c>
    </row>
    <row r="4878" spans="1:7" x14ac:dyDescent="0.4">
      <c r="A4878" s="1" t="s">
        <v>8328</v>
      </c>
      <c r="B4878" s="1">
        <v>907</v>
      </c>
      <c r="C4878" s="1" t="s">
        <v>1347</v>
      </c>
      <c r="D4878" s="1">
        <v>2010</v>
      </c>
      <c r="E4878" s="1" t="s">
        <v>1371</v>
      </c>
      <c r="F4878" s="1" t="s">
        <v>1330</v>
      </c>
      <c r="G4878" s="1" t="s">
        <v>14434</v>
      </c>
    </row>
    <row r="4879" spans="1:7" x14ac:dyDescent="0.4">
      <c r="A4879" s="1" t="s">
        <v>8327</v>
      </c>
      <c r="B4879" s="1">
        <v>925</v>
      </c>
      <c r="C4879" s="1" t="s">
        <v>1347</v>
      </c>
      <c r="D4879" s="1">
        <v>2009</v>
      </c>
      <c r="E4879" s="1" t="s">
        <v>1505</v>
      </c>
      <c r="F4879" s="1" t="s">
        <v>1330</v>
      </c>
      <c r="G4879" s="1" t="s">
        <v>1400</v>
      </c>
    </row>
    <row r="4880" spans="1:7" x14ac:dyDescent="0.4">
      <c r="A4880" s="1" t="s">
        <v>8326</v>
      </c>
      <c r="B4880" s="1">
        <v>256</v>
      </c>
      <c r="C4880" s="1" t="s">
        <v>1340</v>
      </c>
      <c r="D4880" s="1">
        <v>2009</v>
      </c>
      <c r="E4880" s="1" t="s">
        <v>2270</v>
      </c>
      <c r="F4880" s="1" t="s">
        <v>1330</v>
      </c>
      <c r="G4880" s="1" t="s">
        <v>4374</v>
      </c>
    </row>
    <row r="4881" spans="1:7" x14ac:dyDescent="0.4">
      <c r="A4881" s="1" t="s">
        <v>8325</v>
      </c>
      <c r="B4881" s="1">
        <v>256</v>
      </c>
      <c r="C4881" s="1" t="s">
        <v>1340</v>
      </c>
      <c r="D4881" s="1">
        <v>2009</v>
      </c>
      <c r="E4881" s="1" t="s">
        <v>2270</v>
      </c>
      <c r="F4881" s="1" t="s">
        <v>1330</v>
      </c>
    </row>
    <row r="4882" spans="1:7" x14ac:dyDescent="0.4">
      <c r="A4882" s="1" t="s">
        <v>8324</v>
      </c>
      <c r="B4882" s="1">
        <v>1421</v>
      </c>
      <c r="C4882" s="1" t="s">
        <v>2640</v>
      </c>
      <c r="D4882" s="1">
        <v>2009</v>
      </c>
      <c r="E4882" s="1" t="s">
        <v>1456</v>
      </c>
      <c r="F4882" s="1" t="s">
        <v>1464</v>
      </c>
      <c r="G4882" s="1" t="s">
        <v>3502</v>
      </c>
    </row>
    <row r="4883" spans="1:7" x14ac:dyDescent="0.4">
      <c r="A4883" s="1" t="s">
        <v>8323</v>
      </c>
      <c r="C4883" s="1" t="s">
        <v>1357</v>
      </c>
      <c r="D4883" s="1">
        <v>2009</v>
      </c>
      <c r="E4883" s="1" t="s">
        <v>8322</v>
      </c>
      <c r="F4883" s="1" t="s">
        <v>1334</v>
      </c>
      <c r="G4883" s="1" t="s">
        <v>2488</v>
      </c>
    </row>
    <row r="4884" spans="1:7" x14ac:dyDescent="0.4">
      <c r="A4884" s="1" t="s">
        <v>8321</v>
      </c>
      <c r="B4884" s="1">
        <v>442</v>
      </c>
      <c r="C4884" s="1" t="s">
        <v>1347</v>
      </c>
      <c r="D4884" s="1">
        <v>2009</v>
      </c>
      <c r="E4884" s="1" t="s">
        <v>1335</v>
      </c>
      <c r="F4884" s="1" t="s">
        <v>1334</v>
      </c>
      <c r="G4884" s="1" t="s">
        <v>6247</v>
      </c>
    </row>
    <row r="4885" spans="1:7" x14ac:dyDescent="0.4">
      <c r="A4885" s="1" t="s">
        <v>8320</v>
      </c>
      <c r="B4885" s="1">
        <v>261</v>
      </c>
      <c r="C4885" s="1" t="s">
        <v>1340</v>
      </c>
      <c r="D4885" s="1">
        <v>2009</v>
      </c>
      <c r="E4885" s="1" t="s">
        <v>1456</v>
      </c>
      <c r="F4885" s="1" t="s">
        <v>1330</v>
      </c>
    </row>
    <row r="4886" spans="1:7" x14ac:dyDescent="0.4">
      <c r="A4886" s="1" t="s">
        <v>8319</v>
      </c>
      <c r="B4886" s="1">
        <v>261</v>
      </c>
      <c r="C4886" s="1" t="s">
        <v>1340</v>
      </c>
      <c r="D4886" s="1">
        <v>2010</v>
      </c>
      <c r="E4886" s="1" t="s">
        <v>2329</v>
      </c>
      <c r="F4886" s="1" t="s">
        <v>1330</v>
      </c>
      <c r="G4886" s="1" t="s">
        <v>14431</v>
      </c>
    </row>
    <row r="4887" spans="1:7" x14ac:dyDescent="0.4">
      <c r="A4887" s="1" t="s">
        <v>8318</v>
      </c>
      <c r="B4887" s="1">
        <v>2546</v>
      </c>
      <c r="C4887" s="1" t="s">
        <v>1347</v>
      </c>
      <c r="D4887" s="1">
        <v>2009</v>
      </c>
      <c r="E4887" s="1" t="s">
        <v>1732</v>
      </c>
      <c r="F4887" s="1" t="s">
        <v>1330</v>
      </c>
      <c r="G4887" s="1" t="s">
        <v>3179</v>
      </c>
    </row>
    <row r="4888" spans="1:7" x14ac:dyDescent="0.4">
      <c r="A4888" s="1" t="s">
        <v>8317</v>
      </c>
      <c r="B4888" s="1">
        <v>854</v>
      </c>
      <c r="C4888" s="1" t="s">
        <v>1357</v>
      </c>
      <c r="D4888" s="1">
        <v>2009</v>
      </c>
      <c r="E4888" s="1" t="s">
        <v>2899</v>
      </c>
      <c r="F4888" s="1" t="s">
        <v>1334</v>
      </c>
      <c r="G4888" s="1" t="s">
        <v>4489</v>
      </c>
    </row>
    <row r="4889" spans="1:7" x14ac:dyDescent="0.4">
      <c r="A4889" s="1" t="s">
        <v>8316</v>
      </c>
      <c r="B4889" s="1">
        <v>854</v>
      </c>
      <c r="C4889" s="1" t="s">
        <v>1357</v>
      </c>
      <c r="D4889" s="1">
        <v>2010</v>
      </c>
      <c r="E4889" s="1" t="s">
        <v>1440</v>
      </c>
      <c r="F4889" s="1" t="s">
        <v>1334</v>
      </c>
      <c r="G4889" s="1" t="s">
        <v>4489</v>
      </c>
    </row>
    <row r="4890" spans="1:7" x14ac:dyDescent="0.4">
      <c r="A4890" s="1" t="s">
        <v>8315</v>
      </c>
      <c r="B4890" s="1">
        <v>854</v>
      </c>
      <c r="C4890" s="1" t="s">
        <v>1357</v>
      </c>
      <c r="D4890" s="1">
        <v>2010</v>
      </c>
      <c r="E4890" s="1" t="s">
        <v>1440</v>
      </c>
      <c r="F4890" s="1" t="s">
        <v>1334</v>
      </c>
      <c r="G4890" s="1" t="s">
        <v>4489</v>
      </c>
    </row>
    <row r="4891" spans="1:7" x14ac:dyDescent="0.4">
      <c r="A4891" s="1" t="s">
        <v>8314</v>
      </c>
      <c r="B4891" s="1">
        <v>854</v>
      </c>
      <c r="C4891" s="1" t="s">
        <v>1357</v>
      </c>
      <c r="D4891" s="1">
        <v>2010</v>
      </c>
      <c r="E4891" s="1" t="s">
        <v>1440</v>
      </c>
      <c r="F4891" s="1" t="s">
        <v>1334</v>
      </c>
      <c r="G4891" s="1" t="s">
        <v>4489</v>
      </c>
    </row>
    <row r="4892" spans="1:7" x14ac:dyDescent="0.4">
      <c r="A4892" s="1" t="s">
        <v>8313</v>
      </c>
      <c r="B4892" s="1">
        <v>1475</v>
      </c>
      <c r="C4892" s="1" t="s">
        <v>3985</v>
      </c>
      <c r="D4892" s="1">
        <v>2010</v>
      </c>
      <c r="E4892" s="1" t="s">
        <v>2558</v>
      </c>
      <c r="F4892" s="1" t="s">
        <v>1334</v>
      </c>
      <c r="G4892" s="1" t="s">
        <v>3530</v>
      </c>
    </row>
    <row r="4893" spans="1:7" x14ac:dyDescent="0.4">
      <c r="A4893" s="1" t="s">
        <v>8312</v>
      </c>
      <c r="B4893" s="1">
        <v>1475</v>
      </c>
      <c r="C4893" s="1" t="s">
        <v>3985</v>
      </c>
      <c r="D4893" s="1">
        <v>2010</v>
      </c>
      <c r="E4893" s="1" t="s">
        <v>2558</v>
      </c>
      <c r="F4893" s="1" t="s">
        <v>1334</v>
      </c>
      <c r="G4893" s="1" t="s">
        <v>3530</v>
      </c>
    </row>
    <row r="4894" spans="1:7" x14ac:dyDescent="0.4">
      <c r="A4894" s="1" t="s">
        <v>8311</v>
      </c>
      <c r="B4894" s="1">
        <v>2702</v>
      </c>
      <c r="C4894" s="1" t="s">
        <v>1347</v>
      </c>
      <c r="D4894" s="1">
        <v>2009</v>
      </c>
      <c r="E4894" s="1" t="s">
        <v>1732</v>
      </c>
      <c r="F4894" s="1" t="s">
        <v>1330</v>
      </c>
      <c r="G4894" s="1" t="s">
        <v>3898</v>
      </c>
    </row>
    <row r="4895" spans="1:7" x14ac:dyDescent="0.4">
      <c r="A4895" s="1" t="s">
        <v>8310</v>
      </c>
      <c r="B4895" s="1">
        <v>672</v>
      </c>
      <c r="C4895" s="1" t="s">
        <v>1340</v>
      </c>
      <c r="D4895" s="1">
        <v>2010</v>
      </c>
      <c r="E4895" s="1" t="s">
        <v>1377</v>
      </c>
      <c r="F4895" s="1" t="s">
        <v>1330</v>
      </c>
    </row>
    <row r="4896" spans="1:7" x14ac:dyDescent="0.4">
      <c r="A4896" s="1" t="s">
        <v>8309</v>
      </c>
      <c r="B4896" s="1">
        <v>261</v>
      </c>
      <c r="C4896" s="1" t="s">
        <v>1340</v>
      </c>
      <c r="D4896" s="1">
        <v>2009</v>
      </c>
      <c r="E4896" s="1" t="s">
        <v>1732</v>
      </c>
      <c r="F4896" s="1" t="s">
        <v>1330</v>
      </c>
      <c r="G4896" s="1" t="s">
        <v>2792</v>
      </c>
    </row>
    <row r="4897" spans="1:7" x14ac:dyDescent="0.4">
      <c r="A4897" s="1" t="s">
        <v>8308</v>
      </c>
      <c r="B4897" s="1">
        <v>261</v>
      </c>
      <c r="C4897" s="1" t="s">
        <v>1340</v>
      </c>
      <c r="D4897" s="1">
        <v>2010</v>
      </c>
      <c r="E4897" s="1" t="s">
        <v>1732</v>
      </c>
      <c r="F4897" s="1" t="s">
        <v>1330</v>
      </c>
      <c r="G4897" s="1" t="s">
        <v>2792</v>
      </c>
    </row>
    <row r="4898" spans="1:7" x14ac:dyDescent="0.4">
      <c r="A4898" s="1" t="s">
        <v>8307</v>
      </c>
      <c r="B4898" s="1">
        <v>1118</v>
      </c>
      <c r="C4898" s="1" t="s">
        <v>1347</v>
      </c>
      <c r="D4898" s="1">
        <v>2009</v>
      </c>
      <c r="E4898" s="1" t="s">
        <v>2390</v>
      </c>
      <c r="F4898" s="1" t="s">
        <v>1334</v>
      </c>
      <c r="G4898" s="1" t="s">
        <v>3099</v>
      </c>
    </row>
    <row r="4899" spans="1:7" x14ac:dyDescent="0.4">
      <c r="A4899" s="1" t="s">
        <v>8306</v>
      </c>
      <c r="B4899" s="1">
        <v>1809</v>
      </c>
      <c r="C4899" s="1" t="s">
        <v>1347</v>
      </c>
      <c r="D4899" s="1">
        <v>2009</v>
      </c>
      <c r="E4899" s="1" t="s">
        <v>1555</v>
      </c>
      <c r="F4899" s="1" t="s">
        <v>1334</v>
      </c>
      <c r="G4899" s="1" t="s">
        <v>4017</v>
      </c>
    </row>
    <row r="4900" spans="1:7" x14ac:dyDescent="0.4">
      <c r="A4900" s="1" t="s">
        <v>8305</v>
      </c>
      <c r="B4900" s="1">
        <v>1809</v>
      </c>
      <c r="C4900" s="1" t="s">
        <v>1347</v>
      </c>
      <c r="D4900" s="1">
        <v>2009</v>
      </c>
      <c r="E4900" s="1" t="s">
        <v>1555</v>
      </c>
      <c r="F4900" s="1" t="s">
        <v>1334</v>
      </c>
      <c r="G4900" s="1" t="s">
        <v>4017</v>
      </c>
    </row>
    <row r="4901" spans="1:7" x14ac:dyDescent="0.4">
      <c r="A4901" s="1" t="s">
        <v>3357</v>
      </c>
      <c r="C4901" s="1" t="s">
        <v>1340</v>
      </c>
      <c r="D4901" s="1">
        <v>2009</v>
      </c>
      <c r="E4901" s="1" t="s">
        <v>1440</v>
      </c>
      <c r="F4901" s="1" t="s">
        <v>1330</v>
      </c>
    </row>
    <row r="4902" spans="1:7" x14ac:dyDescent="0.4">
      <c r="A4902" s="1" t="s">
        <v>8304</v>
      </c>
      <c r="C4902" s="1" t="s">
        <v>1340</v>
      </c>
      <c r="D4902" s="1">
        <v>2009</v>
      </c>
      <c r="E4902" s="1" t="s">
        <v>1331</v>
      </c>
      <c r="F4902" s="1" t="s">
        <v>1330</v>
      </c>
    </row>
    <row r="4903" spans="1:7" x14ac:dyDescent="0.4">
      <c r="A4903" s="1" t="s">
        <v>8303</v>
      </c>
      <c r="C4903" s="1" t="s">
        <v>1340</v>
      </c>
      <c r="D4903" s="1">
        <v>2009</v>
      </c>
      <c r="E4903" s="1" t="s">
        <v>1377</v>
      </c>
      <c r="F4903" s="1" t="s">
        <v>1330</v>
      </c>
    </row>
    <row r="4904" spans="1:7" x14ac:dyDescent="0.4">
      <c r="A4904" s="1" t="s">
        <v>8302</v>
      </c>
      <c r="B4904" s="1">
        <v>2546</v>
      </c>
      <c r="C4904" s="1" t="s">
        <v>1347</v>
      </c>
      <c r="D4904" s="1">
        <v>2009</v>
      </c>
      <c r="E4904" s="1" t="s">
        <v>1377</v>
      </c>
      <c r="F4904" s="1" t="s">
        <v>1330</v>
      </c>
      <c r="G4904" s="1" t="s">
        <v>2369</v>
      </c>
    </row>
    <row r="4905" spans="1:7" x14ac:dyDescent="0.4">
      <c r="A4905" s="1" t="s">
        <v>8301</v>
      </c>
      <c r="B4905" s="1">
        <v>1114</v>
      </c>
      <c r="C4905" s="1" t="s">
        <v>1347</v>
      </c>
      <c r="D4905" s="1">
        <v>2009</v>
      </c>
      <c r="E4905" s="1" t="s">
        <v>1377</v>
      </c>
      <c r="F4905" s="1" t="s">
        <v>1330</v>
      </c>
      <c r="G4905" s="1" t="s">
        <v>2746</v>
      </c>
    </row>
    <row r="4906" spans="1:7" x14ac:dyDescent="0.4">
      <c r="A4906" s="1" t="s">
        <v>8300</v>
      </c>
      <c r="B4906" s="1">
        <v>954</v>
      </c>
      <c r="C4906" s="1" t="s">
        <v>1347</v>
      </c>
      <c r="D4906" s="1">
        <v>2009</v>
      </c>
      <c r="E4906" s="1" t="s">
        <v>1708</v>
      </c>
      <c r="F4906" s="1" t="s">
        <v>1330</v>
      </c>
      <c r="G4906" s="1" t="s">
        <v>4136</v>
      </c>
    </row>
    <row r="4907" spans="1:7" x14ac:dyDescent="0.4">
      <c r="A4907" s="1" t="s">
        <v>8299</v>
      </c>
      <c r="B4907" s="1">
        <v>6350</v>
      </c>
      <c r="C4907" s="1" t="s">
        <v>2411</v>
      </c>
      <c r="D4907" s="1">
        <v>2009</v>
      </c>
      <c r="E4907" s="1" t="s">
        <v>1708</v>
      </c>
      <c r="F4907" s="1" t="s">
        <v>1334</v>
      </c>
      <c r="G4907" s="1" t="s">
        <v>5282</v>
      </c>
    </row>
    <row r="4908" spans="1:7" x14ac:dyDescent="0.4">
      <c r="A4908" s="1" t="s">
        <v>8298</v>
      </c>
      <c r="B4908" s="1">
        <v>6350</v>
      </c>
      <c r="C4908" s="1" t="s">
        <v>2411</v>
      </c>
      <c r="D4908" s="1">
        <v>2009</v>
      </c>
      <c r="E4908" s="1" t="s">
        <v>1708</v>
      </c>
      <c r="F4908" s="1" t="s">
        <v>1334</v>
      </c>
      <c r="G4908" s="1" t="s">
        <v>5282</v>
      </c>
    </row>
    <row r="4909" spans="1:7" x14ac:dyDescent="0.4">
      <c r="A4909" s="1" t="s">
        <v>8297</v>
      </c>
      <c r="B4909" s="1">
        <v>6350</v>
      </c>
      <c r="C4909" s="1" t="s">
        <v>2411</v>
      </c>
      <c r="D4909" s="1">
        <v>2009</v>
      </c>
      <c r="E4909" s="1" t="s">
        <v>2390</v>
      </c>
      <c r="F4909" s="1" t="s">
        <v>1334</v>
      </c>
      <c r="G4909" s="1" t="s">
        <v>4017</v>
      </c>
    </row>
    <row r="4910" spans="1:7" x14ac:dyDescent="0.4">
      <c r="A4910" s="1" t="s">
        <v>8296</v>
      </c>
      <c r="B4910" s="1">
        <v>900</v>
      </c>
      <c r="C4910" s="1" t="s">
        <v>1433</v>
      </c>
      <c r="D4910" s="1">
        <v>2009</v>
      </c>
      <c r="E4910" s="1" t="s">
        <v>4076</v>
      </c>
      <c r="F4910" s="1" t="s">
        <v>1330</v>
      </c>
      <c r="G4910" s="1" t="s">
        <v>5066</v>
      </c>
    </row>
    <row r="4911" spans="1:7" x14ac:dyDescent="0.4">
      <c r="A4911" s="1" t="s">
        <v>8295</v>
      </c>
      <c r="B4911" s="1">
        <v>389</v>
      </c>
      <c r="C4911" s="1" t="s">
        <v>1340</v>
      </c>
      <c r="D4911" s="1">
        <v>2010</v>
      </c>
      <c r="E4911" s="1" t="s">
        <v>2270</v>
      </c>
      <c r="F4911" s="1" t="s">
        <v>1330</v>
      </c>
      <c r="G4911" s="1" t="s">
        <v>6437</v>
      </c>
    </row>
    <row r="4912" spans="1:7" x14ac:dyDescent="0.4">
      <c r="A4912" s="1" t="s">
        <v>8294</v>
      </c>
      <c r="B4912" s="1">
        <v>256</v>
      </c>
      <c r="C4912" s="1" t="s">
        <v>1340</v>
      </c>
      <c r="D4912" s="1">
        <v>2009</v>
      </c>
      <c r="E4912" s="1" t="s">
        <v>2270</v>
      </c>
      <c r="F4912" s="1" t="s">
        <v>1330</v>
      </c>
      <c r="G4912" s="1" t="s">
        <v>4374</v>
      </c>
    </row>
    <row r="4913" spans="1:7" x14ac:dyDescent="0.4">
      <c r="A4913" s="1" t="s">
        <v>8293</v>
      </c>
      <c r="B4913" s="1">
        <v>4308</v>
      </c>
      <c r="C4913" s="1" t="s">
        <v>1347</v>
      </c>
      <c r="D4913" s="1">
        <v>2009</v>
      </c>
      <c r="E4913" s="1" t="s">
        <v>1377</v>
      </c>
      <c r="F4913" s="1" t="s">
        <v>1330</v>
      </c>
      <c r="G4913" s="1" t="s">
        <v>3179</v>
      </c>
    </row>
    <row r="4914" spans="1:7" x14ac:dyDescent="0.4">
      <c r="A4914" s="1" t="s">
        <v>8292</v>
      </c>
      <c r="B4914" s="1">
        <v>4308</v>
      </c>
      <c r="C4914" s="1" t="s">
        <v>1347</v>
      </c>
      <c r="D4914" s="1">
        <v>2009</v>
      </c>
      <c r="E4914" s="1" t="s">
        <v>1377</v>
      </c>
      <c r="F4914" s="1" t="s">
        <v>1330</v>
      </c>
      <c r="G4914" s="1" t="s">
        <v>1355</v>
      </c>
    </row>
    <row r="4915" spans="1:7" x14ac:dyDescent="0.4">
      <c r="A4915" s="1" t="s">
        <v>8291</v>
      </c>
      <c r="B4915" s="1">
        <v>4308</v>
      </c>
      <c r="C4915" s="1" t="s">
        <v>1347</v>
      </c>
      <c r="D4915" s="1">
        <v>2009</v>
      </c>
      <c r="E4915" s="1" t="s">
        <v>1377</v>
      </c>
      <c r="F4915" s="1" t="s">
        <v>1330</v>
      </c>
      <c r="G4915" s="1" t="s">
        <v>1355</v>
      </c>
    </row>
    <row r="4916" spans="1:7" x14ac:dyDescent="0.4">
      <c r="A4916" s="1" t="s">
        <v>8290</v>
      </c>
      <c r="B4916" s="1">
        <v>1440</v>
      </c>
      <c r="C4916" s="1" t="s">
        <v>1347</v>
      </c>
      <c r="D4916" s="1">
        <v>2009</v>
      </c>
      <c r="E4916" s="1" t="s">
        <v>2292</v>
      </c>
      <c r="F4916" s="1" t="s">
        <v>1330</v>
      </c>
      <c r="G4916" s="1" t="s">
        <v>1355</v>
      </c>
    </row>
    <row r="4917" spans="1:7" x14ac:dyDescent="0.4">
      <c r="A4917" s="1" t="s">
        <v>8289</v>
      </c>
      <c r="B4917" s="1">
        <v>1421</v>
      </c>
      <c r="C4917" s="1" t="s">
        <v>2640</v>
      </c>
      <c r="D4917" s="1">
        <v>2009</v>
      </c>
      <c r="E4917" s="1" t="s">
        <v>1732</v>
      </c>
      <c r="F4917" s="1" t="s">
        <v>1330</v>
      </c>
      <c r="G4917" s="1" t="s">
        <v>3502</v>
      </c>
    </row>
    <row r="4918" spans="1:7" x14ac:dyDescent="0.4">
      <c r="A4918" s="1" t="s">
        <v>8288</v>
      </c>
      <c r="B4918" s="1">
        <v>1440</v>
      </c>
      <c r="C4918" s="1" t="s">
        <v>1347</v>
      </c>
      <c r="D4918" s="1">
        <v>2009</v>
      </c>
      <c r="E4918" s="1" t="s">
        <v>2270</v>
      </c>
      <c r="F4918" s="1" t="s">
        <v>1330</v>
      </c>
      <c r="G4918" s="1" t="s">
        <v>2369</v>
      </c>
    </row>
    <row r="4919" spans="1:7" x14ac:dyDescent="0.4">
      <c r="A4919" s="1" t="s">
        <v>8287</v>
      </c>
      <c r="B4919" s="1">
        <v>2664</v>
      </c>
      <c r="C4919" s="1" t="s">
        <v>1347</v>
      </c>
      <c r="D4919" s="1">
        <v>2009</v>
      </c>
      <c r="E4919" s="1" t="s">
        <v>2390</v>
      </c>
      <c r="F4919" s="1" t="s">
        <v>1334</v>
      </c>
      <c r="G4919" s="1" t="s">
        <v>4005</v>
      </c>
    </row>
    <row r="4920" spans="1:7" x14ac:dyDescent="0.4">
      <c r="A4920" s="1" t="s">
        <v>8286</v>
      </c>
      <c r="B4920" s="1">
        <v>1713</v>
      </c>
      <c r="C4920" s="1" t="s">
        <v>1347</v>
      </c>
      <c r="D4920" s="1">
        <v>2009</v>
      </c>
      <c r="E4920" s="1" t="s">
        <v>1732</v>
      </c>
      <c r="F4920" s="1" t="s">
        <v>1330</v>
      </c>
      <c r="G4920" s="1" t="s">
        <v>3179</v>
      </c>
    </row>
    <row r="4921" spans="1:7" x14ac:dyDescent="0.4">
      <c r="A4921" s="1" t="s">
        <v>8285</v>
      </c>
      <c r="B4921" s="1">
        <v>1713</v>
      </c>
      <c r="C4921" s="1" t="s">
        <v>1347</v>
      </c>
      <c r="D4921" s="1">
        <v>2009</v>
      </c>
      <c r="E4921" s="1" t="s">
        <v>1377</v>
      </c>
      <c r="F4921" s="1" t="s">
        <v>1330</v>
      </c>
      <c r="G4921" s="1" t="s">
        <v>3179</v>
      </c>
    </row>
    <row r="4922" spans="1:7" x14ac:dyDescent="0.4">
      <c r="A4922" s="1" t="s">
        <v>8284</v>
      </c>
      <c r="B4922" s="1">
        <v>1025</v>
      </c>
      <c r="C4922" s="1" t="s">
        <v>1347</v>
      </c>
      <c r="D4922" s="1">
        <v>2009</v>
      </c>
      <c r="E4922" s="1" t="s">
        <v>1371</v>
      </c>
      <c r="F4922" s="1" t="s">
        <v>1330</v>
      </c>
      <c r="G4922" s="1" t="s">
        <v>3502</v>
      </c>
    </row>
    <row r="4923" spans="1:7" x14ac:dyDescent="0.4">
      <c r="A4923" s="1" t="s">
        <v>8283</v>
      </c>
      <c r="B4923" s="1">
        <v>724</v>
      </c>
      <c r="C4923" s="1" t="s">
        <v>1340</v>
      </c>
      <c r="D4923" s="1">
        <v>2010</v>
      </c>
      <c r="E4923" s="1" t="s">
        <v>1732</v>
      </c>
      <c r="F4923" s="1" t="s">
        <v>1334</v>
      </c>
      <c r="G4923" s="1" t="s">
        <v>3264</v>
      </c>
    </row>
    <row r="4924" spans="1:7" x14ac:dyDescent="0.4">
      <c r="A4924" s="1" t="s">
        <v>8282</v>
      </c>
      <c r="B4924" s="1">
        <v>4275</v>
      </c>
      <c r="C4924" s="1" t="s">
        <v>1347</v>
      </c>
      <c r="D4924" s="1">
        <v>2009</v>
      </c>
      <c r="E4924" s="1" t="s">
        <v>2390</v>
      </c>
      <c r="F4924" s="1" t="s">
        <v>1330</v>
      </c>
      <c r="G4924" s="1" t="s">
        <v>3085</v>
      </c>
    </row>
    <row r="4925" spans="1:7" x14ac:dyDescent="0.4">
      <c r="A4925" s="1" t="s">
        <v>8281</v>
      </c>
      <c r="B4925" s="1">
        <v>4275</v>
      </c>
      <c r="C4925" s="1" t="s">
        <v>1347</v>
      </c>
      <c r="D4925" s="1">
        <v>2009</v>
      </c>
      <c r="E4925" s="1" t="s">
        <v>1440</v>
      </c>
      <c r="F4925" s="1" t="s">
        <v>1334</v>
      </c>
      <c r="G4925" s="1" t="s">
        <v>4082</v>
      </c>
    </row>
    <row r="4926" spans="1:7" x14ac:dyDescent="0.4">
      <c r="A4926" s="1" t="s">
        <v>8280</v>
      </c>
      <c r="B4926" s="1">
        <v>4275</v>
      </c>
      <c r="C4926" s="1" t="s">
        <v>1347</v>
      </c>
      <c r="D4926" s="1">
        <v>2009</v>
      </c>
      <c r="E4926" s="1" t="s">
        <v>1435</v>
      </c>
      <c r="F4926" s="1" t="s">
        <v>1464</v>
      </c>
      <c r="G4926" s="1" t="s">
        <v>2332</v>
      </c>
    </row>
    <row r="4927" spans="1:7" x14ac:dyDescent="0.4">
      <c r="A4927" s="1" t="s">
        <v>5892</v>
      </c>
      <c r="B4927" s="1">
        <v>4253</v>
      </c>
      <c r="C4927" s="1" t="s">
        <v>1347</v>
      </c>
      <c r="D4927" s="1">
        <v>2009</v>
      </c>
      <c r="E4927" s="1" t="s">
        <v>1440</v>
      </c>
      <c r="F4927" s="1" t="s">
        <v>1330</v>
      </c>
      <c r="G4927" s="1" t="s">
        <v>1355</v>
      </c>
    </row>
    <row r="4928" spans="1:7" x14ac:dyDescent="0.4">
      <c r="A4928" s="1" t="s">
        <v>8279</v>
      </c>
      <c r="B4928" s="1">
        <v>1802</v>
      </c>
      <c r="C4928" s="1" t="s">
        <v>1347</v>
      </c>
      <c r="D4928" s="1">
        <v>2009</v>
      </c>
      <c r="E4928" s="1" t="s">
        <v>2390</v>
      </c>
      <c r="F4928" s="1" t="s">
        <v>1334</v>
      </c>
      <c r="G4928" s="1" t="s">
        <v>3142</v>
      </c>
    </row>
    <row r="4929" spans="1:7" x14ac:dyDescent="0.4">
      <c r="A4929" s="1" t="s">
        <v>8278</v>
      </c>
      <c r="B4929" s="1">
        <v>5089</v>
      </c>
      <c r="C4929" s="1" t="s">
        <v>1347</v>
      </c>
      <c r="D4929" s="1">
        <v>2009</v>
      </c>
      <c r="E4929" s="1" t="s">
        <v>1435</v>
      </c>
      <c r="F4929" s="1" t="s">
        <v>1334</v>
      </c>
      <c r="G4929" s="1" t="s">
        <v>2336</v>
      </c>
    </row>
    <row r="4930" spans="1:7" x14ac:dyDescent="0.4">
      <c r="A4930" s="1" t="s">
        <v>8277</v>
      </c>
      <c r="B4930" s="1">
        <v>4253</v>
      </c>
      <c r="C4930" s="1" t="s">
        <v>1347</v>
      </c>
      <c r="D4930" s="1">
        <v>2009</v>
      </c>
      <c r="E4930" s="1" t="s">
        <v>1440</v>
      </c>
      <c r="F4930" s="1" t="s">
        <v>1330</v>
      </c>
      <c r="G4930" s="1" t="s">
        <v>4005</v>
      </c>
    </row>
    <row r="4931" spans="1:7" x14ac:dyDescent="0.4">
      <c r="A4931" s="1" t="s">
        <v>8276</v>
      </c>
      <c r="B4931" s="1">
        <v>3534</v>
      </c>
      <c r="C4931" s="1" t="s">
        <v>1347</v>
      </c>
      <c r="D4931" s="1">
        <v>2009</v>
      </c>
      <c r="E4931" s="1" t="s">
        <v>1377</v>
      </c>
      <c r="F4931" s="1" t="s">
        <v>1330</v>
      </c>
      <c r="G4931" s="1" t="s">
        <v>3179</v>
      </c>
    </row>
    <row r="4932" spans="1:7" x14ac:dyDescent="0.4">
      <c r="A4932" s="1" t="s">
        <v>8275</v>
      </c>
      <c r="B4932" s="1">
        <v>485</v>
      </c>
      <c r="C4932" s="1" t="s">
        <v>1433</v>
      </c>
      <c r="D4932" s="1">
        <v>2009</v>
      </c>
      <c r="E4932" s="1" t="s">
        <v>1331</v>
      </c>
      <c r="F4932" s="1" t="s">
        <v>1334</v>
      </c>
      <c r="G4932" s="1" t="s">
        <v>4743</v>
      </c>
    </row>
    <row r="4933" spans="1:7" x14ac:dyDescent="0.4">
      <c r="A4933" s="1" t="s">
        <v>8274</v>
      </c>
      <c r="B4933" s="1">
        <v>938</v>
      </c>
      <c r="C4933" s="1" t="s">
        <v>1347</v>
      </c>
      <c r="D4933" s="1">
        <v>2009</v>
      </c>
      <c r="E4933" s="1" t="s">
        <v>2390</v>
      </c>
      <c r="F4933" s="1" t="s">
        <v>1334</v>
      </c>
      <c r="G4933" s="1" t="s">
        <v>3142</v>
      </c>
    </row>
    <row r="4934" spans="1:7" x14ac:dyDescent="0.4">
      <c r="A4934" s="1" t="s">
        <v>8273</v>
      </c>
      <c r="B4934" s="1">
        <v>744</v>
      </c>
      <c r="C4934" s="1" t="s">
        <v>1433</v>
      </c>
      <c r="D4934" s="1">
        <v>2010</v>
      </c>
      <c r="E4934" s="1" t="s">
        <v>1331</v>
      </c>
      <c r="F4934" s="1" t="s">
        <v>1334</v>
      </c>
      <c r="G4934" s="1" t="s">
        <v>4743</v>
      </c>
    </row>
    <row r="4935" spans="1:7" x14ac:dyDescent="0.4">
      <c r="A4935" s="1" t="s">
        <v>8272</v>
      </c>
      <c r="B4935" s="1">
        <v>3534</v>
      </c>
      <c r="C4935" s="1" t="s">
        <v>1347</v>
      </c>
      <c r="D4935" s="1">
        <v>2009</v>
      </c>
      <c r="E4935" s="1" t="s">
        <v>1331</v>
      </c>
      <c r="F4935" s="1" t="s">
        <v>1464</v>
      </c>
      <c r="G4935" s="1" t="s">
        <v>1355</v>
      </c>
    </row>
    <row r="4936" spans="1:7" x14ac:dyDescent="0.4">
      <c r="A4936" s="1" t="s">
        <v>8271</v>
      </c>
      <c r="B4936" s="1">
        <v>3534</v>
      </c>
      <c r="C4936" s="1" t="s">
        <v>1347</v>
      </c>
      <c r="D4936" s="1">
        <v>2010</v>
      </c>
      <c r="E4936" s="1" t="s">
        <v>1377</v>
      </c>
      <c r="F4936" s="1" t="s">
        <v>1334</v>
      </c>
      <c r="G4936" s="1" t="s">
        <v>1102</v>
      </c>
    </row>
    <row r="4937" spans="1:7" x14ac:dyDescent="0.4">
      <c r="A4937" s="1" t="s">
        <v>8270</v>
      </c>
      <c r="B4937" s="1">
        <v>8566</v>
      </c>
      <c r="C4937" s="1" t="s">
        <v>3404</v>
      </c>
      <c r="D4937" s="1">
        <v>2009</v>
      </c>
      <c r="E4937" s="1" t="s">
        <v>1331</v>
      </c>
      <c r="F4937" s="1" t="s">
        <v>1334</v>
      </c>
      <c r="G4937" s="1" t="s">
        <v>1102</v>
      </c>
    </row>
    <row r="4938" spans="1:7" x14ac:dyDescent="0.4">
      <c r="A4938" s="1" t="s">
        <v>8269</v>
      </c>
      <c r="B4938" s="1">
        <v>631</v>
      </c>
      <c r="C4938" s="1" t="s">
        <v>1340</v>
      </c>
      <c r="D4938" s="1">
        <v>2010</v>
      </c>
      <c r="E4938" s="1" t="s">
        <v>8268</v>
      </c>
      <c r="F4938" s="1" t="s">
        <v>1334</v>
      </c>
      <c r="G4938" s="1" t="s">
        <v>8267</v>
      </c>
    </row>
    <row r="4939" spans="1:7" x14ac:dyDescent="0.4">
      <c r="A4939" s="1" t="s">
        <v>8266</v>
      </c>
      <c r="C4939" s="1" t="s">
        <v>1340</v>
      </c>
      <c r="D4939" s="1">
        <v>2009</v>
      </c>
      <c r="E4939" s="1" t="s">
        <v>1732</v>
      </c>
      <c r="F4939" s="1" t="s">
        <v>1334</v>
      </c>
      <c r="G4939" s="1" t="s">
        <v>3389</v>
      </c>
    </row>
    <row r="4940" spans="1:7" x14ac:dyDescent="0.4">
      <c r="A4940" s="1" t="s">
        <v>8265</v>
      </c>
      <c r="B4940" s="1">
        <v>8566</v>
      </c>
      <c r="C4940" s="1" t="s">
        <v>3404</v>
      </c>
      <c r="D4940" s="1">
        <v>2009</v>
      </c>
      <c r="E4940" s="1" t="s">
        <v>1732</v>
      </c>
      <c r="F4940" s="1" t="s">
        <v>1334</v>
      </c>
      <c r="G4940" s="1" t="s">
        <v>1102</v>
      </c>
    </row>
    <row r="4941" spans="1:7" x14ac:dyDescent="0.4">
      <c r="A4941" s="1" t="s">
        <v>8264</v>
      </c>
      <c r="B4941" s="1">
        <v>8566</v>
      </c>
      <c r="C4941" s="1" t="s">
        <v>3404</v>
      </c>
      <c r="D4941" s="1">
        <v>2009</v>
      </c>
      <c r="E4941" s="1" t="s">
        <v>1732</v>
      </c>
      <c r="F4941" s="1" t="s">
        <v>1334</v>
      </c>
      <c r="G4941" s="1" t="s">
        <v>1102</v>
      </c>
    </row>
    <row r="4942" spans="1:7" x14ac:dyDescent="0.4">
      <c r="A4942" s="1" t="s">
        <v>8263</v>
      </c>
      <c r="B4942" s="1">
        <v>8566</v>
      </c>
      <c r="C4942" s="1" t="s">
        <v>3404</v>
      </c>
      <c r="D4942" s="1">
        <v>2009</v>
      </c>
      <c r="E4942" s="1" t="s">
        <v>1331</v>
      </c>
      <c r="F4942" s="1" t="s">
        <v>1334</v>
      </c>
      <c r="G4942" s="1" t="s">
        <v>1102</v>
      </c>
    </row>
    <row r="4943" spans="1:7" x14ac:dyDescent="0.4">
      <c r="A4943" s="1" t="s">
        <v>8262</v>
      </c>
      <c r="B4943" s="1">
        <v>1571</v>
      </c>
      <c r="C4943" s="1" t="s">
        <v>1340</v>
      </c>
      <c r="D4943" s="1">
        <v>2009</v>
      </c>
      <c r="E4943" s="1" t="s">
        <v>1456</v>
      </c>
      <c r="F4943" s="1" t="s">
        <v>1330</v>
      </c>
      <c r="G4943" s="1" t="s">
        <v>5092</v>
      </c>
    </row>
    <row r="4944" spans="1:7" x14ac:dyDescent="0.4">
      <c r="A4944" s="1" t="s">
        <v>8261</v>
      </c>
      <c r="B4944" s="1">
        <v>1622</v>
      </c>
      <c r="C4944" s="1" t="s">
        <v>1340</v>
      </c>
      <c r="D4944" s="1">
        <v>2009</v>
      </c>
      <c r="E4944" s="1" t="s">
        <v>1456</v>
      </c>
      <c r="F4944" s="1" t="s">
        <v>1330</v>
      </c>
      <c r="G4944" s="1" t="s">
        <v>5092</v>
      </c>
    </row>
    <row r="4945" spans="1:7" x14ac:dyDescent="0.4">
      <c r="A4945" s="1" t="s">
        <v>8260</v>
      </c>
      <c r="B4945" s="1">
        <v>1571</v>
      </c>
      <c r="C4945" s="1" t="s">
        <v>1340</v>
      </c>
      <c r="D4945" s="1">
        <v>2010</v>
      </c>
      <c r="E4945" s="1" t="s">
        <v>1456</v>
      </c>
      <c r="F4945" s="1" t="s">
        <v>1330</v>
      </c>
      <c r="G4945" s="1" t="s">
        <v>5092</v>
      </c>
    </row>
    <row r="4946" spans="1:7" x14ac:dyDescent="0.4">
      <c r="A4946" s="1" t="s">
        <v>8259</v>
      </c>
      <c r="B4946" s="1">
        <v>1622</v>
      </c>
      <c r="C4946" s="1" t="s">
        <v>1340</v>
      </c>
      <c r="D4946" s="1">
        <v>2010</v>
      </c>
      <c r="E4946" s="1" t="s">
        <v>1456</v>
      </c>
      <c r="F4946" s="1" t="s">
        <v>1330</v>
      </c>
      <c r="G4946" s="1" t="s">
        <v>5092</v>
      </c>
    </row>
    <row r="4947" spans="1:7" x14ac:dyDescent="0.4">
      <c r="A4947" s="1" t="s">
        <v>8258</v>
      </c>
      <c r="B4947" s="1">
        <v>1571</v>
      </c>
      <c r="C4947" s="1" t="s">
        <v>1340</v>
      </c>
      <c r="D4947" s="1">
        <v>2010</v>
      </c>
      <c r="E4947" s="1" t="s">
        <v>1456</v>
      </c>
      <c r="F4947" s="1" t="s">
        <v>1330</v>
      </c>
      <c r="G4947" s="1" t="s">
        <v>5092</v>
      </c>
    </row>
    <row r="4948" spans="1:7" x14ac:dyDescent="0.4">
      <c r="A4948" s="1" t="s">
        <v>8257</v>
      </c>
      <c r="B4948" s="1">
        <v>1571</v>
      </c>
      <c r="C4948" s="1" t="s">
        <v>1340</v>
      </c>
      <c r="D4948" s="1">
        <v>2010</v>
      </c>
      <c r="E4948" s="1" t="s">
        <v>1456</v>
      </c>
      <c r="F4948" s="1" t="s">
        <v>1330</v>
      </c>
      <c r="G4948" s="1" t="s">
        <v>5092</v>
      </c>
    </row>
    <row r="4949" spans="1:7" x14ac:dyDescent="0.4">
      <c r="A4949" s="1" t="s">
        <v>8256</v>
      </c>
      <c r="B4949" s="1">
        <v>830</v>
      </c>
      <c r="C4949" s="1" t="s">
        <v>1795</v>
      </c>
      <c r="D4949" s="1">
        <v>2010</v>
      </c>
      <c r="E4949" s="1" t="s">
        <v>2270</v>
      </c>
      <c r="F4949" s="1" t="s">
        <v>1330</v>
      </c>
      <c r="G4949" s="1" t="s">
        <v>8255</v>
      </c>
    </row>
    <row r="4950" spans="1:7" x14ac:dyDescent="0.4">
      <c r="A4950" s="1" t="s">
        <v>8254</v>
      </c>
      <c r="B4950" s="1">
        <v>3075</v>
      </c>
      <c r="C4950" s="1" t="s">
        <v>1347</v>
      </c>
      <c r="D4950" s="1">
        <v>2009</v>
      </c>
      <c r="E4950" s="1" t="s">
        <v>2390</v>
      </c>
      <c r="F4950" s="1" t="s">
        <v>1334</v>
      </c>
      <c r="G4950" s="1" t="s">
        <v>3179</v>
      </c>
    </row>
    <row r="4951" spans="1:7" x14ac:dyDescent="0.4">
      <c r="A4951" s="1" t="s">
        <v>8253</v>
      </c>
      <c r="B4951" s="1">
        <v>3075</v>
      </c>
      <c r="C4951" s="1" t="s">
        <v>1347</v>
      </c>
      <c r="D4951" s="1">
        <v>2009</v>
      </c>
      <c r="E4951" s="1" t="s">
        <v>2390</v>
      </c>
      <c r="F4951" s="1" t="s">
        <v>1334</v>
      </c>
      <c r="G4951" s="1" t="s">
        <v>3179</v>
      </c>
    </row>
    <row r="4952" spans="1:7" x14ac:dyDescent="0.4">
      <c r="A4952" s="1" t="s">
        <v>8252</v>
      </c>
      <c r="B4952" s="1">
        <v>9040</v>
      </c>
      <c r="C4952" s="1" t="s">
        <v>3404</v>
      </c>
      <c r="D4952" s="1">
        <v>2009</v>
      </c>
      <c r="E4952" s="1" t="s">
        <v>1331</v>
      </c>
      <c r="F4952" s="1" t="s">
        <v>1330</v>
      </c>
      <c r="G4952" s="1" t="s">
        <v>4005</v>
      </c>
    </row>
    <row r="4953" spans="1:7" x14ac:dyDescent="0.4">
      <c r="A4953" s="1" t="s">
        <v>8251</v>
      </c>
      <c r="B4953" s="1">
        <v>9040</v>
      </c>
      <c r="C4953" s="1" t="s">
        <v>3404</v>
      </c>
      <c r="D4953" s="1">
        <v>2009</v>
      </c>
      <c r="E4953" s="1" t="s">
        <v>1331</v>
      </c>
      <c r="F4953" s="1" t="s">
        <v>1334</v>
      </c>
      <c r="G4953" s="1" t="s">
        <v>4005</v>
      </c>
    </row>
    <row r="4954" spans="1:7" x14ac:dyDescent="0.4">
      <c r="A4954" s="1" t="s">
        <v>8250</v>
      </c>
      <c r="B4954" s="1">
        <v>9040</v>
      </c>
      <c r="C4954" s="1" t="s">
        <v>3404</v>
      </c>
      <c r="D4954" s="1">
        <v>2009</v>
      </c>
      <c r="E4954" s="1" t="s">
        <v>1331</v>
      </c>
      <c r="F4954" s="1" t="s">
        <v>1334</v>
      </c>
      <c r="G4954" s="1" t="s">
        <v>4005</v>
      </c>
    </row>
    <row r="4955" spans="1:7" x14ac:dyDescent="0.4">
      <c r="A4955" s="1" t="s">
        <v>8249</v>
      </c>
      <c r="B4955" s="1">
        <v>324</v>
      </c>
      <c r="C4955" s="1" t="s">
        <v>1357</v>
      </c>
      <c r="D4955" s="1">
        <v>2009</v>
      </c>
      <c r="E4955" s="1" t="s">
        <v>1732</v>
      </c>
      <c r="F4955" s="1" t="s">
        <v>1330</v>
      </c>
      <c r="G4955" s="1" t="s">
        <v>4123</v>
      </c>
    </row>
    <row r="4956" spans="1:7" x14ac:dyDescent="0.4">
      <c r="A4956" s="1" t="s">
        <v>8248</v>
      </c>
      <c r="B4956" s="1">
        <v>324</v>
      </c>
      <c r="C4956" s="1" t="s">
        <v>1357</v>
      </c>
      <c r="D4956" s="1">
        <v>2010</v>
      </c>
      <c r="E4956" s="1" t="s">
        <v>1913</v>
      </c>
      <c r="F4956" s="1" t="s">
        <v>1330</v>
      </c>
      <c r="G4956" s="1" t="s">
        <v>4123</v>
      </c>
    </row>
    <row r="4957" spans="1:7" x14ac:dyDescent="0.4">
      <c r="A4957" s="1" t="s">
        <v>695</v>
      </c>
      <c r="B4957" s="1">
        <v>6589</v>
      </c>
      <c r="C4957" s="1" t="s">
        <v>2411</v>
      </c>
      <c r="D4957" s="1">
        <v>2009</v>
      </c>
      <c r="E4957" s="1" t="s">
        <v>1732</v>
      </c>
      <c r="F4957" s="1" t="s">
        <v>1330</v>
      </c>
      <c r="G4957" s="1" t="s">
        <v>3898</v>
      </c>
    </row>
    <row r="4958" spans="1:7" x14ac:dyDescent="0.4">
      <c r="A4958" s="1" t="s">
        <v>8247</v>
      </c>
      <c r="B4958" s="1">
        <v>974</v>
      </c>
      <c r="C4958" s="1" t="s">
        <v>1347</v>
      </c>
      <c r="D4958" s="1">
        <v>2009</v>
      </c>
      <c r="E4958" s="1" t="s">
        <v>1377</v>
      </c>
      <c r="F4958" s="1" t="s">
        <v>1334</v>
      </c>
      <c r="G4958" s="1" t="s">
        <v>2746</v>
      </c>
    </row>
    <row r="4959" spans="1:7" x14ac:dyDescent="0.4">
      <c r="A4959" s="1" t="s">
        <v>8246</v>
      </c>
      <c r="B4959" s="1">
        <v>974</v>
      </c>
      <c r="C4959" s="1" t="s">
        <v>1347</v>
      </c>
      <c r="D4959" s="1">
        <v>2009</v>
      </c>
      <c r="E4959" s="1" t="s">
        <v>1456</v>
      </c>
      <c r="F4959" s="1" t="s">
        <v>1330</v>
      </c>
      <c r="G4959" s="1" t="s">
        <v>3502</v>
      </c>
    </row>
    <row r="4960" spans="1:7" x14ac:dyDescent="0.4">
      <c r="A4960" s="1" t="s">
        <v>8245</v>
      </c>
      <c r="B4960" s="1">
        <v>974</v>
      </c>
      <c r="C4960" s="1" t="s">
        <v>1347</v>
      </c>
      <c r="D4960" s="1">
        <v>2009</v>
      </c>
      <c r="E4960" s="1" t="s">
        <v>1456</v>
      </c>
      <c r="F4960" s="1" t="s">
        <v>1334</v>
      </c>
      <c r="G4960" s="1" t="s">
        <v>5805</v>
      </c>
    </row>
    <row r="4961" spans="1:7" x14ac:dyDescent="0.4">
      <c r="A4961" s="1" t="s">
        <v>8244</v>
      </c>
      <c r="B4961" s="1">
        <v>4360</v>
      </c>
      <c r="C4961" s="1" t="s">
        <v>1347</v>
      </c>
      <c r="D4961" s="1">
        <v>2010</v>
      </c>
      <c r="E4961" s="1" t="s">
        <v>1377</v>
      </c>
      <c r="F4961" s="1" t="s">
        <v>1330</v>
      </c>
      <c r="G4961" s="1" t="s">
        <v>4084</v>
      </c>
    </row>
    <row r="4962" spans="1:7" x14ac:dyDescent="0.4">
      <c r="A4962" s="1" t="s">
        <v>8243</v>
      </c>
      <c r="B4962" s="1">
        <v>4330</v>
      </c>
      <c r="C4962" s="1" t="s">
        <v>1347</v>
      </c>
      <c r="D4962" s="1">
        <v>2010</v>
      </c>
      <c r="E4962" s="1" t="s">
        <v>1708</v>
      </c>
      <c r="F4962" s="1" t="s">
        <v>1334</v>
      </c>
      <c r="G4962" s="1" t="s">
        <v>3462</v>
      </c>
    </row>
    <row r="4963" spans="1:7" x14ac:dyDescent="0.4">
      <c r="A4963" s="1" t="s">
        <v>8242</v>
      </c>
      <c r="B4963" s="1">
        <v>4360</v>
      </c>
      <c r="C4963" s="1" t="s">
        <v>1347</v>
      </c>
      <c r="D4963" s="1">
        <v>2010</v>
      </c>
      <c r="E4963" s="1" t="s">
        <v>1377</v>
      </c>
      <c r="F4963" s="1" t="s">
        <v>1330</v>
      </c>
      <c r="G4963" s="1" t="s">
        <v>3502</v>
      </c>
    </row>
    <row r="4964" spans="1:7" x14ac:dyDescent="0.4">
      <c r="A4964" s="1" t="s">
        <v>8241</v>
      </c>
      <c r="B4964" s="1">
        <v>4360</v>
      </c>
      <c r="C4964" s="1" t="s">
        <v>1347</v>
      </c>
      <c r="D4964" s="1">
        <v>2010</v>
      </c>
      <c r="E4964" s="1" t="s">
        <v>1377</v>
      </c>
      <c r="F4964" s="1" t="s">
        <v>1330</v>
      </c>
      <c r="G4964" s="1" t="s">
        <v>4084</v>
      </c>
    </row>
    <row r="4965" spans="1:7" x14ac:dyDescent="0.4">
      <c r="A4965" s="1" t="s">
        <v>8240</v>
      </c>
      <c r="B4965" s="1">
        <v>1450</v>
      </c>
      <c r="C4965" s="1" t="s">
        <v>1837</v>
      </c>
      <c r="D4965" s="1">
        <v>2009</v>
      </c>
      <c r="E4965" s="1" t="s">
        <v>1391</v>
      </c>
      <c r="F4965" s="1" t="s">
        <v>1334</v>
      </c>
      <c r="G4965" s="1" t="s">
        <v>2404</v>
      </c>
    </row>
    <row r="4966" spans="1:7" x14ac:dyDescent="0.4">
      <c r="A4966" s="1" t="s">
        <v>8239</v>
      </c>
      <c r="B4966" s="1">
        <v>1450</v>
      </c>
      <c r="C4966" s="1" t="s">
        <v>1837</v>
      </c>
      <c r="D4966" s="1">
        <v>2009</v>
      </c>
      <c r="E4966" s="1" t="s">
        <v>1391</v>
      </c>
      <c r="F4966" s="1" t="s">
        <v>1334</v>
      </c>
      <c r="G4966" s="1" t="s">
        <v>2404</v>
      </c>
    </row>
    <row r="4967" spans="1:7" x14ac:dyDescent="0.4">
      <c r="A4967" s="1" t="s">
        <v>8238</v>
      </c>
      <c r="B4967" s="1">
        <v>1450</v>
      </c>
      <c r="C4967" s="1" t="s">
        <v>1837</v>
      </c>
      <c r="D4967" s="1">
        <v>2010</v>
      </c>
      <c r="E4967" s="1" t="s">
        <v>1391</v>
      </c>
      <c r="F4967" s="1" t="s">
        <v>1334</v>
      </c>
      <c r="G4967" s="1" t="s">
        <v>3334</v>
      </c>
    </row>
    <row r="4968" spans="1:7" x14ac:dyDescent="0.4">
      <c r="A4968" s="1" t="s">
        <v>8237</v>
      </c>
      <c r="B4968" s="1">
        <v>1450</v>
      </c>
      <c r="C4968" s="1" t="s">
        <v>1837</v>
      </c>
      <c r="D4968" s="1">
        <v>2010</v>
      </c>
      <c r="E4968" s="1" t="s">
        <v>1391</v>
      </c>
      <c r="F4968" s="1" t="s">
        <v>1334</v>
      </c>
      <c r="G4968" s="1" t="s">
        <v>2404</v>
      </c>
    </row>
    <row r="4969" spans="1:7" x14ac:dyDescent="0.4">
      <c r="A4969" s="1" t="s">
        <v>8236</v>
      </c>
      <c r="B4969" s="1">
        <v>4253</v>
      </c>
      <c r="C4969" s="1" t="s">
        <v>1347</v>
      </c>
      <c r="D4969" s="1">
        <v>2009</v>
      </c>
      <c r="E4969" s="1" t="s">
        <v>1505</v>
      </c>
      <c r="F4969" s="1" t="s">
        <v>1330</v>
      </c>
      <c r="G4969" s="1" t="s">
        <v>3179</v>
      </c>
    </row>
    <row r="4970" spans="1:7" x14ac:dyDescent="0.4">
      <c r="A4970" s="1" t="s">
        <v>8235</v>
      </c>
      <c r="B4970" s="1">
        <v>4308</v>
      </c>
      <c r="C4970" s="1" t="s">
        <v>1347</v>
      </c>
      <c r="D4970" s="1">
        <v>2009</v>
      </c>
      <c r="E4970" s="1" t="s">
        <v>1377</v>
      </c>
      <c r="F4970" s="1" t="s">
        <v>1330</v>
      </c>
      <c r="G4970" s="1" t="s">
        <v>1355</v>
      </c>
    </row>
    <row r="4971" spans="1:7" x14ac:dyDescent="0.4">
      <c r="A4971" s="1" t="s">
        <v>8234</v>
      </c>
      <c r="B4971" s="1">
        <v>4308</v>
      </c>
      <c r="C4971" s="1" t="s">
        <v>1347</v>
      </c>
      <c r="D4971" s="1">
        <v>2009</v>
      </c>
      <c r="E4971" s="1" t="s">
        <v>1377</v>
      </c>
      <c r="F4971" s="1" t="s">
        <v>1330</v>
      </c>
      <c r="G4971" s="1" t="s">
        <v>2369</v>
      </c>
    </row>
    <row r="4972" spans="1:7" x14ac:dyDescent="0.4">
      <c r="A4972" s="1" t="s">
        <v>8233</v>
      </c>
      <c r="B4972" s="1">
        <v>4178</v>
      </c>
      <c r="C4972" s="1" t="s">
        <v>1347</v>
      </c>
      <c r="D4972" s="1">
        <v>2009</v>
      </c>
      <c r="E4972" s="1" t="s">
        <v>1732</v>
      </c>
      <c r="F4972" s="1" t="s">
        <v>1330</v>
      </c>
      <c r="G4972" s="1" t="s">
        <v>2369</v>
      </c>
    </row>
    <row r="4973" spans="1:7" x14ac:dyDescent="0.4">
      <c r="A4973" s="1" t="s">
        <v>26</v>
      </c>
      <c r="B4973" s="1">
        <v>6966</v>
      </c>
      <c r="C4973" s="1" t="s">
        <v>2411</v>
      </c>
      <c r="D4973" s="1">
        <v>2009</v>
      </c>
      <c r="E4973" s="1" t="s">
        <v>1377</v>
      </c>
      <c r="F4973" s="1" t="s">
        <v>1334</v>
      </c>
      <c r="G4973" s="1" t="s">
        <v>1102</v>
      </c>
    </row>
    <row r="4974" spans="1:7" x14ac:dyDescent="0.4">
      <c r="A4974" s="1" t="s">
        <v>8232</v>
      </c>
      <c r="B4974" s="1">
        <v>6966</v>
      </c>
      <c r="C4974" s="1" t="s">
        <v>2411</v>
      </c>
      <c r="D4974" s="1">
        <v>2009</v>
      </c>
      <c r="E4974" s="1" t="s">
        <v>1377</v>
      </c>
      <c r="F4974" s="1" t="s">
        <v>1334</v>
      </c>
      <c r="G4974" s="1" t="s">
        <v>1102</v>
      </c>
    </row>
    <row r="4975" spans="1:7" x14ac:dyDescent="0.4">
      <c r="A4975" s="1" t="s">
        <v>988</v>
      </c>
      <c r="B4975" s="1">
        <v>7241</v>
      </c>
      <c r="C4975" s="1" t="s">
        <v>2411</v>
      </c>
      <c r="D4975" s="1">
        <v>2009</v>
      </c>
      <c r="E4975" s="1" t="s">
        <v>2390</v>
      </c>
      <c r="F4975" s="1" t="s">
        <v>1334</v>
      </c>
      <c r="G4975" s="1" t="s">
        <v>4017</v>
      </c>
    </row>
    <row r="4976" spans="1:7" x14ac:dyDescent="0.4">
      <c r="A4976" s="1" t="s">
        <v>994</v>
      </c>
      <c r="B4976" s="1">
        <v>7241</v>
      </c>
      <c r="C4976" s="1" t="s">
        <v>2411</v>
      </c>
      <c r="D4976" s="1">
        <v>2009</v>
      </c>
      <c r="E4976" s="1" t="s">
        <v>2390</v>
      </c>
      <c r="F4976" s="1" t="s">
        <v>1334</v>
      </c>
      <c r="G4976" s="1" t="s">
        <v>4017</v>
      </c>
    </row>
    <row r="4977" spans="1:7" x14ac:dyDescent="0.4">
      <c r="A4977" s="1" t="s">
        <v>8231</v>
      </c>
      <c r="B4977" s="1">
        <v>7241</v>
      </c>
      <c r="C4977" s="1" t="s">
        <v>2411</v>
      </c>
      <c r="D4977" s="1">
        <v>2009</v>
      </c>
      <c r="E4977" s="1" t="s">
        <v>2390</v>
      </c>
      <c r="F4977" s="1" t="s">
        <v>1334</v>
      </c>
      <c r="G4977" s="1" t="s">
        <v>4017</v>
      </c>
    </row>
    <row r="4978" spans="1:7" x14ac:dyDescent="0.4">
      <c r="A4978" s="1" t="s">
        <v>1156</v>
      </c>
      <c r="B4978" s="1">
        <v>11660</v>
      </c>
      <c r="C4978" s="1" t="s">
        <v>3404</v>
      </c>
      <c r="D4978" s="1">
        <v>2009</v>
      </c>
      <c r="E4978" s="1" t="s">
        <v>1331</v>
      </c>
      <c r="F4978" s="1" t="s">
        <v>1334</v>
      </c>
      <c r="G4978" s="1" t="s">
        <v>1102</v>
      </c>
    </row>
    <row r="4979" spans="1:7" x14ac:dyDescent="0.4">
      <c r="A4979" s="1" t="s">
        <v>1142</v>
      </c>
      <c r="B4979" s="1">
        <v>8440</v>
      </c>
      <c r="C4979" s="1" t="s">
        <v>3404</v>
      </c>
      <c r="D4979" s="1">
        <v>2009</v>
      </c>
      <c r="E4979" s="1" t="s">
        <v>2390</v>
      </c>
      <c r="F4979" s="1" t="s">
        <v>1334</v>
      </c>
      <c r="G4979" s="1" t="s">
        <v>3179</v>
      </c>
    </row>
    <row r="4980" spans="1:7" x14ac:dyDescent="0.4">
      <c r="A4980" s="1" t="s">
        <v>41</v>
      </c>
      <c r="B4980" s="1">
        <v>8440</v>
      </c>
      <c r="C4980" s="1" t="s">
        <v>3404</v>
      </c>
      <c r="D4980" s="1">
        <v>2009</v>
      </c>
      <c r="E4980" s="1" t="s">
        <v>1377</v>
      </c>
      <c r="F4980" s="1" t="s">
        <v>1334</v>
      </c>
      <c r="G4980" s="1" t="s">
        <v>4084</v>
      </c>
    </row>
    <row r="4981" spans="1:7" x14ac:dyDescent="0.4">
      <c r="A4981" s="1" t="s">
        <v>40</v>
      </c>
      <c r="B4981" s="1">
        <v>8440</v>
      </c>
      <c r="C4981" s="1" t="s">
        <v>3404</v>
      </c>
      <c r="D4981" s="1">
        <v>2010</v>
      </c>
      <c r="E4981" s="1" t="s">
        <v>1377</v>
      </c>
      <c r="F4981" s="1" t="s">
        <v>1334</v>
      </c>
      <c r="G4981" s="1" t="s">
        <v>4084</v>
      </c>
    </row>
    <row r="4982" spans="1:7" x14ac:dyDescent="0.4">
      <c r="A4982" s="1" t="s">
        <v>8230</v>
      </c>
      <c r="B4982" s="1">
        <v>8440</v>
      </c>
      <c r="C4982" s="1" t="s">
        <v>3404</v>
      </c>
      <c r="D4982" s="1">
        <v>2010</v>
      </c>
      <c r="E4982" s="1" t="s">
        <v>2390</v>
      </c>
      <c r="F4982" s="1" t="s">
        <v>1334</v>
      </c>
      <c r="G4982" s="1" t="s">
        <v>3179</v>
      </c>
    </row>
    <row r="4983" spans="1:7" x14ac:dyDescent="0.4">
      <c r="A4983" s="1" t="s">
        <v>8229</v>
      </c>
      <c r="B4983" s="1">
        <v>10412</v>
      </c>
      <c r="C4983" s="1" t="s">
        <v>3404</v>
      </c>
      <c r="D4983" s="1">
        <v>2009</v>
      </c>
      <c r="E4983" s="1" t="s">
        <v>2390</v>
      </c>
      <c r="F4983" s="1" t="s">
        <v>1334</v>
      </c>
      <c r="G4983" s="1" t="s">
        <v>3179</v>
      </c>
    </row>
    <row r="4984" spans="1:7" x14ac:dyDescent="0.4">
      <c r="A4984" s="1" t="s">
        <v>7248</v>
      </c>
      <c r="B4984" s="1">
        <v>10062</v>
      </c>
      <c r="C4984" s="1" t="s">
        <v>3404</v>
      </c>
      <c r="D4984" s="1">
        <v>2009</v>
      </c>
      <c r="E4984" s="1" t="s">
        <v>1377</v>
      </c>
      <c r="F4984" s="1" t="s">
        <v>1334</v>
      </c>
      <c r="G4984" s="1" t="s">
        <v>4084</v>
      </c>
    </row>
    <row r="4985" spans="1:7" x14ac:dyDescent="0.4">
      <c r="A4985" s="1" t="s">
        <v>8228</v>
      </c>
      <c r="B4985" s="1">
        <v>10062</v>
      </c>
      <c r="C4985" s="1" t="s">
        <v>3404</v>
      </c>
      <c r="D4985" s="1">
        <v>2010</v>
      </c>
      <c r="E4985" s="1" t="s">
        <v>1377</v>
      </c>
      <c r="F4985" s="1" t="s">
        <v>1334</v>
      </c>
      <c r="G4985" s="1" t="s">
        <v>4084</v>
      </c>
    </row>
    <row r="4986" spans="1:7" x14ac:dyDescent="0.4">
      <c r="A4986" s="1" t="s">
        <v>8227</v>
      </c>
      <c r="B4986" s="1">
        <v>10062</v>
      </c>
      <c r="C4986" s="1" t="s">
        <v>3404</v>
      </c>
      <c r="D4986" s="1">
        <v>2010</v>
      </c>
      <c r="E4986" s="1" t="s">
        <v>1377</v>
      </c>
      <c r="F4986" s="1" t="s">
        <v>1330</v>
      </c>
      <c r="G4986" s="1" t="s">
        <v>4084</v>
      </c>
    </row>
    <row r="4987" spans="1:7" x14ac:dyDescent="0.4">
      <c r="A4987" s="1" t="s">
        <v>8226</v>
      </c>
      <c r="C4987" s="1" t="s">
        <v>1357</v>
      </c>
      <c r="D4987" s="1">
        <v>2010</v>
      </c>
      <c r="E4987" s="1" t="s">
        <v>1505</v>
      </c>
      <c r="F4987" s="1" t="s">
        <v>1330</v>
      </c>
      <c r="G4987" s="1" t="s">
        <v>8225</v>
      </c>
    </row>
    <row r="4988" spans="1:7" x14ac:dyDescent="0.4">
      <c r="A4988" s="1" t="s">
        <v>8224</v>
      </c>
      <c r="B4988" s="1">
        <v>1287</v>
      </c>
      <c r="C4988" s="1" t="s">
        <v>1340</v>
      </c>
      <c r="D4988" s="1">
        <v>2009</v>
      </c>
      <c r="E4988" s="1" t="s">
        <v>1349</v>
      </c>
      <c r="F4988" s="1" t="s">
        <v>1330</v>
      </c>
      <c r="G4988" s="1" t="s">
        <v>1102</v>
      </c>
    </row>
    <row r="4989" spans="1:7" x14ac:dyDescent="0.4">
      <c r="A4989" s="1" t="s">
        <v>8223</v>
      </c>
      <c r="B4989" s="1">
        <v>13798</v>
      </c>
      <c r="C4989" s="1" t="s">
        <v>5814</v>
      </c>
      <c r="D4989" s="1">
        <v>2009</v>
      </c>
      <c r="E4989" s="1" t="s">
        <v>1331</v>
      </c>
      <c r="F4989" s="1" t="s">
        <v>1334</v>
      </c>
      <c r="G4989" s="1" t="s">
        <v>1102</v>
      </c>
    </row>
    <row r="4990" spans="1:7" x14ac:dyDescent="0.4">
      <c r="A4990" s="1" t="s">
        <v>8222</v>
      </c>
      <c r="B4990" s="1">
        <v>13798</v>
      </c>
      <c r="C4990" s="1" t="s">
        <v>5814</v>
      </c>
      <c r="D4990" s="1">
        <v>2009</v>
      </c>
      <c r="E4990" s="1" t="s">
        <v>1331</v>
      </c>
      <c r="F4990" s="1" t="s">
        <v>1334</v>
      </c>
      <c r="G4990" s="1" t="s">
        <v>1102</v>
      </c>
    </row>
    <row r="4991" spans="1:7" x14ac:dyDescent="0.4">
      <c r="A4991" s="1" t="s">
        <v>8221</v>
      </c>
      <c r="B4991" s="1">
        <v>13798</v>
      </c>
      <c r="C4991" s="1" t="s">
        <v>5814</v>
      </c>
      <c r="D4991" s="1">
        <v>2010</v>
      </c>
      <c r="E4991" s="1" t="s">
        <v>1331</v>
      </c>
      <c r="F4991" s="1" t="s">
        <v>1334</v>
      </c>
      <c r="G4991" s="1" t="s">
        <v>1102</v>
      </c>
    </row>
    <row r="4992" spans="1:7" x14ac:dyDescent="0.4">
      <c r="A4992" s="1" t="s">
        <v>8220</v>
      </c>
      <c r="B4992" s="1">
        <v>13798</v>
      </c>
      <c r="C4992" s="1" t="s">
        <v>5814</v>
      </c>
      <c r="D4992" s="1">
        <v>2010</v>
      </c>
      <c r="E4992" s="1" t="s">
        <v>1331</v>
      </c>
      <c r="F4992" s="1" t="s">
        <v>1334</v>
      </c>
      <c r="G4992" s="1" t="s">
        <v>1102</v>
      </c>
    </row>
    <row r="4993" spans="1:7" x14ac:dyDescent="0.4">
      <c r="A4993" s="1" t="s">
        <v>1164</v>
      </c>
      <c r="B4993" s="1">
        <v>13798</v>
      </c>
      <c r="C4993" s="1" t="s">
        <v>5814</v>
      </c>
      <c r="D4993" s="1">
        <v>2010</v>
      </c>
      <c r="E4993" s="1" t="s">
        <v>1331</v>
      </c>
      <c r="F4993" s="1" t="s">
        <v>1334</v>
      </c>
      <c r="G4993" s="1" t="s">
        <v>1102</v>
      </c>
    </row>
    <row r="4994" spans="1:7" x14ac:dyDescent="0.4">
      <c r="A4994" s="1" t="s">
        <v>8219</v>
      </c>
      <c r="B4994" s="1">
        <v>917</v>
      </c>
      <c r="C4994" s="1" t="s">
        <v>1347</v>
      </c>
      <c r="D4994" s="1">
        <v>2009</v>
      </c>
      <c r="E4994" s="1" t="s">
        <v>2390</v>
      </c>
      <c r="F4994" s="1" t="s">
        <v>1334</v>
      </c>
      <c r="G4994" s="1" t="s">
        <v>2247</v>
      </c>
    </row>
    <row r="4995" spans="1:7" x14ac:dyDescent="0.4">
      <c r="A4995" s="1" t="s">
        <v>8218</v>
      </c>
      <c r="B4995" s="1">
        <v>11356</v>
      </c>
      <c r="C4995" s="1" t="s">
        <v>3404</v>
      </c>
      <c r="D4995" s="1">
        <v>2010</v>
      </c>
      <c r="E4995" s="1" t="s">
        <v>1440</v>
      </c>
      <c r="F4995" s="1" t="s">
        <v>1334</v>
      </c>
      <c r="G4995" s="1" t="s">
        <v>1355</v>
      </c>
    </row>
    <row r="4996" spans="1:7" x14ac:dyDescent="0.4">
      <c r="A4996" s="1" t="s">
        <v>8217</v>
      </c>
      <c r="B4996" s="1">
        <v>11356</v>
      </c>
      <c r="C4996" s="1" t="s">
        <v>3404</v>
      </c>
      <c r="D4996" s="1">
        <v>2010</v>
      </c>
      <c r="E4996" s="1" t="s">
        <v>1440</v>
      </c>
      <c r="F4996" s="1" t="s">
        <v>1334</v>
      </c>
      <c r="G4996" s="1" t="s">
        <v>1355</v>
      </c>
    </row>
    <row r="4997" spans="1:7" x14ac:dyDescent="0.4">
      <c r="A4997" s="1" t="s">
        <v>8216</v>
      </c>
      <c r="B4997" s="1">
        <v>2846</v>
      </c>
      <c r="C4997" s="1" t="s">
        <v>1347</v>
      </c>
      <c r="D4997" s="1">
        <v>2009</v>
      </c>
      <c r="E4997" s="1" t="s">
        <v>1377</v>
      </c>
      <c r="F4997" s="1" t="s">
        <v>1330</v>
      </c>
      <c r="G4997" s="1" t="s">
        <v>3179</v>
      </c>
    </row>
    <row r="4998" spans="1:7" x14ac:dyDescent="0.4">
      <c r="A4998" s="1" t="s">
        <v>8215</v>
      </c>
      <c r="B4998" s="1">
        <v>2797</v>
      </c>
      <c r="C4998" s="1" t="s">
        <v>1347</v>
      </c>
      <c r="D4998" s="1">
        <v>2010</v>
      </c>
      <c r="E4998" s="1" t="s">
        <v>1848</v>
      </c>
      <c r="F4998" s="1" t="s">
        <v>1464</v>
      </c>
      <c r="G4998" s="1" t="s">
        <v>3502</v>
      </c>
    </row>
    <row r="4999" spans="1:7" x14ac:dyDescent="0.4">
      <c r="A4999" s="1" t="s">
        <v>8214</v>
      </c>
      <c r="B4999" s="1">
        <v>2797</v>
      </c>
      <c r="C4999" s="1" t="s">
        <v>1347</v>
      </c>
      <c r="D4999" s="1">
        <v>2010</v>
      </c>
      <c r="E4999" s="1" t="s">
        <v>1377</v>
      </c>
      <c r="F4999" s="1" t="s">
        <v>1464</v>
      </c>
      <c r="G4999" s="1" t="s">
        <v>3430</v>
      </c>
    </row>
    <row r="5000" spans="1:7" x14ac:dyDescent="0.4">
      <c r="A5000" s="1" t="s">
        <v>1127</v>
      </c>
      <c r="B5000" s="1">
        <v>6589</v>
      </c>
      <c r="C5000" s="1" t="s">
        <v>2411</v>
      </c>
      <c r="D5000" s="1">
        <v>2010</v>
      </c>
      <c r="E5000" s="1" t="s">
        <v>1440</v>
      </c>
      <c r="F5000" s="1" t="s">
        <v>1334</v>
      </c>
      <c r="G5000" s="1" t="s">
        <v>1355</v>
      </c>
    </row>
    <row r="5001" spans="1:7" x14ac:dyDescent="0.4">
      <c r="A5001" s="1" t="s">
        <v>8213</v>
      </c>
      <c r="B5001" s="1">
        <v>6589</v>
      </c>
      <c r="C5001" s="1" t="s">
        <v>2411</v>
      </c>
      <c r="D5001" s="1">
        <v>2010</v>
      </c>
      <c r="E5001" s="1" t="s">
        <v>1732</v>
      </c>
      <c r="F5001" s="1" t="s">
        <v>1330</v>
      </c>
      <c r="G5001" s="1" t="s">
        <v>3898</v>
      </c>
    </row>
    <row r="5002" spans="1:7" x14ac:dyDescent="0.4">
      <c r="A5002" s="1" t="s">
        <v>8212</v>
      </c>
      <c r="B5002" s="1">
        <v>7200</v>
      </c>
      <c r="C5002" s="1" t="s">
        <v>2411</v>
      </c>
      <c r="D5002" s="1">
        <v>2010</v>
      </c>
      <c r="E5002" s="1" t="s">
        <v>1377</v>
      </c>
      <c r="F5002" s="1" t="s">
        <v>1334</v>
      </c>
      <c r="G5002" s="1" t="s">
        <v>2369</v>
      </c>
    </row>
    <row r="5003" spans="1:7" x14ac:dyDescent="0.4">
      <c r="A5003" s="1" t="s">
        <v>8211</v>
      </c>
      <c r="B5003" s="1">
        <v>6589</v>
      </c>
      <c r="C5003" s="1" t="s">
        <v>2411</v>
      </c>
      <c r="D5003" s="1">
        <v>2010</v>
      </c>
      <c r="E5003" s="1" t="s">
        <v>1377</v>
      </c>
      <c r="F5003" s="1" t="s">
        <v>1334</v>
      </c>
      <c r="G5003" s="1" t="s">
        <v>2369</v>
      </c>
    </row>
    <row r="5004" spans="1:7" x14ac:dyDescent="0.4">
      <c r="A5004" s="1" t="s">
        <v>8210</v>
      </c>
      <c r="B5004" s="1">
        <v>4872</v>
      </c>
      <c r="C5004" s="1" t="s">
        <v>1347</v>
      </c>
      <c r="D5004" s="1">
        <v>2009</v>
      </c>
      <c r="E5004" s="1" t="s">
        <v>1377</v>
      </c>
      <c r="F5004" s="1" t="s">
        <v>1330</v>
      </c>
    </row>
    <row r="5005" spans="1:7" x14ac:dyDescent="0.4">
      <c r="A5005" s="1" t="s">
        <v>8209</v>
      </c>
      <c r="B5005" s="1">
        <v>4892</v>
      </c>
      <c r="C5005" s="1" t="s">
        <v>1347</v>
      </c>
      <c r="D5005" s="1">
        <v>2010</v>
      </c>
      <c r="E5005" s="1" t="s">
        <v>1331</v>
      </c>
      <c r="F5005" s="1" t="s">
        <v>1330</v>
      </c>
    </row>
    <row r="5006" spans="1:7" x14ac:dyDescent="0.4">
      <c r="A5006" s="1" t="s">
        <v>598</v>
      </c>
      <c r="B5006" s="1">
        <v>4872</v>
      </c>
      <c r="C5006" s="1" t="s">
        <v>1347</v>
      </c>
      <c r="D5006" s="1">
        <v>2009</v>
      </c>
      <c r="E5006" s="1" t="s">
        <v>1505</v>
      </c>
      <c r="F5006" s="1" t="s">
        <v>1330</v>
      </c>
      <c r="G5006" s="1" t="s">
        <v>3502</v>
      </c>
    </row>
    <row r="5007" spans="1:7" x14ac:dyDescent="0.4">
      <c r="A5007" s="1" t="s">
        <v>8208</v>
      </c>
      <c r="B5007" s="1">
        <v>4892</v>
      </c>
      <c r="C5007" s="1" t="s">
        <v>1347</v>
      </c>
      <c r="D5007" s="1">
        <v>2010</v>
      </c>
      <c r="E5007" s="1" t="s">
        <v>1377</v>
      </c>
      <c r="F5007" s="1" t="s">
        <v>1334</v>
      </c>
      <c r="G5007" s="1" t="s">
        <v>1102</v>
      </c>
    </row>
    <row r="5008" spans="1:7" x14ac:dyDescent="0.4">
      <c r="A5008" s="1" t="s">
        <v>8207</v>
      </c>
      <c r="B5008" s="1">
        <v>4178</v>
      </c>
      <c r="C5008" s="1" t="s">
        <v>1347</v>
      </c>
      <c r="D5008" s="1">
        <v>2010</v>
      </c>
      <c r="E5008" s="1" t="s">
        <v>1440</v>
      </c>
      <c r="F5008" s="1" t="s">
        <v>1330</v>
      </c>
      <c r="G5008" s="1" t="s">
        <v>3179</v>
      </c>
    </row>
    <row r="5009" spans="1:7" x14ac:dyDescent="0.4">
      <c r="A5009" s="1" t="s">
        <v>635</v>
      </c>
      <c r="B5009" s="1">
        <v>4178</v>
      </c>
      <c r="C5009" s="1" t="s">
        <v>1347</v>
      </c>
      <c r="D5009" s="1">
        <v>2010</v>
      </c>
      <c r="E5009" s="1" t="s">
        <v>2390</v>
      </c>
      <c r="F5009" s="1" t="s">
        <v>1334</v>
      </c>
      <c r="G5009" s="1" t="s">
        <v>4017</v>
      </c>
    </row>
    <row r="5010" spans="1:7" x14ac:dyDescent="0.4">
      <c r="A5010" s="1" t="s">
        <v>8206</v>
      </c>
      <c r="B5010" s="1">
        <v>4178</v>
      </c>
      <c r="C5010" s="1" t="s">
        <v>1347</v>
      </c>
      <c r="D5010" s="1">
        <v>2010</v>
      </c>
      <c r="E5010" s="1" t="s">
        <v>2390</v>
      </c>
      <c r="F5010" s="1" t="s">
        <v>1334</v>
      </c>
      <c r="G5010" s="1" t="s">
        <v>4017</v>
      </c>
    </row>
    <row r="5011" spans="1:7" x14ac:dyDescent="0.4">
      <c r="A5011" s="1" t="s">
        <v>8205</v>
      </c>
      <c r="B5011" s="1">
        <v>4178</v>
      </c>
      <c r="C5011" s="1" t="s">
        <v>1347</v>
      </c>
      <c r="D5011" s="1">
        <v>2010</v>
      </c>
      <c r="E5011" s="1" t="s">
        <v>1732</v>
      </c>
      <c r="F5011" s="1" t="s">
        <v>1330</v>
      </c>
      <c r="G5011" s="1" t="s">
        <v>2369</v>
      </c>
    </row>
    <row r="5012" spans="1:7" x14ac:dyDescent="0.4">
      <c r="A5012" s="1" t="s">
        <v>27</v>
      </c>
      <c r="B5012" s="1">
        <v>8530</v>
      </c>
      <c r="C5012" s="1" t="s">
        <v>3404</v>
      </c>
      <c r="D5012" s="1">
        <v>2010</v>
      </c>
      <c r="E5012" s="1" t="s">
        <v>1440</v>
      </c>
      <c r="F5012" s="1" t="s">
        <v>1330</v>
      </c>
      <c r="G5012" s="1" t="s">
        <v>1102</v>
      </c>
    </row>
    <row r="5013" spans="1:7" x14ac:dyDescent="0.4">
      <c r="A5013" s="1" t="s">
        <v>8204</v>
      </c>
      <c r="B5013" s="1">
        <v>4506</v>
      </c>
      <c r="C5013" s="1" t="s">
        <v>1347</v>
      </c>
      <c r="D5013" s="1">
        <v>2009</v>
      </c>
      <c r="E5013" s="1" t="s">
        <v>1377</v>
      </c>
      <c r="F5013" s="1" t="s">
        <v>1330</v>
      </c>
      <c r="G5013" s="1" t="s">
        <v>4005</v>
      </c>
    </row>
    <row r="5014" spans="1:7" x14ac:dyDescent="0.4">
      <c r="A5014" s="1" t="s">
        <v>8203</v>
      </c>
      <c r="B5014" s="1">
        <v>5089</v>
      </c>
      <c r="C5014" s="1" t="s">
        <v>1347</v>
      </c>
      <c r="D5014" s="1">
        <v>2009</v>
      </c>
      <c r="E5014" s="1" t="s">
        <v>1435</v>
      </c>
      <c r="F5014" s="1" t="s">
        <v>1334</v>
      </c>
      <c r="G5014" s="1" t="s">
        <v>2336</v>
      </c>
    </row>
    <row r="5015" spans="1:7" x14ac:dyDescent="0.4">
      <c r="A5015" s="1" t="s">
        <v>8202</v>
      </c>
      <c r="B5015" s="1">
        <v>5089</v>
      </c>
      <c r="C5015" s="1" t="s">
        <v>1347</v>
      </c>
      <c r="D5015" s="1">
        <v>2009</v>
      </c>
      <c r="E5015" s="1" t="s">
        <v>1435</v>
      </c>
      <c r="F5015" s="1" t="s">
        <v>1334</v>
      </c>
      <c r="G5015" s="1" t="s">
        <v>2336</v>
      </c>
    </row>
    <row r="5016" spans="1:7" x14ac:dyDescent="0.4">
      <c r="A5016" s="1" t="s">
        <v>8201</v>
      </c>
      <c r="B5016" s="1">
        <v>5089</v>
      </c>
      <c r="C5016" s="1" t="s">
        <v>1347</v>
      </c>
      <c r="D5016" s="1">
        <v>2010</v>
      </c>
      <c r="E5016" s="1" t="s">
        <v>1435</v>
      </c>
      <c r="F5016" s="1" t="s">
        <v>1334</v>
      </c>
      <c r="G5016" s="1" t="s">
        <v>2336</v>
      </c>
    </row>
    <row r="5017" spans="1:7" x14ac:dyDescent="0.4">
      <c r="A5017" s="1" t="s">
        <v>8200</v>
      </c>
      <c r="B5017" s="1">
        <v>5089</v>
      </c>
      <c r="C5017" s="1" t="s">
        <v>1347</v>
      </c>
      <c r="D5017" s="1">
        <v>2010</v>
      </c>
      <c r="E5017" s="1" t="s">
        <v>1435</v>
      </c>
      <c r="F5017" s="1" t="s">
        <v>1334</v>
      </c>
      <c r="G5017" s="1" t="s">
        <v>2336</v>
      </c>
    </row>
    <row r="5018" spans="1:7" x14ac:dyDescent="0.4">
      <c r="A5018" s="1" t="s">
        <v>8199</v>
      </c>
      <c r="B5018" s="1">
        <v>5089</v>
      </c>
      <c r="C5018" s="1" t="s">
        <v>1347</v>
      </c>
      <c r="D5018" s="1">
        <v>2010</v>
      </c>
      <c r="E5018" s="1" t="s">
        <v>1435</v>
      </c>
      <c r="F5018" s="1" t="s">
        <v>1334</v>
      </c>
      <c r="G5018" s="1" t="s">
        <v>2336</v>
      </c>
    </row>
    <row r="5019" spans="1:7" x14ac:dyDescent="0.4">
      <c r="A5019" s="1" t="s">
        <v>8198</v>
      </c>
      <c r="B5019" s="1">
        <v>5089</v>
      </c>
      <c r="C5019" s="1" t="s">
        <v>1347</v>
      </c>
      <c r="D5019" s="1">
        <v>2010</v>
      </c>
      <c r="E5019" s="1" t="s">
        <v>1435</v>
      </c>
      <c r="F5019" s="1" t="s">
        <v>1334</v>
      </c>
      <c r="G5019" s="1" t="s">
        <v>2336</v>
      </c>
    </row>
    <row r="5020" spans="1:7" x14ac:dyDescent="0.4">
      <c r="A5020" s="1" t="s">
        <v>8197</v>
      </c>
      <c r="B5020" s="1">
        <v>5089</v>
      </c>
      <c r="C5020" s="1" t="s">
        <v>1347</v>
      </c>
      <c r="D5020" s="1">
        <v>2010</v>
      </c>
      <c r="E5020" s="1" t="s">
        <v>1435</v>
      </c>
      <c r="F5020" s="1" t="s">
        <v>1334</v>
      </c>
      <c r="G5020" s="1" t="s">
        <v>2336</v>
      </c>
    </row>
    <row r="5021" spans="1:7" x14ac:dyDescent="0.4">
      <c r="A5021" s="1" t="s">
        <v>8196</v>
      </c>
      <c r="B5021" s="1">
        <v>4253</v>
      </c>
      <c r="C5021" s="1" t="s">
        <v>1347</v>
      </c>
      <c r="D5021" s="1">
        <v>2009</v>
      </c>
      <c r="E5021" s="1" t="s">
        <v>1377</v>
      </c>
      <c r="F5021" s="1" t="s">
        <v>1334</v>
      </c>
      <c r="G5021" s="1" t="s">
        <v>3462</v>
      </c>
    </row>
    <row r="5022" spans="1:7" x14ac:dyDescent="0.4">
      <c r="A5022" s="1" t="s">
        <v>8195</v>
      </c>
      <c r="B5022" s="1">
        <v>4253</v>
      </c>
      <c r="C5022" s="1" t="s">
        <v>1347</v>
      </c>
      <c r="D5022" s="1">
        <v>2009</v>
      </c>
      <c r="E5022" s="1" t="s">
        <v>2390</v>
      </c>
      <c r="F5022" s="1" t="s">
        <v>1334</v>
      </c>
      <c r="G5022" s="1" t="s">
        <v>3021</v>
      </c>
    </row>
    <row r="5023" spans="1:7" x14ac:dyDescent="0.4">
      <c r="A5023" s="1" t="s">
        <v>1116</v>
      </c>
      <c r="B5023" s="1">
        <v>4253</v>
      </c>
      <c r="C5023" s="1" t="s">
        <v>1347</v>
      </c>
      <c r="D5023" s="1">
        <v>2009</v>
      </c>
      <c r="E5023" s="1" t="s">
        <v>1505</v>
      </c>
      <c r="F5023" s="1" t="s">
        <v>1330</v>
      </c>
      <c r="G5023" s="1" t="s">
        <v>4084</v>
      </c>
    </row>
    <row r="5024" spans="1:7" x14ac:dyDescent="0.4">
      <c r="A5024" s="1" t="s">
        <v>8194</v>
      </c>
      <c r="B5024" s="1">
        <v>6758</v>
      </c>
      <c r="C5024" s="1" t="s">
        <v>2411</v>
      </c>
      <c r="D5024" s="1">
        <v>2009</v>
      </c>
      <c r="E5024" s="1" t="s">
        <v>1440</v>
      </c>
      <c r="F5024" s="1" t="s">
        <v>1330</v>
      </c>
      <c r="G5024" s="1" t="s">
        <v>1355</v>
      </c>
    </row>
    <row r="5025" spans="1:7" x14ac:dyDescent="0.4">
      <c r="A5025" s="1" t="s">
        <v>8193</v>
      </c>
      <c r="B5025" s="1">
        <v>13798</v>
      </c>
      <c r="C5025" s="1" t="s">
        <v>5814</v>
      </c>
      <c r="D5025" s="1">
        <v>2010</v>
      </c>
      <c r="E5025" s="1" t="s">
        <v>1331</v>
      </c>
      <c r="F5025" s="1" t="s">
        <v>1334</v>
      </c>
      <c r="G5025" s="1" t="s">
        <v>1102</v>
      </c>
    </row>
    <row r="5026" spans="1:7" x14ac:dyDescent="0.4">
      <c r="A5026" s="1" t="s">
        <v>8192</v>
      </c>
      <c r="B5026" s="1">
        <v>13798</v>
      </c>
      <c r="C5026" s="1" t="s">
        <v>5814</v>
      </c>
      <c r="D5026" s="1">
        <v>2010</v>
      </c>
      <c r="E5026" s="1" t="s">
        <v>1331</v>
      </c>
      <c r="F5026" s="1" t="s">
        <v>1334</v>
      </c>
      <c r="G5026" s="1" t="s">
        <v>1102</v>
      </c>
    </row>
    <row r="5027" spans="1:7" x14ac:dyDescent="0.4">
      <c r="A5027" s="1" t="s">
        <v>8191</v>
      </c>
      <c r="B5027" s="1">
        <v>3426</v>
      </c>
      <c r="C5027" s="1" t="s">
        <v>1347</v>
      </c>
      <c r="D5027" s="1">
        <v>2010</v>
      </c>
      <c r="E5027" s="1" t="s">
        <v>1732</v>
      </c>
      <c r="F5027" s="1" t="s">
        <v>1334</v>
      </c>
      <c r="G5027" s="1" t="s">
        <v>1102</v>
      </c>
    </row>
    <row r="5028" spans="1:7" x14ac:dyDescent="0.4">
      <c r="A5028" s="1" t="s">
        <v>8190</v>
      </c>
      <c r="B5028" s="1">
        <v>3414</v>
      </c>
      <c r="C5028" s="1" t="s">
        <v>1347</v>
      </c>
      <c r="D5028" s="1">
        <v>2010</v>
      </c>
      <c r="E5028" s="1" t="s">
        <v>1505</v>
      </c>
      <c r="F5028" s="1" t="s">
        <v>1330</v>
      </c>
      <c r="G5028" s="1" t="s">
        <v>3179</v>
      </c>
    </row>
    <row r="5029" spans="1:7" x14ac:dyDescent="0.4">
      <c r="A5029" s="1" t="s">
        <v>700</v>
      </c>
      <c r="B5029" s="1">
        <v>7077</v>
      </c>
      <c r="C5029" s="1" t="s">
        <v>2411</v>
      </c>
      <c r="D5029" s="1">
        <v>2009</v>
      </c>
      <c r="E5029" s="1" t="s">
        <v>1456</v>
      </c>
      <c r="F5029" s="1" t="s">
        <v>1334</v>
      </c>
      <c r="G5029" s="1" t="s">
        <v>3021</v>
      </c>
    </row>
    <row r="5030" spans="1:7" x14ac:dyDescent="0.4">
      <c r="A5030" s="1" t="s">
        <v>8189</v>
      </c>
      <c r="B5030" s="1">
        <v>6966</v>
      </c>
      <c r="C5030" s="1" t="s">
        <v>2411</v>
      </c>
      <c r="D5030" s="1">
        <v>2009</v>
      </c>
      <c r="E5030" s="1" t="s">
        <v>1377</v>
      </c>
      <c r="F5030" s="1" t="s">
        <v>1330</v>
      </c>
      <c r="G5030" s="1" t="s">
        <v>2369</v>
      </c>
    </row>
    <row r="5031" spans="1:7" x14ac:dyDescent="0.4">
      <c r="A5031" s="1" t="s">
        <v>8188</v>
      </c>
      <c r="B5031" s="1">
        <v>1738</v>
      </c>
      <c r="C5031" s="1" t="s">
        <v>1347</v>
      </c>
      <c r="D5031" s="1">
        <v>2009</v>
      </c>
      <c r="E5031" s="1" t="s">
        <v>1732</v>
      </c>
      <c r="F5031" s="1" t="s">
        <v>1330</v>
      </c>
      <c r="G5031" s="1" t="s">
        <v>1355</v>
      </c>
    </row>
    <row r="5032" spans="1:7" x14ac:dyDescent="0.4">
      <c r="A5032" s="1" t="s">
        <v>8187</v>
      </c>
      <c r="B5032" s="1">
        <v>1732</v>
      </c>
      <c r="C5032" s="1" t="s">
        <v>1347</v>
      </c>
      <c r="D5032" s="1">
        <v>2009</v>
      </c>
      <c r="E5032" s="1" t="s">
        <v>1377</v>
      </c>
      <c r="F5032" s="1" t="s">
        <v>1334</v>
      </c>
      <c r="G5032" s="1" t="s">
        <v>1102</v>
      </c>
    </row>
    <row r="5033" spans="1:7" x14ac:dyDescent="0.4">
      <c r="A5033" s="1" t="s">
        <v>8186</v>
      </c>
      <c r="B5033" s="1">
        <v>1732</v>
      </c>
      <c r="C5033" s="1" t="s">
        <v>1347</v>
      </c>
      <c r="D5033" s="1">
        <v>2010</v>
      </c>
      <c r="E5033" s="1" t="s">
        <v>1848</v>
      </c>
      <c r="F5033" s="1" t="s">
        <v>1334</v>
      </c>
      <c r="G5033" s="1" t="s">
        <v>3179</v>
      </c>
    </row>
    <row r="5034" spans="1:7" x14ac:dyDescent="0.4">
      <c r="A5034" s="1" t="s">
        <v>8185</v>
      </c>
      <c r="B5034" s="1">
        <v>4330</v>
      </c>
      <c r="C5034" s="1" t="s">
        <v>1347</v>
      </c>
      <c r="D5034" s="1">
        <v>2009</v>
      </c>
      <c r="E5034" s="1" t="s">
        <v>1732</v>
      </c>
      <c r="F5034" s="1" t="s">
        <v>1334</v>
      </c>
      <c r="G5034" s="1" t="s">
        <v>1102</v>
      </c>
    </row>
    <row r="5035" spans="1:7" x14ac:dyDescent="0.4">
      <c r="A5035" s="1" t="s">
        <v>8184</v>
      </c>
      <c r="B5035" s="1">
        <v>3075</v>
      </c>
      <c r="C5035" s="1" t="s">
        <v>1347</v>
      </c>
      <c r="D5035" s="1">
        <v>2009</v>
      </c>
      <c r="E5035" s="1" t="s">
        <v>2390</v>
      </c>
      <c r="F5035" s="1" t="s">
        <v>1334</v>
      </c>
      <c r="G5035" s="1" t="s">
        <v>3179</v>
      </c>
    </row>
    <row r="5036" spans="1:7" x14ac:dyDescent="0.4">
      <c r="A5036" s="1" t="s">
        <v>8183</v>
      </c>
      <c r="B5036" s="1">
        <v>665</v>
      </c>
      <c r="C5036" s="1" t="s">
        <v>1340</v>
      </c>
      <c r="D5036" s="1">
        <v>2009</v>
      </c>
      <c r="E5036" s="1" t="s">
        <v>1406</v>
      </c>
      <c r="F5036" s="1" t="s">
        <v>1334</v>
      </c>
      <c r="G5036" s="1" t="s">
        <v>3979</v>
      </c>
    </row>
    <row r="5037" spans="1:7" x14ac:dyDescent="0.4">
      <c r="A5037" s="1" t="s">
        <v>8182</v>
      </c>
      <c r="B5037" s="1">
        <v>665</v>
      </c>
      <c r="C5037" s="1" t="s">
        <v>1340</v>
      </c>
      <c r="D5037" s="1">
        <v>2009</v>
      </c>
      <c r="E5037" s="1" t="s">
        <v>1406</v>
      </c>
      <c r="F5037" s="1" t="s">
        <v>1334</v>
      </c>
    </row>
    <row r="5038" spans="1:7" x14ac:dyDescent="0.4">
      <c r="A5038" s="1" t="s">
        <v>8181</v>
      </c>
      <c r="B5038" s="1">
        <v>2546</v>
      </c>
      <c r="C5038" s="1" t="s">
        <v>1347</v>
      </c>
      <c r="D5038" s="1">
        <v>2009</v>
      </c>
      <c r="E5038" s="1" t="s">
        <v>2390</v>
      </c>
      <c r="F5038" s="1" t="s">
        <v>1330</v>
      </c>
      <c r="G5038" s="1" t="s">
        <v>3179</v>
      </c>
    </row>
    <row r="5039" spans="1:7" x14ac:dyDescent="0.4">
      <c r="A5039" s="1" t="s">
        <v>8180</v>
      </c>
      <c r="B5039" s="1">
        <v>2546</v>
      </c>
      <c r="C5039" s="1" t="s">
        <v>1347</v>
      </c>
      <c r="D5039" s="1">
        <v>2009</v>
      </c>
      <c r="E5039" s="1" t="s">
        <v>2390</v>
      </c>
      <c r="F5039" s="1" t="s">
        <v>1330</v>
      </c>
      <c r="G5039" s="1" t="s">
        <v>3179</v>
      </c>
    </row>
    <row r="5040" spans="1:7" x14ac:dyDescent="0.4">
      <c r="A5040" s="1" t="s">
        <v>1059</v>
      </c>
      <c r="B5040" s="1">
        <v>2546</v>
      </c>
      <c r="C5040" s="1" t="s">
        <v>1347</v>
      </c>
      <c r="D5040" s="1">
        <v>2010</v>
      </c>
      <c r="E5040" s="1" t="s">
        <v>2390</v>
      </c>
      <c r="F5040" s="1" t="s">
        <v>1330</v>
      </c>
      <c r="G5040" s="1" t="s">
        <v>3179</v>
      </c>
    </row>
    <row r="5041" spans="1:7" x14ac:dyDescent="0.4">
      <c r="A5041" s="1" t="s">
        <v>8179</v>
      </c>
      <c r="B5041" s="1">
        <v>4253</v>
      </c>
      <c r="C5041" s="1" t="s">
        <v>1347</v>
      </c>
      <c r="D5041" s="1">
        <v>2009</v>
      </c>
      <c r="E5041" s="1" t="s">
        <v>1440</v>
      </c>
      <c r="F5041" s="1" t="s">
        <v>1330</v>
      </c>
      <c r="G5041" s="1" t="s">
        <v>4084</v>
      </c>
    </row>
    <row r="5042" spans="1:7" x14ac:dyDescent="0.4">
      <c r="A5042" s="1" t="s">
        <v>8178</v>
      </c>
      <c r="C5042" s="1" t="s">
        <v>1340</v>
      </c>
      <c r="D5042" s="1">
        <v>2010</v>
      </c>
      <c r="E5042" s="1" t="s">
        <v>1331</v>
      </c>
      <c r="F5042" s="1" t="s">
        <v>1330</v>
      </c>
      <c r="G5042" s="1" t="s">
        <v>4743</v>
      </c>
    </row>
    <row r="5043" spans="1:7" x14ac:dyDescent="0.4">
      <c r="A5043" s="1" t="s">
        <v>8177</v>
      </c>
      <c r="B5043" s="1">
        <v>713</v>
      </c>
      <c r="C5043" s="1" t="s">
        <v>1347</v>
      </c>
      <c r="D5043" s="1">
        <v>2009</v>
      </c>
      <c r="E5043" s="1" t="s">
        <v>1371</v>
      </c>
      <c r="F5043" s="1" t="s">
        <v>1330</v>
      </c>
      <c r="G5043" s="1" t="s">
        <v>1355</v>
      </c>
    </row>
    <row r="5044" spans="1:7" x14ac:dyDescent="0.4">
      <c r="A5044" s="1" t="s">
        <v>6738</v>
      </c>
      <c r="B5044" s="1">
        <v>713</v>
      </c>
      <c r="C5044" s="1" t="s">
        <v>1347</v>
      </c>
      <c r="D5044" s="1">
        <v>2009</v>
      </c>
      <c r="E5044" s="1" t="s">
        <v>1371</v>
      </c>
      <c r="F5044" s="1" t="s">
        <v>1330</v>
      </c>
      <c r="G5044" s="1" t="s">
        <v>1355</v>
      </c>
    </row>
    <row r="5045" spans="1:7" x14ac:dyDescent="0.4">
      <c r="A5045" s="1" t="s">
        <v>184</v>
      </c>
      <c r="B5045" s="1">
        <v>4330</v>
      </c>
      <c r="C5045" s="1" t="s">
        <v>1347</v>
      </c>
      <c r="D5045" s="1">
        <v>2009</v>
      </c>
      <c r="E5045" s="1" t="s">
        <v>1377</v>
      </c>
      <c r="F5045" s="1" t="s">
        <v>1334</v>
      </c>
      <c r="G5045" s="1" t="s">
        <v>1102</v>
      </c>
    </row>
    <row r="5046" spans="1:7" x14ac:dyDescent="0.4">
      <c r="A5046" s="1" t="s">
        <v>8176</v>
      </c>
      <c r="B5046" s="1">
        <v>1118</v>
      </c>
      <c r="C5046" s="1" t="s">
        <v>1347</v>
      </c>
      <c r="D5046" s="1">
        <v>2009</v>
      </c>
      <c r="E5046" s="1" t="s">
        <v>1377</v>
      </c>
      <c r="F5046" s="1" t="s">
        <v>1334</v>
      </c>
      <c r="G5046" s="1" t="s">
        <v>2369</v>
      </c>
    </row>
    <row r="5047" spans="1:7" x14ac:dyDescent="0.4">
      <c r="A5047" s="1" t="s">
        <v>1619</v>
      </c>
      <c r="B5047" s="1">
        <v>650</v>
      </c>
      <c r="C5047" s="1" t="s">
        <v>1347</v>
      </c>
      <c r="D5047" s="1">
        <v>2009</v>
      </c>
      <c r="E5047" s="1" t="s">
        <v>1420</v>
      </c>
      <c r="F5047" s="1" t="s">
        <v>1334</v>
      </c>
      <c r="G5047" s="1" t="s">
        <v>5737</v>
      </c>
    </row>
    <row r="5048" spans="1:7" x14ac:dyDescent="0.4">
      <c r="A5048" s="1" t="s">
        <v>8175</v>
      </c>
      <c r="B5048" s="1">
        <v>4256</v>
      </c>
      <c r="C5048" s="1" t="s">
        <v>1347</v>
      </c>
      <c r="D5048" s="1">
        <v>2010</v>
      </c>
      <c r="E5048" s="1" t="s">
        <v>1456</v>
      </c>
      <c r="F5048" s="1" t="s">
        <v>1334</v>
      </c>
      <c r="G5048" s="1" t="s">
        <v>1102</v>
      </c>
    </row>
    <row r="5049" spans="1:7" x14ac:dyDescent="0.4">
      <c r="A5049" s="1" t="s">
        <v>8174</v>
      </c>
      <c r="B5049" s="1">
        <v>1037</v>
      </c>
      <c r="C5049" s="1" t="s">
        <v>1347</v>
      </c>
      <c r="D5049" s="1">
        <v>2009</v>
      </c>
      <c r="E5049" s="1" t="s">
        <v>1343</v>
      </c>
      <c r="F5049" s="1" t="s">
        <v>1334</v>
      </c>
      <c r="G5049" s="1" t="s">
        <v>3085</v>
      </c>
    </row>
    <row r="5050" spans="1:7" x14ac:dyDescent="0.4">
      <c r="A5050" s="1" t="s">
        <v>1276</v>
      </c>
      <c r="B5050" s="1">
        <v>14036</v>
      </c>
      <c r="C5050" s="1" t="s">
        <v>5814</v>
      </c>
      <c r="D5050" s="1">
        <v>2009</v>
      </c>
      <c r="E5050" s="1" t="s">
        <v>1331</v>
      </c>
      <c r="F5050" s="1" t="s">
        <v>1334</v>
      </c>
      <c r="G5050" s="1" t="s">
        <v>1102</v>
      </c>
    </row>
    <row r="5051" spans="1:7" x14ac:dyDescent="0.4">
      <c r="A5051" s="1" t="s">
        <v>8173</v>
      </c>
      <c r="B5051" s="1">
        <v>14036</v>
      </c>
      <c r="C5051" s="1" t="s">
        <v>5814</v>
      </c>
      <c r="D5051" s="1">
        <v>2009</v>
      </c>
      <c r="E5051" s="1" t="s">
        <v>1331</v>
      </c>
      <c r="F5051" s="1" t="s">
        <v>1334</v>
      </c>
      <c r="G5051" s="1" t="s">
        <v>1102</v>
      </c>
    </row>
    <row r="5052" spans="1:7" x14ac:dyDescent="0.4">
      <c r="A5052" s="1" t="s">
        <v>8172</v>
      </c>
      <c r="B5052" s="1">
        <v>14036</v>
      </c>
      <c r="C5052" s="1" t="s">
        <v>5814</v>
      </c>
      <c r="D5052" s="1">
        <v>2010</v>
      </c>
      <c r="E5052" s="1" t="s">
        <v>1331</v>
      </c>
      <c r="F5052" s="1" t="s">
        <v>1334</v>
      </c>
      <c r="G5052" s="1" t="s">
        <v>1102</v>
      </c>
    </row>
    <row r="5053" spans="1:7" x14ac:dyDescent="0.4">
      <c r="A5053" s="1" t="s">
        <v>8171</v>
      </c>
      <c r="B5053" s="1">
        <v>14036</v>
      </c>
      <c r="C5053" s="1" t="s">
        <v>5814</v>
      </c>
      <c r="D5053" s="1">
        <v>2010</v>
      </c>
      <c r="E5053" s="1" t="s">
        <v>1331</v>
      </c>
      <c r="F5053" s="1" t="s">
        <v>1334</v>
      </c>
      <c r="G5053" s="1" t="s">
        <v>1102</v>
      </c>
    </row>
    <row r="5054" spans="1:7" x14ac:dyDescent="0.4">
      <c r="A5054" s="1" t="s">
        <v>8170</v>
      </c>
      <c r="B5054" s="1">
        <v>4578</v>
      </c>
      <c r="C5054" s="1" t="s">
        <v>1347</v>
      </c>
      <c r="D5054" s="1">
        <v>2010</v>
      </c>
      <c r="E5054" s="1" t="s">
        <v>1555</v>
      </c>
      <c r="F5054" s="1" t="s">
        <v>1334</v>
      </c>
      <c r="G5054" s="1" t="s">
        <v>1293</v>
      </c>
    </row>
    <row r="5055" spans="1:7" x14ac:dyDescent="0.4">
      <c r="A5055" s="1" t="s">
        <v>8169</v>
      </c>
      <c r="B5055" s="1">
        <v>4578</v>
      </c>
      <c r="C5055" s="1" t="s">
        <v>1347</v>
      </c>
      <c r="D5055" s="1">
        <v>2010</v>
      </c>
      <c r="E5055" s="1" t="s">
        <v>1555</v>
      </c>
      <c r="F5055" s="1" t="s">
        <v>1334</v>
      </c>
      <c r="G5055" s="1" t="s">
        <v>1293</v>
      </c>
    </row>
    <row r="5056" spans="1:7" x14ac:dyDescent="0.4">
      <c r="A5056" s="1" t="s">
        <v>572</v>
      </c>
      <c r="B5056" s="1">
        <v>4578</v>
      </c>
      <c r="C5056" s="1" t="s">
        <v>1347</v>
      </c>
      <c r="D5056" s="1">
        <v>2010</v>
      </c>
      <c r="E5056" s="1" t="s">
        <v>1555</v>
      </c>
      <c r="F5056" s="1" t="s">
        <v>1334</v>
      </c>
      <c r="G5056" s="1" t="s">
        <v>1293</v>
      </c>
    </row>
    <row r="5057" spans="1:7" x14ac:dyDescent="0.4">
      <c r="A5057" s="1" t="s">
        <v>8168</v>
      </c>
      <c r="B5057" s="1">
        <v>4578</v>
      </c>
      <c r="C5057" s="1" t="s">
        <v>1347</v>
      </c>
      <c r="D5057" s="1">
        <v>2010</v>
      </c>
      <c r="E5057" s="1" t="s">
        <v>1555</v>
      </c>
      <c r="F5057" s="1" t="s">
        <v>1334</v>
      </c>
      <c r="G5057" s="1" t="s">
        <v>1293</v>
      </c>
    </row>
    <row r="5058" spans="1:7" x14ac:dyDescent="0.4">
      <c r="A5058" s="1" t="s">
        <v>8167</v>
      </c>
      <c r="B5058" s="1">
        <v>4258</v>
      </c>
      <c r="C5058" s="1" t="s">
        <v>1347</v>
      </c>
      <c r="D5058" s="1">
        <v>2009</v>
      </c>
      <c r="E5058" s="1" t="s">
        <v>1377</v>
      </c>
      <c r="F5058" s="1" t="s">
        <v>1330</v>
      </c>
      <c r="G5058" s="1" t="s">
        <v>4084</v>
      </c>
    </row>
    <row r="5059" spans="1:7" x14ac:dyDescent="0.4">
      <c r="A5059" s="1" t="s">
        <v>8166</v>
      </c>
      <c r="B5059" s="1">
        <v>6758</v>
      </c>
      <c r="C5059" s="1" t="s">
        <v>2411</v>
      </c>
      <c r="D5059" s="1">
        <v>2010</v>
      </c>
      <c r="E5059" s="1" t="s">
        <v>1440</v>
      </c>
      <c r="F5059" s="1" t="s">
        <v>1330</v>
      </c>
      <c r="G5059" s="1" t="s">
        <v>1355</v>
      </c>
    </row>
    <row r="5060" spans="1:7" x14ac:dyDescent="0.4">
      <c r="A5060" s="1" t="s">
        <v>8165</v>
      </c>
      <c r="B5060" s="1">
        <v>6758</v>
      </c>
      <c r="C5060" s="1" t="s">
        <v>2411</v>
      </c>
      <c r="D5060" s="1">
        <v>2010</v>
      </c>
      <c r="E5060" s="1" t="s">
        <v>1440</v>
      </c>
      <c r="F5060" s="1" t="s">
        <v>1330</v>
      </c>
      <c r="G5060" s="1" t="s">
        <v>1355</v>
      </c>
    </row>
    <row r="5061" spans="1:7" x14ac:dyDescent="0.4">
      <c r="A5061" s="1" t="s">
        <v>781</v>
      </c>
      <c r="B5061" s="1">
        <v>6758</v>
      </c>
      <c r="C5061" s="1" t="s">
        <v>2411</v>
      </c>
      <c r="D5061" s="1">
        <v>2010</v>
      </c>
      <c r="E5061" s="1" t="s">
        <v>1440</v>
      </c>
      <c r="F5061" s="1" t="s">
        <v>1330</v>
      </c>
      <c r="G5061" s="1" t="s">
        <v>1355</v>
      </c>
    </row>
    <row r="5062" spans="1:7" x14ac:dyDescent="0.4">
      <c r="A5062" s="1" t="s">
        <v>8164</v>
      </c>
      <c r="B5062" s="1">
        <v>6758</v>
      </c>
      <c r="C5062" s="1" t="s">
        <v>2411</v>
      </c>
      <c r="D5062" s="1">
        <v>2010</v>
      </c>
      <c r="E5062" s="1" t="s">
        <v>1440</v>
      </c>
      <c r="F5062" s="1" t="s">
        <v>1330</v>
      </c>
      <c r="G5062" s="1" t="s">
        <v>2401</v>
      </c>
    </row>
    <row r="5063" spans="1:7" x14ac:dyDescent="0.4">
      <c r="A5063" s="1" t="s">
        <v>8163</v>
      </c>
      <c r="B5063" s="1">
        <v>2664</v>
      </c>
      <c r="C5063" s="1" t="s">
        <v>1347</v>
      </c>
      <c r="D5063" s="1">
        <v>2009</v>
      </c>
      <c r="E5063" s="1" t="s">
        <v>1505</v>
      </c>
      <c r="F5063" s="1" t="s">
        <v>1334</v>
      </c>
      <c r="G5063" s="1" t="s">
        <v>4005</v>
      </c>
    </row>
    <row r="5064" spans="1:7" x14ac:dyDescent="0.4">
      <c r="A5064" s="1" t="s">
        <v>8162</v>
      </c>
      <c r="B5064" s="1">
        <v>2664</v>
      </c>
      <c r="C5064" s="1" t="s">
        <v>1347</v>
      </c>
      <c r="D5064" s="1">
        <v>2009</v>
      </c>
      <c r="E5064" s="1" t="s">
        <v>1377</v>
      </c>
      <c r="F5064" s="1" t="s">
        <v>1330</v>
      </c>
      <c r="G5064" s="1" t="s">
        <v>4005</v>
      </c>
    </row>
    <row r="5065" spans="1:7" x14ac:dyDescent="0.4">
      <c r="A5065" s="1" t="s">
        <v>8161</v>
      </c>
      <c r="B5065" s="1">
        <v>5087</v>
      </c>
      <c r="C5065" s="1" t="s">
        <v>1347</v>
      </c>
      <c r="D5065" s="1">
        <v>2009</v>
      </c>
      <c r="E5065" s="1" t="s">
        <v>2390</v>
      </c>
      <c r="F5065" s="1" t="s">
        <v>1330</v>
      </c>
      <c r="G5065" s="1" t="s">
        <v>4100</v>
      </c>
    </row>
    <row r="5066" spans="1:7" x14ac:dyDescent="0.4">
      <c r="A5066" s="1" t="s">
        <v>8160</v>
      </c>
      <c r="B5066" s="1">
        <v>5087</v>
      </c>
      <c r="C5066" s="1" t="s">
        <v>1347</v>
      </c>
      <c r="D5066" s="1">
        <v>2009</v>
      </c>
      <c r="E5066" s="1" t="s">
        <v>2390</v>
      </c>
      <c r="F5066" s="1" t="s">
        <v>1330</v>
      </c>
      <c r="G5066" s="1" t="s">
        <v>2369</v>
      </c>
    </row>
    <row r="5067" spans="1:7" x14ac:dyDescent="0.4">
      <c r="A5067" s="1" t="s">
        <v>8159</v>
      </c>
      <c r="B5067" s="1">
        <v>5087</v>
      </c>
      <c r="C5067" s="1" t="s">
        <v>1347</v>
      </c>
      <c r="D5067" s="1">
        <v>2009</v>
      </c>
      <c r="E5067" s="1" t="s">
        <v>2390</v>
      </c>
      <c r="F5067" s="1" t="s">
        <v>1330</v>
      </c>
      <c r="G5067" s="1" t="s">
        <v>2369</v>
      </c>
    </row>
    <row r="5068" spans="1:7" x14ac:dyDescent="0.4">
      <c r="A5068" s="1" t="s">
        <v>8158</v>
      </c>
      <c r="B5068" s="1">
        <v>5087</v>
      </c>
      <c r="C5068" s="1" t="s">
        <v>1347</v>
      </c>
      <c r="D5068" s="1">
        <v>2010</v>
      </c>
      <c r="E5068" s="1" t="s">
        <v>2390</v>
      </c>
      <c r="F5068" s="1" t="s">
        <v>1330</v>
      </c>
      <c r="G5068" s="1" t="s">
        <v>2369</v>
      </c>
    </row>
    <row r="5069" spans="1:7" x14ac:dyDescent="0.4">
      <c r="A5069" s="1" t="s">
        <v>8157</v>
      </c>
      <c r="B5069" s="1">
        <v>628</v>
      </c>
      <c r="C5069" s="1" t="s">
        <v>1340</v>
      </c>
      <c r="D5069" s="1">
        <v>2009</v>
      </c>
      <c r="E5069" s="1" t="s">
        <v>1371</v>
      </c>
      <c r="F5069" s="1" t="s">
        <v>1330</v>
      </c>
      <c r="G5069" s="1" t="s">
        <v>3979</v>
      </c>
    </row>
    <row r="5070" spans="1:7" x14ac:dyDescent="0.4">
      <c r="A5070" s="1" t="s">
        <v>8156</v>
      </c>
      <c r="B5070" s="1">
        <v>628</v>
      </c>
      <c r="C5070" s="1" t="s">
        <v>1340</v>
      </c>
      <c r="D5070" s="1">
        <v>2009</v>
      </c>
      <c r="E5070" s="1" t="s">
        <v>1371</v>
      </c>
      <c r="F5070" s="1" t="s">
        <v>1330</v>
      </c>
      <c r="G5070" s="1" t="s">
        <v>3979</v>
      </c>
    </row>
    <row r="5071" spans="1:7" x14ac:dyDescent="0.4">
      <c r="A5071" s="1" t="s">
        <v>8155</v>
      </c>
      <c r="B5071" s="1">
        <v>628</v>
      </c>
      <c r="C5071" s="1" t="s">
        <v>1340</v>
      </c>
      <c r="D5071" s="1">
        <v>2010</v>
      </c>
      <c r="E5071" s="1" t="s">
        <v>1371</v>
      </c>
      <c r="F5071" s="1" t="s">
        <v>1330</v>
      </c>
      <c r="G5071" s="1" t="s">
        <v>3979</v>
      </c>
    </row>
    <row r="5072" spans="1:7" x14ac:dyDescent="0.4">
      <c r="A5072" s="1" t="s">
        <v>8154</v>
      </c>
      <c r="B5072" s="1">
        <v>5470</v>
      </c>
      <c r="C5072" s="1" t="s">
        <v>1347</v>
      </c>
      <c r="D5072" s="1">
        <v>2009</v>
      </c>
      <c r="E5072" s="1" t="s">
        <v>1377</v>
      </c>
      <c r="F5072" s="1" t="s">
        <v>1330</v>
      </c>
      <c r="G5072" s="1" t="s">
        <v>3179</v>
      </c>
    </row>
    <row r="5073" spans="1:7" x14ac:dyDescent="0.4">
      <c r="A5073" s="1" t="s">
        <v>8153</v>
      </c>
      <c r="B5073" s="1">
        <v>1037</v>
      </c>
      <c r="C5073" s="1" t="s">
        <v>1347</v>
      </c>
      <c r="D5073" s="1">
        <v>2009</v>
      </c>
      <c r="E5073" s="1" t="s">
        <v>1440</v>
      </c>
      <c r="F5073" s="1" t="s">
        <v>1334</v>
      </c>
      <c r="G5073" s="1" t="s">
        <v>14423</v>
      </c>
    </row>
    <row r="5074" spans="1:7" x14ac:dyDescent="0.4">
      <c r="A5074" s="1" t="s">
        <v>8152</v>
      </c>
      <c r="B5074" s="1">
        <v>9954</v>
      </c>
      <c r="C5074" s="1" t="s">
        <v>3404</v>
      </c>
      <c r="D5074" s="1">
        <v>2010</v>
      </c>
      <c r="E5074" s="1" t="s">
        <v>1377</v>
      </c>
      <c r="F5074" s="1" t="s">
        <v>1330</v>
      </c>
      <c r="G5074" s="1" t="s">
        <v>2369</v>
      </c>
    </row>
    <row r="5075" spans="1:7" x14ac:dyDescent="0.4">
      <c r="A5075" s="1" t="s">
        <v>8151</v>
      </c>
      <c r="B5075" s="1">
        <v>1802</v>
      </c>
      <c r="C5075" s="1" t="s">
        <v>1347</v>
      </c>
      <c r="D5075" s="1">
        <v>2010</v>
      </c>
      <c r="E5075" s="1" t="s">
        <v>1848</v>
      </c>
      <c r="F5075" s="1" t="s">
        <v>1334</v>
      </c>
      <c r="G5075" s="1" t="s">
        <v>3179</v>
      </c>
    </row>
    <row r="5076" spans="1:7" x14ac:dyDescent="0.4">
      <c r="A5076" s="1" t="s">
        <v>8150</v>
      </c>
      <c r="B5076" s="1">
        <v>4228</v>
      </c>
      <c r="C5076" s="1" t="s">
        <v>1347</v>
      </c>
      <c r="D5076" s="1">
        <v>2009</v>
      </c>
      <c r="E5076" s="1" t="s">
        <v>1708</v>
      </c>
      <c r="F5076" s="1" t="s">
        <v>1334</v>
      </c>
      <c r="G5076" s="1" t="s">
        <v>3462</v>
      </c>
    </row>
    <row r="5077" spans="1:7" x14ac:dyDescent="0.4">
      <c r="A5077" s="1" t="s">
        <v>8149</v>
      </c>
      <c r="B5077" s="1">
        <v>4228</v>
      </c>
      <c r="C5077" s="1" t="s">
        <v>1347</v>
      </c>
      <c r="D5077" s="1">
        <v>2009</v>
      </c>
      <c r="E5077" s="1" t="s">
        <v>1331</v>
      </c>
      <c r="F5077" s="1" t="s">
        <v>1330</v>
      </c>
      <c r="G5077" s="1" t="s">
        <v>4005</v>
      </c>
    </row>
    <row r="5078" spans="1:7" x14ac:dyDescent="0.4">
      <c r="A5078" s="1" t="s">
        <v>8148</v>
      </c>
      <c r="B5078" s="1">
        <v>4228</v>
      </c>
      <c r="C5078" s="1" t="s">
        <v>1347</v>
      </c>
      <c r="D5078" s="1">
        <v>2009</v>
      </c>
      <c r="E5078" s="1" t="s">
        <v>1456</v>
      </c>
      <c r="F5078" s="1" t="s">
        <v>1334</v>
      </c>
      <c r="G5078" s="1" t="s">
        <v>1102</v>
      </c>
    </row>
    <row r="5079" spans="1:7" x14ac:dyDescent="0.4">
      <c r="A5079" s="1" t="s">
        <v>8147</v>
      </c>
      <c r="B5079" s="1">
        <v>4228</v>
      </c>
      <c r="C5079" s="1" t="s">
        <v>1347</v>
      </c>
      <c r="D5079" s="1">
        <v>2009</v>
      </c>
      <c r="E5079" s="1" t="s">
        <v>1331</v>
      </c>
      <c r="F5079" s="1" t="s">
        <v>1464</v>
      </c>
      <c r="G5079" s="1" t="s">
        <v>4005</v>
      </c>
    </row>
    <row r="5080" spans="1:7" x14ac:dyDescent="0.4">
      <c r="A5080" s="1" t="s">
        <v>8146</v>
      </c>
      <c r="B5080" s="1">
        <v>6477</v>
      </c>
      <c r="C5080" s="1" t="s">
        <v>2411</v>
      </c>
      <c r="D5080" s="1">
        <v>2009</v>
      </c>
      <c r="E5080" s="1" t="s">
        <v>1377</v>
      </c>
      <c r="F5080" s="1" t="s">
        <v>1330</v>
      </c>
      <c r="G5080" s="1" t="s">
        <v>4005</v>
      </c>
    </row>
    <row r="5081" spans="1:7" x14ac:dyDescent="0.4">
      <c r="A5081" s="1" t="s">
        <v>546</v>
      </c>
      <c r="B5081" s="1">
        <v>6477</v>
      </c>
      <c r="C5081" s="1" t="s">
        <v>2411</v>
      </c>
      <c r="D5081" s="1">
        <v>2010</v>
      </c>
      <c r="E5081" s="1" t="s">
        <v>1708</v>
      </c>
      <c r="F5081" s="1" t="s">
        <v>1334</v>
      </c>
      <c r="G5081" s="1" t="s">
        <v>3266</v>
      </c>
    </row>
    <row r="5082" spans="1:7" x14ac:dyDescent="0.4">
      <c r="A5082" s="1" t="s">
        <v>8145</v>
      </c>
      <c r="B5082" s="1">
        <v>6574</v>
      </c>
      <c r="C5082" s="1" t="s">
        <v>2411</v>
      </c>
      <c r="D5082" s="1">
        <v>2010</v>
      </c>
      <c r="E5082" s="1" t="s">
        <v>1440</v>
      </c>
      <c r="F5082" s="1" t="s">
        <v>1334</v>
      </c>
      <c r="G5082" s="1" t="s">
        <v>1355</v>
      </c>
    </row>
    <row r="5083" spans="1:7" x14ac:dyDescent="0.4">
      <c r="A5083" s="1" t="s">
        <v>8144</v>
      </c>
      <c r="B5083" s="1">
        <v>6477</v>
      </c>
      <c r="C5083" s="1" t="s">
        <v>2411</v>
      </c>
      <c r="D5083" s="1">
        <v>2010</v>
      </c>
      <c r="E5083" s="1" t="s">
        <v>1440</v>
      </c>
      <c r="F5083" s="1" t="s">
        <v>1334</v>
      </c>
      <c r="G5083" s="1" t="s">
        <v>1355</v>
      </c>
    </row>
    <row r="5084" spans="1:7" x14ac:dyDescent="0.4">
      <c r="A5084" s="1" t="s">
        <v>8143</v>
      </c>
      <c r="B5084" s="1">
        <v>3075</v>
      </c>
      <c r="C5084" s="1" t="s">
        <v>1347</v>
      </c>
      <c r="D5084" s="1">
        <v>2010</v>
      </c>
      <c r="E5084" s="1" t="s">
        <v>2390</v>
      </c>
      <c r="F5084" s="1" t="s">
        <v>1334</v>
      </c>
      <c r="G5084" s="1" t="s">
        <v>3179</v>
      </c>
    </row>
    <row r="5085" spans="1:7" x14ac:dyDescent="0.4">
      <c r="A5085" s="1" t="s">
        <v>8142</v>
      </c>
      <c r="B5085" s="1">
        <v>176</v>
      </c>
      <c r="C5085" s="1" t="s">
        <v>1340</v>
      </c>
      <c r="D5085" s="1">
        <v>2010</v>
      </c>
      <c r="E5085" s="1" t="s">
        <v>1732</v>
      </c>
      <c r="F5085" s="1" t="s">
        <v>1330</v>
      </c>
      <c r="G5085" s="1" t="s">
        <v>1364</v>
      </c>
    </row>
    <row r="5086" spans="1:7" x14ac:dyDescent="0.4">
      <c r="A5086" s="1" t="s">
        <v>8141</v>
      </c>
      <c r="B5086" s="1">
        <v>1713</v>
      </c>
      <c r="C5086" s="1" t="s">
        <v>1347</v>
      </c>
      <c r="D5086" s="1">
        <v>2009</v>
      </c>
      <c r="E5086" s="1" t="s">
        <v>1377</v>
      </c>
      <c r="F5086" s="1" t="s">
        <v>1330</v>
      </c>
      <c r="G5086" s="1" t="s">
        <v>3179</v>
      </c>
    </row>
    <row r="5087" spans="1:7" x14ac:dyDescent="0.4">
      <c r="A5087" s="1" t="s">
        <v>8140</v>
      </c>
      <c r="B5087" s="1">
        <v>1713</v>
      </c>
      <c r="C5087" s="1" t="s">
        <v>1347</v>
      </c>
      <c r="D5087" s="1">
        <v>2010</v>
      </c>
      <c r="E5087" s="1" t="s">
        <v>1732</v>
      </c>
      <c r="F5087" s="1" t="s">
        <v>1330</v>
      </c>
      <c r="G5087" s="1" t="s">
        <v>3179</v>
      </c>
    </row>
    <row r="5088" spans="1:7" x14ac:dyDescent="0.4">
      <c r="A5088" s="1" t="s">
        <v>8139</v>
      </c>
      <c r="B5088" s="1">
        <v>1713</v>
      </c>
      <c r="C5088" s="1" t="s">
        <v>1347</v>
      </c>
      <c r="D5088" s="1">
        <v>2010</v>
      </c>
      <c r="E5088" s="1" t="s">
        <v>1377</v>
      </c>
      <c r="F5088" s="1" t="s">
        <v>1330</v>
      </c>
      <c r="G5088" s="1" t="s">
        <v>1355</v>
      </c>
    </row>
    <row r="5089" spans="1:7" x14ac:dyDescent="0.4">
      <c r="A5089" s="1" t="s">
        <v>8138</v>
      </c>
      <c r="B5089" s="1">
        <v>1713</v>
      </c>
      <c r="C5089" s="1" t="s">
        <v>1347</v>
      </c>
      <c r="D5089" s="1">
        <v>2010</v>
      </c>
      <c r="E5089" s="1" t="s">
        <v>1377</v>
      </c>
      <c r="F5089" s="1" t="s">
        <v>1330</v>
      </c>
      <c r="G5089" s="1" t="s">
        <v>4005</v>
      </c>
    </row>
    <row r="5090" spans="1:7" x14ac:dyDescent="0.4">
      <c r="A5090" s="1" t="s">
        <v>8137</v>
      </c>
      <c r="B5090" s="1">
        <v>1713</v>
      </c>
      <c r="C5090" s="1" t="s">
        <v>1347</v>
      </c>
      <c r="D5090" s="1">
        <v>2010</v>
      </c>
      <c r="E5090" s="1" t="s">
        <v>2390</v>
      </c>
      <c r="F5090" s="1" t="s">
        <v>1334</v>
      </c>
      <c r="G5090" s="1" t="s">
        <v>3957</v>
      </c>
    </row>
    <row r="5091" spans="1:7" x14ac:dyDescent="0.4">
      <c r="A5091" s="1" t="s">
        <v>8136</v>
      </c>
      <c r="B5091" s="1">
        <v>11356</v>
      </c>
      <c r="C5091" s="1" t="s">
        <v>3404</v>
      </c>
      <c r="D5091" s="1">
        <v>2009</v>
      </c>
      <c r="E5091" s="1" t="s">
        <v>1440</v>
      </c>
      <c r="F5091" s="1" t="s">
        <v>1334</v>
      </c>
      <c r="G5091" s="1" t="s">
        <v>1355</v>
      </c>
    </row>
    <row r="5092" spans="1:7" x14ac:dyDescent="0.4">
      <c r="A5092" s="1" t="s">
        <v>8135</v>
      </c>
      <c r="B5092" s="1">
        <v>11356</v>
      </c>
      <c r="C5092" s="1" t="s">
        <v>3404</v>
      </c>
      <c r="D5092" s="1">
        <v>2009</v>
      </c>
      <c r="E5092" s="1" t="s">
        <v>1440</v>
      </c>
      <c r="F5092" s="1" t="s">
        <v>1334</v>
      </c>
      <c r="G5092" s="1" t="s">
        <v>1355</v>
      </c>
    </row>
    <row r="5093" spans="1:7" x14ac:dyDescent="0.4">
      <c r="A5093" s="1" t="s">
        <v>8134</v>
      </c>
      <c r="B5093" s="1">
        <v>11356</v>
      </c>
      <c r="C5093" s="1" t="s">
        <v>3404</v>
      </c>
      <c r="D5093" s="1">
        <v>2010</v>
      </c>
      <c r="E5093" s="1" t="s">
        <v>1440</v>
      </c>
      <c r="F5093" s="1" t="s">
        <v>1334</v>
      </c>
      <c r="G5093" s="1" t="s">
        <v>1355</v>
      </c>
    </row>
    <row r="5094" spans="1:7" x14ac:dyDescent="0.4">
      <c r="A5094" s="1" t="s">
        <v>8133</v>
      </c>
      <c r="B5094" s="1">
        <v>1802</v>
      </c>
      <c r="C5094" s="1" t="s">
        <v>1347</v>
      </c>
      <c r="D5094" s="1">
        <v>2010</v>
      </c>
      <c r="E5094" s="1" t="s">
        <v>2390</v>
      </c>
      <c r="F5094" s="1" t="s">
        <v>1334</v>
      </c>
      <c r="G5094" s="1" t="s">
        <v>3179</v>
      </c>
    </row>
    <row r="5095" spans="1:7" x14ac:dyDescent="0.4">
      <c r="A5095" s="1" t="s">
        <v>8132</v>
      </c>
      <c r="B5095" s="1">
        <v>877</v>
      </c>
      <c r="C5095" s="1" t="s">
        <v>1347</v>
      </c>
      <c r="D5095" s="1">
        <v>2010</v>
      </c>
      <c r="E5095" s="1" t="s">
        <v>2390</v>
      </c>
      <c r="F5095" s="1" t="s">
        <v>1334</v>
      </c>
      <c r="G5095" s="1" t="s">
        <v>2247</v>
      </c>
    </row>
    <row r="5096" spans="1:7" x14ac:dyDescent="0.4">
      <c r="A5096" s="1" t="s">
        <v>8131</v>
      </c>
      <c r="B5096" s="1">
        <v>877</v>
      </c>
      <c r="C5096" s="1" t="s">
        <v>1347</v>
      </c>
      <c r="D5096" s="1">
        <v>2010</v>
      </c>
      <c r="E5096" s="1" t="s">
        <v>2390</v>
      </c>
      <c r="F5096" s="1" t="s">
        <v>1464</v>
      </c>
      <c r="G5096" s="1" t="s">
        <v>3630</v>
      </c>
    </row>
    <row r="5097" spans="1:7" x14ac:dyDescent="0.4">
      <c r="A5097" s="1" t="s">
        <v>8130</v>
      </c>
      <c r="B5097" s="1">
        <v>1025</v>
      </c>
      <c r="C5097" s="1" t="s">
        <v>1347</v>
      </c>
      <c r="D5097" s="1">
        <v>2010</v>
      </c>
      <c r="E5097" s="1" t="s">
        <v>1732</v>
      </c>
      <c r="F5097" s="1" t="s">
        <v>1330</v>
      </c>
      <c r="G5097" s="1" t="s">
        <v>1355</v>
      </c>
    </row>
    <row r="5098" spans="1:7" x14ac:dyDescent="0.4">
      <c r="A5098" s="1" t="s">
        <v>8129</v>
      </c>
      <c r="B5098" s="1">
        <v>1025</v>
      </c>
      <c r="C5098" s="1" t="s">
        <v>1347</v>
      </c>
      <c r="D5098" s="1">
        <v>2010</v>
      </c>
      <c r="E5098" s="1" t="s">
        <v>2270</v>
      </c>
      <c r="F5098" s="1" t="s">
        <v>1330</v>
      </c>
      <c r="G5098" s="1" t="s">
        <v>3502</v>
      </c>
    </row>
    <row r="5099" spans="1:7" x14ac:dyDescent="0.4">
      <c r="A5099" s="1" t="s">
        <v>8128</v>
      </c>
      <c r="B5099" s="1">
        <v>200</v>
      </c>
      <c r="C5099" s="1" t="s">
        <v>1369</v>
      </c>
      <c r="D5099" s="1">
        <v>2009</v>
      </c>
      <c r="E5099" s="1" t="s">
        <v>1331</v>
      </c>
      <c r="F5099" s="1" t="s">
        <v>1330</v>
      </c>
      <c r="G5099" s="1" t="s">
        <v>2551</v>
      </c>
    </row>
    <row r="5100" spans="1:7" x14ac:dyDescent="0.4">
      <c r="A5100" s="1" t="s">
        <v>8127</v>
      </c>
      <c r="B5100" s="1">
        <v>176</v>
      </c>
      <c r="C5100" s="1" t="s">
        <v>1369</v>
      </c>
      <c r="D5100" s="1">
        <v>2010</v>
      </c>
      <c r="E5100" s="1" t="s">
        <v>1331</v>
      </c>
      <c r="F5100" s="1" t="s">
        <v>1330</v>
      </c>
      <c r="G5100" s="1" t="s">
        <v>1461</v>
      </c>
    </row>
    <row r="5101" spans="1:7" x14ac:dyDescent="0.4">
      <c r="A5101" s="1" t="s">
        <v>8126</v>
      </c>
      <c r="B5101" s="1">
        <v>485</v>
      </c>
      <c r="C5101" s="1" t="s">
        <v>1433</v>
      </c>
      <c r="D5101" s="1">
        <v>2009</v>
      </c>
      <c r="E5101" s="1" t="s">
        <v>1331</v>
      </c>
      <c r="F5101" s="1" t="s">
        <v>1334</v>
      </c>
      <c r="G5101" s="1" t="s">
        <v>4743</v>
      </c>
    </row>
    <row r="5102" spans="1:7" x14ac:dyDescent="0.4">
      <c r="A5102" s="1" t="s">
        <v>8125</v>
      </c>
      <c r="B5102" s="1">
        <v>485</v>
      </c>
      <c r="C5102" s="1" t="s">
        <v>1433</v>
      </c>
      <c r="D5102" s="1">
        <v>2009</v>
      </c>
      <c r="E5102" s="1" t="s">
        <v>1331</v>
      </c>
      <c r="F5102" s="1" t="s">
        <v>1334</v>
      </c>
      <c r="G5102" s="1" t="s">
        <v>14435</v>
      </c>
    </row>
    <row r="5103" spans="1:7" x14ac:dyDescent="0.4">
      <c r="A5103" s="1" t="s">
        <v>8124</v>
      </c>
      <c r="B5103" s="1">
        <v>504</v>
      </c>
      <c r="C5103" s="1" t="s">
        <v>1340</v>
      </c>
      <c r="D5103" s="1">
        <v>2009</v>
      </c>
      <c r="E5103" s="1" t="s">
        <v>1371</v>
      </c>
      <c r="F5103" s="1" t="s">
        <v>1330</v>
      </c>
      <c r="G5103" s="1" t="s">
        <v>3170</v>
      </c>
    </row>
    <row r="5104" spans="1:7" x14ac:dyDescent="0.4">
      <c r="A5104" s="1" t="s">
        <v>8123</v>
      </c>
      <c r="B5104" s="1">
        <v>532</v>
      </c>
      <c r="C5104" s="1" t="s">
        <v>1340</v>
      </c>
      <c r="D5104" s="1">
        <v>2010</v>
      </c>
      <c r="E5104" s="1" t="s">
        <v>1746</v>
      </c>
      <c r="F5104" s="1" t="s">
        <v>1330</v>
      </c>
      <c r="G5104" s="1" t="s">
        <v>7636</v>
      </c>
    </row>
    <row r="5105" spans="1:7" x14ac:dyDescent="0.4">
      <c r="A5105" s="1" t="s">
        <v>8122</v>
      </c>
      <c r="B5105" s="1">
        <v>184</v>
      </c>
      <c r="C5105" s="1" t="s">
        <v>1340</v>
      </c>
      <c r="D5105" s="1">
        <v>2009</v>
      </c>
      <c r="E5105" s="1" t="s">
        <v>1371</v>
      </c>
      <c r="F5105" s="1" t="s">
        <v>1330</v>
      </c>
      <c r="G5105" s="1" t="s">
        <v>4702</v>
      </c>
    </row>
    <row r="5106" spans="1:7" x14ac:dyDescent="0.4">
      <c r="A5106" s="1" t="s">
        <v>8121</v>
      </c>
      <c r="B5106" s="1">
        <v>6724</v>
      </c>
      <c r="C5106" s="1" t="s">
        <v>2411</v>
      </c>
      <c r="D5106" s="1">
        <v>2010</v>
      </c>
      <c r="E5106" s="1" t="s">
        <v>2390</v>
      </c>
      <c r="F5106" s="1" t="s">
        <v>1334</v>
      </c>
      <c r="G5106" s="1" t="s">
        <v>4005</v>
      </c>
    </row>
    <row r="5107" spans="1:7" x14ac:dyDescent="0.4">
      <c r="A5107" s="1" t="s">
        <v>8120</v>
      </c>
      <c r="B5107" s="1">
        <v>6969</v>
      </c>
      <c r="C5107" s="1" t="s">
        <v>2411</v>
      </c>
      <c r="D5107" s="1">
        <v>2009</v>
      </c>
      <c r="E5107" s="1" t="s">
        <v>1377</v>
      </c>
      <c r="F5107" s="1" t="s">
        <v>1330</v>
      </c>
    </row>
    <row r="5108" spans="1:7" x14ac:dyDescent="0.4">
      <c r="A5108" s="1" t="s">
        <v>8119</v>
      </c>
      <c r="B5108" s="1">
        <v>1604</v>
      </c>
      <c r="C5108" s="1" t="s">
        <v>1347</v>
      </c>
      <c r="D5108" s="1">
        <v>2009</v>
      </c>
      <c r="E5108" s="1" t="s">
        <v>1440</v>
      </c>
      <c r="F5108" s="1" t="s">
        <v>1334</v>
      </c>
      <c r="G5108" s="1" t="s">
        <v>2689</v>
      </c>
    </row>
    <row r="5109" spans="1:7" x14ac:dyDescent="0.4">
      <c r="A5109" s="1" t="s">
        <v>8118</v>
      </c>
      <c r="B5109" s="1">
        <v>1604</v>
      </c>
      <c r="C5109" s="1" t="s">
        <v>1347</v>
      </c>
      <c r="D5109" s="1">
        <v>2009</v>
      </c>
      <c r="E5109" s="1" t="s">
        <v>1349</v>
      </c>
      <c r="F5109" s="1" t="s">
        <v>1334</v>
      </c>
      <c r="G5109" s="1" t="s">
        <v>2689</v>
      </c>
    </row>
    <row r="5110" spans="1:7" x14ac:dyDescent="0.4">
      <c r="A5110" s="1" t="s">
        <v>8117</v>
      </c>
      <c r="B5110" s="1">
        <v>1015</v>
      </c>
      <c r="C5110" s="1" t="s">
        <v>1347</v>
      </c>
      <c r="D5110" s="1">
        <v>2009</v>
      </c>
      <c r="E5110" s="1" t="s">
        <v>1708</v>
      </c>
      <c r="F5110" s="1" t="s">
        <v>1334</v>
      </c>
      <c r="G5110" s="1" t="s">
        <v>2286</v>
      </c>
    </row>
    <row r="5111" spans="1:7" x14ac:dyDescent="0.4">
      <c r="A5111" s="1" t="s">
        <v>8116</v>
      </c>
      <c r="B5111" s="1">
        <v>1015</v>
      </c>
      <c r="C5111" s="1" t="s">
        <v>1347</v>
      </c>
      <c r="D5111" s="1">
        <v>2009</v>
      </c>
      <c r="E5111" s="1" t="s">
        <v>6854</v>
      </c>
      <c r="F5111" s="1" t="s">
        <v>1334</v>
      </c>
      <c r="G5111" s="1" t="s">
        <v>6853</v>
      </c>
    </row>
    <row r="5112" spans="1:7" x14ac:dyDescent="0.4">
      <c r="A5112" s="1" t="s">
        <v>8115</v>
      </c>
      <c r="B5112" s="1">
        <v>1015</v>
      </c>
      <c r="C5112" s="1" t="s">
        <v>1347</v>
      </c>
      <c r="D5112" s="1">
        <v>2009</v>
      </c>
      <c r="E5112" s="1" t="s">
        <v>6854</v>
      </c>
      <c r="F5112" s="1" t="s">
        <v>1334</v>
      </c>
      <c r="G5112" s="1" t="s">
        <v>6853</v>
      </c>
    </row>
    <row r="5113" spans="1:7" x14ac:dyDescent="0.4">
      <c r="A5113" s="1" t="s">
        <v>8114</v>
      </c>
      <c r="B5113" s="1">
        <v>1015</v>
      </c>
      <c r="C5113" s="1" t="s">
        <v>1347</v>
      </c>
      <c r="D5113" s="1">
        <v>2010</v>
      </c>
      <c r="E5113" s="1" t="s">
        <v>6854</v>
      </c>
      <c r="F5113" s="1" t="s">
        <v>1334</v>
      </c>
      <c r="G5113" s="1" t="s">
        <v>6853</v>
      </c>
    </row>
    <row r="5114" spans="1:7" x14ac:dyDescent="0.4">
      <c r="A5114" s="1" t="s">
        <v>8113</v>
      </c>
      <c r="B5114" s="1">
        <v>1391</v>
      </c>
      <c r="C5114" s="1" t="s">
        <v>1340</v>
      </c>
      <c r="D5114" s="1">
        <v>2009</v>
      </c>
      <c r="E5114" s="1" t="s">
        <v>2390</v>
      </c>
      <c r="F5114" s="1" t="s">
        <v>1334</v>
      </c>
      <c r="G5114" s="1" t="s">
        <v>3311</v>
      </c>
    </row>
    <row r="5115" spans="1:7" x14ac:dyDescent="0.4">
      <c r="A5115" s="1" t="s">
        <v>8112</v>
      </c>
      <c r="B5115" s="1">
        <v>1391</v>
      </c>
      <c r="C5115" s="1" t="s">
        <v>1340</v>
      </c>
      <c r="D5115" s="1">
        <v>2010</v>
      </c>
      <c r="E5115" s="1" t="s">
        <v>2390</v>
      </c>
      <c r="F5115" s="1" t="s">
        <v>1334</v>
      </c>
      <c r="G5115" s="1" t="s">
        <v>3311</v>
      </c>
    </row>
    <row r="5116" spans="1:7" x14ac:dyDescent="0.4">
      <c r="A5116" s="1" t="s">
        <v>8111</v>
      </c>
      <c r="B5116" s="1">
        <v>1391</v>
      </c>
      <c r="C5116" s="1" t="s">
        <v>1340</v>
      </c>
      <c r="D5116" s="1">
        <v>2010</v>
      </c>
      <c r="E5116" s="1" t="s">
        <v>2390</v>
      </c>
      <c r="F5116" s="1" t="s">
        <v>1334</v>
      </c>
      <c r="G5116" s="1" t="s">
        <v>3311</v>
      </c>
    </row>
    <row r="5117" spans="1:7" x14ac:dyDescent="0.4">
      <c r="A5117" s="1" t="s">
        <v>8110</v>
      </c>
      <c r="B5117" s="1">
        <v>1391</v>
      </c>
      <c r="C5117" s="1" t="s">
        <v>1340</v>
      </c>
      <c r="D5117" s="1">
        <v>2010</v>
      </c>
      <c r="E5117" s="1" t="s">
        <v>2390</v>
      </c>
      <c r="F5117" s="1" t="s">
        <v>1334</v>
      </c>
      <c r="G5117" s="1" t="s">
        <v>3311</v>
      </c>
    </row>
    <row r="5118" spans="1:7" x14ac:dyDescent="0.4">
      <c r="A5118" s="1" t="s">
        <v>8109</v>
      </c>
      <c r="B5118" s="1">
        <v>4922</v>
      </c>
      <c r="C5118" s="1" t="s">
        <v>1347</v>
      </c>
      <c r="D5118" s="1">
        <v>2009</v>
      </c>
      <c r="E5118" s="1" t="s">
        <v>1331</v>
      </c>
      <c r="F5118" s="1" t="s">
        <v>1334</v>
      </c>
      <c r="G5118" s="1" t="s">
        <v>4005</v>
      </c>
    </row>
    <row r="5119" spans="1:7" x14ac:dyDescent="0.4">
      <c r="A5119" s="1" t="s">
        <v>8108</v>
      </c>
      <c r="B5119" s="1">
        <v>4922</v>
      </c>
      <c r="C5119" s="1" t="s">
        <v>1347</v>
      </c>
      <c r="D5119" s="1">
        <v>2009</v>
      </c>
      <c r="E5119" s="1" t="s">
        <v>1331</v>
      </c>
      <c r="F5119" s="1" t="s">
        <v>1334</v>
      </c>
      <c r="G5119" s="1" t="s">
        <v>4005</v>
      </c>
    </row>
    <row r="5120" spans="1:7" x14ac:dyDescent="0.4">
      <c r="A5120" s="1" t="s">
        <v>8107</v>
      </c>
      <c r="B5120" s="1">
        <v>4922</v>
      </c>
      <c r="C5120" s="1" t="s">
        <v>1347</v>
      </c>
      <c r="D5120" s="1">
        <v>2010</v>
      </c>
      <c r="E5120" s="1" t="s">
        <v>2390</v>
      </c>
      <c r="F5120" s="1" t="s">
        <v>1334</v>
      </c>
      <c r="G5120" s="1" t="s">
        <v>4005</v>
      </c>
    </row>
    <row r="5121" spans="1:7" x14ac:dyDescent="0.4">
      <c r="A5121" s="1" t="s">
        <v>8106</v>
      </c>
      <c r="B5121" s="1">
        <v>4922</v>
      </c>
      <c r="C5121" s="1" t="s">
        <v>1347</v>
      </c>
      <c r="D5121" s="1">
        <v>2010</v>
      </c>
      <c r="E5121" s="1" t="s">
        <v>2390</v>
      </c>
      <c r="F5121" s="1" t="s">
        <v>1334</v>
      </c>
      <c r="G5121" s="1" t="s">
        <v>4005</v>
      </c>
    </row>
    <row r="5122" spans="1:7" x14ac:dyDescent="0.4">
      <c r="A5122" s="1" t="s">
        <v>8105</v>
      </c>
      <c r="B5122" s="1">
        <v>8063</v>
      </c>
      <c r="C5122" s="1" t="s">
        <v>3404</v>
      </c>
      <c r="D5122" s="1">
        <v>2010</v>
      </c>
      <c r="E5122" s="1" t="s">
        <v>1555</v>
      </c>
      <c r="F5122" s="1" t="s">
        <v>1334</v>
      </c>
      <c r="G5122" s="1" t="s">
        <v>2336</v>
      </c>
    </row>
    <row r="5123" spans="1:7" x14ac:dyDescent="0.4">
      <c r="A5123" s="1" t="s">
        <v>8104</v>
      </c>
      <c r="B5123" s="1">
        <v>8063</v>
      </c>
      <c r="C5123" s="1" t="s">
        <v>3404</v>
      </c>
      <c r="D5123" s="1">
        <v>2010</v>
      </c>
      <c r="E5123" s="1" t="s">
        <v>1555</v>
      </c>
      <c r="F5123" s="1" t="s">
        <v>1334</v>
      </c>
      <c r="G5123" s="1" t="s">
        <v>2336</v>
      </c>
    </row>
    <row r="5124" spans="1:7" x14ac:dyDescent="0.4">
      <c r="A5124" s="1" t="s">
        <v>8103</v>
      </c>
      <c r="B5124" s="1">
        <v>8063</v>
      </c>
      <c r="C5124" s="1" t="s">
        <v>3404</v>
      </c>
      <c r="D5124" s="1">
        <v>2010</v>
      </c>
      <c r="E5124" s="1" t="s">
        <v>1555</v>
      </c>
      <c r="F5124" s="1" t="s">
        <v>1334</v>
      </c>
      <c r="G5124" s="1" t="s">
        <v>1293</v>
      </c>
    </row>
    <row r="5125" spans="1:7" x14ac:dyDescent="0.4">
      <c r="A5125" s="1" t="s">
        <v>8102</v>
      </c>
      <c r="B5125" s="1">
        <v>8063</v>
      </c>
      <c r="C5125" s="1" t="s">
        <v>3404</v>
      </c>
      <c r="D5125" s="1">
        <v>2010</v>
      </c>
      <c r="E5125" s="1" t="s">
        <v>1555</v>
      </c>
      <c r="F5125" s="1" t="s">
        <v>1334</v>
      </c>
      <c r="G5125" s="1" t="s">
        <v>1293</v>
      </c>
    </row>
    <row r="5126" spans="1:7" x14ac:dyDescent="0.4">
      <c r="A5126" s="1" t="s">
        <v>8101</v>
      </c>
      <c r="B5126" s="1">
        <v>3426</v>
      </c>
      <c r="C5126" s="1" t="s">
        <v>1347</v>
      </c>
      <c r="D5126" s="1">
        <v>2010</v>
      </c>
      <c r="E5126" s="1" t="s">
        <v>2203</v>
      </c>
      <c r="F5126" s="1" t="s">
        <v>1334</v>
      </c>
      <c r="G5126" s="1" t="s">
        <v>5008</v>
      </c>
    </row>
    <row r="5127" spans="1:7" x14ac:dyDescent="0.4">
      <c r="A5127" s="1" t="s">
        <v>8100</v>
      </c>
      <c r="B5127" s="1">
        <v>3534</v>
      </c>
      <c r="C5127" s="1" t="s">
        <v>1347</v>
      </c>
      <c r="D5127" s="1">
        <v>2009</v>
      </c>
      <c r="E5127" s="1" t="s">
        <v>1331</v>
      </c>
      <c r="F5127" s="1" t="s">
        <v>1464</v>
      </c>
      <c r="G5127" s="1" t="s">
        <v>3179</v>
      </c>
    </row>
    <row r="5128" spans="1:7" x14ac:dyDescent="0.4">
      <c r="A5128" s="1" t="s">
        <v>8099</v>
      </c>
      <c r="B5128" s="1">
        <v>4256</v>
      </c>
      <c r="C5128" s="1" t="s">
        <v>1347</v>
      </c>
      <c r="D5128" s="1">
        <v>2009</v>
      </c>
      <c r="E5128" s="1" t="s">
        <v>1377</v>
      </c>
      <c r="F5128" s="1" t="s">
        <v>1330</v>
      </c>
      <c r="G5128" s="1" t="s">
        <v>3179</v>
      </c>
    </row>
    <row r="5129" spans="1:7" x14ac:dyDescent="0.4">
      <c r="A5129" s="1" t="s">
        <v>8098</v>
      </c>
      <c r="B5129" s="1">
        <v>1011</v>
      </c>
      <c r="C5129" s="1" t="s">
        <v>1340</v>
      </c>
      <c r="D5129" s="1">
        <v>2010</v>
      </c>
      <c r="E5129" s="1" t="s">
        <v>1377</v>
      </c>
      <c r="F5129" s="1" t="s">
        <v>1334</v>
      </c>
      <c r="G5129" s="1" t="s">
        <v>14436</v>
      </c>
    </row>
    <row r="5130" spans="1:7" x14ac:dyDescent="0.4">
      <c r="A5130" s="1" t="s">
        <v>8097</v>
      </c>
      <c r="B5130" s="1">
        <v>1011</v>
      </c>
      <c r="C5130" s="1" t="s">
        <v>1340</v>
      </c>
      <c r="D5130" s="1">
        <v>2010</v>
      </c>
      <c r="E5130" s="1" t="s">
        <v>1377</v>
      </c>
      <c r="F5130" s="1" t="s">
        <v>1330</v>
      </c>
    </row>
    <row r="5131" spans="1:7" x14ac:dyDescent="0.4">
      <c r="A5131" s="1" t="s">
        <v>8096</v>
      </c>
      <c r="B5131" s="1">
        <v>1011</v>
      </c>
      <c r="C5131" s="1" t="s">
        <v>1340</v>
      </c>
      <c r="D5131" s="1">
        <v>2010</v>
      </c>
      <c r="E5131" s="1" t="s">
        <v>1371</v>
      </c>
      <c r="F5131" s="1" t="s">
        <v>1330</v>
      </c>
      <c r="G5131" s="1" t="s">
        <v>8095</v>
      </c>
    </row>
    <row r="5132" spans="1:7" x14ac:dyDescent="0.4">
      <c r="A5132" s="1" t="s">
        <v>8094</v>
      </c>
      <c r="B5132" s="1">
        <v>1011</v>
      </c>
      <c r="C5132" s="1" t="s">
        <v>1340</v>
      </c>
      <c r="D5132" s="1">
        <v>2010</v>
      </c>
      <c r="E5132" s="1" t="s">
        <v>1377</v>
      </c>
      <c r="F5132" s="1" t="s">
        <v>1330</v>
      </c>
      <c r="G5132" s="1" t="s">
        <v>8093</v>
      </c>
    </row>
    <row r="5133" spans="1:7" x14ac:dyDescent="0.4">
      <c r="A5133" s="1" t="s">
        <v>8092</v>
      </c>
      <c r="B5133" s="1">
        <v>2033</v>
      </c>
      <c r="C5133" s="1" t="s">
        <v>1837</v>
      </c>
      <c r="D5133" s="1">
        <v>2009</v>
      </c>
      <c r="E5133" s="1" t="s">
        <v>1362</v>
      </c>
      <c r="F5133" s="1" t="s">
        <v>1330</v>
      </c>
      <c r="G5133" s="1" t="s">
        <v>3334</v>
      </c>
    </row>
    <row r="5134" spans="1:7" x14ac:dyDescent="0.4">
      <c r="A5134" s="1" t="s">
        <v>8091</v>
      </c>
      <c r="B5134" s="1">
        <v>2033</v>
      </c>
      <c r="C5134" s="1" t="s">
        <v>1837</v>
      </c>
      <c r="D5134" s="1">
        <v>2009</v>
      </c>
      <c r="E5134" s="1" t="s">
        <v>1362</v>
      </c>
      <c r="F5134" s="1" t="s">
        <v>1330</v>
      </c>
      <c r="G5134" s="1" t="s">
        <v>3334</v>
      </c>
    </row>
    <row r="5135" spans="1:7" x14ac:dyDescent="0.4">
      <c r="A5135" s="1" t="s">
        <v>8090</v>
      </c>
      <c r="B5135" s="1">
        <v>2033</v>
      </c>
      <c r="C5135" s="1" t="s">
        <v>1837</v>
      </c>
      <c r="D5135" s="1">
        <v>2010</v>
      </c>
      <c r="E5135" s="1" t="s">
        <v>1362</v>
      </c>
      <c r="F5135" s="1" t="s">
        <v>1330</v>
      </c>
      <c r="G5135" s="1" t="s">
        <v>14437</v>
      </c>
    </row>
    <row r="5136" spans="1:7" x14ac:dyDescent="0.4">
      <c r="A5136" s="1" t="s">
        <v>8089</v>
      </c>
      <c r="B5136" s="1">
        <v>475</v>
      </c>
      <c r="C5136" s="1" t="s">
        <v>1340</v>
      </c>
      <c r="D5136" s="1">
        <v>2009</v>
      </c>
      <c r="E5136" s="1" t="s">
        <v>2270</v>
      </c>
      <c r="F5136" s="1" t="s">
        <v>1330</v>
      </c>
      <c r="G5136" s="1" t="s">
        <v>3224</v>
      </c>
    </row>
    <row r="5137" spans="1:7" x14ac:dyDescent="0.4">
      <c r="A5137" s="1" t="s">
        <v>8088</v>
      </c>
      <c r="B5137" s="1">
        <v>475</v>
      </c>
      <c r="C5137" s="1" t="s">
        <v>1340</v>
      </c>
      <c r="D5137" s="1">
        <v>2010</v>
      </c>
      <c r="E5137" s="1" t="s">
        <v>2270</v>
      </c>
      <c r="F5137" s="1" t="s">
        <v>1330</v>
      </c>
      <c r="G5137" s="1" t="s">
        <v>3224</v>
      </c>
    </row>
    <row r="5138" spans="1:7" x14ac:dyDescent="0.4">
      <c r="A5138" s="1" t="s">
        <v>8087</v>
      </c>
      <c r="B5138" s="1">
        <v>475</v>
      </c>
      <c r="C5138" s="1" t="s">
        <v>1340</v>
      </c>
      <c r="D5138" s="1">
        <v>2010</v>
      </c>
      <c r="E5138" s="1" t="s">
        <v>2270</v>
      </c>
      <c r="F5138" s="1" t="s">
        <v>1330</v>
      </c>
      <c r="G5138" s="1" t="s">
        <v>3224</v>
      </c>
    </row>
    <row r="5139" spans="1:7" x14ac:dyDescent="0.4">
      <c r="A5139" s="1" t="s">
        <v>8086</v>
      </c>
      <c r="B5139" s="1">
        <v>2664</v>
      </c>
      <c r="C5139" s="1" t="s">
        <v>1347</v>
      </c>
      <c r="D5139" s="1">
        <v>2009</v>
      </c>
      <c r="E5139" s="1" t="s">
        <v>1331</v>
      </c>
      <c r="F5139" s="1" t="s">
        <v>1330</v>
      </c>
      <c r="G5139" s="1" t="s">
        <v>4005</v>
      </c>
    </row>
    <row r="5140" spans="1:7" x14ac:dyDescent="0.4">
      <c r="A5140" s="1" t="s">
        <v>8085</v>
      </c>
      <c r="B5140" s="1">
        <v>2664</v>
      </c>
      <c r="C5140" s="1" t="s">
        <v>1347</v>
      </c>
      <c r="D5140" s="1">
        <v>2009</v>
      </c>
      <c r="E5140" s="1" t="s">
        <v>1377</v>
      </c>
      <c r="F5140" s="1" t="s">
        <v>1334</v>
      </c>
      <c r="G5140" s="1" t="s">
        <v>1102</v>
      </c>
    </row>
    <row r="5141" spans="1:7" x14ac:dyDescent="0.4">
      <c r="A5141" s="1" t="s">
        <v>8084</v>
      </c>
      <c r="B5141" s="1">
        <v>2664</v>
      </c>
      <c r="C5141" s="1" t="s">
        <v>1347</v>
      </c>
      <c r="D5141" s="1">
        <v>2009</v>
      </c>
      <c r="E5141" s="1" t="s">
        <v>1505</v>
      </c>
      <c r="F5141" s="1" t="s">
        <v>1334</v>
      </c>
      <c r="G5141" s="1" t="s">
        <v>4005</v>
      </c>
    </row>
    <row r="5142" spans="1:7" x14ac:dyDescent="0.4">
      <c r="A5142" s="1" t="s">
        <v>8083</v>
      </c>
      <c r="B5142" s="1">
        <v>2664</v>
      </c>
      <c r="C5142" s="1" t="s">
        <v>1347</v>
      </c>
      <c r="D5142" s="1">
        <v>2009</v>
      </c>
      <c r="E5142" s="1" t="s">
        <v>2390</v>
      </c>
      <c r="F5142" s="1" t="s">
        <v>1464</v>
      </c>
      <c r="G5142" s="1" t="s">
        <v>3179</v>
      </c>
    </row>
    <row r="5143" spans="1:7" x14ac:dyDescent="0.4">
      <c r="A5143" s="1" t="s">
        <v>346</v>
      </c>
      <c r="B5143" s="1">
        <v>3534</v>
      </c>
      <c r="C5143" s="1" t="s">
        <v>1347</v>
      </c>
      <c r="D5143" s="1">
        <v>2009</v>
      </c>
      <c r="E5143" s="1" t="s">
        <v>1377</v>
      </c>
      <c r="F5143" s="1" t="s">
        <v>1330</v>
      </c>
      <c r="G5143" s="1" t="s">
        <v>3179</v>
      </c>
    </row>
    <row r="5144" spans="1:7" x14ac:dyDescent="0.4">
      <c r="A5144" s="1" t="s">
        <v>8082</v>
      </c>
      <c r="B5144" s="1">
        <v>3534</v>
      </c>
      <c r="C5144" s="1" t="s">
        <v>1347</v>
      </c>
      <c r="D5144" s="1">
        <v>2010</v>
      </c>
      <c r="E5144" s="1" t="s">
        <v>1505</v>
      </c>
      <c r="F5144" s="1" t="s">
        <v>1464</v>
      </c>
      <c r="G5144" s="1" t="s">
        <v>2369</v>
      </c>
    </row>
    <row r="5145" spans="1:7" x14ac:dyDescent="0.4">
      <c r="A5145" s="1" t="s">
        <v>8081</v>
      </c>
      <c r="B5145" s="1">
        <v>3534</v>
      </c>
      <c r="C5145" s="1" t="s">
        <v>1347</v>
      </c>
      <c r="D5145" s="1">
        <v>2010</v>
      </c>
      <c r="E5145" s="1" t="s">
        <v>1377</v>
      </c>
      <c r="F5145" s="1" t="s">
        <v>1330</v>
      </c>
      <c r="G5145" s="1" t="s">
        <v>3179</v>
      </c>
    </row>
    <row r="5146" spans="1:7" x14ac:dyDescent="0.4">
      <c r="A5146" s="1" t="s">
        <v>8080</v>
      </c>
      <c r="B5146" s="1">
        <v>1098</v>
      </c>
      <c r="C5146" s="1" t="s">
        <v>1347</v>
      </c>
      <c r="D5146" s="1">
        <v>2009</v>
      </c>
      <c r="E5146" s="1" t="s">
        <v>1633</v>
      </c>
      <c r="F5146" s="1" t="s">
        <v>1334</v>
      </c>
      <c r="G5146" s="1" t="s">
        <v>1453</v>
      </c>
    </row>
    <row r="5147" spans="1:7" x14ac:dyDescent="0.4">
      <c r="A5147" s="1" t="s">
        <v>8079</v>
      </c>
      <c r="B5147" s="1">
        <v>1098</v>
      </c>
      <c r="C5147" s="1" t="s">
        <v>1347</v>
      </c>
      <c r="D5147" s="1">
        <v>2009</v>
      </c>
      <c r="E5147" s="1" t="s">
        <v>1633</v>
      </c>
      <c r="F5147" s="1" t="s">
        <v>1334</v>
      </c>
      <c r="G5147" s="1" t="s">
        <v>1453</v>
      </c>
    </row>
    <row r="5148" spans="1:7" x14ac:dyDescent="0.4">
      <c r="A5148" s="1" t="s">
        <v>8078</v>
      </c>
      <c r="B5148" s="1">
        <v>1069</v>
      </c>
      <c r="C5148" s="1" t="s">
        <v>1340</v>
      </c>
      <c r="D5148" s="1">
        <v>2009</v>
      </c>
      <c r="E5148" s="1" t="s">
        <v>2270</v>
      </c>
      <c r="F5148" s="1" t="s">
        <v>1330</v>
      </c>
      <c r="G5148" s="1" t="s">
        <v>3518</v>
      </c>
    </row>
    <row r="5149" spans="1:7" x14ac:dyDescent="0.4">
      <c r="A5149" s="1" t="s">
        <v>8077</v>
      </c>
      <c r="B5149" s="1">
        <v>1069</v>
      </c>
      <c r="C5149" s="1" t="s">
        <v>1340</v>
      </c>
      <c r="D5149" s="1">
        <v>2009</v>
      </c>
      <c r="E5149" s="1" t="s">
        <v>2270</v>
      </c>
      <c r="F5149" s="1" t="s">
        <v>1330</v>
      </c>
      <c r="G5149" s="1" t="s">
        <v>3518</v>
      </c>
    </row>
    <row r="5150" spans="1:7" x14ac:dyDescent="0.4">
      <c r="A5150" s="1" t="s">
        <v>8076</v>
      </c>
      <c r="B5150" s="1">
        <v>1069</v>
      </c>
      <c r="C5150" s="1" t="s">
        <v>1340</v>
      </c>
      <c r="D5150" s="1">
        <v>2009</v>
      </c>
      <c r="E5150" s="1" t="s">
        <v>2270</v>
      </c>
      <c r="F5150" s="1" t="s">
        <v>1330</v>
      </c>
      <c r="G5150" s="1" t="s">
        <v>3518</v>
      </c>
    </row>
    <row r="5151" spans="1:7" x14ac:dyDescent="0.4">
      <c r="A5151" s="1" t="s">
        <v>8075</v>
      </c>
      <c r="B5151" s="1">
        <v>1069</v>
      </c>
      <c r="C5151" s="1" t="s">
        <v>1340</v>
      </c>
      <c r="D5151" s="1">
        <v>2009</v>
      </c>
      <c r="E5151" s="1" t="s">
        <v>2270</v>
      </c>
      <c r="F5151" s="1" t="s">
        <v>1330</v>
      </c>
      <c r="G5151" s="1" t="s">
        <v>3518</v>
      </c>
    </row>
    <row r="5152" spans="1:7" x14ac:dyDescent="0.4">
      <c r="A5152" s="1" t="s">
        <v>8074</v>
      </c>
      <c r="B5152" s="1">
        <v>1069</v>
      </c>
      <c r="C5152" s="1" t="s">
        <v>1340</v>
      </c>
      <c r="D5152" s="1">
        <v>2009</v>
      </c>
      <c r="E5152" s="1" t="s">
        <v>2270</v>
      </c>
      <c r="F5152" s="1" t="s">
        <v>1330</v>
      </c>
    </row>
    <row r="5153" spans="1:7" x14ac:dyDescent="0.4">
      <c r="A5153" s="1" t="s">
        <v>8073</v>
      </c>
      <c r="B5153" s="1">
        <v>1069</v>
      </c>
      <c r="C5153" s="1" t="s">
        <v>1340</v>
      </c>
      <c r="D5153" s="1">
        <v>2009</v>
      </c>
      <c r="E5153" s="1" t="s">
        <v>2270</v>
      </c>
      <c r="F5153" s="1" t="s">
        <v>1330</v>
      </c>
      <c r="G5153" s="1" t="s">
        <v>3518</v>
      </c>
    </row>
    <row r="5154" spans="1:7" x14ac:dyDescent="0.4">
      <c r="A5154" s="1" t="s">
        <v>8072</v>
      </c>
      <c r="B5154" s="1">
        <v>1069</v>
      </c>
      <c r="C5154" s="1" t="s">
        <v>1340</v>
      </c>
      <c r="D5154" s="1">
        <v>2010</v>
      </c>
      <c r="E5154" s="1" t="s">
        <v>2270</v>
      </c>
      <c r="F5154" s="1" t="s">
        <v>1330</v>
      </c>
      <c r="G5154" s="1" t="s">
        <v>3518</v>
      </c>
    </row>
    <row r="5155" spans="1:7" x14ac:dyDescent="0.4">
      <c r="A5155" s="1" t="s">
        <v>8071</v>
      </c>
      <c r="B5155" s="1">
        <v>550</v>
      </c>
      <c r="C5155" s="1" t="s">
        <v>1357</v>
      </c>
      <c r="D5155" s="1">
        <v>2009</v>
      </c>
      <c r="E5155" s="1" t="s">
        <v>1349</v>
      </c>
      <c r="F5155" s="1" t="s">
        <v>1334</v>
      </c>
      <c r="G5155" s="1" t="s">
        <v>2947</v>
      </c>
    </row>
    <row r="5156" spans="1:7" x14ac:dyDescent="0.4">
      <c r="A5156" s="1" t="s">
        <v>8070</v>
      </c>
      <c r="B5156" s="1">
        <v>550</v>
      </c>
      <c r="C5156" s="1" t="s">
        <v>1357</v>
      </c>
      <c r="D5156" s="1">
        <v>2010</v>
      </c>
      <c r="E5156" s="1" t="s">
        <v>1349</v>
      </c>
      <c r="F5156" s="1" t="s">
        <v>1334</v>
      </c>
      <c r="G5156" s="1" t="s">
        <v>2947</v>
      </c>
    </row>
    <row r="5157" spans="1:7" x14ac:dyDescent="0.4">
      <c r="A5157" s="1" t="s">
        <v>8069</v>
      </c>
      <c r="B5157" s="1">
        <v>3426</v>
      </c>
      <c r="C5157" s="1" t="s">
        <v>1347</v>
      </c>
      <c r="D5157" s="1">
        <v>2010</v>
      </c>
      <c r="E5157" s="1" t="s">
        <v>1371</v>
      </c>
      <c r="F5157" s="1" t="s">
        <v>1330</v>
      </c>
      <c r="G5157" s="1" t="s">
        <v>2369</v>
      </c>
    </row>
    <row r="5158" spans="1:7" x14ac:dyDescent="0.4">
      <c r="A5158" s="1" t="s">
        <v>8068</v>
      </c>
      <c r="B5158" s="1">
        <v>1052</v>
      </c>
      <c r="C5158" s="1" t="s">
        <v>1340</v>
      </c>
      <c r="D5158" s="1">
        <v>2010</v>
      </c>
      <c r="E5158" s="1" t="s">
        <v>1732</v>
      </c>
      <c r="F5158" s="1" t="s">
        <v>1330</v>
      </c>
      <c r="G5158" s="1" t="s">
        <v>3979</v>
      </c>
    </row>
    <row r="5159" spans="1:7" x14ac:dyDescent="0.4">
      <c r="A5159" s="1" t="s">
        <v>8067</v>
      </c>
      <c r="B5159" s="1">
        <v>2033</v>
      </c>
      <c r="C5159" s="1" t="s">
        <v>1837</v>
      </c>
      <c r="D5159" s="1">
        <v>2010</v>
      </c>
      <c r="E5159" s="1" t="s">
        <v>1362</v>
      </c>
      <c r="F5159" s="1" t="s">
        <v>1330</v>
      </c>
    </row>
    <row r="5160" spans="1:7" x14ac:dyDescent="0.4">
      <c r="A5160" s="1" t="s">
        <v>8066</v>
      </c>
      <c r="B5160" s="1">
        <v>1553</v>
      </c>
      <c r="C5160" s="1" t="s">
        <v>1340</v>
      </c>
      <c r="D5160" s="1">
        <v>2010</v>
      </c>
      <c r="E5160" s="1" t="s">
        <v>1732</v>
      </c>
      <c r="F5160" s="1" t="s">
        <v>1330</v>
      </c>
      <c r="G5160" s="1" t="s">
        <v>7330</v>
      </c>
    </row>
    <row r="5161" spans="1:7" x14ac:dyDescent="0.4">
      <c r="A5161" s="1" t="s">
        <v>8065</v>
      </c>
      <c r="B5161" s="1">
        <v>432</v>
      </c>
      <c r="C5161" s="1" t="s">
        <v>1340</v>
      </c>
      <c r="D5161" s="1">
        <v>2009</v>
      </c>
      <c r="E5161" s="1" t="s">
        <v>2270</v>
      </c>
      <c r="F5161" s="1" t="s">
        <v>1330</v>
      </c>
      <c r="G5161" s="1" t="s">
        <v>3224</v>
      </c>
    </row>
    <row r="5162" spans="1:7" x14ac:dyDescent="0.4">
      <c r="A5162" s="1" t="s">
        <v>8064</v>
      </c>
      <c r="B5162" s="1">
        <v>974</v>
      </c>
      <c r="C5162" s="1" t="s">
        <v>1340</v>
      </c>
      <c r="D5162" s="1">
        <v>2009</v>
      </c>
      <c r="E5162" s="1" t="s">
        <v>2270</v>
      </c>
      <c r="F5162" s="1" t="s">
        <v>1330</v>
      </c>
      <c r="G5162" s="1" t="s">
        <v>3518</v>
      </c>
    </row>
    <row r="5163" spans="1:7" x14ac:dyDescent="0.4">
      <c r="A5163" s="1" t="s">
        <v>8063</v>
      </c>
      <c r="B5163" s="1">
        <v>974</v>
      </c>
      <c r="C5163" s="1" t="s">
        <v>1340</v>
      </c>
      <c r="D5163" s="1">
        <v>2010</v>
      </c>
      <c r="E5163" s="1" t="s">
        <v>2270</v>
      </c>
      <c r="F5163" s="1" t="s">
        <v>1330</v>
      </c>
      <c r="G5163" s="1" t="s">
        <v>3518</v>
      </c>
    </row>
    <row r="5164" spans="1:7" x14ac:dyDescent="0.4">
      <c r="A5164" s="1" t="s">
        <v>8062</v>
      </c>
      <c r="B5164" s="1">
        <v>974</v>
      </c>
      <c r="C5164" s="1" t="s">
        <v>1340</v>
      </c>
      <c r="D5164" s="1">
        <v>2010</v>
      </c>
      <c r="E5164" s="1" t="s">
        <v>2270</v>
      </c>
      <c r="F5164" s="1" t="s">
        <v>1330</v>
      </c>
      <c r="G5164" s="1" t="s">
        <v>3518</v>
      </c>
    </row>
    <row r="5165" spans="1:7" x14ac:dyDescent="0.4">
      <c r="A5165" s="1" t="s">
        <v>8061</v>
      </c>
      <c r="B5165" s="1">
        <v>974</v>
      </c>
      <c r="C5165" s="1" t="s">
        <v>1340</v>
      </c>
      <c r="D5165" s="1">
        <v>2010</v>
      </c>
      <c r="E5165" s="1" t="s">
        <v>2270</v>
      </c>
      <c r="F5165" s="1" t="s">
        <v>1330</v>
      </c>
      <c r="G5165" s="1" t="s">
        <v>3518</v>
      </c>
    </row>
    <row r="5166" spans="1:7" x14ac:dyDescent="0.4">
      <c r="A5166" s="1" t="s">
        <v>8060</v>
      </c>
      <c r="C5166" s="1" t="s">
        <v>1357</v>
      </c>
      <c r="D5166" s="1">
        <v>2010</v>
      </c>
      <c r="E5166" s="1" t="s">
        <v>1440</v>
      </c>
      <c r="F5166" s="1" t="s">
        <v>1334</v>
      </c>
      <c r="G5166" s="1" t="s">
        <v>4489</v>
      </c>
    </row>
    <row r="5167" spans="1:7" x14ac:dyDescent="0.4">
      <c r="A5167" s="1" t="s">
        <v>8059</v>
      </c>
      <c r="B5167" s="1">
        <v>6724</v>
      </c>
      <c r="C5167" s="1" t="s">
        <v>2411</v>
      </c>
      <c r="D5167" s="1">
        <v>2010</v>
      </c>
      <c r="E5167" s="1" t="s">
        <v>4076</v>
      </c>
      <c r="F5167" s="1" t="s">
        <v>1334</v>
      </c>
      <c r="G5167" s="1" t="s">
        <v>4005</v>
      </c>
    </row>
    <row r="5168" spans="1:7" x14ac:dyDescent="0.4">
      <c r="A5168" s="1" t="s">
        <v>8058</v>
      </c>
      <c r="B5168" s="1">
        <v>6724</v>
      </c>
      <c r="C5168" s="1" t="s">
        <v>2411</v>
      </c>
      <c r="D5168" s="1">
        <v>2010</v>
      </c>
      <c r="E5168" s="1" t="s">
        <v>1505</v>
      </c>
      <c r="F5168" s="1" t="s">
        <v>1334</v>
      </c>
      <c r="G5168" s="1" t="s">
        <v>4005</v>
      </c>
    </row>
    <row r="5169" spans="1:7" x14ac:dyDescent="0.4">
      <c r="A5169" s="1" t="s">
        <v>1147</v>
      </c>
      <c r="B5169" s="1">
        <v>6724</v>
      </c>
      <c r="C5169" s="1" t="s">
        <v>2411</v>
      </c>
      <c r="D5169" s="1">
        <v>2010</v>
      </c>
      <c r="E5169" s="1" t="s">
        <v>4076</v>
      </c>
      <c r="F5169" s="1" t="s">
        <v>1334</v>
      </c>
      <c r="G5169" s="1" t="s">
        <v>4005</v>
      </c>
    </row>
    <row r="5170" spans="1:7" x14ac:dyDescent="0.4">
      <c r="A5170" s="1" t="s">
        <v>8057</v>
      </c>
      <c r="B5170" s="1">
        <v>6724</v>
      </c>
      <c r="C5170" s="1" t="s">
        <v>2411</v>
      </c>
      <c r="D5170" s="1">
        <v>2010</v>
      </c>
      <c r="E5170" s="1" t="s">
        <v>4076</v>
      </c>
      <c r="F5170" s="1" t="s">
        <v>1334</v>
      </c>
      <c r="G5170" s="1" t="s">
        <v>4005</v>
      </c>
    </row>
    <row r="5171" spans="1:7" x14ac:dyDescent="0.4">
      <c r="A5171" s="1" t="s">
        <v>8056</v>
      </c>
      <c r="B5171" s="1">
        <v>1794</v>
      </c>
      <c r="C5171" s="1" t="s">
        <v>1347</v>
      </c>
      <c r="D5171" s="1">
        <v>2010</v>
      </c>
      <c r="E5171" s="1" t="s">
        <v>1377</v>
      </c>
      <c r="F5171" s="1" t="s">
        <v>1330</v>
      </c>
      <c r="G5171" s="1" t="s">
        <v>2916</v>
      </c>
    </row>
    <row r="5172" spans="1:7" x14ac:dyDescent="0.4">
      <c r="A5172" s="1" t="s">
        <v>18</v>
      </c>
      <c r="B5172" s="1">
        <v>5089</v>
      </c>
      <c r="C5172" s="1" t="s">
        <v>1347</v>
      </c>
      <c r="D5172" s="1">
        <v>2010</v>
      </c>
      <c r="E5172" s="1" t="s">
        <v>1377</v>
      </c>
      <c r="F5172" s="1" t="s">
        <v>1330</v>
      </c>
      <c r="G5172" s="1" t="s">
        <v>2336</v>
      </c>
    </row>
    <row r="5173" spans="1:7" x14ac:dyDescent="0.4">
      <c r="A5173" s="1" t="s">
        <v>8055</v>
      </c>
      <c r="B5173" s="1">
        <v>5089</v>
      </c>
      <c r="C5173" s="1" t="s">
        <v>1347</v>
      </c>
      <c r="D5173" s="1">
        <v>2010</v>
      </c>
      <c r="E5173" s="1" t="s">
        <v>1377</v>
      </c>
      <c r="F5173" s="1" t="s">
        <v>1334</v>
      </c>
      <c r="G5173" s="1" t="s">
        <v>1102</v>
      </c>
    </row>
    <row r="5174" spans="1:7" x14ac:dyDescent="0.4">
      <c r="A5174" s="1" t="s">
        <v>8054</v>
      </c>
      <c r="B5174" s="1">
        <v>1341</v>
      </c>
      <c r="C5174" s="1" t="s">
        <v>1347</v>
      </c>
      <c r="D5174" s="1">
        <v>2009</v>
      </c>
      <c r="E5174" s="1" t="s">
        <v>1377</v>
      </c>
      <c r="F5174" s="1" t="s">
        <v>1330</v>
      </c>
    </row>
    <row r="5175" spans="1:7" x14ac:dyDescent="0.4">
      <c r="A5175" s="1" t="s">
        <v>8053</v>
      </c>
      <c r="B5175" s="1">
        <v>658</v>
      </c>
      <c r="C5175" s="1" t="s">
        <v>1340</v>
      </c>
      <c r="D5175" s="1">
        <v>2010</v>
      </c>
      <c r="E5175" s="1" t="s">
        <v>2270</v>
      </c>
      <c r="F5175" s="1" t="s">
        <v>1330</v>
      </c>
      <c r="G5175" s="1" t="s">
        <v>3518</v>
      </c>
    </row>
    <row r="5176" spans="1:7" x14ac:dyDescent="0.4">
      <c r="A5176" s="1" t="s">
        <v>8052</v>
      </c>
      <c r="B5176" s="1">
        <v>341</v>
      </c>
      <c r="C5176" s="1" t="s">
        <v>1340</v>
      </c>
      <c r="D5176" s="1">
        <v>2009</v>
      </c>
      <c r="E5176" s="1" t="s">
        <v>2270</v>
      </c>
      <c r="F5176" s="1" t="s">
        <v>1330</v>
      </c>
      <c r="G5176" s="1" t="s">
        <v>7274</v>
      </c>
    </row>
    <row r="5177" spans="1:7" x14ac:dyDescent="0.4">
      <c r="A5177" s="1" t="s">
        <v>8051</v>
      </c>
      <c r="B5177" s="1">
        <v>336</v>
      </c>
      <c r="C5177" s="1" t="s">
        <v>1340</v>
      </c>
      <c r="D5177" s="1">
        <v>2009</v>
      </c>
      <c r="E5177" s="1" t="s">
        <v>2270</v>
      </c>
      <c r="F5177" s="1" t="s">
        <v>1330</v>
      </c>
      <c r="G5177" s="1" t="s">
        <v>7274</v>
      </c>
    </row>
    <row r="5178" spans="1:7" x14ac:dyDescent="0.4">
      <c r="A5178" s="1" t="s">
        <v>8050</v>
      </c>
      <c r="B5178" s="1">
        <v>1025</v>
      </c>
      <c r="C5178" s="1" t="s">
        <v>1347</v>
      </c>
      <c r="D5178" s="1">
        <v>2009</v>
      </c>
      <c r="E5178" s="1" t="s">
        <v>1371</v>
      </c>
      <c r="F5178" s="1" t="s">
        <v>1330</v>
      </c>
      <c r="G5178" s="1" t="s">
        <v>1400</v>
      </c>
    </row>
    <row r="5179" spans="1:7" x14ac:dyDescent="0.4">
      <c r="A5179" s="1" t="s">
        <v>8049</v>
      </c>
      <c r="B5179" s="1">
        <v>877</v>
      </c>
      <c r="C5179" s="1" t="s">
        <v>1347</v>
      </c>
      <c r="D5179" s="1">
        <v>2009</v>
      </c>
      <c r="E5179" s="1" t="s">
        <v>1440</v>
      </c>
      <c r="F5179" s="1" t="s">
        <v>1330</v>
      </c>
      <c r="G5179" s="1" t="s">
        <v>5700</v>
      </c>
    </row>
    <row r="5180" spans="1:7" x14ac:dyDescent="0.4">
      <c r="A5180" s="1" t="s">
        <v>8048</v>
      </c>
      <c r="B5180" s="1">
        <v>877</v>
      </c>
      <c r="C5180" s="1" t="s">
        <v>1347</v>
      </c>
      <c r="D5180" s="1">
        <v>2010</v>
      </c>
      <c r="E5180" s="1" t="s">
        <v>1732</v>
      </c>
      <c r="F5180" s="1" t="s">
        <v>1330</v>
      </c>
      <c r="G5180" s="1" t="s">
        <v>1355</v>
      </c>
    </row>
    <row r="5181" spans="1:7" x14ac:dyDescent="0.4">
      <c r="A5181" s="1" t="s">
        <v>8047</v>
      </c>
      <c r="B5181" s="1">
        <v>2546</v>
      </c>
      <c r="C5181" s="1" t="s">
        <v>1347</v>
      </c>
      <c r="D5181" s="1">
        <v>2009</v>
      </c>
      <c r="E5181" s="1" t="s">
        <v>1377</v>
      </c>
      <c r="F5181" s="1" t="s">
        <v>1330</v>
      </c>
      <c r="G5181" s="1" t="s">
        <v>2369</v>
      </c>
    </row>
    <row r="5182" spans="1:7" x14ac:dyDescent="0.4">
      <c r="A5182" s="1" t="s">
        <v>8046</v>
      </c>
      <c r="B5182" s="1">
        <v>2546</v>
      </c>
      <c r="C5182" s="1" t="s">
        <v>1347</v>
      </c>
      <c r="D5182" s="1">
        <v>2010</v>
      </c>
      <c r="E5182" s="1" t="s">
        <v>1377</v>
      </c>
      <c r="F5182" s="1" t="s">
        <v>1330</v>
      </c>
      <c r="G5182" s="1" t="s">
        <v>4005</v>
      </c>
    </row>
    <row r="5183" spans="1:7" x14ac:dyDescent="0.4">
      <c r="A5183" s="1" t="s">
        <v>8045</v>
      </c>
      <c r="B5183" s="1">
        <v>964</v>
      </c>
      <c r="C5183" s="1" t="s">
        <v>1340</v>
      </c>
      <c r="D5183" s="1">
        <v>2009</v>
      </c>
      <c r="E5183" s="1" t="s">
        <v>1331</v>
      </c>
      <c r="F5183" s="1" t="s">
        <v>1330</v>
      </c>
    </row>
    <row r="5184" spans="1:7" x14ac:dyDescent="0.4">
      <c r="A5184" s="1" t="s">
        <v>8044</v>
      </c>
      <c r="B5184" s="1">
        <v>679</v>
      </c>
      <c r="C5184" s="1" t="s">
        <v>1340</v>
      </c>
      <c r="D5184" s="1">
        <v>2009</v>
      </c>
      <c r="E5184" s="1" t="s">
        <v>1732</v>
      </c>
      <c r="F5184" s="1" t="s">
        <v>1330</v>
      </c>
      <c r="G5184" s="1" t="s">
        <v>7104</v>
      </c>
    </row>
    <row r="5185" spans="1:7" x14ac:dyDescent="0.4">
      <c r="A5185" s="1" t="s">
        <v>8043</v>
      </c>
      <c r="B5185" s="1">
        <v>964</v>
      </c>
      <c r="C5185" s="1" t="s">
        <v>1340</v>
      </c>
      <c r="D5185" s="1">
        <v>2009</v>
      </c>
      <c r="E5185" s="1" t="s">
        <v>2010</v>
      </c>
      <c r="F5185" s="1" t="s">
        <v>1330</v>
      </c>
    </row>
    <row r="5186" spans="1:7" x14ac:dyDescent="0.4">
      <c r="A5186" s="1" t="s">
        <v>8042</v>
      </c>
      <c r="B5186" s="1">
        <v>704</v>
      </c>
      <c r="C5186" s="1" t="s">
        <v>1347</v>
      </c>
      <c r="D5186" s="1">
        <v>2009</v>
      </c>
      <c r="E5186" s="1" t="s">
        <v>1456</v>
      </c>
      <c r="F5186" s="1" t="s">
        <v>1330</v>
      </c>
      <c r="G5186" s="1" t="s">
        <v>4704</v>
      </c>
    </row>
    <row r="5187" spans="1:7" x14ac:dyDescent="0.4">
      <c r="A5187" s="1" t="s">
        <v>8041</v>
      </c>
      <c r="B5187" s="1">
        <v>679</v>
      </c>
      <c r="C5187" s="1" t="s">
        <v>1340</v>
      </c>
      <c r="D5187" s="1">
        <v>2009</v>
      </c>
      <c r="E5187" s="1" t="s">
        <v>1732</v>
      </c>
      <c r="F5187" s="1" t="s">
        <v>1330</v>
      </c>
      <c r="G5187" s="1" t="s">
        <v>7104</v>
      </c>
    </row>
    <row r="5188" spans="1:7" x14ac:dyDescent="0.4">
      <c r="A5188" s="1" t="s">
        <v>8040</v>
      </c>
      <c r="B5188" s="1">
        <v>679</v>
      </c>
      <c r="C5188" s="1" t="s">
        <v>1340</v>
      </c>
      <c r="D5188" s="1">
        <v>2009</v>
      </c>
      <c r="E5188" s="1" t="s">
        <v>1732</v>
      </c>
      <c r="F5188" s="1" t="s">
        <v>1330</v>
      </c>
    </row>
    <row r="5189" spans="1:7" x14ac:dyDescent="0.4">
      <c r="A5189" s="1" t="s">
        <v>8039</v>
      </c>
      <c r="B5189" s="1">
        <v>679</v>
      </c>
      <c r="C5189" s="1" t="s">
        <v>1340</v>
      </c>
      <c r="D5189" s="1">
        <v>2009</v>
      </c>
      <c r="E5189" s="1" t="s">
        <v>1732</v>
      </c>
      <c r="F5189" s="1" t="s">
        <v>1330</v>
      </c>
      <c r="G5189" s="1" t="s">
        <v>7104</v>
      </c>
    </row>
    <row r="5190" spans="1:7" x14ac:dyDescent="0.4">
      <c r="A5190" s="1" t="s">
        <v>8038</v>
      </c>
      <c r="B5190" s="1">
        <v>1374</v>
      </c>
      <c r="C5190" s="1" t="s">
        <v>1347</v>
      </c>
      <c r="D5190" s="1">
        <v>2009</v>
      </c>
      <c r="E5190" s="1" t="s">
        <v>1377</v>
      </c>
      <c r="F5190" s="1" t="s">
        <v>1330</v>
      </c>
      <c r="G5190" s="1" t="s">
        <v>3502</v>
      </c>
    </row>
    <row r="5191" spans="1:7" x14ac:dyDescent="0.4">
      <c r="A5191" s="1" t="s">
        <v>8037</v>
      </c>
      <c r="B5191" s="1">
        <v>1036</v>
      </c>
      <c r="C5191" s="1" t="s">
        <v>1347</v>
      </c>
      <c r="D5191" s="1">
        <v>2009</v>
      </c>
      <c r="E5191" s="1" t="s">
        <v>1456</v>
      </c>
      <c r="F5191" s="1" t="s">
        <v>1330</v>
      </c>
      <c r="G5191" s="1" t="s">
        <v>2459</v>
      </c>
    </row>
    <row r="5192" spans="1:7" x14ac:dyDescent="0.4">
      <c r="A5192" s="1" t="s">
        <v>8036</v>
      </c>
      <c r="B5192" s="1">
        <v>4258</v>
      </c>
      <c r="C5192" s="1" t="s">
        <v>1347</v>
      </c>
      <c r="D5192" s="1">
        <v>2009</v>
      </c>
      <c r="E5192" s="1" t="s">
        <v>1440</v>
      </c>
      <c r="F5192" s="1" t="s">
        <v>1330</v>
      </c>
      <c r="G5192" s="1" t="s">
        <v>3179</v>
      </c>
    </row>
    <row r="5193" spans="1:7" x14ac:dyDescent="0.4">
      <c r="A5193" s="1" t="s">
        <v>8035</v>
      </c>
      <c r="B5193" s="1">
        <v>4258</v>
      </c>
      <c r="C5193" s="1" t="s">
        <v>1347</v>
      </c>
      <c r="D5193" s="1">
        <v>2010</v>
      </c>
      <c r="E5193" s="1" t="s">
        <v>1377</v>
      </c>
      <c r="F5193" s="1" t="s">
        <v>1330</v>
      </c>
      <c r="G5193" s="1" t="s">
        <v>2336</v>
      </c>
    </row>
    <row r="5194" spans="1:7" x14ac:dyDescent="0.4">
      <c r="A5194" s="1" t="s">
        <v>8034</v>
      </c>
      <c r="B5194" s="1">
        <v>4258</v>
      </c>
      <c r="C5194" s="1" t="s">
        <v>1347</v>
      </c>
      <c r="D5194" s="1">
        <v>2010</v>
      </c>
      <c r="E5194" s="1" t="s">
        <v>1377</v>
      </c>
      <c r="F5194" s="1" t="s">
        <v>1330</v>
      </c>
      <c r="G5194" s="1" t="s">
        <v>4100</v>
      </c>
    </row>
    <row r="5195" spans="1:7" x14ac:dyDescent="0.4">
      <c r="A5195" s="1" t="s">
        <v>8033</v>
      </c>
      <c r="B5195" s="1">
        <v>1738</v>
      </c>
      <c r="C5195" s="1" t="s">
        <v>1347</v>
      </c>
      <c r="D5195" s="1">
        <v>2009</v>
      </c>
      <c r="E5195" s="1" t="s">
        <v>1377</v>
      </c>
      <c r="F5195" s="1" t="s">
        <v>1330</v>
      </c>
      <c r="G5195" s="1" t="s">
        <v>1355</v>
      </c>
    </row>
    <row r="5196" spans="1:7" x14ac:dyDescent="0.4">
      <c r="A5196" s="1" t="s">
        <v>8032</v>
      </c>
      <c r="B5196" s="1">
        <v>1738</v>
      </c>
      <c r="C5196" s="1" t="s">
        <v>1347</v>
      </c>
      <c r="D5196" s="1">
        <v>2010</v>
      </c>
      <c r="E5196" s="1" t="s">
        <v>1331</v>
      </c>
      <c r="F5196" s="1" t="s">
        <v>1334</v>
      </c>
      <c r="G5196" s="1" t="s">
        <v>5107</v>
      </c>
    </row>
    <row r="5197" spans="1:7" x14ac:dyDescent="0.4">
      <c r="A5197" s="1" t="s">
        <v>8031</v>
      </c>
      <c r="B5197" s="1">
        <v>1368</v>
      </c>
      <c r="C5197" s="1" t="s">
        <v>1347</v>
      </c>
      <c r="D5197" s="1">
        <v>2009</v>
      </c>
      <c r="E5197" s="1" t="s">
        <v>1371</v>
      </c>
      <c r="F5197" s="1" t="s">
        <v>1330</v>
      </c>
      <c r="G5197" s="1" t="s">
        <v>1355</v>
      </c>
    </row>
    <row r="5198" spans="1:7" x14ac:dyDescent="0.4">
      <c r="A5198" s="1" t="s">
        <v>8030</v>
      </c>
      <c r="B5198" s="1">
        <v>665</v>
      </c>
      <c r="C5198" s="1" t="s">
        <v>1340</v>
      </c>
      <c r="D5198" s="1">
        <v>2009</v>
      </c>
      <c r="E5198" s="1" t="s">
        <v>2390</v>
      </c>
      <c r="F5198" s="1" t="s">
        <v>1330</v>
      </c>
    </row>
    <row r="5199" spans="1:7" x14ac:dyDescent="0.4">
      <c r="A5199" s="1" t="s">
        <v>8029</v>
      </c>
      <c r="B5199" s="1">
        <v>665</v>
      </c>
      <c r="C5199" s="1" t="s">
        <v>1340</v>
      </c>
      <c r="D5199" s="1">
        <v>2009</v>
      </c>
      <c r="E5199" s="1" t="s">
        <v>2390</v>
      </c>
      <c r="F5199" s="1" t="s">
        <v>1330</v>
      </c>
    </row>
    <row r="5200" spans="1:7" x14ac:dyDescent="0.4">
      <c r="A5200" s="1" t="s">
        <v>8028</v>
      </c>
      <c r="B5200" s="1">
        <v>4250</v>
      </c>
      <c r="C5200" s="1" t="s">
        <v>1347</v>
      </c>
      <c r="D5200" s="1">
        <v>2009</v>
      </c>
      <c r="E5200" s="1" t="s">
        <v>1505</v>
      </c>
      <c r="F5200" s="1" t="s">
        <v>1330</v>
      </c>
      <c r="G5200" s="1" t="s">
        <v>4005</v>
      </c>
    </row>
    <row r="5201" spans="1:7" x14ac:dyDescent="0.4">
      <c r="A5201" s="1" t="s">
        <v>8027</v>
      </c>
      <c r="B5201" s="1">
        <v>4256</v>
      </c>
      <c r="C5201" s="1" t="s">
        <v>1347</v>
      </c>
      <c r="D5201" s="1">
        <v>2009</v>
      </c>
      <c r="E5201" s="1" t="s">
        <v>1505</v>
      </c>
      <c r="F5201" s="1" t="s">
        <v>1330</v>
      </c>
      <c r="G5201" s="1" t="s">
        <v>3179</v>
      </c>
    </row>
    <row r="5202" spans="1:7" x14ac:dyDescent="0.4">
      <c r="A5202" s="1" t="s">
        <v>8026</v>
      </c>
      <c r="B5202" s="1">
        <v>4250</v>
      </c>
      <c r="C5202" s="1" t="s">
        <v>1347</v>
      </c>
      <c r="D5202" s="1">
        <v>2010</v>
      </c>
      <c r="E5202" s="1" t="s">
        <v>1377</v>
      </c>
      <c r="F5202" s="1" t="s">
        <v>1330</v>
      </c>
      <c r="G5202" s="1" t="s">
        <v>2369</v>
      </c>
    </row>
    <row r="5203" spans="1:7" x14ac:dyDescent="0.4">
      <c r="A5203" s="1" t="s">
        <v>8025</v>
      </c>
      <c r="B5203" s="1">
        <v>4256</v>
      </c>
      <c r="C5203" s="1" t="s">
        <v>1347</v>
      </c>
      <c r="D5203" s="1">
        <v>2009</v>
      </c>
      <c r="E5203" s="1" t="s">
        <v>1377</v>
      </c>
      <c r="F5203" s="1" t="s">
        <v>1334</v>
      </c>
      <c r="G5203" s="1" t="s">
        <v>4084</v>
      </c>
    </row>
    <row r="5204" spans="1:7" x14ac:dyDescent="0.4">
      <c r="A5204" s="1" t="s">
        <v>412</v>
      </c>
      <c r="B5204" s="1">
        <v>4256</v>
      </c>
      <c r="C5204" s="1" t="s">
        <v>1347</v>
      </c>
      <c r="D5204" s="1">
        <v>2010</v>
      </c>
      <c r="E5204" s="1" t="s">
        <v>1440</v>
      </c>
      <c r="F5204" s="1" t="s">
        <v>1334</v>
      </c>
      <c r="G5204" s="1" t="s">
        <v>3085</v>
      </c>
    </row>
    <row r="5205" spans="1:7" x14ac:dyDescent="0.4">
      <c r="A5205" s="1" t="s">
        <v>615</v>
      </c>
      <c r="B5205" s="1">
        <v>4256</v>
      </c>
      <c r="C5205" s="1" t="s">
        <v>1347</v>
      </c>
      <c r="D5205" s="1">
        <v>2010</v>
      </c>
      <c r="E5205" s="1" t="s">
        <v>1377</v>
      </c>
      <c r="F5205" s="1" t="s">
        <v>1330</v>
      </c>
      <c r="G5205" s="1" t="s">
        <v>1293</v>
      </c>
    </row>
    <row r="5206" spans="1:7" x14ac:dyDescent="0.4">
      <c r="A5206" s="1" t="s">
        <v>410</v>
      </c>
      <c r="B5206" s="1">
        <v>4245</v>
      </c>
      <c r="C5206" s="1" t="s">
        <v>1347</v>
      </c>
      <c r="D5206" s="1">
        <v>2010</v>
      </c>
      <c r="E5206" s="1" t="s">
        <v>1440</v>
      </c>
      <c r="F5206" s="1" t="s">
        <v>1334</v>
      </c>
      <c r="G5206" s="1" t="s">
        <v>3085</v>
      </c>
    </row>
    <row r="5207" spans="1:7" x14ac:dyDescent="0.4">
      <c r="A5207" s="1" t="s">
        <v>8024</v>
      </c>
      <c r="B5207" s="1">
        <v>4256</v>
      </c>
      <c r="C5207" s="1" t="s">
        <v>1347</v>
      </c>
      <c r="D5207" s="1">
        <v>2010</v>
      </c>
      <c r="E5207" s="1" t="s">
        <v>1377</v>
      </c>
      <c r="F5207" s="1" t="s">
        <v>1330</v>
      </c>
      <c r="G5207" s="1" t="s">
        <v>4082</v>
      </c>
    </row>
    <row r="5208" spans="1:7" x14ac:dyDescent="0.4">
      <c r="A5208" s="1" t="s">
        <v>8023</v>
      </c>
      <c r="B5208" s="1">
        <v>4256</v>
      </c>
      <c r="C5208" s="1" t="s">
        <v>1347</v>
      </c>
      <c r="D5208" s="1">
        <v>2010</v>
      </c>
      <c r="E5208" s="1" t="s">
        <v>1377</v>
      </c>
      <c r="F5208" s="1" t="s">
        <v>1330</v>
      </c>
      <c r="G5208" s="1" t="s">
        <v>4082</v>
      </c>
    </row>
    <row r="5209" spans="1:7" x14ac:dyDescent="0.4">
      <c r="A5209" s="1" t="s">
        <v>8022</v>
      </c>
      <c r="B5209" s="1">
        <v>1904</v>
      </c>
      <c r="C5209" s="1" t="s">
        <v>1340</v>
      </c>
      <c r="D5209" s="1">
        <v>2010</v>
      </c>
      <c r="E5209" s="1" t="s">
        <v>1440</v>
      </c>
      <c r="F5209" s="1" t="s">
        <v>1334</v>
      </c>
      <c r="G5209" s="1" t="s">
        <v>4930</v>
      </c>
    </row>
    <row r="5210" spans="1:7" x14ac:dyDescent="0.4">
      <c r="A5210" s="1" t="s">
        <v>8021</v>
      </c>
      <c r="B5210" s="1">
        <v>1904</v>
      </c>
      <c r="C5210" s="1" t="s">
        <v>1340</v>
      </c>
      <c r="D5210" s="1">
        <v>2010</v>
      </c>
      <c r="E5210" s="1" t="s">
        <v>1555</v>
      </c>
      <c r="F5210" s="1" t="s">
        <v>1334</v>
      </c>
      <c r="G5210" s="1" t="s">
        <v>4930</v>
      </c>
    </row>
    <row r="5211" spans="1:7" x14ac:dyDescent="0.4">
      <c r="A5211" s="1" t="s">
        <v>8020</v>
      </c>
      <c r="B5211" s="1">
        <v>1904</v>
      </c>
      <c r="C5211" s="1" t="s">
        <v>1340</v>
      </c>
      <c r="D5211" s="1">
        <v>2010</v>
      </c>
      <c r="E5211" s="1" t="s">
        <v>1377</v>
      </c>
      <c r="F5211" s="1" t="s">
        <v>1334</v>
      </c>
      <c r="G5211" s="1" t="s">
        <v>4930</v>
      </c>
    </row>
    <row r="5212" spans="1:7" x14ac:dyDescent="0.4">
      <c r="A5212" s="1" t="s">
        <v>8019</v>
      </c>
      <c r="B5212" s="1">
        <v>1904</v>
      </c>
      <c r="C5212" s="1" t="s">
        <v>1340</v>
      </c>
      <c r="D5212" s="1">
        <v>2010</v>
      </c>
      <c r="E5212" s="1" t="s">
        <v>1555</v>
      </c>
      <c r="F5212" s="1" t="s">
        <v>1334</v>
      </c>
      <c r="G5212" s="1" t="s">
        <v>4930</v>
      </c>
    </row>
    <row r="5213" spans="1:7" x14ac:dyDescent="0.4">
      <c r="A5213" s="1" t="s">
        <v>4884</v>
      </c>
      <c r="B5213" s="1">
        <v>1421</v>
      </c>
      <c r="C5213" s="1" t="s">
        <v>2640</v>
      </c>
      <c r="D5213" s="1">
        <v>2009</v>
      </c>
      <c r="E5213" s="1" t="s">
        <v>1456</v>
      </c>
      <c r="F5213" s="1" t="s">
        <v>1330</v>
      </c>
      <c r="G5213" s="1" t="s">
        <v>3502</v>
      </c>
    </row>
    <row r="5214" spans="1:7" x14ac:dyDescent="0.4">
      <c r="A5214" s="1" t="s">
        <v>8018</v>
      </c>
      <c r="C5214" s="1" t="s">
        <v>1340</v>
      </c>
      <c r="D5214" s="1">
        <v>2009</v>
      </c>
      <c r="E5214" s="1" t="s">
        <v>1732</v>
      </c>
      <c r="F5214" s="1" t="s">
        <v>1330</v>
      </c>
    </row>
    <row r="5215" spans="1:7" x14ac:dyDescent="0.4">
      <c r="A5215" s="1" t="s">
        <v>8017</v>
      </c>
      <c r="B5215" s="1">
        <v>1347</v>
      </c>
      <c r="C5215" s="1" t="s">
        <v>7148</v>
      </c>
      <c r="D5215" s="1">
        <v>2009</v>
      </c>
      <c r="E5215" s="1" t="s">
        <v>1377</v>
      </c>
      <c r="F5215" s="1" t="s">
        <v>1330</v>
      </c>
    </row>
    <row r="5216" spans="1:7" x14ac:dyDescent="0.4">
      <c r="A5216" s="1" t="s">
        <v>8016</v>
      </c>
      <c r="B5216" s="1">
        <v>1732</v>
      </c>
      <c r="C5216" s="1" t="s">
        <v>1347</v>
      </c>
      <c r="D5216" s="1">
        <v>2010</v>
      </c>
      <c r="E5216" s="1" t="s">
        <v>2390</v>
      </c>
      <c r="F5216" s="1" t="s">
        <v>1334</v>
      </c>
      <c r="G5216" s="1" t="s">
        <v>3179</v>
      </c>
    </row>
    <row r="5217" spans="1:7" x14ac:dyDescent="0.4">
      <c r="A5217" s="1" t="s">
        <v>8015</v>
      </c>
      <c r="B5217" s="1">
        <v>1732</v>
      </c>
      <c r="C5217" s="1" t="s">
        <v>1347</v>
      </c>
      <c r="D5217" s="1">
        <v>2010</v>
      </c>
      <c r="E5217" s="1" t="s">
        <v>1377</v>
      </c>
      <c r="F5217" s="1" t="s">
        <v>1464</v>
      </c>
    </row>
    <row r="5218" spans="1:7" x14ac:dyDescent="0.4">
      <c r="A5218" s="1" t="s">
        <v>8014</v>
      </c>
      <c r="B5218" s="1">
        <v>1794</v>
      </c>
      <c r="C5218" s="1" t="s">
        <v>1347</v>
      </c>
      <c r="D5218" s="1">
        <v>2009</v>
      </c>
      <c r="E5218" s="1" t="s">
        <v>1420</v>
      </c>
      <c r="F5218" s="1" t="s">
        <v>1334</v>
      </c>
      <c r="G5218" s="1" t="s">
        <v>1536</v>
      </c>
    </row>
    <row r="5219" spans="1:7" x14ac:dyDescent="0.4">
      <c r="A5219" s="1" t="s">
        <v>8013</v>
      </c>
      <c r="B5219" s="1">
        <v>1794</v>
      </c>
      <c r="C5219" s="1" t="s">
        <v>1347</v>
      </c>
      <c r="D5219" s="1">
        <v>2009</v>
      </c>
      <c r="E5219" s="1" t="s">
        <v>1377</v>
      </c>
      <c r="F5219" s="1" t="s">
        <v>1334</v>
      </c>
      <c r="G5219" s="1" t="s">
        <v>1102</v>
      </c>
    </row>
    <row r="5220" spans="1:7" x14ac:dyDescent="0.4">
      <c r="A5220" s="1" t="s">
        <v>8012</v>
      </c>
      <c r="B5220" s="1">
        <v>665</v>
      </c>
      <c r="C5220" s="1" t="s">
        <v>1340</v>
      </c>
      <c r="D5220" s="1">
        <v>2009</v>
      </c>
      <c r="E5220" s="1" t="s">
        <v>2270</v>
      </c>
      <c r="F5220" s="1" t="s">
        <v>1330</v>
      </c>
      <c r="G5220" s="1" t="s">
        <v>3518</v>
      </c>
    </row>
    <row r="5221" spans="1:7" x14ac:dyDescent="0.4">
      <c r="A5221" s="1" t="s">
        <v>8011</v>
      </c>
      <c r="B5221" s="1">
        <v>665</v>
      </c>
      <c r="C5221" s="1" t="s">
        <v>1340</v>
      </c>
      <c r="D5221" s="1">
        <v>2009</v>
      </c>
      <c r="E5221" s="1" t="s">
        <v>1420</v>
      </c>
      <c r="F5221" s="1" t="s">
        <v>1330</v>
      </c>
      <c r="G5221" s="1" t="s">
        <v>3979</v>
      </c>
    </row>
    <row r="5222" spans="1:7" x14ac:dyDescent="0.4">
      <c r="A5222" s="1" t="s">
        <v>8010</v>
      </c>
      <c r="B5222" s="1">
        <v>665</v>
      </c>
      <c r="C5222" s="1" t="s">
        <v>1340</v>
      </c>
      <c r="D5222" s="1">
        <v>2010</v>
      </c>
      <c r="E5222" s="1" t="s">
        <v>1371</v>
      </c>
      <c r="F5222" s="1" t="s">
        <v>1330</v>
      </c>
      <c r="G5222" s="1" t="s">
        <v>3979</v>
      </c>
    </row>
    <row r="5223" spans="1:7" x14ac:dyDescent="0.4">
      <c r="A5223" s="1" t="s">
        <v>8009</v>
      </c>
      <c r="B5223" s="1">
        <v>599</v>
      </c>
      <c r="C5223" s="1" t="s">
        <v>1340</v>
      </c>
      <c r="D5223" s="1">
        <v>2009</v>
      </c>
      <c r="E5223" s="1" t="s">
        <v>1371</v>
      </c>
      <c r="F5223" s="1" t="s">
        <v>1330</v>
      </c>
      <c r="G5223" s="1" t="s">
        <v>3979</v>
      </c>
    </row>
    <row r="5224" spans="1:7" x14ac:dyDescent="0.4">
      <c r="A5224" s="1" t="s">
        <v>5634</v>
      </c>
      <c r="B5224" s="1">
        <v>265</v>
      </c>
      <c r="C5224" s="1" t="s">
        <v>1340</v>
      </c>
      <c r="D5224" s="1">
        <v>2009</v>
      </c>
      <c r="E5224" s="1" t="s">
        <v>1371</v>
      </c>
      <c r="F5224" s="1" t="s">
        <v>1330</v>
      </c>
    </row>
    <row r="5225" spans="1:7" x14ac:dyDescent="0.4">
      <c r="A5225" s="1" t="s">
        <v>8008</v>
      </c>
      <c r="B5225" s="1">
        <v>265</v>
      </c>
      <c r="C5225" s="1" t="s">
        <v>1340</v>
      </c>
      <c r="D5225" s="1">
        <v>2010</v>
      </c>
      <c r="E5225" s="1" t="s">
        <v>1732</v>
      </c>
      <c r="F5225" s="1" t="s">
        <v>1330</v>
      </c>
      <c r="G5225" s="1" t="s">
        <v>4374</v>
      </c>
    </row>
    <row r="5226" spans="1:7" x14ac:dyDescent="0.4">
      <c r="A5226" s="1" t="s">
        <v>1061</v>
      </c>
      <c r="B5226" s="1">
        <v>2578</v>
      </c>
      <c r="C5226" s="1" t="s">
        <v>1347</v>
      </c>
      <c r="D5226" s="1">
        <v>2009</v>
      </c>
      <c r="E5226" s="1" t="s">
        <v>1371</v>
      </c>
      <c r="F5226" s="1" t="s">
        <v>1330</v>
      </c>
      <c r="G5226" s="1" t="s">
        <v>3179</v>
      </c>
    </row>
    <row r="5227" spans="1:7" x14ac:dyDescent="0.4">
      <c r="A5227" s="1" t="s">
        <v>8007</v>
      </c>
      <c r="B5227" s="1">
        <v>2564</v>
      </c>
      <c r="C5227" s="1" t="s">
        <v>1347</v>
      </c>
      <c r="D5227" s="1">
        <v>2009</v>
      </c>
      <c r="E5227" s="1" t="s">
        <v>1377</v>
      </c>
      <c r="F5227" s="1" t="s">
        <v>1334</v>
      </c>
      <c r="G5227" s="1" t="s">
        <v>1102</v>
      </c>
    </row>
    <row r="5228" spans="1:7" x14ac:dyDescent="0.4">
      <c r="A5228" s="1" t="s">
        <v>8006</v>
      </c>
      <c r="B5228" s="1">
        <v>2578</v>
      </c>
      <c r="C5228" s="1" t="s">
        <v>1347</v>
      </c>
      <c r="D5228" s="1">
        <v>2009</v>
      </c>
      <c r="E5228" s="1" t="s">
        <v>1371</v>
      </c>
      <c r="F5228" s="1" t="s">
        <v>1330</v>
      </c>
      <c r="G5228" s="1" t="s">
        <v>3624</v>
      </c>
    </row>
    <row r="5229" spans="1:7" x14ac:dyDescent="0.4">
      <c r="A5229" s="1" t="s">
        <v>8005</v>
      </c>
      <c r="C5229" s="1" t="s">
        <v>1340</v>
      </c>
      <c r="D5229" s="1">
        <v>2009</v>
      </c>
      <c r="E5229" s="1" t="s">
        <v>1371</v>
      </c>
      <c r="F5229" s="1" t="s">
        <v>1330</v>
      </c>
      <c r="G5229" s="1" t="s">
        <v>5100</v>
      </c>
    </row>
    <row r="5230" spans="1:7" x14ac:dyDescent="0.4">
      <c r="A5230" s="1" t="s">
        <v>8004</v>
      </c>
      <c r="B5230" s="1">
        <v>336</v>
      </c>
      <c r="C5230" s="1" t="s">
        <v>1340</v>
      </c>
      <c r="D5230" s="1">
        <v>2009</v>
      </c>
      <c r="E5230" s="1" t="s">
        <v>1371</v>
      </c>
      <c r="F5230" s="1" t="s">
        <v>1330</v>
      </c>
      <c r="G5230" s="1" t="s">
        <v>4492</v>
      </c>
    </row>
    <row r="5231" spans="1:7" x14ac:dyDescent="0.4">
      <c r="A5231" s="1" t="s">
        <v>8003</v>
      </c>
      <c r="B5231" s="1">
        <v>2592</v>
      </c>
      <c r="C5231" s="1" t="s">
        <v>1347</v>
      </c>
      <c r="D5231" s="1">
        <v>2009</v>
      </c>
      <c r="E5231" s="1" t="s">
        <v>1848</v>
      </c>
      <c r="F5231" s="1" t="s">
        <v>1334</v>
      </c>
      <c r="G5231" s="1" t="s">
        <v>1355</v>
      </c>
    </row>
    <row r="5232" spans="1:7" x14ac:dyDescent="0.4">
      <c r="A5232" s="1" t="s">
        <v>8002</v>
      </c>
      <c r="B5232" s="1">
        <v>2592</v>
      </c>
      <c r="C5232" s="1" t="s">
        <v>1347</v>
      </c>
      <c r="D5232" s="1">
        <v>2009</v>
      </c>
      <c r="E5232" s="1" t="s">
        <v>1440</v>
      </c>
      <c r="F5232" s="1" t="s">
        <v>1334</v>
      </c>
      <c r="G5232" s="1" t="s">
        <v>1355</v>
      </c>
    </row>
    <row r="5233" spans="1:7" x14ac:dyDescent="0.4">
      <c r="A5233" s="1" t="s">
        <v>8001</v>
      </c>
      <c r="B5233" s="1">
        <v>2592</v>
      </c>
      <c r="C5233" s="1" t="s">
        <v>1347</v>
      </c>
      <c r="D5233" s="1">
        <v>2009</v>
      </c>
      <c r="E5233" s="1" t="s">
        <v>1371</v>
      </c>
      <c r="F5233" s="1" t="s">
        <v>1330</v>
      </c>
      <c r="G5233" s="1" t="s">
        <v>2369</v>
      </c>
    </row>
    <row r="5234" spans="1:7" x14ac:dyDescent="0.4">
      <c r="A5234" s="1" t="s">
        <v>8000</v>
      </c>
      <c r="B5234" s="1">
        <v>2592</v>
      </c>
      <c r="C5234" s="1" t="s">
        <v>1347</v>
      </c>
      <c r="D5234" s="1">
        <v>2009</v>
      </c>
      <c r="E5234" s="1" t="s">
        <v>1377</v>
      </c>
      <c r="F5234" s="1" t="s">
        <v>1330</v>
      </c>
      <c r="G5234" s="1" t="s">
        <v>2369</v>
      </c>
    </row>
    <row r="5235" spans="1:7" x14ac:dyDescent="0.4">
      <c r="A5235" s="1" t="s">
        <v>7999</v>
      </c>
      <c r="B5235" s="1">
        <v>2546</v>
      </c>
      <c r="C5235" s="1" t="s">
        <v>1347</v>
      </c>
      <c r="D5235" s="1">
        <v>2010</v>
      </c>
      <c r="E5235" s="1" t="s">
        <v>2390</v>
      </c>
      <c r="F5235" s="1" t="s">
        <v>1330</v>
      </c>
      <c r="G5235" s="1" t="s">
        <v>3179</v>
      </c>
    </row>
    <row r="5236" spans="1:7" x14ac:dyDescent="0.4">
      <c r="A5236" s="1" t="s">
        <v>7998</v>
      </c>
      <c r="B5236" s="1">
        <v>665</v>
      </c>
      <c r="C5236" s="1" t="s">
        <v>1340</v>
      </c>
      <c r="D5236" s="1">
        <v>2009</v>
      </c>
      <c r="E5236" s="1" t="s">
        <v>1371</v>
      </c>
      <c r="F5236" s="1" t="s">
        <v>1330</v>
      </c>
      <c r="G5236" s="1" t="s">
        <v>3864</v>
      </c>
    </row>
    <row r="5237" spans="1:7" x14ac:dyDescent="0.4">
      <c r="A5237" s="1" t="s">
        <v>7997</v>
      </c>
      <c r="B5237" s="1">
        <v>960</v>
      </c>
      <c r="C5237" s="1" t="s">
        <v>1340</v>
      </c>
      <c r="D5237" s="1">
        <v>2009</v>
      </c>
      <c r="E5237" s="1" t="s">
        <v>1331</v>
      </c>
      <c r="F5237" s="1" t="s">
        <v>1330</v>
      </c>
    </row>
    <row r="5238" spans="1:7" x14ac:dyDescent="0.4">
      <c r="A5238" s="1" t="s">
        <v>7996</v>
      </c>
      <c r="B5238" s="1">
        <v>665</v>
      </c>
      <c r="C5238" s="1" t="s">
        <v>1340</v>
      </c>
      <c r="D5238" s="1">
        <v>2009</v>
      </c>
      <c r="E5238" s="1" t="s">
        <v>2270</v>
      </c>
      <c r="F5238" s="1" t="s">
        <v>1334</v>
      </c>
      <c r="G5238" s="1" t="s">
        <v>3518</v>
      </c>
    </row>
    <row r="5239" spans="1:7" x14ac:dyDescent="0.4">
      <c r="A5239" s="1" t="s">
        <v>7995</v>
      </c>
      <c r="B5239" s="1">
        <v>665</v>
      </c>
      <c r="C5239" s="1" t="s">
        <v>1340</v>
      </c>
      <c r="D5239" s="1">
        <v>2009</v>
      </c>
      <c r="E5239" s="1" t="s">
        <v>2270</v>
      </c>
      <c r="F5239" s="1" t="s">
        <v>1330</v>
      </c>
      <c r="G5239" s="1" t="s">
        <v>3518</v>
      </c>
    </row>
    <row r="5240" spans="1:7" x14ac:dyDescent="0.4">
      <c r="A5240" s="1" t="s">
        <v>7994</v>
      </c>
      <c r="B5240" s="1">
        <v>958</v>
      </c>
      <c r="C5240" s="1" t="s">
        <v>1340</v>
      </c>
      <c r="D5240" s="1">
        <v>2009</v>
      </c>
      <c r="E5240" s="1" t="s">
        <v>1371</v>
      </c>
      <c r="F5240" s="1" t="s">
        <v>1330</v>
      </c>
      <c r="G5240" s="1" t="s">
        <v>7583</v>
      </c>
    </row>
    <row r="5241" spans="1:7" x14ac:dyDescent="0.4">
      <c r="A5241" s="1" t="s">
        <v>7993</v>
      </c>
      <c r="B5241" s="1">
        <v>958</v>
      </c>
      <c r="C5241" s="1" t="s">
        <v>1340</v>
      </c>
      <c r="D5241" s="1">
        <v>2009</v>
      </c>
      <c r="E5241" s="1" t="s">
        <v>1371</v>
      </c>
      <c r="F5241" s="1" t="s">
        <v>1330</v>
      </c>
      <c r="G5241" s="1" t="s">
        <v>3979</v>
      </c>
    </row>
    <row r="5242" spans="1:7" x14ac:dyDescent="0.4">
      <c r="A5242" s="1" t="s">
        <v>7992</v>
      </c>
      <c r="B5242" s="1">
        <v>1732</v>
      </c>
      <c r="C5242" s="1" t="s">
        <v>1347</v>
      </c>
      <c r="D5242" s="1">
        <v>2009</v>
      </c>
      <c r="E5242" s="1" t="s">
        <v>1732</v>
      </c>
      <c r="F5242" s="1" t="s">
        <v>1330</v>
      </c>
      <c r="G5242" s="1" t="s">
        <v>3085</v>
      </c>
    </row>
    <row r="5243" spans="1:7" x14ac:dyDescent="0.4">
      <c r="A5243" s="1" t="s">
        <v>7991</v>
      </c>
      <c r="B5243" s="1">
        <v>1732</v>
      </c>
      <c r="C5243" s="1" t="s">
        <v>1347</v>
      </c>
      <c r="D5243" s="1">
        <v>2010</v>
      </c>
      <c r="E5243" s="1" t="s">
        <v>1746</v>
      </c>
      <c r="F5243" s="1" t="s">
        <v>1334</v>
      </c>
      <c r="G5243" s="1" t="s">
        <v>6631</v>
      </c>
    </row>
    <row r="5244" spans="1:7" x14ac:dyDescent="0.4">
      <c r="A5244" s="1" t="s">
        <v>7990</v>
      </c>
      <c r="B5244" s="1">
        <v>1738</v>
      </c>
      <c r="C5244" s="1" t="s">
        <v>1347</v>
      </c>
      <c r="D5244" s="1">
        <v>2009</v>
      </c>
      <c r="E5244" s="1" t="s">
        <v>1377</v>
      </c>
      <c r="F5244" s="1" t="s">
        <v>1330</v>
      </c>
      <c r="G5244" s="1" t="s">
        <v>4082</v>
      </c>
    </row>
    <row r="5245" spans="1:7" x14ac:dyDescent="0.4">
      <c r="A5245" s="1" t="s">
        <v>7989</v>
      </c>
      <c r="B5245" s="1">
        <v>1738</v>
      </c>
      <c r="C5245" s="1" t="s">
        <v>1347</v>
      </c>
      <c r="D5245" s="1">
        <v>2010</v>
      </c>
      <c r="E5245" s="1" t="s">
        <v>1377</v>
      </c>
      <c r="F5245" s="1" t="s">
        <v>1330</v>
      </c>
      <c r="G5245" s="1" t="s">
        <v>4136</v>
      </c>
    </row>
    <row r="5246" spans="1:7" x14ac:dyDescent="0.4">
      <c r="A5246" s="1" t="s">
        <v>7988</v>
      </c>
      <c r="B5246" s="1">
        <v>1740</v>
      </c>
      <c r="C5246" s="1" t="s">
        <v>1347</v>
      </c>
      <c r="D5246" s="1">
        <v>2010</v>
      </c>
      <c r="E5246" s="1" t="s">
        <v>2390</v>
      </c>
      <c r="F5246" s="1" t="s">
        <v>1334</v>
      </c>
      <c r="G5246" s="1" t="s">
        <v>3179</v>
      </c>
    </row>
    <row r="5247" spans="1:7" x14ac:dyDescent="0.4">
      <c r="A5247" s="1" t="s">
        <v>7987</v>
      </c>
      <c r="B5247" s="1">
        <v>1732</v>
      </c>
      <c r="C5247" s="1" t="s">
        <v>1347</v>
      </c>
      <c r="D5247" s="1">
        <v>2010</v>
      </c>
      <c r="E5247" s="1" t="s">
        <v>2390</v>
      </c>
      <c r="F5247" s="1" t="s">
        <v>1334</v>
      </c>
      <c r="G5247" s="1" t="s">
        <v>3179</v>
      </c>
    </row>
    <row r="5248" spans="1:7" x14ac:dyDescent="0.4">
      <c r="A5248" s="1" t="s">
        <v>7986</v>
      </c>
      <c r="B5248" s="1">
        <v>803</v>
      </c>
      <c r="C5248" s="1" t="s">
        <v>1347</v>
      </c>
      <c r="D5248" s="1">
        <v>2010</v>
      </c>
      <c r="E5248" s="1" t="s">
        <v>1732</v>
      </c>
      <c r="F5248" s="1" t="s">
        <v>1330</v>
      </c>
      <c r="G5248" s="1" t="s">
        <v>3688</v>
      </c>
    </row>
    <row r="5249" spans="1:7" x14ac:dyDescent="0.4">
      <c r="A5249" s="1" t="s">
        <v>7985</v>
      </c>
      <c r="B5249" s="1">
        <v>803</v>
      </c>
      <c r="C5249" s="1" t="s">
        <v>1347</v>
      </c>
      <c r="D5249" s="1">
        <v>2010</v>
      </c>
      <c r="E5249" s="1" t="s">
        <v>1732</v>
      </c>
      <c r="F5249" s="1" t="s">
        <v>1330</v>
      </c>
      <c r="G5249" s="1" t="s">
        <v>3688</v>
      </c>
    </row>
    <row r="5250" spans="1:7" x14ac:dyDescent="0.4">
      <c r="A5250" s="1" t="s">
        <v>7984</v>
      </c>
      <c r="B5250" s="1">
        <v>359</v>
      </c>
      <c r="C5250" s="1" t="s">
        <v>1340</v>
      </c>
      <c r="D5250" s="1">
        <v>2009</v>
      </c>
      <c r="E5250" s="1" t="s">
        <v>1456</v>
      </c>
      <c r="F5250" s="1" t="s">
        <v>1330</v>
      </c>
      <c r="G5250" s="1" t="s">
        <v>3170</v>
      </c>
    </row>
    <row r="5251" spans="1:7" x14ac:dyDescent="0.4">
      <c r="A5251" s="1" t="s">
        <v>7983</v>
      </c>
      <c r="B5251" s="1">
        <v>359</v>
      </c>
      <c r="C5251" s="1" t="s">
        <v>1340</v>
      </c>
      <c r="D5251" s="1">
        <v>2009</v>
      </c>
      <c r="E5251" s="1" t="s">
        <v>1732</v>
      </c>
      <c r="F5251" s="1" t="s">
        <v>1330</v>
      </c>
      <c r="G5251" s="1" t="s">
        <v>14438</v>
      </c>
    </row>
    <row r="5252" spans="1:7" x14ac:dyDescent="0.4">
      <c r="A5252" s="1" t="s">
        <v>7982</v>
      </c>
      <c r="B5252" s="1">
        <v>359</v>
      </c>
      <c r="C5252" s="1" t="s">
        <v>1340</v>
      </c>
      <c r="D5252" s="1">
        <v>2009</v>
      </c>
      <c r="E5252" s="1" t="s">
        <v>1391</v>
      </c>
      <c r="F5252" s="1" t="s">
        <v>1330</v>
      </c>
      <c r="G5252" s="1" t="s">
        <v>2201</v>
      </c>
    </row>
    <row r="5253" spans="1:7" x14ac:dyDescent="0.4">
      <c r="A5253" s="1" t="s">
        <v>7981</v>
      </c>
      <c r="B5253" s="1">
        <v>359</v>
      </c>
      <c r="C5253" s="1" t="s">
        <v>1340</v>
      </c>
      <c r="D5253" s="1">
        <v>2009</v>
      </c>
      <c r="E5253" s="1" t="s">
        <v>1732</v>
      </c>
      <c r="F5253" s="1" t="s">
        <v>1330</v>
      </c>
      <c r="G5253" s="1" t="s">
        <v>14438</v>
      </c>
    </row>
    <row r="5254" spans="1:7" x14ac:dyDescent="0.4">
      <c r="A5254" s="1" t="s">
        <v>7980</v>
      </c>
      <c r="B5254" s="1">
        <v>958</v>
      </c>
      <c r="C5254" s="1" t="s">
        <v>1340</v>
      </c>
      <c r="D5254" s="1">
        <v>2009</v>
      </c>
      <c r="E5254" s="1" t="s">
        <v>1371</v>
      </c>
      <c r="F5254" s="1" t="s">
        <v>1330</v>
      </c>
      <c r="G5254" s="1" t="s">
        <v>3979</v>
      </c>
    </row>
    <row r="5255" spans="1:7" x14ac:dyDescent="0.4">
      <c r="A5255" s="1" t="s">
        <v>7979</v>
      </c>
      <c r="B5255" s="1">
        <v>958</v>
      </c>
      <c r="C5255" s="1" t="s">
        <v>1340</v>
      </c>
      <c r="D5255" s="1">
        <v>2010</v>
      </c>
      <c r="E5255" s="1" t="s">
        <v>1420</v>
      </c>
      <c r="F5255" s="1" t="s">
        <v>1330</v>
      </c>
      <c r="G5255" s="1" t="s">
        <v>3979</v>
      </c>
    </row>
    <row r="5256" spans="1:7" x14ac:dyDescent="0.4">
      <c r="A5256" s="1" t="s">
        <v>7978</v>
      </c>
      <c r="B5256" s="1">
        <v>3543</v>
      </c>
      <c r="C5256" s="1" t="s">
        <v>1347</v>
      </c>
      <c r="D5256" s="1">
        <v>2009</v>
      </c>
      <c r="E5256" s="1" t="s">
        <v>1377</v>
      </c>
      <c r="F5256" s="1" t="s">
        <v>1330</v>
      </c>
      <c r="G5256" s="1" t="s">
        <v>4005</v>
      </c>
    </row>
    <row r="5257" spans="1:7" x14ac:dyDescent="0.4">
      <c r="A5257" s="1" t="s">
        <v>13445</v>
      </c>
      <c r="B5257" s="1">
        <v>3534</v>
      </c>
      <c r="C5257" s="1" t="s">
        <v>1347</v>
      </c>
      <c r="D5257" s="1">
        <v>2009</v>
      </c>
      <c r="E5257" s="1" t="s">
        <v>1438</v>
      </c>
      <c r="F5257" s="1" t="s">
        <v>1330</v>
      </c>
    </row>
    <row r="5258" spans="1:7" x14ac:dyDescent="0.4">
      <c r="A5258" s="1" t="s">
        <v>7977</v>
      </c>
      <c r="B5258" s="1">
        <v>604</v>
      </c>
      <c r="C5258" s="1" t="s">
        <v>1347</v>
      </c>
      <c r="D5258" s="1">
        <v>2009</v>
      </c>
      <c r="E5258" s="1" t="s">
        <v>1958</v>
      </c>
      <c r="F5258" s="1" t="s">
        <v>1334</v>
      </c>
      <c r="G5258" s="1" t="s">
        <v>5574</v>
      </c>
    </row>
    <row r="5259" spans="1:7" x14ac:dyDescent="0.4">
      <c r="A5259" s="1" t="s">
        <v>7976</v>
      </c>
      <c r="B5259" s="1">
        <v>532</v>
      </c>
      <c r="C5259" s="1" t="s">
        <v>1340</v>
      </c>
      <c r="D5259" s="1">
        <v>2009</v>
      </c>
      <c r="E5259" s="1" t="s">
        <v>1371</v>
      </c>
      <c r="F5259" s="1" t="s">
        <v>1330</v>
      </c>
      <c r="G5259" s="1" t="s">
        <v>3979</v>
      </c>
    </row>
    <row r="5260" spans="1:7" x14ac:dyDescent="0.4">
      <c r="A5260" s="1" t="s">
        <v>7975</v>
      </c>
      <c r="B5260" s="1">
        <v>5470</v>
      </c>
      <c r="C5260" s="1" t="s">
        <v>1347</v>
      </c>
      <c r="D5260" s="1">
        <v>2009</v>
      </c>
      <c r="E5260" s="1" t="s">
        <v>1377</v>
      </c>
      <c r="F5260" s="1" t="s">
        <v>1330</v>
      </c>
      <c r="G5260" s="1" t="s">
        <v>3179</v>
      </c>
    </row>
    <row r="5261" spans="1:7" x14ac:dyDescent="0.4">
      <c r="A5261" s="1" t="s">
        <v>7974</v>
      </c>
      <c r="B5261" s="1">
        <v>5470</v>
      </c>
      <c r="C5261" s="1" t="s">
        <v>1347</v>
      </c>
      <c r="D5261" s="1">
        <v>2010</v>
      </c>
      <c r="E5261" s="1" t="s">
        <v>1377</v>
      </c>
      <c r="F5261" s="1" t="s">
        <v>1330</v>
      </c>
      <c r="G5261" s="1" t="s">
        <v>3179</v>
      </c>
    </row>
    <row r="5262" spans="1:7" x14ac:dyDescent="0.4">
      <c r="A5262" s="1" t="s">
        <v>7973</v>
      </c>
      <c r="B5262" s="1">
        <v>5470</v>
      </c>
      <c r="C5262" s="1" t="s">
        <v>1347</v>
      </c>
      <c r="D5262" s="1">
        <v>2010</v>
      </c>
      <c r="E5262" s="1" t="s">
        <v>1377</v>
      </c>
      <c r="F5262" s="1" t="s">
        <v>1330</v>
      </c>
      <c r="G5262" s="1" t="s">
        <v>3179</v>
      </c>
    </row>
    <row r="5263" spans="1:7" x14ac:dyDescent="0.4">
      <c r="A5263" s="1" t="s">
        <v>7972</v>
      </c>
      <c r="B5263" s="1">
        <v>990</v>
      </c>
      <c r="C5263" s="1" t="s">
        <v>1347</v>
      </c>
      <c r="D5263" s="1">
        <v>2009</v>
      </c>
      <c r="E5263" s="1" t="s">
        <v>1371</v>
      </c>
      <c r="F5263" s="1" t="s">
        <v>1330</v>
      </c>
      <c r="G5263" s="1" t="s">
        <v>3502</v>
      </c>
    </row>
    <row r="5264" spans="1:7" x14ac:dyDescent="0.4">
      <c r="A5264" s="1" t="s">
        <v>7971</v>
      </c>
      <c r="B5264" s="1">
        <v>665</v>
      </c>
      <c r="C5264" s="1" t="s">
        <v>1340</v>
      </c>
      <c r="D5264" s="1">
        <v>2009</v>
      </c>
      <c r="E5264" s="1" t="s">
        <v>1732</v>
      </c>
      <c r="F5264" s="1" t="s">
        <v>1330</v>
      </c>
      <c r="G5264" s="1" t="s">
        <v>3518</v>
      </c>
    </row>
    <row r="5265" spans="1:7" x14ac:dyDescent="0.4">
      <c r="A5265" s="1" t="s">
        <v>14439</v>
      </c>
      <c r="B5265" s="1">
        <v>665</v>
      </c>
      <c r="C5265" s="1" t="s">
        <v>1340</v>
      </c>
      <c r="D5265" s="1">
        <v>2009</v>
      </c>
      <c r="E5265" s="1" t="s">
        <v>1377</v>
      </c>
      <c r="F5265" s="1" t="s">
        <v>1330</v>
      </c>
      <c r="G5265" s="1" t="s">
        <v>4201</v>
      </c>
    </row>
    <row r="5266" spans="1:7" x14ac:dyDescent="0.4">
      <c r="A5266" s="1" t="s">
        <v>7970</v>
      </c>
      <c r="B5266" s="1">
        <v>1011</v>
      </c>
      <c r="C5266" s="1" t="s">
        <v>1340</v>
      </c>
      <c r="D5266" s="1">
        <v>2010</v>
      </c>
      <c r="E5266" s="1" t="s">
        <v>1377</v>
      </c>
      <c r="F5266" s="1" t="s">
        <v>1330</v>
      </c>
      <c r="G5266" s="1" t="s">
        <v>7734</v>
      </c>
    </row>
    <row r="5267" spans="1:7" x14ac:dyDescent="0.4">
      <c r="A5267" s="1" t="s">
        <v>7969</v>
      </c>
      <c r="B5267" s="1">
        <v>4253</v>
      </c>
      <c r="C5267" s="1" t="s">
        <v>1347</v>
      </c>
      <c r="D5267" s="1">
        <v>2009</v>
      </c>
      <c r="E5267" s="1" t="s">
        <v>1377</v>
      </c>
      <c r="F5267" s="1" t="s">
        <v>1330</v>
      </c>
      <c r="G5267" s="1" t="s">
        <v>4084</v>
      </c>
    </row>
    <row r="5268" spans="1:7" x14ac:dyDescent="0.4">
      <c r="A5268" s="1" t="s">
        <v>7968</v>
      </c>
      <c r="C5268" s="1" t="s">
        <v>1332</v>
      </c>
      <c r="D5268" s="1">
        <v>2009</v>
      </c>
      <c r="E5268" s="1" t="s">
        <v>2660</v>
      </c>
      <c r="F5268" s="1" t="s">
        <v>1330</v>
      </c>
      <c r="G5268" s="1" t="s">
        <v>4226</v>
      </c>
    </row>
    <row r="5269" spans="1:7" x14ac:dyDescent="0.4">
      <c r="A5269" s="1" t="s">
        <v>7967</v>
      </c>
      <c r="B5269" s="1">
        <v>5089</v>
      </c>
      <c r="C5269" s="1" t="s">
        <v>1347</v>
      </c>
      <c r="D5269" s="1">
        <v>2010</v>
      </c>
      <c r="E5269" s="1" t="s">
        <v>1435</v>
      </c>
      <c r="F5269" s="1" t="s">
        <v>1334</v>
      </c>
      <c r="G5269" s="1" t="s">
        <v>2336</v>
      </c>
    </row>
    <row r="5270" spans="1:7" x14ac:dyDescent="0.4">
      <c r="A5270" s="1" t="s">
        <v>7966</v>
      </c>
      <c r="B5270" s="1">
        <v>5089</v>
      </c>
      <c r="C5270" s="1" t="s">
        <v>1347</v>
      </c>
      <c r="D5270" s="1">
        <v>2010</v>
      </c>
      <c r="E5270" s="1" t="s">
        <v>1435</v>
      </c>
      <c r="F5270" s="1" t="s">
        <v>1334</v>
      </c>
      <c r="G5270" s="1" t="s">
        <v>2336</v>
      </c>
    </row>
    <row r="5271" spans="1:7" x14ac:dyDescent="0.4">
      <c r="A5271" s="1" t="s">
        <v>7965</v>
      </c>
      <c r="B5271" s="1">
        <v>5089</v>
      </c>
      <c r="C5271" s="1" t="s">
        <v>1347</v>
      </c>
      <c r="D5271" s="1">
        <v>2010</v>
      </c>
      <c r="E5271" s="1" t="s">
        <v>1435</v>
      </c>
      <c r="F5271" s="1" t="s">
        <v>1334</v>
      </c>
      <c r="G5271" s="1" t="s">
        <v>2336</v>
      </c>
    </row>
    <row r="5272" spans="1:7" x14ac:dyDescent="0.4">
      <c r="A5272" s="1" t="s">
        <v>7964</v>
      </c>
      <c r="B5272" s="1">
        <v>5089</v>
      </c>
      <c r="C5272" s="1" t="s">
        <v>1347</v>
      </c>
      <c r="D5272" s="1">
        <v>2010</v>
      </c>
      <c r="E5272" s="1" t="s">
        <v>1435</v>
      </c>
      <c r="F5272" s="1" t="s">
        <v>1334</v>
      </c>
      <c r="G5272" s="1" t="s">
        <v>2336</v>
      </c>
    </row>
    <row r="5273" spans="1:7" x14ac:dyDescent="0.4">
      <c r="A5273" s="1" t="s">
        <v>7963</v>
      </c>
      <c r="B5273" s="1">
        <v>1456</v>
      </c>
      <c r="C5273" s="1" t="s">
        <v>1357</v>
      </c>
      <c r="D5273" s="1">
        <v>2010</v>
      </c>
      <c r="E5273" s="1" t="s">
        <v>2558</v>
      </c>
      <c r="F5273" s="1" t="s">
        <v>1334</v>
      </c>
      <c r="G5273" s="1" t="s">
        <v>3530</v>
      </c>
    </row>
    <row r="5274" spans="1:7" x14ac:dyDescent="0.4">
      <c r="A5274" s="1" t="s">
        <v>7962</v>
      </c>
      <c r="B5274" s="1">
        <v>1456</v>
      </c>
      <c r="C5274" s="1" t="s">
        <v>1357</v>
      </c>
      <c r="D5274" s="1">
        <v>2010</v>
      </c>
      <c r="E5274" s="1" t="s">
        <v>2558</v>
      </c>
      <c r="F5274" s="1" t="s">
        <v>1334</v>
      </c>
      <c r="G5274" s="1" t="s">
        <v>3530</v>
      </c>
    </row>
    <row r="5275" spans="1:7" x14ac:dyDescent="0.4">
      <c r="A5275" s="1" t="s">
        <v>7961</v>
      </c>
      <c r="B5275" s="1">
        <v>1456</v>
      </c>
      <c r="C5275" s="1" t="s">
        <v>1357</v>
      </c>
      <c r="D5275" s="1">
        <v>2010</v>
      </c>
      <c r="E5275" s="1" t="s">
        <v>2558</v>
      </c>
      <c r="F5275" s="1" t="s">
        <v>1334</v>
      </c>
      <c r="G5275" s="1" t="s">
        <v>3530</v>
      </c>
    </row>
    <row r="5276" spans="1:7" x14ac:dyDescent="0.4">
      <c r="A5276" s="1" t="s">
        <v>7960</v>
      </c>
      <c r="B5276" s="1">
        <v>960</v>
      </c>
      <c r="C5276" s="1" t="s">
        <v>1340</v>
      </c>
      <c r="D5276" s="1">
        <v>2010</v>
      </c>
      <c r="E5276" s="1" t="s">
        <v>1331</v>
      </c>
      <c r="F5276" s="1" t="s">
        <v>1330</v>
      </c>
    </row>
    <row r="5277" spans="1:7" x14ac:dyDescent="0.4">
      <c r="A5277" s="1" t="s">
        <v>7959</v>
      </c>
      <c r="B5277" s="1">
        <v>960</v>
      </c>
      <c r="C5277" s="1" t="s">
        <v>1340</v>
      </c>
      <c r="D5277" s="1">
        <v>2010</v>
      </c>
      <c r="E5277" s="1" t="s">
        <v>1331</v>
      </c>
      <c r="F5277" s="1" t="s">
        <v>1330</v>
      </c>
      <c r="G5277" s="1" t="s">
        <v>3222</v>
      </c>
    </row>
    <row r="5278" spans="1:7" x14ac:dyDescent="0.4">
      <c r="A5278" s="1" t="s">
        <v>7958</v>
      </c>
      <c r="B5278" s="1">
        <v>436</v>
      </c>
      <c r="C5278" s="1" t="s">
        <v>1369</v>
      </c>
      <c r="D5278" s="1">
        <v>2009</v>
      </c>
      <c r="E5278" s="1" t="s">
        <v>2390</v>
      </c>
      <c r="F5278" s="1" t="s">
        <v>1464</v>
      </c>
      <c r="G5278" s="1" t="s">
        <v>1461</v>
      </c>
    </row>
    <row r="5279" spans="1:7" x14ac:dyDescent="0.4">
      <c r="A5279" s="1" t="s">
        <v>7957</v>
      </c>
      <c r="B5279" s="1">
        <v>436</v>
      </c>
      <c r="C5279" s="1" t="s">
        <v>1369</v>
      </c>
      <c r="D5279" s="1">
        <v>2009</v>
      </c>
      <c r="E5279" s="1" t="s">
        <v>2390</v>
      </c>
      <c r="F5279" s="1" t="s">
        <v>1330</v>
      </c>
      <c r="G5279" s="1" t="s">
        <v>1461</v>
      </c>
    </row>
    <row r="5280" spans="1:7" x14ac:dyDescent="0.4">
      <c r="A5280" s="1" t="s">
        <v>1153</v>
      </c>
      <c r="B5280" s="1">
        <v>6572</v>
      </c>
      <c r="C5280" s="1" t="s">
        <v>2411</v>
      </c>
      <c r="D5280" s="1">
        <v>2010</v>
      </c>
      <c r="E5280" s="1" t="s">
        <v>1377</v>
      </c>
      <c r="F5280" s="1" t="s">
        <v>1330</v>
      </c>
      <c r="G5280" s="1" t="s">
        <v>4067</v>
      </c>
    </row>
    <row r="5281" spans="1:7" x14ac:dyDescent="0.4">
      <c r="A5281" s="1" t="s">
        <v>7956</v>
      </c>
      <c r="B5281" s="1">
        <v>6572</v>
      </c>
      <c r="C5281" s="1" t="s">
        <v>2411</v>
      </c>
      <c r="D5281" s="1">
        <v>2010</v>
      </c>
      <c r="E5281" s="1" t="s">
        <v>1377</v>
      </c>
      <c r="F5281" s="1" t="s">
        <v>1330</v>
      </c>
      <c r="G5281" s="1" t="s">
        <v>4067</v>
      </c>
    </row>
    <row r="5282" spans="1:7" x14ac:dyDescent="0.4">
      <c r="A5282" s="1" t="s">
        <v>7955</v>
      </c>
      <c r="B5282" s="1">
        <v>4255</v>
      </c>
      <c r="C5282" s="1" t="s">
        <v>1347</v>
      </c>
      <c r="D5282" s="1">
        <v>2009</v>
      </c>
      <c r="E5282" s="1" t="s">
        <v>1377</v>
      </c>
      <c r="F5282" s="1" t="s">
        <v>1334</v>
      </c>
      <c r="G5282" s="1" t="s">
        <v>3179</v>
      </c>
    </row>
    <row r="5283" spans="1:7" x14ac:dyDescent="0.4">
      <c r="A5283" s="1" t="s">
        <v>7954</v>
      </c>
      <c r="B5283" s="1">
        <v>4253</v>
      </c>
      <c r="C5283" s="1" t="s">
        <v>1347</v>
      </c>
      <c r="D5283" s="1">
        <v>2009</v>
      </c>
      <c r="E5283" s="1" t="s">
        <v>2390</v>
      </c>
      <c r="F5283" s="1" t="s">
        <v>1334</v>
      </c>
      <c r="G5283" s="1" t="s">
        <v>3510</v>
      </c>
    </row>
    <row r="5284" spans="1:7" x14ac:dyDescent="0.4">
      <c r="A5284" s="1" t="s">
        <v>7953</v>
      </c>
      <c r="B5284" s="1">
        <v>4253</v>
      </c>
      <c r="C5284" s="1" t="s">
        <v>1347</v>
      </c>
      <c r="D5284" s="1">
        <v>2010</v>
      </c>
      <c r="E5284" s="1" t="s">
        <v>1377</v>
      </c>
      <c r="F5284" s="1" t="s">
        <v>1334</v>
      </c>
      <c r="G5284" s="1" t="s">
        <v>1102</v>
      </c>
    </row>
    <row r="5285" spans="1:7" x14ac:dyDescent="0.4">
      <c r="A5285" s="1" t="s">
        <v>7952</v>
      </c>
      <c r="B5285" s="1">
        <v>4253</v>
      </c>
      <c r="C5285" s="1" t="s">
        <v>1347</v>
      </c>
      <c r="D5285" s="1">
        <v>2010</v>
      </c>
      <c r="E5285" s="1" t="s">
        <v>2390</v>
      </c>
      <c r="F5285" s="1" t="s">
        <v>1464</v>
      </c>
      <c r="G5285" s="1" t="s">
        <v>3462</v>
      </c>
    </row>
    <row r="5286" spans="1:7" x14ac:dyDescent="0.4">
      <c r="A5286" s="1" t="s">
        <v>7951</v>
      </c>
      <c r="B5286" s="1">
        <v>4253</v>
      </c>
      <c r="C5286" s="1" t="s">
        <v>1347</v>
      </c>
      <c r="D5286" s="1">
        <v>2009</v>
      </c>
      <c r="E5286" s="1" t="s">
        <v>2390</v>
      </c>
      <c r="F5286" s="1" t="s">
        <v>1464</v>
      </c>
      <c r="G5286" s="1" t="s">
        <v>3179</v>
      </c>
    </row>
    <row r="5287" spans="1:7" x14ac:dyDescent="0.4">
      <c r="A5287" s="1" t="s">
        <v>668</v>
      </c>
      <c r="B5287" s="1">
        <v>4253</v>
      </c>
      <c r="C5287" s="1" t="s">
        <v>1347</v>
      </c>
      <c r="D5287" s="1">
        <v>2010</v>
      </c>
      <c r="E5287" s="1" t="s">
        <v>2390</v>
      </c>
      <c r="F5287" s="1" t="s">
        <v>1464</v>
      </c>
      <c r="G5287" s="1" t="s">
        <v>2369</v>
      </c>
    </row>
    <row r="5288" spans="1:7" x14ac:dyDescent="0.4">
      <c r="A5288" s="1" t="s">
        <v>7950</v>
      </c>
      <c r="B5288" s="1">
        <v>4578</v>
      </c>
      <c r="C5288" s="1" t="s">
        <v>1347</v>
      </c>
      <c r="D5288" s="1">
        <v>2009</v>
      </c>
      <c r="E5288" s="1" t="s">
        <v>1555</v>
      </c>
      <c r="F5288" s="1" t="s">
        <v>1334</v>
      </c>
      <c r="G5288" s="1" t="s">
        <v>1293</v>
      </c>
    </row>
    <row r="5289" spans="1:7" x14ac:dyDescent="0.4">
      <c r="A5289" s="1" t="s">
        <v>7949</v>
      </c>
      <c r="B5289" s="1">
        <v>2770</v>
      </c>
      <c r="C5289" s="1" t="s">
        <v>1347</v>
      </c>
      <c r="D5289" s="1">
        <v>2009</v>
      </c>
      <c r="E5289" s="1" t="s">
        <v>1732</v>
      </c>
      <c r="F5289" s="1" t="s">
        <v>1334</v>
      </c>
      <c r="G5289" s="1" t="s">
        <v>1102</v>
      </c>
    </row>
    <row r="5290" spans="1:7" x14ac:dyDescent="0.4">
      <c r="A5290" s="1" t="s">
        <v>7948</v>
      </c>
      <c r="B5290" s="1">
        <v>2796</v>
      </c>
      <c r="C5290" s="1" t="s">
        <v>1347</v>
      </c>
      <c r="D5290" s="1">
        <v>2010</v>
      </c>
      <c r="E5290" s="1" t="s">
        <v>1732</v>
      </c>
      <c r="F5290" s="1" t="s">
        <v>1334</v>
      </c>
      <c r="G5290" s="1" t="s">
        <v>1102</v>
      </c>
    </row>
    <row r="5291" spans="1:7" x14ac:dyDescent="0.4">
      <c r="A5291" s="1" t="s">
        <v>7947</v>
      </c>
      <c r="B5291" s="1">
        <v>4563</v>
      </c>
      <c r="C5291" s="1" t="s">
        <v>1347</v>
      </c>
      <c r="D5291" s="1">
        <v>2009</v>
      </c>
      <c r="E5291" s="1" t="s">
        <v>1377</v>
      </c>
      <c r="F5291" s="1" t="s">
        <v>1334</v>
      </c>
      <c r="G5291" s="1" t="s">
        <v>4082</v>
      </c>
    </row>
    <row r="5292" spans="1:7" x14ac:dyDescent="0.4">
      <c r="A5292" s="1" t="s">
        <v>631</v>
      </c>
      <c r="B5292" s="1">
        <v>4255</v>
      </c>
      <c r="C5292" s="1" t="s">
        <v>1347</v>
      </c>
      <c r="D5292" s="1">
        <v>2009</v>
      </c>
      <c r="E5292" s="1" t="s">
        <v>2390</v>
      </c>
      <c r="F5292" s="1" t="s">
        <v>1334</v>
      </c>
      <c r="G5292" s="1" t="s">
        <v>4017</v>
      </c>
    </row>
    <row r="5293" spans="1:7" x14ac:dyDescent="0.4">
      <c r="A5293" s="1" t="s">
        <v>7946</v>
      </c>
      <c r="B5293" s="1">
        <v>4563</v>
      </c>
      <c r="C5293" s="1" t="s">
        <v>1347</v>
      </c>
      <c r="D5293" s="1">
        <v>2009</v>
      </c>
      <c r="E5293" s="1" t="s">
        <v>1505</v>
      </c>
      <c r="F5293" s="1" t="s">
        <v>1330</v>
      </c>
      <c r="G5293" s="1" t="s">
        <v>3179</v>
      </c>
    </row>
    <row r="5294" spans="1:7" x14ac:dyDescent="0.4">
      <c r="A5294" s="1" t="s">
        <v>7945</v>
      </c>
      <c r="B5294" s="1">
        <v>4255</v>
      </c>
      <c r="C5294" s="1" t="s">
        <v>1347</v>
      </c>
      <c r="D5294" s="1">
        <v>2009</v>
      </c>
      <c r="E5294" s="1" t="s">
        <v>1377</v>
      </c>
      <c r="F5294" s="1" t="s">
        <v>1334</v>
      </c>
      <c r="G5294" s="1" t="s">
        <v>4084</v>
      </c>
    </row>
    <row r="5295" spans="1:7" x14ac:dyDescent="0.4">
      <c r="A5295" s="1" t="s">
        <v>7944</v>
      </c>
      <c r="B5295" s="1">
        <v>4563</v>
      </c>
      <c r="C5295" s="1" t="s">
        <v>1347</v>
      </c>
      <c r="D5295" s="1">
        <v>2009</v>
      </c>
      <c r="E5295" s="1" t="s">
        <v>1377</v>
      </c>
      <c r="F5295" s="1" t="s">
        <v>1330</v>
      </c>
      <c r="G5295" s="1" t="s">
        <v>1293</v>
      </c>
    </row>
    <row r="5296" spans="1:7" x14ac:dyDescent="0.4">
      <c r="A5296" s="1" t="s">
        <v>7943</v>
      </c>
      <c r="B5296" s="1">
        <v>4563</v>
      </c>
      <c r="C5296" s="1" t="s">
        <v>1347</v>
      </c>
      <c r="D5296" s="1">
        <v>2009</v>
      </c>
      <c r="E5296" s="1" t="s">
        <v>1377</v>
      </c>
      <c r="F5296" s="1" t="s">
        <v>1464</v>
      </c>
      <c r="G5296" s="1" t="s">
        <v>3179</v>
      </c>
    </row>
    <row r="5297" spans="1:7" x14ac:dyDescent="0.4">
      <c r="A5297" s="1" t="s">
        <v>7942</v>
      </c>
      <c r="B5297" s="1">
        <v>4255</v>
      </c>
      <c r="C5297" s="1" t="s">
        <v>1347</v>
      </c>
      <c r="D5297" s="1">
        <v>2009</v>
      </c>
      <c r="E5297" s="1" t="s">
        <v>1377</v>
      </c>
      <c r="F5297" s="1" t="s">
        <v>1334</v>
      </c>
      <c r="G5297" s="1" t="s">
        <v>4084</v>
      </c>
    </row>
    <row r="5298" spans="1:7" x14ac:dyDescent="0.4">
      <c r="A5298" s="1" t="s">
        <v>1275</v>
      </c>
      <c r="B5298" s="1">
        <v>14036</v>
      </c>
      <c r="C5298" s="1" t="s">
        <v>5814</v>
      </c>
      <c r="D5298" s="1">
        <v>2010</v>
      </c>
      <c r="E5298" s="1" t="s">
        <v>1331</v>
      </c>
      <c r="F5298" s="1" t="s">
        <v>1334</v>
      </c>
      <c r="G5298" s="1" t="s">
        <v>1102</v>
      </c>
    </row>
    <row r="5299" spans="1:7" x14ac:dyDescent="0.4">
      <c r="A5299" s="1" t="s">
        <v>7941</v>
      </c>
      <c r="B5299" s="1">
        <v>1060</v>
      </c>
      <c r="C5299" s="1" t="s">
        <v>1347</v>
      </c>
      <c r="D5299" s="1">
        <v>2009</v>
      </c>
      <c r="E5299" s="1" t="s">
        <v>1337</v>
      </c>
      <c r="F5299" s="1" t="s">
        <v>1464</v>
      </c>
      <c r="G5299" s="1" t="s">
        <v>4495</v>
      </c>
    </row>
    <row r="5300" spans="1:7" x14ac:dyDescent="0.4">
      <c r="A5300" s="1" t="s">
        <v>7940</v>
      </c>
      <c r="B5300" s="1">
        <v>506</v>
      </c>
      <c r="C5300" s="1" t="s">
        <v>1375</v>
      </c>
      <c r="D5300" s="1">
        <v>2009</v>
      </c>
      <c r="E5300" s="1" t="s">
        <v>1505</v>
      </c>
      <c r="F5300" s="1" t="s">
        <v>1334</v>
      </c>
      <c r="G5300" s="1" t="s">
        <v>5066</v>
      </c>
    </row>
    <row r="5301" spans="1:7" x14ac:dyDescent="0.4">
      <c r="A5301" s="1" t="s">
        <v>7939</v>
      </c>
      <c r="B5301" s="1">
        <v>4398</v>
      </c>
      <c r="C5301" s="1" t="s">
        <v>1347</v>
      </c>
      <c r="D5301" s="1">
        <v>2010</v>
      </c>
      <c r="E5301" s="1" t="s">
        <v>1377</v>
      </c>
      <c r="F5301" s="1" t="s">
        <v>1330</v>
      </c>
      <c r="G5301" s="1" t="s">
        <v>4005</v>
      </c>
    </row>
    <row r="5302" spans="1:7" x14ac:dyDescent="0.4">
      <c r="A5302" s="1" t="s">
        <v>7938</v>
      </c>
      <c r="B5302" s="1">
        <v>3398</v>
      </c>
      <c r="C5302" s="1" t="s">
        <v>1347</v>
      </c>
      <c r="D5302" s="1">
        <v>2010</v>
      </c>
      <c r="E5302" s="1" t="s">
        <v>1440</v>
      </c>
      <c r="F5302" s="1" t="s">
        <v>1330</v>
      </c>
      <c r="G5302" s="1" t="s">
        <v>3179</v>
      </c>
    </row>
    <row r="5303" spans="1:7" x14ac:dyDescent="0.4">
      <c r="A5303" s="1" t="s">
        <v>7937</v>
      </c>
      <c r="B5303" s="1">
        <v>3398</v>
      </c>
      <c r="C5303" s="1" t="s">
        <v>1347</v>
      </c>
      <c r="D5303" s="1">
        <v>2010</v>
      </c>
      <c r="E5303" s="1" t="s">
        <v>1440</v>
      </c>
      <c r="F5303" s="1" t="s">
        <v>1330</v>
      </c>
      <c r="G5303" s="1" t="s">
        <v>1355</v>
      </c>
    </row>
    <row r="5304" spans="1:7" x14ac:dyDescent="0.4">
      <c r="A5304" s="1" t="s">
        <v>7936</v>
      </c>
      <c r="B5304" s="1">
        <v>3398</v>
      </c>
      <c r="C5304" s="1" t="s">
        <v>1347</v>
      </c>
      <c r="D5304" s="1">
        <v>2010</v>
      </c>
      <c r="E5304" s="1" t="s">
        <v>1440</v>
      </c>
      <c r="F5304" s="1" t="s">
        <v>1330</v>
      </c>
      <c r="G5304" s="1" t="s">
        <v>1355</v>
      </c>
    </row>
    <row r="5305" spans="1:7" x14ac:dyDescent="0.4">
      <c r="A5305" s="1" t="s">
        <v>7935</v>
      </c>
      <c r="B5305" s="1">
        <v>4253</v>
      </c>
      <c r="C5305" s="1" t="s">
        <v>1347</v>
      </c>
      <c r="D5305" s="1">
        <v>2010</v>
      </c>
      <c r="E5305" s="1" t="s">
        <v>1440</v>
      </c>
      <c r="F5305" s="1" t="s">
        <v>1334</v>
      </c>
      <c r="G5305" s="1" t="s">
        <v>1355</v>
      </c>
    </row>
    <row r="5306" spans="1:7" x14ac:dyDescent="0.4">
      <c r="A5306" s="1" t="s">
        <v>7934</v>
      </c>
      <c r="B5306" s="1">
        <v>4253</v>
      </c>
      <c r="C5306" s="1" t="s">
        <v>1347</v>
      </c>
      <c r="D5306" s="1">
        <v>2010</v>
      </c>
      <c r="E5306" s="1" t="s">
        <v>2390</v>
      </c>
      <c r="F5306" s="1" t="s">
        <v>1330</v>
      </c>
      <c r="G5306" s="1" t="s">
        <v>3179</v>
      </c>
    </row>
    <row r="5307" spans="1:7" x14ac:dyDescent="0.4">
      <c r="A5307" s="1" t="s">
        <v>7933</v>
      </c>
      <c r="B5307" s="1">
        <v>4253</v>
      </c>
      <c r="C5307" s="1" t="s">
        <v>1347</v>
      </c>
      <c r="D5307" s="1">
        <v>2009</v>
      </c>
      <c r="E5307" s="1" t="s">
        <v>2390</v>
      </c>
      <c r="F5307" s="1" t="s">
        <v>1330</v>
      </c>
      <c r="G5307" s="1" t="s">
        <v>3179</v>
      </c>
    </row>
    <row r="5308" spans="1:7" x14ac:dyDescent="0.4">
      <c r="A5308" s="1" t="s">
        <v>7932</v>
      </c>
      <c r="B5308" s="1">
        <v>665</v>
      </c>
      <c r="C5308" s="1" t="s">
        <v>1340</v>
      </c>
      <c r="D5308" s="1">
        <v>2009</v>
      </c>
      <c r="E5308" s="1" t="s">
        <v>2270</v>
      </c>
      <c r="F5308" s="1" t="s">
        <v>1330</v>
      </c>
      <c r="G5308" s="1" t="s">
        <v>3518</v>
      </c>
    </row>
    <row r="5309" spans="1:7" x14ac:dyDescent="0.4">
      <c r="A5309" s="1" t="s">
        <v>7931</v>
      </c>
      <c r="B5309" s="1">
        <v>4398</v>
      </c>
      <c r="C5309" s="1" t="s">
        <v>1347</v>
      </c>
      <c r="D5309" s="1">
        <v>2010</v>
      </c>
      <c r="E5309" s="1" t="s">
        <v>2558</v>
      </c>
      <c r="F5309" s="1" t="s">
        <v>1334</v>
      </c>
      <c r="G5309" s="1" t="s">
        <v>4550</v>
      </c>
    </row>
    <row r="5310" spans="1:7" x14ac:dyDescent="0.4">
      <c r="A5310" s="1" t="s">
        <v>12932</v>
      </c>
      <c r="B5310" s="1">
        <v>7154</v>
      </c>
      <c r="C5310" s="1" t="s">
        <v>2411</v>
      </c>
      <c r="D5310" s="1">
        <v>2010</v>
      </c>
      <c r="E5310" s="1" t="s">
        <v>1752</v>
      </c>
      <c r="F5310" s="1" t="s">
        <v>1334</v>
      </c>
      <c r="G5310" s="1" t="s">
        <v>3179</v>
      </c>
    </row>
    <row r="5311" spans="1:7" x14ac:dyDescent="0.4">
      <c r="A5311" s="1" t="s">
        <v>7930</v>
      </c>
      <c r="B5311" s="1">
        <v>7154</v>
      </c>
      <c r="C5311" s="1" t="s">
        <v>2411</v>
      </c>
      <c r="D5311" s="1">
        <v>2010</v>
      </c>
      <c r="E5311" s="1" t="s">
        <v>1752</v>
      </c>
      <c r="F5311" s="1" t="s">
        <v>1334</v>
      </c>
      <c r="G5311" s="1" t="s">
        <v>3179</v>
      </c>
    </row>
    <row r="5312" spans="1:7" x14ac:dyDescent="0.4">
      <c r="A5312" s="1" t="s">
        <v>7929</v>
      </c>
      <c r="B5312" s="1">
        <v>4578</v>
      </c>
      <c r="C5312" s="1" t="s">
        <v>1347</v>
      </c>
      <c r="D5312" s="1">
        <v>2009</v>
      </c>
      <c r="E5312" s="1" t="s">
        <v>1555</v>
      </c>
      <c r="F5312" s="1" t="s">
        <v>1334</v>
      </c>
      <c r="G5312" s="1" t="s">
        <v>1293</v>
      </c>
    </row>
    <row r="5313" spans="1:7" x14ac:dyDescent="0.4">
      <c r="A5313" s="1" t="s">
        <v>7928</v>
      </c>
      <c r="B5313" s="1">
        <v>4578</v>
      </c>
      <c r="C5313" s="1" t="s">
        <v>1347</v>
      </c>
      <c r="D5313" s="1">
        <v>2009</v>
      </c>
      <c r="E5313" s="1" t="s">
        <v>1555</v>
      </c>
      <c r="F5313" s="1" t="s">
        <v>1334</v>
      </c>
      <c r="G5313" s="1" t="s">
        <v>1293</v>
      </c>
    </row>
    <row r="5314" spans="1:7" x14ac:dyDescent="0.4">
      <c r="A5314" s="1" t="s">
        <v>7927</v>
      </c>
      <c r="B5314" s="1">
        <v>4578</v>
      </c>
      <c r="C5314" s="1" t="s">
        <v>1347</v>
      </c>
      <c r="D5314" s="1">
        <v>2009</v>
      </c>
      <c r="E5314" s="1" t="s">
        <v>1555</v>
      </c>
      <c r="F5314" s="1" t="s">
        <v>1334</v>
      </c>
      <c r="G5314" s="1" t="s">
        <v>1293</v>
      </c>
    </row>
    <row r="5315" spans="1:7" x14ac:dyDescent="0.4">
      <c r="A5315" s="1" t="s">
        <v>7926</v>
      </c>
      <c r="B5315" s="1">
        <v>4578</v>
      </c>
      <c r="C5315" s="1" t="s">
        <v>1347</v>
      </c>
      <c r="D5315" s="1">
        <v>2009</v>
      </c>
      <c r="E5315" s="1" t="s">
        <v>1555</v>
      </c>
      <c r="F5315" s="1" t="s">
        <v>1334</v>
      </c>
      <c r="G5315" s="1" t="s">
        <v>1293</v>
      </c>
    </row>
    <row r="5316" spans="1:7" x14ac:dyDescent="0.4">
      <c r="A5316" s="1" t="s">
        <v>7925</v>
      </c>
      <c r="B5316" s="1">
        <v>4255</v>
      </c>
      <c r="C5316" s="1" t="s">
        <v>1347</v>
      </c>
      <c r="D5316" s="1">
        <v>2009</v>
      </c>
      <c r="E5316" s="1" t="s">
        <v>1440</v>
      </c>
      <c r="F5316" s="1" t="s">
        <v>1334</v>
      </c>
      <c r="G5316" s="1" t="s">
        <v>1355</v>
      </c>
    </row>
    <row r="5317" spans="1:7" x14ac:dyDescent="0.4">
      <c r="A5317" s="1" t="s">
        <v>7924</v>
      </c>
      <c r="B5317" s="1">
        <v>4563</v>
      </c>
      <c r="C5317" s="1" t="s">
        <v>1347</v>
      </c>
      <c r="D5317" s="1">
        <v>2009</v>
      </c>
      <c r="E5317" s="1" t="s">
        <v>1377</v>
      </c>
      <c r="F5317" s="1" t="s">
        <v>1330</v>
      </c>
      <c r="G5317" s="1" t="s">
        <v>2336</v>
      </c>
    </row>
    <row r="5318" spans="1:7" x14ac:dyDescent="0.4">
      <c r="A5318" s="1" t="s">
        <v>660</v>
      </c>
      <c r="B5318" s="1">
        <v>2796</v>
      </c>
      <c r="C5318" s="1" t="s">
        <v>1347</v>
      </c>
      <c r="D5318" s="1">
        <v>2010</v>
      </c>
      <c r="E5318" s="1" t="s">
        <v>1371</v>
      </c>
      <c r="F5318" s="1" t="s">
        <v>1330</v>
      </c>
      <c r="G5318" s="1" t="s">
        <v>4100</v>
      </c>
    </row>
    <row r="5319" spans="1:7" x14ac:dyDescent="0.4">
      <c r="A5319" s="1" t="s">
        <v>7923</v>
      </c>
      <c r="B5319" s="1">
        <v>2796</v>
      </c>
      <c r="C5319" s="1" t="s">
        <v>1347</v>
      </c>
      <c r="D5319" s="1">
        <v>2010</v>
      </c>
      <c r="E5319" s="1" t="s">
        <v>1505</v>
      </c>
      <c r="F5319" s="1" t="s">
        <v>1330</v>
      </c>
      <c r="G5319" s="1" t="s">
        <v>4005</v>
      </c>
    </row>
    <row r="5320" spans="1:7" x14ac:dyDescent="0.4">
      <c r="A5320" s="1" t="s">
        <v>7922</v>
      </c>
      <c r="B5320" s="1">
        <v>2592</v>
      </c>
      <c r="C5320" s="1" t="s">
        <v>1347</v>
      </c>
      <c r="D5320" s="1">
        <v>2010</v>
      </c>
      <c r="E5320" s="1" t="s">
        <v>1377</v>
      </c>
      <c r="F5320" s="1" t="s">
        <v>1330</v>
      </c>
      <c r="G5320" s="1" t="s">
        <v>2369</v>
      </c>
    </row>
    <row r="5321" spans="1:7" x14ac:dyDescent="0.4">
      <c r="A5321" s="1" t="s">
        <v>7921</v>
      </c>
      <c r="B5321" s="1">
        <v>13371</v>
      </c>
      <c r="C5321" s="1" t="s">
        <v>3404</v>
      </c>
      <c r="D5321" s="1">
        <v>2010</v>
      </c>
      <c r="E5321" s="1" t="s">
        <v>2390</v>
      </c>
      <c r="F5321" s="1" t="s">
        <v>1330</v>
      </c>
      <c r="G5321" s="1" t="s">
        <v>2369</v>
      </c>
    </row>
    <row r="5322" spans="1:7" x14ac:dyDescent="0.4">
      <c r="A5322" s="1" t="s">
        <v>7920</v>
      </c>
      <c r="B5322" s="1">
        <v>13371</v>
      </c>
      <c r="C5322" s="1" t="s">
        <v>3404</v>
      </c>
      <c r="D5322" s="1">
        <v>2010</v>
      </c>
      <c r="E5322" s="1" t="s">
        <v>1732</v>
      </c>
      <c r="F5322" s="1" t="s">
        <v>1330</v>
      </c>
      <c r="G5322" s="1" t="s">
        <v>2369</v>
      </c>
    </row>
    <row r="5323" spans="1:7" x14ac:dyDescent="0.4">
      <c r="A5323" s="1" t="s">
        <v>7919</v>
      </c>
      <c r="B5323" s="1">
        <v>974</v>
      </c>
      <c r="C5323" s="1" t="s">
        <v>1340</v>
      </c>
      <c r="D5323" s="1">
        <v>2010</v>
      </c>
      <c r="E5323" s="1" t="s">
        <v>2270</v>
      </c>
      <c r="F5323" s="1" t="s">
        <v>1330</v>
      </c>
      <c r="G5323" s="1" t="s">
        <v>3518</v>
      </c>
    </row>
    <row r="5324" spans="1:7" x14ac:dyDescent="0.4">
      <c r="A5324" s="1" t="s">
        <v>7918</v>
      </c>
      <c r="B5324" s="1">
        <v>1043</v>
      </c>
      <c r="C5324" s="1" t="s">
        <v>1347</v>
      </c>
      <c r="D5324" s="1">
        <v>2010</v>
      </c>
      <c r="E5324" s="1" t="s">
        <v>1505</v>
      </c>
      <c r="F5324" s="1" t="s">
        <v>1334</v>
      </c>
      <c r="G5324" s="1" t="s">
        <v>7625</v>
      </c>
    </row>
    <row r="5325" spans="1:7" x14ac:dyDescent="0.4">
      <c r="A5325" s="1" t="s">
        <v>7917</v>
      </c>
      <c r="B5325" s="1">
        <v>474</v>
      </c>
      <c r="C5325" s="1" t="s">
        <v>1340</v>
      </c>
      <c r="D5325" s="1">
        <v>2009</v>
      </c>
      <c r="E5325" s="1" t="s">
        <v>1371</v>
      </c>
      <c r="F5325" s="1" t="s">
        <v>1330</v>
      </c>
      <c r="G5325" s="1" t="s">
        <v>5038</v>
      </c>
    </row>
    <row r="5326" spans="1:7" x14ac:dyDescent="0.4">
      <c r="A5326" s="1" t="s">
        <v>7916</v>
      </c>
      <c r="B5326" s="1">
        <v>1085</v>
      </c>
      <c r="C5326" s="1" t="s">
        <v>1347</v>
      </c>
      <c r="D5326" s="1">
        <v>2010</v>
      </c>
      <c r="E5326" s="1" t="s">
        <v>1732</v>
      </c>
      <c r="F5326" s="1" t="s">
        <v>1330</v>
      </c>
      <c r="G5326" s="1" t="s">
        <v>4005</v>
      </c>
    </row>
    <row r="5327" spans="1:7" x14ac:dyDescent="0.4">
      <c r="A5327" s="1" t="s">
        <v>7915</v>
      </c>
      <c r="B5327" s="1">
        <v>8238</v>
      </c>
      <c r="C5327" s="1" t="s">
        <v>3404</v>
      </c>
      <c r="D5327" s="1">
        <v>2010</v>
      </c>
      <c r="E5327" s="1" t="s">
        <v>2390</v>
      </c>
      <c r="F5327" s="1" t="s">
        <v>1330</v>
      </c>
      <c r="G5327" s="1" t="s">
        <v>2336</v>
      </c>
    </row>
    <row r="5328" spans="1:7" x14ac:dyDescent="0.4">
      <c r="A5328" s="1" t="s">
        <v>7914</v>
      </c>
      <c r="B5328" s="1">
        <v>8238</v>
      </c>
      <c r="C5328" s="1" t="s">
        <v>3404</v>
      </c>
      <c r="D5328" s="1">
        <v>2010</v>
      </c>
      <c r="E5328" s="1" t="s">
        <v>2390</v>
      </c>
      <c r="F5328" s="1" t="s">
        <v>1330</v>
      </c>
      <c r="G5328" s="1" t="s">
        <v>2336</v>
      </c>
    </row>
    <row r="5329" spans="1:7" x14ac:dyDescent="0.4">
      <c r="A5329" s="1" t="s">
        <v>7913</v>
      </c>
      <c r="B5329" s="1">
        <v>8238</v>
      </c>
      <c r="C5329" s="1" t="s">
        <v>3404</v>
      </c>
      <c r="D5329" s="1">
        <v>2010</v>
      </c>
      <c r="E5329" s="1" t="s">
        <v>2390</v>
      </c>
      <c r="F5329" s="1" t="s">
        <v>1330</v>
      </c>
      <c r="G5329" s="1" t="s">
        <v>4082</v>
      </c>
    </row>
    <row r="5330" spans="1:7" x14ac:dyDescent="0.4">
      <c r="A5330" s="1" t="s">
        <v>7912</v>
      </c>
      <c r="B5330" s="1">
        <v>8238</v>
      </c>
      <c r="C5330" s="1" t="s">
        <v>3404</v>
      </c>
      <c r="D5330" s="1">
        <v>2010</v>
      </c>
      <c r="E5330" s="1" t="s">
        <v>2390</v>
      </c>
      <c r="F5330" s="1" t="s">
        <v>1330</v>
      </c>
      <c r="G5330" s="1" t="s">
        <v>2336</v>
      </c>
    </row>
    <row r="5331" spans="1:7" x14ac:dyDescent="0.4">
      <c r="A5331" s="1" t="s">
        <v>7911</v>
      </c>
      <c r="B5331" s="1">
        <v>8238</v>
      </c>
      <c r="C5331" s="1" t="s">
        <v>3404</v>
      </c>
      <c r="D5331" s="1">
        <v>2010</v>
      </c>
      <c r="E5331" s="1" t="s">
        <v>2390</v>
      </c>
      <c r="F5331" s="1" t="s">
        <v>1330</v>
      </c>
      <c r="G5331" s="1" t="s">
        <v>2336</v>
      </c>
    </row>
    <row r="5332" spans="1:7" x14ac:dyDescent="0.4">
      <c r="A5332" s="1" t="s">
        <v>7910</v>
      </c>
      <c r="B5332" s="1">
        <v>8238</v>
      </c>
      <c r="C5332" s="1" t="s">
        <v>3404</v>
      </c>
      <c r="D5332" s="1">
        <v>2010</v>
      </c>
      <c r="E5332" s="1" t="s">
        <v>2390</v>
      </c>
      <c r="F5332" s="1" t="s">
        <v>1330</v>
      </c>
      <c r="G5332" s="1" t="s">
        <v>2336</v>
      </c>
    </row>
    <row r="5333" spans="1:7" x14ac:dyDescent="0.4">
      <c r="A5333" s="1" t="s">
        <v>7909</v>
      </c>
      <c r="B5333" s="1">
        <v>3635</v>
      </c>
      <c r="C5333" s="1" t="s">
        <v>1347</v>
      </c>
      <c r="D5333" s="1">
        <v>2010</v>
      </c>
      <c r="E5333" s="1" t="s">
        <v>1331</v>
      </c>
      <c r="F5333" s="1" t="s">
        <v>1464</v>
      </c>
      <c r="G5333" s="1" t="s">
        <v>1355</v>
      </c>
    </row>
    <row r="5334" spans="1:7" x14ac:dyDescent="0.4">
      <c r="A5334" s="1" t="s">
        <v>7908</v>
      </c>
      <c r="B5334" s="1">
        <v>1043</v>
      </c>
      <c r="C5334" s="1" t="s">
        <v>1347</v>
      </c>
      <c r="D5334" s="1">
        <v>2010</v>
      </c>
      <c r="E5334" s="1" t="s">
        <v>1505</v>
      </c>
      <c r="F5334" s="1" t="s">
        <v>1334</v>
      </c>
      <c r="G5334" s="1" t="s">
        <v>7625</v>
      </c>
    </row>
    <row r="5335" spans="1:7" x14ac:dyDescent="0.4">
      <c r="A5335" s="1" t="s">
        <v>7907</v>
      </c>
      <c r="B5335" s="1">
        <v>8465</v>
      </c>
      <c r="C5335" s="1" t="s">
        <v>3404</v>
      </c>
      <c r="D5335" s="1">
        <v>2009</v>
      </c>
      <c r="E5335" s="1" t="s">
        <v>1440</v>
      </c>
      <c r="F5335" s="1" t="s">
        <v>1334</v>
      </c>
      <c r="G5335" s="1" t="s">
        <v>1355</v>
      </c>
    </row>
    <row r="5336" spans="1:7" x14ac:dyDescent="0.4">
      <c r="A5336" s="1" t="s">
        <v>7906</v>
      </c>
      <c r="B5336" s="1">
        <v>1496</v>
      </c>
      <c r="C5336" s="1" t="s">
        <v>1347</v>
      </c>
      <c r="D5336" s="1">
        <v>2009</v>
      </c>
      <c r="E5336" s="1" t="s">
        <v>1732</v>
      </c>
      <c r="F5336" s="1" t="s">
        <v>1334</v>
      </c>
      <c r="G5336" s="1" t="s">
        <v>1102</v>
      </c>
    </row>
    <row r="5337" spans="1:7" x14ac:dyDescent="0.4">
      <c r="A5337" s="1" t="s">
        <v>7905</v>
      </c>
      <c r="B5337" s="1">
        <v>1496</v>
      </c>
      <c r="C5337" s="1" t="s">
        <v>1347</v>
      </c>
      <c r="D5337" s="1">
        <v>2009</v>
      </c>
      <c r="E5337" s="1" t="s">
        <v>1331</v>
      </c>
      <c r="F5337" s="1" t="s">
        <v>1330</v>
      </c>
      <c r="G5337" s="1" t="s">
        <v>3323</v>
      </c>
    </row>
    <row r="5338" spans="1:7" x14ac:dyDescent="0.4">
      <c r="A5338" s="1" t="s">
        <v>7904</v>
      </c>
      <c r="B5338" s="1">
        <v>1496</v>
      </c>
      <c r="C5338" s="1" t="s">
        <v>1347</v>
      </c>
      <c r="D5338" s="1">
        <v>2009</v>
      </c>
      <c r="E5338" s="1" t="s">
        <v>1377</v>
      </c>
      <c r="F5338" s="1" t="s">
        <v>1330</v>
      </c>
      <c r="G5338" s="1" t="s">
        <v>1355</v>
      </c>
    </row>
    <row r="5339" spans="1:7" x14ac:dyDescent="0.4">
      <c r="A5339" s="1" t="s">
        <v>7903</v>
      </c>
      <c r="B5339" s="1">
        <v>1496</v>
      </c>
      <c r="C5339" s="1" t="s">
        <v>1347</v>
      </c>
      <c r="D5339" s="1">
        <v>2009</v>
      </c>
      <c r="E5339" s="1" t="s">
        <v>1331</v>
      </c>
      <c r="F5339" s="1" t="s">
        <v>1330</v>
      </c>
      <c r="G5339" s="1" t="s">
        <v>3179</v>
      </c>
    </row>
    <row r="5340" spans="1:7" x14ac:dyDescent="0.4">
      <c r="A5340" s="1" t="s">
        <v>7902</v>
      </c>
      <c r="B5340" s="1">
        <v>4600</v>
      </c>
      <c r="C5340" s="1" t="s">
        <v>1347</v>
      </c>
      <c r="D5340" s="1">
        <v>2009</v>
      </c>
      <c r="E5340" s="1" t="s">
        <v>1732</v>
      </c>
      <c r="F5340" s="1" t="s">
        <v>1334</v>
      </c>
      <c r="G5340" s="1" t="s">
        <v>1102</v>
      </c>
    </row>
    <row r="5341" spans="1:7" x14ac:dyDescent="0.4">
      <c r="A5341" s="1" t="s">
        <v>7901</v>
      </c>
      <c r="B5341" s="1">
        <v>4600</v>
      </c>
      <c r="C5341" s="1" t="s">
        <v>1347</v>
      </c>
      <c r="D5341" s="1">
        <v>2009</v>
      </c>
      <c r="E5341" s="1" t="s">
        <v>1377</v>
      </c>
      <c r="F5341" s="1" t="s">
        <v>1464</v>
      </c>
      <c r="G5341" s="1" t="s">
        <v>3502</v>
      </c>
    </row>
    <row r="5342" spans="1:7" x14ac:dyDescent="0.4">
      <c r="A5342" s="1" t="s">
        <v>7900</v>
      </c>
      <c r="B5342" s="1">
        <v>4600</v>
      </c>
      <c r="C5342" s="1" t="s">
        <v>1347</v>
      </c>
      <c r="D5342" s="1">
        <v>2009</v>
      </c>
      <c r="E5342" s="1" t="s">
        <v>2558</v>
      </c>
      <c r="F5342" s="1" t="s">
        <v>1334</v>
      </c>
      <c r="G5342" s="1" t="s">
        <v>4550</v>
      </c>
    </row>
    <row r="5343" spans="1:7" x14ac:dyDescent="0.4">
      <c r="A5343" s="1" t="s">
        <v>7899</v>
      </c>
      <c r="B5343" s="1">
        <v>4600</v>
      </c>
      <c r="C5343" s="1" t="s">
        <v>1347</v>
      </c>
      <c r="D5343" s="1">
        <v>2009</v>
      </c>
      <c r="E5343" s="1" t="s">
        <v>1377</v>
      </c>
      <c r="F5343" s="1" t="s">
        <v>1334</v>
      </c>
      <c r="G5343" s="1" t="s">
        <v>1102</v>
      </c>
    </row>
    <row r="5344" spans="1:7" x14ac:dyDescent="0.4">
      <c r="A5344" s="1" t="s">
        <v>7898</v>
      </c>
      <c r="B5344" s="1">
        <v>8814</v>
      </c>
      <c r="C5344" s="1" t="s">
        <v>3404</v>
      </c>
      <c r="D5344" s="1">
        <v>2009</v>
      </c>
      <c r="E5344" s="1" t="s">
        <v>1377</v>
      </c>
      <c r="F5344" s="1" t="s">
        <v>1334</v>
      </c>
      <c r="G5344" s="1" t="s">
        <v>1102</v>
      </c>
    </row>
    <row r="5345" spans="1:7" x14ac:dyDescent="0.4">
      <c r="A5345" s="1" t="s">
        <v>7897</v>
      </c>
      <c r="B5345" s="1">
        <v>8814</v>
      </c>
      <c r="C5345" s="1" t="s">
        <v>3404</v>
      </c>
      <c r="D5345" s="1">
        <v>2009</v>
      </c>
      <c r="E5345" s="1" t="s">
        <v>1732</v>
      </c>
      <c r="F5345" s="1" t="s">
        <v>1330</v>
      </c>
      <c r="G5345" s="1" t="s">
        <v>1355</v>
      </c>
    </row>
    <row r="5346" spans="1:7" x14ac:dyDescent="0.4">
      <c r="A5346" s="1" t="s">
        <v>1106</v>
      </c>
      <c r="B5346" s="1">
        <v>8814</v>
      </c>
      <c r="C5346" s="1" t="s">
        <v>3404</v>
      </c>
      <c r="D5346" s="1">
        <v>2010</v>
      </c>
      <c r="E5346" s="1" t="s">
        <v>1732</v>
      </c>
      <c r="F5346" s="1" t="s">
        <v>1334</v>
      </c>
      <c r="G5346" s="1" t="s">
        <v>1102</v>
      </c>
    </row>
    <row r="5347" spans="1:7" x14ac:dyDescent="0.4">
      <c r="A5347" s="1" t="s">
        <v>7896</v>
      </c>
      <c r="B5347" s="1">
        <v>8814</v>
      </c>
      <c r="C5347" s="1" t="s">
        <v>3404</v>
      </c>
      <c r="D5347" s="1">
        <v>2010</v>
      </c>
      <c r="E5347" s="1" t="s">
        <v>1732</v>
      </c>
      <c r="F5347" s="1" t="s">
        <v>1334</v>
      </c>
      <c r="G5347" s="1" t="s">
        <v>1102</v>
      </c>
    </row>
    <row r="5348" spans="1:7" x14ac:dyDescent="0.4">
      <c r="A5348" s="1" t="s">
        <v>7895</v>
      </c>
      <c r="B5348" s="1">
        <v>9012</v>
      </c>
      <c r="C5348" s="1" t="s">
        <v>3404</v>
      </c>
      <c r="D5348" s="1">
        <v>2009</v>
      </c>
      <c r="E5348" s="1" t="s">
        <v>1377</v>
      </c>
      <c r="F5348" s="1" t="s">
        <v>1330</v>
      </c>
      <c r="G5348" s="1" t="s">
        <v>1102</v>
      </c>
    </row>
    <row r="5349" spans="1:7" x14ac:dyDescent="0.4">
      <c r="A5349" s="1" t="s">
        <v>7894</v>
      </c>
      <c r="B5349" s="1">
        <v>9012</v>
      </c>
      <c r="C5349" s="1" t="s">
        <v>3404</v>
      </c>
      <c r="D5349" s="1">
        <v>2009</v>
      </c>
      <c r="E5349" s="1" t="s">
        <v>1377</v>
      </c>
      <c r="F5349" s="1" t="s">
        <v>1330</v>
      </c>
      <c r="G5349" s="1" t="s">
        <v>1102</v>
      </c>
    </row>
    <row r="5350" spans="1:7" x14ac:dyDescent="0.4">
      <c r="A5350" s="1" t="s">
        <v>7893</v>
      </c>
      <c r="B5350" s="1">
        <v>8750</v>
      </c>
      <c r="C5350" s="1" t="s">
        <v>3404</v>
      </c>
      <c r="D5350" s="1">
        <v>2010</v>
      </c>
      <c r="E5350" s="1" t="s">
        <v>1684</v>
      </c>
      <c r="F5350" s="1" t="s">
        <v>1334</v>
      </c>
      <c r="G5350" s="1" t="s">
        <v>2369</v>
      </c>
    </row>
    <row r="5351" spans="1:7" x14ac:dyDescent="0.4">
      <c r="A5351" s="1" t="s">
        <v>7892</v>
      </c>
      <c r="B5351" s="1">
        <v>8750</v>
      </c>
      <c r="C5351" s="1" t="s">
        <v>3404</v>
      </c>
      <c r="D5351" s="1">
        <v>2010</v>
      </c>
      <c r="E5351" s="1" t="s">
        <v>1377</v>
      </c>
      <c r="F5351" s="1" t="s">
        <v>1334</v>
      </c>
      <c r="G5351" s="1" t="s">
        <v>2369</v>
      </c>
    </row>
    <row r="5352" spans="1:7" x14ac:dyDescent="0.4">
      <c r="A5352" s="1" t="s">
        <v>7891</v>
      </c>
      <c r="B5352" s="1">
        <v>8750</v>
      </c>
      <c r="C5352" s="1" t="s">
        <v>3404</v>
      </c>
      <c r="D5352" s="1">
        <v>2010</v>
      </c>
      <c r="E5352" s="1" t="s">
        <v>1377</v>
      </c>
      <c r="F5352" s="1" t="s">
        <v>1334</v>
      </c>
      <c r="G5352" s="1" t="s">
        <v>2369</v>
      </c>
    </row>
    <row r="5353" spans="1:7" x14ac:dyDescent="0.4">
      <c r="A5353" s="1" t="s">
        <v>7890</v>
      </c>
      <c r="B5353" s="1">
        <v>8750</v>
      </c>
      <c r="C5353" s="1" t="s">
        <v>3404</v>
      </c>
      <c r="D5353" s="1">
        <v>2010</v>
      </c>
      <c r="E5353" s="1" t="s">
        <v>1377</v>
      </c>
      <c r="F5353" s="1" t="s">
        <v>1334</v>
      </c>
      <c r="G5353" s="1" t="s">
        <v>2369</v>
      </c>
    </row>
    <row r="5354" spans="1:7" x14ac:dyDescent="0.4">
      <c r="A5354" s="1" t="s">
        <v>7889</v>
      </c>
      <c r="B5354" s="1">
        <v>8750</v>
      </c>
      <c r="C5354" s="1" t="s">
        <v>3404</v>
      </c>
      <c r="D5354" s="1">
        <v>2010</v>
      </c>
      <c r="E5354" s="1" t="s">
        <v>1377</v>
      </c>
      <c r="F5354" s="1" t="s">
        <v>1334</v>
      </c>
      <c r="G5354" s="1" t="s">
        <v>2369</v>
      </c>
    </row>
    <row r="5355" spans="1:7" x14ac:dyDescent="0.4">
      <c r="A5355" s="1" t="s">
        <v>7888</v>
      </c>
      <c r="B5355" s="1">
        <v>8750</v>
      </c>
      <c r="C5355" s="1" t="s">
        <v>3404</v>
      </c>
      <c r="D5355" s="1">
        <v>2010</v>
      </c>
      <c r="E5355" s="1" t="s">
        <v>1377</v>
      </c>
      <c r="F5355" s="1" t="s">
        <v>1334</v>
      </c>
      <c r="G5355" s="1" t="s">
        <v>2369</v>
      </c>
    </row>
    <row r="5356" spans="1:7" x14ac:dyDescent="0.4">
      <c r="A5356" s="1" t="s">
        <v>7887</v>
      </c>
      <c r="B5356" s="1">
        <v>4253</v>
      </c>
      <c r="C5356" s="1" t="s">
        <v>1347</v>
      </c>
      <c r="D5356" s="1">
        <v>2009</v>
      </c>
      <c r="E5356" s="1" t="s">
        <v>1505</v>
      </c>
      <c r="F5356" s="1" t="s">
        <v>1330</v>
      </c>
      <c r="G5356" s="1" t="s">
        <v>3179</v>
      </c>
    </row>
    <row r="5357" spans="1:7" x14ac:dyDescent="0.4">
      <c r="A5357" s="1" t="s">
        <v>1120</v>
      </c>
      <c r="B5357" s="1">
        <v>4253</v>
      </c>
      <c r="C5357" s="1" t="s">
        <v>1347</v>
      </c>
      <c r="D5357" s="1">
        <v>2009</v>
      </c>
      <c r="E5357" s="1" t="s">
        <v>1456</v>
      </c>
      <c r="F5357" s="1" t="s">
        <v>1330</v>
      </c>
      <c r="G5357" s="1" t="s">
        <v>4084</v>
      </c>
    </row>
    <row r="5358" spans="1:7" x14ac:dyDescent="0.4">
      <c r="A5358" s="1" t="s">
        <v>7886</v>
      </c>
      <c r="B5358" s="1">
        <v>4253</v>
      </c>
      <c r="C5358" s="1" t="s">
        <v>1347</v>
      </c>
      <c r="D5358" s="1">
        <v>2009</v>
      </c>
      <c r="E5358" s="1" t="s">
        <v>1456</v>
      </c>
      <c r="F5358" s="1" t="s">
        <v>1330</v>
      </c>
      <c r="G5358" s="1" t="s">
        <v>3179</v>
      </c>
    </row>
    <row r="5359" spans="1:7" x14ac:dyDescent="0.4">
      <c r="A5359" s="1" t="s">
        <v>7885</v>
      </c>
      <c r="B5359" s="1">
        <v>8465</v>
      </c>
      <c r="C5359" s="1" t="s">
        <v>3404</v>
      </c>
      <c r="D5359" s="1">
        <v>2010</v>
      </c>
      <c r="E5359" s="1" t="s">
        <v>1440</v>
      </c>
      <c r="F5359" s="1" t="s">
        <v>1334</v>
      </c>
      <c r="G5359" s="1" t="s">
        <v>1355</v>
      </c>
    </row>
    <row r="5360" spans="1:7" x14ac:dyDescent="0.4">
      <c r="A5360" s="1" t="s">
        <v>7884</v>
      </c>
      <c r="B5360" s="1">
        <v>8465</v>
      </c>
      <c r="C5360" s="1" t="s">
        <v>3404</v>
      </c>
      <c r="D5360" s="1">
        <v>2010</v>
      </c>
      <c r="E5360" s="1" t="s">
        <v>1440</v>
      </c>
      <c r="F5360" s="1" t="s">
        <v>1334</v>
      </c>
      <c r="G5360" s="1" t="s">
        <v>1355</v>
      </c>
    </row>
    <row r="5361" spans="1:7" x14ac:dyDescent="0.4">
      <c r="A5361" s="1" t="s">
        <v>7883</v>
      </c>
      <c r="B5361" s="1">
        <v>4395</v>
      </c>
      <c r="C5361" s="1" t="s">
        <v>1347</v>
      </c>
      <c r="D5361" s="1">
        <v>2009</v>
      </c>
      <c r="E5361" s="1" t="s">
        <v>1435</v>
      </c>
      <c r="F5361" s="1" t="s">
        <v>1464</v>
      </c>
      <c r="G5361" s="1" t="s">
        <v>2267</v>
      </c>
    </row>
    <row r="5362" spans="1:7" x14ac:dyDescent="0.4">
      <c r="A5362" s="1" t="s">
        <v>7882</v>
      </c>
      <c r="B5362" s="1">
        <v>4395</v>
      </c>
      <c r="C5362" s="1" t="s">
        <v>1347</v>
      </c>
      <c r="D5362" s="1">
        <v>2009</v>
      </c>
      <c r="E5362" s="1" t="s">
        <v>1435</v>
      </c>
      <c r="F5362" s="1" t="s">
        <v>1464</v>
      </c>
      <c r="G5362" s="1" t="s">
        <v>3179</v>
      </c>
    </row>
    <row r="5363" spans="1:7" x14ac:dyDescent="0.4">
      <c r="A5363" s="1" t="s">
        <v>7881</v>
      </c>
      <c r="B5363" s="1">
        <v>4395</v>
      </c>
      <c r="C5363" s="1" t="s">
        <v>1347</v>
      </c>
      <c r="D5363" s="1">
        <v>2009</v>
      </c>
      <c r="E5363" s="1" t="s">
        <v>1435</v>
      </c>
      <c r="F5363" s="1" t="s">
        <v>1464</v>
      </c>
      <c r="G5363" s="1" t="s">
        <v>3179</v>
      </c>
    </row>
    <row r="5364" spans="1:7" x14ac:dyDescent="0.4">
      <c r="A5364" s="1" t="s">
        <v>7880</v>
      </c>
      <c r="B5364" s="1">
        <v>4395</v>
      </c>
      <c r="C5364" s="1" t="s">
        <v>1347</v>
      </c>
      <c r="D5364" s="1">
        <v>2010</v>
      </c>
      <c r="E5364" s="1" t="s">
        <v>1435</v>
      </c>
      <c r="F5364" s="1" t="s">
        <v>1464</v>
      </c>
      <c r="G5364" s="1" t="s">
        <v>3179</v>
      </c>
    </row>
    <row r="5365" spans="1:7" x14ac:dyDescent="0.4">
      <c r="A5365" s="1" t="s">
        <v>7879</v>
      </c>
      <c r="B5365" s="1">
        <v>1648</v>
      </c>
      <c r="C5365" s="1" t="s">
        <v>1340</v>
      </c>
      <c r="D5365" s="1">
        <v>2009</v>
      </c>
      <c r="E5365" s="1" t="s">
        <v>1377</v>
      </c>
      <c r="F5365" s="1" t="s">
        <v>1334</v>
      </c>
      <c r="G5365" s="1" t="s">
        <v>4930</v>
      </c>
    </row>
    <row r="5366" spans="1:7" x14ac:dyDescent="0.4">
      <c r="A5366" s="1" t="s">
        <v>7878</v>
      </c>
      <c r="B5366" s="1">
        <v>1648</v>
      </c>
      <c r="C5366" s="1" t="s">
        <v>1340</v>
      </c>
      <c r="D5366" s="1">
        <v>2010</v>
      </c>
      <c r="E5366" s="1" t="s">
        <v>1555</v>
      </c>
      <c r="F5366" s="1" t="s">
        <v>1334</v>
      </c>
      <c r="G5366" s="1" t="s">
        <v>3311</v>
      </c>
    </row>
    <row r="5367" spans="1:7" x14ac:dyDescent="0.4">
      <c r="A5367" s="1" t="s">
        <v>7877</v>
      </c>
      <c r="B5367" s="1">
        <v>2553</v>
      </c>
      <c r="C5367" s="1" t="s">
        <v>1347</v>
      </c>
      <c r="D5367" s="1">
        <v>2009</v>
      </c>
      <c r="E5367" s="1" t="s">
        <v>1331</v>
      </c>
      <c r="F5367" s="1" t="s">
        <v>1330</v>
      </c>
      <c r="G5367" s="1" t="s">
        <v>4005</v>
      </c>
    </row>
    <row r="5368" spans="1:7" x14ac:dyDescent="0.4">
      <c r="A5368" s="1" t="s">
        <v>7876</v>
      </c>
      <c r="B5368" s="1">
        <v>2553</v>
      </c>
      <c r="C5368" s="1" t="s">
        <v>1347</v>
      </c>
      <c r="D5368" s="1">
        <v>2010</v>
      </c>
      <c r="E5368" s="1" t="s">
        <v>1331</v>
      </c>
      <c r="F5368" s="1" t="s">
        <v>1330</v>
      </c>
      <c r="G5368" s="1" t="s">
        <v>4005</v>
      </c>
    </row>
    <row r="5369" spans="1:7" x14ac:dyDescent="0.4">
      <c r="A5369" s="1" t="s">
        <v>43</v>
      </c>
      <c r="B5369" s="1">
        <v>2553</v>
      </c>
      <c r="C5369" s="1" t="s">
        <v>1347</v>
      </c>
      <c r="D5369" s="1">
        <v>2010</v>
      </c>
      <c r="E5369" s="1" t="s">
        <v>1331</v>
      </c>
      <c r="F5369" s="1" t="s">
        <v>1330</v>
      </c>
      <c r="G5369" s="1" t="s">
        <v>4005</v>
      </c>
    </row>
    <row r="5370" spans="1:7" x14ac:dyDescent="0.4">
      <c r="A5370" s="1" t="s">
        <v>7875</v>
      </c>
      <c r="B5370" s="1">
        <v>3718</v>
      </c>
      <c r="C5370" s="1" t="s">
        <v>4458</v>
      </c>
      <c r="D5370" s="1">
        <v>2010</v>
      </c>
      <c r="E5370" s="1" t="s">
        <v>1362</v>
      </c>
      <c r="F5370" s="1" t="s">
        <v>1330</v>
      </c>
      <c r="G5370" s="1" t="s">
        <v>1355</v>
      </c>
    </row>
    <row r="5371" spans="1:7" x14ac:dyDescent="0.4">
      <c r="A5371" s="1" t="s">
        <v>7874</v>
      </c>
      <c r="B5371" s="1">
        <v>3718</v>
      </c>
      <c r="C5371" s="1" t="s">
        <v>4458</v>
      </c>
      <c r="D5371" s="1">
        <v>2010</v>
      </c>
      <c r="E5371" s="1" t="s">
        <v>1362</v>
      </c>
      <c r="F5371" s="1" t="s">
        <v>1330</v>
      </c>
      <c r="G5371" s="1" t="s">
        <v>1355</v>
      </c>
    </row>
    <row r="5372" spans="1:7" x14ac:dyDescent="0.4">
      <c r="A5372" s="1" t="s">
        <v>7873</v>
      </c>
      <c r="B5372" s="1">
        <v>3718</v>
      </c>
      <c r="C5372" s="1" t="s">
        <v>4458</v>
      </c>
      <c r="D5372" s="1">
        <v>2010</v>
      </c>
      <c r="E5372" s="1" t="s">
        <v>1362</v>
      </c>
      <c r="F5372" s="1" t="s">
        <v>1330</v>
      </c>
      <c r="G5372" s="1" t="s">
        <v>1355</v>
      </c>
    </row>
    <row r="5373" spans="1:7" x14ac:dyDescent="0.4">
      <c r="A5373" s="1" t="s">
        <v>7872</v>
      </c>
      <c r="B5373" s="1">
        <v>3718</v>
      </c>
      <c r="C5373" s="1" t="s">
        <v>4458</v>
      </c>
      <c r="D5373" s="1">
        <v>2010</v>
      </c>
      <c r="E5373" s="1" t="s">
        <v>1362</v>
      </c>
      <c r="F5373" s="1" t="s">
        <v>1330</v>
      </c>
      <c r="G5373" s="1" t="s">
        <v>1355</v>
      </c>
    </row>
    <row r="5374" spans="1:7" x14ac:dyDescent="0.4">
      <c r="A5374" s="1" t="s">
        <v>7871</v>
      </c>
      <c r="B5374" s="1">
        <v>679</v>
      </c>
      <c r="C5374" s="1" t="s">
        <v>1340</v>
      </c>
      <c r="D5374" s="1">
        <v>2010</v>
      </c>
      <c r="E5374" s="1" t="s">
        <v>1371</v>
      </c>
      <c r="F5374" s="1" t="s">
        <v>1330</v>
      </c>
      <c r="G5374" s="1" t="s">
        <v>7814</v>
      </c>
    </row>
    <row r="5375" spans="1:7" x14ac:dyDescent="0.4">
      <c r="A5375" s="1" t="s">
        <v>7870</v>
      </c>
      <c r="B5375" s="1">
        <v>679</v>
      </c>
      <c r="C5375" s="1" t="s">
        <v>1340</v>
      </c>
      <c r="D5375" s="1">
        <v>2010</v>
      </c>
      <c r="E5375" s="1" t="s">
        <v>1505</v>
      </c>
      <c r="F5375" s="1" t="s">
        <v>1330</v>
      </c>
    </row>
    <row r="5376" spans="1:7" x14ac:dyDescent="0.4">
      <c r="A5376" s="1" t="s">
        <v>7869</v>
      </c>
      <c r="B5376" s="1">
        <v>13830</v>
      </c>
      <c r="C5376" s="1" t="s">
        <v>5814</v>
      </c>
      <c r="D5376" s="1">
        <v>2009</v>
      </c>
      <c r="E5376" s="1" t="s">
        <v>1440</v>
      </c>
      <c r="F5376" s="1" t="s">
        <v>1334</v>
      </c>
      <c r="G5376" s="1" t="s">
        <v>1355</v>
      </c>
    </row>
    <row r="5377" spans="1:7" x14ac:dyDescent="0.4">
      <c r="A5377" s="1" t="s">
        <v>7868</v>
      </c>
      <c r="B5377" s="1">
        <v>665</v>
      </c>
      <c r="C5377" s="1" t="s">
        <v>1340</v>
      </c>
      <c r="D5377" s="1">
        <v>2010</v>
      </c>
      <c r="E5377" s="1" t="s">
        <v>2390</v>
      </c>
      <c r="F5377" s="1" t="s">
        <v>1330</v>
      </c>
      <c r="G5377" s="1" t="s">
        <v>14440</v>
      </c>
    </row>
    <row r="5378" spans="1:7" x14ac:dyDescent="0.4">
      <c r="A5378" s="1" t="s">
        <v>7867</v>
      </c>
      <c r="B5378" s="1">
        <v>665</v>
      </c>
      <c r="C5378" s="1" t="s">
        <v>1340</v>
      </c>
      <c r="D5378" s="1">
        <v>2010</v>
      </c>
      <c r="E5378" s="1" t="s">
        <v>1377</v>
      </c>
      <c r="F5378" s="1" t="s">
        <v>1330</v>
      </c>
      <c r="G5378" s="1" t="s">
        <v>3979</v>
      </c>
    </row>
    <row r="5379" spans="1:7" x14ac:dyDescent="0.4">
      <c r="A5379" s="1" t="s">
        <v>2342</v>
      </c>
      <c r="B5379" s="1">
        <v>336</v>
      </c>
      <c r="C5379" s="1" t="s">
        <v>1340</v>
      </c>
      <c r="D5379" s="1">
        <v>2009</v>
      </c>
      <c r="E5379" s="1" t="s">
        <v>1406</v>
      </c>
      <c r="F5379" s="1" t="s">
        <v>1334</v>
      </c>
      <c r="G5379" s="1" t="s">
        <v>2396</v>
      </c>
    </row>
    <row r="5380" spans="1:7" x14ac:dyDescent="0.4">
      <c r="A5380" s="1" t="s">
        <v>7866</v>
      </c>
      <c r="B5380" s="1">
        <v>336</v>
      </c>
      <c r="C5380" s="1" t="s">
        <v>1340</v>
      </c>
      <c r="D5380" s="1">
        <v>2010</v>
      </c>
      <c r="E5380" s="1" t="s">
        <v>1732</v>
      </c>
      <c r="F5380" s="1" t="s">
        <v>1330</v>
      </c>
      <c r="G5380" s="1" t="s">
        <v>3979</v>
      </c>
    </row>
    <row r="5381" spans="1:7" x14ac:dyDescent="0.4">
      <c r="A5381" s="1" t="s">
        <v>1092</v>
      </c>
      <c r="B5381" s="1">
        <v>13830</v>
      </c>
      <c r="C5381" s="1" t="s">
        <v>5814</v>
      </c>
      <c r="D5381" s="1">
        <v>2010</v>
      </c>
      <c r="E5381" s="1" t="s">
        <v>1440</v>
      </c>
      <c r="F5381" s="1" t="s">
        <v>1334</v>
      </c>
      <c r="G5381" s="1" t="s">
        <v>1355</v>
      </c>
    </row>
    <row r="5382" spans="1:7" x14ac:dyDescent="0.4">
      <c r="A5382" s="1" t="s">
        <v>7865</v>
      </c>
      <c r="B5382" s="1">
        <v>13830</v>
      </c>
      <c r="C5382" s="1" t="s">
        <v>5814</v>
      </c>
      <c r="D5382" s="1">
        <v>2010</v>
      </c>
      <c r="E5382" s="1" t="s">
        <v>1440</v>
      </c>
      <c r="F5382" s="1" t="s">
        <v>1334</v>
      </c>
      <c r="G5382" s="1" t="s">
        <v>1355</v>
      </c>
    </row>
    <row r="5383" spans="1:7" x14ac:dyDescent="0.4">
      <c r="A5383" s="1" t="s">
        <v>7864</v>
      </c>
      <c r="B5383" s="1">
        <v>13830</v>
      </c>
      <c r="C5383" s="1" t="s">
        <v>5814</v>
      </c>
      <c r="D5383" s="1">
        <v>2010</v>
      </c>
      <c r="E5383" s="1" t="s">
        <v>1440</v>
      </c>
      <c r="F5383" s="1" t="s">
        <v>1334</v>
      </c>
      <c r="G5383" s="1" t="s">
        <v>1355</v>
      </c>
    </row>
    <row r="5384" spans="1:7" x14ac:dyDescent="0.4">
      <c r="A5384" s="1" t="s">
        <v>7863</v>
      </c>
      <c r="B5384" s="1">
        <v>498</v>
      </c>
      <c r="C5384" s="1" t="s">
        <v>1369</v>
      </c>
      <c r="D5384" s="1">
        <v>2010</v>
      </c>
      <c r="E5384" s="1" t="s">
        <v>1377</v>
      </c>
      <c r="F5384" s="1" t="s">
        <v>1464</v>
      </c>
      <c r="G5384" s="1" t="s">
        <v>2555</v>
      </c>
    </row>
    <row r="5385" spans="1:7" x14ac:dyDescent="0.4">
      <c r="A5385" s="1" t="s">
        <v>3724</v>
      </c>
      <c r="B5385" s="1">
        <v>256</v>
      </c>
      <c r="C5385" s="1" t="s">
        <v>1340</v>
      </c>
      <c r="D5385" s="1">
        <v>2009</v>
      </c>
      <c r="E5385" s="1" t="s">
        <v>1732</v>
      </c>
      <c r="F5385" s="1" t="s">
        <v>1330</v>
      </c>
    </row>
    <row r="5386" spans="1:7" x14ac:dyDescent="0.4">
      <c r="A5386" s="1" t="s">
        <v>7862</v>
      </c>
      <c r="B5386" s="1">
        <v>244</v>
      </c>
      <c r="C5386" s="1" t="s">
        <v>1340</v>
      </c>
      <c r="D5386" s="1">
        <v>2009</v>
      </c>
      <c r="E5386" s="1" t="s">
        <v>1371</v>
      </c>
      <c r="F5386" s="1" t="s">
        <v>1330</v>
      </c>
      <c r="G5386" s="1" t="s">
        <v>4492</v>
      </c>
    </row>
    <row r="5387" spans="1:7" x14ac:dyDescent="0.4">
      <c r="A5387" s="1" t="s">
        <v>7861</v>
      </c>
      <c r="B5387" s="1">
        <v>256</v>
      </c>
      <c r="C5387" s="1" t="s">
        <v>1340</v>
      </c>
      <c r="D5387" s="1">
        <v>2009</v>
      </c>
      <c r="E5387" s="1" t="s">
        <v>1371</v>
      </c>
      <c r="F5387" s="1" t="s">
        <v>1330</v>
      </c>
      <c r="G5387" s="1" t="s">
        <v>4492</v>
      </c>
    </row>
    <row r="5388" spans="1:7" x14ac:dyDescent="0.4">
      <c r="A5388" s="1" t="s">
        <v>7860</v>
      </c>
      <c r="B5388" s="1">
        <v>1740</v>
      </c>
      <c r="C5388" s="1" t="s">
        <v>1347</v>
      </c>
      <c r="D5388" s="1">
        <v>2010</v>
      </c>
      <c r="E5388" s="1" t="s">
        <v>2390</v>
      </c>
      <c r="F5388" s="1" t="s">
        <v>1334</v>
      </c>
      <c r="G5388" s="1" t="s">
        <v>3021</v>
      </c>
    </row>
    <row r="5389" spans="1:7" x14ac:dyDescent="0.4">
      <c r="A5389" s="1" t="s">
        <v>7859</v>
      </c>
      <c r="B5389" s="1">
        <v>686</v>
      </c>
      <c r="C5389" s="1" t="s">
        <v>1340</v>
      </c>
      <c r="D5389" s="1">
        <v>2009</v>
      </c>
      <c r="E5389" s="1" t="s">
        <v>1420</v>
      </c>
      <c r="F5389" s="1" t="s">
        <v>1330</v>
      </c>
      <c r="G5389" s="1" t="s">
        <v>2973</v>
      </c>
    </row>
    <row r="5390" spans="1:7" x14ac:dyDescent="0.4">
      <c r="A5390" s="1" t="s">
        <v>7858</v>
      </c>
      <c r="B5390" s="1">
        <v>686</v>
      </c>
      <c r="C5390" s="1" t="s">
        <v>1340</v>
      </c>
      <c r="D5390" s="1">
        <v>2009</v>
      </c>
      <c r="E5390" s="1" t="s">
        <v>2270</v>
      </c>
      <c r="F5390" s="1" t="s">
        <v>1330</v>
      </c>
      <c r="G5390" s="1" t="s">
        <v>4790</v>
      </c>
    </row>
    <row r="5391" spans="1:7" x14ac:dyDescent="0.4">
      <c r="A5391" s="1" t="s">
        <v>7857</v>
      </c>
      <c r="B5391" s="1">
        <v>686</v>
      </c>
      <c r="C5391" s="1" t="s">
        <v>1340</v>
      </c>
      <c r="D5391" s="1">
        <v>2010</v>
      </c>
      <c r="E5391" s="1" t="s">
        <v>2270</v>
      </c>
      <c r="F5391" s="1" t="s">
        <v>1330</v>
      </c>
      <c r="G5391" s="1" t="s">
        <v>4790</v>
      </c>
    </row>
    <row r="5392" spans="1:7" x14ac:dyDescent="0.4">
      <c r="A5392" s="1" t="s">
        <v>7856</v>
      </c>
      <c r="B5392" s="1">
        <v>686</v>
      </c>
      <c r="C5392" s="1" t="s">
        <v>1340</v>
      </c>
      <c r="D5392" s="1">
        <v>2010</v>
      </c>
      <c r="E5392" s="1" t="s">
        <v>2270</v>
      </c>
      <c r="F5392" s="1" t="s">
        <v>1330</v>
      </c>
      <c r="G5392" s="1" t="s">
        <v>4790</v>
      </c>
    </row>
    <row r="5393" spans="1:7" x14ac:dyDescent="0.4">
      <c r="A5393" s="1" t="s">
        <v>762</v>
      </c>
      <c r="B5393" s="1">
        <v>13568</v>
      </c>
      <c r="C5393" s="1" t="s">
        <v>3404</v>
      </c>
      <c r="D5393" s="1">
        <v>2010</v>
      </c>
      <c r="E5393" s="1" t="s">
        <v>1752</v>
      </c>
      <c r="F5393" s="1" t="s">
        <v>1334</v>
      </c>
      <c r="G5393" s="1" t="s">
        <v>3179</v>
      </c>
    </row>
    <row r="5394" spans="1:7" x14ac:dyDescent="0.4">
      <c r="A5394" s="1" t="s">
        <v>7855</v>
      </c>
      <c r="B5394" s="1">
        <v>13568</v>
      </c>
      <c r="C5394" s="1" t="s">
        <v>3404</v>
      </c>
      <c r="D5394" s="1">
        <v>2010</v>
      </c>
      <c r="E5394" s="1" t="s">
        <v>1752</v>
      </c>
      <c r="F5394" s="1" t="s">
        <v>1334</v>
      </c>
      <c r="G5394" s="1" t="s">
        <v>3179</v>
      </c>
    </row>
    <row r="5395" spans="1:7" x14ac:dyDescent="0.4">
      <c r="A5395" s="1" t="s">
        <v>7854</v>
      </c>
      <c r="B5395" s="1">
        <v>13568</v>
      </c>
      <c r="C5395" s="1" t="s">
        <v>3404</v>
      </c>
      <c r="D5395" s="1">
        <v>2010</v>
      </c>
      <c r="E5395" s="1" t="s">
        <v>1752</v>
      </c>
      <c r="F5395" s="1" t="s">
        <v>1330</v>
      </c>
      <c r="G5395" s="1" t="s">
        <v>3179</v>
      </c>
    </row>
    <row r="5396" spans="1:7" x14ac:dyDescent="0.4">
      <c r="A5396" s="1" t="s">
        <v>7853</v>
      </c>
      <c r="B5396" s="1">
        <v>13568</v>
      </c>
      <c r="C5396" s="1" t="s">
        <v>3404</v>
      </c>
      <c r="D5396" s="1">
        <v>2010</v>
      </c>
      <c r="E5396" s="1" t="s">
        <v>1752</v>
      </c>
      <c r="F5396" s="1" t="s">
        <v>1330</v>
      </c>
      <c r="G5396" s="1" t="s">
        <v>3179</v>
      </c>
    </row>
    <row r="5397" spans="1:7" x14ac:dyDescent="0.4">
      <c r="A5397" s="1" t="s">
        <v>7852</v>
      </c>
      <c r="B5397" s="1">
        <v>4255</v>
      </c>
      <c r="C5397" s="1" t="s">
        <v>1347</v>
      </c>
      <c r="D5397" s="1">
        <v>2010</v>
      </c>
      <c r="E5397" s="1" t="s">
        <v>1708</v>
      </c>
      <c r="F5397" s="1" t="s">
        <v>1334</v>
      </c>
      <c r="G5397" s="1" t="s">
        <v>3462</v>
      </c>
    </row>
    <row r="5398" spans="1:7" x14ac:dyDescent="0.4">
      <c r="A5398" s="1" t="s">
        <v>7851</v>
      </c>
      <c r="B5398" s="1">
        <v>4255</v>
      </c>
      <c r="C5398" s="1" t="s">
        <v>1347</v>
      </c>
      <c r="D5398" s="1">
        <v>2010</v>
      </c>
      <c r="E5398" s="1" t="s">
        <v>1732</v>
      </c>
      <c r="F5398" s="1" t="s">
        <v>1334</v>
      </c>
      <c r="G5398" s="1" t="s">
        <v>1102</v>
      </c>
    </row>
    <row r="5399" spans="1:7" x14ac:dyDescent="0.4">
      <c r="A5399" s="1" t="s">
        <v>7850</v>
      </c>
      <c r="B5399" s="1">
        <v>4431</v>
      </c>
      <c r="C5399" s="1" t="s">
        <v>1347</v>
      </c>
      <c r="D5399" s="1">
        <v>2009</v>
      </c>
      <c r="E5399" s="1" t="s">
        <v>1377</v>
      </c>
      <c r="F5399" s="1" t="s">
        <v>1330</v>
      </c>
      <c r="G5399" s="1" t="s">
        <v>3179</v>
      </c>
    </row>
    <row r="5400" spans="1:7" x14ac:dyDescent="0.4">
      <c r="A5400" s="1" t="s">
        <v>7849</v>
      </c>
      <c r="B5400" s="1">
        <v>4431</v>
      </c>
      <c r="C5400" s="1" t="s">
        <v>1347</v>
      </c>
      <c r="D5400" s="1">
        <v>2009</v>
      </c>
      <c r="E5400" s="1" t="s">
        <v>1377</v>
      </c>
      <c r="F5400" s="1" t="s">
        <v>1330</v>
      </c>
      <c r="G5400" s="1" t="s">
        <v>3179</v>
      </c>
    </row>
    <row r="5401" spans="1:7" x14ac:dyDescent="0.4">
      <c r="A5401" s="1" t="s">
        <v>7848</v>
      </c>
      <c r="B5401" s="1">
        <v>367</v>
      </c>
      <c r="C5401" s="1" t="s">
        <v>1340</v>
      </c>
      <c r="D5401" s="1">
        <v>2010</v>
      </c>
      <c r="E5401" s="1" t="s">
        <v>1343</v>
      </c>
      <c r="F5401" s="1" t="s">
        <v>1334</v>
      </c>
      <c r="G5401" s="1" t="s">
        <v>2422</v>
      </c>
    </row>
    <row r="5402" spans="1:7" x14ac:dyDescent="0.4">
      <c r="A5402" s="1" t="s">
        <v>7847</v>
      </c>
      <c r="B5402" s="1">
        <v>512</v>
      </c>
      <c r="C5402" s="1" t="s">
        <v>1357</v>
      </c>
      <c r="D5402" s="1">
        <v>2009</v>
      </c>
      <c r="E5402" s="1" t="s">
        <v>1440</v>
      </c>
      <c r="F5402" s="1" t="s">
        <v>1330</v>
      </c>
      <c r="G5402" s="1" t="s">
        <v>7846</v>
      </c>
    </row>
    <row r="5403" spans="1:7" x14ac:dyDescent="0.4">
      <c r="A5403" s="1" t="s">
        <v>7845</v>
      </c>
      <c r="C5403" s="1" t="s">
        <v>1357</v>
      </c>
      <c r="D5403" s="1">
        <v>2009</v>
      </c>
      <c r="E5403" s="1" t="s">
        <v>2100</v>
      </c>
      <c r="F5403" s="1" t="s">
        <v>1334</v>
      </c>
      <c r="G5403" s="1" t="s">
        <v>3212</v>
      </c>
    </row>
    <row r="5404" spans="1:7" x14ac:dyDescent="0.4">
      <c r="A5404" s="1" t="s">
        <v>7844</v>
      </c>
      <c r="B5404" s="1">
        <v>512</v>
      </c>
      <c r="C5404" s="1" t="s">
        <v>1357</v>
      </c>
      <c r="D5404" s="1">
        <v>2010</v>
      </c>
      <c r="E5404" s="1" t="s">
        <v>1377</v>
      </c>
      <c r="F5404" s="1" t="s">
        <v>1330</v>
      </c>
      <c r="G5404" s="1" t="s">
        <v>2947</v>
      </c>
    </row>
    <row r="5405" spans="1:7" x14ac:dyDescent="0.4">
      <c r="A5405" s="1" t="s">
        <v>7843</v>
      </c>
      <c r="B5405" s="1">
        <v>512</v>
      </c>
      <c r="C5405" s="1" t="s">
        <v>1357</v>
      </c>
      <c r="D5405" s="1">
        <v>2010</v>
      </c>
      <c r="E5405" s="1" t="s">
        <v>1440</v>
      </c>
      <c r="F5405" s="1" t="s">
        <v>1334</v>
      </c>
      <c r="G5405" s="1" t="s">
        <v>14441</v>
      </c>
    </row>
    <row r="5406" spans="1:7" x14ac:dyDescent="0.4">
      <c r="A5406" s="1" t="s">
        <v>7842</v>
      </c>
      <c r="B5406" s="1">
        <v>305</v>
      </c>
      <c r="C5406" s="1" t="s">
        <v>1340</v>
      </c>
      <c r="D5406" s="1">
        <v>2010</v>
      </c>
      <c r="E5406" s="1" t="s">
        <v>2270</v>
      </c>
      <c r="F5406" s="1" t="s">
        <v>1330</v>
      </c>
      <c r="G5406" s="1" t="s">
        <v>3224</v>
      </c>
    </row>
    <row r="5407" spans="1:7" x14ac:dyDescent="0.4">
      <c r="A5407" s="1" t="s">
        <v>7841</v>
      </c>
      <c r="C5407" s="1" t="s">
        <v>1340</v>
      </c>
      <c r="D5407" s="1">
        <v>2010</v>
      </c>
      <c r="E5407" s="1" t="s">
        <v>1684</v>
      </c>
      <c r="F5407" s="1" t="s">
        <v>1334</v>
      </c>
      <c r="G5407" s="1" t="s">
        <v>3389</v>
      </c>
    </row>
    <row r="5408" spans="1:7" x14ac:dyDescent="0.4">
      <c r="A5408" s="1" t="s">
        <v>7840</v>
      </c>
      <c r="C5408" s="1" t="s">
        <v>1357</v>
      </c>
      <c r="D5408" s="1">
        <v>2010</v>
      </c>
      <c r="E5408" s="1" t="s">
        <v>2558</v>
      </c>
      <c r="F5408" s="1" t="s">
        <v>1334</v>
      </c>
      <c r="G5408" s="1" t="s">
        <v>3530</v>
      </c>
    </row>
    <row r="5409" spans="1:7" x14ac:dyDescent="0.4">
      <c r="A5409" s="1" t="s">
        <v>7839</v>
      </c>
      <c r="B5409" s="1">
        <v>4432</v>
      </c>
      <c r="C5409" s="1" t="s">
        <v>4458</v>
      </c>
      <c r="D5409" s="1">
        <v>2010</v>
      </c>
      <c r="E5409" s="1" t="s">
        <v>4076</v>
      </c>
      <c r="F5409" s="1" t="s">
        <v>1334</v>
      </c>
      <c r="G5409" s="1" t="s">
        <v>4005</v>
      </c>
    </row>
    <row r="5410" spans="1:7" x14ac:dyDescent="0.4">
      <c r="A5410" s="1" t="s">
        <v>7838</v>
      </c>
      <c r="B5410" s="1">
        <v>4395</v>
      </c>
      <c r="C5410" s="1" t="s">
        <v>1347</v>
      </c>
      <c r="D5410" s="1">
        <v>2010</v>
      </c>
      <c r="E5410" s="1" t="s">
        <v>1435</v>
      </c>
      <c r="F5410" s="1" t="s">
        <v>1464</v>
      </c>
      <c r="G5410" s="1" t="s">
        <v>3179</v>
      </c>
    </row>
    <row r="5411" spans="1:7" x14ac:dyDescent="0.4">
      <c r="A5411" s="1" t="s">
        <v>7837</v>
      </c>
      <c r="B5411" s="1">
        <v>4530</v>
      </c>
      <c r="C5411" s="1" t="s">
        <v>1347</v>
      </c>
      <c r="D5411" s="1">
        <v>2010</v>
      </c>
      <c r="E5411" s="1" t="s">
        <v>2390</v>
      </c>
      <c r="F5411" s="1" t="s">
        <v>1334</v>
      </c>
      <c r="G5411" s="1" t="s">
        <v>3179</v>
      </c>
    </row>
    <row r="5412" spans="1:7" x14ac:dyDescent="0.4">
      <c r="A5412" s="1" t="s">
        <v>7836</v>
      </c>
      <c r="B5412" s="1">
        <v>14036</v>
      </c>
      <c r="C5412" s="1" t="s">
        <v>5814</v>
      </c>
      <c r="D5412" s="1">
        <v>2010</v>
      </c>
      <c r="E5412" s="1" t="s">
        <v>1377</v>
      </c>
      <c r="F5412" s="1" t="s">
        <v>1330</v>
      </c>
      <c r="G5412" s="1" t="s">
        <v>1102</v>
      </c>
    </row>
    <row r="5413" spans="1:7" x14ac:dyDescent="0.4">
      <c r="A5413" s="1" t="s">
        <v>7835</v>
      </c>
      <c r="B5413" s="1">
        <v>14036</v>
      </c>
      <c r="C5413" s="1" t="s">
        <v>5814</v>
      </c>
      <c r="D5413" s="1">
        <v>2010</v>
      </c>
      <c r="E5413" s="1" t="s">
        <v>1331</v>
      </c>
      <c r="F5413" s="1" t="s">
        <v>1334</v>
      </c>
      <c r="G5413" s="1" t="s">
        <v>1102</v>
      </c>
    </row>
    <row r="5414" spans="1:7" x14ac:dyDescent="0.4">
      <c r="A5414" s="1" t="s">
        <v>7834</v>
      </c>
      <c r="B5414" s="1">
        <v>14036</v>
      </c>
      <c r="C5414" s="1" t="s">
        <v>5814</v>
      </c>
      <c r="D5414" s="1">
        <v>2010</v>
      </c>
      <c r="E5414" s="1" t="s">
        <v>1684</v>
      </c>
      <c r="F5414" s="1" t="s">
        <v>1330</v>
      </c>
      <c r="G5414" s="1" t="s">
        <v>1102</v>
      </c>
    </row>
    <row r="5415" spans="1:7" x14ac:dyDescent="0.4">
      <c r="A5415" s="1" t="s">
        <v>7833</v>
      </c>
      <c r="B5415" s="1">
        <v>14036</v>
      </c>
      <c r="C5415" s="1" t="s">
        <v>5814</v>
      </c>
      <c r="D5415" s="1">
        <v>2010</v>
      </c>
      <c r="E5415" s="1" t="s">
        <v>1331</v>
      </c>
      <c r="F5415" s="1" t="s">
        <v>1334</v>
      </c>
      <c r="G5415" s="1" t="s">
        <v>1102</v>
      </c>
    </row>
    <row r="5416" spans="1:7" x14ac:dyDescent="0.4">
      <c r="A5416" s="1" t="s">
        <v>7832</v>
      </c>
      <c r="B5416" s="1">
        <v>14036</v>
      </c>
      <c r="C5416" s="1" t="s">
        <v>5814</v>
      </c>
      <c r="D5416" s="1">
        <v>2010</v>
      </c>
      <c r="E5416" s="1" t="s">
        <v>1684</v>
      </c>
      <c r="F5416" s="1" t="s">
        <v>1330</v>
      </c>
      <c r="G5416" s="1" t="s">
        <v>1102</v>
      </c>
    </row>
    <row r="5417" spans="1:7" x14ac:dyDescent="0.4">
      <c r="A5417" s="1" t="s">
        <v>706</v>
      </c>
      <c r="B5417" s="1">
        <v>14036</v>
      </c>
      <c r="C5417" s="1" t="s">
        <v>5814</v>
      </c>
      <c r="D5417" s="1">
        <v>2010</v>
      </c>
      <c r="E5417" s="1" t="s">
        <v>1684</v>
      </c>
      <c r="F5417" s="1" t="s">
        <v>1330</v>
      </c>
      <c r="G5417" s="1" t="s">
        <v>1102</v>
      </c>
    </row>
    <row r="5418" spans="1:7" x14ac:dyDescent="0.4">
      <c r="A5418" s="1" t="s">
        <v>931</v>
      </c>
      <c r="B5418" s="1">
        <v>8586</v>
      </c>
      <c r="C5418" s="1" t="s">
        <v>3404</v>
      </c>
      <c r="D5418" s="1">
        <v>2010</v>
      </c>
      <c r="E5418" s="1" t="s">
        <v>1377</v>
      </c>
      <c r="F5418" s="1" t="s">
        <v>1330</v>
      </c>
      <c r="G5418" s="1" t="s">
        <v>1355</v>
      </c>
    </row>
    <row r="5419" spans="1:7" x14ac:dyDescent="0.4">
      <c r="A5419" s="1" t="s">
        <v>7831</v>
      </c>
      <c r="B5419" s="1">
        <v>1802</v>
      </c>
      <c r="C5419" s="1" t="s">
        <v>1347</v>
      </c>
      <c r="D5419" s="1">
        <v>2009</v>
      </c>
      <c r="E5419" s="1" t="s">
        <v>2390</v>
      </c>
      <c r="F5419" s="1" t="s">
        <v>1334</v>
      </c>
      <c r="G5419" s="1" t="s">
        <v>3142</v>
      </c>
    </row>
    <row r="5420" spans="1:7" x14ac:dyDescent="0.4">
      <c r="A5420" s="1" t="s">
        <v>7830</v>
      </c>
      <c r="B5420" s="1">
        <v>4578</v>
      </c>
      <c r="C5420" s="1" t="s">
        <v>1347</v>
      </c>
      <c r="D5420" s="1">
        <v>2010</v>
      </c>
      <c r="E5420" s="1" t="s">
        <v>1555</v>
      </c>
      <c r="F5420" s="1" t="s">
        <v>1334</v>
      </c>
      <c r="G5420" s="1" t="s">
        <v>1293</v>
      </c>
    </row>
    <row r="5421" spans="1:7" x14ac:dyDescent="0.4">
      <c r="A5421" s="1" t="s">
        <v>13446</v>
      </c>
      <c r="B5421" s="1">
        <v>1421</v>
      </c>
      <c r="C5421" s="1" t="s">
        <v>2640</v>
      </c>
      <c r="D5421" s="1">
        <v>2009</v>
      </c>
      <c r="E5421" s="1" t="s">
        <v>1732</v>
      </c>
      <c r="F5421" s="1" t="s">
        <v>1330</v>
      </c>
      <c r="G5421" s="1" t="s">
        <v>3502</v>
      </c>
    </row>
    <row r="5422" spans="1:7" x14ac:dyDescent="0.4">
      <c r="A5422" s="1" t="s">
        <v>1154</v>
      </c>
      <c r="B5422" s="1">
        <v>6350</v>
      </c>
      <c r="C5422" s="1" t="s">
        <v>2411</v>
      </c>
      <c r="D5422" s="1">
        <v>2010</v>
      </c>
      <c r="E5422" s="1" t="s">
        <v>1708</v>
      </c>
      <c r="F5422" s="1" t="s">
        <v>1334</v>
      </c>
      <c r="G5422" s="1" t="s">
        <v>5282</v>
      </c>
    </row>
    <row r="5423" spans="1:7" x14ac:dyDescent="0.4">
      <c r="A5423" s="1" t="s">
        <v>10</v>
      </c>
      <c r="B5423" s="1">
        <v>4432</v>
      </c>
      <c r="C5423" s="1" t="s">
        <v>4458</v>
      </c>
      <c r="D5423" s="1">
        <v>2010</v>
      </c>
      <c r="E5423" s="1" t="s">
        <v>1331</v>
      </c>
      <c r="F5423" s="1" t="s">
        <v>1330</v>
      </c>
      <c r="G5423" s="1" t="s">
        <v>4005</v>
      </c>
    </row>
    <row r="5424" spans="1:7" x14ac:dyDescent="0.4">
      <c r="A5424" s="1" t="s">
        <v>7829</v>
      </c>
      <c r="B5424" s="1">
        <v>4432</v>
      </c>
      <c r="C5424" s="1" t="s">
        <v>4458</v>
      </c>
      <c r="D5424" s="1">
        <v>2010</v>
      </c>
      <c r="E5424" s="1" t="s">
        <v>1331</v>
      </c>
      <c r="F5424" s="1" t="s">
        <v>1330</v>
      </c>
      <c r="G5424" s="1" t="s">
        <v>4005</v>
      </c>
    </row>
    <row r="5425" spans="1:7" x14ac:dyDescent="0.4">
      <c r="A5425" s="1" t="s">
        <v>7828</v>
      </c>
      <c r="B5425" s="1">
        <v>4432</v>
      </c>
      <c r="C5425" s="1" t="s">
        <v>4458</v>
      </c>
      <c r="D5425" s="1">
        <v>2010</v>
      </c>
      <c r="E5425" s="1" t="s">
        <v>1732</v>
      </c>
      <c r="F5425" s="1" t="s">
        <v>1334</v>
      </c>
      <c r="G5425" s="1" t="s">
        <v>1102</v>
      </c>
    </row>
    <row r="5426" spans="1:7" x14ac:dyDescent="0.4">
      <c r="A5426" s="1" t="s">
        <v>7827</v>
      </c>
      <c r="B5426" s="1">
        <v>432</v>
      </c>
      <c r="C5426" s="1" t="s">
        <v>1340</v>
      </c>
      <c r="D5426" s="1">
        <v>2009</v>
      </c>
      <c r="E5426" s="1" t="s">
        <v>2270</v>
      </c>
      <c r="F5426" s="1" t="s">
        <v>1330</v>
      </c>
      <c r="G5426" s="1" t="s">
        <v>3224</v>
      </c>
    </row>
    <row r="5427" spans="1:7" x14ac:dyDescent="0.4">
      <c r="A5427" s="1" t="s">
        <v>7826</v>
      </c>
      <c r="B5427" s="1">
        <v>432</v>
      </c>
      <c r="C5427" s="1" t="s">
        <v>1340</v>
      </c>
      <c r="D5427" s="1">
        <v>2010</v>
      </c>
      <c r="E5427" s="1" t="s">
        <v>2270</v>
      </c>
      <c r="F5427" s="1" t="s">
        <v>1330</v>
      </c>
      <c r="G5427" s="1" t="s">
        <v>3224</v>
      </c>
    </row>
    <row r="5428" spans="1:7" x14ac:dyDescent="0.4">
      <c r="A5428" s="1" t="s">
        <v>7825</v>
      </c>
      <c r="B5428" s="1">
        <v>432</v>
      </c>
      <c r="C5428" s="1" t="s">
        <v>1340</v>
      </c>
      <c r="D5428" s="1">
        <v>2010</v>
      </c>
      <c r="E5428" s="1" t="s">
        <v>2270</v>
      </c>
      <c r="F5428" s="1" t="s">
        <v>1330</v>
      </c>
      <c r="G5428" s="1" t="s">
        <v>3224</v>
      </c>
    </row>
    <row r="5429" spans="1:7" x14ac:dyDescent="0.4">
      <c r="A5429" s="1" t="s">
        <v>7824</v>
      </c>
      <c r="B5429" s="1">
        <v>679</v>
      </c>
      <c r="C5429" s="1" t="s">
        <v>1340</v>
      </c>
      <c r="D5429" s="1">
        <v>2010</v>
      </c>
      <c r="E5429" s="1" t="s">
        <v>2390</v>
      </c>
      <c r="F5429" s="1" t="s">
        <v>1334</v>
      </c>
      <c r="G5429" s="1" t="s">
        <v>3957</v>
      </c>
    </row>
    <row r="5430" spans="1:7" x14ac:dyDescent="0.4">
      <c r="A5430" s="1" t="s">
        <v>7823</v>
      </c>
      <c r="B5430" s="1">
        <v>506</v>
      </c>
      <c r="C5430" s="1" t="s">
        <v>1375</v>
      </c>
      <c r="D5430" s="1">
        <v>2010</v>
      </c>
      <c r="E5430" s="1" t="s">
        <v>1505</v>
      </c>
      <c r="F5430" s="1" t="s">
        <v>1330</v>
      </c>
      <c r="G5430" s="1" t="s">
        <v>5066</v>
      </c>
    </row>
    <row r="5431" spans="1:7" x14ac:dyDescent="0.4">
      <c r="A5431" s="1" t="s">
        <v>1265</v>
      </c>
      <c r="B5431" s="1">
        <v>4395</v>
      </c>
      <c r="C5431" s="1" t="s">
        <v>1347</v>
      </c>
      <c r="D5431" s="1">
        <v>2010</v>
      </c>
      <c r="E5431" s="1" t="s">
        <v>1505</v>
      </c>
      <c r="F5431" s="1" t="s">
        <v>1334</v>
      </c>
      <c r="G5431" s="1" t="s">
        <v>6634</v>
      </c>
    </row>
    <row r="5432" spans="1:7" x14ac:dyDescent="0.4">
      <c r="A5432" s="1" t="s">
        <v>7822</v>
      </c>
      <c r="B5432" s="1">
        <v>4395</v>
      </c>
      <c r="C5432" s="1" t="s">
        <v>1347</v>
      </c>
      <c r="D5432" s="1">
        <v>2010</v>
      </c>
      <c r="E5432" s="1" t="s">
        <v>1435</v>
      </c>
      <c r="F5432" s="1" t="s">
        <v>1464</v>
      </c>
      <c r="G5432" s="1" t="s">
        <v>4005</v>
      </c>
    </row>
    <row r="5433" spans="1:7" x14ac:dyDescent="0.4">
      <c r="A5433" s="1" t="s">
        <v>7821</v>
      </c>
      <c r="B5433" s="1">
        <v>4395</v>
      </c>
      <c r="C5433" s="1" t="s">
        <v>1347</v>
      </c>
      <c r="D5433" s="1">
        <v>2010</v>
      </c>
      <c r="E5433" s="1" t="s">
        <v>1708</v>
      </c>
      <c r="F5433" s="1" t="s">
        <v>1334</v>
      </c>
      <c r="G5433" s="1" t="s">
        <v>3462</v>
      </c>
    </row>
    <row r="5434" spans="1:7" x14ac:dyDescent="0.4">
      <c r="A5434" s="1" t="s">
        <v>7820</v>
      </c>
      <c r="B5434" s="1">
        <v>4395</v>
      </c>
      <c r="C5434" s="1" t="s">
        <v>1347</v>
      </c>
      <c r="D5434" s="1">
        <v>2010</v>
      </c>
      <c r="E5434" s="1" t="s">
        <v>1377</v>
      </c>
      <c r="F5434" s="1" t="s">
        <v>1334</v>
      </c>
      <c r="G5434" s="1" t="s">
        <v>4084</v>
      </c>
    </row>
    <row r="5435" spans="1:7" x14ac:dyDescent="0.4">
      <c r="A5435" s="1" t="s">
        <v>7819</v>
      </c>
      <c r="B5435" s="1">
        <v>8814</v>
      </c>
      <c r="C5435" s="1" t="s">
        <v>3404</v>
      </c>
      <c r="D5435" s="1">
        <v>2009</v>
      </c>
      <c r="E5435" s="1" t="s">
        <v>1732</v>
      </c>
      <c r="F5435" s="1" t="s">
        <v>1334</v>
      </c>
      <c r="G5435" s="1" t="s">
        <v>1102</v>
      </c>
    </row>
    <row r="5436" spans="1:7" x14ac:dyDescent="0.4">
      <c r="A5436" s="1" t="s">
        <v>7818</v>
      </c>
      <c r="C5436" s="1" t="s">
        <v>1357</v>
      </c>
      <c r="D5436" s="1">
        <v>2010</v>
      </c>
      <c r="E5436" s="1" t="s">
        <v>2558</v>
      </c>
      <c r="F5436" s="1" t="s">
        <v>1334</v>
      </c>
      <c r="G5436" s="1" t="s">
        <v>3530</v>
      </c>
    </row>
    <row r="5437" spans="1:7" x14ac:dyDescent="0.4">
      <c r="A5437" s="1" t="s">
        <v>7817</v>
      </c>
      <c r="C5437" s="1" t="s">
        <v>1357</v>
      </c>
      <c r="D5437" s="1">
        <v>2010</v>
      </c>
      <c r="E5437" s="1" t="s">
        <v>2558</v>
      </c>
      <c r="F5437" s="1" t="s">
        <v>1334</v>
      </c>
      <c r="G5437" s="1" t="s">
        <v>3530</v>
      </c>
    </row>
    <row r="5438" spans="1:7" x14ac:dyDescent="0.4">
      <c r="A5438" s="1" t="s">
        <v>7816</v>
      </c>
      <c r="C5438" s="1" t="s">
        <v>1357</v>
      </c>
      <c r="D5438" s="1">
        <v>2010</v>
      </c>
      <c r="E5438" s="1" t="s">
        <v>2558</v>
      </c>
      <c r="F5438" s="1" t="s">
        <v>1334</v>
      </c>
      <c r="G5438" s="1" t="s">
        <v>3530</v>
      </c>
    </row>
    <row r="5439" spans="1:7" x14ac:dyDescent="0.4">
      <c r="A5439" s="1" t="s">
        <v>7815</v>
      </c>
      <c r="B5439" s="1">
        <v>964</v>
      </c>
      <c r="C5439" s="1" t="s">
        <v>1340</v>
      </c>
      <c r="D5439" s="1">
        <v>2010</v>
      </c>
      <c r="E5439" s="1" t="s">
        <v>2270</v>
      </c>
      <c r="F5439" s="1" t="s">
        <v>1330</v>
      </c>
      <c r="G5439" s="1" t="s">
        <v>7814</v>
      </c>
    </row>
    <row r="5440" spans="1:7" x14ac:dyDescent="0.4">
      <c r="A5440" s="1" t="s">
        <v>7813</v>
      </c>
      <c r="B5440" s="1">
        <v>964</v>
      </c>
      <c r="C5440" s="1" t="s">
        <v>1340</v>
      </c>
      <c r="D5440" s="1">
        <v>2010</v>
      </c>
      <c r="E5440" s="1" t="s">
        <v>2270</v>
      </c>
      <c r="F5440" s="1" t="s">
        <v>1330</v>
      </c>
      <c r="G5440" s="1" t="s">
        <v>3224</v>
      </c>
    </row>
    <row r="5441" spans="1:7" x14ac:dyDescent="0.4">
      <c r="A5441" s="1" t="s">
        <v>7812</v>
      </c>
      <c r="B5441" s="1">
        <v>964</v>
      </c>
      <c r="C5441" s="1" t="s">
        <v>1340</v>
      </c>
      <c r="D5441" s="1">
        <v>2010</v>
      </c>
      <c r="E5441" s="1" t="s">
        <v>2270</v>
      </c>
      <c r="F5441" s="1" t="s">
        <v>1330</v>
      </c>
      <c r="G5441" s="1" t="s">
        <v>3224</v>
      </c>
    </row>
    <row r="5442" spans="1:7" x14ac:dyDescent="0.4">
      <c r="A5442" s="1" t="s">
        <v>7811</v>
      </c>
      <c r="B5442" s="1">
        <v>959</v>
      </c>
      <c r="C5442" s="1" t="s">
        <v>1340</v>
      </c>
      <c r="D5442" s="1">
        <v>2010</v>
      </c>
      <c r="E5442" s="1" t="s">
        <v>2270</v>
      </c>
      <c r="F5442" s="1" t="s">
        <v>1330</v>
      </c>
      <c r="G5442" s="1" t="s">
        <v>3224</v>
      </c>
    </row>
    <row r="5443" spans="1:7" x14ac:dyDescent="0.4">
      <c r="A5443" s="1" t="s">
        <v>7810</v>
      </c>
      <c r="B5443" s="1">
        <v>8814</v>
      </c>
      <c r="C5443" s="1" t="s">
        <v>3404</v>
      </c>
      <c r="D5443" s="1">
        <v>2009</v>
      </c>
      <c r="E5443" s="1" t="s">
        <v>1732</v>
      </c>
      <c r="F5443" s="1" t="s">
        <v>1334</v>
      </c>
      <c r="G5443" s="1" t="s">
        <v>1102</v>
      </c>
    </row>
    <row r="5444" spans="1:7" x14ac:dyDescent="0.4">
      <c r="A5444" s="1" t="s">
        <v>7809</v>
      </c>
      <c r="B5444" s="1">
        <v>8814</v>
      </c>
      <c r="C5444" s="1" t="s">
        <v>3404</v>
      </c>
      <c r="D5444" s="1">
        <v>2009</v>
      </c>
      <c r="E5444" s="1" t="s">
        <v>1732</v>
      </c>
      <c r="F5444" s="1" t="s">
        <v>1464</v>
      </c>
      <c r="G5444" s="1" t="s">
        <v>3179</v>
      </c>
    </row>
    <row r="5445" spans="1:7" x14ac:dyDescent="0.4">
      <c r="A5445" s="1" t="s">
        <v>7808</v>
      </c>
      <c r="B5445" s="1">
        <v>8814</v>
      </c>
      <c r="C5445" s="1" t="s">
        <v>3404</v>
      </c>
      <c r="D5445" s="1">
        <v>2010</v>
      </c>
      <c r="E5445" s="1" t="s">
        <v>2390</v>
      </c>
      <c r="F5445" s="1" t="s">
        <v>1334</v>
      </c>
      <c r="G5445" s="1" t="s">
        <v>3179</v>
      </c>
    </row>
    <row r="5446" spans="1:7" x14ac:dyDescent="0.4">
      <c r="A5446" s="1" t="s">
        <v>7807</v>
      </c>
      <c r="B5446" s="1">
        <v>665</v>
      </c>
      <c r="C5446" s="1" t="s">
        <v>1340</v>
      </c>
      <c r="D5446" s="1">
        <v>2009</v>
      </c>
      <c r="E5446" s="1" t="s">
        <v>2270</v>
      </c>
      <c r="F5446" s="1" t="s">
        <v>1330</v>
      </c>
      <c r="G5446" s="1" t="s">
        <v>3518</v>
      </c>
    </row>
    <row r="5447" spans="1:7" x14ac:dyDescent="0.4">
      <c r="A5447" s="1" t="s">
        <v>7806</v>
      </c>
      <c r="B5447" s="1">
        <v>4600</v>
      </c>
      <c r="C5447" s="1" t="s">
        <v>1347</v>
      </c>
      <c r="D5447" s="1">
        <v>2010</v>
      </c>
      <c r="E5447" s="1" t="s">
        <v>2558</v>
      </c>
      <c r="F5447" s="1" t="s">
        <v>1334</v>
      </c>
      <c r="G5447" s="1" t="s">
        <v>4550</v>
      </c>
    </row>
    <row r="5448" spans="1:7" x14ac:dyDescent="0.4">
      <c r="A5448" s="1" t="s">
        <v>7805</v>
      </c>
      <c r="B5448" s="1">
        <v>4600</v>
      </c>
      <c r="C5448" s="1" t="s">
        <v>1347</v>
      </c>
      <c r="D5448" s="1">
        <v>2010</v>
      </c>
      <c r="E5448" s="1" t="s">
        <v>1505</v>
      </c>
      <c r="F5448" s="1" t="s">
        <v>1330</v>
      </c>
      <c r="G5448" s="1" t="s">
        <v>1355</v>
      </c>
    </row>
    <row r="5449" spans="1:7" x14ac:dyDescent="0.4">
      <c r="A5449" s="1" t="s">
        <v>7804</v>
      </c>
      <c r="B5449" s="1">
        <v>13000</v>
      </c>
      <c r="C5449" s="1" t="s">
        <v>3404</v>
      </c>
      <c r="D5449" s="1">
        <v>2010</v>
      </c>
      <c r="E5449" s="1" t="s">
        <v>1331</v>
      </c>
      <c r="F5449" s="1" t="s">
        <v>1334</v>
      </c>
      <c r="G5449" s="1" t="s">
        <v>1102</v>
      </c>
    </row>
    <row r="5450" spans="1:7" x14ac:dyDescent="0.4">
      <c r="A5450" s="1" t="s">
        <v>7803</v>
      </c>
      <c r="B5450" s="1">
        <v>665</v>
      </c>
      <c r="C5450" s="1" t="s">
        <v>1340</v>
      </c>
      <c r="D5450" s="1">
        <v>2010</v>
      </c>
      <c r="E5450" s="1" t="s">
        <v>1371</v>
      </c>
      <c r="F5450" s="1" t="s">
        <v>1330</v>
      </c>
    </row>
    <row r="5451" spans="1:7" x14ac:dyDescent="0.4">
      <c r="A5451" s="1" t="s">
        <v>7802</v>
      </c>
      <c r="B5451" s="1">
        <v>665</v>
      </c>
      <c r="C5451" s="1" t="s">
        <v>1340</v>
      </c>
      <c r="D5451" s="1">
        <v>2010</v>
      </c>
      <c r="E5451" s="1" t="s">
        <v>1371</v>
      </c>
      <c r="F5451" s="1" t="s">
        <v>1330</v>
      </c>
    </row>
    <row r="5452" spans="1:7" x14ac:dyDescent="0.4">
      <c r="A5452" s="1" t="s">
        <v>7801</v>
      </c>
      <c r="B5452" s="1">
        <v>665</v>
      </c>
      <c r="C5452" s="1" t="s">
        <v>1340</v>
      </c>
      <c r="D5452" s="1">
        <v>2010</v>
      </c>
      <c r="E5452" s="1" t="s">
        <v>1377</v>
      </c>
      <c r="F5452" s="1" t="s">
        <v>1330</v>
      </c>
      <c r="G5452" s="1" t="s">
        <v>3979</v>
      </c>
    </row>
    <row r="5453" spans="1:7" x14ac:dyDescent="0.4">
      <c r="A5453" s="1" t="s">
        <v>7800</v>
      </c>
      <c r="B5453" s="1">
        <v>9592</v>
      </c>
      <c r="C5453" s="1" t="s">
        <v>3404</v>
      </c>
      <c r="D5453" s="1">
        <v>2010</v>
      </c>
      <c r="E5453" s="1" t="s">
        <v>2390</v>
      </c>
      <c r="F5453" s="1" t="s">
        <v>1330</v>
      </c>
      <c r="G5453" s="1" t="s">
        <v>4005</v>
      </c>
    </row>
    <row r="5454" spans="1:7" x14ac:dyDescent="0.4">
      <c r="A5454" s="1" t="s">
        <v>7799</v>
      </c>
      <c r="B5454" s="1">
        <v>9592</v>
      </c>
      <c r="C5454" s="1" t="s">
        <v>3404</v>
      </c>
      <c r="D5454" s="1">
        <v>2010</v>
      </c>
      <c r="E5454" s="1" t="s">
        <v>4076</v>
      </c>
      <c r="F5454" s="1" t="s">
        <v>1334</v>
      </c>
      <c r="G5454" s="1" t="s">
        <v>4005</v>
      </c>
    </row>
    <row r="5455" spans="1:7" x14ac:dyDescent="0.4">
      <c r="A5455" s="1" t="s">
        <v>7798</v>
      </c>
      <c r="C5455" s="1" t="s">
        <v>1340</v>
      </c>
      <c r="D5455" s="1">
        <v>2010</v>
      </c>
      <c r="E5455" s="1" t="s">
        <v>2558</v>
      </c>
      <c r="F5455" s="1" t="s">
        <v>1330</v>
      </c>
    </row>
    <row r="5456" spans="1:7" x14ac:dyDescent="0.4">
      <c r="A5456" s="1" t="s">
        <v>7797</v>
      </c>
      <c r="B5456" s="1">
        <v>1888</v>
      </c>
      <c r="C5456" s="1" t="s">
        <v>1340</v>
      </c>
      <c r="D5456" s="1">
        <v>2010</v>
      </c>
      <c r="E5456" s="1" t="s">
        <v>1505</v>
      </c>
      <c r="F5456" s="1" t="s">
        <v>1330</v>
      </c>
      <c r="G5456" s="1" t="s">
        <v>5282</v>
      </c>
    </row>
    <row r="5457" spans="1:7" x14ac:dyDescent="0.4">
      <c r="A5457" s="1" t="s">
        <v>7796</v>
      </c>
      <c r="B5457" s="1">
        <v>1708</v>
      </c>
      <c r="C5457" s="1" t="s">
        <v>1347</v>
      </c>
      <c r="D5457" s="1">
        <v>2009</v>
      </c>
      <c r="E5457" s="1" t="s">
        <v>1337</v>
      </c>
      <c r="F5457" s="1" t="s">
        <v>1334</v>
      </c>
      <c r="G5457" s="1" t="s">
        <v>3876</v>
      </c>
    </row>
    <row r="5458" spans="1:7" x14ac:dyDescent="0.4">
      <c r="A5458" s="1" t="s">
        <v>7795</v>
      </c>
      <c r="B5458" s="1">
        <v>1708</v>
      </c>
      <c r="C5458" s="1" t="s">
        <v>1347</v>
      </c>
      <c r="D5458" s="1">
        <v>2009</v>
      </c>
      <c r="E5458" s="1" t="s">
        <v>2390</v>
      </c>
      <c r="F5458" s="1" t="s">
        <v>1334</v>
      </c>
      <c r="G5458" s="1" t="s">
        <v>3510</v>
      </c>
    </row>
    <row r="5459" spans="1:7" x14ac:dyDescent="0.4">
      <c r="A5459" s="1" t="s">
        <v>7794</v>
      </c>
      <c r="B5459" s="1">
        <v>1708</v>
      </c>
      <c r="C5459" s="1" t="s">
        <v>1347</v>
      </c>
      <c r="D5459" s="1">
        <v>2009</v>
      </c>
      <c r="E5459" s="1" t="s">
        <v>1331</v>
      </c>
      <c r="F5459" s="1" t="s">
        <v>1330</v>
      </c>
      <c r="G5459" s="1" t="s">
        <v>4005</v>
      </c>
    </row>
    <row r="5460" spans="1:7" x14ac:dyDescent="0.4">
      <c r="A5460" s="1" t="s">
        <v>3474</v>
      </c>
      <c r="B5460" s="1">
        <v>148</v>
      </c>
      <c r="C5460" s="1" t="s">
        <v>1340</v>
      </c>
      <c r="D5460" s="1">
        <v>2009</v>
      </c>
      <c r="E5460" s="1" t="s">
        <v>1391</v>
      </c>
      <c r="F5460" s="1" t="s">
        <v>1330</v>
      </c>
    </row>
    <row r="5461" spans="1:7" x14ac:dyDescent="0.4">
      <c r="A5461" s="1" t="s">
        <v>7793</v>
      </c>
      <c r="B5461" s="1">
        <v>1338</v>
      </c>
      <c r="C5461" s="1" t="s">
        <v>1347</v>
      </c>
      <c r="D5461" s="1">
        <v>2010</v>
      </c>
      <c r="E5461" s="1" t="s">
        <v>1732</v>
      </c>
      <c r="F5461" s="1" t="s">
        <v>1330</v>
      </c>
      <c r="G5461" s="1" t="s">
        <v>3179</v>
      </c>
    </row>
    <row r="5462" spans="1:7" x14ac:dyDescent="0.4">
      <c r="A5462" s="1" t="s">
        <v>7792</v>
      </c>
      <c r="B5462" s="1">
        <v>1338</v>
      </c>
      <c r="C5462" s="1" t="s">
        <v>1347</v>
      </c>
      <c r="D5462" s="1">
        <v>2010</v>
      </c>
      <c r="E5462" s="1" t="s">
        <v>1732</v>
      </c>
      <c r="F5462" s="1" t="s">
        <v>1330</v>
      </c>
      <c r="G5462" s="1" t="s">
        <v>14423</v>
      </c>
    </row>
    <row r="5463" spans="1:7" x14ac:dyDescent="0.4">
      <c r="A5463" s="1" t="s">
        <v>7791</v>
      </c>
      <c r="B5463" s="1">
        <v>1970</v>
      </c>
      <c r="C5463" s="1" t="s">
        <v>1347</v>
      </c>
      <c r="D5463" s="1">
        <v>2010</v>
      </c>
      <c r="E5463" s="1" t="s">
        <v>1377</v>
      </c>
      <c r="F5463" s="1" t="s">
        <v>1330</v>
      </c>
      <c r="G5463" s="1" t="s">
        <v>2336</v>
      </c>
    </row>
    <row r="5464" spans="1:7" x14ac:dyDescent="0.4">
      <c r="A5464" s="1" t="s">
        <v>7790</v>
      </c>
      <c r="B5464" s="1">
        <v>1970</v>
      </c>
      <c r="C5464" s="1" t="s">
        <v>1347</v>
      </c>
      <c r="D5464" s="1">
        <v>2010</v>
      </c>
      <c r="E5464" s="1" t="s">
        <v>1377</v>
      </c>
      <c r="F5464" s="1" t="s">
        <v>1330</v>
      </c>
      <c r="G5464" s="1" t="s">
        <v>1102</v>
      </c>
    </row>
    <row r="5465" spans="1:7" x14ac:dyDescent="0.4">
      <c r="A5465" s="1" t="s">
        <v>7789</v>
      </c>
      <c r="B5465" s="1">
        <v>4250</v>
      </c>
      <c r="C5465" s="1" t="s">
        <v>1347</v>
      </c>
      <c r="D5465" s="1">
        <v>2010</v>
      </c>
      <c r="E5465" s="1" t="s">
        <v>1440</v>
      </c>
      <c r="F5465" s="1" t="s">
        <v>1334</v>
      </c>
      <c r="G5465" s="1" t="s">
        <v>1355</v>
      </c>
    </row>
    <row r="5466" spans="1:7" x14ac:dyDescent="0.4">
      <c r="A5466" s="1" t="s">
        <v>7788</v>
      </c>
      <c r="B5466" s="1">
        <v>4250</v>
      </c>
      <c r="C5466" s="1" t="s">
        <v>1347</v>
      </c>
      <c r="D5466" s="1">
        <v>2010</v>
      </c>
      <c r="E5466" s="1" t="s">
        <v>1440</v>
      </c>
      <c r="F5466" s="1" t="s">
        <v>1334</v>
      </c>
      <c r="G5466" s="1" t="s">
        <v>3085</v>
      </c>
    </row>
    <row r="5467" spans="1:7" x14ac:dyDescent="0.4">
      <c r="A5467" s="1" t="s">
        <v>7787</v>
      </c>
      <c r="B5467" s="1">
        <v>4231</v>
      </c>
      <c r="C5467" s="1" t="s">
        <v>1347</v>
      </c>
      <c r="D5467" s="1">
        <v>2010</v>
      </c>
      <c r="E5467" s="1" t="s">
        <v>1732</v>
      </c>
      <c r="F5467" s="1" t="s">
        <v>1334</v>
      </c>
      <c r="G5467" s="1" t="s">
        <v>1102</v>
      </c>
    </row>
    <row r="5468" spans="1:7" x14ac:dyDescent="0.4">
      <c r="A5468" s="1" t="s">
        <v>7786</v>
      </c>
      <c r="B5468" s="1">
        <v>126</v>
      </c>
      <c r="C5468" s="1" t="s">
        <v>1340</v>
      </c>
      <c r="D5468" s="1">
        <v>2009</v>
      </c>
      <c r="E5468" s="1" t="s">
        <v>3738</v>
      </c>
      <c r="F5468" s="1" t="s">
        <v>1330</v>
      </c>
    </row>
    <row r="5469" spans="1:7" x14ac:dyDescent="0.4">
      <c r="A5469" s="1" t="s">
        <v>7785</v>
      </c>
      <c r="B5469" s="1">
        <v>126</v>
      </c>
      <c r="C5469" s="1" t="s">
        <v>1340</v>
      </c>
      <c r="D5469" s="1">
        <v>2009</v>
      </c>
      <c r="E5469" s="1" t="s">
        <v>1371</v>
      </c>
      <c r="F5469" s="1" t="s">
        <v>1330</v>
      </c>
      <c r="G5469" s="1" t="s">
        <v>3009</v>
      </c>
    </row>
    <row r="5470" spans="1:7" x14ac:dyDescent="0.4">
      <c r="A5470" s="1" t="s">
        <v>7784</v>
      </c>
      <c r="C5470" s="1" t="s">
        <v>1340</v>
      </c>
      <c r="D5470" s="1">
        <v>2009</v>
      </c>
      <c r="E5470" s="1" t="s">
        <v>1371</v>
      </c>
      <c r="F5470" s="1" t="s">
        <v>1330</v>
      </c>
      <c r="G5470" s="1" t="s">
        <v>3009</v>
      </c>
    </row>
    <row r="5471" spans="1:7" x14ac:dyDescent="0.4">
      <c r="A5471" s="1" t="s">
        <v>810</v>
      </c>
      <c r="B5471" s="1">
        <v>2553</v>
      </c>
      <c r="C5471" s="1" t="s">
        <v>1347</v>
      </c>
      <c r="D5471" s="1">
        <v>2009</v>
      </c>
      <c r="E5471" s="1" t="s">
        <v>1456</v>
      </c>
      <c r="F5471" s="1" t="s">
        <v>1334</v>
      </c>
      <c r="G5471" s="1" t="s">
        <v>1102</v>
      </c>
    </row>
    <row r="5472" spans="1:7" x14ac:dyDescent="0.4">
      <c r="A5472" s="1" t="s">
        <v>7783</v>
      </c>
      <c r="B5472" s="1">
        <v>2553</v>
      </c>
      <c r="C5472" s="1" t="s">
        <v>1347</v>
      </c>
      <c r="D5472" s="1">
        <v>2010</v>
      </c>
      <c r="E5472" s="1" t="s">
        <v>1377</v>
      </c>
      <c r="F5472" s="1" t="s">
        <v>1330</v>
      </c>
      <c r="G5472" s="1" t="s">
        <v>4005</v>
      </c>
    </row>
    <row r="5473" spans="1:7" x14ac:dyDescent="0.4">
      <c r="A5473" s="1" t="s">
        <v>7782</v>
      </c>
      <c r="B5473" s="1">
        <v>2553</v>
      </c>
      <c r="C5473" s="1" t="s">
        <v>1347</v>
      </c>
      <c r="D5473" s="1">
        <v>2010</v>
      </c>
      <c r="E5473" s="1" t="s">
        <v>1505</v>
      </c>
      <c r="F5473" s="1" t="s">
        <v>1330</v>
      </c>
      <c r="G5473" s="1" t="s">
        <v>4005</v>
      </c>
    </row>
    <row r="5474" spans="1:7" x14ac:dyDescent="0.4">
      <c r="A5474" s="1" t="s">
        <v>7781</v>
      </c>
      <c r="B5474" s="1">
        <v>2553</v>
      </c>
      <c r="C5474" s="1" t="s">
        <v>1347</v>
      </c>
      <c r="D5474" s="1">
        <v>2010</v>
      </c>
      <c r="E5474" s="1" t="s">
        <v>1377</v>
      </c>
      <c r="F5474" s="1" t="s">
        <v>1330</v>
      </c>
      <c r="G5474" s="1" t="s">
        <v>4100</v>
      </c>
    </row>
    <row r="5475" spans="1:7" x14ac:dyDescent="0.4">
      <c r="A5475" s="1" t="s">
        <v>7780</v>
      </c>
      <c r="B5475" s="1">
        <v>532</v>
      </c>
      <c r="C5475" s="1" t="s">
        <v>1340</v>
      </c>
      <c r="D5475" s="1">
        <v>2009</v>
      </c>
      <c r="E5475" s="1" t="s">
        <v>1377</v>
      </c>
      <c r="F5475" s="1" t="s">
        <v>1330</v>
      </c>
    </row>
    <row r="5476" spans="1:7" x14ac:dyDescent="0.4">
      <c r="A5476" s="1" t="s">
        <v>7779</v>
      </c>
      <c r="B5476" s="1">
        <v>150</v>
      </c>
      <c r="C5476" s="1" t="s">
        <v>1340</v>
      </c>
      <c r="D5476" s="1">
        <v>2009</v>
      </c>
      <c r="E5476" s="1" t="s">
        <v>1335</v>
      </c>
      <c r="F5476" s="1" t="s">
        <v>1334</v>
      </c>
      <c r="G5476" s="1" t="s">
        <v>2560</v>
      </c>
    </row>
    <row r="5477" spans="1:7" x14ac:dyDescent="0.4">
      <c r="A5477" s="1" t="s">
        <v>7778</v>
      </c>
      <c r="B5477" s="1">
        <v>6724</v>
      </c>
      <c r="C5477" s="1" t="s">
        <v>2411</v>
      </c>
      <c r="D5477" s="1">
        <v>2010</v>
      </c>
      <c r="E5477" s="1" t="s">
        <v>4076</v>
      </c>
      <c r="F5477" s="1" t="s">
        <v>1334</v>
      </c>
      <c r="G5477" s="1" t="s">
        <v>4005</v>
      </c>
    </row>
    <row r="5478" spans="1:7" x14ac:dyDescent="0.4">
      <c r="A5478" s="1" t="s">
        <v>7777</v>
      </c>
      <c r="B5478" s="1">
        <v>1341</v>
      </c>
      <c r="C5478" s="1" t="s">
        <v>1347</v>
      </c>
      <c r="D5478" s="1">
        <v>2009</v>
      </c>
      <c r="E5478" s="1" t="s">
        <v>1732</v>
      </c>
      <c r="F5478" s="1" t="s">
        <v>1330</v>
      </c>
      <c r="G5478" s="1" t="s">
        <v>2746</v>
      </c>
    </row>
    <row r="5479" spans="1:7" x14ac:dyDescent="0.4">
      <c r="A5479" s="1" t="s">
        <v>652</v>
      </c>
      <c r="B5479" s="1">
        <v>4256</v>
      </c>
      <c r="C5479" s="1" t="s">
        <v>1347</v>
      </c>
      <c r="D5479" s="1">
        <v>2010</v>
      </c>
      <c r="E5479" s="1" t="s">
        <v>1377</v>
      </c>
      <c r="F5479" s="1" t="s">
        <v>1334</v>
      </c>
      <c r="G5479" s="1" t="s">
        <v>1102</v>
      </c>
    </row>
    <row r="5480" spans="1:7" x14ac:dyDescent="0.4">
      <c r="A5480" s="1" t="s">
        <v>7776</v>
      </c>
      <c r="B5480" s="1">
        <v>1338</v>
      </c>
      <c r="C5480" s="1" t="s">
        <v>1347</v>
      </c>
      <c r="D5480" s="1">
        <v>2009</v>
      </c>
      <c r="E5480" s="1" t="s">
        <v>1732</v>
      </c>
      <c r="F5480" s="1" t="s">
        <v>1330</v>
      </c>
      <c r="G5480" s="1" t="s">
        <v>2336</v>
      </c>
    </row>
    <row r="5481" spans="1:7" x14ac:dyDescent="0.4">
      <c r="A5481" s="1" t="s">
        <v>7775</v>
      </c>
      <c r="B5481" s="1">
        <v>1338</v>
      </c>
      <c r="C5481" s="1" t="s">
        <v>1347</v>
      </c>
      <c r="D5481" s="1">
        <v>2010</v>
      </c>
      <c r="E5481" s="1" t="s">
        <v>1377</v>
      </c>
      <c r="F5481" s="1" t="s">
        <v>1330</v>
      </c>
      <c r="G5481" s="1" t="s">
        <v>3179</v>
      </c>
    </row>
    <row r="5482" spans="1:7" x14ac:dyDescent="0.4">
      <c r="A5482" s="1" t="s">
        <v>7774</v>
      </c>
      <c r="B5482" s="1">
        <v>1338</v>
      </c>
      <c r="C5482" s="1" t="s">
        <v>1347</v>
      </c>
      <c r="D5482" s="1">
        <v>2010</v>
      </c>
      <c r="E5482" s="1" t="s">
        <v>1377</v>
      </c>
      <c r="F5482" s="1" t="s">
        <v>1330</v>
      </c>
      <c r="G5482" s="1" t="s">
        <v>4084</v>
      </c>
    </row>
    <row r="5483" spans="1:7" x14ac:dyDescent="0.4">
      <c r="A5483" s="1" t="s">
        <v>7773</v>
      </c>
      <c r="C5483" s="1" t="s">
        <v>1332</v>
      </c>
      <c r="D5483" s="1">
        <v>2009</v>
      </c>
      <c r="E5483" s="1" t="s">
        <v>1331</v>
      </c>
    </row>
    <row r="5484" spans="1:7" x14ac:dyDescent="0.4">
      <c r="A5484" s="1" t="s">
        <v>7772</v>
      </c>
      <c r="B5484" s="1">
        <v>2798</v>
      </c>
      <c r="C5484" s="1" t="s">
        <v>1347</v>
      </c>
      <c r="D5484" s="1">
        <v>2010</v>
      </c>
      <c r="E5484" s="1" t="s">
        <v>1377</v>
      </c>
      <c r="F5484" s="1" t="s">
        <v>1330</v>
      </c>
      <c r="G5484" s="1" t="s">
        <v>2267</v>
      </c>
    </row>
    <row r="5485" spans="1:7" x14ac:dyDescent="0.4">
      <c r="A5485" s="1" t="s">
        <v>7771</v>
      </c>
      <c r="B5485" s="1">
        <v>604</v>
      </c>
      <c r="C5485" s="1" t="s">
        <v>1347</v>
      </c>
      <c r="D5485" s="1">
        <v>2010</v>
      </c>
      <c r="E5485" s="1" t="s">
        <v>2390</v>
      </c>
      <c r="F5485" s="1" t="s">
        <v>1334</v>
      </c>
      <c r="G5485" s="1" t="s">
        <v>3142</v>
      </c>
    </row>
    <row r="5486" spans="1:7" x14ac:dyDescent="0.4">
      <c r="A5486" s="1" t="s">
        <v>7770</v>
      </c>
      <c r="B5486" s="1">
        <v>1036</v>
      </c>
      <c r="C5486" s="1" t="s">
        <v>1347</v>
      </c>
      <c r="D5486" s="1">
        <v>2010</v>
      </c>
      <c r="E5486" s="1" t="s">
        <v>1456</v>
      </c>
      <c r="F5486" s="1" t="s">
        <v>1464</v>
      </c>
      <c r="G5486" s="1" t="s">
        <v>4005</v>
      </c>
    </row>
    <row r="5487" spans="1:7" x14ac:dyDescent="0.4">
      <c r="A5487" s="1" t="s">
        <v>7769</v>
      </c>
      <c r="B5487" s="1">
        <v>1036</v>
      </c>
      <c r="C5487" s="1" t="s">
        <v>1347</v>
      </c>
      <c r="D5487" s="1">
        <v>2010</v>
      </c>
      <c r="E5487" s="1" t="s">
        <v>1456</v>
      </c>
      <c r="F5487" s="1" t="s">
        <v>1464</v>
      </c>
      <c r="G5487" s="1" t="s">
        <v>4005</v>
      </c>
    </row>
    <row r="5488" spans="1:7" x14ac:dyDescent="0.4">
      <c r="A5488" s="1" t="s">
        <v>7768</v>
      </c>
      <c r="C5488" s="1" t="s">
        <v>1340</v>
      </c>
      <c r="D5488" s="1">
        <v>2010</v>
      </c>
      <c r="E5488" s="1" t="s">
        <v>1555</v>
      </c>
      <c r="F5488" s="1" t="s">
        <v>1334</v>
      </c>
      <c r="G5488" s="1" t="s">
        <v>7767</v>
      </c>
    </row>
    <row r="5489" spans="1:7" x14ac:dyDescent="0.4">
      <c r="A5489" s="1" t="s">
        <v>7766</v>
      </c>
      <c r="B5489" s="1">
        <v>474</v>
      </c>
      <c r="C5489" s="1" t="s">
        <v>1340</v>
      </c>
      <c r="D5489" s="1">
        <v>2009</v>
      </c>
      <c r="E5489" s="1" t="s">
        <v>1371</v>
      </c>
      <c r="F5489" s="1" t="s">
        <v>1330</v>
      </c>
    </row>
    <row r="5490" spans="1:7" x14ac:dyDescent="0.4">
      <c r="A5490" s="1" t="s">
        <v>7765</v>
      </c>
      <c r="B5490" s="1">
        <v>474</v>
      </c>
      <c r="C5490" s="1" t="s">
        <v>1340</v>
      </c>
      <c r="D5490" s="1">
        <v>2009</v>
      </c>
      <c r="E5490" s="1" t="s">
        <v>1371</v>
      </c>
      <c r="F5490" s="1" t="s">
        <v>1330</v>
      </c>
      <c r="G5490" s="1" t="s">
        <v>5038</v>
      </c>
    </row>
    <row r="5491" spans="1:7" x14ac:dyDescent="0.4">
      <c r="A5491" s="1" t="s">
        <v>7764</v>
      </c>
      <c r="B5491" s="1">
        <v>474</v>
      </c>
      <c r="C5491" s="1" t="s">
        <v>1340</v>
      </c>
      <c r="D5491" s="1">
        <v>2010</v>
      </c>
      <c r="E5491" s="1" t="s">
        <v>1371</v>
      </c>
      <c r="F5491" s="1" t="s">
        <v>1330</v>
      </c>
      <c r="G5491" s="1" t="s">
        <v>3979</v>
      </c>
    </row>
    <row r="5492" spans="1:7" x14ac:dyDescent="0.4">
      <c r="A5492" s="1" t="s">
        <v>7763</v>
      </c>
      <c r="B5492" s="1">
        <v>474</v>
      </c>
      <c r="C5492" s="1" t="s">
        <v>1340</v>
      </c>
      <c r="D5492" s="1">
        <v>2010</v>
      </c>
      <c r="E5492" s="1" t="s">
        <v>1371</v>
      </c>
      <c r="F5492" s="1" t="s">
        <v>1330</v>
      </c>
    </row>
    <row r="5493" spans="1:7" x14ac:dyDescent="0.4">
      <c r="A5493" s="1" t="s">
        <v>940</v>
      </c>
      <c r="B5493" s="1">
        <v>4395</v>
      </c>
      <c r="C5493" s="1" t="s">
        <v>1347</v>
      </c>
      <c r="D5493" s="1">
        <v>2010</v>
      </c>
      <c r="E5493" s="1" t="s">
        <v>1435</v>
      </c>
      <c r="F5493" s="1" t="s">
        <v>1464</v>
      </c>
      <c r="G5493" s="1" t="s">
        <v>3196</v>
      </c>
    </row>
    <row r="5494" spans="1:7" x14ac:dyDescent="0.4">
      <c r="A5494" s="1" t="s">
        <v>7762</v>
      </c>
      <c r="B5494" s="1">
        <v>4380</v>
      </c>
      <c r="C5494" s="1" t="s">
        <v>1347</v>
      </c>
      <c r="D5494" s="1">
        <v>2010</v>
      </c>
      <c r="E5494" s="1" t="s">
        <v>2558</v>
      </c>
      <c r="F5494" s="1" t="s">
        <v>1334</v>
      </c>
      <c r="G5494" s="1" t="s">
        <v>4550</v>
      </c>
    </row>
    <row r="5495" spans="1:7" x14ac:dyDescent="0.4">
      <c r="A5495" s="1" t="s">
        <v>7761</v>
      </c>
      <c r="B5495" s="1">
        <v>4380</v>
      </c>
      <c r="C5495" s="1" t="s">
        <v>1347</v>
      </c>
      <c r="D5495" s="1">
        <v>2010</v>
      </c>
      <c r="E5495" s="1" t="s">
        <v>2558</v>
      </c>
      <c r="F5495" s="1" t="s">
        <v>1334</v>
      </c>
      <c r="G5495" s="1" t="s">
        <v>4550</v>
      </c>
    </row>
    <row r="5496" spans="1:7" x14ac:dyDescent="0.4">
      <c r="A5496" s="1" t="s">
        <v>7760</v>
      </c>
      <c r="B5496" s="1">
        <v>4600</v>
      </c>
      <c r="C5496" s="1" t="s">
        <v>1347</v>
      </c>
      <c r="D5496" s="1">
        <v>2010</v>
      </c>
      <c r="E5496" s="1" t="s">
        <v>2390</v>
      </c>
      <c r="F5496" s="1" t="s">
        <v>1330</v>
      </c>
      <c r="G5496" s="1" t="s">
        <v>2336</v>
      </c>
    </row>
    <row r="5497" spans="1:7" x14ac:dyDescent="0.4">
      <c r="A5497" s="1" t="s">
        <v>7759</v>
      </c>
      <c r="B5497" s="1">
        <v>4600</v>
      </c>
      <c r="C5497" s="1" t="s">
        <v>1347</v>
      </c>
      <c r="D5497" s="1">
        <v>2010</v>
      </c>
      <c r="E5497" s="1" t="s">
        <v>1732</v>
      </c>
      <c r="F5497" s="1" t="s">
        <v>1334</v>
      </c>
      <c r="G5497" s="1" t="s">
        <v>1102</v>
      </c>
    </row>
    <row r="5498" spans="1:7" x14ac:dyDescent="0.4">
      <c r="A5498" s="1" t="s">
        <v>738</v>
      </c>
      <c r="B5498" s="1">
        <v>4600</v>
      </c>
      <c r="C5498" s="1" t="s">
        <v>1347</v>
      </c>
      <c r="D5498" s="1">
        <v>2010</v>
      </c>
      <c r="E5498" s="1" t="s">
        <v>2390</v>
      </c>
      <c r="F5498" s="1" t="s">
        <v>1334</v>
      </c>
      <c r="G5498" s="1" t="s">
        <v>3179</v>
      </c>
    </row>
    <row r="5499" spans="1:7" x14ac:dyDescent="0.4">
      <c r="A5499" s="1" t="s">
        <v>7758</v>
      </c>
      <c r="B5499" s="1">
        <v>4600</v>
      </c>
      <c r="C5499" s="1" t="s">
        <v>1347</v>
      </c>
      <c r="D5499" s="1">
        <v>2010</v>
      </c>
      <c r="E5499" s="1" t="s">
        <v>2390</v>
      </c>
      <c r="F5499" s="1" t="s">
        <v>1334</v>
      </c>
      <c r="G5499" s="1" t="s">
        <v>3179</v>
      </c>
    </row>
    <row r="5500" spans="1:7" x14ac:dyDescent="0.4">
      <c r="A5500" s="1" t="s">
        <v>7757</v>
      </c>
      <c r="B5500" s="1">
        <v>4520</v>
      </c>
      <c r="C5500" s="1" t="s">
        <v>4458</v>
      </c>
      <c r="D5500" s="1">
        <v>2010</v>
      </c>
      <c r="E5500" s="1" t="s">
        <v>2390</v>
      </c>
      <c r="F5500" s="1" t="s">
        <v>1330</v>
      </c>
      <c r="G5500" s="1" t="s">
        <v>4005</v>
      </c>
    </row>
    <row r="5501" spans="1:7" x14ac:dyDescent="0.4">
      <c r="A5501" s="1" t="s">
        <v>7756</v>
      </c>
      <c r="B5501" s="1">
        <v>665</v>
      </c>
      <c r="C5501" s="1" t="s">
        <v>1340</v>
      </c>
      <c r="D5501" s="1">
        <v>2010</v>
      </c>
      <c r="E5501" s="1" t="s">
        <v>1371</v>
      </c>
      <c r="F5501" s="1" t="s">
        <v>1330</v>
      </c>
      <c r="G5501" s="1" t="s">
        <v>4792</v>
      </c>
    </row>
    <row r="5502" spans="1:7" x14ac:dyDescent="0.4">
      <c r="A5502" s="1" t="s">
        <v>7755</v>
      </c>
      <c r="B5502" s="1">
        <v>997</v>
      </c>
      <c r="C5502" s="1" t="s">
        <v>1347</v>
      </c>
      <c r="D5502" s="1">
        <v>2010</v>
      </c>
      <c r="E5502" s="1" t="s">
        <v>1331</v>
      </c>
      <c r="F5502" s="1" t="s">
        <v>1330</v>
      </c>
      <c r="G5502" s="1" t="s">
        <v>1901</v>
      </c>
    </row>
    <row r="5503" spans="1:7" x14ac:dyDescent="0.4">
      <c r="A5503" s="1" t="s">
        <v>7754</v>
      </c>
      <c r="B5503" s="1">
        <v>360</v>
      </c>
      <c r="C5503" s="1" t="s">
        <v>1703</v>
      </c>
      <c r="D5503" s="1">
        <v>2009</v>
      </c>
      <c r="E5503" s="1" t="s">
        <v>1335</v>
      </c>
      <c r="F5503" s="1" t="s">
        <v>1334</v>
      </c>
      <c r="G5503" s="1" t="s">
        <v>1490</v>
      </c>
    </row>
    <row r="5504" spans="1:7" x14ac:dyDescent="0.4">
      <c r="A5504" s="1" t="s">
        <v>7753</v>
      </c>
      <c r="B5504" s="1">
        <v>360</v>
      </c>
      <c r="C5504" s="1" t="s">
        <v>1703</v>
      </c>
      <c r="D5504" s="1">
        <v>2009</v>
      </c>
      <c r="E5504" s="1" t="s">
        <v>1335</v>
      </c>
      <c r="F5504" s="1" t="s">
        <v>1334</v>
      </c>
      <c r="G5504" s="1" t="s">
        <v>1490</v>
      </c>
    </row>
    <row r="5505" spans="1:7" x14ac:dyDescent="0.4">
      <c r="A5505" s="1" t="s">
        <v>7752</v>
      </c>
      <c r="B5505" s="1">
        <v>360</v>
      </c>
      <c r="C5505" s="1" t="s">
        <v>1703</v>
      </c>
      <c r="D5505" s="1">
        <v>2010</v>
      </c>
      <c r="E5505" s="1" t="s">
        <v>1335</v>
      </c>
      <c r="F5505" s="1" t="s">
        <v>1334</v>
      </c>
      <c r="G5505" s="1" t="s">
        <v>1490</v>
      </c>
    </row>
    <row r="5506" spans="1:7" x14ac:dyDescent="0.4">
      <c r="A5506" s="1" t="s">
        <v>7751</v>
      </c>
      <c r="C5506" s="1" t="s">
        <v>7750</v>
      </c>
      <c r="D5506" s="1">
        <v>2009</v>
      </c>
      <c r="E5506" s="1" t="s">
        <v>1377</v>
      </c>
      <c r="F5506" s="1" t="s">
        <v>1330</v>
      </c>
    </row>
    <row r="5507" spans="1:7" x14ac:dyDescent="0.4">
      <c r="A5507" s="1" t="s">
        <v>7749</v>
      </c>
      <c r="B5507" s="1">
        <v>2478</v>
      </c>
      <c r="C5507" s="1" t="s">
        <v>1347</v>
      </c>
      <c r="D5507" s="1">
        <v>2010</v>
      </c>
      <c r="E5507" s="1" t="s">
        <v>1349</v>
      </c>
      <c r="F5507" s="1" t="s">
        <v>1334</v>
      </c>
      <c r="G5507" s="1" t="s">
        <v>2689</v>
      </c>
    </row>
    <row r="5508" spans="1:7" x14ac:dyDescent="0.4">
      <c r="A5508" s="1" t="s">
        <v>7748</v>
      </c>
      <c r="B5508" s="1">
        <v>250</v>
      </c>
      <c r="C5508" s="1" t="s">
        <v>1340</v>
      </c>
      <c r="D5508" s="1">
        <v>2009</v>
      </c>
      <c r="E5508" s="1" t="s">
        <v>1505</v>
      </c>
      <c r="F5508" s="1" t="s">
        <v>1330</v>
      </c>
      <c r="G5508" s="1" t="s">
        <v>14442</v>
      </c>
    </row>
    <row r="5509" spans="1:7" x14ac:dyDescent="0.4">
      <c r="A5509" s="1" t="s">
        <v>7747</v>
      </c>
      <c r="B5509" s="1">
        <v>190</v>
      </c>
      <c r="C5509" s="1" t="s">
        <v>1340</v>
      </c>
      <c r="D5509" s="1">
        <v>2010</v>
      </c>
      <c r="E5509" s="1" t="s">
        <v>1371</v>
      </c>
      <c r="F5509" s="1" t="s">
        <v>1330</v>
      </c>
      <c r="G5509" s="1" t="s">
        <v>14443</v>
      </c>
    </row>
    <row r="5510" spans="1:7" x14ac:dyDescent="0.4">
      <c r="A5510" s="1" t="s">
        <v>7746</v>
      </c>
      <c r="B5510" s="1">
        <v>190</v>
      </c>
      <c r="C5510" s="1" t="s">
        <v>1340</v>
      </c>
      <c r="D5510" s="1">
        <v>2010</v>
      </c>
      <c r="E5510" s="1" t="s">
        <v>1371</v>
      </c>
      <c r="F5510" s="1" t="s">
        <v>1330</v>
      </c>
      <c r="G5510" s="1" t="s">
        <v>14443</v>
      </c>
    </row>
    <row r="5511" spans="1:7" x14ac:dyDescent="0.4">
      <c r="A5511" s="1" t="s">
        <v>7745</v>
      </c>
      <c r="B5511" s="1">
        <v>4253</v>
      </c>
      <c r="C5511" s="1" t="s">
        <v>1347</v>
      </c>
      <c r="D5511" s="1">
        <v>2010</v>
      </c>
      <c r="E5511" s="1" t="s">
        <v>2390</v>
      </c>
      <c r="F5511" s="1" t="s">
        <v>1334</v>
      </c>
      <c r="G5511" s="1" t="s">
        <v>3142</v>
      </c>
    </row>
    <row r="5512" spans="1:7" x14ac:dyDescent="0.4">
      <c r="A5512" s="1" t="s">
        <v>7744</v>
      </c>
      <c r="B5512" s="1">
        <v>1802</v>
      </c>
      <c r="C5512" s="1" t="s">
        <v>1347</v>
      </c>
      <c r="D5512" s="1">
        <v>2010</v>
      </c>
      <c r="E5512" s="1" t="s">
        <v>2390</v>
      </c>
      <c r="F5512" s="1" t="s">
        <v>1334</v>
      </c>
      <c r="G5512" s="1" t="s">
        <v>3142</v>
      </c>
    </row>
    <row r="5513" spans="1:7" x14ac:dyDescent="0.4">
      <c r="A5513" s="1" t="s">
        <v>7743</v>
      </c>
      <c r="B5513" s="1">
        <v>8540</v>
      </c>
      <c r="C5513" s="1" t="s">
        <v>3404</v>
      </c>
      <c r="D5513" s="1">
        <v>2010</v>
      </c>
      <c r="E5513" s="1" t="s">
        <v>1331</v>
      </c>
      <c r="F5513" s="1" t="s">
        <v>1330</v>
      </c>
      <c r="G5513" s="1" t="s">
        <v>1293</v>
      </c>
    </row>
    <row r="5514" spans="1:7" x14ac:dyDescent="0.4">
      <c r="A5514" s="1" t="s">
        <v>7742</v>
      </c>
      <c r="B5514" s="1">
        <v>8540</v>
      </c>
      <c r="C5514" s="1" t="s">
        <v>3404</v>
      </c>
      <c r="D5514" s="1">
        <v>2010</v>
      </c>
      <c r="E5514" s="1" t="s">
        <v>1331</v>
      </c>
      <c r="F5514" s="1" t="s">
        <v>1330</v>
      </c>
      <c r="G5514" s="1" t="s">
        <v>3266</v>
      </c>
    </row>
    <row r="5515" spans="1:7" x14ac:dyDescent="0.4">
      <c r="A5515" s="1" t="s">
        <v>7741</v>
      </c>
      <c r="B5515" s="1">
        <v>176</v>
      </c>
      <c r="C5515" s="1" t="s">
        <v>1340</v>
      </c>
      <c r="D5515" s="1">
        <v>2010</v>
      </c>
      <c r="E5515" s="1" t="s">
        <v>1732</v>
      </c>
      <c r="F5515" s="1" t="s">
        <v>1330</v>
      </c>
      <c r="G5515" s="1" t="s">
        <v>1364</v>
      </c>
    </row>
    <row r="5516" spans="1:7" x14ac:dyDescent="0.4">
      <c r="A5516" s="1" t="s">
        <v>7740</v>
      </c>
      <c r="B5516" s="1">
        <v>2014</v>
      </c>
      <c r="C5516" s="1" t="s">
        <v>1340</v>
      </c>
      <c r="D5516" s="1">
        <v>2010</v>
      </c>
      <c r="E5516" s="1" t="s">
        <v>1377</v>
      </c>
      <c r="F5516" s="1" t="s">
        <v>1334</v>
      </c>
      <c r="G5516" s="1" t="s">
        <v>5092</v>
      </c>
    </row>
    <row r="5517" spans="1:7" x14ac:dyDescent="0.4">
      <c r="A5517" s="1" t="s">
        <v>7739</v>
      </c>
      <c r="B5517" s="1">
        <v>698</v>
      </c>
      <c r="C5517" s="1" t="s">
        <v>1347</v>
      </c>
      <c r="D5517" s="1">
        <v>2009</v>
      </c>
      <c r="E5517" s="1" t="s">
        <v>2390</v>
      </c>
      <c r="F5517" s="1" t="s">
        <v>1464</v>
      </c>
      <c r="G5517" s="1" t="s">
        <v>7071</v>
      </c>
    </row>
    <row r="5518" spans="1:7" x14ac:dyDescent="0.4">
      <c r="A5518" s="1" t="s">
        <v>7738</v>
      </c>
      <c r="B5518" s="1">
        <v>698</v>
      </c>
      <c r="C5518" s="1" t="s">
        <v>1347</v>
      </c>
      <c r="D5518" s="1">
        <v>2009</v>
      </c>
      <c r="E5518" s="1" t="s">
        <v>2390</v>
      </c>
      <c r="F5518" s="1" t="s">
        <v>1334</v>
      </c>
      <c r="G5518" s="1" t="s">
        <v>3249</v>
      </c>
    </row>
    <row r="5519" spans="1:7" x14ac:dyDescent="0.4">
      <c r="A5519" s="1" t="s">
        <v>7737</v>
      </c>
      <c r="B5519" s="1">
        <v>712</v>
      </c>
      <c r="C5519" s="1" t="s">
        <v>1340</v>
      </c>
      <c r="D5519" s="1">
        <v>2009</v>
      </c>
      <c r="E5519" s="1" t="s">
        <v>1371</v>
      </c>
      <c r="F5519" s="1" t="s">
        <v>1330</v>
      </c>
    </row>
    <row r="5520" spans="1:7" x14ac:dyDescent="0.4">
      <c r="A5520" s="1" t="s">
        <v>7736</v>
      </c>
      <c r="B5520" s="1">
        <v>712</v>
      </c>
      <c r="C5520" s="1" t="s">
        <v>1340</v>
      </c>
      <c r="D5520" s="1">
        <v>2010</v>
      </c>
      <c r="E5520" s="1" t="s">
        <v>1371</v>
      </c>
      <c r="F5520" s="1" t="s">
        <v>1330</v>
      </c>
      <c r="G5520" s="1" t="s">
        <v>3922</v>
      </c>
    </row>
    <row r="5521" spans="1:7" x14ac:dyDescent="0.4">
      <c r="A5521" s="1" t="s">
        <v>7735</v>
      </c>
      <c r="B5521" s="1">
        <v>712</v>
      </c>
      <c r="C5521" s="1" t="s">
        <v>1340</v>
      </c>
      <c r="D5521" s="1">
        <v>2010</v>
      </c>
      <c r="E5521" s="1" t="s">
        <v>1371</v>
      </c>
      <c r="F5521" s="1" t="s">
        <v>1330</v>
      </c>
      <c r="G5521" s="1" t="s">
        <v>7734</v>
      </c>
    </row>
    <row r="5522" spans="1:7" x14ac:dyDescent="0.4">
      <c r="A5522" s="1" t="s">
        <v>7733</v>
      </c>
      <c r="B5522" s="1">
        <v>712</v>
      </c>
      <c r="C5522" s="1" t="s">
        <v>1340</v>
      </c>
      <c r="D5522" s="1">
        <v>2010</v>
      </c>
      <c r="E5522" s="1" t="s">
        <v>1371</v>
      </c>
      <c r="F5522" s="1" t="s">
        <v>1330</v>
      </c>
      <c r="G5522" s="1" t="s">
        <v>5861</v>
      </c>
    </row>
    <row r="5523" spans="1:7" x14ac:dyDescent="0.4">
      <c r="A5523" s="1" t="s">
        <v>7732</v>
      </c>
      <c r="B5523" s="1">
        <v>665</v>
      </c>
      <c r="C5523" s="1" t="s">
        <v>1340</v>
      </c>
      <c r="D5523" s="1">
        <v>2010</v>
      </c>
      <c r="E5523" s="1" t="s">
        <v>1371</v>
      </c>
      <c r="F5523" s="1" t="s">
        <v>1330</v>
      </c>
      <c r="G5523" s="1" t="s">
        <v>3979</v>
      </c>
    </row>
    <row r="5524" spans="1:7" x14ac:dyDescent="0.4">
      <c r="A5524" s="1" t="s">
        <v>7731</v>
      </c>
      <c r="B5524" s="1">
        <v>665</v>
      </c>
      <c r="C5524" s="1" t="s">
        <v>1340</v>
      </c>
      <c r="D5524" s="1">
        <v>2010</v>
      </c>
      <c r="E5524" s="1" t="s">
        <v>2270</v>
      </c>
      <c r="F5524" s="1" t="s">
        <v>1330</v>
      </c>
      <c r="G5524" s="1" t="s">
        <v>3979</v>
      </c>
    </row>
    <row r="5525" spans="1:7" x14ac:dyDescent="0.4">
      <c r="A5525" s="1" t="s">
        <v>7730</v>
      </c>
      <c r="B5525" s="1">
        <v>665</v>
      </c>
      <c r="C5525" s="1" t="s">
        <v>1340</v>
      </c>
      <c r="D5525" s="1">
        <v>2010</v>
      </c>
      <c r="E5525" s="1" t="s">
        <v>1371</v>
      </c>
      <c r="F5525" s="1" t="s">
        <v>1330</v>
      </c>
      <c r="G5525" s="1" t="s">
        <v>3979</v>
      </c>
    </row>
    <row r="5526" spans="1:7" x14ac:dyDescent="0.4">
      <c r="A5526" s="1" t="s">
        <v>7729</v>
      </c>
      <c r="B5526" s="1">
        <v>665</v>
      </c>
      <c r="C5526" s="1" t="s">
        <v>1340</v>
      </c>
      <c r="D5526" s="1">
        <v>2010</v>
      </c>
      <c r="E5526" s="1" t="s">
        <v>1371</v>
      </c>
      <c r="F5526" s="1" t="s">
        <v>1330</v>
      </c>
      <c r="G5526" s="1" t="s">
        <v>3979</v>
      </c>
    </row>
    <row r="5527" spans="1:7" x14ac:dyDescent="0.4">
      <c r="A5527" s="1" t="s">
        <v>7728</v>
      </c>
      <c r="B5527" s="1">
        <v>1794</v>
      </c>
      <c r="C5527" s="1" t="s">
        <v>1347</v>
      </c>
      <c r="D5527" s="1">
        <v>2010</v>
      </c>
      <c r="E5527" s="1" t="s">
        <v>1377</v>
      </c>
      <c r="F5527" s="1" t="s">
        <v>1330</v>
      </c>
      <c r="G5527" s="1" t="s">
        <v>3085</v>
      </c>
    </row>
    <row r="5528" spans="1:7" x14ac:dyDescent="0.4">
      <c r="A5528" s="1" t="s">
        <v>7727</v>
      </c>
      <c r="B5528" s="1">
        <v>604</v>
      </c>
      <c r="C5528" s="1" t="s">
        <v>1340</v>
      </c>
      <c r="D5528" s="1">
        <v>2009</v>
      </c>
      <c r="E5528" s="1" t="s">
        <v>1732</v>
      </c>
      <c r="F5528" s="1" t="s">
        <v>1330</v>
      </c>
      <c r="G5528" s="1" t="s">
        <v>14444</v>
      </c>
    </row>
    <row r="5529" spans="1:7" x14ac:dyDescent="0.4">
      <c r="A5529" s="1" t="s">
        <v>7726</v>
      </c>
      <c r="B5529" s="1">
        <v>604</v>
      </c>
      <c r="C5529" s="1" t="s">
        <v>1340</v>
      </c>
      <c r="D5529" s="1">
        <v>2010</v>
      </c>
      <c r="E5529" s="1" t="s">
        <v>1371</v>
      </c>
      <c r="F5529" s="1" t="s">
        <v>1330</v>
      </c>
    </row>
    <row r="5530" spans="1:7" x14ac:dyDescent="0.4">
      <c r="A5530" s="1" t="s">
        <v>7323</v>
      </c>
      <c r="B5530" s="1">
        <v>604</v>
      </c>
      <c r="C5530" s="1" t="s">
        <v>1340</v>
      </c>
      <c r="D5530" s="1">
        <v>2010</v>
      </c>
      <c r="E5530" s="1" t="s">
        <v>1371</v>
      </c>
      <c r="F5530" s="1" t="s">
        <v>1330</v>
      </c>
      <c r="G5530" s="1" t="s">
        <v>3389</v>
      </c>
    </row>
    <row r="5531" spans="1:7" x14ac:dyDescent="0.4">
      <c r="A5531" s="1" t="s">
        <v>7725</v>
      </c>
      <c r="B5531" s="1">
        <v>604</v>
      </c>
      <c r="C5531" s="1" t="s">
        <v>1340</v>
      </c>
      <c r="D5531" s="1">
        <v>2010</v>
      </c>
      <c r="E5531" s="1" t="s">
        <v>1371</v>
      </c>
      <c r="F5531" s="1" t="s">
        <v>1330</v>
      </c>
      <c r="G5531" s="1" t="s">
        <v>3389</v>
      </c>
    </row>
    <row r="5532" spans="1:7" x14ac:dyDescent="0.4">
      <c r="A5532" s="1" t="s">
        <v>7724</v>
      </c>
      <c r="B5532" s="1">
        <v>1036</v>
      </c>
      <c r="C5532" s="1" t="s">
        <v>1347</v>
      </c>
      <c r="D5532" s="1">
        <v>2010</v>
      </c>
      <c r="E5532" s="1" t="s">
        <v>1371</v>
      </c>
      <c r="F5532" s="1" t="s">
        <v>1330</v>
      </c>
      <c r="G5532" s="1" t="s">
        <v>3323</v>
      </c>
    </row>
    <row r="5533" spans="1:7" x14ac:dyDescent="0.4">
      <c r="A5533" s="1" t="s">
        <v>7723</v>
      </c>
      <c r="B5533" s="1">
        <v>356</v>
      </c>
      <c r="C5533" s="1" t="s">
        <v>1340</v>
      </c>
      <c r="D5533" s="1">
        <v>2010</v>
      </c>
      <c r="E5533" s="1" t="s">
        <v>1371</v>
      </c>
      <c r="F5533" s="1" t="s">
        <v>1330</v>
      </c>
      <c r="G5533" s="1" t="s">
        <v>4492</v>
      </c>
    </row>
    <row r="5534" spans="1:7" x14ac:dyDescent="0.4">
      <c r="A5534" s="1" t="s">
        <v>7722</v>
      </c>
      <c r="B5534" s="1">
        <v>356</v>
      </c>
      <c r="C5534" s="1" t="s">
        <v>1340</v>
      </c>
      <c r="D5534" s="1">
        <v>2010</v>
      </c>
      <c r="E5534" s="1" t="s">
        <v>1456</v>
      </c>
      <c r="F5534" s="1" t="s">
        <v>1330</v>
      </c>
      <c r="G5534" s="1" t="s">
        <v>2532</v>
      </c>
    </row>
    <row r="5535" spans="1:7" x14ac:dyDescent="0.4">
      <c r="A5535" s="1" t="s">
        <v>7721</v>
      </c>
      <c r="B5535" s="1">
        <v>356</v>
      </c>
      <c r="C5535" s="1" t="s">
        <v>1340</v>
      </c>
      <c r="D5535" s="1">
        <v>2010</v>
      </c>
      <c r="E5535" s="1" t="s">
        <v>1345</v>
      </c>
      <c r="F5535" s="1" t="s">
        <v>1330</v>
      </c>
      <c r="G5535" s="1" t="s">
        <v>14445</v>
      </c>
    </row>
    <row r="5536" spans="1:7" x14ac:dyDescent="0.4">
      <c r="A5536" s="1" t="s">
        <v>7720</v>
      </c>
      <c r="C5536" s="1" t="s">
        <v>1340</v>
      </c>
      <c r="D5536" s="1">
        <v>2010</v>
      </c>
      <c r="E5536" s="1" t="s">
        <v>2558</v>
      </c>
      <c r="F5536" s="1" t="s">
        <v>1330</v>
      </c>
    </row>
    <row r="5537" spans="1:7" x14ac:dyDescent="0.4">
      <c r="A5537" s="1" t="s">
        <v>7719</v>
      </c>
      <c r="C5537" s="1" t="s">
        <v>1340</v>
      </c>
      <c r="D5537" s="1">
        <v>2010</v>
      </c>
      <c r="E5537" s="1" t="s">
        <v>2558</v>
      </c>
      <c r="F5537" s="1" t="s">
        <v>1330</v>
      </c>
    </row>
    <row r="5538" spans="1:7" x14ac:dyDescent="0.4">
      <c r="A5538" s="1" t="s">
        <v>7718</v>
      </c>
      <c r="B5538" s="1">
        <v>604</v>
      </c>
      <c r="C5538" s="1" t="s">
        <v>1340</v>
      </c>
      <c r="D5538" s="1">
        <v>2010</v>
      </c>
      <c r="E5538" s="1" t="s">
        <v>1371</v>
      </c>
      <c r="F5538" s="1" t="s">
        <v>1330</v>
      </c>
    </row>
    <row r="5539" spans="1:7" x14ac:dyDescent="0.4">
      <c r="A5539" s="1" t="s">
        <v>7717</v>
      </c>
      <c r="B5539" s="1">
        <v>704</v>
      </c>
      <c r="C5539" s="1" t="s">
        <v>1347</v>
      </c>
      <c r="D5539" s="1">
        <v>2010</v>
      </c>
      <c r="E5539" s="1" t="s">
        <v>1420</v>
      </c>
      <c r="F5539" s="1" t="s">
        <v>1334</v>
      </c>
      <c r="G5539" s="1" t="s">
        <v>1536</v>
      </c>
    </row>
    <row r="5540" spans="1:7" x14ac:dyDescent="0.4">
      <c r="A5540" s="1" t="s">
        <v>7716</v>
      </c>
      <c r="B5540" s="1">
        <v>150</v>
      </c>
      <c r="C5540" s="1" t="s">
        <v>1340</v>
      </c>
      <c r="D5540" s="1">
        <v>2010</v>
      </c>
      <c r="E5540" s="1" t="s">
        <v>2270</v>
      </c>
      <c r="F5540" s="1" t="s">
        <v>1330</v>
      </c>
      <c r="G5540" s="1" t="s">
        <v>3224</v>
      </c>
    </row>
    <row r="5541" spans="1:7" x14ac:dyDescent="0.4">
      <c r="A5541" s="1" t="s">
        <v>3721</v>
      </c>
      <c r="B5541" s="1">
        <v>987</v>
      </c>
      <c r="C5541" s="1" t="s">
        <v>1340</v>
      </c>
      <c r="D5541" s="1">
        <v>2010</v>
      </c>
      <c r="E5541" s="1" t="s">
        <v>1746</v>
      </c>
      <c r="F5541" s="1" t="s">
        <v>1330</v>
      </c>
    </row>
    <row r="5542" spans="1:7" x14ac:dyDescent="0.4">
      <c r="A5542" s="1" t="s">
        <v>7715</v>
      </c>
      <c r="B5542" s="1">
        <v>987</v>
      </c>
      <c r="C5542" s="1" t="s">
        <v>1340</v>
      </c>
      <c r="D5542" s="1">
        <v>2010</v>
      </c>
      <c r="E5542" s="1" t="s">
        <v>1371</v>
      </c>
      <c r="F5542" s="1" t="s">
        <v>1330</v>
      </c>
      <c r="G5542" s="1" t="s">
        <v>3979</v>
      </c>
    </row>
    <row r="5543" spans="1:7" x14ac:dyDescent="0.4">
      <c r="A5543" s="1" t="s">
        <v>7714</v>
      </c>
      <c r="B5543" s="1">
        <v>20</v>
      </c>
      <c r="C5543" s="1" t="s">
        <v>1340</v>
      </c>
      <c r="D5543" s="1">
        <v>2010</v>
      </c>
      <c r="E5543" s="1" t="s">
        <v>1732</v>
      </c>
      <c r="F5543" s="1" t="s">
        <v>1330</v>
      </c>
      <c r="G5543" s="1" t="s">
        <v>4374</v>
      </c>
    </row>
    <row r="5544" spans="1:7" x14ac:dyDescent="0.4">
      <c r="A5544" s="1" t="s">
        <v>7713</v>
      </c>
      <c r="B5544" s="1">
        <v>20</v>
      </c>
      <c r="C5544" s="1" t="s">
        <v>1340</v>
      </c>
      <c r="D5544" s="1">
        <v>2010</v>
      </c>
      <c r="E5544" s="1" t="s">
        <v>1732</v>
      </c>
      <c r="F5544" s="1" t="s">
        <v>1330</v>
      </c>
      <c r="G5544" s="1" t="s">
        <v>4374</v>
      </c>
    </row>
    <row r="5545" spans="1:7" x14ac:dyDescent="0.4">
      <c r="A5545" s="1" t="s">
        <v>7712</v>
      </c>
      <c r="B5545" s="1">
        <v>20</v>
      </c>
      <c r="C5545" s="1" t="s">
        <v>1340</v>
      </c>
      <c r="D5545" s="1">
        <v>2010</v>
      </c>
      <c r="E5545" s="1" t="s">
        <v>1732</v>
      </c>
      <c r="F5545" s="1" t="s">
        <v>1334</v>
      </c>
      <c r="G5545" s="1" t="s">
        <v>4374</v>
      </c>
    </row>
    <row r="5546" spans="1:7" x14ac:dyDescent="0.4">
      <c r="A5546" s="1" t="s">
        <v>7711</v>
      </c>
      <c r="B5546" s="1">
        <v>1096</v>
      </c>
      <c r="C5546" s="1" t="s">
        <v>1347</v>
      </c>
      <c r="D5546" s="1">
        <v>2009</v>
      </c>
      <c r="E5546" s="1" t="s">
        <v>1377</v>
      </c>
      <c r="F5546" s="1" t="s">
        <v>1330</v>
      </c>
      <c r="G5546" s="1" t="s">
        <v>4084</v>
      </c>
    </row>
    <row r="5547" spans="1:7" x14ac:dyDescent="0.4">
      <c r="A5547" s="1" t="s">
        <v>7710</v>
      </c>
      <c r="B5547" s="1">
        <v>1100</v>
      </c>
      <c r="C5547" s="1" t="s">
        <v>1347</v>
      </c>
      <c r="D5547" s="1">
        <v>2009</v>
      </c>
      <c r="E5547" s="1" t="s">
        <v>1456</v>
      </c>
      <c r="F5547" s="1" t="s">
        <v>1330</v>
      </c>
      <c r="G5547" s="1" t="s">
        <v>3630</v>
      </c>
    </row>
    <row r="5548" spans="1:7" x14ac:dyDescent="0.4">
      <c r="A5548" s="1" t="s">
        <v>7709</v>
      </c>
      <c r="B5548" s="1">
        <v>958</v>
      </c>
      <c r="C5548" s="1" t="s">
        <v>1340</v>
      </c>
      <c r="D5548" s="1">
        <v>2010</v>
      </c>
      <c r="E5548" s="1" t="s">
        <v>1371</v>
      </c>
      <c r="F5548" s="1" t="s">
        <v>1330</v>
      </c>
      <c r="G5548" s="1" t="s">
        <v>3979</v>
      </c>
    </row>
    <row r="5549" spans="1:7" x14ac:dyDescent="0.4">
      <c r="A5549" s="1" t="s">
        <v>7708</v>
      </c>
      <c r="B5549" s="1">
        <v>958</v>
      </c>
      <c r="C5549" s="1" t="s">
        <v>1340</v>
      </c>
      <c r="D5549" s="1">
        <v>2010</v>
      </c>
      <c r="E5549" s="1" t="s">
        <v>1406</v>
      </c>
      <c r="F5549" s="1" t="s">
        <v>1330</v>
      </c>
    </row>
    <row r="5550" spans="1:7" x14ac:dyDescent="0.4">
      <c r="A5550" s="1" t="s">
        <v>7707</v>
      </c>
      <c r="B5550" s="1">
        <v>958</v>
      </c>
      <c r="C5550" s="1" t="s">
        <v>1340</v>
      </c>
      <c r="D5550" s="1">
        <v>2010</v>
      </c>
      <c r="E5550" s="1" t="s">
        <v>1371</v>
      </c>
      <c r="F5550" s="1" t="s">
        <v>1330</v>
      </c>
      <c r="G5550" s="1" t="s">
        <v>3979</v>
      </c>
    </row>
    <row r="5551" spans="1:7" x14ac:dyDescent="0.4">
      <c r="A5551" s="1" t="s">
        <v>7706</v>
      </c>
      <c r="B5551" s="1">
        <v>412</v>
      </c>
      <c r="C5551" s="1" t="s">
        <v>1340</v>
      </c>
      <c r="D5551" s="1">
        <v>2009</v>
      </c>
      <c r="E5551" s="1" t="s">
        <v>2270</v>
      </c>
      <c r="F5551" s="1" t="s">
        <v>1330</v>
      </c>
      <c r="G5551" s="1" t="s">
        <v>3224</v>
      </c>
    </row>
    <row r="5552" spans="1:7" x14ac:dyDescent="0.4">
      <c r="A5552" s="1" t="s">
        <v>7705</v>
      </c>
      <c r="B5552" s="1">
        <v>412</v>
      </c>
      <c r="C5552" s="1" t="s">
        <v>1340</v>
      </c>
      <c r="D5552" s="1">
        <v>2010</v>
      </c>
      <c r="E5552" s="1" t="s">
        <v>2270</v>
      </c>
      <c r="F5552" s="1" t="s">
        <v>1330</v>
      </c>
      <c r="G5552" s="1" t="s">
        <v>3224</v>
      </c>
    </row>
    <row r="5553" spans="1:7" x14ac:dyDescent="0.4">
      <c r="A5553" s="1" t="s">
        <v>7704</v>
      </c>
      <c r="B5553" s="1">
        <v>368</v>
      </c>
      <c r="C5553" s="1" t="s">
        <v>1703</v>
      </c>
      <c r="D5553" s="1">
        <v>2010</v>
      </c>
      <c r="E5553" s="1" t="s">
        <v>1335</v>
      </c>
      <c r="F5553" s="1" t="s">
        <v>1334</v>
      </c>
      <c r="G5553" s="1" t="s">
        <v>1992</v>
      </c>
    </row>
    <row r="5554" spans="1:7" x14ac:dyDescent="0.4">
      <c r="A5554" s="1" t="s">
        <v>7703</v>
      </c>
      <c r="B5554" s="1">
        <v>1158</v>
      </c>
      <c r="C5554" s="1" t="s">
        <v>1340</v>
      </c>
      <c r="D5554" s="1">
        <v>2009</v>
      </c>
      <c r="E5554" s="1" t="s">
        <v>1377</v>
      </c>
      <c r="F5554" s="1" t="s">
        <v>1330</v>
      </c>
      <c r="G5554" s="1" t="s">
        <v>14446</v>
      </c>
    </row>
    <row r="5555" spans="1:7" x14ac:dyDescent="0.4">
      <c r="A5555" s="1" t="s">
        <v>7702</v>
      </c>
      <c r="B5555" s="1">
        <v>1158</v>
      </c>
      <c r="C5555" s="1" t="s">
        <v>1340</v>
      </c>
      <c r="D5555" s="1">
        <v>2010</v>
      </c>
      <c r="E5555" s="1" t="s">
        <v>1505</v>
      </c>
      <c r="F5555" s="1" t="s">
        <v>1330</v>
      </c>
      <c r="G5555" s="1" t="s">
        <v>5328</v>
      </c>
    </row>
    <row r="5556" spans="1:7" x14ac:dyDescent="0.4">
      <c r="A5556" s="1" t="s">
        <v>7701</v>
      </c>
      <c r="B5556" s="1">
        <v>1158</v>
      </c>
      <c r="C5556" s="1" t="s">
        <v>1340</v>
      </c>
      <c r="D5556" s="1">
        <v>2010</v>
      </c>
      <c r="E5556" s="1" t="s">
        <v>1377</v>
      </c>
      <c r="F5556" s="1" t="s">
        <v>1330</v>
      </c>
      <c r="G5556" s="1" t="s">
        <v>4930</v>
      </c>
    </row>
    <row r="5557" spans="1:7" x14ac:dyDescent="0.4">
      <c r="A5557" s="1" t="s">
        <v>7700</v>
      </c>
      <c r="B5557" s="1">
        <v>1158</v>
      </c>
      <c r="C5557" s="1" t="s">
        <v>1340</v>
      </c>
      <c r="D5557" s="1">
        <v>2010</v>
      </c>
      <c r="E5557" s="1" t="s">
        <v>1505</v>
      </c>
      <c r="F5557" s="1" t="s">
        <v>1330</v>
      </c>
      <c r="G5557" s="1" t="s">
        <v>4149</v>
      </c>
    </row>
    <row r="5558" spans="1:7" x14ac:dyDescent="0.4">
      <c r="A5558" s="1" t="s">
        <v>7699</v>
      </c>
      <c r="B5558" s="1">
        <v>1158</v>
      </c>
      <c r="C5558" s="1" t="s">
        <v>1340</v>
      </c>
      <c r="D5558" s="1">
        <v>2010</v>
      </c>
      <c r="E5558" s="1" t="s">
        <v>1377</v>
      </c>
      <c r="F5558" s="1" t="s">
        <v>1334</v>
      </c>
      <c r="G5558" s="1" t="s">
        <v>4930</v>
      </c>
    </row>
    <row r="5559" spans="1:7" x14ac:dyDescent="0.4">
      <c r="A5559" s="1" t="s">
        <v>7698</v>
      </c>
      <c r="B5559" s="1">
        <v>1158</v>
      </c>
      <c r="C5559" s="1" t="s">
        <v>1340</v>
      </c>
      <c r="D5559" s="1">
        <v>2010</v>
      </c>
      <c r="E5559" s="1" t="s">
        <v>1505</v>
      </c>
      <c r="F5559" s="1" t="s">
        <v>1330</v>
      </c>
      <c r="G5559" s="1" t="s">
        <v>6519</v>
      </c>
    </row>
    <row r="5560" spans="1:7" x14ac:dyDescent="0.4">
      <c r="A5560" s="1" t="s">
        <v>7697</v>
      </c>
      <c r="B5560" s="1">
        <v>1158</v>
      </c>
      <c r="C5560" s="1" t="s">
        <v>1340</v>
      </c>
      <c r="D5560" s="1">
        <v>2010</v>
      </c>
      <c r="E5560" s="1" t="s">
        <v>2390</v>
      </c>
      <c r="F5560" s="1" t="s">
        <v>1330</v>
      </c>
      <c r="G5560" s="1" t="s">
        <v>14447</v>
      </c>
    </row>
    <row r="5561" spans="1:7" x14ac:dyDescent="0.4">
      <c r="A5561" s="1" t="s">
        <v>7696</v>
      </c>
      <c r="B5561" s="1">
        <v>1158</v>
      </c>
      <c r="C5561" s="1" t="s">
        <v>1340</v>
      </c>
      <c r="D5561" s="1">
        <v>2010</v>
      </c>
      <c r="E5561" s="1" t="s">
        <v>1505</v>
      </c>
      <c r="F5561" s="1" t="s">
        <v>1334</v>
      </c>
      <c r="G5561" s="1" t="s">
        <v>3368</v>
      </c>
    </row>
    <row r="5562" spans="1:7" x14ac:dyDescent="0.4">
      <c r="A5562" s="1" t="s">
        <v>7695</v>
      </c>
      <c r="B5562" s="1">
        <v>1496</v>
      </c>
      <c r="C5562" s="1" t="s">
        <v>1347</v>
      </c>
      <c r="D5562" s="1">
        <v>2009</v>
      </c>
      <c r="E5562" s="1" t="s">
        <v>1732</v>
      </c>
      <c r="F5562" s="1" t="s">
        <v>1334</v>
      </c>
      <c r="G5562" s="1" t="s">
        <v>1102</v>
      </c>
    </row>
    <row r="5563" spans="1:7" x14ac:dyDescent="0.4">
      <c r="A5563" s="1" t="s">
        <v>7694</v>
      </c>
      <c r="B5563" s="1">
        <v>1496</v>
      </c>
      <c r="C5563" s="1" t="s">
        <v>1347</v>
      </c>
      <c r="D5563" s="1">
        <v>2010</v>
      </c>
      <c r="E5563" s="1" t="s">
        <v>1456</v>
      </c>
      <c r="F5563" s="1" t="s">
        <v>1330</v>
      </c>
      <c r="G5563" s="1" t="s">
        <v>2336</v>
      </c>
    </row>
    <row r="5564" spans="1:7" x14ac:dyDescent="0.4">
      <c r="A5564" s="1" t="s">
        <v>7693</v>
      </c>
      <c r="B5564" s="1">
        <v>1347</v>
      </c>
      <c r="C5564" s="1" t="s">
        <v>7148</v>
      </c>
      <c r="D5564" s="1">
        <v>2010</v>
      </c>
      <c r="E5564" s="1" t="s">
        <v>1377</v>
      </c>
      <c r="F5564" s="1" t="s">
        <v>1330</v>
      </c>
      <c r="G5564" s="1" t="s">
        <v>14448</v>
      </c>
    </row>
    <row r="5565" spans="1:7" x14ac:dyDescent="0.4">
      <c r="A5565" s="1" t="s">
        <v>7692</v>
      </c>
      <c r="B5565" s="1">
        <v>671</v>
      </c>
      <c r="C5565" s="1" t="s">
        <v>1340</v>
      </c>
      <c r="D5565" s="1">
        <v>2010</v>
      </c>
      <c r="E5565" s="1" t="s">
        <v>1371</v>
      </c>
      <c r="F5565" s="1" t="s">
        <v>1330</v>
      </c>
      <c r="G5565" s="1" t="s">
        <v>3922</v>
      </c>
    </row>
    <row r="5566" spans="1:7" x14ac:dyDescent="0.4">
      <c r="A5566" s="1" t="s">
        <v>7691</v>
      </c>
      <c r="B5566" s="1">
        <v>671</v>
      </c>
      <c r="C5566" s="1" t="s">
        <v>1340</v>
      </c>
      <c r="D5566" s="1">
        <v>2010</v>
      </c>
      <c r="E5566" s="1" t="s">
        <v>1371</v>
      </c>
      <c r="F5566" s="1" t="s">
        <v>1330</v>
      </c>
      <c r="G5566" s="1" t="s">
        <v>6272</v>
      </c>
    </row>
    <row r="5567" spans="1:7" x14ac:dyDescent="0.4">
      <c r="A5567" s="1" t="s">
        <v>7690</v>
      </c>
      <c r="B5567" s="1">
        <v>374</v>
      </c>
      <c r="C5567" s="1" t="s">
        <v>1340</v>
      </c>
      <c r="D5567" s="1">
        <v>2009</v>
      </c>
      <c r="E5567" s="1" t="s">
        <v>1406</v>
      </c>
      <c r="F5567" s="1" t="s">
        <v>1330</v>
      </c>
    </row>
    <row r="5568" spans="1:7" x14ac:dyDescent="0.4">
      <c r="A5568" s="1" t="s">
        <v>7689</v>
      </c>
      <c r="B5568" s="1">
        <v>374</v>
      </c>
      <c r="C5568" s="1" t="s">
        <v>1340</v>
      </c>
      <c r="D5568" s="1">
        <v>2010</v>
      </c>
      <c r="E5568" s="1" t="s">
        <v>1353</v>
      </c>
      <c r="F5568" s="1" t="s">
        <v>1330</v>
      </c>
    </row>
    <row r="5569" spans="1:7" x14ac:dyDescent="0.4">
      <c r="A5569" s="1" t="s">
        <v>7688</v>
      </c>
      <c r="B5569" s="1">
        <v>236</v>
      </c>
      <c r="C5569" s="1" t="s">
        <v>1340</v>
      </c>
      <c r="D5569" s="1">
        <v>2009</v>
      </c>
      <c r="E5569" s="1" t="s">
        <v>2270</v>
      </c>
      <c r="F5569" s="1" t="s">
        <v>1330</v>
      </c>
    </row>
    <row r="5570" spans="1:7" x14ac:dyDescent="0.4">
      <c r="A5570" s="1" t="s">
        <v>7687</v>
      </c>
      <c r="B5570" s="1">
        <v>479</v>
      </c>
      <c r="C5570" s="1" t="s">
        <v>1340</v>
      </c>
      <c r="D5570" s="1">
        <v>2010</v>
      </c>
      <c r="E5570" s="1" t="s">
        <v>1732</v>
      </c>
      <c r="F5570" s="1" t="s">
        <v>1330</v>
      </c>
      <c r="G5570" s="1" t="s">
        <v>3979</v>
      </c>
    </row>
    <row r="5571" spans="1:7" x14ac:dyDescent="0.4">
      <c r="A5571" s="1" t="s">
        <v>7686</v>
      </c>
      <c r="B5571" s="1">
        <v>1036</v>
      </c>
      <c r="C5571" s="1" t="s">
        <v>1347</v>
      </c>
      <c r="D5571" s="1">
        <v>2010</v>
      </c>
      <c r="E5571" s="1" t="s">
        <v>1732</v>
      </c>
      <c r="F5571" s="1" t="s">
        <v>1330</v>
      </c>
      <c r="G5571" s="1" t="s">
        <v>3688</v>
      </c>
    </row>
    <row r="5572" spans="1:7" x14ac:dyDescent="0.4">
      <c r="A5572" s="1" t="s">
        <v>7685</v>
      </c>
      <c r="B5572" s="1">
        <v>261</v>
      </c>
      <c r="C5572" s="1" t="s">
        <v>1340</v>
      </c>
      <c r="D5572" s="1">
        <v>2009</v>
      </c>
      <c r="E5572" s="1" t="s">
        <v>1371</v>
      </c>
      <c r="F5572" s="1" t="s">
        <v>1330</v>
      </c>
      <c r="G5572" s="1" t="s">
        <v>2792</v>
      </c>
    </row>
    <row r="5573" spans="1:7" x14ac:dyDescent="0.4">
      <c r="A5573" s="1" t="s">
        <v>7684</v>
      </c>
      <c r="B5573" s="1">
        <v>261</v>
      </c>
      <c r="C5573" s="1" t="s">
        <v>1340</v>
      </c>
      <c r="D5573" s="1">
        <v>2010</v>
      </c>
      <c r="E5573" s="1" t="s">
        <v>2270</v>
      </c>
      <c r="F5573" s="1" t="s">
        <v>1330</v>
      </c>
      <c r="G5573" s="1" t="s">
        <v>6710</v>
      </c>
    </row>
    <row r="5574" spans="1:7" x14ac:dyDescent="0.4">
      <c r="A5574" s="1" t="s">
        <v>7683</v>
      </c>
      <c r="B5574" s="1">
        <v>261</v>
      </c>
      <c r="C5574" s="1" t="s">
        <v>1340</v>
      </c>
      <c r="D5574" s="1">
        <v>2010</v>
      </c>
      <c r="E5574" s="1" t="s">
        <v>2270</v>
      </c>
      <c r="F5574" s="1" t="s">
        <v>1330</v>
      </c>
      <c r="G5574" s="1" t="s">
        <v>6710</v>
      </c>
    </row>
    <row r="5575" spans="1:7" x14ac:dyDescent="0.4">
      <c r="A5575" s="1" t="s">
        <v>7682</v>
      </c>
      <c r="B5575" s="1">
        <v>261</v>
      </c>
      <c r="C5575" s="1" t="s">
        <v>1340</v>
      </c>
      <c r="D5575" s="1">
        <v>2010</v>
      </c>
      <c r="E5575" s="1" t="s">
        <v>2270</v>
      </c>
      <c r="F5575" s="1" t="s">
        <v>1330</v>
      </c>
    </row>
    <row r="5576" spans="1:7" x14ac:dyDescent="0.4">
      <c r="A5576" s="1" t="s">
        <v>7681</v>
      </c>
      <c r="C5576" s="1" t="s">
        <v>1340</v>
      </c>
      <c r="D5576" s="1">
        <v>2009</v>
      </c>
      <c r="E5576" s="1" t="s">
        <v>1377</v>
      </c>
    </row>
    <row r="5577" spans="1:7" x14ac:dyDescent="0.4">
      <c r="A5577" s="1" t="s">
        <v>7680</v>
      </c>
      <c r="B5577" s="1">
        <v>1577</v>
      </c>
      <c r="C5577" s="1" t="s">
        <v>1347</v>
      </c>
      <c r="D5577" s="1">
        <v>2009</v>
      </c>
      <c r="E5577" s="1" t="s">
        <v>1732</v>
      </c>
      <c r="F5577" s="1" t="s">
        <v>1334</v>
      </c>
      <c r="G5577" s="1" t="s">
        <v>3264</v>
      </c>
    </row>
    <row r="5578" spans="1:7" x14ac:dyDescent="0.4">
      <c r="A5578" s="1" t="s">
        <v>7679</v>
      </c>
      <c r="B5578" s="1">
        <v>1708</v>
      </c>
      <c r="C5578" s="1" t="s">
        <v>1347</v>
      </c>
      <c r="D5578" s="1">
        <v>2009</v>
      </c>
      <c r="E5578" s="1" t="s">
        <v>1331</v>
      </c>
      <c r="F5578" s="1" t="s">
        <v>1330</v>
      </c>
      <c r="G5578" s="1" t="s">
        <v>2336</v>
      </c>
    </row>
    <row r="5579" spans="1:7" x14ac:dyDescent="0.4">
      <c r="A5579" s="1" t="s">
        <v>7678</v>
      </c>
      <c r="B5579" s="1">
        <v>1708</v>
      </c>
      <c r="C5579" s="1" t="s">
        <v>1347</v>
      </c>
      <c r="D5579" s="1">
        <v>2009</v>
      </c>
      <c r="E5579" s="1" t="s">
        <v>1377</v>
      </c>
      <c r="F5579" s="1" t="s">
        <v>1464</v>
      </c>
      <c r="G5579" s="1" t="s">
        <v>4067</v>
      </c>
    </row>
    <row r="5580" spans="1:7" x14ac:dyDescent="0.4">
      <c r="A5580" s="1" t="s">
        <v>7677</v>
      </c>
      <c r="B5580" s="1">
        <v>1708</v>
      </c>
      <c r="C5580" s="1" t="s">
        <v>1347</v>
      </c>
      <c r="D5580" s="1">
        <v>2009</v>
      </c>
      <c r="E5580" s="1" t="s">
        <v>1331</v>
      </c>
      <c r="F5580" s="1" t="s">
        <v>1330</v>
      </c>
      <c r="G5580" s="1" t="s">
        <v>4067</v>
      </c>
    </row>
    <row r="5581" spans="1:7" x14ac:dyDescent="0.4">
      <c r="A5581" s="1" t="s">
        <v>7676</v>
      </c>
      <c r="B5581" s="1">
        <v>907</v>
      </c>
      <c r="C5581" s="1" t="s">
        <v>1347</v>
      </c>
      <c r="D5581" s="1">
        <v>2009</v>
      </c>
      <c r="E5581" s="1" t="s">
        <v>1708</v>
      </c>
      <c r="F5581" s="1" t="s">
        <v>1334</v>
      </c>
      <c r="G5581" s="1" t="s">
        <v>3099</v>
      </c>
    </row>
    <row r="5582" spans="1:7" x14ac:dyDescent="0.4">
      <c r="A5582" s="1" t="s">
        <v>7675</v>
      </c>
      <c r="B5582" s="1">
        <v>436</v>
      </c>
      <c r="C5582" s="1" t="s">
        <v>1369</v>
      </c>
      <c r="D5582" s="1">
        <v>2009</v>
      </c>
      <c r="E5582" s="1" t="s">
        <v>2390</v>
      </c>
      <c r="F5582" s="1" t="s">
        <v>1330</v>
      </c>
    </row>
    <row r="5583" spans="1:7" x14ac:dyDescent="0.4">
      <c r="A5583" s="1" t="s">
        <v>7674</v>
      </c>
      <c r="B5583" s="1">
        <v>436</v>
      </c>
      <c r="C5583" s="1" t="s">
        <v>1369</v>
      </c>
      <c r="D5583" s="1">
        <v>2009</v>
      </c>
      <c r="E5583" s="1" t="s">
        <v>2390</v>
      </c>
      <c r="F5583" s="1" t="s">
        <v>1330</v>
      </c>
      <c r="G5583" s="1" t="s">
        <v>3082</v>
      </c>
    </row>
    <row r="5584" spans="1:7" x14ac:dyDescent="0.4">
      <c r="A5584" s="1" t="s">
        <v>7673</v>
      </c>
      <c r="B5584" s="1">
        <v>436</v>
      </c>
      <c r="C5584" s="1" t="s">
        <v>1369</v>
      </c>
      <c r="D5584" s="1">
        <v>2010</v>
      </c>
      <c r="E5584" s="1" t="s">
        <v>2390</v>
      </c>
      <c r="F5584" s="1" t="s">
        <v>1330</v>
      </c>
      <c r="G5584" s="1" t="s">
        <v>1461</v>
      </c>
    </row>
    <row r="5585" spans="1:7" x14ac:dyDescent="0.4">
      <c r="A5585" s="1" t="s">
        <v>7672</v>
      </c>
      <c r="B5585" s="1">
        <v>436</v>
      </c>
      <c r="C5585" s="1" t="s">
        <v>1369</v>
      </c>
      <c r="D5585" s="1">
        <v>2010</v>
      </c>
      <c r="E5585" s="1" t="s">
        <v>2390</v>
      </c>
      <c r="F5585" s="1" t="s">
        <v>1330</v>
      </c>
      <c r="G5585" s="1" t="s">
        <v>2587</v>
      </c>
    </row>
    <row r="5586" spans="1:7" x14ac:dyDescent="0.4">
      <c r="A5586" s="1" t="s">
        <v>7671</v>
      </c>
      <c r="C5586" s="1" t="s">
        <v>1340</v>
      </c>
      <c r="D5586" s="1">
        <v>2010</v>
      </c>
      <c r="E5586" s="1" t="s">
        <v>2270</v>
      </c>
      <c r="G5586" s="1" t="s">
        <v>3224</v>
      </c>
    </row>
    <row r="5587" spans="1:7" x14ac:dyDescent="0.4">
      <c r="A5587" s="1" t="s">
        <v>7670</v>
      </c>
      <c r="B5587" s="1">
        <v>261</v>
      </c>
      <c r="C5587" s="1" t="s">
        <v>1340</v>
      </c>
      <c r="D5587" s="1">
        <v>2010</v>
      </c>
      <c r="E5587" s="1" t="s">
        <v>1732</v>
      </c>
      <c r="F5587" s="1" t="s">
        <v>1330</v>
      </c>
      <c r="G5587" s="1" t="s">
        <v>3170</v>
      </c>
    </row>
    <row r="5588" spans="1:7" x14ac:dyDescent="0.4">
      <c r="A5588" s="1" t="s">
        <v>7669</v>
      </c>
      <c r="B5588" s="1">
        <v>1368</v>
      </c>
      <c r="C5588" s="1" t="s">
        <v>1347</v>
      </c>
      <c r="D5588" s="1">
        <v>2010</v>
      </c>
      <c r="E5588" s="1" t="s">
        <v>2390</v>
      </c>
      <c r="F5588" s="1" t="s">
        <v>1334</v>
      </c>
      <c r="G5588" s="1" t="s">
        <v>2916</v>
      </c>
    </row>
    <row r="5589" spans="1:7" x14ac:dyDescent="0.4">
      <c r="A5589" s="1" t="s">
        <v>7668</v>
      </c>
      <c r="C5589" s="1" t="s">
        <v>1340</v>
      </c>
      <c r="D5589" s="1">
        <v>2010</v>
      </c>
      <c r="E5589" s="1" t="s">
        <v>1732</v>
      </c>
      <c r="F5589" s="1" t="s">
        <v>1330</v>
      </c>
    </row>
    <row r="5590" spans="1:7" x14ac:dyDescent="0.4">
      <c r="A5590" s="1" t="s">
        <v>7667</v>
      </c>
      <c r="B5590" s="1">
        <v>1060</v>
      </c>
      <c r="C5590" s="1" t="s">
        <v>1347</v>
      </c>
      <c r="D5590" s="1">
        <v>2009</v>
      </c>
      <c r="E5590" s="1" t="s">
        <v>1337</v>
      </c>
      <c r="F5590" s="1" t="s">
        <v>1464</v>
      </c>
      <c r="G5590" s="1" t="s">
        <v>2267</v>
      </c>
    </row>
    <row r="5591" spans="1:7" x14ac:dyDescent="0.4">
      <c r="A5591" s="1" t="s">
        <v>7666</v>
      </c>
      <c r="B5591" s="1">
        <v>1060</v>
      </c>
      <c r="C5591" s="1" t="s">
        <v>1347</v>
      </c>
      <c r="D5591" s="1">
        <v>2010</v>
      </c>
      <c r="E5591" s="1" t="s">
        <v>1337</v>
      </c>
      <c r="F5591" s="1" t="s">
        <v>1334</v>
      </c>
      <c r="G5591" s="1" t="s">
        <v>3876</v>
      </c>
    </row>
    <row r="5592" spans="1:7" x14ac:dyDescent="0.4">
      <c r="A5592" s="1" t="s">
        <v>7665</v>
      </c>
      <c r="B5592" s="1">
        <v>60</v>
      </c>
      <c r="C5592" s="1" t="s">
        <v>1375</v>
      </c>
      <c r="D5592" s="1">
        <v>2009</v>
      </c>
      <c r="E5592" s="1" t="s">
        <v>1331</v>
      </c>
      <c r="F5592" s="1" t="s">
        <v>1330</v>
      </c>
    </row>
    <row r="5593" spans="1:7" x14ac:dyDescent="0.4">
      <c r="A5593" s="1" t="s">
        <v>7664</v>
      </c>
      <c r="B5593" s="1">
        <v>60</v>
      </c>
      <c r="C5593" s="1" t="s">
        <v>1375</v>
      </c>
      <c r="D5593" s="1">
        <v>2010</v>
      </c>
      <c r="E5593" s="1" t="s">
        <v>1331</v>
      </c>
      <c r="F5593" s="1" t="s">
        <v>1330</v>
      </c>
    </row>
    <row r="5594" spans="1:7" x14ac:dyDescent="0.4">
      <c r="A5594" s="1" t="s">
        <v>3169</v>
      </c>
      <c r="C5594" s="1" t="s">
        <v>1340</v>
      </c>
      <c r="D5594" s="1">
        <v>2010</v>
      </c>
      <c r="E5594" s="1" t="s">
        <v>2558</v>
      </c>
      <c r="F5594" s="1" t="s">
        <v>1330</v>
      </c>
    </row>
    <row r="5595" spans="1:7" x14ac:dyDescent="0.4">
      <c r="A5595" s="1" t="s">
        <v>7663</v>
      </c>
      <c r="B5595" s="1">
        <v>70</v>
      </c>
      <c r="C5595" s="1" t="s">
        <v>1340</v>
      </c>
      <c r="D5595" s="1">
        <v>2010</v>
      </c>
      <c r="E5595" s="1" t="s">
        <v>1732</v>
      </c>
      <c r="F5595" s="1" t="s">
        <v>1334</v>
      </c>
      <c r="G5595" s="1" t="s">
        <v>7104</v>
      </c>
    </row>
    <row r="5596" spans="1:7" x14ac:dyDescent="0.4">
      <c r="A5596" s="1" t="s">
        <v>7662</v>
      </c>
      <c r="B5596" s="1">
        <v>70</v>
      </c>
      <c r="C5596" s="1" t="s">
        <v>1340</v>
      </c>
      <c r="D5596" s="1">
        <v>2010</v>
      </c>
      <c r="E5596" s="1" t="s">
        <v>2191</v>
      </c>
      <c r="F5596" s="1" t="s">
        <v>1334</v>
      </c>
      <c r="G5596" s="1" t="s">
        <v>7104</v>
      </c>
    </row>
    <row r="5597" spans="1:7" x14ac:dyDescent="0.4">
      <c r="A5597" s="1" t="s">
        <v>7661</v>
      </c>
      <c r="B5597" s="1">
        <v>70</v>
      </c>
      <c r="C5597" s="1" t="s">
        <v>1340</v>
      </c>
      <c r="D5597" s="1">
        <v>2010</v>
      </c>
      <c r="E5597" s="1" t="s">
        <v>1732</v>
      </c>
      <c r="F5597" s="1" t="s">
        <v>1334</v>
      </c>
      <c r="G5597" s="1" t="s">
        <v>7104</v>
      </c>
    </row>
    <row r="5598" spans="1:7" x14ac:dyDescent="0.4">
      <c r="A5598" s="1" t="s">
        <v>7660</v>
      </c>
      <c r="B5598" s="1">
        <v>630</v>
      </c>
      <c r="C5598" s="1" t="s">
        <v>1340</v>
      </c>
      <c r="D5598" s="1">
        <v>2009</v>
      </c>
      <c r="E5598" s="1" t="s">
        <v>1331</v>
      </c>
      <c r="F5598" s="1" t="s">
        <v>1330</v>
      </c>
    </row>
    <row r="5599" spans="1:7" x14ac:dyDescent="0.4">
      <c r="A5599" s="1" t="s">
        <v>7659</v>
      </c>
      <c r="B5599" s="1">
        <v>630</v>
      </c>
      <c r="C5599" s="1" t="s">
        <v>1340</v>
      </c>
      <c r="D5599" s="1">
        <v>2009</v>
      </c>
      <c r="E5599" s="1" t="s">
        <v>1331</v>
      </c>
      <c r="F5599" s="1" t="s">
        <v>1330</v>
      </c>
      <c r="G5599" s="1" t="s">
        <v>14449</v>
      </c>
    </row>
    <row r="5600" spans="1:7" x14ac:dyDescent="0.4">
      <c r="A5600" s="1" t="s">
        <v>7658</v>
      </c>
      <c r="B5600" s="1">
        <v>341</v>
      </c>
      <c r="C5600" s="1" t="s">
        <v>1340</v>
      </c>
      <c r="D5600" s="1">
        <v>2010</v>
      </c>
      <c r="E5600" s="1" t="s">
        <v>2270</v>
      </c>
      <c r="F5600" s="1" t="s">
        <v>1330</v>
      </c>
    </row>
    <row r="5601" spans="1:7" x14ac:dyDescent="0.4">
      <c r="A5601" s="1" t="s">
        <v>7657</v>
      </c>
      <c r="B5601" s="1">
        <v>341</v>
      </c>
      <c r="C5601" s="1" t="s">
        <v>1340</v>
      </c>
      <c r="D5601" s="1">
        <v>2010</v>
      </c>
      <c r="E5601" s="1" t="s">
        <v>2270</v>
      </c>
      <c r="F5601" s="1" t="s">
        <v>1330</v>
      </c>
      <c r="G5601" s="1" t="s">
        <v>6437</v>
      </c>
    </row>
    <row r="5602" spans="1:7" x14ac:dyDescent="0.4">
      <c r="A5602" s="1" t="s">
        <v>7656</v>
      </c>
      <c r="B5602" s="1">
        <v>225</v>
      </c>
      <c r="C5602" s="1" t="s">
        <v>1340</v>
      </c>
      <c r="D5602" s="1">
        <v>2010</v>
      </c>
      <c r="E5602" s="1" t="s">
        <v>1337</v>
      </c>
      <c r="F5602" s="1" t="s">
        <v>1330</v>
      </c>
    </row>
    <row r="5603" spans="1:7" x14ac:dyDescent="0.4">
      <c r="A5603" s="1" t="s">
        <v>7655</v>
      </c>
      <c r="B5603" s="1">
        <v>630</v>
      </c>
      <c r="C5603" s="1" t="s">
        <v>1340</v>
      </c>
      <c r="D5603" s="1">
        <v>2009</v>
      </c>
      <c r="E5603" s="1" t="s">
        <v>1331</v>
      </c>
      <c r="F5603" s="1" t="s">
        <v>1334</v>
      </c>
    </row>
    <row r="5604" spans="1:7" x14ac:dyDescent="0.4">
      <c r="A5604" s="1" t="s">
        <v>7654</v>
      </c>
      <c r="C5604" s="1" t="s">
        <v>1340</v>
      </c>
      <c r="D5604" s="1">
        <v>2009</v>
      </c>
      <c r="E5604" s="1" t="s">
        <v>1732</v>
      </c>
      <c r="F5604" s="1" t="s">
        <v>1330</v>
      </c>
    </row>
    <row r="5605" spans="1:7" x14ac:dyDescent="0.4">
      <c r="A5605" s="1" t="s">
        <v>7653</v>
      </c>
      <c r="C5605" s="1" t="s">
        <v>1340</v>
      </c>
      <c r="D5605" s="1">
        <v>2009</v>
      </c>
      <c r="E5605" s="1" t="s">
        <v>1377</v>
      </c>
      <c r="F5605" s="1" t="s">
        <v>1330</v>
      </c>
    </row>
    <row r="5606" spans="1:7" x14ac:dyDescent="0.4">
      <c r="A5606" s="1" t="s">
        <v>7652</v>
      </c>
      <c r="C5606" s="1" t="s">
        <v>1332</v>
      </c>
      <c r="D5606" s="1">
        <v>2009</v>
      </c>
      <c r="E5606" s="1" t="s">
        <v>1331</v>
      </c>
    </row>
    <row r="5607" spans="1:7" x14ac:dyDescent="0.4">
      <c r="A5607" s="1" t="s">
        <v>7651</v>
      </c>
      <c r="B5607" s="1">
        <v>712</v>
      </c>
      <c r="C5607" s="1" t="s">
        <v>1347</v>
      </c>
      <c r="D5607" s="1">
        <v>2009</v>
      </c>
      <c r="E5607" s="1" t="s">
        <v>1435</v>
      </c>
      <c r="F5607" s="1" t="s">
        <v>1464</v>
      </c>
      <c r="G5607" s="1" t="s">
        <v>3233</v>
      </c>
    </row>
    <row r="5608" spans="1:7" x14ac:dyDescent="0.4">
      <c r="A5608" s="1" t="s">
        <v>7650</v>
      </c>
      <c r="B5608" s="1">
        <v>2546</v>
      </c>
      <c r="C5608" s="1" t="s">
        <v>1347</v>
      </c>
      <c r="D5608" s="1">
        <v>2010</v>
      </c>
      <c r="E5608" s="1" t="s">
        <v>1377</v>
      </c>
      <c r="F5608" s="1" t="s">
        <v>1334</v>
      </c>
      <c r="G5608" s="1" t="s">
        <v>3099</v>
      </c>
    </row>
    <row r="5609" spans="1:7" x14ac:dyDescent="0.4">
      <c r="A5609" s="1" t="s">
        <v>7649</v>
      </c>
      <c r="B5609" s="1">
        <v>706</v>
      </c>
      <c r="C5609" s="1" t="s">
        <v>1347</v>
      </c>
      <c r="D5609" s="1">
        <v>2009</v>
      </c>
      <c r="E5609" s="1" t="s">
        <v>1377</v>
      </c>
      <c r="F5609" s="1" t="s">
        <v>1330</v>
      </c>
    </row>
    <row r="5610" spans="1:7" x14ac:dyDescent="0.4">
      <c r="A5610" s="1" t="s">
        <v>7648</v>
      </c>
      <c r="B5610" s="1">
        <v>6350</v>
      </c>
      <c r="C5610" s="1" t="s">
        <v>2411</v>
      </c>
      <c r="D5610" s="1">
        <v>2009</v>
      </c>
      <c r="E5610" s="1" t="s">
        <v>1440</v>
      </c>
      <c r="F5610" s="1" t="s">
        <v>1334</v>
      </c>
      <c r="G5610" s="1" t="s">
        <v>3085</v>
      </c>
    </row>
    <row r="5611" spans="1:7" x14ac:dyDescent="0.4">
      <c r="A5611" s="1" t="s">
        <v>7647</v>
      </c>
      <c r="B5611" s="1">
        <v>6350</v>
      </c>
      <c r="C5611" s="1" t="s">
        <v>2411</v>
      </c>
      <c r="D5611" s="1">
        <v>2010</v>
      </c>
      <c r="E5611" s="1" t="s">
        <v>1440</v>
      </c>
      <c r="F5611" s="1" t="s">
        <v>1334</v>
      </c>
      <c r="G5611" s="1" t="s">
        <v>1355</v>
      </c>
    </row>
    <row r="5612" spans="1:7" x14ac:dyDescent="0.4">
      <c r="A5612" s="1" t="s">
        <v>7646</v>
      </c>
      <c r="B5612" s="1">
        <v>256</v>
      </c>
      <c r="C5612" s="1" t="s">
        <v>1340</v>
      </c>
      <c r="D5612" s="1">
        <v>2009</v>
      </c>
      <c r="E5612" s="1" t="s">
        <v>1371</v>
      </c>
      <c r="F5612" s="1" t="s">
        <v>1330</v>
      </c>
      <c r="G5612" s="1" t="s">
        <v>4492</v>
      </c>
    </row>
    <row r="5613" spans="1:7" x14ac:dyDescent="0.4">
      <c r="A5613" s="1" t="s">
        <v>7645</v>
      </c>
      <c r="B5613" s="1">
        <v>256</v>
      </c>
      <c r="C5613" s="1" t="s">
        <v>1340</v>
      </c>
      <c r="D5613" s="1">
        <v>2009</v>
      </c>
      <c r="E5613" s="1" t="s">
        <v>1371</v>
      </c>
      <c r="F5613" s="1" t="s">
        <v>1330</v>
      </c>
      <c r="G5613" s="1" t="s">
        <v>4492</v>
      </c>
    </row>
    <row r="5614" spans="1:7" x14ac:dyDescent="0.4">
      <c r="A5614" s="1" t="s">
        <v>7644</v>
      </c>
      <c r="B5614" s="1">
        <v>256</v>
      </c>
      <c r="C5614" s="1" t="s">
        <v>1340</v>
      </c>
      <c r="D5614" s="1">
        <v>2010</v>
      </c>
      <c r="E5614" s="1" t="s">
        <v>1732</v>
      </c>
      <c r="F5614" s="1" t="s">
        <v>1330</v>
      </c>
      <c r="G5614" s="1" t="s">
        <v>7150</v>
      </c>
    </row>
    <row r="5615" spans="1:7" x14ac:dyDescent="0.4">
      <c r="A5615" s="1" t="s">
        <v>7643</v>
      </c>
      <c r="B5615" s="1">
        <v>256</v>
      </c>
      <c r="C5615" s="1" t="s">
        <v>1340</v>
      </c>
      <c r="D5615" s="1">
        <v>2010</v>
      </c>
      <c r="E5615" s="1" t="s">
        <v>2270</v>
      </c>
      <c r="F5615" s="1" t="s">
        <v>1330</v>
      </c>
      <c r="G5615" s="1" t="s">
        <v>4374</v>
      </c>
    </row>
    <row r="5616" spans="1:7" x14ac:dyDescent="0.4">
      <c r="A5616" s="1" t="s">
        <v>7642</v>
      </c>
      <c r="B5616" s="1">
        <v>419</v>
      </c>
      <c r="C5616" s="1" t="s">
        <v>1340</v>
      </c>
      <c r="D5616" s="1">
        <v>2010</v>
      </c>
      <c r="E5616" s="1" t="s">
        <v>2270</v>
      </c>
      <c r="F5616" s="1" t="s">
        <v>1330</v>
      </c>
      <c r="G5616" s="1" t="s">
        <v>5822</v>
      </c>
    </row>
    <row r="5617" spans="1:7" x14ac:dyDescent="0.4">
      <c r="A5617" s="1" t="s">
        <v>7641</v>
      </c>
      <c r="B5617" s="1">
        <v>1802</v>
      </c>
      <c r="C5617" s="1" t="s">
        <v>1347</v>
      </c>
      <c r="D5617" s="1">
        <v>2010</v>
      </c>
      <c r="E5617" s="1" t="s">
        <v>6854</v>
      </c>
      <c r="F5617" s="1" t="s">
        <v>1334</v>
      </c>
      <c r="G5617" s="1" t="s">
        <v>6853</v>
      </c>
    </row>
    <row r="5618" spans="1:7" x14ac:dyDescent="0.4">
      <c r="A5618" s="1" t="s">
        <v>7640</v>
      </c>
      <c r="B5618" s="1">
        <v>663</v>
      </c>
      <c r="C5618" s="1" t="s">
        <v>1340</v>
      </c>
      <c r="D5618" s="1">
        <v>2010</v>
      </c>
      <c r="E5618" s="1" t="s">
        <v>1371</v>
      </c>
      <c r="F5618" s="1" t="s">
        <v>1330</v>
      </c>
    </row>
    <row r="5619" spans="1:7" x14ac:dyDescent="0.4">
      <c r="A5619" s="1" t="s">
        <v>7639</v>
      </c>
      <c r="B5619" s="1">
        <v>663</v>
      </c>
      <c r="C5619" s="1" t="s">
        <v>1340</v>
      </c>
      <c r="D5619" s="1">
        <v>2010</v>
      </c>
      <c r="E5619" s="1" t="s">
        <v>1371</v>
      </c>
      <c r="F5619" s="1" t="s">
        <v>1330</v>
      </c>
    </row>
    <row r="5620" spans="1:7" x14ac:dyDescent="0.4">
      <c r="A5620" s="1" t="s">
        <v>7638</v>
      </c>
      <c r="C5620" s="1" t="s">
        <v>14450</v>
      </c>
      <c r="D5620" s="1">
        <v>2010</v>
      </c>
      <c r="E5620" s="1" t="s">
        <v>1331</v>
      </c>
      <c r="F5620" s="1" t="s">
        <v>1330</v>
      </c>
      <c r="G5620" s="1" t="s">
        <v>3979</v>
      </c>
    </row>
    <row r="5621" spans="1:7" x14ac:dyDescent="0.4">
      <c r="A5621" s="1" t="s">
        <v>7637</v>
      </c>
      <c r="B5621" s="1">
        <v>791</v>
      </c>
      <c r="C5621" s="1" t="s">
        <v>1433</v>
      </c>
      <c r="D5621" s="1">
        <v>2010</v>
      </c>
      <c r="E5621" s="1" t="s">
        <v>1746</v>
      </c>
      <c r="F5621" s="1" t="s">
        <v>1334</v>
      </c>
      <c r="G5621" s="1" t="s">
        <v>7636</v>
      </c>
    </row>
    <row r="5622" spans="1:7" x14ac:dyDescent="0.4">
      <c r="A5622" s="1" t="s">
        <v>7635</v>
      </c>
      <c r="B5622" s="1">
        <v>220</v>
      </c>
      <c r="C5622" s="1" t="s">
        <v>1703</v>
      </c>
      <c r="D5622" s="1">
        <v>2010</v>
      </c>
      <c r="E5622" s="1" t="s">
        <v>1335</v>
      </c>
      <c r="F5622" s="1" t="s">
        <v>1334</v>
      </c>
      <c r="G5622" s="1" t="s">
        <v>3220</v>
      </c>
    </row>
    <row r="5623" spans="1:7" x14ac:dyDescent="0.4">
      <c r="A5623" s="1" t="s">
        <v>7634</v>
      </c>
      <c r="B5623" s="1">
        <v>88</v>
      </c>
      <c r="C5623" s="1" t="s">
        <v>1340</v>
      </c>
      <c r="D5623" s="1">
        <v>2009</v>
      </c>
      <c r="E5623" s="1" t="s">
        <v>4076</v>
      </c>
      <c r="F5623" s="1" t="s">
        <v>1334</v>
      </c>
      <c r="G5623" s="1" t="s">
        <v>6314</v>
      </c>
    </row>
    <row r="5624" spans="1:7" x14ac:dyDescent="0.4">
      <c r="A5624" s="1" t="s">
        <v>7633</v>
      </c>
      <c r="C5624" s="1" t="s">
        <v>1340</v>
      </c>
      <c r="D5624" s="1">
        <v>2009</v>
      </c>
      <c r="E5624" s="1" t="s">
        <v>1331</v>
      </c>
      <c r="G5624" s="1" t="s">
        <v>6441</v>
      </c>
    </row>
    <row r="5625" spans="1:7" x14ac:dyDescent="0.4">
      <c r="A5625" s="1" t="s">
        <v>7632</v>
      </c>
      <c r="C5625" s="1" t="s">
        <v>1332</v>
      </c>
      <c r="D5625" s="1">
        <v>2010</v>
      </c>
      <c r="E5625" s="1" t="s">
        <v>1331</v>
      </c>
      <c r="G5625" s="1" t="s">
        <v>14451</v>
      </c>
    </row>
    <row r="5626" spans="1:7" x14ac:dyDescent="0.4">
      <c r="A5626" s="1" t="s">
        <v>7631</v>
      </c>
      <c r="B5626" s="1">
        <v>538</v>
      </c>
      <c r="C5626" s="1" t="s">
        <v>1340</v>
      </c>
      <c r="D5626" s="1">
        <v>2010</v>
      </c>
      <c r="E5626" s="1" t="s">
        <v>1331</v>
      </c>
      <c r="F5626" s="1" t="s">
        <v>1330</v>
      </c>
    </row>
    <row r="5627" spans="1:7" x14ac:dyDescent="0.4">
      <c r="A5627" s="1" t="s">
        <v>7630</v>
      </c>
      <c r="B5627" s="1">
        <v>84</v>
      </c>
      <c r="C5627" s="1" t="s">
        <v>1340</v>
      </c>
      <c r="D5627" s="1">
        <v>2010</v>
      </c>
      <c r="E5627" s="1" t="s">
        <v>1331</v>
      </c>
      <c r="F5627" s="1" t="s">
        <v>1330</v>
      </c>
    </row>
    <row r="5628" spans="1:7" x14ac:dyDescent="0.4">
      <c r="A5628" s="1" t="s">
        <v>7629</v>
      </c>
      <c r="B5628" s="1">
        <v>214</v>
      </c>
      <c r="C5628" s="1" t="s">
        <v>1340</v>
      </c>
      <c r="D5628" s="1">
        <v>2010</v>
      </c>
      <c r="E5628" s="1" t="s">
        <v>2270</v>
      </c>
      <c r="F5628" s="1" t="s">
        <v>1330</v>
      </c>
      <c r="G5628" s="1" t="s">
        <v>4329</v>
      </c>
    </row>
    <row r="5629" spans="1:7" x14ac:dyDescent="0.4">
      <c r="A5629" s="1" t="s">
        <v>7628</v>
      </c>
      <c r="B5629" s="1">
        <v>214</v>
      </c>
      <c r="C5629" s="1" t="s">
        <v>1340</v>
      </c>
      <c r="D5629" s="1">
        <v>2010</v>
      </c>
      <c r="E5629" s="1" t="s">
        <v>2270</v>
      </c>
      <c r="F5629" s="1" t="s">
        <v>1330</v>
      </c>
      <c r="G5629" s="1" t="s">
        <v>4329</v>
      </c>
    </row>
    <row r="5630" spans="1:7" x14ac:dyDescent="0.4">
      <c r="A5630" s="1" t="s">
        <v>7627</v>
      </c>
      <c r="B5630" s="1">
        <v>1043</v>
      </c>
      <c r="C5630" s="1" t="s">
        <v>1347</v>
      </c>
      <c r="D5630" s="1">
        <v>2010</v>
      </c>
      <c r="E5630" s="1" t="s">
        <v>1708</v>
      </c>
      <c r="F5630" s="1" t="s">
        <v>1334</v>
      </c>
      <c r="G5630" s="1" t="s">
        <v>7625</v>
      </c>
    </row>
    <row r="5631" spans="1:7" x14ac:dyDescent="0.4">
      <c r="A5631" s="1" t="s">
        <v>7626</v>
      </c>
      <c r="B5631" s="1">
        <v>1043</v>
      </c>
      <c r="C5631" s="1" t="s">
        <v>1347</v>
      </c>
      <c r="D5631" s="1">
        <v>2010</v>
      </c>
      <c r="E5631" s="1" t="s">
        <v>1708</v>
      </c>
      <c r="F5631" s="1" t="s">
        <v>1334</v>
      </c>
      <c r="G5631" s="1" t="s">
        <v>7625</v>
      </c>
    </row>
    <row r="5632" spans="1:7" x14ac:dyDescent="0.4">
      <c r="A5632" s="1" t="s">
        <v>7624</v>
      </c>
      <c r="B5632" s="1">
        <v>629</v>
      </c>
      <c r="C5632" s="1" t="s">
        <v>1340</v>
      </c>
      <c r="D5632" s="1">
        <v>2009</v>
      </c>
      <c r="E5632" s="1" t="s">
        <v>1343</v>
      </c>
      <c r="F5632" s="1" t="s">
        <v>1334</v>
      </c>
      <c r="G5632" s="1" t="s">
        <v>2422</v>
      </c>
    </row>
    <row r="5633" spans="1:7" x14ac:dyDescent="0.4">
      <c r="A5633" s="1" t="s">
        <v>7623</v>
      </c>
      <c r="B5633" s="1">
        <v>256</v>
      </c>
      <c r="C5633" s="1" t="s">
        <v>1340</v>
      </c>
      <c r="D5633" s="1">
        <v>2010</v>
      </c>
      <c r="E5633" s="1" t="s">
        <v>2270</v>
      </c>
      <c r="F5633" s="1" t="s">
        <v>1330</v>
      </c>
      <c r="G5633" s="1" t="s">
        <v>4885</v>
      </c>
    </row>
    <row r="5634" spans="1:7" x14ac:dyDescent="0.4">
      <c r="A5634" s="1" t="s">
        <v>7622</v>
      </c>
      <c r="B5634" s="1">
        <v>296</v>
      </c>
      <c r="C5634" s="1" t="s">
        <v>1340</v>
      </c>
      <c r="D5634" s="1">
        <v>2009</v>
      </c>
      <c r="E5634" s="1" t="s">
        <v>1335</v>
      </c>
      <c r="F5634" s="1" t="s">
        <v>1334</v>
      </c>
      <c r="G5634" s="1" t="s">
        <v>1635</v>
      </c>
    </row>
    <row r="5635" spans="1:7" x14ac:dyDescent="0.4">
      <c r="A5635" s="1" t="s">
        <v>7621</v>
      </c>
      <c r="B5635" s="1">
        <v>538</v>
      </c>
      <c r="C5635" s="1" t="s">
        <v>1347</v>
      </c>
      <c r="D5635" s="1">
        <v>2009</v>
      </c>
      <c r="E5635" s="1" t="s">
        <v>1335</v>
      </c>
      <c r="F5635" s="1" t="s">
        <v>1334</v>
      </c>
      <c r="G5635" s="1" t="s">
        <v>1635</v>
      </c>
    </row>
    <row r="5636" spans="1:7" x14ac:dyDescent="0.4">
      <c r="A5636" s="1" t="s">
        <v>7620</v>
      </c>
      <c r="C5636" s="1" t="s">
        <v>1340</v>
      </c>
      <c r="D5636" s="1">
        <v>2009</v>
      </c>
      <c r="E5636" s="1" t="s">
        <v>1708</v>
      </c>
      <c r="F5636" s="1" t="s">
        <v>1334</v>
      </c>
      <c r="G5636" s="1" t="s">
        <v>4841</v>
      </c>
    </row>
    <row r="5637" spans="1:7" x14ac:dyDescent="0.4">
      <c r="A5637" s="1" t="s">
        <v>7619</v>
      </c>
      <c r="B5637" s="1">
        <v>150</v>
      </c>
      <c r="C5637" s="1" t="s">
        <v>1332</v>
      </c>
      <c r="D5637" s="1">
        <v>2010</v>
      </c>
      <c r="E5637" s="1" t="s">
        <v>1708</v>
      </c>
      <c r="F5637" s="1" t="s">
        <v>1334</v>
      </c>
      <c r="G5637" s="1" t="s">
        <v>4841</v>
      </c>
    </row>
    <row r="5638" spans="1:7" x14ac:dyDescent="0.4">
      <c r="A5638" s="1" t="s">
        <v>7618</v>
      </c>
      <c r="B5638" s="1">
        <v>1577</v>
      </c>
      <c r="C5638" s="1" t="s">
        <v>1347</v>
      </c>
      <c r="D5638" s="1">
        <v>2009</v>
      </c>
      <c r="E5638" s="1" t="s">
        <v>1377</v>
      </c>
      <c r="F5638" s="1" t="s">
        <v>1334</v>
      </c>
      <c r="G5638" s="1" t="s">
        <v>1355</v>
      </c>
    </row>
    <row r="5639" spans="1:7" x14ac:dyDescent="0.4">
      <c r="A5639" s="1" t="s">
        <v>7617</v>
      </c>
      <c r="B5639" s="1">
        <v>1577</v>
      </c>
      <c r="C5639" s="1" t="s">
        <v>1347</v>
      </c>
      <c r="D5639" s="1">
        <v>2010</v>
      </c>
      <c r="E5639" s="1" t="s">
        <v>1377</v>
      </c>
      <c r="F5639" s="1" t="s">
        <v>1464</v>
      </c>
      <c r="G5639" s="1" t="s">
        <v>3085</v>
      </c>
    </row>
    <row r="5640" spans="1:7" x14ac:dyDescent="0.4">
      <c r="A5640" s="1" t="s">
        <v>7616</v>
      </c>
      <c r="B5640" s="1">
        <v>1577</v>
      </c>
      <c r="C5640" s="1" t="s">
        <v>1347</v>
      </c>
      <c r="D5640" s="1">
        <v>2010</v>
      </c>
      <c r="E5640" s="1" t="s">
        <v>1377</v>
      </c>
      <c r="F5640" s="1" t="s">
        <v>1464</v>
      </c>
      <c r="G5640" s="1" t="s">
        <v>3179</v>
      </c>
    </row>
    <row r="5641" spans="1:7" x14ac:dyDescent="0.4">
      <c r="A5641" s="1" t="s">
        <v>7615</v>
      </c>
      <c r="B5641" s="1">
        <v>1577</v>
      </c>
      <c r="C5641" s="1" t="s">
        <v>1347</v>
      </c>
      <c r="D5641" s="1">
        <v>2010</v>
      </c>
      <c r="E5641" s="1" t="s">
        <v>2390</v>
      </c>
      <c r="F5641" s="1" t="s">
        <v>1334</v>
      </c>
      <c r="G5641" s="1" t="s">
        <v>3179</v>
      </c>
    </row>
    <row r="5642" spans="1:7" x14ac:dyDescent="0.4">
      <c r="A5642" s="1" t="s">
        <v>7614</v>
      </c>
      <c r="B5642" s="1">
        <v>1577</v>
      </c>
      <c r="C5642" s="1" t="s">
        <v>1347</v>
      </c>
      <c r="D5642" s="1">
        <v>2010</v>
      </c>
      <c r="E5642" s="1" t="s">
        <v>1343</v>
      </c>
      <c r="F5642" s="1" t="s">
        <v>1334</v>
      </c>
      <c r="G5642" s="1" t="s">
        <v>3179</v>
      </c>
    </row>
    <row r="5643" spans="1:7" x14ac:dyDescent="0.4">
      <c r="A5643" s="1" t="s">
        <v>7613</v>
      </c>
      <c r="B5643" s="1">
        <v>1577</v>
      </c>
      <c r="C5643" s="1" t="s">
        <v>1347</v>
      </c>
      <c r="D5643" s="1">
        <v>2010</v>
      </c>
      <c r="E5643" s="1" t="s">
        <v>1377</v>
      </c>
      <c r="F5643" s="1" t="s">
        <v>1330</v>
      </c>
      <c r="G5643" s="1" t="s">
        <v>1355</v>
      </c>
    </row>
    <row r="5644" spans="1:7" x14ac:dyDescent="0.4">
      <c r="A5644" s="1" t="s">
        <v>7612</v>
      </c>
      <c r="B5644" s="1">
        <v>1708</v>
      </c>
      <c r="C5644" s="1" t="s">
        <v>1347</v>
      </c>
      <c r="D5644" s="1">
        <v>2009</v>
      </c>
      <c r="E5644" s="1" t="s">
        <v>1377</v>
      </c>
      <c r="F5644" s="1" t="s">
        <v>1330</v>
      </c>
      <c r="G5644" s="1" t="s">
        <v>4005</v>
      </c>
    </row>
    <row r="5645" spans="1:7" x14ac:dyDescent="0.4">
      <c r="A5645" s="1" t="s">
        <v>7611</v>
      </c>
      <c r="B5645" s="1">
        <v>1708</v>
      </c>
      <c r="C5645" s="1" t="s">
        <v>1347</v>
      </c>
      <c r="D5645" s="1">
        <v>2010</v>
      </c>
      <c r="E5645" s="1" t="s">
        <v>2390</v>
      </c>
      <c r="F5645" s="1" t="s">
        <v>1334</v>
      </c>
      <c r="G5645" s="1" t="s">
        <v>4005</v>
      </c>
    </row>
    <row r="5646" spans="1:7" x14ac:dyDescent="0.4">
      <c r="A5646" s="1" t="s">
        <v>7610</v>
      </c>
      <c r="B5646" s="1">
        <v>618</v>
      </c>
      <c r="C5646" s="1" t="s">
        <v>1340</v>
      </c>
      <c r="D5646" s="1">
        <v>2009</v>
      </c>
      <c r="E5646" s="1" t="s">
        <v>1337</v>
      </c>
      <c r="F5646" s="1" t="s">
        <v>1334</v>
      </c>
      <c r="G5646" s="1" t="s">
        <v>6415</v>
      </c>
    </row>
    <row r="5647" spans="1:7" x14ac:dyDescent="0.4">
      <c r="A5647" s="1" t="s">
        <v>7609</v>
      </c>
      <c r="B5647" s="1">
        <v>144</v>
      </c>
      <c r="C5647" s="1" t="s">
        <v>1703</v>
      </c>
      <c r="D5647" s="1">
        <v>2009</v>
      </c>
      <c r="E5647" s="1" t="s">
        <v>1650</v>
      </c>
      <c r="F5647" s="1" t="s">
        <v>1334</v>
      </c>
      <c r="G5647" s="1" t="s">
        <v>2998</v>
      </c>
    </row>
    <row r="5648" spans="1:7" x14ac:dyDescent="0.4">
      <c r="A5648" s="1" t="s">
        <v>7608</v>
      </c>
      <c r="B5648" s="1">
        <v>144</v>
      </c>
      <c r="C5648" s="1" t="s">
        <v>1703</v>
      </c>
      <c r="D5648" s="1">
        <v>2010</v>
      </c>
      <c r="E5648" s="1" t="s">
        <v>1650</v>
      </c>
      <c r="F5648" s="1" t="s">
        <v>1334</v>
      </c>
      <c r="G5648" s="1" t="s">
        <v>2998</v>
      </c>
    </row>
    <row r="5649" spans="1:7" x14ac:dyDescent="0.4">
      <c r="A5649" s="1" t="s">
        <v>7607</v>
      </c>
      <c r="B5649" s="1">
        <v>174</v>
      </c>
      <c r="C5649" s="1" t="s">
        <v>1340</v>
      </c>
      <c r="D5649" s="1">
        <v>2010</v>
      </c>
      <c r="E5649" s="1" t="s">
        <v>1505</v>
      </c>
      <c r="F5649" s="1" t="s">
        <v>1330</v>
      </c>
      <c r="G5649" s="1" t="s">
        <v>14452</v>
      </c>
    </row>
    <row r="5650" spans="1:7" x14ac:dyDescent="0.4">
      <c r="A5650" s="1" t="s">
        <v>7606</v>
      </c>
      <c r="C5650" s="1" t="s">
        <v>1357</v>
      </c>
      <c r="D5650" s="1">
        <v>2010</v>
      </c>
      <c r="E5650" s="1" t="s">
        <v>4076</v>
      </c>
      <c r="F5650" s="1" t="s">
        <v>1334</v>
      </c>
      <c r="G5650" s="1" t="s">
        <v>7605</v>
      </c>
    </row>
    <row r="5651" spans="1:7" x14ac:dyDescent="0.4">
      <c r="A5651" s="1" t="s">
        <v>7604</v>
      </c>
      <c r="B5651" s="1">
        <v>618</v>
      </c>
      <c r="C5651" s="1" t="s">
        <v>1340</v>
      </c>
      <c r="D5651" s="1">
        <v>2009</v>
      </c>
      <c r="E5651" s="1" t="s">
        <v>1343</v>
      </c>
      <c r="F5651" s="1" t="s">
        <v>1330</v>
      </c>
      <c r="G5651" s="1" t="s">
        <v>2422</v>
      </c>
    </row>
    <row r="5652" spans="1:7" x14ac:dyDescent="0.4">
      <c r="A5652" s="1" t="s">
        <v>7603</v>
      </c>
      <c r="C5652" s="1" t="s">
        <v>1340</v>
      </c>
      <c r="D5652" s="1">
        <v>2009</v>
      </c>
      <c r="E5652" s="1" t="s">
        <v>1377</v>
      </c>
      <c r="F5652" s="1" t="s">
        <v>1330</v>
      </c>
    </row>
    <row r="5653" spans="1:7" x14ac:dyDescent="0.4">
      <c r="A5653" s="1" t="s">
        <v>7602</v>
      </c>
      <c r="B5653" s="1">
        <v>70</v>
      </c>
      <c r="C5653" s="1" t="s">
        <v>1340</v>
      </c>
      <c r="D5653" s="1">
        <v>2010</v>
      </c>
      <c r="E5653" s="1" t="s">
        <v>1732</v>
      </c>
      <c r="F5653" s="1" t="s">
        <v>1334</v>
      </c>
      <c r="G5653" s="1" t="s">
        <v>7104</v>
      </c>
    </row>
    <row r="5654" spans="1:7" x14ac:dyDescent="0.4">
      <c r="A5654" s="1" t="s">
        <v>7601</v>
      </c>
      <c r="B5654" s="1">
        <v>70</v>
      </c>
      <c r="C5654" s="1" t="s">
        <v>1340</v>
      </c>
      <c r="D5654" s="1">
        <v>2010</v>
      </c>
      <c r="E5654" s="1" t="s">
        <v>1732</v>
      </c>
      <c r="F5654" s="1" t="s">
        <v>1334</v>
      </c>
      <c r="G5654" s="1" t="s">
        <v>7104</v>
      </c>
    </row>
    <row r="5655" spans="1:7" x14ac:dyDescent="0.4">
      <c r="A5655" s="1" t="s">
        <v>7600</v>
      </c>
      <c r="B5655" s="1">
        <v>70</v>
      </c>
      <c r="C5655" s="1" t="s">
        <v>1340</v>
      </c>
      <c r="D5655" s="1">
        <v>2010</v>
      </c>
      <c r="E5655" s="1" t="s">
        <v>1732</v>
      </c>
      <c r="F5655" s="1" t="s">
        <v>1334</v>
      </c>
      <c r="G5655" s="1" t="s">
        <v>7104</v>
      </c>
    </row>
    <row r="5656" spans="1:7" x14ac:dyDescent="0.4">
      <c r="A5656" s="1" t="s">
        <v>7599</v>
      </c>
      <c r="B5656" s="1">
        <v>500</v>
      </c>
      <c r="C5656" s="1" t="s">
        <v>1340</v>
      </c>
      <c r="D5656" s="1">
        <v>2009</v>
      </c>
      <c r="E5656" s="1" t="s">
        <v>1406</v>
      </c>
      <c r="F5656" s="1" t="s">
        <v>1330</v>
      </c>
    </row>
    <row r="5657" spans="1:7" x14ac:dyDescent="0.4">
      <c r="A5657" s="1" t="s">
        <v>7598</v>
      </c>
      <c r="B5657" s="1">
        <v>236</v>
      </c>
      <c r="C5657" s="1" t="s">
        <v>1340</v>
      </c>
      <c r="D5657" s="1">
        <v>2010</v>
      </c>
      <c r="E5657" s="1" t="s">
        <v>2270</v>
      </c>
      <c r="F5657" s="1" t="s">
        <v>1330</v>
      </c>
    </row>
    <row r="5658" spans="1:7" x14ac:dyDescent="0.4">
      <c r="A5658" s="1" t="s">
        <v>7597</v>
      </c>
      <c r="B5658" s="1">
        <v>537</v>
      </c>
      <c r="C5658" s="1" t="s">
        <v>1347</v>
      </c>
      <c r="D5658" s="1">
        <v>2009</v>
      </c>
      <c r="E5658" s="1" t="s">
        <v>1335</v>
      </c>
      <c r="F5658" s="1" t="s">
        <v>1334</v>
      </c>
      <c r="G5658" s="1" t="s">
        <v>1635</v>
      </c>
    </row>
    <row r="5659" spans="1:7" x14ac:dyDescent="0.4">
      <c r="A5659" s="1" t="s">
        <v>7596</v>
      </c>
      <c r="B5659" s="1">
        <v>6350</v>
      </c>
      <c r="C5659" s="1" t="s">
        <v>2411</v>
      </c>
      <c r="D5659" s="1">
        <v>2010</v>
      </c>
      <c r="E5659" s="1" t="s">
        <v>1331</v>
      </c>
      <c r="F5659" s="1" t="s">
        <v>1334</v>
      </c>
      <c r="G5659" s="1" t="s">
        <v>4005</v>
      </c>
    </row>
    <row r="5660" spans="1:7" x14ac:dyDescent="0.4">
      <c r="A5660" s="1" t="s">
        <v>7595</v>
      </c>
      <c r="B5660" s="1">
        <v>6350</v>
      </c>
      <c r="C5660" s="1" t="s">
        <v>2411</v>
      </c>
      <c r="D5660" s="1">
        <v>2010</v>
      </c>
      <c r="E5660" s="1" t="s">
        <v>1331</v>
      </c>
      <c r="F5660" s="1" t="s">
        <v>1330</v>
      </c>
      <c r="G5660" s="1" t="s">
        <v>4005</v>
      </c>
    </row>
    <row r="5661" spans="1:7" x14ac:dyDescent="0.4">
      <c r="A5661" s="1" t="s">
        <v>7594</v>
      </c>
      <c r="B5661" s="1">
        <v>6350</v>
      </c>
      <c r="C5661" s="1" t="s">
        <v>2411</v>
      </c>
      <c r="D5661" s="1">
        <v>2010</v>
      </c>
      <c r="E5661" s="1" t="s">
        <v>2390</v>
      </c>
      <c r="F5661" s="1" t="s">
        <v>1334</v>
      </c>
      <c r="G5661" s="1" t="s">
        <v>4005</v>
      </c>
    </row>
    <row r="5662" spans="1:7" x14ac:dyDescent="0.4">
      <c r="A5662" s="1" t="s">
        <v>7593</v>
      </c>
      <c r="B5662" s="1">
        <v>100</v>
      </c>
      <c r="C5662" s="1" t="s">
        <v>1357</v>
      </c>
      <c r="D5662" s="1">
        <v>2009</v>
      </c>
      <c r="E5662" s="1" t="s">
        <v>1633</v>
      </c>
      <c r="F5662" s="1" t="s">
        <v>1330</v>
      </c>
    </row>
    <row r="5663" spans="1:7" x14ac:dyDescent="0.4">
      <c r="A5663" s="1" t="s">
        <v>7592</v>
      </c>
      <c r="B5663" s="1">
        <v>537</v>
      </c>
      <c r="C5663" s="1" t="s">
        <v>1347</v>
      </c>
      <c r="D5663" s="1">
        <v>2010</v>
      </c>
      <c r="E5663" s="1" t="s">
        <v>1335</v>
      </c>
      <c r="F5663" s="1" t="s">
        <v>1334</v>
      </c>
      <c r="G5663" s="1" t="s">
        <v>1635</v>
      </c>
    </row>
    <row r="5664" spans="1:7" x14ac:dyDescent="0.4">
      <c r="A5664" s="1" t="s">
        <v>7591</v>
      </c>
      <c r="B5664" s="1">
        <v>537</v>
      </c>
      <c r="C5664" s="1" t="s">
        <v>1347</v>
      </c>
      <c r="D5664" s="1">
        <v>2010</v>
      </c>
      <c r="E5664" s="1" t="s">
        <v>1335</v>
      </c>
      <c r="F5664" s="1" t="s">
        <v>1334</v>
      </c>
      <c r="G5664" s="1" t="s">
        <v>1635</v>
      </c>
    </row>
    <row r="5665" spans="1:7" x14ac:dyDescent="0.4">
      <c r="A5665" s="1" t="s">
        <v>7590</v>
      </c>
      <c r="B5665" s="1">
        <v>80</v>
      </c>
      <c r="C5665" s="1" t="s">
        <v>1340</v>
      </c>
      <c r="D5665" s="1">
        <v>2009</v>
      </c>
      <c r="E5665" s="1" t="s">
        <v>1385</v>
      </c>
      <c r="F5665" s="1" t="s">
        <v>1334</v>
      </c>
      <c r="G5665" s="1" t="s">
        <v>3853</v>
      </c>
    </row>
    <row r="5666" spans="1:7" x14ac:dyDescent="0.4">
      <c r="A5666" s="1" t="s">
        <v>7589</v>
      </c>
      <c r="B5666" s="1">
        <v>500</v>
      </c>
      <c r="C5666" s="1" t="s">
        <v>1347</v>
      </c>
      <c r="D5666" s="1">
        <v>2009</v>
      </c>
      <c r="E5666" s="1" t="s">
        <v>1335</v>
      </c>
      <c r="F5666" s="1" t="s">
        <v>1334</v>
      </c>
      <c r="G5666" s="1" t="s">
        <v>1428</v>
      </c>
    </row>
    <row r="5667" spans="1:7" x14ac:dyDescent="0.4">
      <c r="A5667" s="1" t="s">
        <v>7588</v>
      </c>
      <c r="B5667" s="1">
        <v>537</v>
      </c>
      <c r="C5667" s="1" t="s">
        <v>1347</v>
      </c>
      <c r="D5667" s="1">
        <v>2009</v>
      </c>
      <c r="E5667" s="1" t="s">
        <v>1335</v>
      </c>
      <c r="F5667" s="1" t="s">
        <v>1334</v>
      </c>
      <c r="G5667" s="1" t="s">
        <v>1635</v>
      </c>
    </row>
    <row r="5668" spans="1:7" x14ac:dyDescent="0.4">
      <c r="A5668" s="1" t="s">
        <v>7587</v>
      </c>
      <c r="B5668" s="1">
        <v>618</v>
      </c>
      <c r="C5668" s="1" t="s">
        <v>1340</v>
      </c>
      <c r="D5668" s="1">
        <v>2009</v>
      </c>
      <c r="E5668" s="1" t="s">
        <v>1343</v>
      </c>
      <c r="F5668" s="1" t="s">
        <v>1334</v>
      </c>
      <c r="G5668" s="1" t="s">
        <v>2422</v>
      </c>
    </row>
    <row r="5669" spans="1:7" x14ac:dyDescent="0.4">
      <c r="A5669" s="1" t="s">
        <v>7586</v>
      </c>
      <c r="B5669" s="1">
        <v>618</v>
      </c>
      <c r="C5669" s="1" t="s">
        <v>1340</v>
      </c>
      <c r="D5669" s="1">
        <v>2010</v>
      </c>
      <c r="E5669" s="1" t="s">
        <v>1343</v>
      </c>
      <c r="F5669" s="1" t="s">
        <v>1334</v>
      </c>
      <c r="G5669" s="1" t="s">
        <v>2604</v>
      </c>
    </row>
    <row r="5670" spans="1:7" x14ac:dyDescent="0.4">
      <c r="A5670" s="1" t="s">
        <v>7585</v>
      </c>
      <c r="D5670" s="1">
        <v>2010</v>
      </c>
      <c r="E5670" s="1" t="s">
        <v>1331</v>
      </c>
      <c r="G5670" s="1" t="s">
        <v>4743</v>
      </c>
    </row>
    <row r="5671" spans="1:7" x14ac:dyDescent="0.4">
      <c r="A5671" s="1" t="s">
        <v>7584</v>
      </c>
      <c r="B5671" s="1">
        <v>336</v>
      </c>
      <c r="C5671" s="1" t="s">
        <v>1340</v>
      </c>
      <c r="D5671" s="1">
        <v>2010</v>
      </c>
      <c r="E5671" s="1" t="s">
        <v>1371</v>
      </c>
      <c r="F5671" s="1" t="s">
        <v>1330</v>
      </c>
      <c r="G5671" s="1" t="s">
        <v>7583</v>
      </c>
    </row>
    <row r="5672" spans="1:7" x14ac:dyDescent="0.4">
      <c r="A5672" s="1" t="s">
        <v>7582</v>
      </c>
      <c r="B5672" s="1">
        <v>368</v>
      </c>
      <c r="C5672" s="1" t="s">
        <v>1703</v>
      </c>
      <c r="D5672" s="1">
        <v>2010</v>
      </c>
      <c r="E5672" s="1" t="s">
        <v>1335</v>
      </c>
      <c r="F5672" s="1" t="s">
        <v>1334</v>
      </c>
      <c r="G5672" s="1" t="s">
        <v>1992</v>
      </c>
    </row>
    <row r="5673" spans="1:7" x14ac:dyDescent="0.4">
      <c r="A5673" s="1" t="s">
        <v>7581</v>
      </c>
      <c r="B5673" s="1">
        <v>444</v>
      </c>
      <c r="C5673" s="1" t="s">
        <v>1340</v>
      </c>
      <c r="D5673" s="1">
        <v>2010</v>
      </c>
      <c r="E5673" s="1" t="s">
        <v>1371</v>
      </c>
      <c r="F5673" s="1" t="s">
        <v>1330</v>
      </c>
      <c r="G5673" s="1" t="s">
        <v>6272</v>
      </c>
    </row>
    <row r="5674" spans="1:7" x14ac:dyDescent="0.4">
      <c r="A5674" s="1" t="s">
        <v>7580</v>
      </c>
      <c r="B5674" s="1">
        <v>630</v>
      </c>
      <c r="C5674" s="1" t="s">
        <v>1340</v>
      </c>
      <c r="D5674" s="1">
        <v>2010</v>
      </c>
      <c r="E5674" s="1" t="s">
        <v>1331</v>
      </c>
      <c r="F5674" s="1" t="s">
        <v>1330</v>
      </c>
    </row>
    <row r="5675" spans="1:7" x14ac:dyDescent="0.4">
      <c r="A5675" s="1" t="s">
        <v>7579</v>
      </c>
      <c r="B5675" s="1">
        <v>630</v>
      </c>
      <c r="C5675" s="1" t="s">
        <v>1340</v>
      </c>
      <c r="D5675" s="1">
        <v>2010</v>
      </c>
      <c r="E5675" s="1" t="s">
        <v>1331</v>
      </c>
      <c r="F5675" s="1" t="s">
        <v>1330</v>
      </c>
    </row>
    <row r="5676" spans="1:7" x14ac:dyDescent="0.4">
      <c r="A5676" s="1" t="s">
        <v>7578</v>
      </c>
      <c r="B5676" s="1">
        <v>630</v>
      </c>
      <c r="C5676" s="1" t="s">
        <v>1340</v>
      </c>
      <c r="D5676" s="1">
        <v>2010</v>
      </c>
      <c r="E5676" s="1" t="s">
        <v>1335</v>
      </c>
      <c r="F5676" s="1" t="s">
        <v>1334</v>
      </c>
      <c r="G5676" s="1" t="s">
        <v>2560</v>
      </c>
    </row>
    <row r="5677" spans="1:7" x14ac:dyDescent="0.4">
      <c r="A5677" s="1" t="s">
        <v>7577</v>
      </c>
      <c r="B5677" s="1">
        <v>618</v>
      </c>
      <c r="C5677" s="1" t="s">
        <v>1340</v>
      </c>
      <c r="D5677" s="1">
        <v>2010</v>
      </c>
      <c r="E5677" s="1" t="s">
        <v>1377</v>
      </c>
      <c r="F5677" s="1" t="s">
        <v>1334</v>
      </c>
      <c r="G5677" s="1" t="s">
        <v>2369</v>
      </c>
    </row>
    <row r="5678" spans="1:7" x14ac:dyDescent="0.4">
      <c r="A5678" s="1" t="s">
        <v>7576</v>
      </c>
      <c r="B5678" s="1">
        <v>602</v>
      </c>
      <c r="C5678" s="1" t="s">
        <v>1340</v>
      </c>
      <c r="D5678" s="1">
        <v>2010</v>
      </c>
      <c r="E5678" s="1" t="s">
        <v>1456</v>
      </c>
      <c r="F5678" s="1" t="s">
        <v>1330</v>
      </c>
      <c r="G5678" s="1" t="s">
        <v>1355</v>
      </c>
    </row>
    <row r="5679" spans="1:7" x14ac:dyDescent="0.4">
      <c r="A5679" s="1" t="s">
        <v>7575</v>
      </c>
      <c r="D5679" s="1">
        <v>2010</v>
      </c>
      <c r="E5679" s="1" t="s">
        <v>1331</v>
      </c>
    </row>
    <row r="5680" spans="1:7" x14ac:dyDescent="0.4">
      <c r="A5680" s="1" t="s">
        <v>7574</v>
      </c>
      <c r="B5680" s="1">
        <v>46</v>
      </c>
      <c r="C5680" s="1" t="s">
        <v>1357</v>
      </c>
      <c r="D5680" s="1">
        <v>2010</v>
      </c>
      <c r="E5680" s="1" t="s">
        <v>1371</v>
      </c>
      <c r="F5680" s="1" t="s">
        <v>1330</v>
      </c>
      <c r="G5680" s="1" t="s">
        <v>2007</v>
      </c>
    </row>
    <row r="5681" spans="1:7" x14ac:dyDescent="0.4">
      <c r="A5681" s="1" t="s">
        <v>7573</v>
      </c>
      <c r="B5681" s="1">
        <v>350</v>
      </c>
      <c r="C5681" s="1" t="s">
        <v>1340</v>
      </c>
      <c r="D5681" s="1">
        <v>2010</v>
      </c>
      <c r="E5681" s="1" t="s">
        <v>1335</v>
      </c>
      <c r="F5681" s="1" t="s">
        <v>1334</v>
      </c>
      <c r="G5681" s="1" t="s">
        <v>5525</v>
      </c>
    </row>
    <row r="5682" spans="1:7" x14ac:dyDescent="0.4">
      <c r="A5682" s="1" t="s">
        <v>7572</v>
      </c>
      <c r="B5682" s="1">
        <v>686</v>
      </c>
      <c r="C5682" s="1" t="s">
        <v>1347</v>
      </c>
      <c r="D5682" s="1">
        <v>2008</v>
      </c>
      <c r="E5682" s="1" t="s">
        <v>1435</v>
      </c>
      <c r="F5682" s="1" t="s">
        <v>1330</v>
      </c>
      <c r="G5682" s="1" t="s">
        <v>1825</v>
      </c>
    </row>
    <row r="5683" spans="1:7" x14ac:dyDescent="0.4">
      <c r="A5683" s="1" t="s">
        <v>7571</v>
      </c>
      <c r="B5683" s="1">
        <v>686</v>
      </c>
      <c r="C5683" s="1" t="s">
        <v>1347</v>
      </c>
      <c r="D5683" s="1">
        <v>2008</v>
      </c>
      <c r="E5683" s="1" t="s">
        <v>1435</v>
      </c>
      <c r="F5683" s="1" t="s">
        <v>1330</v>
      </c>
      <c r="G5683" s="1" t="s">
        <v>2267</v>
      </c>
    </row>
    <row r="5684" spans="1:7" x14ac:dyDescent="0.4">
      <c r="A5684" s="1" t="s">
        <v>7570</v>
      </c>
      <c r="B5684" s="1">
        <v>732</v>
      </c>
      <c r="C5684" s="1" t="s">
        <v>1347</v>
      </c>
      <c r="D5684" s="1">
        <v>2008</v>
      </c>
      <c r="E5684" s="1" t="s">
        <v>1435</v>
      </c>
      <c r="F5684" s="1" t="s">
        <v>1330</v>
      </c>
      <c r="G5684" s="1" t="s">
        <v>1412</v>
      </c>
    </row>
    <row r="5685" spans="1:7" x14ac:dyDescent="0.4">
      <c r="A5685" s="1" t="s">
        <v>7569</v>
      </c>
      <c r="B5685" s="1">
        <v>665</v>
      </c>
      <c r="C5685" s="1" t="s">
        <v>1347</v>
      </c>
      <c r="D5685" s="1">
        <v>2008</v>
      </c>
      <c r="E5685" s="1" t="s">
        <v>1435</v>
      </c>
      <c r="F5685" s="1" t="s">
        <v>1330</v>
      </c>
      <c r="G5685" s="1" t="s">
        <v>1412</v>
      </c>
    </row>
    <row r="5686" spans="1:7" x14ac:dyDescent="0.4">
      <c r="A5686" s="1" t="s">
        <v>7568</v>
      </c>
      <c r="B5686" s="1">
        <v>648</v>
      </c>
      <c r="C5686" s="1" t="s">
        <v>1347</v>
      </c>
      <c r="D5686" s="1">
        <v>2008</v>
      </c>
      <c r="E5686" s="1" t="s">
        <v>1435</v>
      </c>
      <c r="F5686" s="1" t="s">
        <v>1330</v>
      </c>
      <c r="G5686" s="1" t="s">
        <v>2409</v>
      </c>
    </row>
    <row r="5687" spans="1:7" x14ac:dyDescent="0.4">
      <c r="A5687" s="1" t="s">
        <v>7567</v>
      </c>
      <c r="B5687" s="1">
        <v>350</v>
      </c>
      <c r="C5687" s="1" t="s">
        <v>1340</v>
      </c>
      <c r="D5687" s="1">
        <v>2008</v>
      </c>
      <c r="E5687" s="1" t="s">
        <v>1435</v>
      </c>
      <c r="F5687" s="1" t="s">
        <v>1330</v>
      </c>
      <c r="G5687" s="1" t="s">
        <v>7566</v>
      </c>
    </row>
    <row r="5688" spans="1:7" x14ac:dyDescent="0.4">
      <c r="A5688" s="1" t="s">
        <v>7565</v>
      </c>
      <c r="B5688" s="1">
        <v>248</v>
      </c>
      <c r="C5688" s="1" t="s">
        <v>2219</v>
      </c>
      <c r="D5688" s="1">
        <v>2008</v>
      </c>
      <c r="E5688" s="1" t="s">
        <v>1650</v>
      </c>
      <c r="F5688" s="1" t="s">
        <v>1334</v>
      </c>
    </row>
    <row r="5689" spans="1:7" x14ac:dyDescent="0.4">
      <c r="A5689" s="1" t="s">
        <v>7564</v>
      </c>
      <c r="B5689" s="1">
        <v>260</v>
      </c>
      <c r="C5689" s="1" t="s">
        <v>1340</v>
      </c>
      <c r="D5689" s="1">
        <v>2008</v>
      </c>
      <c r="E5689" s="1" t="s">
        <v>1435</v>
      </c>
      <c r="F5689" s="1" t="s">
        <v>1334</v>
      </c>
      <c r="G5689" s="1" t="s">
        <v>5495</v>
      </c>
    </row>
    <row r="5690" spans="1:7" x14ac:dyDescent="0.4">
      <c r="A5690" s="1" t="s">
        <v>7563</v>
      </c>
      <c r="B5690" s="1">
        <v>597</v>
      </c>
      <c r="C5690" s="1" t="s">
        <v>1347</v>
      </c>
      <c r="D5690" s="1">
        <v>2008</v>
      </c>
      <c r="E5690" s="1" t="s">
        <v>1435</v>
      </c>
      <c r="F5690" s="1" t="s">
        <v>1330</v>
      </c>
      <c r="G5690" s="1" t="s">
        <v>1412</v>
      </c>
    </row>
    <row r="5691" spans="1:7" x14ac:dyDescent="0.4">
      <c r="A5691" s="1" t="s">
        <v>7562</v>
      </c>
      <c r="B5691" s="1">
        <v>686</v>
      </c>
      <c r="C5691" s="1" t="s">
        <v>1347</v>
      </c>
      <c r="D5691" s="1">
        <v>2008</v>
      </c>
      <c r="E5691" s="1" t="s">
        <v>1331</v>
      </c>
      <c r="F5691" s="1" t="s">
        <v>1330</v>
      </c>
      <c r="G5691" s="1" t="s">
        <v>5495</v>
      </c>
    </row>
    <row r="5692" spans="1:7" x14ac:dyDescent="0.4">
      <c r="A5692" s="1" t="s">
        <v>7561</v>
      </c>
      <c r="B5692" s="1">
        <v>646</v>
      </c>
      <c r="C5692" s="1" t="s">
        <v>1347</v>
      </c>
      <c r="D5692" s="1">
        <v>2008</v>
      </c>
      <c r="E5692" s="1" t="s">
        <v>1435</v>
      </c>
      <c r="F5692" s="1" t="s">
        <v>1330</v>
      </c>
      <c r="G5692" s="1" t="s">
        <v>1412</v>
      </c>
    </row>
    <row r="5693" spans="1:7" x14ac:dyDescent="0.4">
      <c r="A5693" s="1" t="s">
        <v>7560</v>
      </c>
      <c r="B5693" s="1">
        <v>378</v>
      </c>
      <c r="C5693" s="1" t="s">
        <v>1340</v>
      </c>
      <c r="D5693" s="1">
        <v>2008</v>
      </c>
      <c r="E5693" s="1" t="s">
        <v>1435</v>
      </c>
      <c r="F5693" s="1" t="s">
        <v>1330</v>
      </c>
      <c r="G5693" s="1" t="s">
        <v>5486</v>
      </c>
    </row>
    <row r="5694" spans="1:7" x14ac:dyDescent="0.4">
      <c r="A5694" s="1" t="s">
        <v>7559</v>
      </c>
      <c r="B5694" s="1">
        <v>706</v>
      </c>
      <c r="C5694" s="1" t="s">
        <v>1347</v>
      </c>
      <c r="D5694" s="1">
        <v>2008</v>
      </c>
      <c r="E5694" s="1" t="s">
        <v>1435</v>
      </c>
      <c r="F5694" s="1" t="s">
        <v>1330</v>
      </c>
      <c r="G5694" s="1" t="s">
        <v>5495</v>
      </c>
    </row>
    <row r="5695" spans="1:7" x14ac:dyDescent="0.4">
      <c r="A5695" s="1" t="s">
        <v>7558</v>
      </c>
      <c r="B5695" s="1">
        <v>260</v>
      </c>
      <c r="C5695" s="1" t="s">
        <v>1340</v>
      </c>
      <c r="D5695" s="1">
        <v>2008</v>
      </c>
      <c r="E5695" s="1" t="s">
        <v>1435</v>
      </c>
      <c r="F5695" s="1" t="s">
        <v>1330</v>
      </c>
      <c r="G5695" s="1" t="s">
        <v>5486</v>
      </c>
    </row>
    <row r="5696" spans="1:7" x14ac:dyDescent="0.4">
      <c r="A5696" s="1" t="s">
        <v>7557</v>
      </c>
      <c r="B5696" s="1">
        <v>260</v>
      </c>
      <c r="C5696" s="1" t="s">
        <v>1340</v>
      </c>
      <c r="D5696" s="1">
        <v>2008</v>
      </c>
      <c r="E5696" s="1" t="s">
        <v>1435</v>
      </c>
      <c r="F5696" s="1" t="s">
        <v>1330</v>
      </c>
      <c r="G5696" s="1" t="s">
        <v>5486</v>
      </c>
    </row>
    <row r="5697" spans="1:7" x14ac:dyDescent="0.4">
      <c r="A5697" s="1" t="s">
        <v>7556</v>
      </c>
      <c r="B5697" s="1">
        <v>251</v>
      </c>
      <c r="C5697" s="1" t="s">
        <v>1340</v>
      </c>
      <c r="D5697" s="1">
        <v>2008</v>
      </c>
      <c r="E5697" s="1" t="s">
        <v>1435</v>
      </c>
      <c r="F5697" s="1" t="s">
        <v>1330</v>
      </c>
      <c r="G5697" s="1" t="s">
        <v>1825</v>
      </c>
    </row>
    <row r="5698" spans="1:7" x14ac:dyDescent="0.4">
      <c r="A5698" s="1" t="s">
        <v>7555</v>
      </c>
      <c r="B5698" s="1">
        <v>260</v>
      </c>
      <c r="C5698" s="1" t="s">
        <v>1340</v>
      </c>
      <c r="D5698" s="1">
        <v>2008</v>
      </c>
      <c r="E5698" s="1" t="s">
        <v>1435</v>
      </c>
      <c r="F5698" s="1" t="s">
        <v>1330</v>
      </c>
      <c r="G5698" s="1" t="s">
        <v>1825</v>
      </c>
    </row>
    <row r="5699" spans="1:7" x14ac:dyDescent="0.4">
      <c r="A5699" s="1" t="s">
        <v>7554</v>
      </c>
      <c r="B5699" s="1">
        <v>260</v>
      </c>
      <c r="C5699" s="1" t="s">
        <v>1340</v>
      </c>
      <c r="D5699" s="1">
        <v>2008</v>
      </c>
      <c r="E5699" s="1" t="s">
        <v>1435</v>
      </c>
      <c r="F5699" s="1" t="s">
        <v>1330</v>
      </c>
      <c r="G5699" s="1" t="s">
        <v>5486</v>
      </c>
    </row>
    <row r="5700" spans="1:7" x14ac:dyDescent="0.4">
      <c r="A5700" s="1" t="s">
        <v>7553</v>
      </c>
      <c r="B5700" s="1">
        <v>260</v>
      </c>
      <c r="C5700" s="1" t="s">
        <v>1340</v>
      </c>
      <c r="D5700" s="1">
        <v>2008</v>
      </c>
      <c r="E5700" s="1" t="s">
        <v>1435</v>
      </c>
      <c r="F5700" s="1" t="s">
        <v>1330</v>
      </c>
    </row>
    <row r="5701" spans="1:7" x14ac:dyDescent="0.4">
      <c r="A5701" s="1" t="s">
        <v>7552</v>
      </c>
      <c r="B5701" s="1">
        <v>724</v>
      </c>
      <c r="C5701" s="1" t="s">
        <v>1347</v>
      </c>
      <c r="D5701" s="1">
        <v>2008</v>
      </c>
      <c r="E5701" s="1" t="s">
        <v>1435</v>
      </c>
      <c r="F5701" s="1" t="s">
        <v>1330</v>
      </c>
      <c r="G5701" s="1" t="s">
        <v>1825</v>
      </c>
    </row>
    <row r="5702" spans="1:7" x14ac:dyDescent="0.4">
      <c r="A5702" s="1" t="s">
        <v>7551</v>
      </c>
      <c r="B5702" s="1">
        <v>268</v>
      </c>
      <c r="C5702" s="1" t="s">
        <v>1340</v>
      </c>
      <c r="D5702" s="1">
        <v>2008</v>
      </c>
      <c r="E5702" s="1" t="s">
        <v>1435</v>
      </c>
      <c r="F5702" s="1" t="s">
        <v>1330</v>
      </c>
      <c r="G5702" s="1" t="s">
        <v>1825</v>
      </c>
    </row>
    <row r="5703" spans="1:7" x14ac:dyDescent="0.4">
      <c r="A5703" s="1" t="s">
        <v>7550</v>
      </c>
      <c r="B5703" s="1">
        <v>222</v>
      </c>
      <c r="C5703" s="1" t="s">
        <v>1340</v>
      </c>
      <c r="D5703" s="1">
        <v>2008</v>
      </c>
      <c r="E5703" s="1" t="s">
        <v>1435</v>
      </c>
      <c r="F5703" s="1" t="s">
        <v>1334</v>
      </c>
      <c r="G5703" s="1" t="s">
        <v>5482</v>
      </c>
    </row>
    <row r="5704" spans="1:7" x14ac:dyDescent="0.4">
      <c r="A5704" s="1" t="s">
        <v>7549</v>
      </c>
      <c r="B5704" s="1">
        <v>720</v>
      </c>
      <c r="C5704" s="1" t="s">
        <v>1347</v>
      </c>
      <c r="D5704" s="1">
        <v>2008</v>
      </c>
      <c r="E5704" s="1" t="s">
        <v>1435</v>
      </c>
      <c r="F5704" s="1" t="s">
        <v>1330</v>
      </c>
      <c r="G5704" s="1" t="s">
        <v>5495</v>
      </c>
    </row>
    <row r="5705" spans="1:7" x14ac:dyDescent="0.4">
      <c r="A5705" s="1" t="s">
        <v>7548</v>
      </c>
      <c r="B5705" s="1">
        <v>556</v>
      </c>
      <c r="C5705" s="1" t="s">
        <v>1347</v>
      </c>
      <c r="D5705" s="1">
        <v>2008</v>
      </c>
      <c r="E5705" s="1" t="s">
        <v>1435</v>
      </c>
      <c r="F5705" s="1" t="s">
        <v>1330</v>
      </c>
      <c r="G5705" s="1" t="s">
        <v>5495</v>
      </c>
    </row>
    <row r="5706" spans="1:7" x14ac:dyDescent="0.4">
      <c r="A5706" s="1" t="s">
        <v>7547</v>
      </c>
      <c r="B5706" s="1">
        <v>512</v>
      </c>
      <c r="C5706" s="1" t="s">
        <v>1347</v>
      </c>
      <c r="D5706" s="1">
        <v>2008</v>
      </c>
      <c r="E5706" s="1" t="s">
        <v>1435</v>
      </c>
      <c r="F5706" s="1" t="s">
        <v>1330</v>
      </c>
      <c r="G5706" s="1" t="s">
        <v>5495</v>
      </c>
    </row>
    <row r="5707" spans="1:7" x14ac:dyDescent="0.4">
      <c r="A5707" s="1" t="s">
        <v>7546</v>
      </c>
      <c r="B5707" s="1">
        <v>720</v>
      </c>
      <c r="C5707" s="1" t="s">
        <v>2219</v>
      </c>
      <c r="D5707" s="1">
        <v>2008</v>
      </c>
      <c r="E5707" s="1" t="s">
        <v>1782</v>
      </c>
      <c r="F5707" s="1" t="s">
        <v>1334</v>
      </c>
      <c r="G5707" s="1" t="s">
        <v>2975</v>
      </c>
    </row>
    <row r="5708" spans="1:7" x14ac:dyDescent="0.4">
      <c r="A5708" s="1" t="s">
        <v>7545</v>
      </c>
      <c r="B5708" s="1">
        <v>648</v>
      </c>
      <c r="C5708" s="1" t="s">
        <v>1340</v>
      </c>
      <c r="D5708" s="1">
        <v>2008</v>
      </c>
      <c r="E5708" s="1" t="s">
        <v>1435</v>
      </c>
      <c r="F5708" s="1" t="s">
        <v>1330</v>
      </c>
      <c r="G5708" s="1" t="s">
        <v>2267</v>
      </c>
    </row>
    <row r="5709" spans="1:7" x14ac:dyDescent="0.4">
      <c r="A5709" s="1" t="s">
        <v>7544</v>
      </c>
      <c r="B5709" s="1">
        <v>724</v>
      </c>
      <c r="C5709" s="1" t="s">
        <v>1340</v>
      </c>
      <c r="D5709" s="1">
        <v>2008</v>
      </c>
      <c r="E5709" s="1" t="s">
        <v>1435</v>
      </c>
      <c r="F5709" s="1" t="s">
        <v>1330</v>
      </c>
      <c r="G5709" s="1" t="s">
        <v>6389</v>
      </c>
    </row>
    <row r="5710" spans="1:7" x14ac:dyDescent="0.4">
      <c r="A5710" s="1" t="s">
        <v>7543</v>
      </c>
      <c r="B5710" s="1">
        <v>802</v>
      </c>
      <c r="C5710" s="1" t="s">
        <v>1340</v>
      </c>
      <c r="D5710" s="1">
        <v>2008</v>
      </c>
      <c r="E5710" s="1" t="s">
        <v>1435</v>
      </c>
      <c r="F5710" s="1" t="s">
        <v>1330</v>
      </c>
      <c r="G5710" s="1" t="s">
        <v>6389</v>
      </c>
    </row>
    <row r="5711" spans="1:7" x14ac:dyDescent="0.4">
      <c r="A5711" s="1" t="s">
        <v>7542</v>
      </c>
      <c r="B5711" s="1">
        <v>421</v>
      </c>
      <c r="C5711" s="1" t="s">
        <v>1340</v>
      </c>
      <c r="D5711" s="1">
        <v>2008</v>
      </c>
      <c r="E5711" s="1" t="s">
        <v>1435</v>
      </c>
      <c r="F5711" s="1" t="s">
        <v>1330</v>
      </c>
    </row>
    <row r="5712" spans="1:7" x14ac:dyDescent="0.4">
      <c r="A5712" s="1" t="s">
        <v>7541</v>
      </c>
      <c r="B5712" s="1">
        <v>889</v>
      </c>
      <c r="C5712" s="1" t="s">
        <v>1347</v>
      </c>
      <c r="D5712" s="1">
        <v>2008</v>
      </c>
      <c r="E5712" s="1" t="s">
        <v>1331</v>
      </c>
      <c r="F5712" s="1" t="s">
        <v>1330</v>
      </c>
      <c r="G5712" s="1" t="s">
        <v>3004</v>
      </c>
    </row>
    <row r="5713" spans="1:7" x14ac:dyDescent="0.4">
      <c r="A5713" s="1" t="s">
        <v>7540</v>
      </c>
      <c r="B5713" s="1">
        <v>700</v>
      </c>
      <c r="C5713" s="1" t="s">
        <v>1340</v>
      </c>
      <c r="D5713" s="1">
        <v>2008</v>
      </c>
      <c r="E5713" s="1" t="s">
        <v>1331</v>
      </c>
      <c r="F5713" s="1" t="s">
        <v>1330</v>
      </c>
      <c r="G5713" s="1" t="s">
        <v>13433</v>
      </c>
    </row>
    <row r="5714" spans="1:7" x14ac:dyDescent="0.4">
      <c r="A5714" s="1" t="s">
        <v>7539</v>
      </c>
      <c r="B5714" s="1">
        <v>186</v>
      </c>
      <c r="C5714" s="1" t="s">
        <v>1340</v>
      </c>
      <c r="D5714" s="1">
        <v>2008</v>
      </c>
      <c r="E5714" s="1" t="s">
        <v>3272</v>
      </c>
      <c r="F5714" s="1" t="s">
        <v>1334</v>
      </c>
      <c r="G5714" s="1" t="s">
        <v>7537</v>
      </c>
    </row>
    <row r="5715" spans="1:7" x14ac:dyDescent="0.4">
      <c r="A5715" s="1" t="s">
        <v>7538</v>
      </c>
      <c r="B5715" s="1">
        <v>186</v>
      </c>
      <c r="C5715" s="1" t="s">
        <v>1340</v>
      </c>
      <c r="D5715" s="1">
        <v>2008</v>
      </c>
      <c r="E5715" s="1" t="s">
        <v>3272</v>
      </c>
      <c r="F5715" s="1" t="s">
        <v>1334</v>
      </c>
      <c r="G5715" s="1" t="s">
        <v>7537</v>
      </c>
    </row>
    <row r="5716" spans="1:7" x14ac:dyDescent="0.4">
      <c r="A5716" s="1" t="s">
        <v>7536</v>
      </c>
      <c r="B5716" s="1">
        <v>251</v>
      </c>
      <c r="C5716" s="1" t="s">
        <v>1347</v>
      </c>
      <c r="D5716" s="1">
        <v>2008</v>
      </c>
      <c r="E5716" s="1" t="s">
        <v>4076</v>
      </c>
      <c r="F5716" s="1" t="s">
        <v>1334</v>
      </c>
      <c r="G5716" s="1" t="s">
        <v>6314</v>
      </c>
    </row>
    <row r="5717" spans="1:7" x14ac:dyDescent="0.4">
      <c r="A5717" s="1" t="s">
        <v>7535</v>
      </c>
      <c r="B5717" s="1">
        <v>720</v>
      </c>
      <c r="C5717" s="1" t="s">
        <v>1347</v>
      </c>
      <c r="D5717" s="1">
        <v>2008</v>
      </c>
      <c r="E5717" s="1" t="s">
        <v>1435</v>
      </c>
      <c r="F5717" s="1" t="s">
        <v>1334</v>
      </c>
      <c r="G5717" s="1" t="s">
        <v>2409</v>
      </c>
    </row>
    <row r="5718" spans="1:7" x14ac:dyDescent="0.4">
      <c r="A5718" s="1" t="s">
        <v>7534</v>
      </c>
      <c r="C5718" s="1" t="s">
        <v>1357</v>
      </c>
      <c r="D5718" s="1">
        <v>2008</v>
      </c>
      <c r="E5718" s="1" t="s">
        <v>1356</v>
      </c>
      <c r="F5718" s="1" t="s">
        <v>1330</v>
      </c>
    </row>
    <row r="5719" spans="1:7" x14ac:dyDescent="0.4">
      <c r="A5719" s="1" t="s">
        <v>7533</v>
      </c>
      <c r="B5719" s="1">
        <v>2732</v>
      </c>
      <c r="C5719" s="1" t="s">
        <v>1347</v>
      </c>
      <c r="D5719" s="1">
        <v>2008</v>
      </c>
      <c r="E5719" s="1" t="s">
        <v>2390</v>
      </c>
      <c r="F5719" s="1" t="s">
        <v>1334</v>
      </c>
      <c r="G5719" s="1" t="s">
        <v>3415</v>
      </c>
    </row>
    <row r="5720" spans="1:7" x14ac:dyDescent="0.4">
      <c r="A5720" s="1" t="s">
        <v>7532</v>
      </c>
      <c r="B5720" s="1">
        <v>7024</v>
      </c>
      <c r="C5720" s="1" t="s">
        <v>2411</v>
      </c>
      <c r="D5720" s="1">
        <v>2008</v>
      </c>
      <c r="E5720" s="1" t="s">
        <v>2390</v>
      </c>
      <c r="F5720" s="1" t="s">
        <v>1334</v>
      </c>
      <c r="G5720" s="1" t="s">
        <v>3624</v>
      </c>
    </row>
    <row r="5721" spans="1:7" x14ac:dyDescent="0.4">
      <c r="A5721" s="1" t="s">
        <v>7531</v>
      </c>
      <c r="B5721" s="1">
        <v>2785</v>
      </c>
      <c r="C5721" s="1" t="s">
        <v>1347</v>
      </c>
      <c r="D5721" s="1">
        <v>2008</v>
      </c>
      <c r="E5721" s="1" t="s">
        <v>1377</v>
      </c>
      <c r="F5721" s="1" t="s">
        <v>1334</v>
      </c>
      <c r="G5721" s="1" t="s">
        <v>1102</v>
      </c>
    </row>
    <row r="5722" spans="1:7" x14ac:dyDescent="0.4">
      <c r="A5722" s="1" t="s">
        <v>7530</v>
      </c>
      <c r="B5722" s="1">
        <v>9040</v>
      </c>
      <c r="C5722" s="1" t="s">
        <v>3404</v>
      </c>
      <c r="D5722" s="1">
        <v>2008</v>
      </c>
      <c r="E5722" s="1" t="s">
        <v>1331</v>
      </c>
      <c r="F5722" s="1" t="s">
        <v>1330</v>
      </c>
      <c r="G5722" s="1" t="s">
        <v>4005</v>
      </c>
    </row>
    <row r="5723" spans="1:7" x14ac:dyDescent="0.4">
      <c r="A5723" s="1" t="s">
        <v>7529</v>
      </c>
      <c r="B5723" s="1">
        <v>9040</v>
      </c>
      <c r="C5723" s="1" t="s">
        <v>3404</v>
      </c>
      <c r="D5723" s="1">
        <v>2008</v>
      </c>
      <c r="E5723" s="1" t="s">
        <v>2390</v>
      </c>
      <c r="F5723" s="1" t="s">
        <v>1334</v>
      </c>
      <c r="G5723" s="1" t="s">
        <v>4005</v>
      </c>
    </row>
    <row r="5724" spans="1:7" x14ac:dyDescent="0.4">
      <c r="A5724" s="1" t="s">
        <v>7528</v>
      </c>
      <c r="B5724" s="1">
        <v>9040</v>
      </c>
      <c r="C5724" s="1" t="s">
        <v>3404</v>
      </c>
      <c r="D5724" s="1">
        <v>2008</v>
      </c>
      <c r="E5724" s="1" t="s">
        <v>1331</v>
      </c>
      <c r="F5724" s="1" t="s">
        <v>1334</v>
      </c>
      <c r="G5724" s="1" t="s">
        <v>4005</v>
      </c>
    </row>
    <row r="5725" spans="1:7" x14ac:dyDescent="0.4">
      <c r="A5725" s="1" t="s">
        <v>7527</v>
      </c>
      <c r="B5725" s="1">
        <v>9040</v>
      </c>
      <c r="C5725" s="1" t="s">
        <v>3404</v>
      </c>
      <c r="D5725" s="1">
        <v>2008</v>
      </c>
      <c r="E5725" s="1" t="s">
        <v>2390</v>
      </c>
      <c r="F5725" s="1" t="s">
        <v>1334</v>
      </c>
      <c r="G5725" s="1" t="s">
        <v>4005</v>
      </c>
    </row>
    <row r="5726" spans="1:7" x14ac:dyDescent="0.4">
      <c r="A5726" s="1" t="s">
        <v>7526</v>
      </c>
      <c r="B5726" s="1">
        <v>20</v>
      </c>
      <c r="C5726" s="1" t="s">
        <v>1340</v>
      </c>
      <c r="D5726" s="1">
        <v>2008</v>
      </c>
      <c r="E5726" s="1" t="s">
        <v>1406</v>
      </c>
      <c r="F5726" s="1" t="s">
        <v>1334</v>
      </c>
      <c r="G5726" s="1" t="s">
        <v>1364</v>
      </c>
    </row>
    <row r="5727" spans="1:7" x14ac:dyDescent="0.4">
      <c r="A5727" s="1" t="s">
        <v>7525</v>
      </c>
      <c r="B5727" s="1">
        <v>4250</v>
      </c>
      <c r="C5727" s="1" t="s">
        <v>1347</v>
      </c>
      <c r="D5727" s="1">
        <v>2008</v>
      </c>
      <c r="E5727" s="1" t="s">
        <v>1435</v>
      </c>
      <c r="F5727" s="1" t="s">
        <v>1334</v>
      </c>
      <c r="G5727" s="1" t="s">
        <v>2336</v>
      </c>
    </row>
    <row r="5728" spans="1:7" x14ac:dyDescent="0.4">
      <c r="A5728" s="1" t="s">
        <v>7524</v>
      </c>
      <c r="B5728" s="1">
        <v>4250</v>
      </c>
      <c r="C5728" s="1" t="s">
        <v>1347</v>
      </c>
      <c r="D5728" s="1">
        <v>2008</v>
      </c>
      <c r="E5728" s="1" t="s">
        <v>1435</v>
      </c>
      <c r="F5728" s="1" t="s">
        <v>1330</v>
      </c>
      <c r="G5728" s="1" t="s">
        <v>2336</v>
      </c>
    </row>
    <row r="5729" spans="1:7" x14ac:dyDescent="0.4">
      <c r="A5729" s="1" t="s">
        <v>7523</v>
      </c>
      <c r="B5729" s="1">
        <v>8110</v>
      </c>
      <c r="C5729" s="1" t="s">
        <v>3404</v>
      </c>
      <c r="D5729" s="1">
        <v>2008</v>
      </c>
      <c r="E5729" s="1" t="s">
        <v>1362</v>
      </c>
      <c r="F5729" s="1" t="s">
        <v>1334</v>
      </c>
      <c r="G5729" s="1" t="s">
        <v>4005</v>
      </c>
    </row>
    <row r="5730" spans="1:7" x14ac:dyDescent="0.4">
      <c r="A5730" s="1" t="s">
        <v>7522</v>
      </c>
      <c r="B5730" s="1">
        <v>8110</v>
      </c>
      <c r="C5730" s="1" t="s">
        <v>3404</v>
      </c>
      <c r="D5730" s="1">
        <v>2008</v>
      </c>
      <c r="E5730" s="1" t="s">
        <v>4076</v>
      </c>
      <c r="F5730" s="1" t="s">
        <v>1334</v>
      </c>
      <c r="G5730" s="1" t="s">
        <v>4005</v>
      </c>
    </row>
    <row r="5731" spans="1:7" x14ac:dyDescent="0.4">
      <c r="A5731" s="1" t="s">
        <v>7521</v>
      </c>
      <c r="B5731" s="1">
        <v>17816</v>
      </c>
      <c r="C5731" s="1" t="s">
        <v>5814</v>
      </c>
      <c r="D5731" s="1">
        <v>2008</v>
      </c>
      <c r="E5731" s="1" t="s">
        <v>2390</v>
      </c>
      <c r="F5731" s="1" t="s">
        <v>1334</v>
      </c>
      <c r="G5731" s="1" t="s">
        <v>3179</v>
      </c>
    </row>
    <row r="5732" spans="1:7" x14ac:dyDescent="0.4">
      <c r="A5732" s="1" t="s">
        <v>7520</v>
      </c>
      <c r="B5732" s="1">
        <v>1730</v>
      </c>
      <c r="C5732" s="1" t="s">
        <v>1347</v>
      </c>
      <c r="D5732" s="1">
        <v>2008</v>
      </c>
      <c r="E5732" s="1" t="s">
        <v>1746</v>
      </c>
      <c r="F5732" s="1" t="s">
        <v>1330</v>
      </c>
    </row>
    <row r="5733" spans="1:7" x14ac:dyDescent="0.4">
      <c r="A5733" s="1" t="s">
        <v>7519</v>
      </c>
      <c r="B5733" s="1">
        <v>1730</v>
      </c>
      <c r="C5733" s="1" t="s">
        <v>1347</v>
      </c>
      <c r="D5733" s="1">
        <v>2008</v>
      </c>
      <c r="E5733" s="1" t="s">
        <v>1456</v>
      </c>
      <c r="F5733" s="1" t="s">
        <v>1334</v>
      </c>
      <c r="G5733" s="1" t="s">
        <v>1102</v>
      </c>
    </row>
    <row r="5734" spans="1:7" x14ac:dyDescent="0.4">
      <c r="A5734" s="1" t="s">
        <v>7518</v>
      </c>
      <c r="B5734" s="1">
        <v>3586</v>
      </c>
      <c r="C5734" s="1" t="s">
        <v>1347</v>
      </c>
      <c r="D5734" s="1">
        <v>2008</v>
      </c>
      <c r="E5734" s="1" t="s">
        <v>1440</v>
      </c>
      <c r="F5734" s="1" t="s">
        <v>1334</v>
      </c>
      <c r="G5734" s="1" t="s">
        <v>1355</v>
      </c>
    </row>
    <row r="5735" spans="1:7" x14ac:dyDescent="0.4">
      <c r="A5735" s="1" t="s">
        <v>7517</v>
      </c>
      <c r="B5735" s="1">
        <v>3586</v>
      </c>
      <c r="C5735" s="1" t="s">
        <v>1347</v>
      </c>
      <c r="D5735" s="1">
        <v>2008</v>
      </c>
      <c r="E5735" s="1" t="s">
        <v>1732</v>
      </c>
      <c r="F5735" s="1" t="s">
        <v>1334</v>
      </c>
      <c r="G5735" s="1" t="s">
        <v>1102</v>
      </c>
    </row>
    <row r="5736" spans="1:7" x14ac:dyDescent="0.4">
      <c r="A5736" s="1" t="s">
        <v>628</v>
      </c>
      <c r="B5736" s="1">
        <v>4333</v>
      </c>
      <c r="C5736" s="1" t="s">
        <v>1347</v>
      </c>
      <c r="D5736" s="1">
        <v>2008</v>
      </c>
      <c r="E5736" s="1" t="s">
        <v>2390</v>
      </c>
      <c r="F5736" s="1" t="s">
        <v>1334</v>
      </c>
      <c r="G5736" s="1" t="s">
        <v>4017</v>
      </c>
    </row>
    <row r="5737" spans="1:7" x14ac:dyDescent="0.4">
      <c r="A5737" s="1" t="s">
        <v>7516</v>
      </c>
      <c r="B5737" s="1">
        <v>2714</v>
      </c>
      <c r="C5737" s="1" t="s">
        <v>1347</v>
      </c>
      <c r="D5737" s="1">
        <v>2008</v>
      </c>
      <c r="E5737" s="1" t="s">
        <v>1377</v>
      </c>
      <c r="F5737" s="1" t="s">
        <v>1334</v>
      </c>
      <c r="G5737" s="1" t="s">
        <v>1102</v>
      </c>
    </row>
    <row r="5738" spans="1:7" x14ac:dyDescent="0.4">
      <c r="A5738" s="1" t="s">
        <v>340</v>
      </c>
      <c r="B5738" s="1">
        <v>4250</v>
      </c>
      <c r="C5738" s="1" t="s">
        <v>1347</v>
      </c>
      <c r="D5738" s="1">
        <v>2008</v>
      </c>
      <c r="E5738" s="1" t="s">
        <v>1435</v>
      </c>
      <c r="F5738" s="1" t="s">
        <v>1330</v>
      </c>
      <c r="G5738" s="1" t="s">
        <v>2336</v>
      </c>
    </row>
    <row r="5739" spans="1:7" x14ac:dyDescent="0.4">
      <c r="A5739" s="1" t="s">
        <v>7515</v>
      </c>
      <c r="B5739" s="1">
        <v>4250</v>
      </c>
      <c r="C5739" s="1" t="s">
        <v>1347</v>
      </c>
      <c r="D5739" s="1">
        <v>2008</v>
      </c>
      <c r="E5739" s="1" t="s">
        <v>1435</v>
      </c>
      <c r="F5739" s="1" t="s">
        <v>1330</v>
      </c>
      <c r="G5739" s="1" t="s">
        <v>2336</v>
      </c>
    </row>
    <row r="5740" spans="1:7" x14ac:dyDescent="0.4">
      <c r="A5740" s="1" t="s">
        <v>7514</v>
      </c>
      <c r="B5740" s="1">
        <v>5125</v>
      </c>
      <c r="C5740" s="1" t="s">
        <v>1347</v>
      </c>
      <c r="D5740" s="1">
        <v>2008</v>
      </c>
      <c r="E5740" s="1" t="s">
        <v>1633</v>
      </c>
      <c r="F5740" s="1" t="s">
        <v>1334</v>
      </c>
      <c r="G5740" s="1" t="s">
        <v>3160</v>
      </c>
    </row>
    <row r="5741" spans="1:7" x14ac:dyDescent="0.4">
      <c r="A5741" s="1" t="s">
        <v>7513</v>
      </c>
      <c r="B5741" s="1">
        <v>4578</v>
      </c>
      <c r="C5741" s="1" t="s">
        <v>1347</v>
      </c>
      <c r="D5741" s="1">
        <v>2008</v>
      </c>
      <c r="E5741" s="1" t="s">
        <v>1555</v>
      </c>
      <c r="F5741" s="1" t="s">
        <v>1334</v>
      </c>
      <c r="G5741" s="1" t="s">
        <v>1293</v>
      </c>
    </row>
    <row r="5742" spans="1:7" x14ac:dyDescent="0.4">
      <c r="A5742" s="1" t="s">
        <v>7512</v>
      </c>
      <c r="B5742" s="1">
        <v>4578</v>
      </c>
      <c r="C5742" s="1" t="s">
        <v>1347</v>
      </c>
      <c r="D5742" s="1">
        <v>2008</v>
      </c>
      <c r="E5742" s="1" t="s">
        <v>1555</v>
      </c>
      <c r="F5742" s="1" t="s">
        <v>1334</v>
      </c>
      <c r="G5742" s="1" t="s">
        <v>1293</v>
      </c>
    </row>
    <row r="5743" spans="1:7" x14ac:dyDescent="0.4">
      <c r="A5743" s="1" t="s">
        <v>7511</v>
      </c>
      <c r="B5743" s="1">
        <v>156</v>
      </c>
      <c r="C5743" s="1" t="s">
        <v>1340</v>
      </c>
      <c r="D5743" s="1">
        <v>2008</v>
      </c>
      <c r="E5743" s="1" t="s">
        <v>2660</v>
      </c>
      <c r="F5743" s="1" t="s">
        <v>1334</v>
      </c>
      <c r="G5743" s="1" t="s">
        <v>6730</v>
      </c>
    </row>
    <row r="5744" spans="1:7" x14ac:dyDescent="0.4">
      <c r="A5744" s="1" t="s">
        <v>7510</v>
      </c>
      <c r="B5744" s="1">
        <v>1118</v>
      </c>
      <c r="C5744" s="1" t="s">
        <v>1347</v>
      </c>
      <c r="D5744" s="1">
        <v>2008</v>
      </c>
      <c r="E5744" s="1" t="s">
        <v>2390</v>
      </c>
      <c r="F5744" s="1" t="s">
        <v>1334</v>
      </c>
      <c r="G5744" s="1" t="s">
        <v>3099</v>
      </c>
    </row>
    <row r="5745" spans="1:7" x14ac:dyDescent="0.4">
      <c r="A5745" s="1" t="s">
        <v>7509</v>
      </c>
      <c r="B5745" s="1">
        <v>6039</v>
      </c>
      <c r="C5745" s="1" t="s">
        <v>2411</v>
      </c>
      <c r="D5745" s="1">
        <v>2008</v>
      </c>
      <c r="E5745" s="1" t="s">
        <v>1440</v>
      </c>
      <c r="F5745" s="1" t="s">
        <v>1334</v>
      </c>
      <c r="G5745" s="1" t="s">
        <v>1355</v>
      </c>
    </row>
    <row r="5746" spans="1:7" x14ac:dyDescent="0.4">
      <c r="A5746" s="1" t="s">
        <v>7508</v>
      </c>
      <c r="B5746" s="1">
        <v>4730</v>
      </c>
      <c r="C5746" s="1" t="s">
        <v>1347</v>
      </c>
      <c r="D5746" s="1">
        <v>2008</v>
      </c>
      <c r="E5746" s="1" t="s">
        <v>1331</v>
      </c>
      <c r="F5746" s="1" t="s">
        <v>1330</v>
      </c>
      <c r="G5746" s="1" t="s">
        <v>2336</v>
      </c>
    </row>
    <row r="5747" spans="1:7" x14ac:dyDescent="0.4">
      <c r="A5747" s="1" t="s">
        <v>7507</v>
      </c>
      <c r="B5747" s="1">
        <v>6350</v>
      </c>
      <c r="C5747" s="1" t="s">
        <v>2411</v>
      </c>
      <c r="D5747" s="1">
        <v>2008</v>
      </c>
      <c r="E5747" s="1" t="s">
        <v>2191</v>
      </c>
      <c r="F5747" s="1" t="s">
        <v>1330</v>
      </c>
      <c r="G5747" s="1" t="s">
        <v>4005</v>
      </c>
    </row>
    <row r="5748" spans="1:7" x14ac:dyDescent="0.4">
      <c r="A5748" s="1" t="s">
        <v>7506</v>
      </c>
      <c r="B5748" s="1">
        <v>6494</v>
      </c>
      <c r="C5748" s="1" t="s">
        <v>2411</v>
      </c>
      <c r="D5748" s="1">
        <v>2008</v>
      </c>
      <c r="E5748" s="1" t="s">
        <v>1377</v>
      </c>
      <c r="F5748" s="1" t="s">
        <v>1334</v>
      </c>
      <c r="G5748" s="1" t="s">
        <v>2369</v>
      </c>
    </row>
    <row r="5749" spans="1:7" x14ac:dyDescent="0.4">
      <c r="A5749" s="1" t="s">
        <v>7505</v>
      </c>
      <c r="B5749" s="1">
        <v>6478</v>
      </c>
      <c r="C5749" s="1" t="s">
        <v>2411</v>
      </c>
      <c r="D5749" s="1">
        <v>2008</v>
      </c>
      <c r="E5749" s="1" t="s">
        <v>1746</v>
      </c>
      <c r="F5749" s="1" t="s">
        <v>1334</v>
      </c>
      <c r="G5749" s="1" t="s">
        <v>3179</v>
      </c>
    </row>
    <row r="5750" spans="1:7" x14ac:dyDescent="0.4">
      <c r="A5750" s="1" t="s">
        <v>7504</v>
      </c>
      <c r="B5750" s="1">
        <v>6478</v>
      </c>
      <c r="C5750" s="1" t="s">
        <v>2411</v>
      </c>
      <c r="D5750" s="1">
        <v>2008</v>
      </c>
      <c r="E5750" s="1" t="s">
        <v>1746</v>
      </c>
      <c r="F5750" s="1" t="s">
        <v>1334</v>
      </c>
      <c r="G5750" s="1" t="s">
        <v>3179</v>
      </c>
    </row>
    <row r="5751" spans="1:7" x14ac:dyDescent="0.4">
      <c r="A5751" s="1" t="s">
        <v>7503</v>
      </c>
      <c r="B5751" s="1">
        <v>4250</v>
      </c>
      <c r="C5751" s="1" t="s">
        <v>1347</v>
      </c>
      <c r="D5751" s="1">
        <v>2008</v>
      </c>
      <c r="E5751" s="1" t="s">
        <v>1440</v>
      </c>
      <c r="F5751" s="1" t="s">
        <v>1334</v>
      </c>
      <c r="G5751" s="1" t="s">
        <v>1355</v>
      </c>
    </row>
    <row r="5752" spans="1:7" x14ac:dyDescent="0.4">
      <c r="A5752" s="1" t="s">
        <v>7502</v>
      </c>
      <c r="B5752" s="1">
        <v>4250</v>
      </c>
      <c r="C5752" s="1" t="s">
        <v>1347</v>
      </c>
      <c r="D5752" s="1">
        <v>2008</v>
      </c>
      <c r="E5752" s="1" t="s">
        <v>1440</v>
      </c>
      <c r="F5752" s="1" t="s">
        <v>1330</v>
      </c>
      <c r="G5752" s="1" t="s">
        <v>3085</v>
      </c>
    </row>
    <row r="5753" spans="1:7" x14ac:dyDescent="0.4">
      <c r="A5753" s="1" t="s">
        <v>7501</v>
      </c>
      <c r="B5753" s="1">
        <v>3108</v>
      </c>
      <c r="C5753" s="1" t="s">
        <v>1347</v>
      </c>
      <c r="D5753" s="1">
        <v>2008</v>
      </c>
      <c r="E5753" s="1" t="s">
        <v>1732</v>
      </c>
      <c r="F5753" s="1" t="s">
        <v>1330</v>
      </c>
      <c r="G5753" s="1" t="s">
        <v>6146</v>
      </c>
    </row>
    <row r="5754" spans="1:7" x14ac:dyDescent="0.4">
      <c r="A5754" s="1" t="s">
        <v>7500</v>
      </c>
      <c r="B5754" s="1">
        <v>2646</v>
      </c>
      <c r="C5754" s="1" t="s">
        <v>1347</v>
      </c>
      <c r="D5754" s="1">
        <v>2008</v>
      </c>
      <c r="E5754" s="1" t="s">
        <v>1377</v>
      </c>
      <c r="F5754" s="1" t="s">
        <v>1330</v>
      </c>
      <c r="G5754" s="1" t="s">
        <v>2267</v>
      </c>
    </row>
    <row r="5755" spans="1:7" x14ac:dyDescent="0.4">
      <c r="A5755" s="1" t="s">
        <v>7499</v>
      </c>
      <c r="B5755" s="1">
        <v>8400</v>
      </c>
      <c r="C5755" s="1" t="s">
        <v>3404</v>
      </c>
      <c r="D5755" s="1">
        <v>2008</v>
      </c>
      <c r="E5755" s="1" t="s">
        <v>2390</v>
      </c>
      <c r="F5755" s="1" t="s">
        <v>1334</v>
      </c>
      <c r="G5755" s="1" t="s">
        <v>3179</v>
      </c>
    </row>
    <row r="5756" spans="1:7" x14ac:dyDescent="0.4">
      <c r="A5756" s="1" t="s">
        <v>7498</v>
      </c>
      <c r="B5756" s="1">
        <v>8400</v>
      </c>
      <c r="C5756" s="1" t="s">
        <v>3404</v>
      </c>
      <c r="D5756" s="1">
        <v>2008</v>
      </c>
      <c r="E5756" s="1" t="s">
        <v>2390</v>
      </c>
      <c r="F5756" s="1" t="s">
        <v>1334</v>
      </c>
      <c r="G5756" s="1" t="s">
        <v>3179</v>
      </c>
    </row>
    <row r="5757" spans="1:7" x14ac:dyDescent="0.4">
      <c r="A5757" s="1" t="s">
        <v>256</v>
      </c>
      <c r="B5757" s="1">
        <v>10020</v>
      </c>
      <c r="C5757" s="1" t="s">
        <v>3404</v>
      </c>
      <c r="D5757" s="1">
        <v>2008</v>
      </c>
      <c r="E5757" s="1" t="s">
        <v>1555</v>
      </c>
      <c r="F5757" s="1" t="s">
        <v>1334</v>
      </c>
      <c r="G5757" s="1" t="s">
        <v>2336</v>
      </c>
    </row>
    <row r="5758" spans="1:7" x14ac:dyDescent="0.4">
      <c r="A5758" s="1" t="s">
        <v>7497</v>
      </c>
      <c r="B5758" s="1">
        <v>2015</v>
      </c>
      <c r="C5758" s="1" t="s">
        <v>1347</v>
      </c>
      <c r="D5758" s="1">
        <v>2008</v>
      </c>
      <c r="E5758" s="1" t="s">
        <v>1377</v>
      </c>
      <c r="F5758" s="1" t="s">
        <v>1330</v>
      </c>
      <c r="G5758" s="1" t="s">
        <v>1102</v>
      </c>
    </row>
    <row r="5759" spans="1:7" x14ac:dyDescent="0.4">
      <c r="A5759" s="1" t="s">
        <v>7496</v>
      </c>
      <c r="B5759" s="1">
        <v>8626</v>
      </c>
      <c r="C5759" s="1" t="s">
        <v>3404</v>
      </c>
      <c r="D5759" s="1">
        <v>2008</v>
      </c>
      <c r="E5759" s="1" t="s">
        <v>1456</v>
      </c>
      <c r="F5759" s="1" t="s">
        <v>1334</v>
      </c>
      <c r="G5759" s="1" t="s">
        <v>1102</v>
      </c>
    </row>
    <row r="5760" spans="1:7" x14ac:dyDescent="0.4">
      <c r="A5760" s="1" t="s">
        <v>7495</v>
      </c>
      <c r="B5760" s="1">
        <v>8626</v>
      </c>
      <c r="C5760" s="1" t="s">
        <v>3404</v>
      </c>
      <c r="D5760" s="1">
        <v>2008</v>
      </c>
      <c r="E5760" s="1" t="s">
        <v>1377</v>
      </c>
      <c r="F5760" s="1" t="s">
        <v>1330</v>
      </c>
      <c r="G5760" s="1" t="s">
        <v>2369</v>
      </c>
    </row>
    <row r="5761" spans="1:7" x14ac:dyDescent="0.4">
      <c r="A5761" s="1" t="s">
        <v>7494</v>
      </c>
      <c r="B5761" s="1">
        <v>8626</v>
      </c>
      <c r="C5761" s="1" t="s">
        <v>3404</v>
      </c>
      <c r="D5761" s="1">
        <v>2008</v>
      </c>
      <c r="E5761" s="1" t="s">
        <v>1377</v>
      </c>
      <c r="F5761" s="1" t="s">
        <v>1334</v>
      </c>
      <c r="G5761" s="1" t="s">
        <v>4067</v>
      </c>
    </row>
    <row r="5762" spans="1:7" x14ac:dyDescent="0.4">
      <c r="A5762" s="1" t="s">
        <v>7493</v>
      </c>
      <c r="B5762" s="1">
        <v>4922</v>
      </c>
      <c r="C5762" s="1" t="s">
        <v>1347</v>
      </c>
      <c r="D5762" s="1">
        <v>2008</v>
      </c>
      <c r="E5762" s="1" t="s">
        <v>1331</v>
      </c>
      <c r="F5762" s="1" t="s">
        <v>1334</v>
      </c>
      <c r="G5762" s="1" t="s">
        <v>4005</v>
      </c>
    </row>
    <row r="5763" spans="1:7" x14ac:dyDescent="0.4">
      <c r="A5763" s="1" t="s">
        <v>7492</v>
      </c>
      <c r="B5763" s="1">
        <v>8530</v>
      </c>
      <c r="C5763" s="1" t="s">
        <v>3404</v>
      </c>
      <c r="D5763" s="1">
        <v>2008</v>
      </c>
      <c r="E5763" s="1" t="s">
        <v>1435</v>
      </c>
      <c r="F5763" s="1" t="s">
        <v>1330</v>
      </c>
      <c r="G5763" s="1" t="s">
        <v>2336</v>
      </c>
    </row>
    <row r="5764" spans="1:7" x14ac:dyDescent="0.4">
      <c r="A5764" s="1" t="s">
        <v>7491</v>
      </c>
      <c r="B5764" s="1">
        <v>8530</v>
      </c>
      <c r="C5764" s="1" t="s">
        <v>3404</v>
      </c>
      <c r="D5764" s="1">
        <v>2008</v>
      </c>
      <c r="E5764" s="1" t="s">
        <v>1435</v>
      </c>
      <c r="F5764" s="1" t="s">
        <v>1330</v>
      </c>
      <c r="G5764" s="1" t="s">
        <v>2336</v>
      </c>
    </row>
    <row r="5765" spans="1:7" x14ac:dyDescent="0.4">
      <c r="A5765" s="1" t="s">
        <v>7490</v>
      </c>
      <c r="B5765" s="1">
        <v>1022</v>
      </c>
      <c r="C5765" s="1" t="s">
        <v>1347</v>
      </c>
      <c r="D5765" s="1">
        <v>2008</v>
      </c>
      <c r="E5765" s="1" t="s">
        <v>2390</v>
      </c>
      <c r="F5765" s="1" t="s">
        <v>1334</v>
      </c>
      <c r="G5765" s="1" t="s">
        <v>3415</v>
      </c>
    </row>
    <row r="5766" spans="1:7" x14ac:dyDescent="0.4">
      <c r="A5766" s="1" t="s">
        <v>7489</v>
      </c>
      <c r="B5766" s="1">
        <v>1022</v>
      </c>
      <c r="C5766" s="1" t="s">
        <v>1347</v>
      </c>
      <c r="D5766" s="1">
        <v>2008</v>
      </c>
      <c r="E5766" s="1" t="s">
        <v>2390</v>
      </c>
      <c r="F5766" s="1" t="s">
        <v>1464</v>
      </c>
      <c r="G5766" s="1" t="s">
        <v>3196</v>
      </c>
    </row>
    <row r="5767" spans="1:7" x14ac:dyDescent="0.4">
      <c r="A5767" s="1" t="s">
        <v>7488</v>
      </c>
      <c r="B5767" s="1">
        <v>698</v>
      </c>
      <c r="C5767" s="1" t="s">
        <v>1347</v>
      </c>
      <c r="D5767" s="1">
        <v>2008</v>
      </c>
      <c r="E5767" s="1" t="s">
        <v>2390</v>
      </c>
      <c r="F5767" s="1" t="s">
        <v>1464</v>
      </c>
      <c r="G5767" s="1" t="s">
        <v>4550</v>
      </c>
    </row>
    <row r="5768" spans="1:7" x14ac:dyDescent="0.4">
      <c r="A5768" s="1" t="s">
        <v>7487</v>
      </c>
      <c r="B5768" s="1">
        <v>698</v>
      </c>
      <c r="C5768" s="1" t="s">
        <v>1347</v>
      </c>
      <c r="D5768" s="1">
        <v>2008</v>
      </c>
      <c r="E5768" s="1" t="s">
        <v>1420</v>
      </c>
      <c r="F5768" s="1" t="s">
        <v>1334</v>
      </c>
      <c r="G5768" s="1" t="s">
        <v>1536</v>
      </c>
    </row>
    <row r="5769" spans="1:7" x14ac:dyDescent="0.4">
      <c r="A5769" s="1" t="s">
        <v>7486</v>
      </c>
      <c r="B5769" s="1">
        <v>9580</v>
      </c>
      <c r="C5769" s="1" t="s">
        <v>3404</v>
      </c>
      <c r="D5769" s="1">
        <v>2008</v>
      </c>
      <c r="E5769" s="1" t="s">
        <v>1331</v>
      </c>
      <c r="F5769" s="1" t="s">
        <v>1334</v>
      </c>
      <c r="G5769" s="1" t="s">
        <v>1102</v>
      </c>
    </row>
    <row r="5770" spans="1:7" x14ac:dyDescent="0.4">
      <c r="A5770" s="1" t="s">
        <v>6598</v>
      </c>
      <c r="B5770" s="1">
        <v>2554</v>
      </c>
      <c r="C5770" s="1" t="s">
        <v>1347</v>
      </c>
      <c r="D5770" s="1">
        <v>2008</v>
      </c>
      <c r="E5770" s="1" t="s">
        <v>1377</v>
      </c>
      <c r="F5770" s="1" t="s">
        <v>1330</v>
      </c>
      <c r="G5770" s="1" t="s">
        <v>1102</v>
      </c>
    </row>
    <row r="5771" spans="1:7" x14ac:dyDescent="0.4">
      <c r="A5771" s="1" t="s">
        <v>7485</v>
      </c>
      <c r="B5771" s="1">
        <v>8110</v>
      </c>
      <c r="C5771" s="1" t="s">
        <v>3404</v>
      </c>
      <c r="D5771" s="1">
        <v>2008</v>
      </c>
      <c r="E5771" s="1" t="s">
        <v>4076</v>
      </c>
      <c r="F5771" s="1" t="s">
        <v>1334</v>
      </c>
      <c r="G5771" s="1" t="s">
        <v>4005</v>
      </c>
    </row>
    <row r="5772" spans="1:7" x14ac:dyDescent="0.4">
      <c r="A5772" s="1" t="s">
        <v>7484</v>
      </c>
      <c r="B5772" s="1">
        <v>2015</v>
      </c>
      <c r="C5772" s="1" t="s">
        <v>1347</v>
      </c>
      <c r="D5772" s="1">
        <v>2008</v>
      </c>
      <c r="E5772" s="1" t="s">
        <v>1845</v>
      </c>
      <c r="F5772" s="1" t="s">
        <v>1334</v>
      </c>
      <c r="G5772" s="1" t="s">
        <v>5241</v>
      </c>
    </row>
    <row r="5773" spans="1:7" x14ac:dyDescent="0.4">
      <c r="A5773" s="1" t="s">
        <v>811</v>
      </c>
      <c r="B5773" s="1">
        <v>2824</v>
      </c>
      <c r="C5773" s="1" t="s">
        <v>1347</v>
      </c>
      <c r="D5773" s="1">
        <v>2008</v>
      </c>
      <c r="E5773" s="1" t="s">
        <v>1377</v>
      </c>
      <c r="F5773" s="1" t="s">
        <v>1334</v>
      </c>
      <c r="G5773" s="1" t="s">
        <v>1102</v>
      </c>
    </row>
    <row r="5774" spans="1:7" x14ac:dyDescent="0.4">
      <c r="A5774" s="1" t="s">
        <v>7483</v>
      </c>
      <c r="B5774" s="1">
        <v>6478</v>
      </c>
      <c r="C5774" s="1" t="s">
        <v>2411</v>
      </c>
      <c r="D5774" s="1">
        <v>2008</v>
      </c>
      <c r="E5774" s="1" t="s">
        <v>1746</v>
      </c>
      <c r="F5774" s="1" t="s">
        <v>1334</v>
      </c>
      <c r="G5774" s="1" t="s">
        <v>3179</v>
      </c>
    </row>
    <row r="5775" spans="1:7" x14ac:dyDescent="0.4">
      <c r="A5775" s="1" t="s">
        <v>7482</v>
      </c>
      <c r="B5775" s="1">
        <v>11294</v>
      </c>
      <c r="C5775" s="1" t="s">
        <v>3404</v>
      </c>
      <c r="D5775" s="1">
        <v>2008</v>
      </c>
      <c r="E5775" s="1" t="s">
        <v>2390</v>
      </c>
      <c r="F5775" s="1" t="s">
        <v>1334</v>
      </c>
      <c r="G5775" s="1" t="s">
        <v>3179</v>
      </c>
    </row>
    <row r="5776" spans="1:7" x14ac:dyDescent="0.4">
      <c r="A5776" s="1" t="s">
        <v>270</v>
      </c>
      <c r="B5776" s="1">
        <v>11294</v>
      </c>
      <c r="C5776" s="1" t="s">
        <v>3404</v>
      </c>
      <c r="D5776" s="1">
        <v>2008</v>
      </c>
      <c r="E5776" s="1" t="s">
        <v>2390</v>
      </c>
      <c r="F5776" s="1" t="s">
        <v>1334</v>
      </c>
      <c r="G5776" s="1" t="s">
        <v>3179</v>
      </c>
    </row>
    <row r="5777" spans="1:7" x14ac:dyDescent="0.4">
      <c r="A5777" s="1" t="s">
        <v>7481</v>
      </c>
      <c r="B5777" s="1">
        <v>2824</v>
      </c>
      <c r="C5777" s="1" t="s">
        <v>1347</v>
      </c>
      <c r="D5777" s="1">
        <v>2008</v>
      </c>
      <c r="E5777" s="1" t="s">
        <v>1732</v>
      </c>
      <c r="F5777" s="1" t="s">
        <v>1330</v>
      </c>
      <c r="G5777" s="1" t="s">
        <v>3179</v>
      </c>
    </row>
    <row r="5778" spans="1:7" x14ac:dyDescent="0.4">
      <c r="A5778" s="1" t="s">
        <v>7480</v>
      </c>
      <c r="B5778" s="1">
        <v>2646</v>
      </c>
      <c r="C5778" s="1" t="s">
        <v>1347</v>
      </c>
      <c r="D5778" s="1">
        <v>2008</v>
      </c>
      <c r="E5778" s="1" t="s">
        <v>2390</v>
      </c>
      <c r="F5778" s="1" t="s">
        <v>1334</v>
      </c>
      <c r="G5778" s="1" t="s">
        <v>4017</v>
      </c>
    </row>
    <row r="5779" spans="1:7" x14ac:dyDescent="0.4">
      <c r="A5779" s="1" t="s">
        <v>7479</v>
      </c>
      <c r="B5779" s="1">
        <v>2824</v>
      </c>
      <c r="C5779" s="1" t="s">
        <v>1347</v>
      </c>
      <c r="D5779" s="1">
        <v>2008</v>
      </c>
      <c r="E5779" s="1" t="s">
        <v>2390</v>
      </c>
      <c r="F5779" s="1" t="s">
        <v>1334</v>
      </c>
      <c r="G5779" s="1" t="s">
        <v>3179</v>
      </c>
    </row>
    <row r="5780" spans="1:7" x14ac:dyDescent="0.4">
      <c r="A5780" s="1" t="s">
        <v>7478</v>
      </c>
      <c r="B5780" s="1">
        <v>2824</v>
      </c>
      <c r="C5780" s="1" t="s">
        <v>1347</v>
      </c>
      <c r="D5780" s="1">
        <v>2008</v>
      </c>
      <c r="E5780" s="1" t="s">
        <v>1440</v>
      </c>
      <c r="F5780" s="1" t="s">
        <v>1334</v>
      </c>
      <c r="G5780" s="1" t="s">
        <v>2689</v>
      </c>
    </row>
    <row r="5781" spans="1:7" x14ac:dyDescent="0.4">
      <c r="A5781" s="1" t="s">
        <v>7477</v>
      </c>
      <c r="B5781" s="1">
        <v>1475</v>
      </c>
      <c r="C5781" s="1" t="s">
        <v>3985</v>
      </c>
      <c r="D5781" s="1">
        <v>2008</v>
      </c>
      <c r="E5781" s="1" t="s">
        <v>2558</v>
      </c>
      <c r="F5781" s="1" t="s">
        <v>1334</v>
      </c>
      <c r="G5781" s="1" t="s">
        <v>3530</v>
      </c>
    </row>
    <row r="5782" spans="1:7" x14ac:dyDescent="0.4">
      <c r="A5782" s="1" t="s">
        <v>7476</v>
      </c>
      <c r="B5782" s="1">
        <v>8750</v>
      </c>
      <c r="C5782" s="1" t="s">
        <v>3404</v>
      </c>
      <c r="D5782" s="1">
        <v>2008</v>
      </c>
      <c r="E5782" s="1" t="s">
        <v>1684</v>
      </c>
      <c r="F5782" s="1" t="s">
        <v>1334</v>
      </c>
      <c r="G5782" s="1" t="s">
        <v>2369</v>
      </c>
    </row>
    <row r="5783" spans="1:7" x14ac:dyDescent="0.4">
      <c r="A5783" s="1" t="s">
        <v>7475</v>
      </c>
      <c r="B5783" s="1">
        <v>8750</v>
      </c>
      <c r="C5783" s="1" t="s">
        <v>3404</v>
      </c>
      <c r="D5783" s="1">
        <v>2008</v>
      </c>
      <c r="E5783" s="1" t="s">
        <v>1684</v>
      </c>
      <c r="F5783" s="1" t="s">
        <v>1334</v>
      </c>
      <c r="G5783" s="1" t="s">
        <v>2369</v>
      </c>
    </row>
    <row r="5784" spans="1:7" x14ac:dyDescent="0.4">
      <c r="A5784" s="1" t="s">
        <v>7474</v>
      </c>
      <c r="C5784" s="1" t="s">
        <v>1340</v>
      </c>
      <c r="D5784" s="1">
        <v>2008</v>
      </c>
      <c r="E5784" s="1" t="s">
        <v>1732</v>
      </c>
      <c r="F5784" s="1" t="s">
        <v>1330</v>
      </c>
    </row>
    <row r="5785" spans="1:7" x14ac:dyDescent="0.4">
      <c r="A5785" s="1" t="s">
        <v>7473</v>
      </c>
      <c r="B5785" s="1">
        <v>2824</v>
      </c>
      <c r="C5785" s="1" t="s">
        <v>1347</v>
      </c>
      <c r="D5785" s="1">
        <v>2008</v>
      </c>
      <c r="E5785" s="1" t="s">
        <v>1440</v>
      </c>
      <c r="F5785" s="1" t="s">
        <v>1464</v>
      </c>
      <c r="G5785" s="1" t="s">
        <v>3179</v>
      </c>
    </row>
    <row r="5786" spans="1:7" x14ac:dyDescent="0.4">
      <c r="A5786" s="1" t="s">
        <v>7472</v>
      </c>
      <c r="B5786" s="1">
        <v>1841</v>
      </c>
      <c r="C5786" s="1" t="s">
        <v>1347</v>
      </c>
      <c r="D5786" s="1">
        <v>2008</v>
      </c>
      <c r="E5786" s="1" t="s">
        <v>1377</v>
      </c>
      <c r="F5786" s="1" t="s">
        <v>1330</v>
      </c>
      <c r="G5786" s="1" t="s">
        <v>2685</v>
      </c>
    </row>
    <row r="5787" spans="1:7" x14ac:dyDescent="0.4">
      <c r="A5787" s="1" t="s">
        <v>7471</v>
      </c>
      <c r="B5787" s="1">
        <v>4294</v>
      </c>
      <c r="C5787" s="1" t="s">
        <v>1347</v>
      </c>
      <c r="D5787" s="1">
        <v>2008</v>
      </c>
      <c r="E5787" s="1" t="s">
        <v>1377</v>
      </c>
      <c r="F5787" s="1" t="s">
        <v>1334</v>
      </c>
      <c r="G5787" s="1" t="s">
        <v>1102</v>
      </c>
    </row>
    <row r="5788" spans="1:7" x14ac:dyDescent="0.4">
      <c r="A5788" s="1" t="s">
        <v>7470</v>
      </c>
      <c r="B5788" s="1">
        <v>643</v>
      </c>
      <c r="C5788" s="1" t="s">
        <v>1943</v>
      </c>
      <c r="D5788" s="1">
        <v>2008</v>
      </c>
      <c r="E5788" s="1" t="s">
        <v>2270</v>
      </c>
      <c r="F5788" s="1" t="s">
        <v>1330</v>
      </c>
      <c r="G5788" s="1" t="s">
        <v>5395</v>
      </c>
    </row>
    <row r="5789" spans="1:7" x14ac:dyDescent="0.4">
      <c r="A5789" s="1" t="s">
        <v>257</v>
      </c>
      <c r="B5789" s="1">
        <v>10062</v>
      </c>
      <c r="C5789" s="1" t="s">
        <v>3404</v>
      </c>
      <c r="D5789" s="1">
        <v>2008</v>
      </c>
      <c r="E5789" s="1" t="s">
        <v>1331</v>
      </c>
      <c r="F5789" s="1" t="s">
        <v>1334</v>
      </c>
      <c r="G5789" s="1" t="s">
        <v>2336</v>
      </c>
    </row>
    <row r="5790" spans="1:7" x14ac:dyDescent="0.4">
      <c r="A5790" s="1" t="s">
        <v>7469</v>
      </c>
      <c r="B5790" s="1">
        <v>10062</v>
      </c>
      <c r="C5790" s="1" t="s">
        <v>3404</v>
      </c>
      <c r="D5790" s="1">
        <v>2008</v>
      </c>
      <c r="E5790" s="1" t="s">
        <v>1331</v>
      </c>
      <c r="F5790" s="1" t="s">
        <v>1334</v>
      </c>
      <c r="G5790" s="1" t="s">
        <v>2336</v>
      </c>
    </row>
    <row r="5791" spans="1:7" x14ac:dyDescent="0.4">
      <c r="A5791" s="1" t="s">
        <v>250</v>
      </c>
      <c r="B5791" s="1">
        <v>10062</v>
      </c>
      <c r="C5791" s="1" t="s">
        <v>3404</v>
      </c>
      <c r="D5791" s="1">
        <v>2008</v>
      </c>
      <c r="E5791" s="1" t="s">
        <v>1331</v>
      </c>
      <c r="F5791" s="1" t="s">
        <v>1334</v>
      </c>
      <c r="G5791" s="1" t="s">
        <v>2336</v>
      </c>
    </row>
    <row r="5792" spans="1:7" x14ac:dyDescent="0.4">
      <c r="A5792" s="1" t="s">
        <v>7468</v>
      </c>
      <c r="B5792" s="1">
        <v>4730</v>
      </c>
      <c r="C5792" s="1" t="s">
        <v>1347</v>
      </c>
      <c r="D5792" s="1">
        <v>2008</v>
      </c>
      <c r="E5792" s="1" t="s">
        <v>1331</v>
      </c>
      <c r="F5792" s="1" t="s">
        <v>1330</v>
      </c>
      <c r="G5792" s="1" t="s">
        <v>3179</v>
      </c>
    </row>
    <row r="5793" spans="1:7" x14ac:dyDescent="0.4">
      <c r="A5793" s="1" t="s">
        <v>7467</v>
      </c>
      <c r="B5793" s="1">
        <v>4730</v>
      </c>
      <c r="C5793" s="1" t="s">
        <v>1347</v>
      </c>
      <c r="D5793" s="1">
        <v>2008</v>
      </c>
      <c r="E5793" s="1" t="s">
        <v>1377</v>
      </c>
      <c r="F5793" s="1" t="s">
        <v>1330</v>
      </c>
      <c r="G5793" s="1" t="s">
        <v>4005</v>
      </c>
    </row>
    <row r="5794" spans="1:7" x14ac:dyDescent="0.4">
      <c r="A5794" s="1" t="s">
        <v>7466</v>
      </c>
      <c r="B5794" s="1">
        <v>4730</v>
      </c>
      <c r="C5794" s="1" t="s">
        <v>1347</v>
      </c>
      <c r="D5794" s="1">
        <v>2008</v>
      </c>
      <c r="E5794" s="1" t="s">
        <v>1331</v>
      </c>
      <c r="F5794" s="1" t="s">
        <v>1330</v>
      </c>
      <c r="G5794" s="1" t="s">
        <v>2336</v>
      </c>
    </row>
    <row r="5795" spans="1:7" x14ac:dyDescent="0.4">
      <c r="A5795" s="1" t="s">
        <v>7465</v>
      </c>
      <c r="B5795" s="1">
        <v>3700</v>
      </c>
      <c r="C5795" s="1" t="s">
        <v>1347</v>
      </c>
      <c r="D5795" s="1">
        <v>2008</v>
      </c>
      <c r="E5795" s="1" t="s">
        <v>1377</v>
      </c>
      <c r="F5795" s="1" t="s">
        <v>1334</v>
      </c>
      <c r="G5795" s="1" t="s">
        <v>1102</v>
      </c>
    </row>
    <row r="5796" spans="1:7" x14ac:dyDescent="0.4">
      <c r="A5796" s="1" t="s">
        <v>7464</v>
      </c>
      <c r="B5796" s="1">
        <v>3700</v>
      </c>
      <c r="C5796" s="1" t="s">
        <v>1347</v>
      </c>
      <c r="D5796" s="1">
        <v>2008</v>
      </c>
      <c r="E5796" s="1" t="s">
        <v>1377</v>
      </c>
      <c r="F5796" s="1" t="s">
        <v>1330</v>
      </c>
      <c r="G5796" s="1" t="s">
        <v>1102</v>
      </c>
    </row>
    <row r="5797" spans="1:7" x14ac:dyDescent="0.4">
      <c r="A5797" s="1" t="s">
        <v>676</v>
      </c>
      <c r="B5797" s="1">
        <v>3534</v>
      </c>
      <c r="C5797" s="1" t="s">
        <v>1347</v>
      </c>
      <c r="D5797" s="1">
        <v>2008</v>
      </c>
      <c r="E5797" s="1" t="s">
        <v>2390</v>
      </c>
      <c r="F5797" s="1" t="s">
        <v>1330</v>
      </c>
      <c r="G5797" s="1" t="s">
        <v>3021</v>
      </c>
    </row>
    <row r="5798" spans="1:7" x14ac:dyDescent="0.4">
      <c r="A5798" s="1" t="s">
        <v>812</v>
      </c>
      <c r="B5798" s="1">
        <v>3700</v>
      </c>
      <c r="C5798" s="1" t="s">
        <v>1347</v>
      </c>
      <c r="D5798" s="1">
        <v>2008</v>
      </c>
      <c r="E5798" s="1" t="s">
        <v>1377</v>
      </c>
      <c r="F5798" s="1" t="s">
        <v>1334</v>
      </c>
      <c r="G5798" s="1" t="s">
        <v>1102</v>
      </c>
    </row>
    <row r="5799" spans="1:7" x14ac:dyDescent="0.4">
      <c r="A5799" s="1" t="s">
        <v>7463</v>
      </c>
      <c r="B5799" s="1">
        <v>8566</v>
      </c>
      <c r="C5799" s="1" t="s">
        <v>3404</v>
      </c>
      <c r="D5799" s="1">
        <v>2008</v>
      </c>
      <c r="E5799" s="1" t="s">
        <v>1505</v>
      </c>
      <c r="F5799" s="1" t="s">
        <v>1330</v>
      </c>
      <c r="G5799" s="1" t="s">
        <v>5282</v>
      </c>
    </row>
    <row r="5800" spans="1:7" x14ac:dyDescent="0.4">
      <c r="A5800" s="1" t="s">
        <v>7462</v>
      </c>
      <c r="B5800" s="1">
        <v>5125</v>
      </c>
      <c r="C5800" s="1" t="s">
        <v>1347</v>
      </c>
      <c r="D5800" s="1">
        <v>2008</v>
      </c>
      <c r="E5800" s="1" t="s">
        <v>1633</v>
      </c>
      <c r="F5800" s="1" t="s">
        <v>1334</v>
      </c>
      <c r="G5800" s="1" t="s">
        <v>3160</v>
      </c>
    </row>
    <row r="5801" spans="1:7" x14ac:dyDescent="0.4">
      <c r="A5801" s="1" t="s">
        <v>7461</v>
      </c>
      <c r="B5801" s="1">
        <v>5125</v>
      </c>
      <c r="C5801" s="1" t="s">
        <v>1347</v>
      </c>
      <c r="D5801" s="1">
        <v>2008</v>
      </c>
      <c r="E5801" s="1" t="s">
        <v>1633</v>
      </c>
      <c r="F5801" s="1" t="s">
        <v>1334</v>
      </c>
      <c r="G5801" s="1" t="s">
        <v>3160</v>
      </c>
    </row>
    <row r="5802" spans="1:7" x14ac:dyDescent="0.4">
      <c r="A5802" s="1" t="s">
        <v>7460</v>
      </c>
      <c r="B5802" s="1">
        <v>261</v>
      </c>
      <c r="C5802" s="1" t="s">
        <v>1340</v>
      </c>
      <c r="D5802" s="1">
        <v>2008</v>
      </c>
      <c r="E5802" s="1" t="s">
        <v>1371</v>
      </c>
      <c r="F5802" s="1" t="s">
        <v>1330</v>
      </c>
    </row>
    <row r="5803" spans="1:7" x14ac:dyDescent="0.4">
      <c r="A5803" s="1" t="s">
        <v>7459</v>
      </c>
      <c r="B5803" s="1">
        <v>261</v>
      </c>
      <c r="C5803" s="1" t="s">
        <v>1340</v>
      </c>
      <c r="D5803" s="1">
        <v>2008</v>
      </c>
      <c r="E5803" s="1" t="s">
        <v>2270</v>
      </c>
      <c r="F5803" s="1" t="s">
        <v>1330</v>
      </c>
    </row>
    <row r="5804" spans="1:7" x14ac:dyDescent="0.4">
      <c r="A5804" s="1" t="s">
        <v>7458</v>
      </c>
      <c r="B5804" s="1">
        <v>221</v>
      </c>
      <c r="C5804" s="1" t="s">
        <v>1340</v>
      </c>
      <c r="D5804" s="1">
        <v>2008</v>
      </c>
      <c r="E5804" s="1" t="s">
        <v>1371</v>
      </c>
      <c r="F5804" s="1" t="s">
        <v>1330</v>
      </c>
      <c r="G5804" s="1" t="s">
        <v>2007</v>
      </c>
    </row>
    <row r="5805" spans="1:7" x14ac:dyDescent="0.4">
      <c r="A5805" s="1" t="s">
        <v>14453</v>
      </c>
      <c r="B5805" s="1">
        <v>1841</v>
      </c>
      <c r="C5805" s="1" t="s">
        <v>1347</v>
      </c>
      <c r="D5805" s="1">
        <v>2008</v>
      </c>
      <c r="E5805" s="1" t="s">
        <v>1377</v>
      </c>
      <c r="F5805" s="1" t="s">
        <v>1334</v>
      </c>
      <c r="G5805" s="1" t="s">
        <v>1102</v>
      </c>
    </row>
    <row r="5806" spans="1:7" x14ac:dyDescent="0.4">
      <c r="A5806" s="1" t="s">
        <v>7457</v>
      </c>
      <c r="B5806" s="1">
        <v>1841</v>
      </c>
      <c r="C5806" s="1" t="s">
        <v>1347</v>
      </c>
      <c r="D5806" s="1">
        <v>2008</v>
      </c>
      <c r="E5806" s="1" t="s">
        <v>1377</v>
      </c>
      <c r="F5806" s="1" t="s">
        <v>1334</v>
      </c>
      <c r="G5806" s="1" t="s">
        <v>2746</v>
      </c>
    </row>
    <row r="5807" spans="1:7" x14ac:dyDescent="0.4">
      <c r="A5807" s="1" t="s">
        <v>7456</v>
      </c>
      <c r="B5807" s="1">
        <v>1841</v>
      </c>
      <c r="C5807" s="1" t="s">
        <v>1347</v>
      </c>
      <c r="D5807" s="1">
        <v>2008</v>
      </c>
      <c r="E5807" s="1" t="s">
        <v>1377</v>
      </c>
      <c r="F5807" s="1" t="s">
        <v>1330</v>
      </c>
      <c r="G5807" s="1" t="s">
        <v>2685</v>
      </c>
    </row>
    <row r="5808" spans="1:7" x14ac:dyDescent="0.4">
      <c r="A5808" s="1" t="s">
        <v>7455</v>
      </c>
      <c r="B5808" s="1">
        <v>1841</v>
      </c>
      <c r="C5808" s="1" t="s">
        <v>1347</v>
      </c>
      <c r="D5808" s="1">
        <v>2008</v>
      </c>
      <c r="E5808" s="1" t="s">
        <v>1732</v>
      </c>
      <c r="F5808" s="1" t="s">
        <v>1330</v>
      </c>
      <c r="G5808" s="1" t="s">
        <v>2336</v>
      </c>
    </row>
    <row r="5809" spans="1:7" x14ac:dyDescent="0.4">
      <c r="A5809" s="1" t="s">
        <v>7454</v>
      </c>
      <c r="B5809" s="1">
        <v>1841</v>
      </c>
      <c r="C5809" s="1" t="s">
        <v>1347</v>
      </c>
      <c r="D5809" s="1">
        <v>2008</v>
      </c>
      <c r="E5809" s="1" t="s">
        <v>1440</v>
      </c>
      <c r="F5809" s="1" t="s">
        <v>1334</v>
      </c>
      <c r="G5809" s="1" t="s">
        <v>1355</v>
      </c>
    </row>
    <row r="5810" spans="1:7" x14ac:dyDescent="0.4">
      <c r="A5810" s="1" t="s">
        <v>551</v>
      </c>
      <c r="B5810" s="1">
        <v>6655</v>
      </c>
      <c r="C5810" s="1" t="s">
        <v>2411</v>
      </c>
      <c r="D5810" s="1">
        <v>2008</v>
      </c>
      <c r="E5810" s="1" t="s">
        <v>1708</v>
      </c>
      <c r="F5810" s="1" t="s">
        <v>1334</v>
      </c>
      <c r="G5810" s="1" t="s">
        <v>3266</v>
      </c>
    </row>
    <row r="5811" spans="1:7" x14ac:dyDescent="0.4">
      <c r="A5811" s="1" t="s">
        <v>244</v>
      </c>
      <c r="B5811" s="1">
        <v>6655</v>
      </c>
      <c r="C5811" s="1" t="s">
        <v>2411</v>
      </c>
      <c r="D5811" s="1">
        <v>2008</v>
      </c>
      <c r="E5811" s="1" t="s">
        <v>1708</v>
      </c>
      <c r="F5811" s="1" t="s">
        <v>1334</v>
      </c>
      <c r="G5811" s="1" t="s">
        <v>3266</v>
      </c>
    </row>
    <row r="5812" spans="1:7" x14ac:dyDescent="0.4">
      <c r="A5812" s="1" t="s">
        <v>7453</v>
      </c>
      <c r="B5812" s="1">
        <v>8566</v>
      </c>
      <c r="C5812" s="1" t="s">
        <v>3404</v>
      </c>
      <c r="D5812" s="1">
        <v>2008</v>
      </c>
      <c r="E5812" s="1" t="s">
        <v>1505</v>
      </c>
      <c r="F5812" s="1" t="s">
        <v>1330</v>
      </c>
      <c r="G5812" s="1" t="s">
        <v>5282</v>
      </c>
    </row>
    <row r="5813" spans="1:7" x14ac:dyDescent="0.4">
      <c r="A5813" s="1" t="s">
        <v>1175</v>
      </c>
      <c r="B5813" s="1">
        <v>8566</v>
      </c>
      <c r="C5813" s="1" t="s">
        <v>3404</v>
      </c>
      <c r="D5813" s="1">
        <v>2008</v>
      </c>
      <c r="E5813" s="1" t="s">
        <v>1505</v>
      </c>
      <c r="F5813" s="1" t="s">
        <v>1334</v>
      </c>
      <c r="G5813" s="1" t="s">
        <v>5282</v>
      </c>
    </row>
    <row r="5814" spans="1:7" x14ac:dyDescent="0.4">
      <c r="A5814" s="1" t="s">
        <v>7452</v>
      </c>
      <c r="B5814" s="1">
        <v>4728</v>
      </c>
      <c r="C5814" s="1" t="s">
        <v>1347</v>
      </c>
      <c r="D5814" s="1">
        <v>2008</v>
      </c>
      <c r="E5814" s="1" t="s">
        <v>1505</v>
      </c>
      <c r="F5814" s="1" t="s">
        <v>1330</v>
      </c>
      <c r="G5814" s="1" t="s">
        <v>5282</v>
      </c>
    </row>
    <row r="5815" spans="1:7" x14ac:dyDescent="0.4">
      <c r="A5815" s="1" t="s">
        <v>7451</v>
      </c>
      <c r="B5815" s="1">
        <v>4728</v>
      </c>
      <c r="C5815" s="1" t="s">
        <v>1347</v>
      </c>
      <c r="D5815" s="1">
        <v>2008</v>
      </c>
      <c r="E5815" s="1" t="s">
        <v>1505</v>
      </c>
      <c r="F5815" s="1" t="s">
        <v>1330</v>
      </c>
      <c r="G5815" s="1" t="s">
        <v>5282</v>
      </c>
    </row>
    <row r="5816" spans="1:7" x14ac:dyDescent="0.4">
      <c r="A5816" s="1" t="s">
        <v>7450</v>
      </c>
      <c r="B5816" s="1">
        <v>4728</v>
      </c>
      <c r="C5816" s="1" t="s">
        <v>1347</v>
      </c>
      <c r="D5816" s="1">
        <v>2008</v>
      </c>
      <c r="E5816" s="1" t="s">
        <v>1708</v>
      </c>
      <c r="F5816" s="1" t="s">
        <v>1334</v>
      </c>
      <c r="G5816" s="1" t="s">
        <v>5282</v>
      </c>
    </row>
    <row r="5817" spans="1:7" x14ac:dyDescent="0.4">
      <c r="A5817" s="1" t="s">
        <v>7449</v>
      </c>
      <c r="B5817" s="1">
        <v>4728</v>
      </c>
      <c r="C5817" s="1" t="s">
        <v>1347</v>
      </c>
      <c r="D5817" s="1">
        <v>2008</v>
      </c>
      <c r="E5817" s="1" t="s">
        <v>1708</v>
      </c>
      <c r="F5817" s="1" t="s">
        <v>1334</v>
      </c>
      <c r="G5817" s="1" t="s">
        <v>5282</v>
      </c>
    </row>
    <row r="5818" spans="1:7" x14ac:dyDescent="0.4">
      <c r="A5818" s="1" t="s">
        <v>1155</v>
      </c>
      <c r="B5818" s="1">
        <v>4728</v>
      </c>
      <c r="C5818" s="1" t="s">
        <v>1347</v>
      </c>
      <c r="D5818" s="1">
        <v>2008</v>
      </c>
      <c r="E5818" s="1" t="s">
        <v>1505</v>
      </c>
      <c r="F5818" s="1" t="s">
        <v>1330</v>
      </c>
      <c r="G5818" s="1" t="s">
        <v>5282</v>
      </c>
    </row>
    <row r="5819" spans="1:7" x14ac:dyDescent="0.4">
      <c r="A5819" s="1" t="s">
        <v>7448</v>
      </c>
      <c r="B5819" s="1">
        <v>5560</v>
      </c>
      <c r="C5819" s="1" t="s">
        <v>2411</v>
      </c>
      <c r="D5819" s="1">
        <v>2008</v>
      </c>
      <c r="E5819" s="1" t="s">
        <v>2390</v>
      </c>
      <c r="F5819" s="1" t="s">
        <v>1334</v>
      </c>
      <c r="G5819" s="1" t="s">
        <v>3179</v>
      </c>
    </row>
    <row r="5820" spans="1:7" x14ac:dyDescent="0.4">
      <c r="A5820" s="1" t="s">
        <v>7447</v>
      </c>
      <c r="B5820" s="1">
        <v>5560</v>
      </c>
      <c r="C5820" s="1" t="s">
        <v>2411</v>
      </c>
      <c r="D5820" s="1">
        <v>2008</v>
      </c>
      <c r="E5820" s="1" t="s">
        <v>2390</v>
      </c>
      <c r="F5820" s="1" t="s">
        <v>1334</v>
      </c>
      <c r="G5820" s="1" t="s">
        <v>3179</v>
      </c>
    </row>
    <row r="5821" spans="1:7" x14ac:dyDescent="0.4">
      <c r="A5821" s="1" t="s">
        <v>7446</v>
      </c>
      <c r="B5821" s="1">
        <v>3450</v>
      </c>
      <c r="C5821" s="1" t="s">
        <v>1347</v>
      </c>
      <c r="D5821" s="1">
        <v>2008</v>
      </c>
      <c r="E5821" s="1" t="s">
        <v>2390</v>
      </c>
      <c r="F5821" s="1" t="s">
        <v>1334</v>
      </c>
      <c r="G5821" s="1" t="s">
        <v>3179</v>
      </c>
    </row>
    <row r="5822" spans="1:7" x14ac:dyDescent="0.4">
      <c r="A5822" s="1" t="s">
        <v>7445</v>
      </c>
      <c r="B5822" s="1">
        <v>3450</v>
      </c>
      <c r="C5822" s="1" t="s">
        <v>1347</v>
      </c>
      <c r="D5822" s="1">
        <v>2008</v>
      </c>
      <c r="E5822" s="1" t="s">
        <v>2390</v>
      </c>
      <c r="F5822" s="1" t="s">
        <v>1334</v>
      </c>
      <c r="G5822" s="1" t="s">
        <v>3179</v>
      </c>
    </row>
    <row r="5823" spans="1:7" x14ac:dyDescent="0.4">
      <c r="A5823" s="1" t="s">
        <v>7444</v>
      </c>
      <c r="B5823" s="1">
        <v>3450</v>
      </c>
      <c r="C5823" s="1" t="s">
        <v>1347</v>
      </c>
      <c r="D5823" s="1">
        <v>2008</v>
      </c>
      <c r="E5823" s="1" t="s">
        <v>2390</v>
      </c>
      <c r="F5823" s="1" t="s">
        <v>1334</v>
      </c>
      <c r="G5823" s="1" t="s">
        <v>3179</v>
      </c>
    </row>
    <row r="5824" spans="1:7" x14ac:dyDescent="0.4">
      <c r="A5824" s="1" t="s">
        <v>7443</v>
      </c>
      <c r="B5824" s="1">
        <v>4294</v>
      </c>
      <c r="C5824" s="1" t="s">
        <v>1347</v>
      </c>
      <c r="D5824" s="1">
        <v>2008</v>
      </c>
      <c r="E5824" s="1" t="s">
        <v>1440</v>
      </c>
      <c r="F5824" s="1" t="s">
        <v>1334</v>
      </c>
      <c r="G5824" s="1" t="s">
        <v>1355</v>
      </c>
    </row>
    <row r="5825" spans="1:7" x14ac:dyDescent="0.4">
      <c r="A5825" s="1" t="s">
        <v>7442</v>
      </c>
      <c r="B5825" s="1">
        <v>4294</v>
      </c>
      <c r="C5825" s="1" t="s">
        <v>1347</v>
      </c>
      <c r="D5825" s="1">
        <v>2008</v>
      </c>
      <c r="E5825" s="1" t="s">
        <v>1440</v>
      </c>
      <c r="F5825" s="1" t="s">
        <v>1334</v>
      </c>
      <c r="G5825" s="1" t="s">
        <v>1355</v>
      </c>
    </row>
    <row r="5826" spans="1:7" x14ac:dyDescent="0.4">
      <c r="A5826" s="1" t="s">
        <v>7441</v>
      </c>
      <c r="B5826" s="1">
        <v>4294</v>
      </c>
      <c r="C5826" s="1" t="s">
        <v>1347</v>
      </c>
      <c r="D5826" s="1">
        <v>2008</v>
      </c>
      <c r="E5826" s="1" t="s">
        <v>1377</v>
      </c>
      <c r="F5826" s="1" t="s">
        <v>1464</v>
      </c>
      <c r="G5826" s="1" t="s">
        <v>3502</v>
      </c>
    </row>
    <row r="5827" spans="1:7" x14ac:dyDescent="0.4">
      <c r="A5827" s="1" t="s">
        <v>7440</v>
      </c>
      <c r="B5827" s="1">
        <v>1267</v>
      </c>
      <c r="C5827" s="1" t="s">
        <v>1347</v>
      </c>
      <c r="D5827" s="1">
        <v>2008</v>
      </c>
      <c r="E5827" s="1" t="s">
        <v>1377</v>
      </c>
      <c r="F5827" s="1" t="s">
        <v>1330</v>
      </c>
      <c r="G5827" s="1" t="s">
        <v>1355</v>
      </c>
    </row>
    <row r="5828" spans="1:7" x14ac:dyDescent="0.4">
      <c r="A5828" s="1" t="s">
        <v>7439</v>
      </c>
      <c r="B5828" s="1">
        <v>5085</v>
      </c>
      <c r="C5828" s="1" t="s">
        <v>1347</v>
      </c>
      <c r="D5828" s="1">
        <v>2008</v>
      </c>
      <c r="E5828" s="1" t="s">
        <v>1377</v>
      </c>
      <c r="F5828" s="1" t="s">
        <v>1330</v>
      </c>
      <c r="G5828" s="1" t="s">
        <v>3179</v>
      </c>
    </row>
    <row r="5829" spans="1:7" x14ac:dyDescent="0.4">
      <c r="A5829" s="1" t="s">
        <v>7438</v>
      </c>
      <c r="B5829" s="1">
        <v>5085</v>
      </c>
      <c r="C5829" s="1" t="s">
        <v>1347</v>
      </c>
      <c r="D5829" s="1">
        <v>2008</v>
      </c>
      <c r="E5829" s="1" t="s">
        <v>1377</v>
      </c>
      <c r="F5829" s="1" t="s">
        <v>1330</v>
      </c>
      <c r="G5829" s="1" t="s">
        <v>2369</v>
      </c>
    </row>
    <row r="5830" spans="1:7" x14ac:dyDescent="0.4">
      <c r="A5830" s="1" t="s">
        <v>7437</v>
      </c>
      <c r="B5830" s="1">
        <v>5085</v>
      </c>
      <c r="C5830" s="1" t="s">
        <v>1347</v>
      </c>
      <c r="D5830" s="1">
        <v>2008</v>
      </c>
      <c r="E5830" s="1" t="s">
        <v>1377</v>
      </c>
      <c r="F5830" s="1" t="s">
        <v>1330</v>
      </c>
      <c r="G5830" s="1" t="s">
        <v>2369</v>
      </c>
    </row>
    <row r="5831" spans="1:7" x14ac:dyDescent="0.4">
      <c r="A5831" s="1" t="s">
        <v>7436</v>
      </c>
      <c r="B5831" s="1">
        <v>5078</v>
      </c>
      <c r="C5831" s="1" t="s">
        <v>1347</v>
      </c>
      <c r="D5831" s="1">
        <v>2008</v>
      </c>
      <c r="E5831" s="1" t="s">
        <v>1440</v>
      </c>
      <c r="F5831" s="1" t="s">
        <v>1334</v>
      </c>
      <c r="G5831" s="1" t="s">
        <v>1355</v>
      </c>
    </row>
    <row r="5832" spans="1:7" x14ac:dyDescent="0.4">
      <c r="A5832" s="1" t="s">
        <v>7435</v>
      </c>
      <c r="B5832" s="1">
        <v>2741</v>
      </c>
      <c r="C5832" s="1" t="s">
        <v>1347</v>
      </c>
      <c r="D5832" s="1">
        <v>2008</v>
      </c>
      <c r="E5832" s="1" t="s">
        <v>2390</v>
      </c>
      <c r="F5832" s="1" t="s">
        <v>1334</v>
      </c>
      <c r="G5832" s="1" t="s">
        <v>4017</v>
      </c>
    </row>
    <row r="5833" spans="1:7" x14ac:dyDescent="0.4">
      <c r="A5833" s="1" t="s">
        <v>7434</v>
      </c>
      <c r="B5833" s="1">
        <v>2741</v>
      </c>
      <c r="C5833" s="1" t="s">
        <v>1347</v>
      </c>
      <c r="D5833" s="1">
        <v>2008</v>
      </c>
      <c r="E5833" s="1" t="s">
        <v>2390</v>
      </c>
      <c r="F5833" s="1" t="s">
        <v>1464</v>
      </c>
      <c r="G5833" s="1" t="s">
        <v>4005</v>
      </c>
    </row>
    <row r="5834" spans="1:7" x14ac:dyDescent="0.4">
      <c r="A5834" s="1" t="s">
        <v>7433</v>
      </c>
      <c r="B5834" s="1">
        <v>2741</v>
      </c>
      <c r="C5834" s="1" t="s">
        <v>1347</v>
      </c>
      <c r="D5834" s="1">
        <v>2008</v>
      </c>
      <c r="E5834" s="1" t="s">
        <v>2390</v>
      </c>
      <c r="F5834" s="1" t="s">
        <v>1334</v>
      </c>
      <c r="G5834" s="1" t="s">
        <v>2247</v>
      </c>
    </row>
    <row r="5835" spans="1:7" x14ac:dyDescent="0.4">
      <c r="A5835" s="1" t="s">
        <v>326</v>
      </c>
      <c r="B5835" s="1">
        <v>2824</v>
      </c>
      <c r="C5835" s="1" t="s">
        <v>1347</v>
      </c>
      <c r="D5835" s="1">
        <v>2008</v>
      </c>
      <c r="E5835" s="1" t="s">
        <v>2390</v>
      </c>
      <c r="F5835" s="1" t="s">
        <v>1334</v>
      </c>
      <c r="G5835" s="1" t="s">
        <v>3021</v>
      </c>
    </row>
    <row r="5836" spans="1:7" x14ac:dyDescent="0.4">
      <c r="A5836" s="1" t="s">
        <v>7432</v>
      </c>
      <c r="B5836" s="1">
        <v>7323</v>
      </c>
      <c r="C5836" s="1" t="s">
        <v>2411</v>
      </c>
      <c r="D5836" s="1">
        <v>2008</v>
      </c>
      <c r="E5836" s="1" t="s">
        <v>1377</v>
      </c>
      <c r="F5836" s="1" t="s">
        <v>1334</v>
      </c>
      <c r="G5836" s="1" t="s">
        <v>2369</v>
      </c>
    </row>
    <row r="5837" spans="1:7" x14ac:dyDescent="0.4">
      <c r="A5837" s="1" t="s">
        <v>7431</v>
      </c>
      <c r="B5837" s="1">
        <v>7323</v>
      </c>
      <c r="C5837" s="1" t="s">
        <v>2411</v>
      </c>
      <c r="D5837" s="1">
        <v>2008</v>
      </c>
      <c r="E5837" s="1" t="s">
        <v>1746</v>
      </c>
      <c r="F5837" s="1" t="s">
        <v>1334</v>
      </c>
      <c r="G5837" s="1" t="s">
        <v>2369</v>
      </c>
    </row>
    <row r="5838" spans="1:7" x14ac:dyDescent="0.4">
      <c r="A5838" s="1" t="s">
        <v>7430</v>
      </c>
      <c r="B5838" s="1">
        <v>7323</v>
      </c>
      <c r="C5838" s="1" t="s">
        <v>2411</v>
      </c>
      <c r="D5838" s="1">
        <v>2008</v>
      </c>
      <c r="E5838" s="1" t="s">
        <v>1746</v>
      </c>
      <c r="F5838" s="1" t="s">
        <v>1334</v>
      </c>
      <c r="G5838" s="1" t="s">
        <v>2369</v>
      </c>
    </row>
    <row r="5839" spans="1:7" x14ac:dyDescent="0.4">
      <c r="A5839" s="1" t="s">
        <v>7429</v>
      </c>
      <c r="B5839" s="1">
        <v>7323</v>
      </c>
      <c r="C5839" s="1" t="s">
        <v>2411</v>
      </c>
      <c r="D5839" s="1">
        <v>2008</v>
      </c>
      <c r="E5839" s="1" t="s">
        <v>1746</v>
      </c>
      <c r="F5839" s="1" t="s">
        <v>1334</v>
      </c>
      <c r="G5839" s="1" t="s">
        <v>2369</v>
      </c>
    </row>
    <row r="5840" spans="1:7" x14ac:dyDescent="0.4">
      <c r="A5840" s="1" t="s">
        <v>7428</v>
      </c>
      <c r="B5840" s="1">
        <v>7323</v>
      </c>
      <c r="C5840" s="1" t="s">
        <v>2411</v>
      </c>
      <c r="D5840" s="1">
        <v>2008</v>
      </c>
      <c r="E5840" s="1" t="s">
        <v>1377</v>
      </c>
      <c r="F5840" s="1" t="s">
        <v>1334</v>
      </c>
      <c r="G5840" s="1" t="s">
        <v>2369</v>
      </c>
    </row>
    <row r="5841" spans="1:7" x14ac:dyDescent="0.4">
      <c r="A5841" s="1" t="s">
        <v>7427</v>
      </c>
      <c r="B5841" s="1">
        <v>7323</v>
      </c>
      <c r="C5841" s="1" t="s">
        <v>2411</v>
      </c>
      <c r="D5841" s="1">
        <v>2008</v>
      </c>
      <c r="E5841" s="1" t="s">
        <v>1377</v>
      </c>
      <c r="F5841" s="1" t="s">
        <v>1334</v>
      </c>
      <c r="G5841" s="1" t="s">
        <v>2369</v>
      </c>
    </row>
    <row r="5842" spans="1:7" x14ac:dyDescent="0.4">
      <c r="A5842" s="1" t="s">
        <v>7426</v>
      </c>
      <c r="B5842" s="1">
        <v>7323</v>
      </c>
      <c r="C5842" s="1" t="s">
        <v>2411</v>
      </c>
      <c r="D5842" s="1">
        <v>2008</v>
      </c>
      <c r="E5842" s="1" t="s">
        <v>1746</v>
      </c>
      <c r="F5842" s="1" t="s">
        <v>1334</v>
      </c>
      <c r="G5842" s="1" t="s">
        <v>2369</v>
      </c>
    </row>
    <row r="5843" spans="1:7" x14ac:dyDescent="0.4">
      <c r="A5843" s="1" t="s">
        <v>7425</v>
      </c>
      <c r="B5843" s="1">
        <v>7323</v>
      </c>
      <c r="C5843" s="1" t="s">
        <v>2411</v>
      </c>
      <c r="D5843" s="1">
        <v>2008</v>
      </c>
      <c r="E5843" s="1" t="s">
        <v>1746</v>
      </c>
      <c r="F5843" s="1" t="s">
        <v>1334</v>
      </c>
      <c r="G5843" s="1" t="s">
        <v>2369</v>
      </c>
    </row>
    <row r="5844" spans="1:7" x14ac:dyDescent="0.4">
      <c r="A5844" s="1" t="s">
        <v>7424</v>
      </c>
      <c r="B5844" s="1">
        <v>6572</v>
      </c>
      <c r="C5844" s="1" t="s">
        <v>2411</v>
      </c>
      <c r="D5844" s="1">
        <v>2008</v>
      </c>
      <c r="E5844" s="1" t="s">
        <v>1633</v>
      </c>
      <c r="F5844" s="1" t="s">
        <v>1334</v>
      </c>
      <c r="G5844" s="1" t="s">
        <v>3160</v>
      </c>
    </row>
    <row r="5845" spans="1:7" x14ac:dyDescent="0.4">
      <c r="A5845" s="1" t="s">
        <v>7423</v>
      </c>
      <c r="B5845" s="1">
        <v>6572</v>
      </c>
      <c r="C5845" s="1" t="s">
        <v>2411</v>
      </c>
      <c r="D5845" s="1">
        <v>2008</v>
      </c>
      <c r="E5845" s="1" t="s">
        <v>1633</v>
      </c>
      <c r="F5845" s="1" t="s">
        <v>1334</v>
      </c>
      <c r="G5845" s="1" t="s">
        <v>3160</v>
      </c>
    </row>
    <row r="5846" spans="1:7" x14ac:dyDescent="0.4">
      <c r="A5846" s="1" t="s">
        <v>7422</v>
      </c>
      <c r="B5846" s="1">
        <v>4363</v>
      </c>
      <c r="C5846" s="1" t="s">
        <v>1347</v>
      </c>
      <c r="D5846" s="1">
        <v>2008</v>
      </c>
      <c r="E5846" s="1" t="s">
        <v>1377</v>
      </c>
      <c r="F5846" s="1" t="s">
        <v>1330</v>
      </c>
      <c r="G5846" s="1" t="s">
        <v>1355</v>
      </c>
    </row>
    <row r="5847" spans="1:7" x14ac:dyDescent="0.4">
      <c r="A5847" s="1" t="s">
        <v>413</v>
      </c>
      <c r="B5847" s="1">
        <v>4363</v>
      </c>
      <c r="C5847" s="1" t="s">
        <v>1347</v>
      </c>
      <c r="D5847" s="1">
        <v>2008</v>
      </c>
      <c r="E5847" s="1" t="s">
        <v>1440</v>
      </c>
      <c r="F5847" s="1" t="s">
        <v>1334</v>
      </c>
      <c r="G5847" s="1" t="s">
        <v>3085</v>
      </c>
    </row>
    <row r="5848" spans="1:7" x14ac:dyDescent="0.4">
      <c r="A5848" s="1" t="s">
        <v>7421</v>
      </c>
      <c r="B5848" s="1">
        <v>6500</v>
      </c>
      <c r="C5848" s="1" t="s">
        <v>2411</v>
      </c>
      <c r="D5848" s="1">
        <v>2008</v>
      </c>
      <c r="E5848" s="1" t="s">
        <v>1633</v>
      </c>
      <c r="F5848" s="1" t="s">
        <v>1334</v>
      </c>
      <c r="G5848" s="1" t="s">
        <v>3160</v>
      </c>
    </row>
    <row r="5849" spans="1:7" x14ac:dyDescent="0.4">
      <c r="A5849" s="1" t="s">
        <v>7420</v>
      </c>
      <c r="B5849" s="1">
        <v>6500</v>
      </c>
      <c r="C5849" s="1" t="s">
        <v>2411</v>
      </c>
      <c r="D5849" s="1">
        <v>2008</v>
      </c>
      <c r="E5849" s="1" t="s">
        <v>1633</v>
      </c>
      <c r="F5849" s="1" t="s">
        <v>1334</v>
      </c>
      <c r="G5849" s="1" t="s">
        <v>3160</v>
      </c>
    </row>
    <row r="5850" spans="1:7" x14ac:dyDescent="0.4">
      <c r="A5850" s="1" t="s">
        <v>7419</v>
      </c>
      <c r="B5850" s="1">
        <v>4872</v>
      </c>
      <c r="C5850" s="1" t="s">
        <v>1347</v>
      </c>
      <c r="D5850" s="1">
        <v>2008</v>
      </c>
      <c r="E5850" s="1" t="s">
        <v>1377</v>
      </c>
      <c r="F5850" s="1" t="s">
        <v>1330</v>
      </c>
      <c r="G5850" s="1" t="s">
        <v>1745</v>
      </c>
    </row>
    <row r="5851" spans="1:7" x14ac:dyDescent="0.4">
      <c r="A5851" s="1" t="s">
        <v>7418</v>
      </c>
      <c r="B5851" s="1">
        <v>4872</v>
      </c>
      <c r="C5851" s="1" t="s">
        <v>1347</v>
      </c>
      <c r="D5851" s="1">
        <v>2008</v>
      </c>
      <c r="E5851" s="1" t="s">
        <v>1331</v>
      </c>
      <c r="F5851" s="1" t="s">
        <v>1334</v>
      </c>
      <c r="G5851" s="1" t="s">
        <v>1102</v>
      </c>
    </row>
    <row r="5852" spans="1:7" x14ac:dyDescent="0.4">
      <c r="A5852" s="1" t="s">
        <v>7417</v>
      </c>
      <c r="B5852" s="1">
        <v>4872</v>
      </c>
      <c r="C5852" s="1" t="s">
        <v>1347</v>
      </c>
      <c r="D5852" s="1">
        <v>2008</v>
      </c>
      <c r="E5852" s="1" t="s">
        <v>1331</v>
      </c>
      <c r="F5852" s="1" t="s">
        <v>1334</v>
      </c>
      <c r="G5852" s="1" t="s">
        <v>1102</v>
      </c>
    </row>
    <row r="5853" spans="1:7" x14ac:dyDescent="0.4">
      <c r="A5853" s="1" t="s">
        <v>7416</v>
      </c>
      <c r="B5853" s="1">
        <v>6350</v>
      </c>
      <c r="C5853" s="1" t="s">
        <v>2411</v>
      </c>
      <c r="D5853" s="1">
        <v>2008</v>
      </c>
      <c r="E5853" s="1" t="s">
        <v>1377</v>
      </c>
      <c r="F5853" s="1" t="s">
        <v>1330</v>
      </c>
      <c r="G5853" s="1" t="s">
        <v>1355</v>
      </c>
    </row>
    <row r="5854" spans="1:7" x14ac:dyDescent="0.4">
      <c r="A5854" s="1" t="s">
        <v>7415</v>
      </c>
      <c r="B5854" s="1">
        <v>6350</v>
      </c>
      <c r="C5854" s="1" t="s">
        <v>2411</v>
      </c>
      <c r="D5854" s="1">
        <v>2008</v>
      </c>
      <c r="E5854" s="1" t="s">
        <v>1377</v>
      </c>
      <c r="F5854" s="1" t="s">
        <v>1330</v>
      </c>
      <c r="G5854" s="1" t="s">
        <v>1355</v>
      </c>
    </row>
    <row r="5855" spans="1:7" x14ac:dyDescent="0.4">
      <c r="A5855" s="1" t="s">
        <v>7414</v>
      </c>
      <c r="B5855" s="1">
        <v>6350</v>
      </c>
      <c r="C5855" s="1" t="s">
        <v>2411</v>
      </c>
      <c r="D5855" s="1">
        <v>2008</v>
      </c>
      <c r="E5855" s="1" t="s">
        <v>1440</v>
      </c>
      <c r="F5855" s="1" t="s">
        <v>1330</v>
      </c>
      <c r="G5855" s="1" t="s">
        <v>1355</v>
      </c>
    </row>
    <row r="5856" spans="1:7" x14ac:dyDescent="0.4">
      <c r="A5856" s="1" t="s">
        <v>7413</v>
      </c>
      <c r="B5856" s="1">
        <v>1805</v>
      </c>
      <c r="C5856" s="1" t="s">
        <v>1347</v>
      </c>
      <c r="D5856" s="1">
        <v>2008</v>
      </c>
      <c r="E5856" s="1" t="s">
        <v>2390</v>
      </c>
      <c r="F5856" s="1" t="s">
        <v>1334</v>
      </c>
      <c r="G5856" s="1" t="s">
        <v>4017</v>
      </c>
    </row>
    <row r="5857" spans="1:7" x14ac:dyDescent="0.4">
      <c r="A5857" s="1" t="s">
        <v>7412</v>
      </c>
      <c r="B5857" s="1">
        <v>1805</v>
      </c>
      <c r="C5857" s="1" t="s">
        <v>1347</v>
      </c>
      <c r="D5857" s="1">
        <v>2008</v>
      </c>
      <c r="E5857" s="1" t="s">
        <v>2390</v>
      </c>
      <c r="F5857" s="1" t="s">
        <v>1334</v>
      </c>
      <c r="G5857" s="1" t="s">
        <v>4017</v>
      </c>
    </row>
    <row r="5858" spans="1:7" x14ac:dyDescent="0.4">
      <c r="A5858" s="1" t="s">
        <v>409</v>
      </c>
      <c r="B5858" s="1">
        <v>4367</v>
      </c>
      <c r="C5858" s="1" t="s">
        <v>1347</v>
      </c>
      <c r="D5858" s="1">
        <v>2008</v>
      </c>
      <c r="E5858" s="1" t="s">
        <v>1440</v>
      </c>
      <c r="F5858" s="1" t="s">
        <v>1334</v>
      </c>
      <c r="G5858" s="1" t="s">
        <v>3085</v>
      </c>
    </row>
    <row r="5859" spans="1:7" x14ac:dyDescent="0.4">
      <c r="A5859" s="1" t="s">
        <v>411</v>
      </c>
      <c r="B5859" s="1">
        <v>4367</v>
      </c>
      <c r="C5859" s="1" t="s">
        <v>1347</v>
      </c>
      <c r="D5859" s="1">
        <v>2008</v>
      </c>
      <c r="E5859" s="1" t="s">
        <v>1440</v>
      </c>
      <c r="F5859" s="1" t="s">
        <v>1334</v>
      </c>
      <c r="G5859" s="1" t="s">
        <v>3085</v>
      </c>
    </row>
    <row r="5860" spans="1:7" x14ac:dyDescent="0.4">
      <c r="A5860" s="1" t="s">
        <v>7411</v>
      </c>
      <c r="C5860" s="1" t="s">
        <v>1357</v>
      </c>
      <c r="D5860" s="1">
        <v>2008</v>
      </c>
      <c r="E5860" s="1" t="s">
        <v>2100</v>
      </c>
      <c r="F5860" s="1" t="s">
        <v>1334</v>
      </c>
      <c r="G5860" s="1" t="s">
        <v>7410</v>
      </c>
    </row>
    <row r="5861" spans="1:7" x14ac:dyDescent="0.4">
      <c r="A5861" s="1" t="s">
        <v>7409</v>
      </c>
      <c r="B5861" s="1">
        <v>4253</v>
      </c>
      <c r="C5861" s="1" t="s">
        <v>1347</v>
      </c>
      <c r="D5861" s="1">
        <v>2008</v>
      </c>
      <c r="E5861" s="1" t="s">
        <v>2390</v>
      </c>
      <c r="F5861" s="1" t="s">
        <v>1334</v>
      </c>
      <c r="G5861" s="1" t="s">
        <v>3142</v>
      </c>
    </row>
    <row r="5862" spans="1:7" x14ac:dyDescent="0.4">
      <c r="A5862" s="1" t="s">
        <v>7408</v>
      </c>
      <c r="B5862" s="1">
        <v>4253</v>
      </c>
      <c r="C5862" s="1" t="s">
        <v>1347</v>
      </c>
      <c r="D5862" s="1">
        <v>2008</v>
      </c>
      <c r="E5862" s="1" t="s">
        <v>2390</v>
      </c>
      <c r="F5862" s="1" t="s">
        <v>1464</v>
      </c>
      <c r="G5862" s="1" t="s">
        <v>3179</v>
      </c>
    </row>
    <row r="5863" spans="1:7" x14ac:dyDescent="0.4">
      <c r="A5863" s="1" t="s">
        <v>7407</v>
      </c>
      <c r="B5863" s="1">
        <v>4253</v>
      </c>
      <c r="C5863" s="1" t="s">
        <v>1347</v>
      </c>
      <c r="D5863" s="1">
        <v>2008</v>
      </c>
      <c r="E5863" s="1" t="s">
        <v>2390</v>
      </c>
      <c r="F5863" s="1" t="s">
        <v>1334</v>
      </c>
      <c r="G5863" s="1" t="s">
        <v>3142</v>
      </c>
    </row>
    <row r="5864" spans="1:7" x14ac:dyDescent="0.4">
      <c r="A5864" s="1" t="s">
        <v>632</v>
      </c>
      <c r="B5864" s="1">
        <v>4253</v>
      </c>
      <c r="C5864" s="1" t="s">
        <v>1347</v>
      </c>
      <c r="D5864" s="1">
        <v>2008</v>
      </c>
      <c r="E5864" s="1" t="s">
        <v>2390</v>
      </c>
      <c r="F5864" s="1" t="s">
        <v>1334</v>
      </c>
      <c r="G5864" s="1" t="s">
        <v>3510</v>
      </c>
    </row>
    <row r="5865" spans="1:7" x14ac:dyDescent="0.4">
      <c r="A5865" s="1" t="s">
        <v>7406</v>
      </c>
      <c r="B5865" s="1">
        <v>5078</v>
      </c>
      <c r="C5865" s="1" t="s">
        <v>1347</v>
      </c>
      <c r="D5865" s="1">
        <v>2008</v>
      </c>
      <c r="E5865" s="1" t="s">
        <v>1440</v>
      </c>
      <c r="F5865" s="1" t="s">
        <v>1334</v>
      </c>
      <c r="G5865" s="1" t="s">
        <v>1355</v>
      </c>
    </row>
    <row r="5866" spans="1:7" x14ac:dyDescent="0.4">
      <c r="A5866" s="1" t="s">
        <v>7405</v>
      </c>
      <c r="B5866" s="1">
        <v>5078</v>
      </c>
      <c r="C5866" s="1" t="s">
        <v>1347</v>
      </c>
      <c r="D5866" s="1">
        <v>2008</v>
      </c>
      <c r="E5866" s="1" t="s">
        <v>1440</v>
      </c>
      <c r="F5866" s="1" t="s">
        <v>1334</v>
      </c>
      <c r="G5866" s="1" t="s">
        <v>1355</v>
      </c>
    </row>
    <row r="5867" spans="1:7" x14ac:dyDescent="0.4">
      <c r="A5867" s="1" t="s">
        <v>7404</v>
      </c>
      <c r="B5867" s="1">
        <v>5078</v>
      </c>
      <c r="C5867" s="1" t="s">
        <v>1347</v>
      </c>
      <c r="D5867" s="1">
        <v>2008</v>
      </c>
      <c r="E5867" s="1" t="s">
        <v>1440</v>
      </c>
      <c r="F5867" s="1" t="s">
        <v>1334</v>
      </c>
      <c r="G5867" s="1" t="s">
        <v>1355</v>
      </c>
    </row>
    <row r="5868" spans="1:7" x14ac:dyDescent="0.4">
      <c r="A5868" s="1" t="s">
        <v>7403</v>
      </c>
      <c r="B5868" s="1">
        <v>1713</v>
      </c>
      <c r="C5868" s="1" t="s">
        <v>1347</v>
      </c>
      <c r="D5868" s="1">
        <v>2008</v>
      </c>
      <c r="E5868" s="1" t="s">
        <v>1377</v>
      </c>
      <c r="F5868" s="1" t="s">
        <v>1334</v>
      </c>
      <c r="G5868" s="1" t="s">
        <v>1102</v>
      </c>
    </row>
    <row r="5869" spans="1:7" x14ac:dyDescent="0.4">
      <c r="A5869" s="1" t="s">
        <v>7402</v>
      </c>
      <c r="B5869" s="1">
        <v>676</v>
      </c>
      <c r="C5869" s="1" t="s">
        <v>1340</v>
      </c>
      <c r="D5869" s="1">
        <v>2008</v>
      </c>
      <c r="E5869" s="1" t="s">
        <v>1335</v>
      </c>
      <c r="F5869" s="1" t="s">
        <v>1334</v>
      </c>
      <c r="G5869" s="1" t="s">
        <v>2560</v>
      </c>
    </row>
    <row r="5870" spans="1:7" x14ac:dyDescent="0.4">
      <c r="A5870" s="1" t="s">
        <v>7401</v>
      </c>
      <c r="B5870" s="1">
        <v>676</v>
      </c>
      <c r="C5870" s="1" t="s">
        <v>1340</v>
      </c>
      <c r="D5870" s="1">
        <v>2008</v>
      </c>
      <c r="E5870" s="1" t="s">
        <v>1371</v>
      </c>
      <c r="F5870" s="1" t="s">
        <v>1330</v>
      </c>
    </row>
    <row r="5871" spans="1:7" x14ac:dyDescent="0.4">
      <c r="A5871" s="1" t="s">
        <v>7400</v>
      </c>
      <c r="B5871" s="1">
        <v>4296</v>
      </c>
      <c r="C5871" s="1" t="s">
        <v>1347</v>
      </c>
      <c r="D5871" s="1">
        <v>2008</v>
      </c>
      <c r="E5871" s="1" t="s">
        <v>1331</v>
      </c>
      <c r="F5871" s="1" t="s">
        <v>1334</v>
      </c>
      <c r="G5871" s="1" t="s">
        <v>1102</v>
      </c>
    </row>
    <row r="5872" spans="1:7" x14ac:dyDescent="0.4">
      <c r="A5872" s="1" t="s">
        <v>7399</v>
      </c>
      <c r="B5872" s="1">
        <v>4296</v>
      </c>
      <c r="C5872" s="1" t="s">
        <v>1347</v>
      </c>
      <c r="D5872" s="1">
        <v>2008</v>
      </c>
      <c r="E5872" s="1" t="s">
        <v>1331</v>
      </c>
      <c r="F5872" s="1" t="s">
        <v>1334</v>
      </c>
      <c r="G5872" s="1" t="s">
        <v>1102</v>
      </c>
    </row>
    <row r="5873" spans="1:7" x14ac:dyDescent="0.4">
      <c r="A5873" s="1" t="s">
        <v>7398</v>
      </c>
      <c r="B5873" s="1">
        <v>4296</v>
      </c>
      <c r="C5873" s="1" t="s">
        <v>1347</v>
      </c>
      <c r="D5873" s="1">
        <v>2008</v>
      </c>
      <c r="E5873" s="1" t="s">
        <v>1331</v>
      </c>
      <c r="F5873" s="1" t="s">
        <v>1334</v>
      </c>
      <c r="G5873" s="1" t="s">
        <v>1102</v>
      </c>
    </row>
    <row r="5874" spans="1:7" x14ac:dyDescent="0.4">
      <c r="A5874" s="1" t="s">
        <v>7397</v>
      </c>
      <c r="B5874" s="1">
        <v>1028</v>
      </c>
      <c r="C5874" s="1" t="s">
        <v>1347</v>
      </c>
      <c r="D5874" s="1">
        <v>2008</v>
      </c>
      <c r="E5874" s="1" t="s">
        <v>1331</v>
      </c>
      <c r="F5874" s="1" t="s">
        <v>1330</v>
      </c>
      <c r="G5874" s="1" t="s">
        <v>1102</v>
      </c>
    </row>
    <row r="5875" spans="1:7" x14ac:dyDescent="0.4">
      <c r="A5875" s="1" t="s">
        <v>14454</v>
      </c>
      <c r="B5875" s="1">
        <v>1028</v>
      </c>
      <c r="C5875" s="1" t="s">
        <v>1347</v>
      </c>
      <c r="D5875" s="1">
        <v>2008</v>
      </c>
      <c r="E5875" s="1" t="s">
        <v>1505</v>
      </c>
      <c r="F5875" s="1" t="s">
        <v>1330</v>
      </c>
      <c r="G5875" s="1" t="s">
        <v>3021</v>
      </c>
    </row>
    <row r="5876" spans="1:7" x14ac:dyDescent="0.4">
      <c r="A5876" s="1" t="s">
        <v>7396</v>
      </c>
      <c r="B5876" s="1">
        <v>9643</v>
      </c>
      <c r="C5876" s="1" t="s">
        <v>3404</v>
      </c>
      <c r="D5876" s="1">
        <v>2008</v>
      </c>
      <c r="E5876" s="1" t="s">
        <v>1555</v>
      </c>
      <c r="F5876" s="1" t="s">
        <v>1334</v>
      </c>
      <c r="G5876" s="1" t="s">
        <v>3179</v>
      </c>
    </row>
    <row r="5877" spans="1:7" x14ac:dyDescent="0.4">
      <c r="A5877" s="1" t="s">
        <v>7395</v>
      </c>
      <c r="B5877" s="1">
        <v>9643</v>
      </c>
      <c r="C5877" s="1" t="s">
        <v>3404</v>
      </c>
      <c r="D5877" s="1">
        <v>2008</v>
      </c>
      <c r="E5877" s="1" t="s">
        <v>1555</v>
      </c>
      <c r="F5877" s="1" t="s">
        <v>1334</v>
      </c>
      <c r="G5877" s="1" t="s">
        <v>3179</v>
      </c>
    </row>
    <row r="5878" spans="1:7" x14ac:dyDescent="0.4">
      <c r="A5878" s="1" t="s">
        <v>7394</v>
      </c>
      <c r="B5878" s="1">
        <v>9643</v>
      </c>
      <c r="C5878" s="1" t="s">
        <v>3404</v>
      </c>
      <c r="D5878" s="1">
        <v>2008</v>
      </c>
      <c r="E5878" s="1" t="s">
        <v>1555</v>
      </c>
      <c r="F5878" s="1" t="s">
        <v>1334</v>
      </c>
      <c r="G5878" s="1" t="s">
        <v>3179</v>
      </c>
    </row>
    <row r="5879" spans="1:7" x14ac:dyDescent="0.4">
      <c r="A5879" s="1" t="s">
        <v>7393</v>
      </c>
      <c r="B5879" s="1">
        <v>9643</v>
      </c>
      <c r="C5879" s="1" t="s">
        <v>3404</v>
      </c>
      <c r="D5879" s="1">
        <v>2008</v>
      </c>
      <c r="E5879" s="1" t="s">
        <v>1555</v>
      </c>
      <c r="F5879" s="1" t="s">
        <v>1334</v>
      </c>
      <c r="G5879" s="1" t="s">
        <v>3179</v>
      </c>
    </row>
    <row r="5880" spans="1:7" x14ac:dyDescent="0.4">
      <c r="A5880" s="1" t="s">
        <v>7392</v>
      </c>
      <c r="B5880" s="1">
        <v>9643</v>
      </c>
      <c r="C5880" s="1" t="s">
        <v>3404</v>
      </c>
      <c r="D5880" s="1">
        <v>2008</v>
      </c>
      <c r="E5880" s="1" t="s">
        <v>1555</v>
      </c>
      <c r="F5880" s="1" t="s">
        <v>1334</v>
      </c>
      <c r="G5880" s="1" t="s">
        <v>3179</v>
      </c>
    </row>
    <row r="5881" spans="1:7" x14ac:dyDescent="0.4">
      <c r="A5881" s="1" t="s">
        <v>7391</v>
      </c>
      <c r="B5881" s="1">
        <v>4250</v>
      </c>
      <c r="C5881" s="1" t="s">
        <v>1347</v>
      </c>
      <c r="D5881" s="1">
        <v>2008</v>
      </c>
      <c r="E5881" s="1" t="s">
        <v>1505</v>
      </c>
      <c r="F5881" s="1" t="s">
        <v>1464</v>
      </c>
      <c r="G5881" s="1" t="s">
        <v>5482</v>
      </c>
    </row>
    <row r="5882" spans="1:7" x14ac:dyDescent="0.4">
      <c r="A5882" s="1" t="s">
        <v>7390</v>
      </c>
      <c r="B5882" s="1">
        <v>4250</v>
      </c>
      <c r="C5882" s="1" t="s">
        <v>1347</v>
      </c>
      <c r="D5882" s="1">
        <v>2008</v>
      </c>
      <c r="E5882" s="1" t="s">
        <v>1505</v>
      </c>
      <c r="F5882" s="1" t="s">
        <v>1330</v>
      </c>
      <c r="G5882" s="1" t="s">
        <v>1745</v>
      </c>
    </row>
    <row r="5883" spans="1:7" x14ac:dyDescent="0.4">
      <c r="A5883" s="1" t="s">
        <v>7389</v>
      </c>
      <c r="B5883" s="1">
        <v>4252</v>
      </c>
      <c r="C5883" s="1" t="s">
        <v>1347</v>
      </c>
      <c r="D5883" s="1">
        <v>2008</v>
      </c>
      <c r="E5883" s="1" t="s">
        <v>1331</v>
      </c>
      <c r="F5883" s="1" t="s">
        <v>1464</v>
      </c>
      <c r="G5883" s="1" t="s">
        <v>2369</v>
      </c>
    </row>
    <row r="5884" spans="1:7" x14ac:dyDescent="0.4">
      <c r="A5884" s="1" t="s">
        <v>7388</v>
      </c>
      <c r="B5884" s="1">
        <v>4252</v>
      </c>
      <c r="C5884" s="1" t="s">
        <v>1347</v>
      </c>
      <c r="D5884" s="1">
        <v>2008</v>
      </c>
      <c r="E5884" s="1" t="s">
        <v>1331</v>
      </c>
      <c r="F5884" s="1" t="s">
        <v>1464</v>
      </c>
      <c r="G5884" s="1" t="s">
        <v>4005</v>
      </c>
    </row>
    <row r="5885" spans="1:7" x14ac:dyDescent="0.4">
      <c r="A5885" s="1" t="s">
        <v>7387</v>
      </c>
      <c r="B5885" s="1">
        <v>4252</v>
      </c>
      <c r="C5885" s="1" t="s">
        <v>1347</v>
      </c>
      <c r="D5885" s="1">
        <v>2008</v>
      </c>
      <c r="E5885" s="1" t="s">
        <v>1331</v>
      </c>
      <c r="F5885" s="1" t="s">
        <v>1464</v>
      </c>
      <c r="G5885" s="1" t="s">
        <v>1745</v>
      </c>
    </row>
    <row r="5886" spans="1:7" x14ac:dyDescent="0.4">
      <c r="A5886" s="1" t="s">
        <v>7386</v>
      </c>
      <c r="B5886" s="1">
        <v>917</v>
      </c>
      <c r="C5886" s="1" t="s">
        <v>1347</v>
      </c>
      <c r="D5886" s="1">
        <v>2008</v>
      </c>
      <c r="E5886" s="1" t="s">
        <v>1440</v>
      </c>
      <c r="F5886" s="1" t="s">
        <v>1334</v>
      </c>
      <c r="G5886" s="1" t="s">
        <v>2247</v>
      </c>
    </row>
    <row r="5887" spans="1:7" x14ac:dyDescent="0.4">
      <c r="A5887" s="1" t="s">
        <v>7385</v>
      </c>
      <c r="B5887" s="1">
        <v>6661</v>
      </c>
      <c r="C5887" s="1" t="s">
        <v>2411</v>
      </c>
      <c r="D5887" s="1">
        <v>2008</v>
      </c>
      <c r="E5887" s="1" t="s">
        <v>1377</v>
      </c>
      <c r="F5887" s="1" t="s">
        <v>1330</v>
      </c>
    </row>
    <row r="5888" spans="1:7" x14ac:dyDescent="0.4">
      <c r="A5888" s="1" t="s">
        <v>7384</v>
      </c>
      <c r="B5888" s="1">
        <v>1674</v>
      </c>
      <c r="C5888" s="1" t="s">
        <v>1347</v>
      </c>
      <c r="D5888" s="1">
        <v>2008</v>
      </c>
      <c r="E5888" s="1" t="s">
        <v>1440</v>
      </c>
      <c r="F5888" s="1" t="s">
        <v>1330</v>
      </c>
      <c r="G5888" s="1" t="s">
        <v>2247</v>
      </c>
    </row>
    <row r="5889" spans="1:7" x14ac:dyDescent="0.4">
      <c r="A5889" s="1" t="s">
        <v>7383</v>
      </c>
      <c r="B5889" s="1">
        <v>1698</v>
      </c>
      <c r="C5889" s="1" t="s">
        <v>1347</v>
      </c>
      <c r="D5889" s="1">
        <v>2008</v>
      </c>
      <c r="E5889" s="1" t="s">
        <v>1440</v>
      </c>
      <c r="F5889" s="1" t="s">
        <v>1330</v>
      </c>
      <c r="G5889" s="1" t="s">
        <v>3323</v>
      </c>
    </row>
    <row r="5890" spans="1:7" x14ac:dyDescent="0.4">
      <c r="A5890" s="1" t="s">
        <v>929</v>
      </c>
      <c r="B5890" s="1">
        <v>11040</v>
      </c>
      <c r="C5890" s="1" t="s">
        <v>3404</v>
      </c>
      <c r="D5890" s="1">
        <v>2008</v>
      </c>
      <c r="E5890" s="1" t="s">
        <v>1440</v>
      </c>
      <c r="F5890" s="1" t="s">
        <v>1334</v>
      </c>
      <c r="G5890" s="1" t="s">
        <v>1355</v>
      </c>
    </row>
    <row r="5891" spans="1:7" x14ac:dyDescent="0.4">
      <c r="A5891" s="1" t="s">
        <v>7382</v>
      </c>
      <c r="B5891" s="1">
        <v>176</v>
      </c>
      <c r="C5891" s="1" t="s">
        <v>1369</v>
      </c>
      <c r="D5891" s="1">
        <v>2008</v>
      </c>
      <c r="E5891" s="1" t="s">
        <v>1331</v>
      </c>
      <c r="F5891" s="1" t="s">
        <v>1330</v>
      </c>
      <c r="G5891" s="1" t="s">
        <v>2551</v>
      </c>
    </row>
    <row r="5892" spans="1:7" x14ac:dyDescent="0.4">
      <c r="A5892" s="1" t="s">
        <v>7381</v>
      </c>
      <c r="B5892" s="1">
        <v>3075</v>
      </c>
      <c r="C5892" s="1" t="s">
        <v>1347</v>
      </c>
      <c r="D5892" s="1">
        <v>2008</v>
      </c>
      <c r="E5892" s="1" t="s">
        <v>2390</v>
      </c>
      <c r="F5892" s="1" t="s">
        <v>1334</v>
      </c>
      <c r="G5892" s="1" t="s">
        <v>3179</v>
      </c>
    </row>
    <row r="5893" spans="1:7" x14ac:dyDescent="0.4">
      <c r="A5893" s="1" t="s">
        <v>7380</v>
      </c>
      <c r="B5893" s="1">
        <v>3075</v>
      </c>
      <c r="C5893" s="1" t="s">
        <v>1347</v>
      </c>
      <c r="D5893" s="1">
        <v>2008</v>
      </c>
      <c r="E5893" s="1" t="s">
        <v>2390</v>
      </c>
      <c r="F5893" s="1" t="s">
        <v>1334</v>
      </c>
      <c r="G5893" s="1" t="s">
        <v>3179</v>
      </c>
    </row>
    <row r="5894" spans="1:7" x14ac:dyDescent="0.4">
      <c r="A5894" s="1" t="s">
        <v>7379</v>
      </c>
      <c r="B5894" s="1">
        <v>2664</v>
      </c>
      <c r="C5894" s="1" t="s">
        <v>1347</v>
      </c>
      <c r="D5894" s="1">
        <v>2008</v>
      </c>
      <c r="E5894" s="1" t="s">
        <v>2390</v>
      </c>
      <c r="F5894" s="1" t="s">
        <v>1334</v>
      </c>
      <c r="G5894" s="1" t="s">
        <v>4005</v>
      </c>
    </row>
    <row r="5895" spans="1:7" x14ac:dyDescent="0.4">
      <c r="A5895" s="1" t="s">
        <v>7378</v>
      </c>
      <c r="B5895" s="1">
        <v>2664</v>
      </c>
      <c r="C5895" s="1" t="s">
        <v>1347</v>
      </c>
      <c r="D5895" s="1">
        <v>2008</v>
      </c>
      <c r="E5895" s="1" t="s">
        <v>2390</v>
      </c>
      <c r="F5895" s="1" t="s">
        <v>1334</v>
      </c>
      <c r="G5895" s="1" t="s">
        <v>4005</v>
      </c>
    </row>
    <row r="5896" spans="1:7" x14ac:dyDescent="0.4">
      <c r="A5896" s="1" t="s">
        <v>7377</v>
      </c>
      <c r="B5896" s="1">
        <v>10020</v>
      </c>
      <c r="C5896" s="1" t="s">
        <v>3404</v>
      </c>
      <c r="D5896" s="1">
        <v>2008</v>
      </c>
      <c r="E5896" s="1" t="s">
        <v>1555</v>
      </c>
      <c r="F5896" s="1" t="s">
        <v>1334</v>
      </c>
      <c r="G5896" s="1" t="s">
        <v>2336</v>
      </c>
    </row>
    <row r="5897" spans="1:7" x14ac:dyDescent="0.4">
      <c r="A5897" s="1" t="s">
        <v>7376</v>
      </c>
      <c r="B5897" s="1">
        <v>10020</v>
      </c>
      <c r="C5897" s="1" t="s">
        <v>3404</v>
      </c>
      <c r="D5897" s="1">
        <v>2008</v>
      </c>
      <c r="E5897" s="1" t="s">
        <v>1555</v>
      </c>
      <c r="F5897" s="1" t="s">
        <v>1334</v>
      </c>
      <c r="G5897" s="1" t="s">
        <v>2336</v>
      </c>
    </row>
    <row r="5898" spans="1:7" x14ac:dyDescent="0.4">
      <c r="A5898" s="1" t="s">
        <v>7375</v>
      </c>
      <c r="B5898" s="1">
        <v>4578</v>
      </c>
      <c r="C5898" s="1" t="s">
        <v>1347</v>
      </c>
      <c r="D5898" s="1">
        <v>2008</v>
      </c>
      <c r="E5898" s="1" t="s">
        <v>1555</v>
      </c>
      <c r="F5898" s="1" t="s">
        <v>1334</v>
      </c>
      <c r="G5898" s="1" t="s">
        <v>1293</v>
      </c>
    </row>
    <row r="5899" spans="1:7" x14ac:dyDescent="0.4">
      <c r="A5899" s="1" t="s">
        <v>7374</v>
      </c>
      <c r="B5899" s="1">
        <v>2478</v>
      </c>
      <c r="C5899" s="1" t="s">
        <v>1347</v>
      </c>
      <c r="D5899" s="1">
        <v>2008</v>
      </c>
      <c r="E5899" s="1" t="s">
        <v>1746</v>
      </c>
      <c r="F5899" s="1" t="s">
        <v>1334</v>
      </c>
      <c r="G5899" s="1" t="s">
        <v>3179</v>
      </c>
    </row>
    <row r="5900" spans="1:7" x14ac:dyDescent="0.4">
      <c r="A5900" s="1" t="s">
        <v>7373</v>
      </c>
      <c r="B5900" s="1">
        <v>2478</v>
      </c>
      <c r="C5900" s="1" t="s">
        <v>1347</v>
      </c>
      <c r="D5900" s="1">
        <v>2008</v>
      </c>
      <c r="E5900" s="1" t="s">
        <v>1555</v>
      </c>
      <c r="F5900" s="1" t="s">
        <v>1334</v>
      </c>
      <c r="G5900" s="1" t="s">
        <v>3179</v>
      </c>
    </row>
    <row r="5901" spans="1:7" x14ac:dyDescent="0.4">
      <c r="A5901" s="1" t="s">
        <v>7372</v>
      </c>
      <c r="B5901" s="1">
        <v>2478</v>
      </c>
      <c r="C5901" s="1" t="s">
        <v>1347</v>
      </c>
      <c r="D5901" s="1">
        <v>2008</v>
      </c>
      <c r="E5901" s="1" t="s">
        <v>1555</v>
      </c>
      <c r="F5901" s="1" t="s">
        <v>1334</v>
      </c>
      <c r="G5901" s="1" t="s">
        <v>3179</v>
      </c>
    </row>
    <row r="5902" spans="1:7" x14ac:dyDescent="0.4">
      <c r="A5902" s="1" t="s">
        <v>7371</v>
      </c>
      <c r="B5902" s="1">
        <v>2478</v>
      </c>
      <c r="C5902" s="1" t="s">
        <v>1347</v>
      </c>
      <c r="D5902" s="1">
        <v>2008</v>
      </c>
      <c r="E5902" s="1" t="s">
        <v>1555</v>
      </c>
      <c r="F5902" s="1" t="s">
        <v>1334</v>
      </c>
      <c r="G5902" s="1" t="s">
        <v>3179</v>
      </c>
    </row>
    <row r="5903" spans="1:7" x14ac:dyDescent="0.4">
      <c r="A5903" s="1" t="s">
        <v>7370</v>
      </c>
      <c r="B5903" s="1">
        <v>2478</v>
      </c>
      <c r="C5903" s="1" t="s">
        <v>1347</v>
      </c>
      <c r="D5903" s="1">
        <v>2008</v>
      </c>
      <c r="E5903" s="1" t="s">
        <v>1555</v>
      </c>
      <c r="F5903" s="1" t="s">
        <v>1334</v>
      </c>
      <c r="G5903" s="1" t="s">
        <v>3179</v>
      </c>
    </row>
    <row r="5904" spans="1:7" x14ac:dyDescent="0.4">
      <c r="A5904" s="1" t="s">
        <v>7369</v>
      </c>
      <c r="B5904" s="1">
        <v>2478</v>
      </c>
      <c r="C5904" s="1" t="s">
        <v>1347</v>
      </c>
      <c r="D5904" s="1">
        <v>2008</v>
      </c>
      <c r="E5904" s="1" t="s">
        <v>1752</v>
      </c>
      <c r="F5904" s="1" t="s">
        <v>1334</v>
      </c>
      <c r="G5904" s="1" t="s">
        <v>3179</v>
      </c>
    </row>
    <row r="5905" spans="1:7" x14ac:dyDescent="0.4">
      <c r="A5905" s="1" t="s">
        <v>7368</v>
      </c>
      <c r="B5905" s="1">
        <v>2478</v>
      </c>
      <c r="C5905" s="1" t="s">
        <v>1347</v>
      </c>
      <c r="D5905" s="1">
        <v>2008</v>
      </c>
      <c r="E5905" s="1" t="s">
        <v>1752</v>
      </c>
      <c r="F5905" s="1" t="s">
        <v>1334</v>
      </c>
      <c r="G5905" s="1" t="s">
        <v>3179</v>
      </c>
    </row>
    <row r="5906" spans="1:7" x14ac:dyDescent="0.4">
      <c r="A5906" s="1" t="s">
        <v>7367</v>
      </c>
      <c r="B5906" s="1">
        <v>2478</v>
      </c>
      <c r="C5906" s="1" t="s">
        <v>1347</v>
      </c>
      <c r="D5906" s="1">
        <v>2008</v>
      </c>
      <c r="E5906" s="1" t="s">
        <v>2203</v>
      </c>
      <c r="F5906" s="1" t="s">
        <v>1334</v>
      </c>
      <c r="G5906" s="1" t="s">
        <v>5008</v>
      </c>
    </row>
    <row r="5907" spans="1:7" x14ac:dyDescent="0.4">
      <c r="A5907" s="1" t="s">
        <v>7366</v>
      </c>
      <c r="B5907" s="1">
        <v>11040</v>
      </c>
      <c r="C5907" s="1" t="s">
        <v>3404</v>
      </c>
      <c r="D5907" s="1">
        <v>2008</v>
      </c>
      <c r="E5907" s="1" t="s">
        <v>1440</v>
      </c>
      <c r="F5907" s="1" t="s">
        <v>1330</v>
      </c>
      <c r="G5907" s="1" t="s">
        <v>1355</v>
      </c>
    </row>
    <row r="5908" spans="1:7" x14ac:dyDescent="0.4">
      <c r="A5908" s="1" t="s">
        <v>7365</v>
      </c>
      <c r="B5908" s="1">
        <v>1022</v>
      </c>
      <c r="C5908" s="1" t="s">
        <v>1347</v>
      </c>
      <c r="D5908" s="1">
        <v>2008</v>
      </c>
      <c r="E5908" s="1" t="s">
        <v>2390</v>
      </c>
      <c r="F5908" s="1" t="s">
        <v>1464</v>
      </c>
      <c r="G5908" s="1" t="s">
        <v>1355</v>
      </c>
    </row>
    <row r="5909" spans="1:7" x14ac:dyDescent="0.4">
      <c r="A5909" s="1" t="s">
        <v>7364</v>
      </c>
      <c r="B5909" s="1">
        <v>1022</v>
      </c>
      <c r="C5909" s="1" t="s">
        <v>1347</v>
      </c>
      <c r="D5909" s="1">
        <v>2008</v>
      </c>
      <c r="E5909" s="1" t="s">
        <v>1349</v>
      </c>
      <c r="F5909" s="1" t="s">
        <v>1334</v>
      </c>
      <c r="G5909" s="1" t="s">
        <v>2689</v>
      </c>
    </row>
    <row r="5910" spans="1:7" x14ac:dyDescent="0.4">
      <c r="A5910" s="1" t="s">
        <v>7363</v>
      </c>
      <c r="B5910" s="1">
        <v>6661</v>
      </c>
      <c r="C5910" s="1" t="s">
        <v>2411</v>
      </c>
      <c r="D5910" s="1">
        <v>2008</v>
      </c>
      <c r="E5910" s="1" t="s">
        <v>1440</v>
      </c>
      <c r="F5910" s="1" t="s">
        <v>1334</v>
      </c>
      <c r="G5910" s="1" t="s">
        <v>1355</v>
      </c>
    </row>
    <row r="5911" spans="1:7" x14ac:dyDescent="0.4">
      <c r="A5911" s="1" t="s">
        <v>7362</v>
      </c>
      <c r="B5911" s="1">
        <v>6661</v>
      </c>
      <c r="C5911" s="1" t="s">
        <v>2411</v>
      </c>
      <c r="D5911" s="1">
        <v>2008</v>
      </c>
      <c r="E5911" s="1" t="s">
        <v>4076</v>
      </c>
      <c r="F5911" s="1" t="s">
        <v>1334</v>
      </c>
      <c r="G5911" s="1" t="s">
        <v>4005</v>
      </c>
    </row>
    <row r="5912" spans="1:7" x14ac:dyDescent="0.4">
      <c r="A5912" s="1" t="s">
        <v>7361</v>
      </c>
      <c r="B5912" s="1">
        <v>6661</v>
      </c>
      <c r="C5912" s="1" t="s">
        <v>2411</v>
      </c>
      <c r="D5912" s="1">
        <v>2008</v>
      </c>
      <c r="E5912" s="1" t="s">
        <v>5197</v>
      </c>
      <c r="F5912" s="1" t="s">
        <v>1334</v>
      </c>
      <c r="G5912" s="1" t="s">
        <v>4005</v>
      </c>
    </row>
    <row r="5913" spans="1:7" x14ac:dyDescent="0.4">
      <c r="A5913" s="1" t="s">
        <v>7360</v>
      </c>
      <c r="C5913" s="1" t="s">
        <v>1357</v>
      </c>
      <c r="D5913" s="1">
        <v>2008</v>
      </c>
      <c r="E5913" s="1" t="s">
        <v>1349</v>
      </c>
      <c r="F5913" s="1" t="s">
        <v>1334</v>
      </c>
      <c r="G5913" s="1" t="s">
        <v>2947</v>
      </c>
    </row>
    <row r="5914" spans="1:7" x14ac:dyDescent="0.4">
      <c r="A5914" s="1" t="s">
        <v>7359</v>
      </c>
      <c r="B5914" s="1">
        <v>550</v>
      </c>
      <c r="C5914" s="1" t="s">
        <v>1357</v>
      </c>
      <c r="D5914" s="1">
        <v>2008</v>
      </c>
      <c r="E5914" s="1" t="s">
        <v>1349</v>
      </c>
      <c r="F5914" s="1" t="s">
        <v>1334</v>
      </c>
      <c r="G5914" s="1" t="s">
        <v>2947</v>
      </c>
    </row>
    <row r="5915" spans="1:7" x14ac:dyDescent="0.4">
      <c r="A5915" s="1" t="s">
        <v>7358</v>
      </c>
      <c r="B5915" s="1">
        <v>1049</v>
      </c>
      <c r="C5915" s="1" t="s">
        <v>1347</v>
      </c>
      <c r="D5915" s="1">
        <v>2008</v>
      </c>
      <c r="E5915" s="1" t="s">
        <v>1555</v>
      </c>
      <c r="F5915" s="1" t="s">
        <v>1334</v>
      </c>
      <c r="G5915" s="1" t="s">
        <v>3233</v>
      </c>
    </row>
    <row r="5916" spans="1:7" x14ac:dyDescent="0.4">
      <c r="A5916" s="1" t="s">
        <v>7357</v>
      </c>
      <c r="B5916" s="1">
        <v>1049</v>
      </c>
      <c r="C5916" s="1" t="s">
        <v>1347</v>
      </c>
      <c r="D5916" s="1">
        <v>2008</v>
      </c>
      <c r="E5916" s="1" t="s">
        <v>1331</v>
      </c>
      <c r="F5916" s="1" t="s">
        <v>1334</v>
      </c>
      <c r="G5916" s="1" t="s">
        <v>3233</v>
      </c>
    </row>
    <row r="5917" spans="1:7" x14ac:dyDescent="0.4">
      <c r="A5917" s="1" t="s">
        <v>7356</v>
      </c>
      <c r="B5917" s="1">
        <v>1802</v>
      </c>
      <c r="C5917" s="1" t="s">
        <v>1347</v>
      </c>
      <c r="D5917" s="1">
        <v>2008</v>
      </c>
      <c r="E5917" s="1" t="s">
        <v>2390</v>
      </c>
      <c r="F5917" s="1" t="s">
        <v>1334</v>
      </c>
      <c r="G5917" s="1" t="s">
        <v>3142</v>
      </c>
    </row>
    <row r="5918" spans="1:7" x14ac:dyDescent="0.4">
      <c r="A5918" s="1" t="s">
        <v>7355</v>
      </c>
      <c r="B5918" s="1">
        <v>2127</v>
      </c>
      <c r="C5918" s="1" t="s">
        <v>1347</v>
      </c>
      <c r="D5918" s="1">
        <v>2008</v>
      </c>
      <c r="E5918" s="1" t="s">
        <v>1331</v>
      </c>
      <c r="F5918" s="1" t="s">
        <v>1334</v>
      </c>
      <c r="G5918" s="1" t="s">
        <v>7354</v>
      </c>
    </row>
    <row r="5919" spans="1:7" x14ac:dyDescent="0.4">
      <c r="A5919" s="1" t="s">
        <v>7353</v>
      </c>
      <c r="B5919" s="1">
        <v>665</v>
      </c>
      <c r="C5919" s="1" t="s">
        <v>1340</v>
      </c>
      <c r="D5919" s="1">
        <v>2008</v>
      </c>
      <c r="E5919" s="1" t="s">
        <v>1371</v>
      </c>
      <c r="F5919" s="1" t="s">
        <v>1330</v>
      </c>
      <c r="G5919" s="1" t="s">
        <v>3979</v>
      </c>
    </row>
    <row r="5920" spans="1:7" x14ac:dyDescent="0.4">
      <c r="A5920" s="1" t="s">
        <v>7352</v>
      </c>
      <c r="B5920" s="1">
        <v>665</v>
      </c>
      <c r="C5920" s="1" t="s">
        <v>1340</v>
      </c>
      <c r="D5920" s="1">
        <v>2008</v>
      </c>
      <c r="E5920" s="1" t="s">
        <v>1371</v>
      </c>
      <c r="F5920" s="1" t="s">
        <v>1330</v>
      </c>
      <c r="G5920" s="1" t="s">
        <v>3979</v>
      </c>
    </row>
    <row r="5921" spans="1:7" x14ac:dyDescent="0.4">
      <c r="A5921" s="1" t="s">
        <v>7351</v>
      </c>
      <c r="B5921" s="1">
        <v>138</v>
      </c>
      <c r="C5921" s="1" t="s">
        <v>1340</v>
      </c>
      <c r="D5921" s="1">
        <v>2008</v>
      </c>
      <c r="E5921" s="1" t="s">
        <v>2292</v>
      </c>
      <c r="F5921" s="1" t="s">
        <v>1330</v>
      </c>
      <c r="G5921" s="1" t="s">
        <v>3224</v>
      </c>
    </row>
    <row r="5922" spans="1:7" x14ac:dyDescent="0.4">
      <c r="A5922" s="1" t="s">
        <v>7350</v>
      </c>
      <c r="B5922" s="1">
        <v>1713</v>
      </c>
      <c r="C5922" s="1" t="s">
        <v>1347</v>
      </c>
      <c r="D5922" s="1">
        <v>2008</v>
      </c>
      <c r="E5922" s="1" t="s">
        <v>1440</v>
      </c>
      <c r="F5922" s="1" t="s">
        <v>1334</v>
      </c>
      <c r="G5922" s="1" t="s">
        <v>1355</v>
      </c>
    </row>
    <row r="5923" spans="1:7" x14ac:dyDescent="0.4">
      <c r="A5923" s="1" t="s">
        <v>7349</v>
      </c>
      <c r="B5923" s="1">
        <v>1713</v>
      </c>
      <c r="C5923" s="1" t="s">
        <v>1347</v>
      </c>
      <c r="D5923" s="1">
        <v>2008</v>
      </c>
      <c r="E5923" s="1" t="s">
        <v>1377</v>
      </c>
      <c r="F5923" s="1" t="s">
        <v>1330</v>
      </c>
      <c r="G5923" s="1" t="s">
        <v>4005</v>
      </c>
    </row>
    <row r="5924" spans="1:7" x14ac:dyDescent="0.4">
      <c r="A5924" s="1" t="s">
        <v>7348</v>
      </c>
      <c r="B5924" s="1">
        <v>1713</v>
      </c>
      <c r="C5924" s="1" t="s">
        <v>1347</v>
      </c>
      <c r="D5924" s="1">
        <v>2008</v>
      </c>
      <c r="E5924" s="1" t="s">
        <v>1440</v>
      </c>
      <c r="F5924" s="1" t="s">
        <v>1334</v>
      </c>
      <c r="G5924" s="1" t="s">
        <v>1355</v>
      </c>
    </row>
    <row r="5925" spans="1:7" x14ac:dyDescent="0.4">
      <c r="A5925" s="1" t="s">
        <v>7347</v>
      </c>
      <c r="B5925" s="1">
        <v>324</v>
      </c>
      <c r="C5925" s="1" t="s">
        <v>1357</v>
      </c>
      <c r="D5925" s="1">
        <v>2008</v>
      </c>
      <c r="E5925" s="1" t="s">
        <v>2191</v>
      </c>
      <c r="F5925" s="1" t="s">
        <v>1330</v>
      </c>
    </row>
    <row r="5926" spans="1:7" x14ac:dyDescent="0.4">
      <c r="A5926" s="1" t="s">
        <v>7346</v>
      </c>
      <c r="B5926" s="1">
        <v>324</v>
      </c>
      <c r="C5926" s="1" t="s">
        <v>1357</v>
      </c>
      <c r="D5926" s="1">
        <v>2008</v>
      </c>
      <c r="E5926" s="1" t="s">
        <v>1732</v>
      </c>
      <c r="F5926" s="1" t="s">
        <v>1330</v>
      </c>
      <c r="G5926" s="1" t="s">
        <v>5395</v>
      </c>
    </row>
    <row r="5927" spans="1:7" x14ac:dyDescent="0.4">
      <c r="A5927" s="1" t="s">
        <v>7345</v>
      </c>
      <c r="B5927" s="1">
        <v>1710</v>
      </c>
      <c r="C5927" s="1" t="s">
        <v>1347</v>
      </c>
      <c r="D5927" s="1">
        <v>2008</v>
      </c>
      <c r="E5927" s="1" t="s">
        <v>1377</v>
      </c>
      <c r="F5927" s="1" t="s">
        <v>1330</v>
      </c>
      <c r="G5927" s="1" t="s">
        <v>3026</v>
      </c>
    </row>
    <row r="5928" spans="1:7" x14ac:dyDescent="0.4">
      <c r="A5928" s="1" t="s">
        <v>7344</v>
      </c>
      <c r="B5928" s="1">
        <v>1710</v>
      </c>
      <c r="C5928" s="1" t="s">
        <v>1347</v>
      </c>
      <c r="D5928" s="1">
        <v>2008</v>
      </c>
      <c r="E5928" s="1" t="s">
        <v>1732</v>
      </c>
      <c r="F5928" s="1" t="s">
        <v>1330</v>
      </c>
      <c r="G5928" s="1" t="s">
        <v>1355</v>
      </c>
    </row>
    <row r="5929" spans="1:7" x14ac:dyDescent="0.4">
      <c r="A5929" s="1" t="s">
        <v>7343</v>
      </c>
      <c r="B5929" s="1">
        <v>1710</v>
      </c>
      <c r="C5929" s="1" t="s">
        <v>1347</v>
      </c>
      <c r="D5929" s="1">
        <v>2008</v>
      </c>
      <c r="E5929" s="1" t="s">
        <v>1732</v>
      </c>
      <c r="F5929" s="1" t="s">
        <v>1330</v>
      </c>
      <c r="G5929" s="1" t="s">
        <v>1355</v>
      </c>
    </row>
    <row r="5930" spans="1:7" x14ac:dyDescent="0.4">
      <c r="A5930" s="1" t="s">
        <v>7342</v>
      </c>
      <c r="B5930" s="1">
        <v>5905</v>
      </c>
      <c r="C5930" s="1" t="s">
        <v>2411</v>
      </c>
      <c r="D5930" s="1">
        <v>2008</v>
      </c>
      <c r="E5930" s="1" t="s">
        <v>2390</v>
      </c>
      <c r="F5930" s="1" t="s">
        <v>1334</v>
      </c>
      <c r="G5930" s="1" t="s">
        <v>3179</v>
      </c>
    </row>
    <row r="5931" spans="1:7" x14ac:dyDescent="0.4">
      <c r="A5931" s="1" t="s">
        <v>7341</v>
      </c>
      <c r="B5931" s="1">
        <v>5905</v>
      </c>
      <c r="C5931" s="1" t="s">
        <v>2411</v>
      </c>
      <c r="D5931" s="1">
        <v>2008</v>
      </c>
      <c r="E5931" s="1" t="s">
        <v>2390</v>
      </c>
      <c r="F5931" s="1" t="s">
        <v>1334</v>
      </c>
      <c r="G5931" s="1" t="s">
        <v>3179</v>
      </c>
    </row>
    <row r="5932" spans="1:7" x14ac:dyDescent="0.4">
      <c r="A5932" s="1" t="s">
        <v>7340</v>
      </c>
      <c r="B5932" s="1">
        <v>5905</v>
      </c>
      <c r="C5932" s="1" t="s">
        <v>2411</v>
      </c>
      <c r="D5932" s="1">
        <v>2008</v>
      </c>
      <c r="E5932" s="1" t="s">
        <v>2390</v>
      </c>
      <c r="F5932" s="1" t="s">
        <v>1334</v>
      </c>
      <c r="G5932" s="1" t="s">
        <v>3179</v>
      </c>
    </row>
    <row r="5933" spans="1:7" x14ac:dyDescent="0.4">
      <c r="A5933" s="1" t="s">
        <v>258</v>
      </c>
      <c r="B5933" s="1">
        <v>11008</v>
      </c>
      <c r="C5933" s="1" t="s">
        <v>3404</v>
      </c>
      <c r="D5933" s="1">
        <v>2008</v>
      </c>
      <c r="E5933" s="1" t="s">
        <v>1555</v>
      </c>
      <c r="F5933" s="1" t="s">
        <v>1334</v>
      </c>
      <c r="G5933" s="1" t="s">
        <v>3179</v>
      </c>
    </row>
    <row r="5934" spans="1:7" x14ac:dyDescent="0.4">
      <c r="A5934" s="1" t="s">
        <v>272</v>
      </c>
      <c r="B5934" s="1">
        <v>11008</v>
      </c>
      <c r="C5934" s="1" t="s">
        <v>3404</v>
      </c>
      <c r="D5934" s="1">
        <v>2008</v>
      </c>
      <c r="E5934" s="1" t="s">
        <v>1555</v>
      </c>
      <c r="F5934" s="1" t="s">
        <v>1334</v>
      </c>
      <c r="G5934" s="1" t="s">
        <v>3179</v>
      </c>
    </row>
    <row r="5935" spans="1:7" x14ac:dyDescent="0.4">
      <c r="A5935" s="1" t="s">
        <v>7339</v>
      </c>
      <c r="B5935" s="1">
        <v>11008</v>
      </c>
      <c r="C5935" s="1" t="s">
        <v>3404</v>
      </c>
      <c r="D5935" s="1">
        <v>2008</v>
      </c>
      <c r="E5935" s="1" t="s">
        <v>1555</v>
      </c>
      <c r="F5935" s="1" t="s">
        <v>1334</v>
      </c>
      <c r="G5935" s="1" t="s">
        <v>3179</v>
      </c>
    </row>
    <row r="5936" spans="1:7" x14ac:dyDescent="0.4">
      <c r="A5936" s="1" t="s">
        <v>265</v>
      </c>
      <c r="B5936" s="1">
        <v>11008</v>
      </c>
      <c r="C5936" s="1" t="s">
        <v>3404</v>
      </c>
      <c r="D5936" s="1">
        <v>2008</v>
      </c>
      <c r="E5936" s="1" t="s">
        <v>1555</v>
      </c>
      <c r="F5936" s="1" t="s">
        <v>1334</v>
      </c>
      <c r="G5936" s="1" t="s">
        <v>3179</v>
      </c>
    </row>
    <row r="5937" spans="1:7" x14ac:dyDescent="0.4">
      <c r="A5937" s="1" t="s">
        <v>7338</v>
      </c>
      <c r="B5937" s="1">
        <v>1440</v>
      </c>
      <c r="C5937" s="1" t="s">
        <v>1347</v>
      </c>
      <c r="D5937" s="1">
        <v>2008</v>
      </c>
      <c r="E5937" s="1" t="s">
        <v>2270</v>
      </c>
      <c r="F5937" s="1" t="s">
        <v>1330</v>
      </c>
      <c r="G5937" s="1" t="s">
        <v>2369</v>
      </c>
    </row>
    <row r="5938" spans="1:7" x14ac:dyDescent="0.4">
      <c r="A5938" s="1" t="s">
        <v>7337</v>
      </c>
      <c r="B5938" s="1">
        <v>1440</v>
      </c>
      <c r="C5938" s="1" t="s">
        <v>1347</v>
      </c>
      <c r="D5938" s="1">
        <v>2008</v>
      </c>
      <c r="E5938" s="1" t="s">
        <v>1456</v>
      </c>
      <c r="F5938" s="1" t="s">
        <v>1330</v>
      </c>
      <c r="G5938" s="1" t="s">
        <v>3502</v>
      </c>
    </row>
    <row r="5939" spans="1:7" x14ac:dyDescent="0.4">
      <c r="A5939" s="1" t="s">
        <v>7336</v>
      </c>
      <c r="B5939" s="1">
        <v>1440</v>
      </c>
      <c r="C5939" s="1" t="s">
        <v>1347</v>
      </c>
      <c r="D5939" s="1">
        <v>2008</v>
      </c>
      <c r="E5939" s="1" t="s">
        <v>1505</v>
      </c>
      <c r="F5939" s="1" t="s">
        <v>1330</v>
      </c>
      <c r="G5939" s="1" t="s">
        <v>4005</v>
      </c>
    </row>
    <row r="5940" spans="1:7" x14ac:dyDescent="0.4">
      <c r="A5940" s="1" t="s">
        <v>7335</v>
      </c>
      <c r="B5940" s="1">
        <v>938</v>
      </c>
      <c r="C5940" s="1" t="s">
        <v>1347</v>
      </c>
      <c r="D5940" s="1">
        <v>2008</v>
      </c>
      <c r="E5940" s="1" t="s">
        <v>2390</v>
      </c>
      <c r="F5940" s="1" t="s">
        <v>1334</v>
      </c>
      <c r="G5940" s="1" t="s">
        <v>3142</v>
      </c>
    </row>
    <row r="5941" spans="1:7" x14ac:dyDescent="0.4">
      <c r="A5941" s="1" t="s">
        <v>7334</v>
      </c>
      <c r="B5941" s="1">
        <v>938</v>
      </c>
      <c r="C5941" s="1" t="s">
        <v>1347</v>
      </c>
      <c r="D5941" s="1">
        <v>2008</v>
      </c>
      <c r="E5941" s="1" t="s">
        <v>2390</v>
      </c>
      <c r="F5941" s="1" t="s">
        <v>1334</v>
      </c>
      <c r="G5941" s="1" t="s">
        <v>3142</v>
      </c>
    </row>
    <row r="5942" spans="1:7" x14ac:dyDescent="0.4">
      <c r="A5942" s="1" t="s">
        <v>7333</v>
      </c>
      <c r="B5942" s="1">
        <v>706</v>
      </c>
      <c r="C5942" s="1" t="s">
        <v>1340</v>
      </c>
      <c r="D5942" s="1">
        <v>2008</v>
      </c>
      <c r="E5942" s="1" t="s">
        <v>2390</v>
      </c>
      <c r="F5942" s="1" t="s">
        <v>1330</v>
      </c>
    </row>
    <row r="5943" spans="1:7" x14ac:dyDescent="0.4">
      <c r="A5943" s="1" t="s">
        <v>7332</v>
      </c>
      <c r="B5943" s="1">
        <v>706</v>
      </c>
      <c r="C5943" s="1" t="s">
        <v>1340</v>
      </c>
      <c r="D5943" s="1">
        <v>2008</v>
      </c>
      <c r="E5943" s="1" t="s">
        <v>1732</v>
      </c>
      <c r="F5943" s="1" t="s">
        <v>1330</v>
      </c>
      <c r="G5943" s="1" t="s">
        <v>7330</v>
      </c>
    </row>
    <row r="5944" spans="1:7" x14ac:dyDescent="0.4">
      <c r="A5944" s="1" t="s">
        <v>7331</v>
      </c>
      <c r="B5944" s="1">
        <v>706</v>
      </c>
      <c r="C5944" s="1" t="s">
        <v>1340</v>
      </c>
      <c r="D5944" s="1">
        <v>2008</v>
      </c>
      <c r="E5944" s="1" t="s">
        <v>1732</v>
      </c>
      <c r="F5944" s="1" t="s">
        <v>1330</v>
      </c>
      <c r="G5944" s="1" t="s">
        <v>7330</v>
      </c>
    </row>
    <row r="5945" spans="1:7" x14ac:dyDescent="0.4">
      <c r="A5945" s="1" t="s">
        <v>13447</v>
      </c>
      <c r="B5945" s="1">
        <v>506</v>
      </c>
      <c r="C5945" s="1" t="s">
        <v>1340</v>
      </c>
      <c r="D5945" s="1">
        <v>2008</v>
      </c>
      <c r="E5945" s="1" t="s">
        <v>1732</v>
      </c>
      <c r="F5945" s="1" t="s">
        <v>1330</v>
      </c>
      <c r="G5945" s="1" t="s">
        <v>3864</v>
      </c>
    </row>
    <row r="5946" spans="1:7" x14ac:dyDescent="0.4">
      <c r="A5946" s="1" t="s">
        <v>7329</v>
      </c>
      <c r="B5946" s="1">
        <v>2858</v>
      </c>
      <c r="C5946" s="1" t="s">
        <v>1347</v>
      </c>
      <c r="D5946" s="1">
        <v>2008</v>
      </c>
      <c r="E5946" s="1" t="s">
        <v>2390</v>
      </c>
      <c r="F5946" s="1" t="s">
        <v>1334</v>
      </c>
      <c r="G5946" s="1" t="s">
        <v>4005</v>
      </c>
    </row>
    <row r="5947" spans="1:7" x14ac:dyDescent="0.4">
      <c r="A5947" s="1" t="s">
        <v>7328</v>
      </c>
      <c r="B5947" s="1">
        <v>2858</v>
      </c>
      <c r="C5947" s="1" t="s">
        <v>1347</v>
      </c>
      <c r="D5947" s="1">
        <v>2008</v>
      </c>
      <c r="E5947" s="1" t="s">
        <v>1331</v>
      </c>
      <c r="F5947" s="1" t="s">
        <v>1330</v>
      </c>
      <c r="G5947" s="1" t="s">
        <v>4005</v>
      </c>
    </row>
    <row r="5948" spans="1:7" x14ac:dyDescent="0.4">
      <c r="A5948" s="1" t="s">
        <v>7327</v>
      </c>
      <c r="B5948" s="1">
        <v>2858</v>
      </c>
      <c r="C5948" s="1" t="s">
        <v>1347</v>
      </c>
      <c r="D5948" s="1">
        <v>2008</v>
      </c>
      <c r="E5948" s="1" t="s">
        <v>1377</v>
      </c>
      <c r="F5948" s="1" t="s">
        <v>1330</v>
      </c>
      <c r="G5948" s="1" t="s">
        <v>4005</v>
      </c>
    </row>
    <row r="5949" spans="1:7" x14ac:dyDescent="0.4">
      <c r="A5949" s="1" t="s">
        <v>7326</v>
      </c>
      <c r="B5949" s="1">
        <v>2554</v>
      </c>
      <c r="C5949" s="1" t="s">
        <v>1347</v>
      </c>
      <c r="D5949" s="1">
        <v>2008</v>
      </c>
      <c r="E5949" s="1" t="s">
        <v>1732</v>
      </c>
      <c r="F5949" s="1" t="s">
        <v>1330</v>
      </c>
      <c r="G5949" s="1" t="s">
        <v>3898</v>
      </c>
    </row>
    <row r="5950" spans="1:7" x14ac:dyDescent="0.4">
      <c r="A5950" s="1" t="s">
        <v>7325</v>
      </c>
      <c r="B5950" s="1">
        <v>4300</v>
      </c>
      <c r="C5950" s="1" t="s">
        <v>1347</v>
      </c>
      <c r="D5950" s="1">
        <v>2008</v>
      </c>
      <c r="E5950" s="1" t="s">
        <v>1732</v>
      </c>
      <c r="F5950" s="1" t="s">
        <v>1334</v>
      </c>
      <c r="G5950" s="1" t="s">
        <v>1102</v>
      </c>
    </row>
    <row r="5951" spans="1:7" x14ac:dyDescent="0.4">
      <c r="A5951" s="1" t="s">
        <v>7324</v>
      </c>
      <c r="B5951" s="1">
        <v>907</v>
      </c>
      <c r="C5951" s="1" t="s">
        <v>1347</v>
      </c>
      <c r="D5951" s="1">
        <v>2008</v>
      </c>
      <c r="E5951" s="1" t="s">
        <v>1732</v>
      </c>
      <c r="F5951" s="1" t="s">
        <v>1330</v>
      </c>
      <c r="G5951" s="1" t="s">
        <v>3323</v>
      </c>
    </row>
    <row r="5952" spans="1:7" x14ac:dyDescent="0.4">
      <c r="A5952" s="1" t="s">
        <v>4378</v>
      </c>
      <c r="C5952" s="1" t="s">
        <v>1340</v>
      </c>
      <c r="D5952" s="1">
        <v>2008</v>
      </c>
      <c r="E5952" s="1" t="s">
        <v>2270</v>
      </c>
      <c r="F5952" s="1" t="s">
        <v>1432</v>
      </c>
      <c r="G5952" s="1" t="s">
        <v>4374</v>
      </c>
    </row>
    <row r="5953" spans="1:7" x14ac:dyDescent="0.4">
      <c r="A5953" s="1" t="s">
        <v>7323</v>
      </c>
      <c r="B5953" s="1">
        <v>150</v>
      </c>
      <c r="C5953" s="1" t="s">
        <v>1340</v>
      </c>
      <c r="D5953" s="1">
        <v>2008</v>
      </c>
      <c r="E5953" s="1" t="s">
        <v>2270</v>
      </c>
      <c r="F5953" s="1" t="s">
        <v>1330</v>
      </c>
      <c r="G5953" s="1" t="s">
        <v>4891</v>
      </c>
    </row>
    <row r="5954" spans="1:7" x14ac:dyDescent="0.4">
      <c r="A5954" s="1" t="s">
        <v>6964</v>
      </c>
      <c r="B5954" s="1">
        <v>144</v>
      </c>
      <c r="C5954" s="1" t="s">
        <v>1340</v>
      </c>
      <c r="D5954" s="1">
        <v>2008</v>
      </c>
      <c r="E5954" s="1" t="s">
        <v>2270</v>
      </c>
      <c r="F5954" s="1" t="s">
        <v>1330</v>
      </c>
    </row>
    <row r="5955" spans="1:7" x14ac:dyDescent="0.4">
      <c r="A5955" s="1" t="s">
        <v>7322</v>
      </c>
      <c r="B5955" s="1">
        <v>144</v>
      </c>
      <c r="C5955" s="1" t="s">
        <v>1340</v>
      </c>
      <c r="D5955" s="1">
        <v>2008</v>
      </c>
      <c r="E5955" s="1" t="s">
        <v>2270</v>
      </c>
      <c r="F5955" s="1" t="s">
        <v>1330</v>
      </c>
    </row>
    <row r="5956" spans="1:7" x14ac:dyDescent="0.4">
      <c r="A5956" s="1" t="s">
        <v>7321</v>
      </c>
      <c r="B5956" s="1">
        <v>144</v>
      </c>
      <c r="C5956" s="1" t="s">
        <v>1340</v>
      </c>
      <c r="D5956" s="1">
        <v>2008</v>
      </c>
      <c r="E5956" s="1" t="s">
        <v>2270</v>
      </c>
      <c r="F5956" s="1" t="s">
        <v>1330</v>
      </c>
    </row>
    <row r="5957" spans="1:7" x14ac:dyDescent="0.4">
      <c r="A5957" s="1" t="s">
        <v>7320</v>
      </c>
      <c r="C5957" s="1" t="s">
        <v>1340</v>
      </c>
      <c r="D5957" s="1">
        <v>2008</v>
      </c>
      <c r="E5957" s="1" t="s">
        <v>1532</v>
      </c>
      <c r="F5957" s="1" t="s">
        <v>1330</v>
      </c>
    </row>
    <row r="5958" spans="1:7" x14ac:dyDescent="0.4">
      <c r="A5958" s="1" t="s">
        <v>7319</v>
      </c>
      <c r="C5958" s="1" t="s">
        <v>1340</v>
      </c>
      <c r="D5958" s="1">
        <v>2008</v>
      </c>
      <c r="E5958" s="1" t="s">
        <v>1532</v>
      </c>
      <c r="F5958" s="1" t="s">
        <v>1330</v>
      </c>
    </row>
    <row r="5959" spans="1:7" x14ac:dyDescent="0.4">
      <c r="A5959" s="1" t="s">
        <v>7318</v>
      </c>
      <c r="B5959" s="1">
        <v>1802</v>
      </c>
      <c r="C5959" s="1" t="s">
        <v>1347</v>
      </c>
      <c r="D5959" s="1">
        <v>2008</v>
      </c>
      <c r="E5959" s="1" t="s">
        <v>2390</v>
      </c>
      <c r="F5959" s="1" t="s">
        <v>1334</v>
      </c>
      <c r="G5959" s="1" t="s">
        <v>3142</v>
      </c>
    </row>
    <row r="5960" spans="1:7" x14ac:dyDescent="0.4">
      <c r="A5960" s="1" t="s">
        <v>7317</v>
      </c>
      <c r="B5960" s="1">
        <v>1802</v>
      </c>
      <c r="C5960" s="1" t="s">
        <v>1347</v>
      </c>
      <c r="D5960" s="1">
        <v>2008</v>
      </c>
      <c r="E5960" s="1" t="s">
        <v>2390</v>
      </c>
      <c r="F5960" s="1" t="s">
        <v>1334</v>
      </c>
      <c r="G5960" s="1" t="s">
        <v>3142</v>
      </c>
    </row>
    <row r="5961" spans="1:7" x14ac:dyDescent="0.4">
      <c r="A5961" s="1" t="s">
        <v>648</v>
      </c>
      <c r="B5961" s="1">
        <v>4300</v>
      </c>
      <c r="C5961" s="1" t="s">
        <v>1347</v>
      </c>
      <c r="D5961" s="1">
        <v>2008</v>
      </c>
      <c r="E5961" s="1" t="s">
        <v>1732</v>
      </c>
      <c r="F5961" s="1" t="s">
        <v>1334</v>
      </c>
      <c r="G5961" s="1" t="s">
        <v>1102</v>
      </c>
    </row>
    <row r="5962" spans="1:7" x14ac:dyDescent="0.4">
      <c r="A5962" s="1" t="s">
        <v>7316</v>
      </c>
      <c r="B5962" s="1">
        <v>987</v>
      </c>
      <c r="C5962" s="1" t="s">
        <v>1347</v>
      </c>
      <c r="D5962" s="1">
        <v>2008</v>
      </c>
      <c r="E5962" s="1" t="s">
        <v>3086</v>
      </c>
      <c r="F5962" s="1" t="s">
        <v>1334</v>
      </c>
      <c r="G5962" s="1" t="s">
        <v>7315</v>
      </c>
    </row>
    <row r="5963" spans="1:7" x14ac:dyDescent="0.4">
      <c r="A5963" s="1" t="s">
        <v>7314</v>
      </c>
      <c r="B5963" s="1">
        <v>1794</v>
      </c>
      <c r="C5963" s="1" t="s">
        <v>1347</v>
      </c>
      <c r="D5963" s="1">
        <v>2008</v>
      </c>
      <c r="E5963" s="1" t="s">
        <v>1732</v>
      </c>
      <c r="F5963" s="1" t="s">
        <v>1330</v>
      </c>
      <c r="G5963" s="1" t="s">
        <v>4082</v>
      </c>
    </row>
    <row r="5964" spans="1:7" x14ac:dyDescent="0.4">
      <c r="A5964" s="1" t="s">
        <v>7313</v>
      </c>
      <c r="B5964" s="1">
        <v>1794</v>
      </c>
      <c r="C5964" s="1" t="s">
        <v>1347</v>
      </c>
      <c r="D5964" s="1">
        <v>2008</v>
      </c>
      <c r="E5964" s="1" t="s">
        <v>1732</v>
      </c>
      <c r="F5964" s="1" t="s">
        <v>1330</v>
      </c>
      <c r="G5964" s="1" t="s">
        <v>3179</v>
      </c>
    </row>
    <row r="5965" spans="1:7" x14ac:dyDescent="0.4">
      <c r="A5965" s="1" t="s">
        <v>7312</v>
      </c>
      <c r="B5965" s="1">
        <v>1794</v>
      </c>
      <c r="C5965" s="1" t="s">
        <v>1347</v>
      </c>
      <c r="D5965" s="1">
        <v>2008</v>
      </c>
      <c r="E5965" s="1" t="s">
        <v>1440</v>
      </c>
      <c r="F5965" s="1" t="s">
        <v>1334</v>
      </c>
      <c r="G5965" s="1" t="s">
        <v>1355</v>
      </c>
    </row>
    <row r="5966" spans="1:7" x14ac:dyDescent="0.4">
      <c r="A5966" s="1" t="s">
        <v>7311</v>
      </c>
      <c r="B5966" s="1">
        <v>1702</v>
      </c>
      <c r="C5966" s="1" t="s">
        <v>1347</v>
      </c>
      <c r="D5966" s="1">
        <v>2008</v>
      </c>
      <c r="E5966" s="1" t="s">
        <v>1337</v>
      </c>
      <c r="F5966" s="1" t="s">
        <v>1464</v>
      </c>
      <c r="G5966" s="1" t="s">
        <v>3085</v>
      </c>
    </row>
    <row r="5967" spans="1:7" x14ac:dyDescent="0.4">
      <c r="A5967" s="1" t="s">
        <v>7310</v>
      </c>
      <c r="B5967" s="1">
        <v>1702</v>
      </c>
      <c r="C5967" s="1" t="s">
        <v>1347</v>
      </c>
      <c r="D5967" s="1">
        <v>2008</v>
      </c>
      <c r="E5967" s="1" t="s">
        <v>1331</v>
      </c>
      <c r="F5967" s="1" t="s">
        <v>1334</v>
      </c>
      <c r="G5967" s="1" t="s">
        <v>3406</v>
      </c>
    </row>
    <row r="5968" spans="1:7" x14ac:dyDescent="0.4">
      <c r="A5968" s="1" t="s">
        <v>7309</v>
      </c>
      <c r="B5968" s="1">
        <v>4253</v>
      </c>
      <c r="C5968" s="1" t="s">
        <v>1347</v>
      </c>
      <c r="D5968" s="1">
        <v>2008</v>
      </c>
      <c r="E5968" s="1" t="s">
        <v>1440</v>
      </c>
      <c r="F5968" s="1" t="s">
        <v>1330</v>
      </c>
      <c r="G5968" s="1" t="s">
        <v>1293</v>
      </c>
    </row>
    <row r="5969" spans="1:7" x14ac:dyDescent="0.4">
      <c r="A5969" s="1" t="s">
        <v>7308</v>
      </c>
      <c r="B5969" s="1">
        <v>2553</v>
      </c>
      <c r="C5969" s="1" t="s">
        <v>1347</v>
      </c>
      <c r="D5969" s="1">
        <v>2008</v>
      </c>
      <c r="E5969" s="1" t="s">
        <v>1377</v>
      </c>
      <c r="F5969" s="1" t="s">
        <v>1464</v>
      </c>
    </row>
    <row r="5970" spans="1:7" x14ac:dyDescent="0.4">
      <c r="A5970" s="1" t="s">
        <v>7307</v>
      </c>
      <c r="B5970" s="1">
        <v>1049</v>
      </c>
      <c r="C5970" s="1" t="s">
        <v>1347</v>
      </c>
      <c r="D5970" s="1">
        <v>2008</v>
      </c>
      <c r="E5970" s="1" t="s">
        <v>1331</v>
      </c>
      <c r="F5970" s="1" t="s">
        <v>1334</v>
      </c>
      <c r="G5970" s="1" t="s">
        <v>3233</v>
      </c>
    </row>
    <row r="5971" spans="1:7" x14ac:dyDescent="0.4">
      <c r="A5971" s="1" t="s">
        <v>7306</v>
      </c>
      <c r="B5971" s="1">
        <v>9953</v>
      </c>
      <c r="C5971" s="1" t="s">
        <v>3404</v>
      </c>
      <c r="D5971" s="1">
        <v>2008</v>
      </c>
      <c r="E5971" s="1" t="s">
        <v>1684</v>
      </c>
      <c r="F5971" s="1" t="s">
        <v>1330</v>
      </c>
      <c r="G5971" s="1" t="s">
        <v>1355</v>
      </c>
    </row>
    <row r="5972" spans="1:7" x14ac:dyDescent="0.4">
      <c r="A5972" s="1" t="s">
        <v>7305</v>
      </c>
      <c r="B5972" s="1">
        <v>1108</v>
      </c>
      <c r="C5972" s="1" t="s">
        <v>1347</v>
      </c>
      <c r="D5972" s="1">
        <v>2008</v>
      </c>
      <c r="E5972" s="1" t="s">
        <v>2390</v>
      </c>
      <c r="F5972" s="1" t="s">
        <v>1334</v>
      </c>
      <c r="G5972" s="1" t="s">
        <v>3415</v>
      </c>
    </row>
    <row r="5973" spans="1:7" x14ac:dyDescent="0.4">
      <c r="A5973" s="1" t="s">
        <v>7304</v>
      </c>
      <c r="B5973" s="1">
        <v>9953</v>
      </c>
      <c r="C5973" s="1" t="s">
        <v>3404</v>
      </c>
      <c r="D5973" s="1">
        <v>2008</v>
      </c>
      <c r="E5973" s="1" t="s">
        <v>1440</v>
      </c>
      <c r="F5973" s="1" t="s">
        <v>1334</v>
      </c>
      <c r="G5973" s="1" t="s">
        <v>1355</v>
      </c>
    </row>
    <row r="5974" spans="1:7" x14ac:dyDescent="0.4">
      <c r="A5974" s="1" t="s">
        <v>7303</v>
      </c>
      <c r="B5974" s="1">
        <v>9953</v>
      </c>
      <c r="C5974" s="1" t="s">
        <v>3404</v>
      </c>
      <c r="D5974" s="1">
        <v>2008</v>
      </c>
      <c r="E5974" s="1" t="s">
        <v>1362</v>
      </c>
      <c r="F5974" s="1" t="s">
        <v>1334</v>
      </c>
      <c r="G5974" s="1" t="s">
        <v>1355</v>
      </c>
    </row>
    <row r="5975" spans="1:7" x14ac:dyDescent="0.4">
      <c r="A5975" s="1" t="s">
        <v>7302</v>
      </c>
      <c r="B5975" s="1">
        <v>9953</v>
      </c>
      <c r="C5975" s="1" t="s">
        <v>3404</v>
      </c>
      <c r="D5975" s="1">
        <v>2008</v>
      </c>
      <c r="E5975" s="1" t="s">
        <v>1440</v>
      </c>
      <c r="F5975" s="1" t="s">
        <v>1334</v>
      </c>
      <c r="G5975" s="1" t="s">
        <v>1355</v>
      </c>
    </row>
    <row r="5976" spans="1:7" x14ac:dyDescent="0.4">
      <c r="A5976" s="1" t="s">
        <v>7301</v>
      </c>
      <c r="B5976" s="1">
        <v>1878</v>
      </c>
      <c r="C5976" s="1" t="s">
        <v>1347</v>
      </c>
      <c r="D5976" s="1">
        <v>2008</v>
      </c>
      <c r="E5976" s="1" t="s">
        <v>1505</v>
      </c>
      <c r="F5976" s="1" t="s">
        <v>1334</v>
      </c>
      <c r="G5976" s="1" t="s">
        <v>5817</v>
      </c>
    </row>
    <row r="5977" spans="1:7" x14ac:dyDescent="0.4">
      <c r="A5977" s="1" t="s">
        <v>7300</v>
      </c>
      <c r="B5977" s="1">
        <v>1878</v>
      </c>
      <c r="C5977" s="1" t="s">
        <v>1347</v>
      </c>
      <c r="D5977" s="1">
        <v>2008</v>
      </c>
      <c r="E5977" s="1" t="s">
        <v>1505</v>
      </c>
      <c r="F5977" s="1" t="s">
        <v>1330</v>
      </c>
      <c r="G5977" s="1" t="s">
        <v>1355</v>
      </c>
    </row>
    <row r="5978" spans="1:7" x14ac:dyDescent="0.4">
      <c r="A5978" s="1" t="s">
        <v>7299</v>
      </c>
      <c r="B5978" s="1">
        <v>1878</v>
      </c>
      <c r="C5978" s="1" t="s">
        <v>1347</v>
      </c>
      <c r="D5978" s="1">
        <v>2008</v>
      </c>
      <c r="E5978" s="1" t="s">
        <v>1377</v>
      </c>
      <c r="F5978" s="1" t="s">
        <v>1464</v>
      </c>
      <c r="G5978" s="1" t="s">
        <v>2336</v>
      </c>
    </row>
    <row r="5979" spans="1:7" x14ac:dyDescent="0.4">
      <c r="A5979" s="1" t="s">
        <v>7298</v>
      </c>
      <c r="B5979" s="1">
        <v>809</v>
      </c>
      <c r="C5979" s="1" t="s">
        <v>1347</v>
      </c>
      <c r="D5979" s="1">
        <v>2008</v>
      </c>
      <c r="E5979" s="1" t="s">
        <v>1440</v>
      </c>
      <c r="F5979" s="1" t="s">
        <v>1334</v>
      </c>
      <c r="G5979" s="1" t="s">
        <v>2247</v>
      </c>
    </row>
    <row r="5980" spans="1:7" x14ac:dyDescent="0.4">
      <c r="A5980" s="1" t="s">
        <v>7297</v>
      </c>
      <c r="B5980" s="1">
        <v>809</v>
      </c>
      <c r="C5980" s="1" t="s">
        <v>1347</v>
      </c>
      <c r="D5980" s="1">
        <v>2008</v>
      </c>
      <c r="E5980" s="1" t="s">
        <v>1732</v>
      </c>
      <c r="F5980" s="1" t="s">
        <v>1334</v>
      </c>
      <c r="G5980" s="1" t="s">
        <v>1355</v>
      </c>
    </row>
    <row r="5981" spans="1:7" x14ac:dyDescent="0.4">
      <c r="A5981" s="1" t="s">
        <v>7296</v>
      </c>
      <c r="B5981" s="1">
        <v>962</v>
      </c>
      <c r="C5981" s="1" t="s">
        <v>1340</v>
      </c>
      <c r="D5981" s="1">
        <v>2008</v>
      </c>
      <c r="E5981" s="1" t="s">
        <v>1420</v>
      </c>
      <c r="F5981" s="1" t="s">
        <v>1330</v>
      </c>
    </row>
    <row r="5982" spans="1:7" x14ac:dyDescent="0.4">
      <c r="A5982" s="1" t="s">
        <v>7295</v>
      </c>
      <c r="B5982" s="1">
        <v>1110</v>
      </c>
      <c r="C5982" s="1" t="s">
        <v>1347</v>
      </c>
      <c r="D5982" s="1">
        <v>2008</v>
      </c>
      <c r="E5982" s="1" t="s">
        <v>2390</v>
      </c>
      <c r="F5982" s="1" t="s">
        <v>1334</v>
      </c>
      <c r="G5982" s="1" t="s">
        <v>2247</v>
      </c>
    </row>
    <row r="5983" spans="1:7" x14ac:dyDescent="0.4">
      <c r="A5983" s="1" t="s">
        <v>7294</v>
      </c>
      <c r="B5983" s="1">
        <v>1131</v>
      </c>
      <c r="C5983" s="1" t="s">
        <v>1347</v>
      </c>
      <c r="D5983" s="1">
        <v>2008</v>
      </c>
      <c r="E5983" s="1" t="s">
        <v>2390</v>
      </c>
      <c r="F5983" s="1" t="s">
        <v>1464</v>
      </c>
      <c r="G5983" s="1" t="s">
        <v>3630</v>
      </c>
    </row>
    <row r="5984" spans="1:7" x14ac:dyDescent="0.4">
      <c r="A5984" s="1" t="s">
        <v>7293</v>
      </c>
      <c r="C5984" s="1" t="s">
        <v>1340</v>
      </c>
      <c r="D5984" s="1">
        <v>2008</v>
      </c>
      <c r="E5984" s="1" t="s">
        <v>2270</v>
      </c>
      <c r="F5984" s="1" t="s">
        <v>1330</v>
      </c>
      <c r="G5984" s="1" t="s">
        <v>7292</v>
      </c>
    </row>
    <row r="5985" spans="1:7" x14ac:dyDescent="0.4">
      <c r="A5985" s="1" t="s">
        <v>7291</v>
      </c>
      <c r="B5985" s="1">
        <v>2564</v>
      </c>
      <c r="C5985" s="1" t="s">
        <v>1347</v>
      </c>
      <c r="D5985" s="1">
        <v>2008</v>
      </c>
      <c r="E5985" s="1" t="s">
        <v>1331</v>
      </c>
      <c r="F5985" s="1" t="s">
        <v>1464</v>
      </c>
      <c r="G5985" s="1" t="s">
        <v>1293</v>
      </c>
    </row>
    <row r="5986" spans="1:7" x14ac:dyDescent="0.4">
      <c r="A5986" s="1" t="s">
        <v>7290</v>
      </c>
      <c r="B5986" s="1">
        <v>2564</v>
      </c>
      <c r="C5986" s="1" t="s">
        <v>1347</v>
      </c>
      <c r="D5986" s="1">
        <v>2008</v>
      </c>
      <c r="E5986" s="1" t="s">
        <v>1440</v>
      </c>
      <c r="F5986" s="1" t="s">
        <v>1334</v>
      </c>
      <c r="G5986" s="1" t="s">
        <v>1355</v>
      </c>
    </row>
    <row r="5987" spans="1:7" x14ac:dyDescent="0.4">
      <c r="A5987" s="1" t="s">
        <v>7289</v>
      </c>
      <c r="B5987" s="1">
        <v>907</v>
      </c>
      <c r="C5987" s="1" t="s">
        <v>1347</v>
      </c>
      <c r="D5987" s="1">
        <v>2008</v>
      </c>
      <c r="E5987" s="1" t="s">
        <v>1555</v>
      </c>
      <c r="F5987" s="1" t="s">
        <v>1334</v>
      </c>
      <c r="G5987" s="1" t="s">
        <v>3196</v>
      </c>
    </row>
    <row r="5988" spans="1:7" x14ac:dyDescent="0.4">
      <c r="A5988" s="1" t="s">
        <v>7288</v>
      </c>
      <c r="B5988" s="1">
        <v>907</v>
      </c>
      <c r="C5988" s="1" t="s">
        <v>1347</v>
      </c>
      <c r="D5988" s="1">
        <v>2008</v>
      </c>
      <c r="E5988" s="1" t="s">
        <v>1435</v>
      </c>
      <c r="F5988" s="1" t="s">
        <v>1334</v>
      </c>
      <c r="G5988" s="1" t="s">
        <v>3196</v>
      </c>
    </row>
    <row r="5989" spans="1:7" x14ac:dyDescent="0.4">
      <c r="A5989" s="1" t="s">
        <v>7287</v>
      </c>
      <c r="B5989" s="1">
        <v>907</v>
      </c>
      <c r="C5989" s="1" t="s">
        <v>1347</v>
      </c>
      <c r="D5989" s="1">
        <v>2008</v>
      </c>
      <c r="E5989" s="1" t="s">
        <v>1435</v>
      </c>
      <c r="F5989" s="1" t="s">
        <v>1334</v>
      </c>
      <c r="G5989" s="1" t="s">
        <v>3196</v>
      </c>
    </row>
    <row r="5990" spans="1:7" x14ac:dyDescent="0.4">
      <c r="A5990" s="1" t="s">
        <v>7286</v>
      </c>
      <c r="B5990" s="1">
        <v>907</v>
      </c>
      <c r="C5990" s="1" t="s">
        <v>1347</v>
      </c>
      <c r="D5990" s="1">
        <v>2008</v>
      </c>
      <c r="E5990" s="1" t="s">
        <v>1555</v>
      </c>
      <c r="F5990" s="1" t="s">
        <v>1334</v>
      </c>
      <c r="G5990" s="1" t="s">
        <v>3196</v>
      </c>
    </row>
    <row r="5991" spans="1:7" x14ac:dyDescent="0.4">
      <c r="A5991" s="1" t="s">
        <v>7285</v>
      </c>
      <c r="B5991" s="1">
        <v>907</v>
      </c>
      <c r="C5991" s="1" t="s">
        <v>1347</v>
      </c>
      <c r="D5991" s="1">
        <v>2008</v>
      </c>
      <c r="E5991" s="1" t="s">
        <v>1420</v>
      </c>
      <c r="F5991" s="1" t="s">
        <v>1334</v>
      </c>
      <c r="G5991" s="1" t="s">
        <v>1492</v>
      </c>
    </row>
    <row r="5992" spans="1:7" x14ac:dyDescent="0.4">
      <c r="A5992" s="1" t="s">
        <v>7284</v>
      </c>
      <c r="B5992" s="1">
        <v>150</v>
      </c>
      <c r="C5992" s="1" t="s">
        <v>1332</v>
      </c>
      <c r="D5992" s="1">
        <v>2008</v>
      </c>
      <c r="E5992" s="1" t="s">
        <v>1633</v>
      </c>
      <c r="F5992" s="1" t="s">
        <v>1334</v>
      </c>
      <c r="G5992" s="1" t="s">
        <v>1632</v>
      </c>
    </row>
    <row r="5993" spans="1:7" x14ac:dyDescent="0.4">
      <c r="A5993" s="1" t="s">
        <v>4687</v>
      </c>
      <c r="B5993" s="1">
        <v>962</v>
      </c>
      <c r="C5993" s="1" t="s">
        <v>1340</v>
      </c>
      <c r="D5993" s="1">
        <v>2008</v>
      </c>
      <c r="E5993" s="1" t="s">
        <v>1371</v>
      </c>
      <c r="F5993" s="1" t="s">
        <v>1330</v>
      </c>
      <c r="G5993" s="1" t="s">
        <v>7283</v>
      </c>
    </row>
    <row r="5994" spans="1:7" x14ac:dyDescent="0.4">
      <c r="A5994" s="1" t="s">
        <v>7282</v>
      </c>
      <c r="B5994" s="1">
        <v>962</v>
      </c>
      <c r="C5994" s="1" t="s">
        <v>1340</v>
      </c>
      <c r="D5994" s="1">
        <v>2008</v>
      </c>
      <c r="E5994" s="1" t="s">
        <v>1420</v>
      </c>
      <c r="F5994" s="1" t="s">
        <v>1330</v>
      </c>
    </row>
    <row r="5995" spans="1:7" x14ac:dyDescent="0.4">
      <c r="A5995" s="1" t="s">
        <v>7281</v>
      </c>
      <c r="B5995" s="1">
        <v>962</v>
      </c>
      <c r="C5995" s="1" t="s">
        <v>1340</v>
      </c>
      <c r="D5995" s="1">
        <v>2008</v>
      </c>
      <c r="E5995" s="1" t="s">
        <v>1420</v>
      </c>
      <c r="F5995" s="1" t="s">
        <v>1330</v>
      </c>
    </row>
    <row r="5996" spans="1:7" x14ac:dyDescent="0.4">
      <c r="A5996" s="1" t="s">
        <v>7280</v>
      </c>
      <c r="B5996" s="1">
        <v>1350</v>
      </c>
      <c r="C5996" s="1" t="s">
        <v>1347</v>
      </c>
      <c r="D5996" s="1">
        <v>2008</v>
      </c>
      <c r="E5996" s="1" t="s">
        <v>1456</v>
      </c>
      <c r="F5996" s="1" t="s">
        <v>1330</v>
      </c>
      <c r="G5996" s="1" t="s">
        <v>1355</v>
      </c>
    </row>
    <row r="5997" spans="1:7" x14ac:dyDescent="0.4">
      <c r="A5997" s="1" t="s">
        <v>7279</v>
      </c>
      <c r="B5997" s="1">
        <v>974</v>
      </c>
      <c r="C5997" s="1" t="s">
        <v>1347</v>
      </c>
      <c r="D5997" s="1">
        <v>2008</v>
      </c>
      <c r="E5997" s="1" t="s">
        <v>1732</v>
      </c>
      <c r="F5997" s="1" t="s">
        <v>1330</v>
      </c>
      <c r="G5997" s="1" t="s">
        <v>2301</v>
      </c>
    </row>
    <row r="5998" spans="1:7" x14ac:dyDescent="0.4">
      <c r="A5998" s="1" t="s">
        <v>7278</v>
      </c>
      <c r="B5998" s="1">
        <v>667</v>
      </c>
      <c r="C5998" s="1" t="s">
        <v>1340</v>
      </c>
      <c r="D5998" s="1">
        <v>2008</v>
      </c>
      <c r="E5998" s="1" t="s">
        <v>1331</v>
      </c>
      <c r="F5998" s="1" t="s">
        <v>1330</v>
      </c>
    </row>
    <row r="5999" spans="1:7" x14ac:dyDescent="0.4">
      <c r="A5999" s="1" t="s">
        <v>7277</v>
      </c>
      <c r="B5999" s="1">
        <v>671</v>
      </c>
      <c r="C5999" s="1" t="s">
        <v>1340</v>
      </c>
      <c r="D5999" s="1">
        <v>2008</v>
      </c>
      <c r="E5999" s="1" t="s">
        <v>1371</v>
      </c>
      <c r="F5999" s="1" t="s">
        <v>1330</v>
      </c>
      <c r="G5999" s="1" t="s">
        <v>3979</v>
      </c>
    </row>
    <row r="6000" spans="1:7" x14ac:dyDescent="0.4">
      <c r="A6000" s="1" t="s">
        <v>7276</v>
      </c>
      <c r="B6000" s="1">
        <v>341</v>
      </c>
      <c r="C6000" s="1" t="s">
        <v>1340</v>
      </c>
      <c r="D6000" s="1">
        <v>2008</v>
      </c>
      <c r="E6000" s="1" t="s">
        <v>1732</v>
      </c>
      <c r="F6000" s="1" t="s">
        <v>1330</v>
      </c>
    </row>
    <row r="6001" spans="1:7" x14ac:dyDescent="0.4">
      <c r="A6001" s="1" t="s">
        <v>7275</v>
      </c>
      <c r="B6001" s="1">
        <v>336</v>
      </c>
      <c r="C6001" s="1" t="s">
        <v>1340</v>
      </c>
      <c r="D6001" s="1">
        <v>2008</v>
      </c>
      <c r="E6001" s="1" t="s">
        <v>2899</v>
      </c>
      <c r="F6001" s="1" t="s">
        <v>1330</v>
      </c>
      <c r="G6001" s="1" t="s">
        <v>7274</v>
      </c>
    </row>
    <row r="6002" spans="1:7" x14ac:dyDescent="0.4">
      <c r="A6002" s="1" t="s">
        <v>7273</v>
      </c>
      <c r="B6002" s="1">
        <v>5700</v>
      </c>
      <c r="C6002" s="1" t="s">
        <v>2411</v>
      </c>
      <c r="D6002" s="1">
        <v>2008</v>
      </c>
      <c r="E6002" s="1" t="s">
        <v>1331</v>
      </c>
      <c r="F6002" s="1" t="s">
        <v>1334</v>
      </c>
      <c r="G6002" s="1" t="s">
        <v>1102</v>
      </c>
    </row>
    <row r="6003" spans="1:7" x14ac:dyDescent="0.4">
      <c r="A6003" s="1" t="s">
        <v>3642</v>
      </c>
      <c r="B6003" s="1">
        <v>825</v>
      </c>
      <c r="C6003" s="1" t="s">
        <v>1347</v>
      </c>
      <c r="D6003" s="1">
        <v>2008</v>
      </c>
      <c r="E6003" s="1" t="s">
        <v>1732</v>
      </c>
      <c r="F6003" s="1" t="s">
        <v>1330</v>
      </c>
      <c r="G6003" s="1" t="s">
        <v>2179</v>
      </c>
    </row>
    <row r="6004" spans="1:7" x14ac:dyDescent="0.4">
      <c r="A6004" s="1" t="s">
        <v>7272</v>
      </c>
      <c r="B6004" s="1">
        <v>256</v>
      </c>
      <c r="C6004" s="1" t="s">
        <v>1340</v>
      </c>
      <c r="D6004" s="1">
        <v>2008</v>
      </c>
      <c r="E6004" s="1" t="s">
        <v>2270</v>
      </c>
      <c r="F6004" s="1" t="s">
        <v>1330</v>
      </c>
      <c r="G6004" s="1" t="s">
        <v>4374</v>
      </c>
    </row>
    <row r="6005" spans="1:7" x14ac:dyDescent="0.4">
      <c r="A6005" s="1" t="s">
        <v>7271</v>
      </c>
      <c r="B6005" s="1">
        <v>618</v>
      </c>
      <c r="C6005" s="1" t="s">
        <v>1340</v>
      </c>
      <c r="D6005" s="1">
        <v>2008</v>
      </c>
      <c r="E6005" s="1" t="s">
        <v>1337</v>
      </c>
      <c r="F6005" s="1" t="s">
        <v>1334</v>
      </c>
      <c r="G6005" s="1" t="s">
        <v>6415</v>
      </c>
    </row>
    <row r="6006" spans="1:7" x14ac:dyDescent="0.4">
      <c r="A6006" s="1" t="s">
        <v>7270</v>
      </c>
      <c r="B6006" s="1">
        <v>629</v>
      </c>
      <c r="C6006" s="1" t="s">
        <v>1340</v>
      </c>
      <c r="D6006" s="1">
        <v>2008</v>
      </c>
      <c r="E6006" s="1" t="s">
        <v>1343</v>
      </c>
      <c r="F6006" s="1" t="s">
        <v>1330</v>
      </c>
      <c r="G6006" s="1" t="s">
        <v>2604</v>
      </c>
    </row>
    <row r="6007" spans="1:7" x14ac:dyDescent="0.4">
      <c r="A6007" s="1" t="s">
        <v>7269</v>
      </c>
      <c r="B6007" s="1">
        <v>618</v>
      </c>
      <c r="C6007" s="1" t="s">
        <v>1340</v>
      </c>
      <c r="D6007" s="1">
        <v>2008</v>
      </c>
      <c r="E6007" s="1" t="s">
        <v>1343</v>
      </c>
      <c r="F6007" s="1" t="s">
        <v>1334</v>
      </c>
      <c r="G6007" s="1" t="s">
        <v>2422</v>
      </c>
    </row>
    <row r="6008" spans="1:7" x14ac:dyDescent="0.4">
      <c r="A6008" s="1" t="s">
        <v>7268</v>
      </c>
      <c r="B6008" s="1">
        <v>618</v>
      </c>
      <c r="C6008" s="1" t="s">
        <v>1340</v>
      </c>
      <c r="D6008" s="1">
        <v>2008</v>
      </c>
      <c r="E6008" s="1" t="s">
        <v>1343</v>
      </c>
      <c r="F6008" s="1" t="s">
        <v>1334</v>
      </c>
      <c r="G6008" s="1" t="s">
        <v>2422</v>
      </c>
    </row>
    <row r="6009" spans="1:7" x14ac:dyDescent="0.4">
      <c r="A6009" s="1" t="s">
        <v>7267</v>
      </c>
      <c r="B6009" s="1">
        <v>618</v>
      </c>
      <c r="C6009" s="1" t="s">
        <v>1340</v>
      </c>
      <c r="D6009" s="1">
        <v>2008</v>
      </c>
      <c r="E6009" s="1" t="s">
        <v>1456</v>
      </c>
      <c r="F6009" s="1" t="s">
        <v>1330</v>
      </c>
      <c r="G6009" s="1" t="s">
        <v>4082</v>
      </c>
    </row>
    <row r="6010" spans="1:7" x14ac:dyDescent="0.4">
      <c r="A6010" s="1" t="s">
        <v>7266</v>
      </c>
      <c r="B6010" s="1">
        <v>1421</v>
      </c>
      <c r="C6010" s="1" t="s">
        <v>2640</v>
      </c>
      <c r="D6010" s="1">
        <v>2008</v>
      </c>
      <c r="E6010" s="1" t="s">
        <v>1732</v>
      </c>
      <c r="F6010" s="1" t="s">
        <v>1330</v>
      </c>
      <c r="G6010" s="1" t="s">
        <v>1355</v>
      </c>
    </row>
    <row r="6011" spans="1:7" x14ac:dyDescent="0.4">
      <c r="A6011" s="1" t="s">
        <v>7265</v>
      </c>
      <c r="B6011" s="1">
        <v>5700</v>
      </c>
      <c r="C6011" s="1" t="s">
        <v>2411</v>
      </c>
      <c r="D6011" s="1">
        <v>2008</v>
      </c>
      <c r="E6011" s="1" t="s">
        <v>1331</v>
      </c>
      <c r="F6011" s="1" t="s">
        <v>1334</v>
      </c>
      <c r="G6011" s="1" t="s">
        <v>1102</v>
      </c>
    </row>
    <row r="6012" spans="1:7" x14ac:dyDescent="0.4">
      <c r="A6012" s="1" t="s">
        <v>7264</v>
      </c>
      <c r="B6012" s="1">
        <v>5700</v>
      </c>
      <c r="C6012" s="1" t="s">
        <v>2411</v>
      </c>
      <c r="D6012" s="1">
        <v>2008</v>
      </c>
      <c r="E6012" s="1" t="s">
        <v>1362</v>
      </c>
      <c r="F6012" s="1" t="s">
        <v>1334</v>
      </c>
      <c r="G6012" s="1" t="s">
        <v>1102</v>
      </c>
    </row>
    <row r="6013" spans="1:7" x14ac:dyDescent="0.4">
      <c r="A6013" s="1" t="s">
        <v>7263</v>
      </c>
      <c r="B6013" s="1">
        <v>5700</v>
      </c>
      <c r="C6013" s="1" t="s">
        <v>2411</v>
      </c>
      <c r="D6013" s="1">
        <v>2008</v>
      </c>
      <c r="E6013" s="1" t="s">
        <v>1331</v>
      </c>
      <c r="F6013" s="1" t="s">
        <v>1334</v>
      </c>
      <c r="G6013" s="1" t="s">
        <v>1102</v>
      </c>
    </row>
    <row r="6014" spans="1:7" x14ac:dyDescent="0.4">
      <c r="A6014" s="1" t="s">
        <v>7262</v>
      </c>
      <c r="C6014" s="1" t="s">
        <v>1357</v>
      </c>
      <c r="D6014" s="1">
        <v>2008</v>
      </c>
      <c r="E6014" s="1" t="s">
        <v>2100</v>
      </c>
      <c r="F6014" s="1" t="s">
        <v>1334</v>
      </c>
      <c r="G6014" s="1" t="s">
        <v>7261</v>
      </c>
    </row>
    <row r="6015" spans="1:7" x14ac:dyDescent="0.4">
      <c r="A6015" s="1" t="s">
        <v>7260</v>
      </c>
      <c r="B6015" s="1">
        <v>3426</v>
      </c>
      <c r="C6015" s="1" t="s">
        <v>1347</v>
      </c>
      <c r="D6015" s="1">
        <v>2008</v>
      </c>
      <c r="E6015" s="1" t="s">
        <v>1440</v>
      </c>
      <c r="F6015" s="1" t="s">
        <v>1334</v>
      </c>
      <c r="G6015" s="1" t="s">
        <v>1355</v>
      </c>
    </row>
    <row r="6016" spans="1:7" x14ac:dyDescent="0.4">
      <c r="A6016" s="1" t="s">
        <v>7259</v>
      </c>
      <c r="B6016" s="1">
        <v>3426</v>
      </c>
      <c r="C6016" s="1" t="s">
        <v>1347</v>
      </c>
      <c r="D6016" s="1">
        <v>2008</v>
      </c>
      <c r="E6016" s="1" t="s">
        <v>1377</v>
      </c>
      <c r="F6016" s="1" t="s">
        <v>1330</v>
      </c>
      <c r="G6016" s="1" t="s">
        <v>3228</v>
      </c>
    </row>
    <row r="6017" spans="1:7" x14ac:dyDescent="0.4">
      <c r="A6017" s="1" t="s">
        <v>7258</v>
      </c>
      <c r="B6017" s="1">
        <v>676</v>
      </c>
      <c r="C6017" s="1" t="s">
        <v>1340</v>
      </c>
      <c r="D6017" s="1">
        <v>2008</v>
      </c>
      <c r="E6017" s="1" t="s">
        <v>1555</v>
      </c>
      <c r="F6017" s="1" t="s">
        <v>1330</v>
      </c>
    </row>
    <row r="6018" spans="1:7" x14ac:dyDescent="0.4">
      <c r="A6018" s="1" t="s">
        <v>7257</v>
      </c>
      <c r="B6018" s="1">
        <v>276</v>
      </c>
      <c r="C6018" s="1" t="s">
        <v>1340</v>
      </c>
      <c r="D6018" s="1">
        <v>2008</v>
      </c>
      <c r="E6018" s="1" t="s">
        <v>2899</v>
      </c>
      <c r="F6018" s="1" t="s">
        <v>1330</v>
      </c>
      <c r="G6018" s="1" t="s">
        <v>4374</v>
      </c>
    </row>
    <row r="6019" spans="1:7" x14ac:dyDescent="0.4">
      <c r="A6019" s="1" t="s">
        <v>7256</v>
      </c>
      <c r="B6019" s="1">
        <v>1738</v>
      </c>
      <c r="C6019" s="1" t="s">
        <v>1347</v>
      </c>
      <c r="D6019" s="1">
        <v>2008</v>
      </c>
      <c r="E6019" s="1" t="s">
        <v>1377</v>
      </c>
      <c r="F6019" s="1" t="s">
        <v>1330</v>
      </c>
      <c r="G6019" s="1" t="s">
        <v>3026</v>
      </c>
    </row>
    <row r="6020" spans="1:7" x14ac:dyDescent="0.4">
      <c r="A6020" s="1" t="s">
        <v>7255</v>
      </c>
      <c r="B6020" s="1">
        <v>50</v>
      </c>
      <c r="C6020" s="1" t="s">
        <v>1340</v>
      </c>
      <c r="D6020" s="1">
        <v>2008</v>
      </c>
      <c r="E6020" s="1" t="s">
        <v>2191</v>
      </c>
      <c r="F6020" s="1" t="s">
        <v>1334</v>
      </c>
      <c r="G6020" s="1" t="s">
        <v>7104</v>
      </c>
    </row>
    <row r="6021" spans="1:7" x14ac:dyDescent="0.4">
      <c r="A6021" s="1" t="s">
        <v>7254</v>
      </c>
      <c r="B6021" s="1">
        <v>2564</v>
      </c>
      <c r="C6021" s="1" t="s">
        <v>1347</v>
      </c>
      <c r="D6021" s="1">
        <v>2008</v>
      </c>
      <c r="E6021" s="1" t="s">
        <v>1440</v>
      </c>
      <c r="F6021" s="1" t="s">
        <v>1334</v>
      </c>
      <c r="G6021" s="1" t="s">
        <v>1355</v>
      </c>
    </row>
    <row r="6022" spans="1:7" x14ac:dyDescent="0.4">
      <c r="A6022" s="1" t="s">
        <v>7253</v>
      </c>
      <c r="B6022" s="1">
        <v>2564</v>
      </c>
      <c r="C6022" s="1" t="s">
        <v>1347</v>
      </c>
      <c r="D6022" s="1">
        <v>2008</v>
      </c>
      <c r="E6022" s="1" t="s">
        <v>1377</v>
      </c>
      <c r="F6022" s="1" t="s">
        <v>1334</v>
      </c>
      <c r="G6022" s="1" t="s">
        <v>2746</v>
      </c>
    </row>
    <row r="6023" spans="1:7" x14ac:dyDescent="0.4">
      <c r="A6023" s="1" t="s">
        <v>7252</v>
      </c>
      <c r="B6023" s="1">
        <v>2702</v>
      </c>
      <c r="C6023" s="1" t="s">
        <v>1347</v>
      </c>
      <c r="D6023" s="1">
        <v>2008</v>
      </c>
      <c r="E6023" s="1" t="s">
        <v>1377</v>
      </c>
      <c r="F6023" s="1" t="s">
        <v>1334</v>
      </c>
      <c r="G6023" s="1" t="s">
        <v>1102</v>
      </c>
    </row>
    <row r="6024" spans="1:7" x14ac:dyDescent="0.4">
      <c r="A6024" s="1" t="s">
        <v>633</v>
      </c>
      <c r="B6024" s="1">
        <v>4275</v>
      </c>
      <c r="C6024" s="1" t="s">
        <v>1347</v>
      </c>
      <c r="D6024" s="1">
        <v>2008</v>
      </c>
      <c r="E6024" s="1" t="s">
        <v>1708</v>
      </c>
      <c r="F6024" s="1" t="s">
        <v>1334</v>
      </c>
      <c r="G6024" s="1" t="s">
        <v>3266</v>
      </c>
    </row>
    <row r="6025" spans="1:7" x14ac:dyDescent="0.4">
      <c r="A6025" s="1" t="s">
        <v>7251</v>
      </c>
      <c r="B6025" s="1">
        <v>128</v>
      </c>
      <c r="C6025" s="1" t="s">
        <v>1340</v>
      </c>
      <c r="D6025" s="1">
        <v>2008</v>
      </c>
      <c r="E6025" s="1" t="s">
        <v>1391</v>
      </c>
      <c r="F6025" s="1" t="s">
        <v>1330</v>
      </c>
    </row>
    <row r="6026" spans="1:7" x14ac:dyDescent="0.4">
      <c r="A6026" s="1" t="s">
        <v>550</v>
      </c>
      <c r="B6026" s="1">
        <v>4275</v>
      </c>
      <c r="C6026" s="1" t="s">
        <v>1347</v>
      </c>
      <c r="D6026" s="1">
        <v>2008</v>
      </c>
      <c r="E6026" s="1" t="s">
        <v>1708</v>
      </c>
      <c r="F6026" s="1" t="s">
        <v>1334</v>
      </c>
      <c r="G6026" s="1" t="s">
        <v>3266</v>
      </c>
    </row>
    <row r="6027" spans="1:7" x14ac:dyDescent="0.4">
      <c r="A6027" s="1" t="s">
        <v>553</v>
      </c>
      <c r="B6027" s="1">
        <v>4275</v>
      </c>
      <c r="C6027" s="1" t="s">
        <v>1347</v>
      </c>
      <c r="D6027" s="1">
        <v>2008</v>
      </c>
      <c r="E6027" s="1" t="s">
        <v>1708</v>
      </c>
      <c r="F6027" s="1" t="s">
        <v>1334</v>
      </c>
      <c r="G6027" s="1" t="s">
        <v>3266</v>
      </c>
    </row>
    <row r="6028" spans="1:7" x14ac:dyDescent="0.4">
      <c r="A6028" s="1" t="s">
        <v>549</v>
      </c>
      <c r="B6028" s="1">
        <v>4275</v>
      </c>
      <c r="C6028" s="1" t="s">
        <v>1347</v>
      </c>
      <c r="D6028" s="1">
        <v>2008</v>
      </c>
      <c r="E6028" s="1" t="s">
        <v>1708</v>
      </c>
      <c r="F6028" s="1" t="s">
        <v>1334</v>
      </c>
      <c r="G6028" s="1" t="s">
        <v>3266</v>
      </c>
    </row>
    <row r="6029" spans="1:7" x14ac:dyDescent="0.4">
      <c r="A6029" s="1" t="s">
        <v>7250</v>
      </c>
      <c r="B6029" s="1">
        <v>20</v>
      </c>
      <c r="C6029" s="1" t="s">
        <v>1340</v>
      </c>
      <c r="D6029" s="1">
        <v>2008</v>
      </c>
      <c r="E6029" s="1" t="s">
        <v>1371</v>
      </c>
      <c r="F6029" s="1" t="s">
        <v>1330</v>
      </c>
      <c r="G6029" s="1" t="s">
        <v>7247</v>
      </c>
    </row>
    <row r="6030" spans="1:7" x14ac:dyDescent="0.4">
      <c r="A6030" s="1" t="s">
        <v>7249</v>
      </c>
      <c r="B6030" s="1">
        <v>20</v>
      </c>
      <c r="C6030" s="1" t="s">
        <v>1340</v>
      </c>
      <c r="D6030" s="1">
        <v>2008</v>
      </c>
      <c r="E6030" s="1" t="s">
        <v>1371</v>
      </c>
      <c r="F6030" s="1" t="s">
        <v>1330</v>
      </c>
      <c r="G6030" s="1" t="s">
        <v>4374</v>
      </c>
    </row>
    <row r="6031" spans="1:7" x14ac:dyDescent="0.4">
      <c r="A6031" s="1" t="s">
        <v>7248</v>
      </c>
      <c r="B6031" s="1">
        <v>20</v>
      </c>
      <c r="C6031" s="1" t="s">
        <v>1340</v>
      </c>
      <c r="D6031" s="1">
        <v>2008</v>
      </c>
      <c r="E6031" s="1" t="s">
        <v>1371</v>
      </c>
      <c r="F6031" s="1" t="s">
        <v>1330</v>
      </c>
      <c r="G6031" s="1" t="s">
        <v>7247</v>
      </c>
    </row>
    <row r="6032" spans="1:7" x14ac:dyDescent="0.4">
      <c r="A6032" s="1" t="s">
        <v>7246</v>
      </c>
      <c r="B6032" s="1">
        <v>20</v>
      </c>
      <c r="C6032" s="1" t="s">
        <v>1340</v>
      </c>
      <c r="D6032" s="1">
        <v>2008</v>
      </c>
      <c r="E6032" s="1" t="s">
        <v>1406</v>
      </c>
      <c r="F6032" s="1" t="s">
        <v>1334</v>
      </c>
      <c r="G6032" s="1" t="s">
        <v>1364</v>
      </c>
    </row>
    <row r="6033" spans="1:7" x14ac:dyDescent="0.4">
      <c r="A6033" s="1" t="s">
        <v>7245</v>
      </c>
      <c r="B6033" s="1">
        <v>868</v>
      </c>
      <c r="C6033" s="1" t="s">
        <v>2640</v>
      </c>
      <c r="D6033" s="1">
        <v>2008</v>
      </c>
      <c r="E6033" s="1" t="s">
        <v>1420</v>
      </c>
      <c r="F6033" s="1" t="s">
        <v>1330</v>
      </c>
      <c r="G6033" s="1" t="s">
        <v>1536</v>
      </c>
    </row>
    <row r="6034" spans="1:7" x14ac:dyDescent="0.4">
      <c r="A6034" s="1" t="s">
        <v>7244</v>
      </c>
      <c r="B6034" s="1">
        <v>868</v>
      </c>
      <c r="C6034" s="1" t="s">
        <v>2640</v>
      </c>
      <c r="D6034" s="1">
        <v>2008</v>
      </c>
      <c r="E6034" s="1" t="s">
        <v>1456</v>
      </c>
      <c r="F6034" s="1" t="s">
        <v>1330</v>
      </c>
      <c r="G6034" s="1" t="s">
        <v>3502</v>
      </c>
    </row>
    <row r="6035" spans="1:7" x14ac:dyDescent="0.4">
      <c r="A6035" s="1" t="s">
        <v>7243</v>
      </c>
      <c r="B6035" s="1">
        <v>868</v>
      </c>
      <c r="C6035" s="1" t="s">
        <v>2640</v>
      </c>
      <c r="D6035" s="1">
        <v>2008</v>
      </c>
      <c r="E6035" s="1" t="s">
        <v>1456</v>
      </c>
      <c r="F6035" s="1" t="s">
        <v>1330</v>
      </c>
      <c r="G6035" s="1" t="s">
        <v>1355</v>
      </c>
    </row>
    <row r="6036" spans="1:7" x14ac:dyDescent="0.4">
      <c r="A6036" s="1" t="s">
        <v>7242</v>
      </c>
      <c r="B6036" s="1">
        <v>868</v>
      </c>
      <c r="C6036" s="1" t="s">
        <v>2640</v>
      </c>
      <c r="D6036" s="1">
        <v>2008</v>
      </c>
      <c r="E6036" s="1" t="s">
        <v>1456</v>
      </c>
      <c r="F6036" s="1" t="s">
        <v>1330</v>
      </c>
      <c r="G6036" s="1" t="s">
        <v>2247</v>
      </c>
    </row>
    <row r="6037" spans="1:7" x14ac:dyDescent="0.4">
      <c r="A6037" s="1" t="s">
        <v>7241</v>
      </c>
      <c r="B6037" s="1">
        <v>2546</v>
      </c>
      <c r="C6037" s="1" t="s">
        <v>1347</v>
      </c>
      <c r="D6037" s="1">
        <v>2008</v>
      </c>
      <c r="E6037" s="1" t="s">
        <v>1377</v>
      </c>
      <c r="F6037" s="1" t="s">
        <v>1334</v>
      </c>
      <c r="G6037" s="1" t="s">
        <v>1102</v>
      </c>
    </row>
    <row r="6038" spans="1:7" x14ac:dyDescent="0.4">
      <c r="A6038" s="1" t="s">
        <v>7240</v>
      </c>
      <c r="B6038" s="1">
        <v>256</v>
      </c>
      <c r="C6038" s="1" t="s">
        <v>1340</v>
      </c>
      <c r="D6038" s="1">
        <v>2008</v>
      </c>
      <c r="E6038" s="1" t="s">
        <v>1371</v>
      </c>
      <c r="F6038" s="1" t="s">
        <v>1330</v>
      </c>
      <c r="G6038" s="1" t="s">
        <v>4492</v>
      </c>
    </row>
    <row r="6039" spans="1:7" x14ac:dyDescent="0.4">
      <c r="A6039" s="1" t="s">
        <v>7239</v>
      </c>
      <c r="C6039" s="1" t="s">
        <v>1340</v>
      </c>
      <c r="D6039" s="1">
        <v>2008</v>
      </c>
      <c r="E6039" s="1" t="s">
        <v>1371</v>
      </c>
      <c r="F6039" s="1" t="s">
        <v>1334</v>
      </c>
      <c r="G6039" s="1" t="s">
        <v>3389</v>
      </c>
    </row>
    <row r="6040" spans="1:7" x14ac:dyDescent="0.4">
      <c r="A6040" s="1" t="s">
        <v>7238</v>
      </c>
      <c r="C6040" s="1" t="s">
        <v>1340</v>
      </c>
      <c r="D6040" s="1">
        <v>2008</v>
      </c>
      <c r="E6040" s="1" t="s">
        <v>1684</v>
      </c>
      <c r="F6040" s="1" t="s">
        <v>1334</v>
      </c>
      <c r="G6040" s="1" t="s">
        <v>3389</v>
      </c>
    </row>
    <row r="6041" spans="1:7" x14ac:dyDescent="0.4">
      <c r="A6041" s="1" t="s">
        <v>7237</v>
      </c>
      <c r="C6041" s="1" t="s">
        <v>1340</v>
      </c>
      <c r="D6041" s="1">
        <v>2008</v>
      </c>
      <c r="E6041" s="1" t="s">
        <v>1732</v>
      </c>
      <c r="F6041" s="1" t="s">
        <v>1334</v>
      </c>
      <c r="G6041" s="1" t="s">
        <v>3389</v>
      </c>
    </row>
    <row r="6042" spans="1:7" x14ac:dyDescent="0.4">
      <c r="A6042" s="1" t="s">
        <v>7236</v>
      </c>
      <c r="B6042" s="1">
        <v>2702</v>
      </c>
      <c r="C6042" s="1" t="s">
        <v>1347</v>
      </c>
      <c r="D6042" s="1">
        <v>2008</v>
      </c>
      <c r="E6042" s="1" t="s">
        <v>1377</v>
      </c>
      <c r="F6042" s="1" t="s">
        <v>1330</v>
      </c>
      <c r="G6042" s="1" t="s">
        <v>1293</v>
      </c>
    </row>
    <row r="6043" spans="1:7" x14ac:dyDescent="0.4">
      <c r="A6043" s="1" t="s">
        <v>7235</v>
      </c>
      <c r="B6043" s="1">
        <v>2702</v>
      </c>
      <c r="C6043" s="1" t="s">
        <v>1347</v>
      </c>
      <c r="D6043" s="1">
        <v>2008</v>
      </c>
      <c r="E6043" s="1" t="s">
        <v>1505</v>
      </c>
      <c r="F6043" s="1" t="s">
        <v>1330</v>
      </c>
      <c r="G6043" s="1" t="s">
        <v>3179</v>
      </c>
    </row>
    <row r="6044" spans="1:7" x14ac:dyDescent="0.4">
      <c r="A6044" s="1" t="s">
        <v>7234</v>
      </c>
      <c r="B6044" s="1">
        <v>2702</v>
      </c>
      <c r="C6044" s="1" t="s">
        <v>1347</v>
      </c>
      <c r="D6044" s="1">
        <v>2008</v>
      </c>
      <c r="E6044" s="1" t="s">
        <v>1377</v>
      </c>
      <c r="F6044" s="1" t="s">
        <v>1330</v>
      </c>
      <c r="G6044" s="1" t="s">
        <v>2179</v>
      </c>
    </row>
    <row r="6045" spans="1:7" x14ac:dyDescent="0.4">
      <c r="A6045" s="1" t="s">
        <v>7233</v>
      </c>
      <c r="B6045" s="1">
        <v>336</v>
      </c>
      <c r="C6045" s="1" t="s">
        <v>1340</v>
      </c>
      <c r="D6045" s="1">
        <v>2008</v>
      </c>
      <c r="E6045" s="1" t="s">
        <v>1406</v>
      </c>
      <c r="F6045" s="1" t="s">
        <v>1334</v>
      </c>
      <c r="G6045" s="1" t="s">
        <v>2396</v>
      </c>
    </row>
    <row r="6046" spans="1:7" x14ac:dyDescent="0.4">
      <c r="A6046" s="1" t="s">
        <v>7232</v>
      </c>
      <c r="B6046" s="1">
        <v>336</v>
      </c>
      <c r="C6046" s="1" t="s">
        <v>1340</v>
      </c>
      <c r="D6046" s="1">
        <v>2008</v>
      </c>
      <c r="E6046" s="1" t="s">
        <v>1371</v>
      </c>
      <c r="F6046" s="1" t="s">
        <v>1330</v>
      </c>
      <c r="G6046" s="1" t="s">
        <v>4492</v>
      </c>
    </row>
    <row r="6047" spans="1:7" x14ac:dyDescent="0.4">
      <c r="A6047" s="1" t="s">
        <v>7231</v>
      </c>
      <c r="B6047" s="1">
        <v>1118</v>
      </c>
      <c r="C6047" s="1" t="s">
        <v>1347</v>
      </c>
      <c r="D6047" s="1">
        <v>2008</v>
      </c>
      <c r="E6047" s="1" t="s">
        <v>2390</v>
      </c>
      <c r="F6047" s="1" t="s">
        <v>1464</v>
      </c>
      <c r="G6047" s="1" t="s">
        <v>1355</v>
      </c>
    </row>
    <row r="6048" spans="1:7" x14ac:dyDescent="0.4">
      <c r="A6048" s="1" t="s">
        <v>7230</v>
      </c>
      <c r="B6048" s="1">
        <v>1118</v>
      </c>
      <c r="C6048" s="1" t="s">
        <v>1347</v>
      </c>
      <c r="D6048" s="1">
        <v>2008</v>
      </c>
      <c r="E6048" s="1" t="s">
        <v>2390</v>
      </c>
      <c r="F6048" s="1" t="s">
        <v>1334</v>
      </c>
      <c r="G6048" s="1" t="s">
        <v>3249</v>
      </c>
    </row>
    <row r="6049" spans="1:7" x14ac:dyDescent="0.4">
      <c r="A6049" s="1" t="s">
        <v>7229</v>
      </c>
      <c r="B6049" s="1">
        <v>713</v>
      </c>
      <c r="C6049" s="1" t="s">
        <v>1347</v>
      </c>
      <c r="D6049" s="1">
        <v>2008</v>
      </c>
      <c r="E6049" s="1" t="s">
        <v>1371</v>
      </c>
      <c r="F6049" s="1" t="s">
        <v>1330</v>
      </c>
      <c r="G6049" s="1" t="s">
        <v>1355</v>
      </c>
    </row>
    <row r="6050" spans="1:7" x14ac:dyDescent="0.4">
      <c r="A6050" s="1" t="s">
        <v>7228</v>
      </c>
      <c r="B6050" s="1">
        <v>1440</v>
      </c>
      <c r="C6050" s="1" t="s">
        <v>1347</v>
      </c>
      <c r="D6050" s="1">
        <v>2008</v>
      </c>
      <c r="E6050" s="1" t="s">
        <v>1505</v>
      </c>
      <c r="F6050" s="1" t="s">
        <v>1330</v>
      </c>
      <c r="G6050" s="1" t="s">
        <v>2336</v>
      </c>
    </row>
    <row r="6051" spans="1:7" x14ac:dyDescent="0.4">
      <c r="A6051" s="1" t="s">
        <v>7227</v>
      </c>
      <c r="B6051" s="1">
        <v>1440</v>
      </c>
      <c r="C6051" s="1" t="s">
        <v>1347</v>
      </c>
      <c r="D6051" s="1">
        <v>2008</v>
      </c>
      <c r="E6051" s="1" t="s">
        <v>1505</v>
      </c>
      <c r="F6051" s="1" t="s">
        <v>1330</v>
      </c>
      <c r="G6051" s="1" t="s">
        <v>3085</v>
      </c>
    </row>
    <row r="6052" spans="1:7" x14ac:dyDescent="0.4">
      <c r="A6052" s="1" t="s">
        <v>7226</v>
      </c>
      <c r="B6052" s="1">
        <v>1604</v>
      </c>
      <c r="C6052" s="1" t="s">
        <v>1347</v>
      </c>
      <c r="D6052" s="1">
        <v>2008</v>
      </c>
      <c r="E6052" s="1" t="s">
        <v>1349</v>
      </c>
      <c r="F6052" s="1" t="s">
        <v>1334</v>
      </c>
      <c r="G6052" s="1" t="s">
        <v>2689</v>
      </c>
    </row>
    <row r="6053" spans="1:7" x14ac:dyDescent="0.4">
      <c r="A6053" s="1" t="s">
        <v>7225</v>
      </c>
      <c r="B6053" s="1">
        <v>1098</v>
      </c>
      <c r="C6053" s="1" t="s">
        <v>1347</v>
      </c>
      <c r="D6053" s="1">
        <v>2008</v>
      </c>
      <c r="E6053" s="1" t="s">
        <v>1633</v>
      </c>
      <c r="F6053" s="1" t="s">
        <v>1334</v>
      </c>
      <c r="G6053" s="1" t="s">
        <v>1453</v>
      </c>
    </row>
    <row r="6054" spans="1:7" x14ac:dyDescent="0.4">
      <c r="A6054" s="1" t="s">
        <v>7224</v>
      </c>
      <c r="B6054" s="1">
        <v>4506</v>
      </c>
      <c r="C6054" s="1" t="s">
        <v>1347</v>
      </c>
      <c r="D6054" s="1">
        <v>2008</v>
      </c>
      <c r="E6054" s="1" t="s">
        <v>1331</v>
      </c>
      <c r="F6054" s="1" t="s">
        <v>1334</v>
      </c>
      <c r="G6054" s="1" t="s">
        <v>1102</v>
      </c>
    </row>
    <row r="6055" spans="1:7" x14ac:dyDescent="0.4">
      <c r="A6055" s="1" t="s">
        <v>7223</v>
      </c>
      <c r="B6055" s="1">
        <v>4506</v>
      </c>
      <c r="C6055" s="1" t="s">
        <v>1347</v>
      </c>
      <c r="D6055" s="1">
        <v>2008</v>
      </c>
      <c r="E6055" s="1" t="s">
        <v>1377</v>
      </c>
      <c r="F6055" s="1" t="s">
        <v>1330</v>
      </c>
      <c r="G6055" s="1" t="s">
        <v>3179</v>
      </c>
    </row>
    <row r="6056" spans="1:7" x14ac:dyDescent="0.4">
      <c r="A6056" s="1" t="s">
        <v>7222</v>
      </c>
      <c r="C6056" s="1" t="s">
        <v>1340</v>
      </c>
      <c r="D6056" s="1">
        <v>2008</v>
      </c>
      <c r="E6056" s="1" t="s">
        <v>1385</v>
      </c>
      <c r="F6056" s="1" t="s">
        <v>1330</v>
      </c>
      <c r="G6056" s="1" t="s">
        <v>7221</v>
      </c>
    </row>
    <row r="6057" spans="1:7" x14ac:dyDescent="0.4">
      <c r="A6057" s="1" t="s">
        <v>7220</v>
      </c>
      <c r="B6057" s="1">
        <v>2546</v>
      </c>
      <c r="C6057" s="1" t="s">
        <v>1347</v>
      </c>
      <c r="D6057" s="1">
        <v>2008</v>
      </c>
      <c r="E6057" s="1" t="s">
        <v>1377</v>
      </c>
      <c r="F6057" s="1" t="s">
        <v>1334</v>
      </c>
      <c r="G6057" s="1" t="s">
        <v>1102</v>
      </c>
    </row>
    <row r="6058" spans="1:7" x14ac:dyDescent="0.4">
      <c r="A6058" s="1" t="s">
        <v>7219</v>
      </c>
      <c r="B6058" s="1">
        <v>2546</v>
      </c>
      <c r="C6058" s="1" t="s">
        <v>1347</v>
      </c>
      <c r="D6058" s="1">
        <v>2008</v>
      </c>
      <c r="E6058" s="1" t="s">
        <v>1377</v>
      </c>
      <c r="F6058" s="1" t="s">
        <v>1330</v>
      </c>
      <c r="G6058" s="1" t="s">
        <v>3179</v>
      </c>
    </row>
    <row r="6059" spans="1:7" x14ac:dyDescent="0.4">
      <c r="A6059" s="1" t="s">
        <v>7218</v>
      </c>
      <c r="B6059" s="1">
        <v>2546</v>
      </c>
      <c r="C6059" s="1" t="s">
        <v>1347</v>
      </c>
      <c r="D6059" s="1">
        <v>2008</v>
      </c>
      <c r="E6059" s="1" t="s">
        <v>1377</v>
      </c>
      <c r="F6059" s="1" t="s">
        <v>1330</v>
      </c>
      <c r="G6059" s="1" t="s">
        <v>3179</v>
      </c>
    </row>
    <row r="6060" spans="1:7" x14ac:dyDescent="0.4">
      <c r="A6060" s="1" t="s">
        <v>7217</v>
      </c>
      <c r="B6060" s="1">
        <v>2546</v>
      </c>
      <c r="C6060" s="1" t="s">
        <v>1347</v>
      </c>
      <c r="D6060" s="1">
        <v>2008</v>
      </c>
      <c r="E6060" s="1" t="s">
        <v>1377</v>
      </c>
      <c r="F6060" s="1" t="s">
        <v>1330</v>
      </c>
      <c r="G6060" s="1" t="s">
        <v>3179</v>
      </c>
    </row>
    <row r="6061" spans="1:7" x14ac:dyDescent="0.4">
      <c r="A6061" s="1" t="s">
        <v>7216</v>
      </c>
      <c r="B6061" s="1">
        <v>1114</v>
      </c>
      <c r="C6061" s="1" t="s">
        <v>1347</v>
      </c>
      <c r="D6061" s="1">
        <v>2008</v>
      </c>
      <c r="E6061" s="1" t="s">
        <v>1377</v>
      </c>
      <c r="F6061" s="1" t="s">
        <v>1330</v>
      </c>
      <c r="G6061" s="1" t="s">
        <v>2746</v>
      </c>
    </row>
    <row r="6062" spans="1:7" x14ac:dyDescent="0.4">
      <c r="A6062" s="1" t="s">
        <v>7215</v>
      </c>
      <c r="B6062" s="1">
        <v>618</v>
      </c>
      <c r="C6062" s="1" t="s">
        <v>1340</v>
      </c>
      <c r="D6062" s="1">
        <v>2008</v>
      </c>
      <c r="E6062" s="1" t="s">
        <v>1456</v>
      </c>
      <c r="F6062" s="1" t="s">
        <v>1330</v>
      </c>
      <c r="G6062" s="1" t="s">
        <v>4082</v>
      </c>
    </row>
    <row r="6063" spans="1:7" x14ac:dyDescent="0.4">
      <c r="A6063" s="1" t="s">
        <v>7214</v>
      </c>
      <c r="B6063" s="1">
        <v>618</v>
      </c>
      <c r="C6063" s="1" t="s">
        <v>1340</v>
      </c>
      <c r="D6063" s="1">
        <v>2008</v>
      </c>
      <c r="E6063" s="1" t="s">
        <v>1456</v>
      </c>
      <c r="F6063" s="1" t="s">
        <v>1330</v>
      </c>
      <c r="G6063" s="1" t="s">
        <v>4082</v>
      </c>
    </row>
    <row r="6064" spans="1:7" x14ac:dyDescent="0.4">
      <c r="A6064" s="1" t="s">
        <v>7213</v>
      </c>
      <c r="B6064" s="1">
        <v>954</v>
      </c>
      <c r="C6064" s="1" t="s">
        <v>1347</v>
      </c>
      <c r="D6064" s="1">
        <v>2008</v>
      </c>
      <c r="E6064" s="1" t="s">
        <v>1337</v>
      </c>
      <c r="F6064" s="1" t="s">
        <v>1334</v>
      </c>
      <c r="G6064" s="1" t="s">
        <v>3235</v>
      </c>
    </row>
    <row r="6065" spans="1:7" x14ac:dyDescent="0.4">
      <c r="A6065" s="1" t="s">
        <v>7212</v>
      </c>
      <c r="B6065" s="1">
        <v>954</v>
      </c>
      <c r="C6065" s="1" t="s">
        <v>1347</v>
      </c>
      <c r="D6065" s="1">
        <v>2008</v>
      </c>
      <c r="E6065" s="1" t="s">
        <v>1337</v>
      </c>
      <c r="F6065" s="1" t="s">
        <v>1334</v>
      </c>
      <c r="G6065" s="1" t="s">
        <v>3235</v>
      </c>
    </row>
    <row r="6066" spans="1:7" x14ac:dyDescent="0.4">
      <c r="A6066" s="1" t="s">
        <v>7211</v>
      </c>
      <c r="B6066" s="1">
        <v>954</v>
      </c>
      <c r="C6066" s="1" t="s">
        <v>1347</v>
      </c>
      <c r="D6066" s="1">
        <v>2008</v>
      </c>
      <c r="E6066" s="1" t="s">
        <v>1331</v>
      </c>
      <c r="F6066" s="1" t="s">
        <v>1330</v>
      </c>
    </row>
    <row r="6067" spans="1:7" x14ac:dyDescent="0.4">
      <c r="A6067" s="1" t="s">
        <v>7210</v>
      </c>
      <c r="B6067" s="1">
        <v>907</v>
      </c>
      <c r="C6067" s="1" t="s">
        <v>1347</v>
      </c>
      <c r="D6067" s="1">
        <v>2008</v>
      </c>
      <c r="E6067" s="1" t="s">
        <v>1708</v>
      </c>
      <c r="F6067" s="1" t="s">
        <v>1334</v>
      </c>
      <c r="G6067" s="1" t="s">
        <v>4841</v>
      </c>
    </row>
    <row r="6068" spans="1:7" x14ac:dyDescent="0.4">
      <c r="A6068" s="1" t="s">
        <v>7209</v>
      </c>
      <c r="B6068" s="1">
        <v>704</v>
      </c>
      <c r="C6068" s="1" t="s">
        <v>1347</v>
      </c>
      <c r="D6068" s="1">
        <v>2008</v>
      </c>
      <c r="E6068" s="1" t="s">
        <v>1555</v>
      </c>
      <c r="F6068" s="1" t="s">
        <v>1464</v>
      </c>
      <c r="G6068" s="1" t="s">
        <v>3624</v>
      </c>
    </row>
    <row r="6069" spans="1:7" x14ac:dyDescent="0.4">
      <c r="A6069" s="1" t="s">
        <v>7208</v>
      </c>
      <c r="B6069" s="1">
        <v>1604</v>
      </c>
      <c r="C6069" s="1" t="s">
        <v>1347</v>
      </c>
      <c r="D6069" s="1">
        <v>2008</v>
      </c>
      <c r="E6069" s="1" t="s">
        <v>1440</v>
      </c>
      <c r="F6069" s="1" t="s">
        <v>1334</v>
      </c>
      <c r="G6069" s="1" t="s">
        <v>2689</v>
      </c>
    </row>
    <row r="6070" spans="1:7" x14ac:dyDescent="0.4">
      <c r="A6070" s="1" t="s">
        <v>7207</v>
      </c>
      <c r="B6070" s="1">
        <v>4308</v>
      </c>
      <c r="C6070" s="1" t="s">
        <v>1347</v>
      </c>
      <c r="D6070" s="1">
        <v>2008</v>
      </c>
      <c r="E6070" s="1" t="s">
        <v>1440</v>
      </c>
      <c r="F6070" s="1" t="s">
        <v>1330</v>
      </c>
      <c r="G6070" s="1" t="s">
        <v>3179</v>
      </c>
    </row>
    <row r="6071" spans="1:7" x14ac:dyDescent="0.4">
      <c r="A6071" s="1" t="s">
        <v>7206</v>
      </c>
      <c r="B6071" s="1">
        <v>2546</v>
      </c>
      <c r="C6071" s="1" t="s">
        <v>1347</v>
      </c>
      <c r="D6071" s="1">
        <v>2008</v>
      </c>
      <c r="E6071" s="1" t="s">
        <v>2390</v>
      </c>
      <c r="F6071" s="1" t="s">
        <v>1330</v>
      </c>
      <c r="G6071" s="1" t="s">
        <v>3179</v>
      </c>
    </row>
    <row r="6072" spans="1:7" x14ac:dyDescent="0.4">
      <c r="A6072" s="1" t="s">
        <v>7205</v>
      </c>
      <c r="B6072" s="1">
        <v>2546</v>
      </c>
      <c r="C6072" s="1" t="s">
        <v>1347</v>
      </c>
      <c r="D6072" s="1">
        <v>2008</v>
      </c>
      <c r="E6072" s="1" t="s">
        <v>2390</v>
      </c>
      <c r="F6072" s="1" t="s">
        <v>1330</v>
      </c>
      <c r="G6072" s="1" t="s">
        <v>3179</v>
      </c>
    </row>
    <row r="6073" spans="1:7" x14ac:dyDescent="0.4">
      <c r="A6073" s="1" t="s">
        <v>7204</v>
      </c>
      <c r="B6073" s="1">
        <v>2546</v>
      </c>
      <c r="C6073" s="1" t="s">
        <v>1347</v>
      </c>
      <c r="D6073" s="1">
        <v>2008</v>
      </c>
      <c r="E6073" s="1" t="s">
        <v>2390</v>
      </c>
      <c r="F6073" s="1" t="s">
        <v>1330</v>
      </c>
      <c r="G6073" s="1" t="s">
        <v>3179</v>
      </c>
    </row>
    <row r="6074" spans="1:7" x14ac:dyDescent="0.4">
      <c r="A6074" s="1" t="s">
        <v>7203</v>
      </c>
      <c r="B6074" s="1">
        <v>2546</v>
      </c>
      <c r="C6074" s="1" t="s">
        <v>1347</v>
      </c>
      <c r="D6074" s="1">
        <v>2008</v>
      </c>
      <c r="E6074" s="1" t="s">
        <v>2390</v>
      </c>
      <c r="F6074" s="1" t="s">
        <v>1330</v>
      </c>
      <c r="G6074" s="1" t="s">
        <v>3179</v>
      </c>
    </row>
    <row r="6075" spans="1:7" x14ac:dyDescent="0.4">
      <c r="A6075" s="1" t="s">
        <v>7202</v>
      </c>
      <c r="B6075" s="1">
        <v>2546</v>
      </c>
      <c r="C6075" s="1" t="s">
        <v>1347</v>
      </c>
      <c r="D6075" s="1">
        <v>2008</v>
      </c>
      <c r="E6075" s="1" t="s">
        <v>2390</v>
      </c>
      <c r="F6075" s="1" t="s">
        <v>1330</v>
      </c>
      <c r="G6075" s="1" t="s">
        <v>3179</v>
      </c>
    </row>
    <row r="6076" spans="1:7" x14ac:dyDescent="0.4">
      <c r="A6076" s="1" t="s">
        <v>14455</v>
      </c>
      <c r="B6076" s="1">
        <v>1368</v>
      </c>
      <c r="C6076" s="1" t="s">
        <v>1347</v>
      </c>
      <c r="D6076" s="1">
        <v>2008</v>
      </c>
      <c r="E6076" s="1" t="s">
        <v>1377</v>
      </c>
      <c r="F6076" s="1" t="s">
        <v>1330</v>
      </c>
      <c r="G6076" s="1" t="s">
        <v>1355</v>
      </c>
    </row>
    <row r="6077" spans="1:7" x14ac:dyDescent="0.4">
      <c r="A6077" s="1" t="s">
        <v>7201</v>
      </c>
      <c r="B6077" s="1">
        <v>1368</v>
      </c>
      <c r="C6077" s="1" t="s">
        <v>1347</v>
      </c>
      <c r="D6077" s="1">
        <v>2008</v>
      </c>
      <c r="E6077" s="1" t="s">
        <v>1732</v>
      </c>
      <c r="F6077" s="1" t="s">
        <v>1334</v>
      </c>
      <c r="G6077" s="1" t="s">
        <v>1102</v>
      </c>
    </row>
    <row r="6078" spans="1:7" x14ac:dyDescent="0.4">
      <c r="A6078" s="1" t="s">
        <v>7200</v>
      </c>
      <c r="B6078" s="1">
        <v>193</v>
      </c>
      <c r="C6078" s="1" t="s">
        <v>1340</v>
      </c>
      <c r="D6078" s="1">
        <v>2008</v>
      </c>
      <c r="E6078" s="1" t="s">
        <v>1371</v>
      </c>
      <c r="F6078" s="1" t="s">
        <v>1330</v>
      </c>
    </row>
    <row r="6079" spans="1:7" x14ac:dyDescent="0.4">
      <c r="A6079" s="1" t="s">
        <v>638</v>
      </c>
      <c r="B6079" s="1">
        <v>2664</v>
      </c>
      <c r="C6079" s="1" t="s">
        <v>1347</v>
      </c>
      <c r="D6079" s="1">
        <v>2008</v>
      </c>
      <c r="E6079" s="1" t="s">
        <v>2390</v>
      </c>
      <c r="F6079" s="1" t="s">
        <v>1334</v>
      </c>
      <c r="G6079" s="1" t="s">
        <v>4005</v>
      </c>
    </row>
    <row r="6080" spans="1:7" x14ac:dyDescent="0.4">
      <c r="A6080" s="1" t="s">
        <v>7199</v>
      </c>
      <c r="B6080" s="1">
        <v>702</v>
      </c>
      <c r="C6080" s="1" t="s">
        <v>1347</v>
      </c>
      <c r="D6080" s="1">
        <v>2008</v>
      </c>
      <c r="E6080" s="1" t="s">
        <v>1406</v>
      </c>
      <c r="F6080" s="1" t="s">
        <v>1330</v>
      </c>
      <c r="G6080" s="1" t="s">
        <v>14434</v>
      </c>
    </row>
    <row r="6081" spans="1:7" x14ac:dyDescent="0.4">
      <c r="A6081" s="1" t="s">
        <v>7198</v>
      </c>
      <c r="B6081" s="1">
        <v>1118</v>
      </c>
      <c r="C6081" s="1" t="s">
        <v>1347</v>
      </c>
      <c r="D6081" s="1">
        <v>2008</v>
      </c>
      <c r="E6081" s="1" t="s">
        <v>1377</v>
      </c>
      <c r="F6081" s="1" t="s">
        <v>1330</v>
      </c>
      <c r="G6081" s="1" t="s">
        <v>1355</v>
      </c>
    </row>
    <row r="6082" spans="1:7" x14ac:dyDescent="0.4">
      <c r="A6082" s="1" t="s">
        <v>7197</v>
      </c>
      <c r="B6082" s="1">
        <v>8110</v>
      </c>
      <c r="C6082" s="1" t="s">
        <v>3404</v>
      </c>
      <c r="D6082" s="1">
        <v>2008</v>
      </c>
      <c r="E6082" s="1" t="s">
        <v>2390</v>
      </c>
      <c r="F6082" s="1" t="s">
        <v>1330</v>
      </c>
      <c r="G6082" s="1" t="s">
        <v>4005</v>
      </c>
    </row>
    <row r="6083" spans="1:7" x14ac:dyDescent="0.4">
      <c r="A6083" s="1" t="s">
        <v>7196</v>
      </c>
      <c r="B6083" s="1">
        <v>8110</v>
      </c>
      <c r="C6083" s="1" t="s">
        <v>3404</v>
      </c>
      <c r="D6083" s="1">
        <v>2008</v>
      </c>
      <c r="E6083" s="1" t="s">
        <v>2390</v>
      </c>
      <c r="F6083" s="1" t="s">
        <v>1330</v>
      </c>
      <c r="G6083" s="1" t="s">
        <v>4005</v>
      </c>
    </row>
    <row r="6084" spans="1:7" x14ac:dyDescent="0.4">
      <c r="A6084" s="1" t="s">
        <v>7195</v>
      </c>
      <c r="B6084" s="1">
        <v>724</v>
      </c>
      <c r="C6084" s="1" t="s">
        <v>1347</v>
      </c>
      <c r="D6084" s="1">
        <v>2008</v>
      </c>
      <c r="E6084" s="1" t="s">
        <v>2390</v>
      </c>
      <c r="F6084" s="1" t="s">
        <v>1334</v>
      </c>
      <c r="G6084" s="1" t="s">
        <v>3099</v>
      </c>
    </row>
    <row r="6085" spans="1:7" x14ac:dyDescent="0.4">
      <c r="A6085" s="1" t="s">
        <v>7194</v>
      </c>
      <c r="B6085" s="1">
        <v>974</v>
      </c>
      <c r="C6085" s="1" t="s">
        <v>1347</v>
      </c>
      <c r="D6085" s="1">
        <v>2008</v>
      </c>
      <c r="E6085" s="1" t="s">
        <v>1456</v>
      </c>
      <c r="F6085" s="1" t="s">
        <v>1334</v>
      </c>
      <c r="G6085" s="1" t="s">
        <v>5805</v>
      </c>
    </row>
    <row r="6086" spans="1:7" x14ac:dyDescent="0.4">
      <c r="A6086" s="1" t="s">
        <v>7193</v>
      </c>
      <c r="B6086" s="1">
        <v>974</v>
      </c>
      <c r="C6086" s="1" t="s">
        <v>1347</v>
      </c>
      <c r="D6086" s="1">
        <v>2008</v>
      </c>
      <c r="E6086" s="1" t="s">
        <v>1456</v>
      </c>
      <c r="F6086" s="1" t="s">
        <v>1334</v>
      </c>
      <c r="G6086" s="1" t="s">
        <v>5805</v>
      </c>
    </row>
    <row r="6087" spans="1:7" x14ac:dyDescent="0.4">
      <c r="A6087" s="1" t="s">
        <v>7192</v>
      </c>
      <c r="B6087" s="1">
        <v>665</v>
      </c>
      <c r="C6087" s="1" t="s">
        <v>1340</v>
      </c>
      <c r="D6087" s="1">
        <v>2008</v>
      </c>
      <c r="E6087" s="1" t="s">
        <v>1377</v>
      </c>
      <c r="F6087" s="1" t="s">
        <v>1330</v>
      </c>
      <c r="G6087" s="1" t="s">
        <v>3979</v>
      </c>
    </row>
    <row r="6088" spans="1:7" x14ac:dyDescent="0.4">
      <c r="A6088" s="1" t="s">
        <v>7191</v>
      </c>
      <c r="B6088" s="1">
        <v>665</v>
      </c>
      <c r="C6088" s="1" t="s">
        <v>1340</v>
      </c>
      <c r="D6088" s="1">
        <v>2008</v>
      </c>
      <c r="E6088" s="1" t="s">
        <v>1505</v>
      </c>
      <c r="F6088" s="1" t="s">
        <v>1334</v>
      </c>
      <c r="G6088" s="1" t="s">
        <v>2916</v>
      </c>
    </row>
    <row r="6089" spans="1:7" x14ac:dyDescent="0.4">
      <c r="A6089" s="1" t="s">
        <v>7190</v>
      </c>
      <c r="B6089" s="1">
        <v>698</v>
      </c>
      <c r="C6089" s="1" t="s">
        <v>1347</v>
      </c>
      <c r="D6089" s="1">
        <v>2008</v>
      </c>
      <c r="E6089" s="1" t="s">
        <v>1732</v>
      </c>
      <c r="F6089" s="1" t="s">
        <v>1330</v>
      </c>
      <c r="G6089" s="1" t="s">
        <v>1400</v>
      </c>
    </row>
    <row r="6090" spans="1:7" x14ac:dyDescent="0.4">
      <c r="A6090" s="1" t="s">
        <v>7189</v>
      </c>
      <c r="B6090" s="1">
        <v>4275</v>
      </c>
      <c r="C6090" s="1" t="s">
        <v>1347</v>
      </c>
      <c r="D6090" s="1">
        <v>2008</v>
      </c>
      <c r="E6090" s="1" t="s">
        <v>1377</v>
      </c>
      <c r="F6090" s="1" t="s">
        <v>1334</v>
      </c>
      <c r="G6090" s="1" t="s">
        <v>4084</v>
      </c>
    </row>
    <row r="6091" spans="1:7" x14ac:dyDescent="0.4">
      <c r="A6091" s="1" t="s">
        <v>7188</v>
      </c>
      <c r="B6091" s="1">
        <v>974</v>
      </c>
      <c r="C6091" s="1" t="s">
        <v>1347</v>
      </c>
      <c r="D6091" s="1">
        <v>2008</v>
      </c>
      <c r="E6091" s="1" t="s">
        <v>1371</v>
      </c>
      <c r="F6091" s="1" t="s">
        <v>1334</v>
      </c>
      <c r="G6091" s="1" t="s">
        <v>2223</v>
      </c>
    </row>
    <row r="6092" spans="1:7" x14ac:dyDescent="0.4">
      <c r="A6092" s="1" t="s">
        <v>7187</v>
      </c>
      <c r="B6092" s="1">
        <v>974</v>
      </c>
      <c r="C6092" s="1" t="s">
        <v>1347</v>
      </c>
      <c r="D6092" s="1">
        <v>2008</v>
      </c>
      <c r="E6092" s="1" t="s">
        <v>1371</v>
      </c>
      <c r="F6092" s="1" t="s">
        <v>1464</v>
      </c>
      <c r="G6092" s="1" t="s">
        <v>2247</v>
      </c>
    </row>
    <row r="6093" spans="1:7" x14ac:dyDescent="0.4">
      <c r="A6093" s="1" t="s">
        <v>7186</v>
      </c>
      <c r="B6093" s="1">
        <v>4253</v>
      </c>
      <c r="C6093" s="1" t="s">
        <v>1347</v>
      </c>
      <c r="D6093" s="1">
        <v>2008</v>
      </c>
      <c r="E6093" s="1" t="s">
        <v>1440</v>
      </c>
      <c r="F6093" s="1" t="s">
        <v>1330</v>
      </c>
      <c r="G6093" s="1" t="s">
        <v>2369</v>
      </c>
    </row>
    <row r="6094" spans="1:7" x14ac:dyDescent="0.4">
      <c r="A6094" s="1" t="s">
        <v>7185</v>
      </c>
      <c r="B6094" s="1">
        <v>4253</v>
      </c>
      <c r="C6094" s="1" t="s">
        <v>1347</v>
      </c>
      <c r="D6094" s="1">
        <v>2008</v>
      </c>
      <c r="E6094" s="1" t="s">
        <v>1440</v>
      </c>
      <c r="F6094" s="1" t="s">
        <v>1330</v>
      </c>
      <c r="G6094" s="1" t="s">
        <v>4005</v>
      </c>
    </row>
    <row r="6095" spans="1:7" x14ac:dyDescent="0.4">
      <c r="A6095" s="1" t="s">
        <v>7184</v>
      </c>
      <c r="B6095" s="1">
        <v>176</v>
      </c>
      <c r="C6095" s="1" t="s">
        <v>1340</v>
      </c>
      <c r="D6095" s="1">
        <v>2008</v>
      </c>
      <c r="E6095" s="1" t="s">
        <v>1406</v>
      </c>
      <c r="F6095" s="1" t="s">
        <v>1334</v>
      </c>
      <c r="G6095" s="1" t="s">
        <v>1364</v>
      </c>
    </row>
    <row r="6096" spans="1:7" x14ac:dyDescent="0.4">
      <c r="A6096" s="1" t="s">
        <v>7183</v>
      </c>
      <c r="B6096" s="1">
        <v>176</v>
      </c>
      <c r="C6096" s="1" t="s">
        <v>1340</v>
      </c>
      <c r="D6096" s="1">
        <v>2008</v>
      </c>
      <c r="E6096" s="1" t="s">
        <v>1406</v>
      </c>
      <c r="F6096" s="1" t="s">
        <v>1334</v>
      </c>
      <c r="G6096" s="1" t="s">
        <v>1364</v>
      </c>
    </row>
    <row r="6097" spans="1:7" x14ac:dyDescent="0.4">
      <c r="A6097" s="1" t="s">
        <v>7182</v>
      </c>
      <c r="B6097" s="1">
        <v>1802</v>
      </c>
      <c r="C6097" s="1" t="s">
        <v>1347</v>
      </c>
      <c r="D6097" s="1">
        <v>2008</v>
      </c>
      <c r="E6097" s="1" t="s">
        <v>2390</v>
      </c>
      <c r="F6097" s="1" t="s">
        <v>1334</v>
      </c>
      <c r="G6097" s="1" t="s">
        <v>3142</v>
      </c>
    </row>
    <row r="6098" spans="1:7" x14ac:dyDescent="0.4">
      <c r="A6098" s="1" t="s">
        <v>7181</v>
      </c>
      <c r="B6098" s="1">
        <v>128</v>
      </c>
      <c r="C6098" s="1" t="s">
        <v>1340</v>
      </c>
      <c r="D6098" s="1">
        <v>2008</v>
      </c>
      <c r="E6098" s="1" t="s">
        <v>1371</v>
      </c>
      <c r="F6098" s="1" t="s">
        <v>1330</v>
      </c>
      <c r="G6098" s="1" t="s">
        <v>2007</v>
      </c>
    </row>
    <row r="6099" spans="1:7" x14ac:dyDescent="0.4">
      <c r="A6099" s="1" t="s">
        <v>7180</v>
      </c>
      <c r="C6099" s="1" t="s">
        <v>1340</v>
      </c>
      <c r="D6099" s="1">
        <v>2008</v>
      </c>
      <c r="E6099" s="1" t="s">
        <v>1732</v>
      </c>
      <c r="F6099" s="1" t="s">
        <v>1330</v>
      </c>
    </row>
    <row r="6100" spans="1:7" x14ac:dyDescent="0.4">
      <c r="A6100" s="1" t="s">
        <v>7179</v>
      </c>
      <c r="B6100" s="1">
        <v>3700</v>
      </c>
      <c r="C6100" s="1" t="s">
        <v>1347</v>
      </c>
      <c r="D6100" s="1">
        <v>2008</v>
      </c>
      <c r="E6100" s="1" t="s">
        <v>1377</v>
      </c>
      <c r="F6100" s="1" t="s">
        <v>1330</v>
      </c>
      <c r="G6100" s="1" t="s">
        <v>2179</v>
      </c>
    </row>
    <row r="6101" spans="1:7" x14ac:dyDescent="0.4">
      <c r="A6101" s="1" t="s">
        <v>7178</v>
      </c>
      <c r="B6101" s="1">
        <v>1049</v>
      </c>
      <c r="C6101" s="1" t="s">
        <v>1347</v>
      </c>
      <c r="D6101" s="1">
        <v>2008</v>
      </c>
      <c r="E6101" s="1" t="s">
        <v>2390</v>
      </c>
      <c r="F6101" s="1" t="s">
        <v>1330</v>
      </c>
      <c r="G6101" s="1" t="s">
        <v>3196</v>
      </c>
    </row>
    <row r="6102" spans="1:7" x14ac:dyDescent="0.4">
      <c r="A6102" s="1" t="s">
        <v>7177</v>
      </c>
      <c r="B6102" s="1">
        <v>3075</v>
      </c>
      <c r="C6102" s="1" t="s">
        <v>1347</v>
      </c>
      <c r="D6102" s="1">
        <v>2008</v>
      </c>
      <c r="E6102" s="1" t="s">
        <v>2390</v>
      </c>
      <c r="F6102" s="1" t="s">
        <v>1334</v>
      </c>
      <c r="G6102" s="1" t="s">
        <v>3179</v>
      </c>
    </row>
    <row r="6103" spans="1:7" x14ac:dyDescent="0.4">
      <c r="A6103" s="1" t="s">
        <v>7176</v>
      </c>
      <c r="C6103" s="1" t="s">
        <v>1340</v>
      </c>
      <c r="D6103" s="1">
        <v>2008</v>
      </c>
      <c r="E6103" s="1" t="s">
        <v>2270</v>
      </c>
      <c r="F6103" s="1" t="s">
        <v>1330</v>
      </c>
      <c r="G6103" s="1" t="s">
        <v>3224</v>
      </c>
    </row>
    <row r="6104" spans="1:7" x14ac:dyDescent="0.4">
      <c r="A6104" s="1" t="s">
        <v>7175</v>
      </c>
      <c r="B6104" s="1">
        <v>618</v>
      </c>
      <c r="C6104" s="1" t="s">
        <v>1340</v>
      </c>
      <c r="D6104" s="1">
        <v>2008</v>
      </c>
      <c r="E6104" s="1" t="s">
        <v>1335</v>
      </c>
      <c r="F6104" s="1" t="s">
        <v>1330</v>
      </c>
    </row>
    <row r="6105" spans="1:7" x14ac:dyDescent="0.4">
      <c r="A6105" s="1" t="s">
        <v>7174</v>
      </c>
      <c r="B6105" s="1">
        <v>618</v>
      </c>
      <c r="C6105" s="1" t="s">
        <v>1340</v>
      </c>
      <c r="D6105" s="1">
        <v>2008</v>
      </c>
      <c r="E6105" s="1" t="s">
        <v>1456</v>
      </c>
      <c r="F6105" s="1" t="s">
        <v>1330</v>
      </c>
      <c r="G6105" s="1" t="s">
        <v>1355</v>
      </c>
    </row>
    <row r="6106" spans="1:7" x14ac:dyDescent="0.4">
      <c r="A6106" s="1" t="s">
        <v>7173</v>
      </c>
      <c r="B6106" s="1">
        <v>618</v>
      </c>
      <c r="C6106" s="1" t="s">
        <v>1340</v>
      </c>
      <c r="D6106" s="1">
        <v>2008</v>
      </c>
      <c r="E6106" s="1" t="s">
        <v>1377</v>
      </c>
      <c r="F6106" s="1" t="s">
        <v>1334</v>
      </c>
      <c r="G6106" s="1" t="s">
        <v>4169</v>
      </c>
    </row>
    <row r="6107" spans="1:7" x14ac:dyDescent="0.4">
      <c r="A6107" s="1" t="s">
        <v>7172</v>
      </c>
      <c r="B6107" s="1">
        <v>56</v>
      </c>
      <c r="C6107" s="1" t="s">
        <v>1369</v>
      </c>
      <c r="D6107" s="1">
        <v>2008</v>
      </c>
      <c r="E6107" s="1" t="s">
        <v>1391</v>
      </c>
      <c r="F6107" s="1" t="s">
        <v>1334</v>
      </c>
      <c r="G6107" s="1" t="s">
        <v>1400</v>
      </c>
    </row>
    <row r="6108" spans="1:7" x14ac:dyDescent="0.4">
      <c r="A6108" s="1" t="s">
        <v>7171</v>
      </c>
      <c r="B6108" s="1">
        <v>3075</v>
      </c>
      <c r="C6108" s="1" t="s">
        <v>1347</v>
      </c>
      <c r="D6108" s="1">
        <v>2008</v>
      </c>
      <c r="E6108" s="1" t="s">
        <v>2390</v>
      </c>
      <c r="F6108" s="1" t="s">
        <v>1334</v>
      </c>
      <c r="G6108" s="1" t="s">
        <v>3179</v>
      </c>
    </row>
    <row r="6109" spans="1:7" x14ac:dyDescent="0.4">
      <c r="A6109" s="1" t="s">
        <v>7170</v>
      </c>
      <c r="B6109" s="1">
        <v>1296</v>
      </c>
      <c r="C6109" s="1" t="s">
        <v>1347</v>
      </c>
      <c r="D6109" s="1">
        <v>2008</v>
      </c>
      <c r="E6109" s="1" t="s">
        <v>1456</v>
      </c>
      <c r="F6109" s="1" t="s">
        <v>1330</v>
      </c>
      <c r="G6109" s="1" t="s">
        <v>2007</v>
      </c>
    </row>
    <row r="6110" spans="1:7" x14ac:dyDescent="0.4">
      <c r="A6110" s="1" t="s">
        <v>7169</v>
      </c>
      <c r="B6110" s="1">
        <v>1118</v>
      </c>
      <c r="C6110" s="1" t="s">
        <v>1347</v>
      </c>
      <c r="D6110" s="1">
        <v>2008</v>
      </c>
      <c r="E6110" s="1" t="s">
        <v>1845</v>
      </c>
      <c r="F6110" s="1" t="s">
        <v>1334</v>
      </c>
      <c r="G6110" s="1" t="s">
        <v>5241</v>
      </c>
    </row>
    <row r="6111" spans="1:7" x14ac:dyDescent="0.4">
      <c r="A6111" s="1" t="s">
        <v>7168</v>
      </c>
      <c r="B6111" s="1">
        <v>1118</v>
      </c>
      <c r="C6111" s="1" t="s">
        <v>1347</v>
      </c>
      <c r="D6111" s="1">
        <v>2008</v>
      </c>
      <c r="E6111" s="1" t="s">
        <v>1377</v>
      </c>
      <c r="F6111" s="1" t="s">
        <v>1330</v>
      </c>
      <c r="G6111" s="1" t="s">
        <v>1102</v>
      </c>
    </row>
    <row r="6112" spans="1:7" x14ac:dyDescent="0.4">
      <c r="A6112" s="1" t="s">
        <v>7167</v>
      </c>
      <c r="B6112" s="1">
        <v>1341</v>
      </c>
      <c r="C6112" s="1" t="s">
        <v>1347</v>
      </c>
      <c r="D6112" s="1">
        <v>2008</v>
      </c>
      <c r="E6112" s="1" t="s">
        <v>1362</v>
      </c>
      <c r="F6112" s="1" t="s">
        <v>1334</v>
      </c>
      <c r="G6112" s="1" t="s">
        <v>1355</v>
      </c>
    </row>
    <row r="6113" spans="1:7" x14ac:dyDescent="0.4">
      <c r="A6113" s="1" t="s">
        <v>7166</v>
      </c>
      <c r="B6113" s="1">
        <v>1341</v>
      </c>
      <c r="C6113" s="1" t="s">
        <v>1347</v>
      </c>
      <c r="D6113" s="1">
        <v>2008</v>
      </c>
      <c r="E6113" s="1" t="s">
        <v>1362</v>
      </c>
      <c r="F6113" s="1" t="s">
        <v>1334</v>
      </c>
      <c r="G6113" s="1" t="s">
        <v>1355</v>
      </c>
    </row>
    <row r="6114" spans="1:7" x14ac:dyDescent="0.4">
      <c r="A6114" s="1" t="s">
        <v>7165</v>
      </c>
      <c r="B6114" s="1">
        <v>1341</v>
      </c>
      <c r="C6114" s="1" t="s">
        <v>1347</v>
      </c>
      <c r="D6114" s="1">
        <v>2008</v>
      </c>
      <c r="E6114" s="1" t="s">
        <v>1331</v>
      </c>
      <c r="F6114" s="1" t="s">
        <v>1330</v>
      </c>
      <c r="G6114" s="1" t="s">
        <v>1355</v>
      </c>
    </row>
    <row r="6115" spans="1:7" x14ac:dyDescent="0.4">
      <c r="A6115" s="1" t="s">
        <v>7164</v>
      </c>
      <c r="B6115" s="1">
        <v>1118</v>
      </c>
      <c r="C6115" s="1" t="s">
        <v>1347</v>
      </c>
      <c r="D6115" s="1">
        <v>2008</v>
      </c>
      <c r="E6115" s="1" t="s">
        <v>1708</v>
      </c>
      <c r="F6115" s="1" t="s">
        <v>1334</v>
      </c>
      <c r="G6115" s="1" t="s">
        <v>3099</v>
      </c>
    </row>
    <row r="6116" spans="1:7" x14ac:dyDescent="0.4">
      <c r="A6116" s="1" t="s">
        <v>7163</v>
      </c>
      <c r="B6116" s="1">
        <v>964</v>
      </c>
      <c r="C6116" s="1" t="s">
        <v>1340</v>
      </c>
      <c r="D6116" s="1">
        <v>2008</v>
      </c>
      <c r="E6116" s="1" t="s">
        <v>2010</v>
      </c>
      <c r="F6116" s="1" t="s">
        <v>1330</v>
      </c>
    </row>
    <row r="6117" spans="1:7" x14ac:dyDescent="0.4">
      <c r="A6117" s="1" t="s">
        <v>7162</v>
      </c>
      <c r="B6117" s="1">
        <v>1287</v>
      </c>
      <c r="C6117" s="1" t="s">
        <v>1340</v>
      </c>
      <c r="D6117" s="1">
        <v>2008</v>
      </c>
      <c r="E6117" s="1" t="s">
        <v>1349</v>
      </c>
      <c r="F6117" s="1" t="s">
        <v>1330</v>
      </c>
      <c r="G6117" s="1" t="s">
        <v>1102</v>
      </c>
    </row>
    <row r="6118" spans="1:7" x14ac:dyDescent="0.4">
      <c r="A6118" s="1" t="s">
        <v>7161</v>
      </c>
      <c r="B6118" s="1">
        <v>256</v>
      </c>
      <c r="C6118" s="1" t="s">
        <v>1340</v>
      </c>
      <c r="D6118" s="1">
        <v>2008</v>
      </c>
      <c r="E6118" s="1" t="s">
        <v>1420</v>
      </c>
      <c r="F6118" s="1" t="s">
        <v>1334</v>
      </c>
      <c r="G6118" s="1" t="s">
        <v>1419</v>
      </c>
    </row>
    <row r="6119" spans="1:7" x14ac:dyDescent="0.4">
      <c r="A6119" s="1" t="s">
        <v>1159</v>
      </c>
      <c r="B6119" s="1">
        <v>11660</v>
      </c>
      <c r="C6119" s="1" t="s">
        <v>3404</v>
      </c>
      <c r="D6119" s="1">
        <v>2008</v>
      </c>
      <c r="E6119" s="1" t="s">
        <v>1331</v>
      </c>
      <c r="F6119" s="1" t="s">
        <v>1334</v>
      </c>
      <c r="G6119" s="1" t="s">
        <v>1102</v>
      </c>
    </row>
    <row r="6120" spans="1:7" x14ac:dyDescent="0.4">
      <c r="A6120" s="1" t="s">
        <v>7160</v>
      </c>
      <c r="B6120" s="1">
        <v>1036</v>
      </c>
      <c r="C6120" s="1" t="s">
        <v>1347</v>
      </c>
      <c r="D6120" s="1">
        <v>2008</v>
      </c>
      <c r="E6120" s="1" t="s">
        <v>1456</v>
      </c>
      <c r="F6120" s="1" t="s">
        <v>1330</v>
      </c>
      <c r="G6120" s="1" t="s">
        <v>1355</v>
      </c>
    </row>
    <row r="6121" spans="1:7" x14ac:dyDescent="0.4">
      <c r="A6121" s="1" t="s">
        <v>7159</v>
      </c>
      <c r="B6121" s="1">
        <v>13798</v>
      </c>
      <c r="C6121" s="1" t="s">
        <v>5814</v>
      </c>
      <c r="D6121" s="1">
        <v>2008</v>
      </c>
      <c r="E6121" s="1" t="s">
        <v>1331</v>
      </c>
      <c r="F6121" s="1" t="s">
        <v>1334</v>
      </c>
      <c r="G6121" s="1" t="s">
        <v>1102</v>
      </c>
    </row>
    <row r="6122" spans="1:7" x14ac:dyDescent="0.4">
      <c r="A6122" s="1" t="s">
        <v>7158</v>
      </c>
      <c r="B6122" s="1">
        <v>474</v>
      </c>
      <c r="C6122" s="1" t="s">
        <v>1340</v>
      </c>
      <c r="D6122" s="1">
        <v>2008</v>
      </c>
      <c r="E6122" s="1" t="s">
        <v>2270</v>
      </c>
      <c r="F6122" s="1" t="s">
        <v>1330</v>
      </c>
    </row>
    <row r="6123" spans="1:7" x14ac:dyDescent="0.4">
      <c r="A6123" s="1" t="s">
        <v>7157</v>
      </c>
      <c r="C6123" s="1" t="s">
        <v>1340</v>
      </c>
      <c r="D6123" s="1">
        <v>2008</v>
      </c>
      <c r="E6123" s="1" t="s">
        <v>2270</v>
      </c>
      <c r="F6123" s="1" t="s">
        <v>1330</v>
      </c>
      <c r="G6123" s="1" t="s">
        <v>3224</v>
      </c>
    </row>
    <row r="6124" spans="1:7" x14ac:dyDescent="0.4">
      <c r="A6124" s="1" t="s">
        <v>7156</v>
      </c>
      <c r="C6124" s="1" t="s">
        <v>1340</v>
      </c>
      <c r="D6124" s="1">
        <v>2008</v>
      </c>
      <c r="E6124" s="1" t="s">
        <v>2270</v>
      </c>
      <c r="F6124" s="1" t="s">
        <v>1330</v>
      </c>
      <c r="G6124" s="1" t="s">
        <v>3224</v>
      </c>
    </row>
    <row r="6125" spans="1:7" x14ac:dyDescent="0.4">
      <c r="A6125" s="1" t="s">
        <v>7155</v>
      </c>
      <c r="B6125" s="1">
        <v>2872</v>
      </c>
      <c r="C6125" s="1" t="s">
        <v>1347</v>
      </c>
      <c r="D6125" s="1">
        <v>2008</v>
      </c>
      <c r="E6125" s="1" t="s">
        <v>1377</v>
      </c>
      <c r="F6125" s="1" t="s">
        <v>1330</v>
      </c>
      <c r="G6125" s="1" t="s">
        <v>4084</v>
      </c>
    </row>
    <row r="6126" spans="1:7" x14ac:dyDescent="0.4">
      <c r="A6126" s="1" t="s">
        <v>7154</v>
      </c>
      <c r="B6126" s="1">
        <v>2846</v>
      </c>
      <c r="C6126" s="1" t="s">
        <v>1347</v>
      </c>
      <c r="D6126" s="1">
        <v>2008</v>
      </c>
      <c r="E6126" s="1" t="s">
        <v>1377</v>
      </c>
      <c r="F6126" s="1" t="s">
        <v>1334</v>
      </c>
      <c r="G6126" s="1" t="s">
        <v>1102</v>
      </c>
    </row>
    <row r="6127" spans="1:7" x14ac:dyDescent="0.4">
      <c r="A6127" s="1" t="s">
        <v>7153</v>
      </c>
      <c r="B6127" s="1">
        <v>2846</v>
      </c>
      <c r="C6127" s="1" t="s">
        <v>1347</v>
      </c>
      <c r="D6127" s="1">
        <v>2008</v>
      </c>
      <c r="E6127" s="1" t="s">
        <v>1362</v>
      </c>
      <c r="F6127" s="1" t="s">
        <v>1334</v>
      </c>
      <c r="G6127" s="1" t="s">
        <v>1779</v>
      </c>
    </row>
    <row r="6128" spans="1:7" x14ac:dyDescent="0.4">
      <c r="A6128" s="1" t="s">
        <v>7152</v>
      </c>
      <c r="B6128" s="1">
        <v>4506</v>
      </c>
      <c r="C6128" s="1" t="s">
        <v>1347</v>
      </c>
      <c r="D6128" s="1">
        <v>2008</v>
      </c>
      <c r="E6128" s="1" t="s">
        <v>1440</v>
      </c>
      <c r="F6128" s="1" t="s">
        <v>1334</v>
      </c>
      <c r="G6128" s="1" t="s">
        <v>1355</v>
      </c>
    </row>
    <row r="6129" spans="1:7" x14ac:dyDescent="0.4">
      <c r="A6129" s="1" t="s">
        <v>7151</v>
      </c>
      <c r="B6129" s="1">
        <v>1347</v>
      </c>
      <c r="C6129" s="1" t="s">
        <v>7148</v>
      </c>
      <c r="D6129" s="1">
        <v>2008</v>
      </c>
      <c r="E6129" s="1" t="s">
        <v>1732</v>
      </c>
      <c r="F6129" s="1" t="s">
        <v>1330</v>
      </c>
      <c r="G6129" s="1" t="s">
        <v>7150</v>
      </c>
    </row>
    <row r="6130" spans="1:7" x14ac:dyDescent="0.4">
      <c r="A6130" s="1" t="s">
        <v>7149</v>
      </c>
      <c r="B6130" s="1">
        <v>1347</v>
      </c>
      <c r="C6130" s="1" t="s">
        <v>7148</v>
      </c>
      <c r="D6130" s="1">
        <v>2008</v>
      </c>
      <c r="E6130" s="1" t="s">
        <v>2100</v>
      </c>
      <c r="F6130" s="1" t="s">
        <v>1330</v>
      </c>
    </row>
    <row r="6131" spans="1:7" x14ac:dyDescent="0.4">
      <c r="A6131" s="1" t="s">
        <v>7147</v>
      </c>
      <c r="B6131" s="1">
        <v>2553</v>
      </c>
      <c r="C6131" s="1" t="s">
        <v>1347</v>
      </c>
      <c r="D6131" s="1">
        <v>2008</v>
      </c>
      <c r="E6131" s="1" t="s">
        <v>1331</v>
      </c>
      <c r="F6131" s="1" t="s">
        <v>1330</v>
      </c>
      <c r="G6131" s="1" t="s">
        <v>3179</v>
      </c>
    </row>
    <row r="6132" spans="1:7" x14ac:dyDescent="0.4">
      <c r="A6132" s="1" t="s">
        <v>86</v>
      </c>
      <c r="B6132" s="1">
        <v>2553</v>
      </c>
      <c r="C6132" s="1" t="s">
        <v>1347</v>
      </c>
      <c r="D6132" s="1">
        <v>2008</v>
      </c>
      <c r="E6132" s="1" t="s">
        <v>2390</v>
      </c>
      <c r="F6132" s="1" t="s">
        <v>1334</v>
      </c>
      <c r="G6132" s="1" t="s">
        <v>3510</v>
      </c>
    </row>
    <row r="6133" spans="1:7" x14ac:dyDescent="0.4">
      <c r="A6133" s="1" t="s">
        <v>1115</v>
      </c>
      <c r="B6133" s="1">
        <v>11660</v>
      </c>
      <c r="C6133" s="1" t="s">
        <v>3404</v>
      </c>
      <c r="D6133" s="1">
        <v>2008</v>
      </c>
      <c r="E6133" s="1" t="s">
        <v>1331</v>
      </c>
      <c r="F6133" s="1" t="s">
        <v>1334</v>
      </c>
      <c r="G6133" s="1" t="s">
        <v>1102</v>
      </c>
    </row>
    <row r="6134" spans="1:7" x14ac:dyDescent="0.4">
      <c r="A6134" s="1" t="s">
        <v>7146</v>
      </c>
      <c r="B6134" s="1">
        <v>11660</v>
      </c>
      <c r="C6134" s="1" t="s">
        <v>3404</v>
      </c>
      <c r="D6134" s="1">
        <v>2008</v>
      </c>
      <c r="E6134" s="1" t="s">
        <v>1331</v>
      </c>
      <c r="F6134" s="1" t="s">
        <v>1334</v>
      </c>
      <c r="G6134" s="1" t="s">
        <v>1102</v>
      </c>
    </row>
    <row r="6135" spans="1:7" x14ac:dyDescent="0.4">
      <c r="A6135" s="1" t="s">
        <v>7145</v>
      </c>
      <c r="B6135" s="1">
        <v>193</v>
      </c>
      <c r="C6135" s="1" t="s">
        <v>1340</v>
      </c>
      <c r="D6135" s="1">
        <v>2008</v>
      </c>
      <c r="E6135" s="1" t="s">
        <v>1371</v>
      </c>
      <c r="F6135" s="1" t="s">
        <v>1330</v>
      </c>
      <c r="G6135" s="1" t="s">
        <v>2636</v>
      </c>
    </row>
    <row r="6136" spans="1:7" x14ac:dyDescent="0.4">
      <c r="A6136" s="1" t="s">
        <v>7144</v>
      </c>
      <c r="B6136" s="1">
        <v>193</v>
      </c>
      <c r="C6136" s="1" t="s">
        <v>1340</v>
      </c>
      <c r="D6136" s="1">
        <v>2008</v>
      </c>
      <c r="E6136" s="1" t="s">
        <v>2270</v>
      </c>
      <c r="F6136" s="1" t="s">
        <v>1330</v>
      </c>
      <c r="G6136" s="1" t="s">
        <v>4374</v>
      </c>
    </row>
    <row r="6137" spans="1:7" x14ac:dyDescent="0.4">
      <c r="A6137" s="1" t="s">
        <v>7143</v>
      </c>
      <c r="B6137" s="1">
        <v>1738</v>
      </c>
      <c r="C6137" s="1" t="s">
        <v>1347</v>
      </c>
      <c r="D6137" s="1">
        <v>2008</v>
      </c>
      <c r="E6137" s="1" t="s">
        <v>1732</v>
      </c>
      <c r="F6137" s="1" t="s">
        <v>1330</v>
      </c>
      <c r="G6137" s="1" t="s">
        <v>1355</v>
      </c>
    </row>
    <row r="6138" spans="1:7" x14ac:dyDescent="0.4">
      <c r="A6138" s="1" t="s">
        <v>7142</v>
      </c>
      <c r="B6138" s="1">
        <v>665</v>
      </c>
      <c r="C6138" s="1" t="s">
        <v>1340</v>
      </c>
      <c r="D6138" s="1">
        <v>2008</v>
      </c>
      <c r="E6138" s="1" t="s">
        <v>1371</v>
      </c>
      <c r="F6138" s="1" t="s">
        <v>1330</v>
      </c>
      <c r="G6138" s="1" t="s">
        <v>7141</v>
      </c>
    </row>
    <row r="6139" spans="1:7" x14ac:dyDescent="0.4">
      <c r="A6139" s="1" t="s">
        <v>7140</v>
      </c>
      <c r="B6139" s="1">
        <v>665</v>
      </c>
      <c r="C6139" s="1" t="s">
        <v>1340</v>
      </c>
      <c r="D6139" s="1">
        <v>2008</v>
      </c>
      <c r="E6139" s="1" t="s">
        <v>1371</v>
      </c>
      <c r="F6139" s="1" t="s">
        <v>1330</v>
      </c>
      <c r="G6139" s="1" t="s">
        <v>4792</v>
      </c>
    </row>
    <row r="6140" spans="1:7" x14ac:dyDescent="0.4">
      <c r="A6140" s="1" t="s">
        <v>7139</v>
      </c>
      <c r="B6140" s="1">
        <v>665</v>
      </c>
      <c r="C6140" s="1" t="s">
        <v>1340</v>
      </c>
      <c r="D6140" s="1">
        <v>2008</v>
      </c>
      <c r="E6140" s="1" t="s">
        <v>1732</v>
      </c>
      <c r="F6140" s="1" t="s">
        <v>1330</v>
      </c>
      <c r="G6140" s="1" t="s">
        <v>3922</v>
      </c>
    </row>
    <row r="6141" spans="1:7" x14ac:dyDescent="0.4">
      <c r="A6141" s="1" t="s">
        <v>7138</v>
      </c>
      <c r="B6141" s="1">
        <v>2546</v>
      </c>
      <c r="C6141" s="1" t="s">
        <v>1347</v>
      </c>
      <c r="D6141" s="1">
        <v>2008</v>
      </c>
      <c r="E6141" s="1" t="s">
        <v>2390</v>
      </c>
      <c r="F6141" s="1" t="s">
        <v>1330</v>
      </c>
      <c r="G6141" s="1" t="s">
        <v>3179</v>
      </c>
    </row>
    <row r="6142" spans="1:7" x14ac:dyDescent="0.4">
      <c r="A6142" s="1" t="s">
        <v>7137</v>
      </c>
      <c r="B6142" s="1">
        <v>1049</v>
      </c>
      <c r="C6142" s="1" t="s">
        <v>1347</v>
      </c>
      <c r="D6142" s="1">
        <v>2008</v>
      </c>
      <c r="E6142" s="1" t="s">
        <v>2390</v>
      </c>
      <c r="F6142" s="1" t="s">
        <v>1330</v>
      </c>
    </row>
    <row r="6143" spans="1:7" x14ac:dyDescent="0.4">
      <c r="A6143" s="1" t="s">
        <v>7136</v>
      </c>
      <c r="B6143" s="1">
        <v>713</v>
      </c>
      <c r="C6143" s="1" t="s">
        <v>1347</v>
      </c>
      <c r="D6143" s="1">
        <v>2008</v>
      </c>
      <c r="E6143" s="1" t="s">
        <v>1371</v>
      </c>
      <c r="F6143" s="1" t="s">
        <v>1330</v>
      </c>
      <c r="G6143" s="1" t="s">
        <v>1355</v>
      </c>
    </row>
    <row r="6144" spans="1:7" x14ac:dyDescent="0.4">
      <c r="A6144" s="1" t="s">
        <v>7135</v>
      </c>
      <c r="B6144" s="1">
        <v>1118</v>
      </c>
      <c r="C6144" s="1" t="s">
        <v>1347</v>
      </c>
      <c r="D6144" s="1">
        <v>2008</v>
      </c>
      <c r="E6144" s="1" t="s">
        <v>1377</v>
      </c>
      <c r="F6144" s="1" t="s">
        <v>1334</v>
      </c>
      <c r="G6144" s="1" t="s">
        <v>1102</v>
      </c>
    </row>
    <row r="6145" spans="1:7" x14ac:dyDescent="0.4">
      <c r="A6145" s="1" t="s">
        <v>7134</v>
      </c>
      <c r="B6145" s="1">
        <v>1118</v>
      </c>
      <c r="C6145" s="1" t="s">
        <v>1347</v>
      </c>
      <c r="D6145" s="1">
        <v>2008</v>
      </c>
      <c r="E6145" s="1" t="s">
        <v>1377</v>
      </c>
      <c r="F6145" s="1" t="s">
        <v>1330</v>
      </c>
      <c r="G6145" s="1" t="s">
        <v>1355</v>
      </c>
    </row>
    <row r="6146" spans="1:7" x14ac:dyDescent="0.4">
      <c r="A6146" s="1" t="s">
        <v>7133</v>
      </c>
      <c r="B6146" s="1">
        <v>1118</v>
      </c>
      <c r="C6146" s="1" t="s">
        <v>1347</v>
      </c>
      <c r="D6146" s="1">
        <v>2008</v>
      </c>
      <c r="E6146" s="1" t="s">
        <v>1331</v>
      </c>
      <c r="F6146" s="1" t="s">
        <v>1330</v>
      </c>
      <c r="G6146" s="1" t="s">
        <v>3502</v>
      </c>
    </row>
    <row r="6147" spans="1:7" x14ac:dyDescent="0.4">
      <c r="A6147" s="1" t="s">
        <v>7132</v>
      </c>
      <c r="B6147" s="1">
        <v>1102</v>
      </c>
      <c r="C6147" s="1" t="s">
        <v>1347</v>
      </c>
      <c r="D6147" s="1">
        <v>2008</v>
      </c>
      <c r="E6147" s="1" t="s">
        <v>1362</v>
      </c>
      <c r="F6147" s="1" t="s">
        <v>1330</v>
      </c>
      <c r="G6147" s="1" t="s">
        <v>3233</v>
      </c>
    </row>
    <row r="6148" spans="1:7" x14ac:dyDescent="0.4">
      <c r="A6148" s="1" t="s">
        <v>7131</v>
      </c>
      <c r="B6148" s="1">
        <v>650</v>
      </c>
      <c r="C6148" s="1" t="s">
        <v>1347</v>
      </c>
      <c r="D6148" s="1">
        <v>2008</v>
      </c>
      <c r="E6148" s="1" t="s">
        <v>1420</v>
      </c>
      <c r="F6148" s="1" t="s">
        <v>1334</v>
      </c>
      <c r="G6148" s="1" t="s">
        <v>5737</v>
      </c>
    </row>
    <row r="6149" spans="1:7" x14ac:dyDescent="0.4">
      <c r="A6149" s="1" t="s">
        <v>7130</v>
      </c>
      <c r="B6149" s="1">
        <v>650</v>
      </c>
      <c r="C6149" s="1" t="s">
        <v>1347</v>
      </c>
      <c r="D6149" s="1">
        <v>2008</v>
      </c>
      <c r="E6149" s="1" t="s">
        <v>1420</v>
      </c>
      <c r="F6149" s="1" t="s">
        <v>1334</v>
      </c>
      <c r="G6149" s="1" t="s">
        <v>5737</v>
      </c>
    </row>
    <row r="6150" spans="1:7" x14ac:dyDescent="0.4">
      <c r="A6150" s="1" t="s">
        <v>7129</v>
      </c>
      <c r="B6150" s="1">
        <v>650</v>
      </c>
      <c r="C6150" s="1" t="s">
        <v>1347</v>
      </c>
      <c r="D6150" s="1">
        <v>2008</v>
      </c>
      <c r="E6150" s="1" t="s">
        <v>1420</v>
      </c>
      <c r="F6150" s="1" t="s">
        <v>1334</v>
      </c>
      <c r="G6150" s="1" t="s">
        <v>5737</v>
      </c>
    </row>
    <row r="6151" spans="1:7" x14ac:dyDescent="0.4">
      <c r="A6151" s="1" t="s">
        <v>7128</v>
      </c>
      <c r="B6151" s="1">
        <v>803</v>
      </c>
      <c r="C6151" s="1" t="s">
        <v>1347</v>
      </c>
      <c r="D6151" s="1">
        <v>2008</v>
      </c>
      <c r="E6151" s="1" t="s">
        <v>1732</v>
      </c>
      <c r="F6151" s="1" t="s">
        <v>1330</v>
      </c>
      <c r="G6151" s="1" t="s">
        <v>5140</v>
      </c>
    </row>
    <row r="6152" spans="1:7" x14ac:dyDescent="0.4">
      <c r="A6152" s="1" t="s">
        <v>7127</v>
      </c>
      <c r="B6152" s="1">
        <v>803</v>
      </c>
      <c r="C6152" s="1" t="s">
        <v>1347</v>
      </c>
      <c r="D6152" s="1">
        <v>2008</v>
      </c>
      <c r="E6152" s="1" t="s">
        <v>1371</v>
      </c>
      <c r="F6152" s="1" t="s">
        <v>1330</v>
      </c>
      <c r="G6152" s="1" t="s">
        <v>2301</v>
      </c>
    </row>
    <row r="6153" spans="1:7" x14ac:dyDescent="0.4">
      <c r="A6153" s="1" t="s">
        <v>7126</v>
      </c>
      <c r="B6153" s="1">
        <v>1049</v>
      </c>
      <c r="C6153" s="1" t="s">
        <v>1347</v>
      </c>
      <c r="D6153" s="1">
        <v>2008</v>
      </c>
      <c r="E6153" s="1" t="s">
        <v>2390</v>
      </c>
      <c r="F6153" s="1" t="s">
        <v>1330</v>
      </c>
      <c r="G6153" s="1" t="s">
        <v>2267</v>
      </c>
    </row>
    <row r="6154" spans="1:7" x14ac:dyDescent="0.4">
      <c r="A6154" s="1" t="s">
        <v>7125</v>
      </c>
      <c r="B6154" s="1">
        <v>1049</v>
      </c>
      <c r="C6154" s="1" t="s">
        <v>1347</v>
      </c>
      <c r="D6154" s="1">
        <v>2008</v>
      </c>
      <c r="E6154" s="1" t="s">
        <v>1371</v>
      </c>
      <c r="F6154" s="1" t="s">
        <v>1330</v>
      </c>
      <c r="G6154" s="1" t="s">
        <v>4005</v>
      </c>
    </row>
    <row r="6155" spans="1:7" x14ac:dyDescent="0.4">
      <c r="A6155" s="1" t="s">
        <v>7124</v>
      </c>
      <c r="B6155" s="1">
        <v>698</v>
      </c>
      <c r="C6155" s="1" t="s">
        <v>1347</v>
      </c>
      <c r="D6155" s="1">
        <v>2008</v>
      </c>
      <c r="E6155" s="1" t="s">
        <v>1845</v>
      </c>
      <c r="F6155" s="1" t="s">
        <v>1334</v>
      </c>
      <c r="G6155" s="1" t="s">
        <v>5241</v>
      </c>
    </row>
    <row r="6156" spans="1:7" x14ac:dyDescent="0.4">
      <c r="A6156" s="1" t="s">
        <v>7123</v>
      </c>
      <c r="B6156" s="1">
        <v>3700</v>
      </c>
      <c r="C6156" s="1" t="s">
        <v>1347</v>
      </c>
      <c r="D6156" s="1">
        <v>2008</v>
      </c>
      <c r="E6156" s="1" t="s">
        <v>1848</v>
      </c>
      <c r="F6156" s="1" t="s">
        <v>1334</v>
      </c>
      <c r="G6156" s="1" t="s">
        <v>1355</v>
      </c>
    </row>
    <row r="6157" spans="1:7" x14ac:dyDescent="0.4">
      <c r="A6157" s="1" t="s">
        <v>7122</v>
      </c>
      <c r="B6157" s="1">
        <v>1118</v>
      </c>
      <c r="C6157" s="1" t="s">
        <v>1347</v>
      </c>
      <c r="D6157" s="1">
        <v>2008</v>
      </c>
      <c r="E6157" s="1" t="s">
        <v>1331</v>
      </c>
      <c r="F6157" s="1" t="s">
        <v>1330</v>
      </c>
      <c r="G6157" s="1" t="s">
        <v>3353</v>
      </c>
    </row>
    <row r="6158" spans="1:7" x14ac:dyDescent="0.4">
      <c r="A6158" s="1" t="s">
        <v>7121</v>
      </c>
      <c r="B6158" s="1">
        <v>1118</v>
      </c>
      <c r="C6158" s="1" t="s">
        <v>1347</v>
      </c>
      <c r="D6158" s="1">
        <v>2008</v>
      </c>
      <c r="E6158" s="1" t="s">
        <v>1377</v>
      </c>
      <c r="F6158" s="1" t="s">
        <v>1334</v>
      </c>
      <c r="G6158" s="1" t="s">
        <v>2369</v>
      </c>
    </row>
    <row r="6159" spans="1:7" x14ac:dyDescent="0.4">
      <c r="A6159" s="1" t="s">
        <v>7120</v>
      </c>
      <c r="B6159" s="1">
        <v>1118</v>
      </c>
      <c r="C6159" s="1" t="s">
        <v>1347</v>
      </c>
      <c r="D6159" s="1">
        <v>2008</v>
      </c>
      <c r="E6159" s="1" t="s">
        <v>1555</v>
      </c>
      <c r="F6159" s="1" t="s">
        <v>1334</v>
      </c>
      <c r="G6159" s="1" t="s">
        <v>2332</v>
      </c>
    </row>
    <row r="6160" spans="1:7" x14ac:dyDescent="0.4">
      <c r="A6160" s="1" t="s">
        <v>7119</v>
      </c>
      <c r="B6160" s="1">
        <v>1118</v>
      </c>
      <c r="C6160" s="1" t="s">
        <v>1347</v>
      </c>
      <c r="D6160" s="1">
        <v>2008</v>
      </c>
      <c r="E6160" s="1" t="s">
        <v>1732</v>
      </c>
      <c r="F6160" s="1" t="s">
        <v>1330</v>
      </c>
      <c r="G6160" s="1" t="s">
        <v>3021</v>
      </c>
    </row>
    <row r="6161" spans="1:7" x14ac:dyDescent="0.4">
      <c r="A6161" s="1" t="s">
        <v>7118</v>
      </c>
      <c r="B6161" s="1">
        <v>1118</v>
      </c>
      <c r="C6161" s="1" t="s">
        <v>1347</v>
      </c>
      <c r="D6161" s="1">
        <v>2008</v>
      </c>
      <c r="E6161" s="1" t="s">
        <v>1456</v>
      </c>
      <c r="F6161" s="1" t="s">
        <v>1330</v>
      </c>
      <c r="G6161" s="1" t="s">
        <v>4084</v>
      </c>
    </row>
    <row r="6162" spans="1:7" x14ac:dyDescent="0.4">
      <c r="A6162" s="1" t="s">
        <v>7117</v>
      </c>
      <c r="B6162" s="1">
        <v>1118</v>
      </c>
      <c r="C6162" s="1" t="s">
        <v>1347</v>
      </c>
      <c r="D6162" s="1">
        <v>2008</v>
      </c>
      <c r="E6162" s="1" t="s">
        <v>1377</v>
      </c>
      <c r="F6162" s="1" t="s">
        <v>1330</v>
      </c>
      <c r="G6162" s="1" t="s">
        <v>1355</v>
      </c>
    </row>
    <row r="6163" spans="1:7" x14ac:dyDescent="0.4">
      <c r="A6163" s="1" t="s">
        <v>7116</v>
      </c>
      <c r="C6163" s="1" t="s">
        <v>1340</v>
      </c>
      <c r="D6163" s="1">
        <v>2008</v>
      </c>
      <c r="E6163" s="1" t="s">
        <v>2558</v>
      </c>
      <c r="F6163" s="1" t="s">
        <v>1330</v>
      </c>
    </row>
    <row r="6164" spans="1:7" x14ac:dyDescent="0.4">
      <c r="A6164" s="1" t="s">
        <v>7115</v>
      </c>
      <c r="B6164" s="1">
        <v>1732</v>
      </c>
      <c r="C6164" s="1" t="s">
        <v>1347</v>
      </c>
      <c r="D6164" s="1">
        <v>2008</v>
      </c>
      <c r="E6164" s="1" t="s">
        <v>2390</v>
      </c>
      <c r="F6164" s="1" t="s">
        <v>1334</v>
      </c>
      <c r="G6164" s="1" t="s">
        <v>3021</v>
      </c>
    </row>
    <row r="6165" spans="1:7" x14ac:dyDescent="0.4">
      <c r="A6165" s="1" t="s">
        <v>7114</v>
      </c>
      <c r="C6165" s="1" t="s">
        <v>1340</v>
      </c>
      <c r="D6165" s="1">
        <v>2008</v>
      </c>
      <c r="E6165" s="1" t="s">
        <v>2270</v>
      </c>
      <c r="F6165" s="1" t="s">
        <v>1330</v>
      </c>
      <c r="G6165" s="1" t="s">
        <v>3224</v>
      </c>
    </row>
    <row r="6166" spans="1:7" x14ac:dyDescent="0.4">
      <c r="A6166" s="1" t="s">
        <v>7113</v>
      </c>
      <c r="B6166" s="1">
        <v>628</v>
      </c>
      <c r="C6166" s="1" t="s">
        <v>1340</v>
      </c>
      <c r="D6166" s="1">
        <v>2008</v>
      </c>
      <c r="E6166" s="1" t="s">
        <v>1371</v>
      </c>
      <c r="F6166" s="1" t="s">
        <v>1330</v>
      </c>
      <c r="G6166" s="1" t="s">
        <v>3979</v>
      </c>
    </row>
    <row r="6167" spans="1:7" x14ac:dyDescent="0.4">
      <c r="A6167" s="1" t="s">
        <v>7112</v>
      </c>
      <c r="B6167" s="1">
        <v>604</v>
      </c>
      <c r="C6167" s="1" t="s">
        <v>1347</v>
      </c>
      <c r="D6167" s="1">
        <v>2008</v>
      </c>
      <c r="E6167" s="1" t="s">
        <v>2390</v>
      </c>
      <c r="F6167" s="1" t="s">
        <v>1334</v>
      </c>
      <c r="G6167" s="1" t="s">
        <v>3142</v>
      </c>
    </row>
    <row r="6168" spans="1:7" x14ac:dyDescent="0.4">
      <c r="A6168" s="1" t="s">
        <v>7111</v>
      </c>
      <c r="B6168" s="1">
        <v>604</v>
      </c>
      <c r="C6168" s="1" t="s">
        <v>1347</v>
      </c>
      <c r="D6168" s="1">
        <v>2008</v>
      </c>
      <c r="E6168" s="1" t="s">
        <v>1958</v>
      </c>
      <c r="F6168" s="1" t="s">
        <v>1334</v>
      </c>
      <c r="G6168" s="1" t="s">
        <v>5574</v>
      </c>
    </row>
    <row r="6169" spans="1:7" x14ac:dyDescent="0.4">
      <c r="A6169" s="1" t="s">
        <v>7110</v>
      </c>
      <c r="C6169" s="1" t="s">
        <v>1340</v>
      </c>
      <c r="D6169" s="1">
        <v>2008</v>
      </c>
      <c r="E6169" s="1" t="s">
        <v>1331</v>
      </c>
      <c r="F6169" s="1" t="s">
        <v>1330</v>
      </c>
      <c r="G6169" s="1" t="s">
        <v>7092</v>
      </c>
    </row>
    <row r="6170" spans="1:7" x14ac:dyDescent="0.4">
      <c r="A6170" s="1" t="s">
        <v>7109</v>
      </c>
      <c r="C6170" s="1" t="s">
        <v>1340</v>
      </c>
      <c r="D6170" s="1">
        <v>2008</v>
      </c>
      <c r="E6170" s="1" t="s">
        <v>1335</v>
      </c>
      <c r="F6170" s="1" t="s">
        <v>1330</v>
      </c>
      <c r="G6170" s="1" t="s">
        <v>7108</v>
      </c>
    </row>
    <row r="6171" spans="1:7" x14ac:dyDescent="0.4">
      <c r="A6171" s="1" t="s">
        <v>7107</v>
      </c>
      <c r="B6171" s="1">
        <v>485</v>
      </c>
      <c r="C6171" s="1" t="s">
        <v>1433</v>
      </c>
      <c r="D6171" s="1">
        <v>2008</v>
      </c>
      <c r="E6171" s="1" t="s">
        <v>1331</v>
      </c>
      <c r="F6171" s="1" t="s">
        <v>1334</v>
      </c>
    </row>
    <row r="6172" spans="1:7" x14ac:dyDescent="0.4">
      <c r="A6172" s="1" t="s">
        <v>7106</v>
      </c>
      <c r="B6172" s="1">
        <v>2745</v>
      </c>
      <c r="C6172" s="1" t="s">
        <v>1347</v>
      </c>
      <c r="D6172" s="1">
        <v>2008</v>
      </c>
      <c r="E6172" s="1" t="s">
        <v>1377</v>
      </c>
      <c r="F6172" s="1" t="s">
        <v>1334</v>
      </c>
      <c r="G6172" s="1" t="s">
        <v>1102</v>
      </c>
    </row>
    <row r="6173" spans="1:7" x14ac:dyDescent="0.4">
      <c r="A6173" s="1" t="s">
        <v>7105</v>
      </c>
      <c r="C6173" s="1" t="s">
        <v>1340</v>
      </c>
      <c r="D6173" s="1">
        <v>2008</v>
      </c>
      <c r="E6173" s="1" t="s">
        <v>2191</v>
      </c>
      <c r="F6173" s="1" t="s">
        <v>1334</v>
      </c>
      <c r="G6173" s="1" t="s">
        <v>7104</v>
      </c>
    </row>
    <row r="6174" spans="1:7" x14ac:dyDescent="0.4">
      <c r="A6174" s="1" t="s">
        <v>7103</v>
      </c>
      <c r="B6174" s="1">
        <v>482</v>
      </c>
      <c r="C6174" s="1" t="s">
        <v>1340</v>
      </c>
      <c r="D6174" s="1">
        <v>2008</v>
      </c>
      <c r="E6174" s="1" t="s">
        <v>1440</v>
      </c>
      <c r="F6174" s="1" t="s">
        <v>1330</v>
      </c>
    </row>
    <row r="6175" spans="1:7" x14ac:dyDescent="0.4">
      <c r="A6175" s="1" t="s">
        <v>7102</v>
      </c>
      <c r="B6175" s="1">
        <v>4400</v>
      </c>
      <c r="C6175" s="1" t="s">
        <v>1347</v>
      </c>
      <c r="D6175" s="1">
        <v>2008</v>
      </c>
      <c r="E6175" s="1" t="s">
        <v>1848</v>
      </c>
      <c r="F6175" s="1" t="s">
        <v>1334</v>
      </c>
      <c r="G6175" s="1" t="s">
        <v>7101</v>
      </c>
    </row>
    <row r="6176" spans="1:7" x14ac:dyDescent="0.4">
      <c r="A6176" s="1" t="s">
        <v>7100</v>
      </c>
      <c r="B6176" s="1">
        <v>751</v>
      </c>
      <c r="C6176" s="1" t="s">
        <v>1340</v>
      </c>
      <c r="D6176" s="1">
        <v>2008</v>
      </c>
      <c r="E6176" s="1" t="s">
        <v>1331</v>
      </c>
      <c r="F6176" s="1" t="s">
        <v>1330</v>
      </c>
      <c r="G6176" s="1" t="s">
        <v>2399</v>
      </c>
    </row>
    <row r="6177" spans="1:7" x14ac:dyDescent="0.4">
      <c r="A6177" s="1" t="s">
        <v>7099</v>
      </c>
      <c r="C6177" s="1" t="s">
        <v>1340</v>
      </c>
      <c r="D6177" s="1">
        <v>2008</v>
      </c>
      <c r="E6177" s="1" t="s">
        <v>2270</v>
      </c>
      <c r="F6177" s="1" t="s">
        <v>1330</v>
      </c>
      <c r="G6177" s="1" t="s">
        <v>3224</v>
      </c>
    </row>
    <row r="6178" spans="1:7" x14ac:dyDescent="0.4">
      <c r="A6178" s="1" t="s">
        <v>7098</v>
      </c>
      <c r="B6178" s="1">
        <v>4400</v>
      </c>
      <c r="C6178" s="1" t="s">
        <v>1347</v>
      </c>
      <c r="D6178" s="1">
        <v>2008</v>
      </c>
      <c r="E6178" s="1" t="s">
        <v>1848</v>
      </c>
      <c r="F6178" s="1" t="s">
        <v>1464</v>
      </c>
      <c r="G6178" s="1" t="s">
        <v>1355</v>
      </c>
    </row>
    <row r="6179" spans="1:7" x14ac:dyDescent="0.4">
      <c r="A6179" s="1" t="s">
        <v>7097</v>
      </c>
      <c r="B6179" s="1">
        <v>1098</v>
      </c>
      <c r="C6179" s="1" t="s">
        <v>1347</v>
      </c>
      <c r="D6179" s="1">
        <v>2008</v>
      </c>
      <c r="E6179" s="1" t="s">
        <v>1633</v>
      </c>
      <c r="F6179" s="1" t="s">
        <v>1334</v>
      </c>
      <c r="G6179" s="1" t="s">
        <v>1453</v>
      </c>
    </row>
    <row r="6180" spans="1:7" x14ac:dyDescent="0.4">
      <c r="A6180" s="1" t="s">
        <v>7096</v>
      </c>
      <c r="B6180" s="1">
        <v>1069</v>
      </c>
      <c r="C6180" s="1" t="s">
        <v>1340</v>
      </c>
      <c r="D6180" s="1">
        <v>2008</v>
      </c>
      <c r="E6180" s="1" t="s">
        <v>2270</v>
      </c>
      <c r="F6180" s="1" t="s">
        <v>1330</v>
      </c>
      <c r="G6180" s="1" t="s">
        <v>3518</v>
      </c>
    </row>
    <row r="6181" spans="1:7" x14ac:dyDescent="0.4">
      <c r="A6181" s="1" t="s">
        <v>7095</v>
      </c>
      <c r="C6181" s="1" t="s">
        <v>1340</v>
      </c>
      <c r="D6181" s="1">
        <v>2008</v>
      </c>
      <c r="E6181" s="1" t="s">
        <v>2270</v>
      </c>
      <c r="F6181" s="1" t="s">
        <v>1330</v>
      </c>
    </row>
    <row r="6182" spans="1:7" x14ac:dyDescent="0.4">
      <c r="A6182" s="1" t="s">
        <v>7094</v>
      </c>
      <c r="C6182" s="1" t="s">
        <v>1340</v>
      </c>
      <c r="D6182" s="1">
        <v>2008</v>
      </c>
      <c r="E6182" s="1" t="s">
        <v>2270</v>
      </c>
      <c r="F6182" s="1" t="s">
        <v>1330</v>
      </c>
      <c r="G6182" s="1" t="s">
        <v>3224</v>
      </c>
    </row>
    <row r="6183" spans="1:7" x14ac:dyDescent="0.4">
      <c r="A6183" s="1" t="s">
        <v>7093</v>
      </c>
      <c r="C6183" s="1" t="s">
        <v>1340</v>
      </c>
      <c r="D6183" s="1">
        <v>2008</v>
      </c>
      <c r="E6183" s="1" t="s">
        <v>1331</v>
      </c>
      <c r="F6183" s="1" t="s">
        <v>1330</v>
      </c>
      <c r="G6183" s="1" t="s">
        <v>7092</v>
      </c>
    </row>
    <row r="6184" spans="1:7" x14ac:dyDescent="0.4">
      <c r="A6184" s="1" t="s">
        <v>7091</v>
      </c>
      <c r="C6184" s="1" t="s">
        <v>1340</v>
      </c>
      <c r="D6184" s="1">
        <v>2008</v>
      </c>
      <c r="E6184" s="1" t="s">
        <v>2270</v>
      </c>
      <c r="F6184" s="1" t="s">
        <v>1330</v>
      </c>
    </row>
    <row r="6185" spans="1:7" x14ac:dyDescent="0.4">
      <c r="A6185" s="1" t="s">
        <v>7090</v>
      </c>
      <c r="B6185" s="1">
        <v>684</v>
      </c>
      <c r="C6185" s="1" t="s">
        <v>1340</v>
      </c>
      <c r="D6185" s="1">
        <v>2008</v>
      </c>
      <c r="E6185" s="1" t="s">
        <v>1371</v>
      </c>
      <c r="F6185" s="1" t="s">
        <v>1330</v>
      </c>
      <c r="G6185" s="1" t="s">
        <v>3979</v>
      </c>
    </row>
    <row r="6186" spans="1:7" x14ac:dyDescent="0.4">
      <c r="A6186" s="1" t="s">
        <v>7089</v>
      </c>
      <c r="C6186" s="1" t="s">
        <v>1340</v>
      </c>
      <c r="D6186" s="1">
        <v>2008</v>
      </c>
      <c r="E6186" s="1" t="s">
        <v>2270</v>
      </c>
      <c r="F6186" s="1" t="s">
        <v>1330</v>
      </c>
      <c r="G6186" s="1" t="s">
        <v>7088</v>
      </c>
    </row>
    <row r="6187" spans="1:7" x14ac:dyDescent="0.4">
      <c r="A6187" s="1" t="s">
        <v>7087</v>
      </c>
      <c r="B6187" s="1">
        <v>538</v>
      </c>
      <c r="C6187" s="1" t="s">
        <v>1340</v>
      </c>
      <c r="D6187" s="1">
        <v>2008</v>
      </c>
      <c r="E6187" s="1" t="s">
        <v>1377</v>
      </c>
      <c r="F6187" s="1" t="s">
        <v>1330</v>
      </c>
      <c r="G6187" s="1" t="s">
        <v>7086</v>
      </c>
    </row>
    <row r="6188" spans="1:7" x14ac:dyDescent="0.4">
      <c r="A6188" s="1" t="s">
        <v>7085</v>
      </c>
      <c r="B6188" s="1">
        <v>336</v>
      </c>
      <c r="C6188" s="1" t="s">
        <v>1340</v>
      </c>
      <c r="D6188" s="1">
        <v>2008</v>
      </c>
      <c r="E6188" s="1" t="s">
        <v>1343</v>
      </c>
      <c r="F6188" s="1" t="s">
        <v>1334</v>
      </c>
      <c r="G6188" s="1" t="s">
        <v>2604</v>
      </c>
    </row>
    <row r="6189" spans="1:7" x14ac:dyDescent="0.4">
      <c r="A6189" s="1" t="s">
        <v>7084</v>
      </c>
      <c r="B6189" s="1">
        <v>698</v>
      </c>
      <c r="C6189" s="1" t="s">
        <v>1347</v>
      </c>
      <c r="D6189" s="1">
        <v>2008</v>
      </c>
      <c r="E6189" s="1" t="s">
        <v>1732</v>
      </c>
      <c r="F6189" s="1" t="s">
        <v>1334</v>
      </c>
      <c r="G6189" s="1" t="s">
        <v>3264</v>
      </c>
    </row>
    <row r="6190" spans="1:7" x14ac:dyDescent="0.4">
      <c r="A6190" s="1" t="s">
        <v>7083</v>
      </c>
      <c r="B6190" s="1">
        <v>698</v>
      </c>
      <c r="C6190" s="1" t="s">
        <v>1347</v>
      </c>
      <c r="D6190" s="1">
        <v>2008</v>
      </c>
      <c r="E6190" s="1" t="s">
        <v>1420</v>
      </c>
      <c r="F6190" s="1" t="s">
        <v>1334</v>
      </c>
      <c r="G6190" s="1" t="s">
        <v>3643</v>
      </c>
    </row>
    <row r="6191" spans="1:7" x14ac:dyDescent="0.4">
      <c r="A6191" s="1" t="s">
        <v>7082</v>
      </c>
      <c r="B6191" s="1">
        <v>704</v>
      </c>
      <c r="C6191" s="1" t="s">
        <v>1347</v>
      </c>
      <c r="D6191" s="1">
        <v>2008</v>
      </c>
      <c r="E6191" s="1" t="s">
        <v>1331</v>
      </c>
      <c r="F6191" s="1" t="s">
        <v>1334</v>
      </c>
      <c r="G6191" s="1" t="s">
        <v>1768</v>
      </c>
    </row>
    <row r="6192" spans="1:7" x14ac:dyDescent="0.4">
      <c r="A6192" s="1" t="s">
        <v>7081</v>
      </c>
      <c r="B6192" s="1">
        <v>704</v>
      </c>
      <c r="C6192" s="1" t="s">
        <v>1347</v>
      </c>
      <c r="D6192" s="1">
        <v>2008</v>
      </c>
      <c r="E6192" s="1" t="s">
        <v>1420</v>
      </c>
      <c r="F6192" s="1" t="s">
        <v>1334</v>
      </c>
      <c r="G6192" s="1" t="s">
        <v>3506</v>
      </c>
    </row>
    <row r="6193" spans="1:7" x14ac:dyDescent="0.4">
      <c r="A6193" s="1" t="s">
        <v>7080</v>
      </c>
      <c r="B6193" s="1">
        <v>704</v>
      </c>
      <c r="C6193" s="1" t="s">
        <v>1347</v>
      </c>
      <c r="D6193" s="1">
        <v>2008</v>
      </c>
      <c r="E6193" s="1" t="s">
        <v>1371</v>
      </c>
      <c r="F6193" s="1" t="s">
        <v>1334</v>
      </c>
      <c r="G6193" s="1" t="s">
        <v>2223</v>
      </c>
    </row>
    <row r="6194" spans="1:7" x14ac:dyDescent="0.4">
      <c r="A6194" s="1" t="s">
        <v>7079</v>
      </c>
      <c r="B6194" s="1">
        <v>1794</v>
      </c>
      <c r="C6194" s="1" t="s">
        <v>1347</v>
      </c>
      <c r="D6194" s="1">
        <v>2008</v>
      </c>
      <c r="E6194" s="1" t="s">
        <v>1732</v>
      </c>
      <c r="F6194" s="1" t="s">
        <v>1330</v>
      </c>
      <c r="G6194" s="1" t="s">
        <v>1102</v>
      </c>
    </row>
    <row r="6195" spans="1:7" x14ac:dyDescent="0.4">
      <c r="A6195" s="1" t="s">
        <v>7078</v>
      </c>
      <c r="B6195" s="1">
        <v>1691</v>
      </c>
      <c r="C6195" s="1" t="s">
        <v>1347</v>
      </c>
      <c r="D6195" s="1">
        <v>2008</v>
      </c>
      <c r="E6195" s="1" t="s">
        <v>1331</v>
      </c>
      <c r="F6195" s="1" t="s">
        <v>1330</v>
      </c>
      <c r="G6195" s="1" t="s">
        <v>1355</v>
      </c>
    </row>
    <row r="6196" spans="1:7" x14ac:dyDescent="0.4">
      <c r="A6196" s="1" t="s">
        <v>7077</v>
      </c>
      <c r="B6196" s="1">
        <v>1421</v>
      </c>
      <c r="C6196" s="1" t="s">
        <v>2640</v>
      </c>
      <c r="D6196" s="1">
        <v>2008</v>
      </c>
      <c r="E6196" s="1" t="s">
        <v>1684</v>
      </c>
      <c r="F6196" s="1" t="s">
        <v>1330</v>
      </c>
      <c r="G6196" s="1" t="s">
        <v>1355</v>
      </c>
    </row>
    <row r="6197" spans="1:7" x14ac:dyDescent="0.4">
      <c r="A6197" s="1" t="s">
        <v>7076</v>
      </c>
      <c r="C6197" s="1" t="s">
        <v>1340</v>
      </c>
      <c r="D6197" s="1">
        <v>2008</v>
      </c>
      <c r="E6197" s="1" t="s">
        <v>2558</v>
      </c>
      <c r="F6197" s="1" t="s">
        <v>1330</v>
      </c>
    </row>
    <row r="6198" spans="1:7" x14ac:dyDescent="0.4">
      <c r="A6198" s="1" t="s">
        <v>7075</v>
      </c>
      <c r="B6198" s="1">
        <v>665</v>
      </c>
      <c r="C6198" s="1" t="s">
        <v>1340</v>
      </c>
      <c r="D6198" s="1">
        <v>2008</v>
      </c>
      <c r="E6198" s="1" t="s">
        <v>2270</v>
      </c>
      <c r="F6198" s="1" t="s">
        <v>1330</v>
      </c>
      <c r="G6198" s="1" t="s">
        <v>3518</v>
      </c>
    </row>
    <row r="6199" spans="1:7" x14ac:dyDescent="0.4">
      <c r="A6199" s="1" t="s">
        <v>7074</v>
      </c>
      <c r="B6199" s="1">
        <v>599</v>
      </c>
      <c r="C6199" s="1" t="s">
        <v>1340</v>
      </c>
      <c r="D6199" s="1">
        <v>2008</v>
      </c>
      <c r="E6199" s="1" t="s">
        <v>1371</v>
      </c>
      <c r="F6199" s="1" t="s">
        <v>1330</v>
      </c>
      <c r="G6199" s="1" t="s">
        <v>3979</v>
      </c>
    </row>
    <row r="6200" spans="1:7" x14ac:dyDescent="0.4">
      <c r="A6200" s="1" t="s">
        <v>6873</v>
      </c>
      <c r="B6200" s="1">
        <v>265</v>
      </c>
      <c r="C6200" s="1" t="s">
        <v>1340</v>
      </c>
      <c r="D6200" s="1">
        <v>2008</v>
      </c>
      <c r="E6200" s="1" t="s">
        <v>1371</v>
      </c>
      <c r="F6200" s="1" t="s">
        <v>1330</v>
      </c>
    </row>
    <row r="6201" spans="1:7" x14ac:dyDescent="0.4">
      <c r="A6201" s="1" t="s">
        <v>7073</v>
      </c>
      <c r="B6201" s="1">
        <v>265</v>
      </c>
      <c r="C6201" s="1" t="s">
        <v>1340</v>
      </c>
      <c r="D6201" s="1">
        <v>2008</v>
      </c>
      <c r="E6201" s="1" t="s">
        <v>1371</v>
      </c>
      <c r="F6201" s="1" t="s">
        <v>1330</v>
      </c>
    </row>
    <row r="6202" spans="1:7" x14ac:dyDescent="0.4">
      <c r="A6202" s="1" t="s">
        <v>7072</v>
      </c>
      <c r="B6202" s="1">
        <v>698</v>
      </c>
      <c r="C6202" s="1" t="s">
        <v>1347</v>
      </c>
      <c r="D6202" s="1">
        <v>2008</v>
      </c>
      <c r="E6202" s="1" t="s">
        <v>2390</v>
      </c>
      <c r="F6202" s="1" t="s">
        <v>1464</v>
      </c>
      <c r="G6202" s="1" t="s">
        <v>7071</v>
      </c>
    </row>
    <row r="6203" spans="1:7" x14ac:dyDescent="0.4">
      <c r="A6203" s="1" t="s">
        <v>7070</v>
      </c>
      <c r="B6203" s="1">
        <v>690</v>
      </c>
      <c r="C6203" s="1" t="s">
        <v>1347</v>
      </c>
      <c r="D6203" s="1">
        <v>2008</v>
      </c>
      <c r="E6203" s="1" t="s">
        <v>1532</v>
      </c>
      <c r="F6203" s="1" t="s">
        <v>1334</v>
      </c>
      <c r="G6203" s="1" t="s">
        <v>1400</v>
      </c>
    </row>
    <row r="6204" spans="1:7" x14ac:dyDescent="0.4">
      <c r="A6204" s="1" t="s">
        <v>7069</v>
      </c>
      <c r="B6204" s="1">
        <v>698</v>
      </c>
      <c r="C6204" s="1" t="s">
        <v>1347</v>
      </c>
      <c r="D6204" s="1">
        <v>2008</v>
      </c>
      <c r="E6204" s="1" t="s">
        <v>2390</v>
      </c>
      <c r="F6204" s="1" t="s">
        <v>1334</v>
      </c>
      <c r="G6204" s="1" t="s">
        <v>3099</v>
      </c>
    </row>
    <row r="6205" spans="1:7" x14ac:dyDescent="0.4">
      <c r="A6205" s="1" t="s">
        <v>7068</v>
      </c>
      <c r="B6205" s="1">
        <v>698</v>
      </c>
      <c r="C6205" s="1" t="s">
        <v>1347</v>
      </c>
      <c r="D6205" s="1">
        <v>2008</v>
      </c>
      <c r="E6205" s="1" t="s">
        <v>1371</v>
      </c>
      <c r="F6205" s="1" t="s">
        <v>1330</v>
      </c>
    </row>
    <row r="6206" spans="1:7" x14ac:dyDescent="0.4">
      <c r="A6206" s="1" t="s">
        <v>7067</v>
      </c>
      <c r="B6206" s="1">
        <v>2592</v>
      </c>
      <c r="C6206" s="1" t="s">
        <v>1347</v>
      </c>
      <c r="D6206" s="1">
        <v>2008</v>
      </c>
      <c r="E6206" s="1" t="s">
        <v>1848</v>
      </c>
      <c r="F6206" s="1" t="s">
        <v>1334</v>
      </c>
      <c r="G6206" s="1" t="s">
        <v>1355</v>
      </c>
    </row>
    <row r="6207" spans="1:7" x14ac:dyDescent="0.4">
      <c r="A6207" s="1" t="s">
        <v>7066</v>
      </c>
      <c r="B6207" s="1">
        <v>665</v>
      </c>
      <c r="C6207" s="1" t="s">
        <v>1340</v>
      </c>
      <c r="D6207" s="1">
        <v>2008</v>
      </c>
      <c r="E6207" s="1" t="s">
        <v>1371</v>
      </c>
      <c r="F6207" s="1" t="s">
        <v>1330</v>
      </c>
      <c r="G6207" s="1" t="s">
        <v>3922</v>
      </c>
    </row>
    <row r="6208" spans="1:7" x14ac:dyDescent="0.4">
      <c r="A6208" s="1" t="s">
        <v>7065</v>
      </c>
      <c r="B6208" s="1">
        <v>665</v>
      </c>
      <c r="C6208" s="1" t="s">
        <v>1340</v>
      </c>
      <c r="D6208" s="1">
        <v>2008</v>
      </c>
      <c r="E6208" s="1" t="s">
        <v>1371</v>
      </c>
      <c r="F6208" s="1" t="s">
        <v>1330</v>
      </c>
      <c r="G6208" s="1" t="s">
        <v>3389</v>
      </c>
    </row>
    <row r="6209" spans="1:7" x14ac:dyDescent="0.4">
      <c r="A6209" s="1" t="s">
        <v>7064</v>
      </c>
      <c r="B6209" s="1">
        <v>665</v>
      </c>
      <c r="C6209" s="1" t="s">
        <v>1340</v>
      </c>
      <c r="D6209" s="1">
        <v>2008</v>
      </c>
      <c r="E6209" s="1" t="s">
        <v>1371</v>
      </c>
      <c r="F6209" s="1" t="s">
        <v>1330</v>
      </c>
      <c r="G6209" s="1" t="s">
        <v>3864</v>
      </c>
    </row>
    <row r="6210" spans="1:7" x14ac:dyDescent="0.4">
      <c r="A6210" s="1" t="s">
        <v>7063</v>
      </c>
      <c r="B6210" s="1">
        <v>1738</v>
      </c>
      <c r="C6210" s="1" t="s">
        <v>1347</v>
      </c>
      <c r="D6210" s="1">
        <v>2008</v>
      </c>
      <c r="E6210" s="1" t="s">
        <v>1456</v>
      </c>
      <c r="F6210" s="1" t="s">
        <v>1334</v>
      </c>
      <c r="G6210" s="1" t="s">
        <v>1102</v>
      </c>
    </row>
    <row r="6211" spans="1:7" x14ac:dyDescent="0.4">
      <c r="A6211" s="1" t="s">
        <v>7062</v>
      </c>
      <c r="B6211" s="1">
        <v>1738</v>
      </c>
      <c r="C6211" s="1" t="s">
        <v>1347</v>
      </c>
      <c r="D6211" s="1">
        <v>2008</v>
      </c>
      <c r="E6211" s="1" t="s">
        <v>1456</v>
      </c>
      <c r="F6211" s="1" t="s">
        <v>1334</v>
      </c>
      <c r="G6211" s="1" t="s">
        <v>3021</v>
      </c>
    </row>
    <row r="6212" spans="1:7" x14ac:dyDescent="0.4">
      <c r="A6212" s="1" t="s">
        <v>7061</v>
      </c>
      <c r="B6212" s="1">
        <v>1732</v>
      </c>
      <c r="C6212" s="1" t="s">
        <v>1347</v>
      </c>
      <c r="D6212" s="1">
        <v>2008</v>
      </c>
      <c r="E6212" s="1" t="s">
        <v>1377</v>
      </c>
      <c r="F6212" s="1" t="s">
        <v>1330</v>
      </c>
      <c r="G6212" s="1" t="s">
        <v>2916</v>
      </c>
    </row>
    <row r="6213" spans="1:7" x14ac:dyDescent="0.4">
      <c r="A6213" s="1" t="s">
        <v>7060</v>
      </c>
      <c r="B6213" s="1">
        <v>1732</v>
      </c>
      <c r="C6213" s="1" t="s">
        <v>1347</v>
      </c>
      <c r="D6213" s="1">
        <v>2008</v>
      </c>
      <c r="E6213" s="1" t="s">
        <v>1440</v>
      </c>
      <c r="F6213" s="1" t="s">
        <v>1334</v>
      </c>
      <c r="G6213" s="1" t="s">
        <v>4082</v>
      </c>
    </row>
    <row r="6214" spans="1:7" x14ac:dyDescent="0.4">
      <c r="A6214" s="1" t="s">
        <v>7059</v>
      </c>
      <c r="B6214" s="1">
        <v>1100</v>
      </c>
      <c r="C6214" s="1" t="s">
        <v>1347</v>
      </c>
      <c r="D6214" s="1">
        <v>2008</v>
      </c>
      <c r="E6214" s="1" t="s">
        <v>1456</v>
      </c>
      <c r="F6214" s="1" t="s">
        <v>1330</v>
      </c>
      <c r="G6214" s="1" t="s">
        <v>1355</v>
      </c>
    </row>
    <row r="6215" spans="1:7" x14ac:dyDescent="0.4">
      <c r="A6215" s="1" t="s">
        <v>7058</v>
      </c>
      <c r="B6215" s="1">
        <v>1100</v>
      </c>
      <c r="C6215" s="1" t="s">
        <v>1347</v>
      </c>
      <c r="D6215" s="1">
        <v>2008</v>
      </c>
      <c r="E6215" s="1" t="s">
        <v>1456</v>
      </c>
      <c r="F6215" s="1" t="s">
        <v>1330</v>
      </c>
      <c r="G6215" s="1" t="s">
        <v>3085</v>
      </c>
    </row>
    <row r="6216" spans="1:7" x14ac:dyDescent="0.4">
      <c r="A6216" s="1" t="s">
        <v>7057</v>
      </c>
      <c r="B6216" s="1">
        <v>1740</v>
      </c>
      <c r="C6216" s="1" t="s">
        <v>1347</v>
      </c>
      <c r="D6216" s="1">
        <v>2008</v>
      </c>
      <c r="E6216" s="1" t="s">
        <v>1377</v>
      </c>
      <c r="F6216" s="1" t="s">
        <v>1334</v>
      </c>
      <c r="G6216" s="1" t="s">
        <v>4169</v>
      </c>
    </row>
    <row r="6217" spans="1:7" x14ac:dyDescent="0.4">
      <c r="A6217" s="1" t="s">
        <v>7056</v>
      </c>
      <c r="B6217" s="1">
        <v>1740</v>
      </c>
      <c r="C6217" s="1" t="s">
        <v>1347</v>
      </c>
      <c r="D6217" s="1">
        <v>2008</v>
      </c>
      <c r="E6217" s="1" t="s">
        <v>1456</v>
      </c>
      <c r="F6217" s="1" t="s">
        <v>1334</v>
      </c>
      <c r="G6217" s="1" t="s">
        <v>1102</v>
      </c>
    </row>
    <row r="6218" spans="1:7" x14ac:dyDescent="0.4">
      <c r="A6218" s="1" t="s">
        <v>7055</v>
      </c>
      <c r="B6218" s="1">
        <v>966</v>
      </c>
      <c r="C6218" s="1" t="s">
        <v>1347</v>
      </c>
      <c r="D6218" s="1">
        <v>2008</v>
      </c>
      <c r="E6218" s="1" t="s">
        <v>1732</v>
      </c>
      <c r="F6218" s="1" t="s">
        <v>1334</v>
      </c>
      <c r="G6218" s="1" t="s">
        <v>1102</v>
      </c>
    </row>
    <row r="6219" spans="1:7" x14ac:dyDescent="0.4">
      <c r="A6219" s="1" t="s">
        <v>7054</v>
      </c>
      <c r="B6219" s="1">
        <v>359</v>
      </c>
      <c r="C6219" s="1" t="s">
        <v>1340</v>
      </c>
      <c r="D6219" s="1">
        <v>2008</v>
      </c>
      <c r="E6219" s="1" t="s">
        <v>1456</v>
      </c>
      <c r="F6219" s="1" t="s">
        <v>1330</v>
      </c>
    </row>
    <row r="6220" spans="1:7" x14ac:dyDescent="0.4">
      <c r="A6220" s="1" t="s">
        <v>7053</v>
      </c>
      <c r="B6220" s="1">
        <v>359</v>
      </c>
      <c r="C6220" s="1" t="s">
        <v>1340</v>
      </c>
      <c r="D6220" s="1">
        <v>2008</v>
      </c>
      <c r="E6220" s="1" t="s">
        <v>1456</v>
      </c>
      <c r="F6220" s="1" t="s">
        <v>1330</v>
      </c>
    </row>
    <row r="6221" spans="1:7" x14ac:dyDescent="0.4">
      <c r="A6221" s="1" t="s">
        <v>7052</v>
      </c>
      <c r="B6221" s="1">
        <v>3534</v>
      </c>
      <c r="C6221" s="1" t="s">
        <v>1347</v>
      </c>
      <c r="D6221" s="1">
        <v>2008</v>
      </c>
      <c r="E6221" s="1" t="s">
        <v>1440</v>
      </c>
      <c r="F6221" s="1" t="s">
        <v>1334</v>
      </c>
      <c r="G6221" s="1" t="s">
        <v>1355</v>
      </c>
    </row>
    <row r="6222" spans="1:7" x14ac:dyDescent="0.4">
      <c r="A6222" s="1" t="s">
        <v>7051</v>
      </c>
      <c r="B6222" s="1">
        <v>3534</v>
      </c>
      <c r="C6222" s="1" t="s">
        <v>1347</v>
      </c>
      <c r="D6222" s="1">
        <v>2008</v>
      </c>
      <c r="E6222" s="1" t="s">
        <v>2390</v>
      </c>
      <c r="F6222" s="1" t="s">
        <v>1334</v>
      </c>
      <c r="G6222" s="1" t="s">
        <v>3021</v>
      </c>
    </row>
    <row r="6223" spans="1:7" x14ac:dyDescent="0.4">
      <c r="A6223" s="1" t="s">
        <v>7050</v>
      </c>
      <c r="B6223" s="1">
        <v>3534</v>
      </c>
      <c r="C6223" s="1" t="s">
        <v>1347</v>
      </c>
      <c r="D6223" s="1">
        <v>2008</v>
      </c>
      <c r="E6223" s="1" t="s">
        <v>1732</v>
      </c>
      <c r="F6223" s="1" t="s">
        <v>1334</v>
      </c>
      <c r="G6223" s="1" t="s">
        <v>1102</v>
      </c>
    </row>
    <row r="6224" spans="1:7" x14ac:dyDescent="0.4">
      <c r="A6224" s="1" t="s">
        <v>7049</v>
      </c>
      <c r="B6224" s="1">
        <v>604</v>
      </c>
      <c r="C6224" s="1" t="s">
        <v>1347</v>
      </c>
      <c r="D6224" s="1">
        <v>2008</v>
      </c>
      <c r="E6224" s="1" t="s">
        <v>1958</v>
      </c>
      <c r="F6224" s="1" t="s">
        <v>1334</v>
      </c>
      <c r="G6224" s="1" t="s">
        <v>5574</v>
      </c>
    </row>
    <row r="6225" spans="1:7" x14ac:dyDescent="0.4">
      <c r="A6225" s="1" t="s">
        <v>7048</v>
      </c>
      <c r="B6225" s="1">
        <v>532</v>
      </c>
      <c r="C6225" s="1" t="s">
        <v>1340</v>
      </c>
      <c r="D6225" s="1">
        <v>2008</v>
      </c>
      <c r="E6225" s="1" t="s">
        <v>1371</v>
      </c>
      <c r="F6225" s="1" t="s">
        <v>1330</v>
      </c>
      <c r="G6225" s="1" t="s">
        <v>7047</v>
      </c>
    </row>
    <row r="6226" spans="1:7" x14ac:dyDescent="0.4">
      <c r="A6226" s="1" t="s">
        <v>7046</v>
      </c>
      <c r="B6226" s="1">
        <v>1296</v>
      </c>
      <c r="C6226" s="1" t="s">
        <v>1347</v>
      </c>
      <c r="D6226" s="1">
        <v>2008</v>
      </c>
      <c r="E6226" s="1" t="s">
        <v>1456</v>
      </c>
      <c r="F6226" s="1" t="s">
        <v>1330</v>
      </c>
      <c r="G6226" s="1" t="s">
        <v>2247</v>
      </c>
    </row>
    <row r="6227" spans="1:7" x14ac:dyDescent="0.4">
      <c r="A6227" s="1" t="s">
        <v>7045</v>
      </c>
      <c r="B6227" s="1">
        <v>1300</v>
      </c>
      <c r="C6227" s="1" t="s">
        <v>1347</v>
      </c>
      <c r="D6227" s="1">
        <v>2008</v>
      </c>
      <c r="E6227" s="1" t="s">
        <v>1371</v>
      </c>
      <c r="F6227" s="1" t="s">
        <v>1330</v>
      </c>
      <c r="G6227" s="1" t="s">
        <v>2007</v>
      </c>
    </row>
    <row r="6228" spans="1:7" x14ac:dyDescent="0.4">
      <c r="A6228" s="1" t="s">
        <v>7044</v>
      </c>
      <c r="B6228" s="1">
        <v>1296</v>
      </c>
      <c r="C6228" s="1" t="s">
        <v>1347</v>
      </c>
      <c r="D6228" s="1">
        <v>2008</v>
      </c>
      <c r="E6228" s="1" t="s">
        <v>1440</v>
      </c>
      <c r="F6228" s="1" t="s">
        <v>1330</v>
      </c>
      <c r="G6228" s="1" t="s">
        <v>1102</v>
      </c>
    </row>
    <row r="6229" spans="1:7" x14ac:dyDescent="0.4">
      <c r="A6229" s="1" t="s">
        <v>7043</v>
      </c>
      <c r="B6229" s="1">
        <v>1300</v>
      </c>
      <c r="C6229" s="1" t="s">
        <v>1347</v>
      </c>
      <c r="D6229" s="1">
        <v>2008</v>
      </c>
      <c r="E6229" s="1" t="s">
        <v>1371</v>
      </c>
      <c r="F6229" s="1" t="s">
        <v>1330</v>
      </c>
      <c r="G6229" s="1" t="s">
        <v>4067</v>
      </c>
    </row>
    <row r="6230" spans="1:7" x14ac:dyDescent="0.4">
      <c r="A6230" s="1" t="s">
        <v>7042</v>
      </c>
      <c r="B6230" s="1">
        <v>1296</v>
      </c>
      <c r="C6230" s="1" t="s">
        <v>1347</v>
      </c>
      <c r="D6230" s="1">
        <v>2008</v>
      </c>
      <c r="E6230" s="1" t="s">
        <v>1377</v>
      </c>
      <c r="F6230" s="1" t="s">
        <v>1330</v>
      </c>
      <c r="G6230" s="1" t="s">
        <v>1102</v>
      </c>
    </row>
    <row r="6231" spans="1:7" x14ac:dyDescent="0.4">
      <c r="A6231" s="1" t="s">
        <v>7041</v>
      </c>
      <c r="B6231" s="1">
        <v>1212</v>
      </c>
      <c r="C6231" s="1" t="s">
        <v>1347</v>
      </c>
      <c r="D6231" s="1">
        <v>2008</v>
      </c>
      <c r="E6231" s="1" t="s">
        <v>1331</v>
      </c>
      <c r="F6231" s="1" t="s">
        <v>1334</v>
      </c>
      <c r="G6231" s="1" t="s">
        <v>4097</v>
      </c>
    </row>
    <row r="6232" spans="1:7" x14ac:dyDescent="0.4">
      <c r="A6232" s="1" t="s">
        <v>7040</v>
      </c>
      <c r="B6232" s="1">
        <v>990</v>
      </c>
      <c r="C6232" s="1" t="s">
        <v>1347</v>
      </c>
      <c r="D6232" s="1">
        <v>2008</v>
      </c>
      <c r="E6232" s="1" t="s">
        <v>1377</v>
      </c>
      <c r="F6232" s="1" t="s">
        <v>1464</v>
      </c>
      <c r="G6232" s="1" t="s">
        <v>4005</v>
      </c>
    </row>
    <row r="6233" spans="1:7" x14ac:dyDescent="0.4">
      <c r="A6233" s="1" t="s">
        <v>7039</v>
      </c>
      <c r="B6233" s="1">
        <v>990</v>
      </c>
      <c r="C6233" s="1" t="s">
        <v>1347</v>
      </c>
      <c r="D6233" s="1">
        <v>2008</v>
      </c>
      <c r="E6233" s="1" t="s">
        <v>1371</v>
      </c>
      <c r="F6233" s="1" t="s">
        <v>1330</v>
      </c>
      <c r="G6233" s="1" t="s">
        <v>3323</v>
      </c>
    </row>
    <row r="6234" spans="1:7" x14ac:dyDescent="0.4">
      <c r="A6234" s="1" t="s">
        <v>7038</v>
      </c>
      <c r="B6234" s="1">
        <v>990</v>
      </c>
      <c r="C6234" s="1" t="s">
        <v>1347</v>
      </c>
      <c r="D6234" s="1">
        <v>2008</v>
      </c>
      <c r="E6234" s="1" t="s">
        <v>1377</v>
      </c>
      <c r="F6234" s="1" t="s">
        <v>1334</v>
      </c>
      <c r="G6234" s="1" t="s">
        <v>3929</v>
      </c>
    </row>
    <row r="6235" spans="1:7" x14ac:dyDescent="0.4">
      <c r="A6235" s="1" t="s">
        <v>7037</v>
      </c>
      <c r="B6235" s="1">
        <v>387</v>
      </c>
      <c r="C6235" s="1" t="s">
        <v>1703</v>
      </c>
      <c r="D6235" s="1">
        <v>2008</v>
      </c>
      <c r="E6235" s="1" t="s">
        <v>1732</v>
      </c>
      <c r="F6235" s="1" t="s">
        <v>1334</v>
      </c>
      <c r="G6235" s="1" t="s">
        <v>3922</v>
      </c>
    </row>
    <row r="6236" spans="1:7" x14ac:dyDescent="0.4">
      <c r="A6236" s="1" t="s">
        <v>7036</v>
      </c>
      <c r="B6236" s="1">
        <v>436</v>
      </c>
      <c r="C6236" s="1" t="s">
        <v>1369</v>
      </c>
      <c r="D6236" s="1">
        <v>2008</v>
      </c>
      <c r="E6236" s="1" t="s">
        <v>2390</v>
      </c>
      <c r="F6236" s="1" t="s">
        <v>1330</v>
      </c>
      <c r="G6236" s="1" t="s">
        <v>2551</v>
      </c>
    </row>
    <row r="6237" spans="1:7" x14ac:dyDescent="0.4">
      <c r="A6237" s="1" t="s">
        <v>7035</v>
      </c>
      <c r="B6237" s="1">
        <v>436</v>
      </c>
      <c r="C6237" s="1" t="s">
        <v>1369</v>
      </c>
      <c r="D6237" s="1">
        <v>2008</v>
      </c>
      <c r="E6237" s="1" t="s">
        <v>2390</v>
      </c>
      <c r="F6237" s="1" t="s">
        <v>1330</v>
      </c>
      <c r="G6237" s="1" t="s">
        <v>2555</v>
      </c>
    </row>
    <row r="6238" spans="1:7" x14ac:dyDescent="0.4">
      <c r="A6238" s="1" t="s">
        <v>7034</v>
      </c>
      <c r="B6238" s="1">
        <v>665</v>
      </c>
      <c r="C6238" s="1" t="s">
        <v>1340</v>
      </c>
      <c r="D6238" s="1">
        <v>2008</v>
      </c>
      <c r="E6238" s="1" t="s">
        <v>1371</v>
      </c>
      <c r="F6238" s="1" t="s">
        <v>1330</v>
      </c>
    </row>
    <row r="6239" spans="1:7" x14ac:dyDescent="0.4">
      <c r="A6239" s="1" t="s">
        <v>7033</v>
      </c>
      <c r="B6239" s="1">
        <v>665</v>
      </c>
      <c r="C6239" s="1" t="s">
        <v>1340</v>
      </c>
      <c r="D6239" s="1">
        <v>2008</v>
      </c>
      <c r="E6239" s="1" t="s">
        <v>1371</v>
      </c>
      <c r="F6239" s="1" t="s">
        <v>1330</v>
      </c>
    </row>
    <row r="6240" spans="1:7" x14ac:dyDescent="0.4">
      <c r="A6240" s="1" t="s">
        <v>7032</v>
      </c>
      <c r="B6240" s="1">
        <v>348</v>
      </c>
      <c r="C6240" s="1" t="s">
        <v>1340</v>
      </c>
      <c r="D6240" s="1">
        <v>2008</v>
      </c>
      <c r="E6240" s="1" t="s">
        <v>1732</v>
      </c>
      <c r="F6240" s="1" t="s">
        <v>1330</v>
      </c>
      <c r="G6240" s="1" t="s">
        <v>7274</v>
      </c>
    </row>
    <row r="6241" spans="1:7" x14ac:dyDescent="0.4">
      <c r="A6241" s="1" t="s">
        <v>1258</v>
      </c>
      <c r="B6241" s="1">
        <v>4253</v>
      </c>
      <c r="C6241" s="1" t="s">
        <v>1347</v>
      </c>
      <c r="D6241" s="1">
        <v>2008</v>
      </c>
      <c r="E6241" s="1" t="s">
        <v>2390</v>
      </c>
      <c r="F6241" s="1" t="s">
        <v>1330</v>
      </c>
      <c r="G6241" s="1" t="s">
        <v>3142</v>
      </c>
    </row>
    <row r="6242" spans="1:7" x14ac:dyDescent="0.4">
      <c r="A6242" s="1" t="s">
        <v>7031</v>
      </c>
      <c r="B6242" s="1">
        <v>698</v>
      </c>
      <c r="C6242" s="1" t="s">
        <v>1347</v>
      </c>
      <c r="D6242" s="1">
        <v>2008</v>
      </c>
      <c r="E6242" s="1" t="s">
        <v>1732</v>
      </c>
      <c r="F6242" s="1" t="s">
        <v>1330</v>
      </c>
      <c r="G6242" s="1" t="s">
        <v>7030</v>
      </c>
    </row>
    <row r="6243" spans="1:7" x14ac:dyDescent="0.4">
      <c r="A6243" s="1" t="s">
        <v>7029</v>
      </c>
      <c r="B6243" s="1">
        <v>698</v>
      </c>
      <c r="C6243" s="1" t="s">
        <v>1347</v>
      </c>
      <c r="D6243" s="1">
        <v>2008</v>
      </c>
      <c r="E6243" s="1" t="s">
        <v>1371</v>
      </c>
      <c r="F6243" s="1" t="s">
        <v>1330</v>
      </c>
      <c r="G6243" s="1" t="s">
        <v>3502</v>
      </c>
    </row>
    <row r="6244" spans="1:7" x14ac:dyDescent="0.4">
      <c r="A6244" s="1" t="s">
        <v>7028</v>
      </c>
      <c r="B6244" s="1">
        <v>698</v>
      </c>
      <c r="C6244" s="1" t="s">
        <v>1347</v>
      </c>
      <c r="D6244" s="1">
        <v>2008</v>
      </c>
      <c r="E6244" s="1" t="s">
        <v>1377</v>
      </c>
      <c r="F6244" s="1" t="s">
        <v>1330</v>
      </c>
      <c r="G6244" s="1" t="s">
        <v>3323</v>
      </c>
    </row>
    <row r="6245" spans="1:7" x14ac:dyDescent="0.4">
      <c r="A6245" s="1" t="s">
        <v>7027</v>
      </c>
      <c r="C6245" s="1" t="s">
        <v>1340</v>
      </c>
      <c r="D6245" s="1">
        <v>2008</v>
      </c>
      <c r="E6245" s="1" t="s">
        <v>1331</v>
      </c>
      <c r="F6245" s="1" t="s">
        <v>1330</v>
      </c>
    </row>
    <row r="6246" spans="1:7" x14ac:dyDescent="0.4">
      <c r="A6246" s="1" t="s">
        <v>7026</v>
      </c>
      <c r="B6246" s="1">
        <v>1060</v>
      </c>
      <c r="C6246" s="1" t="s">
        <v>1347</v>
      </c>
      <c r="D6246" s="1">
        <v>2008</v>
      </c>
      <c r="E6246" s="1" t="s">
        <v>1337</v>
      </c>
      <c r="F6246" s="1" t="s">
        <v>1464</v>
      </c>
      <c r="G6246" s="1" t="s">
        <v>3233</v>
      </c>
    </row>
    <row r="6247" spans="1:7" x14ac:dyDescent="0.4">
      <c r="A6247" s="1" t="s">
        <v>7025</v>
      </c>
      <c r="B6247" s="1">
        <v>4253</v>
      </c>
      <c r="C6247" s="1" t="s">
        <v>1347</v>
      </c>
      <c r="D6247" s="1">
        <v>2008</v>
      </c>
      <c r="E6247" s="1" t="s">
        <v>1505</v>
      </c>
      <c r="F6247" s="1" t="s">
        <v>1330</v>
      </c>
      <c r="G6247" s="1" t="s">
        <v>3179</v>
      </c>
    </row>
    <row r="6248" spans="1:7" x14ac:dyDescent="0.4">
      <c r="A6248" s="1" t="s">
        <v>7024</v>
      </c>
      <c r="B6248" s="1">
        <v>6350</v>
      </c>
      <c r="C6248" s="1" t="s">
        <v>2411</v>
      </c>
      <c r="D6248" s="1">
        <v>2008</v>
      </c>
      <c r="E6248" s="1" t="s">
        <v>2390</v>
      </c>
      <c r="F6248" s="1" t="s">
        <v>1330</v>
      </c>
      <c r="G6248" s="1" t="s">
        <v>4005</v>
      </c>
    </row>
    <row r="6249" spans="1:7" x14ac:dyDescent="0.4">
      <c r="A6249" s="1" t="s">
        <v>7023</v>
      </c>
      <c r="B6249" s="1">
        <v>6350</v>
      </c>
      <c r="C6249" s="1" t="s">
        <v>2411</v>
      </c>
      <c r="D6249" s="1">
        <v>2008</v>
      </c>
      <c r="E6249" s="1" t="s">
        <v>2390</v>
      </c>
      <c r="F6249" s="1" t="s">
        <v>1330</v>
      </c>
      <c r="G6249" s="1" t="s">
        <v>4005</v>
      </c>
    </row>
    <row r="6250" spans="1:7" x14ac:dyDescent="0.4">
      <c r="A6250" s="1" t="s">
        <v>7022</v>
      </c>
      <c r="B6250" s="1">
        <v>1708</v>
      </c>
      <c r="C6250" s="1" t="s">
        <v>1347</v>
      </c>
      <c r="D6250" s="1">
        <v>2008</v>
      </c>
      <c r="E6250" s="1" t="s">
        <v>1337</v>
      </c>
      <c r="F6250" s="1" t="s">
        <v>1464</v>
      </c>
      <c r="G6250" s="1" t="s">
        <v>4067</v>
      </c>
    </row>
    <row r="6251" spans="1:7" x14ac:dyDescent="0.4">
      <c r="A6251" s="1" t="s">
        <v>7021</v>
      </c>
      <c r="B6251" s="1">
        <v>1708</v>
      </c>
      <c r="C6251" s="1" t="s">
        <v>1347</v>
      </c>
      <c r="D6251" s="1">
        <v>2008</v>
      </c>
      <c r="E6251" s="1" t="s">
        <v>1337</v>
      </c>
      <c r="F6251" s="1" t="s">
        <v>1330</v>
      </c>
      <c r="G6251" s="1" t="s">
        <v>2267</v>
      </c>
    </row>
    <row r="6252" spans="1:7" x14ac:dyDescent="0.4">
      <c r="A6252" s="1" t="s">
        <v>7020</v>
      </c>
      <c r="B6252" s="1">
        <v>1708</v>
      </c>
      <c r="C6252" s="1" t="s">
        <v>1347</v>
      </c>
      <c r="D6252" s="1">
        <v>2008</v>
      </c>
      <c r="E6252" s="1" t="s">
        <v>1377</v>
      </c>
      <c r="F6252" s="1" t="s">
        <v>1330</v>
      </c>
      <c r="G6252" s="1" t="s">
        <v>1102</v>
      </c>
    </row>
    <row r="6253" spans="1:7" x14ac:dyDescent="0.4">
      <c r="A6253" s="1" t="s">
        <v>7019</v>
      </c>
      <c r="B6253" s="1">
        <v>1708</v>
      </c>
      <c r="C6253" s="1" t="s">
        <v>1347</v>
      </c>
      <c r="D6253" s="1">
        <v>2008</v>
      </c>
      <c r="E6253" s="1" t="s">
        <v>2390</v>
      </c>
      <c r="F6253" s="1" t="s">
        <v>1334</v>
      </c>
      <c r="G6253" s="1" t="s">
        <v>4005</v>
      </c>
    </row>
    <row r="6254" spans="1:7" x14ac:dyDescent="0.4">
      <c r="A6254" s="1" t="s">
        <v>7018</v>
      </c>
      <c r="B6254" s="1">
        <v>1708</v>
      </c>
      <c r="C6254" s="1" t="s">
        <v>1347</v>
      </c>
      <c r="D6254" s="1">
        <v>2008</v>
      </c>
      <c r="E6254" s="1" t="s">
        <v>2390</v>
      </c>
      <c r="F6254" s="1" t="s">
        <v>1334</v>
      </c>
      <c r="G6254" s="1" t="s">
        <v>3510</v>
      </c>
    </row>
    <row r="6255" spans="1:7" x14ac:dyDescent="0.4">
      <c r="A6255" s="1" t="s">
        <v>7017</v>
      </c>
      <c r="B6255" s="1">
        <v>1708</v>
      </c>
      <c r="C6255" s="1" t="s">
        <v>1347</v>
      </c>
      <c r="D6255" s="1">
        <v>2008</v>
      </c>
      <c r="E6255" s="1" t="s">
        <v>1337</v>
      </c>
      <c r="F6255" s="1" t="s">
        <v>1334</v>
      </c>
      <c r="G6255" s="1" t="s">
        <v>3876</v>
      </c>
    </row>
    <row r="6256" spans="1:7" x14ac:dyDescent="0.4">
      <c r="A6256" s="1" t="s">
        <v>7016</v>
      </c>
      <c r="B6256" s="1">
        <v>1577</v>
      </c>
      <c r="C6256" s="1" t="s">
        <v>1347</v>
      </c>
      <c r="D6256" s="1">
        <v>2008</v>
      </c>
      <c r="E6256" s="1" t="s">
        <v>1732</v>
      </c>
      <c r="F6256" s="1" t="s">
        <v>1334</v>
      </c>
      <c r="G6256" s="1" t="s">
        <v>3264</v>
      </c>
    </row>
    <row r="6257" spans="1:7" x14ac:dyDescent="0.4">
      <c r="A6257" s="1" t="s">
        <v>7015</v>
      </c>
      <c r="B6257" s="1">
        <v>966</v>
      </c>
      <c r="C6257" s="1" t="s">
        <v>1347</v>
      </c>
      <c r="D6257" s="1">
        <v>2008</v>
      </c>
      <c r="E6257" s="1" t="s">
        <v>1377</v>
      </c>
      <c r="F6257" s="1" t="s">
        <v>1334</v>
      </c>
      <c r="G6257" s="1" t="s">
        <v>1102</v>
      </c>
    </row>
    <row r="6258" spans="1:7" x14ac:dyDescent="0.4">
      <c r="A6258" s="1" t="s">
        <v>7014</v>
      </c>
      <c r="B6258" s="1">
        <v>966</v>
      </c>
      <c r="C6258" s="1" t="s">
        <v>1347</v>
      </c>
      <c r="D6258" s="1">
        <v>2008</v>
      </c>
      <c r="E6258" s="1" t="s">
        <v>1377</v>
      </c>
      <c r="F6258" s="1" t="s">
        <v>1330</v>
      </c>
      <c r="G6258" s="1" t="s">
        <v>1355</v>
      </c>
    </row>
    <row r="6259" spans="1:7" x14ac:dyDescent="0.4">
      <c r="A6259" s="1" t="s">
        <v>7013</v>
      </c>
      <c r="B6259" s="1">
        <v>468</v>
      </c>
      <c r="C6259" s="1" t="s">
        <v>1340</v>
      </c>
      <c r="D6259" s="1">
        <v>2008</v>
      </c>
      <c r="E6259" s="1" t="s">
        <v>1377</v>
      </c>
      <c r="F6259" s="1" t="s">
        <v>1330</v>
      </c>
      <c r="G6259" s="1" t="s">
        <v>7012</v>
      </c>
    </row>
    <row r="6260" spans="1:7" x14ac:dyDescent="0.4">
      <c r="A6260" s="1" t="s">
        <v>7011</v>
      </c>
      <c r="B6260" s="1">
        <v>630</v>
      </c>
      <c r="C6260" s="1" t="s">
        <v>1340</v>
      </c>
      <c r="D6260" s="1">
        <v>2008</v>
      </c>
      <c r="E6260" s="1" t="s">
        <v>1331</v>
      </c>
      <c r="F6260" s="1" t="s">
        <v>1330</v>
      </c>
    </row>
    <row r="6261" spans="1:7" x14ac:dyDescent="0.4">
      <c r="A6261" s="1" t="s">
        <v>7010</v>
      </c>
      <c r="B6261" s="1">
        <v>256</v>
      </c>
      <c r="C6261" s="1" t="s">
        <v>1340</v>
      </c>
      <c r="D6261" s="1">
        <v>2008</v>
      </c>
      <c r="E6261" s="1" t="s">
        <v>1371</v>
      </c>
      <c r="F6261" s="1" t="s">
        <v>1330</v>
      </c>
      <c r="G6261" s="1" t="s">
        <v>4492</v>
      </c>
    </row>
    <row r="6262" spans="1:7" x14ac:dyDescent="0.4">
      <c r="A6262" s="1" t="s">
        <v>7009</v>
      </c>
      <c r="B6262" s="1">
        <v>552</v>
      </c>
      <c r="C6262" s="1" t="s">
        <v>1347</v>
      </c>
      <c r="D6262" s="1">
        <v>2008</v>
      </c>
      <c r="E6262" s="1" t="s">
        <v>1335</v>
      </c>
      <c r="F6262" s="1" t="s">
        <v>1330</v>
      </c>
      <c r="G6262" s="1" t="s">
        <v>1570</v>
      </c>
    </row>
    <row r="6263" spans="1:7" x14ac:dyDescent="0.4">
      <c r="A6263" s="1" t="s">
        <v>7008</v>
      </c>
      <c r="B6263" s="1">
        <v>368</v>
      </c>
      <c r="C6263" s="1" t="s">
        <v>1703</v>
      </c>
      <c r="D6263" s="1">
        <v>2008</v>
      </c>
      <c r="E6263" s="1" t="s">
        <v>1335</v>
      </c>
      <c r="F6263" s="1" t="s">
        <v>1334</v>
      </c>
      <c r="G6263" s="1" t="s">
        <v>1992</v>
      </c>
    </row>
    <row r="6264" spans="1:7" x14ac:dyDescent="0.4">
      <c r="A6264" s="1" t="s">
        <v>7007</v>
      </c>
      <c r="B6264" s="1">
        <v>225</v>
      </c>
      <c r="C6264" s="1" t="s">
        <v>1340</v>
      </c>
      <c r="D6264" s="1">
        <v>2008</v>
      </c>
      <c r="E6264" s="1" t="s">
        <v>1725</v>
      </c>
      <c r="F6264" s="1" t="s">
        <v>1330</v>
      </c>
    </row>
    <row r="6265" spans="1:7" x14ac:dyDescent="0.4">
      <c r="A6265" s="1" t="s">
        <v>7006</v>
      </c>
      <c r="B6265" s="1">
        <v>1102</v>
      </c>
      <c r="C6265" s="1" t="s">
        <v>1347</v>
      </c>
      <c r="D6265" s="1">
        <v>2008</v>
      </c>
      <c r="E6265" s="1" t="s">
        <v>1362</v>
      </c>
      <c r="F6265" s="1" t="s">
        <v>1330</v>
      </c>
      <c r="G6265" s="1" t="s">
        <v>2332</v>
      </c>
    </row>
    <row r="6266" spans="1:7" x14ac:dyDescent="0.4">
      <c r="A6266" s="1" t="s">
        <v>7005</v>
      </c>
      <c r="B6266" s="1">
        <v>1102</v>
      </c>
      <c r="C6266" s="1" t="s">
        <v>1347</v>
      </c>
      <c r="D6266" s="1">
        <v>2008</v>
      </c>
      <c r="E6266" s="1" t="s">
        <v>2390</v>
      </c>
      <c r="F6266" s="1" t="s">
        <v>1464</v>
      </c>
      <c r="G6266" s="1" t="s">
        <v>3247</v>
      </c>
    </row>
    <row r="6267" spans="1:7" x14ac:dyDescent="0.4">
      <c r="A6267" s="1" t="s">
        <v>7004</v>
      </c>
      <c r="B6267" s="1">
        <v>1036</v>
      </c>
      <c r="C6267" s="1" t="s">
        <v>1347</v>
      </c>
      <c r="D6267" s="1">
        <v>2008</v>
      </c>
      <c r="E6267" s="1" t="s">
        <v>3488</v>
      </c>
      <c r="F6267" s="1" t="s">
        <v>1334</v>
      </c>
      <c r="G6267" s="1" t="s">
        <v>1355</v>
      </c>
    </row>
    <row r="6268" spans="1:7" x14ac:dyDescent="0.4">
      <c r="A6268" s="1" t="s">
        <v>7003</v>
      </c>
      <c r="B6268" s="1">
        <v>1802</v>
      </c>
      <c r="C6268" s="1" t="s">
        <v>1347</v>
      </c>
      <c r="D6268" s="1">
        <v>2008</v>
      </c>
      <c r="E6268" s="1" t="s">
        <v>2390</v>
      </c>
      <c r="F6268" s="1" t="s">
        <v>1334</v>
      </c>
      <c r="G6268" s="1" t="s">
        <v>3142</v>
      </c>
    </row>
    <row r="6269" spans="1:7" x14ac:dyDescent="0.4">
      <c r="A6269" s="1" t="s">
        <v>7002</v>
      </c>
      <c r="B6269" s="1">
        <v>630</v>
      </c>
      <c r="C6269" s="1" t="s">
        <v>1340</v>
      </c>
      <c r="D6269" s="1">
        <v>2008</v>
      </c>
      <c r="E6269" s="1" t="s">
        <v>1435</v>
      </c>
      <c r="F6269" s="1" t="s">
        <v>1334</v>
      </c>
      <c r="G6269" s="1" t="s">
        <v>3311</v>
      </c>
    </row>
    <row r="6270" spans="1:7" x14ac:dyDescent="0.4">
      <c r="A6270" s="1" t="s">
        <v>7001</v>
      </c>
      <c r="B6270" s="1">
        <v>630</v>
      </c>
      <c r="C6270" s="1" t="s">
        <v>1340</v>
      </c>
      <c r="D6270" s="1">
        <v>2008</v>
      </c>
      <c r="E6270" s="1" t="s">
        <v>1435</v>
      </c>
      <c r="F6270" s="1" t="s">
        <v>1334</v>
      </c>
      <c r="G6270" s="1" t="s">
        <v>3311</v>
      </c>
    </row>
    <row r="6271" spans="1:7" x14ac:dyDescent="0.4">
      <c r="A6271" s="1" t="s">
        <v>7000</v>
      </c>
      <c r="B6271" s="1">
        <v>1708</v>
      </c>
      <c r="C6271" s="1" t="s">
        <v>1347</v>
      </c>
      <c r="D6271" s="1">
        <v>2008</v>
      </c>
      <c r="E6271" s="1" t="s">
        <v>2390</v>
      </c>
      <c r="F6271" s="1" t="s">
        <v>1330</v>
      </c>
      <c r="G6271" s="1" t="s">
        <v>3233</v>
      </c>
    </row>
    <row r="6272" spans="1:7" x14ac:dyDescent="0.4">
      <c r="A6272" s="1" t="s">
        <v>6999</v>
      </c>
      <c r="B6272" s="1">
        <v>1720</v>
      </c>
      <c r="C6272" s="1" t="s">
        <v>1347</v>
      </c>
      <c r="D6272" s="1">
        <v>2008</v>
      </c>
      <c r="E6272" s="1" t="s">
        <v>2390</v>
      </c>
      <c r="F6272" s="1" t="s">
        <v>1334</v>
      </c>
      <c r="G6272" s="1" t="s">
        <v>2247</v>
      </c>
    </row>
    <row r="6273" spans="1:7" x14ac:dyDescent="0.4">
      <c r="A6273" s="1" t="s">
        <v>6998</v>
      </c>
      <c r="B6273" s="1">
        <v>126</v>
      </c>
      <c r="C6273" s="1" t="s">
        <v>1340</v>
      </c>
      <c r="D6273" s="1">
        <v>2008</v>
      </c>
      <c r="E6273" s="1" t="s">
        <v>2329</v>
      </c>
      <c r="F6273" s="1" t="s">
        <v>1330</v>
      </c>
    </row>
    <row r="6274" spans="1:7" x14ac:dyDescent="0.4">
      <c r="A6274" s="1" t="s">
        <v>6997</v>
      </c>
      <c r="B6274" s="1">
        <v>126</v>
      </c>
      <c r="C6274" s="1" t="s">
        <v>1340</v>
      </c>
      <c r="D6274" s="1">
        <v>2008</v>
      </c>
      <c r="E6274" s="1" t="s">
        <v>1456</v>
      </c>
      <c r="F6274" s="1" t="s">
        <v>1330</v>
      </c>
      <c r="G6274" s="1" t="s">
        <v>6996</v>
      </c>
    </row>
    <row r="6275" spans="1:7" x14ac:dyDescent="0.4">
      <c r="A6275" s="1" t="s">
        <v>6995</v>
      </c>
      <c r="C6275" s="1" t="s">
        <v>1340</v>
      </c>
      <c r="D6275" s="1">
        <v>2008</v>
      </c>
      <c r="E6275" s="1" t="s">
        <v>1377</v>
      </c>
      <c r="F6275" s="1" t="s">
        <v>1330</v>
      </c>
    </row>
    <row r="6276" spans="1:7" x14ac:dyDescent="0.4">
      <c r="A6276" s="1" t="s">
        <v>6994</v>
      </c>
      <c r="B6276" s="1">
        <v>908</v>
      </c>
      <c r="C6276" s="1" t="s">
        <v>1347</v>
      </c>
      <c r="D6276" s="1">
        <v>2008</v>
      </c>
      <c r="E6276" s="1" t="s">
        <v>1650</v>
      </c>
      <c r="F6276" s="1" t="s">
        <v>1334</v>
      </c>
      <c r="G6276" s="1" t="s">
        <v>2998</v>
      </c>
    </row>
    <row r="6277" spans="1:7" x14ac:dyDescent="0.4">
      <c r="A6277" s="1" t="s">
        <v>6993</v>
      </c>
      <c r="B6277" s="1">
        <v>4250</v>
      </c>
      <c r="C6277" s="1" t="s">
        <v>1347</v>
      </c>
      <c r="D6277" s="1">
        <v>2008</v>
      </c>
      <c r="E6277" s="1" t="s">
        <v>1377</v>
      </c>
      <c r="F6277" s="1" t="s">
        <v>1330</v>
      </c>
      <c r="G6277" s="1" t="s">
        <v>4005</v>
      </c>
    </row>
    <row r="6278" spans="1:7" x14ac:dyDescent="0.4">
      <c r="A6278" s="1" t="s">
        <v>6992</v>
      </c>
      <c r="C6278" s="1" t="s">
        <v>5618</v>
      </c>
      <c r="D6278" s="1">
        <v>2008</v>
      </c>
      <c r="E6278" s="1" t="s">
        <v>1377</v>
      </c>
    </row>
    <row r="6279" spans="1:7" x14ac:dyDescent="0.4">
      <c r="A6279" s="1" t="s">
        <v>6991</v>
      </c>
      <c r="B6279" s="1">
        <v>629</v>
      </c>
      <c r="C6279" s="1" t="s">
        <v>1340</v>
      </c>
      <c r="D6279" s="1">
        <v>2008</v>
      </c>
      <c r="E6279" s="1" t="s">
        <v>1377</v>
      </c>
      <c r="F6279" s="1" t="s">
        <v>1330</v>
      </c>
    </row>
    <row r="6280" spans="1:7" x14ac:dyDescent="0.4">
      <c r="A6280" s="1" t="s">
        <v>6990</v>
      </c>
      <c r="B6280" s="1">
        <v>340</v>
      </c>
      <c r="C6280" s="1" t="s">
        <v>1340</v>
      </c>
      <c r="D6280" s="1">
        <v>2008</v>
      </c>
      <c r="E6280" s="1" t="s">
        <v>1377</v>
      </c>
      <c r="F6280" s="1" t="s">
        <v>1330</v>
      </c>
    </row>
    <row r="6281" spans="1:7" x14ac:dyDescent="0.4">
      <c r="A6281" s="1" t="s">
        <v>6989</v>
      </c>
      <c r="B6281" s="1">
        <v>340</v>
      </c>
      <c r="C6281" s="1" t="s">
        <v>1340</v>
      </c>
      <c r="D6281" s="1">
        <v>2008</v>
      </c>
      <c r="E6281" s="1" t="s">
        <v>1331</v>
      </c>
      <c r="F6281" s="1" t="s">
        <v>1330</v>
      </c>
      <c r="G6281" s="1" t="s">
        <v>6988</v>
      </c>
    </row>
    <row r="6282" spans="1:7" x14ac:dyDescent="0.4">
      <c r="A6282" s="1" t="s">
        <v>6987</v>
      </c>
      <c r="B6282" s="1">
        <v>750</v>
      </c>
      <c r="C6282" s="1" t="s">
        <v>1347</v>
      </c>
      <c r="D6282" s="1">
        <v>2008</v>
      </c>
      <c r="E6282" s="1" t="s">
        <v>1377</v>
      </c>
      <c r="F6282" s="1" t="s">
        <v>1330</v>
      </c>
      <c r="G6282" s="1" t="s">
        <v>2247</v>
      </c>
    </row>
    <row r="6283" spans="1:7" x14ac:dyDescent="0.4">
      <c r="A6283" s="1" t="s">
        <v>6986</v>
      </c>
      <c r="B6283" s="1">
        <v>1802</v>
      </c>
      <c r="C6283" s="1" t="s">
        <v>1347</v>
      </c>
      <c r="D6283" s="1">
        <v>2008</v>
      </c>
      <c r="E6283" s="1" t="s">
        <v>2390</v>
      </c>
      <c r="F6283" s="1" t="s">
        <v>1334</v>
      </c>
      <c r="G6283" s="1" t="s">
        <v>3142</v>
      </c>
    </row>
    <row r="6284" spans="1:7" x14ac:dyDescent="0.4">
      <c r="A6284" s="1" t="s">
        <v>6985</v>
      </c>
      <c r="B6284" s="1">
        <v>1118</v>
      </c>
      <c r="C6284" s="1" t="s">
        <v>1347</v>
      </c>
      <c r="D6284" s="1">
        <v>2008</v>
      </c>
      <c r="E6284" s="1" t="s">
        <v>1377</v>
      </c>
      <c r="F6284" s="1" t="s">
        <v>1334</v>
      </c>
      <c r="G6284" s="1" t="s">
        <v>1102</v>
      </c>
    </row>
    <row r="6285" spans="1:7" x14ac:dyDescent="0.4">
      <c r="A6285" s="1" t="s">
        <v>6984</v>
      </c>
      <c r="B6285" s="1">
        <v>1118</v>
      </c>
      <c r="C6285" s="1" t="s">
        <v>1347</v>
      </c>
      <c r="D6285" s="1">
        <v>2008</v>
      </c>
      <c r="E6285" s="1" t="s">
        <v>1335</v>
      </c>
      <c r="F6285" s="1" t="s">
        <v>1334</v>
      </c>
      <c r="G6285" s="1" t="s">
        <v>3179</v>
      </c>
    </row>
    <row r="6286" spans="1:7" x14ac:dyDescent="0.4">
      <c r="A6286" s="1" t="s">
        <v>6983</v>
      </c>
      <c r="B6286" s="1">
        <v>189</v>
      </c>
      <c r="C6286" s="1" t="s">
        <v>1703</v>
      </c>
      <c r="D6286" s="1">
        <v>2008</v>
      </c>
      <c r="E6286" s="1" t="s">
        <v>2447</v>
      </c>
      <c r="F6286" s="1" t="s">
        <v>1334</v>
      </c>
    </row>
    <row r="6287" spans="1:7" x14ac:dyDescent="0.4">
      <c r="A6287" s="1" t="s">
        <v>6982</v>
      </c>
      <c r="B6287" s="1">
        <v>250</v>
      </c>
      <c r="C6287" s="1" t="s">
        <v>1340</v>
      </c>
      <c r="D6287" s="1">
        <v>2008</v>
      </c>
      <c r="E6287" s="1" t="s">
        <v>1335</v>
      </c>
      <c r="F6287" s="1" t="s">
        <v>1334</v>
      </c>
      <c r="G6287" s="1" t="s">
        <v>1428</v>
      </c>
    </row>
    <row r="6288" spans="1:7" x14ac:dyDescent="0.4">
      <c r="A6288" s="1" t="s">
        <v>6981</v>
      </c>
      <c r="B6288" s="1">
        <v>120</v>
      </c>
      <c r="C6288" s="1" t="s">
        <v>1340</v>
      </c>
      <c r="D6288" s="1">
        <v>2008</v>
      </c>
      <c r="E6288" s="1" t="s">
        <v>1335</v>
      </c>
      <c r="F6288" s="1" t="s">
        <v>1334</v>
      </c>
      <c r="G6288" s="1" t="s">
        <v>1635</v>
      </c>
    </row>
    <row r="6289" spans="1:7" x14ac:dyDescent="0.4">
      <c r="A6289" s="1" t="s">
        <v>6980</v>
      </c>
      <c r="B6289" s="1">
        <v>629</v>
      </c>
      <c r="C6289" s="1" t="s">
        <v>1340</v>
      </c>
      <c r="D6289" s="1">
        <v>2008</v>
      </c>
      <c r="E6289" s="1" t="s">
        <v>1435</v>
      </c>
      <c r="F6289" s="1" t="s">
        <v>1464</v>
      </c>
      <c r="G6289" s="1" t="s">
        <v>4841</v>
      </c>
    </row>
    <row r="6290" spans="1:7" x14ac:dyDescent="0.4">
      <c r="A6290" s="1" t="s">
        <v>6979</v>
      </c>
      <c r="B6290" s="1">
        <v>354</v>
      </c>
      <c r="C6290" s="1" t="s">
        <v>1340</v>
      </c>
      <c r="D6290" s="1">
        <v>2008</v>
      </c>
      <c r="E6290" s="1" t="s">
        <v>1406</v>
      </c>
      <c r="F6290" s="1" t="s">
        <v>1330</v>
      </c>
    </row>
    <row r="6291" spans="1:7" x14ac:dyDescent="0.4">
      <c r="A6291" s="1" t="s">
        <v>6978</v>
      </c>
      <c r="B6291" s="1">
        <v>630</v>
      </c>
      <c r="C6291" s="1" t="s">
        <v>1340</v>
      </c>
      <c r="D6291" s="1">
        <v>2008</v>
      </c>
      <c r="E6291" s="1" t="s">
        <v>1555</v>
      </c>
      <c r="F6291" s="1" t="s">
        <v>1334</v>
      </c>
    </row>
    <row r="6292" spans="1:7" x14ac:dyDescent="0.4">
      <c r="A6292" s="1" t="s">
        <v>6977</v>
      </c>
      <c r="B6292" s="1">
        <v>630</v>
      </c>
      <c r="C6292" s="1" t="s">
        <v>1340</v>
      </c>
      <c r="D6292" s="1">
        <v>2008</v>
      </c>
      <c r="E6292" s="1" t="s">
        <v>1555</v>
      </c>
      <c r="F6292" s="1" t="s">
        <v>1330</v>
      </c>
    </row>
    <row r="6293" spans="1:7" x14ac:dyDescent="0.4">
      <c r="A6293" s="1" t="s">
        <v>6976</v>
      </c>
      <c r="B6293" s="1">
        <v>238</v>
      </c>
      <c r="C6293" s="1" t="s">
        <v>1340</v>
      </c>
      <c r="D6293" s="1">
        <v>2008</v>
      </c>
      <c r="E6293" s="1" t="s">
        <v>1420</v>
      </c>
      <c r="F6293" s="1" t="s">
        <v>1330</v>
      </c>
    </row>
    <row r="6294" spans="1:7" x14ac:dyDescent="0.4">
      <c r="A6294" s="1" t="s">
        <v>6975</v>
      </c>
      <c r="B6294" s="1">
        <v>629</v>
      </c>
      <c r="C6294" s="1" t="s">
        <v>1340</v>
      </c>
      <c r="D6294" s="1">
        <v>2008</v>
      </c>
      <c r="E6294" s="1" t="s">
        <v>1420</v>
      </c>
      <c r="F6294" s="1" t="s">
        <v>1464</v>
      </c>
    </row>
    <row r="6295" spans="1:7" x14ac:dyDescent="0.4">
      <c r="A6295" s="1" t="s">
        <v>6974</v>
      </c>
      <c r="B6295" s="1">
        <v>618</v>
      </c>
      <c r="C6295" s="1" t="s">
        <v>1340</v>
      </c>
      <c r="D6295" s="1">
        <v>2008</v>
      </c>
      <c r="E6295" s="1" t="s">
        <v>1343</v>
      </c>
      <c r="F6295" s="1" t="s">
        <v>1334</v>
      </c>
      <c r="G6295" s="1" t="s">
        <v>2422</v>
      </c>
    </row>
    <row r="6296" spans="1:7" x14ac:dyDescent="0.4">
      <c r="A6296" s="1" t="s">
        <v>6973</v>
      </c>
      <c r="B6296" s="1">
        <v>618</v>
      </c>
      <c r="C6296" s="1" t="s">
        <v>1340</v>
      </c>
      <c r="D6296" s="1">
        <v>2008</v>
      </c>
      <c r="E6296" s="1" t="s">
        <v>1456</v>
      </c>
      <c r="F6296" s="1" t="s">
        <v>1330</v>
      </c>
      <c r="G6296" s="1" t="s">
        <v>3179</v>
      </c>
    </row>
    <row r="6297" spans="1:7" x14ac:dyDescent="0.4">
      <c r="A6297" s="1" t="s">
        <v>6972</v>
      </c>
      <c r="B6297" s="1">
        <v>46</v>
      </c>
      <c r="C6297" s="1" t="s">
        <v>1357</v>
      </c>
      <c r="D6297" s="1">
        <v>2008</v>
      </c>
      <c r="E6297" s="1" t="s">
        <v>1371</v>
      </c>
      <c r="F6297" s="1" t="s">
        <v>1330</v>
      </c>
      <c r="G6297" s="1" t="s">
        <v>2007</v>
      </c>
    </row>
    <row r="6298" spans="1:7" x14ac:dyDescent="0.4">
      <c r="A6298" s="1" t="s">
        <v>6971</v>
      </c>
      <c r="B6298" s="1">
        <v>688</v>
      </c>
      <c r="C6298" s="1" t="s">
        <v>1347</v>
      </c>
      <c r="D6298" s="1">
        <v>2008</v>
      </c>
      <c r="E6298" s="1" t="s">
        <v>1331</v>
      </c>
      <c r="F6298" s="1" t="s">
        <v>1330</v>
      </c>
      <c r="G6298" s="1" t="s">
        <v>1536</v>
      </c>
    </row>
    <row r="6299" spans="1:7" x14ac:dyDescent="0.4">
      <c r="A6299" s="1" t="s">
        <v>6970</v>
      </c>
      <c r="B6299" s="1">
        <v>136</v>
      </c>
      <c r="C6299" s="1" t="s">
        <v>1347</v>
      </c>
      <c r="D6299" s="1">
        <v>2008</v>
      </c>
      <c r="E6299" s="1" t="s">
        <v>4076</v>
      </c>
      <c r="F6299" s="1" t="s">
        <v>1330</v>
      </c>
      <c r="G6299" s="1" t="s">
        <v>6314</v>
      </c>
    </row>
    <row r="6300" spans="1:7" x14ac:dyDescent="0.4">
      <c r="A6300" s="1" t="s">
        <v>6969</v>
      </c>
      <c r="B6300" s="1">
        <v>629</v>
      </c>
      <c r="C6300" s="1" t="s">
        <v>1340</v>
      </c>
      <c r="D6300" s="1">
        <v>2008</v>
      </c>
      <c r="E6300" s="1" t="s">
        <v>1555</v>
      </c>
      <c r="F6300" s="1" t="s">
        <v>1464</v>
      </c>
      <c r="G6300" s="1" t="s">
        <v>2267</v>
      </c>
    </row>
    <row r="6301" spans="1:7" x14ac:dyDescent="0.4">
      <c r="A6301" s="1" t="s">
        <v>4180</v>
      </c>
      <c r="B6301" s="1">
        <v>270</v>
      </c>
      <c r="C6301" s="1" t="s">
        <v>1340</v>
      </c>
      <c r="D6301" s="1">
        <v>2008</v>
      </c>
      <c r="E6301" s="1" t="s">
        <v>1385</v>
      </c>
      <c r="F6301" s="1" t="s">
        <v>1330</v>
      </c>
    </row>
    <row r="6302" spans="1:7" x14ac:dyDescent="0.4">
      <c r="A6302" s="1" t="s">
        <v>6828</v>
      </c>
      <c r="B6302" s="1">
        <v>244</v>
      </c>
      <c r="C6302" s="1" t="s">
        <v>1347</v>
      </c>
      <c r="D6302" s="1">
        <v>2008</v>
      </c>
      <c r="E6302" s="1" t="s">
        <v>1335</v>
      </c>
      <c r="F6302" s="1" t="s">
        <v>1334</v>
      </c>
      <c r="G6302" s="1" t="s">
        <v>1428</v>
      </c>
    </row>
    <row r="6303" spans="1:7" x14ac:dyDescent="0.4">
      <c r="A6303" s="1" t="s">
        <v>6968</v>
      </c>
      <c r="B6303" s="1">
        <v>629</v>
      </c>
      <c r="C6303" s="1" t="s">
        <v>1340</v>
      </c>
      <c r="D6303" s="1">
        <v>2008</v>
      </c>
      <c r="E6303" s="1" t="s">
        <v>1555</v>
      </c>
      <c r="F6303" s="1" t="s">
        <v>1464</v>
      </c>
      <c r="G6303" s="1" t="s">
        <v>4841</v>
      </c>
    </row>
    <row r="6304" spans="1:7" x14ac:dyDescent="0.4">
      <c r="A6304" s="1" t="s">
        <v>6967</v>
      </c>
      <c r="B6304" s="1">
        <v>500</v>
      </c>
      <c r="C6304" s="1" t="s">
        <v>1347</v>
      </c>
      <c r="D6304" s="1">
        <v>2008</v>
      </c>
      <c r="E6304" s="1" t="s">
        <v>1335</v>
      </c>
      <c r="F6304" s="1" t="s">
        <v>1334</v>
      </c>
      <c r="G6304" s="1" t="s">
        <v>1428</v>
      </c>
    </row>
    <row r="6305" spans="1:7" x14ac:dyDescent="0.4">
      <c r="A6305" s="1" t="s">
        <v>6966</v>
      </c>
      <c r="D6305" s="1">
        <v>2008</v>
      </c>
      <c r="E6305" s="1" t="s">
        <v>1435</v>
      </c>
    </row>
    <row r="6306" spans="1:7" x14ac:dyDescent="0.4">
      <c r="A6306" s="1" t="s">
        <v>6965</v>
      </c>
      <c r="B6306" s="1">
        <v>189</v>
      </c>
      <c r="C6306" s="1" t="s">
        <v>1703</v>
      </c>
      <c r="D6306" s="1">
        <v>2008</v>
      </c>
      <c r="E6306" s="1" t="s">
        <v>1331</v>
      </c>
      <c r="F6306" s="1" t="s">
        <v>1334</v>
      </c>
    </row>
    <row r="6307" spans="1:7" x14ac:dyDescent="0.4">
      <c r="A6307" s="1" t="s">
        <v>6964</v>
      </c>
      <c r="B6307" s="1">
        <v>244</v>
      </c>
      <c r="C6307" s="1" t="s">
        <v>1347</v>
      </c>
      <c r="D6307" s="1">
        <v>2008</v>
      </c>
      <c r="E6307" s="1" t="s">
        <v>1335</v>
      </c>
      <c r="F6307" s="1" t="s">
        <v>1334</v>
      </c>
      <c r="G6307" s="1" t="s">
        <v>1428</v>
      </c>
    </row>
    <row r="6308" spans="1:7" x14ac:dyDescent="0.4">
      <c r="A6308" s="1" t="s">
        <v>6963</v>
      </c>
      <c r="B6308" s="1">
        <v>500</v>
      </c>
      <c r="C6308" s="1" t="s">
        <v>1347</v>
      </c>
      <c r="D6308" s="1">
        <v>2008</v>
      </c>
      <c r="E6308" s="1" t="s">
        <v>1335</v>
      </c>
      <c r="F6308" s="1" t="s">
        <v>1334</v>
      </c>
      <c r="G6308" s="1" t="s">
        <v>1428</v>
      </c>
    </row>
    <row r="6309" spans="1:7" x14ac:dyDescent="0.4">
      <c r="A6309" s="1" t="s">
        <v>6962</v>
      </c>
      <c r="B6309" s="1">
        <v>500</v>
      </c>
      <c r="C6309" s="1" t="s">
        <v>1347</v>
      </c>
      <c r="D6309" s="1">
        <v>2008</v>
      </c>
      <c r="E6309" s="1" t="s">
        <v>1335</v>
      </c>
      <c r="F6309" s="1" t="s">
        <v>1334</v>
      </c>
      <c r="G6309" s="1" t="s">
        <v>1428</v>
      </c>
    </row>
    <row r="6310" spans="1:7" x14ac:dyDescent="0.4">
      <c r="A6310" s="1" t="s">
        <v>6961</v>
      </c>
      <c r="B6310" s="1">
        <v>296</v>
      </c>
      <c r="C6310" s="1" t="s">
        <v>1340</v>
      </c>
      <c r="D6310" s="1">
        <v>2008</v>
      </c>
      <c r="E6310" s="1" t="s">
        <v>1335</v>
      </c>
      <c r="F6310" s="1" t="s">
        <v>1334</v>
      </c>
      <c r="G6310" s="1" t="s">
        <v>1635</v>
      </c>
    </row>
    <row r="6311" spans="1:7" x14ac:dyDescent="0.4">
      <c r="A6311" s="1" t="s">
        <v>6960</v>
      </c>
      <c r="B6311" s="1">
        <v>350</v>
      </c>
      <c r="C6311" s="1" t="s">
        <v>1340</v>
      </c>
      <c r="D6311" s="1">
        <v>2008</v>
      </c>
      <c r="E6311" s="1" t="s">
        <v>1335</v>
      </c>
      <c r="F6311" s="1" t="s">
        <v>1334</v>
      </c>
      <c r="G6311" s="1" t="s">
        <v>1428</v>
      </c>
    </row>
    <row r="6312" spans="1:7" x14ac:dyDescent="0.4">
      <c r="A6312" s="1" t="s">
        <v>6959</v>
      </c>
      <c r="B6312" s="1">
        <v>524</v>
      </c>
      <c r="C6312" s="1" t="s">
        <v>1347</v>
      </c>
      <c r="D6312" s="1">
        <v>2008</v>
      </c>
      <c r="E6312" s="1" t="s">
        <v>1335</v>
      </c>
      <c r="F6312" s="1" t="s">
        <v>1334</v>
      </c>
      <c r="G6312" s="1" t="s">
        <v>1428</v>
      </c>
    </row>
    <row r="6313" spans="1:7" x14ac:dyDescent="0.4">
      <c r="A6313" s="1" t="s">
        <v>6958</v>
      </c>
      <c r="B6313" s="1">
        <v>795</v>
      </c>
      <c r="C6313" s="1" t="s">
        <v>1347</v>
      </c>
      <c r="D6313" s="1">
        <v>2007</v>
      </c>
      <c r="E6313" s="1" t="s">
        <v>1435</v>
      </c>
      <c r="F6313" s="1" t="s">
        <v>1330</v>
      </c>
      <c r="G6313" s="1" t="s">
        <v>1825</v>
      </c>
    </row>
    <row r="6314" spans="1:7" x14ac:dyDescent="0.4">
      <c r="A6314" s="1" t="s">
        <v>6957</v>
      </c>
      <c r="B6314" s="1">
        <v>528</v>
      </c>
      <c r="C6314" s="1" t="s">
        <v>1347</v>
      </c>
      <c r="D6314" s="1">
        <v>2007</v>
      </c>
      <c r="E6314" s="1" t="s">
        <v>1435</v>
      </c>
      <c r="F6314" s="1" t="s">
        <v>1330</v>
      </c>
      <c r="G6314" s="1" t="s">
        <v>5495</v>
      </c>
    </row>
    <row r="6315" spans="1:7" x14ac:dyDescent="0.4">
      <c r="A6315" s="1" t="s">
        <v>6956</v>
      </c>
      <c r="B6315" s="1">
        <v>713</v>
      </c>
      <c r="C6315" s="1" t="s">
        <v>1347</v>
      </c>
      <c r="D6315" s="1">
        <v>2007</v>
      </c>
      <c r="E6315" s="1" t="s">
        <v>1435</v>
      </c>
      <c r="F6315" s="1" t="s">
        <v>1330</v>
      </c>
    </row>
    <row r="6316" spans="1:7" x14ac:dyDescent="0.4">
      <c r="A6316" s="1" t="s">
        <v>6955</v>
      </c>
      <c r="B6316" s="1">
        <v>748</v>
      </c>
      <c r="C6316" s="1" t="s">
        <v>1347</v>
      </c>
      <c r="D6316" s="1">
        <v>2007</v>
      </c>
      <c r="E6316" s="1" t="s">
        <v>1435</v>
      </c>
      <c r="F6316" s="1" t="s">
        <v>1330</v>
      </c>
      <c r="G6316" s="1" t="s">
        <v>2336</v>
      </c>
    </row>
    <row r="6317" spans="1:7" x14ac:dyDescent="0.4">
      <c r="A6317" s="1" t="s">
        <v>6954</v>
      </c>
      <c r="B6317" s="1">
        <v>501</v>
      </c>
      <c r="C6317" s="1" t="s">
        <v>1347</v>
      </c>
      <c r="D6317" s="1">
        <v>2007</v>
      </c>
      <c r="E6317" s="1" t="s">
        <v>1435</v>
      </c>
      <c r="F6317" s="1" t="s">
        <v>1330</v>
      </c>
      <c r="G6317" s="1" t="s">
        <v>1412</v>
      </c>
    </row>
    <row r="6318" spans="1:7" x14ac:dyDescent="0.4">
      <c r="A6318" s="1" t="s">
        <v>6953</v>
      </c>
      <c r="B6318" s="1">
        <v>378</v>
      </c>
      <c r="C6318" s="1" t="s">
        <v>1340</v>
      </c>
      <c r="D6318" s="1">
        <v>2007</v>
      </c>
      <c r="E6318" s="1" t="s">
        <v>1435</v>
      </c>
      <c r="F6318" s="1" t="s">
        <v>1330</v>
      </c>
      <c r="G6318" s="1" t="s">
        <v>5486</v>
      </c>
    </row>
    <row r="6319" spans="1:7" x14ac:dyDescent="0.4">
      <c r="A6319" s="1" t="s">
        <v>6952</v>
      </c>
      <c r="B6319" s="1">
        <v>283</v>
      </c>
      <c r="C6319" s="1" t="s">
        <v>1340</v>
      </c>
      <c r="D6319" s="1">
        <v>2007</v>
      </c>
      <c r="E6319" s="1" t="s">
        <v>1435</v>
      </c>
      <c r="F6319" s="1" t="s">
        <v>1334</v>
      </c>
      <c r="G6319" s="1" t="s">
        <v>5489</v>
      </c>
    </row>
    <row r="6320" spans="1:7" x14ac:dyDescent="0.4">
      <c r="A6320" s="1" t="s">
        <v>6951</v>
      </c>
      <c r="B6320" s="1">
        <v>692</v>
      </c>
      <c r="C6320" s="1" t="s">
        <v>1347</v>
      </c>
      <c r="D6320" s="1">
        <v>2007</v>
      </c>
      <c r="E6320" s="1" t="s">
        <v>1435</v>
      </c>
      <c r="F6320" s="1" t="s">
        <v>1330</v>
      </c>
      <c r="G6320" s="1" t="s">
        <v>2409</v>
      </c>
    </row>
    <row r="6321" spans="1:7" x14ac:dyDescent="0.4">
      <c r="A6321" s="1" t="s">
        <v>6950</v>
      </c>
      <c r="B6321" s="1">
        <v>421</v>
      </c>
      <c r="C6321" s="1" t="s">
        <v>1347</v>
      </c>
      <c r="D6321" s="1">
        <v>2007</v>
      </c>
      <c r="E6321" s="1" t="s">
        <v>1435</v>
      </c>
      <c r="F6321" s="1" t="s">
        <v>1330</v>
      </c>
      <c r="G6321" s="1" t="s">
        <v>1825</v>
      </c>
    </row>
    <row r="6322" spans="1:7" x14ac:dyDescent="0.4">
      <c r="A6322" s="1" t="s">
        <v>6949</v>
      </c>
      <c r="B6322" s="1">
        <v>474</v>
      </c>
      <c r="C6322" s="1" t="s">
        <v>1347</v>
      </c>
      <c r="D6322" s="1">
        <v>2007</v>
      </c>
      <c r="E6322" s="1" t="s">
        <v>1435</v>
      </c>
      <c r="F6322" s="1" t="s">
        <v>1330</v>
      </c>
      <c r="G6322" s="1" t="s">
        <v>1825</v>
      </c>
    </row>
    <row r="6323" spans="1:7" x14ac:dyDescent="0.4">
      <c r="A6323" s="1" t="s">
        <v>6948</v>
      </c>
      <c r="B6323" s="1">
        <v>497</v>
      </c>
      <c r="C6323" s="1" t="s">
        <v>1347</v>
      </c>
      <c r="D6323" s="1">
        <v>2007</v>
      </c>
      <c r="E6323" s="1" t="s">
        <v>1435</v>
      </c>
      <c r="F6323" s="1" t="s">
        <v>1334</v>
      </c>
      <c r="G6323" s="1" t="s">
        <v>5495</v>
      </c>
    </row>
    <row r="6324" spans="1:7" x14ac:dyDescent="0.4">
      <c r="A6324" s="1" t="s">
        <v>6947</v>
      </c>
      <c r="B6324" s="1">
        <v>276</v>
      </c>
      <c r="C6324" s="1" t="s">
        <v>1340</v>
      </c>
      <c r="D6324" s="1">
        <v>2007</v>
      </c>
      <c r="E6324" s="1" t="s">
        <v>1435</v>
      </c>
      <c r="F6324" s="1" t="s">
        <v>1330</v>
      </c>
    </row>
    <row r="6325" spans="1:7" x14ac:dyDescent="0.4">
      <c r="A6325" s="1" t="s">
        <v>6946</v>
      </c>
      <c r="B6325" s="1">
        <v>720</v>
      </c>
      <c r="C6325" s="1" t="s">
        <v>2219</v>
      </c>
      <c r="D6325" s="1">
        <v>2007</v>
      </c>
      <c r="E6325" s="1" t="s">
        <v>1746</v>
      </c>
      <c r="F6325" s="1" t="s">
        <v>1330</v>
      </c>
      <c r="G6325" s="1" t="s">
        <v>2223</v>
      </c>
    </row>
    <row r="6326" spans="1:7" x14ac:dyDescent="0.4">
      <c r="A6326" s="1" t="s">
        <v>6945</v>
      </c>
      <c r="B6326" s="1">
        <v>410</v>
      </c>
      <c r="C6326" s="1" t="s">
        <v>1347</v>
      </c>
      <c r="D6326" s="1">
        <v>2007</v>
      </c>
      <c r="E6326" s="1" t="s">
        <v>1435</v>
      </c>
      <c r="F6326" s="1" t="s">
        <v>1330</v>
      </c>
      <c r="G6326" s="1" t="s">
        <v>1412</v>
      </c>
    </row>
    <row r="6327" spans="1:7" x14ac:dyDescent="0.4">
      <c r="A6327" s="1" t="s">
        <v>6944</v>
      </c>
      <c r="B6327" s="1">
        <v>463</v>
      </c>
      <c r="C6327" s="1" t="s">
        <v>1340</v>
      </c>
      <c r="D6327" s="1">
        <v>2007</v>
      </c>
      <c r="E6327" s="1" t="s">
        <v>1435</v>
      </c>
      <c r="F6327" s="1" t="s">
        <v>1330</v>
      </c>
      <c r="G6327" s="1" t="s">
        <v>5482</v>
      </c>
    </row>
    <row r="6328" spans="1:7" x14ac:dyDescent="0.4">
      <c r="A6328" s="1" t="s">
        <v>6943</v>
      </c>
      <c r="B6328" s="1">
        <v>672</v>
      </c>
      <c r="C6328" s="1" t="s">
        <v>1347</v>
      </c>
      <c r="D6328" s="1">
        <v>2007</v>
      </c>
      <c r="E6328" s="1" t="s">
        <v>1435</v>
      </c>
      <c r="F6328" s="1" t="s">
        <v>1330</v>
      </c>
      <c r="G6328" s="1" t="s">
        <v>2409</v>
      </c>
    </row>
    <row r="6329" spans="1:7" x14ac:dyDescent="0.4">
      <c r="A6329" s="1" t="s">
        <v>6942</v>
      </c>
      <c r="B6329" s="1">
        <v>530</v>
      </c>
      <c r="C6329" s="1" t="s">
        <v>1347</v>
      </c>
      <c r="D6329" s="1">
        <v>2007</v>
      </c>
      <c r="E6329" s="1" t="s">
        <v>1480</v>
      </c>
      <c r="F6329" s="1" t="s">
        <v>1330</v>
      </c>
    </row>
    <row r="6330" spans="1:7" x14ac:dyDescent="0.4">
      <c r="A6330" s="1" t="s">
        <v>6941</v>
      </c>
      <c r="B6330" s="1">
        <v>712</v>
      </c>
      <c r="C6330" s="1" t="s">
        <v>1347</v>
      </c>
      <c r="D6330" s="1">
        <v>2007</v>
      </c>
      <c r="E6330" s="1" t="s">
        <v>1435</v>
      </c>
      <c r="F6330" s="1" t="s">
        <v>1330</v>
      </c>
      <c r="G6330" s="1" t="s">
        <v>1412</v>
      </c>
    </row>
    <row r="6331" spans="1:7" x14ac:dyDescent="0.4">
      <c r="A6331" s="1" t="s">
        <v>6940</v>
      </c>
      <c r="B6331" s="1">
        <v>508</v>
      </c>
      <c r="C6331" s="1" t="s">
        <v>1347</v>
      </c>
      <c r="D6331" s="1">
        <v>2007</v>
      </c>
      <c r="E6331" s="1" t="s">
        <v>1331</v>
      </c>
      <c r="F6331" s="1" t="s">
        <v>1330</v>
      </c>
      <c r="G6331" s="1" t="s">
        <v>1412</v>
      </c>
    </row>
    <row r="6332" spans="1:7" x14ac:dyDescent="0.4">
      <c r="A6332" s="1" t="s">
        <v>6939</v>
      </c>
      <c r="B6332" s="1">
        <v>720</v>
      </c>
      <c r="C6332" s="1" t="s">
        <v>1347</v>
      </c>
      <c r="D6332" s="1">
        <v>2007</v>
      </c>
      <c r="E6332" s="1" t="s">
        <v>1435</v>
      </c>
      <c r="F6332" s="1" t="s">
        <v>1330</v>
      </c>
      <c r="G6332" s="1" t="s">
        <v>2409</v>
      </c>
    </row>
    <row r="6333" spans="1:7" x14ac:dyDescent="0.4">
      <c r="A6333" s="1" t="s">
        <v>6938</v>
      </c>
      <c r="B6333" s="1">
        <v>160</v>
      </c>
      <c r="C6333" s="1" t="s">
        <v>1340</v>
      </c>
      <c r="D6333" s="1">
        <v>2007</v>
      </c>
      <c r="E6333" s="1" t="s">
        <v>1435</v>
      </c>
      <c r="F6333" s="1" t="s">
        <v>1330</v>
      </c>
    </row>
    <row r="6334" spans="1:7" x14ac:dyDescent="0.4">
      <c r="A6334" s="1" t="s">
        <v>6937</v>
      </c>
      <c r="B6334" s="1">
        <v>251</v>
      </c>
      <c r="C6334" s="1" t="s">
        <v>1347</v>
      </c>
      <c r="D6334" s="1">
        <v>2007</v>
      </c>
      <c r="E6334" s="1" t="s">
        <v>4076</v>
      </c>
      <c r="F6334" s="1" t="s">
        <v>1334</v>
      </c>
      <c r="G6334" s="1" t="s">
        <v>6314</v>
      </c>
    </row>
    <row r="6335" spans="1:7" x14ac:dyDescent="0.4">
      <c r="A6335" s="1" t="s">
        <v>6936</v>
      </c>
      <c r="B6335" s="1">
        <v>200</v>
      </c>
      <c r="C6335" s="1" t="s">
        <v>1340</v>
      </c>
      <c r="D6335" s="1">
        <v>2007</v>
      </c>
      <c r="E6335" s="1" t="s">
        <v>1335</v>
      </c>
      <c r="F6335" s="1" t="s">
        <v>1330</v>
      </c>
    </row>
    <row r="6336" spans="1:7" x14ac:dyDescent="0.4">
      <c r="A6336" s="1" t="s">
        <v>6935</v>
      </c>
      <c r="B6336" s="1">
        <v>649</v>
      </c>
      <c r="C6336" s="1" t="s">
        <v>1347</v>
      </c>
      <c r="D6336" s="1">
        <v>2007</v>
      </c>
      <c r="E6336" s="1" t="s">
        <v>1331</v>
      </c>
      <c r="F6336" s="1" t="s">
        <v>1330</v>
      </c>
    </row>
    <row r="6337" spans="1:7" x14ac:dyDescent="0.4">
      <c r="A6337" s="1" t="s">
        <v>6934</v>
      </c>
      <c r="B6337" s="1">
        <v>370</v>
      </c>
      <c r="C6337" s="1" t="s">
        <v>1340</v>
      </c>
      <c r="D6337" s="1">
        <v>2007</v>
      </c>
      <c r="E6337" s="1" t="s">
        <v>1377</v>
      </c>
      <c r="F6337" s="1" t="s">
        <v>1330</v>
      </c>
    </row>
    <row r="6338" spans="1:7" x14ac:dyDescent="0.4">
      <c r="A6338" s="1" t="s">
        <v>6933</v>
      </c>
      <c r="B6338" s="1">
        <v>146</v>
      </c>
      <c r="C6338" s="1" t="s">
        <v>1347</v>
      </c>
      <c r="D6338" s="1">
        <v>2007</v>
      </c>
      <c r="E6338" s="1" t="s">
        <v>4076</v>
      </c>
      <c r="F6338" s="1" t="s">
        <v>1334</v>
      </c>
      <c r="G6338" s="1" t="s">
        <v>6314</v>
      </c>
    </row>
    <row r="6339" spans="1:7" x14ac:dyDescent="0.4">
      <c r="A6339" s="1" t="s">
        <v>4953</v>
      </c>
      <c r="B6339" s="1">
        <v>144</v>
      </c>
      <c r="C6339" s="1" t="s">
        <v>1340</v>
      </c>
      <c r="D6339" s="1">
        <v>2007</v>
      </c>
      <c r="E6339" s="1" t="s">
        <v>1371</v>
      </c>
      <c r="F6339" s="1" t="s">
        <v>1330</v>
      </c>
    </row>
    <row r="6340" spans="1:7" x14ac:dyDescent="0.4">
      <c r="A6340" s="1" t="s">
        <v>6932</v>
      </c>
      <c r="B6340" s="1">
        <v>887</v>
      </c>
      <c r="C6340" s="1" t="s">
        <v>1347</v>
      </c>
      <c r="D6340" s="1">
        <v>2007</v>
      </c>
      <c r="E6340" s="1" t="s">
        <v>1732</v>
      </c>
      <c r="F6340" s="1" t="s">
        <v>1330</v>
      </c>
      <c r="G6340" s="1" t="s">
        <v>2247</v>
      </c>
    </row>
    <row r="6341" spans="1:7" x14ac:dyDescent="0.4">
      <c r="A6341" s="1" t="s">
        <v>6931</v>
      </c>
      <c r="B6341" s="1">
        <v>869</v>
      </c>
      <c r="C6341" s="1" t="s">
        <v>1347</v>
      </c>
      <c r="D6341" s="1">
        <v>2007</v>
      </c>
      <c r="E6341" s="1" t="s">
        <v>1406</v>
      </c>
      <c r="F6341" s="1" t="s">
        <v>1330</v>
      </c>
      <c r="G6341" s="1" t="s">
        <v>5700</v>
      </c>
    </row>
    <row r="6342" spans="1:7" x14ac:dyDescent="0.4">
      <c r="A6342" s="1" t="s">
        <v>1214</v>
      </c>
      <c r="B6342" s="1">
        <v>7024</v>
      </c>
      <c r="C6342" s="1" t="s">
        <v>2411</v>
      </c>
      <c r="D6342" s="1">
        <v>2007</v>
      </c>
      <c r="E6342" s="1" t="s">
        <v>2390</v>
      </c>
      <c r="F6342" s="1" t="s">
        <v>1334</v>
      </c>
      <c r="G6342" s="1" t="s">
        <v>3624</v>
      </c>
    </row>
    <row r="6343" spans="1:7" x14ac:dyDescent="0.4">
      <c r="A6343" s="1" t="s">
        <v>6930</v>
      </c>
      <c r="B6343" s="1">
        <v>7024</v>
      </c>
      <c r="C6343" s="1" t="s">
        <v>2411</v>
      </c>
      <c r="D6343" s="1">
        <v>2007</v>
      </c>
      <c r="E6343" s="1" t="s">
        <v>2390</v>
      </c>
      <c r="F6343" s="1" t="s">
        <v>1334</v>
      </c>
      <c r="G6343" s="1" t="s">
        <v>3624</v>
      </c>
    </row>
    <row r="6344" spans="1:7" x14ac:dyDescent="0.4">
      <c r="A6344" s="1" t="s">
        <v>1217</v>
      </c>
      <c r="B6344" s="1">
        <v>7024</v>
      </c>
      <c r="C6344" s="1" t="s">
        <v>2411</v>
      </c>
      <c r="D6344" s="1">
        <v>2007</v>
      </c>
      <c r="E6344" s="1" t="s">
        <v>2390</v>
      </c>
      <c r="F6344" s="1" t="s">
        <v>1334</v>
      </c>
      <c r="G6344" s="1" t="s">
        <v>3624</v>
      </c>
    </row>
    <row r="6345" spans="1:7" x14ac:dyDescent="0.4">
      <c r="A6345" s="1" t="s">
        <v>6929</v>
      </c>
      <c r="B6345" s="1">
        <v>4250</v>
      </c>
      <c r="C6345" s="1" t="s">
        <v>1347</v>
      </c>
      <c r="D6345" s="1">
        <v>2007</v>
      </c>
      <c r="E6345" s="1" t="s">
        <v>2390</v>
      </c>
      <c r="F6345" s="1" t="s">
        <v>1330</v>
      </c>
      <c r="G6345" s="1" t="s">
        <v>3179</v>
      </c>
    </row>
    <row r="6346" spans="1:7" x14ac:dyDescent="0.4">
      <c r="A6346" s="1" t="s">
        <v>914</v>
      </c>
      <c r="B6346" s="1">
        <v>4250</v>
      </c>
      <c r="C6346" s="1" t="s">
        <v>1347</v>
      </c>
      <c r="D6346" s="1">
        <v>2007</v>
      </c>
      <c r="E6346" s="1" t="s">
        <v>1505</v>
      </c>
      <c r="F6346" s="1" t="s">
        <v>1330</v>
      </c>
      <c r="G6346" s="1" t="s">
        <v>1293</v>
      </c>
    </row>
    <row r="6347" spans="1:7" x14ac:dyDescent="0.4">
      <c r="A6347" s="1" t="s">
        <v>6928</v>
      </c>
      <c r="B6347" s="1">
        <v>2785</v>
      </c>
      <c r="C6347" s="1" t="s">
        <v>1347</v>
      </c>
      <c r="D6347" s="1">
        <v>2007</v>
      </c>
      <c r="E6347" s="1" t="s">
        <v>1732</v>
      </c>
      <c r="F6347" s="1" t="s">
        <v>1330</v>
      </c>
      <c r="G6347" s="1" t="s">
        <v>4005</v>
      </c>
    </row>
    <row r="6348" spans="1:7" x14ac:dyDescent="0.4">
      <c r="A6348" s="1" t="s">
        <v>6927</v>
      </c>
      <c r="B6348" s="1">
        <v>9040</v>
      </c>
      <c r="C6348" s="1" t="s">
        <v>3404</v>
      </c>
      <c r="D6348" s="1">
        <v>2007</v>
      </c>
      <c r="E6348" s="1" t="s">
        <v>2390</v>
      </c>
      <c r="F6348" s="1" t="s">
        <v>1334</v>
      </c>
      <c r="G6348" s="1" t="s">
        <v>4005</v>
      </c>
    </row>
    <row r="6349" spans="1:7" x14ac:dyDescent="0.4">
      <c r="A6349" s="1" t="s">
        <v>6926</v>
      </c>
      <c r="B6349" s="1">
        <v>9040</v>
      </c>
      <c r="C6349" s="1" t="s">
        <v>3404</v>
      </c>
      <c r="D6349" s="1">
        <v>2007</v>
      </c>
      <c r="E6349" s="1" t="s">
        <v>2390</v>
      </c>
      <c r="F6349" s="1" t="s">
        <v>1334</v>
      </c>
      <c r="G6349" s="1" t="s">
        <v>4005</v>
      </c>
    </row>
    <row r="6350" spans="1:7" x14ac:dyDescent="0.4">
      <c r="A6350" s="1" t="s">
        <v>807</v>
      </c>
      <c r="B6350" s="1">
        <v>9038</v>
      </c>
      <c r="C6350" s="1" t="s">
        <v>3404</v>
      </c>
      <c r="D6350" s="1">
        <v>2007</v>
      </c>
      <c r="E6350" s="1" t="s">
        <v>1377</v>
      </c>
      <c r="F6350" s="1" t="s">
        <v>1330</v>
      </c>
      <c r="G6350" s="1" t="s">
        <v>4082</v>
      </c>
    </row>
    <row r="6351" spans="1:7" x14ac:dyDescent="0.4">
      <c r="A6351" s="1" t="s">
        <v>6925</v>
      </c>
      <c r="B6351" s="1">
        <v>958</v>
      </c>
      <c r="C6351" s="1" t="s">
        <v>1340</v>
      </c>
      <c r="D6351" s="1">
        <v>2007</v>
      </c>
      <c r="E6351" s="1" t="s">
        <v>2129</v>
      </c>
      <c r="F6351" s="1" t="s">
        <v>1330</v>
      </c>
    </row>
    <row r="6352" spans="1:7" x14ac:dyDescent="0.4">
      <c r="A6352" s="1" t="s">
        <v>6924</v>
      </c>
      <c r="B6352" s="1">
        <v>958</v>
      </c>
      <c r="C6352" s="1" t="s">
        <v>1340</v>
      </c>
      <c r="D6352" s="1">
        <v>2007</v>
      </c>
      <c r="E6352" s="1" t="s">
        <v>1371</v>
      </c>
      <c r="F6352" s="1" t="s">
        <v>1330</v>
      </c>
      <c r="G6352" s="1" t="s">
        <v>5100</v>
      </c>
    </row>
    <row r="6353" spans="1:7" x14ac:dyDescent="0.4">
      <c r="A6353" s="1" t="s">
        <v>14456</v>
      </c>
      <c r="B6353" s="1">
        <v>3398</v>
      </c>
      <c r="C6353" s="1" t="s">
        <v>1347</v>
      </c>
      <c r="D6353" s="1">
        <v>2007</v>
      </c>
      <c r="E6353" s="1" t="s">
        <v>1331</v>
      </c>
      <c r="F6353" s="1" t="s">
        <v>1464</v>
      </c>
      <c r="G6353" s="1" t="s">
        <v>3179</v>
      </c>
    </row>
    <row r="6354" spans="1:7" x14ac:dyDescent="0.4">
      <c r="A6354" s="1" t="s">
        <v>6923</v>
      </c>
      <c r="B6354" s="1">
        <v>2824</v>
      </c>
      <c r="C6354" s="1" t="s">
        <v>1347</v>
      </c>
      <c r="D6354" s="1">
        <v>2007</v>
      </c>
      <c r="E6354" s="1" t="s">
        <v>2390</v>
      </c>
      <c r="F6354" s="1" t="s">
        <v>1334</v>
      </c>
      <c r="G6354" s="1" t="s">
        <v>3021</v>
      </c>
    </row>
    <row r="6355" spans="1:7" x14ac:dyDescent="0.4">
      <c r="A6355" s="1" t="s">
        <v>6922</v>
      </c>
      <c r="B6355" s="1">
        <v>9200</v>
      </c>
      <c r="C6355" s="1" t="s">
        <v>3404</v>
      </c>
      <c r="D6355" s="1">
        <v>2007</v>
      </c>
      <c r="E6355" s="1" t="s">
        <v>1456</v>
      </c>
      <c r="F6355" s="1" t="s">
        <v>1334</v>
      </c>
      <c r="G6355" s="1" t="s">
        <v>1102</v>
      </c>
    </row>
    <row r="6356" spans="1:7" x14ac:dyDescent="0.4">
      <c r="A6356" s="1" t="s">
        <v>14457</v>
      </c>
      <c r="B6356" s="1">
        <v>1432</v>
      </c>
      <c r="C6356" s="1" t="s">
        <v>1347</v>
      </c>
      <c r="D6356" s="1">
        <v>2007</v>
      </c>
      <c r="E6356" s="1" t="s">
        <v>1377</v>
      </c>
      <c r="F6356" s="1" t="s">
        <v>1334</v>
      </c>
      <c r="G6356" s="1" t="s">
        <v>1102</v>
      </c>
    </row>
    <row r="6357" spans="1:7" x14ac:dyDescent="0.4">
      <c r="A6357" s="1" t="s">
        <v>6921</v>
      </c>
      <c r="B6357" s="1">
        <v>1432</v>
      </c>
      <c r="C6357" s="1" t="s">
        <v>1347</v>
      </c>
      <c r="D6357" s="1">
        <v>2007</v>
      </c>
      <c r="E6357" s="1" t="s">
        <v>1377</v>
      </c>
      <c r="F6357" s="1" t="s">
        <v>1330</v>
      </c>
      <c r="G6357" s="1" t="s">
        <v>2336</v>
      </c>
    </row>
    <row r="6358" spans="1:7" x14ac:dyDescent="0.4">
      <c r="A6358" s="1" t="s">
        <v>14458</v>
      </c>
      <c r="B6358" s="1">
        <v>1432</v>
      </c>
      <c r="C6358" s="1" t="s">
        <v>1347</v>
      </c>
      <c r="D6358" s="1">
        <v>2007</v>
      </c>
      <c r="E6358" s="1" t="s">
        <v>1377</v>
      </c>
      <c r="F6358" s="1" t="s">
        <v>1334</v>
      </c>
      <c r="G6358" s="1" t="s">
        <v>1102</v>
      </c>
    </row>
    <row r="6359" spans="1:7" x14ac:dyDescent="0.4">
      <c r="A6359" s="1" t="s">
        <v>691</v>
      </c>
      <c r="B6359" s="1">
        <v>6765</v>
      </c>
      <c r="C6359" s="1" t="s">
        <v>2411</v>
      </c>
      <c r="D6359" s="1">
        <v>2007</v>
      </c>
      <c r="E6359" s="1" t="s">
        <v>1732</v>
      </c>
      <c r="F6359" s="1" t="s">
        <v>1330</v>
      </c>
      <c r="G6359" s="1" t="s">
        <v>3898</v>
      </c>
    </row>
    <row r="6360" spans="1:7" x14ac:dyDescent="0.4">
      <c r="A6360" s="1" t="s">
        <v>6920</v>
      </c>
      <c r="B6360" s="1">
        <v>2566</v>
      </c>
      <c r="C6360" s="1" t="s">
        <v>1347</v>
      </c>
      <c r="D6360" s="1">
        <v>2007</v>
      </c>
      <c r="E6360" s="1" t="s">
        <v>1377</v>
      </c>
      <c r="F6360" s="1" t="s">
        <v>1330</v>
      </c>
      <c r="G6360" s="1" t="s">
        <v>2369</v>
      </c>
    </row>
    <row r="6361" spans="1:7" x14ac:dyDescent="0.4">
      <c r="A6361" s="1" t="s">
        <v>6919</v>
      </c>
      <c r="B6361" s="1">
        <v>643</v>
      </c>
      <c r="C6361" s="1" t="s">
        <v>1943</v>
      </c>
      <c r="D6361" s="1">
        <v>2007</v>
      </c>
      <c r="E6361" s="1" t="s">
        <v>2270</v>
      </c>
      <c r="F6361" s="1" t="s">
        <v>1330</v>
      </c>
      <c r="G6361" s="1" t="s">
        <v>5395</v>
      </c>
    </row>
    <row r="6362" spans="1:7" x14ac:dyDescent="0.4">
      <c r="A6362" s="1" t="s">
        <v>6918</v>
      </c>
      <c r="B6362" s="1">
        <v>643</v>
      </c>
      <c r="C6362" s="1" t="s">
        <v>1943</v>
      </c>
      <c r="D6362" s="1">
        <v>2007</v>
      </c>
      <c r="E6362" s="1" t="s">
        <v>2270</v>
      </c>
      <c r="F6362" s="1" t="s">
        <v>1330</v>
      </c>
      <c r="G6362" s="1" t="s">
        <v>5395</v>
      </c>
    </row>
    <row r="6363" spans="1:7" x14ac:dyDescent="0.4">
      <c r="A6363" s="1" t="s">
        <v>6917</v>
      </c>
      <c r="B6363" s="1">
        <v>3461</v>
      </c>
      <c r="C6363" s="1" t="s">
        <v>1347</v>
      </c>
      <c r="D6363" s="1">
        <v>2007</v>
      </c>
      <c r="E6363" s="1" t="s">
        <v>1377</v>
      </c>
      <c r="F6363" s="1" t="s">
        <v>1330</v>
      </c>
      <c r="G6363" s="1" t="s">
        <v>1355</v>
      </c>
    </row>
    <row r="6364" spans="1:7" x14ac:dyDescent="0.4">
      <c r="A6364" s="1" t="s">
        <v>6916</v>
      </c>
      <c r="B6364" s="1">
        <v>3451</v>
      </c>
      <c r="C6364" s="1" t="s">
        <v>1347</v>
      </c>
      <c r="D6364" s="1">
        <v>2007</v>
      </c>
      <c r="E6364" s="1" t="s">
        <v>2390</v>
      </c>
      <c r="F6364" s="1" t="s">
        <v>1334</v>
      </c>
      <c r="G6364" s="1" t="s">
        <v>3021</v>
      </c>
    </row>
    <row r="6365" spans="1:7" x14ac:dyDescent="0.4">
      <c r="A6365" s="1" t="s">
        <v>6915</v>
      </c>
      <c r="B6365" s="1">
        <v>2837</v>
      </c>
      <c r="C6365" s="1" t="s">
        <v>1347</v>
      </c>
      <c r="D6365" s="1">
        <v>2007</v>
      </c>
      <c r="E6365" s="1" t="s">
        <v>1349</v>
      </c>
      <c r="F6365" s="1" t="s">
        <v>1464</v>
      </c>
      <c r="G6365" s="1" t="s">
        <v>5817</v>
      </c>
    </row>
    <row r="6366" spans="1:7" x14ac:dyDescent="0.4">
      <c r="A6366" s="1" t="s">
        <v>6914</v>
      </c>
      <c r="B6366" s="1">
        <v>2837</v>
      </c>
      <c r="C6366" s="1" t="s">
        <v>1347</v>
      </c>
      <c r="D6366" s="1">
        <v>2007</v>
      </c>
      <c r="E6366" s="1" t="s">
        <v>1440</v>
      </c>
      <c r="F6366" s="1" t="s">
        <v>1334</v>
      </c>
      <c r="G6366" s="1" t="s">
        <v>2689</v>
      </c>
    </row>
    <row r="6367" spans="1:7" x14ac:dyDescent="0.4">
      <c r="A6367" s="1" t="s">
        <v>1136</v>
      </c>
      <c r="B6367" s="1">
        <v>8466</v>
      </c>
      <c r="C6367" s="1" t="s">
        <v>3404</v>
      </c>
      <c r="D6367" s="1">
        <v>2007</v>
      </c>
      <c r="E6367" s="1" t="s">
        <v>2390</v>
      </c>
      <c r="F6367" s="1" t="s">
        <v>1334</v>
      </c>
      <c r="G6367" s="1" t="s">
        <v>3179</v>
      </c>
    </row>
    <row r="6368" spans="1:7" x14ac:dyDescent="0.4">
      <c r="A6368" s="1" t="s">
        <v>6913</v>
      </c>
      <c r="B6368" s="1">
        <v>8466</v>
      </c>
      <c r="C6368" s="1" t="s">
        <v>3404</v>
      </c>
      <c r="D6368" s="1">
        <v>2007</v>
      </c>
      <c r="E6368" s="1" t="s">
        <v>2390</v>
      </c>
      <c r="F6368" s="1" t="s">
        <v>1334</v>
      </c>
      <c r="G6368" s="1" t="s">
        <v>3179</v>
      </c>
    </row>
    <row r="6369" spans="1:7" x14ac:dyDescent="0.4">
      <c r="A6369" s="1" t="s">
        <v>6912</v>
      </c>
      <c r="B6369" s="1">
        <v>453</v>
      </c>
      <c r="C6369" s="1" t="s">
        <v>1357</v>
      </c>
      <c r="D6369" s="1">
        <v>2007</v>
      </c>
      <c r="E6369" s="1" t="s">
        <v>1576</v>
      </c>
      <c r="F6369" s="1" t="s">
        <v>1330</v>
      </c>
    </row>
    <row r="6370" spans="1:7" x14ac:dyDescent="0.4">
      <c r="A6370" s="1" t="s">
        <v>6911</v>
      </c>
      <c r="B6370" s="1">
        <v>8063</v>
      </c>
      <c r="C6370" s="1" t="s">
        <v>3404</v>
      </c>
      <c r="D6370" s="1">
        <v>2007</v>
      </c>
      <c r="E6370" s="1" t="s">
        <v>1555</v>
      </c>
      <c r="F6370" s="1" t="s">
        <v>1334</v>
      </c>
      <c r="G6370" s="1" t="s">
        <v>1293</v>
      </c>
    </row>
    <row r="6371" spans="1:7" x14ac:dyDescent="0.4">
      <c r="A6371" s="1" t="s">
        <v>6910</v>
      </c>
      <c r="B6371" s="1">
        <v>8063</v>
      </c>
      <c r="C6371" s="1" t="s">
        <v>3404</v>
      </c>
      <c r="D6371" s="1">
        <v>2007</v>
      </c>
      <c r="E6371" s="1" t="s">
        <v>1555</v>
      </c>
      <c r="F6371" s="1" t="s">
        <v>1334</v>
      </c>
      <c r="G6371" s="1" t="s">
        <v>1293</v>
      </c>
    </row>
    <row r="6372" spans="1:7" x14ac:dyDescent="0.4">
      <c r="A6372" s="1" t="s">
        <v>6909</v>
      </c>
      <c r="B6372" s="1">
        <v>4822</v>
      </c>
      <c r="C6372" s="1" t="s">
        <v>1347</v>
      </c>
      <c r="D6372" s="1">
        <v>2007</v>
      </c>
      <c r="E6372" s="1" t="s">
        <v>1746</v>
      </c>
      <c r="F6372" s="1" t="s">
        <v>1334</v>
      </c>
      <c r="G6372" s="1" t="s">
        <v>3179</v>
      </c>
    </row>
    <row r="6373" spans="1:7" x14ac:dyDescent="0.4">
      <c r="A6373" s="1" t="s">
        <v>224</v>
      </c>
      <c r="B6373" s="1">
        <v>6655</v>
      </c>
      <c r="C6373" s="1" t="s">
        <v>2411</v>
      </c>
      <c r="D6373" s="1">
        <v>2007</v>
      </c>
      <c r="E6373" s="1" t="s">
        <v>1708</v>
      </c>
      <c r="F6373" s="1" t="s">
        <v>1334</v>
      </c>
      <c r="G6373" s="1" t="s">
        <v>3462</v>
      </c>
    </row>
    <row r="6374" spans="1:7" x14ac:dyDescent="0.4">
      <c r="A6374" s="1" t="s">
        <v>220</v>
      </c>
      <c r="B6374" s="1">
        <v>6655</v>
      </c>
      <c r="C6374" s="1" t="s">
        <v>2411</v>
      </c>
      <c r="D6374" s="1">
        <v>2007</v>
      </c>
      <c r="E6374" s="1" t="s">
        <v>1708</v>
      </c>
      <c r="F6374" s="1" t="s">
        <v>1334</v>
      </c>
      <c r="G6374" s="1" t="s">
        <v>3462</v>
      </c>
    </row>
    <row r="6375" spans="1:7" x14ac:dyDescent="0.4">
      <c r="A6375" s="1" t="s">
        <v>6908</v>
      </c>
      <c r="B6375" s="1">
        <v>9012</v>
      </c>
      <c r="C6375" s="1" t="s">
        <v>3404</v>
      </c>
      <c r="D6375" s="1">
        <v>2007</v>
      </c>
      <c r="E6375" s="1" t="s">
        <v>1331</v>
      </c>
      <c r="F6375" s="1" t="s">
        <v>1334</v>
      </c>
      <c r="G6375" s="1" t="s">
        <v>4005</v>
      </c>
    </row>
    <row r="6376" spans="1:7" x14ac:dyDescent="0.4">
      <c r="A6376" s="1" t="s">
        <v>6907</v>
      </c>
      <c r="B6376" s="1">
        <v>9012</v>
      </c>
      <c r="C6376" s="1" t="s">
        <v>3404</v>
      </c>
      <c r="D6376" s="1">
        <v>2007</v>
      </c>
      <c r="E6376" s="1" t="s">
        <v>1331</v>
      </c>
      <c r="F6376" s="1" t="s">
        <v>1334</v>
      </c>
      <c r="G6376" s="1" t="s">
        <v>4005</v>
      </c>
    </row>
    <row r="6377" spans="1:7" x14ac:dyDescent="0.4">
      <c r="A6377" s="1" t="s">
        <v>6906</v>
      </c>
      <c r="B6377" s="1">
        <v>9012</v>
      </c>
      <c r="C6377" s="1" t="s">
        <v>3404</v>
      </c>
      <c r="D6377" s="1">
        <v>2007</v>
      </c>
      <c r="E6377" s="1" t="s">
        <v>2390</v>
      </c>
      <c r="F6377" s="1" t="s">
        <v>1334</v>
      </c>
      <c r="G6377" s="1" t="s">
        <v>4005</v>
      </c>
    </row>
    <row r="6378" spans="1:7" x14ac:dyDescent="0.4">
      <c r="A6378" s="1" t="s">
        <v>6905</v>
      </c>
      <c r="B6378" s="1">
        <v>9040</v>
      </c>
      <c r="C6378" s="1" t="s">
        <v>3404</v>
      </c>
      <c r="D6378" s="1">
        <v>2007</v>
      </c>
      <c r="E6378" s="1" t="s">
        <v>1331</v>
      </c>
      <c r="F6378" s="1" t="s">
        <v>1334</v>
      </c>
      <c r="G6378" s="1" t="s">
        <v>4005</v>
      </c>
    </row>
    <row r="6379" spans="1:7" x14ac:dyDescent="0.4">
      <c r="A6379" s="1" t="s">
        <v>6904</v>
      </c>
      <c r="B6379" s="1">
        <v>4504</v>
      </c>
      <c r="C6379" s="1" t="s">
        <v>1347</v>
      </c>
      <c r="D6379" s="1">
        <v>2007</v>
      </c>
      <c r="E6379" s="1" t="s">
        <v>1456</v>
      </c>
      <c r="F6379" s="1" t="s">
        <v>1334</v>
      </c>
      <c r="G6379" s="1" t="s">
        <v>1102</v>
      </c>
    </row>
    <row r="6380" spans="1:7" x14ac:dyDescent="0.4">
      <c r="A6380" s="1" t="s">
        <v>6903</v>
      </c>
      <c r="B6380" s="1">
        <v>4480</v>
      </c>
      <c r="C6380" s="1" t="s">
        <v>1347</v>
      </c>
      <c r="D6380" s="1">
        <v>2007</v>
      </c>
      <c r="E6380" s="1" t="s">
        <v>1732</v>
      </c>
      <c r="F6380" s="1" t="s">
        <v>1334</v>
      </c>
      <c r="G6380" s="1" t="s">
        <v>1102</v>
      </c>
    </row>
    <row r="6381" spans="1:7" x14ac:dyDescent="0.4">
      <c r="A6381" s="1" t="s">
        <v>6902</v>
      </c>
      <c r="B6381" s="1">
        <v>4504</v>
      </c>
      <c r="C6381" s="1" t="s">
        <v>1347</v>
      </c>
      <c r="D6381" s="1">
        <v>2007</v>
      </c>
      <c r="E6381" s="1" t="s">
        <v>1752</v>
      </c>
      <c r="F6381" s="1" t="s">
        <v>1334</v>
      </c>
      <c r="G6381" s="1" t="s">
        <v>3179</v>
      </c>
    </row>
    <row r="6382" spans="1:7" x14ac:dyDescent="0.4">
      <c r="A6382" s="1" t="s">
        <v>183</v>
      </c>
      <c r="B6382" s="1">
        <v>4480</v>
      </c>
      <c r="C6382" s="1" t="s">
        <v>1347</v>
      </c>
      <c r="D6382" s="1">
        <v>2007</v>
      </c>
      <c r="E6382" s="1" t="s">
        <v>1732</v>
      </c>
      <c r="F6382" s="1" t="s">
        <v>1334</v>
      </c>
      <c r="G6382" s="1" t="s">
        <v>1102</v>
      </c>
    </row>
    <row r="6383" spans="1:7" x14ac:dyDescent="0.4">
      <c r="A6383" s="1" t="s">
        <v>6901</v>
      </c>
      <c r="B6383" s="1">
        <v>4822</v>
      </c>
      <c r="C6383" s="1" t="s">
        <v>1347</v>
      </c>
      <c r="D6383" s="1">
        <v>2007</v>
      </c>
      <c r="E6383" s="1" t="s">
        <v>1746</v>
      </c>
      <c r="F6383" s="1" t="s">
        <v>1334</v>
      </c>
      <c r="G6383" s="1" t="s">
        <v>3179</v>
      </c>
    </row>
    <row r="6384" spans="1:7" x14ac:dyDescent="0.4">
      <c r="A6384" s="1" t="s">
        <v>979</v>
      </c>
      <c r="B6384" s="1">
        <v>9580</v>
      </c>
      <c r="C6384" s="1" t="s">
        <v>3404</v>
      </c>
      <c r="D6384" s="1">
        <v>2007</v>
      </c>
      <c r="E6384" s="1" t="s">
        <v>1555</v>
      </c>
      <c r="F6384" s="1" t="s">
        <v>1330</v>
      </c>
      <c r="G6384" s="1" t="s">
        <v>2336</v>
      </c>
    </row>
    <row r="6385" spans="1:7" x14ac:dyDescent="0.4">
      <c r="A6385" s="1" t="s">
        <v>6900</v>
      </c>
      <c r="B6385" s="1">
        <v>9580</v>
      </c>
      <c r="C6385" s="1" t="s">
        <v>3404</v>
      </c>
      <c r="D6385" s="1">
        <v>2007</v>
      </c>
      <c r="E6385" s="1" t="s">
        <v>2390</v>
      </c>
      <c r="F6385" s="1" t="s">
        <v>1330</v>
      </c>
      <c r="G6385" s="1" t="s">
        <v>2336</v>
      </c>
    </row>
    <row r="6386" spans="1:7" x14ac:dyDescent="0.4">
      <c r="A6386" s="1" t="s">
        <v>6899</v>
      </c>
      <c r="B6386" s="1">
        <v>9580</v>
      </c>
      <c r="C6386" s="1" t="s">
        <v>3404</v>
      </c>
      <c r="D6386" s="1">
        <v>2007</v>
      </c>
      <c r="E6386" s="1" t="s">
        <v>1555</v>
      </c>
      <c r="F6386" s="1" t="s">
        <v>1330</v>
      </c>
      <c r="G6386" s="1" t="s">
        <v>2336</v>
      </c>
    </row>
    <row r="6387" spans="1:7" x14ac:dyDescent="0.4">
      <c r="A6387" s="1" t="s">
        <v>783</v>
      </c>
      <c r="B6387" s="1">
        <v>9580</v>
      </c>
      <c r="C6387" s="1" t="s">
        <v>3404</v>
      </c>
      <c r="D6387" s="1">
        <v>2007</v>
      </c>
      <c r="E6387" s="1" t="s">
        <v>2390</v>
      </c>
      <c r="F6387" s="1" t="s">
        <v>1330</v>
      </c>
      <c r="G6387" s="1" t="s">
        <v>2336</v>
      </c>
    </row>
    <row r="6388" spans="1:7" x14ac:dyDescent="0.4">
      <c r="A6388" s="1" t="s">
        <v>6898</v>
      </c>
      <c r="B6388" s="1">
        <v>2824</v>
      </c>
      <c r="C6388" s="1" t="s">
        <v>1347</v>
      </c>
      <c r="D6388" s="1">
        <v>2007</v>
      </c>
      <c r="E6388" s="1" t="s">
        <v>1377</v>
      </c>
      <c r="F6388" s="1" t="s">
        <v>1330</v>
      </c>
      <c r="G6388" s="1" t="s">
        <v>4005</v>
      </c>
    </row>
    <row r="6389" spans="1:7" x14ac:dyDescent="0.4">
      <c r="A6389" s="1" t="s">
        <v>6897</v>
      </c>
      <c r="B6389" s="1">
        <v>2824</v>
      </c>
      <c r="C6389" s="1" t="s">
        <v>1347</v>
      </c>
      <c r="D6389" s="1">
        <v>2007</v>
      </c>
      <c r="E6389" s="1" t="s">
        <v>1377</v>
      </c>
      <c r="F6389" s="1" t="s">
        <v>1330</v>
      </c>
      <c r="G6389" s="1" t="s">
        <v>3179</v>
      </c>
    </row>
    <row r="6390" spans="1:7" x14ac:dyDescent="0.4">
      <c r="A6390" s="1" t="s">
        <v>6896</v>
      </c>
      <c r="B6390" s="1">
        <v>7250</v>
      </c>
      <c r="C6390" s="1" t="s">
        <v>2411</v>
      </c>
      <c r="D6390" s="1">
        <v>2007</v>
      </c>
      <c r="E6390" s="1" t="s">
        <v>1746</v>
      </c>
      <c r="F6390" s="1" t="s">
        <v>1334</v>
      </c>
      <c r="G6390" s="1" t="s">
        <v>3179</v>
      </c>
    </row>
    <row r="6391" spans="1:7" x14ac:dyDescent="0.4">
      <c r="A6391" s="1" t="s">
        <v>6895</v>
      </c>
      <c r="B6391" s="1">
        <v>7250</v>
      </c>
      <c r="C6391" s="1" t="s">
        <v>2411</v>
      </c>
      <c r="D6391" s="1">
        <v>2007</v>
      </c>
      <c r="E6391" s="1" t="s">
        <v>1746</v>
      </c>
      <c r="F6391" s="1" t="s">
        <v>1334</v>
      </c>
      <c r="G6391" s="1" t="s">
        <v>3179</v>
      </c>
    </row>
    <row r="6392" spans="1:7" x14ac:dyDescent="0.4">
      <c r="A6392" s="1" t="s">
        <v>6894</v>
      </c>
      <c r="B6392" s="1">
        <v>7250</v>
      </c>
      <c r="C6392" s="1" t="s">
        <v>2411</v>
      </c>
      <c r="D6392" s="1">
        <v>2007</v>
      </c>
      <c r="E6392" s="1" t="s">
        <v>2390</v>
      </c>
      <c r="F6392" s="1" t="s">
        <v>1334</v>
      </c>
      <c r="G6392" s="1" t="s">
        <v>3179</v>
      </c>
    </row>
    <row r="6393" spans="1:7" x14ac:dyDescent="0.4">
      <c r="A6393" s="1" t="s">
        <v>6893</v>
      </c>
      <c r="B6393" s="1">
        <v>7250</v>
      </c>
      <c r="C6393" s="1" t="s">
        <v>2411</v>
      </c>
      <c r="D6393" s="1">
        <v>2007</v>
      </c>
      <c r="E6393" s="1" t="s">
        <v>2390</v>
      </c>
      <c r="F6393" s="1" t="s">
        <v>1334</v>
      </c>
      <c r="G6393" s="1" t="s">
        <v>3179</v>
      </c>
    </row>
    <row r="6394" spans="1:7" x14ac:dyDescent="0.4">
      <c r="A6394" s="1" t="s">
        <v>6892</v>
      </c>
      <c r="B6394" s="1">
        <v>7250</v>
      </c>
      <c r="C6394" s="1" t="s">
        <v>2411</v>
      </c>
      <c r="D6394" s="1">
        <v>2007</v>
      </c>
      <c r="E6394" s="1" t="s">
        <v>2390</v>
      </c>
      <c r="F6394" s="1" t="s">
        <v>1334</v>
      </c>
      <c r="G6394" s="1" t="s">
        <v>3179</v>
      </c>
    </row>
    <row r="6395" spans="1:7" x14ac:dyDescent="0.4">
      <c r="A6395" s="1" t="s">
        <v>6891</v>
      </c>
      <c r="B6395" s="1">
        <v>7250</v>
      </c>
      <c r="C6395" s="1" t="s">
        <v>2411</v>
      </c>
      <c r="D6395" s="1">
        <v>2007</v>
      </c>
      <c r="E6395" s="1" t="s">
        <v>2390</v>
      </c>
      <c r="F6395" s="1" t="s">
        <v>1334</v>
      </c>
      <c r="G6395" s="1" t="s">
        <v>3179</v>
      </c>
    </row>
    <row r="6396" spans="1:7" x14ac:dyDescent="0.4">
      <c r="A6396" s="1" t="s">
        <v>6890</v>
      </c>
      <c r="B6396" s="1">
        <v>7250</v>
      </c>
      <c r="C6396" s="1" t="s">
        <v>2411</v>
      </c>
      <c r="D6396" s="1">
        <v>2007</v>
      </c>
      <c r="E6396" s="1" t="s">
        <v>2390</v>
      </c>
      <c r="F6396" s="1" t="s">
        <v>1334</v>
      </c>
      <c r="G6396" s="1" t="s">
        <v>3179</v>
      </c>
    </row>
    <row r="6397" spans="1:7" x14ac:dyDescent="0.4">
      <c r="A6397" s="1" t="s">
        <v>6889</v>
      </c>
      <c r="B6397" s="1">
        <v>3768</v>
      </c>
      <c r="C6397" s="1" t="s">
        <v>1347</v>
      </c>
      <c r="D6397" s="1">
        <v>2007</v>
      </c>
      <c r="E6397" s="1" t="s">
        <v>1505</v>
      </c>
      <c r="F6397" s="1" t="s">
        <v>1330</v>
      </c>
      <c r="G6397" s="1" t="s">
        <v>3179</v>
      </c>
    </row>
    <row r="6398" spans="1:7" x14ac:dyDescent="0.4">
      <c r="A6398" s="1" t="s">
        <v>6888</v>
      </c>
      <c r="B6398" s="1">
        <v>3768</v>
      </c>
      <c r="C6398" s="1" t="s">
        <v>1347</v>
      </c>
      <c r="D6398" s="1">
        <v>2007</v>
      </c>
      <c r="E6398" s="1" t="s">
        <v>1505</v>
      </c>
      <c r="F6398" s="1" t="s">
        <v>1330</v>
      </c>
      <c r="G6398" s="1" t="s">
        <v>3179</v>
      </c>
    </row>
    <row r="6399" spans="1:7" x14ac:dyDescent="0.4">
      <c r="A6399" s="1" t="s">
        <v>6887</v>
      </c>
      <c r="B6399" s="1">
        <v>8266</v>
      </c>
      <c r="C6399" s="1" t="s">
        <v>3404</v>
      </c>
      <c r="D6399" s="1">
        <v>2007</v>
      </c>
      <c r="E6399" s="1" t="s">
        <v>1732</v>
      </c>
      <c r="F6399" s="1" t="s">
        <v>1334</v>
      </c>
      <c r="G6399" s="1" t="s">
        <v>1102</v>
      </c>
    </row>
    <row r="6400" spans="1:7" x14ac:dyDescent="0.4">
      <c r="A6400" s="1" t="s">
        <v>180</v>
      </c>
      <c r="B6400" s="1">
        <v>4319</v>
      </c>
      <c r="C6400" s="1" t="s">
        <v>1347</v>
      </c>
      <c r="D6400" s="1">
        <v>2007</v>
      </c>
      <c r="E6400" s="1" t="s">
        <v>1377</v>
      </c>
      <c r="F6400" s="1" t="s">
        <v>1334</v>
      </c>
      <c r="G6400" s="1" t="s">
        <v>1102</v>
      </c>
    </row>
    <row r="6401" spans="1:7" x14ac:dyDescent="0.4">
      <c r="A6401" s="1" t="s">
        <v>6886</v>
      </c>
      <c r="B6401" s="1">
        <v>2824</v>
      </c>
      <c r="C6401" s="1" t="s">
        <v>1347</v>
      </c>
      <c r="D6401" s="1">
        <v>2007</v>
      </c>
      <c r="E6401" s="1" t="s">
        <v>1349</v>
      </c>
      <c r="F6401" s="1" t="s">
        <v>1334</v>
      </c>
      <c r="G6401" s="1" t="s">
        <v>2689</v>
      </c>
    </row>
    <row r="6402" spans="1:7" x14ac:dyDescent="0.4">
      <c r="A6402" s="1" t="s">
        <v>6885</v>
      </c>
      <c r="B6402" s="1">
        <v>4319</v>
      </c>
      <c r="C6402" s="1" t="s">
        <v>1347</v>
      </c>
      <c r="D6402" s="1">
        <v>2007</v>
      </c>
      <c r="E6402" s="1" t="s">
        <v>1440</v>
      </c>
      <c r="F6402" s="1" t="s">
        <v>1334</v>
      </c>
      <c r="G6402" s="1" t="s">
        <v>1355</v>
      </c>
    </row>
    <row r="6403" spans="1:7" x14ac:dyDescent="0.4">
      <c r="A6403" s="1" t="s">
        <v>6884</v>
      </c>
      <c r="B6403" s="1">
        <v>4319</v>
      </c>
      <c r="C6403" s="1" t="s">
        <v>1347</v>
      </c>
      <c r="D6403" s="1">
        <v>2007</v>
      </c>
      <c r="E6403" s="1" t="s">
        <v>1555</v>
      </c>
      <c r="F6403" s="1" t="s">
        <v>1334</v>
      </c>
      <c r="G6403" s="1" t="s">
        <v>3512</v>
      </c>
    </row>
    <row r="6404" spans="1:7" x14ac:dyDescent="0.4">
      <c r="A6404" s="1" t="s">
        <v>659</v>
      </c>
      <c r="B6404" s="1">
        <v>2728</v>
      </c>
      <c r="C6404" s="1" t="s">
        <v>1347</v>
      </c>
      <c r="D6404" s="1">
        <v>2007</v>
      </c>
      <c r="E6404" s="1" t="s">
        <v>1331</v>
      </c>
      <c r="F6404" s="1" t="s">
        <v>1334</v>
      </c>
      <c r="G6404" s="1" t="s">
        <v>1102</v>
      </c>
    </row>
    <row r="6405" spans="1:7" x14ac:dyDescent="0.4">
      <c r="A6405" s="1" t="s">
        <v>6883</v>
      </c>
      <c r="B6405" s="1">
        <v>5078</v>
      </c>
      <c r="C6405" s="1" t="s">
        <v>1347</v>
      </c>
      <c r="D6405" s="1">
        <v>2007</v>
      </c>
      <c r="E6405" s="1" t="s">
        <v>1440</v>
      </c>
      <c r="F6405" s="1" t="s">
        <v>1334</v>
      </c>
      <c r="G6405" s="1" t="s">
        <v>1355</v>
      </c>
    </row>
    <row r="6406" spans="1:7" x14ac:dyDescent="0.4">
      <c r="A6406" s="1" t="s">
        <v>6882</v>
      </c>
      <c r="B6406" s="1">
        <v>5078</v>
      </c>
      <c r="C6406" s="1" t="s">
        <v>1347</v>
      </c>
      <c r="D6406" s="1">
        <v>2007</v>
      </c>
      <c r="E6406" s="1" t="s">
        <v>1440</v>
      </c>
      <c r="F6406" s="1" t="s">
        <v>1334</v>
      </c>
      <c r="G6406" s="1" t="s">
        <v>1355</v>
      </c>
    </row>
    <row r="6407" spans="1:7" x14ac:dyDescent="0.4">
      <c r="A6407" s="1" t="s">
        <v>685</v>
      </c>
      <c r="B6407" s="1">
        <v>8533</v>
      </c>
      <c r="C6407" s="1" t="s">
        <v>3404</v>
      </c>
      <c r="D6407" s="1">
        <v>2007</v>
      </c>
      <c r="E6407" s="1" t="s">
        <v>1440</v>
      </c>
      <c r="F6407" s="1" t="s">
        <v>1334</v>
      </c>
      <c r="G6407" s="1" t="s">
        <v>1355</v>
      </c>
    </row>
    <row r="6408" spans="1:7" x14ac:dyDescent="0.4">
      <c r="A6408" s="1" t="s">
        <v>956</v>
      </c>
      <c r="B6408" s="1">
        <v>5095</v>
      </c>
      <c r="C6408" s="1" t="s">
        <v>1347</v>
      </c>
      <c r="D6408" s="1">
        <v>2007</v>
      </c>
      <c r="E6408" s="1" t="s">
        <v>1331</v>
      </c>
      <c r="F6408" s="1" t="s">
        <v>1330</v>
      </c>
      <c r="G6408" s="1" t="s">
        <v>1293</v>
      </c>
    </row>
    <row r="6409" spans="1:7" x14ac:dyDescent="0.4">
      <c r="A6409" s="1" t="s">
        <v>6881</v>
      </c>
      <c r="B6409" s="1">
        <v>4253</v>
      </c>
      <c r="C6409" s="1" t="s">
        <v>1347</v>
      </c>
      <c r="D6409" s="1">
        <v>2007</v>
      </c>
      <c r="E6409" s="1" t="s">
        <v>1377</v>
      </c>
      <c r="F6409" s="1" t="s">
        <v>1334</v>
      </c>
      <c r="G6409" s="1" t="s">
        <v>1102</v>
      </c>
    </row>
    <row r="6410" spans="1:7" x14ac:dyDescent="0.4">
      <c r="A6410" s="1" t="s">
        <v>6880</v>
      </c>
      <c r="B6410" s="1">
        <v>4822</v>
      </c>
      <c r="C6410" s="1" t="s">
        <v>1347</v>
      </c>
      <c r="D6410" s="1">
        <v>2007</v>
      </c>
      <c r="E6410" s="1" t="s">
        <v>1555</v>
      </c>
      <c r="F6410" s="1" t="s">
        <v>1334</v>
      </c>
      <c r="G6410" s="1" t="s">
        <v>3179</v>
      </c>
    </row>
    <row r="6411" spans="1:7" x14ac:dyDescent="0.4">
      <c r="A6411" s="1" t="s">
        <v>6879</v>
      </c>
      <c r="C6411" s="1" t="s">
        <v>3985</v>
      </c>
      <c r="D6411" s="1">
        <v>2007</v>
      </c>
      <c r="E6411" s="1" t="s">
        <v>2558</v>
      </c>
      <c r="F6411" s="1" t="s">
        <v>1334</v>
      </c>
      <c r="G6411" s="1" t="s">
        <v>3530</v>
      </c>
    </row>
    <row r="6412" spans="1:7" x14ac:dyDescent="0.4">
      <c r="A6412" s="1" t="s">
        <v>6878</v>
      </c>
      <c r="B6412" s="1">
        <v>1805</v>
      </c>
      <c r="C6412" s="1" t="s">
        <v>1347</v>
      </c>
      <c r="D6412" s="1">
        <v>2007</v>
      </c>
      <c r="E6412" s="1" t="s">
        <v>1377</v>
      </c>
      <c r="F6412" s="1" t="s">
        <v>1334</v>
      </c>
      <c r="G6412" s="1" t="s">
        <v>4067</v>
      </c>
    </row>
    <row r="6413" spans="1:7" x14ac:dyDescent="0.4">
      <c r="A6413" s="1" t="s">
        <v>6877</v>
      </c>
      <c r="B6413" s="1">
        <v>1805</v>
      </c>
      <c r="C6413" s="1" t="s">
        <v>1347</v>
      </c>
      <c r="D6413" s="1">
        <v>2007</v>
      </c>
      <c r="E6413" s="1" t="s">
        <v>1377</v>
      </c>
      <c r="F6413" s="1" t="s">
        <v>1464</v>
      </c>
      <c r="G6413" s="1" t="s">
        <v>3323</v>
      </c>
    </row>
    <row r="6414" spans="1:7" x14ac:dyDescent="0.4">
      <c r="A6414" s="1" t="s">
        <v>6876</v>
      </c>
      <c r="C6414" s="1" t="s">
        <v>1357</v>
      </c>
      <c r="D6414" s="1">
        <v>2007</v>
      </c>
      <c r="E6414" s="1" t="s">
        <v>2558</v>
      </c>
      <c r="F6414" s="1" t="s">
        <v>1334</v>
      </c>
      <c r="G6414" s="1" t="s">
        <v>3530</v>
      </c>
    </row>
    <row r="6415" spans="1:7" x14ac:dyDescent="0.4">
      <c r="A6415" s="1" t="s">
        <v>6875</v>
      </c>
      <c r="B6415" s="1">
        <v>6336</v>
      </c>
      <c r="C6415" s="1" t="s">
        <v>2411</v>
      </c>
      <c r="D6415" s="1">
        <v>2007</v>
      </c>
      <c r="E6415" s="1" t="s">
        <v>2558</v>
      </c>
      <c r="F6415" s="1" t="s">
        <v>1334</v>
      </c>
      <c r="G6415" s="1" t="s">
        <v>4550</v>
      </c>
    </row>
    <row r="6416" spans="1:7" x14ac:dyDescent="0.4">
      <c r="A6416" s="1" t="s">
        <v>6874</v>
      </c>
      <c r="B6416" s="1">
        <v>4872</v>
      </c>
      <c r="C6416" s="1" t="s">
        <v>1347</v>
      </c>
      <c r="D6416" s="1">
        <v>2007</v>
      </c>
      <c r="E6416" s="1" t="s">
        <v>1331</v>
      </c>
      <c r="F6416" s="1" t="s">
        <v>1334</v>
      </c>
      <c r="G6416" s="1" t="s">
        <v>1102</v>
      </c>
    </row>
    <row r="6417" spans="1:7" x14ac:dyDescent="0.4">
      <c r="A6417" s="1" t="s">
        <v>6873</v>
      </c>
      <c r="B6417" s="1">
        <v>5041</v>
      </c>
      <c r="C6417" s="1" t="s">
        <v>1347</v>
      </c>
      <c r="D6417" s="1">
        <v>2007</v>
      </c>
      <c r="E6417" s="1" t="s">
        <v>1377</v>
      </c>
      <c r="F6417" s="1" t="s">
        <v>1330</v>
      </c>
      <c r="G6417" s="1" t="s">
        <v>3179</v>
      </c>
    </row>
    <row r="6418" spans="1:7" x14ac:dyDescent="0.4">
      <c r="A6418" s="1" t="s">
        <v>6872</v>
      </c>
      <c r="B6418" s="1">
        <v>8750</v>
      </c>
      <c r="C6418" s="1" t="s">
        <v>3404</v>
      </c>
      <c r="D6418" s="1">
        <v>2007</v>
      </c>
      <c r="E6418" s="1" t="s">
        <v>1377</v>
      </c>
      <c r="F6418" s="1" t="s">
        <v>1334</v>
      </c>
      <c r="G6418" s="1" t="s">
        <v>2369</v>
      </c>
    </row>
    <row r="6419" spans="1:7" x14ac:dyDescent="0.4">
      <c r="A6419" s="1" t="s">
        <v>6871</v>
      </c>
      <c r="B6419" s="1">
        <v>8750</v>
      </c>
      <c r="C6419" s="1" t="s">
        <v>3404</v>
      </c>
      <c r="D6419" s="1">
        <v>2007</v>
      </c>
      <c r="E6419" s="1" t="s">
        <v>1377</v>
      </c>
      <c r="F6419" s="1" t="s">
        <v>1334</v>
      </c>
      <c r="G6419" s="1" t="s">
        <v>2369</v>
      </c>
    </row>
    <row r="6420" spans="1:7" x14ac:dyDescent="0.4">
      <c r="A6420" s="1" t="s">
        <v>6870</v>
      </c>
      <c r="B6420" s="1">
        <v>8110</v>
      </c>
      <c r="C6420" s="1" t="s">
        <v>3404</v>
      </c>
      <c r="D6420" s="1">
        <v>2007</v>
      </c>
      <c r="E6420" s="1" t="s">
        <v>1362</v>
      </c>
      <c r="F6420" s="1" t="s">
        <v>1334</v>
      </c>
      <c r="G6420" s="1" t="s">
        <v>4005</v>
      </c>
    </row>
    <row r="6421" spans="1:7" x14ac:dyDescent="0.4">
      <c r="A6421" s="1" t="s">
        <v>6869</v>
      </c>
      <c r="B6421" s="1">
        <v>8110</v>
      </c>
      <c r="C6421" s="1" t="s">
        <v>3404</v>
      </c>
      <c r="D6421" s="1">
        <v>2007</v>
      </c>
      <c r="E6421" s="1" t="s">
        <v>1362</v>
      </c>
      <c r="F6421" s="1" t="s">
        <v>1334</v>
      </c>
      <c r="G6421" s="1" t="s">
        <v>4005</v>
      </c>
    </row>
    <row r="6422" spans="1:7" x14ac:dyDescent="0.4">
      <c r="A6422" s="1" t="s">
        <v>6868</v>
      </c>
      <c r="B6422" s="1">
        <v>17816</v>
      </c>
      <c r="C6422" s="1" t="s">
        <v>5814</v>
      </c>
      <c r="D6422" s="1">
        <v>2007</v>
      </c>
      <c r="E6422" s="1" t="s">
        <v>2390</v>
      </c>
      <c r="F6422" s="1" t="s">
        <v>1334</v>
      </c>
      <c r="G6422" s="1" t="s">
        <v>3179</v>
      </c>
    </row>
    <row r="6423" spans="1:7" x14ac:dyDescent="0.4">
      <c r="A6423" s="1" t="s">
        <v>6867</v>
      </c>
      <c r="B6423" s="1">
        <v>17816</v>
      </c>
      <c r="C6423" s="1" t="s">
        <v>5814</v>
      </c>
      <c r="D6423" s="1">
        <v>2007</v>
      </c>
      <c r="E6423" s="1" t="s">
        <v>2390</v>
      </c>
      <c r="F6423" s="1" t="s">
        <v>1334</v>
      </c>
      <c r="G6423" s="1" t="s">
        <v>3179</v>
      </c>
    </row>
    <row r="6424" spans="1:7" x14ac:dyDescent="0.4">
      <c r="A6424" s="1" t="s">
        <v>6866</v>
      </c>
      <c r="B6424" s="1">
        <v>17816</v>
      </c>
      <c r="C6424" s="1" t="s">
        <v>5814</v>
      </c>
      <c r="D6424" s="1">
        <v>2007</v>
      </c>
      <c r="E6424" s="1" t="s">
        <v>2390</v>
      </c>
      <c r="F6424" s="1" t="s">
        <v>1334</v>
      </c>
      <c r="G6424" s="1" t="s">
        <v>3179</v>
      </c>
    </row>
    <row r="6425" spans="1:7" x14ac:dyDescent="0.4">
      <c r="A6425" s="1" t="s">
        <v>6865</v>
      </c>
      <c r="B6425" s="1">
        <v>17816</v>
      </c>
      <c r="C6425" s="1" t="s">
        <v>5814</v>
      </c>
      <c r="D6425" s="1">
        <v>2007</v>
      </c>
      <c r="E6425" s="1" t="s">
        <v>2390</v>
      </c>
      <c r="F6425" s="1" t="s">
        <v>1334</v>
      </c>
      <c r="G6425" s="1" t="s">
        <v>3179</v>
      </c>
    </row>
    <row r="6426" spans="1:7" x14ac:dyDescent="0.4">
      <c r="A6426" s="1" t="s">
        <v>657</v>
      </c>
      <c r="B6426" s="1">
        <v>3586</v>
      </c>
      <c r="C6426" s="1" t="s">
        <v>1347</v>
      </c>
      <c r="D6426" s="1">
        <v>2007</v>
      </c>
      <c r="E6426" s="1" t="s">
        <v>1456</v>
      </c>
      <c r="F6426" s="1" t="s">
        <v>1334</v>
      </c>
      <c r="G6426" s="1" t="s">
        <v>1102</v>
      </c>
    </row>
    <row r="6427" spans="1:7" x14ac:dyDescent="0.4">
      <c r="A6427" s="1" t="s">
        <v>6864</v>
      </c>
      <c r="B6427" s="1">
        <v>3586</v>
      </c>
      <c r="C6427" s="1" t="s">
        <v>1347</v>
      </c>
      <c r="D6427" s="1">
        <v>2007</v>
      </c>
      <c r="E6427" s="1" t="s">
        <v>1440</v>
      </c>
      <c r="F6427" s="1" t="s">
        <v>1334</v>
      </c>
      <c r="G6427" s="1" t="s">
        <v>1355</v>
      </c>
    </row>
    <row r="6428" spans="1:7" x14ac:dyDescent="0.4">
      <c r="A6428" s="1" t="s">
        <v>6863</v>
      </c>
      <c r="B6428" s="1">
        <v>4253</v>
      </c>
      <c r="C6428" s="1" t="s">
        <v>1347</v>
      </c>
      <c r="D6428" s="1">
        <v>2007</v>
      </c>
      <c r="E6428" s="1" t="s">
        <v>1505</v>
      </c>
      <c r="F6428" s="1" t="s">
        <v>1330</v>
      </c>
      <c r="G6428" s="1" t="s">
        <v>2369</v>
      </c>
    </row>
    <row r="6429" spans="1:7" x14ac:dyDescent="0.4">
      <c r="A6429" s="1" t="s">
        <v>6862</v>
      </c>
      <c r="B6429" s="1">
        <v>4250</v>
      </c>
      <c r="C6429" s="1" t="s">
        <v>1347</v>
      </c>
      <c r="D6429" s="1">
        <v>2007</v>
      </c>
      <c r="E6429" s="1" t="s">
        <v>1505</v>
      </c>
      <c r="F6429" s="1" t="s">
        <v>1330</v>
      </c>
      <c r="G6429" s="1" t="s">
        <v>2369</v>
      </c>
    </row>
    <row r="6430" spans="1:7" x14ac:dyDescent="0.4">
      <c r="A6430" s="1" t="s">
        <v>6861</v>
      </c>
      <c r="B6430" s="1">
        <v>4250</v>
      </c>
      <c r="C6430" s="1" t="s">
        <v>1347</v>
      </c>
      <c r="D6430" s="1">
        <v>2007</v>
      </c>
      <c r="E6430" s="1" t="s">
        <v>1505</v>
      </c>
      <c r="F6430" s="1" t="s">
        <v>1330</v>
      </c>
      <c r="G6430" s="1" t="s">
        <v>2369</v>
      </c>
    </row>
    <row r="6431" spans="1:7" x14ac:dyDescent="0.4">
      <c r="A6431" s="1" t="s">
        <v>407</v>
      </c>
      <c r="B6431" s="1">
        <v>4250</v>
      </c>
      <c r="C6431" s="1" t="s">
        <v>1347</v>
      </c>
      <c r="D6431" s="1">
        <v>2007</v>
      </c>
      <c r="E6431" s="1" t="s">
        <v>1440</v>
      </c>
      <c r="F6431" s="1" t="s">
        <v>1334</v>
      </c>
      <c r="G6431" s="1" t="s">
        <v>3085</v>
      </c>
    </row>
    <row r="6432" spans="1:7" x14ac:dyDescent="0.4">
      <c r="A6432" s="1" t="s">
        <v>6860</v>
      </c>
      <c r="B6432" s="1">
        <v>5090</v>
      </c>
      <c r="C6432" s="1" t="s">
        <v>1347</v>
      </c>
      <c r="D6432" s="1">
        <v>2007</v>
      </c>
      <c r="E6432" s="1" t="s">
        <v>1440</v>
      </c>
      <c r="F6432" s="1" t="s">
        <v>1334</v>
      </c>
      <c r="G6432" s="1" t="s">
        <v>1355</v>
      </c>
    </row>
    <row r="6433" spans="1:7" x14ac:dyDescent="0.4">
      <c r="A6433" s="1" t="s">
        <v>6859</v>
      </c>
      <c r="B6433" s="1">
        <v>5090</v>
      </c>
      <c r="C6433" s="1" t="s">
        <v>1347</v>
      </c>
      <c r="D6433" s="1">
        <v>2007</v>
      </c>
      <c r="E6433" s="1" t="s">
        <v>1440</v>
      </c>
      <c r="F6433" s="1" t="s">
        <v>1334</v>
      </c>
      <c r="G6433" s="1" t="s">
        <v>1355</v>
      </c>
    </row>
    <row r="6434" spans="1:7" x14ac:dyDescent="0.4">
      <c r="A6434" s="1" t="s">
        <v>6858</v>
      </c>
      <c r="B6434" s="1">
        <v>5090</v>
      </c>
      <c r="C6434" s="1" t="s">
        <v>1347</v>
      </c>
      <c r="D6434" s="1">
        <v>2007</v>
      </c>
      <c r="E6434" s="1" t="s">
        <v>1440</v>
      </c>
      <c r="F6434" s="1" t="s">
        <v>1334</v>
      </c>
      <c r="G6434" s="1" t="s">
        <v>1355</v>
      </c>
    </row>
    <row r="6435" spans="1:7" x14ac:dyDescent="0.4">
      <c r="A6435" s="1" t="s">
        <v>6857</v>
      </c>
      <c r="B6435" s="1">
        <v>3388</v>
      </c>
      <c r="C6435" s="1" t="s">
        <v>1347</v>
      </c>
      <c r="D6435" s="1">
        <v>2007</v>
      </c>
      <c r="E6435" s="1" t="s">
        <v>1331</v>
      </c>
      <c r="F6435" s="1" t="s">
        <v>1464</v>
      </c>
      <c r="G6435" s="1" t="s">
        <v>3179</v>
      </c>
    </row>
    <row r="6436" spans="1:7" x14ac:dyDescent="0.4">
      <c r="A6436" s="1" t="s">
        <v>6856</v>
      </c>
      <c r="B6436" s="1">
        <v>3768</v>
      </c>
      <c r="C6436" s="1" t="s">
        <v>1347</v>
      </c>
      <c r="D6436" s="1">
        <v>2007</v>
      </c>
      <c r="E6436" s="1" t="s">
        <v>1435</v>
      </c>
      <c r="F6436" s="1" t="s">
        <v>1330</v>
      </c>
      <c r="G6436" s="1" t="s">
        <v>1355</v>
      </c>
    </row>
    <row r="6437" spans="1:7" x14ac:dyDescent="0.4">
      <c r="A6437" s="1" t="s">
        <v>6855</v>
      </c>
      <c r="B6437" s="1">
        <v>3768</v>
      </c>
      <c r="C6437" s="1" t="s">
        <v>1347</v>
      </c>
      <c r="D6437" s="1">
        <v>2007</v>
      </c>
      <c r="E6437" s="1" t="s">
        <v>6854</v>
      </c>
      <c r="F6437" s="1" t="s">
        <v>1334</v>
      </c>
      <c r="G6437" s="1" t="s">
        <v>6853</v>
      </c>
    </row>
    <row r="6438" spans="1:7" x14ac:dyDescent="0.4">
      <c r="A6438" s="1" t="s">
        <v>6852</v>
      </c>
      <c r="B6438" s="1">
        <v>1732</v>
      </c>
      <c r="C6438" s="1" t="s">
        <v>1347</v>
      </c>
      <c r="D6438" s="1">
        <v>2007</v>
      </c>
      <c r="E6438" s="1" t="s">
        <v>1377</v>
      </c>
      <c r="F6438" s="1" t="s">
        <v>1334</v>
      </c>
      <c r="G6438" s="1" t="s">
        <v>1102</v>
      </c>
    </row>
    <row r="6439" spans="1:7" x14ac:dyDescent="0.4">
      <c r="A6439" s="1" t="s">
        <v>6851</v>
      </c>
      <c r="B6439" s="1">
        <v>6800</v>
      </c>
      <c r="C6439" s="1" t="s">
        <v>2411</v>
      </c>
      <c r="D6439" s="1">
        <v>2007</v>
      </c>
      <c r="E6439" s="1" t="s">
        <v>1708</v>
      </c>
      <c r="F6439" s="1" t="s">
        <v>1334</v>
      </c>
      <c r="G6439" s="1" t="s">
        <v>5282</v>
      </c>
    </row>
    <row r="6440" spans="1:7" x14ac:dyDescent="0.4">
      <c r="A6440" s="1" t="s">
        <v>704</v>
      </c>
      <c r="B6440" s="1">
        <v>6800</v>
      </c>
      <c r="C6440" s="1" t="s">
        <v>2411</v>
      </c>
      <c r="D6440" s="1">
        <v>2007</v>
      </c>
      <c r="E6440" s="1" t="s">
        <v>1708</v>
      </c>
      <c r="F6440" s="1" t="s">
        <v>1334</v>
      </c>
      <c r="G6440" s="1" t="s">
        <v>5282</v>
      </c>
    </row>
    <row r="6441" spans="1:7" x14ac:dyDescent="0.4">
      <c r="A6441" s="1" t="s">
        <v>6850</v>
      </c>
      <c r="B6441" s="1">
        <v>6800</v>
      </c>
      <c r="C6441" s="1" t="s">
        <v>2411</v>
      </c>
      <c r="D6441" s="1">
        <v>2007</v>
      </c>
      <c r="E6441" s="1" t="s">
        <v>1708</v>
      </c>
      <c r="F6441" s="1" t="s">
        <v>1334</v>
      </c>
      <c r="G6441" s="1" t="s">
        <v>5282</v>
      </c>
    </row>
    <row r="6442" spans="1:7" x14ac:dyDescent="0.4">
      <c r="A6442" s="1" t="s">
        <v>6849</v>
      </c>
      <c r="B6442" s="1">
        <v>4250</v>
      </c>
      <c r="C6442" s="1" t="s">
        <v>1347</v>
      </c>
      <c r="D6442" s="1">
        <v>2007</v>
      </c>
      <c r="E6442" s="1" t="s">
        <v>1505</v>
      </c>
      <c r="F6442" s="1" t="s">
        <v>1330</v>
      </c>
      <c r="G6442" s="1" t="s">
        <v>2336</v>
      </c>
    </row>
    <row r="6443" spans="1:7" x14ac:dyDescent="0.4">
      <c r="A6443" s="1" t="s">
        <v>6848</v>
      </c>
      <c r="B6443" s="1">
        <v>4250</v>
      </c>
      <c r="C6443" s="1" t="s">
        <v>1347</v>
      </c>
      <c r="D6443" s="1">
        <v>2007</v>
      </c>
      <c r="E6443" s="1" t="s">
        <v>1505</v>
      </c>
      <c r="F6443" s="1" t="s">
        <v>1330</v>
      </c>
      <c r="G6443" s="1" t="s">
        <v>4084</v>
      </c>
    </row>
    <row r="6444" spans="1:7" x14ac:dyDescent="0.4">
      <c r="A6444" s="1" t="s">
        <v>6847</v>
      </c>
      <c r="B6444" s="1">
        <v>4250</v>
      </c>
      <c r="C6444" s="1" t="s">
        <v>1347</v>
      </c>
      <c r="D6444" s="1">
        <v>2007</v>
      </c>
      <c r="E6444" s="1" t="s">
        <v>1505</v>
      </c>
      <c r="F6444" s="1" t="s">
        <v>1330</v>
      </c>
      <c r="G6444" s="1" t="s">
        <v>1355</v>
      </c>
    </row>
    <row r="6445" spans="1:7" x14ac:dyDescent="0.4">
      <c r="A6445" s="1" t="s">
        <v>6846</v>
      </c>
      <c r="B6445" s="1">
        <v>4250</v>
      </c>
      <c r="C6445" s="1" t="s">
        <v>1347</v>
      </c>
      <c r="D6445" s="1">
        <v>2007</v>
      </c>
      <c r="E6445" s="1" t="s">
        <v>1505</v>
      </c>
      <c r="F6445" s="1" t="s">
        <v>1330</v>
      </c>
      <c r="G6445" s="1" t="s">
        <v>4005</v>
      </c>
    </row>
    <row r="6446" spans="1:7" x14ac:dyDescent="0.4">
      <c r="A6446" s="1" t="s">
        <v>6845</v>
      </c>
      <c r="B6446" s="1">
        <v>4253</v>
      </c>
      <c r="C6446" s="1" t="s">
        <v>1347</v>
      </c>
      <c r="D6446" s="1">
        <v>2007</v>
      </c>
      <c r="E6446" s="1" t="s">
        <v>1505</v>
      </c>
      <c r="F6446" s="1" t="s">
        <v>1330</v>
      </c>
      <c r="G6446" s="1" t="s">
        <v>4084</v>
      </c>
    </row>
    <row r="6447" spans="1:7" x14ac:dyDescent="0.4">
      <c r="A6447" s="1" t="s">
        <v>6844</v>
      </c>
      <c r="B6447" s="1">
        <v>1118</v>
      </c>
      <c r="C6447" s="1" t="s">
        <v>1347</v>
      </c>
      <c r="D6447" s="1">
        <v>2007</v>
      </c>
      <c r="E6447" s="1" t="s">
        <v>1456</v>
      </c>
      <c r="F6447" s="1" t="s">
        <v>1330</v>
      </c>
      <c r="G6447" s="1" t="s">
        <v>3323</v>
      </c>
    </row>
    <row r="6448" spans="1:7" x14ac:dyDescent="0.4">
      <c r="A6448" s="1" t="s">
        <v>6843</v>
      </c>
      <c r="B6448" s="1">
        <v>4333</v>
      </c>
      <c r="C6448" s="1" t="s">
        <v>1347</v>
      </c>
      <c r="D6448" s="1">
        <v>2007</v>
      </c>
      <c r="E6448" s="1" t="s">
        <v>2390</v>
      </c>
      <c r="F6448" s="1" t="s">
        <v>1334</v>
      </c>
      <c r="G6448" s="1" t="s">
        <v>4017</v>
      </c>
    </row>
    <row r="6449" spans="1:7" x14ac:dyDescent="0.4">
      <c r="A6449" s="1" t="s">
        <v>6842</v>
      </c>
      <c r="B6449" s="1">
        <v>4333</v>
      </c>
      <c r="C6449" s="1" t="s">
        <v>1347</v>
      </c>
      <c r="D6449" s="1">
        <v>2007</v>
      </c>
      <c r="E6449" s="1" t="s">
        <v>2390</v>
      </c>
      <c r="F6449" s="1" t="s">
        <v>1334</v>
      </c>
      <c r="G6449" s="1" t="s">
        <v>4017</v>
      </c>
    </row>
    <row r="6450" spans="1:7" x14ac:dyDescent="0.4">
      <c r="A6450" s="1" t="s">
        <v>6841</v>
      </c>
      <c r="B6450" s="1">
        <v>4333</v>
      </c>
      <c r="C6450" s="1" t="s">
        <v>1347</v>
      </c>
      <c r="D6450" s="1">
        <v>2007</v>
      </c>
      <c r="E6450" s="1" t="s">
        <v>2390</v>
      </c>
      <c r="F6450" s="1" t="s">
        <v>1334</v>
      </c>
      <c r="G6450" s="1" t="s">
        <v>4017</v>
      </c>
    </row>
    <row r="6451" spans="1:7" x14ac:dyDescent="0.4">
      <c r="A6451" s="1" t="s">
        <v>6840</v>
      </c>
      <c r="B6451" s="1">
        <v>2702</v>
      </c>
      <c r="C6451" s="1" t="s">
        <v>1347</v>
      </c>
      <c r="D6451" s="1">
        <v>2007</v>
      </c>
      <c r="E6451" s="1" t="s">
        <v>1377</v>
      </c>
      <c r="F6451" s="1" t="s">
        <v>1334</v>
      </c>
      <c r="G6451" s="1" t="s">
        <v>1102</v>
      </c>
    </row>
    <row r="6452" spans="1:7" x14ac:dyDescent="0.4">
      <c r="A6452" s="1" t="s">
        <v>6839</v>
      </c>
      <c r="B6452" s="1">
        <v>6039</v>
      </c>
      <c r="C6452" s="1" t="s">
        <v>2411</v>
      </c>
      <c r="D6452" s="1">
        <v>2007</v>
      </c>
      <c r="E6452" s="1" t="s">
        <v>1377</v>
      </c>
      <c r="F6452" s="1" t="s">
        <v>1330</v>
      </c>
      <c r="G6452" s="1" t="s">
        <v>3179</v>
      </c>
    </row>
    <row r="6453" spans="1:7" x14ac:dyDescent="0.4">
      <c r="A6453" s="1" t="s">
        <v>6838</v>
      </c>
      <c r="B6453" s="1">
        <v>6039</v>
      </c>
      <c r="C6453" s="1" t="s">
        <v>2411</v>
      </c>
      <c r="D6453" s="1">
        <v>2007</v>
      </c>
      <c r="E6453" s="1" t="s">
        <v>1377</v>
      </c>
      <c r="F6453" s="1" t="s">
        <v>1334</v>
      </c>
      <c r="G6453" s="1" t="s">
        <v>1102</v>
      </c>
    </row>
    <row r="6454" spans="1:7" x14ac:dyDescent="0.4">
      <c r="A6454" s="1" t="s">
        <v>6837</v>
      </c>
      <c r="B6454" s="1">
        <v>6039</v>
      </c>
      <c r="C6454" s="1" t="s">
        <v>2411</v>
      </c>
      <c r="D6454" s="1">
        <v>2007</v>
      </c>
      <c r="E6454" s="1" t="s">
        <v>1377</v>
      </c>
      <c r="F6454" s="1" t="s">
        <v>1334</v>
      </c>
      <c r="G6454" s="1" t="s">
        <v>1102</v>
      </c>
    </row>
    <row r="6455" spans="1:7" x14ac:dyDescent="0.4">
      <c r="A6455" s="1" t="s">
        <v>6836</v>
      </c>
      <c r="B6455" s="1">
        <v>803</v>
      </c>
      <c r="C6455" s="1" t="s">
        <v>1347</v>
      </c>
      <c r="D6455" s="1">
        <v>2007</v>
      </c>
      <c r="E6455" s="1" t="s">
        <v>1732</v>
      </c>
      <c r="F6455" s="1" t="s">
        <v>1330</v>
      </c>
      <c r="G6455" s="1" t="s">
        <v>2301</v>
      </c>
    </row>
    <row r="6456" spans="1:7" x14ac:dyDescent="0.4">
      <c r="A6456" s="1" t="s">
        <v>6835</v>
      </c>
      <c r="B6456" s="1">
        <v>803</v>
      </c>
      <c r="C6456" s="1" t="s">
        <v>1347</v>
      </c>
      <c r="D6456" s="1">
        <v>2007</v>
      </c>
      <c r="E6456" s="1" t="s">
        <v>1732</v>
      </c>
      <c r="F6456" s="1" t="s">
        <v>1464</v>
      </c>
      <c r="G6456" s="1" t="s">
        <v>3688</v>
      </c>
    </row>
    <row r="6457" spans="1:7" x14ac:dyDescent="0.4">
      <c r="A6457" s="1" t="s">
        <v>6834</v>
      </c>
      <c r="B6457" s="1">
        <v>4578</v>
      </c>
      <c r="C6457" s="1" t="s">
        <v>1347</v>
      </c>
      <c r="D6457" s="1">
        <v>2007</v>
      </c>
      <c r="E6457" s="1" t="s">
        <v>1555</v>
      </c>
      <c r="F6457" s="1" t="s">
        <v>1334</v>
      </c>
      <c r="G6457" s="1" t="s">
        <v>1293</v>
      </c>
    </row>
    <row r="6458" spans="1:7" x14ac:dyDescent="0.4">
      <c r="A6458" s="1" t="s">
        <v>6833</v>
      </c>
      <c r="B6458" s="1">
        <v>4578</v>
      </c>
      <c r="C6458" s="1" t="s">
        <v>1347</v>
      </c>
      <c r="D6458" s="1">
        <v>2007</v>
      </c>
      <c r="E6458" s="1" t="s">
        <v>1555</v>
      </c>
      <c r="F6458" s="1" t="s">
        <v>1334</v>
      </c>
      <c r="G6458" s="1" t="s">
        <v>1293</v>
      </c>
    </row>
    <row r="6459" spans="1:7" x14ac:dyDescent="0.4">
      <c r="A6459" s="1" t="s">
        <v>6832</v>
      </c>
      <c r="B6459" s="1">
        <v>3534</v>
      </c>
      <c r="C6459" s="1" t="s">
        <v>1347</v>
      </c>
      <c r="D6459" s="1">
        <v>2007</v>
      </c>
      <c r="E6459" s="1" t="s">
        <v>1555</v>
      </c>
      <c r="F6459" s="1" t="s">
        <v>1334</v>
      </c>
      <c r="G6459" s="1" t="s">
        <v>3179</v>
      </c>
    </row>
    <row r="6460" spans="1:7" x14ac:dyDescent="0.4">
      <c r="A6460" s="1" t="s">
        <v>6831</v>
      </c>
      <c r="B6460" s="1">
        <v>3534</v>
      </c>
      <c r="C6460" s="1" t="s">
        <v>1347</v>
      </c>
      <c r="D6460" s="1">
        <v>2007</v>
      </c>
      <c r="E6460" s="1" t="s">
        <v>2390</v>
      </c>
      <c r="F6460" s="1" t="s">
        <v>1330</v>
      </c>
      <c r="G6460" s="1" t="s">
        <v>3021</v>
      </c>
    </row>
    <row r="6461" spans="1:7" x14ac:dyDescent="0.4">
      <c r="A6461" s="1" t="s">
        <v>13448</v>
      </c>
      <c r="B6461" s="1">
        <v>3534</v>
      </c>
      <c r="C6461" s="1" t="s">
        <v>1347</v>
      </c>
      <c r="D6461" s="1">
        <v>2007</v>
      </c>
      <c r="E6461" s="1" t="s">
        <v>1732</v>
      </c>
      <c r="F6461" s="1" t="s">
        <v>1334</v>
      </c>
      <c r="G6461" s="1" t="s">
        <v>1102</v>
      </c>
    </row>
    <row r="6462" spans="1:7" x14ac:dyDescent="0.4">
      <c r="A6462" s="1" t="s">
        <v>1144</v>
      </c>
      <c r="B6462" s="1">
        <v>8411</v>
      </c>
      <c r="C6462" s="1" t="s">
        <v>3404</v>
      </c>
      <c r="D6462" s="1">
        <v>2007</v>
      </c>
      <c r="E6462" s="1" t="s">
        <v>1377</v>
      </c>
      <c r="F6462" s="1" t="s">
        <v>1330</v>
      </c>
      <c r="G6462" s="1" t="s">
        <v>2369</v>
      </c>
    </row>
    <row r="6463" spans="1:7" x14ac:dyDescent="0.4">
      <c r="A6463" s="1" t="s">
        <v>6830</v>
      </c>
      <c r="B6463" s="1">
        <v>1118</v>
      </c>
      <c r="C6463" s="1" t="s">
        <v>1347</v>
      </c>
      <c r="D6463" s="1">
        <v>2007</v>
      </c>
      <c r="E6463" s="1" t="s">
        <v>1377</v>
      </c>
      <c r="F6463" s="1" t="s">
        <v>1334</v>
      </c>
      <c r="G6463" s="1" t="s">
        <v>1102</v>
      </c>
    </row>
    <row r="6464" spans="1:7" x14ac:dyDescent="0.4">
      <c r="A6464" s="1" t="s">
        <v>6829</v>
      </c>
      <c r="B6464" s="1">
        <v>1118</v>
      </c>
      <c r="C6464" s="1" t="s">
        <v>1347</v>
      </c>
      <c r="D6464" s="1">
        <v>2007</v>
      </c>
      <c r="E6464" s="1" t="s">
        <v>1377</v>
      </c>
      <c r="F6464" s="1" t="s">
        <v>1334</v>
      </c>
      <c r="G6464" s="1" t="s">
        <v>1102</v>
      </c>
    </row>
    <row r="6465" spans="1:7" x14ac:dyDescent="0.4">
      <c r="A6465" s="1" t="s">
        <v>6828</v>
      </c>
      <c r="B6465" s="1">
        <v>1118</v>
      </c>
      <c r="C6465" s="1" t="s">
        <v>1347</v>
      </c>
      <c r="D6465" s="1">
        <v>2007</v>
      </c>
      <c r="E6465" s="1" t="s">
        <v>1349</v>
      </c>
      <c r="F6465" s="1" t="s">
        <v>1334</v>
      </c>
      <c r="G6465" s="1" t="s">
        <v>2179</v>
      </c>
    </row>
    <row r="6466" spans="1:7" x14ac:dyDescent="0.4">
      <c r="A6466" s="1" t="s">
        <v>6827</v>
      </c>
      <c r="B6466" s="1">
        <v>1118</v>
      </c>
      <c r="C6466" s="1" t="s">
        <v>1347</v>
      </c>
      <c r="D6466" s="1">
        <v>2007</v>
      </c>
      <c r="E6466" s="1" t="s">
        <v>1377</v>
      </c>
      <c r="F6466" s="1" t="s">
        <v>1330</v>
      </c>
      <c r="G6466" s="1" t="s">
        <v>3502</v>
      </c>
    </row>
    <row r="6467" spans="1:7" x14ac:dyDescent="0.4">
      <c r="A6467" s="1" t="s">
        <v>6826</v>
      </c>
      <c r="B6467" s="1">
        <v>1118</v>
      </c>
      <c r="C6467" s="1" t="s">
        <v>1347</v>
      </c>
      <c r="D6467" s="1">
        <v>2007</v>
      </c>
      <c r="E6467" s="1" t="s">
        <v>1331</v>
      </c>
      <c r="F6467" s="1" t="s">
        <v>1464</v>
      </c>
      <c r="G6467" s="1" t="s">
        <v>3085</v>
      </c>
    </row>
    <row r="6468" spans="1:7" x14ac:dyDescent="0.4">
      <c r="A6468" s="1" t="s">
        <v>6825</v>
      </c>
      <c r="B6468" s="1">
        <v>3451</v>
      </c>
      <c r="C6468" s="1" t="s">
        <v>1347</v>
      </c>
      <c r="D6468" s="1">
        <v>2007</v>
      </c>
      <c r="E6468" s="1" t="s">
        <v>1505</v>
      </c>
      <c r="F6468" s="1" t="s">
        <v>1330</v>
      </c>
      <c r="G6468" s="1" t="s">
        <v>3179</v>
      </c>
    </row>
    <row r="6469" spans="1:7" x14ac:dyDescent="0.4">
      <c r="A6469" s="1" t="s">
        <v>6824</v>
      </c>
      <c r="B6469" s="1">
        <v>3451</v>
      </c>
      <c r="C6469" s="1" t="s">
        <v>1347</v>
      </c>
      <c r="D6469" s="1">
        <v>2007</v>
      </c>
      <c r="E6469" s="1" t="s">
        <v>1377</v>
      </c>
      <c r="F6469" s="1" t="s">
        <v>1330</v>
      </c>
    </row>
    <row r="6470" spans="1:7" x14ac:dyDescent="0.4">
      <c r="A6470" s="1" t="s">
        <v>6823</v>
      </c>
      <c r="B6470" s="1">
        <v>2824</v>
      </c>
      <c r="C6470" s="1" t="s">
        <v>1347</v>
      </c>
      <c r="D6470" s="1">
        <v>2007</v>
      </c>
      <c r="E6470" s="1" t="s">
        <v>2660</v>
      </c>
      <c r="F6470" s="1" t="s">
        <v>1334</v>
      </c>
      <c r="G6470" s="1" t="s">
        <v>3415</v>
      </c>
    </row>
    <row r="6471" spans="1:7" x14ac:dyDescent="0.4">
      <c r="A6471" s="1" t="s">
        <v>6822</v>
      </c>
      <c r="B6471" s="1">
        <v>2824</v>
      </c>
      <c r="C6471" s="1" t="s">
        <v>1347</v>
      </c>
      <c r="D6471" s="1">
        <v>2007</v>
      </c>
      <c r="E6471" s="1" t="s">
        <v>1377</v>
      </c>
      <c r="F6471" s="1" t="s">
        <v>1330</v>
      </c>
      <c r="G6471" s="1" t="s">
        <v>2369</v>
      </c>
    </row>
    <row r="6472" spans="1:7" x14ac:dyDescent="0.4">
      <c r="A6472" s="1" t="s">
        <v>6821</v>
      </c>
      <c r="B6472" s="1">
        <v>4728</v>
      </c>
      <c r="C6472" s="1" t="s">
        <v>1347</v>
      </c>
      <c r="D6472" s="1">
        <v>2007</v>
      </c>
      <c r="E6472" s="1" t="s">
        <v>1505</v>
      </c>
      <c r="F6472" s="1" t="s">
        <v>1330</v>
      </c>
      <c r="G6472" s="1" t="s">
        <v>5282</v>
      </c>
    </row>
    <row r="6473" spans="1:7" x14ac:dyDescent="0.4">
      <c r="A6473" s="1" t="s">
        <v>420</v>
      </c>
      <c r="B6473" s="1">
        <v>4728</v>
      </c>
      <c r="C6473" s="1" t="s">
        <v>1347</v>
      </c>
      <c r="D6473" s="1">
        <v>2007</v>
      </c>
      <c r="E6473" s="1" t="s">
        <v>1505</v>
      </c>
      <c r="F6473" s="1" t="s">
        <v>1330</v>
      </c>
      <c r="G6473" s="1" t="s">
        <v>5282</v>
      </c>
    </row>
    <row r="6474" spans="1:7" x14ac:dyDescent="0.4">
      <c r="A6474" s="1" t="s">
        <v>6820</v>
      </c>
      <c r="B6474" s="1">
        <v>4728</v>
      </c>
      <c r="C6474" s="1" t="s">
        <v>1347</v>
      </c>
      <c r="D6474" s="1">
        <v>2007</v>
      </c>
      <c r="E6474" s="1" t="s">
        <v>1505</v>
      </c>
      <c r="F6474" s="1" t="s">
        <v>1330</v>
      </c>
      <c r="G6474" s="1" t="s">
        <v>5282</v>
      </c>
    </row>
    <row r="6475" spans="1:7" x14ac:dyDescent="0.4">
      <c r="A6475" s="1" t="s">
        <v>6819</v>
      </c>
      <c r="B6475" s="1">
        <v>1118</v>
      </c>
      <c r="C6475" s="1" t="s">
        <v>1347</v>
      </c>
      <c r="D6475" s="1">
        <v>2007</v>
      </c>
      <c r="E6475" s="1" t="s">
        <v>2390</v>
      </c>
      <c r="F6475" s="1" t="s">
        <v>1464</v>
      </c>
      <c r="G6475" s="1" t="s">
        <v>1355</v>
      </c>
    </row>
    <row r="6476" spans="1:7" x14ac:dyDescent="0.4">
      <c r="A6476" s="1" t="s">
        <v>4342</v>
      </c>
      <c r="B6476" s="1">
        <v>1118</v>
      </c>
      <c r="C6476" s="1" t="s">
        <v>1347</v>
      </c>
      <c r="D6476" s="1">
        <v>2007</v>
      </c>
      <c r="E6476" s="1" t="s">
        <v>1377</v>
      </c>
      <c r="F6476" s="1" t="s">
        <v>1464</v>
      </c>
      <c r="G6476" s="1" t="s">
        <v>1355</v>
      </c>
    </row>
    <row r="6477" spans="1:7" x14ac:dyDescent="0.4">
      <c r="A6477" s="1" t="s">
        <v>6818</v>
      </c>
      <c r="B6477" s="1">
        <v>1440</v>
      </c>
      <c r="C6477" s="1" t="s">
        <v>1347</v>
      </c>
      <c r="D6477" s="1">
        <v>2007</v>
      </c>
      <c r="E6477" s="1" t="s">
        <v>1440</v>
      </c>
      <c r="F6477" s="1" t="s">
        <v>1334</v>
      </c>
      <c r="G6477" s="1" t="s">
        <v>3021</v>
      </c>
    </row>
    <row r="6478" spans="1:7" x14ac:dyDescent="0.4">
      <c r="A6478" s="1" t="s">
        <v>6817</v>
      </c>
      <c r="B6478" s="1">
        <v>1440</v>
      </c>
      <c r="C6478" s="1" t="s">
        <v>1347</v>
      </c>
      <c r="D6478" s="1">
        <v>2007</v>
      </c>
      <c r="E6478" s="1" t="s">
        <v>3488</v>
      </c>
      <c r="F6478" s="1" t="s">
        <v>1334</v>
      </c>
      <c r="G6478" s="1" t="s">
        <v>2689</v>
      </c>
    </row>
    <row r="6479" spans="1:7" x14ac:dyDescent="0.4">
      <c r="A6479" s="1" t="s">
        <v>6816</v>
      </c>
      <c r="B6479" s="1">
        <v>5078</v>
      </c>
      <c r="C6479" s="1" t="s">
        <v>1347</v>
      </c>
      <c r="D6479" s="1">
        <v>2007</v>
      </c>
      <c r="E6479" s="1" t="s">
        <v>1440</v>
      </c>
      <c r="F6479" s="1" t="s">
        <v>1334</v>
      </c>
      <c r="G6479" s="1" t="s">
        <v>1355</v>
      </c>
    </row>
    <row r="6480" spans="1:7" x14ac:dyDescent="0.4">
      <c r="A6480" s="1" t="s">
        <v>6815</v>
      </c>
      <c r="B6480" s="1">
        <v>5078</v>
      </c>
      <c r="C6480" s="1" t="s">
        <v>1347</v>
      </c>
      <c r="D6480" s="1">
        <v>2007</v>
      </c>
      <c r="E6480" s="1" t="s">
        <v>1440</v>
      </c>
      <c r="F6480" s="1" t="s">
        <v>1334</v>
      </c>
      <c r="G6480" s="1" t="s">
        <v>1355</v>
      </c>
    </row>
    <row r="6481" spans="1:7" x14ac:dyDescent="0.4">
      <c r="A6481" s="1" t="s">
        <v>6814</v>
      </c>
      <c r="B6481" s="1">
        <v>1805</v>
      </c>
      <c r="C6481" s="1" t="s">
        <v>1347</v>
      </c>
      <c r="D6481" s="1">
        <v>2007</v>
      </c>
      <c r="E6481" s="1" t="s">
        <v>1377</v>
      </c>
      <c r="F6481" s="1" t="s">
        <v>1334</v>
      </c>
      <c r="G6481" s="1" t="s">
        <v>4067</v>
      </c>
    </row>
    <row r="6482" spans="1:7" x14ac:dyDescent="0.4">
      <c r="A6482" s="1" t="s">
        <v>6813</v>
      </c>
      <c r="B6482" s="1">
        <v>907</v>
      </c>
      <c r="C6482" s="1" t="s">
        <v>1347</v>
      </c>
      <c r="D6482" s="1">
        <v>2007</v>
      </c>
      <c r="E6482" s="1" t="s">
        <v>1331</v>
      </c>
      <c r="F6482" s="1" t="s">
        <v>1334</v>
      </c>
      <c r="G6482" s="1" t="s">
        <v>3233</v>
      </c>
    </row>
    <row r="6483" spans="1:7" x14ac:dyDescent="0.4">
      <c r="A6483" s="1" t="s">
        <v>6812</v>
      </c>
      <c r="B6483" s="1">
        <v>907</v>
      </c>
      <c r="C6483" s="1" t="s">
        <v>1347</v>
      </c>
      <c r="D6483" s="1">
        <v>2007</v>
      </c>
      <c r="E6483" s="1" t="s">
        <v>1435</v>
      </c>
      <c r="F6483" s="1" t="s">
        <v>1334</v>
      </c>
      <c r="G6483" s="1" t="s">
        <v>3233</v>
      </c>
    </row>
    <row r="6484" spans="1:7" x14ac:dyDescent="0.4">
      <c r="A6484" s="1" t="s">
        <v>6811</v>
      </c>
      <c r="C6484" s="1" t="s">
        <v>1357</v>
      </c>
      <c r="D6484" s="1">
        <v>2007</v>
      </c>
      <c r="E6484" s="1" t="s">
        <v>2129</v>
      </c>
      <c r="F6484" s="1" t="s">
        <v>1330</v>
      </c>
    </row>
    <row r="6485" spans="1:7" x14ac:dyDescent="0.4">
      <c r="A6485" s="1" t="s">
        <v>6810</v>
      </c>
      <c r="B6485" s="1">
        <v>500</v>
      </c>
      <c r="C6485" s="1" t="s">
        <v>1357</v>
      </c>
      <c r="D6485" s="1">
        <v>2007</v>
      </c>
      <c r="E6485" s="1" t="s">
        <v>1732</v>
      </c>
      <c r="F6485" s="1" t="s">
        <v>1330</v>
      </c>
      <c r="G6485" s="1" t="s">
        <v>1355</v>
      </c>
    </row>
    <row r="6486" spans="1:7" x14ac:dyDescent="0.4">
      <c r="A6486" s="1" t="s">
        <v>6809</v>
      </c>
      <c r="C6486" s="1" t="s">
        <v>1340</v>
      </c>
      <c r="D6486" s="1">
        <v>2007</v>
      </c>
      <c r="E6486" s="1" t="s">
        <v>2270</v>
      </c>
      <c r="F6486" s="1" t="s">
        <v>1330</v>
      </c>
      <c r="G6486" s="1" t="s">
        <v>3224</v>
      </c>
    </row>
    <row r="6487" spans="1:7" x14ac:dyDescent="0.4">
      <c r="A6487" s="1" t="s">
        <v>6808</v>
      </c>
      <c r="C6487" s="1" t="s">
        <v>1340</v>
      </c>
      <c r="D6487" s="1">
        <v>2007</v>
      </c>
      <c r="E6487" s="1" t="s">
        <v>2270</v>
      </c>
      <c r="F6487" s="1" t="s">
        <v>1330</v>
      </c>
      <c r="G6487" s="1" t="s">
        <v>3224</v>
      </c>
    </row>
    <row r="6488" spans="1:7" x14ac:dyDescent="0.4">
      <c r="A6488" s="1" t="s">
        <v>6807</v>
      </c>
      <c r="B6488" s="1">
        <v>8411</v>
      </c>
      <c r="C6488" s="1" t="s">
        <v>3404</v>
      </c>
      <c r="D6488" s="1">
        <v>2007</v>
      </c>
      <c r="E6488" s="1" t="s">
        <v>1555</v>
      </c>
      <c r="F6488" s="1" t="s">
        <v>1334</v>
      </c>
      <c r="G6488" s="1" t="s">
        <v>3179</v>
      </c>
    </row>
    <row r="6489" spans="1:7" x14ac:dyDescent="0.4">
      <c r="A6489" s="1" t="s">
        <v>6806</v>
      </c>
      <c r="B6489" s="1">
        <v>1118</v>
      </c>
      <c r="C6489" s="1" t="s">
        <v>1347</v>
      </c>
      <c r="D6489" s="1">
        <v>2007</v>
      </c>
      <c r="E6489" s="1" t="s">
        <v>1343</v>
      </c>
      <c r="F6489" s="1" t="s">
        <v>1334</v>
      </c>
      <c r="G6489" s="1" t="s">
        <v>3179</v>
      </c>
    </row>
    <row r="6490" spans="1:7" x14ac:dyDescent="0.4">
      <c r="A6490" s="1" t="s">
        <v>6805</v>
      </c>
      <c r="B6490" s="1">
        <v>1118</v>
      </c>
      <c r="C6490" s="1" t="s">
        <v>1347</v>
      </c>
      <c r="D6490" s="1">
        <v>2007</v>
      </c>
      <c r="E6490" s="1" t="s">
        <v>1343</v>
      </c>
      <c r="F6490" s="1" t="s">
        <v>1334</v>
      </c>
      <c r="G6490" s="1" t="s">
        <v>3179</v>
      </c>
    </row>
    <row r="6491" spans="1:7" x14ac:dyDescent="0.4">
      <c r="A6491" s="1" t="s">
        <v>6804</v>
      </c>
      <c r="B6491" s="1">
        <v>6478</v>
      </c>
      <c r="C6491" s="1" t="s">
        <v>2411</v>
      </c>
      <c r="D6491" s="1">
        <v>2007</v>
      </c>
      <c r="E6491" s="1" t="s">
        <v>1746</v>
      </c>
      <c r="F6491" s="1" t="s">
        <v>1334</v>
      </c>
      <c r="G6491" s="1" t="s">
        <v>3179</v>
      </c>
    </row>
    <row r="6492" spans="1:7" x14ac:dyDescent="0.4">
      <c r="A6492" s="1" t="s">
        <v>6803</v>
      </c>
      <c r="B6492" s="1">
        <v>6478</v>
      </c>
      <c r="C6492" s="1" t="s">
        <v>2411</v>
      </c>
      <c r="D6492" s="1">
        <v>2007</v>
      </c>
      <c r="E6492" s="1" t="s">
        <v>1746</v>
      </c>
      <c r="F6492" s="1" t="s">
        <v>1334</v>
      </c>
      <c r="G6492" s="1" t="s">
        <v>3179</v>
      </c>
    </row>
    <row r="6493" spans="1:7" x14ac:dyDescent="0.4">
      <c r="A6493" s="1" t="s">
        <v>6802</v>
      </c>
      <c r="B6493" s="1">
        <v>6478</v>
      </c>
      <c r="C6493" s="1" t="s">
        <v>2411</v>
      </c>
      <c r="D6493" s="1">
        <v>2007</v>
      </c>
      <c r="E6493" s="1" t="s">
        <v>1746</v>
      </c>
      <c r="F6493" s="1" t="s">
        <v>1334</v>
      </c>
      <c r="G6493" s="1" t="s">
        <v>3179</v>
      </c>
    </row>
    <row r="6494" spans="1:7" x14ac:dyDescent="0.4">
      <c r="A6494" s="1" t="s">
        <v>6801</v>
      </c>
      <c r="B6494" s="1">
        <v>6478</v>
      </c>
      <c r="C6494" s="1" t="s">
        <v>2411</v>
      </c>
      <c r="D6494" s="1">
        <v>2007</v>
      </c>
      <c r="E6494" s="1" t="s">
        <v>1746</v>
      </c>
      <c r="F6494" s="1" t="s">
        <v>1334</v>
      </c>
      <c r="G6494" s="1" t="s">
        <v>3179</v>
      </c>
    </row>
    <row r="6495" spans="1:7" x14ac:dyDescent="0.4">
      <c r="A6495" s="1" t="s">
        <v>6800</v>
      </c>
      <c r="B6495" s="1">
        <v>6478</v>
      </c>
      <c r="C6495" s="1" t="s">
        <v>2411</v>
      </c>
      <c r="D6495" s="1">
        <v>2007</v>
      </c>
      <c r="E6495" s="1" t="s">
        <v>1746</v>
      </c>
      <c r="F6495" s="1" t="s">
        <v>1334</v>
      </c>
      <c r="G6495" s="1" t="s">
        <v>3179</v>
      </c>
    </row>
    <row r="6496" spans="1:7" x14ac:dyDescent="0.4">
      <c r="A6496" s="1" t="s">
        <v>6799</v>
      </c>
      <c r="B6496" s="1">
        <v>3388</v>
      </c>
      <c r="C6496" s="1" t="s">
        <v>1347</v>
      </c>
      <c r="D6496" s="1">
        <v>2007</v>
      </c>
      <c r="E6496" s="1" t="s">
        <v>1377</v>
      </c>
      <c r="F6496" s="1" t="s">
        <v>1330</v>
      </c>
      <c r="G6496" s="1" t="s">
        <v>3179</v>
      </c>
    </row>
    <row r="6497" spans="1:7" x14ac:dyDescent="0.4">
      <c r="A6497" s="1" t="s">
        <v>6798</v>
      </c>
      <c r="B6497" s="1">
        <v>3388</v>
      </c>
      <c r="C6497" s="1" t="s">
        <v>1347</v>
      </c>
      <c r="D6497" s="1">
        <v>2007</v>
      </c>
      <c r="E6497" s="1" t="s">
        <v>1377</v>
      </c>
      <c r="F6497" s="1" t="s">
        <v>1330</v>
      </c>
      <c r="G6497" s="1" t="s">
        <v>3179</v>
      </c>
    </row>
    <row r="6498" spans="1:7" x14ac:dyDescent="0.4">
      <c r="A6498" s="1" t="s">
        <v>6797</v>
      </c>
      <c r="B6498" s="1">
        <v>3398</v>
      </c>
      <c r="C6498" s="1" t="s">
        <v>1347</v>
      </c>
      <c r="D6498" s="1">
        <v>2007</v>
      </c>
      <c r="E6498" s="1" t="s">
        <v>1435</v>
      </c>
      <c r="F6498" s="1" t="s">
        <v>1464</v>
      </c>
      <c r="G6498" s="1" t="s">
        <v>4005</v>
      </c>
    </row>
    <row r="6499" spans="1:7" x14ac:dyDescent="0.4">
      <c r="A6499" s="1" t="s">
        <v>6796</v>
      </c>
      <c r="B6499" s="1">
        <v>3388</v>
      </c>
      <c r="C6499" s="1" t="s">
        <v>1347</v>
      </c>
      <c r="D6499" s="1">
        <v>2007</v>
      </c>
      <c r="E6499" s="1" t="s">
        <v>1377</v>
      </c>
      <c r="F6499" s="1" t="s">
        <v>1330</v>
      </c>
      <c r="G6499" s="1" t="s">
        <v>2336</v>
      </c>
    </row>
    <row r="6500" spans="1:7" x14ac:dyDescent="0.4">
      <c r="A6500" s="1" t="s">
        <v>6795</v>
      </c>
      <c r="B6500" s="1">
        <v>964</v>
      </c>
      <c r="C6500" s="1" t="s">
        <v>1340</v>
      </c>
      <c r="D6500" s="1">
        <v>2007</v>
      </c>
      <c r="E6500" s="1" t="s">
        <v>2270</v>
      </c>
      <c r="F6500" s="1" t="s">
        <v>1330</v>
      </c>
      <c r="G6500" s="1" t="s">
        <v>3224</v>
      </c>
    </row>
    <row r="6501" spans="1:7" x14ac:dyDescent="0.4">
      <c r="A6501" s="1" t="s">
        <v>6794</v>
      </c>
      <c r="B6501" s="1">
        <v>964</v>
      </c>
      <c r="C6501" s="1" t="s">
        <v>1340</v>
      </c>
      <c r="D6501" s="1">
        <v>2007</v>
      </c>
      <c r="E6501" s="1" t="s">
        <v>1456</v>
      </c>
      <c r="F6501" s="1" t="s">
        <v>1334</v>
      </c>
      <c r="G6501" s="1" t="s">
        <v>2696</v>
      </c>
    </row>
    <row r="6502" spans="1:7" x14ac:dyDescent="0.4">
      <c r="A6502" s="1" t="s">
        <v>6793</v>
      </c>
      <c r="B6502" s="1">
        <v>5014</v>
      </c>
      <c r="C6502" s="1" t="s">
        <v>1347</v>
      </c>
      <c r="D6502" s="1">
        <v>2007</v>
      </c>
      <c r="E6502" s="1" t="s">
        <v>1331</v>
      </c>
      <c r="F6502" s="1" t="s">
        <v>1334</v>
      </c>
      <c r="G6502" s="1" t="s">
        <v>4005</v>
      </c>
    </row>
    <row r="6503" spans="1:7" x14ac:dyDescent="0.4">
      <c r="A6503" s="1" t="s">
        <v>6792</v>
      </c>
      <c r="B6503" s="1">
        <v>5014</v>
      </c>
      <c r="C6503" s="1" t="s">
        <v>1347</v>
      </c>
      <c r="D6503" s="1">
        <v>2007</v>
      </c>
      <c r="E6503" s="1" t="s">
        <v>1331</v>
      </c>
      <c r="F6503" s="1" t="s">
        <v>1334</v>
      </c>
      <c r="G6503" s="1" t="s">
        <v>4005</v>
      </c>
    </row>
    <row r="6504" spans="1:7" x14ac:dyDescent="0.4">
      <c r="A6504" s="1" t="s">
        <v>6791</v>
      </c>
      <c r="B6504" s="1">
        <v>4799</v>
      </c>
      <c r="C6504" s="1" t="s">
        <v>1347</v>
      </c>
      <c r="D6504" s="1">
        <v>2007</v>
      </c>
      <c r="E6504" s="1" t="s">
        <v>1331</v>
      </c>
      <c r="F6504" s="1" t="s">
        <v>1334</v>
      </c>
      <c r="G6504" s="1" t="s">
        <v>4005</v>
      </c>
    </row>
    <row r="6505" spans="1:7" x14ac:dyDescent="0.4">
      <c r="A6505" s="1" t="s">
        <v>6790</v>
      </c>
      <c r="B6505" s="1">
        <v>5014</v>
      </c>
      <c r="C6505" s="1" t="s">
        <v>1347</v>
      </c>
      <c r="D6505" s="1">
        <v>2007</v>
      </c>
      <c r="E6505" s="1" t="s">
        <v>1331</v>
      </c>
      <c r="F6505" s="1" t="s">
        <v>1334</v>
      </c>
      <c r="G6505" s="1" t="s">
        <v>4005</v>
      </c>
    </row>
    <row r="6506" spans="1:7" x14ac:dyDescent="0.4">
      <c r="A6506" s="1" t="s">
        <v>6789</v>
      </c>
      <c r="B6506" s="1">
        <v>1805</v>
      </c>
      <c r="C6506" s="1" t="s">
        <v>1347</v>
      </c>
      <c r="D6506" s="1">
        <v>2007</v>
      </c>
      <c r="E6506" s="1" t="s">
        <v>1377</v>
      </c>
      <c r="F6506" s="1" t="s">
        <v>1334</v>
      </c>
      <c r="G6506" s="1" t="s">
        <v>4067</v>
      </c>
    </row>
    <row r="6507" spans="1:7" x14ac:dyDescent="0.4">
      <c r="A6507" s="1" t="s">
        <v>6788</v>
      </c>
      <c r="B6507" s="1">
        <v>1805</v>
      </c>
      <c r="C6507" s="1" t="s">
        <v>1347</v>
      </c>
      <c r="D6507" s="1">
        <v>2007</v>
      </c>
      <c r="E6507" s="1" t="s">
        <v>3086</v>
      </c>
      <c r="F6507" s="1" t="s">
        <v>1334</v>
      </c>
      <c r="G6507" s="1" t="s">
        <v>4067</v>
      </c>
    </row>
    <row r="6508" spans="1:7" x14ac:dyDescent="0.4">
      <c r="A6508" s="1" t="s">
        <v>6787</v>
      </c>
      <c r="B6508" s="1">
        <v>1805</v>
      </c>
      <c r="C6508" s="1" t="s">
        <v>1347</v>
      </c>
      <c r="D6508" s="1">
        <v>2007</v>
      </c>
      <c r="E6508" s="1" t="s">
        <v>1377</v>
      </c>
      <c r="F6508" s="1" t="s">
        <v>1334</v>
      </c>
      <c r="G6508" s="1" t="s">
        <v>4067</v>
      </c>
    </row>
    <row r="6509" spans="1:7" x14ac:dyDescent="0.4">
      <c r="A6509" s="1" t="s">
        <v>6786</v>
      </c>
      <c r="B6509" s="1">
        <v>4250</v>
      </c>
      <c r="C6509" s="1" t="s">
        <v>1347</v>
      </c>
      <c r="D6509" s="1">
        <v>2007</v>
      </c>
      <c r="E6509" s="1" t="s">
        <v>1505</v>
      </c>
      <c r="F6509" s="1" t="s">
        <v>1330</v>
      </c>
      <c r="G6509" s="1" t="s">
        <v>1745</v>
      </c>
    </row>
    <row r="6510" spans="1:7" x14ac:dyDescent="0.4">
      <c r="A6510" s="1" t="s">
        <v>6785</v>
      </c>
      <c r="B6510" s="1">
        <v>3108</v>
      </c>
      <c r="C6510" s="1" t="s">
        <v>1347</v>
      </c>
      <c r="D6510" s="1">
        <v>2007</v>
      </c>
      <c r="E6510" s="1" t="s">
        <v>1456</v>
      </c>
      <c r="F6510" s="1" t="s">
        <v>1334</v>
      </c>
      <c r="G6510" s="1" t="s">
        <v>1102</v>
      </c>
    </row>
    <row r="6511" spans="1:7" x14ac:dyDescent="0.4">
      <c r="A6511" s="1" t="s">
        <v>6784</v>
      </c>
      <c r="B6511" s="1">
        <v>3108</v>
      </c>
      <c r="C6511" s="1" t="s">
        <v>1347</v>
      </c>
      <c r="D6511" s="1">
        <v>2007</v>
      </c>
      <c r="E6511" s="1" t="s">
        <v>1377</v>
      </c>
      <c r="F6511" s="1" t="s">
        <v>1330</v>
      </c>
      <c r="G6511" s="1" t="s">
        <v>1355</v>
      </c>
    </row>
    <row r="6512" spans="1:7" x14ac:dyDescent="0.4">
      <c r="A6512" s="1" t="s">
        <v>882</v>
      </c>
      <c r="B6512" s="1">
        <v>8411</v>
      </c>
      <c r="C6512" s="1" t="s">
        <v>3404</v>
      </c>
      <c r="D6512" s="1">
        <v>2007</v>
      </c>
      <c r="E6512" s="1" t="s">
        <v>1555</v>
      </c>
      <c r="F6512" s="1" t="s">
        <v>1334</v>
      </c>
      <c r="G6512" s="1" t="s">
        <v>3179</v>
      </c>
    </row>
    <row r="6513" spans="1:7" x14ac:dyDescent="0.4">
      <c r="A6513" s="1" t="s">
        <v>6783</v>
      </c>
      <c r="B6513" s="1">
        <v>1732</v>
      </c>
      <c r="C6513" s="1" t="s">
        <v>1347</v>
      </c>
      <c r="D6513" s="1">
        <v>2007</v>
      </c>
      <c r="E6513" s="1" t="s">
        <v>1377</v>
      </c>
      <c r="F6513" s="1" t="s">
        <v>1330</v>
      </c>
      <c r="G6513" s="1" t="s">
        <v>2336</v>
      </c>
    </row>
    <row r="6514" spans="1:7" x14ac:dyDescent="0.4">
      <c r="A6514" s="1" t="s">
        <v>6782</v>
      </c>
      <c r="B6514" s="1">
        <v>1732</v>
      </c>
      <c r="C6514" s="1" t="s">
        <v>1347</v>
      </c>
      <c r="D6514" s="1">
        <v>2007</v>
      </c>
      <c r="E6514" s="1" t="s">
        <v>1440</v>
      </c>
      <c r="F6514" s="1" t="s">
        <v>1334</v>
      </c>
      <c r="G6514" s="1" t="s">
        <v>1355</v>
      </c>
    </row>
    <row r="6515" spans="1:7" x14ac:dyDescent="0.4">
      <c r="A6515" s="1" t="s">
        <v>6781</v>
      </c>
      <c r="B6515" s="1">
        <v>8530</v>
      </c>
      <c r="C6515" s="1" t="s">
        <v>3404</v>
      </c>
      <c r="D6515" s="1">
        <v>2007</v>
      </c>
      <c r="E6515" s="1" t="s">
        <v>1435</v>
      </c>
      <c r="F6515" s="1" t="s">
        <v>1330</v>
      </c>
      <c r="G6515" s="1" t="s">
        <v>2336</v>
      </c>
    </row>
    <row r="6516" spans="1:7" x14ac:dyDescent="0.4">
      <c r="A6516" s="1" t="s">
        <v>6780</v>
      </c>
      <c r="B6516" s="1">
        <v>500</v>
      </c>
      <c r="C6516" s="1" t="s">
        <v>1357</v>
      </c>
      <c r="D6516" s="1">
        <v>2007</v>
      </c>
      <c r="E6516" s="1" t="s">
        <v>1456</v>
      </c>
      <c r="F6516" s="1" t="s">
        <v>1330</v>
      </c>
      <c r="G6516" s="1" t="s">
        <v>2053</v>
      </c>
    </row>
    <row r="6517" spans="1:7" x14ac:dyDescent="0.4">
      <c r="A6517" s="1" t="s">
        <v>6779</v>
      </c>
      <c r="B6517" s="1">
        <v>5085</v>
      </c>
      <c r="C6517" s="1" t="s">
        <v>1347</v>
      </c>
      <c r="D6517" s="1">
        <v>2007</v>
      </c>
      <c r="E6517" s="1" t="s">
        <v>1331</v>
      </c>
      <c r="F6517" s="1" t="s">
        <v>1334</v>
      </c>
      <c r="G6517" s="1" t="s">
        <v>2336</v>
      </c>
    </row>
    <row r="6518" spans="1:7" x14ac:dyDescent="0.4">
      <c r="A6518" s="1" t="s">
        <v>6778</v>
      </c>
      <c r="B6518" s="1">
        <v>5085</v>
      </c>
      <c r="C6518" s="1" t="s">
        <v>1347</v>
      </c>
      <c r="D6518" s="1">
        <v>2007</v>
      </c>
      <c r="E6518" s="1" t="s">
        <v>1331</v>
      </c>
      <c r="F6518" s="1" t="s">
        <v>1334</v>
      </c>
      <c r="G6518" s="1" t="s">
        <v>2336</v>
      </c>
    </row>
    <row r="6519" spans="1:7" x14ac:dyDescent="0.4">
      <c r="A6519" s="1" t="s">
        <v>6777</v>
      </c>
      <c r="B6519" s="1">
        <v>5089</v>
      </c>
      <c r="C6519" s="1" t="s">
        <v>1347</v>
      </c>
      <c r="D6519" s="1">
        <v>2007</v>
      </c>
      <c r="E6519" s="1" t="s">
        <v>1331</v>
      </c>
      <c r="F6519" s="1" t="s">
        <v>1330</v>
      </c>
      <c r="G6519" s="1" t="s">
        <v>1355</v>
      </c>
    </row>
    <row r="6520" spans="1:7" x14ac:dyDescent="0.4">
      <c r="A6520" s="1" t="s">
        <v>6776</v>
      </c>
      <c r="B6520" s="1">
        <v>5089</v>
      </c>
      <c r="C6520" s="1" t="s">
        <v>1347</v>
      </c>
      <c r="D6520" s="1">
        <v>2007</v>
      </c>
      <c r="E6520" s="1" t="s">
        <v>1440</v>
      </c>
      <c r="F6520" s="1" t="s">
        <v>1330</v>
      </c>
      <c r="G6520" s="1" t="s">
        <v>1355</v>
      </c>
    </row>
    <row r="6521" spans="1:7" x14ac:dyDescent="0.4">
      <c r="A6521" s="1" t="s">
        <v>6775</v>
      </c>
      <c r="B6521" s="1">
        <v>1713</v>
      </c>
      <c r="C6521" s="1" t="s">
        <v>1347</v>
      </c>
      <c r="D6521" s="1">
        <v>2007</v>
      </c>
      <c r="E6521" s="1" t="s">
        <v>1732</v>
      </c>
      <c r="F6521" s="1" t="s">
        <v>1330</v>
      </c>
      <c r="G6521" s="1" t="s">
        <v>3179</v>
      </c>
    </row>
    <row r="6522" spans="1:7" x14ac:dyDescent="0.4">
      <c r="A6522" s="1" t="s">
        <v>6774</v>
      </c>
      <c r="B6522" s="1">
        <v>1713</v>
      </c>
      <c r="C6522" s="1" t="s">
        <v>1347</v>
      </c>
      <c r="D6522" s="1">
        <v>2007</v>
      </c>
      <c r="E6522" s="1" t="s">
        <v>1377</v>
      </c>
      <c r="F6522" s="1" t="s">
        <v>1330</v>
      </c>
      <c r="G6522" s="1" t="s">
        <v>3179</v>
      </c>
    </row>
    <row r="6523" spans="1:7" x14ac:dyDescent="0.4">
      <c r="A6523" s="1" t="s">
        <v>6773</v>
      </c>
      <c r="B6523" s="1">
        <v>9200</v>
      </c>
      <c r="C6523" s="1" t="s">
        <v>3404</v>
      </c>
      <c r="D6523" s="1">
        <v>2007</v>
      </c>
      <c r="E6523" s="1" t="s">
        <v>1331</v>
      </c>
      <c r="F6523" s="1" t="s">
        <v>1334</v>
      </c>
      <c r="G6523" s="1" t="s">
        <v>1102</v>
      </c>
    </row>
    <row r="6524" spans="1:7" x14ac:dyDescent="0.4">
      <c r="A6524" s="1" t="s">
        <v>55</v>
      </c>
      <c r="B6524" s="1">
        <v>2546</v>
      </c>
      <c r="C6524" s="1" t="s">
        <v>1347</v>
      </c>
      <c r="D6524" s="1">
        <v>2007</v>
      </c>
      <c r="E6524" s="1" t="s">
        <v>1377</v>
      </c>
      <c r="F6524" s="1" t="s">
        <v>1330</v>
      </c>
      <c r="G6524" s="1" t="s">
        <v>2336</v>
      </c>
    </row>
    <row r="6525" spans="1:7" x14ac:dyDescent="0.4">
      <c r="A6525" s="1" t="s">
        <v>6772</v>
      </c>
      <c r="B6525" s="1">
        <v>2546</v>
      </c>
      <c r="C6525" s="1" t="s">
        <v>1347</v>
      </c>
      <c r="D6525" s="1">
        <v>2007</v>
      </c>
      <c r="E6525" s="1" t="s">
        <v>1732</v>
      </c>
      <c r="F6525" s="1" t="s">
        <v>1334</v>
      </c>
      <c r="G6525" s="1" t="s">
        <v>1102</v>
      </c>
    </row>
    <row r="6526" spans="1:7" x14ac:dyDescent="0.4">
      <c r="A6526" s="1" t="s">
        <v>14459</v>
      </c>
      <c r="B6526" s="1">
        <v>2546</v>
      </c>
      <c r="C6526" s="1" t="s">
        <v>1347</v>
      </c>
      <c r="D6526" s="1">
        <v>2007</v>
      </c>
      <c r="E6526" s="1" t="s">
        <v>1732</v>
      </c>
      <c r="F6526" s="1" t="s">
        <v>1334</v>
      </c>
      <c r="G6526" s="1" t="s">
        <v>1102</v>
      </c>
    </row>
    <row r="6527" spans="1:7" x14ac:dyDescent="0.4">
      <c r="A6527" s="1" t="s">
        <v>6771</v>
      </c>
      <c r="C6527" s="1" t="s">
        <v>1357</v>
      </c>
      <c r="D6527" s="1">
        <v>2007</v>
      </c>
      <c r="E6527" s="1" t="s">
        <v>1913</v>
      </c>
      <c r="F6527" s="1" t="s">
        <v>1334</v>
      </c>
      <c r="G6527" s="1" t="s">
        <v>2711</v>
      </c>
    </row>
    <row r="6528" spans="1:7" x14ac:dyDescent="0.4">
      <c r="A6528" s="1" t="s">
        <v>6770</v>
      </c>
      <c r="C6528" s="1" t="s">
        <v>1357</v>
      </c>
      <c r="D6528" s="1">
        <v>2007</v>
      </c>
      <c r="E6528" s="1" t="s">
        <v>1356</v>
      </c>
      <c r="F6528" s="1" t="s">
        <v>1334</v>
      </c>
      <c r="G6528" s="1" t="s">
        <v>2711</v>
      </c>
    </row>
    <row r="6529" spans="1:7" x14ac:dyDescent="0.4">
      <c r="A6529" s="1" t="s">
        <v>2164</v>
      </c>
      <c r="B6529" s="1">
        <v>2011</v>
      </c>
      <c r="C6529" s="1" t="s">
        <v>1347</v>
      </c>
      <c r="D6529" s="1">
        <v>2007</v>
      </c>
      <c r="E6529" s="1" t="s">
        <v>1377</v>
      </c>
      <c r="F6529" s="1" t="s">
        <v>1464</v>
      </c>
      <c r="G6529" s="1" t="s">
        <v>3502</v>
      </c>
    </row>
    <row r="6530" spans="1:7" x14ac:dyDescent="0.4">
      <c r="A6530" s="1" t="s">
        <v>6769</v>
      </c>
      <c r="B6530" s="1">
        <v>665</v>
      </c>
      <c r="C6530" s="1" t="s">
        <v>1340</v>
      </c>
      <c r="D6530" s="1">
        <v>2007</v>
      </c>
      <c r="E6530" s="1" t="s">
        <v>1377</v>
      </c>
      <c r="F6530" s="1" t="s">
        <v>1330</v>
      </c>
      <c r="G6530" s="1" t="s">
        <v>3979</v>
      </c>
    </row>
    <row r="6531" spans="1:7" x14ac:dyDescent="0.4">
      <c r="A6531" s="1" t="s">
        <v>6768</v>
      </c>
      <c r="B6531" s="1">
        <v>665</v>
      </c>
      <c r="C6531" s="1" t="s">
        <v>1340</v>
      </c>
      <c r="D6531" s="1">
        <v>2007</v>
      </c>
      <c r="E6531" s="1" t="s">
        <v>1371</v>
      </c>
      <c r="F6531" s="1" t="s">
        <v>1330</v>
      </c>
      <c r="G6531" s="1" t="s">
        <v>3979</v>
      </c>
    </row>
    <row r="6532" spans="1:7" x14ac:dyDescent="0.4">
      <c r="A6532" s="1" t="s">
        <v>6767</v>
      </c>
      <c r="B6532" s="1">
        <v>2824</v>
      </c>
      <c r="C6532" s="1" t="s">
        <v>1347</v>
      </c>
      <c r="D6532" s="1">
        <v>2007</v>
      </c>
      <c r="E6532" s="1" t="s">
        <v>1377</v>
      </c>
      <c r="F6532" s="1" t="s">
        <v>1330</v>
      </c>
      <c r="G6532" s="1" t="s">
        <v>3179</v>
      </c>
    </row>
    <row r="6533" spans="1:7" x14ac:dyDescent="0.4">
      <c r="A6533" s="1" t="s">
        <v>6766</v>
      </c>
      <c r="B6533" s="1">
        <v>2824</v>
      </c>
      <c r="C6533" s="1" t="s">
        <v>1347</v>
      </c>
      <c r="D6533" s="1">
        <v>2007</v>
      </c>
      <c r="E6533" s="1" t="s">
        <v>1377</v>
      </c>
      <c r="F6533" s="1" t="s">
        <v>1330</v>
      </c>
      <c r="G6533" s="1" t="s">
        <v>4005</v>
      </c>
    </row>
    <row r="6534" spans="1:7" x14ac:dyDescent="0.4">
      <c r="A6534" s="1" t="s">
        <v>6765</v>
      </c>
      <c r="B6534" s="1">
        <v>954</v>
      </c>
      <c r="C6534" s="1" t="s">
        <v>1357</v>
      </c>
      <c r="D6534" s="1">
        <v>2007</v>
      </c>
      <c r="E6534" s="1" t="s">
        <v>1440</v>
      </c>
      <c r="F6534" s="1" t="s">
        <v>1334</v>
      </c>
      <c r="G6534" s="1" t="s">
        <v>4489</v>
      </c>
    </row>
    <row r="6535" spans="1:7" x14ac:dyDescent="0.4">
      <c r="A6535" s="1" t="s">
        <v>6764</v>
      </c>
      <c r="B6535" s="1">
        <v>1604</v>
      </c>
      <c r="C6535" s="1" t="s">
        <v>1347</v>
      </c>
      <c r="D6535" s="1">
        <v>2007</v>
      </c>
      <c r="E6535" s="1" t="s">
        <v>1440</v>
      </c>
      <c r="F6535" s="1" t="s">
        <v>1334</v>
      </c>
      <c r="G6535" s="1" t="s">
        <v>2689</v>
      </c>
    </row>
    <row r="6536" spans="1:7" x14ac:dyDescent="0.4">
      <c r="A6536" s="1" t="s">
        <v>6763</v>
      </c>
      <c r="B6536" s="1">
        <v>1604</v>
      </c>
      <c r="C6536" s="1" t="s">
        <v>1347</v>
      </c>
      <c r="D6536" s="1">
        <v>2007</v>
      </c>
      <c r="E6536" s="1" t="s">
        <v>1440</v>
      </c>
      <c r="F6536" s="1" t="s">
        <v>1334</v>
      </c>
      <c r="G6536" s="1" t="s">
        <v>2689</v>
      </c>
    </row>
    <row r="6537" spans="1:7" x14ac:dyDescent="0.4">
      <c r="A6537" s="1" t="s">
        <v>6762</v>
      </c>
      <c r="B6537" s="1">
        <v>4922</v>
      </c>
      <c r="C6537" s="1" t="s">
        <v>1347</v>
      </c>
      <c r="D6537" s="1">
        <v>2007</v>
      </c>
      <c r="E6537" s="1" t="s">
        <v>5197</v>
      </c>
      <c r="F6537" s="1" t="s">
        <v>1334</v>
      </c>
      <c r="G6537" s="1" t="s">
        <v>4005</v>
      </c>
    </row>
    <row r="6538" spans="1:7" x14ac:dyDescent="0.4">
      <c r="A6538" s="1" t="s">
        <v>6761</v>
      </c>
      <c r="B6538" s="1">
        <v>4922</v>
      </c>
      <c r="C6538" s="1" t="s">
        <v>1347</v>
      </c>
      <c r="D6538" s="1">
        <v>2007</v>
      </c>
      <c r="E6538" s="1" t="s">
        <v>1331</v>
      </c>
      <c r="F6538" s="1" t="s">
        <v>1330</v>
      </c>
      <c r="G6538" s="1" t="s">
        <v>4005</v>
      </c>
    </row>
    <row r="6539" spans="1:7" x14ac:dyDescent="0.4">
      <c r="A6539" s="1" t="s">
        <v>6760</v>
      </c>
      <c r="B6539" s="1">
        <v>4922</v>
      </c>
      <c r="C6539" s="1" t="s">
        <v>1347</v>
      </c>
      <c r="D6539" s="1">
        <v>2007</v>
      </c>
      <c r="E6539" s="1" t="s">
        <v>1331</v>
      </c>
      <c r="F6539" s="1" t="s">
        <v>1330</v>
      </c>
      <c r="G6539" s="1" t="s">
        <v>4005</v>
      </c>
    </row>
    <row r="6540" spans="1:7" x14ac:dyDescent="0.4">
      <c r="A6540" s="1" t="s">
        <v>6759</v>
      </c>
      <c r="B6540" s="1">
        <v>4922</v>
      </c>
      <c r="C6540" s="1" t="s">
        <v>1347</v>
      </c>
      <c r="D6540" s="1">
        <v>2007</v>
      </c>
      <c r="E6540" s="1" t="s">
        <v>1331</v>
      </c>
      <c r="F6540" s="1" t="s">
        <v>1330</v>
      </c>
      <c r="G6540" s="1" t="s">
        <v>4005</v>
      </c>
    </row>
    <row r="6541" spans="1:7" x14ac:dyDescent="0.4">
      <c r="A6541" s="1" t="s">
        <v>6758</v>
      </c>
      <c r="B6541" s="1">
        <v>4922</v>
      </c>
      <c r="C6541" s="1" t="s">
        <v>1347</v>
      </c>
      <c r="D6541" s="1">
        <v>2007</v>
      </c>
      <c r="E6541" s="1" t="s">
        <v>1377</v>
      </c>
      <c r="F6541" s="1" t="s">
        <v>1330</v>
      </c>
      <c r="G6541" s="1" t="s">
        <v>4005</v>
      </c>
    </row>
    <row r="6542" spans="1:7" x14ac:dyDescent="0.4">
      <c r="A6542" s="1" t="s">
        <v>6757</v>
      </c>
      <c r="B6542" s="1">
        <v>4922</v>
      </c>
      <c r="C6542" s="1" t="s">
        <v>1347</v>
      </c>
      <c r="D6542" s="1">
        <v>2007</v>
      </c>
      <c r="E6542" s="1" t="s">
        <v>1331</v>
      </c>
      <c r="F6542" s="1" t="s">
        <v>1334</v>
      </c>
      <c r="G6542" s="1" t="s">
        <v>4005</v>
      </c>
    </row>
    <row r="6543" spans="1:7" x14ac:dyDescent="0.4">
      <c r="A6543" s="1" t="s">
        <v>6756</v>
      </c>
      <c r="B6543" s="1">
        <v>4922</v>
      </c>
      <c r="C6543" s="1" t="s">
        <v>1347</v>
      </c>
      <c r="D6543" s="1">
        <v>2007</v>
      </c>
      <c r="E6543" s="1" t="s">
        <v>1377</v>
      </c>
      <c r="F6543" s="1" t="s">
        <v>1334</v>
      </c>
      <c r="G6543" s="1" t="s">
        <v>1102</v>
      </c>
    </row>
    <row r="6544" spans="1:7" x14ac:dyDescent="0.4">
      <c r="A6544" s="1" t="s">
        <v>977</v>
      </c>
      <c r="B6544" s="1">
        <v>8530</v>
      </c>
      <c r="C6544" s="1" t="s">
        <v>3404</v>
      </c>
      <c r="D6544" s="1">
        <v>2007</v>
      </c>
      <c r="E6544" s="1" t="s">
        <v>1435</v>
      </c>
      <c r="F6544" s="1" t="s">
        <v>1330</v>
      </c>
      <c r="G6544" s="1" t="s">
        <v>2336</v>
      </c>
    </row>
    <row r="6545" spans="1:7" x14ac:dyDescent="0.4">
      <c r="A6545" s="1" t="s">
        <v>6755</v>
      </c>
      <c r="B6545" s="1">
        <v>2824</v>
      </c>
      <c r="C6545" s="1" t="s">
        <v>1347</v>
      </c>
      <c r="D6545" s="1">
        <v>2007</v>
      </c>
      <c r="E6545" s="1" t="s">
        <v>1377</v>
      </c>
      <c r="F6545" s="1" t="s">
        <v>1330</v>
      </c>
      <c r="G6545" s="1" t="s">
        <v>3179</v>
      </c>
    </row>
    <row r="6546" spans="1:7" x14ac:dyDescent="0.4">
      <c r="A6546" s="1" t="s">
        <v>6754</v>
      </c>
      <c r="B6546" s="1">
        <v>2824</v>
      </c>
      <c r="C6546" s="1" t="s">
        <v>1347</v>
      </c>
      <c r="D6546" s="1">
        <v>2007</v>
      </c>
      <c r="E6546" s="1" t="s">
        <v>1377</v>
      </c>
      <c r="F6546" s="1" t="s">
        <v>1330</v>
      </c>
      <c r="G6546" s="1" t="s">
        <v>3415</v>
      </c>
    </row>
    <row r="6547" spans="1:7" x14ac:dyDescent="0.4">
      <c r="A6547" s="1" t="s">
        <v>6753</v>
      </c>
      <c r="C6547" s="1" t="s">
        <v>1340</v>
      </c>
      <c r="D6547" s="1">
        <v>2007</v>
      </c>
      <c r="E6547" s="1" t="s">
        <v>1732</v>
      </c>
      <c r="F6547" s="1" t="s">
        <v>1330</v>
      </c>
      <c r="G6547" s="1" t="s">
        <v>5726</v>
      </c>
    </row>
    <row r="6548" spans="1:7" x14ac:dyDescent="0.4">
      <c r="A6548" s="1" t="s">
        <v>6752</v>
      </c>
      <c r="B6548" s="1">
        <v>1022</v>
      </c>
      <c r="C6548" s="1" t="s">
        <v>1347</v>
      </c>
      <c r="D6548" s="1">
        <v>2007</v>
      </c>
      <c r="E6548" s="1" t="s">
        <v>1456</v>
      </c>
      <c r="F6548" s="1" t="s">
        <v>1334</v>
      </c>
      <c r="G6548" s="1" t="s">
        <v>1102</v>
      </c>
    </row>
    <row r="6549" spans="1:7" x14ac:dyDescent="0.4">
      <c r="A6549" s="1" t="s">
        <v>6751</v>
      </c>
      <c r="B6549" s="1">
        <v>1022</v>
      </c>
      <c r="C6549" s="1" t="s">
        <v>1347</v>
      </c>
      <c r="D6549" s="1">
        <v>2007</v>
      </c>
      <c r="E6549" s="1" t="s">
        <v>1555</v>
      </c>
      <c r="F6549" s="1" t="s">
        <v>1334</v>
      </c>
      <c r="G6549" s="1" t="s">
        <v>2409</v>
      </c>
    </row>
    <row r="6550" spans="1:7" x14ac:dyDescent="0.4">
      <c r="A6550" s="1" t="s">
        <v>6750</v>
      </c>
      <c r="B6550" s="1">
        <v>1022</v>
      </c>
      <c r="C6550" s="1" t="s">
        <v>1347</v>
      </c>
      <c r="D6550" s="1">
        <v>2007</v>
      </c>
      <c r="E6550" s="1" t="s">
        <v>1420</v>
      </c>
      <c r="F6550" s="1" t="s">
        <v>1334</v>
      </c>
      <c r="G6550" s="1" t="s">
        <v>3506</v>
      </c>
    </row>
    <row r="6551" spans="1:7" x14ac:dyDescent="0.4">
      <c r="A6551" s="1" t="s">
        <v>6749</v>
      </c>
      <c r="B6551" s="1">
        <v>1019</v>
      </c>
      <c r="C6551" s="1" t="s">
        <v>1347</v>
      </c>
      <c r="D6551" s="1">
        <v>2007</v>
      </c>
      <c r="E6551" s="1" t="s">
        <v>1331</v>
      </c>
      <c r="F6551" s="1" t="s">
        <v>1334</v>
      </c>
      <c r="G6551" s="1" t="s">
        <v>1992</v>
      </c>
    </row>
    <row r="6552" spans="1:7" x14ac:dyDescent="0.4">
      <c r="A6552" s="1" t="s">
        <v>6748</v>
      </c>
      <c r="B6552" s="1">
        <v>698</v>
      </c>
      <c r="C6552" s="1" t="s">
        <v>1347</v>
      </c>
      <c r="D6552" s="1">
        <v>2007</v>
      </c>
      <c r="E6552" s="1" t="s">
        <v>1555</v>
      </c>
      <c r="F6552" s="1" t="s">
        <v>1334</v>
      </c>
      <c r="G6552" s="1" t="s">
        <v>5511</v>
      </c>
    </row>
    <row r="6553" spans="1:7" x14ac:dyDescent="0.4">
      <c r="A6553" s="1" t="s">
        <v>6747</v>
      </c>
      <c r="B6553" s="1">
        <v>698</v>
      </c>
      <c r="C6553" s="1" t="s">
        <v>1347</v>
      </c>
      <c r="D6553" s="1">
        <v>2007</v>
      </c>
      <c r="E6553" s="1" t="s">
        <v>1420</v>
      </c>
      <c r="F6553" s="1" t="s">
        <v>1334</v>
      </c>
      <c r="G6553" s="1" t="s">
        <v>1536</v>
      </c>
    </row>
    <row r="6554" spans="1:7" x14ac:dyDescent="0.4">
      <c r="A6554" s="1" t="s">
        <v>6746</v>
      </c>
      <c r="B6554" s="1">
        <v>9580</v>
      </c>
      <c r="C6554" s="1" t="s">
        <v>3404</v>
      </c>
      <c r="D6554" s="1">
        <v>2007</v>
      </c>
      <c r="E6554" s="1" t="s">
        <v>1331</v>
      </c>
      <c r="F6554" s="1" t="s">
        <v>1334</v>
      </c>
      <c r="G6554" s="1" t="s">
        <v>1102</v>
      </c>
    </row>
    <row r="6555" spans="1:7" x14ac:dyDescent="0.4">
      <c r="A6555" s="1" t="s">
        <v>1162</v>
      </c>
      <c r="B6555" s="1">
        <v>9200</v>
      </c>
      <c r="C6555" s="1" t="s">
        <v>3404</v>
      </c>
      <c r="D6555" s="1">
        <v>2007</v>
      </c>
      <c r="E6555" s="1" t="s">
        <v>1331</v>
      </c>
      <c r="F6555" s="1" t="s">
        <v>1334</v>
      </c>
      <c r="G6555" s="1" t="s">
        <v>1102</v>
      </c>
    </row>
    <row r="6556" spans="1:7" x14ac:dyDescent="0.4">
      <c r="A6556" s="1" t="s">
        <v>13449</v>
      </c>
      <c r="B6556" s="1">
        <v>2546</v>
      </c>
      <c r="C6556" s="1" t="s">
        <v>1347</v>
      </c>
      <c r="D6556" s="1">
        <v>2007</v>
      </c>
      <c r="E6556" s="1" t="s">
        <v>1377</v>
      </c>
      <c r="F6556" s="1" t="s">
        <v>1330</v>
      </c>
      <c r="G6556" s="1" t="s">
        <v>4005</v>
      </c>
    </row>
    <row r="6557" spans="1:7" x14ac:dyDescent="0.4">
      <c r="A6557" s="1" t="s">
        <v>6745</v>
      </c>
      <c r="B6557" s="1">
        <v>4253</v>
      </c>
      <c r="C6557" s="1" t="s">
        <v>1347</v>
      </c>
      <c r="D6557" s="1">
        <v>2007</v>
      </c>
      <c r="E6557" s="1" t="s">
        <v>1377</v>
      </c>
      <c r="F6557" s="1" t="s">
        <v>1330</v>
      </c>
      <c r="G6557" s="1" t="s">
        <v>1293</v>
      </c>
    </row>
    <row r="6558" spans="1:7" x14ac:dyDescent="0.4">
      <c r="A6558" s="1" t="s">
        <v>6744</v>
      </c>
      <c r="B6558" s="1">
        <v>4253</v>
      </c>
      <c r="C6558" s="1" t="s">
        <v>1347</v>
      </c>
      <c r="D6558" s="1">
        <v>2007</v>
      </c>
      <c r="E6558" s="1" t="s">
        <v>2390</v>
      </c>
      <c r="F6558" s="1" t="s">
        <v>1464</v>
      </c>
      <c r="G6558" s="1" t="s">
        <v>1745</v>
      </c>
    </row>
    <row r="6559" spans="1:7" x14ac:dyDescent="0.4">
      <c r="A6559" s="1" t="s">
        <v>6743</v>
      </c>
      <c r="B6559" s="1">
        <v>2824</v>
      </c>
      <c r="C6559" s="1" t="s">
        <v>1347</v>
      </c>
      <c r="D6559" s="1">
        <v>2007</v>
      </c>
      <c r="E6559" s="1" t="s">
        <v>1440</v>
      </c>
      <c r="F6559" s="1" t="s">
        <v>1330</v>
      </c>
      <c r="G6559" s="1" t="s">
        <v>3179</v>
      </c>
    </row>
    <row r="6560" spans="1:7" x14ac:dyDescent="0.4">
      <c r="A6560" s="1" t="s">
        <v>6742</v>
      </c>
      <c r="B6560" s="1">
        <v>698</v>
      </c>
      <c r="C6560" s="1" t="s">
        <v>1347</v>
      </c>
      <c r="D6560" s="1">
        <v>2007</v>
      </c>
      <c r="E6560" s="1" t="s">
        <v>1380</v>
      </c>
      <c r="F6560" s="1" t="s">
        <v>1330</v>
      </c>
    </row>
    <row r="6561" spans="1:7" x14ac:dyDescent="0.4">
      <c r="A6561" s="1" t="s">
        <v>6741</v>
      </c>
      <c r="B6561" s="1">
        <v>698</v>
      </c>
      <c r="C6561" s="1" t="s">
        <v>1347</v>
      </c>
      <c r="D6561" s="1">
        <v>2007</v>
      </c>
      <c r="E6561" s="1" t="s">
        <v>1331</v>
      </c>
      <c r="F6561" s="1" t="s">
        <v>1334</v>
      </c>
      <c r="G6561" s="1" t="s">
        <v>1768</v>
      </c>
    </row>
    <row r="6562" spans="1:7" x14ac:dyDescent="0.4">
      <c r="A6562" s="1" t="s">
        <v>6740</v>
      </c>
      <c r="B6562" s="1">
        <v>698</v>
      </c>
      <c r="C6562" s="1" t="s">
        <v>1347</v>
      </c>
      <c r="D6562" s="1">
        <v>2007</v>
      </c>
      <c r="E6562" s="1" t="s">
        <v>1331</v>
      </c>
      <c r="F6562" s="1" t="s">
        <v>1464</v>
      </c>
      <c r="G6562" s="1" t="s">
        <v>3925</v>
      </c>
    </row>
    <row r="6563" spans="1:7" x14ac:dyDescent="0.4">
      <c r="A6563" s="1" t="s">
        <v>6739</v>
      </c>
      <c r="B6563" s="1">
        <v>698</v>
      </c>
      <c r="C6563" s="1" t="s">
        <v>1347</v>
      </c>
      <c r="D6563" s="1">
        <v>2007</v>
      </c>
      <c r="E6563" s="1" t="s">
        <v>1420</v>
      </c>
      <c r="F6563" s="1" t="s">
        <v>1334</v>
      </c>
      <c r="G6563" s="1" t="s">
        <v>3643</v>
      </c>
    </row>
    <row r="6564" spans="1:7" x14ac:dyDescent="0.4">
      <c r="A6564" s="1" t="s">
        <v>6738</v>
      </c>
      <c r="B6564" s="1">
        <v>279</v>
      </c>
      <c r="C6564" s="1" t="s">
        <v>1340</v>
      </c>
      <c r="D6564" s="1">
        <v>2007</v>
      </c>
      <c r="E6564" s="1" t="s">
        <v>1371</v>
      </c>
      <c r="F6564" s="1" t="s">
        <v>1330</v>
      </c>
      <c r="G6564" s="1" t="s">
        <v>4492</v>
      </c>
    </row>
    <row r="6565" spans="1:7" x14ac:dyDescent="0.4">
      <c r="A6565" s="1" t="s">
        <v>6737</v>
      </c>
      <c r="B6565" s="1">
        <v>279</v>
      </c>
      <c r="C6565" s="1" t="s">
        <v>1340</v>
      </c>
      <c r="D6565" s="1">
        <v>2007</v>
      </c>
      <c r="E6565" s="1" t="s">
        <v>1371</v>
      </c>
      <c r="F6565" s="1" t="s">
        <v>1330</v>
      </c>
    </row>
    <row r="6566" spans="1:7" x14ac:dyDescent="0.4">
      <c r="A6566" s="1" t="s">
        <v>271</v>
      </c>
      <c r="B6566" s="1">
        <v>11294</v>
      </c>
      <c r="C6566" s="1" t="s">
        <v>3404</v>
      </c>
      <c r="D6566" s="1">
        <v>2007</v>
      </c>
      <c r="E6566" s="1" t="s">
        <v>2390</v>
      </c>
      <c r="F6566" s="1" t="s">
        <v>1334</v>
      </c>
      <c r="G6566" s="1" t="s">
        <v>3179</v>
      </c>
    </row>
    <row r="6567" spans="1:7" x14ac:dyDescent="0.4">
      <c r="A6567" s="1" t="s">
        <v>6736</v>
      </c>
      <c r="B6567" s="1">
        <v>11294</v>
      </c>
      <c r="C6567" s="1" t="s">
        <v>3404</v>
      </c>
      <c r="D6567" s="1">
        <v>2007</v>
      </c>
      <c r="E6567" s="1" t="s">
        <v>2390</v>
      </c>
      <c r="F6567" s="1" t="s">
        <v>1334</v>
      </c>
      <c r="G6567" s="1" t="s">
        <v>3179</v>
      </c>
    </row>
    <row r="6568" spans="1:7" x14ac:dyDescent="0.4">
      <c r="A6568" s="1" t="s">
        <v>6735</v>
      </c>
      <c r="B6568" s="1">
        <v>2646</v>
      </c>
      <c r="C6568" s="1" t="s">
        <v>1347</v>
      </c>
      <c r="D6568" s="1">
        <v>2007</v>
      </c>
      <c r="E6568" s="1" t="s">
        <v>2390</v>
      </c>
      <c r="F6568" s="1" t="s">
        <v>1334</v>
      </c>
      <c r="G6568" s="1" t="s">
        <v>4017</v>
      </c>
    </row>
    <row r="6569" spans="1:7" x14ac:dyDescent="0.4">
      <c r="A6569" s="1" t="s">
        <v>6734</v>
      </c>
      <c r="B6569" s="1">
        <v>907</v>
      </c>
      <c r="C6569" s="1" t="s">
        <v>1347</v>
      </c>
      <c r="D6569" s="1">
        <v>2007</v>
      </c>
      <c r="E6569" s="1" t="s">
        <v>1331</v>
      </c>
      <c r="F6569" s="1" t="s">
        <v>1330</v>
      </c>
      <c r="G6569" s="1" t="s">
        <v>3026</v>
      </c>
    </row>
    <row r="6570" spans="1:7" x14ac:dyDescent="0.4">
      <c r="A6570" s="1" t="s">
        <v>6733</v>
      </c>
      <c r="C6570" s="1" t="s">
        <v>1340</v>
      </c>
      <c r="D6570" s="1">
        <v>2007</v>
      </c>
      <c r="E6570" s="1" t="s">
        <v>1913</v>
      </c>
      <c r="F6570" s="1" t="s">
        <v>1334</v>
      </c>
      <c r="G6570" s="1" t="s">
        <v>5700</v>
      </c>
    </row>
    <row r="6571" spans="1:7" x14ac:dyDescent="0.4">
      <c r="A6571" s="1" t="s">
        <v>6732</v>
      </c>
      <c r="B6571" s="1">
        <v>156</v>
      </c>
      <c r="C6571" s="1" t="s">
        <v>1340</v>
      </c>
      <c r="D6571" s="1">
        <v>2007</v>
      </c>
      <c r="E6571" s="1" t="s">
        <v>2660</v>
      </c>
      <c r="F6571" s="1" t="s">
        <v>1334</v>
      </c>
      <c r="G6571" s="1" t="s">
        <v>6730</v>
      </c>
    </row>
    <row r="6572" spans="1:7" x14ac:dyDescent="0.4">
      <c r="A6572" s="1" t="s">
        <v>6731</v>
      </c>
      <c r="B6572" s="1">
        <v>156</v>
      </c>
      <c r="C6572" s="1" t="s">
        <v>1340</v>
      </c>
      <c r="D6572" s="1">
        <v>2007</v>
      </c>
      <c r="E6572" s="1" t="s">
        <v>2660</v>
      </c>
      <c r="F6572" s="1" t="s">
        <v>1334</v>
      </c>
      <c r="G6572" s="1" t="s">
        <v>6730</v>
      </c>
    </row>
    <row r="6573" spans="1:7" x14ac:dyDescent="0.4">
      <c r="A6573" s="1" t="s">
        <v>6729</v>
      </c>
      <c r="B6573" s="1">
        <v>1049</v>
      </c>
      <c r="C6573" s="1" t="s">
        <v>1347</v>
      </c>
      <c r="D6573" s="1">
        <v>2007</v>
      </c>
      <c r="E6573" s="1" t="s">
        <v>1371</v>
      </c>
      <c r="F6573" s="1" t="s">
        <v>1330</v>
      </c>
      <c r="G6573" s="1" t="s">
        <v>4136</v>
      </c>
    </row>
    <row r="6574" spans="1:7" x14ac:dyDescent="0.4">
      <c r="A6574" s="1" t="s">
        <v>6728</v>
      </c>
      <c r="B6574" s="1">
        <v>1043</v>
      </c>
      <c r="C6574" s="1" t="s">
        <v>1347</v>
      </c>
      <c r="D6574" s="1">
        <v>2007</v>
      </c>
      <c r="E6574" s="1" t="s">
        <v>1371</v>
      </c>
      <c r="F6574" s="1" t="s">
        <v>1330</v>
      </c>
      <c r="G6574" s="1" t="s">
        <v>5482</v>
      </c>
    </row>
    <row r="6575" spans="1:7" x14ac:dyDescent="0.4">
      <c r="A6575" s="1" t="s">
        <v>6727</v>
      </c>
      <c r="B6575" s="1">
        <v>1043</v>
      </c>
      <c r="C6575" s="1" t="s">
        <v>1347</v>
      </c>
      <c r="D6575" s="1">
        <v>2007</v>
      </c>
      <c r="E6575" s="1" t="s">
        <v>1467</v>
      </c>
      <c r="F6575" s="1" t="s">
        <v>1334</v>
      </c>
      <c r="G6575" s="1" t="s">
        <v>1536</v>
      </c>
    </row>
    <row r="6576" spans="1:7" x14ac:dyDescent="0.4">
      <c r="A6576" s="1" t="s">
        <v>6726</v>
      </c>
      <c r="B6576" s="1">
        <v>1049</v>
      </c>
      <c r="C6576" s="1" t="s">
        <v>1347</v>
      </c>
      <c r="D6576" s="1">
        <v>2007</v>
      </c>
      <c r="E6576" s="1" t="s">
        <v>1331</v>
      </c>
      <c r="F6576" s="1" t="s">
        <v>1334</v>
      </c>
      <c r="G6576" s="1" t="s">
        <v>5514</v>
      </c>
    </row>
    <row r="6577" spans="1:7" x14ac:dyDescent="0.4">
      <c r="A6577" s="1" t="s">
        <v>1145</v>
      </c>
      <c r="B6577" s="1">
        <v>8750</v>
      </c>
      <c r="C6577" s="1" t="s">
        <v>3404</v>
      </c>
      <c r="D6577" s="1">
        <v>2007</v>
      </c>
      <c r="E6577" s="1" t="s">
        <v>1377</v>
      </c>
      <c r="F6577" s="1" t="s">
        <v>1334</v>
      </c>
      <c r="G6577" s="1" t="s">
        <v>2369</v>
      </c>
    </row>
    <row r="6578" spans="1:7" x14ac:dyDescent="0.4">
      <c r="A6578" s="1" t="s">
        <v>1497</v>
      </c>
      <c r="B6578" s="1">
        <v>276</v>
      </c>
      <c r="C6578" s="1" t="s">
        <v>1340</v>
      </c>
      <c r="D6578" s="1">
        <v>2007</v>
      </c>
      <c r="E6578" s="1" t="s">
        <v>1371</v>
      </c>
      <c r="F6578" s="1" t="s">
        <v>1330</v>
      </c>
      <c r="G6578" s="1" t="s">
        <v>2007</v>
      </c>
    </row>
    <row r="6579" spans="1:7" x14ac:dyDescent="0.4">
      <c r="A6579" s="1" t="s">
        <v>6725</v>
      </c>
      <c r="B6579" s="1">
        <v>276</v>
      </c>
      <c r="C6579" s="1" t="s">
        <v>1340</v>
      </c>
      <c r="D6579" s="1">
        <v>2007</v>
      </c>
      <c r="E6579" s="1" t="s">
        <v>2899</v>
      </c>
      <c r="F6579" s="1" t="s">
        <v>1330</v>
      </c>
      <c r="G6579" s="1" t="s">
        <v>4374</v>
      </c>
    </row>
    <row r="6580" spans="1:7" x14ac:dyDescent="0.4">
      <c r="A6580" s="1" t="s">
        <v>6724</v>
      </c>
      <c r="B6580" s="1">
        <v>138</v>
      </c>
      <c r="C6580" s="1" t="s">
        <v>1340</v>
      </c>
      <c r="D6580" s="1">
        <v>2007</v>
      </c>
      <c r="E6580" s="1" t="s">
        <v>1391</v>
      </c>
      <c r="F6580" s="1" t="s">
        <v>1330</v>
      </c>
      <c r="G6580" s="1" t="s">
        <v>1364</v>
      </c>
    </row>
    <row r="6581" spans="1:7" x14ac:dyDescent="0.4">
      <c r="A6581" s="1" t="s">
        <v>6723</v>
      </c>
      <c r="B6581" s="1">
        <v>138</v>
      </c>
      <c r="C6581" s="1" t="s">
        <v>1340</v>
      </c>
      <c r="D6581" s="1">
        <v>2007</v>
      </c>
      <c r="E6581" s="1" t="s">
        <v>6721</v>
      </c>
      <c r="F6581" s="1" t="s">
        <v>1330</v>
      </c>
    </row>
    <row r="6582" spans="1:7" x14ac:dyDescent="0.4">
      <c r="A6582" s="1" t="s">
        <v>6722</v>
      </c>
      <c r="B6582" s="1">
        <v>138</v>
      </c>
      <c r="C6582" s="1" t="s">
        <v>1340</v>
      </c>
      <c r="D6582" s="1">
        <v>2007</v>
      </c>
      <c r="E6582" s="1" t="s">
        <v>6721</v>
      </c>
      <c r="F6582" s="1" t="s">
        <v>1330</v>
      </c>
    </row>
    <row r="6583" spans="1:7" x14ac:dyDescent="0.4">
      <c r="A6583" s="1" t="s">
        <v>6720</v>
      </c>
      <c r="B6583" s="1">
        <v>1841</v>
      </c>
      <c r="C6583" s="1" t="s">
        <v>1347</v>
      </c>
      <c r="D6583" s="1">
        <v>2007</v>
      </c>
      <c r="E6583" s="1" t="s">
        <v>1377</v>
      </c>
      <c r="F6583" s="1" t="s">
        <v>1330</v>
      </c>
      <c r="G6583" s="1" t="s">
        <v>2685</v>
      </c>
    </row>
    <row r="6584" spans="1:7" x14ac:dyDescent="0.4">
      <c r="A6584" s="1" t="s">
        <v>6719</v>
      </c>
      <c r="B6584" s="1">
        <v>1841</v>
      </c>
      <c r="C6584" s="1" t="s">
        <v>1347</v>
      </c>
      <c r="D6584" s="1">
        <v>2007</v>
      </c>
      <c r="E6584" s="1" t="s">
        <v>1377</v>
      </c>
      <c r="F6584" s="1" t="s">
        <v>1330</v>
      </c>
      <c r="G6584" s="1" t="s">
        <v>1355</v>
      </c>
    </row>
    <row r="6585" spans="1:7" x14ac:dyDescent="0.4">
      <c r="A6585" s="1" t="s">
        <v>6718</v>
      </c>
      <c r="B6585" s="1">
        <v>1841</v>
      </c>
      <c r="C6585" s="1" t="s">
        <v>1347</v>
      </c>
      <c r="D6585" s="1">
        <v>2007</v>
      </c>
      <c r="E6585" s="1" t="s">
        <v>1440</v>
      </c>
      <c r="F6585" s="1" t="s">
        <v>1334</v>
      </c>
      <c r="G6585" s="1" t="s">
        <v>1355</v>
      </c>
    </row>
    <row r="6586" spans="1:7" x14ac:dyDescent="0.4">
      <c r="A6586" s="1" t="s">
        <v>6717</v>
      </c>
      <c r="B6586" s="1">
        <v>1841</v>
      </c>
      <c r="C6586" s="1" t="s">
        <v>1347</v>
      </c>
      <c r="D6586" s="1">
        <v>2007</v>
      </c>
      <c r="E6586" s="1" t="s">
        <v>1377</v>
      </c>
      <c r="F6586" s="1" t="s">
        <v>1330</v>
      </c>
      <c r="G6586" s="1" t="s">
        <v>2247</v>
      </c>
    </row>
    <row r="6587" spans="1:7" x14ac:dyDescent="0.4">
      <c r="A6587" s="1" t="s">
        <v>13450</v>
      </c>
      <c r="B6587" s="1">
        <v>1841</v>
      </c>
      <c r="C6587" s="1" t="s">
        <v>1347</v>
      </c>
      <c r="D6587" s="1">
        <v>2007</v>
      </c>
      <c r="E6587" s="1" t="s">
        <v>1377</v>
      </c>
      <c r="F6587" s="1" t="s">
        <v>1334</v>
      </c>
      <c r="G6587" s="1" t="s">
        <v>1102</v>
      </c>
    </row>
    <row r="6588" spans="1:7" x14ac:dyDescent="0.4">
      <c r="A6588" s="1" t="s">
        <v>6716</v>
      </c>
      <c r="B6588" s="1">
        <v>1841</v>
      </c>
      <c r="C6588" s="1" t="s">
        <v>1347</v>
      </c>
      <c r="D6588" s="1">
        <v>2007</v>
      </c>
      <c r="E6588" s="1" t="s">
        <v>1555</v>
      </c>
      <c r="F6588" s="1" t="s">
        <v>1334</v>
      </c>
      <c r="G6588" s="1" t="s">
        <v>6213</v>
      </c>
    </row>
    <row r="6589" spans="1:7" x14ac:dyDescent="0.4">
      <c r="A6589" s="1" t="s">
        <v>6715</v>
      </c>
      <c r="B6589" s="1">
        <v>1853</v>
      </c>
      <c r="C6589" s="1" t="s">
        <v>1347</v>
      </c>
      <c r="D6589" s="1">
        <v>2007</v>
      </c>
      <c r="E6589" s="1" t="s">
        <v>1732</v>
      </c>
      <c r="F6589" s="1" t="s">
        <v>1330</v>
      </c>
      <c r="G6589" s="1" t="s">
        <v>1102</v>
      </c>
    </row>
    <row r="6590" spans="1:7" x14ac:dyDescent="0.4">
      <c r="A6590" s="1" t="s">
        <v>4379</v>
      </c>
      <c r="B6590" s="1">
        <v>1853</v>
      </c>
      <c r="C6590" s="1" t="s">
        <v>1347</v>
      </c>
      <c r="D6590" s="1">
        <v>2007</v>
      </c>
      <c r="E6590" s="1" t="s">
        <v>1732</v>
      </c>
      <c r="F6590" s="1" t="s">
        <v>1330</v>
      </c>
      <c r="G6590" s="1" t="s">
        <v>1102</v>
      </c>
    </row>
    <row r="6591" spans="1:7" x14ac:dyDescent="0.4">
      <c r="A6591" s="1" t="s">
        <v>984</v>
      </c>
      <c r="B6591" s="1">
        <v>10062</v>
      </c>
      <c r="C6591" s="1" t="s">
        <v>3404</v>
      </c>
      <c r="D6591" s="1">
        <v>2007</v>
      </c>
      <c r="E6591" s="1" t="s">
        <v>1331</v>
      </c>
      <c r="F6591" s="1" t="s">
        <v>1334</v>
      </c>
      <c r="G6591" s="1" t="s">
        <v>2336</v>
      </c>
    </row>
    <row r="6592" spans="1:7" x14ac:dyDescent="0.4">
      <c r="A6592" s="1" t="s">
        <v>6714</v>
      </c>
      <c r="B6592" s="1">
        <v>1030</v>
      </c>
      <c r="C6592" s="1" t="s">
        <v>1347</v>
      </c>
      <c r="D6592" s="1">
        <v>2007</v>
      </c>
      <c r="E6592" s="1" t="s">
        <v>1331</v>
      </c>
      <c r="F6592" s="1" t="s">
        <v>1330</v>
      </c>
      <c r="G6592" s="1" t="s">
        <v>3021</v>
      </c>
    </row>
    <row r="6593" spans="1:7" x14ac:dyDescent="0.4">
      <c r="A6593" s="1" t="s">
        <v>6713</v>
      </c>
      <c r="B6593" s="1">
        <v>1028</v>
      </c>
      <c r="C6593" s="1" t="s">
        <v>1347</v>
      </c>
      <c r="D6593" s="1">
        <v>2007</v>
      </c>
      <c r="E6593" s="1" t="s">
        <v>2390</v>
      </c>
      <c r="F6593" s="1" t="s">
        <v>1334</v>
      </c>
      <c r="G6593" s="1" t="s">
        <v>3406</v>
      </c>
    </row>
    <row r="6594" spans="1:7" x14ac:dyDescent="0.4">
      <c r="A6594" s="1" t="s">
        <v>6712</v>
      </c>
      <c r="B6594" s="1">
        <v>261</v>
      </c>
      <c r="C6594" s="1" t="s">
        <v>1340</v>
      </c>
      <c r="D6594" s="1">
        <v>2007</v>
      </c>
      <c r="E6594" s="1" t="s">
        <v>1391</v>
      </c>
      <c r="F6594" s="1" t="s">
        <v>1330</v>
      </c>
      <c r="G6594" s="1" t="s">
        <v>6710</v>
      </c>
    </row>
    <row r="6595" spans="1:7" x14ac:dyDescent="0.4">
      <c r="A6595" s="1" t="s">
        <v>6711</v>
      </c>
      <c r="B6595" s="1">
        <v>261</v>
      </c>
      <c r="C6595" s="1" t="s">
        <v>1340</v>
      </c>
      <c r="D6595" s="1">
        <v>2007</v>
      </c>
      <c r="E6595" s="1" t="s">
        <v>2270</v>
      </c>
      <c r="F6595" s="1" t="s">
        <v>1330</v>
      </c>
      <c r="G6595" s="1" t="s">
        <v>6710</v>
      </c>
    </row>
    <row r="6596" spans="1:7" x14ac:dyDescent="0.4">
      <c r="A6596" s="1" t="s">
        <v>6709</v>
      </c>
      <c r="B6596" s="1">
        <v>221</v>
      </c>
      <c r="C6596" s="1" t="s">
        <v>1340</v>
      </c>
      <c r="D6596" s="1">
        <v>2007</v>
      </c>
      <c r="E6596" s="1" t="s">
        <v>1684</v>
      </c>
      <c r="F6596" s="1" t="s">
        <v>1330</v>
      </c>
    </row>
    <row r="6597" spans="1:7" x14ac:dyDescent="0.4">
      <c r="A6597" s="1" t="s">
        <v>231</v>
      </c>
      <c r="B6597" s="1">
        <v>6655</v>
      </c>
      <c r="C6597" s="1" t="s">
        <v>2411</v>
      </c>
      <c r="D6597" s="1">
        <v>2007</v>
      </c>
      <c r="E6597" s="1" t="s">
        <v>1708</v>
      </c>
      <c r="F6597" s="1" t="s">
        <v>1334</v>
      </c>
      <c r="G6597" s="1" t="s">
        <v>3462</v>
      </c>
    </row>
    <row r="6598" spans="1:7" x14ac:dyDescent="0.4">
      <c r="A6598" s="1" t="s">
        <v>6708</v>
      </c>
      <c r="B6598" s="1">
        <v>676</v>
      </c>
      <c r="C6598" s="1" t="s">
        <v>1340</v>
      </c>
      <c r="D6598" s="1">
        <v>2007</v>
      </c>
      <c r="E6598" s="1" t="s">
        <v>1331</v>
      </c>
      <c r="F6598" s="1" t="s">
        <v>1330</v>
      </c>
    </row>
    <row r="6599" spans="1:7" x14ac:dyDescent="0.4">
      <c r="A6599" s="1" t="s">
        <v>6707</v>
      </c>
      <c r="B6599" s="1">
        <v>676</v>
      </c>
      <c r="C6599" s="1" t="s">
        <v>1340</v>
      </c>
      <c r="D6599" s="1">
        <v>2007</v>
      </c>
      <c r="E6599" s="1" t="s">
        <v>1377</v>
      </c>
      <c r="F6599" s="1" t="s">
        <v>1330</v>
      </c>
    </row>
    <row r="6600" spans="1:7" x14ac:dyDescent="0.4">
      <c r="A6600" s="1" t="s">
        <v>6706</v>
      </c>
      <c r="B6600" s="1">
        <v>916</v>
      </c>
      <c r="C6600" s="1" t="s">
        <v>1347</v>
      </c>
      <c r="D6600" s="1">
        <v>2007</v>
      </c>
      <c r="E6600" s="1" t="s">
        <v>1732</v>
      </c>
      <c r="F6600" s="1" t="s">
        <v>1334</v>
      </c>
      <c r="G6600" s="1" t="s">
        <v>1102</v>
      </c>
    </row>
    <row r="6601" spans="1:7" x14ac:dyDescent="0.4">
      <c r="A6601" s="1" t="s">
        <v>6705</v>
      </c>
      <c r="B6601" s="1">
        <v>966</v>
      </c>
      <c r="C6601" s="1" t="s">
        <v>1347</v>
      </c>
      <c r="D6601" s="1">
        <v>2007</v>
      </c>
      <c r="E6601" s="1" t="s">
        <v>1331</v>
      </c>
      <c r="F6601" s="1" t="s">
        <v>1464</v>
      </c>
      <c r="G6601" s="1" t="s">
        <v>1355</v>
      </c>
    </row>
    <row r="6602" spans="1:7" x14ac:dyDescent="0.4">
      <c r="A6602" s="1" t="s">
        <v>6704</v>
      </c>
      <c r="B6602" s="1">
        <v>506</v>
      </c>
      <c r="C6602" s="1" t="s">
        <v>1340</v>
      </c>
      <c r="D6602" s="1">
        <v>2007</v>
      </c>
      <c r="E6602" s="1" t="s">
        <v>1371</v>
      </c>
      <c r="F6602" s="1" t="s">
        <v>1330</v>
      </c>
      <c r="G6602" s="1" t="s">
        <v>3979</v>
      </c>
    </row>
    <row r="6603" spans="1:7" x14ac:dyDescent="0.4">
      <c r="A6603" s="1" t="s">
        <v>6703</v>
      </c>
      <c r="B6603" s="1">
        <v>506</v>
      </c>
      <c r="C6603" s="1" t="s">
        <v>1340</v>
      </c>
      <c r="D6603" s="1">
        <v>2007</v>
      </c>
      <c r="E6603" s="1" t="s">
        <v>1371</v>
      </c>
      <c r="F6603" s="1" t="s">
        <v>1330</v>
      </c>
      <c r="G6603" s="1" t="s">
        <v>3864</v>
      </c>
    </row>
    <row r="6604" spans="1:7" x14ac:dyDescent="0.4">
      <c r="A6604" s="1" t="s">
        <v>6702</v>
      </c>
      <c r="B6604" s="1">
        <v>1100</v>
      </c>
      <c r="C6604" s="1" t="s">
        <v>1347</v>
      </c>
      <c r="D6604" s="1">
        <v>2007</v>
      </c>
      <c r="E6604" s="1" t="s">
        <v>1331</v>
      </c>
      <c r="F6604" s="1" t="s">
        <v>1464</v>
      </c>
      <c r="G6604" s="1" t="s">
        <v>1102</v>
      </c>
    </row>
    <row r="6605" spans="1:7" x14ac:dyDescent="0.4">
      <c r="A6605" s="1" t="s">
        <v>6701</v>
      </c>
      <c r="B6605" s="1">
        <v>1267</v>
      </c>
      <c r="C6605" s="1" t="s">
        <v>1347</v>
      </c>
      <c r="D6605" s="1">
        <v>2007</v>
      </c>
      <c r="E6605" s="1" t="s">
        <v>1377</v>
      </c>
      <c r="F6605" s="1" t="s">
        <v>1330</v>
      </c>
      <c r="G6605" s="1" t="s">
        <v>1355</v>
      </c>
    </row>
    <row r="6606" spans="1:7" x14ac:dyDescent="0.4">
      <c r="A6606" s="1" t="s">
        <v>6700</v>
      </c>
      <c r="B6606" s="1">
        <v>6478</v>
      </c>
      <c r="C6606" s="1" t="s">
        <v>2411</v>
      </c>
      <c r="D6606" s="1">
        <v>2007</v>
      </c>
      <c r="E6606" s="1" t="s">
        <v>2390</v>
      </c>
      <c r="F6606" s="1" t="s">
        <v>1334</v>
      </c>
      <c r="G6606" s="1" t="s">
        <v>3179</v>
      </c>
    </row>
    <row r="6607" spans="1:7" x14ac:dyDescent="0.4">
      <c r="A6607" s="1" t="s">
        <v>6699</v>
      </c>
      <c r="B6607" s="1">
        <v>5085</v>
      </c>
      <c r="C6607" s="1" t="s">
        <v>1347</v>
      </c>
      <c r="D6607" s="1">
        <v>2007</v>
      </c>
      <c r="E6607" s="1" t="s">
        <v>1377</v>
      </c>
      <c r="F6607" s="1" t="s">
        <v>1330</v>
      </c>
      <c r="G6607" s="1" t="s">
        <v>3179</v>
      </c>
    </row>
    <row r="6608" spans="1:7" x14ac:dyDescent="0.4">
      <c r="A6608" s="1" t="s">
        <v>6698</v>
      </c>
      <c r="B6608" s="1">
        <v>2741</v>
      </c>
      <c r="C6608" s="1" t="s">
        <v>1347</v>
      </c>
      <c r="D6608" s="1">
        <v>2007</v>
      </c>
      <c r="E6608" s="1" t="s">
        <v>1505</v>
      </c>
      <c r="F6608" s="1" t="s">
        <v>1334</v>
      </c>
      <c r="G6608" s="1" t="s">
        <v>6634</v>
      </c>
    </row>
    <row r="6609" spans="1:7" x14ac:dyDescent="0.4">
      <c r="A6609" s="1" t="s">
        <v>6697</v>
      </c>
      <c r="B6609" s="1">
        <v>484</v>
      </c>
      <c r="C6609" s="1" t="s">
        <v>1357</v>
      </c>
      <c r="D6609" s="1">
        <v>2007</v>
      </c>
      <c r="E6609" s="1" t="s">
        <v>1440</v>
      </c>
      <c r="F6609" s="1" t="s">
        <v>1330</v>
      </c>
      <c r="G6609" s="1" t="s">
        <v>1469</v>
      </c>
    </row>
    <row r="6610" spans="1:7" x14ac:dyDescent="0.4">
      <c r="A6610" s="1" t="s">
        <v>6696</v>
      </c>
      <c r="B6610" s="1">
        <v>484</v>
      </c>
      <c r="C6610" s="1" t="s">
        <v>1357</v>
      </c>
      <c r="D6610" s="1">
        <v>2007</v>
      </c>
      <c r="E6610" s="1" t="s">
        <v>1440</v>
      </c>
      <c r="F6610" s="1" t="s">
        <v>1330</v>
      </c>
      <c r="G6610" s="1" t="s">
        <v>1469</v>
      </c>
    </row>
    <row r="6611" spans="1:7" x14ac:dyDescent="0.4">
      <c r="A6611" s="1" t="s">
        <v>1202</v>
      </c>
      <c r="B6611" s="1">
        <v>1674</v>
      </c>
      <c r="C6611" s="1" t="s">
        <v>1347</v>
      </c>
      <c r="D6611" s="1">
        <v>2007</v>
      </c>
      <c r="E6611" s="1" t="s">
        <v>1377</v>
      </c>
      <c r="F6611" s="1" t="s">
        <v>1334</v>
      </c>
      <c r="G6611" s="1" t="s">
        <v>1102</v>
      </c>
    </row>
    <row r="6612" spans="1:7" x14ac:dyDescent="0.4">
      <c r="A6612" s="1" t="s">
        <v>6695</v>
      </c>
      <c r="B6612" s="1">
        <v>1674</v>
      </c>
      <c r="C6612" s="1" t="s">
        <v>1347</v>
      </c>
      <c r="D6612" s="1">
        <v>2007</v>
      </c>
      <c r="E6612" s="1" t="s">
        <v>1467</v>
      </c>
      <c r="F6612" s="1" t="s">
        <v>1330</v>
      </c>
      <c r="G6612" s="1" t="s">
        <v>1536</v>
      </c>
    </row>
    <row r="6613" spans="1:7" x14ac:dyDescent="0.4">
      <c r="A6613" s="1" t="s">
        <v>6694</v>
      </c>
      <c r="B6613" s="1">
        <v>925</v>
      </c>
      <c r="C6613" s="1" t="s">
        <v>1347</v>
      </c>
      <c r="D6613" s="1">
        <v>2007</v>
      </c>
      <c r="E6613" s="1" t="s">
        <v>1377</v>
      </c>
      <c r="F6613" s="1" t="s">
        <v>1330</v>
      </c>
      <c r="G6613" s="1" t="s">
        <v>1102</v>
      </c>
    </row>
    <row r="6614" spans="1:7" x14ac:dyDescent="0.4">
      <c r="A6614" s="1" t="s">
        <v>6693</v>
      </c>
      <c r="B6614" s="1">
        <v>801</v>
      </c>
      <c r="C6614" s="1" t="s">
        <v>1347</v>
      </c>
      <c r="D6614" s="1">
        <v>2007</v>
      </c>
      <c r="E6614" s="1" t="s">
        <v>1456</v>
      </c>
      <c r="F6614" s="1" t="s">
        <v>1330</v>
      </c>
      <c r="G6614" s="1" t="s">
        <v>3502</v>
      </c>
    </row>
    <row r="6615" spans="1:7" x14ac:dyDescent="0.4">
      <c r="A6615" s="1" t="s">
        <v>6692</v>
      </c>
      <c r="B6615" s="1">
        <v>801</v>
      </c>
      <c r="C6615" s="1" t="s">
        <v>1347</v>
      </c>
      <c r="D6615" s="1">
        <v>2007</v>
      </c>
      <c r="E6615" s="1" t="s">
        <v>2270</v>
      </c>
      <c r="F6615" s="1" t="s">
        <v>1330</v>
      </c>
      <c r="G6615" s="1" t="s">
        <v>2459</v>
      </c>
    </row>
    <row r="6616" spans="1:7" x14ac:dyDescent="0.4">
      <c r="A6616" s="1" t="s">
        <v>6691</v>
      </c>
      <c r="B6616" s="1">
        <v>4872</v>
      </c>
      <c r="C6616" s="1" t="s">
        <v>1347</v>
      </c>
      <c r="D6616" s="1">
        <v>2007</v>
      </c>
      <c r="E6616" s="1" t="s">
        <v>1732</v>
      </c>
      <c r="F6616" s="1" t="s">
        <v>1334</v>
      </c>
      <c r="G6616" s="1" t="s">
        <v>1102</v>
      </c>
    </row>
    <row r="6617" spans="1:7" x14ac:dyDescent="0.4">
      <c r="A6617" s="1" t="s">
        <v>6690</v>
      </c>
      <c r="B6617" s="1">
        <v>2741</v>
      </c>
      <c r="C6617" s="1" t="s">
        <v>1347</v>
      </c>
      <c r="D6617" s="1">
        <v>2007</v>
      </c>
      <c r="E6617" s="1" t="s">
        <v>1377</v>
      </c>
      <c r="F6617" s="1" t="s">
        <v>1330</v>
      </c>
      <c r="G6617" s="1" t="s">
        <v>2267</v>
      </c>
    </row>
    <row r="6618" spans="1:7" x14ac:dyDescent="0.4">
      <c r="A6618" s="1" t="s">
        <v>6689</v>
      </c>
      <c r="B6618" s="1">
        <v>2741</v>
      </c>
      <c r="C6618" s="1" t="s">
        <v>1347</v>
      </c>
      <c r="D6618" s="1">
        <v>2007</v>
      </c>
      <c r="E6618" s="1" t="s">
        <v>1684</v>
      </c>
      <c r="F6618" s="1" t="s">
        <v>1330</v>
      </c>
      <c r="G6618" s="1" t="s">
        <v>2267</v>
      </c>
    </row>
    <row r="6619" spans="1:7" x14ac:dyDescent="0.4">
      <c r="A6619" s="1" t="s">
        <v>3391</v>
      </c>
      <c r="B6619" s="1">
        <v>324</v>
      </c>
      <c r="C6619" s="1" t="s">
        <v>1340</v>
      </c>
      <c r="D6619" s="1">
        <v>2007</v>
      </c>
      <c r="E6619" s="1" t="s">
        <v>1732</v>
      </c>
      <c r="F6619" s="1" t="s">
        <v>1330</v>
      </c>
    </row>
    <row r="6620" spans="1:7" x14ac:dyDescent="0.4">
      <c r="A6620" s="1" t="s">
        <v>6688</v>
      </c>
      <c r="B6620" s="1">
        <v>436</v>
      </c>
      <c r="C6620" s="1" t="s">
        <v>1369</v>
      </c>
      <c r="D6620" s="1">
        <v>2007</v>
      </c>
      <c r="E6620" s="1" t="s">
        <v>2390</v>
      </c>
      <c r="F6620" s="1" t="s">
        <v>1330</v>
      </c>
      <c r="G6620" s="1" t="s">
        <v>3082</v>
      </c>
    </row>
    <row r="6621" spans="1:7" x14ac:dyDescent="0.4">
      <c r="A6621" s="1" t="s">
        <v>6687</v>
      </c>
      <c r="B6621" s="1">
        <v>436</v>
      </c>
      <c r="C6621" s="1" t="s">
        <v>1369</v>
      </c>
      <c r="D6621" s="1">
        <v>2007</v>
      </c>
      <c r="E6621" s="1" t="s">
        <v>2390</v>
      </c>
      <c r="F6621" s="1" t="s">
        <v>1330</v>
      </c>
      <c r="G6621" s="1" t="s">
        <v>1461</v>
      </c>
    </row>
    <row r="6622" spans="1:7" x14ac:dyDescent="0.4">
      <c r="A6622" s="1" t="s">
        <v>6686</v>
      </c>
      <c r="B6622" s="1">
        <v>724</v>
      </c>
      <c r="C6622" s="1" t="s">
        <v>1340</v>
      </c>
      <c r="D6622" s="1">
        <v>2007</v>
      </c>
      <c r="E6622" s="1" t="s">
        <v>2390</v>
      </c>
      <c r="F6622" s="1" t="s">
        <v>1464</v>
      </c>
      <c r="G6622" s="1" t="s">
        <v>4841</v>
      </c>
    </row>
    <row r="6623" spans="1:7" x14ac:dyDescent="0.4">
      <c r="A6623" s="1" t="s">
        <v>6685</v>
      </c>
      <c r="B6623" s="1">
        <v>724</v>
      </c>
      <c r="C6623" s="1" t="s">
        <v>1347</v>
      </c>
      <c r="D6623" s="1">
        <v>2007</v>
      </c>
      <c r="E6623" s="1" t="s">
        <v>2390</v>
      </c>
      <c r="F6623" s="1" t="s">
        <v>1464</v>
      </c>
      <c r="G6623" s="1" t="s">
        <v>4250</v>
      </c>
    </row>
    <row r="6624" spans="1:7" x14ac:dyDescent="0.4">
      <c r="A6624" s="1" t="s">
        <v>6684</v>
      </c>
      <c r="B6624" s="1">
        <v>379</v>
      </c>
      <c r="C6624" s="1" t="s">
        <v>1340</v>
      </c>
      <c r="D6624" s="1">
        <v>2007</v>
      </c>
      <c r="E6624" s="1" t="s">
        <v>1371</v>
      </c>
      <c r="F6624" s="1" t="s">
        <v>1330</v>
      </c>
      <c r="G6624" s="1" t="s">
        <v>6444</v>
      </c>
    </row>
    <row r="6625" spans="1:7" x14ac:dyDescent="0.4">
      <c r="A6625" s="1" t="s">
        <v>6683</v>
      </c>
      <c r="B6625" s="1">
        <v>1674</v>
      </c>
      <c r="C6625" s="1" t="s">
        <v>1347</v>
      </c>
      <c r="D6625" s="1">
        <v>2007</v>
      </c>
      <c r="E6625" s="1" t="s">
        <v>2203</v>
      </c>
      <c r="F6625" s="1" t="s">
        <v>1334</v>
      </c>
      <c r="G6625" s="1" t="s">
        <v>5766</v>
      </c>
    </row>
    <row r="6626" spans="1:7" x14ac:dyDescent="0.4">
      <c r="A6626" s="1" t="s">
        <v>6682</v>
      </c>
      <c r="B6626" s="1">
        <v>379</v>
      </c>
      <c r="C6626" s="1" t="s">
        <v>1340</v>
      </c>
      <c r="D6626" s="1">
        <v>2007</v>
      </c>
      <c r="E6626" s="1" t="s">
        <v>1420</v>
      </c>
      <c r="F6626" s="1" t="s">
        <v>1330</v>
      </c>
    </row>
    <row r="6627" spans="1:7" x14ac:dyDescent="0.4">
      <c r="A6627" s="1" t="s">
        <v>6681</v>
      </c>
      <c r="B6627" s="1">
        <v>3700</v>
      </c>
      <c r="C6627" s="1" t="s">
        <v>1347</v>
      </c>
      <c r="D6627" s="1">
        <v>2007</v>
      </c>
      <c r="E6627" s="1" t="s">
        <v>1555</v>
      </c>
      <c r="F6627" s="1" t="s">
        <v>1334</v>
      </c>
      <c r="G6627" s="1" t="s">
        <v>3512</v>
      </c>
    </row>
    <row r="6628" spans="1:7" x14ac:dyDescent="0.4">
      <c r="A6628" s="1" t="s">
        <v>6680</v>
      </c>
      <c r="B6628" s="1">
        <v>917</v>
      </c>
      <c r="C6628" s="1" t="s">
        <v>1347</v>
      </c>
      <c r="D6628" s="1">
        <v>2007</v>
      </c>
      <c r="E6628" s="1" t="s">
        <v>1732</v>
      </c>
      <c r="F6628" s="1" t="s">
        <v>1334</v>
      </c>
      <c r="G6628" s="1" t="s">
        <v>3908</v>
      </c>
    </row>
    <row r="6629" spans="1:7" x14ac:dyDescent="0.4">
      <c r="A6629" s="1" t="s">
        <v>6679</v>
      </c>
      <c r="B6629" s="1">
        <v>604</v>
      </c>
      <c r="C6629" s="1" t="s">
        <v>1347</v>
      </c>
      <c r="D6629" s="1">
        <v>2007</v>
      </c>
      <c r="E6629" s="1" t="s">
        <v>1335</v>
      </c>
      <c r="F6629" s="1" t="s">
        <v>1334</v>
      </c>
      <c r="G6629" s="1" t="s">
        <v>3142</v>
      </c>
    </row>
    <row r="6630" spans="1:7" x14ac:dyDescent="0.4">
      <c r="A6630" s="1" t="s">
        <v>6678</v>
      </c>
      <c r="B6630" s="1">
        <v>907</v>
      </c>
      <c r="C6630" s="1" t="s">
        <v>1347</v>
      </c>
      <c r="D6630" s="1">
        <v>2007</v>
      </c>
      <c r="E6630" s="1" t="s">
        <v>1356</v>
      </c>
      <c r="F6630" s="1" t="s">
        <v>1330</v>
      </c>
      <c r="G6630" s="1" t="s">
        <v>1355</v>
      </c>
    </row>
    <row r="6631" spans="1:7" x14ac:dyDescent="0.4">
      <c r="A6631" s="1" t="s">
        <v>6677</v>
      </c>
      <c r="B6631" s="1">
        <v>907</v>
      </c>
      <c r="C6631" s="1" t="s">
        <v>1347</v>
      </c>
      <c r="D6631" s="1">
        <v>2007</v>
      </c>
      <c r="E6631" s="1" t="s">
        <v>1356</v>
      </c>
      <c r="F6631" s="1" t="s">
        <v>1330</v>
      </c>
      <c r="G6631" s="1" t="s">
        <v>1355</v>
      </c>
    </row>
    <row r="6632" spans="1:7" x14ac:dyDescent="0.4">
      <c r="A6632" s="1" t="s">
        <v>6676</v>
      </c>
      <c r="B6632" s="1">
        <v>868</v>
      </c>
      <c r="C6632" s="1" t="s">
        <v>2640</v>
      </c>
      <c r="D6632" s="1">
        <v>2007</v>
      </c>
      <c r="E6632" s="1" t="s">
        <v>1732</v>
      </c>
      <c r="F6632" s="1" t="s">
        <v>1334</v>
      </c>
      <c r="G6632" s="1" t="s">
        <v>2247</v>
      </c>
    </row>
    <row r="6633" spans="1:7" x14ac:dyDescent="0.4">
      <c r="A6633" s="1" t="s">
        <v>6675</v>
      </c>
      <c r="B6633" s="1">
        <v>868</v>
      </c>
      <c r="C6633" s="1" t="s">
        <v>2640</v>
      </c>
      <c r="D6633" s="1">
        <v>2007</v>
      </c>
      <c r="E6633" s="1" t="s">
        <v>1377</v>
      </c>
      <c r="F6633" s="1" t="s">
        <v>1334</v>
      </c>
      <c r="G6633" s="1" t="s">
        <v>3929</v>
      </c>
    </row>
    <row r="6634" spans="1:7" x14ac:dyDescent="0.4">
      <c r="A6634" s="1" t="s">
        <v>6674</v>
      </c>
      <c r="B6634" s="1">
        <v>868</v>
      </c>
      <c r="C6634" s="1" t="s">
        <v>2640</v>
      </c>
      <c r="D6634" s="1">
        <v>2007</v>
      </c>
      <c r="E6634" s="1" t="s">
        <v>1732</v>
      </c>
      <c r="F6634" s="1" t="s">
        <v>1330</v>
      </c>
      <c r="G6634" s="1" t="s">
        <v>3355</v>
      </c>
    </row>
    <row r="6635" spans="1:7" x14ac:dyDescent="0.4">
      <c r="A6635" s="1" t="s">
        <v>6673</v>
      </c>
      <c r="B6635" s="1">
        <v>868</v>
      </c>
      <c r="C6635" s="1" t="s">
        <v>2640</v>
      </c>
      <c r="D6635" s="1">
        <v>2007</v>
      </c>
      <c r="E6635" s="1" t="s">
        <v>1732</v>
      </c>
      <c r="F6635" s="1" t="s">
        <v>1330</v>
      </c>
      <c r="G6635" s="1" t="s">
        <v>5183</v>
      </c>
    </row>
    <row r="6636" spans="1:7" x14ac:dyDescent="0.4">
      <c r="A6636" s="1" t="s">
        <v>6672</v>
      </c>
      <c r="B6636" s="1">
        <v>862</v>
      </c>
      <c r="C6636" s="1" t="s">
        <v>2640</v>
      </c>
      <c r="D6636" s="1">
        <v>2007</v>
      </c>
      <c r="E6636" s="1" t="s">
        <v>1684</v>
      </c>
      <c r="F6636" s="1" t="s">
        <v>1330</v>
      </c>
      <c r="G6636" s="1" t="s">
        <v>1355</v>
      </c>
    </row>
    <row r="6637" spans="1:7" x14ac:dyDescent="0.4">
      <c r="A6637" s="1" t="s">
        <v>6671</v>
      </c>
      <c r="B6637" s="1">
        <v>868</v>
      </c>
      <c r="C6637" s="1" t="s">
        <v>2640</v>
      </c>
      <c r="D6637" s="1">
        <v>2007</v>
      </c>
      <c r="E6637" s="1" t="s">
        <v>1732</v>
      </c>
      <c r="F6637" s="1" t="s">
        <v>1330</v>
      </c>
      <c r="G6637" s="1" t="s">
        <v>1293</v>
      </c>
    </row>
    <row r="6638" spans="1:7" x14ac:dyDescent="0.4">
      <c r="A6638" s="1" t="s">
        <v>6670</v>
      </c>
      <c r="B6638" s="1">
        <v>1008</v>
      </c>
      <c r="C6638" s="1" t="s">
        <v>2640</v>
      </c>
      <c r="D6638" s="1">
        <v>2007</v>
      </c>
      <c r="E6638" s="1" t="s">
        <v>1684</v>
      </c>
      <c r="F6638" s="1" t="s">
        <v>1330</v>
      </c>
      <c r="G6638" s="1" t="s">
        <v>3502</v>
      </c>
    </row>
    <row r="6639" spans="1:7" x14ac:dyDescent="0.4">
      <c r="A6639" s="1" t="s">
        <v>6669</v>
      </c>
      <c r="C6639" s="1" t="s">
        <v>1340</v>
      </c>
      <c r="D6639" s="1">
        <v>2007</v>
      </c>
      <c r="E6639" s="1" t="s">
        <v>1331</v>
      </c>
    </row>
    <row r="6640" spans="1:7" x14ac:dyDescent="0.4">
      <c r="A6640" s="1" t="s">
        <v>6668</v>
      </c>
      <c r="B6640" s="1">
        <v>176</v>
      </c>
      <c r="C6640" s="1" t="s">
        <v>1369</v>
      </c>
      <c r="D6640" s="1">
        <v>2007</v>
      </c>
      <c r="E6640" s="1" t="s">
        <v>1331</v>
      </c>
      <c r="F6640" s="1" t="s">
        <v>1330</v>
      </c>
      <c r="G6640" s="1" t="s">
        <v>2551</v>
      </c>
    </row>
    <row r="6641" spans="1:7" x14ac:dyDescent="0.4">
      <c r="A6641" s="1" t="s">
        <v>6667</v>
      </c>
      <c r="C6641" s="1" t="s">
        <v>1332</v>
      </c>
      <c r="D6641" s="1">
        <v>2007</v>
      </c>
      <c r="E6641" s="1" t="s">
        <v>1331</v>
      </c>
      <c r="F6641" s="1" t="s">
        <v>1334</v>
      </c>
      <c r="G6641" s="1" t="s">
        <v>4743</v>
      </c>
    </row>
    <row r="6642" spans="1:7" x14ac:dyDescent="0.4">
      <c r="A6642" s="1" t="s">
        <v>6666</v>
      </c>
      <c r="B6642" s="1">
        <v>974</v>
      </c>
      <c r="C6642" s="1" t="s">
        <v>1347</v>
      </c>
      <c r="D6642" s="1">
        <v>2007</v>
      </c>
      <c r="E6642" s="1" t="s">
        <v>1456</v>
      </c>
      <c r="F6642" s="1" t="s">
        <v>1330</v>
      </c>
      <c r="G6642" s="1" t="s">
        <v>3688</v>
      </c>
    </row>
    <row r="6643" spans="1:7" x14ac:dyDescent="0.4">
      <c r="A6643" s="1" t="s">
        <v>6665</v>
      </c>
      <c r="B6643" s="1">
        <v>974</v>
      </c>
      <c r="C6643" s="1" t="s">
        <v>1347</v>
      </c>
      <c r="D6643" s="1">
        <v>2007</v>
      </c>
      <c r="E6643" s="1" t="s">
        <v>1371</v>
      </c>
      <c r="F6643" s="1" t="s">
        <v>1330</v>
      </c>
      <c r="G6643" s="1" t="s">
        <v>4489</v>
      </c>
    </row>
    <row r="6644" spans="1:7" x14ac:dyDescent="0.4">
      <c r="A6644" s="1" t="s">
        <v>6664</v>
      </c>
      <c r="B6644" s="1">
        <v>974</v>
      </c>
      <c r="C6644" s="1" t="s">
        <v>1347</v>
      </c>
      <c r="D6644" s="1">
        <v>2007</v>
      </c>
      <c r="E6644" s="1" t="s">
        <v>1371</v>
      </c>
      <c r="F6644" s="1" t="s">
        <v>1330</v>
      </c>
      <c r="G6644" s="1" t="s">
        <v>3688</v>
      </c>
    </row>
    <row r="6645" spans="1:7" x14ac:dyDescent="0.4">
      <c r="A6645" s="1" t="s">
        <v>6663</v>
      </c>
      <c r="B6645" s="1">
        <v>974</v>
      </c>
      <c r="C6645" s="1" t="s">
        <v>1347</v>
      </c>
      <c r="D6645" s="1">
        <v>2007</v>
      </c>
      <c r="E6645" s="1" t="s">
        <v>1371</v>
      </c>
      <c r="F6645" s="1" t="s">
        <v>1334</v>
      </c>
      <c r="G6645" s="1" t="s">
        <v>2223</v>
      </c>
    </row>
    <row r="6646" spans="1:7" x14ac:dyDescent="0.4">
      <c r="A6646" s="1" t="s">
        <v>6662</v>
      </c>
      <c r="B6646" s="1">
        <v>4578</v>
      </c>
      <c r="C6646" s="1" t="s">
        <v>1347</v>
      </c>
      <c r="D6646" s="1">
        <v>2007</v>
      </c>
      <c r="E6646" s="1" t="s">
        <v>1555</v>
      </c>
      <c r="F6646" s="1" t="s">
        <v>1334</v>
      </c>
      <c r="G6646" s="1" t="s">
        <v>1293</v>
      </c>
    </row>
    <row r="6647" spans="1:7" x14ac:dyDescent="0.4">
      <c r="A6647" s="1" t="s">
        <v>6661</v>
      </c>
      <c r="B6647" s="1">
        <v>1712</v>
      </c>
      <c r="C6647" s="1" t="s">
        <v>2640</v>
      </c>
      <c r="D6647" s="1">
        <v>2007</v>
      </c>
      <c r="E6647" s="1" t="s">
        <v>2270</v>
      </c>
      <c r="F6647" s="1" t="s">
        <v>1330</v>
      </c>
      <c r="G6647" s="1" t="s">
        <v>2247</v>
      </c>
    </row>
    <row r="6648" spans="1:7" x14ac:dyDescent="0.4">
      <c r="A6648" s="1" t="s">
        <v>6660</v>
      </c>
      <c r="B6648" s="1">
        <v>144</v>
      </c>
      <c r="C6648" s="1" t="s">
        <v>1340</v>
      </c>
      <c r="D6648" s="1">
        <v>2007</v>
      </c>
      <c r="E6648" s="1" t="s">
        <v>1391</v>
      </c>
      <c r="F6648" s="1" t="s">
        <v>1330</v>
      </c>
    </row>
    <row r="6649" spans="1:7" x14ac:dyDescent="0.4">
      <c r="A6649" s="1" t="s">
        <v>4890</v>
      </c>
      <c r="B6649" s="1">
        <v>144</v>
      </c>
      <c r="C6649" s="1" t="s">
        <v>1340</v>
      </c>
      <c r="D6649" s="1">
        <v>2007</v>
      </c>
      <c r="E6649" s="1" t="s">
        <v>1371</v>
      </c>
      <c r="F6649" s="1" t="s">
        <v>1330</v>
      </c>
      <c r="G6649" s="1" t="s">
        <v>2317</v>
      </c>
    </row>
    <row r="6650" spans="1:7" x14ac:dyDescent="0.4">
      <c r="A6650" s="1" t="s">
        <v>6659</v>
      </c>
      <c r="B6650" s="1">
        <v>144</v>
      </c>
      <c r="C6650" s="1" t="s">
        <v>1340</v>
      </c>
      <c r="D6650" s="1">
        <v>2007</v>
      </c>
      <c r="E6650" s="1" t="s">
        <v>1732</v>
      </c>
      <c r="F6650" s="1" t="s">
        <v>1330</v>
      </c>
      <c r="G6650" s="1" t="s">
        <v>4716</v>
      </c>
    </row>
    <row r="6651" spans="1:7" x14ac:dyDescent="0.4">
      <c r="A6651" s="1" t="s">
        <v>6658</v>
      </c>
      <c r="B6651" s="1">
        <v>618</v>
      </c>
      <c r="C6651" s="1" t="s">
        <v>1340</v>
      </c>
      <c r="D6651" s="1">
        <v>2007</v>
      </c>
      <c r="E6651" s="1" t="s">
        <v>1337</v>
      </c>
      <c r="F6651" s="1" t="s">
        <v>1334</v>
      </c>
      <c r="G6651" s="1" t="s">
        <v>6415</v>
      </c>
    </row>
    <row r="6652" spans="1:7" x14ac:dyDescent="0.4">
      <c r="A6652" s="1" t="s">
        <v>6657</v>
      </c>
      <c r="B6652" s="1">
        <v>2127</v>
      </c>
      <c r="C6652" s="1" t="s">
        <v>1347</v>
      </c>
      <c r="D6652" s="1">
        <v>2007</v>
      </c>
      <c r="E6652" s="1" t="s">
        <v>1377</v>
      </c>
      <c r="F6652" s="1" t="s">
        <v>1334</v>
      </c>
      <c r="G6652" s="1" t="s">
        <v>2685</v>
      </c>
    </row>
    <row r="6653" spans="1:7" x14ac:dyDescent="0.4">
      <c r="A6653" s="1" t="s">
        <v>6656</v>
      </c>
      <c r="B6653" s="1">
        <v>2127</v>
      </c>
      <c r="C6653" s="1" t="s">
        <v>1347</v>
      </c>
      <c r="D6653" s="1">
        <v>2007</v>
      </c>
      <c r="E6653" s="1" t="s">
        <v>1377</v>
      </c>
      <c r="F6653" s="1" t="s">
        <v>1330</v>
      </c>
      <c r="G6653" s="1" t="s">
        <v>3179</v>
      </c>
    </row>
    <row r="6654" spans="1:7" x14ac:dyDescent="0.4">
      <c r="A6654" s="1" t="s">
        <v>6655</v>
      </c>
      <c r="B6654" s="1">
        <v>2127</v>
      </c>
      <c r="C6654" s="1" t="s">
        <v>1347</v>
      </c>
      <c r="D6654" s="1">
        <v>2007</v>
      </c>
      <c r="E6654" s="1" t="s">
        <v>1440</v>
      </c>
      <c r="F6654" s="1" t="s">
        <v>1334</v>
      </c>
      <c r="G6654" s="1" t="s">
        <v>1102</v>
      </c>
    </row>
    <row r="6655" spans="1:7" x14ac:dyDescent="0.4">
      <c r="A6655" s="1" t="s">
        <v>6654</v>
      </c>
      <c r="B6655" s="1">
        <v>2127</v>
      </c>
      <c r="C6655" s="1" t="s">
        <v>1347</v>
      </c>
      <c r="D6655" s="1">
        <v>2007</v>
      </c>
      <c r="E6655" s="1" t="s">
        <v>1377</v>
      </c>
      <c r="F6655" s="1" t="s">
        <v>1334</v>
      </c>
      <c r="G6655" s="1" t="s">
        <v>2685</v>
      </c>
    </row>
    <row r="6656" spans="1:7" x14ac:dyDescent="0.4">
      <c r="A6656" s="1" t="s">
        <v>6653</v>
      </c>
      <c r="B6656" s="1">
        <v>665</v>
      </c>
      <c r="C6656" s="1" t="s">
        <v>1340</v>
      </c>
      <c r="D6656" s="1">
        <v>2007</v>
      </c>
      <c r="E6656" s="1" t="s">
        <v>1371</v>
      </c>
      <c r="F6656" s="1" t="s">
        <v>1330</v>
      </c>
      <c r="G6656" s="1" t="s">
        <v>3979</v>
      </c>
    </row>
    <row r="6657" spans="1:7" x14ac:dyDescent="0.4">
      <c r="A6657" s="1" t="s">
        <v>6652</v>
      </c>
      <c r="B6657" s="1">
        <v>665</v>
      </c>
      <c r="C6657" s="1" t="s">
        <v>1340</v>
      </c>
      <c r="D6657" s="1">
        <v>2007</v>
      </c>
      <c r="E6657" s="1" t="s">
        <v>1377</v>
      </c>
      <c r="F6657" s="1" t="s">
        <v>1330</v>
      </c>
      <c r="G6657" s="1" t="s">
        <v>3979</v>
      </c>
    </row>
    <row r="6658" spans="1:7" x14ac:dyDescent="0.4">
      <c r="A6658" s="1" t="s">
        <v>6651</v>
      </c>
      <c r="B6658" s="1">
        <v>242</v>
      </c>
      <c r="C6658" s="1" t="s">
        <v>1340</v>
      </c>
      <c r="D6658" s="1">
        <v>2007</v>
      </c>
      <c r="E6658" s="1" t="s">
        <v>2270</v>
      </c>
      <c r="F6658" s="1" t="s">
        <v>1330</v>
      </c>
      <c r="G6658" s="1" t="s">
        <v>3224</v>
      </c>
    </row>
    <row r="6659" spans="1:7" x14ac:dyDescent="0.4">
      <c r="A6659" s="1" t="s">
        <v>6650</v>
      </c>
      <c r="B6659" s="1">
        <v>242</v>
      </c>
      <c r="C6659" s="1" t="s">
        <v>1340</v>
      </c>
      <c r="D6659" s="1">
        <v>2007</v>
      </c>
      <c r="E6659" s="1" t="s">
        <v>2270</v>
      </c>
      <c r="F6659" s="1" t="s">
        <v>1330</v>
      </c>
      <c r="G6659" s="1" t="s">
        <v>3224</v>
      </c>
    </row>
    <row r="6660" spans="1:7" x14ac:dyDescent="0.4">
      <c r="A6660" s="1" t="s">
        <v>6649</v>
      </c>
      <c r="B6660" s="1">
        <v>1710</v>
      </c>
      <c r="C6660" s="1" t="s">
        <v>1347</v>
      </c>
      <c r="D6660" s="1">
        <v>2007</v>
      </c>
      <c r="E6660" s="1" t="s">
        <v>1505</v>
      </c>
      <c r="F6660" s="1" t="s">
        <v>1330</v>
      </c>
      <c r="G6660" s="1" t="s">
        <v>2336</v>
      </c>
    </row>
    <row r="6661" spans="1:7" x14ac:dyDescent="0.4">
      <c r="A6661" s="1" t="s">
        <v>6648</v>
      </c>
      <c r="B6661" s="1">
        <v>1732</v>
      </c>
      <c r="C6661" s="1" t="s">
        <v>1347</v>
      </c>
      <c r="D6661" s="1">
        <v>2007</v>
      </c>
      <c r="E6661" s="1" t="s">
        <v>1377</v>
      </c>
      <c r="F6661" s="1" t="s">
        <v>1334</v>
      </c>
      <c r="G6661" s="1" t="s">
        <v>1102</v>
      </c>
    </row>
    <row r="6662" spans="1:7" x14ac:dyDescent="0.4">
      <c r="A6662" s="1" t="s">
        <v>6647</v>
      </c>
      <c r="B6662" s="1">
        <v>1732</v>
      </c>
      <c r="C6662" s="1" t="s">
        <v>1347</v>
      </c>
      <c r="D6662" s="1">
        <v>2007</v>
      </c>
      <c r="E6662" s="1" t="s">
        <v>2390</v>
      </c>
      <c r="F6662" s="1" t="s">
        <v>1464</v>
      </c>
      <c r="G6662" s="1" t="s">
        <v>3026</v>
      </c>
    </row>
    <row r="6663" spans="1:7" x14ac:dyDescent="0.4">
      <c r="A6663" s="1" t="s">
        <v>6646</v>
      </c>
      <c r="B6663" s="1">
        <v>1732</v>
      </c>
      <c r="C6663" s="1" t="s">
        <v>1347</v>
      </c>
      <c r="D6663" s="1">
        <v>2007</v>
      </c>
      <c r="E6663" s="1" t="s">
        <v>1337</v>
      </c>
      <c r="F6663" s="1" t="s">
        <v>1464</v>
      </c>
      <c r="G6663" s="1" t="s">
        <v>2401</v>
      </c>
    </row>
    <row r="6664" spans="1:7" x14ac:dyDescent="0.4">
      <c r="A6664" s="1" t="s">
        <v>6645</v>
      </c>
      <c r="B6664" s="1">
        <v>5560</v>
      </c>
      <c r="C6664" s="1" t="s">
        <v>2411</v>
      </c>
      <c r="D6664" s="1">
        <v>2007</v>
      </c>
      <c r="E6664" s="1" t="s">
        <v>2390</v>
      </c>
      <c r="F6664" s="1" t="s">
        <v>1334</v>
      </c>
      <c r="G6664" s="1" t="s">
        <v>3179</v>
      </c>
    </row>
    <row r="6665" spans="1:7" x14ac:dyDescent="0.4">
      <c r="A6665" s="1" t="s">
        <v>6644</v>
      </c>
      <c r="B6665" s="1">
        <v>665</v>
      </c>
      <c r="C6665" s="1" t="s">
        <v>1340</v>
      </c>
      <c r="D6665" s="1">
        <v>2007</v>
      </c>
      <c r="E6665" s="1" t="s">
        <v>1505</v>
      </c>
      <c r="F6665" s="1" t="s">
        <v>1330</v>
      </c>
      <c r="G6665" s="1" t="s">
        <v>2916</v>
      </c>
    </row>
    <row r="6666" spans="1:7" x14ac:dyDescent="0.4">
      <c r="A6666" s="1" t="s">
        <v>6643</v>
      </c>
      <c r="B6666" s="1">
        <v>665</v>
      </c>
      <c r="C6666" s="1" t="s">
        <v>1340</v>
      </c>
      <c r="D6666" s="1">
        <v>2007</v>
      </c>
      <c r="E6666" s="1" t="s">
        <v>1420</v>
      </c>
      <c r="F6666" s="1" t="s">
        <v>1334</v>
      </c>
      <c r="G6666" s="1" t="s">
        <v>1562</v>
      </c>
    </row>
    <row r="6667" spans="1:7" x14ac:dyDescent="0.4">
      <c r="A6667" s="1" t="s">
        <v>6642</v>
      </c>
      <c r="B6667" s="1">
        <v>665</v>
      </c>
      <c r="C6667" s="1" t="s">
        <v>1340</v>
      </c>
      <c r="D6667" s="1">
        <v>2007</v>
      </c>
      <c r="E6667" s="1" t="s">
        <v>1420</v>
      </c>
      <c r="F6667" s="1" t="s">
        <v>1330</v>
      </c>
    </row>
    <row r="6668" spans="1:7" x14ac:dyDescent="0.4">
      <c r="A6668" s="1" t="s">
        <v>6641</v>
      </c>
      <c r="B6668" s="1">
        <v>404</v>
      </c>
      <c r="C6668" s="1" t="s">
        <v>1340</v>
      </c>
      <c r="D6668" s="1">
        <v>2007</v>
      </c>
      <c r="E6668" s="1" t="s">
        <v>1349</v>
      </c>
      <c r="F6668" s="1" t="s">
        <v>1330</v>
      </c>
    </row>
    <row r="6669" spans="1:7" x14ac:dyDescent="0.4">
      <c r="A6669" s="1" t="s">
        <v>6640</v>
      </c>
      <c r="B6669" s="1">
        <v>1304</v>
      </c>
      <c r="C6669" s="1" t="s">
        <v>1347</v>
      </c>
      <c r="D6669" s="1">
        <v>2007</v>
      </c>
      <c r="E6669" s="1" t="s">
        <v>1377</v>
      </c>
      <c r="F6669" s="1" t="s">
        <v>1464</v>
      </c>
      <c r="G6669" s="1" t="s">
        <v>1355</v>
      </c>
    </row>
    <row r="6670" spans="1:7" x14ac:dyDescent="0.4">
      <c r="A6670" s="1" t="s">
        <v>6639</v>
      </c>
      <c r="B6670" s="1">
        <v>1304</v>
      </c>
      <c r="C6670" s="1" t="s">
        <v>1347</v>
      </c>
      <c r="D6670" s="1">
        <v>2007</v>
      </c>
      <c r="E6670" s="1" t="s">
        <v>1377</v>
      </c>
      <c r="F6670" s="1" t="s">
        <v>1334</v>
      </c>
      <c r="G6670" s="1" t="s">
        <v>1102</v>
      </c>
    </row>
    <row r="6671" spans="1:7" x14ac:dyDescent="0.4">
      <c r="A6671" s="1" t="s">
        <v>6638</v>
      </c>
      <c r="B6671" s="1">
        <v>1440</v>
      </c>
      <c r="C6671" s="1" t="s">
        <v>1347</v>
      </c>
      <c r="D6671" s="1">
        <v>2007</v>
      </c>
      <c r="E6671" s="1" t="s">
        <v>1505</v>
      </c>
      <c r="F6671" s="1" t="s">
        <v>1330</v>
      </c>
      <c r="G6671" s="1" t="s">
        <v>3179</v>
      </c>
    </row>
    <row r="6672" spans="1:7" x14ac:dyDescent="0.4">
      <c r="A6672" s="1" t="s">
        <v>6637</v>
      </c>
      <c r="B6672" s="1">
        <v>56</v>
      </c>
      <c r="C6672" s="1" t="s">
        <v>1369</v>
      </c>
      <c r="D6672" s="1">
        <v>2007</v>
      </c>
      <c r="E6672" s="1" t="s">
        <v>1532</v>
      </c>
      <c r="F6672" s="1" t="s">
        <v>1330</v>
      </c>
      <c r="G6672" s="1" t="s">
        <v>1816</v>
      </c>
    </row>
    <row r="6673" spans="1:7" x14ac:dyDescent="0.4">
      <c r="A6673" s="1" t="s">
        <v>6636</v>
      </c>
      <c r="B6673" s="1">
        <v>56</v>
      </c>
      <c r="C6673" s="1" t="s">
        <v>1369</v>
      </c>
      <c r="D6673" s="1">
        <v>2007</v>
      </c>
      <c r="E6673" s="1" t="s">
        <v>1391</v>
      </c>
      <c r="F6673" s="1" t="s">
        <v>1330</v>
      </c>
      <c r="G6673" s="1" t="s">
        <v>1816</v>
      </c>
    </row>
    <row r="6674" spans="1:7" x14ac:dyDescent="0.4">
      <c r="A6674" s="1" t="s">
        <v>6635</v>
      </c>
      <c r="B6674" s="1">
        <v>56</v>
      </c>
      <c r="C6674" s="1" t="s">
        <v>1369</v>
      </c>
      <c r="D6674" s="1">
        <v>2007</v>
      </c>
      <c r="E6674" s="1" t="s">
        <v>1391</v>
      </c>
      <c r="F6674" s="1" t="s">
        <v>1334</v>
      </c>
      <c r="G6674" s="1" t="s">
        <v>1400</v>
      </c>
    </row>
    <row r="6675" spans="1:7" x14ac:dyDescent="0.4">
      <c r="A6675" s="1" t="s">
        <v>13451</v>
      </c>
      <c r="B6675" s="1">
        <v>2553</v>
      </c>
      <c r="C6675" s="1" t="s">
        <v>1347</v>
      </c>
      <c r="D6675" s="1">
        <v>2007</v>
      </c>
      <c r="E6675" s="1" t="s">
        <v>1732</v>
      </c>
      <c r="F6675" s="1" t="s">
        <v>1334</v>
      </c>
      <c r="G6675" s="1" t="s">
        <v>1102</v>
      </c>
    </row>
    <row r="6676" spans="1:7" x14ac:dyDescent="0.4">
      <c r="A6676" s="1" t="s">
        <v>864</v>
      </c>
      <c r="B6676" s="1">
        <v>2553</v>
      </c>
      <c r="C6676" s="1" t="s">
        <v>1347</v>
      </c>
      <c r="D6676" s="1">
        <v>2007</v>
      </c>
      <c r="E6676" s="1" t="s">
        <v>1505</v>
      </c>
      <c r="F6676" s="1" t="s">
        <v>1464</v>
      </c>
      <c r="G6676" s="1" t="s">
        <v>6634</v>
      </c>
    </row>
    <row r="6677" spans="1:7" x14ac:dyDescent="0.4">
      <c r="A6677" s="1" t="s">
        <v>6633</v>
      </c>
      <c r="B6677" s="1">
        <v>706</v>
      </c>
      <c r="C6677" s="1" t="s">
        <v>1340</v>
      </c>
      <c r="D6677" s="1">
        <v>2007</v>
      </c>
      <c r="E6677" s="1" t="s">
        <v>1456</v>
      </c>
      <c r="F6677" s="1" t="s">
        <v>1330</v>
      </c>
      <c r="G6677" s="1" t="s">
        <v>1355</v>
      </c>
    </row>
    <row r="6678" spans="1:7" x14ac:dyDescent="0.4">
      <c r="A6678" s="1" t="s">
        <v>6632</v>
      </c>
      <c r="B6678" s="1">
        <v>1691</v>
      </c>
      <c r="C6678" s="1" t="s">
        <v>1347</v>
      </c>
      <c r="D6678" s="1">
        <v>2007</v>
      </c>
      <c r="E6678" s="1" t="s">
        <v>1746</v>
      </c>
      <c r="F6678" s="1" t="s">
        <v>1334</v>
      </c>
      <c r="G6678" s="1" t="s">
        <v>6631</v>
      </c>
    </row>
    <row r="6679" spans="1:7" x14ac:dyDescent="0.4">
      <c r="A6679" s="1" t="s">
        <v>6630</v>
      </c>
      <c r="B6679" s="1">
        <v>1691</v>
      </c>
      <c r="C6679" s="1" t="s">
        <v>1347</v>
      </c>
      <c r="D6679" s="1">
        <v>2007</v>
      </c>
      <c r="E6679" s="1" t="s">
        <v>1440</v>
      </c>
      <c r="F6679" s="1" t="s">
        <v>1334</v>
      </c>
      <c r="G6679" s="1" t="s">
        <v>1355</v>
      </c>
    </row>
    <row r="6680" spans="1:7" x14ac:dyDescent="0.4">
      <c r="A6680" s="1" t="s">
        <v>6629</v>
      </c>
      <c r="B6680" s="1">
        <v>506</v>
      </c>
      <c r="C6680" s="1" t="s">
        <v>1340</v>
      </c>
      <c r="D6680" s="1">
        <v>2007</v>
      </c>
      <c r="E6680" s="1" t="s">
        <v>1371</v>
      </c>
      <c r="F6680" s="1" t="s">
        <v>1330</v>
      </c>
      <c r="G6680" s="1" t="s">
        <v>3389</v>
      </c>
    </row>
    <row r="6681" spans="1:7" x14ac:dyDescent="0.4">
      <c r="A6681" s="1" t="s">
        <v>6628</v>
      </c>
      <c r="B6681" s="1">
        <v>2741</v>
      </c>
      <c r="C6681" s="1" t="s">
        <v>1347</v>
      </c>
      <c r="D6681" s="1">
        <v>2007</v>
      </c>
      <c r="E6681" s="1" t="s">
        <v>2390</v>
      </c>
      <c r="F6681" s="1" t="s">
        <v>1334</v>
      </c>
      <c r="G6681" s="1" t="s">
        <v>3179</v>
      </c>
    </row>
    <row r="6682" spans="1:7" x14ac:dyDescent="0.4">
      <c r="A6682" s="1" t="s">
        <v>617</v>
      </c>
      <c r="B6682" s="1">
        <v>2741</v>
      </c>
      <c r="C6682" s="1" t="s">
        <v>1347</v>
      </c>
      <c r="D6682" s="1">
        <v>2007</v>
      </c>
      <c r="E6682" s="1" t="s">
        <v>1371</v>
      </c>
      <c r="F6682" s="1" t="s">
        <v>1330</v>
      </c>
    </row>
    <row r="6683" spans="1:7" x14ac:dyDescent="0.4">
      <c r="A6683" s="1" t="s">
        <v>6627</v>
      </c>
      <c r="B6683" s="1">
        <v>2741</v>
      </c>
      <c r="C6683" s="1" t="s">
        <v>1347</v>
      </c>
      <c r="D6683" s="1">
        <v>2007</v>
      </c>
      <c r="E6683" s="1" t="s">
        <v>1456</v>
      </c>
      <c r="F6683" s="1" t="s">
        <v>1330</v>
      </c>
      <c r="G6683" s="1" t="s">
        <v>4005</v>
      </c>
    </row>
    <row r="6684" spans="1:7" x14ac:dyDescent="0.4">
      <c r="A6684" s="1" t="s">
        <v>6626</v>
      </c>
      <c r="B6684" s="1">
        <v>2741</v>
      </c>
      <c r="C6684" s="1" t="s">
        <v>1347</v>
      </c>
      <c r="D6684" s="1">
        <v>2007</v>
      </c>
      <c r="E6684" s="1" t="s">
        <v>1732</v>
      </c>
      <c r="F6684" s="1" t="s">
        <v>1334</v>
      </c>
      <c r="G6684" s="1" t="s">
        <v>1102</v>
      </c>
    </row>
    <row r="6685" spans="1:7" x14ac:dyDescent="0.4">
      <c r="A6685" s="1" t="s">
        <v>6625</v>
      </c>
      <c r="B6685" s="1">
        <v>3752</v>
      </c>
      <c r="C6685" s="1" t="s">
        <v>1347</v>
      </c>
      <c r="D6685" s="1">
        <v>2007</v>
      </c>
      <c r="E6685" s="1" t="s">
        <v>3738</v>
      </c>
      <c r="F6685" s="1" t="s">
        <v>1330</v>
      </c>
      <c r="G6685" s="1" t="s">
        <v>3179</v>
      </c>
    </row>
    <row r="6686" spans="1:7" x14ac:dyDescent="0.4">
      <c r="A6686" s="1" t="s">
        <v>6624</v>
      </c>
      <c r="B6686" s="1">
        <v>4253</v>
      </c>
      <c r="C6686" s="1" t="s">
        <v>1347</v>
      </c>
      <c r="D6686" s="1">
        <v>2007</v>
      </c>
      <c r="E6686" s="1" t="s">
        <v>1456</v>
      </c>
      <c r="F6686" s="1" t="s">
        <v>1330</v>
      </c>
      <c r="G6686" s="1" t="s">
        <v>1293</v>
      </c>
    </row>
    <row r="6687" spans="1:7" x14ac:dyDescent="0.4">
      <c r="A6687" s="1" t="s">
        <v>6623</v>
      </c>
      <c r="B6687" s="1">
        <v>801</v>
      </c>
      <c r="C6687" s="1" t="s">
        <v>1347</v>
      </c>
      <c r="D6687" s="1">
        <v>2007</v>
      </c>
      <c r="E6687" s="1" t="s">
        <v>1377</v>
      </c>
      <c r="F6687" s="1" t="s">
        <v>1464</v>
      </c>
      <c r="G6687" s="1" t="s">
        <v>3929</v>
      </c>
    </row>
    <row r="6688" spans="1:7" x14ac:dyDescent="0.4">
      <c r="A6688" s="1" t="s">
        <v>6622</v>
      </c>
      <c r="B6688" s="1">
        <v>242</v>
      </c>
      <c r="C6688" s="1" t="s">
        <v>1340</v>
      </c>
      <c r="D6688" s="1">
        <v>2007</v>
      </c>
      <c r="E6688" s="1" t="s">
        <v>1456</v>
      </c>
      <c r="F6688" s="1" t="s">
        <v>1330</v>
      </c>
      <c r="G6688" s="1" t="s">
        <v>3009</v>
      </c>
    </row>
    <row r="6689" spans="1:7" x14ac:dyDescent="0.4">
      <c r="A6689" s="1" t="s">
        <v>6621</v>
      </c>
      <c r="B6689" s="1">
        <v>144</v>
      </c>
      <c r="C6689" s="1" t="s">
        <v>1340</v>
      </c>
      <c r="D6689" s="1">
        <v>2007</v>
      </c>
      <c r="E6689" s="1" t="s">
        <v>2191</v>
      </c>
      <c r="F6689" s="1" t="s">
        <v>1330</v>
      </c>
      <c r="G6689" s="1" t="s">
        <v>2792</v>
      </c>
    </row>
    <row r="6690" spans="1:7" x14ac:dyDescent="0.4">
      <c r="A6690" s="1" t="s">
        <v>6620</v>
      </c>
      <c r="B6690" s="1">
        <v>144</v>
      </c>
      <c r="C6690" s="1" t="s">
        <v>1340</v>
      </c>
      <c r="D6690" s="1">
        <v>2007</v>
      </c>
      <c r="E6690" s="1" t="s">
        <v>1371</v>
      </c>
      <c r="F6690" s="1" t="s">
        <v>1330</v>
      </c>
    </row>
    <row r="6691" spans="1:7" x14ac:dyDescent="0.4">
      <c r="A6691" s="1" t="s">
        <v>6619</v>
      </c>
      <c r="C6691" s="1" t="s">
        <v>1340</v>
      </c>
      <c r="D6691" s="1">
        <v>2007</v>
      </c>
      <c r="E6691" s="1" t="s">
        <v>2270</v>
      </c>
      <c r="F6691" s="1" t="s">
        <v>1330</v>
      </c>
    </row>
    <row r="6692" spans="1:7" x14ac:dyDescent="0.4">
      <c r="A6692" s="1" t="s">
        <v>6618</v>
      </c>
      <c r="C6692" s="1" t="s">
        <v>1340</v>
      </c>
      <c r="D6692" s="1">
        <v>2007</v>
      </c>
      <c r="E6692" s="1" t="s">
        <v>2270</v>
      </c>
      <c r="F6692" s="1" t="s">
        <v>1330</v>
      </c>
      <c r="G6692" s="1" t="s">
        <v>2532</v>
      </c>
    </row>
    <row r="6693" spans="1:7" x14ac:dyDescent="0.4">
      <c r="A6693" s="1" t="s">
        <v>6617</v>
      </c>
      <c r="B6693" s="1">
        <v>1691</v>
      </c>
      <c r="C6693" s="1" t="s">
        <v>1347</v>
      </c>
      <c r="D6693" s="1">
        <v>2007</v>
      </c>
      <c r="E6693" s="1" t="s">
        <v>1335</v>
      </c>
      <c r="F6693" s="1" t="s">
        <v>1334</v>
      </c>
      <c r="G6693" s="1" t="s">
        <v>1355</v>
      </c>
    </row>
    <row r="6694" spans="1:7" x14ac:dyDescent="0.4">
      <c r="A6694" s="1" t="s">
        <v>6616</v>
      </c>
      <c r="B6694" s="1">
        <v>1691</v>
      </c>
      <c r="C6694" s="1" t="s">
        <v>1347</v>
      </c>
      <c r="D6694" s="1">
        <v>2007</v>
      </c>
      <c r="E6694" s="1" t="s">
        <v>2899</v>
      </c>
      <c r="F6694" s="1" t="s">
        <v>1464</v>
      </c>
      <c r="G6694" s="1" t="s">
        <v>5008</v>
      </c>
    </row>
    <row r="6695" spans="1:7" x14ac:dyDescent="0.4">
      <c r="A6695" s="1" t="s">
        <v>6615</v>
      </c>
      <c r="B6695" s="1">
        <v>3752</v>
      </c>
      <c r="C6695" s="1" t="s">
        <v>1347</v>
      </c>
      <c r="D6695" s="1">
        <v>2007</v>
      </c>
      <c r="E6695" s="1" t="s">
        <v>3738</v>
      </c>
      <c r="F6695" s="1" t="s">
        <v>1330</v>
      </c>
      <c r="G6695" s="1" t="s">
        <v>2369</v>
      </c>
    </row>
    <row r="6696" spans="1:7" x14ac:dyDescent="0.4">
      <c r="A6696" s="1" t="s">
        <v>6614</v>
      </c>
      <c r="B6696" s="1">
        <v>3752</v>
      </c>
      <c r="C6696" s="1" t="s">
        <v>1347</v>
      </c>
      <c r="D6696" s="1">
        <v>2007</v>
      </c>
      <c r="E6696" s="1" t="s">
        <v>2390</v>
      </c>
      <c r="F6696" s="1" t="s">
        <v>1334</v>
      </c>
      <c r="G6696" s="1" t="s">
        <v>3179</v>
      </c>
    </row>
    <row r="6697" spans="1:7" x14ac:dyDescent="0.4">
      <c r="A6697" s="1" t="s">
        <v>6613</v>
      </c>
      <c r="B6697" s="1">
        <v>3752</v>
      </c>
      <c r="C6697" s="1" t="s">
        <v>1347</v>
      </c>
      <c r="D6697" s="1">
        <v>2007</v>
      </c>
      <c r="E6697" s="1" t="s">
        <v>3738</v>
      </c>
      <c r="F6697" s="1" t="s">
        <v>1330</v>
      </c>
      <c r="G6697" s="1" t="s">
        <v>3179</v>
      </c>
    </row>
    <row r="6698" spans="1:7" x14ac:dyDescent="0.4">
      <c r="A6698" s="1" t="s">
        <v>6612</v>
      </c>
      <c r="B6698" s="1">
        <v>1691</v>
      </c>
      <c r="C6698" s="1" t="s">
        <v>1347</v>
      </c>
      <c r="D6698" s="1">
        <v>2007</v>
      </c>
      <c r="E6698" s="1" t="s">
        <v>1440</v>
      </c>
      <c r="F6698" s="1" t="s">
        <v>1334</v>
      </c>
      <c r="G6698" s="1" t="s">
        <v>1355</v>
      </c>
    </row>
    <row r="6699" spans="1:7" x14ac:dyDescent="0.4">
      <c r="A6699" s="1" t="s">
        <v>6611</v>
      </c>
      <c r="B6699" s="1">
        <v>599</v>
      </c>
      <c r="C6699" s="1" t="s">
        <v>1340</v>
      </c>
      <c r="D6699" s="1">
        <v>2007</v>
      </c>
      <c r="E6699" s="1" t="s">
        <v>1371</v>
      </c>
      <c r="F6699" s="1" t="s">
        <v>1330</v>
      </c>
      <c r="G6699" s="1" t="s">
        <v>3979</v>
      </c>
    </row>
    <row r="6700" spans="1:7" x14ac:dyDescent="0.4">
      <c r="A6700" s="1" t="s">
        <v>6610</v>
      </c>
      <c r="B6700" s="1">
        <v>1794</v>
      </c>
      <c r="C6700" s="1" t="s">
        <v>1347</v>
      </c>
      <c r="D6700" s="1">
        <v>2007</v>
      </c>
      <c r="E6700" s="1" t="s">
        <v>1331</v>
      </c>
      <c r="F6700" s="1" t="s">
        <v>1330</v>
      </c>
      <c r="G6700" s="1" t="s">
        <v>3624</v>
      </c>
    </row>
    <row r="6701" spans="1:7" x14ac:dyDescent="0.4">
      <c r="A6701" s="1" t="s">
        <v>6609</v>
      </c>
      <c r="B6701" s="1">
        <v>966</v>
      </c>
      <c r="C6701" s="1" t="s">
        <v>1347</v>
      </c>
      <c r="D6701" s="1">
        <v>2007</v>
      </c>
      <c r="E6701" s="1" t="s">
        <v>1371</v>
      </c>
      <c r="F6701" s="1" t="s">
        <v>1330</v>
      </c>
      <c r="G6701" s="1" t="s">
        <v>3179</v>
      </c>
    </row>
    <row r="6702" spans="1:7" x14ac:dyDescent="0.4">
      <c r="A6702" s="1" t="s">
        <v>6608</v>
      </c>
      <c r="B6702" s="1">
        <v>4253</v>
      </c>
      <c r="C6702" s="1" t="s">
        <v>1347</v>
      </c>
      <c r="D6702" s="1">
        <v>2007</v>
      </c>
      <c r="E6702" s="1" t="s">
        <v>1456</v>
      </c>
      <c r="F6702" s="1" t="s">
        <v>1330</v>
      </c>
      <c r="G6702" s="1" t="s">
        <v>1293</v>
      </c>
    </row>
    <row r="6703" spans="1:7" x14ac:dyDescent="0.4">
      <c r="A6703" s="1" t="s">
        <v>14460</v>
      </c>
      <c r="B6703" s="1">
        <v>2553</v>
      </c>
      <c r="C6703" s="1" t="s">
        <v>1347</v>
      </c>
      <c r="D6703" s="1">
        <v>2007</v>
      </c>
      <c r="E6703" s="1" t="s">
        <v>1360</v>
      </c>
      <c r="F6703" s="1" t="s">
        <v>1464</v>
      </c>
      <c r="G6703" s="1" t="s">
        <v>6607</v>
      </c>
    </row>
    <row r="6704" spans="1:7" x14ac:dyDescent="0.4">
      <c r="A6704" s="1" t="s">
        <v>6606</v>
      </c>
      <c r="B6704" s="1">
        <v>2553</v>
      </c>
      <c r="C6704" s="1" t="s">
        <v>1347</v>
      </c>
      <c r="D6704" s="1">
        <v>2007</v>
      </c>
      <c r="E6704" s="1" t="s">
        <v>1440</v>
      </c>
      <c r="F6704" s="1" t="s">
        <v>1334</v>
      </c>
      <c r="G6704" s="1" t="s">
        <v>1355</v>
      </c>
    </row>
    <row r="6705" spans="1:7" x14ac:dyDescent="0.4">
      <c r="A6705" s="1" t="s">
        <v>6605</v>
      </c>
      <c r="B6705" s="1">
        <v>2553</v>
      </c>
      <c r="C6705" s="1" t="s">
        <v>1347</v>
      </c>
      <c r="D6705" s="1">
        <v>2007</v>
      </c>
      <c r="E6705" s="1" t="s">
        <v>1848</v>
      </c>
      <c r="F6705" s="1" t="s">
        <v>1464</v>
      </c>
      <c r="G6705" s="1" t="s">
        <v>3502</v>
      </c>
    </row>
    <row r="6706" spans="1:7" x14ac:dyDescent="0.4">
      <c r="A6706" s="1" t="s">
        <v>6604</v>
      </c>
      <c r="B6706" s="1">
        <v>665</v>
      </c>
      <c r="C6706" s="1" t="s">
        <v>1340</v>
      </c>
      <c r="D6706" s="1">
        <v>2007</v>
      </c>
      <c r="E6706" s="1" t="s">
        <v>1406</v>
      </c>
      <c r="F6706" s="1" t="s">
        <v>1334</v>
      </c>
    </row>
    <row r="6707" spans="1:7" x14ac:dyDescent="0.4">
      <c r="A6707" s="1" t="s">
        <v>6603</v>
      </c>
      <c r="B6707" s="1">
        <v>665</v>
      </c>
      <c r="C6707" s="1" t="s">
        <v>1340</v>
      </c>
      <c r="D6707" s="1">
        <v>2007</v>
      </c>
      <c r="E6707" s="1" t="s">
        <v>1377</v>
      </c>
      <c r="F6707" s="1" t="s">
        <v>1330</v>
      </c>
      <c r="G6707" s="1" t="s">
        <v>2916</v>
      </c>
    </row>
    <row r="6708" spans="1:7" x14ac:dyDescent="0.4">
      <c r="A6708" s="1" t="s">
        <v>6602</v>
      </c>
      <c r="B6708" s="1">
        <v>1043</v>
      </c>
      <c r="C6708" s="1" t="s">
        <v>1347</v>
      </c>
      <c r="D6708" s="1">
        <v>2007</v>
      </c>
      <c r="E6708" s="1" t="s">
        <v>1650</v>
      </c>
      <c r="F6708" s="1" t="s">
        <v>1334</v>
      </c>
      <c r="G6708" s="1" t="s">
        <v>3056</v>
      </c>
    </row>
    <row r="6709" spans="1:7" x14ac:dyDescent="0.4">
      <c r="A6709" s="1" t="s">
        <v>6601</v>
      </c>
      <c r="B6709" s="1">
        <v>964</v>
      </c>
      <c r="C6709" s="1" t="s">
        <v>1340</v>
      </c>
      <c r="D6709" s="1">
        <v>2007</v>
      </c>
      <c r="E6709" s="1" t="s">
        <v>2270</v>
      </c>
      <c r="F6709" s="1" t="s">
        <v>1330</v>
      </c>
      <c r="G6709" s="1" t="s">
        <v>3224</v>
      </c>
    </row>
    <row r="6710" spans="1:7" x14ac:dyDescent="0.4">
      <c r="A6710" s="1" t="s">
        <v>6600</v>
      </c>
      <c r="B6710" s="1">
        <v>964</v>
      </c>
      <c r="C6710" s="1" t="s">
        <v>1340</v>
      </c>
      <c r="D6710" s="1">
        <v>2007</v>
      </c>
      <c r="E6710" s="1" t="s">
        <v>1456</v>
      </c>
      <c r="F6710" s="1" t="s">
        <v>1334</v>
      </c>
      <c r="G6710" s="1" t="s">
        <v>2696</v>
      </c>
    </row>
    <row r="6711" spans="1:7" x14ac:dyDescent="0.4">
      <c r="A6711" s="1" t="s">
        <v>6599</v>
      </c>
      <c r="B6711" s="1">
        <v>1108</v>
      </c>
      <c r="C6711" s="1" t="s">
        <v>1347</v>
      </c>
      <c r="D6711" s="1">
        <v>2007</v>
      </c>
      <c r="E6711" s="1" t="s">
        <v>2390</v>
      </c>
      <c r="F6711" s="1" t="s">
        <v>1464</v>
      </c>
      <c r="G6711" s="1" t="s">
        <v>5482</v>
      </c>
    </row>
    <row r="6712" spans="1:7" x14ac:dyDescent="0.4">
      <c r="A6712" s="1" t="s">
        <v>6598</v>
      </c>
      <c r="B6712" s="1">
        <v>966</v>
      </c>
      <c r="C6712" s="1" t="s">
        <v>1347</v>
      </c>
      <c r="D6712" s="1">
        <v>2007</v>
      </c>
      <c r="E6712" s="1" t="s">
        <v>2329</v>
      </c>
      <c r="F6712" s="1" t="s">
        <v>1330</v>
      </c>
      <c r="G6712" s="1" t="s">
        <v>1355</v>
      </c>
    </row>
    <row r="6713" spans="1:7" x14ac:dyDescent="0.4">
      <c r="A6713" s="1" t="s">
        <v>6597</v>
      </c>
      <c r="B6713" s="1">
        <v>966</v>
      </c>
      <c r="C6713" s="1" t="s">
        <v>1347</v>
      </c>
      <c r="D6713" s="1">
        <v>2007</v>
      </c>
      <c r="E6713" s="1" t="s">
        <v>1371</v>
      </c>
      <c r="F6713" s="1" t="s">
        <v>1330</v>
      </c>
      <c r="G6713" s="1" t="s">
        <v>2007</v>
      </c>
    </row>
    <row r="6714" spans="1:7" x14ac:dyDescent="0.4">
      <c r="A6714" s="1" t="s">
        <v>6596</v>
      </c>
      <c r="B6714" s="1">
        <v>1134</v>
      </c>
      <c r="C6714" s="1" t="s">
        <v>1347</v>
      </c>
      <c r="D6714" s="1">
        <v>2007</v>
      </c>
      <c r="E6714" s="1" t="s">
        <v>2390</v>
      </c>
      <c r="F6714" s="1" t="s">
        <v>1334</v>
      </c>
      <c r="G6714" s="1" t="s">
        <v>3406</v>
      </c>
    </row>
    <row r="6715" spans="1:7" x14ac:dyDescent="0.4">
      <c r="A6715" s="1" t="s">
        <v>6595</v>
      </c>
      <c r="B6715" s="1">
        <v>1134</v>
      </c>
      <c r="C6715" s="1" t="s">
        <v>1347</v>
      </c>
      <c r="D6715" s="1">
        <v>2007</v>
      </c>
      <c r="E6715" s="1" t="s">
        <v>1377</v>
      </c>
      <c r="F6715" s="1" t="s">
        <v>1334</v>
      </c>
      <c r="G6715" s="1" t="s">
        <v>4084</v>
      </c>
    </row>
    <row r="6716" spans="1:7" x14ac:dyDescent="0.4">
      <c r="A6716" s="1" t="s">
        <v>6594</v>
      </c>
      <c r="B6716" s="1">
        <v>1134</v>
      </c>
      <c r="C6716" s="1" t="s">
        <v>1347</v>
      </c>
      <c r="D6716" s="1">
        <v>2007</v>
      </c>
      <c r="E6716" s="1" t="s">
        <v>1331</v>
      </c>
      <c r="F6716" s="1" t="s">
        <v>1464</v>
      </c>
      <c r="G6716" s="1" t="s">
        <v>4084</v>
      </c>
    </row>
    <row r="6717" spans="1:7" x14ac:dyDescent="0.4">
      <c r="A6717" s="1" t="s">
        <v>6593</v>
      </c>
      <c r="B6717" s="1">
        <v>1134</v>
      </c>
      <c r="C6717" s="1" t="s">
        <v>1347</v>
      </c>
      <c r="D6717" s="1">
        <v>2007</v>
      </c>
      <c r="E6717" s="1" t="s">
        <v>1331</v>
      </c>
      <c r="F6717" s="1" t="s">
        <v>1464</v>
      </c>
      <c r="G6717" s="1" t="s">
        <v>3925</v>
      </c>
    </row>
    <row r="6718" spans="1:7" x14ac:dyDescent="0.4">
      <c r="A6718" s="1" t="s">
        <v>6592</v>
      </c>
      <c r="B6718" s="1">
        <v>1134</v>
      </c>
      <c r="C6718" s="1" t="s">
        <v>1347</v>
      </c>
      <c r="D6718" s="1">
        <v>2007</v>
      </c>
      <c r="E6718" s="1" t="s">
        <v>1377</v>
      </c>
      <c r="F6718" s="1" t="s">
        <v>1334</v>
      </c>
      <c r="G6718" s="1" t="s">
        <v>4084</v>
      </c>
    </row>
    <row r="6719" spans="1:7" x14ac:dyDescent="0.4">
      <c r="A6719" s="1" t="s">
        <v>6591</v>
      </c>
      <c r="B6719" s="1">
        <v>1134</v>
      </c>
      <c r="C6719" s="1" t="s">
        <v>1347</v>
      </c>
      <c r="D6719" s="1">
        <v>2007</v>
      </c>
      <c r="E6719" s="1" t="s">
        <v>1576</v>
      </c>
      <c r="F6719" s="1" t="s">
        <v>1330</v>
      </c>
      <c r="G6719" s="1" t="s">
        <v>3323</v>
      </c>
    </row>
    <row r="6720" spans="1:7" x14ac:dyDescent="0.4">
      <c r="A6720" s="1" t="s">
        <v>6590</v>
      </c>
      <c r="B6720" s="1">
        <v>684</v>
      </c>
      <c r="C6720" s="1" t="s">
        <v>1340</v>
      </c>
      <c r="D6720" s="1">
        <v>2007</v>
      </c>
      <c r="E6720" s="1" t="s">
        <v>2270</v>
      </c>
      <c r="F6720" s="1" t="s">
        <v>1330</v>
      </c>
      <c r="G6720" s="1" t="s">
        <v>6589</v>
      </c>
    </row>
    <row r="6721" spans="1:7" x14ac:dyDescent="0.4">
      <c r="A6721" s="1" t="s">
        <v>6588</v>
      </c>
      <c r="B6721" s="1">
        <v>5888</v>
      </c>
      <c r="C6721" s="1" t="s">
        <v>2411</v>
      </c>
      <c r="D6721" s="1">
        <v>2007</v>
      </c>
      <c r="E6721" s="1" t="s">
        <v>1555</v>
      </c>
      <c r="F6721" s="1" t="s">
        <v>1334</v>
      </c>
      <c r="G6721" s="1" t="s">
        <v>1293</v>
      </c>
    </row>
    <row r="6722" spans="1:7" x14ac:dyDescent="0.4">
      <c r="A6722" s="1" t="s">
        <v>6587</v>
      </c>
      <c r="B6722" s="1">
        <v>5888</v>
      </c>
      <c r="C6722" s="1" t="s">
        <v>2411</v>
      </c>
      <c r="D6722" s="1">
        <v>2007</v>
      </c>
      <c r="E6722" s="1" t="s">
        <v>2390</v>
      </c>
      <c r="F6722" s="1" t="s">
        <v>1330</v>
      </c>
      <c r="G6722" s="1" t="s">
        <v>3179</v>
      </c>
    </row>
    <row r="6723" spans="1:7" x14ac:dyDescent="0.4">
      <c r="A6723" s="1" t="s">
        <v>6586</v>
      </c>
      <c r="B6723" s="1">
        <v>5888</v>
      </c>
      <c r="C6723" s="1" t="s">
        <v>2411</v>
      </c>
      <c r="D6723" s="1">
        <v>2007</v>
      </c>
      <c r="E6723" s="1" t="s">
        <v>1555</v>
      </c>
      <c r="F6723" s="1" t="s">
        <v>1334</v>
      </c>
      <c r="G6723" s="1" t="s">
        <v>1293</v>
      </c>
    </row>
    <row r="6724" spans="1:7" x14ac:dyDescent="0.4">
      <c r="A6724" s="1" t="s">
        <v>6585</v>
      </c>
      <c r="B6724" s="1">
        <v>5888</v>
      </c>
      <c r="C6724" s="1" t="s">
        <v>2411</v>
      </c>
      <c r="D6724" s="1">
        <v>2007</v>
      </c>
      <c r="E6724" s="1" t="s">
        <v>1555</v>
      </c>
      <c r="F6724" s="1" t="s">
        <v>1334</v>
      </c>
      <c r="G6724" s="1" t="s">
        <v>1293</v>
      </c>
    </row>
    <row r="6725" spans="1:7" x14ac:dyDescent="0.4">
      <c r="A6725" s="1" t="s">
        <v>6584</v>
      </c>
      <c r="C6725" s="1" t="s">
        <v>1340</v>
      </c>
      <c r="D6725" s="1">
        <v>2007</v>
      </c>
      <c r="E6725" s="1" t="s">
        <v>2270</v>
      </c>
      <c r="F6725" s="1" t="s">
        <v>1330</v>
      </c>
    </row>
    <row r="6726" spans="1:7" x14ac:dyDescent="0.4">
      <c r="A6726" s="1" t="s">
        <v>6583</v>
      </c>
      <c r="B6726" s="1">
        <v>704</v>
      </c>
      <c r="C6726" s="1" t="s">
        <v>1347</v>
      </c>
      <c r="D6726" s="1">
        <v>2007</v>
      </c>
      <c r="E6726" s="1" t="s">
        <v>1420</v>
      </c>
      <c r="F6726" s="1" t="s">
        <v>1334</v>
      </c>
      <c r="G6726" s="1" t="s">
        <v>1492</v>
      </c>
    </row>
    <row r="6727" spans="1:7" x14ac:dyDescent="0.4">
      <c r="A6727" s="1" t="s">
        <v>6582</v>
      </c>
      <c r="B6727" s="1">
        <v>907</v>
      </c>
      <c r="C6727" s="1" t="s">
        <v>1347</v>
      </c>
      <c r="D6727" s="1">
        <v>2007</v>
      </c>
      <c r="E6727" s="1" t="s">
        <v>1331</v>
      </c>
      <c r="F6727" s="1" t="s">
        <v>1330</v>
      </c>
      <c r="G6727" s="1" t="s">
        <v>3323</v>
      </c>
    </row>
    <row r="6728" spans="1:7" x14ac:dyDescent="0.4">
      <c r="A6728" s="1" t="s">
        <v>6581</v>
      </c>
      <c r="B6728" s="1">
        <v>150</v>
      </c>
      <c r="C6728" s="1" t="s">
        <v>1332</v>
      </c>
      <c r="D6728" s="1">
        <v>2007</v>
      </c>
      <c r="E6728" s="1" t="s">
        <v>1633</v>
      </c>
      <c r="F6728" s="1" t="s">
        <v>1334</v>
      </c>
      <c r="G6728" s="1" t="s">
        <v>1632</v>
      </c>
    </row>
    <row r="6729" spans="1:7" x14ac:dyDescent="0.4">
      <c r="A6729" s="1" t="s">
        <v>6580</v>
      </c>
      <c r="B6729" s="1">
        <v>150</v>
      </c>
      <c r="C6729" s="1" t="s">
        <v>1332</v>
      </c>
      <c r="D6729" s="1">
        <v>2007</v>
      </c>
      <c r="E6729" s="1" t="s">
        <v>1633</v>
      </c>
      <c r="F6729" s="1" t="s">
        <v>1334</v>
      </c>
      <c r="G6729" s="1" t="s">
        <v>1632</v>
      </c>
    </row>
    <row r="6730" spans="1:7" x14ac:dyDescent="0.4">
      <c r="A6730" s="1" t="s">
        <v>6579</v>
      </c>
      <c r="B6730" s="1">
        <v>150</v>
      </c>
      <c r="C6730" s="1" t="s">
        <v>1332</v>
      </c>
      <c r="D6730" s="1">
        <v>2007</v>
      </c>
      <c r="E6730" s="1" t="s">
        <v>1633</v>
      </c>
      <c r="F6730" s="1" t="s">
        <v>1334</v>
      </c>
      <c r="G6730" s="1" t="s">
        <v>1632</v>
      </c>
    </row>
    <row r="6731" spans="1:7" x14ac:dyDescent="0.4">
      <c r="A6731" s="1" t="s">
        <v>6578</v>
      </c>
      <c r="B6731" s="1">
        <v>1350</v>
      </c>
      <c r="C6731" s="1" t="s">
        <v>1347</v>
      </c>
      <c r="D6731" s="1">
        <v>2007</v>
      </c>
      <c r="E6731" s="1" t="s">
        <v>1732</v>
      </c>
      <c r="F6731" s="1" t="s">
        <v>1330</v>
      </c>
    </row>
    <row r="6732" spans="1:7" x14ac:dyDescent="0.4">
      <c r="A6732" s="1" t="s">
        <v>6577</v>
      </c>
      <c r="B6732" s="1">
        <v>974</v>
      </c>
      <c r="C6732" s="1" t="s">
        <v>1347</v>
      </c>
      <c r="D6732" s="1">
        <v>2007</v>
      </c>
      <c r="E6732" s="1" t="s">
        <v>1371</v>
      </c>
      <c r="F6732" s="1" t="s">
        <v>1330</v>
      </c>
      <c r="G6732" s="1" t="s">
        <v>2223</v>
      </c>
    </row>
    <row r="6733" spans="1:7" x14ac:dyDescent="0.4">
      <c r="A6733" s="1" t="s">
        <v>6576</v>
      </c>
      <c r="B6733" s="1">
        <v>665</v>
      </c>
      <c r="C6733" s="1" t="s">
        <v>1340</v>
      </c>
      <c r="D6733" s="1">
        <v>2007</v>
      </c>
      <c r="E6733" s="1" t="s">
        <v>1371</v>
      </c>
      <c r="F6733" s="1" t="s">
        <v>1330</v>
      </c>
    </row>
    <row r="6734" spans="1:7" x14ac:dyDescent="0.4">
      <c r="A6734" s="1" t="s">
        <v>6575</v>
      </c>
      <c r="B6734" s="1">
        <v>667</v>
      </c>
      <c r="C6734" s="1" t="s">
        <v>1340</v>
      </c>
      <c r="D6734" s="1">
        <v>2007</v>
      </c>
      <c r="E6734" s="1" t="s">
        <v>1371</v>
      </c>
      <c r="F6734" s="1" t="s">
        <v>1330</v>
      </c>
      <c r="G6734" s="1" t="s">
        <v>6272</v>
      </c>
    </row>
    <row r="6735" spans="1:7" x14ac:dyDescent="0.4">
      <c r="A6735" s="1" t="s">
        <v>6574</v>
      </c>
      <c r="B6735" s="1">
        <v>193</v>
      </c>
      <c r="C6735" s="1" t="s">
        <v>1340</v>
      </c>
      <c r="D6735" s="1">
        <v>2007</v>
      </c>
      <c r="E6735" s="1" t="s">
        <v>1732</v>
      </c>
      <c r="F6735" s="1" t="s">
        <v>1330</v>
      </c>
      <c r="G6735" s="1" t="s">
        <v>6573</v>
      </c>
    </row>
    <row r="6736" spans="1:7" x14ac:dyDescent="0.4">
      <c r="A6736" s="1" t="s">
        <v>6572</v>
      </c>
      <c r="B6736" s="1">
        <v>5029</v>
      </c>
      <c r="C6736" s="1" t="s">
        <v>1347</v>
      </c>
      <c r="D6736" s="1">
        <v>2007</v>
      </c>
      <c r="E6736" s="1" t="s">
        <v>1377</v>
      </c>
      <c r="F6736" s="1" t="s">
        <v>1334</v>
      </c>
      <c r="G6736" s="1" t="s">
        <v>1102</v>
      </c>
    </row>
    <row r="6737" spans="1:7" x14ac:dyDescent="0.4">
      <c r="A6737" s="1" t="s">
        <v>6571</v>
      </c>
      <c r="B6737" s="1">
        <v>900</v>
      </c>
      <c r="C6737" s="1" t="s">
        <v>1433</v>
      </c>
      <c r="D6737" s="1">
        <v>2007</v>
      </c>
      <c r="E6737" s="1" t="s">
        <v>4076</v>
      </c>
      <c r="F6737" s="1" t="s">
        <v>1334</v>
      </c>
      <c r="G6737" s="1" t="s">
        <v>4743</v>
      </c>
    </row>
    <row r="6738" spans="1:7" x14ac:dyDescent="0.4">
      <c r="A6738" s="1" t="s">
        <v>6570</v>
      </c>
      <c r="B6738" s="1">
        <v>304</v>
      </c>
      <c r="C6738" s="1" t="s">
        <v>1340</v>
      </c>
      <c r="D6738" s="1">
        <v>2007</v>
      </c>
      <c r="E6738" s="1" t="s">
        <v>1331</v>
      </c>
      <c r="F6738" s="1" t="s">
        <v>1330</v>
      </c>
    </row>
    <row r="6739" spans="1:7" x14ac:dyDescent="0.4">
      <c r="A6739" s="1" t="s">
        <v>6569</v>
      </c>
      <c r="B6739" s="1">
        <v>925</v>
      </c>
      <c r="C6739" s="1" t="s">
        <v>1347</v>
      </c>
      <c r="D6739" s="1">
        <v>2007</v>
      </c>
      <c r="E6739" s="1" t="s">
        <v>1456</v>
      </c>
      <c r="F6739" s="1" t="s">
        <v>1330</v>
      </c>
      <c r="G6739" s="1" t="s">
        <v>2336</v>
      </c>
    </row>
    <row r="6740" spans="1:7" x14ac:dyDescent="0.4">
      <c r="A6740" s="1" t="s">
        <v>6568</v>
      </c>
      <c r="B6740" s="1">
        <v>618</v>
      </c>
      <c r="C6740" s="1" t="s">
        <v>1340</v>
      </c>
      <c r="D6740" s="1">
        <v>2007</v>
      </c>
      <c r="E6740" s="1" t="s">
        <v>1335</v>
      </c>
      <c r="F6740" s="1" t="s">
        <v>1334</v>
      </c>
      <c r="G6740" s="1" t="s">
        <v>1992</v>
      </c>
    </row>
    <row r="6741" spans="1:7" x14ac:dyDescent="0.4">
      <c r="A6741" s="1" t="s">
        <v>6567</v>
      </c>
      <c r="B6741" s="1">
        <v>618</v>
      </c>
      <c r="C6741" s="1" t="s">
        <v>1340</v>
      </c>
      <c r="D6741" s="1">
        <v>2007</v>
      </c>
      <c r="E6741" s="1" t="s">
        <v>1343</v>
      </c>
      <c r="F6741" s="1" t="s">
        <v>1334</v>
      </c>
      <c r="G6741" s="1" t="s">
        <v>2422</v>
      </c>
    </row>
    <row r="6742" spans="1:7" x14ac:dyDescent="0.4">
      <c r="A6742" s="1" t="s">
        <v>6566</v>
      </c>
      <c r="B6742" s="1">
        <v>618</v>
      </c>
      <c r="C6742" s="1" t="s">
        <v>1340</v>
      </c>
      <c r="D6742" s="1">
        <v>2007</v>
      </c>
      <c r="E6742" s="1" t="s">
        <v>1456</v>
      </c>
      <c r="F6742" s="1" t="s">
        <v>1330</v>
      </c>
      <c r="G6742" s="1" t="s">
        <v>3179</v>
      </c>
    </row>
    <row r="6743" spans="1:7" x14ac:dyDescent="0.4">
      <c r="A6743" s="1" t="s">
        <v>6565</v>
      </c>
      <c r="B6743" s="1">
        <v>629</v>
      </c>
      <c r="C6743" s="1" t="s">
        <v>1340</v>
      </c>
      <c r="D6743" s="1">
        <v>2007</v>
      </c>
      <c r="E6743" s="1" t="s">
        <v>1335</v>
      </c>
      <c r="F6743" s="1" t="s">
        <v>1334</v>
      </c>
      <c r="G6743" s="1" t="s">
        <v>1992</v>
      </c>
    </row>
    <row r="6744" spans="1:7" x14ac:dyDescent="0.4">
      <c r="A6744" s="1" t="s">
        <v>6564</v>
      </c>
      <c r="B6744" s="1">
        <v>618</v>
      </c>
      <c r="C6744" s="1" t="s">
        <v>1340</v>
      </c>
      <c r="D6744" s="1">
        <v>2007</v>
      </c>
      <c r="E6744" s="1" t="s">
        <v>1335</v>
      </c>
      <c r="F6744" s="1" t="s">
        <v>1330</v>
      </c>
      <c r="G6744" s="1" t="s">
        <v>1570</v>
      </c>
    </row>
    <row r="6745" spans="1:7" x14ac:dyDescent="0.4">
      <c r="A6745" s="1" t="s">
        <v>6563</v>
      </c>
      <c r="B6745" s="1">
        <v>618</v>
      </c>
      <c r="C6745" s="1" t="s">
        <v>1340</v>
      </c>
      <c r="D6745" s="1">
        <v>2007</v>
      </c>
      <c r="E6745" s="1" t="s">
        <v>1335</v>
      </c>
      <c r="F6745" s="1" t="s">
        <v>1334</v>
      </c>
      <c r="G6745" s="1" t="s">
        <v>1992</v>
      </c>
    </row>
    <row r="6746" spans="1:7" x14ac:dyDescent="0.4">
      <c r="A6746" s="1" t="s">
        <v>6562</v>
      </c>
      <c r="B6746" s="1">
        <v>629</v>
      </c>
      <c r="C6746" s="1" t="s">
        <v>1340</v>
      </c>
      <c r="D6746" s="1">
        <v>2007</v>
      </c>
      <c r="E6746" s="1" t="s">
        <v>1335</v>
      </c>
      <c r="F6746" s="1" t="s">
        <v>1334</v>
      </c>
      <c r="G6746" s="1" t="s">
        <v>1992</v>
      </c>
    </row>
    <row r="6747" spans="1:7" x14ac:dyDescent="0.4">
      <c r="A6747" s="1" t="s">
        <v>6561</v>
      </c>
      <c r="B6747" s="1">
        <v>618</v>
      </c>
      <c r="C6747" s="1" t="s">
        <v>1340</v>
      </c>
      <c r="D6747" s="1">
        <v>2007</v>
      </c>
      <c r="E6747" s="1" t="s">
        <v>1958</v>
      </c>
      <c r="F6747" s="1" t="s">
        <v>1334</v>
      </c>
      <c r="G6747" s="1" t="s">
        <v>5574</v>
      </c>
    </row>
    <row r="6748" spans="1:7" x14ac:dyDescent="0.4">
      <c r="A6748" s="1" t="s">
        <v>6560</v>
      </c>
      <c r="B6748" s="1">
        <v>404</v>
      </c>
      <c r="C6748" s="1" t="s">
        <v>1340</v>
      </c>
      <c r="D6748" s="1">
        <v>2007</v>
      </c>
      <c r="E6748" s="1" t="s">
        <v>1331</v>
      </c>
      <c r="F6748" s="1" t="s">
        <v>1330</v>
      </c>
    </row>
    <row r="6749" spans="1:7" x14ac:dyDescent="0.4">
      <c r="A6749" s="1" t="s">
        <v>6559</v>
      </c>
      <c r="B6749" s="1">
        <v>188</v>
      </c>
      <c r="C6749" s="1" t="s">
        <v>1340</v>
      </c>
      <c r="D6749" s="1">
        <v>2007</v>
      </c>
      <c r="E6749" s="1" t="s">
        <v>2270</v>
      </c>
      <c r="F6749" s="1" t="s">
        <v>1330</v>
      </c>
      <c r="G6749" s="1" t="s">
        <v>4891</v>
      </c>
    </row>
    <row r="6750" spans="1:7" x14ac:dyDescent="0.4">
      <c r="A6750" s="1" t="s">
        <v>6558</v>
      </c>
      <c r="B6750" s="1">
        <v>193</v>
      </c>
      <c r="C6750" s="1" t="s">
        <v>1340</v>
      </c>
      <c r="D6750" s="1">
        <v>2007</v>
      </c>
      <c r="E6750" s="1" t="s">
        <v>1371</v>
      </c>
      <c r="F6750" s="1" t="s">
        <v>1330</v>
      </c>
      <c r="G6750" s="1" t="s">
        <v>2636</v>
      </c>
    </row>
    <row r="6751" spans="1:7" x14ac:dyDescent="0.4">
      <c r="A6751" s="1" t="s">
        <v>6557</v>
      </c>
      <c r="C6751" s="1" t="s">
        <v>1340</v>
      </c>
      <c r="D6751" s="1">
        <v>2007</v>
      </c>
      <c r="E6751" s="1" t="s">
        <v>2270</v>
      </c>
      <c r="F6751" s="1" t="s">
        <v>1330</v>
      </c>
      <c r="G6751" s="1" t="s">
        <v>5040</v>
      </c>
    </row>
    <row r="6752" spans="1:7" x14ac:dyDescent="0.4">
      <c r="A6752" s="1" t="s">
        <v>6556</v>
      </c>
      <c r="B6752" s="1">
        <v>276</v>
      </c>
      <c r="C6752" s="1" t="s">
        <v>1340</v>
      </c>
      <c r="D6752" s="1">
        <v>2007</v>
      </c>
      <c r="E6752" s="1" t="s">
        <v>1343</v>
      </c>
      <c r="F6752" s="1" t="s">
        <v>1334</v>
      </c>
      <c r="G6752" s="1" t="s">
        <v>1590</v>
      </c>
    </row>
    <row r="6753" spans="1:7" x14ac:dyDescent="0.4">
      <c r="A6753" s="1" t="s">
        <v>6555</v>
      </c>
      <c r="B6753" s="1">
        <v>1738</v>
      </c>
      <c r="C6753" s="1" t="s">
        <v>1347</v>
      </c>
      <c r="D6753" s="1">
        <v>2007</v>
      </c>
      <c r="E6753" s="1" t="s">
        <v>1732</v>
      </c>
      <c r="F6753" s="1" t="s">
        <v>1330</v>
      </c>
      <c r="G6753" s="1" t="s">
        <v>2336</v>
      </c>
    </row>
    <row r="6754" spans="1:7" x14ac:dyDescent="0.4">
      <c r="A6754" s="1" t="s">
        <v>6554</v>
      </c>
      <c r="B6754" s="1">
        <v>1732</v>
      </c>
      <c r="C6754" s="1" t="s">
        <v>1347</v>
      </c>
      <c r="D6754" s="1">
        <v>2007</v>
      </c>
      <c r="E6754" s="1" t="s">
        <v>1456</v>
      </c>
      <c r="F6754" s="1" t="s">
        <v>1334</v>
      </c>
      <c r="G6754" s="1" t="s">
        <v>3021</v>
      </c>
    </row>
    <row r="6755" spans="1:7" x14ac:dyDescent="0.4">
      <c r="A6755" s="1" t="s">
        <v>6553</v>
      </c>
      <c r="B6755" s="1">
        <v>1732</v>
      </c>
      <c r="C6755" s="1" t="s">
        <v>1347</v>
      </c>
      <c r="D6755" s="1">
        <v>2007</v>
      </c>
      <c r="E6755" s="1" t="s">
        <v>1377</v>
      </c>
      <c r="F6755" s="1" t="s">
        <v>1330</v>
      </c>
      <c r="G6755" s="1" t="s">
        <v>2336</v>
      </c>
    </row>
    <row r="6756" spans="1:7" x14ac:dyDescent="0.4">
      <c r="A6756" s="1" t="s">
        <v>6552</v>
      </c>
      <c r="B6756" s="1">
        <v>48</v>
      </c>
      <c r="C6756" s="1" t="s">
        <v>1340</v>
      </c>
      <c r="D6756" s="1">
        <v>2007</v>
      </c>
      <c r="E6756" s="1" t="s">
        <v>1362</v>
      </c>
      <c r="F6756" s="1" t="s">
        <v>1334</v>
      </c>
      <c r="G6756" s="1" t="s">
        <v>1364</v>
      </c>
    </row>
    <row r="6757" spans="1:7" x14ac:dyDescent="0.4">
      <c r="A6757" s="1" t="s">
        <v>6551</v>
      </c>
      <c r="B6757" s="1">
        <v>48</v>
      </c>
      <c r="C6757" s="1" t="s">
        <v>1340</v>
      </c>
      <c r="D6757" s="1">
        <v>2007</v>
      </c>
      <c r="E6757" s="1" t="s">
        <v>1391</v>
      </c>
      <c r="F6757" s="1" t="s">
        <v>1334</v>
      </c>
      <c r="G6757" s="1" t="s">
        <v>1364</v>
      </c>
    </row>
    <row r="6758" spans="1:7" x14ac:dyDescent="0.4">
      <c r="A6758" s="1" t="s">
        <v>6550</v>
      </c>
      <c r="B6758" s="1">
        <v>1100</v>
      </c>
      <c r="C6758" s="1" t="s">
        <v>1347</v>
      </c>
      <c r="D6758" s="1">
        <v>2007</v>
      </c>
      <c r="E6758" s="1" t="s">
        <v>1456</v>
      </c>
      <c r="F6758" s="1" t="s">
        <v>1330</v>
      </c>
      <c r="G6758" s="1" t="s">
        <v>1102</v>
      </c>
    </row>
    <row r="6759" spans="1:7" x14ac:dyDescent="0.4">
      <c r="A6759" s="1" t="s">
        <v>6549</v>
      </c>
      <c r="B6759" s="1">
        <v>1100</v>
      </c>
      <c r="C6759" s="1" t="s">
        <v>1347</v>
      </c>
      <c r="D6759" s="1">
        <v>2007</v>
      </c>
      <c r="E6759" s="1" t="s">
        <v>1377</v>
      </c>
      <c r="F6759" s="1" t="s">
        <v>1334</v>
      </c>
      <c r="G6759" s="1" t="s">
        <v>1102</v>
      </c>
    </row>
    <row r="6760" spans="1:7" x14ac:dyDescent="0.4">
      <c r="A6760" s="1" t="s">
        <v>6548</v>
      </c>
      <c r="B6760" s="1">
        <v>1118</v>
      </c>
      <c r="C6760" s="1" t="s">
        <v>1347</v>
      </c>
      <c r="D6760" s="1">
        <v>2007</v>
      </c>
      <c r="E6760" s="1" t="s">
        <v>1377</v>
      </c>
      <c r="F6760" s="1" t="s">
        <v>1330</v>
      </c>
      <c r="G6760" s="1" t="s">
        <v>3179</v>
      </c>
    </row>
    <row r="6761" spans="1:7" x14ac:dyDescent="0.4">
      <c r="A6761" s="1" t="s">
        <v>6547</v>
      </c>
      <c r="B6761" s="1">
        <v>1118</v>
      </c>
      <c r="C6761" s="1" t="s">
        <v>1347</v>
      </c>
      <c r="D6761" s="1">
        <v>2007</v>
      </c>
      <c r="E6761" s="1" t="s">
        <v>1708</v>
      </c>
      <c r="F6761" s="1" t="s">
        <v>1334</v>
      </c>
      <c r="G6761" s="1" t="s">
        <v>3462</v>
      </c>
    </row>
    <row r="6762" spans="1:7" x14ac:dyDescent="0.4">
      <c r="A6762" s="1" t="s">
        <v>6546</v>
      </c>
      <c r="B6762" s="1">
        <v>2702</v>
      </c>
      <c r="C6762" s="1" t="s">
        <v>1347</v>
      </c>
      <c r="D6762" s="1">
        <v>2007</v>
      </c>
      <c r="E6762" s="1" t="s">
        <v>1377</v>
      </c>
      <c r="F6762" s="1" t="s">
        <v>1334</v>
      </c>
      <c r="G6762" s="1" t="s">
        <v>1102</v>
      </c>
    </row>
    <row r="6763" spans="1:7" x14ac:dyDescent="0.4">
      <c r="A6763" s="1" t="s">
        <v>6545</v>
      </c>
      <c r="B6763" s="1">
        <v>2702</v>
      </c>
      <c r="C6763" s="1" t="s">
        <v>1347</v>
      </c>
      <c r="D6763" s="1">
        <v>2007</v>
      </c>
      <c r="E6763" s="1" t="s">
        <v>1331</v>
      </c>
      <c r="F6763" s="1" t="s">
        <v>1464</v>
      </c>
      <c r="G6763" s="1" t="s">
        <v>3179</v>
      </c>
    </row>
    <row r="6764" spans="1:7" x14ac:dyDescent="0.4">
      <c r="A6764" s="1" t="s">
        <v>6544</v>
      </c>
      <c r="B6764" s="1">
        <v>684</v>
      </c>
      <c r="C6764" s="1" t="s">
        <v>1340</v>
      </c>
      <c r="D6764" s="1">
        <v>2007</v>
      </c>
      <c r="E6764" s="1" t="s">
        <v>1456</v>
      </c>
      <c r="F6764" s="1" t="s">
        <v>1330</v>
      </c>
      <c r="G6764" s="1" t="s">
        <v>1355</v>
      </c>
    </row>
    <row r="6765" spans="1:7" x14ac:dyDescent="0.4">
      <c r="A6765" s="1" t="s">
        <v>195</v>
      </c>
      <c r="B6765" s="1">
        <v>365</v>
      </c>
      <c r="C6765" s="1" t="s">
        <v>1340</v>
      </c>
      <c r="D6765" s="1">
        <v>2007</v>
      </c>
      <c r="E6765" s="1" t="s">
        <v>2270</v>
      </c>
      <c r="F6765" s="1" t="s">
        <v>1330</v>
      </c>
      <c r="G6765" s="1" t="s">
        <v>3443</v>
      </c>
    </row>
    <row r="6766" spans="1:7" x14ac:dyDescent="0.4">
      <c r="A6766" s="1" t="s">
        <v>6543</v>
      </c>
      <c r="B6766" s="1">
        <v>690</v>
      </c>
      <c r="C6766" s="1" t="s">
        <v>1347</v>
      </c>
      <c r="D6766" s="1">
        <v>2007</v>
      </c>
      <c r="E6766" s="1" t="s">
        <v>1371</v>
      </c>
      <c r="F6766" s="1" t="s">
        <v>1330</v>
      </c>
      <c r="G6766" s="1" t="s">
        <v>1400</v>
      </c>
    </row>
    <row r="6767" spans="1:7" x14ac:dyDescent="0.4">
      <c r="A6767" s="1" t="s">
        <v>6542</v>
      </c>
      <c r="B6767" s="1">
        <v>20</v>
      </c>
      <c r="C6767" s="1" t="s">
        <v>1340</v>
      </c>
      <c r="D6767" s="1">
        <v>2007</v>
      </c>
      <c r="E6767" s="1" t="s">
        <v>1371</v>
      </c>
      <c r="F6767" s="1" t="s">
        <v>1330</v>
      </c>
      <c r="G6767" s="1" t="s">
        <v>4374</v>
      </c>
    </row>
    <row r="6768" spans="1:7" x14ac:dyDescent="0.4">
      <c r="A6768" s="1" t="s">
        <v>6541</v>
      </c>
      <c r="B6768" s="1">
        <v>20</v>
      </c>
      <c r="C6768" s="1" t="s">
        <v>1340</v>
      </c>
      <c r="D6768" s="1">
        <v>2007</v>
      </c>
      <c r="E6768" s="1" t="s">
        <v>1371</v>
      </c>
      <c r="F6768" s="1" t="s">
        <v>1330</v>
      </c>
      <c r="G6768" s="1" t="s">
        <v>4374</v>
      </c>
    </row>
    <row r="6769" spans="1:7" x14ac:dyDescent="0.4">
      <c r="A6769" s="1" t="s">
        <v>6540</v>
      </c>
      <c r="B6769" s="1">
        <v>176</v>
      </c>
      <c r="C6769" s="1" t="s">
        <v>1340</v>
      </c>
      <c r="D6769" s="1">
        <v>2007</v>
      </c>
      <c r="E6769" s="1" t="s">
        <v>1371</v>
      </c>
      <c r="F6769" s="1" t="s">
        <v>1330</v>
      </c>
      <c r="G6769" s="1" t="s">
        <v>2262</v>
      </c>
    </row>
    <row r="6770" spans="1:7" x14ac:dyDescent="0.4">
      <c r="A6770" s="1" t="s">
        <v>6539</v>
      </c>
      <c r="B6770" s="1">
        <v>176</v>
      </c>
      <c r="C6770" s="1" t="s">
        <v>1340</v>
      </c>
      <c r="D6770" s="1">
        <v>2007</v>
      </c>
      <c r="E6770" s="1" t="s">
        <v>6538</v>
      </c>
      <c r="F6770" s="1" t="s">
        <v>1334</v>
      </c>
      <c r="G6770" s="1" t="s">
        <v>6537</v>
      </c>
    </row>
    <row r="6771" spans="1:7" x14ac:dyDescent="0.4">
      <c r="A6771" s="1" t="s">
        <v>6536</v>
      </c>
      <c r="B6771" s="1">
        <v>144</v>
      </c>
      <c r="C6771" s="1" t="s">
        <v>1340</v>
      </c>
      <c r="D6771" s="1">
        <v>2007</v>
      </c>
      <c r="E6771" s="1" t="s">
        <v>1732</v>
      </c>
      <c r="F6771" s="1" t="s">
        <v>1330</v>
      </c>
    </row>
    <row r="6772" spans="1:7" x14ac:dyDescent="0.4">
      <c r="A6772" s="1" t="s">
        <v>6535</v>
      </c>
      <c r="B6772" s="1">
        <v>256</v>
      </c>
      <c r="C6772" s="1" t="s">
        <v>1340</v>
      </c>
      <c r="D6772" s="1">
        <v>2007</v>
      </c>
      <c r="E6772" s="1" t="s">
        <v>1420</v>
      </c>
      <c r="F6772" s="1" t="s">
        <v>1334</v>
      </c>
      <c r="G6772" s="1" t="s">
        <v>1419</v>
      </c>
    </row>
    <row r="6773" spans="1:7" x14ac:dyDescent="0.4">
      <c r="A6773" s="1" t="s">
        <v>6534</v>
      </c>
      <c r="B6773" s="1">
        <v>256</v>
      </c>
      <c r="C6773" s="1" t="s">
        <v>1340</v>
      </c>
      <c r="D6773" s="1">
        <v>2007</v>
      </c>
      <c r="E6773" s="1" t="s">
        <v>1371</v>
      </c>
      <c r="F6773" s="1" t="s">
        <v>1330</v>
      </c>
      <c r="G6773" s="1" t="s">
        <v>4492</v>
      </c>
    </row>
    <row r="6774" spans="1:7" x14ac:dyDescent="0.4">
      <c r="A6774" s="1" t="s">
        <v>6533</v>
      </c>
      <c r="B6774" s="1">
        <v>1338</v>
      </c>
      <c r="C6774" s="1" t="s">
        <v>1347</v>
      </c>
      <c r="D6774" s="1">
        <v>2007</v>
      </c>
      <c r="E6774" s="1" t="s">
        <v>1440</v>
      </c>
      <c r="F6774" s="1" t="s">
        <v>1334</v>
      </c>
      <c r="G6774" s="1" t="s">
        <v>1355</v>
      </c>
    </row>
    <row r="6775" spans="1:7" x14ac:dyDescent="0.4">
      <c r="A6775" s="1" t="s">
        <v>6532</v>
      </c>
      <c r="B6775" s="1">
        <v>1338</v>
      </c>
      <c r="C6775" s="1" t="s">
        <v>1347</v>
      </c>
      <c r="D6775" s="1">
        <v>2007</v>
      </c>
      <c r="E6775" s="1" t="s">
        <v>1732</v>
      </c>
      <c r="F6775" s="1" t="s">
        <v>1334</v>
      </c>
      <c r="G6775" s="1" t="s">
        <v>1355</v>
      </c>
    </row>
    <row r="6776" spans="1:7" x14ac:dyDescent="0.4">
      <c r="A6776" s="1" t="s">
        <v>6531</v>
      </c>
      <c r="B6776" s="1">
        <v>2702</v>
      </c>
      <c r="C6776" s="1" t="s">
        <v>1347</v>
      </c>
      <c r="D6776" s="1">
        <v>2007</v>
      </c>
      <c r="E6776" s="1" t="s">
        <v>1440</v>
      </c>
      <c r="F6776" s="1" t="s">
        <v>1334</v>
      </c>
      <c r="G6776" s="1" t="s">
        <v>1355</v>
      </c>
    </row>
    <row r="6777" spans="1:7" x14ac:dyDescent="0.4">
      <c r="A6777" s="1" t="s">
        <v>6530</v>
      </c>
      <c r="B6777" s="1">
        <v>1577</v>
      </c>
      <c r="C6777" s="1" t="s">
        <v>1347</v>
      </c>
      <c r="D6777" s="1">
        <v>2007</v>
      </c>
      <c r="E6777" s="1" t="s">
        <v>1708</v>
      </c>
      <c r="F6777" s="1" t="s">
        <v>1334</v>
      </c>
      <c r="G6777" s="1" t="s">
        <v>3249</v>
      </c>
    </row>
    <row r="6778" spans="1:7" x14ac:dyDescent="0.4">
      <c r="A6778" s="1" t="s">
        <v>6529</v>
      </c>
      <c r="B6778" s="1">
        <v>1118</v>
      </c>
      <c r="C6778" s="1" t="s">
        <v>1347</v>
      </c>
      <c r="D6778" s="1">
        <v>2007</v>
      </c>
      <c r="E6778" s="1" t="s">
        <v>1377</v>
      </c>
      <c r="F6778" s="1" t="s">
        <v>1330</v>
      </c>
      <c r="G6778" s="1" t="s">
        <v>1355</v>
      </c>
    </row>
    <row r="6779" spans="1:7" x14ac:dyDescent="0.4">
      <c r="A6779" s="1" t="s">
        <v>6528</v>
      </c>
      <c r="B6779" s="1">
        <v>1604</v>
      </c>
      <c r="C6779" s="1" t="s">
        <v>1347</v>
      </c>
      <c r="D6779" s="1">
        <v>2007</v>
      </c>
      <c r="E6779" s="1" t="s">
        <v>1440</v>
      </c>
      <c r="F6779" s="1" t="s">
        <v>1334</v>
      </c>
      <c r="G6779" s="1" t="s">
        <v>2689</v>
      </c>
    </row>
    <row r="6780" spans="1:7" x14ac:dyDescent="0.4">
      <c r="A6780" s="1" t="s">
        <v>6527</v>
      </c>
      <c r="B6780" s="1">
        <v>1604</v>
      </c>
      <c r="C6780" s="1" t="s">
        <v>1347</v>
      </c>
      <c r="D6780" s="1">
        <v>2007</v>
      </c>
      <c r="E6780" s="1" t="s">
        <v>1440</v>
      </c>
      <c r="F6780" s="1" t="s">
        <v>1334</v>
      </c>
      <c r="G6780" s="1" t="s">
        <v>1355</v>
      </c>
    </row>
    <row r="6781" spans="1:7" x14ac:dyDescent="0.4">
      <c r="A6781" s="1" t="s">
        <v>6526</v>
      </c>
      <c r="B6781" s="1">
        <v>610</v>
      </c>
      <c r="C6781" s="1" t="s">
        <v>1340</v>
      </c>
      <c r="D6781" s="1">
        <v>2007</v>
      </c>
      <c r="E6781" s="1" t="s">
        <v>1732</v>
      </c>
      <c r="F6781" s="1" t="s">
        <v>1334</v>
      </c>
      <c r="G6781" s="1" t="s">
        <v>3175</v>
      </c>
    </row>
    <row r="6782" spans="1:7" x14ac:dyDescent="0.4">
      <c r="A6782" s="1" t="s">
        <v>6525</v>
      </c>
      <c r="B6782" s="1">
        <v>665</v>
      </c>
      <c r="C6782" s="1" t="s">
        <v>1340</v>
      </c>
      <c r="D6782" s="1">
        <v>2007</v>
      </c>
      <c r="E6782" s="1" t="s">
        <v>1377</v>
      </c>
      <c r="F6782" s="1" t="s">
        <v>1334</v>
      </c>
      <c r="G6782" s="1" t="s">
        <v>2916</v>
      </c>
    </row>
    <row r="6783" spans="1:7" x14ac:dyDescent="0.4">
      <c r="A6783" s="1" t="s">
        <v>6524</v>
      </c>
      <c r="B6783" s="1">
        <v>602</v>
      </c>
      <c r="C6783" s="1" t="s">
        <v>1340</v>
      </c>
      <c r="D6783" s="1">
        <v>2007</v>
      </c>
      <c r="E6783" s="1" t="s">
        <v>1406</v>
      </c>
      <c r="G6783" s="1" t="s">
        <v>6523</v>
      </c>
    </row>
    <row r="6784" spans="1:7" x14ac:dyDescent="0.4">
      <c r="A6784" s="1" t="s">
        <v>6522</v>
      </c>
      <c r="B6784" s="1">
        <v>1049</v>
      </c>
      <c r="C6784" s="1" t="s">
        <v>1347</v>
      </c>
      <c r="D6784" s="1">
        <v>2007</v>
      </c>
      <c r="E6784" s="1" t="s">
        <v>1377</v>
      </c>
      <c r="F6784" s="1" t="s">
        <v>1330</v>
      </c>
      <c r="G6784" s="1" t="s">
        <v>5482</v>
      </c>
    </row>
    <row r="6785" spans="1:7" x14ac:dyDescent="0.4">
      <c r="A6785" s="1" t="s">
        <v>6521</v>
      </c>
      <c r="C6785" s="1" t="s">
        <v>1340</v>
      </c>
      <c r="D6785" s="1">
        <v>2007</v>
      </c>
      <c r="E6785" s="1" t="s">
        <v>1377</v>
      </c>
      <c r="F6785" s="1" t="s">
        <v>1330</v>
      </c>
      <c r="G6785" s="1" t="s">
        <v>5536</v>
      </c>
    </row>
    <row r="6786" spans="1:7" x14ac:dyDescent="0.4">
      <c r="A6786" s="1" t="s">
        <v>6520</v>
      </c>
      <c r="B6786" s="1">
        <v>698</v>
      </c>
      <c r="C6786" s="1" t="s">
        <v>1340</v>
      </c>
      <c r="D6786" s="1">
        <v>2007</v>
      </c>
      <c r="E6786" s="1" t="s">
        <v>1371</v>
      </c>
      <c r="F6786" s="1" t="s">
        <v>1330</v>
      </c>
      <c r="G6786" s="1" t="s">
        <v>6519</v>
      </c>
    </row>
    <row r="6787" spans="1:7" x14ac:dyDescent="0.4">
      <c r="A6787" s="1" t="s">
        <v>6518</v>
      </c>
      <c r="B6787" s="1">
        <v>665</v>
      </c>
      <c r="C6787" s="1" t="s">
        <v>1340</v>
      </c>
      <c r="D6787" s="1">
        <v>2007</v>
      </c>
      <c r="E6787" s="1" t="s">
        <v>1732</v>
      </c>
      <c r="F6787" s="1" t="s">
        <v>1334</v>
      </c>
      <c r="G6787" s="1" t="s">
        <v>3922</v>
      </c>
    </row>
    <row r="6788" spans="1:7" x14ac:dyDescent="0.4">
      <c r="A6788" s="1" t="s">
        <v>6517</v>
      </c>
      <c r="B6788" s="1">
        <v>720</v>
      </c>
      <c r="C6788" s="1" t="s">
        <v>2219</v>
      </c>
      <c r="D6788" s="1">
        <v>2007</v>
      </c>
      <c r="E6788" s="1" t="s">
        <v>1746</v>
      </c>
      <c r="F6788" s="1" t="s">
        <v>1334</v>
      </c>
      <c r="G6788" s="1" t="s">
        <v>2223</v>
      </c>
    </row>
    <row r="6789" spans="1:7" x14ac:dyDescent="0.4">
      <c r="A6789" s="1" t="s">
        <v>6516</v>
      </c>
      <c r="B6789" s="1">
        <v>1708</v>
      </c>
      <c r="C6789" s="1" t="s">
        <v>1347</v>
      </c>
      <c r="D6789" s="1">
        <v>2007</v>
      </c>
      <c r="E6789" s="1" t="s">
        <v>2191</v>
      </c>
      <c r="F6789" s="1" t="s">
        <v>1330</v>
      </c>
      <c r="G6789" s="1" t="s">
        <v>4067</v>
      </c>
    </row>
    <row r="6790" spans="1:7" x14ac:dyDescent="0.4">
      <c r="A6790" s="1" t="s">
        <v>58</v>
      </c>
      <c r="B6790" s="1">
        <v>1708</v>
      </c>
      <c r="C6790" s="1" t="s">
        <v>1347</v>
      </c>
      <c r="D6790" s="1">
        <v>2007</v>
      </c>
      <c r="E6790" s="1" t="s">
        <v>1377</v>
      </c>
      <c r="F6790" s="1" t="s">
        <v>1330</v>
      </c>
      <c r="G6790" s="1" t="s">
        <v>3026</v>
      </c>
    </row>
    <row r="6791" spans="1:7" x14ac:dyDescent="0.4">
      <c r="A6791" s="1" t="s">
        <v>67</v>
      </c>
      <c r="B6791" s="1">
        <v>1708</v>
      </c>
      <c r="C6791" s="1" t="s">
        <v>1347</v>
      </c>
      <c r="D6791" s="1">
        <v>2007</v>
      </c>
      <c r="E6791" s="1" t="s">
        <v>1331</v>
      </c>
      <c r="F6791" s="1" t="s">
        <v>1330</v>
      </c>
      <c r="G6791" s="1" t="s">
        <v>3233</v>
      </c>
    </row>
    <row r="6792" spans="1:7" x14ac:dyDescent="0.4">
      <c r="A6792" s="1" t="s">
        <v>6515</v>
      </c>
      <c r="B6792" s="1">
        <v>704</v>
      </c>
      <c r="C6792" s="1" t="s">
        <v>1347</v>
      </c>
      <c r="D6792" s="1">
        <v>2007</v>
      </c>
      <c r="E6792" s="1" t="s">
        <v>1331</v>
      </c>
      <c r="F6792" s="1" t="s">
        <v>1330</v>
      </c>
      <c r="G6792" s="1" t="s">
        <v>4841</v>
      </c>
    </row>
    <row r="6793" spans="1:7" x14ac:dyDescent="0.4">
      <c r="A6793" s="1" t="s">
        <v>6514</v>
      </c>
      <c r="B6793" s="1">
        <v>704</v>
      </c>
      <c r="C6793" s="1" t="s">
        <v>1347</v>
      </c>
      <c r="D6793" s="1">
        <v>2007</v>
      </c>
      <c r="E6793" s="1" t="s">
        <v>1331</v>
      </c>
      <c r="F6793" s="1" t="s">
        <v>1330</v>
      </c>
      <c r="G6793" s="1" t="s">
        <v>13433</v>
      </c>
    </row>
    <row r="6794" spans="1:7" x14ac:dyDescent="0.4">
      <c r="A6794" s="1" t="s">
        <v>6513</v>
      </c>
      <c r="B6794" s="1">
        <v>1377</v>
      </c>
      <c r="C6794" s="1" t="s">
        <v>1340</v>
      </c>
      <c r="D6794" s="1">
        <v>2007</v>
      </c>
      <c r="E6794" s="1" t="s">
        <v>5531</v>
      </c>
      <c r="F6794" s="1" t="s">
        <v>1334</v>
      </c>
      <c r="G6794" s="1" t="s">
        <v>5530</v>
      </c>
    </row>
    <row r="6795" spans="1:7" x14ac:dyDescent="0.4">
      <c r="A6795" s="1" t="s">
        <v>6512</v>
      </c>
      <c r="B6795" s="1">
        <v>724</v>
      </c>
      <c r="C6795" s="1" t="s">
        <v>1340</v>
      </c>
      <c r="D6795" s="1">
        <v>2007</v>
      </c>
      <c r="E6795" s="1" t="s">
        <v>1732</v>
      </c>
      <c r="F6795" s="1" t="s">
        <v>1330</v>
      </c>
      <c r="G6795" s="1" t="s">
        <v>4550</v>
      </c>
    </row>
    <row r="6796" spans="1:7" x14ac:dyDescent="0.4">
      <c r="A6796" s="1" t="s">
        <v>6511</v>
      </c>
      <c r="B6796" s="1">
        <v>974</v>
      </c>
      <c r="C6796" s="1" t="s">
        <v>1347</v>
      </c>
      <c r="D6796" s="1">
        <v>2007</v>
      </c>
      <c r="E6796" s="1" t="s">
        <v>1456</v>
      </c>
      <c r="F6796" s="1" t="s">
        <v>1334</v>
      </c>
      <c r="G6796" s="1" t="s">
        <v>5805</v>
      </c>
    </row>
    <row r="6797" spans="1:7" x14ac:dyDescent="0.4">
      <c r="A6797" s="1" t="s">
        <v>6510</v>
      </c>
      <c r="B6797" s="1">
        <v>665</v>
      </c>
      <c r="C6797" s="1" t="s">
        <v>1340</v>
      </c>
      <c r="D6797" s="1">
        <v>2007</v>
      </c>
      <c r="E6797" s="1" t="s">
        <v>1371</v>
      </c>
      <c r="F6797" s="1" t="s">
        <v>1330</v>
      </c>
      <c r="G6797" s="1" t="s">
        <v>3979</v>
      </c>
    </row>
    <row r="6798" spans="1:7" x14ac:dyDescent="0.4">
      <c r="A6798" s="1" t="s">
        <v>6509</v>
      </c>
      <c r="B6798" s="1">
        <v>665</v>
      </c>
      <c r="C6798" s="1" t="s">
        <v>1340</v>
      </c>
      <c r="D6798" s="1">
        <v>2007</v>
      </c>
      <c r="E6798" s="1" t="s">
        <v>1377</v>
      </c>
      <c r="F6798" s="1" t="s">
        <v>1330</v>
      </c>
      <c r="G6798" s="1" t="s">
        <v>3979</v>
      </c>
    </row>
    <row r="6799" spans="1:7" x14ac:dyDescent="0.4">
      <c r="A6799" s="1" t="s">
        <v>6508</v>
      </c>
      <c r="B6799" s="1">
        <v>698</v>
      </c>
      <c r="C6799" s="1" t="s">
        <v>1347</v>
      </c>
      <c r="D6799" s="1">
        <v>2007</v>
      </c>
      <c r="E6799" s="1" t="s">
        <v>1420</v>
      </c>
      <c r="F6799" s="1" t="s">
        <v>1334</v>
      </c>
      <c r="G6799" s="1" t="s">
        <v>1536</v>
      </c>
    </row>
    <row r="6800" spans="1:7" x14ac:dyDescent="0.4">
      <c r="A6800" s="1" t="s">
        <v>6507</v>
      </c>
      <c r="C6800" s="1" t="s">
        <v>1340</v>
      </c>
      <c r="D6800" s="1">
        <v>2007</v>
      </c>
      <c r="E6800" s="1" t="s">
        <v>1406</v>
      </c>
      <c r="F6800" s="1" t="s">
        <v>1334</v>
      </c>
      <c r="G6800" s="1" t="s">
        <v>1364</v>
      </c>
    </row>
    <row r="6801" spans="1:7" x14ac:dyDescent="0.4">
      <c r="A6801" s="1" t="s">
        <v>6506</v>
      </c>
      <c r="B6801" s="1">
        <v>1118</v>
      </c>
      <c r="C6801" s="1" t="s">
        <v>1347</v>
      </c>
      <c r="D6801" s="1">
        <v>2007</v>
      </c>
      <c r="E6801" s="1" t="s">
        <v>1371</v>
      </c>
      <c r="F6801" s="1" t="s">
        <v>1330</v>
      </c>
      <c r="G6801" s="1" t="s">
        <v>1355</v>
      </c>
    </row>
    <row r="6802" spans="1:7" x14ac:dyDescent="0.4">
      <c r="A6802" s="1" t="s">
        <v>1368</v>
      </c>
      <c r="B6802" s="1">
        <v>1102</v>
      </c>
      <c r="C6802" s="1" t="s">
        <v>1347</v>
      </c>
      <c r="D6802" s="1">
        <v>2007</v>
      </c>
      <c r="E6802" s="1" t="s">
        <v>1362</v>
      </c>
      <c r="F6802" s="1" t="s">
        <v>1330</v>
      </c>
      <c r="G6802" s="1" t="s">
        <v>3233</v>
      </c>
    </row>
    <row r="6803" spans="1:7" x14ac:dyDescent="0.4">
      <c r="A6803" s="1" t="s">
        <v>6505</v>
      </c>
      <c r="C6803" s="1" t="s">
        <v>1340</v>
      </c>
      <c r="D6803" s="1">
        <v>2007</v>
      </c>
      <c r="E6803" s="1" t="s">
        <v>1732</v>
      </c>
      <c r="F6803" s="1" t="s">
        <v>1330</v>
      </c>
    </row>
    <row r="6804" spans="1:7" x14ac:dyDescent="0.4">
      <c r="A6804" s="1" t="s">
        <v>6504</v>
      </c>
      <c r="B6804" s="1">
        <v>236</v>
      </c>
      <c r="C6804" s="1" t="s">
        <v>1340</v>
      </c>
      <c r="D6804" s="1">
        <v>2007</v>
      </c>
      <c r="E6804" s="1" t="s">
        <v>2270</v>
      </c>
      <c r="F6804" s="1" t="s">
        <v>1330</v>
      </c>
      <c r="G6804" s="1" t="s">
        <v>3224</v>
      </c>
    </row>
    <row r="6805" spans="1:7" x14ac:dyDescent="0.4">
      <c r="A6805" s="1" t="s">
        <v>6503</v>
      </c>
      <c r="B6805" s="1">
        <v>3752</v>
      </c>
      <c r="C6805" s="1" t="s">
        <v>1347</v>
      </c>
      <c r="D6805" s="1">
        <v>2007</v>
      </c>
      <c r="E6805" s="1" t="s">
        <v>2390</v>
      </c>
      <c r="F6805" s="1" t="s">
        <v>1334</v>
      </c>
      <c r="G6805" s="1" t="s">
        <v>3179</v>
      </c>
    </row>
    <row r="6806" spans="1:7" x14ac:dyDescent="0.4">
      <c r="A6806" s="1" t="s">
        <v>6502</v>
      </c>
      <c r="B6806" s="1">
        <v>3752</v>
      </c>
      <c r="C6806" s="1" t="s">
        <v>1347</v>
      </c>
      <c r="D6806" s="1">
        <v>2007</v>
      </c>
      <c r="E6806" s="1" t="s">
        <v>3738</v>
      </c>
      <c r="F6806" s="1" t="s">
        <v>1330</v>
      </c>
      <c r="G6806" s="1" t="s">
        <v>2369</v>
      </c>
    </row>
    <row r="6807" spans="1:7" x14ac:dyDescent="0.4">
      <c r="A6807" s="1" t="s">
        <v>6501</v>
      </c>
      <c r="B6807" s="1">
        <v>1049</v>
      </c>
      <c r="C6807" s="1" t="s">
        <v>1347</v>
      </c>
      <c r="D6807" s="1">
        <v>2007</v>
      </c>
      <c r="E6807" s="1" t="s">
        <v>1371</v>
      </c>
      <c r="F6807" s="1" t="s">
        <v>1330</v>
      </c>
      <c r="G6807" s="1" t="s">
        <v>4136</v>
      </c>
    </row>
    <row r="6808" spans="1:7" x14ac:dyDescent="0.4">
      <c r="A6808" s="1" t="s">
        <v>6500</v>
      </c>
      <c r="C6808" s="1" t="s">
        <v>1340</v>
      </c>
      <c r="D6808" s="1">
        <v>2007</v>
      </c>
      <c r="E6808" s="1" t="s">
        <v>2270</v>
      </c>
      <c r="F6808" s="1" t="s">
        <v>1330</v>
      </c>
      <c r="G6808" s="1" t="s">
        <v>3224</v>
      </c>
    </row>
    <row r="6809" spans="1:7" x14ac:dyDescent="0.4">
      <c r="A6809" s="1" t="s">
        <v>6499</v>
      </c>
      <c r="B6809" s="1">
        <v>618</v>
      </c>
      <c r="C6809" s="1" t="s">
        <v>1340</v>
      </c>
      <c r="D6809" s="1">
        <v>2007</v>
      </c>
      <c r="E6809" s="1" t="s">
        <v>1377</v>
      </c>
      <c r="F6809" s="1" t="s">
        <v>1330</v>
      </c>
      <c r="G6809" s="1" t="s">
        <v>3957</v>
      </c>
    </row>
    <row r="6810" spans="1:7" x14ac:dyDescent="0.4">
      <c r="A6810" s="1" t="s">
        <v>6498</v>
      </c>
      <c r="B6810" s="1">
        <v>1296</v>
      </c>
      <c r="C6810" s="1" t="s">
        <v>1347</v>
      </c>
      <c r="D6810" s="1">
        <v>2007</v>
      </c>
      <c r="E6810" s="1" t="s">
        <v>1456</v>
      </c>
      <c r="F6810" s="1" t="s">
        <v>1330</v>
      </c>
      <c r="G6810" s="1" t="s">
        <v>2685</v>
      </c>
    </row>
    <row r="6811" spans="1:7" x14ac:dyDescent="0.4">
      <c r="A6811" s="1" t="s">
        <v>6497</v>
      </c>
      <c r="B6811" s="1">
        <v>1342</v>
      </c>
      <c r="C6811" s="1" t="s">
        <v>1347</v>
      </c>
      <c r="D6811" s="1">
        <v>2007</v>
      </c>
      <c r="E6811" s="1" t="s">
        <v>1456</v>
      </c>
      <c r="F6811" s="1" t="s">
        <v>1330</v>
      </c>
      <c r="G6811" s="1" t="s">
        <v>3179</v>
      </c>
    </row>
    <row r="6812" spans="1:7" x14ac:dyDescent="0.4">
      <c r="A6812" s="1" t="s">
        <v>6496</v>
      </c>
      <c r="B6812" s="1">
        <v>1296</v>
      </c>
      <c r="C6812" s="1" t="s">
        <v>1347</v>
      </c>
      <c r="D6812" s="1">
        <v>2007</v>
      </c>
      <c r="E6812" s="1" t="s">
        <v>1377</v>
      </c>
      <c r="F6812" s="1" t="s">
        <v>1330</v>
      </c>
      <c r="G6812" s="1" t="s">
        <v>2223</v>
      </c>
    </row>
    <row r="6813" spans="1:7" x14ac:dyDescent="0.4">
      <c r="A6813" s="1" t="s">
        <v>6495</v>
      </c>
      <c r="B6813" s="1">
        <v>1296</v>
      </c>
      <c r="C6813" s="1" t="s">
        <v>1347</v>
      </c>
      <c r="D6813" s="1">
        <v>2007</v>
      </c>
      <c r="E6813" s="1" t="s">
        <v>1440</v>
      </c>
      <c r="F6813" s="1" t="s">
        <v>1334</v>
      </c>
      <c r="G6813" s="1" t="s">
        <v>1355</v>
      </c>
    </row>
    <row r="6814" spans="1:7" x14ac:dyDescent="0.4">
      <c r="A6814" s="1" t="s">
        <v>6494</v>
      </c>
      <c r="B6814" s="1">
        <v>1296</v>
      </c>
      <c r="C6814" s="1" t="s">
        <v>1347</v>
      </c>
      <c r="D6814" s="1">
        <v>2007</v>
      </c>
      <c r="E6814" s="1" t="s">
        <v>1456</v>
      </c>
      <c r="F6814" s="1" t="s">
        <v>1330</v>
      </c>
      <c r="G6814" s="1" t="s">
        <v>2007</v>
      </c>
    </row>
    <row r="6815" spans="1:7" x14ac:dyDescent="0.4">
      <c r="A6815" s="1" t="s">
        <v>6493</v>
      </c>
      <c r="B6815" s="1">
        <v>1296</v>
      </c>
      <c r="C6815" s="1" t="s">
        <v>1347</v>
      </c>
      <c r="D6815" s="1">
        <v>2007</v>
      </c>
      <c r="E6815" s="1" t="s">
        <v>1456</v>
      </c>
      <c r="F6815" s="1" t="s">
        <v>1330</v>
      </c>
      <c r="G6815" s="1" t="s">
        <v>2007</v>
      </c>
    </row>
    <row r="6816" spans="1:7" x14ac:dyDescent="0.4">
      <c r="A6816" s="1" t="s">
        <v>6492</v>
      </c>
      <c r="B6816" s="1">
        <v>1296</v>
      </c>
      <c r="C6816" s="1" t="s">
        <v>1347</v>
      </c>
      <c r="D6816" s="1">
        <v>2007</v>
      </c>
      <c r="E6816" s="1" t="s">
        <v>1440</v>
      </c>
      <c r="F6816" s="1" t="s">
        <v>1334</v>
      </c>
      <c r="G6816" s="1" t="s">
        <v>1355</v>
      </c>
    </row>
    <row r="6817" spans="1:7" x14ac:dyDescent="0.4">
      <c r="A6817" s="1" t="s">
        <v>6491</v>
      </c>
      <c r="B6817" s="1">
        <v>1296</v>
      </c>
      <c r="C6817" s="1" t="s">
        <v>1347</v>
      </c>
      <c r="D6817" s="1">
        <v>2007</v>
      </c>
      <c r="E6817" s="1" t="s">
        <v>1732</v>
      </c>
      <c r="F6817" s="1" t="s">
        <v>1334</v>
      </c>
      <c r="G6817" s="1" t="s">
        <v>2247</v>
      </c>
    </row>
    <row r="6818" spans="1:7" x14ac:dyDescent="0.4">
      <c r="A6818" s="1" t="s">
        <v>6490</v>
      </c>
      <c r="B6818" s="1">
        <v>1296</v>
      </c>
      <c r="C6818" s="1" t="s">
        <v>1347</v>
      </c>
      <c r="D6818" s="1">
        <v>2007</v>
      </c>
      <c r="E6818" s="1" t="s">
        <v>1377</v>
      </c>
      <c r="F6818" s="1" t="s">
        <v>1330</v>
      </c>
      <c r="G6818" s="1" t="s">
        <v>2336</v>
      </c>
    </row>
    <row r="6819" spans="1:7" x14ac:dyDescent="0.4">
      <c r="A6819" s="1" t="s">
        <v>6489</v>
      </c>
      <c r="B6819" s="1">
        <v>1296</v>
      </c>
      <c r="C6819" s="1" t="s">
        <v>1347</v>
      </c>
      <c r="D6819" s="1">
        <v>2007</v>
      </c>
      <c r="E6819" s="1" t="s">
        <v>1456</v>
      </c>
      <c r="F6819" s="1" t="s">
        <v>1330</v>
      </c>
      <c r="G6819" s="1" t="s">
        <v>2746</v>
      </c>
    </row>
    <row r="6820" spans="1:7" x14ac:dyDescent="0.4">
      <c r="A6820" s="1" t="s">
        <v>6488</v>
      </c>
      <c r="B6820" s="1">
        <v>1118</v>
      </c>
      <c r="C6820" s="1" t="s">
        <v>1347</v>
      </c>
      <c r="D6820" s="1">
        <v>2007</v>
      </c>
      <c r="E6820" s="1" t="s">
        <v>1377</v>
      </c>
      <c r="F6820" s="1" t="s">
        <v>1330</v>
      </c>
      <c r="G6820" s="1" t="s">
        <v>3323</v>
      </c>
    </row>
    <row r="6821" spans="1:7" x14ac:dyDescent="0.4">
      <c r="A6821" s="1" t="s">
        <v>6487</v>
      </c>
      <c r="B6821" s="1">
        <v>482</v>
      </c>
      <c r="C6821" s="1" t="s">
        <v>1340</v>
      </c>
      <c r="D6821" s="1">
        <v>2007</v>
      </c>
      <c r="E6821" s="1" t="s">
        <v>1440</v>
      </c>
      <c r="F6821" s="1" t="s">
        <v>1330</v>
      </c>
    </row>
    <row r="6822" spans="1:7" x14ac:dyDescent="0.4">
      <c r="A6822" s="1" t="s">
        <v>6486</v>
      </c>
      <c r="B6822" s="1">
        <v>701</v>
      </c>
      <c r="C6822" s="1" t="s">
        <v>1340</v>
      </c>
      <c r="D6822" s="1">
        <v>2007</v>
      </c>
      <c r="E6822" s="1" t="s">
        <v>1440</v>
      </c>
      <c r="F6822" s="1" t="s">
        <v>1330</v>
      </c>
    </row>
    <row r="6823" spans="1:7" x14ac:dyDescent="0.4">
      <c r="A6823" s="1" t="s">
        <v>6485</v>
      </c>
      <c r="B6823" s="1">
        <v>1036</v>
      </c>
      <c r="C6823" s="1" t="s">
        <v>1347</v>
      </c>
      <c r="D6823" s="1">
        <v>2007</v>
      </c>
      <c r="E6823" s="1" t="s">
        <v>3488</v>
      </c>
      <c r="F6823" s="1" t="s">
        <v>1334</v>
      </c>
      <c r="G6823" s="1" t="s">
        <v>1355</v>
      </c>
    </row>
    <row r="6824" spans="1:7" x14ac:dyDescent="0.4">
      <c r="A6824" s="1" t="s">
        <v>6484</v>
      </c>
      <c r="B6824" s="1">
        <v>964</v>
      </c>
      <c r="C6824" s="1" t="s">
        <v>1340</v>
      </c>
      <c r="D6824" s="1">
        <v>2007</v>
      </c>
      <c r="E6824" s="1" t="s">
        <v>1456</v>
      </c>
      <c r="F6824" s="1" t="s">
        <v>1334</v>
      </c>
      <c r="G6824" s="1" t="s">
        <v>2696</v>
      </c>
    </row>
    <row r="6825" spans="1:7" x14ac:dyDescent="0.4">
      <c r="A6825" s="1" t="s">
        <v>6483</v>
      </c>
      <c r="C6825" s="1" t="s">
        <v>1340</v>
      </c>
      <c r="D6825" s="1">
        <v>2007</v>
      </c>
      <c r="E6825" s="1" t="s">
        <v>2270</v>
      </c>
      <c r="F6825" s="1" t="s">
        <v>1330</v>
      </c>
      <c r="G6825" s="1" t="s">
        <v>3224</v>
      </c>
    </row>
    <row r="6826" spans="1:7" x14ac:dyDescent="0.4">
      <c r="A6826" s="1" t="s">
        <v>6482</v>
      </c>
      <c r="B6826" s="1">
        <v>2846</v>
      </c>
      <c r="C6826" s="1" t="s">
        <v>1347</v>
      </c>
      <c r="D6826" s="1">
        <v>2007</v>
      </c>
      <c r="E6826" s="1" t="s">
        <v>1362</v>
      </c>
      <c r="F6826" s="1" t="s">
        <v>1334</v>
      </c>
      <c r="G6826" s="1" t="s">
        <v>1779</v>
      </c>
    </row>
    <row r="6827" spans="1:7" x14ac:dyDescent="0.4">
      <c r="A6827" s="1" t="s">
        <v>6481</v>
      </c>
      <c r="B6827" s="1">
        <v>2872</v>
      </c>
      <c r="C6827" s="1" t="s">
        <v>1347</v>
      </c>
      <c r="D6827" s="1">
        <v>2007</v>
      </c>
      <c r="E6827" s="1" t="s">
        <v>1377</v>
      </c>
      <c r="F6827" s="1" t="s">
        <v>1334</v>
      </c>
      <c r="G6827" s="1" t="s">
        <v>1102</v>
      </c>
    </row>
    <row r="6828" spans="1:7" x14ac:dyDescent="0.4">
      <c r="A6828" s="1" t="s">
        <v>6480</v>
      </c>
      <c r="B6828" s="1">
        <v>665</v>
      </c>
      <c r="C6828" s="1" t="s">
        <v>1340</v>
      </c>
      <c r="D6828" s="1">
        <v>2007</v>
      </c>
      <c r="E6828" s="1" t="s">
        <v>1420</v>
      </c>
      <c r="F6828" s="1" t="s">
        <v>1334</v>
      </c>
      <c r="G6828" s="1" t="s">
        <v>1536</v>
      </c>
    </row>
    <row r="6829" spans="1:7" x14ac:dyDescent="0.4">
      <c r="A6829" s="1" t="s">
        <v>6479</v>
      </c>
      <c r="B6829" s="1">
        <v>665</v>
      </c>
      <c r="C6829" s="1" t="s">
        <v>1340</v>
      </c>
      <c r="D6829" s="1">
        <v>2007</v>
      </c>
      <c r="E6829" s="1" t="s">
        <v>1732</v>
      </c>
      <c r="F6829" s="1" t="s">
        <v>1330</v>
      </c>
      <c r="G6829" s="1" t="s">
        <v>6478</v>
      </c>
    </row>
    <row r="6830" spans="1:7" x14ac:dyDescent="0.4">
      <c r="A6830" s="1" t="s">
        <v>6477</v>
      </c>
      <c r="B6830" s="1">
        <v>1060</v>
      </c>
      <c r="C6830" s="1" t="s">
        <v>1347</v>
      </c>
      <c r="D6830" s="1">
        <v>2007</v>
      </c>
      <c r="E6830" s="1" t="s">
        <v>1708</v>
      </c>
      <c r="F6830" s="1" t="s">
        <v>1330</v>
      </c>
      <c r="G6830" s="1" t="s">
        <v>2267</v>
      </c>
    </row>
    <row r="6831" spans="1:7" x14ac:dyDescent="0.4">
      <c r="A6831" s="1" t="s">
        <v>6476</v>
      </c>
      <c r="B6831" s="1">
        <v>3534</v>
      </c>
      <c r="C6831" s="1" t="s">
        <v>1347</v>
      </c>
      <c r="D6831" s="1">
        <v>2007</v>
      </c>
      <c r="E6831" s="1" t="s">
        <v>2390</v>
      </c>
      <c r="F6831" s="1" t="s">
        <v>1330</v>
      </c>
      <c r="G6831" s="1" t="s">
        <v>3624</v>
      </c>
    </row>
    <row r="6832" spans="1:7" x14ac:dyDescent="0.4">
      <c r="A6832" s="1" t="s">
        <v>1073</v>
      </c>
      <c r="B6832" s="1">
        <v>3534</v>
      </c>
      <c r="C6832" s="1" t="s">
        <v>1347</v>
      </c>
      <c r="D6832" s="1">
        <v>2007</v>
      </c>
      <c r="E6832" s="1" t="s">
        <v>2390</v>
      </c>
      <c r="F6832" s="1" t="s">
        <v>1330</v>
      </c>
      <c r="G6832" s="1" t="s">
        <v>3624</v>
      </c>
    </row>
    <row r="6833" spans="1:7" x14ac:dyDescent="0.4">
      <c r="A6833" s="1" t="s">
        <v>6475</v>
      </c>
      <c r="B6833" s="1">
        <v>1732</v>
      </c>
      <c r="C6833" s="1" t="s">
        <v>1347</v>
      </c>
      <c r="D6833" s="1">
        <v>2007</v>
      </c>
      <c r="E6833" s="1" t="s">
        <v>1377</v>
      </c>
      <c r="F6833" s="1" t="s">
        <v>1330</v>
      </c>
      <c r="G6833" s="1" t="s">
        <v>3026</v>
      </c>
    </row>
    <row r="6834" spans="1:7" x14ac:dyDescent="0.4">
      <c r="A6834" s="1" t="s">
        <v>6474</v>
      </c>
      <c r="B6834" s="1">
        <v>6350</v>
      </c>
      <c r="C6834" s="1" t="s">
        <v>2411</v>
      </c>
      <c r="D6834" s="1">
        <v>2007</v>
      </c>
      <c r="E6834" s="1" t="s">
        <v>1505</v>
      </c>
      <c r="F6834" s="1" t="s">
        <v>1334</v>
      </c>
      <c r="G6834" s="1" t="s">
        <v>4005</v>
      </c>
    </row>
    <row r="6835" spans="1:7" x14ac:dyDescent="0.4">
      <c r="A6835" s="1" t="s">
        <v>6473</v>
      </c>
      <c r="B6835" s="1">
        <v>6350</v>
      </c>
      <c r="C6835" s="1" t="s">
        <v>2411</v>
      </c>
      <c r="D6835" s="1">
        <v>2007</v>
      </c>
      <c r="E6835" s="1" t="s">
        <v>2390</v>
      </c>
      <c r="F6835" s="1" t="s">
        <v>1334</v>
      </c>
      <c r="G6835" s="1" t="s">
        <v>3415</v>
      </c>
    </row>
    <row r="6836" spans="1:7" x14ac:dyDescent="0.4">
      <c r="A6836" s="1" t="s">
        <v>6472</v>
      </c>
      <c r="B6836" s="1">
        <v>803</v>
      </c>
      <c r="C6836" s="1" t="s">
        <v>1347</v>
      </c>
      <c r="D6836" s="1">
        <v>2007</v>
      </c>
      <c r="E6836" s="1" t="s">
        <v>1732</v>
      </c>
      <c r="F6836" s="1" t="s">
        <v>1334</v>
      </c>
      <c r="G6836" s="1" t="s">
        <v>3908</v>
      </c>
    </row>
    <row r="6837" spans="1:7" x14ac:dyDescent="0.4">
      <c r="A6837" s="1" t="s">
        <v>6471</v>
      </c>
      <c r="B6837" s="1">
        <v>803</v>
      </c>
      <c r="C6837" s="1" t="s">
        <v>1347</v>
      </c>
      <c r="D6837" s="1">
        <v>2007</v>
      </c>
      <c r="E6837" s="1" t="s">
        <v>1732</v>
      </c>
      <c r="F6837" s="1" t="s">
        <v>1334</v>
      </c>
      <c r="G6837" s="1" t="s">
        <v>3908</v>
      </c>
    </row>
    <row r="6838" spans="1:7" x14ac:dyDescent="0.4">
      <c r="A6838" s="1" t="s">
        <v>2859</v>
      </c>
      <c r="B6838" s="1">
        <v>189</v>
      </c>
      <c r="C6838" s="1" t="s">
        <v>1340</v>
      </c>
      <c r="D6838" s="1">
        <v>2007</v>
      </c>
      <c r="E6838" s="1" t="s">
        <v>2191</v>
      </c>
      <c r="F6838" s="1" t="s">
        <v>1334</v>
      </c>
      <c r="G6838" s="1" t="s">
        <v>5851</v>
      </c>
    </row>
    <row r="6839" spans="1:7" x14ac:dyDescent="0.4">
      <c r="A6839" s="1" t="s">
        <v>6470</v>
      </c>
      <c r="B6839" s="1">
        <v>938</v>
      </c>
      <c r="C6839" s="1" t="s">
        <v>1347</v>
      </c>
      <c r="D6839" s="1">
        <v>2007</v>
      </c>
      <c r="E6839" s="1" t="s">
        <v>1331</v>
      </c>
      <c r="F6839" s="1" t="s">
        <v>1334</v>
      </c>
      <c r="G6839" s="1" t="s">
        <v>2401</v>
      </c>
    </row>
    <row r="6840" spans="1:7" x14ac:dyDescent="0.4">
      <c r="A6840" s="1" t="s">
        <v>6469</v>
      </c>
      <c r="B6840" s="1">
        <v>938</v>
      </c>
      <c r="C6840" s="1" t="s">
        <v>1347</v>
      </c>
      <c r="D6840" s="1">
        <v>2007</v>
      </c>
      <c r="E6840" s="1" t="s">
        <v>1555</v>
      </c>
      <c r="F6840" s="1" t="s">
        <v>1330</v>
      </c>
      <c r="G6840" s="1" t="s">
        <v>3023</v>
      </c>
    </row>
    <row r="6841" spans="1:7" x14ac:dyDescent="0.4">
      <c r="A6841" s="1" t="s">
        <v>6468</v>
      </c>
      <c r="B6841" s="1">
        <v>701</v>
      </c>
      <c r="C6841" s="1" t="s">
        <v>1340</v>
      </c>
      <c r="D6841" s="1">
        <v>2007</v>
      </c>
      <c r="E6841" s="1" t="s">
        <v>1440</v>
      </c>
      <c r="F6841" s="1" t="s">
        <v>1330</v>
      </c>
    </row>
    <row r="6842" spans="1:7" x14ac:dyDescent="0.4">
      <c r="A6842" s="1" t="s">
        <v>6467</v>
      </c>
      <c r="B6842" s="1">
        <v>1118</v>
      </c>
      <c r="C6842" s="1" t="s">
        <v>1347</v>
      </c>
      <c r="D6842" s="1">
        <v>2007</v>
      </c>
      <c r="E6842" s="1" t="s">
        <v>1331</v>
      </c>
      <c r="F6842" s="1" t="s">
        <v>1330</v>
      </c>
      <c r="G6842" s="1" t="s">
        <v>6466</v>
      </c>
    </row>
    <row r="6843" spans="1:7" x14ac:dyDescent="0.4">
      <c r="A6843" s="1" t="s">
        <v>6465</v>
      </c>
      <c r="B6843" s="1">
        <v>368</v>
      </c>
      <c r="C6843" s="1" t="s">
        <v>1703</v>
      </c>
      <c r="D6843" s="1">
        <v>2007</v>
      </c>
      <c r="E6843" s="1" t="s">
        <v>1335</v>
      </c>
      <c r="F6843" s="1" t="s">
        <v>1334</v>
      </c>
      <c r="G6843" s="1" t="s">
        <v>1992</v>
      </c>
    </row>
    <row r="6844" spans="1:7" x14ac:dyDescent="0.4">
      <c r="A6844" s="1" t="s">
        <v>6464</v>
      </c>
      <c r="B6844" s="1">
        <v>3534</v>
      </c>
      <c r="C6844" s="1" t="s">
        <v>1347</v>
      </c>
      <c r="D6844" s="1">
        <v>2007</v>
      </c>
      <c r="E6844" s="1" t="s">
        <v>1377</v>
      </c>
      <c r="F6844" s="1" t="s">
        <v>1334</v>
      </c>
      <c r="G6844" s="1" t="s">
        <v>1102</v>
      </c>
    </row>
    <row r="6845" spans="1:7" x14ac:dyDescent="0.4">
      <c r="A6845" s="1" t="s">
        <v>6463</v>
      </c>
      <c r="C6845" s="1" t="s">
        <v>1340</v>
      </c>
      <c r="D6845" s="1">
        <v>2007</v>
      </c>
      <c r="E6845" s="1" t="s">
        <v>2129</v>
      </c>
      <c r="F6845" s="1" t="s">
        <v>1330</v>
      </c>
    </row>
    <row r="6846" spans="1:7" x14ac:dyDescent="0.4">
      <c r="A6846" s="1" t="s">
        <v>6462</v>
      </c>
      <c r="B6846" s="1">
        <v>340</v>
      </c>
      <c r="C6846" s="1" t="s">
        <v>1357</v>
      </c>
      <c r="D6846" s="1">
        <v>2007</v>
      </c>
      <c r="E6846" s="1" t="s">
        <v>1782</v>
      </c>
      <c r="F6846" s="1" t="s">
        <v>1334</v>
      </c>
      <c r="G6846" s="1" t="s">
        <v>1781</v>
      </c>
    </row>
    <row r="6847" spans="1:7" x14ac:dyDescent="0.4">
      <c r="A6847" s="1" t="s">
        <v>6461</v>
      </c>
      <c r="B6847" s="1">
        <v>241</v>
      </c>
      <c r="C6847" s="1" t="s">
        <v>1703</v>
      </c>
      <c r="D6847" s="1">
        <v>2007</v>
      </c>
      <c r="E6847" s="1" t="s">
        <v>5539</v>
      </c>
      <c r="F6847" s="1" t="s">
        <v>1334</v>
      </c>
      <c r="G6847" s="1" t="s">
        <v>6460</v>
      </c>
    </row>
    <row r="6848" spans="1:7" x14ac:dyDescent="0.4">
      <c r="A6848" s="1" t="s">
        <v>6459</v>
      </c>
      <c r="B6848" s="1">
        <v>241</v>
      </c>
      <c r="C6848" s="1" t="s">
        <v>1703</v>
      </c>
      <c r="D6848" s="1">
        <v>2007</v>
      </c>
      <c r="E6848" s="1" t="s">
        <v>2660</v>
      </c>
      <c r="F6848" s="1" t="s">
        <v>1334</v>
      </c>
    </row>
    <row r="6849" spans="1:7" x14ac:dyDescent="0.4">
      <c r="A6849" s="1" t="s">
        <v>6458</v>
      </c>
      <c r="B6849" s="1">
        <v>704</v>
      </c>
      <c r="C6849" s="1" t="s">
        <v>1347</v>
      </c>
      <c r="D6849" s="1">
        <v>2007</v>
      </c>
      <c r="E6849" s="1" t="s">
        <v>1555</v>
      </c>
      <c r="F6849" s="1" t="s">
        <v>1330</v>
      </c>
      <c r="G6849" s="1" t="s">
        <v>4250</v>
      </c>
    </row>
    <row r="6850" spans="1:7" x14ac:dyDescent="0.4">
      <c r="A6850" s="1" t="s">
        <v>6457</v>
      </c>
      <c r="B6850" s="1">
        <v>1577</v>
      </c>
      <c r="C6850" s="1" t="s">
        <v>1347</v>
      </c>
      <c r="D6850" s="1">
        <v>2007</v>
      </c>
      <c r="E6850" s="1" t="s">
        <v>1377</v>
      </c>
      <c r="F6850" s="1" t="s">
        <v>1464</v>
      </c>
      <c r="G6850" s="1" t="s">
        <v>3179</v>
      </c>
    </row>
    <row r="6851" spans="1:7" x14ac:dyDescent="0.4">
      <c r="A6851" s="1" t="s">
        <v>6456</v>
      </c>
      <c r="B6851" s="1">
        <v>1150</v>
      </c>
      <c r="C6851" s="1" t="s">
        <v>1347</v>
      </c>
      <c r="D6851" s="1">
        <v>2007</v>
      </c>
      <c r="E6851" s="1" t="s">
        <v>1331</v>
      </c>
      <c r="F6851" s="1" t="s">
        <v>1334</v>
      </c>
      <c r="G6851" s="1" t="s">
        <v>3233</v>
      </c>
    </row>
    <row r="6852" spans="1:7" x14ac:dyDescent="0.4">
      <c r="A6852" s="1" t="s">
        <v>6455</v>
      </c>
      <c r="B6852" s="1">
        <v>1132</v>
      </c>
      <c r="C6852" s="1" t="s">
        <v>1347</v>
      </c>
      <c r="D6852" s="1">
        <v>2007</v>
      </c>
      <c r="E6852" s="1" t="s">
        <v>1331</v>
      </c>
      <c r="F6852" s="1" t="s">
        <v>1330</v>
      </c>
      <c r="G6852" s="1" t="s">
        <v>3233</v>
      </c>
    </row>
    <row r="6853" spans="1:7" x14ac:dyDescent="0.4">
      <c r="A6853" s="1" t="s">
        <v>6454</v>
      </c>
      <c r="B6853" s="1">
        <v>1708</v>
      </c>
      <c r="C6853" s="1" t="s">
        <v>1347</v>
      </c>
      <c r="D6853" s="1">
        <v>2007</v>
      </c>
      <c r="E6853" s="1" t="s">
        <v>2390</v>
      </c>
      <c r="F6853" s="1" t="s">
        <v>1330</v>
      </c>
      <c r="G6853" s="1" t="s">
        <v>3233</v>
      </c>
    </row>
    <row r="6854" spans="1:7" x14ac:dyDescent="0.4">
      <c r="A6854" s="1" t="s">
        <v>6453</v>
      </c>
      <c r="B6854" s="1">
        <v>1708</v>
      </c>
      <c r="C6854" s="1" t="s">
        <v>1347</v>
      </c>
      <c r="D6854" s="1">
        <v>2007</v>
      </c>
      <c r="E6854" s="1" t="s">
        <v>1555</v>
      </c>
      <c r="F6854" s="1" t="s">
        <v>1330</v>
      </c>
      <c r="G6854" s="1" t="s">
        <v>3266</v>
      </c>
    </row>
    <row r="6855" spans="1:7" x14ac:dyDescent="0.4">
      <c r="A6855" s="1" t="s">
        <v>6452</v>
      </c>
      <c r="B6855" s="1">
        <v>1708</v>
      </c>
      <c r="C6855" s="1" t="s">
        <v>1347</v>
      </c>
      <c r="D6855" s="1">
        <v>2007</v>
      </c>
      <c r="E6855" s="1" t="s">
        <v>1440</v>
      </c>
      <c r="F6855" s="1" t="s">
        <v>1334</v>
      </c>
      <c r="G6855" s="1" t="s">
        <v>1355</v>
      </c>
    </row>
    <row r="6856" spans="1:7" x14ac:dyDescent="0.4">
      <c r="A6856" s="1" t="s">
        <v>6451</v>
      </c>
      <c r="B6856" s="1">
        <v>1708</v>
      </c>
      <c r="C6856" s="1" t="s">
        <v>1347</v>
      </c>
      <c r="D6856" s="1">
        <v>2007</v>
      </c>
      <c r="E6856" s="1" t="s">
        <v>1331</v>
      </c>
      <c r="F6856" s="1" t="s">
        <v>1464</v>
      </c>
      <c r="G6856" s="1" t="s">
        <v>3502</v>
      </c>
    </row>
    <row r="6857" spans="1:7" x14ac:dyDescent="0.4">
      <c r="A6857" s="1" t="s">
        <v>6450</v>
      </c>
      <c r="B6857" s="1">
        <v>1708</v>
      </c>
      <c r="C6857" s="1" t="s">
        <v>1347</v>
      </c>
      <c r="D6857" s="1">
        <v>2007</v>
      </c>
      <c r="E6857" s="1" t="s">
        <v>2390</v>
      </c>
      <c r="F6857" s="1" t="s">
        <v>1334</v>
      </c>
      <c r="G6857" s="1" t="s">
        <v>3406</v>
      </c>
    </row>
    <row r="6858" spans="1:7" x14ac:dyDescent="0.4">
      <c r="A6858" s="1" t="s">
        <v>6449</v>
      </c>
      <c r="B6858" s="1">
        <v>1150</v>
      </c>
      <c r="C6858" s="1" t="s">
        <v>1347</v>
      </c>
      <c r="D6858" s="1">
        <v>2007</v>
      </c>
      <c r="E6858" s="1" t="s">
        <v>1331</v>
      </c>
      <c r="F6858" s="1" t="s">
        <v>1330</v>
      </c>
      <c r="G6858" s="1" t="s">
        <v>3196</v>
      </c>
    </row>
    <row r="6859" spans="1:7" x14ac:dyDescent="0.4">
      <c r="A6859" s="1" t="s">
        <v>1427</v>
      </c>
      <c r="C6859" s="1" t="s">
        <v>1340</v>
      </c>
      <c r="D6859" s="1">
        <v>2007</v>
      </c>
      <c r="E6859" s="1" t="s">
        <v>1371</v>
      </c>
      <c r="F6859" s="1" t="s">
        <v>1330</v>
      </c>
      <c r="G6859" s="1" t="s">
        <v>2251</v>
      </c>
    </row>
    <row r="6860" spans="1:7" x14ac:dyDescent="0.4">
      <c r="A6860" s="1" t="s">
        <v>6448</v>
      </c>
      <c r="B6860" s="1">
        <v>348</v>
      </c>
      <c r="C6860" s="1" t="s">
        <v>1340</v>
      </c>
      <c r="D6860" s="1">
        <v>2007</v>
      </c>
      <c r="E6860" s="1" t="s">
        <v>1371</v>
      </c>
      <c r="F6860" s="1" t="s">
        <v>1330</v>
      </c>
      <c r="G6860" s="1" t="s">
        <v>4492</v>
      </c>
    </row>
    <row r="6861" spans="1:7" x14ac:dyDescent="0.4">
      <c r="A6861" s="1" t="s">
        <v>6447</v>
      </c>
      <c r="B6861" s="1">
        <v>706</v>
      </c>
      <c r="C6861" s="1" t="s">
        <v>1347</v>
      </c>
      <c r="D6861" s="1">
        <v>2007</v>
      </c>
      <c r="E6861" s="1" t="s">
        <v>2390</v>
      </c>
      <c r="F6861" s="1" t="s">
        <v>1334</v>
      </c>
      <c r="G6861" s="1" t="s">
        <v>3249</v>
      </c>
    </row>
    <row r="6862" spans="1:7" x14ac:dyDescent="0.4">
      <c r="A6862" s="1" t="s">
        <v>6446</v>
      </c>
      <c r="B6862" s="1">
        <v>706</v>
      </c>
      <c r="C6862" s="1" t="s">
        <v>1347</v>
      </c>
      <c r="D6862" s="1">
        <v>2007</v>
      </c>
      <c r="E6862" s="1" t="s">
        <v>1377</v>
      </c>
      <c r="F6862" s="1" t="s">
        <v>1334</v>
      </c>
      <c r="G6862" s="1" t="s">
        <v>3099</v>
      </c>
    </row>
    <row r="6863" spans="1:7" x14ac:dyDescent="0.4">
      <c r="A6863" s="1" t="s">
        <v>6445</v>
      </c>
      <c r="B6863" s="1">
        <v>390</v>
      </c>
      <c r="C6863" s="1" t="s">
        <v>1340</v>
      </c>
      <c r="D6863" s="1">
        <v>2007</v>
      </c>
      <c r="E6863" s="1" t="s">
        <v>1732</v>
      </c>
      <c r="F6863" s="1" t="s">
        <v>1330</v>
      </c>
      <c r="G6863" s="1" t="s">
        <v>6444</v>
      </c>
    </row>
    <row r="6864" spans="1:7" x14ac:dyDescent="0.4">
      <c r="A6864" s="1" t="s">
        <v>6443</v>
      </c>
      <c r="B6864" s="1">
        <v>348</v>
      </c>
      <c r="C6864" s="1" t="s">
        <v>1340</v>
      </c>
      <c r="D6864" s="1">
        <v>2007</v>
      </c>
      <c r="E6864" s="1" t="s">
        <v>2899</v>
      </c>
      <c r="F6864" s="1" t="s">
        <v>1330</v>
      </c>
      <c r="G6864" s="1" t="s">
        <v>4374</v>
      </c>
    </row>
    <row r="6865" spans="1:7" x14ac:dyDescent="0.4">
      <c r="A6865" s="1" t="s">
        <v>6442</v>
      </c>
      <c r="B6865" s="1">
        <v>485</v>
      </c>
      <c r="C6865" s="1" t="s">
        <v>1433</v>
      </c>
      <c r="D6865" s="1">
        <v>2007</v>
      </c>
      <c r="E6865" s="1" t="s">
        <v>1331</v>
      </c>
      <c r="F6865" s="1" t="s">
        <v>1334</v>
      </c>
    </row>
    <row r="6866" spans="1:7" x14ac:dyDescent="0.4">
      <c r="A6866" s="1" t="s">
        <v>14461</v>
      </c>
      <c r="B6866" s="1">
        <v>485</v>
      </c>
      <c r="C6866" s="1" t="s">
        <v>1433</v>
      </c>
      <c r="D6866" s="1">
        <v>2007</v>
      </c>
      <c r="E6866" s="1" t="s">
        <v>1331</v>
      </c>
      <c r="F6866" s="1" t="s">
        <v>1330</v>
      </c>
      <c r="G6866" s="1" t="s">
        <v>14435</v>
      </c>
    </row>
    <row r="6867" spans="1:7" x14ac:dyDescent="0.4">
      <c r="A6867" s="1" t="s">
        <v>6440</v>
      </c>
      <c r="B6867" s="1">
        <v>642</v>
      </c>
      <c r="C6867" s="1" t="s">
        <v>1347</v>
      </c>
      <c r="D6867" s="1">
        <v>2007</v>
      </c>
      <c r="E6867" s="1" t="s">
        <v>1435</v>
      </c>
      <c r="F6867" s="1" t="s">
        <v>1330</v>
      </c>
      <c r="G6867" s="1" t="s">
        <v>2247</v>
      </c>
    </row>
    <row r="6868" spans="1:7" x14ac:dyDescent="0.4">
      <c r="A6868" s="1" t="s">
        <v>6439</v>
      </c>
      <c r="B6868" s="1">
        <v>228</v>
      </c>
      <c r="C6868" s="1" t="s">
        <v>1340</v>
      </c>
      <c r="D6868" s="1">
        <v>2007</v>
      </c>
      <c r="E6868" s="1" t="s">
        <v>1337</v>
      </c>
      <c r="F6868" s="1" t="s">
        <v>1334</v>
      </c>
      <c r="G6868" s="1" t="s">
        <v>4973</v>
      </c>
    </row>
    <row r="6869" spans="1:7" x14ac:dyDescent="0.4">
      <c r="A6869" s="1" t="s">
        <v>14462</v>
      </c>
      <c r="B6869" s="1">
        <v>679</v>
      </c>
      <c r="C6869" s="1" t="s">
        <v>1347</v>
      </c>
      <c r="D6869" s="1">
        <v>2007</v>
      </c>
      <c r="E6869" s="1" t="s">
        <v>1467</v>
      </c>
      <c r="F6869" s="1" t="s">
        <v>1330</v>
      </c>
    </row>
    <row r="6870" spans="1:7" x14ac:dyDescent="0.4">
      <c r="A6870" s="1" t="s">
        <v>6438</v>
      </c>
      <c r="C6870" s="1" t="s">
        <v>1340</v>
      </c>
      <c r="D6870" s="1">
        <v>2007</v>
      </c>
      <c r="E6870" s="1" t="s">
        <v>2270</v>
      </c>
      <c r="F6870" s="1" t="s">
        <v>1330</v>
      </c>
      <c r="G6870" s="1" t="s">
        <v>6437</v>
      </c>
    </row>
    <row r="6871" spans="1:7" x14ac:dyDescent="0.4">
      <c r="A6871" s="1" t="s">
        <v>6436</v>
      </c>
      <c r="B6871" s="1">
        <v>602</v>
      </c>
      <c r="C6871" s="1" t="s">
        <v>1340</v>
      </c>
      <c r="D6871" s="1">
        <v>2007</v>
      </c>
      <c r="E6871" s="1" t="s">
        <v>1555</v>
      </c>
      <c r="F6871" s="1" t="s">
        <v>1330</v>
      </c>
      <c r="G6871" s="1" t="s">
        <v>6435</v>
      </c>
    </row>
    <row r="6872" spans="1:7" x14ac:dyDescent="0.4">
      <c r="A6872" s="1" t="s">
        <v>6434</v>
      </c>
      <c r="B6872" s="1">
        <v>599</v>
      </c>
      <c r="C6872" s="1" t="s">
        <v>1340</v>
      </c>
      <c r="D6872" s="1">
        <v>2007</v>
      </c>
      <c r="E6872" s="1" t="s">
        <v>1371</v>
      </c>
      <c r="F6872" s="1" t="s">
        <v>1330</v>
      </c>
      <c r="G6872" s="1" t="s">
        <v>3979</v>
      </c>
    </row>
    <row r="6873" spans="1:7" x14ac:dyDescent="0.4">
      <c r="A6873" s="1" t="s">
        <v>6433</v>
      </c>
      <c r="B6873" s="1">
        <v>336</v>
      </c>
      <c r="C6873" s="1" t="s">
        <v>1340</v>
      </c>
      <c r="D6873" s="1">
        <v>2007</v>
      </c>
      <c r="E6873" s="1" t="s">
        <v>1371</v>
      </c>
      <c r="F6873" s="1" t="s">
        <v>1330</v>
      </c>
      <c r="G6873" s="1" t="s">
        <v>4492</v>
      </c>
    </row>
    <row r="6874" spans="1:7" x14ac:dyDescent="0.4">
      <c r="A6874" s="1" t="s">
        <v>6432</v>
      </c>
      <c r="B6874" s="1">
        <v>679</v>
      </c>
      <c r="C6874" s="1" t="s">
        <v>1347</v>
      </c>
      <c r="D6874" s="1">
        <v>2007</v>
      </c>
      <c r="E6874" s="1" t="s">
        <v>1732</v>
      </c>
      <c r="F6874" s="1" t="s">
        <v>1464</v>
      </c>
      <c r="G6874" s="1" t="s">
        <v>3175</v>
      </c>
    </row>
    <row r="6875" spans="1:7" x14ac:dyDescent="0.4">
      <c r="A6875" s="1" t="s">
        <v>6431</v>
      </c>
      <c r="C6875" s="1" t="s">
        <v>1332</v>
      </c>
      <c r="D6875" s="1">
        <v>2007</v>
      </c>
      <c r="E6875" s="1" t="s">
        <v>1337</v>
      </c>
    </row>
    <row r="6876" spans="1:7" x14ac:dyDescent="0.4">
      <c r="A6876" s="1" t="s">
        <v>6430</v>
      </c>
      <c r="B6876" s="1">
        <v>340</v>
      </c>
      <c r="C6876" s="1" t="s">
        <v>1340</v>
      </c>
      <c r="D6876" s="1">
        <v>2007</v>
      </c>
      <c r="E6876" s="1" t="s">
        <v>1331</v>
      </c>
      <c r="F6876" s="1" t="s">
        <v>1330</v>
      </c>
    </row>
    <row r="6877" spans="1:7" x14ac:dyDescent="0.4">
      <c r="A6877" s="1" t="s">
        <v>6429</v>
      </c>
      <c r="B6877" s="1">
        <v>340</v>
      </c>
      <c r="C6877" s="1" t="s">
        <v>1340</v>
      </c>
      <c r="D6877" s="1">
        <v>2007</v>
      </c>
      <c r="E6877" s="1" t="s">
        <v>1371</v>
      </c>
      <c r="F6877" s="1" t="s">
        <v>1330</v>
      </c>
      <c r="G6877" s="1" t="s">
        <v>6988</v>
      </c>
    </row>
    <row r="6878" spans="1:7" x14ac:dyDescent="0.4">
      <c r="A6878" s="1" t="s">
        <v>6428</v>
      </c>
      <c r="B6878" s="1">
        <v>387</v>
      </c>
      <c r="C6878" s="1" t="s">
        <v>1703</v>
      </c>
      <c r="D6878" s="1">
        <v>2007</v>
      </c>
      <c r="E6878" s="1" t="s">
        <v>1732</v>
      </c>
      <c r="F6878" s="1" t="s">
        <v>1334</v>
      </c>
      <c r="G6878" s="1" t="s">
        <v>3922</v>
      </c>
    </row>
    <row r="6879" spans="1:7" x14ac:dyDescent="0.4">
      <c r="A6879" s="1" t="s">
        <v>6427</v>
      </c>
      <c r="B6879" s="1">
        <v>300</v>
      </c>
      <c r="C6879" s="1" t="s">
        <v>1340</v>
      </c>
      <c r="D6879" s="1">
        <v>2007</v>
      </c>
      <c r="E6879" s="1" t="s">
        <v>1435</v>
      </c>
      <c r="F6879" s="1" t="s">
        <v>1330</v>
      </c>
      <c r="G6879" s="1" t="s">
        <v>6426</v>
      </c>
    </row>
    <row r="6880" spans="1:7" x14ac:dyDescent="0.4">
      <c r="A6880" s="1" t="s">
        <v>6425</v>
      </c>
      <c r="B6880" s="1">
        <v>529</v>
      </c>
      <c r="C6880" s="1" t="s">
        <v>1340</v>
      </c>
      <c r="D6880" s="1">
        <v>2007</v>
      </c>
      <c r="E6880" s="1" t="s">
        <v>1377</v>
      </c>
      <c r="F6880" s="1" t="s">
        <v>1330</v>
      </c>
      <c r="G6880" s="1" t="s">
        <v>6411</v>
      </c>
    </row>
    <row r="6881" spans="1:7" x14ac:dyDescent="0.4">
      <c r="A6881" s="1" t="s">
        <v>6424</v>
      </c>
      <c r="B6881" s="1">
        <v>482</v>
      </c>
      <c r="C6881" s="1" t="s">
        <v>1340</v>
      </c>
      <c r="D6881" s="1">
        <v>2007</v>
      </c>
      <c r="E6881" s="1" t="s">
        <v>1377</v>
      </c>
      <c r="F6881" s="1" t="s">
        <v>1330</v>
      </c>
    </row>
    <row r="6882" spans="1:7" x14ac:dyDescent="0.4">
      <c r="A6882" s="1" t="s">
        <v>6423</v>
      </c>
      <c r="B6882" s="1">
        <v>529</v>
      </c>
      <c r="C6882" s="1" t="s">
        <v>1347</v>
      </c>
      <c r="D6882" s="1">
        <v>2007</v>
      </c>
      <c r="E6882" s="1" t="s">
        <v>1435</v>
      </c>
      <c r="F6882" s="1" t="s">
        <v>1334</v>
      </c>
      <c r="G6882" s="1" t="s">
        <v>1412</v>
      </c>
    </row>
    <row r="6883" spans="1:7" x14ac:dyDescent="0.4">
      <c r="A6883" s="1" t="s">
        <v>6422</v>
      </c>
      <c r="B6883" s="1">
        <v>1100</v>
      </c>
      <c r="C6883" s="1" t="s">
        <v>1347</v>
      </c>
      <c r="D6883" s="1">
        <v>2007</v>
      </c>
      <c r="E6883" s="1" t="s">
        <v>1331</v>
      </c>
      <c r="F6883" s="1" t="s">
        <v>1464</v>
      </c>
      <c r="G6883" s="1" t="s">
        <v>2336</v>
      </c>
    </row>
    <row r="6884" spans="1:7" x14ac:dyDescent="0.4">
      <c r="A6884" s="1" t="s">
        <v>6421</v>
      </c>
      <c r="B6884" s="1">
        <v>1100</v>
      </c>
      <c r="C6884" s="1" t="s">
        <v>1347</v>
      </c>
      <c r="D6884" s="1">
        <v>2007</v>
      </c>
      <c r="E6884" s="1" t="s">
        <v>1456</v>
      </c>
      <c r="F6884" s="1" t="s">
        <v>1330</v>
      </c>
      <c r="G6884" s="1" t="s">
        <v>3179</v>
      </c>
    </row>
    <row r="6885" spans="1:7" x14ac:dyDescent="0.4">
      <c r="A6885" s="1" t="s">
        <v>6420</v>
      </c>
      <c r="B6885" s="1">
        <v>966</v>
      </c>
      <c r="C6885" s="1" t="s">
        <v>1347</v>
      </c>
      <c r="D6885" s="1">
        <v>2007</v>
      </c>
      <c r="E6885" s="1" t="s">
        <v>1371</v>
      </c>
      <c r="F6885" s="1" t="s">
        <v>1330</v>
      </c>
      <c r="G6885" s="1" t="s">
        <v>2007</v>
      </c>
    </row>
    <row r="6886" spans="1:7" x14ac:dyDescent="0.4">
      <c r="A6886" s="1" t="s">
        <v>6419</v>
      </c>
      <c r="B6886" s="1">
        <v>990</v>
      </c>
      <c r="C6886" s="1" t="s">
        <v>1347</v>
      </c>
      <c r="D6886" s="1">
        <v>2007</v>
      </c>
      <c r="E6886" s="1" t="s">
        <v>1331</v>
      </c>
      <c r="F6886" s="1" t="s">
        <v>1464</v>
      </c>
      <c r="G6886" s="1" t="s">
        <v>3233</v>
      </c>
    </row>
    <row r="6887" spans="1:7" x14ac:dyDescent="0.4">
      <c r="A6887" s="1" t="s">
        <v>6418</v>
      </c>
      <c r="B6887" s="1">
        <v>990</v>
      </c>
      <c r="C6887" s="1" t="s">
        <v>1347</v>
      </c>
      <c r="D6887" s="1">
        <v>2007</v>
      </c>
      <c r="E6887" s="1" t="s">
        <v>1371</v>
      </c>
      <c r="F6887" s="1" t="s">
        <v>1330</v>
      </c>
      <c r="G6887" s="1" t="s">
        <v>3502</v>
      </c>
    </row>
    <row r="6888" spans="1:7" x14ac:dyDescent="0.4">
      <c r="A6888" s="1" t="s">
        <v>6417</v>
      </c>
      <c r="B6888" s="1">
        <v>713</v>
      </c>
      <c r="C6888" s="1" t="s">
        <v>1347</v>
      </c>
      <c r="D6888" s="1">
        <v>2007</v>
      </c>
      <c r="E6888" s="1" t="s">
        <v>1650</v>
      </c>
      <c r="F6888" s="1" t="s">
        <v>1334</v>
      </c>
      <c r="G6888" s="1" t="s">
        <v>2998</v>
      </c>
    </row>
    <row r="6889" spans="1:7" x14ac:dyDescent="0.4">
      <c r="A6889" s="1" t="s">
        <v>6416</v>
      </c>
      <c r="B6889" s="1">
        <v>602</v>
      </c>
      <c r="C6889" s="1" t="s">
        <v>1340</v>
      </c>
      <c r="D6889" s="1">
        <v>2007</v>
      </c>
      <c r="E6889" s="1" t="s">
        <v>1337</v>
      </c>
      <c r="F6889" s="1" t="s">
        <v>1334</v>
      </c>
      <c r="G6889" s="1" t="s">
        <v>6415</v>
      </c>
    </row>
    <row r="6890" spans="1:7" x14ac:dyDescent="0.4">
      <c r="A6890" s="1" t="s">
        <v>6414</v>
      </c>
      <c r="C6890" s="1" t="s">
        <v>1340</v>
      </c>
      <c r="D6890" s="1">
        <v>2007</v>
      </c>
      <c r="E6890" s="1" t="s">
        <v>2270</v>
      </c>
      <c r="F6890" s="1" t="s">
        <v>1330</v>
      </c>
    </row>
    <row r="6891" spans="1:7" x14ac:dyDescent="0.4">
      <c r="A6891" s="1" t="s">
        <v>6413</v>
      </c>
      <c r="B6891" s="1">
        <v>698</v>
      </c>
      <c r="C6891" s="1" t="s">
        <v>1347</v>
      </c>
      <c r="D6891" s="1">
        <v>2007</v>
      </c>
      <c r="E6891" s="1" t="s">
        <v>1732</v>
      </c>
      <c r="F6891" s="1" t="s">
        <v>1330</v>
      </c>
      <c r="G6891" s="1" t="s">
        <v>1355</v>
      </c>
    </row>
    <row r="6892" spans="1:7" x14ac:dyDescent="0.4">
      <c r="A6892" s="1" t="s">
        <v>6412</v>
      </c>
      <c r="B6892" s="1">
        <v>529</v>
      </c>
      <c r="C6892" s="1" t="s">
        <v>1340</v>
      </c>
      <c r="D6892" s="1">
        <v>2007</v>
      </c>
      <c r="E6892" s="1" t="s">
        <v>1377</v>
      </c>
      <c r="F6892" s="1" t="s">
        <v>1330</v>
      </c>
      <c r="G6892" s="1" t="s">
        <v>6411</v>
      </c>
    </row>
    <row r="6893" spans="1:7" x14ac:dyDescent="0.4">
      <c r="A6893" s="1" t="s">
        <v>6410</v>
      </c>
      <c r="B6893" s="1">
        <v>6350</v>
      </c>
      <c r="C6893" s="1" t="s">
        <v>2411</v>
      </c>
      <c r="D6893" s="1">
        <v>2007</v>
      </c>
      <c r="E6893" s="1" t="s">
        <v>1732</v>
      </c>
      <c r="F6893" s="1" t="s">
        <v>1334</v>
      </c>
      <c r="G6893" s="1" t="s">
        <v>1102</v>
      </c>
    </row>
    <row r="6894" spans="1:7" x14ac:dyDescent="0.4">
      <c r="A6894" s="1" t="s">
        <v>6409</v>
      </c>
      <c r="B6894" s="1">
        <v>1708</v>
      </c>
      <c r="C6894" s="1" t="s">
        <v>1347</v>
      </c>
      <c r="D6894" s="1">
        <v>2007</v>
      </c>
      <c r="E6894" s="1" t="s">
        <v>1335</v>
      </c>
      <c r="F6894" s="1" t="s">
        <v>1334</v>
      </c>
      <c r="G6894" s="1" t="s">
        <v>3510</v>
      </c>
    </row>
    <row r="6895" spans="1:7" x14ac:dyDescent="0.4">
      <c r="A6895" s="1" t="s">
        <v>13452</v>
      </c>
      <c r="C6895" s="1" t="s">
        <v>1340</v>
      </c>
      <c r="D6895" s="1">
        <v>2007</v>
      </c>
      <c r="E6895" s="1" t="s">
        <v>1377</v>
      </c>
      <c r="F6895" s="1" t="s">
        <v>1330</v>
      </c>
    </row>
    <row r="6896" spans="1:7" x14ac:dyDescent="0.4">
      <c r="A6896" s="1" t="s">
        <v>6408</v>
      </c>
      <c r="B6896" s="1">
        <v>285</v>
      </c>
      <c r="C6896" s="1" t="s">
        <v>1340</v>
      </c>
      <c r="D6896" s="1">
        <v>2007</v>
      </c>
      <c r="E6896" s="1" t="s">
        <v>1438</v>
      </c>
      <c r="F6896" s="1" t="s">
        <v>1334</v>
      </c>
      <c r="G6896" s="1" t="s">
        <v>6407</v>
      </c>
    </row>
    <row r="6897" spans="1:7" x14ac:dyDescent="0.4">
      <c r="A6897" s="1" t="s">
        <v>6406</v>
      </c>
      <c r="B6897" s="1">
        <v>660</v>
      </c>
      <c r="C6897" s="1" t="s">
        <v>1347</v>
      </c>
      <c r="D6897" s="1">
        <v>2007</v>
      </c>
      <c r="E6897" s="1" t="s">
        <v>1435</v>
      </c>
      <c r="F6897" s="1" t="s">
        <v>1334</v>
      </c>
      <c r="G6897" s="1" t="s">
        <v>5511</v>
      </c>
    </row>
    <row r="6898" spans="1:7" x14ac:dyDescent="0.4">
      <c r="A6898" s="1" t="s">
        <v>6405</v>
      </c>
      <c r="B6898" s="1">
        <v>250</v>
      </c>
      <c r="C6898" s="1" t="s">
        <v>1347</v>
      </c>
      <c r="D6898" s="1">
        <v>2007</v>
      </c>
      <c r="E6898" s="1" t="s">
        <v>1335</v>
      </c>
      <c r="F6898" s="1" t="s">
        <v>1334</v>
      </c>
      <c r="G6898" s="1" t="s">
        <v>1428</v>
      </c>
    </row>
    <row r="6899" spans="1:7" x14ac:dyDescent="0.4">
      <c r="A6899" s="1" t="s">
        <v>6404</v>
      </c>
      <c r="B6899" s="1">
        <v>250</v>
      </c>
      <c r="C6899" s="1" t="s">
        <v>1347</v>
      </c>
      <c r="D6899" s="1">
        <v>2007</v>
      </c>
      <c r="E6899" s="1" t="s">
        <v>1335</v>
      </c>
      <c r="F6899" s="1" t="s">
        <v>1334</v>
      </c>
      <c r="G6899" s="1" t="s">
        <v>1428</v>
      </c>
    </row>
    <row r="6900" spans="1:7" x14ac:dyDescent="0.4">
      <c r="A6900" s="1" t="s">
        <v>6403</v>
      </c>
      <c r="B6900" s="1">
        <v>300</v>
      </c>
      <c r="C6900" s="1" t="s">
        <v>1340</v>
      </c>
      <c r="D6900" s="1">
        <v>2007</v>
      </c>
      <c r="E6900" s="1" t="s">
        <v>1335</v>
      </c>
      <c r="F6900" s="1" t="s">
        <v>1334</v>
      </c>
      <c r="G6900" s="1" t="s">
        <v>2228</v>
      </c>
    </row>
    <row r="6901" spans="1:7" x14ac:dyDescent="0.4">
      <c r="A6901" s="1" t="s">
        <v>6402</v>
      </c>
      <c r="B6901" s="1">
        <v>244</v>
      </c>
      <c r="C6901" s="1" t="s">
        <v>1347</v>
      </c>
      <c r="D6901" s="1">
        <v>2007</v>
      </c>
      <c r="E6901" s="1" t="s">
        <v>1335</v>
      </c>
      <c r="F6901" s="1" t="s">
        <v>1334</v>
      </c>
      <c r="G6901" s="1" t="s">
        <v>1635</v>
      </c>
    </row>
    <row r="6902" spans="1:7" x14ac:dyDescent="0.4">
      <c r="A6902" s="1" t="s">
        <v>6401</v>
      </c>
      <c r="B6902" s="1">
        <v>244</v>
      </c>
      <c r="C6902" s="1" t="s">
        <v>1340</v>
      </c>
      <c r="D6902" s="1">
        <v>2007</v>
      </c>
      <c r="E6902" s="1" t="s">
        <v>1335</v>
      </c>
      <c r="F6902" s="1" t="s">
        <v>1334</v>
      </c>
      <c r="G6902" s="1" t="s">
        <v>1428</v>
      </c>
    </row>
    <row r="6903" spans="1:7" x14ac:dyDescent="0.4">
      <c r="A6903" s="1" t="s">
        <v>6400</v>
      </c>
      <c r="B6903" s="1">
        <v>246</v>
      </c>
      <c r="C6903" s="1" t="s">
        <v>1340</v>
      </c>
      <c r="D6903" s="1">
        <v>2005</v>
      </c>
      <c r="E6903" s="1" t="s">
        <v>1435</v>
      </c>
      <c r="F6903" s="1" t="s">
        <v>1330</v>
      </c>
    </row>
    <row r="6904" spans="1:7" x14ac:dyDescent="0.4">
      <c r="A6904" s="1" t="s">
        <v>6399</v>
      </c>
      <c r="B6904" s="1">
        <v>413</v>
      </c>
      <c r="C6904" s="1" t="s">
        <v>1347</v>
      </c>
      <c r="D6904" s="1">
        <v>2006</v>
      </c>
      <c r="E6904" s="1" t="s">
        <v>1435</v>
      </c>
      <c r="F6904" s="1" t="s">
        <v>1330</v>
      </c>
      <c r="G6904" s="1" t="s">
        <v>1825</v>
      </c>
    </row>
    <row r="6905" spans="1:7" x14ac:dyDescent="0.4">
      <c r="A6905" s="1" t="s">
        <v>6398</v>
      </c>
      <c r="C6905" s="1" t="s">
        <v>1340</v>
      </c>
      <c r="D6905" s="1">
        <v>2005</v>
      </c>
      <c r="E6905" s="1" t="s">
        <v>1349</v>
      </c>
      <c r="F6905" s="1" t="s">
        <v>1330</v>
      </c>
    </row>
    <row r="6906" spans="1:7" x14ac:dyDescent="0.4">
      <c r="A6906" s="1" t="s">
        <v>6397</v>
      </c>
      <c r="B6906" s="1">
        <v>193</v>
      </c>
      <c r="C6906" s="1" t="s">
        <v>1340</v>
      </c>
      <c r="D6906" s="1">
        <v>2006</v>
      </c>
      <c r="F6906" s="1" t="s">
        <v>1330</v>
      </c>
    </row>
    <row r="6907" spans="1:7" x14ac:dyDescent="0.4">
      <c r="A6907" s="1" t="s">
        <v>6396</v>
      </c>
      <c r="B6907" s="1">
        <v>648</v>
      </c>
      <c r="C6907" s="1" t="s">
        <v>1347</v>
      </c>
      <c r="D6907" s="1">
        <v>2006</v>
      </c>
      <c r="E6907" s="1" t="s">
        <v>1435</v>
      </c>
      <c r="F6907" s="1" t="s">
        <v>1330</v>
      </c>
      <c r="G6907" s="1" t="s">
        <v>2267</v>
      </c>
    </row>
    <row r="6908" spans="1:7" x14ac:dyDescent="0.4">
      <c r="A6908" s="1" t="s">
        <v>6395</v>
      </c>
      <c r="B6908" s="1">
        <v>648</v>
      </c>
      <c r="C6908" s="1" t="s">
        <v>1347</v>
      </c>
      <c r="D6908" s="1">
        <v>2006</v>
      </c>
      <c r="E6908" s="1" t="s">
        <v>1435</v>
      </c>
      <c r="F6908" s="1" t="s">
        <v>1330</v>
      </c>
      <c r="G6908" s="1" t="s">
        <v>1825</v>
      </c>
    </row>
    <row r="6909" spans="1:7" x14ac:dyDescent="0.4">
      <c r="A6909" s="1" t="s">
        <v>6394</v>
      </c>
      <c r="B6909" s="1">
        <v>248</v>
      </c>
      <c r="C6909" s="1" t="s">
        <v>2219</v>
      </c>
      <c r="D6909" s="1">
        <v>2006</v>
      </c>
      <c r="E6909" s="1" t="s">
        <v>1650</v>
      </c>
      <c r="F6909" s="1" t="s">
        <v>1334</v>
      </c>
    </row>
    <row r="6910" spans="1:7" x14ac:dyDescent="0.4">
      <c r="A6910" s="1" t="s">
        <v>6393</v>
      </c>
      <c r="B6910" s="1">
        <v>240</v>
      </c>
      <c r="C6910" s="1" t="s">
        <v>2219</v>
      </c>
      <c r="D6910" s="1">
        <v>2005</v>
      </c>
      <c r="E6910" s="1" t="s">
        <v>1650</v>
      </c>
      <c r="F6910" s="1" t="s">
        <v>1334</v>
      </c>
    </row>
    <row r="6911" spans="1:7" x14ac:dyDescent="0.4">
      <c r="A6911" s="1" t="s">
        <v>6392</v>
      </c>
      <c r="B6911" s="1">
        <v>410</v>
      </c>
      <c r="C6911" s="1" t="s">
        <v>1340</v>
      </c>
      <c r="D6911" s="1">
        <v>2006</v>
      </c>
      <c r="E6911" s="1" t="s">
        <v>1435</v>
      </c>
      <c r="F6911" s="1" t="s">
        <v>1334</v>
      </c>
      <c r="G6911" s="1" t="s">
        <v>5495</v>
      </c>
    </row>
    <row r="6912" spans="1:7" x14ac:dyDescent="0.4">
      <c r="A6912" s="1" t="s">
        <v>6391</v>
      </c>
      <c r="B6912" s="1">
        <v>362</v>
      </c>
      <c r="C6912" s="1" t="s">
        <v>1340</v>
      </c>
      <c r="D6912" s="1">
        <v>2006</v>
      </c>
      <c r="E6912" s="1" t="s">
        <v>1435</v>
      </c>
      <c r="F6912" s="1" t="s">
        <v>1334</v>
      </c>
      <c r="G6912" s="1" t="s">
        <v>5495</v>
      </c>
    </row>
    <row r="6913" spans="1:7" x14ac:dyDescent="0.4">
      <c r="A6913" s="1" t="s">
        <v>6390</v>
      </c>
      <c r="B6913" s="1">
        <v>692</v>
      </c>
      <c r="C6913" s="1" t="s">
        <v>1347</v>
      </c>
      <c r="D6913" s="1">
        <v>2006</v>
      </c>
      <c r="E6913" s="1" t="s">
        <v>1435</v>
      </c>
      <c r="F6913" s="1" t="s">
        <v>1330</v>
      </c>
      <c r="G6913" s="1" t="s">
        <v>6389</v>
      </c>
    </row>
    <row r="6914" spans="1:7" x14ac:dyDescent="0.4">
      <c r="A6914" s="1" t="s">
        <v>6388</v>
      </c>
      <c r="B6914" s="1">
        <v>318</v>
      </c>
      <c r="C6914" s="1" t="s">
        <v>1340</v>
      </c>
      <c r="D6914" s="1">
        <v>2005</v>
      </c>
      <c r="E6914" s="1" t="s">
        <v>1435</v>
      </c>
      <c r="F6914" s="1" t="s">
        <v>1334</v>
      </c>
      <c r="G6914" s="1" t="s">
        <v>5495</v>
      </c>
    </row>
    <row r="6915" spans="1:7" x14ac:dyDescent="0.4">
      <c r="A6915" s="1" t="s">
        <v>6387</v>
      </c>
      <c r="B6915" s="1">
        <v>648</v>
      </c>
      <c r="C6915" s="1" t="s">
        <v>1347</v>
      </c>
      <c r="D6915" s="1">
        <v>2006</v>
      </c>
      <c r="E6915" s="1" t="s">
        <v>1435</v>
      </c>
      <c r="F6915" s="1" t="s">
        <v>1334</v>
      </c>
      <c r="G6915" s="1" t="s">
        <v>1412</v>
      </c>
    </row>
    <row r="6916" spans="1:7" x14ac:dyDescent="0.4">
      <c r="A6916" s="1" t="s">
        <v>6386</v>
      </c>
      <c r="B6916" s="1">
        <v>510</v>
      </c>
      <c r="C6916" s="1" t="s">
        <v>1347</v>
      </c>
      <c r="D6916" s="1">
        <v>2006</v>
      </c>
      <c r="E6916" s="1" t="s">
        <v>1435</v>
      </c>
      <c r="F6916" s="1" t="s">
        <v>1334</v>
      </c>
      <c r="G6916" s="1" t="s">
        <v>1412</v>
      </c>
    </row>
    <row r="6917" spans="1:7" x14ac:dyDescent="0.4">
      <c r="A6917" s="1" t="s">
        <v>6385</v>
      </c>
      <c r="B6917" s="1">
        <v>492</v>
      </c>
      <c r="C6917" s="1" t="s">
        <v>1347</v>
      </c>
      <c r="D6917" s="1">
        <v>2005</v>
      </c>
      <c r="E6917" s="1" t="s">
        <v>1435</v>
      </c>
      <c r="F6917" s="1" t="s">
        <v>1330</v>
      </c>
      <c r="G6917" s="1" t="s">
        <v>5482</v>
      </c>
    </row>
    <row r="6918" spans="1:7" x14ac:dyDescent="0.4">
      <c r="A6918" s="1" t="s">
        <v>6384</v>
      </c>
      <c r="B6918" s="1">
        <v>599</v>
      </c>
      <c r="C6918" s="1" t="s">
        <v>1347</v>
      </c>
      <c r="D6918" s="1">
        <v>2006</v>
      </c>
      <c r="E6918" s="1" t="s">
        <v>1435</v>
      </c>
      <c r="F6918" s="1" t="s">
        <v>1330</v>
      </c>
    </row>
    <row r="6919" spans="1:7" x14ac:dyDescent="0.4">
      <c r="A6919" s="1" t="s">
        <v>6383</v>
      </c>
      <c r="B6919" s="1">
        <v>265</v>
      </c>
      <c r="C6919" s="1" t="s">
        <v>1340</v>
      </c>
      <c r="D6919" s="1">
        <v>2005</v>
      </c>
      <c r="E6919" s="1" t="s">
        <v>1435</v>
      </c>
      <c r="F6919" s="1" t="s">
        <v>1330</v>
      </c>
      <c r="G6919" s="1" t="s">
        <v>5486</v>
      </c>
    </row>
    <row r="6920" spans="1:7" x14ac:dyDescent="0.4">
      <c r="A6920" s="1" t="s">
        <v>4694</v>
      </c>
      <c r="B6920" s="1">
        <v>266</v>
      </c>
      <c r="C6920" s="1" t="s">
        <v>1340</v>
      </c>
      <c r="D6920" s="1">
        <v>2005</v>
      </c>
      <c r="E6920" s="1" t="s">
        <v>1435</v>
      </c>
      <c r="F6920" s="1" t="s">
        <v>1330</v>
      </c>
      <c r="G6920" s="1" t="s">
        <v>5486</v>
      </c>
    </row>
    <row r="6921" spans="1:7" x14ac:dyDescent="0.4">
      <c r="A6921" s="1" t="s">
        <v>6382</v>
      </c>
      <c r="B6921" s="1">
        <v>629</v>
      </c>
      <c r="C6921" s="1" t="s">
        <v>1347</v>
      </c>
      <c r="D6921" s="1">
        <v>2005</v>
      </c>
      <c r="E6921" s="1" t="s">
        <v>1435</v>
      </c>
      <c r="F6921" s="1" t="s">
        <v>1330</v>
      </c>
      <c r="G6921" s="1" t="s">
        <v>1825</v>
      </c>
    </row>
    <row r="6922" spans="1:7" x14ac:dyDescent="0.4">
      <c r="A6922" s="1" t="s">
        <v>6381</v>
      </c>
      <c r="B6922" s="1">
        <v>430</v>
      </c>
      <c r="C6922" s="1" t="s">
        <v>1347</v>
      </c>
      <c r="D6922" s="1">
        <v>2005</v>
      </c>
      <c r="E6922" s="1" t="s">
        <v>1435</v>
      </c>
      <c r="F6922" s="1" t="s">
        <v>1330</v>
      </c>
      <c r="G6922" s="1" t="s">
        <v>1825</v>
      </c>
    </row>
    <row r="6923" spans="1:7" x14ac:dyDescent="0.4">
      <c r="A6923" s="1" t="s">
        <v>6380</v>
      </c>
      <c r="B6923" s="1">
        <v>278</v>
      </c>
      <c r="C6923" s="1" t="s">
        <v>1340</v>
      </c>
      <c r="D6923" s="1">
        <v>2005</v>
      </c>
      <c r="E6923" s="1" t="s">
        <v>1435</v>
      </c>
      <c r="F6923" s="1" t="s">
        <v>1330</v>
      </c>
      <c r="G6923" s="1" t="s">
        <v>1412</v>
      </c>
    </row>
    <row r="6924" spans="1:7" x14ac:dyDescent="0.4">
      <c r="A6924" s="1" t="s">
        <v>6379</v>
      </c>
      <c r="B6924" s="1">
        <v>650</v>
      </c>
      <c r="C6924" s="1" t="s">
        <v>1347</v>
      </c>
      <c r="D6924" s="1">
        <v>2006</v>
      </c>
      <c r="E6924" s="1" t="s">
        <v>1435</v>
      </c>
      <c r="F6924" s="1" t="s">
        <v>1330</v>
      </c>
      <c r="G6924" s="1" t="s">
        <v>1412</v>
      </c>
    </row>
    <row r="6925" spans="1:7" x14ac:dyDescent="0.4">
      <c r="A6925" s="1" t="s">
        <v>6378</v>
      </c>
      <c r="B6925" s="1">
        <v>713</v>
      </c>
      <c r="C6925" s="1" t="s">
        <v>1347</v>
      </c>
      <c r="D6925" s="1">
        <v>2005</v>
      </c>
      <c r="E6925" s="1" t="s">
        <v>1435</v>
      </c>
      <c r="F6925" s="1" t="s">
        <v>1330</v>
      </c>
      <c r="G6925" s="1" t="s">
        <v>1825</v>
      </c>
    </row>
    <row r="6926" spans="1:7" x14ac:dyDescent="0.4">
      <c r="A6926" s="1" t="s">
        <v>6377</v>
      </c>
      <c r="B6926" s="1">
        <v>265</v>
      </c>
      <c r="C6926" s="1" t="s">
        <v>1340</v>
      </c>
      <c r="D6926" s="1">
        <v>2005</v>
      </c>
      <c r="E6926" s="1" t="s">
        <v>1435</v>
      </c>
      <c r="F6926" s="1" t="s">
        <v>1330</v>
      </c>
      <c r="G6926" s="1" t="s">
        <v>5486</v>
      </c>
    </row>
    <row r="6927" spans="1:7" x14ac:dyDescent="0.4">
      <c r="A6927" s="1" t="s">
        <v>6376</v>
      </c>
      <c r="B6927" s="1">
        <v>713</v>
      </c>
      <c r="C6927" s="1" t="s">
        <v>1347</v>
      </c>
      <c r="D6927" s="1">
        <v>2005</v>
      </c>
      <c r="E6927" s="1" t="s">
        <v>1435</v>
      </c>
      <c r="F6927" s="1" t="s">
        <v>1334</v>
      </c>
      <c r="G6927" s="1" t="s">
        <v>5489</v>
      </c>
    </row>
    <row r="6928" spans="1:7" x14ac:dyDescent="0.4">
      <c r="A6928" s="1" t="s">
        <v>6375</v>
      </c>
      <c r="B6928" s="1">
        <v>648</v>
      </c>
      <c r="C6928" s="1" t="s">
        <v>1347</v>
      </c>
      <c r="D6928" s="1">
        <v>2006</v>
      </c>
      <c r="E6928" s="1" t="s">
        <v>1435</v>
      </c>
      <c r="F6928" s="1" t="s">
        <v>1464</v>
      </c>
      <c r="G6928" s="1" t="s">
        <v>2336</v>
      </c>
    </row>
    <row r="6929" spans="1:7" x14ac:dyDescent="0.4">
      <c r="A6929" s="1" t="s">
        <v>6374</v>
      </c>
      <c r="B6929" s="1">
        <v>264</v>
      </c>
      <c r="C6929" s="1" t="s">
        <v>1340</v>
      </c>
      <c r="D6929" s="1">
        <v>2005</v>
      </c>
      <c r="E6929" s="1" t="s">
        <v>1435</v>
      </c>
      <c r="F6929" s="1" t="s">
        <v>1334</v>
      </c>
      <c r="G6929" s="1" t="s">
        <v>5489</v>
      </c>
    </row>
    <row r="6930" spans="1:7" x14ac:dyDescent="0.4">
      <c r="A6930" s="1" t="s">
        <v>6373</v>
      </c>
      <c r="B6930" s="1">
        <v>266</v>
      </c>
      <c r="C6930" s="1" t="s">
        <v>1340</v>
      </c>
      <c r="D6930" s="1">
        <v>2005</v>
      </c>
      <c r="E6930" s="1" t="s">
        <v>1435</v>
      </c>
      <c r="F6930" s="1" t="s">
        <v>1464</v>
      </c>
      <c r="G6930" s="1" t="s">
        <v>1412</v>
      </c>
    </row>
    <row r="6931" spans="1:7" x14ac:dyDescent="0.4">
      <c r="A6931" s="1" t="s">
        <v>6372</v>
      </c>
      <c r="B6931" s="1">
        <v>264</v>
      </c>
      <c r="C6931" s="1" t="s">
        <v>1340</v>
      </c>
      <c r="D6931" s="1">
        <v>2005</v>
      </c>
      <c r="E6931" s="1" t="s">
        <v>1435</v>
      </c>
      <c r="F6931" s="1" t="s">
        <v>1334</v>
      </c>
      <c r="G6931" s="1" t="s">
        <v>5489</v>
      </c>
    </row>
    <row r="6932" spans="1:7" x14ac:dyDescent="0.4">
      <c r="A6932" s="1" t="s">
        <v>6371</v>
      </c>
      <c r="B6932" s="1">
        <v>260</v>
      </c>
      <c r="C6932" s="1" t="s">
        <v>1340</v>
      </c>
      <c r="D6932" s="1">
        <v>2005</v>
      </c>
      <c r="E6932" s="1" t="s">
        <v>1435</v>
      </c>
      <c r="F6932" s="1" t="s">
        <v>1330</v>
      </c>
      <c r="G6932" s="1" t="s">
        <v>5486</v>
      </c>
    </row>
    <row r="6933" spans="1:7" x14ac:dyDescent="0.4">
      <c r="A6933" s="1" t="s">
        <v>6370</v>
      </c>
      <c r="B6933" s="1">
        <v>260</v>
      </c>
      <c r="C6933" s="1" t="s">
        <v>1340</v>
      </c>
      <c r="D6933" s="1">
        <v>2006</v>
      </c>
      <c r="E6933" s="1" t="s">
        <v>1435</v>
      </c>
      <c r="F6933" s="1" t="s">
        <v>1330</v>
      </c>
      <c r="G6933" s="1" t="s">
        <v>5486</v>
      </c>
    </row>
    <row r="6934" spans="1:7" x14ac:dyDescent="0.4">
      <c r="A6934" s="1" t="s">
        <v>6369</v>
      </c>
      <c r="B6934" s="1">
        <v>202</v>
      </c>
      <c r="C6934" s="1" t="s">
        <v>6358</v>
      </c>
      <c r="D6934" s="1">
        <v>2006</v>
      </c>
      <c r="E6934" s="1" t="s">
        <v>1435</v>
      </c>
      <c r="F6934" s="1" t="s">
        <v>1334</v>
      </c>
    </row>
    <row r="6935" spans="1:7" x14ac:dyDescent="0.4">
      <c r="A6935" s="1" t="s">
        <v>6368</v>
      </c>
      <c r="B6935" s="1">
        <v>202</v>
      </c>
      <c r="C6935" s="1" t="s">
        <v>6358</v>
      </c>
      <c r="D6935" s="1">
        <v>2006</v>
      </c>
      <c r="E6935" s="1" t="s">
        <v>1435</v>
      </c>
      <c r="F6935" s="1" t="s">
        <v>1334</v>
      </c>
    </row>
    <row r="6936" spans="1:7" x14ac:dyDescent="0.4">
      <c r="A6936" s="1" t="s">
        <v>6367</v>
      </c>
      <c r="B6936" s="1">
        <v>202</v>
      </c>
      <c r="C6936" s="1" t="s">
        <v>6358</v>
      </c>
      <c r="D6936" s="1">
        <v>2005</v>
      </c>
      <c r="E6936" s="1" t="s">
        <v>1435</v>
      </c>
      <c r="F6936" s="1" t="s">
        <v>1334</v>
      </c>
    </row>
    <row r="6937" spans="1:7" x14ac:dyDescent="0.4">
      <c r="A6937" s="1" t="s">
        <v>6366</v>
      </c>
      <c r="B6937" s="1">
        <v>202</v>
      </c>
      <c r="C6937" s="1" t="s">
        <v>6358</v>
      </c>
      <c r="D6937" s="1">
        <v>2005</v>
      </c>
      <c r="E6937" s="1" t="s">
        <v>1435</v>
      </c>
      <c r="F6937" s="1" t="s">
        <v>1334</v>
      </c>
    </row>
    <row r="6938" spans="1:7" x14ac:dyDescent="0.4">
      <c r="A6938" s="1" t="s">
        <v>6365</v>
      </c>
      <c r="B6938" s="1">
        <v>202</v>
      </c>
      <c r="C6938" s="1" t="s">
        <v>6358</v>
      </c>
      <c r="D6938" s="1">
        <v>2005</v>
      </c>
      <c r="E6938" s="1" t="s">
        <v>1435</v>
      </c>
      <c r="F6938" s="1" t="s">
        <v>1334</v>
      </c>
    </row>
    <row r="6939" spans="1:7" x14ac:dyDescent="0.4">
      <c r="A6939" s="1" t="s">
        <v>6364</v>
      </c>
      <c r="B6939" s="1">
        <v>202</v>
      </c>
      <c r="C6939" s="1" t="s">
        <v>6358</v>
      </c>
      <c r="D6939" s="1">
        <v>2005</v>
      </c>
      <c r="E6939" s="1" t="s">
        <v>1435</v>
      </c>
      <c r="F6939" s="1" t="s">
        <v>1334</v>
      </c>
    </row>
    <row r="6940" spans="1:7" x14ac:dyDescent="0.4">
      <c r="A6940" s="1" t="s">
        <v>6363</v>
      </c>
      <c r="B6940" s="1">
        <v>202</v>
      </c>
      <c r="C6940" s="1" t="s">
        <v>6358</v>
      </c>
      <c r="D6940" s="1">
        <v>2005</v>
      </c>
      <c r="E6940" s="1" t="s">
        <v>1435</v>
      </c>
      <c r="F6940" s="1" t="s">
        <v>1334</v>
      </c>
    </row>
    <row r="6941" spans="1:7" x14ac:dyDescent="0.4">
      <c r="A6941" s="1" t="s">
        <v>6362</v>
      </c>
      <c r="B6941" s="1">
        <v>202</v>
      </c>
      <c r="C6941" s="1" t="s">
        <v>6358</v>
      </c>
      <c r="D6941" s="1">
        <v>2005</v>
      </c>
      <c r="E6941" s="1" t="s">
        <v>1435</v>
      </c>
      <c r="F6941" s="1" t="s">
        <v>1334</v>
      </c>
    </row>
    <row r="6942" spans="1:7" x14ac:dyDescent="0.4">
      <c r="A6942" s="1" t="s">
        <v>6361</v>
      </c>
      <c r="B6942" s="1">
        <v>202</v>
      </c>
      <c r="C6942" s="1" t="s">
        <v>6358</v>
      </c>
      <c r="D6942" s="1">
        <v>2006</v>
      </c>
      <c r="E6942" s="1" t="s">
        <v>1435</v>
      </c>
      <c r="F6942" s="1" t="s">
        <v>1334</v>
      </c>
    </row>
    <row r="6943" spans="1:7" x14ac:dyDescent="0.4">
      <c r="A6943" s="1" t="s">
        <v>6360</v>
      </c>
      <c r="B6943" s="1">
        <v>202</v>
      </c>
      <c r="C6943" s="1" t="s">
        <v>6358</v>
      </c>
      <c r="D6943" s="1">
        <v>2006</v>
      </c>
      <c r="E6943" s="1" t="s">
        <v>1435</v>
      </c>
      <c r="F6943" s="1" t="s">
        <v>1334</v>
      </c>
    </row>
    <row r="6944" spans="1:7" x14ac:dyDescent="0.4">
      <c r="A6944" s="1" t="s">
        <v>6359</v>
      </c>
      <c r="B6944" s="1">
        <v>202</v>
      </c>
      <c r="C6944" s="1" t="s">
        <v>6358</v>
      </c>
      <c r="D6944" s="1">
        <v>2006</v>
      </c>
      <c r="E6944" s="1" t="s">
        <v>1435</v>
      </c>
      <c r="F6944" s="1" t="s">
        <v>1334</v>
      </c>
    </row>
    <row r="6945" spans="1:7" x14ac:dyDescent="0.4">
      <c r="A6945" s="1" t="s">
        <v>6357</v>
      </c>
      <c r="B6945" s="1">
        <v>298</v>
      </c>
      <c r="C6945" s="1" t="s">
        <v>1340</v>
      </c>
      <c r="D6945" s="1">
        <v>2005</v>
      </c>
      <c r="E6945" s="1" t="s">
        <v>1435</v>
      </c>
      <c r="F6945" s="1" t="s">
        <v>1330</v>
      </c>
      <c r="G6945" s="1" t="s">
        <v>1825</v>
      </c>
    </row>
    <row r="6946" spans="1:7" x14ac:dyDescent="0.4">
      <c r="A6946" s="1" t="s">
        <v>6356</v>
      </c>
      <c r="B6946" s="1">
        <v>383</v>
      </c>
      <c r="C6946" s="1" t="s">
        <v>1347</v>
      </c>
      <c r="D6946" s="1">
        <v>2006</v>
      </c>
      <c r="E6946" s="1" t="s">
        <v>1435</v>
      </c>
      <c r="F6946" s="1" t="s">
        <v>1330</v>
      </c>
      <c r="G6946" s="1" t="s">
        <v>1825</v>
      </c>
    </row>
    <row r="6947" spans="1:7" x14ac:dyDescent="0.4">
      <c r="A6947" s="1" t="s">
        <v>6355</v>
      </c>
      <c r="B6947" s="1">
        <v>425</v>
      </c>
      <c r="C6947" s="1" t="s">
        <v>1340</v>
      </c>
      <c r="D6947" s="1">
        <v>2005</v>
      </c>
      <c r="E6947" s="1" t="s">
        <v>1435</v>
      </c>
      <c r="F6947" s="1" t="s">
        <v>1330</v>
      </c>
      <c r="G6947" s="1" t="s">
        <v>5486</v>
      </c>
    </row>
    <row r="6948" spans="1:7" x14ac:dyDescent="0.4">
      <c r="A6948" s="1" t="s">
        <v>6354</v>
      </c>
      <c r="B6948" s="1">
        <v>380</v>
      </c>
      <c r="C6948" s="1" t="s">
        <v>1340</v>
      </c>
      <c r="D6948" s="1">
        <v>2005</v>
      </c>
      <c r="E6948" s="1" t="s">
        <v>1435</v>
      </c>
      <c r="F6948" s="1" t="s">
        <v>1330</v>
      </c>
    </row>
    <row r="6949" spans="1:7" x14ac:dyDescent="0.4">
      <c r="A6949" s="1" t="s">
        <v>6353</v>
      </c>
      <c r="B6949" s="1">
        <v>383</v>
      </c>
      <c r="C6949" s="1" t="s">
        <v>1340</v>
      </c>
      <c r="D6949" s="1">
        <v>2005</v>
      </c>
      <c r="E6949" s="1" t="s">
        <v>1435</v>
      </c>
      <c r="F6949" s="1" t="s">
        <v>1330</v>
      </c>
      <c r="G6949" s="1" t="s">
        <v>5486</v>
      </c>
    </row>
    <row r="6950" spans="1:7" x14ac:dyDescent="0.4">
      <c r="A6950" s="1" t="s">
        <v>6352</v>
      </c>
      <c r="B6950" s="1">
        <v>278</v>
      </c>
      <c r="C6950" s="1" t="s">
        <v>1340</v>
      </c>
      <c r="D6950" s="1">
        <v>2005</v>
      </c>
      <c r="E6950" s="1" t="s">
        <v>1435</v>
      </c>
      <c r="F6950" s="1" t="s">
        <v>1330</v>
      </c>
      <c r="G6950" s="1" t="s">
        <v>1412</v>
      </c>
    </row>
    <row r="6951" spans="1:7" x14ac:dyDescent="0.4">
      <c r="A6951" s="1" t="s">
        <v>6351</v>
      </c>
      <c r="B6951" s="1">
        <v>713</v>
      </c>
      <c r="C6951" s="1" t="s">
        <v>1340</v>
      </c>
      <c r="D6951" s="1">
        <v>2005</v>
      </c>
      <c r="E6951" s="1" t="s">
        <v>1435</v>
      </c>
      <c r="F6951" s="1" t="s">
        <v>1330</v>
      </c>
      <c r="G6951" s="1" t="s">
        <v>5482</v>
      </c>
    </row>
    <row r="6952" spans="1:7" x14ac:dyDescent="0.4">
      <c r="A6952" s="1" t="s">
        <v>6350</v>
      </c>
      <c r="B6952" s="1">
        <v>626</v>
      </c>
      <c r="C6952" s="1" t="s">
        <v>1340</v>
      </c>
      <c r="D6952" s="1">
        <v>2005</v>
      </c>
      <c r="E6952" s="1" t="s">
        <v>1435</v>
      </c>
      <c r="F6952" s="1" t="s">
        <v>1330</v>
      </c>
      <c r="G6952" s="1" t="s">
        <v>5482</v>
      </c>
    </row>
    <row r="6953" spans="1:7" x14ac:dyDescent="0.4">
      <c r="A6953" s="1" t="s">
        <v>6349</v>
      </c>
      <c r="B6953" s="1">
        <v>550</v>
      </c>
      <c r="C6953" s="1" t="s">
        <v>1347</v>
      </c>
      <c r="D6953" s="1">
        <v>2006</v>
      </c>
      <c r="E6953" s="1" t="s">
        <v>1435</v>
      </c>
      <c r="F6953" s="1" t="s">
        <v>1330</v>
      </c>
      <c r="G6953" s="1" t="s">
        <v>2267</v>
      </c>
    </row>
    <row r="6954" spans="1:7" x14ac:dyDescent="0.4">
      <c r="A6954" s="1" t="s">
        <v>6348</v>
      </c>
      <c r="B6954" s="1">
        <v>478</v>
      </c>
      <c r="C6954" s="1" t="s">
        <v>1340</v>
      </c>
      <c r="D6954" s="1">
        <v>2005</v>
      </c>
      <c r="E6954" s="1" t="s">
        <v>1435</v>
      </c>
      <c r="F6954" s="1" t="s">
        <v>1334</v>
      </c>
      <c r="G6954" s="1" t="s">
        <v>2267</v>
      </c>
    </row>
    <row r="6955" spans="1:7" x14ac:dyDescent="0.4">
      <c r="A6955" s="1" t="s">
        <v>6347</v>
      </c>
      <c r="B6955" s="1">
        <v>413</v>
      </c>
      <c r="C6955" s="1" t="s">
        <v>1340</v>
      </c>
      <c r="D6955" s="1">
        <v>2005</v>
      </c>
      <c r="E6955" s="1" t="s">
        <v>1353</v>
      </c>
      <c r="F6955" s="1" t="s">
        <v>1330</v>
      </c>
    </row>
    <row r="6956" spans="1:7" x14ac:dyDescent="0.4">
      <c r="A6956" s="1" t="s">
        <v>6346</v>
      </c>
      <c r="B6956" s="1">
        <v>599</v>
      </c>
      <c r="C6956" s="1" t="s">
        <v>1340</v>
      </c>
      <c r="D6956" s="1">
        <v>2006</v>
      </c>
      <c r="E6956" s="1" t="s">
        <v>1331</v>
      </c>
      <c r="F6956" s="1" t="s">
        <v>1330</v>
      </c>
    </row>
    <row r="6957" spans="1:7" x14ac:dyDescent="0.4">
      <c r="A6957" s="1" t="s">
        <v>6345</v>
      </c>
      <c r="B6957" s="1">
        <v>713</v>
      </c>
      <c r="C6957" s="1" t="s">
        <v>1340</v>
      </c>
      <c r="D6957" s="1">
        <v>2005</v>
      </c>
      <c r="E6957" s="1" t="s">
        <v>1331</v>
      </c>
      <c r="F6957" s="1" t="s">
        <v>1330</v>
      </c>
    </row>
    <row r="6958" spans="1:7" x14ac:dyDescent="0.4">
      <c r="A6958" s="1" t="s">
        <v>6344</v>
      </c>
      <c r="B6958" s="1">
        <v>267</v>
      </c>
      <c r="C6958" s="1" t="s">
        <v>1340</v>
      </c>
      <c r="D6958" s="1">
        <v>2006</v>
      </c>
      <c r="E6958" s="1" t="s">
        <v>1435</v>
      </c>
      <c r="F6958" s="1" t="s">
        <v>1330</v>
      </c>
    </row>
    <row r="6959" spans="1:7" x14ac:dyDescent="0.4">
      <c r="A6959" s="1" t="s">
        <v>6343</v>
      </c>
      <c r="B6959" s="1">
        <v>554</v>
      </c>
      <c r="C6959" s="1" t="s">
        <v>1347</v>
      </c>
      <c r="D6959" s="1">
        <v>2006</v>
      </c>
      <c r="E6959" s="1" t="s">
        <v>1331</v>
      </c>
      <c r="F6959" s="1" t="s">
        <v>1330</v>
      </c>
      <c r="G6959" s="1" t="s">
        <v>1825</v>
      </c>
    </row>
    <row r="6960" spans="1:7" x14ac:dyDescent="0.4">
      <c r="A6960" s="1" t="s">
        <v>6342</v>
      </c>
      <c r="B6960" s="1">
        <v>410</v>
      </c>
      <c r="C6960" s="1" t="s">
        <v>1340</v>
      </c>
      <c r="D6960" s="1">
        <v>2006</v>
      </c>
      <c r="E6960" s="1" t="s">
        <v>1331</v>
      </c>
      <c r="F6960" s="1" t="s">
        <v>1330</v>
      </c>
    </row>
    <row r="6961" spans="1:7" x14ac:dyDescent="0.4">
      <c r="A6961" s="1" t="s">
        <v>6341</v>
      </c>
      <c r="B6961" s="1">
        <v>400</v>
      </c>
      <c r="C6961" s="1" t="s">
        <v>1340</v>
      </c>
      <c r="D6961" s="1">
        <v>2006</v>
      </c>
      <c r="E6961" s="1" t="s">
        <v>1331</v>
      </c>
      <c r="F6961" s="1" t="s">
        <v>1330</v>
      </c>
    </row>
    <row r="6962" spans="1:7" x14ac:dyDescent="0.4">
      <c r="A6962" s="1" t="s">
        <v>6340</v>
      </c>
      <c r="B6962" s="1">
        <v>443</v>
      </c>
      <c r="C6962" s="1" t="s">
        <v>1340</v>
      </c>
      <c r="D6962" s="1">
        <v>2005</v>
      </c>
      <c r="E6962" s="1" t="s">
        <v>1331</v>
      </c>
      <c r="F6962" s="1" t="s">
        <v>1330</v>
      </c>
      <c r="G6962" s="1" t="s">
        <v>2361</v>
      </c>
    </row>
    <row r="6963" spans="1:7" x14ac:dyDescent="0.4">
      <c r="A6963" s="1" t="s">
        <v>6339</v>
      </c>
      <c r="B6963" s="1">
        <v>700</v>
      </c>
      <c r="C6963" s="1" t="s">
        <v>1340</v>
      </c>
      <c r="D6963" s="1">
        <v>2006</v>
      </c>
      <c r="E6963" s="1" t="s">
        <v>1331</v>
      </c>
      <c r="F6963" s="1" t="s">
        <v>1330</v>
      </c>
    </row>
    <row r="6964" spans="1:7" x14ac:dyDescent="0.4">
      <c r="A6964" s="1" t="s">
        <v>6338</v>
      </c>
      <c r="B6964" s="1">
        <v>260</v>
      </c>
      <c r="C6964" s="1" t="s">
        <v>1340</v>
      </c>
      <c r="D6964" s="1">
        <v>2005</v>
      </c>
      <c r="E6964" s="1" t="s">
        <v>1438</v>
      </c>
      <c r="F6964" s="1" t="s">
        <v>1330</v>
      </c>
      <c r="G6964" s="1" t="s">
        <v>6337</v>
      </c>
    </row>
    <row r="6965" spans="1:7" x14ac:dyDescent="0.4">
      <c r="A6965" s="1" t="s">
        <v>6336</v>
      </c>
      <c r="B6965" s="1">
        <v>715</v>
      </c>
      <c r="C6965" s="1" t="s">
        <v>1340</v>
      </c>
      <c r="D6965" s="1">
        <v>2005</v>
      </c>
      <c r="E6965" s="1" t="s">
        <v>1331</v>
      </c>
      <c r="F6965" s="1" t="s">
        <v>1330</v>
      </c>
    </row>
    <row r="6966" spans="1:7" x14ac:dyDescent="0.4">
      <c r="A6966" s="1" t="s">
        <v>6335</v>
      </c>
      <c r="B6966" s="1">
        <v>713</v>
      </c>
      <c r="C6966" s="1" t="s">
        <v>1340</v>
      </c>
      <c r="D6966" s="1">
        <v>2006</v>
      </c>
      <c r="E6966" s="1" t="s">
        <v>1331</v>
      </c>
      <c r="F6966" s="1" t="s">
        <v>1330</v>
      </c>
    </row>
    <row r="6967" spans="1:7" x14ac:dyDescent="0.4">
      <c r="A6967" s="1" t="s">
        <v>6334</v>
      </c>
      <c r="B6967" s="1">
        <v>327</v>
      </c>
      <c r="C6967" s="1" t="s">
        <v>1340</v>
      </c>
      <c r="D6967" s="1">
        <v>2006</v>
      </c>
      <c r="E6967" s="1" t="s">
        <v>1331</v>
      </c>
      <c r="F6967" s="1" t="s">
        <v>1330</v>
      </c>
      <c r="G6967" s="1" t="s">
        <v>6333</v>
      </c>
    </row>
    <row r="6968" spans="1:7" x14ac:dyDescent="0.4">
      <c r="A6968" s="1" t="s">
        <v>6332</v>
      </c>
      <c r="B6968" s="1">
        <v>268</v>
      </c>
      <c r="C6968" s="1" t="s">
        <v>1340</v>
      </c>
      <c r="D6968" s="1">
        <v>2005</v>
      </c>
      <c r="E6968" s="1" t="s">
        <v>1435</v>
      </c>
      <c r="F6968" s="1" t="s">
        <v>1334</v>
      </c>
      <c r="G6968" s="1" t="s">
        <v>6331</v>
      </c>
    </row>
    <row r="6969" spans="1:7" x14ac:dyDescent="0.4">
      <c r="A6969" s="1" t="s">
        <v>6330</v>
      </c>
      <c r="B6969" s="1">
        <v>495</v>
      </c>
      <c r="C6969" s="1" t="s">
        <v>1347</v>
      </c>
      <c r="D6969" s="1">
        <v>2006</v>
      </c>
      <c r="E6969" s="1" t="s">
        <v>1555</v>
      </c>
      <c r="F6969" s="1" t="s">
        <v>1334</v>
      </c>
      <c r="G6969" s="1" t="s">
        <v>2977</v>
      </c>
    </row>
    <row r="6970" spans="1:7" x14ac:dyDescent="0.4">
      <c r="A6970" s="1" t="s">
        <v>6329</v>
      </c>
      <c r="B6970" s="1">
        <v>380</v>
      </c>
      <c r="C6970" s="1" t="s">
        <v>1340</v>
      </c>
      <c r="D6970" s="1">
        <v>2006</v>
      </c>
      <c r="E6970" s="1" t="s">
        <v>1435</v>
      </c>
      <c r="F6970" s="1" t="s">
        <v>1330</v>
      </c>
      <c r="G6970" s="1" t="s">
        <v>5486</v>
      </c>
    </row>
    <row r="6971" spans="1:7" x14ac:dyDescent="0.4">
      <c r="A6971" s="1" t="s">
        <v>6328</v>
      </c>
      <c r="B6971" s="1">
        <v>251</v>
      </c>
      <c r="C6971" s="1" t="s">
        <v>1347</v>
      </c>
      <c r="D6971" s="1">
        <v>2006</v>
      </c>
      <c r="E6971" s="1" t="s">
        <v>4076</v>
      </c>
      <c r="F6971" s="1" t="s">
        <v>1334</v>
      </c>
      <c r="G6971" s="1" t="s">
        <v>6314</v>
      </c>
    </row>
    <row r="6972" spans="1:7" x14ac:dyDescent="0.4">
      <c r="A6972" s="1" t="s">
        <v>6327</v>
      </c>
      <c r="B6972" s="1">
        <v>265</v>
      </c>
      <c r="C6972" s="1" t="s">
        <v>1340</v>
      </c>
      <c r="D6972" s="1">
        <v>2005</v>
      </c>
      <c r="E6972" s="1" t="s">
        <v>1335</v>
      </c>
      <c r="F6972" s="1" t="s">
        <v>1334</v>
      </c>
      <c r="G6972" s="1" t="s">
        <v>2228</v>
      </c>
    </row>
    <row r="6973" spans="1:7" x14ac:dyDescent="0.4">
      <c r="A6973" s="1" t="s">
        <v>6326</v>
      </c>
      <c r="B6973" s="1">
        <v>478</v>
      </c>
      <c r="C6973" s="1" t="s">
        <v>1347</v>
      </c>
      <c r="D6973" s="1">
        <v>2005</v>
      </c>
      <c r="E6973" s="1" t="s">
        <v>1435</v>
      </c>
      <c r="F6973" s="1" t="s">
        <v>1330</v>
      </c>
      <c r="G6973" s="1" t="s">
        <v>1825</v>
      </c>
    </row>
    <row r="6974" spans="1:7" x14ac:dyDescent="0.4">
      <c r="A6974" s="1" t="s">
        <v>6325</v>
      </c>
      <c r="B6974" s="1">
        <v>120</v>
      </c>
      <c r="C6974" s="1" t="s">
        <v>1340</v>
      </c>
      <c r="D6974" s="1">
        <v>2005</v>
      </c>
      <c r="E6974" s="1" t="s">
        <v>1423</v>
      </c>
      <c r="F6974" s="1" t="s">
        <v>1334</v>
      </c>
      <c r="G6974" s="1" t="s">
        <v>3002</v>
      </c>
    </row>
    <row r="6975" spans="1:7" x14ac:dyDescent="0.4">
      <c r="A6975" s="1" t="s">
        <v>6324</v>
      </c>
      <c r="B6975" s="1">
        <v>244</v>
      </c>
      <c r="C6975" s="1" t="s">
        <v>1347</v>
      </c>
      <c r="D6975" s="1">
        <v>2005</v>
      </c>
      <c r="E6975" s="1" t="s">
        <v>1335</v>
      </c>
      <c r="F6975" s="1" t="s">
        <v>1334</v>
      </c>
      <c r="G6975" s="1" t="s">
        <v>1428</v>
      </c>
    </row>
    <row r="6976" spans="1:7" x14ac:dyDescent="0.4">
      <c r="A6976" s="1" t="s">
        <v>6323</v>
      </c>
      <c r="B6976" s="1">
        <v>120</v>
      </c>
      <c r="C6976" s="1" t="s">
        <v>1332</v>
      </c>
      <c r="D6976" s="1">
        <v>2006</v>
      </c>
      <c r="E6976" s="1" t="s">
        <v>1349</v>
      </c>
      <c r="F6976" s="1" t="s">
        <v>1330</v>
      </c>
    </row>
    <row r="6977" spans="1:7" x14ac:dyDescent="0.4">
      <c r="A6977" s="1" t="s">
        <v>6322</v>
      </c>
      <c r="B6977" s="1">
        <v>296</v>
      </c>
      <c r="C6977" s="1" t="s">
        <v>1340</v>
      </c>
      <c r="D6977" s="1">
        <v>2005</v>
      </c>
      <c r="E6977" s="1" t="s">
        <v>1335</v>
      </c>
      <c r="F6977" s="1" t="s">
        <v>1334</v>
      </c>
      <c r="G6977" s="1" t="s">
        <v>1635</v>
      </c>
    </row>
    <row r="6978" spans="1:7" x14ac:dyDescent="0.4">
      <c r="A6978" s="1" t="s">
        <v>6321</v>
      </c>
      <c r="B6978" s="1">
        <v>296</v>
      </c>
      <c r="C6978" s="1" t="s">
        <v>1340</v>
      </c>
      <c r="D6978" s="1">
        <v>2005</v>
      </c>
      <c r="E6978" s="1" t="s">
        <v>1335</v>
      </c>
      <c r="F6978" s="1" t="s">
        <v>1334</v>
      </c>
      <c r="G6978" s="1" t="s">
        <v>1635</v>
      </c>
    </row>
    <row r="6979" spans="1:7" x14ac:dyDescent="0.4">
      <c r="A6979" s="1" t="s">
        <v>6320</v>
      </c>
      <c r="B6979" s="1">
        <v>249</v>
      </c>
      <c r="C6979" s="1" t="s">
        <v>1347</v>
      </c>
      <c r="D6979" s="1">
        <v>2005</v>
      </c>
      <c r="E6979" s="1" t="s">
        <v>4076</v>
      </c>
      <c r="F6979" s="1" t="s">
        <v>1334</v>
      </c>
      <c r="G6979" s="1" t="s">
        <v>6314</v>
      </c>
    </row>
    <row r="6980" spans="1:7" x14ac:dyDescent="0.4">
      <c r="A6980" s="1" t="s">
        <v>6319</v>
      </c>
      <c r="B6980" s="1">
        <v>251</v>
      </c>
      <c r="C6980" s="1" t="s">
        <v>1347</v>
      </c>
      <c r="D6980" s="1">
        <v>2006</v>
      </c>
      <c r="E6980" s="1" t="s">
        <v>4076</v>
      </c>
      <c r="F6980" s="1" t="s">
        <v>1334</v>
      </c>
      <c r="G6980" s="1" t="s">
        <v>6314</v>
      </c>
    </row>
    <row r="6981" spans="1:7" x14ac:dyDescent="0.4">
      <c r="A6981" s="1" t="s">
        <v>6318</v>
      </c>
      <c r="B6981" s="1">
        <v>304</v>
      </c>
      <c r="C6981" s="1" t="s">
        <v>1340</v>
      </c>
      <c r="D6981" s="1">
        <v>2005</v>
      </c>
      <c r="E6981" s="1" t="s">
        <v>1335</v>
      </c>
      <c r="F6981" s="1" t="s">
        <v>1334</v>
      </c>
      <c r="G6981" s="1" t="s">
        <v>2507</v>
      </c>
    </row>
    <row r="6982" spans="1:7" x14ac:dyDescent="0.4">
      <c r="A6982" s="1" t="s">
        <v>6317</v>
      </c>
      <c r="B6982" s="1">
        <v>713</v>
      </c>
      <c r="C6982" s="1" t="s">
        <v>1347</v>
      </c>
      <c r="D6982" s="1">
        <v>2006</v>
      </c>
      <c r="E6982" s="1" t="s">
        <v>1435</v>
      </c>
      <c r="F6982" s="1" t="s">
        <v>1330</v>
      </c>
      <c r="G6982" s="1" t="s">
        <v>1825</v>
      </c>
    </row>
    <row r="6983" spans="1:7" x14ac:dyDescent="0.4">
      <c r="A6983" s="1" t="s">
        <v>6316</v>
      </c>
      <c r="B6983" s="1">
        <v>306</v>
      </c>
      <c r="C6983" s="1" t="s">
        <v>1340</v>
      </c>
      <c r="D6983" s="1">
        <v>2005</v>
      </c>
      <c r="E6983" s="1" t="s">
        <v>1335</v>
      </c>
      <c r="F6983" s="1" t="s">
        <v>1334</v>
      </c>
    </row>
    <row r="6984" spans="1:7" x14ac:dyDescent="0.4">
      <c r="A6984" s="1" t="s">
        <v>6315</v>
      </c>
      <c r="B6984" s="1">
        <v>146</v>
      </c>
      <c r="C6984" s="1" t="s">
        <v>1347</v>
      </c>
      <c r="D6984" s="1">
        <v>2006</v>
      </c>
      <c r="E6984" s="1" t="s">
        <v>4076</v>
      </c>
      <c r="F6984" s="1" t="s">
        <v>1334</v>
      </c>
      <c r="G6984" s="1" t="s">
        <v>6314</v>
      </c>
    </row>
    <row r="6985" spans="1:7" x14ac:dyDescent="0.4">
      <c r="A6985" s="1" t="s">
        <v>6313</v>
      </c>
      <c r="B6985" s="1">
        <v>297</v>
      </c>
      <c r="C6985" s="1" t="s">
        <v>1340</v>
      </c>
      <c r="D6985" s="1">
        <v>2005</v>
      </c>
      <c r="E6985" s="1" t="s">
        <v>1371</v>
      </c>
      <c r="F6985" s="1" t="s">
        <v>1330</v>
      </c>
      <c r="G6985" s="1" t="s">
        <v>6312</v>
      </c>
    </row>
    <row r="6986" spans="1:7" x14ac:dyDescent="0.4">
      <c r="A6986" s="1" t="s">
        <v>6311</v>
      </c>
      <c r="B6986" s="1">
        <v>518</v>
      </c>
      <c r="C6986" s="1" t="s">
        <v>1340</v>
      </c>
      <c r="D6986" s="1">
        <v>2006</v>
      </c>
      <c r="E6986" s="1" t="s">
        <v>1335</v>
      </c>
      <c r="F6986" s="1" t="s">
        <v>1334</v>
      </c>
      <c r="G6986" s="1" t="s">
        <v>2560</v>
      </c>
    </row>
    <row r="6987" spans="1:7" x14ac:dyDescent="0.4">
      <c r="A6987" s="1" t="s">
        <v>6310</v>
      </c>
      <c r="B6987" s="1">
        <v>520</v>
      </c>
      <c r="C6987" s="1" t="s">
        <v>1340</v>
      </c>
      <c r="D6987" s="1">
        <v>2005</v>
      </c>
      <c r="E6987" s="1" t="s">
        <v>1377</v>
      </c>
      <c r="F6987" s="1" t="s">
        <v>1330</v>
      </c>
    </row>
    <row r="6988" spans="1:7" x14ac:dyDescent="0.4">
      <c r="A6988" s="1" t="s">
        <v>6309</v>
      </c>
      <c r="B6988" s="1">
        <v>645</v>
      </c>
      <c r="C6988" s="1" t="s">
        <v>1340</v>
      </c>
      <c r="D6988" s="1">
        <v>2005</v>
      </c>
      <c r="E6988" s="1" t="s">
        <v>1371</v>
      </c>
      <c r="F6988" s="1" t="s">
        <v>1330</v>
      </c>
      <c r="G6988" s="1" t="s">
        <v>1745</v>
      </c>
    </row>
    <row r="6989" spans="1:7" x14ac:dyDescent="0.4">
      <c r="A6989" s="1" t="s">
        <v>6308</v>
      </c>
      <c r="B6989" s="1">
        <v>645</v>
      </c>
      <c r="C6989" s="1" t="s">
        <v>1340</v>
      </c>
      <c r="D6989" s="1">
        <v>2006</v>
      </c>
      <c r="E6989" s="1" t="s">
        <v>1371</v>
      </c>
      <c r="F6989" s="1" t="s">
        <v>1330</v>
      </c>
      <c r="G6989" s="1" t="s">
        <v>1745</v>
      </c>
    </row>
    <row r="6990" spans="1:7" x14ac:dyDescent="0.4">
      <c r="A6990" s="1" t="s">
        <v>6307</v>
      </c>
      <c r="B6990" s="1">
        <v>256</v>
      </c>
      <c r="C6990" s="1" t="s">
        <v>1340</v>
      </c>
      <c r="D6990" s="1">
        <v>2006</v>
      </c>
      <c r="E6990" s="1" t="s">
        <v>1958</v>
      </c>
      <c r="F6990" s="1" t="s">
        <v>1334</v>
      </c>
      <c r="G6990" s="1" t="s">
        <v>1957</v>
      </c>
    </row>
    <row r="6991" spans="1:7" x14ac:dyDescent="0.4">
      <c r="A6991" s="1" t="s">
        <v>6306</v>
      </c>
      <c r="B6991" s="1">
        <v>274</v>
      </c>
      <c r="C6991" s="1" t="s">
        <v>1340</v>
      </c>
      <c r="D6991" s="1">
        <v>2006</v>
      </c>
      <c r="E6991" s="1" t="s">
        <v>2429</v>
      </c>
      <c r="F6991" s="1" t="s">
        <v>1330</v>
      </c>
      <c r="G6991" s="1" t="s">
        <v>5100</v>
      </c>
    </row>
    <row r="6992" spans="1:7" x14ac:dyDescent="0.4">
      <c r="A6992" s="1" t="s">
        <v>6305</v>
      </c>
      <c r="B6992" s="1">
        <v>262</v>
      </c>
      <c r="C6992" s="1" t="s">
        <v>1340</v>
      </c>
      <c r="D6992" s="1">
        <v>2006</v>
      </c>
      <c r="E6992" s="1" t="s">
        <v>2429</v>
      </c>
      <c r="F6992" s="1" t="s">
        <v>1330</v>
      </c>
      <c r="G6992" s="1" t="s">
        <v>5100</v>
      </c>
    </row>
    <row r="6993" spans="1:7" x14ac:dyDescent="0.4">
      <c r="A6993" s="1" t="s">
        <v>6304</v>
      </c>
      <c r="B6993" s="1">
        <v>256</v>
      </c>
      <c r="C6993" s="1" t="s">
        <v>1340</v>
      </c>
      <c r="D6993" s="1">
        <v>2005</v>
      </c>
      <c r="E6993" s="1" t="s">
        <v>1343</v>
      </c>
      <c r="F6993" s="1" t="s">
        <v>1334</v>
      </c>
      <c r="G6993" s="1" t="s">
        <v>2604</v>
      </c>
    </row>
    <row r="6994" spans="1:7" x14ac:dyDescent="0.4">
      <c r="A6994" s="1" t="s">
        <v>6303</v>
      </c>
      <c r="B6994" s="1">
        <v>176</v>
      </c>
      <c r="C6994" s="1" t="s">
        <v>1340</v>
      </c>
      <c r="D6994" s="1">
        <v>2005</v>
      </c>
      <c r="E6994" s="1" t="s">
        <v>1371</v>
      </c>
      <c r="F6994" s="1" t="s">
        <v>1330</v>
      </c>
      <c r="G6994" s="1" t="s">
        <v>2340</v>
      </c>
    </row>
    <row r="6995" spans="1:7" x14ac:dyDescent="0.4">
      <c r="A6995" s="1" t="s">
        <v>6302</v>
      </c>
      <c r="B6995" s="1">
        <v>144</v>
      </c>
      <c r="C6995" s="1" t="s">
        <v>1340</v>
      </c>
      <c r="D6995" s="1">
        <v>2005</v>
      </c>
      <c r="E6995" s="1" t="s">
        <v>1532</v>
      </c>
      <c r="F6995" s="1" t="s">
        <v>1330</v>
      </c>
    </row>
    <row r="6996" spans="1:7" x14ac:dyDescent="0.4">
      <c r="A6996" s="1" t="s">
        <v>6301</v>
      </c>
      <c r="B6996" s="1">
        <v>94</v>
      </c>
      <c r="C6996" s="1" t="s">
        <v>1340</v>
      </c>
      <c r="D6996" s="1">
        <v>2005</v>
      </c>
      <c r="E6996" s="1" t="s">
        <v>1406</v>
      </c>
      <c r="F6996" s="1" t="s">
        <v>1334</v>
      </c>
      <c r="G6996" s="1" t="s">
        <v>1364</v>
      </c>
    </row>
    <row r="6997" spans="1:7" x14ac:dyDescent="0.4">
      <c r="A6997" s="1" t="s">
        <v>6300</v>
      </c>
      <c r="C6997" s="1" t="s">
        <v>1340</v>
      </c>
      <c r="D6997" s="1">
        <v>2005</v>
      </c>
      <c r="E6997" s="1" t="s">
        <v>1406</v>
      </c>
      <c r="F6997" s="1" t="s">
        <v>1334</v>
      </c>
      <c r="G6997" s="1" t="s">
        <v>1364</v>
      </c>
    </row>
    <row r="6998" spans="1:7" x14ac:dyDescent="0.4">
      <c r="A6998" s="1" t="s">
        <v>6299</v>
      </c>
      <c r="B6998" s="1">
        <v>94</v>
      </c>
      <c r="C6998" s="1" t="s">
        <v>1340</v>
      </c>
      <c r="D6998" s="1">
        <v>2005</v>
      </c>
      <c r="E6998" s="1" t="s">
        <v>1406</v>
      </c>
      <c r="F6998" s="1" t="s">
        <v>1334</v>
      </c>
      <c r="G6998" s="1" t="s">
        <v>1364</v>
      </c>
    </row>
    <row r="6999" spans="1:7" x14ac:dyDescent="0.4">
      <c r="A6999" s="1" t="s">
        <v>6298</v>
      </c>
      <c r="B6999" s="1">
        <v>50</v>
      </c>
      <c r="C6999" s="1" t="s">
        <v>3985</v>
      </c>
      <c r="D6999" s="1">
        <v>2005</v>
      </c>
      <c r="E6999" s="1" t="s">
        <v>1746</v>
      </c>
      <c r="F6999" s="1" t="s">
        <v>1334</v>
      </c>
      <c r="G6999" s="1" t="s">
        <v>2058</v>
      </c>
    </row>
    <row r="7000" spans="1:7" x14ac:dyDescent="0.4">
      <c r="A7000" s="1" t="s">
        <v>6297</v>
      </c>
      <c r="B7000" s="1">
        <v>2094</v>
      </c>
      <c r="C7000" s="1" t="s">
        <v>1837</v>
      </c>
      <c r="D7000" s="1">
        <v>2005</v>
      </c>
      <c r="E7000" s="1" t="s">
        <v>1362</v>
      </c>
    </row>
    <row r="7001" spans="1:7" x14ac:dyDescent="0.4">
      <c r="A7001" s="1" t="s">
        <v>6296</v>
      </c>
      <c r="B7001" s="1">
        <v>228</v>
      </c>
      <c r="C7001" s="1" t="s">
        <v>1340</v>
      </c>
      <c r="D7001" s="1">
        <v>2005</v>
      </c>
      <c r="E7001" s="1" t="s">
        <v>1633</v>
      </c>
      <c r="F7001" s="1" t="s">
        <v>1334</v>
      </c>
      <c r="G7001" s="1" t="s">
        <v>1632</v>
      </c>
    </row>
    <row r="7002" spans="1:7" x14ac:dyDescent="0.4">
      <c r="A7002" s="1" t="s">
        <v>6295</v>
      </c>
      <c r="B7002" s="1">
        <v>3091</v>
      </c>
      <c r="C7002" s="1" t="s">
        <v>1347</v>
      </c>
      <c r="D7002" s="1">
        <v>2005</v>
      </c>
      <c r="E7002" s="1" t="s">
        <v>1440</v>
      </c>
      <c r="F7002" s="1" t="s">
        <v>1334</v>
      </c>
      <c r="G7002" s="1" t="s">
        <v>1355</v>
      </c>
    </row>
    <row r="7003" spans="1:7" x14ac:dyDescent="0.4">
      <c r="A7003" s="1" t="s">
        <v>6294</v>
      </c>
      <c r="B7003" s="1">
        <v>3091</v>
      </c>
      <c r="C7003" s="1" t="s">
        <v>1347</v>
      </c>
      <c r="D7003" s="1">
        <v>2005</v>
      </c>
      <c r="E7003" s="1" t="s">
        <v>1377</v>
      </c>
      <c r="F7003" s="1" t="s">
        <v>1330</v>
      </c>
      <c r="G7003" s="1" t="s">
        <v>1355</v>
      </c>
    </row>
    <row r="7004" spans="1:7" x14ac:dyDescent="0.4">
      <c r="A7004" s="1" t="s">
        <v>6293</v>
      </c>
      <c r="B7004" s="1">
        <v>3091</v>
      </c>
      <c r="C7004" s="1" t="s">
        <v>1347</v>
      </c>
      <c r="D7004" s="1">
        <v>2005</v>
      </c>
      <c r="E7004" s="1" t="s">
        <v>1732</v>
      </c>
      <c r="F7004" s="1" t="s">
        <v>1334</v>
      </c>
      <c r="G7004" s="1" t="s">
        <v>6146</v>
      </c>
    </row>
    <row r="7005" spans="1:7" x14ac:dyDescent="0.4">
      <c r="A7005" s="1" t="s">
        <v>6292</v>
      </c>
      <c r="B7005" s="1">
        <v>3108</v>
      </c>
      <c r="C7005" s="1" t="s">
        <v>1347</v>
      </c>
      <c r="D7005" s="1">
        <v>2005</v>
      </c>
      <c r="E7005" s="1" t="s">
        <v>1732</v>
      </c>
      <c r="F7005" s="1" t="s">
        <v>1330</v>
      </c>
      <c r="G7005" s="1" t="s">
        <v>6146</v>
      </c>
    </row>
    <row r="7006" spans="1:7" x14ac:dyDescent="0.4">
      <c r="A7006" s="1" t="s">
        <v>6291</v>
      </c>
      <c r="B7006" s="1">
        <v>658</v>
      </c>
      <c r="C7006" s="1" t="s">
        <v>1340</v>
      </c>
      <c r="D7006" s="1">
        <v>2005</v>
      </c>
      <c r="E7006" s="1" t="s">
        <v>1371</v>
      </c>
      <c r="F7006" s="1" t="s">
        <v>1330</v>
      </c>
    </row>
    <row r="7007" spans="1:7" x14ac:dyDescent="0.4">
      <c r="A7007" s="1" t="s">
        <v>6290</v>
      </c>
      <c r="B7007" s="1">
        <v>658</v>
      </c>
      <c r="C7007" s="1" t="s">
        <v>1340</v>
      </c>
      <c r="D7007" s="1">
        <v>2006</v>
      </c>
      <c r="E7007" s="1" t="s">
        <v>2270</v>
      </c>
      <c r="F7007" s="1" t="s">
        <v>1330</v>
      </c>
    </row>
    <row r="7008" spans="1:7" x14ac:dyDescent="0.4">
      <c r="A7008" s="1" t="s">
        <v>6289</v>
      </c>
      <c r="B7008" s="1">
        <v>2646</v>
      </c>
      <c r="C7008" s="1" t="s">
        <v>1347</v>
      </c>
      <c r="D7008" s="1">
        <v>2005</v>
      </c>
      <c r="E7008" s="1" t="s">
        <v>2390</v>
      </c>
      <c r="F7008" s="1" t="s">
        <v>1334</v>
      </c>
      <c r="G7008" s="1" t="s">
        <v>4017</v>
      </c>
    </row>
    <row r="7009" spans="1:7" x14ac:dyDescent="0.4">
      <c r="A7009" s="1" t="s">
        <v>6288</v>
      </c>
      <c r="B7009" s="1">
        <v>2646</v>
      </c>
      <c r="C7009" s="1" t="s">
        <v>1347</v>
      </c>
      <c r="D7009" s="1">
        <v>2006</v>
      </c>
      <c r="E7009" s="1" t="s">
        <v>2390</v>
      </c>
      <c r="F7009" s="1" t="s">
        <v>1334</v>
      </c>
      <c r="G7009" s="1" t="s">
        <v>4017</v>
      </c>
    </row>
    <row r="7010" spans="1:7" x14ac:dyDescent="0.4">
      <c r="A7010" s="1" t="s">
        <v>6287</v>
      </c>
      <c r="B7010" s="1">
        <v>2646</v>
      </c>
      <c r="C7010" s="1" t="s">
        <v>1347</v>
      </c>
      <c r="D7010" s="1">
        <v>2006</v>
      </c>
      <c r="E7010" s="1" t="s">
        <v>2390</v>
      </c>
      <c r="F7010" s="1" t="s">
        <v>1334</v>
      </c>
      <c r="G7010" s="1" t="s">
        <v>4017</v>
      </c>
    </row>
    <row r="7011" spans="1:7" x14ac:dyDescent="0.4">
      <c r="A7011" s="1" t="s">
        <v>867</v>
      </c>
      <c r="B7011" s="1">
        <v>3091</v>
      </c>
      <c r="C7011" s="1" t="s">
        <v>1347</v>
      </c>
      <c r="D7011" s="1">
        <v>2006</v>
      </c>
      <c r="E7011" s="1" t="s">
        <v>1732</v>
      </c>
      <c r="F7011" s="1" t="s">
        <v>1330</v>
      </c>
      <c r="G7011" s="1" t="s">
        <v>3898</v>
      </c>
    </row>
    <row r="7012" spans="1:7" x14ac:dyDescent="0.4">
      <c r="A7012" s="1" t="s">
        <v>6286</v>
      </c>
      <c r="B7012" s="1">
        <v>1368</v>
      </c>
      <c r="C7012" s="1" t="s">
        <v>1347</v>
      </c>
      <c r="D7012" s="1">
        <v>2005</v>
      </c>
      <c r="E7012" s="1" t="s">
        <v>1377</v>
      </c>
      <c r="F7012" s="1" t="s">
        <v>1334</v>
      </c>
      <c r="G7012" s="1" t="s">
        <v>1102</v>
      </c>
    </row>
    <row r="7013" spans="1:7" x14ac:dyDescent="0.4">
      <c r="A7013" s="1" t="s">
        <v>6285</v>
      </c>
      <c r="B7013" s="1">
        <v>698</v>
      </c>
      <c r="C7013" s="1" t="s">
        <v>1340</v>
      </c>
      <c r="D7013" s="1">
        <v>2005</v>
      </c>
      <c r="E7013" s="1" t="s">
        <v>1420</v>
      </c>
      <c r="F7013" s="1" t="s">
        <v>1330</v>
      </c>
      <c r="G7013" s="1" t="s">
        <v>6284</v>
      </c>
    </row>
    <row r="7014" spans="1:7" x14ac:dyDescent="0.4">
      <c r="A7014" s="1" t="s">
        <v>6283</v>
      </c>
      <c r="B7014" s="1">
        <v>3534</v>
      </c>
      <c r="C7014" s="1" t="s">
        <v>1347</v>
      </c>
      <c r="D7014" s="1">
        <v>2006</v>
      </c>
      <c r="E7014" s="1" t="s">
        <v>1505</v>
      </c>
      <c r="F7014" s="1" t="s">
        <v>1330</v>
      </c>
      <c r="G7014" s="1" t="s">
        <v>3179</v>
      </c>
    </row>
    <row r="7015" spans="1:7" x14ac:dyDescent="0.4">
      <c r="A7015" s="1" t="s">
        <v>6282</v>
      </c>
      <c r="B7015" s="1">
        <v>453</v>
      </c>
      <c r="C7015" s="1" t="s">
        <v>1357</v>
      </c>
      <c r="D7015" s="1">
        <v>2005</v>
      </c>
      <c r="E7015" s="1" t="s">
        <v>1576</v>
      </c>
      <c r="F7015" s="1" t="s">
        <v>1330</v>
      </c>
    </row>
    <row r="7016" spans="1:7" x14ac:dyDescent="0.4">
      <c r="A7016" s="1" t="s">
        <v>6281</v>
      </c>
      <c r="B7016" s="1">
        <v>575</v>
      </c>
      <c r="C7016" s="1" t="s">
        <v>1340</v>
      </c>
      <c r="D7016" s="1">
        <v>2005</v>
      </c>
      <c r="E7016" s="1" t="s">
        <v>1377</v>
      </c>
      <c r="F7016" s="1" t="s">
        <v>1330</v>
      </c>
      <c r="G7016" s="1" t="s">
        <v>5090</v>
      </c>
    </row>
    <row r="7017" spans="1:7" x14ac:dyDescent="0.4">
      <c r="A7017" s="1" t="s">
        <v>13453</v>
      </c>
      <c r="B7017" s="1">
        <v>575</v>
      </c>
      <c r="C7017" s="1" t="s">
        <v>1340</v>
      </c>
      <c r="D7017" s="1">
        <v>2005</v>
      </c>
      <c r="E7017" s="1" t="s">
        <v>1377</v>
      </c>
      <c r="F7017" s="1" t="s">
        <v>1330</v>
      </c>
      <c r="G7017" s="1" t="s">
        <v>5090</v>
      </c>
    </row>
    <row r="7018" spans="1:7" x14ac:dyDescent="0.4">
      <c r="A7018" s="1" t="s">
        <v>6280</v>
      </c>
      <c r="B7018" s="1">
        <v>252</v>
      </c>
      <c r="C7018" s="1" t="s">
        <v>1340</v>
      </c>
      <c r="D7018" s="1">
        <v>2005</v>
      </c>
      <c r="E7018" s="1" t="s">
        <v>1732</v>
      </c>
      <c r="F7018" s="1" t="s">
        <v>1330</v>
      </c>
    </row>
    <row r="7019" spans="1:7" x14ac:dyDescent="0.4">
      <c r="A7019" s="1" t="s">
        <v>6279</v>
      </c>
      <c r="B7019" s="1">
        <v>252</v>
      </c>
      <c r="C7019" s="1" t="s">
        <v>1340</v>
      </c>
      <c r="D7019" s="1">
        <v>2005</v>
      </c>
      <c r="E7019" s="1" t="s">
        <v>1371</v>
      </c>
      <c r="F7019" s="1" t="s">
        <v>1330</v>
      </c>
      <c r="G7019" s="1" t="s">
        <v>6278</v>
      </c>
    </row>
    <row r="7020" spans="1:7" x14ac:dyDescent="0.4">
      <c r="A7020" s="1" t="s">
        <v>6277</v>
      </c>
      <c r="B7020" s="1">
        <v>252</v>
      </c>
      <c r="C7020" s="1" t="s">
        <v>1340</v>
      </c>
      <c r="D7020" s="1">
        <v>2006</v>
      </c>
      <c r="E7020" s="1" t="s">
        <v>2270</v>
      </c>
      <c r="F7020" s="1" t="s">
        <v>1330</v>
      </c>
      <c r="G7020" s="1" t="s">
        <v>3224</v>
      </c>
    </row>
    <row r="7021" spans="1:7" x14ac:dyDescent="0.4">
      <c r="A7021" s="1" t="s">
        <v>6276</v>
      </c>
      <c r="B7021" s="1">
        <v>252</v>
      </c>
      <c r="C7021" s="1" t="s">
        <v>1340</v>
      </c>
      <c r="D7021" s="1">
        <v>2006</v>
      </c>
      <c r="E7021" s="1" t="s">
        <v>2270</v>
      </c>
      <c r="F7021" s="1" t="s">
        <v>1330</v>
      </c>
      <c r="G7021" s="1" t="s">
        <v>3224</v>
      </c>
    </row>
    <row r="7022" spans="1:7" x14ac:dyDescent="0.4">
      <c r="A7022" s="1" t="s">
        <v>6275</v>
      </c>
      <c r="B7022" s="1">
        <v>2890</v>
      </c>
      <c r="C7022" s="1" t="s">
        <v>1347</v>
      </c>
      <c r="D7022" s="1">
        <v>2005</v>
      </c>
      <c r="E7022" s="1" t="s">
        <v>1746</v>
      </c>
      <c r="F7022" s="1" t="s">
        <v>1334</v>
      </c>
      <c r="G7022" s="1" t="s">
        <v>1745</v>
      </c>
    </row>
    <row r="7023" spans="1:7" x14ac:dyDescent="0.4">
      <c r="A7023" s="1" t="s">
        <v>6274</v>
      </c>
      <c r="B7023" s="1">
        <v>2526</v>
      </c>
      <c r="C7023" s="1" t="s">
        <v>1347</v>
      </c>
      <c r="D7023" s="1">
        <v>2006</v>
      </c>
      <c r="E7023" s="1" t="s">
        <v>1746</v>
      </c>
      <c r="F7023" s="1" t="s">
        <v>1334</v>
      </c>
      <c r="G7023" s="1" t="s">
        <v>1745</v>
      </c>
    </row>
    <row r="7024" spans="1:7" x14ac:dyDescent="0.4">
      <c r="A7024" s="1" t="s">
        <v>6273</v>
      </c>
      <c r="B7024" s="1">
        <v>675</v>
      </c>
      <c r="C7024" s="1" t="s">
        <v>1340</v>
      </c>
      <c r="D7024" s="1">
        <v>2006</v>
      </c>
      <c r="E7024" s="1" t="s">
        <v>1371</v>
      </c>
      <c r="F7024" s="1" t="s">
        <v>1330</v>
      </c>
      <c r="G7024" s="1" t="s">
        <v>6272</v>
      </c>
    </row>
    <row r="7025" spans="1:7" x14ac:dyDescent="0.4">
      <c r="A7025" s="1" t="s">
        <v>6271</v>
      </c>
      <c r="B7025" s="1">
        <v>675</v>
      </c>
      <c r="C7025" s="1" t="s">
        <v>1340</v>
      </c>
      <c r="D7025" s="1">
        <v>2006</v>
      </c>
      <c r="E7025" s="1" t="s">
        <v>1377</v>
      </c>
      <c r="F7025" s="1" t="s">
        <v>1330</v>
      </c>
    </row>
    <row r="7026" spans="1:7" x14ac:dyDescent="0.4">
      <c r="A7026" s="1" t="s">
        <v>6270</v>
      </c>
      <c r="B7026" s="1">
        <v>366</v>
      </c>
      <c r="C7026" s="1" t="s">
        <v>1340</v>
      </c>
      <c r="D7026" s="1">
        <v>2005</v>
      </c>
      <c r="E7026" s="1" t="s">
        <v>1456</v>
      </c>
      <c r="F7026" s="1" t="s">
        <v>1334</v>
      </c>
      <c r="G7026" s="1" t="s">
        <v>3126</v>
      </c>
    </row>
    <row r="7027" spans="1:7" x14ac:dyDescent="0.4">
      <c r="A7027" s="1" t="s">
        <v>6269</v>
      </c>
      <c r="B7027" s="1">
        <v>660</v>
      </c>
      <c r="C7027" s="1" t="s">
        <v>1340</v>
      </c>
      <c r="D7027" s="1">
        <v>2005</v>
      </c>
      <c r="E7027" s="1" t="s">
        <v>6268</v>
      </c>
      <c r="F7027" s="1" t="s">
        <v>1330</v>
      </c>
    </row>
    <row r="7028" spans="1:7" x14ac:dyDescent="0.4">
      <c r="A7028" s="1" t="s">
        <v>6267</v>
      </c>
      <c r="B7028" s="1">
        <v>430</v>
      </c>
      <c r="C7028" s="1" t="s">
        <v>1357</v>
      </c>
      <c r="D7028" s="1">
        <v>2005</v>
      </c>
      <c r="E7028" s="1" t="s">
        <v>1752</v>
      </c>
      <c r="F7028" s="1" t="s">
        <v>1334</v>
      </c>
      <c r="G7028" s="1" t="s">
        <v>2947</v>
      </c>
    </row>
    <row r="7029" spans="1:7" x14ac:dyDescent="0.4">
      <c r="A7029" s="1" t="s">
        <v>6266</v>
      </c>
      <c r="B7029" s="1">
        <v>1200</v>
      </c>
      <c r="C7029" s="1" t="s">
        <v>1347</v>
      </c>
      <c r="D7029" s="1">
        <v>2005</v>
      </c>
      <c r="E7029" s="1" t="s">
        <v>1377</v>
      </c>
      <c r="F7029" s="1" t="s">
        <v>1330</v>
      </c>
      <c r="G7029" s="1" t="s">
        <v>2247</v>
      </c>
    </row>
    <row r="7030" spans="1:7" x14ac:dyDescent="0.4">
      <c r="A7030" s="1" t="s">
        <v>6265</v>
      </c>
      <c r="B7030" s="1">
        <v>575</v>
      </c>
      <c r="C7030" s="1" t="s">
        <v>1340</v>
      </c>
      <c r="D7030" s="1">
        <v>2005</v>
      </c>
      <c r="E7030" s="1" t="s">
        <v>1377</v>
      </c>
      <c r="F7030" s="1" t="s">
        <v>1330</v>
      </c>
      <c r="G7030" s="1" t="s">
        <v>5090</v>
      </c>
    </row>
    <row r="7031" spans="1:7" x14ac:dyDescent="0.4">
      <c r="A7031" s="1" t="s">
        <v>6264</v>
      </c>
      <c r="B7031" s="1">
        <v>575</v>
      </c>
      <c r="C7031" s="1" t="s">
        <v>1340</v>
      </c>
      <c r="D7031" s="1">
        <v>2005</v>
      </c>
      <c r="E7031" s="1" t="s">
        <v>1377</v>
      </c>
      <c r="F7031" s="1" t="s">
        <v>1330</v>
      </c>
      <c r="G7031" s="1" t="s">
        <v>6263</v>
      </c>
    </row>
    <row r="7032" spans="1:7" x14ac:dyDescent="0.4">
      <c r="A7032" s="1" t="s">
        <v>6262</v>
      </c>
      <c r="B7032" s="1">
        <v>132</v>
      </c>
      <c r="C7032" s="1" t="s">
        <v>1340</v>
      </c>
      <c r="D7032" s="1">
        <v>2005</v>
      </c>
      <c r="E7032" s="1" t="s">
        <v>2270</v>
      </c>
      <c r="F7032" s="1" t="s">
        <v>1330</v>
      </c>
      <c r="G7032" s="1" t="s">
        <v>3224</v>
      </c>
    </row>
    <row r="7033" spans="1:7" x14ac:dyDescent="0.4">
      <c r="A7033" s="1" t="s">
        <v>6261</v>
      </c>
      <c r="B7033" s="1">
        <v>132</v>
      </c>
      <c r="C7033" s="1" t="s">
        <v>1340</v>
      </c>
      <c r="D7033" s="1">
        <v>2006</v>
      </c>
      <c r="E7033" s="1" t="s">
        <v>2270</v>
      </c>
      <c r="F7033" s="1" t="s">
        <v>1330</v>
      </c>
      <c r="G7033" s="1" t="s">
        <v>3224</v>
      </c>
    </row>
    <row r="7034" spans="1:7" x14ac:dyDescent="0.4">
      <c r="A7034" s="1" t="s">
        <v>6260</v>
      </c>
      <c r="B7034" s="1">
        <v>1016</v>
      </c>
      <c r="C7034" s="1" t="s">
        <v>1347</v>
      </c>
      <c r="D7034" s="1">
        <v>2005</v>
      </c>
      <c r="E7034" s="1" t="s">
        <v>1337</v>
      </c>
      <c r="F7034" s="1" t="s">
        <v>1334</v>
      </c>
      <c r="G7034" s="1" t="s">
        <v>3136</v>
      </c>
    </row>
    <row r="7035" spans="1:7" x14ac:dyDescent="0.4">
      <c r="A7035" s="1" t="s">
        <v>6259</v>
      </c>
      <c r="B7035" s="1">
        <v>136</v>
      </c>
      <c r="C7035" s="1" t="s">
        <v>1340</v>
      </c>
      <c r="D7035" s="1">
        <v>2005</v>
      </c>
      <c r="E7035" s="1" t="s">
        <v>1391</v>
      </c>
      <c r="F7035" s="1" t="s">
        <v>1330</v>
      </c>
    </row>
    <row r="7036" spans="1:7" x14ac:dyDescent="0.4">
      <c r="A7036" s="1" t="s">
        <v>6258</v>
      </c>
      <c r="B7036" s="1">
        <v>176</v>
      </c>
      <c r="C7036" s="1" t="s">
        <v>1340</v>
      </c>
      <c r="D7036" s="1">
        <v>2006</v>
      </c>
      <c r="E7036" s="1" t="s">
        <v>1732</v>
      </c>
      <c r="F7036" s="1" t="s">
        <v>1330</v>
      </c>
      <c r="G7036" s="1" t="s">
        <v>4716</v>
      </c>
    </row>
    <row r="7037" spans="1:7" x14ac:dyDescent="0.4">
      <c r="A7037" s="1" t="s">
        <v>6257</v>
      </c>
      <c r="B7037" s="1">
        <v>144</v>
      </c>
      <c r="C7037" s="1" t="s">
        <v>1340</v>
      </c>
      <c r="D7037" s="1">
        <v>2006</v>
      </c>
      <c r="E7037" s="1" t="s">
        <v>2292</v>
      </c>
      <c r="F7037" s="1" t="s">
        <v>1330</v>
      </c>
    </row>
    <row r="7038" spans="1:7" x14ac:dyDescent="0.4">
      <c r="A7038" s="1" t="s">
        <v>6256</v>
      </c>
      <c r="B7038" s="1">
        <v>144</v>
      </c>
      <c r="C7038" s="1" t="s">
        <v>1340</v>
      </c>
      <c r="D7038" s="1">
        <v>2006</v>
      </c>
      <c r="E7038" s="1" t="s">
        <v>1406</v>
      </c>
      <c r="F7038" s="1" t="s">
        <v>1330</v>
      </c>
    </row>
    <row r="7039" spans="1:7" x14ac:dyDescent="0.4">
      <c r="A7039" s="1" t="s">
        <v>6255</v>
      </c>
      <c r="B7039" s="1">
        <v>144</v>
      </c>
      <c r="C7039" s="1" t="s">
        <v>1340</v>
      </c>
      <c r="D7039" s="1">
        <v>2005</v>
      </c>
      <c r="E7039" s="1" t="s">
        <v>1532</v>
      </c>
      <c r="F7039" s="1" t="s">
        <v>1330</v>
      </c>
    </row>
    <row r="7040" spans="1:7" x14ac:dyDescent="0.4">
      <c r="A7040" s="1" t="s">
        <v>6254</v>
      </c>
      <c r="C7040" s="1" t="s">
        <v>1340</v>
      </c>
      <c r="D7040" s="1">
        <v>2006</v>
      </c>
      <c r="E7040" s="1" t="s">
        <v>1362</v>
      </c>
      <c r="F7040" s="1" t="s">
        <v>1330</v>
      </c>
    </row>
    <row r="7041" spans="1:7" x14ac:dyDescent="0.4">
      <c r="A7041" s="1" t="s">
        <v>6253</v>
      </c>
      <c r="B7041" s="1">
        <v>5560</v>
      </c>
      <c r="C7041" s="1" t="s">
        <v>2411</v>
      </c>
      <c r="D7041" s="1">
        <v>2005</v>
      </c>
      <c r="E7041" s="1" t="s">
        <v>2390</v>
      </c>
      <c r="F7041" s="1" t="s">
        <v>1334</v>
      </c>
      <c r="G7041" s="1" t="s">
        <v>3179</v>
      </c>
    </row>
    <row r="7042" spans="1:7" x14ac:dyDescent="0.4">
      <c r="A7042" s="1" t="s">
        <v>6252</v>
      </c>
      <c r="B7042" s="1">
        <v>5560</v>
      </c>
      <c r="C7042" s="1" t="s">
        <v>2411</v>
      </c>
      <c r="D7042" s="1">
        <v>2005</v>
      </c>
      <c r="E7042" s="1" t="s">
        <v>2390</v>
      </c>
      <c r="F7042" s="1" t="s">
        <v>1334</v>
      </c>
      <c r="G7042" s="1" t="s">
        <v>3179</v>
      </c>
    </row>
    <row r="7043" spans="1:7" x14ac:dyDescent="0.4">
      <c r="A7043" s="1" t="s">
        <v>6251</v>
      </c>
      <c r="B7043" s="1">
        <v>5560</v>
      </c>
      <c r="C7043" s="1" t="s">
        <v>2411</v>
      </c>
      <c r="D7043" s="1">
        <v>2005</v>
      </c>
      <c r="E7043" s="1" t="s">
        <v>2390</v>
      </c>
      <c r="F7043" s="1" t="s">
        <v>1334</v>
      </c>
      <c r="G7043" s="1" t="s">
        <v>3179</v>
      </c>
    </row>
    <row r="7044" spans="1:7" x14ac:dyDescent="0.4">
      <c r="A7044" s="1" t="s">
        <v>6250</v>
      </c>
      <c r="B7044" s="1">
        <v>5560</v>
      </c>
      <c r="C7044" s="1" t="s">
        <v>2411</v>
      </c>
      <c r="D7044" s="1">
        <v>2005</v>
      </c>
      <c r="E7044" s="1" t="s">
        <v>2390</v>
      </c>
      <c r="F7044" s="1" t="s">
        <v>1334</v>
      </c>
      <c r="G7044" s="1" t="s">
        <v>3179</v>
      </c>
    </row>
    <row r="7045" spans="1:7" x14ac:dyDescent="0.4">
      <c r="A7045" s="1" t="s">
        <v>6249</v>
      </c>
      <c r="B7045" s="1">
        <v>8063</v>
      </c>
      <c r="C7045" s="1" t="s">
        <v>3404</v>
      </c>
      <c r="D7045" s="1">
        <v>2005</v>
      </c>
      <c r="E7045" s="1" t="s">
        <v>1555</v>
      </c>
      <c r="F7045" s="1" t="s">
        <v>1334</v>
      </c>
      <c r="G7045" s="1" t="s">
        <v>2336</v>
      </c>
    </row>
    <row r="7046" spans="1:7" x14ac:dyDescent="0.4">
      <c r="A7046" s="1" t="s">
        <v>6248</v>
      </c>
      <c r="B7046" s="1">
        <v>366</v>
      </c>
      <c r="C7046" s="1" t="s">
        <v>1340</v>
      </c>
      <c r="D7046" s="1">
        <v>2005</v>
      </c>
      <c r="E7046" s="1" t="s">
        <v>1335</v>
      </c>
      <c r="F7046" s="1" t="s">
        <v>1334</v>
      </c>
      <c r="G7046" s="1" t="s">
        <v>6247</v>
      </c>
    </row>
    <row r="7047" spans="1:7" x14ac:dyDescent="0.4">
      <c r="A7047" s="1" t="s">
        <v>6246</v>
      </c>
      <c r="B7047" s="1">
        <v>8603</v>
      </c>
      <c r="C7047" s="1" t="s">
        <v>3404</v>
      </c>
      <c r="D7047" s="1">
        <v>2005</v>
      </c>
      <c r="E7047" s="1" t="s">
        <v>1377</v>
      </c>
      <c r="F7047" s="1" t="s">
        <v>1330</v>
      </c>
      <c r="G7047" s="1" t="s">
        <v>1102</v>
      </c>
    </row>
    <row r="7048" spans="1:7" x14ac:dyDescent="0.4">
      <c r="A7048" s="1" t="s">
        <v>1138</v>
      </c>
      <c r="B7048" s="1">
        <v>8468</v>
      </c>
      <c r="C7048" s="1" t="s">
        <v>3404</v>
      </c>
      <c r="D7048" s="1">
        <v>2005</v>
      </c>
      <c r="E7048" s="1" t="s">
        <v>2390</v>
      </c>
      <c r="F7048" s="1" t="s">
        <v>1330</v>
      </c>
      <c r="G7048" s="1" t="s">
        <v>2336</v>
      </c>
    </row>
    <row r="7049" spans="1:7" x14ac:dyDescent="0.4">
      <c r="A7049" s="1" t="s">
        <v>6245</v>
      </c>
      <c r="B7049" s="1">
        <v>273</v>
      </c>
      <c r="C7049" s="1" t="s">
        <v>1340</v>
      </c>
      <c r="D7049" s="1">
        <v>2005</v>
      </c>
      <c r="E7049" s="1" t="s">
        <v>1331</v>
      </c>
      <c r="F7049" s="1" t="s">
        <v>1330</v>
      </c>
      <c r="G7049" s="1" t="s">
        <v>6140</v>
      </c>
    </row>
    <row r="7050" spans="1:7" x14ac:dyDescent="0.4">
      <c r="A7050" s="1" t="s">
        <v>6244</v>
      </c>
      <c r="B7050" s="1">
        <v>812</v>
      </c>
      <c r="C7050" s="1" t="s">
        <v>1347</v>
      </c>
      <c r="D7050" s="1">
        <v>2005</v>
      </c>
      <c r="E7050" s="1" t="s">
        <v>1371</v>
      </c>
      <c r="F7050" s="1" t="s">
        <v>1330</v>
      </c>
      <c r="G7050" s="1" t="s">
        <v>5068</v>
      </c>
    </row>
    <row r="7051" spans="1:7" x14ac:dyDescent="0.4">
      <c r="A7051" s="1" t="s">
        <v>6243</v>
      </c>
      <c r="B7051" s="1">
        <v>4852</v>
      </c>
      <c r="C7051" s="1" t="s">
        <v>1347</v>
      </c>
      <c r="D7051" s="1">
        <v>2005</v>
      </c>
      <c r="E7051" s="1" t="s">
        <v>1732</v>
      </c>
      <c r="F7051" s="1" t="s">
        <v>1334</v>
      </c>
      <c r="G7051" s="1" t="s">
        <v>1102</v>
      </c>
    </row>
    <row r="7052" spans="1:7" x14ac:dyDescent="0.4">
      <c r="A7052" s="1" t="s">
        <v>6242</v>
      </c>
      <c r="B7052" s="1">
        <v>1134</v>
      </c>
      <c r="C7052" s="1" t="s">
        <v>1340</v>
      </c>
      <c r="D7052" s="1">
        <v>2005</v>
      </c>
      <c r="E7052" s="1" t="s">
        <v>2270</v>
      </c>
      <c r="F7052" s="1" t="s">
        <v>1330</v>
      </c>
      <c r="G7052" s="1" t="s">
        <v>3518</v>
      </c>
    </row>
    <row r="7053" spans="1:7" x14ac:dyDescent="0.4">
      <c r="A7053" s="1" t="s">
        <v>6241</v>
      </c>
      <c r="B7053" s="1">
        <v>1134</v>
      </c>
      <c r="C7053" s="1" t="s">
        <v>1340</v>
      </c>
      <c r="D7053" s="1">
        <v>2005</v>
      </c>
      <c r="E7053" s="1" t="s">
        <v>2270</v>
      </c>
      <c r="F7053" s="1" t="s">
        <v>1330</v>
      </c>
      <c r="G7053" s="1" t="s">
        <v>3518</v>
      </c>
    </row>
    <row r="7054" spans="1:7" x14ac:dyDescent="0.4">
      <c r="A7054" s="1" t="s">
        <v>6240</v>
      </c>
      <c r="B7054" s="1">
        <v>8089</v>
      </c>
      <c r="C7054" s="1" t="s">
        <v>3404</v>
      </c>
      <c r="D7054" s="1">
        <v>2005</v>
      </c>
      <c r="E7054" s="1" t="s">
        <v>1732</v>
      </c>
      <c r="F7054" s="1" t="s">
        <v>1334</v>
      </c>
      <c r="G7054" s="1" t="s">
        <v>1102</v>
      </c>
    </row>
    <row r="7055" spans="1:7" x14ac:dyDescent="0.4">
      <c r="A7055" s="1" t="s">
        <v>6239</v>
      </c>
      <c r="B7055" s="1">
        <v>8089</v>
      </c>
      <c r="C7055" s="1" t="s">
        <v>3404</v>
      </c>
      <c r="D7055" s="1">
        <v>2005</v>
      </c>
      <c r="E7055" s="1" t="s">
        <v>1732</v>
      </c>
      <c r="F7055" s="1" t="s">
        <v>1334</v>
      </c>
      <c r="G7055" s="1" t="s">
        <v>1102</v>
      </c>
    </row>
    <row r="7056" spans="1:7" x14ac:dyDescent="0.4">
      <c r="A7056" s="1" t="s">
        <v>6238</v>
      </c>
      <c r="B7056" s="1">
        <v>8034</v>
      </c>
      <c r="C7056" s="1" t="s">
        <v>3404</v>
      </c>
      <c r="D7056" s="1">
        <v>2005</v>
      </c>
      <c r="E7056" s="1" t="s">
        <v>1331</v>
      </c>
      <c r="F7056" s="1" t="s">
        <v>1334</v>
      </c>
      <c r="G7056" s="1" t="s">
        <v>1102</v>
      </c>
    </row>
    <row r="7057" spans="1:7" x14ac:dyDescent="0.4">
      <c r="A7057" s="1" t="s">
        <v>6237</v>
      </c>
      <c r="B7057" s="1">
        <v>8034</v>
      </c>
      <c r="C7057" s="1" t="s">
        <v>3404</v>
      </c>
      <c r="D7057" s="1">
        <v>2005</v>
      </c>
      <c r="E7057" s="1" t="s">
        <v>1331</v>
      </c>
      <c r="F7057" s="1" t="s">
        <v>1334</v>
      </c>
      <c r="G7057" s="1" t="s">
        <v>1102</v>
      </c>
    </row>
    <row r="7058" spans="1:7" x14ac:dyDescent="0.4">
      <c r="A7058" s="1" t="s">
        <v>6236</v>
      </c>
      <c r="B7058" s="1">
        <v>5075</v>
      </c>
      <c r="C7058" s="1" t="s">
        <v>1347</v>
      </c>
      <c r="D7058" s="1">
        <v>2005</v>
      </c>
      <c r="E7058" s="1" t="s">
        <v>1331</v>
      </c>
      <c r="F7058" s="1" t="s">
        <v>1334</v>
      </c>
      <c r="G7058" s="1" t="s">
        <v>1102</v>
      </c>
    </row>
    <row r="7059" spans="1:7" x14ac:dyDescent="0.4">
      <c r="A7059" s="1" t="s">
        <v>6235</v>
      </c>
      <c r="B7059" s="1">
        <v>5039</v>
      </c>
      <c r="C7059" s="1" t="s">
        <v>1347</v>
      </c>
      <c r="D7059" s="1">
        <v>2005</v>
      </c>
      <c r="E7059" s="1" t="s">
        <v>1377</v>
      </c>
      <c r="F7059" s="1" t="s">
        <v>1334</v>
      </c>
      <c r="G7059" s="1" t="s">
        <v>1102</v>
      </c>
    </row>
    <row r="7060" spans="1:7" x14ac:dyDescent="0.4">
      <c r="A7060" s="1" t="s">
        <v>6234</v>
      </c>
      <c r="B7060" s="1">
        <v>8466</v>
      </c>
      <c r="C7060" s="1" t="s">
        <v>3404</v>
      </c>
      <c r="D7060" s="1">
        <v>2005</v>
      </c>
      <c r="E7060" s="1" t="s">
        <v>2390</v>
      </c>
      <c r="F7060" s="1" t="s">
        <v>1334</v>
      </c>
      <c r="G7060" s="1" t="s">
        <v>3179</v>
      </c>
    </row>
    <row r="7061" spans="1:7" x14ac:dyDescent="0.4">
      <c r="A7061" s="1" t="s">
        <v>6233</v>
      </c>
      <c r="B7061" s="1">
        <v>8466</v>
      </c>
      <c r="C7061" s="1" t="s">
        <v>3404</v>
      </c>
      <c r="D7061" s="1">
        <v>2005</v>
      </c>
      <c r="E7061" s="1" t="s">
        <v>2390</v>
      </c>
      <c r="F7061" s="1" t="s">
        <v>1334</v>
      </c>
      <c r="G7061" s="1" t="s">
        <v>3179</v>
      </c>
    </row>
    <row r="7062" spans="1:7" x14ac:dyDescent="0.4">
      <c r="A7062" s="1" t="s">
        <v>6232</v>
      </c>
      <c r="B7062" s="1">
        <v>8466</v>
      </c>
      <c r="C7062" s="1" t="s">
        <v>3404</v>
      </c>
      <c r="D7062" s="1">
        <v>2005</v>
      </c>
      <c r="E7062" s="1" t="s">
        <v>2390</v>
      </c>
      <c r="F7062" s="1" t="s">
        <v>1334</v>
      </c>
      <c r="G7062" s="1" t="s">
        <v>3179</v>
      </c>
    </row>
    <row r="7063" spans="1:7" x14ac:dyDescent="0.4">
      <c r="A7063" s="1" t="s">
        <v>13454</v>
      </c>
      <c r="B7063" s="1">
        <v>4852</v>
      </c>
      <c r="C7063" s="1" t="s">
        <v>1347</v>
      </c>
      <c r="D7063" s="1">
        <v>2005</v>
      </c>
      <c r="E7063" s="1" t="s">
        <v>1732</v>
      </c>
      <c r="F7063" s="1" t="s">
        <v>1334</v>
      </c>
      <c r="G7063" s="1" t="s">
        <v>1102</v>
      </c>
    </row>
    <row r="7064" spans="1:7" x14ac:dyDescent="0.4">
      <c r="A7064" s="1" t="s">
        <v>13044</v>
      </c>
      <c r="B7064" s="1">
        <v>4852</v>
      </c>
      <c r="C7064" s="1" t="s">
        <v>1347</v>
      </c>
      <c r="D7064" s="1">
        <v>2005</v>
      </c>
      <c r="E7064" s="1" t="s">
        <v>1732</v>
      </c>
      <c r="F7064" s="1" t="s">
        <v>1334</v>
      </c>
      <c r="G7064" s="1" t="s">
        <v>1102</v>
      </c>
    </row>
    <row r="7065" spans="1:7" x14ac:dyDescent="0.4">
      <c r="A7065" s="1" t="s">
        <v>6231</v>
      </c>
      <c r="B7065" s="1">
        <v>4253</v>
      </c>
      <c r="C7065" s="1" t="s">
        <v>1347</v>
      </c>
      <c r="D7065" s="1">
        <v>2005</v>
      </c>
      <c r="E7065" s="1" t="s">
        <v>1440</v>
      </c>
      <c r="F7065" s="1" t="s">
        <v>1334</v>
      </c>
      <c r="G7065" s="1" t="s">
        <v>4082</v>
      </c>
    </row>
    <row r="7066" spans="1:7" x14ac:dyDescent="0.4">
      <c r="A7066" s="1" t="s">
        <v>6230</v>
      </c>
      <c r="B7066" s="1">
        <v>4253</v>
      </c>
      <c r="C7066" s="1" t="s">
        <v>1347</v>
      </c>
      <c r="D7066" s="1">
        <v>2005</v>
      </c>
      <c r="E7066" s="1" t="s">
        <v>1555</v>
      </c>
      <c r="F7066" s="1" t="s">
        <v>1330</v>
      </c>
      <c r="G7066" s="1" t="s">
        <v>3624</v>
      </c>
    </row>
    <row r="7067" spans="1:7" x14ac:dyDescent="0.4">
      <c r="A7067" s="1" t="s">
        <v>669</v>
      </c>
      <c r="B7067" s="1">
        <v>4253</v>
      </c>
      <c r="C7067" s="1" t="s">
        <v>1347</v>
      </c>
      <c r="D7067" s="1">
        <v>2005</v>
      </c>
      <c r="E7067" s="1" t="s">
        <v>2390</v>
      </c>
      <c r="F7067" s="1" t="s">
        <v>1334</v>
      </c>
      <c r="G7067" s="1" t="s">
        <v>4005</v>
      </c>
    </row>
    <row r="7068" spans="1:7" x14ac:dyDescent="0.4">
      <c r="A7068" s="1" t="s">
        <v>6229</v>
      </c>
      <c r="B7068" s="1">
        <v>4253</v>
      </c>
      <c r="C7068" s="1" t="s">
        <v>1347</v>
      </c>
      <c r="D7068" s="1">
        <v>2005</v>
      </c>
      <c r="E7068" s="1" t="s">
        <v>1505</v>
      </c>
      <c r="F7068" s="1" t="s">
        <v>1330</v>
      </c>
      <c r="G7068" s="1" t="s">
        <v>3220</v>
      </c>
    </row>
    <row r="7069" spans="1:7" x14ac:dyDescent="0.4">
      <c r="A7069" s="1" t="s">
        <v>545</v>
      </c>
      <c r="B7069" s="1">
        <v>4253</v>
      </c>
      <c r="C7069" s="1" t="s">
        <v>1347</v>
      </c>
      <c r="D7069" s="1">
        <v>2005</v>
      </c>
      <c r="E7069" s="1" t="s">
        <v>1555</v>
      </c>
      <c r="F7069" s="1" t="s">
        <v>1330</v>
      </c>
      <c r="G7069" s="1" t="s">
        <v>3624</v>
      </c>
    </row>
    <row r="7070" spans="1:7" x14ac:dyDescent="0.4">
      <c r="A7070" s="1" t="s">
        <v>6228</v>
      </c>
      <c r="B7070" s="1">
        <v>8238</v>
      </c>
      <c r="C7070" s="1" t="s">
        <v>3404</v>
      </c>
      <c r="D7070" s="1">
        <v>2005</v>
      </c>
      <c r="E7070" s="1" t="s">
        <v>1331</v>
      </c>
      <c r="F7070" s="1" t="s">
        <v>1334</v>
      </c>
      <c r="G7070" s="1" t="s">
        <v>1102</v>
      </c>
    </row>
    <row r="7071" spans="1:7" x14ac:dyDescent="0.4">
      <c r="A7071" s="1" t="s">
        <v>6227</v>
      </c>
      <c r="B7071" s="1">
        <v>5042</v>
      </c>
      <c r="C7071" s="1" t="s">
        <v>1347</v>
      </c>
      <c r="D7071" s="1">
        <v>2005</v>
      </c>
      <c r="E7071" s="1" t="s">
        <v>1331</v>
      </c>
      <c r="F7071" s="1" t="s">
        <v>1334</v>
      </c>
      <c r="G7071" s="1" t="s">
        <v>1102</v>
      </c>
    </row>
    <row r="7072" spans="1:7" x14ac:dyDescent="0.4">
      <c r="A7072" s="1" t="s">
        <v>6226</v>
      </c>
      <c r="B7072" s="1">
        <v>5042</v>
      </c>
      <c r="C7072" s="1" t="s">
        <v>1347</v>
      </c>
      <c r="D7072" s="1">
        <v>2005</v>
      </c>
      <c r="E7072" s="1" t="s">
        <v>1505</v>
      </c>
      <c r="F7072" s="1" t="s">
        <v>1330</v>
      </c>
      <c r="G7072" s="1" t="s">
        <v>1293</v>
      </c>
    </row>
    <row r="7073" spans="1:7" x14ac:dyDescent="0.4">
      <c r="A7073" s="1" t="s">
        <v>6225</v>
      </c>
      <c r="B7073" s="1">
        <v>5042</v>
      </c>
      <c r="C7073" s="1" t="s">
        <v>1347</v>
      </c>
      <c r="D7073" s="1">
        <v>2005</v>
      </c>
      <c r="E7073" s="1" t="s">
        <v>1331</v>
      </c>
      <c r="F7073" s="1" t="s">
        <v>1334</v>
      </c>
      <c r="G7073" s="1" t="s">
        <v>1102</v>
      </c>
    </row>
    <row r="7074" spans="1:7" x14ac:dyDescent="0.4">
      <c r="A7074" s="1" t="s">
        <v>6224</v>
      </c>
      <c r="B7074" s="1">
        <v>5117</v>
      </c>
      <c r="C7074" s="1" t="s">
        <v>1347</v>
      </c>
      <c r="D7074" s="1">
        <v>2005</v>
      </c>
      <c r="E7074" s="1" t="s">
        <v>1377</v>
      </c>
      <c r="F7074" s="1" t="s">
        <v>1330</v>
      </c>
      <c r="G7074" s="1" t="s">
        <v>2336</v>
      </c>
    </row>
    <row r="7075" spans="1:7" x14ac:dyDescent="0.4">
      <c r="A7075" s="1" t="s">
        <v>6223</v>
      </c>
      <c r="B7075" s="1">
        <v>5117</v>
      </c>
      <c r="C7075" s="1" t="s">
        <v>1347</v>
      </c>
      <c r="D7075" s="1">
        <v>2005</v>
      </c>
      <c r="E7075" s="1" t="s">
        <v>1377</v>
      </c>
      <c r="F7075" s="1" t="s">
        <v>1334</v>
      </c>
      <c r="G7075" s="1" t="s">
        <v>1102</v>
      </c>
    </row>
    <row r="7076" spans="1:7" x14ac:dyDescent="0.4">
      <c r="A7076" s="1" t="s">
        <v>6222</v>
      </c>
      <c r="B7076" s="1">
        <v>7831</v>
      </c>
      <c r="C7076" s="1" t="s">
        <v>3404</v>
      </c>
      <c r="D7076" s="1">
        <v>2005</v>
      </c>
      <c r="E7076" s="1" t="s">
        <v>1377</v>
      </c>
      <c r="F7076" s="1" t="s">
        <v>1330</v>
      </c>
      <c r="G7076" s="1" t="s">
        <v>3179</v>
      </c>
    </row>
    <row r="7077" spans="1:7" x14ac:dyDescent="0.4">
      <c r="A7077" s="1" t="s">
        <v>897</v>
      </c>
      <c r="B7077" s="1">
        <v>7831</v>
      </c>
      <c r="C7077" s="1" t="s">
        <v>3404</v>
      </c>
      <c r="D7077" s="1">
        <v>2005</v>
      </c>
      <c r="E7077" s="1" t="s">
        <v>1377</v>
      </c>
      <c r="F7077" s="1" t="s">
        <v>1330</v>
      </c>
      <c r="G7077" s="1" t="s">
        <v>3179</v>
      </c>
    </row>
    <row r="7078" spans="1:7" x14ac:dyDescent="0.4">
      <c r="A7078" s="1" t="s">
        <v>6221</v>
      </c>
      <c r="B7078" s="1">
        <v>7471</v>
      </c>
      <c r="C7078" s="1" t="s">
        <v>3404</v>
      </c>
      <c r="D7078" s="1">
        <v>2005</v>
      </c>
      <c r="E7078" s="1" t="s">
        <v>1377</v>
      </c>
      <c r="F7078" s="1" t="s">
        <v>1334</v>
      </c>
      <c r="G7078" s="1" t="s">
        <v>1102</v>
      </c>
    </row>
    <row r="7079" spans="1:7" x14ac:dyDescent="0.4">
      <c r="A7079" s="1" t="s">
        <v>25</v>
      </c>
      <c r="B7079" s="1">
        <v>9200</v>
      </c>
      <c r="C7079" s="1" t="s">
        <v>3404</v>
      </c>
      <c r="D7079" s="1">
        <v>2005</v>
      </c>
      <c r="E7079" s="1" t="s">
        <v>1331</v>
      </c>
      <c r="F7079" s="1" t="s">
        <v>1334</v>
      </c>
      <c r="G7079" s="1" t="s">
        <v>1102</v>
      </c>
    </row>
    <row r="7080" spans="1:7" x14ac:dyDescent="0.4">
      <c r="A7080" s="1" t="s">
        <v>6220</v>
      </c>
      <c r="B7080" s="1">
        <v>9200</v>
      </c>
      <c r="C7080" s="1" t="s">
        <v>3404</v>
      </c>
      <c r="D7080" s="1">
        <v>2005</v>
      </c>
      <c r="E7080" s="1" t="s">
        <v>1331</v>
      </c>
      <c r="F7080" s="1" t="s">
        <v>1334</v>
      </c>
      <c r="G7080" s="1" t="s">
        <v>1102</v>
      </c>
    </row>
    <row r="7081" spans="1:7" x14ac:dyDescent="0.4">
      <c r="A7081" s="1" t="s">
        <v>13455</v>
      </c>
      <c r="B7081" s="1">
        <v>9784</v>
      </c>
      <c r="C7081" s="1" t="s">
        <v>3404</v>
      </c>
      <c r="D7081" s="1">
        <v>2005</v>
      </c>
      <c r="E7081" s="1" t="s">
        <v>1684</v>
      </c>
      <c r="F7081" s="1" t="s">
        <v>1330</v>
      </c>
      <c r="G7081" s="1" t="s">
        <v>1102</v>
      </c>
    </row>
    <row r="7082" spans="1:7" x14ac:dyDescent="0.4">
      <c r="A7082" s="1" t="s">
        <v>526</v>
      </c>
      <c r="B7082" s="1">
        <v>9784</v>
      </c>
      <c r="C7082" s="1" t="s">
        <v>3404</v>
      </c>
      <c r="D7082" s="1">
        <v>2005</v>
      </c>
      <c r="E7082" s="1" t="s">
        <v>1684</v>
      </c>
      <c r="F7082" s="1" t="s">
        <v>1330</v>
      </c>
      <c r="G7082" s="1" t="s">
        <v>1102</v>
      </c>
    </row>
    <row r="7083" spans="1:7" x14ac:dyDescent="0.4">
      <c r="A7083" s="1" t="s">
        <v>907</v>
      </c>
      <c r="B7083" s="1">
        <v>5527</v>
      </c>
      <c r="C7083" s="1" t="s">
        <v>2411</v>
      </c>
      <c r="D7083" s="1">
        <v>2005</v>
      </c>
      <c r="E7083" s="1" t="s">
        <v>1732</v>
      </c>
      <c r="F7083" s="1" t="s">
        <v>1334</v>
      </c>
      <c r="G7083" s="1" t="s">
        <v>4875</v>
      </c>
    </row>
    <row r="7084" spans="1:7" x14ac:dyDescent="0.4">
      <c r="A7084" s="1" t="s">
        <v>6219</v>
      </c>
      <c r="B7084" s="1">
        <v>5527</v>
      </c>
      <c r="C7084" s="1" t="s">
        <v>2411</v>
      </c>
      <c r="D7084" s="1">
        <v>2005</v>
      </c>
      <c r="E7084" s="1" t="s">
        <v>1732</v>
      </c>
      <c r="F7084" s="1" t="s">
        <v>1330</v>
      </c>
      <c r="G7084" s="1" t="s">
        <v>1355</v>
      </c>
    </row>
    <row r="7085" spans="1:7" x14ac:dyDescent="0.4">
      <c r="A7085" s="1" t="s">
        <v>6218</v>
      </c>
      <c r="B7085" s="1">
        <v>4045</v>
      </c>
      <c r="C7085" s="1" t="s">
        <v>1347</v>
      </c>
      <c r="D7085" s="1">
        <v>2005</v>
      </c>
      <c r="E7085" s="1" t="s">
        <v>2370</v>
      </c>
      <c r="F7085" s="1" t="s">
        <v>1334</v>
      </c>
      <c r="G7085" s="1" t="s">
        <v>2369</v>
      </c>
    </row>
    <row r="7086" spans="1:7" x14ac:dyDescent="0.4">
      <c r="A7086" s="1" t="s">
        <v>6217</v>
      </c>
      <c r="B7086" s="1">
        <v>138</v>
      </c>
      <c r="C7086" s="1" t="s">
        <v>1340</v>
      </c>
      <c r="D7086" s="1">
        <v>2005</v>
      </c>
      <c r="E7086" s="1" t="s">
        <v>1391</v>
      </c>
      <c r="F7086" s="1" t="s">
        <v>1330</v>
      </c>
      <c r="G7086" s="1" t="s">
        <v>2532</v>
      </c>
    </row>
    <row r="7087" spans="1:7" x14ac:dyDescent="0.4">
      <c r="A7087" s="1" t="s">
        <v>6216</v>
      </c>
      <c r="B7087" s="1">
        <v>665</v>
      </c>
      <c r="C7087" s="1" t="s">
        <v>1340</v>
      </c>
      <c r="D7087" s="1">
        <v>2005</v>
      </c>
      <c r="E7087" s="1" t="s">
        <v>1371</v>
      </c>
      <c r="F7087" s="1" t="s">
        <v>1330</v>
      </c>
      <c r="G7087" s="1" t="s">
        <v>3979</v>
      </c>
    </row>
    <row r="7088" spans="1:7" x14ac:dyDescent="0.4">
      <c r="A7088" s="1" t="s">
        <v>6215</v>
      </c>
      <c r="B7088" s="1">
        <v>1740</v>
      </c>
      <c r="C7088" s="1" t="s">
        <v>1347</v>
      </c>
      <c r="D7088" s="1">
        <v>2005</v>
      </c>
      <c r="E7088" s="1" t="s">
        <v>1377</v>
      </c>
      <c r="F7088" s="1" t="s">
        <v>1330</v>
      </c>
      <c r="G7088" s="1" t="s">
        <v>2179</v>
      </c>
    </row>
    <row r="7089" spans="1:7" x14ac:dyDescent="0.4">
      <c r="A7089" s="1" t="s">
        <v>6214</v>
      </c>
      <c r="B7089" s="1">
        <v>1696</v>
      </c>
      <c r="C7089" s="1" t="s">
        <v>1347</v>
      </c>
      <c r="D7089" s="1">
        <v>2005</v>
      </c>
      <c r="E7089" s="1" t="s">
        <v>2203</v>
      </c>
      <c r="F7089" s="1" t="s">
        <v>1334</v>
      </c>
      <c r="G7089" s="1" t="s">
        <v>6213</v>
      </c>
    </row>
    <row r="7090" spans="1:7" x14ac:dyDescent="0.4">
      <c r="A7090" s="1" t="s">
        <v>6212</v>
      </c>
      <c r="B7090" s="1">
        <v>4738</v>
      </c>
      <c r="C7090" s="1" t="s">
        <v>1347</v>
      </c>
      <c r="D7090" s="1">
        <v>2005</v>
      </c>
      <c r="E7090" s="1" t="s">
        <v>1708</v>
      </c>
      <c r="F7090" s="1" t="s">
        <v>1334</v>
      </c>
      <c r="G7090" s="1" t="s">
        <v>3099</v>
      </c>
    </row>
    <row r="7091" spans="1:7" x14ac:dyDescent="0.4">
      <c r="A7091" s="1" t="s">
        <v>6211</v>
      </c>
      <c r="B7091" s="1">
        <v>4738</v>
      </c>
      <c r="C7091" s="1" t="s">
        <v>1347</v>
      </c>
      <c r="D7091" s="1">
        <v>2005</v>
      </c>
      <c r="E7091" s="1" t="s">
        <v>1708</v>
      </c>
      <c r="F7091" s="1" t="s">
        <v>1334</v>
      </c>
      <c r="G7091" s="1" t="s">
        <v>3099</v>
      </c>
    </row>
    <row r="7092" spans="1:7" x14ac:dyDescent="0.4">
      <c r="A7092" s="1" t="s">
        <v>6210</v>
      </c>
      <c r="B7092" s="1">
        <v>1221</v>
      </c>
      <c r="C7092" s="1" t="s">
        <v>1347</v>
      </c>
      <c r="D7092" s="1">
        <v>2005</v>
      </c>
      <c r="E7092" s="1" t="s">
        <v>1377</v>
      </c>
      <c r="F7092" s="1" t="s">
        <v>1464</v>
      </c>
      <c r="G7092" s="1" t="s">
        <v>3026</v>
      </c>
    </row>
    <row r="7093" spans="1:7" x14ac:dyDescent="0.4">
      <c r="A7093" s="1" t="s">
        <v>6209</v>
      </c>
      <c r="B7093" s="1">
        <v>1221</v>
      </c>
      <c r="C7093" s="1" t="s">
        <v>1347</v>
      </c>
      <c r="D7093" s="1">
        <v>2005</v>
      </c>
      <c r="E7093" s="1" t="s">
        <v>1349</v>
      </c>
      <c r="F7093" s="1" t="s">
        <v>1334</v>
      </c>
      <c r="G7093" s="1" t="s">
        <v>2689</v>
      </c>
    </row>
    <row r="7094" spans="1:7" x14ac:dyDescent="0.4">
      <c r="A7094" s="1" t="s">
        <v>6208</v>
      </c>
      <c r="C7094" s="1" t="s">
        <v>1357</v>
      </c>
      <c r="D7094" s="1">
        <v>2005</v>
      </c>
      <c r="E7094" s="1" t="s">
        <v>2191</v>
      </c>
      <c r="F7094" s="1" t="s">
        <v>1334</v>
      </c>
      <c r="G7094" s="1" t="s">
        <v>2947</v>
      </c>
    </row>
    <row r="7095" spans="1:7" x14ac:dyDescent="0.4">
      <c r="A7095" s="1" t="s">
        <v>6207</v>
      </c>
      <c r="C7095" s="1" t="s">
        <v>1357</v>
      </c>
      <c r="D7095" s="1">
        <v>2006</v>
      </c>
      <c r="E7095" s="1" t="s">
        <v>2191</v>
      </c>
      <c r="F7095" s="1" t="s">
        <v>1334</v>
      </c>
      <c r="G7095" s="1" t="s">
        <v>2947</v>
      </c>
    </row>
    <row r="7096" spans="1:7" x14ac:dyDescent="0.4">
      <c r="A7096" s="1" t="s">
        <v>6206</v>
      </c>
      <c r="B7096" s="1">
        <v>4931</v>
      </c>
      <c r="C7096" s="1" t="s">
        <v>1347</v>
      </c>
      <c r="D7096" s="1">
        <v>2005</v>
      </c>
      <c r="E7096" s="1" t="s">
        <v>1377</v>
      </c>
      <c r="F7096" s="1" t="s">
        <v>1334</v>
      </c>
      <c r="G7096" s="1" t="s">
        <v>1102</v>
      </c>
    </row>
    <row r="7097" spans="1:7" x14ac:dyDescent="0.4">
      <c r="A7097" s="1" t="s">
        <v>6205</v>
      </c>
      <c r="B7097" s="1">
        <v>4931</v>
      </c>
      <c r="C7097" s="1" t="s">
        <v>1347</v>
      </c>
      <c r="D7097" s="1">
        <v>2005</v>
      </c>
      <c r="E7097" s="1" t="s">
        <v>1377</v>
      </c>
      <c r="F7097" s="1" t="s">
        <v>1334</v>
      </c>
      <c r="G7097" s="1" t="s">
        <v>1102</v>
      </c>
    </row>
    <row r="7098" spans="1:7" x14ac:dyDescent="0.4">
      <c r="A7098" s="1" t="s">
        <v>113</v>
      </c>
      <c r="B7098" s="1">
        <v>2588</v>
      </c>
      <c r="C7098" s="1" t="s">
        <v>1347</v>
      </c>
      <c r="D7098" s="1">
        <v>2005</v>
      </c>
      <c r="E7098" s="1" t="s">
        <v>2660</v>
      </c>
      <c r="F7098" s="1" t="s">
        <v>1334</v>
      </c>
      <c r="G7098" s="1" t="s">
        <v>3415</v>
      </c>
    </row>
    <row r="7099" spans="1:7" x14ac:dyDescent="0.4">
      <c r="A7099" s="1" t="s">
        <v>47</v>
      </c>
      <c r="B7099" s="1">
        <v>2588</v>
      </c>
      <c r="C7099" s="1" t="s">
        <v>1347</v>
      </c>
      <c r="D7099" s="1">
        <v>2005</v>
      </c>
      <c r="E7099" s="1" t="s">
        <v>2660</v>
      </c>
      <c r="F7099" s="1" t="s">
        <v>1334</v>
      </c>
      <c r="G7099" s="1" t="s">
        <v>3415</v>
      </c>
    </row>
    <row r="7100" spans="1:7" x14ac:dyDescent="0.4">
      <c r="A7100" s="1" t="s">
        <v>6204</v>
      </c>
      <c r="C7100" s="1" t="s">
        <v>3985</v>
      </c>
      <c r="D7100" s="1">
        <v>2005</v>
      </c>
      <c r="E7100" s="1" t="s">
        <v>2558</v>
      </c>
      <c r="F7100" s="1" t="s">
        <v>1334</v>
      </c>
      <c r="G7100" s="1" t="s">
        <v>3530</v>
      </c>
    </row>
    <row r="7101" spans="1:7" x14ac:dyDescent="0.4">
      <c r="A7101" s="1" t="s">
        <v>6203</v>
      </c>
      <c r="B7101" s="1">
        <v>709</v>
      </c>
      <c r="C7101" s="1" t="s">
        <v>1357</v>
      </c>
      <c r="D7101" s="1">
        <v>2005</v>
      </c>
      <c r="E7101" s="1" t="s">
        <v>1349</v>
      </c>
      <c r="F7101" s="1" t="s">
        <v>1334</v>
      </c>
      <c r="G7101" s="1" t="s">
        <v>2947</v>
      </c>
    </row>
    <row r="7102" spans="1:7" x14ac:dyDescent="0.4">
      <c r="A7102" s="1" t="s">
        <v>6202</v>
      </c>
      <c r="B7102" s="1">
        <v>709</v>
      </c>
      <c r="C7102" s="1" t="s">
        <v>1357</v>
      </c>
      <c r="D7102" s="1">
        <v>2005</v>
      </c>
      <c r="E7102" s="1" t="s">
        <v>1349</v>
      </c>
      <c r="F7102" s="1" t="s">
        <v>1334</v>
      </c>
      <c r="G7102" s="1" t="s">
        <v>2947</v>
      </c>
    </row>
    <row r="7103" spans="1:7" x14ac:dyDescent="0.4">
      <c r="A7103" s="1" t="s">
        <v>6201</v>
      </c>
      <c r="B7103" s="1">
        <v>4738</v>
      </c>
      <c r="C7103" s="1" t="s">
        <v>1347</v>
      </c>
      <c r="D7103" s="1">
        <v>2005</v>
      </c>
      <c r="E7103" s="1" t="s">
        <v>1377</v>
      </c>
      <c r="F7103" s="1" t="s">
        <v>1334</v>
      </c>
      <c r="G7103" s="1" t="s">
        <v>1102</v>
      </c>
    </row>
    <row r="7104" spans="1:7" x14ac:dyDescent="0.4">
      <c r="A7104" s="1" t="s">
        <v>6200</v>
      </c>
      <c r="B7104" s="1">
        <v>4738</v>
      </c>
      <c r="C7104" s="1" t="s">
        <v>1347</v>
      </c>
      <c r="D7104" s="1">
        <v>2005</v>
      </c>
      <c r="E7104" s="1" t="s">
        <v>1732</v>
      </c>
      <c r="F7104" s="1" t="s">
        <v>1334</v>
      </c>
      <c r="G7104" s="1" t="s">
        <v>1102</v>
      </c>
    </row>
    <row r="7105" spans="1:7" x14ac:dyDescent="0.4">
      <c r="A7105" s="1" t="s">
        <v>6199</v>
      </c>
      <c r="B7105" s="1">
        <v>8463</v>
      </c>
      <c r="C7105" s="1" t="s">
        <v>3404</v>
      </c>
      <c r="D7105" s="1">
        <v>2005</v>
      </c>
      <c r="E7105" s="1" t="s">
        <v>1440</v>
      </c>
      <c r="F7105" s="1" t="s">
        <v>1330</v>
      </c>
      <c r="G7105" s="1" t="s">
        <v>4005</v>
      </c>
    </row>
    <row r="7106" spans="1:7" x14ac:dyDescent="0.4">
      <c r="A7106" s="1" t="s">
        <v>990</v>
      </c>
      <c r="B7106" s="1">
        <v>8463</v>
      </c>
      <c r="C7106" s="1" t="s">
        <v>3404</v>
      </c>
      <c r="D7106" s="1">
        <v>2005</v>
      </c>
      <c r="E7106" s="1" t="s">
        <v>1377</v>
      </c>
      <c r="F7106" s="1" t="s">
        <v>1330</v>
      </c>
      <c r="G7106" s="1" t="s">
        <v>3142</v>
      </c>
    </row>
    <row r="7107" spans="1:7" x14ac:dyDescent="0.4">
      <c r="A7107" s="1" t="s">
        <v>713</v>
      </c>
      <c r="B7107" s="1">
        <v>8463</v>
      </c>
      <c r="C7107" s="1" t="s">
        <v>3404</v>
      </c>
      <c r="D7107" s="1">
        <v>2005</v>
      </c>
      <c r="E7107" s="1" t="s">
        <v>1732</v>
      </c>
      <c r="F7107" s="1" t="s">
        <v>1334</v>
      </c>
      <c r="G7107" s="1" t="s">
        <v>1102</v>
      </c>
    </row>
    <row r="7108" spans="1:7" x14ac:dyDescent="0.4">
      <c r="A7108" s="1" t="s">
        <v>191</v>
      </c>
      <c r="B7108" s="1">
        <v>8463</v>
      </c>
      <c r="C7108" s="1" t="s">
        <v>3404</v>
      </c>
      <c r="D7108" s="1">
        <v>2005</v>
      </c>
      <c r="E7108" s="1" t="s">
        <v>1377</v>
      </c>
      <c r="F7108" s="1" t="s">
        <v>1330</v>
      </c>
      <c r="G7108" s="1" t="s">
        <v>1102</v>
      </c>
    </row>
    <row r="7109" spans="1:7" x14ac:dyDescent="0.4">
      <c r="A7109" s="1" t="s">
        <v>6198</v>
      </c>
      <c r="B7109" s="1">
        <v>8463</v>
      </c>
      <c r="C7109" s="1" t="s">
        <v>3404</v>
      </c>
      <c r="D7109" s="1">
        <v>2006</v>
      </c>
      <c r="E7109" s="1" t="s">
        <v>1377</v>
      </c>
      <c r="F7109" s="1" t="s">
        <v>1330</v>
      </c>
      <c r="G7109" s="1" t="s">
        <v>1102</v>
      </c>
    </row>
    <row r="7110" spans="1:7" x14ac:dyDescent="0.4">
      <c r="A7110" s="1" t="s">
        <v>6197</v>
      </c>
      <c r="B7110" s="1">
        <v>8463</v>
      </c>
      <c r="C7110" s="1" t="s">
        <v>3404</v>
      </c>
      <c r="D7110" s="1">
        <v>2006</v>
      </c>
      <c r="E7110" s="1" t="s">
        <v>1440</v>
      </c>
      <c r="F7110" s="1" t="s">
        <v>1330</v>
      </c>
      <c r="G7110" s="1" t="s">
        <v>4005</v>
      </c>
    </row>
    <row r="7111" spans="1:7" x14ac:dyDescent="0.4">
      <c r="A7111" s="1" t="s">
        <v>6196</v>
      </c>
      <c r="B7111" s="1">
        <v>8463</v>
      </c>
      <c r="C7111" s="1" t="s">
        <v>3404</v>
      </c>
      <c r="D7111" s="1">
        <v>2006</v>
      </c>
      <c r="E7111" s="1" t="s">
        <v>1377</v>
      </c>
      <c r="F7111" s="1" t="s">
        <v>1330</v>
      </c>
      <c r="G7111" s="1" t="s">
        <v>4005</v>
      </c>
    </row>
    <row r="7112" spans="1:7" x14ac:dyDescent="0.4">
      <c r="A7112" s="1" t="s">
        <v>6195</v>
      </c>
      <c r="B7112" s="1">
        <v>8463</v>
      </c>
      <c r="C7112" s="1" t="s">
        <v>3404</v>
      </c>
      <c r="D7112" s="1">
        <v>2006</v>
      </c>
      <c r="E7112" s="1" t="s">
        <v>1377</v>
      </c>
      <c r="F7112" s="1" t="s">
        <v>1330</v>
      </c>
      <c r="G7112" s="1" t="s">
        <v>4005</v>
      </c>
    </row>
    <row r="7113" spans="1:7" x14ac:dyDescent="0.4">
      <c r="A7113" s="1" t="s">
        <v>6194</v>
      </c>
      <c r="B7113" s="1">
        <v>2474</v>
      </c>
      <c r="C7113" s="1" t="s">
        <v>1347</v>
      </c>
      <c r="D7113" s="1">
        <v>2005</v>
      </c>
      <c r="E7113" s="1" t="s">
        <v>1377</v>
      </c>
      <c r="F7113" s="1" t="s">
        <v>1330</v>
      </c>
      <c r="G7113" s="1" t="s">
        <v>3179</v>
      </c>
    </row>
    <row r="7114" spans="1:7" x14ac:dyDescent="0.4">
      <c r="A7114" s="1" t="s">
        <v>6193</v>
      </c>
      <c r="B7114" s="1">
        <v>2826</v>
      </c>
      <c r="C7114" s="1" t="s">
        <v>1347</v>
      </c>
      <c r="D7114" s="1">
        <v>2005</v>
      </c>
      <c r="E7114" s="1" t="s">
        <v>1505</v>
      </c>
      <c r="F7114" s="1" t="s">
        <v>1330</v>
      </c>
      <c r="G7114" s="1" t="s">
        <v>1102</v>
      </c>
    </row>
    <row r="7115" spans="1:7" x14ac:dyDescent="0.4">
      <c r="A7115" s="1" t="s">
        <v>6192</v>
      </c>
      <c r="B7115" s="1">
        <v>2824</v>
      </c>
      <c r="C7115" s="1" t="s">
        <v>1347</v>
      </c>
      <c r="D7115" s="1">
        <v>2005</v>
      </c>
      <c r="E7115" s="1" t="s">
        <v>2390</v>
      </c>
      <c r="F7115" s="1" t="s">
        <v>1334</v>
      </c>
      <c r="G7115" s="1" t="s">
        <v>3179</v>
      </c>
    </row>
    <row r="7116" spans="1:7" x14ac:dyDescent="0.4">
      <c r="A7116" s="1" t="s">
        <v>6191</v>
      </c>
      <c r="B7116" s="1">
        <v>2826</v>
      </c>
      <c r="C7116" s="1" t="s">
        <v>1347</v>
      </c>
      <c r="D7116" s="1">
        <v>2005</v>
      </c>
      <c r="E7116" s="1" t="s">
        <v>1440</v>
      </c>
      <c r="F7116" s="1" t="s">
        <v>1334</v>
      </c>
      <c r="G7116" s="1" t="s">
        <v>1355</v>
      </c>
    </row>
    <row r="7117" spans="1:7" x14ac:dyDescent="0.4">
      <c r="A7117" s="1" t="s">
        <v>6190</v>
      </c>
      <c r="B7117" s="1">
        <v>2826</v>
      </c>
      <c r="C7117" s="1" t="s">
        <v>1347</v>
      </c>
      <c r="D7117" s="1">
        <v>2006</v>
      </c>
      <c r="E7117" s="1" t="s">
        <v>1440</v>
      </c>
      <c r="F7117" s="1" t="s">
        <v>1334</v>
      </c>
      <c r="G7117" s="1" t="s">
        <v>1355</v>
      </c>
    </row>
    <row r="7118" spans="1:7" x14ac:dyDescent="0.4">
      <c r="A7118" s="1" t="s">
        <v>6189</v>
      </c>
      <c r="B7118" s="1">
        <v>4500</v>
      </c>
      <c r="C7118" s="1" t="s">
        <v>4458</v>
      </c>
      <c r="D7118" s="1">
        <v>2005</v>
      </c>
      <c r="E7118" s="1" t="s">
        <v>1555</v>
      </c>
      <c r="F7118" s="1" t="s">
        <v>1334</v>
      </c>
      <c r="G7118" s="1" t="s">
        <v>3179</v>
      </c>
    </row>
    <row r="7119" spans="1:7" x14ac:dyDescent="0.4">
      <c r="A7119" s="1" t="s">
        <v>6188</v>
      </c>
      <c r="B7119" s="1">
        <v>4500</v>
      </c>
      <c r="C7119" s="1" t="s">
        <v>4458</v>
      </c>
      <c r="D7119" s="1">
        <v>2005</v>
      </c>
      <c r="E7119" s="1" t="s">
        <v>1732</v>
      </c>
      <c r="F7119" s="1" t="s">
        <v>1334</v>
      </c>
      <c r="G7119" s="1" t="s">
        <v>1102</v>
      </c>
    </row>
    <row r="7120" spans="1:7" x14ac:dyDescent="0.4">
      <c r="A7120" s="1" t="s">
        <v>6187</v>
      </c>
      <c r="B7120" s="1">
        <v>2566</v>
      </c>
      <c r="C7120" s="1" t="s">
        <v>1347</v>
      </c>
      <c r="D7120" s="1">
        <v>2006</v>
      </c>
      <c r="E7120" s="1" t="s">
        <v>1377</v>
      </c>
      <c r="F7120" s="1" t="s">
        <v>1334</v>
      </c>
      <c r="G7120" s="1" t="s">
        <v>2746</v>
      </c>
    </row>
    <row r="7121" spans="1:7" x14ac:dyDescent="0.4">
      <c r="A7121" s="1" t="s">
        <v>6186</v>
      </c>
      <c r="B7121" s="1">
        <v>2572</v>
      </c>
      <c r="C7121" s="1" t="s">
        <v>1347</v>
      </c>
      <c r="D7121" s="1">
        <v>2006</v>
      </c>
      <c r="E7121" s="1" t="s">
        <v>1732</v>
      </c>
      <c r="F7121" s="1" t="s">
        <v>1330</v>
      </c>
      <c r="G7121" s="1" t="s">
        <v>3266</v>
      </c>
    </row>
    <row r="7122" spans="1:7" x14ac:dyDescent="0.4">
      <c r="A7122" s="1" t="s">
        <v>6185</v>
      </c>
      <c r="B7122" s="1">
        <v>2572</v>
      </c>
      <c r="C7122" s="1" t="s">
        <v>1347</v>
      </c>
      <c r="D7122" s="1">
        <v>2005</v>
      </c>
      <c r="E7122" s="1" t="s">
        <v>1377</v>
      </c>
      <c r="F7122" s="1" t="s">
        <v>1330</v>
      </c>
      <c r="G7122" s="1" t="s">
        <v>2369</v>
      </c>
    </row>
    <row r="7123" spans="1:7" x14ac:dyDescent="0.4">
      <c r="A7123" s="1" t="s">
        <v>6184</v>
      </c>
      <c r="B7123" s="1">
        <v>2572</v>
      </c>
      <c r="C7123" s="1" t="s">
        <v>1347</v>
      </c>
      <c r="D7123" s="1">
        <v>2006</v>
      </c>
      <c r="E7123" s="1" t="s">
        <v>1377</v>
      </c>
      <c r="F7123" s="1" t="s">
        <v>1334</v>
      </c>
      <c r="G7123" s="1" t="s">
        <v>1102</v>
      </c>
    </row>
    <row r="7124" spans="1:7" x14ac:dyDescent="0.4">
      <c r="A7124" s="1" t="s">
        <v>6183</v>
      </c>
      <c r="B7124" s="1">
        <v>5527</v>
      </c>
      <c r="C7124" s="1" t="s">
        <v>2411</v>
      </c>
      <c r="D7124" s="1">
        <v>2006</v>
      </c>
      <c r="E7124" s="1" t="s">
        <v>1732</v>
      </c>
      <c r="F7124" s="1" t="s">
        <v>1330</v>
      </c>
      <c r="G7124" s="1" t="s">
        <v>4875</v>
      </c>
    </row>
    <row r="7125" spans="1:7" x14ac:dyDescent="0.4">
      <c r="A7125" s="1" t="s">
        <v>6182</v>
      </c>
      <c r="B7125" s="1">
        <v>4045</v>
      </c>
      <c r="C7125" s="1" t="s">
        <v>1347</v>
      </c>
      <c r="D7125" s="1">
        <v>2006</v>
      </c>
      <c r="E7125" s="1" t="s">
        <v>1377</v>
      </c>
      <c r="F7125" s="1" t="s">
        <v>1334</v>
      </c>
      <c r="G7125" s="1" t="s">
        <v>1102</v>
      </c>
    </row>
    <row r="7126" spans="1:7" x14ac:dyDescent="0.4">
      <c r="A7126" s="1" t="s">
        <v>6181</v>
      </c>
      <c r="B7126" s="1">
        <v>4045</v>
      </c>
      <c r="C7126" s="1" t="s">
        <v>1347</v>
      </c>
      <c r="D7126" s="1">
        <v>2006</v>
      </c>
      <c r="E7126" s="1" t="s">
        <v>2370</v>
      </c>
      <c r="F7126" s="1" t="s">
        <v>1334</v>
      </c>
      <c r="G7126" s="1" t="s">
        <v>2369</v>
      </c>
    </row>
    <row r="7127" spans="1:7" x14ac:dyDescent="0.4">
      <c r="A7127" s="1" t="s">
        <v>6180</v>
      </c>
      <c r="B7127" s="1">
        <v>4333</v>
      </c>
      <c r="C7127" s="1" t="s">
        <v>1347</v>
      </c>
      <c r="D7127" s="1">
        <v>2005</v>
      </c>
      <c r="E7127" s="1" t="s">
        <v>2390</v>
      </c>
      <c r="F7127" s="1" t="s">
        <v>1334</v>
      </c>
      <c r="G7127" s="1" t="s">
        <v>4017</v>
      </c>
    </row>
    <row r="7128" spans="1:7" x14ac:dyDescent="0.4">
      <c r="A7128" s="1" t="s">
        <v>6179</v>
      </c>
      <c r="B7128" s="1">
        <v>4333</v>
      </c>
      <c r="C7128" s="1" t="s">
        <v>1347</v>
      </c>
      <c r="D7128" s="1">
        <v>2005</v>
      </c>
      <c r="E7128" s="1" t="s">
        <v>2390</v>
      </c>
      <c r="F7128" s="1" t="s">
        <v>1334</v>
      </c>
      <c r="G7128" s="1" t="s">
        <v>4017</v>
      </c>
    </row>
    <row r="7129" spans="1:7" x14ac:dyDescent="0.4">
      <c r="A7129" s="1" t="s">
        <v>6178</v>
      </c>
      <c r="B7129" s="1">
        <v>4333</v>
      </c>
      <c r="C7129" s="1" t="s">
        <v>1347</v>
      </c>
      <c r="D7129" s="1">
        <v>2005</v>
      </c>
      <c r="E7129" s="1" t="s">
        <v>2390</v>
      </c>
      <c r="F7129" s="1" t="s">
        <v>1334</v>
      </c>
      <c r="G7129" s="1" t="s">
        <v>4017</v>
      </c>
    </row>
    <row r="7130" spans="1:7" x14ac:dyDescent="0.4">
      <c r="A7130" s="1" t="s">
        <v>6177</v>
      </c>
      <c r="B7130" s="1">
        <v>4333</v>
      </c>
      <c r="C7130" s="1" t="s">
        <v>1347</v>
      </c>
      <c r="D7130" s="1">
        <v>2005</v>
      </c>
      <c r="E7130" s="1" t="s">
        <v>2390</v>
      </c>
      <c r="F7130" s="1" t="s">
        <v>1464</v>
      </c>
      <c r="G7130" s="1" t="s">
        <v>2369</v>
      </c>
    </row>
    <row r="7131" spans="1:7" x14ac:dyDescent="0.4">
      <c r="A7131" s="1" t="s">
        <v>6176</v>
      </c>
      <c r="B7131" s="1">
        <v>4333</v>
      </c>
      <c r="C7131" s="1" t="s">
        <v>1347</v>
      </c>
      <c r="D7131" s="1">
        <v>2005</v>
      </c>
      <c r="E7131" s="1" t="s">
        <v>2390</v>
      </c>
      <c r="F7131" s="1" t="s">
        <v>1464</v>
      </c>
      <c r="G7131" s="1" t="s">
        <v>2336</v>
      </c>
    </row>
    <row r="7132" spans="1:7" x14ac:dyDescent="0.4">
      <c r="A7132" s="1" t="s">
        <v>6175</v>
      </c>
      <c r="B7132" s="1">
        <v>8814</v>
      </c>
      <c r="C7132" s="1" t="s">
        <v>3404</v>
      </c>
      <c r="D7132" s="1">
        <v>2005</v>
      </c>
      <c r="E7132" s="1" t="s">
        <v>1456</v>
      </c>
      <c r="F7132" s="1" t="s">
        <v>1334</v>
      </c>
      <c r="G7132" s="1" t="s">
        <v>1102</v>
      </c>
    </row>
    <row r="7133" spans="1:7" x14ac:dyDescent="0.4">
      <c r="A7133" s="1" t="s">
        <v>185</v>
      </c>
      <c r="B7133" s="1">
        <v>8814</v>
      </c>
      <c r="C7133" s="1" t="s">
        <v>3404</v>
      </c>
      <c r="D7133" s="1">
        <v>2005</v>
      </c>
      <c r="E7133" s="1" t="s">
        <v>1456</v>
      </c>
      <c r="F7133" s="1" t="s">
        <v>1334</v>
      </c>
      <c r="G7133" s="1" t="s">
        <v>1102</v>
      </c>
    </row>
    <row r="7134" spans="1:7" x14ac:dyDescent="0.4">
      <c r="A7134" s="1" t="s">
        <v>6174</v>
      </c>
      <c r="B7134" s="1">
        <v>4943</v>
      </c>
      <c r="C7134" s="1" t="s">
        <v>1347</v>
      </c>
      <c r="D7134" s="1">
        <v>2005</v>
      </c>
      <c r="E7134" s="1" t="s">
        <v>1377</v>
      </c>
      <c r="F7134" s="1" t="s">
        <v>1334</v>
      </c>
      <c r="G7134" s="1" t="s">
        <v>1102</v>
      </c>
    </row>
    <row r="7135" spans="1:7" x14ac:dyDescent="0.4">
      <c r="A7135" s="1" t="s">
        <v>6173</v>
      </c>
      <c r="B7135" s="1">
        <v>4943</v>
      </c>
      <c r="C7135" s="1" t="s">
        <v>1347</v>
      </c>
      <c r="D7135" s="1">
        <v>2005</v>
      </c>
      <c r="E7135" s="1" t="s">
        <v>1377</v>
      </c>
      <c r="F7135" s="1" t="s">
        <v>1334</v>
      </c>
      <c r="G7135" s="1" t="s">
        <v>1102</v>
      </c>
    </row>
    <row r="7136" spans="1:7" x14ac:dyDescent="0.4">
      <c r="A7136" s="1" t="s">
        <v>431</v>
      </c>
      <c r="B7136" s="1">
        <v>7471</v>
      </c>
      <c r="C7136" s="1" t="s">
        <v>3404</v>
      </c>
      <c r="D7136" s="1">
        <v>2005</v>
      </c>
      <c r="E7136" s="1" t="s">
        <v>1440</v>
      </c>
      <c r="F7136" s="1" t="s">
        <v>1334</v>
      </c>
      <c r="G7136" s="1" t="s">
        <v>1355</v>
      </c>
    </row>
    <row r="7137" spans="1:7" x14ac:dyDescent="0.4">
      <c r="A7137" s="1" t="s">
        <v>6172</v>
      </c>
      <c r="B7137" s="1">
        <v>7471</v>
      </c>
      <c r="C7137" s="1" t="s">
        <v>3404</v>
      </c>
      <c r="D7137" s="1">
        <v>2005</v>
      </c>
      <c r="E7137" s="1" t="s">
        <v>1440</v>
      </c>
      <c r="F7137" s="1" t="s">
        <v>1334</v>
      </c>
      <c r="G7137" s="1" t="s">
        <v>1355</v>
      </c>
    </row>
    <row r="7138" spans="1:7" x14ac:dyDescent="0.4">
      <c r="A7138" s="1" t="s">
        <v>6171</v>
      </c>
      <c r="B7138" s="1">
        <v>8750</v>
      </c>
      <c r="C7138" s="1" t="s">
        <v>3404</v>
      </c>
      <c r="D7138" s="1">
        <v>2005</v>
      </c>
      <c r="E7138" s="1" t="s">
        <v>1377</v>
      </c>
      <c r="F7138" s="1" t="s">
        <v>1334</v>
      </c>
      <c r="G7138" s="1" t="s">
        <v>2369</v>
      </c>
    </row>
    <row r="7139" spans="1:7" x14ac:dyDescent="0.4">
      <c r="A7139" s="1" t="s">
        <v>6170</v>
      </c>
      <c r="B7139" s="1">
        <v>8750</v>
      </c>
      <c r="C7139" s="1" t="s">
        <v>3404</v>
      </c>
      <c r="D7139" s="1">
        <v>2005</v>
      </c>
      <c r="E7139" s="1" t="s">
        <v>1377</v>
      </c>
      <c r="F7139" s="1" t="s">
        <v>1334</v>
      </c>
      <c r="G7139" s="1" t="s">
        <v>2369</v>
      </c>
    </row>
    <row r="7140" spans="1:7" x14ac:dyDescent="0.4">
      <c r="A7140" s="1" t="s">
        <v>6169</v>
      </c>
      <c r="B7140" s="1">
        <v>8750</v>
      </c>
      <c r="C7140" s="1" t="s">
        <v>3404</v>
      </c>
      <c r="D7140" s="1">
        <v>2006</v>
      </c>
      <c r="E7140" s="1" t="s">
        <v>1684</v>
      </c>
      <c r="F7140" s="1" t="s">
        <v>1334</v>
      </c>
      <c r="G7140" s="1" t="s">
        <v>2369</v>
      </c>
    </row>
    <row r="7141" spans="1:7" x14ac:dyDescent="0.4">
      <c r="A7141" s="1" t="s">
        <v>6168</v>
      </c>
      <c r="B7141" s="1">
        <v>5024</v>
      </c>
      <c r="C7141" s="1" t="s">
        <v>1347</v>
      </c>
      <c r="D7141" s="1">
        <v>2005</v>
      </c>
      <c r="E7141" s="1" t="s">
        <v>1435</v>
      </c>
      <c r="F7141" s="1" t="s">
        <v>1334</v>
      </c>
      <c r="G7141" s="1" t="s">
        <v>2336</v>
      </c>
    </row>
    <row r="7142" spans="1:7" x14ac:dyDescent="0.4">
      <c r="A7142" s="1" t="s">
        <v>6167</v>
      </c>
      <c r="B7142" s="1">
        <v>5926</v>
      </c>
      <c r="C7142" s="1" t="s">
        <v>2411</v>
      </c>
      <c r="D7142" s="1">
        <v>2005</v>
      </c>
      <c r="E7142" s="1" t="s">
        <v>1377</v>
      </c>
      <c r="F7142" s="1" t="s">
        <v>1330</v>
      </c>
      <c r="G7142" s="1" t="s">
        <v>2369</v>
      </c>
    </row>
    <row r="7143" spans="1:7" x14ac:dyDescent="0.4">
      <c r="A7143" s="1" t="s">
        <v>6166</v>
      </c>
      <c r="B7143" s="1">
        <v>5926</v>
      </c>
      <c r="C7143" s="1" t="s">
        <v>2411</v>
      </c>
      <c r="D7143" s="1">
        <v>2005</v>
      </c>
      <c r="E7143" s="1" t="s">
        <v>1440</v>
      </c>
      <c r="F7143" s="1" t="s">
        <v>1330</v>
      </c>
      <c r="G7143" s="1" t="s">
        <v>2369</v>
      </c>
    </row>
    <row r="7144" spans="1:7" x14ac:dyDescent="0.4">
      <c r="A7144" s="1" t="s">
        <v>6165</v>
      </c>
      <c r="B7144" s="1">
        <v>5926</v>
      </c>
      <c r="C7144" s="1" t="s">
        <v>2411</v>
      </c>
      <c r="D7144" s="1">
        <v>2005</v>
      </c>
      <c r="E7144" s="1" t="s">
        <v>1331</v>
      </c>
      <c r="F7144" s="1" t="s">
        <v>1334</v>
      </c>
      <c r="G7144" s="1" t="s">
        <v>1102</v>
      </c>
    </row>
    <row r="7145" spans="1:7" x14ac:dyDescent="0.4">
      <c r="A7145" s="1" t="s">
        <v>6164</v>
      </c>
      <c r="B7145" s="1">
        <v>5926</v>
      </c>
      <c r="C7145" s="1" t="s">
        <v>2411</v>
      </c>
      <c r="D7145" s="1">
        <v>2005</v>
      </c>
      <c r="E7145" s="1" t="s">
        <v>1331</v>
      </c>
      <c r="F7145" s="1" t="s">
        <v>1334</v>
      </c>
      <c r="G7145" s="1" t="s">
        <v>1102</v>
      </c>
    </row>
    <row r="7146" spans="1:7" x14ac:dyDescent="0.4">
      <c r="A7146" s="1" t="s">
        <v>6163</v>
      </c>
      <c r="B7146" s="1">
        <v>4132</v>
      </c>
      <c r="C7146" s="1" t="s">
        <v>1347</v>
      </c>
      <c r="D7146" s="1">
        <v>2005</v>
      </c>
      <c r="E7146" s="1" t="s">
        <v>1505</v>
      </c>
      <c r="F7146" s="1" t="s">
        <v>1330</v>
      </c>
      <c r="G7146" s="1" t="s">
        <v>1355</v>
      </c>
    </row>
    <row r="7147" spans="1:7" x14ac:dyDescent="0.4">
      <c r="A7147" s="1" t="s">
        <v>6162</v>
      </c>
      <c r="B7147" s="1">
        <v>1341</v>
      </c>
      <c r="C7147" s="1" t="s">
        <v>1347</v>
      </c>
      <c r="D7147" s="1">
        <v>2005</v>
      </c>
      <c r="E7147" s="1" t="s">
        <v>1377</v>
      </c>
      <c r="F7147" s="1" t="s">
        <v>1334</v>
      </c>
      <c r="G7147" s="1" t="s">
        <v>2247</v>
      </c>
    </row>
    <row r="7148" spans="1:7" x14ac:dyDescent="0.4">
      <c r="A7148" s="1" t="s">
        <v>6161</v>
      </c>
      <c r="B7148" s="1">
        <v>1341</v>
      </c>
      <c r="C7148" s="1" t="s">
        <v>1347</v>
      </c>
      <c r="D7148" s="1">
        <v>2005</v>
      </c>
      <c r="E7148" s="1" t="s">
        <v>1377</v>
      </c>
      <c r="F7148" s="1" t="s">
        <v>1334</v>
      </c>
      <c r="G7148" s="1" t="s">
        <v>2247</v>
      </c>
    </row>
    <row r="7149" spans="1:7" x14ac:dyDescent="0.4">
      <c r="A7149" s="1" t="s">
        <v>6160</v>
      </c>
      <c r="B7149" s="1">
        <v>5527</v>
      </c>
      <c r="C7149" s="1" t="s">
        <v>2411</v>
      </c>
      <c r="D7149" s="1">
        <v>2006</v>
      </c>
      <c r="E7149" s="1" t="s">
        <v>2390</v>
      </c>
      <c r="F7149" s="1" t="s">
        <v>1334</v>
      </c>
      <c r="G7149" s="1" t="s">
        <v>4017</v>
      </c>
    </row>
    <row r="7150" spans="1:7" x14ac:dyDescent="0.4">
      <c r="A7150" s="1" t="s">
        <v>6159</v>
      </c>
      <c r="B7150" s="1">
        <v>5527</v>
      </c>
      <c r="C7150" s="1" t="s">
        <v>2411</v>
      </c>
      <c r="D7150" s="1">
        <v>2006</v>
      </c>
      <c r="E7150" s="1" t="s">
        <v>1377</v>
      </c>
      <c r="F7150" s="1" t="s">
        <v>1334</v>
      </c>
      <c r="G7150" s="1" t="s">
        <v>2369</v>
      </c>
    </row>
    <row r="7151" spans="1:7" x14ac:dyDescent="0.4">
      <c r="A7151" s="1" t="s">
        <v>6158</v>
      </c>
      <c r="B7151" s="1">
        <v>4045</v>
      </c>
      <c r="C7151" s="1" t="s">
        <v>1347</v>
      </c>
      <c r="D7151" s="1">
        <v>2006</v>
      </c>
      <c r="E7151" s="1" t="s">
        <v>1440</v>
      </c>
      <c r="F7151" s="1" t="s">
        <v>1330</v>
      </c>
      <c r="G7151" s="1" t="s">
        <v>1355</v>
      </c>
    </row>
    <row r="7152" spans="1:7" x14ac:dyDescent="0.4">
      <c r="A7152" s="1" t="s">
        <v>6157</v>
      </c>
      <c r="B7152" s="1">
        <v>4045</v>
      </c>
      <c r="C7152" s="1" t="s">
        <v>1347</v>
      </c>
      <c r="D7152" s="1">
        <v>2006</v>
      </c>
      <c r="E7152" s="1" t="s">
        <v>1440</v>
      </c>
      <c r="F7152" s="1" t="s">
        <v>1330</v>
      </c>
      <c r="G7152" s="1" t="s">
        <v>1355</v>
      </c>
    </row>
    <row r="7153" spans="1:7" x14ac:dyDescent="0.4">
      <c r="A7153" s="1" t="s">
        <v>6156</v>
      </c>
      <c r="B7153" s="1">
        <v>938</v>
      </c>
      <c r="C7153" s="1" t="s">
        <v>1347</v>
      </c>
      <c r="D7153" s="1">
        <v>2005</v>
      </c>
      <c r="E7153" s="1" t="s">
        <v>2390</v>
      </c>
      <c r="F7153" s="1" t="s">
        <v>1334</v>
      </c>
      <c r="G7153" s="1" t="s">
        <v>3142</v>
      </c>
    </row>
    <row r="7154" spans="1:7" x14ac:dyDescent="0.4">
      <c r="A7154" s="1" t="s">
        <v>6155</v>
      </c>
      <c r="B7154" s="1">
        <v>938</v>
      </c>
      <c r="C7154" s="1" t="s">
        <v>1347</v>
      </c>
      <c r="D7154" s="1">
        <v>2005</v>
      </c>
      <c r="E7154" s="1" t="s">
        <v>2390</v>
      </c>
      <c r="F7154" s="1" t="s">
        <v>1334</v>
      </c>
      <c r="G7154" s="1" t="s">
        <v>3142</v>
      </c>
    </row>
    <row r="7155" spans="1:7" x14ac:dyDescent="0.4">
      <c r="A7155" s="1" t="s">
        <v>6154</v>
      </c>
      <c r="B7155" s="1">
        <v>938</v>
      </c>
      <c r="C7155" s="1" t="s">
        <v>1347</v>
      </c>
      <c r="D7155" s="1">
        <v>2006</v>
      </c>
      <c r="E7155" s="1" t="s">
        <v>2390</v>
      </c>
      <c r="F7155" s="1" t="s">
        <v>1334</v>
      </c>
      <c r="G7155" s="1" t="s">
        <v>3142</v>
      </c>
    </row>
    <row r="7156" spans="1:7" x14ac:dyDescent="0.4">
      <c r="A7156" s="1" t="s">
        <v>6153</v>
      </c>
      <c r="B7156" s="1">
        <v>938</v>
      </c>
      <c r="C7156" s="1" t="s">
        <v>1347</v>
      </c>
      <c r="D7156" s="1">
        <v>2006</v>
      </c>
      <c r="E7156" s="1" t="s">
        <v>2390</v>
      </c>
      <c r="F7156" s="1" t="s">
        <v>1334</v>
      </c>
      <c r="G7156" s="1" t="s">
        <v>3142</v>
      </c>
    </row>
    <row r="7157" spans="1:7" x14ac:dyDescent="0.4">
      <c r="A7157" s="1" t="s">
        <v>6152</v>
      </c>
      <c r="B7157" s="1">
        <v>556</v>
      </c>
      <c r="C7157" s="1" t="s">
        <v>1347</v>
      </c>
      <c r="D7157" s="1">
        <v>2005</v>
      </c>
      <c r="E7157" s="1" t="s">
        <v>1343</v>
      </c>
      <c r="F7157" s="1" t="s">
        <v>1334</v>
      </c>
      <c r="G7157" s="1" t="s">
        <v>2422</v>
      </c>
    </row>
    <row r="7158" spans="1:7" x14ac:dyDescent="0.4">
      <c r="A7158" s="1" t="s">
        <v>613</v>
      </c>
      <c r="B7158" s="1">
        <v>5042</v>
      </c>
      <c r="C7158" s="1" t="s">
        <v>1347</v>
      </c>
      <c r="D7158" s="1">
        <v>2005</v>
      </c>
      <c r="E7158" s="1" t="s">
        <v>1505</v>
      </c>
      <c r="F7158" s="1" t="s">
        <v>1330</v>
      </c>
      <c r="G7158" s="1" t="s">
        <v>1293</v>
      </c>
    </row>
    <row r="7159" spans="1:7" x14ac:dyDescent="0.4">
      <c r="A7159" s="1" t="s">
        <v>6151</v>
      </c>
      <c r="B7159" s="1">
        <v>5028</v>
      </c>
      <c r="C7159" s="1" t="s">
        <v>1347</v>
      </c>
      <c r="D7159" s="1">
        <v>2005</v>
      </c>
      <c r="E7159" s="1" t="s">
        <v>1708</v>
      </c>
      <c r="F7159" s="1" t="s">
        <v>1334</v>
      </c>
      <c r="G7159" s="1" t="s">
        <v>3099</v>
      </c>
    </row>
    <row r="7160" spans="1:7" x14ac:dyDescent="0.4">
      <c r="A7160" s="1" t="s">
        <v>6150</v>
      </c>
      <c r="B7160" s="1">
        <v>4132</v>
      </c>
      <c r="C7160" s="1" t="s">
        <v>1347</v>
      </c>
      <c r="D7160" s="1">
        <v>2005</v>
      </c>
      <c r="E7160" s="1" t="s">
        <v>1377</v>
      </c>
      <c r="F7160" s="1" t="s">
        <v>1330</v>
      </c>
      <c r="G7160" s="1" t="s">
        <v>3179</v>
      </c>
    </row>
    <row r="7161" spans="1:7" x14ac:dyDescent="0.4">
      <c r="A7161" s="1" t="s">
        <v>6149</v>
      </c>
      <c r="B7161" s="1">
        <v>4132</v>
      </c>
      <c r="C7161" s="1" t="s">
        <v>1347</v>
      </c>
      <c r="D7161" s="1">
        <v>2005</v>
      </c>
      <c r="E7161" s="1" t="s">
        <v>1377</v>
      </c>
      <c r="F7161" s="1" t="s">
        <v>1330</v>
      </c>
      <c r="G7161" s="1" t="s">
        <v>3179</v>
      </c>
    </row>
    <row r="7162" spans="1:7" x14ac:dyDescent="0.4">
      <c r="A7162" s="1" t="s">
        <v>12707</v>
      </c>
      <c r="B7162" s="1">
        <v>5018</v>
      </c>
      <c r="C7162" s="1" t="s">
        <v>1347</v>
      </c>
      <c r="D7162" s="1">
        <v>2005</v>
      </c>
      <c r="E7162" s="1" t="s">
        <v>1377</v>
      </c>
      <c r="F7162" s="1" t="s">
        <v>1334</v>
      </c>
      <c r="G7162" s="1" t="s">
        <v>1102</v>
      </c>
    </row>
    <row r="7163" spans="1:7" x14ac:dyDescent="0.4">
      <c r="A7163" s="1" t="s">
        <v>6148</v>
      </c>
      <c r="B7163" s="1">
        <v>5018</v>
      </c>
      <c r="C7163" s="1" t="s">
        <v>1347</v>
      </c>
      <c r="D7163" s="1">
        <v>2005</v>
      </c>
      <c r="E7163" s="1" t="s">
        <v>1377</v>
      </c>
      <c r="F7163" s="1" t="s">
        <v>1334</v>
      </c>
      <c r="G7163" s="1" t="s">
        <v>1102</v>
      </c>
    </row>
    <row r="7164" spans="1:7" x14ac:dyDescent="0.4">
      <c r="A7164" s="1" t="s">
        <v>6147</v>
      </c>
      <c r="B7164" s="1">
        <v>3091</v>
      </c>
      <c r="C7164" s="1" t="s">
        <v>1347</v>
      </c>
      <c r="D7164" s="1">
        <v>2006</v>
      </c>
      <c r="E7164" s="1" t="s">
        <v>1732</v>
      </c>
      <c r="F7164" s="1" t="s">
        <v>1334</v>
      </c>
      <c r="G7164" s="1" t="s">
        <v>6146</v>
      </c>
    </row>
    <row r="7165" spans="1:7" x14ac:dyDescent="0.4">
      <c r="A7165" s="1" t="s">
        <v>6145</v>
      </c>
      <c r="B7165" s="1">
        <v>3091</v>
      </c>
      <c r="C7165" s="1" t="s">
        <v>1347</v>
      </c>
      <c r="D7165" s="1">
        <v>2006</v>
      </c>
      <c r="E7165" s="1" t="s">
        <v>1377</v>
      </c>
      <c r="F7165" s="1" t="s">
        <v>1330</v>
      </c>
      <c r="G7165" s="1" t="s">
        <v>4005</v>
      </c>
    </row>
    <row r="7166" spans="1:7" x14ac:dyDescent="0.4">
      <c r="A7166" s="1" t="s">
        <v>6144</v>
      </c>
      <c r="B7166" s="1">
        <v>4822</v>
      </c>
      <c r="C7166" s="1" t="s">
        <v>1347</v>
      </c>
      <c r="D7166" s="1">
        <v>2006</v>
      </c>
      <c r="E7166" s="1" t="s">
        <v>1746</v>
      </c>
      <c r="F7166" s="1" t="s">
        <v>1334</v>
      </c>
      <c r="G7166" s="1" t="s">
        <v>3179</v>
      </c>
    </row>
    <row r="7167" spans="1:7" x14ac:dyDescent="0.4">
      <c r="A7167" s="1" t="s">
        <v>6143</v>
      </c>
      <c r="B7167" s="1">
        <v>4822</v>
      </c>
      <c r="C7167" s="1" t="s">
        <v>1347</v>
      </c>
      <c r="D7167" s="1">
        <v>2006</v>
      </c>
      <c r="E7167" s="1" t="s">
        <v>1746</v>
      </c>
      <c r="F7167" s="1" t="s">
        <v>1334</v>
      </c>
      <c r="G7167" s="1" t="s">
        <v>3179</v>
      </c>
    </row>
    <row r="7168" spans="1:7" x14ac:dyDescent="0.4">
      <c r="A7168" s="1" t="s">
        <v>6142</v>
      </c>
      <c r="B7168" s="1">
        <v>2478</v>
      </c>
      <c r="C7168" s="1" t="s">
        <v>1347</v>
      </c>
      <c r="D7168" s="1">
        <v>2005</v>
      </c>
      <c r="E7168" s="1" t="s">
        <v>1746</v>
      </c>
      <c r="F7168" s="1" t="s">
        <v>1334</v>
      </c>
      <c r="G7168" s="1" t="s">
        <v>3179</v>
      </c>
    </row>
    <row r="7169" spans="1:7" x14ac:dyDescent="0.4">
      <c r="A7169" s="1" t="s">
        <v>6141</v>
      </c>
      <c r="B7169" s="1">
        <v>273</v>
      </c>
      <c r="C7169" s="1" t="s">
        <v>1340</v>
      </c>
      <c r="D7169" s="1">
        <v>2005</v>
      </c>
      <c r="E7169" s="1" t="s">
        <v>1331</v>
      </c>
      <c r="F7169" s="1" t="s">
        <v>1330</v>
      </c>
      <c r="G7169" s="1" t="s">
        <v>6140</v>
      </c>
    </row>
    <row r="7170" spans="1:7" x14ac:dyDescent="0.4">
      <c r="A7170" s="1" t="s">
        <v>6139</v>
      </c>
      <c r="B7170" s="1">
        <v>1500</v>
      </c>
      <c r="C7170" s="1" t="s">
        <v>1347</v>
      </c>
      <c r="D7170" s="1">
        <v>2005</v>
      </c>
      <c r="E7170" s="1" t="s">
        <v>3086</v>
      </c>
      <c r="F7170" s="1" t="s">
        <v>1334</v>
      </c>
      <c r="G7170" s="1" t="s">
        <v>4067</v>
      </c>
    </row>
    <row r="7171" spans="1:7" x14ac:dyDescent="0.4">
      <c r="A7171" s="1" t="s">
        <v>6138</v>
      </c>
      <c r="B7171" s="1">
        <v>1500</v>
      </c>
      <c r="C7171" s="1" t="s">
        <v>1347</v>
      </c>
      <c r="D7171" s="1">
        <v>2005</v>
      </c>
      <c r="E7171" s="1" t="s">
        <v>3086</v>
      </c>
      <c r="F7171" s="1" t="s">
        <v>1334</v>
      </c>
      <c r="G7171" s="1" t="s">
        <v>4067</v>
      </c>
    </row>
    <row r="7172" spans="1:7" x14ac:dyDescent="0.4">
      <c r="A7172" s="1" t="s">
        <v>6137</v>
      </c>
      <c r="B7172" s="1">
        <v>2474</v>
      </c>
      <c r="C7172" s="1" t="s">
        <v>1347</v>
      </c>
      <c r="D7172" s="1">
        <v>2005</v>
      </c>
      <c r="E7172" s="1" t="s">
        <v>1349</v>
      </c>
      <c r="F7172" s="1" t="s">
        <v>1334</v>
      </c>
      <c r="G7172" s="1" t="s">
        <v>2689</v>
      </c>
    </row>
    <row r="7173" spans="1:7" x14ac:dyDescent="0.4">
      <c r="A7173" s="1" t="s">
        <v>6136</v>
      </c>
      <c r="B7173" s="1">
        <v>8089</v>
      </c>
      <c r="C7173" s="1" t="s">
        <v>3404</v>
      </c>
      <c r="D7173" s="1">
        <v>2006</v>
      </c>
      <c r="E7173" s="1" t="s">
        <v>1732</v>
      </c>
      <c r="F7173" s="1" t="s">
        <v>1334</v>
      </c>
      <c r="G7173" s="1" t="s">
        <v>1102</v>
      </c>
    </row>
    <row r="7174" spans="1:7" x14ac:dyDescent="0.4">
      <c r="A7174" s="1" t="s">
        <v>29</v>
      </c>
      <c r="B7174" s="1">
        <v>8089</v>
      </c>
      <c r="C7174" s="1" t="s">
        <v>3404</v>
      </c>
      <c r="D7174" s="1">
        <v>2006</v>
      </c>
      <c r="E7174" s="1" t="s">
        <v>1732</v>
      </c>
      <c r="F7174" s="1" t="s">
        <v>1334</v>
      </c>
      <c r="G7174" s="1" t="s">
        <v>1102</v>
      </c>
    </row>
    <row r="7175" spans="1:7" x14ac:dyDescent="0.4">
      <c r="A7175" s="1" t="s">
        <v>6135</v>
      </c>
      <c r="B7175" s="1">
        <v>8089</v>
      </c>
      <c r="C7175" s="1" t="s">
        <v>3404</v>
      </c>
      <c r="D7175" s="1">
        <v>2006</v>
      </c>
      <c r="E7175" s="1" t="s">
        <v>1331</v>
      </c>
      <c r="F7175" s="1" t="s">
        <v>1334</v>
      </c>
      <c r="G7175" s="1" t="s">
        <v>1102</v>
      </c>
    </row>
    <row r="7176" spans="1:7" x14ac:dyDescent="0.4">
      <c r="A7176" s="1" t="s">
        <v>6134</v>
      </c>
      <c r="B7176" s="1">
        <v>8089</v>
      </c>
      <c r="C7176" s="1" t="s">
        <v>3404</v>
      </c>
      <c r="D7176" s="1">
        <v>2006</v>
      </c>
      <c r="E7176" s="1" t="s">
        <v>1331</v>
      </c>
      <c r="F7176" s="1" t="s">
        <v>1334</v>
      </c>
      <c r="G7176" s="1" t="s">
        <v>1102</v>
      </c>
    </row>
    <row r="7177" spans="1:7" x14ac:dyDescent="0.4">
      <c r="A7177" s="1" t="s">
        <v>6133</v>
      </c>
      <c r="B7177" s="1">
        <v>8488</v>
      </c>
      <c r="C7177" s="1" t="s">
        <v>3404</v>
      </c>
      <c r="D7177" s="1">
        <v>2005</v>
      </c>
      <c r="E7177" s="1" t="s">
        <v>2334</v>
      </c>
      <c r="F7177" s="1" t="s">
        <v>1334</v>
      </c>
      <c r="G7177" s="1" t="s">
        <v>1355</v>
      </c>
    </row>
    <row r="7178" spans="1:7" x14ac:dyDescent="0.4">
      <c r="A7178" s="1" t="s">
        <v>6132</v>
      </c>
      <c r="B7178" s="1">
        <v>8488</v>
      </c>
      <c r="C7178" s="1" t="s">
        <v>3404</v>
      </c>
      <c r="D7178" s="1">
        <v>2006</v>
      </c>
      <c r="E7178" s="1" t="s">
        <v>1456</v>
      </c>
      <c r="F7178" s="1" t="s">
        <v>1334</v>
      </c>
      <c r="G7178" s="1" t="s">
        <v>1355</v>
      </c>
    </row>
    <row r="7179" spans="1:7" x14ac:dyDescent="0.4">
      <c r="A7179" s="1" t="s">
        <v>6131</v>
      </c>
      <c r="B7179" s="1">
        <v>9415</v>
      </c>
      <c r="C7179" s="1" t="s">
        <v>3404</v>
      </c>
      <c r="D7179" s="1">
        <v>2006</v>
      </c>
      <c r="E7179" s="1" t="s">
        <v>1440</v>
      </c>
      <c r="F7179" s="1" t="s">
        <v>1334</v>
      </c>
      <c r="G7179" s="1" t="s">
        <v>1355</v>
      </c>
    </row>
    <row r="7180" spans="1:7" x14ac:dyDescent="0.4">
      <c r="A7180" s="1" t="s">
        <v>6130</v>
      </c>
      <c r="B7180" s="1">
        <v>9415</v>
      </c>
      <c r="C7180" s="1" t="s">
        <v>3404</v>
      </c>
      <c r="D7180" s="1">
        <v>2006</v>
      </c>
      <c r="E7180" s="1" t="s">
        <v>1440</v>
      </c>
      <c r="F7180" s="1" t="s">
        <v>1334</v>
      </c>
      <c r="G7180" s="1" t="s">
        <v>1355</v>
      </c>
    </row>
    <row r="7181" spans="1:7" x14ac:dyDescent="0.4">
      <c r="A7181" s="1" t="s">
        <v>6129</v>
      </c>
      <c r="B7181" s="1">
        <v>8488</v>
      </c>
      <c r="C7181" s="1" t="s">
        <v>3404</v>
      </c>
      <c r="D7181" s="1">
        <v>2005</v>
      </c>
      <c r="E7181" s="1" t="s">
        <v>1440</v>
      </c>
      <c r="F7181" s="1" t="s">
        <v>1334</v>
      </c>
      <c r="G7181" s="1" t="s">
        <v>1355</v>
      </c>
    </row>
    <row r="7182" spans="1:7" x14ac:dyDescent="0.4">
      <c r="A7182" s="1" t="s">
        <v>6128</v>
      </c>
      <c r="B7182" s="1">
        <v>8488</v>
      </c>
      <c r="C7182" s="1" t="s">
        <v>3404</v>
      </c>
      <c r="D7182" s="1">
        <v>2006</v>
      </c>
      <c r="E7182" s="1" t="s">
        <v>1440</v>
      </c>
      <c r="F7182" s="1" t="s">
        <v>1334</v>
      </c>
      <c r="G7182" s="1" t="s">
        <v>1355</v>
      </c>
    </row>
    <row r="7183" spans="1:7" x14ac:dyDescent="0.4">
      <c r="A7183" s="1" t="s">
        <v>6127</v>
      </c>
      <c r="B7183" s="1">
        <v>9415</v>
      </c>
      <c r="C7183" s="1" t="s">
        <v>3404</v>
      </c>
      <c r="D7183" s="1">
        <v>2006</v>
      </c>
      <c r="E7183" s="1" t="s">
        <v>1440</v>
      </c>
      <c r="F7183" s="1" t="s">
        <v>1334</v>
      </c>
      <c r="G7183" s="1" t="s">
        <v>1355</v>
      </c>
    </row>
    <row r="7184" spans="1:7" x14ac:dyDescent="0.4">
      <c r="A7184" s="1" t="s">
        <v>6126</v>
      </c>
      <c r="B7184" s="1">
        <v>9415</v>
      </c>
      <c r="C7184" s="1" t="s">
        <v>3404</v>
      </c>
      <c r="D7184" s="1">
        <v>2006</v>
      </c>
      <c r="E7184" s="1" t="s">
        <v>1440</v>
      </c>
      <c r="F7184" s="1" t="s">
        <v>1334</v>
      </c>
      <c r="G7184" s="1" t="s">
        <v>1355</v>
      </c>
    </row>
    <row r="7185" spans="1:7" x14ac:dyDescent="0.4">
      <c r="A7185" s="1" t="s">
        <v>6125</v>
      </c>
      <c r="B7185" s="1">
        <v>8466</v>
      </c>
      <c r="C7185" s="1" t="s">
        <v>3404</v>
      </c>
      <c r="D7185" s="1">
        <v>2006</v>
      </c>
      <c r="E7185" s="1" t="s">
        <v>2390</v>
      </c>
      <c r="F7185" s="1" t="s">
        <v>1334</v>
      </c>
      <c r="G7185" s="1" t="s">
        <v>3179</v>
      </c>
    </row>
    <row r="7186" spans="1:7" x14ac:dyDescent="0.4">
      <c r="A7186" s="1" t="s">
        <v>1135</v>
      </c>
      <c r="B7186" s="1">
        <v>8466</v>
      </c>
      <c r="C7186" s="1" t="s">
        <v>3404</v>
      </c>
      <c r="D7186" s="1">
        <v>2006</v>
      </c>
      <c r="E7186" s="1" t="s">
        <v>2390</v>
      </c>
      <c r="F7186" s="1" t="s">
        <v>1334</v>
      </c>
      <c r="G7186" s="1" t="s">
        <v>3179</v>
      </c>
    </row>
    <row r="7187" spans="1:7" x14ac:dyDescent="0.4">
      <c r="A7187" s="1" t="s">
        <v>6124</v>
      </c>
      <c r="B7187" s="1">
        <v>1850</v>
      </c>
      <c r="C7187" s="1" t="s">
        <v>1347</v>
      </c>
      <c r="D7187" s="1">
        <v>2005</v>
      </c>
      <c r="E7187" s="1" t="s">
        <v>1331</v>
      </c>
      <c r="F7187" s="1" t="s">
        <v>1334</v>
      </c>
      <c r="G7187" s="1" t="s">
        <v>5114</v>
      </c>
    </row>
    <row r="7188" spans="1:7" x14ac:dyDescent="0.4">
      <c r="A7188" s="1" t="s">
        <v>6123</v>
      </c>
      <c r="B7188" s="1">
        <v>1850</v>
      </c>
      <c r="C7188" s="1" t="s">
        <v>1347</v>
      </c>
      <c r="D7188" s="1">
        <v>2005</v>
      </c>
      <c r="E7188" s="1" t="s">
        <v>1377</v>
      </c>
      <c r="F7188" s="1" t="s">
        <v>1330</v>
      </c>
      <c r="G7188" s="1" t="s">
        <v>4495</v>
      </c>
    </row>
    <row r="7189" spans="1:7" x14ac:dyDescent="0.4">
      <c r="A7189" s="1" t="s">
        <v>954</v>
      </c>
      <c r="B7189" s="1">
        <v>5816</v>
      </c>
      <c r="C7189" s="1" t="s">
        <v>2411</v>
      </c>
      <c r="D7189" s="1">
        <v>2005</v>
      </c>
      <c r="E7189" s="1" t="s">
        <v>1435</v>
      </c>
      <c r="F7189" s="1" t="s">
        <v>1334</v>
      </c>
      <c r="G7189" s="1" t="s">
        <v>2336</v>
      </c>
    </row>
    <row r="7190" spans="1:7" x14ac:dyDescent="0.4">
      <c r="A7190" s="1" t="s">
        <v>6122</v>
      </c>
      <c r="B7190" s="1">
        <v>5816</v>
      </c>
      <c r="C7190" s="1" t="s">
        <v>2411</v>
      </c>
      <c r="D7190" s="1">
        <v>2005</v>
      </c>
      <c r="E7190" s="1" t="s">
        <v>1435</v>
      </c>
      <c r="F7190" s="1" t="s">
        <v>1464</v>
      </c>
      <c r="G7190" s="1" t="s">
        <v>3196</v>
      </c>
    </row>
    <row r="7191" spans="1:7" x14ac:dyDescent="0.4">
      <c r="A7191" s="1" t="s">
        <v>382</v>
      </c>
      <c r="B7191" s="1">
        <v>5816</v>
      </c>
      <c r="C7191" s="1" t="s">
        <v>2411</v>
      </c>
      <c r="D7191" s="1">
        <v>2005</v>
      </c>
      <c r="E7191" s="1" t="s">
        <v>1435</v>
      </c>
      <c r="F7191" s="1" t="s">
        <v>1334</v>
      </c>
      <c r="G7191" s="1" t="s">
        <v>2336</v>
      </c>
    </row>
    <row r="7192" spans="1:7" x14ac:dyDescent="0.4">
      <c r="A7192" s="1" t="s">
        <v>6121</v>
      </c>
      <c r="B7192" s="1">
        <v>7024</v>
      </c>
      <c r="C7192" s="1" t="s">
        <v>2411</v>
      </c>
      <c r="D7192" s="1">
        <v>2005</v>
      </c>
      <c r="E7192" s="1" t="s">
        <v>2191</v>
      </c>
      <c r="F7192" s="1" t="s">
        <v>1334</v>
      </c>
      <c r="G7192" s="1" t="s">
        <v>3624</v>
      </c>
    </row>
    <row r="7193" spans="1:7" x14ac:dyDescent="0.4">
      <c r="A7193" s="1" t="s">
        <v>6120</v>
      </c>
      <c r="B7193" s="1">
        <v>7024</v>
      </c>
      <c r="C7193" s="1" t="s">
        <v>2411</v>
      </c>
      <c r="D7193" s="1">
        <v>2005</v>
      </c>
      <c r="E7193" s="1" t="s">
        <v>2191</v>
      </c>
      <c r="F7193" s="1" t="s">
        <v>1334</v>
      </c>
      <c r="G7193" s="1" t="s">
        <v>3624</v>
      </c>
    </row>
    <row r="7194" spans="1:7" x14ac:dyDescent="0.4">
      <c r="A7194" s="1" t="s">
        <v>6119</v>
      </c>
      <c r="B7194" s="1">
        <v>7024</v>
      </c>
      <c r="C7194" s="1" t="s">
        <v>2411</v>
      </c>
      <c r="D7194" s="1">
        <v>2006</v>
      </c>
      <c r="E7194" s="1" t="s">
        <v>2191</v>
      </c>
      <c r="F7194" s="1" t="s">
        <v>1334</v>
      </c>
      <c r="G7194" s="1" t="s">
        <v>3624</v>
      </c>
    </row>
    <row r="7195" spans="1:7" x14ac:dyDescent="0.4">
      <c r="A7195" s="1" t="s">
        <v>6118</v>
      </c>
      <c r="B7195" s="1">
        <v>7024</v>
      </c>
      <c r="C7195" s="1" t="s">
        <v>2411</v>
      </c>
      <c r="D7195" s="1">
        <v>2006</v>
      </c>
      <c r="E7195" s="1" t="s">
        <v>2191</v>
      </c>
      <c r="F7195" s="1" t="s">
        <v>1334</v>
      </c>
      <c r="G7195" s="1" t="s">
        <v>3624</v>
      </c>
    </row>
    <row r="7196" spans="1:7" x14ac:dyDescent="0.4">
      <c r="A7196" s="1" t="s">
        <v>6117</v>
      </c>
      <c r="B7196" s="1">
        <v>7024</v>
      </c>
      <c r="C7196" s="1" t="s">
        <v>2411</v>
      </c>
      <c r="D7196" s="1">
        <v>2006</v>
      </c>
      <c r="E7196" s="1" t="s">
        <v>2390</v>
      </c>
      <c r="F7196" s="1" t="s">
        <v>1334</v>
      </c>
      <c r="G7196" s="1" t="s">
        <v>3624</v>
      </c>
    </row>
    <row r="7197" spans="1:7" x14ac:dyDescent="0.4">
      <c r="A7197" s="1" t="s">
        <v>820</v>
      </c>
      <c r="B7197" s="1">
        <v>7024</v>
      </c>
      <c r="C7197" s="1" t="s">
        <v>2411</v>
      </c>
      <c r="D7197" s="1">
        <v>2006</v>
      </c>
      <c r="E7197" s="1" t="s">
        <v>2390</v>
      </c>
      <c r="F7197" s="1" t="s">
        <v>1334</v>
      </c>
      <c r="G7197" s="1" t="s">
        <v>3624</v>
      </c>
    </row>
    <row r="7198" spans="1:7" x14ac:dyDescent="0.4">
      <c r="A7198" s="1" t="s">
        <v>6116</v>
      </c>
      <c r="B7198" s="1">
        <v>8063</v>
      </c>
      <c r="C7198" s="1" t="s">
        <v>3404</v>
      </c>
      <c r="D7198" s="1">
        <v>2006</v>
      </c>
      <c r="E7198" s="1" t="s">
        <v>1555</v>
      </c>
      <c r="F7198" s="1" t="s">
        <v>1334</v>
      </c>
      <c r="G7198" s="1" t="s">
        <v>2336</v>
      </c>
    </row>
    <row r="7199" spans="1:7" x14ac:dyDescent="0.4">
      <c r="A7199" s="1" t="s">
        <v>6115</v>
      </c>
      <c r="B7199" s="1">
        <v>8063</v>
      </c>
      <c r="C7199" s="1" t="s">
        <v>3404</v>
      </c>
      <c r="D7199" s="1">
        <v>2006</v>
      </c>
      <c r="E7199" s="1" t="s">
        <v>1555</v>
      </c>
      <c r="F7199" s="1" t="s">
        <v>1334</v>
      </c>
      <c r="G7199" s="1" t="s">
        <v>1293</v>
      </c>
    </row>
    <row r="7200" spans="1:7" x14ac:dyDescent="0.4">
      <c r="A7200" s="1" t="s">
        <v>6114</v>
      </c>
      <c r="B7200" s="1">
        <v>485</v>
      </c>
      <c r="C7200" s="1" t="s">
        <v>1433</v>
      </c>
      <c r="D7200" s="1">
        <v>2005</v>
      </c>
      <c r="E7200" s="1" t="s">
        <v>1331</v>
      </c>
      <c r="F7200" s="1" t="s">
        <v>1334</v>
      </c>
      <c r="G7200" s="1" t="s">
        <v>4743</v>
      </c>
    </row>
    <row r="7201" spans="1:7" x14ac:dyDescent="0.4">
      <c r="A7201" s="1" t="s">
        <v>6113</v>
      </c>
      <c r="B7201" s="1">
        <v>485</v>
      </c>
      <c r="C7201" s="1" t="s">
        <v>1433</v>
      </c>
      <c r="D7201" s="1">
        <v>2005</v>
      </c>
      <c r="E7201" s="1" t="s">
        <v>1331</v>
      </c>
      <c r="F7201" s="1" t="s">
        <v>1334</v>
      </c>
      <c r="G7201" s="1" t="s">
        <v>4743</v>
      </c>
    </row>
    <row r="7202" spans="1:7" x14ac:dyDescent="0.4">
      <c r="A7202" s="1" t="s">
        <v>6112</v>
      </c>
      <c r="B7202" s="1">
        <v>485</v>
      </c>
      <c r="C7202" s="1" t="s">
        <v>1433</v>
      </c>
      <c r="D7202" s="1">
        <v>2005</v>
      </c>
      <c r="E7202" s="1" t="s">
        <v>1331</v>
      </c>
      <c r="F7202" s="1" t="s">
        <v>1334</v>
      </c>
      <c r="G7202" s="1" t="s">
        <v>4075</v>
      </c>
    </row>
    <row r="7203" spans="1:7" x14ac:dyDescent="0.4">
      <c r="A7203" s="1" t="s">
        <v>6111</v>
      </c>
      <c r="B7203" s="1">
        <v>2867</v>
      </c>
      <c r="C7203" s="1" t="s">
        <v>1347</v>
      </c>
      <c r="D7203" s="1">
        <v>2006</v>
      </c>
      <c r="E7203" s="1" t="s">
        <v>1456</v>
      </c>
      <c r="F7203" s="1" t="s">
        <v>1334</v>
      </c>
      <c r="G7203" s="1" t="s">
        <v>1102</v>
      </c>
    </row>
    <row r="7204" spans="1:7" x14ac:dyDescent="0.4">
      <c r="A7204" s="1" t="s">
        <v>6110</v>
      </c>
      <c r="B7204" s="1">
        <v>2867</v>
      </c>
      <c r="C7204" s="1" t="s">
        <v>1347</v>
      </c>
      <c r="D7204" s="1">
        <v>2006</v>
      </c>
      <c r="E7204" s="1" t="s">
        <v>3306</v>
      </c>
      <c r="F7204" s="1" t="s">
        <v>1334</v>
      </c>
      <c r="G7204" s="1" t="s">
        <v>6109</v>
      </c>
    </row>
    <row r="7205" spans="1:7" x14ac:dyDescent="0.4">
      <c r="A7205" s="1" t="s">
        <v>6108</v>
      </c>
      <c r="B7205" s="1">
        <v>917</v>
      </c>
      <c r="C7205" s="1" t="s">
        <v>1347</v>
      </c>
      <c r="D7205" s="1">
        <v>2005</v>
      </c>
      <c r="E7205" s="1" t="s">
        <v>1505</v>
      </c>
      <c r="F7205" s="1" t="s">
        <v>1330</v>
      </c>
      <c r="G7205" s="1" t="s">
        <v>2247</v>
      </c>
    </row>
    <row r="7206" spans="1:7" x14ac:dyDescent="0.4">
      <c r="A7206" s="1" t="s">
        <v>6107</v>
      </c>
      <c r="B7206" s="1">
        <v>917</v>
      </c>
      <c r="C7206" s="1" t="s">
        <v>1347</v>
      </c>
      <c r="D7206" s="1">
        <v>2006</v>
      </c>
      <c r="E7206" s="1" t="s">
        <v>2390</v>
      </c>
      <c r="F7206" s="1" t="s">
        <v>1334</v>
      </c>
      <c r="G7206" s="1" t="s">
        <v>2247</v>
      </c>
    </row>
    <row r="7207" spans="1:7" x14ac:dyDescent="0.4">
      <c r="A7207" s="1" t="s">
        <v>6106</v>
      </c>
      <c r="B7207" s="1">
        <v>917</v>
      </c>
      <c r="C7207" s="1" t="s">
        <v>1347</v>
      </c>
      <c r="D7207" s="1">
        <v>2006</v>
      </c>
      <c r="E7207" s="1" t="s">
        <v>1732</v>
      </c>
      <c r="F7207" s="1" t="s">
        <v>1330</v>
      </c>
      <c r="G7207" s="1" t="s">
        <v>1355</v>
      </c>
    </row>
    <row r="7208" spans="1:7" x14ac:dyDescent="0.4">
      <c r="A7208" s="1" t="s">
        <v>6105</v>
      </c>
      <c r="B7208" s="1">
        <v>915</v>
      </c>
      <c r="C7208" s="1" t="s">
        <v>1347</v>
      </c>
      <c r="D7208" s="1">
        <v>2005</v>
      </c>
      <c r="E7208" s="1" t="s">
        <v>1362</v>
      </c>
      <c r="F7208" s="1" t="s">
        <v>1330</v>
      </c>
      <c r="G7208" s="1" t="s">
        <v>3233</v>
      </c>
    </row>
    <row r="7209" spans="1:7" x14ac:dyDescent="0.4">
      <c r="A7209" s="1" t="s">
        <v>6104</v>
      </c>
      <c r="B7209" s="1">
        <v>1368</v>
      </c>
      <c r="C7209" s="1" t="s">
        <v>1347</v>
      </c>
      <c r="D7209" s="1">
        <v>2006</v>
      </c>
      <c r="E7209" s="1" t="s">
        <v>1505</v>
      </c>
      <c r="F7209" s="1" t="s">
        <v>1464</v>
      </c>
      <c r="G7209" s="1" t="s">
        <v>4790</v>
      </c>
    </row>
    <row r="7210" spans="1:7" x14ac:dyDescent="0.4">
      <c r="A7210" s="1" t="s">
        <v>6103</v>
      </c>
      <c r="B7210" s="1">
        <v>1368</v>
      </c>
      <c r="C7210" s="1" t="s">
        <v>1347</v>
      </c>
      <c r="D7210" s="1">
        <v>2006</v>
      </c>
      <c r="E7210" s="1" t="s">
        <v>1371</v>
      </c>
      <c r="F7210" s="1" t="s">
        <v>1330</v>
      </c>
      <c r="G7210" s="1" t="s">
        <v>2247</v>
      </c>
    </row>
    <row r="7211" spans="1:7" x14ac:dyDescent="0.4">
      <c r="A7211" s="1" t="s">
        <v>6102</v>
      </c>
      <c r="B7211" s="1">
        <v>917</v>
      </c>
      <c r="C7211" s="1" t="s">
        <v>1347</v>
      </c>
      <c r="D7211" s="1">
        <v>2006</v>
      </c>
      <c r="E7211" s="1" t="s">
        <v>1732</v>
      </c>
      <c r="F7211" s="1" t="s">
        <v>1330</v>
      </c>
      <c r="G7211" s="1" t="s">
        <v>2179</v>
      </c>
    </row>
    <row r="7212" spans="1:7" x14ac:dyDescent="0.4">
      <c r="A7212" s="1" t="s">
        <v>6101</v>
      </c>
      <c r="B7212" s="1">
        <v>1500</v>
      </c>
      <c r="C7212" s="1" t="s">
        <v>1347</v>
      </c>
      <c r="D7212" s="1">
        <v>2005</v>
      </c>
      <c r="E7212" s="1" t="s">
        <v>3086</v>
      </c>
      <c r="F7212" s="1" t="s">
        <v>1334</v>
      </c>
      <c r="G7212" s="1" t="s">
        <v>4067</v>
      </c>
    </row>
    <row r="7213" spans="1:7" x14ac:dyDescent="0.4">
      <c r="A7213" s="1" t="s">
        <v>6100</v>
      </c>
      <c r="B7213" s="1">
        <v>1500</v>
      </c>
      <c r="C7213" s="1" t="s">
        <v>1347</v>
      </c>
      <c r="D7213" s="1">
        <v>2005</v>
      </c>
      <c r="E7213" s="1" t="s">
        <v>3086</v>
      </c>
      <c r="F7213" s="1" t="s">
        <v>1334</v>
      </c>
      <c r="G7213" s="1" t="s">
        <v>4067</v>
      </c>
    </row>
    <row r="7214" spans="1:7" x14ac:dyDescent="0.4">
      <c r="A7214" s="1" t="s">
        <v>6099</v>
      </c>
      <c r="B7214" s="1">
        <v>962</v>
      </c>
      <c r="C7214" s="1" t="s">
        <v>1347</v>
      </c>
      <c r="D7214" s="1">
        <v>2005</v>
      </c>
      <c r="E7214" s="1" t="s">
        <v>1420</v>
      </c>
      <c r="F7214" s="1" t="s">
        <v>1334</v>
      </c>
      <c r="G7214" s="1" t="s">
        <v>1536</v>
      </c>
    </row>
    <row r="7215" spans="1:7" x14ac:dyDescent="0.4">
      <c r="A7215" s="1" t="s">
        <v>6098</v>
      </c>
      <c r="B7215" s="1">
        <v>962</v>
      </c>
      <c r="C7215" s="1" t="s">
        <v>1347</v>
      </c>
      <c r="D7215" s="1">
        <v>2005</v>
      </c>
      <c r="E7215" s="1" t="s">
        <v>1650</v>
      </c>
      <c r="F7215" s="1" t="s">
        <v>1334</v>
      </c>
      <c r="G7215" s="1" t="s">
        <v>3056</v>
      </c>
    </row>
    <row r="7216" spans="1:7" x14ac:dyDescent="0.4">
      <c r="A7216" s="1" t="s">
        <v>6097</v>
      </c>
      <c r="B7216" s="1">
        <v>5089</v>
      </c>
      <c r="C7216" s="1" t="s">
        <v>1347</v>
      </c>
      <c r="D7216" s="1">
        <v>2006</v>
      </c>
      <c r="E7216" s="1" t="s">
        <v>1377</v>
      </c>
      <c r="F7216" s="1" t="s">
        <v>1334</v>
      </c>
      <c r="G7216" s="1" t="s">
        <v>1102</v>
      </c>
    </row>
    <row r="7217" spans="1:7" x14ac:dyDescent="0.4">
      <c r="A7217" s="1" t="s">
        <v>6096</v>
      </c>
      <c r="B7217" s="1">
        <v>5089</v>
      </c>
      <c r="C7217" s="1" t="s">
        <v>1347</v>
      </c>
      <c r="D7217" s="1">
        <v>2006</v>
      </c>
      <c r="E7217" s="1" t="s">
        <v>1377</v>
      </c>
      <c r="F7217" s="1" t="s">
        <v>1334</v>
      </c>
      <c r="G7217" s="1" t="s">
        <v>1102</v>
      </c>
    </row>
    <row r="7218" spans="1:7" x14ac:dyDescent="0.4">
      <c r="A7218" s="1" t="s">
        <v>1057</v>
      </c>
      <c r="B7218" s="1">
        <v>2556</v>
      </c>
      <c r="C7218" s="1" t="s">
        <v>1347</v>
      </c>
      <c r="D7218" s="1">
        <v>2005</v>
      </c>
      <c r="E7218" s="1" t="s">
        <v>1331</v>
      </c>
      <c r="F7218" s="1" t="s">
        <v>1464</v>
      </c>
      <c r="G7218" s="1" t="s">
        <v>3179</v>
      </c>
    </row>
    <row r="7219" spans="1:7" x14ac:dyDescent="0.4">
      <c r="A7219" s="1" t="s">
        <v>6095</v>
      </c>
      <c r="B7219" s="1">
        <v>2556</v>
      </c>
      <c r="C7219" s="1" t="s">
        <v>1347</v>
      </c>
      <c r="D7219" s="1">
        <v>2005</v>
      </c>
      <c r="E7219" s="1" t="s">
        <v>1377</v>
      </c>
      <c r="F7219" s="1" t="s">
        <v>1330</v>
      </c>
      <c r="G7219" s="1" t="s">
        <v>4005</v>
      </c>
    </row>
    <row r="7220" spans="1:7" x14ac:dyDescent="0.4">
      <c r="A7220" s="1" t="s">
        <v>6094</v>
      </c>
      <c r="B7220" s="1">
        <v>2556</v>
      </c>
      <c r="C7220" s="1" t="s">
        <v>1347</v>
      </c>
      <c r="D7220" s="1">
        <v>2005</v>
      </c>
      <c r="E7220" s="1" t="s">
        <v>1440</v>
      </c>
      <c r="F7220" s="1" t="s">
        <v>1330</v>
      </c>
      <c r="G7220" s="1" t="s">
        <v>1102</v>
      </c>
    </row>
    <row r="7221" spans="1:7" x14ac:dyDescent="0.4">
      <c r="A7221" s="1" t="s">
        <v>6093</v>
      </c>
      <c r="B7221" s="1">
        <v>8204</v>
      </c>
      <c r="C7221" s="1" t="s">
        <v>3404</v>
      </c>
      <c r="D7221" s="1">
        <v>2006</v>
      </c>
      <c r="E7221" s="1" t="s">
        <v>1377</v>
      </c>
      <c r="F7221" s="1" t="s">
        <v>1330</v>
      </c>
      <c r="G7221" s="1" t="s">
        <v>1102</v>
      </c>
    </row>
    <row r="7222" spans="1:7" x14ac:dyDescent="0.4">
      <c r="A7222" s="1" t="s">
        <v>6092</v>
      </c>
      <c r="B7222" s="1">
        <v>8204</v>
      </c>
      <c r="C7222" s="1" t="s">
        <v>3404</v>
      </c>
      <c r="D7222" s="1">
        <v>2006</v>
      </c>
      <c r="E7222" s="1" t="s">
        <v>1732</v>
      </c>
      <c r="F7222" s="1" t="s">
        <v>1334</v>
      </c>
      <c r="G7222" s="1" t="s">
        <v>1102</v>
      </c>
    </row>
    <row r="7223" spans="1:7" x14ac:dyDescent="0.4">
      <c r="A7223" s="1" t="s">
        <v>6091</v>
      </c>
      <c r="B7223" s="1">
        <v>8204</v>
      </c>
      <c r="C7223" s="1" t="s">
        <v>3404</v>
      </c>
      <c r="D7223" s="1">
        <v>2006</v>
      </c>
      <c r="E7223" s="1" t="s">
        <v>1377</v>
      </c>
      <c r="F7223" s="1" t="s">
        <v>1330</v>
      </c>
      <c r="G7223" s="1" t="s">
        <v>1102</v>
      </c>
    </row>
    <row r="7224" spans="1:7" x14ac:dyDescent="0.4">
      <c r="A7224" s="1" t="s">
        <v>6090</v>
      </c>
      <c r="B7224" s="1">
        <v>1118</v>
      </c>
      <c r="C7224" s="1" t="s">
        <v>1347</v>
      </c>
      <c r="D7224" s="1">
        <v>2005</v>
      </c>
      <c r="E7224" s="1" t="s">
        <v>1377</v>
      </c>
      <c r="F7224" s="1" t="s">
        <v>1334</v>
      </c>
      <c r="G7224" s="1" t="s">
        <v>1102</v>
      </c>
    </row>
    <row r="7225" spans="1:7" x14ac:dyDescent="0.4">
      <c r="A7225" s="1" t="s">
        <v>6089</v>
      </c>
      <c r="B7225" s="1">
        <v>1118</v>
      </c>
      <c r="C7225" s="1" t="s">
        <v>1347</v>
      </c>
      <c r="D7225" s="1">
        <v>2005</v>
      </c>
      <c r="E7225" s="1" t="s">
        <v>1331</v>
      </c>
      <c r="F7225" s="1" t="s">
        <v>1330</v>
      </c>
    </row>
    <row r="7226" spans="1:7" x14ac:dyDescent="0.4">
      <c r="A7226" s="1" t="s">
        <v>6088</v>
      </c>
      <c r="B7226" s="1">
        <v>324</v>
      </c>
      <c r="C7226" s="1" t="s">
        <v>1340</v>
      </c>
      <c r="D7226" s="1">
        <v>2006</v>
      </c>
      <c r="E7226" s="1" t="s">
        <v>1732</v>
      </c>
      <c r="F7226" s="1" t="s">
        <v>1330</v>
      </c>
      <c r="G7226" s="1" t="s">
        <v>3170</v>
      </c>
    </row>
    <row r="7227" spans="1:7" x14ac:dyDescent="0.4">
      <c r="A7227" s="1" t="s">
        <v>3974</v>
      </c>
      <c r="B7227" s="1">
        <v>324</v>
      </c>
      <c r="C7227" s="1" t="s">
        <v>1340</v>
      </c>
      <c r="D7227" s="1">
        <v>2006</v>
      </c>
      <c r="E7227" s="1" t="s">
        <v>1732</v>
      </c>
      <c r="F7227" s="1" t="s">
        <v>1330</v>
      </c>
      <c r="G7227" s="1" t="s">
        <v>3170</v>
      </c>
    </row>
    <row r="7228" spans="1:7" x14ac:dyDescent="0.4">
      <c r="A7228" s="1" t="s">
        <v>1077</v>
      </c>
      <c r="B7228" s="1">
        <v>4250</v>
      </c>
      <c r="C7228" s="1" t="s">
        <v>1347</v>
      </c>
      <c r="D7228" s="1">
        <v>2005</v>
      </c>
      <c r="E7228" s="1" t="s">
        <v>1555</v>
      </c>
      <c r="F7228" s="1" t="s">
        <v>1330</v>
      </c>
      <c r="G7228" s="1" t="s">
        <v>3624</v>
      </c>
    </row>
    <row r="7229" spans="1:7" x14ac:dyDescent="0.4">
      <c r="A7229" s="1" t="s">
        <v>6087</v>
      </c>
      <c r="B7229" s="1">
        <v>4250</v>
      </c>
      <c r="C7229" s="1" t="s">
        <v>1347</v>
      </c>
      <c r="D7229" s="1">
        <v>2006</v>
      </c>
      <c r="E7229" s="1" t="s">
        <v>1555</v>
      </c>
      <c r="F7229" s="1" t="s">
        <v>1330</v>
      </c>
      <c r="G7229" s="1" t="s">
        <v>2336</v>
      </c>
    </row>
    <row r="7230" spans="1:7" x14ac:dyDescent="0.4">
      <c r="A7230" s="1" t="s">
        <v>6086</v>
      </c>
      <c r="B7230" s="1">
        <v>4250</v>
      </c>
      <c r="C7230" s="1" t="s">
        <v>1347</v>
      </c>
      <c r="D7230" s="1">
        <v>2006</v>
      </c>
      <c r="E7230" s="1" t="s">
        <v>1555</v>
      </c>
      <c r="F7230" s="1" t="s">
        <v>1330</v>
      </c>
      <c r="G7230" s="1" t="s">
        <v>3179</v>
      </c>
    </row>
    <row r="7231" spans="1:7" x14ac:dyDescent="0.4">
      <c r="A7231" s="1" t="s">
        <v>6085</v>
      </c>
      <c r="B7231" s="1">
        <v>4250</v>
      </c>
      <c r="C7231" s="1" t="s">
        <v>1347</v>
      </c>
      <c r="D7231" s="1">
        <v>2006</v>
      </c>
      <c r="E7231" s="1" t="s">
        <v>2390</v>
      </c>
      <c r="F7231" s="1" t="s">
        <v>1330</v>
      </c>
      <c r="G7231" s="1" t="s">
        <v>2369</v>
      </c>
    </row>
    <row r="7232" spans="1:7" x14ac:dyDescent="0.4">
      <c r="A7232" s="1" t="s">
        <v>6084</v>
      </c>
      <c r="B7232" s="1">
        <v>4250</v>
      </c>
      <c r="C7232" s="1" t="s">
        <v>1347</v>
      </c>
      <c r="D7232" s="1">
        <v>2006</v>
      </c>
      <c r="E7232" s="1" t="s">
        <v>2390</v>
      </c>
      <c r="F7232" s="1" t="s">
        <v>1330</v>
      </c>
      <c r="G7232" s="1" t="s">
        <v>2369</v>
      </c>
    </row>
    <row r="7233" spans="1:7" x14ac:dyDescent="0.4">
      <c r="A7233" s="1" t="s">
        <v>6083</v>
      </c>
      <c r="B7233" s="1">
        <v>4250</v>
      </c>
      <c r="C7233" s="1" t="s">
        <v>1347</v>
      </c>
      <c r="D7233" s="1">
        <v>2006</v>
      </c>
      <c r="E7233" s="1" t="s">
        <v>2390</v>
      </c>
      <c r="F7233" s="1" t="s">
        <v>1330</v>
      </c>
      <c r="G7233" s="1" t="s">
        <v>2369</v>
      </c>
    </row>
    <row r="7234" spans="1:7" x14ac:dyDescent="0.4">
      <c r="A7234" s="1" t="s">
        <v>6082</v>
      </c>
      <c r="B7234" s="1">
        <v>4250</v>
      </c>
      <c r="C7234" s="1" t="s">
        <v>1347</v>
      </c>
      <c r="D7234" s="1">
        <v>2006</v>
      </c>
      <c r="E7234" s="1" t="s">
        <v>2390</v>
      </c>
      <c r="F7234" s="1" t="s">
        <v>1330</v>
      </c>
      <c r="G7234" s="1" t="s">
        <v>3179</v>
      </c>
    </row>
    <row r="7235" spans="1:7" x14ac:dyDescent="0.4">
      <c r="A7235" s="1" t="s">
        <v>6081</v>
      </c>
      <c r="B7235" s="1">
        <v>2572</v>
      </c>
      <c r="C7235" s="1" t="s">
        <v>1347</v>
      </c>
      <c r="D7235" s="1">
        <v>2006</v>
      </c>
      <c r="E7235" s="1" t="s">
        <v>2390</v>
      </c>
      <c r="F7235" s="1" t="s">
        <v>1330</v>
      </c>
      <c r="G7235" s="1" t="s">
        <v>3179</v>
      </c>
    </row>
    <row r="7236" spans="1:7" x14ac:dyDescent="0.4">
      <c r="A7236" s="1" t="s">
        <v>6080</v>
      </c>
      <c r="B7236" s="1">
        <v>2572</v>
      </c>
      <c r="C7236" s="1" t="s">
        <v>1347</v>
      </c>
      <c r="D7236" s="1">
        <v>2006</v>
      </c>
      <c r="E7236" s="1" t="s">
        <v>1456</v>
      </c>
      <c r="F7236" s="1" t="s">
        <v>1334</v>
      </c>
      <c r="G7236" s="1" t="s">
        <v>1102</v>
      </c>
    </row>
    <row r="7237" spans="1:7" x14ac:dyDescent="0.4">
      <c r="A7237" s="1" t="s">
        <v>6079</v>
      </c>
      <c r="B7237" s="1">
        <v>5624</v>
      </c>
      <c r="C7237" s="1" t="s">
        <v>2411</v>
      </c>
      <c r="D7237" s="1">
        <v>2006</v>
      </c>
      <c r="E7237" s="1" t="s">
        <v>1331</v>
      </c>
      <c r="F7237" s="1" t="s">
        <v>1334</v>
      </c>
      <c r="G7237" s="1" t="s">
        <v>4005</v>
      </c>
    </row>
    <row r="7238" spans="1:7" x14ac:dyDescent="0.4">
      <c r="A7238" s="1" t="s">
        <v>6078</v>
      </c>
      <c r="B7238" s="1">
        <v>5624</v>
      </c>
      <c r="C7238" s="1" t="s">
        <v>2411</v>
      </c>
      <c r="D7238" s="1">
        <v>2006</v>
      </c>
      <c r="E7238" s="1" t="s">
        <v>1377</v>
      </c>
      <c r="F7238" s="1" t="s">
        <v>1334</v>
      </c>
      <c r="G7238" s="1" t="s">
        <v>1102</v>
      </c>
    </row>
    <row r="7239" spans="1:7" x14ac:dyDescent="0.4">
      <c r="A7239" s="1" t="s">
        <v>612</v>
      </c>
      <c r="B7239" s="1">
        <v>5624</v>
      </c>
      <c r="C7239" s="1" t="s">
        <v>2411</v>
      </c>
      <c r="D7239" s="1">
        <v>2006</v>
      </c>
      <c r="E7239" s="1" t="s">
        <v>1377</v>
      </c>
      <c r="F7239" s="1" t="s">
        <v>1330</v>
      </c>
      <c r="G7239" s="1" t="s">
        <v>1293</v>
      </c>
    </row>
    <row r="7240" spans="1:7" x14ac:dyDescent="0.4">
      <c r="A7240" s="1" t="s">
        <v>6077</v>
      </c>
      <c r="B7240" s="1">
        <v>5624</v>
      </c>
      <c r="C7240" s="1" t="s">
        <v>2411</v>
      </c>
      <c r="D7240" s="1">
        <v>2006</v>
      </c>
      <c r="E7240" s="1" t="s">
        <v>1377</v>
      </c>
      <c r="F7240" s="1" t="s">
        <v>1330</v>
      </c>
      <c r="G7240" s="1" t="s">
        <v>4005</v>
      </c>
    </row>
    <row r="7241" spans="1:7" x14ac:dyDescent="0.4">
      <c r="A7241" s="1" t="s">
        <v>6076</v>
      </c>
      <c r="B7241" s="1">
        <v>9040</v>
      </c>
      <c r="C7241" s="1" t="s">
        <v>3404</v>
      </c>
      <c r="D7241" s="1">
        <v>2006</v>
      </c>
      <c r="E7241" s="1" t="s">
        <v>1331</v>
      </c>
      <c r="F7241" s="1" t="s">
        <v>1330</v>
      </c>
      <c r="G7241" s="1" t="s">
        <v>4005</v>
      </c>
    </row>
    <row r="7242" spans="1:7" x14ac:dyDescent="0.4">
      <c r="A7242" s="1" t="s">
        <v>6075</v>
      </c>
      <c r="B7242" s="1">
        <v>9040</v>
      </c>
      <c r="C7242" s="1" t="s">
        <v>3404</v>
      </c>
      <c r="D7242" s="1">
        <v>2006</v>
      </c>
      <c r="E7242" s="1" t="s">
        <v>1331</v>
      </c>
      <c r="F7242" s="1" t="s">
        <v>1334</v>
      </c>
      <c r="G7242" s="1" t="s">
        <v>4005</v>
      </c>
    </row>
    <row r="7243" spans="1:7" x14ac:dyDescent="0.4">
      <c r="A7243" s="1" t="s">
        <v>6074</v>
      </c>
      <c r="B7243" s="1">
        <v>809</v>
      </c>
      <c r="C7243" s="1" t="s">
        <v>1347</v>
      </c>
      <c r="D7243" s="1">
        <v>2005</v>
      </c>
      <c r="E7243" s="1" t="s">
        <v>2270</v>
      </c>
      <c r="F7243" s="1" t="s">
        <v>1330</v>
      </c>
      <c r="G7243" s="1" t="s">
        <v>3502</v>
      </c>
    </row>
    <row r="7244" spans="1:7" x14ac:dyDescent="0.4">
      <c r="A7244" s="1" t="s">
        <v>6073</v>
      </c>
      <c r="B7244" s="1">
        <v>809</v>
      </c>
      <c r="C7244" s="1" t="s">
        <v>1347</v>
      </c>
      <c r="D7244" s="1">
        <v>2005</v>
      </c>
      <c r="E7244" s="1" t="s">
        <v>2270</v>
      </c>
      <c r="F7244" s="1" t="s">
        <v>1330</v>
      </c>
      <c r="G7244" s="1" t="s">
        <v>5756</v>
      </c>
    </row>
    <row r="7245" spans="1:7" x14ac:dyDescent="0.4">
      <c r="A7245" s="1" t="s">
        <v>6071</v>
      </c>
      <c r="B7245" s="1">
        <v>5060</v>
      </c>
      <c r="C7245" s="1" t="s">
        <v>1347</v>
      </c>
      <c r="D7245" s="1">
        <v>2006</v>
      </c>
      <c r="E7245" s="1" t="s">
        <v>1435</v>
      </c>
      <c r="F7245" s="1" t="s">
        <v>1334</v>
      </c>
      <c r="G7245" s="1" t="s">
        <v>2336</v>
      </c>
    </row>
    <row r="7246" spans="1:7" x14ac:dyDescent="0.4">
      <c r="A7246" s="1" t="s">
        <v>6070</v>
      </c>
      <c r="B7246" s="1">
        <v>5060</v>
      </c>
      <c r="C7246" s="1" t="s">
        <v>1347</v>
      </c>
      <c r="D7246" s="1">
        <v>2006</v>
      </c>
      <c r="E7246" s="1" t="s">
        <v>1438</v>
      </c>
      <c r="F7246" s="1" t="s">
        <v>1330</v>
      </c>
      <c r="G7246" s="1" t="s">
        <v>6407</v>
      </c>
    </row>
    <row r="7247" spans="1:7" x14ac:dyDescent="0.4">
      <c r="A7247" s="1" t="s">
        <v>6069</v>
      </c>
      <c r="B7247" s="1">
        <v>5060</v>
      </c>
      <c r="C7247" s="1" t="s">
        <v>1347</v>
      </c>
      <c r="D7247" s="1">
        <v>2006</v>
      </c>
      <c r="E7247" s="1" t="s">
        <v>1456</v>
      </c>
      <c r="F7247" s="1" t="s">
        <v>1330</v>
      </c>
      <c r="G7247" s="1" t="s">
        <v>1745</v>
      </c>
    </row>
    <row r="7248" spans="1:7" x14ac:dyDescent="0.4">
      <c r="A7248" s="1" t="s">
        <v>6068</v>
      </c>
      <c r="B7248" s="1">
        <v>5060</v>
      </c>
      <c r="C7248" s="1" t="s">
        <v>1347</v>
      </c>
      <c r="D7248" s="1">
        <v>2006</v>
      </c>
      <c r="E7248" s="1" t="s">
        <v>1435</v>
      </c>
      <c r="F7248" s="1" t="s">
        <v>1334</v>
      </c>
      <c r="G7248" s="1" t="s">
        <v>2336</v>
      </c>
    </row>
    <row r="7249" spans="1:7" x14ac:dyDescent="0.4">
      <c r="A7249" s="1" t="s">
        <v>6067</v>
      </c>
      <c r="B7249" s="1">
        <v>8204</v>
      </c>
      <c r="C7249" s="1" t="s">
        <v>3404</v>
      </c>
      <c r="D7249" s="1">
        <v>2006</v>
      </c>
      <c r="E7249" s="1" t="s">
        <v>1456</v>
      </c>
      <c r="F7249" s="1" t="s">
        <v>1334</v>
      </c>
      <c r="G7249" s="1" t="s">
        <v>1102</v>
      </c>
    </row>
    <row r="7250" spans="1:7" x14ac:dyDescent="0.4">
      <c r="A7250" s="1" t="s">
        <v>6066</v>
      </c>
      <c r="B7250" s="1">
        <v>8204</v>
      </c>
      <c r="C7250" s="1" t="s">
        <v>3404</v>
      </c>
      <c r="D7250" s="1">
        <v>2006</v>
      </c>
      <c r="E7250" s="1" t="s">
        <v>1377</v>
      </c>
      <c r="F7250" s="1" t="s">
        <v>1334</v>
      </c>
      <c r="G7250" s="1" t="s">
        <v>1102</v>
      </c>
    </row>
    <row r="7251" spans="1:7" x14ac:dyDescent="0.4">
      <c r="A7251" s="1" t="s">
        <v>6065</v>
      </c>
      <c r="B7251" s="1">
        <v>9038</v>
      </c>
      <c r="C7251" s="1" t="s">
        <v>3404</v>
      </c>
      <c r="D7251" s="1">
        <v>2006</v>
      </c>
      <c r="E7251" s="1" t="s">
        <v>1732</v>
      </c>
      <c r="F7251" s="1" t="s">
        <v>1334</v>
      </c>
      <c r="G7251" s="1" t="s">
        <v>1102</v>
      </c>
    </row>
    <row r="7252" spans="1:7" x14ac:dyDescent="0.4">
      <c r="A7252" s="1" t="s">
        <v>6064</v>
      </c>
      <c r="B7252" s="1">
        <v>2646</v>
      </c>
      <c r="C7252" s="1" t="s">
        <v>1347</v>
      </c>
      <c r="D7252" s="1">
        <v>2006</v>
      </c>
      <c r="E7252" s="1" t="s">
        <v>2390</v>
      </c>
      <c r="F7252" s="1" t="s">
        <v>1334</v>
      </c>
      <c r="G7252" s="1" t="s">
        <v>4017</v>
      </c>
    </row>
    <row r="7253" spans="1:7" x14ac:dyDescent="0.4">
      <c r="A7253" s="1" t="s">
        <v>6063</v>
      </c>
      <c r="B7253" s="1">
        <v>10888</v>
      </c>
      <c r="C7253" s="1" t="s">
        <v>3404</v>
      </c>
      <c r="D7253" s="1">
        <v>2005</v>
      </c>
      <c r="E7253" s="1" t="s">
        <v>1752</v>
      </c>
      <c r="F7253" s="1" t="s">
        <v>1334</v>
      </c>
      <c r="G7253" s="1" t="s">
        <v>3179</v>
      </c>
    </row>
    <row r="7254" spans="1:7" x14ac:dyDescent="0.4">
      <c r="A7254" s="1" t="s">
        <v>6062</v>
      </c>
      <c r="B7254" s="1">
        <v>10888</v>
      </c>
      <c r="C7254" s="1" t="s">
        <v>3404</v>
      </c>
      <c r="D7254" s="1">
        <v>2005</v>
      </c>
      <c r="E7254" s="1" t="s">
        <v>1752</v>
      </c>
      <c r="F7254" s="1" t="s">
        <v>1334</v>
      </c>
      <c r="G7254" s="1" t="s">
        <v>3179</v>
      </c>
    </row>
    <row r="7255" spans="1:7" x14ac:dyDescent="0.4">
      <c r="A7255" s="1" t="s">
        <v>6061</v>
      </c>
      <c r="B7255" s="1">
        <v>10888</v>
      </c>
      <c r="C7255" s="1" t="s">
        <v>3404</v>
      </c>
      <c r="D7255" s="1">
        <v>2005</v>
      </c>
      <c r="E7255" s="1" t="s">
        <v>1555</v>
      </c>
      <c r="F7255" s="1" t="s">
        <v>1334</v>
      </c>
      <c r="G7255" s="1" t="s">
        <v>3179</v>
      </c>
    </row>
    <row r="7256" spans="1:7" x14ac:dyDescent="0.4">
      <c r="A7256" s="1" t="s">
        <v>6060</v>
      </c>
      <c r="B7256" s="1">
        <v>2572</v>
      </c>
      <c r="C7256" s="1" t="s">
        <v>1347</v>
      </c>
      <c r="D7256" s="1">
        <v>2006</v>
      </c>
      <c r="E7256" s="1" t="s">
        <v>1440</v>
      </c>
      <c r="F7256" s="1" t="s">
        <v>1330</v>
      </c>
      <c r="G7256" s="1" t="s">
        <v>3179</v>
      </c>
    </row>
    <row r="7257" spans="1:7" x14ac:dyDescent="0.4">
      <c r="A7257" s="1" t="s">
        <v>6059</v>
      </c>
      <c r="B7257" s="1">
        <v>2572</v>
      </c>
      <c r="C7257" s="1" t="s">
        <v>1347</v>
      </c>
      <c r="D7257" s="1">
        <v>2006</v>
      </c>
      <c r="E7257" s="1" t="s">
        <v>1440</v>
      </c>
      <c r="F7257" s="1" t="s">
        <v>1334</v>
      </c>
      <c r="G7257" s="1" t="s">
        <v>1355</v>
      </c>
    </row>
    <row r="7258" spans="1:7" x14ac:dyDescent="0.4">
      <c r="A7258" s="1" t="s">
        <v>6058</v>
      </c>
      <c r="B7258" s="1">
        <v>8400</v>
      </c>
      <c r="C7258" s="1" t="s">
        <v>3404</v>
      </c>
      <c r="D7258" s="1">
        <v>2005</v>
      </c>
      <c r="E7258" s="1" t="s">
        <v>2390</v>
      </c>
      <c r="F7258" s="1" t="s">
        <v>1334</v>
      </c>
      <c r="G7258" s="1" t="s">
        <v>3179</v>
      </c>
    </row>
    <row r="7259" spans="1:7" x14ac:dyDescent="0.4">
      <c r="A7259" s="1" t="s">
        <v>6057</v>
      </c>
      <c r="B7259" s="1">
        <v>8400</v>
      </c>
      <c r="C7259" s="1" t="s">
        <v>3404</v>
      </c>
      <c r="D7259" s="1">
        <v>2006</v>
      </c>
      <c r="E7259" s="1" t="s">
        <v>2390</v>
      </c>
      <c r="F7259" s="1" t="s">
        <v>1334</v>
      </c>
      <c r="G7259" s="1" t="s">
        <v>3179</v>
      </c>
    </row>
    <row r="7260" spans="1:7" x14ac:dyDescent="0.4">
      <c r="A7260" s="1" t="s">
        <v>6056</v>
      </c>
      <c r="B7260" s="1">
        <v>3398</v>
      </c>
      <c r="C7260" s="1" t="s">
        <v>1347</v>
      </c>
      <c r="D7260" s="1">
        <v>2005</v>
      </c>
      <c r="E7260" s="1" t="s">
        <v>1848</v>
      </c>
      <c r="F7260" s="1" t="s">
        <v>1330</v>
      </c>
      <c r="G7260" s="1" t="s">
        <v>3021</v>
      </c>
    </row>
    <row r="7261" spans="1:7" x14ac:dyDescent="0.4">
      <c r="A7261" s="1" t="s">
        <v>6055</v>
      </c>
      <c r="B7261" s="1">
        <v>3398</v>
      </c>
      <c r="C7261" s="1" t="s">
        <v>1347</v>
      </c>
      <c r="D7261" s="1">
        <v>2006</v>
      </c>
      <c r="E7261" s="1" t="s">
        <v>1799</v>
      </c>
      <c r="F7261" s="1" t="s">
        <v>1330</v>
      </c>
      <c r="G7261" s="1" t="s">
        <v>6407</v>
      </c>
    </row>
    <row r="7262" spans="1:7" x14ac:dyDescent="0.4">
      <c r="A7262" s="1" t="s">
        <v>6054</v>
      </c>
      <c r="B7262" s="1">
        <v>3398</v>
      </c>
      <c r="C7262" s="1" t="s">
        <v>1347</v>
      </c>
      <c r="D7262" s="1">
        <v>2006</v>
      </c>
      <c r="E7262" s="1" t="s">
        <v>1377</v>
      </c>
      <c r="F7262" s="1" t="s">
        <v>1330</v>
      </c>
      <c r="G7262" s="1" t="s">
        <v>3179</v>
      </c>
    </row>
    <row r="7263" spans="1:7" x14ac:dyDescent="0.4">
      <c r="A7263" s="1" t="s">
        <v>6053</v>
      </c>
      <c r="B7263" s="1">
        <v>2826</v>
      </c>
      <c r="C7263" s="1" t="s">
        <v>1347</v>
      </c>
      <c r="D7263" s="1">
        <v>2006</v>
      </c>
      <c r="E7263" s="1" t="s">
        <v>1440</v>
      </c>
      <c r="F7263" s="1" t="s">
        <v>1334</v>
      </c>
      <c r="G7263" s="1" t="s">
        <v>1355</v>
      </c>
    </row>
    <row r="7264" spans="1:7" x14ac:dyDescent="0.4">
      <c r="A7264" s="1" t="s">
        <v>6052</v>
      </c>
      <c r="B7264" s="1">
        <v>2826</v>
      </c>
      <c r="C7264" s="1" t="s">
        <v>1347</v>
      </c>
      <c r="D7264" s="1">
        <v>2006</v>
      </c>
      <c r="E7264" s="1" t="s">
        <v>1732</v>
      </c>
      <c r="F7264" s="1" t="s">
        <v>1334</v>
      </c>
      <c r="G7264" s="1" t="s">
        <v>1102</v>
      </c>
    </row>
    <row r="7265" spans="1:7" x14ac:dyDescent="0.4">
      <c r="A7265" s="1" t="s">
        <v>6051</v>
      </c>
      <c r="B7265" s="1">
        <v>2824</v>
      </c>
      <c r="C7265" s="1" t="s">
        <v>1347</v>
      </c>
      <c r="D7265" s="1">
        <v>2006</v>
      </c>
      <c r="E7265" s="1" t="s">
        <v>1440</v>
      </c>
      <c r="F7265" s="1" t="s">
        <v>1334</v>
      </c>
      <c r="G7265" s="1" t="s">
        <v>2689</v>
      </c>
    </row>
    <row r="7266" spans="1:7" x14ac:dyDescent="0.4">
      <c r="A7266" s="1" t="s">
        <v>6050</v>
      </c>
      <c r="B7266" s="1">
        <v>1364</v>
      </c>
      <c r="C7266" s="1" t="s">
        <v>1340</v>
      </c>
      <c r="D7266" s="1">
        <v>2006</v>
      </c>
      <c r="E7266" s="1" t="s">
        <v>1331</v>
      </c>
      <c r="F7266" s="1" t="s">
        <v>1334</v>
      </c>
    </row>
    <row r="7267" spans="1:7" x14ac:dyDescent="0.4">
      <c r="A7267" s="1" t="s">
        <v>6049</v>
      </c>
      <c r="B7267" s="1">
        <v>1364</v>
      </c>
      <c r="C7267" s="1" t="s">
        <v>1340</v>
      </c>
      <c r="D7267" s="1">
        <v>2006</v>
      </c>
      <c r="E7267" s="1" t="s">
        <v>2390</v>
      </c>
      <c r="F7267" s="1" t="s">
        <v>1334</v>
      </c>
      <c r="G7267" s="1" t="s">
        <v>4964</v>
      </c>
    </row>
    <row r="7268" spans="1:7" x14ac:dyDescent="0.4">
      <c r="A7268" s="1" t="s">
        <v>6048</v>
      </c>
      <c r="B7268" s="1">
        <v>9200</v>
      </c>
      <c r="C7268" s="1" t="s">
        <v>3404</v>
      </c>
      <c r="D7268" s="1">
        <v>2006</v>
      </c>
      <c r="E7268" s="1" t="s">
        <v>1331</v>
      </c>
      <c r="F7268" s="1" t="s">
        <v>1330</v>
      </c>
      <c r="G7268" s="1" t="s">
        <v>1102</v>
      </c>
    </row>
    <row r="7269" spans="1:7" x14ac:dyDescent="0.4">
      <c r="A7269" s="1" t="s">
        <v>6047</v>
      </c>
      <c r="B7269" s="1">
        <v>9200</v>
      </c>
      <c r="C7269" s="1" t="s">
        <v>3404</v>
      </c>
      <c r="D7269" s="1">
        <v>2006</v>
      </c>
      <c r="E7269" s="1" t="s">
        <v>1331</v>
      </c>
      <c r="F7269" s="1" t="s">
        <v>1330</v>
      </c>
      <c r="G7269" s="1" t="s">
        <v>1102</v>
      </c>
    </row>
    <row r="7270" spans="1:7" x14ac:dyDescent="0.4">
      <c r="A7270" s="1" t="s">
        <v>6046</v>
      </c>
      <c r="B7270" s="1">
        <v>9200</v>
      </c>
      <c r="C7270" s="1" t="s">
        <v>3404</v>
      </c>
      <c r="D7270" s="1">
        <v>2006</v>
      </c>
      <c r="E7270" s="1" t="s">
        <v>1331</v>
      </c>
      <c r="F7270" s="1" t="s">
        <v>1334</v>
      </c>
      <c r="G7270" s="1" t="s">
        <v>1102</v>
      </c>
    </row>
    <row r="7271" spans="1:7" x14ac:dyDescent="0.4">
      <c r="A7271" s="1" t="s">
        <v>6045</v>
      </c>
      <c r="B7271" s="1">
        <v>9200</v>
      </c>
      <c r="C7271" s="1" t="s">
        <v>3404</v>
      </c>
      <c r="D7271" s="1">
        <v>2006</v>
      </c>
      <c r="E7271" s="1" t="s">
        <v>1377</v>
      </c>
      <c r="F7271" s="1" t="s">
        <v>1330</v>
      </c>
      <c r="G7271" s="1" t="s">
        <v>1102</v>
      </c>
    </row>
    <row r="7272" spans="1:7" x14ac:dyDescent="0.4">
      <c r="A7272" s="1" t="s">
        <v>6044</v>
      </c>
      <c r="B7272" s="1">
        <v>766</v>
      </c>
      <c r="C7272" s="1" t="s">
        <v>1340</v>
      </c>
      <c r="D7272" s="1">
        <v>2005</v>
      </c>
      <c r="E7272" s="1" t="s">
        <v>1377</v>
      </c>
      <c r="F7272" s="1" t="s">
        <v>1330</v>
      </c>
    </row>
    <row r="7273" spans="1:7" x14ac:dyDescent="0.4">
      <c r="A7273" s="1" t="s">
        <v>674</v>
      </c>
      <c r="B7273" s="1">
        <v>2798</v>
      </c>
      <c r="C7273" s="1" t="s">
        <v>1347</v>
      </c>
      <c r="D7273" s="1">
        <v>2005</v>
      </c>
      <c r="E7273" s="1" t="s">
        <v>1360</v>
      </c>
      <c r="F7273" s="1" t="s">
        <v>1330</v>
      </c>
      <c r="G7273" s="1" t="s">
        <v>3021</v>
      </c>
    </row>
    <row r="7274" spans="1:7" x14ac:dyDescent="0.4">
      <c r="A7274" s="1" t="s">
        <v>6043</v>
      </c>
      <c r="B7274" s="1">
        <v>2751</v>
      </c>
      <c r="C7274" s="1" t="s">
        <v>1347</v>
      </c>
      <c r="D7274" s="1">
        <v>2005</v>
      </c>
      <c r="E7274" s="1" t="s">
        <v>1732</v>
      </c>
      <c r="F7274" s="1" t="s">
        <v>1334</v>
      </c>
      <c r="G7274" s="1" t="s">
        <v>1102</v>
      </c>
    </row>
    <row r="7275" spans="1:7" x14ac:dyDescent="0.4">
      <c r="A7275" s="1" t="s">
        <v>6042</v>
      </c>
      <c r="B7275" s="1">
        <v>2492</v>
      </c>
      <c r="C7275" s="1" t="s">
        <v>1347</v>
      </c>
      <c r="D7275" s="1">
        <v>2005</v>
      </c>
      <c r="E7275" s="1" t="s">
        <v>1377</v>
      </c>
      <c r="F7275" s="1" t="s">
        <v>1334</v>
      </c>
      <c r="G7275" s="1" t="s">
        <v>1102</v>
      </c>
    </row>
    <row r="7276" spans="1:7" x14ac:dyDescent="0.4">
      <c r="A7276" s="1" t="s">
        <v>6041</v>
      </c>
      <c r="B7276" s="1">
        <v>2492</v>
      </c>
      <c r="C7276" s="1" t="s">
        <v>1347</v>
      </c>
      <c r="D7276" s="1">
        <v>2005</v>
      </c>
      <c r="E7276" s="1" t="s">
        <v>1377</v>
      </c>
      <c r="F7276" s="1" t="s">
        <v>1334</v>
      </c>
      <c r="G7276" s="1" t="s">
        <v>2685</v>
      </c>
    </row>
    <row r="7277" spans="1:7" x14ac:dyDescent="0.4">
      <c r="A7277" s="1" t="s">
        <v>6040</v>
      </c>
      <c r="B7277" s="1">
        <v>2492</v>
      </c>
      <c r="C7277" s="1" t="s">
        <v>1347</v>
      </c>
      <c r="D7277" s="1">
        <v>2005</v>
      </c>
      <c r="E7277" s="1" t="s">
        <v>1377</v>
      </c>
      <c r="F7277" s="1" t="s">
        <v>1334</v>
      </c>
      <c r="G7277" s="1" t="s">
        <v>2685</v>
      </c>
    </row>
    <row r="7278" spans="1:7" x14ac:dyDescent="0.4">
      <c r="A7278" s="1" t="s">
        <v>6039</v>
      </c>
      <c r="B7278" s="1">
        <v>5688</v>
      </c>
      <c r="C7278" s="1" t="s">
        <v>2411</v>
      </c>
      <c r="D7278" s="1">
        <v>2005</v>
      </c>
      <c r="E7278" s="1" t="s">
        <v>1435</v>
      </c>
      <c r="F7278" s="1" t="s">
        <v>1330</v>
      </c>
      <c r="G7278" s="1" t="s">
        <v>2336</v>
      </c>
    </row>
    <row r="7279" spans="1:7" x14ac:dyDescent="0.4">
      <c r="A7279" s="1" t="s">
        <v>554</v>
      </c>
      <c r="B7279" s="1">
        <v>5688</v>
      </c>
      <c r="C7279" s="1" t="s">
        <v>2411</v>
      </c>
      <c r="D7279" s="1">
        <v>2005</v>
      </c>
      <c r="E7279" s="1" t="s">
        <v>1435</v>
      </c>
      <c r="F7279" s="1" t="s">
        <v>1330</v>
      </c>
      <c r="G7279" s="1" t="s">
        <v>2336</v>
      </c>
    </row>
    <row r="7280" spans="1:7" x14ac:dyDescent="0.4">
      <c r="A7280" s="1" t="s">
        <v>6038</v>
      </c>
      <c r="B7280" s="1">
        <v>2751</v>
      </c>
      <c r="C7280" s="1" t="s">
        <v>1347</v>
      </c>
      <c r="D7280" s="1">
        <v>2005</v>
      </c>
      <c r="E7280" s="1" t="s">
        <v>1377</v>
      </c>
      <c r="F7280" s="1" t="s">
        <v>1334</v>
      </c>
      <c r="G7280" s="1" t="s">
        <v>2685</v>
      </c>
    </row>
    <row r="7281" spans="1:7" x14ac:dyDescent="0.4">
      <c r="A7281" s="1" t="s">
        <v>6037</v>
      </c>
      <c r="B7281" s="1">
        <v>2751</v>
      </c>
      <c r="C7281" s="1" t="s">
        <v>1347</v>
      </c>
      <c r="D7281" s="1">
        <v>2005</v>
      </c>
      <c r="E7281" s="1" t="s">
        <v>1377</v>
      </c>
      <c r="F7281" s="1" t="s">
        <v>1334</v>
      </c>
      <c r="G7281" s="1" t="s">
        <v>2685</v>
      </c>
    </row>
    <row r="7282" spans="1:7" x14ac:dyDescent="0.4">
      <c r="A7282" s="1" t="s">
        <v>6036</v>
      </c>
      <c r="B7282" s="1">
        <v>2702</v>
      </c>
      <c r="C7282" s="1" t="s">
        <v>1347</v>
      </c>
      <c r="D7282" s="1">
        <v>2005</v>
      </c>
      <c r="E7282" s="1" t="s">
        <v>1331</v>
      </c>
      <c r="F7282" s="1" t="s">
        <v>1334</v>
      </c>
      <c r="G7282" s="1" t="s">
        <v>1102</v>
      </c>
    </row>
    <row r="7283" spans="1:7" x14ac:dyDescent="0.4">
      <c r="A7283" s="1" t="s">
        <v>6035</v>
      </c>
      <c r="B7283" s="1">
        <v>4822</v>
      </c>
      <c r="C7283" s="1" t="s">
        <v>1347</v>
      </c>
      <c r="D7283" s="1">
        <v>2006</v>
      </c>
      <c r="E7283" s="1" t="s">
        <v>2390</v>
      </c>
      <c r="F7283" s="1" t="s">
        <v>1334</v>
      </c>
      <c r="G7283" s="1" t="s">
        <v>3179</v>
      </c>
    </row>
    <row r="7284" spans="1:7" x14ac:dyDescent="0.4">
      <c r="A7284" s="1" t="s">
        <v>6034</v>
      </c>
      <c r="B7284" s="1">
        <v>4822</v>
      </c>
      <c r="C7284" s="1" t="s">
        <v>1347</v>
      </c>
      <c r="D7284" s="1">
        <v>2006</v>
      </c>
      <c r="E7284" s="1" t="s">
        <v>1746</v>
      </c>
      <c r="F7284" s="1" t="s">
        <v>1334</v>
      </c>
      <c r="G7284" s="1" t="s">
        <v>3179</v>
      </c>
    </row>
    <row r="7285" spans="1:7" x14ac:dyDescent="0.4">
      <c r="A7285" s="1" t="s">
        <v>993</v>
      </c>
      <c r="B7285" s="1">
        <v>8533</v>
      </c>
      <c r="C7285" s="1" t="s">
        <v>3404</v>
      </c>
      <c r="D7285" s="1">
        <v>2005</v>
      </c>
      <c r="E7285" s="1" t="s">
        <v>1377</v>
      </c>
      <c r="F7285" s="1" t="s">
        <v>1330</v>
      </c>
      <c r="G7285" s="1" t="s">
        <v>3142</v>
      </c>
    </row>
    <row r="7286" spans="1:7" x14ac:dyDescent="0.4">
      <c r="A7286" s="1" t="s">
        <v>6033</v>
      </c>
      <c r="B7286" s="1">
        <v>8214</v>
      </c>
      <c r="C7286" s="1" t="s">
        <v>3404</v>
      </c>
      <c r="D7286" s="1">
        <v>2006</v>
      </c>
      <c r="E7286" s="1" t="s">
        <v>1377</v>
      </c>
      <c r="F7286" s="1" t="s">
        <v>1334</v>
      </c>
      <c r="G7286" s="1" t="s">
        <v>1102</v>
      </c>
    </row>
    <row r="7287" spans="1:7" x14ac:dyDescent="0.4">
      <c r="A7287" s="1" t="s">
        <v>6032</v>
      </c>
      <c r="B7287" s="1">
        <v>8204</v>
      </c>
      <c r="C7287" s="1" t="s">
        <v>3404</v>
      </c>
      <c r="D7287" s="1">
        <v>2006</v>
      </c>
      <c r="E7287" s="1" t="s">
        <v>1377</v>
      </c>
      <c r="F7287" s="1" t="s">
        <v>1334</v>
      </c>
      <c r="G7287" s="1" t="s">
        <v>1102</v>
      </c>
    </row>
    <row r="7288" spans="1:7" x14ac:dyDescent="0.4">
      <c r="A7288" s="1" t="s">
        <v>6031</v>
      </c>
      <c r="B7288" s="1">
        <v>8533</v>
      </c>
      <c r="C7288" s="1" t="s">
        <v>3404</v>
      </c>
      <c r="D7288" s="1">
        <v>2006</v>
      </c>
      <c r="E7288" s="1" t="s">
        <v>1377</v>
      </c>
      <c r="F7288" s="1" t="s">
        <v>1330</v>
      </c>
      <c r="G7288" s="1" t="s">
        <v>1293</v>
      </c>
    </row>
    <row r="7289" spans="1:7" x14ac:dyDescent="0.4">
      <c r="A7289" s="1" t="s">
        <v>6030</v>
      </c>
      <c r="B7289" s="1">
        <v>8533</v>
      </c>
      <c r="C7289" s="1" t="s">
        <v>3404</v>
      </c>
      <c r="D7289" s="1">
        <v>2006</v>
      </c>
      <c r="E7289" s="1" t="s">
        <v>1377</v>
      </c>
      <c r="F7289" s="1" t="s">
        <v>1334</v>
      </c>
      <c r="G7289" s="1" t="s">
        <v>1102</v>
      </c>
    </row>
    <row r="7290" spans="1:7" x14ac:dyDescent="0.4">
      <c r="A7290" s="1" t="s">
        <v>975</v>
      </c>
      <c r="B7290" s="1">
        <v>9469</v>
      </c>
      <c r="C7290" s="1" t="s">
        <v>3404</v>
      </c>
      <c r="D7290" s="1">
        <v>2006</v>
      </c>
      <c r="E7290" s="1" t="s">
        <v>1440</v>
      </c>
      <c r="F7290" s="1" t="s">
        <v>1330</v>
      </c>
      <c r="G7290" s="1" t="s">
        <v>2336</v>
      </c>
    </row>
    <row r="7291" spans="1:7" x14ac:dyDescent="0.4">
      <c r="A7291" s="1" t="s">
        <v>6029</v>
      </c>
      <c r="B7291" s="1">
        <v>9469</v>
      </c>
      <c r="C7291" s="1" t="s">
        <v>3404</v>
      </c>
      <c r="D7291" s="1">
        <v>2006</v>
      </c>
      <c r="E7291" s="1" t="s">
        <v>1440</v>
      </c>
      <c r="F7291" s="1" t="s">
        <v>1330</v>
      </c>
      <c r="G7291" s="1" t="s">
        <v>2336</v>
      </c>
    </row>
    <row r="7292" spans="1:7" x14ac:dyDescent="0.4">
      <c r="A7292" s="1" t="s">
        <v>6028</v>
      </c>
      <c r="B7292" s="1">
        <v>9469</v>
      </c>
      <c r="C7292" s="1" t="s">
        <v>3404</v>
      </c>
      <c r="D7292" s="1">
        <v>2006</v>
      </c>
      <c r="E7292" s="1" t="s">
        <v>1440</v>
      </c>
      <c r="F7292" s="1" t="s">
        <v>1330</v>
      </c>
      <c r="G7292" s="1" t="s">
        <v>2336</v>
      </c>
    </row>
    <row r="7293" spans="1:7" x14ac:dyDescent="0.4">
      <c r="A7293" s="1" t="s">
        <v>6027</v>
      </c>
      <c r="B7293" s="1">
        <v>4130</v>
      </c>
      <c r="C7293" s="1" t="s">
        <v>1347</v>
      </c>
      <c r="D7293" s="1">
        <v>2006</v>
      </c>
      <c r="E7293" s="1" t="s">
        <v>1848</v>
      </c>
      <c r="F7293" s="1" t="s">
        <v>1330</v>
      </c>
      <c r="G7293" s="1" t="s">
        <v>3021</v>
      </c>
    </row>
    <row r="7294" spans="1:7" x14ac:dyDescent="0.4">
      <c r="A7294" s="1" t="s">
        <v>1209</v>
      </c>
      <c r="B7294" s="1">
        <v>6765</v>
      </c>
      <c r="C7294" s="1" t="s">
        <v>2411</v>
      </c>
      <c r="D7294" s="1">
        <v>2006</v>
      </c>
      <c r="E7294" s="1" t="s">
        <v>1456</v>
      </c>
      <c r="F7294" s="1" t="s">
        <v>1330</v>
      </c>
      <c r="G7294" s="1" t="s">
        <v>5282</v>
      </c>
    </row>
    <row r="7295" spans="1:7" x14ac:dyDescent="0.4">
      <c r="A7295" s="1" t="s">
        <v>6026</v>
      </c>
      <c r="B7295" s="1">
        <v>6765</v>
      </c>
      <c r="C7295" s="1" t="s">
        <v>2411</v>
      </c>
      <c r="D7295" s="1">
        <v>2006</v>
      </c>
      <c r="E7295" s="1" t="s">
        <v>1456</v>
      </c>
      <c r="F7295" s="1" t="s">
        <v>1330</v>
      </c>
      <c r="G7295" s="1" t="s">
        <v>1355</v>
      </c>
    </row>
    <row r="7296" spans="1:7" x14ac:dyDescent="0.4">
      <c r="A7296" s="1" t="s">
        <v>1170</v>
      </c>
      <c r="B7296" s="1">
        <v>6765</v>
      </c>
      <c r="C7296" s="1" t="s">
        <v>2411</v>
      </c>
      <c r="D7296" s="1">
        <v>2006</v>
      </c>
      <c r="E7296" s="1" t="s">
        <v>1456</v>
      </c>
      <c r="F7296" s="1" t="s">
        <v>1330</v>
      </c>
      <c r="G7296" s="1" t="s">
        <v>5282</v>
      </c>
    </row>
    <row r="7297" spans="1:7" x14ac:dyDescent="0.4">
      <c r="A7297" s="1" t="s">
        <v>6025</v>
      </c>
      <c r="B7297" s="1">
        <v>6765</v>
      </c>
      <c r="C7297" s="1" t="s">
        <v>2411</v>
      </c>
      <c r="D7297" s="1">
        <v>2006</v>
      </c>
      <c r="E7297" s="1" t="s">
        <v>1456</v>
      </c>
      <c r="F7297" s="1" t="s">
        <v>1330</v>
      </c>
      <c r="G7297" s="1" t="s">
        <v>5282</v>
      </c>
    </row>
    <row r="7298" spans="1:7" x14ac:dyDescent="0.4">
      <c r="A7298" s="1" t="s">
        <v>6024</v>
      </c>
      <c r="B7298" s="1">
        <v>6765</v>
      </c>
      <c r="C7298" s="1" t="s">
        <v>2411</v>
      </c>
      <c r="D7298" s="1">
        <v>2006</v>
      </c>
      <c r="E7298" s="1" t="s">
        <v>1456</v>
      </c>
      <c r="F7298" s="1" t="s">
        <v>1330</v>
      </c>
      <c r="G7298" s="1" t="s">
        <v>1102</v>
      </c>
    </row>
    <row r="7299" spans="1:7" x14ac:dyDescent="0.4">
      <c r="A7299" s="1" t="s">
        <v>6023</v>
      </c>
      <c r="B7299" s="1">
        <v>5624</v>
      </c>
      <c r="C7299" s="1" t="s">
        <v>2411</v>
      </c>
      <c r="D7299" s="1">
        <v>2006</v>
      </c>
      <c r="E7299" s="1" t="s">
        <v>2390</v>
      </c>
      <c r="F7299" s="1" t="s">
        <v>1334</v>
      </c>
      <c r="G7299" s="1" t="s">
        <v>4017</v>
      </c>
    </row>
    <row r="7300" spans="1:7" x14ac:dyDescent="0.4">
      <c r="A7300" s="1" t="s">
        <v>6022</v>
      </c>
      <c r="B7300" s="1">
        <v>9200</v>
      </c>
      <c r="C7300" s="1" t="s">
        <v>3404</v>
      </c>
      <c r="D7300" s="1">
        <v>2006</v>
      </c>
      <c r="E7300" s="1" t="s">
        <v>1331</v>
      </c>
      <c r="F7300" s="1" t="s">
        <v>1334</v>
      </c>
      <c r="G7300" s="1" t="s">
        <v>1102</v>
      </c>
    </row>
    <row r="7301" spans="1:7" x14ac:dyDescent="0.4">
      <c r="A7301" s="1" t="s">
        <v>6021</v>
      </c>
      <c r="B7301" s="1">
        <v>9200</v>
      </c>
      <c r="C7301" s="1" t="s">
        <v>3404</v>
      </c>
      <c r="D7301" s="1">
        <v>2006</v>
      </c>
      <c r="E7301" s="1" t="s">
        <v>1331</v>
      </c>
      <c r="F7301" s="1" t="s">
        <v>1334</v>
      </c>
      <c r="G7301" s="1" t="s">
        <v>1102</v>
      </c>
    </row>
    <row r="7302" spans="1:7" x14ac:dyDescent="0.4">
      <c r="A7302" s="1" t="s">
        <v>6020</v>
      </c>
      <c r="B7302" s="1">
        <v>2474</v>
      </c>
      <c r="C7302" s="1" t="s">
        <v>1347</v>
      </c>
      <c r="D7302" s="1">
        <v>2005</v>
      </c>
      <c r="E7302" s="1" t="s">
        <v>1331</v>
      </c>
      <c r="F7302" s="1" t="s">
        <v>1464</v>
      </c>
      <c r="G7302" s="1" t="s">
        <v>3179</v>
      </c>
    </row>
    <row r="7303" spans="1:7" x14ac:dyDescent="0.4">
      <c r="A7303" s="1" t="s">
        <v>6019</v>
      </c>
      <c r="B7303" s="1">
        <v>2474</v>
      </c>
      <c r="C7303" s="1" t="s">
        <v>1347</v>
      </c>
      <c r="D7303" s="1">
        <v>2005</v>
      </c>
      <c r="E7303" s="1" t="s">
        <v>1331</v>
      </c>
      <c r="F7303" s="1" t="s">
        <v>1464</v>
      </c>
      <c r="G7303" s="1" t="s">
        <v>3179</v>
      </c>
    </row>
    <row r="7304" spans="1:7" x14ac:dyDescent="0.4">
      <c r="A7304" s="1" t="s">
        <v>6018</v>
      </c>
      <c r="B7304" s="1">
        <v>1529</v>
      </c>
      <c r="C7304" s="1" t="s">
        <v>1347</v>
      </c>
      <c r="D7304" s="1">
        <v>2005</v>
      </c>
      <c r="E7304" s="1" t="s">
        <v>1440</v>
      </c>
      <c r="F7304" s="1" t="s">
        <v>1334</v>
      </c>
      <c r="G7304" s="1" t="s">
        <v>2689</v>
      </c>
    </row>
    <row r="7305" spans="1:7" x14ac:dyDescent="0.4">
      <c r="A7305" s="1" t="s">
        <v>6017</v>
      </c>
      <c r="B7305" s="1">
        <v>1529</v>
      </c>
      <c r="C7305" s="1" t="s">
        <v>1347</v>
      </c>
      <c r="D7305" s="1">
        <v>2005</v>
      </c>
      <c r="E7305" s="1" t="s">
        <v>1440</v>
      </c>
      <c r="F7305" s="1" t="s">
        <v>1334</v>
      </c>
      <c r="G7305" s="1" t="s">
        <v>2689</v>
      </c>
    </row>
    <row r="7306" spans="1:7" x14ac:dyDescent="0.4">
      <c r="A7306" s="1" t="s">
        <v>6016</v>
      </c>
      <c r="B7306" s="1">
        <v>908</v>
      </c>
      <c r="C7306" s="1" t="s">
        <v>1347</v>
      </c>
      <c r="D7306" s="1">
        <v>2005</v>
      </c>
      <c r="E7306" s="1" t="s">
        <v>1532</v>
      </c>
      <c r="F7306" s="1" t="s">
        <v>1334</v>
      </c>
      <c r="G7306" s="1" t="s">
        <v>2301</v>
      </c>
    </row>
    <row r="7307" spans="1:7" x14ac:dyDescent="0.4">
      <c r="A7307" s="1" t="s">
        <v>6015</v>
      </c>
      <c r="B7307" s="1">
        <v>908</v>
      </c>
      <c r="C7307" s="1" t="s">
        <v>1347</v>
      </c>
      <c r="D7307" s="1">
        <v>2005</v>
      </c>
      <c r="E7307" s="1" t="s">
        <v>1532</v>
      </c>
      <c r="F7307" s="1" t="s">
        <v>1334</v>
      </c>
      <c r="G7307" s="1" t="s">
        <v>2301</v>
      </c>
    </row>
    <row r="7308" spans="1:7" x14ac:dyDescent="0.4">
      <c r="A7308" s="1" t="s">
        <v>6014</v>
      </c>
      <c r="B7308" s="1">
        <v>1432</v>
      </c>
      <c r="C7308" s="1" t="s">
        <v>1347</v>
      </c>
      <c r="D7308" s="1">
        <v>2005</v>
      </c>
      <c r="E7308" s="1" t="s">
        <v>1732</v>
      </c>
      <c r="F7308" s="1" t="s">
        <v>1334</v>
      </c>
      <c r="G7308" s="1" t="s">
        <v>1102</v>
      </c>
    </row>
    <row r="7309" spans="1:7" x14ac:dyDescent="0.4">
      <c r="A7309" s="1" t="s">
        <v>6013</v>
      </c>
      <c r="B7309" s="1">
        <v>1432</v>
      </c>
      <c r="C7309" s="1" t="s">
        <v>1347</v>
      </c>
      <c r="D7309" s="1">
        <v>2006</v>
      </c>
      <c r="E7309" s="1" t="s">
        <v>1732</v>
      </c>
      <c r="F7309" s="1" t="s">
        <v>1330</v>
      </c>
      <c r="G7309" s="1" t="s">
        <v>3323</v>
      </c>
    </row>
    <row r="7310" spans="1:7" x14ac:dyDescent="0.4">
      <c r="A7310" s="1" t="s">
        <v>6012</v>
      </c>
      <c r="B7310" s="1">
        <v>6541</v>
      </c>
      <c r="C7310" s="1" t="s">
        <v>2411</v>
      </c>
      <c r="D7310" s="1">
        <v>2006</v>
      </c>
      <c r="E7310" s="1" t="s">
        <v>1377</v>
      </c>
      <c r="F7310" s="1" t="s">
        <v>1330</v>
      </c>
      <c r="G7310" s="1" t="s">
        <v>2369</v>
      </c>
    </row>
    <row r="7311" spans="1:7" x14ac:dyDescent="0.4">
      <c r="A7311" s="1" t="s">
        <v>698</v>
      </c>
      <c r="B7311" s="1">
        <v>6765</v>
      </c>
      <c r="C7311" s="1" t="s">
        <v>2411</v>
      </c>
      <c r="D7311" s="1">
        <v>2006</v>
      </c>
      <c r="E7311" s="1" t="s">
        <v>1732</v>
      </c>
      <c r="F7311" s="1" t="s">
        <v>1330</v>
      </c>
      <c r="G7311" s="1" t="s">
        <v>3898</v>
      </c>
    </row>
    <row r="7312" spans="1:7" x14ac:dyDescent="0.4">
      <c r="A7312" s="1" t="s">
        <v>6011</v>
      </c>
      <c r="B7312" s="1">
        <v>6541</v>
      </c>
      <c r="C7312" s="1" t="s">
        <v>2411</v>
      </c>
      <c r="D7312" s="1">
        <v>2006</v>
      </c>
      <c r="E7312" s="1" t="s">
        <v>1331</v>
      </c>
      <c r="F7312" s="1" t="s">
        <v>1330</v>
      </c>
      <c r="G7312" s="1" t="s">
        <v>3179</v>
      </c>
    </row>
    <row r="7313" spans="1:7" x14ac:dyDescent="0.4">
      <c r="A7313" s="1" t="s">
        <v>6010</v>
      </c>
      <c r="B7313" s="1">
        <v>6765</v>
      </c>
      <c r="C7313" s="1" t="s">
        <v>2411</v>
      </c>
      <c r="D7313" s="1">
        <v>2006</v>
      </c>
      <c r="E7313" s="1" t="s">
        <v>1732</v>
      </c>
      <c r="F7313" s="1" t="s">
        <v>1330</v>
      </c>
      <c r="G7313" s="1" t="s">
        <v>3898</v>
      </c>
    </row>
    <row r="7314" spans="1:7" x14ac:dyDescent="0.4">
      <c r="A7314" s="1" t="s">
        <v>6009</v>
      </c>
      <c r="B7314" s="1">
        <v>6541</v>
      </c>
      <c r="C7314" s="1" t="s">
        <v>2411</v>
      </c>
      <c r="D7314" s="1">
        <v>2006</v>
      </c>
      <c r="E7314" s="1" t="s">
        <v>1377</v>
      </c>
      <c r="F7314" s="1" t="s">
        <v>1334</v>
      </c>
      <c r="G7314" s="1" t="s">
        <v>2369</v>
      </c>
    </row>
    <row r="7315" spans="1:7" x14ac:dyDescent="0.4">
      <c r="A7315" s="1" t="s">
        <v>6008</v>
      </c>
      <c r="B7315" s="1">
        <v>1578</v>
      </c>
      <c r="C7315" s="1" t="s">
        <v>1347</v>
      </c>
      <c r="D7315" s="1">
        <v>2006</v>
      </c>
      <c r="E7315" s="1" t="s">
        <v>1377</v>
      </c>
      <c r="F7315" s="1" t="s">
        <v>1330</v>
      </c>
      <c r="G7315" s="1" t="s">
        <v>3502</v>
      </c>
    </row>
    <row r="7316" spans="1:7" x14ac:dyDescent="0.4">
      <c r="A7316" s="1" t="s">
        <v>6007</v>
      </c>
      <c r="B7316" s="1">
        <v>1118</v>
      </c>
      <c r="C7316" s="1" t="s">
        <v>1347</v>
      </c>
      <c r="D7316" s="1">
        <v>2005</v>
      </c>
      <c r="E7316" s="1" t="s">
        <v>1505</v>
      </c>
      <c r="F7316" s="1" t="s">
        <v>1330</v>
      </c>
      <c r="G7316" s="1" t="s">
        <v>1102</v>
      </c>
    </row>
    <row r="7317" spans="1:7" x14ac:dyDescent="0.4">
      <c r="A7317" s="1" t="s">
        <v>6006</v>
      </c>
      <c r="B7317" s="1">
        <v>1118</v>
      </c>
      <c r="C7317" s="1" t="s">
        <v>1347</v>
      </c>
      <c r="D7317" s="1">
        <v>2005</v>
      </c>
      <c r="E7317" s="1" t="s">
        <v>1377</v>
      </c>
      <c r="F7317" s="1" t="s">
        <v>1334</v>
      </c>
      <c r="G7317" s="1" t="s">
        <v>1102</v>
      </c>
    </row>
    <row r="7318" spans="1:7" x14ac:dyDescent="0.4">
      <c r="A7318" s="1" t="s">
        <v>6005</v>
      </c>
      <c r="B7318" s="1">
        <v>1118</v>
      </c>
      <c r="C7318" s="1" t="s">
        <v>1347</v>
      </c>
      <c r="D7318" s="1">
        <v>2005</v>
      </c>
      <c r="E7318" s="1" t="s">
        <v>1377</v>
      </c>
      <c r="F7318" s="1" t="s">
        <v>1334</v>
      </c>
      <c r="G7318" s="1" t="s">
        <v>1102</v>
      </c>
    </row>
    <row r="7319" spans="1:7" x14ac:dyDescent="0.4">
      <c r="A7319" s="1" t="s">
        <v>6004</v>
      </c>
      <c r="B7319" s="1">
        <v>2478</v>
      </c>
      <c r="C7319" s="1" t="s">
        <v>1347</v>
      </c>
      <c r="D7319" s="1">
        <v>2005</v>
      </c>
      <c r="E7319" s="1" t="s">
        <v>1377</v>
      </c>
      <c r="F7319" s="1" t="s">
        <v>1330</v>
      </c>
      <c r="G7319" s="1" t="s">
        <v>3179</v>
      </c>
    </row>
    <row r="7320" spans="1:7" x14ac:dyDescent="0.4">
      <c r="A7320" s="1" t="s">
        <v>6003</v>
      </c>
      <c r="B7320" s="1">
        <v>2478</v>
      </c>
      <c r="C7320" s="1" t="s">
        <v>1347</v>
      </c>
      <c r="D7320" s="1">
        <v>2005</v>
      </c>
      <c r="E7320" s="1" t="s">
        <v>1440</v>
      </c>
      <c r="F7320" s="1" t="s">
        <v>1334</v>
      </c>
      <c r="G7320" s="1" t="s">
        <v>1355</v>
      </c>
    </row>
    <row r="7321" spans="1:7" x14ac:dyDescent="0.4">
      <c r="A7321" s="1" t="s">
        <v>6002</v>
      </c>
      <c r="B7321" s="1">
        <v>8400</v>
      </c>
      <c r="C7321" s="1" t="s">
        <v>3404</v>
      </c>
      <c r="D7321" s="1">
        <v>2006</v>
      </c>
      <c r="E7321" s="1" t="s">
        <v>2390</v>
      </c>
      <c r="F7321" s="1" t="s">
        <v>1334</v>
      </c>
      <c r="G7321" s="1" t="s">
        <v>3179</v>
      </c>
    </row>
    <row r="7322" spans="1:7" x14ac:dyDescent="0.4">
      <c r="A7322" s="1" t="s">
        <v>6001</v>
      </c>
      <c r="C7322" s="1" t="s">
        <v>1357</v>
      </c>
      <c r="D7322" s="1">
        <v>2005</v>
      </c>
      <c r="E7322" s="1" t="s">
        <v>1440</v>
      </c>
      <c r="F7322" s="1" t="s">
        <v>1334</v>
      </c>
      <c r="G7322" s="1" t="s">
        <v>1504</v>
      </c>
    </row>
    <row r="7323" spans="1:7" x14ac:dyDescent="0.4">
      <c r="A7323" s="1" t="s">
        <v>6000</v>
      </c>
      <c r="C7323" s="1" t="s">
        <v>1357</v>
      </c>
      <c r="D7323" s="1">
        <v>2006</v>
      </c>
      <c r="E7323" s="1" t="s">
        <v>1440</v>
      </c>
      <c r="F7323" s="1" t="s">
        <v>1334</v>
      </c>
      <c r="G7323" s="1" t="s">
        <v>1504</v>
      </c>
    </row>
    <row r="7324" spans="1:7" x14ac:dyDescent="0.4">
      <c r="A7324" s="1" t="s">
        <v>5999</v>
      </c>
      <c r="B7324" s="1">
        <v>1100</v>
      </c>
      <c r="C7324" s="1" t="s">
        <v>1347</v>
      </c>
      <c r="D7324" s="1">
        <v>2005</v>
      </c>
      <c r="E7324" s="1" t="s">
        <v>1505</v>
      </c>
      <c r="F7324" s="1" t="s">
        <v>1330</v>
      </c>
      <c r="G7324" s="1" t="s">
        <v>2247</v>
      </c>
    </row>
    <row r="7325" spans="1:7" x14ac:dyDescent="0.4">
      <c r="A7325" s="1" t="s">
        <v>5998</v>
      </c>
      <c r="B7325" s="1">
        <v>1118</v>
      </c>
      <c r="C7325" s="1" t="s">
        <v>1347</v>
      </c>
      <c r="D7325" s="1">
        <v>2006</v>
      </c>
      <c r="E7325" s="1" t="s">
        <v>1371</v>
      </c>
      <c r="F7325" s="1" t="s">
        <v>1330</v>
      </c>
      <c r="G7325" s="1" t="s">
        <v>2369</v>
      </c>
    </row>
    <row r="7326" spans="1:7" x14ac:dyDescent="0.4">
      <c r="A7326" s="1" t="s">
        <v>5997</v>
      </c>
      <c r="B7326" s="1">
        <v>5888</v>
      </c>
      <c r="C7326" s="1" t="s">
        <v>2411</v>
      </c>
      <c r="D7326" s="1">
        <v>2006</v>
      </c>
      <c r="E7326" s="1" t="s">
        <v>2390</v>
      </c>
      <c r="F7326" s="1" t="s">
        <v>1464</v>
      </c>
      <c r="G7326" s="1" t="s">
        <v>4067</v>
      </c>
    </row>
    <row r="7327" spans="1:7" x14ac:dyDescent="0.4">
      <c r="A7327" s="1" t="s">
        <v>5996</v>
      </c>
      <c r="B7327" s="1">
        <v>5888</v>
      </c>
      <c r="C7327" s="1" t="s">
        <v>2411</v>
      </c>
      <c r="D7327" s="1">
        <v>2006</v>
      </c>
      <c r="E7327" s="1" t="s">
        <v>1377</v>
      </c>
      <c r="F7327" s="1" t="s">
        <v>1330</v>
      </c>
    </row>
    <row r="7328" spans="1:7" x14ac:dyDescent="0.4">
      <c r="A7328" s="1" t="s">
        <v>5995</v>
      </c>
      <c r="B7328" s="1">
        <v>5888</v>
      </c>
      <c r="C7328" s="1" t="s">
        <v>2411</v>
      </c>
      <c r="D7328" s="1">
        <v>2006</v>
      </c>
      <c r="E7328" s="1" t="s">
        <v>2390</v>
      </c>
      <c r="F7328" s="1" t="s">
        <v>1334</v>
      </c>
      <c r="G7328" s="1" t="s">
        <v>3415</v>
      </c>
    </row>
    <row r="7329" spans="1:7" x14ac:dyDescent="0.4">
      <c r="A7329" s="1" t="s">
        <v>5994</v>
      </c>
      <c r="B7329" s="1">
        <v>5888</v>
      </c>
      <c r="C7329" s="1" t="s">
        <v>2411</v>
      </c>
      <c r="D7329" s="1">
        <v>2006</v>
      </c>
      <c r="E7329" s="1" t="s">
        <v>1377</v>
      </c>
      <c r="F7329" s="1" t="s">
        <v>1330</v>
      </c>
    </row>
    <row r="7330" spans="1:7" x14ac:dyDescent="0.4">
      <c r="A7330" s="1" t="s">
        <v>5993</v>
      </c>
      <c r="B7330" s="1">
        <v>6350</v>
      </c>
      <c r="C7330" s="1" t="s">
        <v>2411</v>
      </c>
      <c r="D7330" s="1">
        <v>2005</v>
      </c>
      <c r="E7330" s="1" t="s">
        <v>2390</v>
      </c>
      <c r="F7330" s="1" t="s">
        <v>1334</v>
      </c>
      <c r="G7330" s="1" t="s">
        <v>4017</v>
      </c>
    </row>
    <row r="7331" spans="1:7" x14ac:dyDescent="0.4">
      <c r="A7331" s="1" t="s">
        <v>5992</v>
      </c>
      <c r="B7331" s="1">
        <v>6350</v>
      </c>
      <c r="C7331" s="1" t="s">
        <v>2411</v>
      </c>
      <c r="D7331" s="1">
        <v>2005</v>
      </c>
      <c r="E7331" s="1" t="s">
        <v>1377</v>
      </c>
      <c r="F7331" s="1" t="s">
        <v>1330</v>
      </c>
    </row>
    <row r="7332" spans="1:7" x14ac:dyDescent="0.4">
      <c r="A7332" s="1" t="s">
        <v>5991</v>
      </c>
      <c r="B7332" s="1">
        <v>6350</v>
      </c>
      <c r="C7332" s="1" t="s">
        <v>2411</v>
      </c>
      <c r="D7332" s="1">
        <v>2005</v>
      </c>
      <c r="E7332" s="1" t="s">
        <v>1456</v>
      </c>
      <c r="F7332" s="1" t="s">
        <v>1334</v>
      </c>
      <c r="G7332" s="1" t="s">
        <v>1102</v>
      </c>
    </row>
    <row r="7333" spans="1:7" x14ac:dyDescent="0.4">
      <c r="A7333" s="1" t="s">
        <v>5990</v>
      </c>
      <c r="B7333" s="1">
        <v>9580</v>
      </c>
      <c r="C7333" s="1" t="s">
        <v>3404</v>
      </c>
      <c r="D7333" s="1">
        <v>2006</v>
      </c>
      <c r="E7333" s="1" t="s">
        <v>1555</v>
      </c>
      <c r="F7333" s="1" t="s">
        <v>1330</v>
      </c>
      <c r="G7333" s="1" t="s">
        <v>2336</v>
      </c>
    </row>
    <row r="7334" spans="1:7" x14ac:dyDescent="0.4">
      <c r="A7334" s="1" t="s">
        <v>5989</v>
      </c>
      <c r="B7334" s="1">
        <v>9572</v>
      </c>
      <c r="C7334" s="1" t="s">
        <v>3404</v>
      </c>
      <c r="D7334" s="1">
        <v>2006</v>
      </c>
      <c r="E7334" s="1" t="s">
        <v>1456</v>
      </c>
      <c r="F7334" s="1" t="s">
        <v>1330</v>
      </c>
      <c r="G7334" s="1" t="s">
        <v>1102</v>
      </c>
    </row>
    <row r="7335" spans="1:7" x14ac:dyDescent="0.4">
      <c r="A7335" s="1" t="s">
        <v>5988</v>
      </c>
      <c r="B7335" s="1">
        <v>9580</v>
      </c>
      <c r="C7335" s="1" t="s">
        <v>3404</v>
      </c>
      <c r="D7335" s="1">
        <v>2006</v>
      </c>
      <c r="E7335" s="1" t="s">
        <v>1555</v>
      </c>
      <c r="F7335" s="1" t="s">
        <v>1330</v>
      </c>
      <c r="G7335" s="1" t="s">
        <v>2336</v>
      </c>
    </row>
    <row r="7336" spans="1:7" x14ac:dyDescent="0.4">
      <c r="A7336" s="1" t="s">
        <v>5987</v>
      </c>
      <c r="B7336" s="1">
        <v>9572</v>
      </c>
      <c r="C7336" s="1" t="s">
        <v>3404</v>
      </c>
      <c r="D7336" s="1">
        <v>2006</v>
      </c>
      <c r="E7336" s="1" t="s">
        <v>1456</v>
      </c>
      <c r="F7336" s="1" t="s">
        <v>1330</v>
      </c>
      <c r="G7336" s="1" t="s">
        <v>1102</v>
      </c>
    </row>
    <row r="7337" spans="1:7" x14ac:dyDescent="0.4">
      <c r="A7337" s="1" t="s">
        <v>5986</v>
      </c>
      <c r="B7337" s="1">
        <v>2566</v>
      </c>
      <c r="C7337" s="1" t="s">
        <v>1347</v>
      </c>
      <c r="D7337" s="1">
        <v>2006</v>
      </c>
      <c r="E7337" s="1" t="s">
        <v>1331</v>
      </c>
      <c r="F7337" s="1" t="s">
        <v>1334</v>
      </c>
      <c r="G7337" s="1" t="s">
        <v>1102</v>
      </c>
    </row>
    <row r="7338" spans="1:7" x14ac:dyDescent="0.4">
      <c r="A7338" s="1" t="s">
        <v>5985</v>
      </c>
      <c r="B7338" s="1">
        <v>643</v>
      </c>
      <c r="C7338" s="1" t="s">
        <v>1943</v>
      </c>
      <c r="D7338" s="1">
        <v>2006</v>
      </c>
      <c r="E7338" s="1" t="s">
        <v>2270</v>
      </c>
      <c r="F7338" s="1" t="s">
        <v>1330</v>
      </c>
      <c r="G7338" s="1" t="s">
        <v>5984</v>
      </c>
    </row>
    <row r="7339" spans="1:7" x14ac:dyDescent="0.4">
      <c r="A7339" s="1" t="s">
        <v>5983</v>
      </c>
      <c r="B7339" s="1">
        <v>643</v>
      </c>
      <c r="C7339" s="1" t="s">
        <v>1943</v>
      </c>
      <c r="D7339" s="1">
        <v>2006</v>
      </c>
      <c r="E7339" s="1" t="s">
        <v>2270</v>
      </c>
      <c r="F7339" s="1" t="s">
        <v>1464</v>
      </c>
    </row>
    <row r="7340" spans="1:7" x14ac:dyDescent="0.4">
      <c r="A7340" s="1" t="s">
        <v>5982</v>
      </c>
      <c r="B7340" s="1">
        <v>3081</v>
      </c>
      <c r="C7340" s="1" t="s">
        <v>1347</v>
      </c>
      <c r="D7340" s="1">
        <v>2005</v>
      </c>
      <c r="E7340" s="1" t="s">
        <v>1377</v>
      </c>
      <c r="F7340" s="1" t="s">
        <v>1330</v>
      </c>
      <c r="G7340" s="1" t="s">
        <v>3199</v>
      </c>
    </row>
    <row r="7341" spans="1:7" x14ac:dyDescent="0.4">
      <c r="A7341" s="1" t="s">
        <v>5981</v>
      </c>
      <c r="B7341" s="1">
        <v>3081</v>
      </c>
      <c r="C7341" s="1" t="s">
        <v>1347</v>
      </c>
      <c r="D7341" s="1">
        <v>2005</v>
      </c>
      <c r="E7341" s="1" t="s">
        <v>2390</v>
      </c>
      <c r="F7341" s="1" t="s">
        <v>1330</v>
      </c>
      <c r="G7341" s="1" t="s">
        <v>3142</v>
      </c>
    </row>
    <row r="7342" spans="1:7" x14ac:dyDescent="0.4">
      <c r="A7342" s="1" t="s">
        <v>5980</v>
      </c>
      <c r="B7342" s="1">
        <v>3075</v>
      </c>
      <c r="C7342" s="1" t="s">
        <v>1347</v>
      </c>
      <c r="D7342" s="1">
        <v>2006</v>
      </c>
      <c r="E7342" s="1" t="s">
        <v>2390</v>
      </c>
      <c r="F7342" s="1" t="s">
        <v>1334</v>
      </c>
      <c r="G7342" s="1" t="s">
        <v>3142</v>
      </c>
    </row>
    <row r="7343" spans="1:7" x14ac:dyDescent="0.4">
      <c r="A7343" s="1" t="s">
        <v>5979</v>
      </c>
      <c r="B7343" s="1">
        <v>3075</v>
      </c>
      <c r="C7343" s="1" t="s">
        <v>1347</v>
      </c>
      <c r="D7343" s="1">
        <v>2006</v>
      </c>
      <c r="E7343" s="1" t="s">
        <v>2390</v>
      </c>
      <c r="F7343" s="1" t="s">
        <v>1334</v>
      </c>
      <c r="G7343" s="1" t="s">
        <v>3142</v>
      </c>
    </row>
    <row r="7344" spans="1:7" x14ac:dyDescent="0.4">
      <c r="A7344" s="1" t="s">
        <v>5978</v>
      </c>
      <c r="B7344" s="1">
        <v>2524</v>
      </c>
      <c r="C7344" s="1" t="s">
        <v>1347</v>
      </c>
      <c r="D7344" s="1">
        <v>2005</v>
      </c>
      <c r="E7344" s="1" t="s">
        <v>1377</v>
      </c>
      <c r="F7344" s="1" t="s">
        <v>1334</v>
      </c>
      <c r="G7344" s="1" t="s">
        <v>1102</v>
      </c>
    </row>
    <row r="7345" spans="1:7" x14ac:dyDescent="0.4">
      <c r="A7345" s="1" t="s">
        <v>5977</v>
      </c>
      <c r="B7345" s="1">
        <v>2524</v>
      </c>
      <c r="C7345" s="1" t="s">
        <v>1347</v>
      </c>
      <c r="D7345" s="1">
        <v>2005</v>
      </c>
      <c r="E7345" s="1" t="s">
        <v>1377</v>
      </c>
      <c r="F7345" s="1" t="s">
        <v>1330</v>
      </c>
    </row>
    <row r="7346" spans="1:7" x14ac:dyDescent="0.4">
      <c r="A7346" s="1" t="s">
        <v>5976</v>
      </c>
      <c r="B7346" s="1">
        <v>3461</v>
      </c>
      <c r="C7346" s="1" t="s">
        <v>1347</v>
      </c>
      <c r="D7346" s="1">
        <v>2006</v>
      </c>
      <c r="E7346" s="1" t="s">
        <v>1505</v>
      </c>
      <c r="F7346" s="1" t="s">
        <v>1330</v>
      </c>
      <c r="G7346" s="1" t="s">
        <v>4100</v>
      </c>
    </row>
    <row r="7347" spans="1:7" x14ac:dyDescent="0.4">
      <c r="A7347" s="1" t="s">
        <v>731</v>
      </c>
      <c r="B7347" s="1">
        <v>3461</v>
      </c>
      <c r="C7347" s="1" t="s">
        <v>1347</v>
      </c>
      <c r="D7347" s="1">
        <v>2006</v>
      </c>
      <c r="E7347" s="1" t="s">
        <v>1505</v>
      </c>
      <c r="F7347" s="1" t="s">
        <v>1330</v>
      </c>
      <c r="G7347" s="1" t="s">
        <v>3085</v>
      </c>
    </row>
    <row r="7348" spans="1:7" x14ac:dyDescent="0.4">
      <c r="A7348" s="1" t="s">
        <v>5975</v>
      </c>
      <c r="B7348" s="1">
        <v>907</v>
      </c>
      <c r="C7348" s="1" t="s">
        <v>1347</v>
      </c>
      <c r="D7348" s="1">
        <v>2006</v>
      </c>
      <c r="E7348" s="1" t="s">
        <v>1331</v>
      </c>
      <c r="F7348" s="1" t="s">
        <v>1334</v>
      </c>
      <c r="G7348" s="1" t="s">
        <v>3233</v>
      </c>
    </row>
    <row r="7349" spans="1:7" x14ac:dyDescent="0.4">
      <c r="A7349" s="1" t="s">
        <v>5974</v>
      </c>
      <c r="B7349" s="1">
        <v>2742</v>
      </c>
      <c r="C7349" s="1" t="s">
        <v>1347</v>
      </c>
      <c r="D7349" s="1">
        <v>2005</v>
      </c>
      <c r="E7349" s="1" t="s">
        <v>1377</v>
      </c>
      <c r="F7349" s="1" t="s">
        <v>1330</v>
      </c>
      <c r="G7349" s="1" t="s">
        <v>2336</v>
      </c>
    </row>
    <row r="7350" spans="1:7" x14ac:dyDescent="0.4">
      <c r="A7350" s="1" t="s">
        <v>5973</v>
      </c>
      <c r="B7350" s="1">
        <v>2742</v>
      </c>
      <c r="C7350" s="1" t="s">
        <v>1347</v>
      </c>
      <c r="D7350" s="1">
        <v>2005</v>
      </c>
      <c r="E7350" s="1" t="s">
        <v>2390</v>
      </c>
      <c r="F7350" s="1" t="s">
        <v>1334</v>
      </c>
      <c r="G7350" s="1" t="s">
        <v>3415</v>
      </c>
    </row>
    <row r="7351" spans="1:7" x14ac:dyDescent="0.4">
      <c r="A7351" s="1" t="s">
        <v>5972</v>
      </c>
      <c r="B7351" s="1">
        <v>2741</v>
      </c>
      <c r="C7351" s="1" t="s">
        <v>1347</v>
      </c>
      <c r="D7351" s="1">
        <v>2006</v>
      </c>
      <c r="E7351" s="1" t="s">
        <v>1505</v>
      </c>
      <c r="F7351" s="1" t="s">
        <v>1330</v>
      </c>
      <c r="G7351" s="1" t="s">
        <v>2336</v>
      </c>
    </row>
    <row r="7352" spans="1:7" x14ac:dyDescent="0.4">
      <c r="A7352" s="1" t="s">
        <v>5971</v>
      </c>
      <c r="B7352" s="1">
        <v>2742</v>
      </c>
      <c r="C7352" s="1" t="s">
        <v>1347</v>
      </c>
      <c r="D7352" s="1">
        <v>2006</v>
      </c>
      <c r="E7352" s="1" t="s">
        <v>1377</v>
      </c>
      <c r="F7352" s="1" t="s">
        <v>1330</v>
      </c>
      <c r="G7352" s="1" t="s">
        <v>3179</v>
      </c>
    </row>
    <row r="7353" spans="1:7" x14ac:dyDescent="0.4">
      <c r="A7353" s="1" t="s">
        <v>983</v>
      </c>
      <c r="B7353" s="1">
        <v>9469</v>
      </c>
      <c r="C7353" s="1" t="s">
        <v>3404</v>
      </c>
      <c r="D7353" s="1">
        <v>2006</v>
      </c>
      <c r="E7353" s="1" t="s">
        <v>1440</v>
      </c>
      <c r="F7353" s="1" t="s">
        <v>1330</v>
      </c>
      <c r="G7353" s="1" t="s">
        <v>2336</v>
      </c>
    </row>
    <row r="7354" spans="1:7" x14ac:dyDescent="0.4">
      <c r="A7354" s="1" t="s">
        <v>776</v>
      </c>
      <c r="B7354" s="1">
        <v>9469</v>
      </c>
      <c r="C7354" s="1" t="s">
        <v>3404</v>
      </c>
      <c r="D7354" s="1">
        <v>2006</v>
      </c>
      <c r="E7354" s="1" t="s">
        <v>1440</v>
      </c>
      <c r="F7354" s="1" t="s">
        <v>1330</v>
      </c>
      <c r="G7354" s="1" t="s">
        <v>2336</v>
      </c>
    </row>
    <row r="7355" spans="1:7" x14ac:dyDescent="0.4">
      <c r="A7355" s="1" t="s">
        <v>5970</v>
      </c>
      <c r="B7355" s="1">
        <v>966</v>
      </c>
      <c r="C7355" s="1" t="s">
        <v>1347</v>
      </c>
      <c r="D7355" s="1">
        <v>2005</v>
      </c>
      <c r="E7355" s="1" t="s">
        <v>1732</v>
      </c>
      <c r="F7355" s="1" t="s">
        <v>1334</v>
      </c>
      <c r="G7355" s="1" t="s">
        <v>1102</v>
      </c>
    </row>
    <row r="7356" spans="1:7" x14ac:dyDescent="0.4">
      <c r="A7356" s="1" t="s">
        <v>5969</v>
      </c>
      <c r="B7356" s="1">
        <v>966</v>
      </c>
      <c r="C7356" s="1" t="s">
        <v>1347</v>
      </c>
      <c r="D7356" s="1">
        <v>2005</v>
      </c>
      <c r="E7356" s="1" t="s">
        <v>1331</v>
      </c>
      <c r="F7356" s="1" t="s">
        <v>1464</v>
      </c>
      <c r="G7356" s="1" t="s">
        <v>1355</v>
      </c>
    </row>
    <row r="7357" spans="1:7" x14ac:dyDescent="0.4">
      <c r="A7357" s="1" t="s">
        <v>5968</v>
      </c>
      <c r="B7357" s="1">
        <v>966</v>
      </c>
      <c r="C7357" s="1" t="s">
        <v>1347</v>
      </c>
      <c r="D7357" s="1">
        <v>2005</v>
      </c>
      <c r="E7357" s="1" t="s">
        <v>1732</v>
      </c>
      <c r="F7357" s="1" t="s">
        <v>1334</v>
      </c>
      <c r="G7357" s="1" t="s">
        <v>1102</v>
      </c>
    </row>
    <row r="7358" spans="1:7" x14ac:dyDescent="0.4">
      <c r="A7358" s="1" t="s">
        <v>5967</v>
      </c>
      <c r="B7358" s="1">
        <v>966</v>
      </c>
      <c r="C7358" s="1" t="s">
        <v>1347</v>
      </c>
      <c r="D7358" s="1">
        <v>2006</v>
      </c>
      <c r="E7358" s="1" t="s">
        <v>1331</v>
      </c>
      <c r="F7358" s="1" t="s">
        <v>1464</v>
      </c>
      <c r="G7358" s="1" t="s">
        <v>3179</v>
      </c>
    </row>
    <row r="7359" spans="1:7" x14ac:dyDescent="0.4">
      <c r="A7359" s="1" t="s">
        <v>5966</v>
      </c>
      <c r="B7359" s="1">
        <v>966</v>
      </c>
      <c r="C7359" s="1" t="s">
        <v>1347</v>
      </c>
      <c r="D7359" s="1">
        <v>2006</v>
      </c>
      <c r="E7359" s="1" t="s">
        <v>1732</v>
      </c>
      <c r="F7359" s="1" t="s">
        <v>1334</v>
      </c>
      <c r="G7359" s="1" t="s">
        <v>1102</v>
      </c>
    </row>
    <row r="7360" spans="1:7" x14ac:dyDescent="0.4">
      <c r="A7360" s="1" t="s">
        <v>5965</v>
      </c>
      <c r="B7360" s="1">
        <v>2378</v>
      </c>
      <c r="C7360" s="1" t="s">
        <v>1347</v>
      </c>
      <c r="D7360" s="1">
        <v>2005</v>
      </c>
      <c r="E7360" s="1" t="s">
        <v>1708</v>
      </c>
      <c r="F7360" s="1" t="s">
        <v>1334</v>
      </c>
      <c r="G7360" s="1" t="s">
        <v>5282</v>
      </c>
    </row>
    <row r="7361" spans="1:7" x14ac:dyDescent="0.4">
      <c r="A7361" s="1" t="s">
        <v>5964</v>
      </c>
      <c r="B7361" s="1">
        <v>2378</v>
      </c>
      <c r="C7361" s="1" t="s">
        <v>1347</v>
      </c>
      <c r="D7361" s="1">
        <v>2005</v>
      </c>
      <c r="E7361" s="1" t="s">
        <v>1708</v>
      </c>
      <c r="F7361" s="1" t="s">
        <v>1334</v>
      </c>
      <c r="G7361" s="1" t="s">
        <v>5282</v>
      </c>
    </row>
    <row r="7362" spans="1:7" x14ac:dyDescent="0.4">
      <c r="A7362" s="1" t="s">
        <v>5963</v>
      </c>
      <c r="B7362" s="1">
        <v>1740</v>
      </c>
      <c r="C7362" s="1" t="s">
        <v>1347</v>
      </c>
      <c r="D7362" s="1">
        <v>2005</v>
      </c>
      <c r="E7362" s="1" t="s">
        <v>1331</v>
      </c>
      <c r="F7362" s="1" t="s">
        <v>1330</v>
      </c>
      <c r="G7362" s="1" t="s">
        <v>3179</v>
      </c>
    </row>
    <row r="7363" spans="1:7" x14ac:dyDescent="0.4">
      <c r="A7363" s="1" t="s">
        <v>5962</v>
      </c>
      <c r="B7363" s="1">
        <v>1740</v>
      </c>
      <c r="C7363" s="1" t="s">
        <v>1347</v>
      </c>
      <c r="D7363" s="1">
        <v>2005</v>
      </c>
      <c r="E7363" s="1" t="s">
        <v>1377</v>
      </c>
      <c r="F7363" s="1" t="s">
        <v>1334</v>
      </c>
      <c r="G7363" s="1" t="s">
        <v>1102</v>
      </c>
    </row>
    <row r="7364" spans="1:7" x14ac:dyDescent="0.4">
      <c r="A7364" s="1" t="s">
        <v>5961</v>
      </c>
      <c r="B7364" s="1">
        <v>3534</v>
      </c>
      <c r="C7364" s="1" t="s">
        <v>1347</v>
      </c>
      <c r="D7364" s="1">
        <v>2006</v>
      </c>
      <c r="E7364" s="1" t="s">
        <v>1377</v>
      </c>
      <c r="F7364" s="1" t="s">
        <v>1330</v>
      </c>
      <c r="G7364" s="1" t="s">
        <v>2369</v>
      </c>
    </row>
    <row r="7365" spans="1:7" x14ac:dyDescent="0.4">
      <c r="A7365" s="1" t="s">
        <v>5960</v>
      </c>
      <c r="B7365" s="1">
        <v>3534</v>
      </c>
      <c r="C7365" s="1" t="s">
        <v>1347</v>
      </c>
      <c r="D7365" s="1">
        <v>2006</v>
      </c>
      <c r="E7365" s="1" t="s">
        <v>1456</v>
      </c>
      <c r="F7365" s="1" t="s">
        <v>1334</v>
      </c>
      <c r="G7365" s="1" t="s">
        <v>1102</v>
      </c>
    </row>
    <row r="7366" spans="1:7" x14ac:dyDescent="0.4">
      <c r="A7366" s="1" t="s">
        <v>5959</v>
      </c>
      <c r="B7366" s="1">
        <v>2824</v>
      </c>
      <c r="C7366" s="1" t="s">
        <v>1347</v>
      </c>
      <c r="D7366" s="1">
        <v>2006</v>
      </c>
      <c r="E7366" s="1" t="s">
        <v>1732</v>
      </c>
      <c r="F7366" s="1" t="s">
        <v>1330</v>
      </c>
      <c r="G7366" s="1" t="s">
        <v>2369</v>
      </c>
    </row>
    <row r="7367" spans="1:7" x14ac:dyDescent="0.4">
      <c r="A7367" s="1" t="s">
        <v>5958</v>
      </c>
      <c r="B7367" s="1">
        <v>2826</v>
      </c>
      <c r="C7367" s="1" t="s">
        <v>1347</v>
      </c>
      <c r="D7367" s="1">
        <v>2006</v>
      </c>
      <c r="E7367" s="1" t="s">
        <v>1377</v>
      </c>
      <c r="F7367" s="1" t="s">
        <v>1334</v>
      </c>
      <c r="G7367" s="1" t="s">
        <v>1102</v>
      </c>
    </row>
    <row r="7368" spans="1:7" x14ac:dyDescent="0.4">
      <c r="A7368" s="1" t="s">
        <v>14059</v>
      </c>
      <c r="B7368" s="1">
        <v>8400</v>
      </c>
      <c r="C7368" s="1" t="s">
        <v>3404</v>
      </c>
      <c r="D7368" s="1">
        <v>2005</v>
      </c>
      <c r="E7368" s="1" t="s">
        <v>1456</v>
      </c>
      <c r="F7368" s="1" t="s">
        <v>1334</v>
      </c>
      <c r="G7368" s="1" t="s">
        <v>1102</v>
      </c>
    </row>
    <row r="7369" spans="1:7" x14ac:dyDescent="0.4">
      <c r="A7369" s="1" t="s">
        <v>5957</v>
      </c>
      <c r="B7369" s="1">
        <v>8400</v>
      </c>
      <c r="C7369" s="1" t="s">
        <v>3404</v>
      </c>
      <c r="D7369" s="1">
        <v>2006</v>
      </c>
      <c r="E7369" s="1" t="s">
        <v>1456</v>
      </c>
      <c r="F7369" s="1" t="s">
        <v>1334</v>
      </c>
      <c r="G7369" s="1" t="s">
        <v>1102</v>
      </c>
    </row>
    <row r="7370" spans="1:7" x14ac:dyDescent="0.4">
      <c r="A7370" s="1" t="s">
        <v>5956</v>
      </c>
      <c r="B7370" s="1">
        <v>8400</v>
      </c>
      <c r="C7370" s="1" t="s">
        <v>3404</v>
      </c>
      <c r="D7370" s="1">
        <v>2006</v>
      </c>
      <c r="E7370" s="1" t="s">
        <v>1331</v>
      </c>
      <c r="F7370" s="1" t="s">
        <v>1334</v>
      </c>
      <c r="G7370" s="1" t="s">
        <v>1102</v>
      </c>
    </row>
    <row r="7371" spans="1:7" x14ac:dyDescent="0.4">
      <c r="A7371" s="1" t="s">
        <v>5955</v>
      </c>
      <c r="B7371" s="1">
        <v>8400</v>
      </c>
      <c r="C7371" s="1" t="s">
        <v>3404</v>
      </c>
      <c r="D7371" s="1">
        <v>2006</v>
      </c>
      <c r="E7371" s="1" t="s">
        <v>1331</v>
      </c>
      <c r="F7371" s="1" t="s">
        <v>1334</v>
      </c>
      <c r="G7371" s="1" t="s">
        <v>1102</v>
      </c>
    </row>
    <row r="7372" spans="1:7" x14ac:dyDescent="0.4">
      <c r="A7372" s="1" t="s">
        <v>5954</v>
      </c>
      <c r="B7372" s="1">
        <v>1866</v>
      </c>
      <c r="C7372" s="1" t="s">
        <v>1837</v>
      </c>
      <c r="D7372" s="1">
        <v>2005</v>
      </c>
      <c r="E7372" s="1" t="s">
        <v>1371</v>
      </c>
      <c r="F7372" s="1" t="s">
        <v>1330</v>
      </c>
    </row>
    <row r="7373" spans="1:7" x14ac:dyDescent="0.4">
      <c r="A7373" s="1" t="s">
        <v>140</v>
      </c>
      <c r="B7373" s="1">
        <v>4250</v>
      </c>
      <c r="C7373" s="1" t="s">
        <v>1347</v>
      </c>
      <c r="D7373" s="1">
        <v>2005</v>
      </c>
      <c r="E7373" s="1" t="s">
        <v>1435</v>
      </c>
      <c r="F7373" s="1" t="s">
        <v>1330</v>
      </c>
      <c r="G7373" s="1" t="s">
        <v>2336</v>
      </c>
    </row>
    <row r="7374" spans="1:7" x14ac:dyDescent="0.4">
      <c r="A7374" s="1" t="s">
        <v>5953</v>
      </c>
      <c r="B7374" s="1">
        <v>4250</v>
      </c>
      <c r="C7374" s="1" t="s">
        <v>1347</v>
      </c>
      <c r="D7374" s="1">
        <v>2005</v>
      </c>
      <c r="E7374" s="1" t="s">
        <v>1435</v>
      </c>
      <c r="F7374" s="1" t="s">
        <v>1330</v>
      </c>
      <c r="G7374" s="1" t="s">
        <v>2336</v>
      </c>
    </row>
    <row r="7375" spans="1:7" x14ac:dyDescent="0.4">
      <c r="A7375" s="1" t="s">
        <v>5952</v>
      </c>
      <c r="B7375" s="1">
        <v>4250</v>
      </c>
      <c r="C7375" s="1" t="s">
        <v>1347</v>
      </c>
      <c r="D7375" s="1">
        <v>2005</v>
      </c>
      <c r="E7375" s="1" t="s">
        <v>1435</v>
      </c>
      <c r="F7375" s="1" t="s">
        <v>1330</v>
      </c>
      <c r="G7375" s="1" t="s">
        <v>2336</v>
      </c>
    </row>
    <row r="7376" spans="1:7" x14ac:dyDescent="0.4">
      <c r="A7376" s="1" t="s">
        <v>5951</v>
      </c>
      <c r="B7376" s="1">
        <v>4250</v>
      </c>
      <c r="C7376" s="1" t="s">
        <v>1347</v>
      </c>
      <c r="D7376" s="1">
        <v>2005</v>
      </c>
      <c r="E7376" s="1" t="s">
        <v>1435</v>
      </c>
      <c r="F7376" s="1" t="s">
        <v>1330</v>
      </c>
      <c r="G7376" s="1" t="s">
        <v>1293</v>
      </c>
    </row>
    <row r="7377" spans="1:7" x14ac:dyDescent="0.4">
      <c r="A7377" s="1" t="s">
        <v>5950</v>
      </c>
      <c r="B7377" s="1">
        <v>4250</v>
      </c>
      <c r="C7377" s="1" t="s">
        <v>1347</v>
      </c>
      <c r="D7377" s="1">
        <v>2005</v>
      </c>
      <c r="E7377" s="1" t="s">
        <v>1435</v>
      </c>
      <c r="F7377" s="1" t="s">
        <v>1330</v>
      </c>
      <c r="G7377" s="1" t="s">
        <v>2336</v>
      </c>
    </row>
    <row r="7378" spans="1:7" x14ac:dyDescent="0.4">
      <c r="A7378" s="1" t="s">
        <v>5949</v>
      </c>
      <c r="B7378" s="1">
        <v>4250</v>
      </c>
      <c r="C7378" s="1" t="s">
        <v>1347</v>
      </c>
      <c r="D7378" s="1">
        <v>2005</v>
      </c>
      <c r="E7378" s="1" t="s">
        <v>1435</v>
      </c>
      <c r="F7378" s="1" t="s">
        <v>1330</v>
      </c>
      <c r="G7378" s="1" t="s">
        <v>2336</v>
      </c>
    </row>
    <row r="7379" spans="1:7" x14ac:dyDescent="0.4">
      <c r="A7379" s="1" t="s">
        <v>5948</v>
      </c>
      <c r="B7379" s="1">
        <v>4250</v>
      </c>
      <c r="C7379" s="1" t="s">
        <v>1347</v>
      </c>
      <c r="D7379" s="1">
        <v>2005</v>
      </c>
      <c r="E7379" s="1" t="s">
        <v>1435</v>
      </c>
      <c r="F7379" s="1" t="s">
        <v>1330</v>
      </c>
      <c r="G7379" s="1" t="s">
        <v>2336</v>
      </c>
    </row>
    <row r="7380" spans="1:7" x14ac:dyDescent="0.4">
      <c r="A7380" s="1" t="s">
        <v>344</v>
      </c>
      <c r="B7380" s="1">
        <v>4250</v>
      </c>
      <c r="C7380" s="1" t="s">
        <v>1347</v>
      </c>
      <c r="D7380" s="1">
        <v>2005</v>
      </c>
      <c r="E7380" s="1" t="s">
        <v>1435</v>
      </c>
      <c r="F7380" s="1" t="s">
        <v>1330</v>
      </c>
      <c r="G7380" s="1" t="s">
        <v>2336</v>
      </c>
    </row>
    <row r="7381" spans="1:7" x14ac:dyDescent="0.4">
      <c r="A7381" s="1" t="s">
        <v>5947</v>
      </c>
      <c r="B7381" s="1">
        <v>304</v>
      </c>
      <c r="C7381" s="1" t="s">
        <v>1340</v>
      </c>
      <c r="D7381" s="1">
        <v>2006</v>
      </c>
      <c r="E7381" s="1" t="s">
        <v>1331</v>
      </c>
      <c r="F7381" s="1" t="s">
        <v>1330</v>
      </c>
    </row>
    <row r="7382" spans="1:7" x14ac:dyDescent="0.4">
      <c r="A7382" s="1" t="s">
        <v>5946</v>
      </c>
      <c r="C7382" s="1" t="s">
        <v>1340</v>
      </c>
      <c r="D7382" s="1">
        <v>2005</v>
      </c>
      <c r="E7382" s="1" t="s">
        <v>1377</v>
      </c>
      <c r="F7382" s="1" t="s">
        <v>1330</v>
      </c>
      <c r="G7382" s="1" t="s">
        <v>5945</v>
      </c>
    </row>
    <row r="7383" spans="1:7" x14ac:dyDescent="0.4">
      <c r="A7383" s="1" t="s">
        <v>5944</v>
      </c>
      <c r="B7383" s="1">
        <v>2074</v>
      </c>
      <c r="C7383" s="1" t="s">
        <v>1837</v>
      </c>
      <c r="D7383" s="1">
        <v>2006</v>
      </c>
      <c r="E7383" s="1" t="s">
        <v>1391</v>
      </c>
      <c r="F7383" s="1" t="s">
        <v>1334</v>
      </c>
      <c r="G7383" s="1" t="s">
        <v>2404</v>
      </c>
    </row>
    <row r="7384" spans="1:7" x14ac:dyDescent="0.4">
      <c r="A7384" s="1" t="s">
        <v>5943</v>
      </c>
      <c r="B7384" s="1">
        <v>2824</v>
      </c>
      <c r="C7384" s="1" t="s">
        <v>1347</v>
      </c>
      <c r="D7384" s="1">
        <v>2006</v>
      </c>
      <c r="E7384" s="1" t="s">
        <v>1732</v>
      </c>
      <c r="F7384" s="1" t="s">
        <v>1334</v>
      </c>
      <c r="G7384" s="1" t="s">
        <v>1102</v>
      </c>
    </row>
    <row r="7385" spans="1:7" x14ac:dyDescent="0.4">
      <c r="A7385" s="1" t="s">
        <v>5942</v>
      </c>
      <c r="B7385" s="1">
        <v>2824</v>
      </c>
      <c r="C7385" s="1" t="s">
        <v>1347</v>
      </c>
      <c r="D7385" s="1">
        <v>2006</v>
      </c>
      <c r="E7385" s="1" t="s">
        <v>1456</v>
      </c>
      <c r="F7385" s="1" t="s">
        <v>1334</v>
      </c>
      <c r="G7385" s="1" t="s">
        <v>3021</v>
      </c>
    </row>
    <row r="7386" spans="1:7" x14ac:dyDescent="0.4">
      <c r="A7386" s="1" t="s">
        <v>5941</v>
      </c>
      <c r="B7386" s="1">
        <v>2741</v>
      </c>
      <c r="C7386" s="1" t="s">
        <v>1347</v>
      </c>
      <c r="D7386" s="1">
        <v>2006</v>
      </c>
      <c r="E7386" s="1" t="s">
        <v>1377</v>
      </c>
      <c r="F7386" s="1" t="s">
        <v>1330</v>
      </c>
      <c r="G7386" s="1" t="s">
        <v>4005</v>
      </c>
    </row>
    <row r="7387" spans="1:7" x14ac:dyDescent="0.4">
      <c r="A7387" s="1" t="s">
        <v>5940</v>
      </c>
      <c r="B7387" s="1">
        <v>2742</v>
      </c>
      <c r="C7387" s="1" t="s">
        <v>1347</v>
      </c>
      <c r="D7387" s="1">
        <v>2006</v>
      </c>
      <c r="E7387" s="1" t="s">
        <v>1371</v>
      </c>
      <c r="F7387" s="1" t="s">
        <v>1330</v>
      </c>
      <c r="G7387" s="1" t="s">
        <v>4005</v>
      </c>
    </row>
    <row r="7388" spans="1:7" x14ac:dyDescent="0.4">
      <c r="A7388" s="1" t="s">
        <v>5939</v>
      </c>
      <c r="B7388" s="1">
        <v>2741</v>
      </c>
      <c r="C7388" s="1" t="s">
        <v>1347</v>
      </c>
      <c r="D7388" s="1">
        <v>2006</v>
      </c>
      <c r="E7388" s="1" t="s">
        <v>1377</v>
      </c>
      <c r="F7388" s="1" t="s">
        <v>1330</v>
      </c>
      <c r="G7388" s="1" t="s">
        <v>3179</v>
      </c>
    </row>
    <row r="7389" spans="1:7" x14ac:dyDescent="0.4">
      <c r="A7389" s="1" t="s">
        <v>417</v>
      </c>
      <c r="B7389" s="1">
        <v>2742</v>
      </c>
      <c r="C7389" s="1" t="s">
        <v>1347</v>
      </c>
      <c r="D7389" s="1">
        <v>2006</v>
      </c>
      <c r="E7389" s="1" t="s">
        <v>1371</v>
      </c>
      <c r="F7389" s="1" t="s">
        <v>1330</v>
      </c>
      <c r="G7389" s="1" t="s">
        <v>2247</v>
      </c>
    </row>
    <row r="7390" spans="1:7" x14ac:dyDescent="0.4">
      <c r="A7390" s="1" t="s">
        <v>5938</v>
      </c>
      <c r="B7390" s="1">
        <v>582</v>
      </c>
      <c r="C7390" s="1" t="s">
        <v>1347</v>
      </c>
      <c r="D7390" s="1">
        <v>2005</v>
      </c>
      <c r="E7390" s="1" t="s">
        <v>1391</v>
      </c>
      <c r="F7390" s="1" t="s">
        <v>1464</v>
      </c>
      <c r="G7390" s="1" t="s">
        <v>2420</v>
      </c>
    </row>
    <row r="7391" spans="1:7" x14ac:dyDescent="0.4">
      <c r="A7391" s="1" t="s">
        <v>5937</v>
      </c>
      <c r="B7391" s="1">
        <v>3091</v>
      </c>
      <c r="C7391" s="1" t="s">
        <v>1347</v>
      </c>
      <c r="D7391" s="1">
        <v>2006</v>
      </c>
      <c r="E7391" s="1" t="s">
        <v>1377</v>
      </c>
      <c r="F7391" s="1" t="s">
        <v>1330</v>
      </c>
      <c r="G7391" s="1" t="s">
        <v>1355</v>
      </c>
    </row>
    <row r="7392" spans="1:7" x14ac:dyDescent="0.4">
      <c r="A7392" s="1" t="s">
        <v>5936</v>
      </c>
      <c r="C7392" s="1" t="s">
        <v>3985</v>
      </c>
      <c r="D7392" s="1">
        <v>2006</v>
      </c>
      <c r="E7392" s="1" t="s">
        <v>2558</v>
      </c>
      <c r="F7392" s="1" t="s">
        <v>1334</v>
      </c>
      <c r="G7392" s="1" t="s">
        <v>3530</v>
      </c>
    </row>
    <row r="7393" spans="1:7" x14ac:dyDescent="0.4">
      <c r="A7393" s="1" t="s">
        <v>5935</v>
      </c>
      <c r="B7393" s="1">
        <v>698</v>
      </c>
      <c r="C7393" s="1" t="s">
        <v>1340</v>
      </c>
      <c r="D7393" s="1">
        <v>2005</v>
      </c>
      <c r="E7393" s="1" t="s">
        <v>1371</v>
      </c>
      <c r="F7393" s="1" t="s">
        <v>1330</v>
      </c>
      <c r="G7393" s="1" t="s">
        <v>5934</v>
      </c>
    </row>
    <row r="7394" spans="1:7" x14ac:dyDescent="0.4">
      <c r="A7394" s="1" t="s">
        <v>5933</v>
      </c>
      <c r="B7394" s="1">
        <v>750</v>
      </c>
      <c r="C7394" s="1" t="s">
        <v>1347</v>
      </c>
      <c r="D7394" s="1">
        <v>2005</v>
      </c>
      <c r="E7394" s="1" t="s">
        <v>1456</v>
      </c>
      <c r="F7394" s="1" t="s">
        <v>1330</v>
      </c>
      <c r="G7394" s="1" t="s">
        <v>5805</v>
      </c>
    </row>
    <row r="7395" spans="1:7" x14ac:dyDescent="0.4">
      <c r="A7395" s="1" t="s">
        <v>3740</v>
      </c>
      <c r="B7395" s="1">
        <v>750</v>
      </c>
      <c r="C7395" s="1" t="s">
        <v>1347</v>
      </c>
      <c r="D7395" s="1">
        <v>2005</v>
      </c>
      <c r="E7395" s="1" t="s">
        <v>2270</v>
      </c>
      <c r="F7395" s="1" t="s">
        <v>1330</v>
      </c>
    </row>
    <row r="7396" spans="1:7" x14ac:dyDescent="0.4">
      <c r="A7396" s="1" t="s">
        <v>5932</v>
      </c>
      <c r="B7396" s="1">
        <v>750</v>
      </c>
      <c r="C7396" s="1" t="s">
        <v>1347</v>
      </c>
      <c r="D7396" s="1">
        <v>2005</v>
      </c>
      <c r="E7396" s="1" t="s">
        <v>2270</v>
      </c>
      <c r="F7396" s="1" t="s">
        <v>1330</v>
      </c>
      <c r="G7396" s="1" t="s">
        <v>5805</v>
      </c>
    </row>
    <row r="7397" spans="1:7" x14ac:dyDescent="0.4">
      <c r="A7397" s="1" t="s">
        <v>5931</v>
      </c>
      <c r="B7397" s="1">
        <v>276</v>
      </c>
      <c r="C7397" s="1" t="s">
        <v>1340</v>
      </c>
      <c r="D7397" s="1">
        <v>2005</v>
      </c>
      <c r="E7397" s="1" t="s">
        <v>1371</v>
      </c>
      <c r="F7397" s="1" t="s">
        <v>1330</v>
      </c>
    </row>
    <row r="7398" spans="1:7" x14ac:dyDescent="0.4">
      <c r="A7398" s="1" t="s">
        <v>5930</v>
      </c>
      <c r="B7398" s="1">
        <v>2478</v>
      </c>
      <c r="C7398" s="1" t="s">
        <v>1347</v>
      </c>
      <c r="D7398" s="1">
        <v>2005</v>
      </c>
      <c r="E7398" s="1" t="s">
        <v>1708</v>
      </c>
      <c r="F7398" s="1" t="s">
        <v>1334</v>
      </c>
      <c r="G7398" s="1" t="s">
        <v>5282</v>
      </c>
    </row>
    <row r="7399" spans="1:7" x14ac:dyDescent="0.4">
      <c r="A7399" s="1" t="s">
        <v>5929</v>
      </c>
      <c r="B7399" s="1">
        <v>2702</v>
      </c>
      <c r="C7399" s="1" t="s">
        <v>1347</v>
      </c>
      <c r="D7399" s="1">
        <v>2005</v>
      </c>
      <c r="E7399" s="1" t="s">
        <v>1377</v>
      </c>
      <c r="F7399" s="1" t="s">
        <v>1330</v>
      </c>
      <c r="G7399" s="1" t="s">
        <v>2267</v>
      </c>
    </row>
    <row r="7400" spans="1:7" x14ac:dyDescent="0.4">
      <c r="A7400" s="1" t="s">
        <v>5928</v>
      </c>
      <c r="B7400" s="1">
        <v>962</v>
      </c>
      <c r="C7400" s="1" t="s">
        <v>1347</v>
      </c>
      <c r="D7400" s="1">
        <v>2005</v>
      </c>
      <c r="E7400" s="1" t="s">
        <v>1848</v>
      </c>
      <c r="F7400" s="1" t="s">
        <v>1464</v>
      </c>
      <c r="G7400" s="1" t="s">
        <v>3502</v>
      </c>
    </row>
    <row r="7401" spans="1:7" x14ac:dyDescent="0.4">
      <c r="A7401" s="1" t="s">
        <v>5927</v>
      </c>
      <c r="B7401" s="1">
        <v>4250</v>
      </c>
      <c r="C7401" s="1" t="s">
        <v>1347</v>
      </c>
      <c r="D7401" s="1">
        <v>2005</v>
      </c>
      <c r="E7401" s="1" t="s">
        <v>1435</v>
      </c>
      <c r="F7401" s="1" t="s">
        <v>1330</v>
      </c>
      <c r="G7401" s="1" t="s">
        <v>2336</v>
      </c>
    </row>
    <row r="7402" spans="1:7" x14ac:dyDescent="0.4">
      <c r="A7402" s="1" t="s">
        <v>343</v>
      </c>
      <c r="B7402" s="1">
        <v>4250</v>
      </c>
      <c r="C7402" s="1" t="s">
        <v>1347</v>
      </c>
      <c r="D7402" s="1">
        <v>2005</v>
      </c>
      <c r="E7402" s="1" t="s">
        <v>1435</v>
      </c>
      <c r="F7402" s="1" t="s">
        <v>1330</v>
      </c>
      <c r="G7402" s="1" t="s">
        <v>2336</v>
      </c>
    </row>
    <row r="7403" spans="1:7" x14ac:dyDescent="0.4">
      <c r="A7403" s="1" t="s">
        <v>5926</v>
      </c>
      <c r="B7403" s="1">
        <v>4250</v>
      </c>
      <c r="C7403" s="1" t="s">
        <v>1347</v>
      </c>
      <c r="D7403" s="1">
        <v>2006</v>
      </c>
      <c r="E7403" s="1" t="s">
        <v>1435</v>
      </c>
      <c r="F7403" s="1" t="s">
        <v>1330</v>
      </c>
      <c r="G7403" s="1" t="s">
        <v>2336</v>
      </c>
    </row>
    <row r="7404" spans="1:7" x14ac:dyDescent="0.4">
      <c r="A7404" s="1" t="s">
        <v>388</v>
      </c>
      <c r="B7404" s="1">
        <v>4250</v>
      </c>
      <c r="C7404" s="1" t="s">
        <v>1347</v>
      </c>
      <c r="D7404" s="1">
        <v>2006</v>
      </c>
      <c r="E7404" s="1" t="s">
        <v>1435</v>
      </c>
      <c r="F7404" s="1" t="s">
        <v>1330</v>
      </c>
      <c r="G7404" s="1" t="s">
        <v>2336</v>
      </c>
    </row>
    <row r="7405" spans="1:7" x14ac:dyDescent="0.4">
      <c r="A7405" s="1" t="s">
        <v>5925</v>
      </c>
      <c r="B7405" s="1">
        <v>4250</v>
      </c>
      <c r="C7405" s="1" t="s">
        <v>1347</v>
      </c>
      <c r="D7405" s="1">
        <v>2006</v>
      </c>
      <c r="E7405" s="1" t="s">
        <v>1435</v>
      </c>
      <c r="F7405" s="1" t="s">
        <v>1330</v>
      </c>
      <c r="G7405" s="1" t="s">
        <v>2336</v>
      </c>
    </row>
    <row r="7406" spans="1:7" x14ac:dyDescent="0.4">
      <c r="A7406" s="1" t="s">
        <v>5924</v>
      </c>
      <c r="B7406" s="1">
        <v>1732</v>
      </c>
      <c r="C7406" s="1" t="s">
        <v>1347</v>
      </c>
      <c r="D7406" s="1">
        <v>2006</v>
      </c>
      <c r="E7406" s="1" t="s">
        <v>1440</v>
      </c>
      <c r="F7406" s="1" t="s">
        <v>1330</v>
      </c>
      <c r="G7406" s="1" t="s">
        <v>1355</v>
      </c>
    </row>
    <row r="7407" spans="1:7" x14ac:dyDescent="0.4">
      <c r="A7407" s="1" t="s">
        <v>5923</v>
      </c>
      <c r="B7407" s="1">
        <v>1732</v>
      </c>
      <c r="C7407" s="1" t="s">
        <v>1347</v>
      </c>
      <c r="D7407" s="1">
        <v>2006</v>
      </c>
      <c r="E7407" s="1" t="s">
        <v>1440</v>
      </c>
      <c r="F7407" s="1" t="s">
        <v>1334</v>
      </c>
      <c r="G7407" s="1" t="s">
        <v>1355</v>
      </c>
    </row>
    <row r="7408" spans="1:7" x14ac:dyDescent="0.4">
      <c r="A7408" s="1" t="s">
        <v>5922</v>
      </c>
      <c r="B7408" s="1">
        <v>236</v>
      </c>
      <c r="C7408" s="1" t="s">
        <v>1340</v>
      </c>
      <c r="D7408" s="1">
        <v>2005</v>
      </c>
      <c r="F7408" s="1" t="s">
        <v>1330</v>
      </c>
    </row>
    <row r="7409" spans="1:7" x14ac:dyDescent="0.4">
      <c r="A7409" s="1" t="s">
        <v>5921</v>
      </c>
      <c r="B7409" s="1">
        <v>236</v>
      </c>
      <c r="C7409" s="1" t="s">
        <v>1340</v>
      </c>
      <c r="D7409" s="1">
        <v>2005</v>
      </c>
      <c r="E7409" s="1" t="s">
        <v>1391</v>
      </c>
      <c r="F7409" s="1" t="s">
        <v>1330</v>
      </c>
    </row>
    <row r="7410" spans="1:7" x14ac:dyDescent="0.4">
      <c r="A7410" s="1" t="s">
        <v>5920</v>
      </c>
      <c r="B7410" s="1">
        <v>236</v>
      </c>
      <c r="C7410" s="1" t="s">
        <v>1340</v>
      </c>
      <c r="D7410" s="1">
        <v>2005</v>
      </c>
      <c r="E7410" s="1" t="s">
        <v>2191</v>
      </c>
      <c r="F7410" s="1" t="s">
        <v>1330</v>
      </c>
      <c r="G7410" s="1" t="s">
        <v>2792</v>
      </c>
    </row>
    <row r="7411" spans="1:7" x14ac:dyDescent="0.4">
      <c r="A7411" s="1" t="s">
        <v>5919</v>
      </c>
      <c r="B7411" s="1">
        <v>236</v>
      </c>
      <c r="C7411" s="1" t="s">
        <v>1340</v>
      </c>
      <c r="D7411" s="1">
        <v>2006</v>
      </c>
      <c r="E7411" s="1" t="s">
        <v>2191</v>
      </c>
      <c r="F7411" s="1" t="s">
        <v>1330</v>
      </c>
    </row>
    <row r="7412" spans="1:7" x14ac:dyDescent="0.4">
      <c r="A7412" s="1" t="s">
        <v>5918</v>
      </c>
      <c r="B7412" s="1">
        <v>236</v>
      </c>
      <c r="C7412" s="1" t="s">
        <v>1340</v>
      </c>
      <c r="D7412" s="1">
        <v>2006</v>
      </c>
      <c r="E7412" s="1" t="s">
        <v>2191</v>
      </c>
      <c r="F7412" s="1" t="s">
        <v>1330</v>
      </c>
      <c r="G7412" s="1" t="s">
        <v>2792</v>
      </c>
    </row>
    <row r="7413" spans="1:7" x14ac:dyDescent="0.4">
      <c r="A7413" s="1" t="s">
        <v>228</v>
      </c>
      <c r="B7413" s="1">
        <v>6655</v>
      </c>
      <c r="C7413" s="1" t="s">
        <v>2411</v>
      </c>
      <c r="D7413" s="1">
        <v>2006</v>
      </c>
      <c r="E7413" s="1" t="s">
        <v>1708</v>
      </c>
      <c r="F7413" s="1" t="s">
        <v>1334</v>
      </c>
      <c r="G7413" s="1" t="s">
        <v>3462</v>
      </c>
    </row>
    <row r="7414" spans="1:7" x14ac:dyDescent="0.4">
      <c r="A7414" s="1" t="s">
        <v>5917</v>
      </c>
      <c r="B7414" s="1">
        <v>9012</v>
      </c>
      <c r="C7414" s="1" t="s">
        <v>3404</v>
      </c>
      <c r="D7414" s="1">
        <v>2006</v>
      </c>
      <c r="E7414" s="1" t="s">
        <v>1331</v>
      </c>
      <c r="F7414" s="1" t="s">
        <v>1334</v>
      </c>
      <c r="G7414" s="1" t="s">
        <v>4005</v>
      </c>
    </row>
    <row r="7415" spans="1:7" x14ac:dyDescent="0.4">
      <c r="A7415" s="1" t="s">
        <v>230</v>
      </c>
      <c r="B7415" s="1">
        <v>6655</v>
      </c>
      <c r="C7415" s="1" t="s">
        <v>2411</v>
      </c>
      <c r="D7415" s="1">
        <v>2006</v>
      </c>
      <c r="E7415" s="1" t="s">
        <v>1708</v>
      </c>
      <c r="F7415" s="1" t="s">
        <v>1334</v>
      </c>
      <c r="G7415" s="1" t="s">
        <v>3462</v>
      </c>
    </row>
    <row r="7416" spans="1:7" x14ac:dyDescent="0.4">
      <c r="A7416" s="1" t="s">
        <v>226</v>
      </c>
      <c r="B7416" s="1">
        <v>6655</v>
      </c>
      <c r="C7416" s="1" t="s">
        <v>2411</v>
      </c>
      <c r="D7416" s="1">
        <v>2006</v>
      </c>
      <c r="E7416" s="1" t="s">
        <v>1708</v>
      </c>
      <c r="F7416" s="1" t="s">
        <v>1334</v>
      </c>
      <c r="G7416" s="1" t="s">
        <v>3462</v>
      </c>
    </row>
    <row r="7417" spans="1:7" x14ac:dyDescent="0.4">
      <c r="A7417" s="1" t="s">
        <v>5916</v>
      </c>
      <c r="B7417" s="1">
        <v>1638</v>
      </c>
      <c r="C7417" s="1" t="s">
        <v>2640</v>
      </c>
      <c r="D7417" s="1">
        <v>2005</v>
      </c>
      <c r="E7417" s="1" t="s">
        <v>1505</v>
      </c>
      <c r="F7417" s="1" t="s">
        <v>1330</v>
      </c>
    </row>
    <row r="7418" spans="1:7" x14ac:dyDescent="0.4">
      <c r="A7418" s="1" t="s">
        <v>5915</v>
      </c>
      <c r="B7418" s="1">
        <v>1638</v>
      </c>
      <c r="C7418" s="1" t="s">
        <v>2640</v>
      </c>
      <c r="D7418" s="1">
        <v>2005</v>
      </c>
      <c r="E7418" s="1" t="s">
        <v>1331</v>
      </c>
      <c r="F7418" s="1" t="s">
        <v>1334</v>
      </c>
      <c r="G7418" s="1" t="s">
        <v>3512</v>
      </c>
    </row>
    <row r="7419" spans="1:7" x14ac:dyDescent="0.4">
      <c r="A7419" s="1" t="s">
        <v>726</v>
      </c>
      <c r="B7419" s="1">
        <v>1638</v>
      </c>
      <c r="C7419" s="1" t="s">
        <v>2640</v>
      </c>
      <c r="D7419" s="1">
        <v>2005</v>
      </c>
      <c r="E7419" s="1" t="s">
        <v>1331</v>
      </c>
      <c r="F7419" s="1" t="s">
        <v>1330</v>
      </c>
      <c r="G7419" s="1" t="s">
        <v>4495</v>
      </c>
    </row>
    <row r="7420" spans="1:7" x14ac:dyDescent="0.4">
      <c r="A7420" s="1" t="s">
        <v>5914</v>
      </c>
      <c r="B7420" s="1">
        <v>1638</v>
      </c>
      <c r="C7420" s="1" t="s">
        <v>2640</v>
      </c>
      <c r="D7420" s="1">
        <v>2005</v>
      </c>
      <c r="E7420" s="1" t="s">
        <v>1377</v>
      </c>
      <c r="F7420" s="1" t="s">
        <v>1334</v>
      </c>
      <c r="G7420" s="1" t="s">
        <v>1102</v>
      </c>
    </row>
    <row r="7421" spans="1:7" x14ac:dyDescent="0.4">
      <c r="A7421" s="1" t="s">
        <v>5913</v>
      </c>
      <c r="B7421" s="1">
        <v>2702</v>
      </c>
      <c r="C7421" s="1" t="s">
        <v>1347</v>
      </c>
      <c r="D7421" s="1">
        <v>2006</v>
      </c>
      <c r="E7421" s="1" t="s">
        <v>1438</v>
      </c>
      <c r="F7421" s="1" t="s">
        <v>1330</v>
      </c>
    </row>
    <row r="7422" spans="1:7" x14ac:dyDescent="0.4">
      <c r="A7422" s="1" t="s">
        <v>5912</v>
      </c>
      <c r="C7422" s="1" t="s">
        <v>1340</v>
      </c>
      <c r="D7422" s="1">
        <v>2005</v>
      </c>
      <c r="E7422" s="1" t="s">
        <v>1371</v>
      </c>
      <c r="F7422" s="1" t="s">
        <v>1330</v>
      </c>
    </row>
    <row r="7423" spans="1:7" x14ac:dyDescent="0.4">
      <c r="A7423" s="1" t="s">
        <v>5911</v>
      </c>
      <c r="C7423" s="1" t="s">
        <v>1340</v>
      </c>
      <c r="D7423" s="1">
        <v>2005</v>
      </c>
      <c r="E7423" s="1" t="s">
        <v>1371</v>
      </c>
      <c r="F7423" s="1" t="s">
        <v>1330</v>
      </c>
    </row>
    <row r="7424" spans="1:7" x14ac:dyDescent="0.4">
      <c r="A7424" s="1" t="s">
        <v>1422</v>
      </c>
      <c r="B7424" s="1">
        <v>144</v>
      </c>
      <c r="C7424" s="1" t="s">
        <v>1340</v>
      </c>
      <c r="D7424" s="1">
        <v>2005</v>
      </c>
      <c r="E7424" s="1" t="s">
        <v>1732</v>
      </c>
      <c r="F7424" s="1" t="s">
        <v>1330</v>
      </c>
      <c r="G7424" s="1" t="s">
        <v>4716</v>
      </c>
    </row>
    <row r="7425" spans="1:7" x14ac:dyDescent="0.4">
      <c r="A7425" s="1" t="s">
        <v>5910</v>
      </c>
      <c r="B7425" s="1">
        <v>144</v>
      </c>
      <c r="C7425" s="1" t="s">
        <v>1340</v>
      </c>
      <c r="D7425" s="1">
        <v>2005</v>
      </c>
      <c r="E7425" s="1" t="s">
        <v>1732</v>
      </c>
      <c r="F7425" s="1" t="s">
        <v>1330</v>
      </c>
    </row>
    <row r="7426" spans="1:7" x14ac:dyDescent="0.4">
      <c r="A7426" s="1" t="s">
        <v>5909</v>
      </c>
      <c r="C7426" s="1" t="s">
        <v>1340</v>
      </c>
      <c r="D7426" s="1">
        <v>2005</v>
      </c>
      <c r="E7426" s="1" t="s">
        <v>1406</v>
      </c>
      <c r="F7426" s="1" t="s">
        <v>1334</v>
      </c>
      <c r="G7426" s="1" t="s">
        <v>1364</v>
      </c>
    </row>
    <row r="7427" spans="1:7" x14ac:dyDescent="0.4">
      <c r="A7427" s="1" t="s">
        <v>5908</v>
      </c>
      <c r="B7427" s="1">
        <v>242</v>
      </c>
      <c r="C7427" s="1" t="s">
        <v>1340</v>
      </c>
      <c r="D7427" s="1">
        <v>2005</v>
      </c>
      <c r="E7427" s="1" t="s">
        <v>1391</v>
      </c>
      <c r="F7427" s="1" t="s">
        <v>1330</v>
      </c>
    </row>
    <row r="7428" spans="1:7" x14ac:dyDescent="0.4">
      <c r="A7428" s="1" t="s">
        <v>5907</v>
      </c>
      <c r="B7428" s="1">
        <v>242</v>
      </c>
      <c r="C7428" s="1" t="s">
        <v>1340</v>
      </c>
      <c r="D7428" s="1">
        <v>2005</v>
      </c>
      <c r="E7428" s="1" t="s">
        <v>2270</v>
      </c>
      <c r="F7428" s="1" t="s">
        <v>1330</v>
      </c>
      <c r="G7428" s="1" t="s">
        <v>3224</v>
      </c>
    </row>
    <row r="7429" spans="1:7" x14ac:dyDescent="0.4">
      <c r="A7429" s="1" t="s">
        <v>5906</v>
      </c>
      <c r="B7429" s="1">
        <v>242</v>
      </c>
      <c r="C7429" s="1" t="s">
        <v>1340</v>
      </c>
      <c r="D7429" s="1">
        <v>2005</v>
      </c>
      <c r="E7429" s="1" t="s">
        <v>2270</v>
      </c>
      <c r="F7429" s="1" t="s">
        <v>1330</v>
      </c>
    </row>
    <row r="7430" spans="1:7" x14ac:dyDescent="0.4">
      <c r="A7430" s="1" t="s">
        <v>5905</v>
      </c>
      <c r="B7430" s="1">
        <v>242</v>
      </c>
      <c r="C7430" s="1" t="s">
        <v>1340</v>
      </c>
      <c r="D7430" s="1">
        <v>2005</v>
      </c>
      <c r="E7430" s="1" t="s">
        <v>2270</v>
      </c>
      <c r="F7430" s="1" t="s">
        <v>1330</v>
      </c>
      <c r="G7430" s="1" t="s">
        <v>3224</v>
      </c>
    </row>
    <row r="7431" spans="1:7" x14ac:dyDescent="0.4">
      <c r="A7431" s="1" t="s">
        <v>5904</v>
      </c>
      <c r="C7431" s="1" t="s">
        <v>1340</v>
      </c>
      <c r="D7431" s="1">
        <v>2005</v>
      </c>
      <c r="E7431" s="1" t="s">
        <v>2270</v>
      </c>
      <c r="F7431" s="1" t="s">
        <v>1330</v>
      </c>
    </row>
    <row r="7432" spans="1:7" x14ac:dyDescent="0.4">
      <c r="A7432" s="1" t="s">
        <v>5903</v>
      </c>
      <c r="B7432" s="1">
        <v>4504</v>
      </c>
      <c r="C7432" s="1" t="s">
        <v>1347</v>
      </c>
      <c r="D7432" s="1">
        <v>2006</v>
      </c>
      <c r="E7432" s="1" t="s">
        <v>1752</v>
      </c>
      <c r="F7432" s="1" t="s">
        <v>1334</v>
      </c>
      <c r="G7432" s="1" t="s">
        <v>3179</v>
      </c>
    </row>
    <row r="7433" spans="1:7" x14ac:dyDescent="0.4">
      <c r="A7433" s="1" t="s">
        <v>5902</v>
      </c>
      <c r="B7433" s="1">
        <v>4504</v>
      </c>
      <c r="C7433" s="1" t="s">
        <v>1347</v>
      </c>
      <c r="D7433" s="1">
        <v>2006</v>
      </c>
      <c r="E7433" s="1" t="s">
        <v>1752</v>
      </c>
      <c r="F7433" s="1" t="s">
        <v>1334</v>
      </c>
      <c r="G7433" s="1" t="s">
        <v>3179</v>
      </c>
    </row>
    <row r="7434" spans="1:7" x14ac:dyDescent="0.4">
      <c r="A7434" s="1" t="s">
        <v>5901</v>
      </c>
      <c r="B7434" s="1">
        <v>4504</v>
      </c>
      <c r="C7434" s="1" t="s">
        <v>1347</v>
      </c>
      <c r="D7434" s="1">
        <v>2006</v>
      </c>
      <c r="E7434" s="1" t="s">
        <v>1456</v>
      </c>
      <c r="F7434" s="1" t="s">
        <v>1334</v>
      </c>
      <c r="G7434" s="1" t="s">
        <v>1102</v>
      </c>
    </row>
    <row r="7435" spans="1:7" x14ac:dyDescent="0.4">
      <c r="A7435" s="1" t="s">
        <v>5900</v>
      </c>
      <c r="B7435" s="1">
        <v>766</v>
      </c>
      <c r="C7435" s="1" t="s">
        <v>1340</v>
      </c>
      <c r="D7435" s="1">
        <v>2005</v>
      </c>
      <c r="E7435" s="1" t="s">
        <v>1371</v>
      </c>
      <c r="F7435" s="1" t="s">
        <v>1330</v>
      </c>
    </row>
    <row r="7436" spans="1:7" x14ac:dyDescent="0.4">
      <c r="A7436" s="1" t="s">
        <v>5899</v>
      </c>
      <c r="B7436" s="1">
        <v>766</v>
      </c>
      <c r="C7436" s="1" t="s">
        <v>1340</v>
      </c>
      <c r="D7436" s="1">
        <v>2005</v>
      </c>
      <c r="E7436" s="1" t="s">
        <v>2100</v>
      </c>
      <c r="F7436" s="1" t="s">
        <v>1334</v>
      </c>
      <c r="G7436" s="1" t="s">
        <v>3212</v>
      </c>
    </row>
    <row r="7437" spans="1:7" x14ac:dyDescent="0.4">
      <c r="A7437" s="1" t="s">
        <v>5898</v>
      </c>
      <c r="B7437" s="1">
        <v>766</v>
      </c>
      <c r="C7437" s="1" t="s">
        <v>1340</v>
      </c>
      <c r="D7437" s="1">
        <v>2005</v>
      </c>
      <c r="E7437" s="1" t="s">
        <v>1420</v>
      </c>
      <c r="F7437" s="1" t="s">
        <v>1330</v>
      </c>
    </row>
    <row r="7438" spans="1:7" x14ac:dyDescent="0.4">
      <c r="A7438" s="1" t="s">
        <v>5897</v>
      </c>
      <c r="B7438" s="1">
        <v>404</v>
      </c>
      <c r="C7438" s="1" t="s">
        <v>1340</v>
      </c>
      <c r="D7438" s="1">
        <v>2006</v>
      </c>
      <c r="E7438" s="1" t="s">
        <v>1349</v>
      </c>
      <c r="F7438" s="1" t="s">
        <v>1464</v>
      </c>
      <c r="G7438" s="1" t="s">
        <v>5249</v>
      </c>
    </row>
    <row r="7439" spans="1:7" x14ac:dyDescent="0.4">
      <c r="A7439" s="1" t="s">
        <v>5896</v>
      </c>
      <c r="B7439" s="1">
        <v>2824</v>
      </c>
      <c r="C7439" s="1" t="s">
        <v>1347</v>
      </c>
      <c r="D7439" s="1">
        <v>2005</v>
      </c>
      <c r="E7439" s="1" t="s">
        <v>1708</v>
      </c>
      <c r="F7439" s="1" t="s">
        <v>1334</v>
      </c>
      <c r="G7439" s="1" t="s">
        <v>3266</v>
      </c>
    </row>
    <row r="7440" spans="1:7" x14ac:dyDescent="0.4">
      <c r="A7440" s="1" t="s">
        <v>5895</v>
      </c>
      <c r="B7440" s="1">
        <v>2824</v>
      </c>
      <c r="C7440" s="1" t="s">
        <v>1347</v>
      </c>
      <c r="D7440" s="1">
        <v>2006</v>
      </c>
      <c r="E7440" s="1" t="s">
        <v>1732</v>
      </c>
      <c r="F7440" s="1" t="s">
        <v>1330</v>
      </c>
      <c r="G7440" s="1" t="s">
        <v>4084</v>
      </c>
    </row>
    <row r="7441" spans="1:7" x14ac:dyDescent="0.4">
      <c r="A7441" s="1" t="s">
        <v>5894</v>
      </c>
      <c r="B7441" s="1">
        <v>2824</v>
      </c>
      <c r="C7441" s="1" t="s">
        <v>1347</v>
      </c>
      <c r="D7441" s="1">
        <v>2006</v>
      </c>
      <c r="E7441" s="1" t="s">
        <v>1732</v>
      </c>
      <c r="F7441" s="1" t="s">
        <v>1330</v>
      </c>
      <c r="G7441" s="1" t="s">
        <v>3179</v>
      </c>
    </row>
    <row r="7442" spans="1:7" x14ac:dyDescent="0.4">
      <c r="A7442" s="1" t="s">
        <v>5893</v>
      </c>
      <c r="B7442" s="1">
        <v>2824</v>
      </c>
      <c r="C7442" s="1" t="s">
        <v>1347</v>
      </c>
      <c r="D7442" s="1">
        <v>2006</v>
      </c>
      <c r="E7442" s="1" t="s">
        <v>1732</v>
      </c>
      <c r="F7442" s="1" t="s">
        <v>1330</v>
      </c>
      <c r="G7442" s="1" t="s">
        <v>3502</v>
      </c>
    </row>
    <row r="7443" spans="1:7" x14ac:dyDescent="0.4">
      <c r="A7443" s="1" t="s">
        <v>5892</v>
      </c>
      <c r="B7443" s="1">
        <v>2824</v>
      </c>
      <c r="C7443" s="1" t="s">
        <v>1347</v>
      </c>
      <c r="D7443" s="1">
        <v>2006</v>
      </c>
      <c r="E7443" s="1" t="s">
        <v>1377</v>
      </c>
      <c r="F7443" s="1" t="s">
        <v>1330</v>
      </c>
      <c r="G7443" s="1" t="s">
        <v>3179</v>
      </c>
    </row>
    <row r="7444" spans="1:7" x14ac:dyDescent="0.4">
      <c r="A7444" s="1" t="s">
        <v>5891</v>
      </c>
      <c r="B7444" s="1">
        <v>2824</v>
      </c>
      <c r="C7444" s="1" t="s">
        <v>1347</v>
      </c>
      <c r="D7444" s="1">
        <v>2006</v>
      </c>
      <c r="E7444" s="1" t="s">
        <v>1377</v>
      </c>
      <c r="F7444" s="1" t="s">
        <v>1330</v>
      </c>
      <c r="G7444" s="1" t="s">
        <v>2336</v>
      </c>
    </row>
    <row r="7445" spans="1:7" x14ac:dyDescent="0.4">
      <c r="A7445" s="1" t="s">
        <v>5890</v>
      </c>
      <c r="B7445" s="1">
        <v>1008</v>
      </c>
      <c r="C7445" s="1" t="s">
        <v>2640</v>
      </c>
      <c r="D7445" s="1">
        <v>2005</v>
      </c>
      <c r="E7445" s="1" t="s">
        <v>1456</v>
      </c>
      <c r="F7445" s="1" t="s">
        <v>1334</v>
      </c>
      <c r="G7445" s="1" t="s">
        <v>3355</v>
      </c>
    </row>
    <row r="7446" spans="1:7" x14ac:dyDescent="0.4">
      <c r="A7446" s="1" t="s">
        <v>5889</v>
      </c>
      <c r="B7446" s="1">
        <v>1008</v>
      </c>
      <c r="C7446" s="1" t="s">
        <v>2640</v>
      </c>
      <c r="D7446" s="1">
        <v>2005</v>
      </c>
      <c r="E7446" s="1" t="s">
        <v>1456</v>
      </c>
      <c r="F7446" s="1" t="s">
        <v>1334</v>
      </c>
      <c r="G7446" s="1" t="s">
        <v>3355</v>
      </c>
    </row>
    <row r="7447" spans="1:7" x14ac:dyDescent="0.4">
      <c r="A7447" s="1" t="s">
        <v>5888</v>
      </c>
      <c r="B7447" s="1">
        <v>1200</v>
      </c>
      <c r="C7447" s="1" t="s">
        <v>2640</v>
      </c>
      <c r="D7447" s="1">
        <v>2005</v>
      </c>
      <c r="E7447" s="1" t="s">
        <v>2129</v>
      </c>
      <c r="F7447" s="1" t="s">
        <v>1334</v>
      </c>
      <c r="G7447" s="1" t="s">
        <v>2128</v>
      </c>
    </row>
    <row r="7448" spans="1:7" x14ac:dyDescent="0.4">
      <c r="A7448" s="1" t="s">
        <v>13015</v>
      </c>
      <c r="B7448" s="1">
        <v>8266</v>
      </c>
      <c r="C7448" s="1" t="s">
        <v>3404</v>
      </c>
      <c r="D7448" s="1">
        <v>2006</v>
      </c>
      <c r="E7448" s="1" t="s">
        <v>1456</v>
      </c>
      <c r="F7448" s="1" t="s">
        <v>1334</v>
      </c>
      <c r="G7448" s="1" t="s">
        <v>1102</v>
      </c>
    </row>
    <row r="7449" spans="1:7" x14ac:dyDescent="0.4">
      <c r="A7449" s="1" t="s">
        <v>5887</v>
      </c>
      <c r="B7449" s="1">
        <v>2824</v>
      </c>
      <c r="C7449" s="1" t="s">
        <v>1347</v>
      </c>
      <c r="D7449" s="1">
        <v>2006</v>
      </c>
      <c r="E7449" s="1" t="s">
        <v>1732</v>
      </c>
      <c r="F7449" s="1" t="s">
        <v>1330</v>
      </c>
      <c r="G7449" s="1" t="s">
        <v>2369</v>
      </c>
    </row>
    <row r="7450" spans="1:7" x14ac:dyDescent="0.4">
      <c r="A7450" s="1" t="s">
        <v>5886</v>
      </c>
      <c r="B7450" s="1">
        <v>2824</v>
      </c>
      <c r="C7450" s="1" t="s">
        <v>1347</v>
      </c>
      <c r="D7450" s="1">
        <v>2006</v>
      </c>
      <c r="E7450" s="1" t="s">
        <v>1377</v>
      </c>
      <c r="F7450" s="1" t="s">
        <v>1330</v>
      </c>
      <c r="G7450" s="1" t="s">
        <v>2369</v>
      </c>
    </row>
    <row r="7451" spans="1:7" x14ac:dyDescent="0.4">
      <c r="A7451" s="1" t="s">
        <v>806</v>
      </c>
      <c r="B7451" s="1">
        <v>2824</v>
      </c>
      <c r="C7451" s="1" t="s">
        <v>1347</v>
      </c>
      <c r="D7451" s="1">
        <v>2005</v>
      </c>
      <c r="E7451" s="1" t="s">
        <v>1377</v>
      </c>
      <c r="F7451" s="1" t="s">
        <v>1334</v>
      </c>
      <c r="G7451" s="1" t="s">
        <v>1102</v>
      </c>
    </row>
    <row r="7452" spans="1:7" x14ac:dyDescent="0.4">
      <c r="A7452" s="1" t="s">
        <v>5885</v>
      </c>
      <c r="B7452" s="1">
        <v>2824</v>
      </c>
      <c r="C7452" s="1" t="s">
        <v>1347</v>
      </c>
      <c r="D7452" s="1">
        <v>2005</v>
      </c>
      <c r="E7452" s="1" t="s">
        <v>1708</v>
      </c>
      <c r="F7452" s="1" t="s">
        <v>1334</v>
      </c>
      <c r="G7452" s="1" t="s">
        <v>3266</v>
      </c>
    </row>
    <row r="7453" spans="1:7" x14ac:dyDescent="0.4">
      <c r="A7453" s="1" t="s">
        <v>5884</v>
      </c>
      <c r="B7453" s="1">
        <v>2826</v>
      </c>
      <c r="C7453" s="1" t="s">
        <v>1347</v>
      </c>
      <c r="D7453" s="1">
        <v>2005</v>
      </c>
      <c r="E7453" s="1" t="s">
        <v>1377</v>
      </c>
      <c r="F7453" s="1" t="s">
        <v>1330</v>
      </c>
      <c r="G7453" s="1" t="s">
        <v>3179</v>
      </c>
    </row>
    <row r="7454" spans="1:7" x14ac:dyDescent="0.4">
      <c r="A7454" s="1" t="s">
        <v>934</v>
      </c>
      <c r="B7454" s="1">
        <v>2826</v>
      </c>
      <c r="C7454" s="1" t="s">
        <v>1347</v>
      </c>
      <c r="D7454" s="1">
        <v>2005</v>
      </c>
      <c r="E7454" s="1" t="s">
        <v>2660</v>
      </c>
      <c r="F7454" s="1" t="s">
        <v>1334</v>
      </c>
      <c r="G7454" s="1" t="s">
        <v>3415</v>
      </c>
    </row>
    <row r="7455" spans="1:7" x14ac:dyDescent="0.4">
      <c r="A7455" s="1" t="s">
        <v>5883</v>
      </c>
      <c r="B7455" s="1">
        <v>2824</v>
      </c>
      <c r="C7455" s="1" t="s">
        <v>1347</v>
      </c>
      <c r="D7455" s="1">
        <v>2005</v>
      </c>
      <c r="E7455" s="1" t="s">
        <v>1377</v>
      </c>
      <c r="F7455" s="1" t="s">
        <v>1330</v>
      </c>
      <c r="G7455" s="1" t="s">
        <v>4100</v>
      </c>
    </row>
    <row r="7456" spans="1:7" x14ac:dyDescent="0.4">
      <c r="A7456" s="1" t="s">
        <v>5882</v>
      </c>
      <c r="B7456" s="1">
        <v>2824</v>
      </c>
      <c r="C7456" s="1" t="s">
        <v>1347</v>
      </c>
      <c r="D7456" s="1">
        <v>2005</v>
      </c>
      <c r="E7456" s="1" t="s">
        <v>1377</v>
      </c>
      <c r="F7456" s="1" t="s">
        <v>1334</v>
      </c>
      <c r="G7456" s="1" t="s">
        <v>1102</v>
      </c>
    </row>
    <row r="7457" spans="1:7" x14ac:dyDescent="0.4">
      <c r="A7457" s="1" t="s">
        <v>5881</v>
      </c>
      <c r="B7457" s="1">
        <v>1118</v>
      </c>
      <c r="C7457" s="1" t="s">
        <v>1347</v>
      </c>
      <c r="D7457" s="1">
        <v>2005</v>
      </c>
      <c r="E7457" s="1" t="s">
        <v>1331</v>
      </c>
      <c r="F7457" s="1" t="s">
        <v>1330</v>
      </c>
      <c r="G7457" s="1" t="s">
        <v>1355</v>
      </c>
    </row>
    <row r="7458" spans="1:7" x14ac:dyDescent="0.4">
      <c r="A7458" s="1" t="s">
        <v>5880</v>
      </c>
      <c r="B7458" s="1">
        <v>1118</v>
      </c>
      <c r="C7458" s="1" t="s">
        <v>1347</v>
      </c>
      <c r="D7458" s="1">
        <v>2006</v>
      </c>
      <c r="E7458" s="1" t="s">
        <v>1459</v>
      </c>
      <c r="F7458" s="1" t="s">
        <v>1330</v>
      </c>
      <c r="G7458" s="1" t="s">
        <v>1102</v>
      </c>
    </row>
    <row r="7459" spans="1:7" x14ac:dyDescent="0.4">
      <c r="A7459" s="1" t="s">
        <v>91</v>
      </c>
      <c r="B7459" s="1">
        <v>2732</v>
      </c>
      <c r="C7459" s="1" t="s">
        <v>1347</v>
      </c>
      <c r="D7459" s="1">
        <v>2005</v>
      </c>
      <c r="E7459" s="1" t="s">
        <v>2390</v>
      </c>
      <c r="F7459" s="1" t="s">
        <v>1334</v>
      </c>
      <c r="G7459" s="1" t="s">
        <v>3510</v>
      </c>
    </row>
    <row r="7460" spans="1:7" x14ac:dyDescent="0.4">
      <c r="A7460" s="1" t="s">
        <v>5879</v>
      </c>
      <c r="B7460" s="1">
        <v>2728</v>
      </c>
      <c r="C7460" s="1" t="s">
        <v>1347</v>
      </c>
      <c r="D7460" s="1">
        <v>2006</v>
      </c>
      <c r="E7460" s="1" t="s">
        <v>1331</v>
      </c>
      <c r="F7460" s="1" t="s">
        <v>1334</v>
      </c>
      <c r="G7460" s="1" t="s">
        <v>1102</v>
      </c>
    </row>
    <row r="7461" spans="1:7" x14ac:dyDescent="0.4">
      <c r="A7461" s="1" t="s">
        <v>5878</v>
      </c>
      <c r="B7461" s="1">
        <v>2728</v>
      </c>
      <c r="C7461" s="1" t="s">
        <v>1347</v>
      </c>
      <c r="D7461" s="1">
        <v>2006</v>
      </c>
      <c r="E7461" s="1" t="s">
        <v>1377</v>
      </c>
      <c r="F7461" s="1" t="s">
        <v>1334</v>
      </c>
      <c r="G7461" s="1" t="s">
        <v>1102</v>
      </c>
    </row>
    <row r="7462" spans="1:7" x14ac:dyDescent="0.4">
      <c r="A7462" s="1" t="s">
        <v>5877</v>
      </c>
      <c r="B7462" s="1">
        <v>2732</v>
      </c>
      <c r="C7462" s="1" t="s">
        <v>1347</v>
      </c>
      <c r="D7462" s="1">
        <v>2006</v>
      </c>
      <c r="E7462" s="1" t="s">
        <v>1377</v>
      </c>
      <c r="F7462" s="1" t="s">
        <v>1334</v>
      </c>
      <c r="G7462" s="1" t="s">
        <v>1102</v>
      </c>
    </row>
    <row r="7463" spans="1:7" x14ac:dyDescent="0.4">
      <c r="A7463" s="1" t="s">
        <v>5876</v>
      </c>
      <c r="C7463" s="1" t="s">
        <v>1375</v>
      </c>
      <c r="D7463" s="1">
        <v>2005</v>
      </c>
      <c r="E7463" s="1" t="s">
        <v>1331</v>
      </c>
      <c r="F7463" s="1" t="s">
        <v>1330</v>
      </c>
    </row>
    <row r="7464" spans="1:7" x14ac:dyDescent="0.4">
      <c r="A7464" s="1" t="s">
        <v>5875</v>
      </c>
      <c r="B7464" s="1">
        <v>379</v>
      </c>
      <c r="C7464" s="1" t="s">
        <v>1340</v>
      </c>
      <c r="D7464" s="1">
        <v>2005</v>
      </c>
      <c r="E7464" s="1" t="s">
        <v>1406</v>
      </c>
      <c r="F7464" s="1" t="s">
        <v>1330</v>
      </c>
      <c r="G7464" s="1" t="s">
        <v>3170</v>
      </c>
    </row>
    <row r="7465" spans="1:7" x14ac:dyDescent="0.4">
      <c r="A7465" s="1" t="s">
        <v>5874</v>
      </c>
      <c r="B7465" s="1">
        <v>5041</v>
      </c>
      <c r="C7465" s="1" t="s">
        <v>1347</v>
      </c>
      <c r="D7465" s="1">
        <v>2006</v>
      </c>
      <c r="E7465" s="1" t="s">
        <v>1377</v>
      </c>
      <c r="F7465" s="1" t="s">
        <v>1334</v>
      </c>
      <c r="G7465" s="1" t="s">
        <v>1102</v>
      </c>
    </row>
    <row r="7466" spans="1:7" x14ac:dyDescent="0.4">
      <c r="A7466" s="1" t="s">
        <v>5873</v>
      </c>
      <c r="B7466" s="1">
        <v>4844</v>
      </c>
      <c r="C7466" s="1" t="s">
        <v>1347</v>
      </c>
      <c r="D7466" s="1">
        <v>2006</v>
      </c>
      <c r="E7466" s="1" t="s">
        <v>1732</v>
      </c>
      <c r="F7466" s="1" t="s">
        <v>1334</v>
      </c>
      <c r="G7466" s="1" t="s">
        <v>1102</v>
      </c>
    </row>
    <row r="7467" spans="1:7" x14ac:dyDescent="0.4">
      <c r="A7467" s="1" t="s">
        <v>5872</v>
      </c>
      <c r="B7467" s="1">
        <v>8533</v>
      </c>
      <c r="C7467" s="1" t="s">
        <v>3404</v>
      </c>
      <c r="D7467" s="1">
        <v>2006</v>
      </c>
      <c r="E7467" s="1" t="s">
        <v>1377</v>
      </c>
      <c r="F7467" s="1" t="s">
        <v>1334</v>
      </c>
      <c r="G7467" s="1" t="s">
        <v>1102</v>
      </c>
    </row>
    <row r="7468" spans="1:7" x14ac:dyDescent="0.4">
      <c r="A7468" s="1" t="s">
        <v>5871</v>
      </c>
      <c r="B7468" s="1">
        <v>8465</v>
      </c>
      <c r="C7468" s="1" t="s">
        <v>3404</v>
      </c>
      <c r="D7468" s="1">
        <v>2006</v>
      </c>
      <c r="E7468" s="1" t="s">
        <v>1377</v>
      </c>
      <c r="F7468" s="1" t="s">
        <v>1334</v>
      </c>
      <c r="G7468" s="1" t="s">
        <v>1102</v>
      </c>
    </row>
    <row r="7469" spans="1:7" x14ac:dyDescent="0.4">
      <c r="A7469" s="1" t="s">
        <v>5870</v>
      </c>
      <c r="B7469" s="1">
        <v>8533</v>
      </c>
      <c r="C7469" s="1" t="s">
        <v>3404</v>
      </c>
      <c r="D7469" s="1">
        <v>2006</v>
      </c>
      <c r="E7469" s="1" t="s">
        <v>1377</v>
      </c>
      <c r="F7469" s="1" t="s">
        <v>1330</v>
      </c>
      <c r="G7469" s="1" t="s">
        <v>1355</v>
      </c>
    </row>
    <row r="7470" spans="1:7" x14ac:dyDescent="0.4">
      <c r="A7470" s="1" t="s">
        <v>13</v>
      </c>
      <c r="B7470" s="1">
        <v>5095</v>
      </c>
      <c r="C7470" s="1" t="s">
        <v>1347</v>
      </c>
      <c r="D7470" s="1">
        <v>2006</v>
      </c>
      <c r="E7470" s="1" t="s">
        <v>1331</v>
      </c>
      <c r="F7470" s="1" t="s">
        <v>1330</v>
      </c>
      <c r="G7470" s="1" t="s">
        <v>2336</v>
      </c>
    </row>
    <row r="7471" spans="1:7" x14ac:dyDescent="0.4">
      <c r="A7471" s="1" t="s">
        <v>5869</v>
      </c>
      <c r="B7471" s="1">
        <v>4253</v>
      </c>
      <c r="C7471" s="1" t="s">
        <v>1347</v>
      </c>
      <c r="D7471" s="1">
        <v>2006</v>
      </c>
      <c r="E7471" s="1" t="s">
        <v>2191</v>
      </c>
      <c r="F7471" s="1" t="s">
        <v>1330</v>
      </c>
      <c r="G7471" s="1" t="s">
        <v>4005</v>
      </c>
    </row>
    <row r="7472" spans="1:7" x14ac:dyDescent="0.4">
      <c r="A7472" s="1" t="s">
        <v>5868</v>
      </c>
      <c r="B7472" s="1">
        <v>4250</v>
      </c>
      <c r="C7472" s="1" t="s">
        <v>1347</v>
      </c>
      <c r="D7472" s="1">
        <v>2006</v>
      </c>
      <c r="E7472" s="1" t="s">
        <v>1505</v>
      </c>
      <c r="F7472" s="1" t="s">
        <v>1330</v>
      </c>
      <c r="G7472" s="1" t="s">
        <v>3179</v>
      </c>
    </row>
    <row r="7473" spans="1:7" x14ac:dyDescent="0.4">
      <c r="A7473" s="1" t="s">
        <v>5867</v>
      </c>
      <c r="B7473" s="1">
        <v>4229</v>
      </c>
      <c r="C7473" s="1" t="s">
        <v>1347</v>
      </c>
      <c r="D7473" s="1">
        <v>2006</v>
      </c>
      <c r="E7473" s="1" t="s">
        <v>1377</v>
      </c>
      <c r="F7473" s="1" t="s">
        <v>1334</v>
      </c>
      <c r="G7473" s="1" t="s">
        <v>1102</v>
      </c>
    </row>
    <row r="7474" spans="1:7" x14ac:dyDescent="0.4">
      <c r="A7474" s="1" t="s">
        <v>5866</v>
      </c>
      <c r="B7474" s="1">
        <v>1134</v>
      </c>
      <c r="C7474" s="1" t="s">
        <v>1347</v>
      </c>
      <c r="D7474" s="1">
        <v>2005</v>
      </c>
      <c r="E7474" s="1" t="s">
        <v>1337</v>
      </c>
      <c r="F7474" s="1" t="s">
        <v>1330</v>
      </c>
    </row>
    <row r="7475" spans="1:7" x14ac:dyDescent="0.4">
      <c r="A7475" s="1" t="s">
        <v>5865</v>
      </c>
      <c r="B7475" s="1">
        <v>1134</v>
      </c>
      <c r="C7475" s="1" t="s">
        <v>1347</v>
      </c>
      <c r="D7475" s="1">
        <v>2005</v>
      </c>
      <c r="E7475" s="1" t="s">
        <v>1331</v>
      </c>
      <c r="F7475" s="1" t="s">
        <v>1334</v>
      </c>
      <c r="G7475" s="1" t="s">
        <v>3406</v>
      </c>
    </row>
    <row r="7476" spans="1:7" x14ac:dyDescent="0.4">
      <c r="A7476" s="1" t="s">
        <v>5864</v>
      </c>
      <c r="B7476" s="1">
        <v>1155</v>
      </c>
      <c r="C7476" s="1" t="s">
        <v>1347</v>
      </c>
      <c r="D7476" s="1">
        <v>2005</v>
      </c>
      <c r="E7476" s="1" t="s">
        <v>1440</v>
      </c>
      <c r="F7476" s="1" t="s">
        <v>1330</v>
      </c>
      <c r="G7476" s="1" t="s">
        <v>3021</v>
      </c>
    </row>
    <row r="7477" spans="1:7" x14ac:dyDescent="0.4">
      <c r="A7477" s="1" t="s">
        <v>5863</v>
      </c>
      <c r="C7477" s="1" t="s">
        <v>1357</v>
      </c>
      <c r="D7477" s="1">
        <v>2005</v>
      </c>
      <c r="E7477" s="1" t="s">
        <v>5862</v>
      </c>
      <c r="F7477" s="1" t="s">
        <v>1330</v>
      </c>
      <c r="G7477" s="1" t="s">
        <v>5861</v>
      </c>
    </row>
    <row r="7478" spans="1:7" x14ac:dyDescent="0.4">
      <c r="A7478" s="1" t="s">
        <v>5860</v>
      </c>
      <c r="C7478" s="1" t="s">
        <v>1357</v>
      </c>
      <c r="D7478" s="1">
        <v>2006</v>
      </c>
      <c r="E7478" s="1" t="s">
        <v>2191</v>
      </c>
      <c r="F7478" s="1" t="s">
        <v>1334</v>
      </c>
      <c r="G7478" s="1" t="s">
        <v>2947</v>
      </c>
    </row>
    <row r="7479" spans="1:7" x14ac:dyDescent="0.4">
      <c r="A7479" s="1" t="s">
        <v>5859</v>
      </c>
      <c r="B7479" s="1">
        <v>956</v>
      </c>
      <c r="C7479" s="1" t="s">
        <v>1347</v>
      </c>
      <c r="D7479" s="1">
        <v>2005</v>
      </c>
      <c r="E7479" s="1" t="s">
        <v>1406</v>
      </c>
      <c r="F7479" s="1" t="s">
        <v>1330</v>
      </c>
      <c r="G7479" s="1" t="s">
        <v>2179</v>
      </c>
    </row>
    <row r="7480" spans="1:7" x14ac:dyDescent="0.4">
      <c r="A7480" s="1" t="s">
        <v>5858</v>
      </c>
      <c r="B7480" s="1">
        <v>956</v>
      </c>
      <c r="C7480" s="1" t="s">
        <v>1347</v>
      </c>
      <c r="D7480" s="1">
        <v>2005</v>
      </c>
      <c r="E7480" s="1" t="s">
        <v>1456</v>
      </c>
      <c r="F7480" s="1" t="s">
        <v>1334</v>
      </c>
      <c r="G7480" s="1" t="s">
        <v>1102</v>
      </c>
    </row>
    <row r="7481" spans="1:7" x14ac:dyDescent="0.4">
      <c r="A7481" s="1" t="s">
        <v>5857</v>
      </c>
      <c r="B7481" s="1">
        <v>657</v>
      </c>
      <c r="C7481" s="1" t="s">
        <v>1347</v>
      </c>
      <c r="D7481" s="1">
        <v>2005</v>
      </c>
      <c r="E7481" s="1" t="s">
        <v>1331</v>
      </c>
      <c r="F7481" s="1" t="s">
        <v>1330</v>
      </c>
      <c r="G7481" s="1" t="s">
        <v>2179</v>
      </c>
    </row>
    <row r="7482" spans="1:7" x14ac:dyDescent="0.4">
      <c r="A7482" s="1" t="s">
        <v>5856</v>
      </c>
      <c r="B7482" s="1">
        <v>1805</v>
      </c>
      <c r="C7482" s="1" t="s">
        <v>1347</v>
      </c>
      <c r="D7482" s="1">
        <v>2006</v>
      </c>
      <c r="E7482" s="1" t="s">
        <v>1377</v>
      </c>
      <c r="F7482" s="1" t="s">
        <v>1334</v>
      </c>
      <c r="G7482" s="1" t="s">
        <v>4067</v>
      </c>
    </row>
    <row r="7483" spans="1:7" x14ac:dyDescent="0.4">
      <c r="A7483" s="1" t="s">
        <v>1318</v>
      </c>
      <c r="B7483" s="1">
        <v>1805</v>
      </c>
      <c r="C7483" s="1" t="s">
        <v>1347</v>
      </c>
      <c r="D7483" s="1">
        <v>2006</v>
      </c>
      <c r="E7483" s="1" t="s">
        <v>3086</v>
      </c>
      <c r="F7483" s="1" t="s">
        <v>1334</v>
      </c>
      <c r="G7483" s="1" t="s">
        <v>4067</v>
      </c>
    </row>
    <row r="7484" spans="1:7" x14ac:dyDescent="0.4">
      <c r="A7484" s="1" t="s">
        <v>1314</v>
      </c>
      <c r="B7484" s="1">
        <v>1805</v>
      </c>
      <c r="C7484" s="1" t="s">
        <v>1347</v>
      </c>
      <c r="D7484" s="1">
        <v>2006</v>
      </c>
      <c r="E7484" s="1" t="s">
        <v>3086</v>
      </c>
      <c r="F7484" s="1" t="s">
        <v>1334</v>
      </c>
      <c r="G7484" s="1" t="s">
        <v>4067</v>
      </c>
    </row>
    <row r="7485" spans="1:7" x14ac:dyDescent="0.4">
      <c r="A7485" s="1" t="s">
        <v>5855</v>
      </c>
      <c r="B7485" s="1">
        <v>1805</v>
      </c>
      <c r="C7485" s="1" t="s">
        <v>1347</v>
      </c>
      <c r="D7485" s="1">
        <v>2006</v>
      </c>
      <c r="E7485" s="1" t="s">
        <v>3086</v>
      </c>
      <c r="F7485" s="1" t="s">
        <v>1334</v>
      </c>
      <c r="G7485" s="1" t="s">
        <v>4067</v>
      </c>
    </row>
    <row r="7486" spans="1:7" x14ac:dyDescent="0.4">
      <c r="A7486" s="1" t="s">
        <v>5854</v>
      </c>
      <c r="B7486" s="1">
        <v>1805</v>
      </c>
      <c r="C7486" s="1" t="s">
        <v>1347</v>
      </c>
      <c r="D7486" s="1">
        <v>2006</v>
      </c>
      <c r="E7486" s="1" t="s">
        <v>2390</v>
      </c>
      <c r="F7486" s="1" t="s">
        <v>1334</v>
      </c>
      <c r="G7486" s="1" t="s">
        <v>4067</v>
      </c>
    </row>
    <row r="7487" spans="1:7" x14ac:dyDescent="0.4">
      <c r="A7487" s="1" t="s">
        <v>5853</v>
      </c>
      <c r="B7487" s="1">
        <v>1805</v>
      </c>
      <c r="C7487" s="1" t="s">
        <v>1347</v>
      </c>
      <c r="D7487" s="1">
        <v>2006</v>
      </c>
      <c r="E7487" s="1" t="s">
        <v>1377</v>
      </c>
      <c r="F7487" s="1" t="s">
        <v>1334</v>
      </c>
      <c r="G7487" s="1" t="s">
        <v>4067</v>
      </c>
    </row>
    <row r="7488" spans="1:7" x14ac:dyDescent="0.4">
      <c r="A7488" s="1" t="s">
        <v>5852</v>
      </c>
      <c r="B7488" s="1">
        <v>193</v>
      </c>
      <c r="C7488" s="1" t="s">
        <v>1340</v>
      </c>
      <c r="D7488" s="1">
        <v>2005</v>
      </c>
      <c r="E7488" s="1" t="s">
        <v>3738</v>
      </c>
      <c r="F7488" s="1" t="s">
        <v>1330</v>
      </c>
      <c r="G7488" s="1" t="s">
        <v>5851</v>
      </c>
    </row>
    <row r="7489" spans="1:7" x14ac:dyDescent="0.4">
      <c r="A7489" s="1" t="s">
        <v>5850</v>
      </c>
      <c r="C7489" s="1" t="s">
        <v>1357</v>
      </c>
      <c r="D7489" s="1">
        <v>2006</v>
      </c>
      <c r="E7489" s="1" t="s">
        <v>1356</v>
      </c>
      <c r="F7489" s="1" t="s">
        <v>1334</v>
      </c>
      <c r="G7489" s="1" t="s">
        <v>2711</v>
      </c>
    </row>
    <row r="7490" spans="1:7" x14ac:dyDescent="0.4">
      <c r="A7490" s="1" t="s">
        <v>5849</v>
      </c>
      <c r="C7490" s="1" t="s">
        <v>1357</v>
      </c>
      <c r="D7490" s="1">
        <v>2006</v>
      </c>
      <c r="E7490" s="1" t="s">
        <v>1356</v>
      </c>
      <c r="F7490" s="1" t="s">
        <v>1334</v>
      </c>
      <c r="G7490" s="1" t="s">
        <v>2711</v>
      </c>
    </row>
    <row r="7491" spans="1:7" x14ac:dyDescent="0.4">
      <c r="A7491" s="1" t="s">
        <v>5848</v>
      </c>
      <c r="B7491" s="1">
        <v>1118</v>
      </c>
      <c r="C7491" s="1" t="s">
        <v>1347</v>
      </c>
      <c r="D7491" s="1">
        <v>2005</v>
      </c>
      <c r="E7491" s="1" t="s">
        <v>1331</v>
      </c>
      <c r="F7491" s="1" t="s">
        <v>1330</v>
      </c>
      <c r="G7491" s="1" t="s">
        <v>3323</v>
      </c>
    </row>
    <row r="7492" spans="1:7" x14ac:dyDescent="0.4">
      <c r="A7492" s="1" t="s">
        <v>5847</v>
      </c>
      <c r="B7492" s="1">
        <v>1118</v>
      </c>
      <c r="C7492" s="1" t="s">
        <v>1347</v>
      </c>
      <c r="D7492" s="1">
        <v>2005</v>
      </c>
      <c r="E7492" s="1" t="s">
        <v>1349</v>
      </c>
      <c r="F7492" s="1" t="s">
        <v>1330</v>
      </c>
      <c r="G7492" s="1" t="s">
        <v>2179</v>
      </c>
    </row>
    <row r="7493" spans="1:7" x14ac:dyDescent="0.4">
      <c r="A7493" s="1" t="s">
        <v>5846</v>
      </c>
      <c r="B7493" s="1">
        <v>1118</v>
      </c>
      <c r="C7493" s="1" t="s">
        <v>1347</v>
      </c>
      <c r="D7493" s="1">
        <v>2006</v>
      </c>
      <c r="E7493" s="1" t="s">
        <v>1732</v>
      </c>
      <c r="F7493" s="1" t="s">
        <v>1330</v>
      </c>
      <c r="G7493" s="1" t="s">
        <v>4005</v>
      </c>
    </row>
    <row r="7494" spans="1:7" x14ac:dyDescent="0.4">
      <c r="A7494" s="1" t="s">
        <v>5845</v>
      </c>
      <c r="B7494" s="1">
        <v>672</v>
      </c>
      <c r="C7494" s="1" t="s">
        <v>1347</v>
      </c>
      <c r="D7494" s="1">
        <v>2005</v>
      </c>
      <c r="E7494" s="1" t="s">
        <v>1420</v>
      </c>
      <c r="F7494" s="1" t="s">
        <v>1334</v>
      </c>
      <c r="G7494" s="1" t="s">
        <v>3506</v>
      </c>
    </row>
    <row r="7495" spans="1:7" x14ac:dyDescent="0.4">
      <c r="A7495" s="1" t="s">
        <v>5844</v>
      </c>
      <c r="B7495" s="1">
        <v>966</v>
      </c>
      <c r="C7495" s="1" t="s">
        <v>1347</v>
      </c>
      <c r="D7495" s="1">
        <v>2006</v>
      </c>
      <c r="E7495" s="1" t="s">
        <v>1331</v>
      </c>
      <c r="F7495" s="1" t="s">
        <v>1464</v>
      </c>
      <c r="G7495" s="1" t="s">
        <v>1355</v>
      </c>
    </row>
    <row r="7496" spans="1:7" x14ac:dyDescent="0.4">
      <c r="A7496" s="1" t="s">
        <v>5843</v>
      </c>
      <c r="B7496" s="1">
        <v>966</v>
      </c>
      <c r="C7496" s="1" t="s">
        <v>1347</v>
      </c>
      <c r="D7496" s="1">
        <v>2006</v>
      </c>
      <c r="E7496" s="1" t="s">
        <v>1732</v>
      </c>
      <c r="F7496" s="1" t="s">
        <v>1334</v>
      </c>
      <c r="G7496" s="1" t="s">
        <v>1102</v>
      </c>
    </row>
    <row r="7497" spans="1:7" x14ac:dyDescent="0.4">
      <c r="A7497" s="1" t="s">
        <v>5842</v>
      </c>
      <c r="B7497" s="1">
        <v>2478</v>
      </c>
      <c r="C7497" s="1" t="s">
        <v>1347</v>
      </c>
      <c r="D7497" s="1">
        <v>2006</v>
      </c>
      <c r="E7497" s="1" t="s">
        <v>1331</v>
      </c>
      <c r="F7497" s="1" t="s">
        <v>1330</v>
      </c>
      <c r="G7497" s="1" t="s">
        <v>3179</v>
      </c>
    </row>
    <row r="7498" spans="1:7" x14ac:dyDescent="0.4">
      <c r="A7498" s="1" t="s">
        <v>5841</v>
      </c>
      <c r="B7498" s="1">
        <v>2478</v>
      </c>
      <c r="C7498" s="1" t="s">
        <v>1347</v>
      </c>
      <c r="D7498" s="1">
        <v>2006</v>
      </c>
      <c r="E7498" s="1" t="s">
        <v>1331</v>
      </c>
      <c r="F7498" s="1" t="s">
        <v>1464</v>
      </c>
      <c r="G7498" s="1" t="s">
        <v>3179</v>
      </c>
    </row>
    <row r="7499" spans="1:7" x14ac:dyDescent="0.4">
      <c r="A7499" s="1" t="s">
        <v>5840</v>
      </c>
      <c r="B7499" s="1">
        <v>2741</v>
      </c>
      <c r="C7499" s="1" t="s">
        <v>1347</v>
      </c>
      <c r="D7499" s="1">
        <v>2006</v>
      </c>
      <c r="E7499" s="1" t="s">
        <v>1732</v>
      </c>
      <c r="F7499" s="1" t="s">
        <v>1334</v>
      </c>
      <c r="G7499" s="1" t="s">
        <v>1102</v>
      </c>
    </row>
    <row r="7500" spans="1:7" x14ac:dyDescent="0.4">
      <c r="A7500" s="1" t="s">
        <v>862</v>
      </c>
      <c r="B7500" s="1">
        <v>2742</v>
      </c>
      <c r="C7500" s="1" t="s">
        <v>1347</v>
      </c>
      <c r="D7500" s="1">
        <v>2006</v>
      </c>
      <c r="E7500" s="1" t="s">
        <v>1732</v>
      </c>
      <c r="F7500" s="1" t="s">
        <v>1330</v>
      </c>
      <c r="G7500" s="1" t="s">
        <v>3898</v>
      </c>
    </row>
    <row r="7501" spans="1:7" x14ac:dyDescent="0.4">
      <c r="A7501" s="1" t="s">
        <v>5839</v>
      </c>
      <c r="B7501" s="1">
        <v>2742</v>
      </c>
      <c r="C7501" s="1" t="s">
        <v>1347</v>
      </c>
      <c r="D7501" s="1">
        <v>2006</v>
      </c>
      <c r="E7501" s="1" t="s">
        <v>1732</v>
      </c>
      <c r="F7501" s="1" t="s">
        <v>1330</v>
      </c>
      <c r="G7501" s="1" t="s">
        <v>2369</v>
      </c>
    </row>
    <row r="7502" spans="1:7" x14ac:dyDescent="0.4">
      <c r="A7502" s="1" t="s">
        <v>859</v>
      </c>
      <c r="B7502" s="1">
        <v>2741</v>
      </c>
      <c r="C7502" s="1" t="s">
        <v>1347</v>
      </c>
      <c r="D7502" s="1">
        <v>2006</v>
      </c>
      <c r="E7502" s="1" t="s">
        <v>1456</v>
      </c>
      <c r="F7502" s="1" t="s">
        <v>1334</v>
      </c>
      <c r="G7502" s="1" t="s">
        <v>3021</v>
      </c>
    </row>
    <row r="7503" spans="1:7" x14ac:dyDescent="0.4">
      <c r="A7503" s="1" t="s">
        <v>5838</v>
      </c>
      <c r="B7503" s="1">
        <v>2702</v>
      </c>
      <c r="C7503" s="1" t="s">
        <v>1347</v>
      </c>
      <c r="D7503" s="1">
        <v>2005</v>
      </c>
      <c r="E7503" s="1" t="s">
        <v>1505</v>
      </c>
      <c r="F7503" s="1" t="s">
        <v>1330</v>
      </c>
      <c r="G7503" s="1" t="s">
        <v>3179</v>
      </c>
    </row>
    <row r="7504" spans="1:7" x14ac:dyDescent="0.4">
      <c r="A7504" s="1" t="s">
        <v>5837</v>
      </c>
      <c r="B7504" s="1">
        <v>10888</v>
      </c>
      <c r="C7504" s="1" t="s">
        <v>3404</v>
      </c>
      <c r="D7504" s="1">
        <v>2005</v>
      </c>
      <c r="E7504" s="1" t="s">
        <v>1752</v>
      </c>
      <c r="F7504" s="1" t="s">
        <v>1334</v>
      </c>
      <c r="G7504" s="1" t="s">
        <v>3179</v>
      </c>
    </row>
    <row r="7505" spans="1:7" x14ac:dyDescent="0.4">
      <c r="A7505" s="1" t="s">
        <v>5836</v>
      </c>
      <c r="B7505" s="1">
        <v>10888</v>
      </c>
      <c r="C7505" s="1" t="s">
        <v>3404</v>
      </c>
      <c r="D7505" s="1">
        <v>2006</v>
      </c>
      <c r="E7505" s="1" t="s">
        <v>1752</v>
      </c>
      <c r="F7505" s="1" t="s">
        <v>1334</v>
      </c>
      <c r="G7505" s="1" t="s">
        <v>3179</v>
      </c>
    </row>
    <row r="7506" spans="1:7" x14ac:dyDescent="0.4">
      <c r="A7506" s="1" t="s">
        <v>269</v>
      </c>
      <c r="B7506" s="1">
        <v>10888</v>
      </c>
      <c r="C7506" s="1" t="s">
        <v>3404</v>
      </c>
      <c r="D7506" s="1">
        <v>2006</v>
      </c>
      <c r="E7506" s="1" t="s">
        <v>1752</v>
      </c>
      <c r="F7506" s="1" t="s">
        <v>1334</v>
      </c>
      <c r="G7506" s="1" t="s">
        <v>3179</v>
      </c>
    </row>
    <row r="7507" spans="1:7" x14ac:dyDescent="0.4">
      <c r="A7507" s="1" t="s">
        <v>5835</v>
      </c>
      <c r="B7507" s="1">
        <v>6336</v>
      </c>
      <c r="C7507" s="1" t="s">
        <v>2411</v>
      </c>
      <c r="D7507" s="1">
        <v>2005</v>
      </c>
      <c r="E7507" s="1" t="s">
        <v>1377</v>
      </c>
      <c r="F7507" s="1" t="s">
        <v>1334</v>
      </c>
      <c r="G7507" s="1" t="s">
        <v>1102</v>
      </c>
    </row>
    <row r="7508" spans="1:7" x14ac:dyDescent="0.4">
      <c r="A7508" s="1" t="s">
        <v>5834</v>
      </c>
      <c r="B7508" s="1">
        <v>4860</v>
      </c>
      <c r="C7508" s="1" t="s">
        <v>1347</v>
      </c>
      <c r="D7508" s="1">
        <v>2006</v>
      </c>
      <c r="E7508" s="1" t="s">
        <v>1331</v>
      </c>
      <c r="F7508" s="1" t="s">
        <v>1334</v>
      </c>
      <c r="G7508" s="1" t="s">
        <v>1102</v>
      </c>
    </row>
    <row r="7509" spans="1:7" x14ac:dyDescent="0.4">
      <c r="A7509" s="1" t="s">
        <v>5833</v>
      </c>
      <c r="B7509" s="1">
        <v>6336</v>
      </c>
      <c r="C7509" s="1" t="s">
        <v>2411</v>
      </c>
      <c r="D7509" s="1">
        <v>2006</v>
      </c>
      <c r="E7509" s="1" t="s">
        <v>2558</v>
      </c>
      <c r="F7509" s="1" t="s">
        <v>1334</v>
      </c>
      <c r="G7509" s="1" t="s">
        <v>4550</v>
      </c>
    </row>
    <row r="7510" spans="1:7" x14ac:dyDescent="0.4">
      <c r="A7510" s="1" t="s">
        <v>5832</v>
      </c>
      <c r="B7510" s="1">
        <v>4872</v>
      </c>
      <c r="C7510" s="1" t="s">
        <v>1347</v>
      </c>
      <c r="D7510" s="1">
        <v>2006</v>
      </c>
      <c r="E7510" s="1" t="s">
        <v>1331</v>
      </c>
      <c r="F7510" s="1" t="s">
        <v>1334</v>
      </c>
      <c r="G7510" s="1" t="s">
        <v>1102</v>
      </c>
    </row>
    <row r="7511" spans="1:7" x14ac:dyDescent="0.4">
      <c r="A7511" s="1" t="s">
        <v>5831</v>
      </c>
      <c r="B7511" s="1">
        <v>684</v>
      </c>
      <c r="C7511" s="1" t="s">
        <v>1340</v>
      </c>
      <c r="D7511" s="1">
        <v>2006</v>
      </c>
      <c r="E7511" s="1" t="s">
        <v>1406</v>
      </c>
      <c r="F7511" s="1" t="s">
        <v>1464</v>
      </c>
      <c r="G7511" s="1" t="s">
        <v>4790</v>
      </c>
    </row>
    <row r="7512" spans="1:7" x14ac:dyDescent="0.4">
      <c r="A7512" s="1" t="s">
        <v>5830</v>
      </c>
      <c r="B7512" s="1">
        <v>665</v>
      </c>
      <c r="C7512" s="1" t="s">
        <v>1340</v>
      </c>
      <c r="D7512" s="1">
        <v>2005</v>
      </c>
      <c r="E7512" s="1" t="s">
        <v>1331</v>
      </c>
      <c r="F7512" s="1" t="s">
        <v>1330</v>
      </c>
      <c r="G7512" s="1" t="s">
        <v>5822</v>
      </c>
    </row>
    <row r="7513" spans="1:7" x14ac:dyDescent="0.4">
      <c r="A7513" s="1" t="s">
        <v>5829</v>
      </c>
      <c r="B7513" s="1">
        <v>665</v>
      </c>
      <c r="C7513" s="1" t="s">
        <v>1340</v>
      </c>
      <c r="D7513" s="1">
        <v>2005</v>
      </c>
      <c r="E7513" s="1" t="s">
        <v>1331</v>
      </c>
      <c r="F7513" s="1" t="s">
        <v>1330</v>
      </c>
      <c r="G7513" s="1" t="s">
        <v>5822</v>
      </c>
    </row>
    <row r="7514" spans="1:7" x14ac:dyDescent="0.4">
      <c r="A7514" s="1" t="s">
        <v>5828</v>
      </c>
      <c r="B7514" s="1">
        <v>430</v>
      </c>
      <c r="C7514" s="1" t="s">
        <v>1357</v>
      </c>
      <c r="D7514" s="1">
        <v>2006</v>
      </c>
      <c r="E7514" s="1" t="s">
        <v>1752</v>
      </c>
      <c r="F7514" s="1" t="s">
        <v>1334</v>
      </c>
      <c r="G7514" s="1" t="s">
        <v>2947</v>
      </c>
    </row>
    <row r="7515" spans="1:7" x14ac:dyDescent="0.4">
      <c r="A7515" s="1" t="s">
        <v>5827</v>
      </c>
      <c r="B7515" s="1">
        <v>6350</v>
      </c>
      <c r="C7515" s="1" t="s">
        <v>2411</v>
      </c>
      <c r="D7515" s="1">
        <v>2006</v>
      </c>
      <c r="E7515" s="1" t="s">
        <v>2390</v>
      </c>
      <c r="F7515" s="1" t="s">
        <v>1334</v>
      </c>
      <c r="G7515" s="1" t="s">
        <v>4017</v>
      </c>
    </row>
    <row r="7516" spans="1:7" x14ac:dyDescent="0.4">
      <c r="A7516" s="1" t="s">
        <v>5826</v>
      </c>
      <c r="B7516" s="1">
        <v>6350</v>
      </c>
      <c r="C7516" s="1" t="s">
        <v>2411</v>
      </c>
      <c r="D7516" s="1">
        <v>2006</v>
      </c>
      <c r="E7516" s="1" t="s">
        <v>1505</v>
      </c>
      <c r="F7516" s="1" t="s">
        <v>1330</v>
      </c>
      <c r="G7516" s="1" t="s">
        <v>3179</v>
      </c>
    </row>
    <row r="7517" spans="1:7" x14ac:dyDescent="0.4">
      <c r="A7517" s="1" t="s">
        <v>5825</v>
      </c>
      <c r="B7517" s="1">
        <v>6350</v>
      </c>
      <c r="C7517" s="1" t="s">
        <v>2411</v>
      </c>
      <c r="D7517" s="1">
        <v>2006</v>
      </c>
      <c r="E7517" s="1" t="s">
        <v>1505</v>
      </c>
      <c r="F7517" s="1" t="s">
        <v>1330</v>
      </c>
      <c r="G7517" s="1" t="s">
        <v>3179</v>
      </c>
    </row>
    <row r="7518" spans="1:7" x14ac:dyDescent="0.4">
      <c r="A7518" s="1" t="s">
        <v>5824</v>
      </c>
      <c r="B7518" s="1">
        <v>665</v>
      </c>
      <c r="C7518" s="1" t="s">
        <v>1340</v>
      </c>
      <c r="D7518" s="1">
        <v>2006</v>
      </c>
      <c r="E7518" s="1" t="s">
        <v>1331</v>
      </c>
      <c r="F7518" s="1" t="s">
        <v>1330</v>
      </c>
      <c r="G7518" s="1" t="s">
        <v>5823</v>
      </c>
    </row>
    <row r="7519" spans="1:7" x14ac:dyDescent="0.4">
      <c r="A7519" s="1" t="s">
        <v>13456</v>
      </c>
      <c r="B7519" s="1">
        <v>665</v>
      </c>
      <c r="C7519" s="1" t="s">
        <v>1340</v>
      </c>
      <c r="D7519" s="1">
        <v>2006</v>
      </c>
      <c r="E7519" s="1" t="s">
        <v>1331</v>
      </c>
      <c r="F7519" s="1" t="s">
        <v>1330</v>
      </c>
      <c r="G7519" s="1" t="s">
        <v>5823</v>
      </c>
    </row>
    <row r="7520" spans="1:7" x14ac:dyDescent="0.4">
      <c r="A7520" s="1" t="s">
        <v>5821</v>
      </c>
      <c r="B7520" s="1">
        <v>260</v>
      </c>
      <c r="C7520" s="1" t="s">
        <v>1340</v>
      </c>
      <c r="D7520" s="1">
        <v>2005</v>
      </c>
      <c r="E7520" s="1" t="s">
        <v>2270</v>
      </c>
      <c r="F7520" s="1" t="s">
        <v>1330</v>
      </c>
      <c r="G7520" s="1" t="s">
        <v>3224</v>
      </c>
    </row>
    <row r="7521" spans="1:7" x14ac:dyDescent="0.4">
      <c r="A7521" s="1" t="s">
        <v>5820</v>
      </c>
      <c r="B7521" s="1">
        <v>260</v>
      </c>
      <c r="C7521" s="1" t="s">
        <v>1340</v>
      </c>
      <c r="D7521" s="1">
        <v>2006</v>
      </c>
      <c r="E7521" s="1" t="s">
        <v>2429</v>
      </c>
      <c r="F7521" s="1" t="s">
        <v>1330</v>
      </c>
    </row>
    <row r="7522" spans="1:7" x14ac:dyDescent="0.4">
      <c r="A7522" s="1" t="s">
        <v>5819</v>
      </c>
      <c r="B7522" s="1">
        <v>260</v>
      </c>
      <c r="C7522" s="1" t="s">
        <v>1340</v>
      </c>
      <c r="D7522" s="1">
        <v>2006</v>
      </c>
      <c r="E7522" s="1" t="s">
        <v>2429</v>
      </c>
      <c r="F7522" s="1" t="s">
        <v>1330</v>
      </c>
    </row>
    <row r="7523" spans="1:7" x14ac:dyDescent="0.4">
      <c r="A7523" s="1" t="s">
        <v>5818</v>
      </c>
      <c r="B7523" s="1">
        <v>2702</v>
      </c>
      <c r="C7523" s="1" t="s">
        <v>1347</v>
      </c>
      <c r="D7523" s="1">
        <v>2006</v>
      </c>
      <c r="E7523" s="1" t="s">
        <v>1349</v>
      </c>
      <c r="F7523" s="1" t="s">
        <v>1464</v>
      </c>
      <c r="G7523" s="1" t="s">
        <v>5817</v>
      </c>
    </row>
    <row r="7524" spans="1:7" x14ac:dyDescent="0.4">
      <c r="A7524" s="1" t="s">
        <v>5816</v>
      </c>
      <c r="B7524" s="1">
        <v>17816</v>
      </c>
      <c r="C7524" s="1" t="s">
        <v>5814</v>
      </c>
      <c r="D7524" s="1">
        <v>2006</v>
      </c>
      <c r="E7524" s="1" t="s">
        <v>2390</v>
      </c>
      <c r="F7524" s="1" t="s">
        <v>1334</v>
      </c>
      <c r="G7524" s="1" t="s">
        <v>3179</v>
      </c>
    </row>
    <row r="7525" spans="1:7" x14ac:dyDescent="0.4">
      <c r="A7525" s="1" t="s">
        <v>5815</v>
      </c>
      <c r="B7525" s="1">
        <v>17816</v>
      </c>
      <c r="C7525" s="1" t="s">
        <v>5814</v>
      </c>
      <c r="D7525" s="1">
        <v>2006</v>
      </c>
      <c r="E7525" s="1" t="s">
        <v>2390</v>
      </c>
      <c r="F7525" s="1" t="s">
        <v>1334</v>
      </c>
      <c r="G7525" s="1" t="s">
        <v>3179</v>
      </c>
    </row>
    <row r="7526" spans="1:7" x14ac:dyDescent="0.4">
      <c r="A7526" s="1" t="s">
        <v>5813</v>
      </c>
      <c r="B7526" s="1">
        <v>1043</v>
      </c>
      <c r="C7526" s="1" t="s">
        <v>1347</v>
      </c>
      <c r="D7526" s="1">
        <v>2005</v>
      </c>
      <c r="E7526" s="1" t="s">
        <v>1555</v>
      </c>
      <c r="F7526" s="1" t="s">
        <v>1334</v>
      </c>
      <c r="G7526" s="1" t="s">
        <v>3233</v>
      </c>
    </row>
    <row r="7527" spans="1:7" x14ac:dyDescent="0.4">
      <c r="A7527" s="1" t="s">
        <v>5812</v>
      </c>
      <c r="B7527" s="1">
        <v>1043</v>
      </c>
      <c r="C7527" s="1" t="s">
        <v>1347</v>
      </c>
      <c r="D7527" s="1">
        <v>2006</v>
      </c>
      <c r="E7527" s="1" t="s">
        <v>1555</v>
      </c>
      <c r="F7527" s="1" t="s">
        <v>1334</v>
      </c>
      <c r="G7527" s="1" t="s">
        <v>3233</v>
      </c>
    </row>
    <row r="7528" spans="1:7" x14ac:dyDescent="0.4">
      <c r="A7528" s="1" t="s">
        <v>5811</v>
      </c>
      <c r="B7528" s="1">
        <v>4253</v>
      </c>
      <c r="C7528" s="1" t="s">
        <v>1347</v>
      </c>
      <c r="D7528" s="1">
        <v>2006</v>
      </c>
      <c r="E7528" s="1" t="s">
        <v>2390</v>
      </c>
      <c r="F7528" s="1" t="s">
        <v>1464</v>
      </c>
      <c r="G7528" s="1" t="s">
        <v>4100</v>
      </c>
    </row>
    <row r="7529" spans="1:7" x14ac:dyDescent="0.4">
      <c r="A7529" s="1" t="s">
        <v>376</v>
      </c>
      <c r="B7529" s="1">
        <v>4253</v>
      </c>
      <c r="C7529" s="1" t="s">
        <v>1347</v>
      </c>
      <c r="D7529" s="1">
        <v>2006</v>
      </c>
      <c r="E7529" s="1" t="s">
        <v>1505</v>
      </c>
      <c r="F7529" s="1" t="s">
        <v>1334</v>
      </c>
      <c r="G7529" s="1" t="s">
        <v>6634</v>
      </c>
    </row>
    <row r="7530" spans="1:7" x14ac:dyDescent="0.4">
      <c r="A7530" s="1" t="s">
        <v>5810</v>
      </c>
      <c r="B7530" s="1">
        <v>709</v>
      </c>
      <c r="C7530" s="1" t="s">
        <v>1357</v>
      </c>
      <c r="D7530" s="1">
        <v>2005</v>
      </c>
      <c r="E7530" s="1" t="s">
        <v>1349</v>
      </c>
      <c r="F7530" s="1" t="s">
        <v>1334</v>
      </c>
      <c r="G7530" s="1" t="s">
        <v>2947</v>
      </c>
    </row>
    <row r="7531" spans="1:7" x14ac:dyDescent="0.4">
      <c r="A7531" s="1" t="s">
        <v>5809</v>
      </c>
      <c r="B7531" s="1">
        <v>550</v>
      </c>
      <c r="C7531" s="1" t="s">
        <v>1357</v>
      </c>
      <c r="D7531" s="1">
        <v>2006</v>
      </c>
      <c r="E7531" s="1" t="s">
        <v>1349</v>
      </c>
      <c r="F7531" s="1" t="s">
        <v>1334</v>
      </c>
      <c r="G7531" s="1" t="s">
        <v>2947</v>
      </c>
    </row>
    <row r="7532" spans="1:7" x14ac:dyDescent="0.4">
      <c r="A7532" s="1" t="s">
        <v>5808</v>
      </c>
      <c r="B7532" s="1">
        <v>5090</v>
      </c>
      <c r="C7532" s="1" t="s">
        <v>1347</v>
      </c>
      <c r="D7532" s="1">
        <v>2006</v>
      </c>
      <c r="E7532" s="1" t="s">
        <v>1440</v>
      </c>
      <c r="F7532" s="1" t="s">
        <v>1334</v>
      </c>
      <c r="G7532" s="1" t="s">
        <v>1355</v>
      </c>
    </row>
    <row r="7533" spans="1:7" x14ac:dyDescent="0.4">
      <c r="A7533" s="1" t="s">
        <v>5807</v>
      </c>
      <c r="B7533" s="1">
        <v>3388</v>
      </c>
      <c r="C7533" s="1" t="s">
        <v>1347</v>
      </c>
      <c r="D7533" s="1">
        <v>2006</v>
      </c>
      <c r="E7533" s="1" t="s">
        <v>1377</v>
      </c>
      <c r="F7533" s="1" t="s">
        <v>1330</v>
      </c>
      <c r="G7533" s="1" t="s">
        <v>3179</v>
      </c>
    </row>
    <row r="7534" spans="1:7" x14ac:dyDescent="0.4">
      <c r="A7534" s="1" t="s">
        <v>5806</v>
      </c>
      <c r="B7534" s="1">
        <v>803</v>
      </c>
      <c r="C7534" s="1" t="s">
        <v>1347</v>
      </c>
      <c r="D7534" s="1">
        <v>2005</v>
      </c>
      <c r="E7534" s="1" t="s">
        <v>1456</v>
      </c>
      <c r="F7534" s="1" t="s">
        <v>1334</v>
      </c>
      <c r="G7534" s="1" t="s">
        <v>5805</v>
      </c>
    </row>
    <row r="7535" spans="1:7" x14ac:dyDescent="0.4">
      <c r="A7535" s="1" t="s">
        <v>2715</v>
      </c>
      <c r="B7535" s="1">
        <v>803</v>
      </c>
      <c r="C7535" s="1" t="s">
        <v>1347</v>
      </c>
      <c r="D7535" s="1">
        <v>2006</v>
      </c>
      <c r="E7535" s="1" t="s">
        <v>1371</v>
      </c>
      <c r="F7535" s="1" t="s">
        <v>1330</v>
      </c>
      <c r="G7535" s="1" t="s">
        <v>3908</v>
      </c>
    </row>
    <row r="7536" spans="1:7" x14ac:dyDescent="0.4">
      <c r="A7536" s="1" t="s">
        <v>5804</v>
      </c>
      <c r="B7536" s="1">
        <v>803</v>
      </c>
      <c r="C7536" s="1" t="s">
        <v>1347</v>
      </c>
      <c r="D7536" s="1">
        <v>2006</v>
      </c>
      <c r="E7536" s="1" t="s">
        <v>1732</v>
      </c>
      <c r="F7536" s="1" t="s">
        <v>1330</v>
      </c>
      <c r="G7536" s="1" t="s">
        <v>3908</v>
      </c>
    </row>
    <row r="7537" spans="1:7" x14ac:dyDescent="0.4">
      <c r="A7537" s="1" t="s">
        <v>5803</v>
      </c>
      <c r="B7537" s="1">
        <v>712</v>
      </c>
      <c r="C7537" s="1" t="s">
        <v>1340</v>
      </c>
      <c r="D7537" s="1">
        <v>2005</v>
      </c>
      <c r="E7537" s="1" t="s">
        <v>1406</v>
      </c>
      <c r="F7537" s="1" t="s">
        <v>1330</v>
      </c>
      <c r="G7537" s="1" t="s">
        <v>2179</v>
      </c>
    </row>
    <row r="7538" spans="1:7" x14ac:dyDescent="0.4">
      <c r="A7538" s="1" t="s">
        <v>5802</v>
      </c>
      <c r="B7538" s="1">
        <v>712</v>
      </c>
      <c r="C7538" s="1" t="s">
        <v>1340</v>
      </c>
      <c r="D7538" s="1">
        <v>2006</v>
      </c>
      <c r="E7538" s="1" t="s">
        <v>1377</v>
      </c>
      <c r="F7538" s="1" t="s">
        <v>1330</v>
      </c>
      <c r="G7538" s="1" t="s">
        <v>2179</v>
      </c>
    </row>
    <row r="7539" spans="1:7" x14ac:dyDescent="0.4">
      <c r="A7539" s="1" t="s">
        <v>5801</v>
      </c>
      <c r="B7539" s="1">
        <v>1134</v>
      </c>
      <c r="C7539" s="1" t="s">
        <v>1347</v>
      </c>
      <c r="D7539" s="1">
        <v>2006</v>
      </c>
      <c r="E7539" s="1" t="s">
        <v>1331</v>
      </c>
      <c r="F7539" s="1" t="s">
        <v>1334</v>
      </c>
      <c r="G7539" s="1" t="s">
        <v>3406</v>
      </c>
    </row>
    <row r="7540" spans="1:7" x14ac:dyDescent="0.4">
      <c r="A7540" s="1" t="s">
        <v>5800</v>
      </c>
      <c r="B7540" s="1">
        <v>1134</v>
      </c>
      <c r="C7540" s="1" t="s">
        <v>1347</v>
      </c>
      <c r="D7540" s="1">
        <v>2006</v>
      </c>
      <c r="E7540" s="1" t="s">
        <v>1331</v>
      </c>
      <c r="F7540" s="1" t="s">
        <v>1334</v>
      </c>
      <c r="G7540" s="1" t="s">
        <v>3406</v>
      </c>
    </row>
    <row r="7541" spans="1:7" x14ac:dyDescent="0.4">
      <c r="A7541" s="1" t="s">
        <v>5799</v>
      </c>
      <c r="B7541" s="1">
        <v>1134</v>
      </c>
      <c r="C7541" s="1" t="s">
        <v>1347</v>
      </c>
      <c r="D7541" s="1">
        <v>2006</v>
      </c>
      <c r="E7541" s="1" t="s">
        <v>1331</v>
      </c>
      <c r="F7541" s="1" t="s">
        <v>1334</v>
      </c>
      <c r="G7541" s="1" t="s">
        <v>3406</v>
      </c>
    </row>
    <row r="7542" spans="1:7" x14ac:dyDescent="0.4">
      <c r="A7542" s="1" t="s">
        <v>5798</v>
      </c>
      <c r="B7542" s="1">
        <v>56</v>
      </c>
      <c r="C7542" s="1" t="s">
        <v>1369</v>
      </c>
      <c r="D7542" s="1">
        <v>2005</v>
      </c>
      <c r="E7542" s="1" t="s">
        <v>1391</v>
      </c>
      <c r="F7542" s="1" t="s">
        <v>1334</v>
      </c>
      <c r="G7542" s="1" t="s">
        <v>1400</v>
      </c>
    </row>
    <row r="7543" spans="1:7" x14ac:dyDescent="0.4">
      <c r="A7543" s="1" t="s">
        <v>5797</v>
      </c>
      <c r="B7543" s="1">
        <v>803</v>
      </c>
      <c r="C7543" s="1" t="s">
        <v>1347</v>
      </c>
      <c r="D7543" s="1">
        <v>2006</v>
      </c>
      <c r="E7543" s="1" t="s">
        <v>1732</v>
      </c>
      <c r="F7543" s="1" t="s">
        <v>1330</v>
      </c>
      <c r="G7543" s="1" t="s">
        <v>4489</v>
      </c>
    </row>
    <row r="7544" spans="1:7" x14ac:dyDescent="0.4">
      <c r="A7544" s="1" t="s">
        <v>5796</v>
      </c>
      <c r="B7544" s="1">
        <v>803</v>
      </c>
      <c r="C7544" s="1" t="s">
        <v>1347</v>
      </c>
      <c r="D7544" s="1">
        <v>2006</v>
      </c>
      <c r="E7544" s="1" t="s">
        <v>1732</v>
      </c>
      <c r="F7544" s="1" t="s">
        <v>1330</v>
      </c>
      <c r="G7544" s="1" t="s">
        <v>2301</v>
      </c>
    </row>
    <row r="7545" spans="1:7" x14ac:dyDescent="0.4">
      <c r="A7545" s="1" t="s">
        <v>5795</v>
      </c>
      <c r="B7545" s="1">
        <v>1732</v>
      </c>
      <c r="C7545" s="1" t="s">
        <v>1347</v>
      </c>
      <c r="D7545" s="1">
        <v>2006</v>
      </c>
      <c r="E7545" s="1" t="s">
        <v>1440</v>
      </c>
      <c r="F7545" s="1" t="s">
        <v>1334</v>
      </c>
      <c r="G7545" s="1" t="s">
        <v>1355</v>
      </c>
    </row>
    <row r="7546" spans="1:7" x14ac:dyDescent="0.4">
      <c r="A7546" s="1" t="s">
        <v>5794</v>
      </c>
      <c r="C7546" s="1" t="s">
        <v>1340</v>
      </c>
      <c r="D7546" s="1">
        <v>2005</v>
      </c>
      <c r="E7546" s="1" t="s">
        <v>2429</v>
      </c>
      <c r="F7546" s="1" t="s">
        <v>1330</v>
      </c>
      <c r="G7546" s="1" t="s">
        <v>5100</v>
      </c>
    </row>
    <row r="7547" spans="1:7" x14ac:dyDescent="0.4">
      <c r="A7547" s="1" t="s">
        <v>5793</v>
      </c>
      <c r="B7547" s="1">
        <v>1200</v>
      </c>
      <c r="C7547" s="1" t="s">
        <v>1347</v>
      </c>
      <c r="D7547" s="1">
        <v>2005</v>
      </c>
      <c r="E7547" s="1" t="s">
        <v>1505</v>
      </c>
      <c r="F7547" s="1" t="s">
        <v>1330</v>
      </c>
      <c r="G7547" s="1" t="s">
        <v>2336</v>
      </c>
    </row>
    <row r="7548" spans="1:7" x14ac:dyDescent="0.4">
      <c r="A7548" s="1" t="s">
        <v>5792</v>
      </c>
      <c r="B7548" s="1">
        <v>1200</v>
      </c>
      <c r="C7548" s="1" t="s">
        <v>1347</v>
      </c>
      <c r="D7548" s="1">
        <v>2005</v>
      </c>
      <c r="E7548" s="1" t="s">
        <v>1377</v>
      </c>
      <c r="F7548" s="1" t="s">
        <v>1330</v>
      </c>
      <c r="G7548" s="1" t="s">
        <v>2247</v>
      </c>
    </row>
    <row r="7549" spans="1:7" x14ac:dyDescent="0.4">
      <c r="A7549" s="1" t="s">
        <v>5791</v>
      </c>
      <c r="B7549" s="1">
        <v>954</v>
      </c>
      <c r="C7549" s="1" t="s">
        <v>1357</v>
      </c>
      <c r="D7549" s="1">
        <v>2006</v>
      </c>
      <c r="E7549" s="1" t="s">
        <v>1440</v>
      </c>
      <c r="F7549" s="1" t="s">
        <v>1334</v>
      </c>
      <c r="G7549" s="1" t="s">
        <v>4489</v>
      </c>
    </row>
    <row r="7550" spans="1:7" x14ac:dyDescent="0.4">
      <c r="A7550" s="1" t="s">
        <v>5790</v>
      </c>
      <c r="B7550" s="1">
        <v>1118</v>
      </c>
      <c r="C7550" s="1" t="s">
        <v>1347</v>
      </c>
      <c r="D7550" s="1">
        <v>2006</v>
      </c>
      <c r="E7550" s="1" t="s">
        <v>1467</v>
      </c>
      <c r="F7550" s="1" t="s">
        <v>1334</v>
      </c>
      <c r="G7550" s="1" t="s">
        <v>1536</v>
      </c>
    </row>
    <row r="7551" spans="1:7" x14ac:dyDescent="0.4">
      <c r="A7551" s="1" t="s">
        <v>5789</v>
      </c>
      <c r="B7551" s="1">
        <v>1118</v>
      </c>
      <c r="C7551" s="1" t="s">
        <v>1347</v>
      </c>
      <c r="D7551" s="1">
        <v>2006</v>
      </c>
      <c r="E7551" s="1" t="s">
        <v>1331</v>
      </c>
      <c r="F7551" s="1" t="s">
        <v>1334</v>
      </c>
      <c r="G7551" s="1" t="s">
        <v>4097</v>
      </c>
    </row>
    <row r="7552" spans="1:7" x14ac:dyDescent="0.4">
      <c r="A7552" s="1" t="s">
        <v>5788</v>
      </c>
      <c r="B7552" s="1">
        <v>1118</v>
      </c>
      <c r="C7552" s="1" t="s">
        <v>1347</v>
      </c>
      <c r="D7552" s="1">
        <v>2006</v>
      </c>
      <c r="E7552" s="1" t="s">
        <v>1555</v>
      </c>
      <c r="F7552" s="1" t="s">
        <v>1334</v>
      </c>
      <c r="G7552" s="1" t="s">
        <v>2332</v>
      </c>
    </row>
    <row r="7553" spans="1:7" x14ac:dyDescent="0.4">
      <c r="A7553" s="1" t="s">
        <v>5787</v>
      </c>
      <c r="B7553" s="1">
        <v>217</v>
      </c>
      <c r="C7553" s="1" t="s">
        <v>1340</v>
      </c>
      <c r="D7553" s="1">
        <v>2005</v>
      </c>
      <c r="E7553" s="1" t="s">
        <v>1371</v>
      </c>
      <c r="F7553" s="1" t="s">
        <v>1330</v>
      </c>
    </row>
    <row r="7554" spans="1:7" x14ac:dyDescent="0.4">
      <c r="A7554" s="1" t="s">
        <v>5786</v>
      </c>
      <c r="B7554" s="1">
        <v>2450</v>
      </c>
      <c r="C7554" s="1" t="s">
        <v>1347</v>
      </c>
      <c r="D7554" s="1">
        <v>2006</v>
      </c>
      <c r="E7554" s="1" t="s">
        <v>2390</v>
      </c>
      <c r="F7554" s="1" t="s">
        <v>1334</v>
      </c>
      <c r="G7554" s="1" t="s">
        <v>2247</v>
      </c>
    </row>
    <row r="7555" spans="1:7" x14ac:dyDescent="0.4">
      <c r="A7555" s="1" t="s">
        <v>5785</v>
      </c>
      <c r="B7555" s="1">
        <v>4298</v>
      </c>
      <c r="C7555" s="1" t="s">
        <v>1347</v>
      </c>
      <c r="D7555" s="1">
        <v>2006</v>
      </c>
      <c r="E7555" s="1" t="s">
        <v>1435</v>
      </c>
      <c r="F7555" s="1" t="s">
        <v>1464</v>
      </c>
      <c r="G7555" s="1" t="s">
        <v>4005</v>
      </c>
    </row>
    <row r="7556" spans="1:7" x14ac:dyDescent="0.4">
      <c r="A7556" s="1" t="s">
        <v>5784</v>
      </c>
      <c r="B7556" s="1">
        <v>4298</v>
      </c>
      <c r="C7556" s="1" t="s">
        <v>1347</v>
      </c>
      <c r="D7556" s="1">
        <v>2006</v>
      </c>
      <c r="E7556" s="1" t="s">
        <v>1435</v>
      </c>
      <c r="F7556" s="1" t="s">
        <v>1464</v>
      </c>
      <c r="G7556" s="1" t="s">
        <v>2267</v>
      </c>
    </row>
    <row r="7557" spans="1:7" x14ac:dyDescent="0.4">
      <c r="A7557" s="1" t="s">
        <v>5783</v>
      </c>
      <c r="B7557" s="1">
        <v>4298</v>
      </c>
      <c r="C7557" s="1" t="s">
        <v>1347</v>
      </c>
      <c r="D7557" s="1">
        <v>2006</v>
      </c>
      <c r="E7557" s="1" t="s">
        <v>1377</v>
      </c>
      <c r="F7557" s="1" t="s">
        <v>1334</v>
      </c>
      <c r="G7557" s="1" t="s">
        <v>1102</v>
      </c>
    </row>
    <row r="7558" spans="1:7" x14ac:dyDescent="0.4">
      <c r="A7558" s="1" t="s">
        <v>5782</v>
      </c>
      <c r="B7558" s="1">
        <v>4298</v>
      </c>
      <c r="C7558" s="1" t="s">
        <v>1347</v>
      </c>
      <c r="D7558" s="1">
        <v>2006</v>
      </c>
      <c r="E7558" s="1" t="s">
        <v>1440</v>
      </c>
      <c r="F7558" s="1" t="s">
        <v>1330</v>
      </c>
      <c r="G7558" s="1" t="s">
        <v>1355</v>
      </c>
    </row>
    <row r="7559" spans="1:7" x14ac:dyDescent="0.4">
      <c r="A7559" s="1" t="s">
        <v>377</v>
      </c>
      <c r="B7559" s="1">
        <v>5042</v>
      </c>
      <c r="C7559" s="1" t="s">
        <v>1347</v>
      </c>
      <c r="D7559" s="1">
        <v>2005</v>
      </c>
      <c r="E7559" s="1" t="s">
        <v>2390</v>
      </c>
      <c r="F7559" s="1" t="s">
        <v>1330</v>
      </c>
      <c r="G7559" s="1" t="s">
        <v>3502</v>
      </c>
    </row>
    <row r="7560" spans="1:7" x14ac:dyDescent="0.4">
      <c r="A7560" s="1" t="s">
        <v>5781</v>
      </c>
      <c r="B7560" s="1">
        <v>2556</v>
      </c>
      <c r="C7560" s="1" t="s">
        <v>1347</v>
      </c>
      <c r="D7560" s="1">
        <v>2006</v>
      </c>
      <c r="E7560" s="1" t="s">
        <v>1377</v>
      </c>
      <c r="F7560" s="1" t="s">
        <v>1334</v>
      </c>
      <c r="G7560" s="1" t="s">
        <v>1102</v>
      </c>
    </row>
    <row r="7561" spans="1:7" x14ac:dyDescent="0.4">
      <c r="A7561" s="1" t="s">
        <v>5780</v>
      </c>
      <c r="B7561" s="1">
        <v>2556</v>
      </c>
      <c r="C7561" s="1" t="s">
        <v>1347</v>
      </c>
      <c r="D7561" s="1">
        <v>2006</v>
      </c>
      <c r="E7561" s="1" t="s">
        <v>1377</v>
      </c>
      <c r="F7561" s="1" t="s">
        <v>1334</v>
      </c>
      <c r="G7561" s="1" t="s">
        <v>1102</v>
      </c>
    </row>
    <row r="7562" spans="1:7" x14ac:dyDescent="0.4">
      <c r="A7562" s="1" t="s">
        <v>5779</v>
      </c>
      <c r="B7562" s="1">
        <v>862</v>
      </c>
      <c r="C7562" s="1" t="s">
        <v>2640</v>
      </c>
      <c r="D7562" s="1">
        <v>2005</v>
      </c>
      <c r="E7562" s="1" t="s">
        <v>1732</v>
      </c>
      <c r="F7562" s="1" t="s">
        <v>1334</v>
      </c>
      <c r="G7562" s="1" t="s">
        <v>3355</v>
      </c>
    </row>
    <row r="7563" spans="1:7" x14ac:dyDescent="0.4">
      <c r="A7563" s="1" t="s">
        <v>5778</v>
      </c>
      <c r="B7563" s="1">
        <v>862</v>
      </c>
      <c r="C7563" s="1" t="s">
        <v>2640</v>
      </c>
      <c r="D7563" s="1">
        <v>2005</v>
      </c>
      <c r="E7563" s="1" t="s">
        <v>1732</v>
      </c>
      <c r="F7563" s="1" t="s">
        <v>1330</v>
      </c>
      <c r="G7563" s="1" t="s">
        <v>3355</v>
      </c>
    </row>
    <row r="7564" spans="1:7" x14ac:dyDescent="0.4">
      <c r="A7564" s="1" t="s">
        <v>5777</v>
      </c>
      <c r="B7564" s="1">
        <v>862</v>
      </c>
      <c r="C7564" s="1" t="s">
        <v>2640</v>
      </c>
      <c r="D7564" s="1">
        <v>2005</v>
      </c>
      <c r="E7564" s="1" t="s">
        <v>1732</v>
      </c>
      <c r="F7564" s="1" t="s">
        <v>1334</v>
      </c>
      <c r="G7564" s="1" t="s">
        <v>3355</v>
      </c>
    </row>
    <row r="7565" spans="1:7" x14ac:dyDescent="0.4">
      <c r="A7565" s="1" t="s">
        <v>5776</v>
      </c>
      <c r="B7565" s="1">
        <v>868</v>
      </c>
      <c r="C7565" s="1" t="s">
        <v>2640</v>
      </c>
      <c r="D7565" s="1">
        <v>2005</v>
      </c>
      <c r="E7565" s="1" t="s">
        <v>1732</v>
      </c>
      <c r="F7565" s="1" t="s">
        <v>1330</v>
      </c>
      <c r="G7565" s="1" t="s">
        <v>2247</v>
      </c>
    </row>
    <row r="7566" spans="1:7" x14ac:dyDescent="0.4">
      <c r="A7566" s="1" t="s">
        <v>5775</v>
      </c>
      <c r="B7566" s="1">
        <v>862</v>
      </c>
      <c r="C7566" s="1" t="s">
        <v>2640</v>
      </c>
      <c r="D7566" s="1">
        <v>2006</v>
      </c>
      <c r="E7566" s="1" t="s">
        <v>1732</v>
      </c>
      <c r="F7566" s="1" t="s">
        <v>1330</v>
      </c>
      <c r="G7566" s="1" t="s">
        <v>1355</v>
      </c>
    </row>
    <row r="7567" spans="1:7" x14ac:dyDescent="0.4">
      <c r="A7567" s="1" t="s">
        <v>5774</v>
      </c>
      <c r="B7567" s="1">
        <v>862</v>
      </c>
      <c r="C7567" s="1" t="s">
        <v>2640</v>
      </c>
      <c r="D7567" s="1">
        <v>2006</v>
      </c>
      <c r="E7567" s="1" t="s">
        <v>1371</v>
      </c>
      <c r="F7567" s="1" t="s">
        <v>1330</v>
      </c>
      <c r="G7567" s="1" t="s">
        <v>3502</v>
      </c>
    </row>
    <row r="7568" spans="1:7" x14ac:dyDescent="0.4">
      <c r="A7568" s="1" t="s">
        <v>5773</v>
      </c>
      <c r="B7568" s="1">
        <v>379</v>
      </c>
      <c r="C7568" s="1" t="s">
        <v>1340</v>
      </c>
      <c r="D7568" s="1">
        <v>2006</v>
      </c>
      <c r="E7568" s="1" t="s">
        <v>1420</v>
      </c>
      <c r="F7568" s="1" t="s">
        <v>1330</v>
      </c>
    </row>
    <row r="7569" spans="1:7" x14ac:dyDescent="0.4">
      <c r="A7569" s="1" t="s">
        <v>5772</v>
      </c>
      <c r="B7569" s="1">
        <v>1118</v>
      </c>
      <c r="C7569" s="1" t="s">
        <v>1347</v>
      </c>
      <c r="D7569" s="1">
        <v>2005</v>
      </c>
      <c r="E7569" s="1" t="s">
        <v>1343</v>
      </c>
      <c r="F7569" s="1" t="s">
        <v>1334</v>
      </c>
      <c r="G7569" s="1" t="s">
        <v>5771</v>
      </c>
    </row>
    <row r="7570" spans="1:7" x14ac:dyDescent="0.4">
      <c r="A7570" s="1" t="s">
        <v>5770</v>
      </c>
      <c r="B7570" s="1">
        <v>1118</v>
      </c>
      <c r="C7570" s="1" t="s">
        <v>1347</v>
      </c>
      <c r="D7570" s="1">
        <v>2006</v>
      </c>
      <c r="E7570" s="1" t="s">
        <v>1459</v>
      </c>
      <c r="F7570" s="1" t="s">
        <v>1330</v>
      </c>
      <c r="G7570" s="1" t="s">
        <v>4005</v>
      </c>
    </row>
    <row r="7571" spans="1:7" x14ac:dyDescent="0.4">
      <c r="A7571" s="1" t="s">
        <v>5769</v>
      </c>
      <c r="B7571" s="1">
        <v>1118</v>
      </c>
      <c r="C7571" s="1" t="s">
        <v>1347</v>
      </c>
      <c r="D7571" s="1">
        <v>2006</v>
      </c>
      <c r="E7571" s="1" t="s">
        <v>1459</v>
      </c>
      <c r="F7571" s="1" t="s">
        <v>1330</v>
      </c>
      <c r="G7571" s="1" t="s">
        <v>1102</v>
      </c>
    </row>
    <row r="7572" spans="1:7" x14ac:dyDescent="0.4">
      <c r="A7572" s="1" t="s">
        <v>5768</v>
      </c>
      <c r="B7572" s="1">
        <v>1118</v>
      </c>
      <c r="C7572" s="1" t="s">
        <v>1347</v>
      </c>
      <c r="D7572" s="1">
        <v>2006</v>
      </c>
      <c r="E7572" s="1" t="s">
        <v>1343</v>
      </c>
      <c r="F7572" s="1" t="s">
        <v>1334</v>
      </c>
      <c r="G7572" s="1" t="s">
        <v>3085</v>
      </c>
    </row>
    <row r="7573" spans="1:7" x14ac:dyDescent="0.4">
      <c r="A7573" s="1" t="s">
        <v>5767</v>
      </c>
      <c r="B7573" s="1">
        <v>2714</v>
      </c>
      <c r="C7573" s="1" t="s">
        <v>1347</v>
      </c>
      <c r="D7573" s="1">
        <v>2006</v>
      </c>
      <c r="E7573" s="1" t="s">
        <v>2203</v>
      </c>
      <c r="F7573" s="1" t="s">
        <v>1334</v>
      </c>
      <c r="G7573" s="1" t="s">
        <v>5766</v>
      </c>
    </row>
    <row r="7574" spans="1:7" x14ac:dyDescent="0.4">
      <c r="A7574" s="1" t="s">
        <v>5765</v>
      </c>
      <c r="B7574" s="1">
        <v>2714</v>
      </c>
      <c r="C7574" s="1" t="s">
        <v>1347</v>
      </c>
      <c r="D7574" s="1">
        <v>2006</v>
      </c>
      <c r="E7574" s="1" t="s">
        <v>1732</v>
      </c>
      <c r="F7574" s="1" t="s">
        <v>1334</v>
      </c>
      <c r="G7574" s="1" t="s">
        <v>1102</v>
      </c>
    </row>
    <row r="7575" spans="1:7" x14ac:dyDescent="0.4">
      <c r="A7575" s="1" t="s">
        <v>5764</v>
      </c>
      <c r="B7575" s="1">
        <v>803</v>
      </c>
      <c r="C7575" s="1" t="s">
        <v>1347</v>
      </c>
      <c r="D7575" s="1">
        <v>2006</v>
      </c>
      <c r="E7575" s="1" t="s">
        <v>1456</v>
      </c>
      <c r="F7575" s="1" t="s">
        <v>1330</v>
      </c>
      <c r="G7575" s="1" t="s">
        <v>2301</v>
      </c>
    </row>
    <row r="7576" spans="1:7" x14ac:dyDescent="0.4">
      <c r="A7576" s="1" t="s">
        <v>5763</v>
      </c>
      <c r="B7576" s="1">
        <v>803</v>
      </c>
      <c r="C7576" s="1" t="s">
        <v>1347</v>
      </c>
      <c r="D7576" s="1">
        <v>2006</v>
      </c>
      <c r="E7576" s="1" t="s">
        <v>1732</v>
      </c>
      <c r="F7576" s="1" t="s">
        <v>1330</v>
      </c>
      <c r="G7576" s="1" t="s">
        <v>3908</v>
      </c>
    </row>
    <row r="7577" spans="1:7" x14ac:dyDescent="0.4">
      <c r="A7577" s="1" t="s">
        <v>5762</v>
      </c>
      <c r="B7577" s="1">
        <v>3534</v>
      </c>
      <c r="C7577" s="1" t="s">
        <v>1347</v>
      </c>
      <c r="D7577" s="1">
        <v>2006</v>
      </c>
      <c r="E7577" s="1" t="s">
        <v>1555</v>
      </c>
      <c r="F7577" s="1" t="s">
        <v>1330</v>
      </c>
      <c r="G7577" s="1" t="s">
        <v>3179</v>
      </c>
    </row>
    <row r="7578" spans="1:7" x14ac:dyDescent="0.4">
      <c r="A7578" s="1" t="s">
        <v>813</v>
      </c>
      <c r="B7578" s="1">
        <v>3534</v>
      </c>
      <c r="C7578" s="1" t="s">
        <v>1347</v>
      </c>
      <c r="D7578" s="1">
        <v>2006</v>
      </c>
      <c r="E7578" s="1" t="s">
        <v>1377</v>
      </c>
      <c r="F7578" s="1" t="s">
        <v>1334</v>
      </c>
      <c r="G7578" s="1" t="s">
        <v>1102</v>
      </c>
    </row>
    <row r="7579" spans="1:7" x14ac:dyDescent="0.4">
      <c r="A7579" s="1" t="s">
        <v>5761</v>
      </c>
      <c r="B7579" s="1">
        <v>712</v>
      </c>
      <c r="C7579" s="1" t="s">
        <v>1340</v>
      </c>
      <c r="D7579" s="1">
        <v>2005</v>
      </c>
      <c r="E7579" s="1" t="s">
        <v>1467</v>
      </c>
      <c r="F7579" s="1" t="s">
        <v>1330</v>
      </c>
      <c r="G7579" s="1" t="s">
        <v>1536</v>
      </c>
    </row>
    <row r="7580" spans="1:7" x14ac:dyDescent="0.4">
      <c r="A7580" s="1" t="s">
        <v>5760</v>
      </c>
      <c r="B7580" s="1">
        <v>707</v>
      </c>
      <c r="C7580" s="1" t="s">
        <v>1347</v>
      </c>
      <c r="D7580" s="1">
        <v>2005</v>
      </c>
      <c r="E7580" s="1" t="s">
        <v>1732</v>
      </c>
      <c r="F7580" s="1" t="s">
        <v>1330</v>
      </c>
      <c r="G7580" s="1" t="s">
        <v>3502</v>
      </c>
    </row>
    <row r="7581" spans="1:7" x14ac:dyDescent="0.4">
      <c r="A7581" s="1" t="s">
        <v>5759</v>
      </c>
      <c r="B7581" s="1">
        <v>1223</v>
      </c>
      <c r="C7581" s="1" t="s">
        <v>1347</v>
      </c>
      <c r="D7581" s="1">
        <v>2005</v>
      </c>
      <c r="E7581" s="1" t="s">
        <v>1371</v>
      </c>
      <c r="F7581" s="1" t="s">
        <v>1330</v>
      </c>
      <c r="G7581" s="1" t="s">
        <v>2336</v>
      </c>
    </row>
    <row r="7582" spans="1:7" x14ac:dyDescent="0.4">
      <c r="A7582" s="1" t="s">
        <v>5758</v>
      </c>
      <c r="B7582" s="1">
        <v>1223</v>
      </c>
      <c r="C7582" s="1" t="s">
        <v>1347</v>
      </c>
      <c r="D7582" s="1">
        <v>2006</v>
      </c>
      <c r="E7582" s="1" t="s">
        <v>1371</v>
      </c>
      <c r="F7582" s="1" t="s">
        <v>1330</v>
      </c>
      <c r="G7582" s="1" t="s">
        <v>2336</v>
      </c>
    </row>
    <row r="7583" spans="1:7" x14ac:dyDescent="0.4">
      <c r="A7583" s="1" t="s">
        <v>5757</v>
      </c>
      <c r="B7583" s="1">
        <v>707</v>
      </c>
      <c r="C7583" s="1" t="s">
        <v>1347</v>
      </c>
      <c r="D7583" s="1">
        <v>2005</v>
      </c>
      <c r="E7583" s="1" t="s">
        <v>2329</v>
      </c>
      <c r="F7583" s="1" t="s">
        <v>1330</v>
      </c>
      <c r="G7583" s="1" t="s">
        <v>5756</v>
      </c>
    </row>
    <row r="7584" spans="1:7" x14ac:dyDescent="0.4">
      <c r="A7584" s="1" t="s">
        <v>5755</v>
      </c>
      <c r="B7584" s="1">
        <v>260</v>
      </c>
      <c r="C7584" s="1" t="s">
        <v>1340</v>
      </c>
      <c r="D7584" s="1">
        <v>2006</v>
      </c>
      <c r="E7584" s="1" t="s">
        <v>2270</v>
      </c>
      <c r="F7584" s="1" t="s">
        <v>1330</v>
      </c>
      <c r="G7584" s="1" t="s">
        <v>3224</v>
      </c>
    </row>
    <row r="7585" spans="1:7" x14ac:dyDescent="0.4">
      <c r="A7585" s="1" t="s">
        <v>5754</v>
      </c>
      <c r="C7585" s="1" t="s">
        <v>1340</v>
      </c>
      <c r="D7585" s="1">
        <v>2006</v>
      </c>
      <c r="F7585" s="1" t="s">
        <v>1330</v>
      </c>
    </row>
    <row r="7586" spans="1:7" x14ac:dyDescent="0.4">
      <c r="A7586" s="1" t="s">
        <v>5753</v>
      </c>
      <c r="B7586" s="1">
        <v>239</v>
      </c>
      <c r="C7586" s="1" t="s">
        <v>1347</v>
      </c>
      <c r="D7586" s="1">
        <v>2005</v>
      </c>
      <c r="E7586" s="1" t="s">
        <v>1438</v>
      </c>
      <c r="F7586" s="1" t="s">
        <v>1334</v>
      </c>
      <c r="G7586" s="1" t="s">
        <v>4691</v>
      </c>
    </row>
    <row r="7587" spans="1:7" x14ac:dyDescent="0.4">
      <c r="A7587" s="1" t="s">
        <v>5752</v>
      </c>
      <c r="B7587" s="1">
        <v>694</v>
      </c>
      <c r="C7587" s="1" t="s">
        <v>1347</v>
      </c>
      <c r="D7587" s="1">
        <v>2005</v>
      </c>
      <c r="E7587" s="1" t="s">
        <v>1708</v>
      </c>
      <c r="F7587" s="1" t="s">
        <v>1334</v>
      </c>
      <c r="G7587" s="1" t="s">
        <v>3099</v>
      </c>
    </row>
    <row r="7588" spans="1:7" x14ac:dyDescent="0.4">
      <c r="A7588" s="1" t="s">
        <v>5751</v>
      </c>
      <c r="B7588" s="1">
        <v>694</v>
      </c>
      <c r="C7588" s="1" t="s">
        <v>1347</v>
      </c>
      <c r="D7588" s="1">
        <v>2005</v>
      </c>
      <c r="E7588" s="1" t="s">
        <v>1708</v>
      </c>
      <c r="F7588" s="1" t="s">
        <v>1334</v>
      </c>
      <c r="G7588" s="1" t="s">
        <v>3099</v>
      </c>
    </row>
    <row r="7589" spans="1:7" x14ac:dyDescent="0.4">
      <c r="A7589" s="1" t="s">
        <v>5750</v>
      </c>
      <c r="B7589" s="1">
        <v>694</v>
      </c>
      <c r="C7589" s="1" t="s">
        <v>1347</v>
      </c>
      <c r="D7589" s="1">
        <v>2005</v>
      </c>
      <c r="E7589" s="1" t="s">
        <v>1708</v>
      </c>
      <c r="F7589" s="1" t="s">
        <v>1334</v>
      </c>
      <c r="G7589" s="1" t="s">
        <v>3099</v>
      </c>
    </row>
    <row r="7590" spans="1:7" x14ac:dyDescent="0.4">
      <c r="A7590" s="1" t="s">
        <v>5749</v>
      </c>
      <c r="C7590" s="1" t="s">
        <v>1357</v>
      </c>
      <c r="D7590" s="1">
        <v>2005</v>
      </c>
      <c r="E7590" s="1" t="s">
        <v>1752</v>
      </c>
      <c r="F7590" s="1" t="s">
        <v>1330</v>
      </c>
      <c r="G7590" s="1" t="s">
        <v>4123</v>
      </c>
    </row>
    <row r="7591" spans="1:7" x14ac:dyDescent="0.4">
      <c r="A7591" s="1" t="s">
        <v>5748</v>
      </c>
      <c r="C7591" s="1" t="s">
        <v>1357</v>
      </c>
      <c r="D7591" s="1">
        <v>2005</v>
      </c>
      <c r="E7591" s="1" t="s">
        <v>1752</v>
      </c>
      <c r="G7591" s="1" t="s">
        <v>4123</v>
      </c>
    </row>
    <row r="7592" spans="1:7" x14ac:dyDescent="0.4">
      <c r="A7592" s="1" t="s">
        <v>5747</v>
      </c>
      <c r="B7592" s="1">
        <v>436</v>
      </c>
      <c r="C7592" s="1" t="s">
        <v>1369</v>
      </c>
      <c r="D7592" s="1">
        <v>2006</v>
      </c>
      <c r="E7592" s="1" t="s">
        <v>1362</v>
      </c>
      <c r="F7592" s="1" t="s">
        <v>1330</v>
      </c>
      <c r="G7592" s="1" t="s">
        <v>3082</v>
      </c>
    </row>
    <row r="7593" spans="1:7" x14ac:dyDescent="0.4">
      <c r="A7593" s="1" t="s">
        <v>5746</v>
      </c>
      <c r="B7593" s="1">
        <v>8411</v>
      </c>
      <c r="C7593" s="1" t="s">
        <v>3404</v>
      </c>
      <c r="D7593" s="1">
        <v>2006</v>
      </c>
      <c r="E7593" s="1" t="s">
        <v>1456</v>
      </c>
      <c r="F7593" s="1" t="s">
        <v>1334</v>
      </c>
      <c r="G7593" s="1" t="s">
        <v>1102</v>
      </c>
    </row>
    <row r="7594" spans="1:7" x14ac:dyDescent="0.4">
      <c r="A7594" s="1" t="s">
        <v>5745</v>
      </c>
      <c r="B7594" s="1">
        <v>1118</v>
      </c>
      <c r="C7594" s="1" t="s">
        <v>1347</v>
      </c>
      <c r="D7594" s="1">
        <v>2006</v>
      </c>
      <c r="E7594" s="1" t="s">
        <v>1377</v>
      </c>
      <c r="F7594" s="1" t="s">
        <v>1334</v>
      </c>
      <c r="G7594" s="1" t="s">
        <v>1102</v>
      </c>
    </row>
    <row r="7595" spans="1:7" x14ac:dyDescent="0.4">
      <c r="A7595" s="1" t="s">
        <v>5744</v>
      </c>
      <c r="B7595" s="1">
        <v>1118</v>
      </c>
      <c r="C7595" s="1" t="s">
        <v>1347</v>
      </c>
      <c r="D7595" s="1">
        <v>2006</v>
      </c>
      <c r="E7595" s="1" t="s">
        <v>1331</v>
      </c>
      <c r="F7595" s="1" t="s">
        <v>1334</v>
      </c>
      <c r="G7595" s="1" t="s">
        <v>1102</v>
      </c>
    </row>
    <row r="7596" spans="1:7" x14ac:dyDescent="0.4">
      <c r="A7596" s="1" t="s">
        <v>5743</v>
      </c>
      <c r="B7596" s="1">
        <v>2824</v>
      </c>
      <c r="C7596" s="1" t="s">
        <v>1347</v>
      </c>
      <c r="D7596" s="1">
        <v>2006</v>
      </c>
      <c r="E7596" s="1" t="s">
        <v>1377</v>
      </c>
      <c r="F7596" s="1" t="s">
        <v>1334</v>
      </c>
      <c r="G7596" s="1" t="s">
        <v>1102</v>
      </c>
    </row>
    <row r="7597" spans="1:7" x14ac:dyDescent="0.4">
      <c r="A7597" s="1" t="s">
        <v>5742</v>
      </c>
      <c r="B7597" s="1">
        <v>2824</v>
      </c>
      <c r="C7597" s="1" t="s">
        <v>1347</v>
      </c>
      <c r="D7597" s="1">
        <v>2006</v>
      </c>
      <c r="E7597" s="1" t="s">
        <v>1377</v>
      </c>
      <c r="F7597" s="1" t="s">
        <v>1330</v>
      </c>
      <c r="G7597" s="1" t="s">
        <v>1102</v>
      </c>
    </row>
    <row r="7598" spans="1:7" x14ac:dyDescent="0.4">
      <c r="A7598" s="1" t="s">
        <v>5741</v>
      </c>
      <c r="B7598" s="1">
        <v>907</v>
      </c>
      <c r="C7598" s="1" t="s">
        <v>1347</v>
      </c>
      <c r="D7598" s="1">
        <v>2006</v>
      </c>
      <c r="E7598" s="1" t="s">
        <v>1331</v>
      </c>
      <c r="F7598" s="1" t="s">
        <v>1334</v>
      </c>
      <c r="G7598" s="1" t="s">
        <v>3233</v>
      </c>
    </row>
    <row r="7599" spans="1:7" x14ac:dyDescent="0.4">
      <c r="A7599" s="1" t="s">
        <v>5740</v>
      </c>
      <c r="B7599" s="1">
        <v>1043</v>
      </c>
      <c r="C7599" s="1" t="s">
        <v>1347</v>
      </c>
      <c r="D7599" s="1">
        <v>2006</v>
      </c>
      <c r="E7599" s="1" t="s">
        <v>1555</v>
      </c>
      <c r="F7599" s="1" t="s">
        <v>1330</v>
      </c>
      <c r="G7599" s="1" t="s">
        <v>2658</v>
      </c>
    </row>
    <row r="7600" spans="1:7" x14ac:dyDescent="0.4">
      <c r="A7600" s="1" t="s">
        <v>5739</v>
      </c>
      <c r="B7600" s="1">
        <v>1043</v>
      </c>
      <c r="C7600" s="1" t="s">
        <v>1347</v>
      </c>
      <c r="D7600" s="1">
        <v>2006</v>
      </c>
      <c r="E7600" s="1" t="s">
        <v>1555</v>
      </c>
      <c r="F7600" s="1" t="s">
        <v>1334</v>
      </c>
      <c r="G7600" s="1" t="s">
        <v>3196</v>
      </c>
    </row>
    <row r="7601" spans="1:7" x14ac:dyDescent="0.4">
      <c r="A7601" s="1" t="s">
        <v>5738</v>
      </c>
      <c r="B7601" s="1">
        <v>650</v>
      </c>
      <c r="C7601" s="1" t="s">
        <v>1347</v>
      </c>
      <c r="D7601" s="1">
        <v>2006</v>
      </c>
      <c r="E7601" s="1" t="s">
        <v>1420</v>
      </c>
      <c r="F7601" s="1" t="s">
        <v>1334</v>
      </c>
      <c r="G7601" s="1" t="s">
        <v>5737</v>
      </c>
    </row>
    <row r="7602" spans="1:7" x14ac:dyDescent="0.4">
      <c r="A7602" s="1" t="s">
        <v>5736</v>
      </c>
      <c r="B7602" s="1">
        <v>1440</v>
      </c>
      <c r="C7602" s="1" t="s">
        <v>1347</v>
      </c>
      <c r="D7602" s="1">
        <v>2006</v>
      </c>
      <c r="E7602" s="1" t="s">
        <v>3488</v>
      </c>
      <c r="F7602" s="1" t="s">
        <v>1334</v>
      </c>
      <c r="G7602" s="1" t="s">
        <v>2689</v>
      </c>
    </row>
    <row r="7603" spans="1:7" x14ac:dyDescent="0.4">
      <c r="A7603" s="1" t="s">
        <v>5735</v>
      </c>
      <c r="B7603" s="1">
        <v>1440</v>
      </c>
      <c r="C7603" s="1" t="s">
        <v>1347</v>
      </c>
      <c r="D7603" s="1">
        <v>2006</v>
      </c>
      <c r="E7603" s="1" t="s">
        <v>1576</v>
      </c>
      <c r="F7603" s="1" t="s">
        <v>1334</v>
      </c>
      <c r="G7603" s="1" t="s">
        <v>3021</v>
      </c>
    </row>
    <row r="7604" spans="1:7" x14ac:dyDescent="0.4">
      <c r="A7604" s="1" t="s">
        <v>5734</v>
      </c>
      <c r="B7604" s="1">
        <v>366</v>
      </c>
      <c r="C7604" s="1" t="s">
        <v>1340</v>
      </c>
      <c r="D7604" s="1">
        <v>2005</v>
      </c>
      <c r="E7604" s="1" t="s">
        <v>1456</v>
      </c>
      <c r="F7604" s="1" t="s">
        <v>1334</v>
      </c>
      <c r="G7604" s="1" t="s">
        <v>3126</v>
      </c>
    </row>
    <row r="7605" spans="1:7" x14ac:dyDescent="0.4">
      <c r="A7605" s="1" t="s">
        <v>5733</v>
      </c>
      <c r="B7605" s="1">
        <v>366</v>
      </c>
      <c r="C7605" s="1" t="s">
        <v>1340</v>
      </c>
      <c r="D7605" s="1">
        <v>2006</v>
      </c>
      <c r="E7605" s="1" t="s">
        <v>1371</v>
      </c>
      <c r="F7605" s="1" t="s">
        <v>1330</v>
      </c>
      <c r="G7605" s="1" t="s">
        <v>2413</v>
      </c>
    </row>
    <row r="7606" spans="1:7" x14ac:dyDescent="0.4">
      <c r="A7606" s="1" t="s">
        <v>5732</v>
      </c>
      <c r="C7606" s="1" t="s">
        <v>1357</v>
      </c>
      <c r="D7606" s="1">
        <v>2006</v>
      </c>
      <c r="E7606" s="1" t="s">
        <v>2129</v>
      </c>
      <c r="F7606" s="1" t="s">
        <v>1330</v>
      </c>
    </row>
    <row r="7607" spans="1:7" x14ac:dyDescent="0.4">
      <c r="A7607" s="1" t="s">
        <v>5731</v>
      </c>
      <c r="B7607" s="1">
        <v>500</v>
      </c>
      <c r="C7607" s="1" t="s">
        <v>1357</v>
      </c>
      <c r="D7607" s="1">
        <v>2006</v>
      </c>
      <c r="E7607" s="1" t="s">
        <v>1732</v>
      </c>
      <c r="F7607" s="1" t="s">
        <v>1330</v>
      </c>
      <c r="G7607" s="1" t="s">
        <v>1355</v>
      </c>
    </row>
    <row r="7608" spans="1:7" x14ac:dyDescent="0.4">
      <c r="A7608" s="1" t="s">
        <v>5730</v>
      </c>
      <c r="C7608" s="1" t="s">
        <v>1340</v>
      </c>
      <c r="D7608" s="1">
        <v>2006</v>
      </c>
      <c r="E7608" s="1" t="s">
        <v>2270</v>
      </c>
      <c r="F7608" s="1" t="s">
        <v>1330</v>
      </c>
      <c r="G7608" s="1" t="s">
        <v>3224</v>
      </c>
    </row>
    <row r="7609" spans="1:7" x14ac:dyDescent="0.4">
      <c r="A7609" s="1" t="s">
        <v>5729</v>
      </c>
      <c r="B7609" s="1">
        <v>157</v>
      </c>
      <c r="C7609" s="1" t="s">
        <v>1340</v>
      </c>
      <c r="D7609" s="1">
        <v>2006</v>
      </c>
      <c r="E7609" s="1" t="s">
        <v>2191</v>
      </c>
      <c r="F7609" s="1" t="s">
        <v>1330</v>
      </c>
      <c r="G7609" s="1" t="s">
        <v>3880</v>
      </c>
    </row>
    <row r="7610" spans="1:7" x14ac:dyDescent="0.4">
      <c r="A7610" s="1" t="s">
        <v>5728</v>
      </c>
      <c r="C7610" s="1" t="s">
        <v>1340</v>
      </c>
      <c r="D7610" s="1">
        <v>2006</v>
      </c>
      <c r="E7610" s="1" t="s">
        <v>3738</v>
      </c>
      <c r="F7610" s="1" t="s">
        <v>1330</v>
      </c>
      <c r="G7610" s="1" t="s">
        <v>5726</v>
      </c>
    </row>
    <row r="7611" spans="1:7" x14ac:dyDescent="0.4">
      <c r="A7611" s="1" t="s">
        <v>5727</v>
      </c>
      <c r="C7611" s="1" t="s">
        <v>1340</v>
      </c>
      <c r="D7611" s="1">
        <v>2006</v>
      </c>
      <c r="E7611" s="1" t="s">
        <v>3738</v>
      </c>
      <c r="F7611" s="1" t="s">
        <v>1330</v>
      </c>
      <c r="G7611" s="1" t="s">
        <v>5726</v>
      </c>
    </row>
    <row r="7612" spans="1:7" x14ac:dyDescent="0.4">
      <c r="A7612" s="1" t="s">
        <v>14463</v>
      </c>
      <c r="B7612" s="1">
        <v>599</v>
      </c>
      <c r="C7612" s="1" t="s">
        <v>1340</v>
      </c>
      <c r="D7612" s="1">
        <v>2005</v>
      </c>
      <c r="E7612" s="1" t="s">
        <v>1377</v>
      </c>
      <c r="F7612" s="1" t="s">
        <v>1330</v>
      </c>
      <c r="G7612" s="1" t="s">
        <v>5725</v>
      </c>
    </row>
    <row r="7613" spans="1:7" x14ac:dyDescent="0.4">
      <c r="A7613" s="1" t="s">
        <v>568</v>
      </c>
      <c r="B7613" s="1">
        <v>4583</v>
      </c>
      <c r="C7613" s="1" t="s">
        <v>1347</v>
      </c>
      <c r="D7613" s="1">
        <v>2006</v>
      </c>
      <c r="E7613" s="1" t="s">
        <v>1555</v>
      </c>
      <c r="F7613" s="1" t="s">
        <v>1334</v>
      </c>
      <c r="G7613" s="1" t="s">
        <v>1293</v>
      </c>
    </row>
    <row r="7614" spans="1:7" x14ac:dyDescent="0.4">
      <c r="A7614" s="1" t="s">
        <v>564</v>
      </c>
      <c r="B7614" s="1">
        <v>4583</v>
      </c>
      <c r="C7614" s="1" t="s">
        <v>1347</v>
      </c>
      <c r="D7614" s="1">
        <v>2006</v>
      </c>
      <c r="E7614" s="1" t="s">
        <v>1555</v>
      </c>
      <c r="F7614" s="1" t="s">
        <v>1334</v>
      </c>
      <c r="G7614" s="1" t="s">
        <v>1293</v>
      </c>
    </row>
    <row r="7615" spans="1:7" x14ac:dyDescent="0.4">
      <c r="A7615" s="1" t="s">
        <v>5724</v>
      </c>
      <c r="B7615" s="1">
        <v>1118</v>
      </c>
      <c r="C7615" s="1" t="s">
        <v>1347</v>
      </c>
      <c r="D7615" s="1">
        <v>2006</v>
      </c>
      <c r="E7615" s="1" t="s">
        <v>1555</v>
      </c>
      <c r="F7615" s="1" t="s">
        <v>1334</v>
      </c>
      <c r="G7615" s="1" t="s">
        <v>3179</v>
      </c>
    </row>
    <row r="7616" spans="1:7" x14ac:dyDescent="0.4">
      <c r="A7616" s="1" t="s">
        <v>5723</v>
      </c>
      <c r="B7616" s="1">
        <v>1118</v>
      </c>
      <c r="C7616" s="1" t="s">
        <v>1347</v>
      </c>
      <c r="D7616" s="1">
        <v>2006</v>
      </c>
      <c r="E7616" s="1" t="s">
        <v>1555</v>
      </c>
      <c r="F7616" s="1" t="s">
        <v>1334</v>
      </c>
      <c r="G7616" s="1" t="s">
        <v>3179</v>
      </c>
    </row>
    <row r="7617" spans="1:7" x14ac:dyDescent="0.4">
      <c r="A7617" s="1" t="s">
        <v>5722</v>
      </c>
      <c r="B7617" s="1">
        <v>1118</v>
      </c>
      <c r="C7617" s="1" t="s">
        <v>1347</v>
      </c>
      <c r="D7617" s="1">
        <v>2006</v>
      </c>
      <c r="E7617" s="1" t="s">
        <v>1377</v>
      </c>
      <c r="F7617" s="1" t="s">
        <v>1330</v>
      </c>
      <c r="G7617" s="1" t="s">
        <v>1355</v>
      </c>
    </row>
    <row r="7618" spans="1:7" x14ac:dyDescent="0.4">
      <c r="A7618" s="1" t="s">
        <v>5721</v>
      </c>
      <c r="B7618" s="1">
        <v>1098</v>
      </c>
      <c r="C7618" s="1" t="s">
        <v>1347</v>
      </c>
      <c r="D7618" s="1">
        <v>2006</v>
      </c>
      <c r="E7618" s="1" t="s">
        <v>1377</v>
      </c>
      <c r="F7618" s="1" t="s">
        <v>1334</v>
      </c>
      <c r="G7618" s="1" t="s">
        <v>1102</v>
      </c>
    </row>
    <row r="7619" spans="1:7" x14ac:dyDescent="0.4">
      <c r="A7619" s="1" t="s">
        <v>5720</v>
      </c>
      <c r="B7619" s="1">
        <v>862</v>
      </c>
      <c r="C7619" s="1" t="s">
        <v>2640</v>
      </c>
      <c r="D7619" s="1">
        <v>2005</v>
      </c>
      <c r="E7619" s="1" t="s">
        <v>1684</v>
      </c>
      <c r="F7619" s="1" t="s">
        <v>1330</v>
      </c>
      <c r="G7619" s="1" t="s">
        <v>3502</v>
      </c>
    </row>
    <row r="7620" spans="1:7" x14ac:dyDescent="0.4">
      <c r="A7620" s="1" t="s">
        <v>5719</v>
      </c>
      <c r="B7620" s="1">
        <v>868</v>
      </c>
      <c r="C7620" s="1" t="s">
        <v>2640</v>
      </c>
      <c r="D7620" s="1">
        <v>2005</v>
      </c>
      <c r="E7620" s="1" t="s">
        <v>1732</v>
      </c>
      <c r="F7620" s="1" t="s">
        <v>1330</v>
      </c>
      <c r="G7620" s="1" t="s">
        <v>2247</v>
      </c>
    </row>
    <row r="7621" spans="1:7" x14ac:dyDescent="0.4">
      <c r="A7621" s="1" t="s">
        <v>5718</v>
      </c>
      <c r="B7621" s="1">
        <v>1856</v>
      </c>
      <c r="C7621" s="1" t="s">
        <v>1347</v>
      </c>
      <c r="D7621" s="1">
        <v>2006</v>
      </c>
      <c r="E7621" s="1" t="s">
        <v>1377</v>
      </c>
      <c r="F7621" s="1" t="s">
        <v>1330</v>
      </c>
      <c r="G7621" s="1" t="s">
        <v>4704</v>
      </c>
    </row>
    <row r="7622" spans="1:7" x14ac:dyDescent="0.4">
      <c r="A7622" s="1" t="s">
        <v>5717</v>
      </c>
      <c r="B7622" s="1">
        <v>1856</v>
      </c>
      <c r="C7622" s="1" t="s">
        <v>1347</v>
      </c>
      <c r="D7622" s="1">
        <v>2006</v>
      </c>
      <c r="E7622" s="1" t="s">
        <v>1377</v>
      </c>
      <c r="F7622" s="1" t="s">
        <v>1330</v>
      </c>
      <c r="G7622" s="1" t="s">
        <v>1400</v>
      </c>
    </row>
    <row r="7623" spans="1:7" x14ac:dyDescent="0.4">
      <c r="A7623" s="1" t="s">
        <v>5716</v>
      </c>
      <c r="B7623" s="1">
        <v>1856</v>
      </c>
      <c r="C7623" s="1" t="s">
        <v>1347</v>
      </c>
      <c r="D7623" s="1">
        <v>2006</v>
      </c>
      <c r="E7623" s="1" t="s">
        <v>1377</v>
      </c>
      <c r="F7623" s="1" t="s">
        <v>1330</v>
      </c>
      <c r="G7623" s="1" t="s">
        <v>1400</v>
      </c>
    </row>
    <row r="7624" spans="1:7" x14ac:dyDescent="0.4">
      <c r="A7624" s="1" t="s">
        <v>5715</v>
      </c>
      <c r="B7624" s="1">
        <v>1853</v>
      </c>
      <c r="C7624" s="1" t="s">
        <v>1347</v>
      </c>
      <c r="D7624" s="1">
        <v>2006</v>
      </c>
      <c r="E7624" s="1" t="s">
        <v>1732</v>
      </c>
      <c r="F7624" s="1" t="s">
        <v>1330</v>
      </c>
      <c r="G7624" s="1" t="s">
        <v>1102</v>
      </c>
    </row>
    <row r="7625" spans="1:7" x14ac:dyDescent="0.4">
      <c r="A7625" s="1" t="s">
        <v>5714</v>
      </c>
      <c r="C7625" s="1" t="s">
        <v>1340</v>
      </c>
      <c r="D7625" s="1">
        <v>2005</v>
      </c>
      <c r="E7625" s="1" t="s">
        <v>1371</v>
      </c>
      <c r="F7625" s="1" t="s">
        <v>1330</v>
      </c>
    </row>
    <row r="7626" spans="1:7" x14ac:dyDescent="0.4">
      <c r="A7626" s="1" t="s">
        <v>5713</v>
      </c>
      <c r="B7626" s="1">
        <v>216</v>
      </c>
      <c r="C7626" s="1" t="s">
        <v>1340</v>
      </c>
      <c r="D7626" s="1">
        <v>2005</v>
      </c>
      <c r="E7626" s="1" t="s">
        <v>1371</v>
      </c>
      <c r="F7626" s="1" t="s">
        <v>1330</v>
      </c>
    </row>
    <row r="7627" spans="1:7" x14ac:dyDescent="0.4">
      <c r="A7627" s="1" t="s">
        <v>5712</v>
      </c>
      <c r="B7627" s="1">
        <v>964</v>
      </c>
      <c r="C7627" s="1" t="s">
        <v>1340</v>
      </c>
      <c r="D7627" s="1">
        <v>2006</v>
      </c>
      <c r="E7627" s="1" t="s">
        <v>2270</v>
      </c>
      <c r="F7627" s="1" t="s">
        <v>1330</v>
      </c>
      <c r="G7627" s="1" t="s">
        <v>3922</v>
      </c>
    </row>
    <row r="7628" spans="1:7" x14ac:dyDescent="0.4">
      <c r="A7628" s="1" t="s">
        <v>5711</v>
      </c>
      <c r="B7628" s="1">
        <v>964</v>
      </c>
      <c r="C7628" s="1" t="s">
        <v>1340</v>
      </c>
      <c r="D7628" s="1">
        <v>2006</v>
      </c>
      <c r="E7628" s="1" t="s">
        <v>2270</v>
      </c>
      <c r="F7628" s="1" t="s">
        <v>1330</v>
      </c>
      <c r="G7628" s="1" t="s">
        <v>3224</v>
      </c>
    </row>
    <row r="7629" spans="1:7" x14ac:dyDescent="0.4">
      <c r="A7629" s="1" t="s">
        <v>5710</v>
      </c>
      <c r="B7629" s="1">
        <v>58</v>
      </c>
      <c r="C7629" s="1" t="s">
        <v>1369</v>
      </c>
      <c r="D7629" s="1">
        <v>2006</v>
      </c>
      <c r="E7629" s="1" t="s">
        <v>1391</v>
      </c>
      <c r="F7629" s="1" t="s">
        <v>1330</v>
      </c>
      <c r="G7629" s="1" t="s">
        <v>5709</v>
      </c>
    </row>
    <row r="7630" spans="1:7" x14ac:dyDescent="0.4">
      <c r="A7630" s="1" t="s">
        <v>5708</v>
      </c>
      <c r="B7630" s="1">
        <v>744</v>
      </c>
      <c r="C7630" s="1" t="s">
        <v>1433</v>
      </c>
      <c r="D7630" s="1">
        <v>2006</v>
      </c>
      <c r="E7630" s="1" t="s">
        <v>1331</v>
      </c>
      <c r="F7630" s="1" t="s">
        <v>1334</v>
      </c>
      <c r="G7630" s="1" t="s">
        <v>4743</v>
      </c>
    </row>
    <row r="7631" spans="1:7" x14ac:dyDescent="0.4">
      <c r="A7631" s="1" t="s">
        <v>5707</v>
      </c>
      <c r="B7631" s="1">
        <v>744</v>
      </c>
      <c r="C7631" s="1" t="s">
        <v>1433</v>
      </c>
      <c r="D7631" s="1">
        <v>2006</v>
      </c>
      <c r="E7631" s="1" t="s">
        <v>1331</v>
      </c>
      <c r="F7631" s="1" t="s">
        <v>1334</v>
      </c>
      <c r="G7631" s="1" t="s">
        <v>4743</v>
      </c>
    </row>
    <row r="7632" spans="1:7" x14ac:dyDescent="0.4">
      <c r="A7632" s="1" t="s">
        <v>5706</v>
      </c>
      <c r="B7632" s="1">
        <v>707</v>
      </c>
      <c r="C7632" s="1" t="s">
        <v>1347</v>
      </c>
      <c r="D7632" s="1">
        <v>2005</v>
      </c>
      <c r="E7632" s="1" t="s">
        <v>1337</v>
      </c>
      <c r="F7632" s="1" t="s">
        <v>1464</v>
      </c>
      <c r="G7632" s="1" t="s">
        <v>2267</v>
      </c>
    </row>
    <row r="7633" spans="1:7" x14ac:dyDescent="0.4">
      <c r="A7633" s="1" t="s">
        <v>5705</v>
      </c>
      <c r="B7633" s="1">
        <v>304</v>
      </c>
      <c r="C7633" s="1" t="s">
        <v>1340</v>
      </c>
      <c r="D7633" s="1">
        <v>2006</v>
      </c>
      <c r="E7633" s="1" t="s">
        <v>1331</v>
      </c>
      <c r="F7633" s="1" t="s">
        <v>1330</v>
      </c>
    </row>
    <row r="7634" spans="1:7" x14ac:dyDescent="0.4">
      <c r="A7634" s="1" t="s">
        <v>5704</v>
      </c>
      <c r="B7634" s="1">
        <v>2646</v>
      </c>
      <c r="C7634" s="1" t="s">
        <v>1347</v>
      </c>
      <c r="D7634" s="1">
        <v>2006</v>
      </c>
      <c r="E7634" s="1" t="s">
        <v>1456</v>
      </c>
      <c r="F7634" s="1" t="s">
        <v>1334</v>
      </c>
      <c r="G7634" s="1" t="s">
        <v>1102</v>
      </c>
    </row>
    <row r="7635" spans="1:7" x14ac:dyDescent="0.4">
      <c r="A7635" s="1" t="s">
        <v>5703</v>
      </c>
      <c r="B7635" s="1">
        <v>1732</v>
      </c>
      <c r="C7635" s="1" t="s">
        <v>1347</v>
      </c>
      <c r="D7635" s="1">
        <v>2006</v>
      </c>
      <c r="E7635" s="1" t="s">
        <v>1377</v>
      </c>
      <c r="F7635" s="1" t="s">
        <v>1334</v>
      </c>
      <c r="G7635" s="1" t="s">
        <v>1102</v>
      </c>
    </row>
    <row r="7636" spans="1:7" x14ac:dyDescent="0.4">
      <c r="A7636" s="1" t="s">
        <v>5702</v>
      </c>
      <c r="B7636" s="1">
        <v>1732</v>
      </c>
      <c r="C7636" s="1" t="s">
        <v>1347</v>
      </c>
      <c r="D7636" s="1">
        <v>2006</v>
      </c>
      <c r="E7636" s="1" t="s">
        <v>1377</v>
      </c>
      <c r="F7636" s="1" t="s">
        <v>1334</v>
      </c>
      <c r="G7636" s="1" t="s">
        <v>1102</v>
      </c>
    </row>
    <row r="7637" spans="1:7" x14ac:dyDescent="0.4">
      <c r="A7637" s="1" t="s">
        <v>5701</v>
      </c>
      <c r="B7637" s="1">
        <v>336</v>
      </c>
      <c r="C7637" s="1" t="s">
        <v>1340</v>
      </c>
      <c r="D7637" s="1">
        <v>2006</v>
      </c>
      <c r="E7637" s="1" t="s">
        <v>1913</v>
      </c>
      <c r="F7637" s="1" t="s">
        <v>1330</v>
      </c>
      <c r="G7637" s="1" t="s">
        <v>5700</v>
      </c>
    </row>
    <row r="7638" spans="1:7" x14ac:dyDescent="0.4">
      <c r="A7638" s="1" t="s">
        <v>5699</v>
      </c>
      <c r="C7638" s="1" t="s">
        <v>1332</v>
      </c>
      <c r="D7638" s="1">
        <v>2005</v>
      </c>
      <c r="E7638" s="1" t="s">
        <v>1331</v>
      </c>
      <c r="F7638" s="1" t="s">
        <v>1330</v>
      </c>
    </row>
    <row r="7639" spans="1:7" x14ac:dyDescent="0.4">
      <c r="A7639" s="1" t="s">
        <v>5698</v>
      </c>
      <c r="B7639" s="1">
        <v>2546</v>
      </c>
      <c r="C7639" s="1" t="s">
        <v>1347</v>
      </c>
      <c r="D7639" s="1">
        <v>2006</v>
      </c>
      <c r="E7639" s="1" t="s">
        <v>1377</v>
      </c>
      <c r="F7639" s="1" t="s">
        <v>1334</v>
      </c>
      <c r="G7639" s="1" t="s">
        <v>1102</v>
      </c>
    </row>
    <row r="7640" spans="1:7" x14ac:dyDescent="0.4">
      <c r="A7640" s="1" t="s">
        <v>5697</v>
      </c>
      <c r="B7640" s="1">
        <v>850</v>
      </c>
      <c r="C7640" s="1" t="s">
        <v>2640</v>
      </c>
      <c r="D7640" s="1">
        <v>2006</v>
      </c>
      <c r="E7640" s="1" t="s">
        <v>1684</v>
      </c>
      <c r="F7640" s="1" t="s">
        <v>1330</v>
      </c>
      <c r="G7640" s="1" t="s">
        <v>1355</v>
      </c>
    </row>
    <row r="7641" spans="1:7" x14ac:dyDescent="0.4">
      <c r="A7641" s="1" t="s">
        <v>5696</v>
      </c>
      <c r="B7641" s="1">
        <v>672</v>
      </c>
      <c r="C7641" s="1" t="s">
        <v>1347</v>
      </c>
      <c r="D7641" s="1">
        <v>2005</v>
      </c>
      <c r="E7641" s="1" t="s">
        <v>1555</v>
      </c>
      <c r="F7641" s="1" t="s">
        <v>1330</v>
      </c>
    </row>
    <row r="7642" spans="1:7" x14ac:dyDescent="0.4">
      <c r="A7642" s="1" t="s">
        <v>5695</v>
      </c>
      <c r="C7642" s="1" t="s">
        <v>1340</v>
      </c>
      <c r="D7642" s="1">
        <v>2005</v>
      </c>
      <c r="E7642" s="1" t="s">
        <v>1380</v>
      </c>
      <c r="F7642" s="1" t="s">
        <v>1334</v>
      </c>
    </row>
    <row r="7643" spans="1:7" x14ac:dyDescent="0.4">
      <c r="A7643" s="1" t="s">
        <v>5694</v>
      </c>
      <c r="B7643" s="1">
        <v>672</v>
      </c>
      <c r="C7643" s="1" t="s">
        <v>1347</v>
      </c>
      <c r="D7643" s="1">
        <v>2006</v>
      </c>
      <c r="E7643" s="1" t="s">
        <v>1371</v>
      </c>
      <c r="F7643" s="1" t="s">
        <v>1330</v>
      </c>
      <c r="G7643" s="1" t="s">
        <v>5183</v>
      </c>
    </row>
    <row r="7644" spans="1:7" x14ac:dyDescent="0.4">
      <c r="A7644" s="1" t="s">
        <v>5693</v>
      </c>
      <c r="B7644" s="1">
        <v>610</v>
      </c>
      <c r="C7644" s="1" t="s">
        <v>1347</v>
      </c>
      <c r="D7644" s="1">
        <v>2006</v>
      </c>
      <c r="E7644" s="1" t="s">
        <v>1625</v>
      </c>
      <c r="F7644" s="1" t="s">
        <v>1330</v>
      </c>
    </row>
    <row r="7645" spans="1:7" x14ac:dyDescent="0.4">
      <c r="A7645" s="1" t="s">
        <v>5692</v>
      </c>
      <c r="B7645" s="1">
        <v>610</v>
      </c>
      <c r="C7645" s="1" t="s">
        <v>1347</v>
      </c>
      <c r="D7645" s="1">
        <v>2006</v>
      </c>
      <c r="E7645" s="1" t="s">
        <v>1625</v>
      </c>
      <c r="F7645" s="1" t="s">
        <v>1330</v>
      </c>
    </row>
    <row r="7646" spans="1:7" x14ac:dyDescent="0.4">
      <c r="A7646" s="1" t="s">
        <v>5691</v>
      </c>
      <c r="B7646" s="1">
        <v>1118</v>
      </c>
      <c r="C7646" s="1" t="s">
        <v>1347</v>
      </c>
      <c r="D7646" s="1">
        <v>2006</v>
      </c>
      <c r="E7646" s="1" t="s">
        <v>1377</v>
      </c>
      <c r="F7646" s="1" t="s">
        <v>1334</v>
      </c>
      <c r="G7646" s="1" t="s">
        <v>1102</v>
      </c>
    </row>
    <row r="7647" spans="1:7" x14ac:dyDescent="0.4">
      <c r="A7647" s="1" t="s">
        <v>5690</v>
      </c>
      <c r="B7647" s="1">
        <v>2824</v>
      </c>
      <c r="C7647" s="1" t="s">
        <v>1347</v>
      </c>
      <c r="D7647" s="1">
        <v>2006</v>
      </c>
      <c r="E7647" s="1" t="s">
        <v>1377</v>
      </c>
      <c r="F7647" s="1" t="s">
        <v>1330</v>
      </c>
      <c r="G7647" s="1" t="s">
        <v>4005</v>
      </c>
    </row>
    <row r="7648" spans="1:7" x14ac:dyDescent="0.4">
      <c r="A7648" s="1" t="s">
        <v>5689</v>
      </c>
      <c r="B7648" s="1">
        <v>1732</v>
      </c>
      <c r="C7648" s="1" t="s">
        <v>1347</v>
      </c>
      <c r="D7648" s="1">
        <v>2006</v>
      </c>
      <c r="E7648" s="1" t="s">
        <v>1440</v>
      </c>
      <c r="F7648" s="1" t="s">
        <v>1330</v>
      </c>
      <c r="G7648" s="1" t="s">
        <v>5107</v>
      </c>
    </row>
    <row r="7649" spans="1:7" x14ac:dyDescent="0.4">
      <c r="A7649" s="1" t="s">
        <v>5688</v>
      </c>
      <c r="C7649" s="1" t="s">
        <v>1340</v>
      </c>
      <c r="D7649" s="1">
        <v>2005</v>
      </c>
      <c r="E7649" s="1" t="s">
        <v>1406</v>
      </c>
      <c r="F7649" s="1" t="s">
        <v>1330</v>
      </c>
    </row>
    <row r="7650" spans="1:7" x14ac:dyDescent="0.4">
      <c r="A7650" s="1" t="s">
        <v>5687</v>
      </c>
      <c r="C7650" s="1" t="s">
        <v>1340</v>
      </c>
      <c r="D7650" s="1">
        <v>2006</v>
      </c>
      <c r="E7650" s="1" t="s">
        <v>1362</v>
      </c>
      <c r="F7650" s="1" t="s">
        <v>1330</v>
      </c>
    </row>
    <row r="7651" spans="1:7" x14ac:dyDescent="0.4">
      <c r="A7651" s="1" t="s">
        <v>5686</v>
      </c>
      <c r="B7651" s="1">
        <v>436</v>
      </c>
      <c r="C7651" s="1" t="s">
        <v>1369</v>
      </c>
      <c r="D7651" s="1">
        <v>2006</v>
      </c>
      <c r="E7651" s="1" t="s">
        <v>1362</v>
      </c>
      <c r="F7651" s="1" t="s">
        <v>1330</v>
      </c>
      <c r="G7651" s="1" t="s">
        <v>3082</v>
      </c>
    </row>
    <row r="7652" spans="1:7" x14ac:dyDescent="0.4">
      <c r="A7652" s="1" t="s">
        <v>5685</v>
      </c>
      <c r="B7652" s="1">
        <v>1732</v>
      </c>
      <c r="C7652" s="1" t="s">
        <v>1347</v>
      </c>
      <c r="D7652" s="1">
        <v>2005</v>
      </c>
      <c r="E7652" s="1" t="s">
        <v>1377</v>
      </c>
      <c r="F7652" s="1" t="s">
        <v>1330</v>
      </c>
      <c r="G7652" s="1" t="s">
        <v>1355</v>
      </c>
    </row>
    <row r="7653" spans="1:7" x14ac:dyDescent="0.4">
      <c r="A7653" s="1" t="s">
        <v>150</v>
      </c>
      <c r="B7653" s="1">
        <v>698</v>
      </c>
      <c r="C7653" s="1" t="s">
        <v>1347</v>
      </c>
      <c r="D7653" s="1">
        <v>2006</v>
      </c>
      <c r="E7653" s="1" t="s">
        <v>1435</v>
      </c>
      <c r="F7653" s="1" t="s">
        <v>1464</v>
      </c>
      <c r="G7653" s="1" t="s">
        <v>3196</v>
      </c>
    </row>
    <row r="7654" spans="1:7" x14ac:dyDescent="0.4">
      <c r="A7654" s="1" t="s">
        <v>153</v>
      </c>
      <c r="B7654" s="1">
        <v>698</v>
      </c>
      <c r="C7654" s="1" t="s">
        <v>1347</v>
      </c>
      <c r="D7654" s="1">
        <v>2006</v>
      </c>
      <c r="E7654" s="1" t="s">
        <v>1435</v>
      </c>
      <c r="F7654" s="1" t="s">
        <v>1464</v>
      </c>
      <c r="G7654" s="1" t="s">
        <v>3196</v>
      </c>
    </row>
    <row r="7655" spans="1:7" x14ac:dyDescent="0.4">
      <c r="A7655" s="1" t="s">
        <v>5684</v>
      </c>
      <c r="B7655" s="1">
        <v>698</v>
      </c>
      <c r="C7655" s="1" t="s">
        <v>1347</v>
      </c>
      <c r="D7655" s="1">
        <v>2006</v>
      </c>
      <c r="E7655" s="1" t="s">
        <v>1555</v>
      </c>
      <c r="F7655" s="1" t="s">
        <v>1334</v>
      </c>
      <c r="G7655" s="1" t="s">
        <v>2267</v>
      </c>
    </row>
    <row r="7656" spans="1:7" x14ac:dyDescent="0.4">
      <c r="A7656" s="1" t="s">
        <v>13457</v>
      </c>
      <c r="B7656" s="1">
        <v>698</v>
      </c>
      <c r="C7656" s="1" t="s">
        <v>1347</v>
      </c>
      <c r="D7656" s="1">
        <v>2006</v>
      </c>
      <c r="E7656" s="1" t="s">
        <v>1371</v>
      </c>
      <c r="F7656" s="1" t="s">
        <v>1330</v>
      </c>
    </row>
    <row r="7657" spans="1:7" x14ac:dyDescent="0.4">
      <c r="A7657" s="1" t="s">
        <v>5683</v>
      </c>
      <c r="B7657" s="1">
        <v>698</v>
      </c>
      <c r="C7657" s="1" t="s">
        <v>1347</v>
      </c>
      <c r="D7657" s="1">
        <v>2006</v>
      </c>
      <c r="E7657" s="1" t="s">
        <v>2390</v>
      </c>
      <c r="F7657" s="1" t="s">
        <v>1334</v>
      </c>
      <c r="G7657" s="1" t="s">
        <v>3099</v>
      </c>
    </row>
    <row r="7658" spans="1:7" x14ac:dyDescent="0.4">
      <c r="A7658" s="1" t="s">
        <v>5682</v>
      </c>
      <c r="B7658" s="1">
        <v>1854</v>
      </c>
      <c r="C7658" s="1" t="s">
        <v>1347</v>
      </c>
      <c r="D7658" s="1">
        <v>2006</v>
      </c>
      <c r="E7658" s="1" t="s">
        <v>1331</v>
      </c>
      <c r="F7658" s="1" t="s">
        <v>1334</v>
      </c>
      <c r="G7658" s="1" t="s">
        <v>1355</v>
      </c>
    </row>
    <row r="7659" spans="1:7" x14ac:dyDescent="0.4">
      <c r="A7659" s="1" t="s">
        <v>5681</v>
      </c>
      <c r="B7659" s="1">
        <v>1341</v>
      </c>
      <c r="C7659" s="1" t="s">
        <v>1347</v>
      </c>
      <c r="D7659" s="1">
        <v>2006</v>
      </c>
      <c r="E7659" s="1" t="s">
        <v>1377</v>
      </c>
      <c r="F7659" s="1" t="s">
        <v>1334</v>
      </c>
      <c r="G7659" s="1" t="s">
        <v>2247</v>
      </c>
    </row>
    <row r="7660" spans="1:7" x14ac:dyDescent="0.4">
      <c r="A7660" s="1" t="s">
        <v>5680</v>
      </c>
      <c r="B7660" s="1">
        <v>1341</v>
      </c>
      <c r="C7660" s="1" t="s">
        <v>1347</v>
      </c>
      <c r="D7660" s="1">
        <v>2006</v>
      </c>
      <c r="E7660" s="1" t="s">
        <v>1377</v>
      </c>
      <c r="F7660" s="1" t="s">
        <v>1330</v>
      </c>
      <c r="G7660" s="1" t="s">
        <v>1355</v>
      </c>
    </row>
    <row r="7661" spans="1:7" x14ac:dyDescent="0.4">
      <c r="A7661" s="1" t="s">
        <v>5679</v>
      </c>
      <c r="C7661" s="1" t="s">
        <v>1332</v>
      </c>
      <c r="D7661" s="1">
        <v>2005</v>
      </c>
      <c r="E7661" s="1" t="s">
        <v>1331</v>
      </c>
    </row>
    <row r="7662" spans="1:7" x14ac:dyDescent="0.4">
      <c r="A7662" s="1" t="s">
        <v>5678</v>
      </c>
      <c r="B7662" s="1">
        <v>315</v>
      </c>
      <c r="C7662" s="1" t="s">
        <v>1340</v>
      </c>
      <c r="D7662" s="1">
        <v>2005</v>
      </c>
      <c r="E7662" s="1" t="s">
        <v>1732</v>
      </c>
      <c r="F7662" s="1" t="s">
        <v>1330</v>
      </c>
    </row>
    <row r="7663" spans="1:7" x14ac:dyDescent="0.4">
      <c r="A7663" s="1" t="s">
        <v>5677</v>
      </c>
      <c r="B7663" s="1">
        <v>242</v>
      </c>
      <c r="C7663" s="1" t="s">
        <v>1340</v>
      </c>
      <c r="D7663" s="1">
        <v>2005</v>
      </c>
      <c r="E7663" s="1" t="s">
        <v>2270</v>
      </c>
      <c r="F7663" s="1" t="s">
        <v>1330</v>
      </c>
      <c r="G7663" s="1" t="s">
        <v>3224</v>
      </c>
    </row>
    <row r="7664" spans="1:7" x14ac:dyDescent="0.4">
      <c r="A7664" s="1" t="s">
        <v>5676</v>
      </c>
      <c r="B7664" s="1">
        <v>242</v>
      </c>
      <c r="C7664" s="1" t="s">
        <v>1340</v>
      </c>
      <c r="D7664" s="1">
        <v>2006</v>
      </c>
      <c r="E7664" s="1" t="s">
        <v>2270</v>
      </c>
      <c r="F7664" s="1" t="s">
        <v>1330</v>
      </c>
      <c r="G7664" s="1" t="s">
        <v>3224</v>
      </c>
    </row>
    <row r="7665" spans="1:7" x14ac:dyDescent="0.4">
      <c r="A7665" s="1" t="s">
        <v>5675</v>
      </c>
      <c r="B7665" s="1">
        <v>242</v>
      </c>
      <c r="C7665" s="1" t="s">
        <v>1340</v>
      </c>
      <c r="D7665" s="1">
        <v>2006</v>
      </c>
      <c r="E7665" s="1" t="s">
        <v>1356</v>
      </c>
      <c r="F7665" s="1" t="s">
        <v>1330</v>
      </c>
      <c r="G7665" s="1" t="s">
        <v>3712</v>
      </c>
    </row>
    <row r="7666" spans="1:7" x14ac:dyDescent="0.4">
      <c r="A7666" s="1" t="s">
        <v>5674</v>
      </c>
      <c r="B7666" s="1">
        <v>242</v>
      </c>
      <c r="C7666" s="1" t="s">
        <v>1340</v>
      </c>
      <c r="D7666" s="1">
        <v>2006</v>
      </c>
      <c r="E7666" s="1" t="s">
        <v>2270</v>
      </c>
      <c r="F7666" s="1" t="s">
        <v>1330</v>
      </c>
      <c r="G7666" s="1" t="s">
        <v>3224</v>
      </c>
    </row>
    <row r="7667" spans="1:7" x14ac:dyDescent="0.4">
      <c r="A7667" s="1" t="s">
        <v>5673</v>
      </c>
      <c r="B7667" s="1">
        <v>242</v>
      </c>
      <c r="C7667" s="1" t="s">
        <v>1340</v>
      </c>
      <c r="D7667" s="1">
        <v>2006</v>
      </c>
      <c r="E7667" s="1" t="s">
        <v>2270</v>
      </c>
      <c r="F7667" s="1" t="s">
        <v>1330</v>
      </c>
    </row>
    <row r="7668" spans="1:7" x14ac:dyDescent="0.4">
      <c r="A7668" s="1" t="s">
        <v>5672</v>
      </c>
      <c r="B7668" s="1">
        <v>146</v>
      </c>
      <c r="C7668" s="1" t="s">
        <v>1340</v>
      </c>
      <c r="D7668" s="1">
        <v>2006</v>
      </c>
      <c r="E7668" s="1" t="s">
        <v>1371</v>
      </c>
      <c r="F7668" s="1" t="s">
        <v>1330</v>
      </c>
    </row>
    <row r="7669" spans="1:7" x14ac:dyDescent="0.4">
      <c r="A7669" s="1" t="s">
        <v>5671</v>
      </c>
      <c r="C7669" s="1" t="s">
        <v>1340</v>
      </c>
      <c r="D7669" s="1">
        <v>2006</v>
      </c>
      <c r="E7669" s="1" t="s">
        <v>2270</v>
      </c>
      <c r="F7669" s="1" t="s">
        <v>1330</v>
      </c>
      <c r="G7669" s="1" t="s">
        <v>5670</v>
      </c>
    </row>
    <row r="7670" spans="1:7" x14ac:dyDescent="0.4">
      <c r="A7670" s="1" t="s">
        <v>5669</v>
      </c>
      <c r="B7670" s="1">
        <v>279</v>
      </c>
      <c r="C7670" s="1" t="s">
        <v>1340</v>
      </c>
      <c r="D7670" s="1">
        <v>2006</v>
      </c>
      <c r="E7670" s="1" t="s">
        <v>1371</v>
      </c>
      <c r="F7670" s="1" t="s">
        <v>1330</v>
      </c>
    </row>
    <row r="7671" spans="1:7" x14ac:dyDescent="0.4">
      <c r="A7671" s="1" t="s">
        <v>5668</v>
      </c>
      <c r="B7671" s="1">
        <v>279</v>
      </c>
      <c r="C7671" s="1" t="s">
        <v>1340</v>
      </c>
      <c r="D7671" s="1">
        <v>2006</v>
      </c>
      <c r="E7671" s="1" t="s">
        <v>1371</v>
      </c>
      <c r="F7671" s="1" t="s">
        <v>1330</v>
      </c>
    </row>
    <row r="7672" spans="1:7" x14ac:dyDescent="0.4">
      <c r="A7672" s="1" t="s">
        <v>5667</v>
      </c>
      <c r="B7672" s="1">
        <v>1043</v>
      </c>
      <c r="C7672" s="1" t="s">
        <v>1347</v>
      </c>
      <c r="D7672" s="1">
        <v>2006</v>
      </c>
      <c r="E7672" s="1" t="s">
        <v>1435</v>
      </c>
      <c r="F7672" s="1" t="s">
        <v>1330</v>
      </c>
      <c r="G7672" s="1" t="s">
        <v>2658</v>
      </c>
    </row>
    <row r="7673" spans="1:7" x14ac:dyDescent="0.4">
      <c r="A7673" s="1" t="s">
        <v>5666</v>
      </c>
      <c r="B7673" s="1">
        <v>1043</v>
      </c>
      <c r="C7673" s="1" t="s">
        <v>1347</v>
      </c>
      <c r="D7673" s="1">
        <v>2006</v>
      </c>
      <c r="E7673" s="1" t="s">
        <v>1435</v>
      </c>
      <c r="F7673" s="1" t="s">
        <v>1330</v>
      </c>
      <c r="G7673" s="1" t="s">
        <v>2658</v>
      </c>
    </row>
    <row r="7674" spans="1:7" x14ac:dyDescent="0.4">
      <c r="A7674" s="1" t="s">
        <v>5665</v>
      </c>
      <c r="C7674" s="1" t="s">
        <v>1332</v>
      </c>
      <c r="D7674" s="1">
        <v>2005</v>
      </c>
      <c r="E7674" s="1" t="s">
        <v>1337</v>
      </c>
      <c r="F7674" s="1" t="s">
        <v>1334</v>
      </c>
      <c r="G7674" s="1" t="s">
        <v>3029</v>
      </c>
    </row>
    <row r="7675" spans="1:7" x14ac:dyDescent="0.4">
      <c r="A7675" s="1" t="s">
        <v>5664</v>
      </c>
      <c r="C7675" s="1" t="s">
        <v>1340</v>
      </c>
      <c r="D7675" s="1">
        <v>2006</v>
      </c>
      <c r="E7675" s="1" t="s">
        <v>1913</v>
      </c>
      <c r="F7675" s="1" t="s">
        <v>1334</v>
      </c>
      <c r="G7675" s="1" t="s">
        <v>4123</v>
      </c>
    </row>
    <row r="7676" spans="1:7" x14ac:dyDescent="0.4">
      <c r="A7676" s="1" t="s">
        <v>5663</v>
      </c>
      <c r="B7676" s="1">
        <v>491</v>
      </c>
      <c r="C7676" s="1" t="s">
        <v>1340</v>
      </c>
      <c r="D7676" s="1">
        <v>2006</v>
      </c>
      <c r="E7676" s="1" t="s">
        <v>1331</v>
      </c>
      <c r="F7676" s="1" t="s">
        <v>1330</v>
      </c>
    </row>
    <row r="7677" spans="1:7" x14ac:dyDescent="0.4">
      <c r="A7677" s="1" t="s">
        <v>5662</v>
      </c>
      <c r="B7677" s="1">
        <v>556</v>
      </c>
      <c r="C7677" s="1" t="s">
        <v>1347</v>
      </c>
      <c r="D7677" s="1">
        <v>2006</v>
      </c>
      <c r="E7677" s="1" t="s">
        <v>1343</v>
      </c>
      <c r="F7677" s="1" t="s">
        <v>1334</v>
      </c>
      <c r="G7677" s="1" t="s">
        <v>2422</v>
      </c>
    </row>
    <row r="7678" spans="1:7" x14ac:dyDescent="0.4">
      <c r="A7678" s="1" t="s">
        <v>5661</v>
      </c>
      <c r="B7678" s="1">
        <v>974</v>
      </c>
      <c r="C7678" s="1" t="s">
        <v>1347</v>
      </c>
      <c r="D7678" s="1">
        <v>2006</v>
      </c>
      <c r="E7678" s="1" t="s">
        <v>1732</v>
      </c>
      <c r="F7678" s="1" t="s">
        <v>1334</v>
      </c>
      <c r="G7678" s="1" t="s">
        <v>3908</v>
      </c>
    </row>
    <row r="7679" spans="1:7" x14ac:dyDescent="0.4">
      <c r="A7679" s="1" t="s">
        <v>5660</v>
      </c>
      <c r="B7679" s="1">
        <v>974</v>
      </c>
      <c r="C7679" s="1" t="s">
        <v>1347</v>
      </c>
      <c r="D7679" s="1">
        <v>2006</v>
      </c>
      <c r="E7679" s="1" t="s">
        <v>1371</v>
      </c>
      <c r="F7679" s="1" t="s">
        <v>1334</v>
      </c>
      <c r="G7679" s="1" t="s">
        <v>2223</v>
      </c>
    </row>
    <row r="7680" spans="1:7" x14ac:dyDescent="0.4">
      <c r="A7680" s="1" t="s">
        <v>5659</v>
      </c>
      <c r="B7680" s="1">
        <v>750</v>
      </c>
      <c r="C7680" s="1" t="s">
        <v>1347</v>
      </c>
      <c r="D7680" s="1">
        <v>2005</v>
      </c>
      <c r="E7680" s="1" t="s">
        <v>1732</v>
      </c>
      <c r="F7680" s="1" t="s">
        <v>1464</v>
      </c>
      <c r="G7680" s="1" t="s">
        <v>1355</v>
      </c>
    </row>
    <row r="7681" spans="1:7" x14ac:dyDescent="0.4">
      <c r="A7681" s="1" t="s">
        <v>5658</v>
      </c>
      <c r="B7681" s="1">
        <v>276</v>
      </c>
      <c r="C7681" s="1" t="s">
        <v>1340</v>
      </c>
      <c r="D7681" s="1">
        <v>2005</v>
      </c>
      <c r="E7681" s="1" t="s">
        <v>1440</v>
      </c>
      <c r="F7681" s="1" t="s">
        <v>1330</v>
      </c>
    </row>
    <row r="7682" spans="1:7" x14ac:dyDescent="0.4">
      <c r="A7682" s="1" t="s">
        <v>5657</v>
      </c>
      <c r="C7682" s="1" t="s">
        <v>1340</v>
      </c>
      <c r="D7682" s="1">
        <v>2006</v>
      </c>
      <c r="E7682" s="1" t="s">
        <v>1331</v>
      </c>
      <c r="F7682" s="1" t="s">
        <v>1334</v>
      </c>
      <c r="G7682" s="1" t="s">
        <v>5656</v>
      </c>
    </row>
    <row r="7683" spans="1:7" x14ac:dyDescent="0.4">
      <c r="A7683" s="1" t="s">
        <v>5655</v>
      </c>
      <c r="B7683" s="1">
        <v>138</v>
      </c>
      <c r="C7683" s="1" t="s">
        <v>1340</v>
      </c>
      <c r="D7683" s="1">
        <v>2006</v>
      </c>
      <c r="E7683" s="1" t="s">
        <v>1391</v>
      </c>
      <c r="F7683" s="1" t="s">
        <v>1334</v>
      </c>
      <c r="G7683" s="1" t="s">
        <v>1364</v>
      </c>
    </row>
    <row r="7684" spans="1:7" x14ac:dyDescent="0.4">
      <c r="A7684" s="1" t="s">
        <v>5654</v>
      </c>
      <c r="B7684" s="1">
        <v>138</v>
      </c>
      <c r="C7684" s="1" t="s">
        <v>1340</v>
      </c>
      <c r="D7684" s="1">
        <v>2006</v>
      </c>
      <c r="E7684" s="1" t="s">
        <v>1456</v>
      </c>
      <c r="F7684" s="1" t="s">
        <v>1330</v>
      </c>
    </row>
    <row r="7685" spans="1:7" x14ac:dyDescent="0.4">
      <c r="A7685" s="1" t="s">
        <v>5653</v>
      </c>
      <c r="B7685" s="1">
        <v>138</v>
      </c>
      <c r="C7685" s="1" t="s">
        <v>1340</v>
      </c>
      <c r="D7685" s="1">
        <v>2006</v>
      </c>
      <c r="E7685" s="1" t="s">
        <v>1456</v>
      </c>
      <c r="F7685" s="1" t="s">
        <v>1330</v>
      </c>
    </row>
    <row r="7686" spans="1:7" x14ac:dyDescent="0.4">
      <c r="A7686" s="1" t="s">
        <v>5652</v>
      </c>
      <c r="B7686" s="1">
        <v>2492</v>
      </c>
      <c r="C7686" s="1" t="s">
        <v>1347</v>
      </c>
      <c r="D7686" s="1">
        <v>2006</v>
      </c>
      <c r="E7686" s="1" t="s">
        <v>1505</v>
      </c>
      <c r="F7686" s="1" t="s">
        <v>1330</v>
      </c>
      <c r="G7686" s="1" t="s">
        <v>3179</v>
      </c>
    </row>
    <row r="7687" spans="1:7" x14ac:dyDescent="0.4">
      <c r="A7687" s="1" t="s">
        <v>5651</v>
      </c>
      <c r="B7687" s="1">
        <v>2492</v>
      </c>
      <c r="C7687" s="1" t="s">
        <v>1347</v>
      </c>
      <c r="D7687" s="1">
        <v>2006</v>
      </c>
      <c r="E7687" s="1" t="s">
        <v>1377</v>
      </c>
      <c r="F7687" s="1" t="s">
        <v>1334</v>
      </c>
      <c r="G7687" s="1" t="s">
        <v>1102</v>
      </c>
    </row>
    <row r="7688" spans="1:7" x14ac:dyDescent="0.4">
      <c r="A7688" s="1" t="s">
        <v>5650</v>
      </c>
      <c r="B7688" s="1">
        <v>1732</v>
      </c>
      <c r="C7688" s="1" t="s">
        <v>1347</v>
      </c>
      <c r="D7688" s="1">
        <v>2006</v>
      </c>
      <c r="E7688" s="1" t="s">
        <v>2390</v>
      </c>
      <c r="F7688" s="1" t="s">
        <v>1334</v>
      </c>
      <c r="G7688" s="1" t="s">
        <v>3179</v>
      </c>
    </row>
    <row r="7689" spans="1:7" x14ac:dyDescent="0.4">
      <c r="A7689" s="1" t="s">
        <v>5649</v>
      </c>
      <c r="B7689" s="1">
        <v>562</v>
      </c>
      <c r="C7689" s="1" t="s">
        <v>1340</v>
      </c>
      <c r="D7689" s="1">
        <v>2005</v>
      </c>
      <c r="E7689" s="1" t="s">
        <v>1335</v>
      </c>
      <c r="F7689" s="1" t="s">
        <v>1334</v>
      </c>
      <c r="G7689" s="1" t="s">
        <v>3220</v>
      </c>
    </row>
    <row r="7690" spans="1:7" x14ac:dyDescent="0.4">
      <c r="A7690" s="1" t="s">
        <v>5648</v>
      </c>
      <c r="B7690" s="1">
        <v>136</v>
      </c>
      <c r="C7690" s="1" t="s">
        <v>1340</v>
      </c>
      <c r="D7690" s="1">
        <v>2005</v>
      </c>
      <c r="E7690" s="1" t="s">
        <v>1391</v>
      </c>
      <c r="F7690" s="1" t="s">
        <v>1330</v>
      </c>
    </row>
    <row r="7691" spans="1:7" x14ac:dyDescent="0.4">
      <c r="A7691" s="1" t="s">
        <v>14464</v>
      </c>
      <c r="B7691" s="1">
        <v>136</v>
      </c>
      <c r="C7691" s="1" t="s">
        <v>1340</v>
      </c>
      <c r="D7691" s="1">
        <v>2006</v>
      </c>
      <c r="E7691" s="1" t="s">
        <v>1406</v>
      </c>
      <c r="F7691" s="1" t="s">
        <v>1330</v>
      </c>
      <c r="G7691" s="1" t="s">
        <v>14465</v>
      </c>
    </row>
    <row r="7692" spans="1:7" x14ac:dyDescent="0.4">
      <c r="A7692" s="1" t="s">
        <v>3685</v>
      </c>
      <c r="B7692" s="1">
        <v>136</v>
      </c>
      <c r="C7692" s="1" t="s">
        <v>1340</v>
      </c>
      <c r="D7692" s="1">
        <v>2006</v>
      </c>
      <c r="E7692" s="1" t="s">
        <v>1456</v>
      </c>
      <c r="F7692" s="1" t="s">
        <v>1330</v>
      </c>
    </row>
    <row r="7693" spans="1:7" x14ac:dyDescent="0.4">
      <c r="A7693" s="1" t="s">
        <v>5647</v>
      </c>
      <c r="B7693" s="1">
        <v>676</v>
      </c>
      <c r="C7693" s="1" t="s">
        <v>1340</v>
      </c>
      <c r="D7693" s="1">
        <v>2006</v>
      </c>
      <c r="E7693" s="1" t="s">
        <v>1377</v>
      </c>
      <c r="F7693" s="1" t="s">
        <v>1330</v>
      </c>
      <c r="G7693" s="1" t="s">
        <v>5646</v>
      </c>
    </row>
    <row r="7694" spans="1:7" x14ac:dyDescent="0.4">
      <c r="A7694" s="1" t="s">
        <v>5645</v>
      </c>
      <c r="B7694" s="1">
        <v>1114</v>
      </c>
      <c r="C7694" s="1" t="s">
        <v>1347</v>
      </c>
      <c r="D7694" s="1">
        <v>2006</v>
      </c>
      <c r="E7694" s="1" t="s">
        <v>1456</v>
      </c>
      <c r="F7694" s="1" t="s">
        <v>1334</v>
      </c>
      <c r="G7694" s="1" t="s">
        <v>3021</v>
      </c>
    </row>
    <row r="7695" spans="1:7" x14ac:dyDescent="0.4">
      <c r="A7695" s="1" t="s">
        <v>5644</v>
      </c>
      <c r="B7695" s="1">
        <v>958</v>
      </c>
      <c r="C7695" s="1" t="s">
        <v>1340</v>
      </c>
      <c r="D7695" s="1">
        <v>2006</v>
      </c>
      <c r="E7695" s="1" t="s">
        <v>1456</v>
      </c>
      <c r="F7695" s="1" t="s">
        <v>1334</v>
      </c>
      <c r="G7695" s="1" t="s">
        <v>2696</v>
      </c>
    </row>
    <row r="7696" spans="1:7" x14ac:dyDescent="0.4">
      <c r="A7696" s="1" t="s">
        <v>5643</v>
      </c>
      <c r="B7696" s="1">
        <v>958</v>
      </c>
      <c r="C7696" s="1" t="s">
        <v>1340</v>
      </c>
      <c r="D7696" s="1">
        <v>2006</v>
      </c>
      <c r="E7696" s="1" t="s">
        <v>1331</v>
      </c>
      <c r="F7696" s="1" t="s">
        <v>1330</v>
      </c>
      <c r="G7696" s="1" t="s">
        <v>5642</v>
      </c>
    </row>
    <row r="7697" spans="1:7" x14ac:dyDescent="0.4">
      <c r="A7697" s="1" t="s">
        <v>5641</v>
      </c>
      <c r="B7697" s="1">
        <v>958</v>
      </c>
      <c r="C7697" s="1" t="s">
        <v>1340</v>
      </c>
      <c r="D7697" s="1">
        <v>2006</v>
      </c>
      <c r="E7697" s="1" t="s">
        <v>1420</v>
      </c>
      <c r="F7697" s="1" t="s">
        <v>1334</v>
      </c>
      <c r="G7697" s="1" t="s">
        <v>1447</v>
      </c>
    </row>
    <row r="7698" spans="1:7" x14ac:dyDescent="0.4">
      <c r="A7698" s="1" t="s">
        <v>5640</v>
      </c>
      <c r="B7698" s="1">
        <v>958</v>
      </c>
      <c r="C7698" s="1" t="s">
        <v>1340</v>
      </c>
      <c r="D7698" s="1">
        <v>2006</v>
      </c>
      <c r="E7698" s="1" t="s">
        <v>1420</v>
      </c>
      <c r="F7698" s="1" t="s">
        <v>1330</v>
      </c>
      <c r="G7698" s="1" t="s">
        <v>1447</v>
      </c>
    </row>
    <row r="7699" spans="1:7" x14ac:dyDescent="0.4">
      <c r="A7699" s="1" t="s">
        <v>5639</v>
      </c>
      <c r="B7699" s="1">
        <v>1440</v>
      </c>
      <c r="C7699" s="1" t="s">
        <v>1347</v>
      </c>
      <c r="D7699" s="1">
        <v>2006</v>
      </c>
      <c r="E7699" s="1" t="s">
        <v>1555</v>
      </c>
      <c r="F7699" s="1" t="s">
        <v>1334</v>
      </c>
      <c r="G7699" s="1" t="s">
        <v>3023</v>
      </c>
    </row>
    <row r="7700" spans="1:7" x14ac:dyDescent="0.4">
      <c r="A7700" s="1" t="s">
        <v>5638</v>
      </c>
      <c r="B7700" s="1">
        <v>1440</v>
      </c>
      <c r="C7700" s="1" t="s">
        <v>1347</v>
      </c>
      <c r="D7700" s="1">
        <v>2006</v>
      </c>
      <c r="E7700" s="1" t="s">
        <v>1377</v>
      </c>
      <c r="F7700" s="1" t="s">
        <v>1334</v>
      </c>
      <c r="G7700" s="1" t="s">
        <v>1102</v>
      </c>
    </row>
    <row r="7701" spans="1:7" x14ac:dyDescent="0.4">
      <c r="A7701" s="1" t="s">
        <v>5637</v>
      </c>
      <c r="B7701" s="1">
        <v>966</v>
      </c>
      <c r="C7701" s="1" t="s">
        <v>1347</v>
      </c>
      <c r="D7701" s="1">
        <v>2006</v>
      </c>
      <c r="E7701" s="1" t="s">
        <v>1456</v>
      </c>
      <c r="F7701" s="1" t="s">
        <v>1330</v>
      </c>
      <c r="G7701" s="1" t="s">
        <v>2746</v>
      </c>
    </row>
    <row r="7702" spans="1:7" x14ac:dyDescent="0.4">
      <c r="A7702" s="1" t="s">
        <v>5636</v>
      </c>
      <c r="B7702" s="1">
        <v>966</v>
      </c>
      <c r="C7702" s="1" t="s">
        <v>1347</v>
      </c>
      <c r="D7702" s="1">
        <v>2006</v>
      </c>
      <c r="E7702" s="1" t="s">
        <v>1732</v>
      </c>
      <c r="F7702" s="1" t="s">
        <v>1334</v>
      </c>
      <c r="G7702" s="1" t="s">
        <v>1102</v>
      </c>
    </row>
    <row r="7703" spans="1:7" x14ac:dyDescent="0.4">
      <c r="A7703" s="1" t="s">
        <v>13458</v>
      </c>
      <c r="B7703" s="1">
        <v>957</v>
      </c>
      <c r="C7703" s="1" t="s">
        <v>1347</v>
      </c>
      <c r="D7703" s="1">
        <v>2006</v>
      </c>
      <c r="E7703" s="1" t="s">
        <v>1371</v>
      </c>
      <c r="F7703" s="1" t="s">
        <v>1330</v>
      </c>
      <c r="G7703" s="1" t="s">
        <v>1355</v>
      </c>
    </row>
    <row r="7704" spans="1:7" x14ac:dyDescent="0.4">
      <c r="A7704" s="1" t="s">
        <v>5635</v>
      </c>
      <c r="B7704" s="1">
        <v>966</v>
      </c>
      <c r="C7704" s="1" t="s">
        <v>1347</v>
      </c>
      <c r="D7704" s="1">
        <v>2006</v>
      </c>
      <c r="E7704" s="1" t="s">
        <v>1331</v>
      </c>
      <c r="F7704" s="1" t="s">
        <v>1464</v>
      </c>
      <c r="G7704" s="1" t="s">
        <v>1355</v>
      </c>
    </row>
    <row r="7705" spans="1:7" x14ac:dyDescent="0.4">
      <c r="A7705" s="1" t="s">
        <v>5634</v>
      </c>
      <c r="B7705" s="1">
        <v>966</v>
      </c>
      <c r="C7705" s="1" t="s">
        <v>1347</v>
      </c>
      <c r="D7705" s="1">
        <v>2006</v>
      </c>
      <c r="E7705" s="1" t="s">
        <v>1371</v>
      </c>
      <c r="F7705" s="1" t="s">
        <v>1330</v>
      </c>
      <c r="G7705" s="1" t="s">
        <v>2179</v>
      </c>
    </row>
    <row r="7706" spans="1:7" x14ac:dyDescent="0.4">
      <c r="A7706" s="1" t="s">
        <v>5633</v>
      </c>
      <c r="B7706" s="1">
        <v>506</v>
      </c>
      <c r="C7706" s="1" t="s">
        <v>1340</v>
      </c>
      <c r="D7706" s="1">
        <v>2006</v>
      </c>
      <c r="E7706" s="1" t="s">
        <v>1371</v>
      </c>
      <c r="F7706" s="1" t="s">
        <v>1330</v>
      </c>
      <c r="G7706" s="1" t="s">
        <v>3389</v>
      </c>
    </row>
    <row r="7707" spans="1:7" x14ac:dyDescent="0.4">
      <c r="A7707" s="1" t="s">
        <v>5632</v>
      </c>
      <c r="B7707" s="1">
        <v>506</v>
      </c>
      <c r="C7707" s="1" t="s">
        <v>1340</v>
      </c>
      <c r="D7707" s="1">
        <v>2006</v>
      </c>
      <c r="E7707" s="1" t="s">
        <v>1371</v>
      </c>
      <c r="F7707" s="1" t="s">
        <v>1330</v>
      </c>
      <c r="G7707" s="1" t="s">
        <v>3864</v>
      </c>
    </row>
    <row r="7708" spans="1:7" x14ac:dyDescent="0.4">
      <c r="A7708" s="1" t="s">
        <v>5631</v>
      </c>
      <c r="B7708" s="1">
        <v>1098</v>
      </c>
      <c r="C7708" s="1" t="s">
        <v>1347</v>
      </c>
      <c r="D7708" s="1">
        <v>2006</v>
      </c>
      <c r="E7708" s="1" t="s">
        <v>1331</v>
      </c>
      <c r="F7708" s="1" t="s">
        <v>1464</v>
      </c>
      <c r="G7708" s="1" t="s">
        <v>2336</v>
      </c>
    </row>
    <row r="7709" spans="1:7" x14ac:dyDescent="0.4">
      <c r="A7709" s="1" t="s">
        <v>5630</v>
      </c>
      <c r="B7709" s="1">
        <v>1118</v>
      </c>
      <c r="C7709" s="1" t="s">
        <v>1347</v>
      </c>
      <c r="D7709" s="1">
        <v>2006</v>
      </c>
      <c r="E7709" s="1" t="s">
        <v>1708</v>
      </c>
      <c r="F7709" s="1" t="s">
        <v>1334</v>
      </c>
      <c r="G7709" s="1" t="s">
        <v>3099</v>
      </c>
    </row>
    <row r="7710" spans="1:7" x14ac:dyDescent="0.4">
      <c r="A7710" s="1" t="s">
        <v>5629</v>
      </c>
      <c r="B7710" s="1">
        <v>1114</v>
      </c>
      <c r="C7710" s="1" t="s">
        <v>1347</v>
      </c>
      <c r="D7710" s="1">
        <v>2006</v>
      </c>
      <c r="E7710" s="1" t="s">
        <v>1377</v>
      </c>
      <c r="F7710" s="1" t="s">
        <v>1334</v>
      </c>
      <c r="G7710" s="1" t="s">
        <v>1102</v>
      </c>
    </row>
    <row r="7711" spans="1:7" x14ac:dyDescent="0.4">
      <c r="A7711" s="1" t="s">
        <v>5628</v>
      </c>
      <c r="B7711" s="1">
        <v>1700</v>
      </c>
      <c r="C7711" s="1" t="s">
        <v>1347</v>
      </c>
      <c r="D7711" s="1">
        <v>2006</v>
      </c>
      <c r="E7711" s="1" t="s">
        <v>1684</v>
      </c>
      <c r="F7711" s="1" t="s">
        <v>1464</v>
      </c>
      <c r="G7711" s="1" t="s">
        <v>5107</v>
      </c>
    </row>
    <row r="7712" spans="1:7" x14ac:dyDescent="0.4">
      <c r="A7712" s="1" t="s">
        <v>5627</v>
      </c>
      <c r="B7712" s="1">
        <v>1578</v>
      </c>
      <c r="C7712" s="1" t="s">
        <v>1347</v>
      </c>
      <c r="D7712" s="1">
        <v>2006</v>
      </c>
      <c r="E7712" s="1" t="s">
        <v>1438</v>
      </c>
      <c r="F7712" s="1" t="s">
        <v>1330</v>
      </c>
      <c r="G7712" s="1" t="s">
        <v>4103</v>
      </c>
    </row>
    <row r="7713" spans="1:7" x14ac:dyDescent="0.4">
      <c r="A7713" s="1" t="s">
        <v>5626</v>
      </c>
      <c r="B7713" s="1">
        <v>6478</v>
      </c>
      <c r="C7713" s="1" t="s">
        <v>2411</v>
      </c>
      <c r="D7713" s="1">
        <v>2006</v>
      </c>
      <c r="E7713" s="1" t="s">
        <v>1746</v>
      </c>
      <c r="F7713" s="1" t="s">
        <v>1334</v>
      </c>
      <c r="G7713" s="1" t="s">
        <v>3179</v>
      </c>
    </row>
    <row r="7714" spans="1:7" x14ac:dyDescent="0.4">
      <c r="A7714" s="1" t="s">
        <v>5625</v>
      </c>
      <c r="B7714" s="1">
        <v>974</v>
      </c>
      <c r="C7714" s="1" t="s">
        <v>1347</v>
      </c>
      <c r="D7714" s="1">
        <v>2006</v>
      </c>
      <c r="E7714" s="1" t="s">
        <v>1371</v>
      </c>
      <c r="F7714" s="1" t="s">
        <v>1330</v>
      </c>
      <c r="G7714" s="1" t="s">
        <v>3502</v>
      </c>
    </row>
    <row r="7715" spans="1:7" x14ac:dyDescent="0.4">
      <c r="A7715" s="1" t="s">
        <v>2886</v>
      </c>
      <c r="B7715" s="1">
        <v>665</v>
      </c>
      <c r="C7715" s="1" t="s">
        <v>1340</v>
      </c>
      <c r="D7715" s="1">
        <v>2006</v>
      </c>
      <c r="E7715" s="1" t="s">
        <v>1420</v>
      </c>
      <c r="F7715" s="1" t="s">
        <v>1330</v>
      </c>
      <c r="G7715" s="1" t="s">
        <v>4058</v>
      </c>
    </row>
    <row r="7716" spans="1:7" x14ac:dyDescent="0.4">
      <c r="A7716" s="1" t="s">
        <v>5624</v>
      </c>
      <c r="B7716" s="1">
        <v>665</v>
      </c>
      <c r="C7716" s="1" t="s">
        <v>1340</v>
      </c>
      <c r="D7716" s="1">
        <v>2006</v>
      </c>
      <c r="E7716" s="1" t="s">
        <v>1420</v>
      </c>
      <c r="F7716" s="1" t="s">
        <v>1330</v>
      </c>
    </row>
    <row r="7717" spans="1:7" x14ac:dyDescent="0.4">
      <c r="A7717" s="1" t="s">
        <v>5623</v>
      </c>
      <c r="B7717" s="1">
        <v>2450</v>
      </c>
      <c r="C7717" s="1" t="s">
        <v>1347</v>
      </c>
      <c r="D7717" s="1">
        <v>2006</v>
      </c>
      <c r="E7717" s="1" t="s">
        <v>1377</v>
      </c>
      <c r="F7717" s="1" t="s">
        <v>1464</v>
      </c>
      <c r="G7717" s="1" t="s">
        <v>3179</v>
      </c>
    </row>
    <row r="7718" spans="1:7" x14ac:dyDescent="0.4">
      <c r="A7718" s="1" t="s">
        <v>5622</v>
      </c>
      <c r="B7718" s="1">
        <v>2490</v>
      </c>
      <c r="C7718" s="1" t="s">
        <v>1347</v>
      </c>
      <c r="D7718" s="1">
        <v>2006</v>
      </c>
      <c r="E7718" s="1" t="s">
        <v>1377</v>
      </c>
      <c r="F7718" s="1" t="s">
        <v>1334</v>
      </c>
      <c r="G7718" s="1" t="s">
        <v>1102</v>
      </c>
    </row>
    <row r="7719" spans="1:7" x14ac:dyDescent="0.4">
      <c r="A7719" s="1" t="s">
        <v>5621</v>
      </c>
      <c r="B7719" s="1">
        <v>324</v>
      </c>
      <c r="C7719" s="1" t="s">
        <v>1340</v>
      </c>
      <c r="D7719" s="1">
        <v>2006</v>
      </c>
      <c r="E7719" s="1" t="s">
        <v>1732</v>
      </c>
      <c r="F7719" s="1" t="s">
        <v>1330</v>
      </c>
    </row>
    <row r="7720" spans="1:7" x14ac:dyDescent="0.4">
      <c r="A7720" s="1" t="s">
        <v>5620</v>
      </c>
      <c r="B7720" s="1">
        <v>724</v>
      </c>
      <c r="C7720" s="1" t="s">
        <v>1347</v>
      </c>
      <c r="D7720" s="1">
        <v>2006</v>
      </c>
      <c r="E7720" s="1" t="s">
        <v>1377</v>
      </c>
      <c r="F7720" s="1" t="s">
        <v>1330</v>
      </c>
      <c r="G7720" s="1" t="s">
        <v>2179</v>
      </c>
    </row>
    <row r="7721" spans="1:7" x14ac:dyDescent="0.4">
      <c r="A7721" s="1" t="s">
        <v>5619</v>
      </c>
      <c r="C7721" s="1" t="s">
        <v>5618</v>
      </c>
      <c r="D7721" s="1">
        <v>2006</v>
      </c>
      <c r="E7721" s="1" t="s">
        <v>1331</v>
      </c>
      <c r="G7721" s="1" t="s">
        <v>5617</v>
      </c>
    </row>
    <row r="7722" spans="1:7" x14ac:dyDescent="0.4">
      <c r="A7722" s="1" t="s">
        <v>5616</v>
      </c>
      <c r="B7722" s="1">
        <v>164</v>
      </c>
      <c r="C7722" s="1" t="s">
        <v>1703</v>
      </c>
      <c r="D7722" s="1">
        <v>2005</v>
      </c>
      <c r="E7722" s="1" t="s">
        <v>1958</v>
      </c>
      <c r="F7722" s="1" t="s">
        <v>1330</v>
      </c>
      <c r="G7722" s="1" t="s">
        <v>5574</v>
      </c>
    </row>
    <row r="7723" spans="1:7" x14ac:dyDescent="0.4">
      <c r="A7723" s="1" t="s">
        <v>5615</v>
      </c>
      <c r="B7723" s="1">
        <v>1054</v>
      </c>
      <c r="C7723" s="1" t="s">
        <v>1347</v>
      </c>
      <c r="D7723" s="1">
        <v>2005</v>
      </c>
      <c r="E7723" s="1" t="s">
        <v>1331</v>
      </c>
      <c r="F7723" s="1" t="s">
        <v>1334</v>
      </c>
      <c r="G7723" s="1" t="s">
        <v>3220</v>
      </c>
    </row>
    <row r="7724" spans="1:7" x14ac:dyDescent="0.4">
      <c r="A7724" s="1" t="s">
        <v>5614</v>
      </c>
      <c r="B7724" s="1">
        <v>336</v>
      </c>
      <c r="C7724" s="1" t="s">
        <v>1340</v>
      </c>
      <c r="D7724" s="1">
        <v>2005</v>
      </c>
      <c r="E7724" s="1" t="s">
        <v>1343</v>
      </c>
      <c r="F7724" s="1" t="s">
        <v>1334</v>
      </c>
      <c r="G7724" s="1" t="s">
        <v>2604</v>
      </c>
    </row>
    <row r="7725" spans="1:7" x14ac:dyDescent="0.4">
      <c r="A7725" s="1" t="s">
        <v>5613</v>
      </c>
      <c r="C7725" s="1" t="s">
        <v>1332</v>
      </c>
      <c r="D7725" s="1">
        <v>2005</v>
      </c>
      <c r="E7725" s="1" t="s">
        <v>1345</v>
      </c>
    </row>
    <row r="7726" spans="1:7" x14ac:dyDescent="0.4">
      <c r="A7726" s="1" t="s">
        <v>5612</v>
      </c>
      <c r="B7726" s="1">
        <v>138</v>
      </c>
      <c r="C7726" s="1" t="s">
        <v>1340</v>
      </c>
      <c r="D7726" s="1">
        <v>2006</v>
      </c>
      <c r="E7726" s="1" t="s">
        <v>2191</v>
      </c>
      <c r="F7726" s="1" t="s">
        <v>1330</v>
      </c>
      <c r="G7726" s="1" t="s">
        <v>2792</v>
      </c>
    </row>
    <row r="7727" spans="1:7" x14ac:dyDescent="0.4">
      <c r="A7727" s="1" t="s">
        <v>5611</v>
      </c>
      <c r="B7727" s="1">
        <v>868</v>
      </c>
      <c r="C7727" s="1" t="s">
        <v>2640</v>
      </c>
      <c r="D7727" s="1">
        <v>2006</v>
      </c>
      <c r="E7727" s="1" t="s">
        <v>3488</v>
      </c>
      <c r="F7727" s="1" t="s">
        <v>1334</v>
      </c>
      <c r="G7727" s="1" t="s">
        <v>2247</v>
      </c>
    </row>
    <row r="7728" spans="1:7" x14ac:dyDescent="0.4">
      <c r="A7728" s="1" t="s">
        <v>5610</v>
      </c>
      <c r="B7728" s="1">
        <v>1008</v>
      </c>
      <c r="C7728" s="1" t="s">
        <v>2640</v>
      </c>
      <c r="D7728" s="1">
        <v>2006</v>
      </c>
      <c r="E7728" s="1" t="s">
        <v>1732</v>
      </c>
      <c r="F7728" s="1" t="s">
        <v>1330</v>
      </c>
      <c r="G7728" s="1" t="s">
        <v>1293</v>
      </c>
    </row>
    <row r="7729" spans="1:7" x14ac:dyDescent="0.4">
      <c r="A7729" s="1" t="s">
        <v>5609</v>
      </c>
      <c r="B7729" s="1">
        <v>868</v>
      </c>
      <c r="C7729" s="1" t="s">
        <v>2640</v>
      </c>
      <c r="D7729" s="1">
        <v>2006</v>
      </c>
      <c r="E7729" s="1" t="s">
        <v>1732</v>
      </c>
      <c r="F7729" s="1" t="s">
        <v>1334</v>
      </c>
      <c r="G7729" s="1" t="s">
        <v>3355</v>
      </c>
    </row>
    <row r="7730" spans="1:7" x14ac:dyDescent="0.4">
      <c r="A7730" s="1" t="s">
        <v>5608</v>
      </c>
      <c r="B7730" s="1">
        <v>868</v>
      </c>
      <c r="C7730" s="1" t="s">
        <v>2640</v>
      </c>
      <c r="D7730" s="1">
        <v>2006</v>
      </c>
      <c r="E7730" s="1" t="s">
        <v>1732</v>
      </c>
      <c r="F7730" s="1" t="s">
        <v>1330</v>
      </c>
      <c r="G7730" s="1" t="s">
        <v>2247</v>
      </c>
    </row>
    <row r="7731" spans="1:7" x14ac:dyDescent="0.4">
      <c r="A7731" s="1" t="s">
        <v>5607</v>
      </c>
      <c r="B7731" s="1">
        <v>868</v>
      </c>
      <c r="C7731" s="1" t="s">
        <v>2640</v>
      </c>
      <c r="D7731" s="1">
        <v>2006</v>
      </c>
      <c r="E7731" s="1" t="s">
        <v>2390</v>
      </c>
      <c r="F7731" s="1" t="s">
        <v>1464</v>
      </c>
      <c r="G7731" s="1" t="s">
        <v>2247</v>
      </c>
    </row>
    <row r="7732" spans="1:7" x14ac:dyDescent="0.4">
      <c r="A7732" s="1" t="s">
        <v>5606</v>
      </c>
      <c r="B7732" s="1">
        <v>868</v>
      </c>
      <c r="C7732" s="1" t="s">
        <v>2640</v>
      </c>
      <c r="D7732" s="1">
        <v>2006</v>
      </c>
      <c r="E7732" s="1" t="s">
        <v>1371</v>
      </c>
      <c r="F7732" s="1" t="s">
        <v>1334</v>
      </c>
      <c r="G7732" s="1" t="s">
        <v>4279</v>
      </c>
    </row>
    <row r="7733" spans="1:7" x14ac:dyDescent="0.4">
      <c r="A7733" s="1" t="s">
        <v>5605</v>
      </c>
      <c r="B7733" s="1">
        <v>868</v>
      </c>
      <c r="C7733" s="1" t="s">
        <v>2640</v>
      </c>
      <c r="D7733" s="1">
        <v>2006</v>
      </c>
      <c r="E7733" s="1" t="s">
        <v>1732</v>
      </c>
      <c r="F7733" s="1" t="s">
        <v>1330</v>
      </c>
      <c r="G7733" s="1" t="s">
        <v>2179</v>
      </c>
    </row>
    <row r="7734" spans="1:7" x14ac:dyDescent="0.4">
      <c r="A7734" s="1" t="s">
        <v>5604</v>
      </c>
      <c r="B7734" s="1">
        <v>974</v>
      </c>
      <c r="C7734" s="1" t="s">
        <v>1347</v>
      </c>
      <c r="D7734" s="1">
        <v>2006</v>
      </c>
      <c r="E7734" s="1" t="s">
        <v>1456</v>
      </c>
      <c r="F7734" s="1" t="s">
        <v>1330</v>
      </c>
      <c r="G7734" s="1" t="s">
        <v>4489</v>
      </c>
    </row>
    <row r="7735" spans="1:7" x14ac:dyDescent="0.4">
      <c r="A7735" s="1" t="s">
        <v>5603</v>
      </c>
      <c r="B7735" s="1">
        <v>974</v>
      </c>
      <c r="C7735" s="1" t="s">
        <v>1347</v>
      </c>
      <c r="D7735" s="1">
        <v>2006</v>
      </c>
      <c r="E7735" s="1" t="s">
        <v>1371</v>
      </c>
      <c r="F7735" s="1" t="s">
        <v>1330</v>
      </c>
      <c r="G7735" s="1" t="s">
        <v>3688</v>
      </c>
    </row>
    <row r="7736" spans="1:7" x14ac:dyDescent="0.4">
      <c r="A7736" s="1" t="s">
        <v>5602</v>
      </c>
      <c r="C7736" s="1" t="s">
        <v>1332</v>
      </c>
      <c r="D7736" s="1">
        <v>2005</v>
      </c>
      <c r="E7736" s="1" t="s">
        <v>1337</v>
      </c>
      <c r="F7736" s="1" t="s">
        <v>1334</v>
      </c>
      <c r="G7736" s="1" t="s">
        <v>3029</v>
      </c>
    </row>
    <row r="7737" spans="1:7" x14ac:dyDescent="0.4">
      <c r="A7737" s="1" t="s">
        <v>5601</v>
      </c>
      <c r="B7737" s="1">
        <v>474</v>
      </c>
      <c r="C7737" s="1" t="s">
        <v>1340</v>
      </c>
      <c r="D7737" s="1">
        <v>2006</v>
      </c>
      <c r="E7737" s="1" t="s">
        <v>1371</v>
      </c>
      <c r="F7737" s="1" t="s">
        <v>1330</v>
      </c>
      <c r="G7737" s="1" t="s">
        <v>5600</v>
      </c>
    </row>
    <row r="7738" spans="1:7" x14ac:dyDescent="0.4">
      <c r="A7738" s="1" t="s">
        <v>5599</v>
      </c>
      <c r="B7738" s="1">
        <v>474</v>
      </c>
      <c r="C7738" s="1" t="s">
        <v>1340</v>
      </c>
      <c r="D7738" s="1">
        <v>2006</v>
      </c>
      <c r="E7738" s="1" t="s">
        <v>1371</v>
      </c>
      <c r="F7738" s="1" t="s">
        <v>1330</v>
      </c>
      <c r="G7738" s="1" t="s">
        <v>5038</v>
      </c>
    </row>
    <row r="7739" spans="1:7" x14ac:dyDescent="0.4">
      <c r="A7739" s="1" t="s">
        <v>5598</v>
      </c>
      <c r="C7739" s="1" t="s">
        <v>1340</v>
      </c>
      <c r="D7739" s="1">
        <v>2006</v>
      </c>
      <c r="E7739" s="1" t="s">
        <v>1456</v>
      </c>
      <c r="F7739" s="1" t="s">
        <v>1330</v>
      </c>
    </row>
    <row r="7740" spans="1:7" x14ac:dyDescent="0.4">
      <c r="A7740" s="1" t="s">
        <v>5597</v>
      </c>
      <c r="B7740" s="1">
        <v>1440</v>
      </c>
      <c r="C7740" s="1" t="s">
        <v>1347</v>
      </c>
      <c r="D7740" s="1">
        <v>2006</v>
      </c>
      <c r="E7740" s="1" t="s">
        <v>1505</v>
      </c>
      <c r="F7740" s="1" t="s">
        <v>1330</v>
      </c>
      <c r="G7740" s="1" t="s">
        <v>3026</v>
      </c>
    </row>
    <row r="7741" spans="1:7" x14ac:dyDescent="0.4">
      <c r="A7741" s="1" t="s">
        <v>5596</v>
      </c>
      <c r="B7741" s="1">
        <v>1732</v>
      </c>
      <c r="C7741" s="1" t="s">
        <v>1347</v>
      </c>
      <c r="D7741" s="1">
        <v>2006</v>
      </c>
      <c r="E7741" s="1" t="s">
        <v>1377</v>
      </c>
      <c r="F7741" s="1" t="s">
        <v>1330</v>
      </c>
      <c r="G7741" s="1" t="s">
        <v>1355</v>
      </c>
    </row>
    <row r="7742" spans="1:7" x14ac:dyDescent="0.4">
      <c r="A7742" s="1" t="s">
        <v>5595</v>
      </c>
      <c r="B7742" s="1">
        <v>698</v>
      </c>
      <c r="C7742" s="1" t="s">
        <v>1340</v>
      </c>
      <c r="D7742" s="1">
        <v>2005</v>
      </c>
      <c r="E7742" s="1" t="s">
        <v>1377</v>
      </c>
      <c r="F7742" s="1" t="s">
        <v>1330</v>
      </c>
      <c r="G7742" s="1" t="s">
        <v>5594</v>
      </c>
    </row>
    <row r="7743" spans="1:7" x14ac:dyDescent="0.4">
      <c r="A7743" s="1" t="s">
        <v>5593</v>
      </c>
      <c r="B7743" s="1">
        <v>698</v>
      </c>
      <c r="C7743" s="1" t="s">
        <v>1347</v>
      </c>
      <c r="D7743" s="1">
        <v>2005</v>
      </c>
      <c r="E7743" s="1" t="s">
        <v>1555</v>
      </c>
      <c r="F7743" s="1" t="s">
        <v>1330</v>
      </c>
      <c r="G7743" s="1" t="s">
        <v>2267</v>
      </c>
    </row>
    <row r="7744" spans="1:7" x14ac:dyDescent="0.4">
      <c r="A7744" s="1" t="s">
        <v>5592</v>
      </c>
      <c r="B7744" s="1">
        <v>698</v>
      </c>
      <c r="C7744" s="1" t="s">
        <v>1340</v>
      </c>
      <c r="D7744" s="1">
        <v>2006</v>
      </c>
      <c r="E7744" s="1" t="s">
        <v>1420</v>
      </c>
      <c r="F7744" s="1" t="s">
        <v>1330</v>
      </c>
    </row>
    <row r="7745" spans="1:7" x14ac:dyDescent="0.4">
      <c r="A7745" s="1" t="s">
        <v>5591</v>
      </c>
      <c r="B7745" s="1">
        <v>665</v>
      </c>
      <c r="C7745" s="1" t="s">
        <v>1340</v>
      </c>
      <c r="D7745" s="1">
        <v>2006</v>
      </c>
      <c r="E7745" s="1" t="s">
        <v>1335</v>
      </c>
      <c r="F7745" s="1" t="s">
        <v>1334</v>
      </c>
      <c r="G7745" s="1" t="s">
        <v>1992</v>
      </c>
    </row>
    <row r="7746" spans="1:7" x14ac:dyDescent="0.4">
      <c r="A7746" s="1" t="s">
        <v>5590</v>
      </c>
      <c r="B7746" s="1">
        <v>390</v>
      </c>
      <c r="C7746" s="1" t="s">
        <v>1340</v>
      </c>
      <c r="D7746" s="1">
        <v>2006</v>
      </c>
      <c r="E7746" s="1" t="s">
        <v>1456</v>
      </c>
      <c r="F7746" s="1" t="s">
        <v>1330</v>
      </c>
      <c r="G7746" s="1" t="s">
        <v>3170</v>
      </c>
    </row>
    <row r="7747" spans="1:7" x14ac:dyDescent="0.4">
      <c r="A7747" s="1" t="s">
        <v>5589</v>
      </c>
      <c r="B7747" s="1">
        <v>3398</v>
      </c>
      <c r="C7747" s="1" t="s">
        <v>1347</v>
      </c>
      <c r="D7747" s="1">
        <v>2006</v>
      </c>
      <c r="E7747" s="1" t="s">
        <v>1377</v>
      </c>
      <c r="F7747" s="1" t="s">
        <v>1334</v>
      </c>
      <c r="G7747" s="1" t="s">
        <v>1102</v>
      </c>
    </row>
    <row r="7748" spans="1:7" x14ac:dyDescent="0.4">
      <c r="A7748" s="1" t="s">
        <v>5588</v>
      </c>
      <c r="B7748" s="1">
        <v>698</v>
      </c>
      <c r="C7748" s="1" t="s">
        <v>1347</v>
      </c>
      <c r="D7748" s="1">
        <v>2006</v>
      </c>
      <c r="E7748" s="1" t="s">
        <v>1337</v>
      </c>
      <c r="F7748" s="1" t="s">
        <v>1334</v>
      </c>
      <c r="G7748" s="1" t="s">
        <v>2338</v>
      </c>
    </row>
    <row r="7749" spans="1:7" x14ac:dyDescent="0.4">
      <c r="A7749" s="1" t="s">
        <v>5587</v>
      </c>
      <c r="B7749" s="1">
        <v>698</v>
      </c>
      <c r="C7749" s="1" t="s">
        <v>1347</v>
      </c>
      <c r="D7749" s="1">
        <v>2006</v>
      </c>
      <c r="E7749" s="1" t="s">
        <v>1732</v>
      </c>
      <c r="F7749" s="1" t="s">
        <v>1330</v>
      </c>
      <c r="G7749" s="1" t="s">
        <v>2247</v>
      </c>
    </row>
    <row r="7750" spans="1:7" x14ac:dyDescent="0.4">
      <c r="A7750" s="1" t="s">
        <v>5586</v>
      </c>
      <c r="B7750" s="1">
        <v>295</v>
      </c>
      <c r="C7750" s="1" t="s">
        <v>1703</v>
      </c>
      <c r="D7750" s="1">
        <v>2005</v>
      </c>
      <c r="E7750" s="1" t="s">
        <v>1599</v>
      </c>
      <c r="F7750" s="1" t="s">
        <v>1330</v>
      </c>
    </row>
    <row r="7751" spans="1:7" x14ac:dyDescent="0.4">
      <c r="A7751" s="1" t="s">
        <v>5585</v>
      </c>
      <c r="B7751" s="1">
        <v>1118</v>
      </c>
      <c r="C7751" s="1" t="s">
        <v>1347</v>
      </c>
      <c r="D7751" s="1">
        <v>2006</v>
      </c>
      <c r="E7751" s="1" t="s">
        <v>1551</v>
      </c>
      <c r="F7751" s="1" t="s">
        <v>1464</v>
      </c>
      <c r="G7751" s="1" t="s">
        <v>1355</v>
      </c>
    </row>
    <row r="7752" spans="1:7" x14ac:dyDescent="0.4">
      <c r="A7752" s="1" t="s">
        <v>5584</v>
      </c>
      <c r="B7752" s="1">
        <v>1118</v>
      </c>
      <c r="C7752" s="1" t="s">
        <v>1347</v>
      </c>
      <c r="D7752" s="1">
        <v>2006</v>
      </c>
      <c r="E7752" s="1" t="s">
        <v>1440</v>
      </c>
      <c r="F7752" s="1" t="s">
        <v>1330</v>
      </c>
      <c r="G7752" s="1" t="s">
        <v>1355</v>
      </c>
    </row>
    <row r="7753" spans="1:7" x14ac:dyDescent="0.4">
      <c r="A7753" s="1" t="s">
        <v>14466</v>
      </c>
      <c r="B7753" s="1">
        <v>1440</v>
      </c>
      <c r="C7753" s="1" t="s">
        <v>1347</v>
      </c>
      <c r="D7753" s="1">
        <v>2006</v>
      </c>
      <c r="E7753" s="1" t="s">
        <v>1732</v>
      </c>
      <c r="F7753" s="1" t="s">
        <v>1334</v>
      </c>
      <c r="G7753" s="1" t="s">
        <v>1102</v>
      </c>
    </row>
    <row r="7754" spans="1:7" x14ac:dyDescent="0.4">
      <c r="A7754" s="1" t="s">
        <v>5583</v>
      </c>
      <c r="B7754" s="1">
        <v>602</v>
      </c>
      <c r="C7754" s="1" t="s">
        <v>1340</v>
      </c>
      <c r="D7754" s="1">
        <v>2005</v>
      </c>
      <c r="E7754" s="1" t="s">
        <v>1331</v>
      </c>
      <c r="F7754" s="1" t="s">
        <v>1334</v>
      </c>
      <c r="G7754" s="1" t="s">
        <v>5582</v>
      </c>
    </row>
    <row r="7755" spans="1:7" x14ac:dyDescent="0.4">
      <c r="A7755" s="1" t="s">
        <v>5581</v>
      </c>
      <c r="B7755" s="1">
        <v>1060</v>
      </c>
      <c r="C7755" s="1" t="s">
        <v>1347</v>
      </c>
      <c r="D7755" s="1">
        <v>2005</v>
      </c>
      <c r="E7755" s="1" t="s">
        <v>1331</v>
      </c>
      <c r="F7755" s="1" t="s">
        <v>1334</v>
      </c>
      <c r="G7755" s="1" t="s">
        <v>1102</v>
      </c>
    </row>
    <row r="7756" spans="1:7" x14ac:dyDescent="0.4">
      <c r="A7756" s="1" t="s">
        <v>5580</v>
      </c>
      <c r="B7756" s="1">
        <v>599</v>
      </c>
      <c r="C7756" s="1" t="s">
        <v>1347</v>
      </c>
      <c r="D7756" s="1">
        <v>2005</v>
      </c>
      <c r="E7756" s="1" t="s">
        <v>1435</v>
      </c>
      <c r="F7756" s="1" t="s">
        <v>1334</v>
      </c>
      <c r="G7756" s="1" t="s">
        <v>3023</v>
      </c>
    </row>
    <row r="7757" spans="1:7" x14ac:dyDescent="0.4">
      <c r="A7757" s="1" t="s">
        <v>5579</v>
      </c>
      <c r="B7757" s="1">
        <v>801</v>
      </c>
      <c r="C7757" s="1" t="s">
        <v>1347</v>
      </c>
      <c r="D7757" s="1">
        <v>2006</v>
      </c>
      <c r="E7757" s="1" t="s">
        <v>1377</v>
      </c>
      <c r="F7757" s="1" t="s">
        <v>1334</v>
      </c>
      <c r="G7757" s="1" t="s">
        <v>3929</v>
      </c>
    </row>
    <row r="7758" spans="1:7" x14ac:dyDescent="0.4">
      <c r="A7758" s="1" t="s">
        <v>5578</v>
      </c>
      <c r="B7758" s="1">
        <v>714</v>
      </c>
      <c r="C7758" s="1" t="s">
        <v>1347</v>
      </c>
      <c r="D7758" s="1">
        <v>2005</v>
      </c>
      <c r="E7758" s="1" t="s">
        <v>1331</v>
      </c>
      <c r="F7758" s="1" t="s">
        <v>1330</v>
      </c>
      <c r="G7758" s="1" t="s">
        <v>4928</v>
      </c>
    </row>
    <row r="7759" spans="1:7" x14ac:dyDescent="0.4">
      <c r="A7759" s="1" t="s">
        <v>5577</v>
      </c>
      <c r="B7759" s="1">
        <v>698</v>
      </c>
      <c r="C7759" s="1" t="s">
        <v>1347</v>
      </c>
      <c r="D7759" s="1">
        <v>2006</v>
      </c>
      <c r="E7759" s="1" t="s">
        <v>1555</v>
      </c>
      <c r="F7759" s="1" t="s">
        <v>1330</v>
      </c>
      <c r="G7759" s="1" t="s">
        <v>2267</v>
      </c>
    </row>
    <row r="7760" spans="1:7" x14ac:dyDescent="0.4">
      <c r="A7760" s="1" t="s">
        <v>5576</v>
      </c>
      <c r="C7760" s="1" t="s">
        <v>1340</v>
      </c>
      <c r="D7760" s="1">
        <v>2006</v>
      </c>
      <c r="E7760" s="1" t="s">
        <v>1371</v>
      </c>
      <c r="F7760" s="1" t="s">
        <v>1330</v>
      </c>
      <c r="G7760" s="1" t="s">
        <v>3009</v>
      </c>
    </row>
    <row r="7761" spans="1:7" x14ac:dyDescent="0.4">
      <c r="A7761" s="1" t="s">
        <v>5575</v>
      </c>
      <c r="B7761" s="1">
        <v>167</v>
      </c>
      <c r="C7761" s="1" t="s">
        <v>1340</v>
      </c>
      <c r="D7761" s="1">
        <v>2006</v>
      </c>
      <c r="E7761" s="1" t="s">
        <v>1958</v>
      </c>
      <c r="F7761" s="1" t="s">
        <v>1334</v>
      </c>
      <c r="G7761" s="1" t="s">
        <v>5574</v>
      </c>
    </row>
    <row r="7762" spans="1:7" x14ac:dyDescent="0.4">
      <c r="A7762" s="1" t="s">
        <v>5573</v>
      </c>
      <c r="B7762" s="1">
        <v>599</v>
      </c>
      <c r="C7762" s="1" t="s">
        <v>1340</v>
      </c>
      <c r="D7762" s="1">
        <v>2005</v>
      </c>
      <c r="E7762" s="1" t="s">
        <v>1371</v>
      </c>
      <c r="F7762" s="1" t="s">
        <v>1330</v>
      </c>
      <c r="G7762" s="1" t="s">
        <v>3979</v>
      </c>
    </row>
    <row r="7763" spans="1:7" x14ac:dyDescent="0.4">
      <c r="A7763" s="1" t="s">
        <v>5572</v>
      </c>
      <c r="C7763" s="1" t="s">
        <v>1340</v>
      </c>
      <c r="D7763" s="1">
        <v>2006</v>
      </c>
      <c r="E7763" s="1" t="s">
        <v>1371</v>
      </c>
      <c r="F7763" s="1" t="s">
        <v>1334</v>
      </c>
      <c r="G7763" s="1" t="s">
        <v>2767</v>
      </c>
    </row>
    <row r="7764" spans="1:7" x14ac:dyDescent="0.4">
      <c r="A7764" s="1" t="s">
        <v>5571</v>
      </c>
      <c r="C7764" s="1" t="s">
        <v>1340</v>
      </c>
      <c r="D7764" s="1">
        <v>2006</v>
      </c>
      <c r="E7764" s="1" t="s">
        <v>1732</v>
      </c>
      <c r="F7764" s="1" t="s">
        <v>1330</v>
      </c>
    </row>
    <row r="7765" spans="1:7" x14ac:dyDescent="0.4">
      <c r="A7765" s="1" t="s">
        <v>5570</v>
      </c>
      <c r="B7765" s="1">
        <v>348</v>
      </c>
      <c r="C7765" s="1" t="s">
        <v>1340</v>
      </c>
      <c r="D7765" s="1">
        <v>2006</v>
      </c>
      <c r="E7765" s="1" t="s">
        <v>1958</v>
      </c>
      <c r="F7765" s="1" t="s">
        <v>1334</v>
      </c>
      <c r="G7765" s="1" t="s">
        <v>1957</v>
      </c>
    </row>
    <row r="7766" spans="1:7" x14ac:dyDescent="0.4">
      <c r="A7766" s="1" t="s">
        <v>5569</v>
      </c>
      <c r="B7766" s="1">
        <v>349</v>
      </c>
      <c r="C7766" s="1" t="s">
        <v>1340</v>
      </c>
      <c r="D7766" s="1">
        <v>2006</v>
      </c>
      <c r="E7766" s="1" t="s">
        <v>1371</v>
      </c>
      <c r="F7766" s="1" t="s">
        <v>1330</v>
      </c>
    </row>
    <row r="7767" spans="1:7" x14ac:dyDescent="0.4">
      <c r="A7767" s="1" t="s">
        <v>5568</v>
      </c>
      <c r="B7767" s="1">
        <v>336</v>
      </c>
      <c r="C7767" s="1" t="s">
        <v>1340</v>
      </c>
      <c r="D7767" s="1">
        <v>2006</v>
      </c>
      <c r="E7767" s="1" t="s">
        <v>1406</v>
      </c>
      <c r="F7767" s="1" t="s">
        <v>1334</v>
      </c>
      <c r="G7767" s="1" t="s">
        <v>2396</v>
      </c>
    </row>
    <row r="7768" spans="1:7" x14ac:dyDescent="0.4">
      <c r="A7768" s="1" t="s">
        <v>5567</v>
      </c>
      <c r="B7768" s="1">
        <v>2510</v>
      </c>
      <c r="C7768" s="1" t="s">
        <v>1347</v>
      </c>
      <c r="D7768" s="1">
        <v>2006</v>
      </c>
      <c r="E7768" s="1" t="s">
        <v>1377</v>
      </c>
      <c r="F7768" s="1" t="s">
        <v>1330</v>
      </c>
      <c r="G7768" s="1" t="s">
        <v>3179</v>
      </c>
    </row>
    <row r="7769" spans="1:7" x14ac:dyDescent="0.4">
      <c r="A7769" s="1" t="s">
        <v>5566</v>
      </c>
      <c r="B7769" s="1">
        <v>1118</v>
      </c>
      <c r="C7769" s="1" t="s">
        <v>1347</v>
      </c>
      <c r="D7769" s="1">
        <v>2006</v>
      </c>
      <c r="E7769" s="1" t="s">
        <v>1331</v>
      </c>
      <c r="F7769" s="1" t="s">
        <v>1464</v>
      </c>
      <c r="G7769" s="1" t="s">
        <v>2369</v>
      </c>
    </row>
    <row r="7770" spans="1:7" x14ac:dyDescent="0.4">
      <c r="A7770" s="1" t="s">
        <v>5565</v>
      </c>
      <c r="B7770" s="1">
        <v>1118</v>
      </c>
      <c r="C7770" s="1" t="s">
        <v>1347</v>
      </c>
      <c r="D7770" s="1">
        <v>2006</v>
      </c>
      <c r="E7770" s="1" t="s">
        <v>1331</v>
      </c>
      <c r="F7770" s="1" t="s">
        <v>1330</v>
      </c>
      <c r="G7770" s="1" t="s">
        <v>1901</v>
      </c>
    </row>
    <row r="7771" spans="1:7" x14ac:dyDescent="0.4">
      <c r="A7771" s="1" t="s">
        <v>5564</v>
      </c>
      <c r="B7771" s="1">
        <v>602</v>
      </c>
      <c r="C7771" s="1" t="s">
        <v>1340</v>
      </c>
      <c r="D7771" s="1">
        <v>2005</v>
      </c>
      <c r="E7771" s="1" t="s">
        <v>1555</v>
      </c>
      <c r="F7771" s="1" t="s">
        <v>1330</v>
      </c>
      <c r="G7771" s="1" t="s">
        <v>3138</v>
      </c>
    </row>
    <row r="7772" spans="1:7" x14ac:dyDescent="0.4">
      <c r="A7772" s="1" t="s">
        <v>5563</v>
      </c>
      <c r="B7772" s="1">
        <v>962</v>
      </c>
      <c r="C7772" s="1" t="s">
        <v>1347</v>
      </c>
      <c r="D7772" s="1">
        <v>2006</v>
      </c>
      <c r="E7772" s="1" t="s">
        <v>1385</v>
      </c>
      <c r="F7772" s="1" t="s">
        <v>1330</v>
      </c>
      <c r="G7772" s="1" t="s">
        <v>3021</v>
      </c>
    </row>
    <row r="7773" spans="1:7" x14ac:dyDescent="0.4">
      <c r="A7773" s="1" t="s">
        <v>5562</v>
      </c>
      <c r="B7773" s="1">
        <v>1134</v>
      </c>
      <c r="C7773" s="1" t="s">
        <v>1347</v>
      </c>
      <c r="D7773" s="1">
        <v>2006</v>
      </c>
      <c r="E7773" s="1" t="s">
        <v>1377</v>
      </c>
      <c r="F7773" s="1" t="s">
        <v>1334</v>
      </c>
      <c r="G7773" s="1" t="s">
        <v>1102</v>
      </c>
    </row>
    <row r="7774" spans="1:7" x14ac:dyDescent="0.4">
      <c r="A7774" s="1" t="s">
        <v>5561</v>
      </c>
      <c r="B7774" s="1">
        <v>1577</v>
      </c>
      <c r="C7774" s="1" t="s">
        <v>1347</v>
      </c>
      <c r="D7774" s="1">
        <v>2006</v>
      </c>
      <c r="E7774" s="1" t="s">
        <v>1335</v>
      </c>
      <c r="F7774" s="1" t="s">
        <v>1334</v>
      </c>
      <c r="G7774" s="1" t="s">
        <v>1490</v>
      </c>
    </row>
    <row r="7775" spans="1:7" x14ac:dyDescent="0.4">
      <c r="A7775" s="1" t="s">
        <v>5560</v>
      </c>
      <c r="B7775" s="1">
        <v>716</v>
      </c>
      <c r="C7775" s="1" t="s">
        <v>1347</v>
      </c>
      <c r="D7775" s="1">
        <v>2005</v>
      </c>
      <c r="E7775" s="1" t="s">
        <v>1331</v>
      </c>
      <c r="F7775" s="1" t="s">
        <v>1330</v>
      </c>
      <c r="G7775" s="1" t="s">
        <v>4928</v>
      </c>
    </row>
    <row r="7776" spans="1:7" x14ac:dyDescent="0.4">
      <c r="A7776" s="1" t="s">
        <v>5559</v>
      </c>
      <c r="B7776" s="1">
        <v>193</v>
      </c>
      <c r="C7776" s="1" t="s">
        <v>1340</v>
      </c>
      <c r="D7776" s="1">
        <v>2006</v>
      </c>
      <c r="E7776" s="1" t="s">
        <v>3738</v>
      </c>
      <c r="F7776" s="1" t="s">
        <v>1330</v>
      </c>
      <c r="G7776" s="1" t="s">
        <v>5558</v>
      </c>
    </row>
    <row r="7777" spans="1:7" x14ac:dyDescent="0.4">
      <c r="A7777" s="1" t="s">
        <v>5557</v>
      </c>
      <c r="C7777" s="1" t="s">
        <v>1332</v>
      </c>
      <c r="D7777" s="1">
        <v>2005</v>
      </c>
      <c r="E7777" s="1" t="s">
        <v>1337</v>
      </c>
      <c r="F7777" s="1" t="s">
        <v>1334</v>
      </c>
      <c r="G7777" s="1" t="s">
        <v>3029</v>
      </c>
    </row>
    <row r="7778" spans="1:7" x14ac:dyDescent="0.4">
      <c r="A7778" s="1" t="s">
        <v>5556</v>
      </c>
      <c r="B7778" s="1">
        <v>1048</v>
      </c>
      <c r="C7778" s="1" t="s">
        <v>1347</v>
      </c>
      <c r="D7778" s="1">
        <v>2005</v>
      </c>
      <c r="E7778" s="1" t="s">
        <v>1335</v>
      </c>
      <c r="F7778" s="1" t="s">
        <v>1464</v>
      </c>
      <c r="G7778" s="1" t="s">
        <v>2336</v>
      </c>
    </row>
    <row r="7779" spans="1:7" x14ac:dyDescent="0.4">
      <c r="A7779" s="1" t="s">
        <v>604</v>
      </c>
      <c r="C7779" s="1" t="s">
        <v>1332</v>
      </c>
      <c r="D7779" s="1">
        <v>2006</v>
      </c>
      <c r="E7779" s="1" t="s">
        <v>1337</v>
      </c>
    </row>
    <row r="7780" spans="1:7" x14ac:dyDescent="0.4">
      <c r="A7780" s="1" t="s">
        <v>5555</v>
      </c>
      <c r="B7780" s="1">
        <v>336</v>
      </c>
      <c r="C7780" s="1" t="s">
        <v>1340</v>
      </c>
      <c r="D7780" s="1">
        <v>2006</v>
      </c>
      <c r="E7780" s="1" t="s">
        <v>1331</v>
      </c>
      <c r="F7780" s="1" t="s">
        <v>1334</v>
      </c>
      <c r="G7780" s="1" t="s">
        <v>2396</v>
      </c>
    </row>
    <row r="7781" spans="1:7" x14ac:dyDescent="0.4">
      <c r="A7781" s="1" t="s">
        <v>5554</v>
      </c>
      <c r="C7781" s="1" t="s">
        <v>1340</v>
      </c>
      <c r="D7781" s="1">
        <v>2006</v>
      </c>
      <c r="E7781" s="1" t="s">
        <v>2329</v>
      </c>
      <c r="F7781" s="1" t="s">
        <v>1330</v>
      </c>
    </row>
    <row r="7782" spans="1:7" x14ac:dyDescent="0.4">
      <c r="A7782" s="1" t="s">
        <v>5553</v>
      </c>
      <c r="C7782" s="1" t="s">
        <v>1340</v>
      </c>
      <c r="D7782" s="1">
        <v>2006</v>
      </c>
      <c r="E7782" s="1" t="s">
        <v>2329</v>
      </c>
      <c r="F7782" s="1" t="s">
        <v>1330</v>
      </c>
    </row>
    <row r="7783" spans="1:7" x14ac:dyDescent="0.4">
      <c r="A7783" s="1" t="s">
        <v>5552</v>
      </c>
      <c r="B7783" s="1">
        <v>167</v>
      </c>
      <c r="C7783" s="1" t="s">
        <v>1340</v>
      </c>
      <c r="D7783" s="1">
        <v>2006</v>
      </c>
      <c r="E7783" s="1" t="s">
        <v>1331</v>
      </c>
      <c r="F7783" s="1" t="s">
        <v>1330</v>
      </c>
    </row>
    <row r="7784" spans="1:7" x14ac:dyDescent="0.4">
      <c r="A7784" s="1" t="s">
        <v>5551</v>
      </c>
      <c r="B7784" s="1">
        <v>176</v>
      </c>
      <c r="C7784" s="1" t="s">
        <v>1340</v>
      </c>
      <c r="D7784" s="1">
        <v>2006</v>
      </c>
      <c r="E7784" s="1" t="s">
        <v>1505</v>
      </c>
      <c r="F7784" s="1" t="s">
        <v>1330</v>
      </c>
      <c r="G7784" s="1" t="s">
        <v>3368</v>
      </c>
    </row>
    <row r="7785" spans="1:7" x14ac:dyDescent="0.4">
      <c r="A7785" s="1" t="s">
        <v>5550</v>
      </c>
      <c r="B7785" s="1">
        <v>602</v>
      </c>
      <c r="C7785" s="1" t="s">
        <v>1340</v>
      </c>
      <c r="D7785" s="1">
        <v>2005</v>
      </c>
      <c r="E7785" s="1" t="s">
        <v>1555</v>
      </c>
      <c r="F7785" s="1" t="s">
        <v>1330</v>
      </c>
      <c r="G7785" s="1" t="s">
        <v>3196</v>
      </c>
    </row>
    <row r="7786" spans="1:7" x14ac:dyDescent="0.4">
      <c r="A7786" s="1" t="s">
        <v>5549</v>
      </c>
      <c r="B7786" s="1">
        <v>634</v>
      </c>
      <c r="C7786" s="1" t="s">
        <v>1347</v>
      </c>
      <c r="D7786" s="1">
        <v>2006</v>
      </c>
      <c r="E7786" s="1" t="s">
        <v>1335</v>
      </c>
      <c r="F7786" s="1" t="s">
        <v>1334</v>
      </c>
      <c r="G7786" s="1" t="s">
        <v>5548</v>
      </c>
    </row>
    <row r="7787" spans="1:7" x14ac:dyDescent="0.4">
      <c r="A7787" s="1" t="s">
        <v>5547</v>
      </c>
      <c r="B7787" s="1">
        <v>650</v>
      </c>
      <c r="C7787" s="1" t="s">
        <v>1347</v>
      </c>
      <c r="D7787" s="1">
        <v>2006</v>
      </c>
      <c r="E7787" s="1" t="s">
        <v>1331</v>
      </c>
      <c r="F7787" s="1" t="s">
        <v>1330</v>
      </c>
    </row>
    <row r="7788" spans="1:7" x14ac:dyDescent="0.4">
      <c r="A7788" s="1" t="s">
        <v>5546</v>
      </c>
      <c r="B7788" s="1">
        <v>1577</v>
      </c>
      <c r="C7788" s="1" t="s">
        <v>1347</v>
      </c>
      <c r="D7788" s="1">
        <v>2006</v>
      </c>
      <c r="E7788" s="1" t="s">
        <v>1331</v>
      </c>
      <c r="F7788" s="1" t="s">
        <v>1464</v>
      </c>
      <c r="G7788" s="1" t="s">
        <v>3502</v>
      </c>
    </row>
    <row r="7789" spans="1:7" x14ac:dyDescent="0.4">
      <c r="A7789" s="1" t="s">
        <v>5545</v>
      </c>
      <c r="B7789" s="1">
        <v>378</v>
      </c>
      <c r="C7789" s="1" t="s">
        <v>1340</v>
      </c>
      <c r="D7789" s="1">
        <v>2006</v>
      </c>
      <c r="E7789" s="1" t="s">
        <v>1331</v>
      </c>
      <c r="F7789" s="1" t="s">
        <v>1334</v>
      </c>
    </row>
    <row r="7790" spans="1:7" x14ac:dyDescent="0.4">
      <c r="A7790" s="1" t="s">
        <v>5544</v>
      </c>
      <c r="B7790" s="1">
        <v>340</v>
      </c>
      <c r="C7790" s="1" t="s">
        <v>1340</v>
      </c>
      <c r="D7790" s="1">
        <v>2006</v>
      </c>
      <c r="E7790" s="1" t="s">
        <v>1406</v>
      </c>
      <c r="F7790" s="1" t="s">
        <v>1330</v>
      </c>
    </row>
    <row r="7791" spans="1:7" x14ac:dyDescent="0.4">
      <c r="A7791" s="1" t="s">
        <v>138</v>
      </c>
      <c r="B7791" s="1">
        <v>4250</v>
      </c>
      <c r="C7791" s="1" t="s">
        <v>1347</v>
      </c>
      <c r="D7791" s="1">
        <v>2006</v>
      </c>
      <c r="E7791" s="1" t="s">
        <v>1435</v>
      </c>
      <c r="F7791" s="1" t="s">
        <v>1330</v>
      </c>
      <c r="G7791" s="1" t="s">
        <v>2336</v>
      </c>
    </row>
    <row r="7792" spans="1:7" x14ac:dyDescent="0.4">
      <c r="A7792" s="1" t="s">
        <v>5543</v>
      </c>
      <c r="C7792" s="1" t="s">
        <v>1340</v>
      </c>
      <c r="D7792" s="1">
        <v>2006</v>
      </c>
      <c r="E7792" s="1" t="s">
        <v>1505</v>
      </c>
      <c r="F7792" s="1" t="s">
        <v>1330</v>
      </c>
      <c r="G7792" s="1" t="s">
        <v>5542</v>
      </c>
    </row>
    <row r="7793" spans="1:7" x14ac:dyDescent="0.4">
      <c r="A7793" s="1" t="s">
        <v>5541</v>
      </c>
      <c r="B7793" s="1">
        <v>1060</v>
      </c>
      <c r="C7793" s="1" t="s">
        <v>1347</v>
      </c>
      <c r="D7793" s="1">
        <v>2006</v>
      </c>
      <c r="E7793" s="1" t="s">
        <v>1331</v>
      </c>
      <c r="F7793" s="1" t="s">
        <v>1330</v>
      </c>
      <c r="G7793" s="1" t="s">
        <v>3228</v>
      </c>
    </row>
    <row r="7794" spans="1:7" x14ac:dyDescent="0.4">
      <c r="A7794" s="1" t="s">
        <v>5540</v>
      </c>
      <c r="B7794" s="1">
        <v>265</v>
      </c>
      <c r="C7794" s="1" t="s">
        <v>1703</v>
      </c>
      <c r="D7794" s="1">
        <v>2006</v>
      </c>
      <c r="E7794" s="1" t="s">
        <v>5539</v>
      </c>
      <c r="F7794" s="1" t="s">
        <v>1334</v>
      </c>
    </row>
    <row r="7795" spans="1:7" x14ac:dyDescent="0.4">
      <c r="A7795" s="1" t="s">
        <v>5538</v>
      </c>
      <c r="B7795" s="1">
        <v>265</v>
      </c>
      <c r="C7795" s="1" t="s">
        <v>1703</v>
      </c>
      <c r="D7795" s="1">
        <v>2006</v>
      </c>
      <c r="E7795" s="1" t="s">
        <v>1335</v>
      </c>
      <c r="F7795" s="1" t="s">
        <v>1334</v>
      </c>
    </row>
    <row r="7796" spans="1:7" x14ac:dyDescent="0.4">
      <c r="A7796" s="1" t="s">
        <v>5537</v>
      </c>
      <c r="C7796" s="1" t="s">
        <v>1340</v>
      </c>
      <c r="D7796" s="1">
        <v>2006</v>
      </c>
      <c r="E7796" s="1" t="s">
        <v>1377</v>
      </c>
      <c r="F7796" s="1" t="s">
        <v>1330</v>
      </c>
      <c r="G7796" s="1" t="s">
        <v>5536</v>
      </c>
    </row>
    <row r="7797" spans="1:7" x14ac:dyDescent="0.4">
      <c r="A7797" s="1" t="s">
        <v>5535</v>
      </c>
      <c r="B7797" s="1">
        <v>250</v>
      </c>
      <c r="C7797" s="1" t="s">
        <v>1340</v>
      </c>
      <c r="D7797" s="1">
        <v>2006</v>
      </c>
      <c r="E7797" s="1" t="s">
        <v>1335</v>
      </c>
      <c r="F7797" s="1" t="s">
        <v>1330</v>
      </c>
      <c r="G7797" s="1" t="s">
        <v>5534</v>
      </c>
    </row>
    <row r="7798" spans="1:7" x14ac:dyDescent="0.4">
      <c r="A7798" s="1" t="s">
        <v>5533</v>
      </c>
      <c r="B7798" s="1">
        <v>564</v>
      </c>
      <c r="C7798" s="1" t="s">
        <v>1347</v>
      </c>
      <c r="D7798" s="1">
        <v>2006</v>
      </c>
      <c r="E7798" s="1" t="s">
        <v>1343</v>
      </c>
      <c r="F7798" s="1" t="s">
        <v>1334</v>
      </c>
      <c r="G7798" s="1" t="s">
        <v>2422</v>
      </c>
    </row>
    <row r="7799" spans="1:7" x14ac:dyDescent="0.4">
      <c r="A7799" s="1" t="s">
        <v>5532</v>
      </c>
      <c r="B7799" s="1">
        <v>1377</v>
      </c>
      <c r="C7799" s="1" t="s">
        <v>1340</v>
      </c>
      <c r="D7799" s="1">
        <v>2006</v>
      </c>
      <c r="E7799" s="1" t="s">
        <v>5531</v>
      </c>
      <c r="F7799" s="1" t="s">
        <v>1334</v>
      </c>
      <c r="G7799" s="1" t="s">
        <v>5530</v>
      </c>
    </row>
    <row r="7800" spans="1:7" x14ac:dyDescent="0.4">
      <c r="A7800" s="1" t="s">
        <v>5529</v>
      </c>
      <c r="B7800" s="1">
        <v>602</v>
      </c>
      <c r="C7800" s="1" t="s">
        <v>1340</v>
      </c>
      <c r="D7800" s="1">
        <v>2006</v>
      </c>
      <c r="E7800" s="1" t="s">
        <v>1435</v>
      </c>
      <c r="F7800" s="1" t="s">
        <v>1330</v>
      </c>
    </row>
    <row r="7801" spans="1:7" x14ac:dyDescent="0.4">
      <c r="A7801" s="1" t="s">
        <v>5528</v>
      </c>
      <c r="B7801" s="1">
        <v>378</v>
      </c>
      <c r="C7801" s="1" t="s">
        <v>1340</v>
      </c>
      <c r="D7801" s="1">
        <v>2006</v>
      </c>
      <c r="E7801" s="1" t="s">
        <v>1331</v>
      </c>
      <c r="F7801" s="1" t="s">
        <v>1334</v>
      </c>
    </row>
    <row r="7802" spans="1:7" x14ac:dyDescent="0.4">
      <c r="A7802" s="1" t="s">
        <v>5527</v>
      </c>
      <c r="B7802" s="1">
        <v>660</v>
      </c>
      <c r="C7802" s="1" t="s">
        <v>1347</v>
      </c>
      <c r="D7802" s="1">
        <v>2006</v>
      </c>
      <c r="E7802" s="1" t="s">
        <v>1435</v>
      </c>
      <c r="F7802" s="1" t="s">
        <v>1334</v>
      </c>
      <c r="G7802" s="1" t="s">
        <v>5511</v>
      </c>
    </row>
    <row r="7803" spans="1:7" x14ac:dyDescent="0.4">
      <c r="A7803" s="1" t="s">
        <v>5526</v>
      </c>
      <c r="B7803" s="1">
        <v>250</v>
      </c>
      <c r="C7803" s="1" t="s">
        <v>1340</v>
      </c>
      <c r="D7803" s="1">
        <v>2005</v>
      </c>
      <c r="E7803" s="1" t="s">
        <v>1335</v>
      </c>
      <c r="F7803" s="1" t="s">
        <v>1334</v>
      </c>
      <c r="G7803" s="1" t="s">
        <v>5525</v>
      </c>
    </row>
    <row r="7804" spans="1:7" x14ac:dyDescent="0.4">
      <c r="A7804" s="1" t="s">
        <v>5524</v>
      </c>
      <c r="B7804" s="1">
        <v>655</v>
      </c>
      <c r="C7804" s="1" t="s">
        <v>1347</v>
      </c>
      <c r="D7804" s="1">
        <v>2006</v>
      </c>
      <c r="E7804" s="1" t="s">
        <v>1331</v>
      </c>
      <c r="F7804" s="1" t="s">
        <v>1464</v>
      </c>
      <c r="G7804" s="1" t="s">
        <v>1355</v>
      </c>
    </row>
    <row r="7805" spans="1:7" x14ac:dyDescent="0.4">
      <c r="A7805" s="1" t="s">
        <v>5523</v>
      </c>
      <c r="B7805" s="1">
        <v>672</v>
      </c>
      <c r="C7805" s="1" t="s">
        <v>1347</v>
      </c>
      <c r="D7805" s="1">
        <v>2006</v>
      </c>
      <c r="E7805" s="1" t="s">
        <v>1371</v>
      </c>
      <c r="F7805" s="1" t="s">
        <v>1330</v>
      </c>
      <c r="G7805" s="1" t="s">
        <v>5183</v>
      </c>
    </row>
    <row r="7806" spans="1:7" x14ac:dyDescent="0.4">
      <c r="A7806" s="1" t="s">
        <v>5522</v>
      </c>
      <c r="B7806" s="1">
        <v>180</v>
      </c>
      <c r="C7806" s="1" t="s">
        <v>1340</v>
      </c>
      <c r="D7806" s="1">
        <v>2006</v>
      </c>
      <c r="E7806" s="1" t="s">
        <v>1438</v>
      </c>
      <c r="F7806" s="1" t="s">
        <v>1330</v>
      </c>
      <c r="G7806" s="1" t="s">
        <v>2979</v>
      </c>
    </row>
    <row r="7807" spans="1:7" x14ac:dyDescent="0.4">
      <c r="A7807" s="1" t="s">
        <v>5521</v>
      </c>
      <c r="B7807" s="1">
        <v>250</v>
      </c>
      <c r="C7807" s="1" t="s">
        <v>1347</v>
      </c>
      <c r="D7807" s="1">
        <v>2006</v>
      </c>
      <c r="E7807" s="1" t="s">
        <v>1335</v>
      </c>
      <c r="F7807" s="1" t="s">
        <v>1334</v>
      </c>
      <c r="G7807" s="1" t="s">
        <v>1428</v>
      </c>
    </row>
    <row r="7808" spans="1:7" x14ac:dyDescent="0.4">
      <c r="A7808" s="1" t="s">
        <v>5520</v>
      </c>
      <c r="B7808" s="1">
        <v>1296</v>
      </c>
      <c r="C7808" s="1" t="s">
        <v>1347</v>
      </c>
      <c r="D7808" s="1">
        <v>2006</v>
      </c>
      <c r="E7808" s="1" t="s">
        <v>1732</v>
      </c>
      <c r="F7808" s="1" t="s">
        <v>1330</v>
      </c>
      <c r="G7808" s="1" t="s">
        <v>4084</v>
      </c>
    </row>
    <row r="7809" spans="1:7" x14ac:dyDescent="0.4">
      <c r="A7809" s="1" t="s">
        <v>5519</v>
      </c>
      <c r="B7809" s="1">
        <v>194</v>
      </c>
      <c r="C7809" s="1" t="s">
        <v>1340</v>
      </c>
      <c r="D7809" s="1">
        <v>2006</v>
      </c>
      <c r="E7809" s="1" t="s">
        <v>1438</v>
      </c>
      <c r="F7809" s="1" t="s">
        <v>1330</v>
      </c>
      <c r="G7809" s="1" t="s">
        <v>5518</v>
      </c>
    </row>
    <row r="7810" spans="1:7" x14ac:dyDescent="0.4">
      <c r="A7810" s="1" t="s">
        <v>5517</v>
      </c>
      <c r="B7810" s="1">
        <v>610</v>
      </c>
      <c r="C7810" s="1" t="s">
        <v>1340</v>
      </c>
      <c r="D7810" s="1">
        <v>2006</v>
      </c>
      <c r="E7810" s="1" t="s">
        <v>1435</v>
      </c>
      <c r="F7810" s="1" t="s">
        <v>1464</v>
      </c>
      <c r="G7810" s="1" t="s">
        <v>2267</v>
      </c>
    </row>
    <row r="7811" spans="1:7" x14ac:dyDescent="0.4">
      <c r="A7811" s="1" t="s">
        <v>5516</v>
      </c>
      <c r="B7811" s="1">
        <v>250</v>
      </c>
      <c r="C7811" s="1" t="s">
        <v>1340</v>
      </c>
      <c r="D7811" s="1">
        <v>2006</v>
      </c>
      <c r="E7811" s="1" t="s">
        <v>1335</v>
      </c>
      <c r="F7811" s="1" t="s">
        <v>1334</v>
      </c>
      <c r="G7811" s="1" t="s">
        <v>1428</v>
      </c>
    </row>
    <row r="7812" spans="1:7" x14ac:dyDescent="0.4">
      <c r="A7812" s="1" t="s">
        <v>5515</v>
      </c>
      <c r="B7812" s="1">
        <v>704</v>
      </c>
      <c r="C7812" s="1" t="s">
        <v>1347</v>
      </c>
      <c r="D7812" s="1">
        <v>2006</v>
      </c>
      <c r="E7812" s="1" t="s">
        <v>1406</v>
      </c>
      <c r="F7812" s="1" t="s">
        <v>1334</v>
      </c>
      <c r="G7812" s="1" t="s">
        <v>5514</v>
      </c>
    </row>
    <row r="7813" spans="1:7" x14ac:dyDescent="0.4">
      <c r="A7813" s="1" t="s">
        <v>5513</v>
      </c>
      <c r="B7813" s="1">
        <v>46</v>
      </c>
      <c r="C7813" s="1" t="s">
        <v>1357</v>
      </c>
      <c r="D7813" s="1">
        <v>2006</v>
      </c>
      <c r="E7813" s="1" t="s">
        <v>1371</v>
      </c>
      <c r="F7813" s="1" t="s">
        <v>1330</v>
      </c>
      <c r="G7813" s="1" t="s">
        <v>2007</v>
      </c>
    </row>
    <row r="7814" spans="1:7" x14ac:dyDescent="0.4">
      <c r="A7814" s="1" t="s">
        <v>5512</v>
      </c>
      <c r="B7814" s="1">
        <v>451</v>
      </c>
      <c r="C7814" s="1" t="s">
        <v>1347</v>
      </c>
      <c r="D7814" s="1">
        <v>2006</v>
      </c>
      <c r="E7814" s="1" t="s">
        <v>1435</v>
      </c>
      <c r="F7814" s="1" t="s">
        <v>1334</v>
      </c>
      <c r="G7814" s="1" t="s">
        <v>5511</v>
      </c>
    </row>
    <row r="7815" spans="1:7" x14ac:dyDescent="0.4">
      <c r="A7815" s="1" t="s">
        <v>5510</v>
      </c>
      <c r="B7815" s="1">
        <v>1060</v>
      </c>
      <c r="C7815" s="1" t="s">
        <v>1347</v>
      </c>
      <c r="D7815" s="1">
        <v>2006</v>
      </c>
      <c r="E7815" s="1" t="s">
        <v>1708</v>
      </c>
      <c r="F7815" s="1" t="s">
        <v>1334</v>
      </c>
      <c r="G7815" s="1" t="s">
        <v>3099</v>
      </c>
    </row>
    <row r="7816" spans="1:7" x14ac:dyDescent="0.4">
      <c r="A7816" s="1" t="s">
        <v>5509</v>
      </c>
      <c r="B7816" s="1">
        <v>120</v>
      </c>
      <c r="C7816" s="1" t="s">
        <v>1357</v>
      </c>
      <c r="D7816" s="1">
        <v>2006</v>
      </c>
      <c r="E7816" s="1" t="s">
        <v>1360</v>
      </c>
      <c r="F7816" s="1" t="s">
        <v>1334</v>
      </c>
    </row>
    <row r="7817" spans="1:7" x14ac:dyDescent="0.4">
      <c r="A7817" s="1" t="s">
        <v>5508</v>
      </c>
      <c r="B7817" s="1">
        <v>878</v>
      </c>
      <c r="C7817" s="1" t="s">
        <v>1347</v>
      </c>
      <c r="D7817" s="1">
        <v>2006</v>
      </c>
      <c r="E7817" s="1" t="s">
        <v>1650</v>
      </c>
      <c r="F7817" s="1" t="s">
        <v>1334</v>
      </c>
      <c r="G7817" s="1" t="s">
        <v>2998</v>
      </c>
    </row>
    <row r="7818" spans="1:7" x14ac:dyDescent="0.4">
      <c r="A7818" s="1" t="s">
        <v>5507</v>
      </c>
      <c r="B7818" s="1">
        <v>602</v>
      </c>
      <c r="C7818" s="1" t="s">
        <v>1340</v>
      </c>
      <c r="D7818" s="1">
        <v>2006</v>
      </c>
      <c r="E7818" s="1" t="s">
        <v>5506</v>
      </c>
      <c r="F7818" s="1" t="s">
        <v>1334</v>
      </c>
    </row>
    <row r="7819" spans="1:7" x14ac:dyDescent="0.4">
      <c r="A7819" s="1" t="s">
        <v>5505</v>
      </c>
      <c r="B7819" s="1">
        <v>602</v>
      </c>
      <c r="C7819" s="1" t="s">
        <v>1340</v>
      </c>
      <c r="D7819" s="1">
        <v>2006</v>
      </c>
      <c r="E7819" s="1" t="s">
        <v>1420</v>
      </c>
      <c r="F7819" s="1" t="s">
        <v>1330</v>
      </c>
    </row>
    <row r="7820" spans="1:7" x14ac:dyDescent="0.4">
      <c r="A7820" s="1" t="s">
        <v>5504</v>
      </c>
      <c r="B7820" s="1">
        <v>244</v>
      </c>
      <c r="C7820" s="1" t="s">
        <v>1347</v>
      </c>
      <c r="D7820" s="1">
        <v>2006</v>
      </c>
      <c r="E7820" s="1" t="s">
        <v>1335</v>
      </c>
      <c r="F7820" s="1" t="s">
        <v>1334</v>
      </c>
      <c r="G7820" s="1" t="s">
        <v>2228</v>
      </c>
    </row>
    <row r="7821" spans="1:7" x14ac:dyDescent="0.4">
      <c r="A7821" s="1" t="s">
        <v>5503</v>
      </c>
      <c r="B7821" s="1">
        <v>250</v>
      </c>
      <c r="C7821" s="1" t="s">
        <v>1340</v>
      </c>
      <c r="D7821" s="1">
        <v>2006</v>
      </c>
      <c r="E7821" s="1" t="s">
        <v>1335</v>
      </c>
      <c r="F7821" s="1" t="s">
        <v>1334</v>
      </c>
      <c r="G7821" s="1" t="s">
        <v>1428</v>
      </c>
    </row>
    <row r="7822" spans="1:7" x14ac:dyDescent="0.4">
      <c r="A7822" s="1" t="s">
        <v>5502</v>
      </c>
      <c r="B7822" s="1">
        <v>340</v>
      </c>
      <c r="C7822" s="1" t="s">
        <v>1340</v>
      </c>
      <c r="D7822" s="1">
        <v>2006</v>
      </c>
      <c r="E7822" s="1" t="s">
        <v>1351</v>
      </c>
      <c r="F7822" s="1" t="s">
        <v>1334</v>
      </c>
    </row>
    <row r="7823" spans="1:7" x14ac:dyDescent="0.4">
      <c r="A7823" s="1" t="s">
        <v>5501</v>
      </c>
      <c r="B7823" s="1">
        <v>265</v>
      </c>
      <c r="C7823" s="1" t="s">
        <v>1340</v>
      </c>
      <c r="D7823" s="1">
        <v>2004</v>
      </c>
      <c r="E7823" s="1" t="s">
        <v>1435</v>
      </c>
      <c r="F7823" s="1" t="s">
        <v>1330</v>
      </c>
    </row>
    <row r="7824" spans="1:7" x14ac:dyDescent="0.4">
      <c r="A7824" s="1" t="s">
        <v>5500</v>
      </c>
      <c r="B7824" s="1">
        <v>205</v>
      </c>
      <c r="C7824" s="1" t="s">
        <v>1340</v>
      </c>
      <c r="D7824" s="1">
        <v>2003</v>
      </c>
      <c r="E7824" s="1" t="s">
        <v>1435</v>
      </c>
      <c r="F7824" s="1" t="s">
        <v>1334</v>
      </c>
      <c r="G7824" s="1" t="s">
        <v>5495</v>
      </c>
    </row>
    <row r="7825" spans="1:7" x14ac:dyDescent="0.4">
      <c r="A7825" s="1" t="s">
        <v>5499</v>
      </c>
      <c r="B7825" s="1">
        <v>265</v>
      </c>
      <c r="C7825" s="1" t="s">
        <v>1340</v>
      </c>
      <c r="D7825" s="1">
        <v>2004</v>
      </c>
      <c r="E7825" s="1" t="s">
        <v>1435</v>
      </c>
      <c r="F7825" s="1" t="s">
        <v>1330</v>
      </c>
      <c r="G7825" s="1" t="s">
        <v>1412</v>
      </c>
    </row>
    <row r="7826" spans="1:7" x14ac:dyDescent="0.4">
      <c r="A7826" s="1" t="s">
        <v>5498</v>
      </c>
      <c r="B7826" s="1">
        <v>261</v>
      </c>
      <c r="C7826" s="1" t="s">
        <v>1340</v>
      </c>
      <c r="D7826" s="1">
        <v>2004</v>
      </c>
      <c r="E7826" s="1" t="s">
        <v>1435</v>
      </c>
      <c r="F7826" s="1" t="s">
        <v>1330</v>
      </c>
      <c r="G7826" s="1" t="s">
        <v>1412</v>
      </c>
    </row>
    <row r="7827" spans="1:7" x14ac:dyDescent="0.4">
      <c r="A7827" s="1" t="s">
        <v>5497</v>
      </c>
      <c r="B7827" s="1">
        <v>408</v>
      </c>
      <c r="C7827" s="1" t="s">
        <v>1347</v>
      </c>
      <c r="D7827" s="1">
        <v>2004</v>
      </c>
      <c r="E7827" s="1" t="s">
        <v>1435</v>
      </c>
      <c r="F7827" s="1" t="s">
        <v>1464</v>
      </c>
      <c r="G7827" s="1" t="s">
        <v>5495</v>
      </c>
    </row>
    <row r="7828" spans="1:7" x14ac:dyDescent="0.4">
      <c r="A7828" s="1" t="s">
        <v>5496</v>
      </c>
      <c r="B7828" s="1">
        <v>408</v>
      </c>
      <c r="C7828" s="1" t="s">
        <v>1347</v>
      </c>
      <c r="D7828" s="1">
        <v>2004</v>
      </c>
      <c r="E7828" s="1" t="s">
        <v>1435</v>
      </c>
      <c r="F7828" s="1" t="s">
        <v>1330</v>
      </c>
      <c r="G7828" s="1" t="s">
        <v>5495</v>
      </c>
    </row>
    <row r="7829" spans="1:7" x14ac:dyDescent="0.4">
      <c r="A7829" s="1" t="s">
        <v>5494</v>
      </c>
      <c r="B7829" s="1">
        <v>262</v>
      </c>
      <c r="C7829" s="1" t="s">
        <v>1340</v>
      </c>
      <c r="D7829" s="1">
        <v>2004</v>
      </c>
      <c r="E7829" s="1" t="s">
        <v>1435</v>
      </c>
      <c r="F7829" s="1" t="s">
        <v>1334</v>
      </c>
      <c r="G7829" s="1" t="s">
        <v>5489</v>
      </c>
    </row>
    <row r="7830" spans="1:7" x14ac:dyDescent="0.4">
      <c r="A7830" s="1" t="s">
        <v>5493</v>
      </c>
      <c r="B7830" s="1">
        <v>230</v>
      </c>
      <c r="C7830" s="1" t="s">
        <v>1340</v>
      </c>
      <c r="D7830" s="1">
        <v>2003</v>
      </c>
      <c r="E7830" s="1" t="s">
        <v>1435</v>
      </c>
      <c r="F7830" s="1" t="s">
        <v>1334</v>
      </c>
      <c r="G7830" s="1" t="s">
        <v>5489</v>
      </c>
    </row>
    <row r="7831" spans="1:7" x14ac:dyDescent="0.4">
      <c r="A7831" s="1" t="s">
        <v>5492</v>
      </c>
      <c r="B7831" s="1">
        <v>220</v>
      </c>
      <c r="C7831" s="1" t="s">
        <v>1340</v>
      </c>
      <c r="D7831" s="1">
        <v>2003</v>
      </c>
      <c r="E7831" s="1" t="s">
        <v>1435</v>
      </c>
      <c r="F7831" s="1" t="s">
        <v>1334</v>
      </c>
      <c r="G7831" s="1" t="s">
        <v>5489</v>
      </c>
    </row>
    <row r="7832" spans="1:7" x14ac:dyDescent="0.4">
      <c r="A7832" s="1" t="s">
        <v>5491</v>
      </c>
      <c r="B7832" s="1">
        <v>206</v>
      </c>
      <c r="C7832" s="1" t="s">
        <v>1340</v>
      </c>
      <c r="D7832" s="1">
        <v>2002</v>
      </c>
      <c r="E7832" s="1" t="s">
        <v>1435</v>
      </c>
      <c r="F7832" s="1" t="s">
        <v>1334</v>
      </c>
      <c r="G7832" s="1" t="s">
        <v>5489</v>
      </c>
    </row>
    <row r="7833" spans="1:7" x14ac:dyDescent="0.4">
      <c r="A7833" s="1" t="s">
        <v>5490</v>
      </c>
      <c r="B7833" s="1">
        <v>186</v>
      </c>
      <c r="C7833" s="1" t="s">
        <v>1340</v>
      </c>
      <c r="D7833" s="1">
        <v>2004</v>
      </c>
      <c r="E7833" s="1" t="s">
        <v>1435</v>
      </c>
      <c r="F7833" s="1" t="s">
        <v>1334</v>
      </c>
      <c r="G7833" s="1" t="s">
        <v>5489</v>
      </c>
    </row>
    <row r="7834" spans="1:7" x14ac:dyDescent="0.4">
      <c r="A7834" s="1" t="s">
        <v>5488</v>
      </c>
      <c r="B7834" s="1">
        <v>260</v>
      </c>
      <c r="C7834" s="1" t="s">
        <v>1340</v>
      </c>
      <c r="D7834" s="1">
        <v>2004</v>
      </c>
      <c r="E7834" s="1" t="s">
        <v>1435</v>
      </c>
      <c r="F7834" s="1" t="s">
        <v>1330</v>
      </c>
      <c r="G7834" s="1" t="s">
        <v>5486</v>
      </c>
    </row>
    <row r="7835" spans="1:7" x14ac:dyDescent="0.4">
      <c r="A7835" s="1" t="s">
        <v>5487</v>
      </c>
      <c r="B7835" s="1">
        <v>260</v>
      </c>
      <c r="C7835" s="1" t="s">
        <v>1340</v>
      </c>
      <c r="D7835" s="1">
        <v>2002</v>
      </c>
      <c r="E7835" s="1" t="s">
        <v>1435</v>
      </c>
      <c r="F7835" s="1" t="s">
        <v>1330</v>
      </c>
      <c r="G7835" s="1" t="s">
        <v>5486</v>
      </c>
    </row>
    <row r="7836" spans="1:7" x14ac:dyDescent="0.4">
      <c r="A7836" s="1" t="s">
        <v>5485</v>
      </c>
      <c r="B7836" s="1">
        <v>401</v>
      </c>
      <c r="C7836" s="1" t="s">
        <v>1347</v>
      </c>
      <c r="D7836" s="1">
        <v>2003</v>
      </c>
      <c r="E7836" s="1" t="s">
        <v>1435</v>
      </c>
      <c r="F7836" s="1" t="s">
        <v>1330</v>
      </c>
      <c r="G7836" s="1" t="s">
        <v>1412</v>
      </c>
    </row>
    <row r="7837" spans="1:7" x14ac:dyDescent="0.4">
      <c r="A7837" s="1" t="s">
        <v>5484</v>
      </c>
      <c r="B7837" s="1">
        <v>421</v>
      </c>
      <c r="C7837" s="1" t="s">
        <v>1340</v>
      </c>
      <c r="D7837" s="1">
        <v>2004</v>
      </c>
      <c r="E7837" s="1" t="s">
        <v>1435</v>
      </c>
      <c r="F7837" s="1" t="s">
        <v>1330</v>
      </c>
      <c r="G7837" s="1" t="s">
        <v>5482</v>
      </c>
    </row>
    <row r="7838" spans="1:7" x14ac:dyDescent="0.4">
      <c r="A7838" s="1" t="s">
        <v>5483</v>
      </c>
      <c r="B7838" s="1">
        <v>293</v>
      </c>
      <c r="C7838" s="1" t="s">
        <v>1340</v>
      </c>
      <c r="D7838" s="1">
        <v>2003</v>
      </c>
      <c r="E7838" s="1" t="s">
        <v>1435</v>
      </c>
      <c r="F7838" s="1" t="s">
        <v>1330</v>
      </c>
      <c r="G7838" s="1" t="s">
        <v>5482</v>
      </c>
    </row>
    <row r="7839" spans="1:7" x14ac:dyDescent="0.4">
      <c r="A7839" s="1" t="s">
        <v>5481</v>
      </c>
      <c r="B7839" s="1">
        <v>600</v>
      </c>
      <c r="C7839" s="1" t="s">
        <v>1347</v>
      </c>
      <c r="D7839" s="1">
        <v>2004</v>
      </c>
      <c r="E7839" s="1" t="s">
        <v>1331</v>
      </c>
      <c r="F7839" s="1" t="s">
        <v>1330</v>
      </c>
      <c r="G7839" s="1" t="s">
        <v>1562</v>
      </c>
    </row>
    <row r="7840" spans="1:7" x14ac:dyDescent="0.4">
      <c r="A7840" s="1" t="s">
        <v>5480</v>
      </c>
      <c r="B7840" s="1">
        <v>116</v>
      </c>
      <c r="C7840" s="1" t="s">
        <v>1347</v>
      </c>
      <c r="D7840" s="1">
        <v>2002</v>
      </c>
      <c r="E7840" s="1" t="s">
        <v>1650</v>
      </c>
      <c r="F7840" s="1" t="s">
        <v>1334</v>
      </c>
      <c r="G7840" s="1" t="s">
        <v>3056</v>
      </c>
    </row>
    <row r="7841" spans="1:7" x14ac:dyDescent="0.4">
      <c r="A7841" s="1" t="s">
        <v>5479</v>
      </c>
      <c r="B7841" s="1">
        <v>114</v>
      </c>
      <c r="C7841" s="1" t="s">
        <v>1340</v>
      </c>
      <c r="D7841" s="1">
        <v>2004</v>
      </c>
      <c r="E7841" s="1" t="s">
        <v>1391</v>
      </c>
      <c r="F7841" s="1" t="s">
        <v>1334</v>
      </c>
      <c r="G7841" s="1" t="s">
        <v>1364</v>
      </c>
    </row>
    <row r="7842" spans="1:7" x14ac:dyDescent="0.4">
      <c r="A7842" s="1" t="s">
        <v>5478</v>
      </c>
      <c r="B7842" s="1">
        <v>188</v>
      </c>
      <c r="C7842" s="1" t="s">
        <v>1332</v>
      </c>
      <c r="D7842" s="1">
        <v>2004</v>
      </c>
      <c r="E7842" s="1" t="s">
        <v>1335</v>
      </c>
      <c r="F7842" s="1" t="s">
        <v>1334</v>
      </c>
      <c r="G7842" s="1" t="s">
        <v>5474</v>
      </c>
    </row>
    <row r="7843" spans="1:7" x14ac:dyDescent="0.4">
      <c r="A7843" s="1" t="s">
        <v>5477</v>
      </c>
      <c r="B7843" s="1">
        <v>370</v>
      </c>
      <c r="C7843" s="1" t="s">
        <v>1340</v>
      </c>
      <c r="D7843" s="1">
        <v>2002</v>
      </c>
      <c r="E7843" s="1" t="s">
        <v>1377</v>
      </c>
      <c r="F7843" s="1" t="s">
        <v>1330</v>
      </c>
    </row>
    <row r="7844" spans="1:7" x14ac:dyDescent="0.4">
      <c r="A7844" s="1" t="s">
        <v>3714</v>
      </c>
      <c r="B7844" s="1">
        <v>370</v>
      </c>
      <c r="C7844" s="1" t="s">
        <v>1340</v>
      </c>
      <c r="D7844" s="1">
        <v>2002</v>
      </c>
      <c r="E7844" s="1" t="s">
        <v>1377</v>
      </c>
      <c r="F7844" s="1" t="s">
        <v>1330</v>
      </c>
    </row>
    <row r="7845" spans="1:7" x14ac:dyDescent="0.4">
      <c r="A7845" s="1" t="s">
        <v>5476</v>
      </c>
      <c r="C7845" s="1" t="s">
        <v>1332</v>
      </c>
      <c r="D7845" s="1">
        <v>2004</v>
      </c>
    </row>
    <row r="7846" spans="1:7" x14ac:dyDescent="0.4">
      <c r="A7846" s="1" t="s">
        <v>5475</v>
      </c>
      <c r="B7846" s="1">
        <v>188</v>
      </c>
      <c r="C7846" s="1" t="s">
        <v>1332</v>
      </c>
      <c r="D7846" s="1">
        <v>2004</v>
      </c>
      <c r="E7846" s="1" t="s">
        <v>1335</v>
      </c>
      <c r="F7846" s="1" t="s">
        <v>1334</v>
      </c>
      <c r="G7846" s="1" t="s">
        <v>5474</v>
      </c>
    </row>
    <row r="7847" spans="1:7" x14ac:dyDescent="0.4">
      <c r="A7847" s="1" t="s">
        <v>5473</v>
      </c>
      <c r="B7847" s="1">
        <v>405</v>
      </c>
      <c r="C7847" s="1" t="s">
        <v>1340</v>
      </c>
      <c r="D7847" s="1">
        <v>2002</v>
      </c>
      <c r="E7847" s="1" t="s">
        <v>1438</v>
      </c>
      <c r="F7847" s="1" t="s">
        <v>1334</v>
      </c>
      <c r="G7847" s="1" t="s">
        <v>1536</v>
      </c>
    </row>
    <row r="7848" spans="1:7" x14ac:dyDescent="0.4">
      <c r="A7848" s="1" t="s">
        <v>5472</v>
      </c>
      <c r="B7848" s="1">
        <v>800</v>
      </c>
      <c r="C7848" s="1" t="s">
        <v>1357</v>
      </c>
      <c r="D7848" s="1">
        <v>2004</v>
      </c>
      <c r="E7848" s="1" t="s">
        <v>1456</v>
      </c>
      <c r="F7848" s="1" t="s">
        <v>1334</v>
      </c>
      <c r="G7848" s="1" t="s">
        <v>1102</v>
      </c>
    </row>
    <row r="7849" spans="1:7" x14ac:dyDescent="0.4">
      <c r="A7849" s="1" t="s">
        <v>5471</v>
      </c>
      <c r="B7849" s="1">
        <v>1730</v>
      </c>
      <c r="C7849" s="1" t="s">
        <v>1347</v>
      </c>
      <c r="D7849" s="1">
        <v>2002</v>
      </c>
      <c r="E7849" s="1" t="s">
        <v>1377</v>
      </c>
      <c r="F7849" s="1" t="s">
        <v>1334</v>
      </c>
      <c r="G7849" s="1" t="s">
        <v>1102</v>
      </c>
    </row>
    <row r="7850" spans="1:7" x14ac:dyDescent="0.4">
      <c r="A7850" s="1" t="s">
        <v>5470</v>
      </c>
      <c r="B7850" s="1">
        <v>1738</v>
      </c>
      <c r="C7850" s="1" t="s">
        <v>1347</v>
      </c>
      <c r="D7850" s="1">
        <v>2003</v>
      </c>
      <c r="E7850" s="1" t="s">
        <v>1377</v>
      </c>
      <c r="F7850" s="1" t="s">
        <v>1330</v>
      </c>
      <c r="G7850" s="1" t="s">
        <v>3026</v>
      </c>
    </row>
    <row r="7851" spans="1:7" x14ac:dyDescent="0.4">
      <c r="A7851" s="1" t="s">
        <v>5469</v>
      </c>
      <c r="B7851" s="1">
        <v>297</v>
      </c>
      <c r="C7851" s="1" t="s">
        <v>1340</v>
      </c>
      <c r="D7851" s="1">
        <v>2002</v>
      </c>
      <c r="E7851" s="1" t="s">
        <v>1456</v>
      </c>
      <c r="F7851" s="1" t="s">
        <v>1330</v>
      </c>
      <c r="G7851" s="1" t="s">
        <v>2230</v>
      </c>
    </row>
    <row r="7852" spans="1:7" x14ac:dyDescent="0.4">
      <c r="A7852" s="1" t="s">
        <v>5468</v>
      </c>
      <c r="B7852" s="1">
        <v>783</v>
      </c>
      <c r="C7852" s="1" t="s">
        <v>1340</v>
      </c>
      <c r="D7852" s="1">
        <v>2004</v>
      </c>
      <c r="E7852" s="1" t="s">
        <v>1420</v>
      </c>
      <c r="F7852" s="1" t="s">
        <v>1334</v>
      </c>
    </row>
    <row r="7853" spans="1:7" x14ac:dyDescent="0.4">
      <c r="A7853" s="1" t="s">
        <v>5467</v>
      </c>
      <c r="B7853" s="1">
        <v>391</v>
      </c>
      <c r="C7853" s="1" t="s">
        <v>1340</v>
      </c>
      <c r="D7853" s="1">
        <v>2002</v>
      </c>
      <c r="E7853" s="1" t="s">
        <v>1331</v>
      </c>
      <c r="F7853" s="1" t="s">
        <v>1330</v>
      </c>
      <c r="G7853" s="1" t="s">
        <v>5466</v>
      </c>
    </row>
    <row r="7854" spans="1:7" x14ac:dyDescent="0.4">
      <c r="A7854" s="1" t="s">
        <v>5465</v>
      </c>
      <c r="B7854" s="1">
        <v>645</v>
      </c>
      <c r="C7854" s="1" t="s">
        <v>1340</v>
      </c>
      <c r="D7854" s="1">
        <v>2004</v>
      </c>
      <c r="E7854" s="1" t="s">
        <v>1371</v>
      </c>
      <c r="F7854" s="1" t="s">
        <v>1330</v>
      </c>
      <c r="G7854" s="1" t="s">
        <v>1745</v>
      </c>
    </row>
    <row r="7855" spans="1:7" x14ac:dyDescent="0.4">
      <c r="A7855" s="1" t="s">
        <v>5464</v>
      </c>
      <c r="B7855" s="1">
        <v>4500</v>
      </c>
      <c r="C7855" s="1" t="s">
        <v>4458</v>
      </c>
      <c r="D7855" s="1">
        <v>2002</v>
      </c>
      <c r="E7855" s="1" t="s">
        <v>1555</v>
      </c>
      <c r="F7855" s="1" t="s">
        <v>1334</v>
      </c>
      <c r="G7855" s="1" t="s">
        <v>3179</v>
      </c>
    </row>
    <row r="7856" spans="1:7" x14ac:dyDescent="0.4">
      <c r="A7856" s="1" t="s">
        <v>5463</v>
      </c>
      <c r="B7856" s="1">
        <v>305</v>
      </c>
      <c r="C7856" s="1" t="s">
        <v>1340</v>
      </c>
      <c r="D7856" s="1">
        <v>2002</v>
      </c>
      <c r="E7856" s="1" t="s">
        <v>1335</v>
      </c>
      <c r="F7856" s="1" t="s">
        <v>1334</v>
      </c>
      <c r="G7856" s="1" t="s">
        <v>1499</v>
      </c>
    </row>
    <row r="7857" spans="1:7" x14ac:dyDescent="0.4">
      <c r="A7857" s="1" t="s">
        <v>5462</v>
      </c>
      <c r="B7857" s="1">
        <v>167</v>
      </c>
      <c r="C7857" s="1" t="s">
        <v>1340</v>
      </c>
      <c r="D7857" s="1">
        <v>2004</v>
      </c>
      <c r="E7857" s="1" t="s">
        <v>1848</v>
      </c>
      <c r="F7857" s="1" t="s">
        <v>1334</v>
      </c>
      <c r="G7857" s="1" t="s">
        <v>1867</v>
      </c>
    </row>
    <row r="7858" spans="1:7" x14ac:dyDescent="0.4">
      <c r="A7858" s="1" t="s">
        <v>5461</v>
      </c>
      <c r="B7858" s="1">
        <v>144</v>
      </c>
      <c r="C7858" s="1" t="s">
        <v>1340</v>
      </c>
      <c r="D7858" s="1">
        <v>2004</v>
      </c>
      <c r="E7858" s="1" t="s">
        <v>2292</v>
      </c>
      <c r="F7858" s="1" t="s">
        <v>1330</v>
      </c>
      <c r="G7858" s="1" t="s">
        <v>5460</v>
      </c>
    </row>
    <row r="7859" spans="1:7" x14ac:dyDescent="0.4">
      <c r="A7859" s="1" t="s">
        <v>5459</v>
      </c>
      <c r="B7859" s="1">
        <v>84</v>
      </c>
      <c r="C7859" s="1" t="s">
        <v>1340</v>
      </c>
      <c r="D7859" s="1">
        <v>2002</v>
      </c>
      <c r="E7859" s="1" t="s">
        <v>1406</v>
      </c>
      <c r="F7859" s="1" t="s">
        <v>1334</v>
      </c>
      <c r="G7859" s="1" t="s">
        <v>1364</v>
      </c>
    </row>
    <row r="7860" spans="1:7" x14ac:dyDescent="0.4">
      <c r="A7860" s="1" t="s">
        <v>5458</v>
      </c>
      <c r="B7860" s="1">
        <v>193</v>
      </c>
      <c r="C7860" s="1" t="s">
        <v>1340</v>
      </c>
      <c r="D7860" s="1">
        <v>2002</v>
      </c>
      <c r="E7860" s="1" t="s">
        <v>1406</v>
      </c>
      <c r="F7860" s="1" t="s">
        <v>1330</v>
      </c>
    </row>
    <row r="7861" spans="1:7" x14ac:dyDescent="0.4">
      <c r="A7861" s="1" t="s">
        <v>5457</v>
      </c>
      <c r="B7861" s="1">
        <v>193</v>
      </c>
      <c r="C7861" s="1" t="s">
        <v>1340</v>
      </c>
      <c r="D7861" s="1">
        <v>2003</v>
      </c>
      <c r="E7861" s="1" t="s">
        <v>1377</v>
      </c>
      <c r="F7861" s="1" t="s">
        <v>1334</v>
      </c>
      <c r="G7861" s="1" t="s">
        <v>2230</v>
      </c>
    </row>
    <row r="7862" spans="1:7" x14ac:dyDescent="0.4">
      <c r="A7862" s="1" t="s">
        <v>5456</v>
      </c>
      <c r="B7862" s="1">
        <v>224</v>
      </c>
      <c r="C7862" s="1" t="s">
        <v>1340</v>
      </c>
      <c r="D7862" s="1">
        <v>2002</v>
      </c>
      <c r="E7862" s="1" t="s">
        <v>1331</v>
      </c>
      <c r="F7862" s="1" t="s">
        <v>1330</v>
      </c>
    </row>
    <row r="7863" spans="1:7" x14ac:dyDescent="0.4">
      <c r="A7863" s="1" t="s">
        <v>5455</v>
      </c>
      <c r="B7863" s="1">
        <v>144</v>
      </c>
      <c r="C7863" s="1" t="s">
        <v>1340</v>
      </c>
      <c r="D7863" s="1">
        <v>2003</v>
      </c>
      <c r="E7863" s="1" t="s">
        <v>1371</v>
      </c>
      <c r="F7863" s="1" t="s">
        <v>1330</v>
      </c>
      <c r="G7863" s="1" t="s">
        <v>2317</v>
      </c>
    </row>
    <row r="7864" spans="1:7" x14ac:dyDescent="0.4">
      <c r="A7864" s="1" t="s">
        <v>5454</v>
      </c>
      <c r="B7864" s="1">
        <v>114</v>
      </c>
      <c r="C7864" s="1" t="s">
        <v>1340</v>
      </c>
      <c r="D7864" s="1">
        <v>2002</v>
      </c>
      <c r="E7864" s="1" t="s">
        <v>1360</v>
      </c>
      <c r="F7864" s="1" t="s">
        <v>1330</v>
      </c>
    </row>
    <row r="7865" spans="1:7" x14ac:dyDescent="0.4">
      <c r="A7865" s="1" t="s">
        <v>5453</v>
      </c>
      <c r="B7865" s="1">
        <v>256</v>
      </c>
      <c r="C7865" s="1" t="s">
        <v>1340</v>
      </c>
      <c r="D7865" s="1">
        <v>2002</v>
      </c>
      <c r="E7865" s="1" t="s">
        <v>2429</v>
      </c>
      <c r="F7865" s="1" t="s">
        <v>1330</v>
      </c>
    </row>
    <row r="7866" spans="1:7" x14ac:dyDescent="0.4">
      <c r="A7866" s="1" t="s">
        <v>5452</v>
      </c>
      <c r="B7866" s="1">
        <v>256</v>
      </c>
      <c r="C7866" s="1" t="s">
        <v>1340</v>
      </c>
      <c r="D7866" s="1">
        <v>2002</v>
      </c>
      <c r="E7866" s="1" t="s">
        <v>2429</v>
      </c>
      <c r="F7866" s="1" t="s">
        <v>1330</v>
      </c>
      <c r="G7866" s="1" t="s">
        <v>3979</v>
      </c>
    </row>
    <row r="7867" spans="1:7" x14ac:dyDescent="0.4">
      <c r="A7867" s="1" t="s">
        <v>5451</v>
      </c>
      <c r="C7867" s="1" t="s">
        <v>1340</v>
      </c>
      <c r="D7867" s="1">
        <v>2002</v>
      </c>
      <c r="E7867" s="1" t="s">
        <v>2270</v>
      </c>
      <c r="F7867" s="1" t="s">
        <v>1330</v>
      </c>
    </row>
    <row r="7868" spans="1:7" x14ac:dyDescent="0.4">
      <c r="A7868" s="1" t="s">
        <v>5450</v>
      </c>
      <c r="C7868" s="1" t="s">
        <v>1340</v>
      </c>
      <c r="D7868" s="1">
        <v>2002</v>
      </c>
      <c r="E7868" s="1" t="s">
        <v>1362</v>
      </c>
      <c r="F7868" s="1" t="s">
        <v>1330</v>
      </c>
      <c r="G7868" s="1" t="s">
        <v>5449</v>
      </c>
    </row>
    <row r="7869" spans="1:7" x14ac:dyDescent="0.4">
      <c r="A7869" s="1" t="s">
        <v>1739</v>
      </c>
      <c r="C7869" s="1" t="s">
        <v>1340</v>
      </c>
      <c r="D7869" s="1">
        <v>2002</v>
      </c>
      <c r="E7869" s="1" t="s">
        <v>1362</v>
      </c>
      <c r="F7869" s="1" t="s">
        <v>1330</v>
      </c>
    </row>
    <row r="7870" spans="1:7" x14ac:dyDescent="0.4">
      <c r="A7870" s="1" t="s">
        <v>5448</v>
      </c>
      <c r="B7870" s="1">
        <v>144</v>
      </c>
      <c r="C7870" s="1" t="s">
        <v>1340</v>
      </c>
      <c r="D7870" s="1">
        <v>2003</v>
      </c>
      <c r="E7870" s="1" t="s">
        <v>1406</v>
      </c>
      <c r="F7870" s="1" t="s">
        <v>1330</v>
      </c>
    </row>
    <row r="7871" spans="1:7" x14ac:dyDescent="0.4">
      <c r="A7871" s="1" t="s">
        <v>5447</v>
      </c>
      <c r="B7871" s="1">
        <v>144</v>
      </c>
      <c r="C7871" s="1" t="s">
        <v>1340</v>
      </c>
      <c r="D7871" s="1">
        <v>2003</v>
      </c>
      <c r="E7871" s="1" t="s">
        <v>1406</v>
      </c>
      <c r="F7871" s="1" t="s">
        <v>1330</v>
      </c>
    </row>
    <row r="7872" spans="1:7" x14ac:dyDescent="0.4">
      <c r="A7872" s="1" t="s">
        <v>5446</v>
      </c>
      <c r="B7872" s="1">
        <v>144</v>
      </c>
      <c r="C7872" s="1" t="s">
        <v>1340</v>
      </c>
      <c r="D7872" s="1">
        <v>2004</v>
      </c>
      <c r="E7872" s="1" t="s">
        <v>1331</v>
      </c>
      <c r="F7872" s="1" t="s">
        <v>1330</v>
      </c>
    </row>
    <row r="7873" spans="1:7" x14ac:dyDescent="0.4">
      <c r="A7873" s="1" t="s">
        <v>5445</v>
      </c>
      <c r="C7873" s="1" t="s">
        <v>1340</v>
      </c>
      <c r="D7873" s="1">
        <v>2003</v>
      </c>
      <c r="E7873" s="1" t="s">
        <v>2270</v>
      </c>
      <c r="F7873" s="1" t="s">
        <v>1330</v>
      </c>
      <c r="G7873" s="1" t="s">
        <v>3224</v>
      </c>
    </row>
    <row r="7874" spans="1:7" x14ac:dyDescent="0.4">
      <c r="A7874" s="1" t="s">
        <v>5444</v>
      </c>
      <c r="B7874" s="1">
        <v>440</v>
      </c>
      <c r="C7874" s="1" t="s">
        <v>1369</v>
      </c>
      <c r="D7874" s="1">
        <v>2002</v>
      </c>
      <c r="E7874" s="1" t="s">
        <v>1377</v>
      </c>
      <c r="F7874" s="1" t="s">
        <v>1464</v>
      </c>
      <c r="G7874" s="1" t="s">
        <v>2555</v>
      </c>
    </row>
    <row r="7875" spans="1:7" x14ac:dyDescent="0.4">
      <c r="A7875" s="1" t="s">
        <v>5443</v>
      </c>
      <c r="B7875" s="1">
        <v>440</v>
      </c>
      <c r="C7875" s="1" t="s">
        <v>1369</v>
      </c>
      <c r="D7875" s="1">
        <v>2002</v>
      </c>
      <c r="E7875" s="1" t="s">
        <v>1377</v>
      </c>
      <c r="F7875" s="1" t="s">
        <v>1464</v>
      </c>
      <c r="G7875" s="1" t="s">
        <v>2555</v>
      </c>
    </row>
    <row r="7876" spans="1:7" x14ac:dyDescent="0.4">
      <c r="A7876" s="1" t="s">
        <v>5442</v>
      </c>
      <c r="B7876" s="1">
        <v>850</v>
      </c>
      <c r="C7876" s="1" t="s">
        <v>1357</v>
      </c>
      <c r="D7876" s="1">
        <v>2002</v>
      </c>
      <c r="E7876" s="1" t="s">
        <v>1440</v>
      </c>
      <c r="F7876" s="1" t="s">
        <v>1334</v>
      </c>
      <c r="G7876" s="1" t="s">
        <v>4489</v>
      </c>
    </row>
    <row r="7877" spans="1:7" x14ac:dyDescent="0.4">
      <c r="A7877" s="1" t="s">
        <v>5441</v>
      </c>
      <c r="B7877" s="1">
        <v>626</v>
      </c>
      <c r="C7877" s="1" t="s">
        <v>1340</v>
      </c>
      <c r="D7877" s="1">
        <v>2002</v>
      </c>
      <c r="E7877" s="1" t="s">
        <v>1335</v>
      </c>
      <c r="F7877" s="1" t="s">
        <v>1334</v>
      </c>
      <c r="G7877" s="1" t="s">
        <v>1490</v>
      </c>
    </row>
    <row r="7878" spans="1:7" x14ac:dyDescent="0.4">
      <c r="A7878" s="1" t="s">
        <v>5440</v>
      </c>
      <c r="C7878" s="1" t="s">
        <v>1357</v>
      </c>
      <c r="D7878" s="1">
        <v>2003</v>
      </c>
      <c r="E7878" s="1" t="s">
        <v>1459</v>
      </c>
      <c r="F7878" s="1" t="s">
        <v>1334</v>
      </c>
      <c r="G7878" s="1" t="s">
        <v>2947</v>
      </c>
    </row>
    <row r="7879" spans="1:7" x14ac:dyDescent="0.4">
      <c r="A7879" s="1" t="s">
        <v>5439</v>
      </c>
      <c r="B7879" s="1">
        <v>274</v>
      </c>
      <c r="C7879" s="1" t="s">
        <v>1357</v>
      </c>
      <c r="D7879" s="1">
        <v>2002</v>
      </c>
      <c r="E7879" s="1" t="s">
        <v>1356</v>
      </c>
      <c r="F7879" s="1" t="s">
        <v>1334</v>
      </c>
      <c r="G7879" s="1" t="s">
        <v>2711</v>
      </c>
    </row>
    <row r="7880" spans="1:7" x14ac:dyDescent="0.4">
      <c r="A7880" s="1" t="s">
        <v>5438</v>
      </c>
      <c r="B7880" s="1">
        <v>274</v>
      </c>
      <c r="C7880" s="1" t="s">
        <v>1357</v>
      </c>
      <c r="D7880" s="1">
        <v>2002</v>
      </c>
      <c r="E7880" s="1" t="s">
        <v>1356</v>
      </c>
      <c r="F7880" s="1" t="s">
        <v>1334</v>
      </c>
      <c r="G7880" s="1" t="s">
        <v>2711</v>
      </c>
    </row>
    <row r="7881" spans="1:7" x14ac:dyDescent="0.4">
      <c r="A7881" s="1" t="s">
        <v>5437</v>
      </c>
      <c r="B7881" s="1">
        <v>658</v>
      </c>
      <c r="C7881" s="1" t="s">
        <v>1340</v>
      </c>
      <c r="D7881" s="1">
        <v>2002</v>
      </c>
      <c r="E7881" s="1" t="s">
        <v>1377</v>
      </c>
      <c r="F7881" s="1" t="s">
        <v>1334</v>
      </c>
      <c r="G7881" s="1" t="s">
        <v>4502</v>
      </c>
    </row>
    <row r="7882" spans="1:7" x14ac:dyDescent="0.4">
      <c r="A7882" s="1" t="s">
        <v>5436</v>
      </c>
      <c r="B7882" s="1">
        <v>658</v>
      </c>
      <c r="C7882" s="1" t="s">
        <v>1340</v>
      </c>
      <c r="D7882" s="1">
        <v>2003</v>
      </c>
      <c r="E7882" s="1" t="s">
        <v>1440</v>
      </c>
      <c r="F7882" s="1" t="s">
        <v>1330</v>
      </c>
      <c r="G7882" s="1" t="s">
        <v>4502</v>
      </c>
    </row>
    <row r="7883" spans="1:7" x14ac:dyDescent="0.4">
      <c r="A7883" s="1" t="s">
        <v>5435</v>
      </c>
      <c r="B7883" s="1">
        <v>104</v>
      </c>
      <c r="C7883" s="1" t="s">
        <v>1340</v>
      </c>
      <c r="D7883" s="1">
        <v>2004</v>
      </c>
      <c r="E7883" s="1" t="s">
        <v>1371</v>
      </c>
      <c r="F7883" s="1" t="s">
        <v>1330</v>
      </c>
      <c r="G7883" s="1" t="s">
        <v>2317</v>
      </c>
    </row>
    <row r="7884" spans="1:7" x14ac:dyDescent="0.4">
      <c r="A7884" s="1" t="s">
        <v>5434</v>
      </c>
      <c r="C7884" s="1" t="s">
        <v>1340</v>
      </c>
      <c r="D7884" s="1">
        <v>2004</v>
      </c>
      <c r="E7884" s="1" t="s">
        <v>2270</v>
      </c>
      <c r="F7884" s="1" t="s">
        <v>1330</v>
      </c>
      <c r="G7884" s="1" t="s">
        <v>3224</v>
      </c>
    </row>
    <row r="7885" spans="1:7" x14ac:dyDescent="0.4">
      <c r="A7885" s="1" t="s">
        <v>5433</v>
      </c>
      <c r="B7885" s="1">
        <v>791</v>
      </c>
      <c r="C7885" s="1" t="s">
        <v>1357</v>
      </c>
      <c r="D7885" s="1">
        <v>2003</v>
      </c>
      <c r="E7885" s="1" t="s">
        <v>1752</v>
      </c>
      <c r="F7885" s="1" t="s">
        <v>1330</v>
      </c>
      <c r="G7885" s="1" t="s">
        <v>1355</v>
      </c>
    </row>
    <row r="7886" spans="1:7" x14ac:dyDescent="0.4">
      <c r="A7886" s="1" t="s">
        <v>734</v>
      </c>
      <c r="B7886" s="1">
        <v>3003</v>
      </c>
      <c r="C7886" s="1" t="s">
        <v>1347</v>
      </c>
      <c r="D7886" s="1">
        <v>2002</v>
      </c>
      <c r="E7886" s="1" t="s">
        <v>1752</v>
      </c>
      <c r="F7886" s="1" t="s">
        <v>1334</v>
      </c>
      <c r="G7886" s="1" t="s">
        <v>3179</v>
      </c>
    </row>
    <row r="7887" spans="1:7" x14ac:dyDescent="0.4">
      <c r="A7887" s="1" t="s">
        <v>5432</v>
      </c>
      <c r="B7887" s="1">
        <v>400</v>
      </c>
      <c r="C7887" s="1" t="s">
        <v>1433</v>
      </c>
      <c r="D7887" s="1">
        <v>2002</v>
      </c>
      <c r="E7887" s="1" t="s">
        <v>1377</v>
      </c>
      <c r="F7887" s="1" t="s">
        <v>1330</v>
      </c>
    </row>
    <row r="7888" spans="1:7" x14ac:dyDescent="0.4">
      <c r="A7888" s="1" t="s">
        <v>5431</v>
      </c>
      <c r="B7888" s="1">
        <v>698</v>
      </c>
      <c r="C7888" s="1" t="s">
        <v>1347</v>
      </c>
      <c r="D7888" s="1">
        <v>2002</v>
      </c>
      <c r="E7888" s="1" t="s">
        <v>1435</v>
      </c>
      <c r="F7888" s="1" t="s">
        <v>1334</v>
      </c>
      <c r="G7888" s="1" t="s">
        <v>5430</v>
      </c>
    </row>
    <row r="7889" spans="1:7" x14ac:dyDescent="0.4">
      <c r="A7889" s="1" t="s">
        <v>5429</v>
      </c>
      <c r="B7889" s="1">
        <v>698</v>
      </c>
      <c r="C7889" s="1" t="s">
        <v>1347</v>
      </c>
      <c r="D7889" s="1">
        <v>2003</v>
      </c>
      <c r="E7889" s="1" t="s">
        <v>1555</v>
      </c>
      <c r="F7889" s="1" t="s">
        <v>1334</v>
      </c>
      <c r="G7889" s="1" t="s">
        <v>2267</v>
      </c>
    </row>
    <row r="7890" spans="1:7" x14ac:dyDescent="0.4">
      <c r="A7890" s="1" t="s">
        <v>5428</v>
      </c>
      <c r="B7890" s="1">
        <v>665</v>
      </c>
      <c r="C7890" s="1" t="s">
        <v>1340</v>
      </c>
      <c r="D7890" s="1">
        <v>2002</v>
      </c>
      <c r="E7890" s="1" t="s">
        <v>2180</v>
      </c>
      <c r="F7890" s="1" t="s">
        <v>1334</v>
      </c>
      <c r="G7890" s="1" t="s">
        <v>5271</v>
      </c>
    </row>
    <row r="7891" spans="1:7" x14ac:dyDescent="0.4">
      <c r="A7891" s="1" t="s">
        <v>5427</v>
      </c>
      <c r="B7891" s="1">
        <v>665</v>
      </c>
      <c r="C7891" s="1" t="s">
        <v>1340</v>
      </c>
      <c r="D7891" s="1">
        <v>2002</v>
      </c>
      <c r="E7891" s="1" t="s">
        <v>1331</v>
      </c>
      <c r="F7891" s="1" t="s">
        <v>1330</v>
      </c>
      <c r="G7891" s="1" t="s">
        <v>3172</v>
      </c>
    </row>
    <row r="7892" spans="1:7" x14ac:dyDescent="0.4">
      <c r="A7892" s="1" t="s">
        <v>494</v>
      </c>
      <c r="B7892" s="1">
        <v>5514</v>
      </c>
      <c r="C7892" s="1" t="s">
        <v>2411</v>
      </c>
      <c r="D7892" s="1">
        <v>2002</v>
      </c>
      <c r="E7892" s="1" t="s">
        <v>1440</v>
      </c>
      <c r="F7892" s="1" t="s">
        <v>1334</v>
      </c>
      <c r="G7892" s="1" t="s">
        <v>3085</v>
      </c>
    </row>
    <row r="7893" spans="1:7" x14ac:dyDescent="0.4">
      <c r="A7893" s="1" t="s">
        <v>5426</v>
      </c>
      <c r="B7893" s="1">
        <v>3091</v>
      </c>
      <c r="C7893" s="1" t="s">
        <v>1347</v>
      </c>
      <c r="D7893" s="1">
        <v>2003</v>
      </c>
      <c r="E7893" s="1" t="s">
        <v>1377</v>
      </c>
      <c r="F7893" s="1" t="s">
        <v>1334</v>
      </c>
      <c r="G7893" s="1" t="s">
        <v>1102</v>
      </c>
    </row>
    <row r="7894" spans="1:7" x14ac:dyDescent="0.4">
      <c r="A7894" s="1" t="s">
        <v>5425</v>
      </c>
      <c r="B7894" s="1">
        <v>3091</v>
      </c>
      <c r="C7894" s="1" t="s">
        <v>1347</v>
      </c>
      <c r="D7894" s="1">
        <v>2003</v>
      </c>
      <c r="E7894" s="1" t="s">
        <v>1732</v>
      </c>
      <c r="F7894" s="1" t="s">
        <v>1330</v>
      </c>
      <c r="G7894" s="1" t="s">
        <v>1355</v>
      </c>
    </row>
    <row r="7895" spans="1:7" x14ac:dyDescent="0.4">
      <c r="A7895" s="1" t="s">
        <v>5424</v>
      </c>
      <c r="B7895" s="1">
        <v>3108</v>
      </c>
      <c r="C7895" s="1" t="s">
        <v>1347</v>
      </c>
      <c r="D7895" s="1">
        <v>2003</v>
      </c>
      <c r="E7895" s="1" t="s">
        <v>1331</v>
      </c>
      <c r="F7895" s="1" t="s">
        <v>1334</v>
      </c>
      <c r="G7895" s="1" t="s">
        <v>1102</v>
      </c>
    </row>
    <row r="7896" spans="1:7" x14ac:dyDescent="0.4">
      <c r="A7896" s="1" t="s">
        <v>5423</v>
      </c>
      <c r="B7896" s="1">
        <v>1216</v>
      </c>
      <c r="C7896" s="1" t="s">
        <v>1347</v>
      </c>
      <c r="D7896" s="1">
        <v>2002</v>
      </c>
      <c r="E7896" s="1" t="s">
        <v>1505</v>
      </c>
      <c r="F7896" s="1" t="s">
        <v>1330</v>
      </c>
      <c r="G7896" s="1" t="s">
        <v>3323</v>
      </c>
    </row>
    <row r="7897" spans="1:7" x14ac:dyDescent="0.4">
      <c r="A7897" s="1" t="s">
        <v>5422</v>
      </c>
      <c r="B7897" s="1">
        <v>2207</v>
      </c>
      <c r="C7897" s="1" t="s">
        <v>1347</v>
      </c>
      <c r="D7897" s="1">
        <v>2002</v>
      </c>
      <c r="E7897" s="1" t="s">
        <v>1377</v>
      </c>
      <c r="F7897" s="1" t="s">
        <v>1334</v>
      </c>
      <c r="G7897" s="1" t="s">
        <v>1102</v>
      </c>
    </row>
    <row r="7898" spans="1:7" x14ac:dyDescent="0.4">
      <c r="A7898" s="1" t="s">
        <v>5421</v>
      </c>
      <c r="B7898" s="1">
        <v>2207</v>
      </c>
      <c r="C7898" s="1" t="s">
        <v>1347</v>
      </c>
      <c r="D7898" s="1">
        <v>2002</v>
      </c>
      <c r="E7898" s="1" t="s">
        <v>1362</v>
      </c>
      <c r="F7898" s="1" t="s">
        <v>1330</v>
      </c>
      <c r="G7898" s="1" t="s">
        <v>1102</v>
      </c>
    </row>
    <row r="7899" spans="1:7" x14ac:dyDescent="0.4">
      <c r="A7899" s="1" t="s">
        <v>5420</v>
      </c>
      <c r="B7899" s="1">
        <v>2207</v>
      </c>
      <c r="C7899" s="1" t="s">
        <v>1347</v>
      </c>
      <c r="D7899" s="1">
        <v>2002</v>
      </c>
      <c r="E7899" s="1" t="s">
        <v>3488</v>
      </c>
      <c r="F7899" s="1" t="s">
        <v>1334</v>
      </c>
      <c r="G7899" s="1" t="s">
        <v>1355</v>
      </c>
    </row>
    <row r="7900" spans="1:7" x14ac:dyDescent="0.4">
      <c r="A7900" s="1" t="s">
        <v>5419</v>
      </c>
      <c r="B7900" s="1">
        <v>5446</v>
      </c>
      <c r="C7900" s="1" t="s">
        <v>2411</v>
      </c>
      <c r="D7900" s="1">
        <v>2002</v>
      </c>
      <c r="E7900" s="1" t="s">
        <v>2191</v>
      </c>
      <c r="F7900" s="1" t="s">
        <v>1334</v>
      </c>
      <c r="G7900" s="1" t="s">
        <v>2336</v>
      </c>
    </row>
    <row r="7901" spans="1:7" x14ac:dyDescent="0.4">
      <c r="A7901" s="1" t="s">
        <v>5418</v>
      </c>
      <c r="B7901" s="1">
        <v>1118</v>
      </c>
      <c r="C7901" s="1" t="s">
        <v>1340</v>
      </c>
      <c r="D7901" s="1">
        <v>2003</v>
      </c>
      <c r="E7901" s="1" t="s">
        <v>1848</v>
      </c>
      <c r="F7901" s="1" t="s">
        <v>1464</v>
      </c>
      <c r="G7901" s="1" t="s">
        <v>3502</v>
      </c>
    </row>
    <row r="7902" spans="1:7" x14ac:dyDescent="0.4">
      <c r="A7902" s="1" t="s">
        <v>5417</v>
      </c>
      <c r="B7902" s="1">
        <v>1118</v>
      </c>
      <c r="C7902" s="1" t="s">
        <v>1340</v>
      </c>
      <c r="D7902" s="1">
        <v>2003</v>
      </c>
      <c r="E7902" s="1" t="s">
        <v>1331</v>
      </c>
      <c r="F7902" s="1" t="s">
        <v>1334</v>
      </c>
      <c r="G7902" s="1" t="s">
        <v>1102</v>
      </c>
    </row>
    <row r="7903" spans="1:7" x14ac:dyDescent="0.4">
      <c r="A7903" s="1" t="s">
        <v>5416</v>
      </c>
      <c r="B7903" s="1">
        <v>4252</v>
      </c>
      <c r="C7903" s="1" t="s">
        <v>1347</v>
      </c>
      <c r="D7903" s="1">
        <v>2002</v>
      </c>
      <c r="E7903" s="1" t="s">
        <v>1377</v>
      </c>
      <c r="F7903" s="1" t="s">
        <v>1334</v>
      </c>
      <c r="G7903" s="1" t="s">
        <v>1102</v>
      </c>
    </row>
    <row r="7904" spans="1:7" x14ac:dyDescent="0.4">
      <c r="A7904" s="1" t="s">
        <v>5415</v>
      </c>
      <c r="B7904" s="1">
        <v>1704</v>
      </c>
      <c r="C7904" s="1" t="s">
        <v>1837</v>
      </c>
      <c r="D7904" s="1">
        <v>2002</v>
      </c>
      <c r="E7904" s="1" t="s">
        <v>1377</v>
      </c>
      <c r="F7904" s="1" t="s">
        <v>1334</v>
      </c>
      <c r="G7904" s="1" t="s">
        <v>1102</v>
      </c>
    </row>
    <row r="7905" spans="1:7" x14ac:dyDescent="0.4">
      <c r="A7905" s="1" t="s">
        <v>5414</v>
      </c>
      <c r="B7905" s="1">
        <v>1704</v>
      </c>
      <c r="C7905" s="1" t="s">
        <v>1837</v>
      </c>
      <c r="D7905" s="1">
        <v>2002</v>
      </c>
      <c r="E7905" s="1" t="s">
        <v>1377</v>
      </c>
      <c r="F7905" s="1" t="s">
        <v>1334</v>
      </c>
      <c r="G7905" s="1" t="s">
        <v>1102</v>
      </c>
    </row>
    <row r="7906" spans="1:7" x14ac:dyDescent="0.4">
      <c r="A7906" s="1" t="s">
        <v>5413</v>
      </c>
      <c r="B7906" s="1">
        <v>973</v>
      </c>
      <c r="C7906" s="1" t="s">
        <v>1347</v>
      </c>
      <c r="D7906" s="1">
        <v>2002</v>
      </c>
      <c r="E7906" s="1" t="s">
        <v>1360</v>
      </c>
      <c r="F7906" s="1" t="s">
        <v>1334</v>
      </c>
      <c r="G7906" s="1" t="s">
        <v>1901</v>
      </c>
    </row>
    <row r="7907" spans="1:7" x14ac:dyDescent="0.4">
      <c r="A7907" s="1" t="s">
        <v>5412</v>
      </c>
      <c r="B7907" s="1">
        <v>6732</v>
      </c>
      <c r="C7907" s="1" t="s">
        <v>2411</v>
      </c>
      <c r="D7907" s="1">
        <v>2002</v>
      </c>
      <c r="E7907" s="1" t="s">
        <v>1331</v>
      </c>
      <c r="F7907" s="1" t="s">
        <v>1334</v>
      </c>
      <c r="G7907" s="1" t="s">
        <v>1102</v>
      </c>
    </row>
    <row r="7908" spans="1:7" x14ac:dyDescent="0.4">
      <c r="A7908" s="1" t="s">
        <v>5411</v>
      </c>
      <c r="B7908" s="1">
        <v>6732</v>
      </c>
      <c r="C7908" s="1" t="s">
        <v>2411</v>
      </c>
      <c r="D7908" s="1">
        <v>2002</v>
      </c>
      <c r="E7908" s="1" t="s">
        <v>1331</v>
      </c>
      <c r="F7908" s="1" t="s">
        <v>1334</v>
      </c>
      <c r="G7908" s="1" t="s">
        <v>1102</v>
      </c>
    </row>
    <row r="7909" spans="1:7" x14ac:dyDescent="0.4">
      <c r="A7909" s="1" t="s">
        <v>4907</v>
      </c>
      <c r="B7909" s="1">
        <v>2207</v>
      </c>
      <c r="C7909" s="1" t="s">
        <v>1347</v>
      </c>
      <c r="D7909" s="1">
        <v>2002</v>
      </c>
      <c r="E7909" s="1" t="s">
        <v>1377</v>
      </c>
      <c r="F7909" s="1" t="s">
        <v>1330</v>
      </c>
      <c r="G7909" s="1" t="s">
        <v>1102</v>
      </c>
    </row>
    <row r="7910" spans="1:7" x14ac:dyDescent="0.4">
      <c r="A7910" s="1" t="s">
        <v>5410</v>
      </c>
      <c r="B7910" s="1">
        <v>2207</v>
      </c>
      <c r="C7910" s="1" t="s">
        <v>1347</v>
      </c>
      <c r="D7910" s="1">
        <v>2003</v>
      </c>
      <c r="E7910" s="1" t="s">
        <v>1377</v>
      </c>
      <c r="F7910" s="1" t="s">
        <v>1334</v>
      </c>
      <c r="G7910" s="1" t="s">
        <v>1102</v>
      </c>
    </row>
    <row r="7911" spans="1:7" x14ac:dyDescent="0.4">
      <c r="A7911" s="1" t="s">
        <v>5409</v>
      </c>
      <c r="B7911" s="1">
        <v>2207</v>
      </c>
      <c r="C7911" s="1" t="s">
        <v>1347</v>
      </c>
      <c r="D7911" s="1">
        <v>2003</v>
      </c>
      <c r="E7911" s="1" t="s">
        <v>1349</v>
      </c>
      <c r="F7911" s="1" t="s">
        <v>1334</v>
      </c>
      <c r="G7911" s="1" t="s">
        <v>1102</v>
      </c>
    </row>
    <row r="7912" spans="1:7" x14ac:dyDescent="0.4">
      <c r="A7912" s="1" t="s">
        <v>5408</v>
      </c>
      <c r="B7912" s="1">
        <v>2048</v>
      </c>
      <c r="C7912" s="1" t="s">
        <v>1837</v>
      </c>
      <c r="D7912" s="1">
        <v>2002</v>
      </c>
      <c r="E7912" s="1" t="s">
        <v>2390</v>
      </c>
      <c r="F7912" s="1" t="s">
        <v>1334</v>
      </c>
      <c r="G7912" s="1" t="s">
        <v>2916</v>
      </c>
    </row>
    <row r="7913" spans="1:7" x14ac:dyDescent="0.4">
      <c r="A7913" s="1" t="s">
        <v>5407</v>
      </c>
      <c r="B7913" s="1">
        <v>2048</v>
      </c>
      <c r="C7913" s="1" t="s">
        <v>1837</v>
      </c>
      <c r="D7913" s="1">
        <v>2002</v>
      </c>
      <c r="E7913" s="1" t="s">
        <v>2390</v>
      </c>
      <c r="F7913" s="1" t="s">
        <v>1334</v>
      </c>
      <c r="G7913" s="1" t="s">
        <v>2916</v>
      </c>
    </row>
    <row r="7914" spans="1:7" x14ac:dyDescent="0.4">
      <c r="A7914" s="1" t="s">
        <v>5406</v>
      </c>
      <c r="B7914" s="1">
        <v>2048</v>
      </c>
      <c r="C7914" s="1" t="s">
        <v>1837</v>
      </c>
      <c r="D7914" s="1">
        <v>2003</v>
      </c>
      <c r="E7914" s="1" t="s">
        <v>2390</v>
      </c>
      <c r="F7914" s="1" t="s">
        <v>1334</v>
      </c>
      <c r="G7914" s="1" t="s">
        <v>2916</v>
      </c>
    </row>
    <row r="7915" spans="1:7" x14ac:dyDescent="0.4">
      <c r="A7915" s="1" t="s">
        <v>5405</v>
      </c>
      <c r="B7915" s="1">
        <v>2048</v>
      </c>
      <c r="C7915" s="1" t="s">
        <v>1837</v>
      </c>
      <c r="D7915" s="1">
        <v>2004</v>
      </c>
      <c r="E7915" s="1" t="s">
        <v>2390</v>
      </c>
      <c r="F7915" s="1" t="s">
        <v>1334</v>
      </c>
      <c r="G7915" s="1" t="s">
        <v>2916</v>
      </c>
    </row>
    <row r="7916" spans="1:7" x14ac:dyDescent="0.4">
      <c r="A7916" s="1" t="s">
        <v>5404</v>
      </c>
      <c r="B7916" s="1">
        <v>225</v>
      </c>
      <c r="C7916" s="1" t="s">
        <v>1340</v>
      </c>
      <c r="D7916" s="1">
        <v>2002</v>
      </c>
      <c r="E7916" s="1" t="s">
        <v>1456</v>
      </c>
      <c r="F7916" s="1" t="s">
        <v>1330</v>
      </c>
    </row>
    <row r="7917" spans="1:7" x14ac:dyDescent="0.4">
      <c r="A7917" s="1" t="s">
        <v>5403</v>
      </c>
      <c r="B7917" s="1">
        <v>225</v>
      </c>
      <c r="C7917" s="1" t="s">
        <v>1340</v>
      </c>
      <c r="D7917" s="1">
        <v>2002</v>
      </c>
      <c r="E7917" s="1" t="s">
        <v>1371</v>
      </c>
      <c r="F7917" s="1" t="s">
        <v>1330</v>
      </c>
    </row>
    <row r="7918" spans="1:7" x14ac:dyDescent="0.4">
      <c r="A7918" s="1" t="s">
        <v>5402</v>
      </c>
      <c r="B7918" s="1">
        <v>225</v>
      </c>
      <c r="C7918" s="1" t="s">
        <v>1340</v>
      </c>
      <c r="D7918" s="1">
        <v>2002</v>
      </c>
      <c r="E7918" s="1" t="s">
        <v>1456</v>
      </c>
      <c r="F7918" s="1" t="s">
        <v>1330</v>
      </c>
      <c r="G7918" s="1" t="s">
        <v>3502</v>
      </c>
    </row>
    <row r="7919" spans="1:7" x14ac:dyDescent="0.4">
      <c r="A7919" s="1" t="s">
        <v>5401</v>
      </c>
      <c r="B7919" s="1">
        <v>6724</v>
      </c>
      <c r="C7919" s="1" t="s">
        <v>2411</v>
      </c>
      <c r="D7919" s="1">
        <v>2002</v>
      </c>
      <c r="E7919" s="1" t="s">
        <v>1331</v>
      </c>
      <c r="F7919" s="1" t="s">
        <v>1334</v>
      </c>
      <c r="G7919" s="1" t="s">
        <v>1102</v>
      </c>
    </row>
    <row r="7920" spans="1:7" x14ac:dyDescent="0.4">
      <c r="A7920" s="1" t="s">
        <v>5400</v>
      </c>
      <c r="B7920" s="1">
        <v>6724</v>
      </c>
      <c r="C7920" s="1" t="s">
        <v>2411</v>
      </c>
      <c r="D7920" s="1">
        <v>2002</v>
      </c>
      <c r="E7920" s="1" t="s">
        <v>1331</v>
      </c>
      <c r="F7920" s="1" t="s">
        <v>1334</v>
      </c>
      <c r="G7920" s="1" t="s">
        <v>1102</v>
      </c>
    </row>
    <row r="7921" spans="1:7" x14ac:dyDescent="0.4">
      <c r="A7921" s="1" t="s">
        <v>1247</v>
      </c>
      <c r="B7921" s="1">
        <v>6724</v>
      </c>
      <c r="C7921" s="1" t="s">
        <v>2411</v>
      </c>
      <c r="D7921" s="1">
        <v>2002</v>
      </c>
      <c r="E7921" s="1" t="s">
        <v>1331</v>
      </c>
      <c r="F7921" s="1" t="s">
        <v>1334</v>
      </c>
      <c r="G7921" s="1" t="s">
        <v>1102</v>
      </c>
    </row>
    <row r="7922" spans="1:7" x14ac:dyDescent="0.4">
      <c r="A7922" s="1" t="s">
        <v>5399</v>
      </c>
      <c r="B7922" s="1">
        <v>4252</v>
      </c>
      <c r="C7922" s="1" t="s">
        <v>1347</v>
      </c>
      <c r="D7922" s="1">
        <v>2002</v>
      </c>
      <c r="E7922" s="1" t="s">
        <v>1377</v>
      </c>
      <c r="F7922" s="1" t="s">
        <v>1330</v>
      </c>
      <c r="G7922" s="1" t="s">
        <v>2369</v>
      </c>
    </row>
    <row r="7923" spans="1:7" x14ac:dyDescent="0.4">
      <c r="A7923" s="1" t="s">
        <v>5398</v>
      </c>
      <c r="B7923" s="1">
        <v>4252</v>
      </c>
      <c r="C7923" s="1" t="s">
        <v>1347</v>
      </c>
      <c r="D7923" s="1">
        <v>2002</v>
      </c>
      <c r="E7923" s="1" t="s">
        <v>1362</v>
      </c>
      <c r="F7923" s="1" t="s">
        <v>1330</v>
      </c>
      <c r="G7923" s="1" t="s">
        <v>4084</v>
      </c>
    </row>
    <row r="7924" spans="1:7" x14ac:dyDescent="0.4">
      <c r="A7924" s="1" t="s">
        <v>5397</v>
      </c>
      <c r="B7924" s="1">
        <v>4252</v>
      </c>
      <c r="C7924" s="1" t="s">
        <v>1347</v>
      </c>
      <c r="D7924" s="1">
        <v>2002</v>
      </c>
      <c r="E7924" s="1" t="s">
        <v>1362</v>
      </c>
      <c r="F7924" s="1" t="s">
        <v>1330</v>
      </c>
      <c r="G7924" s="1" t="s">
        <v>4084</v>
      </c>
    </row>
    <row r="7925" spans="1:7" x14ac:dyDescent="0.4">
      <c r="A7925" s="1" t="s">
        <v>5396</v>
      </c>
      <c r="B7925" s="1">
        <v>851</v>
      </c>
      <c r="C7925" s="1" t="s">
        <v>1357</v>
      </c>
      <c r="D7925" s="1">
        <v>2003</v>
      </c>
      <c r="E7925" s="1" t="s">
        <v>2270</v>
      </c>
      <c r="F7925" s="1" t="s">
        <v>1330</v>
      </c>
      <c r="G7925" s="1" t="s">
        <v>5395</v>
      </c>
    </row>
    <row r="7926" spans="1:7" x14ac:dyDescent="0.4">
      <c r="A7926" s="1" t="s">
        <v>5394</v>
      </c>
      <c r="B7926" s="1">
        <v>3739</v>
      </c>
      <c r="C7926" s="1" t="s">
        <v>1347</v>
      </c>
      <c r="D7926" s="1">
        <v>2002</v>
      </c>
      <c r="E7926" s="1" t="s">
        <v>1377</v>
      </c>
      <c r="F7926" s="1" t="s">
        <v>1334</v>
      </c>
      <c r="G7926" s="1" t="s">
        <v>1102</v>
      </c>
    </row>
    <row r="7927" spans="1:7" x14ac:dyDescent="0.4">
      <c r="A7927" s="1" t="s">
        <v>5393</v>
      </c>
      <c r="B7927" s="1">
        <v>4112</v>
      </c>
      <c r="C7927" s="1" t="s">
        <v>1347</v>
      </c>
      <c r="D7927" s="1">
        <v>2002</v>
      </c>
      <c r="E7927" s="1" t="s">
        <v>1377</v>
      </c>
      <c r="F7927" s="1" t="s">
        <v>1334</v>
      </c>
      <c r="G7927" s="1" t="s">
        <v>1102</v>
      </c>
    </row>
    <row r="7928" spans="1:7" x14ac:dyDescent="0.4">
      <c r="A7928" s="1" t="s">
        <v>5392</v>
      </c>
      <c r="B7928" s="1">
        <v>4112</v>
      </c>
      <c r="C7928" s="1" t="s">
        <v>1347</v>
      </c>
      <c r="D7928" s="1">
        <v>2002</v>
      </c>
      <c r="E7928" s="1" t="s">
        <v>1377</v>
      </c>
      <c r="F7928" s="1" t="s">
        <v>1334</v>
      </c>
      <c r="G7928" s="1" t="s">
        <v>1102</v>
      </c>
    </row>
    <row r="7929" spans="1:7" x14ac:dyDescent="0.4">
      <c r="A7929" s="1" t="s">
        <v>5391</v>
      </c>
      <c r="B7929" s="1">
        <v>4112</v>
      </c>
      <c r="C7929" s="1" t="s">
        <v>1347</v>
      </c>
      <c r="D7929" s="1">
        <v>2002</v>
      </c>
      <c r="E7929" s="1" t="s">
        <v>1377</v>
      </c>
      <c r="F7929" s="1" t="s">
        <v>1334</v>
      </c>
      <c r="G7929" s="1" t="s">
        <v>1102</v>
      </c>
    </row>
    <row r="7930" spans="1:7" x14ac:dyDescent="0.4">
      <c r="A7930" s="1" t="s">
        <v>5390</v>
      </c>
      <c r="B7930" s="1">
        <v>4112</v>
      </c>
      <c r="C7930" s="1" t="s">
        <v>1347</v>
      </c>
      <c r="D7930" s="1">
        <v>2002</v>
      </c>
      <c r="E7930" s="1" t="s">
        <v>1377</v>
      </c>
      <c r="F7930" s="1" t="s">
        <v>1334</v>
      </c>
      <c r="G7930" s="1" t="s">
        <v>1102</v>
      </c>
    </row>
    <row r="7931" spans="1:7" x14ac:dyDescent="0.4">
      <c r="A7931" s="1" t="s">
        <v>5389</v>
      </c>
      <c r="B7931" s="1">
        <v>4112</v>
      </c>
      <c r="C7931" s="1" t="s">
        <v>1347</v>
      </c>
      <c r="D7931" s="1">
        <v>2002</v>
      </c>
      <c r="E7931" s="1" t="s">
        <v>1377</v>
      </c>
      <c r="F7931" s="1" t="s">
        <v>1334</v>
      </c>
      <c r="G7931" s="1" t="s">
        <v>1102</v>
      </c>
    </row>
    <row r="7932" spans="1:7" x14ac:dyDescent="0.4">
      <c r="A7932" s="1" t="s">
        <v>5388</v>
      </c>
      <c r="B7932" s="1">
        <v>4112</v>
      </c>
      <c r="C7932" s="1" t="s">
        <v>1347</v>
      </c>
      <c r="D7932" s="1">
        <v>2002</v>
      </c>
      <c r="E7932" s="1" t="s">
        <v>1377</v>
      </c>
      <c r="F7932" s="1" t="s">
        <v>1334</v>
      </c>
      <c r="G7932" s="1" t="s">
        <v>1102</v>
      </c>
    </row>
    <row r="7933" spans="1:7" x14ac:dyDescent="0.4">
      <c r="A7933" s="1" t="s">
        <v>5387</v>
      </c>
      <c r="B7933" s="1">
        <v>5446</v>
      </c>
      <c r="C7933" s="1" t="s">
        <v>2411</v>
      </c>
      <c r="D7933" s="1">
        <v>2002</v>
      </c>
      <c r="E7933" s="1" t="s">
        <v>2191</v>
      </c>
      <c r="F7933" s="1" t="s">
        <v>1334</v>
      </c>
      <c r="G7933" s="1" t="s">
        <v>2336</v>
      </c>
    </row>
    <row r="7934" spans="1:7" x14ac:dyDescent="0.4">
      <c r="A7934" s="1" t="s">
        <v>5386</v>
      </c>
      <c r="C7934" s="1" t="s">
        <v>3985</v>
      </c>
      <c r="D7934" s="1">
        <v>2002</v>
      </c>
      <c r="E7934" s="1" t="s">
        <v>2558</v>
      </c>
      <c r="F7934" s="1" t="s">
        <v>1334</v>
      </c>
      <c r="G7934" s="1" t="s">
        <v>3530</v>
      </c>
    </row>
    <row r="7935" spans="1:7" x14ac:dyDescent="0.4">
      <c r="A7935" s="1" t="s">
        <v>5385</v>
      </c>
      <c r="B7935" s="1">
        <v>379</v>
      </c>
      <c r="C7935" s="1" t="s">
        <v>1340</v>
      </c>
      <c r="D7935" s="1">
        <v>2002</v>
      </c>
      <c r="E7935" s="1" t="s">
        <v>1345</v>
      </c>
      <c r="F7935" s="1" t="s">
        <v>1330</v>
      </c>
      <c r="G7935" s="1" t="s">
        <v>3179</v>
      </c>
    </row>
    <row r="7936" spans="1:7" x14ac:dyDescent="0.4">
      <c r="A7936" s="1" t="s">
        <v>5384</v>
      </c>
      <c r="B7936" s="1">
        <v>206</v>
      </c>
      <c r="C7936" s="1" t="s">
        <v>1340</v>
      </c>
      <c r="D7936" s="1">
        <v>2002</v>
      </c>
      <c r="E7936" s="1" t="s">
        <v>1406</v>
      </c>
      <c r="F7936" s="1" t="s">
        <v>1334</v>
      </c>
      <c r="G7936" s="1" t="s">
        <v>1364</v>
      </c>
    </row>
    <row r="7937" spans="1:7" x14ac:dyDescent="0.4">
      <c r="A7937" s="1" t="s">
        <v>192</v>
      </c>
      <c r="B7937" s="1">
        <v>6422</v>
      </c>
      <c r="C7937" s="1" t="s">
        <v>2411</v>
      </c>
      <c r="D7937" s="1">
        <v>2002</v>
      </c>
      <c r="E7937" s="1" t="s">
        <v>1377</v>
      </c>
      <c r="F7937" s="1" t="s">
        <v>1334</v>
      </c>
      <c r="G7937" s="1" t="s">
        <v>1102</v>
      </c>
    </row>
    <row r="7938" spans="1:7" x14ac:dyDescent="0.4">
      <c r="A7938" s="1" t="s">
        <v>899</v>
      </c>
      <c r="B7938" s="1">
        <v>6840</v>
      </c>
      <c r="C7938" s="1" t="s">
        <v>2411</v>
      </c>
      <c r="D7938" s="1">
        <v>2002</v>
      </c>
      <c r="E7938" s="1" t="s">
        <v>1377</v>
      </c>
      <c r="F7938" s="1" t="s">
        <v>1330</v>
      </c>
      <c r="G7938" s="1" t="s">
        <v>3179</v>
      </c>
    </row>
    <row r="7939" spans="1:7" x14ac:dyDescent="0.4">
      <c r="A7939" s="1" t="s">
        <v>5383</v>
      </c>
      <c r="B7939" s="1">
        <v>6746</v>
      </c>
      <c r="C7939" s="1" t="s">
        <v>2411</v>
      </c>
      <c r="D7939" s="1">
        <v>2002</v>
      </c>
      <c r="E7939" s="1" t="s">
        <v>1377</v>
      </c>
      <c r="F7939" s="1" t="s">
        <v>1330</v>
      </c>
      <c r="G7939" s="1" t="s">
        <v>1355</v>
      </c>
    </row>
    <row r="7940" spans="1:7" x14ac:dyDescent="0.4">
      <c r="A7940" s="1" t="s">
        <v>5382</v>
      </c>
      <c r="B7940" s="1">
        <v>6840</v>
      </c>
      <c r="C7940" s="1" t="s">
        <v>2411</v>
      </c>
      <c r="D7940" s="1">
        <v>2002</v>
      </c>
      <c r="E7940" s="1" t="s">
        <v>1377</v>
      </c>
      <c r="F7940" s="1" t="s">
        <v>1330</v>
      </c>
      <c r="G7940" s="1" t="s">
        <v>3179</v>
      </c>
    </row>
    <row r="7941" spans="1:7" x14ac:dyDescent="0.4">
      <c r="A7941" s="1" t="s">
        <v>5381</v>
      </c>
      <c r="B7941" s="1">
        <v>7506</v>
      </c>
      <c r="C7941" s="1" t="s">
        <v>3404</v>
      </c>
      <c r="D7941" s="1">
        <v>2002</v>
      </c>
      <c r="E7941" s="1" t="s">
        <v>1377</v>
      </c>
      <c r="F7941" s="1" t="s">
        <v>1334</v>
      </c>
      <c r="G7941" s="1" t="s">
        <v>2369</v>
      </c>
    </row>
    <row r="7942" spans="1:7" x14ac:dyDescent="0.4">
      <c r="A7942" s="1" t="s">
        <v>5380</v>
      </c>
      <c r="B7942" s="1">
        <v>7506</v>
      </c>
      <c r="C7942" s="1" t="s">
        <v>3404</v>
      </c>
      <c r="D7942" s="1">
        <v>2002</v>
      </c>
      <c r="E7942" s="1" t="s">
        <v>1377</v>
      </c>
      <c r="F7942" s="1" t="s">
        <v>1334</v>
      </c>
      <c r="G7942" s="1" t="s">
        <v>2369</v>
      </c>
    </row>
    <row r="7943" spans="1:7" x14ac:dyDescent="0.4">
      <c r="A7943" s="1" t="s">
        <v>5379</v>
      </c>
      <c r="B7943" s="1">
        <v>7506</v>
      </c>
      <c r="C7943" s="1" t="s">
        <v>3404</v>
      </c>
      <c r="D7943" s="1">
        <v>2003</v>
      </c>
      <c r="E7943" s="1" t="s">
        <v>1377</v>
      </c>
      <c r="F7943" s="1" t="s">
        <v>1334</v>
      </c>
      <c r="G7943" s="1" t="s">
        <v>2369</v>
      </c>
    </row>
    <row r="7944" spans="1:7" x14ac:dyDescent="0.4">
      <c r="A7944" s="1" t="s">
        <v>5378</v>
      </c>
      <c r="B7944" s="1">
        <v>1662</v>
      </c>
      <c r="C7944" s="1" t="s">
        <v>1347</v>
      </c>
      <c r="D7944" s="1">
        <v>2002</v>
      </c>
      <c r="E7944" s="1" t="s">
        <v>1331</v>
      </c>
      <c r="F7944" s="1" t="s">
        <v>1330</v>
      </c>
      <c r="G7944" s="1" t="s">
        <v>3199</v>
      </c>
    </row>
    <row r="7945" spans="1:7" x14ac:dyDescent="0.4">
      <c r="A7945" s="1" t="s">
        <v>240</v>
      </c>
      <c r="B7945" s="1">
        <v>5610</v>
      </c>
      <c r="C7945" s="1" t="s">
        <v>2411</v>
      </c>
      <c r="D7945" s="1">
        <v>2002</v>
      </c>
      <c r="E7945" s="1" t="s">
        <v>1377</v>
      </c>
      <c r="F7945" s="1" t="s">
        <v>1330</v>
      </c>
      <c r="G7945" s="1" t="s">
        <v>2401</v>
      </c>
    </row>
    <row r="7946" spans="1:7" x14ac:dyDescent="0.4">
      <c r="A7946" s="1" t="s">
        <v>5377</v>
      </c>
      <c r="B7946" s="1">
        <v>6724</v>
      </c>
      <c r="C7946" s="1" t="s">
        <v>2411</v>
      </c>
      <c r="D7946" s="1">
        <v>2002</v>
      </c>
      <c r="E7946" s="1" t="s">
        <v>1331</v>
      </c>
      <c r="F7946" s="1" t="s">
        <v>1334</v>
      </c>
      <c r="G7946" s="1" t="s">
        <v>1102</v>
      </c>
    </row>
    <row r="7947" spans="1:7" x14ac:dyDescent="0.4">
      <c r="A7947" s="1" t="s">
        <v>5376</v>
      </c>
      <c r="B7947" s="1">
        <v>6724</v>
      </c>
      <c r="C7947" s="1" t="s">
        <v>2411</v>
      </c>
      <c r="D7947" s="1">
        <v>2002</v>
      </c>
      <c r="E7947" s="1" t="s">
        <v>1331</v>
      </c>
      <c r="F7947" s="1" t="s">
        <v>1334</v>
      </c>
      <c r="G7947" s="1" t="s">
        <v>1102</v>
      </c>
    </row>
    <row r="7948" spans="1:7" x14ac:dyDescent="0.4">
      <c r="A7948" s="1" t="s">
        <v>5375</v>
      </c>
      <c r="B7948" s="1">
        <v>1842</v>
      </c>
      <c r="C7948" s="1" t="s">
        <v>1347</v>
      </c>
      <c r="D7948" s="1">
        <v>2002</v>
      </c>
      <c r="E7948" s="1" t="s">
        <v>1377</v>
      </c>
      <c r="F7948" s="1" t="s">
        <v>1334</v>
      </c>
      <c r="G7948" s="1" t="s">
        <v>1102</v>
      </c>
    </row>
    <row r="7949" spans="1:7" x14ac:dyDescent="0.4">
      <c r="A7949" s="1" t="s">
        <v>5374</v>
      </c>
      <c r="B7949" s="1">
        <v>1831</v>
      </c>
      <c r="C7949" s="1" t="s">
        <v>1340</v>
      </c>
      <c r="D7949" s="1">
        <v>2003</v>
      </c>
      <c r="E7949" s="1" t="s">
        <v>1331</v>
      </c>
      <c r="F7949" s="1" t="s">
        <v>1464</v>
      </c>
      <c r="G7949" s="1" t="s">
        <v>4545</v>
      </c>
    </row>
    <row r="7950" spans="1:7" x14ac:dyDescent="0.4">
      <c r="A7950" s="1" t="s">
        <v>5373</v>
      </c>
      <c r="B7950" s="1">
        <v>1842</v>
      </c>
      <c r="C7950" s="1" t="s">
        <v>1340</v>
      </c>
      <c r="D7950" s="1">
        <v>2003</v>
      </c>
      <c r="E7950" s="1" t="s">
        <v>1505</v>
      </c>
      <c r="F7950" s="1" t="s">
        <v>1464</v>
      </c>
      <c r="G7950" s="1" t="s">
        <v>3212</v>
      </c>
    </row>
    <row r="7951" spans="1:7" x14ac:dyDescent="0.4">
      <c r="A7951" s="1" t="s">
        <v>5372</v>
      </c>
      <c r="B7951" s="1">
        <v>6008</v>
      </c>
      <c r="C7951" s="1" t="s">
        <v>2411</v>
      </c>
      <c r="D7951" s="1">
        <v>2002</v>
      </c>
      <c r="E7951" s="1" t="s">
        <v>1732</v>
      </c>
      <c r="F7951" s="1" t="s">
        <v>1334</v>
      </c>
      <c r="G7951" s="1" t="s">
        <v>1102</v>
      </c>
    </row>
    <row r="7952" spans="1:7" x14ac:dyDescent="0.4">
      <c r="A7952" s="1" t="s">
        <v>5371</v>
      </c>
      <c r="B7952" s="1">
        <v>5990</v>
      </c>
      <c r="C7952" s="1" t="s">
        <v>2411</v>
      </c>
      <c r="D7952" s="1">
        <v>2002</v>
      </c>
      <c r="E7952" s="1" t="s">
        <v>1377</v>
      </c>
      <c r="F7952" s="1" t="s">
        <v>1334</v>
      </c>
      <c r="G7952" s="1" t="s">
        <v>1102</v>
      </c>
    </row>
    <row r="7953" spans="1:7" x14ac:dyDescent="0.4">
      <c r="A7953" s="1" t="s">
        <v>5370</v>
      </c>
      <c r="B7953" s="1">
        <v>5990</v>
      </c>
      <c r="C7953" s="1" t="s">
        <v>2411</v>
      </c>
      <c r="D7953" s="1">
        <v>2002</v>
      </c>
      <c r="E7953" s="1" t="s">
        <v>1377</v>
      </c>
      <c r="F7953" s="1" t="s">
        <v>1334</v>
      </c>
      <c r="G7953" s="1" t="s">
        <v>1102</v>
      </c>
    </row>
    <row r="7954" spans="1:7" x14ac:dyDescent="0.4">
      <c r="A7954" s="1" t="s">
        <v>5369</v>
      </c>
      <c r="B7954" s="1">
        <v>4992</v>
      </c>
      <c r="C7954" s="1" t="s">
        <v>1347</v>
      </c>
      <c r="D7954" s="1">
        <v>2002</v>
      </c>
      <c r="E7954" s="1" t="s">
        <v>1377</v>
      </c>
      <c r="F7954" s="1" t="s">
        <v>1334</v>
      </c>
      <c r="G7954" s="1" t="s">
        <v>1102</v>
      </c>
    </row>
    <row r="7955" spans="1:7" x14ac:dyDescent="0.4">
      <c r="A7955" s="1" t="s">
        <v>5368</v>
      </c>
      <c r="B7955" s="1">
        <v>4992</v>
      </c>
      <c r="C7955" s="1" t="s">
        <v>1347</v>
      </c>
      <c r="D7955" s="1">
        <v>2002</v>
      </c>
      <c r="E7955" s="1" t="s">
        <v>5367</v>
      </c>
      <c r="F7955" s="1" t="s">
        <v>1334</v>
      </c>
      <c r="G7955" s="1" t="s">
        <v>4084</v>
      </c>
    </row>
    <row r="7956" spans="1:7" x14ac:dyDescent="0.4">
      <c r="A7956" s="1" t="s">
        <v>5366</v>
      </c>
      <c r="B7956" s="1">
        <v>4992</v>
      </c>
      <c r="C7956" s="1" t="s">
        <v>1347</v>
      </c>
      <c r="D7956" s="1">
        <v>2002</v>
      </c>
      <c r="E7956" s="1" t="s">
        <v>1377</v>
      </c>
      <c r="F7956" s="1" t="s">
        <v>1334</v>
      </c>
      <c r="G7956" s="1" t="s">
        <v>1102</v>
      </c>
    </row>
    <row r="7957" spans="1:7" x14ac:dyDescent="0.4">
      <c r="A7957" s="1" t="s">
        <v>5365</v>
      </c>
      <c r="B7957" s="1">
        <v>4992</v>
      </c>
      <c r="C7957" s="1" t="s">
        <v>1347</v>
      </c>
      <c r="D7957" s="1">
        <v>2002</v>
      </c>
      <c r="E7957" s="1" t="s">
        <v>1377</v>
      </c>
      <c r="F7957" s="1" t="s">
        <v>1334</v>
      </c>
      <c r="G7957" s="1" t="s">
        <v>1102</v>
      </c>
    </row>
    <row r="7958" spans="1:7" x14ac:dyDescent="0.4">
      <c r="A7958" s="1" t="s">
        <v>5364</v>
      </c>
      <c r="B7958" s="1">
        <v>4389</v>
      </c>
      <c r="C7958" s="1" t="s">
        <v>1347</v>
      </c>
      <c r="D7958" s="1">
        <v>2002</v>
      </c>
      <c r="E7958" s="1" t="s">
        <v>1331</v>
      </c>
      <c r="F7958" s="1" t="s">
        <v>1334</v>
      </c>
      <c r="G7958" s="1" t="s">
        <v>1102</v>
      </c>
    </row>
    <row r="7959" spans="1:7" x14ac:dyDescent="0.4">
      <c r="A7959" s="1" t="s">
        <v>5363</v>
      </c>
      <c r="B7959" s="1">
        <v>380</v>
      </c>
      <c r="C7959" s="1" t="s">
        <v>1357</v>
      </c>
      <c r="D7959" s="1">
        <v>2003</v>
      </c>
      <c r="E7959" s="1" t="s">
        <v>1746</v>
      </c>
      <c r="F7959" s="1" t="s">
        <v>1334</v>
      </c>
      <c r="G7959" s="1" t="s">
        <v>5361</v>
      </c>
    </row>
    <row r="7960" spans="1:7" x14ac:dyDescent="0.4">
      <c r="A7960" s="1" t="s">
        <v>5362</v>
      </c>
      <c r="B7960" s="1">
        <v>380</v>
      </c>
      <c r="C7960" s="1" t="s">
        <v>1357</v>
      </c>
      <c r="D7960" s="1">
        <v>2003</v>
      </c>
      <c r="E7960" s="1" t="s">
        <v>1746</v>
      </c>
      <c r="F7960" s="1" t="s">
        <v>1334</v>
      </c>
      <c r="G7960" s="1" t="s">
        <v>5361</v>
      </c>
    </row>
    <row r="7961" spans="1:7" x14ac:dyDescent="0.4">
      <c r="A7961" s="1" t="s">
        <v>5360</v>
      </c>
      <c r="B7961" s="1">
        <v>2474</v>
      </c>
      <c r="C7961" s="1" t="s">
        <v>1347</v>
      </c>
      <c r="D7961" s="1">
        <v>2002</v>
      </c>
      <c r="E7961" s="1" t="s">
        <v>1331</v>
      </c>
      <c r="F7961" s="1" t="s">
        <v>1334</v>
      </c>
      <c r="G7961" s="1" t="s">
        <v>1102</v>
      </c>
    </row>
    <row r="7962" spans="1:7" x14ac:dyDescent="0.4">
      <c r="A7962" s="1" t="s">
        <v>5359</v>
      </c>
      <c r="B7962" s="1">
        <v>2474</v>
      </c>
      <c r="C7962" s="1" t="s">
        <v>1347</v>
      </c>
      <c r="D7962" s="1">
        <v>2002</v>
      </c>
      <c r="E7962" s="1" t="s">
        <v>1331</v>
      </c>
      <c r="F7962" s="1" t="s">
        <v>1464</v>
      </c>
      <c r="G7962" s="1" t="s">
        <v>3179</v>
      </c>
    </row>
    <row r="7963" spans="1:7" x14ac:dyDescent="0.4">
      <c r="A7963" s="1" t="s">
        <v>5358</v>
      </c>
      <c r="B7963" s="1">
        <v>2474</v>
      </c>
      <c r="C7963" s="1" t="s">
        <v>1347</v>
      </c>
      <c r="D7963" s="1">
        <v>2002</v>
      </c>
      <c r="E7963" s="1" t="s">
        <v>1331</v>
      </c>
      <c r="F7963" s="1" t="s">
        <v>1464</v>
      </c>
      <c r="G7963" s="1" t="s">
        <v>3179</v>
      </c>
    </row>
    <row r="7964" spans="1:7" x14ac:dyDescent="0.4">
      <c r="A7964" s="1" t="s">
        <v>5357</v>
      </c>
      <c r="B7964" s="1">
        <v>4121</v>
      </c>
      <c r="C7964" s="1" t="s">
        <v>1347</v>
      </c>
      <c r="D7964" s="1">
        <v>2002</v>
      </c>
      <c r="E7964" s="1" t="s">
        <v>2370</v>
      </c>
      <c r="F7964" s="1" t="s">
        <v>1334</v>
      </c>
      <c r="G7964" s="1" t="s">
        <v>2369</v>
      </c>
    </row>
    <row r="7965" spans="1:7" x14ac:dyDescent="0.4">
      <c r="A7965" s="1" t="s">
        <v>5356</v>
      </c>
      <c r="B7965" s="1">
        <v>4121</v>
      </c>
      <c r="C7965" s="1" t="s">
        <v>1347</v>
      </c>
      <c r="D7965" s="1">
        <v>2002</v>
      </c>
      <c r="E7965" s="1" t="s">
        <v>2370</v>
      </c>
      <c r="F7965" s="1" t="s">
        <v>1334</v>
      </c>
      <c r="G7965" s="1" t="s">
        <v>2369</v>
      </c>
    </row>
    <row r="7966" spans="1:7" x14ac:dyDescent="0.4">
      <c r="A7966" s="1" t="s">
        <v>5355</v>
      </c>
      <c r="B7966" s="1">
        <v>4121</v>
      </c>
      <c r="C7966" s="1" t="s">
        <v>1347</v>
      </c>
      <c r="D7966" s="1">
        <v>2002</v>
      </c>
      <c r="E7966" s="1" t="s">
        <v>2370</v>
      </c>
      <c r="F7966" s="1" t="s">
        <v>1334</v>
      </c>
      <c r="G7966" s="1" t="s">
        <v>2369</v>
      </c>
    </row>
    <row r="7967" spans="1:7" x14ac:dyDescent="0.4">
      <c r="A7967" s="1" t="s">
        <v>5354</v>
      </c>
      <c r="B7967" s="1">
        <v>1730</v>
      </c>
      <c r="C7967" s="1" t="s">
        <v>1347</v>
      </c>
      <c r="D7967" s="1">
        <v>2003</v>
      </c>
      <c r="E7967" s="1" t="s">
        <v>1377</v>
      </c>
      <c r="F7967" s="1" t="s">
        <v>1334</v>
      </c>
      <c r="G7967" s="1" t="s">
        <v>1102</v>
      </c>
    </row>
    <row r="7968" spans="1:7" x14ac:dyDescent="0.4">
      <c r="A7968" s="1" t="s">
        <v>5353</v>
      </c>
      <c r="B7968" s="1">
        <v>1730</v>
      </c>
      <c r="C7968" s="1" t="s">
        <v>1347</v>
      </c>
      <c r="D7968" s="1">
        <v>2002</v>
      </c>
      <c r="E7968" s="1" t="s">
        <v>1377</v>
      </c>
      <c r="F7968" s="1" t="s">
        <v>1334</v>
      </c>
      <c r="G7968" s="1" t="s">
        <v>1102</v>
      </c>
    </row>
    <row r="7969" spans="1:7" x14ac:dyDescent="0.4">
      <c r="A7969" s="1" t="s">
        <v>5352</v>
      </c>
      <c r="B7969" s="1">
        <v>1730</v>
      </c>
      <c r="C7969" s="1" t="s">
        <v>1347</v>
      </c>
      <c r="D7969" s="1">
        <v>2002</v>
      </c>
      <c r="E7969" s="1" t="s">
        <v>1377</v>
      </c>
      <c r="F7969" s="1" t="s">
        <v>1334</v>
      </c>
      <c r="G7969" s="1" t="s">
        <v>1102</v>
      </c>
    </row>
    <row r="7970" spans="1:7" x14ac:dyDescent="0.4">
      <c r="A7970" s="1" t="s">
        <v>5351</v>
      </c>
      <c r="B7970" s="1">
        <v>2732</v>
      </c>
      <c r="C7970" s="1" t="s">
        <v>1347</v>
      </c>
      <c r="D7970" s="1">
        <v>2002</v>
      </c>
      <c r="E7970" s="1" t="s">
        <v>1377</v>
      </c>
      <c r="F7970" s="1" t="s">
        <v>1334</v>
      </c>
      <c r="G7970" s="1" t="s">
        <v>1102</v>
      </c>
    </row>
    <row r="7971" spans="1:7" x14ac:dyDescent="0.4">
      <c r="A7971" s="1" t="s">
        <v>5350</v>
      </c>
      <c r="B7971" s="1">
        <v>2732</v>
      </c>
      <c r="C7971" s="1" t="s">
        <v>1347</v>
      </c>
      <c r="D7971" s="1">
        <v>2002</v>
      </c>
      <c r="E7971" s="1" t="s">
        <v>1377</v>
      </c>
      <c r="F7971" s="1" t="s">
        <v>1334</v>
      </c>
      <c r="G7971" s="1" t="s">
        <v>1102</v>
      </c>
    </row>
    <row r="7972" spans="1:7" x14ac:dyDescent="0.4">
      <c r="A7972" s="1" t="s">
        <v>5349</v>
      </c>
      <c r="B7972" s="1">
        <v>400</v>
      </c>
      <c r="C7972" s="1" t="s">
        <v>1433</v>
      </c>
      <c r="D7972" s="1">
        <v>2002</v>
      </c>
      <c r="E7972" s="1" t="s">
        <v>1377</v>
      </c>
      <c r="F7972" s="1" t="s">
        <v>1330</v>
      </c>
    </row>
    <row r="7973" spans="1:7" x14ac:dyDescent="0.4">
      <c r="A7973" s="1" t="s">
        <v>5348</v>
      </c>
      <c r="B7973" s="1">
        <v>722</v>
      </c>
      <c r="C7973" s="1" t="s">
        <v>1433</v>
      </c>
      <c r="D7973" s="1">
        <v>2004</v>
      </c>
      <c r="E7973" s="1" t="s">
        <v>2270</v>
      </c>
      <c r="F7973" s="1" t="s">
        <v>1330</v>
      </c>
      <c r="G7973" s="1" t="s">
        <v>3224</v>
      </c>
    </row>
    <row r="7974" spans="1:7" x14ac:dyDescent="0.4">
      <c r="A7974" s="1" t="s">
        <v>5347</v>
      </c>
      <c r="B7974" s="1">
        <v>2094</v>
      </c>
      <c r="C7974" s="1" t="s">
        <v>1837</v>
      </c>
      <c r="D7974" s="1">
        <v>2002</v>
      </c>
      <c r="E7974" s="1" t="s">
        <v>1362</v>
      </c>
    </row>
    <row r="7975" spans="1:7" x14ac:dyDescent="0.4">
      <c r="A7975" s="1" t="s">
        <v>5346</v>
      </c>
      <c r="B7975" s="1">
        <v>1662</v>
      </c>
      <c r="C7975" s="1" t="s">
        <v>1347</v>
      </c>
      <c r="D7975" s="1">
        <v>2002</v>
      </c>
      <c r="E7975" s="1" t="s">
        <v>1377</v>
      </c>
      <c r="F7975" s="1" t="s">
        <v>1334</v>
      </c>
      <c r="G7975" s="1" t="s">
        <v>1102</v>
      </c>
    </row>
    <row r="7976" spans="1:7" x14ac:dyDescent="0.4">
      <c r="A7976" s="1" t="s">
        <v>5345</v>
      </c>
      <c r="B7976" s="1">
        <v>1662</v>
      </c>
      <c r="C7976" s="1" t="s">
        <v>1347</v>
      </c>
      <c r="D7976" s="1">
        <v>2002</v>
      </c>
      <c r="E7976" s="1" t="s">
        <v>1331</v>
      </c>
      <c r="F7976" s="1" t="s">
        <v>1334</v>
      </c>
      <c r="G7976" s="1" t="s">
        <v>3085</v>
      </c>
    </row>
    <row r="7977" spans="1:7" x14ac:dyDescent="0.4">
      <c r="A7977" s="1" t="s">
        <v>5344</v>
      </c>
      <c r="B7977" s="1">
        <v>4252</v>
      </c>
      <c r="C7977" s="1" t="s">
        <v>1347</v>
      </c>
      <c r="D7977" s="1">
        <v>2003</v>
      </c>
      <c r="E7977" s="1" t="s">
        <v>1377</v>
      </c>
      <c r="F7977" s="1" t="s">
        <v>1330</v>
      </c>
      <c r="G7977" s="1" t="s">
        <v>3085</v>
      </c>
    </row>
    <row r="7978" spans="1:7" x14ac:dyDescent="0.4">
      <c r="A7978" s="1" t="s">
        <v>5343</v>
      </c>
      <c r="B7978" s="1">
        <v>4252</v>
      </c>
      <c r="C7978" s="1" t="s">
        <v>1347</v>
      </c>
      <c r="D7978" s="1">
        <v>2003</v>
      </c>
      <c r="E7978" s="1" t="s">
        <v>1377</v>
      </c>
      <c r="F7978" s="1" t="s">
        <v>1330</v>
      </c>
      <c r="G7978" s="1" t="s">
        <v>4005</v>
      </c>
    </row>
    <row r="7979" spans="1:7" x14ac:dyDescent="0.4">
      <c r="A7979" s="1" t="s">
        <v>5342</v>
      </c>
      <c r="B7979" s="1">
        <v>4252</v>
      </c>
      <c r="C7979" s="1" t="s">
        <v>1347</v>
      </c>
      <c r="D7979" s="1">
        <v>2003</v>
      </c>
      <c r="E7979" s="1" t="s">
        <v>1377</v>
      </c>
      <c r="F7979" s="1" t="s">
        <v>1330</v>
      </c>
      <c r="G7979" s="1" t="s">
        <v>3179</v>
      </c>
    </row>
    <row r="7980" spans="1:7" x14ac:dyDescent="0.4">
      <c r="A7980" s="1" t="s">
        <v>5341</v>
      </c>
      <c r="B7980" s="1">
        <v>656</v>
      </c>
      <c r="C7980" s="1" t="s">
        <v>1357</v>
      </c>
      <c r="D7980" s="1">
        <v>2002</v>
      </c>
      <c r="E7980" s="1" t="s">
        <v>2191</v>
      </c>
      <c r="F7980" s="1" t="s">
        <v>1330</v>
      </c>
      <c r="G7980" s="1" t="s">
        <v>5154</v>
      </c>
    </row>
    <row r="7981" spans="1:7" x14ac:dyDescent="0.4">
      <c r="A7981" s="1" t="s">
        <v>5340</v>
      </c>
      <c r="B7981" s="1">
        <v>656</v>
      </c>
      <c r="C7981" s="1" t="s">
        <v>1357</v>
      </c>
      <c r="D7981" s="1">
        <v>2002</v>
      </c>
      <c r="E7981" s="1" t="s">
        <v>2191</v>
      </c>
      <c r="F7981" s="1" t="s">
        <v>1330</v>
      </c>
      <c r="G7981" s="1" t="s">
        <v>5154</v>
      </c>
    </row>
    <row r="7982" spans="1:7" x14ac:dyDescent="0.4">
      <c r="A7982" s="1" t="s">
        <v>5339</v>
      </c>
      <c r="B7982" s="1">
        <v>656</v>
      </c>
      <c r="C7982" s="1" t="s">
        <v>1357</v>
      </c>
      <c r="D7982" s="1">
        <v>2003</v>
      </c>
      <c r="E7982" s="1" t="s">
        <v>2270</v>
      </c>
      <c r="F7982" s="1" t="s">
        <v>1334</v>
      </c>
      <c r="G7982" s="1" t="s">
        <v>5338</v>
      </c>
    </row>
    <row r="7983" spans="1:7" x14ac:dyDescent="0.4">
      <c r="A7983" s="1" t="s">
        <v>5337</v>
      </c>
      <c r="B7983" s="1">
        <v>656</v>
      </c>
      <c r="C7983" s="1" t="s">
        <v>1357</v>
      </c>
      <c r="D7983" s="1">
        <v>2003</v>
      </c>
      <c r="E7983" s="1" t="s">
        <v>2390</v>
      </c>
      <c r="F7983" s="1" t="s">
        <v>1464</v>
      </c>
      <c r="G7983" s="1" t="s">
        <v>4335</v>
      </c>
    </row>
    <row r="7984" spans="1:7" x14ac:dyDescent="0.4">
      <c r="A7984" s="1" t="s">
        <v>5336</v>
      </c>
      <c r="B7984" s="1">
        <v>2468</v>
      </c>
      <c r="C7984" s="1" t="s">
        <v>1347</v>
      </c>
      <c r="D7984" s="1">
        <v>2002</v>
      </c>
      <c r="E7984" s="1" t="s">
        <v>2390</v>
      </c>
      <c r="F7984" s="1" t="s">
        <v>1334</v>
      </c>
      <c r="G7984" s="1" t="s">
        <v>3085</v>
      </c>
    </row>
    <row r="7985" spans="1:7" x14ac:dyDescent="0.4">
      <c r="A7985" s="1" t="s">
        <v>5335</v>
      </c>
      <c r="B7985" s="1">
        <v>2468</v>
      </c>
      <c r="C7985" s="1" t="s">
        <v>1347</v>
      </c>
      <c r="D7985" s="1">
        <v>2002</v>
      </c>
      <c r="E7985" s="1" t="s">
        <v>2390</v>
      </c>
      <c r="F7985" s="1" t="s">
        <v>1334</v>
      </c>
      <c r="G7985" s="1" t="s">
        <v>1355</v>
      </c>
    </row>
    <row r="7986" spans="1:7" x14ac:dyDescent="0.4">
      <c r="A7986" s="1" t="s">
        <v>5334</v>
      </c>
      <c r="B7986" s="1">
        <v>544</v>
      </c>
      <c r="C7986" s="1" t="s">
        <v>1340</v>
      </c>
      <c r="D7986" s="1">
        <v>2002</v>
      </c>
      <c r="E7986" s="1" t="s">
        <v>2270</v>
      </c>
      <c r="F7986" s="1" t="s">
        <v>1330</v>
      </c>
    </row>
    <row r="7987" spans="1:7" x14ac:dyDescent="0.4">
      <c r="A7987" s="1" t="s">
        <v>953</v>
      </c>
      <c r="B7987" s="1">
        <v>5668</v>
      </c>
      <c r="C7987" s="1" t="s">
        <v>2411</v>
      </c>
      <c r="D7987" s="1">
        <v>2003</v>
      </c>
      <c r="E7987" s="1" t="s">
        <v>1435</v>
      </c>
      <c r="F7987" s="1" t="s">
        <v>1330</v>
      </c>
      <c r="G7987" s="1" t="s">
        <v>2336</v>
      </c>
    </row>
    <row r="7988" spans="1:7" x14ac:dyDescent="0.4">
      <c r="A7988" s="1" t="s">
        <v>374</v>
      </c>
      <c r="B7988" s="1">
        <v>5668</v>
      </c>
      <c r="C7988" s="1" t="s">
        <v>2411</v>
      </c>
      <c r="D7988" s="1">
        <v>2003</v>
      </c>
      <c r="E7988" s="1" t="s">
        <v>1435</v>
      </c>
      <c r="F7988" s="1" t="s">
        <v>1330</v>
      </c>
      <c r="G7988" s="1" t="s">
        <v>2336</v>
      </c>
    </row>
    <row r="7989" spans="1:7" x14ac:dyDescent="0.4">
      <c r="A7989" s="1" t="s">
        <v>5333</v>
      </c>
      <c r="B7989" s="1">
        <v>5668</v>
      </c>
      <c r="C7989" s="1" t="s">
        <v>2411</v>
      </c>
      <c r="D7989" s="1">
        <v>2003</v>
      </c>
      <c r="E7989" s="1" t="s">
        <v>1435</v>
      </c>
      <c r="F7989" s="1" t="s">
        <v>1330</v>
      </c>
      <c r="G7989" s="1" t="s">
        <v>2336</v>
      </c>
    </row>
    <row r="7990" spans="1:7" x14ac:dyDescent="0.4">
      <c r="A7990" s="1" t="s">
        <v>5332</v>
      </c>
      <c r="B7990" s="1">
        <v>5668</v>
      </c>
      <c r="C7990" s="1" t="s">
        <v>2411</v>
      </c>
      <c r="D7990" s="1">
        <v>2004</v>
      </c>
      <c r="E7990" s="1" t="s">
        <v>1435</v>
      </c>
      <c r="F7990" s="1" t="s">
        <v>1330</v>
      </c>
      <c r="G7990" s="1" t="s">
        <v>2336</v>
      </c>
    </row>
    <row r="7991" spans="1:7" x14ac:dyDescent="0.4">
      <c r="A7991" s="1" t="s">
        <v>5331</v>
      </c>
      <c r="B7991" s="1">
        <v>1096</v>
      </c>
      <c r="C7991" s="1" t="s">
        <v>1347</v>
      </c>
      <c r="D7991" s="1">
        <v>2002</v>
      </c>
      <c r="E7991" s="1" t="s">
        <v>1331</v>
      </c>
      <c r="F7991" s="1" t="s">
        <v>1330</v>
      </c>
      <c r="G7991" s="1" t="s">
        <v>3888</v>
      </c>
    </row>
    <row r="7992" spans="1:7" x14ac:dyDescent="0.4">
      <c r="A7992" s="1" t="s">
        <v>5330</v>
      </c>
      <c r="B7992" s="1">
        <v>1842</v>
      </c>
      <c r="C7992" s="1" t="s">
        <v>1340</v>
      </c>
      <c r="D7992" s="1">
        <v>2003</v>
      </c>
      <c r="E7992" s="1" t="s">
        <v>1377</v>
      </c>
      <c r="F7992" s="1" t="s">
        <v>1330</v>
      </c>
      <c r="G7992" s="1" t="s">
        <v>1355</v>
      </c>
    </row>
    <row r="7993" spans="1:7" x14ac:dyDescent="0.4">
      <c r="A7993" s="1" t="s">
        <v>5329</v>
      </c>
      <c r="B7993" s="1">
        <v>1831</v>
      </c>
      <c r="C7993" s="1" t="s">
        <v>1340</v>
      </c>
      <c r="D7993" s="1">
        <v>2004</v>
      </c>
      <c r="E7993" s="1" t="s">
        <v>1732</v>
      </c>
      <c r="F7993" s="1" t="s">
        <v>1330</v>
      </c>
      <c r="G7993" s="1" t="s">
        <v>5328</v>
      </c>
    </row>
    <row r="7994" spans="1:7" x14ac:dyDescent="0.4">
      <c r="A7994" s="1" t="s">
        <v>5327</v>
      </c>
      <c r="B7994" s="1">
        <v>677</v>
      </c>
      <c r="C7994" s="1" t="s">
        <v>1347</v>
      </c>
      <c r="D7994" s="1">
        <v>2002</v>
      </c>
      <c r="E7994" s="1" t="s">
        <v>1371</v>
      </c>
      <c r="F7994" s="1" t="s">
        <v>1330</v>
      </c>
      <c r="G7994" s="1" t="s">
        <v>1355</v>
      </c>
    </row>
    <row r="7995" spans="1:7" x14ac:dyDescent="0.4">
      <c r="A7995" s="1" t="s">
        <v>5326</v>
      </c>
      <c r="B7995" s="1">
        <v>4822</v>
      </c>
      <c r="C7995" s="1" t="s">
        <v>1347</v>
      </c>
      <c r="D7995" s="1">
        <v>2002</v>
      </c>
      <c r="E7995" s="1" t="s">
        <v>1555</v>
      </c>
      <c r="F7995" s="1" t="s">
        <v>1334</v>
      </c>
      <c r="G7995" s="1" t="s">
        <v>3179</v>
      </c>
    </row>
    <row r="7996" spans="1:7" x14ac:dyDescent="0.4">
      <c r="A7996" s="1" t="s">
        <v>5325</v>
      </c>
      <c r="B7996" s="1">
        <v>4822</v>
      </c>
      <c r="C7996" s="1" t="s">
        <v>1347</v>
      </c>
      <c r="D7996" s="1">
        <v>2002</v>
      </c>
      <c r="E7996" s="1" t="s">
        <v>2390</v>
      </c>
      <c r="F7996" s="1" t="s">
        <v>1334</v>
      </c>
      <c r="G7996" s="1" t="s">
        <v>3179</v>
      </c>
    </row>
    <row r="7997" spans="1:7" x14ac:dyDescent="0.4">
      <c r="A7997" s="1" t="s">
        <v>5324</v>
      </c>
      <c r="B7997" s="1">
        <v>4822</v>
      </c>
      <c r="C7997" s="1" t="s">
        <v>1347</v>
      </c>
      <c r="D7997" s="1">
        <v>2002</v>
      </c>
      <c r="E7997" s="1" t="s">
        <v>2390</v>
      </c>
      <c r="F7997" s="1" t="s">
        <v>1334</v>
      </c>
      <c r="G7997" s="1" t="s">
        <v>3179</v>
      </c>
    </row>
    <row r="7998" spans="1:7" x14ac:dyDescent="0.4">
      <c r="A7998" s="1" t="s">
        <v>5323</v>
      </c>
      <c r="B7998" s="1">
        <v>4822</v>
      </c>
      <c r="C7998" s="1" t="s">
        <v>1347</v>
      </c>
      <c r="D7998" s="1">
        <v>2003</v>
      </c>
      <c r="E7998" s="1" t="s">
        <v>2390</v>
      </c>
      <c r="F7998" s="1" t="s">
        <v>1334</v>
      </c>
      <c r="G7998" s="1" t="s">
        <v>3179</v>
      </c>
    </row>
    <row r="7999" spans="1:7" x14ac:dyDescent="0.4">
      <c r="A7999" s="1" t="s">
        <v>5322</v>
      </c>
      <c r="B7999" s="1">
        <v>4822</v>
      </c>
      <c r="C7999" s="1" t="s">
        <v>1347</v>
      </c>
      <c r="D7999" s="1">
        <v>2003</v>
      </c>
      <c r="E7999" s="1" t="s">
        <v>2390</v>
      </c>
      <c r="F7999" s="1" t="s">
        <v>1334</v>
      </c>
      <c r="G7999" s="1" t="s">
        <v>3179</v>
      </c>
    </row>
    <row r="8000" spans="1:7" x14ac:dyDescent="0.4">
      <c r="A8000" s="1" t="s">
        <v>5321</v>
      </c>
      <c r="B8000" s="1">
        <v>2826</v>
      </c>
      <c r="C8000" s="1" t="s">
        <v>1347</v>
      </c>
      <c r="D8000" s="1">
        <v>2002</v>
      </c>
      <c r="E8000" s="1" t="s">
        <v>1377</v>
      </c>
      <c r="F8000" s="1" t="s">
        <v>1334</v>
      </c>
      <c r="G8000" s="1" t="s">
        <v>1102</v>
      </c>
    </row>
    <row r="8001" spans="1:7" x14ac:dyDescent="0.4">
      <c r="A8001" s="1" t="s">
        <v>863</v>
      </c>
      <c r="B8001" s="1">
        <v>2826</v>
      </c>
      <c r="C8001" s="1" t="s">
        <v>1347</v>
      </c>
      <c r="D8001" s="1">
        <v>2003</v>
      </c>
      <c r="E8001" s="1" t="s">
        <v>1708</v>
      </c>
      <c r="F8001" s="1" t="s">
        <v>1334</v>
      </c>
      <c r="G8001" s="1" t="s">
        <v>3266</v>
      </c>
    </row>
    <row r="8002" spans="1:7" x14ac:dyDescent="0.4">
      <c r="A8002" s="1" t="s">
        <v>5320</v>
      </c>
      <c r="B8002" s="1">
        <v>1096</v>
      </c>
      <c r="C8002" s="1" t="s">
        <v>1347</v>
      </c>
      <c r="D8002" s="1">
        <v>2003</v>
      </c>
      <c r="E8002" s="1" t="s">
        <v>1377</v>
      </c>
      <c r="F8002" s="1" t="s">
        <v>1334</v>
      </c>
      <c r="G8002" s="1" t="s">
        <v>1102</v>
      </c>
    </row>
    <row r="8003" spans="1:7" x14ac:dyDescent="0.4">
      <c r="A8003" s="1" t="s">
        <v>5319</v>
      </c>
      <c r="B8003" s="1">
        <v>1096</v>
      </c>
      <c r="C8003" s="1" t="s">
        <v>1347</v>
      </c>
      <c r="D8003" s="1">
        <v>2003</v>
      </c>
      <c r="E8003" s="1" t="s">
        <v>1377</v>
      </c>
      <c r="F8003" s="1" t="s">
        <v>1334</v>
      </c>
      <c r="G8003" s="1" t="s">
        <v>1102</v>
      </c>
    </row>
    <row r="8004" spans="1:7" x14ac:dyDescent="0.4">
      <c r="A8004" s="1" t="s">
        <v>5318</v>
      </c>
      <c r="B8004" s="1">
        <v>2468</v>
      </c>
      <c r="C8004" s="1" t="s">
        <v>1347</v>
      </c>
      <c r="D8004" s="1">
        <v>2002</v>
      </c>
      <c r="E8004" s="1" t="s">
        <v>1377</v>
      </c>
      <c r="F8004" s="1" t="s">
        <v>1330</v>
      </c>
      <c r="G8004" s="1" t="s">
        <v>1355</v>
      </c>
    </row>
    <row r="8005" spans="1:7" x14ac:dyDescent="0.4">
      <c r="A8005" s="1" t="s">
        <v>5317</v>
      </c>
      <c r="B8005" s="1">
        <v>2478</v>
      </c>
      <c r="C8005" s="1" t="s">
        <v>1347</v>
      </c>
      <c r="D8005" s="1">
        <v>2002</v>
      </c>
      <c r="E8005" s="1" t="s">
        <v>1331</v>
      </c>
      <c r="F8005" s="1" t="s">
        <v>1330</v>
      </c>
      <c r="G8005" s="1" t="s">
        <v>3337</v>
      </c>
    </row>
    <row r="8006" spans="1:7" x14ac:dyDescent="0.4">
      <c r="A8006" s="1" t="s">
        <v>5316</v>
      </c>
      <c r="B8006" s="1">
        <v>1824</v>
      </c>
      <c r="C8006" s="1" t="s">
        <v>1340</v>
      </c>
      <c r="D8006" s="1">
        <v>2002</v>
      </c>
      <c r="E8006" s="1" t="s">
        <v>1505</v>
      </c>
      <c r="F8006" s="1" t="s">
        <v>1330</v>
      </c>
      <c r="G8006" s="1" t="s">
        <v>3212</v>
      </c>
    </row>
    <row r="8007" spans="1:7" x14ac:dyDescent="0.4">
      <c r="A8007" s="1" t="s">
        <v>5315</v>
      </c>
      <c r="B8007" s="1">
        <v>2681</v>
      </c>
      <c r="C8007" s="1" t="s">
        <v>1347</v>
      </c>
      <c r="D8007" s="1">
        <v>2003</v>
      </c>
      <c r="E8007" s="1" t="s">
        <v>1848</v>
      </c>
      <c r="F8007" s="1" t="s">
        <v>1330</v>
      </c>
      <c r="G8007" s="1" t="s">
        <v>3021</v>
      </c>
    </row>
    <row r="8008" spans="1:7" x14ac:dyDescent="0.4">
      <c r="A8008" s="1" t="s">
        <v>5314</v>
      </c>
      <c r="B8008" s="1">
        <v>1740</v>
      </c>
      <c r="C8008" s="1" t="s">
        <v>1347</v>
      </c>
      <c r="D8008" s="1">
        <v>2002</v>
      </c>
      <c r="E8008" s="1" t="s">
        <v>1331</v>
      </c>
      <c r="F8008" s="1" t="s">
        <v>1334</v>
      </c>
      <c r="G8008" s="1" t="s">
        <v>1102</v>
      </c>
    </row>
    <row r="8009" spans="1:7" x14ac:dyDescent="0.4">
      <c r="A8009" s="1" t="s">
        <v>5313</v>
      </c>
      <c r="B8009" s="1">
        <v>1740</v>
      </c>
      <c r="C8009" s="1" t="s">
        <v>1347</v>
      </c>
      <c r="D8009" s="1">
        <v>2002</v>
      </c>
      <c r="E8009" s="1" t="s">
        <v>1377</v>
      </c>
      <c r="F8009" s="1" t="s">
        <v>1334</v>
      </c>
      <c r="G8009" s="1" t="s">
        <v>1102</v>
      </c>
    </row>
    <row r="8010" spans="1:7" x14ac:dyDescent="0.4">
      <c r="A8010" s="1" t="s">
        <v>5312</v>
      </c>
      <c r="B8010" s="1">
        <v>1145</v>
      </c>
      <c r="C8010" s="1" t="s">
        <v>1347</v>
      </c>
      <c r="D8010" s="1">
        <v>2002</v>
      </c>
      <c r="E8010" s="1" t="s">
        <v>1377</v>
      </c>
      <c r="F8010" s="1" t="s">
        <v>1334</v>
      </c>
      <c r="G8010" s="1" t="s">
        <v>1102</v>
      </c>
    </row>
    <row r="8011" spans="1:7" x14ac:dyDescent="0.4">
      <c r="A8011" s="1" t="s">
        <v>5311</v>
      </c>
      <c r="B8011" s="1">
        <v>1134</v>
      </c>
      <c r="C8011" s="1" t="s">
        <v>1347</v>
      </c>
      <c r="D8011" s="1">
        <v>2002</v>
      </c>
      <c r="E8011" s="1" t="s">
        <v>1576</v>
      </c>
      <c r="F8011" s="1" t="s">
        <v>1330</v>
      </c>
      <c r="G8011" s="1" t="s">
        <v>3323</v>
      </c>
    </row>
    <row r="8012" spans="1:7" x14ac:dyDescent="0.4">
      <c r="A8012" s="1" t="s">
        <v>1207</v>
      </c>
      <c r="B8012" s="1">
        <v>1728</v>
      </c>
      <c r="C8012" s="1" t="s">
        <v>1347</v>
      </c>
      <c r="D8012" s="1">
        <v>2003</v>
      </c>
      <c r="E8012" s="1" t="s">
        <v>1377</v>
      </c>
      <c r="F8012" s="1" t="s">
        <v>1334</v>
      </c>
      <c r="G8012" s="1" t="s">
        <v>1102</v>
      </c>
    </row>
    <row r="8013" spans="1:7" x14ac:dyDescent="0.4">
      <c r="A8013" s="1" t="s">
        <v>5310</v>
      </c>
      <c r="B8013" s="1">
        <v>2746</v>
      </c>
      <c r="C8013" s="1" t="s">
        <v>1347</v>
      </c>
      <c r="D8013" s="1">
        <v>2002</v>
      </c>
      <c r="E8013" s="1" t="s">
        <v>1848</v>
      </c>
      <c r="F8013" s="1" t="s">
        <v>1330</v>
      </c>
      <c r="G8013" s="1" t="s">
        <v>3021</v>
      </c>
    </row>
    <row r="8014" spans="1:7" x14ac:dyDescent="0.4">
      <c r="A8014" s="1" t="s">
        <v>654</v>
      </c>
      <c r="B8014" s="1">
        <v>4444</v>
      </c>
      <c r="C8014" s="1" t="s">
        <v>1347</v>
      </c>
      <c r="D8014" s="1">
        <v>2003</v>
      </c>
      <c r="E8014" s="1" t="s">
        <v>1377</v>
      </c>
      <c r="F8014" s="1" t="s">
        <v>1330</v>
      </c>
      <c r="G8014" s="1" t="s">
        <v>1102</v>
      </c>
    </row>
    <row r="8015" spans="1:7" x14ac:dyDescent="0.4">
      <c r="A8015" s="1" t="s">
        <v>5309</v>
      </c>
      <c r="B8015" s="1">
        <v>1121</v>
      </c>
      <c r="C8015" s="1" t="s">
        <v>1347</v>
      </c>
      <c r="D8015" s="1">
        <v>2002</v>
      </c>
      <c r="E8015" s="1" t="s">
        <v>2390</v>
      </c>
      <c r="F8015" s="1" t="s">
        <v>1464</v>
      </c>
      <c r="G8015" s="1" t="s">
        <v>1355</v>
      </c>
    </row>
    <row r="8016" spans="1:7" x14ac:dyDescent="0.4">
      <c r="A8016" s="1" t="s">
        <v>5308</v>
      </c>
      <c r="B8016" s="1">
        <v>2304</v>
      </c>
      <c r="C8016" s="1" t="s">
        <v>1347</v>
      </c>
      <c r="D8016" s="1">
        <v>2002</v>
      </c>
      <c r="E8016" s="1" t="s">
        <v>1438</v>
      </c>
      <c r="F8016" s="1" t="s">
        <v>1330</v>
      </c>
    </row>
    <row r="8017" spans="1:7" x14ac:dyDescent="0.4">
      <c r="A8017" s="1" t="s">
        <v>5307</v>
      </c>
      <c r="B8017" s="1">
        <v>2304</v>
      </c>
      <c r="C8017" s="1" t="s">
        <v>1347</v>
      </c>
      <c r="D8017" s="1">
        <v>2002</v>
      </c>
      <c r="E8017" s="1" t="s">
        <v>1377</v>
      </c>
      <c r="F8017" s="1" t="s">
        <v>1330</v>
      </c>
    </row>
    <row r="8018" spans="1:7" x14ac:dyDescent="0.4">
      <c r="A8018" s="1" t="s">
        <v>5306</v>
      </c>
      <c r="B8018" s="1">
        <v>4132</v>
      </c>
      <c r="C8018" s="1" t="s">
        <v>1347</v>
      </c>
      <c r="D8018" s="1">
        <v>2002</v>
      </c>
      <c r="E8018" s="1" t="s">
        <v>1331</v>
      </c>
      <c r="F8018" s="1" t="s">
        <v>1334</v>
      </c>
      <c r="G8018" s="1" t="s">
        <v>1102</v>
      </c>
    </row>
    <row r="8019" spans="1:7" x14ac:dyDescent="0.4">
      <c r="A8019" s="1" t="s">
        <v>5305</v>
      </c>
      <c r="C8019" s="1" t="s">
        <v>1357</v>
      </c>
      <c r="D8019" s="1">
        <v>2002</v>
      </c>
      <c r="E8019" s="1" t="s">
        <v>1362</v>
      </c>
    </row>
    <row r="8020" spans="1:7" x14ac:dyDescent="0.4">
      <c r="A8020" s="1" t="s">
        <v>5304</v>
      </c>
      <c r="B8020" s="1">
        <v>3091</v>
      </c>
      <c r="C8020" s="1" t="s">
        <v>1347</v>
      </c>
      <c r="D8020" s="1">
        <v>2004</v>
      </c>
      <c r="E8020" s="1" t="s">
        <v>1467</v>
      </c>
      <c r="F8020" s="1" t="s">
        <v>1334</v>
      </c>
      <c r="G8020" s="1" t="s">
        <v>1536</v>
      </c>
    </row>
    <row r="8021" spans="1:7" x14ac:dyDescent="0.4">
      <c r="A8021" s="1" t="s">
        <v>5303</v>
      </c>
      <c r="B8021" s="1">
        <v>3091</v>
      </c>
      <c r="C8021" s="1" t="s">
        <v>1347</v>
      </c>
      <c r="D8021" s="1">
        <v>2004</v>
      </c>
      <c r="E8021" s="1" t="s">
        <v>1377</v>
      </c>
      <c r="F8021" s="1" t="s">
        <v>1334</v>
      </c>
      <c r="G8021" s="1" t="s">
        <v>1102</v>
      </c>
    </row>
    <row r="8022" spans="1:7" x14ac:dyDescent="0.4">
      <c r="A8022" s="1" t="s">
        <v>5302</v>
      </c>
      <c r="B8022" s="1">
        <v>3091</v>
      </c>
      <c r="C8022" s="1" t="s">
        <v>1347</v>
      </c>
      <c r="D8022" s="1">
        <v>2004</v>
      </c>
      <c r="E8022" s="1" t="s">
        <v>1467</v>
      </c>
      <c r="F8022" s="1" t="s">
        <v>1334</v>
      </c>
      <c r="G8022" s="1" t="s">
        <v>1536</v>
      </c>
    </row>
    <row r="8023" spans="1:7" x14ac:dyDescent="0.4">
      <c r="A8023" s="1" t="s">
        <v>5301</v>
      </c>
      <c r="D8023" s="1">
        <v>2003</v>
      </c>
      <c r="E8023" s="1" t="s">
        <v>1377</v>
      </c>
    </row>
    <row r="8024" spans="1:7" x14ac:dyDescent="0.4">
      <c r="A8024" s="1" t="s">
        <v>5300</v>
      </c>
      <c r="B8024" s="1">
        <v>2496</v>
      </c>
      <c r="C8024" s="1" t="s">
        <v>1347</v>
      </c>
      <c r="D8024" s="1">
        <v>2002</v>
      </c>
      <c r="E8024" s="1" t="s">
        <v>2390</v>
      </c>
      <c r="F8024" s="1" t="s">
        <v>1334</v>
      </c>
      <c r="G8024" s="1" t="s">
        <v>3510</v>
      </c>
    </row>
    <row r="8025" spans="1:7" x14ac:dyDescent="0.4">
      <c r="A8025" s="1" t="s">
        <v>5299</v>
      </c>
      <c r="B8025" s="1">
        <v>2496</v>
      </c>
      <c r="C8025" s="1" t="s">
        <v>1347</v>
      </c>
      <c r="D8025" s="1">
        <v>2002</v>
      </c>
      <c r="E8025" s="1" t="s">
        <v>1385</v>
      </c>
      <c r="F8025" s="1" t="s">
        <v>1334</v>
      </c>
      <c r="G8025" s="1" t="s">
        <v>3960</v>
      </c>
    </row>
    <row r="8026" spans="1:7" x14ac:dyDescent="0.4">
      <c r="A8026" s="1" t="s">
        <v>5298</v>
      </c>
      <c r="B8026" s="1">
        <v>2496</v>
      </c>
      <c r="C8026" s="1" t="s">
        <v>1347</v>
      </c>
      <c r="D8026" s="1">
        <v>2002</v>
      </c>
      <c r="E8026" s="1" t="s">
        <v>1331</v>
      </c>
      <c r="F8026" s="1" t="s">
        <v>1330</v>
      </c>
      <c r="G8026" s="1" t="s">
        <v>2179</v>
      </c>
    </row>
    <row r="8027" spans="1:7" x14ac:dyDescent="0.4">
      <c r="A8027" s="1" t="s">
        <v>5297</v>
      </c>
      <c r="B8027" s="1">
        <v>552</v>
      </c>
      <c r="C8027" s="1" t="s">
        <v>1340</v>
      </c>
      <c r="D8027" s="1">
        <v>2002</v>
      </c>
      <c r="E8027" s="1" t="s">
        <v>1732</v>
      </c>
      <c r="F8027" s="1" t="s">
        <v>1330</v>
      </c>
    </row>
    <row r="8028" spans="1:7" x14ac:dyDescent="0.4">
      <c r="A8028" s="1" t="s">
        <v>5296</v>
      </c>
      <c r="B8028" s="1">
        <v>138</v>
      </c>
      <c r="C8028" s="1" t="s">
        <v>1340</v>
      </c>
      <c r="D8028" s="1">
        <v>2002</v>
      </c>
      <c r="E8028" s="1" t="s">
        <v>1456</v>
      </c>
      <c r="F8028" s="1" t="s">
        <v>1330</v>
      </c>
      <c r="G8028" s="1" t="s">
        <v>2230</v>
      </c>
    </row>
    <row r="8029" spans="1:7" x14ac:dyDescent="0.4">
      <c r="A8029" s="1" t="s">
        <v>5295</v>
      </c>
      <c r="B8029" s="1">
        <v>138</v>
      </c>
      <c r="C8029" s="1" t="s">
        <v>1340</v>
      </c>
      <c r="D8029" s="1">
        <v>2003</v>
      </c>
      <c r="E8029" s="1" t="s">
        <v>1391</v>
      </c>
      <c r="F8029" s="1" t="s">
        <v>1330</v>
      </c>
    </row>
    <row r="8030" spans="1:7" x14ac:dyDescent="0.4">
      <c r="A8030" s="1" t="s">
        <v>5294</v>
      </c>
      <c r="B8030" s="1">
        <v>1080</v>
      </c>
      <c r="C8030" s="1" t="s">
        <v>1347</v>
      </c>
      <c r="D8030" s="1">
        <v>2002</v>
      </c>
      <c r="E8030" s="1" t="s">
        <v>2390</v>
      </c>
      <c r="F8030" s="1" t="s">
        <v>1334</v>
      </c>
      <c r="G8030" s="1" t="s">
        <v>3142</v>
      </c>
    </row>
    <row r="8031" spans="1:7" x14ac:dyDescent="0.4">
      <c r="A8031" s="1" t="s">
        <v>5293</v>
      </c>
      <c r="B8031" s="1">
        <v>1080</v>
      </c>
      <c r="C8031" s="1" t="s">
        <v>1347</v>
      </c>
      <c r="D8031" s="1">
        <v>2002</v>
      </c>
      <c r="E8031" s="1" t="s">
        <v>2390</v>
      </c>
      <c r="F8031" s="1" t="s">
        <v>1334</v>
      </c>
      <c r="G8031" s="1" t="s">
        <v>3145</v>
      </c>
    </row>
    <row r="8032" spans="1:7" x14ac:dyDescent="0.4">
      <c r="A8032" s="1" t="s">
        <v>5292</v>
      </c>
      <c r="B8032" s="1">
        <v>1080</v>
      </c>
      <c r="C8032" s="1" t="s">
        <v>1347</v>
      </c>
      <c r="D8032" s="1">
        <v>2002</v>
      </c>
      <c r="E8032" s="1" t="s">
        <v>2390</v>
      </c>
      <c r="F8032" s="1" t="s">
        <v>1334</v>
      </c>
      <c r="G8032" s="1" t="s">
        <v>3145</v>
      </c>
    </row>
    <row r="8033" spans="1:7" x14ac:dyDescent="0.4">
      <c r="A8033" s="1" t="s">
        <v>5291</v>
      </c>
      <c r="B8033" s="1">
        <v>1209</v>
      </c>
      <c r="C8033" s="1" t="s">
        <v>1347</v>
      </c>
      <c r="D8033" s="1">
        <v>2002</v>
      </c>
      <c r="E8033" s="1" t="s">
        <v>1377</v>
      </c>
      <c r="F8033" s="1" t="s">
        <v>1330</v>
      </c>
      <c r="G8033" s="1" t="s">
        <v>1355</v>
      </c>
    </row>
    <row r="8034" spans="1:7" x14ac:dyDescent="0.4">
      <c r="A8034" s="1" t="s">
        <v>5290</v>
      </c>
      <c r="B8034" s="1">
        <v>1209</v>
      </c>
      <c r="C8034" s="1" t="s">
        <v>1347</v>
      </c>
      <c r="D8034" s="1">
        <v>2003</v>
      </c>
      <c r="E8034" s="1" t="s">
        <v>1331</v>
      </c>
      <c r="F8034" s="1" t="s">
        <v>1334</v>
      </c>
      <c r="G8034" s="1" t="s">
        <v>4097</v>
      </c>
    </row>
    <row r="8035" spans="1:7" x14ac:dyDescent="0.4">
      <c r="A8035" s="1" t="s">
        <v>919</v>
      </c>
      <c r="B8035" s="1">
        <v>5770</v>
      </c>
      <c r="C8035" s="1" t="s">
        <v>2411</v>
      </c>
      <c r="D8035" s="1">
        <v>2002</v>
      </c>
      <c r="E8035" s="1" t="s">
        <v>1377</v>
      </c>
      <c r="F8035" s="1" t="s">
        <v>1334</v>
      </c>
      <c r="G8035" s="1" t="s">
        <v>1102</v>
      </c>
    </row>
    <row r="8036" spans="1:7" x14ac:dyDescent="0.4">
      <c r="A8036" s="1" t="s">
        <v>5289</v>
      </c>
      <c r="B8036" s="1">
        <v>4252</v>
      </c>
      <c r="C8036" s="1" t="s">
        <v>1347</v>
      </c>
      <c r="D8036" s="1">
        <v>2003</v>
      </c>
      <c r="E8036" s="1" t="s">
        <v>1377</v>
      </c>
      <c r="F8036" s="1" t="s">
        <v>1334</v>
      </c>
      <c r="G8036" s="1" t="s">
        <v>1102</v>
      </c>
    </row>
    <row r="8037" spans="1:7" x14ac:dyDescent="0.4">
      <c r="A8037" s="1" t="s">
        <v>5288</v>
      </c>
      <c r="B8037" s="1">
        <v>4252</v>
      </c>
      <c r="C8037" s="1" t="s">
        <v>1347</v>
      </c>
      <c r="D8037" s="1">
        <v>2003</v>
      </c>
      <c r="E8037" s="1" t="s">
        <v>1377</v>
      </c>
      <c r="F8037" s="1" t="s">
        <v>1334</v>
      </c>
      <c r="G8037" s="1" t="s">
        <v>2369</v>
      </c>
    </row>
    <row r="8038" spans="1:7" x14ac:dyDescent="0.4">
      <c r="A8038" s="1" t="s">
        <v>5287</v>
      </c>
      <c r="B8038" s="1">
        <v>4252</v>
      </c>
      <c r="C8038" s="1" t="s">
        <v>1347</v>
      </c>
      <c r="D8038" s="1">
        <v>2003</v>
      </c>
      <c r="E8038" s="1" t="s">
        <v>1377</v>
      </c>
      <c r="F8038" s="1" t="s">
        <v>1334</v>
      </c>
      <c r="G8038" s="1" t="s">
        <v>1102</v>
      </c>
    </row>
    <row r="8039" spans="1:7" x14ac:dyDescent="0.4">
      <c r="A8039" s="1" t="s">
        <v>5286</v>
      </c>
      <c r="B8039" s="1">
        <v>4252</v>
      </c>
      <c r="C8039" s="1" t="s">
        <v>1347</v>
      </c>
      <c r="D8039" s="1">
        <v>2003</v>
      </c>
      <c r="E8039" s="1" t="s">
        <v>1377</v>
      </c>
      <c r="F8039" s="1" t="s">
        <v>1330</v>
      </c>
      <c r="G8039" s="1" t="s">
        <v>1102</v>
      </c>
    </row>
    <row r="8040" spans="1:7" x14ac:dyDescent="0.4">
      <c r="A8040" s="1" t="s">
        <v>5285</v>
      </c>
      <c r="B8040" s="1">
        <v>4252</v>
      </c>
      <c r="C8040" s="1" t="s">
        <v>1347</v>
      </c>
      <c r="D8040" s="1">
        <v>2003</v>
      </c>
      <c r="E8040" s="1" t="s">
        <v>1505</v>
      </c>
      <c r="F8040" s="1" t="s">
        <v>1330</v>
      </c>
      <c r="G8040" s="1" t="s">
        <v>3502</v>
      </c>
    </row>
    <row r="8041" spans="1:7" x14ac:dyDescent="0.4">
      <c r="A8041" s="1" t="s">
        <v>5284</v>
      </c>
      <c r="B8041" s="1">
        <v>4252</v>
      </c>
      <c r="C8041" s="1" t="s">
        <v>1347</v>
      </c>
      <c r="D8041" s="1">
        <v>2003</v>
      </c>
      <c r="E8041" s="1" t="s">
        <v>1848</v>
      </c>
      <c r="F8041" s="1" t="s">
        <v>1464</v>
      </c>
      <c r="G8041" s="1" t="s">
        <v>3502</v>
      </c>
    </row>
    <row r="8042" spans="1:7" x14ac:dyDescent="0.4">
      <c r="A8042" s="1" t="s">
        <v>5283</v>
      </c>
      <c r="B8042" s="1">
        <v>1888</v>
      </c>
      <c r="C8042" s="1" t="s">
        <v>1340</v>
      </c>
      <c r="D8042" s="1">
        <v>2003</v>
      </c>
      <c r="E8042" s="1" t="s">
        <v>1708</v>
      </c>
      <c r="F8042" s="1" t="s">
        <v>1330</v>
      </c>
      <c r="G8042" s="1" t="s">
        <v>5282</v>
      </c>
    </row>
    <row r="8043" spans="1:7" x14ac:dyDescent="0.4">
      <c r="A8043" s="1" t="s">
        <v>5281</v>
      </c>
      <c r="B8043" s="1">
        <v>1078</v>
      </c>
      <c r="C8043" s="1" t="s">
        <v>1347</v>
      </c>
      <c r="D8043" s="1">
        <v>2002</v>
      </c>
      <c r="E8043" s="1" t="s">
        <v>1377</v>
      </c>
      <c r="F8043" s="1" t="s">
        <v>1334</v>
      </c>
      <c r="G8043" s="1" t="s">
        <v>1102</v>
      </c>
    </row>
    <row r="8044" spans="1:7" x14ac:dyDescent="0.4">
      <c r="A8044" s="1" t="s">
        <v>5280</v>
      </c>
      <c r="B8044" s="1">
        <v>2452</v>
      </c>
      <c r="C8044" s="1" t="s">
        <v>1347</v>
      </c>
      <c r="D8044" s="1">
        <v>2002</v>
      </c>
      <c r="E8044" s="1" t="s">
        <v>1331</v>
      </c>
      <c r="F8044" s="1" t="s">
        <v>1334</v>
      </c>
      <c r="G8044" s="1" t="s">
        <v>1102</v>
      </c>
    </row>
    <row r="8045" spans="1:7" x14ac:dyDescent="0.4">
      <c r="A8045" s="1" t="s">
        <v>5279</v>
      </c>
      <c r="B8045" s="1">
        <v>1634</v>
      </c>
      <c r="C8045" s="1" t="s">
        <v>1347</v>
      </c>
      <c r="D8045" s="1">
        <v>2002</v>
      </c>
      <c r="E8045" s="1" t="s">
        <v>1440</v>
      </c>
      <c r="F8045" s="1" t="s">
        <v>1334</v>
      </c>
      <c r="G8045" s="1" t="s">
        <v>1355</v>
      </c>
    </row>
    <row r="8046" spans="1:7" x14ac:dyDescent="0.4">
      <c r="A8046" s="1" t="s">
        <v>1253</v>
      </c>
      <c r="B8046" s="1">
        <v>1634</v>
      </c>
      <c r="C8046" s="1" t="s">
        <v>1347</v>
      </c>
      <c r="D8046" s="1">
        <v>2002</v>
      </c>
      <c r="E8046" s="1" t="s">
        <v>1732</v>
      </c>
      <c r="F8046" s="1" t="s">
        <v>1334</v>
      </c>
      <c r="G8046" s="1" t="s">
        <v>4082</v>
      </c>
    </row>
    <row r="8047" spans="1:7" x14ac:dyDescent="0.4">
      <c r="A8047" s="1" t="s">
        <v>5278</v>
      </c>
      <c r="B8047" s="1">
        <v>1634</v>
      </c>
      <c r="C8047" s="1" t="s">
        <v>1347</v>
      </c>
      <c r="D8047" s="1">
        <v>2002</v>
      </c>
      <c r="E8047" s="1" t="s">
        <v>1440</v>
      </c>
      <c r="F8047" s="1" t="s">
        <v>1334</v>
      </c>
      <c r="G8047" s="1" t="s">
        <v>1355</v>
      </c>
    </row>
    <row r="8048" spans="1:7" x14ac:dyDescent="0.4">
      <c r="A8048" s="1" t="s">
        <v>5277</v>
      </c>
      <c r="B8048" s="1">
        <v>2492</v>
      </c>
      <c r="C8048" s="1" t="s">
        <v>1347</v>
      </c>
      <c r="D8048" s="1">
        <v>2002</v>
      </c>
      <c r="E8048" s="1" t="s">
        <v>1505</v>
      </c>
      <c r="F8048" s="1" t="s">
        <v>1330</v>
      </c>
      <c r="G8048" s="1" t="s">
        <v>3179</v>
      </c>
    </row>
    <row r="8049" spans="1:7" x14ac:dyDescent="0.4">
      <c r="A8049" s="1" t="s">
        <v>5276</v>
      </c>
      <c r="B8049" s="1">
        <v>2492</v>
      </c>
      <c r="C8049" s="1" t="s">
        <v>1347</v>
      </c>
      <c r="D8049" s="1">
        <v>2002</v>
      </c>
      <c r="E8049" s="1" t="s">
        <v>1848</v>
      </c>
      <c r="F8049" s="1" t="s">
        <v>1464</v>
      </c>
      <c r="G8049" s="1" t="s">
        <v>3502</v>
      </c>
    </row>
    <row r="8050" spans="1:7" x14ac:dyDescent="0.4">
      <c r="A8050" s="1" t="s">
        <v>5275</v>
      </c>
      <c r="B8050" s="1">
        <v>2492</v>
      </c>
      <c r="C8050" s="1" t="s">
        <v>1347</v>
      </c>
      <c r="D8050" s="1">
        <v>2002</v>
      </c>
      <c r="E8050" s="1" t="s">
        <v>1377</v>
      </c>
      <c r="F8050" s="1" t="s">
        <v>1334</v>
      </c>
      <c r="G8050" s="1" t="s">
        <v>1102</v>
      </c>
    </row>
    <row r="8051" spans="1:7" x14ac:dyDescent="0.4">
      <c r="A8051" s="1" t="s">
        <v>5274</v>
      </c>
      <c r="B8051" s="1">
        <v>2764</v>
      </c>
      <c r="C8051" s="1" t="s">
        <v>1347</v>
      </c>
      <c r="D8051" s="1">
        <v>2002</v>
      </c>
      <c r="E8051" s="1" t="s">
        <v>1377</v>
      </c>
      <c r="F8051" s="1" t="s">
        <v>1334</v>
      </c>
      <c r="G8051" s="1" t="s">
        <v>1102</v>
      </c>
    </row>
    <row r="8052" spans="1:7" x14ac:dyDescent="0.4">
      <c r="A8052" s="1" t="s">
        <v>5273</v>
      </c>
      <c r="B8052" s="1">
        <v>928</v>
      </c>
      <c r="C8052" s="1" t="s">
        <v>1347</v>
      </c>
      <c r="D8052" s="1">
        <v>2002</v>
      </c>
      <c r="E8052" s="1" t="s">
        <v>1650</v>
      </c>
      <c r="F8052" s="1" t="s">
        <v>1334</v>
      </c>
      <c r="G8052" s="1" t="s">
        <v>3056</v>
      </c>
    </row>
    <row r="8053" spans="1:7" x14ac:dyDescent="0.4">
      <c r="A8053" s="1" t="s">
        <v>5272</v>
      </c>
      <c r="B8053" s="1">
        <v>679</v>
      </c>
      <c r="C8053" s="1" t="s">
        <v>1340</v>
      </c>
      <c r="D8053" s="1">
        <v>2002</v>
      </c>
      <c r="E8053" s="1" t="s">
        <v>2180</v>
      </c>
      <c r="F8053" s="1" t="s">
        <v>1334</v>
      </c>
      <c r="G8053" s="1" t="s">
        <v>5271</v>
      </c>
    </row>
    <row r="8054" spans="1:7" x14ac:dyDescent="0.4">
      <c r="A8054" s="1" t="s">
        <v>5270</v>
      </c>
      <c r="B8054" s="1">
        <v>679</v>
      </c>
      <c r="C8054" s="1" t="s">
        <v>1340</v>
      </c>
      <c r="D8054" s="1">
        <v>2002</v>
      </c>
      <c r="E8054" s="1" t="s">
        <v>1371</v>
      </c>
      <c r="F8054" s="1" t="s">
        <v>1330</v>
      </c>
      <c r="G8054" s="1" t="s">
        <v>5269</v>
      </c>
    </row>
    <row r="8055" spans="1:7" x14ac:dyDescent="0.4">
      <c r="A8055" s="1" t="s">
        <v>5268</v>
      </c>
      <c r="B8055" s="1">
        <v>664</v>
      </c>
      <c r="C8055" s="1" t="s">
        <v>1340</v>
      </c>
      <c r="D8055" s="1">
        <v>2002</v>
      </c>
      <c r="E8055" s="1" t="s">
        <v>1420</v>
      </c>
      <c r="F8055" s="1" t="s">
        <v>1334</v>
      </c>
      <c r="G8055" s="1" t="s">
        <v>1419</v>
      </c>
    </row>
    <row r="8056" spans="1:7" x14ac:dyDescent="0.4">
      <c r="A8056" s="1" t="s">
        <v>5267</v>
      </c>
      <c r="C8056" s="1" t="s">
        <v>1340</v>
      </c>
      <c r="D8056" s="1">
        <v>2003</v>
      </c>
      <c r="E8056" s="1" t="s">
        <v>2329</v>
      </c>
      <c r="F8056" s="1" t="s">
        <v>1330</v>
      </c>
      <c r="G8056" s="1" t="s">
        <v>2317</v>
      </c>
    </row>
    <row r="8057" spans="1:7" x14ac:dyDescent="0.4">
      <c r="A8057" s="1" t="s">
        <v>5266</v>
      </c>
      <c r="B8057" s="1">
        <v>2566</v>
      </c>
      <c r="C8057" s="1" t="s">
        <v>1347</v>
      </c>
      <c r="D8057" s="1">
        <v>2002</v>
      </c>
      <c r="E8057" s="1" t="s">
        <v>1377</v>
      </c>
      <c r="F8057" s="1" t="s">
        <v>1334</v>
      </c>
      <c r="G8057" s="1" t="s">
        <v>1102</v>
      </c>
    </row>
    <row r="8058" spans="1:7" x14ac:dyDescent="0.4">
      <c r="A8058" s="1" t="s">
        <v>5265</v>
      </c>
      <c r="B8058" s="1">
        <v>644</v>
      </c>
      <c r="C8058" s="1" t="s">
        <v>1340</v>
      </c>
      <c r="D8058" s="1">
        <v>2003</v>
      </c>
      <c r="E8058" s="1" t="s">
        <v>1335</v>
      </c>
      <c r="F8058" s="1" t="s">
        <v>1334</v>
      </c>
      <c r="G8058" s="1" t="s">
        <v>1490</v>
      </c>
    </row>
    <row r="8059" spans="1:7" x14ac:dyDescent="0.4">
      <c r="A8059" s="1" t="s">
        <v>5264</v>
      </c>
      <c r="B8059" s="1">
        <v>644</v>
      </c>
      <c r="C8059" s="1" t="s">
        <v>1340</v>
      </c>
      <c r="D8059" s="1">
        <v>2003</v>
      </c>
      <c r="E8059" s="1" t="s">
        <v>1335</v>
      </c>
      <c r="F8059" s="1" t="s">
        <v>1334</v>
      </c>
      <c r="G8059" s="1" t="s">
        <v>1490</v>
      </c>
    </row>
    <row r="8060" spans="1:7" x14ac:dyDescent="0.4">
      <c r="A8060" s="1" t="s">
        <v>5263</v>
      </c>
      <c r="C8060" s="1" t="s">
        <v>1357</v>
      </c>
      <c r="D8060" s="1">
        <v>2002</v>
      </c>
      <c r="E8060" s="1" t="s">
        <v>1440</v>
      </c>
      <c r="F8060" s="1" t="s">
        <v>1334</v>
      </c>
      <c r="G8060" s="1" t="s">
        <v>1504</v>
      </c>
    </row>
    <row r="8061" spans="1:7" x14ac:dyDescent="0.4">
      <c r="A8061" s="1" t="s">
        <v>5262</v>
      </c>
      <c r="C8061" s="1" t="s">
        <v>1357</v>
      </c>
      <c r="D8061" s="1">
        <v>2002</v>
      </c>
      <c r="E8061" s="1" t="s">
        <v>1440</v>
      </c>
      <c r="F8061" s="1" t="s">
        <v>1334</v>
      </c>
      <c r="G8061" s="1" t="s">
        <v>1504</v>
      </c>
    </row>
    <row r="8062" spans="1:7" x14ac:dyDescent="0.4">
      <c r="A8062" s="1" t="s">
        <v>5261</v>
      </c>
      <c r="B8062" s="1">
        <v>2824</v>
      </c>
      <c r="C8062" s="1" t="s">
        <v>1347</v>
      </c>
      <c r="D8062" s="1">
        <v>2002</v>
      </c>
      <c r="E8062" s="1" t="s">
        <v>1377</v>
      </c>
      <c r="F8062" s="1" t="s">
        <v>1330</v>
      </c>
      <c r="G8062" s="1" t="s">
        <v>4084</v>
      </c>
    </row>
    <row r="8063" spans="1:7" x14ac:dyDescent="0.4">
      <c r="A8063" s="1" t="s">
        <v>5260</v>
      </c>
      <c r="B8063" s="1">
        <v>2824</v>
      </c>
      <c r="C8063" s="1" t="s">
        <v>1347</v>
      </c>
      <c r="D8063" s="1">
        <v>2003</v>
      </c>
      <c r="E8063" s="1" t="s">
        <v>1377</v>
      </c>
      <c r="F8063" s="1" t="s">
        <v>1334</v>
      </c>
      <c r="G8063" s="1" t="s">
        <v>1102</v>
      </c>
    </row>
    <row r="8064" spans="1:7" x14ac:dyDescent="0.4">
      <c r="A8064" s="1" t="s">
        <v>5259</v>
      </c>
      <c r="B8064" s="1">
        <v>6332</v>
      </c>
      <c r="C8064" s="1" t="s">
        <v>2411</v>
      </c>
      <c r="D8064" s="1">
        <v>2002</v>
      </c>
      <c r="E8064" s="1" t="s">
        <v>2191</v>
      </c>
      <c r="F8064" s="1" t="s">
        <v>1334</v>
      </c>
      <c r="G8064" s="1" t="s">
        <v>3624</v>
      </c>
    </row>
    <row r="8065" spans="1:7" x14ac:dyDescent="0.4">
      <c r="A8065" s="1" t="s">
        <v>5258</v>
      </c>
      <c r="B8065" s="1">
        <v>6332</v>
      </c>
      <c r="C8065" s="1" t="s">
        <v>2411</v>
      </c>
      <c r="D8065" s="1">
        <v>2003</v>
      </c>
      <c r="E8065" s="1" t="s">
        <v>2191</v>
      </c>
      <c r="F8065" s="1" t="s">
        <v>1334</v>
      </c>
      <c r="G8065" s="1" t="s">
        <v>3624</v>
      </c>
    </row>
    <row r="8066" spans="1:7" x14ac:dyDescent="0.4">
      <c r="A8066" s="1" t="s">
        <v>5257</v>
      </c>
      <c r="B8066" s="1">
        <v>6332</v>
      </c>
      <c r="C8066" s="1" t="s">
        <v>2411</v>
      </c>
      <c r="D8066" s="1">
        <v>2002</v>
      </c>
      <c r="E8066" s="1" t="s">
        <v>2191</v>
      </c>
      <c r="F8066" s="1" t="s">
        <v>1334</v>
      </c>
      <c r="G8066" s="1" t="s">
        <v>3624</v>
      </c>
    </row>
    <row r="8067" spans="1:7" x14ac:dyDescent="0.4">
      <c r="A8067" s="1" t="s">
        <v>5256</v>
      </c>
      <c r="B8067" s="1">
        <v>6332</v>
      </c>
      <c r="C8067" s="1" t="s">
        <v>2411</v>
      </c>
      <c r="D8067" s="1">
        <v>2002</v>
      </c>
      <c r="E8067" s="1" t="s">
        <v>2191</v>
      </c>
      <c r="F8067" s="1" t="s">
        <v>1334</v>
      </c>
      <c r="G8067" s="1" t="s">
        <v>3624</v>
      </c>
    </row>
    <row r="8068" spans="1:7" x14ac:dyDescent="0.4">
      <c r="A8068" s="1" t="s">
        <v>5255</v>
      </c>
      <c r="B8068" s="1">
        <v>2478</v>
      </c>
      <c r="C8068" s="1" t="s">
        <v>1347</v>
      </c>
      <c r="D8068" s="1">
        <v>2003</v>
      </c>
      <c r="E8068" s="1" t="s">
        <v>1377</v>
      </c>
      <c r="F8068" s="1" t="s">
        <v>1334</v>
      </c>
      <c r="G8068" s="1" t="s">
        <v>1102</v>
      </c>
    </row>
    <row r="8069" spans="1:7" x14ac:dyDescent="0.4">
      <c r="A8069" s="1" t="s">
        <v>5254</v>
      </c>
      <c r="B8069" s="1">
        <v>2478</v>
      </c>
      <c r="C8069" s="1" t="s">
        <v>1347</v>
      </c>
      <c r="D8069" s="1">
        <v>2003</v>
      </c>
      <c r="E8069" s="1" t="s">
        <v>1331</v>
      </c>
      <c r="F8069" s="1" t="s">
        <v>1334</v>
      </c>
      <c r="G8069" s="1" t="s">
        <v>1102</v>
      </c>
    </row>
    <row r="8070" spans="1:7" x14ac:dyDescent="0.4">
      <c r="A8070" s="1" t="s">
        <v>5253</v>
      </c>
      <c r="B8070" s="1">
        <v>2478</v>
      </c>
      <c r="C8070" s="1" t="s">
        <v>1347</v>
      </c>
      <c r="D8070" s="1">
        <v>2003</v>
      </c>
      <c r="E8070" s="1" t="s">
        <v>1377</v>
      </c>
      <c r="F8070" s="1" t="s">
        <v>1334</v>
      </c>
      <c r="G8070" s="1" t="s">
        <v>1102</v>
      </c>
    </row>
    <row r="8071" spans="1:7" x14ac:dyDescent="0.4">
      <c r="A8071" s="1" t="s">
        <v>5252</v>
      </c>
      <c r="B8071" s="1">
        <v>2478</v>
      </c>
      <c r="C8071" s="1" t="s">
        <v>1347</v>
      </c>
      <c r="D8071" s="1">
        <v>2003</v>
      </c>
      <c r="E8071" s="1" t="s">
        <v>3810</v>
      </c>
      <c r="F8071" s="1" t="s">
        <v>1330</v>
      </c>
    </row>
    <row r="8072" spans="1:7" x14ac:dyDescent="0.4">
      <c r="A8072" s="1" t="s">
        <v>5251</v>
      </c>
      <c r="B8072" s="1">
        <v>2764</v>
      </c>
      <c r="C8072" s="1" t="s">
        <v>1347</v>
      </c>
      <c r="D8072" s="1">
        <v>2004</v>
      </c>
      <c r="E8072" s="1" t="s">
        <v>1331</v>
      </c>
      <c r="F8072" s="1" t="s">
        <v>1464</v>
      </c>
      <c r="G8072" s="1" t="s">
        <v>2369</v>
      </c>
    </row>
    <row r="8073" spans="1:7" x14ac:dyDescent="0.4">
      <c r="A8073" s="1" t="s">
        <v>5250</v>
      </c>
      <c r="B8073" s="1">
        <v>1199</v>
      </c>
      <c r="C8073" s="1" t="s">
        <v>1347</v>
      </c>
      <c r="D8073" s="1">
        <v>2002</v>
      </c>
      <c r="E8073" s="1" t="s">
        <v>1440</v>
      </c>
      <c r="F8073" s="1" t="s">
        <v>1464</v>
      </c>
      <c r="G8073" s="1" t="s">
        <v>1355</v>
      </c>
    </row>
    <row r="8074" spans="1:7" x14ac:dyDescent="0.4">
      <c r="A8074" s="1" t="s">
        <v>13459</v>
      </c>
      <c r="B8074" s="1">
        <v>1199</v>
      </c>
      <c r="C8074" s="1" t="s">
        <v>1347</v>
      </c>
      <c r="D8074" s="1">
        <v>2002</v>
      </c>
      <c r="E8074" s="1" t="s">
        <v>1349</v>
      </c>
      <c r="F8074" s="1" t="s">
        <v>1464</v>
      </c>
      <c r="G8074" s="1" t="s">
        <v>5249</v>
      </c>
    </row>
    <row r="8075" spans="1:7" x14ac:dyDescent="0.4">
      <c r="A8075" s="1" t="s">
        <v>5248</v>
      </c>
      <c r="B8075" s="1">
        <v>1157</v>
      </c>
      <c r="C8075" s="1" t="s">
        <v>1347</v>
      </c>
      <c r="D8075" s="1">
        <v>2002</v>
      </c>
      <c r="E8075" s="1" t="s">
        <v>1371</v>
      </c>
      <c r="F8075" s="1" t="s">
        <v>1330</v>
      </c>
      <c r="G8075" s="1" t="s">
        <v>5247</v>
      </c>
    </row>
    <row r="8076" spans="1:7" x14ac:dyDescent="0.4">
      <c r="A8076" s="1" t="s">
        <v>5246</v>
      </c>
      <c r="B8076" s="1">
        <v>709</v>
      </c>
      <c r="C8076" s="1" t="s">
        <v>1357</v>
      </c>
      <c r="D8076" s="1">
        <v>2002</v>
      </c>
      <c r="E8076" s="1" t="s">
        <v>1456</v>
      </c>
      <c r="F8076" s="1" t="s">
        <v>1334</v>
      </c>
      <c r="G8076" s="1" t="s">
        <v>2947</v>
      </c>
    </row>
    <row r="8077" spans="1:7" x14ac:dyDescent="0.4">
      <c r="A8077" s="1" t="s">
        <v>5245</v>
      </c>
      <c r="B8077" s="1">
        <v>709</v>
      </c>
      <c r="C8077" s="1" t="s">
        <v>1357</v>
      </c>
      <c r="D8077" s="1">
        <v>2002</v>
      </c>
      <c r="E8077" s="1" t="s">
        <v>1349</v>
      </c>
      <c r="F8077" s="1" t="s">
        <v>1334</v>
      </c>
      <c r="G8077" s="1" t="s">
        <v>2947</v>
      </c>
    </row>
    <row r="8078" spans="1:7" x14ac:dyDescent="0.4">
      <c r="A8078" s="1" t="s">
        <v>5244</v>
      </c>
      <c r="B8078" s="1">
        <v>868</v>
      </c>
      <c r="C8078" s="1" t="s">
        <v>2640</v>
      </c>
      <c r="D8078" s="1">
        <v>2002</v>
      </c>
      <c r="E8078" s="1" t="s">
        <v>1371</v>
      </c>
      <c r="F8078" s="1" t="s">
        <v>1330</v>
      </c>
      <c r="G8078" s="1" t="s">
        <v>5183</v>
      </c>
    </row>
    <row r="8079" spans="1:7" x14ac:dyDescent="0.4">
      <c r="A8079" s="1" t="s">
        <v>5243</v>
      </c>
      <c r="B8079" s="1">
        <v>868</v>
      </c>
      <c r="C8079" s="1" t="s">
        <v>2640</v>
      </c>
      <c r="D8079" s="1">
        <v>2002</v>
      </c>
      <c r="E8079" s="1" t="s">
        <v>1371</v>
      </c>
      <c r="F8079" s="1" t="s">
        <v>1330</v>
      </c>
      <c r="G8079" s="1" t="s">
        <v>5183</v>
      </c>
    </row>
    <row r="8080" spans="1:7" x14ac:dyDescent="0.4">
      <c r="A8080" s="1" t="s">
        <v>5242</v>
      </c>
      <c r="B8080" s="1">
        <v>735</v>
      </c>
      <c r="C8080" s="1" t="s">
        <v>1347</v>
      </c>
      <c r="D8080" s="1">
        <v>2002</v>
      </c>
      <c r="E8080" s="1" t="s">
        <v>1331</v>
      </c>
      <c r="F8080" s="1" t="s">
        <v>1330</v>
      </c>
      <c r="G8080" s="1" t="s">
        <v>5241</v>
      </c>
    </row>
    <row r="8081" spans="1:7" x14ac:dyDescent="0.4">
      <c r="A8081" s="1" t="s">
        <v>5240</v>
      </c>
      <c r="B8081" s="1">
        <v>735</v>
      </c>
      <c r="C8081" s="1" t="s">
        <v>1347</v>
      </c>
      <c r="D8081" s="1">
        <v>2002</v>
      </c>
      <c r="E8081" s="1" t="s">
        <v>1650</v>
      </c>
      <c r="F8081" s="1" t="s">
        <v>1334</v>
      </c>
      <c r="G8081" s="1" t="s">
        <v>3056</v>
      </c>
    </row>
    <row r="8082" spans="1:7" x14ac:dyDescent="0.4">
      <c r="A8082" s="1" t="s">
        <v>5239</v>
      </c>
      <c r="B8082" s="1">
        <v>735</v>
      </c>
      <c r="C8082" s="1" t="s">
        <v>1347</v>
      </c>
      <c r="D8082" s="1">
        <v>2002</v>
      </c>
      <c r="E8082" s="1" t="s">
        <v>1371</v>
      </c>
      <c r="F8082" s="1" t="s">
        <v>1330</v>
      </c>
      <c r="G8082" s="1" t="s">
        <v>3630</v>
      </c>
    </row>
    <row r="8083" spans="1:7" x14ac:dyDescent="0.4">
      <c r="A8083" s="1" t="s">
        <v>5238</v>
      </c>
      <c r="B8083" s="1">
        <v>735</v>
      </c>
      <c r="C8083" s="1" t="s">
        <v>1347</v>
      </c>
      <c r="D8083" s="1">
        <v>2002</v>
      </c>
      <c r="E8083" s="1" t="s">
        <v>1650</v>
      </c>
      <c r="F8083" s="1" t="s">
        <v>1334</v>
      </c>
      <c r="G8083" s="1" t="s">
        <v>3056</v>
      </c>
    </row>
    <row r="8084" spans="1:7" x14ac:dyDescent="0.4">
      <c r="A8084" s="1" t="s">
        <v>5237</v>
      </c>
      <c r="B8084" s="1">
        <v>735</v>
      </c>
      <c r="C8084" s="1" t="s">
        <v>1347</v>
      </c>
      <c r="D8084" s="1">
        <v>2002</v>
      </c>
      <c r="E8084" s="1" t="s">
        <v>1650</v>
      </c>
      <c r="F8084" s="1" t="s">
        <v>1334</v>
      </c>
      <c r="G8084" s="1" t="s">
        <v>3056</v>
      </c>
    </row>
    <row r="8085" spans="1:7" x14ac:dyDescent="0.4">
      <c r="A8085" s="1" t="s">
        <v>5236</v>
      </c>
      <c r="B8085" s="1">
        <v>1678</v>
      </c>
      <c r="C8085" s="1" t="s">
        <v>1347</v>
      </c>
      <c r="D8085" s="1">
        <v>2002</v>
      </c>
      <c r="E8085" s="1" t="s">
        <v>1377</v>
      </c>
      <c r="F8085" s="1" t="s">
        <v>1334</v>
      </c>
      <c r="G8085" s="1" t="s">
        <v>1102</v>
      </c>
    </row>
    <row r="8086" spans="1:7" x14ac:dyDescent="0.4">
      <c r="A8086" s="1" t="s">
        <v>5235</v>
      </c>
      <c r="B8086" s="1">
        <v>1683</v>
      </c>
      <c r="C8086" s="1" t="s">
        <v>1347</v>
      </c>
      <c r="D8086" s="1">
        <v>2002</v>
      </c>
      <c r="E8086" s="1" t="s">
        <v>1377</v>
      </c>
      <c r="F8086" s="1" t="s">
        <v>1334</v>
      </c>
      <c r="G8086" s="1" t="s">
        <v>1102</v>
      </c>
    </row>
    <row r="8087" spans="1:7" x14ac:dyDescent="0.4">
      <c r="A8087" s="1" t="s">
        <v>5234</v>
      </c>
      <c r="B8087" s="1">
        <v>1683</v>
      </c>
      <c r="C8087" s="1" t="s">
        <v>1347</v>
      </c>
      <c r="D8087" s="1">
        <v>2002</v>
      </c>
      <c r="E8087" s="1" t="s">
        <v>1732</v>
      </c>
      <c r="F8087" s="1" t="s">
        <v>1334</v>
      </c>
      <c r="G8087" s="1" t="s">
        <v>1102</v>
      </c>
    </row>
    <row r="8088" spans="1:7" x14ac:dyDescent="0.4">
      <c r="A8088" s="1" t="s">
        <v>5233</v>
      </c>
      <c r="B8088" s="1">
        <v>3237</v>
      </c>
      <c r="C8088" s="1" t="s">
        <v>1347</v>
      </c>
      <c r="D8088" s="1">
        <v>2002</v>
      </c>
      <c r="E8088" s="1" t="s">
        <v>1377</v>
      </c>
      <c r="F8088" s="1" t="s">
        <v>1330</v>
      </c>
      <c r="G8088" s="1" t="s">
        <v>2369</v>
      </c>
    </row>
    <row r="8089" spans="1:7" x14ac:dyDescent="0.4">
      <c r="A8089" s="1" t="s">
        <v>5232</v>
      </c>
      <c r="B8089" s="1">
        <v>3237</v>
      </c>
      <c r="C8089" s="1" t="s">
        <v>1347</v>
      </c>
      <c r="D8089" s="1">
        <v>2002</v>
      </c>
      <c r="E8089" s="1" t="s">
        <v>1377</v>
      </c>
      <c r="F8089" s="1" t="s">
        <v>1330</v>
      </c>
      <c r="G8089" s="1" t="s">
        <v>2369</v>
      </c>
    </row>
    <row r="8090" spans="1:7" x14ac:dyDescent="0.4">
      <c r="A8090" s="1" t="s">
        <v>5231</v>
      </c>
      <c r="B8090" s="1">
        <v>3237</v>
      </c>
      <c r="C8090" s="1" t="s">
        <v>1347</v>
      </c>
      <c r="D8090" s="1">
        <v>2002</v>
      </c>
      <c r="E8090" s="1" t="s">
        <v>1377</v>
      </c>
      <c r="F8090" s="1" t="s">
        <v>1330</v>
      </c>
      <c r="G8090" s="1" t="s">
        <v>3179</v>
      </c>
    </row>
    <row r="8091" spans="1:7" x14ac:dyDescent="0.4">
      <c r="A8091" s="1" t="s">
        <v>5230</v>
      </c>
      <c r="B8091" s="1">
        <v>3237</v>
      </c>
      <c r="C8091" s="1" t="s">
        <v>1347</v>
      </c>
      <c r="D8091" s="1">
        <v>2003</v>
      </c>
      <c r="E8091" s="1" t="s">
        <v>1377</v>
      </c>
      <c r="F8091" s="1" t="s">
        <v>1330</v>
      </c>
      <c r="G8091" s="1" t="s">
        <v>3179</v>
      </c>
    </row>
    <row r="8092" spans="1:7" x14ac:dyDescent="0.4">
      <c r="A8092" s="1" t="s">
        <v>5229</v>
      </c>
      <c r="B8092" s="1">
        <v>3237</v>
      </c>
      <c r="C8092" s="1" t="s">
        <v>1347</v>
      </c>
      <c r="D8092" s="1">
        <v>2003</v>
      </c>
      <c r="E8092" s="1" t="s">
        <v>1377</v>
      </c>
      <c r="F8092" s="1" t="s">
        <v>1330</v>
      </c>
      <c r="G8092" s="1" t="s">
        <v>2369</v>
      </c>
    </row>
    <row r="8093" spans="1:7" x14ac:dyDescent="0.4">
      <c r="A8093" s="1" t="s">
        <v>5228</v>
      </c>
      <c r="B8093" s="1">
        <v>2526</v>
      </c>
      <c r="C8093" s="1" t="s">
        <v>1347</v>
      </c>
      <c r="D8093" s="1">
        <v>2002</v>
      </c>
      <c r="E8093" s="1" t="s">
        <v>1331</v>
      </c>
      <c r="F8093" s="1" t="s">
        <v>1334</v>
      </c>
      <c r="G8093" s="1" t="s">
        <v>1102</v>
      </c>
    </row>
    <row r="8094" spans="1:7" x14ac:dyDescent="0.4">
      <c r="A8094" s="1" t="s">
        <v>5227</v>
      </c>
      <c r="B8094" s="1">
        <v>2526</v>
      </c>
      <c r="C8094" s="1" t="s">
        <v>1347</v>
      </c>
      <c r="D8094" s="1">
        <v>2002</v>
      </c>
      <c r="E8094" s="1" t="s">
        <v>1331</v>
      </c>
      <c r="F8094" s="1" t="s">
        <v>1334</v>
      </c>
      <c r="G8094" s="1" t="s">
        <v>1102</v>
      </c>
    </row>
    <row r="8095" spans="1:7" x14ac:dyDescent="0.4">
      <c r="A8095" s="1" t="s">
        <v>5226</v>
      </c>
      <c r="B8095" s="1">
        <v>4132</v>
      </c>
      <c r="C8095" s="1" t="s">
        <v>1347</v>
      </c>
      <c r="D8095" s="1">
        <v>2002</v>
      </c>
      <c r="E8095" s="1" t="s">
        <v>1377</v>
      </c>
      <c r="F8095" s="1" t="s">
        <v>1330</v>
      </c>
      <c r="G8095" s="1" t="s">
        <v>3179</v>
      </c>
    </row>
    <row r="8096" spans="1:7" x14ac:dyDescent="0.4">
      <c r="A8096" s="1" t="s">
        <v>5225</v>
      </c>
      <c r="B8096" s="1">
        <v>8384</v>
      </c>
      <c r="C8096" s="1" t="s">
        <v>3404</v>
      </c>
      <c r="D8096" s="1">
        <v>2003</v>
      </c>
      <c r="E8096" s="1" t="s">
        <v>1732</v>
      </c>
      <c r="F8096" s="1" t="s">
        <v>1334</v>
      </c>
      <c r="G8096" s="1" t="s">
        <v>1102</v>
      </c>
    </row>
    <row r="8097" spans="1:7" x14ac:dyDescent="0.4">
      <c r="A8097" s="1" t="s">
        <v>5224</v>
      </c>
      <c r="B8097" s="1">
        <v>8384</v>
      </c>
      <c r="C8097" s="1" t="s">
        <v>3404</v>
      </c>
      <c r="D8097" s="1">
        <v>2003</v>
      </c>
      <c r="E8097" s="1" t="s">
        <v>1732</v>
      </c>
      <c r="F8097" s="1" t="s">
        <v>1334</v>
      </c>
      <c r="G8097" s="1" t="s">
        <v>1102</v>
      </c>
    </row>
    <row r="8098" spans="1:7" x14ac:dyDescent="0.4">
      <c r="A8098" s="1" t="s">
        <v>5223</v>
      </c>
      <c r="B8098" s="1">
        <v>2783</v>
      </c>
      <c r="C8098" s="1" t="s">
        <v>1347</v>
      </c>
      <c r="D8098" s="1">
        <v>2004</v>
      </c>
      <c r="E8098" s="1" t="s">
        <v>1377</v>
      </c>
      <c r="F8098" s="1" t="s">
        <v>1334</v>
      </c>
      <c r="G8098" s="1" t="s">
        <v>1102</v>
      </c>
    </row>
    <row r="8099" spans="1:7" x14ac:dyDescent="0.4">
      <c r="A8099" s="1" t="s">
        <v>5222</v>
      </c>
      <c r="B8099" s="1">
        <v>2755</v>
      </c>
      <c r="C8099" s="1" t="s">
        <v>1347</v>
      </c>
      <c r="D8099" s="1">
        <v>2004</v>
      </c>
      <c r="E8099" s="1" t="s">
        <v>1435</v>
      </c>
      <c r="F8099" s="1" t="s">
        <v>1330</v>
      </c>
      <c r="G8099" s="1" t="s">
        <v>1355</v>
      </c>
    </row>
    <row r="8100" spans="1:7" x14ac:dyDescent="0.4">
      <c r="A8100" s="1" t="s">
        <v>5221</v>
      </c>
      <c r="B8100" s="1">
        <v>2788</v>
      </c>
      <c r="C8100" s="1" t="s">
        <v>1347</v>
      </c>
      <c r="D8100" s="1">
        <v>2004</v>
      </c>
      <c r="E8100" s="1" t="s">
        <v>1377</v>
      </c>
      <c r="F8100" s="1" t="s">
        <v>1330</v>
      </c>
      <c r="G8100" s="1" t="s">
        <v>2179</v>
      </c>
    </row>
    <row r="8101" spans="1:7" x14ac:dyDescent="0.4">
      <c r="A8101" s="1" t="s">
        <v>5220</v>
      </c>
      <c r="B8101" s="1">
        <v>504</v>
      </c>
      <c r="C8101" s="1" t="s">
        <v>1340</v>
      </c>
      <c r="D8101" s="1">
        <v>2002</v>
      </c>
      <c r="E8101" s="1" t="s">
        <v>1420</v>
      </c>
      <c r="F8101" s="1" t="s">
        <v>1334</v>
      </c>
      <c r="G8101" s="1" t="s">
        <v>1492</v>
      </c>
    </row>
    <row r="8102" spans="1:7" x14ac:dyDescent="0.4">
      <c r="A8102" s="1" t="s">
        <v>5219</v>
      </c>
      <c r="B8102" s="1">
        <v>604</v>
      </c>
      <c r="C8102" s="1" t="s">
        <v>1340</v>
      </c>
      <c r="D8102" s="1">
        <v>2002</v>
      </c>
      <c r="E8102" s="1" t="s">
        <v>1420</v>
      </c>
      <c r="F8102" s="1" t="s">
        <v>1330</v>
      </c>
    </row>
    <row r="8103" spans="1:7" x14ac:dyDescent="0.4">
      <c r="A8103" s="1" t="s">
        <v>5218</v>
      </c>
      <c r="B8103" s="1">
        <v>1232</v>
      </c>
      <c r="C8103" s="1" t="s">
        <v>1340</v>
      </c>
      <c r="D8103" s="1">
        <v>2002</v>
      </c>
      <c r="E8103" s="1" t="s">
        <v>1377</v>
      </c>
      <c r="F8103" s="1" t="s">
        <v>1334</v>
      </c>
      <c r="G8103" s="1" t="s">
        <v>3311</v>
      </c>
    </row>
    <row r="8104" spans="1:7" x14ac:dyDescent="0.4">
      <c r="A8104" s="1" t="s">
        <v>5217</v>
      </c>
      <c r="B8104" s="1">
        <v>1232</v>
      </c>
      <c r="C8104" s="1" t="s">
        <v>1340</v>
      </c>
      <c r="D8104" s="1">
        <v>2003</v>
      </c>
      <c r="E8104" s="1" t="s">
        <v>1420</v>
      </c>
      <c r="F8104" s="1" t="s">
        <v>1330</v>
      </c>
    </row>
    <row r="8105" spans="1:7" x14ac:dyDescent="0.4">
      <c r="A8105" s="1" t="s">
        <v>5216</v>
      </c>
      <c r="C8105" s="1" t="s">
        <v>1340</v>
      </c>
      <c r="D8105" s="1">
        <v>2002</v>
      </c>
      <c r="E8105" s="1" t="s">
        <v>1385</v>
      </c>
      <c r="G8105" s="1" t="s">
        <v>3044</v>
      </c>
    </row>
    <row r="8106" spans="1:7" x14ac:dyDescent="0.4">
      <c r="A8106" s="1" t="s">
        <v>5215</v>
      </c>
      <c r="C8106" s="1" t="s">
        <v>1340</v>
      </c>
      <c r="D8106" s="1">
        <v>2002</v>
      </c>
      <c r="E8106" s="1" t="s">
        <v>1476</v>
      </c>
    </row>
    <row r="8107" spans="1:7" x14ac:dyDescent="0.4">
      <c r="A8107" s="1" t="s">
        <v>5214</v>
      </c>
      <c r="C8107" s="1" t="s">
        <v>1340</v>
      </c>
      <c r="D8107" s="1">
        <v>2002</v>
      </c>
      <c r="E8107" s="1" t="s">
        <v>1476</v>
      </c>
    </row>
    <row r="8108" spans="1:7" x14ac:dyDescent="0.4">
      <c r="A8108" s="1" t="s">
        <v>5213</v>
      </c>
      <c r="B8108" s="1">
        <v>310</v>
      </c>
      <c r="C8108" s="1" t="s">
        <v>1340</v>
      </c>
      <c r="D8108" s="1">
        <v>2002</v>
      </c>
      <c r="E8108" s="1" t="s">
        <v>1732</v>
      </c>
      <c r="F8108" s="1" t="s">
        <v>1330</v>
      </c>
      <c r="G8108" s="1" t="s">
        <v>5212</v>
      </c>
    </row>
    <row r="8109" spans="1:7" x14ac:dyDescent="0.4">
      <c r="A8109" s="1" t="s">
        <v>5211</v>
      </c>
      <c r="B8109" s="1">
        <v>162</v>
      </c>
      <c r="C8109" s="1" t="s">
        <v>1340</v>
      </c>
      <c r="D8109" s="1">
        <v>2002</v>
      </c>
      <c r="E8109" s="1" t="s">
        <v>1371</v>
      </c>
      <c r="F8109" s="1" t="s">
        <v>1334</v>
      </c>
      <c r="G8109" s="1" t="s">
        <v>5210</v>
      </c>
    </row>
    <row r="8110" spans="1:7" x14ac:dyDescent="0.4">
      <c r="A8110" s="1" t="s">
        <v>5209</v>
      </c>
      <c r="B8110" s="1">
        <v>2640</v>
      </c>
      <c r="C8110" s="1" t="s">
        <v>1347</v>
      </c>
      <c r="D8110" s="1">
        <v>2003</v>
      </c>
      <c r="E8110" s="1" t="s">
        <v>1746</v>
      </c>
      <c r="F8110" s="1" t="s">
        <v>1334</v>
      </c>
      <c r="G8110" s="1" t="s">
        <v>1745</v>
      </c>
    </row>
    <row r="8111" spans="1:7" x14ac:dyDescent="0.4">
      <c r="A8111" s="1" t="s">
        <v>5208</v>
      </c>
      <c r="B8111" s="1">
        <v>686</v>
      </c>
      <c r="C8111" s="1" t="s">
        <v>1347</v>
      </c>
      <c r="D8111" s="1">
        <v>2002</v>
      </c>
      <c r="E8111" s="1" t="s">
        <v>3478</v>
      </c>
      <c r="F8111" s="1" t="s">
        <v>1464</v>
      </c>
      <c r="G8111" s="1" t="s">
        <v>2871</v>
      </c>
    </row>
    <row r="8112" spans="1:7" x14ac:dyDescent="0.4">
      <c r="A8112" s="1" t="s">
        <v>5207</v>
      </c>
      <c r="B8112" s="1">
        <v>686</v>
      </c>
      <c r="C8112" s="1" t="s">
        <v>1347</v>
      </c>
      <c r="D8112" s="1">
        <v>2002</v>
      </c>
      <c r="E8112" s="1" t="s">
        <v>1420</v>
      </c>
      <c r="F8112" s="1" t="s">
        <v>1330</v>
      </c>
    </row>
    <row r="8113" spans="1:7" x14ac:dyDescent="0.4">
      <c r="A8113" s="1" t="s">
        <v>5206</v>
      </c>
      <c r="B8113" s="1">
        <v>1888</v>
      </c>
      <c r="C8113" s="1" t="s">
        <v>1340</v>
      </c>
      <c r="D8113" s="1">
        <v>2003</v>
      </c>
      <c r="E8113" s="1" t="s">
        <v>1708</v>
      </c>
      <c r="F8113" s="1" t="s">
        <v>1330</v>
      </c>
      <c r="G8113" s="1" t="s">
        <v>3228</v>
      </c>
    </row>
    <row r="8114" spans="1:7" x14ac:dyDescent="0.4">
      <c r="A8114" s="1" t="s">
        <v>5205</v>
      </c>
      <c r="B8114" s="1">
        <v>4112</v>
      </c>
      <c r="C8114" s="1" t="s">
        <v>1347</v>
      </c>
      <c r="D8114" s="1">
        <v>2002</v>
      </c>
      <c r="E8114" s="1" t="s">
        <v>1377</v>
      </c>
      <c r="F8114" s="1" t="s">
        <v>1334</v>
      </c>
      <c r="G8114" s="1" t="s">
        <v>1102</v>
      </c>
    </row>
    <row r="8115" spans="1:7" x14ac:dyDescent="0.4">
      <c r="A8115" s="1" t="s">
        <v>5204</v>
      </c>
      <c r="B8115" s="1">
        <v>6644</v>
      </c>
      <c r="C8115" s="1" t="s">
        <v>2411</v>
      </c>
      <c r="D8115" s="1">
        <v>2003</v>
      </c>
      <c r="E8115" s="1" t="s">
        <v>1377</v>
      </c>
      <c r="F8115" s="1" t="s">
        <v>1330</v>
      </c>
      <c r="G8115" s="1" t="s">
        <v>4084</v>
      </c>
    </row>
    <row r="8116" spans="1:7" x14ac:dyDescent="0.4">
      <c r="A8116" s="1" t="s">
        <v>5203</v>
      </c>
      <c r="B8116" s="1">
        <v>6644</v>
      </c>
      <c r="C8116" s="1" t="s">
        <v>2411</v>
      </c>
      <c r="D8116" s="1">
        <v>2003</v>
      </c>
      <c r="E8116" s="1" t="s">
        <v>1377</v>
      </c>
      <c r="F8116" s="1" t="s">
        <v>1330</v>
      </c>
      <c r="G8116" s="1" t="s">
        <v>4084</v>
      </c>
    </row>
    <row r="8117" spans="1:7" x14ac:dyDescent="0.4">
      <c r="A8117" s="1" t="s">
        <v>920</v>
      </c>
      <c r="B8117" s="1">
        <v>6644</v>
      </c>
      <c r="C8117" s="1" t="s">
        <v>2411</v>
      </c>
      <c r="D8117" s="1">
        <v>2003</v>
      </c>
      <c r="E8117" s="1" t="s">
        <v>1377</v>
      </c>
      <c r="F8117" s="1" t="s">
        <v>1334</v>
      </c>
      <c r="G8117" s="1" t="s">
        <v>1102</v>
      </c>
    </row>
    <row r="8118" spans="1:7" x14ac:dyDescent="0.4">
      <c r="A8118" s="1" t="s">
        <v>5202</v>
      </c>
      <c r="B8118" s="1">
        <v>1166</v>
      </c>
      <c r="C8118" s="1" t="s">
        <v>1347</v>
      </c>
      <c r="D8118" s="1">
        <v>2002</v>
      </c>
      <c r="E8118" s="1" t="s">
        <v>2390</v>
      </c>
      <c r="F8118" s="1" t="s">
        <v>1334</v>
      </c>
      <c r="G8118" s="1" t="s">
        <v>3145</v>
      </c>
    </row>
    <row r="8119" spans="1:7" x14ac:dyDescent="0.4">
      <c r="A8119" s="1" t="s">
        <v>5201</v>
      </c>
      <c r="B8119" s="1">
        <v>522</v>
      </c>
      <c r="C8119" s="1" t="s">
        <v>1340</v>
      </c>
      <c r="D8119" s="1">
        <v>2002</v>
      </c>
      <c r="E8119" s="1" t="s">
        <v>1420</v>
      </c>
      <c r="F8119" s="1" t="s">
        <v>1330</v>
      </c>
    </row>
    <row r="8120" spans="1:7" x14ac:dyDescent="0.4">
      <c r="A8120" s="1" t="s">
        <v>5200</v>
      </c>
      <c r="B8120" s="1">
        <v>522</v>
      </c>
      <c r="C8120" s="1" t="s">
        <v>1340</v>
      </c>
      <c r="D8120" s="1">
        <v>2002</v>
      </c>
      <c r="E8120" s="1" t="s">
        <v>1371</v>
      </c>
      <c r="F8120" s="1" t="s">
        <v>1330</v>
      </c>
    </row>
    <row r="8121" spans="1:7" x14ac:dyDescent="0.4">
      <c r="A8121" s="1" t="s">
        <v>5199</v>
      </c>
      <c r="B8121" s="1">
        <v>228</v>
      </c>
      <c r="C8121" s="1" t="s">
        <v>1340</v>
      </c>
      <c r="D8121" s="1">
        <v>2002</v>
      </c>
      <c r="E8121" s="1" t="s">
        <v>1633</v>
      </c>
      <c r="F8121" s="1" t="s">
        <v>1334</v>
      </c>
      <c r="G8121" s="1" t="s">
        <v>1632</v>
      </c>
    </row>
    <row r="8122" spans="1:7" x14ac:dyDescent="0.4">
      <c r="A8122" s="1" t="s">
        <v>5198</v>
      </c>
      <c r="B8122" s="1">
        <v>170</v>
      </c>
      <c r="C8122" s="1" t="s">
        <v>1340</v>
      </c>
      <c r="D8122" s="1">
        <v>2002</v>
      </c>
      <c r="E8122" s="1" t="s">
        <v>5197</v>
      </c>
      <c r="F8122" s="1" t="s">
        <v>1334</v>
      </c>
    </row>
    <row r="8123" spans="1:7" x14ac:dyDescent="0.4">
      <c r="A8123" s="1" t="s">
        <v>5196</v>
      </c>
      <c r="C8123" s="1" t="s">
        <v>3985</v>
      </c>
      <c r="D8123" s="1">
        <v>2002</v>
      </c>
      <c r="E8123" s="1" t="s">
        <v>2558</v>
      </c>
      <c r="F8123" s="1" t="s">
        <v>1334</v>
      </c>
      <c r="G8123" s="1" t="s">
        <v>3530</v>
      </c>
    </row>
    <row r="8124" spans="1:7" x14ac:dyDescent="0.4">
      <c r="A8124" s="1" t="s">
        <v>5195</v>
      </c>
      <c r="B8124" s="1">
        <v>1118</v>
      </c>
      <c r="C8124" s="1" t="s">
        <v>1347</v>
      </c>
      <c r="D8124" s="1">
        <v>2003</v>
      </c>
      <c r="E8124" s="1" t="s">
        <v>1331</v>
      </c>
      <c r="F8124" s="1" t="s">
        <v>1330</v>
      </c>
      <c r="G8124" s="1" t="s">
        <v>3630</v>
      </c>
    </row>
    <row r="8125" spans="1:7" x14ac:dyDescent="0.4">
      <c r="A8125" s="1" t="s">
        <v>5194</v>
      </c>
      <c r="B8125" s="1">
        <v>9600</v>
      </c>
      <c r="C8125" s="1" t="s">
        <v>3404</v>
      </c>
      <c r="D8125" s="1">
        <v>2002</v>
      </c>
      <c r="E8125" s="1" t="s">
        <v>1752</v>
      </c>
      <c r="F8125" s="1" t="s">
        <v>1334</v>
      </c>
      <c r="G8125" s="1" t="s">
        <v>3179</v>
      </c>
    </row>
    <row r="8126" spans="1:7" x14ac:dyDescent="0.4">
      <c r="A8126" s="1" t="s">
        <v>5193</v>
      </c>
      <c r="B8126" s="1">
        <v>8648</v>
      </c>
      <c r="C8126" s="1" t="s">
        <v>3404</v>
      </c>
      <c r="D8126" s="1">
        <v>2002</v>
      </c>
      <c r="E8126" s="1" t="s">
        <v>1752</v>
      </c>
      <c r="F8126" s="1" t="s">
        <v>1334</v>
      </c>
      <c r="G8126" s="1" t="s">
        <v>3179</v>
      </c>
    </row>
    <row r="8127" spans="1:7" x14ac:dyDescent="0.4">
      <c r="A8127" s="1" t="s">
        <v>5192</v>
      </c>
      <c r="B8127" s="1">
        <v>9600</v>
      </c>
      <c r="C8127" s="1" t="s">
        <v>3404</v>
      </c>
      <c r="D8127" s="1">
        <v>2002</v>
      </c>
      <c r="E8127" s="1" t="s">
        <v>1752</v>
      </c>
      <c r="F8127" s="1" t="s">
        <v>1334</v>
      </c>
      <c r="G8127" s="1" t="s">
        <v>3179</v>
      </c>
    </row>
    <row r="8128" spans="1:7" x14ac:dyDescent="0.4">
      <c r="A8128" s="1" t="s">
        <v>5191</v>
      </c>
      <c r="B8128" s="1">
        <v>8648</v>
      </c>
      <c r="C8128" s="1" t="s">
        <v>3404</v>
      </c>
      <c r="D8128" s="1">
        <v>2002</v>
      </c>
      <c r="E8128" s="1" t="s">
        <v>1752</v>
      </c>
      <c r="F8128" s="1" t="s">
        <v>1334</v>
      </c>
      <c r="G8128" s="1" t="s">
        <v>3179</v>
      </c>
    </row>
    <row r="8129" spans="1:7" x14ac:dyDescent="0.4">
      <c r="A8129" s="1" t="s">
        <v>5190</v>
      </c>
      <c r="B8129" s="1">
        <v>2492</v>
      </c>
      <c r="C8129" s="1" t="s">
        <v>1347</v>
      </c>
      <c r="D8129" s="1">
        <v>2002</v>
      </c>
      <c r="E8129" s="1" t="s">
        <v>1377</v>
      </c>
      <c r="F8129" s="1" t="s">
        <v>1330</v>
      </c>
      <c r="G8129" s="1" t="s">
        <v>1355</v>
      </c>
    </row>
    <row r="8130" spans="1:7" x14ac:dyDescent="0.4">
      <c r="A8130" s="1" t="s">
        <v>5189</v>
      </c>
      <c r="B8130" s="1">
        <v>2492</v>
      </c>
      <c r="C8130" s="1" t="s">
        <v>1347</v>
      </c>
      <c r="D8130" s="1">
        <v>2003</v>
      </c>
      <c r="E8130" s="1" t="s">
        <v>1799</v>
      </c>
      <c r="F8130" s="1" t="s">
        <v>1330</v>
      </c>
    </row>
    <row r="8131" spans="1:7" x14ac:dyDescent="0.4">
      <c r="A8131" s="1" t="s">
        <v>5188</v>
      </c>
      <c r="B8131" s="1">
        <v>2492</v>
      </c>
      <c r="C8131" s="1" t="s">
        <v>1347</v>
      </c>
      <c r="D8131" s="1">
        <v>2003</v>
      </c>
      <c r="E8131" s="1" t="s">
        <v>1377</v>
      </c>
      <c r="F8131" s="1" t="s">
        <v>1334</v>
      </c>
      <c r="G8131" s="1" t="s">
        <v>1102</v>
      </c>
    </row>
    <row r="8132" spans="1:7" x14ac:dyDescent="0.4">
      <c r="A8132" s="1" t="s">
        <v>5187</v>
      </c>
      <c r="B8132" s="1">
        <v>5446</v>
      </c>
      <c r="C8132" s="1" t="s">
        <v>2411</v>
      </c>
      <c r="D8132" s="1">
        <v>2002</v>
      </c>
      <c r="E8132" s="1" t="s">
        <v>2191</v>
      </c>
      <c r="F8132" s="1" t="s">
        <v>1334</v>
      </c>
      <c r="G8132" s="1" t="s">
        <v>2336</v>
      </c>
    </row>
    <row r="8133" spans="1:7" x14ac:dyDescent="0.4">
      <c r="A8133" s="1" t="s">
        <v>5186</v>
      </c>
      <c r="B8133" s="1">
        <v>868</v>
      </c>
      <c r="C8133" s="1" t="s">
        <v>2640</v>
      </c>
      <c r="D8133" s="1">
        <v>2004</v>
      </c>
      <c r="E8133" s="1" t="s">
        <v>1371</v>
      </c>
      <c r="F8133" s="1" t="s">
        <v>1330</v>
      </c>
      <c r="G8133" s="1" t="s">
        <v>5183</v>
      </c>
    </row>
    <row r="8134" spans="1:7" x14ac:dyDescent="0.4">
      <c r="A8134" s="1" t="s">
        <v>5185</v>
      </c>
      <c r="B8134" s="1">
        <v>868</v>
      </c>
      <c r="C8134" s="1" t="s">
        <v>2640</v>
      </c>
      <c r="D8134" s="1">
        <v>2004</v>
      </c>
      <c r="E8134" s="1" t="s">
        <v>1371</v>
      </c>
      <c r="F8134" s="1" t="s">
        <v>1330</v>
      </c>
      <c r="G8134" s="1" t="s">
        <v>2658</v>
      </c>
    </row>
    <row r="8135" spans="1:7" x14ac:dyDescent="0.4">
      <c r="A8135" s="1" t="s">
        <v>5184</v>
      </c>
      <c r="B8135" s="1">
        <v>868</v>
      </c>
      <c r="C8135" s="1" t="s">
        <v>2640</v>
      </c>
      <c r="D8135" s="1">
        <v>2004</v>
      </c>
      <c r="E8135" s="1" t="s">
        <v>1371</v>
      </c>
      <c r="F8135" s="1" t="s">
        <v>1330</v>
      </c>
      <c r="G8135" s="1" t="s">
        <v>5183</v>
      </c>
    </row>
    <row r="8136" spans="1:7" x14ac:dyDescent="0.4">
      <c r="A8136" s="1" t="s">
        <v>5182</v>
      </c>
      <c r="B8136" s="1">
        <v>868</v>
      </c>
      <c r="C8136" s="1" t="s">
        <v>2640</v>
      </c>
      <c r="D8136" s="1">
        <v>2004</v>
      </c>
      <c r="E8136" s="1" t="s">
        <v>1456</v>
      </c>
      <c r="F8136" s="1" t="s">
        <v>1334</v>
      </c>
      <c r="G8136" s="1" t="s">
        <v>3355</v>
      </c>
    </row>
    <row r="8137" spans="1:7" x14ac:dyDescent="0.4">
      <c r="A8137" s="1" t="s">
        <v>5181</v>
      </c>
      <c r="B8137" s="1">
        <v>1424</v>
      </c>
      <c r="C8137" s="1" t="s">
        <v>1357</v>
      </c>
      <c r="D8137" s="1">
        <v>2003</v>
      </c>
      <c r="E8137" s="1" t="s">
        <v>2558</v>
      </c>
      <c r="F8137" s="1" t="s">
        <v>1334</v>
      </c>
      <c r="G8137" s="1" t="s">
        <v>3530</v>
      </c>
    </row>
    <row r="8138" spans="1:7" x14ac:dyDescent="0.4">
      <c r="A8138" s="1" t="s">
        <v>5180</v>
      </c>
      <c r="B8138" s="1">
        <v>1424</v>
      </c>
      <c r="C8138" s="1" t="s">
        <v>1357</v>
      </c>
      <c r="D8138" s="1">
        <v>2002</v>
      </c>
      <c r="E8138" s="1" t="s">
        <v>2558</v>
      </c>
      <c r="F8138" s="1" t="s">
        <v>1334</v>
      </c>
      <c r="G8138" s="1" t="s">
        <v>3530</v>
      </c>
    </row>
    <row r="8139" spans="1:7" x14ac:dyDescent="0.4">
      <c r="A8139" s="1" t="s">
        <v>5179</v>
      </c>
      <c r="B8139" s="1">
        <v>1424</v>
      </c>
      <c r="C8139" s="1" t="s">
        <v>1357</v>
      </c>
      <c r="D8139" s="1">
        <v>2003</v>
      </c>
      <c r="E8139" s="1" t="s">
        <v>2558</v>
      </c>
      <c r="F8139" s="1" t="s">
        <v>1334</v>
      </c>
      <c r="G8139" s="1" t="s">
        <v>3530</v>
      </c>
    </row>
    <row r="8140" spans="1:7" x14ac:dyDescent="0.4">
      <c r="A8140" s="1" t="s">
        <v>5178</v>
      </c>
      <c r="B8140" s="1">
        <v>188</v>
      </c>
      <c r="C8140" s="1" t="s">
        <v>1332</v>
      </c>
      <c r="D8140" s="1">
        <v>2002</v>
      </c>
      <c r="E8140" s="1" t="s">
        <v>2329</v>
      </c>
      <c r="F8140" s="1" t="s">
        <v>1330</v>
      </c>
    </row>
    <row r="8141" spans="1:7" x14ac:dyDescent="0.4">
      <c r="A8141" s="1" t="s">
        <v>5177</v>
      </c>
      <c r="B8141" s="1">
        <v>322</v>
      </c>
      <c r="C8141" s="1" t="s">
        <v>1340</v>
      </c>
      <c r="D8141" s="1">
        <v>2002</v>
      </c>
      <c r="E8141" s="1" t="s">
        <v>1391</v>
      </c>
      <c r="F8141" s="1" t="s">
        <v>1330</v>
      </c>
      <c r="G8141" s="1" t="s">
        <v>2201</v>
      </c>
    </row>
    <row r="8142" spans="1:7" x14ac:dyDescent="0.4">
      <c r="A8142" s="1" t="s">
        <v>5176</v>
      </c>
      <c r="B8142" s="1">
        <v>313</v>
      </c>
      <c r="C8142" s="1" t="s">
        <v>1340</v>
      </c>
      <c r="D8142" s="1">
        <v>2002</v>
      </c>
      <c r="E8142" s="1" t="s">
        <v>1732</v>
      </c>
      <c r="F8142" s="1" t="s">
        <v>1330</v>
      </c>
    </row>
    <row r="8143" spans="1:7" x14ac:dyDescent="0.4">
      <c r="A8143" s="1" t="s">
        <v>5175</v>
      </c>
      <c r="B8143" s="1">
        <v>313</v>
      </c>
      <c r="C8143" s="1" t="s">
        <v>1340</v>
      </c>
      <c r="D8143" s="1">
        <v>2002</v>
      </c>
      <c r="E8143" s="1" t="s">
        <v>1391</v>
      </c>
      <c r="F8143" s="1" t="s">
        <v>1330</v>
      </c>
      <c r="G8143" s="1" t="s">
        <v>2201</v>
      </c>
    </row>
    <row r="8144" spans="1:7" x14ac:dyDescent="0.4">
      <c r="A8144" s="1" t="s">
        <v>5174</v>
      </c>
      <c r="B8144" s="1">
        <v>728</v>
      </c>
      <c r="C8144" s="1" t="s">
        <v>1347</v>
      </c>
      <c r="D8144" s="1">
        <v>2002</v>
      </c>
      <c r="E8144" s="1" t="s">
        <v>1708</v>
      </c>
      <c r="F8144" s="1" t="s">
        <v>1334</v>
      </c>
      <c r="G8144" s="1" t="s">
        <v>3266</v>
      </c>
    </row>
    <row r="8145" spans="1:7" x14ac:dyDescent="0.4">
      <c r="A8145" s="1" t="s">
        <v>5173</v>
      </c>
      <c r="B8145" s="1">
        <v>728</v>
      </c>
      <c r="C8145" s="1" t="s">
        <v>1347</v>
      </c>
      <c r="D8145" s="1">
        <v>2002</v>
      </c>
      <c r="E8145" s="1" t="s">
        <v>1708</v>
      </c>
      <c r="F8145" s="1" t="s">
        <v>1334</v>
      </c>
      <c r="G8145" s="1" t="s">
        <v>5131</v>
      </c>
    </row>
    <row r="8146" spans="1:7" x14ac:dyDescent="0.4">
      <c r="A8146" s="1" t="s">
        <v>5172</v>
      </c>
      <c r="B8146" s="1">
        <v>222</v>
      </c>
      <c r="C8146" s="1" t="s">
        <v>1340</v>
      </c>
      <c r="D8146" s="1">
        <v>2002</v>
      </c>
      <c r="E8146" s="1" t="s">
        <v>1732</v>
      </c>
      <c r="F8146" s="1" t="s">
        <v>1330</v>
      </c>
      <c r="G8146" s="1" t="s">
        <v>3170</v>
      </c>
    </row>
    <row r="8147" spans="1:7" x14ac:dyDescent="0.4">
      <c r="A8147" s="1" t="s">
        <v>5171</v>
      </c>
      <c r="B8147" s="1">
        <v>268</v>
      </c>
      <c r="C8147" s="1" t="s">
        <v>1340</v>
      </c>
      <c r="D8147" s="1">
        <v>2002</v>
      </c>
      <c r="E8147" s="1" t="s">
        <v>1420</v>
      </c>
      <c r="F8147" s="1" t="s">
        <v>1330</v>
      </c>
      <c r="G8147" s="1" t="s">
        <v>3829</v>
      </c>
    </row>
    <row r="8148" spans="1:7" x14ac:dyDescent="0.4">
      <c r="A8148" s="1" t="s">
        <v>5170</v>
      </c>
      <c r="B8148" s="1">
        <v>268</v>
      </c>
      <c r="C8148" s="1" t="s">
        <v>1340</v>
      </c>
      <c r="D8148" s="1">
        <v>2003</v>
      </c>
      <c r="E8148" s="1" t="s">
        <v>1420</v>
      </c>
      <c r="F8148" s="1" t="s">
        <v>1330</v>
      </c>
      <c r="G8148" s="1" t="s">
        <v>3829</v>
      </c>
    </row>
    <row r="8149" spans="1:7" x14ac:dyDescent="0.4">
      <c r="A8149" s="1" t="s">
        <v>5169</v>
      </c>
      <c r="B8149" s="1">
        <v>268</v>
      </c>
      <c r="C8149" s="1" t="s">
        <v>1340</v>
      </c>
      <c r="D8149" s="1">
        <v>2003</v>
      </c>
      <c r="E8149" s="1" t="s">
        <v>1420</v>
      </c>
      <c r="F8149" s="1" t="s">
        <v>1330</v>
      </c>
      <c r="G8149" s="1" t="s">
        <v>3829</v>
      </c>
    </row>
    <row r="8150" spans="1:7" x14ac:dyDescent="0.4">
      <c r="A8150" s="1" t="s">
        <v>5168</v>
      </c>
      <c r="B8150" s="1">
        <v>268</v>
      </c>
      <c r="C8150" s="1" t="s">
        <v>1340</v>
      </c>
      <c r="D8150" s="1">
        <v>2003</v>
      </c>
      <c r="E8150" s="1" t="s">
        <v>1420</v>
      </c>
      <c r="F8150" s="1" t="s">
        <v>1330</v>
      </c>
      <c r="G8150" s="1" t="s">
        <v>3829</v>
      </c>
    </row>
    <row r="8151" spans="1:7" x14ac:dyDescent="0.4">
      <c r="A8151" s="1" t="s">
        <v>5167</v>
      </c>
      <c r="B8151" s="1">
        <v>6492</v>
      </c>
      <c r="C8151" s="1" t="s">
        <v>2411</v>
      </c>
      <c r="D8151" s="1">
        <v>2002</v>
      </c>
      <c r="E8151" s="1" t="s">
        <v>1456</v>
      </c>
      <c r="F8151" s="1" t="s">
        <v>1330</v>
      </c>
      <c r="G8151" s="1" t="s">
        <v>1102</v>
      </c>
    </row>
    <row r="8152" spans="1:7" x14ac:dyDescent="0.4">
      <c r="A8152" s="1" t="s">
        <v>193</v>
      </c>
      <c r="B8152" s="1">
        <v>6492</v>
      </c>
      <c r="C8152" s="1" t="s">
        <v>2411</v>
      </c>
      <c r="D8152" s="1">
        <v>2003</v>
      </c>
      <c r="E8152" s="1" t="s">
        <v>1456</v>
      </c>
      <c r="F8152" s="1" t="s">
        <v>1330</v>
      </c>
      <c r="G8152" s="1" t="s">
        <v>1102</v>
      </c>
    </row>
    <row r="8153" spans="1:7" x14ac:dyDescent="0.4">
      <c r="A8153" s="1" t="s">
        <v>5166</v>
      </c>
      <c r="B8153" s="1">
        <v>6492</v>
      </c>
      <c r="C8153" s="1" t="s">
        <v>2411</v>
      </c>
      <c r="D8153" s="1">
        <v>2003</v>
      </c>
      <c r="E8153" s="1" t="s">
        <v>1456</v>
      </c>
      <c r="F8153" s="1" t="s">
        <v>1330</v>
      </c>
      <c r="G8153" s="1" t="s">
        <v>3179</v>
      </c>
    </row>
    <row r="8154" spans="1:7" x14ac:dyDescent="0.4">
      <c r="A8154" s="1" t="s">
        <v>5165</v>
      </c>
      <c r="B8154" s="1">
        <v>6492</v>
      </c>
      <c r="C8154" s="1" t="s">
        <v>2411</v>
      </c>
      <c r="D8154" s="1">
        <v>2003</v>
      </c>
      <c r="E8154" s="1" t="s">
        <v>1456</v>
      </c>
      <c r="F8154" s="1" t="s">
        <v>1334</v>
      </c>
      <c r="G8154" s="1" t="s">
        <v>1102</v>
      </c>
    </row>
    <row r="8155" spans="1:7" x14ac:dyDescent="0.4">
      <c r="A8155" s="1" t="s">
        <v>5164</v>
      </c>
      <c r="B8155" s="1">
        <v>542</v>
      </c>
      <c r="C8155" s="1" t="s">
        <v>1347</v>
      </c>
      <c r="D8155" s="1">
        <v>2002</v>
      </c>
      <c r="E8155" s="1" t="s">
        <v>1331</v>
      </c>
      <c r="F8155" s="1" t="s">
        <v>1334</v>
      </c>
      <c r="G8155" s="1" t="s">
        <v>4136</v>
      </c>
    </row>
    <row r="8156" spans="1:7" x14ac:dyDescent="0.4">
      <c r="A8156" s="1" t="s">
        <v>5163</v>
      </c>
      <c r="C8156" s="1" t="s">
        <v>3985</v>
      </c>
      <c r="D8156" s="1">
        <v>2003</v>
      </c>
      <c r="E8156" s="1" t="s">
        <v>2558</v>
      </c>
      <c r="F8156" s="1" t="s">
        <v>1334</v>
      </c>
      <c r="G8156" s="1" t="s">
        <v>3530</v>
      </c>
    </row>
    <row r="8157" spans="1:7" x14ac:dyDescent="0.4">
      <c r="A8157" s="1" t="s">
        <v>5162</v>
      </c>
      <c r="C8157" s="1" t="s">
        <v>3985</v>
      </c>
      <c r="D8157" s="1">
        <v>2003</v>
      </c>
      <c r="E8157" s="1" t="s">
        <v>2558</v>
      </c>
      <c r="F8157" s="1" t="s">
        <v>1334</v>
      </c>
      <c r="G8157" s="1" t="s">
        <v>3530</v>
      </c>
    </row>
    <row r="8158" spans="1:7" x14ac:dyDescent="0.4">
      <c r="A8158" s="1" t="s">
        <v>5161</v>
      </c>
      <c r="B8158" s="1">
        <v>4367</v>
      </c>
      <c r="C8158" s="1" t="s">
        <v>1347</v>
      </c>
      <c r="D8158" s="1">
        <v>2002</v>
      </c>
      <c r="E8158" s="1" t="s">
        <v>1440</v>
      </c>
      <c r="F8158" s="1" t="s">
        <v>1334</v>
      </c>
      <c r="G8158" s="1" t="s">
        <v>1355</v>
      </c>
    </row>
    <row r="8159" spans="1:7" x14ac:dyDescent="0.4">
      <c r="A8159" s="1" t="s">
        <v>5160</v>
      </c>
      <c r="B8159" s="1">
        <v>4367</v>
      </c>
      <c r="C8159" s="1" t="s">
        <v>1347</v>
      </c>
      <c r="D8159" s="1">
        <v>2002</v>
      </c>
      <c r="E8159" s="1" t="s">
        <v>1732</v>
      </c>
      <c r="F8159" s="1" t="s">
        <v>1334</v>
      </c>
      <c r="G8159" s="1" t="s">
        <v>3085</v>
      </c>
    </row>
    <row r="8160" spans="1:7" x14ac:dyDescent="0.4">
      <c r="A8160" s="1" t="s">
        <v>5159</v>
      </c>
      <c r="B8160" s="1">
        <v>6078</v>
      </c>
      <c r="C8160" s="1" t="s">
        <v>2411</v>
      </c>
      <c r="D8160" s="1">
        <v>2003</v>
      </c>
      <c r="E8160" s="1" t="s">
        <v>1377</v>
      </c>
      <c r="F8160" s="1" t="s">
        <v>1334</v>
      </c>
      <c r="G8160" s="1" t="s">
        <v>1102</v>
      </c>
    </row>
    <row r="8161" spans="1:7" x14ac:dyDescent="0.4">
      <c r="A8161" s="1" t="s">
        <v>5158</v>
      </c>
      <c r="B8161" s="1">
        <v>6078</v>
      </c>
      <c r="C8161" s="1" t="s">
        <v>2411</v>
      </c>
      <c r="D8161" s="1">
        <v>2003</v>
      </c>
      <c r="E8161" s="1" t="s">
        <v>1732</v>
      </c>
      <c r="F8161" s="1" t="s">
        <v>1330</v>
      </c>
      <c r="G8161" s="1" t="s">
        <v>4875</v>
      </c>
    </row>
    <row r="8162" spans="1:7" x14ac:dyDescent="0.4">
      <c r="A8162" s="1" t="s">
        <v>5157</v>
      </c>
      <c r="C8162" s="1" t="s">
        <v>1340</v>
      </c>
      <c r="D8162" s="1">
        <v>2003</v>
      </c>
      <c r="E8162" s="1" t="s">
        <v>1371</v>
      </c>
      <c r="F8162" s="1" t="s">
        <v>1334</v>
      </c>
    </row>
    <row r="8163" spans="1:7" x14ac:dyDescent="0.4">
      <c r="A8163" s="1" t="s">
        <v>5156</v>
      </c>
      <c r="B8163" s="1">
        <v>656</v>
      </c>
      <c r="C8163" s="1" t="s">
        <v>1357</v>
      </c>
      <c r="D8163" s="1">
        <v>2002</v>
      </c>
      <c r="E8163" s="1" t="s">
        <v>2191</v>
      </c>
      <c r="F8163" s="1" t="s">
        <v>1330</v>
      </c>
      <c r="G8163" s="1" t="s">
        <v>5154</v>
      </c>
    </row>
    <row r="8164" spans="1:7" x14ac:dyDescent="0.4">
      <c r="A8164" s="1" t="s">
        <v>5155</v>
      </c>
      <c r="B8164" s="1">
        <v>656</v>
      </c>
      <c r="C8164" s="1" t="s">
        <v>1357</v>
      </c>
      <c r="D8164" s="1">
        <v>2003</v>
      </c>
      <c r="E8164" s="1" t="s">
        <v>2191</v>
      </c>
      <c r="F8164" s="1" t="s">
        <v>1330</v>
      </c>
      <c r="G8164" s="1" t="s">
        <v>5154</v>
      </c>
    </row>
    <row r="8165" spans="1:7" x14ac:dyDescent="0.4">
      <c r="A8165" s="1" t="s">
        <v>5153</v>
      </c>
      <c r="B8165" s="1">
        <v>2586</v>
      </c>
      <c r="C8165" s="1" t="s">
        <v>1347</v>
      </c>
      <c r="D8165" s="1">
        <v>2004</v>
      </c>
      <c r="E8165" s="1" t="s">
        <v>1377</v>
      </c>
      <c r="F8165" s="1" t="s">
        <v>1330</v>
      </c>
      <c r="G8165" s="1" t="s">
        <v>2336</v>
      </c>
    </row>
    <row r="8166" spans="1:7" x14ac:dyDescent="0.4">
      <c r="A8166" s="1" t="s">
        <v>5152</v>
      </c>
      <c r="B8166" s="1">
        <v>1201</v>
      </c>
      <c r="C8166" s="1" t="s">
        <v>1347</v>
      </c>
      <c r="D8166" s="1">
        <v>2002</v>
      </c>
      <c r="E8166" s="1" t="s">
        <v>1349</v>
      </c>
      <c r="F8166" s="1" t="s">
        <v>1464</v>
      </c>
      <c r="G8166" s="1" t="s">
        <v>2689</v>
      </c>
    </row>
    <row r="8167" spans="1:7" x14ac:dyDescent="0.4">
      <c r="A8167" s="1" t="s">
        <v>5151</v>
      </c>
      <c r="B8167" s="1">
        <v>1200</v>
      </c>
      <c r="C8167" s="1" t="s">
        <v>1347</v>
      </c>
      <c r="D8167" s="1">
        <v>2003</v>
      </c>
      <c r="E8167" s="1" t="s">
        <v>1331</v>
      </c>
      <c r="F8167" s="1" t="s">
        <v>1334</v>
      </c>
      <c r="G8167" s="1" t="s">
        <v>1102</v>
      </c>
    </row>
    <row r="8168" spans="1:7" x14ac:dyDescent="0.4">
      <c r="A8168" s="1" t="s">
        <v>5150</v>
      </c>
      <c r="B8168" s="1">
        <v>1200</v>
      </c>
      <c r="C8168" s="1" t="s">
        <v>1347</v>
      </c>
      <c r="D8168" s="1">
        <v>2003</v>
      </c>
      <c r="E8168" s="1" t="s">
        <v>1650</v>
      </c>
      <c r="F8168" s="1" t="s">
        <v>1464</v>
      </c>
      <c r="G8168" s="1" t="s">
        <v>3026</v>
      </c>
    </row>
    <row r="8169" spans="1:7" x14ac:dyDescent="0.4">
      <c r="A8169" s="1" t="s">
        <v>5149</v>
      </c>
      <c r="B8169" s="1">
        <v>1200</v>
      </c>
      <c r="C8169" s="1" t="s">
        <v>1347</v>
      </c>
      <c r="D8169" s="1">
        <v>2003</v>
      </c>
      <c r="E8169" s="1" t="s">
        <v>1337</v>
      </c>
      <c r="F8169" s="1" t="s">
        <v>1334</v>
      </c>
      <c r="G8169" s="1" t="s">
        <v>3876</v>
      </c>
    </row>
    <row r="8170" spans="1:7" x14ac:dyDescent="0.4">
      <c r="A8170" s="1" t="s">
        <v>5148</v>
      </c>
      <c r="B8170" s="1">
        <v>1200</v>
      </c>
      <c r="C8170" s="1" t="s">
        <v>1347</v>
      </c>
      <c r="D8170" s="1">
        <v>2003</v>
      </c>
      <c r="E8170" s="1" t="s">
        <v>1349</v>
      </c>
      <c r="F8170" s="1" t="s">
        <v>1464</v>
      </c>
      <c r="G8170" s="1" t="s">
        <v>2336</v>
      </c>
    </row>
    <row r="8171" spans="1:7" x14ac:dyDescent="0.4">
      <c r="A8171" s="1" t="s">
        <v>5147</v>
      </c>
      <c r="B8171" s="1">
        <v>1618</v>
      </c>
      <c r="C8171" s="1" t="s">
        <v>1347</v>
      </c>
      <c r="D8171" s="1">
        <v>2002</v>
      </c>
      <c r="E8171" s="1" t="s">
        <v>1331</v>
      </c>
      <c r="F8171" s="1" t="s">
        <v>1330</v>
      </c>
      <c r="G8171" s="1" t="s">
        <v>3026</v>
      </c>
    </row>
    <row r="8172" spans="1:7" x14ac:dyDescent="0.4">
      <c r="A8172" s="1" t="s">
        <v>5146</v>
      </c>
      <c r="B8172" s="1">
        <v>1618</v>
      </c>
      <c r="C8172" s="1" t="s">
        <v>1347</v>
      </c>
      <c r="D8172" s="1">
        <v>2002</v>
      </c>
      <c r="E8172" s="1" t="s">
        <v>2390</v>
      </c>
      <c r="F8172" s="1" t="s">
        <v>1334</v>
      </c>
      <c r="G8172" s="1" t="s">
        <v>3624</v>
      </c>
    </row>
    <row r="8173" spans="1:7" x14ac:dyDescent="0.4">
      <c r="A8173" s="1" t="s">
        <v>5145</v>
      </c>
      <c r="B8173" s="1">
        <v>1618</v>
      </c>
      <c r="C8173" s="1" t="s">
        <v>1347</v>
      </c>
      <c r="D8173" s="1">
        <v>2002</v>
      </c>
      <c r="E8173" s="1" t="s">
        <v>1331</v>
      </c>
      <c r="F8173" s="1" t="s">
        <v>1330</v>
      </c>
      <c r="G8173" s="1" t="s">
        <v>3337</v>
      </c>
    </row>
    <row r="8174" spans="1:7" x14ac:dyDescent="0.4">
      <c r="A8174" s="1" t="s">
        <v>5144</v>
      </c>
      <c r="B8174" s="1">
        <v>1618</v>
      </c>
      <c r="C8174" s="1" t="s">
        <v>1347</v>
      </c>
      <c r="D8174" s="1">
        <v>2003</v>
      </c>
      <c r="E8174" s="1" t="s">
        <v>2191</v>
      </c>
      <c r="F8174" s="1" t="s">
        <v>1334</v>
      </c>
      <c r="G8174" s="1" t="s">
        <v>3624</v>
      </c>
    </row>
    <row r="8175" spans="1:7" x14ac:dyDescent="0.4">
      <c r="A8175" s="1" t="s">
        <v>5143</v>
      </c>
      <c r="B8175" s="1">
        <v>1618</v>
      </c>
      <c r="C8175" s="1" t="s">
        <v>1347</v>
      </c>
      <c r="D8175" s="1">
        <v>2003</v>
      </c>
      <c r="E8175" s="1" t="s">
        <v>2191</v>
      </c>
      <c r="F8175" s="1" t="s">
        <v>1334</v>
      </c>
      <c r="G8175" s="1" t="s">
        <v>3624</v>
      </c>
    </row>
    <row r="8176" spans="1:7" x14ac:dyDescent="0.4">
      <c r="A8176" s="1" t="s">
        <v>5142</v>
      </c>
      <c r="B8176" s="1">
        <v>84</v>
      </c>
      <c r="C8176" s="1" t="s">
        <v>1340</v>
      </c>
      <c r="D8176" s="1">
        <v>2002</v>
      </c>
      <c r="E8176" s="1" t="s">
        <v>1371</v>
      </c>
      <c r="F8176" s="1" t="s">
        <v>1330</v>
      </c>
      <c r="G8176" s="1" t="s">
        <v>4411</v>
      </c>
    </row>
    <row r="8177" spans="1:7" x14ac:dyDescent="0.4">
      <c r="A8177" s="1" t="s">
        <v>5141</v>
      </c>
      <c r="C8177" s="1" t="s">
        <v>1357</v>
      </c>
      <c r="D8177" s="1">
        <v>2002</v>
      </c>
      <c r="E8177" s="1" t="s">
        <v>2643</v>
      </c>
      <c r="F8177" s="1" t="s">
        <v>1334</v>
      </c>
    </row>
    <row r="8178" spans="1:7" x14ac:dyDescent="0.4">
      <c r="A8178" s="1" t="s">
        <v>2932</v>
      </c>
      <c r="B8178" s="1">
        <v>966</v>
      </c>
      <c r="C8178" s="1" t="s">
        <v>1347</v>
      </c>
      <c r="D8178" s="1">
        <v>2002</v>
      </c>
      <c r="E8178" s="1" t="s">
        <v>1684</v>
      </c>
      <c r="F8178" s="1" t="s">
        <v>1330</v>
      </c>
      <c r="G8178" s="1" t="s">
        <v>5140</v>
      </c>
    </row>
    <row r="8179" spans="1:7" x14ac:dyDescent="0.4">
      <c r="A8179" s="1" t="s">
        <v>5139</v>
      </c>
      <c r="B8179" s="1">
        <v>96</v>
      </c>
      <c r="C8179" s="1" t="s">
        <v>1340</v>
      </c>
      <c r="D8179" s="1">
        <v>2002</v>
      </c>
      <c r="E8179" s="1" t="s">
        <v>1331</v>
      </c>
    </row>
    <row r="8180" spans="1:7" x14ac:dyDescent="0.4">
      <c r="A8180" s="1" t="s">
        <v>5138</v>
      </c>
      <c r="B8180" s="1">
        <v>504</v>
      </c>
      <c r="C8180" s="1" t="s">
        <v>1340</v>
      </c>
      <c r="D8180" s="1">
        <v>2002</v>
      </c>
      <c r="E8180" s="1" t="s">
        <v>1420</v>
      </c>
      <c r="F8180" s="1" t="s">
        <v>1330</v>
      </c>
      <c r="G8180" s="1" t="s">
        <v>1419</v>
      </c>
    </row>
    <row r="8181" spans="1:7" x14ac:dyDescent="0.4">
      <c r="A8181" s="1" t="s">
        <v>5137</v>
      </c>
      <c r="B8181" s="1">
        <v>552</v>
      </c>
      <c r="C8181" s="1" t="s">
        <v>1340</v>
      </c>
      <c r="D8181" s="1">
        <v>2002</v>
      </c>
      <c r="E8181" s="1" t="s">
        <v>1385</v>
      </c>
      <c r="F8181" s="1" t="s">
        <v>1330</v>
      </c>
    </row>
    <row r="8182" spans="1:7" x14ac:dyDescent="0.4">
      <c r="A8182" s="1" t="s">
        <v>5136</v>
      </c>
      <c r="B8182" s="1">
        <v>1054</v>
      </c>
      <c r="C8182" s="1" t="s">
        <v>1347</v>
      </c>
      <c r="D8182" s="1">
        <v>2002</v>
      </c>
      <c r="E8182" s="1" t="s">
        <v>2390</v>
      </c>
      <c r="F8182" s="1" t="s">
        <v>1464</v>
      </c>
      <c r="G8182" s="1" t="s">
        <v>3624</v>
      </c>
    </row>
    <row r="8183" spans="1:7" x14ac:dyDescent="0.4">
      <c r="A8183" s="1" t="s">
        <v>5135</v>
      </c>
      <c r="B8183" s="1">
        <v>6402</v>
      </c>
      <c r="C8183" s="1" t="s">
        <v>2411</v>
      </c>
      <c r="D8183" s="1">
        <v>2002</v>
      </c>
      <c r="E8183" s="1" t="s">
        <v>1440</v>
      </c>
      <c r="F8183" s="1" t="s">
        <v>1330</v>
      </c>
      <c r="G8183" s="1" t="s">
        <v>2369</v>
      </c>
    </row>
    <row r="8184" spans="1:7" x14ac:dyDescent="0.4">
      <c r="A8184" s="1" t="s">
        <v>5134</v>
      </c>
      <c r="B8184" s="1">
        <v>6400</v>
      </c>
      <c r="C8184" s="1" t="s">
        <v>2411</v>
      </c>
      <c r="D8184" s="1">
        <v>2002</v>
      </c>
      <c r="E8184" s="1" t="s">
        <v>1331</v>
      </c>
      <c r="F8184" s="1" t="s">
        <v>1330</v>
      </c>
      <c r="G8184" s="1" t="s">
        <v>1102</v>
      </c>
    </row>
    <row r="8185" spans="1:7" x14ac:dyDescent="0.4">
      <c r="A8185" s="1" t="s">
        <v>5133</v>
      </c>
      <c r="B8185" s="1">
        <v>6402</v>
      </c>
      <c r="C8185" s="1" t="s">
        <v>2411</v>
      </c>
      <c r="D8185" s="1">
        <v>2002</v>
      </c>
      <c r="E8185" s="1" t="s">
        <v>1440</v>
      </c>
      <c r="F8185" s="1" t="s">
        <v>1330</v>
      </c>
      <c r="G8185" s="1" t="s">
        <v>2369</v>
      </c>
    </row>
    <row r="8186" spans="1:7" x14ac:dyDescent="0.4">
      <c r="A8186" s="1" t="s">
        <v>5132</v>
      </c>
      <c r="B8186" s="1">
        <v>728</v>
      </c>
      <c r="C8186" s="1" t="s">
        <v>1347</v>
      </c>
      <c r="D8186" s="1">
        <v>2002</v>
      </c>
      <c r="E8186" s="1" t="s">
        <v>1708</v>
      </c>
      <c r="F8186" s="1" t="s">
        <v>1334</v>
      </c>
      <c r="G8186" s="1" t="s">
        <v>5131</v>
      </c>
    </row>
    <row r="8187" spans="1:7" x14ac:dyDescent="0.4">
      <c r="A8187" s="1" t="s">
        <v>5130</v>
      </c>
      <c r="B8187" s="1">
        <v>728</v>
      </c>
      <c r="C8187" s="1" t="s">
        <v>1347</v>
      </c>
      <c r="D8187" s="1">
        <v>2002</v>
      </c>
      <c r="E8187" s="1" t="s">
        <v>1331</v>
      </c>
      <c r="F8187" s="1" t="s">
        <v>1330</v>
      </c>
    </row>
    <row r="8188" spans="1:7" x14ac:dyDescent="0.4">
      <c r="A8188" s="1" t="s">
        <v>5129</v>
      </c>
      <c r="B8188" s="1">
        <v>915</v>
      </c>
      <c r="C8188" s="1" t="s">
        <v>1347</v>
      </c>
      <c r="D8188" s="1">
        <v>2002</v>
      </c>
      <c r="E8188" s="1" t="s">
        <v>1362</v>
      </c>
      <c r="F8188" s="1" t="s">
        <v>1330</v>
      </c>
      <c r="G8188" s="1" t="s">
        <v>3233</v>
      </c>
    </row>
    <row r="8189" spans="1:7" x14ac:dyDescent="0.4">
      <c r="A8189" s="1" t="s">
        <v>5128</v>
      </c>
      <c r="B8189" s="1">
        <v>518</v>
      </c>
      <c r="C8189" s="1" t="s">
        <v>1340</v>
      </c>
      <c r="D8189" s="1">
        <v>2002</v>
      </c>
      <c r="E8189" s="1" t="s">
        <v>1420</v>
      </c>
      <c r="F8189" s="1" t="s">
        <v>1464</v>
      </c>
    </row>
    <row r="8190" spans="1:7" x14ac:dyDescent="0.4">
      <c r="A8190" s="1" t="s">
        <v>5127</v>
      </c>
      <c r="B8190" s="1">
        <v>3267</v>
      </c>
      <c r="C8190" s="1" t="s">
        <v>1347</v>
      </c>
      <c r="D8190" s="1">
        <v>2003</v>
      </c>
      <c r="E8190" s="1" t="s">
        <v>1752</v>
      </c>
      <c r="F8190" s="1" t="s">
        <v>1334</v>
      </c>
      <c r="G8190" s="1" t="s">
        <v>3179</v>
      </c>
    </row>
    <row r="8191" spans="1:7" x14ac:dyDescent="0.4">
      <c r="A8191" s="1" t="s">
        <v>5126</v>
      </c>
      <c r="B8191" s="1">
        <v>3267</v>
      </c>
      <c r="C8191" s="1" t="s">
        <v>1347</v>
      </c>
      <c r="D8191" s="1">
        <v>2003</v>
      </c>
      <c r="E8191" s="1" t="s">
        <v>1752</v>
      </c>
      <c r="F8191" s="1" t="s">
        <v>1334</v>
      </c>
      <c r="G8191" s="1" t="s">
        <v>3179</v>
      </c>
    </row>
    <row r="8192" spans="1:7" x14ac:dyDescent="0.4">
      <c r="A8192" s="1" t="s">
        <v>5125</v>
      </c>
      <c r="B8192" s="1">
        <v>3267</v>
      </c>
      <c r="C8192" s="1" t="s">
        <v>1347</v>
      </c>
      <c r="D8192" s="1">
        <v>2003</v>
      </c>
      <c r="E8192" s="1" t="s">
        <v>1752</v>
      </c>
      <c r="F8192" s="1" t="s">
        <v>1334</v>
      </c>
      <c r="G8192" s="1" t="s">
        <v>3179</v>
      </c>
    </row>
    <row r="8193" spans="1:7" x14ac:dyDescent="0.4">
      <c r="A8193" s="1" t="s">
        <v>5124</v>
      </c>
      <c r="B8193" s="1">
        <v>6732</v>
      </c>
      <c r="C8193" s="1" t="s">
        <v>2411</v>
      </c>
      <c r="D8193" s="1">
        <v>2003</v>
      </c>
      <c r="E8193" s="1" t="s">
        <v>1331</v>
      </c>
      <c r="F8193" s="1" t="s">
        <v>1334</v>
      </c>
      <c r="G8193" s="1" t="s">
        <v>1102</v>
      </c>
    </row>
    <row r="8194" spans="1:7" x14ac:dyDescent="0.4">
      <c r="A8194" s="1" t="s">
        <v>5123</v>
      </c>
      <c r="B8194" s="1">
        <v>6732</v>
      </c>
      <c r="C8194" s="1" t="s">
        <v>2411</v>
      </c>
      <c r="D8194" s="1">
        <v>2003</v>
      </c>
      <c r="E8194" s="1" t="s">
        <v>1331</v>
      </c>
      <c r="F8194" s="1" t="s">
        <v>1334</v>
      </c>
      <c r="G8194" s="1" t="s">
        <v>1102</v>
      </c>
    </row>
    <row r="8195" spans="1:7" x14ac:dyDescent="0.4">
      <c r="A8195" s="1" t="s">
        <v>5122</v>
      </c>
      <c r="B8195" s="1">
        <v>6732</v>
      </c>
      <c r="C8195" s="1" t="s">
        <v>2411</v>
      </c>
      <c r="D8195" s="1">
        <v>2003</v>
      </c>
      <c r="E8195" s="1" t="s">
        <v>1331</v>
      </c>
      <c r="F8195" s="1" t="s">
        <v>1334</v>
      </c>
      <c r="G8195" s="1" t="s">
        <v>1102</v>
      </c>
    </row>
    <row r="8196" spans="1:7" x14ac:dyDescent="0.4">
      <c r="A8196" s="1" t="s">
        <v>5121</v>
      </c>
      <c r="B8196" s="1">
        <v>6732</v>
      </c>
      <c r="C8196" s="1" t="s">
        <v>2411</v>
      </c>
      <c r="D8196" s="1">
        <v>2003</v>
      </c>
      <c r="E8196" s="1" t="s">
        <v>1331</v>
      </c>
      <c r="F8196" s="1" t="s">
        <v>1334</v>
      </c>
      <c r="G8196" s="1" t="s">
        <v>1102</v>
      </c>
    </row>
    <row r="8197" spans="1:7" x14ac:dyDescent="0.4">
      <c r="A8197" s="1" t="s">
        <v>5120</v>
      </c>
      <c r="B8197" s="1">
        <v>2452</v>
      </c>
      <c r="C8197" s="1" t="s">
        <v>1347</v>
      </c>
      <c r="D8197" s="1">
        <v>2002</v>
      </c>
      <c r="E8197" s="1" t="s">
        <v>2390</v>
      </c>
      <c r="F8197" s="1" t="s">
        <v>1334</v>
      </c>
      <c r="G8197" s="1" t="s">
        <v>3415</v>
      </c>
    </row>
    <row r="8198" spans="1:7" x14ac:dyDescent="0.4">
      <c r="A8198" s="1" t="s">
        <v>5119</v>
      </c>
      <c r="B8198" s="1">
        <v>8063</v>
      </c>
      <c r="C8198" s="1" t="s">
        <v>3404</v>
      </c>
      <c r="D8198" s="1">
        <v>2004</v>
      </c>
      <c r="E8198" s="1" t="s">
        <v>1555</v>
      </c>
      <c r="F8198" s="1" t="s">
        <v>1334</v>
      </c>
      <c r="G8198" s="1" t="s">
        <v>1293</v>
      </c>
    </row>
    <row r="8199" spans="1:7" x14ac:dyDescent="0.4">
      <c r="A8199" s="1" t="s">
        <v>5118</v>
      </c>
      <c r="B8199" s="1">
        <v>8063</v>
      </c>
      <c r="C8199" s="1" t="s">
        <v>3404</v>
      </c>
      <c r="D8199" s="1">
        <v>2004</v>
      </c>
      <c r="E8199" s="1" t="s">
        <v>1555</v>
      </c>
      <c r="F8199" s="1" t="s">
        <v>1334</v>
      </c>
      <c r="G8199" s="1" t="s">
        <v>1293</v>
      </c>
    </row>
    <row r="8200" spans="1:7" x14ac:dyDescent="0.4">
      <c r="A8200" s="1" t="s">
        <v>5117</v>
      </c>
      <c r="B8200" s="1">
        <v>4713</v>
      </c>
      <c r="C8200" s="1" t="s">
        <v>1347</v>
      </c>
      <c r="D8200" s="1">
        <v>2002</v>
      </c>
      <c r="E8200" s="1" t="s">
        <v>1377</v>
      </c>
      <c r="F8200" s="1" t="s">
        <v>1334</v>
      </c>
      <c r="G8200" s="1" t="s">
        <v>1102</v>
      </c>
    </row>
    <row r="8201" spans="1:7" x14ac:dyDescent="0.4">
      <c r="A8201" s="1" t="s">
        <v>5116</v>
      </c>
      <c r="B8201" s="1">
        <v>4713</v>
      </c>
      <c r="C8201" s="1" t="s">
        <v>1347</v>
      </c>
      <c r="D8201" s="1">
        <v>2002</v>
      </c>
      <c r="E8201" s="1" t="s">
        <v>1377</v>
      </c>
      <c r="F8201" s="1" t="s">
        <v>1334</v>
      </c>
      <c r="G8201" s="1" t="s">
        <v>1102</v>
      </c>
    </row>
    <row r="8202" spans="1:7" x14ac:dyDescent="0.4">
      <c r="A8202" s="1" t="s">
        <v>5115</v>
      </c>
      <c r="B8202" s="1">
        <v>2607</v>
      </c>
      <c r="C8202" s="1" t="s">
        <v>1347</v>
      </c>
      <c r="D8202" s="1">
        <v>2002</v>
      </c>
      <c r="E8202" s="1" t="s">
        <v>1331</v>
      </c>
      <c r="F8202" s="1" t="s">
        <v>1334</v>
      </c>
      <c r="G8202" s="1" t="s">
        <v>5114</v>
      </c>
    </row>
    <row r="8203" spans="1:7" x14ac:dyDescent="0.4">
      <c r="A8203" s="1" t="s">
        <v>5113</v>
      </c>
      <c r="B8203" s="1">
        <v>2601</v>
      </c>
      <c r="C8203" s="1" t="s">
        <v>1347</v>
      </c>
      <c r="D8203" s="1">
        <v>2002</v>
      </c>
      <c r="E8203" s="1" t="s">
        <v>1331</v>
      </c>
      <c r="F8203" s="1" t="s">
        <v>1330</v>
      </c>
    </row>
    <row r="8204" spans="1:7" x14ac:dyDescent="0.4">
      <c r="A8204" s="1" t="s">
        <v>5112</v>
      </c>
      <c r="B8204" s="1">
        <v>6976</v>
      </c>
      <c r="C8204" s="1" t="s">
        <v>2411</v>
      </c>
      <c r="D8204" s="1">
        <v>2003</v>
      </c>
      <c r="E8204" s="1" t="s">
        <v>1377</v>
      </c>
      <c r="F8204" s="1" t="s">
        <v>1334</v>
      </c>
      <c r="G8204" s="1" t="s">
        <v>1102</v>
      </c>
    </row>
    <row r="8205" spans="1:7" x14ac:dyDescent="0.4">
      <c r="A8205" s="1" t="s">
        <v>1248</v>
      </c>
      <c r="B8205" s="1">
        <v>6976</v>
      </c>
      <c r="C8205" s="1" t="s">
        <v>2411</v>
      </c>
      <c r="D8205" s="1">
        <v>2003</v>
      </c>
      <c r="E8205" s="1" t="s">
        <v>1377</v>
      </c>
      <c r="F8205" s="1" t="s">
        <v>1334</v>
      </c>
      <c r="G8205" s="1" t="s">
        <v>1102</v>
      </c>
    </row>
    <row r="8206" spans="1:7" x14ac:dyDescent="0.4">
      <c r="A8206" s="1" t="s">
        <v>5111</v>
      </c>
      <c r="B8206" s="1">
        <v>6976</v>
      </c>
      <c r="C8206" s="1" t="s">
        <v>2411</v>
      </c>
      <c r="D8206" s="1">
        <v>2004</v>
      </c>
      <c r="E8206" s="1" t="s">
        <v>1684</v>
      </c>
      <c r="F8206" s="1" t="s">
        <v>1330</v>
      </c>
      <c r="G8206" s="1" t="s">
        <v>2401</v>
      </c>
    </row>
    <row r="8207" spans="1:7" x14ac:dyDescent="0.4">
      <c r="A8207" s="1" t="s">
        <v>243</v>
      </c>
      <c r="B8207" s="1">
        <v>6976</v>
      </c>
      <c r="C8207" s="1" t="s">
        <v>2411</v>
      </c>
      <c r="D8207" s="1">
        <v>2004</v>
      </c>
      <c r="E8207" s="1" t="s">
        <v>1732</v>
      </c>
      <c r="F8207" s="1" t="s">
        <v>1330</v>
      </c>
      <c r="G8207" s="1" t="s">
        <v>2401</v>
      </c>
    </row>
    <row r="8208" spans="1:7" x14ac:dyDescent="0.4">
      <c r="A8208" s="1" t="s">
        <v>14467</v>
      </c>
      <c r="B8208" s="1">
        <v>862</v>
      </c>
      <c r="C8208" s="1" t="s">
        <v>2640</v>
      </c>
      <c r="D8208" s="1">
        <v>2002</v>
      </c>
      <c r="E8208" s="1" t="s">
        <v>1456</v>
      </c>
      <c r="F8208" s="1" t="s">
        <v>1330</v>
      </c>
      <c r="G8208" s="1" t="s">
        <v>5110</v>
      </c>
    </row>
    <row r="8209" spans="1:7" x14ac:dyDescent="0.4">
      <c r="A8209" s="1" t="s">
        <v>5109</v>
      </c>
      <c r="B8209" s="1">
        <v>862</v>
      </c>
      <c r="C8209" s="1" t="s">
        <v>2640</v>
      </c>
      <c r="D8209" s="1">
        <v>2003</v>
      </c>
      <c r="E8209" s="1" t="s">
        <v>1371</v>
      </c>
      <c r="F8209" s="1" t="s">
        <v>1330</v>
      </c>
      <c r="G8209" s="1" t="s">
        <v>3179</v>
      </c>
    </row>
    <row r="8210" spans="1:7" x14ac:dyDescent="0.4">
      <c r="A8210" s="1" t="s">
        <v>5108</v>
      </c>
      <c r="B8210" s="1">
        <v>862</v>
      </c>
      <c r="C8210" s="1" t="s">
        <v>2640</v>
      </c>
      <c r="D8210" s="1">
        <v>2003</v>
      </c>
      <c r="E8210" s="1" t="s">
        <v>1732</v>
      </c>
      <c r="F8210" s="1" t="s">
        <v>1330</v>
      </c>
      <c r="G8210" s="1" t="s">
        <v>5107</v>
      </c>
    </row>
    <row r="8211" spans="1:7" x14ac:dyDescent="0.4">
      <c r="A8211" s="1" t="s">
        <v>5106</v>
      </c>
      <c r="B8211" s="1">
        <v>862</v>
      </c>
      <c r="C8211" s="1" t="s">
        <v>2640</v>
      </c>
      <c r="D8211" s="1">
        <v>2003</v>
      </c>
      <c r="E8211" s="1" t="s">
        <v>1732</v>
      </c>
      <c r="F8211" s="1" t="s">
        <v>1334</v>
      </c>
      <c r="G8211" s="1" t="s">
        <v>3439</v>
      </c>
    </row>
    <row r="8212" spans="1:7" x14ac:dyDescent="0.4">
      <c r="A8212" s="1" t="s">
        <v>5105</v>
      </c>
      <c r="B8212" s="1">
        <v>650</v>
      </c>
      <c r="C8212" s="1" t="s">
        <v>1340</v>
      </c>
      <c r="D8212" s="1">
        <v>2002</v>
      </c>
      <c r="E8212" s="1" t="s">
        <v>1331</v>
      </c>
      <c r="F8212" s="1" t="s">
        <v>1330</v>
      </c>
    </row>
    <row r="8213" spans="1:7" x14ac:dyDescent="0.4">
      <c r="A8213" s="1" t="s">
        <v>5104</v>
      </c>
      <c r="B8213" s="1">
        <v>677</v>
      </c>
      <c r="C8213" s="1" t="s">
        <v>1347</v>
      </c>
      <c r="D8213" s="1">
        <v>2003</v>
      </c>
      <c r="E8213" s="1" t="s">
        <v>1371</v>
      </c>
      <c r="F8213" s="1" t="s">
        <v>1330</v>
      </c>
      <c r="G8213" s="1" t="s">
        <v>1355</v>
      </c>
    </row>
    <row r="8214" spans="1:7" x14ac:dyDescent="0.4">
      <c r="A8214" s="1" t="s">
        <v>5103</v>
      </c>
      <c r="B8214" s="1">
        <v>677</v>
      </c>
      <c r="C8214" s="1" t="s">
        <v>1347</v>
      </c>
      <c r="D8214" s="1">
        <v>2003</v>
      </c>
      <c r="E8214" s="1" t="s">
        <v>1371</v>
      </c>
      <c r="F8214" s="1" t="s">
        <v>1330</v>
      </c>
      <c r="G8214" s="1" t="s">
        <v>1355</v>
      </c>
    </row>
    <row r="8215" spans="1:7" x14ac:dyDescent="0.4">
      <c r="A8215" s="1" t="s">
        <v>5102</v>
      </c>
      <c r="B8215" s="1">
        <v>118</v>
      </c>
      <c r="C8215" s="1" t="s">
        <v>1340</v>
      </c>
      <c r="D8215" s="1">
        <v>2002</v>
      </c>
      <c r="E8215" s="1" t="s">
        <v>2292</v>
      </c>
      <c r="F8215" s="1" t="s">
        <v>1330</v>
      </c>
    </row>
    <row r="8216" spans="1:7" x14ac:dyDescent="0.4">
      <c r="A8216" s="1" t="s">
        <v>5101</v>
      </c>
      <c r="B8216" s="1">
        <v>118</v>
      </c>
      <c r="C8216" s="1" t="s">
        <v>1340</v>
      </c>
      <c r="D8216" s="1">
        <v>2002</v>
      </c>
      <c r="E8216" s="1" t="s">
        <v>2429</v>
      </c>
      <c r="F8216" s="1" t="s">
        <v>1330</v>
      </c>
      <c r="G8216" s="1" t="s">
        <v>5100</v>
      </c>
    </row>
    <row r="8217" spans="1:7" x14ac:dyDescent="0.4">
      <c r="A8217" s="1" t="s">
        <v>5099</v>
      </c>
      <c r="B8217" s="1">
        <v>2526</v>
      </c>
      <c r="C8217" s="1" t="s">
        <v>1347</v>
      </c>
      <c r="D8217" s="1">
        <v>2002</v>
      </c>
      <c r="E8217" s="1" t="s">
        <v>1377</v>
      </c>
      <c r="F8217" s="1" t="s">
        <v>1330</v>
      </c>
      <c r="G8217" s="1" t="s">
        <v>2247</v>
      </c>
    </row>
    <row r="8218" spans="1:7" x14ac:dyDescent="0.4">
      <c r="A8218" s="1" t="s">
        <v>5098</v>
      </c>
      <c r="B8218" s="1">
        <v>2526</v>
      </c>
      <c r="C8218" s="1" t="s">
        <v>1347</v>
      </c>
      <c r="D8218" s="1">
        <v>2002</v>
      </c>
      <c r="E8218" s="1" t="s">
        <v>1435</v>
      </c>
      <c r="F8218" s="1" t="s">
        <v>1330</v>
      </c>
      <c r="G8218" s="1" t="s">
        <v>1355</v>
      </c>
    </row>
    <row r="8219" spans="1:7" x14ac:dyDescent="0.4">
      <c r="A8219" s="1" t="s">
        <v>5097</v>
      </c>
      <c r="B8219" s="1">
        <v>2826</v>
      </c>
      <c r="C8219" s="1" t="s">
        <v>1347</v>
      </c>
      <c r="D8219" s="1">
        <v>2003</v>
      </c>
      <c r="E8219" s="1" t="s">
        <v>1377</v>
      </c>
      <c r="F8219" s="1" t="s">
        <v>1330</v>
      </c>
      <c r="G8219" s="1" t="s">
        <v>3179</v>
      </c>
    </row>
    <row r="8220" spans="1:7" x14ac:dyDescent="0.4">
      <c r="A8220" s="1" t="s">
        <v>5096</v>
      </c>
      <c r="B8220" s="1">
        <v>2824</v>
      </c>
      <c r="C8220" s="1" t="s">
        <v>1347</v>
      </c>
      <c r="D8220" s="1">
        <v>2003</v>
      </c>
      <c r="E8220" s="1" t="s">
        <v>1377</v>
      </c>
      <c r="F8220" s="1" t="s">
        <v>1334</v>
      </c>
      <c r="G8220" s="1" t="s">
        <v>1102</v>
      </c>
    </row>
    <row r="8221" spans="1:7" x14ac:dyDescent="0.4">
      <c r="A8221" s="1" t="s">
        <v>5095</v>
      </c>
      <c r="B8221" s="1">
        <v>2824</v>
      </c>
      <c r="C8221" s="1" t="s">
        <v>1347</v>
      </c>
      <c r="D8221" s="1">
        <v>2003</v>
      </c>
      <c r="E8221" s="1" t="s">
        <v>1377</v>
      </c>
      <c r="F8221" s="1" t="s">
        <v>1330</v>
      </c>
      <c r="G8221" s="1" t="s">
        <v>4084</v>
      </c>
    </row>
    <row r="8222" spans="1:7" x14ac:dyDescent="0.4">
      <c r="A8222" s="1" t="s">
        <v>5094</v>
      </c>
      <c r="B8222" s="1">
        <v>2824</v>
      </c>
      <c r="C8222" s="1" t="s">
        <v>1347</v>
      </c>
      <c r="D8222" s="1">
        <v>2003</v>
      </c>
      <c r="E8222" s="1" t="s">
        <v>1377</v>
      </c>
      <c r="F8222" s="1" t="s">
        <v>1334</v>
      </c>
      <c r="G8222" s="1" t="s">
        <v>1102</v>
      </c>
    </row>
    <row r="8223" spans="1:7" x14ac:dyDescent="0.4">
      <c r="A8223" s="1" t="s">
        <v>5093</v>
      </c>
      <c r="B8223" s="1">
        <v>1888</v>
      </c>
      <c r="C8223" s="1" t="s">
        <v>1340</v>
      </c>
      <c r="D8223" s="1">
        <v>2003</v>
      </c>
      <c r="E8223" s="1" t="s">
        <v>1377</v>
      </c>
      <c r="F8223" s="1" t="s">
        <v>1330</v>
      </c>
    </row>
    <row r="8224" spans="1:7" x14ac:dyDescent="0.4">
      <c r="A8224" s="1" t="s">
        <v>5091</v>
      </c>
      <c r="B8224" s="1">
        <v>1888</v>
      </c>
      <c r="C8224" s="1" t="s">
        <v>1340</v>
      </c>
      <c r="D8224" s="1">
        <v>2003</v>
      </c>
      <c r="E8224" s="1" t="s">
        <v>1708</v>
      </c>
      <c r="F8224" s="1" t="s">
        <v>1330</v>
      </c>
      <c r="G8224" s="1" t="s">
        <v>5090</v>
      </c>
    </row>
    <row r="8225" spans="1:7" x14ac:dyDescent="0.4">
      <c r="A8225" s="1" t="s">
        <v>5089</v>
      </c>
      <c r="B8225" s="1">
        <v>1424</v>
      </c>
      <c r="C8225" s="1" t="s">
        <v>1357</v>
      </c>
      <c r="D8225" s="1">
        <v>2003</v>
      </c>
      <c r="E8225" s="1" t="s">
        <v>2558</v>
      </c>
      <c r="F8225" s="1" t="s">
        <v>1334</v>
      </c>
      <c r="G8225" s="1" t="s">
        <v>3530</v>
      </c>
    </row>
    <row r="8226" spans="1:7" x14ac:dyDescent="0.4">
      <c r="A8226" s="1" t="s">
        <v>5088</v>
      </c>
      <c r="B8226" s="1">
        <v>1424</v>
      </c>
      <c r="C8226" s="1" t="s">
        <v>1357</v>
      </c>
      <c r="D8226" s="1">
        <v>2004</v>
      </c>
      <c r="E8226" s="1" t="s">
        <v>2558</v>
      </c>
      <c r="F8226" s="1" t="s">
        <v>1334</v>
      </c>
      <c r="G8226" s="1" t="s">
        <v>3530</v>
      </c>
    </row>
    <row r="8227" spans="1:7" x14ac:dyDescent="0.4">
      <c r="A8227" s="1" t="s">
        <v>5087</v>
      </c>
      <c r="B8227" s="1">
        <v>4173</v>
      </c>
      <c r="C8227" s="1" t="s">
        <v>1347</v>
      </c>
      <c r="D8227" s="1">
        <v>2003</v>
      </c>
      <c r="E8227" s="1" t="s">
        <v>1377</v>
      </c>
      <c r="F8227" s="1" t="s">
        <v>1334</v>
      </c>
      <c r="G8227" s="1" t="s">
        <v>1102</v>
      </c>
    </row>
    <row r="8228" spans="1:7" x14ac:dyDescent="0.4">
      <c r="A8228" s="1" t="s">
        <v>5086</v>
      </c>
      <c r="B8228" s="1">
        <v>4402</v>
      </c>
      <c r="C8228" s="1" t="s">
        <v>1347</v>
      </c>
      <c r="D8228" s="1">
        <v>2003</v>
      </c>
      <c r="E8228" s="1" t="s">
        <v>2370</v>
      </c>
      <c r="F8228" s="1" t="s">
        <v>1334</v>
      </c>
      <c r="G8228" s="1" t="s">
        <v>2369</v>
      </c>
    </row>
    <row r="8229" spans="1:7" x14ac:dyDescent="0.4">
      <c r="A8229" s="1" t="s">
        <v>5085</v>
      </c>
      <c r="B8229" s="1">
        <v>4402</v>
      </c>
      <c r="C8229" s="1" t="s">
        <v>1347</v>
      </c>
      <c r="D8229" s="1">
        <v>2003</v>
      </c>
      <c r="E8229" s="1" t="s">
        <v>1555</v>
      </c>
      <c r="F8229" s="1" t="s">
        <v>1334</v>
      </c>
      <c r="G8229" s="1" t="s">
        <v>1293</v>
      </c>
    </row>
    <row r="8230" spans="1:7" x14ac:dyDescent="0.4">
      <c r="A8230" s="1" t="s">
        <v>5084</v>
      </c>
      <c r="B8230" s="1">
        <v>4402</v>
      </c>
      <c r="C8230" s="1" t="s">
        <v>1347</v>
      </c>
      <c r="D8230" s="1">
        <v>2003</v>
      </c>
      <c r="E8230" s="1" t="s">
        <v>2370</v>
      </c>
      <c r="F8230" s="1" t="s">
        <v>1334</v>
      </c>
      <c r="G8230" s="1" t="s">
        <v>2369</v>
      </c>
    </row>
    <row r="8231" spans="1:7" x14ac:dyDescent="0.4">
      <c r="A8231" s="1" t="s">
        <v>5083</v>
      </c>
      <c r="B8231" s="1">
        <v>2074</v>
      </c>
      <c r="C8231" s="1" t="s">
        <v>1837</v>
      </c>
      <c r="D8231" s="1">
        <v>2004</v>
      </c>
      <c r="E8231" s="1" t="s">
        <v>1391</v>
      </c>
      <c r="F8231" s="1" t="s">
        <v>1334</v>
      </c>
      <c r="G8231" s="1" t="s">
        <v>2404</v>
      </c>
    </row>
    <row r="8232" spans="1:7" x14ac:dyDescent="0.4">
      <c r="A8232" s="1" t="s">
        <v>5082</v>
      </c>
      <c r="B8232" s="1">
        <v>2074</v>
      </c>
      <c r="C8232" s="1" t="s">
        <v>1837</v>
      </c>
      <c r="D8232" s="1">
        <v>2004</v>
      </c>
      <c r="E8232" s="1" t="s">
        <v>1391</v>
      </c>
      <c r="F8232" s="1" t="s">
        <v>1334</v>
      </c>
      <c r="G8232" s="1" t="s">
        <v>2404</v>
      </c>
    </row>
    <row r="8233" spans="1:7" x14ac:dyDescent="0.4">
      <c r="A8233" s="1" t="s">
        <v>5081</v>
      </c>
      <c r="B8233" s="1">
        <v>5443</v>
      </c>
      <c r="C8233" s="1" t="s">
        <v>2411</v>
      </c>
      <c r="D8233" s="1">
        <v>2003</v>
      </c>
      <c r="E8233" s="1" t="s">
        <v>1732</v>
      </c>
      <c r="F8233" s="1" t="s">
        <v>1334</v>
      </c>
      <c r="G8233" s="1" t="s">
        <v>1102</v>
      </c>
    </row>
    <row r="8234" spans="1:7" x14ac:dyDescent="0.4">
      <c r="A8234" s="1" t="s">
        <v>5080</v>
      </c>
      <c r="D8234" s="1">
        <v>2003</v>
      </c>
      <c r="E8234" s="1" t="s">
        <v>1377</v>
      </c>
    </row>
    <row r="8235" spans="1:7" x14ac:dyDescent="0.4">
      <c r="A8235" s="1" t="s">
        <v>5079</v>
      </c>
      <c r="B8235" s="1">
        <v>698</v>
      </c>
      <c r="C8235" s="1" t="s">
        <v>1347</v>
      </c>
      <c r="D8235" s="1">
        <v>2002</v>
      </c>
      <c r="E8235" s="1" t="s">
        <v>1420</v>
      </c>
      <c r="F8235" s="1" t="s">
        <v>1334</v>
      </c>
      <c r="G8235" s="1" t="s">
        <v>1562</v>
      </c>
    </row>
    <row r="8236" spans="1:7" x14ac:dyDescent="0.4">
      <c r="A8236" s="1" t="s">
        <v>5078</v>
      </c>
      <c r="B8236" s="1">
        <v>1078</v>
      </c>
      <c r="C8236" s="1" t="s">
        <v>1347</v>
      </c>
      <c r="D8236" s="1">
        <v>2002</v>
      </c>
      <c r="E8236" s="1" t="s">
        <v>1650</v>
      </c>
      <c r="F8236" s="1" t="s">
        <v>1334</v>
      </c>
      <c r="G8236" s="1" t="s">
        <v>2416</v>
      </c>
    </row>
    <row r="8237" spans="1:7" x14ac:dyDescent="0.4">
      <c r="A8237" s="1" t="s">
        <v>5077</v>
      </c>
      <c r="B8237" s="1">
        <v>1078</v>
      </c>
      <c r="C8237" s="1" t="s">
        <v>1347</v>
      </c>
      <c r="D8237" s="1">
        <v>2002</v>
      </c>
      <c r="E8237" s="1" t="s">
        <v>1331</v>
      </c>
      <c r="F8237" s="1" t="s">
        <v>1334</v>
      </c>
      <c r="G8237" s="1" t="s">
        <v>4564</v>
      </c>
    </row>
    <row r="8238" spans="1:7" x14ac:dyDescent="0.4">
      <c r="A8238" s="1" t="s">
        <v>5076</v>
      </c>
      <c r="B8238" s="1">
        <v>379</v>
      </c>
      <c r="C8238" s="1" t="s">
        <v>1340</v>
      </c>
      <c r="D8238" s="1">
        <v>2002</v>
      </c>
      <c r="E8238" s="1" t="s">
        <v>1345</v>
      </c>
      <c r="F8238" s="1" t="s">
        <v>1330</v>
      </c>
      <c r="G8238" s="1" t="s">
        <v>1355</v>
      </c>
    </row>
    <row r="8239" spans="1:7" x14ac:dyDescent="0.4">
      <c r="A8239" s="1" t="s">
        <v>5075</v>
      </c>
      <c r="B8239" s="1">
        <v>552</v>
      </c>
      <c r="C8239" s="1" t="s">
        <v>1340</v>
      </c>
      <c r="D8239" s="1">
        <v>2004</v>
      </c>
      <c r="E8239" s="1" t="s">
        <v>1440</v>
      </c>
      <c r="F8239" s="1" t="s">
        <v>1330</v>
      </c>
    </row>
    <row r="8240" spans="1:7" x14ac:dyDescent="0.4">
      <c r="A8240" s="1" t="s">
        <v>5074</v>
      </c>
      <c r="B8240" s="1">
        <v>750</v>
      </c>
      <c r="C8240" s="1" t="s">
        <v>1347</v>
      </c>
      <c r="D8240" s="1">
        <v>2003</v>
      </c>
      <c r="E8240" s="1" t="s">
        <v>2270</v>
      </c>
      <c r="F8240" s="1" t="s">
        <v>1330</v>
      </c>
      <c r="G8240" s="1" t="s">
        <v>1355</v>
      </c>
    </row>
    <row r="8241" spans="1:7" x14ac:dyDescent="0.4">
      <c r="A8241" s="1" t="s">
        <v>5073</v>
      </c>
      <c r="B8241" s="1">
        <v>750</v>
      </c>
      <c r="D8241" s="1">
        <v>2003</v>
      </c>
      <c r="E8241" s="1" t="s">
        <v>2270</v>
      </c>
    </row>
    <row r="8242" spans="1:7" x14ac:dyDescent="0.4">
      <c r="A8242" s="1" t="s">
        <v>5072</v>
      </c>
      <c r="B8242" s="1">
        <v>1019</v>
      </c>
      <c r="C8242" s="1" t="s">
        <v>1347</v>
      </c>
      <c r="D8242" s="1">
        <v>2003</v>
      </c>
      <c r="E8242" s="1" t="s">
        <v>1371</v>
      </c>
      <c r="F8242" s="1" t="s">
        <v>1330</v>
      </c>
      <c r="G8242" s="1" t="s">
        <v>3220</v>
      </c>
    </row>
    <row r="8243" spans="1:7" x14ac:dyDescent="0.4">
      <c r="A8243" s="1" t="s">
        <v>5071</v>
      </c>
      <c r="B8243" s="1">
        <v>1019</v>
      </c>
      <c r="C8243" s="1" t="s">
        <v>1347</v>
      </c>
      <c r="D8243" s="1">
        <v>2004</v>
      </c>
      <c r="E8243" s="1" t="s">
        <v>1371</v>
      </c>
      <c r="F8243" s="1" t="s">
        <v>1330</v>
      </c>
      <c r="G8243" s="1" t="s">
        <v>3323</v>
      </c>
    </row>
    <row r="8244" spans="1:7" x14ac:dyDescent="0.4">
      <c r="A8244" s="1" t="s">
        <v>5070</v>
      </c>
      <c r="B8244" s="1">
        <v>750</v>
      </c>
      <c r="C8244" s="1" t="s">
        <v>1347</v>
      </c>
      <c r="D8244" s="1">
        <v>2004</v>
      </c>
      <c r="E8244" s="1" t="s">
        <v>2270</v>
      </c>
      <c r="F8244" s="1" t="s">
        <v>1330</v>
      </c>
      <c r="G8244" s="1" t="s">
        <v>1355</v>
      </c>
    </row>
    <row r="8245" spans="1:7" x14ac:dyDescent="0.4">
      <c r="A8245" s="1" t="s">
        <v>5069</v>
      </c>
      <c r="B8245" s="1">
        <v>750</v>
      </c>
      <c r="C8245" s="1" t="s">
        <v>1347</v>
      </c>
      <c r="D8245" s="1">
        <v>2004</v>
      </c>
      <c r="E8245" s="1" t="s">
        <v>1732</v>
      </c>
      <c r="F8245" s="1" t="s">
        <v>1330</v>
      </c>
      <c r="G8245" s="1" t="s">
        <v>5068</v>
      </c>
    </row>
    <row r="8246" spans="1:7" x14ac:dyDescent="0.4">
      <c r="A8246" s="1" t="s">
        <v>5067</v>
      </c>
      <c r="B8246" s="1">
        <v>912</v>
      </c>
      <c r="C8246" s="1" t="s">
        <v>1433</v>
      </c>
      <c r="D8246" s="1">
        <v>2002</v>
      </c>
      <c r="E8246" s="1" t="s">
        <v>1331</v>
      </c>
      <c r="F8246" s="1" t="s">
        <v>1330</v>
      </c>
      <c r="G8246" s="1" t="s">
        <v>5066</v>
      </c>
    </row>
    <row r="8247" spans="1:7" x14ac:dyDescent="0.4">
      <c r="A8247" s="1" t="s">
        <v>5065</v>
      </c>
      <c r="B8247" s="1">
        <v>912</v>
      </c>
      <c r="C8247" s="1" t="s">
        <v>1433</v>
      </c>
      <c r="D8247" s="1">
        <v>2003</v>
      </c>
      <c r="E8247" s="1" t="s">
        <v>4076</v>
      </c>
      <c r="F8247" s="1" t="s">
        <v>1334</v>
      </c>
      <c r="G8247" s="1" t="s">
        <v>4743</v>
      </c>
    </row>
    <row r="8248" spans="1:7" x14ac:dyDescent="0.4">
      <c r="A8248" s="1" t="s">
        <v>5064</v>
      </c>
      <c r="B8248" s="1">
        <v>221</v>
      </c>
      <c r="C8248" s="1" t="s">
        <v>1340</v>
      </c>
      <c r="D8248" s="1">
        <v>2003</v>
      </c>
      <c r="E8248" s="1" t="s">
        <v>2191</v>
      </c>
      <c r="F8248" s="1" t="s">
        <v>1330</v>
      </c>
      <c r="G8248" s="1" t="s">
        <v>2792</v>
      </c>
    </row>
    <row r="8249" spans="1:7" x14ac:dyDescent="0.4">
      <c r="A8249" s="1" t="s">
        <v>5063</v>
      </c>
      <c r="B8249" s="1">
        <v>221</v>
      </c>
      <c r="C8249" s="1" t="s">
        <v>1340</v>
      </c>
      <c r="D8249" s="1">
        <v>2003</v>
      </c>
      <c r="E8249" s="1" t="s">
        <v>2191</v>
      </c>
      <c r="F8249" s="1" t="s">
        <v>1330</v>
      </c>
      <c r="G8249" s="1" t="s">
        <v>2792</v>
      </c>
    </row>
    <row r="8250" spans="1:7" x14ac:dyDescent="0.4">
      <c r="A8250" s="1" t="s">
        <v>915</v>
      </c>
      <c r="B8250" s="1">
        <v>3338</v>
      </c>
      <c r="C8250" s="1" t="s">
        <v>1347</v>
      </c>
      <c r="D8250" s="1">
        <v>2004</v>
      </c>
      <c r="E8250" s="1" t="s">
        <v>1377</v>
      </c>
      <c r="F8250" s="1" t="s">
        <v>1330</v>
      </c>
      <c r="G8250" s="1" t="s">
        <v>2336</v>
      </c>
    </row>
    <row r="8251" spans="1:7" x14ac:dyDescent="0.4">
      <c r="A8251" s="1" t="s">
        <v>5062</v>
      </c>
      <c r="B8251" s="1">
        <v>3338</v>
      </c>
      <c r="C8251" s="1" t="s">
        <v>1347</v>
      </c>
      <c r="D8251" s="1">
        <v>2004</v>
      </c>
      <c r="E8251" s="1" t="s">
        <v>1377</v>
      </c>
      <c r="F8251" s="1" t="s">
        <v>1330</v>
      </c>
      <c r="G8251" s="1" t="s">
        <v>1293</v>
      </c>
    </row>
    <row r="8252" spans="1:7" x14ac:dyDescent="0.4">
      <c r="A8252" s="1" t="s">
        <v>5061</v>
      </c>
      <c r="B8252" s="1">
        <v>1368</v>
      </c>
      <c r="C8252" s="1" t="s">
        <v>1347</v>
      </c>
      <c r="D8252" s="1">
        <v>2004</v>
      </c>
      <c r="E8252" s="1" t="s">
        <v>1377</v>
      </c>
      <c r="F8252" s="1" t="s">
        <v>1334</v>
      </c>
      <c r="G8252" s="1" t="s">
        <v>1102</v>
      </c>
    </row>
    <row r="8253" spans="1:7" x14ac:dyDescent="0.4">
      <c r="A8253" s="1" t="s">
        <v>5060</v>
      </c>
      <c r="B8253" s="1">
        <v>1740</v>
      </c>
      <c r="C8253" s="1" t="s">
        <v>1347</v>
      </c>
      <c r="D8253" s="1">
        <v>2003</v>
      </c>
      <c r="E8253" s="1" t="s">
        <v>1349</v>
      </c>
      <c r="F8253" s="1" t="s">
        <v>1334</v>
      </c>
      <c r="G8253" s="1" t="s">
        <v>1102</v>
      </c>
    </row>
    <row r="8254" spans="1:7" x14ac:dyDescent="0.4">
      <c r="A8254" s="1" t="s">
        <v>5059</v>
      </c>
      <c r="B8254" s="1">
        <v>1740</v>
      </c>
      <c r="C8254" s="1" t="s">
        <v>1347</v>
      </c>
      <c r="D8254" s="1">
        <v>2003</v>
      </c>
      <c r="E8254" s="1" t="s">
        <v>1377</v>
      </c>
      <c r="F8254" s="1" t="s">
        <v>1330</v>
      </c>
      <c r="G8254" s="1" t="s">
        <v>3179</v>
      </c>
    </row>
    <row r="8255" spans="1:7" x14ac:dyDescent="0.4">
      <c r="A8255" s="1" t="s">
        <v>5058</v>
      </c>
      <c r="B8255" s="1">
        <v>1738</v>
      </c>
      <c r="C8255" s="1" t="s">
        <v>1347</v>
      </c>
      <c r="D8255" s="1">
        <v>2003</v>
      </c>
      <c r="E8255" s="1" t="s">
        <v>1377</v>
      </c>
      <c r="F8255" s="1" t="s">
        <v>1330</v>
      </c>
      <c r="G8255" s="1" t="s">
        <v>2336</v>
      </c>
    </row>
    <row r="8256" spans="1:7" x14ac:dyDescent="0.4">
      <c r="A8256" s="1" t="s">
        <v>5057</v>
      </c>
      <c r="B8256" s="1">
        <v>1674</v>
      </c>
      <c r="C8256" s="1" t="s">
        <v>1347</v>
      </c>
      <c r="D8256" s="1">
        <v>2004</v>
      </c>
      <c r="E8256" s="1" t="s">
        <v>1377</v>
      </c>
      <c r="F8256" s="1" t="s">
        <v>1334</v>
      </c>
      <c r="G8256" s="1" t="s">
        <v>1102</v>
      </c>
    </row>
    <row r="8257" spans="1:7" x14ac:dyDescent="0.4">
      <c r="A8257" s="1" t="s">
        <v>5056</v>
      </c>
      <c r="B8257" s="1">
        <v>1581</v>
      </c>
      <c r="C8257" s="1" t="s">
        <v>1347</v>
      </c>
      <c r="D8257" s="1">
        <v>2003</v>
      </c>
      <c r="E8257" s="1" t="s">
        <v>1377</v>
      </c>
      <c r="F8257" s="1" t="s">
        <v>1334</v>
      </c>
      <c r="G8257" s="1" t="s">
        <v>1102</v>
      </c>
    </row>
    <row r="8258" spans="1:7" x14ac:dyDescent="0.4">
      <c r="A8258" s="1" t="s">
        <v>5055</v>
      </c>
      <c r="B8258" s="1">
        <v>8603</v>
      </c>
      <c r="C8258" s="1" t="s">
        <v>3404</v>
      </c>
      <c r="D8258" s="1">
        <v>2004</v>
      </c>
      <c r="E8258" s="1" t="s">
        <v>1377</v>
      </c>
      <c r="F8258" s="1" t="s">
        <v>1330</v>
      </c>
      <c r="G8258" s="1" t="s">
        <v>1102</v>
      </c>
    </row>
    <row r="8259" spans="1:7" x14ac:dyDescent="0.4">
      <c r="A8259" s="1" t="s">
        <v>5054</v>
      </c>
      <c r="B8259" s="1">
        <v>8603</v>
      </c>
      <c r="C8259" s="1" t="s">
        <v>3404</v>
      </c>
      <c r="D8259" s="1">
        <v>2004</v>
      </c>
      <c r="E8259" s="1" t="s">
        <v>1377</v>
      </c>
      <c r="F8259" s="1" t="s">
        <v>1330</v>
      </c>
      <c r="G8259" s="1" t="s">
        <v>1102</v>
      </c>
    </row>
    <row r="8260" spans="1:7" x14ac:dyDescent="0.4">
      <c r="A8260" s="1" t="s">
        <v>5053</v>
      </c>
      <c r="B8260" s="1">
        <v>106</v>
      </c>
      <c r="C8260" s="1" t="s">
        <v>1332</v>
      </c>
      <c r="D8260" s="1">
        <v>2002</v>
      </c>
      <c r="E8260" s="1" t="s">
        <v>1420</v>
      </c>
    </row>
    <row r="8261" spans="1:7" x14ac:dyDescent="0.4">
      <c r="A8261" s="1" t="s">
        <v>5052</v>
      </c>
      <c r="B8261" s="1">
        <v>6724</v>
      </c>
      <c r="C8261" s="1" t="s">
        <v>2411</v>
      </c>
      <c r="D8261" s="1">
        <v>2003</v>
      </c>
      <c r="E8261" s="1" t="s">
        <v>1377</v>
      </c>
      <c r="F8261" s="1" t="s">
        <v>1330</v>
      </c>
      <c r="G8261" s="1" t="s">
        <v>3179</v>
      </c>
    </row>
    <row r="8262" spans="1:7" x14ac:dyDescent="0.4">
      <c r="A8262" s="1" t="s">
        <v>5051</v>
      </c>
      <c r="B8262" s="1">
        <v>383</v>
      </c>
      <c r="C8262" s="1" t="s">
        <v>1340</v>
      </c>
      <c r="D8262" s="1">
        <v>2003</v>
      </c>
      <c r="E8262" s="1" t="s">
        <v>1391</v>
      </c>
      <c r="F8262" s="1" t="s">
        <v>1330</v>
      </c>
    </row>
    <row r="8263" spans="1:7" x14ac:dyDescent="0.4">
      <c r="A8263" s="1" t="s">
        <v>5050</v>
      </c>
      <c r="B8263" s="1">
        <v>516</v>
      </c>
      <c r="C8263" s="1" t="s">
        <v>1340</v>
      </c>
      <c r="D8263" s="1">
        <v>2002</v>
      </c>
      <c r="E8263" s="1" t="s">
        <v>1377</v>
      </c>
      <c r="F8263" s="1" t="s">
        <v>1334</v>
      </c>
    </row>
    <row r="8264" spans="1:7" x14ac:dyDescent="0.4">
      <c r="A8264" s="1" t="s">
        <v>5049</v>
      </c>
      <c r="B8264" s="1">
        <v>679</v>
      </c>
      <c r="C8264" s="1" t="s">
        <v>1340</v>
      </c>
      <c r="D8264" s="1">
        <v>2002</v>
      </c>
      <c r="E8264" s="1" t="s">
        <v>1848</v>
      </c>
      <c r="F8264" s="1" t="s">
        <v>1334</v>
      </c>
      <c r="G8264" s="1" t="s">
        <v>3376</v>
      </c>
    </row>
    <row r="8265" spans="1:7" x14ac:dyDescent="0.4">
      <c r="A8265" s="1" t="s">
        <v>5048</v>
      </c>
      <c r="B8265" s="1">
        <v>847</v>
      </c>
      <c r="C8265" s="1" t="s">
        <v>1347</v>
      </c>
      <c r="D8265" s="1">
        <v>2002</v>
      </c>
      <c r="E8265" s="1" t="s">
        <v>1435</v>
      </c>
      <c r="F8265" s="1" t="s">
        <v>1330</v>
      </c>
      <c r="G8265" s="1" t="s">
        <v>3233</v>
      </c>
    </row>
    <row r="8266" spans="1:7" x14ac:dyDescent="0.4">
      <c r="A8266" s="1" t="s">
        <v>5047</v>
      </c>
      <c r="B8266" s="1">
        <v>847</v>
      </c>
      <c r="C8266" s="1" t="s">
        <v>1347</v>
      </c>
      <c r="D8266" s="1">
        <v>2002</v>
      </c>
      <c r="E8266" s="1" t="s">
        <v>1385</v>
      </c>
      <c r="F8266" s="1" t="s">
        <v>1334</v>
      </c>
      <c r="G8266" s="1" t="s">
        <v>3107</v>
      </c>
    </row>
    <row r="8267" spans="1:7" x14ac:dyDescent="0.4">
      <c r="A8267" s="1" t="s">
        <v>5046</v>
      </c>
      <c r="B8267" s="1">
        <v>665</v>
      </c>
      <c r="C8267" s="1" t="s">
        <v>1340</v>
      </c>
      <c r="D8267" s="1">
        <v>2003</v>
      </c>
      <c r="E8267" s="1" t="s">
        <v>2270</v>
      </c>
      <c r="F8267" s="1" t="s">
        <v>1330</v>
      </c>
    </row>
    <row r="8268" spans="1:7" x14ac:dyDescent="0.4">
      <c r="A8268" s="1" t="s">
        <v>5045</v>
      </c>
      <c r="B8268" s="1">
        <v>663</v>
      </c>
      <c r="C8268" s="1" t="s">
        <v>1340</v>
      </c>
      <c r="D8268" s="1">
        <v>2002</v>
      </c>
      <c r="E8268" s="1" t="s">
        <v>1331</v>
      </c>
      <c r="F8268" s="1" t="s">
        <v>1330</v>
      </c>
    </row>
    <row r="8269" spans="1:7" x14ac:dyDescent="0.4">
      <c r="A8269" s="1" t="s">
        <v>5044</v>
      </c>
      <c r="B8269" s="1">
        <v>552</v>
      </c>
      <c r="C8269" s="1" t="s">
        <v>1340</v>
      </c>
      <c r="D8269" s="1">
        <v>2003</v>
      </c>
      <c r="E8269" s="1" t="s">
        <v>1345</v>
      </c>
      <c r="F8269" s="1" t="s">
        <v>1330</v>
      </c>
      <c r="G8269" s="1" t="s">
        <v>4891</v>
      </c>
    </row>
    <row r="8270" spans="1:7" x14ac:dyDescent="0.4">
      <c r="A8270" s="1" t="s">
        <v>5043</v>
      </c>
      <c r="B8270" s="1">
        <v>176</v>
      </c>
      <c r="C8270" s="1" t="s">
        <v>1340</v>
      </c>
      <c r="D8270" s="1">
        <v>2002</v>
      </c>
      <c r="E8270" s="1" t="s">
        <v>1331</v>
      </c>
      <c r="F8270" s="1" t="s">
        <v>1330</v>
      </c>
    </row>
    <row r="8271" spans="1:7" x14ac:dyDescent="0.4">
      <c r="A8271" s="1" t="s">
        <v>5042</v>
      </c>
      <c r="B8271" s="1">
        <v>176</v>
      </c>
      <c r="C8271" s="1" t="s">
        <v>1340</v>
      </c>
      <c r="D8271" s="1">
        <v>2002</v>
      </c>
      <c r="E8271" s="1" t="s">
        <v>1456</v>
      </c>
      <c r="F8271" s="1" t="s">
        <v>1330</v>
      </c>
      <c r="G8271" s="1" t="s">
        <v>3712</v>
      </c>
    </row>
    <row r="8272" spans="1:7" x14ac:dyDescent="0.4">
      <c r="A8272" s="1" t="s">
        <v>5041</v>
      </c>
      <c r="B8272" s="1">
        <v>176</v>
      </c>
      <c r="C8272" s="1" t="s">
        <v>1340</v>
      </c>
      <c r="D8272" s="1">
        <v>2003</v>
      </c>
      <c r="E8272" s="1" t="s">
        <v>2270</v>
      </c>
      <c r="F8272" s="1" t="s">
        <v>1330</v>
      </c>
      <c r="G8272" s="1" t="s">
        <v>5040</v>
      </c>
    </row>
    <row r="8273" spans="1:7" x14ac:dyDescent="0.4">
      <c r="A8273" s="1" t="s">
        <v>5039</v>
      </c>
      <c r="B8273" s="1">
        <v>176</v>
      </c>
      <c r="C8273" s="1" t="s">
        <v>1340</v>
      </c>
      <c r="D8273" s="1">
        <v>2003</v>
      </c>
      <c r="E8273" s="1" t="s">
        <v>1356</v>
      </c>
      <c r="F8273" s="1" t="s">
        <v>1330</v>
      </c>
      <c r="G8273" s="1" t="s">
        <v>5038</v>
      </c>
    </row>
    <row r="8274" spans="1:7" x14ac:dyDescent="0.4">
      <c r="A8274" s="1" t="s">
        <v>5037</v>
      </c>
      <c r="B8274" s="1">
        <v>2450</v>
      </c>
      <c r="C8274" s="1" t="s">
        <v>1347</v>
      </c>
      <c r="D8274" s="1">
        <v>2003</v>
      </c>
      <c r="E8274" s="1" t="s">
        <v>1377</v>
      </c>
      <c r="F8274" s="1" t="s">
        <v>1334</v>
      </c>
      <c r="G8274" s="1" t="s">
        <v>1102</v>
      </c>
    </row>
    <row r="8275" spans="1:7" x14ac:dyDescent="0.4">
      <c r="A8275" s="1" t="s">
        <v>5036</v>
      </c>
      <c r="B8275" s="1">
        <v>2450</v>
      </c>
      <c r="C8275" s="1" t="s">
        <v>1347</v>
      </c>
      <c r="D8275" s="1">
        <v>2003</v>
      </c>
      <c r="E8275" s="1" t="s">
        <v>1377</v>
      </c>
      <c r="F8275" s="1" t="s">
        <v>1334</v>
      </c>
      <c r="G8275" s="1" t="s">
        <v>1102</v>
      </c>
    </row>
    <row r="8276" spans="1:7" x14ac:dyDescent="0.4">
      <c r="A8276" s="1" t="s">
        <v>5035</v>
      </c>
      <c r="B8276" s="1">
        <v>2601</v>
      </c>
      <c r="C8276" s="1" t="s">
        <v>1347</v>
      </c>
      <c r="D8276" s="1">
        <v>2002</v>
      </c>
      <c r="E8276" s="1" t="s">
        <v>1377</v>
      </c>
      <c r="F8276" s="1" t="s">
        <v>1334</v>
      </c>
      <c r="G8276" s="1" t="s">
        <v>1102</v>
      </c>
    </row>
    <row r="8277" spans="1:7" x14ac:dyDescent="0.4">
      <c r="A8277" s="1" t="s">
        <v>5034</v>
      </c>
      <c r="B8277" s="1">
        <v>2601</v>
      </c>
      <c r="C8277" s="1" t="s">
        <v>1347</v>
      </c>
      <c r="D8277" s="1">
        <v>2003</v>
      </c>
      <c r="E8277" s="1" t="s">
        <v>3810</v>
      </c>
      <c r="F8277" s="1" t="s">
        <v>1330</v>
      </c>
    </row>
    <row r="8278" spans="1:7" x14ac:dyDescent="0.4">
      <c r="A8278" s="1" t="s">
        <v>5033</v>
      </c>
      <c r="B8278" s="1">
        <v>430</v>
      </c>
      <c r="C8278" s="1" t="s">
        <v>1357</v>
      </c>
      <c r="D8278" s="1">
        <v>2003</v>
      </c>
      <c r="E8278" s="1" t="s">
        <v>1752</v>
      </c>
      <c r="F8278" s="1" t="s">
        <v>1334</v>
      </c>
      <c r="G8278" s="1" t="s">
        <v>2947</v>
      </c>
    </row>
    <row r="8279" spans="1:7" x14ac:dyDescent="0.4">
      <c r="A8279" s="1" t="s">
        <v>5032</v>
      </c>
      <c r="B8279" s="1">
        <v>430</v>
      </c>
      <c r="C8279" s="1" t="s">
        <v>1357</v>
      </c>
      <c r="D8279" s="1">
        <v>2004</v>
      </c>
      <c r="E8279" s="1" t="s">
        <v>1752</v>
      </c>
      <c r="F8279" s="1" t="s">
        <v>1334</v>
      </c>
      <c r="G8279" s="1" t="s">
        <v>2947</v>
      </c>
    </row>
    <row r="8280" spans="1:7" x14ac:dyDescent="0.4">
      <c r="A8280" s="1" t="s">
        <v>5031</v>
      </c>
      <c r="B8280" s="1">
        <v>430</v>
      </c>
      <c r="C8280" s="1" t="s">
        <v>1357</v>
      </c>
      <c r="D8280" s="1">
        <v>2004</v>
      </c>
      <c r="E8280" s="1" t="s">
        <v>1752</v>
      </c>
      <c r="F8280" s="1" t="s">
        <v>1334</v>
      </c>
      <c r="G8280" s="1" t="s">
        <v>2947</v>
      </c>
    </row>
    <row r="8281" spans="1:7" x14ac:dyDescent="0.4">
      <c r="A8281" s="1" t="s">
        <v>5030</v>
      </c>
      <c r="B8281" s="1">
        <v>513</v>
      </c>
      <c r="C8281" s="1" t="s">
        <v>1347</v>
      </c>
      <c r="D8281" s="1">
        <v>2003</v>
      </c>
      <c r="E8281" s="1" t="s">
        <v>1343</v>
      </c>
      <c r="F8281" s="1" t="s">
        <v>1334</v>
      </c>
      <c r="G8281" s="1" t="s">
        <v>3492</v>
      </c>
    </row>
    <row r="8282" spans="1:7" x14ac:dyDescent="0.4">
      <c r="A8282" s="1" t="s">
        <v>5029</v>
      </c>
      <c r="B8282" s="1">
        <v>513</v>
      </c>
      <c r="C8282" s="1" t="s">
        <v>1347</v>
      </c>
      <c r="D8282" s="1">
        <v>2003</v>
      </c>
      <c r="E8282" s="1" t="s">
        <v>1377</v>
      </c>
      <c r="F8282" s="1" t="s">
        <v>1330</v>
      </c>
      <c r="G8282" s="1" t="s">
        <v>5028</v>
      </c>
    </row>
    <row r="8283" spans="1:7" x14ac:dyDescent="0.4">
      <c r="A8283" s="1" t="s">
        <v>5027</v>
      </c>
      <c r="B8283" s="1">
        <v>665</v>
      </c>
      <c r="C8283" s="1" t="s">
        <v>1340</v>
      </c>
      <c r="D8283" s="1">
        <v>2004</v>
      </c>
      <c r="E8283" s="1" t="s">
        <v>1377</v>
      </c>
      <c r="F8283" s="1" t="s">
        <v>1330</v>
      </c>
      <c r="G8283" s="1" t="s">
        <v>3979</v>
      </c>
    </row>
    <row r="8284" spans="1:7" x14ac:dyDescent="0.4">
      <c r="A8284" s="1" t="s">
        <v>5026</v>
      </c>
      <c r="B8284" s="1">
        <v>8650</v>
      </c>
      <c r="C8284" s="1" t="s">
        <v>3404</v>
      </c>
      <c r="D8284" s="1">
        <v>2003</v>
      </c>
      <c r="E8284" s="1" t="s">
        <v>1377</v>
      </c>
      <c r="F8284" s="1" t="s">
        <v>1330</v>
      </c>
      <c r="G8284" s="1" t="s">
        <v>3179</v>
      </c>
    </row>
    <row r="8285" spans="1:7" x14ac:dyDescent="0.4">
      <c r="A8285" s="1" t="s">
        <v>5025</v>
      </c>
      <c r="B8285" s="1">
        <v>8650</v>
      </c>
      <c r="C8285" s="1" t="s">
        <v>3404</v>
      </c>
      <c r="D8285" s="1">
        <v>2003</v>
      </c>
      <c r="E8285" s="1" t="s">
        <v>1377</v>
      </c>
      <c r="F8285" s="1" t="s">
        <v>1330</v>
      </c>
      <c r="G8285" s="1" t="s">
        <v>3179</v>
      </c>
    </row>
    <row r="8286" spans="1:7" x14ac:dyDescent="0.4">
      <c r="A8286" s="1" t="s">
        <v>5024</v>
      </c>
      <c r="B8286" s="1">
        <v>8650</v>
      </c>
      <c r="C8286" s="1" t="s">
        <v>3404</v>
      </c>
      <c r="D8286" s="1">
        <v>2003</v>
      </c>
      <c r="E8286" s="1" t="s">
        <v>1377</v>
      </c>
      <c r="F8286" s="1" t="s">
        <v>1330</v>
      </c>
      <c r="G8286" s="1" t="s">
        <v>3179</v>
      </c>
    </row>
    <row r="8287" spans="1:7" x14ac:dyDescent="0.4">
      <c r="A8287" s="1" t="s">
        <v>5023</v>
      </c>
      <c r="B8287" s="1">
        <v>8650</v>
      </c>
      <c r="C8287" s="1" t="s">
        <v>3404</v>
      </c>
      <c r="D8287" s="1">
        <v>2003</v>
      </c>
      <c r="E8287" s="1" t="s">
        <v>1377</v>
      </c>
      <c r="F8287" s="1" t="s">
        <v>1330</v>
      </c>
      <c r="G8287" s="1" t="s">
        <v>3179</v>
      </c>
    </row>
    <row r="8288" spans="1:7" x14ac:dyDescent="0.4">
      <c r="A8288" s="1" t="s">
        <v>5022</v>
      </c>
      <c r="B8288" s="1">
        <v>8650</v>
      </c>
      <c r="C8288" s="1" t="s">
        <v>3404</v>
      </c>
      <c r="D8288" s="1">
        <v>2004</v>
      </c>
      <c r="E8288" s="1" t="s">
        <v>1377</v>
      </c>
      <c r="F8288" s="1" t="s">
        <v>1330</v>
      </c>
      <c r="G8288" s="1" t="s">
        <v>3179</v>
      </c>
    </row>
    <row r="8289" spans="1:7" x14ac:dyDescent="0.4">
      <c r="A8289" s="1" t="s">
        <v>5021</v>
      </c>
      <c r="B8289" s="1">
        <v>8650</v>
      </c>
      <c r="C8289" s="1" t="s">
        <v>3404</v>
      </c>
      <c r="D8289" s="1">
        <v>2004</v>
      </c>
      <c r="E8289" s="1" t="s">
        <v>1377</v>
      </c>
      <c r="F8289" s="1" t="s">
        <v>1330</v>
      </c>
      <c r="G8289" s="1" t="s">
        <v>3179</v>
      </c>
    </row>
    <row r="8290" spans="1:7" x14ac:dyDescent="0.4">
      <c r="A8290" s="1" t="s">
        <v>5020</v>
      </c>
      <c r="B8290" s="1">
        <v>858</v>
      </c>
      <c r="C8290" s="1" t="s">
        <v>1347</v>
      </c>
      <c r="D8290" s="1">
        <v>2002</v>
      </c>
      <c r="E8290" s="1" t="s">
        <v>1349</v>
      </c>
      <c r="F8290" s="1" t="s">
        <v>1330</v>
      </c>
      <c r="G8290" s="1" t="s">
        <v>1102</v>
      </c>
    </row>
    <row r="8291" spans="1:7" x14ac:dyDescent="0.4">
      <c r="A8291" s="1" t="s">
        <v>5019</v>
      </c>
      <c r="B8291" s="1">
        <v>5570</v>
      </c>
      <c r="C8291" s="1" t="s">
        <v>2411</v>
      </c>
      <c r="D8291" s="1">
        <v>2002</v>
      </c>
      <c r="E8291" s="1" t="s">
        <v>1377</v>
      </c>
      <c r="F8291" s="1" t="s">
        <v>1330</v>
      </c>
      <c r="G8291" s="1" t="s">
        <v>3179</v>
      </c>
    </row>
    <row r="8292" spans="1:7" x14ac:dyDescent="0.4">
      <c r="A8292" s="1" t="s">
        <v>5018</v>
      </c>
      <c r="B8292" s="1">
        <v>5928</v>
      </c>
      <c r="C8292" s="1" t="s">
        <v>2411</v>
      </c>
      <c r="D8292" s="1">
        <v>2003</v>
      </c>
      <c r="E8292" s="1" t="s">
        <v>1377</v>
      </c>
      <c r="F8292" s="1" t="s">
        <v>1330</v>
      </c>
      <c r="G8292" s="1" t="s">
        <v>3179</v>
      </c>
    </row>
    <row r="8293" spans="1:7" x14ac:dyDescent="0.4">
      <c r="A8293" s="1" t="s">
        <v>5017</v>
      </c>
      <c r="B8293" s="1">
        <v>698</v>
      </c>
      <c r="C8293" s="1" t="s">
        <v>1340</v>
      </c>
      <c r="D8293" s="1">
        <v>2004</v>
      </c>
      <c r="E8293" s="1" t="s">
        <v>1420</v>
      </c>
      <c r="F8293" s="1" t="s">
        <v>1334</v>
      </c>
      <c r="G8293" s="1" t="s">
        <v>2918</v>
      </c>
    </row>
    <row r="8294" spans="1:7" x14ac:dyDescent="0.4">
      <c r="A8294" s="1" t="s">
        <v>5016</v>
      </c>
      <c r="B8294" s="1">
        <v>698</v>
      </c>
      <c r="C8294" s="1" t="s">
        <v>1340</v>
      </c>
      <c r="D8294" s="1">
        <v>2004</v>
      </c>
      <c r="E8294" s="1" t="s">
        <v>1420</v>
      </c>
      <c r="F8294" s="1" t="s">
        <v>1334</v>
      </c>
      <c r="G8294" s="1" t="s">
        <v>1536</v>
      </c>
    </row>
    <row r="8295" spans="1:7" x14ac:dyDescent="0.4">
      <c r="A8295" s="1" t="s">
        <v>5015</v>
      </c>
      <c r="B8295" s="1">
        <v>1032</v>
      </c>
      <c r="C8295" s="1" t="s">
        <v>1347</v>
      </c>
      <c r="D8295" s="1">
        <v>2002</v>
      </c>
      <c r="E8295" s="1" t="s">
        <v>1555</v>
      </c>
      <c r="F8295" s="1" t="s">
        <v>1334</v>
      </c>
      <c r="G8295" s="1" t="s">
        <v>3233</v>
      </c>
    </row>
    <row r="8296" spans="1:7" x14ac:dyDescent="0.4">
      <c r="A8296" s="1" t="s">
        <v>5014</v>
      </c>
      <c r="B8296" s="1">
        <v>5908</v>
      </c>
      <c r="C8296" s="1" t="s">
        <v>2411</v>
      </c>
      <c r="D8296" s="1">
        <v>2002</v>
      </c>
      <c r="E8296" s="1" t="s">
        <v>1377</v>
      </c>
      <c r="F8296" s="1" t="s">
        <v>1334</v>
      </c>
      <c r="G8296" s="1" t="s">
        <v>1102</v>
      </c>
    </row>
    <row r="8297" spans="1:7" x14ac:dyDescent="0.4">
      <c r="A8297" s="1" t="s">
        <v>5013</v>
      </c>
      <c r="B8297" s="1">
        <v>5908</v>
      </c>
      <c r="C8297" s="1" t="s">
        <v>2411</v>
      </c>
      <c r="D8297" s="1">
        <v>2002</v>
      </c>
      <c r="E8297" s="1" t="s">
        <v>1377</v>
      </c>
      <c r="F8297" s="1" t="s">
        <v>1330</v>
      </c>
      <c r="G8297" s="1" t="s">
        <v>3179</v>
      </c>
    </row>
    <row r="8298" spans="1:7" x14ac:dyDescent="0.4">
      <c r="A8298" s="1" t="s">
        <v>5012</v>
      </c>
      <c r="B8298" s="1">
        <v>344</v>
      </c>
      <c r="C8298" s="1" t="s">
        <v>1357</v>
      </c>
      <c r="D8298" s="1">
        <v>2003</v>
      </c>
      <c r="E8298" s="1" t="s">
        <v>2558</v>
      </c>
      <c r="F8298" s="1" t="s">
        <v>1334</v>
      </c>
      <c r="G8298" s="1" t="s">
        <v>3530</v>
      </c>
    </row>
    <row r="8299" spans="1:7" x14ac:dyDescent="0.4">
      <c r="A8299" s="1" t="s">
        <v>5011</v>
      </c>
      <c r="B8299" s="1">
        <v>2526</v>
      </c>
      <c r="C8299" s="1" t="s">
        <v>1347</v>
      </c>
      <c r="D8299" s="1">
        <v>2003</v>
      </c>
      <c r="E8299" s="1" t="s">
        <v>1377</v>
      </c>
      <c r="F8299" s="1" t="s">
        <v>1334</v>
      </c>
      <c r="G8299" s="1" t="s">
        <v>1102</v>
      </c>
    </row>
    <row r="8300" spans="1:7" x14ac:dyDescent="0.4">
      <c r="A8300" s="1" t="s">
        <v>5010</v>
      </c>
      <c r="B8300" s="1">
        <v>2526</v>
      </c>
      <c r="C8300" s="1" t="s">
        <v>1347</v>
      </c>
      <c r="D8300" s="1">
        <v>2003</v>
      </c>
      <c r="E8300" s="1" t="s">
        <v>1377</v>
      </c>
      <c r="F8300" s="1" t="s">
        <v>1334</v>
      </c>
      <c r="G8300" s="1" t="s">
        <v>1102</v>
      </c>
    </row>
    <row r="8301" spans="1:7" x14ac:dyDescent="0.4">
      <c r="A8301" s="1" t="s">
        <v>5009</v>
      </c>
      <c r="B8301" s="1">
        <v>2260</v>
      </c>
      <c r="C8301" s="1" t="s">
        <v>1347</v>
      </c>
      <c r="D8301" s="1">
        <v>2003</v>
      </c>
      <c r="E8301" s="1" t="s">
        <v>1456</v>
      </c>
      <c r="F8301" s="1" t="s">
        <v>1334</v>
      </c>
      <c r="G8301" s="1" t="s">
        <v>1355</v>
      </c>
    </row>
    <row r="8302" spans="1:7" x14ac:dyDescent="0.4">
      <c r="A8302" s="1" t="s">
        <v>5007</v>
      </c>
      <c r="B8302" s="1">
        <v>2260</v>
      </c>
      <c r="C8302" s="1" t="s">
        <v>1347</v>
      </c>
      <c r="D8302" s="1">
        <v>2003</v>
      </c>
      <c r="E8302" s="1" t="s">
        <v>1440</v>
      </c>
      <c r="F8302" s="1" t="s">
        <v>1334</v>
      </c>
      <c r="G8302" s="1" t="s">
        <v>1355</v>
      </c>
    </row>
    <row r="8303" spans="1:7" x14ac:dyDescent="0.4">
      <c r="A8303" s="1" t="s">
        <v>5006</v>
      </c>
      <c r="B8303" s="1">
        <v>2260</v>
      </c>
      <c r="C8303" s="1" t="s">
        <v>1347</v>
      </c>
      <c r="D8303" s="1">
        <v>2003</v>
      </c>
      <c r="E8303" s="1" t="s">
        <v>1440</v>
      </c>
      <c r="F8303" s="1" t="s">
        <v>1334</v>
      </c>
      <c r="G8303" s="1" t="s">
        <v>1355</v>
      </c>
    </row>
    <row r="8304" spans="1:7" x14ac:dyDescent="0.4">
      <c r="A8304" s="1" t="s">
        <v>5005</v>
      </c>
      <c r="B8304" s="1">
        <v>2260</v>
      </c>
      <c r="C8304" s="1" t="s">
        <v>1347</v>
      </c>
      <c r="D8304" s="1">
        <v>2003</v>
      </c>
      <c r="E8304" s="1" t="s">
        <v>1440</v>
      </c>
      <c r="F8304" s="1" t="s">
        <v>1334</v>
      </c>
      <c r="G8304" s="1" t="s">
        <v>1355</v>
      </c>
    </row>
    <row r="8305" spans="1:7" x14ac:dyDescent="0.4">
      <c r="A8305" s="1" t="s">
        <v>5004</v>
      </c>
      <c r="B8305" s="1">
        <v>518</v>
      </c>
      <c r="C8305" s="1" t="s">
        <v>1347</v>
      </c>
      <c r="D8305" s="1">
        <v>2003</v>
      </c>
      <c r="E8305" s="1" t="s">
        <v>1958</v>
      </c>
      <c r="F8305" s="1" t="s">
        <v>1334</v>
      </c>
      <c r="G8305" s="1" t="s">
        <v>1957</v>
      </c>
    </row>
    <row r="8306" spans="1:7" x14ac:dyDescent="0.4">
      <c r="A8306" s="1" t="s">
        <v>5003</v>
      </c>
      <c r="B8306" s="1">
        <v>511</v>
      </c>
      <c r="C8306" s="1" t="s">
        <v>1347</v>
      </c>
      <c r="D8306" s="1">
        <v>2004</v>
      </c>
      <c r="E8306" s="1" t="s">
        <v>2899</v>
      </c>
      <c r="F8306" s="1" t="s">
        <v>1334</v>
      </c>
      <c r="G8306" s="1" t="s">
        <v>1507</v>
      </c>
    </row>
    <row r="8307" spans="1:7" x14ac:dyDescent="0.4">
      <c r="A8307" s="1" t="s">
        <v>5002</v>
      </c>
      <c r="B8307" s="1">
        <v>502</v>
      </c>
      <c r="C8307" s="1" t="s">
        <v>1347</v>
      </c>
      <c r="D8307" s="1">
        <v>2004</v>
      </c>
      <c r="E8307" s="1" t="s">
        <v>1343</v>
      </c>
      <c r="F8307" s="1" t="s">
        <v>1334</v>
      </c>
      <c r="G8307" s="1" t="s">
        <v>1678</v>
      </c>
    </row>
    <row r="8308" spans="1:7" x14ac:dyDescent="0.4">
      <c r="A8308" s="1" t="s">
        <v>5001</v>
      </c>
      <c r="C8308" s="1" t="s">
        <v>1357</v>
      </c>
      <c r="D8308" s="1">
        <v>2004</v>
      </c>
      <c r="E8308" s="1" t="s">
        <v>1752</v>
      </c>
      <c r="F8308" s="1" t="s">
        <v>1334</v>
      </c>
      <c r="G8308" s="1" t="s">
        <v>2947</v>
      </c>
    </row>
    <row r="8309" spans="1:7" x14ac:dyDescent="0.4">
      <c r="A8309" s="1" t="s">
        <v>5000</v>
      </c>
      <c r="B8309" s="1">
        <v>4051</v>
      </c>
      <c r="C8309" s="1" t="s">
        <v>1347</v>
      </c>
      <c r="D8309" s="1">
        <v>2003</v>
      </c>
      <c r="E8309" s="1" t="s">
        <v>1435</v>
      </c>
      <c r="F8309" s="1" t="s">
        <v>1330</v>
      </c>
      <c r="G8309" s="1" t="s">
        <v>2336</v>
      </c>
    </row>
    <row r="8310" spans="1:7" x14ac:dyDescent="0.4">
      <c r="A8310" s="1" t="s">
        <v>4999</v>
      </c>
      <c r="B8310" s="1">
        <v>4051</v>
      </c>
      <c r="C8310" s="1" t="s">
        <v>1347</v>
      </c>
      <c r="D8310" s="1">
        <v>2004</v>
      </c>
      <c r="E8310" s="1" t="s">
        <v>1435</v>
      </c>
      <c r="F8310" s="1" t="s">
        <v>1330</v>
      </c>
      <c r="G8310" s="1" t="s">
        <v>2336</v>
      </c>
    </row>
    <row r="8311" spans="1:7" x14ac:dyDescent="0.4">
      <c r="A8311" s="1" t="s">
        <v>4998</v>
      </c>
      <c r="B8311" s="1">
        <v>4051</v>
      </c>
      <c r="C8311" s="1" t="s">
        <v>1347</v>
      </c>
      <c r="D8311" s="1">
        <v>2003</v>
      </c>
      <c r="E8311" s="1" t="s">
        <v>1435</v>
      </c>
      <c r="F8311" s="1" t="s">
        <v>1330</v>
      </c>
      <c r="G8311" s="1" t="s">
        <v>2336</v>
      </c>
    </row>
    <row r="8312" spans="1:7" x14ac:dyDescent="0.4">
      <c r="A8312" s="1" t="s">
        <v>392</v>
      </c>
      <c r="B8312" s="1">
        <v>4051</v>
      </c>
      <c r="C8312" s="1" t="s">
        <v>1347</v>
      </c>
      <c r="D8312" s="1">
        <v>2004</v>
      </c>
      <c r="E8312" s="1" t="s">
        <v>1435</v>
      </c>
      <c r="F8312" s="1" t="s">
        <v>1330</v>
      </c>
      <c r="G8312" s="1" t="s">
        <v>2336</v>
      </c>
    </row>
    <row r="8313" spans="1:7" x14ac:dyDescent="0.4">
      <c r="A8313" s="1" t="s">
        <v>4997</v>
      </c>
      <c r="B8313" s="1">
        <v>1874</v>
      </c>
      <c r="C8313" s="1" t="s">
        <v>1837</v>
      </c>
      <c r="D8313" s="1">
        <v>2002</v>
      </c>
      <c r="E8313" s="1" t="s">
        <v>1377</v>
      </c>
      <c r="F8313" s="1" t="s">
        <v>1334</v>
      </c>
      <c r="G8313" s="1" t="s">
        <v>1102</v>
      </c>
    </row>
    <row r="8314" spans="1:7" x14ac:dyDescent="0.4">
      <c r="A8314" s="1" t="s">
        <v>4996</v>
      </c>
      <c r="B8314" s="1">
        <v>1878</v>
      </c>
      <c r="C8314" s="1" t="s">
        <v>1837</v>
      </c>
      <c r="D8314" s="1">
        <v>2003</v>
      </c>
      <c r="E8314" s="1" t="s">
        <v>1435</v>
      </c>
      <c r="F8314" s="1" t="s">
        <v>1330</v>
      </c>
      <c r="G8314" s="1" t="s">
        <v>2336</v>
      </c>
    </row>
    <row r="8315" spans="1:7" x14ac:dyDescent="0.4">
      <c r="A8315" s="1" t="s">
        <v>4995</v>
      </c>
      <c r="B8315" s="1">
        <v>1878</v>
      </c>
      <c r="C8315" s="1" t="s">
        <v>1837</v>
      </c>
      <c r="D8315" s="1">
        <v>2004</v>
      </c>
      <c r="E8315" s="1" t="s">
        <v>1377</v>
      </c>
      <c r="F8315" s="1" t="s">
        <v>1334</v>
      </c>
      <c r="G8315" s="1" t="s">
        <v>1102</v>
      </c>
    </row>
    <row r="8316" spans="1:7" x14ac:dyDescent="0.4">
      <c r="A8316" s="1" t="s">
        <v>4994</v>
      </c>
      <c r="B8316" s="1">
        <v>1866</v>
      </c>
      <c r="C8316" s="1" t="s">
        <v>1837</v>
      </c>
      <c r="D8316" s="1">
        <v>2004</v>
      </c>
      <c r="E8316" s="1" t="s">
        <v>1331</v>
      </c>
      <c r="F8316" s="1" t="s">
        <v>1334</v>
      </c>
      <c r="G8316" s="1" t="s">
        <v>3547</v>
      </c>
    </row>
    <row r="8317" spans="1:7" x14ac:dyDescent="0.4">
      <c r="A8317" s="1" t="s">
        <v>4993</v>
      </c>
      <c r="B8317" s="1">
        <v>6492</v>
      </c>
      <c r="C8317" s="1" t="s">
        <v>2411</v>
      </c>
      <c r="D8317" s="1">
        <v>2003</v>
      </c>
      <c r="E8317" s="1" t="s">
        <v>1456</v>
      </c>
      <c r="F8317" s="1" t="s">
        <v>1334</v>
      </c>
      <c r="G8317" s="1" t="s">
        <v>1102</v>
      </c>
    </row>
    <row r="8318" spans="1:7" x14ac:dyDescent="0.4">
      <c r="A8318" s="1" t="s">
        <v>4992</v>
      </c>
      <c r="B8318" s="1">
        <v>6492</v>
      </c>
      <c r="C8318" s="1" t="s">
        <v>2411</v>
      </c>
      <c r="D8318" s="1">
        <v>2004</v>
      </c>
      <c r="E8318" s="1" t="s">
        <v>1377</v>
      </c>
      <c r="F8318" s="1" t="s">
        <v>1330</v>
      </c>
      <c r="G8318" s="1" t="s">
        <v>4005</v>
      </c>
    </row>
    <row r="8319" spans="1:7" x14ac:dyDescent="0.4">
      <c r="A8319" s="1" t="s">
        <v>1232</v>
      </c>
      <c r="B8319" s="1">
        <v>6492</v>
      </c>
      <c r="C8319" s="1" t="s">
        <v>2411</v>
      </c>
      <c r="D8319" s="1">
        <v>2004</v>
      </c>
      <c r="E8319" s="1" t="s">
        <v>1377</v>
      </c>
      <c r="F8319" s="1" t="s">
        <v>1330</v>
      </c>
      <c r="G8319" s="1" t="s">
        <v>4005</v>
      </c>
    </row>
    <row r="8320" spans="1:7" x14ac:dyDescent="0.4">
      <c r="A8320" s="1" t="s">
        <v>4991</v>
      </c>
      <c r="B8320" s="1">
        <v>1054</v>
      </c>
      <c r="C8320" s="1" t="s">
        <v>1347</v>
      </c>
      <c r="D8320" s="1">
        <v>2002</v>
      </c>
      <c r="E8320" s="1" t="s">
        <v>4990</v>
      </c>
      <c r="F8320" s="1" t="s">
        <v>1334</v>
      </c>
      <c r="G8320" s="1" t="s">
        <v>4989</v>
      </c>
    </row>
    <row r="8321" spans="1:7" x14ac:dyDescent="0.4">
      <c r="A8321" s="1" t="s">
        <v>4988</v>
      </c>
      <c r="C8321" s="1" t="s">
        <v>1340</v>
      </c>
      <c r="D8321" s="1">
        <v>2003</v>
      </c>
      <c r="E8321" s="1" t="s">
        <v>1331</v>
      </c>
    </row>
    <row r="8322" spans="1:7" x14ac:dyDescent="0.4">
      <c r="A8322" s="1" t="s">
        <v>4987</v>
      </c>
      <c r="B8322" s="1">
        <v>1364</v>
      </c>
      <c r="C8322" s="1" t="s">
        <v>1340</v>
      </c>
      <c r="D8322" s="1">
        <v>2002</v>
      </c>
      <c r="E8322" s="1" t="s">
        <v>1335</v>
      </c>
      <c r="F8322" s="1" t="s">
        <v>1334</v>
      </c>
      <c r="G8322" s="1" t="s">
        <v>1992</v>
      </c>
    </row>
    <row r="8323" spans="1:7" x14ac:dyDescent="0.4">
      <c r="A8323" s="1" t="s">
        <v>4986</v>
      </c>
      <c r="B8323" s="1">
        <v>1364</v>
      </c>
      <c r="C8323" s="1" t="s">
        <v>1340</v>
      </c>
      <c r="D8323" s="1">
        <v>2003</v>
      </c>
      <c r="E8323" s="1" t="s">
        <v>1335</v>
      </c>
      <c r="F8323" s="1" t="s">
        <v>1334</v>
      </c>
      <c r="G8323" s="1" t="s">
        <v>1992</v>
      </c>
    </row>
    <row r="8324" spans="1:7" x14ac:dyDescent="0.4">
      <c r="A8324" s="1" t="s">
        <v>4985</v>
      </c>
      <c r="B8324" s="1">
        <v>3534</v>
      </c>
      <c r="C8324" s="1" t="s">
        <v>1347</v>
      </c>
      <c r="D8324" s="1">
        <v>2004</v>
      </c>
      <c r="E8324" s="1" t="s">
        <v>1331</v>
      </c>
      <c r="F8324" s="1" t="s">
        <v>1334</v>
      </c>
      <c r="G8324" s="1" t="s">
        <v>1102</v>
      </c>
    </row>
    <row r="8325" spans="1:7" x14ac:dyDescent="0.4">
      <c r="A8325" s="1" t="s">
        <v>4984</v>
      </c>
      <c r="B8325" s="1">
        <v>3534</v>
      </c>
      <c r="C8325" s="1" t="s">
        <v>1347</v>
      </c>
      <c r="D8325" s="1">
        <v>2004</v>
      </c>
      <c r="E8325" s="1" t="s">
        <v>1331</v>
      </c>
      <c r="F8325" s="1" t="s">
        <v>1334</v>
      </c>
      <c r="G8325" s="1" t="s">
        <v>1102</v>
      </c>
    </row>
    <row r="8326" spans="1:7" x14ac:dyDescent="0.4">
      <c r="A8326" s="1" t="s">
        <v>4983</v>
      </c>
      <c r="B8326" s="1">
        <v>380</v>
      </c>
      <c r="C8326" s="1" t="s">
        <v>1340</v>
      </c>
      <c r="D8326" s="1">
        <v>2002</v>
      </c>
      <c r="E8326" s="1" t="s">
        <v>1732</v>
      </c>
      <c r="F8326" s="1" t="s">
        <v>1330</v>
      </c>
    </row>
    <row r="8327" spans="1:7" x14ac:dyDescent="0.4">
      <c r="A8327" s="1" t="s">
        <v>4982</v>
      </c>
      <c r="B8327" s="1">
        <v>380</v>
      </c>
      <c r="C8327" s="1" t="s">
        <v>1340</v>
      </c>
      <c r="D8327" s="1">
        <v>2002</v>
      </c>
      <c r="E8327" s="1" t="s">
        <v>1440</v>
      </c>
      <c r="F8327" s="1" t="s">
        <v>1330</v>
      </c>
    </row>
    <row r="8328" spans="1:7" x14ac:dyDescent="0.4">
      <c r="A8328" s="1" t="s">
        <v>4981</v>
      </c>
      <c r="C8328" s="1" t="s">
        <v>1340</v>
      </c>
      <c r="D8328" s="1">
        <v>2003</v>
      </c>
      <c r="E8328" s="1" t="s">
        <v>1532</v>
      </c>
    </row>
    <row r="8329" spans="1:7" x14ac:dyDescent="0.4">
      <c r="A8329" s="1" t="s">
        <v>4980</v>
      </c>
      <c r="C8329" s="1" t="s">
        <v>1340</v>
      </c>
      <c r="D8329" s="1">
        <v>2003</v>
      </c>
      <c r="E8329" s="1" t="s">
        <v>2270</v>
      </c>
    </row>
    <row r="8330" spans="1:7" x14ac:dyDescent="0.4">
      <c r="A8330" s="1" t="s">
        <v>4979</v>
      </c>
      <c r="C8330" s="1" t="s">
        <v>1340</v>
      </c>
      <c r="D8330" s="1">
        <v>2003</v>
      </c>
      <c r="E8330" s="1" t="s">
        <v>2270</v>
      </c>
    </row>
    <row r="8331" spans="1:7" x14ac:dyDescent="0.4">
      <c r="A8331" s="1" t="s">
        <v>4978</v>
      </c>
      <c r="B8331" s="1">
        <v>519</v>
      </c>
      <c r="C8331" s="1" t="s">
        <v>1347</v>
      </c>
      <c r="D8331" s="1">
        <v>2003</v>
      </c>
      <c r="E8331" s="1" t="s">
        <v>1331</v>
      </c>
      <c r="F8331" s="1" t="s">
        <v>1334</v>
      </c>
      <c r="G8331" s="1" t="s">
        <v>3957</v>
      </c>
    </row>
    <row r="8332" spans="1:7" x14ac:dyDescent="0.4">
      <c r="A8332" s="1" t="s">
        <v>4977</v>
      </c>
      <c r="B8332" s="1">
        <v>639</v>
      </c>
      <c r="C8332" s="1" t="s">
        <v>1347</v>
      </c>
      <c r="D8332" s="1">
        <v>2003</v>
      </c>
      <c r="E8332" s="1" t="s">
        <v>1343</v>
      </c>
      <c r="F8332" s="1" t="s">
        <v>1334</v>
      </c>
      <c r="G8332" s="1" t="s">
        <v>1342</v>
      </c>
    </row>
    <row r="8333" spans="1:7" x14ac:dyDescent="0.4">
      <c r="A8333" s="1" t="s">
        <v>4976</v>
      </c>
      <c r="B8333" s="1">
        <v>657</v>
      </c>
      <c r="C8333" s="1" t="s">
        <v>1347</v>
      </c>
      <c r="D8333" s="1">
        <v>2003</v>
      </c>
      <c r="E8333" s="1" t="s">
        <v>1343</v>
      </c>
      <c r="F8333" s="1" t="s">
        <v>1334</v>
      </c>
      <c r="G8333" s="1" t="s">
        <v>2422</v>
      </c>
    </row>
    <row r="8334" spans="1:7" x14ac:dyDescent="0.4">
      <c r="A8334" s="1" t="s">
        <v>4975</v>
      </c>
      <c r="B8334" s="1">
        <v>657</v>
      </c>
      <c r="C8334" s="1" t="s">
        <v>1347</v>
      </c>
      <c r="D8334" s="1">
        <v>2003</v>
      </c>
      <c r="E8334" s="1" t="s">
        <v>1331</v>
      </c>
      <c r="F8334" s="1" t="s">
        <v>1334</v>
      </c>
      <c r="G8334" s="1" t="s">
        <v>1768</v>
      </c>
    </row>
    <row r="8335" spans="1:7" x14ac:dyDescent="0.4">
      <c r="A8335" s="1" t="s">
        <v>4974</v>
      </c>
      <c r="B8335" s="1">
        <v>657</v>
      </c>
      <c r="C8335" s="1" t="s">
        <v>1347</v>
      </c>
      <c r="D8335" s="1">
        <v>2003</v>
      </c>
      <c r="E8335" s="1" t="s">
        <v>1337</v>
      </c>
      <c r="F8335" s="1" t="s">
        <v>1334</v>
      </c>
      <c r="G8335" s="1" t="s">
        <v>4973</v>
      </c>
    </row>
    <row r="8336" spans="1:7" x14ac:dyDescent="0.4">
      <c r="A8336" s="1" t="s">
        <v>4972</v>
      </c>
      <c r="B8336" s="1">
        <v>657</v>
      </c>
      <c r="C8336" s="1" t="s">
        <v>1347</v>
      </c>
      <c r="D8336" s="1">
        <v>2003</v>
      </c>
      <c r="E8336" s="1" t="s">
        <v>1343</v>
      </c>
      <c r="F8336" s="1" t="s">
        <v>1334</v>
      </c>
      <c r="G8336" s="1" t="s">
        <v>2422</v>
      </c>
    </row>
    <row r="8337" spans="1:7" x14ac:dyDescent="0.4">
      <c r="A8337" s="1" t="s">
        <v>4971</v>
      </c>
      <c r="B8337" s="1">
        <v>657</v>
      </c>
      <c r="C8337" s="1" t="s">
        <v>1347</v>
      </c>
      <c r="D8337" s="1">
        <v>2003</v>
      </c>
      <c r="E8337" s="1" t="s">
        <v>1343</v>
      </c>
      <c r="F8337" s="1" t="s">
        <v>1334</v>
      </c>
      <c r="G8337" s="1" t="s">
        <v>1342</v>
      </c>
    </row>
    <row r="8338" spans="1:7" x14ac:dyDescent="0.4">
      <c r="A8338" s="1" t="s">
        <v>4970</v>
      </c>
      <c r="B8338" s="1">
        <v>657</v>
      </c>
      <c r="C8338" s="1" t="s">
        <v>1347</v>
      </c>
      <c r="D8338" s="1">
        <v>2003</v>
      </c>
      <c r="E8338" s="1" t="s">
        <v>1406</v>
      </c>
      <c r="F8338" s="1" t="s">
        <v>1330</v>
      </c>
    </row>
    <row r="8339" spans="1:7" x14ac:dyDescent="0.4">
      <c r="A8339" s="1" t="s">
        <v>4969</v>
      </c>
      <c r="B8339" s="1">
        <v>1118</v>
      </c>
      <c r="C8339" s="1" t="s">
        <v>1347</v>
      </c>
      <c r="D8339" s="1">
        <v>2003</v>
      </c>
      <c r="E8339" s="1" t="s">
        <v>1371</v>
      </c>
      <c r="F8339" s="1" t="s">
        <v>1330</v>
      </c>
      <c r="G8339" s="1" t="s">
        <v>3502</v>
      </c>
    </row>
    <row r="8340" spans="1:7" x14ac:dyDescent="0.4">
      <c r="A8340" s="1" t="s">
        <v>4968</v>
      </c>
      <c r="B8340" s="1">
        <v>1118</v>
      </c>
      <c r="C8340" s="1" t="s">
        <v>1347</v>
      </c>
      <c r="D8340" s="1">
        <v>2003</v>
      </c>
      <c r="E8340" s="1" t="s">
        <v>1349</v>
      </c>
      <c r="F8340" s="1" t="s">
        <v>1334</v>
      </c>
      <c r="G8340" s="1" t="s">
        <v>1102</v>
      </c>
    </row>
    <row r="8341" spans="1:7" x14ac:dyDescent="0.4">
      <c r="A8341" s="1" t="s">
        <v>4967</v>
      </c>
      <c r="B8341" s="1">
        <v>221</v>
      </c>
      <c r="C8341" s="1" t="s">
        <v>1340</v>
      </c>
      <c r="D8341" s="1">
        <v>2003</v>
      </c>
      <c r="E8341" s="1" t="s">
        <v>2270</v>
      </c>
      <c r="F8341" s="1" t="s">
        <v>1334</v>
      </c>
      <c r="G8341" s="1" t="s">
        <v>3179</v>
      </c>
    </row>
    <row r="8342" spans="1:7" x14ac:dyDescent="0.4">
      <c r="A8342" s="1" t="s">
        <v>4966</v>
      </c>
      <c r="B8342" s="1">
        <v>221</v>
      </c>
      <c r="C8342" s="1" t="s">
        <v>1340</v>
      </c>
      <c r="D8342" s="1">
        <v>2003</v>
      </c>
      <c r="E8342" s="1" t="s">
        <v>1684</v>
      </c>
      <c r="F8342" s="1" t="s">
        <v>1330</v>
      </c>
    </row>
    <row r="8343" spans="1:7" x14ac:dyDescent="0.4">
      <c r="A8343" s="1" t="s">
        <v>4965</v>
      </c>
      <c r="B8343" s="1">
        <v>1364</v>
      </c>
      <c r="C8343" s="1" t="s">
        <v>1340</v>
      </c>
      <c r="D8343" s="1">
        <v>2004</v>
      </c>
      <c r="E8343" s="1" t="s">
        <v>2390</v>
      </c>
      <c r="F8343" s="1" t="s">
        <v>1334</v>
      </c>
      <c r="G8343" s="1" t="s">
        <v>4964</v>
      </c>
    </row>
    <row r="8344" spans="1:7" x14ac:dyDescent="0.4">
      <c r="A8344" s="1" t="s">
        <v>4963</v>
      </c>
      <c r="B8344" s="1">
        <v>1620</v>
      </c>
      <c r="C8344" s="1" t="s">
        <v>1347</v>
      </c>
      <c r="D8344" s="1">
        <v>2003</v>
      </c>
      <c r="E8344" s="1" t="s">
        <v>1331</v>
      </c>
      <c r="F8344" s="1" t="s">
        <v>1334</v>
      </c>
      <c r="G8344" s="1" t="s">
        <v>3406</v>
      </c>
    </row>
    <row r="8345" spans="1:7" x14ac:dyDescent="0.4">
      <c r="A8345" s="1" t="s">
        <v>4962</v>
      </c>
      <c r="B8345" s="1">
        <v>1620</v>
      </c>
      <c r="C8345" s="1" t="s">
        <v>1347</v>
      </c>
      <c r="D8345" s="1">
        <v>2003</v>
      </c>
      <c r="E8345" s="1" t="s">
        <v>3272</v>
      </c>
      <c r="F8345" s="1" t="s">
        <v>1334</v>
      </c>
      <c r="G8345" s="1" t="s">
        <v>3271</v>
      </c>
    </row>
    <row r="8346" spans="1:7" x14ac:dyDescent="0.4">
      <c r="A8346" s="1" t="s">
        <v>4961</v>
      </c>
      <c r="B8346" s="1">
        <v>1620</v>
      </c>
      <c r="C8346" s="1" t="s">
        <v>1347</v>
      </c>
      <c r="D8346" s="1">
        <v>2003</v>
      </c>
      <c r="E8346" s="1" t="s">
        <v>1385</v>
      </c>
      <c r="F8346" s="1" t="s">
        <v>1334</v>
      </c>
      <c r="G8346" s="1" t="s">
        <v>3960</v>
      </c>
    </row>
    <row r="8347" spans="1:7" x14ac:dyDescent="0.4">
      <c r="A8347" s="1" t="s">
        <v>4960</v>
      </c>
      <c r="B8347" s="1">
        <v>599</v>
      </c>
      <c r="C8347" s="1" t="s">
        <v>1340</v>
      </c>
      <c r="D8347" s="1">
        <v>2003</v>
      </c>
      <c r="E8347" s="1" t="s">
        <v>1343</v>
      </c>
      <c r="F8347" s="1" t="s">
        <v>1330</v>
      </c>
      <c r="G8347" s="1" t="s">
        <v>2422</v>
      </c>
    </row>
    <row r="8348" spans="1:7" x14ac:dyDescent="0.4">
      <c r="A8348" s="1" t="s">
        <v>4959</v>
      </c>
      <c r="B8348" s="1">
        <v>599</v>
      </c>
      <c r="C8348" s="1" t="s">
        <v>1340</v>
      </c>
      <c r="D8348" s="1">
        <v>2003</v>
      </c>
      <c r="E8348" s="1" t="s">
        <v>1331</v>
      </c>
      <c r="F8348" s="1" t="s">
        <v>1330</v>
      </c>
      <c r="G8348" s="1" t="s">
        <v>3979</v>
      </c>
    </row>
    <row r="8349" spans="1:7" x14ac:dyDescent="0.4">
      <c r="A8349" s="1" t="s">
        <v>4958</v>
      </c>
      <c r="B8349" s="1">
        <v>390</v>
      </c>
      <c r="C8349" s="1" t="s">
        <v>1340</v>
      </c>
      <c r="D8349" s="1">
        <v>2002</v>
      </c>
      <c r="E8349" s="1" t="s">
        <v>1406</v>
      </c>
      <c r="F8349" s="1" t="s">
        <v>1464</v>
      </c>
    </row>
    <row r="8350" spans="1:7" x14ac:dyDescent="0.4">
      <c r="A8350" s="1" t="s">
        <v>4957</v>
      </c>
      <c r="B8350" s="1">
        <v>862</v>
      </c>
      <c r="C8350" s="1" t="s">
        <v>2640</v>
      </c>
      <c r="D8350" s="1">
        <v>2002</v>
      </c>
      <c r="E8350" s="1" t="s">
        <v>1456</v>
      </c>
      <c r="F8350" s="1" t="s">
        <v>1330</v>
      </c>
      <c r="G8350" s="1" t="s">
        <v>3630</v>
      </c>
    </row>
    <row r="8351" spans="1:7" x14ac:dyDescent="0.4">
      <c r="A8351" s="1" t="s">
        <v>4956</v>
      </c>
      <c r="B8351" s="1">
        <v>862</v>
      </c>
      <c r="C8351" s="1" t="s">
        <v>2640</v>
      </c>
      <c r="D8351" s="1">
        <v>2003</v>
      </c>
      <c r="E8351" s="1" t="s">
        <v>1456</v>
      </c>
      <c r="F8351" s="1" t="s">
        <v>1330</v>
      </c>
      <c r="G8351" s="1" t="s">
        <v>3179</v>
      </c>
    </row>
    <row r="8352" spans="1:7" x14ac:dyDescent="0.4">
      <c r="A8352" s="1" t="s">
        <v>4955</v>
      </c>
      <c r="B8352" s="1">
        <v>832</v>
      </c>
      <c r="C8352" s="1" t="s">
        <v>1340</v>
      </c>
      <c r="D8352" s="1">
        <v>2003</v>
      </c>
      <c r="E8352" s="1" t="s">
        <v>1371</v>
      </c>
      <c r="G8352" s="1" t="s">
        <v>3389</v>
      </c>
    </row>
    <row r="8353" spans="1:7" x14ac:dyDescent="0.4">
      <c r="A8353" s="1" t="s">
        <v>1671</v>
      </c>
      <c r="B8353" s="1">
        <v>832</v>
      </c>
      <c r="C8353" s="1" t="s">
        <v>1340</v>
      </c>
      <c r="D8353" s="1">
        <v>2004</v>
      </c>
      <c r="E8353" s="1" t="s">
        <v>1371</v>
      </c>
      <c r="G8353" s="1" t="s">
        <v>3389</v>
      </c>
    </row>
    <row r="8354" spans="1:7" x14ac:dyDescent="0.4">
      <c r="A8354" s="1" t="s">
        <v>948</v>
      </c>
      <c r="B8354" s="1">
        <v>6030</v>
      </c>
      <c r="C8354" s="1" t="s">
        <v>2411</v>
      </c>
      <c r="D8354" s="1">
        <v>2004</v>
      </c>
      <c r="E8354" s="1" t="s">
        <v>1377</v>
      </c>
      <c r="F8354" s="1" t="s">
        <v>1330</v>
      </c>
      <c r="G8354" s="1" t="s">
        <v>2336</v>
      </c>
    </row>
    <row r="8355" spans="1:7" x14ac:dyDescent="0.4">
      <c r="A8355" s="1" t="s">
        <v>4954</v>
      </c>
      <c r="B8355" s="1">
        <v>679</v>
      </c>
      <c r="C8355" s="1" t="s">
        <v>1340</v>
      </c>
      <c r="D8355" s="1">
        <v>2003</v>
      </c>
      <c r="E8355" s="1" t="s">
        <v>1377</v>
      </c>
      <c r="F8355" s="1" t="s">
        <v>1330</v>
      </c>
      <c r="G8355" s="1" t="s">
        <v>3179</v>
      </c>
    </row>
    <row r="8356" spans="1:7" x14ac:dyDescent="0.4">
      <c r="A8356" s="1" t="s">
        <v>4953</v>
      </c>
      <c r="B8356" s="1">
        <v>679</v>
      </c>
      <c r="C8356" s="1" t="s">
        <v>1340</v>
      </c>
      <c r="D8356" s="1">
        <v>2003</v>
      </c>
      <c r="E8356" s="1" t="s">
        <v>1420</v>
      </c>
      <c r="F8356" s="1" t="s">
        <v>1330</v>
      </c>
    </row>
    <row r="8357" spans="1:7" x14ac:dyDescent="0.4">
      <c r="A8357" s="1" t="s">
        <v>4952</v>
      </c>
      <c r="C8357" s="1" t="s">
        <v>1357</v>
      </c>
      <c r="D8357" s="1">
        <v>2003</v>
      </c>
      <c r="E8357" s="1" t="s">
        <v>1732</v>
      </c>
      <c r="G8357" s="1" t="s">
        <v>3264</v>
      </c>
    </row>
    <row r="8358" spans="1:7" x14ac:dyDescent="0.4">
      <c r="A8358" s="1" t="s">
        <v>4951</v>
      </c>
      <c r="B8358" s="1">
        <v>6586</v>
      </c>
      <c r="C8358" s="1" t="s">
        <v>2411</v>
      </c>
      <c r="D8358" s="1">
        <v>2003</v>
      </c>
      <c r="E8358" s="1" t="s">
        <v>1377</v>
      </c>
      <c r="F8358" s="1" t="s">
        <v>1334</v>
      </c>
      <c r="G8358" s="1" t="s">
        <v>1102</v>
      </c>
    </row>
    <row r="8359" spans="1:7" x14ac:dyDescent="0.4">
      <c r="A8359" s="1" t="s">
        <v>4950</v>
      </c>
      <c r="B8359" s="1">
        <v>6586</v>
      </c>
      <c r="C8359" s="1" t="s">
        <v>2411</v>
      </c>
      <c r="D8359" s="1">
        <v>2003</v>
      </c>
      <c r="E8359" s="1" t="s">
        <v>1377</v>
      </c>
      <c r="F8359" s="1" t="s">
        <v>1330</v>
      </c>
      <c r="G8359" s="1" t="s">
        <v>1102</v>
      </c>
    </row>
    <row r="8360" spans="1:7" x14ac:dyDescent="0.4">
      <c r="A8360" s="1" t="s">
        <v>4949</v>
      </c>
      <c r="B8360" s="1">
        <v>5544</v>
      </c>
      <c r="C8360" s="1" t="s">
        <v>2411</v>
      </c>
      <c r="D8360" s="1">
        <v>2002</v>
      </c>
      <c r="E8360" s="1" t="s">
        <v>1377</v>
      </c>
      <c r="F8360" s="1" t="s">
        <v>1330</v>
      </c>
      <c r="G8360" s="1" t="s">
        <v>3142</v>
      </c>
    </row>
    <row r="8361" spans="1:7" x14ac:dyDescent="0.4">
      <c r="A8361" s="1" t="s">
        <v>4948</v>
      </c>
      <c r="B8361" s="1">
        <v>116</v>
      </c>
      <c r="C8361" s="1" t="s">
        <v>1340</v>
      </c>
      <c r="D8361" s="1">
        <v>2003</v>
      </c>
      <c r="E8361" s="1" t="s">
        <v>2270</v>
      </c>
      <c r="F8361" s="1" t="s">
        <v>1330</v>
      </c>
    </row>
    <row r="8362" spans="1:7" x14ac:dyDescent="0.4">
      <c r="A8362" s="1" t="s">
        <v>4947</v>
      </c>
      <c r="C8362" s="1" t="s">
        <v>1357</v>
      </c>
      <c r="D8362" s="1">
        <v>2004</v>
      </c>
      <c r="E8362" s="1" t="s">
        <v>2270</v>
      </c>
      <c r="F8362" s="1" t="s">
        <v>1330</v>
      </c>
      <c r="G8362" s="1" t="s">
        <v>3224</v>
      </c>
    </row>
    <row r="8363" spans="1:7" x14ac:dyDescent="0.4">
      <c r="A8363" s="1" t="s">
        <v>4946</v>
      </c>
      <c r="C8363" s="1" t="s">
        <v>1357</v>
      </c>
      <c r="D8363" s="1">
        <v>2004</v>
      </c>
      <c r="E8363" s="1" t="s">
        <v>2270</v>
      </c>
      <c r="F8363" s="1" t="s">
        <v>1330</v>
      </c>
      <c r="G8363" s="1" t="s">
        <v>3224</v>
      </c>
    </row>
    <row r="8364" spans="1:7" x14ac:dyDescent="0.4">
      <c r="A8364" s="1" t="s">
        <v>4945</v>
      </c>
      <c r="B8364" s="1">
        <v>2890</v>
      </c>
      <c r="C8364" s="1" t="s">
        <v>1347</v>
      </c>
      <c r="D8364" s="1">
        <v>2004</v>
      </c>
      <c r="E8364" s="1" t="s">
        <v>1746</v>
      </c>
      <c r="F8364" s="1" t="s">
        <v>1334</v>
      </c>
      <c r="G8364" s="1" t="s">
        <v>1745</v>
      </c>
    </row>
    <row r="8365" spans="1:7" x14ac:dyDescent="0.4">
      <c r="A8365" s="1" t="s">
        <v>4944</v>
      </c>
      <c r="B8365" s="1">
        <v>641</v>
      </c>
      <c r="C8365" s="1" t="s">
        <v>1433</v>
      </c>
      <c r="D8365" s="1">
        <v>2003</v>
      </c>
      <c r="E8365" s="1" t="s">
        <v>1420</v>
      </c>
      <c r="F8365" s="1" t="s">
        <v>1330</v>
      </c>
      <c r="G8365" s="1" t="s">
        <v>4943</v>
      </c>
    </row>
    <row r="8366" spans="1:7" x14ac:dyDescent="0.4">
      <c r="A8366" s="1" t="s">
        <v>4942</v>
      </c>
      <c r="B8366" s="1">
        <v>252</v>
      </c>
      <c r="C8366" s="1" t="s">
        <v>1340</v>
      </c>
      <c r="D8366" s="1">
        <v>2004</v>
      </c>
      <c r="E8366" s="1" t="s">
        <v>2270</v>
      </c>
      <c r="F8366" s="1" t="s">
        <v>1330</v>
      </c>
    </row>
    <row r="8367" spans="1:7" x14ac:dyDescent="0.4">
      <c r="A8367" s="1" t="s">
        <v>4941</v>
      </c>
      <c r="B8367" s="1">
        <v>252</v>
      </c>
      <c r="C8367" s="1" t="s">
        <v>1340</v>
      </c>
      <c r="D8367" s="1">
        <v>2004</v>
      </c>
      <c r="E8367" s="1" t="s">
        <v>1391</v>
      </c>
      <c r="F8367" s="1" t="s">
        <v>1330</v>
      </c>
    </row>
    <row r="8368" spans="1:7" x14ac:dyDescent="0.4">
      <c r="A8368" s="1" t="s">
        <v>4940</v>
      </c>
      <c r="B8368" s="1">
        <v>5668</v>
      </c>
      <c r="C8368" s="1" t="s">
        <v>2411</v>
      </c>
      <c r="D8368" s="1">
        <v>2003</v>
      </c>
      <c r="E8368" s="1" t="s">
        <v>1435</v>
      </c>
      <c r="F8368" s="1" t="s">
        <v>1330</v>
      </c>
      <c r="G8368" s="1" t="s">
        <v>2336</v>
      </c>
    </row>
    <row r="8369" spans="1:7" x14ac:dyDescent="0.4">
      <c r="A8369" s="1" t="s">
        <v>359</v>
      </c>
      <c r="B8369" s="1">
        <v>5668</v>
      </c>
      <c r="C8369" s="1" t="s">
        <v>2411</v>
      </c>
      <c r="D8369" s="1">
        <v>2003</v>
      </c>
      <c r="E8369" s="1" t="s">
        <v>1435</v>
      </c>
      <c r="F8369" s="1" t="s">
        <v>1330</v>
      </c>
      <c r="G8369" s="1" t="s">
        <v>2336</v>
      </c>
    </row>
    <row r="8370" spans="1:7" x14ac:dyDescent="0.4">
      <c r="A8370" s="1" t="s">
        <v>384</v>
      </c>
      <c r="B8370" s="1">
        <v>5668</v>
      </c>
      <c r="C8370" s="1" t="s">
        <v>2411</v>
      </c>
      <c r="D8370" s="1">
        <v>2003</v>
      </c>
      <c r="E8370" s="1" t="s">
        <v>1435</v>
      </c>
      <c r="F8370" s="1" t="s">
        <v>1330</v>
      </c>
      <c r="G8370" s="1" t="s">
        <v>2336</v>
      </c>
    </row>
    <row r="8371" spans="1:7" x14ac:dyDescent="0.4">
      <c r="A8371" s="1" t="s">
        <v>4939</v>
      </c>
      <c r="B8371" s="1">
        <v>5668</v>
      </c>
      <c r="C8371" s="1" t="s">
        <v>2411</v>
      </c>
      <c r="D8371" s="1">
        <v>2004</v>
      </c>
      <c r="E8371" s="1" t="s">
        <v>1435</v>
      </c>
      <c r="F8371" s="1" t="s">
        <v>1330</v>
      </c>
      <c r="G8371" s="1" t="s">
        <v>2336</v>
      </c>
    </row>
    <row r="8372" spans="1:7" x14ac:dyDescent="0.4">
      <c r="A8372" s="1" t="s">
        <v>4938</v>
      </c>
      <c r="B8372" s="1">
        <v>2288</v>
      </c>
      <c r="C8372" s="1" t="s">
        <v>1347</v>
      </c>
      <c r="D8372" s="1">
        <v>2004</v>
      </c>
      <c r="E8372" s="1" t="s">
        <v>1633</v>
      </c>
      <c r="F8372" s="1" t="s">
        <v>1334</v>
      </c>
      <c r="G8372" s="1" t="s">
        <v>3160</v>
      </c>
    </row>
    <row r="8373" spans="1:7" x14ac:dyDescent="0.4">
      <c r="A8373" s="1" t="s">
        <v>4937</v>
      </c>
      <c r="B8373" s="1">
        <v>1850</v>
      </c>
      <c r="C8373" s="1" t="s">
        <v>1347</v>
      </c>
      <c r="D8373" s="1">
        <v>2004</v>
      </c>
      <c r="E8373" s="1" t="s">
        <v>1377</v>
      </c>
      <c r="F8373" s="1" t="s">
        <v>1334</v>
      </c>
      <c r="G8373" s="1" t="s">
        <v>1102</v>
      </c>
    </row>
    <row r="8374" spans="1:7" x14ac:dyDescent="0.4">
      <c r="A8374" s="1" t="s">
        <v>4936</v>
      </c>
      <c r="C8374" s="1" t="s">
        <v>1357</v>
      </c>
      <c r="D8374" s="1">
        <v>2004</v>
      </c>
      <c r="E8374" s="1" t="s">
        <v>2334</v>
      </c>
      <c r="F8374" s="1" t="s">
        <v>1330</v>
      </c>
      <c r="G8374" s="1" t="s">
        <v>4935</v>
      </c>
    </row>
    <row r="8375" spans="1:7" x14ac:dyDescent="0.4">
      <c r="A8375" s="1" t="s">
        <v>4934</v>
      </c>
      <c r="B8375" s="1">
        <v>1850</v>
      </c>
      <c r="C8375" s="1" t="s">
        <v>1340</v>
      </c>
      <c r="D8375" s="1">
        <v>2003</v>
      </c>
      <c r="E8375" s="1" t="s">
        <v>1377</v>
      </c>
      <c r="F8375" s="1" t="s">
        <v>1334</v>
      </c>
      <c r="G8375" s="1" t="s">
        <v>4930</v>
      </c>
    </row>
    <row r="8376" spans="1:7" x14ac:dyDescent="0.4">
      <c r="A8376" s="1" t="s">
        <v>4933</v>
      </c>
      <c r="B8376" s="1">
        <v>1850</v>
      </c>
      <c r="C8376" s="1" t="s">
        <v>1340</v>
      </c>
      <c r="D8376" s="1">
        <v>2004</v>
      </c>
      <c r="E8376" s="1" t="s">
        <v>1555</v>
      </c>
      <c r="F8376" s="1" t="s">
        <v>1334</v>
      </c>
      <c r="G8376" s="1" t="s">
        <v>4930</v>
      </c>
    </row>
    <row r="8377" spans="1:7" x14ac:dyDescent="0.4">
      <c r="A8377" s="1" t="s">
        <v>4932</v>
      </c>
      <c r="B8377" s="1">
        <v>1850</v>
      </c>
      <c r="C8377" s="1" t="s">
        <v>1340</v>
      </c>
      <c r="D8377" s="1">
        <v>2004</v>
      </c>
      <c r="E8377" s="1" t="s">
        <v>1377</v>
      </c>
      <c r="F8377" s="1" t="s">
        <v>1334</v>
      </c>
      <c r="G8377" s="1" t="s">
        <v>4930</v>
      </c>
    </row>
    <row r="8378" spans="1:7" x14ac:dyDescent="0.4">
      <c r="A8378" s="1" t="s">
        <v>4931</v>
      </c>
      <c r="B8378" s="1">
        <v>1850</v>
      </c>
      <c r="C8378" s="1" t="s">
        <v>1340</v>
      </c>
      <c r="D8378" s="1">
        <v>2004</v>
      </c>
      <c r="E8378" s="1" t="s">
        <v>1377</v>
      </c>
      <c r="F8378" s="1" t="s">
        <v>1334</v>
      </c>
      <c r="G8378" s="1" t="s">
        <v>4930</v>
      </c>
    </row>
    <row r="8379" spans="1:7" x14ac:dyDescent="0.4">
      <c r="A8379" s="1" t="s">
        <v>4929</v>
      </c>
      <c r="B8379" s="1">
        <v>549</v>
      </c>
      <c r="C8379" s="1" t="s">
        <v>1340</v>
      </c>
      <c r="D8379" s="1">
        <v>2004</v>
      </c>
      <c r="E8379" s="1" t="s">
        <v>1435</v>
      </c>
      <c r="F8379" s="1" t="s">
        <v>1330</v>
      </c>
      <c r="G8379" s="1" t="s">
        <v>4928</v>
      </c>
    </row>
    <row r="8380" spans="1:7" x14ac:dyDescent="0.4">
      <c r="A8380" s="1" t="s">
        <v>4927</v>
      </c>
      <c r="B8380" s="1">
        <v>1080</v>
      </c>
      <c r="C8380" s="1" t="s">
        <v>1347</v>
      </c>
      <c r="D8380" s="1">
        <v>2003</v>
      </c>
      <c r="E8380" s="1" t="s">
        <v>2390</v>
      </c>
      <c r="F8380" s="1" t="s">
        <v>1334</v>
      </c>
      <c r="G8380" s="1" t="s">
        <v>3142</v>
      </c>
    </row>
    <row r="8381" spans="1:7" x14ac:dyDescent="0.4">
      <c r="A8381" s="1" t="s">
        <v>4926</v>
      </c>
      <c r="B8381" s="1">
        <v>2524</v>
      </c>
      <c r="C8381" s="1" t="s">
        <v>1347</v>
      </c>
      <c r="D8381" s="1">
        <v>2003</v>
      </c>
      <c r="E8381" s="1" t="s">
        <v>2390</v>
      </c>
      <c r="F8381" s="1" t="s">
        <v>1334</v>
      </c>
      <c r="G8381" s="1" t="s">
        <v>3179</v>
      </c>
    </row>
    <row r="8382" spans="1:7" x14ac:dyDescent="0.4">
      <c r="A8382" s="1" t="s">
        <v>1053</v>
      </c>
      <c r="B8382" s="1">
        <v>2524</v>
      </c>
      <c r="C8382" s="1" t="s">
        <v>1347</v>
      </c>
      <c r="D8382" s="1">
        <v>2003</v>
      </c>
      <c r="E8382" s="1" t="s">
        <v>1331</v>
      </c>
      <c r="F8382" s="1" t="s">
        <v>1464</v>
      </c>
      <c r="G8382" s="1" t="s">
        <v>3179</v>
      </c>
    </row>
    <row r="8383" spans="1:7" x14ac:dyDescent="0.4">
      <c r="A8383" s="1" t="s">
        <v>1035</v>
      </c>
      <c r="B8383" s="1">
        <v>2524</v>
      </c>
      <c r="C8383" s="1" t="s">
        <v>1347</v>
      </c>
      <c r="D8383" s="1">
        <v>2003</v>
      </c>
      <c r="E8383" s="1" t="s">
        <v>1335</v>
      </c>
      <c r="F8383" s="1" t="s">
        <v>1464</v>
      </c>
      <c r="G8383" s="1" t="s">
        <v>4005</v>
      </c>
    </row>
    <row r="8384" spans="1:7" x14ac:dyDescent="0.4">
      <c r="A8384" s="1" t="s">
        <v>4925</v>
      </c>
      <c r="B8384" s="1">
        <v>2524</v>
      </c>
      <c r="C8384" s="1" t="s">
        <v>1347</v>
      </c>
      <c r="D8384" s="1">
        <v>2004</v>
      </c>
      <c r="E8384" s="1" t="s">
        <v>2390</v>
      </c>
      <c r="F8384" s="1" t="s">
        <v>1334</v>
      </c>
      <c r="G8384" s="1" t="s">
        <v>3179</v>
      </c>
    </row>
    <row r="8385" spans="1:7" x14ac:dyDescent="0.4">
      <c r="A8385" s="1" t="s">
        <v>4924</v>
      </c>
      <c r="B8385" s="1">
        <v>1860</v>
      </c>
      <c r="C8385" s="1" t="s">
        <v>1347</v>
      </c>
      <c r="D8385" s="1">
        <v>2004</v>
      </c>
      <c r="E8385" s="1" t="s">
        <v>1708</v>
      </c>
      <c r="F8385" s="1" t="s">
        <v>1334</v>
      </c>
      <c r="G8385" s="1" t="s">
        <v>3266</v>
      </c>
    </row>
    <row r="8386" spans="1:7" x14ac:dyDescent="0.4">
      <c r="A8386" s="1" t="s">
        <v>4923</v>
      </c>
      <c r="B8386" s="1">
        <v>698</v>
      </c>
      <c r="C8386" s="1" t="s">
        <v>1340</v>
      </c>
      <c r="D8386" s="1">
        <v>2004</v>
      </c>
      <c r="E8386" s="1" t="s">
        <v>4922</v>
      </c>
      <c r="F8386" s="1" t="s">
        <v>1330</v>
      </c>
    </row>
    <row r="8387" spans="1:7" x14ac:dyDescent="0.4">
      <c r="A8387" s="1" t="s">
        <v>4921</v>
      </c>
      <c r="B8387" s="1">
        <v>2532</v>
      </c>
      <c r="C8387" s="1" t="s">
        <v>1347</v>
      </c>
      <c r="D8387" s="1">
        <v>2003</v>
      </c>
      <c r="E8387" s="1" t="s">
        <v>1377</v>
      </c>
      <c r="F8387" s="1" t="s">
        <v>1334</v>
      </c>
      <c r="G8387" s="1" t="s">
        <v>1102</v>
      </c>
    </row>
    <row r="8388" spans="1:7" x14ac:dyDescent="0.4">
      <c r="A8388" s="1" t="s">
        <v>4920</v>
      </c>
      <c r="B8388" s="1">
        <v>2532</v>
      </c>
      <c r="C8388" s="1" t="s">
        <v>1347</v>
      </c>
      <c r="D8388" s="1">
        <v>2003</v>
      </c>
      <c r="E8388" s="1" t="s">
        <v>1377</v>
      </c>
      <c r="F8388" s="1" t="s">
        <v>1334</v>
      </c>
      <c r="G8388" s="1" t="s">
        <v>1102</v>
      </c>
    </row>
    <row r="8389" spans="1:7" x14ac:dyDescent="0.4">
      <c r="A8389" s="1" t="s">
        <v>4919</v>
      </c>
      <c r="B8389" s="1">
        <v>2556</v>
      </c>
      <c r="C8389" s="1" t="s">
        <v>1347</v>
      </c>
      <c r="D8389" s="1">
        <v>2003</v>
      </c>
      <c r="E8389" s="1" t="s">
        <v>1377</v>
      </c>
      <c r="F8389" s="1" t="s">
        <v>1330</v>
      </c>
      <c r="G8389" s="1" t="s">
        <v>3179</v>
      </c>
    </row>
    <row r="8390" spans="1:7" x14ac:dyDescent="0.4">
      <c r="A8390" s="1" t="s">
        <v>4918</v>
      </c>
      <c r="B8390" s="1">
        <v>2556</v>
      </c>
      <c r="C8390" s="1" t="s">
        <v>1347</v>
      </c>
      <c r="D8390" s="1">
        <v>2004</v>
      </c>
      <c r="E8390" s="1" t="s">
        <v>1362</v>
      </c>
      <c r="F8390" s="1" t="s">
        <v>1334</v>
      </c>
      <c r="G8390" s="1" t="s">
        <v>1355</v>
      </c>
    </row>
    <row r="8391" spans="1:7" x14ac:dyDescent="0.4">
      <c r="A8391" s="1" t="s">
        <v>4917</v>
      </c>
      <c r="B8391" s="1">
        <v>2532</v>
      </c>
      <c r="C8391" s="1" t="s">
        <v>1347</v>
      </c>
      <c r="D8391" s="1">
        <v>2004</v>
      </c>
      <c r="E8391" s="1" t="s">
        <v>1377</v>
      </c>
      <c r="F8391" s="1" t="s">
        <v>1330</v>
      </c>
      <c r="G8391" s="1" t="s">
        <v>2336</v>
      </c>
    </row>
    <row r="8392" spans="1:7" x14ac:dyDescent="0.4">
      <c r="A8392" s="1" t="s">
        <v>4916</v>
      </c>
      <c r="B8392" s="1">
        <v>1200</v>
      </c>
      <c r="C8392" s="1" t="s">
        <v>1347</v>
      </c>
      <c r="D8392" s="1">
        <v>2004</v>
      </c>
      <c r="E8392" s="1" t="s">
        <v>1377</v>
      </c>
      <c r="F8392" s="1" t="s">
        <v>1330</v>
      </c>
      <c r="G8392" s="1" t="s">
        <v>2336</v>
      </c>
    </row>
    <row r="8393" spans="1:7" x14ac:dyDescent="0.4">
      <c r="A8393" s="1" t="s">
        <v>4498</v>
      </c>
      <c r="B8393" s="1">
        <v>2762</v>
      </c>
      <c r="C8393" s="1" t="s">
        <v>1347</v>
      </c>
      <c r="D8393" s="1">
        <v>2003</v>
      </c>
      <c r="E8393" s="1" t="s">
        <v>1331</v>
      </c>
      <c r="F8393" s="1" t="s">
        <v>1330</v>
      </c>
      <c r="G8393" s="1" t="s">
        <v>1102</v>
      </c>
    </row>
    <row r="8394" spans="1:7" x14ac:dyDescent="0.4">
      <c r="A8394" s="1" t="s">
        <v>4915</v>
      </c>
      <c r="B8394" s="1">
        <v>2754</v>
      </c>
      <c r="C8394" s="1" t="s">
        <v>1347</v>
      </c>
      <c r="D8394" s="1">
        <v>2003</v>
      </c>
      <c r="E8394" s="1" t="s">
        <v>1377</v>
      </c>
      <c r="F8394" s="1" t="s">
        <v>1334</v>
      </c>
      <c r="G8394" s="1" t="s">
        <v>1102</v>
      </c>
    </row>
    <row r="8395" spans="1:7" x14ac:dyDescent="0.4">
      <c r="A8395" s="1" t="s">
        <v>4914</v>
      </c>
      <c r="B8395" s="1">
        <v>2754</v>
      </c>
      <c r="C8395" s="1" t="s">
        <v>1347</v>
      </c>
      <c r="D8395" s="1">
        <v>2003</v>
      </c>
      <c r="E8395" s="1" t="s">
        <v>1708</v>
      </c>
      <c r="F8395" s="1" t="s">
        <v>1334</v>
      </c>
      <c r="G8395" s="1" t="s">
        <v>3099</v>
      </c>
    </row>
    <row r="8396" spans="1:7" x14ac:dyDescent="0.4">
      <c r="A8396" s="1" t="s">
        <v>4913</v>
      </c>
      <c r="B8396" s="1">
        <v>2754</v>
      </c>
      <c r="C8396" s="1" t="s">
        <v>1347</v>
      </c>
      <c r="D8396" s="1">
        <v>2003</v>
      </c>
      <c r="E8396" s="1" t="s">
        <v>1377</v>
      </c>
      <c r="F8396" s="1" t="s">
        <v>1334</v>
      </c>
      <c r="G8396" s="1" t="s">
        <v>1102</v>
      </c>
    </row>
    <row r="8397" spans="1:7" x14ac:dyDescent="0.4">
      <c r="A8397" s="1" t="s">
        <v>4912</v>
      </c>
      <c r="B8397" s="1">
        <v>383</v>
      </c>
      <c r="C8397" s="1" t="s">
        <v>1340</v>
      </c>
      <c r="D8397" s="1">
        <v>2004</v>
      </c>
      <c r="E8397" s="1" t="s">
        <v>1349</v>
      </c>
      <c r="F8397" s="1" t="s">
        <v>1330</v>
      </c>
    </row>
    <row r="8398" spans="1:7" x14ac:dyDescent="0.4">
      <c r="A8398" s="1" t="s">
        <v>4911</v>
      </c>
      <c r="B8398" s="1">
        <v>6730</v>
      </c>
      <c r="C8398" s="1" t="s">
        <v>2411</v>
      </c>
      <c r="D8398" s="1">
        <v>2003</v>
      </c>
      <c r="E8398" s="1" t="s">
        <v>1331</v>
      </c>
      <c r="F8398" s="1" t="s">
        <v>1334</v>
      </c>
      <c r="G8398" s="1" t="s">
        <v>1102</v>
      </c>
    </row>
    <row r="8399" spans="1:7" x14ac:dyDescent="0.4">
      <c r="A8399" s="1" t="s">
        <v>4910</v>
      </c>
      <c r="C8399" s="1" t="s">
        <v>1332</v>
      </c>
      <c r="D8399" s="1">
        <v>2002</v>
      </c>
      <c r="E8399" s="1" t="s">
        <v>1337</v>
      </c>
      <c r="F8399" s="1" t="s">
        <v>1334</v>
      </c>
    </row>
    <row r="8400" spans="1:7" x14ac:dyDescent="0.4">
      <c r="A8400" s="1" t="s">
        <v>4909</v>
      </c>
      <c r="B8400" s="1">
        <v>707</v>
      </c>
      <c r="C8400" s="1" t="s">
        <v>1347</v>
      </c>
      <c r="D8400" s="1">
        <v>2003</v>
      </c>
      <c r="E8400" s="1" t="s">
        <v>1331</v>
      </c>
      <c r="F8400" s="1" t="s">
        <v>1330</v>
      </c>
      <c r="G8400" s="1" t="s">
        <v>14434</v>
      </c>
    </row>
    <row r="8401" spans="1:7" x14ac:dyDescent="0.4">
      <c r="A8401" s="1" t="s">
        <v>4908</v>
      </c>
      <c r="B8401" s="1">
        <v>1032</v>
      </c>
      <c r="C8401" s="1" t="s">
        <v>1347</v>
      </c>
      <c r="D8401" s="1">
        <v>2002</v>
      </c>
      <c r="E8401" s="1" t="s">
        <v>1331</v>
      </c>
      <c r="F8401" s="1" t="s">
        <v>1334</v>
      </c>
      <c r="G8401" s="1" t="s">
        <v>3233</v>
      </c>
    </row>
    <row r="8402" spans="1:7" x14ac:dyDescent="0.4">
      <c r="A8402" s="1" t="s">
        <v>1608</v>
      </c>
      <c r="B8402" s="1">
        <v>227</v>
      </c>
      <c r="C8402" s="1" t="s">
        <v>1340</v>
      </c>
      <c r="D8402" s="1">
        <v>2003</v>
      </c>
      <c r="E8402" s="1" t="s">
        <v>1456</v>
      </c>
      <c r="F8402" s="1" t="s">
        <v>1330</v>
      </c>
      <c r="G8402" s="1" t="s">
        <v>3009</v>
      </c>
    </row>
    <row r="8403" spans="1:7" x14ac:dyDescent="0.4">
      <c r="A8403" s="1" t="s">
        <v>4907</v>
      </c>
      <c r="B8403" s="1">
        <v>380</v>
      </c>
      <c r="C8403" s="1" t="s">
        <v>1340</v>
      </c>
      <c r="D8403" s="1">
        <v>2003</v>
      </c>
      <c r="E8403" s="1" t="s">
        <v>1732</v>
      </c>
      <c r="F8403" s="1" t="s">
        <v>1330</v>
      </c>
      <c r="G8403" s="1" t="s">
        <v>4906</v>
      </c>
    </row>
    <row r="8404" spans="1:7" x14ac:dyDescent="0.4">
      <c r="A8404" s="1" t="s">
        <v>4905</v>
      </c>
      <c r="B8404" s="1">
        <v>379</v>
      </c>
      <c r="C8404" s="1" t="s">
        <v>1340</v>
      </c>
      <c r="D8404" s="1">
        <v>2003</v>
      </c>
      <c r="E8404" s="1" t="s">
        <v>1371</v>
      </c>
      <c r="F8404" s="1" t="s">
        <v>1330</v>
      </c>
      <c r="G8404" s="1" t="s">
        <v>3170</v>
      </c>
    </row>
    <row r="8405" spans="1:7" x14ac:dyDescent="0.4">
      <c r="A8405" s="1" t="s">
        <v>4904</v>
      </c>
      <c r="B8405" s="1">
        <v>379</v>
      </c>
      <c r="C8405" s="1" t="s">
        <v>1340</v>
      </c>
      <c r="D8405" s="1">
        <v>2004</v>
      </c>
      <c r="E8405" s="1" t="s">
        <v>1732</v>
      </c>
      <c r="F8405" s="1" t="s">
        <v>1330</v>
      </c>
      <c r="G8405" s="1" t="s">
        <v>3170</v>
      </c>
    </row>
    <row r="8406" spans="1:7" x14ac:dyDescent="0.4">
      <c r="A8406" s="1" t="s">
        <v>4903</v>
      </c>
      <c r="B8406" s="1">
        <v>379</v>
      </c>
      <c r="C8406" s="1" t="s">
        <v>1340</v>
      </c>
      <c r="D8406" s="1">
        <v>2004</v>
      </c>
      <c r="E8406" s="1" t="s">
        <v>1371</v>
      </c>
      <c r="F8406" s="1" t="s">
        <v>1334</v>
      </c>
      <c r="G8406" s="1" t="s">
        <v>4902</v>
      </c>
    </row>
    <row r="8407" spans="1:7" x14ac:dyDescent="0.4">
      <c r="A8407" s="1" t="s">
        <v>4901</v>
      </c>
      <c r="B8407" s="1">
        <v>379</v>
      </c>
      <c r="C8407" s="1" t="s">
        <v>1340</v>
      </c>
      <c r="D8407" s="1">
        <v>2004</v>
      </c>
      <c r="E8407" s="1" t="s">
        <v>1456</v>
      </c>
      <c r="F8407" s="1" t="s">
        <v>1330</v>
      </c>
      <c r="G8407" s="1" t="s">
        <v>3170</v>
      </c>
    </row>
    <row r="8408" spans="1:7" x14ac:dyDescent="0.4">
      <c r="A8408" s="1" t="s">
        <v>4900</v>
      </c>
      <c r="B8408" s="1">
        <v>822</v>
      </c>
      <c r="C8408" s="1" t="s">
        <v>1347</v>
      </c>
      <c r="D8408" s="1">
        <v>2003</v>
      </c>
      <c r="E8408" s="1" t="s">
        <v>2270</v>
      </c>
      <c r="F8408" s="1" t="s">
        <v>1330</v>
      </c>
      <c r="G8408" s="1" t="s">
        <v>3355</v>
      </c>
    </row>
    <row r="8409" spans="1:7" x14ac:dyDescent="0.4">
      <c r="A8409" s="1" t="s">
        <v>4899</v>
      </c>
      <c r="B8409" s="1">
        <v>822</v>
      </c>
      <c r="C8409" s="1" t="s">
        <v>1347</v>
      </c>
      <c r="D8409" s="1">
        <v>2003</v>
      </c>
      <c r="E8409" s="1" t="s">
        <v>1732</v>
      </c>
      <c r="F8409" s="1" t="s">
        <v>1334</v>
      </c>
      <c r="G8409" s="1" t="s">
        <v>3908</v>
      </c>
    </row>
    <row r="8410" spans="1:7" x14ac:dyDescent="0.4">
      <c r="A8410" s="1" t="s">
        <v>4898</v>
      </c>
      <c r="B8410" s="1">
        <v>822</v>
      </c>
      <c r="C8410" s="1" t="s">
        <v>1347</v>
      </c>
      <c r="D8410" s="1">
        <v>2003</v>
      </c>
      <c r="E8410" s="1" t="s">
        <v>1732</v>
      </c>
      <c r="F8410" s="1" t="s">
        <v>1334</v>
      </c>
      <c r="G8410" s="1" t="s">
        <v>3908</v>
      </c>
    </row>
    <row r="8411" spans="1:7" x14ac:dyDescent="0.4">
      <c r="A8411" s="1" t="s">
        <v>4897</v>
      </c>
      <c r="B8411" s="1">
        <v>822</v>
      </c>
      <c r="C8411" s="1" t="s">
        <v>1347</v>
      </c>
      <c r="D8411" s="1">
        <v>2003</v>
      </c>
      <c r="E8411" s="1" t="s">
        <v>1420</v>
      </c>
      <c r="F8411" s="1" t="s">
        <v>1334</v>
      </c>
      <c r="G8411" s="1" t="s">
        <v>1536</v>
      </c>
    </row>
    <row r="8412" spans="1:7" x14ac:dyDescent="0.4">
      <c r="A8412" s="1" t="s">
        <v>1151</v>
      </c>
      <c r="B8412" s="1">
        <v>5551</v>
      </c>
      <c r="C8412" s="1" t="s">
        <v>2411</v>
      </c>
      <c r="D8412" s="1">
        <v>2004</v>
      </c>
      <c r="E8412" s="1" t="s">
        <v>1377</v>
      </c>
      <c r="F8412" s="1" t="s">
        <v>1334</v>
      </c>
      <c r="G8412" s="1" t="s">
        <v>4067</v>
      </c>
    </row>
    <row r="8413" spans="1:7" x14ac:dyDescent="0.4">
      <c r="A8413" s="1" t="s">
        <v>1150</v>
      </c>
      <c r="B8413" s="1">
        <v>5551</v>
      </c>
      <c r="C8413" s="1" t="s">
        <v>2411</v>
      </c>
      <c r="D8413" s="1">
        <v>2004</v>
      </c>
      <c r="E8413" s="1" t="s">
        <v>1377</v>
      </c>
      <c r="F8413" s="1" t="s">
        <v>1334</v>
      </c>
      <c r="G8413" s="1" t="s">
        <v>4067</v>
      </c>
    </row>
    <row r="8414" spans="1:7" x14ac:dyDescent="0.4">
      <c r="A8414" s="1" t="s">
        <v>4896</v>
      </c>
      <c r="B8414" s="1">
        <v>4253</v>
      </c>
      <c r="C8414" s="1" t="s">
        <v>1347</v>
      </c>
      <c r="D8414" s="1">
        <v>2004</v>
      </c>
      <c r="E8414" s="1" t="s">
        <v>1377</v>
      </c>
      <c r="F8414" s="1" t="s">
        <v>1330</v>
      </c>
      <c r="G8414" s="1" t="s">
        <v>1355</v>
      </c>
    </row>
    <row r="8415" spans="1:7" x14ac:dyDescent="0.4">
      <c r="A8415" s="1" t="s">
        <v>4895</v>
      </c>
      <c r="B8415" s="1">
        <v>4253</v>
      </c>
      <c r="C8415" s="1" t="s">
        <v>1347</v>
      </c>
      <c r="D8415" s="1">
        <v>2004</v>
      </c>
      <c r="E8415" s="1" t="s">
        <v>1377</v>
      </c>
      <c r="F8415" s="1" t="s">
        <v>1330</v>
      </c>
      <c r="G8415" s="1" t="s">
        <v>1355</v>
      </c>
    </row>
    <row r="8416" spans="1:7" x14ac:dyDescent="0.4">
      <c r="A8416" s="1" t="s">
        <v>4894</v>
      </c>
      <c r="B8416" s="1">
        <v>5050</v>
      </c>
      <c r="C8416" s="1" t="s">
        <v>1347</v>
      </c>
      <c r="D8416" s="1">
        <v>2004</v>
      </c>
      <c r="E8416" s="1" t="s">
        <v>1331</v>
      </c>
      <c r="F8416" s="1" t="s">
        <v>1334</v>
      </c>
      <c r="G8416" s="1" t="s">
        <v>1102</v>
      </c>
    </row>
    <row r="8417" spans="1:7" x14ac:dyDescent="0.4">
      <c r="A8417" s="1" t="s">
        <v>4893</v>
      </c>
      <c r="B8417" s="1">
        <v>5050</v>
      </c>
      <c r="C8417" s="1" t="s">
        <v>1347</v>
      </c>
      <c r="D8417" s="1">
        <v>2004</v>
      </c>
      <c r="E8417" s="1" t="s">
        <v>1331</v>
      </c>
      <c r="F8417" s="1" t="s">
        <v>1334</v>
      </c>
      <c r="G8417" s="1" t="s">
        <v>1102</v>
      </c>
    </row>
    <row r="8418" spans="1:7" x14ac:dyDescent="0.4">
      <c r="A8418" s="1" t="s">
        <v>4892</v>
      </c>
      <c r="B8418" s="1">
        <v>193</v>
      </c>
      <c r="C8418" s="1" t="s">
        <v>1340</v>
      </c>
      <c r="D8418" s="1">
        <v>2004</v>
      </c>
      <c r="E8418" s="1" t="s">
        <v>1371</v>
      </c>
      <c r="F8418" s="1" t="s">
        <v>1330</v>
      </c>
      <c r="G8418" s="1" t="s">
        <v>4891</v>
      </c>
    </row>
    <row r="8419" spans="1:7" x14ac:dyDescent="0.4">
      <c r="A8419" s="1" t="s">
        <v>4890</v>
      </c>
      <c r="B8419" s="1">
        <v>256</v>
      </c>
      <c r="C8419" s="1" t="s">
        <v>1340</v>
      </c>
      <c r="D8419" s="1">
        <v>2003</v>
      </c>
      <c r="F8419" s="1" t="s">
        <v>1330</v>
      </c>
    </row>
    <row r="8420" spans="1:7" x14ac:dyDescent="0.4">
      <c r="A8420" s="1" t="s">
        <v>4889</v>
      </c>
      <c r="B8420" s="1">
        <v>1080</v>
      </c>
      <c r="C8420" s="1" t="s">
        <v>1347</v>
      </c>
      <c r="D8420" s="1">
        <v>2003</v>
      </c>
      <c r="E8420" s="1" t="s">
        <v>2390</v>
      </c>
      <c r="F8420" s="1" t="s">
        <v>1334</v>
      </c>
      <c r="G8420" s="1" t="s">
        <v>3145</v>
      </c>
    </row>
    <row r="8421" spans="1:7" x14ac:dyDescent="0.4">
      <c r="A8421" s="1" t="s">
        <v>4888</v>
      </c>
      <c r="B8421" s="1">
        <v>1032</v>
      </c>
      <c r="C8421" s="1" t="s">
        <v>1347</v>
      </c>
      <c r="D8421" s="1">
        <v>2002</v>
      </c>
      <c r="E8421" s="1" t="s">
        <v>1331</v>
      </c>
      <c r="F8421" s="1" t="s">
        <v>1334</v>
      </c>
      <c r="G8421" s="1" t="s">
        <v>3406</v>
      </c>
    </row>
    <row r="8422" spans="1:7" x14ac:dyDescent="0.4">
      <c r="A8422" s="1" t="s">
        <v>4887</v>
      </c>
      <c r="B8422" s="1">
        <v>1016</v>
      </c>
      <c r="C8422" s="1" t="s">
        <v>1347</v>
      </c>
      <c r="D8422" s="1">
        <v>2004</v>
      </c>
      <c r="E8422" s="1" t="s">
        <v>1337</v>
      </c>
      <c r="F8422" s="1" t="s">
        <v>1334</v>
      </c>
      <c r="G8422" s="1" t="s">
        <v>3136</v>
      </c>
    </row>
    <row r="8423" spans="1:7" x14ac:dyDescent="0.4">
      <c r="A8423" s="1" t="s">
        <v>4886</v>
      </c>
      <c r="B8423" s="1">
        <v>136</v>
      </c>
      <c r="C8423" s="1" t="s">
        <v>1340</v>
      </c>
      <c r="D8423" s="1">
        <v>2003</v>
      </c>
      <c r="E8423" s="1" t="s">
        <v>1371</v>
      </c>
      <c r="F8423" s="1" t="s">
        <v>1330</v>
      </c>
      <c r="G8423" s="1" t="s">
        <v>4885</v>
      </c>
    </row>
    <row r="8424" spans="1:7" x14ac:dyDescent="0.4">
      <c r="A8424" s="1" t="s">
        <v>4884</v>
      </c>
      <c r="B8424" s="1">
        <v>136</v>
      </c>
      <c r="D8424" s="1">
        <v>2004</v>
      </c>
      <c r="E8424" s="1" t="s">
        <v>1391</v>
      </c>
      <c r="F8424" s="1" t="s">
        <v>1330</v>
      </c>
    </row>
    <row r="8425" spans="1:7" x14ac:dyDescent="0.4">
      <c r="A8425" s="1" t="s">
        <v>4883</v>
      </c>
      <c r="B8425" s="1">
        <v>136</v>
      </c>
      <c r="C8425" s="1" t="s">
        <v>1340</v>
      </c>
      <c r="D8425" s="1">
        <v>2004</v>
      </c>
      <c r="E8425" s="1" t="s">
        <v>1420</v>
      </c>
      <c r="F8425" s="1" t="s">
        <v>1334</v>
      </c>
      <c r="G8425" s="1" t="s">
        <v>1419</v>
      </c>
    </row>
    <row r="8426" spans="1:7" x14ac:dyDescent="0.4">
      <c r="A8426" s="1" t="s">
        <v>4882</v>
      </c>
      <c r="B8426" s="1">
        <v>136</v>
      </c>
      <c r="C8426" s="1" t="s">
        <v>1340</v>
      </c>
      <c r="D8426" s="1">
        <v>2004</v>
      </c>
      <c r="E8426" s="1" t="s">
        <v>1420</v>
      </c>
      <c r="F8426" s="1" t="s">
        <v>1334</v>
      </c>
      <c r="G8426" s="1" t="s">
        <v>1419</v>
      </c>
    </row>
    <row r="8427" spans="1:7" x14ac:dyDescent="0.4">
      <c r="A8427" s="1" t="s">
        <v>4881</v>
      </c>
      <c r="C8427" s="1" t="s">
        <v>3985</v>
      </c>
      <c r="D8427" s="1">
        <v>2004</v>
      </c>
      <c r="E8427" s="1" t="s">
        <v>1440</v>
      </c>
      <c r="F8427" s="1" t="s">
        <v>1330</v>
      </c>
    </row>
    <row r="8428" spans="1:7" x14ac:dyDescent="0.4">
      <c r="A8428" s="1" t="s">
        <v>4880</v>
      </c>
      <c r="B8428" s="1">
        <v>5059</v>
      </c>
      <c r="C8428" s="1" t="s">
        <v>1347</v>
      </c>
      <c r="D8428" s="1">
        <v>2004</v>
      </c>
      <c r="E8428" s="1" t="s">
        <v>1331</v>
      </c>
      <c r="F8428" s="1" t="s">
        <v>1334</v>
      </c>
      <c r="G8428" s="1" t="s">
        <v>1102</v>
      </c>
    </row>
    <row r="8429" spans="1:7" x14ac:dyDescent="0.4">
      <c r="A8429" s="1" t="s">
        <v>4879</v>
      </c>
      <c r="B8429" s="1">
        <v>5040</v>
      </c>
      <c r="C8429" s="1" t="s">
        <v>1347</v>
      </c>
      <c r="D8429" s="1">
        <v>2004</v>
      </c>
      <c r="E8429" s="1" t="s">
        <v>1331</v>
      </c>
      <c r="F8429" s="1" t="s">
        <v>1334</v>
      </c>
      <c r="G8429" s="1" t="s">
        <v>1102</v>
      </c>
    </row>
    <row r="8430" spans="1:7" x14ac:dyDescent="0.4">
      <c r="A8430" s="1" t="s">
        <v>4878</v>
      </c>
      <c r="B8430" s="1">
        <v>6730</v>
      </c>
      <c r="C8430" s="1" t="s">
        <v>2411</v>
      </c>
      <c r="D8430" s="1">
        <v>2004</v>
      </c>
      <c r="E8430" s="1" t="s">
        <v>1331</v>
      </c>
      <c r="F8430" s="1" t="s">
        <v>1334</v>
      </c>
      <c r="G8430" s="1" t="s">
        <v>1102</v>
      </c>
    </row>
    <row r="8431" spans="1:7" x14ac:dyDescent="0.4">
      <c r="A8431" s="1" t="s">
        <v>4877</v>
      </c>
      <c r="C8431" s="1" t="s">
        <v>1340</v>
      </c>
      <c r="D8431" s="1">
        <v>2004</v>
      </c>
      <c r="E8431" s="1" t="s">
        <v>1331</v>
      </c>
      <c r="F8431" s="1" t="s">
        <v>1330</v>
      </c>
    </row>
    <row r="8432" spans="1:7" x14ac:dyDescent="0.4">
      <c r="A8432" s="1" t="s">
        <v>4876</v>
      </c>
      <c r="B8432" s="1">
        <v>5782</v>
      </c>
      <c r="C8432" s="1" t="s">
        <v>2411</v>
      </c>
      <c r="D8432" s="1">
        <v>2004</v>
      </c>
      <c r="E8432" s="1" t="s">
        <v>1732</v>
      </c>
      <c r="F8432" s="1" t="s">
        <v>1330</v>
      </c>
      <c r="G8432" s="1" t="s">
        <v>4875</v>
      </c>
    </row>
    <row r="8433" spans="1:7" x14ac:dyDescent="0.4">
      <c r="A8433" s="1" t="s">
        <v>4874</v>
      </c>
      <c r="B8433" s="1">
        <v>5782</v>
      </c>
      <c r="C8433" s="1" t="s">
        <v>2411</v>
      </c>
      <c r="D8433" s="1">
        <v>2004</v>
      </c>
      <c r="E8433" s="1" t="s">
        <v>1440</v>
      </c>
      <c r="F8433" s="1" t="s">
        <v>1334</v>
      </c>
      <c r="G8433" s="1" t="s">
        <v>1355</v>
      </c>
    </row>
    <row r="8434" spans="1:7" x14ac:dyDescent="0.4">
      <c r="A8434" s="1" t="s">
        <v>4873</v>
      </c>
      <c r="B8434" s="1">
        <v>5782</v>
      </c>
      <c r="C8434" s="1" t="s">
        <v>2411</v>
      </c>
      <c r="D8434" s="1">
        <v>2004</v>
      </c>
      <c r="E8434" s="1" t="s">
        <v>2334</v>
      </c>
      <c r="F8434" s="1" t="s">
        <v>1334</v>
      </c>
      <c r="G8434" s="1" t="s">
        <v>1355</v>
      </c>
    </row>
    <row r="8435" spans="1:7" x14ac:dyDescent="0.4">
      <c r="A8435" s="1" t="s">
        <v>4872</v>
      </c>
      <c r="B8435" s="1">
        <v>5782</v>
      </c>
      <c r="C8435" s="1" t="s">
        <v>2411</v>
      </c>
      <c r="D8435" s="1">
        <v>2004</v>
      </c>
      <c r="E8435" s="1" t="s">
        <v>1440</v>
      </c>
      <c r="F8435" s="1" t="s">
        <v>1334</v>
      </c>
      <c r="G8435" s="1" t="s">
        <v>1355</v>
      </c>
    </row>
    <row r="8436" spans="1:7" x14ac:dyDescent="0.4">
      <c r="A8436" s="1" t="s">
        <v>4871</v>
      </c>
      <c r="B8436" s="1">
        <v>5782</v>
      </c>
      <c r="C8436" s="1" t="s">
        <v>2411</v>
      </c>
      <c r="D8436" s="1">
        <v>2004</v>
      </c>
      <c r="E8436" s="1" t="s">
        <v>1440</v>
      </c>
      <c r="F8436" s="1" t="s">
        <v>1334</v>
      </c>
      <c r="G8436" s="1" t="s">
        <v>4082</v>
      </c>
    </row>
    <row r="8437" spans="1:7" x14ac:dyDescent="0.4">
      <c r="A8437" s="1" t="s">
        <v>4870</v>
      </c>
      <c r="B8437" s="1">
        <v>5782</v>
      </c>
      <c r="C8437" s="1" t="s">
        <v>2411</v>
      </c>
      <c r="D8437" s="1">
        <v>2004</v>
      </c>
      <c r="E8437" s="1" t="s">
        <v>1377</v>
      </c>
      <c r="F8437" s="1" t="s">
        <v>1330</v>
      </c>
      <c r="G8437" s="1" t="s">
        <v>3179</v>
      </c>
    </row>
    <row r="8438" spans="1:7" x14ac:dyDescent="0.4">
      <c r="A8438" s="1" t="s">
        <v>4869</v>
      </c>
      <c r="B8438" s="1">
        <v>5782</v>
      </c>
      <c r="C8438" s="1" t="s">
        <v>2411</v>
      </c>
      <c r="D8438" s="1">
        <v>2004</v>
      </c>
      <c r="E8438" s="1" t="s">
        <v>1377</v>
      </c>
      <c r="F8438" s="1" t="s">
        <v>1330</v>
      </c>
      <c r="G8438" s="1" t="s">
        <v>3179</v>
      </c>
    </row>
    <row r="8439" spans="1:7" x14ac:dyDescent="0.4">
      <c r="A8439" s="1" t="s">
        <v>4868</v>
      </c>
      <c r="B8439" s="1">
        <v>167</v>
      </c>
      <c r="C8439" s="1" t="s">
        <v>1340</v>
      </c>
      <c r="D8439" s="1">
        <v>2004</v>
      </c>
      <c r="E8439" s="1" t="s">
        <v>1331</v>
      </c>
      <c r="F8439" s="1" t="s">
        <v>1330</v>
      </c>
      <c r="G8439" s="1" t="s">
        <v>1355</v>
      </c>
    </row>
    <row r="8440" spans="1:7" x14ac:dyDescent="0.4">
      <c r="A8440" s="1" t="s">
        <v>4867</v>
      </c>
      <c r="B8440" s="1">
        <v>4132</v>
      </c>
      <c r="C8440" s="1" t="s">
        <v>1347</v>
      </c>
      <c r="D8440" s="1">
        <v>2004</v>
      </c>
      <c r="E8440" s="1" t="s">
        <v>1435</v>
      </c>
      <c r="F8440" s="1" t="s">
        <v>1464</v>
      </c>
      <c r="G8440" s="1" t="s">
        <v>3196</v>
      </c>
    </row>
    <row r="8441" spans="1:7" x14ac:dyDescent="0.4">
      <c r="A8441" s="1" t="s">
        <v>4866</v>
      </c>
      <c r="B8441" s="1">
        <v>4239</v>
      </c>
      <c r="C8441" s="1" t="s">
        <v>1347</v>
      </c>
      <c r="D8441" s="1">
        <v>2004</v>
      </c>
      <c r="E8441" s="1" t="s">
        <v>1377</v>
      </c>
      <c r="F8441" s="1" t="s">
        <v>1330</v>
      </c>
      <c r="G8441" s="1" t="s">
        <v>4100</v>
      </c>
    </row>
    <row r="8442" spans="1:7" x14ac:dyDescent="0.4">
      <c r="A8442" s="1" t="s">
        <v>4865</v>
      </c>
      <c r="B8442" s="1">
        <v>5018</v>
      </c>
      <c r="C8442" s="1" t="s">
        <v>1347</v>
      </c>
      <c r="D8442" s="1">
        <v>2004</v>
      </c>
      <c r="E8442" s="1" t="s">
        <v>1377</v>
      </c>
      <c r="F8442" s="1" t="s">
        <v>1334</v>
      </c>
      <c r="G8442" s="1" t="s">
        <v>1102</v>
      </c>
    </row>
    <row r="8443" spans="1:7" x14ac:dyDescent="0.4">
      <c r="A8443" s="1" t="s">
        <v>4864</v>
      </c>
      <c r="B8443" s="1">
        <v>5050</v>
      </c>
      <c r="C8443" s="1" t="s">
        <v>1347</v>
      </c>
      <c r="D8443" s="1">
        <v>2004</v>
      </c>
      <c r="E8443" s="1" t="s">
        <v>1331</v>
      </c>
      <c r="F8443" s="1" t="s">
        <v>1334</v>
      </c>
      <c r="G8443" s="1" t="s">
        <v>1102</v>
      </c>
    </row>
    <row r="8444" spans="1:7" x14ac:dyDescent="0.4">
      <c r="A8444" s="1" t="s">
        <v>4863</v>
      </c>
      <c r="B8444" s="1">
        <v>5050</v>
      </c>
      <c r="C8444" s="1" t="s">
        <v>1347</v>
      </c>
      <c r="D8444" s="1">
        <v>2004</v>
      </c>
      <c r="E8444" s="1" t="s">
        <v>1331</v>
      </c>
      <c r="F8444" s="1" t="s">
        <v>1334</v>
      </c>
      <c r="G8444" s="1" t="s">
        <v>1102</v>
      </c>
    </row>
    <row r="8445" spans="1:7" x14ac:dyDescent="0.4">
      <c r="A8445" s="1" t="s">
        <v>4862</v>
      </c>
      <c r="B8445" s="1">
        <v>756</v>
      </c>
      <c r="C8445" s="1" t="s">
        <v>1347</v>
      </c>
      <c r="D8445" s="1">
        <v>2004</v>
      </c>
      <c r="E8445" s="1" t="s">
        <v>1555</v>
      </c>
      <c r="F8445" s="1" t="s">
        <v>1334</v>
      </c>
      <c r="G8445" s="1" t="s">
        <v>2977</v>
      </c>
    </row>
    <row r="8446" spans="1:7" x14ac:dyDescent="0.4">
      <c r="A8446" s="1" t="s">
        <v>4861</v>
      </c>
      <c r="B8446" s="1">
        <v>756</v>
      </c>
      <c r="C8446" s="1" t="s">
        <v>1347</v>
      </c>
      <c r="D8446" s="1">
        <v>2004</v>
      </c>
      <c r="E8446" s="1" t="s">
        <v>1708</v>
      </c>
      <c r="F8446" s="1" t="s">
        <v>1334</v>
      </c>
      <c r="G8446" s="1" t="s">
        <v>4860</v>
      </c>
    </row>
    <row r="8447" spans="1:7" x14ac:dyDescent="0.4">
      <c r="A8447" s="1" t="s">
        <v>4859</v>
      </c>
      <c r="C8447" s="1" t="s">
        <v>1340</v>
      </c>
      <c r="D8447" s="1">
        <v>2003</v>
      </c>
      <c r="E8447" s="1" t="s">
        <v>1459</v>
      </c>
      <c r="G8447" s="1" t="s">
        <v>2317</v>
      </c>
    </row>
    <row r="8448" spans="1:7" x14ac:dyDescent="0.4">
      <c r="A8448" s="1" t="s">
        <v>4858</v>
      </c>
      <c r="B8448" s="1">
        <v>256</v>
      </c>
      <c r="C8448" s="1" t="s">
        <v>1340</v>
      </c>
      <c r="D8448" s="1">
        <v>2003</v>
      </c>
      <c r="E8448" s="1" t="s">
        <v>2329</v>
      </c>
      <c r="F8448" s="1" t="s">
        <v>1330</v>
      </c>
    </row>
    <row r="8449" spans="1:7" x14ac:dyDescent="0.4">
      <c r="A8449" s="1" t="s">
        <v>4857</v>
      </c>
      <c r="B8449" s="1">
        <v>319</v>
      </c>
      <c r="C8449" s="1" t="s">
        <v>1332</v>
      </c>
      <c r="D8449" s="1">
        <v>2002</v>
      </c>
      <c r="E8449" s="1" t="s">
        <v>1337</v>
      </c>
      <c r="F8449" s="1" t="s">
        <v>1334</v>
      </c>
      <c r="G8449" s="1" t="s">
        <v>4856</v>
      </c>
    </row>
    <row r="8450" spans="1:7" x14ac:dyDescent="0.4">
      <c r="A8450" s="1" t="s">
        <v>4855</v>
      </c>
      <c r="C8450" s="1" t="s">
        <v>1332</v>
      </c>
      <c r="D8450" s="1">
        <v>2002</v>
      </c>
      <c r="E8450" s="1" t="s">
        <v>1337</v>
      </c>
      <c r="F8450" s="1" t="s">
        <v>1334</v>
      </c>
    </row>
    <row r="8451" spans="1:7" x14ac:dyDescent="0.4">
      <c r="A8451" s="1" t="s">
        <v>4854</v>
      </c>
      <c r="B8451" s="1">
        <v>1083</v>
      </c>
      <c r="C8451" s="1" t="s">
        <v>1347</v>
      </c>
      <c r="D8451" s="1">
        <v>2004</v>
      </c>
      <c r="E8451" s="1" t="s">
        <v>1377</v>
      </c>
      <c r="F8451" s="1" t="s">
        <v>1330</v>
      </c>
      <c r="G8451" s="1" t="s">
        <v>4853</v>
      </c>
    </row>
    <row r="8452" spans="1:7" x14ac:dyDescent="0.4">
      <c r="A8452" s="1" t="s">
        <v>4852</v>
      </c>
      <c r="B8452" s="1">
        <v>1083</v>
      </c>
      <c r="C8452" s="1" t="s">
        <v>1347</v>
      </c>
      <c r="D8452" s="1">
        <v>2004</v>
      </c>
      <c r="E8452" s="1" t="s">
        <v>1406</v>
      </c>
      <c r="F8452" s="1" t="s">
        <v>1330</v>
      </c>
      <c r="G8452" s="1" t="s">
        <v>2179</v>
      </c>
    </row>
    <row r="8453" spans="1:7" x14ac:dyDescent="0.4">
      <c r="A8453" s="1" t="s">
        <v>4851</v>
      </c>
      <c r="B8453" s="1">
        <v>5050</v>
      </c>
      <c r="C8453" s="1" t="s">
        <v>1347</v>
      </c>
      <c r="D8453" s="1">
        <v>2004</v>
      </c>
      <c r="E8453" s="1" t="s">
        <v>1331</v>
      </c>
      <c r="F8453" s="1" t="s">
        <v>1334</v>
      </c>
      <c r="G8453" s="1" t="s">
        <v>1102</v>
      </c>
    </row>
    <row r="8454" spans="1:7" x14ac:dyDescent="0.4">
      <c r="A8454" s="1" t="s">
        <v>4850</v>
      </c>
      <c r="B8454" s="1">
        <v>5050</v>
      </c>
      <c r="C8454" s="1" t="s">
        <v>1347</v>
      </c>
      <c r="D8454" s="1">
        <v>2004</v>
      </c>
      <c r="E8454" s="1" t="s">
        <v>1331</v>
      </c>
      <c r="F8454" s="1" t="s">
        <v>1334</v>
      </c>
      <c r="G8454" s="1" t="s">
        <v>1102</v>
      </c>
    </row>
    <row r="8455" spans="1:7" x14ac:dyDescent="0.4">
      <c r="A8455" s="1" t="s">
        <v>4849</v>
      </c>
      <c r="B8455" s="1">
        <v>1860</v>
      </c>
      <c r="C8455" s="1" t="s">
        <v>1347</v>
      </c>
      <c r="D8455" s="1">
        <v>2004</v>
      </c>
      <c r="E8455" s="1" t="s">
        <v>1848</v>
      </c>
      <c r="F8455" s="1" t="s">
        <v>1334</v>
      </c>
      <c r="G8455" s="1" t="s">
        <v>3376</v>
      </c>
    </row>
    <row r="8456" spans="1:7" x14ac:dyDescent="0.4">
      <c r="A8456" s="1" t="s">
        <v>4848</v>
      </c>
      <c r="B8456" s="1">
        <v>5043</v>
      </c>
      <c r="C8456" s="1" t="s">
        <v>1347</v>
      </c>
      <c r="D8456" s="1">
        <v>2004</v>
      </c>
      <c r="E8456" s="1" t="s">
        <v>1505</v>
      </c>
      <c r="F8456" s="1" t="s">
        <v>1464</v>
      </c>
      <c r="G8456" s="1" t="s">
        <v>3085</v>
      </c>
    </row>
    <row r="8457" spans="1:7" x14ac:dyDescent="0.4">
      <c r="A8457" s="1" t="s">
        <v>4847</v>
      </c>
      <c r="B8457" s="1">
        <v>2478</v>
      </c>
      <c r="C8457" s="1" t="s">
        <v>1347</v>
      </c>
      <c r="D8457" s="1">
        <v>2003</v>
      </c>
      <c r="E8457" s="1" t="s">
        <v>1633</v>
      </c>
      <c r="F8457" s="1" t="s">
        <v>1334</v>
      </c>
      <c r="G8457" s="1" t="s">
        <v>3160</v>
      </c>
    </row>
    <row r="8458" spans="1:7" x14ac:dyDescent="0.4">
      <c r="A8458" s="1" t="s">
        <v>4846</v>
      </c>
      <c r="B8458" s="1">
        <v>2478</v>
      </c>
      <c r="C8458" s="1" t="s">
        <v>1347</v>
      </c>
      <c r="D8458" s="1">
        <v>2003</v>
      </c>
      <c r="E8458" s="1" t="s">
        <v>1633</v>
      </c>
      <c r="F8458" s="1" t="s">
        <v>1334</v>
      </c>
      <c r="G8458" s="1" t="s">
        <v>1453</v>
      </c>
    </row>
    <row r="8459" spans="1:7" x14ac:dyDescent="0.4">
      <c r="A8459" s="1" t="s">
        <v>4845</v>
      </c>
      <c r="B8459" s="1">
        <v>2478</v>
      </c>
      <c r="C8459" s="1" t="s">
        <v>1347</v>
      </c>
      <c r="D8459" s="1">
        <v>2004</v>
      </c>
      <c r="E8459" s="1" t="s">
        <v>1633</v>
      </c>
      <c r="F8459" s="1" t="s">
        <v>1334</v>
      </c>
      <c r="G8459" s="1" t="s">
        <v>3160</v>
      </c>
    </row>
    <row r="8460" spans="1:7" x14ac:dyDescent="0.4">
      <c r="A8460" s="1" t="s">
        <v>4844</v>
      </c>
      <c r="B8460" s="1">
        <v>2740</v>
      </c>
      <c r="C8460" s="1" t="s">
        <v>1347</v>
      </c>
      <c r="D8460" s="1">
        <v>2004</v>
      </c>
      <c r="E8460" s="1" t="s">
        <v>1633</v>
      </c>
      <c r="F8460" s="1" t="s">
        <v>1334</v>
      </c>
      <c r="G8460" s="1" t="s">
        <v>3160</v>
      </c>
    </row>
    <row r="8461" spans="1:7" x14ac:dyDescent="0.4">
      <c r="A8461" s="1" t="s">
        <v>4843</v>
      </c>
      <c r="B8461" s="1">
        <v>708</v>
      </c>
      <c r="C8461" s="1" t="s">
        <v>1347</v>
      </c>
      <c r="D8461" s="1">
        <v>2003</v>
      </c>
      <c r="E8461" s="1" t="s">
        <v>1331</v>
      </c>
      <c r="F8461" s="1" t="s">
        <v>1330</v>
      </c>
      <c r="G8461" s="1" t="s">
        <v>3266</v>
      </c>
    </row>
    <row r="8462" spans="1:7" x14ac:dyDescent="0.4">
      <c r="A8462" s="1" t="s">
        <v>4842</v>
      </c>
      <c r="B8462" s="1">
        <v>708</v>
      </c>
      <c r="C8462" s="1" t="s">
        <v>1347</v>
      </c>
      <c r="D8462" s="1">
        <v>2004</v>
      </c>
      <c r="E8462" s="1" t="s">
        <v>1555</v>
      </c>
      <c r="F8462" s="1" t="s">
        <v>1330</v>
      </c>
      <c r="G8462" s="1" t="s">
        <v>4841</v>
      </c>
    </row>
    <row r="8463" spans="1:7" x14ac:dyDescent="0.4">
      <c r="A8463" s="1" t="s">
        <v>4840</v>
      </c>
      <c r="B8463" s="1">
        <v>5560</v>
      </c>
      <c r="C8463" s="1" t="s">
        <v>2411</v>
      </c>
      <c r="D8463" s="1">
        <v>2004</v>
      </c>
      <c r="E8463" s="1" t="s">
        <v>2390</v>
      </c>
      <c r="F8463" s="1" t="s">
        <v>1334</v>
      </c>
      <c r="G8463" s="1" t="s">
        <v>3179</v>
      </c>
    </row>
    <row r="8464" spans="1:7" x14ac:dyDescent="0.4">
      <c r="A8464" s="1" t="s">
        <v>4839</v>
      </c>
      <c r="B8464" s="1">
        <v>5560</v>
      </c>
      <c r="C8464" s="1" t="s">
        <v>2411</v>
      </c>
      <c r="D8464" s="1">
        <v>2004</v>
      </c>
      <c r="E8464" s="1" t="s">
        <v>2390</v>
      </c>
      <c r="F8464" s="1" t="s">
        <v>1334</v>
      </c>
      <c r="G8464" s="1" t="s">
        <v>3179</v>
      </c>
    </row>
    <row r="8465" spans="1:7" x14ac:dyDescent="0.4">
      <c r="A8465" s="1" t="s">
        <v>4838</v>
      </c>
      <c r="B8465" s="1">
        <v>319</v>
      </c>
      <c r="C8465" s="1" t="s">
        <v>1332</v>
      </c>
      <c r="D8465" s="1">
        <v>2003</v>
      </c>
      <c r="E8465" s="1" t="s">
        <v>1331</v>
      </c>
      <c r="F8465" s="1" t="s">
        <v>1330</v>
      </c>
      <c r="G8465" s="1" t="s">
        <v>4837</v>
      </c>
    </row>
    <row r="8466" spans="1:7" x14ac:dyDescent="0.4">
      <c r="A8466" s="1" t="s">
        <v>4836</v>
      </c>
      <c r="B8466" s="1">
        <v>2556</v>
      </c>
      <c r="C8466" s="1" t="s">
        <v>1347</v>
      </c>
      <c r="D8466" s="1">
        <v>2004</v>
      </c>
      <c r="E8466" s="1" t="s">
        <v>1377</v>
      </c>
      <c r="F8466" s="1" t="s">
        <v>1330</v>
      </c>
      <c r="G8466" s="1" t="s">
        <v>3179</v>
      </c>
    </row>
    <row r="8467" spans="1:7" x14ac:dyDescent="0.4">
      <c r="A8467" s="1" t="s">
        <v>4835</v>
      </c>
      <c r="B8467" s="1">
        <v>2556</v>
      </c>
      <c r="C8467" s="1" t="s">
        <v>1347</v>
      </c>
      <c r="D8467" s="1">
        <v>2004</v>
      </c>
      <c r="E8467" s="1" t="s">
        <v>1377</v>
      </c>
      <c r="F8467" s="1" t="s">
        <v>1334</v>
      </c>
      <c r="G8467" s="1" t="s">
        <v>1102</v>
      </c>
    </row>
    <row r="8468" spans="1:7" x14ac:dyDescent="0.4">
      <c r="A8468" s="1" t="s">
        <v>4834</v>
      </c>
      <c r="B8468" s="1">
        <v>698</v>
      </c>
      <c r="C8468" s="1" t="s">
        <v>1340</v>
      </c>
      <c r="D8468" s="1">
        <v>2004</v>
      </c>
      <c r="E8468" s="1" t="s">
        <v>1732</v>
      </c>
      <c r="F8468" s="1" t="s">
        <v>1330</v>
      </c>
      <c r="G8468" s="1" t="s">
        <v>3979</v>
      </c>
    </row>
    <row r="8469" spans="1:7" x14ac:dyDescent="0.4">
      <c r="A8469" s="1" t="s">
        <v>4833</v>
      </c>
      <c r="B8469" s="1">
        <v>698</v>
      </c>
      <c r="C8469" s="1" t="s">
        <v>1340</v>
      </c>
      <c r="D8469" s="1">
        <v>2004</v>
      </c>
      <c r="E8469" s="1" t="s">
        <v>1371</v>
      </c>
      <c r="F8469" s="1" t="s">
        <v>1330</v>
      </c>
      <c r="G8469" s="1" t="s">
        <v>3979</v>
      </c>
    </row>
    <row r="8470" spans="1:7" x14ac:dyDescent="0.4">
      <c r="A8470" s="1" t="s">
        <v>4832</v>
      </c>
      <c r="B8470" s="1">
        <v>2478</v>
      </c>
      <c r="C8470" s="1" t="s">
        <v>1347</v>
      </c>
      <c r="D8470" s="1">
        <v>2004</v>
      </c>
      <c r="E8470" s="1" t="s">
        <v>1633</v>
      </c>
      <c r="F8470" s="1" t="s">
        <v>1334</v>
      </c>
      <c r="G8470" s="1" t="s">
        <v>1453</v>
      </c>
    </row>
    <row r="8471" spans="1:7" x14ac:dyDescent="0.4">
      <c r="A8471" s="1" t="s">
        <v>4831</v>
      </c>
      <c r="B8471" s="1">
        <v>2740</v>
      </c>
      <c r="C8471" s="1" t="s">
        <v>1347</v>
      </c>
      <c r="D8471" s="1">
        <v>2004</v>
      </c>
      <c r="E8471" s="1" t="s">
        <v>1633</v>
      </c>
      <c r="F8471" s="1" t="s">
        <v>1334</v>
      </c>
      <c r="G8471" s="1" t="s">
        <v>3160</v>
      </c>
    </row>
    <row r="8472" spans="1:7" x14ac:dyDescent="0.4">
      <c r="A8472" s="1" t="s">
        <v>4830</v>
      </c>
      <c r="C8472" s="1" t="s">
        <v>1340</v>
      </c>
      <c r="D8472" s="1">
        <v>2003</v>
      </c>
      <c r="E8472" s="1" t="s">
        <v>1331</v>
      </c>
      <c r="F8472" s="1" t="s">
        <v>1330</v>
      </c>
    </row>
    <row r="8473" spans="1:7" x14ac:dyDescent="0.4">
      <c r="A8473" s="1" t="s">
        <v>4829</v>
      </c>
      <c r="C8473" s="1" t="s">
        <v>1340</v>
      </c>
      <c r="D8473" s="1">
        <v>2004</v>
      </c>
      <c r="E8473" s="1" t="s">
        <v>1331</v>
      </c>
      <c r="F8473" s="1" t="s">
        <v>1330</v>
      </c>
    </row>
    <row r="8474" spans="1:7" x14ac:dyDescent="0.4">
      <c r="A8474" s="1" t="s">
        <v>4828</v>
      </c>
      <c r="B8474" s="1">
        <v>227</v>
      </c>
      <c r="C8474" s="1" t="s">
        <v>1340</v>
      </c>
      <c r="D8474" s="1">
        <v>2004</v>
      </c>
      <c r="E8474" s="1" t="s">
        <v>1456</v>
      </c>
      <c r="F8474" s="1" t="s">
        <v>1330</v>
      </c>
      <c r="G8474" s="1" t="s">
        <v>3009</v>
      </c>
    </row>
    <row r="8475" spans="1:7" x14ac:dyDescent="0.4">
      <c r="A8475" s="1" t="s">
        <v>902</v>
      </c>
      <c r="B8475" s="1">
        <v>7849</v>
      </c>
      <c r="C8475" s="1" t="s">
        <v>3404</v>
      </c>
      <c r="D8475" s="1">
        <v>2004</v>
      </c>
      <c r="E8475" s="1" t="s">
        <v>1377</v>
      </c>
      <c r="F8475" s="1" t="s">
        <v>1330</v>
      </c>
      <c r="G8475" s="1" t="s">
        <v>3179</v>
      </c>
    </row>
    <row r="8476" spans="1:7" x14ac:dyDescent="0.4">
      <c r="A8476" s="1" t="s">
        <v>4827</v>
      </c>
      <c r="B8476" s="1">
        <v>7849</v>
      </c>
      <c r="C8476" s="1" t="s">
        <v>3404</v>
      </c>
      <c r="D8476" s="1">
        <v>2004</v>
      </c>
      <c r="E8476" s="1" t="s">
        <v>1377</v>
      </c>
      <c r="F8476" s="1" t="s">
        <v>1334</v>
      </c>
      <c r="G8476" s="1" t="s">
        <v>1102</v>
      </c>
    </row>
    <row r="8477" spans="1:7" x14ac:dyDescent="0.4">
      <c r="A8477" s="1" t="s">
        <v>4826</v>
      </c>
      <c r="B8477" s="1">
        <v>7849</v>
      </c>
      <c r="C8477" s="1" t="s">
        <v>3404</v>
      </c>
      <c r="D8477" s="1">
        <v>2004</v>
      </c>
      <c r="E8477" s="1" t="s">
        <v>1377</v>
      </c>
      <c r="F8477" s="1" t="s">
        <v>1330</v>
      </c>
      <c r="G8477" s="1" t="s">
        <v>3179</v>
      </c>
    </row>
    <row r="8478" spans="1:7" x14ac:dyDescent="0.4">
      <c r="A8478" s="1" t="s">
        <v>4825</v>
      </c>
      <c r="B8478" s="1">
        <v>7849</v>
      </c>
      <c r="C8478" s="1" t="s">
        <v>3404</v>
      </c>
      <c r="D8478" s="1">
        <v>2004</v>
      </c>
      <c r="E8478" s="1" t="s">
        <v>1377</v>
      </c>
      <c r="F8478" s="1" t="s">
        <v>1330</v>
      </c>
      <c r="G8478" s="1" t="s">
        <v>3179</v>
      </c>
    </row>
    <row r="8479" spans="1:7" x14ac:dyDescent="0.4">
      <c r="A8479" s="1" t="s">
        <v>4824</v>
      </c>
      <c r="B8479" s="1">
        <v>7849</v>
      </c>
      <c r="C8479" s="1" t="s">
        <v>3404</v>
      </c>
      <c r="D8479" s="1">
        <v>2004</v>
      </c>
      <c r="E8479" s="1" t="s">
        <v>1377</v>
      </c>
      <c r="F8479" s="1" t="s">
        <v>1334</v>
      </c>
      <c r="G8479" s="1" t="s">
        <v>1102</v>
      </c>
    </row>
    <row r="8480" spans="1:7" x14ac:dyDescent="0.4">
      <c r="A8480" s="1" t="s">
        <v>4823</v>
      </c>
      <c r="B8480" s="1">
        <v>8468</v>
      </c>
      <c r="C8480" s="1" t="s">
        <v>3404</v>
      </c>
      <c r="D8480" s="1">
        <v>2004</v>
      </c>
      <c r="E8480" s="1" t="s">
        <v>1555</v>
      </c>
      <c r="F8480" s="1" t="s">
        <v>1330</v>
      </c>
      <c r="G8480" s="1" t="s">
        <v>2336</v>
      </c>
    </row>
    <row r="8481" spans="1:7" x14ac:dyDescent="0.4">
      <c r="A8481" s="1" t="s">
        <v>4822</v>
      </c>
      <c r="B8481" s="1">
        <v>8468</v>
      </c>
      <c r="C8481" s="1" t="s">
        <v>3404</v>
      </c>
      <c r="D8481" s="1">
        <v>2004</v>
      </c>
      <c r="E8481" s="1" t="s">
        <v>1456</v>
      </c>
      <c r="F8481" s="1" t="s">
        <v>1330</v>
      </c>
      <c r="G8481" s="1" t="s">
        <v>1102</v>
      </c>
    </row>
    <row r="8482" spans="1:7" x14ac:dyDescent="0.4">
      <c r="A8482" s="1" t="s">
        <v>4821</v>
      </c>
      <c r="B8482" s="1">
        <v>8468</v>
      </c>
      <c r="C8482" s="1" t="s">
        <v>3404</v>
      </c>
      <c r="D8482" s="1">
        <v>2004</v>
      </c>
      <c r="E8482" s="1" t="s">
        <v>1456</v>
      </c>
      <c r="F8482" s="1" t="s">
        <v>1330</v>
      </c>
      <c r="G8482" s="1" t="s">
        <v>1102</v>
      </c>
    </row>
    <row r="8483" spans="1:7" x14ac:dyDescent="0.4">
      <c r="A8483" s="1" t="s">
        <v>4820</v>
      </c>
      <c r="B8483" s="1">
        <v>8468</v>
      </c>
      <c r="C8483" s="1" t="s">
        <v>3404</v>
      </c>
      <c r="D8483" s="1">
        <v>2004</v>
      </c>
      <c r="E8483" s="1" t="s">
        <v>2390</v>
      </c>
      <c r="F8483" s="1" t="s">
        <v>1330</v>
      </c>
      <c r="G8483" s="1" t="s">
        <v>2336</v>
      </c>
    </row>
    <row r="8484" spans="1:7" x14ac:dyDescent="0.4">
      <c r="A8484" s="1" t="s">
        <v>4819</v>
      </c>
      <c r="B8484" s="1">
        <v>8189</v>
      </c>
      <c r="C8484" s="1" t="s">
        <v>3404</v>
      </c>
      <c r="D8484" s="1">
        <v>2004</v>
      </c>
      <c r="E8484" s="1" t="s">
        <v>1377</v>
      </c>
      <c r="F8484" s="1" t="s">
        <v>1334</v>
      </c>
      <c r="G8484" s="1" t="s">
        <v>1102</v>
      </c>
    </row>
    <row r="8485" spans="1:7" x14ac:dyDescent="0.4">
      <c r="A8485" s="1" t="s">
        <v>4818</v>
      </c>
      <c r="B8485" s="1">
        <v>8189</v>
      </c>
      <c r="C8485" s="1" t="s">
        <v>3404</v>
      </c>
      <c r="D8485" s="1">
        <v>2004</v>
      </c>
      <c r="E8485" s="1" t="s">
        <v>1377</v>
      </c>
      <c r="F8485" s="1" t="s">
        <v>1330</v>
      </c>
      <c r="G8485" s="1" t="s">
        <v>1102</v>
      </c>
    </row>
    <row r="8486" spans="1:7" x14ac:dyDescent="0.4">
      <c r="A8486" s="1" t="s">
        <v>4817</v>
      </c>
      <c r="B8486" s="1">
        <v>8189</v>
      </c>
      <c r="C8486" s="1" t="s">
        <v>3404</v>
      </c>
      <c r="D8486" s="1">
        <v>2004</v>
      </c>
      <c r="E8486" s="1" t="s">
        <v>1377</v>
      </c>
      <c r="F8486" s="1" t="s">
        <v>1330</v>
      </c>
      <c r="G8486" s="1" t="s">
        <v>4005</v>
      </c>
    </row>
    <row r="8487" spans="1:7" x14ac:dyDescent="0.4">
      <c r="A8487" s="1" t="s">
        <v>4816</v>
      </c>
      <c r="B8487" s="1">
        <v>8690</v>
      </c>
      <c r="C8487" s="1" t="s">
        <v>3404</v>
      </c>
      <c r="D8487" s="1">
        <v>2004</v>
      </c>
      <c r="E8487" s="1" t="s">
        <v>1732</v>
      </c>
      <c r="F8487" s="1" t="s">
        <v>1334</v>
      </c>
      <c r="G8487" s="1" t="s">
        <v>1102</v>
      </c>
    </row>
    <row r="8488" spans="1:7" x14ac:dyDescent="0.4">
      <c r="A8488" s="1" t="s">
        <v>4815</v>
      </c>
      <c r="B8488" s="1">
        <v>858</v>
      </c>
      <c r="C8488" s="1" t="s">
        <v>1347</v>
      </c>
      <c r="D8488" s="1">
        <v>2004</v>
      </c>
      <c r="E8488" s="1" t="s">
        <v>1349</v>
      </c>
      <c r="F8488" s="1" t="s">
        <v>1330</v>
      </c>
      <c r="G8488" s="1" t="s">
        <v>1102</v>
      </c>
    </row>
    <row r="8489" spans="1:7" x14ac:dyDescent="0.4">
      <c r="A8489" s="1" t="s">
        <v>4814</v>
      </c>
      <c r="B8489" s="1">
        <v>267</v>
      </c>
      <c r="C8489" s="1" t="s">
        <v>1340</v>
      </c>
      <c r="D8489" s="1">
        <v>2004</v>
      </c>
      <c r="E8489" s="1" t="s">
        <v>1371</v>
      </c>
      <c r="F8489" s="1" t="s">
        <v>1330</v>
      </c>
    </row>
    <row r="8490" spans="1:7" x14ac:dyDescent="0.4">
      <c r="A8490" s="1" t="s">
        <v>4813</v>
      </c>
      <c r="B8490" s="1">
        <v>2556</v>
      </c>
      <c r="C8490" s="1" t="s">
        <v>1347</v>
      </c>
      <c r="D8490" s="1">
        <v>2004</v>
      </c>
      <c r="E8490" s="1" t="s">
        <v>1377</v>
      </c>
      <c r="F8490" s="1" t="s">
        <v>1334</v>
      </c>
      <c r="G8490" s="1" t="s">
        <v>1102</v>
      </c>
    </row>
    <row r="8491" spans="1:7" x14ac:dyDescent="0.4">
      <c r="A8491" s="1" t="s">
        <v>4812</v>
      </c>
      <c r="B8491" s="1">
        <v>2556</v>
      </c>
      <c r="C8491" s="1" t="s">
        <v>1347</v>
      </c>
      <c r="D8491" s="1">
        <v>2004</v>
      </c>
      <c r="E8491" s="1" t="s">
        <v>1732</v>
      </c>
      <c r="F8491" s="1" t="s">
        <v>1330</v>
      </c>
      <c r="G8491" s="1" t="s">
        <v>3179</v>
      </c>
    </row>
    <row r="8492" spans="1:7" x14ac:dyDescent="0.4">
      <c r="A8492" s="1" t="s">
        <v>4811</v>
      </c>
      <c r="C8492" s="1" t="s">
        <v>3985</v>
      </c>
      <c r="D8492" s="1">
        <v>2004</v>
      </c>
      <c r="E8492" s="1" t="s">
        <v>2558</v>
      </c>
      <c r="F8492" s="1" t="s">
        <v>1334</v>
      </c>
      <c r="G8492" s="1" t="s">
        <v>3530</v>
      </c>
    </row>
    <row r="8493" spans="1:7" x14ac:dyDescent="0.4">
      <c r="A8493" s="1" t="s">
        <v>4810</v>
      </c>
      <c r="B8493" s="1">
        <v>822</v>
      </c>
      <c r="C8493" s="1" t="s">
        <v>1347</v>
      </c>
      <c r="D8493" s="1">
        <v>2003</v>
      </c>
      <c r="E8493" s="1" t="s">
        <v>1732</v>
      </c>
      <c r="F8493" s="1" t="s">
        <v>1334</v>
      </c>
      <c r="G8493" s="1" t="s">
        <v>3908</v>
      </c>
    </row>
    <row r="8494" spans="1:7" x14ac:dyDescent="0.4">
      <c r="A8494" s="1" t="s">
        <v>4809</v>
      </c>
      <c r="B8494" s="1">
        <v>822</v>
      </c>
      <c r="C8494" s="1" t="s">
        <v>1347</v>
      </c>
      <c r="D8494" s="1">
        <v>2003</v>
      </c>
      <c r="E8494" s="1" t="s">
        <v>1420</v>
      </c>
      <c r="F8494" s="1" t="s">
        <v>1334</v>
      </c>
      <c r="G8494" s="1" t="s">
        <v>1536</v>
      </c>
    </row>
    <row r="8495" spans="1:7" x14ac:dyDescent="0.4">
      <c r="A8495" s="1" t="s">
        <v>4808</v>
      </c>
      <c r="B8495" s="1">
        <v>822</v>
      </c>
      <c r="C8495" s="1" t="s">
        <v>1347</v>
      </c>
      <c r="D8495" s="1">
        <v>2003</v>
      </c>
      <c r="E8495" s="1" t="s">
        <v>1732</v>
      </c>
      <c r="F8495" s="1" t="s">
        <v>1464</v>
      </c>
      <c r="G8495" s="1" t="s">
        <v>3908</v>
      </c>
    </row>
    <row r="8496" spans="1:7" x14ac:dyDescent="0.4">
      <c r="A8496" s="1" t="s">
        <v>4807</v>
      </c>
      <c r="B8496" s="1">
        <v>822</v>
      </c>
      <c r="C8496" s="1" t="s">
        <v>1347</v>
      </c>
      <c r="D8496" s="1">
        <v>2003</v>
      </c>
      <c r="E8496" s="1" t="s">
        <v>2270</v>
      </c>
      <c r="F8496" s="1" t="s">
        <v>1330</v>
      </c>
      <c r="G8496" s="1" t="s">
        <v>3502</v>
      </c>
    </row>
    <row r="8497" spans="1:7" x14ac:dyDescent="0.4">
      <c r="A8497" s="1" t="s">
        <v>4806</v>
      </c>
      <c r="B8497" s="1">
        <v>138</v>
      </c>
      <c r="C8497" s="1" t="s">
        <v>1340</v>
      </c>
      <c r="D8497" s="1">
        <v>2004</v>
      </c>
      <c r="E8497" s="1" t="s">
        <v>1391</v>
      </c>
      <c r="F8497" s="1" t="s">
        <v>1334</v>
      </c>
      <c r="G8497" s="1" t="s">
        <v>1364</v>
      </c>
    </row>
    <row r="8498" spans="1:7" x14ac:dyDescent="0.4">
      <c r="A8498" s="1" t="s">
        <v>4805</v>
      </c>
      <c r="B8498" s="1">
        <v>812</v>
      </c>
      <c r="C8498" s="1" t="s">
        <v>1347</v>
      </c>
      <c r="D8498" s="1">
        <v>2004</v>
      </c>
      <c r="E8498" s="1" t="s">
        <v>1732</v>
      </c>
      <c r="F8498" s="1" t="s">
        <v>1330</v>
      </c>
      <c r="G8498" s="1" t="s">
        <v>3355</v>
      </c>
    </row>
    <row r="8499" spans="1:7" x14ac:dyDescent="0.4">
      <c r="A8499" s="1" t="s">
        <v>4804</v>
      </c>
      <c r="B8499" s="1">
        <v>5060</v>
      </c>
      <c r="C8499" s="1" t="s">
        <v>1347</v>
      </c>
      <c r="D8499" s="1">
        <v>2004</v>
      </c>
      <c r="E8499" s="1" t="s">
        <v>1435</v>
      </c>
      <c r="F8499" s="1" t="s">
        <v>1330</v>
      </c>
      <c r="G8499" s="1" t="s">
        <v>1355</v>
      </c>
    </row>
    <row r="8500" spans="1:7" x14ac:dyDescent="0.4">
      <c r="A8500" s="1" t="s">
        <v>921</v>
      </c>
      <c r="B8500" s="1">
        <v>5060</v>
      </c>
      <c r="C8500" s="1" t="s">
        <v>1347</v>
      </c>
      <c r="D8500" s="1">
        <v>2004</v>
      </c>
      <c r="E8500" s="1" t="s">
        <v>1377</v>
      </c>
      <c r="F8500" s="1" t="s">
        <v>1334</v>
      </c>
      <c r="G8500" s="1" t="s">
        <v>1102</v>
      </c>
    </row>
    <row r="8501" spans="1:7" x14ac:dyDescent="0.4">
      <c r="A8501" s="1" t="s">
        <v>4803</v>
      </c>
      <c r="B8501" s="1">
        <v>1134</v>
      </c>
      <c r="C8501" s="1" t="s">
        <v>1340</v>
      </c>
      <c r="D8501" s="1">
        <v>2004</v>
      </c>
      <c r="E8501" s="1" t="s">
        <v>2270</v>
      </c>
      <c r="F8501" s="1" t="s">
        <v>1330</v>
      </c>
      <c r="G8501" s="1" t="s">
        <v>3518</v>
      </c>
    </row>
    <row r="8502" spans="1:7" x14ac:dyDescent="0.4">
      <c r="A8502" s="1" t="s">
        <v>4802</v>
      </c>
      <c r="B8502" s="1">
        <v>1134</v>
      </c>
      <c r="C8502" s="1" t="s">
        <v>1340</v>
      </c>
      <c r="D8502" s="1">
        <v>2004</v>
      </c>
      <c r="E8502" s="1" t="s">
        <v>2270</v>
      </c>
      <c r="F8502" s="1" t="s">
        <v>1330</v>
      </c>
      <c r="G8502" s="1" t="s">
        <v>3518</v>
      </c>
    </row>
    <row r="8503" spans="1:7" x14ac:dyDescent="0.4">
      <c r="A8503" s="1" t="s">
        <v>4801</v>
      </c>
      <c r="B8503" s="1">
        <v>5570</v>
      </c>
      <c r="C8503" s="1" t="s">
        <v>2411</v>
      </c>
      <c r="D8503" s="1">
        <v>2003</v>
      </c>
      <c r="E8503" s="1" t="s">
        <v>2390</v>
      </c>
      <c r="F8503" s="1" t="s">
        <v>1330</v>
      </c>
      <c r="G8503" s="1" t="s">
        <v>3179</v>
      </c>
    </row>
    <row r="8504" spans="1:7" x14ac:dyDescent="0.4">
      <c r="A8504" s="1" t="s">
        <v>4800</v>
      </c>
      <c r="B8504" s="1">
        <v>5570</v>
      </c>
      <c r="C8504" s="1" t="s">
        <v>2411</v>
      </c>
      <c r="D8504" s="1">
        <v>2004</v>
      </c>
      <c r="E8504" s="1" t="s">
        <v>1732</v>
      </c>
      <c r="F8504" s="1" t="s">
        <v>1334</v>
      </c>
      <c r="G8504" s="1" t="s">
        <v>1102</v>
      </c>
    </row>
    <row r="8505" spans="1:7" x14ac:dyDescent="0.4">
      <c r="A8505" s="1" t="s">
        <v>1196</v>
      </c>
      <c r="B8505" s="1">
        <v>1740</v>
      </c>
      <c r="C8505" s="1" t="s">
        <v>1347</v>
      </c>
      <c r="D8505" s="1">
        <v>2004</v>
      </c>
      <c r="E8505" s="1" t="s">
        <v>1331</v>
      </c>
      <c r="F8505" s="1" t="s">
        <v>1334</v>
      </c>
      <c r="G8505" s="1" t="s">
        <v>1102</v>
      </c>
    </row>
    <row r="8506" spans="1:7" x14ac:dyDescent="0.4">
      <c r="A8506" s="1" t="s">
        <v>4799</v>
      </c>
      <c r="B8506" s="1">
        <v>1696</v>
      </c>
      <c r="C8506" s="1" t="s">
        <v>1347</v>
      </c>
      <c r="D8506" s="1">
        <v>2004</v>
      </c>
      <c r="E8506" s="1" t="s">
        <v>1349</v>
      </c>
      <c r="F8506" s="1" t="s">
        <v>1330</v>
      </c>
      <c r="G8506" s="1" t="s">
        <v>2179</v>
      </c>
    </row>
    <row r="8507" spans="1:7" x14ac:dyDescent="0.4">
      <c r="A8507" s="1" t="s">
        <v>4798</v>
      </c>
      <c r="B8507" s="1">
        <v>2500</v>
      </c>
      <c r="C8507" s="1" t="s">
        <v>1347</v>
      </c>
      <c r="D8507" s="1">
        <v>2004</v>
      </c>
      <c r="E8507" s="1" t="s">
        <v>2390</v>
      </c>
      <c r="F8507" s="1" t="s">
        <v>1334</v>
      </c>
      <c r="G8507" s="1" t="s">
        <v>3179</v>
      </c>
    </row>
    <row r="8508" spans="1:7" x14ac:dyDescent="0.4">
      <c r="A8508" s="1" t="s">
        <v>4797</v>
      </c>
      <c r="B8508" s="1">
        <v>2500</v>
      </c>
      <c r="C8508" s="1" t="s">
        <v>1347</v>
      </c>
      <c r="D8508" s="1">
        <v>2004</v>
      </c>
      <c r="E8508" s="1" t="s">
        <v>1746</v>
      </c>
      <c r="F8508" s="1" t="s">
        <v>1334</v>
      </c>
      <c r="G8508" s="1" t="s">
        <v>3179</v>
      </c>
    </row>
    <row r="8509" spans="1:7" x14ac:dyDescent="0.4">
      <c r="A8509" s="1" t="s">
        <v>4796</v>
      </c>
      <c r="B8509" s="1">
        <v>2500</v>
      </c>
      <c r="C8509" s="1" t="s">
        <v>1347</v>
      </c>
      <c r="D8509" s="1">
        <v>2004</v>
      </c>
      <c r="E8509" s="1" t="s">
        <v>1746</v>
      </c>
      <c r="F8509" s="1" t="s">
        <v>1334</v>
      </c>
      <c r="G8509" s="1" t="s">
        <v>3179</v>
      </c>
    </row>
    <row r="8510" spans="1:7" x14ac:dyDescent="0.4">
      <c r="A8510" s="1" t="s">
        <v>4795</v>
      </c>
      <c r="B8510" s="1">
        <v>262</v>
      </c>
      <c r="C8510" s="1" t="s">
        <v>1340</v>
      </c>
      <c r="D8510" s="1">
        <v>2004</v>
      </c>
      <c r="E8510" s="1" t="s">
        <v>1371</v>
      </c>
      <c r="F8510" s="1" t="s">
        <v>1330</v>
      </c>
      <c r="G8510" s="1" t="s">
        <v>4492</v>
      </c>
    </row>
    <row r="8511" spans="1:7" x14ac:dyDescent="0.4">
      <c r="A8511" s="1" t="s">
        <v>4794</v>
      </c>
      <c r="B8511" s="1">
        <v>8466</v>
      </c>
      <c r="C8511" s="1" t="s">
        <v>3404</v>
      </c>
      <c r="D8511" s="1">
        <v>2004</v>
      </c>
      <c r="E8511" s="1" t="s">
        <v>2390</v>
      </c>
      <c r="F8511" s="1" t="s">
        <v>1334</v>
      </c>
      <c r="G8511" s="1" t="s">
        <v>3179</v>
      </c>
    </row>
    <row r="8512" spans="1:7" x14ac:dyDescent="0.4">
      <c r="A8512" s="1" t="s">
        <v>4793</v>
      </c>
      <c r="B8512" s="1">
        <v>665</v>
      </c>
      <c r="C8512" s="1" t="s">
        <v>1340</v>
      </c>
      <c r="D8512" s="1">
        <v>2004</v>
      </c>
      <c r="E8512" s="1" t="s">
        <v>1371</v>
      </c>
      <c r="F8512" s="1" t="s">
        <v>1330</v>
      </c>
      <c r="G8512" s="1" t="s">
        <v>4792</v>
      </c>
    </row>
    <row r="8513" spans="1:7" x14ac:dyDescent="0.4">
      <c r="A8513" s="1" t="s">
        <v>4791</v>
      </c>
      <c r="B8513" s="1">
        <v>665</v>
      </c>
      <c r="C8513" s="1" t="s">
        <v>1340</v>
      </c>
      <c r="D8513" s="1">
        <v>2004</v>
      </c>
      <c r="E8513" s="1" t="s">
        <v>1371</v>
      </c>
      <c r="F8513" s="1" t="s">
        <v>1330</v>
      </c>
      <c r="G8513" s="1" t="s">
        <v>4790</v>
      </c>
    </row>
    <row r="8514" spans="1:7" x14ac:dyDescent="0.4">
      <c r="A8514" s="1" t="s">
        <v>3169</v>
      </c>
      <c r="B8514" s="1">
        <v>1678</v>
      </c>
      <c r="C8514" s="1" t="s">
        <v>1347</v>
      </c>
      <c r="D8514" s="1">
        <v>2004</v>
      </c>
      <c r="E8514" s="1" t="s">
        <v>1732</v>
      </c>
      <c r="F8514" s="1" t="s">
        <v>1330</v>
      </c>
      <c r="G8514" s="1" t="s">
        <v>2916</v>
      </c>
    </row>
    <row r="8515" spans="1:7" x14ac:dyDescent="0.4">
      <c r="A8515" s="1" t="s">
        <v>4789</v>
      </c>
      <c r="B8515" s="1">
        <v>1678</v>
      </c>
      <c r="C8515" s="1" t="s">
        <v>1347</v>
      </c>
      <c r="D8515" s="1">
        <v>2004</v>
      </c>
      <c r="E8515" s="1" t="s">
        <v>1732</v>
      </c>
      <c r="F8515" s="1" t="s">
        <v>1330</v>
      </c>
    </row>
    <row r="8516" spans="1:7" x14ac:dyDescent="0.4">
      <c r="A8516" s="1" t="s">
        <v>4788</v>
      </c>
      <c r="C8516" s="1" t="s">
        <v>1332</v>
      </c>
      <c r="D8516" s="1">
        <v>2003</v>
      </c>
      <c r="E8516" s="1" t="s">
        <v>1331</v>
      </c>
      <c r="F8516" s="1" t="s">
        <v>1330</v>
      </c>
      <c r="G8516" s="1" t="s">
        <v>3078</v>
      </c>
    </row>
    <row r="8517" spans="1:7" x14ac:dyDescent="0.4">
      <c r="A8517" s="1" t="s">
        <v>4787</v>
      </c>
      <c r="B8517" s="1">
        <v>5024</v>
      </c>
      <c r="C8517" s="1" t="s">
        <v>1347</v>
      </c>
      <c r="D8517" s="1">
        <v>2004</v>
      </c>
      <c r="E8517" s="1" t="s">
        <v>1435</v>
      </c>
      <c r="F8517" s="1" t="s">
        <v>1334</v>
      </c>
      <c r="G8517" s="1" t="s">
        <v>2336</v>
      </c>
    </row>
    <row r="8518" spans="1:7" x14ac:dyDescent="0.4">
      <c r="A8518" s="1" t="s">
        <v>4786</v>
      </c>
      <c r="B8518" s="1">
        <v>191</v>
      </c>
      <c r="C8518" s="1" t="s">
        <v>1340</v>
      </c>
      <c r="D8518" s="1">
        <v>2004</v>
      </c>
      <c r="E8518" s="1" t="s">
        <v>1371</v>
      </c>
      <c r="F8518" s="1" t="s">
        <v>1330</v>
      </c>
    </row>
    <row r="8519" spans="1:7" x14ac:dyDescent="0.4">
      <c r="A8519" s="1" t="s">
        <v>4785</v>
      </c>
      <c r="B8519" s="1">
        <v>217</v>
      </c>
      <c r="C8519" s="1" t="s">
        <v>1340</v>
      </c>
      <c r="D8519" s="1">
        <v>2004</v>
      </c>
      <c r="E8519" s="1" t="s">
        <v>1371</v>
      </c>
      <c r="F8519" s="1" t="s">
        <v>1330</v>
      </c>
    </row>
    <row r="8520" spans="1:7" x14ac:dyDescent="0.4">
      <c r="A8520" s="1" t="s">
        <v>4784</v>
      </c>
      <c r="B8520" s="1">
        <v>5527</v>
      </c>
      <c r="C8520" s="1" t="s">
        <v>2411</v>
      </c>
      <c r="D8520" s="1">
        <v>2004</v>
      </c>
      <c r="E8520" s="1" t="s">
        <v>1732</v>
      </c>
      <c r="F8520" s="1" t="s">
        <v>1330</v>
      </c>
      <c r="G8520" s="1" t="s">
        <v>3179</v>
      </c>
    </row>
    <row r="8521" spans="1:7" x14ac:dyDescent="0.4">
      <c r="A8521" s="1" t="s">
        <v>4783</v>
      </c>
      <c r="B8521" s="1">
        <v>300</v>
      </c>
      <c r="C8521" s="1" t="s">
        <v>1347</v>
      </c>
      <c r="D8521" s="1">
        <v>2003</v>
      </c>
      <c r="E8521" s="1" t="s">
        <v>1335</v>
      </c>
      <c r="F8521" s="1" t="s">
        <v>1330</v>
      </c>
      <c r="G8521" s="1" t="s">
        <v>1570</v>
      </c>
    </row>
    <row r="8522" spans="1:7" x14ac:dyDescent="0.4">
      <c r="A8522" s="1" t="s">
        <v>4782</v>
      </c>
      <c r="B8522" s="1">
        <v>915</v>
      </c>
      <c r="C8522" s="1" t="s">
        <v>1347</v>
      </c>
      <c r="D8522" s="1">
        <v>2004</v>
      </c>
      <c r="E8522" s="1" t="s">
        <v>1362</v>
      </c>
      <c r="F8522" s="1" t="s">
        <v>1330</v>
      </c>
      <c r="G8522" s="1" t="s">
        <v>4250</v>
      </c>
    </row>
    <row r="8523" spans="1:7" x14ac:dyDescent="0.4">
      <c r="A8523" s="1" t="s">
        <v>4781</v>
      </c>
      <c r="B8523" s="1">
        <v>138</v>
      </c>
      <c r="C8523" s="1" t="s">
        <v>1340</v>
      </c>
      <c r="D8523" s="1">
        <v>2004</v>
      </c>
      <c r="E8523" s="1" t="s">
        <v>1391</v>
      </c>
      <c r="F8523" s="1" t="s">
        <v>1330</v>
      </c>
    </row>
    <row r="8524" spans="1:7" x14ac:dyDescent="0.4">
      <c r="A8524" s="1" t="s">
        <v>4780</v>
      </c>
      <c r="B8524" s="1">
        <v>138</v>
      </c>
      <c r="C8524" s="1" t="s">
        <v>1340</v>
      </c>
      <c r="D8524" s="1">
        <v>2004</v>
      </c>
      <c r="E8524" s="1" t="s">
        <v>1362</v>
      </c>
      <c r="F8524" s="1" t="s">
        <v>1334</v>
      </c>
      <c r="G8524" s="1" t="s">
        <v>1364</v>
      </c>
    </row>
    <row r="8525" spans="1:7" x14ac:dyDescent="0.4">
      <c r="A8525" s="1" t="s">
        <v>4779</v>
      </c>
      <c r="B8525" s="1">
        <v>138</v>
      </c>
      <c r="C8525" s="1" t="s">
        <v>1340</v>
      </c>
      <c r="D8525" s="1">
        <v>2004</v>
      </c>
      <c r="E8525" s="1" t="s">
        <v>1391</v>
      </c>
      <c r="F8525" s="1" t="s">
        <v>1330</v>
      </c>
    </row>
    <row r="8526" spans="1:7" x14ac:dyDescent="0.4">
      <c r="A8526" s="1" t="s">
        <v>4778</v>
      </c>
      <c r="B8526" s="1">
        <v>698</v>
      </c>
      <c r="C8526" s="1" t="s">
        <v>1340</v>
      </c>
      <c r="D8526" s="1">
        <v>2004</v>
      </c>
      <c r="E8526" s="1" t="s">
        <v>1371</v>
      </c>
      <c r="F8526" s="1" t="s">
        <v>1330</v>
      </c>
      <c r="G8526" s="1" t="s">
        <v>3979</v>
      </c>
    </row>
    <row r="8527" spans="1:7" x14ac:dyDescent="0.4">
      <c r="A8527" s="1" t="s">
        <v>4777</v>
      </c>
      <c r="B8527" s="1">
        <v>1878</v>
      </c>
      <c r="C8527" s="1" t="s">
        <v>1340</v>
      </c>
      <c r="D8527" s="1">
        <v>2004</v>
      </c>
      <c r="E8527" s="1" t="s">
        <v>1377</v>
      </c>
      <c r="F8527" s="1" t="s">
        <v>1334</v>
      </c>
      <c r="G8527" s="1" t="s">
        <v>4169</v>
      </c>
    </row>
    <row r="8528" spans="1:7" x14ac:dyDescent="0.4">
      <c r="A8528" s="1" t="s">
        <v>4776</v>
      </c>
      <c r="B8528" s="1">
        <v>4992</v>
      </c>
      <c r="C8528" s="1" t="s">
        <v>1347</v>
      </c>
      <c r="D8528" s="1">
        <v>2004</v>
      </c>
      <c r="E8528" s="1" t="s">
        <v>2390</v>
      </c>
      <c r="F8528" s="1" t="s">
        <v>1464</v>
      </c>
      <c r="G8528" s="1" t="s">
        <v>3179</v>
      </c>
    </row>
    <row r="8529" spans="1:7" x14ac:dyDescent="0.4">
      <c r="A8529" s="1" t="s">
        <v>4775</v>
      </c>
      <c r="B8529" s="1">
        <v>4992</v>
      </c>
      <c r="C8529" s="1" t="s">
        <v>1347</v>
      </c>
      <c r="D8529" s="1">
        <v>2004</v>
      </c>
      <c r="E8529" s="1" t="s">
        <v>1438</v>
      </c>
      <c r="F8529" s="1" t="s">
        <v>1330</v>
      </c>
    </row>
    <row r="8530" spans="1:7" x14ac:dyDescent="0.4">
      <c r="A8530" s="1" t="s">
        <v>4774</v>
      </c>
      <c r="B8530" s="1">
        <v>4738</v>
      </c>
      <c r="C8530" s="1" t="s">
        <v>1347</v>
      </c>
      <c r="D8530" s="1">
        <v>2004</v>
      </c>
      <c r="E8530" s="1" t="s">
        <v>1331</v>
      </c>
      <c r="F8530" s="1" t="s">
        <v>1334</v>
      </c>
      <c r="G8530" s="1" t="s">
        <v>1102</v>
      </c>
    </row>
    <row r="8531" spans="1:7" x14ac:dyDescent="0.4">
      <c r="A8531" s="1" t="s">
        <v>4773</v>
      </c>
      <c r="B8531" s="1">
        <v>1223</v>
      </c>
      <c r="C8531" s="1" t="s">
        <v>1347</v>
      </c>
      <c r="D8531" s="1">
        <v>2004</v>
      </c>
      <c r="E8531" s="1" t="s">
        <v>1377</v>
      </c>
      <c r="F8531" s="1" t="s">
        <v>1330</v>
      </c>
      <c r="G8531" s="1" t="s">
        <v>2007</v>
      </c>
    </row>
    <row r="8532" spans="1:7" x14ac:dyDescent="0.4">
      <c r="A8532" s="1" t="s">
        <v>4772</v>
      </c>
      <c r="B8532" s="1">
        <v>1201</v>
      </c>
      <c r="C8532" s="1" t="s">
        <v>1347</v>
      </c>
      <c r="D8532" s="1">
        <v>2004</v>
      </c>
      <c r="E8532" s="1" t="s">
        <v>1349</v>
      </c>
      <c r="F8532" s="1" t="s">
        <v>1464</v>
      </c>
      <c r="G8532" s="1" t="s">
        <v>2369</v>
      </c>
    </row>
    <row r="8533" spans="1:7" x14ac:dyDescent="0.4">
      <c r="A8533" s="1" t="s">
        <v>4771</v>
      </c>
      <c r="B8533" s="1">
        <v>707</v>
      </c>
      <c r="C8533" s="1" t="s">
        <v>1347</v>
      </c>
      <c r="D8533" s="1">
        <v>2003</v>
      </c>
      <c r="E8533" s="1" t="s">
        <v>2456</v>
      </c>
      <c r="F8533" s="1" t="s">
        <v>1330</v>
      </c>
    </row>
    <row r="8534" spans="1:7" x14ac:dyDescent="0.4">
      <c r="A8534" s="1" t="s">
        <v>14468</v>
      </c>
      <c r="B8534" s="1">
        <v>831</v>
      </c>
      <c r="C8534" s="1" t="s">
        <v>1347</v>
      </c>
      <c r="D8534" s="1">
        <v>2004</v>
      </c>
      <c r="E8534" s="1" t="s">
        <v>1331</v>
      </c>
      <c r="F8534" s="1" t="s">
        <v>1330</v>
      </c>
    </row>
    <row r="8535" spans="1:7" x14ac:dyDescent="0.4">
      <c r="A8535" s="1" t="s">
        <v>4770</v>
      </c>
      <c r="B8535" s="1">
        <v>831</v>
      </c>
      <c r="C8535" s="1" t="s">
        <v>1347</v>
      </c>
      <c r="D8535" s="1">
        <v>2004</v>
      </c>
      <c r="E8535" s="1" t="s">
        <v>1555</v>
      </c>
      <c r="F8535" s="1" t="s">
        <v>1334</v>
      </c>
      <c r="G8535" s="1" t="s">
        <v>3233</v>
      </c>
    </row>
    <row r="8536" spans="1:7" x14ac:dyDescent="0.4">
      <c r="A8536" s="1" t="s">
        <v>737</v>
      </c>
      <c r="B8536" s="1">
        <v>2474</v>
      </c>
      <c r="C8536" s="1" t="s">
        <v>1347</v>
      </c>
      <c r="D8536" s="1">
        <v>2004</v>
      </c>
      <c r="E8536" s="1" t="s">
        <v>1371</v>
      </c>
      <c r="F8536" s="1" t="s">
        <v>1330</v>
      </c>
      <c r="G8536" s="1" t="s">
        <v>3179</v>
      </c>
    </row>
    <row r="8537" spans="1:7" x14ac:dyDescent="0.4">
      <c r="A8537" s="1" t="s">
        <v>4769</v>
      </c>
      <c r="B8537" s="1">
        <v>4500</v>
      </c>
      <c r="C8537" s="1" t="s">
        <v>4458</v>
      </c>
      <c r="D8537" s="1">
        <v>2004</v>
      </c>
      <c r="E8537" s="1" t="s">
        <v>1752</v>
      </c>
      <c r="F8537" s="1" t="s">
        <v>1334</v>
      </c>
      <c r="G8537" s="1" t="s">
        <v>3179</v>
      </c>
    </row>
    <row r="8538" spans="1:7" x14ac:dyDescent="0.4">
      <c r="A8538" s="1" t="s">
        <v>4768</v>
      </c>
      <c r="B8538" s="1">
        <v>4500</v>
      </c>
      <c r="C8538" s="1" t="s">
        <v>4458</v>
      </c>
      <c r="D8538" s="1">
        <v>2004</v>
      </c>
      <c r="E8538" s="1" t="s">
        <v>1555</v>
      </c>
      <c r="F8538" s="1" t="s">
        <v>1334</v>
      </c>
      <c r="G8538" s="1" t="s">
        <v>3179</v>
      </c>
    </row>
    <row r="8539" spans="1:7" x14ac:dyDescent="0.4">
      <c r="A8539" s="1" t="s">
        <v>992</v>
      </c>
      <c r="B8539" s="1">
        <v>5551</v>
      </c>
      <c r="C8539" s="1" t="s">
        <v>2411</v>
      </c>
      <c r="D8539" s="1">
        <v>2004</v>
      </c>
      <c r="E8539" s="1" t="s">
        <v>1377</v>
      </c>
      <c r="F8539" s="1" t="s">
        <v>1334</v>
      </c>
      <c r="G8539" s="1" t="s">
        <v>4067</v>
      </c>
    </row>
    <row r="8540" spans="1:7" x14ac:dyDescent="0.4">
      <c r="A8540" s="1" t="s">
        <v>4767</v>
      </c>
      <c r="B8540" s="1">
        <v>675</v>
      </c>
      <c r="C8540" s="1" t="s">
        <v>1340</v>
      </c>
      <c r="D8540" s="1">
        <v>2004</v>
      </c>
      <c r="E8540" s="1" t="s">
        <v>1331</v>
      </c>
      <c r="F8540" s="1" t="s">
        <v>1330</v>
      </c>
    </row>
    <row r="8541" spans="1:7" x14ac:dyDescent="0.4">
      <c r="A8541" s="1" t="s">
        <v>4766</v>
      </c>
      <c r="B8541" s="1">
        <v>675</v>
      </c>
      <c r="C8541" s="1" t="s">
        <v>1340</v>
      </c>
      <c r="D8541" s="1">
        <v>2004</v>
      </c>
      <c r="E8541" s="1" t="s">
        <v>1331</v>
      </c>
      <c r="F8541" s="1" t="s">
        <v>1330</v>
      </c>
    </row>
    <row r="8542" spans="1:7" x14ac:dyDescent="0.4">
      <c r="A8542" s="1" t="s">
        <v>4765</v>
      </c>
      <c r="B8542" s="1">
        <v>679</v>
      </c>
      <c r="C8542" s="1" t="s">
        <v>1340</v>
      </c>
      <c r="D8542" s="1">
        <v>2004</v>
      </c>
      <c r="E8542" s="1" t="s">
        <v>1371</v>
      </c>
      <c r="F8542" s="1" t="s">
        <v>1330</v>
      </c>
    </row>
    <row r="8543" spans="1:7" x14ac:dyDescent="0.4">
      <c r="A8543" s="1" t="s">
        <v>4764</v>
      </c>
      <c r="B8543" s="1">
        <v>4239</v>
      </c>
      <c r="C8543" s="1" t="s">
        <v>1347</v>
      </c>
      <c r="D8543" s="1">
        <v>2004</v>
      </c>
      <c r="E8543" s="1" t="s">
        <v>1848</v>
      </c>
      <c r="F8543" s="1" t="s">
        <v>1330</v>
      </c>
      <c r="G8543" s="1" t="s">
        <v>3021</v>
      </c>
    </row>
    <row r="8544" spans="1:7" x14ac:dyDescent="0.4">
      <c r="A8544" s="1" t="s">
        <v>4763</v>
      </c>
      <c r="C8544" s="1" t="s">
        <v>1340</v>
      </c>
      <c r="D8544" s="1">
        <v>2004</v>
      </c>
      <c r="E8544" s="1" t="s">
        <v>1391</v>
      </c>
    </row>
    <row r="8545" spans="1:7" x14ac:dyDescent="0.4">
      <c r="A8545" s="1" t="s">
        <v>4762</v>
      </c>
      <c r="B8545" s="1">
        <v>556</v>
      </c>
      <c r="C8545" s="1" t="s">
        <v>1347</v>
      </c>
      <c r="D8545" s="1">
        <v>2004</v>
      </c>
      <c r="E8545" s="1" t="s">
        <v>1343</v>
      </c>
      <c r="F8545" s="1" t="s">
        <v>1334</v>
      </c>
      <c r="G8545" s="1" t="s">
        <v>2422</v>
      </c>
    </row>
    <row r="8546" spans="1:7" x14ac:dyDescent="0.4">
      <c r="A8546" s="1" t="s">
        <v>4761</v>
      </c>
      <c r="B8546" s="1">
        <v>556</v>
      </c>
      <c r="C8546" s="1" t="s">
        <v>1347</v>
      </c>
      <c r="D8546" s="1">
        <v>2004</v>
      </c>
      <c r="E8546" s="1" t="s">
        <v>1362</v>
      </c>
      <c r="F8546" s="1" t="s">
        <v>1330</v>
      </c>
      <c r="G8546" s="1" t="s">
        <v>4734</v>
      </c>
    </row>
    <row r="8547" spans="1:7" x14ac:dyDescent="0.4">
      <c r="A8547" s="1" t="s">
        <v>4760</v>
      </c>
      <c r="B8547" s="1">
        <v>707</v>
      </c>
      <c r="C8547" s="1" t="s">
        <v>1347</v>
      </c>
      <c r="D8547" s="1">
        <v>2004</v>
      </c>
      <c r="E8547" s="1" t="s">
        <v>1420</v>
      </c>
      <c r="F8547" s="1" t="s">
        <v>1334</v>
      </c>
      <c r="G8547" s="1" t="s">
        <v>1536</v>
      </c>
    </row>
    <row r="8548" spans="1:7" x14ac:dyDescent="0.4">
      <c r="A8548" s="1" t="s">
        <v>4759</v>
      </c>
      <c r="B8548" s="1">
        <v>707</v>
      </c>
      <c r="C8548" s="1" t="s">
        <v>1347</v>
      </c>
      <c r="D8548" s="1">
        <v>2004</v>
      </c>
      <c r="E8548" s="1" t="s">
        <v>1420</v>
      </c>
      <c r="F8548" s="1" t="s">
        <v>1334</v>
      </c>
      <c r="G8548" s="1" t="s">
        <v>1536</v>
      </c>
    </row>
    <row r="8549" spans="1:7" x14ac:dyDescent="0.4">
      <c r="A8549" s="1" t="s">
        <v>4758</v>
      </c>
      <c r="B8549" s="1">
        <v>599</v>
      </c>
      <c r="C8549" s="1" t="s">
        <v>1340</v>
      </c>
      <c r="D8549" s="1">
        <v>2003</v>
      </c>
      <c r="E8549" s="1" t="s">
        <v>1406</v>
      </c>
      <c r="F8549" s="1" t="s">
        <v>1330</v>
      </c>
      <c r="G8549" s="1" t="s">
        <v>3979</v>
      </c>
    </row>
    <row r="8550" spans="1:7" x14ac:dyDescent="0.4">
      <c r="A8550" s="1" t="s">
        <v>4757</v>
      </c>
      <c r="B8550" s="1">
        <v>1221</v>
      </c>
      <c r="C8550" s="1" t="s">
        <v>1347</v>
      </c>
      <c r="D8550" s="1">
        <v>2004</v>
      </c>
      <c r="E8550" s="1" t="s">
        <v>1349</v>
      </c>
      <c r="F8550" s="1" t="s">
        <v>1334</v>
      </c>
      <c r="G8550" s="1" t="s">
        <v>2689</v>
      </c>
    </row>
    <row r="8551" spans="1:7" x14ac:dyDescent="0.4">
      <c r="A8551" s="1" t="s">
        <v>4756</v>
      </c>
      <c r="B8551" s="1">
        <v>1008</v>
      </c>
      <c r="C8551" s="1" t="s">
        <v>2640</v>
      </c>
      <c r="D8551" s="1">
        <v>2004</v>
      </c>
      <c r="E8551" s="1" t="s">
        <v>1732</v>
      </c>
      <c r="F8551" s="1" t="s">
        <v>1330</v>
      </c>
      <c r="G8551" s="1" t="s">
        <v>3502</v>
      </c>
    </row>
    <row r="8552" spans="1:7" x14ac:dyDescent="0.4">
      <c r="A8552" s="1" t="s">
        <v>4755</v>
      </c>
      <c r="B8552" s="1">
        <v>868</v>
      </c>
      <c r="C8552" s="1" t="s">
        <v>2640</v>
      </c>
      <c r="D8552" s="1">
        <v>2004</v>
      </c>
      <c r="E8552" s="1" t="s">
        <v>1684</v>
      </c>
      <c r="F8552" s="1" t="s">
        <v>1330</v>
      </c>
      <c r="G8552" s="1" t="s">
        <v>3502</v>
      </c>
    </row>
    <row r="8553" spans="1:7" x14ac:dyDescent="0.4">
      <c r="A8553" s="1" t="s">
        <v>4754</v>
      </c>
      <c r="B8553" s="1">
        <v>862</v>
      </c>
      <c r="C8553" s="1" t="s">
        <v>2640</v>
      </c>
      <c r="D8553" s="1">
        <v>2004</v>
      </c>
      <c r="E8553" s="1" t="s">
        <v>1732</v>
      </c>
      <c r="F8553" s="1" t="s">
        <v>1330</v>
      </c>
      <c r="G8553" s="1" t="s">
        <v>3630</v>
      </c>
    </row>
    <row r="8554" spans="1:7" x14ac:dyDescent="0.4">
      <c r="A8554" s="1" t="s">
        <v>4753</v>
      </c>
      <c r="B8554" s="1">
        <v>862</v>
      </c>
      <c r="C8554" s="1" t="s">
        <v>2640</v>
      </c>
      <c r="D8554" s="1">
        <v>2004</v>
      </c>
      <c r="E8554" s="1" t="s">
        <v>1732</v>
      </c>
      <c r="F8554" s="1" t="s">
        <v>1330</v>
      </c>
      <c r="G8554" s="1" t="s">
        <v>3179</v>
      </c>
    </row>
    <row r="8555" spans="1:7" x14ac:dyDescent="0.4">
      <c r="A8555" s="1" t="s">
        <v>4752</v>
      </c>
      <c r="B8555" s="1">
        <v>657</v>
      </c>
      <c r="C8555" s="1" t="s">
        <v>1347</v>
      </c>
      <c r="D8555" s="1">
        <v>2004</v>
      </c>
      <c r="E8555" s="1" t="s">
        <v>1343</v>
      </c>
      <c r="F8555" s="1" t="s">
        <v>1334</v>
      </c>
      <c r="G8555" s="1" t="s">
        <v>2278</v>
      </c>
    </row>
    <row r="8556" spans="1:7" x14ac:dyDescent="0.4">
      <c r="A8556" s="1" t="s">
        <v>4751</v>
      </c>
      <c r="B8556" s="1">
        <v>6030</v>
      </c>
      <c r="C8556" s="1" t="s">
        <v>2411</v>
      </c>
      <c r="D8556" s="1">
        <v>2004</v>
      </c>
      <c r="E8556" s="1" t="s">
        <v>2390</v>
      </c>
      <c r="F8556" s="1" t="s">
        <v>1334</v>
      </c>
      <c r="G8556" s="1" t="s">
        <v>4017</v>
      </c>
    </row>
    <row r="8557" spans="1:7" x14ac:dyDescent="0.4">
      <c r="A8557" s="1" t="s">
        <v>4750</v>
      </c>
      <c r="B8557" s="1">
        <v>2478</v>
      </c>
      <c r="C8557" s="1" t="s">
        <v>1347</v>
      </c>
      <c r="D8557" s="1">
        <v>2004</v>
      </c>
      <c r="E8557" s="1" t="s">
        <v>1377</v>
      </c>
      <c r="F8557" s="1" t="s">
        <v>1334</v>
      </c>
      <c r="G8557" s="1" t="s">
        <v>1102</v>
      </c>
    </row>
    <row r="8558" spans="1:7" x14ac:dyDescent="0.4">
      <c r="A8558" s="1" t="s">
        <v>4749</v>
      </c>
      <c r="B8558" s="1">
        <v>2478</v>
      </c>
      <c r="C8558" s="1" t="s">
        <v>1347</v>
      </c>
      <c r="D8558" s="1">
        <v>2004</v>
      </c>
      <c r="E8558" s="1" t="s">
        <v>1377</v>
      </c>
      <c r="F8558" s="1" t="s">
        <v>1334</v>
      </c>
      <c r="G8558" s="1" t="s">
        <v>1102</v>
      </c>
    </row>
    <row r="8559" spans="1:7" x14ac:dyDescent="0.4">
      <c r="A8559" s="1" t="s">
        <v>4748</v>
      </c>
      <c r="B8559" s="1">
        <v>818</v>
      </c>
      <c r="C8559" s="1" t="s">
        <v>1347</v>
      </c>
      <c r="D8559" s="1">
        <v>2004</v>
      </c>
      <c r="E8559" s="1" t="s">
        <v>1337</v>
      </c>
      <c r="F8559" s="1" t="s">
        <v>1334</v>
      </c>
      <c r="G8559" s="1" t="s">
        <v>3235</v>
      </c>
    </row>
    <row r="8560" spans="1:7" x14ac:dyDescent="0.4">
      <c r="A8560" s="1" t="s">
        <v>4747</v>
      </c>
      <c r="B8560" s="1">
        <v>750</v>
      </c>
      <c r="C8560" s="1" t="s">
        <v>1347</v>
      </c>
      <c r="D8560" s="1">
        <v>2003</v>
      </c>
      <c r="E8560" s="1" t="s">
        <v>2270</v>
      </c>
      <c r="F8560" s="1" t="s">
        <v>1330</v>
      </c>
      <c r="G8560" s="1" t="s">
        <v>3502</v>
      </c>
    </row>
    <row r="8561" spans="1:7" x14ac:dyDescent="0.4">
      <c r="A8561" s="1" t="s">
        <v>4746</v>
      </c>
      <c r="B8561" s="1">
        <v>1019</v>
      </c>
      <c r="C8561" s="1" t="s">
        <v>1347</v>
      </c>
      <c r="D8561" s="1">
        <v>2004</v>
      </c>
      <c r="E8561" s="1" t="s">
        <v>2390</v>
      </c>
      <c r="F8561" s="1" t="s">
        <v>1334</v>
      </c>
      <c r="G8561" s="1" t="s">
        <v>2247</v>
      </c>
    </row>
    <row r="8562" spans="1:7" x14ac:dyDescent="0.4">
      <c r="A8562" s="1" t="s">
        <v>4745</v>
      </c>
      <c r="B8562" s="1">
        <v>1221</v>
      </c>
      <c r="C8562" s="1" t="s">
        <v>1347</v>
      </c>
      <c r="D8562" s="1">
        <v>2004</v>
      </c>
      <c r="E8562" s="1" t="s">
        <v>1440</v>
      </c>
      <c r="F8562" s="1" t="s">
        <v>1464</v>
      </c>
      <c r="G8562" s="1" t="s">
        <v>1355</v>
      </c>
    </row>
    <row r="8563" spans="1:7" x14ac:dyDescent="0.4">
      <c r="A8563" s="1" t="s">
        <v>4744</v>
      </c>
      <c r="B8563" s="1">
        <v>485</v>
      </c>
      <c r="C8563" s="1" t="s">
        <v>1433</v>
      </c>
      <c r="D8563" s="1">
        <v>2004</v>
      </c>
      <c r="E8563" s="1" t="s">
        <v>1331</v>
      </c>
      <c r="F8563" s="1" t="s">
        <v>1334</v>
      </c>
      <c r="G8563" s="1" t="s">
        <v>4743</v>
      </c>
    </row>
    <row r="8564" spans="1:7" x14ac:dyDescent="0.4">
      <c r="A8564" s="1" t="s">
        <v>4742</v>
      </c>
      <c r="B8564" s="1">
        <v>2556</v>
      </c>
      <c r="C8564" s="1" t="s">
        <v>1347</v>
      </c>
      <c r="D8564" s="1">
        <v>2004</v>
      </c>
      <c r="E8564" s="1" t="s">
        <v>1732</v>
      </c>
      <c r="F8564" s="1" t="s">
        <v>1334</v>
      </c>
      <c r="G8564" s="1" t="s">
        <v>1355</v>
      </c>
    </row>
    <row r="8565" spans="1:7" x14ac:dyDescent="0.4">
      <c r="A8565" s="1" t="s">
        <v>4741</v>
      </c>
      <c r="B8565" s="1">
        <v>256</v>
      </c>
      <c r="C8565" s="1" t="s">
        <v>1340</v>
      </c>
      <c r="D8565" s="1">
        <v>2004</v>
      </c>
      <c r="E8565" s="1" t="s">
        <v>1343</v>
      </c>
      <c r="F8565" s="1" t="s">
        <v>1334</v>
      </c>
      <c r="G8565" s="1" t="s">
        <v>2604</v>
      </c>
    </row>
    <row r="8566" spans="1:7" x14ac:dyDescent="0.4">
      <c r="A8566" s="1" t="s">
        <v>4740</v>
      </c>
      <c r="B8566" s="1">
        <v>2478</v>
      </c>
      <c r="C8566" s="1" t="s">
        <v>1347</v>
      </c>
      <c r="D8566" s="1">
        <v>2004</v>
      </c>
      <c r="E8566" s="1" t="s">
        <v>1377</v>
      </c>
      <c r="F8566" s="1" t="s">
        <v>1330</v>
      </c>
      <c r="G8566" s="1" t="s">
        <v>3179</v>
      </c>
    </row>
    <row r="8567" spans="1:7" x14ac:dyDescent="0.4">
      <c r="A8567" s="1" t="s">
        <v>4739</v>
      </c>
      <c r="B8567" s="1">
        <v>2478</v>
      </c>
      <c r="C8567" s="1" t="s">
        <v>1347</v>
      </c>
      <c r="D8567" s="1">
        <v>2004</v>
      </c>
      <c r="E8567" s="1" t="s">
        <v>1377</v>
      </c>
      <c r="F8567" s="1" t="s">
        <v>1334</v>
      </c>
      <c r="G8567" s="1" t="s">
        <v>1102</v>
      </c>
    </row>
    <row r="8568" spans="1:7" x14ac:dyDescent="0.4">
      <c r="A8568" s="1" t="s">
        <v>4738</v>
      </c>
      <c r="B8568" s="1">
        <v>280</v>
      </c>
      <c r="C8568" s="1" t="s">
        <v>1375</v>
      </c>
      <c r="D8568" s="1">
        <v>2004</v>
      </c>
      <c r="E8568" s="1" t="s">
        <v>1331</v>
      </c>
      <c r="F8568" s="1" t="s">
        <v>1330</v>
      </c>
    </row>
    <row r="8569" spans="1:7" x14ac:dyDescent="0.4">
      <c r="A8569" s="1" t="s">
        <v>4737</v>
      </c>
      <c r="B8569" s="1">
        <v>126</v>
      </c>
      <c r="C8569" s="1" t="s">
        <v>1340</v>
      </c>
      <c r="D8569" s="1">
        <v>2004</v>
      </c>
      <c r="E8569" s="1" t="s">
        <v>1958</v>
      </c>
      <c r="F8569" s="1" t="s">
        <v>1330</v>
      </c>
    </row>
    <row r="8570" spans="1:7" x14ac:dyDescent="0.4">
      <c r="A8570" s="1" t="s">
        <v>4736</v>
      </c>
      <c r="B8570" s="1">
        <v>239</v>
      </c>
      <c r="C8570" s="1" t="s">
        <v>1347</v>
      </c>
      <c r="D8570" s="1">
        <v>2004</v>
      </c>
      <c r="E8570" s="1" t="s">
        <v>1438</v>
      </c>
      <c r="F8570" s="1" t="s">
        <v>1334</v>
      </c>
      <c r="G8570" s="1" t="s">
        <v>4691</v>
      </c>
    </row>
    <row r="8571" spans="1:7" x14ac:dyDescent="0.4">
      <c r="A8571" s="1" t="s">
        <v>4735</v>
      </c>
      <c r="B8571" s="1">
        <v>220</v>
      </c>
      <c r="C8571" s="1" t="s">
        <v>1357</v>
      </c>
      <c r="D8571" s="1">
        <v>2004</v>
      </c>
      <c r="E8571" s="1" t="s">
        <v>4076</v>
      </c>
      <c r="F8571" s="1" t="s">
        <v>1334</v>
      </c>
      <c r="G8571" s="1" t="s">
        <v>4734</v>
      </c>
    </row>
    <row r="8572" spans="1:7" x14ac:dyDescent="0.4">
      <c r="A8572" s="1" t="s">
        <v>4733</v>
      </c>
      <c r="B8572" s="1">
        <v>2492</v>
      </c>
      <c r="C8572" s="1" t="s">
        <v>1347</v>
      </c>
      <c r="D8572" s="1">
        <v>2004</v>
      </c>
      <c r="E8572" s="1" t="s">
        <v>1377</v>
      </c>
      <c r="F8572" s="1" t="s">
        <v>1334</v>
      </c>
      <c r="G8572" s="1" t="s">
        <v>1102</v>
      </c>
    </row>
    <row r="8573" spans="1:7" x14ac:dyDescent="0.4">
      <c r="A8573" s="1" t="s">
        <v>357</v>
      </c>
      <c r="B8573" s="1">
        <v>5668</v>
      </c>
      <c r="C8573" s="1" t="s">
        <v>2411</v>
      </c>
      <c r="D8573" s="1">
        <v>2004</v>
      </c>
      <c r="E8573" s="1" t="s">
        <v>1435</v>
      </c>
      <c r="F8573" s="1" t="s">
        <v>1330</v>
      </c>
      <c r="G8573" s="1" t="s">
        <v>2336</v>
      </c>
    </row>
    <row r="8574" spans="1:7" x14ac:dyDescent="0.4">
      <c r="A8574" s="1" t="s">
        <v>378</v>
      </c>
      <c r="B8574" s="1">
        <v>5668</v>
      </c>
      <c r="C8574" s="1" t="s">
        <v>2411</v>
      </c>
      <c r="D8574" s="1">
        <v>2004</v>
      </c>
      <c r="E8574" s="1" t="s">
        <v>1435</v>
      </c>
      <c r="F8574" s="1" t="s">
        <v>1330</v>
      </c>
      <c r="G8574" s="1" t="s">
        <v>2336</v>
      </c>
    </row>
    <row r="8575" spans="1:7" x14ac:dyDescent="0.4">
      <c r="A8575" s="1" t="s">
        <v>4732</v>
      </c>
      <c r="B8575" s="1">
        <v>5688</v>
      </c>
      <c r="C8575" s="1" t="s">
        <v>2411</v>
      </c>
      <c r="D8575" s="1">
        <v>2004</v>
      </c>
      <c r="E8575" s="1" t="s">
        <v>1435</v>
      </c>
      <c r="F8575" s="1" t="s">
        <v>1330</v>
      </c>
      <c r="G8575" s="1" t="s">
        <v>2336</v>
      </c>
    </row>
    <row r="8576" spans="1:7" x14ac:dyDescent="0.4">
      <c r="A8576" s="1" t="s">
        <v>4731</v>
      </c>
      <c r="B8576" s="1">
        <v>2702</v>
      </c>
      <c r="C8576" s="1" t="s">
        <v>1347</v>
      </c>
      <c r="D8576" s="1">
        <v>2004</v>
      </c>
      <c r="E8576" s="1" t="s">
        <v>1331</v>
      </c>
      <c r="F8576" s="1" t="s">
        <v>1334</v>
      </c>
      <c r="G8576" s="1" t="s">
        <v>1102</v>
      </c>
    </row>
    <row r="8577" spans="1:7" x14ac:dyDescent="0.4">
      <c r="A8577" s="1" t="s">
        <v>4730</v>
      </c>
      <c r="B8577" s="1">
        <v>611</v>
      </c>
      <c r="C8577" s="1" t="s">
        <v>1340</v>
      </c>
      <c r="D8577" s="1">
        <v>2004</v>
      </c>
      <c r="E8577" s="1" t="s">
        <v>2390</v>
      </c>
      <c r="F8577" s="1" t="s">
        <v>1330</v>
      </c>
    </row>
    <row r="8578" spans="1:7" x14ac:dyDescent="0.4">
      <c r="A8578" s="1" t="s">
        <v>4729</v>
      </c>
      <c r="B8578" s="1">
        <v>144</v>
      </c>
      <c r="C8578" s="1" t="s">
        <v>1703</v>
      </c>
      <c r="D8578" s="1">
        <v>2003</v>
      </c>
      <c r="E8578" s="1" t="s">
        <v>1650</v>
      </c>
      <c r="F8578" s="1" t="s">
        <v>1334</v>
      </c>
      <c r="G8578" s="1" t="s">
        <v>2998</v>
      </c>
    </row>
    <row r="8579" spans="1:7" x14ac:dyDescent="0.4">
      <c r="A8579" s="1" t="s">
        <v>4728</v>
      </c>
      <c r="B8579" s="1">
        <v>707</v>
      </c>
      <c r="C8579" s="1" t="s">
        <v>1347</v>
      </c>
      <c r="D8579" s="1">
        <v>2004</v>
      </c>
      <c r="E8579" s="1" t="s">
        <v>1331</v>
      </c>
      <c r="F8579" s="1" t="s">
        <v>1464</v>
      </c>
    </row>
    <row r="8580" spans="1:7" x14ac:dyDescent="0.4">
      <c r="A8580" s="1" t="s">
        <v>4727</v>
      </c>
      <c r="B8580" s="1">
        <v>1100</v>
      </c>
      <c r="C8580" s="1" t="s">
        <v>1347</v>
      </c>
      <c r="D8580" s="1">
        <v>2004</v>
      </c>
      <c r="E8580" s="1" t="s">
        <v>1331</v>
      </c>
      <c r="F8580" s="1" t="s">
        <v>1464</v>
      </c>
      <c r="G8580" s="1" t="s">
        <v>1355</v>
      </c>
    </row>
    <row r="8581" spans="1:7" x14ac:dyDescent="0.4">
      <c r="A8581" s="1" t="s">
        <v>4726</v>
      </c>
      <c r="C8581" s="1" t="s">
        <v>1340</v>
      </c>
      <c r="D8581" s="1">
        <v>2004</v>
      </c>
      <c r="E8581" s="1" t="s">
        <v>2270</v>
      </c>
    </row>
    <row r="8582" spans="1:7" x14ac:dyDescent="0.4">
      <c r="A8582" s="1" t="s">
        <v>4150</v>
      </c>
      <c r="C8582" s="1" t="s">
        <v>1340</v>
      </c>
      <c r="D8582" s="1">
        <v>2004</v>
      </c>
    </row>
    <row r="8583" spans="1:7" x14ac:dyDescent="0.4">
      <c r="A8583" s="1" t="s">
        <v>4725</v>
      </c>
      <c r="B8583" s="1">
        <v>831</v>
      </c>
      <c r="C8583" s="1" t="s">
        <v>1347</v>
      </c>
      <c r="D8583" s="1">
        <v>2004</v>
      </c>
      <c r="E8583" s="1" t="s">
        <v>1650</v>
      </c>
      <c r="F8583" s="1" t="s">
        <v>1334</v>
      </c>
      <c r="G8583" s="1" t="s">
        <v>3056</v>
      </c>
    </row>
    <row r="8584" spans="1:7" x14ac:dyDescent="0.4">
      <c r="A8584" s="1" t="s">
        <v>4724</v>
      </c>
      <c r="C8584" s="1" t="s">
        <v>1332</v>
      </c>
      <c r="D8584" s="1">
        <v>2004</v>
      </c>
      <c r="E8584" s="1" t="s">
        <v>1337</v>
      </c>
      <c r="F8584" s="1" t="s">
        <v>1334</v>
      </c>
    </row>
    <row r="8585" spans="1:7" x14ac:dyDescent="0.4">
      <c r="A8585" s="1" t="s">
        <v>4723</v>
      </c>
      <c r="C8585" s="1" t="s">
        <v>1332</v>
      </c>
      <c r="D8585" s="1">
        <v>2004</v>
      </c>
      <c r="E8585" s="1" t="s">
        <v>1741</v>
      </c>
      <c r="F8585" s="1" t="s">
        <v>1334</v>
      </c>
    </row>
    <row r="8586" spans="1:7" x14ac:dyDescent="0.4">
      <c r="A8586" s="1" t="s">
        <v>4722</v>
      </c>
      <c r="B8586" s="1">
        <v>2478</v>
      </c>
      <c r="C8586" s="1" t="s">
        <v>1347</v>
      </c>
      <c r="D8586" s="1">
        <v>2004</v>
      </c>
      <c r="E8586" s="1" t="s">
        <v>1377</v>
      </c>
      <c r="F8586" s="1" t="s">
        <v>1330</v>
      </c>
      <c r="G8586" s="1" t="s">
        <v>1355</v>
      </c>
    </row>
    <row r="8587" spans="1:7" x14ac:dyDescent="0.4">
      <c r="A8587" s="1" t="s">
        <v>4721</v>
      </c>
      <c r="B8587" s="1">
        <v>2478</v>
      </c>
      <c r="C8587" s="1" t="s">
        <v>1347</v>
      </c>
      <c r="D8587" s="1">
        <v>2004</v>
      </c>
      <c r="E8587" s="1" t="s">
        <v>1377</v>
      </c>
      <c r="F8587" s="1" t="s">
        <v>1330</v>
      </c>
      <c r="G8587" s="1" t="s">
        <v>1355</v>
      </c>
    </row>
    <row r="8588" spans="1:7" x14ac:dyDescent="0.4">
      <c r="A8588" s="1" t="s">
        <v>4720</v>
      </c>
      <c r="B8588" s="1">
        <v>698</v>
      </c>
      <c r="C8588" s="1" t="s">
        <v>1340</v>
      </c>
      <c r="D8588" s="1">
        <v>2004</v>
      </c>
      <c r="E8588" s="1" t="s">
        <v>1420</v>
      </c>
      <c r="F8588" s="1" t="s">
        <v>1334</v>
      </c>
      <c r="G8588" s="1" t="s">
        <v>1536</v>
      </c>
    </row>
    <row r="8589" spans="1:7" x14ac:dyDescent="0.4">
      <c r="A8589" s="1" t="s">
        <v>4719</v>
      </c>
      <c r="B8589" s="1">
        <v>236</v>
      </c>
      <c r="C8589" s="1" t="s">
        <v>1340</v>
      </c>
      <c r="D8589" s="1">
        <v>2004</v>
      </c>
      <c r="E8589" s="1" t="s">
        <v>1371</v>
      </c>
      <c r="F8589" s="1" t="s">
        <v>1330</v>
      </c>
    </row>
    <row r="8590" spans="1:7" x14ac:dyDescent="0.4">
      <c r="A8590" s="1" t="s">
        <v>4718</v>
      </c>
      <c r="B8590" s="1">
        <v>144</v>
      </c>
      <c r="C8590" s="1" t="s">
        <v>1340</v>
      </c>
      <c r="D8590" s="1">
        <v>2004</v>
      </c>
      <c r="E8590" s="1" t="s">
        <v>2292</v>
      </c>
      <c r="F8590" s="1" t="s">
        <v>1330</v>
      </c>
    </row>
    <row r="8591" spans="1:7" x14ac:dyDescent="0.4">
      <c r="A8591" s="1" t="s">
        <v>4717</v>
      </c>
      <c r="B8591" s="1">
        <v>144</v>
      </c>
      <c r="C8591" s="1" t="s">
        <v>1340</v>
      </c>
      <c r="D8591" s="1">
        <v>2004</v>
      </c>
      <c r="E8591" s="1" t="s">
        <v>1732</v>
      </c>
      <c r="F8591" s="1" t="s">
        <v>1330</v>
      </c>
      <c r="G8591" s="1" t="s">
        <v>4716</v>
      </c>
    </row>
    <row r="8592" spans="1:7" x14ac:dyDescent="0.4">
      <c r="A8592" s="1" t="s">
        <v>4715</v>
      </c>
      <c r="B8592" s="1">
        <v>144</v>
      </c>
      <c r="C8592" s="1" t="s">
        <v>1340</v>
      </c>
      <c r="D8592" s="1">
        <v>2004</v>
      </c>
      <c r="F8592" s="1" t="s">
        <v>1330</v>
      </c>
    </row>
    <row r="8593" spans="1:7" x14ac:dyDescent="0.4">
      <c r="A8593" s="1" t="s">
        <v>4714</v>
      </c>
      <c r="B8593" s="1">
        <v>144</v>
      </c>
      <c r="C8593" s="1" t="s">
        <v>1340</v>
      </c>
      <c r="D8593" s="1">
        <v>2004</v>
      </c>
      <c r="E8593" s="1" t="s">
        <v>1456</v>
      </c>
      <c r="F8593" s="1" t="s">
        <v>1330</v>
      </c>
    </row>
    <row r="8594" spans="1:7" x14ac:dyDescent="0.4">
      <c r="A8594" s="1" t="s">
        <v>4713</v>
      </c>
      <c r="C8594" s="1" t="s">
        <v>1340</v>
      </c>
      <c r="D8594" s="1">
        <v>2004</v>
      </c>
      <c r="E8594" s="1" t="s">
        <v>2270</v>
      </c>
      <c r="F8594" s="1" t="s">
        <v>1330</v>
      </c>
    </row>
    <row r="8595" spans="1:7" x14ac:dyDescent="0.4">
      <c r="A8595" s="1" t="s">
        <v>4712</v>
      </c>
      <c r="C8595" s="1" t="s">
        <v>1332</v>
      </c>
      <c r="D8595" s="1">
        <v>2004</v>
      </c>
      <c r="E8595" s="1" t="s">
        <v>1337</v>
      </c>
      <c r="F8595" s="1" t="s">
        <v>1334</v>
      </c>
    </row>
    <row r="8596" spans="1:7" x14ac:dyDescent="0.4">
      <c r="A8596" s="1" t="s">
        <v>4711</v>
      </c>
      <c r="B8596" s="1">
        <v>1008</v>
      </c>
      <c r="C8596" s="1" t="s">
        <v>2640</v>
      </c>
      <c r="D8596" s="1">
        <v>2004</v>
      </c>
      <c r="E8596" s="1" t="s">
        <v>1732</v>
      </c>
      <c r="F8596" s="1" t="s">
        <v>1330</v>
      </c>
      <c r="G8596" s="1" t="s">
        <v>3502</v>
      </c>
    </row>
    <row r="8597" spans="1:7" x14ac:dyDescent="0.4">
      <c r="A8597" s="1" t="s">
        <v>4710</v>
      </c>
      <c r="B8597" s="1">
        <v>868</v>
      </c>
      <c r="C8597" s="1" t="s">
        <v>2640</v>
      </c>
      <c r="D8597" s="1">
        <v>2004</v>
      </c>
      <c r="E8597" s="1" t="s">
        <v>1371</v>
      </c>
      <c r="F8597" s="1" t="s">
        <v>1334</v>
      </c>
      <c r="G8597" s="1" t="s">
        <v>4279</v>
      </c>
    </row>
    <row r="8598" spans="1:7" x14ac:dyDescent="0.4">
      <c r="A8598" s="1" t="s">
        <v>4709</v>
      </c>
      <c r="B8598" s="1">
        <v>611</v>
      </c>
      <c r="C8598" s="1" t="s">
        <v>1340</v>
      </c>
      <c r="D8598" s="1">
        <v>2004</v>
      </c>
      <c r="E8598" s="1" t="s">
        <v>2390</v>
      </c>
      <c r="F8598" s="1" t="s">
        <v>1330</v>
      </c>
    </row>
    <row r="8599" spans="1:7" x14ac:dyDescent="0.4">
      <c r="A8599" s="1" t="s">
        <v>4708</v>
      </c>
      <c r="B8599" s="1">
        <v>672</v>
      </c>
      <c r="C8599" s="1" t="s">
        <v>1347</v>
      </c>
      <c r="D8599" s="1">
        <v>2004</v>
      </c>
      <c r="E8599" s="1" t="s">
        <v>1337</v>
      </c>
      <c r="F8599" s="1" t="s">
        <v>1334</v>
      </c>
      <c r="G8599" s="1" t="s">
        <v>2338</v>
      </c>
    </row>
    <row r="8600" spans="1:7" x14ac:dyDescent="0.4">
      <c r="A8600" s="1" t="s">
        <v>4707</v>
      </c>
      <c r="C8600" s="1" t="s">
        <v>1340</v>
      </c>
      <c r="D8600" s="1">
        <v>2004</v>
      </c>
      <c r="E8600" s="1" t="s">
        <v>1353</v>
      </c>
      <c r="F8600" s="1" t="s">
        <v>1334</v>
      </c>
      <c r="G8600" s="1" t="s">
        <v>4706</v>
      </c>
    </row>
    <row r="8601" spans="1:7" x14ac:dyDescent="0.4">
      <c r="A8601" s="1" t="s">
        <v>4705</v>
      </c>
      <c r="B8601" s="1">
        <v>672</v>
      </c>
      <c r="C8601" s="1" t="s">
        <v>1347</v>
      </c>
      <c r="D8601" s="1">
        <v>2004</v>
      </c>
      <c r="E8601" s="1" t="s">
        <v>1456</v>
      </c>
      <c r="F8601" s="1" t="s">
        <v>1330</v>
      </c>
      <c r="G8601" s="1" t="s">
        <v>4704</v>
      </c>
    </row>
    <row r="8602" spans="1:7" x14ac:dyDescent="0.4">
      <c r="A8602" s="1" t="s">
        <v>4703</v>
      </c>
      <c r="B8602" s="1">
        <v>611</v>
      </c>
      <c r="C8602" s="1" t="s">
        <v>1340</v>
      </c>
      <c r="D8602" s="1">
        <v>2004</v>
      </c>
      <c r="E8602" s="1" t="s">
        <v>1505</v>
      </c>
      <c r="F8602" s="1" t="s">
        <v>1330</v>
      </c>
      <c r="G8602" s="1" t="s">
        <v>4702</v>
      </c>
    </row>
    <row r="8603" spans="1:7" x14ac:dyDescent="0.4">
      <c r="A8603" s="1" t="s">
        <v>4701</v>
      </c>
      <c r="B8603" s="1">
        <v>315</v>
      </c>
      <c r="C8603" s="1" t="s">
        <v>1340</v>
      </c>
      <c r="D8603" s="1">
        <v>2004</v>
      </c>
      <c r="E8603" s="1" t="s">
        <v>1391</v>
      </c>
      <c r="F8603" s="1" t="s">
        <v>1330</v>
      </c>
    </row>
    <row r="8604" spans="1:7" x14ac:dyDescent="0.4">
      <c r="A8604" s="1" t="s">
        <v>4700</v>
      </c>
      <c r="B8604" s="1">
        <v>750</v>
      </c>
      <c r="C8604" s="1" t="s">
        <v>1347</v>
      </c>
      <c r="D8604" s="1">
        <v>2004</v>
      </c>
      <c r="E8604" s="1" t="s">
        <v>1732</v>
      </c>
      <c r="F8604" s="1" t="s">
        <v>1330</v>
      </c>
      <c r="G8604" s="1" t="s">
        <v>2247</v>
      </c>
    </row>
    <row r="8605" spans="1:7" x14ac:dyDescent="0.4">
      <c r="A8605" s="1" t="s">
        <v>4699</v>
      </c>
      <c r="B8605" s="1">
        <v>191</v>
      </c>
      <c r="C8605" s="1" t="s">
        <v>1340</v>
      </c>
      <c r="D8605" s="1">
        <v>2004</v>
      </c>
      <c r="E8605" s="1" t="s">
        <v>1371</v>
      </c>
      <c r="F8605" s="1" t="s">
        <v>1330</v>
      </c>
    </row>
    <row r="8606" spans="1:7" x14ac:dyDescent="0.4">
      <c r="A8606" s="1" t="s">
        <v>4698</v>
      </c>
      <c r="B8606" s="1">
        <v>694</v>
      </c>
      <c r="C8606" s="1" t="s">
        <v>1347</v>
      </c>
      <c r="D8606" s="1">
        <v>2004</v>
      </c>
      <c r="E8606" s="1" t="s">
        <v>1377</v>
      </c>
      <c r="F8606" s="1" t="s">
        <v>1330</v>
      </c>
      <c r="G8606" s="1" t="s">
        <v>2179</v>
      </c>
    </row>
    <row r="8607" spans="1:7" x14ac:dyDescent="0.4">
      <c r="A8607" s="1" t="s">
        <v>4697</v>
      </c>
      <c r="C8607" s="1" t="s">
        <v>1332</v>
      </c>
      <c r="D8607" s="1">
        <v>2004</v>
      </c>
      <c r="E8607" s="1" t="s">
        <v>1337</v>
      </c>
      <c r="F8607" s="1" t="s">
        <v>1334</v>
      </c>
      <c r="G8607" s="1" t="s">
        <v>3029</v>
      </c>
    </row>
    <row r="8608" spans="1:7" x14ac:dyDescent="0.4">
      <c r="A8608" s="1" t="s">
        <v>4696</v>
      </c>
      <c r="B8608" s="1">
        <v>144</v>
      </c>
      <c r="C8608" s="1" t="s">
        <v>1703</v>
      </c>
      <c r="D8608" s="1">
        <v>2004</v>
      </c>
      <c r="E8608" s="1" t="s">
        <v>1650</v>
      </c>
      <c r="F8608" s="1" t="s">
        <v>1334</v>
      </c>
      <c r="G8608" s="1" t="s">
        <v>2998</v>
      </c>
    </row>
    <row r="8609" spans="1:7" x14ac:dyDescent="0.4">
      <c r="A8609" s="1" t="s">
        <v>4695</v>
      </c>
      <c r="C8609" s="1" t="s">
        <v>1332</v>
      </c>
      <c r="D8609" s="1">
        <v>2004</v>
      </c>
      <c r="E8609" s="1" t="s">
        <v>1331</v>
      </c>
      <c r="F8609" s="1" t="s">
        <v>1330</v>
      </c>
    </row>
    <row r="8610" spans="1:7" x14ac:dyDescent="0.4">
      <c r="A8610" s="1" t="s">
        <v>4694</v>
      </c>
      <c r="B8610" s="1">
        <v>84</v>
      </c>
      <c r="C8610" s="1" t="s">
        <v>1340</v>
      </c>
      <c r="D8610" s="1">
        <v>2000</v>
      </c>
      <c r="E8610" s="1" t="s">
        <v>1435</v>
      </c>
      <c r="F8610" s="1" t="s">
        <v>1330</v>
      </c>
    </row>
    <row r="8611" spans="1:7" x14ac:dyDescent="0.4">
      <c r="A8611" s="1" t="s">
        <v>4693</v>
      </c>
      <c r="B8611" s="1">
        <v>342</v>
      </c>
      <c r="C8611" s="1" t="s">
        <v>1340</v>
      </c>
      <c r="D8611" s="1">
        <v>2000</v>
      </c>
      <c r="E8611" s="1" t="s">
        <v>1423</v>
      </c>
      <c r="F8611" s="1" t="s">
        <v>1330</v>
      </c>
    </row>
    <row r="8612" spans="1:7" x14ac:dyDescent="0.4">
      <c r="A8612" s="1" t="s">
        <v>4692</v>
      </c>
      <c r="B8612" s="1">
        <v>120</v>
      </c>
      <c r="C8612" s="1" t="s">
        <v>1347</v>
      </c>
      <c r="D8612" s="1">
        <v>2001</v>
      </c>
      <c r="E8612" s="1" t="s">
        <v>1438</v>
      </c>
      <c r="F8612" s="1" t="s">
        <v>1334</v>
      </c>
      <c r="G8612" s="1" t="s">
        <v>4691</v>
      </c>
    </row>
    <row r="8613" spans="1:7" x14ac:dyDescent="0.4">
      <c r="A8613" s="1" t="s">
        <v>4690</v>
      </c>
      <c r="C8613" s="1" t="s">
        <v>1340</v>
      </c>
      <c r="D8613" s="1">
        <v>1999</v>
      </c>
      <c r="E8613" s="1" t="s">
        <v>1406</v>
      </c>
      <c r="F8613" s="1" t="s">
        <v>1334</v>
      </c>
      <c r="G8613" s="1" t="s">
        <v>1364</v>
      </c>
    </row>
    <row r="8614" spans="1:7" x14ac:dyDescent="0.4">
      <c r="A8614" s="1" t="s">
        <v>4689</v>
      </c>
      <c r="B8614" s="1">
        <v>114</v>
      </c>
      <c r="C8614" s="1" t="s">
        <v>1340</v>
      </c>
      <c r="D8614" s="1">
        <v>2001</v>
      </c>
      <c r="E8614" s="1" t="s">
        <v>1391</v>
      </c>
      <c r="F8614" s="1" t="s">
        <v>1334</v>
      </c>
      <c r="G8614" s="1" t="s">
        <v>1364</v>
      </c>
    </row>
    <row r="8615" spans="1:7" x14ac:dyDescent="0.4">
      <c r="A8615" s="1" t="s">
        <v>4688</v>
      </c>
      <c r="B8615" s="1">
        <v>114</v>
      </c>
      <c r="C8615" s="1" t="s">
        <v>1340</v>
      </c>
      <c r="D8615" s="1">
        <v>2001</v>
      </c>
      <c r="E8615" s="1" t="s">
        <v>1406</v>
      </c>
      <c r="F8615" s="1" t="s">
        <v>1334</v>
      </c>
      <c r="G8615" s="1" t="s">
        <v>1364</v>
      </c>
    </row>
    <row r="8616" spans="1:7" x14ac:dyDescent="0.4">
      <c r="A8616" s="1" t="s">
        <v>4687</v>
      </c>
      <c r="B8616" s="1">
        <v>387</v>
      </c>
      <c r="C8616" s="1" t="s">
        <v>1340</v>
      </c>
      <c r="D8616" s="1">
        <v>2001</v>
      </c>
      <c r="E8616" s="1" t="s">
        <v>1371</v>
      </c>
      <c r="F8616" s="1" t="s">
        <v>1330</v>
      </c>
      <c r="G8616" s="1" t="s">
        <v>3009</v>
      </c>
    </row>
    <row r="8617" spans="1:7" x14ac:dyDescent="0.4">
      <c r="A8617" s="1" t="s">
        <v>4686</v>
      </c>
      <c r="B8617" s="1">
        <v>570</v>
      </c>
      <c r="C8617" s="1" t="s">
        <v>1332</v>
      </c>
      <c r="D8617" s="1">
        <v>2001</v>
      </c>
      <c r="E8617" s="1" t="s">
        <v>1331</v>
      </c>
      <c r="F8617" s="1" t="s">
        <v>1330</v>
      </c>
    </row>
    <row r="8618" spans="1:7" x14ac:dyDescent="0.4">
      <c r="A8618" s="1" t="s">
        <v>4685</v>
      </c>
      <c r="B8618" s="1">
        <v>570</v>
      </c>
      <c r="C8618" s="1" t="s">
        <v>1332</v>
      </c>
      <c r="D8618" s="1">
        <v>2001</v>
      </c>
      <c r="E8618" s="1" t="s">
        <v>1349</v>
      </c>
      <c r="F8618" s="1" t="s">
        <v>1330</v>
      </c>
    </row>
    <row r="8619" spans="1:7" x14ac:dyDescent="0.4">
      <c r="A8619" s="1" t="s">
        <v>4684</v>
      </c>
      <c r="B8619" s="1">
        <v>105</v>
      </c>
      <c r="C8619" s="1" t="s">
        <v>1332</v>
      </c>
      <c r="D8619" s="1">
        <v>2000</v>
      </c>
      <c r="E8619" s="1" t="s">
        <v>1420</v>
      </c>
      <c r="F8619" s="1" t="s">
        <v>1330</v>
      </c>
    </row>
    <row r="8620" spans="1:7" x14ac:dyDescent="0.4">
      <c r="A8620" s="1" t="s">
        <v>4683</v>
      </c>
      <c r="B8620" s="1">
        <v>120</v>
      </c>
      <c r="C8620" s="1" t="s">
        <v>1332</v>
      </c>
      <c r="D8620" s="1">
        <v>2000</v>
      </c>
      <c r="E8620" s="1" t="s">
        <v>1349</v>
      </c>
    </row>
    <row r="8621" spans="1:7" x14ac:dyDescent="0.4">
      <c r="A8621" s="1" t="s">
        <v>4682</v>
      </c>
      <c r="B8621" s="1">
        <v>450</v>
      </c>
      <c r="C8621" s="1" t="s">
        <v>1340</v>
      </c>
      <c r="D8621" s="1">
        <v>1999</v>
      </c>
      <c r="E8621" s="1" t="s">
        <v>1331</v>
      </c>
      <c r="F8621" s="1" t="s">
        <v>1330</v>
      </c>
    </row>
    <row r="8622" spans="1:7" x14ac:dyDescent="0.4">
      <c r="A8622" s="1" t="s">
        <v>4681</v>
      </c>
      <c r="B8622" s="1">
        <v>450</v>
      </c>
      <c r="C8622" s="1" t="s">
        <v>1340</v>
      </c>
      <c r="D8622" s="1">
        <v>2000</v>
      </c>
      <c r="E8622" s="1" t="s">
        <v>1331</v>
      </c>
      <c r="F8622" s="1" t="s">
        <v>1330</v>
      </c>
      <c r="G8622" s="1" t="s">
        <v>1803</v>
      </c>
    </row>
    <row r="8623" spans="1:7" x14ac:dyDescent="0.4">
      <c r="A8623" s="1" t="s">
        <v>4680</v>
      </c>
      <c r="B8623" s="1">
        <v>425</v>
      </c>
      <c r="C8623" s="1" t="s">
        <v>1340</v>
      </c>
      <c r="D8623" s="1">
        <v>1999</v>
      </c>
      <c r="E8623" s="1" t="s">
        <v>1353</v>
      </c>
      <c r="F8623" s="1" t="s">
        <v>1330</v>
      </c>
      <c r="G8623" s="1" t="s">
        <v>1617</v>
      </c>
    </row>
    <row r="8624" spans="1:7" x14ac:dyDescent="0.4">
      <c r="A8624" s="1" t="s">
        <v>4679</v>
      </c>
      <c r="B8624" s="1">
        <v>425</v>
      </c>
      <c r="C8624" s="1" t="s">
        <v>1340</v>
      </c>
      <c r="D8624" s="1">
        <v>2000</v>
      </c>
      <c r="E8624" s="1" t="s">
        <v>1576</v>
      </c>
      <c r="F8624" s="1" t="s">
        <v>1330</v>
      </c>
    </row>
    <row r="8625" spans="1:7" x14ac:dyDescent="0.4">
      <c r="A8625" s="1" t="s">
        <v>4678</v>
      </c>
      <c r="B8625" s="1">
        <v>234</v>
      </c>
      <c r="C8625" s="1" t="s">
        <v>1369</v>
      </c>
      <c r="D8625" s="1">
        <v>1999</v>
      </c>
      <c r="E8625" s="1" t="s">
        <v>1362</v>
      </c>
      <c r="F8625" s="1" t="s">
        <v>1330</v>
      </c>
    </row>
    <row r="8626" spans="1:7" x14ac:dyDescent="0.4">
      <c r="A8626" s="1" t="s">
        <v>4677</v>
      </c>
      <c r="B8626" s="1">
        <v>400</v>
      </c>
      <c r="C8626" s="1" t="s">
        <v>1357</v>
      </c>
      <c r="D8626" s="1">
        <v>1999</v>
      </c>
      <c r="E8626" s="1" t="s">
        <v>1812</v>
      </c>
      <c r="F8626" s="1" t="s">
        <v>1330</v>
      </c>
    </row>
    <row r="8627" spans="1:7" x14ac:dyDescent="0.4">
      <c r="A8627" s="1" t="s">
        <v>4676</v>
      </c>
      <c r="B8627" s="1">
        <v>266</v>
      </c>
      <c r="C8627" s="1" t="s">
        <v>1357</v>
      </c>
      <c r="D8627" s="1">
        <v>1999</v>
      </c>
      <c r="E8627" s="1" t="s">
        <v>2191</v>
      </c>
      <c r="F8627" s="1" t="s">
        <v>1330</v>
      </c>
    </row>
    <row r="8628" spans="1:7" x14ac:dyDescent="0.4">
      <c r="A8628" s="1" t="s">
        <v>4675</v>
      </c>
      <c r="B8628" s="1">
        <v>1730</v>
      </c>
      <c r="C8628" s="1" t="s">
        <v>1347</v>
      </c>
      <c r="D8628" s="1">
        <v>2001</v>
      </c>
      <c r="E8628" s="1" t="s">
        <v>3810</v>
      </c>
      <c r="F8628" s="1" t="s">
        <v>1330</v>
      </c>
      <c r="G8628" s="1" t="s">
        <v>4103</v>
      </c>
    </row>
    <row r="8629" spans="1:7" x14ac:dyDescent="0.4">
      <c r="A8629" s="1" t="s">
        <v>4674</v>
      </c>
      <c r="B8629" s="1">
        <v>1405</v>
      </c>
      <c r="C8629" s="1" t="s">
        <v>1357</v>
      </c>
      <c r="D8629" s="1">
        <v>1999</v>
      </c>
      <c r="E8629" s="1" t="s">
        <v>1440</v>
      </c>
      <c r="F8629" s="1" t="s">
        <v>1334</v>
      </c>
      <c r="G8629" s="1" t="s">
        <v>3530</v>
      </c>
    </row>
    <row r="8630" spans="1:7" x14ac:dyDescent="0.4">
      <c r="A8630" s="1" t="s">
        <v>4673</v>
      </c>
      <c r="B8630" s="1">
        <v>1816</v>
      </c>
      <c r="C8630" s="1" t="s">
        <v>1340</v>
      </c>
      <c r="D8630" s="1">
        <v>1999</v>
      </c>
      <c r="E8630" s="1" t="s">
        <v>1331</v>
      </c>
      <c r="F8630" s="1" t="s">
        <v>1330</v>
      </c>
      <c r="G8630" s="1" t="s">
        <v>2336</v>
      </c>
    </row>
    <row r="8631" spans="1:7" x14ac:dyDescent="0.4">
      <c r="A8631" s="1" t="s">
        <v>4672</v>
      </c>
      <c r="B8631" s="1">
        <v>228</v>
      </c>
      <c r="C8631" s="1" t="s">
        <v>1340</v>
      </c>
      <c r="D8631" s="1">
        <v>1999</v>
      </c>
      <c r="E8631" s="1" t="s">
        <v>1516</v>
      </c>
      <c r="F8631" s="1" t="s">
        <v>1330</v>
      </c>
    </row>
    <row r="8632" spans="1:7" x14ac:dyDescent="0.4">
      <c r="A8632" s="1" t="s">
        <v>4671</v>
      </c>
      <c r="B8632" s="1">
        <v>228</v>
      </c>
      <c r="C8632" s="1" t="s">
        <v>1340</v>
      </c>
      <c r="D8632" s="1">
        <v>2001</v>
      </c>
      <c r="E8632" s="1" t="s">
        <v>1633</v>
      </c>
      <c r="F8632" s="1" t="s">
        <v>1334</v>
      </c>
      <c r="G8632" s="1" t="s">
        <v>1632</v>
      </c>
    </row>
    <row r="8633" spans="1:7" x14ac:dyDescent="0.4">
      <c r="A8633" s="1" t="s">
        <v>4670</v>
      </c>
      <c r="B8633" s="1">
        <v>228</v>
      </c>
      <c r="C8633" s="1" t="s">
        <v>1340</v>
      </c>
      <c r="D8633" s="1">
        <v>2000</v>
      </c>
      <c r="E8633" s="1" t="s">
        <v>1633</v>
      </c>
      <c r="F8633" s="1" t="s">
        <v>1334</v>
      </c>
      <c r="G8633" s="1" t="s">
        <v>1632</v>
      </c>
    </row>
    <row r="8634" spans="1:7" x14ac:dyDescent="0.4">
      <c r="A8634" s="1" t="s">
        <v>4669</v>
      </c>
      <c r="B8634" s="1">
        <v>621</v>
      </c>
      <c r="C8634" s="1" t="s">
        <v>1340</v>
      </c>
      <c r="D8634" s="1">
        <v>2000</v>
      </c>
      <c r="E8634" s="1" t="s">
        <v>2899</v>
      </c>
      <c r="F8634" s="1" t="s">
        <v>1330</v>
      </c>
    </row>
    <row r="8635" spans="1:7" x14ac:dyDescent="0.4">
      <c r="A8635" s="1" t="s">
        <v>4668</v>
      </c>
      <c r="C8635" s="1" t="s">
        <v>1357</v>
      </c>
      <c r="D8635" s="1">
        <v>1999</v>
      </c>
      <c r="E8635" s="1" t="s">
        <v>2643</v>
      </c>
      <c r="F8635" s="1" t="s">
        <v>1334</v>
      </c>
      <c r="G8635" s="1" t="s">
        <v>4667</v>
      </c>
    </row>
    <row r="8636" spans="1:7" x14ac:dyDescent="0.4">
      <c r="A8636" s="1" t="s">
        <v>4666</v>
      </c>
      <c r="C8636" s="1" t="s">
        <v>1357</v>
      </c>
      <c r="D8636" s="1">
        <v>1999</v>
      </c>
      <c r="E8636" s="1" t="s">
        <v>2334</v>
      </c>
      <c r="F8636" s="1" t="s">
        <v>1334</v>
      </c>
    </row>
    <row r="8637" spans="1:7" x14ac:dyDescent="0.4">
      <c r="A8637" s="1" t="s">
        <v>4665</v>
      </c>
      <c r="B8637" s="1">
        <v>2488</v>
      </c>
      <c r="C8637" s="1" t="s">
        <v>1347</v>
      </c>
      <c r="D8637" s="1">
        <v>1999</v>
      </c>
      <c r="E8637" s="1" t="s">
        <v>1435</v>
      </c>
      <c r="F8637" s="1" t="s">
        <v>1330</v>
      </c>
      <c r="G8637" s="1" t="s">
        <v>3502</v>
      </c>
    </row>
    <row r="8638" spans="1:7" x14ac:dyDescent="0.4">
      <c r="A8638" s="1" t="s">
        <v>4664</v>
      </c>
      <c r="B8638" s="1">
        <v>516</v>
      </c>
      <c r="C8638" s="1" t="s">
        <v>1347</v>
      </c>
      <c r="D8638" s="1">
        <v>1999</v>
      </c>
      <c r="E8638" s="1" t="s">
        <v>1343</v>
      </c>
      <c r="F8638" s="1" t="s">
        <v>1334</v>
      </c>
      <c r="G8638" s="1" t="s">
        <v>1342</v>
      </c>
    </row>
    <row r="8639" spans="1:7" x14ac:dyDescent="0.4">
      <c r="A8639" s="1" t="s">
        <v>4663</v>
      </c>
      <c r="B8639" s="1">
        <v>516</v>
      </c>
      <c r="C8639" s="1" t="s">
        <v>1347</v>
      </c>
      <c r="D8639" s="1">
        <v>1999</v>
      </c>
      <c r="E8639" s="1" t="s">
        <v>1371</v>
      </c>
      <c r="F8639" s="1" t="s">
        <v>1334</v>
      </c>
      <c r="G8639" s="1" t="s">
        <v>1745</v>
      </c>
    </row>
    <row r="8640" spans="1:7" x14ac:dyDescent="0.4">
      <c r="A8640" s="1" t="s">
        <v>4662</v>
      </c>
      <c r="B8640" s="1">
        <v>516</v>
      </c>
      <c r="C8640" s="1" t="s">
        <v>1347</v>
      </c>
      <c r="D8640" s="1">
        <v>1999</v>
      </c>
      <c r="E8640" s="1" t="s">
        <v>1343</v>
      </c>
      <c r="F8640" s="1" t="s">
        <v>1334</v>
      </c>
      <c r="G8640" s="1" t="s">
        <v>1342</v>
      </c>
    </row>
    <row r="8641" spans="1:7" x14ac:dyDescent="0.4">
      <c r="A8641" s="1" t="s">
        <v>4661</v>
      </c>
      <c r="B8641" s="1">
        <v>652</v>
      </c>
      <c r="C8641" s="1" t="s">
        <v>1340</v>
      </c>
      <c r="D8641" s="1">
        <v>1999</v>
      </c>
      <c r="E8641" s="1" t="s">
        <v>1343</v>
      </c>
      <c r="F8641" s="1" t="s">
        <v>1334</v>
      </c>
      <c r="G8641" s="1" t="s">
        <v>2278</v>
      </c>
    </row>
    <row r="8642" spans="1:7" x14ac:dyDescent="0.4">
      <c r="A8642" s="1" t="s">
        <v>4660</v>
      </c>
      <c r="B8642" s="1">
        <v>652</v>
      </c>
      <c r="C8642" s="1" t="s">
        <v>1340</v>
      </c>
      <c r="D8642" s="1">
        <v>1999</v>
      </c>
      <c r="E8642" s="1" t="s">
        <v>1331</v>
      </c>
      <c r="F8642" s="1" t="s">
        <v>1334</v>
      </c>
      <c r="G8642" s="1" t="s">
        <v>4659</v>
      </c>
    </row>
    <row r="8643" spans="1:7" x14ac:dyDescent="0.4">
      <c r="A8643" s="1" t="s">
        <v>4658</v>
      </c>
      <c r="B8643" s="1">
        <v>694</v>
      </c>
      <c r="C8643" s="1" t="s">
        <v>1357</v>
      </c>
      <c r="D8643" s="1">
        <v>1999</v>
      </c>
      <c r="E8643" s="1" t="s">
        <v>2558</v>
      </c>
      <c r="F8643" s="1" t="s">
        <v>1334</v>
      </c>
      <c r="G8643" s="1" t="s">
        <v>3530</v>
      </c>
    </row>
    <row r="8644" spans="1:7" x14ac:dyDescent="0.4">
      <c r="A8644" s="1" t="s">
        <v>4657</v>
      </c>
      <c r="B8644" s="1">
        <v>112</v>
      </c>
      <c r="C8644" s="1" t="s">
        <v>1568</v>
      </c>
      <c r="D8644" s="1">
        <v>1999</v>
      </c>
      <c r="E8644" s="1" t="s">
        <v>1391</v>
      </c>
      <c r="F8644" s="1" t="s">
        <v>1334</v>
      </c>
      <c r="G8644" s="1" t="s">
        <v>2947</v>
      </c>
    </row>
    <row r="8645" spans="1:7" x14ac:dyDescent="0.4">
      <c r="A8645" s="1" t="s">
        <v>4656</v>
      </c>
      <c r="B8645" s="1">
        <v>1083</v>
      </c>
      <c r="C8645" s="1" t="s">
        <v>1347</v>
      </c>
      <c r="D8645" s="1">
        <v>1999</v>
      </c>
      <c r="E8645" s="1" t="s">
        <v>1331</v>
      </c>
      <c r="F8645" s="1" t="s">
        <v>1334</v>
      </c>
      <c r="G8645" s="1" t="s">
        <v>1102</v>
      </c>
    </row>
    <row r="8646" spans="1:7" x14ac:dyDescent="0.4">
      <c r="A8646" s="1" t="s">
        <v>4655</v>
      </c>
      <c r="B8646" s="1">
        <v>848</v>
      </c>
      <c r="C8646" s="1" t="s">
        <v>1340</v>
      </c>
      <c r="D8646" s="1">
        <v>2000</v>
      </c>
      <c r="E8646" s="1" t="s">
        <v>1371</v>
      </c>
      <c r="F8646" s="1" t="s">
        <v>1334</v>
      </c>
      <c r="G8646" s="1" t="s">
        <v>3389</v>
      </c>
    </row>
    <row r="8647" spans="1:7" x14ac:dyDescent="0.4">
      <c r="A8647" s="1" t="s">
        <v>4654</v>
      </c>
      <c r="B8647" s="1">
        <v>848</v>
      </c>
      <c r="C8647" s="1" t="s">
        <v>1340</v>
      </c>
      <c r="D8647" s="1">
        <v>2000</v>
      </c>
      <c r="E8647" s="1" t="s">
        <v>1371</v>
      </c>
      <c r="F8647" s="1" t="s">
        <v>1334</v>
      </c>
      <c r="G8647" s="1" t="s">
        <v>3389</v>
      </c>
    </row>
    <row r="8648" spans="1:7" x14ac:dyDescent="0.4">
      <c r="A8648" s="1" t="s">
        <v>4653</v>
      </c>
      <c r="B8648" s="1">
        <v>200</v>
      </c>
      <c r="C8648" s="1" t="s">
        <v>1340</v>
      </c>
      <c r="D8648" s="1">
        <v>1999</v>
      </c>
      <c r="E8648" s="1" t="s">
        <v>2270</v>
      </c>
      <c r="G8648" s="1" t="s">
        <v>3224</v>
      </c>
    </row>
    <row r="8649" spans="1:7" x14ac:dyDescent="0.4">
      <c r="A8649" s="1" t="s">
        <v>4652</v>
      </c>
      <c r="B8649" s="1">
        <v>200</v>
      </c>
      <c r="C8649" s="1" t="s">
        <v>1340</v>
      </c>
      <c r="D8649" s="1">
        <v>2000</v>
      </c>
      <c r="E8649" s="1" t="s">
        <v>1456</v>
      </c>
    </row>
    <row r="8650" spans="1:7" x14ac:dyDescent="0.4">
      <c r="A8650" s="1" t="s">
        <v>4651</v>
      </c>
      <c r="B8650" s="1">
        <v>200</v>
      </c>
      <c r="C8650" s="1" t="s">
        <v>1340</v>
      </c>
      <c r="D8650" s="1">
        <v>1999</v>
      </c>
      <c r="E8650" s="1" t="s">
        <v>1391</v>
      </c>
    </row>
    <row r="8651" spans="1:7" x14ac:dyDescent="0.4">
      <c r="A8651" s="1" t="s">
        <v>4650</v>
      </c>
      <c r="B8651" s="1">
        <v>323</v>
      </c>
      <c r="C8651" s="1" t="s">
        <v>1340</v>
      </c>
      <c r="D8651" s="1">
        <v>1999</v>
      </c>
      <c r="E8651" s="1" t="s">
        <v>1331</v>
      </c>
      <c r="F8651" s="1" t="s">
        <v>1334</v>
      </c>
      <c r="G8651" s="1" t="s">
        <v>4649</v>
      </c>
    </row>
    <row r="8652" spans="1:7" x14ac:dyDescent="0.4">
      <c r="A8652" s="1" t="s">
        <v>14469</v>
      </c>
      <c r="B8652" s="1">
        <v>1730</v>
      </c>
      <c r="C8652" s="1" t="s">
        <v>1347</v>
      </c>
      <c r="D8652" s="1">
        <v>1999</v>
      </c>
      <c r="E8652" s="1" t="s">
        <v>1505</v>
      </c>
      <c r="F8652" s="1" t="s">
        <v>1464</v>
      </c>
      <c r="G8652" s="1" t="s">
        <v>3023</v>
      </c>
    </row>
    <row r="8653" spans="1:7" x14ac:dyDescent="0.4">
      <c r="A8653" s="1" t="s">
        <v>4648</v>
      </c>
      <c r="B8653" s="1">
        <v>1708</v>
      </c>
      <c r="C8653" s="1" t="s">
        <v>1347</v>
      </c>
      <c r="D8653" s="1">
        <v>1999</v>
      </c>
      <c r="E8653" s="1" t="s">
        <v>1505</v>
      </c>
      <c r="F8653" s="1" t="s">
        <v>1330</v>
      </c>
      <c r="G8653" s="1" t="s">
        <v>3021</v>
      </c>
    </row>
    <row r="8654" spans="1:7" x14ac:dyDescent="0.4">
      <c r="A8654" s="1" t="s">
        <v>4647</v>
      </c>
      <c r="B8654" s="1">
        <v>378</v>
      </c>
      <c r="C8654" s="1" t="s">
        <v>1347</v>
      </c>
      <c r="D8654" s="1">
        <v>1999</v>
      </c>
      <c r="E8654" s="1" t="s">
        <v>1371</v>
      </c>
      <c r="F8654" s="1" t="s">
        <v>1330</v>
      </c>
      <c r="G8654" s="1" t="s">
        <v>4646</v>
      </c>
    </row>
    <row r="8655" spans="1:7" x14ac:dyDescent="0.4">
      <c r="A8655" s="1" t="s">
        <v>4645</v>
      </c>
      <c r="C8655" s="1" t="s">
        <v>1340</v>
      </c>
      <c r="D8655" s="1">
        <v>1999</v>
      </c>
      <c r="E8655" s="1" t="s">
        <v>1385</v>
      </c>
      <c r="F8655" s="1" t="s">
        <v>1330</v>
      </c>
    </row>
    <row r="8656" spans="1:7" x14ac:dyDescent="0.4">
      <c r="A8656" s="1" t="s">
        <v>4644</v>
      </c>
      <c r="B8656" s="1">
        <v>467</v>
      </c>
      <c r="C8656" s="1" t="s">
        <v>1357</v>
      </c>
      <c r="D8656" s="1">
        <v>1999</v>
      </c>
      <c r="E8656" s="1" t="s">
        <v>1752</v>
      </c>
      <c r="F8656" s="1" t="s">
        <v>1334</v>
      </c>
      <c r="G8656" s="1" t="s">
        <v>2947</v>
      </c>
    </row>
    <row r="8657" spans="1:7" x14ac:dyDescent="0.4">
      <c r="A8657" s="1" t="s">
        <v>4643</v>
      </c>
      <c r="B8657" s="1">
        <v>467</v>
      </c>
      <c r="C8657" s="1" t="s">
        <v>1357</v>
      </c>
      <c r="D8657" s="1">
        <v>2000</v>
      </c>
      <c r="E8657" s="1" t="s">
        <v>1752</v>
      </c>
      <c r="F8657" s="1" t="s">
        <v>1334</v>
      </c>
      <c r="G8657" s="1" t="s">
        <v>2947</v>
      </c>
    </row>
    <row r="8658" spans="1:7" x14ac:dyDescent="0.4">
      <c r="A8658" s="1" t="s">
        <v>4642</v>
      </c>
      <c r="B8658" s="1">
        <v>2546</v>
      </c>
      <c r="C8658" s="1" t="s">
        <v>1347</v>
      </c>
      <c r="D8658" s="1">
        <v>1999</v>
      </c>
      <c r="E8658" s="1" t="s">
        <v>1331</v>
      </c>
      <c r="F8658" s="1" t="s">
        <v>1334</v>
      </c>
      <c r="G8658" s="1" t="s">
        <v>3099</v>
      </c>
    </row>
    <row r="8659" spans="1:7" x14ac:dyDescent="0.4">
      <c r="A8659" s="1" t="s">
        <v>4641</v>
      </c>
      <c r="B8659" s="1">
        <v>1738</v>
      </c>
      <c r="C8659" s="1" t="s">
        <v>1347</v>
      </c>
      <c r="D8659" s="1">
        <v>2000</v>
      </c>
      <c r="E8659" s="1" t="s">
        <v>1331</v>
      </c>
      <c r="F8659" s="1" t="s">
        <v>1334</v>
      </c>
      <c r="G8659" s="1" t="s">
        <v>3078</v>
      </c>
    </row>
    <row r="8660" spans="1:7" x14ac:dyDescent="0.4">
      <c r="A8660" s="1" t="s">
        <v>4640</v>
      </c>
      <c r="B8660" s="1">
        <v>1738</v>
      </c>
      <c r="C8660" s="1" t="s">
        <v>1347</v>
      </c>
      <c r="D8660" s="1">
        <v>2000</v>
      </c>
      <c r="E8660" s="1" t="s">
        <v>1377</v>
      </c>
      <c r="F8660" s="1" t="s">
        <v>1330</v>
      </c>
      <c r="G8660" s="1" t="s">
        <v>3085</v>
      </c>
    </row>
    <row r="8661" spans="1:7" x14ac:dyDescent="0.4">
      <c r="A8661" s="1" t="s">
        <v>4639</v>
      </c>
      <c r="B8661" s="1">
        <v>1740</v>
      </c>
      <c r="C8661" s="1" t="s">
        <v>1347</v>
      </c>
      <c r="D8661" s="1">
        <v>2001</v>
      </c>
      <c r="E8661" s="1" t="s">
        <v>1420</v>
      </c>
      <c r="F8661" s="1" t="s">
        <v>1464</v>
      </c>
    </row>
    <row r="8662" spans="1:7" x14ac:dyDescent="0.4">
      <c r="A8662" s="1" t="s">
        <v>4379</v>
      </c>
      <c r="B8662" s="1">
        <v>369</v>
      </c>
      <c r="C8662" s="1" t="s">
        <v>1340</v>
      </c>
      <c r="D8662" s="1">
        <v>1999</v>
      </c>
      <c r="E8662" s="1" t="s">
        <v>1456</v>
      </c>
      <c r="F8662" s="1" t="s">
        <v>1330</v>
      </c>
      <c r="G8662" s="1" t="s">
        <v>1458</v>
      </c>
    </row>
    <row r="8663" spans="1:7" x14ac:dyDescent="0.4">
      <c r="A8663" s="1" t="s">
        <v>4638</v>
      </c>
      <c r="B8663" s="1">
        <v>297</v>
      </c>
      <c r="C8663" s="1" t="s">
        <v>1340</v>
      </c>
      <c r="D8663" s="1">
        <v>2001</v>
      </c>
      <c r="E8663" s="1" t="s">
        <v>1406</v>
      </c>
      <c r="F8663" s="1" t="s">
        <v>1334</v>
      </c>
      <c r="G8663" s="1" t="s">
        <v>1364</v>
      </c>
    </row>
    <row r="8664" spans="1:7" x14ac:dyDescent="0.4">
      <c r="A8664" s="1" t="s">
        <v>4637</v>
      </c>
      <c r="B8664" s="1">
        <v>401</v>
      </c>
      <c r="C8664" s="1" t="s">
        <v>1340</v>
      </c>
      <c r="D8664" s="1">
        <v>1999</v>
      </c>
      <c r="E8664" s="1" t="s">
        <v>1406</v>
      </c>
      <c r="F8664" s="1" t="s">
        <v>1330</v>
      </c>
    </row>
    <row r="8665" spans="1:7" x14ac:dyDescent="0.4">
      <c r="A8665" s="1" t="s">
        <v>4636</v>
      </c>
      <c r="B8665" s="1">
        <v>388</v>
      </c>
      <c r="C8665" s="1" t="s">
        <v>1340</v>
      </c>
      <c r="D8665" s="1">
        <v>1999</v>
      </c>
      <c r="E8665" s="1" t="s">
        <v>3259</v>
      </c>
      <c r="F8665" s="1" t="s">
        <v>1334</v>
      </c>
      <c r="G8665" s="1" t="s">
        <v>4635</v>
      </c>
    </row>
    <row r="8666" spans="1:7" x14ac:dyDescent="0.4">
      <c r="A8666" s="1" t="s">
        <v>4634</v>
      </c>
      <c r="B8666" s="1">
        <v>2546</v>
      </c>
      <c r="C8666" s="1" t="s">
        <v>1347</v>
      </c>
      <c r="D8666" s="1">
        <v>1999</v>
      </c>
      <c r="E8666" s="1" t="s">
        <v>1377</v>
      </c>
      <c r="F8666" s="1" t="s">
        <v>1334</v>
      </c>
      <c r="G8666" s="1" t="s">
        <v>1102</v>
      </c>
    </row>
    <row r="8667" spans="1:7" x14ac:dyDescent="0.4">
      <c r="A8667" s="1" t="s">
        <v>2264</v>
      </c>
      <c r="B8667" s="1">
        <v>602</v>
      </c>
      <c r="C8667" s="1" t="s">
        <v>1433</v>
      </c>
      <c r="D8667" s="1">
        <v>1999</v>
      </c>
      <c r="E8667" s="1" t="s">
        <v>1420</v>
      </c>
      <c r="F8667" s="1" t="s">
        <v>1334</v>
      </c>
      <c r="G8667" s="1" t="s">
        <v>1562</v>
      </c>
    </row>
    <row r="8668" spans="1:7" x14ac:dyDescent="0.4">
      <c r="A8668" s="1" t="s">
        <v>4633</v>
      </c>
      <c r="B8668" s="1">
        <v>602</v>
      </c>
      <c r="C8668" s="1" t="s">
        <v>1433</v>
      </c>
      <c r="D8668" s="1">
        <v>1999</v>
      </c>
      <c r="E8668" s="1" t="s">
        <v>1391</v>
      </c>
      <c r="F8668" s="1" t="s">
        <v>1330</v>
      </c>
    </row>
    <row r="8669" spans="1:7" x14ac:dyDescent="0.4">
      <c r="A8669" s="1" t="s">
        <v>4632</v>
      </c>
      <c r="B8669" s="1">
        <v>552</v>
      </c>
      <c r="C8669" s="1" t="s">
        <v>1340</v>
      </c>
      <c r="D8669" s="1">
        <v>1999</v>
      </c>
      <c r="E8669" s="1" t="s">
        <v>2270</v>
      </c>
      <c r="F8669" s="1" t="s">
        <v>1330</v>
      </c>
      <c r="G8669" s="1" t="s">
        <v>3224</v>
      </c>
    </row>
    <row r="8670" spans="1:7" x14ac:dyDescent="0.4">
      <c r="A8670" s="1" t="s">
        <v>4631</v>
      </c>
      <c r="B8670" s="1">
        <v>332</v>
      </c>
      <c r="C8670" s="1" t="s">
        <v>1369</v>
      </c>
      <c r="D8670" s="1">
        <v>2000</v>
      </c>
      <c r="E8670" s="1" t="s">
        <v>1362</v>
      </c>
      <c r="F8670" s="1" t="s">
        <v>1334</v>
      </c>
      <c r="G8670" s="1" t="s">
        <v>1461</v>
      </c>
    </row>
    <row r="8671" spans="1:7" x14ac:dyDescent="0.4">
      <c r="A8671" s="1" t="s">
        <v>4630</v>
      </c>
      <c r="B8671" s="1">
        <v>332</v>
      </c>
      <c r="C8671" s="1" t="s">
        <v>1369</v>
      </c>
      <c r="D8671" s="1">
        <v>2000</v>
      </c>
      <c r="E8671" s="1" t="s">
        <v>1362</v>
      </c>
      <c r="F8671" s="1" t="s">
        <v>1330</v>
      </c>
      <c r="G8671" s="1" t="s">
        <v>1461</v>
      </c>
    </row>
    <row r="8672" spans="1:7" x14ac:dyDescent="0.4">
      <c r="A8672" s="1" t="s">
        <v>4629</v>
      </c>
      <c r="B8672" s="1">
        <v>518</v>
      </c>
      <c r="C8672" s="1" t="s">
        <v>1347</v>
      </c>
      <c r="D8672" s="1">
        <v>1999</v>
      </c>
      <c r="E8672" s="1" t="s">
        <v>1335</v>
      </c>
      <c r="F8672" s="1" t="s">
        <v>1334</v>
      </c>
      <c r="G8672" s="1" t="s">
        <v>2629</v>
      </c>
    </row>
    <row r="8673" spans="1:7" x14ac:dyDescent="0.4">
      <c r="A8673" s="1" t="s">
        <v>4628</v>
      </c>
      <c r="B8673" s="1">
        <v>1115</v>
      </c>
      <c r="C8673" s="1" t="s">
        <v>1347</v>
      </c>
      <c r="D8673" s="1">
        <v>1999</v>
      </c>
      <c r="E8673" s="1" t="s">
        <v>1377</v>
      </c>
      <c r="F8673" s="1" t="s">
        <v>1334</v>
      </c>
      <c r="G8673" s="1" t="s">
        <v>1102</v>
      </c>
    </row>
    <row r="8674" spans="1:7" x14ac:dyDescent="0.4">
      <c r="A8674" s="1" t="s">
        <v>4627</v>
      </c>
      <c r="B8674" s="1">
        <v>783</v>
      </c>
      <c r="C8674" s="1" t="s">
        <v>1340</v>
      </c>
      <c r="D8674" s="1">
        <v>2000</v>
      </c>
      <c r="E8674" s="1" t="s">
        <v>1420</v>
      </c>
      <c r="F8674" s="1" t="s">
        <v>1334</v>
      </c>
    </row>
    <row r="8675" spans="1:7" x14ac:dyDescent="0.4">
      <c r="A8675" s="1" t="s">
        <v>4626</v>
      </c>
      <c r="B8675" s="1">
        <v>1301</v>
      </c>
      <c r="C8675" s="1" t="s">
        <v>1340</v>
      </c>
      <c r="D8675" s="1">
        <v>1999</v>
      </c>
      <c r="E8675" s="1" t="s">
        <v>1331</v>
      </c>
      <c r="F8675" s="1" t="s">
        <v>1330</v>
      </c>
      <c r="G8675" s="1" t="s">
        <v>4625</v>
      </c>
    </row>
    <row r="8676" spans="1:7" x14ac:dyDescent="0.4">
      <c r="A8676" s="1" t="s">
        <v>4624</v>
      </c>
      <c r="B8676" s="1">
        <v>2169</v>
      </c>
      <c r="C8676" s="1" t="s">
        <v>1347</v>
      </c>
      <c r="D8676" s="1">
        <v>1999</v>
      </c>
      <c r="E8676" s="1" t="s">
        <v>1377</v>
      </c>
      <c r="F8676" s="1" t="s">
        <v>1334</v>
      </c>
      <c r="G8676" s="1" t="s">
        <v>1102</v>
      </c>
    </row>
    <row r="8677" spans="1:7" x14ac:dyDescent="0.4">
      <c r="A8677" s="1" t="s">
        <v>4623</v>
      </c>
      <c r="B8677" s="1">
        <v>1733</v>
      </c>
      <c r="C8677" s="1" t="s">
        <v>2640</v>
      </c>
      <c r="D8677" s="1">
        <v>2000</v>
      </c>
      <c r="E8677" s="1" t="s">
        <v>1377</v>
      </c>
      <c r="F8677" s="1" t="s">
        <v>1334</v>
      </c>
      <c r="G8677" s="1" t="s">
        <v>1102</v>
      </c>
    </row>
    <row r="8678" spans="1:7" x14ac:dyDescent="0.4">
      <c r="A8678" s="1" t="s">
        <v>4622</v>
      </c>
      <c r="B8678" s="1">
        <v>1733</v>
      </c>
      <c r="C8678" s="1" t="s">
        <v>2640</v>
      </c>
      <c r="D8678" s="1">
        <v>2000</v>
      </c>
      <c r="E8678" s="1" t="s">
        <v>1377</v>
      </c>
      <c r="F8678" s="1" t="s">
        <v>1334</v>
      </c>
      <c r="G8678" s="1" t="s">
        <v>1102</v>
      </c>
    </row>
    <row r="8679" spans="1:7" x14ac:dyDescent="0.4">
      <c r="A8679" s="1" t="s">
        <v>4621</v>
      </c>
      <c r="B8679" s="1">
        <v>187</v>
      </c>
      <c r="C8679" s="1" t="s">
        <v>1340</v>
      </c>
      <c r="D8679" s="1">
        <v>1999</v>
      </c>
      <c r="E8679" s="1" t="s">
        <v>1391</v>
      </c>
      <c r="F8679" s="1" t="s">
        <v>1330</v>
      </c>
    </row>
    <row r="8680" spans="1:7" x14ac:dyDescent="0.4">
      <c r="A8680" s="1" t="s">
        <v>4620</v>
      </c>
      <c r="B8680" s="1">
        <v>581</v>
      </c>
      <c r="C8680" s="1" t="s">
        <v>1340</v>
      </c>
      <c r="D8680" s="1">
        <v>1999</v>
      </c>
      <c r="E8680" s="1" t="s">
        <v>2270</v>
      </c>
      <c r="F8680" s="1" t="s">
        <v>1330</v>
      </c>
      <c r="G8680" s="1" t="s">
        <v>3224</v>
      </c>
    </row>
    <row r="8681" spans="1:7" x14ac:dyDescent="0.4">
      <c r="A8681" s="1" t="s">
        <v>4619</v>
      </c>
      <c r="B8681" s="1">
        <v>581</v>
      </c>
      <c r="C8681" s="1" t="s">
        <v>1340</v>
      </c>
      <c r="D8681" s="1">
        <v>1999</v>
      </c>
      <c r="E8681" s="1" t="s">
        <v>2270</v>
      </c>
      <c r="F8681" s="1" t="s">
        <v>1330</v>
      </c>
      <c r="G8681" s="1" t="s">
        <v>3224</v>
      </c>
    </row>
    <row r="8682" spans="1:7" x14ac:dyDescent="0.4">
      <c r="A8682" s="1" t="s">
        <v>4618</v>
      </c>
      <c r="B8682" s="1">
        <v>964</v>
      </c>
      <c r="C8682" s="1" t="s">
        <v>1340</v>
      </c>
      <c r="D8682" s="1">
        <v>1999</v>
      </c>
      <c r="E8682" s="1" t="s">
        <v>1420</v>
      </c>
      <c r="F8682" s="1" t="s">
        <v>1330</v>
      </c>
      <c r="G8682" s="1" t="s">
        <v>1662</v>
      </c>
    </row>
    <row r="8683" spans="1:7" x14ac:dyDescent="0.4">
      <c r="A8683" s="1" t="s">
        <v>4617</v>
      </c>
      <c r="B8683" s="1">
        <v>1092</v>
      </c>
      <c r="C8683" s="1" t="s">
        <v>1347</v>
      </c>
      <c r="D8683" s="1">
        <v>1999</v>
      </c>
      <c r="E8683" s="1" t="s">
        <v>1555</v>
      </c>
      <c r="F8683" s="1" t="s">
        <v>1334</v>
      </c>
      <c r="G8683" s="1" t="s">
        <v>3179</v>
      </c>
    </row>
    <row r="8684" spans="1:7" x14ac:dyDescent="0.4">
      <c r="A8684" s="1" t="s">
        <v>4616</v>
      </c>
      <c r="B8684" s="1">
        <v>518</v>
      </c>
      <c r="C8684" s="1" t="s">
        <v>1347</v>
      </c>
      <c r="D8684" s="1">
        <v>2000</v>
      </c>
      <c r="E8684" s="1" t="s">
        <v>2270</v>
      </c>
      <c r="F8684" s="1" t="s">
        <v>1330</v>
      </c>
      <c r="G8684" s="1" t="s">
        <v>2301</v>
      </c>
    </row>
    <row r="8685" spans="1:7" x14ac:dyDescent="0.4">
      <c r="A8685" s="1" t="s">
        <v>4615</v>
      </c>
      <c r="B8685" s="1">
        <v>557</v>
      </c>
      <c r="C8685" s="1" t="s">
        <v>1369</v>
      </c>
      <c r="D8685" s="1">
        <v>1999</v>
      </c>
      <c r="E8685" s="1" t="s">
        <v>2558</v>
      </c>
      <c r="F8685" s="1" t="s">
        <v>1464</v>
      </c>
      <c r="G8685" s="1" t="s">
        <v>4611</v>
      </c>
    </row>
    <row r="8686" spans="1:7" x14ac:dyDescent="0.4">
      <c r="A8686" s="1" t="s">
        <v>4614</v>
      </c>
      <c r="B8686" s="1">
        <v>557</v>
      </c>
      <c r="C8686" s="1" t="s">
        <v>1369</v>
      </c>
      <c r="D8686" s="1">
        <v>1999</v>
      </c>
      <c r="E8686" s="1" t="s">
        <v>2558</v>
      </c>
      <c r="F8686" s="1" t="s">
        <v>1464</v>
      </c>
      <c r="G8686" s="1" t="s">
        <v>4611</v>
      </c>
    </row>
    <row r="8687" spans="1:7" x14ac:dyDescent="0.4">
      <c r="A8687" s="1" t="s">
        <v>4613</v>
      </c>
      <c r="B8687" s="1">
        <v>557</v>
      </c>
      <c r="C8687" s="1" t="s">
        <v>1369</v>
      </c>
      <c r="D8687" s="1">
        <v>2000</v>
      </c>
      <c r="E8687" s="1" t="s">
        <v>2558</v>
      </c>
      <c r="F8687" s="1" t="s">
        <v>1464</v>
      </c>
      <c r="G8687" s="1" t="s">
        <v>4611</v>
      </c>
    </row>
    <row r="8688" spans="1:7" x14ac:dyDescent="0.4">
      <c r="A8688" s="1" t="s">
        <v>4612</v>
      </c>
      <c r="B8688" s="1">
        <v>557</v>
      </c>
      <c r="C8688" s="1" t="s">
        <v>1369</v>
      </c>
      <c r="D8688" s="1">
        <v>2000</v>
      </c>
      <c r="E8688" s="1" t="s">
        <v>2558</v>
      </c>
      <c r="F8688" s="1" t="s">
        <v>1464</v>
      </c>
      <c r="G8688" s="1" t="s">
        <v>4611</v>
      </c>
    </row>
    <row r="8689" spans="1:7" x14ac:dyDescent="0.4">
      <c r="A8689" s="1" t="s">
        <v>4610</v>
      </c>
      <c r="B8689" s="1">
        <v>869</v>
      </c>
      <c r="C8689" s="1" t="s">
        <v>1340</v>
      </c>
      <c r="D8689" s="1">
        <v>1999</v>
      </c>
      <c r="E8689" s="1" t="s">
        <v>1385</v>
      </c>
      <c r="F8689" s="1" t="s">
        <v>1330</v>
      </c>
    </row>
    <row r="8690" spans="1:7" x14ac:dyDescent="0.4">
      <c r="A8690" s="1" t="s">
        <v>4609</v>
      </c>
      <c r="B8690" s="1">
        <v>869</v>
      </c>
      <c r="C8690" s="1" t="s">
        <v>1340</v>
      </c>
      <c r="D8690" s="1">
        <v>1999</v>
      </c>
      <c r="E8690" s="1" t="s">
        <v>1377</v>
      </c>
      <c r="F8690" s="1" t="s">
        <v>1330</v>
      </c>
      <c r="G8690" s="1" t="s">
        <v>4608</v>
      </c>
    </row>
    <row r="8691" spans="1:7" x14ac:dyDescent="0.4">
      <c r="A8691" s="1" t="s">
        <v>4607</v>
      </c>
      <c r="B8691" s="1">
        <v>998</v>
      </c>
      <c r="C8691" s="1" t="s">
        <v>1340</v>
      </c>
      <c r="D8691" s="1">
        <v>1999</v>
      </c>
      <c r="E8691" s="1" t="s">
        <v>1633</v>
      </c>
      <c r="F8691" s="1" t="s">
        <v>1334</v>
      </c>
      <c r="G8691" s="1" t="s">
        <v>3160</v>
      </c>
    </row>
    <row r="8692" spans="1:7" x14ac:dyDescent="0.4">
      <c r="A8692" s="1" t="s">
        <v>4606</v>
      </c>
      <c r="B8692" s="1">
        <v>144</v>
      </c>
      <c r="C8692" s="1" t="s">
        <v>1340</v>
      </c>
      <c r="D8692" s="1">
        <v>2000</v>
      </c>
      <c r="E8692" s="1" t="s">
        <v>2270</v>
      </c>
      <c r="F8692" s="1" t="s">
        <v>1330</v>
      </c>
    </row>
    <row r="8693" spans="1:7" x14ac:dyDescent="0.4">
      <c r="A8693" s="1" t="s">
        <v>2751</v>
      </c>
      <c r="B8693" s="1">
        <v>144</v>
      </c>
      <c r="C8693" s="1" t="s">
        <v>1340</v>
      </c>
      <c r="D8693" s="1">
        <v>2000</v>
      </c>
      <c r="E8693" s="1" t="s">
        <v>2270</v>
      </c>
      <c r="F8693" s="1" t="s">
        <v>1330</v>
      </c>
      <c r="G8693" s="1" t="s">
        <v>3224</v>
      </c>
    </row>
    <row r="8694" spans="1:7" x14ac:dyDescent="0.4">
      <c r="A8694" s="1" t="s">
        <v>4605</v>
      </c>
      <c r="B8694" s="1">
        <v>325</v>
      </c>
      <c r="C8694" s="1" t="s">
        <v>1340</v>
      </c>
      <c r="D8694" s="1">
        <v>1999</v>
      </c>
      <c r="E8694" s="1" t="s">
        <v>1684</v>
      </c>
      <c r="F8694" s="1" t="s">
        <v>1330</v>
      </c>
      <c r="G8694" s="1" t="s">
        <v>1882</v>
      </c>
    </row>
    <row r="8695" spans="1:7" x14ac:dyDescent="0.4">
      <c r="A8695" s="1" t="s">
        <v>4604</v>
      </c>
      <c r="B8695" s="1">
        <v>325</v>
      </c>
      <c r="C8695" s="1" t="s">
        <v>1340</v>
      </c>
      <c r="D8695" s="1">
        <v>2001</v>
      </c>
      <c r="E8695" s="1" t="s">
        <v>2270</v>
      </c>
      <c r="F8695" s="1" t="s">
        <v>1330</v>
      </c>
    </row>
    <row r="8696" spans="1:7" x14ac:dyDescent="0.4">
      <c r="A8696" s="1" t="s">
        <v>4603</v>
      </c>
      <c r="B8696" s="1">
        <v>211</v>
      </c>
      <c r="C8696" s="1" t="s">
        <v>1357</v>
      </c>
      <c r="D8696" s="1">
        <v>1999</v>
      </c>
      <c r="E8696" s="1" t="s">
        <v>1331</v>
      </c>
      <c r="F8696" s="1" t="s">
        <v>1334</v>
      </c>
      <c r="G8696" s="1" t="s">
        <v>4602</v>
      </c>
    </row>
    <row r="8697" spans="1:7" x14ac:dyDescent="0.4">
      <c r="A8697" s="1" t="s">
        <v>4601</v>
      </c>
      <c r="B8697" s="1">
        <v>211</v>
      </c>
      <c r="C8697" s="1" t="s">
        <v>1357</v>
      </c>
      <c r="D8697" s="1">
        <v>1999</v>
      </c>
      <c r="E8697" s="1" t="s">
        <v>2292</v>
      </c>
      <c r="F8697" s="1" t="s">
        <v>1334</v>
      </c>
      <c r="G8697" s="1" t="s">
        <v>4489</v>
      </c>
    </row>
    <row r="8698" spans="1:7" x14ac:dyDescent="0.4">
      <c r="A8698" s="1" t="s">
        <v>4600</v>
      </c>
      <c r="B8698" s="1">
        <v>9640</v>
      </c>
      <c r="C8698" s="1" t="s">
        <v>3404</v>
      </c>
      <c r="D8698" s="1">
        <v>1999</v>
      </c>
      <c r="E8698" s="1" t="s">
        <v>1377</v>
      </c>
      <c r="F8698" s="1" t="s">
        <v>1334</v>
      </c>
      <c r="G8698" s="1" t="s">
        <v>1102</v>
      </c>
    </row>
    <row r="8699" spans="1:7" x14ac:dyDescent="0.4">
      <c r="A8699" s="1" t="s">
        <v>520</v>
      </c>
      <c r="B8699" s="1">
        <v>9640</v>
      </c>
      <c r="C8699" s="1" t="s">
        <v>3404</v>
      </c>
      <c r="D8699" s="1">
        <v>1999</v>
      </c>
      <c r="E8699" s="1" t="s">
        <v>1377</v>
      </c>
      <c r="F8699" s="1" t="s">
        <v>1334</v>
      </c>
      <c r="G8699" s="1" t="s">
        <v>1102</v>
      </c>
    </row>
    <row r="8700" spans="1:7" x14ac:dyDescent="0.4">
      <c r="A8700" s="1" t="s">
        <v>4599</v>
      </c>
      <c r="B8700" s="1">
        <v>9600</v>
      </c>
      <c r="C8700" s="1" t="s">
        <v>3404</v>
      </c>
      <c r="D8700" s="1">
        <v>1999</v>
      </c>
      <c r="E8700" s="1" t="s">
        <v>1752</v>
      </c>
      <c r="F8700" s="1" t="s">
        <v>1330</v>
      </c>
      <c r="G8700" s="1" t="s">
        <v>3179</v>
      </c>
    </row>
    <row r="8701" spans="1:7" x14ac:dyDescent="0.4">
      <c r="A8701" s="1" t="s">
        <v>4598</v>
      </c>
      <c r="B8701" s="1">
        <v>713</v>
      </c>
      <c r="C8701" s="1" t="s">
        <v>1340</v>
      </c>
      <c r="D8701" s="1">
        <v>1999</v>
      </c>
      <c r="E8701" s="1" t="s">
        <v>1633</v>
      </c>
      <c r="F8701" s="1" t="s">
        <v>1334</v>
      </c>
      <c r="G8701" s="1" t="s">
        <v>3162</v>
      </c>
    </row>
    <row r="8702" spans="1:7" x14ac:dyDescent="0.4">
      <c r="A8702" s="1" t="s">
        <v>4597</v>
      </c>
      <c r="B8702" s="1">
        <v>713</v>
      </c>
      <c r="C8702" s="1" t="s">
        <v>1340</v>
      </c>
      <c r="D8702" s="1">
        <v>1999</v>
      </c>
      <c r="E8702" s="1" t="s">
        <v>1633</v>
      </c>
      <c r="F8702" s="1" t="s">
        <v>1334</v>
      </c>
      <c r="G8702" s="1" t="s">
        <v>3162</v>
      </c>
    </row>
    <row r="8703" spans="1:7" x14ac:dyDescent="0.4">
      <c r="A8703" s="1" t="s">
        <v>4596</v>
      </c>
      <c r="B8703" s="1">
        <v>713</v>
      </c>
      <c r="C8703" s="1" t="s">
        <v>1340</v>
      </c>
      <c r="D8703" s="1">
        <v>1999</v>
      </c>
      <c r="E8703" s="1" t="s">
        <v>1633</v>
      </c>
      <c r="F8703" s="1" t="s">
        <v>1334</v>
      </c>
      <c r="G8703" s="1" t="s">
        <v>3162</v>
      </c>
    </row>
    <row r="8704" spans="1:7" x14ac:dyDescent="0.4">
      <c r="A8704" s="1" t="s">
        <v>4595</v>
      </c>
      <c r="B8704" s="1">
        <v>713</v>
      </c>
      <c r="C8704" s="1" t="s">
        <v>1340</v>
      </c>
      <c r="D8704" s="1">
        <v>2000</v>
      </c>
      <c r="E8704" s="1" t="s">
        <v>1633</v>
      </c>
      <c r="F8704" s="1" t="s">
        <v>1334</v>
      </c>
      <c r="G8704" s="1" t="s">
        <v>3162</v>
      </c>
    </row>
    <row r="8705" spans="1:7" x14ac:dyDescent="0.4">
      <c r="A8705" s="1" t="s">
        <v>4594</v>
      </c>
      <c r="B8705" s="1">
        <v>414</v>
      </c>
      <c r="C8705" s="1" t="s">
        <v>1369</v>
      </c>
      <c r="D8705" s="1">
        <v>2000</v>
      </c>
      <c r="E8705" s="1" t="s">
        <v>1362</v>
      </c>
      <c r="F8705" s="1" t="s">
        <v>1334</v>
      </c>
      <c r="G8705" s="1" t="s">
        <v>1461</v>
      </c>
    </row>
    <row r="8706" spans="1:7" x14ac:dyDescent="0.4">
      <c r="A8706" s="1" t="s">
        <v>4593</v>
      </c>
      <c r="B8706" s="1">
        <v>714</v>
      </c>
      <c r="C8706" s="1" t="s">
        <v>1347</v>
      </c>
      <c r="D8706" s="1">
        <v>1999</v>
      </c>
      <c r="E8706" s="1" t="s">
        <v>1335</v>
      </c>
      <c r="F8706" s="1" t="s">
        <v>1334</v>
      </c>
      <c r="G8706" s="1" t="s">
        <v>1490</v>
      </c>
    </row>
    <row r="8707" spans="1:7" x14ac:dyDescent="0.4">
      <c r="A8707" s="1" t="s">
        <v>4592</v>
      </c>
      <c r="B8707" s="1">
        <v>5364</v>
      </c>
      <c r="C8707" s="1" t="s">
        <v>2411</v>
      </c>
      <c r="D8707" s="1">
        <v>1999</v>
      </c>
      <c r="E8707" s="1" t="s">
        <v>1377</v>
      </c>
      <c r="F8707" s="1" t="s">
        <v>1334</v>
      </c>
      <c r="G8707" s="1" t="s">
        <v>1102</v>
      </c>
    </row>
    <row r="8708" spans="1:7" x14ac:dyDescent="0.4">
      <c r="A8708" s="1" t="s">
        <v>4591</v>
      </c>
      <c r="B8708" s="1">
        <v>5364</v>
      </c>
      <c r="C8708" s="1" t="s">
        <v>2411</v>
      </c>
      <c r="D8708" s="1">
        <v>1999</v>
      </c>
      <c r="E8708" s="1" t="s">
        <v>1377</v>
      </c>
      <c r="F8708" s="1" t="s">
        <v>1334</v>
      </c>
      <c r="G8708" s="1" t="s">
        <v>1102</v>
      </c>
    </row>
    <row r="8709" spans="1:7" x14ac:dyDescent="0.4">
      <c r="A8709" s="1" t="s">
        <v>4590</v>
      </c>
      <c r="B8709" s="1">
        <v>5364</v>
      </c>
      <c r="C8709" s="1" t="s">
        <v>2411</v>
      </c>
      <c r="D8709" s="1">
        <v>1999</v>
      </c>
      <c r="E8709" s="1" t="s">
        <v>1331</v>
      </c>
      <c r="F8709" s="1" t="s">
        <v>1334</v>
      </c>
      <c r="G8709" s="1" t="s">
        <v>1102</v>
      </c>
    </row>
    <row r="8710" spans="1:7" x14ac:dyDescent="0.4">
      <c r="A8710" s="1" t="s">
        <v>4589</v>
      </c>
      <c r="B8710" s="1">
        <v>5364</v>
      </c>
      <c r="C8710" s="1" t="s">
        <v>2411</v>
      </c>
      <c r="D8710" s="1">
        <v>1999</v>
      </c>
      <c r="E8710" s="1" t="s">
        <v>1331</v>
      </c>
      <c r="F8710" s="1" t="s">
        <v>1334</v>
      </c>
      <c r="G8710" s="1" t="s">
        <v>3624</v>
      </c>
    </row>
    <row r="8711" spans="1:7" x14ac:dyDescent="0.4">
      <c r="A8711" s="1" t="s">
        <v>4588</v>
      </c>
      <c r="B8711" s="1">
        <v>1658</v>
      </c>
      <c r="C8711" s="1" t="s">
        <v>2640</v>
      </c>
      <c r="D8711" s="1">
        <v>1999</v>
      </c>
      <c r="E8711" s="1" t="s">
        <v>1377</v>
      </c>
      <c r="F8711" s="1" t="s">
        <v>1334</v>
      </c>
      <c r="G8711" s="1" t="s">
        <v>1102</v>
      </c>
    </row>
    <row r="8712" spans="1:7" x14ac:dyDescent="0.4">
      <c r="A8712" s="1" t="s">
        <v>1249</v>
      </c>
      <c r="B8712" s="1">
        <v>5364</v>
      </c>
      <c r="C8712" s="1" t="s">
        <v>2411</v>
      </c>
      <c r="D8712" s="1">
        <v>1999</v>
      </c>
      <c r="E8712" s="1" t="s">
        <v>1331</v>
      </c>
      <c r="F8712" s="1" t="s">
        <v>1334</v>
      </c>
      <c r="G8712" s="1" t="s">
        <v>1102</v>
      </c>
    </row>
    <row r="8713" spans="1:7" x14ac:dyDescent="0.4">
      <c r="A8713" s="1" t="s">
        <v>4587</v>
      </c>
      <c r="B8713" s="1">
        <v>5364</v>
      </c>
      <c r="C8713" s="1" t="s">
        <v>2411</v>
      </c>
      <c r="D8713" s="1">
        <v>2000</v>
      </c>
      <c r="E8713" s="1" t="s">
        <v>1331</v>
      </c>
      <c r="F8713" s="1" t="s">
        <v>1334</v>
      </c>
      <c r="G8713" s="1" t="s">
        <v>3624</v>
      </c>
    </row>
    <row r="8714" spans="1:7" x14ac:dyDescent="0.4">
      <c r="A8714" s="1" t="s">
        <v>4586</v>
      </c>
      <c r="B8714" s="1">
        <v>650</v>
      </c>
      <c r="C8714" s="1" t="s">
        <v>1340</v>
      </c>
      <c r="D8714" s="1">
        <v>1999</v>
      </c>
      <c r="E8714" s="1" t="s">
        <v>1650</v>
      </c>
      <c r="F8714" s="1" t="s">
        <v>1330</v>
      </c>
      <c r="G8714" s="1" t="s">
        <v>3734</v>
      </c>
    </row>
    <row r="8715" spans="1:7" x14ac:dyDescent="0.4">
      <c r="A8715" s="1" t="s">
        <v>4585</v>
      </c>
      <c r="B8715" s="1">
        <v>1706</v>
      </c>
      <c r="C8715" s="1" t="s">
        <v>1837</v>
      </c>
      <c r="D8715" s="1">
        <v>1999</v>
      </c>
      <c r="E8715" s="1" t="s">
        <v>1435</v>
      </c>
      <c r="F8715" s="1" t="s">
        <v>1330</v>
      </c>
      <c r="G8715" s="1" t="s">
        <v>2336</v>
      </c>
    </row>
    <row r="8716" spans="1:7" x14ac:dyDescent="0.4">
      <c r="A8716" s="1" t="s">
        <v>4584</v>
      </c>
      <c r="B8716" s="1">
        <v>327</v>
      </c>
      <c r="C8716" s="1" t="s">
        <v>1357</v>
      </c>
      <c r="D8716" s="1">
        <v>1999</v>
      </c>
      <c r="E8716" s="1" t="s">
        <v>2334</v>
      </c>
      <c r="F8716" s="1" t="s">
        <v>1330</v>
      </c>
    </row>
    <row r="8717" spans="1:7" x14ac:dyDescent="0.4">
      <c r="A8717" s="1" t="s">
        <v>4583</v>
      </c>
      <c r="B8717" s="1">
        <v>391</v>
      </c>
      <c r="C8717" s="1" t="s">
        <v>1340</v>
      </c>
      <c r="D8717" s="1">
        <v>2000</v>
      </c>
      <c r="E8717" s="1" t="s">
        <v>1377</v>
      </c>
      <c r="F8717" s="1" t="s">
        <v>1330</v>
      </c>
    </row>
    <row r="8718" spans="1:7" x14ac:dyDescent="0.4">
      <c r="A8718" s="1" t="s">
        <v>4582</v>
      </c>
      <c r="B8718" s="1">
        <v>391</v>
      </c>
      <c r="C8718" s="1" t="s">
        <v>1340</v>
      </c>
      <c r="D8718" s="1">
        <v>2001</v>
      </c>
      <c r="E8718" s="1" t="s">
        <v>1625</v>
      </c>
      <c r="F8718" s="1" t="s">
        <v>1330</v>
      </c>
    </row>
    <row r="8719" spans="1:7" x14ac:dyDescent="0.4">
      <c r="A8719" s="1" t="s">
        <v>4581</v>
      </c>
      <c r="B8719" s="1">
        <v>48</v>
      </c>
      <c r="C8719" s="1" t="s">
        <v>1332</v>
      </c>
      <c r="D8719" s="1">
        <v>1999</v>
      </c>
      <c r="E8719" s="1" t="s">
        <v>1335</v>
      </c>
      <c r="F8719" s="1" t="s">
        <v>1464</v>
      </c>
    </row>
    <row r="8720" spans="1:7" x14ac:dyDescent="0.4">
      <c r="A8720" s="1" t="s">
        <v>4580</v>
      </c>
      <c r="B8720" s="1">
        <v>414</v>
      </c>
      <c r="C8720" s="1" t="s">
        <v>1369</v>
      </c>
      <c r="D8720" s="1">
        <v>2000</v>
      </c>
      <c r="E8720" s="1" t="s">
        <v>1362</v>
      </c>
      <c r="F8720" s="1" t="s">
        <v>1334</v>
      </c>
      <c r="G8720" s="1" t="s">
        <v>1461</v>
      </c>
    </row>
    <row r="8721" spans="1:7" x14ac:dyDescent="0.4">
      <c r="A8721" s="1" t="s">
        <v>4579</v>
      </c>
      <c r="B8721" s="1">
        <v>2169</v>
      </c>
      <c r="C8721" s="1" t="s">
        <v>1347</v>
      </c>
      <c r="D8721" s="1">
        <v>1999</v>
      </c>
      <c r="E8721" s="1" t="s">
        <v>1377</v>
      </c>
      <c r="F8721" s="1" t="s">
        <v>1334</v>
      </c>
      <c r="G8721" s="1" t="s">
        <v>1102</v>
      </c>
    </row>
    <row r="8722" spans="1:7" x14ac:dyDescent="0.4">
      <c r="A8722" s="1" t="s">
        <v>4578</v>
      </c>
      <c r="B8722" s="1">
        <v>116</v>
      </c>
      <c r="C8722" s="1" t="s">
        <v>1340</v>
      </c>
      <c r="D8722" s="1">
        <v>1999</v>
      </c>
      <c r="E8722" s="1" t="s">
        <v>1456</v>
      </c>
      <c r="F8722" s="1" t="s">
        <v>1334</v>
      </c>
      <c r="G8722" s="1" t="s">
        <v>2230</v>
      </c>
    </row>
    <row r="8723" spans="1:7" x14ac:dyDescent="0.4">
      <c r="A8723" s="1" t="s">
        <v>4577</v>
      </c>
      <c r="B8723" s="1">
        <v>116</v>
      </c>
      <c r="C8723" s="1" t="s">
        <v>1340</v>
      </c>
      <c r="D8723" s="1">
        <v>1999</v>
      </c>
      <c r="E8723" s="1" t="s">
        <v>1360</v>
      </c>
      <c r="F8723" s="1" t="s">
        <v>1330</v>
      </c>
      <c r="G8723" s="1" t="s">
        <v>2317</v>
      </c>
    </row>
    <row r="8724" spans="1:7" x14ac:dyDescent="0.4">
      <c r="A8724" s="1" t="s">
        <v>4576</v>
      </c>
      <c r="B8724" s="1">
        <v>374</v>
      </c>
      <c r="C8724" s="1" t="s">
        <v>1340</v>
      </c>
      <c r="D8724" s="1">
        <v>1999</v>
      </c>
      <c r="E8724" s="1" t="s">
        <v>1406</v>
      </c>
      <c r="F8724" s="1" t="s">
        <v>1464</v>
      </c>
      <c r="G8724" s="1" t="s">
        <v>3264</v>
      </c>
    </row>
    <row r="8725" spans="1:7" x14ac:dyDescent="0.4">
      <c r="A8725" s="1" t="s">
        <v>4575</v>
      </c>
      <c r="B8725" s="1">
        <v>234</v>
      </c>
      <c r="C8725" s="1" t="s">
        <v>1369</v>
      </c>
      <c r="D8725" s="1">
        <v>2001</v>
      </c>
      <c r="E8725" s="1" t="s">
        <v>1331</v>
      </c>
      <c r="F8725" s="1" t="s">
        <v>1334</v>
      </c>
    </row>
    <row r="8726" spans="1:7" x14ac:dyDescent="0.4">
      <c r="A8726" s="1" t="s">
        <v>4574</v>
      </c>
      <c r="B8726" s="1">
        <v>1510</v>
      </c>
      <c r="C8726" s="1" t="s">
        <v>1347</v>
      </c>
      <c r="D8726" s="1">
        <v>1999</v>
      </c>
      <c r="E8726" s="1" t="s">
        <v>3272</v>
      </c>
      <c r="F8726" s="1" t="s">
        <v>1334</v>
      </c>
      <c r="G8726" s="1" t="s">
        <v>3271</v>
      </c>
    </row>
    <row r="8727" spans="1:7" x14ac:dyDescent="0.4">
      <c r="A8727" s="1" t="s">
        <v>4573</v>
      </c>
      <c r="B8727" s="1">
        <v>1510</v>
      </c>
      <c r="C8727" s="1" t="s">
        <v>1347</v>
      </c>
      <c r="D8727" s="1">
        <v>1999</v>
      </c>
      <c r="E8727" s="1" t="s">
        <v>2390</v>
      </c>
      <c r="F8727" s="1" t="s">
        <v>1334</v>
      </c>
      <c r="G8727" s="1" t="s">
        <v>3142</v>
      </c>
    </row>
    <row r="8728" spans="1:7" x14ac:dyDescent="0.4">
      <c r="A8728" s="1" t="s">
        <v>4572</v>
      </c>
      <c r="B8728" s="1">
        <v>1510</v>
      </c>
      <c r="C8728" s="1" t="s">
        <v>1347</v>
      </c>
      <c r="D8728" s="1">
        <v>1999</v>
      </c>
      <c r="E8728" s="1" t="s">
        <v>3272</v>
      </c>
      <c r="F8728" s="1" t="s">
        <v>1334</v>
      </c>
      <c r="G8728" s="1" t="s">
        <v>3271</v>
      </c>
    </row>
    <row r="8729" spans="1:7" x14ac:dyDescent="0.4">
      <c r="A8729" s="1" t="s">
        <v>4571</v>
      </c>
      <c r="B8729" s="1">
        <v>1174</v>
      </c>
      <c r="C8729" s="1" t="s">
        <v>1347</v>
      </c>
      <c r="D8729" s="1">
        <v>1999</v>
      </c>
      <c r="E8729" s="1" t="s">
        <v>1371</v>
      </c>
      <c r="F8729" s="1" t="s">
        <v>1330</v>
      </c>
      <c r="G8729" s="1" t="s">
        <v>2247</v>
      </c>
    </row>
    <row r="8730" spans="1:7" x14ac:dyDescent="0.4">
      <c r="A8730" s="1" t="s">
        <v>4570</v>
      </c>
      <c r="B8730" s="1">
        <v>1092</v>
      </c>
      <c r="C8730" s="1" t="s">
        <v>1347</v>
      </c>
      <c r="D8730" s="1">
        <v>1999</v>
      </c>
      <c r="E8730" s="1" t="s">
        <v>3272</v>
      </c>
      <c r="F8730" s="1" t="s">
        <v>1334</v>
      </c>
      <c r="G8730" s="1" t="s">
        <v>3271</v>
      </c>
    </row>
    <row r="8731" spans="1:7" x14ac:dyDescent="0.4">
      <c r="A8731" s="1" t="s">
        <v>4569</v>
      </c>
      <c r="B8731" s="1">
        <v>1092</v>
      </c>
      <c r="C8731" s="1" t="s">
        <v>1347</v>
      </c>
      <c r="D8731" s="1">
        <v>1999</v>
      </c>
      <c r="E8731" s="1" t="s">
        <v>1555</v>
      </c>
      <c r="F8731" s="1" t="s">
        <v>1334</v>
      </c>
      <c r="G8731" s="1" t="s">
        <v>3179</v>
      </c>
    </row>
    <row r="8732" spans="1:7" x14ac:dyDescent="0.4">
      <c r="A8732" s="1" t="s">
        <v>4568</v>
      </c>
      <c r="B8732" s="1">
        <v>124</v>
      </c>
      <c r="C8732" s="1" t="s">
        <v>1340</v>
      </c>
      <c r="D8732" s="1">
        <v>1999</v>
      </c>
      <c r="E8732" s="1" t="s">
        <v>1391</v>
      </c>
      <c r="F8732" s="1" t="s">
        <v>1334</v>
      </c>
      <c r="G8732" s="1" t="s">
        <v>1364</v>
      </c>
    </row>
    <row r="8733" spans="1:7" x14ac:dyDescent="0.4">
      <c r="A8733" s="1" t="s">
        <v>4567</v>
      </c>
      <c r="B8733" s="1">
        <v>124</v>
      </c>
      <c r="C8733" s="1" t="s">
        <v>1340</v>
      </c>
      <c r="D8733" s="1">
        <v>1999</v>
      </c>
      <c r="E8733" s="1" t="s">
        <v>1406</v>
      </c>
      <c r="F8733" s="1" t="s">
        <v>1334</v>
      </c>
      <c r="G8733" s="1" t="s">
        <v>1364</v>
      </c>
    </row>
    <row r="8734" spans="1:7" x14ac:dyDescent="0.4">
      <c r="A8734" s="1" t="s">
        <v>4566</v>
      </c>
      <c r="B8734" s="1">
        <v>124</v>
      </c>
      <c r="C8734" s="1" t="s">
        <v>1340</v>
      </c>
      <c r="D8734" s="1">
        <v>2000</v>
      </c>
      <c r="E8734" s="1" t="s">
        <v>1406</v>
      </c>
      <c r="F8734" s="1" t="s">
        <v>1334</v>
      </c>
      <c r="G8734" s="1" t="s">
        <v>1364</v>
      </c>
    </row>
    <row r="8735" spans="1:7" x14ac:dyDescent="0.4">
      <c r="A8735" s="1" t="s">
        <v>4565</v>
      </c>
      <c r="B8735" s="1">
        <v>2202</v>
      </c>
      <c r="C8735" s="1" t="s">
        <v>1347</v>
      </c>
      <c r="D8735" s="1">
        <v>1999</v>
      </c>
      <c r="E8735" s="1" t="s">
        <v>1377</v>
      </c>
      <c r="F8735" s="1" t="s">
        <v>1330</v>
      </c>
      <c r="G8735" s="1" t="s">
        <v>1355</v>
      </c>
    </row>
    <row r="8736" spans="1:7" x14ac:dyDescent="0.4">
      <c r="A8736" s="1" t="s">
        <v>4563</v>
      </c>
      <c r="B8736" s="1">
        <v>2202</v>
      </c>
      <c r="C8736" s="1" t="s">
        <v>1347</v>
      </c>
      <c r="D8736" s="1">
        <v>2000</v>
      </c>
      <c r="E8736" s="1" t="s">
        <v>1377</v>
      </c>
      <c r="F8736" s="1" t="s">
        <v>1330</v>
      </c>
      <c r="G8736" s="1" t="s">
        <v>3337</v>
      </c>
    </row>
    <row r="8737" spans="1:7" x14ac:dyDescent="0.4">
      <c r="A8737" s="1" t="s">
        <v>4562</v>
      </c>
      <c r="B8737" s="1">
        <v>1560</v>
      </c>
      <c r="C8737" s="1" t="s">
        <v>1347</v>
      </c>
      <c r="D8737" s="1">
        <v>1999</v>
      </c>
      <c r="E8737" s="1" t="s">
        <v>1331</v>
      </c>
      <c r="F8737" s="1" t="s">
        <v>1464</v>
      </c>
      <c r="G8737" s="1" t="s">
        <v>3179</v>
      </c>
    </row>
    <row r="8738" spans="1:7" x14ac:dyDescent="0.4">
      <c r="A8738" s="1" t="s">
        <v>4561</v>
      </c>
      <c r="B8738" s="1">
        <v>2135</v>
      </c>
      <c r="C8738" s="1" t="s">
        <v>1347</v>
      </c>
      <c r="D8738" s="1">
        <v>1999</v>
      </c>
      <c r="E8738" s="1" t="s">
        <v>1331</v>
      </c>
      <c r="F8738" s="1" t="s">
        <v>1330</v>
      </c>
      <c r="G8738" s="1" t="s">
        <v>2973</v>
      </c>
    </row>
    <row r="8739" spans="1:7" x14ac:dyDescent="0.4">
      <c r="A8739" s="1" t="s">
        <v>4560</v>
      </c>
      <c r="B8739" s="1">
        <v>2135</v>
      </c>
      <c r="C8739" s="1" t="s">
        <v>1347</v>
      </c>
      <c r="D8739" s="1">
        <v>1999</v>
      </c>
      <c r="E8739" s="1" t="s">
        <v>1335</v>
      </c>
      <c r="F8739" s="1" t="s">
        <v>1334</v>
      </c>
      <c r="G8739" s="1" t="s">
        <v>1635</v>
      </c>
    </row>
    <row r="8740" spans="1:7" x14ac:dyDescent="0.4">
      <c r="A8740" s="1" t="s">
        <v>4559</v>
      </c>
      <c r="B8740" s="1">
        <v>128</v>
      </c>
      <c r="C8740" s="1" t="s">
        <v>1369</v>
      </c>
      <c r="D8740" s="1">
        <v>1999</v>
      </c>
      <c r="E8740" s="1" t="s">
        <v>1331</v>
      </c>
      <c r="F8740" s="1" t="s">
        <v>1330</v>
      </c>
      <c r="G8740" s="1" t="s">
        <v>3132</v>
      </c>
    </row>
    <row r="8741" spans="1:7" x14ac:dyDescent="0.4">
      <c r="A8741" s="1" t="s">
        <v>4558</v>
      </c>
      <c r="B8741" s="1">
        <v>204</v>
      </c>
      <c r="C8741" s="1" t="s">
        <v>1369</v>
      </c>
      <c r="D8741" s="1">
        <v>1999</v>
      </c>
      <c r="E8741" s="1" t="s">
        <v>2270</v>
      </c>
      <c r="F8741" s="1" t="s">
        <v>1334</v>
      </c>
      <c r="G8741" s="1" t="s">
        <v>2551</v>
      </c>
    </row>
    <row r="8742" spans="1:7" x14ac:dyDescent="0.4">
      <c r="A8742" s="1" t="s">
        <v>4557</v>
      </c>
      <c r="B8742" s="1">
        <v>552</v>
      </c>
      <c r="C8742" s="1" t="s">
        <v>1340</v>
      </c>
      <c r="D8742" s="1">
        <v>1999</v>
      </c>
      <c r="E8742" s="1" t="s">
        <v>2270</v>
      </c>
      <c r="F8742" s="1" t="s">
        <v>1330</v>
      </c>
      <c r="G8742" s="1" t="s">
        <v>3224</v>
      </c>
    </row>
    <row r="8743" spans="1:7" x14ac:dyDescent="0.4">
      <c r="A8743" s="1" t="s">
        <v>4556</v>
      </c>
      <c r="B8743" s="1">
        <v>834</v>
      </c>
      <c r="C8743" s="1" t="s">
        <v>1347</v>
      </c>
      <c r="D8743" s="1">
        <v>1999</v>
      </c>
      <c r="E8743" s="1" t="s">
        <v>1331</v>
      </c>
      <c r="F8743" s="1" t="s">
        <v>1330</v>
      </c>
      <c r="G8743" s="1" t="s">
        <v>3078</v>
      </c>
    </row>
    <row r="8744" spans="1:7" x14ac:dyDescent="0.4">
      <c r="A8744" s="1" t="s">
        <v>4555</v>
      </c>
      <c r="B8744" s="1">
        <v>834</v>
      </c>
      <c r="C8744" s="1" t="s">
        <v>1347</v>
      </c>
      <c r="D8744" s="1">
        <v>2000</v>
      </c>
      <c r="E8744" s="1" t="s">
        <v>1435</v>
      </c>
      <c r="F8744" s="1" t="s">
        <v>1330</v>
      </c>
      <c r="G8744" s="1" t="s">
        <v>3004</v>
      </c>
    </row>
    <row r="8745" spans="1:7" x14ac:dyDescent="0.4">
      <c r="A8745" s="1" t="s">
        <v>4554</v>
      </c>
      <c r="B8745" s="1">
        <v>847</v>
      </c>
      <c r="C8745" s="1" t="s">
        <v>1347</v>
      </c>
      <c r="D8745" s="1">
        <v>1999</v>
      </c>
      <c r="E8745" s="1" t="s">
        <v>1371</v>
      </c>
      <c r="F8745" s="1" t="s">
        <v>1330</v>
      </c>
      <c r="G8745" s="1" t="s">
        <v>1355</v>
      </c>
    </row>
    <row r="8746" spans="1:7" x14ac:dyDescent="0.4">
      <c r="A8746" s="1" t="s">
        <v>4553</v>
      </c>
      <c r="B8746" s="1">
        <v>2526</v>
      </c>
      <c r="C8746" s="1" t="s">
        <v>1347</v>
      </c>
      <c r="D8746" s="1">
        <v>1999</v>
      </c>
      <c r="E8746" s="1" t="s">
        <v>1377</v>
      </c>
      <c r="F8746" s="1" t="s">
        <v>1334</v>
      </c>
      <c r="G8746" s="1" t="s">
        <v>1102</v>
      </c>
    </row>
    <row r="8747" spans="1:7" x14ac:dyDescent="0.4">
      <c r="A8747" s="1" t="s">
        <v>4552</v>
      </c>
      <c r="B8747" s="1">
        <v>520</v>
      </c>
      <c r="C8747" s="1" t="s">
        <v>1357</v>
      </c>
      <c r="D8747" s="1">
        <v>1999</v>
      </c>
      <c r="E8747" s="1" t="s">
        <v>1732</v>
      </c>
      <c r="F8747" s="1" t="s">
        <v>1464</v>
      </c>
      <c r="G8747" s="1" t="s">
        <v>4550</v>
      </c>
    </row>
    <row r="8748" spans="1:7" x14ac:dyDescent="0.4">
      <c r="A8748" s="1" t="s">
        <v>4551</v>
      </c>
      <c r="B8748" s="1">
        <v>520</v>
      </c>
      <c r="C8748" s="1" t="s">
        <v>1357</v>
      </c>
      <c r="D8748" s="1">
        <v>1999</v>
      </c>
      <c r="E8748" s="1" t="s">
        <v>1732</v>
      </c>
      <c r="F8748" s="1" t="s">
        <v>1330</v>
      </c>
      <c r="G8748" s="1" t="s">
        <v>4550</v>
      </c>
    </row>
    <row r="8749" spans="1:7" x14ac:dyDescent="0.4">
      <c r="A8749" s="1" t="s">
        <v>4549</v>
      </c>
      <c r="B8749" s="1">
        <v>604</v>
      </c>
      <c r="C8749" s="1" t="s">
        <v>1340</v>
      </c>
      <c r="D8749" s="1">
        <v>1999</v>
      </c>
      <c r="E8749" s="1" t="s">
        <v>2270</v>
      </c>
      <c r="F8749" s="1" t="s">
        <v>1330</v>
      </c>
      <c r="G8749" s="1" t="s">
        <v>3224</v>
      </c>
    </row>
    <row r="8750" spans="1:7" x14ac:dyDescent="0.4">
      <c r="A8750" s="1" t="s">
        <v>4548</v>
      </c>
      <c r="B8750" s="1">
        <v>388</v>
      </c>
      <c r="C8750" s="1" t="s">
        <v>1340</v>
      </c>
      <c r="D8750" s="1">
        <v>1999</v>
      </c>
      <c r="E8750" s="1" t="s">
        <v>1371</v>
      </c>
      <c r="F8750" s="1" t="s">
        <v>1330</v>
      </c>
      <c r="G8750" s="1" t="s">
        <v>1715</v>
      </c>
    </row>
    <row r="8751" spans="1:7" x14ac:dyDescent="0.4">
      <c r="A8751" s="1" t="s">
        <v>4547</v>
      </c>
      <c r="B8751" s="1">
        <v>388</v>
      </c>
      <c r="C8751" s="1" t="s">
        <v>1340</v>
      </c>
      <c r="D8751" s="1">
        <v>1999</v>
      </c>
      <c r="E8751" s="1" t="s">
        <v>1371</v>
      </c>
      <c r="F8751" s="1" t="s">
        <v>1330</v>
      </c>
      <c r="G8751" s="1" t="s">
        <v>1715</v>
      </c>
    </row>
    <row r="8752" spans="1:7" x14ac:dyDescent="0.4">
      <c r="A8752" s="1" t="s">
        <v>4546</v>
      </c>
      <c r="B8752" s="1">
        <v>884</v>
      </c>
      <c r="C8752" s="1" t="s">
        <v>1837</v>
      </c>
      <c r="D8752" s="1">
        <v>1999</v>
      </c>
      <c r="E8752" s="1" t="s">
        <v>1331</v>
      </c>
      <c r="F8752" s="1" t="s">
        <v>1330</v>
      </c>
      <c r="G8752" s="1" t="s">
        <v>4545</v>
      </c>
    </row>
    <row r="8753" spans="1:7" x14ac:dyDescent="0.4">
      <c r="A8753" s="1" t="s">
        <v>4544</v>
      </c>
      <c r="B8753" s="1">
        <v>903</v>
      </c>
      <c r="C8753" s="1" t="s">
        <v>1340</v>
      </c>
      <c r="D8753" s="1">
        <v>1999</v>
      </c>
      <c r="E8753" s="1" t="s">
        <v>1331</v>
      </c>
      <c r="F8753" s="1" t="s">
        <v>1334</v>
      </c>
      <c r="G8753" s="1" t="s">
        <v>1102</v>
      </c>
    </row>
    <row r="8754" spans="1:7" x14ac:dyDescent="0.4">
      <c r="A8754" s="1" t="s">
        <v>4543</v>
      </c>
      <c r="B8754" s="1">
        <v>363</v>
      </c>
      <c r="C8754" s="1" t="s">
        <v>1357</v>
      </c>
      <c r="D8754" s="1">
        <v>1999</v>
      </c>
      <c r="E8754" s="1" t="s">
        <v>1356</v>
      </c>
      <c r="F8754" s="1" t="s">
        <v>1330</v>
      </c>
      <c r="G8754" s="1" t="s">
        <v>4542</v>
      </c>
    </row>
    <row r="8755" spans="1:7" x14ac:dyDescent="0.4">
      <c r="A8755" s="1" t="s">
        <v>4541</v>
      </c>
      <c r="C8755" s="1" t="s">
        <v>1357</v>
      </c>
      <c r="D8755" s="1">
        <v>2000</v>
      </c>
      <c r="E8755" s="1" t="s">
        <v>1456</v>
      </c>
      <c r="F8755" s="1" t="s">
        <v>1330</v>
      </c>
    </row>
    <row r="8756" spans="1:7" x14ac:dyDescent="0.4">
      <c r="A8756" s="1" t="s">
        <v>4540</v>
      </c>
      <c r="B8756" s="1">
        <v>268</v>
      </c>
      <c r="C8756" s="1" t="s">
        <v>1369</v>
      </c>
      <c r="D8756" s="1">
        <v>1999</v>
      </c>
      <c r="E8756" s="1" t="s">
        <v>1362</v>
      </c>
      <c r="F8756" s="1" t="s">
        <v>1330</v>
      </c>
    </row>
    <row r="8757" spans="1:7" x14ac:dyDescent="0.4">
      <c r="A8757" s="1" t="s">
        <v>4539</v>
      </c>
      <c r="B8757" s="1">
        <v>4396</v>
      </c>
      <c r="C8757" s="1" t="s">
        <v>1347</v>
      </c>
      <c r="D8757" s="1">
        <v>1999</v>
      </c>
      <c r="E8757" s="1" t="s">
        <v>1331</v>
      </c>
      <c r="F8757" s="1" t="s">
        <v>1334</v>
      </c>
      <c r="G8757" s="1" t="s">
        <v>1102</v>
      </c>
    </row>
    <row r="8758" spans="1:7" x14ac:dyDescent="0.4">
      <c r="A8758" s="1" t="s">
        <v>4538</v>
      </c>
      <c r="B8758" s="1">
        <v>4396</v>
      </c>
      <c r="C8758" s="1" t="s">
        <v>1347</v>
      </c>
      <c r="D8758" s="1">
        <v>1999</v>
      </c>
      <c r="E8758" s="1" t="s">
        <v>1331</v>
      </c>
      <c r="F8758" s="1" t="s">
        <v>1334</v>
      </c>
      <c r="G8758" s="1" t="s">
        <v>1102</v>
      </c>
    </row>
    <row r="8759" spans="1:7" x14ac:dyDescent="0.4">
      <c r="A8759" s="1" t="s">
        <v>4537</v>
      </c>
      <c r="B8759" s="1">
        <v>4396</v>
      </c>
      <c r="C8759" s="1" t="s">
        <v>1347</v>
      </c>
      <c r="D8759" s="1">
        <v>2000</v>
      </c>
      <c r="E8759" s="1" t="s">
        <v>1377</v>
      </c>
      <c r="F8759" s="1" t="s">
        <v>1334</v>
      </c>
      <c r="G8759" s="1" t="s">
        <v>1102</v>
      </c>
    </row>
    <row r="8760" spans="1:7" x14ac:dyDescent="0.4">
      <c r="A8760" s="1" t="s">
        <v>4536</v>
      </c>
      <c r="B8760" s="1">
        <v>1510</v>
      </c>
      <c r="C8760" s="1" t="s">
        <v>1347</v>
      </c>
      <c r="D8760" s="1">
        <v>1999</v>
      </c>
      <c r="E8760" s="1" t="s">
        <v>2390</v>
      </c>
      <c r="F8760" s="1" t="s">
        <v>1334</v>
      </c>
      <c r="G8760" s="1" t="s">
        <v>3142</v>
      </c>
    </row>
    <row r="8761" spans="1:7" x14ac:dyDescent="0.4">
      <c r="A8761" s="1" t="s">
        <v>4535</v>
      </c>
      <c r="B8761" s="1">
        <v>467</v>
      </c>
      <c r="C8761" s="1" t="s">
        <v>1340</v>
      </c>
      <c r="D8761" s="1">
        <v>1999</v>
      </c>
      <c r="E8761" s="1" t="s">
        <v>1345</v>
      </c>
      <c r="F8761" s="1" t="s">
        <v>1330</v>
      </c>
    </row>
    <row r="8762" spans="1:7" x14ac:dyDescent="0.4">
      <c r="A8762" s="1" t="s">
        <v>4534</v>
      </c>
      <c r="B8762" s="1">
        <v>1716</v>
      </c>
      <c r="C8762" s="1" t="s">
        <v>1347</v>
      </c>
      <c r="D8762" s="1">
        <v>1999</v>
      </c>
      <c r="E8762" s="1" t="s">
        <v>2390</v>
      </c>
      <c r="F8762" s="1" t="s">
        <v>1330</v>
      </c>
    </row>
    <row r="8763" spans="1:7" x14ac:dyDescent="0.4">
      <c r="A8763" s="1" t="s">
        <v>4533</v>
      </c>
      <c r="B8763" s="1">
        <v>1914</v>
      </c>
      <c r="C8763" s="1" t="s">
        <v>1837</v>
      </c>
      <c r="D8763" s="1">
        <v>1999</v>
      </c>
      <c r="E8763" s="1" t="s">
        <v>1391</v>
      </c>
      <c r="F8763" s="1" t="s">
        <v>1334</v>
      </c>
      <c r="G8763" s="1" t="s">
        <v>2404</v>
      </c>
    </row>
    <row r="8764" spans="1:7" x14ac:dyDescent="0.4">
      <c r="A8764" s="1" t="s">
        <v>4532</v>
      </c>
      <c r="B8764" s="1">
        <v>1914</v>
      </c>
      <c r="C8764" s="1" t="s">
        <v>1837</v>
      </c>
      <c r="D8764" s="1">
        <v>2000</v>
      </c>
      <c r="E8764" s="1" t="s">
        <v>1391</v>
      </c>
      <c r="F8764" s="1" t="s">
        <v>1334</v>
      </c>
      <c r="G8764" s="1" t="s">
        <v>2404</v>
      </c>
    </row>
    <row r="8765" spans="1:7" x14ac:dyDescent="0.4">
      <c r="A8765" s="1" t="s">
        <v>4531</v>
      </c>
      <c r="B8765" s="1">
        <v>1914</v>
      </c>
      <c r="C8765" s="1" t="s">
        <v>1837</v>
      </c>
      <c r="D8765" s="1">
        <v>2000</v>
      </c>
      <c r="E8765" s="1" t="s">
        <v>1391</v>
      </c>
      <c r="F8765" s="1" t="s">
        <v>1334</v>
      </c>
      <c r="G8765" s="1" t="s">
        <v>3334</v>
      </c>
    </row>
    <row r="8766" spans="1:7" x14ac:dyDescent="0.4">
      <c r="A8766" s="1" t="s">
        <v>4530</v>
      </c>
      <c r="B8766" s="1">
        <v>303</v>
      </c>
      <c r="C8766" s="1" t="s">
        <v>1357</v>
      </c>
      <c r="D8766" s="1">
        <v>1999</v>
      </c>
      <c r="E8766" s="1" t="s">
        <v>1356</v>
      </c>
      <c r="F8766" s="1" t="s">
        <v>1330</v>
      </c>
      <c r="G8766" s="1" t="s">
        <v>4529</v>
      </c>
    </row>
    <row r="8767" spans="1:7" x14ac:dyDescent="0.4">
      <c r="A8767" s="1" t="s">
        <v>4528</v>
      </c>
      <c r="B8767" s="1">
        <v>303</v>
      </c>
      <c r="C8767" s="1" t="s">
        <v>1357</v>
      </c>
      <c r="D8767" s="1">
        <v>1999</v>
      </c>
      <c r="E8767" s="1" t="s">
        <v>1913</v>
      </c>
      <c r="F8767" s="1" t="s">
        <v>1330</v>
      </c>
      <c r="G8767" s="1" t="s">
        <v>3477</v>
      </c>
    </row>
    <row r="8768" spans="1:7" x14ac:dyDescent="0.4">
      <c r="A8768" s="1" t="s">
        <v>4527</v>
      </c>
      <c r="B8768" s="1">
        <v>340</v>
      </c>
      <c r="C8768" s="1" t="s">
        <v>1357</v>
      </c>
      <c r="D8768" s="1">
        <v>2000</v>
      </c>
      <c r="E8768" s="1" t="s">
        <v>1440</v>
      </c>
      <c r="F8768" s="1" t="s">
        <v>1334</v>
      </c>
      <c r="G8768" s="1" t="s">
        <v>4489</v>
      </c>
    </row>
    <row r="8769" spans="1:7" x14ac:dyDescent="0.4">
      <c r="A8769" s="1" t="s">
        <v>4526</v>
      </c>
      <c r="B8769" s="1">
        <v>300</v>
      </c>
      <c r="C8769" s="1" t="s">
        <v>1357</v>
      </c>
      <c r="D8769" s="1">
        <v>2000</v>
      </c>
      <c r="E8769" s="1" t="s">
        <v>1440</v>
      </c>
      <c r="F8769" s="1" t="s">
        <v>1334</v>
      </c>
      <c r="G8769" s="1" t="s">
        <v>4489</v>
      </c>
    </row>
    <row r="8770" spans="1:7" x14ac:dyDescent="0.4">
      <c r="A8770" s="1" t="s">
        <v>4525</v>
      </c>
      <c r="B8770" s="1">
        <v>294</v>
      </c>
      <c r="C8770" s="1" t="s">
        <v>1340</v>
      </c>
      <c r="D8770" s="1">
        <v>1999</v>
      </c>
      <c r="E8770" s="1" t="s">
        <v>1633</v>
      </c>
      <c r="F8770" s="1" t="s">
        <v>1334</v>
      </c>
      <c r="G8770" s="1" t="s">
        <v>1453</v>
      </c>
    </row>
    <row r="8771" spans="1:7" x14ac:dyDescent="0.4">
      <c r="A8771" s="1" t="s">
        <v>4524</v>
      </c>
      <c r="B8771" s="1">
        <v>292</v>
      </c>
      <c r="C8771" s="1" t="s">
        <v>1340</v>
      </c>
      <c r="D8771" s="1">
        <v>1999</v>
      </c>
      <c r="E8771" s="1" t="s">
        <v>1371</v>
      </c>
      <c r="F8771" s="1" t="s">
        <v>1330</v>
      </c>
      <c r="G8771" s="1" t="s">
        <v>2007</v>
      </c>
    </row>
    <row r="8772" spans="1:7" x14ac:dyDescent="0.4">
      <c r="A8772" s="1" t="s">
        <v>4523</v>
      </c>
      <c r="B8772" s="1">
        <v>301</v>
      </c>
      <c r="C8772" s="1" t="s">
        <v>1340</v>
      </c>
      <c r="D8772" s="1">
        <v>1999</v>
      </c>
      <c r="E8772" s="1" t="s">
        <v>1423</v>
      </c>
      <c r="F8772" s="1" t="s">
        <v>1330</v>
      </c>
      <c r="G8772" s="1" t="s">
        <v>3002</v>
      </c>
    </row>
    <row r="8773" spans="1:7" x14ac:dyDescent="0.4">
      <c r="A8773" s="1" t="s">
        <v>4522</v>
      </c>
      <c r="B8773" s="1">
        <v>224</v>
      </c>
      <c r="C8773" s="1" t="s">
        <v>1340</v>
      </c>
      <c r="D8773" s="1">
        <v>1999</v>
      </c>
      <c r="E8773" s="1" t="s">
        <v>1440</v>
      </c>
      <c r="F8773" s="1" t="s">
        <v>1330</v>
      </c>
      <c r="G8773" s="1" t="s">
        <v>4492</v>
      </c>
    </row>
    <row r="8774" spans="1:7" x14ac:dyDescent="0.4">
      <c r="A8774" s="1" t="s">
        <v>4521</v>
      </c>
      <c r="B8774" s="1">
        <v>2017</v>
      </c>
      <c r="C8774" s="1" t="s">
        <v>2640</v>
      </c>
      <c r="D8774" s="1">
        <v>1999</v>
      </c>
      <c r="E8774" s="1" t="s">
        <v>1362</v>
      </c>
      <c r="F8774" s="1" t="s">
        <v>1334</v>
      </c>
      <c r="G8774" s="1" t="s">
        <v>1779</v>
      </c>
    </row>
    <row r="8775" spans="1:7" x14ac:dyDescent="0.4">
      <c r="A8775" s="1" t="s">
        <v>4520</v>
      </c>
      <c r="B8775" s="1">
        <v>2017</v>
      </c>
      <c r="C8775" s="1" t="s">
        <v>2640</v>
      </c>
      <c r="D8775" s="1">
        <v>1999</v>
      </c>
      <c r="E8775" s="1" t="s">
        <v>1362</v>
      </c>
      <c r="F8775" s="1" t="s">
        <v>1334</v>
      </c>
      <c r="G8775" s="1" t="s">
        <v>1779</v>
      </c>
    </row>
    <row r="8776" spans="1:7" x14ac:dyDescent="0.4">
      <c r="A8776" s="1" t="s">
        <v>4519</v>
      </c>
      <c r="B8776" s="1">
        <v>128</v>
      </c>
      <c r="C8776" s="1" t="s">
        <v>1369</v>
      </c>
      <c r="D8776" s="1">
        <v>1999</v>
      </c>
      <c r="E8776" s="1" t="s">
        <v>1331</v>
      </c>
      <c r="F8776" s="1" t="s">
        <v>1330</v>
      </c>
    </row>
    <row r="8777" spans="1:7" x14ac:dyDescent="0.4">
      <c r="A8777" s="1" t="s">
        <v>4518</v>
      </c>
      <c r="C8777" s="1" t="s">
        <v>1357</v>
      </c>
      <c r="D8777" s="1">
        <v>1999</v>
      </c>
      <c r="E8777" s="1" t="s">
        <v>3478</v>
      </c>
      <c r="F8777" s="1" t="s">
        <v>1334</v>
      </c>
      <c r="G8777" s="1" t="s">
        <v>3477</v>
      </c>
    </row>
    <row r="8778" spans="1:7" x14ac:dyDescent="0.4">
      <c r="A8778" s="1" t="s">
        <v>4517</v>
      </c>
      <c r="B8778" s="1">
        <v>2732</v>
      </c>
      <c r="C8778" s="1" t="s">
        <v>1347</v>
      </c>
      <c r="D8778" s="1">
        <v>1999</v>
      </c>
      <c r="E8778" s="1" t="s">
        <v>1435</v>
      </c>
      <c r="F8778" s="1" t="s">
        <v>1330</v>
      </c>
      <c r="G8778" s="1" t="s">
        <v>1102</v>
      </c>
    </row>
    <row r="8779" spans="1:7" x14ac:dyDescent="0.4">
      <c r="A8779" s="1" t="s">
        <v>4516</v>
      </c>
      <c r="C8779" s="1" t="s">
        <v>1357</v>
      </c>
      <c r="D8779" s="1">
        <v>1999</v>
      </c>
      <c r="E8779" s="1" t="s">
        <v>1356</v>
      </c>
      <c r="F8779" s="1" t="s">
        <v>1330</v>
      </c>
      <c r="G8779" s="1" t="s">
        <v>4514</v>
      </c>
    </row>
    <row r="8780" spans="1:7" x14ac:dyDescent="0.4">
      <c r="A8780" s="1" t="s">
        <v>4515</v>
      </c>
      <c r="C8780" s="1" t="s">
        <v>1357</v>
      </c>
      <c r="D8780" s="1">
        <v>1999</v>
      </c>
      <c r="E8780" s="1" t="s">
        <v>1356</v>
      </c>
      <c r="F8780" s="1" t="s">
        <v>1330</v>
      </c>
      <c r="G8780" s="1" t="s">
        <v>4514</v>
      </c>
    </row>
    <row r="8781" spans="1:7" x14ac:dyDescent="0.4">
      <c r="A8781" s="1" t="s">
        <v>4513</v>
      </c>
      <c r="B8781" s="1">
        <v>1914</v>
      </c>
      <c r="C8781" s="1" t="s">
        <v>1837</v>
      </c>
      <c r="D8781" s="1">
        <v>1999</v>
      </c>
      <c r="E8781" s="1" t="s">
        <v>1391</v>
      </c>
      <c r="F8781" s="1" t="s">
        <v>1330</v>
      </c>
    </row>
    <row r="8782" spans="1:7" x14ac:dyDescent="0.4">
      <c r="A8782" s="1" t="s">
        <v>4512</v>
      </c>
      <c r="B8782" s="1">
        <v>1914</v>
      </c>
      <c r="C8782" s="1" t="s">
        <v>1837</v>
      </c>
      <c r="D8782" s="1">
        <v>2000</v>
      </c>
      <c r="E8782" s="1" t="s">
        <v>1391</v>
      </c>
      <c r="F8782" s="1" t="s">
        <v>1330</v>
      </c>
    </row>
    <row r="8783" spans="1:7" x14ac:dyDescent="0.4">
      <c r="A8783" s="1" t="s">
        <v>4511</v>
      </c>
      <c r="B8783" s="1">
        <v>1750</v>
      </c>
      <c r="C8783" s="1" t="s">
        <v>1837</v>
      </c>
      <c r="D8783" s="1">
        <v>2000</v>
      </c>
      <c r="E8783" s="1" t="s">
        <v>1391</v>
      </c>
    </row>
    <row r="8784" spans="1:7" x14ac:dyDescent="0.4">
      <c r="A8784" s="1" t="s">
        <v>4510</v>
      </c>
      <c r="B8784" s="1">
        <v>1750</v>
      </c>
      <c r="C8784" s="1" t="s">
        <v>1837</v>
      </c>
      <c r="D8784" s="1">
        <v>2000</v>
      </c>
      <c r="E8784" s="1" t="s">
        <v>1391</v>
      </c>
    </row>
    <row r="8785" spans="1:7" x14ac:dyDescent="0.4">
      <c r="A8785" s="1" t="s">
        <v>4509</v>
      </c>
      <c r="B8785" s="1">
        <v>303</v>
      </c>
      <c r="C8785" s="1" t="s">
        <v>1357</v>
      </c>
      <c r="D8785" s="1">
        <v>1999</v>
      </c>
      <c r="E8785" s="1" t="s">
        <v>1732</v>
      </c>
      <c r="F8785" s="1" t="s">
        <v>1330</v>
      </c>
      <c r="G8785" s="1" t="s">
        <v>4508</v>
      </c>
    </row>
    <row r="8786" spans="1:7" x14ac:dyDescent="0.4">
      <c r="A8786" s="1" t="s">
        <v>4507</v>
      </c>
      <c r="B8786" s="1">
        <v>303</v>
      </c>
      <c r="C8786" s="1" t="s">
        <v>1357</v>
      </c>
      <c r="D8786" s="1">
        <v>1999</v>
      </c>
      <c r="E8786" s="1" t="s">
        <v>1732</v>
      </c>
      <c r="F8786" s="1" t="s">
        <v>1330</v>
      </c>
      <c r="G8786" s="1" t="s">
        <v>4335</v>
      </c>
    </row>
    <row r="8787" spans="1:7" x14ac:dyDescent="0.4">
      <c r="A8787" s="1" t="s">
        <v>4506</v>
      </c>
      <c r="C8787" s="1" t="s">
        <v>1357</v>
      </c>
      <c r="D8787" s="1">
        <v>2000</v>
      </c>
      <c r="E8787" s="1" t="s">
        <v>2100</v>
      </c>
      <c r="F8787" s="1" t="s">
        <v>1334</v>
      </c>
    </row>
    <row r="8788" spans="1:7" x14ac:dyDescent="0.4">
      <c r="A8788" s="1" t="s">
        <v>4505</v>
      </c>
      <c r="C8788" s="1" t="s">
        <v>1357</v>
      </c>
      <c r="D8788" s="1">
        <v>2000</v>
      </c>
      <c r="E8788" s="1" t="s">
        <v>1394</v>
      </c>
      <c r="F8788" s="1" t="s">
        <v>1334</v>
      </c>
    </row>
    <row r="8789" spans="1:7" x14ac:dyDescent="0.4">
      <c r="A8789" s="1" t="s">
        <v>4504</v>
      </c>
      <c r="B8789" s="1">
        <v>1301</v>
      </c>
      <c r="C8789" s="1" t="s">
        <v>1347</v>
      </c>
      <c r="D8789" s="1">
        <v>1999</v>
      </c>
      <c r="E8789" s="1" t="s">
        <v>1335</v>
      </c>
      <c r="F8789" s="1" t="s">
        <v>1334</v>
      </c>
      <c r="G8789" s="1" t="s">
        <v>1992</v>
      </c>
    </row>
    <row r="8790" spans="1:7" x14ac:dyDescent="0.4">
      <c r="A8790" s="1" t="s">
        <v>4503</v>
      </c>
      <c r="B8790" s="1">
        <v>964</v>
      </c>
      <c r="C8790" s="1" t="s">
        <v>1340</v>
      </c>
      <c r="D8790" s="1">
        <v>1999</v>
      </c>
      <c r="E8790" s="1" t="s">
        <v>1377</v>
      </c>
      <c r="F8790" s="1" t="s">
        <v>1330</v>
      </c>
      <c r="G8790" s="1" t="s">
        <v>4502</v>
      </c>
    </row>
    <row r="8791" spans="1:7" x14ac:dyDescent="0.4">
      <c r="A8791" s="1" t="s">
        <v>4501</v>
      </c>
      <c r="B8791" s="1">
        <v>922</v>
      </c>
      <c r="C8791" s="1" t="s">
        <v>1340</v>
      </c>
      <c r="D8791" s="1">
        <v>1999</v>
      </c>
      <c r="E8791" s="1" t="s">
        <v>1420</v>
      </c>
      <c r="F8791" s="1" t="s">
        <v>1334</v>
      </c>
      <c r="G8791" s="1" t="s">
        <v>1492</v>
      </c>
    </row>
    <row r="8792" spans="1:7" x14ac:dyDescent="0.4">
      <c r="A8792" s="1" t="s">
        <v>4500</v>
      </c>
      <c r="C8792" s="1" t="s">
        <v>1357</v>
      </c>
      <c r="D8792" s="1">
        <v>1999</v>
      </c>
      <c r="E8792" s="1" t="s">
        <v>2643</v>
      </c>
      <c r="F8792" s="1" t="s">
        <v>1334</v>
      </c>
    </row>
    <row r="8793" spans="1:7" x14ac:dyDescent="0.4">
      <c r="A8793" s="1" t="s">
        <v>4499</v>
      </c>
      <c r="B8793" s="1">
        <v>2024</v>
      </c>
      <c r="C8793" s="1" t="s">
        <v>1347</v>
      </c>
      <c r="D8793" s="1">
        <v>1999</v>
      </c>
      <c r="E8793" s="1" t="s">
        <v>1331</v>
      </c>
      <c r="F8793" s="1" t="s">
        <v>1330</v>
      </c>
      <c r="G8793" s="1" t="s">
        <v>3502</v>
      </c>
    </row>
    <row r="8794" spans="1:7" x14ac:dyDescent="0.4">
      <c r="A8794" s="1" t="s">
        <v>4498</v>
      </c>
      <c r="B8794" s="1">
        <v>2011</v>
      </c>
      <c r="C8794" s="1" t="s">
        <v>1347</v>
      </c>
      <c r="D8794" s="1">
        <v>1999</v>
      </c>
      <c r="E8794" s="1" t="s">
        <v>1360</v>
      </c>
      <c r="F8794" s="1" t="s">
        <v>1334</v>
      </c>
      <c r="G8794" s="1" t="s">
        <v>3021</v>
      </c>
    </row>
    <row r="8795" spans="1:7" x14ac:dyDescent="0.4">
      <c r="A8795" s="1" t="s">
        <v>4497</v>
      </c>
      <c r="B8795" s="1">
        <v>834</v>
      </c>
      <c r="C8795" s="1" t="s">
        <v>1347</v>
      </c>
      <c r="D8795" s="1">
        <v>1999</v>
      </c>
      <c r="E8795" s="1" t="s">
        <v>1435</v>
      </c>
      <c r="F8795" s="1" t="s">
        <v>1330</v>
      </c>
      <c r="G8795" s="1" t="s">
        <v>2336</v>
      </c>
    </row>
    <row r="8796" spans="1:7" x14ac:dyDescent="0.4">
      <c r="A8796" s="1" t="s">
        <v>4496</v>
      </c>
      <c r="B8796" s="1">
        <v>834</v>
      </c>
      <c r="C8796" s="1" t="s">
        <v>1347</v>
      </c>
      <c r="D8796" s="1">
        <v>2000</v>
      </c>
      <c r="E8796" s="1" t="s">
        <v>1331</v>
      </c>
      <c r="F8796" s="1" t="s">
        <v>1330</v>
      </c>
      <c r="G8796" s="1" t="s">
        <v>4495</v>
      </c>
    </row>
    <row r="8797" spans="1:7" x14ac:dyDescent="0.4">
      <c r="A8797" s="1" t="s">
        <v>4494</v>
      </c>
      <c r="B8797" s="1">
        <v>2452</v>
      </c>
      <c r="C8797" s="1" t="s">
        <v>1347</v>
      </c>
      <c r="D8797" s="1">
        <v>1999</v>
      </c>
      <c r="E8797" s="1" t="s">
        <v>1360</v>
      </c>
      <c r="F8797" s="1" t="s">
        <v>1334</v>
      </c>
      <c r="G8797" s="1" t="s">
        <v>3021</v>
      </c>
    </row>
    <row r="8798" spans="1:7" x14ac:dyDescent="0.4">
      <c r="A8798" s="1" t="s">
        <v>328</v>
      </c>
      <c r="B8798" s="1">
        <v>2452</v>
      </c>
      <c r="C8798" s="1" t="s">
        <v>1347</v>
      </c>
      <c r="D8798" s="1">
        <v>2000</v>
      </c>
      <c r="E8798" s="1" t="s">
        <v>1360</v>
      </c>
      <c r="F8798" s="1" t="s">
        <v>1334</v>
      </c>
      <c r="G8798" s="1" t="s">
        <v>3021</v>
      </c>
    </row>
    <row r="8799" spans="1:7" x14ac:dyDescent="0.4">
      <c r="A8799" s="1" t="s">
        <v>4493</v>
      </c>
      <c r="B8799" s="1">
        <v>416</v>
      </c>
      <c r="C8799" s="1" t="s">
        <v>1340</v>
      </c>
      <c r="D8799" s="1">
        <v>1999</v>
      </c>
      <c r="E8799" s="1" t="s">
        <v>1371</v>
      </c>
      <c r="F8799" s="1" t="s">
        <v>1330</v>
      </c>
      <c r="G8799" s="1" t="s">
        <v>4492</v>
      </c>
    </row>
    <row r="8800" spans="1:7" x14ac:dyDescent="0.4">
      <c r="A8800" s="1" t="s">
        <v>4491</v>
      </c>
      <c r="B8800" s="1">
        <v>416</v>
      </c>
      <c r="C8800" s="1" t="s">
        <v>1340</v>
      </c>
      <c r="D8800" s="1">
        <v>2000</v>
      </c>
      <c r="E8800" s="1" t="s">
        <v>1371</v>
      </c>
      <c r="F8800" s="1" t="s">
        <v>1330</v>
      </c>
    </row>
    <row r="8801" spans="1:7" x14ac:dyDescent="0.4">
      <c r="A8801" s="1" t="s">
        <v>12</v>
      </c>
      <c r="B8801" s="1">
        <v>5364</v>
      </c>
      <c r="C8801" s="1" t="s">
        <v>2411</v>
      </c>
      <c r="D8801" s="1">
        <v>2000</v>
      </c>
      <c r="E8801" s="1" t="s">
        <v>1331</v>
      </c>
      <c r="F8801" s="1" t="s">
        <v>1334</v>
      </c>
      <c r="G8801" s="1" t="s">
        <v>3624</v>
      </c>
    </row>
    <row r="8802" spans="1:7" x14ac:dyDescent="0.4">
      <c r="A8802" s="1" t="s">
        <v>4490</v>
      </c>
      <c r="B8802" s="1">
        <v>300</v>
      </c>
      <c r="C8802" s="1" t="s">
        <v>1357</v>
      </c>
      <c r="D8802" s="1">
        <v>1999</v>
      </c>
      <c r="E8802" s="1" t="s">
        <v>1440</v>
      </c>
      <c r="F8802" s="1" t="s">
        <v>1334</v>
      </c>
      <c r="G8802" s="1" t="s">
        <v>4489</v>
      </c>
    </row>
    <row r="8803" spans="1:7" x14ac:dyDescent="0.4">
      <c r="A8803" s="1" t="s">
        <v>4488</v>
      </c>
      <c r="B8803" s="1">
        <v>300</v>
      </c>
      <c r="C8803" s="1" t="s">
        <v>1357</v>
      </c>
      <c r="D8803" s="1">
        <v>2000</v>
      </c>
      <c r="E8803" s="1" t="s">
        <v>1459</v>
      </c>
    </row>
    <row r="8804" spans="1:7" x14ac:dyDescent="0.4">
      <c r="A8804" s="1" t="s">
        <v>4487</v>
      </c>
      <c r="B8804" s="1">
        <v>300</v>
      </c>
      <c r="C8804" s="1" t="s">
        <v>1357</v>
      </c>
      <c r="D8804" s="1">
        <v>2000</v>
      </c>
      <c r="E8804" s="1" t="s">
        <v>3738</v>
      </c>
      <c r="F8804" s="1" t="s">
        <v>1330</v>
      </c>
      <c r="G8804" s="1" t="s">
        <v>2947</v>
      </c>
    </row>
    <row r="8805" spans="1:7" x14ac:dyDescent="0.4">
      <c r="A8805" s="1" t="s">
        <v>4486</v>
      </c>
      <c r="B8805" s="1">
        <v>357</v>
      </c>
      <c r="C8805" s="1" t="s">
        <v>1357</v>
      </c>
      <c r="D8805" s="1">
        <v>1999</v>
      </c>
      <c r="E8805" s="1" t="s">
        <v>1459</v>
      </c>
      <c r="F8805" s="1" t="s">
        <v>1334</v>
      </c>
      <c r="G8805" s="1" t="s">
        <v>2947</v>
      </c>
    </row>
    <row r="8806" spans="1:7" x14ac:dyDescent="0.4">
      <c r="A8806" s="1" t="s">
        <v>4485</v>
      </c>
      <c r="B8806" s="1">
        <v>966</v>
      </c>
      <c r="C8806" s="1" t="s">
        <v>1347</v>
      </c>
      <c r="D8806" s="1">
        <v>1999</v>
      </c>
      <c r="E8806" s="1" t="s">
        <v>1684</v>
      </c>
      <c r="F8806" s="1" t="s">
        <v>1330</v>
      </c>
      <c r="G8806" s="1" t="s">
        <v>1355</v>
      </c>
    </row>
    <row r="8807" spans="1:7" x14ac:dyDescent="0.4">
      <c r="A8807" s="1" t="s">
        <v>4484</v>
      </c>
      <c r="B8807" s="1">
        <v>154</v>
      </c>
      <c r="C8807" s="1" t="s">
        <v>1340</v>
      </c>
      <c r="D8807" s="1">
        <v>2001</v>
      </c>
      <c r="E8807" s="1" t="s">
        <v>1420</v>
      </c>
    </row>
    <row r="8808" spans="1:7" x14ac:dyDescent="0.4">
      <c r="A8808" s="1" t="s">
        <v>4483</v>
      </c>
      <c r="B8808" s="1">
        <v>221</v>
      </c>
      <c r="C8808" s="1" t="s">
        <v>1340</v>
      </c>
      <c r="D8808" s="1">
        <v>1999</v>
      </c>
      <c r="E8808" s="1" t="s">
        <v>1440</v>
      </c>
      <c r="F8808" s="1" t="s">
        <v>1330</v>
      </c>
    </row>
    <row r="8809" spans="1:7" x14ac:dyDescent="0.4">
      <c r="A8809" s="1" t="s">
        <v>4482</v>
      </c>
      <c r="B8809" s="1">
        <v>5936</v>
      </c>
      <c r="C8809" s="1" t="s">
        <v>2411</v>
      </c>
      <c r="D8809" s="1">
        <v>2000</v>
      </c>
      <c r="E8809" s="1" t="s">
        <v>1377</v>
      </c>
      <c r="F8809" s="1" t="s">
        <v>1334</v>
      </c>
      <c r="G8809" s="1" t="s">
        <v>1102</v>
      </c>
    </row>
    <row r="8810" spans="1:7" x14ac:dyDescent="0.4">
      <c r="A8810" s="1" t="s">
        <v>4481</v>
      </c>
      <c r="B8810" s="1">
        <v>5936</v>
      </c>
      <c r="C8810" s="1" t="s">
        <v>2411</v>
      </c>
      <c r="D8810" s="1">
        <v>2000</v>
      </c>
      <c r="E8810" s="1" t="s">
        <v>1377</v>
      </c>
      <c r="F8810" s="1" t="s">
        <v>1334</v>
      </c>
      <c r="G8810" s="1" t="s">
        <v>1102</v>
      </c>
    </row>
    <row r="8811" spans="1:7" x14ac:dyDescent="0.4">
      <c r="A8811" s="1" t="s">
        <v>4480</v>
      </c>
      <c r="B8811" s="1">
        <v>5936</v>
      </c>
      <c r="C8811" s="1" t="s">
        <v>2411</v>
      </c>
      <c r="D8811" s="1">
        <v>2000</v>
      </c>
      <c r="E8811" s="1" t="s">
        <v>1377</v>
      </c>
      <c r="F8811" s="1" t="s">
        <v>1334</v>
      </c>
      <c r="G8811" s="1" t="s">
        <v>1102</v>
      </c>
    </row>
    <row r="8812" spans="1:7" x14ac:dyDescent="0.4">
      <c r="A8812" s="1" t="s">
        <v>4479</v>
      </c>
      <c r="B8812" s="1">
        <v>5936</v>
      </c>
      <c r="C8812" s="1" t="s">
        <v>2411</v>
      </c>
      <c r="D8812" s="1">
        <v>2000</v>
      </c>
      <c r="E8812" s="1" t="s">
        <v>1377</v>
      </c>
      <c r="F8812" s="1" t="s">
        <v>1330</v>
      </c>
      <c r="G8812" s="1" t="s">
        <v>2336</v>
      </c>
    </row>
    <row r="8813" spans="1:7" x14ac:dyDescent="0.4">
      <c r="A8813" s="1" t="s">
        <v>4478</v>
      </c>
      <c r="B8813" s="1">
        <v>366</v>
      </c>
      <c r="C8813" s="1" t="s">
        <v>1340</v>
      </c>
      <c r="D8813" s="1">
        <v>1999</v>
      </c>
      <c r="E8813" s="1" t="s">
        <v>1456</v>
      </c>
      <c r="F8813" s="1" t="s">
        <v>1334</v>
      </c>
      <c r="G8813" s="1" t="s">
        <v>3126</v>
      </c>
    </row>
    <row r="8814" spans="1:7" x14ac:dyDescent="0.4">
      <c r="A8814" s="1" t="s">
        <v>4477</v>
      </c>
      <c r="B8814" s="1">
        <v>258</v>
      </c>
      <c r="C8814" s="1" t="s">
        <v>1369</v>
      </c>
      <c r="D8814" s="1">
        <v>1999</v>
      </c>
      <c r="E8814" s="1" t="s">
        <v>1351</v>
      </c>
      <c r="F8814" s="1" t="s">
        <v>1330</v>
      </c>
    </row>
    <row r="8815" spans="1:7" x14ac:dyDescent="0.4">
      <c r="A8815" s="1" t="s">
        <v>4476</v>
      </c>
      <c r="B8815" s="1">
        <v>176</v>
      </c>
      <c r="C8815" s="1" t="s">
        <v>1369</v>
      </c>
      <c r="D8815" s="1">
        <v>1999</v>
      </c>
      <c r="E8815" s="1" t="s">
        <v>1362</v>
      </c>
      <c r="F8815" s="1" t="s">
        <v>1330</v>
      </c>
      <c r="G8815" s="1" t="s">
        <v>4475</v>
      </c>
    </row>
    <row r="8816" spans="1:7" x14ac:dyDescent="0.4">
      <c r="A8816" s="1" t="s">
        <v>4474</v>
      </c>
      <c r="B8816" s="1">
        <v>176</v>
      </c>
      <c r="C8816" s="1" t="s">
        <v>1369</v>
      </c>
      <c r="D8816" s="1">
        <v>1999</v>
      </c>
      <c r="E8816" s="1" t="s">
        <v>1362</v>
      </c>
      <c r="F8816" s="1" t="s">
        <v>1330</v>
      </c>
      <c r="G8816" s="1" t="s">
        <v>2717</v>
      </c>
    </row>
    <row r="8817" spans="1:7" x14ac:dyDescent="0.4">
      <c r="A8817" s="1" t="s">
        <v>4473</v>
      </c>
      <c r="B8817" s="1">
        <v>1118</v>
      </c>
      <c r="C8817" s="1" t="s">
        <v>1340</v>
      </c>
      <c r="D8817" s="1">
        <v>1999</v>
      </c>
      <c r="E8817" s="1" t="s">
        <v>1331</v>
      </c>
      <c r="F8817" s="1" t="s">
        <v>1334</v>
      </c>
      <c r="G8817" s="1" t="s">
        <v>3331</v>
      </c>
    </row>
    <row r="8818" spans="1:7" x14ac:dyDescent="0.4">
      <c r="A8818" s="1" t="s">
        <v>4472</v>
      </c>
      <c r="B8818" s="1">
        <v>1118</v>
      </c>
      <c r="C8818" s="1" t="s">
        <v>1340</v>
      </c>
      <c r="D8818" s="1">
        <v>2000</v>
      </c>
      <c r="E8818" s="1" t="s">
        <v>1420</v>
      </c>
      <c r="F8818" s="1" t="s">
        <v>1330</v>
      </c>
      <c r="G8818" s="1" t="s">
        <v>4471</v>
      </c>
    </row>
    <row r="8819" spans="1:7" x14ac:dyDescent="0.4">
      <c r="A8819" s="1" t="s">
        <v>4470</v>
      </c>
      <c r="B8819" s="1">
        <v>1118</v>
      </c>
      <c r="C8819" s="1" t="s">
        <v>1340</v>
      </c>
      <c r="D8819" s="1">
        <v>2000</v>
      </c>
      <c r="E8819" s="1" t="s">
        <v>1331</v>
      </c>
      <c r="F8819" s="1" t="s">
        <v>1334</v>
      </c>
      <c r="G8819" s="1" t="s">
        <v>1102</v>
      </c>
    </row>
    <row r="8820" spans="1:7" x14ac:dyDescent="0.4">
      <c r="A8820" s="1" t="s">
        <v>4469</v>
      </c>
      <c r="B8820" s="1">
        <v>184</v>
      </c>
      <c r="C8820" s="1" t="s">
        <v>1340</v>
      </c>
      <c r="D8820" s="1">
        <v>1999</v>
      </c>
      <c r="E8820" s="1" t="s">
        <v>2329</v>
      </c>
    </row>
    <row r="8821" spans="1:7" x14ac:dyDescent="0.4">
      <c r="A8821" s="1" t="s">
        <v>4468</v>
      </c>
      <c r="B8821" s="1">
        <v>200</v>
      </c>
      <c r="C8821" s="1" t="s">
        <v>1340</v>
      </c>
      <c r="D8821" s="1">
        <v>2001</v>
      </c>
      <c r="E8821" s="1" t="s">
        <v>1456</v>
      </c>
    </row>
    <row r="8822" spans="1:7" x14ac:dyDescent="0.4">
      <c r="A8822" s="1" t="s">
        <v>4467</v>
      </c>
      <c r="B8822" s="1">
        <v>503</v>
      </c>
      <c r="C8822" s="1" t="s">
        <v>1340</v>
      </c>
      <c r="D8822" s="1">
        <v>2000</v>
      </c>
      <c r="E8822" s="1" t="s">
        <v>1420</v>
      </c>
      <c r="F8822" s="1" t="s">
        <v>1330</v>
      </c>
    </row>
    <row r="8823" spans="1:7" x14ac:dyDescent="0.4">
      <c r="A8823" s="1" t="s">
        <v>4466</v>
      </c>
      <c r="B8823" s="1">
        <v>261</v>
      </c>
      <c r="C8823" s="1" t="s">
        <v>1340</v>
      </c>
      <c r="D8823" s="1">
        <v>1999</v>
      </c>
      <c r="E8823" s="1" t="s">
        <v>1371</v>
      </c>
      <c r="F8823" s="1" t="s">
        <v>1330</v>
      </c>
    </row>
    <row r="8824" spans="1:7" x14ac:dyDescent="0.4">
      <c r="A8824" s="1" t="s">
        <v>4465</v>
      </c>
      <c r="B8824" s="1">
        <v>604</v>
      </c>
      <c r="C8824" s="1" t="s">
        <v>1340</v>
      </c>
      <c r="D8824" s="1">
        <v>1999</v>
      </c>
      <c r="E8824" s="1" t="s">
        <v>1420</v>
      </c>
      <c r="F8824" s="1" t="s">
        <v>1334</v>
      </c>
      <c r="G8824" s="1" t="s">
        <v>1562</v>
      </c>
    </row>
    <row r="8825" spans="1:7" x14ac:dyDescent="0.4">
      <c r="A8825" s="1" t="s">
        <v>4464</v>
      </c>
      <c r="B8825" s="1">
        <v>604</v>
      </c>
      <c r="C8825" s="1" t="s">
        <v>1340</v>
      </c>
      <c r="D8825" s="1">
        <v>1999</v>
      </c>
      <c r="E8825" s="1" t="s">
        <v>1420</v>
      </c>
      <c r="F8825" s="1" t="s">
        <v>1334</v>
      </c>
      <c r="G8825" s="1" t="s">
        <v>1562</v>
      </c>
    </row>
    <row r="8826" spans="1:7" x14ac:dyDescent="0.4">
      <c r="A8826" s="1" t="s">
        <v>4463</v>
      </c>
      <c r="B8826" s="1">
        <v>4500</v>
      </c>
      <c r="C8826" s="1" t="s">
        <v>4458</v>
      </c>
      <c r="D8826" s="1">
        <v>2001</v>
      </c>
      <c r="E8826" s="1" t="s">
        <v>1555</v>
      </c>
      <c r="F8826" s="1" t="s">
        <v>1334</v>
      </c>
      <c r="G8826" s="1" t="s">
        <v>3179</v>
      </c>
    </row>
    <row r="8827" spans="1:7" x14ac:dyDescent="0.4">
      <c r="A8827" s="1" t="s">
        <v>4462</v>
      </c>
      <c r="B8827" s="1">
        <v>4500</v>
      </c>
      <c r="C8827" s="1" t="s">
        <v>4458</v>
      </c>
      <c r="D8827" s="1">
        <v>2001</v>
      </c>
      <c r="E8827" s="1" t="s">
        <v>1555</v>
      </c>
      <c r="F8827" s="1" t="s">
        <v>1334</v>
      </c>
      <c r="G8827" s="1" t="s">
        <v>3179</v>
      </c>
    </row>
    <row r="8828" spans="1:7" x14ac:dyDescent="0.4">
      <c r="A8828" s="1" t="s">
        <v>4461</v>
      </c>
      <c r="B8828" s="1">
        <v>4500</v>
      </c>
      <c r="C8828" s="1" t="s">
        <v>4458</v>
      </c>
      <c r="D8828" s="1">
        <v>2001</v>
      </c>
      <c r="E8828" s="1" t="s">
        <v>1555</v>
      </c>
      <c r="F8828" s="1" t="s">
        <v>1334</v>
      </c>
      <c r="G8828" s="1" t="s">
        <v>3179</v>
      </c>
    </row>
    <row r="8829" spans="1:7" x14ac:dyDescent="0.4">
      <c r="A8829" s="1" t="s">
        <v>4460</v>
      </c>
      <c r="B8829" s="1">
        <v>4500</v>
      </c>
      <c r="C8829" s="1" t="s">
        <v>4458</v>
      </c>
      <c r="D8829" s="1">
        <v>2001</v>
      </c>
      <c r="E8829" s="1" t="s">
        <v>1555</v>
      </c>
      <c r="F8829" s="1" t="s">
        <v>1334</v>
      </c>
      <c r="G8829" s="1" t="s">
        <v>3179</v>
      </c>
    </row>
    <row r="8830" spans="1:7" x14ac:dyDescent="0.4">
      <c r="A8830" s="1" t="s">
        <v>4459</v>
      </c>
      <c r="B8830" s="1">
        <v>4500</v>
      </c>
      <c r="C8830" s="1" t="s">
        <v>4458</v>
      </c>
      <c r="D8830" s="1">
        <v>2001</v>
      </c>
      <c r="E8830" s="1" t="s">
        <v>1555</v>
      </c>
      <c r="F8830" s="1" t="s">
        <v>1334</v>
      </c>
      <c r="G8830" s="1" t="s">
        <v>3179</v>
      </c>
    </row>
    <row r="8831" spans="1:7" x14ac:dyDescent="0.4">
      <c r="A8831" s="1" t="s">
        <v>4457</v>
      </c>
      <c r="B8831" s="1">
        <v>357</v>
      </c>
      <c r="C8831" s="1" t="s">
        <v>1340</v>
      </c>
      <c r="D8831" s="1">
        <v>2000</v>
      </c>
      <c r="E8831" s="1" t="s">
        <v>1732</v>
      </c>
      <c r="F8831" s="1" t="s">
        <v>1330</v>
      </c>
    </row>
    <row r="8832" spans="1:7" x14ac:dyDescent="0.4">
      <c r="A8832" s="1" t="s">
        <v>4456</v>
      </c>
      <c r="B8832" s="1">
        <v>797</v>
      </c>
      <c r="C8832" s="1" t="s">
        <v>1347</v>
      </c>
      <c r="D8832" s="1">
        <v>1999</v>
      </c>
      <c r="E8832" s="1" t="s">
        <v>1335</v>
      </c>
      <c r="F8832" s="1" t="s">
        <v>1334</v>
      </c>
      <c r="G8832" s="1" t="s">
        <v>1428</v>
      </c>
    </row>
    <row r="8833" spans="1:7" x14ac:dyDescent="0.4">
      <c r="A8833" s="1" t="s">
        <v>4455</v>
      </c>
      <c r="B8833" s="1">
        <v>300</v>
      </c>
      <c r="C8833" s="1" t="s">
        <v>1340</v>
      </c>
      <c r="D8833" s="1">
        <v>1999</v>
      </c>
      <c r="E8833" s="1" t="s">
        <v>1371</v>
      </c>
      <c r="F8833" s="1" t="s">
        <v>1330</v>
      </c>
    </row>
    <row r="8834" spans="1:7" x14ac:dyDescent="0.4">
      <c r="A8834" s="1" t="s">
        <v>4454</v>
      </c>
      <c r="B8834" s="1">
        <v>305</v>
      </c>
      <c r="C8834" s="1" t="s">
        <v>1340</v>
      </c>
      <c r="D8834" s="1">
        <v>2001</v>
      </c>
      <c r="E8834" s="1" t="s">
        <v>1343</v>
      </c>
      <c r="F8834" s="1" t="s">
        <v>1334</v>
      </c>
      <c r="G8834" s="1" t="s">
        <v>2278</v>
      </c>
    </row>
    <row r="8835" spans="1:7" x14ac:dyDescent="0.4">
      <c r="A8835" s="1" t="s">
        <v>4453</v>
      </c>
      <c r="B8835" s="1">
        <v>2392</v>
      </c>
      <c r="C8835" s="1" t="s">
        <v>1357</v>
      </c>
      <c r="D8835" s="1">
        <v>2000</v>
      </c>
      <c r="E8835" s="1" t="s">
        <v>1391</v>
      </c>
      <c r="F8835" s="1" t="s">
        <v>1334</v>
      </c>
      <c r="G8835" s="1" t="s">
        <v>4086</v>
      </c>
    </row>
    <row r="8836" spans="1:7" x14ac:dyDescent="0.4">
      <c r="A8836" s="1" t="s">
        <v>4452</v>
      </c>
      <c r="B8836" s="1">
        <v>2340</v>
      </c>
      <c r="C8836" s="1" t="s">
        <v>1357</v>
      </c>
      <c r="D8836" s="1">
        <v>2000</v>
      </c>
      <c r="E8836" s="1" t="s">
        <v>1391</v>
      </c>
      <c r="F8836" s="1" t="s">
        <v>1334</v>
      </c>
      <c r="G8836" s="1" t="s">
        <v>4086</v>
      </c>
    </row>
    <row r="8837" spans="1:7" x14ac:dyDescent="0.4">
      <c r="A8837" s="1" t="s">
        <v>4451</v>
      </c>
      <c r="B8837" s="1">
        <v>2340</v>
      </c>
      <c r="C8837" s="1" t="s">
        <v>1357</v>
      </c>
      <c r="D8837" s="1">
        <v>2000</v>
      </c>
      <c r="E8837" s="1" t="s">
        <v>1391</v>
      </c>
      <c r="F8837" s="1" t="s">
        <v>1334</v>
      </c>
      <c r="G8837" s="1" t="s">
        <v>4086</v>
      </c>
    </row>
    <row r="8838" spans="1:7" x14ac:dyDescent="0.4">
      <c r="A8838" s="1" t="s">
        <v>4450</v>
      </c>
      <c r="B8838" s="1">
        <v>192</v>
      </c>
      <c r="C8838" s="1" t="s">
        <v>1369</v>
      </c>
      <c r="D8838" s="1">
        <v>1999</v>
      </c>
      <c r="E8838" s="1" t="s">
        <v>1362</v>
      </c>
      <c r="F8838" s="1" t="s">
        <v>1330</v>
      </c>
      <c r="G8838" s="1" t="s">
        <v>1461</v>
      </c>
    </row>
    <row r="8839" spans="1:7" x14ac:dyDescent="0.4">
      <c r="A8839" s="1" t="s">
        <v>4449</v>
      </c>
      <c r="B8839" s="1">
        <v>224</v>
      </c>
      <c r="C8839" s="1" t="s">
        <v>1340</v>
      </c>
      <c r="D8839" s="1">
        <v>1999</v>
      </c>
      <c r="E8839" s="1" t="s">
        <v>1440</v>
      </c>
    </row>
    <row r="8840" spans="1:7" x14ac:dyDescent="0.4">
      <c r="A8840" s="1" t="s">
        <v>4448</v>
      </c>
      <c r="B8840" s="1">
        <v>357</v>
      </c>
      <c r="C8840" s="1" t="s">
        <v>1340</v>
      </c>
      <c r="D8840" s="1">
        <v>2001</v>
      </c>
      <c r="E8840" s="1" t="s">
        <v>1732</v>
      </c>
      <c r="F8840" s="1" t="s">
        <v>1330</v>
      </c>
      <c r="G8840" s="1" t="s">
        <v>3170</v>
      </c>
    </row>
    <row r="8841" spans="1:7" x14ac:dyDescent="0.4">
      <c r="A8841" s="1" t="s">
        <v>4447</v>
      </c>
      <c r="B8841" s="1">
        <v>834</v>
      </c>
      <c r="C8841" s="1" t="s">
        <v>1347</v>
      </c>
      <c r="D8841" s="1">
        <v>1999</v>
      </c>
      <c r="E8841" s="1" t="s">
        <v>1335</v>
      </c>
      <c r="F8841" s="1" t="s">
        <v>1334</v>
      </c>
      <c r="G8841" s="1" t="s">
        <v>1490</v>
      </c>
    </row>
    <row r="8842" spans="1:7" x14ac:dyDescent="0.4">
      <c r="A8842" s="1" t="s">
        <v>4446</v>
      </c>
      <c r="B8842" s="1">
        <v>206</v>
      </c>
      <c r="C8842" s="1" t="s">
        <v>1357</v>
      </c>
      <c r="D8842" s="1">
        <v>2000</v>
      </c>
      <c r="E8842" s="1" t="s">
        <v>1752</v>
      </c>
      <c r="F8842" s="1" t="s">
        <v>1334</v>
      </c>
      <c r="G8842" s="1" t="s">
        <v>2947</v>
      </c>
    </row>
    <row r="8843" spans="1:7" x14ac:dyDescent="0.4">
      <c r="A8843" s="1" t="s">
        <v>4445</v>
      </c>
      <c r="B8843" s="1">
        <v>372</v>
      </c>
      <c r="C8843" s="1" t="s">
        <v>1340</v>
      </c>
      <c r="D8843" s="1">
        <v>1999</v>
      </c>
      <c r="E8843" s="1" t="s">
        <v>1879</v>
      </c>
      <c r="F8843" s="1" t="s">
        <v>1330</v>
      </c>
    </row>
    <row r="8844" spans="1:7" x14ac:dyDescent="0.4">
      <c r="A8844" s="1" t="s">
        <v>324</v>
      </c>
      <c r="B8844" s="1">
        <v>2274</v>
      </c>
      <c r="C8844" s="1" t="s">
        <v>1347</v>
      </c>
      <c r="D8844" s="1">
        <v>2000</v>
      </c>
      <c r="E8844" s="1" t="s">
        <v>1377</v>
      </c>
      <c r="F8844" s="1" t="s">
        <v>1330</v>
      </c>
      <c r="G8844" s="1" t="s">
        <v>2401</v>
      </c>
    </row>
    <row r="8845" spans="1:7" x14ac:dyDescent="0.4">
      <c r="A8845" s="1" t="s">
        <v>4444</v>
      </c>
      <c r="B8845" s="1">
        <v>2320</v>
      </c>
      <c r="C8845" s="1" t="s">
        <v>1347</v>
      </c>
      <c r="D8845" s="1">
        <v>2000</v>
      </c>
      <c r="E8845" s="1" t="s">
        <v>1555</v>
      </c>
      <c r="F8845" s="1" t="s">
        <v>1334</v>
      </c>
      <c r="G8845" s="1" t="s">
        <v>3179</v>
      </c>
    </row>
    <row r="8846" spans="1:7" x14ac:dyDescent="0.4">
      <c r="A8846" s="1" t="s">
        <v>4443</v>
      </c>
      <c r="B8846" s="1">
        <v>2274</v>
      </c>
      <c r="C8846" s="1" t="s">
        <v>1347</v>
      </c>
      <c r="D8846" s="1">
        <v>2000</v>
      </c>
      <c r="E8846" s="1" t="s">
        <v>1555</v>
      </c>
      <c r="F8846" s="1" t="s">
        <v>1334</v>
      </c>
      <c r="G8846" s="1" t="s">
        <v>3179</v>
      </c>
    </row>
    <row r="8847" spans="1:7" x14ac:dyDescent="0.4">
      <c r="A8847" s="1" t="s">
        <v>4442</v>
      </c>
      <c r="B8847" s="1">
        <v>2274</v>
      </c>
      <c r="C8847" s="1" t="s">
        <v>1347</v>
      </c>
      <c r="D8847" s="1">
        <v>2000</v>
      </c>
      <c r="E8847" s="1" t="s">
        <v>1752</v>
      </c>
      <c r="F8847" s="1" t="s">
        <v>1334</v>
      </c>
      <c r="G8847" s="1" t="s">
        <v>3179</v>
      </c>
    </row>
    <row r="8848" spans="1:7" x14ac:dyDescent="0.4">
      <c r="A8848" s="1" t="s">
        <v>4441</v>
      </c>
      <c r="B8848" s="1">
        <v>297</v>
      </c>
      <c r="C8848" s="1" t="s">
        <v>1340</v>
      </c>
      <c r="D8848" s="1">
        <v>2000</v>
      </c>
      <c r="E8848" s="1" t="s">
        <v>1406</v>
      </c>
      <c r="F8848" s="1" t="s">
        <v>1334</v>
      </c>
      <c r="G8848" s="1" t="s">
        <v>1364</v>
      </c>
    </row>
    <row r="8849" spans="1:7" x14ac:dyDescent="0.4">
      <c r="A8849" s="1" t="s">
        <v>4440</v>
      </c>
      <c r="B8849" s="1">
        <v>297</v>
      </c>
      <c r="C8849" s="1" t="s">
        <v>1340</v>
      </c>
      <c r="D8849" s="1">
        <v>1999</v>
      </c>
      <c r="E8849" s="1" t="s">
        <v>1456</v>
      </c>
      <c r="F8849" s="1" t="s">
        <v>1330</v>
      </c>
      <c r="G8849" s="1" t="s">
        <v>4439</v>
      </c>
    </row>
    <row r="8850" spans="1:7" x14ac:dyDescent="0.4">
      <c r="A8850" s="1" t="s">
        <v>4438</v>
      </c>
      <c r="B8850" s="1">
        <v>297</v>
      </c>
      <c r="C8850" s="1" t="s">
        <v>1340</v>
      </c>
      <c r="D8850" s="1">
        <v>2001</v>
      </c>
      <c r="E8850" s="1" t="s">
        <v>1371</v>
      </c>
      <c r="F8850" s="1" t="s">
        <v>1330</v>
      </c>
      <c r="G8850" s="1" t="s">
        <v>3527</v>
      </c>
    </row>
    <row r="8851" spans="1:7" x14ac:dyDescent="0.4">
      <c r="A8851" s="1" t="s">
        <v>4437</v>
      </c>
      <c r="B8851" s="1">
        <v>1091</v>
      </c>
      <c r="C8851" s="1" t="s">
        <v>1340</v>
      </c>
      <c r="D8851" s="1">
        <v>2000</v>
      </c>
      <c r="E8851" s="1" t="s">
        <v>1331</v>
      </c>
      <c r="F8851" s="1" t="s">
        <v>1330</v>
      </c>
      <c r="G8851" s="1" t="s">
        <v>4436</v>
      </c>
    </row>
    <row r="8852" spans="1:7" x14ac:dyDescent="0.4">
      <c r="A8852" s="1" t="s">
        <v>4435</v>
      </c>
      <c r="B8852" s="1">
        <v>1091</v>
      </c>
      <c r="C8852" s="1" t="s">
        <v>1340</v>
      </c>
      <c r="D8852" s="1">
        <v>2000</v>
      </c>
      <c r="E8852" s="1" t="s">
        <v>1331</v>
      </c>
      <c r="F8852" s="1" t="s">
        <v>1330</v>
      </c>
      <c r="G8852" s="1" t="s">
        <v>3311</v>
      </c>
    </row>
    <row r="8853" spans="1:7" x14ac:dyDescent="0.4">
      <c r="A8853" s="1" t="s">
        <v>4434</v>
      </c>
      <c r="B8853" s="1">
        <v>1091</v>
      </c>
      <c r="C8853" s="1" t="s">
        <v>1340</v>
      </c>
      <c r="D8853" s="1">
        <v>2000</v>
      </c>
      <c r="E8853" s="1" t="s">
        <v>1331</v>
      </c>
      <c r="F8853" s="1" t="s">
        <v>1330</v>
      </c>
      <c r="G8853" s="1" t="s">
        <v>4433</v>
      </c>
    </row>
    <row r="8854" spans="1:7" x14ac:dyDescent="0.4">
      <c r="A8854" s="1" t="s">
        <v>4432</v>
      </c>
      <c r="B8854" s="1">
        <v>1091</v>
      </c>
      <c r="C8854" s="1" t="s">
        <v>1340</v>
      </c>
      <c r="D8854" s="1">
        <v>2001</v>
      </c>
      <c r="E8854" s="1" t="s">
        <v>1331</v>
      </c>
      <c r="F8854" s="1" t="s">
        <v>1330</v>
      </c>
      <c r="G8854" s="1" t="s">
        <v>3311</v>
      </c>
    </row>
    <row r="8855" spans="1:7" x14ac:dyDescent="0.4">
      <c r="A8855" s="1" t="s">
        <v>4431</v>
      </c>
      <c r="B8855" s="1">
        <v>652</v>
      </c>
      <c r="C8855" s="1" t="s">
        <v>1357</v>
      </c>
      <c r="D8855" s="1">
        <v>1999</v>
      </c>
      <c r="E8855" s="1" t="s">
        <v>1331</v>
      </c>
      <c r="F8855" s="1" t="s">
        <v>1334</v>
      </c>
      <c r="G8855" s="1" t="s">
        <v>4430</v>
      </c>
    </row>
    <row r="8856" spans="1:7" x14ac:dyDescent="0.4">
      <c r="A8856" s="1" t="s">
        <v>4429</v>
      </c>
      <c r="B8856" s="1">
        <v>4822</v>
      </c>
      <c r="C8856" s="1" t="s">
        <v>1347</v>
      </c>
      <c r="D8856" s="1">
        <v>1999</v>
      </c>
      <c r="E8856" s="1" t="s">
        <v>2390</v>
      </c>
      <c r="F8856" s="1" t="s">
        <v>1334</v>
      </c>
      <c r="G8856" s="1" t="s">
        <v>3179</v>
      </c>
    </row>
    <row r="8857" spans="1:7" x14ac:dyDescent="0.4">
      <c r="A8857" s="1" t="s">
        <v>4428</v>
      </c>
      <c r="B8857" s="1">
        <v>4822</v>
      </c>
      <c r="C8857" s="1" t="s">
        <v>1347</v>
      </c>
      <c r="D8857" s="1">
        <v>2000</v>
      </c>
      <c r="E8857" s="1" t="s">
        <v>2390</v>
      </c>
      <c r="F8857" s="1" t="s">
        <v>1334</v>
      </c>
      <c r="G8857" s="1" t="s">
        <v>3179</v>
      </c>
    </row>
    <row r="8858" spans="1:7" x14ac:dyDescent="0.4">
      <c r="A8858" s="1" t="s">
        <v>4427</v>
      </c>
      <c r="B8858" s="1">
        <v>4822</v>
      </c>
      <c r="C8858" s="1" t="s">
        <v>1347</v>
      </c>
      <c r="D8858" s="1">
        <v>2000</v>
      </c>
      <c r="E8858" s="1" t="s">
        <v>2390</v>
      </c>
      <c r="F8858" s="1" t="s">
        <v>1334</v>
      </c>
      <c r="G8858" s="1" t="s">
        <v>3179</v>
      </c>
    </row>
    <row r="8859" spans="1:7" x14ac:dyDescent="0.4">
      <c r="A8859" s="1" t="s">
        <v>4426</v>
      </c>
      <c r="B8859" s="1">
        <v>4844</v>
      </c>
      <c r="C8859" s="1" t="s">
        <v>1347</v>
      </c>
      <c r="D8859" s="1">
        <v>2000</v>
      </c>
      <c r="E8859" s="1" t="s">
        <v>1684</v>
      </c>
      <c r="F8859" s="1" t="s">
        <v>1334</v>
      </c>
      <c r="G8859" s="1" t="s">
        <v>2369</v>
      </c>
    </row>
    <row r="8860" spans="1:7" x14ac:dyDescent="0.4">
      <c r="A8860" s="1" t="s">
        <v>4425</v>
      </c>
      <c r="B8860" s="1">
        <v>4844</v>
      </c>
      <c r="C8860" s="1" t="s">
        <v>1347</v>
      </c>
      <c r="D8860" s="1">
        <v>2000</v>
      </c>
      <c r="E8860" s="1" t="s">
        <v>1377</v>
      </c>
      <c r="F8860" s="1" t="s">
        <v>1334</v>
      </c>
      <c r="G8860" s="1" t="s">
        <v>2369</v>
      </c>
    </row>
    <row r="8861" spans="1:7" x14ac:dyDescent="0.4">
      <c r="A8861" s="1" t="s">
        <v>4424</v>
      </c>
      <c r="B8861" s="1">
        <v>4844</v>
      </c>
      <c r="C8861" s="1" t="s">
        <v>1347</v>
      </c>
      <c r="D8861" s="1">
        <v>2000</v>
      </c>
      <c r="E8861" s="1" t="s">
        <v>1377</v>
      </c>
      <c r="F8861" s="1" t="s">
        <v>1334</v>
      </c>
      <c r="G8861" s="1" t="s">
        <v>2369</v>
      </c>
    </row>
    <row r="8862" spans="1:7" x14ac:dyDescent="0.4">
      <c r="A8862" s="1" t="s">
        <v>4423</v>
      </c>
      <c r="B8862" s="1">
        <v>4844</v>
      </c>
      <c r="C8862" s="1" t="s">
        <v>1347</v>
      </c>
      <c r="D8862" s="1">
        <v>2000</v>
      </c>
      <c r="E8862" s="1" t="s">
        <v>1377</v>
      </c>
      <c r="F8862" s="1" t="s">
        <v>1334</v>
      </c>
      <c r="G8862" s="1" t="s">
        <v>2369</v>
      </c>
    </row>
    <row r="8863" spans="1:7" x14ac:dyDescent="0.4">
      <c r="A8863" s="1" t="s">
        <v>1376</v>
      </c>
      <c r="B8863" s="1">
        <v>878</v>
      </c>
      <c r="C8863" s="1" t="s">
        <v>1347</v>
      </c>
      <c r="D8863" s="1">
        <v>1999</v>
      </c>
      <c r="E8863" s="1" t="s">
        <v>1576</v>
      </c>
      <c r="F8863" s="1" t="s">
        <v>1330</v>
      </c>
      <c r="G8863" s="1" t="s">
        <v>1355</v>
      </c>
    </row>
    <row r="8864" spans="1:7" x14ac:dyDescent="0.4">
      <c r="A8864" s="1" t="s">
        <v>4422</v>
      </c>
      <c r="B8864" s="1">
        <v>360</v>
      </c>
      <c r="C8864" s="1" t="s">
        <v>1340</v>
      </c>
      <c r="D8864" s="1">
        <v>1999</v>
      </c>
      <c r="E8864" s="1" t="s">
        <v>1371</v>
      </c>
      <c r="F8864" s="1" t="s">
        <v>1330</v>
      </c>
      <c r="G8864" s="1" t="s">
        <v>2310</v>
      </c>
    </row>
    <row r="8865" spans="1:7" x14ac:dyDescent="0.4">
      <c r="A8865" s="1" t="s">
        <v>4421</v>
      </c>
      <c r="B8865" s="1">
        <v>360</v>
      </c>
      <c r="C8865" s="1" t="s">
        <v>1340</v>
      </c>
      <c r="D8865" s="1">
        <v>1999</v>
      </c>
      <c r="E8865" s="1" t="s">
        <v>1335</v>
      </c>
      <c r="F8865" s="1" t="s">
        <v>1330</v>
      </c>
    </row>
    <row r="8866" spans="1:7" x14ac:dyDescent="0.4">
      <c r="A8866" s="1" t="s">
        <v>4049</v>
      </c>
      <c r="B8866" s="1">
        <v>282</v>
      </c>
      <c r="C8866" s="1" t="s">
        <v>1340</v>
      </c>
      <c r="D8866" s="1">
        <v>1999</v>
      </c>
      <c r="E8866" s="1" t="s">
        <v>1345</v>
      </c>
      <c r="F8866" s="1" t="s">
        <v>1330</v>
      </c>
    </row>
    <row r="8867" spans="1:7" x14ac:dyDescent="0.4">
      <c r="A8867" s="1" t="s">
        <v>4420</v>
      </c>
      <c r="B8867" s="1">
        <v>282</v>
      </c>
      <c r="C8867" s="1" t="s">
        <v>1340</v>
      </c>
      <c r="D8867" s="1">
        <v>2000</v>
      </c>
      <c r="E8867" s="1" t="s">
        <v>1456</v>
      </c>
      <c r="F8867" s="1" t="s">
        <v>1330</v>
      </c>
      <c r="G8867" s="1" t="s">
        <v>4326</v>
      </c>
    </row>
    <row r="8868" spans="1:7" x14ac:dyDescent="0.4">
      <c r="A8868" s="1" t="s">
        <v>4419</v>
      </c>
      <c r="B8868" s="1">
        <v>282</v>
      </c>
      <c r="C8868" s="1" t="s">
        <v>1340</v>
      </c>
      <c r="D8868" s="1">
        <v>2000</v>
      </c>
      <c r="E8868" s="1" t="s">
        <v>1420</v>
      </c>
      <c r="F8868" s="1" t="s">
        <v>1330</v>
      </c>
    </row>
    <row r="8869" spans="1:7" x14ac:dyDescent="0.4">
      <c r="A8869" s="1" t="s">
        <v>4418</v>
      </c>
      <c r="B8869" s="1">
        <v>282</v>
      </c>
      <c r="C8869" s="1" t="s">
        <v>1340</v>
      </c>
      <c r="D8869" s="1">
        <v>2000</v>
      </c>
      <c r="E8869" s="1" t="s">
        <v>1420</v>
      </c>
      <c r="F8869" s="1" t="s">
        <v>1330</v>
      </c>
    </row>
    <row r="8870" spans="1:7" x14ac:dyDescent="0.4">
      <c r="A8870" s="1" t="s">
        <v>4417</v>
      </c>
      <c r="B8870" s="1">
        <v>282</v>
      </c>
      <c r="C8870" s="1" t="s">
        <v>1340</v>
      </c>
      <c r="D8870" s="1">
        <v>2000</v>
      </c>
      <c r="E8870" s="1" t="s">
        <v>1456</v>
      </c>
      <c r="F8870" s="1" t="s">
        <v>1330</v>
      </c>
    </row>
    <row r="8871" spans="1:7" x14ac:dyDescent="0.4">
      <c r="A8871" s="1" t="s">
        <v>4416</v>
      </c>
      <c r="B8871" s="1">
        <v>282</v>
      </c>
      <c r="C8871" s="1" t="s">
        <v>1340</v>
      </c>
      <c r="D8871" s="1">
        <v>2000</v>
      </c>
      <c r="E8871" s="1" t="s">
        <v>3086</v>
      </c>
      <c r="F8871" s="1" t="s">
        <v>1330</v>
      </c>
    </row>
    <row r="8872" spans="1:7" x14ac:dyDescent="0.4">
      <c r="A8872" s="1" t="s">
        <v>4415</v>
      </c>
      <c r="B8872" s="1">
        <v>282</v>
      </c>
      <c r="C8872" s="1" t="s">
        <v>1340</v>
      </c>
      <c r="D8872" s="1">
        <v>2000</v>
      </c>
      <c r="E8872" s="1" t="s">
        <v>1456</v>
      </c>
      <c r="F8872" s="1" t="s">
        <v>1330</v>
      </c>
      <c r="G8872" s="1" t="s">
        <v>4326</v>
      </c>
    </row>
    <row r="8873" spans="1:7" x14ac:dyDescent="0.4">
      <c r="A8873" s="1" t="s">
        <v>4414</v>
      </c>
      <c r="B8873" s="1">
        <v>144</v>
      </c>
      <c r="C8873" s="1" t="s">
        <v>1340</v>
      </c>
      <c r="D8873" s="1">
        <v>1999</v>
      </c>
      <c r="E8873" s="1" t="s">
        <v>1456</v>
      </c>
      <c r="F8873" s="1" t="s">
        <v>1334</v>
      </c>
      <c r="G8873" s="1" t="s">
        <v>2230</v>
      </c>
    </row>
    <row r="8874" spans="1:7" x14ac:dyDescent="0.4">
      <c r="A8874" s="1" t="s">
        <v>4413</v>
      </c>
      <c r="B8874" s="1">
        <v>144</v>
      </c>
      <c r="C8874" s="1" t="s">
        <v>1340</v>
      </c>
      <c r="D8874" s="1">
        <v>2000</v>
      </c>
      <c r="E8874" s="1" t="s">
        <v>1356</v>
      </c>
      <c r="F8874" s="1" t="s">
        <v>1330</v>
      </c>
    </row>
    <row r="8875" spans="1:7" x14ac:dyDescent="0.4">
      <c r="A8875" s="1" t="s">
        <v>4412</v>
      </c>
      <c r="B8875" s="1">
        <v>90</v>
      </c>
      <c r="C8875" s="1" t="s">
        <v>1340</v>
      </c>
      <c r="D8875" s="1">
        <v>1999</v>
      </c>
      <c r="E8875" s="1" t="s">
        <v>1684</v>
      </c>
      <c r="G8875" s="1" t="s">
        <v>4411</v>
      </c>
    </row>
    <row r="8876" spans="1:7" x14ac:dyDescent="0.4">
      <c r="A8876" s="1" t="s">
        <v>4410</v>
      </c>
      <c r="B8876" s="1">
        <v>100</v>
      </c>
      <c r="C8876" s="1" t="s">
        <v>1340</v>
      </c>
      <c r="D8876" s="1">
        <v>1999</v>
      </c>
      <c r="E8876" s="1" t="s">
        <v>1406</v>
      </c>
      <c r="F8876" s="1" t="s">
        <v>1334</v>
      </c>
      <c r="G8876" s="1" t="s">
        <v>1364</v>
      </c>
    </row>
    <row r="8877" spans="1:7" x14ac:dyDescent="0.4">
      <c r="A8877" s="1" t="s">
        <v>4409</v>
      </c>
      <c r="B8877" s="1">
        <v>176</v>
      </c>
      <c r="C8877" s="1" t="s">
        <v>1369</v>
      </c>
      <c r="D8877" s="1">
        <v>1999</v>
      </c>
      <c r="E8877" s="1" t="s">
        <v>1362</v>
      </c>
      <c r="F8877" s="1" t="s">
        <v>1334</v>
      </c>
      <c r="G8877" s="1" t="s">
        <v>2717</v>
      </c>
    </row>
    <row r="8878" spans="1:7" x14ac:dyDescent="0.4">
      <c r="A8878" s="1" t="s">
        <v>4408</v>
      </c>
      <c r="B8878" s="1">
        <v>1560</v>
      </c>
      <c r="C8878" s="1" t="s">
        <v>1347</v>
      </c>
      <c r="D8878" s="1">
        <v>1999</v>
      </c>
      <c r="E8878" s="1" t="s">
        <v>1331</v>
      </c>
      <c r="F8878" s="1" t="s">
        <v>1330</v>
      </c>
      <c r="G8878" s="1" t="s">
        <v>4067</v>
      </c>
    </row>
    <row r="8879" spans="1:7" x14ac:dyDescent="0.4">
      <c r="A8879" s="1" t="s">
        <v>4407</v>
      </c>
      <c r="B8879" s="1">
        <v>1560</v>
      </c>
      <c r="C8879" s="1" t="s">
        <v>1347</v>
      </c>
      <c r="D8879" s="1">
        <v>1999</v>
      </c>
      <c r="E8879" s="1" t="s">
        <v>1331</v>
      </c>
      <c r="F8879" s="1" t="s">
        <v>1330</v>
      </c>
      <c r="G8879" s="1" t="s">
        <v>4067</v>
      </c>
    </row>
    <row r="8880" spans="1:7" x14ac:dyDescent="0.4">
      <c r="A8880" s="1" t="s">
        <v>4406</v>
      </c>
      <c r="B8880" s="1">
        <v>2474</v>
      </c>
      <c r="C8880" s="1" t="s">
        <v>1347</v>
      </c>
      <c r="D8880" s="1">
        <v>1999</v>
      </c>
      <c r="E8880" s="1" t="s">
        <v>1377</v>
      </c>
      <c r="F8880" s="1" t="s">
        <v>1330</v>
      </c>
      <c r="G8880" s="1" t="s">
        <v>1102</v>
      </c>
    </row>
    <row r="8881" spans="1:7" x14ac:dyDescent="0.4">
      <c r="A8881" s="1" t="s">
        <v>4405</v>
      </c>
      <c r="B8881" s="1">
        <v>228</v>
      </c>
      <c r="C8881" s="1" t="s">
        <v>1369</v>
      </c>
      <c r="D8881" s="1">
        <v>1999</v>
      </c>
      <c r="E8881" s="1" t="s">
        <v>1456</v>
      </c>
      <c r="F8881" s="1" t="s">
        <v>1334</v>
      </c>
    </row>
    <row r="8882" spans="1:7" x14ac:dyDescent="0.4">
      <c r="A8882" s="1" t="s">
        <v>4404</v>
      </c>
      <c r="B8882" s="1">
        <v>276</v>
      </c>
      <c r="C8882" s="1" t="s">
        <v>1369</v>
      </c>
      <c r="D8882" s="1">
        <v>1999</v>
      </c>
      <c r="E8882" s="1" t="s">
        <v>1331</v>
      </c>
      <c r="F8882" s="1" t="s">
        <v>1330</v>
      </c>
      <c r="G8882" s="1" t="s">
        <v>1461</v>
      </c>
    </row>
    <row r="8883" spans="1:7" x14ac:dyDescent="0.4">
      <c r="A8883" s="1" t="s">
        <v>4403</v>
      </c>
      <c r="B8883" s="1">
        <v>268</v>
      </c>
      <c r="C8883" s="1" t="s">
        <v>1332</v>
      </c>
      <c r="D8883" s="1">
        <v>1999</v>
      </c>
      <c r="E8883" s="1" t="s">
        <v>1958</v>
      </c>
      <c r="F8883" s="1" t="s">
        <v>1330</v>
      </c>
      <c r="G8883" s="1" t="s">
        <v>4402</v>
      </c>
    </row>
    <row r="8884" spans="1:7" x14ac:dyDescent="0.4">
      <c r="A8884" s="1" t="s">
        <v>4401</v>
      </c>
      <c r="B8884" s="1">
        <v>167</v>
      </c>
      <c r="C8884" s="1" t="s">
        <v>1340</v>
      </c>
      <c r="D8884" s="1">
        <v>1999</v>
      </c>
      <c r="E8884" s="1" t="s">
        <v>1848</v>
      </c>
      <c r="F8884" s="1" t="s">
        <v>1334</v>
      </c>
      <c r="G8884" s="1" t="s">
        <v>3376</v>
      </c>
    </row>
    <row r="8885" spans="1:7" x14ac:dyDescent="0.4">
      <c r="A8885" s="1" t="s">
        <v>4400</v>
      </c>
      <c r="B8885" s="1">
        <v>167</v>
      </c>
      <c r="C8885" s="1" t="s">
        <v>1340</v>
      </c>
      <c r="D8885" s="1">
        <v>2001</v>
      </c>
      <c r="E8885" s="1" t="s">
        <v>1331</v>
      </c>
      <c r="F8885" s="1" t="s">
        <v>1330</v>
      </c>
    </row>
    <row r="8886" spans="1:7" x14ac:dyDescent="0.4">
      <c r="A8886" s="1" t="s">
        <v>4399</v>
      </c>
      <c r="B8886" s="1">
        <v>129</v>
      </c>
      <c r="C8886" s="1" t="s">
        <v>1340</v>
      </c>
      <c r="D8886" s="1">
        <v>2000</v>
      </c>
      <c r="E8886" s="1" t="s">
        <v>1532</v>
      </c>
      <c r="F8886" s="1" t="s">
        <v>1330</v>
      </c>
    </row>
    <row r="8887" spans="1:7" x14ac:dyDescent="0.4">
      <c r="A8887" s="1" t="s">
        <v>4398</v>
      </c>
      <c r="B8887" s="1">
        <v>129</v>
      </c>
      <c r="C8887" s="1" t="s">
        <v>1340</v>
      </c>
      <c r="D8887" s="1">
        <v>2000</v>
      </c>
      <c r="E8887" s="1" t="s">
        <v>1456</v>
      </c>
      <c r="F8887" s="1" t="s">
        <v>1334</v>
      </c>
      <c r="G8887" s="1" t="s">
        <v>4326</v>
      </c>
    </row>
    <row r="8888" spans="1:7" x14ac:dyDescent="0.4">
      <c r="A8888" s="1" t="s">
        <v>4397</v>
      </c>
      <c r="B8888" s="1">
        <v>129</v>
      </c>
      <c r="C8888" s="1" t="s">
        <v>1340</v>
      </c>
      <c r="D8888" s="1">
        <v>2001</v>
      </c>
      <c r="E8888" s="1" t="s">
        <v>1532</v>
      </c>
      <c r="F8888" s="1" t="s">
        <v>1330</v>
      </c>
      <c r="G8888" s="1" t="s">
        <v>4396</v>
      </c>
    </row>
    <row r="8889" spans="1:7" x14ac:dyDescent="0.4">
      <c r="A8889" s="1" t="s">
        <v>4395</v>
      </c>
      <c r="B8889" s="1">
        <v>129</v>
      </c>
      <c r="C8889" s="1" t="s">
        <v>1340</v>
      </c>
      <c r="D8889" s="1">
        <v>2001</v>
      </c>
      <c r="E8889" s="1" t="s">
        <v>1371</v>
      </c>
      <c r="F8889" s="1" t="s">
        <v>1330</v>
      </c>
    </row>
    <row r="8890" spans="1:7" x14ac:dyDescent="0.4">
      <c r="A8890" s="1" t="s">
        <v>4394</v>
      </c>
      <c r="B8890" s="1">
        <v>129</v>
      </c>
      <c r="C8890" s="1" t="s">
        <v>1340</v>
      </c>
      <c r="D8890" s="1">
        <v>2001</v>
      </c>
      <c r="E8890" s="1" t="s">
        <v>2270</v>
      </c>
      <c r="F8890" s="1" t="s">
        <v>1330</v>
      </c>
    </row>
    <row r="8891" spans="1:7" x14ac:dyDescent="0.4">
      <c r="A8891" s="1" t="s">
        <v>4393</v>
      </c>
      <c r="C8891" s="1" t="s">
        <v>1340</v>
      </c>
      <c r="D8891" s="1">
        <v>1999</v>
      </c>
      <c r="E8891" s="1" t="s">
        <v>1362</v>
      </c>
    </row>
    <row r="8892" spans="1:7" x14ac:dyDescent="0.4">
      <c r="A8892" s="1" t="s">
        <v>4392</v>
      </c>
      <c r="B8892" s="1">
        <v>154</v>
      </c>
      <c r="C8892" s="1" t="s">
        <v>1340</v>
      </c>
      <c r="D8892" s="1">
        <v>2000</v>
      </c>
      <c r="E8892" s="1" t="s">
        <v>1362</v>
      </c>
      <c r="F8892" s="1" t="s">
        <v>1330</v>
      </c>
    </row>
    <row r="8893" spans="1:7" x14ac:dyDescent="0.4">
      <c r="A8893" s="1" t="s">
        <v>4391</v>
      </c>
      <c r="B8893" s="1">
        <v>144</v>
      </c>
      <c r="C8893" s="1" t="s">
        <v>1340</v>
      </c>
      <c r="D8893" s="1">
        <v>2000</v>
      </c>
      <c r="E8893" s="1" t="s">
        <v>2270</v>
      </c>
      <c r="F8893" s="1" t="s">
        <v>1330</v>
      </c>
      <c r="G8893" s="1" t="s">
        <v>2682</v>
      </c>
    </row>
    <row r="8894" spans="1:7" x14ac:dyDescent="0.4">
      <c r="A8894" s="1" t="s">
        <v>4390</v>
      </c>
      <c r="B8894" s="1">
        <v>154</v>
      </c>
      <c r="C8894" s="1" t="s">
        <v>1340</v>
      </c>
      <c r="D8894" s="1">
        <v>2001</v>
      </c>
      <c r="E8894" s="1" t="s">
        <v>1362</v>
      </c>
      <c r="F8894" s="1" t="s">
        <v>1330</v>
      </c>
    </row>
    <row r="8895" spans="1:7" x14ac:dyDescent="0.4">
      <c r="A8895" s="1" t="s">
        <v>4389</v>
      </c>
      <c r="B8895" s="1">
        <v>193</v>
      </c>
      <c r="C8895" s="1" t="s">
        <v>1340</v>
      </c>
      <c r="D8895" s="1">
        <v>2001</v>
      </c>
      <c r="E8895" s="1" t="s">
        <v>1406</v>
      </c>
      <c r="F8895" s="1" t="s">
        <v>1330</v>
      </c>
    </row>
    <row r="8896" spans="1:7" x14ac:dyDescent="0.4">
      <c r="A8896" s="1" t="s">
        <v>4388</v>
      </c>
      <c r="B8896" s="1">
        <v>193</v>
      </c>
      <c r="C8896" s="1" t="s">
        <v>1340</v>
      </c>
      <c r="D8896" s="1">
        <v>2001</v>
      </c>
      <c r="E8896" s="1" t="s">
        <v>2329</v>
      </c>
      <c r="F8896" s="1" t="s">
        <v>1330</v>
      </c>
    </row>
    <row r="8897" spans="1:7" x14ac:dyDescent="0.4">
      <c r="A8897" s="1" t="s">
        <v>4387</v>
      </c>
      <c r="B8897" s="1">
        <v>193</v>
      </c>
      <c r="C8897" s="1" t="s">
        <v>1340</v>
      </c>
      <c r="D8897" s="1">
        <v>2000</v>
      </c>
      <c r="E8897" s="1" t="s">
        <v>1377</v>
      </c>
      <c r="F8897" s="1" t="s">
        <v>1330</v>
      </c>
      <c r="G8897" s="1" t="s">
        <v>2230</v>
      </c>
    </row>
    <row r="8898" spans="1:7" x14ac:dyDescent="0.4">
      <c r="A8898" s="1" t="s">
        <v>4386</v>
      </c>
      <c r="B8898" s="1">
        <v>193</v>
      </c>
      <c r="C8898" s="1" t="s">
        <v>1340</v>
      </c>
      <c r="D8898" s="1">
        <v>2001</v>
      </c>
      <c r="E8898" s="1" t="s">
        <v>2191</v>
      </c>
      <c r="F8898" s="1" t="s">
        <v>1330</v>
      </c>
    </row>
    <row r="8899" spans="1:7" x14ac:dyDescent="0.4">
      <c r="A8899" s="1" t="s">
        <v>4385</v>
      </c>
      <c r="B8899" s="1">
        <v>193</v>
      </c>
      <c r="C8899" s="1" t="s">
        <v>1340</v>
      </c>
      <c r="D8899" s="1">
        <v>2001</v>
      </c>
      <c r="E8899" s="1" t="s">
        <v>1371</v>
      </c>
      <c r="F8899" s="1" t="s">
        <v>1330</v>
      </c>
    </row>
    <row r="8900" spans="1:7" x14ac:dyDescent="0.4">
      <c r="A8900" s="1" t="s">
        <v>4384</v>
      </c>
      <c r="B8900" s="1">
        <v>193</v>
      </c>
      <c r="C8900" s="1" t="s">
        <v>1340</v>
      </c>
      <c r="D8900" s="1">
        <v>2001</v>
      </c>
      <c r="E8900" s="1" t="s">
        <v>1456</v>
      </c>
      <c r="F8900" s="1" t="s">
        <v>1330</v>
      </c>
    </row>
    <row r="8901" spans="1:7" x14ac:dyDescent="0.4">
      <c r="A8901" s="1" t="s">
        <v>4383</v>
      </c>
      <c r="B8901" s="1">
        <v>213</v>
      </c>
      <c r="C8901" s="1" t="s">
        <v>1340</v>
      </c>
      <c r="D8901" s="1">
        <v>1999</v>
      </c>
      <c r="E8901" s="1" t="s">
        <v>1356</v>
      </c>
      <c r="F8901" s="1" t="s">
        <v>1330</v>
      </c>
    </row>
    <row r="8902" spans="1:7" x14ac:dyDescent="0.4">
      <c r="A8902" s="1" t="s">
        <v>4382</v>
      </c>
      <c r="B8902" s="1">
        <v>213</v>
      </c>
      <c r="C8902" s="1" t="s">
        <v>1340</v>
      </c>
      <c r="D8902" s="1">
        <v>2000</v>
      </c>
      <c r="E8902" s="1" t="s">
        <v>1356</v>
      </c>
      <c r="F8902" s="1" t="s">
        <v>1330</v>
      </c>
    </row>
    <row r="8903" spans="1:7" x14ac:dyDescent="0.4">
      <c r="A8903" s="1" t="s">
        <v>4381</v>
      </c>
      <c r="B8903" s="1">
        <v>224</v>
      </c>
      <c r="C8903" s="1" t="s">
        <v>1340</v>
      </c>
      <c r="D8903" s="1">
        <v>2000</v>
      </c>
      <c r="E8903" s="1" t="s">
        <v>1406</v>
      </c>
      <c r="F8903" s="1" t="s">
        <v>1330</v>
      </c>
    </row>
    <row r="8904" spans="1:7" x14ac:dyDescent="0.4">
      <c r="A8904" s="1" t="s">
        <v>4380</v>
      </c>
      <c r="B8904" s="1">
        <v>224</v>
      </c>
      <c r="C8904" s="1" t="s">
        <v>1340</v>
      </c>
      <c r="D8904" s="1">
        <v>2000</v>
      </c>
      <c r="E8904" s="1" t="s">
        <v>1440</v>
      </c>
      <c r="F8904" s="1" t="s">
        <v>1330</v>
      </c>
    </row>
    <row r="8905" spans="1:7" x14ac:dyDescent="0.4">
      <c r="A8905" s="1" t="s">
        <v>4379</v>
      </c>
      <c r="B8905" s="1">
        <v>237</v>
      </c>
      <c r="C8905" s="1" t="s">
        <v>1340</v>
      </c>
      <c r="D8905" s="1">
        <v>2000</v>
      </c>
      <c r="E8905" s="1" t="s">
        <v>1406</v>
      </c>
    </row>
    <row r="8906" spans="1:7" x14ac:dyDescent="0.4">
      <c r="A8906" s="1" t="s">
        <v>4378</v>
      </c>
      <c r="B8906" s="1">
        <v>237</v>
      </c>
      <c r="C8906" s="1" t="s">
        <v>1340</v>
      </c>
      <c r="D8906" s="1">
        <v>2001</v>
      </c>
      <c r="E8906" s="1" t="s">
        <v>1362</v>
      </c>
    </row>
    <row r="8907" spans="1:7" x14ac:dyDescent="0.4">
      <c r="A8907" s="1" t="s">
        <v>4377</v>
      </c>
      <c r="B8907" s="1">
        <v>224</v>
      </c>
      <c r="C8907" s="1" t="s">
        <v>1340</v>
      </c>
      <c r="D8907" s="1">
        <v>2001</v>
      </c>
      <c r="E8907" s="1" t="s">
        <v>1456</v>
      </c>
      <c r="F8907" s="1" t="s">
        <v>1330</v>
      </c>
      <c r="G8907" s="1" t="s">
        <v>3009</v>
      </c>
    </row>
    <row r="8908" spans="1:7" x14ac:dyDescent="0.4">
      <c r="A8908" s="1" t="s">
        <v>4376</v>
      </c>
      <c r="C8908" s="1" t="s">
        <v>1340</v>
      </c>
      <c r="D8908" s="1">
        <v>2001</v>
      </c>
      <c r="E8908" s="1" t="s">
        <v>1456</v>
      </c>
      <c r="F8908" s="1" t="s">
        <v>1330</v>
      </c>
    </row>
    <row r="8909" spans="1:7" x14ac:dyDescent="0.4">
      <c r="A8909" s="1" t="s">
        <v>4375</v>
      </c>
      <c r="B8909" s="1">
        <v>581</v>
      </c>
      <c r="C8909" s="1" t="s">
        <v>1340</v>
      </c>
      <c r="D8909" s="1">
        <v>2000</v>
      </c>
      <c r="E8909" s="1" t="s">
        <v>1406</v>
      </c>
      <c r="F8909" s="1" t="s">
        <v>1330</v>
      </c>
      <c r="G8909" s="1" t="s">
        <v>4374</v>
      </c>
    </row>
    <row r="8910" spans="1:7" x14ac:dyDescent="0.4">
      <c r="A8910" s="1" t="s">
        <v>4373</v>
      </c>
      <c r="B8910" s="1">
        <v>211</v>
      </c>
      <c r="C8910" s="1" t="s">
        <v>1340</v>
      </c>
      <c r="D8910" s="1">
        <v>1999</v>
      </c>
      <c r="E8910" s="1" t="s">
        <v>1371</v>
      </c>
      <c r="F8910" s="1" t="s">
        <v>1330</v>
      </c>
    </row>
    <row r="8911" spans="1:7" x14ac:dyDescent="0.4">
      <c r="A8911" s="1" t="s">
        <v>4372</v>
      </c>
      <c r="B8911" s="1">
        <v>181</v>
      </c>
      <c r="C8911" s="1" t="s">
        <v>1340</v>
      </c>
      <c r="D8911" s="1">
        <v>2000</v>
      </c>
      <c r="E8911" s="1" t="s">
        <v>2270</v>
      </c>
      <c r="G8911" s="1" t="s">
        <v>3224</v>
      </c>
    </row>
    <row r="8912" spans="1:7" x14ac:dyDescent="0.4">
      <c r="A8912" s="1" t="s">
        <v>4371</v>
      </c>
      <c r="B8912" s="1">
        <v>200</v>
      </c>
      <c r="C8912" s="1" t="s">
        <v>1340</v>
      </c>
      <c r="D8912" s="1">
        <v>2000</v>
      </c>
      <c r="E8912" s="1" t="s">
        <v>1456</v>
      </c>
    </row>
    <row r="8913" spans="1:7" x14ac:dyDescent="0.4">
      <c r="A8913" s="1" t="s">
        <v>4370</v>
      </c>
      <c r="B8913" s="1">
        <v>200</v>
      </c>
      <c r="C8913" s="1" t="s">
        <v>1340</v>
      </c>
      <c r="D8913" s="1">
        <v>2000</v>
      </c>
      <c r="E8913" s="1" t="s">
        <v>2270</v>
      </c>
      <c r="G8913" s="1" t="s">
        <v>3224</v>
      </c>
    </row>
    <row r="8914" spans="1:7" x14ac:dyDescent="0.4">
      <c r="A8914" s="1" t="s">
        <v>4369</v>
      </c>
      <c r="B8914" s="1">
        <v>181</v>
      </c>
      <c r="C8914" s="1" t="s">
        <v>1340</v>
      </c>
      <c r="D8914" s="1">
        <v>2001</v>
      </c>
      <c r="E8914" s="1" t="s">
        <v>2270</v>
      </c>
      <c r="G8914" s="1" t="s">
        <v>3224</v>
      </c>
    </row>
    <row r="8915" spans="1:7" x14ac:dyDescent="0.4">
      <c r="A8915" s="1" t="s">
        <v>4368</v>
      </c>
      <c r="B8915" s="1">
        <v>205</v>
      </c>
      <c r="C8915" s="1" t="s">
        <v>1340</v>
      </c>
      <c r="D8915" s="1">
        <v>1999</v>
      </c>
      <c r="E8915" s="1" t="s">
        <v>1353</v>
      </c>
      <c r="F8915" s="1" t="s">
        <v>1334</v>
      </c>
      <c r="G8915" s="1" t="s">
        <v>1396</v>
      </c>
    </row>
    <row r="8916" spans="1:7" x14ac:dyDescent="0.4">
      <c r="A8916" s="1" t="s">
        <v>4367</v>
      </c>
      <c r="B8916" s="1">
        <v>205</v>
      </c>
      <c r="C8916" s="1" t="s">
        <v>1340</v>
      </c>
      <c r="D8916" s="1">
        <v>1999</v>
      </c>
      <c r="E8916" s="1" t="s">
        <v>1885</v>
      </c>
      <c r="F8916" s="1" t="s">
        <v>1334</v>
      </c>
      <c r="G8916" s="1" t="s">
        <v>1396</v>
      </c>
    </row>
    <row r="8917" spans="1:7" x14ac:dyDescent="0.4">
      <c r="A8917" s="1" t="s">
        <v>4366</v>
      </c>
      <c r="B8917" s="1">
        <v>552</v>
      </c>
      <c r="C8917" s="1" t="s">
        <v>1340</v>
      </c>
      <c r="D8917" s="1">
        <v>2000</v>
      </c>
      <c r="E8917" s="1" t="s">
        <v>2270</v>
      </c>
      <c r="F8917" s="1" t="s">
        <v>1330</v>
      </c>
      <c r="G8917" s="1" t="s">
        <v>3224</v>
      </c>
    </row>
    <row r="8918" spans="1:7" x14ac:dyDescent="0.4">
      <c r="A8918" s="1" t="s">
        <v>4365</v>
      </c>
      <c r="B8918" s="1">
        <v>116</v>
      </c>
      <c r="C8918" s="1" t="s">
        <v>1340</v>
      </c>
      <c r="D8918" s="1">
        <v>1999</v>
      </c>
      <c r="E8918" s="1" t="s">
        <v>1684</v>
      </c>
    </row>
    <row r="8919" spans="1:7" x14ac:dyDescent="0.4">
      <c r="A8919" s="1" t="s">
        <v>4364</v>
      </c>
      <c r="B8919" s="1">
        <v>116</v>
      </c>
      <c r="C8919" s="1" t="s">
        <v>1340</v>
      </c>
      <c r="D8919" s="1">
        <v>2000</v>
      </c>
      <c r="E8919" s="1" t="s">
        <v>1684</v>
      </c>
    </row>
    <row r="8920" spans="1:7" x14ac:dyDescent="0.4">
      <c r="A8920" s="1" t="s">
        <v>4363</v>
      </c>
      <c r="B8920" s="1">
        <v>580</v>
      </c>
      <c r="C8920" s="1" t="s">
        <v>1347</v>
      </c>
      <c r="D8920" s="1">
        <v>1999</v>
      </c>
      <c r="E8920" s="1" t="s">
        <v>1343</v>
      </c>
      <c r="F8920" s="1" t="s">
        <v>1334</v>
      </c>
      <c r="G8920" s="1" t="s">
        <v>2288</v>
      </c>
    </row>
    <row r="8921" spans="1:7" x14ac:dyDescent="0.4">
      <c r="A8921" s="1" t="s">
        <v>4362</v>
      </c>
      <c r="B8921" s="1">
        <v>384</v>
      </c>
      <c r="C8921" s="1" t="s">
        <v>1357</v>
      </c>
      <c r="D8921" s="1">
        <v>1999</v>
      </c>
      <c r="E8921" s="1" t="s">
        <v>1331</v>
      </c>
      <c r="F8921" s="1" t="s">
        <v>1334</v>
      </c>
      <c r="G8921" s="1" t="s">
        <v>3059</v>
      </c>
    </row>
    <row r="8922" spans="1:7" x14ac:dyDescent="0.4">
      <c r="A8922" s="1" t="s">
        <v>4361</v>
      </c>
      <c r="D8922" s="1">
        <v>2000</v>
      </c>
      <c r="E8922" s="1" t="s">
        <v>1435</v>
      </c>
    </row>
    <row r="8923" spans="1:7" x14ac:dyDescent="0.4">
      <c r="A8923" s="1" t="s">
        <v>4360</v>
      </c>
      <c r="B8923" s="1">
        <v>6648</v>
      </c>
      <c r="C8923" s="1" t="s">
        <v>2411</v>
      </c>
      <c r="D8923" s="1">
        <v>2000</v>
      </c>
      <c r="E8923" s="1" t="s">
        <v>1377</v>
      </c>
      <c r="F8923" s="1" t="s">
        <v>1334</v>
      </c>
      <c r="G8923" s="1" t="s">
        <v>1102</v>
      </c>
    </row>
    <row r="8924" spans="1:7" x14ac:dyDescent="0.4">
      <c r="A8924" s="1" t="s">
        <v>1230</v>
      </c>
      <c r="B8924" s="1">
        <v>6648</v>
      </c>
      <c r="C8924" s="1" t="s">
        <v>2411</v>
      </c>
      <c r="D8924" s="1">
        <v>2000</v>
      </c>
      <c r="E8924" s="1" t="s">
        <v>1377</v>
      </c>
      <c r="F8924" s="1" t="s">
        <v>1330</v>
      </c>
      <c r="G8924" s="1" t="s">
        <v>2336</v>
      </c>
    </row>
    <row r="8925" spans="1:7" x14ac:dyDescent="0.4">
      <c r="A8925" s="1" t="s">
        <v>4359</v>
      </c>
      <c r="B8925" s="1">
        <v>6648</v>
      </c>
      <c r="C8925" s="1" t="s">
        <v>2411</v>
      </c>
      <c r="D8925" s="1">
        <v>2000</v>
      </c>
      <c r="E8925" s="1" t="s">
        <v>1377</v>
      </c>
      <c r="F8925" s="1" t="s">
        <v>1334</v>
      </c>
      <c r="G8925" s="1" t="s">
        <v>1102</v>
      </c>
    </row>
    <row r="8926" spans="1:7" x14ac:dyDescent="0.4">
      <c r="A8926" s="1" t="s">
        <v>4358</v>
      </c>
      <c r="B8926" s="1">
        <v>6648</v>
      </c>
      <c r="C8926" s="1" t="s">
        <v>2411</v>
      </c>
      <c r="D8926" s="1">
        <v>2000</v>
      </c>
      <c r="E8926" s="1" t="s">
        <v>1377</v>
      </c>
      <c r="F8926" s="1" t="s">
        <v>1334</v>
      </c>
      <c r="G8926" s="1" t="s">
        <v>1102</v>
      </c>
    </row>
    <row r="8927" spans="1:7" x14ac:dyDescent="0.4">
      <c r="A8927" s="1" t="s">
        <v>4357</v>
      </c>
      <c r="B8927" s="1">
        <v>508</v>
      </c>
      <c r="C8927" s="1" t="s">
        <v>1347</v>
      </c>
      <c r="D8927" s="1">
        <v>2000</v>
      </c>
      <c r="E8927" s="1" t="s">
        <v>1958</v>
      </c>
      <c r="F8927" s="1" t="s">
        <v>1334</v>
      </c>
      <c r="G8927" s="1" t="s">
        <v>1957</v>
      </c>
    </row>
    <row r="8928" spans="1:7" x14ac:dyDescent="0.4">
      <c r="A8928" s="1" t="s">
        <v>4356</v>
      </c>
      <c r="B8928" s="1">
        <v>508</v>
      </c>
      <c r="C8928" s="1" t="s">
        <v>1347</v>
      </c>
      <c r="D8928" s="1">
        <v>2000</v>
      </c>
      <c r="E8928" s="1" t="s">
        <v>2270</v>
      </c>
      <c r="F8928" s="1" t="s">
        <v>1334</v>
      </c>
      <c r="G8928" s="1" t="s">
        <v>2301</v>
      </c>
    </row>
    <row r="8929" spans="1:7" x14ac:dyDescent="0.4">
      <c r="A8929" s="1" t="s">
        <v>4355</v>
      </c>
      <c r="B8929" s="1">
        <v>5364</v>
      </c>
      <c r="C8929" s="1" t="s">
        <v>2411</v>
      </c>
      <c r="D8929" s="1">
        <v>2000</v>
      </c>
      <c r="E8929" s="1" t="s">
        <v>2390</v>
      </c>
      <c r="F8929" s="1" t="s">
        <v>1334</v>
      </c>
      <c r="G8929" s="1" t="s">
        <v>3624</v>
      </c>
    </row>
    <row r="8930" spans="1:7" x14ac:dyDescent="0.4">
      <c r="A8930" s="1" t="s">
        <v>4354</v>
      </c>
      <c r="B8930" s="1">
        <v>5364</v>
      </c>
      <c r="C8930" s="1" t="s">
        <v>2411</v>
      </c>
      <c r="D8930" s="1">
        <v>2000</v>
      </c>
      <c r="E8930" s="1" t="s">
        <v>2390</v>
      </c>
      <c r="F8930" s="1" t="s">
        <v>1334</v>
      </c>
      <c r="G8930" s="1" t="s">
        <v>3624</v>
      </c>
    </row>
    <row r="8931" spans="1:7" x14ac:dyDescent="0.4">
      <c r="A8931" s="1" t="s">
        <v>821</v>
      </c>
      <c r="B8931" s="1">
        <v>5652</v>
      </c>
      <c r="C8931" s="1" t="s">
        <v>2411</v>
      </c>
      <c r="D8931" s="1">
        <v>2000</v>
      </c>
      <c r="E8931" s="1" t="s">
        <v>2558</v>
      </c>
      <c r="F8931" s="1" t="s">
        <v>1334</v>
      </c>
      <c r="G8931" s="1" t="s">
        <v>3624</v>
      </c>
    </row>
    <row r="8932" spans="1:7" x14ac:dyDescent="0.4">
      <c r="A8932" s="1" t="s">
        <v>824</v>
      </c>
      <c r="B8932" s="1">
        <v>5652</v>
      </c>
      <c r="C8932" s="1" t="s">
        <v>2411</v>
      </c>
      <c r="D8932" s="1">
        <v>2001</v>
      </c>
      <c r="E8932" s="1" t="s">
        <v>2558</v>
      </c>
      <c r="F8932" s="1" t="s">
        <v>1334</v>
      </c>
      <c r="G8932" s="1" t="s">
        <v>3624</v>
      </c>
    </row>
    <row r="8933" spans="1:7" x14ac:dyDescent="0.4">
      <c r="A8933" s="1" t="s">
        <v>4353</v>
      </c>
      <c r="B8933" s="1">
        <v>5652</v>
      </c>
      <c r="C8933" s="1" t="s">
        <v>2411</v>
      </c>
      <c r="D8933" s="1">
        <v>2001</v>
      </c>
      <c r="E8933" s="1" t="s">
        <v>2558</v>
      </c>
      <c r="F8933" s="1" t="s">
        <v>1334</v>
      </c>
      <c r="G8933" s="1" t="s">
        <v>3624</v>
      </c>
    </row>
    <row r="8934" spans="1:7" x14ac:dyDescent="0.4">
      <c r="A8934" s="1" t="s">
        <v>4352</v>
      </c>
      <c r="B8934" s="1">
        <v>512</v>
      </c>
      <c r="C8934" s="1" t="s">
        <v>1340</v>
      </c>
      <c r="D8934" s="1">
        <v>1999</v>
      </c>
      <c r="E8934" s="1" t="s">
        <v>1335</v>
      </c>
      <c r="F8934" s="1" t="s">
        <v>1334</v>
      </c>
      <c r="G8934" s="1" t="s">
        <v>1992</v>
      </c>
    </row>
    <row r="8935" spans="1:7" x14ac:dyDescent="0.4">
      <c r="A8935" s="1" t="s">
        <v>4351</v>
      </c>
      <c r="B8935" s="1">
        <v>512</v>
      </c>
      <c r="C8935" s="1" t="s">
        <v>1340</v>
      </c>
      <c r="D8935" s="1">
        <v>2000</v>
      </c>
      <c r="E8935" s="1" t="s">
        <v>1335</v>
      </c>
      <c r="F8935" s="1" t="s">
        <v>1334</v>
      </c>
      <c r="G8935" s="1" t="s">
        <v>1992</v>
      </c>
    </row>
    <row r="8936" spans="1:7" x14ac:dyDescent="0.4">
      <c r="A8936" s="1" t="s">
        <v>4350</v>
      </c>
      <c r="B8936" s="1">
        <v>176</v>
      </c>
      <c r="C8936" s="1" t="s">
        <v>1369</v>
      </c>
      <c r="D8936" s="1">
        <v>1999</v>
      </c>
      <c r="E8936" s="1" t="s">
        <v>1331</v>
      </c>
      <c r="F8936" s="1" t="s">
        <v>1330</v>
      </c>
    </row>
    <row r="8937" spans="1:7" x14ac:dyDescent="0.4">
      <c r="A8937" s="1" t="s">
        <v>4349</v>
      </c>
      <c r="D8937" s="1">
        <v>1999</v>
      </c>
      <c r="E8937" s="1" t="s">
        <v>1331</v>
      </c>
    </row>
    <row r="8938" spans="1:7" x14ac:dyDescent="0.4">
      <c r="A8938" s="1" t="s">
        <v>4348</v>
      </c>
      <c r="B8938" s="1">
        <v>1585</v>
      </c>
      <c r="C8938" s="1" t="s">
        <v>1347</v>
      </c>
      <c r="D8938" s="1">
        <v>1999</v>
      </c>
      <c r="E8938" s="1" t="s">
        <v>1331</v>
      </c>
      <c r="F8938" s="1" t="s">
        <v>1330</v>
      </c>
      <c r="G8938" s="1" t="s">
        <v>3220</v>
      </c>
    </row>
    <row r="8939" spans="1:7" x14ac:dyDescent="0.4">
      <c r="A8939" s="1" t="s">
        <v>4347</v>
      </c>
      <c r="B8939" s="1">
        <v>1133</v>
      </c>
      <c r="C8939" s="1" t="s">
        <v>1340</v>
      </c>
      <c r="D8939" s="1">
        <v>2000</v>
      </c>
      <c r="E8939" s="1" t="s">
        <v>2270</v>
      </c>
      <c r="G8939" s="1" t="s">
        <v>3518</v>
      </c>
    </row>
    <row r="8940" spans="1:7" x14ac:dyDescent="0.4">
      <c r="A8940" s="1" t="s">
        <v>4346</v>
      </c>
      <c r="B8940" s="1">
        <v>1133</v>
      </c>
      <c r="C8940" s="1" t="s">
        <v>1340</v>
      </c>
      <c r="D8940" s="1">
        <v>2000</v>
      </c>
      <c r="E8940" s="1" t="s">
        <v>2270</v>
      </c>
      <c r="G8940" s="1" t="s">
        <v>3518</v>
      </c>
    </row>
    <row r="8941" spans="1:7" x14ac:dyDescent="0.4">
      <c r="A8941" s="1" t="s">
        <v>4345</v>
      </c>
      <c r="B8941" s="1">
        <v>176</v>
      </c>
      <c r="C8941" s="1" t="s">
        <v>1340</v>
      </c>
      <c r="D8941" s="1">
        <v>2001</v>
      </c>
      <c r="E8941" s="1" t="s">
        <v>1456</v>
      </c>
      <c r="F8941" s="1" t="s">
        <v>1334</v>
      </c>
      <c r="G8941" s="1" t="s">
        <v>2230</v>
      </c>
    </row>
    <row r="8942" spans="1:7" x14ac:dyDescent="0.4">
      <c r="A8942" s="1" t="s">
        <v>4344</v>
      </c>
      <c r="B8942" s="1">
        <v>175</v>
      </c>
      <c r="C8942" s="1" t="s">
        <v>1340</v>
      </c>
      <c r="D8942" s="1">
        <v>2000</v>
      </c>
      <c r="E8942" s="1" t="s">
        <v>1391</v>
      </c>
      <c r="F8942" s="1" t="s">
        <v>1330</v>
      </c>
    </row>
    <row r="8943" spans="1:7" x14ac:dyDescent="0.4">
      <c r="A8943" s="1" t="s">
        <v>4343</v>
      </c>
      <c r="B8943" s="1">
        <v>167</v>
      </c>
      <c r="C8943" s="1" t="s">
        <v>1340</v>
      </c>
      <c r="D8943" s="1">
        <v>2000</v>
      </c>
      <c r="E8943" s="1" t="s">
        <v>1732</v>
      </c>
      <c r="F8943" s="1" t="s">
        <v>1330</v>
      </c>
      <c r="G8943" s="1" t="s">
        <v>1396</v>
      </c>
    </row>
    <row r="8944" spans="1:7" x14ac:dyDescent="0.4">
      <c r="A8944" s="1" t="s">
        <v>4342</v>
      </c>
      <c r="B8944" s="1">
        <v>167</v>
      </c>
      <c r="C8944" s="1" t="s">
        <v>1340</v>
      </c>
      <c r="D8944" s="1">
        <v>2001</v>
      </c>
      <c r="E8944" s="1" t="s">
        <v>1371</v>
      </c>
      <c r="F8944" s="1" t="s">
        <v>1330</v>
      </c>
      <c r="G8944" s="1" t="s">
        <v>4341</v>
      </c>
    </row>
    <row r="8945" spans="1:7" x14ac:dyDescent="0.4">
      <c r="A8945" s="1" t="s">
        <v>4340</v>
      </c>
      <c r="B8945" s="1">
        <v>848</v>
      </c>
      <c r="C8945" s="1" t="s">
        <v>1340</v>
      </c>
      <c r="D8945" s="1">
        <v>2000</v>
      </c>
      <c r="E8945" s="1" t="s">
        <v>1732</v>
      </c>
      <c r="F8945" s="1" t="s">
        <v>1334</v>
      </c>
      <c r="G8945" s="1" t="s">
        <v>3389</v>
      </c>
    </row>
    <row r="8946" spans="1:7" x14ac:dyDescent="0.4">
      <c r="A8946" s="1" t="s">
        <v>4339</v>
      </c>
      <c r="B8946" s="1">
        <v>224</v>
      </c>
      <c r="C8946" s="1" t="s">
        <v>1340</v>
      </c>
      <c r="D8946" s="1">
        <v>2000</v>
      </c>
      <c r="E8946" s="1" t="s">
        <v>1331</v>
      </c>
      <c r="F8946" s="1" t="s">
        <v>1330</v>
      </c>
    </row>
    <row r="8947" spans="1:7" x14ac:dyDescent="0.4">
      <c r="A8947" s="1" t="s">
        <v>4338</v>
      </c>
      <c r="B8947" s="1">
        <v>224</v>
      </c>
      <c r="C8947" s="1" t="s">
        <v>1340</v>
      </c>
      <c r="D8947" s="1">
        <v>2001</v>
      </c>
      <c r="E8947" s="1" t="s">
        <v>1440</v>
      </c>
      <c r="F8947" s="1" t="s">
        <v>1330</v>
      </c>
    </row>
    <row r="8948" spans="1:7" x14ac:dyDescent="0.4">
      <c r="A8948" s="1" t="s">
        <v>4337</v>
      </c>
      <c r="B8948" s="1">
        <v>700</v>
      </c>
      <c r="C8948" s="1" t="s">
        <v>2640</v>
      </c>
      <c r="D8948" s="1">
        <v>1999</v>
      </c>
      <c r="E8948" s="1" t="s">
        <v>1371</v>
      </c>
      <c r="F8948" s="1" t="s">
        <v>1330</v>
      </c>
      <c r="G8948" s="1" t="s">
        <v>2247</v>
      </c>
    </row>
    <row r="8949" spans="1:7" x14ac:dyDescent="0.4">
      <c r="A8949" s="1" t="s">
        <v>4336</v>
      </c>
      <c r="B8949" s="1">
        <v>303</v>
      </c>
      <c r="C8949" s="1" t="s">
        <v>1357</v>
      </c>
      <c r="D8949" s="1">
        <v>1999</v>
      </c>
      <c r="E8949" s="1" t="s">
        <v>1732</v>
      </c>
      <c r="F8949" s="1" t="s">
        <v>1330</v>
      </c>
      <c r="G8949" s="1" t="s">
        <v>4335</v>
      </c>
    </row>
    <row r="8950" spans="1:7" x14ac:dyDescent="0.4">
      <c r="A8950" s="1" t="s">
        <v>4334</v>
      </c>
      <c r="B8950" s="1">
        <v>6648</v>
      </c>
      <c r="C8950" s="1" t="s">
        <v>2411</v>
      </c>
      <c r="D8950" s="1">
        <v>2000</v>
      </c>
      <c r="E8950" s="1" t="s">
        <v>1377</v>
      </c>
      <c r="F8950" s="1" t="s">
        <v>1334</v>
      </c>
      <c r="G8950" s="1" t="s">
        <v>1102</v>
      </c>
    </row>
    <row r="8951" spans="1:7" x14ac:dyDescent="0.4">
      <c r="A8951" s="1" t="s">
        <v>4333</v>
      </c>
      <c r="B8951" s="1">
        <v>389</v>
      </c>
      <c r="C8951" s="1" t="s">
        <v>1340</v>
      </c>
      <c r="D8951" s="1">
        <v>2001</v>
      </c>
      <c r="E8951" s="1" t="s">
        <v>1343</v>
      </c>
      <c r="F8951" s="1" t="s">
        <v>1334</v>
      </c>
      <c r="G8951" s="1" t="s">
        <v>1590</v>
      </c>
    </row>
    <row r="8952" spans="1:7" x14ac:dyDescent="0.4">
      <c r="A8952" s="1" t="s">
        <v>4332</v>
      </c>
      <c r="B8952" s="1">
        <v>390</v>
      </c>
      <c r="C8952" s="1" t="s">
        <v>1340</v>
      </c>
      <c r="D8952" s="1">
        <v>1999</v>
      </c>
      <c r="E8952" s="1" t="s">
        <v>1331</v>
      </c>
      <c r="F8952" s="1" t="s">
        <v>1334</v>
      </c>
      <c r="G8952" s="1" t="s">
        <v>2396</v>
      </c>
    </row>
    <row r="8953" spans="1:7" x14ac:dyDescent="0.4">
      <c r="A8953" s="1" t="s">
        <v>4331</v>
      </c>
      <c r="B8953" s="1">
        <v>132</v>
      </c>
      <c r="C8953" s="1" t="s">
        <v>1340</v>
      </c>
      <c r="D8953" s="1">
        <v>2000</v>
      </c>
      <c r="E8953" s="1" t="s">
        <v>2270</v>
      </c>
      <c r="G8953" s="1" t="s">
        <v>3979</v>
      </c>
    </row>
    <row r="8954" spans="1:7" x14ac:dyDescent="0.4">
      <c r="A8954" s="1" t="s">
        <v>4330</v>
      </c>
      <c r="B8954" s="1">
        <v>129</v>
      </c>
      <c r="C8954" s="1" t="s">
        <v>1340</v>
      </c>
      <c r="D8954" s="1">
        <v>2000</v>
      </c>
      <c r="E8954" s="1" t="s">
        <v>1371</v>
      </c>
      <c r="F8954" s="1" t="s">
        <v>1330</v>
      </c>
      <c r="G8954" s="1" t="s">
        <v>4329</v>
      </c>
    </row>
    <row r="8955" spans="1:7" x14ac:dyDescent="0.4">
      <c r="A8955" s="1" t="s">
        <v>4328</v>
      </c>
      <c r="B8955" s="1">
        <v>129</v>
      </c>
      <c r="C8955" s="1" t="s">
        <v>1340</v>
      </c>
      <c r="D8955" s="1">
        <v>2000</v>
      </c>
      <c r="E8955" s="1" t="s">
        <v>2429</v>
      </c>
      <c r="F8955" s="1" t="s">
        <v>1330</v>
      </c>
    </row>
    <row r="8956" spans="1:7" x14ac:dyDescent="0.4">
      <c r="A8956" s="1" t="s">
        <v>4327</v>
      </c>
      <c r="B8956" s="1">
        <v>129</v>
      </c>
      <c r="C8956" s="1" t="s">
        <v>1340</v>
      </c>
      <c r="D8956" s="1">
        <v>2000</v>
      </c>
      <c r="E8956" s="1" t="s">
        <v>1456</v>
      </c>
      <c r="F8956" s="1" t="s">
        <v>1330</v>
      </c>
      <c r="G8956" s="1" t="s">
        <v>4326</v>
      </c>
    </row>
    <row r="8957" spans="1:7" x14ac:dyDescent="0.4">
      <c r="A8957" s="1" t="s">
        <v>4325</v>
      </c>
      <c r="B8957" s="1">
        <v>129</v>
      </c>
      <c r="C8957" s="1" t="s">
        <v>1340</v>
      </c>
      <c r="D8957" s="1">
        <v>2000</v>
      </c>
      <c r="E8957" s="1" t="s">
        <v>1391</v>
      </c>
      <c r="F8957" s="1" t="s">
        <v>1330</v>
      </c>
    </row>
    <row r="8958" spans="1:7" x14ac:dyDescent="0.4">
      <c r="A8958" s="1" t="s">
        <v>4324</v>
      </c>
      <c r="B8958" s="1">
        <v>129</v>
      </c>
      <c r="C8958" s="1" t="s">
        <v>1340</v>
      </c>
      <c r="D8958" s="1">
        <v>2000</v>
      </c>
      <c r="E8958" s="1" t="s">
        <v>2270</v>
      </c>
      <c r="F8958" s="1" t="s">
        <v>1330</v>
      </c>
      <c r="G8958" s="1" t="s">
        <v>3979</v>
      </c>
    </row>
    <row r="8959" spans="1:7" x14ac:dyDescent="0.4">
      <c r="A8959" s="1" t="s">
        <v>4323</v>
      </c>
      <c r="B8959" s="1">
        <v>1133</v>
      </c>
      <c r="C8959" s="1" t="s">
        <v>1340</v>
      </c>
      <c r="D8959" s="1">
        <v>2000</v>
      </c>
      <c r="E8959" s="1" t="s">
        <v>2270</v>
      </c>
      <c r="G8959" s="1" t="s">
        <v>3518</v>
      </c>
    </row>
    <row r="8960" spans="1:7" x14ac:dyDescent="0.4">
      <c r="A8960" s="1" t="s">
        <v>4322</v>
      </c>
      <c r="B8960" s="1">
        <v>1133</v>
      </c>
      <c r="C8960" s="1" t="s">
        <v>1340</v>
      </c>
      <c r="D8960" s="1">
        <v>2000</v>
      </c>
      <c r="E8960" s="1" t="s">
        <v>2270</v>
      </c>
      <c r="G8960" s="1" t="s">
        <v>3518</v>
      </c>
    </row>
    <row r="8961" spans="1:7" x14ac:dyDescent="0.4">
      <c r="A8961" s="1" t="s">
        <v>4321</v>
      </c>
      <c r="B8961" s="1">
        <v>5762</v>
      </c>
      <c r="C8961" s="1" t="s">
        <v>2411</v>
      </c>
      <c r="D8961" s="1">
        <v>1999</v>
      </c>
      <c r="E8961" s="1" t="s">
        <v>1555</v>
      </c>
      <c r="F8961" s="1" t="s">
        <v>1334</v>
      </c>
      <c r="G8961" s="1" t="s">
        <v>1293</v>
      </c>
    </row>
    <row r="8962" spans="1:7" x14ac:dyDescent="0.4">
      <c r="A8962" s="1" t="s">
        <v>1223</v>
      </c>
      <c r="B8962" s="1">
        <v>5762</v>
      </c>
      <c r="C8962" s="1" t="s">
        <v>2411</v>
      </c>
      <c r="D8962" s="1">
        <v>1999</v>
      </c>
      <c r="E8962" s="1" t="s">
        <v>1555</v>
      </c>
      <c r="F8962" s="1" t="s">
        <v>1334</v>
      </c>
      <c r="G8962" s="1" t="s">
        <v>1293</v>
      </c>
    </row>
    <row r="8963" spans="1:7" x14ac:dyDescent="0.4">
      <c r="A8963" s="1" t="s">
        <v>4320</v>
      </c>
      <c r="B8963" s="1">
        <v>1405</v>
      </c>
      <c r="C8963" s="1" t="s">
        <v>1357</v>
      </c>
      <c r="D8963" s="1">
        <v>2001</v>
      </c>
      <c r="E8963" s="1" t="s">
        <v>1440</v>
      </c>
      <c r="F8963" s="1" t="s">
        <v>1334</v>
      </c>
      <c r="G8963" s="1" t="s">
        <v>3530</v>
      </c>
    </row>
    <row r="8964" spans="1:7" x14ac:dyDescent="0.4">
      <c r="A8964" s="1" t="s">
        <v>4319</v>
      </c>
      <c r="B8964" s="1">
        <v>632</v>
      </c>
      <c r="C8964" s="1" t="s">
        <v>1433</v>
      </c>
      <c r="D8964" s="1">
        <v>1999</v>
      </c>
      <c r="E8964" s="1" t="s">
        <v>1420</v>
      </c>
      <c r="F8964" s="1" t="s">
        <v>1330</v>
      </c>
    </row>
    <row r="8965" spans="1:7" x14ac:dyDescent="0.4">
      <c r="A8965" s="1" t="s">
        <v>4318</v>
      </c>
      <c r="B8965" s="1">
        <v>632</v>
      </c>
      <c r="C8965" s="1" t="s">
        <v>1433</v>
      </c>
      <c r="D8965" s="1">
        <v>1999</v>
      </c>
      <c r="E8965" s="1" t="s">
        <v>1360</v>
      </c>
      <c r="F8965" s="1" t="s">
        <v>1330</v>
      </c>
    </row>
    <row r="8966" spans="1:7" x14ac:dyDescent="0.4">
      <c r="A8966" s="1" t="s">
        <v>4317</v>
      </c>
      <c r="B8966" s="1">
        <v>5551</v>
      </c>
      <c r="C8966" s="1" t="s">
        <v>2411</v>
      </c>
      <c r="D8966" s="1">
        <v>2000</v>
      </c>
      <c r="E8966" s="1" t="s">
        <v>1377</v>
      </c>
      <c r="F8966" s="1" t="s">
        <v>1334</v>
      </c>
      <c r="G8966" s="1" t="s">
        <v>4067</v>
      </c>
    </row>
    <row r="8967" spans="1:7" x14ac:dyDescent="0.4">
      <c r="A8967" s="1" t="s">
        <v>4316</v>
      </c>
      <c r="B8967" s="1">
        <v>5551</v>
      </c>
      <c r="C8967" s="1" t="s">
        <v>2411</v>
      </c>
      <c r="D8967" s="1">
        <v>2000</v>
      </c>
      <c r="E8967" s="1" t="s">
        <v>1377</v>
      </c>
      <c r="F8967" s="1" t="s">
        <v>1334</v>
      </c>
      <c r="G8967" s="1" t="s">
        <v>4067</v>
      </c>
    </row>
    <row r="8968" spans="1:7" x14ac:dyDescent="0.4">
      <c r="A8968" s="1" t="s">
        <v>4315</v>
      </c>
      <c r="B8968" s="1">
        <v>5551</v>
      </c>
      <c r="C8968" s="1" t="s">
        <v>2411</v>
      </c>
      <c r="D8968" s="1">
        <v>2001</v>
      </c>
      <c r="E8968" s="1" t="s">
        <v>1377</v>
      </c>
      <c r="F8968" s="1" t="s">
        <v>1334</v>
      </c>
      <c r="G8968" s="1" t="s">
        <v>4067</v>
      </c>
    </row>
    <row r="8969" spans="1:7" x14ac:dyDescent="0.4">
      <c r="A8969" s="1" t="s">
        <v>4314</v>
      </c>
      <c r="B8969" s="1">
        <v>94</v>
      </c>
      <c r="C8969" s="1" t="s">
        <v>1340</v>
      </c>
      <c r="D8969" s="1">
        <v>2001</v>
      </c>
      <c r="E8969" s="1" t="s">
        <v>1406</v>
      </c>
      <c r="F8969" s="1" t="s">
        <v>1334</v>
      </c>
      <c r="G8969" s="1" t="s">
        <v>1364</v>
      </c>
    </row>
    <row r="8970" spans="1:7" x14ac:dyDescent="0.4">
      <c r="A8970" s="1" t="s">
        <v>4313</v>
      </c>
      <c r="B8970" s="1">
        <v>9600</v>
      </c>
      <c r="C8970" s="1" t="s">
        <v>3404</v>
      </c>
      <c r="D8970" s="1">
        <v>1999</v>
      </c>
      <c r="E8970" s="1" t="s">
        <v>1752</v>
      </c>
      <c r="F8970" s="1" t="s">
        <v>1330</v>
      </c>
      <c r="G8970" s="1" t="s">
        <v>3179</v>
      </c>
    </row>
    <row r="8971" spans="1:7" x14ac:dyDescent="0.4">
      <c r="A8971" s="1" t="s">
        <v>24</v>
      </c>
      <c r="B8971" s="1">
        <v>9640</v>
      </c>
      <c r="C8971" s="1" t="s">
        <v>3404</v>
      </c>
      <c r="D8971" s="1">
        <v>2000</v>
      </c>
      <c r="E8971" s="1" t="s">
        <v>1377</v>
      </c>
      <c r="F8971" s="1" t="s">
        <v>1334</v>
      </c>
      <c r="G8971" s="1" t="s">
        <v>1102</v>
      </c>
    </row>
    <row r="8972" spans="1:7" x14ac:dyDescent="0.4">
      <c r="A8972" s="1" t="s">
        <v>4312</v>
      </c>
      <c r="B8972" s="1">
        <v>314</v>
      </c>
      <c r="C8972" s="1" t="s">
        <v>1340</v>
      </c>
      <c r="D8972" s="1">
        <v>1999</v>
      </c>
      <c r="E8972" s="1" t="s">
        <v>1684</v>
      </c>
      <c r="F8972" s="1" t="s">
        <v>1330</v>
      </c>
    </row>
    <row r="8973" spans="1:7" x14ac:dyDescent="0.4">
      <c r="A8973" s="1" t="s">
        <v>4311</v>
      </c>
      <c r="C8973" s="1" t="s">
        <v>1357</v>
      </c>
      <c r="D8973" s="1">
        <v>2000</v>
      </c>
      <c r="E8973" s="1" t="s">
        <v>1367</v>
      </c>
      <c r="F8973" s="1" t="s">
        <v>1334</v>
      </c>
      <c r="G8973" s="1" t="s">
        <v>1803</v>
      </c>
    </row>
    <row r="8974" spans="1:7" x14ac:dyDescent="0.4">
      <c r="A8974" s="1" t="s">
        <v>4310</v>
      </c>
      <c r="B8974" s="1">
        <v>303</v>
      </c>
      <c r="C8974" s="1" t="s">
        <v>1357</v>
      </c>
      <c r="D8974" s="1">
        <v>1999</v>
      </c>
      <c r="E8974" s="1" t="s">
        <v>1532</v>
      </c>
      <c r="F8974" s="1" t="s">
        <v>1330</v>
      </c>
      <c r="G8974" s="1" t="s">
        <v>1998</v>
      </c>
    </row>
    <row r="8975" spans="1:7" x14ac:dyDescent="0.4">
      <c r="A8975" s="1" t="s">
        <v>4309</v>
      </c>
      <c r="B8975" s="1">
        <v>303</v>
      </c>
      <c r="C8975" s="1" t="s">
        <v>1357</v>
      </c>
      <c r="D8975" s="1">
        <v>1999</v>
      </c>
      <c r="E8975" s="1" t="s">
        <v>1732</v>
      </c>
      <c r="F8975" s="1" t="s">
        <v>1330</v>
      </c>
      <c r="G8975" s="1" t="s">
        <v>1355</v>
      </c>
    </row>
    <row r="8976" spans="1:7" x14ac:dyDescent="0.4">
      <c r="A8976" s="1" t="s">
        <v>4308</v>
      </c>
      <c r="B8976" s="1">
        <v>124</v>
      </c>
      <c r="C8976" s="1" t="s">
        <v>1340</v>
      </c>
      <c r="D8976" s="1">
        <v>2000</v>
      </c>
      <c r="E8976" s="1" t="s">
        <v>1371</v>
      </c>
      <c r="F8976" s="1" t="s">
        <v>1330</v>
      </c>
      <c r="G8976" s="1" t="s">
        <v>1364</v>
      </c>
    </row>
    <row r="8977" spans="1:7" x14ac:dyDescent="0.4">
      <c r="A8977" s="1" t="s">
        <v>4307</v>
      </c>
      <c r="B8977" s="1">
        <v>5714</v>
      </c>
      <c r="C8977" s="1" t="s">
        <v>2411</v>
      </c>
      <c r="D8977" s="1">
        <v>2000</v>
      </c>
      <c r="E8977" s="1" t="s">
        <v>1555</v>
      </c>
      <c r="F8977" s="1" t="s">
        <v>1334</v>
      </c>
      <c r="G8977" s="1" t="s">
        <v>1293</v>
      </c>
    </row>
    <row r="8978" spans="1:7" x14ac:dyDescent="0.4">
      <c r="A8978" s="1" t="s">
        <v>4306</v>
      </c>
      <c r="B8978" s="1">
        <v>5714</v>
      </c>
      <c r="C8978" s="1" t="s">
        <v>2411</v>
      </c>
      <c r="D8978" s="1">
        <v>2000</v>
      </c>
      <c r="E8978" s="1" t="s">
        <v>1555</v>
      </c>
      <c r="F8978" s="1" t="s">
        <v>1334</v>
      </c>
      <c r="G8978" s="1" t="s">
        <v>1293</v>
      </c>
    </row>
    <row r="8979" spans="1:7" x14ac:dyDescent="0.4">
      <c r="A8979" s="1" t="s">
        <v>4305</v>
      </c>
      <c r="B8979" s="1">
        <v>240</v>
      </c>
      <c r="C8979" s="1" t="s">
        <v>1340</v>
      </c>
      <c r="D8979" s="1">
        <v>2000</v>
      </c>
      <c r="E8979" s="1" t="s">
        <v>1625</v>
      </c>
      <c r="F8979" s="1" t="s">
        <v>1330</v>
      </c>
      <c r="G8979" s="1" t="s">
        <v>3044</v>
      </c>
    </row>
    <row r="8980" spans="1:7" x14ac:dyDescent="0.4">
      <c r="A8980" s="1" t="s">
        <v>4304</v>
      </c>
      <c r="B8980" s="1">
        <v>240</v>
      </c>
      <c r="C8980" s="1" t="s">
        <v>1340</v>
      </c>
      <c r="D8980" s="1">
        <v>2000</v>
      </c>
      <c r="E8980" s="1" t="s">
        <v>1456</v>
      </c>
      <c r="F8980" s="1" t="s">
        <v>1330</v>
      </c>
    </row>
    <row r="8981" spans="1:7" x14ac:dyDescent="0.4">
      <c r="A8981" s="1" t="s">
        <v>4303</v>
      </c>
      <c r="B8981" s="1">
        <v>240</v>
      </c>
      <c r="C8981" s="1" t="s">
        <v>1340</v>
      </c>
      <c r="D8981" s="1">
        <v>2000</v>
      </c>
      <c r="E8981" s="1" t="s">
        <v>1456</v>
      </c>
      <c r="F8981" s="1" t="s">
        <v>1330</v>
      </c>
    </row>
    <row r="8982" spans="1:7" x14ac:dyDescent="0.4">
      <c r="A8982" s="1" t="s">
        <v>4302</v>
      </c>
      <c r="B8982" s="1">
        <v>240</v>
      </c>
      <c r="C8982" s="1" t="s">
        <v>1340</v>
      </c>
      <c r="D8982" s="1">
        <v>2000</v>
      </c>
      <c r="E8982" s="1" t="s">
        <v>1406</v>
      </c>
      <c r="F8982" s="1" t="s">
        <v>1330</v>
      </c>
      <c r="G8982" s="1" t="s">
        <v>3044</v>
      </c>
    </row>
    <row r="8983" spans="1:7" x14ac:dyDescent="0.4">
      <c r="A8983" s="1" t="s">
        <v>4301</v>
      </c>
      <c r="B8983" s="1">
        <v>124</v>
      </c>
      <c r="C8983" s="1" t="s">
        <v>1340</v>
      </c>
      <c r="D8983" s="1">
        <v>2000</v>
      </c>
      <c r="E8983" s="1" t="s">
        <v>1371</v>
      </c>
      <c r="F8983" s="1" t="s">
        <v>1330</v>
      </c>
      <c r="G8983" s="1" t="s">
        <v>1364</v>
      </c>
    </row>
    <row r="8984" spans="1:7" x14ac:dyDescent="0.4">
      <c r="A8984" s="1" t="s">
        <v>4300</v>
      </c>
      <c r="B8984" s="1">
        <v>124</v>
      </c>
      <c r="C8984" s="1" t="s">
        <v>1340</v>
      </c>
      <c r="D8984" s="1">
        <v>2000</v>
      </c>
      <c r="E8984" s="1" t="s">
        <v>1371</v>
      </c>
      <c r="F8984" s="1" t="s">
        <v>1330</v>
      </c>
      <c r="G8984" s="1" t="s">
        <v>1364</v>
      </c>
    </row>
    <row r="8985" spans="1:7" x14ac:dyDescent="0.4">
      <c r="A8985" s="1" t="s">
        <v>4299</v>
      </c>
      <c r="B8985" s="1">
        <v>411</v>
      </c>
      <c r="C8985" s="1" t="s">
        <v>1347</v>
      </c>
      <c r="D8985" s="1">
        <v>1999</v>
      </c>
      <c r="E8985" s="1" t="s">
        <v>1353</v>
      </c>
      <c r="F8985" s="1" t="s">
        <v>1330</v>
      </c>
    </row>
    <row r="8986" spans="1:7" x14ac:dyDescent="0.4">
      <c r="A8986" s="1" t="s">
        <v>4298</v>
      </c>
      <c r="B8986" s="1">
        <v>411</v>
      </c>
      <c r="C8986" s="1" t="s">
        <v>1340</v>
      </c>
      <c r="D8986" s="1">
        <v>2000</v>
      </c>
      <c r="E8986" s="1" t="s">
        <v>1351</v>
      </c>
      <c r="F8986" s="1" t="s">
        <v>1330</v>
      </c>
    </row>
    <row r="8987" spans="1:7" x14ac:dyDescent="0.4">
      <c r="A8987" s="1" t="s">
        <v>4297</v>
      </c>
      <c r="B8987" s="1">
        <v>797</v>
      </c>
      <c r="C8987" s="1" t="s">
        <v>1347</v>
      </c>
      <c r="D8987" s="1">
        <v>1999</v>
      </c>
      <c r="E8987" s="1" t="s">
        <v>1331</v>
      </c>
      <c r="F8987" s="1" t="s">
        <v>1330</v>
      </c>
    </row>
    <row r="8988" spans="1:7" x14ac:dyDescent="0.4">
      <c r="A8988" s="1" t="s">
        <v>4296</v>
      </c>
      <c r="B8988" s="1">
        <v>284</v>
      </c>
      <c r="C8988" s="1" t="s">
        <v>1332</v>
      </c>
      <c r="D8988" s="1">
        <v>2000</v>
      </c>
      <c r="E8988" s="1" t="s">
        <v>1377</v>
      </c>
    </row>
    <row r="8989" spans="1:7" x14ac:dyDescent="0.4">
      <c r="A8989" s="1" t="s">
        <v>4295</v>
      </c>
      <c r="B8989" s="1">
        <v>465</v>
      </c>
      <c r="C8989" s="1" t="s">
        <v>1340</v>
      </c>
      <c r="D8989" s="1">
        <v>1999</v>
      </c>
      <c r="E8989" s="1" t="s">
        <v>1377</v>
      </c>
      <c r="F8989" s="1" t="s">
        <v>1330</v>
      </c>
      <c r="G8989" s="1" t="s">
        <v>3331</v>
      </c>
    </row>
    <row r="8990" spans="1:7" x14ac:dyDescent="0.4">
      <c r="A8990" s="1" t="s">
        <v>4294</v>
      </c>
      <c r="C8990" s="1" t="s">
        <v>1332</v>
      </c>
      <c r="D8990" s="1">
        <v>2000</v>
      </c>
      <c r="E8990" s="1" t="s">
        <v>1969</v>
      </c>
    </row>
    <row r="8991" spans="1:7" x14ac:dyDescent="0.4">
      <c r="A8991" s="1" t="s">
        <v>4293</v>
      </c>
      <c r="B8991" s="1">
        <v>5608</v>
      </c>
      <c r="C8991" s="1" t="s">
        <v>2411</v>
      </c>
      <c r="D8991" s="1">
        <v>1999</v>
      </c>
      <c r="E8991" s="1" t="s">
        <v>1377</v>
      </c>
      <c r="F8991" s="1" t="s">
        <v>1334</v>
      </c>
      <c r="G8991" s="1" t="s">
        <v>1102</v>
      </c>
    </row>
    <row r="8992" spans="1:7" x14ac:dyDescent="0.4">
      <c r="A8992" s="1" t="s">
        <v>189</v>
      </c>
      <c r="B8992" s="1">
        <v>6078</v>
      </c>
      <c r="C8992" s="1" t="s">
        <v>2411</v>
      </c>
      <c r="D8992" s="1">
        <v>1999</v>
      </c>
      <c r="E8992" s="1" t="s">
        <v>1377</v>
      </c>
      <c r="F8992" s="1" t="s">
        <v>1334</v>
      </c>
      <c r="G8992" s="1" t="s">
        <v>1102</v>
      </c>
    </row>
    <row r="8993" spans="1:7" x14ac:dyDescent="0.4">
      <c r="A8993" s="1" t="s">
        <v>4292</v>
      </c>
      <c r="B8993" s="1">
        <v>6078</v>
      </c>
      <c r="C8993" s="1" t="s">
        <v>2411</v>
      </c>
      <c r="D8993" s="1">
        <v>2000</v>
      </c>
      <c r="E8993" s="1" t="s">
        <v>1331</v>
      </c>
      <c r="F8993" s="1" t="s">
        <v>1330</v>
      </c>
      <c r="G8993" s="1" t="s">
        <v>2401</v>
      </c>
    </row>
    <row r="8994" spans="1:7" x14ac:dyDescent="0.4">
      <c r="A8994" s="1" t="s">
        <v>4291</v>
      </c>
      <c r="B8994" s="1">
        <v>6078</v>
      </c>
      <c r="C8994" s="1" t="s">
        <v>2411</v>
      </c>
      <c r="D8994" s="1">
        <v>2000</v>
      </c>
      <c r="E8994" s="1" t="s">
        <v>1377</v>
      </c>
      <c r="F8994" s="1" t="s">
        <v>1330</v>
      </c>
      <c r="G8994" s="1" t="s">
        <v>3898</v>
      </c>
    </row>
    <row r="8995" spans="1:7" x14ac:dyDescent="0.4">
      <c r="A8995" s="1" t="s">
        <v>4290</v>
      </c>
      <c r="B8995" s="1">
        <v>4890</v>
      </c>
      <c r="C8995" s="1" t="s">
        <v>1347</v>
      </c>
      <c r="D8995" s="1">
        <v>2000</v>
      </c>
      <c r="E8995" s="1" t="s">
        <v>1377</v>
      </c>
      <c r="F8995" s="1" t="s">
        <v>1334</v>
      </c>
      <c r="G8995" s="1" t="s">
        <v>3430</v>
      </c>
    </row>
    <row r="8996" spans="1:7" x14ac:dyDescent="0.4">
      <c r="A8996" s="1" t="s">
        <v>4289</v>
      </c>
      <c r="B8996" s="1">
        <v>4890</v>
      </c>
      <c r="C8996" s="1" t="s">
        <v>1347</v>
      </c>
      <c r="D8996" s="1">
        <v>2000</v>
      </c>
      <c r="E8996" s="1" t="s">
        <v>1555</v>
      </c>
      <c r="F8996" s="1" t="s">
        <v>1334</v>
      </c>
      <c r="G8996" s="1" t="s">
        <v>3510</v>
      </c>
    </row>
    <row r="8997" spans="1:7" x14ac:dyDescent="0.4">
      <c r="A8997" s="1" t="s">
        <v>4288</v>
      </c>
      <c r="D8997" s="1">
        <v>1999</v>
      </c>
      <c r="E8997" s="1" t="s">
        <v>1377</v>
      </c>
    </row>
    <row r="8998" spans="1:7" x14ac:dyDescent="0.4">
      <c r="A8998" s="1" t="s">
        <v>4287</v>
      </c>
      <c r="B8998" s="1">
        <v>308</v>
      </c>
      <c r="C8998" s="1" t="s">
        <v>1703</v>
      </c>
      <c r="D8998" s="1">
        <v>1999</v>
      </c>
      <c r="F8998" s="1" t="s">
        <v>1330</v>
      </c>
    </row>
    <row r="8999" spans="1:7" x14ac:dyDescent="0.4">
      <c r="A8999" s="1" t="s">
        <v>4286</v>
      </c>
      <c r="C8999" s="1" t="s">
        <v>1357</v>
      </c>
      <c r="D8999" s="1">
        <v>1999</v>
      </c>
      <c r="E8999" s="1" t="s">
        <v>1362</v>
      </c>
    </row>
    <row r="9000" spans="1:7" x14ac:dyDescent="0.4">
      <c r="A9000" s="1" t="s">
        <v>4285</v>
      </c>
      <c r="B9000" s="1">
        <v>297</v>
      </c>
      <c r="C9000" s="1" t="s">
        <v>1340</v>
      </c>
      <c r="D9000" s="1">
        <v>1999</v>
      </c>
      <c r="E9000" s="1" t="s">
        <v>2270</v>
      </c>
      <c r="F9000" s="1" t="s">
        <v>1330</v>
      </c>
      <c r="G9000" s="1" t="s">
        <v>2567</v>
      </c>
    </row>
    <row r="9001" spans="1:7" x14ac:dyDescent="0.4">
      <c r="A9001" s="1" t="s">
        <v>4284</v>
      </c>
      <c r="B9001" s="1">
        <v>297</v>
      </c>
      <c r="C9001" s="1" t="s">
        <v>1340</v>
      </c>
      <c r="D9001" s="1">
        <v>2000</v>
      </c>
      <c r="E9001" s="1" t="s">
        <v>2270</v>
      </c>
      <c r="F9001" s="1" t="s">
        <v>1330</v>
      </c>
    </row>
    <row r="9002" spans="1:7" x14ac:dyDescent="0.4">
      <c r="A9002" s="1" t="s">
        <v>4283</v>
      </c>
      <c r="B9002" s="1">
        <v>297</v>
      </c>
      <c r="C9002" s="1" t="s">
        <v>1340</v>
      </c>
      <c r="D9002" s="1">
        <v>2000</v>
      </c>
      <c r="E9002" s="1" t="s">
        <v>2270</v>
      </c>
      <c r="F9002" s="1" t="s">
        <v>1330</v>
      </c>
      <c r="G9002" s="1" t="s">
        <v>2567</v>
      </c>
    </row>
    <row r="9003" spans="1:7" x14ac:dyDescent="0.4">
      <c r="A9003" s="1" t="s">
        <v>2050</v>
      </c>
      <c r="B9003" s="1">
        <v>297</v>
      </c>
      <c r="C9003" s="1" t="s">
        <v>1340</v>
      </c>
      <c r="D9003" s="1">
        <v>2001</v>
      </c>
      <c r="E9003" s="1" t="s">
        <v>1371</v>
      </c>
      <c r="F9003" s="1" t="s">
        <v>1330</v>
      </c>
      <c r="G9003" s="1" t="s">
        <v>4282</v>
      </c>
    </row>
    <row r="9004" spans="1:7" x14ac:dyDescent="0.4">
      <c r="A9004" s="1" t="s">
        <v>4281</v>
      </c>
      <c r="B9004" s="1">
        <v>261</v>
      </c>
      <c r="C9004" s="1" t="s">
        <v>1340</v>
      </c>
      <c r="D9004" s="1">
        <v>1999</v>
      </c>
      <c r="E9004" s="1" t="s">
        <v>1391</v>
      </c>
      <c r="F9004" s="1" t="s">
        <v>1334</v>
      </c>
      <c r="G9004" s="1" t="s">
        <v>1364</v>
      </c>
    </row>
    <row r="9005" spans="1:7" x14ac:dyDescent="0.4">
      <c r="A9005" s="1" t="s">
        <v>4280</v>
      </c>
      <c r="B9005" s="1">
        <v>344</v>
      </c>
      <c r="C9005" s="1" t="s">
        <v>1340</v>
      </c>
      <c r="D9005" s="1">
        <v>1999</v>
      </c>
      <c r="E9005" s="1" t="s">
        <v>2329</v>
      </c>
      <c r="F9005" s="1" t="s">
        <v>1330</v>
      </c>
      <c r="G9005" s="1" t="s">
        <v>4279</v>
      </c>
    </row>
    <row r="9006" spans="1:7" x14ac:dyDescent="0.4">
      <c r="A9006" s="1" t="s">
        <v>4278</v>
      </c>
      <c r="B9006" s="1">
        <v>344</v>
      </c>
      <c r="C9006" s="1" t="s">
        <v>1340</v>
      </c>
      <c r="D9006" s="1">
        <v>2000</v>
      </c>
      <c r="E9006" s="1" t="s">
        <v>1349</v>
      </c>
      <c r="F9006" s="1" t="s">
        <v>1330</v>
      </c>
      <c r="G9006" s="1" t="s">
        <v>2179</v>
      </c>
    </row>
    <row r="9007" spans="1:7" x14ac:dyDescent="0.4">
      <c r="A9007" s="1" t="s">
        <v>4277</v>
      </c>
      <c r="C9007" s="1" t="s">
        <v>1340</v>
      </c>
      <c r="D9007" s="1">
        <v>2000</v>
      </c>
      <c r="E9007" s="1" t="s">
        <v>2270</v>
      </c>
      <c r="F9007" s="1" t="s">
        <v>1334</v>
      </c>
      <c r="G9007" s="1" t="s">
        <v>1463</v>
      </c>
    </row>
    <row r="9008" spans="1:7" x14ac:dyDescent="0.4">
      <c r="A9008" s="1" t="s">
        <v>4276</v>
      </c>
      <c r="C9008" s="1" t="s">
        <v>1340</v>
      </c>
      <c r="D9008" s="1">
        <v>2000</v>
      </c>
      <c r="E9008" s="1" t="s">
        <v>2270</v>
      </c>
      <c r="G9008" s="1" t="s">
        <v>3224</v>
      </c>
    </row>
    <row r="9009" spans="1:7" x14ac:dyDescent="0.4">
      <c r="A9009" s="1" t="s">
        <v>4275</v>
      </c>
      <c r="B9009" s="1">
        <v>116</v>
      </c>
      <c r="C9009" s="1" t="s">
        <v>1340</v>
      </c>
      <c r="D9009" s="1">
        <v>2001</v>
      </c>
      <c r="E9009" s="1" t="s">
        <v>2270</v>
      </c>
      <c r="G9009" s="1" t="s">
        <v>3224</v>
      </c>
    </row>
    <row r="9010" spans="1:7" x14ac:dyDescent="0.4">
      <c r="A9010" s="1" t="s">
        <v>4274</v>
      </c>
      <c r="C9010" s="1" t="s">
        <v>1340</v>
      </c>
      <c r="D9010" s="1">
        <v>2001</v>
      </c>
      <c r="E9010" s="1" t="s">
        <v>2270</v>
      </c>
      <c r="G9010" s="1" t="s">
        <v>3224</v>
      </c>
    </row>
    <row r="9011" spans="1:7" x14ac:dyDescent="0.4">
      <c r="A9011" s="1" t="s">
        <v>4273</v>
      </c>
      <c r="B9011" s="1">
        <v>1301</v>
      </c>
      <c r="C9011" s="1" t="s">
        <v>1340</v>
      </c>
      <c r="D9011" s="1">
        <v>1999</v>
      </c>
      <c r="E9011" s="1" t="s">
        <v>1420</v>
      </c>
      <c r="F9011" s="1" t="s">
        <v>1330</v>
      </c>
    </row>
    <row r="9012" spans="1:7" x14ac:dyDescent="0.4">
      <c r="A9012" s="1" t="s">
        <v>4272</v>
      </c>
      <c r="B9012" s="1">
        <v>1301</v>
      </c>
      <c r="C9012" s="1" t="s">
        <v>1340</v>
      </c>
      <c r="D9012" s="1">
        <v>2000</v>
      </c>
      <c r="E9012" s="1" t="s">
        <v>1420</v>
      </c>
      <c r="F9012" s="1" t="s">
        <v>1334</v>
      </c>
      <c r="G9012" s="1" t="s">
        <v>1447</v>
      </c>
    </row>
    <row r="9013" spans="1:7" x14ac:dyDescent="0.4">
      <c r="A9013" s="1" t="s">
        <v>4271</v>
      </c>
      <c r="B9013" s="1">
        <v>712</v>
      </c>
      <c r="C9013" s="1" t="s">
        <v>1347</v>
      </c>
      <c r="D9013" s="1">
        <v>1999</v>
      </c>
      <c r="E9013" s="1" t="s">
        <v>1732</v>
      </c>
      <c r="F9013" s="1" t="s">
        <v>1334</v>
      </c>
      <c r="G9013" s="1" t="s">
        <v>2262</v>
      </c>
    </row>
    <row r="9014" spans="1:7" x14ac:dyDescent="0.4">
      <c r="A9014" s="1" t="s">
        <v>4270</v>
      </c>
      <c r="B9014" s="1">
        <v>712</v>
      </c>
      <c r="C9014" s="1" t="s">
        <v>1347</v>
      </c>
      <c r="D9014" s="1">
        <v>2000</v>
      </c>
      <c r="E9014" s="1" t="s">
        <v>1343</v>
      </c>
      <c r="F9014" s="1" t="s">
        <v>1334</v>
      </c>
      <c r="G9014" s="1" t="s">
        <v>1342</v>
      </c>
    </row>
    <row r="9015" spans="1:7" x14ac:dyDescent="0.4">
      <c r="A9015" s="1" t="s">
        <v>4269</v>
      </c>
      <c r="B9015" s="1">
        <v>1618</v>
      </c>
      <c r="C9015" s="1" t="s">
        <v>1347</v>
      </c>
      <c r="D9015" s="1">
        <v>1999</v>
      </c>
      <c r="E9015" s="1" t="s">
        <v>1331</v>
      </c>
      <c r="F9015" s="1" t="s">
        <v>1330</v>
      </c>
      <c r="G9015" s="1" t="s">
        <v>3502</v>
      </c>
    </row>
    <row r="9016" spans="1:7" x14ac:dyDescent="0.4">
      <c r="A9016" s="1" t="s">
        <v>4268</v>
      </c>
      <c r="B9016" s="1">
        <v>1618</v>
      </c>
      <c r="C9016" s="1" t="s">
        <v>1347</v>
      </c>
      <c r="D9016" s="1">
        <v>1999</v>
      </c>
      <c r="E9016" s="1" t="s">
        <v>1331</v>
      </c>
      <c r="F9016" s="1" t="s">
        <v>1330</v>
      </c>
      <c r="G9016" s="1" t="s">
        <v>3199</v>
      </c>
    </row>
    <row r="9017" spans="1:7" x14ac:dyDescent="0.4">
      <c r="A9017" s="1" t="s">
        <v>4267</v>
      </c>
      <c r="B9017" s="1">
        <v>1618</v>
      </c>
      <c r="C9017" s="1" t="s">
        <v>1347</v>
      </c>
      <c r="D9017" s="1">
        <v>2000</v>
      </c>
      <c r="E9017" s="1" t="s">
        <v>1331</v>
      </c>
      <c r="F9017" s="1" t="s">
        <v>1330</v>
      </c>
      <c r="G9017" s="1" t="s">
        <v>3021</v>
      </c>
    </row>
    <row r="9018" spans="1:7" x14ac:dyDescent="0.4">
      <c r="A9018" s="1" t="s">
        <v>4266</v>
      </c>
      <c r="B9018" s="1">
        <v>1618</v>
      </c>
      <c r="C9018" s="1" t="s">
        <v>1347</v>
      </c>
      <c r="D9018" s="1">
        <v>2000</v>
      </c>
      <c r="E9018" s="1" t="s">
        <v>1331</v>
      </c>
      <c r="F9018" s="1" t="s">
        <v>1334</v>
      </c>
      <c r="G9018" s="1" t="s">
        <v>3624</v>
      </c>
    </row>
    <row r="9019" spans="1:7" x14ac:dyDescent="0.4">
      <c r="A9019" s="1" t="s">
        <v>4265</v>
      </c>
      <c r="B9019" s="1">
        <v>1618</v>
      </c>
      <c r="C9019" s="1" t="s">
        <v>1347</v>
      </c>
      <c r="D9019" s="1">
        <v>2000</v>
      </c>
      <c r="E9019" s="1" t="s">
        <v>1331</v>
      </c>
      <c r="F9019" s="1" t="s">
        <v>1334</v>
      </c>
      <c r="G9019" s="1" t="s">
        <v>3624</v>
      </c>
    </row>
    <row r="9020" spans="1:7" x14ac:dyDescent="0.4">
      <c r="A9020" s="1" t="s">
        <v>4264</v>
      </c>
      <c r="B9020" s="1">
        <v>1618</v>
      </c>
      <c r="C9020" s="1" t="s">
        <v>1347</v>
      </c>
      <c r="D9020" s="1">
        <v>2000</v>
      </c>
      <c r="E9020" s="1" t="s">
        <v>1331</v>
      </c>
      <c r="F9020" s="1" t="s">
        <v>1334</v>
      </c>
      <c r="G9020" s="1" t="s">
        <v>3624</v>
      </c>
    </row>
    <row r="9021" spans="1:7" x14ac:dyDescent="0.4">
      <c r="A9021" s="1" t="s">
        <v>4263</v>
      </c>
      <c r="B9021" s="1">
        <v>1618</v>
      </c>
      <c r="C9021" s="1" t="s">
        <v>1347</v>
      </c>
      <c r="D9021" s="1">
        <v>2001</v>
      </c>
      <c r="E9021" s="1" t="s">
        <v>3086</v>
      </c>
      <c r="F9021" s="1" t="s">
        <v>1334</v>
      </c>
      <c r="G9021" s="1" t="s">
        <v>3624</v>
      </c>
    </row>
    <row r="9022" spans="1:7" x14ac:dyDescent="0.4">
      <c r="A9022" s="1" t="s">
        <v>4262</v>
      </c>
      <c r="B9022" s="1">
        <v>1618</v>
      </c>
      <c r="C9022" s="1" t="s">
        <v>1347</v>
      </c>
      <c r="D9022" s="1">
        <v>2001</v>
      </c>
      <c r="E9022" s="1" t="s">
        <v>1331</v>
      </c>
      <c r="F9022" s="1" t="s">
        <v>1334</v>
      </c>
      <c r="G9022" s="1" t="s">
        <v>3624</v>
      </c>
    </row>
    <row r="9023" spans="1:7" x14ac:dyDescent="0.4">
      <c r="A9023" s="1" t="s">
        <v>1303</v>
      </c>
      <c r="B9023" s="1">
        <v>1618</v>
      </c>
      <c r="C9023" s="1" t="s">
        <v>1347</v>
      </c>
      <c r="D9023" s="1">
        <v>2001</v>
      </c>
      <c r="E9023" s="1" t="s">
        <v>3086</v>
      </c>
      <c r="F9023" s="1" t="s">
        <v>1334</v>
      </c>
      <c r="G9023" s="1" t="s">
        <v>3624</v>
      </c>
    </row>
    <row r="9024" spans="1:7" x14ac:dyDescent="0.4">
      <c r="A9024" s="1" t="s">
        <v>4261</v>
      </c>
      <c r="B9024" s="1">
        <v>1618</v>
      </c>
      <c r="C9024" s="1" t="s">
        <v>1347</v>
      </c>
      <c r="D9024" s="1">
        <v>2001</v>
      </c>
      <c r="E9024" s="1" t="s">
        <v>3086</v>
      </c>
      <c r="F9024" s="1" t="s">
        <v>1334</v>
      </c>
      <c r="G9024" s="1" t="s">
        <v>3624</v>
      </c>
    </row>
    <row r="9025" spans="1:7" x14ac:dyDescent="0.4">
      <c r="A9025" s="1" t="s">
        <v>4260</v>
      </c>
      <c r="B9025" s="1">
        <v>700</v>
      </c>
      <c r="C9025" s="1" t="s">
        <v>2640</v>
      </c>
      <c r="D9025" s="1">
        <v>1999</v>
      </c>
      <c r="E9025" s="1" t="s">
        <v>1456</v>
      </c>
      <c r="F9025" s="1" t="s">
        <v>1334</v>
      </c>
      <c r="G9025" s="1" t="s">
        <v>2639</v>
      </c>
    </row>
    <row r="9026" spans="1:7" x14ac:dyDescent="0.4">
      <c r="A9026" s="1" t="s">
        <v>4259</v>
      </c>
      <c r="B9026" s="1">
        <v>1645</v>
      </c>
      <c r="C9026" s="1" t="s">
        <v>1347</v>
      </c>
      <c r="D9026" s="1">
        <v>2000</v>
      </c>
      <c r="E9026" s="1" t="s">
        <v>1331</v>
      </c>
      <c r="F9026" s="1" t="s">
        <v>1330</v>
      </c>
      <c r="G9026" s="1" t="s">
        <v>3085</v>
      </c>
    </row>
    <row r="9027" spans="1:7" x14ac:dyDescent="0.4">
      <c r="A9027" s="1" t="s">
        <v>4258</v>
      </c>
      <c r="B9027" s="1">
        <v>1134</v>
      </c>
      <c r="C9027" s="1" t="s">
        <v>1340</v>
      </c>
      <c r="D9027" s="1">
        <v>2000</v>
      </c>
      <c r="E9027" s="1" t="s">
        <v>2270</v>
      </c>
      <c r="F9027" s="1" t="s">
        <v>1330</v>
      </c>
      <c r="G9027" s="1" t="s">
        <v>3518</v>
      </c>
    </row>
    <row r="9028" spans="1:7" x14ac:dyDescent="0.4">
      <c r="A9028" s="1" t="s">
        <v>4257</v>
      </c>
      <c r="B9028" s="1">
        <v>1134</v>
      </c>
      <c r="C9028" s="1" t="s">
        <v>1340</v>
      </c>
      <c r="D9028" s="1">
        <v>2000</v>
      </c>
      <c r="E9028" s="1" t="s">
        <v>2270</v>
      </c>
      <c r="F9028" s="1" t="s">
        <v>1330</v>
      </c>
      <c r="G9028" s="1" t="s">
        <v>3518</v>
      </c>
    </row>
    <row r="9029" spans="1:7" x14ac:dyDescent="0.4">
      <c r="A9029" s="1" t="s">
        <v>4256</v>
      </c>
      <c r="B9029" s="1">
        <v>1134</v>
      </c>
      <c r="C9029" s="1" t="s">
        <v>1340</v>
      </c>
      <c r="D9029" s="1">
        <v>2001</v>
      </c>
      <c r="E9029" s="1" t="s">
        <v>2270</v>
      </c>
      <c r="F9029" s="1" t="s">
        <v>1330</v>
      </c>
      <c r="G9029" s="1" t="s">
        <v>3518</v>
      </c>
    </row>
    <row r="9030" spans="1:7" x14ac:dyDescent="0.4">
      <c r="A9030" s="1" t="s">
        <v>4255</v>
      </c>
      <c r="B9030" s="1">
        <v>1134</v>
      </c>
      <c r="C9030" s="1" t="s">
        <v>1340</v>
      </c>
      <c r="D9030" s="1">
        <v>2001</v>
      </c>
      <c r="E9030" s="1" t="s">
        <v>2270</v>
      </c>
      <c r="F9030" s="1" t="s">
        <v>1330</v>
      </c>
      <c r="G9030" s="1" t="s">
        <v>3518</v>
      </c>
    </row>
    <row r="9031" spans="1:7" x14ac:dyDescent="0.4">
      <c r="A9031" s="1" t="s">
        <v>4254</v>
      </c>
      <c r="B9031" s="1">
        <v>1133</v>
      </c>
      <c r="C9031" s="1" t="s">
        <v>1340</v>
      </c>
      <c r="D9031" s="1">
        <v>2000</v>
      </c>
      <c r="E9031" s="1" t="s">
        <v>2270</v>
      </c>
      <c r="G9031" s="1" t="s">
        <v>3518</v>
      </c>
    </row>
    <row r="9032" spans="1:7" x14ac:dyDescent="0.4">
      <c r="A9032" s="1" t="s">
        <v>4253</v>
      </c>
      <c r="B9032" s="1">
        <v>1133</v>
      </c>
      <c r="C9032" s="1" t="s">
        <v>1340</v>
      </c>
      <c r="D9032" s="1">
        <v>2000</v>
      </c>
      <c r="E9032" s="1" t="s">
        <v>2270</v>
      </c>
      <c r="G9032" s="1" t="s">
        <v>3518</v>
      </c>
    </row>
    <row r="9033" spans="1:7" x14ac:dyDescent="0.4">
      <c r="A9033" s="1" t="s">
        <v>177</v>
      </c>
      <c r="B9033" s="1">
        <v>4056</v>
      </c>
      <c r="C9033" s="1" t="s">
        <v>1347</v>
      </c>
      <c r="D9033" s="1">
        <v>1999</v>
      </c>
      <c r="E9033" s="1" t="s">
        <v>1331</v>
      </c>
      <c r="F9033" s="1" t="s">
        <v>1334</v>
      </c>
      <c r="G9033" s="1" t="s">
        <v>1102</v>
      </c>
    </row>
    <row r="9034" spans="1:7" x14ac:dyDescent="0.4">
      <c r="A9034" s="1" t="s">
        <v>4252</v>
      </c>
      <c r="B9034" s="1">
        <v>4056</v>
      </c>
      <c r="C9034" s="1" t="s">
        <v>1347</v>
      </c>
      <c r="D9034" s="1">
        <v>1999</v>
      </c>
      <c r="E9034" s="1" t="s">
        <v>1331</v>
      </c>
      <c r="F9034" s="1" t="s">
        <v>1334</v>
      </c>
      <c r="G9034" s="1" t="s">
        <v>1102</v>
      </c>
    </row>
    <row r="9035" spans="1:7" x14ac:dyDescent="0.4">
      <c r="A9035" s="1" t="s">
        <v>655</v>
      </c>
      <c r="B9035" s="1">
        <v>4056</v>
      </c>
      <c r="C9035" s="1" t="s">
        <v>1347</v>
      </c>
      <c r="D9035" s="1">
        <v>1999</v>
      </c>
      <c r="E9035" s="1" t="s">
        <v>1331</v>
      </c>
      <c r="F9035" s="1" t="s">
        <v>1334</v>
      </c>
      <c r="G9035" s="1" t="s">
        <v>1102</v>
      </c>
    </row>
    <row r="9036" spans="1:7" x14ac:dyDescent="0.4">
      <c r="A9036" s="1" t="s">
        <v>4251</v>
      </c>
      <c r="B9036" s="1">
        <v>855</v>
      </c>
      <c r="C9036" s="1" t="s">
        <v>1347</v>
      </c>
      <c r="D9036" s="1">
        <v>1999</v>
      </c>
      <c r="E9036" s="1" t="s">
        <v>1362</v>
      </c>
      <c r="F9036" s="1" t="s">
        <v>1330</v>
      </c>
      <c r="G9036" s="1" t="s">
        <v>4250</v>
      </c>
    </row>
    <row r="9037" spans="1:7" x14ac:dyDescent="0.4">
      <c r="A9037" s="1" t="s">
        <v>4249</v>
      </c>
      <c r="B9037" s="1">
        <v>1054</v>
      </c>
      <c r="C9037" s="1" t="s">
        <v>1347</v>
      </c>
      <c r="D9037" s="1">
        <v>1999</v>
      </c>
      <c r="E9037" s="1" t="s">
        <v>2390</v>
      </c>
      <c r="F9037" s="1" t="s">
        <v>1334</v>
      </c>
      <c r="G9037" s="1" t="s">
        <v>3220</v>
      </c>
    </row>
    <row r="9038" spans="1:7" x14ac:dyDescent="0.4">
      <c r="A9038" s="1" t="s">
        <v>4248</v>
      </c>
      <c r="B9038" s="1">
        <v>212</v>
      </c>
      <c r="C9038" s="1" t="s">
        <v>1369</v>
      </c>
      <c r="D9038" s="1">
        <v>2000</v>
      </c>
      <c r="E9038" s="1" t="s">
        <v>1406</v>
      </c>
      <c r="F9038" s="1" t="s">
        <v>1464</v>
      </c>
      <c r="G9038" s="1" t="s">
        <v>1779</v>
      </c>
    </row>
    <row r="9039" spans="1:7" x14ac:dyDescent="0.4">
      <c r="A9039" s="1" t="s">
        <v>4247</v>
      </c>
      <c r="B9039" s="1">
        <v>212</v>
      </c>
      <c r="C9039" s="1" t="s">
        <v>1369</v>
      </c>
      <c r="D9039" s="1">
        <v>2000</v>
      </c>
      <c r="E9039" s="1" t="s">
        <v>1406</v>
      </c>
      <c r="F9039" s="1" t="s">
        <v>1334</v>
      </c>
      <c r="G9039" s="1" t="s">
        <v>2551</v>
      </c>
    </row>
    <row r="9040" spans="1:7" x14ac:dyDescent="0.4">
      <c r="A9040" s="1" t="s">
        <v>4246</v>
      </c>
      <c r="B9040" s="1">
        <v>1005</v>
      </c>
      <c r="C9040" s="1" t="s">
        <v>1347</v>
      </c>
      <c r="D9040" s="1">
        <v>1999</v>
      </c>
      <c r="E9040" s="1" t="s">
        <v>1335</v>
      </c>
      <c r="F9040" s="1" t="s">
        <v>1334</v>
      </c>
      <c r="G9040" s="1" t="s">
        <v>1992</v>
      </c>
    </row>
    <row r="9041" spans="1:7" x14ac:dyDescent="0.4">
      <c r="A9041" s="1" t="s">
        <v>4245</v>
      </c>
      <c r="B9041" s="1">
        <v>1005</v>
      </c>
      <c r="C9041" s="1" t="s">
        <v>1347</v>
      </c>
      <c r="D9041" s="1">
        <v>1999</v>
      </c>
      <c r="E9041" s="1" t="s">
        <v>1335</v>
      </c>
      <c r="F9041" s="1" t="s">
        <v>1334</v>
      </c>
      <c r="G9041" s="1" t="s">
        <v>1490</v>
      </c>
    </row>
    <row r="9042" spans="1:7" x14ac:dyDescent="0.4">
      <c r="A9042" s="1" t="s">
        <v>4244</v>
      </c>
      <c r="B9042" s="1">
        <v>2506</v>
      </c>
      <c r="C9042" s="1" t="s">
        <v>1347</v>
      </c>
      <c r="D9042" s="1">
        <v>2000</v>
      </c>
      <c r="E9042" s="1" t="s">
        <v>1331</v>
      </c>
      <c r="F9042" s="1" t="s">
        <v>1330</v>
      </c>
      <c r="G9042" s="1" t="s">
        <v>1355</v>
      </c>
    </row>
    <row r="9043" spans="1:7" x14ac:dyDescent="0.4">
      <c r="A9043" s="1" t="s">
        <v>4243</v>
      </c>
      <c r="B9043" s="1">
        <v>2506</v>
      </c>
      <c r="C9043" s="1" t="s">
        <v>1347</v>
      </c>
      <c r="D9043" s="1">
        <v>2000</v>
      </c>
      <c r="E9043" s="1" t="s">
        <v>1331</v>
      </c>
      <c r="F9043" s="1" t="s">
        <v>1330</v>
      </c>
      <c r="G9043" s="1" t="s">
        <v>1355</v>
      </c>
    </row>
    <row r="9044" spans="1:7" x14ac:dyDescent="0.4">
      <c r="A9044" s="1" t="s">
        <v>4242</v>
      </c>
      <c r="B9044" s="1">
        <v>2506</v>
      </c>
      <c r="C9044" s="1" t="s">
        <v>1347</v>
      </c>
      <c r="D9044" s="1">
        <v>2000</v>
      </c>
      <c r="E9044" s="1" t="s">
        <v>1377</v>
      </c>
      <c r="F9044" s="1" t="s">
        <v>1334</v>
      </c>
      <c r="G9044" s="1" t="s">
        <v>1102</v>
      </c>
    </row>
    <row r="9045" spans="1:7" x14ac:dyDescent="0.4">
      <c r="A9045" s="1" t="s">
        <v>4241</v>
      </c>
      <c r="B9045" s="1">
        <v>4056</v>
      </c>
      <c r="C9045" s="1" t="s">
        <v>1347</v>
      </c>
      <c r="D9045" s="1">
        <v>2000</v>
      </c>
      <c r="E9045" s="1" t="s">
        <v>1331</v>
      </c>
      <c r="F9045" s="1" t="s">
        <v>1334</v>
      </c>
      <c r="G9045" s="1" t="s">
        <v>1102</v>
      </c>
    </row>
    <row r="9046" spans="1:7" x14ac:dyDescent="0.4">
      <c r="A9046" s="1" t="s">
        <v>4240</v>
      </c>
      <c r="B9046" s="1">
        <v>4315</v>
      </c>
      <c r="C9046" s="1" t="s">
        <v>1347</v>
      </c>
      <c r="D9046" s="1">
        <v>2000</v>
      </c>
      <c r="E9046" s="1" t="s">
        <v>1331</v>
      </c>
      <c r="F9046" s="1" t="s">
        <v>1334</v>
      </c>
      <c r="G9046" s="1" t="s">
        <v>1102</v>
      </c>
    </row>
    <row r="9047" spans="1:7" x14ac:dyDescent="0.4">
      <c r="A9047" s="1" t="s">
        <v>4239</v>
      </c>
      <c r="B9047" s="1">
        <v>1096</v>
      </c>
      <c r="C9047" s="1" t="s">
        <v>1347</v>
      </c>
      <c r="D9047" s="1">
        <v>1999</v>
      </c>
      <c r="E9047" s="1" t="s">
        <v>1385</v>
      </c>
      <c r="F9047" s="1" t="s">
        <v>1334</v>
      </c>
      <c r="G9047" s="1" t="s">
        <v>4097</v>
      </c>
    </row>
    <row r="9048" spans="1:7" x14ac:dyDescent="0.4">
      <c r="A9048" s="1" t="s">
        <v>4238</v>
      </c>
      <c r="B9048" s="1">
        <v>1730</v>
      </c>
      <c r="C9048" s="1" t="s">
        <v>1347</v>
      </c>
      <c r="D9048" s="1">
        <v>1999</v>
      </c>
      <c r="E9048" s="1" t="s">
        <v>1377</v>
      </c>
      <c r="F9048" s="1" t="s">
        <v>1330</v>
      </c>
      <c r="G9048" s="1" t="s">
        <v>3220</v>
      </c>
    </row>
    <row r="9049" spans="1:7" x14ac:dyDescent="0.4">
      <c r="A9049" s="1" t="s">
        <v>4237</v>
      </c>
      <c r="B9049" s="1">
        <v>907</v>
      </c>
      <c r="C9049" s="1" t="s">
        <v>1347</v>
      </c>
      <c r="D9049" s="1">
        <v>1999</v>
      </c>
      <c r="E9049" s="1" t="s">
        <v>1380</v>
      </c>
      <c r="F9049" s="1" t="s">
        <v>1464</v>
      </c>
      <c r="G9049" s="1" t="s">
        <v>4236</v>
      </c>
    </row>
    <row r="9050" spans="1:7" x14ac:dyDescent="0.4">
      <c r="A9050" s="1" t="s">
        <v>4235</v>
      </c>
      <c r="B9050" s="1">
        <v>889</v>
      </c>
      <c r="C9050" s="1" t="s">
        <v>1347</v>
      </c>
      <c r="D9050" s="1">
        <v>2000</v>
      </c>
      <c r="E9050" s="1" t="s">
        <v>1456</v>
      </c>
      <c r="F9050" s="1" t="s">
        <v>1334</v>
      </c>
      <c r="G9050" s="1" t="s">
        <v>1485</v>
      </c>
    </row>
    <row r="9051" spans="1:7" x14ac:dyDescent="0.4">
      <c r="A9051" s="1" t="s">
        <v>4234</v>
      </c>
      <c r="B9051" s="1">
        <v>650</v>
      </c>
      <c r="C9051" s="1" t="s">
        <v>1340</v>
      </c>
      <c r="D9051" s="1">
        <v>1999</v>
      </c>
      <c r="E9051" s="1" t="s">
        <v>4233</v>
      </c>
      <c r="F9051" s="1" t="s">
        <v>1334</v>
      </c>
      <c r="G9051" s="1" t="s">
        <v>3520</v>
      </c>
    </row>
    <row r="9052" spans="1:7" x14ac:dyDescent="0.4">
      <c r="A9052" s="1" t="s">
        <v>4232</v>
      </c>
      <c r="B9052" s="1">
        <v>650</v>
      </c>
      <c r="C9052" s="1" t="s">
        <v>1340</v>
      </c>
      <c r="D9052" s="1">
        <v>1999</v>
      </c>
      <c r="E9052" s="1" t="s">
        <v>2270</v>
      </c>
      <c r="F9052" s="1" t="s">
        <v>1334</v>
      </c>
      <c r="G9052" s="1" t="s">
        <v>3520</v>
      </c>
    </row>
    <row r="9053" spans="1:7" x14ac:dyDescent="0.4">
      <c r="A9053" s="1" t="s">
        <v>2948</v>
      </c>
      <c r="B9053" s="1">
        <v>650</v>
      </c>
      <c r="C9053" s="1" t="s">
        <v>1340</v>
      </c>
      <c r="D9053" s="1">
        <v>1999</v>
      </c>
      <c r="E9053" s="1" t="s">
        <v>2270</v>
      </c>
      <c r="F9053" s="1" t="s">
        <v>1334</v>
      </c>
      <c r="G9053" s="1" t="s">
        <v>3520</v>
      </c>
    </row>
    <row r="9054" spans="1:7" x14ac:dyDescent="0.4">
      <c r="A9054" s="1" t="s">
        <v>4231</v>
      </c>
      <c r="B9054" s="1">
        <v>650</v>
      </c>
      <c r="C9054" s="1" t="s">
        <v>1340</v>
      </c>
      <c r="D9054" s="1">
        <v>2000</v>
      </c>
      <c r="E9054" s="1" t="s">
        <v>1505</v>
      </c>
      <c r="F9054" s="1" t="s">
        <v>1334</v>
      </c>
      <c r="G9054" s="1" t="s">
        <v>3520</v>
      </c>
    </row>
    <row r="9055" spans="1:7" x14ac:dyDescent="0.4">
      <c r="A9055" s="1" t="s">
        <v>4230</v>
      </c>
      <c r="B9055" s="1">
        <v>1301</v>
      </c>
      <c r="C9055" s="1" t="s">
        <v>1340</v>
      </c>
      <c r="D9055" s="1">
        <v>2000</v>
      </c>
      <c r="E9055" s="1" t="s">
        <v>2191</v>
      </c>
      <c r="F9055" s="1" t="s">
        <v>1330</v>
      </c>
    </row>
    <row r="9056" spans="1:7" x14ac:dyDescent="0.4">
      <c r="A9056" s="1" t="s">
        <v>4229</v>
      </c>
      <c r="B9056" s="1">
        <v>361</v>
      </c>
      <c r="C9056" s="1" t="s">
        <v>1340</v>
      </c>
      <c r="D9056" s="1">
        <v>1999</v>
      </c>
      <c r="E9056" s="1" t="s">
        <v>1371</v>
      </c>
      <c r="F9056" s="1" t="s">
        <v>1330</v>
      </c>
    </row>
    <row r="9057" spans="1:7" x14ac:dyDescent="0.4">
      <c r="A9057" s="1" t="s">
        <v>4228</v>
      </c>
      <c r="B9057" s="1">
        <v>2262</v>
      </c>
      <c r="C9057" s="1" t="s">
        <v>1347</v>
      </c>
      <c r="D9057" s="1">
        <v>2001</v>
      </c>
      <c r="E9057" s="1" t="s">
        <v>1335</v>
      </c>
      <c r="F9057" s="1" t="s">
        <v>1334</v>
      </c>
      <c r="G9057" s="1" t="s">
        <v>1428</v>
      </c>
    </row>
    <row r="9058" spans="1:7" x14ac:dyDescent="0.4">
      <c r="A9058" s="1" t="s">
        <v>4227</v>
      </c>
      <c r="C9058" s="1" t="s">
        <v>1332</v>
      </c>
      <c r="D9058" s="1">
        <v>2000</v>
      </c>
      <c r="E9058" s="1" t="s">
        <v>1331</v>
      </c>
      <c r="F9058" s="1" t="s">
        <v>1330</v>
      </c>
      <c r="G9058" s="1" t="s">
        <v>4226</v>
      </c>
    </row>
    <row r="9059" spans="1:7" x14ac:dyDescent="0.4">
      <c r="A9059" s="1" t="s">
        <v>4225</v>
      </c>
      <c r="B9059" s="1">
        <v>1730</v>
      </c>
      <c r="C9059" s="1" t="s">
        <v>1347</v>
      </c>
      <c r="D9059" s="1">
        <v>2000</v>
      </c>
      <c r="E9059" s="1" t="s">
        <v>1331</v>
      </c>
      <c r="F9059" s="1" t="s">
        <v>1334</v>
      </c>
      <c r="G9059" s="1" t="s">
        <v>3138</v>
      </c>
    </row>
    <row r="9060" spans="1:7" x14ac:dyDescent="0.4">
      <c r="A9060" s="1" t="s">
        <v>4224</v>
      </c>
      <c r="B9060" s="1">
        <v>1730</v>
      </c>
      <c r="C9060" s="1" t="s">
        <v>1347</v>
      </c>
      <c r="D9060" s="1">
        <v>2000</v>
      </c>
      <c r="E9060" s="1" t="s">
        <v>2390</v>
      </c>
      <c r="F9060" s="1" t="s">
        <v>1334</v>
      </c>
      <c r="G9060" s="1" t="s">
        <v>3142</v>
      </c>
    </row>
    <row r="9061" spans="1:7" x14ac:dyDescent="0.4">
      <c r="A9061" s="1" t="s">
        <v>4223</v>
      </c>
      <c r="B9061" s="1">
        <v>436</v>
      </c>
      <c r="C9061" s="1" t="s">
        <v>1340</v>
      </c>
      <c r="D9061" s="1">
        <v>2000</v>
      </c>
      <c r="E9061" s="1" t="s">
        <v>1406</v>
      </c>
      <c r="F9061" s="1" t="s">
        <v>1330</v>
      </c>
    </row>
    <row r="9062" spans="1:7" x14ac:dyDescent="0.4">
      <c r="A9062" s="1" t="s">
        <v>4222</v>
      </c>
      <c r="B9062" s="1">
        <v>258</v>
      </c>
      <c r="C9062" s="1" t="s">
        <v>1369</v>
      </c>
      <c r="D9062" s="1">
        <v>1999</v>
      </c>
      <c r="E9062" s="1" t="s">
        <v>1377</v>
      </c>
      <c r="F9062" s="1" t="s">
        <v>1330</v>
      </c>
      <c r="G9062" s="1" t="s">
        <v>2587</v>
      </c>
    </row>
    <row r="9063" spans="1:7" x14ac:dyDescent="0.4">
      <c r="A9063" s="1" t="s">
        <v>4221</v>
      </c>
      <c r="B9063" s="1">
        <v>258</v>
      </c>
      <c r="C9063" s="1" t="s">
        <v>1369</v>
      </c>
      <c r="D9063" s="1">
        <v>2001</v>
      </c>
      <c r="E9063" s="1" t="s">
        <v>1377</v>
      </c>
      <c r="F9063" s="1" t="s">
        <v>1330</v>
      </c>
      <c r="G9063" s="1" t="s">
        <v>2587</v>
      </c>
    </row>
    <row r="9064" spans="1:7" x14ac:dyDescent="0.4">
      <c r="A9064" s="1" t="s">
        <v>4220</v>
      </c>
      <c r="B9064" s="1">
        <v>519</v>
      </c>
      <c r="C9064" s="1" t="s">
        <v>1340</v>
      </c>
      <c r="D9064" s="1">
        <v>2000</v>
      </c>
      <c r="E9064" s="1" t="s">
        <v>1367</v>
      </c>
      <c r="F9064" s="1" t="s">
        <v>1330</v>
      </c>
      <c r="G9064" s="1" t="s">
        <v>4219</v>
      </c>
    </row>
    <row r="9065" spans="1:7" x14ac:dyDescent="0.4">
      <c r="A9065" s="1" t="s">
        <v>4218</v>
      </c>
      <c r="B9065" s="1">
        <v>470</v>
      </c>
      <c r="C9065" s="1" t="s">
        <v>1340</v>
      </c>
      <c r="D9065" s="1">
        <v>2000</v>
      </c>
      <c r="E9065" s="1" t="s">
        <v>1377</v>
      </c>
      <c r="F9065" s="1" t="s">
        <v>1330</v>
      </c>
      <c r="G9065" s="1" t="s">
        <v>2262</v>
      </c>
    </row>
    <row r="9066" spans="1:7" x14ac:dyDescent="0.4">
      <c r="A9066" s="1" t="s">
        <v>4217</v>
      </c>
      <c r="B9066" s="1">
        <v>40</v>
      </c>
      <c r="C9066" s="1" t="s">
        <v>1357</v>
      </c>
      <c r="D9066" s="1">
        <v>2000</v>
      </c>
      <c r="E9066" s="1" t="s">
        <v>2334</v>
      </c>
      <c r="G9066" s="1" t="s">
        <v>2909</v>
      </c>
    </row>
    <row r="9067" spans="1:7" x14ac:dyDescent="0.4">
      <c r="A9067" s="1" t="s">
        <v>4216</v>
      </c>
      <c r="B9067" s="1">
        <v>604</v>
      </c>
      <c r="C9067" s="1" t="s">
        <v>1340</v>
      </c>
      <c r="D9067" s="1">
        <v>1999</v>
      </c>
      <c r="E9067" s="1" t="s">
        <v>2270</v>
      </c>
      <c r="F9067" s="1" t="s">
        <v>1330</v>
      </c>
      <c r="G9067" s="1" t="s">
        <v>3224</v>
      </c>
    </row>
    <row r="9068" spans="1:7" x14ac:dyDescent="0.4">
      <c r="A9068" s="1" t="s">
        <v>4215</v>
      </c>
      <c r="B9068" s="1">
        <v>787</v>
      </c>
      <c r="C9068" s="1" t="s">
        <v>1347</v>
      </c>
      <c r="D9068" s="1">
        <v>2000</v>
      </c>
      <c r="E9068" s="1" t="s">
        <v>1337</v>
      </c>
      <c r="F9068" s="1" t="s">
        <v>1334</v>
      </c>
      <c r="G9068" s="1" t="s">
        <v>3876</v>
      </c>
    </row>
    <row r="9069" spans="1:7" x14ac:dyDescent="0.4">
      <c r="A9069" s="1" t="s">
        <v>4214</v>
      </c>
      <c r="B9069" s="1">
        <v>787</v>
      </c>
      <c r="C9069" s="1" t="s">
        <v>1347</v>
      </c>
      <c r="D9069" s="1">
        <v>2000</v>
      </c>
      <c r="E9069" s="1" t="s">
        <v>1331</v>
      </c>
      <c r="F9069" s="1" t="s">
        <v>1330</v>
      </c>
    </row>
    <row r="9070" spans="1:7" x14ac:dyDescent="0.4">
      <c r="A9070" s="1" t="s">
        <v>4213</v>
      </c>
      <c r="B9070" s="1">
        <v>206</v>
      </c>
      <c r="C9070" s="1" t="s">
        <v>1357</v>
      </c>
      <c r="D9070" s="1">
        <v>2000</v>
      </c>
      <c r="E9070" s="1" t="s">
        <v>2643</v>
      </c>
      <c r="F9070" s="1" t="s">
        <v>1334</v>
      </c>
    </row>
    <row r="9071" spans="1:7" x14ac:dyDescent="0.4">
      <c r="A9071" s="1" t="s">
        <v>4212</v>
      </c>
      <c r="B9071" s="1">
        <v>206</v>
      </c>
      <c r="C9071" s="1" t="s">
        <v>1357</v>
      </c>
      <c r="D9071" s="1">
        <v>2001</v>
      </c>
      <c r="E9071" s="1" t="s">
        <v>2643</v>
      </c>
      <c r="F9071" s="1" t="s">
        <v>1334</v>
      </c>
      <c r="G9071" s="1" t="s">
        <v>3215</v>
      </c>
    </row>
    <row r="9072" spans="1:7" x14ac:dyDescent="0.4">
      <c r="A9072" s="1" t="s">
        <v>4211</v>
      </c>
      <c r="B9072" s="1">
        <v>709</v>
      </c>
      <c r="C9072" s="1" t="s">
        <v>1357</v>
      </c>
      <c r="D9072" s="1">
        <v>2000</v>
      </c>
      <c r="E9072" s="1" t="s">
        <v>3478</v>
      </c>
      <c r="F9072" s="1" t="s">
        <v>1334</v>
      </c>
      <c r="G9072" s="1" t="s">
        <v>3477</v>
      </c>
    </row>
    <row r="9073" spans="1:7" x14ac:dyDescent="0.4">
      <c r="A9073" s="1" t="s">
        <v>4210</v>
      </c>
      <c r="B9073" s="1">
        <v>709</v>
      </c>
      <c r="C9073" s="1" t="s">
        <v>1357</v>
      </c>
      <c r="D9073" s="1">
        <v>2000</v>
      </c>
      <c r="E9073" s="1" t="s">
        <v>3478</v>
      </c>
      <c r="F9073" s="1" t="s">
        <v>1334</v>
      </c>
      <c r="G9073" s="1" t="s">
        <v>3477</v>
      </c>
    </row>
    <row r="9074" spans="1:7" x14ac:dyDescent="0.4">
      <c r="A9074" s="1" t="s">
        <v>4209</v>
      </c>
      <c r="C9074" s="1" t="s">
        <v>1357</v>
      </c>
      <c r="D9074" s="1">
        <v>2001</v>
      </c>
      <c r="E9074" s="1" t="s">
        <v>2558</v>
      </c>
      <c r="F9074" s="1" t="s">
        <v>1334</v>
      </c>
      <c r="G9074" s="1" t="s">
        <v>3530</v>
      </c>
    </row>
    <row r="9075" spans="1:7" x14ac:dyDescent="0.4">
      <c r="A9075" s="1" t="s">
        <v>4208</v>
      </c>
      <c r="B9075" s="1">
        <v>1660</v>
      </c>
      <c r="C9075" s="1" t="s">
        <v>1347</v>
      </c>
      <c r="D9075" s="1">
        <v>2000</v>
      </c>
      <c r="E9075" s="1" t="s">
        <v>1555</v>
      </c>
      <c r="F9075" s="1" t="s">
        <v>1330</v>
      </c>
      <c r="G9075" s="1" t="s">
        <v>4207</v>
      </c>
    </row>
    <row r="9076" spans="1:7" x14ac:dyDescent="0.4">
      <c r="A9076" s="1" t="s">
        <v>4206</v>
      </c>
      <c r="B9076" s="1">
        <v>1660</v>
      </c>
      <c r="C9076" s="1" t="s">
        <v>1347</v>
      </c>
      <c r="D9076" s="1">
        <v>2000</v>
      </c>
      <c r="E9076" s="1" t="s">
        <v>1555</v>
      </c>
      <c r="F9076" s="1" t="s">
        <v>1330</v>
      </c>
      <c r="G9076" s="1" t="s">
        <v>3023</v>
      </c>
    </row>
    <row r="9077" spans="1:7" x14ac:dyDescent="0.4">
      <c r="A9077" s="1" t="s">
        <v>4205</v>
      </c>
      <c r="B9077" s="1">
        <v>1660</v>
      </c>
      <c r="C9077" s="1" t="s">
        <v>1347</v>
      </c>
      <c r="D9077" s="1">
        <v>2000</v>
      </c>
      <c r="E9077" s="1" t="s">
        <v>1331</v>
      </c>
      <c r="F9077" s="1" t="s">
        <v>1330</v>
      </c>
      <c r="G9077" s="1" t="s">
        <v>1536</v>
      </c>
    </row>
    <row r="9078" spans="1:7" x14ac:dyDescent="0.4">
      <c r="A9078" s="1" t="s">
        <v>4204</v>
      </c>
      <c r="B9078" s="1">
        <v>1660</v>
      </c>
      <c r="C9078" s="1" t="s">
        <v>1347</v>
      </c>
      <c r="D9078" s="1">
        <v>2000</v>
      </c>
      <c r="E9078" s="1" t="s">
        <v>1331</v>
      </c>
      <c r="F9078" s="1" t="s">
        <v>1330</v>
      </c>
    </row>
    <row r="9079" spans="1:7" x14ac:dyDescent="0.4">
      <c r="A9079" s="1" t="s">
        <v>4203</v>
      </c>
      <c r="B9079" s="1">
        <v>964</v>
      </c>
      <c r="C9079" s="1" t="s">
        <v>1340</v>
      </c>
      <c r="D9079" s="1">
        <v>2000</v>
      </c>
      <c r="E9079" s="1" t="s">
        <v>1391</v>
      </c>
      <c r="F9079" s="1" t="s">
        <v>1330</v>
      </c>
      <c r="G9079" s="1" t="s">
        <v>4201</v>
      </c>
    </row>
    <row r="9080" spans="1:7" x14ac:dyDescent="0.4">
      <c r="A9080" s="1" t="s">
        <v>4202</v>
      </c>
      <c r="B9080" s="1">
        <v>964</v>
      </c>
      <c r="C9080" s="1" t="s">
        <v>1340</v>
      </c>
      <c r="D9080" s="1">
        <v>2000</v>
      </c>
      <c r="E9080" s="1" t="s">
        <v>1391</v>
      </c>
      <c r="F9080" s="1" t="s">
        <v>1330</v>
      </c>
      <c r="G9080" s="1" t="s">
        <v>4201</v>
      </c>
    </row>
    <row r="9081" spans="1:7" x14ac:dyDescent="0.4">
      <c r="A9081" s="1" t="s">
        <v>4200</v>
      </c>
      <c r="B9081" s="1">
        <v>1716</v>
      </c>
      <c r="C9081" s="1" t="s">
        <v>1347</v>
      </c>
      <c r="D9081" s="1">
        <v>2000</v>
      </c>
      <c r="E9081" s="1" t="s">
        <v>1440</v>
      </c>
      <c r="F9081" s="1" t="s">
        <v>1330</v>
      </c>
      <c r="G9081" s="1" t="s">
        <v>1355</v>
      </c>
    </row>
    <row r="9082" spans="1:7" x14ac:dyDescent="0.4">
      <c r="A9082" s="1" t="s">
        <v>4199</v>
      </c>
      <c r="C9082" s="1" t="s">
        <v>1357</v>
      </c>
      <c r="D9082" s="1">
        <v>2000</v>
      </c>
      <c r="E9082" s="1" t="s">
        <v>1362</v>
      </c>
      <c r="G9082" s="1" t="s">
        <v>4069</v>
      </c>
    </row>
    <row r="9083" spans="1:7" x14ac:dyDescent="0.4">
      <c r="A9083" s="1" t="s">
        <v>4198</v>
      </c>
      <c r="B9083" s="1">
        <v>409</v>
      </c>
      <c r="C9083" s="1" t="s">
        <v>1943</v>
      </c>
      <c r="D9083" s="1">
        <v>2000</v>
      </c>
      <c r="E9083" s="1" t="s">
        <v>2129</v>
      </c>
      <c r="F9083" s="1" t="s">
        <v>1330</v>
      </c>
      <c r="G9083" s="1" t="s">
        <v>4197</v>
      </c>
    </row>
    <row r="9084" spans="1:7" x14ac:dyDescent="0.4">
      <c r="A9084" s="1" t="s">
        <v>4196</v>
      </c>
      <c r="B9084" s="1">
        <v>648</v>
      </c>
      <c r="C9084" s="1" t="s">
        <v>2640</v>
      </c>
      <c r="D9084" s="1">
        <v>2000</v>
      </c>
      <c r="E9084" s="1" t="s">
        <v>1385</v>
      </c>
      <c r="F9084" s="1" t="s">
        <v>1330</v>
      </c>
    </row>
    <row r="9085" spans="1:7" x14ac:dyDescent="0.4">
      <c r="A9085" s="1" t="s">
        <v>4195</v>
      </c>
      <c r="B9085" s="1">
        <v>400</v>
      </c>
      <c r="C9085" s="1" t="s">
        <v>1357</v>
      </c>
      <c r="D9085" s="1">
        <v>2001</v>
      </c>
      <c r="E9085" s="1" t="s">
        <v>2270</v>
      </c>
      <c r="F9085" s="1" t="s">
        <v>1334</v>
      </c>
      <c r="G9085" s="1" t="s">
        <v>4069</v>
      </c>
    </row>
    <row r="9086" spans="1:7" x14ac:dyDescent="0.4">
      <c r="A9086" s="1" t="s">
        <v>4194</v>
      </c>
      <c r="B9086" s="1">
        <v>400</v>
      </c>
      <c r="C9086" s="1" t="s">
        <v>1357</v>
      </c>
      <c r="D9086" s="1">
        <v>2001</v>
      </c>
      <c r="E9086" s="1" t="s">
        <v>1362</v>
      </c>
      <c r="F9086" s="1" t="s">
        <v>1334</v>
      </c>
      <c r="G9086" s="1" t="s">
        <v>4069</v>
      </c>
    </row>
    <row r="9087" spans="1:7" x14ac:dyDescent="0.4">
      <c r="A9087" s="1" t="s">
        <v>4193</v>
      </c>
      <c r="B9087" s="1">
        <v>502</v>
      </c>
      <c r="C9087" s="1" t="s">
        <v>1347</v>
      </c>
      <c r="D9087" s="1">
        <v>1999</v>
      </c>
      <c r="E9087" s="1" t="s">
        <v>1343</v>
      </c>
      <c r="F9087" s="1" t="s">
        <v>1334</v>
      </c>
      <c r="G9087" s="1" t="s">
        <v>3492</v>
      </c>
    </row>
    <row r="9088" spans="1:7" x14ac:dyDescent="0.4">
      <c r="A9088" s="1" t="s">
        <v>4192</v>
      </c>
      <c r="B9088" s="1">
        <v>518</v>
      </c>
      <c r="C9088" s="1" t="s">
        <v>1347</v>
      </c>
      <c r="D9088" s="1">
        <v>2000</v>
      </c>
      <c r="E9088" s="1" t="s">
        <v>1343</v>
      </c>
      <c r="F9088" s="1" t="s">
        <v>1334</v>
      </c>
      <c r="G9088" s="1" t="s">
        <v>1678</v>
      </c>
    </row>
    <row r="9089" spans="1:7" x14ac:dyDescent="0.4">
      <c r="A9089" s="1" t="s">
        <v>4191</v>
      </c>
      <c r="B9089" s="1">
        <v>3013</v>
      </c>
      <c r="C9089" s="1" t="s">
        <v>1347</v>
      </c>
      <c r="D9089" s="1">
        <v>2000</v>
      </c>
      <c r="E9089" s="1" t="s">
        <v>1576</v>
      </c>
      <c r="F9089" s="1" t="s">
        <v>1330</v>
      </c>
      <c r="G9089" s="1" t="s">
        <v>3085</v>
      </c>
    </row>
    <row r="9090" spans="1:7" x14ac:dyDescent="0.4">
      <c r="A9090" s="1" t="s">
        <v>4190</v>
      </c>
      <c r="B9090" s="1">
        <v>2506</v>
      </c>
      <c r="C9090" s="1" t="s">
        <v>1347</v>
      </c>
      <c r="D9090" s="1">
        <v>2001</v>
      </c>
      <c r="E9090" s="1" t="s">
        <v>1331</v>
      </c>
      <c r="F9090" s="1" t="s">
        <v>1330</v>
      </c>
      <c r="G9090" s="1" t="s">
        <v>3179</v>
      </c>
    </row>
    <row r="9091" spans="1:7" x14ac:dyDescent="0.4">
      <c r="A9091" s="1" t="s">
        <v>4189</v>
      </c>
      <c r="C9091" s="1" t="s">
        <v>1347</v>
      </c>
      <c r="D9091" s="1">
        <v>2000</v>
      </c>
      <c r="E9091" s="1" t="s">
        <v>1633</v>
      </c>
      <c r="F9091" s="1" t="s">
        <v>2021</v>
      </c>
    </row>
    <row r="9092" spans="1:7" x14ac:dyDescent="0.4">
      <c r="A9092" s="1" t="s">
        <v>4188</v>
      </c>
      <c r="C9092" s="1" t="s">
        <v>1347</v>
      </c>
      <c r="D9092" s="1">
        <v>2000</v>
      </c>
      <c r="E9092" s="1" t="s">
        <v>1633</v>
      </c>
      <c r="F9092" s="1" t="s">
        <v>2021</v>
      </c>
    </row>
    <row r="9093" spans="1:7" x14ac:dyDescent="0.4">
      <c r="A9093" s="1" t="s">
        <v>4187</v>
      </c>
      <c r="B9093" s="1">
        <v>580</v>
      </c>
      <c r="C9093" s="1" t="s">
        <v>1347</v>
      </c>
      <c r="D9093" s="1">
        <v>1999</v>
      </c>
      <c r="E9093" s="1" t="s">
        <v>1708</v>
      </c>
      <c r="F9093" s="1" t="s">
        <v>1334</v>
      </c>
      <c r="G9093" s="1" t="s">
        <v>3099</v>
      </c>
    </row>
    <row r="9094" spans="1:7" x14ac:dyDescent="0.4">
      <c r="A9094" s="1" t="s">
        <v>4186</v>
      </c>
      <c r="C9094" s="1" t="s">
        <v>3985</v>
      </c>
      <c r="D9094" s="1">
        <v>2000</v>
      </c>
      <c r="E9094" s="1" t="s">
        <v>1377</v>
      </c>
      <c r="F9094" s="1" t="s">
        <v>1334</v>
      </c>
      <c r="G9094" s="1" t="s">
        <v>3059</v>
      </c>
    </row>
    <row r="9095" spans="1:7" x14ac:dyDescent="0.4">
      <c r="A9095" s="1" t="s">
        <v>9085</v>
      </c>
      <c r="B9095" s="1">
        <v>170</v>
      </c>
      <c r="C9095" s="1" t="s">
        <v>1340</v>
      </c>
      <c r="D9095" s="1">
        <v>2000</v>
      </c>
      <c r="E9095" s="1" t="s">
        <v>1406</v>
      </c>
      <c r="F9095" s="1" t="s">
        <v>1330</v>
      </c>
      <c r="G9095" s="1" t="s">
        <v>2340</v>
      </c>
    </row>
    <row r="9096" spans="1:7" x14ac:dyDescent="0.4">
      <c r="A9096" s="1" t="s">
        <v>4185</v>
      </c>
      <c r="B9096" s="1">
        <v>3430</v>
      </c>
      <c r="C9096" s="1" t="s">
        <v>1347</v>
      </c>
      <c r="D9096" s="1">
        <v>2000</v>
      </c>
      <c r="E9096" s="1" t="s">
        <v>1377</v>
      </c>
      <c r="F9096" s="1" t="s">
        <v>1334</v>
      </c>
      <c r="G9096" s="1" t="s">
        <v>1102</v>
      </c>
    </row>
    <row r="9097" spans="1:7" x14ac:dyDescent="0.4">
      <c r="A9097" s="1" t="s">
        <v>4184</v>
      </c>
      <c r="B9097" s="1">
        <v>3430</v>
      </c>
      <c r="C9097" s="1" t="s">
        <v>1347</v>
      </c>
      <c r="D9097" s="1">
        <v>2000</v>
      </c>
      <c r="E9097" s="1" t="s">
        <v>1377</v>
      </c>
      <c r="F9097" s="1" t="s">
        <v>1334</v>
      </c>
      <c r="G9097" s="1" t="s">
        <v>1102</v>
      </c>
    </row>
    <row r="9098" spans="1:7" x14ac:dyDescent="0.4">
      <c r="A9098" s="1" t="s">
        <v>4183</v>
      </c>
      <c r="B9098" s="1">
        <v>3430</v>
      </c>
      <c r="C9098" s="1" t="s">
        <v>1347</v>
      </c>
      <c r="D9098" s="1">
        <v>2001</v>
      </c>
      <c r="E9098" s="1" t="s">
        <v>1440</v>
      </c>
      <c r="F9098" s="1" t="s">
        <v>1330</v>
      </c>
      <c r="G9098" s="1" t="s">
        <v>1355</v>
      </c>
    </row>
    <row r="9099" spans="1:7" x14ac:dyDescent="0.4">
      <c r="A9099" s="1" t="s">
        <v>4182</v>
      </c>
      <c r="B9099" s="1">
        <v>3430</v>
      </c>
      <c r="C9099" s="1" t="s">
        <v>1347</v>
      </c>
      <c r="D9099" s="1">
        <v>2001</v>
      </c>
      <c r="E9099" s="1" t="s">
        <v>1377</v>
      </c>
      <c r="F9099" s="1" t="s">
        <v>1334</v>
      </c>
      <c r="G9099" s="1" t="s">
        <v>1102</v>
      </c>
    </row>
    <row r="9100" spans="1:7" x14ac:dyDescent="0.4">
      <c r="A9100" s="1" t="s">
        <v>4181</v>
      </c>
      <c r="B9100" s="1">
        <v>3430</v>
      </c>
      <c r="C9100" s="1" t="s">
        <v>1347</v>
      </c>
      <c r="D9100" s="1">
        <v>2001</v>
      </c>
      <c r="E9100" s="1" t="s">
        <v>1377</v>
      </c>
      <c r="F9100" s="1" t="s">
        <v>1334</v>
      </c>
      <c r="G9100" s="1" t="s">
        <v>1102</v>
      </c>
    </row>
    <row r="9101" spans="1:7" x14ac:dyDescent="0.4">
      <c r="A9101" s="1" t="s">
        <v>4180</v>
      </c>
      <c r="B9101" s="1">
        <v>377</v>
      </c>
      <c r="C9101" s="1" t="s">
        <v>1340</v>
      </c>
      <c r="D9101" s="1">
        <v>2000</v>
      </c>
      <c r="E9101" s="1" t="s">
        <v>1371</v>
      </c>
      <c r="F9101" s="1" t="s">
        <v>1330</v>
      </c>
    </row>
    <row r="9102" spans="1:7" x14ac:dyDescent="0.4">
      <c r="A9102" s="1" t="s">
        <v>4179</v>
      </c>
      <c r="B9102" s="1">
        <v>377</v>
      </c>
      <c r="C9102" s="1" t="s">
        <v>1340</v>
      </c>
      <c r="D9102" s="1">
        <v>2000</v>
      </c>
      <c r="E9102" s="1" t="s">
        <v>1420</v>
      </c>
      <c r="F9102" s="1" t="s">
        <v>1330</v>
      </c>
      <c r="G9102" s="1" t="s">
        <v>1419</v>
      </c>
    </row>
    <row r="9103" spans="1:7" x14ac:dyDescent="0.4">
      <c r="A9103" s="1" t="s">
        <v>4178</v>
      </c>
      <c r="B9103" s="1">
        <v>377</v>
      </c>
      <c r="C9103" s="1" t="s">
        <v>1340</v>
      </c>
      <c r="D9103" s="1">
        <v>2000</v>
      </c>
      <c r="E9103" s="1" t="s">
        <v>1331</v>
      </c>
      <c r="F9103" s="1" t="s">
        <v>1330</v>
      </c>
    </row>
    <row r="9104" spans="1:7" x14ac:dyDescent="0.4">
      <c r="A9104" s="1" t="s">
        <v>4177</v>
      </c>
      <c r="B9104" s="1">
        <v>377</v>
      </c>
      <c r="C9104" s="1" t="s">
        <v>1340</v>
      </c>
      <c r="D9104" s="1">
        <v>2000</v>
      </c>
      <c r="E9104" s="1" t="s">
        <v>1958</v>
      </c>
      <c r="F9104" s="1" t="s">
        <v>1334</v>
      </c>
      <c r="G9104" s="1" t="s">
        <v>1957</v>
      </c>
    </row>
    <row r="9105" spans="1:7" x14ac:dyDescent="0.4">
      <c r="A9105" s="1" t="s">
        <v>4176</v>
      </c>
      <c r="B9105" s="1">
        <v>377</v>
      </c>
      <c r="C9105" s="1" t="s">
        <v>1340</v>
      </c>
      <c r="D9105" s="1">
        <v>2000</v>
      </c>
      <c r="E9105" s="1" t="s">
        <v>1343</v>
      </c>
      <c r="F9105" s="1" t="s">
        <v>1334</v>
      </c>
      <c r="G9105" s="1" t="s">
        <v>2278</v>
      </c>
    </row>
    <row r="9106" spans="1:7" x14ac:dyDescent="0.4">
      <c r="A9106" s="1" t="s">
        <v>4175</v>
      </c>
      <c r="B9106" s="1">
        <v>377</v>
      </c>
      <c r="C9106" s="1" t="s">
        <v>1340</v>
      </c>
      <c r="D9106" s="1">
        <v>2000</v>
      </c>
      <c r="E9106" s="1" t="s">
        <v>1746</v>
      </c>
      <c r="F9106" s="1" t="s">
        <v>1330</v>
      </c>
    </row>
    <row r="9107" spans="1:7" x14ac:dyDescent="0.4">
      <c r="A9107" s="1" t="s">
        <v>4174</v>
      </c>
      <c r="B9107" s="1">
        <v>377</v>
      </c>
      <c r="C9107" s="1" t="s">
        <v>1340</v>
      </c>
      <c r="D9107" s="1">
        <v>2000</v>
      </c>
      <c r="E9107" s="1" t="s">
        <v>1420</v>
      </c>
      <c r="F9107" s="1" t="s">
        <v>1330</v>
      </c>
    </row>
    <row r="9108" spans="1:7" x14ac:dyDescent="0.4">
      <c r="A9108" s="1" t="s">
        <v>4173</v>
      </c>
      <c r="B9108" s="1">
        <v>377</v>
      </c>
      <c r="C9108" s="1" t="s">
        <v>1340</v>
      </c>
      <c r="D9108" s="1">
        <v>2001</v>
      </c>
      <c r="E9108" s="1" t="s">
        <v>1377</v>
      </c>
      <c r="F9108" s="1" t="s">
        <v>1330</v>
      </c>
      <c r="G9108" s="1" t="s">
        <v>3922</v>
      </c>
    </row>
    <row r="9109" spans="1:7" x14ac:dyDescent="0.4">
      <c r="A9109" s="1" t="s">
        <v>4172</v>
      </c>
      <c r="B9109" s="1">
        <v>377</v>
      </c>
      <c r="C9109" s="1" t="s">
        <v>1340</v>
      </c>
      <c r="D9109" s="1">
        <v>2001</v>
      </c>
      <c r="E9109" s="1" t="s">
        <v>1420</v>
      </c>
      <c r="F9109" s="1" t="s">
        <v>1330</v>
      </c>
    </row>
    <row r="9110" spans="1:7" x14ac:dyDescent="0.4">
      <c r="A9110" s="1" t="s">
        <v>4171</v>
      </c>
      <c r="B9110" s="1">
        <v>377</v>
      </c>
      <c r="C9110" s="1" t="s">
        <v>1340</v>
      </c>
      <c r="D9110" s="1">
        <v>2001</v>
      </c>
      <c r="E9110" s="1" t="s">
        <v>1420</v>
      </c>
      <c r="F9110" s="1" t="s">
        <v>1330</v>
      </c>
      <c r="G9110" s="1" t="s">
        <v>1419</v>
      </c>
    </row>
    <row r="9111" spans="1:7" x14ac:dyDescent="0.4">
      <c r="A9111" s="1" t="s">
        <v>4170</v>
      </c>
      <c r="B9111" s="1">
        <v>626</v>
      </c>
      <c r="C9111" s="1" t="s">
        <v>1340</v>
      </c>
      <c r="D9111" s="1">
        <v>2000</v>
      </c>
      <c r="E9111" s="1" t="s">
        <v>1377</v>
      </c>
      <c r="F9111" s="1" t="s">
        <v>1334</v>
      </c>
      <c r="G9111" s="1" t="s">
        <v>4169</v>
      </c>
    </row>
    <row r="9112" spans="1:7" x14ac:dyDescent="0.4">
      <c r="A9112" s="1" t="s">
        <v>4168</v>
      </c>
      <c r="B9112" s="1">
        <v>626</v>
      </c>
      <c r="C9112" s="1" t="s">
        <v>1340</v>
      </c>
      <c r="D9112" s="1">
        <v>2001</v>
      </c>
      <c r="E9112" s="1" t="s">
        <v>1467</v>
      </c>
      <c r="F9112" s="1" t="s">
        <v>1334</v>
      </c>
      <c r="G9112" s="1" t="s">
        <v>4167</v>
      </c>
    </row>
    <row r="9113" spans="1:7" x14ac:dyDescent="0.4">
      <c r="A9113" s="1" t="s">
        <v>4166</v>
      </c>
      <c r="B9113" s="1">
        <v>183</v>
      </c>
      <c r="C9113" s="1" t="s">
        <v>1340</v>
      </c>
      <c r="D9113" s="1">
        <v>1999</v>
      </c>
      <c r="E9113" s="1" t="s">
        <v>1456</v>
      </c>
      <c r="F9113" s="1" t="s">
        <v>1330</v>
      </c>
      <c r="G9113" s="1" t="s">
        <v>1567</v>
      </c>
    </row>
    <row r="9114" spans="1:7" x14ac:dyDescent="0.4">
      <c r="A9114" s="1" t="s">
        <v>4165</v>
      </c>
      <c r="B9114" s="1">
        <v>183</v>
      </c>
      <c r="C9114" s="1" t="s">
        <v>1340</v>
      </c>
      <c r="D9114" s="1">
        <v>2000</v>
      </c>
      <c r="E9114" s="1" t="s">
        <v>1456</v>
      </c>
      <c r="F9114" s="1" t="s">
        <v>1330</v>
      </c>
    </row>
    <row r="9115" spans="1:7" x14ac:dyDescent="0.4">
      <c r="A9115" s="1" t="s">
        <v>4164</v>
      </c>
      <c r="B9115" s="1">
        <v>1129</v>
      </c>
      <c r="C9115" s="1" t="s">
        <v>1347</v>
      </c>
      <c r="D9115" s="1">
        <v>1999</v>
      </c>
      <c r="E9115" s="1" t="s">
        <v>1349</v>
      </c>
      <c r="F9115" s="1" t="s">
        <v>1330</v>
      </c>
      <c r="G9115" s="1" t="s">
        <v>2179</v>
      </c>
    </row>
    <row r="9116" spans="1:7" x14ac:dyDescent="0.4">
      <c r="A9116" s="1" t="s">
        <v>4163</v>
      </c>
      <c r="B9116" s="1">
        <v>6788</v>
      </c>
      <c r="C9116" s="1" t="s">
        <v>2411</v>
      </c>
      <c r="D9116" s="1">
        <v>2001</v>
      </c>
      <c r="E9116" s="1" t="s">
        <v>1505</v>
      </c>
      <c r="F9116" s="1" t="s">
        <v>1330</v>
      </c>
      <c r="G9116" s="1" t="s">
        <v>3179</v>
      </c>
    </row>
    <row r="9117" spans="1:7" x14ac:dyDescent="0.4">
      <c r="A9117" s="1" t="s">
        <v>4162</v>
      </c>
      <c r="B9117" s="1">
        <v>6788</v>
      </c>
      <c r="C9117" s="1" t="s">
        <v>2411</v>
      </c>
      <c r="D9117" s="1">
        <v>2001</v>
      </c>
      <c r="E9117" s="1" t="s">
        <v>1505</v>
      </c>
      <c r="F9117" s="1" t="s">
        <v>1330</v>
      </c>
      <c r="G9117" s="1" t="s">
        <v>3179</v>
      </c>
    </row>
    <row r="9118" spans="1:7" x14ac:dyDescent="0.4">
      <c r="A9118" s="1" t="s">
        <v>4161</v>
      </c>
      <c r="B9118" s="1">
        <v>1216</v>
      </c>
      <c r="C9118" s="1" t="s">
        <v>1347</v>
      </c>
      <c r="D9118" s="1">
        <v>2000</v>
      </c>
      <c r="E9118" s="1" t="s">
        <v>1377</v>
      </c>
      <c r="F9118" s="1" t="s">
        <v>1334</v>
      </c>
      <c r="G9118" s="1" t="s">
        <v>1102</v>
      </c>
    </row>
    <row r="9119" spans="1:7" x14ac:dyDescent="0.4">
      <c r="A9119" s="1" t="s">
        <v>4160</v>
      </c>
      <c r="B9119" s="1">
        <v>1216</v>
      </c>
      <c r="C9119" s="1" t="s">
        <v>1347</v>
      </c>
      <c r="D9119" s="1">
        <v>2000</v>
      </c>
      <c r="E9119" s="1" t="s">
        <v>1505</v>
      </c>
      <c r="F9119" s="1" t="s">
        <v>1330</v>
      </c>
      <c r="G9119" s="1" t="s">
        <v>1355</v>
      </c>
    </row>
    <row r="9120" spans="1:7" x14ac:dyDescent="0.4">
      <c r="A9120" s="1" t="s">
        <v>4159</v>
      </c>
      <c r="B9120" s="1">
        <v>1216</v>
      </c>
      <c r="C9120" s="1" t="s">
        <v>1347</v>
      </c>
      <c r="D9120" s="1">
        <v>2000</v>
      </c>
      <c r="E9120" s="1" t="s">
        <v>1377</v>
      </c>
      <c r="F9120" s="1" t="s">
        <v>1334</v>
      </c>
      <c r="G9120" s="1" t="s">
        <v>1102</v>
      </c>
    </row>
    <row r="9121" spans="1:7" x14ac:dyDescent="0.4">
      <c r="A9121" s="1" t="s">
        <v>4158</v>
      </c>
      <c r="B9121" s="1">
        <v>518</v>
      </c>
      <c r="C9121" s="1" t="s">
        <v>1340</v>
      </c>
      <c r="D9121" s="1">
        <v>1999</v>
      </c>
      <c r="E9121" s="1" t="s">
        <v>1331</v>
      </c>
      <c r="F9121" s="1" t="s">
        <v>1330</v>
      </c>
    </row>
    <row r="9122" spans="1:7" x14ac:dyDescent="0.4">
      <c r="A9122" s="1" t="s">
        <v>4157</v>
      </c>
      <c r="B9122" s="1">
        <v>310</v>
      </c>
      <c r="C9122" s="1" t="s">
        <v>1703</v>
      </c>
      <c r="D9122" s="1">
        <v>1999</v>
      </c>
      <c r="E9122" s="1" t="s">
        <v>1438</v>
      </c>
      <c r="F9122" s="1" t="s">
        <v>1334</v>
      </c>
    </row>
    <row r="9123" spans="1:7" x14ac:dyDescent="0.4">
      <c r="A9123" s="1" t="s">
        <v>4156</v>
      </c>
      <c r="B9123" s="1">
        <v>2442</v>
      </c>
      <c r="C9123" s="1" t="s">
        <v>1347</v>
      </c>
      <c r="D9123" s="1">
        <v>2000</v>
      </c>
      <c r="E9123" s="1" t="s">
        <v>1331</v>
      </c>
      <c r="F9123" s="1" t="s">
        <v>1464</v>
      </c>
      <c r="G9123" s="1" t="s">
        <v>3179</v>
      </c>
    </row>
    <row r="9124" spans="1:7" x14ac:dyDescent="0.4">
      <c r="A9124" s="1" t="s">
        <v>4155</v>
      </c>
      <c r="B9124" s="1">
        <v>2442</v>
      </c>
      <c r="C9124" s="1" t="s">
        <v>1347</v>
      </c>
      <c r="D9124" s="1">
        <v>2000</v>
      </c>
      <c r="E9124" s="1" t="s">
        <v>1331</v>
      </c>
      <c r="F9124" s="1" t="s">
        <v>1464</v>
      </c>
      <c r="G9124" s="1" t="s">
        <v>3179</v>
      </c>
    </row>
    <row r="9125" spans="1:7" x14ac:dyDescent="0.4">
      <c r="A9125" s="1" t="s">
        <v>908</v>
      </c>
      <c r="B9125" s="1">
        <v>6008</v>
      </c>
      <c r="C9125" s="1" t="s">
        <v>2411</v>
      </c>
      <c r="D9125" s="1">
        <v>2000</v>
      </c>
      <c r="E9125" s="1" t="s">
        <v>1377</v>
      </c>
      <c r="F9125" s="1" t="s">
        <v>1330</v>
      </c>
      <c r="G9125" s="1" t="s">
        <v>3179</v>
      </c>
    </row>
    <row r="9126" spans="1:7" x14ac:dyDescent="0.4">
      <c r="A9126" s="1" t="s">
        <v>4154</v>
      </c>
      <c r="B9126" s="1">
        <v>552</v>
      </c>
      <c r="C9126" s="1" t="s">
        <v>1340</v>
      </c>
      <c r="D9126" s="1">
        <v>2000</v>
      </c>
      <c r="E9126" s="1" t="s">
        <v>1371</v>
      </c>
      <c r="F9126" s="1" t="s">
        <v>1330</v>
      </c>
    </row>
    <row r="9127" spans="1:7" x14ac:dyDescent="0.4">
      <c r="A9127" s="1" t="s">
        <v>4153</v>
      </c>
      <c r="B9127" s="1">
        <v>548</v>
      </c>
      <c r="C9127" s="1" t="s">
        <v>1340</v>
      </c>
      <c r="D9127" s="1">
        <v>2000</v>
      </c>
      <c r="E9127" s="1" t="s">
        <v>1371</v>
      </c>
      <c r="F9127" s="1" t="s">
        <v>1330</v>
      </c>
      <c r="G9127" s="1" t="s">
        <v>3224</v>
      </c>
    </row>
    <row r="9128" spans="1:7" x14ac:dyDescent="0.4">
      <c r="A9128" s="1" t="s">
        <v>4152</v>
      </c>
      <c r="B9128" s="1">
        <v>550</v>
      </c>
      <c r="C9128" s="1" t="s">
        <v>1340</v>
      </c>
      <c r="D9128" s="1">
        <v>2001</v>
      </c>
      <c r="E9128" s="1" t="s">
        <v>2270</v>
      </c>
      <c r="F9128" s="1" t="s">
        <v>1330</v>
      </c>
      <c r="G9128" s="1" t="s">
        <v>3224</v>
      </c>
    </row>
    <row r="9129" spans="1:7" x14ac:dyDescent="0.4">
      <c r="A9129" s="1" t="s">
        <v>4151</v>
      </c>
      <c r="B9129" s="1">
        <v>276</v>
      </c>
      <c r="C9129" s="1" t="s">
        <v>1369</v>
      </c>
      <c r="D9129" s="1">
        <v>2000</v>
      </c>
      <c r="E9129" s="1" t="s">
        <v>1377</v>
      </c>
      <c r="F9129" s="1" t="s">
        <v>1330</v>
      </c>
    </row>
    <row r="9130" spans="1:7" x14ac:dyDescent="0.4">
      <c r="A9130" s="1" t="s">
        <v>4150</v>
      </c>
      <c r="B9130" s="1">
        <v>390</v>
      </c>
      <c r="C9130" s="1" t="s">
        <v>1340</v>
      </c>
      <c r="D9130" s="1">
        <v>2000</v>
      </c>
      <c r="E9130" s="1" t="s">
        <v>1406</v>
      </c>
      <c r="F9130" s="1" t="s">
        <v>1330</v>
      </c>
      <c r="G9130" s="1" t="s">
        <v>4149</v>
      </c>
    </row>
    <row r="9131" spans="1:7" x14ac:dyDescent="0.4">
      <c r="A9131" s="1" t="s">
        <v>4148</v>
      </c>
      <c r="B9131" s="1">
        <v>390</v>
      </c>
      <c r="C9131" s="1" t="s">
        <v>1340</v>
      </c>
      <c r="D9131" s="1">
        <v>2000</v>
      </c>
      <c r="E9131" s="1" t="s">
        <v>1406</v>
      </c>
      <c r="F9131" s="1" t="s">
        <v>1330</v>
      </c>
      <c r="G9131" s="1" t="s">
        <v>4147</v>
      </c>
    </row>
    <row r="9132" spans="1:7" x14ac:dyDescent="0.4">
      <c r="A9132" s="1" t="s">
        <v>4146</v>
      </c>
      <c r="B9132" s="1">
        <v>492</v>
      </c>
      <c r="C9132" s="1" t="s">
        <v>1340</v>
      </c>
      <c r="D9132" s="1">
        <v>2000</v>
      </c>
      <c r="E9132" s="1" t="s">
        <v>1371</v>
      </c>
      <c r="F9132" s="1" t="s">
        <v>1334</v>
      </c>
      <c r="G9132" s="1" t="s">
        <v>3389</v>
      </c>
    </row>
    <row r="9133" spans="1:7" x14ac:dyDescent="0.4">
      <c r="A9133" s="1" t="s">
        <v>4145</v>
      </c>
      <c r="B9133" s="1">
        <v>516</v>
      </c>
      <c r="C9133" s="1" t="s">
        <v>1340</v>
      </c>
      <c r="D9133" s="1">
        <v>2000</v>
      </c>
      <c r="E9133" s="1" t="s">
        <v>1335</v>
      </c>
      <c r="F9133" s="1" t="s">
        <v>1330</v>
      </c>
      <c r="G9133" s="1" t="s">
        <v>1891</v>
      </c>
    </row>
    <row r="9134" spans="1:7" x14ac:dyDescent="0.4">
      <c r="A9134" s="1" t="s">
        <v>4144</v>
      </c>
      <c r="B9134" s="1">
        <v>492</v>
      </c>
      <c r="C9134" s="1" t="s">
        <v>1340</v>
      </c>
      <c r="D9134" s="1">
        <v>2000</v>
      </c>
      <c r="E9134" s="1" t="s">
        <v>1371</v>
      </c>
      <c r="F9134" s="1" t="s">
        <v>1334</v>
      </c>
      <c r="G9134" s="1" t="s">
        <v>3389</v>
      </c>
    </row>
    <row r="9135" spans="1:7" x14ac:dyDescent="0.4">
      <c r="A9135" s="1" t="s">
        <v>4143</v>
      </c>
      <c r="B9135" s="1">
        <v>506</v>
      </c>
      <c r="C9135" s="1" t="s">
        <v>1340</v>
      </c>
      <c r="D9135" s="1">
        <v>2000</v>
      </c>
      <c r="E9135" s="1" t="s">
        <v>1351</v>
      </c>
      <c r="F9135" s="1" t="s">
        <v>1334</v>
      </c>
      <c r="G9135" s="1" t="s">
        <v>4142</v>
      </c>
    </row>
    <row r="9136" spans="1:7" x14ac:dyDescent="0.4">
      <c r="A9136" s="1" t="s">
        <v>4141</v>
      </c>
      <c r="B9136" s="1">
        <v>206</v>
      </c>
      <c r="C9136" s="1" t="s">
        <v>1340</v>
      </c>
      <c r="D9136" s="1">
        <v>2001</v>
      </c>
      <c r="E9136" s="1" t="s">
        <v>1391</v>
      </c>
      <c r="F9136" s="1" t="s">
        <v>1330</v>
      </c>
    </row>
    <row r="9137" spans="1:7" x14ac:dyDescent="0.4">
      <c r="A9137" s="1" t="s">
        <v>4140</v>
      </c>
      <c r="B9137" s="1">
        <v>562</v>
      </c>
      <c r="C9137" s="1" t="s">
        <v>1340</v>
      </c>
      <c r="D9137" s="1">
        <v>2001</v>
      </c>
      <c r="E9137" s="1" t="s">
        <v>1406</v>
      </c>
      <c r="F9137" s="1" t="s">
        <v>1330</v>
      </c>
    </row>
    <row r="9138" spans="1:7" x14ac:dyDescent="0.4">
      <c r="A9138" s="1" t="s">
        <v>4139</v>
      </c>
      <c r="B9138" s="1">
        <v>6008</v>
      </c>
      <c r="C9138" s="1" t="s">
        <v>2411</v>
      </c>
      <c r="D9138" s="1">
        <v>2000</v>
      </c>
      <c r="E9138" s="1" t="s">
        <v>1377</v>
      </c>
      <c r="F9138" s="1" t="s">
        <v>1330</v>
      </c>
      <c r="G9138" s="1" t="s">
        <v>3179</v>
      </c>
    </row>
    <row r="9139" spans="1:7" x14ac:dyDescent="0.4">
      <c r="A9139" s="1" t="s">
        <v>4138</v>
      </c>
      <c r="B9139" s="1">
        <v>6008</v>
      </c>
      <c r="C9139" s="1" t="s">
        <v>2411</v>
      </c>
      <c r="D9139" s="1">
        <v>2000</v>
      </c>
      <c r="E9139" s="1" t="s">
        <v>1377</v>
      </c>
      <c r="F9139" s="1" t="s">
        <v>1330</v>
      </c>
      <c r="G9139" s="1" t="s">
        <v>3179</v>
      </c>
    </row>
    <row r="9140" spans="1:7" x14ac:dyDescent="0.4">
      <c r="A9140" s="1" t="s">
        <v>1241</v>
      </c>
      <c r="B9140" s="1">
        <v>6008</v>
      </c>
      <c r="C9140" s="1" t="s">
        <v>2411</v>
      </c>
      <c r="D9140" s="1">
        <v>2001</v>
      </c>
      <c r="E9140" s="1" t="s">
        <v>1377</v>
      </c>
      <c r="F9140" s="1" t="s">
        <v>1330</v>
      </c>
      <c r="G9140" s="1" t="s">
        <v>3179</v>
      </c>
    </row>
    <row r="9141" spans="1:7" x14ac:dyDescent="0.4">
      <c r="A9141" s="1" t="s">
        <v>4137</v>
      </c>
      <c r="B9141" s="1">
        <v>1702</v>
      </c>
      <c r="C9141" s="1" t="s">
        <v>1347</v>
      </c>
      <c r="D9141" s="1">
        <v>2000</v>
      </c>
      <c r="E9141" s="1" t="s">
        <v>1435</v>
      </c>
      <c r="F9141" s="1" t="s">
        <v>1334</v>
      </c>
      <c r="G9141" s="1" t="s">
        <v>4136</v>
      </c>
    </row>
    <row r="9142" spans="1:7" x14ac:dyDescent="0.4">
      <c r="A9142" s="1" t="s">
        <v>4135</v>
      </c>
      <c r="B9142" s="1">
        <v>901</v>
      </c>
      <c r="C9142" s="1" t="s">
        <v>1340</v>
      </c>
      <c r="D9142" s="1">
        <v>2000</v>
      </c>
      <c r="E9142" s="1" t="s">
        <v>1377</v>
      </c>
      <c r="F9142" s="1" t="s">
        <v>1330</v>
      </c>
    </row>
    <row r="9143" spans="1:7" x14ac:dyDescent="0.4">
      <c r="A9143" s="1" t="s">
        <v>4134</v>
      </c>
      <c r="B9143" s="1">
        <v>901</v>
      </c>
      <c r="C9143" s="1" t="s">
        <v>1340</v>
      </c>
      <c r="D9143" s="1">
        <v>2001</v>
      </c>
      <c r="E9143" s="1" t="s">
        <v>1345</v>
      </c>
      <c r="F9143" s="1" t="s">
        <v>1330</v>
      </c>
    </row>
    <row r="9144" spans="1:7" x14ac:dyDescent="0.4">
      <c r="A9144" s="1" t="s">
        <v>4133</v>
      </c>
      <c r="B9144" s="1">
        <v>791</v>
      </c>
      <c r="C9144" s="1" t="s">
        <v>1357</v>
      </c>
      <c r="D9144" s="1">
        <v>2001</v>
      </c>
      <c r="E9144" s="1" t="s">
        <v>2270</v>
      </c>
      <c r="F9144" s="1" t="s">
        <v>1330</v>
      </c>
    </row>
    <row r="9145" spans="1:7" x14ac:dyDescent="0.4">
      <c r="A9145" s="1" t="s">
        <v>4132</v>
      </c>
      <c r="B9145" s="1">
        <v>264</v>
      </c>
      <c r="C9145" s="1" t="s">
        <v>1340</v>
      </c>
      <c r="D9145" s="1">
        <v>2001</v>
      </c>
      <c r="E9145" s="1" t="s">
        <v>1406</v>
      </c>
    </row>
    <row r="9146" spans="1:7" x14ac:dyDescent="0.4">
      <c r="A9146" s="1" t="s">
        <v>1109</v>
      </c>
      <c r="B9146" s="1">
        <v>9600</v>
      </c>
      <c r="C9146" s="1" t="s">
        <v>3404</v>
      </c>
      <c r="D9146" s="1">
        <v>2000</v>
      </c>
      <c r="E9146" s="1" t="s">
        <v>1377</v>
      </c>
      <c r="F9146" s="1" t="s">
        <v>1334</v>
      </c>
      <c r="G9146" s="1" t="s">
        <v>1102</v>
      </c>
    </row>
    <row r="9147" spans="1:7" x14ac:dyDescent="0.4">
      <c r="A9147" s="1" t="s">
        <v>1111</v>
      </c>
      <c r="B9147" s="1">
        <v>9600</v>
      </c>
      <c r="C9147" s="1" t="s">
        <v>3404</v>
      </c>
      <c r="D9147" s="1">
        <v>2000</v>
      </c>
      <c r="E9147" s="1" t="s">
        <v>1377</v>
      </c>
      <c r="F9147" s="1" t="s">
        <v>1334</v>
      </c>
      <c r="G9147" s="1" t="s">
        <v>1102</v>
      </c>
    </row>
    <row r="9148" spans="1:7" x14ac:dyDescent="0.4">
      <c r="A9148" s="1" t="s">
        <v>4131</v>
      </c>
      <c r="B9148" s="1">
        <v>855</v>
      </c>
      <c r="C9148" s="1" t="s">
        <v>1347</v>
      </c>
      <c r="D9148" s="1">
        <v>1999</v>
      </c>
      <c r="E9148" s="1" t="s">
        <v>1343</v>
      </c>
      <c r="F9148" s="1" t="s">
        <v>1334</v>
      </c>
      <c r="G9148" s="1" t="s">
        <v>1342</v>
      </c>
    </row>
    <row r="9149" spans="1:7" x14ac:dyDescent="0.4">
      <c r="A9149" s="1" t="s">
        <v>4130</v>
      </c>
      <c r="C9149" s="1" t="s">
        <v>1332</v>
      </c>
      <c r="D9149" s="1">
        <v>1999</v>
      </c>
      <c r="E9149" s="1" t="s">
        <v>1331</v>
      </c>
      <c r="F9149" s="1" t="s">
        <v>1334</v>
      </c>
    </row>
    <row r="9150" spans="1:7" x14ac:dyDescent="0.4">
      <c r="A9150" s="1" t="s">
        <v>4129</v>
      </c>
      <c r="B9150" s="1">
        <v>3003</v>
      </c>
      <c r="C9150" s="1" t="s">
        <v>1347</v>
      </c>
      <c r="D9150" s="1">
        <v>2001</v>
      </c>
      <c r="E9150" s="1" t="s">
        <v>1752</v>
      </c>
      <c r="F9150" s="1" t="s">
        <v>1334</v>
      </c>
      <c r="G9150" s="1" t="s">
        <v>3179</v>
      </c>
    </row>
    <row r="9151" spans="1:7" x14ac:dyDescent="0.4">
      <c r="A9151" s="1" t="s">
        <v>4128</v>
      </c>
      <c r="B9151" s="1">
        <v>3003</v>
      </c>
      <c r="C9151" s="1" t="s">
        <v>1347</v>
      </c>
      <c r="D9151" s="1">
        <v>2001</v>
      </c>
      <c r="E9151" s="1" t="s">
        <v>1752</v>
      </c>
      <c r="F9151" s="1" t="s">
        <v>1334</v>
      </c>
      <c r="G9151" s="1" t="s">
        <v>3179</v>
      </c>
    </row>
    <row r="9152" spans="1:7" x14ac:dyDescent="0.4">
      <c r="A9152" s="1" t="s">
        <v>4127</v>
      </c>
      <c r="B9152" s="1">
        <v>6788</v>
      </c>
      <c r="C9152" s="1" t="s">
        <v>2411</v>
      </c>
      <c r="D9152" s="1">
        <v>2001</v>
      </c>
      <c r="E9152" s="1" t="s">
        <v>1505</v>
      </c>
      <c r="F9152" s="1" t="s">
        <v>1330</v>
      </c>
      <c r="G9152" s="1" t="s">
        <v>3179</v>
      </c>
    </row>
    <row r="9153" spans="1:7" x14ac:dyDescent="0.4">
      <c r="A9153" s="1" t="s">
        <v>4126</v>
      </c>
      <c r="B9153" s="1">
        <v>6788</v>
      </c>
      <c r="C9153" s="1" t="s">
        <v>2411</v>
      </c>
      <c r="D9153" s="1">
        <v>2001</v>
      </c>
      <c r="E9153" s="1" t="s">
        <v>1505</v>
      </c>
      <c r="F9153" s="1" t="s">
        <v>1330</v>
      </c>
      <c r="G9153" s="1" t="s">
        <v>3179</v>
      </c>
    </row>
    <row r="9154" spans="1:7" x14ac:dyDescent="0.4">
      <c r="A9154" s="1" t="s">
        <v>4125</v>
      </c>
      <c r="B9154" s="1">
        <v>709</v>
      </c>
      <c r="C9154" s="1" t="s">
        <v>1357</v>
      </c>
      <c r="D9154" s="1">
        <v>2001</v>
      </c>
      <c r="E9154" s="1" t="s">
        <v>1349</v>
      </c>
      <c r="F9154" s="1" t="s">
        <v>1334</v>
      </c>
      <c r="G9154" s="1" t="s">
        <v>2947</v>
      </c>
    </row>
    <row r="9155" spans="1:7" x14ac:dyDescent="0.4">
      <c r="A9155" s="1" t="s">
        <v>4124</v>
      </c>
      <c r="C9155" s="1" t="s">
        <v>1357</v>
      </c>
      <c r="D9155" s="1">
        <v>2000</v>
      </c>
      <c r="E9155" s="1" t="s">
        <v>1456</v>
      </c>
      <c r="G9155" s="1" t="s">
        <v>4123</v>
      </c>
    </row>
    <row r="9156" spans="1:7" x14ac:dyDescent="0.4">
      <c r="A9156" s="1" t="s">
        <v>4122</v>
      </c>
      <c r="B9156" s="1">
        <v>519</v>
      </c>
      <c r="C9156" s="1" t="s">
        <v>1340</v>
      </c>
      <c r="D9156" s="1">
        <v>1999</v>
      </c>
      <c r="E9156" s="1" t="s">
        <v>4121</v>
      </c>
      <c r="F9156" s="1" t="s">
        <v>1636</v>
      </c>
    </row>
    <row r="9157" spans="1:7" x14ac:dyDescent="0.4">
      <c r="A9157" s="1" t="s">
        <v>4120</v>
      </c>
      <c r="B9157" s="1">
        <v>390</v>
      </c>
      <c r="C9157" s="1" t="s">
        <v>1340</v>
      </c>
      <c r="D9157" s="1">
        <v>2000</v>
      </c>
      <c r="E9157" s="1" t="s">
        <v>1377</v>
      </c>
      <c r="F9157" s="1" t="s">
        <v>1330</v>
      </c>
    </row>
    <row r="9158" spans="1:7" x14ac:dyDescent="0.4">
      <c r="A9158" s="1" t="s">
        <v>4119</v>
      </c>
      <c r="B9158" s="1">
        <v>3739</v>
      </c>
      <c r="C9158" s="1" t="s">
        <v>1347</v>
      </c>
      <c r="D9158" s="1">
        <v>2001</v>
      </c>
      <c r="E9158" s="1" t="s">
        <v>1377</v>
      </c>
      <c r="F9158" s="1" t="s">
        <v>1330</v>
      </c>
      <c r="G9158" s="1" t="s">
        <v>2369</v>
      </c>
    </row>
    <row r="9159" spans="1:7" x14ac:dyDescent="0.4">
      <c r="A9159" s="1" t="s">
        <v>4118</v>
      </c>
      <c r="B9159" s="1">
        <v>3739</v>
      </c>
      <c r="C9159" s="1" t="s">
        <v>1347</v>
      </c>
      <c r="D9159" s="1">
        <v>2001</v>
      </c>
      <c r="E9159" s="1" t="s">
        <v>1377</v>
      </c>
      <c r="F9159" s="1" t="s">
        <v>1334</v>
      </c>
      <c r="G9159" s="1" t="s">
        <v>1102</v>
      </c>
    </row>
    <row r="9160" spans="1:7" x14ac:dyDescent="0.4">
      <c r="A9160" s="1" t="s">
        <v>4117</v>
      </c>
      <c r="B9160" s="1">
        <v>3739</v>
      </c>
      <c r="C9160" s="1" t="s">
        <v>1347</v>
      </c>
      <c r="D9160" s="1">
        <v>2001</v>
      </c>
      <c r="E9160" s="1" t="s">
        <v>1377</v>
      </c>
      <c r="F9160" s="1" t="s">
        <v>1334</v>
      </c>
      <c r="G9160" s="1" t="s">
        <v>1102</v>
      </c>
    </row>
    <row r="9161" spans="1:7" x14ac:dyDescent="0.4">
      <c r="A9161" s="1" t="s">
        <v>4116</v>
      </c>
      <c r="B9161" s="1">
        <v>2532</v>
      </c>
      <c r="C9161" s="1" t="s">
        <v>1347</v>
      </c>
      <c r="D9161" s="1">
        <v>2001</v>
      </c>
      <c r="E9161" s="1" t="s">
        <v>2390</v>
      </c>
      <c r="F9161" s="1" t="s">
        <v>1334</v>
      </c>
      <c r="G9161" s="1" t="s">
        <v>3179</v>
      </c>
    </row>
    <row r="9162" spans="1:7" x14ac:dyDescent="0.4">
      <c r="A9162" s="1" t="s">
        <v>4115</v>
      </c>
      <c r="B9162" s="1">
        <v>2532</v>
      </c>
      <c r="C9162" s="1" t="s">
        <v>1347</v>
      </c>
      <c r="D9162" s="1">
        <v>2001</v>
      </c>
      <c r="E9162" s="1" t="s">
        <v>2390</v>
      </c>
      <c r="F9162" s="1" t="s">
        <v>1334</v>
      </c>
      <c r="G9162" s="1" t="s">
        <v>3179</v>
      </c>
    </row>
    <row r="9163" spans="1:7" x14ac:dyDescent="0.4">
      <c r="A9163" s="1" t="s">
        <v>4114</v>
      </c>
      <c r="B9163" s="1">
        <v>2556</v>
      </c>
      <c r="C9163" s="1" t="s">
        <v>1347</v>
      </c>
      <c r="D9163" s="1">
        <v>2001</v>
      </c>
      <c r="E9163" s="1" t="s">
        <v>1377</v>
      </c>
      <c r="F9163" s="1" t="s">
        <v>1334</v>
      </c>
      <c r="G9163" s="1" t="s">
        <v>1102</v>
      </c>
    </row>
    <row r="9164" spans="1:7" x14ac:dyDescent="0.4">
      <c r="A9164" s="1" t="s">
        <v>4113</v>
      </c>
      <c r="B9164" s="1">
        <v>2532</v>
      </c>
      <c r="C9164" s="1" t="s">
        <v>1347</v>
      </c>
      <c r="D9164" s="1">
        <v>2001</v>
      </c>
      <c r="E9164" s="1" t="s">
        <v>2390</v>
      </c>
      <c r="F9164" s="1" t="s">
        <v>1334</v>
      </c>
      <c r="G9164" s="1" t="s">
        <v>3179</v>
      </c>
    </row>
    <row r="9165" spans="1:7" x14ac:dyDescent="0.4">
      <c r="A9165" s="1" t="s">
        <v>13460</v>
      </c>
      <c r="B9165" s="1">
        <v>2532</v>
      </c>
      <c r="C9165" s="1" t="s">
        <v>1347</v>
      </c>
      <c r="D9165" s="1">
        <v>2001</v>
      </c>
      <c r="E9165" s="1" t="s">
        <v>1345</v>
      </c>
      <c r="F9165" s="1" t="s">
        <v>1330</v>
      </c>
    </row>
    <row r="9166" spans="1:7" x14ac:dyDescent="0.4">
      <c r="A9166" s="1" t="s">
        <v>4112</v>
      </c>
      <c r="B9166" s="1">
        <v>1078</v>
      </c>
      <c r="C9166" s="1" t="s">
        <v>1347</v>
      </c>
      <c r="D9166" s="1">
        <v>2001</v>
      </c>
      <c r="E9166" s="1" t="s">
        <v>1377</v>
      </c>
      <c r="F9166" s="1" t="s">
        <v>1330</v>
      </c>
      <c r="G9166" s="1" t="s">
        <v>1102</v>
      </c>
    </row>
    <row r="9167" spans="1:7" x14ac:dyDescent="0.4">
      <c r="A9167" s="1" t="s">
        <v>4111</v>
      </c>
      <c r="B9167" s="1">
        <v>1128</v>
      </c>
      <c r="C9167" s="1" t="s">
        <v>1347</v>
      </c>
      <c r="D9167" s="1">
        <v>2000</v>
      </c>
      <c r="E9167" s="1" t="s">
        <v>1576</v>
      </c>
      <c r="F9167" s="1" t="s">
        <v>1464</v>
      </c>
      <c r="G9167" s="1" t="s">
        <v>3323</v>
      </c>
    </row>
    <row r="9168" spans="1:7" x14ac:dyDescent="0.4">
      <c r="A9168" s="1" t="s">
        <v>4110</v>
      </c>
      <c r="B9168" s="1">
        <v>400</v>
      </c>
      <c r="C9168" s="1" t="s">
        <v>1375</v>
      </c>
      <c r="D9168" s="1">
        <v>1999</v>
      </c>
      <c r="E9168" s="1" t="s">
        <v>1345</v>
      </c>
      <c r="F9168" s="1" t="s">
        <v>1334</v>
      </c>
      <c r="G9168" s="1" t="s">
        <v>1374</v>
      </c>
    </row>
    <row r="9169" spans="1:7" x14ac:dyDescent="0.4">
      <c r="A9169" s="1" t="s">
        <v>4109</v>
      </c>
      <c r="B9169" s="1">
        <v>1216</v>
      </c>
      <c r="C9169" s="1" t="s">
        <v>1347</v>
      </c>
      <c r="D9169" s="1">
        <v>2001</v>
      </c>
      <c r="E9169" s="1" t="s">
        <v>1505</v>
      </c>
      <c r="F9169" s="1" t="s">
        <v>1330</v>
      </c>
      <c r="G9169" s="1" t="s">
        <v>3925</v>
      </c>
    </row>
    <row r="9170" spans="1:7" x14ac:dyDescent="0.4">
      <c r="A9170" s="1" t="s">
        <v>4108</v>
      </c>
      <c r="B9170" s="1">
        <v>366</v>
      </c>
      <c r="C9170" s="1" t="s">
        <v>1340</v>
      </c>
      <c r="D9170" s="1">
        <v>2000</v>
      </c>
      <c r="E9170" s="1" t="s">
        <v>1420</v>
      </c>
      <c r="F9170" s="1" t="s">
        <v>1334</v>
      </c>
      <c r="G9170" s="1" t="s">
        <v>1419</v>
      </c>
    </row>
    <row r="9171" spans="1:7" x14ac:dyDescent="0.4">
      <c r="A9171" s="1" t="s">
        <v>4107</v>
      </c>
      <c r="C9171" s="1" t="s">
        <v>1357</v>
      </c>
      <c r="D9171" s="1">
        <v>2001</v>
      </c>
      <c r="E9171" s="1" t="s">
        <v>2643</v>
      </c>
    </row>
    <row r="9172" spans="1:7" x14ac:dyDescent="0.4">
      <c r="A9172" s="1" t="s">
        <v>4106</v>
      </c>
      <c r="C9172" s="1" t="s">
        <v>1340</v>
      </c>
      <c r="D9172" s="1">
        <v>2001</v>
      </c>
      <c r="E9172" s="1" t="s">
        <v>1377</v>
      </c>
      <c r="F9172" s="1" t="s">
        <v>1330</v>
      </c>
    </row>
    <row r="9173" spans="1:7" x14ac:dyDescent="0.4">
      <c r="A9173" s="1" t="s">
        <v>4105</v>
      </c>
      <c r="B9173" s="1">
        <v>1679</v>
      </c>
      <c r="C9173" s="1" t="s">
        <v>1347</v>
      </c>
      <c r="D9173" s="1">
        <v>2000</v>
      </c>
      <c r="E9173" s="1" t="s">
        <v>1331</v>
      </c>
      <c r="F9173" s="1" t="s">
        <v>1330</v>
      </c>
      <c r="G9173" s="1" t="s">
        <v>2401</v>
      </c>
    </row>
    <row r="9174" spans="1:7" x14ac:dyDescent="0.4">
      <c r="A9174" s="1" t="s">
        <v>4104</v>
      </c>
      <c r="B9174" s="1">
        <v>1679</v>
      </c>
      <c r="C9174" s="1" t="s">
        <v>1347</v>
      </c>
      <c r="D9174" s="1">
        <v>2000</v>
      </c>
      <c r="E9174" s="1" t="s">
        <v>1331</v>
      </c>
      <c r="F9174" s="1" t="s">
        <v>1330</v>
      </c>
      <c r="G9174" s="1" t="s">
        <v>4103</v>
      </c>
    </row>
    <row r="9175" spans="1:7" x14ac:dyDescent="0.4">
      <c r="A9175" s="1" t="s">
        <v>4102</v>
      </c>
      <c r="B9175" s="1">
        <v>70</v>
      </c>
      <c r="C9175" s="1" t="s">
        <v>1340</v>
      </c>
      <c r="D9175" s="1">
        <v>1999</v>
      </c>
      <c r="E9175" s="1" t="s">
        <v>1467</v>
      </c>
      <c r="F9175" s="1" t="s">
        <v>1334</v>
      </c>
    </row>
    <row r="9176" spans="1:7" x14ac:dyDescent="0.4">
      <c r="A9176" s="1" t="s">
        <v>4101</v>
      </c>
      <c r="B9176" s="1">
        <v>5551</v>
      </c>
      <c r="C9176" s="1" t="s">
        <v>2411</v>
      </c>
      <c r="D9176" s="1">
        <v>2000</v>
      </c>
      <c r="E9176" s="1" t="s">
        <v>1377</v>
      </c>
      <c r="F9176" s="1" t="s">
        <v>1330</v>
      </c>
      <c r="G9176" s="1" t="s">
        <v>4100</v>
      </c>
    </row>
    <row r="9177" spans="1:7" x14ac:dyDescent="0.4">
      <c r="A9177" s="1" t="s">
        <v>4099</v>
      </c>
      <c r="B9177" s="1">
        <v>5551</v>
      </c>
      <c r="C9177" s="1" t="s">
        <v>2411</v>
      </c>
      <c r="D9177" s="1">
        <v>2001</v>
      </c>
      <c r="E9177" s="1" t="s">
        <v>1377</v>
      </c>
      <c r="F9177" s="1" t="s">
        <v>1330</v>
      </c>
      <c r="G9177" s="1" t="s">
        <v>1355</v>
      </c>
    </row>
    <row r="9178" spans="1:7" x14ac:dyDescent="0.4">
      <c r="A9178" s="1" t="s">
        <v>4098</v>
      </c>
      <c r="B9178" s="1">
        <v>2478</v>
      </c>
      <c r="C9178" s="1" t="s">
        <v>1347</v>
      </c>
      <c r="D9178" s="1">
        <v>2000</v>
      </c>
      <c r="E9178" s="1" t="s">
        <v>1555</v>
      </c>
      <c r="F9178" s="1" t="s">
        <v>1464</v>
      </c>
      <c r="G9178" s="1" t="s">
        <v>3179</v>
      </c>
    </row>
    <row r="9179" spans="1:7" x14ac:dyDescent="0.4">
      <c r="A9179" s="1" t="s">
        <v>4096</v>
      </c>
      <c r="C9179" s="1" t="s">
        <v>1357</v>
      </c>
      <c r="D9179" s="1">
        <v>2001</v>
      </c>
      <c r="E9179" s="1" t="s">
        <v>2643</v>
      </c>
    </row>
    <row r="9180" spans="1:7" x14ac:dyDescent="0.4">
      <c r="A9180" s="1" t="s">
        <v>4095</v>
      </c>
      <c r="B9180" s="1">
        <v>150</v>
      </c>
      <c r="C9180" s="1" t="s">
        <v>1347</v>
      </c>
      <c r="D9180" s="1">
        <v>1999</v>
      </c>
      <c r="E9180" s="1" t="s">
        <v>1335</v>
      </c>
      <c r="F9180" s="1" t="s">
        <v>1334</v>
      </c>
      <c r="G9180" s="1" t="s">
        <v>4094</v>
      </c>
    </row>
    <row r="9181" spans="1:7" x14ac:dyDescent="0.4">
      <c r="A9181" s="1" t="s">
        <v>4093</v>
      </c>
      <c r="B9181" s="1">
        <v>1626</v>
      </c>
      <c r="C9181" s="1" t="s">
        <v>1347</v>
      </c>
      <c r="D9181" s="1">
        <v>2001</v>
      </c>
      <c r="E9181" s="1" t="s">
        <v>1708</v>
      </c>
      <c r="F9181" s="1" t="s">
        <v>1334</v>
      </c>
      <c r="G9181" s="1" t="s">
        <v>3266</v>
      </c>
    </row>
    <row r="9182" spans="1:7" x14ac:dyDescent="0.4">
      <c r="A9182" s="1" t="s">
        <v>4092</v>
      </c>
      <c r="B9182" s="1">
        <v>1626</v>
      </c>
      <c r="C9182" s="1" t="s">
        <v>1347</v>
      </c>
      <c r="D9182" s="1">
        <v>2001</v>
      </c>
      <c r="E9182" s="1" t="s">
        <v>1708</v>
      </c>
      <c r="F9182" s="1" t="s">
        <v>1334</v>
      </c>
      <c r="G9182" s="1" t="s">
        <v>3266</v>
      </c>
    </row>
    <row r="9183" spans="1:7" x14ac:dyDescent="0.4">
      <c r="A9183" s="1" t="s">
        <v>4091</v>
      </c>
      <c r="C9183" s="1" t="s">
        <v>1332</v>
      </c>
      <c r="D9183" s="1">
        <v>1999</v>
      </c>
      <c r="E9183" s="1" t="s">
        <v>1385</v>
      </c>
      <c r="G9183" s="1" t="s">
        <v>2621</v>
      </c>
    </row>
    <row r="9184" spans="1:7" x14ac:dyDescent="0.4">
      <c r="A9184" s="1" t="s">
        <v>4090</v>
      </c>
      <c r="B9184" s="1">
        <v>1730</v>
      </c>
      <c r="C9184" s="1" t="s">
        <v>1347</v>
      </c>
      <c r="D9184" s="1">
        <v>2000</v>
      </c>
      <c r="E9184" s="1" t="s">
        <v>1377</v>
      </c>
      <c r="F9184" s="1" t="s">
        <v>1334</v>
      </c>
      <c r="G9184" s="1" t="s">
        <v>1102</v>
      </c>
    </row>
    <row r="9185" spans="1:7" x14ac:dyDescent="0.4">
      <c r="A9185" s="1" t="s">
        <v>4089</v>
      </c>
      <c r="B9185" s="1">
        <v>116</v>
      </c>
      <c r="C9185" s="1" t="s">
        <v>1340</v>
      </c>
      <c r="D9185" s="1">
        <v>2000</v>
      </c>
      <c r="E9185" s="1" t="s">
        <v>1684</v>
      </c>
      <c r="F9185" s="1" t="s">
        <v>1330</v>
      </c>
    </row>
    <row r="9186" spans="1:7" x14ac:dyDescent="0.4">
      <c r="A9186" s="1" t="s">
        <v>4088</v>
      </c>
      <c r="C9186" s="1" t="s">
        <v>1340</v>
      </c>
      <c r="D9186" s="1">
        <v>2000</v>
      </c>
      <c r="E9186" s="1" t="s">
        <v>2270</v>
      </c>
    </row>
    <row r="9187" spans="1:7" x14ac:dyDescent="0.4">
      <c r="A9187" s="1" t="s">
        <v>4087</v>
      </c>
      <c r="B9187" s="1">
        <v>2340</v>
      </c>
      <c r="C9187" s="1" t="s">
        <v>1357</v>
      </c>
      <c r="D9187" s="1">
        <v>2001</v>
      </c>
      <c r="E9187" s="1" t="s">
        <v>1391</v>
      </c>
      <c r="F9187" s="1" t="s">
        <v>1334</v>
      </c>
      <c r="G9187" s="1" t="s">
        <v>4086</v>
      </c>
    </row>
    <row r="9188" spans="1:7" x14ac:dyDescent="0.4">
      <c r="A9188" s="1" t="s">
        <v>4085</v>
      </c>
      <c r="B9188" s="1">
        <v>5514</v>
      </c>
      <c r="C9188" s="1" t="s">
        <v>2411</v>
      </c>
      <c r="D9188" s="1">
        <v>2001</v>
      </c>
      <c r="E9188" s="1" t="s">
        <v>1377</v>
      </c>
      <c r="F9188" s="1" t="s">
        <v>1330</v>
      </c>
      <c r="G9188" s="1" t="s">
        <v>4100</v>
      </c>
    </row>
    <row r="9189" spans="1:7" x14ac:dyDescent="0.4">
      <c r="A9189" s="1" t="s">
        <v>4083</v>
      </c>
      <c r="B9189" s="1">
        <v>5514</v>
      </c>
      <c r="C9189" s="1" t="s">
        <v>2411</v>
      </c>
      <c r="D9189" s="1">
        <v>2001</v>
      </c>
      <c r="E9189" s="1" t="s">
        <v>2390</v>
      </c>
      <c r="F9189" s="1" t="s">
        <v>1334</v>
      </c>
      <c r="G9189" s="1" t="s">
        <v>1355</v>
      </c>
    </row>
    <row r="9190" spans="1:7" x14ac:dyDescent="0.4">
      <c r="A9190" s="1" t="s">
        <v>4081</v>
      </c>
      <c r="B9190" s="1">
        <v>5514</v>
      </c>
      <c r="C9190" s="1" t="s">
        <v>2411</v>
      </c>
      <c r="D9190" s="1">
        <v>2001</v>
      </c>
      <c r="E9190" s="1" t="s">
        <v>2390</v>
      </c>
      <c r="F9190" s="1" t="s">
        <v>1334</v>
      </c>
      <c r="G9190" s="1" t="s">
        <v>1355</v>
      </c>
    </row>
    <row r="9191" spans="1:7" x14ac:dyDescent="0.4">
      <c r="A9191" s="1" t="s">
        <v>4080</v>
      </c>
      <c r="B9191" s="1">
        <v>1679</v>
      </c>
      <c r="C9191" s="1" t="s">
        <v>1347</v>
      </c>
      <c r="D9191" s="1">
        <v>2000</v>
      </c>
      <c r="E9191" s="1" t="s">
        <v>1708</v>
      </c>
      <c r="F9191" s="1" t="s">
        <v>1334</v>
      </c>
      <c r="G9191" s="1" t="s">
        <v>3462</v>
      </c>
    </row>
    <row r="9192" spans="1:7" x14ac:dyDescent="0.4">
      <c r="A9192" s="1" t="s">
        <v>4079</v>
      </c>
      <c r="B9192" s="1">
        <v>1679</v>
      </c>
      <c r="C9192" s="1" t="s">
        <v>1347</v>
      </c>
      <c r="D9192" s="1">
        <v>2001</v>
      </c>
      <c r="E9192" s="1" t="s">
        <v>1456</v>
      </c>
      <c r="F9192" s="1" t="s">
        <v>1330</v>
      </c>
      <c r="G9192" s="1" t="s">
        <v>3085</v>
      </c>
    </row>
    <row r="9193" spans="1:7" x14ac:dyDescent="0.4">
      <c r="A9193" s="1" t="s">
        <v>4078</v>
      </c>
      <c r="B9193" s="1">
        <v>240</v>
      </c>
      <c r="C9193" s="1" t="s">
        <v>1340</v>
      </c>
      <c r="D9193" s="1">
        <v>1999</v>
      </c>
      <c r="E9193" s="1" t="s">
        <v>1420</v>
      </c>
      <c r="F9193" s="1" t="s">
        <v>1330</v>
      </c>
      <c r="G9193" s="1" t="s">
        <v>1662</v>
      </c>
    </row>
    <row r="9194" spans="1:7" x14ac:dyDescent="0.4">
      <c r="A9194" s="1" t="s">
        <v>4077</v>
      </c>
      <c r="B9194" s="1">
        <v>114</v>
      </c>
      <c r="C9194" s="1" t="s">
        <v>1357</v>
      </c>
      <c r="D9194" s="1">
        <v>1999</v>
      </c>
      <c r="E9194" s="1" t="s">
        <v>4076</v>
      </c>
      <c r="G9194" s="1" t="s">
        <v>4075</v>
      </c>
    </row>
    <row r="9195" spans="1:7" x14ac:dyDescent="0.4">
      <c r="A9195" s="1" t="s">
        <v>4074</v>
      </c>
      <c r="B9195" s="1">
        <v>120</v>
      </c>
      <c r="C9195" s="1" t="s">
        <v>1347</v>
      </c>
      <c r="D9195" s="1">
        <v>1999</v>
      </c>
      <c r="E9195" s="1" t="s">
        <v>1467</v>
      </c>
      <c r="F9195" s="1" t="s">
        <v>1334</v>
      </c>
      <c r="G9195" s="1" t="s">
        <v>1443</v>
      </c>
    </row>
    <row r="9196" spans="1:7" x14ac:dyDescent="0.4">
      <c r="A9196" s="1" t="s">
        <v>4073</v>
      </c>
      <c r="B9196" s="1">
        <v>9640</v>
      </c>
      <c r="C9196" s="1" t="s">
        <v>3404</v>
      </c>
      <c r="D9196" s="1">
        <v>2000</v>
      </c>
      <c r="E9196" s="1" t="s">
        <v>1377</v>
      </c>
      <c r="F9196" s="1" t="s">
        <v>1334</v>
      </c>
      <c r="G9196" s="1" t="s">
        <v>1102</v>
      </c>
    </row>
    <row r="9197" spans="1:7" x14ac:dyDescent="0.4">
      <c r="A9197" s="1" t="s">
        <v>4072</v>
      </c>
      <c r="B9197" s="1">
        <v>9640</v>
      </c>
      <c r="C9197" s="1" t="s">
        <v>3404</v>
      </c>
      <c r="D9197" s="1">
        <v>2001</v>
      </c>
      <c r="E9197" s="1" t="s">
        <v>2390</v>
      </c>
      <c r="F9197" s="1" t="s">
        <v>1334</v>
      </c>
      <c r="G9197" s="1" t="s">
        <v>3179</v>
      </c>
    </row>
    <row r="9198" spans="1:7" x14ac:dyDescent="0.4">
      <c r="A9198" s="1" t="s">
        <v>4071</v>
      </c>
      <c r="B9198" s="1">
        <v>658</v>
      </c>
      <c r="C9198" s="1" t="s">
        <v>2640</v>
      </c>
      <c r="D9198" s="1">
        <v>2000</v>
      </c>
      <c r="E9198" s="1" t="s">
        <v>2270</v>
      </c>
      <c r="F9198" s="1" t="s">
        <v>1330</v>
      </c>
      <c r="G9198" s="1" t="s">
        <v>2301</v>
      </c>
    </row>
    <row r="9199" spans="1:7" x14ac:dyDescent="0.4">
      <c r="A9199" s="1" t="s">
        <v>4070</v>
      </c>
      <c r="B9199" s="1">
        <v>648</v>
      </c>
      <c r="C9199" s="1" t="s">
        <v>2640</v>
      </c>
      <c r="D9199" s="1">
        <v>2000</v>
      </c>
      <c r="E9199" s="1" t="s">
        <v>2270</v>
      </c>
      <c r="F9199" s="1" t="s">
        <v>1330</v>
      </c>
      <c r="G9199" s="1" t="s">
        <v>4069</v>
      </c>
    </row>
    <row r="9200" spans="1:7" x14ac:dyDescent="0.4">
      <c r="A9200" s="1" t="s">
        <v>4068</v>
      </c>
      <c r="B9200" s="1">
        <v>1216</v>
      </c>
      <c r="C9200" s="1" t="s">
        <v>1347</v>
      </c>
      <c r="D9200" s="1">
        <v>2001</v>
      </c>
      <c r="E9200" s="1" t="s">
        <v>1505</v>
      </c>
      <c r="F9200" s="1" t="s">
        <v>1330</v>
      </c>
      <c r="G9200" s="1" t="s">
        <v>4067</v>
      </c>
    </row>
    <row r="9201" spans="1:7" x14ac:dyDescent="0.4">
      <c r="A9201" s="1" t="s">
        <v>4066</v>
      </c>
      <c r="B9201" s="1">
        <v>112</v>
      </c>
      <c r="C9201" s="1" t="s">
        <v>1340</v>
      </c>
      <c r="D9201" s="1">
        <v>1999</v>
      </c>
      <c r="E9201" s="1" t="s">
        <v>3272</v>
      </c>
      <c r="F9201" s="1" t="s">
        <v>1464</v>
      </c>
      <c r="G9201" s="1" t="s">
        <v>4065</v>
      </c>
    </row>
    <row r="9202" spans="1:7" x14ac:dyDescent="0.4">
      <c r="A9202" s="1" t="s">
        <v>4064</v>
      </c>
      <c r="B9202" s="1">
        <v>1048</v>
      </c>
      <c r="C9202" s="1" t="s">
        <v>1347</v>
      </c>
      <c r="D9202" s="1">
        <v>2000</v>
      </c>
      <c r="E9202" s="1" t="s">
        <v>2390</v>
      </c>
      <c r="F9202" s="1" t="s">
        <v>1330</v>
      </c>
      <c r="G9202" s="1" t="s">
        <v>3233</v>
      </c>
    </row>
    <row r="9203" spans="1:7" x14ac:dyDescent="0.4">
      <c r="A9203" s="1" t="s">
        <v>4063</v>
      </c>
      <c r="B9203" s="1">
        <v>2474</v>
      </c>
      <c r="C9203" s="1" t="s">
        <v>1347</v>
      </c>
      <c r="D9203" s="1">
        <v>2000</v>
      </c>
      <c r="E9203" s="1" t="s">
        <v>1732</v>
      </c>
      <c r="F9203" s="1" t="s">
        <v>1330</v>
      </c>
      <c r="G9203" s="1" t="s">
        <v>3179</v>
      </c>
    </row>
    <row r="9204" spans="1:7" x14ac:dyDescent="0.4">
      <c r="A9204" s="1" t="s">
        <v>4062</v>
      </c>
      <c r="B9204" s="1">
        <v>2474</v>
      </c>
      <c r="C9204" s="1" t="s">
        <v>1347</v>
      </c>
      <c r="D9204" s="1">
        <v>2001</v>
      </c>
      <c r="E9204" s="1" t="s">
        <v>1377</v>
      </c>
      <c r="F9204" s="1" t="s">
        <v>1334</v>
      </c>
      <c r="G9204" s="1" t="s">
        <v>1102</v>
      </c>
    </row>
    <row r="9205" spans="1:7" x14ac:dyDescent="0.4">
      <c r="A9205" s="1" t="s">
        <v>4061</v>
      </c>
      <c r="B9205" s="1">
        <v>753</v>
      </c>
      <c r="C9205" s="1" t="s">
        <v>1357</v>
      </c>
      <c r="D9205" s="1">
        <v>2001</v>
      </c>
      <c r="E9205" s="1" t="s">
        <v>2558</v>
      </c>
      <c r="F9205" s="1" t="s">
        <v>1334</v>
      </c>
      <c r="G9205" s="1" t="s">
        <v>3530</v>
      </c>
    </row>
    <row r="9206" spans="1:7" x14ac:dyDescent="0.4">
      <c r="A9206" s="1" t="s">
        <v>4060</v>
      </c>
      <c r="B9206" s="1">
        <v>753</v>
      </c>
      <c r="C9206" s="1" t="s">
        <v>1357</v>
      </c>
      <c r="D9206" s="1">
        <v>2001</v>
      </c>
      <c r="E9206" s="1" t="s">
        <v>2558</v>
      </c>
      <c r="F9206" s="1" t="s">
        <v>1334</v>
      </c>
      <c r="G9206" s="1" t="s">
        <v>3530</v>
      </c>
    </row>
    <row r="9207" spans="1:7" x14ac:dyDescent="0.4">
      <c r="A9207" s="1" t="s">
        <v>4059</v>
      </c>
      <c r="B9207" s="1">
        <v>632</v>
      </c>
      <c r="C9207" s="1" t="s">
        <v>1433</v>
      </c>
      <c r="D9207" s="1">
        <v>2000</v>
      </c>
      <c r="E9207" s="1" t="s">
        <v>1420</v>
      </c>
      <c r="F9207" s="1" t="s">
        <v>1330</v>
      </c>
      <c r="G9207" s="1" t="s">
        <v>4058</v>
      </c>
    </row>
    <row r="9208" spans="1:7" x14ac:dyDescent="0.4">
      <c r="A9208" s="1" t="s">
        <v>4057</v>
      </c>
      <c r="B9208" s="1">
        <v>632</v>
      </c>
      <c r="C9208" s="1" t="s">
        <v>1433</v>
      </c>
      <c r="D9208" s="1">
        <v>2000</v>
      </c>
      <c r="E9208" s="1" t="s">
        <v>1420</v>
      </c>
      <c r="F9208" s="1" t="s">
        <v>1330</v>
      </c>
    </row>
    <row r="9209" spans="1:7" x14ac:dyDescent="0.4">
      <c r="A9209" s="1" t="s">
        <v>4056</v>
      </c>
      <c r="B9209" s="1">
        <v>2274</v>
      </c>
      <c r="C9209" s="1" t="s">
        <v>1347</v>
      </c>
      <c r="D9209" s="1">
        <v>2001</v>
      </c>
      <c r="E9209" s="1" t="s">
        <v>1555</v>
      </c>
      <c r="F9209" s="1" t="s">
        <v>1334</v>
      </c>
      <c r="G9209" s="1" t="s">
        <v>3179</v>
      </c>
    </row>
    <row r="9210" spans="1:7" x14ac:dyDescent="0.4">
      <c r="A9210" s="1" t="s">
        <v>4055</v>
      </c>
      <c r="B9210" s="1">
        <v>2274</v>
      </c>
      <c r="C9210" s="1" t="s">
        <v>1347</v>
      </c>
      <c r="D9210" s="1">
        <v>2001</v>
      </c>
      <c r="E9210" s="1" t="s">
        <v>1555</v>
      </c>
      <c r="F9210" s="1" t="s">
        <v>1334</v>
      </c>
      <c r="G9210" s="1" t="s">
        <v>3179</v>
      </c>
    </row>
    <row r="9211" spans="1:7" x14ac:dyDescent="0.4">
      <c r="A9211" s="1" t="s">
        <v>4054</v>
      </c>
      <c r="B9211" s="1">
        <v>1550</v>
      </c>
      <c r="C9211" s="1" t="s">
        <v>1347</v>
      </c>
      <c r="D9211" s="1">
        <v>2001</v>
      </c>
      <c r="E9211" s="1" t="s">
        <v>1331</v>
      </c>
      <c r="F9211" s="1" t="s">
        <v>1334</v>
      </c>
      <c r="G9211" s="1" t="s">
        <v>1102</v>
      </c>
    </row>
    <row r="9212" spans="1:7" x14ac:dyDescent="0.4">
      <c r="A9212" s="1" t="s">
        <v>4053</v>
      </c>
      <c r="B9212" s="1">
        <v>5446</v>
      </c>
      <c r="C9212" s="1" t="s">
        <v>2411</v>
      </c>
      <c r="D9212" s="1">
        <v>2001</v>
      </c>
      <c r="E9212" s="1" t="s">
        <v>2191</v>
      </c>
      <c r="F9212" s="1" t="s">
        <v>1334</v>
      </c>
      <c r="G9212" s="1" t="s">
        <v>2336</v>
      </c>
    </row>
    <row r="9213" spans="1:7" x14ac:dyDescent="0.4">
      <c r="A9213" s="1" t="s">
        <v>4052</v>
      </c>
      <c r="B9213" s="1">
        <v>5446</v>
      </c>
      <c r="C9213" s="1" t="s">
        <v>2411</v>
      </c>
      <c r="D9213" s="1">
        <v>2001</v>
      </c>
      <c r="E9213" s="1" t="s">
        <v>2191</v>
      </c>
      <c r="F9213" s="1" t="s">
        <v>1334</v>
      </c>
      <c r="G9213" s="1" t="s">
        <v>2336</v>
      </c>
    </row>
    <row r="9214" spans="1:7" x14ac:dyDescent="0.4">
      <c r="A9214" s="1" t="s">
        <v>4051</v>
      </c>
      <c r="B9214" s="1">
        <v>5446</v>
      </c>
      <c r="C9214" s="1" t="s">
        <v>2411</v>
      </c>
      <c r="D9214" s="1">
        <v>2001</v>
      </c>
      <c r="E9214" s="1" t="s">
        <v>2191</v>
      </c>
      <c r="F9214" s="1" t="s">
        <v>1334</v>
      </c>
      <c r="G9214" s="1" t="s">
        <v>2336</v>
      </c>
    </row>
    <row r="9215" spans="1:7" x14ac:dyDescent="0.4">
      <c r="A9215" s="1" t="s">
        <v>4050</v>
      </c>
      <c r="D9215" s="1">
        <v>2001</v>
      </c>
      <c r="E9215" s="1" t="s">
        <v>1331</v>
      </c>
      <c r="F9215" s="1" t="s">
        <v>1334</v>
      </c>
    </row>
    <row r="9216" spans="1:7" x14ac:dyDescent="0.4">
      <c r="A9216" s="1" t="s">
        <v>4049</v>
      </c>
      <c r="B9216" s="1">
        <v>502</v>
      </c>
      <c r="C9216" s="1" t="s">
        <v>1340</v>
      </c>
      <c r="D9216" s="1">
        <v>2000</v>
      </c>
      <c r="E9216" s="1" t="s">
        <v>1385</v>
      </c>
      <c r="F9216" s="1" t="s">
        <v>1330</v>
      </c>
    </row>
    <row r="9217" spans="1:7" x14ac:dyDescent="0.4">
      <c r="A9217" s="1" t="s">
        <v>4048</v>
      </c>
      <c r="B9217" s="1">
        <v>6892</v>
      </c>
      <c r="C9217" s="1" t="s">
        <v>2411</v>
      </c>
      <c r="D9217" s="1">
        <v>2001</v>
      </c>
      <c r="E9217" s="1" t="s">
        <v>1377</v>
      </c>
      <c r="F9217" s="1" t="s">
        <v>1334</v>
      </c>
      <c r="G9217" s="1" t="s">
        <v>1102</v>
      </c>
    </row>
    <row r="9218" spans="1:7" x14ac:dyDescent="0.4">
      <c r="A9218" s="1" t="s">
        <v>4047</v>
      </c>
      <c r="B9218" s="1">
        <v>6892</v>
      </c>
      <c r="C9218" s="1" t="s">
        <v>2411</v>
      </c>
      <c r="D9218" s="1">
        <v>2001</v>
      </c>
      <c r="E9218" s="1" t="s">
        <v>1377</v>
      </c>
      <c r="F9218" s="1" t="s">
        <v>1334</v>
      </c>
      <c r="G9218" s="1" t="s">
        <v>1102</v>
      </c>
    </row>
    <row r="9219" spans="1:7" x14ac:dyDescent="0.4">
      <c r="A9219" s="1" t="s">
        <v>4046</v>
      </c>
      <c r="B9219" s="1">
        <v>6734</v>
      </c>
      <c r="C9219" s="1" t="s">
        <v>2411</v>
      </c>
      <c r="D9219" s="1">
        <v>2001</v>
      </c>
      <c r="E9219" s="1" t="s">
        <v>1377</v>
      </c>
      <c r="F9219" s="1" t="s">
        <v>1330</v>
      </c>
      <c r="G9219" s="1" t="s">
        <v>3179</v>
      </c>
    </row>
    <row r="9220" spans="1:7" x14ac:dyDescent="0.4">
      <c r="A9220" s="1" t="s">
        <v>4045</v>
      </c>
      <c r="B9220" s="1">
        <v>2764</v>
      </c>
      <c r="C9220" s="1" t="s">
        <v>1347</v>
      </c>
      <c r="D9220" s="1">
        <v>2001</v>
      </c>
      <c r="E9220" s="1" t="s">
        <v>1377</v>
      </c>
      <c r="F9220" s="1" t="s">
        <v>1334</v>
      </c>
      <c r="G9220" s="1" t="s">
        <v>1102</v>
      </c>
    </row>
    <row r="9221" spans="1:7" x14ac:dyDescent="0.4">
      <c r="A9221" s="1" t="s">
        <v>13461</v>
      </c>
      <c r="B9221" s="1">
        <v>2532</v>
      </c>
      <c r="C9221" s="1" t="s">
        <v>1347</v>
      </c>
      <c r="D9221" s="1">
        <v>2001</v>
      </c>
      <c r="E9221" s="1" t="s">
        <v>1345</v>
      </c>
      <c r="F9221" s="1" t="s">
        <v>1330</v>
      </c>
    </row>
    <row r="9222" spans="1:7" x14ac:dyDescent="0.4">
      <c r="A9222" s="1" t="s">
        <v>4044</v>
      </c>
      <c r="B9222" s="1">
        <v>2532</v>
      </c>
      <c r="C9222" s="1" t="s">
        <v>1347</v>
      </c>
      <c r="D9222" s="1">
        <v>2001</v>
      </c>
      <c r="E9222" s="1" t="s">
        <v>1377</v>
      </c>
      <c r="F9222" s="1" t="s">
        <v>1330</v>
      </c>
      <c r="G9222" s="1" t="s">
        <v>1102</v>
      </c>
    </row>
    <row r="9223" spans="1:7" x14ac:dyDescent="0.4">
      <c r="A9223" s="1" t="s">
        <v>194</v>
      </c>
      <c r="B9223" s="1">
        <v>6703</v>
      </c>
      <c r="C9223" s="1" t="s">
        <v>2411</v>
      </c>
      <c r="D9223" s="1">
        <v>2001</v>
      </c>
      <c r="E9223" s="1" t="s">
        <v>1377</v>
      </c>
      <c r="F9223" s="1" t="s">
        <v>1334</v>
      </c>
      <c r="G9223" s="1" t="s">
        <v>1102</v>
      </c>
    </row>
    <row r="9224" spans="1:7" x14ac:dyDescent="0.4">
      <c r="A9224" s="1" t="s">
        <v>4043</v>
      </c>
      <c r="B9224" s="1">
        <v>6447</v>
      </c>
      <c r="C9224" s="1" t="s">
        <v>2411</v>
      </c>
      <c r="D9224" s="1">
        <v>2001</v>
      </c>
      <c r="E9224" s="1" t="s">
        <v>1377</v>
      </c>
      <c r="F9224" s="1" t="s">
        <v>1334</v>
      </c>
      <c r="G9224" s="1" t="s">
        <v>1102</v>
      </c>
    </row>
    <row r="9225" spans="1:7" x14ac:dyDescent="0.4">
      <c r="A9225" s="1" t="s">
        <v>4042</v>
      </c>
      <c r="B9225" s="1">
        <v>6627</v>
      </c>
      <c r="C9225" s="1" t="s">
        <v>2411</v>
      </c>
      <c r="D9225" s="1">
        <v>2001</v>
      </c>
      <c r="E9225" s="1" t="s">
        <v>1377</v>
      </c>
      <c r="F9225" s="1" t="s">
        <v>1330</v>
      </c>
      <c r="G9225" s="1" t="s">
        <v>1355</v>
      </c>
    </row>
    <row r="9226" spans="1:7" x14ac:dyDescent="0.4">
      <c r="A9226" s="1" t="s">
        <v>4041</v>
      </c>
      <c r="B9226" s="1">
        <v>6627</v>
      </c>
      <c r="C9226" s="1" t="s">
        <v>2411</v>
      </c>
      <c r="D9226" s="1">
        <v>2001</v>
      </c>
      <c r="E9226" s="1" t="s">
        <v>1377</v>
      </c>
      <c r="F9226" s="1" t="s">
        <v>1334</v>
      </c>
      <c r="G9226" s="1" t="s">
        <v>1102</v>
      </c>
    </row>
    <row r="9227" spans="1:7" x14ac:dyDescent="0.4">
      <c r="A9227" s="1" t="s">
        <v>4040</v>
      </c>
      <c r="B9227" s="1">
        <v>611</v>
      </c>
      <c r="C9227" s="1" t="s">
        <v>1340</v>
      </c>
      <c r="D9227" s="1">
        <v>2001</v>
      </c>
      <c r="E9227" s="1" t="s">
        <v>1385</v>
      </c>
      <c r="F9227" s="1" t="s">
        <v>1334</v>
      </c>
    </row>
    <row r="9228" spans="1:7" x14ac:dyDescent="0.4">
      <c r="A9228" s="1" t="s">
        <v>4039</v>
      </c>
      <c r="B9228" s="1">
        <v>94</v>
      </c>
      <c r="C9228" s="1" t="s">
        <v>1340</v>
      </c>
      <c r="D9228" s="1">
        <v>2000</v>
      </c>
      <c r="E9228" s="1" t="s">
        <v>1684</v>
      </c>
    </row>
    <row r="9229" spans="1:7" x14ac:dyDescent="0.4">
      <c r="A9229" s="1" t="s">
        <v>4038</v>
      </c>
      <c r="B9229" s="1">
        <v>2482</v>
      </c>
      <c r="C9229" s="1" t="s">
        <v>1347</v>
      </c>
      <c r="D9229" s="1">
        <v>2000</v>
      </c>
      <c r="E9229" s="1" t="s">
        <v>1377</v>
      </c>
      <c r="F9229" s="1" t="s">
        <v>1330</v>
      </c>
      <c r="G9229" s="1" t="s">
        <v>2336</v>
      </c>
    </row>
    <row r="9230" spans="1:7" x14ac:dyDescent="0.4">
      <c r="A9230" s="1" t="s">
        <v>1243</v>
      </c>
      <c r="B9230" s="1">
        <v>5992</v>
      </c>
      <c r="C9230" s="1" t="s">
        <v>2411</v>
      </c>
      <c r="D9230" s="1">
        <v>2001</v>
      </c>
      <c r="E9230" s="1" t="s">
        <v>1377</v>
      </c>
      <c r="F9230" s="1" t="s">
        <v>1330</v>
      </c>
      <c r="G9230" s="1" t="s">
        <v>3179</v>
      </c>
    </row>
    <row r="9231" spans="1:7" x14ac:dyDescent="0.4">
      <c r="A9231" s="1" t="s">
        <v>4037</v>
      </c>
      <c r="B9231" s="1">
        <v>5992</v>
      </c>
      <c r="C9231" s="1" t="s">
        <v>2411</v>
      </c>
      <c r="D9231" s="1">
        <v>2001</v>
      </c>
      <c r="E9231" s="1" t="s">
        <v>1377</v>
      </c>
      <c r="F9231" s="1" t="s">
        <v>1330</v>
      </c>
      <c r="G9231" s="1" t="s">
        <v>3179</v>
      </c>
    </row>
    <row r="9232" spans="1:7" x14ac:dyDescent="0.4">
      <c r="A9232" s="1" t="s">
        <v>4036</v>
      </c>
      <c r="C9232" s="1" t="s">
        <v>1332</v>
      </c>
      <c r="D9232" s="1">
        <v>1999</v>
      </c>
      <c r="E9232" s="1" t="s">
        <v>1337</v>
      </c>
      <c r="F9232" s="1" t="s">
        <v>1334</v>
      </c>
    </row>
    <row r="9233" spans="1:7" x14ac:dyDescent="0.4">
      <c r="A9233" s="1" t="s">
        <v>4035</v>
      </c>
      <c r="B9233" s="1">
        <v>84</v>
      </c>
      <c r="C9233" s="1" t="s">
        <v>1340</v>
      </c>
      <c r="D9233" s="1">
        <v>2000</v>
      </c>
      <c r="E9233" s="1" t="s">
        <v>2270</v>
      </c>
      <c r="F9233" s="1" t="s">
        <v>1330</v>
      </c>
    </row>
    <row r="9234" spans="1:7" x14ac:dyDescent="0.4">
      <c r="A9234" s="1" t="s">
        <v>4034</v>
      </c>
      <c r="B9234" s="1">
        <v>84</v>
      </c>
      <c r="C9234" s="1" t="s">
        <v>1340</v>
      </c>
      <c r="D9234" s="1">
        <v>2000</v>
      </c>
      <c r="E9234" s="1" t="s">
        <v>2270</v>
      </c>
      <c r="F9234" s="1" t="s">
        <v>1330</v>
      </c>
    </row>
    <row r="9235" spans="1:7" x14ac:dyDescent="0.4">
      <c r="A9235" s="1" t="s">
        <v>4033</v>
      </c>
      <c r="B9235" s="1">
        <v>510</v>
      </c>
      <c r="C9235" s="1" t="s">
        <v>1347</v>
      </c>
      <c r="D9235" s="1">
        <v>1999</v>
      </c>
      <c r="E9235" s="1" t="s">
        <v>1343</v>
      </c>
      <c r="F9235" s="1" t="s">
        <v>1334</v>
      </c>
      <c r="G9235" s="1" t="s">
        <v>1342</v>
      </c>
    </row>
    <row r="9236" spans="1:7" x14ac:dyDescent="0.4">
      <c r="A9236" s="1" t="s">
        <v>1295</v>
      </c>
      <c r="B9236" s="1">
        <v>1702</v>
      </c>
      <c r="C9236" s="1" t="s">
        <v>1347</v>
      </c>
      <c r="D9236" s="1">
        <v>2000</v>
      </c>
      <c r="E9236" s="1" t="s">
        <v>1435</v>
      </c>
      <c r="F9236" s="1" t="s">
        <v>1334</v>
      </c>
      <c r="G9236" s="1" t="s">
        <v>1293</v>
      </c>
    </row>
    <row r="9237" spans="1:7" x14ac:dyDescent="0.4">
      <c r="A9237" s="1" t="s">
        <v>1292</v>
      </c>
      <c r="B9237" s="1">
        <v>1702</v>
      </c>
      <c r="C9237" s="1" t="s">
        <v>1347</v>
      </c>
      <c r="D9237" s="1">
        <v>2000</v>
      </c>
      <c r="E9237" s="1" t="s">
        <v>1435</v>
      </c>
      <c r="F9237" s="1" t="s">
        <v>1334</v>
      </c>
      <c r="G9237" s="1" t="s">
        <v>2336</v>
      </c>
    </row>
    <row r="9238" spans="1:7" x14ac:dyDescent="0.4">
      <c r="A9238" s="1" t="s">
        <v>4032</v>
      </c>
      <c r="B9238" s="1">
        <v>1702</v>
      </c>
      <c r="C9238" s="1" t="s">
        <v>1347</v>
      </c>
      <c r="D9238" s="1">
        <v>2000</v>
      </c>
      <c r="E9238" s="1" t="s">
        <v>1435</v>
      </c>
      <c r="F9238" s="1" t="s">
        <v>1334</v>
      </c>
      <c r="G9238" s="1" t="s">
        <v>3218</v>
      </c>
    </row>
    <row r="9239" spans="1:7" x14ac:dyDescent="0.4">
      <c r="A9239" s="1" t="s">
        <v>4031</v>
      </c>
      <c r="B9239" s="1">
        <v>2082</v>
      </c>
      <c r="C9239" s="1" t="s">
        <v>1347</v>
      </c>
      <c r="D9239" s="1">
        <v>2000</v>
      </c>
      <c r="E9239" s="1" t="s">
        <v>1377</v>
      </c>
      <c r="F9239" s="1" t="s">
        <v>1334</v>
      </c>
      <c r="G9239" s="1" t="s">
        <v>1102</v>
      </c>
    </row>
    <row r="9240" spans="1:7" x14ac:dyDescent="0.4">
      <c r="A9240" s="1" t="s">
        <v>4030</v>
      </c>
      <c r="B9240" s="1">
        <v>2082</v>
      </c>
      <c r="C9240" s="1" t="s">
        <v>1347</v>
      </c>
      <c r="D9240" s="1">
        <v>2001</v>
      </c>
      <c r="E9240" s="1" t="s">
        <v>1377</v>
      </c>
      <c r="F9240" s="1" t="s">
        <v>1334</v>
      </c>
      <c r="G9240" s="1" t="s">
        <v>1102</v>
      </c>
    </row>
    <row r="9241" spans="1:7" x14ac:dyDescent="0.4">
      <c r="A9241" s="1" t="s">
        <v>4029</v>
      </c>
      <c r="B9241" s="1">
        <v>126</v>
      </c>
      <c r="C9241" s="1" t="s">
        <v>1340</v>
      </c>
      <c r="D9241" s="1">
        <v>2000</v>
      </c>
      <c r="E9241" s="1" t="s">
        <v>1362</v>
      </c>
      <c r="F9241" s="1" t="s">
        <v>1330</v>
      </c>
    </row>
    <row r="9242" spans="1:7" x14ac:dyDescent="0.4">
      <c r="A9242" s="1" t="s">
        <v>4028</v>
      </c>
      <c r="B9242" s="1">
        <v>126</v>
      </c>
      <c r="C9242" s="1" t="s">
        <v>1340</v>
      </c>
      <c r="D9242" s="1">
        <v>2001</v>
      </c>
      <c r="E9242" s="1" t="s">
        <v>1391</v>
      </c>
    </row>
    <row r="9243" spans="1:7" x14ac:dyDescent="0.4">
      <c r="A9243" s="1" t="s">
        <v>4027</v>
      </c>
      <c r="B9243" s="1">
        <v>281</v>
      </c>
      <c r="C9243" s="1" t="s">
        <v>1340</v>
      </c>
      <c r="D9243" s="1">
        <v>2000</v>
      </c>
      <c r="E9243" s="1" t="s">
        <v>1406</v>
      </c>
      <c r="F9243" s="1" t="s">
        <v>1330</v>
      </c>
      <c r="G9243" s="1" t="s">
        <v>2251</v>
      </c>
    </row>
    <row r="9244" spans="1:7" x14ac:dyDescent="0.4">
      <c r="A9244" s="1" t="s">
        <v>4026</v>
      </c>
      <c r="B9244" s="1">
        <v>379</v>
      </c>
      <c r="C9244" s="1" t="s">
        <v>1340</v>
      </c>
      <c r="D9244" s="1">
        <v>2000</v>
      </c>
      <c r="E9244" s="1" t="s">
        <v>2270</v>
      </c>
      <c r="F9244" s="1" t="s">
        <v>1330</v>
      </c>
      <c r="G9244" s="1" t="s">
        <v>3224</v>
      </c>
    </row>
    <row r="9245" spans="1:7" x14ac:dyDescent="0.4">
      <c r="A9245" s="1" t="s">
        <v>4025</v>
      </c>
      <c r="B9245" s="1">
        <v>379</v>
      </c>
      <c r="C9245" s="1" t="s">
        <v>1340</v>
      </c>
      <c r="D9245" s="1">
        <v>2001</v>
      </c>
      <c r="E9245" s="1" t="s">
        <v>2270</v>
      </c>
      <c r="F9245" s="1" t="s">
        <v>1330</v>
      </c>
      <c r="G9245" s="1" t="s">
        <v>3224</v>
      </c>
    </row>
    <row r="9246" spans="1:7" x14ac:dyDescent="0.4">
      <c r="A9246" s="1" t="s">
        <v>4024</v>
      </c>
      <c r="B9246" s="1">
        <v>261</v>
      </c>
      <c r="C9246" s="1" t="s">
        <v>1340</v>
      </c>
      <c r="D9246" s="1">
        <v>2000</v>
      </c>
      <c r="E9246" s="1" t="s">
        <v>1371</v>
      </c>
      <c r="F9246" s="1" t="s">
        <v>1330</v>
      </c>
    </row>
    <row r="9247" spans="1:7" x14ac:dyDescent="0.4">
      <c r="A9247" s="1" t="s">
        <v>4023</v>
      </c>
      <c r="B9247" s="1">
        <v>4252</v>
      </c>
      <c r="C9247" s="1" t="s">
        <v>1347</v>
      </c>
      <c r="D9247" s="1">
        <v>2001</v>
      </c>
      <c r="E9247" s="1" t="s">
        <v>2390</v>
      </c>
      <c r="F9247" s="1" t="s">
        <v>1330</v>
      </c>
      <c r="G9247" s="1" t="s">
        <v>2369</v>
      </c>
    </row>
    <row r="9248" spans="1:7" x14ac:dyDescent="0.4">
      <c r="A9248" s="1" t="s">
        <v>4022</v>
      </c>
      <c r="B9248" s="1">
        <v>4252</v>
      </c>
      <c r="C9248" s="1" t="s">
        <v>1347</v>
      </c>
      <c r="D9248" s="1">
        <v>2001</v>
      </c>
      <c r="E9248" s="1" t="s">
        <v>1362</v>
      </c>
      <c r="F9248" s="1" t="s">
        <v>1334</v>
      </c>
      <c r="G9248" s="1" t="s">
        <v>1355</v>
      </c>
    </row>
    <row r="9249" spans="1:7" x14ac:dyDescent="0.4">
      <c r="A9249" s="1" t="s">
        <v>181</v>
      </c>
      <c r="B9249" s="1">
        <v>4252</v>
      </c>
      <c r="C9249" s="1" t="s">
        <v>1347</v>
      </c>
      <c r="D9249" s="1">
        <v>2001</v>
      </c>
      <c r="E9249" s="1" t="s">
        <v>1377</v>
      </c>
      <c r="F9249" s="1" t="s">
        <v>1334</v>
      </c>
      <c r="G9249" s="1" t="s">
        <v>1102</v>
      </c>
    </row>
    <row r="9250" spans="1:7" x14ac:dyDescent="0.4">
      <c r="A9250" s="1" t="s">
        <v>4021</v>
      </c>
      <c r="B9250" s="1">
        <v>4252</v>
      </c>
      <c r="C9250" s="1" t="s">
        <v>1347</v>
      </c>
      <c r="D9250" s="1">
        <v>2001</v>
      </c>
      <c r="E9250" s="1" t="s">
        <v>1377</v>
      </c>
      <c r="F9250" s="1" t="s">
        <v>1334</v>
      </c>
      <c r="G9250" s="1" t="s">
        <v>1102</v>
      </c>
    </row>
    <row r="9251" spans="1:7" x14ac:dyDescent="0.4">
      <c r="A9251" s="1" t="s">
        <v>4020</v>
      </c>
      <c r="B9251" s="1">
        <v>706</v>
      </c>
      <c r="C9251" s="1" t="s">
        <v>1347</v>
      </c>
      <c r="D9251" s="1">
        <v>2000</v>
      </c>
      <c r="E9251" s="1" t="s">
        <v>1331</v>
      </c>
      <c r="F9251" s="1" t="s">
        <v>1330</v>
      </c>
    </row>
    <row r="9252" spans="1:7" x14ac:dyDescent="0.4">
      <c r="A9252" s="1" t="s">
        <v>4019</v>
      </c>
      <c r="B9252" s="1">
        <v>706</v>
      </c>
      <c r="C9252" s="1" t="s">
        <v>1347</v>
      </c>
      <c r="D9252" s="1">
        <v>2000</v>
      </c>
      <c r="E9252" s="1" t="s">
        <v>1555</v>
      </c>
      <c r="F9252" s="1" t="s">
        <v>1330</v>
      </c>
      <c r="G9252" s="1" t="s">
        <v>3255</v>
      </c>
    </row>
    <row r="9253" spans="1:7" x14ac:dyDescent="0.4">
      <c r="A9253" s="1" t="s">
        <v>826</v>
      </c>
      <c r="B9253" s="1">
        <v>5608</v>
      </c>
      <c r="C9253" s="1" t="s">
        <v>2411</v>
      </c>
      <c r="D9253" s="1">
        <v>2001</v>
      </c>
      <c r="E9253" s="1" t="s">
        <v>1377</v>
      </c>
      <c r="F9253" s="1" t="s">
        <v>1334</v>
      </c>
      <c r="G9253" s="1" t="s">
        <v>4017</v>
      </c>
    </row>
    <row r="9254" spans="1:7" x14ac:dyDescent="0.4">
      <c r="A9254" s="1" t="s">
        <v>4018</v>
      </c>
      <c r="B9254" s="1">
        <v>5608</v>
      </c>
      <c r="C9254" s="1" t="s">
        <v>2411</v>
      </c>
      <c r="D9254" s="1">
        <v>2001</v>
      </c>
      <c r="E9254" s="1" t="s">
        <v>1377</v>
      </c>
      <c r="F9254" s="1" t="s">
        <v>1334</v>
      </c>
      <c r="G9254" s="1" t="s">
        <v>4017</v>
      </c>
    </row>
    <row r="9255" spans="1:7" x14ac:dyDescent="0.4">
      <c r="A9255" s="1" t="s">
        <v>985</v>
      </c>
      <c r="B9255" s="1">
        <v>5608</v>
      </c>
      <c r="C9255" s="1" t="s">
        <v>2411</v>
      </c>
      <c r="D9255" s="1">
        <v>2001</v>
      </c>
      <c r="E9255" s="1" t="s">
        <v>1377</v>
      </c>
      <c r="F9255" s="1" t="s">
        <v>1334</v>
      </c>
      <c r="G9255" s="1" t="s">
        <v>4017</v>
      </c>
    </row>
    <row r="9256" spans="1:7" x14ac:dyDescent="0.4">
      <c r="A9256" s="1" t="s">
        <v>4016</v>
      </c>
      <c r="B9256" s="1">
        <v>2226</v>
      </c>
      <c r="C9256" s="1" t="s">
        <v>1347</v>
      </c>
      <c r="D9256" s="1">
        <v>2001</v>
      </c>
      <c r="E9256" s="1" t="s">
        <v>1377</v>
      </c>
      <c r="F9256" s="1" t="s">
        <v>1334</v>
      </c>
      <c r="G9256" s="1" t="s">
        <v>1102</v>
      </c>
    </row>
    <row r="9257" spans="1:7" x14ac:dyDescent="0.4">
      <c r="A9257" s="1" t="s">
        <v>4015</v>
      </c>
      <c r="B9257" s="1">
        <v>2272</v>
      </c>
      <c r="C9257" s="1" t="s">
        <v>1347</v>
      </c>
      <c r="D9257" s="1">
        <v>2001</v>
      </c>
      <c r="E9257" s="1" t="s">
        <v>1377</v>
      </c>
      <c r="F9257" s="1" t="s">
        <v>1330</v>
      </c>
      <c r="G9257" s="1" t="s">
        <v>1293</v>
      </c>
    </row>
    <row r="9258" spans="1:7" x14ac:dyDescent="0.4">
      <c r="A9258" s="1" t="s">
        <v>4014</v>
      </c>
      <c r="B9258" s="1">
        <v>360</v>
      </c>
      <c r="C9258" s="1" t="s">
        <v>1340</v>
      </c>
      <c r="D9258" s="1">
        <v>2000</v>
      </c>
      <c r="E9258" s="1" t="s">
        <v>1343</v>
      </c>
      <c r="F9258" s="1" t="s">
        <v>1334</v>
      </c>
      <c r="G9258" s="1" t="s">
        <v>1590</v>
      </c>
    </row>
    <row r="9259" spans="1:7" x14ac:dyDescent="0.4">
      <c r="A9259" s="1" t="s">
        <v>4013</v>
      </c>
      <c r="B9259" s="1">
        <v>973</v>
      </c>
      <c r="C9259" s="1" t="s">
        <v>1347</v>
      </c>
      <c r="D9259" s="1">
        <v>2001</v>
      </c>
      <c r="E9259" s="1" t="s">
        <v>1360</v>
      </c>
      <c r="F9259" s="1" t="s">
        <v>1334</v>
      </c>
      <c r="G9259" s="1" t="s">
        <v>1901</v>
      </c>
    </row>
    <row r="9260" spans="1:7" x14ac:dyDescent="0.4">
      <c r="A9260" s="1" t="s">
        <v>4012</v>
      </c>
      <c r="B9260" s="1">
        <v>165</v>
      </c>
      <c r="C9260" s="1" t="s">
        <v>4011</v>
      </c>
      <c r="D9260" s="1">
        <v>2001</v>
      </c>
      <c r="E9260" s="1" t="s">
        <v>4010</v>
      </c>
      <c r="F9260" s="1" t="s">
        <v>1334</v>
      </c>
      <c r="G9260" s="1" t="s">
        <v>4009</v>
      </c>
    </row>
    <row r="9261" spans="1:7" x14ac:dyDescent="0.4">
      <c r="A9261" s="1" t="s">
        <v>4008</v>
      </c>
      <c r="B9261" s="1">
        <v>261</v>
      </c>
      <c r="C9261" s="1" t="s">
        <v>1340</v>
      </c>
      <c r="D9261" s="1">
        <v>2000</v>
      </c>
      <c r="E9261" s="1" t="s">
        <v>1371</v>
      </c>
      <c r="F9261" s="1" t="s">
        <v>1330</v>
      </c>
    </row>
    <row r="9262" spans="1:7" x14ac:dyDescent="0.4">
      <c r="A9262" s="1" t="s">
        <v>4007</v>
      </c>
      <c r="B9262" s="1">
        <v>261</v>
      </c>
      <c r="C9262" s="1" t="s">
        <v>1340</v>
      </c>
      <c r="D9262" s="1">
        <v>2000</v>
      </c>
      <c r="E9262" s="1" t="s">
        <v>1371</v>
      </c>
      <c r="F9262" s="1" t="s">
        <v>1330</v>
      </c>
    </row>
    <row r="9263" spans="1:7" x14ac:dyDescent="0.4">
      <c r="A9263" s="1" t="s">
        <v>4006</v>
      </c>
      <c r="B9263" s="1">
        <v>581</v>
      </c>
      <c r="C9263" s="1" t="s">
        <v>1340</v>
      </c>
      <c r="D9263" s="1">
        <v>2000</v>
      </c>
      <c r="E9263" s="1" t="s">
        <v>2270</v>
      </c>
      <c r="F9263" s="1" t="s">
        <v>1330</v>
      </c>
      <c r="G9263" s="1" t="s">
        <v>3224</v>
      </c>
    </row>
    <row r="9264" spans="1:7" x14ac:dyDescent="0.4">
      <c r="A9264" s="1" t="s">
        <v>602</v>
      </c>
      <c r="B9264" s="1">
        <v>6732</v>
      </c>
      <c r="C9264" s="1" t="s">
        <v>2411</v>
      </c>
      <c r="D9264" s="1">
        <v>2001</v>
      </c>
      <c r="E9264" s="1" t="s">
        <v>1377</v>
      </c>
      <c r="F9264" s="1" t="s">
        <v>1330</v>
      </c>
      <c r="G9264" s="1" t="s">
        <v>4005</v>
      </c>
    </row>
    <row r="9265" spans="1:7" x14ac:dyDescent="0.4">
      <c r="A9265" s="1" t="s">
        <v>606</v>
      </c>
      <c r="B9265" s="1">
        <v>6732</v>
      </c>
      <c r="C9265" s="1" t="s">
        <v>2411</v>
      </c>
      <c r="D9265" s="1">
        <v>2001</v>
      </c>
      <c r="E9265" s="1" t="s">
        <v>1377</v>
      </c>
      <c r="F9265" s="1" t="s">
        <v>1330</v>
      </c>
      <c r="G9265" s="1" t="s">
        <v>2336</v>
      </c>
    </row>
    <row r="9266" spans="1:7" x14ac:dyDescent="0.4">
      <c r="A9266" s="1" t="s">
        <v>4004</v>
      </c>
      <c r="B9266" s="1">
        <v>6732</v>
      </c>
      <c r="C9266" s="1" t="s">
        <v>2411</v>
      </c>
      <c r="D9266" s="1">
        <v>2001</v>
      </c>
      <c r="E9266" s="1" t="s">
        <v>1377</v>
      </c>
      <c r="F9266" s="1" t="s">
        <v>1330</v>
      </c>
      <c r="G9266" s="1" t="s">
        <v>2336</v>
      </c>
    </row>
    <row r="9267" spans="1:7" x14ac:dyDescent="0.4">
      <c r="A9267" s="1" t="s">
        <v>4003</v>
      </c>
      <c r="B9267" s="1">
        <v>48</v>
      </c>
      <c r="C9267" s="1" t="s">
        <v>1357</v>
      </c>
      <c r="D9267" s="1">
        <v>2000</v>
      </c>
      <c r="E9267" s="1" t="s">
        <v>1958</v>
      </c>
      <c r="F9267" s="1" t="s">
        <v>1330</v>
      </c>
    </row>
    <row r="9268" spans="1:7" x14ac:dyDescent="0.4">
      <c r="A9268" s="1" t="s">
        <v>4002</v>
      </c>
      <c r="B9268" s="1">
        <v>426</v>
      </c>
      <c r="C9268" s="1" t="s">
        <v>1357</v>
      </c>
      <c r="D9268" s="1">
        <v>2001</v>
      </c>
      <c r="E9268" s="1" t="s">
        <v>1732</v>
      </c>
      <c r="F9268" s="1" t="s">
        <v>1334</v>
      </c>
      <c r="G9268" s="1" t="s">
        <v>1102</v>
      </c>
    </row>
    <row r="9269" spans="1:7" x14ac:dyDescent="0.4">
      <c r="A9269" s="1" t="s">
        <v>4001</v>
      </c>
      <c r="B9269" s="1">
        <v>660</v>
      </c>
      <c r="C9269" s="1" t="s">
        <v>1347</v>
      </c>
      <c r="D9269" s="1">
        <v>2000</v>
      </c>
      <c r="E9269" s="1" t="s">
        <v>1377</v>
      </c>
      <c r="F9269" s="1" t="s">
        <v>1330</v>
      </c>
      <c r="G9269" s="1" t="s">
        <v>5805</v>
      </c>
    </row>
    <row r="9270" spans="1:7" x14ac:dyDescent="0.4">
      <c r="A9270" s="1" t="s">
        <v>4000</v>
      </c>
      <c r="B9270" s="1">
        <v>660</v>
      </c>
      <c r="C9270" s="1" t="s">
        <v>1347</v>
      </c>
      <c r="D9270" s="1">
        <v>2000</v>
      </c>
      <c r="E9270" s="1" t="s">
        <v>1420</v>
      </c>
      <c r="F9270" s="1" t="s">
        <v>1334</v>
      </c>
      <c r="G9270" s="1" t="s">
        <v>1492</v>
      </c>
    </row>
    <row r="9271" spans="1:7" x14ac:dyDescent="0.4">
      <c r="A9271" s="1" t="s">
        <v>14470</v>
      </c>
      <c r="B9271" s="1">
        <v>2524</v>
      </c>
      <c r="C9271" s="1" t="s">
        <v>1347</v>
      </c>
      <c r="D9271" s="1">
        <v>2001</v>
      </c>
      <c r="E9271" s="1" t="s">
        <v>1331</v>
      </c>
      <c r="F9271" s="1" t="s">
        <v>1334</v>
      </c>
      <c r="G9271" s="1" t="s">
        <v>1102</v>
      </c>
    </row>
    <row r="9272" spans="1:7" x14ac:dyDescent="0.4">
      <c r="A9272" s="1" t="s">
        <v>1063</v>
      </c>
      <c r="B9272" s="1">
        <v>2524</v>
      </c>
      <c r="C9272" s="1" t="s">
        <v>1347</v>
      </c>
      <c r="D9272" s="1">
        <v>2001</v>
      </c>
      <c r="E9272" s="1" t="s">
        <v>1377</v>
      </c>
      <c r="F9272" s="1" t="s">
        <v>1330</v>
      </c>
      <c r="G9272" s="1" t="s">
        <v>3179</v>
      </c>
    </row>
    <row r="9273" spans="1:7" x14ac:dyDescent="0.4">
      <c r="A9273" s="1" t="s">
        <v>3999</v>
      </c>
      <c r="B9273" s="1">
        <v>2452</v>
      </c>
      <c r="C9273" s="1" t="s">
        <v>1347</v>
      </c>
      <c r="D9273" s="1">
        <v>2001</v>
      </c>
      <c r="E9273" s="1" t="s">
        <v>1440</v>
      </c>
      <c r="F9273" s="1" t="s">
        <v>1334</v>
      </c>
      <c r="G9273" s="1" t="s">
        <v>2689</v>
      </c>
    </row>
    <row r="9274" spans="1:7" x14ac:dyDescent="0.4">
      <c r="A9274" s="1" t="s">
        <v>3998</v>
      </c>
      <c r="B9274" s="1">
        <v>2452</v>
      </c>
      <c r="C9274" s="1" t="s">
        <v>1347</v>
      </c>
      <c r="D9274" s="1">
        <v>2001</v>
      </c>
      <c r="E9274" s="1" t="s">
        <v>1440</v>
      </c>
      <c r="F9274" s="1" t="s">
        <v>1334</v>
      </c>
      <c r="G9274" s="1" t="s">
        <v>2689</v>
      </c>
    </row>
    <row r="9275" spans="1:7" x14ac:dyDescent="0.4">
      <c r="A9275" s="1" t="s">
        <v>3997</v>
      </c>
      <c r="B9275" s="1">
        <v>487</v>
      </c>
      <c r="C9275" s="1" t="s">
        <v>1340</v>
      </c>
      <c r="D9275" s="1">
        <v>2000</v>
      </c>
      <c r="E9275" s="1" t="s">
        <v>1353</v>
      </c>
      <c r="F9275" s="1" t="s">
        <v>1330</v>
      </c>
    </row>
    <row r="9276" spans="1:7" x14ac:dyDescent="0.4">
      <c r="A9276" s="1" t="s">
        <v>3996</v>
      </c>
      <c r="B9276" s="1">
        <v>487</v>
      </c>
      <c r="C9276" s="1" t="s">
        <v>1340</v>
      </c>
      <c r="D9276" s="1">
        <v>2001</v>
      </c>
      <c r="E9276" s="1" t="s">
        <v>1377</v>
      </c>
      <c r="F9276" s="1" t="s">
        <v>1330</v>
      </c>
    </row>
    <row r="9277" spans="1:7" x14ac:dyDescent="0.4">
      <c r="A9277" s="1" t="s">
        <v>3995</v>
      </c>
      <c r="B9277" s="1">
        <v>156</v>
      </c>
      <c r="C9277" s="1" t="s">
        <v>1340</v>
      </c>
      <c r="D9277" s="1">
        <v>2000</v>
      </c>
      <c r="E9277" s="1" t="s">
        <v>1371</v>
      </c>
      <c r="G9277" s="1" t="s">
        <v>2310</v>
      </c>
    </row>
    <row r="9278" spans="1:7" x14ac:dyDescent="0.4">
      <c r="A9278" s="1" t="s">
        <v>3994</v>
      </c>
      <c r="C9278" s="1" t="s">
        <v>1340</v>
      </c>
      <c r="D9278" s="1">
        <v>2001</v>
      </c>
      <c r="E9278" s="1" t="s">
        <v>1371</v>
      </c>
      <c r="F9278" s="1" t="s">
        <v>1330</v>
      </c>
    </row>
    <row r="9279" spans="1:7" x14ac:dyDescent="0.4">
      <c r="A9279" s="1" t="s">
        <v>3993</v>
      </c>
      <c r="B9279" s="1">
        <v>225</v>
      </c>
      <c r="C9279" s="1" t="s">
        <v>1340</v>
      </c>
      <c r="D9279" s="1">
        <v>2001</v>
      </c>
      <c r="E9279" s="1" t="s">
        <v>1456</v>
      </c>
      <c r="F9279" s="1" t="s">
        <v>1330</v>
      </c>
    </row>
    <row r="9280" spans="1:7" x14ac:dyDescent="0.4">
      <c r="A9280" s="1" t="s">
        <v>3992</v>
      </c>
      <c r="B9280" s="1">
        <v>1550</v>
      </c>
      <c r="C9280" s="1" t="s">
        <v>1347</v>
      </c>
      <c r="D9280" s="1">
        <v>2001</v>
      </c>
      <c r="E9280" s="1" t="s">
        <v>1377</v>
      </c>
      <c r="F9280" s="1" t="s">
        <v>1330</v>
      </c>
      <c r="G9280" s="1" t="s">
        <v>3624</v>
      </c>
    </row>
    <row r="9281" spans="1:7" x14ac:dyDescent="0.4">
      <c r="A9281" s="1" t="s">
        <v>3991</v>
      </c>
      <c r="B9281" s="1">
        <v>1728</v>
      </c>
      <c r="C9281" s="1" t="s">
        <v>1347</v>
      </c>
      <c r="D9281" s="1">
        <v>2001</v>
      </c>
      <c r="E9281" s="1" t="s">
        <v>1331</v>
      </c>
      <c r="F9281" s="1" t="s">
        <v>1334</v>
      </c>
      <c r="G9281" s="1" t="s">
        <v>3138</v>
      </c>
    </row>
    <row r="9282" spans="1:7" x14ac:dyDescent="0.4">
      <c r="A9282" s="1" t="s">
        <v>3990</v>
      </c>
      <c r="B9282" s="1">
        <v>3739</v>
      </c>
      <c r="C9282" s="1" t="s">
        <v>1347</v>
      </c>
      <c r="D9282" s="1">
        <v>2001</v>
      </c>
      <c r="E9282" s="1" t="s">
        <v>1377</v>
      </c>
      <c r="F9282" s="1" t="s">
        <v>1330</v>
      </c>
      <c r="G9282" s="1" t="s">
        <v>2369</v>
      </c>
    </row>
    <row r="9283" spans="1:7" x14ac:dyDescent="0.4">
      <c r="A9283" s="1" t="s">
        <v>3989</v>
      </c>
      <c r="C9283" s="1" t="s">
        <v>1369</v>
      </c>
      <c r="D9283" s="1">
        <v>2000</v>
      </c>
      <c r="E9283" s="1" t="s">
        <v>1362</v>
      </c>
    </row>
    <row r="9284" spans="1:7" x14ac:dyDescent="0.4">
      <c r="A9284" s="1" t="s">
        <v>3988</v>
      </c>
      <c r="C9284" s="1" t="s">
        <v>1357</v>
      </c>
      <c r="D9284" s="1">
        <v>2001</v>
      </c>
      <c r="E9284" s="1" t="s">
        <v>1331</v>
      </c>
      <c r="F9284" s="1" t="s">
        <v>1334</v>
      </c>
      <c r="G9284" s="1" t="s">
        <v>3059</v>
      </c>
    </row>
    <row r="9285" spans="1:7" x14ac:dyDescent="0.4">
      <c r="A9285" s="1" t="s">
        <v>3987</v>
      </c>
      <c r="C9285" s="1" t="s">
        <v>3985</v>
      </c>
      <c r="D9285" s="1">
        <v>2001</v>
      </c>
      <c r="E9285" s="1" t="s">
        <v>2558</v>
      </c>
      <c r="F9285" s="1" t="s">
        <v>1334</v>
      </c>
      <c r="G9285" s="1" t="s">
        <v>3530</v>
      </c>
    </row>
    <row r="9286" spans="1:7" x14ac:dyDescent="0.4">
      <c r="A9286" s="1" t="s">
        <v>3986</v>
      </c>
      <c r="C9286" s="1" t="s">
        <v>3985</v>
      </c>
      <c r="D9286" s="1">
        <v>2001</v>
      </c>
      <c r="E9286" s="1" t="s">
        <v>2558</v>
      </c>
      <c r="F9286" s="1" t="s">
        <v>1334</v>
      </c>
      <c r="G9286" s="1" t="s">
        <v>3530</v>
      </c>
    </row>
    <row r="9287" spans="1:7" x14ac:dyDescent="0.4">
      <c r="A9287" s="1" t="s">
        <v>3984</v>
      </c>
      <c r="B9287" s="1">
        <v>588</v>
      </c>
      <c r="C9287" s="1" t="s">
        <v>1347</v>
      </c>
      <c r="D9287" s="1">
        <v>2000</v>
      </c>
      <c r="E9287" s="1" t="s">
        <v>1337</v>
      </c>
      <c r="F9287" s="1" t="s">
        <v>1334</v>
      </c>
      <c r="G9287" s="1" t="s">
        <v>3029</v>
      </c>
    </row>
    <row r="9288" spans="1:7" x14ac:dyDescent="0.4">
      <c r="A9288" s="1" t="s">
        <v>3983</v>
      </c>
      <c r="B9288" s="1">
        <v>2672</v>
      </c>
      <c r="C9288" s="1" t="s">
        <v>1347</v>
      </c>
      <c r="D9288" s="1">
        <v>2001</v>
      </c>
      <c r="E9288" s="1" t="s">
        <v>3810</v>
      </c>
      <c r="F9288" s="1" t="s">
        <v>1330</v>
      </c>
    </row>
    <row r="9289" spans="1:7" x14ac:dyDescent="0.4">
      <c r="A9289" s="1" t="s">
        <v>3982</v>
      </c>
      <c r="B9289" s="1">
        <v>2082</v>
      </c>
      <c r="C9289" s="1" t="s">
        <v>1347</v>
      </c>
      <c r="D9289" s="1">
        <v>2001</v>
      </c>
      <c r="E9289" s="1" t="s">
        <v>2390</v>
      </c>
      <c r="F9289" s="1" t="s">
        <v>1330</v>
      </c>
      <c r="G9289" s="1" t="s">
        <v>1355</v>
      </c>
    </row>
    <row r="9290" spans="1:7" x14ac:dyDescent="0.4">
      <c r="A9290" s="1" t="s">
        <v>3981</v>
      </c>
      <c r="B9290" s="1">
        <v>2082</v>
      </c>
      <c r="C9290" s="1" t="s">
        <v>1347</v>
      </c>
      <c r="D9290" s="1">
        <v>2001</v>
      </c>
      <c r="E9290" s="1" t="s">
        <v>1377</v>
      </c>
      <c r="F9290" s="1" t="s">
        <v>1334</v>
      </c>
      <c r="G9290" s="1" t="s">
        <v>1102</v>
      </c>
    </row>
    <row r="9291" spans="1:7" x14ac:dyDescent="0.4">
      <c r="A9291" s="1" t="s">
        <v>3980</v>
      </c>
      <c r="B9291" s="1">
        <v>506</v>
      </c>
      <c r="C9291" s="1" t="s">
        <v>1340</v>
      </c>
      <c r="D9291" s="1">
        <v>2001</v>
      </c>
      <c r="E9291" s="1" t="s">
        <v>1371</v>
      </c>
      <c r="F9291" s="1" t="s">
        <v>1330</v>
      </c>
      <c r="G9291" s="1" t="s">
        <v>3979</v>
      </c>
    </row>
    <row r="9292" spans="1:7" x14ac:dyDescent="0.4">
      <c r="A9292" s="1" t="s">
        <v>3978</v>
      </c>
      <c r="B9292" s="1">
        <v>1560</v>
      </c>
      <c r="C9292" s="1" t="s">
        <v>1347</v>
      </c>
      <c r="D9292" s="1">
        <v>2000</v>
      </c>
      <c r="E9292" s="1" t="s">
        <v>1331</v>
      </c>
      <c r="F9292" s="1" t="s">
        <v>1334</v>
      </c>
      <c r="G9292" s="1" t="s">
        <v>2336</v>
      </c>
    </row>
    <row r="9293" spans="1:7" x14ac:dyDescent="0.4">
      <c r="A9293" s="1" t="s">
        <v>3977</v>
      </c>
      <c r="B9293" s="1">
        <v>1560</v>
      </c>
      <c r="C9293" s="1" t="s">
        <v>1347</v>
      </c>
      <c r="D9293" s="1">
        <v>2000</v>
      </c>
      <c r="E9293" s="1" t="s">
        <v>1331</v>
      </c>
      <c r="F9293" s="1" t="s">
        <v>1334</v>
      </c>
      <c r="G9293" s="1" t="s">
        <v>2336</v>
      </c>
    </row>
    <row r="9294" spans="1:7" x14ac:dyDescent="0.4">
      <c r="A9294" s="1" t="s">
        <v>3976</v>
      </c>
      <c r="B9294" s="1">
        <v>1560</v>
      </c>
      <c r="C9294" s="1" t="s">
        <v>1347</v>
      </c>
      <c r="D9294" s="1">
        <v>2001</v>
      </c>
      <c r="E9294" s="1" t="s">
        <v>1331</v>
      </c>
      <c r="F9294" s="1" t="s">
        <v>1334</v>
      </c>
      <c r="G9294" s="1" t="s">
        <v>3218</v>
      </c>
    </row>
    <row r="9295" spans="1:7" x14ac:dyDescent="0.4">
      <c r="A9295" s="1" t="s">
        <v>3975</v>
      </c>
      <c r="B9295" s="1">
        <v>1560</v>
      </c>
      <c r="C9295" s="1" t="s">
        <v>1347</v>
      </c>
      <c r="D9295" s="1">
        <v>2001</v>
      </c>
      <c r="E9295" s="1" t="s">
        <v>1331</v>
      </c>
      <c r="F9295" s="1" t="s">
        <v>1334</v>
      </c>
      <c r="G9295" s="1" t="s">
        <v>3026</v>
      </c>
    </row>
    <row r="9296" spans="1:7" x14ac:dyDescent="0.4">
      <c r="A9296" s="1" t="s">
        <v>3974</v>
      </c>
      <c r="B9296" s="1">
        <v>151</v>
      </c>
      <c r="C9296" s="1" t="s">
        <v>1340</v>
      </c>
      <c r="D9296" s="1">
        <v>2001</v>
      </c>
      <c r="E9296" s="1" t="s">
        <v>1371</v>
      </c>
    </row>
    <row r="9297" spans="1:7" x14ac:dyDescent="0.4">
      <c r="A9297" s="1" t="s">
        <v>3973</v>
      </c>
      <c r="B9297" s="1">
        <v>604</v>
      </c>
      <c r="C9297" s="1" t="s">
        <v>1340</v>
      </c>
      <c r="D9297" s="1">
        <v>2000</v>
      </c>
      <c r="E9297" s="1" t="s">
        <v>2270</v>
      </c>
      <c r="F9297" s="1" t="s">
        <v>1330</v>
      </c>
      <c r="G9297" s="1" t="s">
        <v>3224</v>
      </c>
    </row>
    <row r="9298" spans="1:7" x14ac:dyDescent="0.4">
      <c r="A9298" s="1" t="s">
        <v>3972</v>
      </c>
      <c r="B9298" s="1">
        <v>604</v>
      </c>
      <c r="C9298" s="1" t="s">
        <v>1340</v>
      </c>
      <c r="D9298" s="1">
        <v>2001</v>
      </c>
      <c r="E9298" s="1" t="s">
        <v>1420</v>
      </c>
      <c r="F9298" s="1" t="s">
        <v>1330</v>
      </c>
    </row>
    <row r="9299" spans="1:7" x14ac:dyDescent="0.4">
      <c r="A9299" s="1" t="s">
        <v>3971</v>
      </c>
      <c r="B9299" s="1">
        <v>390</v>
      </c>
      <c r="C9299" s="1" t="s">
        <v>1340</v>
      </c>
      <c r="D9299" s="1">
        <v>2001</v>
      </c>
      <c r="E9299" s="1" t="s">
        <v>1371</v>
      </c>
      <c r="F9299" s="1" t="s">
        <v>1330</v>
      </c>
    </row>
    <row r="9300" spans="1:7" x14ac:dyDescent="0.4">
      <c r="A9300" s="1" t="s">
        <v>3970</v>
      </c>
      <c r="B9300" s="1">
        <v>379</v>
      </c>
      <c r="C9300" s="1" t="s">
        <v>1340</v>
      </c>
      <c r="D9300" s="1">
        <v>2001</v>
      </c>
      <c r="E9300" s="1" t="s">
        <v>2270</v>
      </c>
      <c r="F9300" s="1" t="s">
        <v>1330</v>
      </c>
      <c r="G9300" s="1" t="s">
        <v>3224</v>
      </c>
    </row>
    <row r="9301" spans="1:7" x14ac:dyDescent="0.4">
      <c r="A9301" s="1" t="s">
        <v>3969</v>
      </c>
      <c r="B9301" s="1">
        <v>552</v>
      </c>
      <c r="C9301" s="1" t="s">
        <v>1340</v>
      </c>
      <c r="D9301" s="1">
        <v>2000</v>
      </c>
      <c r="E9301" s="1" t="s">
        <v>1371</v>
      </c>
      <c r="F9301" s="1" t="s">
        <v>1330</v>
      </c>
    </row>
    <row r="9302" spans="1:7" x14ac:dyDescent="0.4">
      <c r="A9302" s="1" t="s">
        <v>3968</v>
      </c>
      <c r="B9302" s="1">
        <v>206</v>
      </c>
      <c r="C9302" s="1" t="s">
        <v>1340</v>
      </c>
      <c r="D9302" s="1">
        <v>2001</v>
      </c>
      <c r="E9302" s="1" t="s">
        <v>1406</v>
      </c>
      <c r="F9302" s="1" t="s">
        <v>1334</v>
      </c>
      <c r="G9302" s="1" t="s">
        <v>1364</v>
      </c>
    </row>
    <row r="9303" spans="1:7" x14ac:dyDescent="0.4">
      <c r="A9303" s="1" t="s">
        <v>3967</v>
      </c>
      <c r="B9303" s="1">
        <v>126</v>
      </c>
      <c r="C9303" s="1" t="s">
        <v>1340</v>
      </c>
      <c r="D9303" s="1">
        <v>2001</v>
      </c>
      <c r="E9303" s="1" t="s">
        <v>1362</v>
      </c>
      <c r="F9303" s="1" t="s">
        <v>1330</v>
      </c>
    </row>
    <row r="9304" spans="1:7" x14ac:dyDescent="0.4">
      <c r="A9304" s="1" t="s">
        <v>19</v>
      </c>
      <c r="B9304" s="1">
        <v>6422</v>
      </c>
      <c r="C9304" s="1" t="s">
        <v>2411</v>
      </c>
      <c r="D9304" s="1">
        <v>2001</v>
      </c>
      <c r="E9304" s="1" t="s">
        <v>1377</v>
      </c>
      <c r="F9304" s="1" t="s">
        <v>1334</v>
      </c>
      <c r="G9304" s="1" t="s">
        <v>1102</v>
      </c>
    </row>
    <row r="9305" spans="1:7" x14ac:dyDescent="0.4">
      <c r="A9305" s="1" t="s">
        <v>3966</v>
      </c>
      <c r="C9305" s="1" t="s">
        <v>1357</v>
      </c>
      <c r="D9305" s="1">
        <v>2001</v>
      </c>
      <c r="E9305" s="1" t="s">
        <v>1377</v>
      </c>
      <c r="F9305" s="1" t="s">
        <v>1334</v>
      </c>
      <c r="G9305" s="1" t="s">
        <v>3059</v>
      </c>
    </row>
    <row r="9306" spans="1:7" x14ac:dyDescent="0.4">
      <c r="A9306" s="1" t="s">
        <v>3965</v>
      </c>
      <c r="B9306" s="1">
        <v>1078</v>
      </c>
      <c r="C9306" s="1" t="s">
        <v>1347</v>
      </c>
      <c r="D9306" s="1">
        <v>2001</v>
      </c>
      <c r="E9306" s="1" t="s">
        <v>1331</v>
      </c>
      <c r="F9306" s="1" t="s">
        <v>1464</v>
      </c>
      <c r="G9306" s="1" t="s">
        <v>3510</v>
      </c>
    </row>
    <row r="9307" spans="1:7" x14ac:dyDescent="0.4">
      <c r="A9307" s="1" t="s">
        <v>3964</v>
      </c>
      <c r="B9307" s="1">
        <v>7506</v>
      </c>
      <c r="C9307" s="1" t="s">
        <v>3404</v>
      </c>
      <c r="D9307" s="1">
        <v>2001</v>
      </c>
      <c r="E9307" s="1" t="s">
        <v>1377</v>
      </c>
      <c r="F9307" s="1" t="s">
        <v>1334</v>
      </c>
      <c r="G9307" s="1" t="s">
        <v>2369</v>
      </c>
    </row>
    <row r="9308" spans="1:7" x14ac:dyDescent="0.4">
      <c r="A9308" s="1" t="s">
        <v>3963</v>
      </c>
      <c r="B9308" s="1">
        <v>1662</v>
      </c>
      <c r="C9308" s="1" t="s">
        <v>1347</v>
      </c>
      <c r="D9308" s="1">
        <v>2001</v>
      </c>
      <c r="E9308" s="1" t="s">
        <v>1331</v>
      </c>
      <c r="F9308" s="1" t="s">
        <v>1330</v>
      </c>
      <c r="G9308" s="1" t="s">
        <v>1536</v>
      </c>
    </row>
    <row r="9309" spans="1:7" x14ac:dyDescent="0.4">
      <c r="A9309" s="1" t="s">
        <v>3962</v>
      </c>
      <c r="B9309" s="1">
        <v>1658</v>
      </c>
      <c r="C9309" s="1" t="s">
        <v>1347</v>
      </c>
      <c r="D9309" s="1">
        <v>2001</v>
      </c>
      <c r="E9309" s="1" t="s">
        <v>1385</v>
      </c>
      <c r="F9309" s="1" t="s">
        <v>1334</v>
      </c>
      <c r="G9309" s="1" t="s">
        <v>3960</v>
      </c>
    </row>
    <row r="9310" spans="1:7" x14ac:dyDescent="0.4">
      <c r="A9310" s="1" t="s">
        <v>3961</v>
      </c>
      <c r="B9310" s="1">
        <v>1658</v>
      </c>
      <c r="C9310" s="1" t="s">
        <v>1347</v>
      </c>
      <c r="D9310" s="1">
        <v>2001</v>
      </c>
      <c r="E9310" s="1" t="s">
        <v>1969</v>
      </c>
      <c r="F9310" s="1" t="s">
        <v>1334</v>
      </c>
      <c r="G9310" s="1" t="s">
        <v>3960</v>
      </c>
    </row>
    <row r="9311" spans="1:7" x14ac:dyDescent="0.4">
      <c r="A9311" s="1" t="s">
        <v>3959</v>
      </c>
      <c r="B9311" s="1">
        <v>1730</v>
      </c>
      <c r="C9311" s="1" t="s">
        <v>1347</v>
      </c>
      <c r="D9311" s="1">
        <v>2001</v>
      </c>
      <c r="E9311" s="1" t="s">
        <v>1377</v>
      </c>
      <c r="F9311" s="1" t="s">
        <v>1334</v>
      </c>
      <c r="G9311" s="1" t="s">
        <v>1102</v>
      </c>
    </row>
    <row r="9312" spans="1:7" x14ac:dyDescent="0.4">
      <c r="A9312" s="1" t="s">
        <v>3958</v>
      </c>
      <c r="B9312" s="1">
        <v>1730</v>
      </c>
      <c r="C9312" s="1" t="s">
        <v>1347</v>
      </c>
      <c r="D9312" s="1">
        <v>2001</v>
      </c>
      <c r="E9312" s="1" t="s">
        <v>2390</v>
      </c>
      <c r="F9312" s="1" t="s">
        <v>1334</v>
      </c>
      <c r="G9312" s="1" t="s">
        <v>3957</v>
      </c>
    </row>
    <row r="9313" spans="1:7" x14ac:dyDescent="0.4">
      <c r="A9313" s="1" t="s">
        <v>3956</v>
      </c>
      <c r="B9313" s="1">
        <v>1842</v>
      </c>
      <c r="C9313" s="1" t="s">
        <v>1340</v>
      </c>
      <c r="D9313" s="1">
        <v>2001</v>
      </c>
      <c r="E9313" s="1" t="s">
        <v>1377</v>
      </c>
      <c r="F9313" s="1" t="s">
        <v>1464</v>
      </c>
      <c r="G9313" s="1" t="s">
        <v>1102</v>
      </c>
    </row>
    <row r="9314" spans="1:7" x14ac:dyDescent="0.4">
      <c r="A9314" s="1" t="s">
        <v>3955</v>
      </c>
      <c r="B9314" s="1">
        <v>2602</v>
      </c>
      <c r="C9314" s="1" t="s">
        <v>1347</v>
      </c>
      <c r="D9314" s="1">
        <v>2001</v>
      </c>
      <c r="E9314" s="1" t="s">
        <v>1377</v>
      </c>
      <c r="F9314" s="1" t="s">
        <v>1330</v>
      </c>
      <c r="G9314" s="1" t="s">
        <v>3179</v>
      </c>
    </row>
    <row r="9315" spans="1:7" x14ac:dyDescent="0.4">
      <c r="A9315" s="1" t="s">
        <v>3954</v>
      </c>
      <c r="B9315" s="1">
        <v>345</v>
      </c>
      <c r="C9315" s="1" t="s">
        <v>1340</v>
      </c>
      <c r="D9315" s="1">
        <v>2000</v>
      </c>
      <c r="E9315" s="1" t="s">
        <v>1435</v>
      </c>
      <c r="F9315" s="1" t="s">
        <v>1334</v>
      </c>
      <c r="G9315" s="1" t="s">
        <v>3953</v>
      </c>
    </row>
    <row r="9316" spans="1:7" x14ac:dyDescent="0.4">
      <c r="A9316" s="1" t="s">
        <v>3952</v>
      </c>
      <c r="B9316" s="1">
        <v>6008</v>
      </c>
      <c r="C9316" s="1" t="s">
        <v>2411</v>
      </c>
      <c r="D9316" s="1">
        <v>2001</v>
      </c>
      <c r="E9316" s="1" t="s">
        <v>1377</v>
      </c>
      <c r="F9316" s="1" t="s">
        <v>1330</v>
      </c>
      <c r="G9316" s="1" t="s">
        <v>3179</v>
      </c>
    </row>
    <row r="9317" spans="1:7" x14ac:dyDescent="0.4">
      <c r="A9317" s="1" t="s">
        <v>3951</v>
      </c>
      <c r="B9317" s="1">
        <v>2532</v>
      </c>
      <c r="C9317" s="1" t="s">
        <v>1347</v>
      </c>
      <c r="D9317" s="1">
        <v>2001</v>
      </c>
      <c r="E9317" s="1" t="s">
        <v>2390</v>
      </c>
      <c r="F9317" s="1" t="s">
        <v>1334</v>
      </c>
      <c r="G9317" s="1" t="s">
        <v>3179</v>
      </c>
    </row>
    <row r="9318" spans="1:7" x14ac:dyDescent="0.4">
      <c r="A9318" s="1" t="s">
        <v>3950</v>
      </c>
      <c r="B9318" s="1">
        <v>2556</v>
      </c>
      <c r="C9318" s="1" t="s">
        <v>1347</v>
      </c>
      <c r="D9318" s="1">
        <v>2001</v>
      </c>
      <c r="E9318" s="1" t="s">
        <v>1377</v>
      </c>
      <c r="F9318" s="1" t="s">
        <v>1330</v>
      </c>
      <c r="G9318" s="1" t="s">
        <v>3179</v>
      </c>
    </row>
    <row r="9319" spans="1:7" x14ac:dyDescent="0.4">
      <c r="A9319" s="1" t="s">
        <v>3949</v>
      </c>
      <c r="B9319" s="1">
        <v>2556</v>
      </c>
      <c r="C9319" s="1" t="s">
        <v>1347</v>
      </c>
      <c r="D9319" s="1">
        <v>2001</v>
      </c>
      <c r="E9319" s="1" t="s">
        <v>1505</v>
      </c>
      <c r="F9319" s="1" t="s">
        <v>1330</v>
      </c>
      <c r="G9319" s="1" t="s">
        <v>3179</v>
      </c>
    </row>
    <row r="9320" spans="1:7" x14ac:dyDescent="0.4">
      <c r="A9320" s="1" t="s">
        <v>3948</v>
      </c>
      <c r="B9320" s="1">
        <v>868</v>
      </c>
      <c r="C9320" s="1" t="s">
        <v>2640</v>
      </c>
      <c r="D9320" s="1">
        <v>2001</v>
      </c>
      <c r="E9320" s="1" t="s">
        <v>1371</v>
      </c>
      <c r="F9320" s="1" t="s">
        <v>1330</v>
      </c>
      <c r="G9320" s="1" t="s">
        <v>3502</v>
      </c>
    </row>
    <row r="9321" spans="1:7" x14ac:dyDescent="0.4">
      <c r="A9321" s="1" t="s">
        <v>3947</v>
      </c>
      <c r="B9321" s="1">
        <v>868</v>
      </c>
      <c r="C9321" s="1" t="s">
        <v>2640</v>
      </c>
      <c r="D9321" s="1">
        <v>2001</v>
      </c>
      <c r="E9321" s="1" t="s">
        <v>1684</v>
      </c>
      <c r="F9321" s="1" t="s">
        <v>1330</v>
      </c>
      <c r="G9321" s="1" t="s">
        <v>3502</v>
      </c>
    </row>
    <row r="9322" spans="1:7" x14ac:dyDescent="0.4">
      <c r="A9322" s="1" t="s">
        <v>3946</v>
      </c>
      <c r="B9322" s="1">
        <v>568</v>
      </c>
      <c r="C9322" s="1" t="s">
        <v>1340</v>
      </c>
      <c r="D9322" s="1">
        <v>2001</v>
      </c>
      <c r="E9322" s="1" t="s">
        <v>1732</v>
      </c>
      <c r="F9322" s="1" t="s">
        <v>1330</v>
      </c>
    </row>
    <row r="9323" spans="1:7" x14ac:dyDescent="0.4">
      <c r="A9323" s="1" t="s">
        <v>3945</v>
      </c>
      <c r="B9323" s="1">
        <v>964</v>
      </c>
      <c r="C9323" s="1" t="s">
        <v>1340</v>
      </c>
      <c r="D9323" s="1">
        <v>2001</v>
      </c>
      <c r="E9323" s="1" t="s">
        <v>1377</v>
      </c>
      <c r="F9323" s="1" t="s">
        <v>1334</v>
      </c>
      <c r="G9323" s="1" t="s">
        <v>1102</v>
      </c>
    </row>
    <row r="9324" spans="1:7" x14ac:dyDescent="0.4">
      <c r="A9324" s="1" t="s">
        <v>3944</v>
      </c>
      <c r="B9324" s="1">
        <v>72</v>
      </c>
      <c r="C9324" s="1" t="s">
        <v>1340</v>
      </c>
      <c r="D9324" s="1">
        <v>2001</v>
      </c>
      <c r="E9324" s="1" t="s">
        <v>2329</v>
      </c>
      <c r="F9324" s="1" t="s">
        <v>1330</v>
      </c>
      <c r="G9324" s="1" t="s">
        <v>2317</v>
      </c>
    </row>
    <row r="9325" spans="1:7" x14ac:dyDescent="0.4">
      <c r="A9325" s="1" t="s">
        <v>3943</v>
      </c>
      <c r="B9325" s="1">
        <v>72</v>
      </c>
      <c r="C9325" s="1" t="s">
        <v>1340</v>
      </c>
      <c r="D9325" s="1">
        <v>2001</v>
      </c>
      <c r="E9325" s="1" t="s">
        <v>1360</v>
      </c>
      <c r="F9325" s="1" t="s">
        <v>1330</v>
      </c>
      <c r="G9325" s="1" t="s">
        <v>2317</v>
      </c>
    </row>
    <row r="9326" spans="1:7" x14ac:dyDescent="0.4">
      <c r="A9326" s="1" t="s">
        <v>3942</v>
      </c>
      <c r="B9326" s="1">
        <v>2094</v>
      </c>
      <c r="C9326" s="1" t="s">
        <v>1837</v>
      </c>
      <c r="D9326" s="1">
        <v>2001</v>
      </c>
      <c r="E9326" s="1" t="s">
        <v>1362</v>
      </c>
      <c r="G9326" s="1" t="s">
        <v>3334</v>
      </c>
    </row>
    <row r="9327" spans="1:7" x14ac:dyDescent="0.4">
      <c r="A9327" s="1" t="s">
        <v>3941</v>
      </c>
      <c r="B9327" s="1">
        <v>4132</v>
      </c>
      <c r="C9327" s="1" t="s">
        <v>1347</v>
      </c>
      <c r="D9327" s="1">
        <v>2001</v>
      </c>
      <c r="E9327" s="1" t="s">
        <v>1377</v>
      </c>
      <c r="F9327" s="1" t="s">
        <v>1334</v>
      </c>
      <c r="G9327" s="1" t="s">
        <v>1102</v>
      </c>
    </row>
    <row r="9328" spans="1:7" x14ac:dyDescent="0.4">
      <c r="A9328" s="1" t="s">
        <v>3940</v>
      </c>
      <c r="B9328" s="1">
        <v>707</v>
      </c>
      <c r="C9328" s="1" t="s">
        <v>1347</v>
      </c>
      <c r="D9328" s="1">
        <v>2000</v>
      </c>
      <c r="E9328" s="1" t="s">
        <v>1746</v>
      </c>
      <c r="F9328" s="1" t="s">
        <v>1334</v>
      </c>
      <c r="G9328" s="1" t="s">
        <v>1745</v>
      </c>
    </row>
    <row r="9329" spans="1:7" x14ac:dyDescent="0.4">
      <c r="A9329" s="1" t="s">
        <v>3939</v>
      </c>
      <c r="B9329" s="1">
        <v>698</v>
      </c>
      <c r="C9329" s="1" t="s">
        <v>1347</v>
      </c>
      <c r="D9329" s="1">
        <v>2000</v>
      </c>
      <c r="E9329" s="1" t="s">
        <v>1476</v>
      </c>
      <c r="F9329" s="1" t="s">
        <v>1334</v>
      </c>
      <c r="G9329" s="1" t="s">
        <v>2990</v>
      </c>
    </row>
    <row r="9330" spans="1:7" x14ac:dyDescent="0.4">
      <c r="A9330" s="1" t="s">
        <v>3938</v>
      </c>
      <c r="B9330" s="1">
        <v>46</v>
      </c>
      <c r="C9330" s="1" t="s">
        <v>1357</v>
      </c>
      <c r="D9330" s="1">
        <v>2000</v>
      </c>
      <c r="E9330" s="1" t="s">
        <v>1371</v>
      </c>
      <c r="F9330" s="1" t="s">
        <v>1330</v>
      </c>
      <c r="G9330" s="1" t="s">
        <v>2007</v>
      </c>
    </row>
    <row r="9331" spans="1:7" x14ac:dyDescent="0.4">
      <c r="A9331" s="1" t="s">
        <v>3937</v>
      </c>
      <c r="B9331" s="1">
        <v>2468</v>
      </c>
      <c r="C9331" s="1" t="s">
        <v>1347</v>
      </c>
      <c r="D9331" s="1">
        <v>2001</v>
      </c>
      <c r="E9331" s="1" t="s">
        <v>2390</v>
      </c>
      <c r="F9331" s="1" t="s">
        <v>1334</v>
      </c>
      <c r="G9331" s="1" t="s">
        <v>1355</v>
      </c>
    </row>
    <row r="9332" spans="1:7" x14ac:dyDescent="0.4">
      <c r="A9332" s="1" t="s">
        <v>3936</v>
      </c>
      <c r="B9332" s="1">
        <v>2468</v>
      </c>
      <c r="C9332" s="1" t="s">
        <v>1347</v>
      </c>
      <c r="D9332" s="1">
        <v>2001</v>
      </c>
      <c r="E9332" s="1" t="s">
        <v>2390</v>
      </c>
      <c r="F9332" s="1" t="s">
        <v>1334</v>
      </c>
      <c r="G9332" s="1" t="s">
        <v>3085</v>
      </c>
    </row>
    <row r="9333" spans="1:7" x14ac:dyDescent="0.4">
      <c r="A9333" s="1" t="s">
        <v>3935</v>
      </c>
      <c r="B9333" s="1">
        <v>604</v>
      </c>
      <c r="C9333" s="1" t="s">
        <v>1340</v>
      </c>
      <c r="D9333" s="1">
        <v>2001</v>
      </c>
      <c r="E9333" s="1" t="s">
        <v>2270</v>
      </c>
      <c r="F9333" s="1" t="s">
        <v>1330</v>
      </c>
      <c r="G9333" s="1" t="s">
        <v>3224</v>
      </c>
    </row>
    <row r="9334" spans="1:7" x14ac:dyDescent="0.4">
      <c r="A9334" s="1" t="s">
        <v>3934</v>
      </c>
      <c r="B9334" s="1">
        <v>550</v>
      </c>
      <c r="C9334" s="1" t="s">
        <v>1340</v>
      </c>
      <c r="D9334" s="1">
        <v>2001</v>
      </c>
      <c r="E9334" s="1" t="s">
        <v>2270</v>
      </c>
      <c r="F9334" s="1" t="s">
        <v>1330</v>
      </c>
      <c r="G9334" s="1" t="s">
        <v>3224</v>
      </c>
    </row>
    <row r="9335" spans="1:7" x14ac:dyDescent="0.4">
      <c r="A9335" s="1" t="s">
        <v>3933</v>
      </c>
      <c r="B9335" s="1">
        <v>124</v>
      </c>
      <c r="C9335" s="1" t="s">
        <v>1340</v>
      </c>
      <c r="D9335" s="1">
        <v>2000</v>
      </c>
      <c r="E9335" s="1" t="s">
        <v>1371</v>
      </c>
      <c r="F9335" s="1" t="s">
        <v>1330</v>
      </c>
      <c r="G9335" s="1" t="s">
        <v>1364</v>
      </c>
    </row>
    <row r="9336" spans="1:7" x14ac:dyDescent="0.4">
      <c r="A9336" s="1" t="s">
        <v>3932</v>
      </c>
      <c r="B9336" s="1">
        <v>124</v>
      </c>
      <c r="C9336" s="1" t="s">
        <v>1340</v>
      </c>
      <c r="D9336" s="1">
        <v>2000</v>
      </c>
      <c r="E9336" s="1" t="s">
        <v>1371</v>
      </c>
      <c r="F9336" s="1" t="s">
        <v>1330</v>
      </c>
      <c r="G9336" s="1" t="s">
        <v>1364</v>
      </c>
    </row>
    <row r="9337" spans="1:7" x14ac:dyDescent="0.4">
      <c r="A9337" s="1" t="s">
        <v>3931</v>
      </c>
      <c r="C9337" s="1" t="s">
        <v>1340</v>
      </c>
      <c r="D9337" s="1">
        <v>2001</v>
      </c>
      <c r="E9337" s="1" t="s">
        <v>2329</v>
      </c>
      <c r="F9337" s="1" t="s">
        <v>1330</v>
      </c>
      <c r="G9337" s="1" t="s">
        <v>2317</v>
      </c>
    </row>
    <row r="9338" spans="1:7" x14ac:dyDescent="0.4">
      <c r="A9338" s="1" t="s">
        <v>3930</v>
      </c>
      <c r="B9338" s="1">
        <v>340</v>
      </c>
      <c r="C9338" s="1" t="s">
        <v>1340</v>
      </c>
      <c r="D9338" s="1">
        <v>2001</v>
      </c>
      <c r="E9338" s="1" t="s">
        <v>1380</v>
      </c>
      <c r="F9338" s="1" t="s">
        <v>1330</v>
      </c>
      <c r="G9338" s="1" t="s">
        <v>3929</v>
      </c>
    </row>
    <row r="9339" spans="1:7" x14ac:dyDescent="0.4">
      <c r="A9339" s="1" t="s">
        <v>3928</v>
      </c>
      <c r="B9339" s="1">
        <v>344</v>
      </c>
      <c r="C9339" s="1" t="s">
        <v>1340</v>
      </c>
      <c r="D9339" s="1">
        <v>2001</v>
      </c>
      <c r="E9339" s="1" t="s">
        <v>2270</v>
      </c>
      <c r="F9339" s="1" t="s">
        <v>1330</v>
      </c>
      <c r="G9339" s="1" t="s">
        <v>3927</v>
      </c>
    </row>
    <row r="9340" spans="1:7" x14ac:dyDescent="0.4">
      <c r="A9340" s="1" t="s">
        <v>2910</v>
      </c>
      <c r="B9340" s="1">
        <v>868</v>
      </c>
      <c r="C9340" s="1" t="s">
        <v>2640</v>
      </c>
      <c r="D9340" s="1">
        <v>2001</v>
      </c>
      <c r="E9340" s="1" t="s">
        <v>1371</v>
      </c>
      <c r="F9340" s="1" t="s">
        <v>1330</v>
      </c>
      <c r="G9340" s="1" t="s">
        <v>3688</v>
      </c>
    </row>
    <row r="9341" spans="1:7" x14ac:dyDescent="0.4">
      <c r="A9341" s="1" t="s">
        <v>3926</v>
      </c>
      <c r="B9341" s="1">
        <v>868</v>
      </c>
      <c r="C9341" s="1" t="s">
        <v>2640</v>
      </c>
      <c r="D9341" s="1">
        <v>2001</v>
      </c>
      <c r="E9341" s="1" t="s">
        <v>1331</v>
      </c>
      <c r="F9341" s="1" t="s">
        <v>1330</v>
      </c>
      <c r="G9341" s="1" t="s">
        <v>3925</v>
      </c>
    </row>
    <row r="9342" spans="1:7" x14ac:dyDescent="0.4">
      <c r="A9342" s="1" t="s">
        <v>182</v>
      </c>
      <c r="B9342" s="1">
        <v>4367</v>
      </c>
      <c r="C9342" s="1" t="s">
        <v>1347</v>
      </c>
      <c r="D9342" s="1">
        <v>2001</v>
      </c>
      <c r="E9342" s="1" t="s">
        <v>1331</v>
      </c>
      <c r="F9342" s="1" t="s">
        <v>1334</v>
      </c>
      <c r="G9342" s="1" t="s">
        <v>1102</v>
      </c>
    </row>
    <row r="9343" spans="1:7" x14ac:dyDescent="0.4">
      <c r="A9343" s="1" t="s">
        <v>3924</v>
      </c>
      <c r="B9343" s="1">
        <v>2456</v>
      </c>
      <c r="C9343" s="1" t="s">
        <v>1347</v>
      </c>
      <c r="D9343" s="1">
        <v>2001</v>
      </c>
      <c r="E9343" s="1" t="s">
        <v>1377</v>
      </c>
      <c r="F9343" s="1" t="s">
        <v>1334</v>
      </c>
      <c r="G9343" s="1" t="s">
        <v>1102</v>
      </c>
    </row>
    <row r="9344" spans="1:7" x14ac:dyDescent="0.4">
      <c r="A9344" s="1" t="s">
        <v>3923</v>
      </c>
      <c r="B9344" s="1">
        <v>562</v>
      </c>
      <c r="C9344" s="1" t="s">
        <v>1340</v>
      </c>
      <c r="D9344" s="1">
        <v>2000</v>
      </c>
      <c r="E9344" s="1" t="s">
        <v>1331</v>
      </c>
      <c r="F9344" s="1" t="s">
        <v>1330</v>
      </c>
      <c r="G9344" s="1" t="s">
        <v>3922</v>
      </c>
    </row>
    <row r="9345" spans="1:7" x14ac:dyDescent="0.4">
      <c r="A9345" s="1" t="s">
        <v>3921</v>
      </c>
      <c r="B9345" s="1">
        <v>562</v>
      </c>
      <c r="C9345" s="1" t="s">
        <v>1340</v>
      </c>
      <c r="D9345" s="1">
        <v>2000</v>
      </c>
      <c r="E9345" s="1" t="s">
        <v>1331</v>
      </c>
      <c r="F9345" s="1" t="s">
        <v>1334</v>
      </c>
      <c r="G9345" s="1" t="s">
        <v>3920</v>
      </c>
    </row>
    <row r="9346" spans="1:7" x14ac:dyDescent="0.4">
      <c r="A9346" s="1" t="s">
        <v>1646</v>
      </c>
      <c r="B9346" s="1">
        <v>183</v>
      </c>
      <c r="C9346" s="1" t="s">
        <v>1340</v>
      </c>
      <c r="D9346" s="1">
        <v>2001</v>
      </c>
      <c r="E9346" s="1" t="s">
        <v>1406</v>
      </c>
      <c r="F9346" s="1" t="s">
        <v>1330</v>
      </c>
      <c r="G9346" s="1" t="s">
        <v>3919</v>
      </c>
    </row>
    <row r="9347" spans="1:7" x14ac:dyDescent="0.4">
      <c r="A9347" s="1" t="s">
        <v>3918</v>
      </c>
      <c r="B9347" s="1">
        <v>1145</v>
      </c>
      <c r="C9347" s="1" t="s">
        <v>1347</v>
      </c>
      <c r="D9347" s="1">
        <v>2001</v>
      </c>
      <c r="E9347" s="1" t="s">
        <v>1377</v>
      </c>
      <c r="F9347" s="1" t="s">
        <v>1330</v>
      </c>
      <c r="G9347" s="1" t="s">
        <v>2247</v>
      </c>
    </row>
    <row r="9348" spans="1:7" x14ac:dyDescent="0.4">
      <c r="A9348" s="1" t="s">
        <v>3917</v>
      </c>
      <c r="B9348" s="1">
        <v>1032</v>
      </c>
      <c r="C9348" s="1" t="s">
        <v>1347</v>
      </c>
      <c r="D9348" s="1">
        <v>2000</v>
      </c>
      <c r="E9348" s="1" t="s">
        <v>1650</v>
      </c>
      <c r="F9348" s="1" t="s">
        <v>1334</v>
      </c>
      <c r="G9348" s="1" t="s">
        <v>3056</v>
      </c>
    </row>
    <row r="9349" spans="1:7" x14ac:dyDescent="0.4">
      <c r="A9349" s="1" t="s">
        <v>3916</v>
      </c>
      <c r="B9349" s="1">
        <v>1121</v>
      </c>
      <c r="C9349" s="1" t="s">
        <v>1347</v>
      </c>
      <c r="D9349" s="1">
        <v>2001</v>
      </c>
      <c r="E9349" s="1" t="s">
        <v>1377</v>
      </c>
      <c r="F9349" s="1" t="s">
        <v>1334</v>
      </c>
      <c r="G9349" s="1" t="s">
        <v>1102</v>
      </c>
    </row>
    <row r="9350" spans="1:7" x14ac:dyDescent="0.4">
      <c r="A9350" s="1" t="s">
        <v>3915</v>
      </c>
      <c r="B9350" s="1">
        <v>2452</v>
      </c>
      <c r="C9350" s="1" t="s">
        <v>1347</v>
      </c>
      <c r="D9350" s="1">
        <v>2001</v>
      </c>
      <c r="E9350" s="1" t="s">
        <v>1438</v>
      </c>
      <c r="F9350" s="1" t="s">
        <v>1330</v>
      </c>
    </row>
    <row r="9351" spans="1:7" x14ac:dyDescent="0.4">
      <c r="A9351" s="1" t="s">
        <v>3914</v>
      </c>
      <c r="B9351" s="1">
        <v>2524</v>
      </c>
      <c r="C9351" s="1" t="s">
        <v>1347</v>
      </c>
      <c r="D9351" s="1">
        <v>2001</v>
      </c>
      <c r="E9351" s="1" t="s">
        <v>1732</v>
      </c>
      <c r="F9351" s="1" t="s">
        <v>1334</v>
      </c>
      <c r="G9351" s="1" t="s">
        <v>1102</v>
      </c>
    </row>
    <row r="9352" spans="1:7" x14ac:dyDescent="0.4">
      <c r="A9352" s="1" t="s">
        <v>3913</v>
      </c>
      <c r="B9352" s="1">
        <v>2524</v>
      </c>
      <c r="C9352" s="1" t="s">
        <v>1347</v>
      </c>
      <c r="D9352" s="1">
        <v>2001</v>
      </c>
      <c r="E9352" s="1" t="s">
        <v>1732</v>
      </c>
      <c r="F9352" s="1" t="s">
        <v>1334</v>
      </c>
      <c r="G9352" s="1" t="s">
        <v>1102</v>
      </c>
    </row>
    <row r="9353" spans="1:7" x14ac:dyDescent="0.4">
      <c r="A9353" s="1" t="s">
        <v>3912</v>
      </c>
      <c r="B9353" s="1">
        <v>222</v>
      </c>
      <c r="C9353" s="1" t="s">
        <v>1340</v>
      </c>
      <c r="D9353" s="1">
        <v>2001</v>
      </c>
      <c r="E9353" s="1" t="s">
        <v>1732</v>
      </c>
      <c r="F9353" s="1" t="s">
        <v>1330</v>
      </c>
    </row>
    <row r="9354" spans="1:7" x14ac:dyDescent="0.4">
      <c r="A9354" s="1" t="s">
        <v>3911</v>
      </c>
      <c r="B9354" s="1">
        <v>222</v>
      </c>
      <c r="C9354" s="1" t="s">
        <v>1340</v>
      </c>
      <c r="D9354" s="1">
        <v>2001</v>
      </c>
      <c r="E9354" s="1" t="s">
        <v>1732</v>
      </c>
      <c r="F9354" s="1" t="s">
        <v>1330</v>
      </c>
      <c r="G9354" s="1" t="s">
        <v>3170</v>
      </c>
    </row>
    <row r="9355" spans="1:7" x14ac:dyDescent="0.4">
      <c r="A9355" s="1" t="s">
        <v>3910</v>
      </c>
      <c r="B9355" s="1">
        <v>222</v>
      </c>
      <c r="C9355" s="1" t="s">
        <v>1340</v>
      </c>
      <c r="D9355" s="1">
        <v>2001</v>
      </c>
      <c r="E9355" s="1" t="s">
        <v>1732</v>
      </c>
      <c r="F9355" s="1" t="s">
        <v>1330</v>
      </c>
      <c r="G9355" s="1" t="s">
        <v>3170</v>
      </c>
    </row>
    <row r="9356" spans="1:7" x14ac:dyDescent="0.4">
      <c r="A9356" s="1" t="s">
        <v>3909</v>
      </c>
      <c r="B9356" s="1">
        <v>596</v>
      </c>
      <c r="C9356" s="1" t="s">
        <v>1340</v>
      </c>
      <c r="D9356" s="1">
        <v>2001</v>
      </c>
      <c r="E9356" s="1" t="s">
        <v>1377</v>
      </c>
      <c r="F9356" s="1" t="s">
        <v>1330</v>
      </c>
      <c r="G9356" s="1" t="s">
        <v>3908</v>
      </c>
    </row>
    <row r="9357" spans="1:7" x14ac:dyDescent="0.4">
      <c r="A9357" s="1" t="s">
        <v>3907</v>
      </c>
      <c r="B9357" s="1">
        <v>868</v>
      </c>
      <c r="C9357" s="1" t="s">
        <v>2640</v>
      </c>
      <c r="D9357" s="1">
        <v>2001</v>
      </c>
      <c r="E9357" s="1" t="s">
        <v>1440</v>
      </c>
      <c r="F9357" s="1" t="s">
        <v>1330</v>
      </c>
      <c r="G9357" s="1" t="s">
        <v>3906</v>
      </c>
    </row>
    <row r="9358" spans="1:7" x14ac:dyDescent="0.4">
      <c r="A9358" s="1" t="s">
        <v>3905</v>
      </c>
      <c r="B9358" s="1">
        <v>868</v>
      </c>
      <c r="C9358" s="1" t="s">
        <v>2640</v>
      </c>
      <c r="D9358" s="1">
        <v>2001</v>
      </c>
      <c r="E9358" s="1" t="s">
        <v>1456</v>
      </c>
      <c r="F9358" s="1" t="s">
        <v>1334</v>
      </c>
      <c r="G9358" s="1" t="s">
        <v>3355</v>
      </c>
    </row>
    <row r="9359" spans="1:7" x14ac:dyDescent="0.4">
      <c r="A9359" s="1" t="s">
        <v>3904</v>
      </c>
      <c r="B9359" s="1">
        <v>383</v>
      </c>
      <c r="C9359" s="1" t="s">
        <v>1340</v>
      </c>
      <c r="D9359" s="1">
        <v>2001</v>
      </c>
      <c r="E9359" s="1" t="s">
        <v>3272</v>
      </c>
      <c r="F9359" s="1" t="s">
        <v>1330</v>
      </c>
    </row>
    <row r="9360" spans="1:7" x14ac:dyDescent="0.4">
      <c r="A9360" s="1" t="s">
        <v>3903</v>
      </c>
      <c r="B9360" s="1">
        <v>520</v>
      </c>
      <c r="C9360" s="1" t="s">
        <v>1340</v>
      </c>
      <c r="D9360" s="1">
        <v>2000</v>
      </c>
      <c r="E9360" s="1" t="s">
        <v>1385</v>
      </c>
      <c r="F9360" s="1" t="s">
        <v>1330</v>
      </c>
    </row>
    <row r="9361" spans="1:7" x14ac:dyDescent="0.4">
      <c r="A9361" s="1" t="s">
        <v>3902</v>
      </c>
      <c r="B9361" s="1">
        <v>1170</v>
      </c>
      <c r="C9361" s="1" t="s">
        <v>1347</v>
      </c>
      <c r="D9361" s="1">
        <v>2001</v>
      </c>
      <c r="E9361" s="1" t="s">
        <v>1349</v>
      </c>
      <c r="F9361" s="1" t="s">
        <v>1334</v>
      </c>
      <c r="G9361" s="1" t="s">
        <v>2689</v>
      </c>
    </row>
    <row r="9362" spans="1:7" x14ac:dyDescent="0.4">
      <c r="A9362" s="1" t="s">
        <v>3901</v>
      </c>
      <c r="B9362" s="1">
        <v>1208</v>
      </c>
      <c r="C9362" s="1" t="s">
        <v>1347</v>
      </c>
      <c r="D9362" s="1">
        <v>2001</v>
      </c>
      <c r="E9362" s="1" t="s">
        <v>1440</v>
      </c>
      <c r="F9362" s="1" t="s">
        <v>1464</v>
      </c>
      <c r="G9362" s="1" t="s">
        <v>1355</v>
      </c>
    </row>
    <row r="9363" spans="1:7" x14ac:dyDescent="0.4">
      <c r="A9363" s="1" t="s">
        <v>3900</v>
      </c>
      <c r="B9363" s="1">
        <v>487</v>
      </c>
      <c r="C9363" s="1" t="s">
        <v>1340</v>
      </c>
      <c r="D9363" s="1">
        <v>2001</v>
      </c>
      <c r="E9363" s="1" t="s">
        <v>1371</v>
      </c>
      <c r="F9363" s="1" t="s">
        <v>1330</v>
      </c>
    </row>
    <row r="9364" spans="1:7" x14ac:dyDescent="0.4">
      <c r="A9364" s="1" t="s">
        <v>3899</v>
      </c>
      <c r="B9364" s="1">
        <v>2496</v>
      </c>
      <c r="C9364" s="1" t="s">
        <v>1347</v>
      </c>
      <c r="D9364" s="1">
        <v>2001</v>
      </c>
      <c r="E9364" s="1" t="s">
        <v>1331</v>
      </c>
      <c r="F9364" s="1" t="s">
        <v>1330</v>
      </c>
      <c r="G9364" s="1" t="s">
        <v>3898</v>
      </c>
    </row>
    <row r="9365" spans="1:7" x14ac:dyDescent="0.4">
      <c r="A9365" s="1" t="s">
        <v>3897</v>
      </c>
      <c r="B9365" s="1">
        <v>552</v>
      </c>
      <c r="C9365" s="1" t="s">
        <v>1340</v>
      </c>
      <c r="D9365" s="1">
        <v>2001</v>
      </c>
      <c r="E9365" s="1" t="s">
        <v>1732</v>
      </c>
      <c r="F9365" s="1" t="s">
        <v>1330</v>
      </c>
    </row>
    <row r="9366" spans="1:7" x14ac:dyDescent="0.4">
      <c r="A9366" s="1" t="s">
        <v>3896</v>
      </c>
      <c r="B9366" s="1">
        <v>154</v>
      </c>
      <c r="C9366" s="1" t="s">
        <v>1340</v>
      </c>
      <c r="D9366" s="1">
        <v>2001</v>
      </c>
      <c r="E9366" s="1" t="s">
        <v>2329</v>
      </c>
      <c r="G9366" s="1" t="s">
        <v>2567</v>
      </c>
    </row>
    <row r="9367" spans="1:7" x14ac:dyDescent="0.4">
      <c r="A9367" s="1" t="s">
        <v>3895</v>
      </c>
      <c r="B9367" s="1">
        <v>1080</v>
      </c>
      <c r="C9367" s="1" t="s">
        <v>1347</v>
      </c>
      <c r="D9367" s="1">
        <v>2001</v>
      </c>
      <c r="E9367" s="1" t="s">
        <v>2390</v>
      </c>
      <c r="F9367" s="1" t="s">
        <v>1334</v>
      </c>
      <c r="G9367" s="1" t="s">
        <v>3142</v>
      </c>
    </row>
    <row r="9368" spans="1:7" x14ac:dyDescent="0.4">
      <c r="A9368" s="1" t="s">
        <v>3894</v>
      </c>
      <c r="B9368" s="1">
        <v>5770</v>
      </c>
      <c r="C9368" s="1" t="s">
        <v>2411</v>
      </c>
      <c r="D9368" s="1">
        <v>2001</v>
      </c>
      <c r="E9368" s="1" t="s">
        <v>1377</v>
      </c>
      <c r="F9368" s="1" t="s">
        <v>1334</v>
      </c>
      <c r="G9368" s="1" t="s">
        <v>1102</v>
      </c>
    </row>
    <row r="9369" spans="1:7" x14ac:dyDescent="0.4">
      <c r="A9369" s="1" t="s">
        <v>3893</v>
      </c>
      <c r="B9369" s="1">
        <v>1078</v>
      </c>
      <c r="C9369" s="1" t="s">
        <v>1347</v>
      </c>
      <c r="D9369" s="1">
        <v>2001</v>
      </c>
      <c r="E9369" s="1" t="s">
        <v>1650</v>
      </c>
      <c r="F9369" s="1" t="s">
        <v>1334</v>
      </c>
      <c r="G9369" s="1" t="s">
        <v>2998</v>
      </c>
    </row>
    <row r="9370" spans="1:7" x14ac:dyDescent="0.4">
      <c r="A9370" s="1" t="s">
        <v>3892</v>
      </c>
      <c r="B9370" s="1">
        <v>626</v>
      </c>
      <c r="C9370" s="1" t="s">
        <v>1340</v>
      </c>
      <c r="D9370" s="1">
        <v>2001</v>
      </c>
      <c r="E9370" s="1" t="s">
        <v>1377</v>
      </c>
      <c r="F9370" s="1" t="s">
        <v>1330</v>
      </c>
      <c r="G9370" s="1" t="s">
        <v>3021</v>
      </c>
    </row>
    <row r="9371" spans="1:7" x14ac:dyDescent="0.4">
      <c r="A9371" s="1" t="s">
        <v>3891</v>
      </c>
      <c r="B9371" s="1">
        <v>114</v>
      </c>
      <c r="C9371" s="1" t="s">
        <v>1340</v>
      </c>
      <c r="D9371" s="1">
        <v>2001</v>
      </c>
      <c r="E9371" s="1" t="s">
        <v>1456</v>
      </c>
      <c r="F9371" s="1" t="s">
        <v>1334</v>
      </c>
      <c r="G9371" s="1" t="s">
        <v>2230</v>
      </c>
    </row>
    <row r="9372" spans="1:7" x14ac:dyDescent="0.4">
      <c r="A9372" s="1" t="s">
        <v>3890</v>
      </c>
      <c r="B9372" s="1">
        <v>114</v>
      </c>
      <c r="C9372" s="1" t="s">
        <v>1340</v>
      </c>
      <c r="D9372" s="1">
        <v>2001</v>
      </c>
      <c r="E9372" s="1" t="s">
        <v>1406</v>
      </c>
      <c r="F9372" s="1" t="s">
        <v>1334</v>
      </c>
      <c r="G9372" s="1" t="s">
        <v>1364</v>
      </c>
    </row>
    <row r="9373" spans="1:7" x14ac:dyDescent="0.4">
      <c r="A9373" s="1" t="s">
        <v>3889</v>
      </c>
      <c r="B9373" s="1">
        <v>928</v>
      </c>
      <c r="C9373" s="1" t="s">
        <v>1347</v>
      </c>
      <c r="D9373" s="1">
        <v>2001</v>
      </c>
      <c r="E9373" s="1" t="s">
        <v>1555</v>
      </c>
      <c r="F9373" s="1" t="s">
        <v>1330</v>
      </c>
      <c r="G9373" s="1" t="s">
        <v>3888</v>
      </c>
    </row>
    <row r="9374" spans="1:7" x14ac:dyDescent="0.4">
      <c r="A9374" s="1" t="s">
        <v>3887</v>
      </c>
      <c r="B9374" s="1">
        <v>1032</v>
      </c>
      <c r="C9374" s="1" t="s">
        <v>1347</v>
      </c>
      <c r="D9374" s="1">
        <v>2000</v>
      </c>
      <c r="E9374" s="1" t="s">
        <v>1331</v>
      </c>
      <c r="F9374" s="1" t="s">
        <v>1330</v>
      </c>
      <c r="G9374" s="1" t="s">
        <v>3196</v>
      </c>
    </row>
    <row r="9375" spans="1:7" x14ac:dyDescent="0.4">
      <c r="A9375" s="1" t="s">
        <v>3886</v>
      </c>
      <c r="B9375" s="1">
        <v>6332</v>
      </c>
      <c r="C9375" s="1" t="s">
        <v>2411</v>
      </c>
      <c r="D9375" s="1">
        <v>2001</v>
      </c>
      <c r="E9375" s="1" t="s">
        <v>2191</v>
      </c>
      <c r="F9375" s="1" t="s">
        <v>1334</v>
      </c>
      <c r="G9375" s="1" t="s">
        <v>3624</v>
      </c>
    </row>
    <row r="9376" spans="1:7" x14ac:dyDescent="0.4">
      <c r="A9376" s="1" t="s">
        <v>3885</v>
      </c>
      <c r="B9376" s="1">
        <v>1157</v>
      </c>
      <c r="C9376" s="1" t="s">
        <v>1347</v>
      </c>
      <c r="D9376" s="1">
        <v>2001</v>
      </c>
      <c r="E9376" s="1" t="s">
        <v>1349</v>
      </c>
      <c r="F9376" s="1" t="s">
        <v>1334</v>
      </c>
      <c r="G9376" s="1" t="s">
        <v>2689</v>
      </c>
    </row>
    <row r="9377" spans="1:7" x14ac:dyDescent="0.4">
      <c r="A9377" s="1" t="s">
        <v>3884</v>
      </c>
      <c r="B9377" s="1">
        <v>698</v>
      </c>
      <c r="C9377" s="1" t="s">
        <v>1347</v>
      </c>
      <c r="D9377" s="1">
        <v>2001</v>
      </c>
      <c r="E9377" s="1" t="s">
        <v>1420</v>
      </c>
      <c r="F9377" s="1" t="s">
        <v>1334</v>
      </c>
      <c r="G9377" s="1" t="s">
        <v>1562</v>
      </c>
    </row>
    <row r="9378" spans="1:7" x14ac:dyDescent="0.4">
      <c r="A9378" s="1" t="s">
        <v>3883</v>
      </c>
      <c r="B9378" s="1">
        <v>213</v>
      </c>
      <c r="C9378" s="1" t="s">
        <v>1703</v>
      </c>
      <c r="D9378" s="1">
        <v>2001</v>
      </c>
      <c r="E9378" s="1" t="s">
        <v>1650</v>
      </c>
      <c r="F9378" s="1" t="s">
        <v>1334</v>
      </c>
      <c r="G9378" s="1" t="s">
        <v>2998</v>
      </c>
    </row>
    <row r="9379" spans="1:7" x14ac:dyDescent="0.4">
      <c r="A9379" s="1" t="s">
        <v>3882</v>
      </c>
      <c r="B9379" s="1">
        <v>162</v>
      </c>
      <c r="C9379" s="1" t="s">
        <v>1340</v>
      </c>
      <c r="D9379" s="1">
        <v>2001</v>
      </c>
      <c r="E9379" s="1" t="s">
        <v>2191</v>
      </c>
      <c r="F9379" s="1" t="s">
        <v>1334</v>
      </c>
      <c r="G9379" s="1" t="s">
        <v>3880</v>
      </c>
    </row>
    <row r="9380" spans="1:7" x14ac:dyDescent="0.4">
      <c r="A9380" s="1" t="s">
        <v>3881</v>
      </c>
      <c r="B9380" s="1">
        <v>197</v>
      </c>
      <c r="C9380" s="1" t="s">
        <v>1340</v>
      </c>
      <c r="D9380" s="1">
        <v>2001</v>
      </c>
      <c r="E9380" s="1" t="s">
        <v>2191</v>
      </c>
      <c r="F9380" s="1" t="s">
        <v>1334</v>
      </c>
      <c r="G9380" s="1" t="s">
        <v>3880</v>
      </c>
    </row>
    <row r="9381" spans="1:7" x14ac:dyDescent="0.4">
      <c r="A9381" s="1" t="s">
        <v>3879</v>
      </c>
      <c r="B9381" s="1">
        <v>686</v>
      </c>
      <c r="C9381" s="1" t="s">
        <v>1347</v>
      </c>
      <c r="D9381" s="1">
        <v>2001</v>
      </c>
      <c r="E9381" s="1" t="s">
        <v>1377</v>
      </c>
      <c r="F9381" s="1" t="s">
        <v>1330</v>
      </c>
      <c r="G9381" s="1" t="s">
        <v>2179</v>
      </c>
    </row>
    <row r="9382" spans="1:7" x14ac:dyDescent="0.4">
      <c r="A9382" s="1" t="s">
        <v>3878</v>
      </c>
      <c r="B9382" s="1">
        <v>1032</v>
      </c>
      <c r="C9382" s="1" t="s">
        <v>1347</v>
      </c>
      <c r="D9382" s="1">
        <v>2001</v>
      </c>
      <c r="E9382" s="1" t="s">
        <v>1555</v>
      </c>
      <c r="F9382" s="1" t="s">
        <v>1334</v>
      </c>
      <c r="G9382" s="1" t="s">
        <v>3233</v>
      </c>
    </row>
    <row r="9383" spans="1:7" x14ac:dyDescent="0.4">
      <c r="A9383" s="1" t="s">
        <v>3877</v>
      </c>
      <c r="B9383" s="1">
        <v>1032</v>
      </c>
      <c r="C9383" s="1" t="s">
        <v>1347</v>
      </c>
      <c r="D9383" s="1">
        <v>2001</v>
      </c>
      <c r="E9383" s="1" t="s">
        <v>1337</v>
      </c>
      <c r="F9383" s="1" t="s">
        <v>1334</v>
      </c>
      <c r="G9383" s="1" t="s">
        <v>3876</v>
      </c>
    </row>
    <row r="9384" spans="1:7" x14ac:dyDescent="0.4">
      <c r="A9384" s="1" t="s">
        <v>3875</v>
      </c>
      <c r="B9384" s="1">
        <v>1166</v>
      </c>
      <c r="C9384" s="1" t="s">
        <v>1347</v>
      </c>
      <c r="D9384" s="1">
        <v>2001</v>
      </c>
      <c r="E9384" s="1" t="s">
        <v>1650</v>
      </c>
      <c r="F9384" s="1" t="s">
        <v>1464</v>
      </c>
      <c r="G9384" s="1" t="s">
        <v>2416</v>
      </c>
    </row>
    <row r="9385" spans="1:7" x14ac:dyDescent="0.4">
      <c r="A9385" s="1" t="s">
        <v>3874</v>
      </c>
      <c r="B9385" s="1">
        <v>698</v>
      </c>
      <c r="C9385" s="1" t="s">
        <v>1347</v>
      </c>
      <c r="D9385" s="1">
        <v>2001</v>
      </c>
      <c r="E9385" s="1" t="s">
        <v>1420</v>
      </c>
      <c r="F9385" s="1" t="s">
        <v>1334</v>
      </c>
      <c r="G9385" s="1" t="s">
        <v>1562</v>
      </c>
    </row>
    <row r="9386" spans="1:7" x14ac:dyDescent="0.4">
      <c r="A9386" s="1" t="s">
        <v>3873</v>
      </c>
      <c r="B9386" s="1">
        <v>5446</v>
      </c>
      <c r="C9386" s="1" t="s">
        <v>2411</v>
      </c>
      <c r="D9386" s="1">
        <v>2001</v>
      </c>
      <c r="E9386" s="1" t="s">
        <v>2191</v>
      </c>
      <c r="F9386" s="1" t="s">
        <v>1334</v>
      </c>
      <c r="G9386" s="1" t="s">
        <v>2336</v>
      </c>
    </row>
    <row r="9387" spans="1:7" x14ac:dyDescent="0.4">
      <c r="A9387" s="1" t="s">
        <v>3872</v>
      </c>
      <c r="B9387" s="1">
        <v>325</v>
      </c>
      <c r="C9387" s="1" t="s">
        <v>1340</v>
      </c>
      <c r="D9387" s="1">
        <v>2001</v>
      </c>
      <c r="E9387" s="1" t="s">
        <v>1732</v>
      </c>
      <c r="F9387" s="1" t="s">
        <v>1330</v>
      </c>
    </row>
    <row r="9388" spans="1:7" x14ac:dyDescent="0.4">
      <c r="A9388" s="1" t="s">
        <v>3871</v>
      </c>
      <c r="B9388" s="1">
        <v>964</v>
      </c>
      <c r="C9388" s="1" t="s">
        <v>1340</v>
      </c>
      <c r="D9388" s="1">
        <v>2001</v>
      </c>
      <c r="E9388" s="1" t="s">
        <v>1555</v>
      </c>
      <c r="F9388" s="1" t="s">
        <v>1330</v>
      </c>
    </row>
    <row r="9389" spans="1:7" x14ac:dyDescent="0.4">
      <c r="A9389" s="1" t="s">
        <v>3870</v>
      </c>
      <c r="B9389" s="1">
        <v>5828</v>
      </c>
      <c r="C9389" s="1" t="s">
        <v>2411</v>
      </c>
      <c r="D9389" s="1">
        <v>2001</v>
      </c>
      <c r="E9389" s="1" t="s">
        <v>1377</v>
      </c>
      <c r="F9389" s="1" t="s">
        <v>1330</v>
      </c>
      <c r="G9389" s="1" t="s">
        <v>1355</v>
      </c>
    </row>
    <row r="9390" spans="1:7" x14ac:dyDescent="0.4">
      <c r="A9390" s="1" t="s">
        <v>28</v>
      </c>
      <c r="B9390" s="1">
        <v>5908</v>
      </c>
      <c r="C9390" s="1" t="s">
        <v>2411</v>
      </c>
      <c r="D9390" s="1">
        <v>2001</v>
      </c>
      <c r="E9390" s="1" t="s">
        <v>1377</v>
      </c>
      <c r="F9390" s="1" t="s">
        <v>1334</v>
      </c>
      <c r="G9390" s="1" t="s">
        <v>1102</v>
      </c>
    </row>
    <row r="9391" spans="1:7" x14ac:dyDescent="0.4">
      <c r="A9391" s="1" t="s">
        <v>3869</v>
      </c>
      <c r="B9391" s="1">
        <v>46</v>
      </c>
      <c r="C9391" s="1" t="s">
        <v>1357</v>
      </c>
      <c r="D9391" s="1">
        <v>2001</v>
      </c>
      <c r="E9391" s="1" t="s">
        <v>1371</v>
      </c>
      <c r="F9391" s="1" t="s">
        <v>1330</v>
      </c>
      <c r="G9391" s="1" t="s">
        <v>2007</v>
      </c>
    </row>
    <row r="9392" spans="1:7" x14ac:dyDescent="0.4">
      <c r="A9392" s="1" t="s">
        <v>3868</v>
      </c>
      <c r="B9392" s="1">
        <v>932</v>
      </c>
      <c r="C9392" s="1" t="s">
        <v>1347</v>
      </c>
      <c r="D9392" s="1">
        <v>2001</v>
      </c>
      <c r="E9392" s="1" t="s">
        <v>1331</v>
      </c>
      <c r="F9392" s="1" t="s">
        <v>1330</v>
      </c>
      <c r="G9392" s="1" t="s">
        <v>2286</v>
      </c>
    </row>
    <row r="9393" spans="1:7" x14ac:dyDescent="0.4">
      <c r="A9393" s="1" t="s">
        <v>3867</v>
      </c>
      <c r="C9393" s="1" t="s">
        <v>1332</v>
      </c>
      <c r="D9393" s="1">
        <v>2001</v>
      </c>
      <c r="E9393" s="1" t="s">
        <v>1337</v>
      </c>
      <c r="F9393" s="1" t="s">
        <v>1334</v>
      </c>
    </row>
    <row r="9394" spans="1:7" x14ac:dyDescent="0.4">
      <c r="A9394" s="1" t="s">
        <v>3866</v>
      </c>
      <c r="B9394" s="1">
        <v>1032</v>
      </c>
      <c r="C9394" s="1" t="s">
        <v>1347</v>
      </c>
      <c r="D9394" s="1">
        <v>2001</v>
      </c>
      <c r="E9394" s="1" t="s">
        <v>1555</v>
      </c>
      <c r="F9394" s="1" t="s">
        <v>1334</v>
      </c>
      <c r="G9394" s="1" t="s">
        <v>3233</v>
      </c>
    </row>
    <row r="9395" spans="1:7" x14ac:dyDescent="0.4">
      <c r="A9395" s="1" t="s">
        <v>3865</v>
      </c>
      <c r="B9395" s="1">
        <v>506</v>
      </c>
      <c r="C9395" s="1" t="s">
        <v>1340</v>
      </c>
      <c r="D9395" s="1">
        <v>2001</v>
      </c>
      <c r="E9395" s="1" t="s">
        <v>1371</v>
      </c>
      <c r="F9395" s="1" t="s">
        <v>1330</v>
      </c>
      <c r="G9395" s="1" t="s">
        <v>3864</v>
      </c>
    </row>
    <row r="9396" spans="1:7" x14ac:dyDescent="0.4">
      <c r="A9396" s="1" t="s">
        <v>3863</v>
      </c>
      <c r="C9396" s="1" t="s">
        <v>1340</v>
      </c>
      <c r="D9396" s="1">
        <v>2001</v>
      </c>
      <c r="E9396" s="1" t="s">
        <v>1456</v>
      </c>
      <c r="F9396" s="1" t="s">
        <v>1334</v>
      </c>
      <c r="G9396" s="1" t="s">
        <v>2230</v>
      </c>
    </row>
    <row r="9397" spans="1:7" x14ac:dyDescent="0.4">
      <c r="A9397" s="1" t="s">
        <v>3862</v>
      </c>
      <c r="B9397" s="1">
        <v>668</v>
      </c>
      <c r="C9397" s="1" t="s">
        <v>1340</v>
      </c>
      <c r="D9397" s="1">
        <v>2001</v>
      </c>
      <c r="E9397" s="1" t="s">
        <v>1331</v>
      </c>
      <c r="F9397" s="1" t="s">
        <v>1330</v>
      </c>
      <c r="G9397" s="1" t="s">
        <v>1355</v>
      </c>
    </row>
    <row r="9398" spans="1:7" x14ac:dyDescent="0.4">
      <c r="A9398" s="1" t="s">
        <v>3861</v>
      </c>
      <c r="B9398" s="1">
        <v>1032</v>
      </c>
      <c r="C9398" s="1" t="s">
        <v>1347</v>
      </c>
      <c r="D9398" s="1">
        <v>2001</v>
      </c>
      <c r="E9398" s="1" t="s">
        <v>1555</v>
      </c>
      <c r="F9398" s="1" t="s">
        <v>1334</v>
      </c>
      <c r="G9398" s="1" t="s">
        <v>3233</v>
      </c>
    </row>
    <row r="9399" spans="1:7" x14ac:dyDescent="0.4">
      <c r="A9399" s="1" t="s">
        <v>3860</v>
      </c>
      <c r="B9399" s="1">
        <v>86</v>
      </c>
      <c r="C9399" s="1" t="s">
        <v>1703</v>
      </c>
      <c r="D9399" s="1">
        <v>2001</v>
      </c>
      <c r="E9399" s="1" t="s">
        <v>1331</v>
      </c>
      <c r="F9399" s="1" t="s">
        <v>1330</v>
      </c>
    </row>
    <row r="9400" spans="1:7" x14ac:dyDescent="0.4">
      <c r="A9400" s="1" t="s">
        <v>3859</v>
      </c>
      <c r="B9400" s="1">
        <v>519</v>
      </c>
      <c r="C9400" s="1" t="s">
        <v>1347</v>
      </c>
      <c r="D9400" s="1">
        <v>2001</v>
      </c>
      <c r="E9400" s="1" t="s">
        <v>1343</v>
      </c>
      <c r="F9400" s="1" t="s">
        <v>1334</v>
      </c>
      <c r="G9400" s="1" t="s">
        <v>1678</v>
      </c>
    </row>
    <row r="9401" spans="1:7" x14ac:dyDescent="0.4">
      <c r="A9401" s="1" t="s">
        <v>3858</v>
      </c>
      <c r="B9401" s="1">
        <v>320</v>
      </c>
      <c r="C9401" s="1" t="s">
        <v>1340</v>
      </c>
      <c r="D9401" s="1">
        <v>1998</v>
      </c>
      <c r="E9401" s="1" t="s">
        <v>1420</v>
      </c>
      <c r="F9401" s="1" t="s">
        <v>1330</v>
      </c>
      <c r="G9401" s="1" t="s">
        <v>1419</v>
      </c>
    </row>
    <row r="9402" spans="1:7" x14ac:dyDescent="0.4">
      <c r="A9402" s="1" t="s">
        <v>3857</v>
      </c>
      <c r="B9402" s="1">
        <v>320</v>
      </c>
      <c r="C9402" s="1" t="s">
        <v>1340</v>
      </c>
      <c r="D9402" s="1">
        <v>1998</v>
      </c>
      <c r="E9402" s="1" t="s">
        <v>1420</v>
      </c>
      <c r="F9402" s="1" t="s">
        <v>1330</v>
      </c>
      <c r="G9402" s="1" t="s">
        <v>1419</v>
      </c>
    </row>
    <row r="9403" spans="1:7" x14ac:dyDescent="0.4">
      <c r="A9403" s="1" t="s">
        <v>3856</v>
      </c>
      <c r="B9403" s="1">
        <v>302</v>
      </c>
      <c r="C9403" s="1" t="s">
        <v>1340</v>
      </c>
      <c r="D9403" s="1">
        <v>1998</v>
      </c>
      <c r="E9403" s="1" t="s">
        <v>1420</v>
      </c>
      <c r="F9403" s="1" t="s">
        <v>1330</v>
      </c>
    </row>
    <row r="9404" spans="1:7" x14ac:dyDescent="0.4">
      <c r="A9404" s="1" t="s">
        <v>3855</v>
      </c>
      <c r="B9404" s="1">
        <v>341</v>
      </c>
      <c r="C9404" s="1" t="s">
        <v>1340</v>
      </c>
      <c r="D9404" s="1">
        <v>1997</v>
      </c>
      <c r="E9404" s="1" t="s">
        <v>1335</v>
      </c>
      <c r="F9404" s="1" t="s">
        <v>1334</v>
      </c>
      <c r="G9404" s="1" t="s">
        <v>1992</v>
      </c>
    </row>
    <row r="9405" spans="1:7" x14ac:dyDescent="0.4">
      <c r="A9405" s="1" t="s">
        <v>3854</v>
      </c>
      <c r="B9405" s="1">
        <v>298</v>
      </c>
      <c r="C9405" s="1" t="s">
        <v>1340</v>
      </c>
      <c r="D9405" s="1">
        <v>1998</v>
      </c>
      <c r="E9405" s="1" t="s">
        <v>1385</v>
      </c>
      <c r="F9405" s="1" t="s">
        <v>1334</v>
      </c>
      <c r="G9405" s="1" t="s">
        <v>3853</v>
      </c>
    </row>
    <row r="9406" spans="1:7" x14ac:dyDescent="0.4">
      <c r="A9406" s="1" t="s">
        <v>3852</v>
      </c>
      <c r="B9406" s="1">
        <v>543</v>
      </c>
      <c r="C9406" s="1" t="s">
        <v>1347</v>
      </c>
      <c r="D9406" s="1">
        <v>1996</v>
      </c>
      <c r="E9406" s="1" t="s">
        <v>3851</v>
      </c>
      <c r="F9406" s="1" t="s">
        <v>1334</v>
      </c>
      <c r="G9406" s="1" t="s">
        <v>3850</v>
      </c>
    </row>
    <row r="9407" spans="1:7" x14ac:dyDescent="0.4">
      <c r="A9407" s="1" t="s">
        <v>3849</v>
      </c>
      <c r="B9407" s="1">
        <v>208</v>
      </c>
      <c r="C9407" s="1" t="s">
        <v>1340</v>
      </c>
      <c r="D9407" s="1">
        <v>1997</v>
      </c>
      <c r="E9407" s="1" t="s">
        <v>1335</v>
      </c>
      <c r="F9407" s="1" t="s">
        <v>1334</v>
      </c>
    </row>
    <row r="9408" spans="1:7" x14ac:dyDescent="0.4">
      <c r="A9408" s="1" t="s">
        <v>3848</v>
      </c>
      <c r="B9408" s="1">
        <v>342</v>
      </c>
      <c r="C9408" s="1" t="s">
        <v>1340</v>
      </c>
      <c r="D9408" s="1">
        <v>1996</v>
      </c>
      <c r="E9408" s="1" t="s">
        <v>1467</v>
      </c>
      <c r="F9408" s="1" t="s">
        <v>1330</v>
      </c>
    </row>
    <row r="9409" spans="1:7" x14ac:dyDescent="0.4">
      <c r="A9409" s="1" t="s">
        <v>3847</v>
      </c>
      <c r="B9409" s="1">
        <v>168</v>
      </c>
      <c r="C9409" s="1" t="s">
        <v>1332</v>
      </c>
      <c r="D9409" s="1">
        <v>1996</v>
      </c>
      <c r="E9409" s="1" t="s">
        <v>1345</v>
      </c>
      <c r="F9409" s="1" t="s">
        <v>1330</v>
      </c>
    </row>
    <row r="9410" spans="1:7" x14ac:dyDescent="0.4">
      <c r="A9410" s="1" t="s">
        <v>3846</v>
      </c>
      <c r="B9410" s="1">
        <v>208</v>
      </c>
      <c r="C9410" s="1" t="s">
        <v>1340</v>
      </c>
      <c r="D9410" s="1">
        <v>1997</v>
      </c>
      <c r="E9410" s="1" t="s">
        <v>1335</v>
      </c>
      <c r="F9410" s="1" t="s">
        <v>1334</v>
      </c>
    </row>
    <row r="9411" spans="1:7" x14ac:dyDescent="0.4">
      <c r="A9411" s="1" t="s">
        <v>3845</v>
      </c>
      <c r="B9411" s="1">
        <v>168</v>
      </c>
      <c r="C9411" s="1" t="s">
        <v>1332</v>
      </c>
      <c r="D9411" s="1">
        <v>1997</v>
      </c>
      <c r="E9411" s="1" t="s">
        <v>1335</v>
      </c>
      <c r="F9411" s="1" t="s">
        <v>1334</v>
      </c>
      <c r="G9411" s="1" t="s">
        <v>1428</v>
      </c>
    </row>
    <row r="9412" spans="1:7" x14ac:dyDescent="0.4">
      <c r="A9412" s="1" t="s">
        <v>3844</v>
      </c>
      <c r="C9412" s="1" t="s">
        <v>1357</v>
      </c>
      <c r="D9412" s="1">
        <v>1996</v>
      </c>
      <c r="E9412" s="1" t="s">
        <v>1362</v>
      </c>
      <c r="F9412" s="1" t="s">
        <v>1334</v>
      </c>
    </row>
    <row r="9413" spans="1:7" x14ac:dyDescent="0.4">
      <c r="A9413" s="1" t="s">
        <v>3843</v>
      </c>
      <c r="C9413" s="1" t="s">
        <v>1340</v>
      </c>
      <c r="D9413" s="1">
        <v>1998</v>
      </c>
      <c r="E9413" s="1" t="s">
        <v>1406</v>
      </c>
      <c r="F9413" s="1" t="s">
        <v>1334</v>
      </c>
      <c r="G9413" s="1" t="s">
        <v>1364</v>
      </c>
    </row>
    <row r="9414" spans="1:7" x14ac:dyDescent="0.4">
      <c r="A9414" s="1" t="s">
        <v>3842</v>
      </c>
      <c r="B9414" s="1">
        <v>114</v>
      </c>
      <c r="C9414" s="1" t="s">
        <v>1340</v>
      </c>
      <c r="D9414" s="1">
        <v>1998</v>
      </c>
      <c r="E9414" s="1" t="s">
        <v>1456</v>
      </c>
      <c r="F9414" s="1" t="s">
        <v>1334</v>
      </c>
      <c r="G9414" s="1" t="s">
        <v>2230</v>
      </c>
    </row>
    <row r="9415" spans="1:7" x14ac:dyDescent="0.4">
      <c r="A9415" s="1" t="s">
        <v>3841</v>
      </c>
      <c r="B9415" s="1">
        <v>346</v>
      </c>
      <c r="C9415" s="1" t="s">
        <v>1332</v>
      </c>
      <c r="D9415" s="1">
        <v>1997</v>
      </c>
      <c r="E9415" s="1" t="s">
        <v>1345</v>
      </c>
      <c r="F9415" s="1" t="s">
        <v>1330</v>
      </c>
    </row>
    <row r="9416" spans="1:7" x14ac:dyDescent="0.4">
      <c r="A9416" s="1" t="s">
        <v>3840</v>
      </c>
      <c r="B9416" s="1">
        <v>580</v>
      </c>
      <c r="C9416" s="1" t="s">
        <v>1340</v>
      </c>
      <c r="D9416" s="1">
        <v>1997</v>
      </c>
      <c r="E9416" s="1" t="s">
        <v>1331</v>
      </c>
      <c r="F9416" s="1" t="s">
        <v>1330</v>
      </c>
      <c r="G9416" s="1" t="s">
        <v>3839</v>
      </c>
    </row>
    <row r="9417" spans="1:7" x14ac:dyDescent="0.4">
      <c r="A9417" s="1" t="s">
        <v>3838</v>
      </c>
      <c r="B9417" s="1">
        <v>403</v>
      </c>
      <c r="C9417" s="1" t="s">
        <v>1340</v>
      </c>
      <c r="D9417" s="1">
        <v>1996</v>
      </c>
      <c r="E9417" s="1" t="s">
        <v>1335</v>
      </c>
      <c r="F9417" s="1" t="s">
        <v>1334</v>
      </c>
      <c r="G9417" s="1" t="s">
        <v>1992</v>
      </c>
    </row>
    <row r="9418" spans="1:7" x14ac:dyDescent="0.4">
      <c r="A9418" s="1" t="s">
        <v>3837</v>
      </c>
      <c r="B9418" s="1">
        <v>713</v>
      </c>
      <c r="C9418" s="1" t="s">
        <v>1340</v>
      </c>
      <c r="D9418" s="1">
        <v>1996</v>
      </c>
      <c r="E9418" s="1" t="s">
        <v>1633</v>
      </c>
      <c r="F9418" s="1" t="s">
        <v>1334</v>
      </c>
      <c r="G9418" s="1" t="s">
        <v>3162</v>
      </c>
    </row>
    <row r="9419" spans="1:7" x14ac:dyDescent="0.4">
      <c r="A9419" s="1" t="s">
        <v>3836</v>
      </c>
      <c r="B9419" s="1">
        <v>713</v>
      </c>
      <c r="C9419" s="1" t="s">
        <v>1340</v>
      </c>
      <c r="D9419" s="1">
        <v>1996</v>
      </c>
      <c r="E9419" s="1" t="s">
        <v>1633</v>
      </c>
      <c r="F9419" s="1" t="s">
        <v>1334</v>
      </c>
      <c r="G9419" s="1" t="s">
        <v>3162</v>
      </c>
    </row>
    <row r="9420" spans="1:7" x14ac:dyDescent="0.4">
      <c r="A9420" s="1" t="s">
        <v>3835</v>
      </c>
      <c r="B9420" s="1">
        <v>713</v>
      </c>
      <c r="C9420" s="1" t="s">
        <v>1340</v>
      </c>
      <c r="D9420" s="1">
        <v>1996</v>
      </c>
      <c r="E9420" s="1" t="s">
        <v>1633</v>
      </c>
      <c r="F9420" s="1" t="s">
        <v>1334</v>
      </c>
      <c r="G9420" s="1" t="s">
        <v>3162</v>
      </c>
    </row>
    <row r="9421" spans="1:7" x14ac:dyDescent="0.4">
      <c r="A9421" s="1" t="s">
        <v>3834</v>
      </c>
      <c r="B9421" s="1">
        <v>136</v>
      </c>
      <c r="C9421" s="1" t="s">
        <v>1340</v>
      </c>
      <c r="D9421" s="1">
        <v>1996</v>
      </c>
      <c r="E9421" s="1" t="s">
        <v>1423</v>
      </c>
      <c r="F9421" s="1" t="s">
        <v>1330</v>
      </c>
      <c r="G9421" s="1" t="s">
        <v>3829</v>
      </c>
    </row>
    <row r="9422" spans="1:7" x14ac:dyDescent="0.4">
      <c r="A9422" s="1" t="s">
        <v>3833</v>
      </c>
      <c r="B9422" s="1">
        <v>136</v>
      </c>
      <c r="C9422" s="1" t="s">
        <v>1340</v>
      </c>
      <c r="D9422" s="1">
        <v>1996</v>
      </c>
      <c r="E9422" s="1" t="s">
        <v>1351</v>
      </c>
      <c r="F9422" s="1" t="s">
        <v>1330</v>
      </c>
    </row>
    <row r="9423" spans="1:7" x14ac:dyDescent="0.4">
      <c r="A9423" s="1" t="s">
        <v>3832</v>
      </c>
      <c r="B9423" s="1">
        <v>136</v>
      </c>
      <c r="C9423" s="1" t="s">
        <v>1340</v>
      </c>
      <c r="D9423" s="1">
        <v>1996</v>
      </c>
      <c r="E9423" s="1" t="s">
        <v>1351</v>
      </c>
      <c r="F9423" s="1" t="s">
        <v>1330</v>
      </c>
    </row>
    <row r="9424" spans="1:7" x14ac:dyDescent="0.4">
      <c r="A9424" s="1" t="s">
        <v>3831</v>
      </c>
      <c r="B9424" s="1">
        <v>136</v>
      </c>
      <c r="C9424" s="1" t="s">
        <v>1340</v>
      </c>
      <c r="D9424" s="1">
        <v>1996</v>
      </c>
      <c r="E9424" s="1" t="s">
        <v>1331</v>
      </c>
      <c r="F9424" s="1" t="s">
        <v>1330</v>
      </c>
      <c r="G9424" s="1" t="s">
        <v>3829</v>
      </c>
    </row>
    <row r="9425" spans="1:7" x14ac:dyDescent="0.4">
      <c r="A9425" s="1" t="s">
        <v>3830</v>
      </c>
      <c r="B9425" s="1">
        <v>136</v>
      </c>
      <c r="C9425" s="1" t="s">
        <v>1340</v>
      </c>
      <c r="D9425" s="1">
        <v>1997</v>
      </c>
      <c r="E9425" s="1" t="s">
        <v>1367</v>
      </c>
      <c r="F9425" s="1" t="s">
        <v>1330</v>
      </c>
      <c r="G9425" s="1" t="s">
        <v>3829</v>
      </c>
    </row>
    <row r="9426" spans="1:7" x14ac:dyDescent="0.4">
      <c r="A9426" s="1" t="s">
        <v>13462</v>
      </c>
      <c r="B9426" s="1">
        <v>170</v>
      </c>
      <c r="C9426" s="1" t="s">
        <v>1369</v>
      </c>
      <c r="D9426" s="1">
        <v>1996</v>
      </c>
      <c r="E9426" s="1" t="s">
        <v>1505</v>
      </c>
      <c r="F9426" s="1" t="s">
        <v>1330</v>
      </c>
    </row>
    <row r="9427" spans="1:7" x14ac:dyDescent="0.4">
      <c r="A9427" s="1" t="s">
        <v>14471</v>
      </c>
      <c r="B9427" s="1">
        <v>170</v>
      </c>
      <c r="C9427" s="1" t="s">
        <v>1369</v>
      </c>
      <c r="D9427" s="1">
        <v>1996</v>
      </c>
      <c r="E9427" s="1" t="s">
        <v>1505</v>
      </c>
      <c r="F9427" s="1" t="s">
        <v>1330</v>
      </c>
      <c r="G9427" s="1" t="s">
        <v>3828</v>
      </c>
    </row>
    <row r="9428" spans="1:7" x14ac:dyDescent="0.4">
      <c r="A9428" s="1" t="s">
        <v>3827</v>
      </c>
      <c r="B9428" s="1">
        <v>426</v>
      </c>
      <c r="C9428" s="1" t="s">
        <v>1340</v>
      </c>
      <c r="D9428" s="1">
        <v>1996</v>
      </c>
      <c r="E9428" s="1" t="s">
        <v>1438</v>
      </c>
      <c r="F9428" s="1" t="s">
        <v>1334</v>
      </c>
      <c r="G9428" s="1" t="s">
        <v>3826</v>
      </c>
    </row>
    <row r="9429" spans="1:7" x14ac:dyDescent="0.4">
      <c r="A9429" s="1" t="s">
        <v>3825</v>
      </c>
      <c r="B9429" s="1">
        <v>1788</v>
      </c>
      <c r="C9429" s="1" t="s">
        <v>1837</v>
      </c>
      <c r="D9429" s="1">
        <v>1997</v>
      </c>
      <c r="E9429" s="1" t="s">
        <v>1362</v>
      </c>
      <c r="G9429" s="1" t="s">
        <v>3334</v>
      </c>
    </row>
    <row r="9430" spans="1:7" x14ac:dyDescent="0.4">
      <c r="A9430" s="1" t="s">
        <v>3824</v>
      </c>
      <c r="B9430" s="1">
        <v>1788</v>
      </c>
      <c r="C9430" s="1" t="s">
        <v>1837</v>
      </c>
      <c r="D9430" s="1">
        <v>1997</v>
      </c>
      <c r="E9430" s="1" t="s">
        <v>1362</v>
      </c>
      <c r="G9430" s="1" t="s">
        <v>3334</v>
      </c>
    </row>
    <row r="9431" spans="1:7" x14ac:dyDescent="0.4">
      <c r="A9431" s="1" t="s">
        <v>3823</v>
      </c>
      <c r="B9431" s="1">
        <v>173</v>
      </c>
      <c r="C9431" s="1" t="s">
        <v>1340</v>
      </c>
      <c r="D9431" s="1">
        <v>1996</v>
      </c>
      <c r="E9431" s="1" t="s">
        <v>1420</v>
      </c>
      <c r="F9431" s="1" t="s">
        <v>1334</v>
      </c>
      <c r="G9431" s="1" t="s">
        <v>1419</v>
      </c>
    </row>
    <row r="9432" spans="1:7" x14ac:dyDescent="0.4">
      <c r="A9432" s="1" t="s">
        <v>3822</v>
      </c>
      <c r="B9432" s="1">
        <v>1512</v>
      </c>
      <c r="C9432" s="1" t="s">
        <v>1347</v>
      </c>
      <c r="D9432" s="1">
        <v>1996</v>
      </c>
      <c r="E9432" s="1" t="s">
        <v>1331</v>
      </c>
      <c r="F9432" s="1" t="s">
        <v>1334</v>
      </c>
      <c r="G9432" s="1" t="s">
        <v>3406</v>
      </c>
    </row>
    <row r="9433" spans="1:7" x14ac:dyDescent="0.4">
      <c r="A9433" s="1" t="s">
        <v>3821</v>
      </c>
      <c r="B9433" s="1">
        <v>393</v>
      </c>
      <c r="C9433" s="1" t="s">
        <v>1340</v>
      </c>
      <c r="D9433" s="1">
        <v>1997</v>
      </c>
      <c r="E9433" s="1" t="s">
        <v>1345</v>
      </c>
      <c r="F9433" s="1" t="s">
        <v>1330</v>
      </c>
    </row>
    <row r="9434" spans="1:7" x14ac:dyDescent="0.4">
      <c r="A9434" s="1" t="s">
        <v>3820</v>
      </c>
      <c r="B9434" s="1">
        <v>262</v>
      </c>
      <c r="C9434" s="1" t="s">
        <v>1340</v>
      </c>
      <c r="D9434" s="1">
        <v>1996</v>
      </c>
      <c r="E9434" s="1" t="s">
        <v>1391</v>
      </c>
      <c r="G9434" s="1" t="s">
        <v>2201</v>
      </c>
    </row>
    <row r="9435" spans="1:7" x14ac:dyDescent="0.4">
      <c r="A9435" s="1" t="s">
        <v>3819</v>
      </c>
      <c r="B9435" s="1">
        <v>1512</v>
      </c>
      <c r="C9435" s="1" t="s">
        <v>1347</v>
      </c>
      <c r="D9435" s="1">
        <v>1996</v>
      </c>
      <c r="E9435" s="1" t="s">
        <v>1377</v>
      </c>
      <c r="F9435" s="1" t="s">
        <v>1334</v>
      </c>
      <c r="G9435" s="1" t="s">
        <v>1102</v>
      </c>
    </row>
    <row r="9436" spans="1:7" x14ac:dyDescent="0.4">
      <c r="A9436" s="1" t="s">
        <v>190</v>
      </c>
      <c r="B9436" s="1">
        <v>7403</v>
      </c>
      <c r="C9436" s="1" t="s">
        <v>2411</v>
      </c>
      <c r="D9436" s="1">
        <v>1996</v>
      </c>
      <c r="E9436" s="1" t="s">
        <v>1377</v>
      </c>
      <c r="F9436" s="1" t="s">
        <v>1330</v>
      </c>
      <c r="G9436" s="1" t="s">
        <v>1102</v>
      </c>
    </row>
    <row r="9437" spans="1:7" x14ac:dyDescent="0.4">
      <c r="A9437" s="1" t="s">
        <v>3818</v>
      </c>
      <c r="B9437" s="1">
        <v>8044</v>
      </c>
      <c r="C9437" s="1" t="s">
        <v>2411</v>
      </c>
      <c r="D9437" s="1">
        <v>1996</v>
      </c>
      <c r="E9437" s="1" t="s">
        <v>1377</v>
      </c>
      <c r="F9437" s="1" t="s">
        <v>1330</v>
      </c>
      <c r="G9437" s="1" t="s">
        <v>1102</v>
      </c>
    </row>
    <row r="9438" spans="1:7" x14ac:dyDescent="0.4">
      <c r="A9438" s="1" t="s">
        <v>3817</v>
      </c>
      <c r="B9438" s="1">
        <v>8044</v>
      </c>
      <c r="C9438" s="1" t="s">
        <v>2411</v>
      </c>
      <c r="D9438" s="1">
        <v>1996</v>
      </c>
      <c r="E9438" s="1" t="s">
        <v>1377</v>
      </c>
      <c r="F9438" s="1" t="s">
        <v>1330</v>
      </c>
      <c r="G9438" s="1" t="s">
        <v>1102</v>
      </c>
    </row>
    <row r="9439" spans="1:7" x14ac:dyDescent="0.4">
      <c r="A9439" s="1" t="s">
        <v>3816</v>
      </c>
      <c r="B9439" s="1">
        <v>8044</v>
      </c>
      <c r="C9439" s="1" t="s">
        <v>2411</v>
      </c>
      <c r="D9439" s="1">
        <v>1996</v>
      </c>
      <c r="E9439" s="1" t="s">
        <v>1377</v>
      </c>
      <c r="F9439" s="1" t="s">
        <v>1330</v>
      </c>
      <c r="G9439" s="1" t="s">
        <v>1102</v>
      </c>
    </row>
    <row r="9440" spans="1:7" x14ac:dyDescent="0.4">
      <c r="A9440" s="1" t="s">
        <v>3815</v>
      </c>
      <c r="B9440" s="1">
        <v>165</v>
      </c>
      <c r="C9440" s="1" t="s">
        <v>1357</v>
      </c>
      <c r="D9440" s="1">
        <v>1996</v>
      </c>
      <c r="E9440" s="1" t="s">
        <v>1913</v>
      </c>
      <c r="F9440" s="1" t="s">
        <v>1334</v>
      </c>
      <c r="G9440" s="1" t="s">
        <v>3814</v>
      </c>
    </row>
    <row r="9441" spans="1:7" x14ac:dyDescent="0.4">
      <c r="A9441" s="1" t="s">
        <v>3813</v>
      </c>
      <c r="B9441" s="1">
        <v>165</v>
      </c>
      <c r="C9441" s="1" t="s">
        <v>1357</v>
      </c>
      <c r="D9441" s="1">
        <v>1996</v>
      </c>
      <c r="E9441" s="1" t="s">
        <v>1913</v>
      </c>
      <c r="F9441" s="1" t="s">
        <v>1334</v>
      </c>
    </row>
    <row r="9442" spans="1:7" x14ac:dyDescent="0.4">
      <c r="A9442" s="1" t="s">
        <v>3812</v>
      </c>
      <c r="B9442" s="1">
        <v>165</v>
      </c>
      <c r="C9442" s="1" t="s">
        <v>1357</v>
      </c>
      <c r="D9442" s="1">
        <v>1996</v>
      </c>
      <c r="E9442" s="1" t="s">
        <v>1913</v>
      </c>
      <c r="F9442" s="1" t="s">
        <v>1334</v>
      </c>
    </row>
    <row r="9443" spans="1:7" x14ac:dyDescent="0.4">
      <c r="A9443" s="1" t="s">
        <v>3811</v>
      </c>
      <c r="B9443" s="1">
        <v>1906</v>
      </c>
      <c r="C9443" s="1" t="s">
        <v>1347</v>
      </c>
      <c r="D9443" s="1">
        <v>1996</v>
      </c>
      <c r="E9443" s="1" t="s">
        <v>1438</v>
      </c>
      <c r="F9443" s="1" t="s">
        <v>1330</v>
      </c>
    </row>
    <row r="9444" spans="1:7" x14ac:dyDescent="0.4">
      <c r="A9444" s="1" t="s">
        <v>3809</v>
      </c>
      <c r="B9444" s="1">
        <v>197</v>
      </c>
      <c r="C9444" s="1" t="s">
        <v>1340</v>
      </c>
      <c r="D9444" s="1">
        <v>1996</v>
      </c>
      <c r="E9444" s="1" t="s">
        <v>1406</v>
      </c>
      <c r="F9444" s="1" t="s">
        <v>1330</v>
      </c>
    </row>
    <row r="9445" spans="1:7" x14ac:dyDescent="0.4">
      <c r="A9445" s="1" t="s">
        <v>3808</v>
      </c>
      <c r="B9445" s="1">
        <v>197</v>
      </c>
      <c r="C9445" s="1" t="s">
        <v>1340</v>
      </c>
      <c r="D9445" s="1">
        <v>1996</v>
      </c>
      <c r="E9445" s="1" t="s">
        <v>2329</v>
      </c>
      <c r="F9445" s="1" t="s">
        <v>1330</v>
      </c>
      <c r="G9445" s="1" t="s">
        <v>2230</v>
      </c>
    </row>
    <row r="9446" spans="1:7" x14ac:dyDescent="0.4">
      <c r="A9446" s="1" t="s">
        <v>3807</v>
      </c>
      <c r="B9446" s="1">
        <v>2604</v>
      </c>
      <c r="C9446" s="1" t="s">
        <v>1347</v>
      </c>
      <c r="D9446" s="1">
        <v>1996</v>
      </c>
      <c r="E9446" s="1" t="s">
        <v>1331</v>
      </c>
      <c r="F9446" s="1" t="s">
        <v>1334</v>
      </c>
      <c r="G9446" s="1" t="s">
        <v>1102</v>
      </c>
    </row>
    <row r="9447" spans="1:7" x14ac:dyDescent="0.4">
      <c r="A9447" s="1" t="s">
        <v>3806</v>
      </c>
      <c r="B9447" s="1">
        <v>503</v>
      </c>
      <c r="C9447" s="1" t="s">
        <v>1340</v>
      </c>
      <c r="D9447" s="1">
        <v>1996</v>
      </c>
      <c r="E9447" s="1" t="s">
        <v>1660</v>
      </c>
      <c r="F9447" s="1" t="s">
        <v>1330</v>
      </c>
    </row>
    <row r="9448" spans="1:7" x14ac:dyDescent="0.4">
      <c r="A9448" s="1" t="s">
        <v>3805</v>
      </c>
      <c r="B9448" s="1">
        <v>2070</v>
      </c>
      <c r="C9448" s="1" t="s">
        <v>1837</v>
      </c>
      <c r="D9448" s="1">
        <v>1998</v>
      </c>
      <c r="E9448" s="1" t="s">
        <v>1391</v>
      </c>
      <c r="F9448" s="1" t="s">
        <v>1334</v>
      </c>
      <c r="G9448" s="1" t="s">
        <v>2404</v>
      </c>
    </row>
    <row r="9449" spans="1:7" x14ac:dyDescent="0.4">
      <c r="A9449" s="1" t="s">
        <v>3804</v>
      </c>
      <c r="B9449" s="1">
        <v>652</v>
      </c>
      <c r="C9449" s="1" t="s">
        <v>1340</v>
      </c>
      <c r="D9449" s="1">
        <v>1996</v>
      </c>
      <c r="E9449" s="1" t="s">
        <v>1331</v>
      </c>
      <c r="F9449" s="1" t="s">
        <v>1464</v>
      </c>
      <c r="G9449" s="1" t="s">
        <v>2336</v>
      </c>
    </row>
    <row r="9450" spans="1:7" x14ac:dyDescent="0.4">
      <c r="A9450" s="1" t="s">
        <v>3803</v>
      </c>
      <c r="B9450" s="1">
        <v>634</v>
      </c>
      <c r="C9450" s="1" t="s">
        <v>1340</v>
      </c>
      <c r="D9450" s="1">
        <v>1996</v>
      </c>
      <c r="E9450" s="1" t="s">
        <v>1331</v>
      </c>
      <c r="F9450" s="1" t="s">
        <v>1334</v>
      </c>
      <c r="G9450" s="1" t="s">
        <v>1768</v>
      </c>
    </row>
    <row r="9451" spans="1:7" x14ac:dyDescent="0.4">
      <c r="A9451" s="1" t="s">
        <v>14472</v>
      </c>
      <c r="B9451" s="1">
        <v>4507</v>
      </c>
      <c r="C9451" s="1" t="s">
        <v>1347</v>
      </c>
      <c r="D9451" s="1">
        <v>1996</v>
      </c>
      <c r="E9451" s="1" t="s">
        <v>1331</v>
      </c>
      <c r="F9451" s="1" t="s">
        <v>1334</v>
      </c>
      <c r="G9451" s="1" t="s">
        <v>1102</v>
      </c>
    </row>
    <row r="9452" spans="1:7" x14ac:dyDescent="0.4">
      <c r="A9452" s="1" t="s">
        <v>3802</v>
      </c>
      <c r="B9452" s="1">
        <v>266</v>
      </c>
      <c r="C9452" s="1" t="s">
        <v>1340</v>
      </c>
      <c r="D9452" s="1">
        <v>1996</v>
      </c>
      <c r="E9452" s="1" t="s">
        <v>1360</v>
      </c>
      <c r="F9452" s="1" t="s">
        <v>1330</v>
      </c>
    </row>
    <row r="9453" spans="1:7" x14ac:dyDescent="0.4">
      <c r="A9453" s="1" t="s">
        <v>3801</v>
      </c>
      <c r="D9453" s="1">
        <v>1997</v>
      </c>
      <c r="E9453" s="1" t="s">
        <v>2334</v>
      </c>
      <c r="F9453" s="1" t="s">
        <v>1334</v>
      </c>
    </row>
    <row r="9454" spans="1:7" x14ac:dyDescent="0.4">
      <c r="A9454" s="1" t="s">
        <v>3800</v>
      </c>
      <c r="B9454" s="1">
        <v>266</v>
      </c>
      <c r="C9454" s="1" t="s">
        <v>1340</v>
      </c>
      <c r="D9454" s="1">
        <v>1996</v>
      </c>
      <c r="E9454" s="1" t="s">
        <v>1349</v>
      </c>
      <c r="F9454" s="1" t="s">
        <v>1330</v>
      </c>
    </row>
    <row r="9455" spans="1:7" x14ac:dyDescent="0.4">
      <c r="A9455" s="1" t="s">
        <v>3799</v>
      </c>
      <c r="B9455" s="1">
        <v>1788</v>
      </c>
      <c r="C9455" s="1" t="s">
        <v>1837</v>
      </c>
      <c r="D9455" s="1">
        <v>1996</v>
      </c>
      <c r="E9455" s="1" t="s">
        <v>1362</v>
      </c>
      <c r="G9455" s="1" t="s">
        <v>2123</v>
      </c>
    </row>
    <row r="9456" spans="1:7" x14ac:dyDescent="0.4">
      <c r="A9456" s="1" t="s">
        <v>3798</v>
      </c>
      <c r="B9456" s="1">
        <v>1788</v>
      </c>
      <c r="C9456" s="1" t="s">
        <v>1837</v>
      </c>
      <c r="D9456" s="1">
        <v>1996</v>
      </c>
      <c r="E9456" s="1" t="s">
        <v>1362</v>
      </c>
    </row>
    <row r="9457" spans="1:7" x14ac:dyDescent="0.4">
      <c r="A9457" s="1" t="s">
        <v>3797</v>
      </c>
      <c r="B9457" s="1">
        <v>1055</v>
      </c>
      <c r="C9457" s="1" t="s">
        <v>1347</v>
      </c>
      <c r="D9457" s="1">
        <v>1996</v>
      </c>
      <c r="E9457" s="1" t="s">
        <v>1349</v>
      </c>
      <c r="F9457" s="1" t="s">
        <v>1334</v>
      </c>
      <c r="G9457" s="1" t="s">
        <v>1102</v>
      </c>
    </row>
    <row r="9458" spans="1:7" x14ac:dyDescent="0.4">
      <c r="A9458" s="1" t="s">
        <v>3796</v>
      </c>
      <c r="B9458" s="1">
        <v>2094</v>
      </c>
      <c r="C9458" s="1" t="s">
        <v>1837</v>
      </c>
      <c r="D9458" s="1">
        <v>1996</v>
      </c>
      <c r="E9458" s="1" t="s">
        <v>1362</v>
      </c>
      <c r="G9458" s="1" t="s">
        <v>3334</v>
      </c>
    </row>
    <row r="9459" spans="1:7" x14ac:dyDescent="0.4">
      <c r="A9459" s="1" t="s">
        <v>3795</v>
      </c>
      <c r="B9459" s="1">
        <v>2094</v>
      </c>
      <c r="C9459" s="1" t="s">
        <v>1837</v>
      </c>
      <c r="D9459" s="1">
        <v>1997</v>
      </c>
      <c r="E9459" s="1" t="s">
        <v>1362</v>
      </c>
      <c r="G9459" s="1" t="s">
        <v>3334</v>
      </c>
    </row>
    <row r="9460" spans="1:7" x14ac:dyDescent="0.4">
      <c r="A9460" s="1" t="s">
        <v>3794</v>
      </c>
      <c r="B9460" s="1">
        <v>2400</v>
      </c>
      <c r="C9460" s="1" t="s">
        <v>1347</v>
      </c>
      <c r="D9460" s="1">
        <v>1996</v>
      </c>
      <c r="E9460" s="1" t="s">
        <v>2370</v>
      </c>
      <c r="F9460" s="1" t="s">
        <v>1464</v>
      </c>
    </row>
    <row r="9461" spans="1:7" x14ac:dyDescent="0.4">
      <c r="A9461" s="1" t="s">
        <v>3793</v>
      </c>
      <c r="B9461" s="1">
        <v>1128</v>
      </c>
      <c r="C9461" s="1" t="s">
        <v>1347</v>
      </c>
      <c r="D9461" s="1">
        <v>1996</v>
      </c>
      <c r="E9461" s="1" t="s">
        <v>1377</v>
      </c>
      <c r="F9461" s="1" t="s">
        <v>1334</v>
      </c>
      <c r="G9461" s="1" t="s">
        <v>1102</v>
      </c>
    </row>
    <row r="9462" spans="1:7" x14ac:dyDescent="0.4">
      <c r="A9462" s="1" t="s">
        <v>3792</v>
      </c>
      <c r="B9462" s="1">
        <v>262</v>
      </c>
      <c r="C9462" s="1" t="s">
        <v>1340</v>
      </c>
      <c r="D9462" s="1">
        <v>1996</v>
      </c>
      <c r="E9462" s="1" t="s">
        <v>2270</v>
      </c>
    </row>
    <row r="9463" spans="1:7" x14ac:dyDescent="0.4">
      <c r="A9463" s="1" t="s">
        <v>916</v>
      </c>
      <c r="B9463" s="1">
        <v>5711</v>
      </c>
      <c r="C9463" s="1" t="s">
        <v>2411</v>
      </c>
      <c r="D9463" s="1">
        <v>1996</v>
      </c>
      <c r="E9463" s="1" t="s">
        <v>1331</v>
      </c>
      <c r="F9463" s="1" t="s">
        <v>1334</v>
      </c>
      <c r="G9463" s="1" t="s">
        <v>1102</v>
      </c>
    </row>
    <row r="9464" spans="1:7" x14ac:dyDescent="0.4">
      <c r="A9464" s="1" t="s">
        <v>3791</v>
      </c>
      <c r="B9464" s="1">
        <v>5711</v>
      </c>
      <c r="C9464" s="1" t="s">
        <v>2411</v>
      </c>
      <c r="D9464" s="1">
        <v>1996</v>
      </c>
      <c r="E9464" s="1" t="s">
        <v>1331</v>
      </c>
      <c r="F9464" s="1" t="s">
        <v>1334</v>
      </c>
      <c r="G9464" s="1" t="s">
        <v>1102</v>
      </c>
    </row>
    <row r="9465" spans="1:7" x14ac:dyDescent="0.4">
      <c r="A9465" s="1" t="s">
        <v>3790</v>
      </c>
      <c r="B9465" s="1">
        <v>5711</v>
      </c>
      <c r="C9465" s="1" t="s">
        <v>2411</v>
      </c>
      <c r="D9465" s="1">
        <v>1996</v>
      </c>
      <c r="E9465" s="1" t="s">
        <v>1331</v>
      </c>
      <c r="F9465" s="1" t="s">
        <v>1334</v>
      </c>
      <c r="G9465" s="1" t="s">
        <v>1102</v>
      </c>
    </row>
    <row r="9466" spans="1:7" x14ac:dyDescent="0.4">
      <c r="A9466" s="1" t="s">
        <v>13463</v>
      </c>
      <c r="B9466" s="1">
        <v>340</v>
      </c>
      <c r="C9466" s="1" t="s">
        <v>1347</v>
      </c>
      <c r="D9466" s="1">
        <v>1996</v>
      </c>
      <c r="E9466" s="1" t="s">
        <v>1371</v>
      </c>
      <c r="F9466" s="1" t="s">
        <v>1330</v>
      </c>
      <c r="G9466" s="1" t="s">
        <v>2301</v>
      </c>
    </row>
    <row r="9467" spans="1:7" x14ac:dyDescent="0.4">
      <c r="A9467" s="1" t="s">
        <v>3789</v>
      </c>
      <c r="B9467" s="1">
        <v>224</v>
      </c>
      <c r="C9467" s="1" t="s">
        <v>2346</v>
      </c>
      <c r="D9467" s="1">
        <v>1996</v>
      </c>
      <c r="E9467" s="1" t="s">
        <v>1505</v>
      </c>
      <c r="F9467" s="1" t="s">
        <v>1330</v>
      </c>
      <c r="G9467" s="1" t="s">
        <v>3788</v>
      </c>
    </row>
    <row r="9468" spans="1:7" x14ac:dyDescent="0.4">
      <c r="A9468" s="1" t="s">
        <v>3787</v>
      </c>
      <c r="B9468" s="1">
        <v>3398</v>
      </c>
      <c r="C9468" s="1" t="s">
        <v>1347</v>
      </c>
      <c r="D9468" s="1">
        <v>1996</v>
      </c>
      <c r="E9468" s="1" t="s">
        <v>1331</v>
      </c>
      <c r="F9468" s="1" t="s">
        <v>1334</v>
      </c>
      <c r="G9468" s="1" t="s">
        <v>1102</v>
      </c>
    </row>
    <row r="9469" spans="1:7" x14ac:dyDescent="0.4">
      <c r="A9469" s="1" t="s">
        <v>3786</v>
      </c>
      <c r="B9469" s="1">
        <v>1018</v>
      </c>
      <c r="C9469" s="1" t="s">
        <v>1347</v>
      </c>
      <c r="D9469" s="1">
        <v>1996</v>
      </c>
      <c r="E9469" s="1" t="s">
        <v>2390</v>
      </c>
      <c r="F9469" s="1" t="s">
        <v>1330</v>
      </c>
      <c r="G9469" s="1" t="s">
        <v>3415</v>
      </c>
    </row>
    <row r="9470" spans="1:7" x14ac:dyDescent="0.4">
      <c r="A9470" s="1" t="s">
        <v>3785</v>
      </c>
      <c r="B9470" s="1">
        <v>1018</v>
      </c>
      <c r="C9470" s="1" t="s">
        <v>1347</v>
      </c>
      <c r="D9470" s="1">
        <v>1996</v>
      </c>
      <c r="E9470" s="1" t="s">
        <v>2390</v>
      </c>
      <c r="F9470" s="1" t="s">
        <v>1334</v>
      </c>
      <c r="G9470" s="1" t="s">
        <v>3415</v>
      </c>
    </row>
    <row r="9471" spans="1:7" x14ac:dyDescent="0.4">
      <c r="A9471" s="1" t="s">
        <v>3784</v>
      </c>
      <c r="B9471" s="1">
        <v>353</v>
      </c>
      <c r="C9471" s="1" t="s">
        <v>1340</v>
      </c>
      <c r="D9471" s="1">
        <v>1997</v>
      </c>
      <c r="E9471" s="1" t="s">
        <v>1420</v>
      </c>
      <c r="F9471" s="1" t="s">
        <v>1330</v>
      </c>
    </row>
    <row r="9472" spans="1:7" x14ac:dyDescent="0.4">
      <c r="A9472" s="1" t="s">
        <v>13464</v>
      </c>
      <c r="B9472" s="1">
        <v>353</v>
      </c>
      <c r="C9472" s="1" t="s">
        <v>1340</v>
      </c>
      <c r="D9472" s="1">
        <v>1997</v>
      </c>
      <c r="E9472" s="1" t="s">
        <v>1331</v>
      </c>
      <c r="F9472" s="1" t="s">
        <v>1330</v>
      </c>
    </row>
    <row r="9473" spans="1:7" x14ac:dyDescent="0.4">
      <c r="A9473" s="1" t="s">
        <v>3783</v>
      </c>
      <c r="B9473" s="1">
        <v>353</v>
      </c>
      <c r="C9473" s="1" t="s">
        <v>1340</v>
      </c>
      <c r="D9473" s="1">
        <v>1997</v>
      </c>
      <c r="E9473" s="1" t="s">
        <v>1353</v>
      </c>
      <c r="F9473" s="1" t="s">
        <v>1330</v>
      </c>
    </row>
    <row r="9474" spans="1:7" x14ac:dyDescent="0.4">
      <c r="A9474" s="1" t="s">
        <v>3782</v>
      </c>
      <c r="B9474" s="1">
        <v>764</v>
      </c>
      <c r="C9474" s="1" t="s">
        <v>1347</v>
      </c>
      <c r="D9474" s="1">
        <v>1996</v>
      </c>
      <c r="E9474" s="1" t="s">
        <v>1435</v>
      </c>
      <c r="F9474" s="1" t="s">
        <v>1334</v>
      </c>
      <c r="G9474" s="1" t="s">
        <v>2332</v>
      </c>
    </row>
    <row r="9475" spans="1:7" x14ac:dyDescent="0.4">
      <c r="A9475" s="1" t="s">
        <v>3781</v>
      </c>
      <c r="B9475" s="1">
        <v>482</v>
      </c>
      <c r="C9475" s="1" t="s">
        <v>1340</v>
      </c>
      <c r="D9475" s="1">
        <v>1996</v>
      </c>
      <c r="E9475" s="1" t="s">
        <v>1377</v>
      </c>
      <c r="F9475" s="1" t="s">
        <v>1464</v>
      </c>
      <c r="G9475" s="1" t="s">
        <v>3780</v>
      </c>
    </row>
    <row r="9476" spans="1:7" x14ac:dyDescent="0.4">
      <c r="A9476" s="1" t="s">
        <v>3779</v>
      </c>
      <c r="B9476" s="1">
        <v>482</v>
      </c>
      <c r="C9476" s="1" t="s">
        <v>1340</v>
      </c>
      <c r="D9476" s="1">
        <v>1997</v>
      </c>
      <c r="E9476" s="1" t="s">
        <v>1371</v>
      </c>
      <c r="F9476" s="1" t="s">
        <v>1330</v>
      </c>
      <c r="G9476" s="1" t="s">
        <v>3778</v>
      </c>
    </row>
    <row r="9477" spans="1:7" x14ac:dyDescent="0.4">
      <c r="A9477" s="1" t="s">
        <v>3777</v>
      </c>
      <c r="B9477" s="1">
        <v>482</v>
      </c>
      <c r="C9477" s="1" t="s">
        <v>1340</v>
      </c>
      <c r="D9477" s="1">
        <v>1997</v>
      </c>
      <c r="E9477" s="1" t="s">
        <v>1353</v>
      </c>
      <c r="F9477" s="1" t="s">
        <v>1330</v>
      </c>
    </row>
    <row r="9478" spans="1:7" x14ac:dyDescent="0.4">
      <c r="A9478" s="1" t="s">
        <v>3776</v>
      </c>
      <c r="B9478" s="1">
        <v>1203</v>
      </c>
      <c r="C9478" s="1" t="s">
        <v>1347</v>
      </c>
      <c r="D9478" s="1">
        <v>1996</v>
      </c>
      <c r="E9478" s="1" t="s">
        <v>1377</v>
      </c>
      <c r="F9478" s="1" t="s">
        <v>1334</v>
      </c>
      <c r="G9478" s="1" t="s">
        <v>1102</v>
      </c>
    </row>
    <row r="9479" spans="1:7" x14ac:dyDescent="0.4">
      <c r="A9479" s="1" t="s">
        <v>3775</v>
      </c>
      <c r="B9479" s="1">
        <v>139</v>
      </c>
      <c r="C9479" s="1" t="s">
        <v>1340</v>
      </c>
      <c r="D9479" s="1">
        <v>1996</v>
      </c>
      <c r="E9479" s="1" t="s">
        <v>1467</v>
      </c>
      <c r="F9479" s="1" t="s">
        <v>1330</v>
      </c>
    </row>
    <row r="9480" spans="1:7" x14ac:dyDescent="0.4">
      <c r="A9480" s="1" t="s">
        <v>3774</v>
      </c>
      <c r="B9480" s="1">
        <v>584</v>
      </c>
      <c r="C9480" s="1" t="s">
        <v>1347</v>
      </c>
      <c r="D9480" s="1">
        <v>1997</v>
      </c>
      <c r="E9480" s="1" t="s">
        <v>1343</v>
      </c>
      <c r="F9480" s="1" t="s">
        <v>1334</v>
      </c>
      <c r="G9480" s="1" t="s">
        <v>2278</v>
      </c>
    </row>
    <row r="9481" spans="1:7" x14ac:dyDescent="0.4">
      <c r="A9481" s="1" t="s">
        <v>3773</v>
      </c>
      <c r="B9481" s="1">
        <v>652</v>
      </c>
      <c r="C9481" s="1" t="s">
        <v>1340</v>
      </c>
      <c r="D9481" s="1">
        <v>1996</v>
      </c>
      <c r="E9481" s="1" t="s">
        <v>1331</v>
      </c>
      <c r="F9481" s="1" t="s">
        <v>1464</v>
      </c>
      <c r="G9481" s="1" t="s">
        <v>2336</v>
      </c>
    </row>
    <row r="9482" spans="1:7" x14ac:dyDescent="0.4">
      <c r="A9482" s="1" t="s">
        <v>3772</v>
      </c>
      <c r="B9482" s="1">
        <v>272</v>
      </c>
      <c r="C9482" s="1" t="s">
        <v>1340</v>
      </c>
      <c r="D9482" s="1">
        <v>1996</v>
      </c>
      <c r="E9482" s="1" t="s">
        <v>1371</v>
      </c>
      <c r="F9482" s="1" t="s">
        <v>1330</v>
      </c>
    </row>
    <row r="9483" spans="1:7" x14ac:dyDescent="0.4">
      <c r="A9483" s="1" t="s">
        <v>3771</v>
      </c>
      <c r="B9483" s="1">
        <v>206</v>
      </c>
      <c r="C9483" s="1" t="s">
        <v>1340</v>
      </c>
      <c r="D9483" s="1">
        <v>1996</v>
      </c>
      <c r="E9483" s="1" t="s">
        <v>1360</v>
      </c>
      <c r="F9483" s="1" t="s">
        <v>1330</v>
      </c>
    </row>
    <row r="9484" spans="1:7" x14ac:dyDescent="0.4">
      <c r="A9484" s="1" t="s">
        <v>3770</v>
      </c>
      <c r="B9484" s="1">
        <v>261</v>
      </c>
      <c r="C9484" s="1" t="s">
        <v>1340</v>
      </c>
      <c r="D9484" s="1">
        <v>1996</v>
      </c>
      <c r="E9484" s="1" t="s">
        <v>1367</v>
      </c>
      <c r="F9484" s="1" t="s">
        <v>1330</v>
      </c>
    </row>
    <row r="9485" spans="1:7" x14ac:dyDescent="0.4">
      <c r="A9485" s="1" t="s">
        <v>3769</v>
      </c>
      <c r="B9485" s="1">
        <v>393</v>
      </c>
      <c r="C9485" s="1" t="s">
        <v>1340</v>
      </c>
      <c r="D9485" s="1">
        <v>1996</v>
      </c>
      <c r="E9485" s="1" t="s">
        <v>1331</v>
      </c>
      <c r="F9485" s="1" t="s">
        <v>1330</v>
      </c>
    </row>
    <row r="9486" spans="1:7" x14ac:dyDescent="0.4">
      <c r="A9486" s="1" t="s">
        <v>3768</v>
      </c>
      <c r="B9486" s="1">
        <v>2811</v>
      </c>
      <c r="C9486" s="1" t="s">
        <v>1347</v>
      </c>
      <c r="D9486" s="1">
        <v>1996</v>
      </c>
      <c r="E9486" s="1" t="s">
        <v>1377</v>
      </c>
      <c r="F9486" s="1" t="s">
        <v>1334</v>
      </c>
      <c r="G9486" s="1" t="s">
        <v>1102</v>
      </c>
    </row>
    <row r="9487" spans="1:7" x14ac:dyDescent="0.4">
      <c r="A9487" s="1" t="s">
        <v>3767</v>
      </c>
      <c r="B9487" s="1">
        <v>5364</v>
      </c>
      <c r="C9487" s="1" t="s">
        <v>2411</v>
      </c>
      <c r="D9487" s="1">
        <v>1996</v>
      </c>
      <c r="E9487" s="1" t="s">
        <v>1377</v>
      </c>
      <c r="F9487" s="1" t="s">
        <v>1334</v>
      </c>
      <c r="G9487" s="1" t="s">
        <v>1102</v>
      </c>
    </row>
    <row r="9488" spans="1:7" x14ac:dyDescent="0.4">
      <c r="A9488" s="1" t="s">
        <v>3766</v>
      </c>
      <c r="B9488" s="1">
        <v>170</v>
      </c>
      <c r="C9488" s="1" t="s">
        <v>1340</v>
      </c>
      <c r="D9488" s="1">
        <v>1996</v>
      </c>
      <c r="E9488" s="1" t="s">
        <v>1335</v>
      </c>
      <c r="F9488" s="1" t="s">
        <v>1334</v>
      </c>
      <c r="G9488" s="1" t="s">
        <v>1992</v>
      </c>
    </row>
    <row r="9489" spans="1:7" x14ac:dyDescent="0.4">
      <c r="A9489" s="1" t="s">
        <v>3765</v>
      </c>
      <c r="B9489" s="1">
        <v>373</v>
      </c>
      <c r="C9489" s="1" t="s">
        <v>1347</v>
      </c>
      <c r="D9489" s="1">
        <v>1996</v>
      </c>
      <c r="E9489" s="1" t="s">
        <v>1958</v>
      </c>
      <c r="F9489" s="1" t="s">
        <v>1334</v>
      </c>
      <c r="G9489" s="1" t="s">
        <v>1342</v>
      </c>
    </row>
    <row r="9490" spans="1:7" x14ac:dyDescent="0.4">
      <c r="A9490" s="1" t="s">
        <v>3764</v>
      </c>
      <c r="B9490" s="1">
        <v>1130</v>
      </c>
      <c r="C9490" s="1" t="s">
        <v>1340</v>
      </c>
      <c r="D9490" s="1">
        <v>1996</v>
      </c>
      <c r="E9490" s="1" t="s">
        <v>1438</v>
      </c>
      <c r="F9490" s="1" t="s">
        <v>1330</v>
      </c>
    </row>
    <row r="9491" spans="1:7" x14ac:dyDescent="0.4">
      <c r="A9491" s="1" t="s">
        <v>3763</v>
      </c>
      <c r="B9491" s="1">
        <v>1130</v>
      </c>
      <c r="C9491" s="1" t="s">
        <v>1340</v>
      </c>
      <c r="D9491" s="1">
        <v>1996</v>
      </c>
      <c r="E9491" s="1" t="s">
        <v>1331</v>
      </c>
      <c r="F9491" s="1" t="s">
        <v>1330</v>
      </c>
    </row>
    <row r="9492" spans="1:7" x14ac:dyDescent="0.4">
      <c r="A9492" s="1" t="s">
        <v>3762</v>
      </c>
      <c r="B9492" s="1">
        <v>2250</v>
      </c>
      <c r="C9492" s="1" t="s">
        <v>1837</v>
      </c>
      <c r="D9492" s="1">
        <v>1996</v>
      </c>
      <c r="E9492" s="1" t="s">
        <v>1362</v>
      </c>
      <c r="F9492" s="1" t="s">
        <v>1334</v>
      </c>
      <c r="G9492" s="1" t="s">
        <v>3760</v>
      </c>
    </row>
    <row r="9493" spans="1:7" x14ac:dyDescent="0.4">
      <c r="A9493" s="1" t="s">
        <v>3761</v>
      </c>
      <c r="B9493" s="1">
        <v>2250</v>
      </c>
      <c r="C9493" s="1" t="s">
        <v>1837</v>
      </c>
      <c r="D9493" s="1">
        <v>1997</v>
      </c>
      <c r="E9493" s="1" t="s">
        <v>1362</v>
      </c>
      <c r="F9493" s="1" t="s">
        <v>1334</v>
      </c>
      <c r="G9493" s="1" t="s">
        <v>3760</v>
      </c>
    </row>
    <row r="9494" spans="1:7" x14ac:dyDescent="0.4">
      <c r="A9494" s="1" t="s">
        <v>3759</v>
      </c>
      <c r="B9494" s="1">
        <v>116</v>
      </c>
      <c r="C9494" s="1" t="s">
        <v>1340</v>
      </c>
      <c r="D9494" s="1">
        <v>1996</v>
      </c>
      <c r="E9494" s="1" t="s">
        <v>1406</v>
      </c>
    </row>
    <row r="9495" spans="1:7" x14ac:dyDescent="0.4">
      <c r="A9495" s="1" t="s">
        <v>3758</v>
      </c>
      <c r="B9495" s="1">
        <v>205</v>
      </c>
      <c r="C9495" s="1" t="s">
        <v>1340</v>
      </c>
      <c r="D9495" s="1">
        <v>1996</v>
      </c>
      <c r="E9495" s="1" t="s">
        <v>1371</v>
      </c>
      <c r="F9495" s="1" t="s">
        <v>1330</v>
      </c>
      <c r="G9495" s="1" t="s">
        <v>2007</v>
      </c>
    </row>
    <row r="9496" spans="1:7" x14ac:dyDescent="0.4">
      <c r="A9496" s="1" t="s">
        <v>3757</v>
      </c>
      <c r="B9496" s="1">
        <v>380</v>
      </c>
      <c r="C9496" s="1" t="s">
        <v>1340</v>
      </c>
      <c r="D9496" s="1">
        <v>1997</v>
      </c>
      <c r="E9496" s="1" t="s">
        <v>1467</v>
      </c>
      <c r="F9496" s="1" t="s">
        <v>1330</v>
      </c>
    </row>
    <row r="9497" spans="1:7" x14ac:dyDescent="0.4">
      <c r="A9497" s="1" t="s">
        <v>3756</v>
      </c>
      <c r="B9497" s="1">
        <v>374</v>
      </c>
      <c r="C9497" s="1" t="s">
        <v>1340</v>
      </c>
      <c r="D9497" s="1">
        <v>1998</v>
      </c>
      <c r="E9497" s="1" t="s">
        <v>1388</v>
      </c>
      <c r="F9497" s="1" t="s">
        <v>1330</v>
      </c>
    </row>
    <row r="9498" spans="1:7" x14ac:dyDescent="0.4">
      <c r="A9498" s="1" t="s">
        <v>3755</v>
      </c>
      <c r="B9498" s="1">
        <v>372</v>
      </c>
      <c r="C9498" s="1" t="s">
        <v>1340</v>
      </c>
      <c r="D9498" s="1">
        <v>1998</v>
      </c>
      <c r="E9498" s="1" t="s">
        <v>3754</v>
      </c>
      <c r="F9498" s="1" t="s">
        <v>1334</v>
      </c>
      <c r="G9498" s="1" t="s">
        <v>3753</v>
      </c>
    </row>
    <row r="9499" spans="1:7" x14ac:dyDescent="0.4">
      <c r="A9499" s="1" t="s">
        <v>2071</v>
      </c>
      <c r="B9499" s="1">
        <v>1042</v>
      </c>
      <c r="C9499" s="1" t="s">
        <v>1347</v>
      </c>
      <c r="D9499" s="1">
        <v>1996</v>
      </c>
      <c r="E9499" s="1" t="s">
        <v>1380</v>
      </c>
      <c r="F9499" s="1" t="s">
        <v>1330</v>
      </c>
      <c r="G9499" s="1" t="s">
        <v>3752</v>
      </c>
    </row>
    <row r="9500" spans="1:7" x14ac:dyDescent="0.4">
      <c r="A9500" s="1" t="s">
        <v>3751</v>
      </c>
      <c r="B9500" s="1">
        <v>266</v>
      </c>
      <c r="C9500" s="1" t="s">
        <v>1357</v>
      </c>
      <c r="D9500" s="1">
        <v>1997</v>
      </c>
      <c r="E9500" s="1" t="s">
        <v>3738</v>
      </c>
      <c r="F9500" s="1" t="s">
        <v>1330</v>
      </c>
    </row>
    <row r="9501" spans="1:7" x14ac:dyDescent="0.4">
      <c r="A9501" s="1" t="s">
        <v>3750</v>
      </c>
      <c r="B9501" s="1">
        <v>266</v>
      </c>
      <c r="C9501" s="1" t="s">
        <v>1357</v>
      </c>
      <c r="D9501" s="1">
        <v>1998</v>
      </c>
      <c r="E9501" s="1" t="s">
        <v>2129</v>
      </c>
      <c r="F9501" s="1" t="s">
        <v>1330</v>
      </c>
    </row>
    <row r="9502" spans="1:7" x14ac:dyDescent="0.4">
      <c r="A9502" s="1" t="s">
        <v>3749</v>
      </c>
      <c r="B9502" s="1">
        <v>266</v>
      </c>
      <c r="C9502" s="1" t="s">
        <v>1357</v>
      </c>
      <c r="D9502" s="1">
        <v>1998</v>
      </c>
      <c r="E9502" s="1" t="s">
        <v>3738</v>
      </c>
      <c r="F9502" s="1" t="s">
        <v>1330</v>
      </c>
      <c r="G9502" s="1" t="s">
        <v>2947</v>
      </c>
    </row>
    <row r="9503" spans="1:7" x14ac:dyDescent="0.4">
      <c r="A9503" s="1" t="s">
        <v>3748</v>
      </c>
      <c r="B9503" s="1">
        <v>1512</v>
      </c>
      <c r="C9503" s="1" t="s">
        <v>1347</v>
      </c>
      <c r="D9503" s="1">
        <v>1996</v>
      </c>
      <c r="E9503" s="1" t="s">
        <v>1331</v>
      </c>
      <c r="F9503" s="1" t="s">
        <v>1464</v>
      </c>
      <c r="G9503" s="1" t="s">
        <v>1355</v>
      </c>
    </row>
    <row r="9504" spans="1:7" x14ac:dyDescent="0.4">
      <c r="A9504" s="1" t="s">
        <v>3747</v>
      </c>
      <c r="B9504" s="1">
        <v>518</v>
      </c>
      <c r="C9504" s="1" t="s">
        <v>1340</v>
      </c>
      <c r="D9504" s="1">
        <v>1996</v>
      </c>
      <c r="E9504" s="1" t="s">
        <v>1345</v>
      </c>
      <c r="F9504" s="1" t="s">
        <v>1330</v>
      </c>
      <c r="G9504" s="1" t="s">
        <v>1374</v>
      </c>
    </row>
    <row r="9505" spans="1:7" x14ac:dyDescent="0.4">
      <c r="A9505" s="1" t="s">
        <v>3746</v>
      </c>
      <c r="B9505" s="1">
        <v>9600</v>
      </c>
      <c r="C9505" s="1" t="s">
        <v>3404</v>
      </c>
      <c r="D9505" s="1">
        <v>1997</v>
      </c>
      <c r="E9505" s="1" t="s">
        <v>1377</v>
      </c>
      <c r="F9505" s="1" t="s">
        <v>1334</v>
      </c>
      <c r="G9505" s="1" t="s">
        <v>1102</v>
      </c>
    </row>
    <row r="9506" spans="1:7" x14ac:dyDescent="0.4">
      <c r="A9506" s="1" t="s">
        <v>22</v>
      </c>
      <c r="B9506" s="1">
        <v>9640</v>
      </c>
      <c r="C9506" s="1" t="s">
        <v>3404</v>
      </c>
      <c r="D9506" s="1">
        <v>1997</v>
      </c>
      <c r="E9506" s="1" t="s">
        <v>1377</v>
      </c>
      <c r="F9506" s="1" t="s">
        <v>1334</v>
      </c>
      <c r="G9506" s="1" t="s">
        <v>1102</v>
      </c>
    </row>
    <row r="9507" spans="1:7" x14ac:dyDescent="0.4">
      <c r="A9507" s="1" t="s">
        <v>3745</v>
      </c>
      <c r="B9507" s="1">
        <v>9640</v>
      </c>
      <c r="C9507" s="1" t="s">
        <v>3404</v>
      </c>
      <c r="D9507" s="1">
        <v>1998</v>
      </c>
      <c r="E9507" s="1" t="s">
        <v>1752</v>
      </c>
      <c r="F9507" s="1" t="s">
        <v>1334</v>
      </c>
      <c r="G9507" s="1" t="s">
        <v>3179</v>
      </c>
    </row>
    <row r="9508" spans="1:7" x14ac:dyDescent="0.4">
      <c r="A9508" s="1" t="s">
        <v>3744</v>
      </c>
      <c r="B9508" s="1">
        <v>1510</v>
      </c>
      <c r="C9508" s="1" t="s">
        <v>1347</v>
      </c>
      <c r="D9508" s="1">
        <v>1996</v>
      </c>
      <c r="E9508" s="1" t="s">
        <v>1335</v>
      </c>
      <c r="F9508" s="1" t="s">
        <v>1334</v>
      </c>
      <c r="G9508" s="1" t="s">
        <v>1428</v>
      </c>
    </row>
    <row r="9509" spans="1:7" x14ac:dyDescent="0.4">
      <c r="A9509" s="1" t="s">
        <v>3743</v>
      </c>
      <c r="C9509" s="1" t="s">
        <v>1332</v>
      </c>
      <c r="D9509" s="1">
        <v>1996</v>
      </c>
      <c r="E9509" s="1" t="s">
        <v>1331</v>
      </c>
    </row>
    <row r="9510" spans="1:7" x14ac:dyDescent="0.4">
      <c r="A9510" s="1" t="s">
        <v>3742</v>
      </c>
      <c r="B9510" s="1">
        <v>342</v>
      </c>
      <c r="C9510" s="1" t="s">
        <v>1347</v>
      </c>
      <c r="D9510" s="1">
        <v>1996</v>
      </c>
      <c r="E9510" s="1" t="s">
        <v>1708</v>
      </c>
      <c r="F9510" s="1" t="s">
        <v>1334</v>
      </c>
      <c r="G9510" s="1" t="s">
        <v>3266</v>
      </c>
    </row>
    <row r="9511" spans="1:7" x14ac:dyDescent="0.4">
      <c r="A9511" s="1" t="s">
        <v>3741</v>
      </c>
      <c r="B9511" s="1">
        <v>373</v>
      </c>
      <c r="C9511" s="1" t="s">
        <v>1347</v>
      </c>
      <c r="D9511" s="1">
        <v>1996</v>
      </c>
      <c r="E9511" s="1" t="s">
        <v>1467</v>
      </c>
      <c r="F9511" s="1" t="s">
        <v>1330</v>
      </c>
    </row>
    <row r="9512" spans="1:7" x14ac:dyDescent="0.4">
      <c r="A9512" s="1" t="s">
        <v>3740</v>
      </c>
      <c r="B9512" s="1">
        <v>344</v>
      </c>
      <c r="C9512" s="1" t="s">
        <v>1357</v>
      </c>
      <c r="D9512" s="1">
        <v>1996</v>
      </c>
      <c r="E9512" s="1" t="s">
        <v>1746</v>
      </c>
      <c r="F9512" s="1" t="s">
        <v>1334</v>
      </c>
    </row>
    <row r="9513" spans="1:7" x14ac:dyDescent="0.4">
      <c r="A9513" s="1" t="s">
        <v>3739</v>
      </c>
      <c r="C9513" s="1" t="s">
        <v>1357</v>
      </c>
      <c r="D9513" s="1">
        <v>1996</v>
      </c>
      <c r="E9513" s="1" t="s">
        <v>3738</v>
      </c>
      <c r="F9513" s="1" t="s">
        <v>1330</v>
      </c>
    </row>
    <row r="9514" spans="1:7" x14ac:dyDescent="0.4">
      <c r="A9514" s="1" t="s">
        <v>3737</v>
      </c>
      <c r="C9514" s="1" t="s">
        <v>1357</v>
      </c>
      <c r="D9514" s="1">
        <v>1996</v>
      </c>
      <c r="E9514" s="1" t="s">
        <v>2191</v>
      </c>
      <c r="F9514" s="1" t="s">
        <v>1334</v>
      </c>
    </row>
    <row r="9515" spans="1:7" x14ac:dyDescent="0.4">
      <c r="A9515" s="1" t="s">
        <v>3736</v>
      </c>
      <c r="B9515" s="1">
        <v>699</v>
      </c>
      <c r="D9515" s="1">
        <v>1997</v>
      </c>
      <c r="E9515" s="1" t="s">
        <v>1650</v>
      </c>
    </row>
    <row r="9516" spans="1:7" x14ac:dyDescent="0.4">
      <c r="A9516" s="1" t="s">
        <v>3735</v>
      </c>
      <c r="B9516" s="1">
        <v>699</v>
      </c>
      <c r="D9516" s="1">
        <v>1997</v>
      </c>
      <c r="E9516" s="1" t="s">
        <v>1650</v>
      </c>
      <c r="F9516" s="1" t="s">
        <v>1432</v>
      </c>
      <c r="G9516" s="1" t="s">
        <v>3734</v>
      </c>
    </row>
    <row r="9517" spans="1:7" x14ac:dyDescent="0.4">
      <c r="A9517" s="1" t="s">
        <v>3733</v>
      </c>
      <c r="B9517" s="1">
        <v>522</v>
      </c>
      <c r="C9517" s="1" t="s">
        <v>1340</v>
      </c>
      <c r="D9517" s="1">
        <v>1997</v>
      </c>
      <c r="E9517" s="1" t="s">
        <v>1331</v>
      </c>
      <c r="F9517" s="1" t="s">
        <v>1330</v>
      </c>
      <c r="G9517" s="1" t="s">
        <v>14434</v>
      </c>
    </row>
    <row r="9518" spans="1:7" x14ac:dyDescent="0.4">
      <c r="A9518" s="1" t="s">
        <v>3732</v>
      </c>
      <c r="B9518" s="1">
        <v>505</v>
      </c>
      <c r="C9518" s="1" t="s">
        <v>1340</v>
      </c>
      <c r="D9518" s="1">
        <v>1997</v>
      </c>
      <c r="E9518" s="1" t="s">
        <v>1331</v>
      </c>
      <c r="F9518" s="1" t="s">
        <v>1330</v>
      </c>
      <c r="G9518" s="1" t="s">
        <v>1592</v>
      </c>
    </row>
    <row r="9519" spans="1:7" x14ac:dyDescent="0.4">
      <c r="A9519" s="1" t="s">
        <v>3731</v>
      </c>
      <c r="B9519" s="1">
        <v>523</v>
      </c>
      <c r="C9519" s="1" t="s">
        <v>1347</v>
      </c>
      <c r="D9519" s="1">
        <v>1997</v>
      </c>
      <c r="E9519" s="1" t="s">
        <v>1456</v>
      </c>
      <c r="F9519" s="1" t="s">
        <v>1334</v>
      </c>
      <c r="G9519" s="1" t="s">
        <v>2639</v>
      </c>
    </row>
    <row r="9520" spans="1:7" x14ac:dyDescent="0.4">
      <c r="A9520" s="1" t="s">
        <v>3730</v>
      </c>
      <c r="B9520" s="1">
        <v>523</v>
      </c>
      <c r="C9520" s="1" t="s">
        <v>1340</v>
      </c>
      <c r="D9520" s="1">
        <v>1998</v>
      </c>
      <c r="E9520" s="1" t="s">
        <v>1438</v>
      </c>
      <c r="F9520" s="1" t="s">
        <v>1330</v>
      </c>
    </row>
    <row r="9521" spans="1:7" x14ac:dyDescent="0.4">
      <c r="A9521" s="1" t="s">
        <v>3729</v>
      </c>
      <c r="B9521" s="1">
        <v>523</v>
      </c>
      <c r="C9521" s="1" t="s">
        <v>1347</v>
      </c>
      <c r="D9521" s="1">
        <v>1998</v>
      </c>
      <c r="E9521" s="1" t="s">
        <v>1367</v>
      </c>
      <c r="F9521" s="1" t="s">
        <v>1330</v>
      </c>
    </row>
    <row r="9522" spans="1:7" x14ac:dyDescent="0.4">
      <c r="A9522" s="1" t="s">
        <v>3728</v>
      </c>
      <c r="C9522" s="1" t="s">
        <v>1340</v>
      </c>
      <c r="D9522" s="1">
        <v>1998</v>
      </c>
      <c r="E9522" s="1" t="s">
        <v>1345</v>
      </c>
      <c r="F9522" s="1" t="s">
        <v>1330</v>
      </c>
      <c r="G9522" s="1" t="s">
        <v>1374</v>
      </c>
    </row>
    <row r="9523" spans="1:7" x14ac:dyDescent="0.4">
      <c r="A9523" s="1" t="s">
        <v>3727</v>
      </c>
      <c r="C9523" s="1" t="s">
        <v>1357</v>
      </c>
      <c r="D9523" s="1">
        <v>1996</v>
      </c>
      <c r="E9523" s="1" t="s">
        <v>1532</v>
      </c>
      <c r="F9523" s="1" t="s">
        <v>1330</v>
      </c>
      <c r="G9523" s="1" t="s">
        <v>1998</v>
      </c>
    </row>
    <row r="9524" spans="1:7" x14ac:dyDescent="0.4">
      <c r="A9524" s="1" t="s">
        <v>3726</v>
      </c>
      <c r="B9524" s="1">
        <v>321</v>
      </c>
      <c r="C9524" s="1" t="s">
        <v>1357</v>
      </c>
      <c r="D9524" s="1">
        <v>1997</v>
      </c>
      <c r="E9524" s="1" t="s">
        <v>1356</v>
      </c>
      <c r="F9524" s="1" t="s">
        <v>1330</v>
      </c>
      <c r="G9524" s="1" t="s">
        <v>1469</v>
      </c>
    </row>
    <row r="9525" spans="1:7" x14ac:dyDescent="0.4">
      <c r="A9525" s="1" t="s">
        <v>3725</v>
      </c>
      <c r="B9525" s="1">
        <v>420</v>
      </c>
      <c r="C9525" s="1" t="s">
        <v>1347</v>
      </c>
      <c r="D9525" s="1">
        <v>1996</v>
      </c>
      <c r="E9525" s="1" t="s">
        <v>1335</v>
      </c>
      <c r="F9525" s="1" t="s">
        <v>1334</v>
      </c>
      <c r="G9525" s="1" t="s">
        <v>3240</v>
      </c>
    </row>
    <row r="9526" spans="1:7" x14ac:dyDescent="0.4">
      <c r="A9526" s="1" t="s">
        <v>3724</v>
      </c>
      <c r="B9526" s="1">
        <v>420</v>
      </c>
      <c r="C9526" s="1" t="s">
        <v>1340</v>
      </c>
      <c r="D9526" s="1">
        <v>1996</v>
      </c>
      <c r="E9526" s="1" t="s">
        <v>1337</v>
      </c>
      <c r="F9526" s="1" t="s">
        <v>1636</v>
      </c>
    </row>
    <row r="9527" spans="1:7" x14ac:dyDescent="0.4">
      <c r="A9527" s="1" t="s">
        <v>3723</v>
      </c>
      <c r="B9527" s="1">
        <v>420</v>
      </c>
      <c r="C9527" s="1" t="s">
        <v>1347</v>
      </c>
      <c r="D9527" s="1">
        <v>1996</v>
      </c>
      <c r="E9527" s="1" t="s">
        <v>1337</v>
      </c>
      <c r="F9527" s="1" t="s">
        <v>1334</v>
      </c>
      <c r="G9527" s="1" t="s">
        <v>2338</v>
      </c>
    </row>
    <row r="9528" spans="1:7" x14ac:dyDescent="0.4">
      <c r="A9528" s="1" t="s">
        <v>3722</v>
      </c>
      <c r="B9528" s="1">
        <v>1012</v>
      </c>
      <c r="C9528" s="1" t="s">
        <v>1347</v>
      </c>
      <c r="D9528" s="1">
        <v>1997</v>
      </c>
      <c r="E9528" s="1" t="s">
        <v>1385</v>
      </c>
      <c r="F9528" s="1" t="s">
        <v>1330</v>
      </c>
    </row>
    <row r="9529" spans="1:7" x14ac:dyDescent="0.4">
      <c r="A9529" s="1" t="s">
        <v>1285</v>
      </c>
      <c r="B9529" s="1">
        <v>2000</v>
      </c>
      <c r="C9529" s="1" t="s">
        <v>1347</v>
      </c>
      <c r="D9529" s="1">
        <v>1996</v>
      </c>
      <c r="E9529" s="1" t="s">
        <v>1435</v>
      </c>
      <c r="F9529" s="1" t="s">
        <v>1330</v>
      </c>
      <c r="G9529" s="1" t="s">
        <v>3196</v>
      </c>
    </row>
    <row r="9530" spans="1:7" x14ac:dyDescent="0.4">
      <c r="A9530" s="1" t="s">
        <v>3721</v>
      </c>
      <c r="B9530" s="1">
        <v>432</v>
      </c>
      <c r="C9530" s="1" t="s">
        <v>1340</v>
      </c>
      <c r="D9530" s="1">
        <v>1997</v>
      </c>
      <c r="E9530" s="1" t="s">
        <v>1343</v>
      </c>
      <c r="F9530" s="1" t="s">
        <v>1334</v>
      </c>
      <c r="G9530" s="1" t="s">
        <v>1342</v>
      </c>
    </row>
    <row r="9531" spans="1:7" x14ac:dyDescent="0.4">
      <c r="A9531" s="1" t="s">
        <v>3720</v>
      </c>
      <c r="B9531" s="1">
        <v>1730</v>
      </c>
      <c r="C9531" s="1" t="s">
        <v>1347</v>
      </c>
      <c r="D9531" s="1">
        <v>1997</v>
      </c>
      <c r="E9531" s="1" t="s">
        <v>1746</v>
      </c>
      <c r="F9531" s="1" t="s">
        <v>1334</v>
      </c>
    </row>
    <row r="9532" spans="1:7" x14ac:dyDescent="0.4">
      <c r="A9532" s="1" t="s">
        <v>3719</v>
      </c>
      <c r="B9532" s="1">
        <v>1130</v>
      </c>
      <c r="C9532" s="1" t="s">
        <v>1340</v>
      </c>
      <c r="D9532" s="1">
        <v>1996</v>
      </c>
      <c r="E9532" s="1" t="s">
        <v>1467</v>
      </c>
      <c r="F9532" s="1" t="s">
        <v>1330</v>
      </c>
    </row>
    <row r="9533" spans="1:7" x14ac:dyDescent="0.4">
      <c r="A9533" s="1" t="s">
        <v>3718</v>
      </c>
      <c r="B9533" s="1">
        <v>3398</v>
      </c>
      <c r="C9533" s="1" t="s">
        <v>1347</v>
      </c>
      <c r="D9533" s="1">
        <v>1996</v>
      </c>
      <c r="E9533" s="1" t="s">
        <v>1331</v>
      </c>
      <c r="F9533" s="1" t="s">
        <v>1334</v>
      </c>
      <c r="G9533" s="1" t="s">
        <v>1102</v>
      </c>
    </row>
    <row r="9534" spans="1:7" x14ac:dyDescent="0.4">
      <c r="A9534" s="1" t="s">
        <v>3717</v>
      </c>
      <c r="B9534" s="1">
        <v>3398</v>
      </c>
      <c r="C9534" s="1" t="s">
        <v>1347</v>
      </c>
      <c r="D9534" s="1">
        <v>1996</v>
      </c>
      <c r="E9534" s="1" t="s">
        <v>1331</v>
      </c>
      <c r="F9534" s="1" t="s">
        <v>1334</v>
      </c>
      <c r="G9534" s="1" t="s">
        <v>1102</v>
      </c>
    </row>
    <row r="9535" spans="1:7" x14ac:dyDescent="0.4">
      <c r="A9535" s="1" t="s">
        <v>3716</v>
      </c>
      <c r="B9535" s="1">
        <v>314</v>
      </c>
      <c r="C9535" s="1" t="s">
        <v>1340</v>
      </c>
      <c r="D9535" s="1">
        <v>1996</v>
      </c>
      <c r="E9535" s="1" t="s">
        <v>1353</v>
      </c>
      <c r="F9535" s="1" t="s">
        <v>1334</v>
      </c>
      <c r="G9535" s="1" t="s">
        <v>1475</v>
      </c>
    </row>
    <row r="9536" spans="1:7" x14ac:dyDescent="0.4">
      <c r="A9536" s="1" t="s">
        <v>3715</v>
      </c>
      <c r="B9536" s="1">
        <v>545</v>
      </c>
      <c r="C9536" s="1" t="s">
        <v>1347</v>
      </c>
      <c r="D9536" s="1">
        <v>1996</v>
      </c>
      <c r="E9536" s="1" t="s">
        <v>1371</v>
      </c>
      <c r="F9536" s="1" t="s">
        <v>1330</v>
      </c>
      <c r="G9536" s="1" t="s">
        <v>3439</v>
      </c>
    </row>
    <row r="9537" spans="1:7" x14ac:dyDescent="0.4">
      <c r="A9537" s="1" t="s">
        <v>3714</v>
      </c>
      <c r="B9537" s="1">
        <v>448</v>
      </c>
      <c r="C9537" s="1" t="s">
        <v>1340</v>
      </c>
      <c r="D9537" s="1">
        <v>1996</v>
      </c>
      <c r="E9537" s="1" t="s">
        <v>1741</v>
      </c>
      <c r="F9537" s="1" t="s">
        <v>1330</v>
      </c>
    </row>
    <row r="9538" spans="1:7" x14ac:dyDescent="0.4">
      <c r="A9538" s="1" t="s">
        <v>1232</v>
      </c>
      <c r="B9538" s="1">
        <v>448</v>
      </c>
      <c r="C9538" s="1" t="s">
        <v>1340</v>
      </c>
      <c r="D9538" s="1">
        <v>1996</v>
      </c>
      <c r="E9538" s="1" t="s">
        <v>1371</v>
      </c>
      <c r="F9538" s="1" t="s">
        <v>1464</v>
      </c>
    </row>
    <row r="9539" spans="1:7" x14ac:dyDescent="0.4">
      <c r="A9539" s="1" t="s">
        <v>3713</v>
      </c>
      <c r="B9539" s="1">
        <v>246</v>
      </c>
      <c r="C9539" s="1" t="s">
        <v>1357</v>
      </c>
      <c r="D9539" s="1">
        <v>1996</v>
      </c>
      <c r="E9539" s="1" t="s">
        <v>1356</v>
      </c>
      <c r="F9539" s="1" t="s">
        <v>1330</v>
      </c>
      <c r="G9539" s="1" t="s">
        <v>3712</v>
      </c>
    </row>
    <row r="9540" spans="1:7" x14ac:dyDescent="0.4">
      <c r="A9540" s="1" t="s">
        <v>3711</v>
      </c>
      <c r="B9540" s="1">
        <v>1550</v>
      </c>
      <c r="C9540" s="1" t="s">
        <v>1347</v>
      </c>
      <c r="D9540" s="1">
        <v>1996</v>
      </c>
      <c r="E9540" s="1" t="s">
        <v>3272</v>
      </c>
      <c r="F9540" s="1" t="s">
        <v>1334</v>
      </c>
      <c r="G9540" s="1" t="s">
        <v>3271</v>
      </c>
    </row>
    <row r="9541" spans="1:7" x14ac:dyDescent="0.4">
      <c r="A9541" s="1" t="s">
        <v>3710</v>
      </c>
      <c r="B9541" s="1">
        <v>1550</v>
      </c>
      <c r="C9541" s="1" t="s">
        <v>1347</v>
      </c>
      <c r="D9541" s="1">
        <v>1996</v>
      </c>
      <c r="E9541" s="1" t="s">
        <v>3272</v>
      </c>
      <c r="F9541" s="1" t="s">
        <v>1334</v>
      </c>
      <c r="G9541" s="1" t="s">
        <v>3271</v>
      </c>
    </row>
    <row r="9542" spans="1:7" x14ac:dyDescent="0.4">
      <c r="A9542" s="1" t="s">
        <v>3709</v>
      </c>
      <c r="B9542" s="1">
        <v>2811</v>
      </c>
      <c r="C9542" s="1" t="s">
        <v>1347</v>
      </c>
      <c r="D9542" s="1">
        <v>1996</v>
      </c>
      <c r="E9542" s="1" t="s">
        <v>1331</v>
      </c>
      <c r="F9542" s="1" t="s">
        <v>1334</v>
      </c>
      <c r="G9542" s="1" t="s">
        <v>1102</v>
      </c>
    </row>
    <row r="9543" spans="1:7" x14ac:dyDescent="0.4">
      <c r="A9543" s="1" t="s">
        <v>3708</v>
      </c>
      <c r="B9543" s="1">
        <v>2810</v>
      </c>
      <c r="C9543" s="1" t="s">
        <v>1347</v>
      </c>
      <c r="D9543" s="1">
        <v>1997</v>
      </c>
      <c r="E9543" s="1" t="s">
        <v>1377</v>
      </c>
      <c r="F9543" s="1" t="s">
        <v>1334</v>
      </c>
      <c r="G9543" s="1" t="s">
        <v>1102</v>
      </c>
    </row>
    <row r="9544" spans="1:7" x14ac:dyDescent="0.4">
      <c r="A9544" s="1" t="s">
        <v>3707</v>
      </c>
      <c r="B9544" s="1">
        <v>297</v>
      </c>
      <c r="C9544" s="1" t="s">
        <v>1340</v>
      </c>
      <c r="D9544" s="1">
        <v>1996</v>
      </c>
      <c r="E9544" s="1" t="s">
        <v>1371</v>
      </c>
      <c r="F9544" s="1" t="s">
        <v>1330</v>
      </c>
      <c r="G9544" s="1" t="s">
        <v>2340</v>
      </c>
    </row>
    <row r="9545" spans="1:7" x14ac:dyDescent="0.4">
      <c r="A9545" s="1" t="s">
        <v>3706</v>
      </c>
      <c r="B9545" s="1">
        <v>297</v>
      </c>
      <c r="C9545" s="1" t="s">
        <v>1340</v>
      </c>
      <c r="D9545" s="1">
        <v>1996</v>
      </c>
      <c r="E9545" s="1" t="s">
        <v>1406</v>
      </c>
      <c r="F9545" s="1" t="s">
        <v>1330</v>
      </c>
      <c r="G9545" s="1" t="s">
        <v>2179</v>
      </c>
    </row>
    <row r="9546" spans="1:7" x14ac:dyDescent="0.4">
      <c r="A9546" s="1" t="s">
        <v>3705</v>
      </c>
      <c r="B9546" s="1">
        <v>297</v>
      </c>
      <c r="C9546" s="1" t="s">
        <v>1340</v>
      </c>
      <c r="D9546" s="1">
        <v>1997</v>
      </c>
      <c r="E9546" s="1" t="s">
        <v>1371</v>
      </c>
      <c r="F9546" s="1" t="s">
        <v>1330</v>
      </c>
    </row>
    <row r="9547" spans="1:7" x14ac:dyDescent="0.4">
      <c r="A9547" s="1" t="s">
        <v>3704</v>
      </c>
      <c r="B9547" s="1">
        <v>297</v>
      </c>
      <c r="C9547" s="1" t="s">
        <v>1340</v>
      </c>
      <c r="D9547" s="1">
        <v>1997</v>
      </c>
      <c r="E9547" s="1" t="s">
        <v>1371</v>
      </c>
      <c r="F9547" s="1" t="s">
        <v>1330</v>
      </c>
    </row>
    <row r="9548" spans="1:7" x14ac:dyDescent="0.4">
      <c r="A9548" s="1" t="s">
        <v>3703</v>
      </c>
      <c r="B9548" s="1">
        <v>297</v>
      </c>
      <c r="C9548" s="1" t="s">
        <v>1340</v>
      </c>
      <c r="D9548" s="1">
        <v>1997</v>
      </c>
      <c r="E9548" s="1" t="s">
        <v>1609</v>
      </c>
      <c r="F9548" s="1" t="s">
        <v>1330</v>
      </c>
    </row>
    <row r="9549" spans="1:7" x14ac:dyDescent="0.4">
      <c r="A9549" s="1" t="s">
        <v>3702</v>
      </c>
      <c r="C9549" s="1" t="s">
        <v>1357</v>
      </c>
      <c r="D9549" s="1">
        <v>1996</v>
      </c>
      <c r="E9549" s="1" t="s">
        <v>1385</v>
      </c>
      <c r="F9549" s="1" t="s">
        <v>1334</v>
      </c>
      <c r="G9549" s="1" t="s">
        <v>1965</v>
      </c>
    </row>
    <row r="9550" spans="1:7" x14ac:dyDescent="0.4">
      <c r="A9550" s="1" t="s">
        <v>3701</v>
      </c>
      <c r="C9550" s="1" t="s">
        <v>1357</v>
      </c>
      <c r="D9550" s="1">
        <v>1997</v>
      </c>
      <c r="E9550" s="1" t="s">
        <v>1394</v>
      </c>
      <c r="F9550" s="1" t="s">
        <v>1334</v>
      </c>
      <c r="G9550" s="1" t="s">
        <v>3700</v>
      </c>
    </row>
    <row r="9551" spans="1:7" x14ac:dyDescent="0.4">
      <c r="A9551" s="1" t="s">
        <v>3699</v>
      </c>
      <c r="C9551" s="1" t="s">
        <v>1837</v>
      </c>
      <c r="D9551" s="1">
        <v>1996</v>
      </c>
      <c r="E9551" s="1" t="s">
        <v>1331</v>
      </c>
    </row>
    <row r="9552" spans="1:7" x14ac:dyDescent="0.4">
      <c r="A9552" s="1" t="s">
        <v>3698</v>
      </c>
      <c r="C9552" s="1" t="s">
        <v>1837</v>
      </c>
      <c r="D9552" s="1">
        <v>1996</v>
      </c>
      <c r="E9552" s="1" t="s">
        <v>1377</v>
      </c>
      <c r="G9552" s="1" t="s">
        <v>3697</v>
      </c>
    </row>
    <row r="9553" spans="1:7" x14ac:dyDescent="0.4">
      <c r="A9553" s="1" t="s">
        <v>3696</v>
      </c>
      <c r="B9553" s="1">
        <v>390</v>
      </c>
      <c r="C9553" s="1" t="s">
        <v>1340</v>
      </c>
      <c r="D9553" s="1">
        <v>1996</v>
      </c>
      <c r="E9553" s="1" t="s">
        <v>1459</v>
      </c>
      <c r="F9553" s="1" t="s">
        <v>1330</v>
      </c>
      <c r="G9553" s="1" t="s">
        <v>1458</v>
      </c>
    </row>
    <row r="9554" spans="1:7" x14ac:dyDescent="0.4">
      <c r="A9554" s="1" t="s">
        <v>3695</v>
      </c>
      <c r="B9554" s="1">
        <v>221</v>
      </c>
      <c r="C9554" s="1" t="s">
        <v>1340</v>
      </c>
      <c r="D9554" s="1">
        <v>1997</v>
      </c>
      <c r="E9554" s="1" t="s">
        <v>1377</v>
      </c>
      <c r="F9554" s="1" t="s">
        <v>1334</v>
      </c>
      <c r="G9554" s="1" t="s">
        <v>2230</v>
      </c>
    </row>
    <row r="9555" spans="1:7" x14ac:dyDescent="0.4">
      <c r="A9555" s="1" t="s">
        <v>3694</v>
      </c>
      <c r="B9555" s="1">
        <v>221</v>
      </c>
      <c r="C9555" s="1" t="s">
        <v>1340</v>
      </c>
      <c r="D9555" s="1">
        <v>1997</v>
      </c>
      <c r="E9555" s="1" t="s">
        <v>1371</v>
      </c>
      <c r="F9555" s="1" t="s">
        <v>1330</v>
      </c>
    </row>
    <row r="9556" spans="1:7" x14ac:dyDescent="0.4">
      <c r="A9556" s="1" t="s">
        <v>3693</v>
      </c>
      <c r="B9556" s="1">
        <v>221</v>
      </c>
      <c r="C9556" s="1" t="s">
        <v>1340</v>
      </c>
      <c r="D9556" s="1">
        <v>1996</v>
      </c>
      <c r="E9556" s="1" t="s">
        <v>1406</v>
      </c>
      <c r="F9556" s="1" t="s">
        <v>1330</v>
      </c>
      <c r="G9556" s="1" t="s">
        <v>3150</v>
      </c>
    </row>
    <row r="9557" spans="1:7" x14ac:dyDescent="0.4">
      <c r="A9557" s="1" t="s">
        <v>3692</v>
      </c>
      <c r="B9557" s="1">
        <v>460</v>
      </c>
      <c r="C9557" s="1" t="s">
        <v>1340</v>
      </c>
      <c r="D9557" s="1">
        <v>1996</v>
      </c>
      <c r="E9557" s="1" t="s">
        <v>1555</v>
      </c>
      <c r="F9557" s="1" t="s">
        <v>1330</v>
      </c>
    </row>
    <row r="9558" spans="1:7" x14ac:dyDescent="0.4">
      <c r="A9558" s="1" t="s">
        <v>3691</v>
      </c>
      <c r="B9558" s="1">
        <v>460</v>
      </c>
      <c r="C9558" s="1" t="s">
        <v>1340</v>
      </c>
      <c r="D9558" s="1">
        <v>1996</v>
      </c>
      <c r="E9558" s="1" t="s">
        <v>1555</v>
      </c>
      <c r="F9558" s="1" t="s">
        <v>1330</v>
      </c>
      <c r="G9558" s="1" t="s">
        <v>3690</v>
      </c>
    </row>
    <row r="9559" spans="1:7" x14ac:dyDescent="0.4">
      <c r="A9559" s="1" t="s">
        <v>3689</v>
      </c>
      <c r="B9559" s="1">
        <v>508</v>
      </c>
      <c r="C9559" s="1" t="s">
        <v>1347</v>
      </c>
      <c r="D9559" s="1">
        <v>1996</v>
      </c>
      <c r="E9559" s="1" t="s">
        <v>1684</v>
      </c>
      <c r="F9559" s="1" t="s">
        <v>1330</v>
      </c>
      <c r="G9559" s="1" t="s">
        <v>5140</v>
      </c>
    </row>
    <row r="9560" spans="1:7" x14ac:dyDescent="0.4">
      <c r="A9560" s="1" t="s">
        <v>3682</v>
      </c>
      <c r="B9560" s="1">
        <v>466</v>
      </c>
      <c r="C9560" s="1" t="s">
        <v>1340</v>
      </c>
      <c r="D9560" s="1">
        <v>1996</v>
      </c>
      <c r="E9560" s="1" t="s">
        <v>1356</v>
      </c>
      <c r="F9560" s="1" t="s">
        <v>1330</v>
      </c>
      <c r="G9560" s="1" t="s">
        <v>3686</v>
      </c>
    </row>
    <row r="9561" spans="1:7" x14ac:dyDescent="0.4">
      <c r="A9561" s="1" t="s">
        <v>3687</v>
      </c>
      <c r="B9561" s="1">
        <v>466</v>
      </c>
      <c r="C9561" s="1" t="s">
        <v>1340</v>
      </c>
      <c r="D9561" s="1">
        <v>1996</v>
      </c>
      <c r="E9561" s="1" t="s">
        <v>1356</v>
      </c>
      <c r="F9561" s="1" t="s">
        <v>1330</v>
      </c>
      <c r="G9561" s="1" t="s">
        <v>3686</v>
      </c>
    </row>
    <row r="9562" spans="1:7" x14ac:dyDescent="0.4">
      <c r="A9562" s="1" t="s">
        <v>3685</v>
      </c>
      <c r="B9562" s="1">
        <v>466</v>
      </c>
      <c r="C9562" s="1" t="s">
        <v>1340</v>
      </c>
      <c r="D9562" s="1">
        <v>1996</v>
      </c>
      <c r="E9562" s="1" t="s">
        <v>1356</v>
      </c>
      <c r="F9562" s="1" t="s">
        <v>1330</v>
      </c>
    </row>
    <row r="9563" spans="1:7" x14ac:dyDescent="0.4">
      <c r="A9563" s="1" t="s">
        <v>3684</v>
      </c>
      <c r="B9563" s="1">
        <v>129</v>
      </c>
      <c r="C9563" s="1" t="s">
        <v>1340</v>
      </c>
      <c r="D9563" s="1">
        <v>1996</v>
      </c>
      <c r="E9563" s="1" t="s">
        <v>1345</v>
      </c>
      <c r="F9563" s="1" t="s">
        <v>1330</v>
      </c>
    </row>
    <row r="9564" spans="1:7" x14ac:dyDescent="0.4">
      <c r="A9564" s="1" t="s">
        <v>3683</v>
      </c>
      <c r="B9564" s="1">
        <v>128</v>
      </c>
      <c r="C9564" s="1" t="s">
        <v>1340</v>
      </c>
      <c r="D9564" s="1">
        <v>1996</v>
      </c>
      <c r="E9564" s="1" t="s">
        <v>1532</v>
      </c>
      <c r="F9564" s="1" t="s">
        <v>1330</v>
      </c>
    </row>
    <row r="9565" spans="1:7" x14ac:dyDescent="0.4">
      <c r="A9565" s="1" t="s">
        <v>3682</v>
      </c>
      <c r="B9565" s="1">
        <v>366</v>
      </c>
      <c r="C9565" s="1" t="s">
        <v>1340</v>
      </c>
      <c r="D9565" s="1">
        <v>1997</v>
      </c>
      <c r="E9565" s="1" t="s">
        <v>1353</v>
      </c>
      <c r="F9565" s="1" t="s">
        <v>1334</v>
      </c>
      <c r="G9565" s="1" t="s">
        <v>1693</v>
      </c>
    </row>
    <row r="9566" spans="1:7" x14ac:dyDescent="0.4">
      <c r="A9566" s="1" t="s">
        <v>3681</v>
      </c>
      <c r="B9566" s="1">
        <v>366</v>
      </c>
      <c r="C9566" s="1" t="s">
        <v>1340</v>
      </c>
      <c r="D9566" s="1">
        <v>1998</v>
      </c>
      <c r="E9566" s="1" t="s">
        <v>1879</v>
      </c>
      <c r="F9566" s="1" t="s">
        <v>1330</v>
      </c>
    </row>
    <row r="9567" spans="1:7" x14ac:dyDescent="0.4">
      <c r="A9567" s="1" t="s">
        <v>3680</v>
      </c>
      <c r="B9567" s="1">
        <v>1445</v>
      </c>
      <c r="C9567" s="1" t="s">
        <v>1347</v>
      </c>
      <c r="D9567" s="1">
        <v>1997</v>
      </c>
      <c r="E9567" s="1" t="s">
        <v>1349</v>
      </c>
      <c r="F9567" s="1" t="s">
        <v>1334</v>
      </c>
      <c r="G9567" s="1" t="s">
        <v>2689</v>
      </c>
    </row>
    <row r="9568" spans="1:7" x14ac:dyDescent="0.4">
      <c r="A9568" s="1" t="s">
        <v>3679</v>
      </c>
      <c r="B9568" s="1">
        <v>1445</v>
      </c>
      <c r="C9568" s="1" t="s">
        <v>1347</v>
      </c>
      <c r="D9568" s="1">
        <v>1997</v>
      </c>
      <c r="E9568" s="1" t="s">
        <v>1349</v>
      </c>
      <c r="F9568" s="1" t="s">
        <v>1334</v>
      </c>
      <c r="G9568" s="1" t="s">
        <v>2689</v>
      </c>
    </row>
    <row r="9569" spans="1:7" x14ac:dyDescent="0.4">
      <c r="A9569" s="1" t="s">
        <v>3678</v>
      </c>
      <c r="B9569" s="1">
        <v>1445</v>
      </c>
      <c r="C9569" s="1" t="s">
        <v>1347</v>
      </c>
      <c r="D9569" s="1">
        <v>1997</v>
      </c>
      <c r="E9569" s="1" t="s">
        <v>1349</v>
      </c>
      <c r="F9569" s="1" t="s">
        <v>1334</v>
      </c>
      <c r="G9569" s="1" t="s">
        <v>2689</v>
      </c>
    </row>
    <row r="9570" spans="1:7" x14ac:dyDescent="0.4">
      <c r="A9570" s="1" t="s">
        <v>3677</v>
      </c>
      <c r="B9570" s="1">
        <v>176</v>
      </c>
      <c r="C9570" s="1" t="s">
        <v>1340</v>
      </c>
      <c r="D9570" s="1">
        <v>1996</v>
      </c>
      <c r="E9570" s="1" t="s">
        <v>1406</v>
      </c>
      <c r="F9570" s="1" t="s">
        <v>1334</v>
      </c>
      <c r="G9570" s="1" t="s">
        <v>1364</v>
      </c>
    </row>
    <row r="9571" spans="1:7" x14ac:dyDescent="0.4">
      <c r="A9571" s="1" t="s">
        <v>3676</v>
      </c>
      <c r="B9571" s="1">
        <v>1131</v>
      </c>
      <c r="C9571" s="1" t="s">
        <v>1347</v>
      </c>
      <c r="D9571" s="1">
        <v>1997</v>
      </c>
      <c r="E9571" s="1" t="s">
        <v>1349</v>
      </c>
      <c r="F9571" s="1" t="s">
        <v>1464</v>
      </c>
      <c r="G9571" s="1" t="s">
        <v>3323</v>
      </c>
    </row>
    <row r="9572" spans="1:7" x14ac:dyDescent="0.4">
      <c r="A9572" s="1" t="s">
        <v>3675</v>
      </c>
      <c r="B9572" s="1">
        <v>1122</v>
      </c>
      <c r="C9572" s="1" t="s">
        <v>1347</v>
      </c>
      <c r="D9572" s="1">
        <v>1996</v>
      </c>
      <c r="E9572" s="1" t="s">
        <v>1335</v>
      </c>
      <c r="F9572" s="1" t="s">
        <v>1334</v>
      </c>
      <c r="G9572" s="1" t="s">
        <v>1428</v>
      </c>
    </row>
    <row r="9573" spans="1:7" x14ac:dyDescent="0.4">
      <c r="A9573" s="1" t="s">
        <v>3674</v>
      </c>
      <c r="B9573" s="1">
        <v>1122</v>
      </c>
      <c r="C9573" s="1" t="s">
        <v>1347</v>
      </c>
      <c r="D9573" s="1">
        <v>1996</v>
      </c>
      <c r="E9573" s="1" t="s">
        <v>1371</v>
      </c>
      <c r="F9573" s="1" t="s">
        <v>1330</v>
      </c>
    </row>
    <row r="9574" spans="1:7" x14ac:dyDescent="0.4">
      <c r="A9574" s="1" t="s">
        <v>3673</v>
      </c>
      <c r="B9574" s="1">
        <v>1122</v>
      </c>
      <c r="C9574" s="1" t="s">
        <v>1347</v>
      </c>
      <c r="D9574" s="1">
        <v>1996</v>
      </c>
      <c r="E9574" s="1" t="s">
        <v>1377</v>
      </c>
      <c r="F9574" s="1" t="s">
        <v>1330</v>
      </c>
      <c r="G9574" s="1" t="s">
        <v>1355</v>
      </c>
    </row>
    <row r="9575" spans="1:7" x14ac:dyDescent="0.4">
      <c r="A9575" s="1" t="s">
        <v>3672</v>
      </c>
      <c r="B9575" s="1">
        <v>1122</v>
      </c>
      <c r="C9575" s="1" t="s">
        <v>1347</v>
      </c>
      <c r="D9575" s="1">
        <v>1996</v>
      </c>
      <c r="E9575" s="1" t="s">
        <v>1377</v>
      </c>
      <c r="F9575" s="1" t="s">
        <v>1334</v>
      </c>
      <c r="G9575" s="1" t="s">
        <v>1102</v>
      </c>
    </row>
    <row r="9576" spans="1:7" x14ac:dyDescent="0.4">
      <c r="A9576" s="1" t="s">
        <v>3671</v>
      </c>
      <c r="B9576" s="1">
        <v>95</v>
      </c>
      <c r="C9576" s="1" t="s">
        <v>1340</v>
      </c>
      <c r="D9576" s="1">
        <v>1996</v>
      </c>
      <c r="E9576" s="1" t="s">
        <v>1555</v>
      </c>
      <c r="F9576" s="1" t="s">
        <v>1330</v>
      </c>
    </row>
    <row r="9577" spans="1:7" x14ac:dyDescent="0.4">
      <c r="A9577" s="1" t="s">
        <v>3670</v>
      </c>
      <c r="B9577" s="1">
        <v>95</v>
      </c>
      <c r="C9577" s="1" t="s">
        <v>1340</v>
      </c>
      <c r="D9577" s="1">
        <v>1997</v>
      </c>
      <c r="E9577" s="1" t="s">
        <v>1555</v>
      </c>
      <c r="F9577" s="1" t="s">
        <v>1330</v>
      </c>
    </row>
    <row r="9578" spans="1:7" x14ac:dyDescent="0.4">
      <c r="A9578" s="1" t="s">
        <v>3669</v>
      </c>
      <c r="B9578" s="1">
        <v>247</v>
      </c>
      <c r="C9578" s="1" t="s">
        <v>1340</v>
      </c>
      <c r="D9578" s="1">
        <v>1996</v>
      </c>
      <c r="E9578" s="1" t="s">
        <v>1752</v>
      </c>
      <c r="F9578" s="1" t="s">
        <v>1330</v>
      </c>
    </row>
    <row r="9579" spans="1:7" x14ac:dyDescent="0.4">
      <c r="A9579" s="1" t="s">
        <v>3668</v>
      </c>
      <c r="B9579" s="1">
        <v>1445</v>
      </c>
      <c r="C9579" s="1" t="s">
        <v>1347</v>
      </c>
      <c r="D9579" s="1">
        <v>1997</v>
      </c>
      <c r="E9579" s="1" t="s">
        <v>1440</v>
      </c>
      <c r="F9579" s="1" t="s">
        <v>1334</v>
      </c>
      <c r="G9579" s="1" t="s">
        <v>2689</v>
      </c>
    </row>
    <row r="9580" spans="1:7" x14ac:dyDescent="0.4">
      <c r="A9580" s="1" t="s">
        <v>3667</v>
      </c>
      <c r="B9580" s="1">
        <v>1128</v>
      </c>
      <c r="C9580" s="1" t="s">
        <v>1347</v>
      </c>
      <c r="D9580" s="1">
        <v>1998</v>
      </c>
      <c r="E9580" s="1" t="s">
        <v>1576</v>
      </c>
      <c r="F9580" s="1" t="s">
        <v>1464</v>
      </c>
      <c r="G9580" s="1" t="s">
        <v>3323</v>
      </c>
    </row>
    <row r="9581" spans="1:7" x14ac:dyDescent="0.4">
      <c r="A9581" s="1" t="s">
        <v>3666</v>
      </c>
      <c r="B9581" s="1">
        <v>2078</v>
      </c>
      <c r="C9581" s="1" t="s">
        <v>1347</v>
      </c>
      <c r="D9581" s="1">
        <v>1997</v>
      </c>
      <c r="E9581" s="1" t="s">
        <v>1377</v>
      </c>
      <c r="F9581" s="1" t="s">
        <v>1334</v>
      </c>
      <c r="G9581" s="1" t="s">
        <v>1102</v>
      </c>
    </row>
    <row r="9582" spans="1:7" x14ac:dyDescent="0.4">
      <c r="A9582" s="1" t="s">
        <v>3665</v>
      </c>
      <c r="B9582" s="1">
        <v>364</v>
      </c>
      <c r="C9582" s="1" t="s">
        <v>1340</v>
      </c>
      <c r="D9582" s="1">
        <v>1996</v>
      </c>
      <c r="E9582" s="1" t="s">
        <v>1385</v>
      </c>
      <c r="F9582" s="1" t="s">
        <v>1330</v>
      </c>
      <c r="G9582" s="1" t="s">
        <v>1852</v>
      </c>
    </row>
    <row r="9583" spans="1:7" x14ac:dyDescent="0.4">
      <c r="A9583" s="1" t="s">
        <v>3664</v>
      </c>
      <c r="B9583" s="1">
        <v>364</v>
      </c>
      <c r="C9583" s="1" t="s">
        <v>1340</v>
      </c>
      <c r="D9583" s="1">
        <v>1997</v>
      </c>
      <c r="E9583" s="1" t="s">
        <v>1335</v>
      </c>
      <c r="F9583" s="1" t="s">
        <v>1334</v>
      </c>
      <c r="G9583" s="1" t="s">
        <v>1891</v>
      </c>
    </row>
    <row r="9584" spans="1:7" x14ac:dyDescent="0.4">
      <c r="A9584" s="1" t="s">
        <v>3663</v>
      </c>
      <c r="B9584" s="1">
        <v>144</v>
      </c>
      <c r="C9584" s="1" t="s">
        <v>1340</v>
      </c>
      <c r="D9584" s="1">
        <v>1996</v>
      </c>
      <c r="E9584" s="1" t="s">
        <v>1331</v>
      </c>
      <c r="G9584" s="1" t="s">
        <v>2249</v>
      </c>
    </row>
    <row r="9585" spans="1:7" x14ac:dyDescent="0.4">
      <c r="A9585" s="1" t="s">
        <v>3662</v>
      </c>
      <c r="B9585" s="1">
        <v>200</v>
      </c>
      <c r="C9585" s="1" t="s">
        <v>1340</v>
      </c>
      <c r="D9585" s="1">
        <v>1996</v>
      </c>
      <c r="E9585" s="1" t="s">
        <v>1380</v>
      </c>
    </row>
    <row r="9586" spans="1:7" x14ac:dyDescent="0.4">
      <c r="A9586" s="1" t="s">
        <v>3661</v>
      </c>
      <c r="B9586" s="1">
        <v>200</v>
      </c>
      <c r="C9586" s="1" t="s">
        <v>1340</v>
      </c>
      <c r="D9586" s="1">
        <v>1996</v>
      </c>
      <c r="E9586" s="1" t="s">
        <v>1371</v>
      </c>
    </row>
    <row r="9587" spans="1:7" x14ac:dyDescent="0.4">
      <c r="A9587" s="1" t="s">
        <v>3660</v>
      </c>
      <c r="B9587" s="1">
        <v>192</v>
      </c>
      <c r="C9587" s="1" t="s">
        <v>1369</v>
      </c>
      <c r="D9587" s="1">
        <v>1996</v>
      </c>
      <c r="E9587" s="1" t="s">
        <v>1351</v>
      </c>
      <c r="F9587" s="1" t="s">
        <v>1330</v>
      </c>
    </row>
    <row r="9588" spans="1:7" x14ac:dyDescent="0.4">
      <c r="A9588" s="1" t="s">
        <v>3659</v>
      </c>
      <c r="B9588" s="1">
        <v>192</v>
      </c>
      <c r="C9588" s="1" t="s">
        <v>1369</v>
      </c>
      <c r="D9588" s="1">
        <v>1996</v>
      </c>
      <c r="E9588" s="1" t="s">
        <v>1362</v>
      </c>
      <c r="F9588" s="1" t="s">
        <v>1334</v>
      </c>
      <c r="G9588" s="1" t="s">
        <v>1461</v>
      </c>
    </row>
    <row r="9589" spans="1:7" x14ac:dyDescent="0.4">
      <c r="A9589" s="1" t="s">
        <v>3658</v>
      </c>
      <c r="B9589" s="1">
        <v>192</v>
      </c>
      <c r="C9589" s="1" t="s">
        <v>1369</v>
      </c>
      <c r="D9589" s="1">
        <v>1997</v>
      </c>
      <c r="E9589" s="1" t="s">
        <v>1362</v>
      </c>
      <c r="F9589" s="1" t="s">
        <v>1334</v>
      </c>
      <c r="G9589" s="1" t="s">
        <v>1461</v>
      </c>
    </row>
    <row r="9590" spans="1:7" x14ac:dyDescent="0.4">
      <c r="A9590" s="1" t="s">
        <v>3657</v>
      </c>
      <c r="B9590" s="1">
        <v>192</v>
      </c>
      <c r="C9590" s="1" t="s">
        <v>1369</v>
      </c>
      <c r="D9590" s="1">
        <v>1997</v>
      </c>
      <c r="E9590" s="1" t="s">
        <v>1362</v>
      </c>
      <c r="F9590" s="1" t="s">
        <v>1334</v>
      </c>
      <c r="G9590" s="1" t="s">
        <v>1461</v>
      </c>
    </row>
    <row r="9591" spans="1:7" x14ac:dyDescent="0.4">
      <c r="A9591" s="1" t="s">
        <v>3656</v>
      </c>
      <c r="B9591" s="1">
        <v>2113</v>
      </c>
      <c r="C9591" s="1" t="s">
        <v>1347</v>
      </c>
      <c r="D9591" s="1">
        <v>1997</v>
      </c>
      <c r="E9591" s="1" t="s">
        <v>1331</v>
      </c>
      <c r="F9591" s="1" t="s">
        <v>1330</v>
      </c>
      <c r="G9591" s="1" t="s">
        <v>3021</v>
      </c>
    </row>
    <row r="9592" spans="1:7" x14ac:dyDescent="0.4">
      <c r="A9592" s="1" t="s">
        <v>3655</v>
      </c>
      <c r="B9592" s="1">
        <v>342</v>
      </c>
      <c r="C9592" s="1" t="s">
        <v>1347</v>
      </c>
      <c r="D9592" s="1">
        <v>1996</v>
      </c>
      <c r="E9592" s="1" t="s">
        <v>1708</v>
      </c>
      <c r="F9592" s="1" t="s">
        <v>1334</v>
      </c>
      <c r="G9592" s="1" t="s">
        <v>3266</v>
      </c>
    </row>
    <row r="9593" spans="1:7" x14ac:dyDescent="0.4">
      <c r="A9593" s="1" t="s">
        <v>3654</v>
      </c>
      <c r="B9593" s="1">
        <v>342</v>
      </c>
      <c r="C9593" s="1" t="s">
        <v>1347</v>
      </c>
      <c r="D9593" s="1">
        <v>1996</v>
      </c>
      <c r="E9593" s="1" t="s">
        <v>1335</v>
      </c>
      <c r="F9593" s="1" t="s">
        <v>1334</v>
      </c>
      <c r="G9593" s="1" t="s">
        <v>2507</v>
      </c>
    </row>
    <row r="9594" spans="1:7" x14ac:dyDescent="0.4">
      <c r="A9594" s="1" t="s">
        <v>3653</v>
      </c>
      <c r="B9594" s="1">
        <v>342</v>
      </c>
      <c r="C9594" s="1" t="s">
        <v>1347</v>
      </c>
      <c r="D9594" s="1">
        <v>1996</v>
      </c>
      <c r="E9594" s="1" t="s">
        <v>1385</v>
      </c>
      <c r="F9594" s="1" t="s">
        <v>1330</v>
      </c>
    </row>
    <row r="9595" spans="1:7" x14ac:dyDescent="0.4">
      <c r="A9595" s="1" t="s">
        <v>14473</v>
      </c>
      <c r="B9595" s="1">
        <v>518</v>
      </c>
      <c r="C9595" s="1" t="s">
        <v>1340</v>
      </c>
      <c r="D9595" s="1">
        <v>1996</v>
      </c>
      <c r="E9595" s="1" t="s">
        <v>1480</v>
      </c>
      <c r="F9595" s="1" t="s">
        <v>1330</v>
      </c>
    </row>
    <row r="9596" spans="1:7" x14ac:dyDescent="0.4">
      <c r="A9596" s="1" t="s">
        <v>3651</v>
      </c>
      <c r="B9596" s="1">
        <v>518</v>
      </c>
      <c r="C9596" s="1" t="s">
        <v>1340</v>
      </c>
      <c r="D9596" s="1">
        <v>1996</v>
      </c>
      <c r="E9596" s="1" t="s">
        <v>1467</v>
      </c>
      <c r="F9596" s="1" t="s">
        <v>1330</v>
      </c>
    </row>
    <row r="9597" spans="1:7" x14ac:dyDescent="0.4">
      <c r="A9597" s="1" t="s">
        <v>3650</v>
      </c>
      <c r="B9597" s="1">
        <v>601</v>
      </c>
      <c r="C9597" s="1" t="s">
        <v>1340</v>
      </c>
      <c r="D9597" s="1">
        <v>1996</v>
      </c>
      <c r="E9597" s="1" t="s">
        <v>1345</v>
      </c>
      <c r="F9597" s="1" t="s">
        <v>1636</v>
      </c>
    </row>
    <row r="9598" spans="1:7" x14ac:dyDescent="0.4">
      <c r="A9598" s="1" t="s">
        <v>3649</v>
      </c>
      <c r="B9598" s="1">
        <v>420</v>
      </c>
      <c r="C9598" s="1" t="s">
        <v>1347</v>
      </c>
      <c r="D9598" s="1">
        <v>1996</v>
      </c>
      <c r="E9598" s="1" t="s">
        <v>1337</v>
      </c>
      <c r="F9598" s="1" t="s">
        <v>1334</v>
      </c>
      <c r="G9598" s="1" t="s">
        <v>3401</v>
      </c>
    </row>
    <row r="9599" spans="1:7" x14ac:dyDescent="0.4">
      <c r="A9599" s="1" t="s">
        <v>3648</v>
      </c>
      <c r="B9599" s="1">
        <v>420</v>
      </c>
      <c r="C9599" s="1" t="s">
        <v>1340</v>
      </c>
      <c r="D9599" s="1">
        <v>1996</v>
      </c>
      <c r="E9599" s="1" t="s">
        <v>1337</v>
      </c>
      <c r="F9599" s="1" t="s">
        <v>1636</v>
      </c>
    </row>
    <row r="9600" spans="1:7" x14ac:dyDescent="0.4">
      <c r="A9600" s="1" t="s">
        <v>3647</v>
      </c>
      <c r="B9600" s="1">
        <v>261</v>
      </c>
      <c r="C9600" s="1" t="s">
        <v>1340</v>
      </c>
      <c r="D9600" s="1">
        <v>1996</v>
      </c>
      <c r="E9600" s="1" t="s">
        <v>1532</v>
      </c>
      <c r="F9600" s="1" t="s">
        <v>1330</v>
      </c>
    </row>
    <row r="9601" spans="1:7" x14ac:dyDescent="0.4">
      <c r="A9601" s="1" t="s">
        <v>3646</v>
      </c>
      <c r="B9601" s="1">
        <v>261</v>
      </c>
      <c r="C9601" s="1" t="s">
        <v>1340</v>
      </c>
      <c r="D9601" s="1">
        <v>1996</v>
      </c>
      <c r="E9601" s="1" t="s">
        <v>1456</v>
      </c>
      <c r="F9601" s="1" t="s">
        <v>1334</v>
      </c>
      <c r="G9601" s="1" t="s">
        <v>2230</v>
      </c>
    </row>
    <row r="9602" spans="1:7" x14ac:dyDescent="0.4">
      <c r="A9602" s="1" t="s">
        <v>3645</v>
      </c>
      <c r="B9602" s="1">
        <v>293</v>
      </c>
      <c r="C9602" s="1" t="s">
        <v>1357</v>
      </c>
      <c r="D9602" s="1">
        <v>1996</v>
      </c>
      <c r="E9602" s="1" t="s">
        <v>1356</v>
      </c>
      <c r="F9602" s="1" t="s">
        <v>1330</v>
      </c>
    </row>
    <row r="9603" spans="1:7" x14ac:dyDescent="0.4">
      <c r="A9603" s="1" t="s">
        <v>3644</v>
      </c>
      <c r="B9603" s="1">
        <v>652</v>
      </c>
      <c r="C9603" s="1" t="s">
        <v>1340</v>
      </c>
      <c r="D9603" s="1">
        <v>1996</v>
      </c>
      <c r="E9603" s="1" t="s">
        <v>1420</v>
      </c>
      <c r="F9603" s="1" t="s">
        <v>1334</v>
      </c>
      <c r="G9603" s="1" t="s">
        <v>3643</v>
      </c>
    </row>
    <row r="9604" spans="1:7" x14ac:dyDescent="0.4">
      <c r="A9604" s="1" t="s">
        <v>3642</v>
      </c>
      <c r="B9604" s="1">
        <v>660</v>
      </c>
      <c r="C9604" s="1" t="s">
        <v>1347</v>
      </c>
      <c r="D9604" s="1">
        <v>1996</v>
      </c>
      <c r="E9604" s="1" t="s">
        <v>2329</v>
      </c>
      <c r="F9604" s="1" t="s">
        <v>1330</v>
      </c>
      <c r="G9604" s="1" t="s">
        <v>2247</v>
      </c>
    </row>
    <row r="9605" spans="1:7" x14ac:dyDescent="0.4">
      <c r="A9605" s="1" t="s">
        <v>3641</v>
      </c>
      <c r="B9605" s="1">
        <v>508</v>
      </c>
      <c r="C9605" s="1" t="s">
        <v>1347</v>
      </c>
      <c r="D9605" s="1">
        <v>1996</v>
      </c>
      <c r="E9605" s="1" t="s">
        <v>1331</v>
      </c>
      <c r="F9605" s="1" t="s">
        <v>1330</v>
      </c>
    </row>
    <row r="9606" spans="1:7" x14ac:dyDescent="0.4">
      <c r="A9606" s="1" t="s">
        <v>3640</v>
      </c>
      <c r="B9606" s="1">
        <v>894</v>
      </c>
      <c r="C9606" s="1" t="s">
        <v>1357</v>
      </c>
      <c r="D9606" s="1">
        <v>1996</v>
      </c>
      <c r="E9606" s="1" t="s">
        <v>1362</v>
      </c>
      <c r="F9606" s="1" t="s">
        <v>1334</v>
      </c>
      <c r="G9606" s="1" t="s">
        <v>1355</v>
      </c>
    </row>
    <row r="9607" spans="1:7" x14ac:dyDescent="0.4">
      <c r="A9607" s="1" t="s">
        <v>3639</v>
      </c>
      <c r="B9607" s="1">
        <v>894</v>
      </c>
      <c r="C9607" s="1" t="s">
        <v>1357</v>
      </c>
      <c r="D9607" s="1">
        <v>1996</v>
      </c>
      <c r="E9607" s="1" t="s">
        <v>1752</v>
      </c>
      <c r="F9607" s="1" t="s">
        <v>1334</v>
      </c>
      <c r="G9607" s="1" t="s">
        <v>2947</v>
      </c>
    </row>
    <row r="9608" spans="1:7" x14ac:dyDescent="0.4">
      <c r="A9608" s="1" t="s">
        <v>3638</v>
      </c>
      <c r="B9608" s="1">
        <v>1730</v>
      </c>
      <c r="C9608" s="1" t="s">
        <v>1347</v>
      </c>
      <c r="D9608" s="1">
        <v>1998</v>
      </c>
      <c r="E9608" s="1" t="s">
        <v>1397</v>
      </c>
      <c r="F9608" s="1" t="s">
        <v>1330</v>
      </c>
      <c r="G9608" s="1" t="s">
        <v>2247</v>
      </c>
    </row>
    <row r="9609" spans="1:7" x14ac:dyDescent="0.4">
      <c r="A9609" s="1" t="s">
        <v>3637</v>
      </c>
      <c r="B9609" s="1">
        <v>1746</v>
      </c>
      <c r="C9609" s="1" t="s">
        <v>1347</v>
      </c>
      <c r="D9609" s="1">
        <v>1998</v>
      </c>
      <c r="E9609" s="1" t="s">
        <v>1467</v>
      </c>
      <c r="F9609" s="1" t="s">
        <v>1334</v>
      </c>
      <c r="G9609" s="1" t="s">
        <v>1536</v>
      </c>
    </row>
    <row r="9610" spans="1:7" x14ac:dyDescent="0.4">
      <c r="A9610" s="1" t="s">
        <v>3636</v>
      </c>
      <c r="B9610" s="1">
        <v>1746</v>
      </c>
      <c r="C9610" s="1" t="s">
        <v>1347</v>
      </c>
      <c r="D9610" s="1">
        <v>1998</v>
      </c>
      <c r="E9610" s="1" t="s">
        <v>1467</v>
      </c>
      <c r="F9610" s="1" t="s">
        <v>1334</v>
      </c>
      <c r="G9610" s="1" t="s">
        <v>1536</v>
      </c>
    </row>
    <row r="9611" spans="1:7" x14ac:dyDescent="0.4">
      <c r="A9611" s="1" t="s">
        <v>3635</v>
      </c>
      <c r="B9611" s="1">
        <v>221</v>
      </c>
      <c r="C9611" s="1" t="s">
        <v>1340</v>
      </c>
      <c r="D9611" s="1">
        <v>1997</v>
      </c>
      <c r="E9611" s="1" t="s">
        <v>1371</v>
      </c>
      <c r="F9611" s="1" t="s">
        <v>1330</v>
      </c>
    </row>
    <row r="9612" spans="1:7" x14ac:dyDescent="0.4">
      <c r="A9612" s="1" t="s">
        <v>3634</v>
      </c>
      <c r="B9612" s="1">
        <v>221</v>
      </c>
      <c r="C9612" s="1" t="s">
        <v>1340</v>
      </c>
      <c r="D9612" s="1">
        <v>1997</v>
      </c>
      <c r="E9612" s="1" t="s">
        <v>1406</v>
      </c>
      <c r="F9612" s="1" t="s">
        <v>1330</v>
      </c>
    </row>
    <row r="9613" spans="1:7" x14ac:dyDescent="0.4">
      <c r="A9613" s="1" t="s">
        <v>3633</v>
      </c>
      <c r="B9613" s="1">
        <v>221</v>
      </c>
      <c r="C9613" s="1" t="s">
        <v>1340</v>
      </c>
      <c r="D9613" s="1">
        <v>1997</v>
      </c>
      <c r="E9613" s="1" t="s">
        <v>1349</v>
      </c>
      <c r="F9613" s="1" t="s">
        <v>1330</v>
      </c>
    </row>
    <row r="9614" spans="1:7" x14ac:dyDescent="0.4">
      <c r="A9614" s="1" t="s">
        <v>3632</v>
      </c>
      <c r="B9614" s="1">
        <v>221</v>
      </c>
      <c r="C9614" s="1" t="s">
        <v>1340</v>
      </c>
      <c r="D9614" s="1">
        <v>1997</v>
      </c>
      <c r="E9614" s="1" t="s">
        <v>1331</v>
      </c>
      <c r="F9614" s="1" t="s">
        <v>1330</v>
      </c>
      <c r="G9614" s="1" t="s">
        <v>3150</v>
      </c>
    </row>
    <row r="9615" spans="1:7" x14ac:dyDescent="0.4">
      <c r="A9615" s="1" t="s">
        <v>3631</v>
      </c>
      <c r="B9615" s="1">
        <v>700</v>
      </c>
      <c r="C9615" s="1" t="s">
        <v>2640</v>
      </c>
      <c r="D9615" s="1">
        <v>1996</v>
      </c>
      <c r="E9615" s="1" t="s">
        <v>1456</v>
      </c>
      <c r="F9615" s="1" t="s">
        <v>1330</v>
      </c>
      <c r="G9615" s="1" t="s">
        <v>3630</v>
      </c>
    </row>
    <row r="9616" spans="1:7" x14ac:dyDescent="0.4">
      <c r="A9616" s="1" t="s">
        <v>3629</v>
      </c>
      <c r="B9616" s="1">
        <v>700</v>
      </c>
      <c r="C9616" s="1" t="s">
        <v>2640</v>
      </c>
      <c r="D9616" s="1">
        <v>1996</v>
      </c>
      <c r="E9616" s="1" t="s">
        <v>1385</v>
      </c>
      <c r="F9616" s="1" t="s">
        <v>1330</v>
      </c>
      <c r="G9616" s="1" t="s">
        <v>3628</v>
      </c>
    </row>
    <row r="9617" spans="1:7" x14ac:dyDescent="0.4">
      <c r="A9617" s="1" t="s">
        <v>3627</v>
      </c>
      <c r="B9617" s="1">
        <v>1164</v>
      </c>
      <c r="C9617" s="1" t="s">
        <v>1347</v>
      </c>
      <c r="D9617" s="1">
        <v>1997</v>
      </c>
      <c r="E9617" s="1" t="s">
        <v>1555</v>
      </c>
      <c r="F9617" s="1" t="s">
        <v>1334</v>
      </c>
      <c r="G9617" s="1" t="s">
        <v>3624</v>
      </c>
    </row>
    <row r="9618" spans="1:7" x14ac:dyDescent="0.4">
      <c r="A9618" s="1" t="s">
        <v>3626</v>
      </c>
      <c r="B9618" s="1">
        <v>1164</v>
      </c>
      <c r="C9618" s="1" t="s">
        <v>1347</v>
      </c>
      <c r="D9618" s="1">
        <v>1998</v>
      </c>
      <c r="E9618" s="1" t="s">
        <v>3086</v>
      </c>
      <c r="F9618" s="1" t="s">
        <v>1334</v>
      </c>
      <c r="G9618" s="1" t="s">
        <v>3624</v>
      </c>
    </row>
    <row r="9619" spans="1:7" x14ac:dyDescent="0.4">
      <c r="A9619" s="1" t="s">
        <v>3625</v>
      </c>
      <c r="B9619" s="1">
        <v>1164</v>
      </c>
      <c r="C9619" s="1" t="s">
        <v>1347</v>
      </c>
      <c r="D9619" s="1">
        <v>1998</v>
      </c>
      <c r="E9619" s="1" t="s">
        <v>3086</v>
      </c>
      <c r="F9619" s="1" t="s">
        <v>1334</v>
      </c>
      <c r="G9619" s="1" t="s">
        <v>3624</v>
      </c>
    </row>
    <row r="9620" spans="1:7" x14ac:dyDescent="0.4">
      <c r="A9620" s="1" t="s">
        <v>3623</v>
      </c>
      <c r="B9620" s="1">
        <v>1405</v>
      </c>
      <c r="C9620" s="1" t="s">
        <v>1357</v>
      </c>
      <c r="D9620" s="1">
        <v>1998</v>
      </c>
      <c r="E9620" s="1" t="s">
        <v>1440</v>
      </c>
      <c r="F9620" s="1" t="s">
        <v>1334</v>
      </c>
      <c r="G9620" s="1" t="s">
        <v>3530</v>
      </c>
    </row>
    <row r="9621" spans="1:7" x14ac:dyDescent="0.4">
      <c r="A9621" s="1" t="s">
        <v>3622</v>
      </c>
      <c r="B9621" s="1">
        <v>404</v>
      </c>
      <c r="C9621" s="1" t="s">
        <v>1347</v>
      </c>
      <c r="D9621" s="1">
        <v>1996</v>
      </c>
      <c r="E9621" s="1" t="s">
        <v>1435</v>
      </c>
      <c r="F9621" s="1" t="s">
        <v>1330</v>
      </c>
      <c r="G9621" s="1" t="s">
        <v>3196</v>
      </c>
    </row>
    <row r="9622" spans="1:7" x14ac:dyDescent="0.4">
      <c r="A9622" s="1" t="s">
        <v>3621</v>
      </c>
      <c r="B9622" s="1">
        <v>404</v>
      </c>
      <c r="C9622" s="1" t="s">
        <v>1347</v>
      </c>
      <c r="D9622" s="1">
        <v>1996</v>
      </c>
      <c r="E9622" s="1" t="s">
        <v>1337</v>
      </c>
      <c r="F9622" s="1" t="s">
        <v>1334</v>
      </c>
      <c r="G9622" s="1" t="s">
        <v>2338</v>
      </c>
    </row>
    <row r="9623" spans="1:7" x14ac:dyDescent="0.4">
      <c r="A9623" s="1" t="s">
        <v>3620</v>
      </c>
      <c r="B9623" s="1">
        <v>639</v>
      </c>
      <c r="C9623" s="1" t="s">
        <v>1347</v>
      </c>
      <c r="D9623" s="1">
        <v>1997</v>
      </c>
      <c r="E9623" s="1" t="s">
        <v>1555</v>
      </c>
      <c r="F9623" s="1" t="s">
        <v>1330</v>
      </c>
      <c r="G9623" s="1" t="s">
        <v>3196</v>
      </c>
    </row>
    <row r="9624" spans="1:7" x14ac:dyDescent="0.4">
      <c r="A9624" s="1" t="s">
        <v>3619</v>
      </c>
      <c r="B9624" s="1">
        <v>1816</v>
      </c>
      <c r="C9624" s="1" t="s">
        <v>1340</v>
      </c>
      <c r="D9624" s="1">
        <v>1998</v>
      </c>
      <c r="E9624" s="1" t="s">
        <v>1435</v>
      </c>
      <c r="F9624" s="1" t="s">
        <v>1330</v>
      </c>
      <c r="G9624" s="1" t="s">
        <v>2336</v>
      </c>
    </row>
    <row r="9625" spans="1:7" x14ac:dyDescent="0.4">
      <c r="A9625" s="1" t="s">
        <v>3618</v>
      </c>
      <c r="B9625" s="1">
        <v>1816</v>
      </c>
      <c r="C9625" s="1" t="s">
        <v>1340</v>
      </c>
      <c r="D9625" s="1">
        <v>1997</v>
      </c>
      <c r="E9625" s="1" t="s">
        <v>1435</v>
      </c>
      <c r="F9625" s="1" t="s">
        <v>1330</v>
      </c>
      <c r="G9625" s="1" t="s">
        <v>2179</v>
      </c>
    </row>
    <row r="9626" spans="1:7" x14ac:dyDescent="0.4">
      <c r="A9626" s="1" t="s">
        <v>3617</v>
      </c>
      <c r="B9626" s="1">
        <v>1816</v>
      </c>
      <c r="C9626" s="1" t="s">
        <v>1340</v>
      </c>
      <c r="D9626" s="1">
        <v>1998</v>
      </c>
      <c r="E9626" s="1" t="s">
        <v>1331</v>
      </c>
      <c r="F9626" s="1" t="s">
        <v>1464</v>
      </c>
      <c r="G9626" s="1" t="s">
        <v>3023</v>
      </c>
    </row>
    <row r="9627" spans="1:7" x14ac:dyDescent="0.4">
      <c r="A9627" s="1" t="s">
        <v>3616</v>
      </c>
      <c r="B9627" s="1">
        <v>182</v>
      </c>
      <c r="C9627" s="1" t="s">
        <v>1340</v>
      </c>
      <c r="D9627" s="1">
        <v>1996</v>
      </c>
      <c r="E9627" s="1" t="s">
        <v>1456</v>
      </c>
      <c r="F9627" s="1" t="s">
        <v>1330</v>
      </c>
      <c r="G9627" s="1" t="s">
        <v>3283</v>
      </c>
    </row>
    <row r="9628" spans="1:7" x14ac:dyDescent="0.4">
      <c r="A9628" s="1" t="s">
        <v>3615</v>
      </c>
      <c r="B9628" s="1">
        <v>910</v>
      </c>
      <c r="C9628" s="1" t="s">
        <v>1347</v>
      </c>
      <c r="D9628" s="1">
        <v>1996</v>
      </c>
      <c r="E9628" s="1" t="s">
        <v>1335</v>
      </c>
      <c r="F9628" s="1" t="s">
        <v>1334</v>
      </c>
      <c r="G9628" s="1" t="s">
        <v>1992</v>
      </c>
    </row>
    <row r="9629" spans="1:7" x14ac:dyDescent="0.4">
      <c r="A9629" s="1" t="s">
        <v>3614</v>
      </c>
      <c r="B9629" s="1">
        <v>1585</v>
      </c>
      <c r="C9629" s="1" t="s">
        <v>1347</v>
      </c>
      <c r="D9629" s="1">
        <v>1997</v>
      </c>
      <c r="E9629" s="1" t="s">
        <v>1708</v>
      </c>
      <c r="F9629" s="1" t="s">
        <v>1334</v>
      </c>
      <c r="G9629" s="1" t="s">
        <v>3266</v>
      </c>
    </row>
    <row r="9630" spans="1:7" x14ac:dyDescent="0.4">
      <c r="A9630" s="1" t="s">
        <v>3613</v>
      </c>
      <c r="B9630" s="1">
        <v>1585</v>
      </c>
      <c r="C9630" s="1" t="s">
        <v>1347</v>
      </c>
      <c r="D9630" s="1">
        <v>1997</v>
      </c>
      <c r="E9630" s="1" t="s">
        <v>1708</v>
      </c>
      <c r="F9630" s="1" t="s">
        <v>1334</v>
      </c>
      <c r="G9630" s="1" t="s">
        <v>3266</v>
      </c>
    </row>
    <row r="9631" spans="1:7" x14ac:dyDescent="0.4">
      <c r="A9631" s="1" t="s">
        <v>3612</v>
      </c>
      <c r="B9631" s="1">
        <v>289</v>
      </c>
      <c r="C9631" s="1" t="s">
        <v>1357</v>
      </c>
      <c r="D9631" s="1">
        <v>1997</v>
      </c>
      <c r="E9631" s="1" t="s">
        <v>1440</v>
      </c>
      <c r="F9631" s="1" t="s">
        <v>1334</v>
      </c>
      <c r="G9631" s="1" t="s">
        <v>1469</v>
      </c>
    </row>
    <row r="9632" spans="1:7" x14ac:dyDescent="0.4">
      <c r="A9632" s="1" t="s">
        <v>3611</v>
      </c>
      <c r="B9632" s="1">
        <v>336</v>
      </c>
      <c r="C9632" s="1" t="s">
        <v>1357</v>
      </c>
      <c r="D9632" s="1">
        <v>1998</v>
      </c>
      <c r="E9632" s="1" t="s">
        <v>1391</v>
      </c>
      <c r="F9632" s="1" t="s">
        <v>1330</v>
      </c>
      <c r="G9632" s="1" t="s">
        <v>2358</v>
      </c>
    </row>
    <row r="9633" spans="1:7" x14ac:dyDescent="0.4">
      <c r="A9633" s="1" t="s">
        <v>3610</v>
      </c>
      <c r="B9633" s="1">
        <v>327</v>
      </c>
      <c r="C9633" s="1" t="s">
        <v>1357</v>
      </c>
      <c r="D9633" s="1">
        <v>1998</v>
      </c>
      <c r="E9633" s="1" t="s">
        <v>1456</v>
      </c>
      <c r="F9633" s="1" t="s">
        <v>1464</v>
      </c>
      <c r="G9633" s="1" t="s">
        <v>2358</v>
      </c>
    </row>
    <row r="9634" spans="1:7" x14ac:dyDescent="0.4">
      <c r="A9634" s="1" t="s">
        <v>3609</v>
      </c>
      <c r="B9634" s="1">
        <v>176</v>
      </c>
      <c r="C9634" s="1" t="s">
        <v>1340</v>
      </c>
      <c r="D9634" s="1">
        <v>1996</v>
      </c>
      <c r="E9634" s="1" t="s">
        <v>1406</v>
      </c>
      <c r="F9634" s="1" t="s">
        <v>1330</v>
      </c>
    </row>
    <row r="9635" spans="1:7" x14ac:dyDescent="0.4">
      <c r="A9635" s="1" t="s">
        <v>3608</v>
      </c>
      <c r="B9635" s="1">
        <v>642</v>
      </c>
      <c r="C9635" s="1" t="s">
        <v>1340</v>
      </c>
      <c r="D9635" s="1">
        <v>1996</v>
      </c>
      <c r="E9635" s="1" t="s">
        <v>1345</v>
      </c>
      <c r="F9635" s="1" t="s">
        <v>1330</v>
      </c>
      <c r="G9635" s="1" t="s">
        <v>2399</v>
      </c>
    </row>
    <row r="9636" spans="1:7" x14ac:dyDescent="0.4">
      <c r="A9636" s="1" t="s">
        <v>3607</v>
      </c>
      <c r="B9636" s="1">
        <v>1498</v>
      </c>
      <c r="C9636" s="1" t="s">
        <v>1347</v>
      </c>
      <c r="D9636" s="1">
        <v>1997</v>
      </c>
      <c r="E9636" s="1" t="s">
        <v>1331</v>
      </c>
      <c r="F9636" s="1" t="s">
        <v>1330</v>
      </c>
    </row>
    <row r="9637" spans="1:7" x14ac:dyDescent="0.4">
      <c r="A9637" s="1" t="s">
        <v>3606</v>
      </c>
      <c r="B9637" s="1">
        <v>154</v>
      </c>
      <c r="C9637" s="1" t="s">
        <v>1340</v>
      </c>
      <c r="D9637" s="1">
        <v>1996</v>
      </c>
      <c r="E9637" s="1" t="s">
        <v>1331</v>
      </c>
    </row>
    <row r="9638" spans="1:7" x14ac:dyDescent="0.4">
      <c r="A9638" s="1" t="s">
        <v>3605</v>
      </c>
      <c r="B9638" s="1">
        <v>1096</v>
      </c>
      <c r="C9638" s="1" t="s">
        <v>1340</v>
      </c>
      <c r="D9638" s="1">
        <v>1997</v>
      </c>
      <c r="E9638" s="1" t="s">
        <v>1377</v>
      </c>
      <c r="F9638" s="1" t="s">
        <v>1334</v>
      </c>
      <c r="G9638" s="1" t="s">
        <v>3604</v>
      </c>
    </row>
    <row r="9639" spans="1:7" x14ac:dyDescent="0.4">
      <c r="A9639" s="1" t="s">
        <v>3603</v>
      </c>
      <c r="B9639" s="1">
        <v>1096</v>
      </c>
      <c r="C9639" s="1" t="s">
        <v>1340</v>
      </c>
      <c r="D9639" s="1">
        <v>1998</v>
      </c>
      <c r="E9639" s="1" t="s">
        <v>1331</v>
      </c>
      <c r="F9639" s="1" t="s">
        <v>1330</v>
      </c>
      <c r="G9639" s="1" t="s">
        <v>2973</v>
      </c>
    </row>
    <row r="9640" spans="1:7" x14ac:dyDescent="0.4">
      <c r="A9640" s="1" t="s">
        <v>3602</v>
      </c>
      <c r="B9640" s="1">
        <v>342</v>
      </c>
      <c r="C9640" s="1" t="s">
        <v>1347</v>
      </c>
      <c r="D9640" s="1">
        <v>1996</v>
      </c>
      <c r="E9640" s="1" t="s">
        <v>1708</v>
      </c>
      <c r="F9640" s="1" t="s">
        <v>1334</v>
      </c>
      <c r="G9640" s="1" t="s">
        <v>3266</v>
      </c>
    </row>
    <row r="9641" spans="1:7" x14ac:dyDescent="0.4">
      <c r="A9641" s="1" t="s">
        <v>3601</v>
      </c>
      <c r="B9641" s="1">
        <v>518</v>
      </c>
      <c r="C9641" s="1" t="s">
        <v>1340</v>
      </c>
      <c r="D9641" s="1">
        <v>1997</v>
      </c>
      <c r="E9641" s="1" t="s">
        <v>1331</v>
      </c>
      <c r="F9641" s="1" t="s">
        <v>1330</v>
      </c>
    </row>
    <row r="9642" spans="1:7" x14ac:dyDescent="0.4">
      <c r="A9642" s="1" t="s">
        <v>3600</v>
      </c>
      <c r="B9642" s="1">
        <v>702</v>
      </c>
      <c r="C9642" s="1" t="s">
        <v>1347</v>
      </c>
      <c r="D9642" s="1">
        <v>1997</v>
      </c>
      <c r="E9642" s="1" t="s">
        <v>1555</v>
      </c>
      <c r="F9642" s="1" t="s">
        <v>1334</v>
      </c>
      <c r="G9642" s="1" t="s">
        <v>3023</v>
      </c>
    </row>
    <row r="9643" spans="1:7" x14ac:dyDescent="0.4">
      <c r="A9643" s="1" t="s">
        <v>3599</v>
      </c>
      <c r="B9643" s="1">
        <v>700</v>
      </c>
      <c r="C9643" s="1" t="s">
        <v>2640</v>
      </c>
      <c r="D9643" s="1">
        <v>1996</v>
      </c>
      <c r="E9643" s="1" t="s">
        <v>1456</v>
      </c>
      <c r="F9643" s="1" t="s">
        <v>1334</v>
      </c>
      <c r="G9643" s="1" t="s">
        <v>2639</v>
      </c>
    </row>
    <row r="9644" spans="1:7" x14ac:dyDescent="0.4">
      <c r="A9644" s="1" t="s">
        <v>3598</v>
      </c>
      <c r="B9644" s="1">
        <v>700</v>
      </c>
      <c r="C9644" s="1" t="s">
        <v>2640</v>
      </c>
      <c r="D9644" s="1">
        <v>1996</v>
      </c>
      <c r="E9644" s="1" t="s">
        <v>1456</v>
      </c>
      <c r="F9644" s="1" t="s">
        <v>1330</v>
      </c>
      <c r="G9644" s="1" t="s">
        <v>2247</v>
      </c>
    </row>
    <row r="9645" spans="1:7" x14ac:dyDescent="0.4">
      <c r="A9645" s="1" t="s">
        <v>12964</v>
      </c>
      <c r="B9645" s="1">
        <v>4211</v>
      </c>
      <c r="C9645" s="1" t="s">
        <v>1347</v>
      </c>
      <c r="D9645" s="1">
        <v>1997</v>
      </c>
      <c r="E9645" s="1" t="s">
        <v>1371</v>
      </c>
      <c r="F9645" s="1" t="s">
        <v>1334</v>
      </c>
      <c r="G9645" s="1" t="s">
        <v>2401</v>
      </c>
    </row>
    <row r="9646" spans="1:7" x14ac:dyDescent="0.4">
      <c r="A9646" s="1" t="s">
        <v>3597</v>
      </c>
      <c r="B9646" s="1">
        <v>2113</v>
      </c>
      <c r="C9646" s="1" t="s">
        <v>1347</v>
      </c>
      <c r="D9646" s="1">
        <v>1997</v>
      </c>
      <c r="E9646" s="1" t="s">
        <v>1377</v>
      </c>
      <c r="F9646" s="1" t="s">
        <v>1334</v>
      </c>
      <c r="G9646" s="1" t="s">
        <v>1102</v>
      </c>
    </row>
    <row r="9647" spans="1:7" x14ac:dyDescent="0.4">
      <c r="A9647" s="1" t="s">
        <v>3596</v>
      </c>
      <c r="B9647" s="1">
        <v>2105</v>
      </c>
      <c r="C9647" s="1" t="s">
        <v>1347</v>
      </c>
      <c r="D9647" s="1">
        <v>1997</v>
      </c>
      <c r="E9647" s="1" t="s">
        <v>1435</v>
      </c>
      <c r="F9647" s="1" t="s">
        <v>1330</v>
      </c>
      <c r="G9647" s="1" t="s">
        <v>3122</v>
      </c>
    </row>
    <row r="9648" spans="1:7" x14ac:dyDescent="0.4">
      <c r="A9648" s="1" t="s">
        <v>3595</v>
      </c>
      <c r="B9648" s="1">
        <v>1730</v>
      </c>
      <c r="C9648" s="1" t="s">
        <v>1347</v>
      </c>
      <c r="D9648" s="1">
        <v>1997</v>
      </c>
      <c r="E9648" s="1" t="s">
        <v>1331</v>
      </c>
      <c r="F9648" s="1" t="s">
        <v>1330</v>
      </c>
      <c r="G9648" s="1" t="s">
        <v>1536</v>
      </c>
    </row>
    <row r="9649" spans="1:7" x14ac:dyDescent="0.4">
      <c r="A9649" s="1" t="s">
        <v>3594</v>
      </c>
      <c r="B9649" s="1">
        <v>1684</v>
      </c>
      <c r="C9649" s="1" t="s">
        <v>1347</v>
      </c>
      <c r="D9649" s="1">
        <v>1997</v>
      </c>
      <c r="E9649" s="1" t="s">
        <v>1331</v>
      </c>
      <c r="F9649" s="1" t="s">
        <v>1330</v>
      </c>
      <c r="G9649" s="1" t="s">
        <v>3021</v>
      </c>
    </row>
    <row r="9650" spans="1:7" x14ac:dyDescent="0.4">
      <c r="A9650" s="1" t="s">
        <v>3593</v>
      </c>
      <c r="B9650" s="1">
        <v>1055</v>
      </c>
      <c r="C9650" s="1" t="s">
        <v>1347</v>
      </c>
      <c r="D9650" s="1">
        <v>1998</v>
      </c>
      <c r="E9650" s="1" t="s">
        <v>1349</v>
      </c>
      <c r="F9650" s="1" t="s">
        <v>1330</v>
      </c>
      <c r="G9650" s="1" t="s">
        <v>2179</v>
      </c>
    </row>
    <row r="9651" spans="1:7" x14ac:dyDescent="0.4">
      <c r="A9651" s="1" t="s">
        <v>3592</v>
      </c>
      <c r="C9651" s="1" t="s">
        <v>1340</v>
      </c>
      <c r="D9651" s="1">
        <v>1997</v>
      </c>
      <c r="E9651" s="1" t="s">
        <v>1385</v>
      </c>
      <c r="F9651" s="1" t="s">
        <v>1330</v>
      </c>
    </row>
    <row r="9652" spans="1:7" x14ac:dyDescent="0.4">
      <c r="A9652" s="1" t="s">
        <v>3591</v>
      </c>
      <c r="B9652" s="1">
        <v>300</v>
      </c>
      <c r="C9652" s="1" t="s">
        <v>1369</v>
      </c>
      <c r="D9652" s="1">
        <v>1996</v>
      </c>
      <c r="E9652" s="1" t="s">
        <v>1351</v>
      </c>
      <c r="F9652" s="1" t="s">
        <v>1330</v>
      </c>
    </row>
    <row r="9653" spans="1:7" x14ac:dyDescent="0.4">
      <c r="A9653" s="1" t="s">
        <v>3590</v>
      </c>
      <c r="B9653" s="1">
        <v>40</v>
      </c>
      <c r="C9653" s="1" t="s">
        <v>1332</v>
      </c>
      <c r="D9653" s="1">
        <v>1996</v>
      </c>
      <c r="E9653" s="1" t="s">
        <v>1555</v>
      </c>
    </row>
    <row r="9654" spans="1:7" x14ac:dyDescent="0.4">
      <c r="A9654" s="1" t="s">
        <v>3589</v>
      </c>
      <c r="B9654" s="1">
        <v>2908</v>
      </c>
      <c r="C9654" s="1" t="s">
        <v>1347</v>
      </c>
      <c r="D9654" s="1">
        <v>1996</v>
      </c>
      <c r="E9654" s="1" t="s">
        <v>1349</v>
      </c>
      <c r="F9654" s="1" t="s">
        <v>1334</v>
      </c>
      <c r="G9654" s="1" t="s">
        <v>1102</v>
      </c>
    </row>
    <row r="9655" spans="1:7" x14ac:dyDescent="0.4">
      <c r="A9655" s="1" t="s">
        <v>3588</v>
      </c>
      <c r="B9655" s="1">
        <v>221</v>
      </c>
      <c r="C9655" s="1" t="s">
        <v>1340</v>
      </c>
      <c r="D9655" s="1">
        <v>1997</v>
      </c>
      <c r="E9655" s="1" t="s">
        <v>1353</v>
      </c>
      <c r="F9655" s="1" t="s">
        <v>1330</v>
      </c>
    </row>
    <row r="9656" spans="1:7" x14ac:dyDescent="0.4">
      <c r="A9656" s="1" t="s">
        <v>3587</v>
      </c>
      <c r="B9656" s="1">
        <v>237</v>
      </c>
      <c r="C9656" s="1" t="s">
        <v>1340</v>
      </c>
      <c r="D9656" s="1">
        <v>1997</v>
      </c>
      <c r="E9656" s="1" t="s">
        <v>1391</v>
      </c>
      <c r="F9656" s="1" t="s">
        <v>1330</v>
      </c>
    </row>
    <row r="9657" spans="1:7" x14ac:dyDescent="0.4">
      <c r="A9657" s="1" t="s">
        <v>3586</v>
      </c>
      <c r="B9657" s="1">
        <v>432</v>
      </c>
      <c r="C9657" s="1" t="s">
        <v>1340</v>
      </c>
      <c r="D9657" s="1">
        <v>1997</v>
      </c>
      <c r="E9657" s="1" t="s">
        <v>1423</v>
      </c>
      <c r="F9657" s="1" t="s">
        <v>1334</v>
      </c>
    </row>
    <row r="9658" spans="1:7" x14ac:dyDescent="0.4">
      <c r="A9658" s="1" t="s">
        <v>3585</v>
      </c>
      <c r="B9658" s="1">
        <v>353</v>
      </c>
      <c r="C9658" s="1" t="s">
        <v>1340</v>
      </c>
      <c r="D9658" s="1">
        <v>1998</v>
      </c>
      <c r="E9658" s="1" t="s">
        <v>1420</v>
      </c>
      <c r="F9658" s="1" t="s">
        <v>1330</v>
      </c>
    </row>
    <row r="9659" spans="1:7" x14ac:dyDescent="0.4">
      <c r="A9659" s="1" t="s">
        <v>3584</v>
      </c>
      <c r="B9659" s="1">
        <v>353</v>
      </c>
      <c r="C9659" s="1" t="s">
        <v>1340</v>
      </c>
      <c r="D9659" s="1">
        <v>1998</v>
      </c>
      <c r="E9659" s="1" t="s">
        <v>1360</v>
      </c>
      <c r="F9659" s="1" t="s">
        <v>1334</v>
      </c>
      <c r="G9659" s="1" t="s">
        <v>1680</v>
      </c>
    </row>
    <row r="9660" spans="1:7" x14ac:dyDescent="0.4">
      <c r="A9660" s="1" t="s">
        <v>3583</v>
      </c>
      <c r="B9660" s="1">
        <v>214</v>
      </c>
      <c r="C9660" s="1" t="s">
        <v>1340</v>
      </c>
      <c r="D9660" s="1">
        <v>1997</v>
      </c>
      <c r="E9660" s="1" t="s">
        <v>1331</v>
      </c>
    </row>
    <row r="9661" spans="1:7" x14ac:dyDescent="0.4">
      <c r="A9661" s="1" t="s">
        <v>3582</v>
      </c>
      <c r="B9661" s="1">
        <v>357</v>
      </c>
      <c r="C9661" s="1" t="s">
        <v>1357</v>
      </c>
      <c r="D9661" s="1">
        <v>1997</v>
      </c>
      <c r="E9661" s="1" t="s">
        <v>1331</v>
      </c>
      <c r="G9661" s="1" t="s">
        <v>3581</v>
      </c>
    </row>
    <row r="9662" spans="1:7" x14ac:dyDescent="0.4">
      <c r="A9662" s="1" t="s">
        <v>3580</v>
      </c>
      <c r="B9662" s="1">
        <v>357</v>
      </c>
      <c r="C9662" s="1" t="s">
        <v>1357</v>
      </c>
      <c r="D9662" s="1">
        <v>1997</v>
      </c>
      <c r="E9662" s="1" t="s">
        <v>1456</v>
      </c>
      <c r="G9662" s="1" t="s">
        <v>1583</v>
      </c>
    </row>
    <row r="9663" spans="1:7" x14ac:dyDescent="0.4">
      <c r="A9663" s="1" t="s">
        <v>3579</v>
      </c>
      <c r="B9663" s="1">
        <v>116</v>
      </c>
      <c r="C9663" s="1" t="s">
        <v>1340</v>
      </c>
      <c r="D9663" s="1">
        <v>1996</v>
      </c>
      <c r="E9663" s="1" t="s">
        <v>2292</v>
      </c>
      <c r="F9663" s="1" t="s">
        <v>1330</v>
      </c>
      <c r="G9663" s="1" t="s">
        <v>3577</v>
      </c>
    </row>
    <row r="9664" spans="1:7" x14ac:dyDescent="0.4">
      <c r="A9664" s="1" t="s">
        <v>3578</v>
      </c>
      <c r="B9664" s="1">
        <v>112</v>
      </c>
      <c r="C9664" s="1" t="s">
        <v>1340</v>
      </c>
      <c r="D9664" s="1">
        <v>1996</v>
      </c>
      <c r="E9664" s="1" t="s">
        <v>2292</v>
      </c>
      <c r="F9664" s="1" t="s">
        <v>1330</v>
      </c>
      <c r="G9664" s="1" t="s">
        <v>3577</v>
      </c>
    </row>
    <row r="9665" spans="1:7" x14ac:dyDescent="0.4">
      <c r="A9665" s="1" t="s">
        <v>3576</v>
      </c>
      <c r="B9665" s="1">
        <v>206</v>
      </c>
      <c r="C9665" s="1" t="s">
        <v>1340</v>
      </c>
      <c r="D9665" s="1">
        <v>1996</v>
      </c>
      <c r="E9665" s="1" t="s">
        <v>1371</v>
      </c>
      <c r="F9665" s="1" t="s">
        <v>1330</v>
      </c>
    </row>
    <row r="9666" spans="1:7" x14ac:dyDescent="0.4">
      <c r="A9666" s="1" t="s">
        <v>3575</v>
      </c>
      <c r="B9666" s="1">
        <v>206</v>
      </c>
      <c r="C9666" s="1" t="s">
        <v>1340</v>
      </c>
      <c r="D9666" s="1">
        <v>1996</v>
      </c>
      <c r="E9666" s="1" t="s">
        <v>1371</v>
      </c>
      <c r="F9666" s="1" t="s">
        <v>1330</v>
      </c>
    </row>
    <row r="9667" spans="1:7" x14ac:dyDescent="0.4">
      <c r="A9667" s="1" t="s">
        <v>3574</v>
      </c>
      <c r="B9667" s="1">
        <v>261</v>
      </c>
      <c r="C9667" s="1" t="s">
        <v>1340</v>
      </c>
      <c r="D9667" s="1">
        <v>1996</v>
      </c>
      <c r="E9667" s="1" t="s">
        <v>1456</v>
      </c>
      <c r="F9667" s="1" t="s">
        <v>1334</v>
      </c>
      <c r="G9667" s="1" t="s">
        <v>2230</v>
      </c>
    </row>
    <row r="9668" spans="1:7" x14ac:dyDescent="0.4">
      <c r="A9668" s="1" t="s">
        <v>3573</v>
      </c>
      <c r="B9668" s="1">
        <v>261</v>
      </c>
      <c r="C9668" s="1" t="s">
        <v>1340</v>
      </c>
      <c r="D9668" s="1">
        <v>1996</v>
      </c>
      <c r="E9668" s="1" t="s">
        <v>1532</v>
      </c>
      <c r="F9668" s="1" t="s">
        <v>1330</v>
      </c>
      <c r="G9668" s="1" t="s">
        <v>3283</v>
      </c>
    </row>
    <row r="9669" spans="1:7" x14ac:dyDescent="0.4">
      <c r="A9669" s="1" t="s">
        <v>3572</v>
      </c>
      <c r="B9669" s="1">
        <v>1050</v>
      </c>
      <c r="C9669" s="1" t="s">
        <v>1347</v>
      </c>
      <c r="D9669" s="1">
        <v>1996</v>
      </c>
      <c r="E9669" s="1" t="s">
        <v>1331</v>
      </c>
      <c r="F9669" s="1" t="s">
        <v>1464</v>
      </c>
    </row>
    <row r="9670" spans="1:7" x14ac:dyDescent="0.4">
      <c r="A9670" s="1" t="s">
        <v>3571</v>
      </c>
      <c r="B9670" s="1">
        <v>182</v>
      </c>
      <c r="C9670" s="1" t="s">
        <v>1340</v>
      </c>
      <c r="D9670" s="1">
        <v>1998</v>
      </c>
      <c r="E9670" s="1" t="s">
        <v>1516</v>
      </c>
      <c r="F9670" s="1" t="s">
        <v>1330</v>
      </c>
    </row>
    <row r="9671" spans="1:7" x14ac:dyDescent="0.4">
      <c r="A9671" s="1" t="s">
        <v>3570</v>
      </c>
      <c r="B9671" s="1">
        <v>455</v>
      </c>
      <c r="C9671" s="1" t="s">
        <v>1837</v>
      </c>
      <c r="D9671" s="1">
        <v>1996</v>
      </c>
      <c r="E9671" s="1" t="s">
        <v>1385</v>
      </c>
      <c r="F9671" s="1" t="s">
        <v>1334</v>
      </c>
      <c r="G9671" s="1" t="s">
        <v>2621</v>
      </c>
    </row>
    <row r="9672" spans="1:7" x14ac:dyDescent="0.4">
      <c r="A9672" s="1" t="s">
        <v>3569</v>
      </c>
      <c r="B9672" s="1">
        <v>1005</v>
      </c>
      <c r="C9672" s="1" t="s">
        <v>1347</v>
      </c>
      <c r="D9672" s="1">
        <v>1996</v>
      </c>
      <c r="E9672" s="1" t="s">
        <v>1335</v>
      </c>
      <c r="F9672" s="1" t="s">
        <v>1334</v>
      </c>
      <c r="G9672" s="1" t="s">
        <v>1428</v>
      </c>
    </row>
    <row r="9673" spans="1:7" x14ac:dyDescent="0.4">
      <c r="A9673" s="1" t="s">
        <v>3568</v>
      </c>
      <c r="B9673" s="1">
        <v>182</v>
      </c>
      <c r="C9673" s="1" t="s">
        <v>1340</v>
      </c>
      <c r="D9673" s="1">
        <v>1997</v>
      </c>
      <c r="E9673" s="1" t="s">
        <v>2270</v>
      </c>
      <c r="F9673" s="1" t="s">
        <v>1330</v>
      </c>
      <c r="G9673" s="1" t="s">
        <v>2567</v>
      </c>
    </row>
    <row r="9674" spans="1:7" x14ac:dyDescent="0.4">
      <c r="A9674" s="1" t="s">
        <v>3567</v>
      </c>
      <c r="B9674" s="1">
        <v>154</v>
      </c>
      <c r="C9674" s="1" t="s">
        <v>1340</v>
      </c>
      <c r="D9674" s="1">
        <v>1996</v>
      </c>
      <c r="E9674" s="1" t="s">
        <v>1377</v>
      </c>
      <c r="F9674" s="1" t="s">
        <v>1334</v>
      </c>
    </row>
    <row r="9675" spans="1:7" x14ac:dyDescent="0.4">
      <c r="A9675" s="1" t="s">
        <v>3566</v>
      </c>
      <c r="B9675" s="1">
        <v>144</v>
      </c>
      <c r="C9675" s="1" t="s">
        <v>1340</v>
      </c>
      <c r="D9675" s="1">
        <v>1997</v>
      </c>
      <c r="E9675" s="1" t="s">
        <v>2191</v>
      </c>
      <c r="F9675" s="1" t="s">
        <v>1334</v>
      </c>
    </row>
    <row r="9676" spans="1:7" x14ac:dyDescent="0.4">
      <c r="A9676" s="1" t="s">
        <v>3565</v>
      </c>
      <c r="B9676" s="1">
        <v>228</v>
      </c>
      <c r="C9676" s="1" t="s">
        <v>1340</v>
      </c>
      <c r="D9676" s="1">
        <v>1997</v>
      </c>
      <c r="E9676" s="1" t="s">
        <v>1633</v>
      </c>
      <c r="F9676" s="1" t="s">
        <v>1334</v>
      </c>
      <c r="G9676" s="1" t="s">
        <v>1632</v>
      </c>
    </row>
    <row r="9677" spans="1:7" x14ac:dyDescent="0.4">
      <c r="A9677" s="1" t="s">
        <v>3564</v>
      </c>
      <c r="B9677" s="1">
        <v>228</v>
      </c>
      <c r="C9677" s="1" t="s">
        <v>1340</v>
      </c>
      <c r="D9677" s="1">
        <v>1998</v>
      </c>
      <c r="E9677" s="1" t="s">
        <v>1353</v>
      </c>
      <c r="F9677" s="1" t="s">
        <v>1334</v>
      </c>
    </row>
    <row r="9678" spans="1:7" x14ac:dyDescent="0.4">
      <c r="A9678" s="1" t="s">
        <v>3563</v>
      </c>
      <c r="B9678" s="1">
        <v>105</v>
      </c>
      <c r="C9678" s="1" t="s">
        <v>1340</v>
      </c>
      <c r="D9678" s="1">
        <v>1996</v>
      </c>
      <c r="E9678" s="1" t="s">
        <v>1456</v>
      </c>
      <c r="F9678" s="1" t="s">
        <v>1334</v>
      </c>
      <c r="G9678" s="1" t="s">
        <v>2230</v>
      </c>
    </row>
    <row r="9679" spans="1:7" x14ac:dyDescent="0.4">
      <c r="A9679" s="1" t="s">
        <v>3562</v>
      </c>
      <c r="B9679" s="1">
        <v>105</v>
      </c>
      <c r="C9679" s="1" t="s">
        <v>1340</v>
      </c>
      <c r="D9679" s="1">
        <v>1996</v>
      </c>
      <c r="E9679" s="1" t="s">
        <v>1684</v>
      </c>
      <c r="F9679" s="1" t="s">
        <v>1330</v>
      </c>
      <c r="G9679" s="1" t="s">
        <v>1683</v>
      </c>
    </row>
    <row r="9680" spans="1:7" x14ac:dyDescent="0.4">
      <c r="A9680" s="1" t="s">
        <v>3561</v>
      </c>
      <c r="B9680" s="1">
        <v>1613</v>
      </c>
      <c r="C9680" s="1" t="s">
        <v>1347</v>
      </c>
      <c r="D9680" s="1">
        <v>1996</v>
      </c>
      <c r="E9680" s="1" t="s">
        <v>1848</v>
      </c>
      <c r="F9680" s="1" t="s">
        <v>1464</v>
      </c>
      <c r="G9680" s="1" t="s">
        <v>3502</v>
      </c>
    </row>
    <row r="9681" spans="1:7" x14ac:dyDescent="0.4">
      <c r="A9681" s="1" t="s">
        <v>3560</v>
      </c>
      <c r="B9681" s="1">
        <v>1613</v>
      </c>
      <c r="C9681" s="1" t="s">
        <v>1347</v>
      </c>
      <c r="D9681" s="1">
        <v>1997</v>
      </c>
      <c r="E9681" s="1" t="s">
        <v>1848</v>
      </c>
      <c r="F9681" s="1" t="s">
        <v>1464</v>
      </c>
      <c r="G9681" s="1" t="s">
        <v>3502</v>
      </c>
    </row>
    <row r="9682" spans="1:7" x14ac:dyDescent="0.4">
      <c r="A9682" s="1" t="s">
        <v>3559</v>
      </c>
      <c r="B9682" s="1">
        <v>1613</v>
      </c>
      <c r="C9682" s="1" t="s">
        <v>1347</v>
      </c>
      <c r="D9682" s="1">
        <v>1997</v>
      </c>
      <c r="E9682" s="1" t="s">
        <v>1848</v>
      </c>
      <c r="F9682" s="1" t="s">
        <v>1464</v>
      </c>
      <c r="G9682" s="1" t="s">
        <v>3502</v>
      </c>
    </row>
    <row r="9683" spans="1:7" x14ac:dyDescent="0.4">
      <c r="A9683" s="1" t="s">
        <v>3558</v>
      </c>
      <c r="B9683" s="1">
        <v>1613</v>
      </c>
      <c r="C9683" s="1" t="s">
        <v>1347</v>
      </c>
      <c r="D9683" s="1">
        <v>1997</v>
      </c>
      <c r="E9683" s="1" t="s">
        <v>1331</v>
      </c>
      <c r="F9683" s="1" t="s">
        <v>1330</v>
      </c>
      <c r="G9683" s="1" t="s">
        <v>3430</v>
      </c>
    </row>
    <row r="9684" spans="1:7" x14ac:dyDescent="0.4">
      <c r="A9684" s="1" t="s">
        <v>3557</v>
      </c>
      <c r="B9684" s="1">
        <v>1659</v>
      </c>
      <c r="C9684" s="1" t="s">
        <v>1347</v>
      </c>
      <c r="D9684" s="1">
        <v>1997</v>
      </c>
      <c r="E9684" s="1" t="s">
        <v>1360</v>
      </c>
      <c r="F9684" s="1" t="s">
        <v>1334</v>
      </c>
      <c r="G9684" s="1" t="s">
        <v>3021</v>
      </c>
    </row>
    <row r="9685" spans="1:7" x14ac:dyDescent="0.4">
      <c r="A9685" s="1" t="s">
        <v>3556</v>
      </c>
      <c r="B9685" s="1">
        <v>1613</v>
      </c>
      <c r="C9685" s="1" t="s">
        <v>1347</v>
      </c>
      <c r="D9685" s="1">
        <v>1997</v>
      </c>
      <c r="E9685" s="1" t="s">
        <v>1360</v>
      </c>
      <c r="F9685" s="1" t="s">
        <v>1334</v>
      </c>
      <c r="G9685" s="1" t="s">
        <v>3107</v>
      </c>
    </row>
    <row r="9686" spans="1:7" x14ac:dyDescent="0.4">
      <c r="A9686" s="1" t="s">
        <v>3555</v>
      </c>
      <c r="B9686" s="1">
        <v>2006</v>
      </c>
      <c r="C9686" s="1" t="s">
        <v>1347</v>
      </c>
      <c r="D9686" s="1">
        <v>1997</v>
      </c>
      <c r="E9686" s="1" t="s">
        <v>1377</v>
      </c>
      <c r="F9686" s="1" t="s">
        <v>1334</v>
      </c>
      <c r="G9686" s="1" t="s">
        <v>3099</v>
      </c>
    </row>
    <row r="9687" spans="1:7" x14ac:dyDescent="0.4">
      <c r="A9687" s="1" t="s">
        <v>3554</v>
      </c>
      <c r="B9687" s="1">
        <v>364</v>
      </c>
      <c r="C9687" s="1" t="s">
        <v>1340</v>
      </c>
      <c r="D9687" s="1">
        <v>1996</v>
      </c>
      <c r="E9687" s="1" t="s">
        <v>1423</v>
      </c>
      <c r="F9687" s="1" t="s">
        <v>1330</v>
      </c>
    </row>
    <row r="9688" spans="1:7" x14ac:dyDescent="0.4">
      <c r="A9688" s="1" t="s">
        <v>3553</v>
      </c>
      <c r="B9688" s="1">
        <v>364</v>
      </c>
      <c r="C9688" s="1" t="s">
        <v>1340</v>
      </c>
      <c r="D9688" s="1">
        <v>1997</v>
      </c>
      <c r="E9688" s="1" t="s">
        <v>1353</v>
      </c>
      <c r="F9688" s="1" t="s">
        <v>1334</v>
      </c>
      <c r="G9688" s="1" t="s">
        <v>1693</v>
      </c>
    </row>
    <row r="9689" spans="1:7" x14ac:dyDescent="0.4">
      <c r="A9689" s="1" t="s">
        <v>3552</v>
      </c>
      <c r="B9689" s="1">
        <v>364</v>
      </c>
      <c r="C9689" s="1" t="s">
        <v>1340</v>
      </c>
      <c r="D9689" s="1">
        <v>1997</v>
      </c>
      <c r="E9689" s="1" t="s">
        <v>1406</v>
      </c>
      <c r="F9689" s="1" t="s">
        <v>1330</v>
      </c>
      <c r="G9689" s="1" t="s">
        <v>2396</v>
      </c>
    </row>
    <row r="9690" spans="1:7" x14ac:dyDescent="0.4">
      <c r="A9690" s="1" t="s">
        <v>3551</v>
      </c>
      <c r="B9690" s="1">
        <v>408</v>
      </c>
      <c r="C9690" s="1" t="s">
        <v>1340</v>
      </c>
      <c r="D9690" s="1">
        <v>1997</v>
      </c>
      <c r="E9690" s="1" t="s">
        <v>1335</v>
      </c>
      <c r="F9690" s="1" t="s">
        <v>1330</v>
      </c>
    </row>
    <row r="9691" spans="1:7" x14ac:dyDescent="0.4">
      <c r="A9691" s="1" t="s">
        <v>3550</v>
      </c>
      <c r="B9691" s="1">
        <v>408</v>
      </c>
      <c r="C9691" s="1" t="s">
        <v>1340</v>
      </c>
      <c r="D9691" s="1">
        <v>1997</v>
      </c>
      <c r="E9691" s="1" t="s">
        <v>1335</v>
      </c>
      <c r="F9691" s="1" t="s">
        <v>1330</v>
      </c>
    </row>
    <row r="9692" spans="1:7" x14ac:dyDescent="0.4">
      <c r="A9692" s="1" t="s">
        <v>3549</v>
      </c>
      <c r="B9692" s="1">
        <v>603</v>
      </c>
      <c r="C9692" s="1" t="s">
        <v>1347</v>
      </c>
      <c r="D9692" s="1">
        <v>1997</v>
      </c>
      <c r="E9692" s="1" t="s">
        <v>1367</v>
      </c>
      <c r="F9692" s="1" t="s">
        <v>1330</v>
      </c>
    </row>
    <row r="9693" spans="1:7" x14ac:dyDescent="0.4">
      <c r="A9693" s="1" t="s">
        <v>3548</v>
      </c>
      <c r="B9693" s="1">
        <v>1454</v>
      </c>
      <c r="C9693" s="1" t="s">
        <v>1340</v>
      </c>
      <c r="D9693" s="1">
        <v>1997</v>
      </c>
      <c r="E9693" s="1" t="s">
        <v>1331</v>
      </c>
      <c r="F9693" s="1" t="s">
        <v>1334</v>
      </c>
      <c r="G9693" s="1" t="s">
        <v>3547</v>
      </c>
    </row>
    <row r="9694" spans="1:7" x14ac:dyDescent="0.4">
      <c r="A9694" s="1" t="s">
        <v>3546</v>
      </c>
      <c r="B9694" s="1">
        <v>1367</v>
      </c>
      <c r="C9694" s="1" t="s">
        <v>1347</v>
      </c>
      <c r="D9694" s="1">
        <v>1997</v>
      </c>
      <c r="E9694" s="1" t="s">
        <v>1331</v>
      </c>
      <c r="F9694" s="1" t="s">
        <v>1330</v>
      </c>
      <c r="G9694" s="1" t="s">
        <v>2336</v>
      </c>
    </row>
    <row r="9695" spans="1:7" x14ac:dyDescent="0.4">
      <c r="A9695" s="1" t="s">
        <v>3545</v>
      </c>
      <c r="B9695" s="1">
        <v>1367</v>
      </c>
      <c r="C9695" s="1" t="s">
        <v>1347</v>
      </c>
      <c r="D9695" s="1">
        <v>1997</v>
      </c>
      <c r="E9695" s="1" t="s">
        <v>1331</v>
      </c>
      <c r="F9695" s="1" t="s">
        <v>1330</v>
      </c>
      <c r="G9695" s="1" t="s">
        <v>3085</v>
      </c>
    </row>
    <row r="9696" spans="1:7" x14ac:dyDescent="0.4">
      <c r="A9696" s="1" t="s">
        <v>3544</v>
      </c>
      <c r="B9696" s="1">
        <v>1471</v>
      </c>
      <c r="C9696" s="1" t="s">
        <v>1347</v>
      </c>
      <c r="D9696" s="1">
        <v>1997</v>
      </c>
      <c r="E9696" s="1" t="s">
        <v>1331</v>
      </c>
      <c r="F9696" s="1" t="s">
        <v>1330</v>
      </c>
      <c r="G9696" s="1" t="s">
        <v>3220</v>
      </c>
    </row>
    <row r="9697" spans="1:7" x14ac:dyDescent="0.4">
      <c r="A9697" s="1" t="s">
        <v>3543</v>
      </c>
      <c r="B9697" s="1">
        <v>128</v>
      </c>
      <c r="C9697" s="1" t="s">
        <v>1340</v>
      </c>
      <c r="D9697" s="1">
        <v>1997</v>
      </c>
      <c r="E9697" s="1" t="s">
        <v>2329</v>
      </c>
    </row>
    <row r="9698" spans="1:7" x14ac:dyDescent="0.4">
      <c r="A9698" s="1" t="s">
        <v>3542</v>
      </c>
      <c r="B9698" s="1">
        <v>128</v>
      </c>
      <c r="C9698" s="1" t="s">
        <v>1340</v>
      </c>
      <c r="D9698" s="1">
        <v>1997</v>
      </c>
      <c r="E9698" s="1" t="s">
        <v>2329</v>
      </c>
    </row>
    <row r="9699" spans="1:7" x14ac:dyDescent="0.4">
      <c r="A9699" s="1" t="s">
        <v>3541</v>
      </c>
      <c r="B9699" s="1">
        <v>128</v>
      </c>
      <c r="C9699" s="1" t="s">
        <v>1340</v>
      </c>
      <c r="D9699" s="1">
        <v>1997</v>
      </c>
      <c r="E9699" s="1" t="s">
        <v>2329</v>
      </c>
    </row>
    <row r="9700" spans="1:7" x14ac:dyDescent="0.4">
      <c r="A9700" s="1" t="s">
        <v>3540</v>
      </c>
      <c r="B9700" s="1">
        <v>128</v>
      </c>
      <c r="C9700" s="1" t="s">
        <v>1340</v>
      </c>
      <c r="D9700" s="1">
        <v>1998</v>
      </c>
      <c r="E9700" s="1" t="s">
        <v>2329</v>
      </c>
    </row>
    <row r="9701" spans="1:7" x14ac:dyDescent="0.4">
      <c r="A9701" s="1" t="s">
        <v>3539</v>
      </c>
      <c r="B9701" s="1">
        <v>1900</v>
      </c>
      <c r="C9701" s="1" t="s">
        <v>1347</v>
      </c>
      <c r="D9701" s="1">
        <v>1997</v>
      </c>
      <c r="E9701" s="1" t="s">
        <v>1848</v>
      </c>
      <c r="F9701" s="1" t="s">
        <v>1334</v>
      </c>
      <c r="G9701" s="1" t="s">
        <v>3376</v>
      </c>
    </row>
    <row r="9702" spans="1:7" x14ac:dyDescent="0.4">
      <c r="A9702" s="1" t="s">
        <v>3538</v>
      </c>
      <c r="B9702" s="1">
        <v>1580</v>
      </c>
      <c r="C9702" s="1" t="s">
        <v>1347</v>
      </c>
      <c r="D9702" s="1">
        <v>1997</v>
      </c>
      <c r="E9702" s="1" t="s">
        <v>1435</v>
      </c>
      <c r="F9702" s="1" t="s">
        <v>1330</v>
      </c>
      <c r="G9702" s="1" t="s">
        <v>2332</v>
      </c>
    </row>
    <row r="9703" spans="1:7" x14ac:dyDescent="0.4">
      <c r="A9703" s="1" t="s">
        <v>3537</v>
      </c>
      <c r="B9703" s="1">
        <v>2472</v>
      </c>
      <c r="C9703" s="1" t="s">
        <v>1347</v>
      </c>
      <c r="D9703" s="1">
        <v>1998</v>
      </c>
      <c r="E9703" s="1" t="s">
        <v>1377</v>
      </c>
      <c r="F9703" s="1" t="s">
        <v>1330</v>
      </c>
      <c r="G9703" s="1" t="s">
        <v>3179</v>
      </c>
    </row>
    <row r="9704" spans="1:7" x14ac:dyDescent="0.4">
      <c r="A9704" s="1" t="s">
        <v>3536</v>
      </c>
      <c r="B9704" s="1">
        <v>2472</v>
      </c>
      <c r="C9704" s="1" t="s">
        <v>1347</v>
      </c>
      <c r="D9704" s="1">
        <v>1998</v>
      </c>
      <c r="E9704" s="1" t="s">
        <v>1331</v>
      </c>
      <c r="F9704" s="1" t="s">
        <v>1330</v>
      </c>
    </row>
    <row r="9705" spans="1:7" x14ac:dyDescent="0.4">
      <c r="A9705" s="1" t="s">
        <v>3535</v>
      </c>
      <c r="B9705" s="1">
        <v>700</v>
      </c>
      <c r="C9705" s="1" t="s">
        <v>2640</v>
      </c>
      <c r="D9705" s="1">
        <v>1997</v>
      </c>
      <c r="E9705" s="1" t="s">
        <v>1385</v>
      </c>
      <c r="F9705" s="1" t="s">
        <v>1330</v>
      </c>
    </row>
    <row r="9706" spans="1:7" x14ac:dyDescent="0.4">
      <c r="A9706" s="1" t="s">
        <v>3534</v>
      </c>
      <c r="B9706" s="1">
        <v>700</v>
      </c>
      <c r="C9706" s="1" t="s">
        <v>2640</v>
      </c>
      <c r="D9706" s="1">
        <v>1997</v>
      </c>
      <c r="E9706" s="1" t="s">
        <v>1732</v>
      </c>
      <c r="F9706" s="1" t="s">
        <v>1330</v>
      </c>
      <c r="G9706" s="1" t="s">
        <v>2179</v>
      </c>
    </row>
    <row r="9707" spans="1:7" x14ac:dyDescent="0.4">
      <c r="A9707" s="1" t="s">
        <v>3533</v>
      </c>
      <c r="B9707" s="1">
        <v>700</v>
      </c>
      <c r="C9707" s="1" t="s">
        <v>2640</v>
      </c>
      <c r="D9707" s="1">
        <v>1997</v>
      </c>
      <c r="E9707" s="1" t="s">
        <v>1337</v>
      </c>
      <c r="F9707" s="1" t="s">
        <v>1334</v>
      </c>
      <c r="G9707" s="1" t="s">
        <v>3401</v>
      </c>
    </row>
    <row r="9708" spans="1:7" x14ac:dyDescent="0.4">
      <c r="A9708" s="1" t="s">
        <v>3532</v>
      </c>
      <c r="B9708" s="1">
        <v>694</v>
      </c>
      <c r="C9708" s="1" t="s">
        <v>1357</v>
      </c>
      <c r="D9708" s="1">
        <v>1998</v>
      </c>
      <c r="E9708" s="1" t="s">
        <v>2558</v>
      </c>
      <c r="F9708" s="1" t="s">
        <v>1334</v>
      </c>
      <c r="G9708" s="1" t="s">
        <v>3530</v>
      </c>
    </row>
    <row r="9709" spans="1:7" x14ac:dyDescent="0.4">
      <c r="A9709" s="1" t="s">
        <v>3531</v>
      </c>
      <c r="B9709" s="1">
        <v>694</v>
      </c>
      <c r="C9709" s="1" t="s">
        <v>1357</v>
      </c>
      <c r="D9709" s="1">
        <v>1998</v>
      </c>
      <c r="E9709" s="1" t="s">
        <v>2558</v>
      </c>
      <c r="F9709" s="1" t="s">
        <v>1334</v>
      </c>
      <c r="G9709" s="1" t="s">
        <v>3530</v>
      </c>
    </row>
    <row r="9710" spans="1:7" x14ac:dyDescent="0.4">
      <c r="A9710" s="1" t="s">
        <v>3529</v>
      </c>
      <c r="B9710" s="1">
        <v>740</v>
      </c>
      <c r="C9710" s="1" t="s">
        <v>1347</v>
      </c>
      <c r="D9710" s="1">
        <v>1996</v>
      </c>
      <c r="E9710" s="1" t="s">
        <v>1335</v>
      </c>
      <c r="F9710" s="1" t="s">
        <v>1334</v>
      </c>
      <c r="G9710" s="1" t="s">
        <v>1490</v>
      </c>
    </row>
    <row r="9711" spans="1:7" x14ac:dyDescent="0.4">
      <c r="A9711" s="1" t="s">
        <v>3528</v>
      </c>
      <c r="B9711" s="1">
        <v>144</v>
      </c>
      <c r="C9711" s="1" t="s">
        <v>1340</v>
      </c>
      <c r="D9711" s="1">
        <v>1996</v>
      </c>
      <c r="E9711" s="1" t="s">
        <v>1360</v>
      </c>
      <c r="G9711" s="1" t="s">
        <v>3527</v>
      </c>
    </row>
    <row r="9712" spans="1:7" x14ac:dyDescent="0.4">
      <c r="A9712" s="1" t="s">
        <v>3526</v>
      </c>
      <c r="C9712" s="1" t="s">
        <v>1340</v>
      </c>
      <c r="D9712" s="1">
        <v>1997</v>
      </c>
      <c r="E9712" s="1" t="s">
        <v>1331</v>
      </c>
      <c r="F9712" s="1" t="s">
        <v>1330</v>
      </c>
    </row>
    <row r="9713" spans="1:7" x14ac:dyDescent="0.4">
      <c r="A9713" s="1" t="s">
        <v>3525</v>
      </c>
      <c r="B9713" s="1">
        <v>800</v>
      </c>
      <c r="C9713" s="1" t="s">
        <v>1357</v>
      </c>
      <c r="D9713" s="1">
        <v>1998</v>
      </c>
      <c r="E9713" s="1" t="s">
        <v>1456</v>
      </c>
      <c r="F9713" s="1" t="s">
        <v>1330</v>
      </c>
      <c r="G9713" s="1" t="s">
        <v>1102</v>
      </c>
    </row>
    <row r="9714" spans="1:7" x14ac:dyDescent="0.4">
      <c r="A9714" s="1" t="s">
        <v>3524</v>
      </c>
      <c r="B9714" s="1">
        <v>390</v>
      </c>
      <c r="C9714" s="1" t="s">
        <v>1340</v>
      </c>
      <c r="D9714" s="1">
        <v>1996</v>
      </c>
      <c r="E9714" s="1" t="s">
        <v>1625</v>
      </c>
      <c r="F9714" s="1" t="s">
        <v>1330</v>
      </c>
      <c r="G9714" s="1" t="s">
        <v>3437</v>
      </c>
    </row>
    <row r="9715" spans="1:7" x14ac:dyDescent="0.4">
      <c r="A9715" s="1" t="s">
        <v>3523</v>
      </c>
      <c r="B9715" s="1">
        <v>384</v>
      </c>
      <c r="C9715" s="1" t="s">
        <v>1347</v>
      </c>
      <c r="D9715" s="1">
        <v>1997</v>
      </c>
      <c r="E9715" s="1" t="s">
        <v>1385</v>
      </c>
      <c r="F9715" s="1" t="s">
        <v>1330</v>
      </c>
    </row>
    <row r="9716" spans="1:7" x14ac:dyDescent="0.4">
      <c r="A9716" s="1" t="s">
        <v>3522</v>
      </c>
      <c r="B9716" s="1">
        <v>1041</v>
      </c>
      <c r="C9716" s="1" t="s">
        <v>3204</v>
      </c>
      <c r="D9716" s="1">
        <v>1997</v>
      </c>
      <c r="E9716" s="1" t="s">
        <v>2270</v>
      </c>
      <c r="F9716" s="1" t="s">
        <v>1334</v>
      </c>
      <c r="G9716" s="1" t="s">
        <v>3518</v>
      </c>
    </row>
    <row r="9717" spans="1:7" x14ac:dyDescent="0.4">
      <c r="A9717" s="1" t="s">
        <v>3521</v>
      </c>
      <c r="B9717" s="1">
        <v>1041</v>
      </c>
      <c r="C9717" s="1" t="s">
        <v>3204</v>
      </c>
      <c r="D9717" s="1">
        <v>1997</v>
      </c>
      <c r="E9717" s="1" t="s">
        <v>2270</v>
      </c>
      <c r="F9717" s="1" t="s">
        <v>1334</v>
      </c>
      <c r="G9717" s="1" t="s">
        <v>3520</v>
      </c>
    </row>
    <row r="9718" spans="1:7" x14ac:dyDescent="0.4">
      <c r="A9718" s="1" t="s">
        <v>3519</v>
      </c>
      <c r="B9718" s="1">
        <v>1041</v>
      </c>
      <c r="C9718" s="1" t="s">
        <v>3204</v>
      </c>
      <c r="D9718" s="1">
        <v>1998</v>
      </c>
      <c r="E9718" s="1" t="s">
        <v>2270</v>
      </c>
      <c r="F9718" s="1" t="s">
        <v>1334</v>
      </c>
      <c r="G9718" s="1" t="s">
        <v>3518</v>
      </c>
    </row>
    <row r="9719" spans="1:7" x14ac:dyDescent="0.4">
      <c r="A9719" s="1" t="s">
        <v>3517</v>
      </c>
      <c r="B9719" s="1">
        <v>201</v>
      </c>
      <c r="C9719" s="1" t="s">
        <v>1340</v>
      </c>
      <c r="D9719" s="1">
        <v>1996</v>
      </c>
      <c r="E9719" s="1" t="s">
        <v>1456</v>
      </c>
      <c r="F9719" s="1" t="s">
        <v>1334</v>
      </c>
      <c r="G9719" s="1" t="s">
        <v>2230</v>
      </c>
    </row>
    <row r="9720" spans="1:7" x14ac:dyDescent="0.4">
      <c r="A9720" s="1" t="s">
        <v>3516</v>
      </c>
      <c r="B9720" s="1">
        <v>3424</v>
      </c>
      <c r="C9720" s="1" t="s">
        <v>1347</v>
      </c>
      <c r="D9720" s="1">
        <v>1997</v>
      </c>
      <c r="E9720" s="1" t="s">
        <v>1331</v>
      </c>
      <c r="F9720" s="1" t="s">
        <v>1334</v>
      </c>
      <c r="G9720" s="1" t="s">
        <v>1102</v>
      </c>
    </row>
    <row r="9721" spans="1:7" x14ac:dyDescent="0.4">
      <c r="A9721" s="1" t="s">
        <v>3515</v>
      </c>
      <c r="B9721" s="1">
        <v>1145</v>
      </c>
      <c r="C9721" s="1" t="s">
        <v>1347</v>
      </c>
      <c r="D9721" s="1">
        <v>1998</v>
      </c>
      <c r="E9721" s="1" t="s">
        <v>1371</v>
      </c>
      <c r="F9721" s="1" t="s">
        <v>1464</v>
      </c>
      <c r="G9721" s="1" t="s">
        <v>2401</v>
      </c>
    </row>
    <row r="9722" spans="1:7" x14ac:dyDescent="0.4">
      <c r="A9722" s="1" t="s">
        <v>3514</v>
      </c>
      <c r="B9722" s="1">
        <v>3834</v>
      </c>
      <c r="C9722" s="1" t="s">
        <v>1347</v>
      </c>
      <c r="D9722" s="1">
        <v>1997</v>
      </c>
      <c r="E9722" s="1" t="s">
        <v>1331</v>
      </c>
      <c r="F9722" s="1" t="s">
        <v>1334</v>
      </c>
      <c r="G9722" s="1" t="s">
        <v>3512</v>
      </c>
    </row>
    <row r="9723" spans="1:7" x14ac:dyDescent="0.4">
      <c r="A9723" s="1" t="s">
        <v>3513</v>
      </c>
      <c r="B9723" s="1">
        <v>3834</v>
      </c>
      <c r="C9723" s="1" t="s">
        <v>1347</v>
      </c>
      <c r="D9723" s="1">
        <v>1997</v>
      </c>
      <c r="E9723" s="1" t="s">
        <v>1331</v>
      </c>
      <c r="F9723" s="1" t="s">
        <v>1334</v>
      </c>
      <c r="G9723" s="1" t="s">
        <v>3512</v>
      </c>
    </row>
    <row r="9724" spans="1:7" x14ac:dyDescent="0.4">
      <c r="A9724" s="1" t="s">
        <v>3511</v>
      </c>
      <c r="B9724" s="1">
        <v>972</v>
      </c>
      <c r="C9724" s="1" t="s">
        <v>1347</v>
      </c>
      <c r="D9724" s="1">
        <v>1996</v>
      </c>
      <c r="E9724" s="1" t="s">
        <v>1555</v>
      </c>
      <c r="F9724" s="1" t="s">
        <v>1334</v>
      </c>
      <c r="G9724" s="1" t="s">
        <v>3510</v>
      </c>
    </row>
    <row r="9725" spans="1:7" x14ac:dyDescent="0.4">
      <c r="A9725" s="1" t="s">
        <v>14474</v>
      </c>
      <c r="B9725" s="1">
        <v>601</v>
      </c>
      <c r="C9725" s="1" t="s">
        <v>1347</v>
      </c>
      <c r="D9725" s="1">
        <v>1996</v>
      </c>
      <c r="E9725" s="1" t="s">
        <v>1385</v>
      </c>
      <c r="F9725" s="1" t="s">
        <v>1334</v>
      </c>
      <c r="G9725" s="1" t="s">
        <v>1737</v>
      </c>
    </row>
    <row r="9726" spans="1:7" x14ac:dyDescent="0.4">
      <c r="A9726" s="1" t="s">
        <v>3509</v>
      </c>
      <c r="B9726" s="1">
        <v>592</v>
      </c>
      <c r="C9726" s="1" t="s">
        <v>1347</v>
      </c>
      <c r="D9726" s="1">
        <v>1997</v>
      </c>
      <c r="E9726" s="1" t="s">
        <v>1343</v>
      </c>
      <c r="F9726" s="1" t="s">
        <v>1334</v>
      </c>
      <c r="G9726" s="1" t="s">
        <v>1680</v>
      </c>
    </row>
    <row r="9727" spans="1:7" x14ac:dyDescent="0.4">
      <c r="A9727" s="1" t="s">
        <v>3508</v>
      </c>
      <c r="B9727" s="1">
        <v>549</v>
      </c>
      <c r="C9727" s="1" t="s">
        <v>1347</v>
      </c>
      <c r="D9727" s="1">
        <v>1996</v>
      </c>
      <c r="E9727" s="1" t="s">
        <v>1438</v>
      </c>
      <c r="F9727" s="1" t="s">
        <v>1330</v>
      </c>
      <c r="G9727" s="1" t="s">
        <v>2829</v>
      </c>
    </row>
    <row r="9728" spans="1:7" x14ac:dyDescent="0.4">
      <c r="A9728" s="1" t="s">
        <v>13465</v>
      </c>
      <c r="B9728" s="1">
        <v>749</v>
      </c>
      <c r="C9728" s="1" t="s">
        <v>1347</v>
      </c>
      <c r="D9728" s="1">
        <v>1996</v>
      </c>
      <c r="E9728" s="1" t="s">
        <v>2270</v>
      </c>
      <c r="F9728" s="1" t="s">
        <v>1330</v>
      </c>
      <c r="G9728" s="1" t="s">
        <v>2459</v>
      </c>
    </row>
    <row r="9729" spans="1:7" x14ac:dyDescent="0.4">
      <c r="A9729" s="1" t="s">
        <v>3507</v>
      </c>
      <c r="B9729" s="1">
        <v>260</v>
      </c>
      <c r="C9729" s="1" t="s">
        <v>1375</v>
      </c>
      <c r="D9729" s="1">
        <v>1996</v>
      </c>
      <c r="E9729" s="1" t="s">
        <v>1467</v>
      </c>
      <c r="F9729" s="1" t="s">
        <v>1334</v>
      </c>
      <c r="G9729" s="1" t="s">
        <v>3506</v>
      </c>
    </row>
    <row r="9730" spans="1:7" x14ac:dyDescent="0.4">
      <c r="A9730" s="1" t="s">
        <v>3505</v>
      </c>
      <c r="B9730" s="1">
        <v>4800</v>
      </c>
      <c r="C9730" s="1" t="s">
        <v>1347</v>
      </c>
      <c r="D9730" s="1">
        <v>1997</v>
      </c>
      <c r="E9730" s="1" t="s">
        <v>1377</v>
      </c>
      <c r="F9730" s="1" t="s">
        <v>1334</v>
      </c>
      <c r="G9730" s="1" t="s">
        <v>1102</v>
      </c>
    </row>
    <row r="9731" spans="1:7" x14ac:dyDescent="0.4">
      <c r="A9731" s="1" t="s">
        <v>3504</v>
      </c>
      <c r="B9731" s="1">
        <v>4800</v>
      </c>
      <c r="C9731" s="1" t="s">
        <v>1347</v>
      </c>
      <c r="D9731" s="1">
        <v>1997</v>
      </c>
      <c r="E9731" s="1" t="s">
        <v>1377</v>
      </c>
      <c r="F9731" s="1" t="s">
        <v>1334</v>
      </c>
      <c r="G9731" s="1" t="s">
        <v>1102</v>
      </c>
    </row>
    <row r="9732" spans="1:7" x14ac:dyDescent="0.4">
      <c r="A9732" s="1" t="s">
        <v>3503</v>
      </c>
      <c r="B9732" s="1">
        <v>2959</v>
      </c>
      <c r="C9732" s="1" t="s">
        <v>1347</v>
      </c>
      <c r="D9732" s="1">
        <v>1997</v>
      </c>
      <c r="E9732" s="1" t="s">
        <v>1848</v>
      </c>
      <c r="F9732" s="1" t="s">
        <v>1464</v>
      </c>
      <c r="G9732" s="1" t="s">
        <v>3502</v>
      </c>
    </row>
    <row r="9733" spans="1:7" x14ac:dyDescent="0.4">
      <c r="A9733" s="1" t="s">
        <v>3501</v>
      </c>
      <c r="B9733" s="1">
        <v>182</v>
      </c>
      <c r="C9733" s="1" t="s">
        <v>1340</v>
      </c>
      <c r="D9733" s="1">
        <v>1998</v>
      </c>
      <c r="E9733" s="1" t="s">
        <v>1345</v>
      </c>
      <c r="F9733" s="1" t="s">
        <v>1330</v>
      </c>
    </row>
    <row r="9734" spans="1:7" x14ac:dyDescent="0.4">
      <c r="A9734" s="1" t="s">
        <v>3500</v>
      </c>
      <c r="B9734" s="1">
        <v>221</v>
      </c>
      <c r="C9734" s="1" t="s">
        <v>1340</v>
      </c>
      <c r="D9734" s="1">
        <v>1998</v>
      </c>
      <c r="E9734" s="1" t="s">
        <v>1371</v>
      </c>
      <c r="F9734" s="1" t="s">
        <v>1330</v>
      </c>
    </row>
    <row r="9735" spans="1:7" x14ac:dyDescent="0.4">
      <c r="A9735" s="1" t="s">
        <v>3499</v>
      </c>
      <c r="B9735" s="1">
        <v>221</v>
      </c>
      <c r="C9735" s="1" t="s">
        <v>1340</v>
      </c>
      <c r="D9735" s="1">
        <v>1998</v>
      </c>
      <c r="E9735" s="1" t="s">
        <v>1391</v>
      </c>
      <c r="F9735" s="1" t="s">
        <v>1330</v>
      </c>
    </row>
    <row r="9736" spans="1:7" x14ac:dyDescent="0.4">
      <c r="A9736" s="1" t="s">
        <v>3498</v>
      </c>
      <c r="B9736" s="1">
        <v>221</v>
      </c>
      <c r="C9736" s="1" t="s">
        <v>1340</v>
      </c>
      <c r="D9736" s="1">
        <v>1997</v>
      </c>
      <c r="E9736" s="1" t="s">
        <v>1331</v>
      </c>
      <c r="F9736" s="1" t="s">
        <v>1330</v>
      </c>
    </row>
    <row r="9737" spans="1:7" x14ac:dyDescent="0.4">
      <c r="A9737" s="1" t="s">
        <v>3497</v>
      </c>
      <c r="B9737" s="1">
        <v>380</v>
      </c>
      <c r="C9737" s="1" t="s">
        <v>1340</v>
      </c>
      <c r="D9737" s="1">
        <v>1997</v>
      </c>
      <c r="E9737" s="1" t="s">
        <v>1732</v>
      </c>
      <c r="F9737" s="1" t="s">
        <v>1334</v>
      </c>
      <c r="G9737" s="1" t="s">
        <v>2262</v>
      </c>
    </row>
    <row r="9738" spans="1:7" x14ac:dyDescent="0.4">
      <c r="A9738" s="1" t="s">
        <v>3496</v>
      </c>
      <c r="B9738" s="1">
        <v>374</v>
      </c>
      <c r="C9738" s="1" t="s">
        <v>1340</v>
      </c>
      <c r="D9738" s="1">
        <v>1998</v>
      </c>
      <c r="E9738" s="1" t="s">
        <v>1351</v>
      </c>
      <c r="F9738" s="1" t="s">
        <v>1330</v>
      </c>
    </row>
    <row r="9739" spans="1:7" x14ac:dyDescent="0.4">
      <c r="A9739" s="1" t="s">
        <v>3495</v>
      </c>
      <c r="B9739" s="1">
        <v>372</v>
      </c>
      <c r="C9739" s="1" t="s">
        <v>1340</v>
      </c>
      <c r="D9739" s="1">
        <v>1998</v>
      </c>
      <c r="E9739" s="1" t="s">
        <v>1353</v>
      </c>
      <c r="F9739" s="1" t="s">
        <v>1330</v>
      </c>
      <c r="G9739" s="1" t="s">
        <v>3494</v>
      </c>
    </row>
    <row r="9740" spans="1:7" x14ac:dyDescent="0.4">
      <c r="A9740" s="1" t="s">
        <v>3493</v>
      </c>
      <c r="B9740" s="1">
        <v>516</v>
      </c>
      <c r="C9740" s="1" t="s">
        <v>1347</v>
      </c>
      <c r="D9740" s="1">
        <v>1998</v>
      </c>
      <c r="E9740" s="1" t="s">
        <v>1343</v>
      </c>
      <c r="F9740" s="1" t="s">
        <v>1334</v>
      </c>
      <c r="G9740" s="1" t="s">
        <v>3492</v>
      </c>
    </row>
    <row r="9741" spans="1:7" x14ac:dyDescent="0.4">
      <c r="A9741" s="1" t="s">
        <v>3491</v>
      </c>
      <c r="B9741" s="1">
        <v>516</v>
      </c>
      <c r="C9741" s="1" t="s">
        <v>1347</v>
      </c>
      <c r="D9741" s="1">
        <v>1998</v>
      </c>
      <c r="E9741" s="1" t="s">
        <v>1343</v>
      </c>
      <c r="F9741" s="1" t="s">
        <v>1334</v>
      </c>
      <c r="G9741" s="1" t="s">
        <v>1342</v>
      </c>
    </row>
    <row r="9742" spans="1:7" x14ac:dyDescent="0.4">
      <c r="A9742" s="1" t="s">
        <v>3490</v>
      </c>
      <c r="B9742" s="1">
        <v>2061</v>
      </c>
      <c r="C9742" s="1" t="s">
        <v>1347</v>
      </c>
      <c r="D9742" s="1">
        <v>1997</v>
      </c>
      <c r="E9742" s="1" t="s">
        <v>1349</v>
      </c>
      <c r="F9742" s="1" t="s">
        <v>1334</v>
      </c>
      <c r="G9742" s="1" t="s">
        <v>1102</v>
      </c>
    </row>
    <row r="9743" spans="1:7" x14ac:dyDescent="0.4">
      <c r="A9743" s="1" t="s">
        <v>3489</v>
      </c>
      <c r="B9743" s="1">
        <v>2061</v>
      </c>
      <c r="C9743" s="1" t="s">
        <v>1347</v>
      </c>
      <c r="D9743" s="1">
        <v>1997</v>
      </c>
      <c r="E9743" s="1" t="s">
        <v>3488</v>
      </c>
      <c r="F9743" s="1" t="s">
        <v>1334</v>
      </c>
      <c r="G9743" s="1" t="s">
        <v>3487</v>
      </c>
    </row>
    <row r="9744" spans="1:7" x14ac:dyDescent="0.4">
      <c r="A9744" s="1" t="s">
        <v>3486</v>
      </c>
      <c r="B9744" s="1">
        <v>607</v>
      </c>
      <c r="C9744" s="1" t="s">
        <v>1347</v>
      </c>
      <c r="D9744" s="1">
        <v>1996</v>
      </c>
      <c r="E9744" s="1" t="s">
        <v>1353</v>
      </c>
      <c r="F9744" s="1" t="s">
        <v>1330</v>
      </c>
    </row>
    <row r="9745" spans="1:7" x14ac:dyDescent="0.4">
      <c r="A9745" s="1" t="s">
        <v>3485</v>
      </c>
      <c r="B9745" s="1">
        <v>349</v>
      </c>
      <c r="C9745" s="1" t="s">
        <v>1347</v>
      </c>
      <c r="D9745" s="1">
        <v>1996</v>
      </c>
      <c r="E9745" s="1" t="s">
        <v>1435</v>
      </c>
      <c r="F9745" s="1" t="s">
        <v>1464</v>
      </c>
      <c r="G9745" s="1" t="s">
        <v>3078</v>
      </c>
    </row>
    <row r="9746" spans="1:7" x14ac:dyDescent="0.4">
      <c r="A9746" s="1" t="s">
        <v>3484</v>
      </c>
      <c r="B9746" s="1">
        <v>332</v>
      </c>
      <c r="C9746" s="1" t="s">
        <v>1340</v>
      </c>
      <c r="D9746" s="1">
        <v>1996</v>
      </c>
      <c r="E9746" s="1" t="s">
        <v>1544</v>
      </c>
      <c r="F9746" s="1" t="s">
        <v>1334</v>
      </c>
    </row>
    <row r="9747" spans="1:7" x14ac:dyDescent="0.4">
      <c r="A9747" s="1" t="s">
        <v>3483</v>
      </c>
      <c r="B9747" s="1">
        <v>332</v>
      </c>
      <c r="C9747" s="1" t="s">
        <v>1340</v>
      </c>
      <c r="D9747" s="1">
        <v>1996</v>
      </c>
      <c r="E9747" s="1" t="s">
        <v>1331</v>
      </c>
      <c r="F9747" s="1" t="s">
        <v>1330</v>
      </c>
    </row>
    <row r="9748" spans="1:7" x14ac:dyDescent="0.4">
      <c r="A9748" s="1" t="s">
        <v>3482</v>
      </c>
      <c r="B9748" s="1">
        <v>332</v>
      </c>
      <c r="C9748" s="1" t="s">
        <v>1340</v>
      </c>
      <c r="D9748" s="1">
        <v>1997</v>
      </c>
      <c r="E9748" s="1" t="s">
        <v>1335</v>
      </c>
      <c r="F9748" s="1" t="s">
        <v>1334</v>
      </c>
      <c r="G9748" s="1" t="s">
        <v>2616</v>
      </c>
    </row>
    <row r="9749" spans="1:7" x14ac:dyDescent="0.4">
      <c r="A9749" s="1" t="s">
        <v>3481</v>
      </c>
      <c r="B9749" s="1">
        <v>366</v>
      </c>
      <c r="C9749" s="1" t="s">
        <v>1340</v>
      </c>
      <c r="D9749" s="1">
        <v>1996</v>
      </c>
      <c r="E9749" s="1" t="s">
        <v>1360</v>
      </c>
      <c r="F9749" s="1" t="s">
        <v>1330</v>
      </c>
      <c r="G9749" s="1" t="s">
        <v>1102</v>
      </c>
    </row>
    <row r="9750" spans="1:7" x14ac:dyDescent="0.4">
      <c r="A9750" s="1" t="s">
        <v>3480</v>
      </c>
      <c r="C9750" s="1" t="s">
        <v>1357</v>
      </c>
      <c r="D9750" s="1">
        <v>1997</v>
      </c>
      <c r="E9750" s="1" t="s">
        <v>3478</v>
      </c>
      <c r="F9750" s="1" t="s">
        <v>1334</v>
      </c>
      <c r="G9750" s="1" t="s">
        <v>3477</v>
      </c>
    </row>
    <row r="9751" spans="1:7" x14ac:dyDescent="0.4">
      <c r="A9751" s="1" t="s">
        <v>3479</v>
      </c>
      <c r="C9751" s="1" t="s">
        <v>1357</v>
      </c>
      <c r="D9751" s="1">
        <v>1997</v>
      </c>
      <c r="E9751" s="1" t="s">
        <v>3478</v>
      </c>
      <c r="F9751" s="1" t="s">
        <v>1334</v>
      </c>
      <c r="G9751" s="1" t="s">
        <v>3477</v>
      </c>
    </row>
    <row r="9752" spans="1:7" x14ac:dyDescent="0.4">
      <c r="A9752" s="1" t="s">
        <v>3476</v>
      </c>
      <c r="B9752" s="1">
        <v>116</v>
      </c>
      <c r="C9752" s="1" t="s">
        <v>1340</v>
      </c>
      <c r="D9752" s="1">
        <v>1997</v>
      </c>
      <c r="E9752" s="1" t="s">
        <v>2270</v>
      </c>
    </row>
    <row r="9753" spans="1:7" x14ac:dyDescent="0.4">
      <c r="A9753" s="1" t="s">
        <v>3475</v>
      </c>
      <c r="B9753" s="1">
        <v>604</v>
      </c>
      <c r="C9753" s="1" t="s">
        <v>1340</v>
      </c>
      <c r="D9753" s="1">
        <v>1997</v>
      </c>
      <c r="E9753" s="1" t="s">
        <v>2270</v>
      </c>
      <c r="F9753" s="1" t="s">
        <v>1330</v>
      </c>
      <c r="G9753" s="1" t="s">
        <v>3224</v>
      </c>
    </row>
    <row r="9754" spans="1:7" x14ac:dyDescent="0.4">
      <c r="A9754" s="1" t="s">
        <v>3474</v>
      </c>
      <c r="B9754" s="1">
        <v>128</v>
      </c>
      <c r="C9754" s="1" t="s">
        <v>1340</v>
      </c>
      <c r="D9754" s="1">
        <v>1996</v>
      </c>
      <c r="E9754" s="1" t="s">
        <v>1391</v>
      </c>
    </row>
    <row r="9755" spans="1:7" x14ac:dyDescent="0.4">
      <c r="A9755" s="1" t="s">
        <v>3473</v>
      </c>
      <c r="B9755" s="1">
        <v>604</v>
      </c>
      <c r="C9755" s="1" t="s">
        <v>1340</v>
      </c>
      <c r="D9755" s="1">
        <v>1997</v>
      </c>
      <c r="E9755" s="1" t="s">
        <v>1331</v>
      </c>
      <c r="F9755" s="1" t="s">
        <v>1330</v>
      </c>
    </row>
    <row r="9756" spans="1:7" x14ac:dyDescent="0.4">
      <c r="A9756" s="1" t="s">
        <v>3472</v>
      </c>
      <c r="B9756" s="1">
        <v>604</v>
      </c>
      <c r="C9756" s="1" t="s">
        <v>1340</v>
      </c>
      <c r="D9756" s="1">
        <v>1997</v>
      </c>
      <c r="E9756" s="1" t="s">
        <v>2270</v>
      </c>
      <c r="F9756" s="1" t="s">
        <v>1330</v>
      </c>
      <c r="G9756" s="1" t="s">
        <v>3224</v>
      </c>
    </row>
    <row r="9757" spans="1:7" x14ac:dyDescent="0.4">
      <c r="A9757" s="1" t="s">
        <v>3471</v>
      </c>
      <c r="B9757" s="1">
        <v>604</v>
      </c>
      <c r="C9757" s="1" t="s">
        <v>1340</v>
      </c>
      <c r="D9757" s="1">
        <v>1998</v>
      </c>
      <c r="E9757" s="1" t="s">
        <v>1371</v>
      </c>
      <c r="F9757" s="1" t="s">
        <v>1330</v>
      </c>
    </row>
    <row r="9758" spans="1:7" x14ac:dyDescent="0.4">
      <c r="A9758" s="1" t="s">
        <v>3470</v>
      </c>
      <c r="B9758" s="1">
        <v>128</v>
      </c>
      <c r="C9758" s="1" t="s">
        <v>1340</v>
      </c>
      <c r="D9758" s="1">
        <v>1996</v>
      </c>
      <c r="E9758" s="1" t="s">
        <v>1371</v>
      </c>
      <c r="F9758" s="1" t="s">
        <v>1330</v>
      </c>
    </row>
    <row r="9759" spans="1:7" x14ac:dyDescent="0.4">
      <c r="A9759" s="1" t="s">
        <v>3469</v>
      </c>
      <c r="B9759" s="1">
        <v>604</v>
      </c>
      <c r="C9759" s="1" t="s">
        <v>1340</v>
      </c>
      <c r="D9759" s="1">
        <v>1998</v>
      </c>
      <c r="E9759" s="1" t="s">
        <v>1420</v>
      </c>
      <c r="F9759" s="1" t="s">
        <v>1334</v>
      </c>
      <c r="G9759" s="1" t="s">
        <v>1562</v>
      </c>
    </row>
    <row r="9760" spans="1:7" x14ac:dyDescent="0.4">
      <c r="A9760" s="1" t="s">
        <v>3468</v>
      </c>
      <c r="B9760" s="1">
        <v>272</v>
      </c>
      <c r="C9760" s="1" t="s">
        <v>1340</v>
      </c>
      <c r="D9760" s="1">
        <v>1997</v>
      </c>
      <c r="E9760" s="1" t="s">
        <v>1371</v>
      </c>
    </row>
    <row r="9761" spans="1:7" x14ac:dyDescent="0.4">
      <c r="A9761" s="1" t="s">
        <v>3467</v>
      </c>
      <c r="B9761" s="1">
        <v>205</v>
      </c>
      <c r="C9761" s="1" t="s">
        <v>1340</v>
      </c>
      <c r="D9761" s="1">
        <v>1996</v>
      </c>
      <c r="E9761" s="1" t="s">
        <v>1397</v>
      </c>
      <c r="F9761" s="1" t="s">
        <v>1334</v>
      </c>
      <c r="G9761" s="1" t="s">
        <v>1396</v>
      </c>
    </row>
    <row r="9762" spans="1:7" x14ac:dyDescent="0.4">
      <c r="A9762" s="1" t="s">
        <v>3466</v>
      </c>
      <c r="B9762" s="1">
        <v>205</v>
      </c>
      <c r="C9762" s="1" t="s">
        <v>1340</v>
      </c>
      <c r="D9762" s="1">
        <v>1996</v>
      </c>
      <c r="E9762" s="1" t="s">
        <v>1397</v>
      </c>
      <c r="F9762" s="1" t="s">
        <v>1334</v>
      </c>
      <c r="G9762" s="1" t="s">
        <v>1396</v>
      </c>
    </row>
    <row r="9763" spans="1:7" x14ac:dyDescent="0.4">
      <c r="A9763" s="1" t="s">
        <v>3465</v>
      </c>
      <c r="B9763" s="1">
        <v>64</v>
      </c>
      <c r="C9763" s="1" t="s">
        <v>1369</v>
      </c>
      <c r="D9763" s="1">
        <v>1996</v>
      </c>
      <c r="E9763" s="1" t="s">
        <v>1335</v>
      </c>
      <c r="F9763" s="1" t="s">
        <v>1334</v>
      </c>
    </row>
    <row r="9764" spans="1:7" x14ac:dyDescent="0.4">
      <c r="A9764" s="1" t="s">
        <v>3464</v>
      </c>
      <c r="B9764" s="1">
        <v>2458</v>
      </c>
      <c r="C9764" s="1" t="s">
        <v>1347</v>
      </c>
      <c r="D9764" s="1">
        <v>1997</v>
      </c>
      <c r="E9764" s="1" t="s">
        <v>1377</v>
      </c>
      <c r="F9764" s="1" t="s">
        <v>1330</v>
      </c>
      <c r="G9764" s="1" t="s">
        <v>2247</v>
      </c>
    </row>
    <row r="9765" spans="1:7" x14ac:dyDescent="0.4">
      <c r="A9765" s="1" t="s">
        <v>3463</v>
      </c>
      <c r="B9765" s="1">
        <v>258</v>
      </c>
      <c r="C9765" s="1" t="s">
        <v>1369</v>
      </c>
      <c r="D9765" s="1">
        <v>1996</v>
      </c>
      <c r="E9765" s="1" t="s">
        <v>1362</v>
      </c>
      <c r="F9765" s="1" t="s">
        <v>1334</v>
      </c>
      <c r="G9765" s="1" t="s">
        <v>1461</v>
      </c>
    </row>
    <row r="9766" spans="1:7" x14ac:dyDescent="0.4">
      <c r="A9766" s="1" t="s">
        <v>123</v>
      </c>
      <c r="B9766" s="1">
        <v>1510</v>
      </c>
      <c r="C9766" s="1" t="s">
        <v>1347</v>
      </c>
      <c r="D9766" s="1">
        <v>1997</v>
      </c>
      <c r="E9766" s="1" t="s">
        <v>1435</v>
      </c>
      <c r="F9766" s="1" t="s">
        <v>1464</v>
      </c>
      <c r="G9766" s="1" t="s">
        <v>3462</v>
      </c>
    </row>
    <row r="9767" spans="1:7" x14ac:dyDescent="0.4">
      <c r="A9767" s="1" t="s">
        <v>3461</v>
      </c>
      <c r="B9767" s="1">
        <v>1510</v>
      </c>
      <c r="C9767" s="1" t="s">
        <v>1347</v>
      </c>
      <c r="D9767" s="1">
        <v>1997</v>
      </c>
      <c r="E9767" s="1" t="s">
        <v>1377</v>
      </c>
      <c r="F9767" s="1" t="s">
        <v>1330</v>
      </c>
      <c r="G9767" s="1" t="s">
        <v>3353</v>
      </c>
    </row>
    <row r="9768" spans="1:7" x14ac:dyDescent="0.4">
      <c r="A9768" s="1" t="s">
        <v>3460</v>
      </c>
      <c r="B9768" s="1">
        <v>197</v>
      </c>
      <c r="C9768" s="1" t="s">
        <v>1340</v>
      </c>
      <c r="D9768" s="1">
        <v>1998</v>
      </c>
      <c r="E9768" s="1" t="s">
        <v>1406</v>
      </c>
      <c r="F9768" s="1" t="s">
        <v>1330</v>
      </c>
    </row>
    <row r="9769" spans="1:7" x14ac:dyDescent="0.4">
      <c r="A9769" s="1" t="s">
        <v>3459</v>
      </c>
      <c r="B9769" s="1">
        <v>197</v>
      </c>
      <c r="C9769" s="1" t="s">
        <v>1340</v>
      </c>
      <c r="D9769" s="1">
        <v>1998</v>
      </c>
      <c r="E9769" s="1" t="s">
        <v>1331</v>
      </c>
      <c r="F9769" s="1" t="s">
        <v>1330</v>
      </c>
      <c r="G9769" s="1" t="s">
        <v>3458</v>
      </c>
    </row>
    <row r="9770" spans="1:7" x14ac:dyDescent="0.4">
      <c r="A9770" s="1" t="s">
        <v>3457</v>
      </c>
      <c r="B9770" s="1">
        <v>366</v>
      </c>
      <c r="C9770" s="1" t="s">
        <v>1340</v>
      </c>
      <c r="D9770" s="1">
        <v>1998</v>
      </c>
      <c r="E9770" s="1" t="s">
        <v>1377</v>
      </c>
      <c r="F9770" s="1" t="s">
        <v>1330</v>
      </c>
    </row>
    <row r="9771" spans="1:7" x14ac:dyDescent="0.4">
      <c r="A9771" s="1" t="s">
        <v>3456</v>
      </c>
      <c r="B9771" s="1">
        <v>366</v>
      </c>
      <c r="C9771" s="1" t="s">
        <v>1340</v>
      </c>
      <c r="D9771" s="1">
        <v>1997</v>
      </c>
      <c r="E9771" s="1" t="s">
        <v>1420</v>
      </c>
      <c r="F9771" s="1" t="s">
        <v>1334</v>
      </c>
      <c r="G9771" s="1" t="s">
        <v>14475</v>
      </c>
    </row>
    <row r="9772" spans="1:7" x14ac:dyDescent="0.4">
      <c r="A9772" s="1" t="s">
        <v>3455</v>
      </c>
      <c r="B9772" s="1">
        <v>366</v>
      </c>
      <c r="C9772" s="1" t="s">
        <v>1340</v>
      </c>
      <c r="D9772" s="1">
        <v>1998</v>
      </c>
      <c r="E9772" s="1" t="s">
        <v>2270</v>
      </c>
      <c r="F9772" s="1" t="s">
        <v>1330</v>
      </c>
    </row>
    <row r="9773" spans="1:7" x14ac:dyDescent="0.4">
      <c r="A9773" s="1" t="s">
        <v>3454</v>
      </c>
      <c r="B9773" s="1">
        <v>889</v>
      </c>
      <c r="C9773" s="1" t="s">
        <v>1347</v>
      </c>
      <c r="D9773" s="1">
        <v>1997</v>
      </c>
      <c r="E9773" s="1" t="s">
        <v>2390</v>
      </c>
      <c r="F9773" s="1" t="s">
        <v>1334</v>
      </c>
      <c r="G9773" s="1" t="s">
        <v>3415</v>
      </c>
    </row>
    <row r="9774" spans="1:7" x14ac:dyDescent="0.4">
      <c r="A9774" s="1" t="s">
        <v>3453</v>
      </c>
      <c r="B9774" s="1">
        <v>889</v>
      </c>
      <c r="C9774" s="1" t="s">
        <v>1347</v>
      </c>
      <c r="D9774" s="1">
        <v>1997</v>
      </c>
      <c r="E9774" s="1" t="s">
        <v>2390</v>
      </c>
      <c r="F9774" s="1" t="s">
        <v>1334</v>
      </c>
      <c r="G9774" s="1" t="s">
        <v>3415</v>
      </c>
    </row>
    <row r="9775" spans="1:7" x14ac:dyDescent="0.4">
      <c r="A9775" s="1" t="s">
        <v>3452</v>
      </c>
      <c r="B9775" s="1">
        <v>4616</v>
      </c>
      <c r="C9775" s="1" t="s">
        <v>1347</v>
      </c>
      <c r="D9775" s="1">
        <v>1997</v>
      </c>
      <c r="E9775" s="1" t="s">
        <v>2370</v>
      </c>
      <c r="F9775" s="1" t="s">
        <v>1334</v>
      </c>
      <c r="G9775" s="1" t="s">
        <v>2369</v>
      </c>
    </row>
    <row r="9776" spans="1:7" x14ac:dyDescent="0.4">
      <c r="A9776" s="1" t="s">
        <v>3451</v>
      </c>
      <c r="B9776" s="1">
        <v>4616</v>
      </c>
      <c r="C9776" s="1" t="s">
        <v>1347</v>
      </c>
      <c r="D9776" s="1">
        <v>1998</v>
      </c>
      <c r="E9776" s="1" t="s">
        <v>2370</v>
      </c>
      <c r="F9776" s="1" t="s">
        <v>1334</v>
      </c>
      <c r="G9776" s="1" t="s">
        <v>2369</v>
      </c>
    </row>
    <row r="9777" spans="1:7" x14ac:dyDescent="0.4">
      <c r="A9777" s="1" t="s">
        <v>3450</v>
      </c>
      <c r="B9777" s="1">
        <v>4616</v>
      </c>
      <c r="C9777" s="1" t="s">
        <v>1347</v>
      </c>
      <c r="D9777" s="1">
        <v>1998</v>
      </c>
      <c r="E9777" s="1" t="s">
        <v>2370</v>
      </c>
      <c r="F9777" s="1" t="s">
        <v>1334</v>
      </c>
      <c r="G9777" s="1" t="s">
        <v>2369</v>
      </c>
    </row>
    <row r="9778" spans="1:7" x14ac:dyDescent="0.4">
      <c r="A9778" s="1" t="s">
        <v>3449</v>
      </c>
      <c r="B9778" s="1">
        <v>154</v>
      </c>
      <c r="C9778" s="1" t="s">
        <v>1340</v>
      </c>
      <c r="D9778" s="1">
        <v>1996</v>
      </c>
      <c r="E9778" s="1" t="s">
        <v>1420</v>
      </c>
    </row>
    <row r="9779" spans="1:7" x14ac:dyDescent="0.4">
      <c r="A9779" s="1" t="s">
        <v>3448</v>
      </c>
      <c r="B9779" s="1">
        <v>154</v>
      </c>
      <c r="C9779" s="1" t="s">
        <v>1340</v>
      </c>
      <c r="D9779" s="1">
        <v>1997</v>
      </c>
      <c r="E9779" s="1" t="s">
        <v>3447</v>
      </c>
    </row>
    <row r="9780" spans="1:7" x14ac:dyDescent="0.4">
      <c r="A9780" s="1" t="s">
        <v>3446</v>
      </c>
      <c r="B9780" s="1">
        <v>138</v>
      </c>
      <c r="C9780" s="1" t="s">
        <v>1369</v>
      </c>
      <c r="D9780" s="1">
        <v>1997</v>
      </c>
      <c r="E9780" s="1" t="s">
        <v>1377</v>
      </c>
      <c r="F9780" s="1" t="s">
        <v>1334</v>
      </c>
      <c r="G9780" s="1" t="s">
        <v>2551</v>
      </c>
    </row>
    <row r="9781" spans="1:7" x14ac:dyDescent="0.4">
      <c r="A9781" s="1" t="s">
        <v>3445</v>
      </c>
      <c r="B9781" s="1">
        <v>138</v>
      </c>
      <c r="C9781" s="1" t="s">
        <v>1369</v>
      </c>
      <c r="D9781" s="1">
        <v>1997</v>
      </c>
      <c r="E9781" s="1" t="s">
        <v>1456</v>
      </c>
      <c r="F9781" s="1" t="s">
        <v>1330</v>
      </c>
      <c r="G9781" s="1" t="s">
        <v>2551</v>
      </c>
    </row>
    <row r="9782" spans="1:7" x14ac:dyDescent="0.4">
      <c r="A9782" s="1" t="s">
        <v>14476</v>
      </c>
      <c r="B9782" s="1">
        <v>261</v>
      </c>
      <c r="C9782" s="1" t="s">
        <v>1340</v>
      </c>
      <c r="D9782" s="1">
        <v>1997</v>
      </c>
      <c r="E9782" s="1" t="s">
        <v>1385</v>
      </c>
      <c r="F9782" s="1" t="s">
        <v>1330</v>
      </c>
    </row>
    <row r="9783" spans="1:7" x14ac:dyDescent="0.4">
      <c r="A9783" s="1" t="s">
        <v>3444</v>
      </c>
      <c r="B9783" s="1">
        <v>384</v>
      </c>
      <c r="C9783" s="1" t="s">
        <v>1340</v>
      </c>
      <c r="D9783" s="1">
        <v>1997</v>
      </c>
      <c r="E9783" s="1" t="s">
        <v>1331</v>
      </c>
      <c r="F9783" s="1" t="s">
        <v>1334</v>
      </c>
      <c r="G9783" s="1" t="s">
        <v>3443</v>
      </c>
    </row>
    <row r="9784" spans="1:7" x14ac:dyDescent="0.4">
      <c r="A9784" s="1" t="s">
        <v>3442</v>
      </c>
      <c r="B9784" s="1">
        <v>382</v>
      </c>
      <c r="C9784" s="1" t="s">
        <v>1340</v>
      </c>
      <c r="D9784" s="1">
        <v>1997</v>
      </c>
      <c r="E9784" s="1" t="s">
        <v>1459</v>
      </c>
      <c r="F9784" s="1" t="s">
        <v>1330</v>
      </c>
      <c r="G9784" s="1" t="s">
        <v>2262</v>
      </c>
    </row>
    <row r="9785" spans="1:7" x14ac:dyDescent="0.4">
      <c r="A9785" s="1" t="s">
        <v>3441</v>
      </c>
      <c r="B9785" s="1">
        <v>384</v>
      </c>
      <c r="C9785" s="1" t="s">
        <v>1340</v>
      </c>
      <c r="D9785" s="1">
        <v>1997</v>
      </c>
      <c r="E9785" s="1" t="s">
        <v>1848</v>
      </c>
      <c r="F9785" s="1" t="s">
        <v>1334</v>
      </c>
      <c r="G9785" s="1" t="s">
        <v>3376</v>
      </c>
    </row>
    <row r="9786" spans="1:7" x14ac:dyDescent="0.4">
      <c r="A9786" s="1" t="s">
        <v>3440</v>
      </c>
      <c r="B9786" s="1">
        <v>384</v>
      </c>
      <c r="C9786" s="1" t="s">
        <v>1340</v>
      </c>
      <c r="D9786" s="1">
        <v>1997</v>
      </c>
      <c r="E9786" s="1" t="s">
        <v>1406</v>
      </c>
      <c r="F9786" s="1" t="s">
        <v>1334</v>
      </c>
      <c r="G9786" s="1" t="s">
        <v>3439</v>
      </c>
    </row>
    <row r="9787" spans="1:7" x14ac:dyDescent="0.4">
      <c r="A9787" s="1" t="s">
        <v>3438</v>
      </c>
      <c r="B9787" s="1">
        <v>501</v>
      </c>
      <c r="C9787" s="1" t="s">
        <v>1340</v>
      </c>
      <c r="D9787" s="1">
        <v>1998</v>
      </c>
      <c r="E9787" s="1" t="s">
        <v>1406</v>
      </c>
      <c r="F9787" s="1" t="s">
        <v>1330</v>
      </c>
      <c r="G9787" s="1" t="s">
        <v>3437</v>
      </c>
    </row>
    <row r="9788" spans="1:7" x14ac:dyDescent="0.4">
      <c r="A9788" s="1" t="s">
        <v>3436</v>
      </c>
      <c r="B9788" s="1">
        <v>951</v>
      </c>
      <c r="C9788" s="1" t="s">
        <v>1347</v>
      </c>
      <c r="D9788" s="1">
        <v>1998</v>
      </c>
      <c r="E9788" s="1" t="s">
        <v>1349</v>
      </c>
      <c r="F9788" s="1" t="s">
        <v>1334</v>
      </c>
      <c r="G9788" s="1" t="s">
        <v>1102</v>
      </c>
    </row>
    <row r="9789" spans="1:7" x14ac:dyDescent="0.4">
      <c r="A9789" s="1" t="s">
        <v>3435</v>
      </c>
      <c r="B9789" s="1">
        <v>700</v>
      </c>
      <c r="C9789" s="1" t="s">
        <v>2640</v>
      </c>
      <c r="D9789" s="1">
        <v>1998</v>
      </c>
      <c r="E9789" s="1" t="s">
        <v>1732</v>
      </c>
      <c r="F9789" s="1" t="s">
        <v>1330</v>
      </c>
      <c r="G9789" s="1" t="s">
        <v>2247</v>
      </c>
    </row>
    <row r="9790" spans="1:7" x14ac:dyDescent="0.4">
      <c r="A9790" s="1" t="s">
        <v>3434</v>
      </c>
      <c r="B9790" s="1">
        <v>1730</v>
      </c>
      <c r="C9790" s="1" t="s">
        <v>1347</v>
      </c>
      <c r="D9790" s="1">
        <v>1998</v>
      </c>
      <c r="E9790" s="1" t="s">
        <v>1377</v>
      </c>
      <c r="F9790" s="1" t="s">
        <v>1334</v>
      </c>
      <c r="G9790" s="1" t="s">
        <v>1102</v>
      </c>
    </row>
    <row r="9791" spans="1:7" x14ac:dyDescent="0.4">
      <c r="A9791" s="1" t="s">
        <v>3433</v>
      </c>
      <c r="B9791" s="1">
        <v>112</v>
      </c>
      <c r="C9791" s="1" t="s">
        <v>1568</v>
      </c>
      <c r="D9791" s="1">
        <v>1998</v>
      </c>
      <c r="E9791" s="1" t="s">
        <v>1391</v>
      </c>
      <c r="F9791" s="1" t="s">
        <v>1334</v>
      </c>
      <c r="G9791" s="1" t="s">
        <v>2947</v>
      </c>
    </row>
    <row r="9792" spans="1:7" x14ac:dyDescent="0.4">
      <c r="A9792" s="1" t="s">
        <v>3432</v>
      </c>
      <c r="B9792" s="1">
        <v>2105</v>
      </c>
      <c r="C9792" s="1" t="s">
        <v>1347</v>
      </c>
      <c r="D9792" s="1">
        <v>1997</v>
      </c>
      <c r="E9792" s="1" t="s">
        <v>1435</v>
      </c>
      <c r="F9792" s="1" t="s">
        <v>1330</v>
      </c>
      <c r="G9792" s="1" t="s">
        <v>3085</v>
      </c>
    </row>
    <row r="9793" spans="1:7" x14ac:dyDescent="0.4">
      <c r="A9793" s="1" t="s">
        <v>3431</v>
      </c>
      <c r="B9793" s="1">
        <v>2105</v>
      </c>
      <c r="C9793" s="1" t="s">
        <v>1347</v>
      </c>
      <c r="D9793" s="1">
        <v>1997</v>
      </c>
      <c r="E9793" s="1" t="s">
        <v>1435</v>
      </c>
      <c r="F9793" s="1" t="s">
        <v>1330</v>
      </c>
      <c r="G9793" s="1" t="s">
        <v>3430</v>
      </c>
    </row>
    <row r="9794" spans="1:7" x14ac:dyDescent="0.4">
      <c r="A9794" s="1" t="s">
        <v>3429</v>
      </c>
      <c r="B9794" s="1">
        <v>1788</v>
      </c>
      <c r="C9794" s="1" t="s">
        <v>1837</v>
      </c>
      <c r="D9794" s="1">
        <v>1997</v>
      </c>
      <c r="E9794" s="1" t="s">
        <v>1362</v>
      </c>
    </row>
    <row r="9795" spans="1:7" x14ac:dyDescent="0.4">
      <c r="A9795" s="1" t="s">
        <v>3428</v>
      </c>
      <c r="B9795" s="1">
        <v>1788</v>
      </c>
      <c r="C9795" s="1" t="s">
        <v>1837</v>
      </c>
      <c r="D9795" s="1">
        <v>1997</v>
      </c>
      <c r="E9795" s="1" t="s">
        <v>1362</v>
      </c>
    </row>
    <row r="9796" spans="1:7" x14ac:dyDescent="0.4">
      <c r="A9796" s="1" t="s">
        <v>3427</v>
      </c>
      <c r="B9796" s="1">
        <v>501</v>
      </c>
      <c r="C9796" s="1" t="s">
        <v>1433</v>
      </c>
      <c r="D9796" s="1">
        <v>1996</v>
      </c>
      <c r="E9796" s="1" t="s">
        <v>1331</v>
      </c>
      <c r="F9796" s="1" t="s">
        <v>1330</v>
      </c>
    </row>
    <row r="9797" spans="1:7" x14ac:dyDescent="0.4">
      <c r="A9797" s="1" t="s">
        <v>3426</v>
      </c>
      <c r="B9797" s="1">
        <v>501</v>
      </c>
      <c r="C9797" s="1" t="s">
        <v>1433</v>
      </c>
      <c r="D9797" s="1">
        <v>1997</v>
      </c>
      <c r="E9797" s="1" t="s">
        <v>2390</v>
      </c>
      <c r="F9797" s="1" t="s">
        <v>1330</v>
      </c>
    </row>
    <row r="9798" spans="1:7" x14ac:dyDescent="0.4">
      <c r="A9798" s="1" t="s">
        <v>3425</v>
      </c>
      <c r="B9798" s="1">
        <v>501</v>
      </c>
      <c r="C9798" s="1" t="s">
        <v>1433</v>
      </c>
      <c r="D9798" s="1">
        <v>1997</v>
      </c>
      <c r="E9798" s="1" t="s">
        <v>1385</v>
      </c>
      <c r="F9798" s="1" t="s">
        <v>1330</v>
      </c>
    </row>
    <row r="9799" spans="1:7" x14ac:dyDescent="0.4">
      <c r="A9799" s="1" t="s">
        <v>3424</v>
      </c>
      <c r="B9799" s="1">
        <v>508</v>
      </c>
      <c r="C9799" s="1" t="s">
        <v>1347</v>
      </c>
      <c r="D9799" s="1">
        <v>1998</v>
      </c>
      <c r="E9799" s="1" t="s">
        <v>2270</v>
      </c>
      <c r="F9799" s="1" t="s">
        <v>1334</v>
      </c>
      <c r="G9799" s="1" t="s">
        <v>2269</v>
      </c>
    </row>
    <row r="9800" spans="1:7" x14ac:dyDescent="0.4">
      <c r="A9800" s="1" t="s">
        <v>3423</v>
      </c>
      <c r="B9800" s="1">
        <v>950</v>
      </c>
      <c r="C9800" s="1" t="s">
        <v>1347</v>
      </c>
      <c r="D9800" s="1">
        <v>1997</v>
      </c>
      <c r="E9800" s="1" t="s">
        <v>1732</v>
      </c>
      <c r="F9800" s="1" t="s">
        <v>1330</v>
      </c>
      <c r="G9800" s="1" t="s">
        <v>3323</v>
      </c>
    </row>
    <row r="9801" spans="1:7" x14ac:dyDescent="0.4">
      <c r="A9801" s="1" t="s">
        <v>3422</v>
      </c>
      <c r="B9801" s="1">
        <v>942</v>
      </c>
      <c r="C9801" s="1" t="s">
        <v>1347</v>
      </c>
      <c r="D9801" s="1">
        <v>1997</v>
      </c>
      <c r="E9801" s="1" t="s">
        <v>1732</v>
      </c>
      <c r="F9801" s="1" t="s">
        <v>1330</v>
      </c>
      <c r="G9801" s="1" t="s">
        <v>3179</v>
      </c>
    </row>
    <row r="9802" spans="1:7" x14ac:dyDescent="0.4">
      <c r="A9802" s="1" t="s">
        <v>3421</v>
      </c>
      <c r="B9802" s="1">
        <v>167</v>
      </c>
      <c r="C9802" s="1" t="s">
        <v>1340</v>
      </c>
      <c r="D9802" s="1">
        <v>1997</v>
      </c>
      <c r="E9802" s="1" t="s">
        <v>1958</v>
      </c>
      <c r="F9802" s="1" t="s">
        <v>1334</v>
      </c>
      <c r="G9802" s="1" t="s">
        <v>1443</v>
      </c>
    </row>
    <row r="9803" spans="1:7" x14ac:dyDescent="0.4">
      <c r="A9803" s="1" t="s">
        <v>3420</v>
      </c>
      <c r="B9803" s="1">
        <v>170</v>
      </c>
      <c r="C9803" s="1" t="s">
        <v>1340</v>
      </c>
      <c r="D9803" s="1">
        <v>1997</v>
      </c>
      <c r="E9803" s="1" t="s">
        <v>1351</v>
      </c>
      <c r="F9803" s="1" t="s">
        <v>1330</v>
      </c>
    </row>
    <row r="9804" spans="1:7" x14ac:dyDescent="0.4">
      <c r="A9804" s="1" t="s">
        <v>3419</v>
      </c>
      <c r="B9804" s="1">
        <v>118</v>
      </c>
      <c r="C9804" s="1" t="s">
        <v>1340</v>
      </c>
      <c r="D9804" s="1">
        <v>1996</v>
      </c>
      <c r="E9804" s="1" t="s">
        <v>1351</v>
      </c>
      <c r="F9804" s="1" t="s">
        <v>1330</v>
      </c>
    </row>
    <row r="9805" spans="1:7" x14ac:dyDescent="0.4">
      <c r="A9805" s="1" t="s">
        <v>3418</v>
      </c>
      <c r="B9805" s="1">
        <v>118</v>
      </c>
      <c r="C9805" s="1" t="s">
        <v>1340</v>
      </c>
      <c r="D9805" s="1">
        <v>1996</v>
      </c>
      <c r="E9805" s="1" t="s">
        <v>1406</v>
      </c>
      <c r="F9805" s="1" t="s">
        <v>1334</v>
      </c>
      <c r="G9805" s="1" t="s">
        <v>1364</v>
      </c>
    </row>
    <row r="9806" spans="1:7" x14ac:dyDescent="0.4">
      <c r="A9806" s="1" t="s">
        <v>3417</v>
      </c>
      <c r="B9806" s="1">
        <v>628</v>
      </c>
      <c r="C9806" s="1" t="s">
        <v>1347</v>
      </c>
      <c r="D9806" s="1">
        <v>1997</v>
      </c>
      <c r="E9806" s="1" t="s">
        <v>2390</v>
      </c>
      <c r="F9806" s="1" t="s">
        <v>1334</v>
      </c>
      <c r="G9806" s="1" t="s">
        <v>3415</v>
      </c>
    </row>
    <row r="9807" spans="1:7" x14ac:dyDescent="0.4">
      <c r="A9807" s="1" t="s">
        <v>3416</v>
      </c>
      <c r="B9807" s="1">
        <v>628</v>
      </c>
      <c r="C9807" s="1" t="s">
        <v>1347</v>
      </c>
      <c r="D9807" s="1">
        <v>1997</v>
      </c>
      <c r="E9807" s="1" t="s">
        <v>2390</v>
      </c>
      <c r="F9807" s="1" t="s">
        <v>1334</v>
      </c>
      <c r="G9807" s="1" t="s">
        <v>3415</v>
      </c>
    </row>
    <row r="9808" spans="1:7" x14ac:dyDescent="0.4">
      <c r="A9808" s="1" t="s">
        <v>3414</v>
      </c>
      <c r="B9808" s="1">
        <v>72</v>
      </c>
      <c r="C9808" s="1" t="s">
        <v>1340</v>
      </c>
      <c r="D9808" s="1">
        <v>1997</v>
      </c>
      <c r="E9808" s="1" t="s">
        <v>1406</v>
      </c>
      <c r="F9808" s="1" t="s">
        <v>1334</v>
      </c>
      <c r="G9808" s="1" t="s">
        <v>1364</v>
      </c>
    </row>
    <row r="9809" spans="1:7" x14ac:dyDescent="0.4">
      <c r="A9809" s="1" t="s">
        <v>3413</v>
      </c>
      <c r="B9809" s="1">
        <v>72</v>
      </c>
      <c r="C9809" s="1" t="s">
        <v>1340</v>
      </c>
      <c r="D9809" s="1">
        <v>1997</v>
      </c>
      <c r="E9809" s="1" t="s">
        <v>1406</v>
      </c>
      <c r="F9809" s="1" t="s">
        <v>1334</v>
      </c>
      <c r="G9809" s="1" t="s">
        <v>1364</v>
      </c>
    </row>
    <row r="9810" spans="1:7" x14ac:dyDescent="0.4">
      <c r="A9810" s="1" t="s">
        <v>3412</v>
      </c>
      <c r="B9810" s="1">
        <v>672</v>
      </c>
      <c r="C9810" s="1" t="s">
        <v>1347</v>
      </c>
      <c r="D9810" s="1">
        <v>1997</v>
      </c>
      <c r="E9810" s="1" t="s">
        <v>1969</v>
      </c>
      <c r="F9810" s="1" t="s">
        <v>1330</v>
      </c>
    </row>
    <row r="9811" spans="1:7" x14ac:dyDescent="0.4">
      <c r="A9811" s="1" t="s">
        <v>3411</v>
      </c>
      <c r="C9811" s="1" t="s">
        <v>1340</v>
      </c>
      <c r="D9811" s="1">
        <v>1998</v>
      </c>
      <c r="E9811" s="1" t="s">
        <v>1331</v>
      </c>
      <c r="F9811" s="1" t="s">
        <v>1330</v>
      </c>
    </row>
    <row r="9812" spans="1:7" x14ac:dyDescent="0.4">
      <c r="A9812" s="1" t="s">
        <v>3410</v>
      </c>
      <c r="B9812" s="1">
        <v>1152</v>
      </c>
      <c r="C9812" s="1" t="s">
        <v>1347</v>
      </c>
      <c r="D9812" s="1">
        <v>1997</v>
      </c>
      <c r="E9812" s="1" t="s">
        <v>1650</v>
      </c>
      <c r="F9812" s="1" t="s">
        <v>1334</v>
      </c>
      <c r="G9812" s="1" t="s">
        <v>2416</v>
      </c>
    </row>
    <row r="9813" spans="1:7" x14ac:dyDescent="0.4">
      <c r="A9813" s="1" t="s">
        <v>3409</v>
      </c>
      <c r="B9813" s="1">
        <v>1152</v>
      </c>
      <c r="C9813" s="1" t="s">
        <v>1347</v>
      </c>
      <c r="D9813" s="1">
        <v>1997</v>
      </c>
      <c r="E9813" s="1" t="s">
        <v>1335</v>
      </c>
      <c r="F9813" s="1" t="s">
        <v>1334</v>
      </c>
      <c r="G9813" s="1" t="s">
        <v>1428</v>
      </c>
    </row>
    <row r="9814" spans="1:7" x14ac:dyDescent="0.4">
      <c r="A9814" s="1" t="s">
        <v>3408</v>
      </c>
      <c r="B9814" s="1">
        <v>1152</v>
      </c>
      <c r="C9814" s="1" t="s">
        <v>1347</v>
      </c>
      <c r="D9814" s="1">
        <v>1997</v>
      </c>
      <c r="E9814" s="1" t="s">
        <v>1335</v>
      </c>
      <c r="F9814" s="1" t="s">
        <v>1334</v>
      </c>
      <c r="G9814" s="1" t="s">
        <v>1428</v>
      </c>
    </row>
    <row r="9815" spans="1:7" x14ac:dyDescent="0.4">
      <c r="A9815" s="1" t="s">
        <v>3407</v>
      </c>
      <c r="B9815" s="1">
        <v>650</v>
      </c>
      <c r="C9815" s="1" t="s">
        <v>1347</v>
      </c>
      <c r="D9815" s="1">
        <v>1997</v>
      </c>
      <c r="E9815" s="1" t="s">
        <v>1331</v>
      </c>
      <c r="F9815" s="1" t="s">
        <v>1334</v>
      </c>
      <c r="G9815" s="1" t="s">
        <v>3406</v>
      </c>
    </row>
    <row r="9816" spans="1:7" x14ac:dyDescent="0.4">
      <c r="A9816" s="1" t="s">
        <v>325</v>
      </c>
      <c r="B9816" s="1">
        <v>2008</v>
      </c>
      <c r="C9816" s="1" t="s">
        <v>1347</v>
      </c>
      <c r="D9816" s="1">
        <v>1998</v>
      </c>
      <c r="E9816" s="1" t="s">
        <v>1331</v>
      </c>
      <c r="F9816" s="1" t="s">
        <v>1334</v>
      </c>
      <c r="G9816" s="1" t="s">
        <v>2401</v>
      </c>
    </row>
    <row r="9817" spans="1:7" x14ac:dyDescent="0.4">
      <c r="A9817" s="1" t="s">
        <v>1110</v>
      </c>
      <c r="B9817" s="1">
        <v>9600</v>
      </c>
      <c r="C9817" s="1" t="s">
        <v>3404</v>
      </c>
      <c r="D9817" s="1">
        <v>1998</v>
      </c>
      <c r="E9817" s="1" t="s">
        <v>1377</v>
      </c>
      <c r="F9817" s="1" t="s">
        <v>1334</v>
      </c>
      <c r="G9817" s="1" t="s">
        <v>1102</v>
      </c>
    </row>
    <row r="9818" spans="1:7" x14ac:dyDescent="0.4">
      <c r="A9818" s="1" t="s">
        <v>3405</v>
      </c>
      <c r="B9818" s="1">
        <v>9640</v>
      </c>
      <c r="C9818" s="1" t="s">
        <v>3404</v>
      </c>
      <c r="D9818" s="1">
        <v>1998</v>
      </c>
      <c r="E9818" s="1" t="s">
        <v>1377</v>
      </c>
      <c r="F9818" s="1" t="s">
        <v>1334</v>
      </c>
      <c r="G9818" s="1" t="s">
        <v>1102</v>
      </c>
    </row>
    <row r="9819" spans="1:7" x14ac:dyDescent="0.4">
      <c r="A9819" s="1" t="s">
        <v>3403</v>
      </c>
      <c r="B9819" s="1">
        <v>1129</v>
      </c>
      <c r="C9819" s="1" t="s">
        <v>1347</v>
      </c>
      <c r="D9819" s="1">
        <v>1996</v>
      </c>
      <c r="E9819" s="1" t="s">
        <v>1335</v>
      </c>
      <c r="F9819" s="1" t="s">
        <v>1334</v>
      </c>
      <c r="G9819" s="1" t="s">
        <v>1992</v>
      </c>
    </row>
    <row r="9820" spans="1:7" x14ac:dyDescent="0.4">
      <c r="A9820" s="1" t="s">
        <v>3402</v>
      </c>
      <c r="B9820" s="1">
        <v>580</v>
      </c>
      <c r="C9820" s="1" t="s">
        <v>1347</v>
      </c>
      <c r="D9820" s="1">
        <v>1996</v>
      </c>
      <c r="E9820" s="1" t="s">
        <v>1337</v>
      </c>
      <c r="F9820" s="1" t="s">
        <v>1334</v>
      </c>
      <c r="G9820" s="1" t="s">
        <v>3401</v>
      </c>
    </row>
    <row r="9821" spans="1:7" x14ac:dyDescent="0.4">
      <c r="A9821" s="1" t="s">
        <v>3400</v>
      </c>
      <c r="B9821" s="1">
        <v>580</v>
      </c>
      <c r="C9821" s="1" t="s">
        <v>1347</v>
      </c>
      <c r="D9821" s="1">
        <v>1996</v>
      </c>
      <c r="E9821" s="1" t="s">
        <v>1343</v>
      </c>
      <c r="F9821" s="1" t="s">
        <v>1334</v>
      </c>
      <c r="G9821" s="1" t="s">
        <v>2288</v>
      </c>
    </row>
    <row r="9822" spans="1:7" x14ac:dyDescent="0.4">
      <c r="A9822" s="1" t="s">
        <v>3399</v>
      </c>
      <c r="B9822" s="1">
        <v>4800</v>
      </c>
      <c r="C9822" s="1" t="s">
        <v>1347</v>
      </c>
      <c r="D9822" s="1">
        <v>1998</v>
      </c>
      <c r="E9822" s="1" t="s">
        <v>1377</v>
      </c>
      <c r="F9822" s="1" t="s">
        <v>1334</v>
      </c>
      <c r="G9822" s="1" t="s">
        <v>1102</v>
      </c>
    </row>
    <row r="9823" spans="1:7" x14ac:dyDescent="0.4">
      <c r="A9823" s="1" t="s">
        <v>3398</v>
      </c>
      <c r="B9823" s="1">
        <v>600</v>
      </c>
      <c r="C9823" s="1" t="s">
        <v>1340</v>
      </c>
      <c r="D9823" s="1">
        <v>1997</v>
      </c>
      <c r="E9823" s="1" t="s">
        <v>1335</v>
      </c>
      <c r="F9823" s="1" t="s">
        <v>1334</v>
      </c>
      <c r="G9823" s="1" t="s">
        <v>1992</v>
      </c>
    </row>
    <row r="9824" spans="1:7" x14ac:dyDescent="0.4">
      <c r="A9824" s="1" t="s">
        <v>3397</v>
      </c>
      <c r="B9824" s="1">
        <v>325</v>
      </c>
      <c r="C9824" s="1" t="s">
        <v>1340</v>
      </c>
      <c r="D9824" s="1">
        <v>1997</v>
      </c>
      <c r="E9824" s="1" t="s">
        <v>2429</v>
      </c>
      <c r="F9824" s="1" t="s">
        <v>1330</v>
      </c>
    </row>
    <row r="9825" spans="1:7" x14ac:dyDescent="0.4">
      <c r="A9825" s="1" t="s">
        <v>3396</v>
      </c>
      <c r="B9825" s="1">
        <v>1083</v>
      </c>
      <c r="C9825" s="1" t="s">
        <v>1347</v>
      </c>
      <c r="D9825" s="1">
        <v>1998</v>
      </c>
      <c r="E9825" s="1" t="s">
        <v>1349</v>
      </c>
      <c r="F9825" s="1" t="s">
        <v>1334</v>
      </c>
      <c r="G9825" s="1" t="s">
        <v>1102</v>
      </c>
    </row>
    <row r="9826" spans="1:7" x14ac:dyDescent="0.4">
      <c r="A9826" s="1" t="s">
        <v>3395</v>
      </c>
      <c r="C9826" s="1" t="s">
        <v>1357</v>
      </c>
      <c r="D9826" s="1">
        <v>1998</v>
      </c>
      <c r="E9826" s="1" t="s">
        <v>3394</v>
      </c>
      <c r="F9826" s="1" t="s">
        <v>1330</v>
      </c>
    </row>
    <row r="9827" spans="1:7" x14ac:dyDescent="0.4">
      <c r="A9827" s="1" t="s">
        <v>3393</v>
      </c>
      <c r="C9827" s="1" t="s">
        <v>1357</v>
      </c>
      <c r="D9827" s="1">
        <v>1998</v>
      </c>
      <c r="E9827" s="1" t="s">
        <v>1732</v>
      </c>
      <c r="F9827" s="1" t="s">
        <v>1330</v>
      </c>
    </row>
    <row r="9828" spans="1:7" x14ac:dyDescent="0.4">
      <c r="A9828" s="1" t="s">
        <v>3392</v>
      </c>
      <c r="B9828" s="1">
        <v>298</v>
      </c>
      <c r="C9828" s="1" t="s">
        <v>1332</v>
      </c>
      <c r="D9828" s="1">
        <v>1996</v>
      </c>
      <c r="E9828" s="1" t="s">
        <v>1331</v>
      </c>
      <c r="F9828" s="1" t="s">
        <v>1330</v>
      </c>
    </row>
    <row r="9829" spans="1:7" x14ac:dyDescent="0.4">
      <c r="A9829" s="1" t="s">
        <v>3391</v>
      </c>
      <c r="B9829" s="1">
        <v>108</v>
      </c>
      <c r="C9829" s="1" t="s">
        <v>1340</v>
      </c>
      <c r="D9829" s="1">
        <v>1996</v>
      </c>
      <c r="E9829" s="1" t="s">
        <v>1371</v>
      </c>
      <c r="F9829" s="1" t="s">
        <v>1330</v>
      </c>
    </row>
    <row r="9830" spans="1:7" x14ac:dyDescent="0.4">
      <c r="A9830" s="1" t="s">
        <v>3390</v>
      </c>
      <c r="B9830" s="1">
        <v>848</v>
      </c>
      <c r="C9830" s="1" t="s">
        <v>1340</v>
      </c>
      <c r="D9830" s="1">
        <v>1998</v>
      </c>
      <c r="E9830" s="1" t="s">
        <v>2270</v>
      </c>
      <c r="F9830" s="1" t="s">
        <v>1334</v>
      </c>
      <c r="G9830" s="1" t="s">
        <v>3389</v>
      </c>
    </row>
    <row r="9831" spans="1:7" x14ac:dyDescent="0.4">
      <c r="A9831" s="1" t="s">
        <v>3388</v>
      </c>
      <c r="B9831" s="1">
        <v>2908</v>
      </c>
      <c r="C9831" s="1" t="s">
        <v>1347</v>
      </c>
      <c r="D9831" s="1">
        <v>1997</v>
      </c>
      <c r="E9831" s="1" t="s">
        <v>1349</v>
      </c>
      <c r="F9831" s="1" t="s">
        <v>1334</v>
      </c>
      <c r="G9831" s="1" t="s">
        <v>1102</v>
      </c>
    </row>
    <row r="9832" spans="1:7" x14ac:dyDescent="0.4">
      <c r="A9832" s="1" t="s">
        <v>3387</v>
      </c>
      <c r="B9832" s="1">
        <v>106</v>
      </c>
      <c r="C9832" s="1" t="s">
        <v>1340</v>
      </c>
      <c r="D9832" s="1">
        <v>1996</v>
      </c>
      <c r="E9832" s="1" t="s">
        <v>1345</v>
      </c>
      <c r="G9832" s="1" t="s">
        <v>3386</v>
      </c>
    </row>
    <row r="9833" spans="1:7" x14ac:dyDescent="0.4">
      <c r="A9833" s="1" t="s">
        <v>3385</v>
      </c>
      <c r="B9833" s="1">
        <v>1041</v>
      </c>
      <c r="C9833" s="1" t="s">
        <v>3204</v>
      </c>
      <c r="D9833" s="1">
        <v>1998</v>
      </c>
      <c r="E9833" s="1" t="s">
        <v>2390</v>
      </c>
      <c r="F9833" s="1" t="s">
        <v>1330</v>
      </c>
    </row>
    <row r="9834" spans="1:7" x14ac:dyDescent="0.4">
      <c r="A9834" s="1" t="s">
        <v>3384</v>
      </c>
      <c r="B9834" s="1">
        <v>170</v>
      </c>
      <c r="C9834" s="1" t="s">
        <v>1340</v>
      </c>
      <c r="D9834" s="1">
        <v>1997</v>
      </c>
      <c r="E9834" s="1" t="s">
        <v>1356</v>
      </c>
      <c r="F9834" s="1" t="s">
        <v>1330</v>
      </c>
      <c r="G9834" s="1" t="s">
        <v>2567</v>
      </c>
    </row>
    <row r="9835" spans="1:7" x14ac:dyDescent="0.4">
      <c r="A9835" s="1" t="s">
        <v>3383</v>
      </c>
      <c r="B9835" s="1">
        <v>108</v>
      </c>
      <c r="C9835" s="1" t="s">
        <v>1340</v>
      </c>
      <c r="D9835" s="1">
        <v>1996</v>
      </c>
      <c r="E9835" s="1" t="s">
        <v>2270</v>
      </c>
      <c r="F9835" s="1" t="s">
        <v>1330</v>
      </c>
    </row>
    <row r="9836" spans="1:7" x14ac:dyDescent="0.4">
      <c r="A9836" s="1" t="s">
        <v>3382</v>
      </c>
      <c r="B9836" s="1">
        <v>150</v>
      </c>
      <c r="C9836" s="1" t="s">
        <v>1340</v>
      </c>
      <c r="D9836" s="1">
        <v>1997</v>
      </c>
      <c r="E9836" s="1" t="s">
        <v>1331</v>
      </c>
      <c r="F9836" s="1" t="s">
        <v>1330</v>
      </c>
    </row>
    <row r="9837" spans="1:7" x14ac:dyDescent="0.4">
      <c r="A9837" s="1" t="s">
        <v>3381</v>
      </c>
      <c r="B9837" s="1">
        <v>150</v>
      </c>
      <c r="C9837" s="1" t="s">
        <v>1340</v>
      </c>
      <c r="D9837" s="1">
        <v>1997</v>
      </c>
      <c r="E9837" s="1" t="s">
        <v>2270</v>
      </c>
      <c r="F9837" s="1" t="s">
        <v>1330</v>
      </c>
    </row>
    <row r="9838" spans="1:7" x14ac:dyDescent="0.4">
      <c r="A9838" s="1" t="s">
        <v>3380</v>
      </c>
      <c r="B9838" s="1">
        <v>312</v>
      </c>
      <c r="C9838" s="1" t="s">
        <v>1340</v>
      </c>
      <c r="D9838" s="1">
        <v>1997</v>
      </c>
      <c r="E9838" s="1" t="s">
        <v>1353</v>
      </c>
      <c r="F9838" s="1" t="s">
        <v>1330</v>
      </c>
    </row>
    <row r="9839" spans="1:7" x14ac:dyDescent="0.4">
      <c r="A9839" s="1" t="s">
        <v>3379</v>
      </c>
      <c r="B9839" s="1">
        <v>323</v>
      </c>
      <c r="C9839" s="1" t="s">
        <v>1340</v>
      </c>
      <c r="D9839" s="1">
        <v>1997</v>
      </c>
      <c r="E9839" s="1" t="s">
        <v>1394</v>
      </c>
      <c r="F9839" s="1" t="s">
        <v>1330</v>
      </c>
      <c r="G9839" s="1" t="s">
        <v>3378</v>
      </c>
    </row>
    <row r="9840" spans="1:7" x14ac:dyDescent="0.4">
      <c r="A9840" s="1" t="s">
        <v>3377</v>
      </c>
      <c r="B9840" s="1">
        <v>312</v>
      </c>
      <c r="C9840" s="1" t="s">
        <v>1347</v>
      </c>
      <c r="D9840" s="1">
        <v>1998</v>
      </c>
      <c r="E9840" s="1" t="s">
        <v>1848</v>
      </c>
      <c r="F9840" s="1" t="s">
        <v>1334</v>
      </c>
      <c r="G9840" s="1" t="s">
        <v>3376</v>
      </c>
    </row>
    <row r="9841" spans="1:7" x14ac:dyDescent="0.4">
      <c r="A9841" s="1" t="s">
        <v>3375</v>
      </c>
      <c r="B9841" s="1">
        <v>384</v>
      </c>
      <c r="C9841" s="1" t="s">
        <v>1340</v>
      </c>
      <c r="D9841" s="1">
        <v>1997</v>
      </c>
      <c r="E9841" s="1" t="s">
        <v>1385</v>
      </c>
      <c r="F9841" s="1" t="s">
        <v>1330</v>
      </c>
      <c r="G9841" s="1" t="s">
        <v>3172</v>
      </c>
    </row>
    <row r="9842" spans="1:7" x14ac:dyDescent="0.4">
      <c r="A9842" s="1" t="s">
        <v>3374</v>
      </c>
      <c r="B9842" s="1">
        <v>369</v>
      </c>
      <c r="C9842" s="1" t="s">
        <v>1340</v>
      </c>
      <c r="D9842" s="1">
        <v>1997</v>
      </c>
      <c r="E9842" s="1" t="s">
        <v>1438</v>
      </c>
      <c r="F9842" s="1" t="s">
        <v>1330</v>
      </c>
    </row>
    <row r="9843" spans="1:7" x14ac:dyDescent="0.4">
      <c r="A9843" s="1" t="s">
        <v>3373</v>
      </c>
      <c r="B9843" s="1">
        <v>384</v>
      </c>
      <c r="C9843" s="1" t="s">
        <v>1340</v>
      </c>
      <c r="D9843" s="1">
        <v>1997</v>
      </c>
      <c r="E9843" s="1" t="s">
        <v>1385</v>
      </c>
      <c r="F9843" s="1" t="s">
        <v>1330</v>
      </c>
    </row>
    <row r="9844" spans="1:7" x14ac:dyDescent="0.4">
      <c r="A9844" s="1" t="s">
        <v>3372</v>
      </c>
      <c r="B9844" s="1">
        <v>384</v>
      </c>
      <c r="C9844" s="1" t="s">
        <v>1340</v>
      </c>
      <c r="D9844" s="1">
        <v>1997</v>
      </c>
      <c r="E9844" s="1" t="s">
        <v>1331</v>
      </c>
      <c r="F9844" s="1" t="s">
        <v>1330</v>
      </c>
    </row>
    <row r="9845" spans="1:7" x14ac:dyDescent="0.4">
      <c r="A9845" s="1" t="s">
        <v>3371</v>
      </c>
      <c r="B9845" s="1">
        <v>1439</v>
      </c>
      <c r="C9845" s="1" t="s">
        <v>1347</v>
      </c>
      <c r="D9845" s="1">
        <v>1997</v>
      </c>
      <c r="E9845" s="1" t="s">
        <v>1650</v>
      </c>
      <c r="F9845" s="1" t="s">
        <v>1334</v>
      </c>
      <c r="G9845" s="1" t="s">
        <v>2416</v>
      </c>
    </row>
    <row r="9846" spans="1:7" x14ac:dyDescent="0.4">
      <c r="A9846" s="1" t="s">
        <v>3370</v>
      </c>
      <c r="B9846" s="1">
        <v>1471</v>
      </c>
      <c r="C9846" s="1" t="s">
        <v>1347</v>
      </c>
      <c r="D9846" s="1">
        <v>1998</v>
      </c>
      <c r="E9846" s="1" t="s">
        <v>1331</v>
      </c>
      <c r="F9846" s="1" t="s">
        <v>1330</v>
      </c>
      <c r="G9846" s="1" t="s">
        <v>3353</v>
      </c>
    </row>
    <row r="9847" spans="1:7" x14ac:dyDescent="0.4">
      <c r="A9847" s="1" t="s">
        <v>3369</v>
      </c>
      <c r="B9847" s="1">
        <v>364</v>
      </c>
      <c r="C9847" s="1" t="s">
        <v>1340</v>
      </c>
      <c r="D9847" s="1">
        <v>1997</v>
      </c>
      <c r="E9847" s="1" t="s">
        <v>1456</v>
      </c>
      <c r="F9847" s="1" t="s">
        <v>1334</v>
      </c>
      <c r="G9847" s="1" t="s">
        <v>3368</v>
      </c>
    </row>
    <row r="9848" spans="1:7" x14ac:dyDescent="0.4">
      <c r="A9848" s="1" t="s">
        <v>3367</v>
      </c>
      <c r="B9848" s="1">
        <v>364</v>
      </c>
      <c r="C9848" s="1" t="s">
        <v>1340</v>
      </c>
      <c r="D9848" s="1">
        <v>1998</v>
      </c>
      <c r="E9848" s="1" t="s">
        <v>1345</v>
      </c>
      <c r="F9848" s="1" t="s">
        <v>1334</v>
      </c>
      <c r="G9848" s="1" t="s">
        <v>3366</v>
      </c>
    </row>
    <row r="9849" spans="1:7" x14ac:dyDescent="0.4">
      <c r="A9849" s="1" t="s">
        <v>3365</v>
      </c>
      <c r="B9849" s="1">
        <v>2468</v>
      </c>
      <c r="C9849" s="1" t="s">
        <v>1347</v>
      </c>
      <c r="D9849" s="1">
        <v>1998</v>
      </c>
      <c r="E9849" s="1" t="s">
        <v>1377</v>
      </c>
      <c r="F9849" s="1" t="s">
        <v>1330</v>
      </c>
      <c r="G9849" s="1" t="s">
        <v>1102</v>
      </c>
    </row>
    <row r="9850" spans="1:7" x14ac:dyDescent="0.4">
      <c r="A9850" s="1" t="s">
        <v>3364</v>
      </c>
      <c r="B9850" s="1">
        <v>1130</v>
      </c>
      <c r="C9850" s="1" t="s">
        <v>1340</v>
      </c>
      <c r="D9850" s="1">
        <v>1997</v>
      </c>
      <c r="E9850" s="1" t="s">
        <v>1331</v>
      </c>
      <c r="F9850" s="1" t="s">
        <v>1330</v>
      </c>
      <c r="G9850" s="1" t="s">
        <v>3363</v>
      </c>
    </row>
    <row r="9851" spans="1:7" x14ac:dyDescent="0.4">
      <c r="A9851" s="1" t="s">
        <v>3362</v>
      </c>
      <c r="B9851" s="1">
        <v>1130</v>
      </c>
      <c r="C9851" s="1" t="s">
        <v>1340</v>
      </c>
      <c r="D9851" s="1">
        <v>1998</v>
      </c>
      <c r="E9851" s="1" t="s">
        <v>1467</v>
      </c>
      <c r="F9851" s="1" t="s">
        <v>1330</v>
      </c>
    </row>
    <row r="9852" spans="1:7" x14ac:dyDescent="0.4">
      <c r="A9852" s="1" t="s">
        <v>3361</v>
      </c>
      <c r="B9852" s="1">
        <v>2174</v>
      </c>
      <c r="C9852" s="1" t="s">
        <v>1347</v>
      </c>
      <c r="D9852" s="1">
        <v>1997</v>
      </c>
      <c r="E9852" s="1" t="s">
        <v>1331</v>
      </c>
      <c r="F9852" s="1" t="s">
        <v>1330</v>
      </c>
      <c r="G9852" s="1" t="s">
        <v>3179</v>
      </c>
    </row>
    <row r="9853" spans="1:7" x14ac:dyDescent="0.4">
      <c r="A9853" s="1" t="s">
        <v>3360</v>
      </c>
      <c r="B9853" s="1">
        <v>2174</v>
      </c>
      <c r="C9853" s="1" t="s">
        <v>1347</v>
      </c>
      <c r="D9853" s="1">
        <v>1997</v>
      </c>
      <c r="E9853" s="1" t="s">
        <v>1331</v>
      </c>
      <c r="F9853" s="1" t="s">
        <v>1330</v>
      </c>
      <c r="G9853" s="1" t="s">
        <v>1293</v>
      </c>
    </row>
    <row r="9854" spans="1:7" x14ac:dyDescent="0.4">
      <c r="A9854" s="1" t="s">
        <v>3359</v>
      </c>
      <c r="B9854" s="1">
        <v>2174</v>
      </c>
      <c r="C9854" s="1" t="s">
        <v>1347</v>
      </c>
      <c r="D9854" s="1">
        <v>1997</v>
      </c>
      <c r="E9854" s="1" t="s">
        <v>1331</v>
      </c>
      <c r="F9854" s="1" t="s">
        <v>1330</v>
      </c>
      <c r="G9854" s="1" t="s">
        <v>2336</v>
      </c>
    </row>
    <row r="9855" spans="1:7" x14ac:dyDescent="0.4">
      <c r="A9855" s="1" t="s">
        <v>3358</v>
      </c>
      <c r="B9855" s="1">
        <v>2174</v>
      </c>
      <c r="C9855" s="1" t="s">
        <v>1347</v>
      </c>
      <c r="D9855" s="1">
        <v>1997</v>
      </c>
      <c r="E9855" s="1" t="s">
        <v>1331</v>
      </c>
      <c r="F9855" s="1" t="s">
        <v>1330</v>
      </c>
      <c r="G9855" s="1" t="s">
        <v>2336</v>
      </c>
    </row>
    <row r="9856" spans="1:7" x14ac:dyDescent="0.4">
      <c r="A9856" s="1" t="s">
        <v>3357</v>
      </c>
      <c r="B9856" s="1">
        <v>1730</v>
      </c>
      <c r="C9856" s="1" t="s">
        <v>1347</v>
      </c>
      <c r="D9856" s="1">
        <v>1998</v>
      </c>
      <c r="E9856" s="1" t="s">
        <v>1377</v>
      </c>
      <c r="F9856" s="1" t="s">
        <v>1330</v>
      </c>
      <c r="G9856" s="1" t="s">
        <v>1102</v>
      </c>
    </row>
    <row r="9857" spans="1:7" x14ac:dyDescent="0.4">
      <c r="A9857" s="1" t="s">
        <v>3356</v>
      </c>
      <c r="B9857" s="1">
        <v>624</v>
      </c>
      <c r="C9857" s="1" t="s">
        <v>1340</v>
      </c>
      <c r="D9857" s="1">
        <v>1997</v>
      </c>
      <c r="E9857" s="1" t="s">
        <v>1732</v>
      </c>
      <c r="F9857" s="1" t="s">
        <v>1334</v>
      </c>
      <c r="G9857" s="1" t="s">
        <v>3355</v>
      </c>
    </row>
    <row r="9858" spans="1:7" x14ac:dyDescent="0.4">
      <c r="A9858" s="1" t="s">
        <v>946</v>
      </c>
      <c r="B9858" s="1">
        <v>2464</v>
      </c>
      <c r="C9858" s="1" t="s">
        <v>1347</v>
      </c>
      <c r="D9858" s="1">
        <v>1998</v>
      </c>
      <c r="E9858" s="1" t="s">
        <v>1331</v>
      </c>
      <c r="F9858" s="1" t="s">
        <v>1330</v>
      </c>
      <c r="G9858" s="1" t="s">
        <v>2401</v>
      </c>
    </row>
    <row r="9859" spans="1:7" x14ac:dyDescent="0.4">
      <c r="A9859" s="1" t="s">
        <v>3354</v>
      </c>
      <c r="B9859" s="1">
        <v>2464</v>
      </c>
      <c r="C9859" s="1" t="s">
        <v>1347</v>
      </c>
      <c r="D9859" s="1">
        <v>1997</v>
      </c>
      <c r="E9859" s="1" t="s">
        <v>1377</v>
      </c>
      <c r="F9859" s="1" t="s">
        <v>1330</v>
      </c>
      <c r="G9859" s="1" t="s">
        <v>7625</v>
      </c>
    </row>
    <row r="9860" spans="1:7" x14ac:dyDescent="0.4">
      <c r="A9860" s="1" t="s">
        <v>3352</v>
      </c>
      <c r="B9860" s="1">
        <v>176</v>
      </c>
      <c r="C9860" s="1" t="s">
        <v>1340</v>
      </c>
      <c r="D9860" s="1">
        <v>1996</v>
      </c>
      <c r="E9860" s="1" t="s">
        <v>1406</v>
      </c>
      <c r="F9860" s="1" t="s">
        <v>1334</v>
      </c>
      <c r="G9860" s="1" t="s">
        <v>1364</v>
      </c>
    </row>
    <row r="9861" spans="1:7" x14ac:dyDescent="0.4">
      <c r="A9861" s="1" t="s">
        <v>3351</v>
      </c>
      <c r="B9861" s="1">
        <v>608</v>
      </c>
      <c r="C9861" s="1" t="s">
        <v>1340</v>
      </c>
      <c r="D9861" s="1">
        <v>1998</v>
      </c>
      <c r="E9861" s="1" t="s">
        <v>1732</v>
      </c>
      <c r="F9861" s="1" t="s">
        <v>1334</v>
      </c>
      <c r="G9861" s="1" t="s">
        <v>2262</v>
      </c>
    </row>
    <row r="9862" spans="1:7" x14ac:dyDescent="0.4">
      <c r="A9862" s="1" t="s">
        <v>3350</v>
      </c>
      <c r="B9862" s="1">
        <v>375</v>
      </c>
      <c r="C9862" s="1" t="s">
        <v>1347</v>
      </c>
      <c r="D9862" s="1">
        <v>1997</v>
      </c>
      <c r="E9862" s="1" t="s">
        <v>2042</v>
      </c>
      <c r="F9862" s="1" t="s">
        <v>1334</v>
      </c>
      <c r="G9862" s="1" t="s">
        <v>2262</v>
      </c>
    </row>
    <row r="9863" spans="1:7" x14ac:dyDescent="0.4">
      <c r="A9863" s="1" t="s">
        <v>3349</v>
      </c>
      <c r="B9863" s="1">
        <v>176</v>
      </c>
      <c r="C9863" s="1" t="s">
        <v>1340</v>
      </c>
      <c r="D9863" s="1">
        <v>1996</v>
      </c>
      <c r="E9863" s="1" t="s">
        <v>1362</v>
      </c>
      <c r="F9863" s="1" t="s">
        <v>1334</v>
      </c>
      <c r="G9863" s="1" t="s">
        <v>1364</v>
      </c>
    </row>
    <row r="9864" spans="1:7" x14ac:dyDescent="0.4">
      <c r="A9864" s="1" t="s">
        <v>3348</v>
      </c>
      <c r="B9864" s="1">
        <v>176</v>
      </c>
      <c r="C9864" s="1" t="s">
        <v>1340</v>
      </c>
      <c r="D9864" s="1">
        <v>1996</v>
      </c>
      <c r="E9864" s="1" t="s">
        <v>1406</v>
      </c>
      <c r="F9864" s="1" t="s">
        <v>1334</v>
      </c>
      <c r="G9864" s="1" t="s">
        <v>1364</v>
      </c>
    </row>
    <row r="9865" spans="1:7" x14ac:dyDescent="0.4">
      <c r="A9865" s="1" t="s">
        <v>3347</v>
      </c>
      <c r="B9865" s="1">
        <v>176</v>
      </c>
      <c r="C9865" s="1" t="s">
        <v>1340</v>
      </c>
      <c r="D9865" s="1">
        <v>1997</v>
      </c>
      <c r="E9865" s="1" t="s">
        <v>1406</v>
      </c>
      <c r="F9865" s="1" t="s">
        <v>1334</v>
      </c>
      <c r="G9865" s="1" t="s">
        <v>1364</v>
      </c>
    </row>
    <row r="9866" spans="1:7" x14ac:dyDescent="0.4">
      <c r="A9866" s="1" t="s">
        <v>3346</v>
      </c>
      <c r="B9866" s="1">
        <v>176</v>
      </c>
      <c r="C9866" s="1" t="s">
        <v>1340</v>
      </c>
      <c r="D9866" s="1">
        <v>1997</v>
      </c>
      <c r="E9866" s="1" t="s">
        <v>1406</v>
      </c>
      <c r="F9866" s="1" t="s">
        <v>1334</v>
      </c>
      <c r="G9866" s="1" t="s">
        <v>1364</v>
      </c>
    </row>
    <row r="9867" spans="1:7" x14ac:dyDescent="0.4">
      <c r="A9867" s="1" t="s">
        <v>3345</v>
      </c>
      <c r="B9867" s="1">
        <v>176</v>
      </c>
      <c r="C9867" s="1" t="s">
        <v>1340</v>
      </c>
      <c r="D9867" s="1">
        <v>1997</v>
      </c>
      <c r="E9867" s="1" t="s">
        <v>1406</v>
      </c>
      <c r="F9867" s="1" t="s">
        <v>1334</v>
      </c>
      <c r="G9867" s="1" t="s">
        <v>1364</v>
      </c>
    </row>
    <row r="9868" spans="1:7" x14ac:dyDescent="0.4">
      <c r="A9868" s="1" t="s">
        <v>3344</v>
      </c>
      <c r="B9868" s="1">
        <v>368</v>
      </c>
      <c r="C9868" s="1" t="s">
        <v>1369</v>
      </c>
      <c r="D9868" s="1">
        <v>1997</v>
      </c>
      <c r="E9868" s="1" t="s">
        <v>1377</v>
      </c>
      <c r="F9868" s="1" t="s">
        <v>1330</v>
      </c>
      <c r="G9868" s="1" t="s">
        <v>3082</v>
      </c>
    </row>
    <row r="9869" spans="1:7" x14ac:dyDescent="0.4">
      <c r="A9869" s="1" t="s">
        <v>3343</v>
      </c>
      <c r="B9869" s="1">
        <v>368</v>
      </c>
      <c r="C9869" s="1" t="s">
        <v>1369</v>
      </c>
      <c r="D9869" s="1">
        <v>1998</v>
      </c>
      <c r="E9869" s="1" t="s">
        <v>1377</v>
      </c>
      <c r="F9869" s="1" t="s">
        <v>1330</v>
      </c>
      <c r="G9869" s="1" t="s">
        <v>3082</v>
      </c>
    </row>
    <row r="9870" spans="1:7" x14ac:dyDescent="0.4">
      <c r="A9870" s="1" t="s">
        <v>3342</v>
      </c>
      <c r="B9870" s="1">
        <v>740</v>
      </c>
      <c r="C9870" s="1" t="s">
        <v>1347</v>
      </c>
      <c r="D9870" s="1">
        <v>1996</v>
      </c>
      <c r="E9870" s="1" t="s">
        <v>1335</v>
      </c>
      <c r="F9870" s="1" t="s">
        <v>1334</v>
      </c>
      <c r="G9870" s="1" t="s">
        <v>3240</v>
      </c>
    </row>
    <row r="9871" spans="1:7" x14ac:dyDescent="0.4">
      <c r="A9871" s="1" t="s">
        <v>3341</v>
      </c>
      <c r="B9871" s="1">
        <v>200</v>
      </c>
      <c r="C9871" s="1" t="s">
        <v>1340</v>
      </c>
      <c r="D9871" s="1">
        <v>1996</v>
      </c>
      <c r="E9871" s="1" t="s">
        <v>1380</v>
      </c>
    </row>
    <row r="9872" spans="1:7" x14ac:dyDescent="0.4">
      <c r="A9872" s="1" t="s">
        <v>3340</v>
      </c>
      <c r="B9872" s="1">
        <v>700</v>
      </c>
      <c r="C9872" s="1" t="s">
        <v>2640</v>
      </c>
      <c r="D9872" s="1">
        <v>1997</v>
      </c>
      <c r="E9872" s="1" t="s">
        <v>1732</v>
      </c>
      <c r="F9872" s="1" t="s">
        <v>1330</v>
      </c>
      <c r="G9872" s="1" t="s">
        <v>2247</v>
      </c>
    </row>
    <row r="9873" spans="1:7" x14ac:dyDescent="0.4">
      <c r="A9873" s="1" t="s">
        <v>3339</v>
      </c>
      <c r="B9873" s="1">
        <v>176</v>
      </c>
      <c r="C9873" s="1" t="s">
        <v>1369</v>
      </c>
      <c r="D9873" s="1">
        <v>1997</v>
      </c>
      <c r="E9873" s="1" t="s">
        <v>1331</v>
      </c>
      <c r="F9873" s="1" t="s">
        <v>1330</v>
      </c>
    </row>
    <row r="9874" spans="1:7" x14ac:dyDescent="0.4">
      <c r="A9874" s="1" t="s">
        <v>3338</v>
      </c>
      <c r="B9874" s="1">
        <v>1179</v>
      </c>
      <c r="C9874" s="1" t="s">
        <v>1347</v>
      </c>
      <c r="D9874" s="1">
        <v>1997</v>
      </c>
      <c r="E9874" s="1" t="s">
        <v>1969</v>
      </c>
      <c r="F9874" s="1" t="s">
        <v>1464</v>
      </c>
      <c r="G9874" s="1" t="s">
        <v>3337</v>
      </c>
    </row>
    <row r="9875" spans="1:7" x14ac:dyDescent="0.4">
      <c r="A9875" s="1" t="s">
        <v>3336</v>
      </c>
      <c r="B9875" s="1">
        <v>1152</v>
      </c>
      <c r="C9875" s="1" t="s">
        <v>1347</v>
      </c>
      <c r="D9875" s="1">
        <v>1998</v>
      </c>
      <c r="E9875" s="1" t="s">
        <v>1650</v>
      </c>
      <c r="F9875" s="1" t="s">
        <v>1334</v>
      </c>
      <c r="G9875" s="1" t="s">
        <v>2998</v>
      </c>
    </row>
    <row r="9876" spans="1:7" x14ac:dyDescent="0.4">
      <c r="A9876" s="1" t="s">
        <v>3335</v>
      </c>
      <c r="B9876" s="1">
        <v>1788</v>
      </c>
      <c r="C9876" s="1" t="s">
        <v>1837</v>
      </c>
      <c r="D9876" s="1">
        <v>1997</v>
      </c>
      <c r="E9876" s="1" t="s">
        <v>1362</v>
      </c>
      <c r="G9876" s="1" t="s">
        <v>3334</v>
      </c>
    </row>
    <row r="9877" spans="1:7" x14ac:dyDescent="0.4">
      <c r="A9877" s="1" t="s">
        <v>3333</v>
      </c>
      <c r="B9877" s="1">
        <v>1788</v>
      </c>
      <c r="C9877" s="1" t="s">
        <v>1837</v>
      </c>
      <c r="D9877" s="1">
        <v>1998</v>
      </c>
      <c r="E9877" s="1" t="s">
        <v>1362</v>
      </c>
    </row>
    <row r="9878" spans="1:7" x14ac:dyDescent="0.4">
      <c r="A9878" s="1" t="s">
        <v>3332</v>
      </c>
      <c r="B9878" s="1">
        <v>1550</v>
      </c>
      <c r="C9878" s="1" t="s">
        <v>1347</v>
      </c>
      <c r="D9878" s="1">
        <v>1998</v>
      </c>
      <c r="E9878" s="1" t="s">
        <v>1385</v>
      </c>
      <c r="F9878" s="1" t="s">
        <v>1334</v>
      </c>
      <c r="G9878" s="1" t="s">
        <v>3331</v>
      </c>
    </row>
    <row r="9879" spans="1:7" x14ac:dyDescent="0.4">
      <c r="A9879" s="1" t="s">
        <v>3330</v>
      </c>
      <c r="B9879" s="1">
        <v>1104</v>
      </c>
      <c r="C9879" s="1" t="s">
        <v>1347</v>
      </c>
      <c r="D9879" s="1">
        <v>1998</v>
      </c>
      <c r="E9879" s="1" t="s">
        <v>1353</v>
      </c>
      <c r="F9879" s="1" t="s">
        <v>1330</v>
      </c>
    </row>
    <row r="9880" spans="1:7" x14ac:dyDescent="0.4">
      <c r="A9880" s="1" t="s">
        <v>3329</v>
      </c>
      <c r="B9880" s="1">
        <v>200</v>
      </c>
      <c r="C9880" s="1" t="s">
        <v>1332</v>
      </c>
      <c r="D9880" s="1">
        <v>1997</v>
      </c>
      <c r="E9880" s="1" t="s">
        <v>1335</v>
      </c>
      <c r="F9880" s="1" t="s">
        <v>1334</v>
      </c>
    </row>
    <row r="9881" spans="1:7" x14ac:dyDescent="0.4">
      <c r="A9881" s="1" t="s">
        <v>3328</v>
      </c>
      <c r="B9881" s="1">
        <v>138</v>
      </c>
      <c r="C9881" s="1" t="s">
        <v>1369</v>
      </c>
      <c r="D9881" s="1">
        <v>1997</v>
      </c>
      <c r="E9881" s="1" t="s">
        <v>1331</v>
      </c>
      <c r="F9881" s="1" t="s">
        <v>1330</v>
      </c>
    </row>
    <row r="9882" spans="1:7" x14ac:dyDescent="0.4">
      <c r="A9882" s="1" t="s">
        <v>3327</v>
      </c>
      <c r="B9882" s="1">
        <v>598</v>
      </c>
      <c r="C9882" s="1" t="s">
        <v>1340</v>
      </c>
      <c r="D9882" s="1">
        <v>1998</v>
      </c>
      <c r="E9882" s="1" t="s">
        <v>1397</v>
      </c>
      <c r="F9882" s="1" t="s">
        <v>1330</v>
      </c>
    </row>
    <row r="9883" spans="1:7" x14ac:dyDescent="0.4">
      <c r="A9883" s="1" t="s">
        <v>3326</v>
      </c>
      <c r="B9883" s="1">
        <v>2811</v>
      </c>
      <c r="C9883" s="1" t="s">
        <v>1347</v>
      </c>
      <c r="D9883" s="1">
        <v>1998</v>
      </c>
      <c r="E9883" s="1" t="s">
        <v>1331</v>
      </c>
      <c r="F9883" s="1" t="s">
        <v>1334</v>
      </c>
      <c r="G9883" s="1" t="s">
        <v>1102</v>
      </c>
    </row>
    <row r="9884" spans="1:7" x14ac:dyDescent="0.4">
      <c r="A9884" s="1" t="s">
        <v>3325</v>
      </c>
      <c r="B9884" s="1">
        <v>1162</v>
      </c>
      <c r="C9884" s="1" t="s">
        <v>1347</v>
      </c>
      <c r="D9884" s="1">
        <v>1998</v>
      </c>
      <c r="E9884" s="1" t="s">
        <v>1423</v>
      </c>
      <c r="F9884" s="1" t="s">
        <v>1330</v>
      </c>
    </row>
    <row r="9885" spans="1:7" x14ac:dyDescent="0.4">
      <c r="A9885" s="1" t="s">
        <v>3324</v>
      </c>
      <c r="B9885" s="1">
        <v>1162</v>
      </c>
      <c r="C9885" s="1" t="s">
        <v>1347</v>
      </c>
      <c r="D9885" s="1">
        <v>1998</v>
      </c>
      <c r="E9885" s="1" t="s">
        <v>1349</v>
      </c>
      <c r="F9885" s="1" t="s">
        <v>1464</v>
      </c>
      <c r="G9885" s="1" t="s">
        <v>3323</v>
      </c>
    </row>
    <row r="9886" spans="1:7" x14ac:dyDescent="0.4">
      <c r="A9886" s="1" t="s">
        <v>3322</v>
      </c>
      <c r="B9886" s="1">
        <v>1684</v>
      </c>
      <c r="C9886" s="1" t="s">
        <v>1347</v>
      </c>
      <c r="D9886" s="1">
        <v>1998</v>
      </c>
      <c r="E9886" s="1" t="s">
        <v>1377</v>
      </c>
      <c r="F9886" s="1" t="s">
        <v>1330</v>
      </c>
      <c r="G9886" s="1" t="s">
        <v>1355</v>
      </c>
    </row>
    <row r="9887" spans="1:7" x14ac:dyDescent="0.4">
      <c r="A9887" s="1" t="s">
        <v>3321</v>
      </c>
      <c r="B9887" s="1">
        <v>1141</v>
      </c>
      <c r="C9887" s="1" t="s">
        <v>1347</v>
      </c>
      <c r="D9887" s="1">
        <v>1997</v>
      </c>
      <c r="E9887" s="1" t="s">
        <v>1331</v>
      </c>
      <c r="F9887" s="1" t="s">
        <v>1334</v>
      </c>
      <c r="G9887" s="1" t="s">
        <v>3138</v>
      </c>
    </row>
    <row r="9888" spans="1:7" x14ac:dyDescent="0.4">
      <c r="A9888" s="1" t="s">
        <v>3320</v>
      </c>
      <c r="B9888" s="1">
        <v>1141</v>
      </c>
      <c r="C9888" s="1" t="s">
        <v>1347</v>
      </c>
      <c r="D9888" s="1">
        <v>1997</v>
      </c>
      <c r="E9888" s="1" t="s">
        <v>2390</v>
      </c>
      <c r="F9888" s="1" t="s">
        <v>1330</v>
      </c>
      <c r="G9888" s="1" t="s">
        <v>3220</v>
      </c>
    </row>
    <row r="9889" spans="1:7" x14ac:dyDescent="0.4">
      <c r="A9889" s="1" t="s">
        <v>3319</v>
      </c>
      <c r="B9889" s="1">
        <v>1141</v>
      </c>
      <c r="C9889" s="1" t="s">
        <v>1347</v>
      </c>
      <c r="D9889" s="1">
        <v>1997</v>
      </c>
      <c r="E9889" s="1" t="s">
        <v>1331</v>
      </c>
      <c r="F9889" s="1" t="s">
        <v>1334</v>
      </c>
      <c r="G9889" s="1" t="s">
        <v>3138</v>
      </c>
    </row>
    <row r="9890" spans="1:7" x14ac:dyDescent="0.4">
      <c r="A9890" s="1" t="s">
        <v>13466</v>
      </c>
      <c r="B9890" s="1">
        <v>215</v>
      </c>
      <c r="C9890" s="1" t="s">
        <v>1347</v>
      </c>
      <c r="D9890" s="1">
        <v>1997</v>
      </c>
      <c r="E9890" s="1" t="s">
        <v>1438</v>
      </c>
      <c r="F9890" s="1" t="s">
        <v>1330</v>
      </c>
    </row>
    <row r="9891" spans="1:7" x14ac:dyDescent="0.4">
      <c r="A9891" s="1" t="s">
        <v>3318</v>
      </c>
      <c r="B9891" s="1">
        <v>215</v>
      </c>
      <c r="C9891" s="1" t="s">
        <v>1347</v>
      </c>
      <c r="D9891" s="1">
        <v>1998</v>
      </c>
      <c r="E9891" s="1" t="s">
        <v>1438</v>
      </c>
      <c r="F9891" s="1" t="s">
        <v>1330</v>
      </c>
    </row>
    <row r="9892" spans="1:7" x14ac:dyDescent="0.4">
      <c r="A9892" s="1" t="s">
        <v>3317</v>
      </c>
      <c r="B9892" s="1">
        <v>6673</v>
      </c>
      <c r="C9892" s="1" t="s">
        <v>2411</v>
      </c>
      <c r="D9892" s="1">
        <v>1998</v>
      </c>
      <c r="E9892" s="1" t="s">
        <v>1377</v>
      </c>
      <c r="F9892" s="1" t="s">
        <v>1334</v>
      </c>
      <c r="G9892" s="1" t="s">
        <v>1102</v>
      </c>
    </row>
    <row r="9893" spans="1:7" x14ac:dyDescent="0.4">
      <c r="A9893" s="1" t="s">
        <v>3316</v>
      </c>
      <c r="B9893" s="1">
        <v>7200</v>
      </c>
      <c r="C9893" s="1" t="s">
        <v>2411</v>
      </c>
      <c r="D9893" s="1">
        <v>1998</v>
      </c>
      <c r="E9893" s="1" t="s">
        <v>1377</v>
      </c>
      <c r="F9893" s="1" t="s">
        <v>1330</v>
      </c>
      <c r="G9893" s="1" t="s">
        <v>1102</v>
      </c>
    </row>
    <row r="9894" spans="1:7" x14ac:dyDescent="0.4">
      <c r="A9894" s="1" t="s">
        <v>3315</v>
      </c>
      <c r="B9894" s="1">
        <v>685</v>
      </c>
      <c r="C9894" s="1" t="s">
        <v>1340</v>
      </c>
      <c r="D9894" s="1">
        <v>1998</v>
      </c>
      <c r="E9894" s="1" t="s">
        <v>1435</v>
      </c>
      <c r="F9894" s="1" t="s">
        <v>1334</v>
      </c>
      <c r="G9894" s="1" t="s">
        <v>3311</v>
      </c>
    </row>
    <row r="9895" spans="1:7" x14ac:dyDescent="0.4">
      <c r="A9895" s="1" t="s">
        <v>3314</v>
      </c>
      <c r="B9895" s="1">
        <v>685</v>
      </c>
      <c r="C9895" s="1" t="s">
        <v>1340</v>
      </c>
      <c r="D9895" s="1">
        <v>1998</v>
      </c>
      <c r="E9895" s="1" t="s">
        <v>1331</v>
      </c>
      <c r="F9895" s="1" t="s">
        <v>1334</v>
      </c>
      <c r="G9895" s="1" t="s">
        <v>3311</v>
      </c>
    </row>
    <row r="9896" spans="1:7" x14ac:dyDescent="0.4">
      <c r="A9896" s="1" t="s">
        <v>3313</v>
      </c>
      <c r="B9896" s="1">
        <v>685</v>
      </c>
      <c r="C9896" s="1" t="s">
        <v>1340</v>
      </c>
      <c r="D9896" s="1">
        <v>1998</v>
      </c>
      <c r="E9896" s="1" t="s">
        <v>1331</v>
      </c>
      <c r="F9896" s="1" t="s">
        <v>1334</v>
      </c>
      <c r="G9896" s="1" t="s">
        <v>3311</v>
      </c>
    </row>
    <row r="9897" spans="1:7" x14ac:dyDescent="0.4">
      <c r="A9897" s="1" t="s">
        <v>3312</v>
      </c>
      <c r="B9897" s="1">
        <v>685</v>
      </c>
      <c r="C9897" s="1" t="s">
        <v>1340</v>
      </c>
      <c r="D9897" s="1">
        <v>1998</v>
      </c>
      <c r="E9897" s="1" t="s">
        <v>1435</v>
      </c>
      <c r="F9897" s="1" t="s">
        <v>1334</v>
      </c>
      <c r="G9897" s="1" t="s">
        <v>3311</v>
      </c>
    </row>
    <row r="9898" spans="1:7" x14ac:dyDescent="0.4">
      <c r="A9898" s="1" t="s">
        <v>3310</v>
      </c>
      <c r="B9898" s="1">
        <v>2464</v>
      </c>
      <c r="C9898" s="1" t="s">
        <v>1347</v>
      </c>
      <c r="D9898" s="1">
        <v>1997</v>
      </c>
      <c r="E9898" s="1" t="s">
        <v>1377</v>
      </c>
      <c r="F9898" s="1" t="s">
        <v>1334</v>
      </c>
      <c r="G9898" s="1" t="s">
        <v>1102</v>
      </c>
    </row>
    <row r="9899" spans="1:7" x14ac:dyDescent="0.4">
      <c r="A9899" s="1" t="s">
        <v>3309</v>
      </c>
      <c r="B9899" s="1">
        <v>2464</v>
      </c>
      <c r="C9899" s="1" t="s">
        <v>1347</v>
      </c>
      <c r="D9899" s="1">
        <v>1997</v>
      </c>
      <c r="E9899" s="1" t="s">
        <v>1377</v>
      </c>
      <c r="F9899" s="1" t="s">
        <v>1334</v>
      </c>
      <c r="G9899" s="1" t="s">
        <v>1102</v>
      </c>
    </row>
    <row r="9900" spans="1:7" x14ac:dyDescent="0.4">
      <c r="A9900" s="1" t="s">
        <v>3308</v>
      </c>
      <c r="B9900" s="1">
        <v>2464</v>
      </c>
      <c r="C9900" s="1" t="s">
        <v>1347</v>
      </c>
      <c r="D9900" s="1">
        <v>1998</v>
      </c>
      <c r="E9900" s="1" t="s">
        <v>1377</v>
      </c>
      <c r="F9900" s="1" t="s">
        <v>1334</v>
      </c>
      <c r="G9900" s="1" t="s">
        <v>1102</v>
      </c>
    </row>
    <row r="9901" spans="1:7" x14ac:dyDescent="0.4">
      <c r="A9901" s="1" t="s">
        <v>3307</v>
      </c>
      <c r="B9901" s="1">
        <v>61</v>
      </c>
      <c r="C9901" s="1" t="s">
        <v>1357</v>
      </c>
      <c r="D9901" s="1">
        <v>1997</v>
      </c>
      <c r="E9901" s="1" t="s">
        <v>3306</v>
      </c>
      <c r="F9901" s="1" t="s">
        <v>1330</v>
      </c>
    </row>
    <row r="9902" spans="1:7" x14ac:dyDescent="0.4">
      <c r="A9902" s="1" t="s">
        <v>3305</v>
      </c>
      <c r="B9902" s="1">
        <v>848</v>
      </c>
      <c r="C9902" s="1" t="s">
        <v>1347</v>
      </c>
      <c r="D9902" s="1">
        <v>1997</v>
      </c>
      <c r="E9902" s="1" t="s">
        <v>1331</v>
      </c>
      <c r="F9902" s="1" t="s">
        <v>1334</v>
      </c>
      <c r="G9902" s="1" t="s">
        <v>3130</v>
      </c>
    </row>
    <row r="9903" spans="1:7" x14ac:dyDescent="0.4">
      <c r="A9903" s="1" t="s">
        <v>3304</v>
      </c>
      <c r="B9903" s="1">
        <v>848</v>
      </c>
      <c r="C9903" s="1" t="s">
        <v>1347</v>
      </c>
      <c r="D9903" s="1">
        <v>1997</v>
      </c>
      <c r="E9903" s="1" t="s">
        <v>1335</v>
      </c>
      <c r="F9903" s="1" t="s">
        <v>1334</v>
      </c>
      <c r="G9903" s="1" t="s">
        <v>1992</v>
      </c>
    </row>
    <row r="9904" spans="1:7" x14ac:dyDescent="0.4">
      <c r="A9904" s="1" t="s">
        <v>3303</v>
      </c>
      <c r="B9904" s="1">
        <v>1645</v>
      </c>
      <c r="C9904" s="1" t="s">
        <v>1347</v>
      </c>
      <c r="D9904" s="1">
        <v>1997</v>
      </c>
      <c r="E9904" s="1" t="s">
        <v>2456</v>
      </c>
      <c r="F9904" s="1" t="s">
        <v>1334</v>
      </c>
      <c r="G9904" s="1" t="s">
        <v>2247</v>
      </c>
    </row>
    <row r="9905" spans="1:7" x14ac:dyDescent="0.4">
      <c r="A9905" s="1" t="s">
        <v>3302</v>
      </c>
      <c r="B9905" s="1">
        <v>2808</v>
      </c>
      <c r="C9905" s="1" t="s">
        <v>1347</v>
      </c>
      <c r="D9905" s="1">
        <v>1997</v>
      </c>
      <c r="E9905" s="1" t="s">
        <v>1435</v>
      </c>
      <c r="F9905" s="1" t="s">
        <v>1334</v>
      </c>
      <c r="G9905" s="1" t="s">
        <v>3196</v>
      </c>
    </row>
    <row r="9906" spans="1:7" x14ac:dyDescent="0.4">
      <c r="A9906" s="1" t="s">
        <v>3301</v>
      </c>
      <c r="B9906" s="1">
        <v>2932</v>
      </c>
      <c r="C9906" s="1" t="s">
        <v>1347</v>
      </c>
      <c r="D9906" s="1">
        <v>1997</v>
      </c>
      <c r="E9906" s="1" t="s">
        <v>1331</v>
      </c>
      <c r="F9906" s="1" t="s">
        <v>1334</v>
      </c>
      <c r="G9906" s="1" t="s">
        <v>1102</v>
      </c>
    </row>
    <row r="9907" spans="1:7" x14ac:dyDescent="0.4">
      <c r="A9907" s="1" t="s">
        <v>3300</v>
      </c>
      <c r="B9907" s="1">
        <v>226</v>
      </c>
      <c r="C9907" s="1" t="s">
        <v>1340</v>
      </c>
      <c r="D9907" s="1">
        <v>1996</v>
      </c>
      <c r="E9907" s="1" t="s">
        <v>1467</v>
      </c>
      <c r="F9907" s="1" t="s">
        <v>1330</v>
      </c>
    </row>
    <row r="9908" spans="1:7" x14ac:dyDescent="0.4">
      <c r="A9908" s="1" t="s">
        <v>3299</v>
      </c>
      <c r="B9908" s="1">
        <v>369</v>
      </c>
      <c r="C9908" s="1" t="s">
        <v>1340</v>
      </c>
      <c r="D9908" s="1">
        <v>1998</v>
      </c>
      <c r="E9908" s="1" t="s">
        <v>1385</v>
      </c>
      <c r="F9908" s="1" t="s">
        <v>1330</v>
      </c>
    </row>
    <row r="9909" spans="1:7" x14ac:dyDescent="0.4">
      <c r="A9909" s="1" t="s">
        <v>3298</v>
      </c>
      <c r="B9909" s="1">
        <v>369</v>
      </c>
      <c r="C9909" s="1" t="s">
        <v>1340</v>
      </c>
      <c r="D9909" s="1">
        <v>1998</v>
      </c>
      <c r="E9909" s="1" t="s">
        <v>1353</v>
      </c>
      <c r="F9909" s="1" t="s">
        <v>1330</v>
      </c>
      <c r="G9909" s="1" t="s">
        <v>2310</v>
      </c>
    </row>
    <row r="9910" spans="1:7" x14ac:dyDescent="0.4">
      <c r="A9910" s="1" t="s">
        <v>3297</v>
      </c>
      <c r="B9910" s="1">
        <v>831</v>
      </c>
      <c r="C9910" s="1" t="s">
        <v>1347</v>
      </c>
      <c r="D9910" s="1">
        <v>1997</v>
      </c>
      <c r="E9910" s="1" t="s">
        <v>1335</v>
      </c>
      <c r="F9910" s="1" t="s">
        <v>1334</v>
      </c>
      <c r="G9910" s="1" t="s">
        <v>1992</v>
      </c>
    </row>
    <row r="9911" spans="1:7" x14ac:dyDescent="0.4">
      <c r="A9911" s="1" t="s">
        <v>3296</v>
      </c>
      <c r="B9911" s="1">
        <v>831</v>
      </c>
      <c r="C9911" s="1" t="s">
        <v>1347</v>
      </c>
      <c r="D9911" s="1">
        <v>1998</v>
      </c>
      <c r="E9911" s="1" t="s">
        <v>1335</v>
      </c>
      <c r="F9911" s="1" t="s">
        <v>1334</v>
      </c>
      <c r="G9911" s="1" t="s">
        <v>1428</v>
      </c>
    </row>
    <row r="9912" spans="1:7" x14ac:dyDescent="0.4">
      <c r="A9912" s="1" t="s">
        <v>3295</v>
      </c>
      <c r="C9912" s="1" t="s">
        <v>1357</v>
      </c>
      <c r="D9912" s="1">
        <v>1997</v>
      </c>
      <c r="E9912" s="1" t="s">
        <v>1708</v>
      </c>
      <c r="F9912" s="1" t="s">
        <v>1334</v>
      </c>
    </row>
    <row r="9913" spans="1:7" x14ac:dyDescent="0.4">
      <c r="A9913" s="1" t="s">
        <v>3294</v>
      </c>
      <c r="C9913" s="1" t="s">
        <v>1357</v>
      </c>
      <c r="D9913" s="1">
        <v>1997</v>
      </c>
      <c r="E9913" s="1" t="s">
        <v>1708</v>
      </c>
      <c r="F9913" s="1" t="s">
        <v>1334</v>
      </c>
    </row>
    <row r="9914" spans="1:7" x14ac:dyDescent="0.4">
      <c r="A9914" s="1" t="s">
        <v>3293</v>
      </c>
      <c r="B9914" s="1">
        <v>261</v>
      </c>
      <c r="C9914" s="1" t="s">
        <v>1340</v>
      </c>
      <c r="D9914" s="1">
        <v>1997</v>
      </c>
      <c r="E9914" s="1" t="s">
        <v>2329</v>
      </c>
      <c r="F9914" s="1" t="s">
        <v>1330</v>
      </c>
      <c r="G9914" s="1" t="s">
        <v>3044</v>
      </c>
    </row>
    <row r="9915" spans="1:7" x14ac:dyDescent="0.4">
      <c r="A9915" s="1" t="s">
        <v>3292</v>
      </c>
      <c r="B9915" s="1">
        <v>261</v>
      </c>
      <c r="C9915" s="1" t="s">
        <v>1340</v>
      </c>
      <c r="D9915" s="1">
        <v>1997</v>
      </c>
      <c r="E9915" s="1" t="s">
        <v>1371</v>
      </c>
      <c r="F9915" s="1" t="s">
        <v>1330</v>
      </c>
    </row>
    <row r="9916" spans="1:7" x14ac:dyDescent="0.4">
      <c r="A9916" s="1" t="s">
        <v>3291</v>
      </c>
      <c r="B9916" s="1">
        <v>356</v>
      </c>
      <c r="C9916" s="1" t="s">
        <v>1340</v>
      </c>
      <c r="D9916" s="1">
        <v>1997</v>
      </c>
      <c r="E9916" s="1" t="s">
        <v>1377</v>
      </c>
      <c r="F9916" s="1" t="s">
        <v>1330</v>
      </c>
    </row>
    <row r="9917" spans="1:7" x14ac:dyDescent="0.4">
      <c r="A9917" s="1" t="s">
        <v>3290</v>
      </c>
      <c r="B9917" s="1">
        <v>356</v>
      </c>
      <c r="C9917" s="1" t="s">
        <v>1340</v>
      </c>
      <c r="D9917" s="1">
        <v>1997</v>
      </c>
      <c r="E9917" s="1" t="s">
        <v>1331</v>
      </c>
      <c r="F9917" s="1" t="s">
        <v>1330</v>
      </c>
    </row>
    <row r="9918" spans="1:7" x14ac:dyDescent="0.4">
      <c r="A9918" s="1" t="s">
        <v>3289</v>
      </c>
      <c r="B9918" s="1">
        <v>356</v>
      </c>
      <c r="C9918" s="1" t="s">
        <v>1340</v>
      </c>
      <c r="D9918" s="1">
        <v>1998</v>
      </c>
      <c r="E9918" s="1" t="s">
        <v>1331</v>
      </c>
      <c r="F9918" s="1" t="s">
        <v>1330</v>
      </c>
      <c r="G9918" s="1" t="s">
        <v>3009</v>
      </c>
    </row>
    <row r="9919" spans="1:7" x14ac:dyDescent="0.4">
      <c r="A9919" s="1" t="s">
        <v>3288</v>
      </c>
      <c r="B9919" s="1">
        <v>503</v>
      </c>
      <c r="C9919" s="1" t="s">
        <v>1340</v>
      </c>
      <c r="D9919" s="1">
        <v>1998</v>
      </c>
      <c r="E9919" s="1" t="s">
        <v>2270</v>
      </c>
      <c r="F9919" s="1" t="s">
        <v>1330</v>
      </c>
      <c r="G9919" s="1" t="s">
        <v>3224</v>
      </c>
    </row>
    <row r="9920" spans="1:7" x14ac:dyDescent="0.4">
      <c r="A9920" s="1" t="s">
        <v>3287</v>
      </c>
      <c r="B9920" s="1">
        <v>503</v>
      </c>
      <c r="C9920" s="1" t="s">
        <v>1340</v>
      </c>
      <c r="D9920" s="1">
        <v>1998</v>
      </c>
      <c r="E9920" s="1" t="s">
        <v>1353</v>
      </c>
      <c r="F9920" s="1" t="s">
        <v>1330</v>
      </c>
    </row>
    <row r="9921" spans="1:7" x14ac:dyDescent="0.4">
      <c r="A9921" s="1" t="s">
        <v>3286</v>
      </c>
      <c r="B9921" s="1">
        <v>261</v>
      </c>
      <c r="C9921" s="1" t="s">
        <v>1340</v>
      </c>
      <c r="D9921" s="1">
        <v>1997</v>
      </c>
      <c r="E9921" s="1" t="s">
        <v>2429</v>
      </c>
      <c r="F9921" s="1" t="s">
        <v>1330</v>
      </c>
      <c r="G9921" s="1" t="s">
        <v>3044</v>
      </c>
    </row>
    <row r="9922" spans="1:7" x14ac:dyDescent="0.4">
      <c r="A9922" s="1" t="s">
        <v>3285</v>
      </c>
      <c r="B9922" s="1">
        <v>261</v>
      </c>
      <c r="C9922" s="1" t="s">
        <v>1340</v>
      </c>
      <c r="D9922" s="1">
        <v>1997</v>
      </c>
      <c r="E9922" s="1" t="s">
        <v>1371</v>
      </c>
      <c r="F9922" s="1" t="s">
        <v>1330</v>
      </c>
    </row>
    <row r="9923" spans="1:7" x14ac:dyDescent="0.4">
      <c r="A9923" s="1" t="s">
        <v>3284</v>
      </c>
      <c r="B9923" s="1">
        <v>261</v>
      </c>
      <c r="C9923" s="1" t="s">
        <v>1340</v>
      </c>
      <c r="D9923" s="1">
        <v>1997</v>
      </c>
      <c r="E9923" s="1" t="s">
        <v>1532</v>
      </c>
      <c r="F9923" s="1" t="s">
        <v>1330</v>
      </c>
      <c r="G9923" s="1" t="s">
        <v>3283</v>
      </c>
    </row>
    <row r="9924" spans="1:7" x14ac:dyDescent="0.4">
      <c r="A9924" s="1" t="s">
        <v>3282</v>
      </c>
      <c r="B9924" s="1">
        <v>261</v>
      </c>
      <c r="C9924" s="1" t="s">
        <v>1340</v>
      </c>
      <c r="D9924" s="1">
        <v>1997</v>
      </c>
      <c r="E9924" s="1" t="s">
        <v>2329</v>
      </c>
      <c r="F9924" s="1" t="s">
        <v>1330</v>
      </c>
      <c r="G9924" s="1" t="s">
        <v>3044</v>
      </c>
    </row>
    <row r="9925" spans="1:7" x14ac:dyDescent="0.4">
      <c r="A9925" s="1" t="s">
        <v>3281</v>
      </c>
      <c r="B9925" s="1">
        <v>282</v>
      </c>
      <c r="C9925" s="1" t="s">
        <v>1340</v>
      </c>
      <c r="D9925" s="1">
        <v>1996</v>
      </c>
      <c r="E9925" s="1" t="s">
        <v>1371</v>
      </c>
      <c r="F9925" s="1" t="s">
        <v>1330</v>
      </c>
    </row>
    <row r="9926" spans="1:7" x14ac:dyDescent="0.4">
      <c r="A9926" s="1" t="s">
        <v>3280</v>
      </c>
      <c r="B9926" s="1">
        <v>105</v>
      </c>
      <c r="C9926" s="1" t="s">
        <v>1340</v>
      </c>
      <c r="D9926" s="1">
        <v>1996</v>
      </c>
      <c r="E9926" s="1" t="s">
        <v>1406</v>
      </c>
      <c r="F9926" s="1" t="s">
        <v>1334</v>
      </c>
      <c r="G9926" s="1" t="s">
        <v>1364</v>
      </c>
    </row>
    <row r="9927" spans="1:7" x14ac:dyDescent="0.4">
      <c r="A9927" s="1" t="s">
        <v>3279</v>
      </c>
      <c r="B9927" s="1">
        <v>105</v>
      </c>
      <c r="C9927" s="1" t="s">
        <v>1340</v>
      </c>
      <c r="D9927" s="1">
        <v>1996</v>
      </c>
      <c r="E9927" s="1" t="s">
        <v>1406</v>
      </c>
      <c r="F9927" s="1" t="s">
        <v>1334</v>
      </c>
      <c r="G9927" s="1" t="s">
        <v>1364</v>
      </c>
    </row>
    <row r="9928" spans="1:7" x14ac:dyDescent="0.4">
      <c r="A9928" s="1" t="s">
        <v>3278</v>
      </c>
      <c r="B9928" s="1">
        <v>105</v>
      </c>
      <c r="C9928" s="1" t="s">
        <v>1340</v>
      </c>
      <c r="D9928" s="1">
        <v>1997</v>
      </c>
      <c r="E9928" s="1" t="s">
        <v>1406</v>
      </c>
      <c r="F9928" s="1" t="s">
        <v>1334</v>
      </c>
      <c r="G9928" s="1" t="s">
        <v>1364</v>
      </c>
    </row>
    <row r="9929" spans="1:7" x14ac:dyDescent="0.4">
      <c r="A9929" s="1" t="s">
        <v>3277</v>
      </c>
      <c r="B9929" s="1">
        <v>740</v>
      </c>
      <c r="C9929" s="1" t="s">
        <v>1347</v>
      </c>
      <c r="D9929" s="1">
        <v>1996</v>
      </c>
      <c r="E9929" s="1" t="s">
        <v>1335</v>
      </c>
      <c r="F9929" s="1" t="s">
        <v>1334</v>
      </c>
      <c r="G9929" s="1" t="s">
        <v>3240</v>
      </c>
    </row>
    <row r="9930" spans="1:7" x14ac:dyDescent="0.4">
      <c r="A9930" s="1" t="s">
        <v>3276</v>
      </c>
      <c r="B9930" s="1">
        <v>352</v>
      </c>
      <c r="C9930" s="1" t="s">
        <v>1340</v>
      </c>
      <c r="D9930" s="1">
        <v>1997</v>
      </c>
      <c r="E9930" s="1" t="s">
        <v>1343</v>
      </c>
      <c r="F9930" s="1" t="s">
        <v>1334</v>
      </c>
      <c r="G9930" s="1" t="s">
        <v>2278</v>
      </c>
    </row>
    <row r="9931" spans="1:7" x14ac:dyDescent="0.4">
      <c r="A9931" s="1" t="s">
        <v>3275</v>
      </c>
      <c r="C9931" s="1" t="s">
        <v>1357</v>
      </c>
      <c r="D9931" s="1">
        <v>1998</v>
      </c>
      <c r="E9931" s="1" t="s">
        <v>1752</v>
      </c>
      <c r="F9931" s="1" t="s">
        <v>1334</v>
      </c>
      <c r="G9931" s="1" t="s">
        <v>2947</v>
      </c>
    </row>
    <row r="9932" spans="1:7" x14ac:dyDescent="0.4">
      <c r="A9932" s="1" t="s">
        <v>3274</v>
      </c>
      <c r="B9932" s="1">
        <v>1550</v>
      </c>
      <c r="C9932" s="1" t="s">
        <v>1347</v>
      </c>
      <c r="D9932" s="1">
        <v>1997</v>
      </c>
      <c r="E9932" s="1" t="s">
        <v>3272</v>
      </c>
      <c r="F9932" s="1" t="s">
        <v>1334</v>
      </c>
      <c r="G9932" s="1" t="s">
        <v>3271</v>
      </c>
    </row>
    <row r="9933" spans="1:7" x14ac:dyDescent="0.4">
      <c r="A9933" s="1" t="s">
        <v>3273</v>
      </c>
      <c r="B9933" s="1">
        <v>1550</v>
      </c>
      <c r="C9933" s="1" t="s">
        <v>1347</v>
      </c>
      <c r="D9933" s="1">
        <v>1997</v>
      </c>
      <c r="E9933" s="1" t="s">
        <v>3272</v>
      </c>
      <c r="F9933" s="1" t="s">
        <v>1334</v>
      </c>
      <c r="G9933" s="1" t="s">
        <v>3271</v>
      </c>
    </row>
    <row r="9934" spans="1:7" x14ac:dyDescent="0.4">
      <c r="A9934" s="1" t="s">
        <v>3270</v>
      </c>
      <c r="B9934" s="1">
        <v>4011</v>
      </c>
      <c r="C9934" s="1" t="s">
        <v>1347</v>
      </c>
      <c r="D9934" s="1">
        <v>1997</v>
      </c>
      <c r="E9934" s="1" t="s">
        <v>1331</v>
      </c>
      <c r="F9934" s="1" t="s">
        <v>1330</v>
      </c>
      <c r="G9934" s="1" t="s">
        <v>3085</v>
      </c>
    </row>
    <row r="9935" spans="1:7" x14ac:dyDescent="0.4">
      <c r="A9935" s="1" t="s">
        <v>3269</v>
      </c>
      <c r="B9935" s="1">
        <v>4011</v>
      </c>
      <c r="C9935" s="1" t="s">
        <v>1347</v>
      </c>
      <c r="D9935" s="1">
        <v>1997</v>
      </c>
      <c r="E9935" s="1" t="s">
        <v>1331</v>
      </c>
      <c r="F9935" s="1" t="s">
        <v>1330</v>
      </c>
      <c r="G9935" s="1" t="s">
        <v>3268</v>
      </c>
    </row>
    <row r="9936" spans="1:7" x14ac:dyDescent="0.4">
      <c r="A9936" s="1" t="s">
        <v>3267</v>
      </c>
      <c r="B9936" s="1">
        <v>1585</v>
      </c>
      <c r="C9936" s="1" t="s">
        <v>1347</v>
      </c>
      <c r="D9936" s="1">
        <v>1998</v>
      </c>
      <c r="E9936" s="1" t="s">
        <v>1708</v>
      </c>
      <c r="F9936" s="1" t="s">
        <v>1334</v>
      </c>
      <c r="G9936" s="1" t="s">
        <v>3266</v>
      </c>
    </row>
    <row r="9937" spans="1:7" x14ac:dyDescent="0.4">
      <c r="A9937" s="1" t="s">
        <v>3265</v>
      </c>
      <c r="B9937" s="1">
        <v>600</v>
      </c>
      <c r="C9937" s="1" t="s">
        <v>1347</v>
      </c>
      <c r="D9937" s="1">
        <v>1998</v>
      </c>
      <c r="E9937" s="1" t="s">
        <v>1732</v>
      </c>
      <c r="F9937" s="1" t="s">
        <v>1334</v>
      </c>
      <c r="G9937" s="1" t="s">
        <v>3264</v>
      </c>
    </row>
    <row r="9938" spans="1:7" x14ac:dyDescent="0.4">
      <c r="A9938" s="1" t="s">
        <v>3263</v>
      </c>
      <c r="B9938" s="1">
        <v>831</v>
      </c>
      <c r="C9938" s="1" t="s">
        <v>1347</v>
      </c>
      <c r="D9938" s="1">
        <v>1998</v>
      </c>
      <c r="E9938" s="1" t="s">
        <v>1335</v>
      </c>
      <c r="F9938" s="1" t="s">
        <v>1334</v>
      </c>
      <c r="G9938" s="1" t="s">
        <v>1992</v>
      </c>
    </row>
    <row r="9939" spans="1:7" x14ac:dyDescent="0.4">
      <c r="A9939" s="1" t="s">
        <v>3262</v>
      </c>
      <c r="B9939" s="1">
        <v>831</v>
      </c>
      <c r="C9939" s="1" t="s">
        <v>1347</v>
      </c>
      <c r="D9939" s="1">
        <v>1998</v>
      </c>
      <c r="E9939" s="1" t="s">
        <v>1335</v>
      </c>
      <c r="F9939" s="1" t="s">
        <v>1334</v>
      </c>
      <c r="G9939" s="1" t="s">
        <v>1992</v>
      </c>
    </row>
    <row r="9940" spans="1:7" x14ac:dyDescent="0.4">
      <c r="A9940" s="1" t="s">
        <v>3261</v>
      </c>
      <c r="B9940" s="1">
        <v>401</v>
      </c>
      <c r="C9940" s="1" t="s">
        <v>1340</v>
      </c>
      <c r="D9940" s="1">
        <v>1998</v>
      </c>
      <c r="E9940" s="1" t="s">
        <v>1406</v>
      </c>
      <c r="F9940" s="1" t="s">
        <v>1330</v>
      </c>
    </row>
    <row r="9941" spans="1:7" x14ac:dyDescent="0.4">
      <c r="A9941" s="1" t="s">
        <v>3260</v>
      </c>
      <c r="B9941" s="1">
        <v>388</v>
      </c>
      <c r="C9941" s="1" t="s">
        <v>1340</v>
      </c>
      <c r="D9941" s="1">
        <v>1998</v>
      </c>
      <c r="E9941" s="1" t="s">
        <v>3259</v>
      </c>
      <c r="F9941" s="1" t="s">
        <v>1334</v>
      </c>
      <c r="G9941" s="1" t="s">
        <v>3258</v>
      </c>
    </row>
    <row r="9942" spans="1:7" x14ac:dyDescent="0.4">
      <c r="A9942" s="1" t="s">
        <v>3257</v>
      </c>
      <c r="B9942" s="1">
        <v>712</v>
      </c>
      <c r="C9942" s="1" t="s">
        <v>1347</v>
      </c>
      <c r="D9942" s="1">
        <v>1997</v>
      </c>
      <c r="E9942" s="1" t="s">
        <v>1360</v>
      </c>
      <c r="F9942" s="1" t="s">
        <v>1464</v>
      </c>
    </row>
    <row r="9943" spans="1:7" x14ac:dyDescent="0.4">
      <c r="A9943" s="1" t="s">
        <v>3256</v>
      </c>
      <c r="B9943" s="1">
        <v>712</v>
      </c>
      <c r="C9943" s="1" t="s">
        <v>1347</v>
      </c>
      <c r="D9943" s="1">
        <v>1998</v>
      </c>
      <c r="E9943" s="1" t="s">
        <v>1435</v>
      </c>
      <c r="F9943" s="1" t="s">
        <v>1464</v>
      </c>
      <c r="G9943" s="1" t="s">
        <v>3255</v>
      </c>
    </row>
    <row r="9944" spans="1:7" x14ac:dyDescent="0.4">
      <c r="A9944" s="1" t="s">
        <v>3254</v>
      </c>
      <c r="B9944" s="1">
        <v>284</v>
      </c>
      <c r="C9944" s="1" t="s">
        <v>1369</v>
      </c>
      <c r="D9944" s="1">
        <v>1998</v>
      </c>
      <c r="E9944" s="1" t="s">
        <v>1351</v>
      </c>
      <c r="F9944" s="1" t="s">
        <v>1334</v>
      </c>
    </row>
    <row r="9945" spans="1:7" x14ac:dyDescent="0.4">
      <c r="A9945" s="1" t="s">
        <v>3253</v>
      </c>
      <c r="B9945" s="1">
        <v>284</v>
      </c>
      <c r="C9945" s="1" t="s">
        <v>1369</v>
      </c>
      <c r="D9945" s="1">
        <v>1998</v>
      </c>
      <c r="E9945" s="1" t="s">
        <v>1362</v>
      </c>
      <c r="F9945" s="1" t="s">
        <v>1330</v>
      </c>
      <c r="G9945" s="1" t="s">
        <v>1461</v>
      </c>
    </row>
    <row r="9946" spans="1:7" x14ac:dyDescent="0.4">
      <c r="A9946" s="1" t="s">
        <v>3252</v>
      </c>
      <c r="B9946" s="1">
        <v>2174</v>
      </c>
      <c r="C9946" s="1" t="s">
        <v>1347</v>
      </c>
      <c r="D9946" s="1">
        <v>1998</v>
      </c>
      <c r="E9946" s="1" t="s">
        <v>1331</v>
      </c>
      <c r="F9946" s="1" t="s">
        <v>1330</v>
      </c>
      <c r="G9946" s="1" t="s">
        <v>2336</v>
      </c>
    </row>
    <row r="9947" spans="1:7" x14ac:dyDescent="0.4">
      <c r="A9947" s="1" t="s">
        <v>3251</v>
      </c>
      <c r="B9947" s="1">
        <v>2174</v>
      </c>
      <c r="C9947" s="1" t="s">
        <v>1347</v>
      </c>
      <c r="D9947" s="1">
        <v>1998</v>
      </c>
      <c r="E9947" s="1" t="s">
        <v>1331</v>
      </c>
      <c r="F9947" s="1" t="s">
        <v>1330</v>
      </c>
      <c r="G9947" s="1" t="s">
        <v>3220</v>
      </c>
    </row>
    <row r="9948" spans="1:7" x14ac:dyDescent="0.4">
      <c r="A9948" s="1" t="s">
        <v>1577</v>
      </c>
      <c r="B9948" s="1">
        <v>2174</v>
      </c>
      <c r="C9948" s="1" t="s">
        <v>1347</v>
      </c>
      <c r="D9948" s="1">
        <v>1998</v>
      </c>
      <c r="E9948" s="1" t="s">
        <v>1331</v>
      </c>
      <c r="F9948" s="1" t="s">
        <v>1330</v>
      </c>
      <c r="G9948" s="1" t="s">
        <v>3220</v>
      </c>
    </row>
    <row r="9949" spans="1:7" x14ac:dyDescent="0.4">
      <c r="A9949" s="1" t="s">
        <v>3250</v>
      </c>
      <c r="B9949" s="1">
        <v>628</v>
      </c>
      <c r="C9949" s="1" t="s">
        <v>1347</v>
      </c>
      <c r="D9949" s="1">
        <v>1998</v>
      </c>
      <c r="E9949" s="1" t="s">
        <v>2660</v>
      </c>
      <c r="F9949" s="1" t="s">
        <v>1330</v>
      </c>
      <c r="G9949" s="1" t="s">
        <v>3249</v>
      </c>
    </row>
    <row r="9950" spans="1:7" x14ac:dyDescent="0.4">
      <c r="A9950" s="1" t="s">
        <v>3248</v>
      </c>
      <c r="B9950" s="1">
        <v>628</v>
      </c>
      <c r="C9950" s="1" t="s">
        <v>1347</v>
      </c>
      <c r="D9950" s="1">
        <v>1998</v>
      </c>
      <c r="E9950" s="1" t="s">
        <v>1331</v>
      </c>
      <c r="F9950" s="1" t="s">
        <v>1330</v>
      </c>
      <c r="G9950" s="1" t="s">
        <v>3247</v>
      </c>
    </row>
    <row r="9951" spans="1:7" x14ac:dyDescent="0.4">
      <c r="A9951" s="1" t="s">
        <v>3246</v>
      </c>
      <c r="B9951" s="1">
        <v>327</v>
      </c>
      <c r="C9951" s="1" t="s">
        <v>1340</v>
      </c>
      <c r="D9951" s="1">
        <v>1997</v>
      </c>
      <c r="E9951" s="1" t="s">
        <v>1438</v>
      </c>
      <c r="F9951" s="1" t="s">
        <v>1330</v>
      </c>
      <c r="G9951" s="1" t="s">
        <v>3245</v>
      </c>
    </row>
    <row r="9952" spans="1:7" x14ac:dyDescent="0.4">
      <c r="A9952" s="1" t="s">
        <v>3244</v>
      </c>
      <c r="B9952" s="1">
        <v>408</v>
      </c>
      <c r="C9952" s="1" t="s">
        <v>1340</v>
      </c>
      <c r="D9952" s="1">
        <v>1998</v>
      </c>
      <c r="E9952" s="1" t="s">
        <v>1555</v>
      </c>
      <c r="F9952" s="1" t="s">
        <v>1334</v>
      </c>
    </row>
    <row r="9953" spans="1:7" x14ac:dyDescent="0.4">
      <c r="A9953" s="1" t="s">
        <v>3243</v>
      </c>
      <c r="B9953" s="1">
        <v>436</v>
      </c>
      <c r="C9953" s="1" t="s">
        <v>1347</v>
      </c>
      <c r="D9953" s="1">
        <v>1997</v>
      </c>
      <c r="E9953" s="1" t="s">
        <v>1555</v>
      </c>
      <c r="F9953" s="1" t="s">
        <v>1330</v>
      </c>
      <c r="G9953" s="1" t="s">
        <v>3196</v>
      </c>
    </row>
    <row r="9954" spans="1:7" x14ac:dyDescent="0.4">
      <c r="A9954" s="1" t="s">
        <v>3242</v>
      </c>
      <c r="B9954" s="1">
        <v>1008</v>
      </c>
      <c r="C9954" s="1" t="s">
        <v>1347</v>
      </c>
      <c r="D9954" s="1">
        <v>1997</v>
      </c>
      <c r="E9954" s="1" t="s">
        <v>1650</v>
      </c>
      <c r="F9954" s="1" t="s">
        <v>1464</v>
      </c>
      <c r="G9954" s="1" t="s">
        <v>2336</v>
      </c>
    </row>
    <row r="9955" spans="1:7" x14ac:dyDescent="0.4">
      <c r="A9955" s="1" t="s">
        <v>3241</v>
      </c>
      <c r="B9955" s="1">
        <v>1008</v>
      </c>
      <c r="C9955" s="1" t="s">
        <v>1347</v>
      </c>
      <c r="D9955" s="1">
        <v>1997</v>
      </c>
      <c r="E9955" s="1" t="s">
        <v>1335</v>
      </c>
      <c r="F9955" s="1" t="s">
        <v>1334</v>
      </c>
      <c r="G9955" s="1" t="s">
        <v>3240</v>
      </c>
    </row>
    <row r="9956" spans="1:7" x14ac:dyDescent="0.4">
      <c r="A9956" s="1" t="s">
        <v>3239</v>
      </c>
      <c r="B9956" s="1">
        <v>192</v>
      </c>
      <c r="C9956" s="1" t="s">
        <v>1369</v>
      </c>
      <c r="D9956" s="1">
        <v>1997</v>
      </c>
      <c r="E9956" s="1" t="s">
        <v>1362</v>
      </c>
      <c r="F9956" s="1" t="s">
        <v>1330</v>
      </c>
      <c r="G9956" s="1" t="s">
        <v>1461</v>
      </c>
    </row>
    <row r="9957" spans="1:7" x14ac:dyDescent="0.4">
      <c r="A9957" s="1" t="s">
        <v>3238</v>
      </c>
      <c r="B9957" s="1">
        <v>192</v>
      </c>
      <c r="C9957" s="1" t="s">
        <v>1369</v>
      </c>
      <c r="D9957" s="1">
        <v>1997</v>
      </c>
      <c r="E9957" s="1" t="s">
        <v>1362</v>
      </c>
      <c r="F9957" s="1" t="s">
        <v>1334</v>
      </c>
      <c r="G9957" s="1" t="s">
        <v>1461</v>
      </c>
    </row>
    <row r="9958" spans="1:7" x14ac:dyDescent="0.4">
      <c r="A9958" s="1" t="s">
        <v>3237</v>
      </c>
      <c r="B9958" s="1">
        <v>1675</v>
      </c>
      <c r="C9958" s="1" t="s">
        <v>1347</v>
      </c>
      <c r="D9958" s="1">
        <v>1997</v>
      </c>
      <c r="E9958" s="1" t="s">
        <v>1331</v>
      </c>
      <c r="F9958" s="1" t="s">
        <v>1330</v>
      </c>
      <c r="G9958" s="1" t="s">
        <v>3085</v>
      </c>
    </row>
    <row r="9959" spans="1:7" x14ac:dyDescent="0.4">
      <c r="A9959" s="1" t="s">
        <v>3236</v>
      </c>
      <c r="B9959" s="1">
        <v>561</v>
      </c>
      <c r="C9959" s="1" t="s">
        <v>1347</v>
      </c>
      <c r="D9959" s="1">
        <v>1997</v>
      </c>
      <c r="E9959" s="1" t="s">
        <v>1660</v>
      </c>
      <c r="F9959" s="1" t="s">
        <v>1334</v>
      </c>
      <c r="G9959" s="1" t="s">
        <v>3235</v>
      </c>
    </row>
    <row r="9960" spans="1:7" x14ac:dyDescent="0.4">
      <c r="A9960" s="1" t="s">
        <v>3234</v>
      </c>
      <c r="B9960" s="1">
        <v>588</v>
      </c>
      <c r="C9960" s="1" t="s">
        <v>1347</v>
      </c>
      <c r="D9960" s="1">
        <v>1998</v>
      </c>
      <c r="E9960" s="1" t="s">
        <v>1660</v>
      </c>
      <c r="F9960" s="1" t="s">
        <v>1330</v>
      </c>
      <c r="G9960" s="1" t="s">
        <v>3233</v>
      </c>
    </row>
    <row r="9961" spans="1:7" x14ac:dyDescent="0.4">
      <c r="A9961" s="1" t="s">
        <v>3232</v>
      </c>
      <c r="B9961" s="1">
        <v>450</v>
      </c>
      <c r="C9961" s="1" t="s">
        <v>1347</v>
      </c>
      <c r="D9961" s="1">
        <v>1997</v>
      </c>
      <c r="E9961" s="1" t="s">
        <v>1708</v>
      </c>
      <c r="F9961" s="1" t="s">
        <v>1334</v>
      </c>
      <c r="G9961" s="1" t="s">
        <v>3231</v>
      </c>
    </row>
    <row r="9962" spans="1:7" x14ac:dyDescent="0.4">
      <c r="A9962" s="1" t="s">
        <v>3230</v>
      </c>
      <c r="B9962" s="1">
        <v>1725</v>
      </c>
      <c r="C9962" s="1" t="s">
        <v>1347</v>
      </c>
      <c r="D9962" s="1">
        <v>1998</v>
      </c>
      <c r="E9962" s="1" t="s">
        <v>1331</v>
      </c>
      <c r="F9962" s="1" t="s">
        <v>1330</v>
      </c>
      <c r="G9962" s="1" t="s">
        <v>3085</v>
      </c>
    </row>
    <row r="9963" spans="1:7" x14ac:dyDescent="0.4">
      <c r="A9963" s="1" t="s">
        <v>1311</v>
      </c>
      <c r="B9963" s="1">
        <v>1560</v>
      </c>
      <c r="C9963" s="1" t="s">
        <v>1347</v>
      </c>
      <c r="D9963" s="1">
        <v>1997</v>
      </c>
      <c r="E9963" s="1" t="s">
        <v>1555</v>
      </c>
      <c r="F9963" s="1" t="s">
        <v>1330</v>
      </c>
      <c r="G9963" s="1" t="s">
        <v>3196</v>
      </c>
    </row>
    <row r="9964" spans="1:7" x14ac:dyDescent="0.4">
      <c r="A9964" s="1" t="s">
        <v>3229</v>
      </c>
      <c r="B9964" s="1">
        <v>1560</v>
      </c>
      <c r="C9964" s="1" t="s">
        <v>1347</v>
      </c>
      <c r="D9964" s="1">
        <v>1997</v>
      </c>
      <c r="E9964" s="1" t="s">
        <v>1331</v>
      </c>
      <c r="F9964" s="1" t="s">
        <v>1330</v>
      </c>
      <c r="G9964" s="1" t="s">
        <v>3228</v>
      </c>
    </row>
    <row r="9965" spans="1:7" x14ac:dyDescent="0.4">
      <c r="A9965" s="1" t="s">
        <v>3227</v>
      </c>
      <c r="C9965" s="1" t="s">
        <v>1357</v>
      </c>
      <c r="D9965" s="1">
        <v>1997</v>
      </c>
      <c r="E9965" s="1" t="s">
        <v>1331</v>
      </c>
      <c r="F9965" s="1" t="s">
        <v>1334</v>
      </c>
    </row>
    <row r="9966" spans="1:7" x14ac:dyDescent="0.4">
      <c r="A9966" s="1" t="s">
        <v>3226</v>
      </c>
      <c r="C9966" s="1" t="s">
        <v>1357</v>
      </c>
      <c r="D9966" s="1">
        <v>1998</v>
      </c>
      <c r="E9966" s="1" t="s">
        <v>1708</v>
      </c>
      <c r="F9966" s="1" t="s">
        <v>1334</v>
      </c>
    </row>
    <row r="9967" spans="1:7" x14ac:dyDescent="0.4">
      <c r="A9967" s="1" t="s">
        <v>3225</v>
      </c>
      <c r="B9967" s="1">
        <v>552</v>
      </c>
      <c r="C9967" s="1" t="s">
        <v>1340</v>
      </c>
      <c r="D9967" s="1">
        <v>1998</v>
      </c>
      <c r="E9967" s="1" t="s">
        <v>2270</v>
      </c>
      <c r="F9967" s="1" t="s">
        <v>1330</v>
      </c>
      <c r="G9967" s="1" t="s">
        <v>3224</v>
      </c>
    </row>
    <row r="9968" spans="1:7" x14ac:dyDescent="0.4">
      <c r="A9968" s="1" t="s">
        <v>3223</v>
      </c>
      <c r="C9968" s="1" t="s">
        <v>1332</v>
      </c>
      <c r="D9968" s="1">
        <v>1997</v>
      </c>
      <c r="E9968" s="1" t="s">
        <v>1331</v>
      </c>
      <c r="F9968" s="1" t="s">
        <v>1330</v>
      </c>
      <c r="G9968" s="1" t="s">
        <v>3222</v>
      </c>
    </row>
    <row r="9969" spans="1:7" x14ac:dyDescent="0.4">
      <c r="A9969" s="1" t="s">
        <v>3221</v>
      </c>
      <c r="B9969" s="1">
        <v>2226</v>
      </c>
      <c r="C9969" s="1" t="s">
        <v>1347</v>
      </c>
      <c r="D9969" s="1">
        <v>1998</v>
      </c>
      <c r="E9969" s="1" t="s">
        <v>1331</v>
      </c>
      <c r="F9969" s="1" t="s">
        <v>1330</v>
      </c>
      <c r="G9969" s="1" t="s">
        <v>3220</v>
      </c>
    </row>
    <row r="9970" spans="1:7" x14ac:dyDescent="0.4">
      <c r="A9970" s="1" t="s">
        <v>3219</v>
      </c>
      <c r="B9970" s="1">
        <v>1560</v>
      </c>
      <c r="C9970" s="1" t="s">
        <v>1347</v>
      </c>
      <c r="D9970" s="1">
        <v>1998</v>
      </c>
      <c r="E9970" s="1" t="s">
        <v>1331</v>
      </c>
      <c r="F9970" s="1" t="s">
        <v>1334</v>
      </c>
      <c r="G9970" s="1" t="s">
        <v>3218</v>
      </c>
    </row>
    <row r="9971" spans="1:7" x14ac:dyDescent="0.4">
      <c r="A9971" s="1" t="s">
        <v>3217</v>
      </c>
      <c r="B9971" s="1">
        <v>1560</v>
      </c>
      <c r="C9971" s="1" t="s">
        <v>1347</v>
      </c>
      <c r="D9971" s="1">
        <v>1998</v>
      </c>
      <c r="E9971" s="1" t="s">
        <v>1331</v>
      </c>
      <c r="F9971" s="1" t="s">
        <v>1334</v>
      </c>
      <c r="G9971" s="1" t="s">
        <v>2336</v>
      </c>
    </row>
    <row r="9972" spans="1:7" x14ac:dyDescent="0.4">
      <c r="A9972" s="1" t="s">
        <v>3216</v>
      </c>
      <c r="B9972" s="1">
        <v>321</v>
      </c>
      <c r="C9972" s="1" t="s">
        <v>1357</v>
      </c>
      <c r="D9972" s="1">
        <v>1998</v>
      </c>
      <c r="E9972" s="1" t="s">
        <v>2643</v>
      </c>
      <c r="F9972" s="1" t="s">
        <v>1330</v>
      </c>
      <c r="G9972" s="1" t="s">
        <v>3215</v>
      </c>
    </row>
    <row r="9973" spans="1:7" x14ac:dyDescent="0.4">
      <c r="A9973" s="1" t="s">
        <v>3214</v>
      </c>
      <c r="B9973" s="1">
        <v>847</v>
      </c>
      <c r="C9973" s="1" t="s">
        <v>1347</v>
      </c>
      <c r="D9973" s="1">
        <v>1997</v>
      </c>
      <c r="E9973" s="1" t="s">
        <v>1349</v>
      </c>
      <c r="F9973" s="1" t="s">
        <v>1334</v>
      </c>
      <c r="G9973" s="1" t="s">
        <v>1102</v>
      </c>
    </row>
    <row r="9974" spans="1:7" x14ac:dyDescent="0.4">
      <c r="A9974" s="1" t="s">
        <v>3213</v>
      </c>
      <c r="B9974" s="1">
        <v>1301</v>
      </c>
      <c r="C9974" s="1" t="s">
        <v>1340</v>
      </c>
      <c r="D9974" s="1">
        <v>1997</v>
      </c>
      <c r="E9974" s="1" t="s">
        <v>2100</v>
      </c>
      <c r="F9974" s="1" t="s">
        <v>1334</v>
      </c>
      <c r="G9974" s="1" t="s">
        <v>3212</v>
      </c>
    </row>
    <row r="9975" spans="1:7" x14ac:dyDescent="0.4">
      <c r="A9975" s="1" t="s">
        <v>3211</v>
      </c>
      <c r="B9975" s="1">
        <v>1301</v>
      </c>
      <c r="C9975" s="1" t="s">
        <v>1340</v>
      </c>
      <c r="D9975" s="1">
        <v>1998</v>
      </c>
      <c r="E9975" s="1" t="s">
        <v>1576</v>
      </c>
      <c r="F9975" s="1" t="s">
        <v>1330</v>
      </c>
      <c r="G9975" s="1" t="s">
        <v>1355</v>
      </c>
    </row>
    <row r="9976" spans="1:7" x14ac:dyDescent="0.4">
      <c r="A9976" s="1" t="s">
        <v>3210</v>
      </c>
      <c r="B9976" s="1">
        <v>1301</v>
      </c>
      <c r="C9976" s="1" t="s">
        <v>1340</v>
      </c>
      <c r="D9976" s="1">
        <v>1998</v>
      </c>
      <c r="E9976" s="1" t="s">
        <v>1335</v>
      </c>
      <c r="F9976" s="1" t="s">
        <v>1334</v>
      </c>
      <c r="G9976" s="1" t="s">
        <v>1992</v>
      </c>
    </row>
    <row r="9977" spans="1:7" x14ac:dyDescent="0.4">
      <c r="A9977" s="1" t="s">
        <v>3209</v>
      </c>
      <c r="B9977" s="1">
        <v>1301</v>
      </c>
      <c r="C9977" s="1" t="s">
        <v>1340</v>
      </c>
      <c r="D9977" s="1">
        <v>1998</v>
      </c>
      <c r="E9977" s="1" t="s">
        <v>1331</v>
      </c>
      <c r="F9977" s="1" t="s">
        <v>1330</v>
      </c>
      <c r="G9977" s="1" t="s">
        <v>1592</v>
      </c>
    </row>
    <row r="9978" spans="1:7" x14ac:dyDescent="0.4">
      <c r="A9978" s="1" t="s">
        <v>658</v>
      </c>
      <c r="B9978" s="1">
        <v>3424</v>
      </c>
      <c r="C9978" s="1" t="s">
        <v>1347</v>
      </c>
      <c r="D9978" s="1">
        <v>1998</v>
      </c>
      <c r="E9978" s="1" t="s">
        <v>1377</v>
      </c>
      <c r="F9978" s="1" t="s">
        <v>1334</v>
      </c>
      <c r="G9978" s="1" t="s">
        <v>1102</v>
      </c>
    </row>
    <row r="9979" spans="1:7" x14ac:dyDescent="0.4">
      <c r="A9979" s="1" t="s">
        <v>3208</v>
      </c>
      <c r="B9979" s="1">
        <v>653</v>
      </c>
      <c r="C9979" s="1" t="s">
        <v>1347</v>
      </c>
      <c r="D9979" s="1">
        <v>1997</v>
      </c>
      <c r="E9979" s="1" t="s">
        <v>1343</v>
      </c>
      <c r="F9979" s="1" t="s">
        <v>1334</v>
      </c>
      <c r="G9979" s="1" t="s">
        <v>1342</v>
      </c>
    </row>
    <row r="9980" spans="1:7" x14ac:dyDescent="0.4">
      <c r="A9980" s="1" t="s">
        <v>3207</v>
      </c>
      <c r="B9980" s="1">
        <v>653</v>
      </c>
      <c r="C9980" s="1" t="s">
        <v>1347</v>
      </c>
      <c r="D9980" s="1">
        <v>1997</v>
      </c>
      <c r="E9980" s="1" t="s">
        <v>1343</v>
      </c>
      <c r="F9980" s="1" t="s">
        <v>1334</v>
      </c>
      <c r="G9980" s="1" t="s">
        <v>1590</v>
      </c>
    </row>
    <row r="9981" spans="1:7" x14ac:dyDescent="0.4">
      <c r="A9981" s="1" t="s">
        <v>3206</v>
      </c>
      <c r="C9981" s="1" t="s">
        <v>3204</v>
      </c>
      <c r="D9981" s="1">
        <v>1997</v>
      </c>
      <c r="E9981" s="1" t="s">
        <v>1345</v>
      </c>
    </row>
    <row r="9982" spans="1:7" x14ac:dyDescent="0.4">
      <c r="A9982" s="1" t="s">
        <v>3205</v>
      </c>
      <c r="C9982" s="1" t="s">
        <v>3204</v>
      </c>
      <c r="D9982" s="1">
        <v>1997</v>
      </c>
      <c r="E9982" s="1" t="s">
        <v>1555</v>
      </c>
      <c r="F9982" s="1" t="s">
        <v>1330</v>
      </c>
    </row>
    <row r="9983" spans="1:7" x14ac:dyDescent="0.4">
      <c r="A9983" s="1" t="s">
        <v>3203</v>
      </c>
      <c r="B9983" s="1">
        <v>698</v>
      </c>
      <c r="C9983" s="1" t="s">
        <v>1347</v>
      </c>
      <c r="D9983" s="1">
        <v>1997</v>
      </c>
      <c r="E9983" s="1" t="s">
        <v>1625</v>
      </c>
      <c r="F9983" s="1" t="s">
        <v>1330</v>
      </c>
    </row>
    <row r="9984" spans="1:7" x14ac:dyDescent="0.4">
      <c r="A9984" s="1" t="s">
        <v>3202</v>
      </c>
      <c r="B9984" s="1">
        <v>6673</v>
      </c>
      <c r="C9984" s="1" t="s">
        <v>2411</v>
      </c>
      <c r="D9984" s="1">
        <v>1998</v>
      </c>
      <c r="E9984" s="1" t="s">
        <v>1555</v>
      </c>
      <c r="F9984" s="1" t="s">
        <v>1334</v>
      </c>
      <c r="G9984" s="1" t="s">
        <v>3179</v>
      </c>
    </row>
    <row r="9985" spans="1:7" x14ac:dyDescent="0.4">
      <c r="A9985" s="1" t="s">
        <v>3201</v>
      </c>
      <c r="B9985" s="1">
        <v>7200</v>
      </c>
      <c r="C9985" s="1" t="s">
        <v>2411</v>
      </c>
      <c r="D9985" s="1">
        <v>1998</v>
      </c>
      <c r="E9985" s="1" t="s">
        <v>1377</v>
      </c>
      <c r="F9985" s="1" t="s">
        <v>1330</v>
      </c>
      <c r="G9985" s="1" t="s">
        <v>1102</v>
      </c>
    </row>
    <row r="9986" spans="1:7" x14ac:dyDescent="0.4">
      <c r="A9986" s="1" t="s">
        <v>3200</v>
      </c>
      <c r="B9986" s="1">
        <v>2169</v>
      </c>
      <c r="C9986" s="1" t="s">
        <v>1347</v>
      </c>
      <c r="D9986" s="1">
        <v>1998</v>
      </c>
      <c r="E9986" s="1" t="s">
        <v>1435</v>
      </c>
      <c r="F9986" s="1" t="s">
        <v>1330</v>
      </c>
      <c r="G9986" s="1" t="s">
        <v>3199</v>
      </c>
    </row>
    <row r="9987" spans="1:7" x14ac:dyDescent="0.4">
      <c r="A9987" s="1" t="s">
        <v>3198</v>
      </c>
      <c r="C9987" s="1" t="s">
        <v>1375</v>
      </c>
      <c r="D9987" s="1">
        <v>1997</v>
      </c>
      <c r="E9987" s="1" t="s">
        <v>1331</v>
      </c>
      <c r="F9987" s="1" t="s">
        <v>1330</v>
      </c>
    </row>
    <row r="9988" spans="1:7" x14ac:dyDescent="0.4">
      <c r="A9988" s="1" t="s">
        <v>3197</v>
      </c>
      <c r="B9988" s="1">
        <v>1032</v>
      </c>
      <c r="C9988" s="1" t="s">
        <v>1347</v>
      </c>
      <c r="D9988" s="1">
        <v>1998</v>
      </c>
      <c r="E9988" s="1" t="s">
        <v>1435</v>
      </c>
      <c r="F9988" s="1" t="s">
        <v>1330</v>
      </c>
      <c r="G9988" s="1" t="s">
        <v>3196</v>
      </c>
    </row>
    <row r="9989" spans="1:7" x14ac:dyDescent="0.4">
      <c r="A9989" s="1" t="s">
        <v>3195</v>
      </c>
      <c r="B9989" s="1">
        <v>1032</v>
      </c>
      <c r="C9989" s="1" t="s">
        <v>1347</v>
      </c>
      <c r="D9989" s="1">
        <v>1998</v>
      </c>
      <c r="E9989" s="1" t="s">
        <v>1331</v>
      </c>
      <c r="F9989" s="1" t="s">
        <v>1330</v>
      </c>
      <c r="G9989" s="1" t="s">
        <v>3085</v>
      </c>
    </row>
    <row r="9990" spans="1:7" x14ac:dyDescent="0.4">
      <c r="A9990" s="1" t="s">
        <v>3194</v>
      </c>
      <c r="B9990" s="1">
        <v>977</v>
      </c>
      <c r="C9990" s="1" t="s">
        <v>1347</v>
      </c>
      <c r="D9990" s="1">
        <v>1997</v>
      </c>
      <c r="E9990" s="1" t="s">
        <v>1349</v>
      </c>
      <c r="F9990" s="1" t="s">
        <v>1330</v>
      </c>
    </row>
    <row r="9991" spans="1:7" x14ac:dyDescent="0.4">
      <c r="A9991" s="1" t="s">
        <v>3193</v>
      </c>
      <c r="B9991" s="1">
        <v>864</v>
      </c>
      <c r="C9991" s="1" t="s">
        <v>1347</v>
      </c>
      <c r="D9991" s="1">
        <v>1997</v>
      </c>
      <c r="E9991" s="1" t="s">
        <v>1377</v>
      </c>
      <c r="F9991" s="1" t="s">
        <v>1330</v>
      </c>
      <c r="G9991" s="1" t="s">
        <v>1355</v>
      </c>
    </row>
    <row r="9992" spans="1:7" x14ac:dyDescent="0.4">
      <c r="A9992" s="1" t="s">
        <v>3192</v>
      </c>
      <c r="B9992" s="1">
        <v>1613</v>
      </c>
      <c r="C9992" s="1" t="s">
        <v>1347</v>
      </c>
      <c r="D9992" s="1">
        <v>1997</v>
      </c>
      <c r="E9992" s="1" t="s">
        <v>1331</v>
      </c>
      <c r="F9992" s="1" t="s">
        <v>1334</v>
      </c>
      <c r="G9992" s="1" t="s">
        <v>3078</v>
      </c>
    </row>
    <row r="9993" spans="1:7" x14ac:dyDescent="0.4">
      <c r="A9993" s="1" t="s">
        <v>3191</v>
      </c>
      <c r="B9993" s="1">
        <v>205</v>
      </c>
      <c r="C9993" s="1" t="s">
        <v>1340</v>
      </c>
      <c r="D9993" s="1">
        <v>1997</v>
      </c>
      <c r="E9993" s="1" t="s">
        <v>1406</v>
      </c>
      <c r="F9993" s="1" t="s">
        <v>1334</v>
      </c>
      <c r="G9993" s="1" t="s">
        <v>1364</v>
      </c>
    </row>
    <row r="9994" spans="1:7" x14ac:dyDescent="0.4">
      <c r="A9994" s="1" t="s">
        <v>3190</v>
      </c>
      <c r="B9994" s="1">
        <v>301</v>
      </c>
      <c r="C9994" s="1" t="s">
        <v>1340</v>
      </c>
      <c r="D9994" s="1">
        <v>1998</v>
      </c>
      <c r="E9994" s="1" t="s">
        <v>1423</v>
      </c>
      <c r="F9994" s="1" t="s">
        <v>1334</v>
      </c>
      <c r="G9994" s="1" t="s">
        <v>3002</v>
      </c>
    </row>
    <row r="9995" spans="1:7" x14ac:dyDescent="0.4">
      <c r="A9995" s="1" t="s">
        <v>2651</v>
      </c>
      <c r="B9995" s="1">
        <v>301</v>
      </c>
      <c r="C9995" s="1" t="s">
        <v>1340</v>
      </c>
      <c r="D9995" s="1">
        <v>1998</v>
      </c>
      <c r="E9995" s="1" t="s">
        <v>1438</v>
      </c>
      <c r="F9995" s="1" t="s">
        <v>1330</v>
      </c>
    </row>
    <row r="9996" spans="1:7" x14ac:dyDescent="0.4">
      <c r="A9996" s="1" t="s">
        <v>3189</v>
      </c>
      <c r="B9996" s="1">
        <v>116</v>
      </c>
      <c r="C9996" s="1" t="s">
        <v>1340</v>
      </c>
      <c r="D9996" s="1">
        <v>1998</v>
      </c>
      <c r="E9996" s="1" t="s">
        <v>1406</v>
      </c>
    </row>
    <row r="9997" spans="1:7" x14ac:dyDescent="0.4">
      <c r="A9997" s="1" t="s">
        <v>3188</v>
      </c>
      <c r="B9997" s="1">
        <v>116</v>
      </c>
      <c r="C9997" s="1" t="s">
        <v>1340</v>
      </c>
      <c r="D9997" s="1">
        <v>1998</v>
      </c>
      <c r="E9997" s="1" t="s">
        <v>1406</v>
      </c>
    </row>
    <row r="9998" spans="1:7" x14ac:dyDescent="0.4">
      <c r="A9998" s="1" t="s">
        <v>3187</v>
      </c>
      <c r="B9998" s="1">
        <v>261</v>
      </c>
      <c r="C9998" s="1" t="s">
        <v>1340</v>
      </c>
      <c r="D9998" s="1">
        <v>1998</v>
      </c>
      <c r="E9998" s="1" t="s">
        <v>1356</v>
      </c>
      <c r="F9998" s="1" t="s">
        <v>1330</v>
      </c>
    </row>
    <row r="9999" spans="1:7" x14ac:dyDescent="0.4">
      <c r="A9999" s="1" t="s">
        <v>3186</v>
      </c>
      <c r="B9999" s="1">
        <v>1122</v>
      </c>
      <c r="C9999" s="1" t="s">
        <v>1347</v>
      </c>
      <c r="D9999" s="1">
        <v>1998</v>
      </c>
      <c r="E9999" s="1" t="s">
        <v>1349</v>
      </c>
      <c r="F9999" s="1" t="s">
        <v>1334</v>
      </c>
      <c r="G9999" s="1" t="s">
        <v>2689</v>
      </c>
    </row>
    <row r="10000" spans="1:7" x14ac:dyDescent="0.4">
      <c r="A10000" s="1" t="s">
        <v>3185</v>
      </c>
      <c r="B10000" s="1">
        <v>964</v>
      </c>
      <c r="C10000" s="1" t="s">
        <v>1340</v>
      </c>
      <c r="D10000" s="1">
        <v>1998</v>
      </c>
      <c r="E10000" s="1" t="s">
        <v>1331</v>
      </c>
      <c r="F10000" s="1" t="s">
        <v>1330</v>
      </c>
      <c r="G10000" s="1" t="s">
        <v>2247</v>
      </c>
    </row>
    <row r="10001" spans="1:7" x14ac:dyDescent="0.4">
      <c r="A10001" s="1" t="s">
        <v>3184</v>
      </c>
      <c r="B10001" s="1">
        <v>1130</v>
      </c>
      <c r="C10001" s="1" t="s">
        <v>1340</v>
      </c>
      <c r="D10001" s="1">
        <v>1997</v>
      </c>
      <c r="E10001" s="1" t="s">
        <v>1331</v>
      </c>
      <c r="F10001" s="1" t="s">
        <v>1334</v>
      </c>
      <c r="G10001" s="1" t="s">
        <v>3183</v>
      </c>
    </row>
    <row r="10002" spans="1:7" x14ac:dyDescent="0.4">
      <c r="A10002" s="1" t="s">
        <v>3182</v>
      </c>
      <c r="B10002" s="1">
        <v>1092</v>
      </c>
      <c r="C10002" s="1" t="s">
        <v>1347</v>
      </c>
      <c r="D10002" s="1">
        <v>1998</v>
      </c>
      <c r="E10002" s="1" t="s">
        <v>1335</v>
      </c>
      <c r="F10002" s="1" t="s">
        <v>1334</v>
      </c>
      <c r="G10002" s="1" t="s">
        <v>1635</v>
      </c>
    </row>
    <row r="10003" spans="1:7" x14ac:dyDescent="0.4">
      <c r="A10003" s="1" t="s">
        <v>3181</v>
      </c>
      <c r="B10003" s="1">
        <v>1092</v>
      </c>
      <c r="C10003" s="1" t="s">
        <v>1347</v>
      </c>
      <c r="D10003" s="1">
        <v>1998</v>
      </c>
      <c r="E10003" s="1" t="s">
        <v>1335</v>
      </c>
      <c r="F10003" s="1" t="s">
        <v>1334</v>
      </c>
      <c r="G10003" s="1" t="s">
        <v>1635</v>
      </c>
    </row>
    <row r="10004" spans="1:7" x14ac:dyDescent="0.4">
      <c r="A10004" s="1" t="s">
        <v>3180</v>
      </c>
      <c r="B10004" s="1">
        <v>1092</v>
      </c>
      <c r="C10004" s="1" t="s">
        <v>1347</v>
      </c>
      <c r="D10004" s="1">
        <v>1998</v>
      </c>
      <c r="E10004" s="1" t="s">
        <v>1377</v>
      </c>
      <c r="F10004" s="1" t="s">
        <v>1330</v>
      </c>
      <c r="G10004" s="1" t="s">
        <v>3179</v>
      </c>
    </row>
    <row r="10005" spans="1:7" x14ac:dyDescent="0.4">
      <c r="A10005" s="1" t="s">
        <v>3178</v>
      </c>
      <c r="B10005" s="1">
        <v>600</v>
      </c>
      <c r="C10005" s="1" t="s">
        <v>1347</v>
      </c>
      <c r="D10005" s="1">
        <v>1998</v>
      </c>
      <c r="E10005" s="1" t="s">
        <v>3177</v>
      </c>
      <c r="F10005" s="1" t="s">
        <v>1334</v>
      </c>
    </row>
    <row r="10006" spans="1:7" x14ac:dyDescent="0.4">
      <c r="A10006" s="1" t="s">
        <v>3176</v>
      </c>
      <c r="B10006" s="1">
        <v>518</v>
      </c>
      <c r="C10006" s="1" t="s">
        <v>1347</v>
      </c>
      <c r="D10006" s="1">
        <v>1998</v>
      </c>
      <c r="E10006" s="1" t="s">
        <v>1732</v>
      </c>
      <c r="F10006" s="1" t="s">
        <v>1334</v>
      </c>
      <c r="G10006" s="1" t="s">
        <v>3175</v>
      </c>
    </row>
    <row r="10007" spans="1:7" x14ac:dyDescent="0.4">
      <c r="A10007" s="1" t="s">
        <v>3174</v>
      </c>
      <c r="B10007" s="1">
        <v>702</v>
      </c>
      <c r="C10007" s="1" t="s">
        <v>1347</v>
      </c>
      <c r="D10007" s="1">
        <v>1998</v>
      </c>
      <c r="E10007" s="1" t="s">
        <v>1708</v>
      </c>
      <c r="F10007" s="1" t="s">
        <v>1334</v>
      </c>
      <c r="G10007" s="1" t="s">
        <v>2286</v>
      </c>
    </row>
    <row r="10008" spans="1:7" x14ac:dyDescent="0.4">
      <c r="A10008" s="1" t="s">
        <v>3173</v>
      </c>
      <c r="B10008" s="1">
        <v>869</v>
      </c>
      <c r="C10008" s="1" t="s">
        <v>1340</v>
      </c>
      <c r="D10008" s="1">
        <v>1998</v>
      </c>
      <c r="E10008" s="1" t="s">
        <v>1331</v>
      </c>
      <c r="F10008" s="1" t="s">
        <v>1330</v>
      </c>
      <c r="G10008" s="1" t="s">
        <v>3172</v>
      </c>
    </row>
    <row r="10009" spans="1:7" x14ac:dyDescent="0.4">
      <c r="A10009" s="1" t="s">
        <v>3171</v>
      </c>
      <c r="B10009" s="1">
        <v>200</v>
      </c>
      <c r="C10009" s="1" t="s">
        <v>1340</v>
      </c>
      <c r="D10009" s="1">
        <v>1996</v>
      </c>
      <c r="E10009" s="1" t="s">
        <v>1456</v>
      </c>
      <c r="G10009" s="1" t="s">
        <v>3170</v>
      </c>
    </row>
    <row r="10010" spans="1:7" x14ac:dyDescent="0.4">
      <c r="A10010" s="1" t="s">
        <v>3169</v>
      </c>
      <c r="B10010" s="1">
        <v>508</v>
      </c>
      <c r="C10010" s="1" t="s">
        <v>1347</v>
      </c>
      <c r="D10010" s="1">
        <v>1998</v>
      </c>
      <c r="E10010" s="1" t="s">
        <v>1459</v>
      </c>
      <c r="F10010" s="1" t="s">
        <v>1330</v>
      </c>
      <c r="G10010" s="1" t="s">
        <v>3168</v>
      </c>
    </row>
    <row r="10011" spans="1:7" x14ac:dyDescent="0.4">
      <c r="A10011" s="1" t="s">
        <v>3167</v>
      </c>
      <c r="B10011" s="1">
        <v>652</v>
      </c>
      <c r="C10011" s="1" t="s">
        <v>1357</v>
      </c>
      <c r="D10011" s="1">
        <v>1998</v>
      </c>
      <c r="E10011" s="1" t="s">
        <v>1331</v>
      </c>
      <c r="F10011" s="1" t="s">
        <v>1334</v>
      </c>
      <c r="G10011" s="1" t="s">
        <v>1750</v>
      </c>
    </row>
    <row r="10012" spans="1:7" x14ac:dyDescent="0.4">
      <c r="A10012" s="1" t="s">
        <v>3166</v>
      </c>
      <c r="B10012" s="1">
        <v>998</v>
      </c>
      <c r="C10012" s="1" t="s">
        <v>1340</v>
      </c>
      <c r="D10012" s="1">
        <v>1998</v>
      </c>
      <c r="E10012" s="1" t="s">
        <v>1633</v>
      </c>
      <c r="F10012" s="1" t="s">
        <v>1334</v>
      </c>
      <c r="G10012" s="1" t="s">
        <v>3162</v>
      </c>
    </row>
    <row r="10013" spans="1:7" x14ac:dyDescent="0.4">
      <c r="A10013" s="1" t="s">
        <v>3165</v>
      </c>
      <c r="B10013" s="1">
        <v>998</v>
      </c>
      <c r="C10013" s="1" t="s">
        <v>1340</v>
      </c>
      <c r="D10013" s="1">
        <v>1998</v>
      </c>
      <c r="E10013" s="1" t="s">
        <v>1633</v>
      </c>
      <c r="F10013" s="1" t="s">
        <v>1334</v>
      </c>
      <c r="G10013" s="1" t="s">
        <v>3160</v>
      </c>
    </row>
    <row r="10014" spans="1:7" x14ac:dyDescent="0.4">
      <c r="A10014" s="1" t="s">
        <v>3164</v>
      </c>
      <c r="B10014" s="1">
        <v>998</v>
      </c>
      <c r="C10014" s="1" t="s">
        <v>1340</v>
      </c>
      <c r="D10014" s="1">
        <v>1998</v>
      </c>
      <c r="E10014" s="1" t="s">
        <v>1633</v>
      </c>
      <c r="F10014" s="1" t="s">
        <v>1334</v>
      </c>
      <c r="G10014" s="1" t="s">
        <v>3160</v>
      </c>
    </row>
    <row r="10015" spans="1:7" x14ac:dyDescent="0.4">
      <c r="A10015" s="1" t="s">
        <v>3163</v>
      </c>
      <c r="B10015" s="1">
        <v>998</v>
      </c>
      <c r="C10015" s="1" t="s">
        <v>1340</v>
      </c>
      <c r="D10015" s="1">
        <v>1998</v>
      </c>
      <c r="E10015" s="1" t="s">
        <v>1633</v>
      </c>
      <c r="F10015" s="1" t="s">
        <v>1334</v>
      </c>
      <c r="G10015" s="1" t="s">
        <v>3162</v>
      </c>
    </row>
    <row r="10016" spans="1:7" x14ac:dyDescent="0.4">
      <c r="A10016" s="1" t="s">
        <v>3161</v>
      </c>
      <c r="B10016" s="1">
        <v>998</v>
      </c>
      <c r="C10016" s="1" t="s">
        <v>1340</v>
      </c>
      <c r="D10016" s="1">
        <v>1998</v>
      </c>
      <c r="E10016" s="1" t="s">
        <v>1633</v>
      </c>
      <c r="F10016" s="1" t="s">
        <v>1334</v>
      </c>
      <c r="G10016" s="1" t="s">
        <v>3160</v>
      </c>
    </row>
    <row r="10017" spans="1:7" x14ac:dyDescent="0.4">
      <c r="A10017" s="1" t="s">
        <v>3159</v>
      </c>
      <c r="D10017" s="1">
        <v>1998</v>
      </c>
      <c r="E10017" s="1" t="s">
        <v>1377</v>
      </c>
    </row>
    <row r="10018" spans="1:7" x14ac:dyDescent="0.4">
      <c r="A10018" s="1" t="s">
        <v>3158</v>
      </c>
      <c r="B10018" s="1">
        <v>2458</v>
      </c>
      <c r="C10018" s="1" t="s">
        <v>1347</v>
      </c>
      <c r="D10018" s="1">
        <v>1998</v>
      </c>
      <c r="E10018" s="1" t="s">
        <v>1377</v>
      </c>
      <c r="F10018" s="1" t="s">
        <v>1330</v>
      </c>
      <c r="G10018" s="1" t="s">
        <v>1102</v>
      </c>
    </row>
    <row r="10019" spans="1:7" x14ac:dyDescent="0.4">
      <c r="A10019" s="1" t="s">
        <v>3157</v>
      </c>
      <c r="C10019" s="1" t="s">
        <v>1375</v>
      </c>
      <c r="D10019" s="1">
        <v>1997</v>
      </c>
      <c r="E10019" s="1" t="s">
        <v>1331</v>
      </c>
      <c r="F10019" s="1" t="s">
        <v>1334</v>
      </c>
    </row>
    <row r="10020" spans="1:7" x14ac:dyDescent="0.4">
      <c r="A10020" s="1" t="s">
        <v>3156</v>
      </c>
      <c r="B10020" s="1">
        <v>698</v>
      </c>
      <c r="C10020" s="1" t="s">
        <v>1347</v>
      </c>
      <c r="D10020" s="1">
        <v>1997</v>
      </c>
      <c r="E10020" s="1" t="s">
        <v>1423</v>
      </c>
      <c r="F10020" s="1" t="s">
        <v>1330</v>
      </c>
    </row>
    <row r="10021" spans="1:7" x14ac:dyDescent="0.4">
      <c r="A10021" s="1" t="s">
        <v>3155</v>
      </c>
      <c r="B10021" s="1">
        <v>29</v>
      </c>
      <c r="C10021" s="1" t="s">
        <v>2640</v>
      </c>
      <c r="D10021" s="1">
        <v>1998</v>
      </c>
      <c r="E10021" s="1" t="s">
        <v>1555</v>
      </c>
      <c r="F10021" s="1" t="s">
        <v>1330</v>
      </c>
    </row>
    <row r="10022" spans="1:7" x14ac:dyDescent="0.4">
      <c r="A10022" s="1" t="s">
        <v>3154</v>
      </c>
      <c r="B10022" s="1">
        <v>29</v>
      </c>
      <c r="C10022" s="1" t="s">
        <v>2640</v>
      </c>
      <c r="D10022" s="1">
        <v>1998</v>
      </c>
      <c r="E10022" s="1" t="s">
        <v>1555</v>
      </c>
      <c r="F10022" s="1" t="s">
        <v>1330</v>
      </c>
    </row>
    <row r="10023" spans="1:7" x14ac:dyDescent="0.4">
      <c r="A10023" s="1" t="s">
        <v>3153</v>
      </c>
      <c r="B10023" s="1">
        <v>261</v>
      </c>
      <c r="C10023" s="1" t="s">
        <v>1340</v>
      </c>
      <c r="D10023" s="1">
        <v>1997</v>
      </c>
      <c r="E10023" s="1" t="s">
        <v>1456</v>
      </c>
      <c r="F10023" s="1" t="s">
        <v>1330</v>
      </c>
    </row>
    <row r="10024" spans="1:7" x14ac:dyDescent="0.4">
      <c r="A10024" s="1" t="s">
        <v>3152</v>
      </c>
      <c r="B10024" s="1">
        <v>261</v>
      </c>
      <c r="C10024" s="1" t="s">
        <v>1340</v>
      </c>
      <c r="D10024" s="1">
        <v>1998</v>
      </c>
      <c r="E10024" s="1" t="s">
        <v>2329</v>
      </c>
      <c r="F10024" s="1" t="s">
        <v>1330</v>
      </c>
    </row>
    <row r="10025" spans="1:7" x14ac:dyDescent="0.4">
      <c r="A10025" s="1" t="s">
        <v>3151</v>
      </c>
      <c r="B10025" s="1">
        <v>261</v>
      </c>
      <c r="C10025" s="1" t="s">
        <v>1340</v>
      </c>
      <c r="D10025" s="1">
        <v>1998</v>
      </c>
      <c r="E10025" s="1" t="s">
        <v>1377</v>
      </c>
      <c r="F10025" s="1" t="s">
        <v>1330</v>
      </c>
      <c r="G10025" s="1" t="s">
        <v>3150</v>
      </c>
    </row>
    <row r="10026" spans="1:7" x14ac:dyDescent="0.4">
      <c r="A10026" s="1" t="s">
        <v>3149</v>
      </c>
      <c r="B10026" s="1">
        <v>221</v>
      </c>
      <c r="C10026" s="1" t="s">
        <v>1340</v>
      </c>
      <c r="D10026" s="1">
        <v>1998</v>
      </c>
      <c r="E10026" s="1" t="s">
        <v>1456</v>
      </c>
      <c r="F10026" s="1" t="s">
        <v>1334</v>
      </c>
      <c r="G10026" s="1" t="s">
        <v>2230</v>
      </c>
    </row>
    <row r="10027" spans="1:7" x14ac:dyDescent="0.4">
      <c r="A10027" s="1" t="s">
        <v>3148</v>
      </c>
      <c r="B10027" s="1">
        <v>752</v>
      </c>
      <c r="C10027" s="1" t="s">
        <v>1347</v>
      </c>
      <c r="D10027" s="1">
        <v>1997</v>
      </c>
      <c r="E10027" s="1" t="s">
        <v>1335</v>
      </c>
      <c r="F10027" s="1" t="s">
        <v>1334</v>
      </c>
      <c r="G10027" s="1" t="s">
        <v>1428</v>
      </c>
    </row>
    <row r="10028" spans="1:7" x14ac:dyDescent="0.4">
      <c r="A10028" s="1" t="s">
        <v>3147</v>
      </c>
      <c r="B10028" s="1">
        <v>777</v>
      </c>
      <c r="C10028" s="1" t="s">
        <v>1347</v>
      </c>
      <c r="D10028" s="1">
        <v>1998</v>
      </c>
      <c r="E10028" s="1" t="s">
        <v>2390</v>
      </c>
      <c r="F10028" s="1" t="s">
        <v>1334</v>
      </c>
      <c r="G10028" s="1" t="s">
        <v>3145</v>
      </c>
    </row>
    <row r="10029" spans="1:7" x14ac:dyDescent="0.4">
      <c r="A10029" s="1" t="s">
        <v>3146</v>
      </c>
      <c r="B10029" s="1">
        <v>777</v>
      </c>
      <c r="C10029" s="1" t="s">
        <v>1347</v>
      </c>
      <c r="D10029" s="1">
        <v>1998</v>
      </c>
      <c r="E10029" s="1" t="s">
        <v>2390</v>
      </c>
      <c r="F10029" s="1" t="s">
        <v>1334</v>
      </c>
      <c r="G10029" s="1" t="s">
        <v>3145</v>
      </c>
    </row>
    <row r="10030" spans="1:7" x14ac:dyDescent="0.4">
      <c r="A10030" s="1" t="s">
        <v>3144</v>
      </c>
      <c r="B10030" s="1">
        <v>777</v>
      </c>
      <c r="C10030" s="1" t="s">
        <v>1347</v>
      </c>
      <c r="D10030" s="1">
        <v>1998</v>
      </c>
      <c r="E10030" s="1" t="s">
        <v>2390</v>
      </c>
      <c r="F10030" s="1" t="s">
        <v>1334</v>
      </c>
      <c r="G10030" s="1" t="s">
        <v>3142</v>
      </c>
    </row>
    <row r="10031" spans="1:7" x14ac:dyDescent="0.4">
      <c r="A10031" s="1" t="s">
        <v>3143</v>
      </c>
      <c r="B10031" s="1">
        <v>777</v>
      </c>
      <c r="C10031" s="1" t="s">
        <v>1347</v>
      </c>
      <c r="D10031" s="1">
        <v>1998</v>
      </c>
      <c r="E10031" s="1" t="s">
        <v>2390</v>
      </c>
      <c r="F10031" s="1" t="s">
        <v>1334</v>
      </c>
      <c r="G10031" s="1" t="s">
        <v>3142</v>
      </c>
    </row>
    <row r="10032" spans="1:7" x14ac:dyDescent="0.4">
      <c r="A10032" s="1" t="s">
        <v>3141</v>
      </c>
      <c r="B10032" s="1">
        <v>1675</v>
      </c>
      <c r="C10032" s="1" t="s">
        <v>1347</v>
      </c>
      <c r="D10032" s="1">
        <v>1998</v>
      </c>
      <c r="E10032" s="1" t="s">
        <v>3086</v>
      </c>
      <c r="F10032" s="1" t="s">
        <v>1334</v>
      </c>
      <c r="G10032" s="1" t="s">
        <v>3140</v>
      </c>
    </row>
    <row r="10033" spans="1:7" x14ac:dyDescent="0.4">
      <c r="A10033" s="1" t="s">
        <v>3139</v>
      </c>
      <c r="B10033" s="1">
        <v>1675</v>
      </c>
      <c r="C10033" s="1" t="s">
        <v>1347</v>
      </c>
      <c r="D10033" s="1">
        <v>1998</v>
      </c>
      <c r="E10033" s="1" t="s">
        <v>1331</v>
      </c>
      <c r="F10033" s="1" t="s">
        <v>1334</v>
      </c>
      <c r="G10033" s="1" t="s">
        <v>3138</v>
      </c>
    </row>
    <row r="10034" spans="1:7" x14ac:dyDescent="0.4">
      <c r="A10034" s="1" t="s">
        <v>3137</v>
      </c>
      <c r="B10034" s="1">
        <v>588</v>
      </c>
      <c r="C10034" s="1" t="s">
        <v>1347</v>
      </c>
      <c r="D10034" s="1">
        <v>1998</v>
      </c>
      <c r="E10034" s="1" t="s">
        <v>1337</v>
      </c>
      <c r="F10034" s="1" t="s">
        <v>1334</v>
      </c>
      <c r="G10034" s="1" t="s">
        <v>3136</v>
      </c>
    </row>
    <row r="10035" spans="1:7" x14ac:dyDescent="0.4">
      <c r="A10035" s="1" t="s">
        <v>3135</v>
      </c>
      <c r="B10035" s="1">
        <v>588</v>
      </c>
      <c r="C10035" s="1" t="s">
        <v>1347</v>
      </c>
      <c r="D10035" s="1">
        <v>1998</v>
      </c>
      <c r="E10035" s="1" t="s">
        <v>1335</v>
      </c>
      <c r="F10035" s="1" t="s">
        <v>1334</v>
      </c>
      <c r="G10035" s="1" t="s">
        <v>1490</v>
      </c>
    </row>
    <row r="10036" spans="1:7" x14ac:dyDescent="0.4">
      <c r="A10036" s="1" t="s">
        <v>3134</v>
      </c>
      <c r="C10036" s="1" t="s">
        <v>1332</v>
      </c>
      <c r="D10036" s="1">
        <v>1997</v>
      </c>
      <c r="E10036" s="1" t="s">
        <v>1353</v>
      </c>
    </row>
    <row r="10037" spans="1:7" x14ac:dyDescent="0.4">
      <c r="A10037" s="1" t="s">
        <v>3133</v>
      </c>
      <c r="B10037" s="1">
        <v>284</v>
      </c>
      <c r="C10037" s="1" t="s">
        <v>1369</v>
      </c>
      <c r="D10037" s="1">
        <v>1998</v>
      </c>
      <c r="E10037" s="1" t="s">
        <v>1331</v>
      </c>
      <c r="F10037" s="1" t="s">
        <v>1334</v>
      </c>
      <c r="G10037" s="1" t="s">
        <v>3132</v>
      </c>
    </row>
    <row r="10038" spans="1:7" x14ac:dyDescent="0.4">
      <c r="A10038" s="1" t="s">
        <v>3131</v>
      </c>
      <c r="B10038" s="1">
        <v>749</v>
      </c>
      <c r="C10038" s="1" t="s">
        <v>1347</v>
      </c>
      <c r="D10038" s="1">
        <v>1997</v>
      </c>
      <c r="E10038" s="1" t="s">
        <v>1337</v>
      </c>
      <c r="F10038" s="1" t="s">
        <v>1334</v>
      </c>
      <c r="G10038" s="1" t="s">
        <v>3130</v>
      </c>
    </row>
    <row r="10039" spans="1:7" x14ac:dyDescent="0.4">
      <c r="A10039" s="1" t="s">
        <v>3129</v>
      </c>
      <c r="B10039" s="1">
        <v>1104</v>
      </c>
      <c r="C10039" s="1" t="s">
        <v>1347</v>
      </c>
      <c r="D10039" s="1">
        <v>1998</v>
      </c>
      <c r="E10039" s="1" t="s">
        <v>1440</v>
      </c>
      <c r="F10039" s="1" t="s">
        <v>1330</v>
      </c>
      <c r="G10039" s="1" t="s">
        <v>1102</v>
      </c>
    </row>
    <row r="10040" spans="1:7" x14ac:dyDescent="0.4">
      <c r="A10040" s="1" t="s">
        <v>3128</v>
      </c>
      <c r="C10040" s="1" t="s">
        <v>1340</v>
      </c>
      <c r="D10040" s="1">
        <v>1998</v>
      </c>
      <c r="E10040" s="1" t="s">
        <v>1456</v>
      </c>
      <c r="F10040" s="1" t="s">
        <v>1334</v>
      </c>
      <c r="G10040" s="1" t="s">
        <v>2230</v>
      </c>
    </row>
    <row r="10041" spans="1:7" x14ac:dyDescent="0.4">
      <c r="A10041" s="1" t="s">
        <v>3127</v>
      </c>
      <c r="B10041" s="1">
        <v>154</v>
      </c>
      <c r="C10041" s="1" t="s">
        <v>1340</v>
      </c>
      <c r="D10041" s="1">
        <v>1998</v>
      </c>
      <c r="E10041" s="1" t="s">
        <v>1456</v>
      </c>
      <c r="F10041" s="1" t="s">
        <v>1334</v>
      </c>
      <c r="G10041" s="1" t="s">
        <v>3126</v>
      </c>
    </row>
    <row r="10042" spans="1:7" x14ac:dyDescent="0.4">
      <c r="A10042" s="1" t="s">
        <v>3125</v>
      </c>
      <c r="B10042" s="1">
        <v>72</v>
      </c>
      <c r="C10042" s="1" t="s">
        <v>1340</v>
      </c>
      <c r="D10042" s="1">
        <v>1998</v>
      </c>
      <c r="E10042" s="1" t="s">
        <v>1406</v>
      </c>
      <c r="F10042" s="1" t="s">
        <v>1334</v>
      </c>
      <c r="G10042" s="1" t="s">
        <v>1364</v>
      </c>
    </row>
    <row r="10043" spans="1:7" x14ac:dyDescent="0.4">
      <c r="A10043" s="1" t="s">
        <v>3124</v>
      </c>
      <c r="B10043" s="1">
        <v>1130</v>
      </c>
      <c r="C10043" s="1" t="s">
        <v>1340</v>
      </c>
      <c r="D10043" s="1">
        <v>1997</v>
      </c>
      <c r="E10043" s="1" t="s">
        <v>1385</v>
      </c>
      <c r="F10043" s="1" t="s">
        <v>1330</v>
      </c>
    </row>
    <row r="10044" spans="1:7" x14ac:dyDescent="0.4">
      <c r="A10044" s="1" t="s">
        <v>3123</v>
      </c>
      <c r="B10044" s="1">
        <v>2902</v>
      </c>
      <c r="C10044" s="1" t="s">
        <v>1347</v>
      </c>
      <c r="D10044" s="1">
        <v>1998</v>
      </c>
      <c r="E10044" s="1" t="s">
        <v>1377</v>
      </c>
      <c r="F10044" s="1" t="s">
        <v>1330</v>
      </c>
      <c r="G10044" s="1" t="s">
        <v>3122</v>
      </c>
    </row>
    <row r="10045" spans="1:7" x14ac:dyDescent="0.4">
      <c r="A10045" s="1" t="s">
        <v>3121</v>
      </c>
      <c r="B10045" s="1">
        <v>2902</v>
      </c>
      <c r="C10045" s="1" t="s">
        <v>1347</v>
      </c>
      <c r="D10045" s="1">
        <v>1998</v>
      </c>
      <c r="E10045" s="1" t="s">
        <v>1377</v>
      </c>
      <c r="F10045" s="1" t="s">
        <v>1330</v>
      </c>
      <c r="G10045" s="1" t="s">
        <v>2247</v>
      </c>
    </row>
    <row r="10046" spans="1:7" x14ac:dyDescent="0.4">
      <c r="A10046" s="1" t="s">
        <v>3120</v>
      </c>
      <c r="B10046" s="1">
        <v>1060</v>
      </c>
      <c r="C10046" s="1" t="s">
        <v>1347</v>
      </c>
      <c r="D10046" s="1">
        <v>1998</v>
      </c>
      <c r="E10046" s="1" t="s">
        <v>1331</v>
      </c>
      <c r="F10046" s="1" t="s">
        <v>1330</v>
      </c>
      <c r="G10046" s="1" t="s">
        <v>3119</v>
      </c>
    </row>
    <row r="10047" spans="1:7" x14ac:dyDescent="0.4">
      <c r="A10047" s="1" t="s">
        <v>3118</v>
      </c>
      <c r="B10047" s="1">
        <v>570</v>
      </c>
      <c r="C10047" s="1" t="s">
        <v>1347</v>
      </c>
      <c r="D10047" s="1">
        <v>1997</v>
      </c>
      <c r="E10047" s="1" t="s">
        <v>1337</v>
      </c>
      <c r="F10047" s="1" t="s">
        <v>1334</v>
      </c>
      <c r="G10047" s="1" t="s">
        <v>3117</v>
      </c>
    </row>
    <row r="10048" spans="1:7" x14ac:dyDescent="0.4">
      <c r="A10048" s="1" t="s">
        <v>3116</v>
      </c>
      <c r="B10048" s="1">
        <v>560</v>
      </c>
      <c r="C10048" s="1" t="s">
        <v>1347</v>
      </c>
      <c r="D10048" s="1">
        <v>1997</v>
      </c>
      <c r="E10048" s="1" t="s">
        <v>1353</v>
      </c>
      <c r="F10048" s="1" t="s">
        <v>1330</v>
      </c>
      <c r="G10048" s="1" t="s">
        <v>2298</v>
      </c>
    </row>
    <row r="10049" spans="1:7" x14ac:dyDescent="0.4">
      <c r="A10049" s="1" t="s">
        <v>3115</v>
      </c>
      <c r="B10049" s="1">
        <v>1658</v>
      </c>
      <c r="C10049" s="1" t="s">
        <v>2640</v>
      </c>
      <c r="D10049" s="1">
        <v>1998</v>
      </c>
      <c r="E10049" s="1" t="s">
        <v>1377</v>
      </c>
      <c r="F10049" s="1" t="s">
        <v>1334</v>
      </c>
      <c r="G10049" s="1" t="s">
        <v>1102</v>
      </c>
    </row>
    <row r="10050" spans="1:7" x14ac:dyDescent="0.4">
      <c r="A10050" s="1" t="s">
        <v>3114</v>
      </c>
      <c r="B10050" s="1">
        <v>1658</v>
      </c>
      <c r="C10050" s="1" t="s">
        <v>2640</v>
      </c>
      <c r="D10050" s="1">
        <v>1998</v>
      </c>
      <c r="E10050" s="1" t="s">
        <v>1377</v>
      </c>
      <c r="F10050" s="1" t="s">
        <v>1334</v>
      </c>
      <c r="G10050" s="1" t="s">
        <v>1102</v>
      </c>
    </row>
    <row r="10051" spans="1:7" x14ac:dyDescent="0.4">
      <c r="A10051" s="1" t="s">
        <v>3113</v>
      </c>
      <c r="B10051" s="1">
        <v>1658</v>
      </c>
      <c r="C10051" s="1" t="s">
        <v>2640</v>
      </c>
      <c r="D10051" s="1">
        <v>1998</v>
      </c>
      <c r="E10051" s="1" t="s">
        <v>1377</v>
      </c>
      <c r="F10051" s="1" t="s">
        <v>1334</v>
      </c>
      <c r="G10051" s="1" t="s">
        <v>1102</v>
      </c>
    </row>
    <row r="10052" spans="1:7" x14ac:dyDescent="0.4">
      <c r="A10052" s="1" t="s">
        <v>3112</v>
      </c>
      <c r="B10052" s="1">
        <v>1658</v>
      </c>
      <c r="C10052" s="1" t="s">
        <v>2640</v>
      </c>
      <c r="D10052" s="1">
        <v>1998</v>
      </c>
      <c r="E10052" s="1" t="s">
        <v>1377</v>
      </c>
      <c r="F10052" s="1" t="s">
        <v>1334</v>
      </c>
      <c r="G10052" s="1" t="s">
        <v>1102</v>
      </c>
    </row>
    <row r="10053" spans="1:7" x14ac:dyDescent="0.4">
      <c r="A10053" s="1" t="s">
        <v>3111</v>
      </c>
      <c r="B10053" s="1">
        <v>3987</v>
      </c>
      <c r="C10053" s="1" t="s">
        <v>1347</v>
      </c>
      <c r="D10053" s="1">
        <v>1998</v>
      </c>
      <c r="E10053" s="1" t="s">
        <v>1377</v>
      </c>
      <c r="F10053" s="1" t="s">
        <v>1334</v>
      </c>
      <c r="G10053" s="1" t="s">
        <v>1102</v>
      </c>
    </row>
    <row r="10054" spans="1:7" x14ac:dyDescent="0.4">
      <c r="A10054" s="1" t="s">
        <v>3110</v>
      </c>
      <c r="B10054" s="1">
        <v>128</v>
      </c>
      <c r="C10054" s="1" t="s">
        <v>1340</v>
      </c>
      <c r="D10054" s="1">
        <v>1997</v>
      </c>
      <c r="E10054" s="1" t="s">
        <v>1435</v>
      </c>
      <c r="F10054" s="1" t="s">
        <v>1330</v>
      </c>
    </row>
    <row r="10055" spans="1:7" x14ac:dyDescent="0.4">
      <c r="A10055" s="1" t="s">
        <v>570</v>
      </c>
      <c r="B10055" s="1">
        <v>2992</v>
      </c>
      <c r="C10055" s="1" t="s">
        <v>1347</v>
      </c>
      <c r="D10055" s="1">
        <v>1998</v>
      </c>
      <c r="E10055" s="1" t="s">
        <v>1555</v>
      </c>
      <c r="F10055" s="1" t="s">
        <v>1334</v>
      </c>
      <c r="G10055" s="1" t="s">
        <v>1293</v>
      </c>
    </row>
    <row r="10056" spans="1:7" x14ac:dyDescent="0.4">
      <c r="A10056" s="1" t="s">
        <v>3109</v>
      </c>
      <c r="B10056" s="1">
        <v>3359</v>
      </c>
      <c r="C10056" s="1" t="s">
        <v>1347</v>
      </c>
      <c r="D10056" s="1">
        <v>1998</v>
      </c>
      <c r="E10056" s="1" t="s">
        <v>1848</v>
      </c>
      <c r="F10056" s="1" t="s">
        <v>1330</v>
      </c>
      <c r="G10056" s="1" t="s">
        <v>3021</v>
      </c>
    </row>
    <row r="10057" spans="1:7" x14ac:dyDescent="0.4">
      <c r="A10057" s="1" t="s">
        <v>3108</v>
      </c>
      <c r="B10057" s="1">
        <v>3359</v>
      </c>
      <c r="C10057" s="1" t="s">
        <v>1347</v>
      </c>
      <c r="D10057" s="1">
        <v>1998</v>
      </c>
      <c r="E10057" s="1" t="s">
        <v>1360</v>
      </c>
      <c r="F10057" s="1" t="s">
        <v>1334</v>
      </c>
      <c r="G10057" s="1" t="s">
        <v>3107</v>
      </c>
    </row>
    <row r="10058" spans="1:7" x14ac:dyDescent="0.4">
      <c r="A10058" s="1" t="s">
        <v>3106</v>
      </c>
      <c r="B10058" s="1">
        <v>836</v>
      </c>
      <c r="C10058" s="1" t="s">
        <v>1347</v>
      </c>
      <c r="D10058" s="1">
        <v>1998</v>
      </c>
      <c r="E10058" s="1" t="s">
        <v>1335</v>
      </c>
      <c r="F10058" s="1" t="s">
        <v>1334</v>
      </c>
      <c r="G10058" s="1" t="s">
        <v>1490</v>
      </c>
    </row>
    <row r="10059" spans="1:7" x14ac:dyDescent="0.4">
      <c r="A10059" s="1" t="s">
        <v>3105</v>
      </c>
      <c r="B10059" s="1">
        <v>836</v>
      </c>
      <c r="C10059" s="1" t="s">
        <v>1347</v>
      </c>
      <c r="D10059" s="1">
        <v>1998</v>
      </c>
      <c r="E10059" s="1" t="s">
        <v>1335</v>
      </c>
      <c r="F10059" s="1" t="s">
        <v>1334</v>
      </c>
      <c r="G10059" s="1" t="s">
        <v>1490</v>
      </c>
    </row>
    <row r="10060" spans="1:7" x14ac:dyDescent="0.4">
      <c r="A10060" s="1" t="s">
        <v>3104</v>
      </c>
      <c r="B10060" s="1">
        <v>268</v>
      </c>
      <c r="C10060" s="1" t="s">
        <v>1340</v>
      </c>
      <c r="D10060" s="1">
        <v>1997</v>
      </c>
      <c r="E10060" s="1" t="s">
        <v>1351</v>
      </c>
      <c r="F10060" s="1" t="s">
        <v>1330</v>
      </c>
    </row>
    <row r="10061" spans="1:7" x14ac:dyDescent="0.4">
      <c r="A10061" s="1" t="s">
        <v>3103</v>
      </c>
      <c r="B10061" s="1">
        <v>650</v>
      </c>
      <c r="C10061" s="1" t="s">
        <v>1340</v>
      </c>
      <c r="D10061" s="1">
        <v>1997</v>
      </c>
      <c r="E10061" s="1" t="s">
        <v>1438</v>
      </c>
      <c r="F10061" s="1" t="s">
        <v>1330</v>
      </c>
    </row>
    <row r="10062" spans="1:7" x14ac:dyDescent="0.4">
      <c r="A10062" s="1" t="s">
        <v>3102</v>
      </c>
      <c r="B10062" s="1">
        <v>650</v>
      </c>
      <c r="C10062" s="1" t="s">
        <v>1340</v>
      </c>
      <c r="D10062" s="1">
        <v>1998</v>
      </c>
      <c r="E10062" s="1" t="s">
        <v>3101</v>
      </c>
      <c r="F10062" s="1" t="s">
        <v>1334</v>
      </c>
    </row>
    <row r="10063" spans="1:7" x14ac:dyDescent="0.4">
      <c r="A10063" s="1" t="s">
        <v>3100</v>
      </c>
      <c r="B10063" s="1">
        <v>650</v>
      </c>
      <c r="C10063" s="1" t="s">
        <v>1340</v>
      </c>
      <c r="D10063" s="1">
        <v>1998</v>
      </c>
      <c r="E10063" s="1" t="s">
        <v>1331</v>
      </c>
      <c r="F10063" s="1" t="s">
        <v>1334</v>
      </c>
      <c r="G10063" s="1" t="s">
        <v>3099</v>
      </c>
    </row>
    <row r="10064" spans="1:7" x14ac:dyDescent="0.4">
      <c r="A10064" s="1" t="s">
        <v>3098</v>
      </c>
      <c r="B10064" s="1">
        <v>650</v>
      </c>
      <c r="C10064" s="1" t="s">
        <v>1340</v>
      </c>
      <c r="D10064" s="1">
        <v>1998</v>
      </c>
      <c r="E10064" s="1" t="s">
        <v>1331</v>
      </c>
      <c r="F10064" s="1" t="s">
        <v>1464</v>
      </c>
    </row>
    <row r="10065" spans="1:7" x14ac:dyDescent="0.4">
      <c r="A10065" s="1" t="s">
        <v>3097</v>
      </c>
      <c r="B10065" s="1">
        <v>1803</v>
      </c>
      <c r="C10065" s="1" t="s">
        <v>1837</v>
      </c>
      <c r="D10065" s="1">
        <v>1998</v>
      </c>
      <c r="E10065" s="1" t="s">
        <v>1435</v>
      </c>
      <c r="F10065" s="1" t="s">
        <v>1330</v>
      </c>
      <c r="G10065" s="1" t="s">
        <v>3026</v>
      </c>
    </row>
    <row r="10066" spans="1:7" x14ac:dyDescent="0.4">
      <c r="A10066" s="1" t="s">
        <v>3096</v>
      </c>
      <c r="B10066" s="1">
        <v>172</v>
      </c>
      <c r="C10066" s="1" t="s">
        <v>1340</v>
      </c>
      <c r="D10066" s="1">
        <v>1997</v>
      </c>
      <c r="E10066" s="1" t="s">
        <v>1440</v>
      </c>
      <c r="F10066" s="1" t="s">
        <v>1330</v>
      </c>
    </row>
    <row r="10067" spans="1:7" x14ac:dyDescent="0.4">
      <c r="A10067" s="1" t="s">
        <v>3095</v>
      </c>
      <c r="B10067" s="1">
        <v>172</v>
      </c>
      <c r="C10067" s="1" t="s">
        <v>1340</v>
      </c>
      <c r="D10067" s="1">
        <v>1997</v>
      </c>
      <c r="E10067" s="1" t="s">
        <v>1331</v>
      </c>
      <c r="F10067" s="1" t="s">
        <v>1330</v>
      </c>
    </row>
    <row r="10068" spans="1:7" x14ac:dyDescent="0.4">
      <c r="A10068" s="1" t="s">
        <v>3094</v>
      </c>
      <c r="B10068" s="1">
        <v>176</v>
      </c>
      <c r="C10068" s="1" t="s">
        <v>1340</v>
      </c>
      <c r="D10068" s="1">
        <v>1997</v>
      </c>
      <c r="E10068" s="1" t="s">
        <v>1385</v>
      </c>
      <c r="G10068" s="1" t="s">
        <v>2792</v>
      </c>
    </row>
    <row r="10069" spans="1:7" x14ac:dyDescent="0.4">
      <c r="A10069" s="1" t="s">
        <v>3093</v>
      </c>
      <c r="B10069" s="1">
        <v>176</v>
      </c>
      <c r="C10069" s="1" t="s">
        <v>1340</v>
      </c>
      <c r="D10069" s="1">
        <v>1998</v>
      </c>
      <c r="E10069" s="1" t="s">
        <v>1406</v>
      </c>
      <c r="G10069" s="1" t="s">
        <v>3092</v>
      </c>
    </row>
    <row r="10070" spans="1:7" x14ac:dyDescent="0.4">
      <c r="A10070" s="1" t="s">
        <v>3091</v>
      </c>
      <c r="B10070" s="1">
        <v>176</v>
      </c>
      <c r="C10070" s="1" t="s">
        <v>1340</v>
      </c>
      <c r="D10070" s="1">
        <v>1998</v>
      </c>
      <c r="E10070" s="1" t="s">
        <v>1406</v>
      </c>
      <c r="F10070" s="1" t="s">
        <v>1334</v>
      </c>
      <c r="G10070" s="1" t="s">
        <v>1364</v>
      </c>
    </row>
    <row r="10071" spans="1:7" x14ac:dyDescent="0.4">
      <c r="A10071" s="1" t="s">
        <v>3090</v>
      </c>
      <c r="B10071" s="1">
        <v>176</v>
      </c>
      <c r="C10071" s="1" t="s">
        <v>1340</v>
      </c>
      <c r="D10071" s="1">
        <v>1998</v>
      </c>
      <c r="E10071" s="1" t="s">
        <v>1456</v>
      </c>
      <c r="F10071" s="1" t="s">
        <v>1334</v>
      </c>
      <c r="G10071" s="1" t="s">
        <v>2230</v>
      </c>
    </row>
    <row r="10072" spans="1:7" x14ac:dyDescent="0.4">
      <c r="A10072" s="1" t="s">
        <v>3089</v>
      </c>
      <c r="B10072" s="1">
        <v>226</v>
      </c>
      <c r="C10072" s="1" t="s">
        <v>1347</v>
      </c>
      <c r="D10072" s="1">
        <v>1997</v>
      </c>
      <c r="E10072" s="1" t="s">
        <v>1335</v>
      </c>
      <c r="F10072" s="1" t="s">
        <v>1334</v>
      </c>
      <c r="G10072" s="1" t="s">
        <v>2228</v>
      </c>
    </row>
    <row r="10073" spans="1:7" x14ac:dyDescent="0.4">
      <c r="A10073" s="1" t="s">
        <v>3088</v>
      </c>
      <c r="B10073" s="1">
        <v>1471</v>
      </c>
      <c r="C10073" s="1" t="s">
        <v>1347</v>
      </c>
      <c r="D10073" s="1">
        <v>1998</v>
      </c>
      <c r="E10073" s="1" t="s">
        <v>1331</v>
      </c>
      <c r="F10073" s="1" t="s">
        <v>1330</v>
      </c>
      <c r="G10073" s="1" t="s">
        <v>3026</v>
      </c>
    </row>
    <row r="10074" spans="1:7" x14ac:dyDescent="0.4">
      <c r="A10074" s="1" t="s">
        <v>3087</v>
      </c>
      <c r="B10074" s="1">
        <v>1471</v>
      </c>
      <c r="C10074" s="1" t="s">
        <v>1347</v>
      </c>
      <c r="D10074" s="1">
        <v>1998</v>
      </c>
      <c r="E10074" s="1" t="s">
        <v>3086</v>
      </c>
      <c r="F10074" s="1" t="s">
        <v>1334</v>
      </c>
      <c r="G10074" s="1" t="s">
        <v>3085</v>
      </c>
    </row>
    <row r="10075" spans="1:7" x14ac:dyDescent="0.4">
      <c r="A10075" s="1" t="s">
        <v>3084</v>
      </c>
      <c r="B10075" s="1">
        <v>392</v>
      </c>
      <c r="C10075" s="1" t="s">
        <v>1369</v>
      </c>
      <c r="D10075" s="1">
        <v>1997</v>
      </c>
      <c r="E10075" s="1" t="s">
        <v>1377</v>
      </c>
      <c r="F10075" s="1" t="s">
        <v>1330</v>
      </c>
      <c r="G10075" s="1" t="s">
        <v>3082</v>
      </c>
    </row>
    <row r="10076" spans="1:7" x14ac:dyDescent="0.4">
      <c r="A10076" s="1" t="s">
        <v>3083</v>
      </c>
      <c r="B10076" s="1">
        <v>392</v>
      </c>
      <c r="C10076" s="1" t="s">
        <v>1369</v>
      </c>
      <c r="D10076" s="1">
        <v>1997</v>
      </c>
      <c r="E10076" s="1" t="s">
        <v>1377</v>
      </c>
      <c r="F10076" s="1" t="s">
        <v>1330</v>
      </c>
      <c r="G10076" s="1" t="s">
        <v>3082</v>
      </c>
    </row>
    <row r="10077" spans="1:7" x14ac:dyDescent="0.4">
      <c r="A10077" s="1" t="s">
        <v>3081</v>
      </c>
      <c r="B10077" s="1">
        <v>706</v>
      </c>
      <c r="C10077" s="1" t="s">
        <v>1347</v>
      </c>
      <c r="D10077" s="1">
        <v>1998</v>
      </c>
      <c r="E10077" s="1" t="s">
        <v>1331</v>
      </c>
      <c r="F10077" s="1" t="s">
        <v>1334</v>
      </c>
      <c r="G10077" s="1" t="s">
        <v>3080</v>
      </c>
    </row>
    <row r="10078" spans="1:7" x14ac:dyDescent="0.4">
      <c r="A10078" s="1" t="s">
        <v>3079</v>
      </c>
      <c r="B10078" s="1">
        <v>706</v>
      </c>
      <c r="C10078" s="1" t="s">
        <v>1347</v>
      </c>
      <c r="D10078" s="1">
        <v>1998</v>
      </c>
      <c r="E10078" s="1" t="s">
        <v>1331</v>
      </c>
      <c r="F10078" s="1" t="s">
        <v>1334</v>
      </c>
      <c r="G10078" s="1" t="s">
        <v>3078</v>
      </c>
    </row>
    <row r="10079" spans="1:7" x14ac:dyDescent="0.4">
      <c r="A10079" s="1" t="s">
        <v>3077</v>
      </c>
      <c r="D10079" s="1">
        <v>1998</v>
      </c>
      <c r="E10079" s="1" t="s">
        <v>1435</v>
      </c>
    </row>
    <row r="10080" spans="1:7" x14ac:dyDescent="0.4">
      <c r="A10080" s="1" t="s">
        <v>3076</v>
      </c>
      <c r="B10080" s="1">
        <v>260</v>
      </c>
      <c r="C10080" s="1" t="s">
        <v>1375</v>
      </c>
      <c r="D10080" s="1">
        <v>1998</v>
      </c>
      <c r="E10080" s="1" t="s">
        <v>1331</v>
      </c>
      <c r="F10080" s="1" t="s">
        <v>1330</v>
      </c>
      <c r="G10080" s="1" t="s">
        <v>3075</v>
      </c>
    </row>
    <row r="10081" spans="1:7" x14ac:dyDescent="0.4">
      <c r="A10081" s="1" t="s">
        <v>3074</v>
      </c>
      <c r="B10081" s="1">
        <v>284</v>
      </c>
      <c r="C10081" s="1" t="s">
        <v>1369</v>
      </c>
      <c r="D10081" s="1">
        <v>1998</v>
      </c>
      <c r="E10081" s="1" t="s">
        <v>1331</v>
      </c>
      <c r="F10081" s="1" t="s">
        <v>1330</v>
      </c>
      <c r="G10081" s="1" t="s">
        <v>1461</v>
      </c>
    </row>
    <row r="10082" spans="1:7" x14ac:dyDescent="0.4">
      <c r="A10082" s="1" t="s">
        <v>3073</v>
      </c>
      <c r="B10082" s="1">
        <v>184</v>
      </c>
      <c r="C10082" s="1" t="s">
        <v>1340</v>
      </c>
      <c r="D10082" s="1">
        <v>1998</v>
      </c>
      <c r="E10082" s="1" t="s">
        <v>2329</v>
      </c>
    </row>
    <row r="10083" spans="1:7" x14ac:dyDescent="0.4">
      <c r="A10083" s="1" t="s">
        <v>3072</v>
      </c>
      <c r="B10083" s="1">
        <v>116</v>
      </c>
      <c r="C10083" s="1" t="s">
        <v>1340</v>
      </c>
      <c r="D10083" s="1">
        <v>1998</v>
      </c>
      <c r="E10083" s="1" t="s">
        <v>1371</v>
      </c>
      <c r="F10083" s="1" t="s">
        <v>1330</v>
      </c>
    </row>
    <row r="10084" spans="1:7" x14ac:dyDescent="0.4">
      <c r="A10084" s="1" t="s">
        <v>3071</v>
      </c>
      <c r="B10084" s="1">
        <v>309</v>
      </c>
      <c r="C10084" s="1" t="s">
        <v>1340</v>
      </c>
      <c r="D10084" s="1">
        <v>1998</v>
      </c>
      <c r="E10084" s="1" t="s">
        <v>1371</v>
      </c>
      <c r="F10084" s="1" t="s">
        <v>1330</v>
      </c>
    </row>
    <row r="10085" spans="1:7" x14ac:dyDescent="0.4">
      <c r="A10085" s="1" t="s">
        <v>3070</v>
      </c>
      <c r="B10085" s="1">
        <v>309</v>
      </c>
      <c r="C10085" s="1" t="s">
        <v>1340</v>
      </c>
      <c r="D10085" s="1">
        <v>1998</v>
      </c>
      <c r="E10085" s="1" t="s">
        <v>1371</v>
      </c>
      <c r="F10085" s="1" t="s">
        <v>1330</v>
      </c>
    </row>
    <row r="10086" spans="1:7" x14ac:dyDescent="0.4">
      <c r="A10086" s="1" t="s">
        <v>3069</v>
      </c>
      <c r="B10086" s="1">
        <v>297</v>
      </c>
      <c r="C10086" s="1" t="s">
        <v>1340</v>
      </c>
      <c r="D10086" s="1">
        <v>1998</v>
      </c>
      <c r="E10086" s="1" t="s">
        <v>1406</v>
      </c>
      <c r="F10086" s="1" t="s">
        <v>1334</v>
      </c>
      <c r="G10086" s="1" t="s">
        <v>1364</v>
      </c>
    </row>
    <row r="10087" spans="1:7" x14ac:dyDescent="0.4">
      <c r="A10087" s="1" t="s">
        <v>3068</v>
      </c>
      <c r="B10087" s="1">
        <v>314</v>
      </c>
      <c r="C10087" s="1" t="s">
        <v>1340</v>
      </c>
      <c r="D10087" s="1">
        <v>1998</v>
      </c>
      <c r="E10087" s="1" t="s">
        <v>1684</v>
      </c>
      <c r="F10087" s="1" t="s">
        <v>1330</v>
      </c>
    </row>
    <row r="10088" spans="1:7" x14ac:dyDescent="0.4">
      <c r="A10088" s="1" t="s">
        <v>3067</v>
      </c>
      <c r="B10088" s="1">
        <v>509</v>
      </c>
      <c r="C10088" s="1" t="s">
        <v>1347</v>
      </c>
      <c r="D10088" s="1">
        <v>1998</v>
      </c>
      <c r="E10088" s="1" t="s">
        <v>1684</v>
      </c>
      <c r="F10088" s="1" t="s">
        <v>1330</v>
      </c>
      <c r="G10088" s="1" t="s">
        <v>1355</v>
      </c>
    </row>
    <row r="10089" spans="1:7" x14ac:dyDescent="0.4">
      <c r="A10089" s="1" t="s">
        <v>1508</v>
      </c>
      <c r="B10089" s="1">
        <v>366</v>
      </c>
      <c r="C10089" s="1" t="s">
        <v>1340</v>
      </c>
      <c r="D10089" s="1">
        <v>1998</v>
      </c>
      <c r="E10089" s="1" t="s">
        <v>1331</v>
      </c>
      <c r="F10089" s="1" t="s">
        <v>1330</v>
      </c>
    </row>
    <row r="10090" spans="1:7" x14ac:dyDescent="0.4">
      <c r="A10090" s="1" t="s">
        <v>3066</v>
      </c>
      <c r="B10090" s="1">
        <v>176</v>
      </c>
      <c r="C10090" s="1" t="s">
        <v>1340</v>
      </c>
      <c r="D10090" s="1">
        <v>1997</v>
      </c>
      <c r="E10090" s="1" t="s">
        <v>1456</v>
      </c>
      <c r="F10090" s="1" t="s">
        <v>1334</v>
      </c>
      <c r="G10090" s="1" t="s">
        <v>2230</v>
      </c>
    </row>
    <row r="10091" spans="1:7" x14ac:dyDescent="0.4">
      <c r="A10091" s="1" t="s">
        <v>3065</v>
      </c>
      <c r="B10091" s="1">
        <v>176</v>
      </c>
      <c r="C10091" s="1" t="s">
        <v>1340</v>
      </c>
      <c r="D10091" s="1">
        <v>1997</v>
      </c>
      <c r="E10091" s="1" t="s">
        <v>1391</v>
      </c>
    </row>
    <row r="10092" spans="1:7" x14ac:dyDescent="0.4">
      <c r="A10092" s="1" t="s">
        <v>3064</v>
      </c>
      <c r="B10092" s="1">
        <v>652</v>
      </c>
      <c r="C10092" s="1" t="s">
        <v>1357</v>
      </c>
      <c r="D10092" s="1">
        <v>1998</v>
      </c>
      <c r="E10092" s="1" t="s">
        <v>1440</v>
      </c>
      <c r="F10092" s="1" t="s">
        <v>1334</v>
      </c>
      <c r="G10092" s="1" t="s">
        <v>3063</v>
      </c>
    </row>
    <row r="10093" spans="1:7" x14ac:dyDescent="0.4">
      <c r="A10093" s="1" t="s">
        <v>3062</v>
      </c>
      <c r="B10093" s="1">
        <v>154</v>
      </c>
      <c r="C10093" s="1" t="s">
        <v>1332</v>
      </c>
      <c r="D10093" s="1">
        <v>1997</v>
      </c>
      <c r="E10093" s="1" t="s">
        <v>1420</v>
      </c>
      <c r="F10093" s="1" t="s">
        <v>1330</v>
      </c>
    </row>
    <row r="10094" spans="1:7" x14ac:dyDescent="0.4">
      <c r="A10094" s="1" t="s">
        <v>3061</v>
      </c>
      <c r="B10094" s="1">
        <v>268</v>
      </c>
      <c r="C10094" s="1" t="s">
        <v>1340</v>
      </c>
      <c r="D10094" s="1">
        <v>1998</v>
      </c>
      <c r="E10094" s="1" t="s">
        <v>1423</v>
      </c>
      <c r="F10094" s="1" t="s">
        <v>1432</v>
      </c>
    </row>
    <row r="10095" spans="1:7" x14ac:dyDescent="0.4">
      <c r="A10095" s="1" t="s">
        <v>3060</v>
      </c>
      <c r="B10095" s="1">
        <v>384</v>
      </c>
      <c r="C10095" s="1" t="s">
        <v>1357</v>
      </c>
      <c r="D10095" s="1">
        <v>1998</v>
      </c>
      <c r="E10095" s="1" t="s">
        <v>1331</v>
      </c>
      <c r="F10095" s="1" t="s">
        <v>1334</v>
      </c>
      <c r="G10095" s="1" t="s">
        <v>3059</v>
      </c>
    </row>
    <row r="10096" spans="1:7" x14ac:dyDescent="0.4">
      <c r="A10096" s="1" t="s">
        <v>3058</v>
      </c>
      <c r="C10096" s="1" t="s">
        <v>1332</v>
      </c>
      <c r="D10096" s="1">
        <v>1998</v>
      </c>
      <c r="E10096" s="1" t="s">
        <v>1331</v>
      </c>
      <c r="F10096" s="1" t="s">
        <v>1330</v>
      </c>
    </row>
    <row r="10097" spans="1:7" x14ac:dyDescent="0.4">
      <c r="A10097" s="1" t="s">
        <v>3057</v>
      </c>
      <c r="B10097" s="1">
        <v>570</v>
      </c>
      <c r="C10097" s="1" t="s">
        <v>1347</v>
      </c>
      <c r="D10097" s="1">
        <v>1998</v>
      </c>
      <c r="E10097" s="1" t="s">
        <v>1650</v>
      </c>
      <c r="F10097" s="1" t="s">
        <v>1334</v>
      </c>
      <c r="G10097" s="1" t="s">
        <v>3056</v>
      </c>
    </row>
    <row r="10098" spans="1:7" x14ac:dyDescent="0.4">
      <c r="A10098" s="1" t="s">
        <v>3055</v>
      </c>
      <c r="B10098" s="1">
        <v>200</v>
      </c>
      <c r="C10098" s="1" t="s">
        <v>1340</v>
      </c>
      <c r="D10098" s="1">
        <v>1997</v>
      </c>
      <c r="E10098" s="1" t="s">
        <v>1371</v>
      </c>
    </row>
    <row r="10099" spans="1:7" x14ac:dyDescent="0.4">
      <c r="A10099" s="1" t="s">
        <v>3054</v>
      </c>
      <c r="B10099" s="1">
        <v>1130</v>
      </c>
      <c r="C10099" s="1" t="s">
        <v>1340</v>
      </c>
      <c r="D10099" s="1">
        <v>1998</v>
      </c>
      <c r="E10099" s="1" t="s">
        <v>1435</v>
      </c>
      <c r="F10099" s="1" t="s">
        <v>1330</v>
      </c>
      <c r="G10099" s="1" t="s">
        <v>2336</v>
      </c>
    </row>
    <row r="10100" spans="1:7" x14ac:dyDescent="0.4">
      <c r="A10100" s="1" t="s">
        <v>3053</v>
      </c>
      <c r="B10100" s="1">
        <v>1130</v>
      </c>
      <c r="C10100" s="1" t="s">
        <v>1340</v>
      </c>
      <c r="D10100" s="1">
        <v>1998</v>
      </c>
      <c r="E10100" s="1" t="s">
        <v>1331</v>
      </c>
      <c r="F10100" s="1" t="s">
        <v>1330</v>
      </c>
    </row>
    <row r="10101" spans="1:7" x14ac:dyDescent="0.4">
      <c r="A10101" s="1" t="s">
        <v>3052</v>
      </c>
      <c r="B10101" s="1">
        <v>660</v>
      </c>
      <c r="C10101" s="1" t="s">
        <v>1347</v>
      </c>
      <c r="D10101" s="1">
        <v>1998</v>
      </c>
      <c r="E10101" s="1" t="s">
        <v>1343</v>
      </c>
      <c r="F10101" s="1" t="s">
        <v>1334</v>
      </c>
      <c r="G10101" s="1" t="s">
        <v>2278</v>
      </c>
    </row>
    <row r="10102" spans="1:7" x14ac:dyDescent="0.4">
      <c r="A10102" s="1" t="s">
        <v>3051</v>
      </c>
      <c r="B10102" s="1">
        <v>366</v>
      </c>
      <c r="C10102" s="1" t="s">
        <v>1340</v>
      </c>
      <c r="D10102" s="1">
        <v>1998</v>
      </c>
      <c r="E10102" s="1" t="s">
        <v>1345</v>
      </c>
      <c r="F10102" s="1" t="s">
        <v>1330</v>
      </c>
      <c r="G10102" s="1" t="s">
        <v>3050</v>
      </c>
    </row>
    <row r="10103" spans="1:7" x14ac:dyDescent="0.4">
      <c r="A10103" s="1" t="s">
        <v>3049</v>
      </c>
      <c r="B10103" s="1">
        <v>297</v>
      </c>
      <c r="C10103" s="1" t="s">
        <v>1340</v>
      </c>
      <c r="D10103" s="1">
        <v>1998</v>
      </c>
      <c r="E10103" s="1" t="s">
        <v>1406</v>
      </c>
      <c r="F10103" s="1" t="s">
        <v>1334</v>
      </c>
      <c r="G10103" s="1" t="s">
        <v>1364</v>
      </c>
    </row>
    <row r="10104" spans="1:7" x14ac:dyDescent="0.4">
      <c r="A10104" s="1" t="s">
        <v>3048</v>
      </c>
      <c r="B10104" s="1">
        <v>297</v>
      </c>
      <c r="C10104" s="1" t="s">
        <v>1340</v>
      </c>
      <c r="D10104" s="1">
        <v>1998</v>
      </c>
      <c r="E10104" s="1" t="s">
        <v>1406</v>
      </c>
      <c r="F10104" s="1" t="s">
        <v>1334</v>
      </c>
      <c r="G10104" s="1" t="s">
        <v>1364</v>
      </c>
    </row>
    <row r="10105" spans="1:7" x14ac:dyDescent="0.4">
      <c r="A10105" s="1" t="s">
        <v>3047</v>
      </c>
      <c r="B10105" s="1">
        <v>167</v>
      </c>
      <c r="C10105" s="1" t="s">
        <v>1340</v>
      </c>
      <c r="D10105" s="1">
        <v>1998</v>
      </c>
      <c r="E10105" s="1" t="s">
        <v>1335</v>
      </c>
      <c r="F10105" s="1" t="s">
        <v>1330</v>
      </c>
    </row>
    <row r="10106" spans="1:7" x14ac:dyDescent="0.4">
      <c r="A10106" s="1" t="s">
        <v>3046</v>
      </c>
      <c r="B10106" s="1">
        <v>204</v>
      </c>
      <c r="C10106" s="1" t="s">
        <v>1369</v>
      </c>
      <c r="D10106" s="1">
        <v>1998</v>
      </c>
      <c r="E10106" s="1" t="s">
        <v>1377</v>
      </c>
      <c r="F10106" s="1" t="s">
        <v>1334</v>
      </c>
      <c r="G10106" s="1" t="s">
        <v>2551</v>
      </c>
    </row>
    <row r="10107" spans="1:7" x14ac:dyDescent="0.4">
      <c r="A10107" s="1" t="s">
        <v>3045</v>
      </c>
      <c r="B10107" s="1">
        <v>261</v>
      </c>
      <c r="C10107" s="1" t="s">
        <v>1340</v>
      </c>
      <c r="D10107" s="1">
        <v>1998</v>
      </c>
      <c r="E10107" s="1" t="s">
        <v>2329</v>
      </c>
      <c r="F10107" s="1" t="s">
        <v>1330</v>
      </c>
      <c r="G10107" s="1" t="s">
        <v>3044</v>
      </c>
    </row>
    <row r="10108" spans="1:7" x14ac:dyDescent="0.4">
      <c r="A10108" s="1" t="s">
        <v>3043</v>
      </c>
      <c r="B10108" s="1">
        <v>261</v>
      </c>
      <c r="C10108" s="1" t="s">
        <v>1340</v>
      </c>
      <c r="D10108" s="1">
        <v>1998</v>
      </c>
      <c r="E10108" s="1" t="s">
        <v>1356</v>
      </c>
      <c r="F10108" s="1" t="s">
        <v>1330</v>
      </c>
    </row>
    <row r="10109" spans="1:7" x14ac:dyDescent="0.4">
      <c r="A10109" s="1" t="s">
        <v>3042</v>
      </c>
      <c r="B10109" s="1">
        <v>604</v>
      </c>
      <c r="C10109" s="1" t="s">
        <v>1340</v>
      </c>
      <c r="D10109" s="1">
        <v>1998</v>
      </c>
      <c r="E10109" s="1" t="s">
        <v>1420</v>
      </c>
      <c r="F10109" s="1" t="s">
        <v>1334</v>
      </c>
      <c r="G10109" s="1" t="s">
        <v>1562</v>
      </c>
    </row>
    <row r="10110" spans="1:7" x14ac:dyDescent="0.4">
      <c r="A10110" s="1" t="s">
        <v>3041</v>
      </c>
      <c r="B10110" s="1">
        <v>1048</v>
      </c>
      <c r="C10110" s="1" t="s">
        <v>1347</v>
      </c>
      <c r="D10110" s="1">
        <v>1998</v>
      </c>
      <c r="E10110" s="1" t="s">
        <v>1335</v>
      </c>
      <c r="F10110" s="1" t="s">
        <v>1334</v>
      </c>
      <c r="G10110" s="1" t="s">
        <v>1490</v>
      </c>
    </row>
    <row r="10111" spans="1:7" x14ac:dyDescent="0.4">
      <c r="A10111" s="1" t="s">
        <v>3040</v>
      </c>
      <c r="B10111" s="1">
        <v>847</v>
      </c>
      <c r="C10111" s="1" t="s">
        <v>1347</v>
      </c>
      <c r="D10111" s="1">
        <v>1997</v>
      </c>
      <c r="E10111" s="1" t="s">
        <v>1331</v>
      </c>
      <c r="F10111" s="1" t="s">
        <v>1330</v>
      </c>
    </row>
    <row r="10112" spans="1:7" x14ac:dyDescent="0.4">
      <c r="A10112" s="1" t="s">
        <v>3039</v>
      </c>
      <c r="B10112" s="1">
        <v>632</v>
      </c>
      <c r="C10112" s="1" t="s">
        <v>1433</v>
      </c>
      <c r="D10112" s="1">
        <v>1998</v>
      </c>
      <c r="E10112" s="1" t="s">
        <v>1420</v>
      </c>
      <c r="F10112" s="1" t="s">
        <v>1330</v>
      </c>
    </row>
    <row r="10113" spans="1:7" x14ac:dyDescent="0.4">
      <c r="A10113" s="1" t="s">
        <v>3038</v>
      </c>
      <c r="B10113" s="1">
        <v>632</v>
      </c>
      <c r="C10113" s="1" t="s">
        <v>1433</v>
      </c>
      <c r="D10113" s="1">
        <v>1998</v>
      </c>
      <c r="E10113" s="1" t="s">
        <v>1420</v>
      </c>
      <c r="F10113" s="1" t="s">
        <v>1330</v>
      </c>
    </row>
    <row r="10114" spans="1:7" x14ac:dyDescent="0.4">
      <c r="A10114" s="1" t="s">
        <v>3037</v>
      </c>
      <c r="B10114" s="1">
        <v>223</v>
      </c>
      <c r="C10114" s="1" t="s">
        <v>1340</v>
      </c>
      <c r="D10114" s="1">
        <v>1998</v>
      </c>
      <c r="E10114" s="1" t="s">
        <v>1456</v>
      </c>
      <c r="F10114" s="1" t="s">
        <v>1432</v>
      </c>
    </row>
    <row r="10115" spans="1:7" x14ac:dyDescent="0.4">
      <c r="A10115" s="1" t="s">
        <v>3036</v>
      </c>
      <c r="B10115" s="1">
        <v>270</v>
      </c>
      <c r="C10115" s="1" t="s">
        <v>1340</v>
      </c>
      <c r="D10115" s="1">
        <v>1998</v>
      </c>
      <c r="E10115" s="1" t="s">
        <v>1371</v>
      </c>
    </row>
    <row r="10116" spans="1:7" x14ac:dyDescent="0.4">
      <c r="A10116" s="1" t="s">
        <v>3035</v>
      </c>
      <c r="B10116" s="1">
        <v>270</v>
      </c>
      <c r="C10116" s="1" t="s">
        <v>1340</v>
      </c>
      <c r="D10116" s="1">
        <v>1998</v>
      </c>
      <c r="E10116" s="1" t="s">
        <v>1371</v>
      </c>
    </row>
    <row r="10117" spans="1:7" x14ac:dyDescent="0.4">
      <c r="A10117" s="1" t="s">
        <v>3034</v>
      </c>
      <c r="B10117" s="1">
        <v>316</v>
      </c>
      <c r="C10117" s="1" t="s">
        <v>1369</v>
      </c>
      <c r="D10117" s="1">
        <v>1998</v>
      </c>
      <c r="E10117" s="1" t="s">
        <v>1362</v>
      </c>
      <c r="F10117" s="1" t="s">
        <v>1334</v>
      </c>
      <c r="G10117" s="1" t="s">
        <v>1461</v>
      </c>
    </row>
    <row r="10118" spans="1:7" x14ac:dyDescent="0.4">
      <c r="A10118" s="1" t="s">
        <v>3033</v>
      </c>
      <c r="B10118" s="1">
        <v>316</v>
      </c>
      <c r="C10118" s="1" t="s">
        <v>1369</v>
      </c>
      <c r="D10118" s="1">
        <v>1998</v>
      </c>
      <c r="E10118" s="1" t="s">
        <v>1377</v>
      </c>
      <c r="F10118" s="1" t="s">
        <v>1334</v>
      </c>
      <c r="G10118" s="1" t="s">
        <v>2717</v>
      </c>
    </row>
    <row r="10119" spans="1:7" x14ac:dyDescent="0.4">
      <c r="A10119" s="1" t="s">
        <v>3032</v>
      </c>
      <c r="B10119" s="1">
        <v>316</v>
      </c>
      <c r="C10119" s="1" t="s">
        <v>1369</v>
      </c>
      <c r="D10119" s="1">
        <v>1998</v>
      </c>
      <c r="E10119" s="1" t="s">
        <v>1456</v>
      </c>
      <c r="F10119" s="1" t="s">
        <v>1334</v>
      </c>
      <c r="G10119" s="1" t="s">
        <v>2717</v>
      </c>
    </row>
    <row r="10120" spans="1:7" x14ac:dyDescent="0.4">
      <c r="A10120" s="1" t="s">
        <v>3031</v>
      </c>
      <c r="B10120" s="1">
        <v>316</v>
      </c>
      <c r="C10120" s="1" t="s">
        <v>1369</v>
      </c>
      <c r="D10120" s="1">
        <v>1998</v>
      </c>
      <c r="E10120" s="1" t="s">
        <v>1362</v>
      </c>
      <c r="F10120" s="1" t="s">
        <v>1334</v>
      </c>
      <c r="G10120" s="1" t="s">
        <v>1461</v>
      </c>
    </row>
    <row r="10121" spans="1:7" x14ac:dyDescent="0.4">
      <c r="A10121" s="1" t="s">
        <v>3030</v>
      </c>
      <c r="B10121" s="1">
        <v>580</v>
      </c>
      <c r="C10121" s="1" t="s">
        <v>1347</v>
      </c>
      <c r="D10121" s="1">
        <v>1998</v>
      </c>
      <c r="E10121" s="1" t="s">
        <v>1337</v>
      </c>
      <c r="F10121" s="1" t="s">
        <v>1334</v>
      </c>
      <c r="G10121" s="1" t="s">
        <v>3029</v>
      </c>
    </row>
    <row r="10122" spans="1:7" x14ac:dyDescent="0.4">
      <c r="A10122" s="1" t="s">
        <v>3028</v>
      </c>
      <c r="B10122" s="1">
        <v>1064</v>
      </c>
      <c r="C10122" s="1" t="s">
        <v>1347</v>
      </c>
      <c r="D10122" s="1">
        <v>1998</v>
      </c>
      <c r="E10122" s="1" t="s">
        <v>1335</v>
      </c>
      <c r="F10122" s="1" t="s">
        <v>1464</v>
      </c>
      <c r="G10122" s="1" t="s">
        <v>3026</v>
      </c>
    </row>
    <row r="10123" spans="1:7" x14ac:dyDescent="0.4">
      <c r="A10123" s="1" t="s">
        <v>3027</v>
      </c>
      <c r="B10123" s="1">
        <v>1064</v>
      </c>
      <c r="C10123" s="1" t="s">
        <v>1347</v>
      </c>
      <c r="D10123" s="1">
        <v>1998</v>
      </c>
      <c r="E10123" s="1" t="s">
        <v>1335</v>
      </c>
      <c r="F10123" s="1" t="s">
        <v>1464</v>
      </c>
      <c r="G10123" s="1" t="s">
        <v>3026</v>
      </c>
    </row>
    <row r="10124" spans="1:7" x14ac:dyDescent="0.4">
      <c r="A10124" s="1" t="s">
        <v>3025</v>
      </c>
      <c r="C10124" s="1" t="s">
        <v>1332</v>
      </c>
      <c r="D10124" s="1">
        <v>1998</v>
      </c>
      <c r="E10124" s="1" t="s">
        <v>1380</v>
      </c>
      <c r="F10124" s="1" t="s">
        <v>1330</v>
      </c>
    </row>
    <row r="10125" spans="1:7" x14ac:dyDescent="0.4">
      <c r="A10125" s="1" t="s">
        <v>3024</v>
      </c>
      <c r="B10125" s="1">
        <v>1510</v>
      </c>
      <c r="C10125" s="1" t="s">
        <v>1347</v>
      </c>
      <c r="D10125" s="1">
        <v>1998</v>
      </c>
      <c r="E10125" s="1" t="s">
        <v>1331</v>
      </c>
      <c r="F10125" s="1" t="s">
        <v>1330</v>
      </c>
      <c r="G10125" s="1" t="s">
        <v>3023</v>
      </c>
    </row>
    <row r="10126" spans="1:7" x14ac:dyDescent="0.4">
      <c r="A10126" s="1" t="s">
        <v>3022</v>
      </c>
      <c r="B10126" s="1">
        <v>1510</v>
      </c>
      <c r="C10126" s="1" t="s">
        <v>1347</v>
      </c>
      <c r="D10126" s="1">
        <v>1998</v>
      </c>
      <c r="E10126" s="1" t="s">
        <v>1331</v>
      </c>
      <c r="F10126" s="1" t="s">
        <v>1330</v>
      </c>
      <c r="G10126" s="1" t="s">
        <v>3021</v>
      </c>
    </row>
    <row r="10127" spans="1:7" x14ac:dyDescent="0.4">
      <c r="A10127" s="1" t="s">
        <v>3020</v>
      </c>
      <c r="B10127" s="1">
        <v>508</v>
      </c>
      <c r="C10127" s="1" t="s">
        <v>1347</v>
      </c>
      <c r="D10127" s="1">
        <v>1998</v>
      </c>
      <c r="E10127" s="1" t="s">
        <v>2270</v>
      </c>
      <c r="F10127" s="1" t="s">
        <v>1334</v>
      </c>
      <c r="G10127" s="1" t="s">
        <v>2269</v>
      </c>
    </row>
    <row r="10128" spans="1:7" x14ac:dyDescent="0.4">
      <c r="A10128" s="1" t="s">
        <v>3019</v>
      </c>
      <c r="B10128" s="1">
        <v>508</v>
      </c>
      <c r="C10128" s="1" t="s">
        <v>1347</v>
      </c>
      <c r="D10128" s="1">
        <v>1998</v>
      </c>
      <c r="E10128" s="1" t="s">
        <v>2270</v>
      </c>
      <c r="F10128" s="1" t="s">
        <v>1334</v>
      </c>
      <c r="G10128" s="1" t="s">
        <v>2269</v>
      </c>
    </row>
    <row r="10129" spans="1:7" x14ac:dyDescent="0.4">
      <c r="A10129" s="1" t="s">
        <v>3018</v>
      </c>
      <c r="C10129" s="1" t="s">
        <v>1340</v>
      </c>
      <c r="D10129" s="1">
        <v>1997</v>
      </c>
      <c r="E10129" s="1" t="s">
        <v>1456</v>
      </c>
      <c r="F10129" s="1" t="s">
        <v>1330</v>
      </c>
    </row>
    <row r="10130" spans="1:7" x14ac:dyDescent="0.4">
      <c r="A10130" s="1" t="s">
        <v>3017</v>
      </c>
      <c r="B10130" s="1">
        <v>405</v>
      </c>
      <c r="C10130" s="1" t="s">
        <v>1340</v>
      </c>
      <c r="D10130" s="1">
        <v>1998</v>
      </c>
      <c r="E10130" s="1" t="s">
        <v>1377</v>
      </c>
      <c r="F10130" s="1" t="s">
        <v>1330</v>
      </c>
    </row>
    <row r="10131" spans="1:7" x14ac:dyDescent="0.4">
      <c r="A10131" s="1" t="s">
        <v>3016</v>
      </c>
      <c r="B10131" s="1">
        <v>364</v>
      </c>
      <c r="C10131" s="1" t="s">
        <v>1340</v>
      </c>
      <c r="D10131" s="1">
        <v>1998</v>
      </c>
      <c r="E10131" s="1" t="s">
        <v>1345</v>
      </c>
      <c r="F10131" s="1" t="s">
        <v>1330</v>
      </c>
    </row>
    <row r="10132" spans="1:7" x14ac:dyDescent="0.4">
      <c r="A10132" s="1" t="s">
        <v>13467</v>
      </c>
      <c r="B10132" s="1">
        <v>493</v>
      </c>
      <c r="C10132" s="1" t="s">
        <v>1340</v>
      </c>
      <c r="D10132" s="1">
        <v>1998</v>
      </c>
      <c r="E10132" s="1" t="s">
        <v>1555</v>
      </c>
      <c r="F10132" s="1" t="s">
        <v>1334</v>
      </c>
      <c r="G10132" s="1" t="s">
        <v>14477</v>
      </c>
    </row>
    <row r="10133" spans="1:7" x14ac:dyDescent="0.4">
      <c r="A10133" s="1" t="s">
        <v>3014</v>
      </c>
      <c r="B10133" s="1">
        <v>552</v>
      </c>
      <c r="C10133" s="1" t="s">
        <v>1340</v>
      </c>
      <c r="D10133" s="1">
        <v>1998</v>
      </c>
      <c r="E10133" s="1" t="s">
        <v>1385</v>
      </c>
      <c r="F10133" s="1" t="s">
        <v>1330</v>
      </c>
    </row>
    <row r="10134" spans="1:7" x14ac:dyDescent="0.4">
      <c r="A10134" s="1" t="s">
        <v>3013</v>
      </c>
      <c r="C10134" s="1" t="s">
        <v>1340</v>
      </c>
      <c r="D10134" s="1">
        <v>1998</v>
      </c>
    </row>
    <row r="10135" spans="1:7" x14ac:dyDescent="0.4">
      <c r="A10135" s="1" t="s">
        <v>3012</v>
      </c>
      <c r="D10135" s="1">
        <v>1998</v>
      </c>
      <c r="E10135" s="1" t="s">
        <v>1732</v>
      </c>
    </row>
    <row r="10136" spans="1:7" x14ac:dyDescent="0.4">
      <c r="A10136" s="1" t="s">
        <v>3011</v>
      </c>
      <c r="B10136" s="1">
        <v>294</v>
      </c>
      <c r="C10136" s="1" t="s">
        <v>1340</v>
      </c>
      <c r="D10136" s="1">
        <v>1998</v>
      </c>
      <c r="E10136" s="1" t="s">
        <v>1335</v>
      </c>
      <c r="F10136" s="1" t="s">
        <v>1334</v>
      </c>
    </row>
    <row r="10137" spans="1:7" x14ac:dyDescent="0.4">
      <c r="A10137" s="1" t="s">
        <v>3010</v>
      </c>
      <c r="B10137" s="1">
        <v>221</v>
      </c>
      <c r="C10137" s="1" t="s">
        <v>1340</v>
      </c>
      <c r="D10137" s="1">
        <v>1998</v>
      </c>
      <c r="E10137" s="1" t="s">
        <v>1406</v>
      </c>
      <c r="F10137" s="1" t="s">
        <v>1330</v>
      </c>
      <c r="G10137" s="1" t="s">
        <v>3009</v>
      </c>
    </row>
    <row r="10138" spans="1:7" x14ac:dyDescent="0.4">
      <c r="A10138" s="1" t="s">
        <v>3008</v>
      </c>
      <c r="B10138" s="1">
        <v>658</v>
      </c>
      <c r="C10138" s="1" t="s">
        <v>2640</v>
      </c>
      <c r="D10138" s="1">
        <v>1998</v>
      </c>
      <c r="E10138" s="1" t="s">
        <v>1345</v>
      </c>
      <c r="F10138" s="1" t="s">
        <v>1330</v>
      </c>
    </row>
    <row r="10139" spans="1:7" x14ac:dyDescent="0.4">
      <c r="A10139" s="1" t="s">
        <v>3007</v>
      </c>
      <c r="B10139" s="1">
        <v>658</v>
      </c>
      <c r="C10139" s="1" t="s">
        <v>1340</v>
      </c>
      <c r="D10139" s="1">
        <v>1998</v>
      </c>
      <c r="E10139" s="1" t="s">
        <v>1377</v>
      </c>
      <c r="F10139" s="1" t="s">
        <v>1330</v>
      </c>
    </row>
    <row r="10140" spans="1:7" x14ac:dyDescent="0.4">
      <c r="A10140" s="1" t="s">
        <v>3006</v>
      </c>
      <c r="B10140" s="1">
        <v>658</v>
      </c>
      <c r="C10140" s="1" t="s">
        <v>2640</v>
      </c>
      <c r="D10140" s="1">
        <v>1998</v>
      </c>
      <c r="E10140" s="1" t="s">
        <v>1377</v>
      </c>
      <c r="F10140" s="1" t="s">
        <v>1334</v>
      </c>
      <c r="G10140" s="1" t="s">
        <v>2179</v>
      </c>
    </row>
    <row r="10141" spans="1:7" x14ac:dyDescent="0.4">
      <c r="A10141" s="1" t="s">
        <v>3005</v>
      </c>
      <c r="B10141" s="1">
        <v>653</v>
      </c>
      <c r="C10141" s="1" t="s">
        <v>1347</v>
      </c>
      <c r="D10141" s="1">
        <v>1998</v>
      </c>
      <c r="E10141" s="1" t="s">
        <v>1331</v>
      </c>
      <c r="F10141" s="1" t="s">
        <v>1330</v>
      </c>
      <c r="G10141" s="1" t="s">
        <v>4841</v>
      </c>
    </row>
    <row r="10142" spans="1:7" x14ac:dyDescent="0.4">
      <c r="A10142" s="1" t="s">
        <v>3003</v>
      </c>
      <c r="B10142" s="1">
        <v>301</v>
      </c>
      <c r="C10142" s="1" t="s">
        <v>1340</v>
      </c>
      <c r="D10142" s="1">
        <v>1998</v>
      </c>
      <c r="E10142" s="1" t="s">
        <v>1423</v>
      </c>
      <c r="F10142" s="1" t="s">
        <v>1334</v>
      </c>
      <c r="G10142" s="1" t="s">
        <v>3002</v>
      </c>
    </row>
    <row r="10143" spans="1:7" x14ac:dyDescent="0.4">
      <c r="A10143" s="1" t="s">
        <v>3001</v>
      </c>
      <c r="B10143" s="1">
        <v>2169</v>
      </c>
      <c r="C10143" s="1" t="s">
        <v>1347</v>
      </c>
      <c r="D10143" s="1">
        <v>1998</v>
      </c>
      <c r="E10143" s="1" t="s">
        <v>1732</v>
      </c>
      <c r="F10143" s="1" t="s">
        <v>1334</v>
      </c>
      <c r="G10143" s="1" t="s">
        <v>1102</v>
      </c>
    </row>
    <row r="10144" spans="1:7" x14ac:dyDescent="0.4">
      <c r="A10144" s="1" t="s">
        <v>3000</v>
      </c>
      <c r="B10144" s="1">
        <v>658</v>
      </c>
      <c r="C10144" s="1" t="s">
        <v>2640</v>
      </c>
      <c r="D10144" s="1">
        <v>1998</v>
      </c>
      <c r="E10144" s="1" t="s">
        <v>1684</v>
      </c>
      <c r="F10144" s="1" t="s">
        <v>1330</v>
      </c>
      <c r="G10144" s="1" t="s">
        <v>2247</v>
      </c>
    </row>
    <row r="10145" spans="1:7" x14ac:dyDescent="0.4">
      <c r="A10145" s="1" t="s">
        <v>2999</v>
      </c>
      <c r="B10145" s="1">
        <v>243</v>
      </c>
      <c r="C10145" s="1" t="s">
        <v>1703</v>
      </c>
      <c r="D10145" s="1">
        <v>1998</v>
      </c>
      <c r="E10145" s="1" t="s">
        <v>1650</v>
      </c>
      <c r="F10145" s="1" t="s">
        <v>1334</v>
      </c>
      <c r="G10145" s="1" t="s">
        <v>2998</v>
      </c>
    </row>
    <row r="10146" spans="1:7" x14ac:dyDescent="0.4">
      <c r="A10146" s="1" t="s">
        <v>2997</v>
      </c>
      <c r="B10146" s="1">
        <v>208</v>
      </c>
      <c r="C10146" s="1" t="s">
        <v>1347</v>
      </c>
      <c r="D10146" s="1">
        <v>1998</v>
      </c>
      <c r="E10146" s="1" t="s">
        <v>1343</v>
      </c>
      <c r="F10146" s="1" t="s">
        <v>1334</v>
      </c>
      <c r="G10146" s="1" t="s">
        <v>2288</v>
      </c>
    </row>
    <row r="10147" spans="1:7" x14ac:dyDescent="0.4">
      <c r="A10147" s="1" t="s">
        <v>2996</v>
      </c>
      <c r="B10147" s="1">
        <v>258</v>
      </c>
      <c r="C10147" s="1" t="s">
        <v>1369</v>
      </c>
      <c r="D10147" s="1">
        <v>1998</v>
      </c>
      <c r="E10147" s="1" t="s">
        <v>1456</v>
      </c>
      <c r="F10147" s="1" t="s">
        <v>1330</v>
      </c>
    </row>
    <row r="10148" spans="1:7" x14ac:dyDescent="0.4">
      <c r="A10148" s="1" t="s">
        <v>2995</v>
      </c>
      <c r="B10148" s="1">
        <v>297</v>
      </c>
      <c r="C10148" s="1" t="s">
        <v>1340</v>
      </c>
      <c r="D10148" s="1">
        <v>1998</v>
      </c>
      <c r="E10148" s="1" t="s">
        <v>1732</v>
      </c>
      <c r="F10148" s="1" t="s">
        <v>1334</v>
      </c>
      <c r="G10148" s="1" t="s">
        <v>2230</v>
      </c>
    </row>
    <row r="10149" spans="1:7" x14ac:dyDescent="0.4">
      <c r="A10149" s="1" t="s">
        <v>2994</v>
      </c>
      <c r="B10149" s="1">
        <v>297</v>
      </c>
      <c r="C10149" s="1" t="s">
        <v>1340</v>
      </c>
      <c r="D10149" s="1">
        <v>1998</v>
      </c>
      <c r="E10149" s="1" t="s">
        <v>1377</v>
      </c>
      <c r="F10149" s="1" t="s">
        <v>1330</v>
      </c>
    </row>
    <row r="10150" spans="1:7" x14ac:dyDescent="0.4">
      <c r="A10150" s="1" t="s">
        <v>2993</v>
      </c>
      <c r="B10150" s="1">
        <v>297</v>
      </c>
      <c r="C10150" s="1" t="s">
        <v>1340</v>
      </c>
      <c r="D10150" s="1">
        <v>1998</v>
      </c>
      <c r="E10150" s="1" t="s">
        <v>1351</v>
      </c>
      <c r="F10150" s="1" t="s">
        <v>1330</v>
      </c>
    </row>
    <row r="10151" spans="1:7" x14ac:dyDescent="0.4">
      <c r="A10151" s="1" t="s">
        <v>2992</v>
      </c>
      <c r="B10151" s="1">
        <v>316</v>
      </c>
      <c r="C10151" s="1" t="s">
        <v>1369</v>
      </c>
      <c r="D10151" s="1">
        <v>1998</v>
      </c>
      <c r="E10151" s="1" t="s">
        <v>1362</v>
      </c>
      <c r="F10151" s="1" t="s">
        <v>1334</v>
      </c>
      <c r="G10151" s="1" t="s">
        <v>1461</v>
      </c>
    </row>
    <row r="10152" spans="1:7" x14ac:dyDescent="0.4">
      <c r="A10152" s="1" t="s">
        <v>2991</v>
      </c>
      <c r="B10152" s="1">
        <v>698</v>
      </c>
      <c r="C10152" s="1" t="s">
        <v>1347</v>
      </c>
      <c r="D10152" s="1">
        <v>1998</v>
      </c>
      <c r="E10152" s="1" t="s">
        <v>1476</v>
      </c>
      <c r="F10152" s="1" t="s">
        <v>1334</v>
      </c>
      <c r="G10152" s="1" t="s">
        <v>2990</v>
      </c>
    </row>
    <row r="10153" spans="1:7" x14ac:dyDescent="0.4">
      <c r="A10153" s="1" t="s">
        <v>2989</v>
      </c>
      <c r="B10153" s="1">
        <v>812</v>
      </c>
      <c r="C10153" s="1" t="s">
        <v>1347</v>
      </c>
      <c r="D10153" s="1">
        <v>1998</v>
      </c>
      <c r="E10153" s="1" t="s">
        <v>1377</v>
      </c>
      <c r="F10153" s="1" t="s">
        <v>1330</v>
      </c>
    </row>
    <row r="10154" spans="1:7" x14ac:dyDescent="0.4">
      <c r="A10154" s="1" t="s">
        <v>2988</v>
      </c>
      <c r="B10154" s="1">
        <v>360</v>
      </c>
      <c r="C10154" s="1" t="s">
        <v>1340</v>
      </c>
      <c r="D10154" s="1">
        <v>1998</v>
      </c>
      <c r="E10154" s="1" t="s">
        <v>1371</v>
      </c>
      <c r="F10154" s="1" t="s">
        <v>1330</v>
      </c>
      <c r="G10154" s="1" t="s">
        <v>2310</v>
      </c>
    </row>
    <row r="10155" spans="1:7" x14ac:dyDescent="0.4">
      <c r="A10155" s="1" t="s">
        <v>2987</v>
      </c>
      <c r="B10155" s="1">
        <v>208</v>
      </c>
      <c r="C10155" s="1" t="s">
        <v>1340</v>
      </c>
      <c r="D10155" s="1">
        <v>1998</v>
      </c>
      <c r="E10155" s="1" t="s">
        <v>1335</v>
      </c>
      <c r="F10155" s="1" t="s">
        <v>1334</v>
      </c>
    </row>
    <row r="10156" spans="1:7" x14ac:dyDescent="0.4">
      <c r="A10156" s="1" t="s">
        <v>2986</v>
      </c>
      <c r="B10156" s="1">
        <v>176</v>
      </c>
      <c r="C10156" s="1" t="s">
        <v>1340</v>
      </c>
      <c r="D10156" s="1">
        <v>1998</v>
      </c>
      <c r="E10156" s="1" t="s">
        <v>1732</v>
      </c>
      <c r="F10156" s="1" t="s">
        <v>1334</v>
      </c>
      <c r="G10156" s="1" t="s">
        <v>2230</v>
      </c>
    </row>
    <row r="10157" spans="1:7" x14ac:dyDescent="0.4">
      <c r="A10157" s="1" t="s">
        <v>2985</v>
      </c>
      <c r="B10157" s="1">
        <v>167</v>
      </c>
      <c r="C10157" s="1" t="s">
        <v>1340</v>
      </c>
      <c r="D10157" s="1">
        <v>1998</v>
      </c>
      <c r="E10157" s="1" t="s">
        <v>1331</v>
      </c>
      <c r="F10157" s="1" t="s">
        <v>1330</v>
      </c>
    </row>
    <row r="10158" spans="1:7" x14ac:dyDescent="0.4">
      <c r="A10158" s="1" t="s">
        <v>2984</v>
      </c>
      <c r="B10158" s="1">
        <v>176</v>
      </c>
      <c r="C10158" s="1" t="s">
        <v>1340</v>
      </c>
      <c r="D10158" s="1">
        <v>1998</v>
      </c>
      <c r="E10158" s="1" t="s">
        <v>1732</v>
      </c>
      <c r="F10158" s="1" t="s">
        <v>1334</v>
      </c>
      <c r="G10158" s="1" t="s">
        <v>2230</v>
      </c>
    </row>
    <row r="10159" spans="1:7" x14ac:dyDescent="0.4">
      <c r="A10159" s="1" t="s">
        <v>2983</v>
      </c>
      <c r="B10159" s="1">
        <v>386</v>
      </c>
      <c r="C10159" s="1" t="s">
        <v>1375</v>
      </c>
      <c r="D10159" s="1">
        <v>1998</v>
      </c>
      <c r="E10159" s="1" t="s">
        <v>1335</v>
      </c>
      <c r="F10159" s="1" t="s">
        <v>1330</v>
      </c>
    </row>
    <row r="10160" spans="1:7" x14ac:dyDescent="0.4">
      <c r="A10160" s="1" t="s">
        <v>2982</v>
      </c>
      <c r="B10160" s="1">
        <v>208</v>
      </c>
      <c r="C10160" s="1" t="s">
        <v>1340</v>
      </c>
      <c r="D10160" s="1">
        <v>1998</v>
      </c>
      <c r="E10160" s="1" t="s">
        <v>1335</v>
      </c>
      <c r="F10160" s="1" t="s">
        <v>1334</v>
      </c>
    </row>
    <row r="10161" spans="1:7" x14ac:dyDescent="0.4">
      <c r="A10161" s="1" t="s">
        <v>2981</v>
      </c>
      <c r="B10161" s="1">
        <v>1116</v>
      </c>
      <c r="C10161" s="1" t="s">
        <v>1347</v>
      </c>
      <c r="D10161" s="1">
        <v>1998</v>
      </c>
      <c r="E10161" s="1" t="s">
        <v>1331</v>
      </c>
      <c r="F10161" s="1" t="s">
        <v>1334</v>
      </c>
      <c r="G10161" s="1" t="s">
        <v>1102</v>
      </c>
    </row>
    <row r="10162" spans="1:7" x14ac:dyDescent="0.4">
      <c r="A10162" s="1" t="s">
        <v>2980</v>
      </c>
      <c r="B10162" s="1">
        <v>80</v>
      </c>
      <c r="C10162" s="1" t="s">
        <v>1357</v>
      </c>
      <c r="D10162" s="1">
        <v>1994</v>
      </c>
      <c r="E10162" s="1" t="s">
        <v>1633</v>
      </c>
      <c r="F10162" s="1" t="s">
        <v>1334</v>
      </c>
      <c r="G10162" s="1" t="s">
        <v>2979</v>
      </c>
    </row>
    <row r="10163" spans="1:7" x14ac:dyDescent="0.4">
      <c r="A10163" s="1" t="s">
        <v>2978</v>
      </c>
      <c r="B10163" s="1">
        <v>162</v>
      </c>
      <c r="C10163" s="1" t="s">
        <v>1340</v>
      </c>
      <c r="D10163" s="1">
        <v>1994</v>
      </c>
      <c r="E10163" s="1" t="s">
        <v>1435</v>
      </c>
      <c r="F10163" s="1" t="s">
        <v>1330</v>
      </c>
      <c r="G10163" s="1" t="s">
        <v>2977</v>
      </c>
    </row>
    <row r="10164" spans="1:7" x14ac:dyDescent="0.4">
      <c r="A10164" s="1" t="s">
        <v>2976</v>
      </c>
      <c r="B10164" s="1">
        <v>500</v>
      </c>
      <c r="C10164" s="1" t="s">
        <v>2219</v>
      </c>
      <c r="D10164" s="1">
        <v>2007</v>
      </c>
      <c r="E10164" s="1" t="s">
        <v>1782</v>
      </c>
      <c r="F10164" s="1" t="s">
        <v>1334</v>
      </c>
      <c r="G10164" s="1" t="s">
        <v>2975</v>
      </c>
    </row>
    <row r="10165" spans="1:7" x14ac:dyDescent="0.4">
      <c r="A10165" s="1" t="s">
        <v>2974</v>
      </c>
      <c r="B10165" s="1">
        <v>320</v>
      </c>
      <c r="C10165" s="1" t="s">
        <v>1340</v>
      </c>
      <c r="D10165" s="1">
        <v>1993</v>
      </c>
      <c r="E10165" s="1" t="s">
        <v>1420</v>
      </c>
      <c r="F10165" s="1" t="s">
        <v>1330</v>
      </c>
      <c r="G10165" s="1" t="s">
        <v>2973</v>
      </c>
    </row>
    <row r="10166" spans="1:7" x14ac:dyDescent="0.4">
      <c r="A10166" s="1" t="s">
        <v>2972</v>
      </c>
      <c r="B10166" s="1">
        <v>1370</v>
      </c>
      <c r="C10166" s="1" t="s">
        <v>1943</v>
      </c>
      <c r="D10166" s="1">
        <v>1993</v>
      </c>
      <c r="E10166" s="1" t="s">
        <v>2203</v>
      </c>
      <c r="F10166" s="1" t="s">
        <v>2971</v>
      </c>
      <c r="G10166" s="1" t="s">
        <v>2970</v>
      </c>
    </row>
    <row r="10167" spans="1:7" x14ac:dyDescent="0.4">
      <c r="A10167" s="1" t="s">
        <v>2969</v>
      </c>
      <c r="B10167" s="1">
        <v>84</v>
      </c>
      <c r="C10167" s="1" t="s">
        <v>1369</v>
      </c>
      <c r="D10167" s="1">
        <v>1992</v>
      </c>
      <c r="E10167" s="1" t="s">
        <v>1585</v>
      </c>
      <c r="F10167" s="1" t="s">
        <v>1330</v>
      </c>
    </row>
    <row r="10168" spans="1:7" x14ac:dyDescent="0.4">
      <c r="A10168" s="1" t="s">
        <v>2968</v>
      </c>
      <c r="B10168" s="1">
        <v>84</v>
      </c>
      <c r="C10168" s="1" t="s">
        <v>1369</v>
      </c>
      <c r="D10168" s="1">
        <v>1991</v>
      </c>
      <c r="E10168" s="1" t="s">
        <v>1585</v>
      </c>
      <c r="F10168" s="1" t="s">
        <v>1330</v>
      </c>
    </row>
    <row r="10169" spans="1:7" x14ac:dyDescent="0.4">
      <c r="A10169" s="1" t="s">
        <v>2967</v>
      </c>
      <c r="B10169" s="1">
        <v>344</v>
      </c>
      <c r="C10169" s="1" t="s">
        <v>1340</v>
      </c>
      <c r="D10169" s="1">
        <v>1991</v>
      </c>
      <c r="E10169" s="1" t="s">
        <v>1420</v>
      </c>
      <c r="F10169" s="1" t="s">
        <v>1330</v>
      </c>
    </row>
    <row r="10170" spans="1:7" x14ac:dyDescent="0.4">
      <c r="A10170" s="1" t="s">
        <v>2966</v>
      </c>
      <c r="B10170" s="1">
        <v>428</v>
      </c>
      <c r="C10170" s="1" t="s">
        <v>1340</v>
      </c>
      <c r="D10170" s="1">
        <v>1994</v>
      </c>
      <c r="E10170" s="1" t="s">
        <v>1420</v>
      </c>
      <c r="F10170" s="1" t="s">
        <v>1330</v>
      </c>
    </row>
    <row r="10171" spans="1:7" x14ac:dyDescent="0.4">
      <c r="A10171" s="1" t="s">
        <v>2965</v>
      </c>
      <c r="B10171" s="1">
        <v>428</v>
      </c>
      <c r="C10171" s="1" t="s">
        <v>1340</v>
      </c>
      <c r="D10171" s="1">
        <v>1994</v>
      </c>
      <c r="E10171" s="1" t="s">
        <v>1420</v>
      </c>
      <c r="F10171" s="1" t="s">
        <v>1330</v>
      </c>
    </row>
    <row r="10172" spans="1:7" x14ac:dyDescent="0.4">
      <c r="A10172" s="1" t="s">
        <v>2964</v>
      </c>
      <c r="B10172" s="1">
        <v>428</v>
      </c>
      <c r="C10172" s="1" t="s">
        <v>1340</v>
      </c>
      <c r="D10172" s="1">
        <v>1994</v>
      </c>
      <c r="E10172" s="1" t="s">
        <v>1420</v>
      </c>
      <c r="F10172" s="1" t="s">
        <v>1330</v>
      </c>
    </row>
    <row r="10173" spans="1:7" x14ac:dyDescent="0.4">
      <c r="A10173" s="1" t="s">
        <v>2963</v>
      </c>
      <c r="B10173" s="1">
        <v>98</v>
      </c>
      <c r="C10173" s="1" t="s">
        <v>1340</v>
      </c>
      <c r="D10173" s="1">
        <v>1991</v>
      </c>
      <c r="E10173" s="1" t="s">
        <v>1532</v>
      </c>
    </row>
    <row r="10174" spans="1:7" x14ac:dyDescent="0.4">
      <c r="A10174" s="1" t="s">
        <v>2962</v>
      </c>
      <c r="B10174" s="1">
        <v>98</v>
      </c>
      <c r="C10174" s="1" t="s">
        <v>1340</v>
      </c>
      <c r="D10174" s="1">
        <v>1992</v>
      </c>
    </row>
    <row r="10175" spans="1:7" x14ac:dyDescent="0.4">
      <c r="A10175" s="1" t="s">
        <v>2961</v>
      </c>
      <c r="B10175" s="1">
        <v>98</v>
      </c>
      <c r="C10175" s="1" t="s">
        <v>1340</v>
      </c>
      <c r="D10175" s="1">
        <v>1993</v>
      </c>
      <c r="E10175" s="1" t="s">
        <v>1532</v>
      </c>
    </row>
    <row r="10176" spans="1:7" x14ac:dyDescent="0.4">
      <c r="A10176" s="1" t="s">
        <v>2960</v>
      </c>
      <c r="B10176" s="1">
        <v>122</v>
      </c>
      <c r="C10176" s="1" t="s">
        <v>1340</v>
      </c>
      <c r="D10176" s="1">
        <v>1991</v>
      </c>
      <c r="E10176" s="1" t="s">
        <v>1351</v>
      </c>
    </row>
    <row r="10177" spans="1:7" x14ac:dyDescent="0.4">
      <c r="A10177" s="1" t="s">
        <v>2959</v>
      </c>
      <c r="B10177" s="1">
        <v>834</v>
      </c>
      <c r="C10177" s="1" t="s">
        <v>1347</v>
      </c>
      <c r="D10177" s="1">
        <v>1992</v>
      </c>
      <c r="E10177" s="1" t="s">
        <v>1335</v>
      </c>
      <c r="F10177" s="1" t="s">
        <v>1334</v>
      </c>
      <c r="G10177" s="1" t="s">
        <v>1490</v>
      </c>
    </row>
    <row r="10178" spans="1:7" x14ac:dyDescent="0.4">
      <c r="A10178" s="1" t="s">
        <v>2958</v>
      </c>
      <c r="B10178" s="1">
        <v>678</v>
      </c>
      <c r="C10178" s="1" t="s">
        <v>1340</v>
      </c>
      <c r="D10178" s="1">
        <v>1991</v>
      </c>
      <c r="E10178" s="1" t="s">
        <v>1420</v>
      </c>
      <c r="F10178" s="1" t="s">
        <v>1330</v>
      </c>
    </row>
    <row r="10179" spans="1:7" x14ac:dyDescent="0.4">
      <c r="A10179" s="1" t="s">
        <v>2957</v>
      </c>
      <c r="B10179" s="1">
        <v>256</v>
      </c>
      <c r="C10179" s="1" t="s">
        <v>1340</v>
      </c>
      <c r="D10179" s="1">
        <v>1991</v>
      </c>
      <c r="E10179" s="1" t="s">
        <v>1467</v>
      </c>
      <c r="F10179" s="1" t="s">
        <v>1334</v>
      </c>
    </row>
    <row r="10180" spans="1:7" x14ac:dyDescent="0.4">
      <c r="A10180" s="1" t="s">
        <v>2956</v>
      </c>
      <c r="B10180" s="1">
        <v>256</v>
      </c>
      <c r="C10180" s="1" t="s">
        <v>1340</v>
      </c>
      <c r="D10180" s="1">
        <v>1991</v>
      </c>
      <c r="E10180" s="1" t="s">
        <v>1331</v>
      </c>
      <c r="F10180" s="1" t="s">
        <v>1330</v>
      </c>
    </row>
    <row r="10181" spans="1:7" x14ac:dyDescent="0.4">
      <c r="A10181" s="1" t="s">
        <v>2955</v>
      </c>
      <c r="B10181" s="1">
        <v>256</v>
      </c>
      <c r="C10181" s="1" t="s">
        <v>1340</v>
      </c>
      <c r="D10181" s="1">
        <v>1991</v>
      </c>
      <c r="E10181" s="1" t="s">
        <v>1397</v>
      </c>
      <c r="F10181" s="1" t="s">
        <v>1330</v>
      </c>
    </row>
    <row r="10182" spans="1:7" x14ac:dyDescent="0.4">
      <c r="A10182" s="1" t="s">
        <v>2954</v>
      </c>
      <c r="B10182" s="1">
        <v>256</v>
      </c>
      <c r="C10182" s="1" t="s">
        <v>1340</v>
      </c>
      <c r="D10182" s="1">
        <v>1991</v>
      </c>
      <c r="E10182" s="1" t="s">
        <v>1438</v>
      </c>
      <c r="F10182" s="1" t="s">
        <v>1334</v>
      </c>
    </row>
    <row r="10183" spans="1:7" x14ac:dyDescent="0.4">
      <c r="A10183" s="1" t="s">
        <v>2953</v>
      </c>
      <c r="B10183" s="1">
        <v>256</v>
      </c>
      <c r="C10183" s="1" t="s">
        <v>1340</v>
      </c>
      <c r="D10183" s="1">
        <v>1991</v>
      </c>
      <c r="E10183" s="1" t="s">
        <v>1353</v>
      </c>
      <c r="F10183" s="1" t="s">
        <v>1330</v>
      </c>
    </row>
    <row r="10184" spans="1:7" x14ac:dyDescent="0.4">
      <c r="A10184" s="1" t="s">
        <v>2952</v>
      </c>
      <c r="B10184" s="1">
        <v>256</v>
      </c>
      <c r="C10184" s="1" t="s">
        <v>1340</v>
      </c>
      <c r="D10184" s="1">
        <v>1991</v>
      </c>
      <c r="E10184" s="1" t="s">
        <v>1438</v>
      </c>
      <c r="F10184" s="1" t="s">
        <v>1330</v>
      </c>
    </row>
    <row r="10185" spans="1:7" x14ac:dyDescent="0.4">
      <c r="A10185" s="1" t="s">
        <v>2951</v>
      </c>
      <c r="B10185" s="1">
        <v>128</v>
      </c>
      <c r="C10185" s="1" t="s">
        <v>1340</v>
      </c>
      <c r="D10185" s="1">
        <v>1991</v>
      </c>
      <c r="E10185" s="1" t="s">
        <v>1371</v>
      </c>
      <c r="F10185" s="1" t="s">
        <v>1330</v>
      </c>
    </row>
    <row r="10186" spans="1:7" x14ac:dyDescent="0.4">
      <c r="A10186" s="1" t="s">
        <v>2950</v>
      </c>
      <c r="B10186" s="1">
        <v>128</v>
      </c>
      <c r="C10186" s="1" t="s">
        <v>1340</v>
      </c>
      <c r="D10186" s="1">
        <v>1991</v>
      </c>
      <c r="E10186" s="1" t="s">
        <v>2129</v>
      </c>
      <c r="F10186" s="1" t="s">
        <v>1330</v>
      </c>
    </row>
    <row r="10187" spans="1:7" x14ac:dyDescent="0.4">
      <c r="A10187" s="1" t="s">
        <v>2949</v>
      </c>
      <c r="B10187" s="1">
        <v>313</v>
      </c>
      <c r="C10187" s="1" t="s">
        <v>1357</v>
      </c>
      <c r="D10187" s="1">
        <v>1992</v>
      </c>
      <c r="E10187" s="1" t="s">
        <v>1367</v>
      </c>
      <c r="F10187" s="1" t="s">
        <v>1334</v>
      </c>
      <c r="G10187" s="1" t="s">
        <v>1803</v>
      </c>
    </row>
    <row r="10188" spans="1:7" x14ac:dyDescent="0.4">
      <c r="A10188" s="1" t="s">
        <v>2948</v>
      </c>
      <c r="B10188" s="1">
        <v>296</v>
      </c>
      <c r="C10188" s="1" t="s">
        <v>1357</v>
      </c>
      <c r="D10188" s="1">
        <v>1991</v>
      </c>
      <c r="E10188" s="1" t="s">
        <v>1356</v>
      </c>
      <c r="F10188" s="1" t="s">
        <v>1330</v>
      </c>
      <c r="G10188" s="1" t="s">
        <v>2947</v>
      </c>
    </row>
    <row r="10189" spans="1:7" x14ac:dyDescent="0.4">
      <c r="A10189" s="1" t="s">
        <v>2946</v>
      </c>
      <c r="B10189" s="1">
        <v>188</v>
      </c>
      <c r="C10189" s="1" t="s">
        <v>1357</v>
      </c>
      <c r="D10189" s="1">
        <v>1991</v>
      </c>
      <c r="E10189" s="1" t="s">
        <v>1391</v>
      </c>
      <c r="F10189" s="1" t="s">
        <v>1330</v>
      </c>
      <c r="G10189" s="1" t="s">
        <v>1567</v>
      </c>
    </row>
    <row r="10190" spans="1:7" x14ac:dyDescent="0.4">
      <c r="A10190" s="1" t="s">
        <v>2945</v>
      </c>
      <c r="B10190" s="1">
        <v>270</v>
      </c>
      <c r="C10190" s="1" t="s">
        <v>1340</v>
      </c>
      <c r="D10190" s="1">
        <v>1991</v>
      </c>
      <c r="E10190" s="1" t="s">
        <v>1335</v>
      </c>
      <c r="F10190" s="1" t="s">
        <v>1334</v>
      </c>
    </row>
    <row r="10191" spans="1:7" x14ac:dyDescent="0.4">
      <c r="A10191" s="1" t="s">
        <v>2944</v>
      </c>
      <c r="B10191" s="1">
        <v>170</v>
      </c>
      <c r="C10191" s="1" t="s">
        <v>1340</v>
      </c>
      <c r="D10191" s="1">
        <v>1992</v>
      </c>
      <c r="E10191" s="1" t="s">
        <v>1544</v>
      </c>
      <c r="F10191" s="1" t="s">
        <v>1330</v>
      </c>
    </row>
    <row r="10192" spans="1:7" x14ac:dyDescent="0.4">
      <c r="A10192" s="1" t="s">
        <v>2943</v>
      </c>
      <c r="B10192" s="1">
        <v>84</v>
      </c>
      <c r="C10192" s="1" t="s">
        <v>1340</v>
      </c>
      <c r="D10192" s="1">
        <v>1993</v>
      </c>
      <c r="E10192" s="1" t="s">
        <v>1335</v>
      </c>
      <c r="F10192" s="1" t="s">
        <v>1330</v>
      </c>
      <c r="G10192" s="1" t="s">
        <v>2742</v>
      </c>
    </row>
    <row r="10193" spans="1:7" x14ac:dyDescent="0.4">
      <c r="A10193" s="1" t="s">
        <v>2942</v>
      </c>
      <c r="B10193" s="1">
        <v>126</v>
      </c>
      <c r="C10193" s="1" t="s">
        <v>1340</v>
      </c>
      <c r="D10193" s="1">
        <v>1994</v>
      </c>
      <c r="E10193" s="1" t="s">
        <v>1367</v>
      </c>
    </row>
    <row r="10194" spans="1:7" x14ac:dyDescent="0.4">
      <c r="A10194" s="1" t="s">
        <v>2941</v>
      </c>
      <c r="B10194" s="1">
        <v>325</v>
      </c>
      <c r="C10194" s="1" t="s">
        <v>1375</v>
      </c>
      <c r="D10194" s="1">
        <v>1993</v>
      </c>
      <c r="E10194" s="1" t="s">
        <v>1435</v>
      </c>
    </row>
    <row r="10195" spans="1:7" x14ac:dyDescent="0.4">
      <c r="A10195" s="1" t="s">
        <v>2940</v>
      </c>
      <c r="B10195" s="1">
        <v>270</v>
      </c>
      <c r="C10195" s="1" t="s">
        <v>1340</v>
      </c>
      <c r="D10195" s="1">
        <v>1995</v>
      </c>
      <c r="E10195" s="1" t="s">
        <v>2939</v>
      </c>
      <c r="F10195" s="1" t="s">
        <v>1330</v>
      </c>
    </row>
    <row r="10196" spans="1:7" x14ac:dyDescent="0.4">
      <c r="A10196" s="1" t="s">
        <v>2938</v>
      </c>
      <c r="B10196" s="1">
        <v>270</v>
      </c>
      <c r="C10196" s="1" t="s">
        <v>1340</v>
      </c>
      <c r="D10196" s="1">
        <v>1995</v>
      </c>
      <c r="E10196" s="1" t="s">
        <v>1435</v>
      </c>
      <c r="F10196" s="1" t="s">
        <v>1330</v>
      </c>
    </row>
    <row r="10197" spans="1:7" x14ac:dyDescent="0.4">
      <c r="A10197" s="1" t="s">
        <v>2937</v>
      </c>
      <c r="B10197" s="1">
        <v>206</v>
      </c>
      <c r="C10197" s="1" t="s">
        <v>1340</v>
      </c>
      <c r="D10197" s="1">
        <v>1995</v>
      </c>
      <c r="E10197" s="1" t="s">
        <v>1544</v>
      </c>
      <c r="F10197" s="1" t="s">
        <v>1334</v>
      </c>
    </row>
    <row r="10198" spans="1:7" x14ac:dyDescent="0.4">
      <c r="A10198" s="1" t="s">
        <v>2936</v>
      </c>
      <c r="B10198" s="1">
        <v>226</v>
      </c>
      <c r="C10198" s="1" t="s">
        <v>1347</v>
      </c>
      <c r="D10198" s="1">
        <v>1994</v>
      </c>
      <c r="E10198" s="1" t="s">
        <v>1544</v>
      </c>
      <c r="F10198" s="1" t="s">
        <v>1330</v>
      </c>
    </row>
    <row r="10199" spans="1:7" x14ac:dyDescent="0.4">
      <c r="A10199" s="1" t="s">
        <v>2935</v>
      </c>
      <c r="B10199" s="1">
        <v>170</v>
      </c>
      <c r="C10199" s="1" t="s">
        <v>1340</v>
      </c>
      <c r="D10199" s="1">
        <v>1994</v>
      </c>
      <c r="E10199" s="1" t="s">
        <v>1435</v>
      </c>
      <c r="F10199" s="1" t="s">
        <v>1334</v>
      </c>
    </row>
    <row r="10200" spans="1:7" x14ac:dyDescent="0.4">
      <c r="A10200" s="1" t="s">
        <v>2934</v>
      </c>
      <c r="D10200" s="1">
        <v>1991</v>
      </c>
      <c r="E10200" s="1" t="s">
        <v>2594</v>
      </c>
    </row>
    <row r="10201" spans="1:7" x14ac:dyDescent="0.4">
      <c r="A10201" s="1" t="s">
        <v>2933</v>
      </c>
      <c r="D10201" s="1">
        <v>1992</v>
      </c>
      <c r="E10201" s="1" t="s">
        <v>2594</v>
      </c>
    </row>
    <row r="10202" spans="1:7" x14ac:dyDescent="0.4">
      <c r="A10202" s="1" t="s">
        <v>2932</v>
      </c>
      <c r="B10202" s="1">
        <v>114</v>
      </c>
      <c r="C10202" s="1" t="s">
        <v>1340</v>
      </c>
      <c r="D10202" s="1">
        <v>1991</v>
      </c>
      <c r="E10202" s="1" t="s">
        <v>1345</v>
      </c>
      <c r="F10202" s="1" t="s">
        <v>1330</v>
      </c>
    </row>
    <row r="10203" spans="1:7" x14ac:dyDescent="0.4">
      <c r="A10203" s="1" t="s">
        <v>2931</v>
      </c>
      <c r="B10203" s="1">
        <v>114</v>
      </c>
      <c r="C10203" s="1" t="s">
        <v>1340</v>
      </c>
      <c r="D10203" s="1">
        <v>1991</v>
      </c>
      <c r="E10203" s="1" t="s">
        <v>1331</v>
      </c>
      <c r="F10203" s="1" t="s">
        <v>1330</v>
      </c>
    </row>
    <row r="10204" spans="1:7" x14ac:dyDescent="0.4">
      <c r="A10204" s="1" t="s">
        <v>2930</v>
      </c>
      <c r="B10204" s="1">
        <v>114</v>
      </c>
      <c r="C10204" s="1" t="s">
        <v>1340</v>
      </c>
      <c r="D10204" s="1">
        <v>1991</v>
      </c>
      <c r="E10204" s="1" t="s">
        <v>1425</v>
      </c>
      <c r="F10204" s="1" t="s">
        <v>1330</v>
      </c>
    </row>
    <row r="10205" spans="1:7" x14ac:dyDescent="0.4">
      <c r="A10205" s="1" t="s">
        <v>2929</v>
      </c>
      <c r="B10205" s="1">
        <v>550</v>
      </c>
      <c r="C10205" s="1" t="s">
        <v>1357</v>
      </c>
      <c r="D10205" s="1">
        <v>1991</v>
      </c>
      <c r="E10205" s="1" t="s">
        <v>1385</v>
      </c>
    </row>
    <row r="10206" spans="1:7" x14ac:dyDescent="0.4">
      <c r="A10206" s="1" t="s">
        <v>2928</v>
      </c>
      <c r="B10206" s="1">
        <v>480</v>
      </c>
      <c r="C10206" s="1" t="s">
        <v>1369</v>
      </c>
      <c r="D10206" s="1">
        <v>1991</v>
      </c>
      <c r="E10206" s="1" t="s">
        <v>1362</v>
      </c>
      <c r="F10206" s="1" t="s">
        <v>1330</v>
      </c>
      <c r="G10206" s="1" t="s">
        <v>1461</v>
      </c>
    </row>
    <row r="10207" spans="1:7" x14ac:dyDescent="0.4">
      <c r="A10207" s="1" t="s">
        <v>2927</v>
      </c>
      <c r="B10207" s="1">
        <v>96</v>
      </c>
      <c r="C10207" s="1" t="s">
        <v>1340</v>
      </c>
      <c r="D10207" s="1">
        <v>1991</v>
      </c>
      <c r="E10207" s="1" t="s">
        <v>1420</v>
      </c>
      <c r="G10207" s="1" t="s">
        <v>1419</v>
      </c>
    </row>
    <row r="10208" spans="1:7" x14ac:dyDescent="0.4">
      <c r="A10208" s="1" t="s">
        <v>2926</v>
      </c>
      <c r="B10208" s="1">
        <v>96</v>
      </c>
      <c r="C10208" s="1" t="s">
        <v>1340</v>
      </c>
      <c r="D10208" s="1">
        <v>1991</v>
      </c>
      <c r="E10208" s="1" t="s">
        <v>1420</v>
      </c>
      <c r="G10208" s="1" t="s">
        <v>1419</v>
      </c>
    </row>
    <row r="10209" spans="1:7" x14ac:dyDescent="0.4">
      <c r="A10209" s="1" t="s">
        <v>2925</v>
      </c>
      <c r="B10209" s="1">
        <v>96</v>
      </c>
      <c r="C10209" s="1" t="s">
        <v>1340</v>
      </c>
      <c r="D10209" s="1">
        <v>1991</v>
      </c>
      <c r="E10209" s="1" t="s">
        <v>1420</v>
      </c>
      <c r="G10209" s="1" t="s">
        <v>1419</v>
      </c>
    </row>
    <row r="10210" spans="1:7" x14ac:dyDescent="0.4">
      <c r="A10210" s="1" t="s">
        <v>2924</v>
      </c>
      <c r="B10210" s="1">
        <v>96</v>
      </c>
      <c r="C10210" s="1" t="s">
        <v>1340</v>
      </c>
      <c r="D10210" s="1">
        <v>1992</v>
      </c>
      <c r="E10210" s="1" t="s">
        <v>1420</v>
      </c>
      <c r="G10210" s="1" t="s">
        <v>1419</v>
      </c>
    </row>
    <row r="10211" spans="1:7" x14ac:dyDescent="0.4">
      <c r="A10211" s="1" t="s">
        <v>2923</v>
      </c>
      <c r="B10211" s="1">
        <v>96</v>
      </c>
      <c r="C10211" s="1" t="s">
        <v>1340</v>
      </c>
      <c r="D10211" s="1">
        <v>1992</v>
      </c>
      <c r="E10211" s="1" t="s">
        <v>1420</v>
      </c>
      <c r="G10211" s="1" t="s">
        <v>1419</v>
      </c>
    </row>
    <row r="10212" spans="1:7" x14ac:dyDescent="0.4">
      <c r="A10212" s="1" t="s">
        <v>2922</v>
      </c>
      <c r="B10212" s="1">
        <v>96</v>
      </c>
      <c r="C10212" s="1" t="s">
        <v>1340</v>
      </c>
      <c r="D10212" s="1">
        <v>1992</v>
      </c>
      <c r="E10212" s="1" t="s">
        <v>1420</v>
      </c>
      <c r="G10212" s="1" t="s">
        <v>1419</v>
      </c>
    </row>
    <row r="10213" spans="1:7" x14ac:dyDescent="0.4">
      <c r="A10213" s="1" t="s">
        <v>2921</v>
      </c>
      <c r="B10213" s="1">
        <v>361</v>
      </c>
      <c r="C10213" s="1" t="s">
        <v>1340</v>
      </c>
      <c r="D10213" s="1">
        <v>1993</v>
      </c>
      <c r="E10213" s="1" t="s">
        <v>1388</v>
      </c>
      <c r="F10213" s="1" t="s">
        <v>1330</v>
      </c>
      <c r="G10213" s="1" t="s">
        <v>2871</v>
      </c>
    </row>
    <row r="10214" spans="1:7" x14ac:dyDescent="0.4">
      <c r="A10214" s="1" t="s">
        <v>2920</v>
      </c>
      <c r="B10214" s="1">
        <v>319</v>
      </c>
      <c r="C10214" s="1" t="s">
        <v>1347</v>
      </c>
      <c r="D10214" s="1">
        <v>1991</v>
      </c>
      <c r="E10214" s="1" t="s">
        <v>1335</v>
      </c>
      <c r="F10214" s="1" t="s">
        <v>1334</v>
      </c>
      <c r="G10214" s="1" t="s">
        <v>1490</v>
      </c>
    </row>
    <row r="10215" spans="1:7" x14ac:dyDescent="0.4">
      <c r="A10215" s="1" t="s">
        <v>2919</v>
      </c>
      <c r="B10215" s="1">
        <v>164</v>
      </c>
      <c r="C10215" s="1" t="s">
        <v>1369</v>
      </c>
      <c r="D10215" s="1">
        <v>1991</v>
      </c>
      <c r="E10215" s="1" t="s">
        <v>1420</v>
      </c>
      <c r="F10215" s="1" t="s">
        <v>1334</v>
      </c>
      <c r="G10215" s="1" t="s">
        <v>2918</v>
      </c>
    </row>
    <row r="10216" spans="1:7" x14ac:dyDescent="0.4">
      <c r="A10216" s="1" t="s">
        <v>2917</v>
      </c>
      <c r="B10216" s="1">
        <v>981</v>
      </c>
      <c r="C10216" s="1" t="s">
        <v>1347</v>
      </c>
      <c r="D10216" s="1">
        <v>1991</v>
      </c>
      <c r="E10216" s="1" t="s">
        <v>1555</v>
      </c>
      <c r="F10216" s="1" t="s">
        <v>1334</v>
      </c>
      <c r="G10216" s="1" t="s">
        <v>2916</v>
      </c>
    </row>
    <row r="10217" spans="1:7" x14ac:dyDescent="0.4">
      <c r="A10217" s="1" t="s">
        <v>2915</v>
      </c>
      <c r="B10217" s="1">
        <v>103</v>
      </c>
      <c r="C10217" s="1" t="s">
        <v>1332</v>
      </c>
      <c r="D10217" s="1">
        <v>1991</v>
      </c>
      <c r="E10217" s="1" t="s">
        <v>1391</v>
      </c>
      <c r="F10217" s="1" t="s">
        <v>1334</v>
      </c>
      <c r="G10217" s="1" t="s">
        <v>1364</v>
      </c>
    </row>
    <row r="10218" spans="1:7" x14ac:dyDescent="0.4">
      <c r="A10218" s="1" t="s">
        <v>2914</v>
      </c>
      <c r="B10218" s="1">
        <v>741</v>
      </c>
      <c r="C10218" s="1" t="s">
        <v>1837</v>
      </c>
      <c r="D10218" s="1">
        <v>1995</v>
      </c>
      <c r="E10218" s="1" t="s">
        <v>1467</v>
      </c>
      <c r="F10218" s="1" t="s">
        <v>1330</v>
      </c>
    </row>
    <row r="10219" spans="1:7" x14ac:dyDescent="0.4">
      <c r="A10219" s="1" t="s">
        <v>2913</v>
      </c>
      <c r="B10219" s="1">
        <v>290</v>
      </c>
      <c r="C10219" s="1" t="s">
        <v>1369</v>
      </c>
      <c r="D10219" s="1">
        <v>1991</v>
      </c>
      <c r="E10219" s="1" t="s">
        <v>1362</v>
      </c>
      <c r="F10219" s="1" t="s">
        <v>1334</v>
      </c>
      <c r="G10219" s="1" t="s">
        <v>1461</v>
      </c>
    </row>
    <row r="10220" spans="1:7" x14ac:dyDescent="0.4">
      <c r="A10220" s="1" t="s">
        <v>2912</v>
      </c>
      <c r="B10220" s="1">
        <v>250</v>
      </c>
      <c r="C10220" s="1" t="s">
        <v>1340</v>
      </c>
      <c r="D10220" s="1">
        <v>1991</v>
      </c>
      <c r="E10220" s="1" t="s">
        <v>1345</v>
      </c>
      <c r="F10220" s="1" t="s">
        <v>1330</v>
      </c>
      <c r="G10220" s="1" t="s">
        <v>2911</v>
      </c>
    </row>
    <row r="10221" spans="1:7" x14ac:dyDescent="0.4">
      <c r="A10221" s="1" t="s">
        <v>2910</v>
      </c>
      <c r="B10221" s="1">
        <v>296</v>
      </c>
      <c r="C10221" s="1" t="s">
        <v>1357</v>
      </c>
      <c r="D10221" s="1">
        <v>1991</v>
      </c>
      <c r="E10221" s="1" t="s">
        <v>1356</v>
      </c>
      <c r="F10221" s="1" t="s">
        <v>1330</v>
      </c>
      <c r="G10221" s="1" t="s">
        <v>2909</v>
      </c>
    </row>
    <row r="10222" spans="1:7" x14ac:dyDescent="0.4">
      <c r="A10222" s="1" t="s">
        <v>2908</v>
      </c>
      <c r="B10222" s="1">
        <v>296</v>
      </c>
      <c r="C10222" s="1" t="s">
        <v>1357</v>
      </c>
      <c r="D10222" s="1">
        <v>1992</v>
      </c>
      <c r="E10222" s="1" t="s">
        <v>1391</v>
      </c>
      <c r="F10222" s="1" t="s">
        <v>1330</v>
      </c>
      <c r="G10222" s="1" t="s">
        <v>1567</v>
      </c>
    </row>
    <row r="10223" spans="1:7" x14ac:dyDescent="0.4">
      <c r="A10223" s="1" t="s">
        <v>2907</v>
      </c>
      <c r="B10223" s="1">
        <v>202</v>
      </c>
      <c r="C10223" s="1" t="s">
        <v>1340</v>
      </c>
      <c r="D10223" s="1">
        <v>1991</v>
      </c>
      <c r="E10223" s="1" t="s">
        <v>1371</v>
      </c>
      <c r="F10223" s="1" t="s">
        <v>1330</v>
      </c>
    </row>
    <row r="10224" spans="1:7" x14ac:dyDescent="0.4">
      <c r="A10224" s="1" t="s">
        <v>2906</v>
      </c>
      <c r="B10224" s="1">
        <v>56</v>
      </c>
      <c r="C10224" s="1" t="s">
        <v>1568</v>
      </c>
      <c r="D10224" s="1">
        <v>1991</v>
      </c>
      <c r="E10224" s="1" t="s">
        <v>1391</v>
      </c>
      <c r="F10224" s="1" t="s">
        <v>1330</v>
      </c>
    </row>
    <row r="10225" spans="1:7" x14ac:dyDescent="0.4">
      <c r="A10225" s="1" t="s">
        <v>2905</v>
      </c>
      <c r="B10225" s="1">
        <v>70</v>
      </c>
      <c r="C10225" s="1" t="s">
        <v>1340</v>
      </c>
      <c r="D10225" s="1">
        <v>1991</v>
      </c>
      <c r="E10225" s="1" t="s">
        <v>1331</v>
      </c>
      <c r="F10225" s="1" t="s">
        <v>1334</v>
      </c>
      <c r="G10225" s="1" t="s">
        <v>1396</v>
      </c>
    </row>
    <row r="10226" spans="1:7" x14ac:dyDescent="0.4">
      <c r="A10226" s="1" t="s">
        <v>2904</v>
      </c>
      <c r="B10226" s="1">
        <v>54</v>
      </c>
      <c r="C10226" s="1" t="s">
        <v>1369</v>
      </c>
      <c r="D10226" s="1">
        <v>1992</v>
      </c>
      <c r="E10226" s="1" t="s">
        <v>1362</v>
      </c>
      <c r="F10226" s="1" t="s">
        <v>1330</v>
      </c>
      <c r="G10226" s="1" t="s">
        <v>2551</v>
      </c>
    </row>
    <row r="10227" spans="1:7" x14ac:dyDescent="0.4">
      <c r="A10227" s="1" t="s">
        <v>2903</v>
      </c>
      <c r="B10227" s="1">
        <v>54</v>
      </c>
      <c r="C10227" s="1" t="s">
        <v>1369</v>
      </c>
      <c r="D10227" s="1">
        <v>1992</v>
      </c>
      <c r="E10227" s="1" t="s">
        <v>1362</v>
      </c>
      <c r="F10227" s="1" t="s">
        <v>1330</v>
      </c>
      <c r="G10227" s="1" t="s">
        <v>2551</v>
      </c>
    </row>
    <row r="10228" spans="1:7" x14ac:dyDescent="0.4">
      <c r="A10228" s="1" t="s">
        <v>2902</v>
      </c>
      <c r="B10228" s="1">
        <v>54</v>
      </c>
      <c r="C10228" s="1" t="s">
        <v>1369</v>
      </c>
      <c r="D10228" s="1">
        <v>1992</v>
      </c>
      <c r="E10228" s="1" t="s">
        <v>1362</v>
      </c>
      <c r="F10228" s="1" t="s">
        <v>1330</v>
      </c>
      <c r="G10228" s="1" t="s">
        <v>2551</v>
      </c>
    </row>
    <row r="10229" spans="1:7" x14ac:dyDescent="0.4">
      <c r="A10229" s="1" t="s">
        <v>2901</v>
      </c>
      <c r="B10229" s="1">
        <v>54</v>
      </c>
      <c r="C10229" s="1" t="s">
        <v>1369</v>
      </c>
      <c r="D10229" s="1">
        <v>1992</v>
      </c>
      <c r="E10229" s="1" t="s">
        <v>1362</v>
      </c>
      <c r="F10229" s="1" t="s">
        <v>1330</v>
      </c>
      <c r="G10229" s="1" t="s">
        <v>2551</v>
      </c>
    </row>
    <row r="10230" spans="1:7" x14ac:dyDescent="0.4">
      <c r="A10230" s="1" t="s">
        <v>2860</v>
      </c>
      <c r="B10230" s="1">
        <v>143</v>
      </c>
      <c r="C10230" s="1" t="s">
        <v>1357</v>
      </c>
      <c r="D10230" s="1">
        <v>1991</v>
      </c>
      <c r="E10230" s="1" t="s">
        <v>1349</v>
      </c>
      <c r="F10230" s="1" t="s">
        <v>1464</v>
      </c>
    </row>
    <row r="10231" spans="1:7" x14ac:dyDescent="0.4">
      <c r="A10231" s="1" t="s">
        <v>2900</v>
      </c>
      <c r="B10231" s="1">
        <v>206</v>
      </c>
      <c r="C10231" s="1" t="s">
        <v>1357</v>
      </c>
      <c r="D10231" s="1">
        <v>1991</v>
      </c>
      <c r="E10231" s="1" t="s">
        <v>2899</v>
      </c>
      <c r="F10231" s="1" t="s">
        <v>1334</v>
      </c>
      <c r="G10231" s="1" t="s">
        <v>1507</v>
      </c>
    </row>
    <row r="10232" spans="1:7" x14ac:dyDescent="0.4">
      <c r="A10232" s="1" t="s">
        <v>2898</v>
      </c>
      <c r="B10232" s="1">
        <v>270</v>
      </c>
      <c r="C10232" s="1" t="s">
        <v>1340</v>
      </c>
      <c r="D10232" s="1">
        <v>1992</v>
      </c>
      <c r="E10232" s="1" t="s">
        <v>1660</v>
      </c>
      <c r="F10232" s="1" t="s">
        <v>1330</v>
      </c>
    </row>
    <row r="10233" spans="1:7" x14ac:dyDescent="0.4">
      <c r="A10233" s="1" t="s">
        <v>2897</v>
      </c>
      <c r="B10233" s="1">
        <v>224</v>
      </c>
      <c r="C10233" s="1" t="s">
        <v>1340</v>
      </c>
      <c r="D10233" s="1">
        <v>1993</v>
      </c>
      <c r="E10233" s="1" t="s">
        <v>1343</v>
      </c>
      <c r="F10233" s="1" t="s">
        <v>1334</v>
      </c>
      <c r="G10233" s="1" t="s">
        <v>1342</v>
      </c>
    </row>
    <row r="10234" spans="1:7" x14ac:dyDescent="0.4">
      <c r="A10234" s="1" t="s">
        <v>2896</v>
      </c>
      <c r="B10234" s="1">
        <v>372</v>
      </c>
      <c r="C10234" s="1" t="s">
        <v>1340</v>
      </c>
      <c r="D10234" s="1">
        <v>1991</v>
      </c>
      <c r="E10234" s="1" t="s">
        <v>1385</v>
      </c>
      <c r="F10234" s="1" t="s">
        <v>1330</v>
      </c>
    </row>
    <row r="10235" spans="1:7" x14ac:dyDescent="0.4">
      <c r="A10235" s="1" t="s">
        <v>2895</v>
      </c>
      <c r="B10235" s="1">
        <v>372</v>
      </c>
      <c r="C10235" s="1" t="s">
        <v>1340</v>
      </c>
      <c r="D10235" s="1">
        <v>1991</v>
      </c>
      <c r="E10235" s="1" t="s">
        <v>1335</v>
      </c>
      <c r="F10235" s="1" t="s">
        <v>1334</v>
      </c>
      <c r="G10235" s="1" t="s">
        <v>1990</v>
      </c>
    </row>
    <row r="10236" spans="1:7" x14ac:dyDescent="0.4">
      <c r="A10236" s="1" t="s">
        <v>2894</v>
      </c>
      <c r="B10236" s="1">
        <v>374</v>
      </c>
      <c r="C10236" s="1" t="s">
        <v>1340</v>
      </c>
      <c r="D10236" s="1">
        <v>1991</v>
      </c>
      <c r="E10236" s="1" t="s">
        <v>1385</v>
      </c>
      <c r="F10236" s="1" t="s">
        <v>1330</v>
      </c>
    </row>
    <row r="10237" spans="1:7" x14ac:dyDescent="0.4">
      <c r="A10237" s="1" t="s">
        <v>2893</v>
      </c>
      <c r="B10237" s="1">
        <v>372</v>
      </c>
      <c r="C10237" s="1" t="s">
        <v>1340</v>
      </c>
      <c r="D10237" s="1">
        <v>1991</v>
      </c>
      <c r="E10237" s="1" t="s">
        <v>1423</v>
      </c>
      <c r="F10237" s="1" t="s">
        <v>1330</v>
      </c>
      <c r="G10237" s="1" t="s">
        <v>2502</v>
      </c>
    </row>
    <row r="10238" spans="1:7" x14ac:dyDescent="0.4">
      <c r="A10238" s="1" t="s">
        <v>2892</v>
      </c>
      <c r="B10238" s="1">
        <v>372</v>
      </c>
      <c r="C10238" s="1" t="s">
        <v>1340</v>
      </c>
      <c r="D10238" s="1">
        <v>1991</v>
      </c>
      <c r="E10238" s="1" t="s">
        <v>1335</v>
      </c>
      <c r="F10238" s="1" t="s">
        <v>1334</v>
      </c>
      <c r="G10238" s="1" t="s">
        <v>2742</v>
      </c>
    </row>
    <row r="10239" spans="1:7" x14ac:dyDescent="0.4">
      <c r="A10239" s="1" t="s">
        <v>2891</v>
      </c>
      <c r="B10239" s="1">
        <v>372</v>
      </c>
      <c r="C10239" s="1" t="s">
        <v>1340</v>
      </c>
      <c r="D10239" s="1">
        <v>1991</v>
      </c>
      <c r="E10239" s="1" t="s">
        <v>1467</v>
      </c>
      <c r="F10239" s="1" t="s">
        <v>1330</v>
      </c>
    </row>
    <row r="10240" spans="1:7" x14ac:dyDescent="0.4">
      <c r="A10240" s="1" t="s">
        <v>2890</v>
      </c>
      <c r="B10240" s="1">
        <v>596</v>
      </c>
      <c r="C10240" s="1" t="s">
        <v>1340</v>
      </c>
      <c r="D10240" s="1">
        <v>1993</v>
      </c>
      <c r="E10240" s="1" t="s">
        <v>1349</v>
      </c>
      <c r="F10240" s="1" t="s">
        <v>1330</v>
      </c>
    </row>
    <row r="10241" spans="1:7" x14ac:dyDescent="0.4">
      <c r="A10241" s="1" t="s">
        <v>2889</v>
      </c>
      <c r="B10241" s="1">
        <v>3005</v>
      </c>
      <c r="C10241" s="1" t="s">
        <v>1347</v>
      </c>
      <c r="D10241" s="1">
        <v>1991</v>
      </c>
      <c r="E10241" s="1" t="s">
        <v>1331</v>
      </c>
      <c r="F10241" s="1" t="s">
        <v>1334</v>
      </c>
      <c r="G10241" s="1" t="s">
        <v>1102</v>
      </c>
    </row>
    <row r="10242" spans="1:7" x14ac:dyDescent="0.4">
      <c r="A10242" s="1" t="s">
        <v>2888</v>
      </c>
      <c r="B10242" s="1">
        <v>3005</v>
      </c>
      <c r="C10242" s="1" t="s">
        <v>1347</v>
      </c>
      <c r="D10242" s="1">
        <v>1991</v>
      </c>
      <c r="E10242" s="1" t="s">
        <v>1331</v>
      </c>
      <c r="F10242" s="1" t="s">
        <v>1334</v>
      </c>
      <c r="G10242" s="1" t="s">
        <v>1102</v>
      </c>
    </row>
    <row r="10243" spans="1:7" x14ac:dyDescent="0.4">
      <c r="A10243" s="1" t="s">
        <v>2887</v>
      </c>
      <c r="B10243" s="1">
        <v>3005</v>
      </c>
      <c r="C10243" s="1" t="s">
        <v>1347</v>
      </c>
      <c r="D10243" s="1">
        <v>1991</v>
      </c>
      <c r="E10243" s="1" t="s">
        <v>1331</v>
      </c>
      <c r="F10243" s="1" t="s">
        <v>1334</v>
      </c>
      <c r="G10243" s="1" t="s">
        <v>1102</v>
      </c>
    </row>
    <row r="10244" spans="1:7" x14ac:dyDescent="0.4">
      <c r="A10244" s="1" t="s">
        <v>2886</v>
      </c>
      <c r="B10244" s="1">
        <v>393</v>
      </c>
      <c r="C10244" s="1" t="s">
        <v>1340</v>
      </c>
      <c r="D10244" s="1">
        <v>1991</v>
      </c>
      <c r="E10244" s="1" t="s">
        <v>1609</v>
      </c>
      <c r="F10244" s="1" t="s">
        <v>1330</v>
      </c>
    </row>
    <row r="10245" spans="1:7" x14ac:dyDescent="0.4">
      <c r="A10245" s="1" t="s">
        <v>2885</v>
      </c>
      <c r="B10245" s="1">
        <v>247</v>
      </c>
      <c r="C10245" s="1" t="s">
        <v>1340</v>
      </c>
      <c r="D10245" s="1">
        <v>1991</v>
      </c>
      <c r="E10245" s="1" t="s">
        <v>1343</v>
      </c>
      <c r="F10245" s="1" t="s">
        <v>1334</v>
      </c>
      <c r="G10245" s="1" t="s">
        <v>2604</v>
      </c>
    </row>
    <row r="10246" spans="1:7" x14ac:dyDescent="0.4">
      <c r="A10246" s="1" t="s">
        <v>2884</v>
      </c>
      <c r="B10246" s="1">
        <v>247</v>
      </c>
      <c r="C10246" s="1" t="s">
        <v>1340</v>
      </c>
      <c r="D10246" s="1">
        <v>1991</v>
      </c>
      <c r="E10246" s="1" t="s">
        <v>1343</v>
      </c>
      <c r="F10246" s="1" t="s">
        <v>1334</v>
      </c>
      <c r="G10246" s="1" t="s">
        <v>2604</v>
      </c>
    </row>
    <row r="10247" spans="1:7" x14ac:dyDescent="0.4">
      <c r="A10247" s="1" t="s">
        <v>2883</v>
      </c>
      <c r="B10247" s="1">
        <v>247</v>
      </c>
      <c r="C10247" s="1" t="s">
        <v>1340</v>
      </c>
      <c r="D10247" s="1">
        <v>1992</v>
      </c>
      <c r="E10247" s="1" t="s">
        <v>1335</v>
      </c>
      <c r="F10247" s="1" t="s">
        <v>1330</v>
      </c>
    </row>
    <row r="10248" spans="1:7" x14ac:dyDescent="0.4">
      <c r="A10248" s="1" t="s">
        <v>2882</v>
      </c>
      <c r="B10248" s="1">
        <v>247</v>
      </c>
      <c r="C10248" s="1" t="s">
        <v>1340</v>
      </c>
      <c r="D10248" s="1">
        <v>1992</v>
      </c>
      <c r="E10248" s="1" t="s">
        <v>1420</v>
      </c>
      <c r="F10248" s="1" t="s">
        <v>1330</v>
      </c>
    </row>
    <row r="10249" spans="1:7" x14ac:dyDescent="0.4">
      <c r="A10249" s="1" t="s">
        <v>2881</v>
      </c>
      <c r="B10249" s="1">
        <v>202</v>
      </c>
      <c r="C10249" s="1" t="s">
        <v>1340</v>
      </c>
      <c r="D10249" s="1">
        <v>1991</v>
      </c>
      <c r="E10249" s="1" t="s">
        <v>1394</v>
      </c>
      <c r="F10249" s="1" t="s">
        <v>1330</v>
      </c>
      <c r="G10249" s="1" t="s">
        <v>2880</v>
      </c>
    </row>
    <row r="10250" spans="1:7" x14ac:dyDescent="0.4">
      <c r="A10250" s="1" t="s">
        <v>2879</v>
      </c>
      <c r="B10250" s="1">
        <v>96</v>
      </c>
      <c r="C10250" s="1" t="s">
        <v>1340</v>
      </c>
      <c r="D10250" s="1">
        <v>1992</v>
      </c>
      <c r="E10250" s="1" t="s">
        <v>1385</v>
      </c>
      <c r="G10250" s="1" t="s">
        <v>14478</v>
      </c>
    </row>
    <row r="10251" spans="1:7" x14ac:dyDescent="0.4">
      <c r="A10251" s="1" t="s">
        <v>2878</v>
      </c>
      <c r="B10251" s="1">
        <v>96</v>
      </c>
      <c r="C10251" s="1" t="s">
        <v>1340</v>
      </c>
      <c r="D10251" s="1">
        <v>1992</v>
      </c>
      <c r="E10251" s="1" t="s">
        <v>1969</v>
      </c>
    </row>
    <row r="10252" spans="1:7" x14ac:dyDescent="0.4">
      <c r="A10252" s="1" t="s">
        <v>2877</v>
      </c>
      <c r="B10252" s="1">
        <v>724</v>
      </c>
      <c r="C10252" s="1" t="s">
        <v>1347</v>
      </c>
      <c r="D10252" s="1">
        <v>1992</v>
      </c>
      <c r="E10252" s="1" t="s">
        <v>1385</v>
      </c>
      <c r="F10252" s="1" t="s">
        <v>1334</v>
      </c>
      <c r="G10252" s="1" t="s">
        <v>2422</v>
      </c>
    </row>
    <row r="10253" spans="1:7" x14ac:dyDescent="0.4">
      <c r="A10253" s="1" t="s">
        <v>2876</v>
      </c>
      <c r="B10253" s="1">
        <v>127</v>
      </c>
      <c r="C10253" s="1" t="s">
        <v>1357</v>
      </c>
      <c r="D10253" s="1">
        <v>1991</v>
      </c>
      <c r="E10253" s="1" t="s">
        <v>1331</v>
      </c>
      <c r="F10253" s="1" t="s">
        <v>1334</v>
      </c>
    </row>
    <row r="10254" spans="1:7" x14ac:dyDescent="0.4">
      <c r="A10254" s="1" t="s">
        <v>2875</v>
      </c>
      <c r="B10254" s="1">
        <v>20</v>
      </c>
      <c r="C10254" s="1" t="s">
        <v>1369</v>
      </c>
      <c r="D10254" s="1">
        <v>1991</v>
      </c>
      <c r="E10254" s="1" t="s">
        <v>1391</v>
      </c>
      <c r="F10254" s="1" t="s">
        <v>1334</v>
      </c>
      <c r="G10254" s="1" t="s">
        <v>1400</v>
      </c>
    </row>
    <row r="10255" spans="1:7" x14ac:dyDescent="0.4">
      <c r="A10255" s="1" t="s">
        <v>2874</v>
      </c>
      <c r="B10255" s="1">
        <v>129</v>
      </c>
      <c r="C10255" s="1" t="s">
        <v>1340</v>
      </c>
      <c r="D10255" s="1">
        <v>1991</v>
      </c>
      <c r="E10255" s="1" t="s">
        <v>1380</v>
      </c>
      <c r="F10255" s="1" t="s">
        <v>1330</v>
      </c>
      <c r="G10255" s="1" t="s">
        <v>1379</v>
      </c>
    </row>
    <row r="10256" spans="1:7" x14ac:dyDescent="0.4">
      <c r="A10256" s="1" t="s">
        <v>2873</v>
      </c>
      <c r="B10256" s="1">
        <v>129</v>
      </c>
      <c r="C10256" s="1" t="s">
        <v>1340</v>
      </c>
      <c r="D10256" s="1">
        <v>1991</v>
      </c>
      <c r="E10256" s="1" t="s">
        <v>1496</v>
      </c>
      <c r="F10256" s="1" t="s">
        <v>1330</v>
      </c>
    </row>
    <row r="10257" spans="1:7" x14ac:dyDescent="0.4">
      <c r="A10257" s="1" t="s">
        <v>2872</v>
      </c>
      <c r="B10257" s="1">
        <v>381</v>
      </c>
      <c r="C10257" s="1" t="s">
        <v>1340</v>
      </c>
      <c r="D10257" s="1">
        <v>1994</v>
      </c>
      <c r="E10257" s="1" t="s">
        <v>1331</v>
      </c>
      <c r="F10257" s="1" t="s">
        <v>1330</v>
      </c>
      <c r="G10257" s="1" t="s">
        <v>2871</v>
      </c>
    </row>
    <row r="10258" spans="1:7" x14ac:dyDescent="0.4">
      <c r="A10258" s="1" t="s">
        <v>2870</v>
      </c>
      <c r="B10258" s="1">
        <v>204</v>
      </c>
      <c r="C10258" s="1" t="s">
        <v>1369</v>
      </c>
      <c r="D10258" s="1">
        <v>1992</v>
      </c>
      <c r="E10258" s="1" t="s">
        <v>1362</v>
      </c>
      <c r="F10258" s="1" t="s">
        <v>1330</v>
      </c>
      <c r="G10258" s="1" t="s">
        <v>1461</v>
      </c>
    </row>
    <row r="10259" spans="1:7" x14ac:dyDescent="0.4">
      <c r="A10259" s="1" t="s">
        <v>2869</v>
      </c>
      <c r="B10259" s="1">
        <v>204</v>
      </c>
      <c r="C10259" s="1" t="s">
        <v>1369</v>
      </c>
      <c r="D10259" s="1">
        <v>1992</v>
      </c>
      <c r="E10259" s="1" t="s">
        <v>1362</v>
      </c>
      <c r="F10259" s="1" t="s">
        <v>1330</v>
      </c>
    </row>
    <row r="10260" spans="1:7" x14ac:dyDescent="0.4">
      <c r="A10260" s="1" t="s">
        <v>2868</v>
      </c>
      <c r="B10260" s="1">
        <v>372</v>
      </c>
      <c r="C10260" s="1" t="s">
        <v>1340</v>
      </c>
      <c r="D10260" s="1">
        <v>1991</v>
      </c>
      <c r="E10260" s="1" t="s">
        <v>1423</v>
      </c>
      <c r="F10260" s="1" t="s">
        <v>1330</v>
      </c>
    </row>
    <row r="10261" spans="1:7" x14ac:dyDescent="0.4">
      <c r="A10261" s="1" t="s">
        <v>2867</v>
      </c>
      <c r="B10261" s="1">
        <v>372</v>
      </c>
      <c r="C10261" s="1" t="s">
        <v>1340</v>
      </c>
      <c r="D10261" s="1">
        <v>1991</v>
      </c>
      <c r="E10261" s="1" t="s">
        <v>1438</v>
      </c>
      <c r="F10261" s="1" t="s">
        <v>1330</v>
      </c>
    </row>
    <row r="10262" spans="1:7" x14ac:dyDescent="0.4">
      <c r="A10262" s="1" t="s">
        <v>2866</v>
      </c>
      <c r="B10262" s="1">
        <v>372</v>
      </c>
      <c r="C10262" s="1" t="s">
        <v>1340</v>
      </c>
      <c r="D10262" s="1">
        <v>1991</v>
      </c>
      <c r="E10262" s="1" t="s">
        <v>1467</v>
      </c>
      <c r="F10262" s="1" t="s">
        <v>1330</v>
      </c>
    </row>
    <row r="10263" spans="1:7" x14ac:dyDescent="0.4">
      <c r="A10263" s="1" t="s">
        <v>2865</v>
      </c>
      <c r="B10263" s="1">
        <v>372</v>
      </c>
      <c r="C10263" s="1" t="s">
        <v>1340</v>
      </c>
      <c r="D10263" s="1">
        <v>1991</v>
      </c>
      <c r="E10263" s="1" t="s">
        <v>1467</v>
      </c>
      <c r="F10263" s="1" t="s">
        <v>1330</v>
      </c>
    </row>
    <row r="10264" spans="1:7" x14ac:dyDescent="0.4">
      <c r="A10264" s="1" t="s">
        <v>2864</v>
      </c>
      <c r="B10264" s="1">
        <v>2734</v>
      </c>
      <c r="C10264" s="1" t="s">
        <v>1347</v>
      </c>
      <c r="D10264" s="1">
        <v>1991</v>
      </c>
      <c r="E10264" s="1" t="s">
        <v>1331</v>
      </c>
      <c r="F10264" s="1" t="s">
        <v>1330</v>
      </c>
      <c r="G10264" s="1" t="s">
        <v>1102</v>
      </c>
    </row>
    <row r="10265" spans="1:7" x14ac:dyDescent="0.4">
      <c r="A10265" s="1" t="s">
        <v>2863</v>
      </c>
      <c r="B10265" s="1">
        <v>296</v>
      </c>
      <c r="C10265" s="1" t="s">
        <v>1357</v>
      </c>
      <c r="D10265" s="1">
        <v>1993</v>
      </c>
      <c r="E10265" s="1" t="s">
        <v>1476</v>
      </c>
      <c r="F10265" s="1" t="s">
        <v>1334</v>
      </c>
      <c r="G10265" s="1" t="s">
        <v>2862</v>
      </c>
    </row>
    <row r="10266" spans="1:7" x14ac:dyDescent="0.4">
      <c r="A10266" s="1" t="s">
        <v>2861</v>
      </c>
      <c r="B10266" s="1">
        <v>164</v>
      </c>
      <c r="C10266" s="1" t="s">
        <v>1357</v>
      </c>
      <c r="D10266" s="1">
        <v>1993</v>
      </c>
      <c r="E10266" s="1" t="s">
        <v>1362</v>
      </c>
      <c r="F10266" s="1" t="s">
        <v>1334</v>
      </c>
      <c r="G10266" s="1" t="s">
        <v>1355</v>
      </c>
    </row>
    <row r="10267" spans="1:7" x14ac:dyDescent="0.4">
      <c r="A10267" s="1" t="s">
        <v>2860</v>
      </c>
      <c r="B10267" s="1">
        <v>510</v>
      </c>
      <c r="C10267" s="1" t="s">
        <v>1357</v>
      </c>
      <c r="D10267" s="1">
        <v>1991</v>
      </c>
      <c r="E10267" s="1" t="s">
        <v>1345</v>
      </c>
      <c r="F10267" s="1" t="s">
        <v>1330</v>
      </c>
    </row>
    <row r="10268" spans="1:7" x14ac:dyDescent="0.4">
      <c r="A10268" s="1" t="s">
        <v>2859</v>
      </c>
      <c r="B10268" s="1">
        <v>152</v>
      </c>
      <c r="C10268" s="1" t="s">
        <v>1340</v>
      </c>
      <c r="D10268" s="1">
        <v>1992</v>
      </c>
      <c r="E10268" s="1" t="s">
        <v>2858</v>
      </c>
      <c r="F10268" s="1" t="s">
        <v>1330</v>
      </c>
    </row>
    <row r="10269" spans="1:7" x14ac:dyDescent="0.4">
      <c r="A10269" s="1" t="s">
        <v>2857</v>
      </c>
      <c r="B10269" s="1">
        <v>199</v>
      </c>
      <c r="C10269" s="1" t="s">
        <v>1340</v>
      </c>
      <c r="D10269" s="1">
        <v>1992</v>
      </c>
      <c r="E10269" s="1" t="s">
        <v>1516</v>
      </c>
      <c r="F10269" s="1" t="s">
        <v>1330</v>
      </c>
      <c r="G10269" s="1" t="s">
        <v>2851</v>
      </c>
    </row>
    <row r="10270" spans="1:7" x14ac:dyDescent="0.4">
      <c r="A10270" s="1" t="s">
        <v>2856</v>
      </c>
      <c r="B10270" s="1">
        <v>199</v>
      </c>
      <c r="C10270" s="1" t="s">
        <v>1340</v>
      </c>
      <c r="D10270" s="1">
        <v>1992</v>
      </c>
      <c r="E10270" s="1" t="s">
        <v>1516</v>
      </c>
      <c r="F10270" s="1" t="s">
        <v>1330</v>
      </c>
    </row>
    <row r="10271" spans="1:7" x14ac:dyDescent="0.4">
      <c r="A10271" s="1" t="s">
        <v>2855</v>
      </c>
      <c r="B10271" s="1">
        <v>199</v>
      </c>
      <c r="C10271" s="1" t="s">
        <v>1340</v>
      </c>
      <c r="D10271" s="1">
        <v>1992</v>
      </c>
      <c r="E10271" s="1" t="s">
        <v>1516</v>
      </c>
      <c r="F10271" s="1" t="s">
        <v>1330</v>
      </c>
      <c r="G10271" s="1" t="s">
        <v>2851</v>
      </c>
    </row>
    <row r="10272" spans="1:7" x14ac:dyDescent="0.4">
      <c r="A10272" s="1" t="s">
        <v>2854</v>
      </c>
      <c r="B10272" s="1">
        <v>199</v>
      </c>
      <c r="C10272" s="1" t="s">
        <v>1340</v>
      </c>
      <c r="D10272" s="1">
        <v>1993</v>
      </c>
      <c r="E10272" s="1" t="s">
        <v>1516</v>
      </c>
      <c r="F10272" s="1" t="s">
        <v>1330</v>
      </c>
      <c r="G10272" s="1" t="s">
        <v>2851</v>
      </c>
    </row>
    <row r="10273" spans="1:7" x14ac:dyDescent="0.4">
      <c r="A10273" s="1" t="s">
        <v>2853</v>
      </c>
      <c r="B10273" s="1">
        <v>199</v>
      </c>
      <c r="C10273" s="1" t="s">
        <v>1340</v>
      </c>
      <c r="D10273" s="1">
        <v>1993</v>
      </c>
      <c r="E10273" s="1" t="s">
        <v>1516</v>
      </c>
      <c r="F10273" s="1" t="s">
        <v>1330</v>
      </c>
      <c r="G10273" s="1" t="s">
        <v>2851</v>
      </c>
    </row>
    <row r="10274" spans="1:7" x14ac:dyDescent="0.4">
      <c r="A10274" s="1" t="s">
        <v>2852</v>
      </c>
      <c r="B10274" s="1">
        <v>199</v>
      </c>
      <c r="C10274" s="1" t="s">
        <v>1340</v>
      </c>
      <c r="D10274" s="1">
        <v>1993</v>
      </c>
      <c r="E10274" s="1" t="s">
        <v>1516</v>
      </c>
      <c r="F10274" s="1" t="s">
        <v>1330</v>
      </c>
      <c r="G10274" s="1" t="s">
        <v>2851</v>
      </c>
    </row>
    <row r="10275" spans="1:7" x14ac:dyDescent="0.4">
      <c r="A10275" s="1" t="s">
        <v>2050</v>
      </c>
      <c r="B10275" s="1">
        <v>390</v>
      </c>
      <c r="C10275" s="1" t="s">
        <v>1340</v>
      </c>
      <c r="D10275" s="1">
        <v>1994</v>
      </c>
      <c r="E10275" s="1" t="s">
        <v>1420</v>
      </c>
      <c r="F10275" s="1" t="s">
        <v>1330</v>
      </c>
    </row>
    <row r="10276" spans="1:7" x14ac:dyDescent="0.4">
      <c r="A10276" s="1" t="s">
        <v>2850</v>
      </c>
      <c r="B10276" s="1">
        <v>342</v>
      </c>
      <c r="C10276" s="1" t="s">
        <v>1340</v>
      </c>
      <c r="D10276" s="1">
        <v>1995</v>
      </c>
      <c r="E10276" s="1" t="s">
        <v>1385</v>
      </c>
      <c r="F10276" s="1" t="s">
        <v>1330</v>
      </c>
      <c r="G10276" s="1" t="s">
        <v>2502</v>
      </c>
    </row>
    <row r="10277" spans="1:7" x14ac:dyDescent="0.4">
      <c r="A10277" s="1" t="s">
        <v>2849</v>
      </c>
      <c r="B10277" s="1">
        <v>3005</v>
      </c>
      <c r="C10277" s="1" t="s">
        <v>1347</v>
      </c>
      <c r="D10277" s="1">
        <v>1992</v>
      </c>
      <c r="E10277" s="1" t="s">
        <v>1331</v>
      </c>
      <c r="F10277" s="1" t="s">
        <v>1334</v>
      </c>
      <c r="G10277" s="1" t="s">
        <v>1102</v>
      </c>
    </row>
    <row r="10278" spans="1:7" x14ac:dyDescent="0.4">
      <c r="A10278" s="1" t="s">
        <v>2848</v>
      </c>
      <c r="B10278" s="1">
        <v>3005</v>
      </c>
      <c r="C10278" s="1" t="s">
        <v>1347</v>
      </c>
      <c r="D10278" s="1">
        <v>1993</v>
      </c>
      <c r="E10278" s="1" t="s">
        <v>1331</v>
      </c>
      <c r="F10278" s="1" t="s">
        <v>1334</v>
      </c>
      <c r="G10278" s="1" t="s">
        <v>1102</v>
      </c>
    </row>
    <row r="10279" spans="1:7" x14ac:dyDescent="0.4">
      <c r="A10279" s="1" t="s">
        <v>2847</v>
      </c>
      <c r="B10279" s="1">
        <v>3007</v>
      </c>
      <c r="C10279" s="1" t="s">
        <v>1347</v>
      </c>
      <c r="D10279" s="1">
        <v>1993</v>
      </c>
      <c r="E10279" s="1" t="s">
        <v>1331</v>
      </c>
      <c r="F10279" s="1" t="s">
        <v>1330</v>
      </c>
      <c r="G10279" s="1" t="s">
        <v>1102</v>
      </c>
    </row>
    <row r="10280" spans="1:7" x14ac:dyDescent="0.4">
      <c r="A10280" s="1" t="s">
        <v>2846</v>
      </c>
      <c r="B10280" s="1">
        <v>3005</v>
      </c>
      <c r="C10280" s="1" t="s">
        <v>1347</v>
      </c>
      <c r="D10280" s="1">
        <v>1993</v>
      </c>
      <c r="E10280" s="1" t="s">
        <v>1331</v>
      </c>
      <c r="F10280" s="1" t="s">
        <v>1334</v>
      </c>
      <c r="G10280" s="1" t="s">
        <v>1102</v>
      </c>
    </row>
    <row r="10281" spans="1:7" x14ac:dyDescent="0.4">
      <c r="A10281" s="1" t="s">
        <v>2845</v>
      </c>
      <c r="B10281" s="1">
        <v>72</v>
      </c>
      <c r="C10281" s="1" t="s">
        <v>1340</v>
      </c>
      <c r="D10281" s="1">
        <v>1991</v>
      </c>
      <c r="E10281" s="1" t="s">
        <v>1353</v>
      </c>
      <c r="F10281" s="1" t="s">
        <v>1334</v>
      </c>
    </row>
    <row r="10282" spans="1:7" x14ac:dyDescent="0.4">
      <c r="A10282" s="1" t="s">
        <v>2844</v>
      </c>
      <c r="B10282" s="1">
        <v>659</v>
      </c>
      <c r="C10282" s="1" t="s">
        <v>1340</v>
      </c>
      <c r="D10282" s="1">
        <v>1991</v>
      </c>
      <c r="E10282" s="1" t="s">
        <v>1438</v>
      </c>
      <c r="F10282" s="1" t="s">
        <v>1330</v>
      </c>
    </row>
    <row r="10283" spans="1:7" x14ac:dyDescent="0.4">
      <c r="A10283" s="1" t="s">
        <v>2843</v>
      </c>
      <c r="B10283" s="1">
        <v>326</v>
      </c>
      <c r="C10283" s="1" t="s">
        <v>1340</v>
      </c>
      <c r="D10283" s="1">
        <v>1991</v>
      </c>
      <c r="E10283" s="1" t="s">
        <v>1343</v>
      </c>
      <c r="F10283" s="1" t="s">
        <v>1334</v>
      </c>
      <c r="G10283" s="1" t="s">
        <v>1590</v>
      </c>
    </row>
    <row r="10284" spans="1:7" x14ac:dyDescent="0.4">
      <c r="A10284" s="1" t="s">
        <v>2842</v>
      </c>
      <c r="B10284" s="1">
        <v>461</v>
      </c>
      <c r="C10284" s="1" t="s">
        <v>1340</v>
      </c>
      <c r="D10284" s="1">
        <v>1992</v>
      </c>
      <c r="E10284" s="1" t="s">
        <v>1345</v>
      </c>
      <c r="F10284" s="1" t="s">
        <v>1330</v>
      </c>
    </row>
    <row r="10285" spans="1:7" x14ac:dyDescent="0.4">
      <c r="A10285" s="1" t="s">
        <v>2841</v>
      </c>
      <c r="B10285" s="1">
        <v>96</v>
      </c>
      <c r="C10285" s="1" t="s">
        <v>1340</v>
      </c>
      <c r="D10285" s="1">
        <v>1992</v>
      </c>
      <c r="E10285" s="1" t="s">
        <v>1385</v>
      </c>
      <c r="G10285" s="1" t="s">
        <v>14479</v>
      </c>
    </row>
    <row r="10286" spans="1:7" x14ac:dyDescent="0.4">
      <c r="A10286" s="1" t="s">
        <v>2840</v>
      </c>
      <c r="B10286" s="1">
        <v>96</v>
      </c>
      <c r="C10286" s="1" t="s">
        <v>1340</v>
      </c>
      <c r="D10286" s="1">
        <v>1992</v>
      </c>
      <c r="E10286" s="1" t="s">
        <v>1385</v>
      </c>
      <c r="G10286" s="1" t="s">
        <v>14479</v>
      </c>
    </row>
    <row r="10287" spans="1:7" x14ac:dyDescent="0.4">
      <c r="A10287" s="1" t="s">
        <v>2839</v>
      </c>
      <c r="B10287" s="1">
        <v>128</v>
      </c>
      <c r="C10287" s="1" t="s">
        <v>1340</v>
      </c>
      <c r="D10287" s="1">
        <v>1991</v>
      </c>
      <c r="E10287" s="1" t="s">
        <v>1353</v>
      </c>
    </row>
    <row r="10288" spans="1:7" x14ac:dyDescent="0.4">
      <c r="A10288" s="1" t="s">
        <v>2838</v>
      </c>
      <c r="B10288" s="1">
        <v>128</v>
      </c>
      <c r="C10288" s="1" t="s">
        <v>1340</v>
      </c>
      <c r="D10288" s="1">
        <v>1991</v>
      </c>
      <c r="E10288" s="1" t="s">
        <v>1496</v>
      </c>
      <c r="F10288" s="1" t="s">
        <v>1334</v>
      </c>
      <c r="G10288" s="1" t="s">
        <v>1495</v>
      </c>
    </row>
    <row r="10289" spans="1:7" x14ac:dyDescent="0.4">
      <c r="A10289" s="1" t="s">
        <v>2837</v>
      </c>
      <c r="B10289" s="1">
        <v>150</v>
      </c>
      <c r="C10289" s="1" t="s">
        <v>1340</v>
      </c>
      <c r="D10289" s="1">
        <v>1995</v>
      </c>
      <c r="E10289" s="1" t="s">
        <v>1353</v>
      </c>
      <c r="F10289" s="1" t="s">
        <v>1330</v>
      </c>
      <c r="G10289" s="1" t="s">
        <v>2247</v>
      </c>
    </row>
    <row r="10290" spans="1:7" x14ac:dyDescent="0.4">
      <c r="A10290" s="1" t="s">
        <v>2836</v>
      </c>
      <c r="B10290" s="1">
        <v>450</v>
      </c>
      <c r="C10290" s="1" t="s">
        <v>1347</v>
      </c>
      <c r="D10290" s="1">
        <v>1991</v>
      </c>
      <c r="E10290" s="1" t="s">
        <v>1335</v>
      </c>
      <c r="F10290" s="1" t="s">
        <v>1334</v>
      </c>
      <c r="G10290" s="1" t="s">
        <v>1428</v>
      </c>
    </row>
    <row r="10291" spans="1:7" x14ac:dyDescent="0.4">
      <c r="A10291" s="1" t="s">
        <v>2835</v>
      </c>
      <c r="B10291" s="1">
        <v>450</v>
      </c>
      <c r="C10291" s="1" t="s">
        <v>1347</v>
      </c>
      <c r="D10291" s="1">
        <v>1991</v>
      </c>
      <c r="E10291" s="1" t="s">
        <v>1335</v>
      </c>
      <c r="F10291" s="1" t="s">
        <v>1334</v>
      </c>
      <c r="G10291" s="1" t="s">
        <v>1428</v>
      </c>
    </row>
    <row r="10292" spans="1:7" x14ac:dyDescent="0.4">
      <c r="A10292" s="1" t="s">
        <v>2834</v>
      </c>
      <c r="B10292" s="1">
        <v>393</v>
      </c>
      <c r="C10292" s="1" t="s">
        <v>1340</v>
      </c>
      <c r="D10292" s="1">
        <v>1991</v>
      </c>
      <c r="E10292" s="1" t="s">
        <v>1385</v>
      </c>
      <c r="F10292" s="1" t="s">
        <v>1334</v>
      </c>
    </row>
    <row r="10293" spans="1:7" x14ac:dyDescent="0.4">
      <c r="A10293" s="1" t="s">
        <v>2833</v>
      </c>
      <c r="B10293" s="1">
        <v>2161</v>
      </c>
      <c r="C10293" s="1" t="s">
        <v>1347</v>
      </c>
      <c r="D10293" s="1">
        <v>1995</v>
      </c>
      <c r="E10293" s="1" t="s">
        <v>1732</v>
      </c>
      <c r="F10293" s="1" t="s">
        <v>1334</v>
      </c>
      <c r="G10293" s="1" t="s">
        <v>1102</v>
      </c>
    </row>
    <row r="10294" spans="1:7" x14ac:dyDescent="0.4">
      <c r="A10294" s="1" t="s">
        <v>2832</v>
      </c>
      <c r="B10294" s="1">
        <v>247</v>
      </c>
      <c r="C10294" s="1" t="s">
        <v>1340</v>
      </c>
      <c r="D10294" s="1">
        <v>1992</v>
      </c>
      <c r="E10294" s="1" t="s">
        <v>1335</v>
      </c>
      <c r="F10294" s="1" t="s">
        <v>1330</v>
      </c>
    </row>
    <row r="10295" spans="1:7" x14ac:dyDescent="0.4">
      <c r="A10295" s="1" t="s">
        <v>2831</v>
      </c>
      <c r="B10295" s="1">
        <v>247</v>
      </c>
      <c r="C10295" s="1" t="s">
        <v>1340</v>
      </c>
      <c r="D10295" s="1">
        <v>1992</v>
      </c>
      <c r="E10295" s="1" t="s">
        <v>1343</v>
      </c>
      <c r="F10295" s="1" t="s">
        <v>1334</v>
      </c>
      <c r="G10295" s="1" t="s">
        <v>2278</v>
      </c>
    </row>
    <row r="10296" spans="1:7" x14ac:dyDescent="0.4">
      <c r="A10296" s="1" t="s">
        <v>2830</v>
      </c>
      <c r="B10296" s="1">
        <v>204</v>
      </c>
      <c r="C10296" s="1" t="s">
        <v>1347</v>
      </c>
      <c r="D10296" s="1">
        <v>1991</v>
      </c>
      <c r="E10296" s="1" t="s">
        <v>1438</v>
      </c>
      <c r="F10296" s="1" t="s">
        <v>1330</v>
      </c>
      <c r="G10296" s="1" t="s">
        <v>2829</v>
      </c>
    </row>
    <row r="10297" spans="1:7" x14ac:dyDescent="0.4">
      <c r="A10297" s="1" t="s">
        <v>2828</v>
      </c>
      <c r="B10297" s="1">
        <v>236</v>
      </c>
      <c r="C10297" s="1" t="s">
        <v>1332</v>
      </c>
      <c r="D10297" s="1">
        <v>1991</v>
      </c>
      <c r="E10297" s="1" t="s">
        <v>1345</v>
      </c>
    </row>
    <row r="10298" spans="1:7" x14ac:dyDescent="0.4">
      <c r="A10298" s="1" t="s">
        <v>2827</v>
      </c>
      <c r="B10298" s="1">
        <v>113</v>
      </c>
      <c r="C10298" s="1" t="s">
        <v>1332</v>
      </c>
      <c r="D10298" s="1">
        <v>1991</v>
      </c>
      <c r="E10298" s="1" t="s">
        <v>1343</v>
      </c>
      <c r="F10298" s="1" t="s">
        <v>1334</v>
      </c>
      <c r="G10298" s="1" t="s">
        <v>1546</v>
      </c>
    </row>
    <row r="10299" spans="1:7" x14ac:dyDescent="0.4">
      <c r="A10299" s="1" t="s">
        <v>2826</v>
      </c>
      <c r="B10299" s="1">
        <v>330</v>
      </c>
      <c r="C10299" s="1" t="s">
        <v>1340</v>
      </c>
      <c r="D10299" s="1">
        <v>1992</v>
      </c>
      <c r="E10299" s="1" t="s">
        <v>1335</v>
      </c>
      <c r="F10299" s="1" t="s">
        <v>1334</v>
      </c>
      <c r="G10299" s="1" t="s">
        <v>1891</v>
      </c>
    </row>
    <row r="10300" spans="1:7" x14ac:dyDescent="0.4">
      <c r="A10300" s="1" t="s">
        <v>2825</v>
      </c>
      <c r="B10300" s="1">
        <v>154</v>
      </c>
      <c r="C10300" s="1" t="s">
        <v>1340</v>
      </c>
      <c r="D10300" s="1">
        <v>1991</v>
      </c>
      <c r="E10300" s="1" t="s">
        <v>1362</v>
      </c>
      <c r="F10300" s="1" t="s">
        <v>1330</v>
      </c>
    </row>
    <row r="10301" spans="1:7" x14ac:dyDescent="0.4">
      <c r="A10301" s="1" t="s">
        <v>2824</v>
      </c>
      <c r="B10301" s="1">
        <v>128</v>
      </c>
      <c r="C10301" s="1" t="s">
        <v>1340</v>
      </c>
      <c r="D10301" s="1">
        <v>1991</v>
      </c>
      <c r="E10301" s="1" t="s">
        <v>1371</v>
      </c>
      <c r="G10301" s="1" t="s">
        <v>2317</v>
      </c>
    </row>
    <row r="10302" spans="1:7" x14ac:dyDescent="0.4">
      <c r="A10302" s="1" t="s">
        <v>2823</v>
      </c>
      <c r="B10302" s="1">
        <v>158</v>
      </c>
      <c r="C10302" s="1" t="s">
        <v>1340</v>
      </c>
      <c r="D10302" s="1">
        <v>1991</v>
      </c>
      <c r="E10302" s="1" t="s">
        <v>1371</v>
      </c>
      <c r="F10302" s="1" t="s">
        <v>1330</v>
      </c>
    </row>
    <row r="10303" spans="1:7" x14ac:dyDescent="0.4">
      <c r="A10303" s="1" t="s">
        <v>2822</v>
      </c>
      <c r="B10303" s="1">
        <v>2245</v>
      </c>
      <c r="C10303" s="1" t="s">
        <v>1347</v>
      </c>
      <c r="D10303" s="1">
        <v>1992</v>
      </c>
      <c r="E10303" s="1" t="s">
        <v>1746</v>
      </c>
      <c r="F10303" s="1" t="s">
        <v>1334</v>
      </c>
      <c r="G10303" s="1" t="s">
        <v>1745</v>
      </c>
    </row>
    <row r="10304" spans="1:7" x14ac:dyDescent="0.4">
      <c r="A10304" s="1" t="s">
        <v>2821</v>
      </c>
      <c r="B10304" s="1">
        <v>276</v>
      </c>
      <c r="C10304" s="1" t="s">
        <v>1433</v>
      </c>
      <c r="D10304" s="1">
        <v>1991</v>
      </c>
      <c r="E10304" s="1" t="s">
        <v>1377</v>
      </c>
      <c r="F10304" s="1" t="s">
        <v>1432</v>
      </c>
    </row>
    <row r="10305" spans="1:7" x14ac:dyDescent="0.4">
      <c r="A10305" s="1" t="s">
        <v>2820</v>
      </c>
      <c r="B10305" s="1">
        <v>306</v>
      </c>
      <c r="C10305" s="1" t="s">
        <v>1332</v>
      </c>
      <c r="D10305" s="1">
        <v>1991</v>
      </c>
      <c r="E10305" s="1" t="s">
        <v>1331</v>
      </c>
      <c r="F10305" s="1" t="s">
        <v>1330</v>
      </c>
    </row>
    <row r="10306" spans="1:7" x14ac:dyDescent="0.4">
      <c r="A10306" s="1" t="s">
        <v>2819</v>
      </c>
      <c r="B10306" s="1">
        <v>1404</v>
      </c>
      <c r="C10306" s="1" t="s">
        <v>1347</v>
      </c>
      <c r="D10306" s="1">
        <v>1991</v>
      </c>
      <c r="E10306" s="1" t="s">
        <v>1335</v>
      </c>
      <c r="F10306" s="1" t="s">
        <v>1334</v>
      </c>
      <c r="G10306" s="1" t="s">
        <v>1490</v>
      </c>
    </row>
    <row r="10307" spans="1:7" x14ac:dyDescent="0.4">
      <c r="A10307" s="1" t="s">
        <v>2818</v>
      </c>
      <c r="B10307" s="1">
        <v>564</v>
      </c>
      <c r="C10307" s="1" t="s">
        <v>1340</v>
      </c>
      <c r="D10307" s="1">
        <v>1991</v>
      </c>
      <c r="E10307" s="1" t="s">
        <v>1420</v>
      </c>
      <c r="F10307" s="1" t="s">
        <v>1330</v>
      </c>
    </row>
    <row r="10308" spans="1:7" x14ac:dyDescent="0.4">
      <c r="A10308" s="1" t="s">
        <v>2817</v>
      </c>
      <c r="B10308" s="1">
        <v>564</v>
      </c>
      <c r="C10308" s="1" t="s">
        <v>1340</v>
      </c>
      <c r="D10308" s="1">
        <v>1992</v>
      </c>
      <c r="E10308" s="1" t="s">
        <v>1625</v>
      </c>
      <c r="F10308" s="1" t="s">
        <v>1334</v>
      </c>
      <c r="G10308" s="1" t="s">
        <v>1536</v>
      </c>
    </row>
    <row r="10309" spans="1:7" x14ac:dyDescent="0.4">
      <c r="A10309" s="1" t="s">
        <v>2816</v>
      </c>
      <c r="B10309" s="1">
        <v>564</v>
      </c>
      <c r="C10309" s="1" t="s">
        <v>1340</v>
      </c>
      <c r="D10309" s="1">
        <v>1992</v>
      </c>
      <c r="E10309" s="1" t="s">
        <v>1380</v>
      </c>
      <c r="F10309" s="1" t="s">
        <v>1334</v>
      </c>
    </row>
    <row r="10310" spans="1:7" x14ac:dyDescent="0.4">
      <c r="A10310" s="1" t="s">
        <v>2815</v>
      </c>
      <c r="B10310" s="1">
        <v>564</v>
      </c>
      <c r="C10310" s="1" t="s">
        <v>1340</v>
      </c>
      <c r="D10310" s="1">
        <v>1992</v>
      </c>
      <c r="E10310" s="1" t="s">
        <v>1438</v>
      </c>
      <c r="F10310" s="1" t="s">
        <v>1334</v>
      </c>
    </row>
    <row r="10311" spans="1:7" x14ac:dyDescent="0.4">
      <c r="A10311" s="1" t="s">
        <v>2814</v>
      </c>
      <c r="B10311" s="1">
        <v>564</v>
      </c>
      <c r="C10311" s="1" t="s">
        <v>1340</v>
      </c>
      <c r="D10311" s="1">
        <v>1992</v>
      </c>
      <c r="E10311" s="1" t="s">
        <v>1420</v>
      </c>
      <c r="F10311" s="1" t="s">
        <v>1334</v>
      </c>
      <c r="G10311" s="1" t="s">
        <v>1713</v>
      </c>
    </row>
    <row r="10312" spans="1:7" x14ac:dyDescent="0.4">
      <c r="A10312" s="1" t="s">
        <v>2813</v>
      </c>
      <c r="B10312" s="1">
        <v>486</v>
      </c>
      <c r="C10312" s="1" t="s">
        <v>1340</v>
      </c>
      <c r="D10312" s="1">
        <v>1991</v>
      </c>
      <c r="E10312" s="1" t="s">
        <v>1423</v>
      </c>
      <c r="F10312" s="1" t="s">
        <v>1330</v>
      </c>
    </row>
    <row r="10313" spans="1:7" x14ac:dyDescent="0.4">
      <c r="A10313" s="1" t="s">
        <v>2812</v>
      </c>
      <c r="B10313" s="1">
        <v>312</v>
      </c>
      <c r="C10313" s="1" t="s">
        <v>1340</v>
      </c>
      <c r="D10313" s="1">
        <v>1992</v>
      </c>
      <c r="F10313" s="1" t="s">
        <v>1330</v>
      </c>
    </row>
    <row r="10314" spans="1:7" x14ac:dyDescent="0.4">
      <c r="A10314" s="1" t="s">
        <v>2811</v>
      </c>
      <c r="B10314" s="1">
        <v>387</v>
      </c>
      <c r="C10314" s="1" t="s">
        <v>1340</v>
      </c>
      <c r="D10314" s="1">
        <v>1993</v>
      </c>
      <c r="E10314" s="1" t="s">
        <v>1385</v>
      </c>
      <c r="F10314" s="1" t="s">
        <v>1334</v>
      </c>
    </row>
    <row r="10315" spans="1:7" x14ac:dyDescent="0.4">
      <c r="A10315" s="1" t="s">
        <v>2810</v>
      </c>
      <c r="B10315" s="1">
        <v>2275</v>
      </c>
      <c r="D10315" s="1">
        <v>1994</v>
      </c>
      <c r="E10315" s="1" t="s">
        <v>1331</v>
      </c>
      <c r="F10315" s="1" t="s">
        <v>1432</v>
      </c>
    </row>
    <row r="10316" spans="1:7" x14ac:dyDescent="0.4">
      <c r="A10316" s="1" t="s">
        <v>2809</v>
      </c>
      <c r="B10316" s="1">
        <v>103</v>
      </c>
      <c r="C10316" s="1" t="s">
        <v>1332</v>
      </c>
      <c r="D10316" s="1">
        <v>1991</v>
      </c>
      <c r="E10316" s="1" t="s">
        <v>1406</v>
      </c>
      <c r="F10316" s="1" t="s">
        <v>1334</v>
      </c>
      <c r="G10316" s="1" t="s">
        <v>1364</v>
      </c>
    </row>
    <row r="10317" spans="1:7" x14ac:dyDescent="0.4">
      <c r="A10317" s="1" t="s">
        <v>2808</v>
      </c>
      <c r="B10317" s="1">
        <v>202</v>
      </c>
      <c r="C10317" s="1" t="s">
        <v>1340</v>
      </c>
      <c r="D10317" s="1">
        <v>1992</v>
      </c>
      <c r="E10317" s="1" t="s">
        <v>1362</v>
      </c>
      <c r="F10317" s="1" t="s">
        <v>1334</v>
      </c>
      <c r="G10317" s="1" t="s">
        <v>1364</v>
      </c>
    </row>
    <row r="10318" spans="1:7" x14ac:dyDescent="0.4">
      <c r="A10318" s="1" t="s">
        <v>2807</v>
      </c>
      <c r="B10318" s="1">
        <v>202</v>
      </c>
      <c r="C10318" s="1" t="s">
        <v>1340</v>
      </c>
      <c r="D10318" s="1">
        <v>1993</v>
      </c>
      <c r="E10318" s="1" t="s">
        <v>1391</v>
      </c>
      <c r="F10318" s="1" t="s">
        <v>1334</v>
      </c>
      <c r="G10318" s="1" t="s">
        <v>1364</v>
      </c>
    </row>
    <row r="10319" spans="1:7" x14ac:dyDescent="0.4">
      <c r="A10319" s="1" t="s">
        <v>2806</v>
      </c>
      <c r="B10319" s="1">
        <v>300</v>
      </c>
      <c r="C10319" s="1" t="s">
        <v>1340</v>
      </c>
      <c r="D10319" s="1">
        <v>1994</v>
      </c>
      <c r="E10319" s="1" t="s">
        <v>1438</v>
      </c>
    </row>
    <row r="10320" spans="1:7" x14ac:dyDescent="0.4">
      <c r="A10320" s="1" t="s">
        <v>2805</v>
      </c>
      <c r="B10320" s="1">
        <v>514</v>
      </c>
      <c r="C10320" s="1" t="s">
        <v>1357</v>
      </c>
      <c r="D10320" s="1">
        <v>1991</v>
      </c>
      <c r="E10320" s="1" t="s">
        <v>1609</v>
      </c>
      <c r="F10320" s="1" t="s">
        <v>1334</v>
      </c>
      <c r="G10320" s="1" t="s">
        <v>1803</v>
      </c>
    </row>
    <row r="10321" spans="1:7" x14ac:dyDescent="0.4">
      <c r="A10321" s="1" t="s">
        <v>2804</v>
      </c>
      <c r="B10321" s="1">
        <v>146</v>
      </c>
      <c r="C10321" s="1" t="s">
        <v>1340</v>
      </c>
      <c r="D10321" s="1">
        <v>1991</v>
      </c>
      <c r="E10321" s="1" t="s">
        <v>1335</v>
      </c>
      <c r="F10321" s="1" t="s">
        <v>1334</v>
      </c>
      <c r="G10321" s="1" t="s">
        <v>1499</v>
      </c>
    </row>
    <row r="10322" spans="1:7" x14ac:dyDescent="0.4">
      <c r="A10322" s="1" t="s">
        <v>2803</v>
      </c>
      <c r="B10322" s="1">
        <v>146</v>
      </c>
      <c r="C10322" s="1" t="s">
        <v>1340</v>
      </c>
      <c r="D10322" s="1">
        <v>1991</v>
      </c>
      <c r="E10322" s="1" t="s">
        <v>1476</v>
      </c>
      <c r="F10322" s="1" t="s">
        <v>1330</v>
      </c>
      <c r="G10322" s="1" t="s">
        <v>1475</v>
      </c>
    </row>
    <row r="10323" spans="1:7" x14ac:dyDescent="0.4">
      <c r="A10323" s="1" t="s">
        <v>2802</v>
      </c>
      <c r="B10323" s="1">
        <v>180</v>
      </c>
      <c r="C10323" s="1" t="s">
        <v>1340</v>
      </c>
      <c r="D10323" s="1">
        <v>1991</v>
      </c>
      <c r="E10323" s="1" t="s">
        <v>1351</v>
      </c>
      <c r="F10323" s="1" t="s">
        <v>1330</v>
      </c>
    </row>
    <row r="10324" spans="1:7" x14ac:dyDescent="0.4">
      <c r="A10324" s="1" t="s">
        <v>2801</v>
      </c>
      <c r="B10324" s="1">
        <v>180</v>
      </c>
      <c r="C10324" s="1" t="s">
        <v>1340</v>
      </c>
      <c r="D10324" s="1">
        <v>1991</v>
      </c>
      <c r="E10324" s="1" t="s">
        <v>1456</v>
      </c>
      <c r="F10324" s="1" t="s">
        <v>1334</v>
      </c>
      <c r="G10324" s="1" t="s">
        <v>2230</v>
      </c>
    </row>
    <row r="10325" spans="1:7" x14ac:dyDescent="0.4">
      <c r="A10325" s="1" t="s">
        <v>2800</v>
      </c>
      <c r="B10325" s="1">
        <v>180</v>
      </c>
      <c r="C10325" s="1" t="s">
        <v>1340</v>
      </c>
      <c r="D10325" s="1">
        <v>1992</v>
      </c>
      <c r="E10325" s="1" t="s">
        <v>1532</v>
      </c>
      <c r="F10325" s="1" t="s">
        <v>1330</v>
      </c>
    </row>
    <row r="10326" spans="1:7" x14ac:dyDescent="0.4">
      <c r="A10326" s="1" t="s">
        <v>2799</v>
      </c>
      <c r="B10326" s="1">
        <v>180</v>
      </c>
      <c r="C10326" s="1" t="s">
        <v>1340</v>
      </c>
      <c r="D10326" s="1">
        <v>1992</v>
      </c>
      <c r="E10326" s="1" t="s">
        <v>1391</v>
      </c>
      <c r="F10326" s="1" t="s">
        <v>1330</v>
      </c>
    </row>
    <row r="10327" spans="1:7" x14ac:dyDescent="0.4">
      <c r="A10327" s="1" t="s">
        <v>2798</v>
      </c>
      <c r="B10327" s="1">
        <v>180</v>
      </c>
      <c r="C10327" s="1" t="s">
        <v>1340</v>
      </c>
      <c r="D10327" s="1">
        <v>1992</v>
      </c>
      <c r="E10327" s="1" t="s">
        <v>1362</v>
      </c>
      <c r="F10327" s="1" t="s">
        <v>1330</v>
      </c>
    </row>
    <row r="10328" spans="1:7" x14ac:dyDescent="0.4">
      <c r="A10328" s="1" t="s">
        <v>2797</v>
      </c>
      <c r="B10328" s="1">
        <v>180</v>
      </c>
      <c r="C10328" s="1" t="s">
        <v>1340</v>
      </c>
      <c r="D10328" s="1">
        <v>1993</v>
      </c>
      <c r="E10328" s="1" t="s">
        <v>1385</v>
      </c>
      <c r="F10328" s="1" t="s">
        <v>1330</v>
      </c>
    </row>
    <row r="10329" spans="1:7" x14ac:dyDescent="0.4">
      <c r="A10329" s="1" t="s">
        <v>1376</v>
      </c>
      <c r="B10329" s="1">
        <v>180</v>
      </c>
      <c r="C10329" s="1" t="s">
        <v>1340</v>
      </c>
      <c r="D10329" s="1">
        <v>1993</v>
      </c>
      <c r="E10329" s="1" t="s">
        <v>1385</v>
      </c>
      <c r="F10329" s="1" t="s">
        <v>1330</v>
      </c>
    </row>
    <row r="10330" spans="1:7" x14ac:dyDescent="0.4">
      <c r="A10330" s="1" t="s">
        <v>2796</v>
      </c>
      <c r="B10330" s="1">
        <v>180</v>
      </c>
      <c r="C10330" s="1" t="s">
        <v>1340</v>
      </c>
      <c r="D10330" s="1">
        <v>1993</v>
      </c>
      <c r="E10330" s="1" t="s">
        <v>1345</v>
      </c>
      <c r="F10330" s="1" t="s">
        <v>1330</v>
      </c>
    </row>
    <row r="10331" spans="1:7" x14ac:dyDescent="0.4">
      <c r="A10331" s="1" t="s">
        <v>2795</v>
      </c>
      <c r="B10331" s="1">
        <v>180</v>
      </c>
      <c r="C10331" s="1" t="s">
        <v>1340</v>
      </c>
      <c r="D10331" s="1">
        <v>1994</v>
      </c>
      <c r="E10331" s="1" t="s">
        <v>1331</v>
      </c>
      <c r="F10331" s="1" t="s">
        <v>1330</v>
      </c>
    </row>
    <row r="10332" spans="1:7" x14ac:dyDescent="0.4">
      <c r="A10332" s="1" t="s">
        <v>2794</v>
      </c>
      <c r="B10332" s="1">
        <v>180</v>
      </c>
      <c r="C10332" s="1" t="s">
        <v>1340</v>
      </c>
      <c r="D10332" s="1">
        <v>1994</v>
      </c>
      <c r="E10332" s="1" t="s">
        <v>1391</v>
      </c>
      <c r="F10332" s="1" t="s">
        <v>1330</v>
      </c>
    </row>
    <row r="10333" spans="1:7" x14ac:dyDescent="0.4">
      <c r="A10333" s="1" t="s">
        <v>2793</v>
      </c>
      <c r="B10333" s="1">
        <v>180</v>
      </c>
      <c r="C10333" s="1" t="s">
        <v>1340</v>
      </c>
      <c r="D10333" s="1">
        <v>1994</v>
      </c>
      <c r="E10333" s="1" t="s">
        <v>1331</v>
      </c>
      <c r="F10333" s="1" t="s">
        <v>1330</v>
      </c>
      <c r="G10333" s="1" t="s">
        <v>2792</v>
      </c>
    </row>
    <row r="10334" spans="1:7" x14ac:dyDescent="0.4">
      <c r="A10334" s="1" t="s">
        <v>2791</v>
      </c>
      <c r="B10334" s="1">
        <v>180</v>
      </c>
      <c r="C10334" s="1" t="s">
        <v>1340</v>
      </c>
      <c r="D10334" s="1">
        <v>1994</v>
      </c>
      <c r="E10334" s="1" t="s">
        <v>1331</v>
      </c>
      <c r="F10334" s="1" t="s">
        <v>1330</v>
      </c>
    </row>
    <row r="10335" spans="1:7" x14ac:dyDescent="0.4">
      <c r="A10335" s="1" t="s">
        <v>2790</v>
      </c>
      <c r="B10335" s="1">
        <v>180</v>
      </c>
      <c r="C10335" s="1" t="s">
        <v>1340</v>
      </c>
      <c r="D10335" s="1">
        <v>1994</v>
      </c>
      <c r="E10335" s="1" t="s">
        <v>1406</v>
      </c>
      <c r="F10335" s="1" t="s">
        <v>1330</v>
      </c>
    </row>
    <row r="10336" spans="1:7" x14ac:dyDescent="0.4">
      <c r="A10336" s="1" t="s">
        <v>2789</v>
      </c>
      <c r="B10336" s="1">
        <v>180</v>
      </c>
      <c r="C10336" s="1" t="s">
        <v>1340</v>
      </c>
      <c r="D10336" s="1">
        <v>1995</v>
      </c>
      <c r="E10336" s="1" t="s">
        <v>1331</v>
      </c>
      <c r="F10336" s="1" t="s">
        <v>1330</v>
      </c>
    </row>
    <row r="10337" spans="1:7" x14ac:dyDescent="0.4">
      <c r="A10337" s="1" t="s">
        <v>2788</v>
      </c>
      <c r="B10337" s="1">
        <v>154</v>
      </c>
      <c r="C10337" s="1" t="s">
        <v>1340</v>
      </c>
      <c r="D10337" s="1">
        <v>1993</v>
      </c>
      <c r="E10337" s="1" t="s">
        <v>1371</v>
      </c>
      <c r="F10337" s="1" t="s">
        <v>1330</v>
      </c>
    </row>
    <row r="10338" spans="1:7" x14ac:dyDescent="0.4">
      <c r="A10338" s="1" t="s">
        <v>2787</v>
      </c>
      <c r="B10338" s="1">
        <v>373</v>
      </c>
      <c r="C10338" s="1" t="s">
        <v>1340</v>
      </c>
      <c r="D10338" s="1">
        <v>1994</v>
      </c>
      <c r="E10338" s="1" t="s">
        <v>1331</v>
      </c>
      <c r="F10338" s="1" t="s">
        <v>1330</v>
      </c>
    </row>
    <row r="10339" spans="1:7" x14ac:dyDescent="0.4">
      <c r="A10339" s="1" t="s">
        <v>2786</v>
      </c>
      <c r="B10339" s="1">
        <v>368</v>
      </c>
      <c r="C10339" s="1" t="s">
        <v>1340</v>
      </c>
      <c r="D10339" s="1">
        <v>1994</v>
      </c>
      <c r="E10339" s="1" t="s">
        <v>1343</v>
      </c>
      <c r="F10339" s="1" t="s">
        <v>1636</v>
      </c>
      <c r="G10339" s="1" t="s">
        <v>1342</v>
      </c>
    </row>
    <row r="10340" spans="1:7" x14ac:dyDescent="0.4">
      <c r="A10340" s="1" t="s">
        <v>2785</v>
      </c>
      <c r="C10340" s="1" t="s">
        <v>1340</v>
      </c>
      <c r="D10340" s="1">
        <v>1991</v>
      </c>
      <c r="E10340" s="1" t="s">
        <v>1456</v>
      </c>
      <c r="F10340" s="1" t="s">
        <v>1432</v>
      </c>
    </row>
    <row r="10341" spans="1:7" x14ac:dyDescent="0.4">
      <c r="A10341" s="1" t="s">
        <v>2784</v>
      </c>
      <c r="B10341" s="1">
        <v>224</v>
      </c>
      <c r="C10341" s="1" t="s">
        <v>1340</v>
      </c>
      <c r="D10341" s="1">
        <v>1991</v>
      </c>
      <c r="E10341" s="1" t="s">
        <v>1391</v>
      </c>
      <c r="F10341" s="1" t="s">
        <v>1330</v>
      </c>
    </row>
    <row r="10342" spans="1:7" x14ac:dyDescent="0.4">
      <c r="A10342" s="1" t="s">
        <v>2783</v>
      </c>
      <c r="C10342" s="1" t="s">
        <v>1357</v>
      </c>
      <c r="D10342" s="1">
        <v>1991</v>
      </c>
      <c r="E10342" s="1" t="s">
        <v>1331</v>
      </c>
    </row>
    <row r="10343" spans="1:7" x14ac:dyDescent="0.4">
      <c r="A10343" s="1" t="s">
        <v>2782</v>
      </c>
      <c r="B10343" s="1">
        <v>480</v>
      </c>
      <c r="C10343" s="1" t="s">
        <v>1369</v>
      </c>
      <c r="D10343" s="1">
        <v>1991</v>
      </c>
      <c r="E10343" s="1" t="s">
        <v>1362</v>
      </c>
      <c r="F10343" s="1" t="s">
        <v>1330</v>
      </c>
      <c r="G10343" s="1" t="s">
        <v>1461</v>
      </c>
    </row>
    <row r="10344" spans="1:7" x14ac:dyDescent="0.4">
      <c r="A10344" s="1" t="s">
        <v>2781</v>
      </c>
      <c r="B10344" s="1">
        <v>514</v>
      </c>
      <c r="C10344" s="1" t="s">
        <v>1357</v>
      </c>
      <c r="D10344" s="1">
        <v>1992</v>
      </c>
      <c r="E10344" s="1" t="s">
        <v>1476</v>
      </c>
      <c r="F10344" s="1" t="s">
        <v>1334</v>
      </c>
    </row>
    <row r="10345" spans="1:7" x14ac:dyDescent="0.4">
      <c r="A10345" s="1" t="s">
        <v>2780</v>
      </c>
      <c r="C10345" s="1" t="s">
        <v>1357</v>
      </c>
      <c r="D10345" s="1">
        <v>1995</v>
      </c>
      <c r="E10345" s="1" t="s">
        <v>1331</v>
      </c>
      <c r="F10345" s="1" t="s">
        <v>1330</v>
      </c>
    </row>
    <row r="10346" spans="1:7" x14ac:dyDescent="0.4">
      <c r="A10346" s="1" t="s">
        <v>2779</v>
      </c>
      <c r="B10346" s="1">
        <v>82</v>
      </c>
      <c r="C10346" s="1" t="s">
        <v>1357</v>
      </c>
      <c r="D10346" s="1">
        <v>1994</v>
      </c>
      <c r="E10346" s="1" t="s">
        <v>1377</v>
      </c>
      <c r="F10346" s="1" t="s">
        <v>1330</v>
      </c>
      <c r="G10346" s="1" t="s">
        <v>1469</v>
      </c>
    </row>
    <row r="10347" spans="1:7" x14ac:dyDescent="0.4">
      <c r="A10347" s="1" t="s">
        <v>2778</v>
      </c>
      <c r="B10347" s="1">
        <v>430</v>
      </c>
      <c r="C10347" s="1" t="s">
        <v>1340</v>
      </c>
      <c r="D10347" s="1">
        <v>1991</v>
      </c>
      <c r="E10347" s="1" t="s">
        <v>1420</v>
      </c>
      <c r="F10347" s="1" t="s">
        <v>1330</v>
      </c>
      <c r="G10347" s="1" t="s">
        <v>2777</v>
      </c>
    </row>
    <row r="10348" spans="1:7" x14ac:dyDescent="0.4">
      <c r="A10348" s="1" t="s">
        <v>2776</v>
      </c>
      <c r="B10348" s="1">
        <v>430</v>
      </c>
      <c r="C10348" s="1" t="s">
        <v>1340</v>
      </c>
      <c r="D10348" s="1">
        <v>1992</v>
      </c>
      <c r="E10348" s="1" t="s">
        <v>1467</v>
      </c>
      <c r="F10348" s="1" t="s">
        <v>1330</v>
      </c>
    </row>
    <row r="10349" spans="1:7" x14ac:dyDescent="0.4">
      <c r="A10349" s="1" t="s">
        <v>2775</v>
      </c>
      <c r="B10349" s="1">
        <v>430</v>
      </c>
      <c r="C10349" s="1" t="s">
        <v>1340</v>
      </c>
      <c r="D10349" s="1">
        <v>1992</v>
      </c>
      <c r="E10349" s="1" t="s">
        <v>1467</v>
      </c>
      <c r="F10349" s="1" t="s">
        <v>1330</v>
      </c>
      <c r="G10349" s="1" t="s">
        <v>2714</v>
      </c>
    </row>
    <row r="10350" spans="1:7" x14ac:dyDescent="0.4">
      <c r="A10350" s="1" t="s">
        <v>2774</v>
      </c>
      <c r="B10350" s="1">
        <v>430</v>
      </c>
      <c r="C10350" s="1" t="s">
        <v>1340</v>
      </c>
      <c r="D10350" s="1">
        <v>1992</v>
      </c>
      <c r="E10350" s="1" t="s">
        <v>1625</v>
      </c>
      <c r="F10350" s="1" t="s">
        <v>1330</v>
      </c>
    </row>
    <row r="10351" spans="1:7" x14ac:dyDescent="0.4">
      <c r="A10351" s="1" t="s">
        <v>2773</v>
      </c>
      <c r="B10351" s="1">
        <v>430</v>
      </c>
      <c r="C10351" s="1" t="s">
        <v>1340</v>
      </c>
      <c r="D10351" s="1">
        <v>1992</v>
      </c>
      <c r="E10351" s="1" t="s">
        <v>1423</v>
      </c>
      <c r="F10351" s="1" t="s">
        <v>1330</v>
      </c>
    </row>
    <row r="10352" spans="1:7" x14ac:dyDescent="0.4">
      <c r="A10352" s="1" t="s">
        <v>2772</v>
      </c>
      <c r="B10352" s="1">
        <v>430</v>
      </c>
      <c r="C10352" s="1" t="s">
        <v>1340</v>
      </c>
      <c r="D10352" s="1">
        <v>1992</v>
      </c>
      <c r="E10352" s="1" t="s">
        <v>1331</v>
      </c>
      <c r="F10352" s="1" t="s">
        <v>1330</v>
      </c>
      <c r="G10352" s="1" t="s">
        <v>2771</v>
      </c>
    </row>
    <row r="10353" spans="1:7" x14ac:dyDescent="0.4">
      <c r="A10353" s="1" t="s">
        <v>2770</v>
      </c>
      <c r="B10353" s="1">
        <v>430</v>
      </c>
      <c r="C10353" s="1" t="s">
        <v>1340</v>
      </c>
      <c r="D10353" s="1">
        <v>1992</v>
      </c>
      <c r="E10353" s="1" t="s">
        <v>1423</v>
      </c>
      <c r="F10353" s="1" t="s">
        <v>1330</v>
      </c>
    </row>
    <row r="10354" spans="1:7" x14ac:dyDescent="0.4">
      <c r="A10354" s="1" t="s">
        <v>2769</v>
      </c>
      <c r="B10354" s="1">
        <v>430</v>
      </c>
      <c r="C10354" s="1" t="s">
        <v>1340</v>
      </c>
      <c r="D10354" s="1">
        <v>1992</v>
      </c>
      <c r="E10354" s="1" t="s">
        <v>1467</v>
      </c>
      <c r="F10354" s="1" t="s">
        <v>1330</v>
      </c>
    </row>
    <row r="10355" spans="1:7" x14ac:dyDescent="0.4">
      <c r="A10355" s="1" t="s">
        <v>2768</v>
      </c>
      <c r="B10355" s="1">
        <v>430</v>
      </c>
      <c r="C10355" s="1" t="s">
        <v>1340</v>
      </c>
      <c r="D10355" s="1">
        <v>1992</v>
      </c>
      <c r="E10355" s="1" t="s">
        <v>1467</v>
      </c>
      <c r="F10355" s="1" t="s">
        <v>1334</v>
      </c>
      <c r="G10355" s="1" t="s">
        <v>2767</v>
      </c>
    </row>
    <row r="10356" spans="1:7" x14ac:dyDescent="0.4">
      <c r="A10356" s="1" t="s">
        <v>2766</v>
      </c>
      <c r="B10356" s="1">
        <v>430</v>
      </c>
      <c r="C10356" s="1" t="s">
        <v>1340</v>
      </c>
      <c r="D10356" s="1">
        <v>1992</v>
      </c>
      <c r="E10356" s="1" t="s">
        <v>1345</v>
      </c>
      <c r="F10356" s="1" t="s">
        <v>1330</v>
      </c>
    </row>
    <row r="10357" spans="1:7" x14ac:dyDescent="0.4">
      <c r="A10357" s="1" t="s">
        <v>2765</v>
      </c>
      <c r="B10357" s="1">
        <v>2680</v>
      </c>
      <c r="C10357" s="1" t="s">
        <v>1347</v>
      </c>
      <c r="D10357" s="1">
        <v>1993</v>
      </c>
      <c r="E10357" s="1" t="s">
        <v>1331</v>
      </c>
      <c r="F10357" s="1" t="s">
        <v>1334</v>
      </c>
      <c r="G10357" s="1" t="s">
        <v>1102</v>
      </c>
    </row>
    <row r="10358" spans="1:7" x14ac:dyDescent="0.4">
      <c r="A10358" s="1" t="s">
        <v>2764</v>
      </c>
      <c r="B10358" s="1">
        <v>2680</v>
      </c>
      <c r="C10358" s="1" t="s">
        <v>1347</v>
      </c>
      <c r="D10358" s="1">
        <v>1993</v>
      </c>
      <c r="E10358" s="1" t="s">
        <v>1331</v>
      </c>
      <c r="F10358" s="1" t="s">
        <v>1334</v>
      </c>
      <c r="G10358" s="1" t="s">
        <v>1102</v>
      </c>
    </row>
    <row r="10359" spans="1:7" x14ac:dyDescent="0.4">
      <c r="A10359" s="1" t="s">
        <v>2763</v>
      </c>
      <c r="B10359" s="1">
        <v>162</v>
      </c>
      <c r="C10359" s="1" t="s">
        <v>1369</v>
      </c>
      <c r="D10359" s="1">
        <v>1991</v>
      </c>
      <c r="E10359" s="1" t="s">
        <v>1377</v>
      </c>
      <c r="F10359" s="1" t="s">
        <v>1334</v>
      </c>
      <c r="G10359" s="1" t="s">
        <v>2717</v>
      </c>
    </row>
    <row r="10360" spans="1:7" x14ac:dyDescent="0.4">
      <c r="A10360" s="1" t="s">
        <v>2762</v>
      </c>
      <c r="B10360" s="1">
        <v>423</v>
      </c>
      <c r="C10360" s="1" t="s">
        <v>1357</v>
      </c>
      <c r="D10360" s="1">
        <v>1994</v>
      </c>
      <c r="E10360" s="1" t="s">
        <v>1456</v>
      </c>
      <c r="F10360" s="1" t="s">
        <v>1334</v>
      </c>
      <c r="G10360" s="1" t="s">
        <v>1583</v>
      </c>
    </row>
    <row r="10361" spans="1:7" x14ac:dyDescent="0.4">
      <c r="A10361" s="1" t="s">
        <v>2761</v>
      </c>
      <c r="B10361" s="1">
        <v>423</v>
      </c>
      <c r="C10361" s="1" t="s">
        <v>1357</v>
      </c>
      <c r="D10361" s="1">
        <v>1994</v>
      </c>
      <c r="E10361" s="1" t="s">
        <v>1913</v>
      </c>
      <c r="F10361" s="1" t="s">
        <v>1334</v>
      </c>
      <c r="G10361" s="1" t="s">
        <v>2711</v>
      </c>
    </row>
    <row r="10362" spans="1:7" x14ac:dyDescent="0.4">
      <c r="A10362" s="1" t="s">
        <v>2760</v>
      </c>
      <c r="B10362" s="1">
        <v>116</v>
      </c>
      <c r="C10362" s="1" t="s">
        <v>1332</v>
      </c>
      <c r="D10362" s="1">
        <v>1991</v>
      </c>
      <c r="E10362" s="1" t="s">
        <v>1633</v>
      </c>
      <c r="F10362" s="1" t="s">
        <v>1334</v>
      </c>
      <c r="G10362" s="1" t="s">
        <v>1632</v>
      </c>
    </row>
    <row r="10363" spans="1:7" x14ac:dyDescent="0.4">
      <c r="A10363" s="1" t="s">
        <v>2759</v>
      </c>
      <c r="B10363" s="1">
        <v>116</v>
      </c>
      <c r="C10363" s="1" t="s">
        <v>1332</v>
      </c>
      <c r="D10363" s="1">
        <v>1992</v>
      </c>
      <c r="E10363" s="1" t="s">
        <v>1633</v>
      </c>
      <c r="F10363" s="1" t="s">
        <v>1334</v>
      </c>
      <c r="G10363" s="1" t="s">
        <v>1632</v>
      </c>
    </row>
    <row r="10364" spans="1:7" x14ac:dyDescent="0.4">
      <c r="A10364" s="1" t="s">
        <v>2758</v>
      </c>
      <c r="B10364" s="1">
        <v>247</v>
      </c>
      <c r="C10364" s="1" t="s">
        <v>1340</v>
      </c>
      <c r="D10364" s="1">
        <v>1993</v>
      </c>
      <c r="E10364" s="1" t="s">
        <v>1343</v>
      </c>
      <c r="F10364" s="1" t="s">
        <v>1334</v>
      </c>
      <c r="G10364" s="1" t="s">
        <v>2604</v>
      </c>
    </row>
    <row r="10365" spans="1:7" x14ac:dyDescent="0.4">
      <c r="A10365" s="1" t="s">
        <v>2757</v>
      </c>
      <c r="B10365" s="1">
        <v>247</v>
      </c>
      <c r="C10365" s="1" t="s">
        <v>1340</v>
      </c>
      <c r="D10365" s="1">
        <v>1993</v>
      </c>
      <c r="E10365" s="1" t="s">
        <v>1343</v>
      </c>
      <c r="F10365" s="1" t="s">
        <v>1334</v>
      </c>
      <c r="G10365" s="1" t="s">
        <v>2604</v>
      </c>
    </row>
    <row r="10366" spans="1:7" x14ac:dyDescent="0.4">
      <c r="A10366" s="1" t="s">
        <v>2756</v>
      </c>
      <c r="B10366" s="1">
        <v>114</v>
      </c>
      <c r="C10366" s="1" t="s">
        <v>1340</v>
      </c>
      <c r="D10366" s="1">
        <v>1991</v>
      </c>
      <c r="E10366" s="1" t="s">
        <v>1425</v>
      </c>
      <c r="F10366" s="1" t="s">
        <v>1330</v>
      </c>
    </row>
    <row r="10367" spans="1:7" x14ac:dyDescent="0.4">
      <c r="A10367" s="1" t="s">
        <v>2755</v>
      </c>
      <c r="B10367" s="1">
        <v>80</v>
      </c>
      <c r="C10367" s="1" t="s">
        <v>1340</v>
      </c>
      <c r="D10367" s="1">
        <v>1991</v>
      </c>
      <c r="E10367" s="1" t="s">
        <v>1360</v>
      </c>
      <c r="F10367" s="1" t="s">
        <v>1330</v>
      </c>
    </row>
    <row r="10368" spans="1:7" x14ac:dyDescent="0.4">
      <c r="A10368" s="1" t="s">
        <v>2754</v>
      </c>
      <c r="B10368" s="1">
        <v>161</v>
      </c>
      <c r="C10368" s="1" t="s">
        <v>1340</v>
      </c>
      <c r="D10368" s="1">
        <v>1992</v>
      </c>
      <c r="E10368" s="1" t="s">
        <v>1496</v>
      </c>
      <c r="F10368" s="1" t="s">
        <v>1334</v>
      </c>
      <c r="G10368" s="1" t="s">
        <v>2753</v>
      </c>
    </row>
    <row r="10369" spans="1:7" x14ac:dyDescent="0.4">
      <c r="A10369" s="1" t="s">
        <v>2752</v>
      </c>
      <c r="B10369" s="1">
        <v>161</v>
      </c>
      <c r="C10369" s="1" t="s">
        <v>1340</v>
      </c>
      <c r="D10369" s="1">
        <v>1992</v>
      </c>
      <c r="E10369" s="1" t="s">
        <v>1353</v>
      </c>
      <c r="F10369" s="1" t="s">
        <v>1334</v>
      </c>
    </row>
    <row r="10370" spans="1:7" x14ac:dyDescent="0.4">
      <c r="A10370" s="1" t="s">
        <v>2751</v>
      </c>
      <c r="B10370" s="1">
        <v>128</v>
      </c>
      <c r="C10370" s="1" t="s">
        <v>1340</v>
      </c>
      <c r="D10370" s="1">
        <v>1991</v>
      </c>
    </row>
    <row r="10371" spans="1:7" x14ac:dyDescent="0.4">
      <c r="A10371" s="1" t="s">
        <v>2750</v>
      </c>
      <c r="C10371" s="1" t="s">
        <v>1340</v>
      </c>
      <c r="D10371" s="1">
        <v>1993</v>
      </c>
      <c r="E10371" s="1" t="s">
        <v>2270</v>
      </c>
      <c r="F10371" s="1" t="s">
        <v>1330</v>
      </c>
    </row>
    <row r="10372" spans="1:7" x14ac:dyDescent="0.4">
      <c r="A10372" s="1" t="s">
        <v>2749</v>
      </c>
      <c r="B10372" s="1">
        <v>450</v>
      </c>
      <c r="C10372" s="1" t="s">
        <v>1347</v>
      </c>
      <c r="D10372" s="1">
        <v>1992</v>
      </c>
      <c r="E10372" s="1" t="s">
        <v>1335</v>
      </c>
      <c r="F10372" s="1" t="s">
        <v>1334</v>
      </c>
      <c r="G10372" s="1" t="s">
        <v>1428</v>
      </c>
    </row>
    <row r="10373" spans="1:7" x14ac:dyDescent="0.4">
      <c r="A10373" s="1" t="s">
        <v>2748</v>
      </c>
      <c r="B10373" s="1">
        <v>678</v>
      </c>
      <c r="C10373" s="1" t="s">
        <v>1340</v>
      </c>
      <c r="D10373" s="1">
        <v>1991</v>
      </c>
      <c r="E10373" s="1" t="s">
        <v>1420</v>
      </c>
      <c r="F10373" s="1" t="s">
        <v>1334</v>
      </c>
      <c r="G10373" s="1" t="s">
        <v>1492</v>
      </c>
    </row>
    <row r="10374" spans="1:7" x14ac:dyDescent="0.4">
      <c r="A10374" s="1" t="s">
        <v>2747</v>
      </c>
      <c r="B10374" s="1">
        <v>470</v>
      </c>
      <c r="C10374" s="1" t="s">
        <v>1357</v>
      </c>
      <c r="D10374" s="1">
        <v>1991</v>
      </c>
      <c r="E10374" s="1" t="s">
        <v>1377</v>
      </c>
      <c r="F10374" s="1" t="s">
        <v>1334</v>
      </c>
      <c r="G10374" s="1" t="s">
        <v>2746</v>
      </c>
    </row>
    <row r="10375" spans="1:7" x14ac:dyDescent="0.4">
      <c r="A10375" s="1" t="s">
        <v>2745</v>
      </c>
      <c r="B10375" s="1">
        <v>418</v>
      </c>
      <c r="C10375" s="1" t="s">
        <v>1340</v>
      </c>
      <c r="D10375" s="1">
        <v>1992</v>
      </c>
      <c r="F10375" s="1" t="s">
        <v>1334</v>
      </c>
    </row>
    <row r="10376" spans="1:7" x14ac:dyDescent="0.4">
      <c r="A10376" s="1" t="s">
        <v>2744</v>
      </c>
      <c r="B10376" s="1">
        <v>418</v>
      </c>
      <c r="C10376" s="1" t="s">
        <v>1340</v>
      </c>
      <c r="D10376" s="1">
        <v>1992</v>
      </c>
      <c r="E10376" s="1" t="s">
        <v>1360</v>
      </c>
      <c r="F10376" s="1" t="s">
        <v>1330</v>
      </c>
    </row>
    <row r="10377" spans="1:7" x14ac:dyDescent="0.4">
      <c r="A10377" s="1" t="s">
        <v>2743</v>
      </c>
      <c r="B10377" s="1">
        <v>374</v>
      </c>
      <c r="C10377" s="1" t="s">
        <v>1340</v>
      </c>
      <c r="D10377" s="1">
        <v>1991</v>
      </c>
      <c r="E10377" s="1" t="s">
        <v>1555</v>
      </c>
      <c r="F10377" s="1" t="s">
        <v>1334</v>
      </c>
      <c r="G10377" s="1" t="s">
        <v>2742</v>
      </c>
    </row>
    <row r="10378" spans="1:7" x14ac:dyDescent="0.4">
      <c r="A10378" s="1" t="s">
        <v>2741</v>
      </c>
      <c r="B10378" s="1">
        <v>176</v>
      </c>
      <c r="C10378" s="1" t="s">
        <v>1340</v>
      </c>
      <c r="D10378" s="1">
        <v>1991</v>
      </c>
      <c r="E10378" s="1" t="s">
        <v>1331</v>
      </c>
      <c r="F10378" s="1" t="s">
        <v>1330</v>
      </c>
    </row>
    <row r="10379" spans="1:7" x14ac:dyDescent="0.4">
      <c r="A10379" s="1" t="s">
        <v>2740</v>
      </c>
      <c r="B10379" s="1">
        <v>176</v>
      </c>
      <c r="C10379" s="1" t="s">
        <v>1340</v>
      </c>
      <c r="D10379" s="1">
        <v>1992</v>
      </c>
      <c r="E10379" s="1" t="s">
        <v>1385</v>
      </c>
      <c r="F10379" s="1" t="s">
        <v>1330</v>
      </c>
    </row>
    <row r="10380" spans="1:7" x14ac:dyDescent="0.4">
      <c r="A10380" s="1" t="s">
        <v>2739</v>
      </c>
      <c r="B10380" s="1">
        <v>176</v>
      </c>
      <c r="C10380" s="1" t="s">
        <v>1340</v>
      </c>
      <c r="D10380" s="1">
        <v>1992</v>
      </c>
      <c r="E10380" s="1" t="s">
        <v>1391</v>
      </c>
      <c r="F10380" s="1" t="s">
        <v>1330</v>
      </c>
    </row>
    <row r="10381" spans="1:7" x14ac:dyDescent="0.4">
      <c r="A10381" s="1" t="s">
        <v>2738</v>
      </c>
      <c r="B10381" s="1">
        <v>176</v>
      </c>
      <c r="C10381" s="1" t="s">
        <v>1340</v>
      </c>
      <c r="D10381" s="1">
        <v>1992</v>
      </c>
      <c r="E10381" s="1" t="s">
        <v>1406</v>
      </c>
      <c r="F10381" s="1" t="s">
        <v>1334</v>
      </c>
      <c r="G10381" s="1" t="s">
        <v>1364</v>
      </c>
    </row>
    <row r="10382" spans="1:7" x14ac:dyDescent="0.4">
      <c r="A10382" s="1" t="s">
        <v>2737</v>
      </c>
      <c r="B10382" s="1">
        <v>184</v>
      </c>
      <c r="C10382" s="1" t="s">
        <v>1340</v>
      </c>
      <c r="D10382" s="1">
        <v>1992</v>
      </c>
      <c r="E10382" s="1" t="s">
        <v>1362</v>
      </c>
      <c r="F10382" s="1" t="s">
        <v>1334</v>
      </c>
      <c r="G10382" s="1" t="s">
        <v>1364</v>
      </c>
    </row>
    <row r="10383" spans="1:7" x14ac:dyDescent="0.4">
      <c r="A10383" s="1" t="s">
        <v>2736</v>
      </c>
      <c r="B10383" s="1">
        <v>290</v>
      </c>
      <c r="C10383" s="1" t="s">
        <v>1369</v>
      </c>
      <c r="D10383" s="1">
        <v>1992</v>
      </c>
      <c r="E10383" s="1" t="s">
        <v>1377</v>
      </c>
      <c r="F10383" s="1" t="s">
        <v>1334</v>
      </c>
      <c r="G10383" s="1" t="s">
        <v>2717</v>
      </c>
    </row>
    <row r="10384" spans="1:7" x14ac:dyDescent="0.4">
      <c r="A10384" s="1" t="s">
        <v>2735</v>
      </c>
      <c r="B10384" s="1">
        <v>290</v>
      </c>
      <c r="C10384" s="1" t="s">
        <v>1369</v>
      </c>
      <c r="D10384" s="1">
        <v>1993</v>
      </c>
      <c r="E10384" s="1" t="s">
        <v>1351</v>
      </c>
      <c r="F10384" s="1" t="s">
        <v>1330</v>
      </c>
    </row>
    <row r="10385" spans="1:7" x14ac:dyDescent="0.4">
      <c r="A10385" s="1" t="s">
        <v>2734</v>
      </c>
      <c r="B10385" s="1">
        <v>678</v>
      </c>
      <c r="C10385" s="1" t="s">
        <v>1340</v>
      </c>
      <c r="D10385" s="1">
        <v>1991</v>
      </c>
      <c r="E10385" s="1" t="s">
        <v>1420</v>
      </c>
      <c r="F10385" s="1" t="s">
        <v>1334</v>
      </c>
      <c r="G10385" s="1" t="s">
        <v>1447</v>
      </c>
    </row>
    <row r="10386" spans="1:7" x14ac:dyDescent="0.4">
      <c r="A10386" s="1" t="s">
        <v>2733</v>
      </c>
      <c r="B10386" s="1">
        <v>678</v>
      </c>
      <c r="C10386" s="1" t="s">
        <v>1340</v>
      </c>
      <c r="D10386" s="1">
        <v>1991</v>
      </c>
      <c r="E10386" s="1" t="s">
        <v>1420</v>
      </c>
      <c r="F10386" s="1" t="s">
        <v>1334</v>
      </c>
      <c r="G10386" s="1" t="s">
        <v>1492</v>
      </c>
    </row>
    <row r="10387" spans="1:7" x14ac:dyDescent="0.4">
      <c r="A10387" s="1" t="s">
        <v>2732</v>
      </c>
      <c r="B10387" s="1">
        <v>678</v>
      </c>
      <c r="C10387" s="1" t="s">
        <v>1340</v>
      </c>
      <c r="D10387" s="1">
        <v>1991</v>
      </c>
      <c r="E10387" s="1" t="s">
        <v>1420</v>
      </c>
      <c r="F10387" s="1" t="s">
        <v>1330</v>
      </c>
    </row>
    <row r="10388" spans="1:7" x14ac:dyDescent="0.4">
      <c r="A10388" s="1" t="s">
        <v>2731</v>
      </c>
      <c r="B10388" s="1">
        <v>96</v>
      </c>
      <c r="C10388" s="1" t="s">
        <v>1340</v>
      </c>
      <c r="D10388" s="1">
        <v>1991</v>
      </c>
      <c r="E10388" s="1" t="s">
        <v>1351</v>
      </c>
      <c r="G10388" s="1" t="s">
        <v>2730</v>
      </c>
    </row>
    <row r="10389" spans="1:7" x14ac:dyDescent="0.4">
      <c r="A10389" s="1" t="s">
        <v>2729</v>
      </c>
      <c r="B10389" s="1">
        <v>328</v>
      </c>
      <c r="C10389" s="1" t="s">
        <v>1369</v>
      </c>
      <c r="D10389" s="1">
        <v>1991</v>
      </c>
      <c r="E10389" s="1" t="s">
        <v>1362</v>
      </c>
      <c r="F10389" s="1" t="s">
        <v>1464</v>
      </c>
      <c r="G10389" s="1" t="s">
        <v>1779</v>
      </c>
    </row>
    <row r="10390" spans="1:7" x14ac:dyDescent="0.4">
      <c r="A10390" s="1" t="s">
        <v>2728</v>
      </c>
      <c r="B10390" s="1">
        <v>328</v>
      </c>
      <c r="C10390" s="1" t="s">
        <v>1369</v>
      </c>
      <c r="D10390" s="1">
        <v>1991</v>
      </c>
      <c r="E10390" s="1" t="s">
        <v>1362</v>
      </c>
      <c r="F10390" s="1" t="s">
        <v>1334</v>
      </c>
      <c r="G10390" s="1" t="s">
        <v>2551</v>
      </c>
    </row>
    <row r="10391" spans="1:7" x14ac:dyDescent="0.4">
      <c r="A10391" s="1" t="s">
        <v>2727</v>
      </c>
      <c r="B10391" s="1">
        <v>439</v>
      </c>
      <c r="C10391" s="1" t="s">
        <v>1369</v>
      </c>
      <c r="D10391" s="1">
        <v>1992</v>
      </c>
      <c r="E10391" s="1" t="s">
        <v>1362</v>
      </c>
      <c r="F10391" s="1" t="s">
        <v>1330</v>
      </c>
      <c r="G10391" s="1" t="s">
        <v>1461</v>
      </c>
    </row>
    <row r="10392" spans="1:7" x14ac:dyDescent="0.4">
      <c r="A10392" s="1" t="s">
        <v>2726</v>
      </c>
      <c r="B10392" s="1">
        <v>251</v>
      </c>
      <c r="C10392" s="1" t="s">
        <v>1375</v>
      </c>
      <c r="D10392" s="1">
        <v>1991</v>
      </c>
      <c r="E10392" s="1" t="s">
        <v>1423</v>
      </c>
    </row>
    <row r="10393" spans="1:7" x14ac:dyDescent="0.4">
      <c r="A10393" s="1" t="s">
        <v>2725</v>
      </c>
      <c r="B10393" s="1">
        <v>80</v>
      </c>
      <c r="C10393" s="1" t="s">
        <v>1340</v>
      </c>
      <c r="D10393" s="1">
        <v>1991</v>
      </c>
      <c r="E10393" s="1" t="s">
        <v>1345</v>
      </c>
      <c r="F10393" s="1" t="s">
        <v>1330</v>
      </c>
    </row>
    <row r="10394" spans="1:7" x14ac:dyDescent="0.4">
      <c r="A10394" s="1" t="s">
        <v>2724</v>
      </c>
      <c r="B10394" s="1">
        <v>80</v>
      </c>
      <c r="C10394" s="1" t="s">
        <v>1340</v>
      </c>
      <c r="D10394" s="1">
        <v>1992</v>
      </c>
      <c r="E10394" s="1" t="s">
        <v>1345</v>
      </c>
      <c r="F10394" s="1" t="s">
        <v>1330</v>
      </c>
    </row>
    <row r="10395" spans="1:7" x14ac:dyDescent="0.4">
      <c r="A10395" s="1" t="s">
        <v>2723</v>
      </c>
      <c r="B10395" s="1">
        <v>80</v>
      </c>
      <c r="C10395" s="1" t="s">
        <v>1340</v>
      </c>
      <c r="D10395" s="1">
        <v>1993</v>
      </c>
      <c r="E10395" s="1" t="s">
        <v>1385</v>
      </c>
      <c r="F10395" s="1" t="s">
        <v>1330</v>
      </c>
    </row>
    <row r="10396" spans="1:7" x14ac:dyDescent="0.4">
      <c r="A10396" s="1" t="s">
        <v>2722</v>
      </c>
      <c r="B10396" s="1">
        <v>80</v>
      </c>
      <c r="C10396" s="1" t="s">
        <v>1340</v>
      </c>
      <c r="D10396" s="1">
        <v>1993</v>
      </c>
      <c r="E10396" s="1" t="s">
        <v>1345</v>
      </c>
      <c r="F10396" s="1" t="s">
        <v>1330</v>
      </c>
    </row>
    <row r="10397" spans="1:7" x14ac:dyDescent="0.4">
      <c r="A10397" s="1" t="s">
        <v>2721</v>
      </c>
      <c r="B10397" s="1">
        <v>80</v>
      </c>
      <c r="C10397" s="1" t="s">
        <v>1340</v>
      </c>
      <c r="D10397" s="1">
        <v>1993</v>
      </c>
      <c r="E10397" s="1" t="s">
        <v>1345</v>
      </c>
      <c r="F10397" s="1" t="s">
        <v>1330</v>
      </c>
    </row>
    <row r="10398" spans="1:7" x14ac:dyDescent="0.4">
      <c r="A10398" s="1" t="s">
        <v>2720</v>
      </c>
      <c r="B10398" s="1">
        <v>247</v>
      </c>
      <c r="C10398" s="1" t="s">
        <v>1340</v>
      </c>
      <c r="D10398" s="1">
        <v>1993</v>
      </c>
      <c r="E10398" s="1" t="s">
        <v>1335</v>
      </c>
      <c r="F10398" s="1" t="s">
        <v>1330</v>
      </c>
    </row>
    <row r="10399" spans="1:7" x14ac:dyDescent="0.4">
      <c r="A10399" s="1" t="s">
        <v>2719</v>
      </c>
      <c r="B10399" s="1">
        <v>372</v>
      </c>
      <c r="C10399" s="1" t="s">
        <v>1340</v>
      </c>
      <c r="D10399" s="1">
        <v>1991</v>
      </c>
      <c r="E10399" s="1" t="s">
        <v>1353</v>
      </c>
      <c r="F10399" s="1" t="s">
        <v>1330</v>
      </c>
    </row>
    <row r="10400" spans="1:7" x14ac:dyDescent="0.4">
      <c r="A10400" s="1" t="s">
        <v>2718</v>
      </c>
      <c r="B10400" s="1">
        <v>162</v>
      </c>
      <c r="C10400" s="1" t="s">
        <v>1369</v>
      </c>
      <c r="D10400" s="1">
        <v>1992</v>
      </c>
      <c r="E10400" s="1" t="s">
        <v>1377</v>
      </c>
      <c r="F10400" s="1" t="s">
        <v>1330</v>
      </c>
      <c r="G10400" s="1" t="s">
        <v>2717</v>
      </c>
    </row>
    <row r="10401" spans="1:7" x14ac:dyDescent="0.4">
      <c r="A10401" s="1" t="s">
        <v>2716</v>
      </c>
      <c r="B10401" s="1">
        <v>146</v>
      </c>
      <c r="C10401" s="1" t="s">
        <v>1340</v>
      </c>
      <c r="D10401" s="1">
        <v>1992</v>
      </c>
      <c r="E10401" s="1" t="s">
        <v>1335</v>
      </c>
      <c r="F10401" s="1" t="s">
        <v>1330</v>
      </c>
    </row>
    <row r="10402" spans="1:7" x14ac:dyDescent="0.4">
      <c r="A10402" s="1" t="s">
        <v>2715</v>
      </c>
      <c r="B10402" s="1">
        <v>564</v>
      </c>
      <c r="C10402" s="1" t="s">
        <v>1340</v>
      </c>
      <c r="D10402" s="1">
        <v>1992</v>
      </c>
      <c r="E10402" s="1" t="s">
        <v>1385</v>
      </c>
      <c r="F10402" s="1" t="s">
        <v>1330</v>
      </c>
      <c r="G10402" s="1" t="s">
        <v>2714</v>
      </c>
    </row>
    <row r="10403" spans="1:7" x14ac:dyDescent="0.4">
      <c r="A10403" s="1" t="s">
        <v>2713</v>
      </c>
      <c r="B10403" s="1">
        <v>564</v>
      </c>
      <c r="C10403" s="1" t="s">
        <v>1340</v>
      </c>
      <c r="D10403" s="1">
        <v>1993</v>
      </c>
      <c r="E10403" s="1" t="s">
        <v>1345</v>
      </c>
      <c r="F10403" s="1" t="s">
        <v>1330</v>
      </c>
    </row>
    <row r="10404" spans="1:7" x14ac:dyDescent="0.4">
      <c r="A10404" s="1" t="s">
        <v>2712</v>
      </c>
      <c r="B10404" s="1">
        <v>423</v>
      </c>
      <c r="C10404" s="1" t="s">
        <v>1357</v>
      </c>
      <c r="D10404" s="1">
        <v>1995</v>
      </c>
      <c r="E10404" s="1" t="s">
        <v>1913</v>
      </c>
      <c r="F10404" s="1" t="s">
        <v>1334</v>
      </c>
      <c r="G10404" s="1" t="s">
        <v>2711</v>
      </c>
    </row>
    <row r="10405" spans="1:7" x14ac:dyDescent="0.4">
      <c r="A10405" s="1" t="s">
        <v>2710</v>
      </c>
      <c r="B10405" s="1">
        <v>136</v>
      </c>
      <c r="C10405" s="1" t="s">
        <v>1332</v>
      </c>
      <c r="D10405" s="1">
        <v>1992</v>
      </c>
      <c r="E10405" s="1" t="s">
        <v>1335</v>
      </c>
      <c r="F10405" s="1" t="s">
        <v>1330</v>
      </c>
    </row>
    <row r="10406" spans="1:7" x14ac:dyDescent="0.4">
      <c r="A10406" s="1" t="s">
        <v>2709</v>
      </c>
      <c r="B10406" s="1">
        <v>136</v>
      </c>
      <c r="C10406" s="1" t="s">
        <v>1332</v>
      </c>
      <c r="D10406" s="1">
        <v>1992</v>
      </c>
      <c r="E10406" s="1" t="s">
        <v>1335</v>
      </c>
      <c r="F10406" s="1" t="s">
        <v>1636</v>
      </c>
    </row>
    <row r="10407" spans="1:7" x14ac:dyDescent="0.4">
      <c r="A10407" s="1" t="s">
        <v>2708</v>
      </c>
      <c r="B10407" s="1">
        <v>136</v>
      </c>
      <c r="C10407" s="1" t="s">
        <v>1332</v>
      </c>
      <c r="D10407" s="1">
        <v>1993</v>
      </c>
      <c r="E10407" s="1" t="s">
        <v>1335</v>
      </c>
      <c r="F10407" s="1" t="s">
        <v>1334</v>
      </c>
      <c r="G10407" s="1" t="s">
        <v>2560</v>
      </c>
    </row>
    <row r="10408" spans="1:7" x14ac:dyDescent="0.4">
      <c r="A10408" s="1" t="s">
        <v>2707</v>
      </c>
      <c r="B10408" s="1">
        <v>136</v>
      </c>
      <c r="C10408" s="1" t="s">
        <v>1332</v>
      </c>
      <c r="D10408" s="1">
        <v>1993</v>
      </c>
      <c r="E10408" s="1" t="s">
        <v>1335</v>
      </c>
      <c r="F10408" s="1" t="s">
        <v>1636</v>
      </c>
      <c r="G10408" s="1" t="s">
        <v>1992</v>
      </c>
    </row>
    <row r="10409" spans="1:7" x14ac:dyDescent="0.4">
      <c r="A10409" s="1" t="s">
        <v>2706</v>
      </c>
      <c r="B10409" s="1">
        <v>136</v>
      </c>
      <c r="C10409" s="1" t="s">
        <v>1332</v>
      </c>
      <c r="D10409" s="1">
        <v>1994</v>
      </c>
      <c r="E10409" s="1" t="s">
        <v>1335</v>
      </c>
      <c r="F10409" s="1" t="s">
        <v>1636</v>
      </c>
      <c r="G10409" s="1" t="s">
        <v>1428</v>
      </c>
    </row>
    <row r="10410" spans="1:7" x14ac:dyDescent="0.4">
      <c r="A10410" s="1" t="s">
        <v>2705</v>
      </c>
      <c r="B10410" s="1">
        <v>136</v>
      </c>
      <c r="C10410" s="1" t="s">
        <v>1332</v>
      </c>
      <c r="D10410" s="1">
        <v>1993</v>
      </c>
      <c r="E10410" s="1" t="s">
        <v>1335</v>
      </c>
      <c r="F10410" s="1" t="s">
        <v>1636</v>
      </c>
    </row>
    <row r="10411" spans="1:7" x14ac:dyDescent="0.4">
      <c r="A10411" s="1" t="s">
        <v>2704</v>
      </c>
      <c r="B10411" s="1">
        <v>136</v>
      </c>
      <c r="C10411" s="1" t="s">
        <v>1332</v>
      </c>
      <c r="D10411" s="1">
        <v>1994</v>
      </c>
      <c r="E10411" s="1" t="s">
        <v>1335</v>
      </c>
      <c r="F10411" s="1" t="s">
        <v>1334</v>
      </c>
      <c r="G10411" s="1" t="s">
        <v>1992</v>
      </c>
    </row>
    <row r="10412" spans="1:7" x14ac:dyDescent="0.4">
      <c r="A10412" s="1" t="s">
        <v>2703</v>
      </c>
      <c r="B10412" s="1">
        <v>136</v>
      </c>
      <c r="C10412" s="1" t="s">
        <v>1332</v>
      </c>
      <c r="D10412" s="1">
        <v>1993</v>
      </c>
      <c r="E10412" s="1" t="s">
        <v>1335</v>
      </c>
      <c r="F10412" s="1" t="s">
        <v>1636</v>
      </c>
    </row>
    <row r="10413" spans="1:7" x14ac:dyDescent="0.4">
      <c r="A10413" s="1" t="s">
        <v>2702</v>
      </c>
      <c r="B10413" s="1">
        <v>136</v>
      </c>
      <c r="C10413" s="1" t="s">
        <v>1332</v>
      </c>
      <c r="D10413" s="1">
        <v>1993</v>
      </c>
      <c r="E10413" s="1" t="s">
        <v>1335</v>
      </c>
      <c r="F10413" s="1" t="s">
        <v>1330</v>
      </c>
      <c r="G10413" s="1" t="s">
        <v>1570</v>
      </c>
    </row>
    <row r="10414" spans="1:7" x14ac:dyDescent="0.4">
      <c r="A10414" s="1" t="s">
        <v>2701</v>
      </c>
      <c r="B10414" s="1">
        <v>136</v>
      </c>
      <c r="C10414" s="1" t="s">
        <v>1332</v>
      </c>
      <c r="D10414" s="1">
        <v>1993</v>
      </c>
      <c r="E10414" s="1" t="s">
        <v>1335</v>
      </c>
      <c r="F10414" s="1" t="s">
        <v>1636</v>
      </c>
    </row>
    <row r="10415" spans="1:7" x14ac:dyDescent="0.4">
      <c r="A10415" s="1" t="s">
        <v>2700</v>
      </c>
      <c r="C10415" s="1" t="s">
        <v>1357</v>
      </c>
      <c r="D10415" s="1">
        <v>1992</v>
      </c>
      <c r="E10415" s="1" t="s">
        <v>1456</v>
      </c>
      <c r="G10415" s="1" t="s">
        <v>2699</v>
      </c>
    </row>
    <row r="10416" spans="1:7" x14ac:dyDescent="0.4">
      <c r="A10416" s="1" t="s">
        <v>2698</v>
      </c>
      <c r="C10416" s="1" t="s">
        <v>1357</v>
      </c>
      <c r="D10416" s="1">
        <v>1992</v>
      </c>
      <c r="E10416" s="1" t="s">
        <v>1367</v>
      </c>
    </row>
    <row r="10417" spans="1:7" x14ac:dyDescent="0.4">
      <c r="A10417" s="1" t="s">
        <v>2697</v>
      </c>
      <c r="C10417" s="1" t="s">
        <v>1357</v>
      </c>
      <c r="D10417" s="1">
        <v>1992</v>
      </c>
      <c r="E10417" s="1" t="s">
        <v>1456</v>
      </c>
      <c r="G10417" s="1" t="s">
        <v>2696</v>
      </c>
    </row>
    <row r="10418" spans="1:7" x14ac:dyDescent="0.4">
      <c r="A10418" s="1" t="s">
        <v>1769</v>
      </c>
      <c r="C10418" s="1" t="s">
        <v>1357</v>
      </c>
      <c r="D10418" s="1">
        <v>1993</v>
      </c>
      <c r="E10418" s="1" t="s">
        <v>1456</v>
      </c>
    </row>
    <row r="10419" spans="1:7" x14ac:dyDescent="0.4">
      <c r="A10419" s="1" t="s">
        <v>2695</v>
      </c>
      <c r="B10419" s="1">
        <v>178</v>
      </c>
      <c r="C10419" s="1" t="s">
        <v>1369</v>
      </c>
      <c r="D10419" s="1">
        <v>1993</v>
      </c>
      <c r="E10419" s="1" t="s">
        <v>1351</v>
      </c>
      <c r="F10419" s="1" t="s">
        <v>1334</v>
      </c>
    </row>
    <row r="10420" spans="1:7" x14ac:dyDescent="0.4">
      <c r="A10420" s="1" t="s">
        <v>2694</v>
      </c>
      <c r="B10420" s="1">
        <v>220</v>
      </c>
      <c r="C10420" s="1" t="s">
        <v>1340</v>
      </c>
      <c r="D10420" s="1">
        <v>1991</v>
      </c>
      <c r="E10420" s="1" t="s">
        <v>1467</v>
      </c>
      <c r="F10420" s="1" t="s">
        <v>1330</v>
      </c>
    </row>
    <row r="10421" spans="1:7" x14ac:dyDescent="0.4">
      <c r="A10421" s="1" t="s">
        <v>2693</v>
      </c>
      <c r="B10421" s="1">
        <v>38</v>
      </c>
      <c r="C10421" s="1" t="s">
        <v>1369</v>
      </c>
      <c r="D10421" s="1">
        <v>1992</v>
      </c>
      <c r="E10421" s="1" t="s">
        <v>1377</v>
      </c>
      <c r="F10421" s="1" t="s">
        <v>1330</v>
      </c>
    </row>
    <row r="10422" spans="1:7" x14ac:dyDescent="0.4">
      <c r="A10422" s="1" t="s">
        <v>2692</v>
      </c>
      <c r="B10422" s="1">
        <v>202</v>
      </c>
      <c r="C10422" s="1" t="s">
        <v>1332</v>
      </c>
      <c r="D10422" s="1">
        <v>1991</v>
      </c>
      <c r="E10422" s="1" t="s">
        <v>1660</v>
      </c>
      <c r="F10422" s="1" t="s">
        <v>1330</v>
      </c>
    </row>
    <row r="10423" spans="1:7" x14ac:dyDescent="0.4">
      <c r="A10423" s="1" t="s">
        <v>2691</v>
      </c>
      <c r="B10423" s="1">
        <v>1139</v>
      </c>
      <c r="C10423" s="1" t="s">
        <v>1347</v>
      </c>
      <c r="D10423" s="1">
        <v>1993</v>
      </c>
      <c r="E10423" s="1" t="s">
        <v>1349</v>
      </c>
      <c r="F10423" s="1" t="s">
        <v>1334</v>
      </c>
      <c r="G10423" s="1" t="s">
        <v>2689</v>
      </c>
    </row>
    <row r="10424" spans="1:7" x14ac:dyDescent="0.4">
      <c r="A10424" s="1" t="s">
        <v>2690</v>
      </c>
      <c r="B10424" s="1">
        <v>1139</v>
      </c>
      <c r="C10424" s="1" t="s">
        <v>1347</v>
      </c>
      <c r="D10424" s="1">
        <v>1993</v>
      </c>
      <c r="E10424" s="1" t="s">
        <v>1349</v>
      </c>
      <c r="F10424" s="1" t="s">
        <v>1334</v>
      </c>
      <c r="G10424" s="1" t="s">
        <v>2689</v>
      </c>
    </row>
    <row r="10425" spans="1:7" x14ac:dyDescent="0.4">
      <c r="A10425" s="1" t="s">
        <v>2688</v>
      </c>
      <c r="B10425" s="1">
        <v>72</v>
      </c>
      <c r="C10425" s="1" t="s">
        <v>1340</v>
      </c>
      <c r="D10425" s="1">
        <v>1994</v>
      </c>
      <c r="E10425" s="1" t="s">
        <v>1394</v>
      </c>
    </row>
    <row r="10426" spans="1:7" x14ac:dyDescent="0.4">
      <c r="A10426" s="1" t="s">
        <v>2687</v>
      </c>
      <c r="B10426" s="1">
        <v>201</v>
      </c>
      <c r="C10426" s="1" t="s">
        <v>1340</v>
      </c>
      <c r="D10426" s="1">
        <v>1991</v>
      </c>
      <c r="E10426" s="1" t="s">
        <v>1385</v>
      </c>
      <c r="F10426" s="1" t="s">
        <v>1330</v>
      </c>
      <c r="G10426" s="1" t="s">
        <v>2251</v>
      </c>
    </row>
    <row r="10427" spans="1:7" x14ac:dyDescent="0.4">
      <c r="A10427" s="1" t="s">
        <v>2686</v>
      </c>
      <c r="B10427" s="1">
        <v>328</v>
      </c>
      <c r="C10427" s="1" t="s">
        <v>1369</v>
      </c>
      <c r="D10427" s="1">
        <v>1992</v>
      </c>
      <c r="E10427" s="1" t="s">
        <v>1362</v>
      </c>
      <c r="F10427" s="1" t="s">
        <v>1334</v>
      </c>
      <c r="G10427" s="1" t="s">
        <v>2551</v>
      </c>
    </row>
    <row r="10428" spans="1:7" x14ac:dyDescent="0.4">
      <c r="A10428" s="1" t="s">
        <v>2684</v>
      </c>
      <c r="B10428" s="1">
        <v>328</v>
      </c>
      <c r="C10428" s="1" t="s">
        <v>1369</v>
      </c>
      <c r="D10428" s="1">
        <v>1992</v>
      </c>
      <c r="E10428" s="1" t="s">
        <v>1362</v>
      </c>
      <c r="F10428" s="1" t="s">
        <v>1334</v>
      </c>
      <c r="G10428" s="1" t="s">
        <v>2551</v>
      </c>
    </row>
    <row r="10429" spans="1:7" x14ac:dyDescent="0.4">
      <c r="A10429" s="1" t="s">
        <v>2683</v>
      </c>
      <c r="B10429" s="1">
        <v>128</v>
      </c>
      <c r="C10429" s="1" t="s">
        <v>1340</v>
      </c>
      <c r="D10429" s="1">
        <v>1992</v>
      </c>
      <c r="E10429" s="1" t="s">
        <v>2270</v>
      </c>
      <c r="G10429" s="1" t="s">
        <v>2682</v>
      </c>
    </row>
    <row r="10430" spans="1:7" x14ac:dyDescent="0.4">
      <c r="A10430" s="1" t="s">
        <v>2681</v>
      </c>
      <c r="B10430" s="1">
        <v>128</v>
      </c>
      <c r="C10430" s="1" t="s">
        <v>1340</v>
      </c>
      <c r="D10430" s="1">
        <v>1992</v>
      </c>
      <c r="E10430" s="1" t="s">
        <v>1391</v>
      </c>
    </row>
    <row r="10431" spans="1:7" x14ac:dyDescent="0.4">
      <c r="A10431" s="1" t="s">
        <v>2680</v>
      </c>
      <c r="B10431" s="1">
        <v>128</v>
      </c>
      <c r="C10431" s="1" t="s">
        <v>1340</v>
      </c>
      <c r="D10431" s="1">
        <v>1992</v>
      </c>
      <c r="E10431" s="1" t="s">
        <v>1331</v>
      </c>
      <c r="F10431" s="1" t="s">
        <v>1330</v>
      </c>
    </row>
    <row r="10432" spans="1:7" x14ac:dyDescent="0.4">
      <c r="A10432" s="1" t="s">
        <v>2679</v>
      </c>
      <c r="B10432" s="1">
        <v>260</v>
      </c>
      <c r="C10432" s="1" t="s">
        <v>1340</v>
      </c>
      <c r="D10432" s="1">
        <v>1991</v>
      </c>
      <c r="E10432" s="1" t="s">
        <v>1385</v>
      </c>
      <c r="F10432" s="1" t="s">
        <v>1330</v>
      </c>
    </row>
    <row r="10433" spans="1:7" x14ac:dyDescent="0.4">
      <c r="A10433" s="1" t="s">
        <v>2678</v>
      </c>
      <c r="B10433" s="1">
        <v>461</v>
      </c>
      <c r="C10433" s="1" t="s">
        <v>1340</v>
      </c>
      <c r="D10433" s="1">
        <v>1992</v>
      </c>
      <c r="E10433" s="1" t="s">
        <v>1771</v>
      </c>
      <c r="F10433" s="1" t="s">
        <v>1330</v>
      </c>
    </row>
    <row r="10434" spans="1:7" x14ac:dyDescent="0.4">
      <c r="A10434" s="1" t="s">
        <v>2677</v>
      </c>
      <c r="B10434" s="1">
        <v>118</v>
      </c>
      <c r="C10434" s="1" t="s">
        <v>1340</v>
      </c>
      <c r="D10434" s="1">
        <v>1993</v>
      </c>
      <c r="E10434" s="1" t="s">
        <v>1435</v>
      </c>
      <c r="F10434" s="1" t="s">
        <v>1330</v>
      </c>
    </row>
    <row r="10435" spans="1:7" x14ac:dyDescent="0.4">
      <c r="A10435" s="1" t="s">
        <v>2676</v>
      </c>
      <c r="B10435" s="1">
        <v>158</v>
      </c>
      <c r="C10435" s="1" t="s">
        <v>1340</v>
      </c>
      <c r="D10435" s="1">
        <v>1991</v>
      </c>
      <c r="E10435" s="1" t="s">
        <v>1351</v>
      </c>
      <c r="F10435" s="1" t="s">
        <v>1330</v>
      </c>
    </row>
    <row r="10436" spans="1:7" x14ac:dyDescent="0.4">
      <c r="A10436" s="1" t="s">
        <v>2675</v>
      </c>
      <c r="B10436" s="1">
        <v>357</v>
      </c>
      <c r="C10436" s="1" t="s">
        <v>1340</v>
      </c>
      <c r="D10436" s="1">
        <v>1992</v>
      </c>
      <c r="E10436" s="1" t="s">
        <v>1343</v>
      </c>
      <c r="F10436" s="1" t="s">
        <v>1334</v>
      </c>
      <c r="G10436" s="1" t="s">
        <v>2278</v>
      </c>
    </row>
    <row r="10437" spans="1:7" x14ac:dyDescent="0.4">
      <c r="A10437" s="1" t="s">
        <v>2674</v>
      </c>
      <c r="B10437" s="1">
        <v>173</v>
      </c>
      <c r="C10437" s="1" t="s">
        <v>1340</v>
      </c>
      <c r="D10437" s="1">
        <v>1991</v>
      </c>
      <c r="E10437" s="1" t="s">
        <v>1423</v>
      </c>
    </row>
    <row r="10438" spans="1:7" x14ac:dyDescent="0.4">
      <c r="A10438" s="1" t="s">
        <v>2673</v>
      </c>
      <c r="C10438" s="1" t="s">
        <v>1357</v>
      </c>
      <c r="D10438" s="1">
        <v>1993</v>
      </c>
      <c r="E10438" s="1" t="s">
        <v>1456</v>
      </c>
      <c r="G10438" s="1" t="s">
        <v>2488</v>
      </c>
    </row>
    <row r="10439" spans="1:7" x14ac:dyDescent="0.4">
      <c r="A10439" s="1" t="s">
        <v>2672</v>
      </c>
      <c r="B10439" s="1">
        <v>260</v>
      </c>
      <c r="C10439" s="1" t="s">
        <v>1375</v>
      </c>
      <c r="D10439" s="1">
        <v>1991</v>
      </c>
      <c r="E10439" s="1" t="s">
        <v>1480</v>
      </c>
      <c r="F10439" s="1" t="s">
        <v>1330</v>
      </c>
      <c r="G10439" s="1" t="s">
        <v>1374</v>
      </c>
    </row>
    <row r="10440" spans="1:7" x14ac:dyDescent="0.4">
      <c r="A10440" s="1" t="s">
        <v>2671</v>
      </c>
      <c r="B10440" s="1">
        <v>100</v>
      </c>
      <c r="C10440" s="1" t="s">
        <v>1340</v>
      </c>
      <c r="D10440" s="1">
        <v>1991</v>
      </c>
      <c r="E10440" s="1" t="s">
        <v>1708</v>
      </c>
      <c r="F10440" s="1" t="s">
        <v>1334</v>
      </c>
    </row>
    <row r="10441" spans="1:7" x14ac:dyDescent="0.4">
      <c r="A10441" s="1" t="s">
        <v>2670</v>
      </c>
      <c r="D10441" s="1">
        <v>1993</v>
      </c>
      <c r="E10441" s="1" t="s">
        <v>1505</v>
      </c>
      <c r="G10441" s="1" t="s">
        <v>1613</v>
      </c>
    </row>
    <row r="10442" spans="1:7" x14ac:dyDescent="0.4">
      <c r="A10442" s="1" t="s">
        <v>2669</v>
      </c>
      <c r="B10442" s="1">
        <v>146</v>
      </c>
      <c r="C10442" s="1" t="s">
        <v>1340</v>
      </c>
      <c r="D10442" s="1">
        <v>1992</v>
      </c>
      <c r="E10442" s="1" t="s">
        <v>1335</v>
      </c>
      <c r="F10442" s="1" t="s">
        <v>1330</v>
      </c>
    </row>
    <row r="10443" spans="1:7" x14ac:dyDescent="0.4">
      <c r="A10443" s="1" t="s">
        <v>2668</v>
      </c>
      <c r="B10443" s="1">
        <v>261</v>
      </c>
      <c r="C10443" s="1" t="s">
        <v>1340</v>
      </c>
      <c r="D10443" s="1">
        <v>1991</v>
      </c>
      <c r="E10443" s="1" t="s">
        <v>1423</v>
      </c>
      <c r="F10443" s="1" t="s">
        <v>1334</v>
      </c>
    </row>
    <row r="10444" spans="1:7" x14ac:dyDescent="0.4">
      <c r="A10444" s="1" t="s">
        <v>2667</v>
      </c>
      <c r="B10444" s="1">
        <v>361</v>
      </c>
      <c r="C10444" s="1" t="s">
        <v>1340</v>
      </c>
      <c r="D10444" s="1">
        <v>1991</v>
      </c>
      <c r="E10444" s="1" t="s">
        <v>1385</v>
      </c>
      <c r="F10444" s="1" t="s">
        <v>1330</v>
      </c>
      <c r="G10444" s="1" t="s">
        <v>2096</v>
      </c>
    </row>
    <row r="10445" spans="1:7" x14ac:dyDescent="0.4">
      <c r="A10445" s="1" t="s">
        <v>2666</v>
      </c>
      <c r="B10445" s="1">
        <v>128</v>
      </c>
      <c r="C10445" s="1" t="s">
        <v>1340</v>
      </c>
      <c r="D10445" s="1">
        <v>1992</v>
      </c>
      <c r="E10445" s="1" t="s">
        <v>1609</v>
      </c>
      <c r="F10445" s="1" t="s">
        <v>1330</v>
      </c>
      <c r="G10445" s="1" t="s">
        <v>1379</v>
      </c>
    </row>
    <row r="10446" spans="1:7" x14ac:dyDescent="0.4">
      <c r="A10446" s="1" t="s">
        <v>2665</v>
      </c>
      <c r="B10446" s="1">
        <v>138</v>
      </c>
      <c r="C10446" s="1" t="s">
        <v>1340</v>
      </c>
      <c r="D10446" s="1">
        <v>1991</v>
      </c>
      <c r="E10446" s="1" t="s">
        <v>1394</v>
      </c>
      <c r="F10446" s="1" t="s">
        <v>1334</v>
      </c>
    </row>
    <row r="10447" spans="1:7" x14ac:dyDescent="0.4">
      <c r="A10447" s="1" t="s">
        <v>2664</v>
      </c>
      <c r="B10447" s="1">
        <v>338</v>
      </c>
      <c r="C10447" s="1" t="s">
        <v>1347</v>
      </c>
      <c r="D10447" s="1">
        <v>1991</v>
      </c>
      <c r="E10447" s="1" t="s">
        <v>1438</v>
      </c>
      <c r="F10447" s="1" t="s">
        <v>1330</v>
      </c>
    </row>
    <row r="10448" spans="1:7" x14ac:dyDescent="0.4">
      <c r="A10448" s="1" t="s">
        <v>2663</v>
      </c>
      <c r="B10448" s="1">
        <v>1304</v>
      </c>
      <c r="C10448" s="1" t="s">
        <v>1347</v>
      </c>
      <c r="D10448" s="1">
        <v>1993</v>
      </c>
      <c r="E10448" s="1" t="s">
        <v>1335</v>
      </c>
      <c r="F10448" s="1" t="s">
        <v>1334</v>
      </c>
      <c r="G10448" s="1" t="s">
        <v>1490</v>
      </c>
    </row>
    <row r="10449" spans="1:7" x14ac:dyDescent="0.4">
      <c r="A10449" s="1" t="s">
        <v>2662</v>
      </c>
      <c r="B10449" s="1">
        <v>4651</v>
      </c>
      <c r="C10449" s="1" t="s">
        <v>2411</v>
      </c>
      <c r="D10449" s="1">
        <v>1992</v>
      </c>
      <c r="E10449" s="1" t="s">
        <v>1377</v>
      </c>
      <c r="F10449" s="1" t="s">
        <v>1334</v>
      </c>
      <c r="G10449" s="1" t="s">
        <v>1102</v>
      </c>
    </row>
    <row r="10450" spans="1:7" x14ac:dyDescent="0.4">
      <c r="A10450" s="1" t="s">
        <v>2661</v>
      </c>
      <c r="B10450" s="1">
        <v>214</v>
      </c>
      <c r="C10450" s="1" t="s">
        <v>1332</v>
      </c>
      <c r="D10450" s="1">
        <v>1991</v>
      </c>
      <c r="E10450" s="1" t="s">
        <v>2660</v>
      </c>
      <c r="F10450" s="1" t="s">
        <v>1334</v>
      </c>
    </row>
    <row r="10451" spans="1:7" x14ac:dyDescent="0.4">
      <c r="A10451" s="1" t="s">
        <v>2659</v>
      </c>
      <c r="B10451" s="1">
        <v>585</v>
      </c>
      <c r="C10451" s="1" t="s">
        <v>1347</v>
      </c>
      <c r="D10451" s="1">
        <v>1994</v>
      </c>
      <c r="E10451" s="1" t="s">
        <v>1331</v>
      </c>
      <c r="F10451" s="1" t="s">
        <v>1464</v>
      </c>
      <c r="G10451" s="1" t="s">
        <v>2658</v>
      </c>
    </row>
    <row r="10452" spans="1:7" x14ac:dyDescent="0.4">
      <c r="A10452" s="1" t="s">
        <v>2657</v>
      </c>
      <c r="B10452" s="1">
        <v>85</v>
      </c>
      <c r="C10452" s="1" t="s">
        <v>2656</v>
      </c>
      <c r="D10452" s="1">
        <v>1992</v>
      </c>
      <c r="E10452" s="1" t="s">
        <v>1555</v>
      </c>
      <c r="F10452" s="1" t="s">
        <v>1334</v>
      </c>
    </row>
    <row r="10453" spans="1:7" x14ac:dyDescent="0.4">
      <c r="A10453" s="1" t="s">
        <v>2655</v>
      </c>
      <c r="B10453" s="1">
        <v>85</v>
      </c>
      <c r="C10453" s="1" t="s">
        <v>1347</v>
      </c>
      <c r="D10453" s="1">
        <v>1992</v>
      </c>
      <c r="E10453" s="1" t="s">
        <v>1555</v>
      </c>
      <c r="F10453" s="1" t="s">
        <v>1330</v>
      </c>
    </row>
    <row r="10454" spans="1:7" x14ac:dyDescent="0.4">
      <c r="A10454" s="1" t="s">
        <v>2654</v>
      </c>
      <c r="B10454" s="1">
        <v>312</v>
      </c>
      <c r="C10454" s="1" t="s">
        <v>1369</v>
      </c>
      <c r="D10454" s="1">
        <v>1993</v>
      </c>
      <c r="E10454" s="1" t="s">
        <v>1362</v>
      </c>
      <c r="F10454" s="1" t="s">
        <v>1330</v>
      </c>
    </row>
    <row r="10455" spans="1:7" x14ac:dyDescent="0.4">
      <c r="A10455" s="1" t="s">
        <v>2653</v>
      </c>
      <c r="B10455" s="1">
        <v>361</v>
      </c>
      <c r="C10455" s="1" t="s">
        <v>1340</v>
      </c>
      <c r="D10455" s="1">
        <v>1992</v>
      </c>
      <c r="E10455" s="1" t="s">
        <v>1345</v>
      </c>
      <c r="F10455" s="1" t="s">
        <v>1330</v>
      </c>
    </row>
    <row r="10456" spans="1:7" x14ac:dyDescent="0.4">
      <c r="A10456" s="1" t="s">
        <v>2652</v>
      </c>
      <c r="B10456" s="1">
        <v>173</v>
      </c>
      <c r="C10456" s="1" t="s">
        <v>1340</v>
      </c>
      <c r="D10456" s="1">
        <v>1991</v>
      </c>
      <c r="E10456" s="1" t="s">
        <v>1362</v>
      </c>
    </row>
    <row r="10457" spans="1:7" x14ac:dyDescent="0.4">
      <c r="A10457" s="1" t="s">
        <v>2651</v>
      </c>
      <c r="B10457" s="1">
        <v>162</v>
      </c>
      <c r="C10457" s="1" t="s">
        <v>1369</v>
      </c>
      <c r="D10457" s="1">
        <v>1992</v>
      </c>
      <c r="E10457" s="1" t="s">
        <v>1385</v>
      </c>
      <c r="F10457" s="1" t="s">
        <v>1330</v>
      </c>
    </row>
    <row r="10458" spans="1:7" x14ac:dyDescent="0.4">
      <c r="A10458" s="1" t="s">
        <v>2650</v>
      </c>
      <c r="B10458" s="1">
        <v>4639</v>
      </c>
      <c r="C10458" s="1" t="s">
        <v>1347</v>
      </c>
      <c r="D10458" s="1">
        <v>1993</v>
      </c>
      <c r="E10458" s="1" t="s">
        <v>1377</v>
      </c>
      <c r="F10458" s="1" t="s">
        <v>1334</v>
      </c>
      <c r="G10458" s="1" t="s">
        <v>1102</v>
      </c>
    </row>
    <row r="10459" spans="1:7" x14ac:dyDescent="0.4">
      <c r="A10459" s="1" t="s">
        <v>2649</v>
      </c>
      <c r="B10459" s="1">
        <v>208</v>
      </c>
      <c r="C10459" s="1" t="s">
        <v>1369</v>
      </c>
      <c r="D10459" s="1">
        <v>1994</v>
      </c>
      <c r="E10459" s="1" t="s">
        <v>2370</v>
      </c>
      <c r="F10459" s="1" t="s">
        <v>1330</v>
      </c>
    </row>
    <row r="10460" spans="1:7" x14ac:dyDescent="0.4">
      <c r="A10460" s="1" t="s">
        <v>2648</v>
      </c>
      <c r="B10460" s="1">
        <v>392</v>
      </c>
      <c r="C10460" s="1" t="s">
        <v>1357</v>
      </c>
      <c r="D10460" s="1">
        <v>1992</v>
      </c>
      <c r="E10460" s="1" t="s">
        <v>1360</v>
      </c>
      <c r="F10460" s="1" t="s">
        <v>1334</v>
      </c>
      <c r="G10460" s="1" t="s">
        <v>1901</v>
      </c>
    </row>
    <row r="10461" spans="1:7" x14ac:dyDescent="0.4">
      <c r="A10461" s="1" t="s">
        <v>2647</v>
      </c>
      <c r="B10461" s="1">
        <v>392</v>
      </c>
      <c r="C10461" s="1" t="s">
        <v>1357</v>
      </c>
      <c r="D10461" s="1">
        <v>1993</v>
      </c>
      <c r="E10461" s="1" t="s">
        <v>1360</v>
      </c>
      <c r="F10461" s="1" t="s">
        <v>1334</v>
      </c>
      <c r="G10461" s="1" t="s">
        <v>1901</v>
      </c>
    </row>
    <row r="10462" spans="1:7" x14ac:dyDescent="0.4">
      <c r="A10462" s="1" t="s">
        <v>2646</v>
      </c>
      <c r="B10462" s="1">
        <v>176</v>
      </c>
      <c r="C10462" s="1" t="s">
        <v>1340</v>
      </c>
      <c r="D10462" s="1">
        <v>1994</v>
      </c>
      <c r="E10462" s="1" t="s">
        <v>1385</v>
      </c>
    </row>
    <row r="10463" spans="1:7" x14ac:dyDescent="0.4">
      <c r="A10463" s="1" t="s">
        <v>2645</v>
      </c>
      <c r="B10463" s="1">
        <v>2017</v>
      </c>
      <c r="C10463" s="1" t="s">
        <v>1347</v>
      </c>
      <c r="D10463" s="1">
        <v>1992</v>
      </c>
      <c r="E10463" s="1" t="s">
        <v>1331</v>
      </c>
      <c r="F10463" s="1" t="s">
        <v>1334</v>
      </c>
      <c r="G10463" s="1" t="s">
        <v>1102</v>
      </c>
    </row>
    <row r="10464" spans="1:7" x14ac:dyDescent="0.4">
      <c r="A10464" s="1" t="s">
        <v>2644</v>
      </c>
      <c r="B10464" s="1">
        <v>240</v>
      </c>
      <c r="C10464" s="1" t="s">
        <v>1357</v>
      </c>
      <c r="D10464" s="1">
        <v>1993</v>
      </c>
      <c r="E10464" s="1" t="s">
        <v>2643</v>
      </c>
      <c r="F10464" s="1" t="s">
        <v>1334</v>
      </c>
    </row>
    <row r="10465" spans="1:7" x14ac:dyDescent="0.4">
      <c r="A10465" s="1" t="s">
        <v>2642</v>
      </c>
      <c r="B10465" s="1">
        <v>481</v>
      </c>
      <c r="C10465" s="1" t="s">
        <v>1340</v>
      </c>
      <c r="D10465" s="1">
        <v>1993</v>
      </c>
      <c r="E10465" s="1" t="s">
        <v>1467</v>
      </c>
      <c r="F10465" s="1" t="s">
        <v>1330</v>
      </c>
    </row>
    <row r="10466" spans="1:7" x14ac:dyDescent="0.4">
      <c r="A10466" s="1" t="s">
        <v>2641</v>
      </c>
      <c r="B10466" s="1">
        <v>378</v>
      </c>
      <c r="C10466" s="1" t="s">
        <v>2640</v>
      </c>
      <c r="D10466" s="1">
        <v>1992</v>
      </c>
      <c r="E10466" s="1" t="s">
        <v>1456</v>
      </c>
      <c r="F10466" s="1" t="s">
        <v>1334</v>
      </c>
      <c r="G10466" s="1" t="s">
        <v>2639</v>
      </c>
    </row>
    <row r="10467" spans="1:7" x14ac:dyDescent="0.4">
      <c r="A10467" s="1" t="s">
        <v>2638</v>
      </c>
      <c r="B10467" s="1">
        <v>197</v>
      </c>
      <c r="C10467" s="1" t="s">
        <v>1340</v>
      </c>
      <c r="D10467" s="1">
        <v>1992</v>
      </c>
      <c r="E10467" s="1" t="s">
        <v>1394</v>
      </c>
      <c r="F10467" s="1" t="s">
        <v>1330</v>
      </c>
    </row>
    <row r="10468" spans="1:7" x14ac:dyDescent="0.4">
      <c r="A10468" s="1" t="s">
        <v>2637</v>
      </c>
      <c r="B10468" s="1">
        <v>197</v>
      </c>
      <c r="C10468" s="1" t="s">
        <v>1340</v>
      </c>
      <c r="D10468" s="1">
        <v>1993</v>
      </c>
      <c r="E10468" s="1" t="s">
        <v>1371</v>
      </c>
      <c r="F10468" s="1" t="s">
        <v>1330</v>
      </c>
      <c r="G10468" s="1" t="s">
        <v>2636</v>
      </c>
    </row>
    <row r="10469" spans="1:7" x14ac:dyDescent="0.4">
      <c r="A10469" s="1" t="s">
        <v>2635</v>
      </c>
      <c r="B10469" s="1">
        <v>197</v>
      </c>
      <c r="C10469" s="1" t="s">
        <v>1340</v>
      </c>
      <c r="D10469" s="1">
        <v>1993</v>
      </c>
      <c r="E10469" s="1" t="s">
        <v>1371</v>
      </c>
      <c r="F10469" s="1" t="s">
        <v>1330</v>
      </c>
    </row>
    <row r="10470" spans="1:7" x14ac:dyDescent="0.4">
      <c r="A10470" s="1" t="s">
        <v>2634</v>
      </c>
      <c r="B10470" s="1">
        <v>343</v>
      </c>
      <c r="C10470" s="1" t="s">
        <v>1340</v>
      </c>
      <c r="D10470" s="1">
        <v>1993</v>
      </c>
      <c r="E10470" s="1" t="s">
        <v>1335</v>
      </c>
      <c r="F10470" s="1" t="s">
        <v>1330</v>
      </c>
    </row>
    <row r="10471" spans="1:7" x14ac:dyDescent="0.4">
      <c r="A10471" s="1" t="s">
        <v>2633</v>
      </c>
      <c r="B10471" s="1">
        <v>276</v>
      </c>
      <c r="C10471" s="1" t="s">
        <v>1433</v>
      </c>
      <c r="D10471" s="1">
        <v>1993</v>
      </c>
      <c r="E10471" s="1" t="s">
        <v>1505</v>
      </c>
      <c r="F10471" s="1" t="s">
        <v>1432</v>
      </c>
    </row>
    <row r="10472" spans="1:7" x14ac:dyDescent="0.4">
      <c r="A10472" s="1" t="s">
        <v>2632</v>
      </c>
      <c r="B10472" s="1">
        <v>448</v>
      </c>
      <c r="C10472" s="1" t="s">
        <v>1340</v>
      </c>
      <c r="D10472" s="1">
        <v>1992</v>
      </c>
      <c r="E10472" s="1" t="s">
        <v>1351</v>
      </c>
      <c r="F10472" s="1" t="s">
        <v>1334</v>
      </c>
    </row>
    <row r="10473" spans="1:7" x14ac:dyDescent="0.4">
      <c r="A10473" s="1" t="s">
        <v>2631</v>
      </c>
      <c r="B10473" s="1">
        <v>342</v>
      </c>
      <c r="C10473" s="1" t="s">
        <v>1347</v>
      </c>
      <c r="D10473" s="1">
        <v>1992</v>
      </c>
      <c r="E10473" s="1" t="s">
        <v>1467</v>
      </c>
      <c r="F10473" s="1" t="s">
        <v>1330</v>
      </c>
    </row>
    <row r="10474" spans="1:7" x14ac:dyDescent="0.4">
      <c r="A10474" s="1" t="s">
        <v>2630</v>
      </c>
      <c r="B10474" s="1">
        <v>502</v>
      </c>
      <c r="C10474" s="1" t="s">
        <v>1347</v>
      </c>
      <c r="D10474" s="1">
        <v>1995</v>
      </c>
      <c r="E10474" s="1" t="s">
        <v>1335</v>
      </c>
      <c r="F10474" s="1" t="s">
        <v>1334</v>
      </c>
      <c r="G10474" s="1" t="s">
        <v>2629</v>
      </c>
    </row>
    <row r="10475" spans="1:7" x14ac:dyDescent="0.4">
      <c r="A10475" s="1" t="s">
        <v>2628</v>
      </c>
      <c r="B10475" s="1">
        <v>678</v>
      </c>
      <c r="C10475" s="1" t="s">
        <v>1340</v>
      </c>
      <c r="D10475" s="1">
        <v>1992</v>
      </c>
      <c r="E10475" s="1" t="s">
        <v>1420</v>
      </c>
      <c r="F10475" s="1" t="s">
        <v>1330</v>
      </c>
    </row>
    <row r="10476" spans="1:7" x14ac:dyDescent="0.4">
      <c r="A10476" s="1" t="s">
        <v>2627</v>
      </c>
      <c r="B10476" s="1">
        <v>202</v>
      </c>
      <c r="C10476" s="1" t="s">
        <v>1340</v>
      </c>
      <c r="D10476" s="1">
        <v>1991</v>
      </c>
      <c r="E10476" s="1" t="s">
        <v>1371</v>
      </c>
      <c r="F10476" s="1" t="s">
        <v>1330</v>
      </c>
    </row>
    <row r="10477" spans="1:7" x14ac:dyDescent="0.4">
      <c r="A10477" s="1" t="s">
        <v>2626</v>
      </c>
      <c r="B10477" s="1">
        <v>510</v>
      </c>
      <c r="C10477" s="1" t="s">
        <v>1340</v>
      </c>
      <c r="D10477" s="1">
        <v>1992</v>
      </c>
      <c r="E10477" s="1" t="s">
        <v>1345</v>
      </c>
      <c r="F10477" s="1" t="s">
        <v>1330</v>
      </c>
    </row>
    <row r="10478" spans="1:7" x14ac:dyDescent="0.4">
      <c r="A10478" s="1" t="s">
        <v>2625</v>
      </c>
      <c r="B10478" s="1">
        <v>54</v>
      </c>
      <c r="C10478" s="1" t="s">
        <v>1369</v>
      </c>
      <c r="D10478" s="1">
        <v>1994</v>
      </c>
      <c r="E10478" s="1" t="s">
        <v>1362</v>
      </c>
      <c r="F10478" s="1" t="s">
        <v>1330</v>
      </c>
      <c r="G10478" s="1" t="s">
        <v>2551</v>
      </c>
    </row>
    <row r="10479" spans="1:7" x14ac:dyDescent="0.4">
      <c r="A10479" s="1" t="s">
        <v>2624</v>
      </c>
      <c r="B10479" s="1">
        <v>54</v>
      </c>
      <c r="C10479" s="1" t="s">
        <v>1369</v>
      </c>
      <c r="D10479" s="1">
        <v>1994</v>
      </c>
      <c r="E10479" s="1" t="s">
        <v>1362</v>
      </c>
      <c r="F10479" s="1" t="s">
        <v>1330</v>
      </c>
      <c r="G10479" s="1" t="s">
        <v>2551</v>
      </c>
    </row>
    <row r="10480" spans="1:7" x14ac:dyDescent="0.4">
      <c r="A10480" s="1" t="s">
        <v>2623</v>
      </c>
      <c r="B10480" s="1">
        <v>146</v>
      </c>
      <c r="C10480" s="1" t="s">
        <v>1369</v>
      </c>
      <c r="D10480" s="1">
        <v>1992</v>
      </c>
      <c r="E10480" s="1" t="s">
        <v>1377</v>
      </c>
      <c r="F10480" s="1" t="s">
        <v>1334</v>
      </c>
      <c r="G10480" s="1" t="s">
        <v>2551</v>
      </c>
    </row>
    <row r="10481" spans="1:7" x14ac:dyDescent="0.4">
      <c r="A10481" s="1" t="s">
        <v>2622</v>
      </c>
      <c r="B10481" s="1">
        <v>153</v>
      </c>
      <c r="C10481" s="1" t="s">
        <v>1369</v>
      </c>
      <c r="D10481" s="1">
        <v>1992</v>
      </c>
      <c r="E10481" s="1" t="s">
        <v>1385</v>
      </c>
      <c r="F10481" s="1" t="s">
        <v>1330</v>
      </c>
      <c r="G10481" s="1" t="s">
        <v>2621</v>
      </c>
    </row>
    <row r="10482" spans="1:7" x14ac:dyDescent="0.4">
      <c r="A10482" s="1" t="s">
        <v>2620</v>
      </c>
      <c r="B10482" s="1">
        <v>153</v>
      </c>
      <c r="C10482" s="1" t="s">
        <v>1369</v>
      </c>
      <c r="D10482" s="1">
        <v>1993</v>
      </c>
      <c r="E10482" s="1" t="s">
        <v>1331</v>
      </c>
      <c r="F10482" s="1" t="s">
        <v>1330</v>
      </c>
    </row>
    <row r="10483" spans="1:7" x14ac:dyDescent="0.4">
      <c r="A10483" s="1" t="s">
        <v>2619</v>
      </c>
      <c r="B10483" s="1">
        <v>316</v>
      </c>
      <c r="C10483" s="1" t="s">
        <v>1347</v>
      </c>
      <c r="D10483" s="1">
        <v>1993</v>
      </c>
      <c r="E10483" s="1" t="s">
        <v>1343</v>
      </c>
      <c r="F10483" s="1" t="s">
        <v>1334</v>
      </c>
      <c r="G10483" s="1" t="s">
        <v>1342</v>
      </c>
    </row>
    <row r="10484" spans="1:7" x14ac:dyDescent="0.4">
      <c r="A10484" s="1" t="s">
        <v>2618</v>
      </c>
      <c r="B10484" s="1">
        <v>481</v>
      </c>
      <c r="C10484" s="1" t="s">
        <v>1340</v>
      </c>
      <c r="D10484" s="1">
        <v>1993</v>
      </c>
      <c r="E10484" s="1" t="s">
        <v>1345</v>
      </c>
      <c r="F10484" s="1" t="s">
        <v>1330</v>
      </c>
    </row>
    <row r="10485" spans="1:7" x14ac:dyDescent="0.4">
      <c r="A10485" s="1" t="s">
        <v>2617</v>
      </c>
      <c r="B10485" s="1">
        <v>350</v>
      </c>
      <c r="C10485" s="1" t="s">
        <v>1340</v>
      </c>
      <c r="D10485" s="1">
        <v>1993</v>
      </c>
      <c r="E10485" s="1" t="s">
        <v>1335</v>
      </c>
      <c r="F10485" s="1" t="s">
        <v>1334</v>
      </c>
      <c r="G10485" s="1" t="s">
        <v>2616</v>
      </c>
    </row>
    <row r="10486" spans="1:7" x14ac:dyDescent="0.4">
      <c r="A10486" s="1" t="s">
        <v>2615</v>
      </c>
      <c r="B10486" s="1">
        <v>350</v>
      </c>
      <c r="C10486" s="1" t="s">
        <v>1340</v>
      </c>
      <c r="D10486" s="1">
        <v>1994</v>
      </c>
      <c r="E10486" s="1" t="s">
        <v>1335</v>
      </c>
      <c r="F10486" s="1" t="s">
        <v>1330</v>
      </c>
    </row>
    <row r="10487" spans="1:7" x14ac:dyDescent="0.4">
      <c r="A10487" s="1" t="s">
        <v>2614</v>
      </c>
      <c r="B10487" s="1">
        <v>1288</v>
      </c>
      <c r="C10487" s="1" t="s">
        <v>1340</v>
      </c>
      <c r="D10487" s="1">
        <v>1993</v>
      </c>
      <c r="E10487" s="1" t="s">
        <v>1371</v>
      </c>
      <c r="F10487" s="1" t="s">
        <v>1330</v>
      </c>
    </row>
    <row r="10488" spans="1:7" x14ac:dyDescent="0.4">
      <c r="A10488" s="1" t="s">
        <v>2613</v>
      </c>
      <c r="B10488" s="1">
        <v>304</v>
      </c>
      <c r="C10488" s="1" t="s">
        <v>1369</v>
      </c>
      <c r="D10488" s="1">
        <v>1994</v>
      </c>
      <c r="E10488" s="1" t="s">
        <v>1362</v>
      </c>
      <c r="F10488" s="1" t="s">
        <v>1334</v>
      </c>
      <c r="G10488" s="1" t="s">
        <v>1779</v>
      </c>
    </row>
    <row r="10489" spans="1:7" x14ac:dyDescent="0.4">
      <c r="A10489" s="1" t="s">
        <v>2612</v>
      </c>
      <c r="B10489" s="1">
        <v>304</v>
      </c>
      <c r="C10489" s="1" t="s">
        <v>1369</v>
      </c>
      <c r="D10489" s="1">
        <v>1994</v>
      </c>
      <c r="E10489" s="1" t="s">
        <v>1362</v>
      </c>
      <c r="F10489" s="1" t="s">
        <v>1334</v>
      </c>
      <c r="G10489" s="1" t="s">
        <v>1779</v>
      </c>
    </row>
    <row r="10490" spans="1:7" x14ac:dyDescent="0.4">
      <c r="A10490" s="1" t="s">
        <v>2611</v>
      </c>
      <c r="B10490" s="1">
        <v>304</v>
      </c>
      <c r="C10490" s="1" t="s">
        <v>1369</v>
      </c>
      <c r="D10490" s="1">
        <v>1994</v>
      </c>
      <c r="E10490" s="1" t="s">
        <v>1362</v>
      </c>
      <c r="F10490" s="1" t="s">
        <v>1334</v>
      </c>
      <c r="G10490" s="1" t="s">
        <v>1779</v>
      </c>
    </row>
    <row r="10491" spans="1:7" x14ac:dyDescent="0.4">
      <c r="A10491" s="1" t="s">
        <v>2610</v>
      </c>
      <c r="B10491" s="1">
        <v>304</v>
      </c>
      <c r="C10491" s="1" t="s">
        <v>1369</v>
      </c>
      <c r="D10491" s="1">
        <v>1995</v>
      </c>
      <c r="E10491" s="1" t="s">
        <v>1362</v>
      </c>
      <c r="F10491" s="1" t="s">
        <v>1334</v>
      </c>
      <c r="G10491" s="1" t="s">
        <v>1779</v>
      </c>
    </row>
    <row r="10492" spans="1:7" x14ac:dyDescent="0.4">
      <c r="A10492" s="1" t="s">
        <v>2609</v>
      </c>
      <c r="B10492" s="1">
        <v>455</v>
      </c>
      <c r="C10492" s="1" t="s">
        <v>1340</v>
      </c>
      <c r="D10492" s="1">
        <v>1991</v>
      </c>
      <c r="E10492" s="1" t="s">
        <v>1335</v>
      </c>
      <c r="F10492" s="1" t="s">
        <v>1334</v>
      </c>
      <c r="G10492" s="1" t="s">
        <v>1992</v>
      </c>
    </row>
    <row r="10493" spans="1:7" x14ac:dyDescent="0.4">
      <c r="A10493" s="1" t="s">
        <v>2608</v>
      </c>
      <c r="B10493" s="1">
        <v>120</v>
      </c>
      <c r="C10493" s="1" t="s">
        <v>1347</v>
      </c>
      <c r="D10493" s="1">
        <v>1992</v>
      </c>
      <c r="E10493" s="1" t="s">
        <v>1343</v>
      </c>
      <c r="F10493" s="1" t="s">
        <v>1334</v>
      </c>
      <c r="G10493" s="1" t="s">
        <v>1443</v>
      </c>
    </row>
    <row r="10494" spans="1:7" x14ac:dyDescent="0.4">
      <c r="A10494" s="1" t="s">
        <v>2607</v>
      </c>
      <c r="B10494" s="1">
        <v>185</v>
      </c>
      <c r="C10494" s="1" t="s">
        <v>1340</v>
      </c>
      <c r="D10494" s="1">
        <v>1993</v>
      </c>
      <c r="E10494" s="1" t="s">
        <v>1343</v>
      </c>
      <c r="F10494" s="1" t="s">
        <v>1334</v>
      </c>
      <c r="G10494" s="1" t="s">
        <v>1590</v>
      </c>
    </row>
    <row r="10495" spans="1:7" x14ac:dyDescent="0.4">
      <c r="A10495" s="1" t="s">
        <v>2606</v>
      </c>
      <c r="B10495" s="1">
        <v>536</v>
      </c>
      <c r="C10495" s="1" t="s">
        <v>1357</v>
      </c>
      <c r="D10495" s="1">
        <v>1992</v>
      </c>
      <c r="E10495" s="1" t="s">
        <v>1331</v>
      </c>
      <c r="F10495" s="1" t="s">
        <v>1330</v>
      </c>
    </row>
    <row r="10496" spans="1:7" x14ac:dyDescent="0.4">
      <c r="A10496" s="1" t="s">
        <v>2605</v>
      </c>
      <c r="B10496" s="1">
        <v>247</v>
      </c>
      <c r="C10496" s="1" t="s">
        <v>1340</v>
      </c>
      <c r="D10496" s="1">
        <v>1993</v>
      </c>
      <c r="E10496" s="1" t="s">
        <v>1343</v>
      </c>
      <c r="F10496" s="1" t="s">
        <v>1334</v>
      </c>
      <c r="G10496" s="1" t="s">
        <v>2604</v>
      </c>
    </row>
    <row r="10497" spans="1:7" x14ac:dyDescent="0.4">
      <c r="A10497" s="1" t="s">
        <v>2603</v>
      </c>
      <c r="B10497" s="1">
        <v>205</v>
      </c>
      <c r="C10497" s="1" t="s">
        <v>1340</v>
      </c>
      <c r="D10497" s="1">
        <v>1993</v>
      </c>
      <c r="E10497" s="1" t="s">
        <v>1456</v>
      </c>
      <c r="F10497" s="1" t="s">
        <v>1334</v>
      </c>
      <c r="G10497" s="1" t="s">
        <v>2230</v>
      </c>
    </row>
    <row r="10498" spans="1:7" x14ac:dyDescent="0.4">
      <c r="A10498" s="1" t="s">
        <v>2602</v>
      </c>
      <c r="B10498" s="1">
        <v>100</v>
      </c>
      <c r="C10498" s="1" t="s">
        <v>1340</v>
      </c>
      <c r="D10498" s="1">
        <v>1992</v>
      </c>
      <c r="E10498" s="1" t="s">
        <v>1435</v>
      </c>
      <c r="G10498" s="1" t="s">
        <v>14480</v>
      </c>
    </row>
    <row r="10499" spans="1:7" x14ac:dyDescent="0.4">
      <c r="A10499" s="1" t="s">
        <v>14481</v>
      </c>
      <c r="C10499" s="1" t="s">
        <v>1340</v>
      </c>
      <c r="D10499" s="1">
        <v>1993</v>
      </c>
      <c r="E10499" s="1" t="s">
        <v>1440</v>
      </c>
      <c r="F10499" s="1" t="s">
        <v>1330</v>
      </c>
    </row>
    <row r="10500" spans="1:7" x14ac:dyDescent="0.4">
      <c r="A10500" s="1" t="s">
        <v>2601</v>
      </c>
      <c r="B10500" s="1">
        <v>109</v>
      </c>
      <c r="D10500" s="1">
        <v>1995</v>
      </c>
      <c r="E10500" s="1" t="s">
        <v>2334</v>
      </c>
      <c r="F10500" s="1" t="s">
        <v>1334</v>
      </c>
    </row>
    <row r="10501" spans="1:7" x14ac:dyDescent="0.4">
      <c r="A10501" s="1" t="s">
        <v>2600</v>
      </c>
      <c r="B10501" s="1">
        <v>283</v>
      </c>
      <c r="C10501" s="1" t="s">
        <v>1340</v>
      </c>
      <c r="D10501" s="1">
        <v>1995</v>
      </c>
      <c r="E10501" s="1" t="s">
        <v>1435</v>
      </c>
      <c r="F10501" s="1" t="s">
        <v>1330</v>
      </c>
    </row>
    <row r="10502" spans="1:7" x14ac:dyDescent="0.4">
      <c r="A10502" s="1" t="s">
        <v>2599</v>
      </c>
      <c r="B10502" s="1">
        <v>176</v>
      </c>
      <c r="C10502" s="1" t="s">
        <v>1340</v>
      </c>
      <c r="D10502" s="1">
        <v>1992</v>
      </c>
      <c r="E10502" s="1" t="s">
        <v>1385</v>
      </c>
      <c r="F10502" s="1" t="s">
        <v>1330</v>
      </c>
    </row>
    <row r="10503" spans="1:7" x14ac:dyDescent="0.4">
      <c r="A10503" s="1" t="s">
        <v>2598</v>
      </c>
      <c r="B10503" s="1">
        <v>176</v>
      </c>
      <c r="C10503" s="1" t="s">
        <v>1340</v>
      </c>
      <c r="D10503" s="1">
        <v>1993</v>
      </c>
      <c r="E10503" s="1" t="s">
        <v>1391</v>
      </c>
      <c r="F10503" s="1" t="s">
        <v>1330</v>
      </c>
    </row>
    <row r="10504" spans="1:7" x14ac:dyDescent="0.4">
      <c r="A10504" s="1" t="s">
        <v>2597</v>
      </c>
      <c r="B10504" s="1">
        <v>2394</v>
      </c>
      <c r="C10504" s="1" t="s">
        <v>1347</v>
      </c>
      <c r="D10504" s="1">
        <v>1994</v>
      </c>
      <c r="E10504" s="1" t="s">
        <v>1331</v>
      </c>
      <c r="F10504" s="1" t="s">
        <v>1334</v>
      </c>
      <c r="G10504" s="1" t="s">
        <v>1102</v>
      </c>
    </row>
    <row r="10505" spans="1:7" x14ac:dyDescent="0.4">
      <c r="A10505" s="1" t="s">
        <v>2596</v>
      </c>
      <c r="B10505" s="1">
        <v>403</v>
      </c>
      <c r="C10505" s="1" t="s">
        <v>1340</v>
      </c>
      <c r="D10505" s="1">
        <v>1995</v>
      </c>
      <c r="E10505" s="1" t="s">
        <v>1335</v>
      </c>
      <c r="F10505" s="1" t="s">
        <v>1334</v>
      </c>
      <c r="G10505" s="1" t="s">
        <v>1992</v>
      </c>
    </row>
    <row r="10506" spans="1:7" x14ac:dyDescent="0.4">
      <c r="A10506" s="1" t="s">
        <v>2595</v>
      </c>
      <c r="B10506" s="1">
        <v>226</v>
      </c>
      <c r="C10506" s="1" t="s">
        <v>1369</v>
      </c>
      <c r="D10506" s="1">
        <v>1994</v>
      </c>
      <c r="E10506" s="1" t="s">
        <v>2594</v>
      </c>
      <c r="F10506" s="1" t="s">
        <v>1334</v>
      </c>
      <c r="G10506" s="1" t="s">
        <v>2551</v>
      </c>
    </row>
    <row r="10507" spans="1:7" x14ac:dyDescent="0.4">
      <c r="A10507" s="1" t="s">
        <v>2593</v>
      </c>
      <c r="B10507" s="1">
        <v>250</v>
      </c>
      <c r="C10507" s="1" t="s">
        <v>1347</v>
      </c>
      <c r="D10507" s="1">
        <v>1992</v>
      </c>
      <c r="E10507" s="1" t="s">
        <v>1782</v>
      </c>
      <c r="F10507" s="1" t="s">
        <v>1330</v>
      </c>
    </row>
    <row r="10508" spans="1:7" x14ac:dyDescent="0.4">
      <c r="A10508" s="1" t="s">
        <v>2592</v>
      </c>
      <c r="B10508" s="1">
        <v>128</v>
      </c>
      <c r="C10508" s="1" t="s">
        <v>1340</v>
      </c>
      <c r="D10508" s="1">
        <v>1992</v>
      </c>
      <c r="E10508" s="1" t="s">
        <v>1420</v>
      </c>
    </row>
    <row r="10509" spans="1:7" x14ac:dyDescent="0.4">
      <c r="A10509" s="1" t="s">
        <v>2591</v>
      </c>
      <c r="B10509" s="1">
        <v>128</v>
      </c>
      <c r="C10509" s="1" t="s">
        <v>1340</v>
      </c>
      <c r="D10509" s="1">
        <v>1993</v>
      </c>
      <c r="E10509" s="1" t="s">
        <v>1391</v>
      </c>
    </row>
    <row r="10510" spans="1:7" x14ac:dyDescent="0.4">
      <c r="A10510" s="1" t="s">
        <v>2590</v>
      </c>
      <c r="B10510" s="1">
        <v>128</v>
      </c>
      <c r="C10510" s="1" t="s">
        <v>1340</v>
      </c>
      <c r="D10510" s="1">
        <v>1993</v>
      </c>
      <c r="E10510" s="1" t="s">
        <v>2329</v>
      </c>
    </row>
    <row r="10511" spans="1:7" x14ac:dyDescent="0.4">
      <c r="A10511" s="1" t="s">
        <v>2589</v>
      </c>
      <c r="B10511" s="1">
        <v>190</v>
      </c>
      <c r="C10511" s="1" t="s">
        <v>1340</v>
      </c>
      <c r="D10511" s="1">
        <v>1993</v>
      </c>
      <c r="E10511" s="1" t="s">
        <v>1351</v>
      </c>
    </row>
    <row r="10512" spans="1:7" x14ac:dyDescent="0.4">
      <c r="A10512" s="1" t="s">
        <v>2588</v>
      </c>
      <c r="B10512" s="1">
        <v>134</v>
      </c>
      <c r="C10512" s="1" t="s">
        <v>1369</v>
      </c>
      <c r="D10512" s="1">
        <v>1993</v>
      </c>
      <c r="E10512" s="1" t="s">
        <v>1362</v>
      </c>
      <c r="F10512" s="1" t="s">
        <v>1330</v>
      </c>
      <c r="G10512" s="1" t="s">
        <v>2587</v>
      </c>
    </row>
    <row r="10513" spans="1:7" x14ac:dyDescent="0.4">
      <c r="A10513" s="1" t="s">
        <v>2586</v>
      </c>
      <c r="B10513" s="1">
        <v>154</v>
      </c>
      <c r="C10513" s="1" t="s">
        <v>1340</v>
      </c>
      <c r="D10513" s="1">
        <v>1992</v>
      </c>
      <c r="E10513" s="1" t="s">
        <v>1425</v>
      </c>
      <c r="F10513" s="1" t="s">
        <v>1330</v>
      </c>
    </row>
    <row r="10514" spans="1:7" x14ac:dyDescent="0.4">
      <c r="A10514" s="1" t="s">
        <v>2585</v>
      </c>
      <c r="B10514" s="1">
        <v>510</v>
      </c>
      <c r="C10514" s="1" t="s">
        <v>1340</v>
      </c>
      <c r="D10514" s="1">
        <v>1992</v>
      </c>
      <c r="E10514" s="1" t="s">
        <v>1385</v>
      </c>
      <c r="F10514" s="1" t="s">
        <v>1330</v>
      </c>
    </row>
    <row r="10515" spans="1:7" x14ac:dyDescent="0.4">
      <c r="A10515" s="1" t="s">
        <v>2584</v>
      </c>
      <c r="B10515" s="1">
        <v>186</v>
      </c>
      <c r="C10515" s="1" t="s">
        <v>1332</v>
      </c>
      <c r="D10515" s="1">
        <v>1992</v>
      </c>
      <c r="E10515" s="1" t="s">
        <v>1544</v>
      </c>
    </row>
    <row r="10516" spans="1:7" x14ac:dyDescent="0.4">
      <c r="A10516" s="1" t="s">
        <v>2583</v>
      </c>
      <c r="B10516" s="1">
        <v>186</v>
      </c>
      <c r="C10516" s="1" t="s">
        <v>1332</v>
      </c>
      <c r="D10516" s="1">
        <v>1992</v>
      </c>
      <c r="E10516" s="1" t="s">
        <v>1544</v>
      </c>
    </row>
    <row r="10517" spans="1:7" x14ac:dyDescent="0.4">
      <c r="A10517" s="1" t="s">
        <v>1560</v>
      </c>
      <c r="B10517" s="1">
        <v>129</v>
      </c>
      <c r="C10517" s="1" t="s">
        <v>1340</v>
      </c>
      <c r="D10517" s="1">
        <v>1993</v>
      </c>
      <c r="E10517" s="1" t="s">
        <v>1420</v>
      </c>
      <c r="F10517" s="1" t="s">
        <v>1330</v>
      </c>
    </row>
    <row r="10518" spans="1:7" x14ac:dyDescent="0.4">
      <c r="A10518" s="1" t="s">
        <v>2582</v>
      </c>
      <c r="B10518" s="1">
        <v>72</v>
      </c>
      <c r="C10518" s="1" t="s">
        <v>1340</v>
      </c>
      <c r="D10518" s="1">
        <v>1992</v>
      </c>
      <c r="E10518" s="1" t="s">
        <v>1349</v>
      </c>
      <c r="G10518" s="1" t="s">
        <v>2512</v>
      </c>
    </row>
    <row r="10519" spans="1:7" x14ac:dyDescent="0.4">
      <c r="A10519" s="1" t="s">
        <v>2581</v>
      </c>
      <c r="B10519" s="1">
        <v>357</v>
      </c>
      <c r="C10519" s="1" t="s">
        <v>1347</v>
      </c>
      <c r="D10519" s="1">
        <v>1993</v>
      </c>
      <c r="E10519" s="1" t="s">
        <v>1335</v>
      </c>
      <c r="F10519" s="1" t="s">
        <v>1334</v>
      </c>
      <c r="G10519" s="1" t="s">
        <v>1490</v>
      </c>
    </row>
    <row r="10520" spans="1:7" x14ac:dyDescent="0.4">
      <c r="A10520" s="1" t="s">
        <v>2580</v>
      </c>
      <c r="B10520" s="1">
        <v>357</v>
      </c>
      <c r="C10520" s="1" t="s">
        <v>1347</v>
      </c>
      <c r="D10520" s="1">
        <v>1993</v>
      </c>
      <c r="E10520" s="1" t="s">
        <v>1335</v>
      </c>
      <c r="F10520" s="1" t="s">
        <v>1334</v>
      </c>
      <c r="G10520" s="1" t="s">
        <v>1490</v>
      </c>
    </row>
    <row r="10521" spans="1:7" x14ac:dyDescent="0.4">
      <c r="A10521" s="1" t="s">
        <v>2579</v>
      </c>
      <c r="B10521" s="1">
        <v>118</v>
      </c>
      <c r="C10521" s="1" t="s">
        <v>1340</v>
      </c>
      <c r="D10521" s="1">
        <v>1993</v>
      </c>
      <c r="E10521" s="1" t="s">
        <v>1544</v>
      </c>
      <c r="F10521" s="1" t="s">
        <v>1330</v>
      </c>
    </row>
    <row r="10522" spans="1:7" x14ac:dyDescent="0.4">
      <c r="A10522" s="1" t="s">
        <v>2578</v>
      </c>
      <c r="B10522" s="1">
        <v>134</v>
      </c>
      <c r="C10522" s="1" t="s">
        <v>1369</v>
      </c>
      <c r="D10522" s="1">
        <v>1993</v>
      </c>
      <c r="E10522" s="1" t="s">
        <v>1406</v>
      </c>
      <c r="F10522" s="1" t="s">
        <v>1334</v>
      </c>
    </row>
    <row r="10523" spans="1:7" x14ac:dyDescent="0.4">
      <c r="A10523" s="1" t="s">
        <v>2577</v>
      </c>
      <c r="B10523" s="1">
        <v>168</v>
      </c>
      <c r="C10523" s="1" t="s">
        <v>1340</v>
      </c>
      <c r="D10523" s="1">
        <v>1993</v>
      </c>
      <c r="E10523" s="1" t="s">
        <v>1391</v>
      </c>
      <c r="F10523" s="1" t="s">
        <v>1334</v>
      </c>
      <c r="G10523" s="1" t="s">
        <v>1364</v>
      </c>
    </row>
    <row r="10524" spans="1:7" x14ac:dyDescent="0.4">
      <c r="A10524" s="1" t="s">
        <v>2576</v>
      </c>
      <c r="B10524" s="1">
        <v>168</v>
      </c>
      <c r="C10524" s="1" t="s">
        <v>1340</v>
      </c>
      <c r="D10524" s="1">
        <v>1993</v>
      </c>
      <c r="E10524" s="1" t="s">
        <v>1362</v>
      </c>
      <c r="F10524" s="1" t="s">
        <v>1334</v>
      </c>
      <c r="G10524" s="1" t="s">
        <v>1364</v>
      </c>
    </row>
    <row r="10525" spans="1:7" x14ac:dyDescent="0.4">
      <c r="A10525" s="1" t="s">
        <v>2575</v>
      </c>
      <c r="B10525" s="1">
        <v>168</v>
      </c>
      <c r="C10525" s="1" t="s">
        <v>1340</v>
      </c>
      <c r="D10525" s="1">
        <v>1993</v>
      </c>
      <c r="E10525" s="1" t="s">
        <v>1391</v>
      </c>
      <c r="F10525" s="1" t="s">
        <v>1334</v>
      </c>
      <c r="G10525" s="1" t="s">
        <v>1364</v>
      </c>
    </row>
    <row r="10526" spans="1:7" x14ac:dyDescent="0.4">
      <c r="A10526" s="1" t="s">
        <v>2574</v>
      </c>
      <c r="B10526" s="1">
        <v>168</v>
      </c>
      <c r="C10526" s="1" t="s">
        <v>1340</v>
      </c>
      <c r="D10526" s="1">
        <v>1993</v>
      </c>
      <c r="E10526" s="1" t="s">
        <v>1385</v>
      </c>
      <c r="F10526" s="1" t="s">
        <v>1330</v>
      </c>
    </row>
    <row r="10527" spans="1:7" x14ac:dyDescent="0.4">
      <c r="A10527" s="1" t="s">
        <v>2573</v>
      </c>
      <c r="B10527" s="1">
        <v>168</v>
      </c>
      <c r="C10527" s="1" t="s">
        <v>1340</v>
      </c>
      <c r="D10527" s="1">
        <v>1994</v>
      </c>
      <c r="E10527" s="1" t="s">
        <v>1406</v>
      </c>
      <c r="F10527" s="1" t="s">
        <v>1334</v>
      </c>
      <c r="G10527" s="1" t="s">
        <v>1364</v>
      </c>
    </row>
    <row r="10528" spans="1:7" x14ac:dyDescent="0.4">
      <c r="A10528" s="1" t="s">
        <v>2572</v>
      </c>
      <c r="B10528" s="1">
        <v>168</v>
      </c>
      <c r="C10528" s="1" t="s">
        <v>1340</v>
      </c>
      <c r="D10528" s="1">
        <v>1994</v>
      </c>
      <c r="E10528" s="1" t="s">
        <v>1371</v>
      </c>
      <c r="F10528" s="1" t="s">
        <v>1330</v>
      </c>
      <c r="G10528" s="1" t="s">
        <v>2340</v>
      </c>
    </row>
    <row r="10529" spans="1:7" x14ac:dyDescent="0.4">
      <c r="A10529" s="1" t="s">
        <v>2571</v>
      </c>
      <c r="B10529" s="1">
        <v>455</v>
      </c>
      <c r="C10529" s="1" t="s">
        <v>1340</v>
      </c>
      <c r="D10529" s="1">
        <v>1992</v>
      </c>
      <c r="E10529" s="1" t="s">
        <v>1335</v>
      </c>
      <c r="F10529" s="1" t="s">
        <v>1464</v>
      </c>
      <c r="G10529" s="1" t="s">
        <v>1992</v>
      </c>
    </row>
    <row r="10530" spans="1:7" x14ac:dyDescent="0.4">
      <c r="A10530" s="1" t="s">
        <v>2570</v>
      </c>
      <c r="B10530" s="1">
        <v>210</v>
      </c>
      <c r="C10530" s="1" t="s">
        <v>1340</v>
      </c>
      <c r="D10530" s="1">
        <v>1993</v>
      </c>
      <c r="E10530" s="1" t="s">
        <v>1438</v>
      </c>
      <c r="F10530" s="1" t="s">
        <v>1334</v>
      </c>
    </row>
    <row r="10531" spans="1:7" x14ac:dyDescent="0.4">
      <c r="A10531" s="1" t="s">
        <v>2569</v>
      </c>
      <c r="B10531" s="1">
        <v>125</v>
      </c>
      <c r="C10531" s="1" t="s">
        <v>1340</v>
      </c>
      <c r="D10531" s="1">
        <v>1992</v>
      </c>
      <c r="E10531" s="1" t="s">
        <v>2329</v>
      </c>
      <c r="G10531" s="1" t="s">
        <v>2230</v>
      </c>
    </row>
    <row r="10532" spans="1:7" x14ac:dyDescent="0.4">
      <c r="A10532" s="1" t="s">
        <v>2568</v>
      </c>
      <c r="B10532" s="1">
        <v>125</v>
      </c>
      <c r="C10532" s="1" t="s">
        <v>1340</v>
      </c>
      <c r="D10532" s="1">
        <v>1993</v>
      </c>
      <c r="E10532" s="1" t="s">
        <v>2270</v>
      </c>
      <c r="G10532" s="1" t="s">
        <v>2567</v>
      </c>
    </row>
    <row r="10533" spans="1:7" x14ac:dyDescent="0.4">
      <c r="A10533" s="1" t="s">
        <v>2566</v>
      </c>
      <c r="B10533" s="1">
        <v>128</v>
      </c>
      <c r="C10533" s="1" t="s">
        <v>1340</v>
      </c>
      <c r="D10533" s="1">
        <v>1994</v>
      </c>
      <c r="E10533" s="1" t="s">
        <v>1331</v>
      </c>
      <c r="F10533" s="1" t="s">
        <v>1330</v>
      </c>
    </row>
    <row r="10534" spans="1:7" x14ac:dyDescent="0.4">
      <c r="A10534" s="1" t="s">
        <v>2565</v>
      </c>
      <c r="B10534" s="1">
        <v>128</v>
      </c>
      <c r="C10534" s="1" t="s">
        <v>1340</v>
      </c>
      <c r="D10534" s="1">
        <v>1994</v>
      </c>
      <c r="E10534" s="1" t="s">
        <v>1331</v>
      </c>
      <c r="F10534" s="1" t="s">
        <v>1330</v>
      </c>
    </row>
    <row r="10535" spans="1:7" x14ac:dyDescent="0.4">
      <c r="A10535" s="1" t="s">
        <v>2564</v>
      </c>
      <c r="B10535" s="1">
        <v>128</v>
      </c>
      <c r="C10535" s="1" t="s">
        <v>1340</v>
      </c>
      <c r="D10535" s="1">
        <v>1994</v>
      </c>
      <c r="E10535" s="1" t="s">
        <v>1331</v>
      </c>
      <c r="F10535" s="1" t="s">
        <v>1330</v>
      </c>
    </row>
    <row r="10536" spans="1:7" x14ac:dyDescent="0.4">
      <c r="A10536" s="1" t="s">
        <v>2563</v>
      </c>
      <c r="B10536" s="1">
        <v>128</v>
      </c>
      <c r="C10536" s="1" t="s">
        <v>1340</v>
      </c>
      <c r="D10536" s="1">
        <v>1995</v>
      </c>
      <c r="E10536" s="1" t="s">
        <v>1367</v>
      </c>
      <c r="F10536" s="1" t="s">
        <v>1330</v>
      </c>
    </row>
    <row r="10537" spans="1:7" x14ac:dyDescent="0.4">
      <c r="A10537" s="1" t="s">
        <v>2562</v>
      </c>
      <c r="B10537" s="1">
        <v>128</v>
      </c>
      <c r="C10537" s="1" t="s">
        <v>1340</v>
      </c>
      <c r="D10537" s="1">
        <v>1994</v>
      </c>
      <c r="E10537" s="1" t="s">
        <v>1380</v>
      </c>
      <c r="F10537" s="1" t="s">
        <v>1330</v>
      </c>
    </row>
    <row r="10538" spans="1:7" x14ac:dyDescent="0.4">
      <c r="A10538" s="1" t="s">
        <v>2561</v>
      </c>
      <c r="B10538" s="1">
        <v>136</v>
      </c>
      <c r="C10538" s="1" t="s">
        <v>1332</v>
      </c>
      <c r="D10538" s="1">
        <v>1994</v>
      </c>
      <c r="E10538" s="1" t="s">
        <v>1335</v>
      </c>
      <c r="F10538" s="1" t="s">
        <v>1334</v>
      </c>
      <c r="G10538" s="1" t="s">
        <v>2560</v>
      </c>
    </row>
    <row r="10539" spans="1:7" x14ac:dyDescent="0.4">
      <c r="A10539" s="1" t="s">
        <v>2559</v>
      </c>
      <c r="B10539" s="1">
        <v>650</v>
      </c>
      <c r="C10539" s="1" t="s">
        <v>1357</v>
      </c>
      <c r="D10539" s="1">
        <v>1994</v>
      </c>
      <c r="E10539" s="1" t="s">
        <v>2558</v>
      </c>
    </row>
    <row r="10540" spans="1:7" x14ac:dyDescent="0.4">
      <c r="A10540" s="1" t="s">
        <v>2557</v>
      </c>
      <c r="B10540" s="1">
        <v>312</v>
      </c>
      <c r="C10540" s="1" t="s">
        <v>1369</v>
      </c>
      <c r="D10540" s="1">
        <v>1993</v>
      </c>
      <c r="E10540" s="1" t="s">
        <v>1362</v>
      </c>
      <c r="F10540" s="1" t="s">
        <v>1330</v>
      </c>
      <c r="G10540" s="1" t="s">
        <v>2551</v>
      </c>
    </row>
    <row r="10541" spans="1:7" x14ac:dyDescent="0.4">
      <c r="A10541" s="1" t="s">
        <v>2556</v>
      </c>
      <c r="B10541" s="1">
        <v>312</v>
      </c>
      <c r="C10541" s="1" t="s">
        <v>1369</v>
      </c>
      <c r="D10541" s="1">
        <v>1993</v>
      </c>
      <c r="E10541" s="1" t="s">
        <v>1362</v>
      </c>
      <c r="F10541" s="1" t="s">
        <v>1334</v>
      </c>
      <c r="G10541" s="1" t="s">
        <v>2555</v>
      </c>
    </row>
    <row r="10542" spans="1:7" x14ac:dyDescent="0.4">
      <c r="A10542" s="1" t="s">
        <v>2554</v>
      </c>
      <c r="B10542" s="1">
        <v>312</v>
      </c>
      <c r="C10542" s="1" t="s">
        <v>1369</v>
      </c>
      <c r="D10542" s="1">
        <v>1993</v>
      </c>
      <c r="E10542" s="1" t="s">
        <v>1362</v>
      </c>
      <c r="F10542" s="1" t="s">
        <v>1330</v>
      </c>
      <c r="G10542" s="1" t="s">
        <v>2551</v>
      </c>
    </row>
    <row r="10543" spans="1:7" x14ac:dyDescent="0.4">
      <c r="A10543" s="1" t="s">
        <v>2553</v>
      </c>
      <c r="B10543" s="1">
        <v>434</v>
      </c>
      <c r="C10543" s="1" t="s">
        <v>1369</v>
      </c>
      <c r="D10543" s="1">
        <v>1993</v>
      </c>
      <c r="E10543" s="1" t="s">
        <v>1362</v>
      </c>
      <c r="F10543" s="1" t="s">
        <v>1330</v>
      </c>
      <c r="G10543" s="1" t="s">
        <v>2551</v>
      </c>
    </row>
    <row r="10544" spans="1:7" x14ac:dyDescent="0.4">
      <c r="A10544" s="1" t="s">
        <v>2552</v>
      </c>
      <c r="B10544" s="1">
        <v>312</v>
      </c>
      <c r="C10544" s="1" t="s">
        <v>1369</v>
      </c>
      <c r="D10544" s="1">
        <v>1994</v>
      </c>
      <c r="E10544" s="1" t="s">
        <v>1362</v>
      </c>
      <c r="F10544" s="1" t="s">
        <v>1330</v>
      </c>
      <c r="G10544" s="1" t="s">
        <v>2551</v>
      </c>
    </row>
    <row r="10545" spans="1:7" x14ac:dyDescent="0.4">
      <c r="A10545" s="1" t="s">
        <v>2550</v>
      </c>
      <c r="B10545" s="1">
        <v>3424</v>
      </c>
      <c r="C10545" s="1" t="s">
        <v>1347</v>
      </c>
      <c r="D10545" s="1">
        <v>1993</v>
      </c>
      <c r="E10545" s="1" t="s">
        <v>1331</v>
      </c>
      <c r="F10545" s="1" t="s">
        <v>1334</v>
      </c>
      <c r="G10545" s="1" t="s">
        <v>1102</v>
      </c>
    </row>
    <row r="10546" spans="1:7" x14ac:dyDescent="0.4">
      <c r="A10546" s="1" t="s">
        <v>2549</v>
      </c>
      <c r="B10546" s="1">
        <v>3502</v>
      </c>
      <c r="C10546" s="1" t="s">
        <v>1347</v>
      </c>
      <c r="D10546" s="1">
        <v>1993</v>
      </c>
      <c r="E10546" s="1" t="s">
        <v>1331</v>
      </c>
      <c r="F10546" s="1" t="s">
        <v>1334</v>
      </c>
      <c r="G10546" s="1" t="s">
        <v>1102</v>
      </c>
    </row>
    <row r="10547" spans="1:7" x14ac:dyDescent="0.4">
      <c r="A10547" s="1" t="s">
        <v>2548</v>
      </c>
      <c r="B10547" s="1">
        <v>118</v>
      </c>
      <c r="C10547" s="1" t="s">
        <v>1340</v>
      </c>
      <c r="D10547" s="1">
        <v>1993</v>
      </c>
      <c r="E10547" s="1" t="s">
        <v>1362</v>
      </c>
      <c r="F10547" s="1" t="s">
        <v>1334</v>
      </c>
      <c r="G10547" s="1" t="s">
        <v>1364</v>
      </c>
    </row>
    <row r="10548" spans="1:7" x14ac:dyDescent="0.4">
      <c r="A10548" s="1" t="s">
        <v>2547</v>
      </c>
      <c r="B10548" s="1">
        <v>118</v>
      </c>
      <c r="C10548" s="1" t="s">
        <v>1340</v>
      </c>
      <c r="D10548" s="1">
        <v>1993</v>
      </c>
      <c r="E10548" s="1" t="s">
        <v>1406</v>
      </c>
      <c r="F10548" s="1" t="s">
        <v>1334</v>
      </c>
      <c r="G10548" s="1" t="s">
        <v>1364</v>
      </c>
    </row>
    <row r="10549" spans="1:7" x14ac:dyDescent="0.4">
      <c r="A10549" s="1" t="s">
        <v>2546</v>
      </c>
      <c r="B10549" s="1">
        <v>298</v>
      </c>
      <c r="C10549" s="1" t="s">
        <v>1332</v>
      </c>
      <c r="D10549" s="1">
        <v>1994</v>
      </c>
      <c r="E10549" s="1" t="s">
        <v>1544</v>
      </c>
      <c r="F10549" s="1" t="s">
        <v>1330</v>
      </c>
    </row>
    <row r="10550" spans="1:7" x14ac:dyDescent="0.4">
      <c r="A10550" s="1" t="s">
        <v>2545</v>
      </c>
      <c r="B10550" s="1">
        <v>509</v>
      </c>
      <c r="C10550" s="1" t="s">
        <v>1340</v>
      </c>
      <c r="D10550" s="1">
        <v>1993</v>
      </c>
      <c r="E10550" s="1" t="s">
        <v>1331</v>
      </c>
      <c r="F10550" s="1" t="s">
        <v>1330</v>
      </c>
      <c r="G10550" s="1" t="s">
        <v>2502</v>
      </c>
    </row>
    <row r="10551" spans="1:7" x14ac:dyDescent="0.4">
      <c r="A10551" s="1" t="s">
        <v>2544</v>
      </c>
      <c r="B10551" s="1">
        <v>509</v>
      </c>
      <c r="C10551" s="1" t="s">
        <v>1340</v>
      </c>
      <c r="D10551" s="1">
        <v>1993</v>
      </c>
      <c r="E10551" s="1" t="s">
        <v>1331</v>
      </c>
      <c r="F10551" s="1" t="s">
        <v>1330</v>
      </c>
      <c r="G10551" s="1" t="s">
        <v>2543</v>
      </c>
    </row>
    <row r="10552" spans="1:7" x14ac:dyDescent="0.4">
      <c r="A10552" s="1" t="s">
        <v>2542</v>
      </c>
      <c r="B10552" s="1">
        <v>509</v>
      </c>
      <c r="C10552" s="1" t="s">
        <v>1340</v>
      </c>
      <c r="D10552" s="1">
        <v>1993</v>
      </c>
      <c r="E10552" s="1" t="s">
        <v>1331</v>
      </c>
      <c r="F10552" s="1" t="s">
        <v>1330</v>
      </c>
    </row>
    <row r="10553" spans="1:7" x14ac:dyDescent="0.4">
      <c r="A10553" s="1" t="s">
        <v>2541</v>
      </c>
      <c r="B10553" s="1">
        <v>509</v>
      </c>
      <c r="C10553" s="1" t="s">
        <v>1347</v>
      </c>
      <c r="D10553" s="1">
        <v>1993</v>
      </c>
      <c r="E10553" s="1" t="s">
        <v>1371</v>
      </c>
      <c r="F10553" s="1" t="s">
        <v>1334</v>
      </c>
      <c r="G10553" s="1" t="s">
        <v>2258</v>
      </c>
    </row>
    <row r="10554" spans="1:7" x14ac:dyDescent="0.4">
      <c r="A10554" s="1" t="s">
        <v>2540</v>
      </c>
      <c r="B10554" s="1">
        <v>509</v>
      </c>
      <c r="C10554" s="1" t="s">
        <v>1347</v>
      </c>
      <c r="D10554" s="1">
        <v>1994</v>
      </c>
      <c r="E10554" s="1" t="s">
        <v>1331</v>
      </c>
      <c r="F10554" s="1" t="s">
        <v>1330</v>
      </c>
    </row>
    <row r="10555" spans="1:7" x14ac:dyDescent="0.4">
      <c r="A10555" s="1" t="s">
        <v>2539</v>
      </c>
      <c r="B10555" s="1">
        <v>14</v>
      </c>
      <c r="C10555" s="1" t="s">
        <v>1369</v>
      </c>
      <c r="D10555" s="1">
        <v>1993</v>
      </c>
      <c r="E10555" s="1" t="s">
        <v>1420</v>
      </c>
      <c r="F10555" s="1" t="s">
        <v>1330</v>
      </c>
    </row>
    <row r="10556" spans="1:7" x14ac:dyDescent="0.4">
      <c r="A10556" s="1" t="s">
        <v>2538</v>
      </c>
      <c r="B10556" s="1">
        <v>60</v>
      </c>
      <c r="C10556" s="1" t="s">
        <v>1340</v>
      </c>
      <c r="D10556" s="1">
        <v>1992</v>
      </c>
      <c r="E10556" s="1" t="s">
        <v>1335</v>
      </c>
      <c r="F10556" s="1" t="s">
        <v>1334</v>
      </c>
      <c r="G10556" s="1" t="s">
        <v>2537</v>
      </c>
    </row>
    <row r="10557" spans="1:7" x14ac:dyDescent="0.4">
      <c r="A10557" s="1" t="s">
        <v>2536</v>
      </c>
      <c r="B10557" s="1">
        <v>2078</v>
      </c>
      <c r="C10557" s="1" t="s">
        <v>1347</v>
      </c>
      <c r="D10557" s="1">
        <v>1994</v>
      </c>
      <c r="E10557" s="1" t="s">
        <v>1377</v>
      </c>
      <c r="F10557" s="1" t="s">
        <v>1330</v>
      </c>
      <c r="G10557" s="1" t="s">
        <v>1102</v>
      </c>
    </row>
    <row r="10558" spans="1:7" x14ac:dyDescent="0.4">
      <c r="A10558" s="1" t="s">
        <v>2535</v>
      </c>
      <c r="B10558" s="1">
        <v>2078</v>
      </c>
      <c r="C10558" s="1" t="s">
        <v>1347</v>
      </c>
      <c r="D10558" s="1">
        <v>1995</v>
      </c>
      <c r="E10558" s="1" t="s">
        <v>1377</v>
      </c>
      <c r="F10558" s="1" t="s">
        <v>1330</v>
      </c>
      <c r="G10558" s="1" t="s">
        <v>1102</v>
      </c>
    </row>
    <row r="10559" spans="1:7" x14ac:dyDescent="0.4">
      <c r="A10559" s="1" t="s">
        <v>2534</v>
      </c>
      <c r="B10559" s="1">
        <v>104</v>
      </c>
      <c r="C10559" s="1" t="s">
        <v>1340</v>
      </c>
      <c r="D10559" s="1">
        <v>1993</v>
      </c>
      <c r="E10559" s="1" t="s">
        <v>1371</v>
      </c>
      <c r="F10559" s="1" t="s">
        <v>1330</v>
      </c>
      <c r="G10559" s="1" t="s">
        <v>2310</v>
      </c>
    </row>
    <row r="10560" spans="1:7" x14ac:dyDescent="0.4">
      <c r="A10560" s="1" t="s">
        <v>2533</v>
      </c>
      <c r="B10560" s="1">
        <v>197</v>
      </c>
      <c r="C10560" s="1" t="s">
        <v>1340</v>
      </c>
      <c r="D10560" s="1">
        <v>1993</v>
      </c>
      <c r="E10560" s="1" t="s">
        <v>1362</v>
      </c>
      <c r="F10560" s="1" t="s">
        <v>1330</v>
      </c>
      <c r="G10560" s="1" t="s">
        <v>2532</v>
      </c>
    </row>
    <row r="10561" spans="1:7" x14ac:dyDescent="0.4">
      <c r="A10561" s="1" t="s">
        <v>2531</v>
      </c>
      <c r="B10561" s="1">
        <v>153</v>
      </c>
      <c r="C10561" s="1" t="s">
        <v>1369</v>
      </c>
      <c r="D10561" s="1">
        <v>1992</v>
      </c>
      <c r="E10561" s="1" t="s">
        <v>1377</v>
      </c>
      <c r="F10561" s="1" t="s">
        <v>1330</v>
      </c>
    </row>
    <row r="10562" spans="1:7" x14ac:dyDescent="0.4">
      <c r="A10562" s="1" t="s">
        <v>2530</v>
      </c>
      <c r="B10562" s="1">
        <v>599</v>
      </c>
      <c r="C10562" s="1" t="s">
        <v>1340</v>
      </c>
      <c r="D10562" s="1">
        <v>1993</v>
      </c>
      <c r="E10562" s="1" t="s">
        <v>1345</v>
      </c>
      <c r="F10562" s="1" t="s">
        <v>1334</v>
      </c>
      <c r="G10562" s="1" t="s">
        <v>2529</v>
      </c>
    </row>
    <row r="10563" spans="1:7" x14ac:dyDescent="0.4">
      <c r="A10563" s="1" t="s">
        <v>2528</v>
      </c>
      <c r="B10563" s="1">
        <v>2604</v>
      </c>
      <c r="C10563" s="1" t="s">
        <v>1347</v>
      </c>
      <c r="D10563" s="1">
        <v>1994</v>
      </c>
      <c r="E10563" s="1" t="s">
        <v>1349</v>
      </c>
      <c r="F10563" s="1" t="s">
        <v>1334</v>
      </c>
      <c r="G10563" s="1" t="s">
        <v>1102</v>
      </c>
    </row>
    <row r="10564" spans="1:7" x14ac:dyDescent="0.4">
      <c r="A10564" s="1" t="s">
        <v>2527</v>
      </c>
      <c r="B10564" s="1">
        <v>2604</v>
      </c>
      <c r="C10564" s="1" t="s">
        <v>1347</v>
      </c>
      <c r="D10564" s="1">
        <v>1994</v>
      </c>
      <c r="E10564" s="1" t="s">
        <v>1331</v>
      </c>
      <c r="F10564" s="1" t="s">
        <v>1334</v>
      </c>
      <c r="G10564" s="1" t="s">
        <v>1102</v>
      </c>
    </row>
    <row r="10565" spans="1:7" x14ac:dyDescent="0.4">
      <c r="A10565" s="1" t="s">
        <v>2526</v>
      </c>
      <c r="B10565" s="1">
        <v>88</v>
      </c>
      <c r="C10565" s="1" t="s">
        <v>1340</v>
      </c>
      <c r="D10565" s="1">
        <v>1994</v>
      </c>
      <c r="E10565" s="1" t="s">
        <v>1969</v>
      </c>
      <c r="F10565" s="1" t="s">
        <v>1334</v>
      </c>
      <c r="G10565" s="1" t="s">
        <v>14482</v>
      </c>
    </row>
    <row r="10566" spans="1:7" x14ac:dyDescent="0.4">
      <c r="A10566" s="1" t="s">
        <v>2525</v>
      </c>
      <c r="B10566" s="1">
        <v>232</v>
      </c>
      <c r="C10566" s="1" t="s">
        <v>1340</v>
      </c>
      <c r="D10566" s="1">
        <v>1993</v>
      </c>
      <c r="E10566" s="1" t="s">
        <v>1406</v>
      </c>
      <c r="F10566" s="1" t="s">
        <v>1334</v>
      </c>
      <c r="G10566" s="1" t="s">
        <v>1364</v>
      </c>
    </row>
    <row r="10567" spans="1:7" x14ac:dyDescent="0.4">
      <c r="A10567" s="1" t="s">
        <v>2524</v>
      </c>
      <c r="B10567" s="1">
        <v>232</v>
      </c>
      <c r="C10567" s="1" t="s">
        <v>1340</v>
      </c>
      <c r="D10567" s="1">
        <v>1994</v>
      </c>
      <c r="E10567" s="1" t="s">
        <v>1406</v>
      </c>
      <c r="F10567" s="1" t="s">
        <v>1334</v>
      </c>
      <c r="G10567" s="1" t="s">
        <v>1364</v>
      </c>
    </row>
    <row r="10568" spans="1:7" x14ac:dyDescent="0.4">
      <c r="A10568" s="1" t="s">
        <v>2523</v>
      </c>
      <c r="B10568" s="1">
        <v>350</v>
      </c>
      <c r="C10568" s="1" t="s">
        <v>1340</v>
      </c>
      <c r="D10568" s="1">
        <v>1994</v>
      </c>
      <c r="E10568" s="1" t="s">
        <v>1343</v>
      </c>
      <c r="F10568" s="1" t="s">
        <v>1334</v>
      </c>
      <c r="G10568" s="1" t="s">
        <v>2278</v>
      </c>
    </row>
    <row r="10569" spans="1:7" x14ac:dyDescent="0.4">
      <c r="A10569" s="1" t="s">
        <v>2522</v>
      </c>
      <c r="B10569" s="1">
        <v>350</v>
      </c>
      <c r="C10569" s="1" t="s">
        <v>1340</v>
      </c>
      <c r="D10569" s="1">
        <v>1994</v>
      </c>
      <c r="E10569" s="1" t="s">
        <v>1343</v>
      </c>
      <c r="F10569" s="1" t="s">
        <v>1334</v>
      </c>
      <c r="G10569" s="1" t="s">
        <v>2278</v>
      </c>
    </row>
    <row r="10570" spans="1:7" x14ac:dyDescent="0.4">
      <c r="A10570" s="1" t="s">
        <v>2521</v>
      </c>
      <c r="B10570" s="1">
        <v>703</v>
      </c>
      <c r="C10570" s="1" t="s">
        <v>1347</v>
      </c>
      <c r="D10570" s="1">
        <v>1994</v>
      </c>
      <c r="E10570" s="1" t="s">
        <v>1343</v>
      </c>
      <c r="F10570" s="1" t="s">
        <v>1334</v>
      </c>
      <c r="G10570" s="1" t="s">
        <v>2278</v>
      </c>
    </row>
    <row r="10571" spans="1:7" x14ac:dyDescent="0.4">
      <c r="A10571" s="1" t="s">
        <v>2520</v>
      </c>
      <c r="B10571" s="1">
        <v>357</v>
      </c>
      <c r="C10571" s="1" t="s">
        <v>1347</v>
      </c>
      <c r="D10571" s="1">
        <v>1994</v>
      </c>
      <c r="E10571" s="1" t="s">
        <v>1335</v>
      </c>
      <c r="F10571" s="1" t="s">
        <v>1334</v>
      </c>
      <c r="G10571" s="1" t="s">
        <v>2519</v>
      </c>
    </row>
    <row r="10572" spans="1:7" x14ac:dyDescent="0.4">
      <c r="A10572" s="1" t="s">
        <v>2518</v>
      </c>
      <c r="B10572" s="1">
        <v>176</v>
      </c>
      <c r="C10572" s="1" t="s">
        <v>1340</v>
      </c>
      <c r="D10572" s="1">
        <v>1993</v>
      </c>
      <c r="E10572" s="1" t="s">
        <v>1456</v>
      </c>
      <c r="F10572" s="1" t="s">
        <v>1334</v>
      </c>
      <c r="G10572" s="1" t="s">
        <v>2230</v>
      </c>
    </row>
    <row r="10573" spans="1:7" x14ac:dyDescent="0.4">
      <c r="A10573" s="1" t="s">
        <v>2517</v>
      </c>
      <c r="B10573" s="1">
        <v>176</v>
      </c>
      <c r="C10573" s="1" t="s">
        <v>1340</v>
      </c>
      <c r="D10573" s="1">
        <v>1993</v>
      </c>
      <c r="E10573" s="1" t="s">
        <v>2516</v>
      </c>
      <c r="F10573" s="1" t="s">
        <v>1330</v>
      </c>
    </row>
    <row r="10574" spans="1:7" x14ac:dyDescent="0.4">
      <c r="A10574" s="1" t="s">
        <v>2515</v>
      </c>
      <c r="B10574" s="1">
        <v>176</v>
      </c>
      <c r="C10574" s="1" t="s">
        <v>1340</v>
      </c>
      <c r="D10574" s="1">
        <v>1994</v>
      </c>
      <c r="E10574" s="1" t="s">
        <v>1420</v>
      </c>
      <c r="F10574" s="1" t="s">
        <v>1330</v>
      </c>
    </row>
    <row r="10575" spans="1:7" x14ac:dyDescent="0.4">
      <c r="A10575" s="1" t="s">
        <v>2514</v>
      </c>
      <c r="B10575" s="1">
        <v>72</v>
      </c>
      <c r="C10575" s="1" t="s">
        <v>1340</v>
      </c>
      <c r="D10575" s="1">
        <v>1993</v>
      </c>
      <c r="E10575" s="1" t="s">
        <v>1684</v>
      </c>
    </row>
    <row r="10576" spans="1:7" x14ac:dyDescent="0.4">
      <c r="A10576" s="1" t="s">
        <v>2513</v>
      </c>
      <c r="B10576" s="1">
        <v>72</v>
      </c>
      <c r="C10576" s="1" t="s">
        <v>1340</v>
      </c>
      <c r="D10576" s="1">
        <v>1993</v>
      </c>
      <c r="E10576" s="1" t="s">
        <v>1331</v>
      </c>
      <c r="G10576" s="1" t="s">
        <v>2512</v>
      </c>
    </row>
    <row r="10577" spans="1:7" x14ac:dyDescent="0.4">
      <c r="A10577" s="1" t="s">
        <v>2511</v>
      </c>
      <c r="B10577" s="1">
        <v>72</v>
      </c>
      <c r="C10577" s="1" t="s">
        <v>1340</v>
      </c>
      <c r="D10577" s="1">
        <v>1994</v>
      </c>
      <c r="E10577" s="1" t="s">
        <v>1476</v>
      </c>
      <c r="G10577" s="1" t="s">
        <v>2510</v>
      </c>
    </row>
    <row r="10578" spans="1:7" x14ac:dyDescent="0.4">
      <c r="A10578" s="1" t="s">
        <v>2509</v>
      </c>
      <c r="B10578" s="1">
        <v>72</v>
      </c>
      <c r="C10578" s="1" t="s">
        <v>1340</v>
      </c>
      <c r="D10578" s="1">
        <v>1993</v>
      </c>
      <c r="E10578" s="1" t="s">
        <v>1345</v>
      </c>
    </row>
    <row r="10579" spans="1:7" x14ac:dyDescent="0.4">
      <c r="A10579" s="1" t="s">
        <v>2508</v>
      </c>
      <c r="B10579" s="1">
        <v>90</v>
      </c>
      <c r="C10579" s="1" t="s">
        <v>1340</v>
      </c>
      <c r="D10579" s="1">
        <v>1993</v>
      </c>
      <c r="E10579" s="1" t="s">
        <v>1335</v>
      </c>
      <c r="F10579" s="1" t="s">
        <v>1334</v>
      </c>
      <c r="G10579" s="1" t="s">
        <v>2507</v>
      </c>
    </row>
    <row r="10580" spans="1:7" x14ac:dyDescent="0.4">
      <c r="A10580" s="1" t="s">
        <v>2506</v>
      </c>
      <c r="B10580" s="1">
        <v>417</v>
      </c>
      <c r="C10580" s="1" t="s">
        <v>1340</v>
      </c>
      <c r="D10580" s="1">
        <v>1993</v>
      </c>
      <c r="E10580" s="1" t="s">
        <v>1331</v>
      </c>
      <c r="F10580" s="1" t="s">
        <v>1330</v>
      </c>
      <c r="G10580" s="1" t="s">
        <v>2090</v>
      </c>
    </row>
    <row r="10581" spans="1:7" x14ac:dyDescent="0.4">
      <c r="A10581" s="1" t="s">
        <v>2505</v>
      </c>
      <c r="B10581" s="1">
        <v>162</v>
      </c>
      <c r="C10581" s="1" t="s">
        <v>1369</v>
      </c>
      <c r="D10581" s="1">
        <v>1993</v>
      </c>
      <c r="E10581" s="1" t="s">
        <v>1331</v>
      </c>
      <c r="F10581" s="1" t="s">
        <v>1334</v>
      </c>
    </row>
    <row r="10582" spans="1:7" x14ac:dyDescent="0.4">
      <c r="A10582" s="1" t="s">
        <v>2504</v>
      </c>
      <c r="B10582" s="1">
        <v>262</v>
      </c>
      <c r="C10582" s="1" t="s">
        <v>1347</v>
      </c>
      <c r="D10582" s="1">
        <v>1994</v>
      </c>
      <c r="E10582" s="1" t="s">
        <v>1335</v>
      </c>
      <c r="F10582" s="1" t="s">
        <v>1334</v>
      </c>
      <c r="G10582" s="1" t="s">
        <v>1490</v>
      </c>
    </row>
    <row r="10583" spans="1:7" x14ac:dyDescent="0.4">
      <c r="A10583" s="1" t="s">
        <v>13468</v>
      </c>
      <c r="B10583" s="1">
        <v>390</v>
      </c>
      <c r="C10583" s="1" t="s">
        <v>1340</v>
      </c>
      <c r="D10583" s="1">
        <v>1994</v>
      </c>
      <c r="E10583" s="1" t="s">
        <v>1969</v>
      </c>
      <c r="F10583" s="1" t="s">
        <v>1330</v>
      </c>
      <c r="G10583" s="1" t="s">
        <v>13469</v>
      </c>
    </row>
    <row r="10584" spans="1:7" x14ac:dyDescent="0.4">
      <c r="A10584" s="1" t="s">
        <v>2503</v>
      </c>
      <c r="B10584" s="1">
        <v>395</v>
      </c>
      <c r="C10584" s="1" t="s">
        <v>1340</v>
      </c>
      <c r="D10584" s="1">
        <v>1994</v>
      </c>
      <c r="E10584" s="1" t="s">
        <v>1385</v>
      </c>
      <c r="F10584" s="1" t="s">
        <v>1330</v>
      </c>
      <c r="G10584" s="1" t="s">
        <v>2502</v>
      </c>
    </row>
    <row r="10585" spans="1:7" x14ac:dyDescent="0.4">
      <c r="A10585" s="1" t="s">
        <v>2501</v>
      </c>
      <c r="B10585" s="1">
        <v>390</v>
      </c>
      <c r="C10585" s="1" t="s">
        <v>1340</v>
      </c>
      <c r="D10585" s="1">
        <v>1995</v>
      </c>
      <c r="E10585" s="1" t="s">
        <v>1385</v>
      </c>
      <c r="F10585" s="1" t="s">
        <v>1330</v>
      </c>
    </row>
    <row r="10586" spans="1:7" x14ac:dyDescent="0.4">
      <c r="A10586" s="1" t="s">
        <v>2500</v>
      </c>
      <c r="B10586" s="1">
        <v>2070</v>
      </c>
      <c r="C10586" s="1" t="s">
        <v>1837</v>
      </c>
      <c r="D10586" s="1">
        <v>1994</v>
      </c>
      <c r="E10586" s="1" t="s">
        <v>1377</v>
      </c>
      <c r="F10586" s="1" t="s">
        <v>1334</v>
      </c>
      <c r="G10586" s="1" t="s">
        <v>2499</v>
      </c>
    </row>
    <row r="10587" spans="1:7" x14ac:dyDescent="0.4">
      <c r="A10587" s="1" t="s">
        <v>2498</v>
      </c>
      <c r="B10587" s="1">
        <v>2070</v>
      </c>
      <c r="C10587" s="1" t="s">
        <v>1837</v>
      </c>
      <c r="D10587" s="1">
        <v>1994</v>
      </c>
      <c r="E10587" s="1" t="s">
        <v>1391</v>
      </c>
      <c r="F10587" s="1" t="s">
        <v>1334</v>
      </c>
      <c r="G10587" s="1" t="s">
        <v>2404</v>
      </c>
    </row>
    <row r="10588" spans="1:7" x14ac:dyDescent="0.4">
      <c r="A10588" s="1" t="s">
        <v>2497</v>
      </c>
      <c r="B10588" s="1">
        <v>406</v>
      </c>
      <c r="C10588" s="1" t="s">
        <v>1332</v>
      </c>
      <c r="D10588" s="1">
        <v>1993</v>
      </c>
      <c r="E10588" s="1" t="s">
        <v>1385</v>
      </c>
      <c r="F10588" s="1" t="s">
        <v>1330</v>
      </c>
      <c r="G10588" s="1" t="s">
        <v>1715</v>
      </c>
    </row>
    <row r="10589" spans="1:7" x14ac:dyDescent="0.4">
      <c r="A10589" s="1" t="s">
        <v>2496</v>
      </c>
      <c r="B10589" s="1">
        <v>390</v>
      </c>
      <c r="C10589" s="1" t="s">
        <v>1340</v>
      </c>
      <c r="D10589" s="1">
        <v>1995</v>
      </c>
      <c r="E10589" s="1" t="s">
        <v>1467</v>
      </c>
      <c r="F10589" s="1" t="s">
        <v>1330</v>
      </c>
    </row>
    <row r="10590" spans="1:7" x14ac:dyDescent="0.4">
      <c r="A10590" s="1" t="s">
        <v>2495</v>
      </c>
      <c r="B10590" s="1">
        <v>72</v>
      </c>
      <c r="C10590" s="1" t="s">
        <v>1340</v>
      </c>
      <c r="D10590" s="1">
        <v>1993</v>
      </c>
      <c r="E10590" s="1" t="s">
        <v>1345</v>
      </c>
    </row>
    <row r="10591" spans="1:7" x14ac:dyDescent="0.4">
      <c r="A10591" s="1" t="s">
        <v>2494</v>
      </c>
      <c r="B10591" s="1">
        <v>154</v>
      </c>
      <c r="C10591" s="1" t="s">
        <v>1340</v>
      </c>
      <c r="D10591" s="1">
        <v>1993</v>
      </c>
      <c r="E10591" s="1" t="s">
        <v>1362</v>
      </c>
      <c r="F10591" s="1" t="s">
        <v>1330</v>
      </c>
    </row>
    <row r="10592" spans="1:7" x14ac:dyDescent="0.4">
      <c r="A10592" s="1" t="s">
        <v>2493</v>
      </c>
      <c r="B10592" s="1">
        <v>158</v>
      </c>
      <c r="C10592" s="1" t="s">
        <v>1340</v>
      </c>
      <c r="D10592" s="1">
        <v>1993</v>
      </c>
      <c r="E10592" s="1" t="s">
        <v>1371</v>
      </c>
      <c r="F10592" s="1" t="s">
        <v>1330</v>
      </c>
    </row>
    <row r="10593" spans="1:7" x14ac:dyDescent="0.4">
      <c r="A10593" s="1" t="s">
        <v>2492</v>
      </c>
      <c r="B10593" s="1">
        <v>158</v>
      </c>
      <c r="C10593" s="1" t="s">
        <v>1340</v>
      </c>
      <c r="D10593" s="1">
        <v>1994</v>
      </c>
      <c r="E10593" s="1" t="s">
        <v>1362</v>
      </c>
      <c r="F10593" s="1" t="s">
        <v>1330</v>
      </c>
      <c r="G10593" s="1" t="s">
        <v>2251</v>
      </c>
    </row>
    <row r="10594" spans="1:7" x14ac:dyDescent="0.4">
      <c r="A10594" s="1" t="s">
        <v>2491</v>
      </c>
      <c r="B10594" s="1">
        <v>154</v>
      </c>
      <c r="C10594" s="1" t="s">
        <v>1340</v>
      </c>
      <c r="D10594" s="1">
        <v>1994</v>
      </c>
      <c r="E10594" s="1" t="s">
        <v>1349</v>
      </c>
      <c r="F10594" s="1" t="s">
        <v>1334</v>
      </c>
      <c r="G10594" s="1" t="s">
        <v>1768</v>
      </c>
    </row>
    <row r="10595" spans="1:7" x14ac:dyDescent="0.4">
      <c r="A10595" s="1" t="s">
        <v>2490</v>
      </c>
      <c r="B10595" s="1">
        <v>4953</v>
      </c>
      <c r="C10595" s="1" t="s">
        <v>2411</v>
      </c>
      <c r="D10595" s="1">
        <v>1995</v>
      </c>
      <c r="E10595" s="1" t="s">
        <v>1377</v>
      </c>
      <c r="F10595" s="1" t="s">
        <v>1334</v>
      </c>
      <c r="G10595" s="1" t="s">
        <v>1102</v>
      </c>
    </row>
    <row r="10596" spans="1:7" x14ac:dyDescent="0.4">
      <c r="A10596" s="1" t="s">
        <v>2489</v>
      </c>
      <c r="C10596" s="1" t="s">
        <v>1340</v>
      </c>
      <c r="D10596" s="1">
        <v>1994</v>
      </c>
      <c r="E10596" s="1" t="s">
        <v>1331</v>
      </c>
      <c r="F10596" s="1" t="s">
        <v>1330</v>
      </c>
      <c r="G10596" s="1" t="s">
        <v>2488</v>
      </c>
    </row>
    <row r="10597" spans="1:7" x14ac:dyDescent="0.4">
      <c r="A10597" s="1" t="s">
        <v>2487</v>
      </c>
      <c r="C10597" s="1" t="s">
        <v>1340</v>
      </c>
      <c r="D10597" s="1">
        <v>1994</v>
      </c>
      <c r="E10597" s="1" t="s">
        <v>1505</v>
      </c>
      <c r="F10597" s="1" t="s">
        <v>1330</v>
      </c>
    </row>
    <row r="10598" spans="1:7" x14ac:dyDescent="0.4">
      <c r="A10598" s="1" t="s">
        <v>2486</v>
      </c>
      <c r="B10598" s="1">
        <v>128</v>
      </c>
      <c r="C10598" s="1" t="s">
        <v>1340</v>
      </c>
      <c r="D10598" s="1">
        <v>1993</v>
      </c>
      <c r="E10598" s="1" t="s">
        <v>2129</v>
      </c>
    </row>
    <row r="10599" spans="1:7" x14ac:dyDescent="0.4">
      <c r="A10599" s="1" t="s">
        <v>2485</v>
      </c>
      <c r="B10599" s="1">
        <v>128</v>
      </c>
      <c r="C10599" s="1" t="s">
        <v>1340</v>
      </c>
      <c r="D10599" s="1">
        <v>1994</v>
      </c>
      <c r="E10599" s="1" t="s">
        <v>2129</v>
      </c>
    </row>
    <row r="10600" spans="1:7" x14ac:dyDescent="0.4">
      <c r="A10600" s="1" t="s">
        <v>2484</v>
      </c>
      <c r="B10600" s="1">
        <v>321</v>
      </c>
      <c r="C10600" s="1" t="s">
        <v>1340</v>
      </c>
      <c r="D10600" s="1">
        <v>1995</v>
      </c>
      <c r="E10600" s="1" t="s">
        <v>1331</v>
      </c>
      <c r="F10600" s="1" t="s">
        <v>1330</v>
      </c>
    </row>
    <row r="10601" spans="1:7" x14ac:dyDescent="0.4">
      <c r="A10601" s="1" t="s">
        <v>2483</v>
      </c>
      <c r="B10601" s="1">
        <v>444</v>
      </c>
      <c r="C10601" s="1" t="s">
        <v>1340</v>
      </c>
      <c r="D10601" s="1">
        <v>1994</v>
      </c>
      <c r="E10601" s="1" t="s">
        <v>1335</v>
      </c>
      <c r="F10601" s="1" t="s">
        <v>1330</v>
      </c>
      <c r="G10601" s="1" t="s">
        <v>2228</v>
      </c>
    </row>
    <row r="10602" spans="1:7" x14ac:dyDescent="0.4">
      <c r="A10602" s="1" t="s">
        <v>2482</v>
      </c>
      <c r="B10602" s="1">
        <v>444</v>
      </c>
      <c r="C10602" s="1" t="s">
        <v>1340</v>
      </c>
      <c r="D10602" s="1">
        <v>1994</v>
      </c>
      <c r="E10602" s="1" t="s">
        <v>1335</v>
      </c>
      <c r="F10602" s="1" t="s">
        <v>1334</v>
      </c>
      <c r="G10602" s="1" t="s">
        <v>1891</v>
      </c>
    </row>
    <row r="10603" spans="1:7" x14ac:dyDescent="0.4">
      <c r="A10603" s="1" t="s">
        <v>2481</v>
      </c>
      <c r="B10603" s="1">
        <v>954</v>
      </c>
      <c r="C10603" s="1" t="s">
        <v>1347</v>
      </c>
      <c r="D10603" s="1">
        <v>1994</v>
      </c>
      <c r="E10603" s="1" t="s">
        <v>1335</v>
      </c>
      <c r="F10603" s="1" t="s">
        <v>1334</v>
      </c>
      <c r="G10603" s="1" t="s">
        <v>1635</v>
      </c>
    </row>
    <row r="10604" spans="1:7" x14ac:dyDescent="0.4">
      <c r="A10604" s="1" t="s">
        <v>2480</v>
      </c>
      <c r="B10604" s="1">
        <v>84</v>
      </c>
      <c r="C10604" s="1" t="s">
        <v>1340</v>
      </c>
      <c r="D10604" s="1">
        <v>1994</v>
      </c>
      <c r="E10604" s="1" t="s">
        <v>1343</v>
      </c>
      <c r="F10604" s="1" t="s">
        <v>1334</v>
      </c>
      <c r="G10604" s="1" t="s">
        <v>1342</v>
      </c>
    </row>
    <row r="10605" spans="1:7" x14ac:dyDescent="0.4">
      <c r="A10605" s="1" t="s">
        <v>2479</v>
      </c>
      <c r="B10605" s="1">
        <v>84</v>
      </c>
      <c r="C10605" s="1" t="s">
        <v>1340</v>
      </c>
      <c r="D10605" s="1">
        <v>1994</v>
      </c>
      <c r="E10605" s="1" t="s">
        <v>1343</v>
      </c>
      <c r="F10605" s="1" t="s">
        <v>1334</v>
      </c>
      <c r="G10605" s="1" t="s">
        <v>1342</v>
      </c>
    </row>
    <row r="10606" spans="1:7" x14ac:dyDescent="0.4">
      <c r="A10606" s="1" t="s">
        <v>2478</v>
      </c>
      <c r="B10606" s="1">
        <v>516</v>
      </c>
      <c r="C10606" s="1" t="s">
        <v>1347</v>
      </c>
      <c r="D10606" s="1">
        <v>1993</v>
      </c>
      <c r="E10606" s="1" t="s">
        <v>1555</v>
      </c>
      <c r="F10606" s="1" t="s">
        <v>1464</v>
      </c>
      <c r="G10606" s="1" t="s">
        <v>1536</v>
      </c>
    </row>
    <row r="10607" spans="1:7" x14ac:dyDescent="0.4">
      <c r="A10607" s="1" t="s">
        <v>2477</v>
      </c>
      <c r="B10607" s="1">
        <v>92</v>
      </c>
      <c r="C10607" s="1" t="s">
        <v>1340</v>
      </c>
      <c r="D10607" s="1">
        <v>1993</v>
      </c>
      <c r="E10607" s="1" t="s">
        <v>1343</v>
      </c>
      <c r="F10607" s="1" t="s">
        <v>1334</v>
      </c>
    </row>
    <row r="10608" spans="1:7" x14ac:dyDescent="0.4">
      <c r="A10608" s="1" t="s">
        <v>2476</v>
      </c>
      <c r="B10608" s="1">
        <v>1928</v>
      </c>
      <c r="C10608" s="1" t="s">
        <v>1837</v>
      </c>
      <c r="D10608" s="1">
        <v>1995</v>
      </c>
      <c r="E10608" s="1" t="s">
        <v>1505</v>
      </c>
    </row>
    <row r="10609" spans="1:7" x14ac:dyDescent="0.4">
      <c r="A10609" s="1" t="s">
        <v>2475</v>
      </c>
      <c r="B10609" s="1">
        <v>1928</v>
      </c>
      <c r="C10609" s="1" t="s">
        <v>1837</v>
      </c>
      <c r="D10609" s="1">
        <v>1995</v>
      </c>
      <c r="E10609" s="1" t="s">
        <v>1505</v>
      </c>
    </row>
    <row r="10610" spans="1:7" x14ac:dyDescent="0.4">
      <c r="A10610" s="1" t="s">
        <v>2474</v>
      </c>
      <c r="B10610" s="1">
        <v>150</v>
      </c>
      <c r="C10610" s="1" t="s">
        <v>1340</v>
      </c>
      <c r="D10610" s="1">
        <v>1994</v>
      </c>
      <c r="E10610" s="1" t="s">
        <v>1331</v>
      </c>
      <c r="G10610" s="1" t="s">
        <v>2473</v>
      </c>
    </row>
    <row r="10611" spans="1:7" x14ac:dyDescent="0.4">
      <c r="A10611" s="1" t="s">
        <v>2472</v>
      </c>
      <c r="B10611" s="1">
        <v>730</v>
      </c>
      <c r="C10611" s="1" t="s">
        <v>1340</v>
      </c>
      <c r="D10611" s="1">
        <v>1994</v>
      </c>
      <c r="E10611" s="1" t="s">
        <v>1371</v>
      </c>
    </row>
    <row r="10612" spans="1:7" x14ac:dyDescent="0.4">
      <c r="A10612" s="1" t="s">
        <v>2471</v>
      </c>
      <c r="B10612" s="1">
        <v>730</v>
      </c>
      <c r="C10612" s="1" t="s">
        <v>1340</v>
      </c>
      <c r="D10612" s="1">
        <v>1995</v>
      </c>
      <c r="E10612" s="1" t="s">
        <v>1420</v>
      </c>
      <c r="F10612" s="1" t="s">
        <v>1334</v>
      </c>
      <c r="G10612" s="1" t="s">
        <v>1447</v>
      </c>
    </row>
    <row r="10613" spans="1:7" x14ac:dyDescent="0.4">
      <c r="A10613" s="1" t="s">
        <v>2470</v>
      </c>
      <c r="B10613" s="1">
        <v>730</v>
      </c>
      <c r="C10613" s="1" t="s">
        <v>1340</v>
      </c>
      <c r="D10613" s="1">
        <v>1995</v>
      </c>
      <c r="E10613" s="1" t="s">
        <v>2129</v>
      </c>
    </row>
    <row r="10614" spans="1:7" x14ac:dyDescent="0.4">
      <c r="A10614" s="1" t="s">
        <v>2469</v>
      </c>
      <c r="B10614" s="1">
        <v>730</v>
      </c>
      <c r="C10614" s="1" t="s">
        <v>1340</v>
      </c>
      <c r="D10614" s="1">
        <v>1994</v>
      </c>
      <c r="E10614" s="1" t="s">
        <v>1371</v>
      </c>
    </row>
    <row r="10615" spans="1:7" x14ac:dyDescent="0.4">
      <c r="A10615" s="1" t="s">
        <v>2468</v>
      </c>
      <c r="B10615" s="1">
        <v>730</v>
      </c>
      <c r="C10615" s="1" t="s">
        <v>1340</v>
      </c>
      <c r="D10615" s="1">
        <v>1994</v>
      </c>
      <c r="E10615" s="1" t="s">
        <v>1371</v>
      </c>
      <c r="G10615" s="1" t="s">
        <v>2467</v>
      </c>
    </row>
    <row r="10616" spans="1:7" x14ac:dyDescent="0.4">
      <c r="A10616" s="1" t="s">
        <v>2466</v>
      </c>
      <c r="B10616" s="1">
        <v>730</v>
      </c>
      <c r="C10616" s="1" t="s">
        <v>1340</v>
      </c>
      <c r="D10616" s="1">
        <v>1995</v>
      </c>
      <c r="E10616" s="1" t="s">
        <v>1420</v>
      </c>
      <c r="F10616" s="1" t="s">
        <v>1334</v>
      </c>
      <c r="G10616" s="1" t="s">
        <v>1447</v>
      </c>
    </row>
    <row r="10617" spans="1:7" x14ac:dyDescent="0.4">
      <c r="A10617" s="1" t="s">
        <v>2465</v>
      </c>
      <c r="B10617" s="1">
        <v>190</v>
      </c>
      <c r="C10617" s="1" t="s">
        <v>1340</v>
      </c>
      <c r="D10617" s="1">
        <v>1993</v>
      </c>
      <c r="E10617" s="1" t="s">
        <v>1367</v>
      </c>
      <c r="F10617" s="1" t="s">
        <v>1330</v>
      </c>
    </row>
    <row r="10618" spans="1:7" x14ac:dyDescent="0.4">
      <c r="A10618" s="1" t="s">
        <v>2464</v>
      </c>
      <c r="B10618" s="1">
        <v>730</v>
      </c>
      <c r="C10618" s="1" t="s">
        <v>1340</v>
      </c>
      <c r="D10618" s="1">
        <v>1994</v>
      </c>
      <c r="E10618" s="1" t="s">
        <v>1420</v>
      </c>
      <c r="F10618" s="1" t="s">
        <v>1334</v>
      </c>
      <c r="G10618" s="1" t="s">
        <v>1447</v>
      </c>
    </row>
    <row r="10619" spans="1:7" x14ac:dyDescent="0.4">
      <c r="A10619" s="1" t="s">
        <v>2463</v>
      </c>
      <c r="B10619" s="1">
        <v>730</v>
      </c>
      <c r="C10619" s="1" t="s">
        <v>1340</v>
      </c>
      <c r="D10619" s="1">
        <v>1995</v>
      </c>
      <c r="E10619" s="1" t="s">
        <v>1420</v>
      </c>
      <c r="F10619" s="1" t="s">
        <v>1330</v>
      </c>
    </row>
    <row r="10620" spans="1:7" x14ac:dyDescent="0.4">
      <c r="A10620" s="1" t="s">
        <v>2462</v>
      </c>
      <c r="B10620" s="1">
        <v>104</v>
      </c>
      <c r="C10620" s="1" t="s">
        <v>1340</v>
      </c>
      <c r="D10620" s="1">
        <v>1992</v>
      </c>
      <c r="E10620" s="1" t="s">
        <v>1420</v>
      </c>
    </row>
    <row r="10621" spans="1:7" x14ac:dyDescent="0.4">
      <c r="A10621" s="1" t="s">
        <v>2461</v>
      </c>
      <c r="B10621" s="1">
        <v>1928</v>
      </c>
      <c r="C10621" s="1" t="s">
        <v>1837</v>
      </c>
      <c r="D10621" s="1">
        <v>1995</v>
      </c>
      <c r="E10621" s="1" t="s">
        <v>1505</v>
      </c>
    </row>
    <row r="10622" spans="1:7" x14ac:dyDescent="0.4">
      <c r="A10622" s="1" t="s">
        <v>2460</v>
      </c>
      <c r="B10622" s="1">
        <v>749</v>
      </c>
      <c r="C10622" s="1" t="s">
        <v>1347</v>
      </c>
      <c r="D10622" s="1">
        <v>1994</v>
      </c>
      <c r="E10622" s="1" t="s">
        <v>1812</v>
      </c>
      <c r="F10622" s="1" t="s">
        <v>1330</v>
      </c>
      <c r="G10622" s="1" t="s">
        <v>2459</v>
      </c>
    </row>
    <row r="10623" spans="1:7" x14ac:dyDescent="0.4">
      <c r="A10623" s="1" t="s">
        <v>2458</v>
      </c>
      <c r="B10623" s="1">
        <v>636</v>
      </c>
      <c r="C10623" s="1" t="s">
        <v>1347</v>
      </c>
      <c r="D10623" s="1">
        <v>1994</v>
      </c>
      <c r="E10623" s="1" t="s">
        <v>1732</v>
      </c>
      <c r="F10623" s="1" t="s">
        <v>1334</v>
      </c>
      <c r="G10623" s="1" t="s">
        <v>2262</v>
      </c>
    </row>
    <row r="10624" spans="1:7" x14ac:dyDescent="0.4">
      <c r="A10624" s="1" t="s">
        <v>2457</v>
      </c>
      <c r="B10624" s="1">
        <v>72</v>
      </c>
      <c r="C10624" s="1" t="s">
        <v>1340</v>
      </c>
      <c r="D10624" s="1">
        <v>1993</v>
      </c>
      <c r="E10624" s="1" t="s">
        <v>2456</v>
      </c>
    </row>
    <row r="10625" spans="1:7" x14ac:dyDescent="0.4">
      <c r="A10625" s="1" t="s">
        <v>2455</v>
      </c>
      <c r="B10625" s="1">
        <v>106</v>
      </c>
      <c r="C10625" s="1" t="s">
        <v>1340</v>
      </c>
      <c r="D10625" s="1">
        <v>1994</v>
      </c>
      <c r="E10625" s="1" t="s">
        <v>1356</v>
      </c>
      <c r="F10625" s="1" t="s">
        <v>1330</v>
      </c>
    </row>
    <row r="10626" spans="1:7" x14ac:dyDescent="0.4">
      <c r="A10626" s="1" t="s">
        <v>2454</v>
      </c>
      <c r="B10626" s="1">
        <v>448</v>
      </c>
      <c r="C10626" s="1" t="s">
        <v>1340</v>
      </c>
      <c r="D10626" s="1">
        <v>1993</v>
      </c>
      <c r="E10626" s="1" t="s">
        <v>1480</v>
      </c>
      <c r="F10626" s="1" t="s">
        <v>1330</v>
      </c>
    </row>
    <row r="10627" spans="1:7" x14ac:dyDescent="0.4">
      <c r="A10627" s="1" t="s">
        <v>2453</v>
      </c>
      <c r="B10627" s="1">
        <v>538</v>
      </c>
      <c r="C10627" s="1" t="s">
        <v>1340</v>
      </c>
      <c r="D10627" s="1">
        <v>1994</v>
      </c>
      <c r="E10627" s="1" t="s">
        <v>1380</v>
      </c>
      <c r="F10627" s="1" t="s">
        <v>1330</v>
      </c>
    </row>
    <row r="10628" spans="1:7" x14ac:dyDescent="0.4">
      <c r="A10628" s="1" t="s">
        <v>2452</v>
      </c>
      <c r="B10628" s="1">
        <v>158</v>
      </c>
      <c r="C10628" s="1" t="s">
        <v>1340</v>
      </c>
      <c r="D10628" s="1">
        <v>1993</v>
      </c>
      <c r="E10628" s="1" t="s">
        <v>1371</v>
      </c>
      <c r="F10628" s="1" t="s">
        <v>1330</v>
      </c>
    </row>
    <row r="10629" spans="1:7" x14ac:dyDescent="0.4">
      <c r="A10629" s="1" t="s">
        <v>2451</v>
      </c>
      <c r="B10629" s="1">
        <v>714</v>
      </c>
      <c r="C10629" s="1" t="s">
        <v>1347</v>
      </c>
      <c r="D10629" s="1">
        <v>1994</v>
      </c>
      <c r="E10629" s="1" t="s">
        <v>1335</v>
      </c>
      <c r="F10629" s="1" t="s">
        <v>1334</v>
      </c>
      <c r="G10629" s="1" t="s">
        <v>1428</v>
      </c>
    </row>
    <row r="10630" spans="1:7" x14ac:dyDescent="0.4">
      <c r="A10630" s="1" t="s">
        <v>2450</v>
      </c>
      <c r="B10630" s="1">
        <v>216</v>
      </c>
      <c r="C10630" s="1" t="s">
        <v>1332</v>
      </c>
      <c r="D10630" s="1">
        <v>1994</v>
      </c>
      <c r="E10630" s="1" t="s">
        <v>1438</v>
      </c>
      <c r="F10630" s="1" t="s">
        <v>1330</v>
      </c>
    </row>
    <row r="10631" spans="1:7" x14ac:dyDescent="0.4">
      <c r="A10631" s="1" t="s">
        <v>2449</v>
      </c>
      <c r="B10631" s="1">
        <v>222</v>
      </c>
      <c r="C10631" s="1" t="s">
        <v>1332</v>
      </c>
      <c r="D10631" s="1">
        <v>1994</v>
      </c>
      <c r="E10631" s="1" t="s">
        <v>1343</v>
      </c>
      <c r="F10631" s="1" t="s">
        <v>1334</v>
      </c>
      <c r="G10631" s="1" t="s">
        <v>1450</v>
      </c>
    </row>
    <row r="10632" spans="1:7" x14ac:dyDescent="0.4">
      <c r="A10632" s="1" t="s">
        <v>2448</v>
      </c>
      <c r="B10632" s="1">
        <v>126</v>
      </c>
      <c r="C10632" s="1" t="s">
        <v>1332</v>
      </c>
      <c r="D10632" s="1">
        <v>1994</v>
      </c>
      <c r="E10632" s="1" t="s">
        <v>2447</v>
      </c>
    </row>
    <row r="10633" spans="1:7" x14ac:dyDescent="0.4">
      <c r="A10633" s="1" t="s">
        <v>13470</v>
      </c>
      <c r="B10633" s="1">
        <v>116</v>
      </c>
      <c r="C10633" s="1" t="s">
        <v>1340</v>
      </c>
      <c r="D10633" s="1">
        <v>1994</v>
      </c>
      <c r="E10633" s="1" t="s">
        <v>1385</v>
      </c>
      <c r="F10633" s="1" t="s">
        <v>1330</v>
      </c>
      <c r="G10633" s="1" t="s">
        <v>14483</v>
      </c>
    </row>
    <row r="10634" spans="1:7" x14ac:dyDescent="0.4">
      <c r="A10634" s="1" t="s">
        <v>2446</v>
      </c>
      <c r="B10634" s="1">
        <v>129</v>
      </c>
      <c r="C10634" s="1" t="s">
        <v>1340</v>
      </c>
      <c r="D10634" s="1">
        <v>1994</v>
      </c>
      <c r="E10634" s="1" t="s">
        <v>1331</v>
      </c>
      <c r="F10634" s="1" t="s">
        <v>1330</v>
      </c>
    </row>
    <row r="10635" spans="1:7" x14ac:dyDescent="0.4">
      <c r="A10635" s="1" t="s">
        <v>2445</v>
      </c>
      <c r="B10635" s="1">
        <v>841</v>
      </c>
      <c r="C10635" s="1" t="s">
        <v>1347</v>
      </c>
      <c r="D10635" s="1">
        <v>1994</v>
      </c>
      <c r="E10635" s="1" t="s">
        <v>2390</v>
      </c>
      <c r="F10635" s="1" t="s">
        <v>1330</v>
      </c>
    </row>
    <row r="10636" spans="1:7" x14ac:dyDescent="0.4">
      <c r="A10636" s="1" t="s">
        <v>2444</v>
      </c>
      <c r="B10636" s="1">
        <v>338</v>
      </c>
      <c r="C10636" s="1" t="s">
        <v>1347</v>
      </c>
      <c r="D10636" s="1">
        <v>1994</v>
      </c>
      <c r="E10636" s="1" t="s">
        <v>1335</v>
      </c>
      <c r="F10636" s="1" t="s">
        <v>1334</v>
      </c>
      <c r="G10636" s="1" t="s">
        <v>1490</v>
      </c>
    </row>
    <row r="10637" spans="1:7" x14ac:dyDescent="0.4">
      <c r="A10637" s="1" t="s">
        <v>2443</v>
      </c>
      <c r="B10637" s="1">
        <v>338</v>
      </c>
      <c r="C10637" s="1" t="s">
        <v>1347</v>
      </c>
      <c r="D10637" s="1">
        <v>1994</v>
      </c>
      <c r="E10637" s="1" t="s">
        <v>1335</v>
      </c>
      <c r="F10637" s="1" t="s">
        <v>1334</v>
      </c>
      <c r="G10637" s="1" t="s">
        <v>1490</v>
      </c>
    </row>
    <row r="10638" spans="1:7" x14ac:dyDescent="0.4">
      <c r="A10638" s="1" t="s">
        <v>2442</v>
      </c>
      <c r="B10638" s="1">
        <v>730</v>
      </c>
      <c r="C10638" s="1" t="s">
        <v>1340</v>
      </c>
      <c r="D10638" s="1">
        <v>1995</v>
      </c>
      <c r="E10638" s="1" t="s">
        <v>1420</v>
      </c>
      <c r="F10638" s="1" t="s">
        <v>1334</v>
      </c>
      <c r="G10638" s="1" t="s">
        <v>1447</v>
      </c>
    </row>
    <row r="10639" spans="1:7" x14ac:dyDescent="0.4">
      <c r="A10639" s="1" t="s">
        <v>2441</v>
      </c>
      <c r="B10639" s="1">
        <v>129</v>
      </c>
      <c r="C10639" s="1" t="s">
        <v>1340</v>
      </c>
      <c r="D10639" s="1">
        <v>1995</v>
      </c>
      <c r="E10639" s="1" t="s">
        <v>1356</v>
      </c>
      <c r="F10639" s="1" t="s">
        <v>1330</v>
      </c>
    </row>
    <row r="10640" spans="1:7" x14ac:dyDescent="0.4">
      <c r="A10640" s="1" t="s">
        <v>2440</v>
      </c>
      <c r="B10640" s="1">
        <v>286</v>
      </c>
      <c r="C10640" s="1" t="s">
        <v>2346</v>
      </c>
      <c r="D10640" s="1">
        <v>1995</v>
      </c>
      <c r="E10640" s="1" t="s">
        <v>1660</v>
      </c>
      <c r="F10640" s="1" t="s">
        <v>1334</v>
      </c>
      <c r="G10640" s="1" t="s">
        <v>2439</v>
      </c>
    </row>
    <row r="10641" spans="1:7" x14ac:dyDescent="0.4">
      <c r="A10641" s="1" t="s">
        <v>2438</v>
      </c>
      <c r="B10641" s="1">
        <v>547</v>
      </c>
      <c r="C10641" s="1" t="s">
        <v>1347</v>
      </c>
      <c r="D10641" s="1">
        <v>1994</v>
      </c>
      <c r="E10641" s="1" t="s">
        <v>1349</v>
      </c>
      <c r="F10641" s="1" t="s">
        <v>1330</v>
      </c>
    </row>
    <row r="10642" spans="1:7" x14ac:dyDescent="0.4">
      <c r="A10642" s="1" t="s">
        <v>2437</v>
      </c>
      <c r="B10642" s="1">
        <v>245</v>
      </c>
      <c r="C10642" s="1" t="s">
        <v>1340</v>
      </c>
      <c r="D10642" s="1">
        <v>1994</v>
      </c>
      <c r="E10642" s="1" t="s">
        <v>1380</v>
      </c>
      <c r="F10642" s="1" t="s">
        <v>1330</v>
      </c>
      <c r="G10642" s="1" t="s">
        <v>1379</v>
      </c>
    </row>
    <row r="10643" spans="1:7" x14ac:dyDescent="0.4">
      <c r="A10643" s="1" t="s">
        <v>2436</v>
      </c>
      <c r="B10643" s="1">
        <v>245</v>
      </c>
      <c r="C10643" s="1" t="s">
        <v>1340</v>
      </c>
      <c r="D10643" s="1">
        <v>1994</v>
      </c>
      <c r="E10643" s="1" t="s">
        <v>2241</v>
      </c>
      <c r="F10643" s="1" t="s">
        <v>1334</v>
      </c>
      <c r="G10643" s="1" t="s">
        <v>2240</v>
      </c>
    </row>
    <row r="10644" spans="1:7" x14ac:dyDescent="0.4">
      <c r="A10644" s="1" t="s">
        <v>2435</v>
      </c>
      <c r="B10644" s="1">
        <v>190</v>
      </c>
      <c r="C10644" s="1" t="s">
        <v>1340</v>
      </c>
      <c r="D10644" s="1">
        <v>1994</v>
      </c>
      <c r="E10644" s="1" t="s">
        <v>1345</v>
      </c>
      <c r="F10644" s="1" t="s">
        <v>1330</v>
      </c>
      <c r="G10644" s="1" t="s">
        <v>2434</v>
      </c>
    </row>
    <row r="10645" spans="1:7" x14ac:dyDescent="0.4">
      <c r="A10645" s="1" t="s">
        <v>2433</v>
      </c>
      <c r="B10645" s="1">
        <v>662</v>
      </c>
      <c r="C10645" s="1" t="s">
        <v>1347</v>
      </c>
      <c r="D10645" s="1">
        <v>1994</v>
      </c>
      <c r="E10645" s="1" t="s">
        <v>1335</v>
      </c>
      <c r="F10645" s="1" t="s">
        <v>1334</v>
      </c>
      <c r="G10645" s="1" t="s">
        <v>1490</v>
      </c>
    </row>
    <row r="10646" spans="1:7" x14ac:dyDescent="0.4">
      <c r="A10646" s="1" t="s">
        <v>2432</v>
      </c>
      <c r="B10646" s="1">
        <v>448</v>
      </c>
      <c r="C10646" s="1" t="s">
        <v>1340</v>
      </c>
      <c r="D10646" s="1">
        <v>1994</v>
      </c>
      <c r="E10646" s="1" t="s">
        <v>1423</v>
      </c>
      <c r="F10646" s="1" t="s">
        <v>1330</v>
      </c>
    </row>
    <row r="10647" spans="1:7" x14ac:dyDescent="0.4">
      <c r="A10647" s="1" t="s">
        <v>2431</v>
      </c>
      <c r="B10647" s="1">
        <v>1928</v>
      </c>
      <c r="C10647" s="1" t="s">
        <v>1837</v>
      </c>
      <c r="D10647" s="1">
        <v>1995</v>
      </c>
      <c r="E10647" s="1" t="s">
        <v>1505</v>
      </c>
    </row>
    <row r="10648" spans="1:7" x14ac:dyDescent="0.4">
      <c r="A10648" s="1" t="s">
        <v>2430</v>
      </c>
      <c r="D10648" s="1">
        <v>1994</v>
      </c>
      <c r="E10648" s="1" t="s">
        <v>2429</v>
      </c>
    </row>
    <row r="10649" spans="1:7" x14ac:dyDescent="0.4">
      <c r="A10649" s="1" t="s">
        <v>2428</v>
      </c>
      <c r="B10649" s="1">
        <v>206</v>
      </c>
      <c r="C10649" s="1" t="s">
        <v>1340</v>
      </c>
      <c r="D10649" s="1">
        <v>1995</v>
      </c>
      <c r="E10649" s="1" t="s">
        <v>1362</v>
      </c>
      <c r="F10649" s="1" t="s">
        <v>1330</v>
      </c>
    </row>
    <row r="10650" spans="1:7" x14ac:dyDescent="0.4">
      <c r="A10650" s="1" t="s">
        <v>2427</v>
      </c>
      <c r="B10650" s="1">
        <v>172</v>
      </c>
      <c r="C10650" s="1" t="s">
        <v>1340</v>
      </c>
      <c r="D10650" s="1">
        <v>1994</v>
      </c>
      <c r="E10650" s="1" t="s">
        <v>1356</v>
      </c>
      <c r="F10650" s="1" t="s">
        <v>1330</v>
      </c>
    </row>
    <row r="10651" spans="1:7" x14ac:dyDescent="0.4">
      <c r="A10651" s="1" t="s">
        <v>2426</v>
      </c>
      <c r="B10651" s="1">
        <v>261</v>
      </c>
      <c r="C10651" s="1" t="s">
        <v>1340</v>
      </c>
      <c r="D10651" s="1">
        <v>1994</v>
      </c>
      <c r="E10651" s="1" t="s">
        <v>1360</v>
      </c>
      <c r="F10651" s="1" t="s">
        <v>1330</v>
      </c>
    </row>
    <row r="10652" spans="1:7" x14ac:dyDescent="0.4">
      <c r="A10652" s="1" t="s">
        <v>2425</v>
      </c>
      <c r="B10652" s="1">
        <v>261</v>
      </c>
      <c r="C10652" s="1" t="s">
        <v>1340</v>
      </c>
      <c r="D10652" s="1">
        <v>1994</v>
      </c>
      <c r="E10652" s="1" t="s">
        <v>1360</v>
      </c>
      <c r="F10652" s="1" t="s">
        <v>1330</v>
      </c>
      <c r="G10652" s="1" t="s">
        <v>2251</v>
      </c>
    </row>
    <row r="10653" spans="1:7" x14ac:dyDescent="0.4">
      <c r="A10653" s="1" t="s">
        <v>2424</v>
      </c>
      <c r="B10653" s="1">
        <v>232</v>
      </c>
      <c r="C10653" s="1" t="s">
        <v>1340</v>
      </c>
      <c r="D10653" s="1">
        <v>1994</v>
      </c>
      <c r="E10653" s="1" t="s">
        <v>1331</v>
      </c>
      <c r="F10653" s="1" t="s">
        <v>1330</v>
      </c>
    </row>
    <row r="10654" spans="1:7" x14ac:dyDescent="0.4">
      <c r="A10654" s="1" t="s">
        <v>2423</v>
      </c>
      <c r="B10654" s="1">
        <v>703</v>
      </c>
      <c r="C10654" s="1" t="s">
        <v>1347</v>
      </c>
      <c r="D10654" s="1">
        <v>1994</v>
      </c>
      <c r="E10654" s="1" t="s">
        <v>1343</v>
      </c>
      <c r="F10654" s="1" t="s">
        <v>1334</v>
      </c>
      <c r="G10654" s="1" t="s">
        <v>2422</v>
      </c>
    </row>
    <row r="10655" spans="1:7" x14ac:dyDescent="0.4">
      <c r="A10655" s="1" t="s">
        <v>2421</v>
      </c>
      <c r="B10655" s="1">
        <v>378</v>
      </c>
      <c r="C10655" s="1" t="s">
        <v>1347</v>
      </c>
      <c r="D10655" s="1">
        <v>1994</v>
      </c>
      <c r="E10655" s="1" t="s">
        <v>1752</v>
      </c>
      <c r="F10655" s="1" t="s">
        <v>1334</v>
      </c>
      <c r="G10655" s="1" t="s">
        <v>2420</v>
      </c>
    </row>
    <row r="10656" spans="1:7" x14ac:dyDescent="0.4">
      <c r="A10656" s="1" t="s">
        <v>2419</v>
      </c>
      <c r="B10656" s="1">
        <v>40</v>
      </c>
      <c r="C10656" s="1" t="s">
        <v>1332</v>
      </c>
      <c r="D10656" s="1">
        <v>1994</v>
      </c>
      <c r="E10656" s="1" t="s">
        <v>1438</v>
      </c>
      <c r="F10656" s="1" t="s">
        <v>1334</v>
      </c>
      <c r="G10656" s="1" t="s">
        <v>2418</v>
      </c>
    </row>
    <row r="10657" spans="1:7" x14ac:dyDescent="0.4">
      <c r="A10657" s="1" t="s">
        <v>2417</v>
      </c>
      <c r="B10657" s="1">
        <v>1471</v>
      </c>
      <c r="C10657" s="1" t="s">
        <v>1347</v>
      </c>
      <c r="D10657" s="1">
        <v>1995</v>
      </c>
      <c r="E10657" s="1" t="s">
        <v>1650</v>
      </c>
      <c r="F10657" s="1" t="s">
        <v>1334</v>
      </c>
      <c r="G10657" s="1" t="s">
        <v>2416</v>
      </c>
    </row>
    <row r="10658" spans="1:7" x14ac:dyDescent="0.4">
      <c r="A10658" s="1" t="s">
        <v>2415</v>
      </c>
      <c r="B10658" s="1">
        <v>304</v>
      </c>
      <c r="C10658" s="1" t="s">
        <v>1340</v>
      </c>
      <c r="D10658" s="1">
        <v>1994</v>
      </c>
      <c r="E10658" s="1" t="s">
        <v>1732</v>
      </c>
      <c r="F10658" s="1" t="s">
        <v>1330</v>
      </c>
      <c r="G10658" s="1" t="s">
        <v>2413</v>
      </c>
    </row>
    <row r="10659" spans="1:7" x14ac:dyDescent="0.4">
      <c r="A10659" s="1" t="s">
        <v>2414</v>
      </c>
      <c r="B10659" s="1">
        <v>304</v>
      </c>
      <c r="C10659" s="1" t="s">
        <v>1340</v>
      </c>
      <c r="D10659" s="1">
        <v>1994</v>
      </c>
      <c r="E10659" s="1" t="s">
        <v>1371</v>
      </c>
      <c r="F10659" s="1" t="s">
        <v>1330</v>
      </c>
      <c r="G10659" s="1" t="s">
        <v>2413</v>
      </c>
    </row>
    <row r="10660" spans="1:7" x14ac:dyDescent="0.4">
      <c r="A10660" s="1" t="s">
        <v>2412</v>
      </c>
      <c r="B10660" s="1">
        <v>1439</v>
      </c>
      <c r="C10660" s="1" t="s">
        <v>1347</v>
      </c>
      <c r="D10660" s="1">
        <v>1995</v>
      </c>
      <c r="E10660" s="1" t="s">
        <v>1335</v>
      </c>
      <c r="F10660" s="1" t="s">
        <v>1334</v>
      </c>
      <c r="G10660" s="1" t="s">
        <v>1428</v>
      </c>
    </row>
    <row r="10661" spans="1:7" x14ac:dyDescent="0.4">
      <c r="A10661" s="1" t="s">
        <v>380</v>
      </c>
      <c r="B10661" s="1">
        <v>5344</v>
      </c>
      <c r="C10661" s="1" t="s">
        <v>2411</v>
      </c>
      <c r="D10661" s="1">
        <v>1995</v>
      </c>
      <c r="E10661" s="1" t="s">
        <v>1555</v>
      </c>
      <c r="F10661" s="1" t="s">
        <v>1334</v>
      </c>
      <c r="G10661" s="1" t="s">
        <v>1293</v>
      </c>
    </row>
    <row r="10662" spans="1:7" x14ac:dyDescent="0.4">
      <c r="A10662" s="1" t="s">
        <v>352</v>
      </c>
      <c r="B10662" s="1">
        <v>5344</v>
      </c>
      <c r="C10662" s="1" t="s">
        <v>2411</v>
      </c>
      <c r="D10662" s="1">
        <v>1995</v>
      </c>
      <c r="E10662" s="1" t="s">
        <v>1555</v>
      </c>
      <c r="F10662" s="1" t="s">
        <v>1334</v>
      </c>
      <c r="G10662" s="1" t="s">
        <v>1293</v>
      </c>
    </row>
    <row r="10663" spans="1:7" x14ac:dyDescent="0.4">
      <c r="A10663" s="1" t="s">
        <v>2410</v>
      </c>
      <c r="B10663" s="1">
        <v>764</v>
      </c>
      <c r="C10663" s="1" t="s">
        <v>1347</v>
      </c>
      <c r="D10663" s="1">
        <v>1995</v>
      </c>
      <c r="E10663" s="1" t="s">
        <v>1555</v>
      </c>
      <c r="F10663" s="1" t="s">
        <v>1334</v>
      </c>
      <c r="G10663" s="1" t="s">
        <v>2409</v>
      </c>
    </row>
    <row r="10664" spans="1:7" x14ac:dyDescent="0.4">
      <c r="A10664" s="1" t="s">
        <v>2408</v>
      </c>
      <c r="B10664" s="1">
        <v>764</v>
      </c>
      <c r="C10664" s="1" t="s">
        <v>1347</v>
      </c>
      <c r="D10664" s="1">
        <v>1995</v>
      </c>
      <c r="E10664" s="1" t="s">
        <v>1435</v>
      </c>
      <c r="F10664" s="1" t="s">
        <v>1334</v>
      </c>
      <c r="G10664" s="1" t="s">
        <v>2332</v>
      </c>
    </row>
    <row r="10665" spans="1:7" x14ac:dyDescent="0.4">
      <c r="A10665" s="1" t="s">
        <v>2407</v>
      </c>
      <c r="B10665" s="1">
        <v>2604</v>
      </c>
      <c r="C10665" s="1" t="s">
        <v>1347</v>
      </c>
      <c r="D10665" s="1">
        <v>1995</v>
      </c>
      <c r="E10665" s="1" t="s">
        <v>1331</v>
      </c>
      <c r="F10665" s="1" t="s">
        <v>1334</v>
      </c>
      <c r="G10665" s="1" t="s">
        <v>1102</v>
      </c>
    </row>
    <row r="10666" spans="1:7" x14ac:dyDescent="0.4">
      <c r="A10666" s="1" t="s">
        <v>2406</v>
      </c>
      <c r="B10666" s="1">
        <v>2604</v>
      </c>
      <c r="C10666" s="1" t="s">
        <v>1347</v>
      </c>
      <c r="D10666" s="1">
        <v>1995</v>
      </c>
      <c r="E10666" s="1" t="s">
        <v>1331</v>
      </c>
      <c r="F10666" s="1" t="s">
        <v>1330</v>
      </c>
      <c r="G10666" s="1" t="s">
        <v>1102</v>
      </c>
    </row>
    <row r="10667" spans="1:7" x14ac:dyDescent="0.4">
      <c r="A10667" s="1" t="s">
        <v>2405</v>
      </c>
      <c r="B10667" s="1">
        <v>2070</v>
      </c>
      <c r="C10667" s="1" t="s">
        <v>1837</v>
      </c>
      <c r="D10667" s="1">
        <v>1995</v>
      </c>
      <c r="E10667" s="1" t="s">
        <v>1391</v>
      </c>
      <c r="F10667" s="1" t="s">
        <v>1334</v>
      </c>
      <c r="G10667" s="1" t="s">
        <v>2404</v>
      </c>
    </row>
    <row r="10668" spans="1:7" x14ac:dyDescent="0.4">
      <c r="A10668" s="1" t="s">
        <v>2403</v>
      </c>
      <c r="B10668" s="1">
        <v>662</v>
      </c>
      <c r="C10668" s="1" t="s">
        <v>1347</v>
      </c>
      <c r="D10668" s="1">
        <v>1994</v>
      </c>
      <c r="E10668" s="1" t="s">
        <v>1335</v>
      </c>
      <c r="F10668" s="1" t="s">
        <v>1334</v>
      </c>
      <c r="G10668" s="1" t="s">
        <v>1490</v>
      </c>
    </row>
    <row r="10669" spans="1:7" x14ac:dyDescent="0.4">
      <c r="A10669" s="1" t="s">
        <v>2402</v>
      </c>
      <c r="B10669" s="1">
        <v>634</v>
      </c>
      <c r="C10669" s="1" t="s">
        <v>1340</v>
      </c>
      <c r="D10669" s="1">
        <v>1995</v>
      </c>
      <c r="E10669" s="1" t="s">
        <v>1331</v>
      </c>
      <c r="F10669" s="1" t="s">
        <v>1464</v>
      </c>
      <c r="G10669" s="1" t="s">
        <v>2401</v>
      </c>
    </row>
    <row r="10670" spans="1:7" x14ac:dyDescent="0.4">
      <c r="A10670" s="1" t="s">
        <v>2400</v>
      </c>
      <c r="B10670" s="1">
        <v>634</v>
      </c>
      <c r="C10670" s="1" t="s">
        <v>1340</v>
      </c>
      <c r="D10670" s="1">
        <v>1995</v>
      </c>
      <c r="E10670" s="1" t="s">
        <v>1331</v>
      </c>
      <c r="F10670" s="1" t="s">
        <v>1334</v>
      </c>
      <c r="G10670" s="1" t="s">
        <v>1768</v>
      </c>
    </row>
    <row r="10671" spans="1:7" x14ac:dyDescent="0.4">
      <c r="A10671" s="1" t="s">
        <v>2398</v>
      </c>
      <c r="B10671" s="1">
        <v>266</v>
      </c>
      <c r="C10671" s="1" t="s">
        <v>1340</v>
      </c>
      <c r="D10671" s="1">
        <v>1995</v>
      </c>
      <c r="E10671" s="1" t="s">
        <v>1349</v>
      </c>
      <c r="F10671" s="1" t="s">
        <v>1330</v>
      </c>
    </row>
    <row r="10672" spans="1:7" x14ac:dyDescent="0.4">
      <c r="A10672" s="1" t="s">
        <v>2397</v>
      </c>
      <c r="B10672" s="1">
        <v>266</v>
      </c>
      <c r="C10672" s="1" t="s">
        <v>1340</v>
      </c>
      <c r="D10672" s="1">
        <v>1995</v>
      </c>
      <c r="E10672" s="1" t="s">
        <v>1331</v>
      </c>
      <c r="F10672" s="1" t="s">
        <v>1334</v>
      </c>
      <c r="G10672" s="1" t="s">
        <v>2396</v>
      </c>
    </row>
    <row r="10673" spans="1:7" x14ac:dyDescent="0.4">
      <c r="A10673" s="1" t="s">
        <v>2395</v>
      </c>
      <c r="B10673" s="1">
        <v>118</v>
      </c>
      <c r="C10673" s="1" t="s">
        <v>1340</v>
      </c>
      <c r="D10673" s="1">
        <v>1994</v>
      </c>
      <c r="E10673" s="1" t="s">
        <v>1420</v>
      </c>
      <c r="F10673" s="1" t="s">
        <v>1330</v>
      </c>
    </row>
    <row r="10674" spans="1:7" x14ac:dyDescent="0.4">
      <c r="A10674" s="1" t="s">
        <v>2394</v>
      </c>
      <c r="B10674" s="1">
        <v>72</v>
      </c>
      <c r="C10674" s="1" t="s">
        <v>1340</v>
      </c>
      <c r="D10674" s="1">
        <v>1994</v>
      </c>
      <c r="E10674" s="1" t="s">
        <v>1385</v>
      </c>
    </row>
    <row r="10675" spans="1:7" x14ac:dyDescent="0.4">
      <c r="A10675" s="1" t="s">
        <v>2393</v>
      </c>
      <c r="B10675" s="1">
        <v>1016</v>
      </c>
      <c r="C10675" s="1" t="s">
        <v>1347</v>
      </c>
      <c r="D10675" s="1">
        <v>1995</v>
      </c>
      <c r="E10675" s="1" t="s">
        <v>1435</v>
      </c>
      <c r="F10675" s="1" t="s">
        <v>1330</v>
      </c>
    </row>
    <row r="10676" spans="1:7" x14ac:dyDescent="0.4">
      <c r="A10676" s="1" t="s">
        <v>2392</v>
      </c>
      <c r="B10676" s="1">
        <v>150</v>
      </c>
      <c r="C10676" s="1" t="s">
        <v>1340</v>
      </c>
      <c r="D10676" s="1">
        <v>1994</v>
      </c>
      <c r="E10676" s="1" t="s">
        <v>1331</v>
      </c>
    </row>
    <row r="10677" spans="1:7" x14ac:dyDescent="0.4">
      <c r="A10677" s="1" t="s">
        <v>2391</v>
      </c>
      <c r="B10677" s="1">
        <v>1730</v>
      </c>
      <c r="C10677" s="1" t="s">
        <v>1347</v>
      </c>
      <c r="D10677" s="1">
        <v>1995</v>
      </c>
      <c r="E10677" s="1" t="s">
        <v>2390</v>
      </c>
      <c r="F10677" s="1" t="s">
        <v>1330</v>
      </c>
    </row>
    <row r="10678" spans="1:7" x14ac:dyDescent="0.4">
      <c r="A10678" s="1" t="s">
        <v>2389</v>
      </c>
      <c r="B10678" s="1">
        <v>1665</v>
      </c>
      <c r="C10678" s="1" t="s">
        <v>1347</v>
      </c>
      <c r="D10678" s="1">
        <v>1994</v>
      </c>
      <c r="E10678" s="1" t="s">
        <v>1331</v>
      </c>
      <c r="F10678" s="1" t="s">
        <v>1330</v>
      </c>
      <c r="G10678" s="1" t="s">
        <v>2388</v>
      </c>
    </row>
    <row r="10679" spans="1:7" x14ac:dyDescent="0.4">
      <c r="A10679" s="1" t="s">
        <v>2387</v>
      </c>
      <c r="B10679" s="1">
        <v>1055</v>
      </c>
      <c r="C10679" s="1" t="s">
        <v>1347</v>
      </c>
      <c r="D10679" s="1">
        <v>1995</v>
      </c>
      <c r="E10679" s="1" t="s">
        <v>1349</v>
      </c>
      <c r="F10679" s="1" t="s">
        <v>1334</v>
      </c>
      <c r="G10679" s="1" t="s">
        <v>1102</v>
      </c>
    </row>
    <row r="10680" spans="1:7" x14ac:dyDescent="0.4">
      <c r="A10680" s="1" t="s">
        <v>2386</v>
      </c>
      <c r="B10680" s="1">
        <v>1104</v>
      </c>
      <c r="C10680" s="1" t="s">
        <v>1347</v>
      </c>
      <c r="D10680" s="1">
        <v>1995</v>
      </c>
      <c r="E10680" s="1" t="s">
        <v>1335</v>
      </c>
      <c r="F10680" s="1" t="s">
        <v>1334</v>
      </c>
      <c r="G10680" s="1" t="s">
        <v>1992</v>
      </c>
    </row>
    <row r="10681" spans="1:7" x14ac:dyDescent="0.4">
      <c r="A10681" s="1" t="s">
        <v>2385</v>
      </c>
      <c r="B10681" s="1">
        <v>1104</v>
      </c>
      <c r="C10681" s="1" t="s">
        <v>1347</v>
      </c>
      <c r="D10681" s="1">
        <v>1995</v>
      </c>
      <c r="E10681" s="1" t="s">
        <v>1335</v>
      </c>
      <c r="F10681" s="1" t="s">
        <v>1334</v>
      </c>
      <c r="G10681" s="1" t="s">
        <v>1992</v>
      </c>
    </row>
    <row r="10682" spans="1:7" x14ac:dyDescent="0.4">
      <c r="A10682" s="1" t="s">
        <v>2384</v>
      </c>
      <c r="B10682" s="1">
        <v>176</v>
      </c>
      <c r="C10682" s="1" t="s">
        <v>1340</v>
      </c>
      <c r="D10682" s="1">
        <v>1994</v>
      </c>
      <c r="E10682" s="1" t="s">
        <v>1345</v>
      </c>
    </row>
    <row r="10683" spans="1:7" x14ac:dyDescent="0.4">
      <c r="A10683" s="1" t="s">
        <v>2383</v>
      </c>
      <c r="B10683" s="1">
        <v>176</v>
      </c>
      <c r="C10683" s="1" t="s">
        <v>1340</v>
      </c>
      <c r="D10683" s="1">
        <v>1994</v>
      </c>
      <c r="E10683" s="1" t="s">
        <v>1371</v>
      </c>
      <c r="F10683" s="1" t="s">
        <v>1330</v>
      </c>
    </row>
    <row r="10684" spans="1:7" x14ac:dyDescent="0.4">
      <c r="A10684" s="1" t="s">
        <v>2382</v>
      </c>
      <c r="B10684" s="1">
        <v>176</v>
      </c>
      <c r="C10684" s="1" t="s">
        <v>1340</v>
      </c>
      <c r="D10684" s="1">
        <v>1994</v>
      </c>
      <c r="E10684" s="1" t="s">
        <v>1406</v>
      </c>
      <c r="F10684" s="1" t="s">
        <v>1334</v>
      </c>
      <c r="G10684" s="1" t="s">
        <v>1364</v>
      </c>
    </row>
    <row r="10685" spans="1:7" x14ac:dyDescent="0.4">
      <c r="A10685" s="1" t="s">
        <v>2381</v>
      </c>
      <c r="B10685" s="1">
        <v>176</v>
      </c>
      <c r="C10685" s="1" t="s">
        <v>1340</v>
      </c>
      <c r="D10685" s="1">
        <v>1994</v>
      </c>
      <c r="E10685" s="1" t="s">
        <v>1420</v>
      </c>
      <c r="F10685" s="1" t="s">
        <v>1330</v>
      </c>
    </row>
    <row r="10686" spans="1:7" x14ac:dyDescent="0.4">
      <c r="A10686" s="1" t="s">
        <v>2380</v>
      </c>
      <c r="B10686" s="1">
        <v>343</v>
      </c>
      <c r="C10686" s="1" t="s">
        <v>1340</v>
      </c>
      <c r="D10686" s="1">
        <v>1994</v>
      </c>
      <c r="E10686" s="1" t="s">
        <v>1380</v>
      </c>
      <c r="F10686" s="1" t="s">
        <v>1330</v>
      </c>
    </row>
    <row r="10687" spans="1:7" x14ac:dyDescent="0.4">
      <c r="A10687" s="1" t="s">
        <v>2379</v>
      </c>
      <c r="B10687" s="1">
        <v>576</v>
      </c>
      <c r="C10687" s="1" t="s">
        <v>1340</v>
      </c>
      <c r="D10687" s="1">
        <v>1994</v>
      </c>
      <c r="E10687" s="1" t="s">
        <v>1331</v>
      </c>
      <c r="F10687" s="1" t="s">
        <v>1330</v>
      </c>
    </row>
    <row r="10688" spans="1:7" x14ac:dyDescent="0.4">
      <c r="A10688" s="1" t="s">
        <v>2378</v>
      </c>
      <c r="B10688" s="1">
        <v>576</v>
      </c>
      <c r="C10688" s="1" t="s">
        <v>1340</v>
      </c>
      <c r="D10688" s="1">
        <v>1995</v>
      </c>
      <c r="E10688" s="1" t="s">
        <v>1331</v>
      </c>
      <c r="F10688" s="1" t="s">
        <v>1330</v>
      </c>
    </row>
    <row r="10689" spans="1:7" x14ac:dyDescent="0.4">
      <c r="A10689" s="1" t="s">
        <v>2377</v>
      </c>
      <c r="B10689" s="1">
        <v>357</v>
      </c>
      <c r="C10689" s="1" t="s">
        <v>1340</v>
      </c>
      <c r="D10689" s="1">
        <v>1994</v>
      </c>
      <c r="E10689" s="1" t="s">
        <v>1337</v>
      </c>
      <c r="F10689" s="1" t="s">
        <v>1636</v>
      </c>
    </row>
    <row r="10690" spans="1:7" x14ac:dyDescent="0.4">
      <c r="A10690" s="1" t="s">
        <v>2376</v>
      </c>
      <c r="B10690" s="1">
        <v>262</v>
      </c>
      <c r="C10690" s="1" t="s">
        <v>1340</v>
      </c>
      <c r="D10690" s="1">
        <v>1995</v>
      </c>
      <c r="E10690" s="1" t="s">
        <v>1391</v>
      </c>
      <c r="F10690" s="1" t="s">
        <v>1330</v>
      </c>
      <c r="G10690" s="1" t="s">
        <v>2201</v>
      </c>
    </row>
    <row r="10691" spans="1:7" x14ac:dyDescent="0.4">
      <c r="A10691" s="1" t="s">
        <v>13471</v>
      </c>
      <c r="C10691" s="1" t="s">
        <v>1332</v>
      </c>
      <c r="D10691" s="1">
        <v>1995</v>
      </c>
      <c r="E10691" s="1" t="s">
        <v>1353</v>
      </c>
      <c r="G10691" s="1" t="s">
        <v>2375</v>
      </c>
    </row>
    <row r="10692" spans="1:7" x14ac:dyDescent="0.4">
      <c r="A10692" s="1" t="s">
        <v>2374</v>
      </c>
      <c r="B10692" s="1">
        <v>340</v>
      </c>
      <c r="C10692" s="1" t="s">
        <v>1347</v>
      </c>
      <c r="D10692" s="1">
        <v>1995</v>
      </c>
      <c r="E10692" s="1" t="s">
        <v>1367</v>
      </c>
      <c r="F10692" s="1" t="s">
        <v>1330</v>
      </c>
    </row>
    <row r="10693" spans="1:7" x14ac:dyDescent="0.4">
      <c r="A10693" s="1" t="s">
        <v>2373</v>
      </c>
      <c r="B10693" s="1">
        <v>340</v>
      </c>
      <c r="C10693" s="1" t="s">
        <v>1347</v>
      </c>
      <c r="D10693" s="1">
        <v>1995</v>
      </c>
      <c r="E10693" s="1" t="s">
        <v>1456</v>
      </c>
      <c r="F10693" s="1" t="s">
        <v>1330</v>
      </c>
      <c r="G10693" s="1" t="s">
        <v>2301</v>
      </c>
    </row>
    <row r="10694" spans="1:7" x14ac:dyDescent="0.4">
      <c r="A10694" s="1" t="s">
        <v>2372</v>
      </c>
      <c r="B10694" s="1">
        <v>660</v>
      </c>
      <c r="C10694" s="1" t="s">
        <v>1347</v>
      </c>
      <c r="D10694" s="1">
        <v>1995</v>
      </c>
      <c r="E10694" s="1" t="s">
        <v>1732</v>
      </c>
      <c r="F10694" s="1" t="s">
        <v>1330</v>
      </c>
      <c r="G10694" s="1" t="s">
        <v>2247</v>
      </c>
    </row>
    <row r="10695" spans="1:7" x14ac:dyDescent="0.4">
      <c r="A10695" s="1" t="s">
        <v>2371</v>
      </c>
      <c r="B10695" s="1">
        <v>2400</v>
      </c>
      <c r="C10695" s="1" t="s">
        <v>1347</v>
      </c>
      <c r="D10695" s="1">
        <v>1995</v>
      </c>
      <c r="E10695" s="1" t="s">
        <v>2370</v>
      </c>
      <c r="F10695" s="1" t="s">
        <v>1334</v>
      </c>
      <c r="G10695" s="1" t="s">
        <v>2369</v>
      </c>
    </row>
    <row r="10696" spans="1:7" x14ac:dyDescent="0.4">
      <c r="A10696" s="1" t="s">
        <v>2368</v>
      </c>
      <c r="B10696" s="1">
        <v>1471</v>
      </c>
      <c r="C10696" s="1" t="s">
        <v>1347</v>
      </c>
      <c r="D10696" s="1">
        <v>1995</v>
      </c>
      <c r="E10696" s="1" t="s">
        <v>1367</v>
      </c>
      <c r="F10696" s="1" t="s">
        <v>1330</v>
      </c>
      <c r="G10696" s="1" t="s">
        <v>1592</v>
      </c>
    </row>
    <row r="10697" spans="1:7" x14ac:dyDescent="0.4">
      <c r="A10697" s="1" t="s">
        <v>2367</v>
      </c>
      <c r="B10697" s="1">
        <v>118</v>
      </c>
      <c r="C10697" s="1" t="s">
        <v>1340</v>
      </c>
      <c r="D10697" s="1">
        <v>1994</v>
      </c>
      <c r="E10697" s="1" t="s">
        <v>1353</v>
      </c>
      <c r="F10697" s="1" t="s">
        <v>1330</v>
      </c>
    </row>
    <row r="10698" spans="1:7" x14ac:dyDescent="0.4">
      <c r="A10698" s="1" t="s">
        <v>2366</v>
      </c>
      <c r="B10698" s="1">
        <v>118</v>
      </c>
      <c r="C10698" s="1" t="s">
        <v>1340</v>
      </c>
      <c r="D10698" s="1">
        <v>1994</v>
      </c>
      <c r="E10698" s="1" t="s">
        <v>1360</v>
      </c>
      <c r="F10698" s="1" t="s">
        <v>1330</v>
      </c>
    </row>
    <row r="10699" spans="1:7" x14ac:dyDescent="0.4">
      <c r="A10699" s="1" t="s">
        <v>2365</v>
      </c>
      <c r="B10699" s="1">
        <v>118</v>
      </c>
      <c r="C10699" s="1" t="s">
        <v>1340</v>
      </c>
      <c r="D10699" s="1">
        <v>1994</v>
      </c>
      <c r="E10699" s="1" t="s">
        <v>1345</v>
      </c>
      <c r="F10699" s="1" t="s">
        <v>1330</v>
      </c>
      <c r="G10699" s="1" t="s">
        <v>2364</v>
      </c>
    </row>
    <row r="10700" spans="1:7" x14ac:dyDescent="0.4">
      <c r="A10700" s="1" t="s">
        <v>2363</v>
      </c>
      <c r="B10700" s="1">
        <v>246</v>
      </c>
      <c r="C10700" s="1" t="s">
        <v>1357</v>
      </c>
      <c r="D10700" s="1">
        <v>1995</v>
      </c>
      <c r="E10700" s="1" t="s">
        <v>1385</v>
      </c>
      <c r="F10700" s="1" t="s">
        <v>1330</v>
      </c>
    </row>
    <row r="10701" spans="1:7" x14ac:dyDescent="0.4">
      <c r="A10701" s="1" t="s">
        <v>2362</v>
      </c>
      <c r="B10701" s="1">
        <v>598</v>
      </c>
      <c r="C10701" s="1" t="s">
        <v>1347</v>
      </c>
      <c r="D10701" s="1">
        <v>1995</v>
      </c>
      <c r="E10701" s="1" t="s">
        <v>1331</v>
      </c>
      <c r="F10701" s="1" t="s">
        <v>1330</v>
      </c>
      <c r="G10701" s="1" t="s">
        <v>2361</v>
      </c>
    </row>
    <row r="10702" spans="1:7" x14ac:dyDescent="0.4">
      <c r="A10702" s="1" t="s">
        <v>2360</v>
      </c>
      <c r="B10702" s="1">
        <v>750</v>
      </c>
      <c r="C10702" s="1" t="s">
        <v>1357</v>
      </c>
      <c r="D10702" s="1">
        <v>1995</v>
      </c>
      <c r="E10702" s="1" t="s">
        <v>1331</v>
      </c>
      <c r="F10702" s="1" t="s">
        <v>1330</v>
      </c>
    </row>
    <row r="10703" spans="1:7" x14ac:dyDescent="0.4">
      <c r="A10703" s="1" t="s">
        <v>2359</v>
      </c>
      <c r="B10703" s="1">
        <v>750</v>
      </c>
      <c r="C10703" s="1" t="s">
        <v>1357</v>
      </c>
      <c r="D10703" s="1">
        <v>1995</v>
      </c>
      <c r="E10703" s="1" t="s">
        <v>1331</v>
      </c>
      <c r="F10703" s="1" t="s">
        <v>1334</v>
      </c>
      <c r="G10703" s="1" t="s">
        <v>2358</v>
      </c>
    </row>
    <row r="10704" spans="1:7" x14ac:dyDescent="0.4">
      <c r="A10704" s="1" t="s">
        <v>2357</v>
      </c>
      <c r="B10704" s="1">
        <v>598</v>
      </c>
      <c r="C10704" s="1" t="s">
        <v>1340</v>
      </c>
      <c r="D10704" s="1">
        <v>1995</v>
      </c>
      <c r="E10704" s="1" t="s">
        <v>1331</v>
      </c>
      <c r="F10704" s="1" t="s">
        <v>1334</v>
      </c>
      <c r="G10704" s="1" t="s">
        <v>2356</v>
      </c>
    </row>
    <row r="10705" spans="1:7" x14ac:dyDescent="0.4">
      <c r="A10705" s="1" t="s">
        <v>2355</v>
      </c>
      <c r="B10705" s="1">
        <v>598</v>
      </c>
      <c r="C10705" s="1" t="s">
        <v>1347</v>
      </c>
      <c r="D10705" s="1">
        <v>1995</v>
      </c>
      <c r="E10705" s="1" t="s">
        <v>1438</v>
      </c>
      <c r="F10705" s="1" t="s">
        <v>1330</v>
      </c>
    </row>
    <row r="10706" spans="1:7" x14ac:dyDescent="0.4">
      <c r="A10706" s="1" t="s">
        <v>2354</v>
      </c>
      <c r="B10706" s="1">
        <v>128</v>
      </c>
      <c r="C10706" s="1" t="s">
        <v>1340</v>
      </c>
      <c r="D10706" s="1">
        <v>1995</v>
      </c>
      <c r="E10706" s="1" t="s">
        <v>1456</v>
      </c>
      <c r="F10706" s="1" t="s">
        <v>1334</v>
      </c>
      <c r="G10706" s="1" t="s">
        <v>2230</v>
      </c>
    </row>
    <row r="10707" spans="1:7" x14ac:dyDescent="0.4">
      <c r="A10707" s="1" t="s">
        <v>2353</v>
      </c>
      <c r="B10707" s="1">
        <v>366</v>
      </c>
      <c r="C10707" s="1" t="s">
        <v>1340</v>
      </c>
      <c r="D10707" s="1">
        <v>1995</v>
      </c>
      <c r="E10707" s="1" t="s">
        <v>1420</v>
      </c>
      <c r="F10707" s="1" t="s">
        <v>1334</v>
      </c>
      <c r="G10707" s="1" t="s">
        <v>1419</v>
      </c>
    </row>
    <row r="10708" spans="1:7" x14ac:dyDescent="0.4">
      <c r="A10708" s="1" t="s">
        <v>2352</v>
      </c>
      <c r="C10708" s="1" t="s">
        <v>1332</v>
      </c>
      <c r="D10708" s="1">
        <v>1994</v>
      </c>
      <c r="E10708" s="1" t="s">
        <v>1367</v>
      </c>
    </row>
    <row r="10709" spans="1:7" x14ac:dyDescent="0.4">
      <c r="A10709" s="1" t="s">
        <v>2351</v>
      </c>
      <c r="B10709" s="1">
        <v>954</v>
      </c>
      <c r="C10709" s="1" t="s">
        <v>1347</v>
      </c>
      <c r="D10709" s="1">
        <v>1995</v>
      </c>
      <c r="E10709" s="1" t="s">
        <v>1335</v>
      </c>
      <c r="F10709" s="1" t="s">
        <v>1334</v>
      </c>
      <c r="G10709" s="1" t="s">
        <v>1428</v>
      </c>
    </row>
    <row r="10710" spans="1:7" x14ac:dyDescent="0.4">
      <c r="A10710" s="1" t="s">
        <v>2350</v>
      </c>
      <c r="B10710" s="1">
        <v>418</v>
      </c>
      <c r="C10710" s="1" t="s">
        <v>1375</v>
      </c>
      <c r="D10710" s="1">
        <v>1994</v>
      </c>
      <c r="E10710" s="1" t="s">
        <v>1343</v>
      </c>
      <c r="F10710" s="1" t="s">
        <v>1330</v>
      </c>
      <c r="G10710" s="1" t="s">
        <v>1520</v>
      </c>
    </row>
    <row r="10711" spans="1:7" x14ac:dyDescent="0.4">
      <c r="A10711" s="1" t="s">
        <v>2349</v>
      </c>
      <c r="B10711" s="1">
        <v>340</v>
      </c>
      <c r="C10711" s="1" t="s">
        <v>1347</v>
      </c>
      <c r="D10711" s="1">
        <v>1995</v>
      </c>
      <c r="E10711" s="1" t="s">
        <v>1633</v>
      </c>
      <c r="F10711" s="1" t="s">
        <v>1330</v>
      </c>
    </row>
    <row r="10712" spans="1:7" x14ac:dyDescent="0.4">
      <c r="A10712" s="1" t="s">
        <v>2348</v>
      </c>
      <c r="B10712" s="1">
        <v>340</v>
      </c>
      <c r="C10712" s="1" t="s">
        <v>1347</v>
      </c>
      <c r="D10712" s="1">
        <v>1995</v>
      </c>
      <c r="E10712" s="1" t="s">
        <v>1371</v>
      </c>
      <c r="F10712" s="1" t="s">
        <v>1334</v>
      </c>
      <c r="G10712" s="1" t="s">
        <v>2258</v>
      </c>
    </row>
    <row r="10713" spans="1:7" x14ac:dyDescent="0.4">
      <c r="A10713" s="1" t="s">
        <v>2347</v>
      </c>
      <c r="B10713" s="1">
        <v>270</v>
      </c>
      <c r="C10713" s="1" t="s">
        <v>2346</v>
      </c>
      <c r="D10713" s="1">
        <v>1995</v>
      </c>
      <c r="E10713" s="1" t="s">
        <v>1331</v>
      </c>
      <c r="F10713" s="1" t="s">
        <v>1334</v>
      </c>
      <c r="G10713" s="1" t="s">
        <v>2345</v>
      </c>
    </row>
    <row r="10714" spans="1:7" x14ac:dyDescent="0.4">
      <c r="A10714" s="1" t="s">
        <v>2344</v>
      </c>
      <c r="B10714" s="1">
        <v>106</v>
      </c>
      <c r="C10714" s="1" t="s">
        <v>1340</v>
      </c>
      <c r="D10714" s="1">
        <v>1994</v>
      </c>
      <c r="E10714" s="1" t="s">
        <v>1420</v>
      </c>
    </row>
    <row r="10715" spans="1:7" x14ac:dyDescent="0.4">
      <c r="A10715" s="1" t="s">
        <v>2343</v>
      </c>
      <c r="B10715" s="1">
        <v>118</v>
      </c>
      <c r="C10715" s="1" t="s">
        <v>1340</v>
      </c>
      <c r="D10715" s="1">
        <v>1994</v>
      </c>
      <c r="E10715" s="1" t="s">
        <v>1456</v>
      </c>
      <c r="F10715" s="1" t="s">
        <v>1334</v>
      </c>
      <c r="G10715" s="1" t="s">
        <v>2230</v>
      </c>
    </row>
    <row r="10716" spans="1:7" x14ac:dyDescent="0.4">
      <c r="A10716" s="1" t="s">
        <v>2342</v>
      </c>
      <c r="B10716" s="1">
        <v>184</v>
      </c>
      <c r="C10716" s="1" t="s">
        <v>1340</v>
      </c>
      <c r="D10716" s="1">
        <v>1995</v>
      </c>
      <c r="E10716" s="1" t="s">
        <v>1371</v>
      </c>
      <c r="F10716" s="1" t="s">
        <v>1330</v>
      </c>
    </row>
    <row r="10717" spans="1:7" x14ac:dyDescent="0.4">
      <c r="A10717" s="1" t="s">
        <v>2341</v>
      </c>
      <c r="B10717" s="1">
        <v>170</v>
      </c>
      <c r="C10717" s="1" t="s">
        <v>1340</v>
      </c>
      <c r="D10717" s="1">
        <v>1995</v>
      </c>
      <c r="E10717" s="1" t="s">
        <v>1371</v>
      </c>
      <c r="F10717" s="1" t="s">
        <v>1330</v>
      </c>
      <c r="G10717" s="1" t="s">
        <v>2340</v>
      </c>
    </row>
    <row r="10718" spans="1:7" x14ac:dyDescent="0.4">
      <c r="A10718" s="1" t="s">
        <v>2339</v>
      </c>
      <c r="B10718" s="1">
        <v>420</v>
      </c>
      <c r="C10718" s="1" t="s">
        <v>1340</v>
      </c>
      <c r="D10718" s="1">
        <v>1995</v>
      </c>
      <c r="E10718" s="1" t="s">
        <v>1337</v>
      </c>
      <c r="F10718" s="1" t="s">
        <v>1330</v>
      </c>
      <c r="G10718" s="1" t="s">
        <v>2338</v>
      </c>
    </row>
    <row r="10719" spans="1:7" x14ac:dyDescent="0.4">
      <c r="A10719" s="1" t="s">
        <v>2337</v>
      </c>
      <c r="B10719" s="1">
        <v>1684</v>
      </c>
      <c r="C10719" s="1" t="s">
        <v>1347</v>
      </c>
      <c r="D10719" s="1">
        <v>1995</v>
      </c>
      <c r="E10719" s="1" t="s">
        <v>1435</v>
      </c>
      <c r="F10719" s="1" t="s">
        <v>1330</v>
      </c>
      <c r="G10719" s="1" t="s">
        <v>2336</v>
      </c>
    </row>
    <row r="10720" spans="1:7" x14ac:dyDescent="0.4">
      <c r="A10720" s="1" t="s">
        <v>2335</v>
      </c>
      <c r="B10720" s="1">
        <v>40</v>
      </c>
      <c r="C10720" s="1" t="s">
        <v>1357</v>
      </c>
      <c r="D10720" s="1">
        <v>1995</v>
      </c>
      <c r="E10720" s="1" t="s">
        <v>2334</v>
      </c>
    </row>
    <row r="10721" spans="1:7" x14ac:dyDescent="0.4">
      <c r="A10721" s="1" t="s">
        <v>2333</v>
      </c>
      <c r="B10721" s="1">
        <v>764</v>
      </c>
      <c r="C10721" s="1" t="s">
        <v>1347</v>
      </c>
      <c r="D10721" s="1">
        <v>1995</v>
      </c>
      <c r="E10721" s="1" t="s">
        <v>1555</v>
      </c>
      <c r="F10721" s="1" t="s">
        <v>1334</v>
      </c>
      <c r="G10721" s="1" t="s">
        <v>2332</v>
      </c>
    </row>
    <row r="10722" spans="1:7" x14ac:dyDescent="0.4">
      <c r="A10722" s="1" t="s">
        <v>2331</v>
      </c>
      <c r="B10722" s="1">
        <v>482</v>
      </c>
      <c r="C10722" s="1" t="s">
        <v>1340</v>
      </c>
      <c r="D10722" s="1">
        <v>1995</v>
      </c>
      <c r="E10722" s="1" t="s">
        <v>1385</v>
      </c>
      <c r="F10722" s="1" t="s">
        <v>1330</v>
      </c>
      <c r="G10722" s="1" t="s">
        <v>1737</v>
      </c>
    </row>
    <row r="10723" spans="1:7" x14ac:dyDescent="0.4">
      <c r="A10723" s="1" t="s">
        <v>2330</v>
      </c>
      <c r="B10723" s="1">
        <v>72</v>
      </c>
      <c r="C10723" s="1" t="s">
        <v>1340</v>
      </c>
      <c r="D10723" s="1">
        <v>1995</v>
      </c>
      <c r="E10723" s="1" t="s">
        <v>2329</v>
      </c>
      <c r="G10723" s="1" t="s">
        <v>2328</v>
      </c>
    </row>
    <row r="10724" spans="1:7" x14ac:dyDescent="0.4">
      <c r="A10724" s="1" t="s">
        <v>2327</v>
      </c>
      <c r="B10724" s="1">
        <v>304</v>
      </c>
      <c r="D10724" s="1">
        <v>1995</v>
      </c>
      <c r="E10724" s="1" t="s">
        <v>1752</v>
      </c>
      <c r="F10724" s="1" t="s">
        <v>1334</v>
      </c>
    </row>
    <row r="10725" spans="1:7" x14ac:dyDescent="0.4">
      <c r="A10725" s="1" t="s">
        <v>2326</v>
      </c>
      <c r="B10725" s="1">
        <v>508</v>
      </c>
      <c r="C10725" s="1" t="s">
        <v>1347</v>
      </c>
      <c r="D10725" s="1">
        <v>1995</v>
      </c>
      <c r="E10725" s="1" t="s">
        <v>1371</v>
      </c>
      <c r="F10725" s="1" t="s">
        <v>1334</v>
      </c>
      <c r="G10725" s="1" t="s">
        <v>2258</v>
      </c>
    </row>
    <row r="10726" spans="1:7" x14ac:dyDescent="0.4">
      <c r="A10726" s="1" t="s">
        <v>2325</v>
      </c>
      <c r="B10726" s="1">
        <v>509</v>
      </c>
      <c r="C10726" s="1" t="s">
        <v>1347</v>
      </c>
      <c r="D10726" s="1">
        <v>1995</v>
      </c>
      <c r="E10726" s="1" t="s">
        <v>2270</v>
      </c>
      <c r="F10726" s="1" t="s">
        <v>1334</v>
      </c>
      <c r="G10726" s="1" t="s">
        <v>2269</v>
      </c>
    </row>
    <row r="10727" spans="1:7" x14ac:dyDescent="0.4">
      <c r="A10727" s="1" t="s">
        <v>2324</v>
      </c>
      <c r="B10727" s="1">
        <v>508</v>
      </c>
      <c r="C10727" s="1" t="s">
        <v>1347</v>
      </c>
      <c r="D10727" s="1">
        <v>1995</v>
      </c>
      <c r="E10727" s="1" t="s">
        <v>2270</v>
      </c>
      <c r="F10727" s="1" t="s">
        <v>1334</v>
      </c>
      <c r="G10727" s="1" t="s">
        <v>2269</v>
      </c>
    </row>
    <row r="10728" spans="1:7" x14ac:dyDescent="0.4">
      <c r="A10728" s="1" t="s">
        <v>2323</v>
      </c>
      <c r="B10728" s="1">
        <v>300</v>
      </c>
      <c r="C10728" s="1" t="s">
        <v>1375</v>
      </c>
      <c r="D10728" s="1">
        <v>1995</v>
      </c>
      <c r="E10728" s="1" t="s">
        <v>1423</v>
      </c>
    </row>
    <row r="10729" spans="1:7" x14ac:dyDescent="0.4">
      <c r="A10729" s="1" t="s">
        <v>2322</v>
      </c>
      <c r="B10729" s="1">
        <v>190</v>
      </c>
      <c r="C10729" s="1" t="s">
        <v>1340</v>
      </c>
      <c r="D10729" s="1">
        <v>1995</v>
      </c>
      <c r="E10729" s="1" t="s">
        <v>1385</v>
      </c>
      <c r="F10729" s="1" t="s">
        <v>1330</v>
      </c>
    </row>
    <row r="10730" spans="1:7" x14ac:dyDescent="0.4">
      <c r="A10730" s="1" t="s">
        <v>2321</v>
      </c>
      <c r="B10730" s="1">
        <v>245</v>
      </c>
      <c r="C10730" s="1" t="s">
        <v>1340</v>
      </c>
      <c r="D10730" s="1">
        <v>1994</v>
      </c>
      <c r="E10730" s="1" t="s">
        <v>1351</v>
      </c>
      <c r="F10730" s="1" t="s">
        <v>1330</v>
      </c>
    </row>
    <row r="10731" spans="1:7" x14ac:dyDescent="0.4">
      <c r="A10731" s="1" t="s">
        <v>2320</v>
      </c>
      <c r="B10731" s="1">
        <v>245</v>
      </c>
      <c r="C10731" s="1" t="s">
        <v>1340</v>
      </c>
      <c r="D10731" s="1">
        <v>1994</v>
      </c>
      <c r="E10731" s="1" t="s">
        <v>1385</v>
      </c>
      <c r="F10731" s="1" t="s">
        <v>1330</v>
      </c>
      <c r="G10731" s="1" t="s">
        <v>2230</v>
      </c>
    </row>
    <row r="10732" spans="1:7" x14ac:dyDescent="0.4">
      <c r="A10732" s="1" t="s">
        <v>2319</v>
      </c>
      <c r="B10732" s="1">
        <v>272</v>
      </c>
      <c r="C10732" s="1" t="s">
        <v>1340</v>
      </c>
      <c r="D10732" s="1">
        <v>1995</v>
      </c>
      <c r="E10732" s="1" t="s">
        <v>1371</v>
      </c>
      <c r="F10732" s="1" t="s">
        <v>1330</v>
      </c>
    </row>
    <row r="10733" spans="1:7" x14ac:dyDescent="0.4">
      <c r="A10733" s="1" t="s">
        <v>2318</v>
      </c>
      <c r="B10733" s="1">
        <v>384</v>
      </c>
      <c r="C10733" s="1" t="s">
        <v>1340</v>
      </c>
      <c r="D10733" s="1">
        <v>1995</v>
      </c>
      <c r="E10733" s="1" t="s">
        <v>1371</v>
      </c>
      <c r="F10733" s="1" t="s">
        <v>1330</v>
      </c>
      <c r="G10733" s="1" t="s">
        <v>2317</v>
      </c>
    </row>
    <row r="10734" spans="1:7" x14ac:dyDescent="0.4">
      <c r="A10734" s="1" t="s">
        <v>2316</v>
      </c>
      <c r="B10734" s="1">
        <v>350</v>
      </c>
      <c r="C10734" s="1" t="s">
        <v>1340</v>
      </c>
      <c r="D10734" s="1">
        <v>1995</v>
      </c>
      <c r="E10734" s="1" t="s">
        <v>1343</v>
      </c>
      <c r="F10734" s="1" t="s">
        <v>1334</v>
      </c>
      <c r="G10734" s="1" t="s">
        <v>2278</v>
      </c>
    </row>
    <row r="10735" spans="1:7" x14ac:dyDescent="0.4">
      <c r="A10735" s="1" t="s">
        <v>2315</v>
      </c>
      <c r="B10735" s="1">
        <v>40</v>
      </c>
      <c r="C10735" s="1" t="s">
        <v>1332</v>
      </c>
      <c r="D10735" s="1">
        <v>1995</v>
      </c>
      <c r="E10735" s="1" t="s">
        <v>1331</v>
      </c>
      <c r="F10735" s="1" t="s">
        <v>1330</v>
      </c>
    </row>
    <row r="10736" spans="1:7" x14ac:dyDescent="0.4">
      <c r="A10736" s="1" t="s">
        <v>2314</v>
      </c>
      <c r="B10736" s="1">
        <v>150</v>
      </c>
      <c r="D10736" s="1">
        <v>1995</v>
      </c>
      <c r="E10736" s="1" t="s">
        <v>1555</v>
      </c>
      <c r="F10736" s="1" t="s">
        <v>1334</v>
      </c>
    </row>
    <row r="10737" spans="1:7" x14ac:dyDescent="0.4">
      <c r="A10737" s="1" t="s">
        <v>2313</v>
      </c>
      <c r="B10737" s="1">
        <v>116</v>
      </c>
      <c r="C10737" s="1" t="s">
        <v>1340</v>
      </c>
      <c r="D10737" s="1">
        <v>1995</v>
      </c>
      <c r="E10737" s="1" t="s">
        <v>1684</v>
      </c>
    </row>
    <row r="10738" spans="1:7" x14ac:dyDescent="0.4">
      <c r="A10738" s="1" t="s">
        <v>2312</v>
      </c>
      <c r="B10738" s="1">
        <v>128</v>
      </c>
      <c r="C10738" s="1" t="s">
        <v>1340</v>
      </c>
      <c r="D10738" s="1">
        <v>1995</v>
      </c>
      <c r="E10738" s="1" t="s">
        <v>1391</v>
      </c>
    </row>
    <row r="10739" spans="1:7" x14ac:dyDescent="0.4">
      <c r="A10739" s="1" t="s">
        <v>2311</v>
      </c>
      <c r="B10739" s="1">
        <v>115</v>
      </c>
      <c r="C10739" s="1" t="s">
        <v>1340</v>
      </c>
      <c r="D10739" s="1">
        <v>1995</v>
      </c>
      <c r="E10739" s="1" t="s">
        <v>1371</v>
      </c>
      <c r="G10739" s="1" t="s">
        <v>2310</v>
      </c>
    </row>
    <row r="10740" spans="1:7" x14ac:dyDescent="0.4">
      <c r="A10740" s="1" t="s">
        <v>2309</v>
      </c>
      <c r="B10740" s="1">
        <v>206</v>
      </c>
      <c r="C10740" s="1" t="s">
        <v>1340</v>
      </c>
      <c r="D10740" s="1">
        <v>1995</v>
      </c>
      <c r="E10740" s="1" t="s">
        <v>1371</v>
      </c>
      <c r="F10740" s="1" t="s">
        <v>1330</v>
      </c>
    </row>
    <row r="10741" spans="1:7" x14ac:dyDescent="0.4">
      <c r="A10741" s="1" t="s">
        <v>2308</v>
      </c>
      <c r="B10741" s="1">
        <v>129</v>
      </c>
      <c r="C10741" s="1" t="s">
        <v>1340</v>
      </c>
      <c r="D10741" s="1">
        <v>1995</v>
      </c>
      <c r="E10741" s="1" t="s">
        <v>1345</v>
      </c>
      <c r="F10741" s="1" t="s">
        <v>1330</v>
      </c>
    </row>
    <row r="10742" spans="1:7" x14ac:dyDescent="0.4">
      <c r="A10742" s="1" t="s">
        <v>2307</v>
      </c>
      <c r="B10742" s="1">
        <v>261</v>
      </c>
      <c r="C10742" s="1" t="s">
        <v>1340</v>
      </c>
      <c r="D10742" s="1">
        <v>1995</v>
      </c>
      <c r="E10742" s="1" t="s">
        <v>1371</v>
      </c>
      <c r="F10742" s="1" t="s">
        <v>1330</v>
      </c>
    </row>
    <row r="10743" spans="1:7" x14ac:dyDescent="0.4">
      <c r="A10743" s="1" t="s">
        <v>2306</v>
      </c>
      <c r="B10743" s="1">
        <v>261</v>
      </c>
      <c r="C10743" s="1" t="s">
        <v>1340</v>
      </c>
      <c r="D10743" s="1">
        <v>1995</v>
      </c>
      <c r="E10743" s="1" t="s">
        <v>1371</v>
      </c>
      <c r="F10743" s="1" t="s">
        <v>1330</v>
      </c>
    </row>
    <row r="10744" spans="1:7" x14ac:dyDescent="0.4">
      <c r="A10744" s="1" t="s">
        <v>2305</v>
      </c>
      <c r="B10744" s="1">
        <v>232</v>
      </c>
      <c r="C10744" s="1" t="s">
        <v>1340</v>
      </c>
      <c r="D10744" s="1">
        <v>1994</v>
      </c>
      <c r="E10744" s="1" t="s">
        <v>1440</v>
      </c>
      <c r="F10744" s="1" t="s">
        <v>1334</v>
      </c>
      <c r="G10744" s="1" t="s">
        <v>1364</v>
      </c>
    </row>
    <row r="10745" spans="1:7" x14ac:dyDescent="0.4">
      <c r="A10745" s="1" t="s">
        <v>2304</v>
      </c>
      <c r="B10745" s="1">
        <v>101</v>
      </c>
      <c r="C10745" s="1" t="s">
        <v>1340</v>
      </c>
      <c r="D10745" s="1">
        <v>1995</v>
      </c>
      <c r="E10745" s="1" t="s">
        <v>1331</v>
      </c>
      <c r="F10745" s="1" t="s">
        <v>1330</v>
      </c>
    </row>
    <row r="10746" spans="1:7" x14ac:dyDescent="0.4">
      <c r="A10746" s="1" t="s">
        <v>2303</v>
      </c>
      <c r="B10746" s="1">
        <v>326</v>
      </c>
      <c r="C10746" s="1" t="s">
        <v>1340</v>
      </c>
      <c r="D10746" s="1">
        <v>1995</v>
      </c>
      <c r="E10746" s="1" t="s">
        <v>1371</v>
      </c>
      <c r="F10746" s="1" t="s">
        <v>1330</v>
      </c>
      <c r="G10746" s="1" t="s">
        <v>2007</v>
      </c>
    </row>
    <row r="10747" spans="1:7" x14ac:dyDescent="0.4">
      <c r="A10747" s="1" t="s">
        <v>2302</v>
      </c>
      <c r="B10747" s="1">
        <v>326</v>
      </c>
      <c r="C10747" s="1" t="s">
        <v>1340</v>
      </c>
      <c r="D10747" s="1">
        <v>1995</v>
      </c>
      <c r="E10747" s="1" t="s">
        <v>2270</v>
      </c>
      <c r="F10747" s="1" t="s">
        <v>1330</v>
      </c>
      <c r="G10747" s="1" t="s">
        <v>2301</v>
      </c>
    </row>
    <row r="10748" spans="1:7" x14ac:dyDescent="0.4">
      <c r="A10748" s="1" t="s">
        <v>2300</v>
      </c>
      <c r="B10748" s="1">
        <v>326</v>
      </c>
      <c r="C10748" s="1" t="s">
        <v>1340</v>
      </c>
      <c r="D10748" s="1">
        <v>1995</v>
      </c>
      <c r="E10748" s="1" t="s">
        <v>1684</v>
      </c>
      <c r="F10748" s="1" t="s">
        <v>1334</v>
      </c>
      <c r="G10748" s="1" t="s">
        <v>2258</v>
      </c>
    </row>
    <row r="10749" spans="1:7" x14ac:dyDescent="0.4">
      <c r="A10749" s="1" t="s">
        <v>2299</v>
      </c>
      <c r="B10749" s="1">
        <v>357</v>
      </c>
      <c r="C10749" s="1" t="s">
        <v>1347</v>
      </c>
      <c r="D10749" s="1">
        <v>1994</v>
      </c>
      <c r="E10749" s="1" t="s">
        <v>1438</v>
      </c>
      <c r="F10749" s="1" t="s">
        <v>1330</v>
      </c>
      <c r="G10749" s="1" t="s">
        <v>2298</v>
      </c>
    </row>
    <row r="10750" spans="1:7" x14ac:dyDescent="0.4">
      <c r="A10750" s="1" t="s">
        <v>2297</v>
      </c>
      <c r="B10750" s="1">
        <v>342</v>
      </c>
      <c r="C10750" s="1" t="s">
        <v>1347</v>
      </c>
      <c r="D10750" s="1">
        <v>1995</v>
      </c>
      <c r="E10750" s="1" t="s">
        <v>1343</v>
      </c>
      <c r="F10750" s="1" t="s">
        <v>1334</v>
      </c>
      <c r="G10750" s="1" t="s">
        <v>1590</v>
      </c>
    </row>
    <row r="10751" spans="1:7" x14ac:dyDescent="0.4">
      <c r="A10751" s="1" t="s">
        <v>2296</v>
      </c>
      <c r="B10751" s="1">
        <v>72</v>
      </c>
      <c r="C10751" s="1" t="s">
        <v>1340</v>
      </c>
      <c r="D10751" s="1">
        <v>1994</v>
      </c>
    </row>
    <row r="10752" spans="1:7" x14ac:dyDescent="0.4">
      <c r="A10752" s="1" t="s">
        <v>2295</v>
      </c>
      <c r="B10752" s="1">
        <v>170</v>
      </c>
      <c r="C10752" s="1" t="s">
        <v>1340</v>
      </c>
      <c r="D10752" s="1">
        <v>1995</v>
      </c>
      <c r="E10752" s="1" t="s">
        <v>1958</v>
      </c>
      <c r="F10752" s="1" t="s">
        <v>1334</v>
      </c>
      <c r="G10752" s="1" t="s">
        <v>1957</v>
      </c>
    </row>
    <row r="10753" spans="1:7" x14ac:dyDescent="0.4">
      <c r="A10753" s="1" t="s">
        <v>2294</v>
      </c>
      <c r="B10753" s="1">
        <v>118</v>
      </c>
      <c r="C10753" s="1" t="s">
        <v>1340</v>
      </c>
      <c r="D10753" s="1">
        <v>1995</v>
      </c>
      <c r="E10753" s="1" t="s">
        <v>1456</v>
      </c>
      <c r="F10753" s="1" t="s">
        <v>1334</v>
      </c>
      <c r="G10753" s="1" t="s">
        <v>2230</v>
      </c>
    </row>
    <row r="10754" spans="1:7" x14ac:dyDescent="0.4">
      <c r="A10754" s="1" t="s">
        <v>2293</v>
      </c>
      <c r="B10754" s="1">
        <v>118</v>
      </c>
      <c r="C10754" s="1" t="s">
        <v>1340</v>
      </c>
      <c r="D10754" s="1">
        <v>1995</v>
      </c>
      <c r="E10754" s="1" t="s">
        <v>2292</v>
      </c>
      <c r="F10754" s="1" t="s">
        <v>1330</v>
      </c>
    </row>
    <row r="10755" spans="1:7" x14ac:dyDescent="0.4">
      <c r="A10755" s="1" t="s">
        <v>2291</v>
      </c>
      <c r="B10755" s="1">
        <v>176</v>
      </c>
      <c r="C10755" s="1" t="s">
        <v>1340</v>
      </c>
      <c r="D10755" s="1">
        <v>1994</v>
      </c>
      <c r="E10755" s="1" t="s">
        <v>1391</v>
      </c>
      <c r="F10755" s="1" t="s">
        <v>1334</v>
      </c>
      <c r="G10755" s="1" t="s">
        <v>1364</v>
      </c>
    </row>
    <row r="10756" spans="1:7" x14ac:dyDescent="0.4">
      <c r="A10756" s="1" t="s">
        <v>2290</v>
      </c>
      <c r="B10756" s="1">
        <v>500</v>
      </c>
      <c r="C10756" s="1" t="s">
        <v>1340</v>
      </c>
      <c r="D10756" s="1">
        <v>1995</v>
      </c>
      <c r="E10756" s="1" t="s">
        <v>1353</v>
      </c>
      <c r="F10756" s="1" t="s">
        <v>1330</v>
      </c>
    </row>
    <row r="10757" spans="1:7" x14ac:dyDescent="0.4">
      <c r="A10757" s="1" t="s">
        <v>2289</v>
      </c>
      <c r="B10757" s="1">
        <v>490</v>
      </c>
      <c r="C10757" s="1" t="s">
        <v>1347</v>
      </c>
      <c r="D10757" s="1">
        <v>1995</v>
      </c>
      <c r="E10757" s="1" t="s">
        <v>1343</v>
      </c>
      <c r="F10757" s="1" t="s">
        <v>1334</v>
      </c>
      <c r="G10757" s="1" t="s">
        <v>2288</v>
      </c>
    </row>
    <row r="10758" spans="1:7" x14ac:dyDescent="0.4">
      <c r="A10758" s="1" t="s">
        <v>2287</v>
      </c>
      <c r="B10758" s="1">
        <v>653</v>
      </c>
      <c r="C10758" s="1" t="s">
        <v>1347</v>
      </c>
      <c r="D10758" s="1">
        <v>1995</v>
      </c>
      <c r="E10758" s="1" t="s">
        <v>1331</v>
      </c>
      <c r="F10758" s="1" t="s">
        <v>1464</v>
      </c>
      <c r="G10758" s="1" t="s">
        <v>2286</v>
      </c>
    </row>
    <row r="10759" spans="1:7" x14ac:dyDescent="0.4">
      <c r="A10759" s="1" t="s">
        <v>2285</v>
      </c>
      <c r="B10759" s="1">
        <v>116</v>
      </c>
      <c r="C10759" s="1" t="s">
        <v>1340</v>
      </c>
      <c r="D10759" s="1">
        <v>1995</v>
      </c>
      <c r="E10759" s="1" t="s">
        <v>1684</v>
      </c>
    </row>
    <row r="10760" spans="1:7" x14ac:dyDescent="0.4">
      <c r="A10760" s="1" t="s">
        <v>2284</v>
      </c>
      <c r="B10760" s="1">
        <v>128</v>
      </c>
      <c r="C10760" s="1" t="s">
        <v>1340</v>
      </c>
      <c r="D10760" s="1">
        <v>1995</v>
      </c>
      <c r="E10760" s="1" t="s">
        <v>1380</v>
      </c>
      <c r="G10760" s="1" t="s">
        <v>1379</v>
      </c>
    </row>
    <row r="10761" spans="1:7" x14ac:dyDescent="0.4">
      <c r="A10761" s="1" t="s">
        <v>2283</v>
      </c>
      <c r="B10761" s="1">
        <v>205</v>
      </c>
      <c r="C10761" s="1" t="s">
        <v>1340</v>
      </c>
      <c r="D10761" s="1">
        <v>1995</v>
      </c>
      <c r="E10761" s="1" t="s">
        <v>1345</v>
      </c>
      <c r="F10761" s="1" t="s">
        <v>1330</v>
      </c>
    </row>
    <row r="10762" spans="1:7" x14ac:dyDescent="0.4">
      <c r="A10762" s="1" t="s">
        <v>2282</v>
      </c>
      <c r="B10762" s="1">
        <v>366</v>
      </c>
      <c r="C10762" s="1" t="s">
        <v>1347</v>
      </c>
      <c r="D10762" s="1">
        <v>1995</v>
      </c>
      <c r="E10762" s="1" t="s">
        <v>1420</v>
      </c>
      <c r="F10762" s="1" t="s">
        <v>1334</v>
      </c>
      <c r="G10762" s="1" t="s">
        <v>1562</v>
      </c>
    </row>
    <row r="10763" spans="1:7" x14ac:dyDescent="0.4">
      <c r="A10763" s="1" t="s">
        <v>2281</v>
      </c>
      <c r="B10763" s="1">
        <v>1510</v>
      </c>
      <c r="C10763" s="1" t="s">
        <v>1347</v>
      </c>
      <c r="D10763" s="1">
        <v>1995</v>
      </c>
      <c r="E10763" s="1" t="s">
        <v>1335</v>
      </c>
      <c r="F10763" s="1" t="s">
        <v>1334</v>
      </c>
      <c r="G10763" s="1" t="s">
        <v>1490</v>
      </c>
    </row>
    <row r="10764" spans="1:7" x14ac:dyDescent="0.4">
      <c r="A10764" s="1" t="s">
        <v>2280</v>
      </c>
      <c r="B10764" s="1">
        <v>140</v>
      </c>
      <c r="C10764" s="1" t="s">
        <v>1332</v>
      </c>
      <c r="D10764" s="1">
        <v>1994</v>
      </c>
      <c r="E10764" s="1" t="s">
        <v>1633</v>
      </c>
      <c r="F10764" s="1" t="s">
        <v>1334</v>
      </c>
      <c r="G10764" s="1" t="s">
        <v>1632</v>
      </c>
    </row>
    <row r="10765" spans="1:7" x14ac:dyDescent="0.4">
      <c r="A10765" s="1" t="s">
        <v>2279</v>
      </c>
      <c r="B10765" s="1">
        <v>70</v>
      </c>
      <c r="C10765" s="1" t="s">
        <v>1340</v>
      </c>
      <c r="D10765" s="1">
        <v>1995</v>
      </c>
      <c r="E10765" s="1" t="s">
        <v>1343</v>
      </c>
      <c r="F10765" s="1" t="s">
        <v>1334</v>
      </c>
      <c r="G10765" s="1" t="s">
        <v>2278</v>
      </c>
    </row>
    <row r="10766" spans="1:7" x14ac:dyDescent="0.4">
      <c r="A10766" s="1" t="s">
        <v>2277</v>
      </c>
      <c r="B10766" s="1">
        <v>72</v>
      </c>
      <c r="C10766" s="1" t="s">
        <v>1340</v>
      </c>
      <c r="D10766" s="1">
        <v>1995</v>
      </c>
      <c r="E10766" s="1" t="s">
        <v>1684</v>
      </c>
    </row>
    <row r="10767" spans="1:7" x14ac:dyDescent="0.4">
      <c r="A10767" s="1" t="s">
        <v>2276</v>
      </c>
      <c r="B10767" s="1">
        <v>220</v>
      </c>
      <c r="C10767" s="1" t="s">
        <v>1357</v>
      </c>
      <c r="D10767" s="1">
        <v>1994</v>
      </c>
      <c r="E10767" s="1" t="s">
        <v>2132</v>
      </c>
    </row>
    <row r="10768" spans="1:7" x14ac:dyDescent="0.4">
      <c r="A10768" s="1" t="s">
        <v>2275</v>
      </c>
      <c r="B10768" s="1">
        <v>342</v>
      </c>
      <c r="C10768" s="1" t="s">
        <v>1347</v>
      </c>
      <c r="D10768" s="1">
        <v>1995</v>
      </c>
      <c r="E10768" s="1" t="s">
        <v>1467</v>
      </c>
      <c r="F10768" s="1" t="s">
        <v>1330</v>
      </c>
    </row>
    <row r="10769" spans="1:7" x14ac:dyDescent="0.4">
      <c r="A10769" s="1" t="s">
        <v>2274</v>
      </c>
      <c r="B10769" s="1">
        <v>189</v>
      </c>
      <c r="C10769" s="1" t="s">
        <v>1703</v>
      </c>
      <c r="D10769" s="1">
        <v>1994</v>
      </c>
      <c r="E10769" s="1" t="s">
        <v>1633</v>
      </c>
      <c r="F10769" s="1" t="s">
        <v>1330</v>
      </c>
    </row>
    <row r="10770" spans="1:7" x14ac:dyDescent="0.4">
      <c r="A10770" s="1" t="s">
        <v>2273</v>
      </c>
      <c r="B10770" s="1">
        <v>508</v>
      </c>
      <c r="C10770" s="1" t="s">
        <v>1340</v>
      </c>
      <c r="D10770" s="1">
        <v>1995</v>
      </c>
      <c r="E10770" s="1" t="s">
        <v>1345</v>
      </c>
      <c r="F10770" s="1" t="s">
        <v>1636</v>
      </c>
    </row>
    <row r="10771" spans="1:7" x14ac:dyDescent="0.4">
      <c r="A10771" s="1" t="s">
        <v>2272</v>
      </c>
      <c r="B10771" s="1">
        <v>508</v>
      </c>
      <c r="C10771" s="1" t="s">
        <v>1347</v>
      </c>
      <c r="D10771" s="1">
        <v>1995</v>
      </c>
      <c r="E10771" s="1" t="s">
        <v>2270</v>
      </c>
      <c r="F10771" s="1" t="s">
        <v>1334</v>
      </c>
      <c r="G10771" s="1" t="s">
        <v>2269</v>
      </c>
    </row>
    <row r="10772" spans="1:7" x14ac:dyDescent="0.4">
      <c r="A10772" s="1" t="s">
        <v>2271</v>
      </c>
      <c r="B10772" s="1">
        <v>508</v>
      </c>
      <c r="C10772" s="1" t="s">
        <v>1347</v>
      </c>
      <c r="D10772" s="1">
        <v>1995</v>
      </c>
      <c r="E10772" s="1" t="s">
        <v>2270</v>
      </c>
      <c r="F10772" s="1" t="s">
        <v>1334</v>
      </c>
      <c r="G10772" s="1" t="s">
        <v>2269</v>
      </c>
    </row>
    <row r="10773" spans="1:7" x14ac:dyDescent="0.4">
      <c r="A10773" s="1" t="s">
        <v>2268</v>
      </c>
      <c r="B10773" s="1">
        <v>338</v>
      </c>
      <c r="C10773" s="1" t="s">
        <v>1347</v>
      </c>
      <c r="D10773" s="1">
        <v>1995</v>
      </c>
      <c r="E10773" s="1" t="s">
        <v>1331</v>
      </c>
      <c r="F10773" s="1" t="s">
        <v>1330</v>
      </c>
    </row>
    <row r="10774" spans="1:7" x14ac:dyDescent="0.4">
      <c r="A10774" s="1" t="s">
        <v>2266</v>
      </c>
      <c r="B10774" s="1">
        <v>221</v>
      </c>
      <c r="C10774" s="1" t="s">
        <v>1340</v>
      </c>
      <c r="D10774" s="1">
        <v>1995</v>
      </c>
      <c r="E10774" s="1" t="s">
        <v>1371</v>
      </c>
      <c r="F10774" s="1" t="s">
        <v>1330</v>
      </c>
      <c r="G10774" s="1" t="s">
        <v>2251</v>
      </c>
    </row>
    <row r="10775" spans="1:7" x14ac:dyDescent="0.4">
      <c r="A10775" s="1" t="s">
        <v>2265</v>
      </c>
      <c r="B10775" s="1">
        <v>72</v>
      </c>
      <c r="C10775" s="1" t="s">
        <v>1340</v>
      </c>
      <c r="D10775" s="1">
        <v>1995</v>
      </c>
      <c r="E10775" s="1" t="s">
        <v>1345</v>
      </c>
    </row>
    <row r="10776" spans="1:7" x14ac:dyDescent="0.4">
      <c r="A10776" s="1" t="s">
        <v>2264</v>
      </c>
      <c r="B10776" s="1">
        <v>130</v>
      </c>
      <c r="C10776" s="1" t="s">
        <v>1340</v>
      </c>
      <c r="D10776" s="1">
        <v>1995</v>
      </c>
      <c r="E10776" s="1" t="s">
        <v>1456</v>
      </c>
      <c r="F10776" s="1" t="s">
        <v>1330</v>
      </c>
    </row>
    <row r="10777" spans="1:7" x14ac:dyDescent="0.4">
      <c r="A10777" s="1" t="s">
        <v>2263</v>
      </c>
      <c r="B10777" s="1">
        <v>636</v>
      </c>
      <c r="C10777" s="1" t="s">
        <v>1347</v>
      </c>
      <c r="D10777" s="1">
        <v>1995</v>
      </c>
      <c r="E10777" s="1" t="s">
        <v>1732</v>
      </c>
      <c r="F10777" s="1" t="s">
        <v>1334</v>
      </c>
      <c r="G10777" s="1" t="s">
        <v>2262</v>
      </c>
    </row>
    <row r="10778" spans="1:7" x14ac:dyDescent="0.4">
      <c r="A10778" s="1" t="s">
        <v>2261</v>
      </c>
      <c r="B10778" s="1">
        <v>508</v>
      </c>
      <c r="C10778" s="1" t="s">
        <v>1340</v>
      </c>
      <c r="D10778" s="1">
        <v>1995</v>
      </c>
      <c r="E10778" s="1" t="s">
        <v>1423</v>
      </c>
      <c r="F10778" s="1" t="s">
        <v>1330</v>
      </c>
    </row>
    <row r="10779" spans="1:7" x14ac:dyDescent="0.4">
      <c r="A10779" s="1" t="s">
        <v>2260</v>
      </c>
      <c r="B10779" s="1">
        <v>660</v>
      </c>
      <c r="C10779" s="1" t="s">
        <v>1340</v>
      </c>
      <c r="D10779" s="1">
        <v>1995</v>
      </c>
      <c r="E10779" s="1" t="s">
        <v>1331</v>
      </c>
      <c r="F10779" s="1" t="s">
        <v>1330</v>
      </c>
    </row>
    <row r="10780" spans="1:7" x14ac:dyDescent="0.4">
      <c r="A10780" s="1" t="s">
        <v>2259</v>
      </c>
      <c r="B10780" s="1">
        <v>509</v>
      </c>
      <c r="C10780" s="1" t="s">
        <v>1347</v>
      </c>
      <c r="D10780" s="1">
        <v>1995</v>
      </c>
      <c r="E10780" s="1" t="s">
        <v>1456</v>
      </c>
      <c r="F10780" s="1" t="s">
        <v>1330</v>
      </c>
      <c r="G10780" s="1" t="s">
        <v>2258</v>
      </c>
    </row>
    <row r="10781" spans="1:7" x14ac:dyDescent="0.4">
      <c r="A10781" s="1" t="s">
        <v>2257</v>
      </c>
      <c r="B10781" s="1">
        <v>200</v>
      </c>
      <c r="C10781" s="1" t="s">
        <v>1332</v>
      </c>
      <c r="D10781" s="1">
        <v>1995</v>
      </c>
      <c r="E10781" s="1" t="s">
        <v>1335</v>
      </c>
    </row>
    <row r="10782" spans="1:7" x14ac:dyDescent="0.4">
      <c r="A10782" s="1" t="s">
        <v>2256</v>
      </c>
      <c r="B10782" s="1">
        <v>176</v>
      </c>
      <c r="C10782" s="1" t="s">
        <v>1340</v>
      </c>
      <c r="D10782" s="1">
        <v>1995</v>
      </c>
      <c r="E10782" s="1" t="s">
        <v>1406</v>
      </c>
      <c r="F10782" s="1" t="s">
        <v>1334</v>
      </c>
      <c r="G10782" s="1" t="s">
        <v>1364</v>
      </c>
    </row>
    <row r="10783" spans="1:7" x14ac:dyDescent="0.4">
      <c r="A10783" s="1" t="s">
        <v>2255</v>
      </c>
      <c r="B10783" s="1">
        <v>607</v>
      </c>
      <c r="C10783" s="1" t="s">
        <v>1347</v>
      </c>
      <c r="D10783" s="1">
        <v>1995</v>
      </c>
      <c r="E10783" s="1" t="s">
        <v>1331</v>
      </c>
      <c r="F10783" s="1" t="s">
        <v>1330</v>
      </c>
    </row>
    <row r="10784" spans="1:7" x14ac:dyDescent="0.4">
      <c r="A10784" s="1" t="s">
        <v>2254</v>
      </c>
      <c r="B10784" s="1">
        <v>252</v>
      </c>
      <c r="C10784" s="1" t="s">
        <v>1347</v>
      </c>
      <c r="D10784" s="1">
        <v>1995</v>
      </c>
      <c r="E10784" s="1" t="s">
        <v>1343</v>
      </c>
      <c r="F10784" s="1" t="s">
        <v>1334</v>
      </c>
      <c r="G10784" s="1" t="s">
        <v>1342</v>
      </c>
    </row>
    <row r="10785" spans="1:7" x14ac:dyDescent="0.4">
      <c r="A10785" s="1" t="s">
        <v>2253</v>
      </c>
      <c r="B10785" s="1">
        <v>400</v>
      </c>
      <c r="C10785" s="1" t="s">
        <v>1375</v>
      </c>
      <c r="D10785" s="1">
        <v>1995</v>
      </c>
      <c r="E10785" s="1" t="s">
        <v>1331</v>
      </c>
      <c r="F10785" s="1" t="s">
        <v>1330</v>
      </c>
    </row>
    <row r="10786" spans="1:7" x14ac:dyDescent="0.4">
      <c r="A10786" s="1" t="s">
        <v>2252</v>
      </c>
      <c r="B10786" s="1">
        <v>297</v>
      </c>
      <c r="C10786" s="1" t="s">
        <v>1340</v>
      </c>
      <c r="D10786" s="1">
        <v>1995</v>
      </c>
      <c r="E10786" s="1" t="s">
        <v>1377</v>
      </c>
      <c r="F10786" s="1" t="s">
        <v>1330</v>
      </c>
      <c r="G10786" s="1" t="s">
        <v>2251</v>
      </c>
    </row>
    <row r="10787" spans="1:7" x14ac:dyDescent="0.4">
      <c r="A10787" s="1" t="s">
        <v>2250</v>
      </c>
      <c r="B10787" s="1">
        <v>373</v>
      </c>
      <c r="C10787" s="1" t="s">
        <v>1340</v>
      </c>
      <c r="D10787" s="1">
        <v>1995</v>
      </c>
      <c r="E10787" s="1" t="s">
        <v>1331</v>
      </c>
      <c r="F10787" s="1" t="s">
        <v>1330</v>
      </c>
      <c r="G10787" s="1" t="s">
        <v>2249</v>
      </c>
    </row>
    <row r="10788" spans="1:7" x14ac:dyDescent="0.4">
      <c r="A10788" s="1" t="s">
        <v>2248</v>
      </c>
      <c r="B10788" s="1">
        <v>390</v>
      </c>
      <c r="C10788" s="1" t="s">
        <v>1340</v>
      </c>
      <c r="D10788" s="1">
        <v>1995</v>
      </c>
      <c r="E10788" s="1" t="s">
        <v>1459</v>
      </c>
      <c r="F10788" s="1" t="s">
        <v>1330</v>
      </c>
      <c r="G10788" s="1" t="s">
        <v>2247</v>
      </c>
    </row>
    <row r="10789" spans="1:7" x14ac:dyDescent="0.4">
      <c r="A10789" s="1" t="s">
        <v>2246</v>
      </c>
      <c r="B10789" s="1">
        <v>176</v>
      </c>
      <c r="C10789" s="1" t="s">
        <v>1340</v>
      </c>
      <c r="D10789" s="1">
        <v>1995</v>
      </c>
      <c r="E10789" s="1" t="s">
        <v>1406</v>
      </c>
      <c r="F10789" s="1" t="s">
        <v>1334</v>
      </c>
      <c r="G10789" s="1" t="s">
        <v>1364</v>
      </c>
    </row>
    <row r="10790" spans="1:7" x14ac:dyDescent="0.4">
      <c r="A10790" s="1" t="s">
        <v>2245</v>
      </c>
      <c r="B10790" s="1">
        <v>196</v>
      </c>
      <c r="C10790" s="1" t="s">
        <v>1332</v>
      </c>
      <c r="D10790" s="1">
        <v>1995</v>
      </c>
      <c r="E10790" s="1" t="s">
        <v>1708</v>
      </c>
      <c r="F10790" s="1" t="s">
        <v>1330</v>
      </c>
    </row>
    <row r="10791" spans="1:7" x14ac:dyDescent="0.4">
      <c r="A10791" s="1" t="s">
        <v>2244</v>
      </c>
      <c r="B10791" s="1">
        <v>176</v>
      </c>
      <c r="C10791" s="1" t="s">
        <v>1340</v>
      </c>
      <c r="D10791" s="1">
        <v>1995</v>
      </c>
      <c r="E10791" s="1" t="s">
        <v>1406</v>
      </c>
      <c r="F10791" s="1" t="s">
        <v>1334</v>
      </c>
      <c r="G10791" s="1" t="s">
        <v>1364</v>
      </c>
    </row>
    <row r="10792" spans="1:7" x14ac:dyDescent="0.4">
      <c r="A10792" s="1" t="s">
        <v>2243</v>
      </c>
      <c r="B10792" s="1">
        <v>261</v>
      </c>
      <c r="C10792" s="1" t="s">
        <v>1340</v>
      </c>
      <c r="D10792" s="1">
        <v>1995</v>
      </c>
      <c r="E10792" s="1" t="s">
        <v>1331</v>
      </c>
      <c r="F10792" s="1" t="s">
        <v>1330</v>
      </c>
    </row>
    <row r="10793" spans="1:7" x14ac:dyDescent="0.4">
      <c r="A10793" s="1" t="s">
        <v>2242</v>
      </c>
      <c r="B10793" s="1">
        <v>232</v>
      </c>
      <c r="C10793" s="1" t="s">
        <v>1340</v>
      </c>
      <c r="D10793" s="1">
        <v>1995</v>
      </c>
      <c r="E10793" s="1" t="s">
        <v>2241</v>
      </c>
      <c r="F10793" s="1" t="s">
        <v>1334</v>
      </c>
      <c r="G10793" s="1" t="s">
        <v>2240</v>
      </c>
    </row>
    <row r="10794" spans="1:7" x14ac:dyDescent="0.4">
      <c r="A10794" s="1" t="s">
        <v>2239</v>
      </c>
      <c r="B10794" s="1">
        <v>118</v>
      </c>
      <c r="C10794" s="1" t="s">
        <v>1340</v>
      </c>
      <c r="D10794" s="1">
        <v>1995</v>
      </c>
      <c r="E10794" s="1" t="s">
        <v>1456</v>
      </c>
      <c r="F10794" s="1" t="s">
        <v>1334</v>
      </c>
      <c r="G10794" s="1" t="s">
        <v>2230</v>
      </c>
    </row>
    <row r="10795" spans="1:7" x14ac:dyDescent="0.4">
      <c r="A10795" s="1" t="s">
        <v>2238</v>
      </c>
      <c r="B10795" s="1">
        <v>200</v>
      </c>
      <c r="C10795" s="1" t="s">
        <v>1332</v>
      </c>
      <c r="D10795" s="1">
        <v>1995</v>
      </c>
      <c r="E10795" s="1" t="s">
        <v>1353</v>
      </c>
    </row>
    <row r="10796" spans="1:7" x14ac:dyDescent="0.4">
      <c r="A10796" s="1" t="s">
        <v>2237</v>
      </c>
      <c r="B10796" s="1">
        <v>342</v>
      </c>
      <c r="C10796" s="1" t="s">
        <v>1347</v>
      </c>
      <c r="D10796" s="1">
        <v>1995</v>
      </c>
      <c r="E10796" s="1" t="s">
        <v>1385</v>
      </c>
      <c r="F10796" s="1" t="s">
        <v>1330</v>
      </c>
    </row>
    <row r="10797" spans="1:7" x14ac:dyDescent="0.4">
      <c r="A10797" s="1" t="s">
        <v>2236</v>
      </c>
      <c r="B10797" s="1">
        <v>215</v>
      </c>
      <c r="C10797" s="1" t="s">
        <v>1347</v>
      </c>
      <c r="D10797" s="1">
        <v>1995</v>
      </c>
      <c r="E10797" s="1" t="s">
        <v>1438</v>
      </c>
      <c r="F10797" s="1" t="s">
        <v>1330</v>
      </c>
    </row>
    <row r="10798" spans="1:7" x14ac:dyDescent="0.4">
      <c r="A10798" s="1" t="s">
        <v>2235</v>
      </c>
      <c r="B10798" s="1">
        <v>154</v>
      </c>
      <c r="C10798" s="1" t="s">
        <v>1340</v>
      </c>
      <c r="D10798" s="1">
        <v>1995</v>
      </c>
      <c r="E10798" s="1" t="s">
        <v>1331</v>
      </c>
    </row>
    <row r="10799" spans="1:7" x14ac:dyDescent="0.4">
      <c r="A10799" s="1" t="s">
        <v>13472</v>
      </c>
      <c r="B10799" s="1">
        <v>118</v>
      </c>
      <c r="C10799" s="1" t="s">
        <v>1340</v>
      </c>
      <c r="D10799" s="1">
        <v>1995</v>
      </c>
      <c r="E10799" s="1" t="s">
        <v>1331</v>
      </c>
      <c r="F10799" s="1" t="s">
        <v>1330</v>
      </c>
      <c r="G10799" s="1" t="s">
        <v>14484</v>
      </c>
    </row>
    <row r="10800" spans="1:7" x14ac:dyDescent="0.4">
      <c r="A10800" s="1" t="s">
        <v>2234</v>
      </c>
      <c r="C10800" s="1" t="s">
        <v>1340</v>
      </c>
      <c r="D10800" s="1">
        <v>1995</v>
      </c>
      <c r="E10800" s="1" t="s">
        <v>1397</v>
      </c>
    </row>
    <row r="10801" spans="1:7" x14ac:dyDescent="0.4">
      <c r="A10801" s="1" t="s">
        <v>2233</v>
      </c>
      <c r="B10801" s="1">
        <v>105</v>
      </c>
      <c r="C10801" s="1" t="s">
        <v>1340</v>
      </c>
      <c r="D10801" s="1">
        <v>1995</v>
      </c>
      <c r="E10801" s="1" t="s">
        <v>1391</v>
      </c>
      <c r="F10801" s="1" t="s">
        <v>1330</v>
      </c>
    </row>
    <row r="10802" spans="1:7" x14ac:dyDescent="0.4">
      <c r="A10802" s="1" t="s">
        <v>2232</v>
      </c>
      <c r="B10802" s="1">
        <v>72</v>
      </c>
      <c r="C10802" s="1" t="s">
        <v>1340</v>
      </c>
      <c r="D10802" s="1">
        <v>1995</v>
      </c>
      <c r="E10802" s="1" t="s">
        <v>1345</v>
      </c>
    </row>
    <row r="10803" spans="1:7" x14ac:dyDescent="0.4">
      <c r="A10803" s="1" t="s">
        <v>2231</v>
      </c>
      <c r="B10803" s="1">
        <v>340</v>
      </c>
      <c r="C10803" s="1" t="s">
        <v>1347</v>
      </c>
      <c r="D10803" s="1">
        <v>1995</v>
      </c>
      <c r="E10803" s="1" t="s">
        <v>1371</v>
      </c>
      <c r="F10803" s="1" t="s">
        <v>1330</v>
      </c>
    </row>
    <row r="10804" spans="1:7" x14ac:dyDescent="0.4">
      <c r="A10804" s="1" t="s">
        <v>10299</v>
      </c>
      <c r="B10804" s="1">
        <v>192</v>
      </c>
      <c r="C10804" s="1" t="s">
        <v>1340</v>
      </c>
      <c r="D10804" s="1">
        <v>1995</v>
      </c>
      <c r="E10804" s="1" t="s">
        <v>1625</v>
      </c>
      <c r="F10804" s="1" t="s">
        <v>1334</v>
      </c>
      <c r="G10804" s="1" t="s">
        <v>2230</v>
      </c>
    </row>
    <row r="10805" spans="1:7" x14ac:dyDescent="0.4">
      <c r="A10805" s="1" t="s">
        <v>2229</v>
      </c>
      <c r="B10805" s="1">
        <v>180</v>
      </c>
      <c r="C10805" s="1" t="s">
        <v>1340</v>
      </c>
      <c r="D10805" s="1">
        <v>1995</v>
      </c>
      <c r="E10805" s="1" t="s">
        <v>1335</v>
      </c>
      <c r="F10805" s="1" t="s">
        <v>1334</v>
      </c>
      <c r="G10805" s="1" t="s">
        <v>2228</v>
      </c>
    </row>
    <row r="10806" spans="1:7" x14ac:dyDescent="0.4">
      <c r="A10806" s="1" t="s">
        <v>2227</v>
      </c>
      <c r="B10806" s="1">
        <v>109</v>
      </c>
      <c r="C10806" s="1" t="s">
        <v>1332</v>
      </c>
      <c r="D10806" s="1">
        <v>1995</v>
      </c>
      <c r="E10806" s="1" t="s">
        <v>1377</v>
      </c>
      <c r="F10806" s="1" t="s">
        <v>1330</v>
      </c>
    </row>
    <row r="10807" spans="1:7" x14ac:dyDescent="0.4">
      <c r="A10807" s="1" t="s">
        <v>2226</v>
      </c>
      <c r="B10807" s="1">
        <v>796</v>
      </c>
      <c r="C10807" s="1" t="s">
        <v>2219</v>
      </c>
      <c r="D10807" s="1">
        <v>0</v>
      </c>
      <c r="E10807" s="1" t="s">
        <v>1746</v>
      </c>
      <c r="F10807" s="1" t="s">
        <v>1334</v>
      </c>
    </row>
    <row r="10808" spans="1:7" x14ac:dyDescent="0.4">
      <c r="A10808" s="1" t="s">
        <v>2225</v>
      </c>
      <c r="B10808" s="1">
        <v>796</v>
      </c>
      <c r="C10808" s="1" t="s">
        <v>2219</v>
      </c>
      <c r="D10808" s="1">
        <v>0</v>
      </c>
      <c r="E10808" s="1" t="s">
        <v>1746</v>
      </c>
      <c r="F10808" s="1" t="s">
        <v>1334</v>
      </c>
    </row>
    <row r="10809" spans="1:7" x14ac:dyDescent="0.4">
      <c r="A10809" s="1" t="s">
        <v>2224</v>
      </c>
      <c r="B10809" s="1">
        <v>796</v>
      </c>
      <c r="C10809" s="1" t="s">
        <v>2219</v>
      </c>
      <c r="D10809" s="1">
        <v>1978</v>
      </c>
      <c r="E10809" s="1" t="s">
        <v>1746</v>
      </c>
      <c r="F10809" s="1" t="s">
        <v>1334</v>
      </c>
      <c r="G10809" s="1" t="s">
        <v>2223</v>
      </c>
    </row>
    <row r="10810" spans="1:7" x14ac:dyDescent="0.4">
      <c r="A10810" s="1" t="s">
        <v>2222</v>
      </c>
      <c r="B10810" s="1">
        <v>335</v>
      </c>
      <c r="C10810" s="1" t="s">
        <v>2219</v>
      </c>
      <c r="D10810" s="1">
        <v>1984</v>
      </c>
      <c r="E10810" s="1" t="s">
        <v>1746</v>
      </c>
      <c r="F10810" s="1" t="s">
        <v>1334</v>
      </c>
      <c r="G10810" s="1" t="s">
        <v>1745</v>
      </c>
    </row>
    <row r="10811" spans="1:7" x14ac:dyDescent="0.4">
      <c r="A10811" s="1" t="s">
        <v>2221</v>
      </c>
      <c r="B10811" s="1">
        <v>335</v>
      </c>
      <c r="C10811" s="1" t="s">
        <v>2219</v>
      </c>
      <c r="D10811" s="1">
        <v>1984</v>
      </c>
      <c r="E10811" s="1" t="s">
        <v>1746</v>
      </c>
      <c r="F10811" s="1" t="s">
        <v>1334</v>
      </c>
      <c r="G10811" s="1" t="s">
        <v>1745</v>
      </c>
    </row>
    <row r="10812" spans="1:7" x14ac:dyDescent="0.4">
      <c r="A10812" s="1" t="s">
        <v>2220</v>
      </c>
      <c r="B10812" s="1">
        <v>379</v>
      </c>
      <c r="C10812" s="1" t="s">
        <v>2219</v>
      </c>
      <c r="D10812" s="1">
        <v>1988</v>
      </c>
      <c r="E10812" s="1" t="s">
        <v>1746</v>
      </c>
      <c r="F10812" s="1" t="s">
        <v>1334</v>
      </c>
      <c r="G10812" s="1" t="s">
        <v>1745</v>
      </c>
    </row>
    <row r="10813" spans="1:7" x14ac:dyDescent="0.4">
      <c r="A10813" s="1" t="s">
        <v>2218</v>
      </c>
      <c r="B10813" s="1">
        <v>100</v>
      </c>
      <c r="C10813" s="1" t="s">
        <v>1340</v>
      </c>
      <c r="D10813" s="1">
        <v>1961</v>
      </c>
      <c r="E10813" s="1" t="s">
        <v>1782</v>
      </c>
      <c r="F10813" s="1" t="s">
        <v>1334</v>
      </c>
    </row>
    <row r="10814" spans="1:7" x14ac:dyDescent="0.4">
      <c r="A10814" s="1" t="s">
        <v>2217</v>
      </c>
      <c r="C10814" s="1" t="s">
        <v>1340</v>
      </c>
      <c r="D10814" s="1">
        <v>1967</v>
      </c>
      <c r="E10814" s="1" t="s">
        <v>1496</v>
      </c>
      <c r="F10814" s="1" t="s">
        <v>1334</v>
      </c>
      <c r="G10814" s="1" t="s">
        <v>1495</v>
      </c>
    </row>
    <row r="10815" spans="1:7" x14ac:dyDescent="0.4">
      <c r="A10815" s="1" t="s">
        <v>2216</v>
      </c>
      <c r="B10815" s="1">
        <v>62</v>
      </c>
      <c r="C10815" s="1" t="s">
        <v>1340</v>
      </c>
      <c r="D10815" s="1">
        <v>1967</v>
      </c>
      <c r="E10815" s="1" t="s">
        <v>1782</v>
      </c>
      <c r="F10815" s="1" t="s">
        <v>1334</v>
      </c>
      <c r="G10815" s="1" t="s">
        <v>2206</v>
      </c>
    </row>
    <row r="10816" spans="1:7" x14ac:dyDescent="0.4">
      <c r="A10816" s="1" t="s">
        <v>2215</v>
      </c>
      <c r="B10816" s="1">
        <v>76</v>
      </c>
      <c r="C10816" s="1" t="s">
        <v>1340</v>
      </c>
      <c r="D10816" s="1">
        <v>1968</v>
      </c>
      <c r="E10816" s="1" t="s">
        <v>1343</v>
      </c>
      <c r="F10816" s="1" t="s">
        <v>1334</v>
      </c>
      <c r="G10816" s="1" t="s">
        <v>1342</v>
      </c>
    </row>
    <row r="10817" spans="1:7" x14ac:dyDescent="0.4">
      <c r="A10817" s="1" t="s">
        <v>2214</v>
      </c>
      <c r="B10817" s="1">
        <v>63</v>
      </c>
      <c r="C10817" s="1" t="s">
        <v>1340</v>
      </c>
      <c r="D10817" s="1">
        <v>1968</v>
      </c>
      <c r="E10817" s="1" t="s">
        <v>1799</v>
      </c>
    </row>
    <row r="10818" spans="1:7" x14ac:dyDescent="0.4">
      <c r="A10818" s="1" t="s">
        <v>2213</v>
      </c>
      <c r="C10818" s="1" t="s">
        <v>1357</v>
      </c>
      <c r="D10818" s="1">
        <v>1969</v>
      </c>
      <c r="F10818" s="1" t="s">
        <v>1334</v>
      </c>
    </row>
    <row r="10819" spans="1:7" x14ac:dyDescent="0.4">
      <c r="A10819" s="1" t="s">
        <v>2212</v>
      </c>
      <c r="B10819" s="1">
        <v>75</v>
      </c>
      <c r="C10819" s="1" t="s">
        <v>1340</v>
      </c>
      <c r="D10819" s="1">
        <v>1970</v>
      </c>
      <c r="E10819" s="1" t="s">
        <v>1353</v>
      </c>
      <c r="F10819" s="1" t="s">
        <v>1334</v>
      </c>
    </row>
    <row r="10820" spans="1:7" x14ac:dyDescent="0.4">
      <c r="A10820" s="1" t="s">
        <v>2211</v>
      </c>
      <c r="B10820" s="1">
        <v>110</v>
      </c>
      <c r="C10820" s="1" t="s">
        <v>1340</v>
      </c>
      <c r="D10820" s="1">
        <v>1970</v>
      </c>
      <c r="E10820" s="1" t="s">
        <v>1660</v>
      </c>
    </row>
    <row r="10821" spans="1:7" x14ac:dyDescent="0.4">
      <c r="A10821" s="1" t="s">
        <v>2210</v>
      </c>
      <c r="B10821" s="1">
        <v>150</v>
      </c>
      <c r="C10821" s="1" t="s">
        <v>1347</v>
      </c>
      <c r="D10821" s="1">
        <v>1971</v>
      </c>
      <c r="E10821" s="1" t="s">
        <v>1335</v>
      </c>
      <c r="F10821" s="1" t="s">
        <v>1330</v>
      </c>
      <c r="G10821" s="1" t="s">
        <v>1570</v>
      </c>
    </row>
    <row r="10822" spans="1:7" x14ac:dyDescent="0.4">
      <c r="A10822" s="1" t="s">
        <v>2209</v>
      </c>
      <c r="C10822" s="1" t="s">
        <v>1357</v>
      </c>
      <c r="D10822" s="1">
        <v>1970</v>
      </c>
      <c r="E10822" s="1" t="s">
        <v>1394</v>
      </c>
      <c r="F10822" s="1" t="s">
        <v>1334</v>
      </c>
    </row>
    <row r="10823" spans="1:7" x14ac:dyDescent="0.4">
      <c r="A10823" s="1" t="s">
        <v>2208</v>
      </c>
      <c r="B10823" s="1">
        <v>124</v>
      </c>
      <c r="C10823" s="1" t="s">
        <v>1340</v>
      </c>
      <c r="D10823" s="1">
        <v>1986</v>
      </c>
      <c r="E10823" s="1" t="s">
        <v>1360</v>
      </c>
      <c r="F10823" s="1" t="s">
        <v>1636</v>
      </c>
    </row>
    <row r="10824" spans="1:7" x14ac:dyDescent="0.4">
      <c r="A10824" s="1" t="s">
        <v>2207</v>
      </c>
      <c r="B10824" s="1">
        <v>120</v>
      </c>
      <c r="C10824" s="1" t="s">
        <v>1340</v>
      </c>
      <c r="D10824" s="1">
        <v>1970</v>
      </c>
      <c r="E10824" s="1" t="s">
        <v>1782</v>
      </c>
      <c r="F10824" s="1" t="s">
        <v>1334</v>
      </c>
      <c r="G10824" s="1" t="s">
        <v>2206</v>
      </c>
    </row>
    <row r="10825" spans="1:7" x14ac:dyDescent="0.4">
      <c r="A10825" s="1" t="s">
        <v>2205</v>
      </c>
      <c r="B10825" s="1">
        <v>486</v>
      </c>
      <c r="C10825" s="1" t="s">
        <v>1347</v>
      </c>
      <c r="D10825" s="1">
        <v>1970</v>
      </c>
      <c r="E10825" s="1" t="s">
        <v>1423</v>
      </c>
      <c r="F10825" s="1" t="s">
        <v>1334</v>
      </c>
    </row>
    <row r="10826" spans="1:7" x14ac:dyDescent="0.4">
      <c r="A10826" s="1" t="s">
        <v>2204</v>
      </c>
      <c r="C10826" s="1" t="s">
        <v>1357</v>
      </c>
      <c r="D10826" s="1">
        <v>1971</v>
      </c>
      <c r="E10826" s="1" t="s">
        <v>2203</v>
      </c>
    </row>
    <row r="10827" spans="1:7" x14ac:dyDescent="0.4">
      <c r="A10827" s="1" t="s">
        <v>2202</v>
      </c>
      <c r="B10827" s="1">
        <v>136</v>
      </c>
      <c r="C10827" s="1" t="s">
        <v>1340</v>
      </c>
      <c r="D10827" s="1">
        <v>1971</v>
      </c>
      <c r="E10827" s="1" t="s">
        <v>1391</v>
      </c>
      <c r="G10827" s="1" t="s">
        <v>2201</v>
      </c>
    </row>
    <row r="10828" spans="1:7" x14ac:dyDescent="0.4">
      <c r="A10828" s="1" t="s">
        <v>2200</v>
      </c>
      <c r="B10828" s="1">
        <v>62</v>
      </c>
      <c r="C10828" s="1" t="s">
        <v>1357</v>
      </c>
      <c r="D10828" s="1">
        <v>1969</v>
      </c>
      <c r="E10828" s="1" t="s">
        <v>1331</v>
      </c>
      <c r="F10828" s="1" t="s">
        <v>1334</v>
      </c>
    </row>
    <row r="10829" spans="1:7" x14ac:dyDescent="0.4">
      <c r="A10829" s="1" t="s">
        <v>2199</v>
      </c>
      <c r="B10829" s="1">
        <v>62</v>
      </c>
      <c r="C10829" s="1" t="s">
        <v>1340</v>
      </c>
      <c r="D10829" s="1">
        <v>1971</v>
      </c>
      <c r="E10829" s="1" t="s">
        <v>1394</v>
      </c>
    </row>
    <row r="10830" spans="1:7" x14ac:dyDescent="0.4">
      <c r="A10830" s="1" t="s">
        <v>2198</v>
      </c>
      <c r="B10830" s="1">
        <v>134</v>
      </c>
      <c r="C10830" s="1" t="s">
        <v>1340</v>
      </c>
      <c r="D10830" s="1">
        <v>1971</v>
      </c>
      <c r="E10830" s="1" t="s">
        <v>1391</v>
      </c>
    </row>
    <row r="10831" spans="1:7" x14ac:dyDescent="0.4">
      <c r="A10831" s="1" t="s">
        <v>2197</v>
      </c>
      <c r="B10831" s="1">
        <v>149</v>
      </c>
      <c r="C10831" s="1" t="s">
        <v>1340</v>
      </c>
      <c r="D10831" s="1">
        <v>1971</v>
      </c>
      <c r="E10831" s="1" t="s">
        <v>1438</v>
      </c>
    </row>
    <row r="10832" spans="1:7" x14ac:dyDescent="0.4">
      <c r="A10832" s="1" t="s">
        <v>2196</v>
      </c>
      <c r="B10832" s="1">
        <v>248</v>
      </c>
      <c r="C10832" s="1" t="s">
        <v>1332</v>
      </c>
      <c r="D10832" s="1">
        <v>1972</v>
      </c>
      <c r="E10832" s="1" t="s">
        <v>1345</v>
      </c>
      <c r="F10832" s="1" t="s">
        <v>1330</v>
      </c>
    </row>
    <row r="10833" spans="1:7" x14ac:dyDescent="0.4">
      <c r="A10833" s="1" t="s">
        <v>2195</v>
      </c>
      <c r="C10833" s="1" t="s">
        <v>1332</v>
      </c>
      <c r="D10833" s="1">
        <v>1972</v>
      </c>
      <c r="E10833" s="1" t="s">
        <v>1385</v>
      </c>
      <c r="F10833" s="1" t="s">
        <v>1330</v>
      </c>
    </row>
    <row r="10834" spans="1:7" x14ac:dyDescent="0.4">
      <c r="A10834" s="1" t="s">
        <v>2194</v>
      </c>
      <c r="C10834" s="1" t="s">
        <v>1332</v>
      </c>
      <c r="D10834" s="1">
        <v>1972</v>
      </c>
      <c r="E10834" s="1" t="s">
        <v>1385</v>
      </c>
      <c r="F10834" s="1" t="s">
        <v>1330</v>
      </c>
    </row>
    <row r="10835" spans="1:7" x14ac:dyDescent="0.4">
      <c r="A10835" s="1" t="s">
        <v>2193</v>
      </c>
      <c r="B10835" s="1">
        <v>70</v>
      </c>
      <c r="C10835" s="1" t="s">
        <v>1340</v>
      </c>
      <c r="D10835" s="1">
        <v>1971</v>
      </c>
      <c r="E10835" s="1" t="s">
        <v>1353</v>
      </c>
      <c r="F10835" s="1" t="s">
        <v>1334</v>
      </c>
    </row>
    <row r="10836" spans="1:7" x14ac:dyDescent="0.4">
      <c r="A10836" s="1" t="s">
        <v>2192</v>
      </c>
      <c r="B10836" s="1">
        <v>218</v>
      </c>
      <c r="C10836" s="1" t="s">
        <v>1357</v>
      </c>
      <c r="D10836" s="1">
        <v>1971</v>
      </c>
      <c r="E10836" s="1" t="s">
        <v>2191</v>
      </c>
      <c r="F10836" s="1" t="s">
        <v>1330</v>
      </c>
    </row>
    <row r="10837" spans="1:7" x14ac:dyDescent="0.4">
      <c r="A10837" s="1" t="s">
        <v>2190</v>
      </c>
      <c r="B10837" s="1">
        <v>102</v>
      </c>
      <c r="C10837" s="1" t="s">
        <v>1340</v>
      </c>
      <c r="D10837" s="1">
        <v>1971</v>
      </c>
      <c r="E10837" s="1" t="s">
        <v>1360</v>
      </c>
      <c r="F10837" s="1" t="s">
        <v>1330</v>
      </c>
    </row>
    <row r="10838" spans="1:7" x14ac:dyDescent="0.4">
      <c r="A10838" s="1" t="s">
        <v>2189</v>
      </c>
      <c r="B10838" s="1">
        <v>248</v>
      </c>
      <c r="C10838" s="1" t="s">
        <v>1332</v>
      </c>
      <c r="D10838" s="1">
        <v>1972</v>
      </c>
      <c r="E10838" s="1" t="s">
        <v>1423</v>
      </c>
      <c r="F10838" s="1" t="s">
        <v>1330</v>
      </c>
    </row>
    <row r="10839" spans="1:7" x14ac:dyDescent="0.4">
      <c r="A10839" s="1" t="s">
        <v>2188</v>
      </c>
      <c r="B10839" s="1">
        <v>248</v>
      </c>
      <c r="C10839" s="1" t="s">
        <v>1332</v>
      </c>
      <c r="D10839" s="1">
        <v>1972</v>
      </c>
      <c r="E10839" s="1" t="s">
        <v>1771</v>
      </c>
      <c r="F10839" s="1" t="s">
        <v>1330</v>
      </c>
    </row>
    <row r="10840" spans="1:7" x14ac:dyDescent="0.4">
      <c r="A10840" s="1" t="s">
        <v>2187</v>
      </c>
      <c r="C10840" s="1" t="s">
        <v>1332</v>
      </c>
      <c r="D10840" s="1">
        <v>1972</v>
      </c>
      <c r="E10840" s="1" t="s">
        <v>1345</v>
      </c>
      <c r="F10840" s="1" t="s">
        <v>1330</v>
      </c>
    </row>
    <row r="10841" spans="1:7" x14ac:dyDescent="0.4">
      <c r="A10841" s="1" t="s">
        <v>2186</v>
      </c>
      <c r="B10841" s="1">
        <v>205</v>
      </c>
      <c r="C10841" s="1" t="s">
        <v>1357</v>
      </c>
      <c r="D10841" s="1">
        <v>1972</v>
      </c>
      <c r="E10841" s="1" t="s">
        <v>1845</v>
      </c>
      <c r="F10841" s="1" t="s">
        <v>1334</v>
      </c>
    </row>
    <row r="10842" spans="1:7" x14ac:dyDescent="0.4">
      <c r="A10842" s="1" t="s">
        <v>2185</v>
      </c>
      <c r="C10842" s="1" t="s">
        <v>1357</v>
      </c>
      <c r="D10842" s="1">
        <v>1972</v>
      </c>
      <c r="E10842" s="1" t="s">
        <v>1397</v>
      </c>
      <c r="F10842" s="1" t="s">
        <v>1334</v>
      </c>
      <c r="G10842" s="1" t="s">
        <v>2184</v>
      </c>
    </row>
    <row r="10843" spans="1:7" x14ac:dyDescent="0.4">
      <c r="A10843" s="1" t="s">
        <v>2183</v>
      </c>
      <c r="B10843" s="1">
        <v>224</v>
      </c>
      <c r="C10843" s="1" t="s">
        <v>1332</v>
      </c>
      <c r="D10843" s="1">
        <v>1972</v>
      </c>
      <c r="E10843" s="1" t="s">
        <v>1438</v>
      </c>
      <c r="F10843" s="1" t="s">
        <v>1330</v>
      </c>
    </row>
    <row r="10844" spans="1:7" x14ac:dyDescent="0.4">
      <c r="A10844" s="1" t="s">
        <v>2182</v>
      </c>
      <c r="B10844" s="1">
        <v>248</v>
      </c>
      <c r="C10844" s="1" t="s">
        <v>1332</v>
      </c>
      <c r="D10844" s="1">
        <v>1972</v>
      </c>
      <c r="E10844" s="1" t="s">
        <v>1771</v>
      </c>
      <c r="F10844" s="1" t="s">
        <v>1330</v>
      </c>
    </row>
    <row r="10845" spans="1:7" x14ac:dyDescent="0.4">
      <c r="A10845" s="1" t="s">
        <v>2181</v>
      </c>
      <c r="B10845" s="1">
        <v>72</v>
      </c>
      <c r="C10845" s="1" t="s">
        <v>1332</v>
      </c>
      <c r="D10845" s="1">
        <v>1972</v>
      </c>
      <c r="E10845" s="1" t="s">
        <v>2180</v>
      </c>
      <c r="F10845" s="1" t="s">
        <v>1636</v>
      </c>
      <c r="G10845" s="1" t="s">
        <v>13473</v>
      </c>
    </row>
    <row r="10846" spans="1:7" x14ac:dyDescent="0.4">
      <c r="A10846" s="1" t="s">
        <v>2178</v>
      </c>
      <c r="B10846" s="1">
        <v>154</v>
      </c>
      <c r="C10846" s="1" t="s">
        <v>1340</v>
      </c>
      <c r="D10846" s="1">
        <v>1972</v>
      </c>
      <c r="E10846" s="1" t="s">
        <v>1360</v>
      </c>
    </row>
    <row r="10847" spans="1:7" x14ac:dyDescent="0.4">
      <c r="A10847" s="1" t="s">
        <v>1116</v>
      </c>
      <c r="B10847" s="1">
        <v>10</v>
      </c>
      <c r="C10847" s="1" t="s">
        <v>1332</v>
      </c>
      <c r="D10847" s="1">
        <v>1972</v>
      </c>
      <c r="E10847" s="1" t="s">
        <v>1335</v>
      </c>
      <c r="F10847" s="1" t="s">
        <v>1636</v>
      </c>
    </row>
    <row r="10848" spans="1:7" x14ac:dyDescent="0.4">
      <c r="A10848" s="1" t="s">
        <v>2177</v>
      </c>
      <c r="B10848" s="1">
        <v>10</v>
      </c>
      <c r="C10848" s="1" t="s">
        <v>1332</v>
      </c>
      <c r="D10848" s="1">
        <v>1972</v>
      </c>
      <c r="E10848" s="1" t="s">
        <v>1335</v>
      </c>
      <c r="F10848" s="1" t="s">
        <v>1636</v>
      </c>
    </row>
    <row r="10849" spans="1:7" x14ac:dyDescent="0.4">
      <c r="A10849" s="1" t="s">
        <v>2176</v>
      </c>
      <c r="B10849" s="1">
        <v>144</v>
      </c>
      <c r="C10849" s="1" t="s">
        <v>1332</v>
      </c>
      <c r="D10849" s="1">
        <v>1973</v>
      </c>
      <c r="E10849" s="1" t="s">
        <v>1423</v>
      </c>
      <c r="F10849" s="1" t="s">
        <v>1330</v>
      </c>
    </row>
    <row r="10850" spans="1:7" x14ac:dyDescent="0.4">
      <c r="A10850" s="1" t="s">
        <v>2175</v>
      </c>
      <c r="B10850" s="1">
        <v>179</v>
      </c>
      <c r="C10850" s="1" t="s">
        <v>1332</v>
      </c>
      <c r="D10850" s="1">
        <v>1973</v>
      </c>
      <c r="E10850" s="1" t="s">
        <v>1385</v>
      </c>
      <c r="F10850" s="1" t="s">
        <v>1636</v>
      </c>
    </row>
    <row r="10851" spans="1:7" x14ac:dyDescent="0.4">
      <c r="A10851" s="1" t="s">
        <v>2174</v>
      </c>
      <c r="B10851" s="1">
        <v>215</v>
      </c>
      <c r="C10851" s="1" t="s">
        <v>1332</v>
      </c>
      <c r="D10851" s="1">
        <v>1973</v>
      </c>
      <c r="E10851" s="1" t="s">
        <v>1516</v>
      </c>
      <c r="F10851" s="1" t="s">
        <v>1334</v>
      </c>
    </row>
    <row r="10852" spans="1:7" x14ac:dyDescent="0.4">
      <c r="A10852" s="1" t="s">
        <v>2173</v>
      </c>
      <c r="B10852" s="1">
        <v>144</v>
      </c>
      <c r="C10852" s="1" t="s">
        <v>1357</v>
      </c>
      <c r="D10852" s="1">
        <v>1973</v>
      </c>
      <c r="E10852" s="1" t="s">
        <v>1353</v>
      </c>
      <c r="F10852" s="1" t="s">
        <v>1330</v>
      </c>
    </row>
    <row r="10853" spans="1:7" x14ac:dyDescent="0.4">
      <c r="A10853" s="1" t="s">
        <v>2172</v>
      </c>
      <c r="B10853" s="1">
        <v>72</v>
      </c>
      <c r="C10853" s="1" t="s">
        <v>1332</v>
      </c>
      <c r="D10853" s="1">
        <v>1973</v>
      </c>
      <c r="E10853" s="1" t="s">
        <v>1335</v>
      </c>
      <c r="F10853" s="1" t="s">
        <v>1334</v>
      </c>
    </row>
    <row r="10854" spans="1:7" x14ac:dyDescent="0.4">
      <c r="A10854" s="1" t="s">
        <v>2171</v>
      </c>
      <c r="B10854" s="1">
        <v>72</v>
      </c>
      <c r="C10854" s="1" t="s">
        <v>1332</v>
      </c>
      <c r="D10854" s="1">
        <v>1973</v>
      </c>
      <c r="E10854" s="1" t="s">
        <v>1423</v>
      </c>
    </row>
    <row r="10855" spans="1:7" x14ac:dyDescent="0.4">
      <c r="A10855" s="1" t="s">
        <v>2170</v>
      </c>
      <c r="B10855" s="1">
        <v>193</v>
      </c>
      <c r="C10855" s="1" t="s">
        <v>1332</v>
      </c>
      <c r="D10855" s="1">
        <v>1974</v>
      </c>
      <c r="E10855" s="1" t="s">
        <v>1345</v>
      </c>
      <c r="F10855" s="1" t="s">
        <v>1330</v>
      </c>
    </row>
    <row r="10856" spans="1:7" x14ac:dyDescent="0.4">
      <c r="A10856" s="1" t="s">
        <v>2169</v>
      </c>
      <c r="B10856" s="1">
        <v>193</v>
      </c>
      <c r="C10856" s="1" t="s">
        <v>1332</v>
      </c>
      <c r="D10856" s="1">
        <v>1974</v>
      </c>
      <c r="E10856" s="1" t="s">
        <v>1353</v>
      </c>
      <c r="F10856" s="1" t="s">
        <v>1330</v>
      </c>
      <c r="G10856" s="1" t="s">
        <v>1523</v>
      </c>
    </row>
    <row r="10857" spans="1:7" x14ac:dyDescent="0.4">
      <c r="A10857" s="1" t="s">
        <v>2168</v>
      </c>
      <c r="B10857" s="1">
        <v>50</v>
      </c>
      <c r="C10857" s="1" t="s">
        <v>1332</v>
      </c>
      <c r="D10857" s="1">
        <v>1974</v>
      </c>
      <c r="E10857" s="1" t="s">
        <v>1360</v>
      </c>
    </row>
    <row r="10858" spans="1:7" x14ac:dyDescent="0.4">
      <c r="A10858" s="1" t="s">
        <v>2167</v>
      </c>
      <c r="B10858" s="1">
        <v>150</v>
      </c>
      <c r="C10858" s="1" t="s">
        <v>1332</v>
      </c>
      <c r="D10858" s="1">
        <v>1975</v>
      </c>
      <c r="E10858" s="1" t="s">
        <v>1353</v>
      </c>
    </row>
    <row r="10859" spans="1:7" x14ac:dyDescent="0.4">
      <c r="A10859" s="1" t="s">
        <v>2166</v>
      </c>
      <c r="B10859" s="1">
        <v>165</v>
      </c>
      <c r="C10859" s="1" t="s">
        <v>1340</v>
      </c>
      <c r="D10859" s="1">
        <v>1974</v>
      </c>
      <c r="E10859" s="1" t="s">
        <v>1331</v>
      </c>
    </row>
    <row r="10860" spans="1:7" x14ac:dyDescent="0.4">
      <c r="A10860" s="1" t="s">
        <v>2165</v>
      </c>
      <c r="C10860" s="1" t="s">
        <v>1357</v>
      </c>
      <c r="D10860" s="1">
        <v>1975</v>
      </c>
      <c r="E10860" s="1" t="s">
        <v>1438</v>
      </c>
    </row>
    <row r="10861" spans="1:7" x14ac:dyDescent="0.4">
      <c r="A10861" s="1" t="s">
        <v>2164</v>
      </c>
      <c r="C10861" s="1" t="s">
        <v>1357</v>
      </c>
      <c r="D10861" s="1">
        <v>1975</v>
      </c>
      <c r="E10861" s="1" t="s">
        <v>1771</v>
      </c>
    </row>
    <row r="10862" spans="1:7" x14ac:dyDescent="0.4">
      <c r="A10862" s="1" t="s">
        <v>2163</v>
      </c>
      <c r="B10862" s="1">
        <v>122</v>
      </c>
      <c r="C10862" s="1" t="s">
        <v>1357</v>
      </c>
      <c r="D10862" s="1">
        <v>1976</v>
      </c>
      <c r="E10862" s="1" t="s">
        <v>1423</v>
      </c>
      <c r="F10862" s="1" t="s">
        <v>1334</v>
      </c>
    </row>
    <row r="10863" spans="1:7" x14ac:dyDescent="0.4">
      <c r="A10863" s="1" t="s">
        <v>2162</v>
      </c>
      <c r="B10863" s="1">
        <v>120</v>
      </c>
      <c r="D10863" s="1">
        <v>1975</v>
      </c>
      <c r="E10863" s="1" t="s">
        <v>1345</v>
      </c>
    </row>
    <row r="10864" spans="1:7" x14ac:dyDescent="0.4">
      <c r="A10864" s="1" t="s">
        <v>2161</v>
      </c>
      <c r="B10864" s="1">
        <v>206</v>
      </c>
      <c r="C10864" s="1" t="s">
        <v>1357</v>
      </c>
      <c r="D10864" s="1">
        <v>1975</v>
      </c>
      <c r="E10864" s="1" t="s">
        <v>1349</v>
      </c>
      <c r="F10864" s="1" t="s">
        <v>1330</v>
      </c>
    </row>
    <row r="10865" spans="1:7" x14ac:dyDescent="0.4">
      <c r="A10865" s="1" t="s">
        <v>1376</v>
      </c>
      <c r="B10865" s="1">
        <v>130</v>
      </c>
      <c r="C10865" s="1" t="s">
        <v>1332</v>
      </c>
      <c r="D10865" s="1">
        <v>1975</v>
      </c>
      <c r="E10865" s="1" t="s">
        <v>1958</v>
      </c>
      <c r="F10865" s="1" t="s">
        <v>1334</v>
      </c>
    </row>
    <row r="10866" spans="1:7" x14ac:dyDescent="0.4">
      <c r="A10866" s="1" t="s">
        <v>2160</v>
      </c>
      <c r="B10866" s="1">
        <v>265</v>
      </c>
      <c r="C10866" s="1" t="s">
        <v>1357</v>
      </c>
      <c r="D10866" s="1">
        <v>1977</v>
      </c>
      <c r="E10866" s="1" t="s">
        <v>1467</v>
      </c>
    </row>
    <row r="10867" spans="1:7" x14ac:dyDescent="0.4">
      <c r="A10867" s="1" t="s">
        <v>2159</v>
      </c>
      <c r="B10867" s="1">
        <v>216</v>
      </c>
      <c r="C10867" s="1" t="s">
        <v>1340</v>
      </c>
      <c r="D10867" s="1">
        <v>1975</v>
      </c>
      <c r="E10867" s="1" t="s">
        <v>1360</v>
      </c>
      <c r="F10867" s="1" t="s">
        <v>1330</v>
      </c>
    </row>
    <row r="10868" spans="1:7" x14ac:dyDescent="0.4">
      <c r="A10868" s="1" t="s">
        <v>2158</v>
      </c>
      <c r="B10868" s="1">
        <v>78</v>
      </c>
      <c r="C10868" s="1" t="s">
        <v>1340</v>
      </c>
      <c r="D10868" s="1">
        <v>1975</v>
      </c>
      <c r="E10868" s="1" t="s">
        <v>1353</v>
      </c>
    </row>
    <row r="10869" spans="1:7" x14ac:dyDescent="0.4">
      <c r="A10869" s="1" t="s">
        <v>2157</v>
      </c>
      <c r="B10869" s="1">
        <v>244</v>
      </c>
      <c r="C10869" s="1" t="s">
        <v>1340</v>
      </c>
      <c r="D10869" s="1">
        <v>1975</v>
      </c>
      <c r="E10869" s="1" t="s">
        <v>1360</v>
      </c>
      <c r="F10869" s="1" t="s">
        <v>1636</v>
      </c>
    </row>
    <row r="10870" spans="1:7" x14ac:dyDescent="0.4">
      <c r="A10870" s="1" t="s">
        <v>2156</v>
      </c>
      <c r="B10870" s="1">
        <v>246</v>
      </c>
      <c r="C10870" s="1" t="s">
        <v>1332</v>
      </c>
      <c r="D10870" s="1">
        <v>1976</v>
      </c>
      <c r="E10870" s="1" t="s">
        <v>1771</v>
      </c>
    </row>
    <row r="10871" spans="1:7" x14ac:dyDescent="0.4">
      <c r="A10871" s="1" t="s">
        <v>2155</v>
      </c>
      <c r="B10871" s="1">
        <v>154</v>
      </c>
      <c r="C10871" s="1" t="s">
        <v>1332</v>
      </c>
      <c r="D10871" s="1">
        <v>1987</v>
      </c>
      <c r="E10871" s="1" t="s">
        <v>1423</v>
      </c>
      <c r="F10871" s="1" t="s">
        <v>1334</v>
      </c>
    </row>
    <row r="10872" spans="1:7" x14ac:dyDescent="0.4">
      <c r="A10872" s="1" t="s">
        <v>2154</v>
      </c>
      <c r="B10872" s="1">
        <v>133</v>
      </c>
      <c r="C10872" s="1" t="s">
        <v>1357</v>
      </c>
      <c r="D10872" s="1">
        <v>1977</v>
      </c>
      <c r="E10872" s="1" t="s">
        <v>1385</v>
      </c>
      <c r="F10872" s="1" t="s">
        <v>1334</v>
      </c>
    </row>
    <row r="10873" spans="1:7" x14ac:dyDescent="0.4">
      <c r="A10873" s="1" t="s">
        <v>2153</v>
      </c>
      <c r="B10873" s="1">
        <v>78</v>
      </c>
      <c r="C10873" s="1" t="s">
        <v>1340</v>
      </c>
      <c r="D10873" s="1">
        <v>1975</v>
      </c>
      <c r="E10873" s="1" t="s">
        <v>1799</v>
      </c>
    </row>
    <row r="10874" spans="1:7" x14ac:dyDescent="0.4">
      <c r="A10874" s="1" t="s">
        <v>2152</v>
      </c>
      <c r="B10874" s="1">
        <v>147</v>
      </c>
      <c r="C10874" s="1" t="s">
        <v>1332</v>
      </c>
      <c r="D10874" s="1">
        <v>1976</v>
      </c>
      <c r="E10874" s="1" t="s">
        <v>1335</v>
      </c>
      <c r="F10874" s="1" t="s">
        <v>1636</v>
      </c>
      <c r="G10874" s="1" t="s">
        <v>1990</v>
      </c>
    </row>
    <row r="10875" spans="1:7" x14ac:dyDescent="0.4">
      <c r="A10875" s="1" t="s">
        <v>2151</v>
      </c>
      <c r="B10875" s="1">
        <v>188</v>
      </c>
      <c r="C10875" s="1" t="s">
        <v>1357</v>
      </c>
      <c r="D10875" s="1">
        <v>1976</v>
      </c>
      <c r="E10875" s="1" t="s">
        <v>1771</v>
      </c>
      <c r="F10875" s="1" t="s">
        <v>1330</v>
      </c>
    </row>
    <row r="10876" spans="1:7" x14ac:dyDescent="0.4">
      <c r="A10876" s="1" t="s">
        <v>2150</v>
      </c>
      <c r="B10876" s="1">
        <v>121</v>
      </c>
      <c r="C10876" s="1" t="s">
        <v>1332</v>
      </c>
      <c r="D10876" s="1">
        <v>1977</v>
      </c>
      <c r="E10876" s="1" t="s">
        <v>1343</v>
      </c>
    </row>
    <row r="10877" spans="1:7" x14ac:dyDescent="0.4">
      <c r="A10877" s="1" t="s">
        <v>2149</v>
      </c>
      <c r="B10877" s="1">
        <v>154</v>
      </c>
      <c r="C10877" s="1" t="s">
        <v>1340</v>
      </c>
      <c r="D10877" s="1">
        <v>1976</v>
      </c>
      <c r="E10877" s="1" t="s">
        <v>1438</v>
      </c>
      <c r="F10877" s="1" t="s">
        <v>1330</v>
      </c>
    </row>
    <row r="10878" spans="1:7" x14ac:dyDescent="0.4">
      <c r="A10878" s="1" t="s">
        <v>2148</v>
      </c>
      <c r="B10878" s="1">
        <v>172</v>
      </c>
      <c r="C10878" s="1" t="s">
        <v>1340</v>
      </c>
      <c r="D10878" s="1">
        <v>1975</v>
      </c>
      <c r="E10878" s="1" t="s">
        <v>1353</v>
      </c>
      <c r="F10878" s="1" t="s">
        <v>1330</v>
      </c>
    </row>
    <row r="10879" spans="1:7" x14ac:dyDescent="0.4">
      <c r="A10879" s="1" t="s">
        <v>2147</v>
      </c>
      <c r="B10879" s="1">
        <v>110</v>
      </c>
      <c r="C10879" s="1" t="s">
        <v>1340</v>
      </c>
      <c r="D10879" s="1">
        <v>1976</v>
      </c>
      <c r="E10879" s="1" t="s">
        <v>1360</v>
      </c>
    </row>
    <row r="10880" spans="1:7" x14ac:dyDescent="0.4">
      <c r="A10880" s="1" t="s">
        <v>2146</v>
      </c>
      <c r="B10880" s="1">
        <v>90</v>
      </c>
      <c r="C10880" s="1" t="s">
        <v>1340</v>
      </c>
      <c r="D10880" s="1">
        <v>1976</v>
      </c>
      <c r="E10880" s="1" t="s">
        <v>1423</v>
      </c>
      <c r="F10880" s="1" t="s">
        <v>1330</v>
      </c>
    </row>
    <row r="10881" spans="1:7" x14ac:dyDescent="0.4">
      <c r="A10881" s="1" t="s">
        <v>2145</v>
      </c>
      <c r="B10881" s="1">
        <v>122</v>
      </c>
      <c r="C10881" s="1" t="s">
        <v>1332</v>
      </c>
      <c r="D10881" s="1">
        <v>1977</v>
      </c>
      <c r="E10881" s="1" t="s">
        <v>1467</v>
      </c>
    </row>
    <row r="10882" spans="1:7" x14ac:dyDescent="0.4">
      <c r="A10882" s="1" t="s">
        <v>2144</v>
      </c>
      <c r="B10882" s="1">
        <v>165</v>
      </c>
      <c r="C10882" s="1" t="s">
        <v>1332</v>
      </c>
      <c r="D10882" s="1">
        <v>1977</v>
      </c>
      <c r="E10882" s="1" t="s">
        <v>1331</v>
      </c>
      <c r="F10882" s="1" t="s">
        <v>1636</v>
      </c>
    </row>
    <row r="10883" spans="1:7" x14ac:dyDescent="0.4">
      <c r="A10883" s="1" t="s">
        <v>2143</v>
      </c>
      <c r="B10883" s="1">
        <v>96</v>
      </c>
      <c r="C10883" s="1" t="s">
        <v>1340</v>
      </c>
      <c r="D10883" s="1">
        <v>1976</v>
      </c>
      <c r="E10883" s="1" t="s">
        <v>2142</v>
      </c>
      <c r="F10883" s="1" t="s">
        <v>1636</v>
      </c>
    </row>
    <row r="10884" spans="1:7" x14ac:dyDescent="0.4">
      <c r="A10884" s="1" t="s">
        <v>2141</v>
      </c>
      <c r="B10884" s="1">
        <v>157</v>
      </c>
      <c r="C10884" s="1" t="s">
        <v>1357</v>
      </c>
      <c r="D10884" s="1">
        <v>1976</v>
      </c>
      <c r="E10884" s="1" t="s">
        <v>1360</v>
      </c>
      <c r="F10884" s="1" t="s">
        <v>1334</v>
      </c>
      <c r="G10884" s="1" t="s">
        <v>1901</v>
      </c>
    </row>
    <row r="10885" spans="1:7" x14ac:dyDescent="0.4">
      <c r="A10885" s="1" t="s">
        <v>2140</v>
      </c>
      <c r="B10885" s="1">
        <v>219</v>
      </c>
      <c r="C10885" s="1" t="s">
        <v>1433</v>
      </c>
      <c r="D10885" s="1">
        <v>1977</v>
      </c>
      <c r="E10885" s="1" t="s">
        <v>1476</v>
      </c>
      <c r="F10885" s="1" t="s">
        <v>1334</v>
      </c>
      <c r="G10885" s="1" t="s">
        <v>2139</v>
      </c>
    </row>
    <row r="10886" spans="1:7" x14ac:dyDescent="0.4">
      <c r="A10886" s="1" t="s">
        <v>2138</v>
      </c>
      <c r="B10886" s="1">
        <v>560</v>
      </c>
      <c r="C10886" s="1" t="s">
        <v>1357</v>
      </c>
      <c r="D10886" s="1">
        <v>1978</v>
      </c>
      <c r="E10886" s="1" t="s">
        <v>1423</v>
      </c>
      <c r="G10886" s="1" t="s">
        <v>13474</v>
      </c>
    </row>
    <row r="10887" spans="1:7" x14ac:dyDescent="0.4">
      <c r="A10887" s="1" t="s">
        <v>2137</v>
      </c>
      <c r="C10887" s="1" t="s">
        <v>1357</v>
      </c>
      <c r="D10887" s="1">
        <v>1978</v>
      </c>
      <c r="E10887" s="1" t="s">
        <v>1331</v>
      </c>
      <c r="F10887" s="1" t="s">
        <v>1334</v>
      </c>
    </row>
    <row r="10888" spans="1:7" x14ac:dyDescent="0.4">
      <c r="A10888" s="1" t="s">
        <v>2136</v>
      </c>
      <c r="B10888" s="1">
        <v>162</v>
      </c>
      <c r="C10888" s="1" t="s">
        <v>1340</v>
      </c>
      <c r="D10888" s="1">
        <v>1976</v>
      </c>
      <c r="E10888" s="1" t="s">
        <v>1782</v>
      </c>
      <c r="F10888" s="1" t="s">
        <v>1636</v>
      </c>
    </row>
    <row r="10889" spans="1:7" x14ac:dyDescent="0.4">
      <c r="A10889" s="1" t="s">
        <v>2135</v>
      </c>
      <c r="B10889" s="1">
        <v>56</v>
      </c>
      <c r="C10889" s="1" t="s">
        <v>1340</v>
      </c>
      <c r="D10889" s="1">
        <v>1976</v>
      </c>
      <c r="E10889" s="1" t="s">
        <v>1650</v>
      </c>
    </row>
    <row r="10890" spans="1:7" x14ac:dyDescent="0.4">
      <c r="A10890" s="1" t="s">
        <v>2134</v>
      </c>
      <c r="C10890" s="1" t="s">
        <v>1357</v>
      </c>
      <c r="D10890" s="1">
        <v>1978</v>
      </c>
      <c r="E10890" s="1" t="s">
        <v>1353</v>
      </c>
      <c r="F10890" s="1" t="s">
        <v>1334</v>
      </c>
    </row>
    <row r="10891" spans="1:7" x14ac:dyDescent="0.4">
      <c r="A10891" s="1" t="s">
        <v>2133</v>
      </c>
      <c r="B10891" s="1">
        <v>91</v>
      </c>
      <c r="C10891" s="1" t="s">
        <v>1340</v>
      </c>
      <c r="D10891" s="1">
        <v>1977</v>
      </c>
      <c r="E10891" s="1" t="s">
        <v>2132</v>
      </c>
    </row>
    <row r="10892" spans="1:7" x14ac:dyDescent="0.4">
      <c r="A10892" s="1" t="s">
        <v>2131</v>
      </c>
      <c r="B10892" s="1">
        <v>168</v>
      </c>
      <c r="C10892" s="1" t="s">
        <v>1340</v>
      </c>
      <c r="D10892" s="1">
        <v>1977</v>
      </c>
      <c r="E10892" s="1" t="s">
        <v>1438</v>
      </c>
      <c r="F10892" s="1" t="s">
        <v>1330</v>
      </c>
    </row>
    <row r="10893" spans="1:7" x14ac:dyDescent="0.4">
      <c r="A10893" s="1" t="s">
        <v>2130</v>
      </c>
      <c r="B10893" s="1">
        <v>1127</v>
      </c>
      <c r="C10893" s="1" t="s">
        <v>1357</v>
      </c>
      <c r="D10893" s="1">
        <v>1977</v>
      </c>
      <c r="E10893" s="1" t="s">
        <v>2129</v>
      </c>
      <c r="F10893" s="1" t="s">
        <v>1334</v>
      </c>
      <c r="G10893" s="1" t="s">
        <v>2128</v>
      </c>
    </row>
    <row r="10894" spans="1:7" x14ac:dyDescent="0.4">
      <c r="A10894" s="1" t="s">
        <v>2127</v>
      </c>
      <c r="B10894" s="1">
        <v>150</v>
      </c>
      <c r="C10894" s="1" t="s">
        <v>1340</v>
      </c>
      <c r="D10894" s="1">
        <v>1977</v>
      </c>
      <c r="E10894" s="1" t="s">
        <v>1360</v>
      </c>
    </row>
    <row r="10895" spans="1:7" x14ac:dyDescent="0.4">
      <c r="A10895" s="1" t="s">
        <v>2126</v>
      </c>
      <c r="B10895" s="1">
        <v>172</v>
      </c>
      <c r="C10895" s="1" t="s">
        <v>1340</v>
      </c>
      <c r="D10895" s="1">
        <v>1977</v>
      </c>
      <c r="E10895" s="1" t="s">
        <v>1885</v>
      </c>
      <c r="F10895" s="1" t="s">
        <v>1330</v>
      </c>
    </row>
    <row r="10896" spans="1:7" x14ac:dyDescent="0.4">
      <c r="A10896" s="1" t="s">
        <v>2125</v>
      </c>
      <c r="B10896" s="1">
        <v>116</v>
      </c>
      <c r="C10896" s="1" t="s">
        <v>1340</v>
      </c>
      <c r="D10896" s="1">
        <v>1977</v>
      </c>
      <c r="E10896" s="1" t="s">
        <v>1423</v>
      </c>
      <c r="F10896" s="1" t="s">
        <v>1334</v>
      </c>
    </row>
    <row r="10897" spans="1:7" x14ac:dyDescent="0.4">
      <c r="A10897" s="1" t="s">
        <v>2124</v>
      </c>
      <c r="C10897" s="1" t="s">
        <v>1837</v>
      </c>
      <c r="D10897" s="1">
        <v>1979</v>
      </c>
      <c r="E10897" s="1" t="s">
        <v>1505</v>
      </c>
      <c r="F10897" s="1" t="s">
        <v>1330</v>
      </c>
      <c r="G10897" s="1" t="s">
        <v>2123</v>
      </c>
    </row>
    <row r="10898" spans="1:7" x14ac:dyDescent="0.4">
      <c r="A10898" s="1" t="s">
        <v>2122</v>
      </c>
      <c r="B10898" s="1">
        <v>215</v>
      </c>
      <c r="C10898" s="1" t="s">
        <v>1332</v>
      </c>
      <c r="D10898" s="1">
        <v>1975</v>
      </c>
      <c r="E10898" s="1" t="s">
        <v>1516</v>
      </c>
      <c r="F10898" s="1" t="s">
        <v>1330</v>
      </c>
    </row>
    <row r="10899" spans="1:7" x14ac:dyDescent="0.4">
      <c r="A10899" s="1" t="s">
        <v>2121</v>
      </c>
      <c r="C10899" s="1" t="s">
        <v>1340</v>
      </c>
      <c r="D10899" s="1">
        <v>1977</v>
      </c>
      <c r="E10899" s="1" t="s">
        <v>1423</v>
      </c>
      <c r="F10899" s="1" t="s">
        <v>1330</v>
      </c>
    </row>
    <row r="10900" spans="1:7" x14ac:dyDescent="0.4">
      <c r="A10900" s="1" t="s">
        <v>2120</v>
      </c>
      <c r="B10900" s="1">
        <v>341</v>
      </c>
      <c r="C10900" s="1" t="s">
        <v>1357</v>
      </c>
      <c r="D10900" s="1">
        <v>1977</v>
      </c>
      <c r="E10900" s="1" t="s">
        <v>1480</v>
      </c>
      <c r="F10900" s="1" t="s">
        <v>1334</v>
      </c>
    </row>
    <row r="10901" spans="1:7" x14ac:dyDescent="0.4">
      <c r="A10901" s="1" t="s">
        <v>2119</v>
      </c>
      <c r="B10901" s="1">
        <v>168</v>
      </c>
      <c r="C10901" s="1" t="s">
        <v>1347</v>
      </c>
      <c r="D10901" s="1">
        <v>1976</v>
      </c>
      <c r="E10901" s="1" t="s">
        <v>1438</v>
      </c>
      <c r="F10901" s="1" t="s">
        <v>1330</v>
      </c>
    </row>
    <row r="10902" spans="1:7" x14ac:dyDescent="0.4">
      <c r="A10902" s="1" t="s">
        <v>2118</v>
      </c>
      <c r="B10902" s="1">
        <v>116</v>
      </c>
      <c r="C10902" s="1" t="s">
        <v>1340</v>
      </c>
      <c r="D10902" s="1">
        <v>1977</v>
      </c>
      <c r="E10902" s="1" t="s">
        <v>1353</v>
      </c>
    </row>
    <row r="10903" spans="1:7" x14ac:dyDescent="0.4">
      <c r="A10903" s="1" t="s">
        <v>2117</v>
      </c>
      <c r="B10903" s="1">
        <v>162</v>
      </c>
      <c r="C10903" s="1" t="s">
        <v>1357</v>
      </c>
      <c r="D10903" s="1">
        <v>1979</v>
      </c>
      <c r="E10903" s="1" t="s">
        <v>1771</v>
      </c>
      <c r="F10903" s="1" t="s">
        <v>1330</v>
      </c>
    </row>
    <row r="10904" spans="1:7" x14ac:dyDescent="0.4">
      <c r="A10904" s="1" t="s">
        <v>2116</v>
      </c>
      <c r="B10904" s="1">
        <v>132</v>
      </c>
      <c r="C10904" s="1" t="s">
        <v>1357</v>
      </c>
      <c r="D10904" s="1">
        <v>1980</v>
      </c>
      <c r="E10904" s="1" t="s">
        <v>1349</v>
      </c>
      <c r="F10904" s="1" t="s">
        <v>1334</v>
      </c>
    </row>
    <row r="10905" spans="1:7" x14ac:dyDescent="0.4">
      <c r="A10905" s="1" t="s">
        <v>2115</v>
      </c>
      <c r="B10905" s="1">
        <v>132</v>
      </c>
      <c r="C10905" s="1" t="s">
        <v>1357</v>
      </c>
      <c r="D10905" s="1">
        <v>1980</v>
      </c>
      <c r="E10905" s="1" t="s">
        <v>1331</v>
      </c>
      <c r="F10905" s="1" t="s">
        <v>1334</v>
      </c>
    </row>
    <row r="10906" spans="1:7" x14ac:dyDescent="0.4">
      <c r="A10906" s="1" t="s">
        <v>2114</v>
      </c>
      <c r="B10906" s="1">
        <v>56</v>
      </c>
      <c r="C10906" s="1" t="s">
        <v>1340</v>
      </c>
      <c r="D10906" s="1">
        <v>1977</v>
      </c>
      <c r="E10906" s="1" t="s">
        <v>1343</v>
      </c>
      <c r="F10906" s="1" t="s">
        <v>1334</v>
      </c>
    </row>
    <row r="10907" spans="1:7" x14ac:dyDescent="0.4">
      <c r="A10907" s="1" t="s">
        <v>2113</v>
      </c>
      <c r="B10907" s="1">
        <v>194</v>
      </c>
      <c r="C10907" s="1" t="s">
        <v>1703</v>
      </c>
      <c r="D10907" s="1">
        <v>1978</v>
      </c>
      <c r="E10907" s="1" t="s">
        <v>1362</v>
      </c>
      <c r="F10907" s="1" t="s">
        <v>1330</v>
      </c>
    </row>
    <row r="10908" spans="1:7" x14ac:dyDescent="0.4">
      <c r="A10908" s="1" t="s">
        <v>2112</v>
      </c>
      <c r="B10908" s="1">
        <v>62</v>
      </c>
      <c r="C10908" s="1" t="s">
        <v>1357</v>
      </c>
      <c r="D10908" s="1">
        <v>1977</v>
      </c>
      <c r="E10908" s="1" t="s">
        <v>1397</v>
      </c>
      <c r="F10908" s="1" t="s">
        <v>1334</v>
      </c>
    </row>
    <row r="10909" spans="1:7" x14ac:dyDescent="0.4">
      <c r="A10909" s="1" t="s">
        <v>2111</v>
      </c>
      <c r="B10909" s="1">
        <v>169</v>
      </c>
      <c r="C10909" s="1" t="s">
        <v>1357</v>
      </c>
      <c r="D10909" s="1">
        <v>1979</v>
      </c>
      <c r="E10909" s="1" t="s">
        <v>1331</v>
      </c>
    </row>
    <row r="10910" spans="1:7" x14ac:dyDescent="0.4">
      <c r="A10910" s="1" t="s">
        <v>2110</v>
      </c>
      <c r="B10910" s="1">
        <v>145</v>
      </c>
      <c r="C10910" s="1" t="s">
        <v>1332</v>
      </c>
      <c r="D10910" s="1">
        <v>1978</v>
      </c>
      <c r="E10910" s="1" t="s">
        <v>1349</v>
      </c>
    </row>
    <row r="10911" spans="1:7" x14ac:dyDescent="0.4">
      <c r="A10911" s="1" t="s">
        <v>2109</v>
      </c>
      <c r="B10911" s="1">
        <v>296</v>
      </c>
      <c r="C10911" s="1" t="s">
        <v>1357</v>
      </c>
      <c r="D10911" s="1">
        <v>1978</v>
      </c>
      <c r="E10911" s="1" t="s">
        <v>1360</v>
      </c>
      <c r="F10911" s="1" t="s">
        <v>1334</v>
      </c>
      <c r="G10911" s="1" t="s">
        <v>1901</v>
      </c>
    </row>
    <row r="10912" spans="1:7" x14ac:dyDescent="0.4">
      <c r="A10912" s="1" t="s">
        <v>2108</v>
      </c>
      <c r="B10912" s="1">
        <v>104</v>
      </c>
      <c r="C10912" s="1" t="s">
        <v>1340</v>
      </c>
      <c r="D10912" s="1">
        <v>1977</v>
      </c>
      <c r="E10912" s="1" t="s">
        <v>1353</v>
      </c>
      <c r="F10912" s="1" t="s">
        <v>1330</v>
      </c>
    </row>
    <row r="10913" spans="1:7" x14ac:dyDescent="0.4">
      <c r="A10913" s="1" t="s">
        <v>2107</v>
      </c>
      <c r="B10913" s="1">
        <v>100</v>
      </c>
      <c r="C10913" s="1" t="s">
        <v>1340</v>
      </c>
      <c r="D10913" s="1">
        <v>1977</v>
      </c>
      <c r="E10913" s="1" t="s">
        <v>1331</v>
      </c>
    </row>
    <row r="10914" spans="1:7" x14ac:dyDescent="0.4">
      <c r="A10914" s="1" t="s">
        <v>2106</v>
      </c>
      <c r="B10914" s="1">
        <v>214</v>
      </c>
      <c r="C10914" s="1" t="s">
        <v>1340</v>
      </c>
      <c r="D10914" s="1">
        <v>1977</v>
      </c>
      <c r="E10914" s="1" t="s">
        <v>1423</v>
      </c>
      <c r="F10914" s="1" t="s">
        <v>1330</v>
      </c>
    </row>
    <row r="10915" spans="1:7" x14ac:dyDescent="0.4">
      <c r="A10915" s="1" t="s">
        <v>2105</v>
      </c>
      <c r="B10915" s="1">
        <v>338</v>
      </c>
      <c r="C10915" s="1" t="s">
        <v>1340</v>
      </c>
      <c r="D10915" s="1">
        <v>1977</v>
      </c>
      <c r="E10915" s="1" t="s">
        <v>1345</v>
      </c>
      <c r="F10915" s="1" t="s">
        <v>1330</v>
      </c>
    </row>
    <row r="10916" spans="1:7" x14ac:dyDescent="0.4">
      <c r="A10916" s="1" t="s">
        <v>2104</v>
      </c>
      <c r="B10916" s="1">
        <v>127</v>
      </c>
      <c r="C10916" s="1" t="s">
        <v>1340</v>
      </c>
      <c r="D10916" s="1">
        <v>1977</v>
      </c>
      <c r="E10916" s="1" t="s">
        <v>1435</v>
      </c>
    </row>
    <row r="10917" spans="1:7" x14ac:dyDescent="0.4">
      <c r="A10917" s="1" t="s">
        <v>2103</v>
      </c>
      <c r="B10917" s="1">
        <v>132</v>
      </c>
      <c r="C10917" s="1" t="s">
        <v>1340</v>
      </c>
      <c r="D10917" s="1">
        <v>1977</v>
      </c>
      <c r="E10917" s="1" t="s">
        <v>1343</v>
      </c>
      <c r="F10917" s="1" t="s">
        <v>1330</v>
      </c>
    </row>
    <row r="10918" spans="1:7" x14ac:dyDescent="0.4">
      <c r="A10918" s="1" t="s">
        <v>2102</v>
      </c>
      <c r="B10918" s="1">
        <v>154</v>
      </c>
      <c r="C10918" s="1" t="s">
        <v>1340</v>
      </c>
      <c r="D10918" s="1">
        <v>1977</v>
      </c>
      <c r="E10918" s="1" t="s">
        <v>2045</v>
      </c>
      <c r="F10918" s="1" t="s">
        <v>1330</v>
      </c>
    </row>
    <row r="10919" spans="1:7" x14ac:dyDescent="0.4">
      <c r="A10919" s="1" t="s">
        <v>2101</v>
      </c>
      <c r="B10919" s="1">
        <v>130</v>
      </c>
      <c r="C10919" s="1" t="s">
        <v>1357</v>
      </c>
      <c r="D10919" s="1">
        <v>1977</v>
      </c>
      <c r="E10919" s="1" t="s">
        <v>2100</v>
      </c>
      <c r="F10919" s="1" t="s">
        <v>1330</v>
      </c>
    </row>
    <row r="10920" spans="1:7" x14ac:dyDescent="0.4">
      <c r="A10920" s="1" t="s">
        <v>2099</v>
      </c>
      <c r="B10920" s="1">
        <v>328</v>
      </c>
      <c r="C10920" s="1" t="s">
        <v>1357</v>
      </c>
      <c r="D10920" s="1">
        <v>1978</v>
      </c>
      <c r="E10920" s="1" t="s">
        <v>1367</v>
      </c>
      <c r="F10920" s="1" t="s">
        <v>1330</v>
      </c>
    </row>
    <row r="10921" spans="1:7" x14ac:dyDescent="0.4">
      <c r="A10921" s="1" t="s">
        <v>2098</v>
      </c>
      <c r="B10921" s="1">
        <v>160</v>
      </c>
      <c r="C10921" s="1" t="s">
        <v>1340</v>
      </c>
      <c r="D10921" s="1">
        <v>1977</v>
      </c>
      <c r="E10921" s="1" t="s">
        <v>1423</v>
      </c>
    </row>
    <row r="10922" spans="1:7" x14ac:dyDescent="0.4">
      <c r="A10922" s="1" t="s">
        <v>2097</v>
      </c>
      <c r="B10922" s="1">
        <v>128</v>
      </c>
      <c r="C10922" s="1" t="s">
        <v>1340</v>
      </c>
      <c r="D10922" s="1">
        <v>1977</v>
      </c>
      <c r="E10922" s="1" t="s">
        <v>1353</v>
      </c>
      <c r="F10922" s="1" t="s">
        <v>1330</v>
      </c>
      <c r="G10922" s="1" t="s">
        <v>2096</v>
      </c>
    </row>
    <row r="10923" spans="1:7" x14ac:dyDescent="0.4">
      <c r="A10923" s="1" t="s">
        <v>1619</v>
      </c>
      <c r="B10923" s="1">
        <v>328</v>
      </c>
      <c r="C10923" s="1" t="s">
        <v>1357</v>
      </c>
      <c r="D10923" s="1">
        <v>1978</v>
      </c>
      <c r="E10923" s="1" t="s">
        <v>1367</v>
      </c>
      <c r="F10923" s="1" t="s">
        <v>1330</v>
      </c>
    </row>
    <row r="10924" spans="1:7" x14ac:dyDescent="0.4">
      <c r="A10924" s="1" t="s">
        <v>2095</v>
      </c>
      <c r="C10924" s="1" t="s">
        <v>1340</v>
      </c>
      <c r="D10924" s="1">
        <v>1978</v>
      </c>
      <c r="E10924" s="1" t="s">
        <v>1467</v>
      </c>
      <c r="F10924" s="1" t="s">
        <v>1330</v>
      </c>
    </row>
    <row r="10925" spans="1:7" x14ac:dyDescent="0.4">
      <c r="A10925" s="1" t="s">
        <v>2094</v>
      </c>
      <c r="B10925" s="1">
        <v>127</v>
      </c>
      <c r="C10925" s="1" t="s">
        <v>1340</v>
      </c>
      <c r="D10925" s="1">
        <v>1977</v>
      </c>
      <c r="E10925" s="1" t="s">
        <v>1532</v>
      </c>
      <c r="F10925" s="1" t="s">
        <v>1330</v>
      </c>
    </row>
    <row r="10926" spans="1:7" x14ac:dyDescent="0.4">
      <c r="A10926" s="1" t="s">
        <v>2093</v>
      </c>
      <c r="B10926" s="1">
        <v>128</v>
      </c>
      <c r="C10926" s="1" t="s">
        <v>1340</v>
      </c>
      <c r="D10926" s="1">
        <v>1979</v>
      </c>
      <c r="E10926" s="1" t="s">
        <v>1353</v>
      </c>
    </row>
    <row r="10927" spans="1:7" x14ac:dyDescent="0.4">
      <c r="A10927" s="1" t="s">
        <v>2092</v>
      </c>
      <c r="B10927" s="1">
        <v>152</v>
      </c>
      <c r="C10927" s="1" t="s">
        <v>1340</v>
      </c>
      <c r="D10927" s="1">
        <v>1978</v>
      </c>
      <c r="E10927" s="1" t="s">
        <v>1335</v>
      </c>
      <c r="F10927" s="1" t="s">
        <v>1636</v>
      </c>
    </row>
    <row r="10928" spans="1:7" x14ac:dyDescent="0.4">
      <c r="A10928" s="1" t="s">
        <v>2091</v>
      </c>
      <c r="B10928" s="1">
        <v>148</v>
      </c>
      <c r="C10928" s="1" t="s">
        <v>1357</v>
      </c>
      <c r="D10928" s="1">
        <v>1978</v>
      </c>
      <c r="E10928" s="1" t="s">
        <v>1353</v>
      </c>
      <c r="F10928" s="1" t="s">
        <v>1334</v>
      </c>
      <c r="G10928" s="1" t="s">
        <v>2090</v>
      </c>
    </row>
    <row r="10929" spans="1:7" x14ac:dyDescent="0.4">
      <c r="A10929" s="1" t="s">
        <v>2089</v>
      </c>
      <c r="B10929" s="1">
        <v>544</v>
      </c>
      <c r="C10929" s="1" t="s">
        <v>1357</v>
      </c>
      <c r="D10929" s="1">
        <v>1979</v>
      </c>
      <c r="E10929" s="1" t="s">
        <v>1438</v>
      </c>
      <c r="F10929" s="1" t="s">
        <v>1334</v>
      </c>
      <c r="G10929" s="1" t="s">
        <v>1965</v>
      </c>
    </row>
    <row r="10930" spans="1:7" x14ac:dyDescent="0.4">
      <c r="A10930" s="1" t="s">
        <v>2088</v>
      </c>
      <c r="B10930" s="1">
        <v>260</v>
      </c>
      <c r="C10930" s="1" t="s">
        <v>1332</v>
      </c>
      <c r="D10930" s="1">
        <v>1978</v>
      </c>
      <c r="E10930" s="1" t="s">
        <v>1331</v>
      </c>
    </row>
    <row r="10931" spans="1:7" x14ac:dyDescent="0.4">
      <c r="A10931" s="1" t="s">
        <v>2087</v>
      </c>
      <c r="B10931" s="1">
        <v>431</v>
      </c>
      <c r="C10931" s="1" t="s">
        <v>1340</v>
      </c>
      <c r="D10931" s="1">
        <v>1979</v>
      </c>
      <c r="E10931" s="1" t="s">
        <v>1435</v>
      </c>
      <c r="F10931" s="1" t="s">
        <v>1636</v>
      </c>
    </row>
    <row r="10932" spans="1:7" x14ac:dyDescent="0.4">
      <c r="A10932" s="1" t="s">
        <v>2086</v>
      </c>
      <c r="B10932" s="1">
        <v>258</v>
      </c>
      <c r="C10932" s="1" t="s">
        <v>1340</v>
      </c>
      <c r="D10932" s="1">
        <v>1979</v>
      </c>
      <c r="E10932" s="1" t="s">
        <v>1335</v>
      </c>
      <c r="F10932" s="1" t="s">
        <v>1636</v>
      </c>
    </row>
    <row r="10933" spans="1:7" x14ac:dyDescent="0.4">
      <c r="A10933" s="1" t="s">
        <v>2085</v>
      </c>
      <c r="B10933" s="1">
        <v>253</v>
      </c>
      <c r="C10933" s="1" t="s">
        <v>1357</v>
      </c>
      <c r="D10933" s="1">
        <v>1978</v>
      </c>
      <c r="E10933" s="1" t="s">
        <v>1367</v>
      </c>
    </row>
    <row r="10934" spans="1:7" x14ac:dyDescent="0.4">
      <c r="A10934" s="1" t="s">
        <v>2084</v>
      </c>
      <c r="B10934" s="1">
        <v>238</v>
      </c>
      <c r="C10934" s="1" t="s">
        <v>1332</v>
      </c>
      <c r="D10934" s="1">
        <v>1978</v>
      </c>
      <c r="E10934" s="1" t="s">
        <v>1438</v>
      </c>
    </row>
    <row r="10935" spans="1:7" x14ac:dyDescent="0.4">
      <c r="A10935" s="1" t="s">
        <v>2083</v>
      </c>
      <c r="B10935" s="1">
        <v>520</v>
      </c>
      <c r="C10935" s="1" t="s">
        <v>1357</v>
      </c>
      <c r="D10935" s="1">
        <v>1978</v>
      </c>
      <c r="E10935" s="1" t="s">
        <v>1394</v>
      </c>
      <c r="F10935" s="1" t="s">
        <v>1330</v>
      </c>
    </row>
    <row r="10936" spans="1:7" x14ac:dyDescent="0.4">
      <c r="A10936" s="1" t="s">
        <v>2082</v>
      </c>
      <c r="B10936" s="1">
        <v>122</v>
      </c>
      <c r="C10936" s="1" t="s">
        <v>1340</v>
      </c>
      <c r="D10936" s="1">
        <v>1978</v>
      </c>
      <c r="E10936" s="1" t="s">
        <v>1331</v>
      </c>
      <c r="F10936" s="1" t="s">
        <v>1636</v>
      </c>
    </row>
    <row r="10937" spans="1:7" x14ac:dyDescent="0.4">
      <c r="A10937" s="1" t="s">
        <v>2081</v>
      </c>
      <c r="B10937" s="1">
        <v>130</v>
      </c>
      <c r="C10937" s="1" t="s">
        <v>1340</v>
      </c>
      <c r="D10937" s="1">
        <v>1980</v>
      </c>
      <c r="E10937" s="1" t="s">
        <v>1746</v>
      </c>
      <c r="F10937" s="1" t="s">
        <v>1636</v>
      </c>
    </row>
    <row r="10938" spans="1:7" x14ac:dyDescent="0.4">
      <c r="A10938" s="1" t="s">
        <v>2080</v>
      </c>
      <c r="C10938" s="1" t="s">
        <v>1340</v>
      </c>
      <c r="D10938" s="1">
        <v>1978</v>
      </c>
      <c r="E10938" s="1" t="s">
        <v>1385</v>
      </c>
      <c r="F10938" s="1" t="s">
        <v>1330</v>
      </c>
    </row>
    <row r="10939" spans="1:7" x14ac:dyDescent="0.4">
      <c r="A10939" s="1" t="s">
        <v>2079</v>
      </c>
      <c r="B10939" s="1">
        <v>132</v>
      </c>
      <c r="C10939" s="1" t="s">
        <v>1340</v>
      </c>
      <c r="D10939" s="1">
        <v>1979</v>
      </c>
      <c r="E10939" s="1" t="s">
        <v>1394</v>
      </c>
      <c r="F10939" s="1" t="s">
        <v>1330</v>
      </c>
    </row>
    <row r="10940" spans="1:7" x14ac:dyDescent="0.4">
      <c r="A10940" s="1" t="s">
        <v>2078</v>
      </c>
      <c r="B10940" s="1">
        <v>220</v>
      </c>
      <c r="C10940" s="1" t="s">
        <v>1332</v>
      </c>
      <c r="D10940" s="1">
        <v>1978</v>
      </c>
      <c r="E10940" s="1" t="s">
        <v>1353</v>
      </c>
    </row>
    <row r="10941" spans="1:7" x14ac:dyDescent="0.4">
      <c r="A10941" s="1" t="s">
        <v>2077</v>
      </c>
      <c r="B10941" s="1">
        <v>191</v>
      </c>
      <c r="C10941" s="1" t="s">
        <v>1340</v>
      </c>
      <c r="D10941" s="1">
        <v>1979</v>
      </c>
      <c r="E10941" s="1" t="s">
        <v>1335</v>
      </c>
      <c r="F10941" s="1" t="s">
        <v>1636</v>
      </c>
      <c r="G10941" s="1" t="s">
        <v>2076</v>
      </c>
    </row>
    <row r="10942" spans="1:7" x14ac:dyDescent="0.4">
      <c r="A10942" s="1" t="s">
        <v>2075</v>
      </c>
      <c r="B10942" s="1">
        <v>148</v>
      </c>
      <c r="C10942" s="1" t="s">
        <v>1357</v>
      </c>
      <c r="D10942" s="1">
        <v>1979</v>
      </c>
      <c r="E10942" s="1" t="s">
        <v>2074</v>
      </c>
    </row>
    <row r="10943" spans="1:7" x14ac:dyDescent="0.4">
      <c r="A10943" s="1" t="s">
        <v>2073</v>
      </c>
      <c r="B10943" s="1">
        <v>132</v>
      </c>
      <c r="C10943" s="1" t="s">
        <v>1340</v>
      </c>
      <c r="D10943" s="1">
        <v>1979</v>
      </c>
      <c r="E10943" s="1" t="s">
        <v>1360</v>
      </c>
      <c r="F10943" s="1" t="s">
        <v>1330</v>
      </c>
    </row>
    <row r="10944" spans="1:7" x14ac:dyDescent="0.4">
      <c r="A10944" s="1" t="s">
        <v>2072</v>
      </c>
      <c r="B10944" s="1">
        <v>160</v>
      </c>
      <c r="C10944" s="1" t="s">
        <v>1357</v>
      </c>
      <c r="D10944" s="1">
        <v>1979</v>
      </c>
      <c r="E10944" s="1" t="s">
        <v>1391</v>
      </c>
      <c r="F10944" s="1" t="s">
        <v>1334</v>
      </c>
    </row>
    <row r="10945" spans="1:7" x14ac:dyDescent="0.4">
      <c r="A10945" s="1" t="s">
        <v>2071</v>
      </c>
      <c r="B10945" s="1">
        <v>185</v>
      </c>
      <c r="C10945" s="1" t="s">
        <v>1340</v>
      </c>
      <c r="D10945" s="1">
        <v>1978</v>
      </c>
      <c r="E10945" s="1" t="s">
        <v>1353</v>
      </c>
      <c r="F10945" s="1" t="s">
        <v>1330</v>
      </c>
    </row>
    <row r="10946" spans="1:7" x14ac:dyDescent="0.4">
      <c r="A10946" s="1" t="s">
        <v>2070</v>
      </c>
      <c r="B10946" s="1">
        <v>434</v>
      </c>
      <c r="C10946" s="1" t="s">
        <v>1357</v>
      </c>
      <c r="D10946" s="1">
        <v>1979</v>
      </c>
      <c r="E10946" s="1" t="s">
        <v>1394</v>
      </c>
      <c r="F10946" s="1" t="s">
        <v>1330</v>
      </c>
    </row>
    <row r="10947" spans="1:7" x14ac:dyDescent="0.4">
      <c r="A10947" s="1" t="s">
        <v>2069</v>
      </c>
      <c r="B10947" s="1">
        <v>530</v>
      </c>
      <c r="C10947" s="1" t="s">
        <v>1357</v>
      </c>
      <c r="D10947" s="1">
        <v>1979</v>
      </c>
      <c r="E10947" s="1" t="s">
        <v>1331</v>
      </c>
      <c r="F10947" s="1" t="s">
        <v>1334</v>
      </c>
    </row>
    <row r="10948" spans="1:7" x14ac:dyDescent="0.4">
      <c r="A10948" s="1" t="s">
        <v>2068</v>
      </c>
      <c r="B10948" s="1">
        <v>600</v>
      </c>
      <c r="C10948" s="1" t="s">
        <v>1357</v>
      </c>
      <c r="D10948" s="1">
        <v>1979</v>
      </c>
      <c r="E10948" s="1" t="s">
        <v>1343</v>
      </c>
      <c r="F10948" s="1" t="s">
        <v>1334</v>
      </c>
      <c r="G10948" s="1" t="s">
        <v>1520</v>
      </c>
    </row>
    <row r="10949" spans="1:7" x14ac:dyDescent="0.4">
      <c r="A10949" s="1" t="s">
        <v>2067</v>
      </c>
      <c r="B10949" s="1">
        <v>200</v>
      </c>
      <c r="C10949" s="1" t="s">
        <v>1357</v>
      </c>
      <c r="D10949" s="1">
        <v>1979</v>
      </c>
      <c r="E10949" s="1" t="s">
        <v>1367</v>
      </c>
      <c r="F10949" s="1" t="s">
        <v>1330</v>
      </c>
    </row>
    <row r="10950" spans="1:7" x14ac:dyDescent="0.4">
      <c r="A10950" s="1" t="s">
        <v>2066</v>
      </c>
      <c r="B10950" s="1">
        <v>267</v>
      </c>
      <c r="C10950" s="1" t="s">
        <v>1357</v>
      </c>
      <c r="D10950" s="1">
        <v>1979</v>
      </c>
      <c r="E10950" s="1" t="s">
        <v>1385</v>
      </c>
      <c r="F10950" s="1" t="s">
        <v>1330</v>
      </c>
    </row>
    <row r="10951" spans="1:7" x14ac:dyDescent="0.4">
      <c r="A10951" s="1" t="s">
        <v>2065</v>
      </c>
      <c r="B10951" s="1">
        <v>256</v>
      </c>
      <c r="C10951" s="1" t="s">
        <v>1357</v>
      </c>
      <c r="D10951" s="1">
        <v>1980</v>
      </c>
      <c r="E10951" s="1" t="s">
        <v>1367</v>
      </c>
      <c r="F10951" s="1" t="s">
        <v>1330</v>
      </c>
      <c r="G10951" s="1" t="s">
        <v>1898</v>
      </c>
    </row>
    <row r="10952" spans="1:7" x14ac:dyDescent="0.4">
      <c r="A10952" s="1" t="s">
        <v>2064</v>
      </c>
      <c r="B10952" s="1">
        <v>300</v>
      </c>
      <c r="C10952" s="1" t="s">
        <v>1433</v>
      </c>
      <c r="D10952" s="1">
        <v>1979</v>
      </c>
      <c r="E10952" s="1" t="s">
        <v>1331</v>
      </c>
    </row>
    <row r="10953" spans="1:7" x14ac:dyDescent="0.4">
      <c r="A10953" s="1" t="s">
        <v>2063</v>
      </c>
      <c r="B10953" s="1">
        <v>144</v>
      </c>
      <c r="C10953" s="1" t="s">
        <v>1357</v>
      </c>
      <c r="D10953" s="1">
        <v>1979</v>
      </c>
      <c r="E10953" s="1" t="s">
        <v>1331</v>
      </c>
      <c r="F10953" s="1" t="s">
        <v>1330</v>
      </c>
    </row>
    <row r="10954" spans="1:7" x14ac:dyDescent="0.4">
      <c r="A10954" s="1" t="s">
        <v>2062</v>
      </c>
      <c r="B10954" s="1">
        <v>246</v>
      </c>
      <c r="C10954" s="1" t="s">
        <v>1943</v>
      </c>
      <c r="D10954" s="1">
        <v>1980</v>
      </c>
      <c r="E10954" s="1" t="s">
        <v>1367</v>
      </c>
      <c r="F10954" s="1" t="s">
        <v>1330</v>
      </c>
    </row>
    <row r="10955" spans="1:7" x14ac:dyDescent="0.4">
      <c r="A10955" s="1" t="s">
        <v>2061</v>
      </c>
      <c r="B10955" s="1">
        <v>120</v>
      </c>
      <c r="C10955" s="1" t="s">
        <v>1340</v>
      </c>
      <c r="D10955" s="1">
        <v>1978</v>
      </c>
      <c r="E10955" s="1" t="s">
        <v>1391</v>
      </c>
      <c r="F10955" s="1" t="s">
        <v>1330</v>
      </c>
    </row>
    <row r="10956" spans="1:7" x14ac:dyDescent="0.4">
      <c r="A10956" s="1" t="s">
        <v>2060</v>
      </c>
      <c r="B10956" s="1">
        <v>2653</v>
      </c>
      <c r="C10956" s="1" t="s">
        <v>1347</v>
      </c>
      <c r="D10956" s="1">
        <v>1980</v>
      </c>
      <c r="E10956" s="1" t="s">
        <v>1746</v>
      </c>
      <c r="F10956" s="1" t="s">
        <v>1334</v>
      </c>
      <c r="G10956" s="1" t="s">
        <v>2058</v>
      </c>
    </row>
    <row r="10957" spans="1:7" x14ac:dyDescent="0.4">
      <c r="A10957" s="1" t="s">
        <v>2059</v>
      </c>
      <c r="B10957" s="1">
        <v>2400</v>
      </c>
      <c r="C10957" s="1" t="s">
        <v>1347</v>
      </c>
      <c r="D10957" s="1">
        <v>1980</v>
      </c>
      <c r="E10957" s="1" t="s">
        <v>1746</v>
      </c>
      <c r="F10957" s="1" t="s">
        <v>1334</v>
      </c>
      <c r="G10957" s="1" t="s">
        <v>2058</v>
      </c>
    </row>
    <row r="10958" spans="1:7" x14ac:dyDescent="0.4">
      <c r="A10958" s="1" t="s">
        <v>2057</v>
      </c>
      <c r="B10958" s="1">
        <v>212</v>
      </c>
      <c r="C10958" s="1" t="s">
        <v>1332</v>
      </c>
      <c r="D10958" s="1">
        <v>1979</v>
      </c>
      <c r="E10958" s="1" t="s">
        <v>1353</v>
      </c>
      <c r="F10958" s="1" t="s">
        <v>1330</v>
      </c>
    </row>
    <row r="10959" spans="1:7" x14ac:dyDescent="0.4">
      <c r="A10959" s="1" t="s">
        <v>2056</v>
      </c>
      <c r="B10959" s="1">
        <v>210</v>
      </c>
      <c r="C10959" s="1" t="s">
        <v>1357</v>
      </c>
      <c r="D10959" s="1">
        <v>1978</v>
      </c>
      <c r="E10959" s="1" t="s">
        <v>1367</v>
      </c>
    </row>
    <row r="10960" spans="1:7" x14ac:dyDescent="0.4">
      <c r="A10960" s="1" t="s">
        <v>2055</v>
      </c>
      <c r="B10960" s="1">
        <v>156</v>
      </c>
      <c r="C10960" s="1" t="s">
        <v>1357</v>
      </c>
      <c r="D10960" s="1">
        <v>1978</v>
      </c>
      <c r="E10960" s="1" t="s">
        <v>1360</v>
      </c>
      <c r="F10960" s="1" t="s">
        <v>1334</v>
      </c>
      <c r="G10960" s="1" t="s">
        <v>1901</v>
      </c>
    </row>
    <row r="10961" spans="1:7" x14ac:dyDescent="0.4">
      <c r="A10961" s="1" t="s">
        <v>2054</v>
      </c>
      <c r="B10961" s="1">
        <v>249</v>
      </c>
      <c r="C10961" s="1" t="s">
        <v>1357</v>
      </c>
      <c r="D10961" s="1">
        <v>1979</v>
      </c>
      <c r="E10961" s="1" t="s">
        <v>1349</v>
      </c>
      <c r="G10961" s="1" t="s">
        <v>2053</v>
      </c>
    </row>
    <row r="10962" spans="1:7" x14ac:dyDescent="0.4">
      <c r="A10962" s="1" t="s">
        <v>2052</v>
      </c>
      <c r="B10962" s="1">
        <v>249</v>
      </c>
      <c r="C10962" s="1" t="s">
        <v>1357</v>
      </c>
      <c r="D10962" s="1">
        <v>1979</v>
      </c>
      <c r="E10962" s="1" t="s">
        <v>1423</v>
      </c>
      <c r="F10962" s="1" t="s">
        <v>1636</v>
      </c>
    </row>
    <row r="10963" spans="1:7" x14ac:dyDescent="0.4">
      <c r="A10963" s="1" t="s">
        <v>2051</v>
      </c>
      <c r="B10963" s="1">
        <v>262</v>
      </c>
      <c r="C10963" s="1" t="s">
        <v>1357</v>
      </c>
      <c r="D10963" s="1">
        <v>1979</v>
      </c>
      <c r="E10963" s="1" t="s">
        <v>1349</v>
      </c>
    </row>
    <row r="10964" spans="1:7" x14ac:dyDescent="0.4">
      <c r="A10964" s="1" t="s">
        <v>2050</v>
      </c>
      <c r="B10964" s="1">
        <v>145</v>
      </c>
      <c r="C10964" s="1" t="s">
        <v>1340</v>
      </c>
      <c r="D10964" s="1">
        <v>1978</v>
      </c>
      <c r="E10964" s="1" t="s">
        <v>1438</v>
      </c>
      <c r="F10964" s="1" t="s">
        <v>1330</v>
      </c>
    </row>
    <row r="10965" spans="1:7" x14ac:dyDescent="0.4">
      <c r="A10965" s="1" t="s">
        <v>2049</v>
      </c>
      <c r="B10965" s="1">
        <v>274</v>
      </c>
      <c r="C10965" s="1" t="s">
        <v>1357</v>
      </c>
      <c r="D10965" s="1">
        <v>1979</v>
      </c>
      <c r="E10965" s="1" t="s">
        <v>1367</v>
      </c>
      <c r="G10965" s="1" t="s">
        <v>1887</v>
      </c>
    </row>
    <row r="10966" spans="1:7" x14ac:dyDescent="0.4">
      <c r="A10966" s="1" t="s">
        <v>2048</v>
      </c>
      <c r="B10966" s="1">
        <v>652</v>
      </c>
      <c r="C10966" s="1" t="s">
        <v>1340</v>
      </c>
      <c r="D10966" s="1">
        <v>1979</v>
      </c>
      <c r="E10966" s="1" t="s">
        <v>1721</v>
      </c>
      <c r="F10966" s="1" t="s">
        <v>1636</v>
      </c>
    </row>
    <row r="10967" spans="1:7" x14ac:dyDescent="0.4">
      <c r="A10967" s="1" t="s">
        <v>2047</v>
      </c>
      <c r="B10967" s="1">
        <v>253</v>
      </c>
      <c r="C10967" s="1" t="s">
        <v>1357</v>
      </c>
      <c r="D10967" s="1">
        <v>1979</v>
      </c>
      <c r="E10967" s="1" t="s">
        <v>1345</v>
      </c>
    </row>
    <row r="10968" spans="1:7" x14ac:dyDescent="0.4">
      <c r="A10968" s="1" t="s">
        <v>2046</v>
      </c>
      <c r="B10968" s="1">
        <v>319</v>
      </c>
      <c r="C10968" s="1" t="s">
        <v>1433</v>
      </c>
      <c r="D10968" s="1">
        <v>1979</v>
      </c>
      <c r="E10968" s="1" t="s">
        <v>2045</v>
      </c>
      <c r="F10968" s="1" t="s">
        <v>1334</v>
      </c>
    </row>
    <row r="10969" spans="1:7" x14ac:dyDescent="0.4">
      <c r="A10969" s="1" t="s">
        <v>2044</v>
      </c>
      <c r="B10969" s="1">
        <v>319</v>
      </c>
      <c r="C10969" s="1" t="s">
        <v>1433</v>
      </c>
      <c r="D10969" s="1">
        <v>1979</v>
      </c>
      <c r="E10969" s="1" t="s">
        <v>1371</v>
      </c>
      <c r="F10969" s="1" t="s">
        <v>1330</v>
      </c>
    </row>
    <row r="10970" spans="1:7" x14ac:dyDescent="0.4">
      <c r="A10970" s="1" t="s">
        <v>2043</v>
      </c>
      <c r="B10970" s="1">
        <v>319</v>
      </c>
      <c r="C10970" s="1" t="s">
        <v>1433</v>
      </c>
      <c r="D10970" s="1">
        <v>1979</v>
      </c>
      <c r="E10970" s="1" t="s">
        <v>2042</v>
      </c>
      <c r="F10970" s="1" t="s">
        <v>1334</v>
      </c>
      <c r="G10970" s="1" t="s">
        <v>2041</v>
      </c>
    </row>
    <row r="10971" spans="1:7" x14ac:dyDescent="0.4">
      <c r="A10971" s="1" t="s">
        <v>2040</v>
      </c>
      <c r="B10971" s="1">
        <v>318</v>
      </c>
      <c r="C10971" s="1" t="s">
        <v>1357</v>
      </c>
      <c r="D10971" s="1">
        <v>1979</v>
      </c>
      <c r="E10971" s="1" t="s">
        <v>1367</v>
      </c>
    </row>
    <row r="10972" spans="1:7" x14ac:dyDescent="0.4">
      <c r="A10972" s="1" t="s">
        <v>2039</v>
      </c>
      <c r="B10972" s="1">
        <v>319</v>
      </c>
      <c r="C10972" s="1" t="s">
        <v>1433</v>
      </c>
      <c r="D10972" s="1">
        <v>1979</v>
      </c>
      <c r="E10972" s="1" t="s">
        <v>1782</v>
      </c>
      <c r="F10972" s="1" t="s">
        <v>1334</v>
      </c>
      <c r="G10972" s="1" t="s">
        <v>1781</v>
      </c>
    </row>
    <row r="10973" spans="1:7" x14ac:dyDescent="0.4">
      <c r="A10973" s="1" t="s">
        <v>2038</v>
      </c>
      <c r="B10973" s="1">
        <v>319</v>
      </c>
      <c r="C10973" s="1" t="s">
        <v>1433</v>
      </c>
      <c r="D10973" s="1">
        <v>1979</v>
      </c>
      <c r="E10973" s="1" t="s">
        <v>1353</v>
      </c>
      <c r="F10973" s="1" t="s">
        <v>1330</v>
      </c>
    </row>
    <row r="10974" spans="1:7" x14ac:dyDescent="0.4">
      <c r="A10974" s="1" t="s">
        <v>2037</v>
      </c>
      <c r="B10974" s="1">
        <v>319</v>
      </c>
      <c r="C10974" s="1" t="s">
        <v>1433</v>
      </c>
      <c r="D10974" s="1">
        <v>1979</v>
      </c>
      <c r="E10974" s="1" t="s">
        <v>1331</v>
      </c>
      <c r="F10974" s="1" t="s">
        <v>1330</v>
      </c>
      <c r="G10974" s="1" t="s">
        <v>2036</v>
      </c>
    </row>
    <row r="10975" spans="1:7" x14ac:dyDescent="0.4">
      <c r="A10975" s="1" t="s">
        <v>2035</v>
      </c>
      <c r="B10975" s="1">
        <v>332</v>
      </c>
      <c r="C10975" s="1" t="s">
        <v>1357</v>
      </c>
      <c r="D10975" s="1">
        <v>1980</v>
      </c>
      <c r="E10975" s="1" t="s">
        <v>1349</v>
      </c>
      <c r="F10975" s="1" t="s">
        <v>1334</v>
      </c>
    </row>
    <row r="10976" spans="1:7" x14ac:dyDescent="0.4">
      <c r="A10976" s="1" t="s">
        <v>2034</v>
      </c>
      <c r="B10976" s="1">
        <v>332</v>
      </c>
      <c r="C10976" s="1" t="s">
        <v>1357</v>
      </c>
      <c r="D10976" s="1">
        <v>1980</v>
      </c>
      <c r="E10976" s="1" t="s">
        <v>1349</v>
      </c>
      <c r="F10976" s="1" t="s">
        <v>1334</v>
      </c>
    </row>
    <row r="10977" spans="1:7" x14ac:dyDescent="0.4">
      <c r="A10977" s="1" t="s">
        <v>2033</v>
      </c>
      <c r="B10977" s="1">
        <v>319</v>
      </c>
      <c r="C10977" s="1" t="s">
        <v>1340</v>
      </c>
      <c r="D10977" s="1">
        <v>1979</v>
      </c>
      <c r="E10977" s="1" t="s">
        <v>1345</v>
      </c>
      <c r="F10977" s="1" t="s">
        <v>1330</v>
      </c>
    </row>
    <row r="10978" spans="1:7" x14ac:dyDescent="0.4">
      <c r="A10978" s="1" t="s">
        <v>2032</v>
      </c>
      <c r="B10978" s="1">
        <v>288</v>
      </c>
      <c r="C10978" s="1" t="s">
        <v>1340</v>
      </c>
      <c r="D10978" s="1">
        <v>1979</v>
      </c>
      <c r="E10978" s="1" t="s">
        <v>1435</v>
      </c>
      <c r="F10978" s="1" t="s">
        <v>1330</v>
      </c>
    </row>
    <row r="10979" spans="1:7" x14ac:dyDescent="0.4">
      <c r="A10979" s="1" t="s">
        <v>2031</v>
      </c>
      <c r="B10979" s="1">
        <v>533</v>
      </c>
      <c r="C10979" s="1" t="s">
        <v>1340</v>
      </c>
      <c r="D10979" s="1">
        <v>1981</v>
      </c>
      <c r="E10979" s="1" t="s">
        <v>1353</v>
      </c>
      <c r="F10979" s="1" t="s">
        <v>1330</v>
      </c>
    </row>
    <row r="10980" spans="1:7" x14ac:dyDescent="0.4">
      <c r="A10980" s="1" t="s">
        <v>2030</v>
      </c>
      <c r="B10980" s="1">
        <v>435</v>
      </c>
      <c r="C10980" s="1" t="s">
        <v>1357</v>
      </c>
      <c r="D10980" s="1">
        <v>1980</v>
      </c>
      <c r="E10980" s="1" t="s">
        <v>1367</v>
      </c>
      <c r="F10980" s="1" t="s">
        <v>1334</v>
      </c>
    </row>
    <row r="10981" spans="1:7" x14ac:dyDescent="0.4">
      <c r="A10981" s="1" t="s">
        <v>2029</v>
      </c>
      <c r="B10981" s="1">
        <v>435</v>
      </c>
      <c r="C10981" s="1" t="s">
        <v>1357</v>
      </c>
      <c r="D10981" s="1">
        <v>1980</v>
      </c>
      <c r="E10981" s="1" t="s">
        <v>1771</v>
      </c>
      <c r="F10981" s="1" t="s">
        <v>1334</v>
      </c>
    </row>
    <row r="10982" spans="1:7" x14ac:dyDescent="0.4">
      <c r="A10982" s="1" t="s">
        <v>2028</v>
      </c>
      <c r="B10982" s="1">
        <v>220</v>
      </c>
      <c r="C10982" s="1" t="s">
        <v>1340</v>
      </c>
      <c r="D10982" s="1">
        <v>1979</v>
      </c>
      <c r="E10982" s="1" t="s">
        <v>1782</v>
      </c>
      <c r="F10982" s="1" t="s">
        <v>1334</v>
      </c>
    </row>
    <row r="10983" spans="1:7" x14ac:dyDescent="0.4">
      <c r="A10983" s="1" t="s">
        <v>2027</v>
      </c>
      <c r="B10983" s="1">
        <v>100</v>
      </c>
      <c r="C10983" s="1" t="s">
        <v>1340</v>
      </c>
      <c r="D10983" s="1">
        <v>1979</v>
      </c>
      <c r="E10983" s="1" t="s">
        <v>2026</v>
      </c>
    </row>
    <row r="10984" spans="1:7" x14ac:dyDescent="0.4">
      <c r="A10984" s="1" t="s">
        <v>2025</v>
      </c>
      <c r="B10984" s="1">
        <v>371</v>
      </c>
      <c r="C10984" s="1" t="s">
        <v>1332</v>
      </c>
      <c r="D10984" s="1">
        <v>1979</v>
      </c>
      <c r="E10984" s="1" t="s">
        <v>1343</v>
      </c>
      <c r="F10984" s="1" t="s">
        <v>1636</v>
      </c>
      <c r="G10984" s="1" t="s">
        <v>1342</v>
      </c>
    </row>
    <row r="10985" spans="1:7" x14ac:dyDescent="0.4">
      <c r="A10985" s="1" t="s">
        <v>2024</v>
      </c>
      <c r="C10985" s="1" t="s">
        <v>1357</v>
      </c>
      <c r="D10985" s="1">
        <v>1980</v>
      </c>
      <c r="E10985" s="1" t="s">
        <v>1746</v>
      </c>
      <c r="F10985" s="1" t="s">
        <v>2021</v>
      </c>
      <c r="G10985" s="1" t="s">
        <v>2020</v>
      </c>
    </row>
    <row r="10986" spans="1:7" x14ac:dyDescent="0.4">
      <c r="A10986" s="1" t="s">
        <v>2023</v>
      </c>
      <c r="B10986" s="1">
        <v>3466</v>
      </c>
      <c r="C10986" s="1" t="s">
        <v>1347</v>
      </c>
      <c r="D10986" s="1">
        <v>1980</v>
      </c>
      <c r="E10986" s="1" t="s">
        <v>1752</v>
      </c>
      <c r="F10986" s="1" t="s">
        <v>2021</v>
      </c>
    </row>
    <row r="10987" spans="1:7" x14ac:dyDescent="0.4">
      <c r="A10987" s="1" t="s">
        <v>2022</v>
      </c>
      <c r="C10987" s="1" t="s">
        <v>1357</v>
      </c>
      <c r="D10987" s="1">
        <v>1981</v>
      </c>
      <c r="E10987" s="1" t="s">
        <v>1746</v>
      </c>
      <c r="F10987" s="1" t="s">
        <v>2021</v>
      </c>
      <c r="G10987" s="1" t="s">
        <v>2020</v>
      </c>
    </row>
    <row r="10988" spans="1:7" x14ac:dyDescent="0.4">
      <c r="A10988" s="1" t="s">
        <v>2019</v>
      </c>
      <c r="B10988" s="1">
        <v>204</v>
      </c>
      <c r="C10988" s="1" t="s">
        <v>1340</v>
      </c>
      <c r="D10988" s="1">
        <v>1979</v>
      </c>
      <c r="E10988" s="1" t="s">
        <v>1353</v>
      </c>
      <c r="F10988" s="1" t="s">
        <v>1330</v>
      </c>
    </row>
    <row r="10989" spans="1:7" x14ac:dyDescent="0.4">
      <c r="A10989" s="1" t="s">
        <v>2018</v>
      </c>
      <c r="B10989" s="1">
        <v>168</v>
      </c>
      <c r="D10989" s="1">
        <v>1980</v>
      </c>
      <c r="E10989" s="1" t="s">
        <v>1353</v>
      </c>
      <c r="F10989" s="1" t="s">
        <v>1330</v>
      </c>
    </row>
    <row r="10990" spans="1:7" x14ac:dyDescent="0.4">
      <c r="A10990" s="1" t="s">
        <v>2017</v>
      </c>
      <c r="B10990" s="1">
        <v>128</v>
      </c>
      <c r="C10990" s="1" t="s">
        <v>1340</v>
      </c>
      <c r="D10990" s="1">
        <v>1980</v>
      </c>
      <c r="E10990" s="1" t="s">
        <v>1420</v>
      </c>
      <c r="F10990" s="1" t="s">
        <v>1330</v>
      </c>
    </row>
    <row r="10991" spans="1:7" x14ac:dyDescent="0.4">
      <c r="A10991" s="1" t="s">
        <v>2016</v>
      </c>
      <c r="B10991" s="1">
        <v>514</v>
      </c>
      <c r="C10991" s="1" t="s">
        <v>1357</v>
      </c>
      <c r="D10991" s="1">
        <v>1980</v>
      </c>
      <c r="E10991" s="1" t="s">
        <v>1343</v>
      </c>
      <c r="F10991" s="1" t="s">
        <v>1334</v>
      </c>
      <c r="G10991" s="1" t="s">
        <v>1520</v>
      </c>
    </row>
    <row r="10992" spans="1:7" x14ac:dyDescent="0.4">
      <c r="A10992" s="1" t="s">
        <v>2015</v>
      </c>
      <c r="C10992" s="1" t="s">
        <v>1357</v>
      </c>
      <c r="D10992" s="1">
        <v>1979</v>
      </c>
      <c r="E10992" s="1" t="s">
        <v>1331</v>
      </c>
      <c r="F10992" s="1" t="s">
        <v>1334</v>
      </c>
    </row>
    <row r="10993" spans="1:7" x14ac:dyDescent="0.4">
      <c r="A10993" s="1" t="s">
        <v>2014</v>
      </c>
      <c r="B10993" s="1">
        <v>2824</v>
      </c>
      <c r="C10993" s="1" t="s">
        <v>1347</v>
      </c>
      <c r="D10993" s="1">
        <v>1982</v>
      </c>
      <c r="E10993" s="1" t="s">
        <v>1746</v>
      </c>
      <c r="F10993" s="1" t="s">
        <v>1334</v>
      </c>
      <c r="G10993" s="1" t="s">
        <v>1745</v>
      </c>
    </row>
    <row r="10994" spans="1:7" x14ac:dyDescent="0.4">
      <c r="A10994" s="1" t="s">
        <v>2013</v>
      </c>
      <c r="B10994" s="1">
        <v>2824</v>
      </c>
      <c r="C10994" s="1" t="s">
        <v>1347</v>
      </c>
      <c r="D10994" s="1">
        <v>1982</v>
      </c>
      <c r="E10994" s="1" t="s">
        <v>1746</v>
      </c>
      <c r="F10994" s="1" t="s">
        <v>1334</v>
      </c>
      <c r="G10994" s="1" t="s">
        <v>1745</v>
      </c>
    </row>
    <row r="10995" spans="1:7" x14ac:dyDescent="0.4">
      <c r="A10995" s="1" t="s">
        <v>2012</v>
      </c>
      <c r="B10995" s="1">
        <v>1994</v>
      </c>
      <c r="C10995" s="1" t="s">
        <v>1943</v>
      </c>
      <c r="D10995" s="1">
        <v>1983</v>
      </c>
      <c r="E10995" s="1" t="s">
        <v>1746</v>
      </c>
      <c r="F10995" s="1" t="s">
        <v>1334</v>
      </c>
      <c r="G10995" s="1" t="s">
        <v>1745</v>
      </c>
    </row>
    <row r="10996" spans="1:7" x14ac:dyDescent="0.4">
      <c r="A10996" s="1" t="s">
        <v>2011</v>
      </c>
      <c r="B10996" s="1">
        <v>90</v>
      </c>
      <c r="D10996" s="1">
        <v>1979</v>
      </c>
      <c r="E10996" s="1" t="s">
        <v>2010</v>
      </c>
      <c r="F10996" s="1" t="s">
        <v>1334</v>
      </c>
    </row>
    <row r="10997" spans="1:7" x14ac:dyDescent="0.4">
      <c r="A10997" s="1" t="s">
        <v>2009</v>
      </c>
      <c r="B10997" s="1">
        <v>238</v>
      </c>
      <c r="D10997" s="1">
        <v>1980</v>
      </c>
      <c r="E10997" s="1" t="s">
        <v>1969</v>
      </c>
      <c r="F10997" s="1" t="s">
        <v>1330</v>
      </c>
    </row>
    <row r="10998" spans="1:7" x14ac:dyDescent="0.4">
      <c r="A10998" s="1" t="s">
        <v>2008</v>
      </c>
      <c r="B10998" s="1">
        <v>162</v>
      </c>
      <c r="C10998" s="1" t="s">
        <v>1357</v>
      </c>
      <c r="D10998" s="1">
        <v>1980</v>
      </c>
      <c r="E10998" s="1" t="s">
        <v>1351</v>
      </c>
      <c r="F10998" s="1" t="s">
        <v>1330</v>
      </c>
      <c r="G10998" s="1" t="s">
        <v>1901</v>
      </c>
    </row>
    <row r="10999" spans="1:7" x14ac:dyDescent="0.4">
      <c r="A10999" s="1" t="s">
        <v>2006</v>
      </c>
      <c r="D10999" s="1">
        <v>1981</v>
      </c>
      <c r="E10999" s="1" t="s">
        <v>1391</v>
      </c>
      <c r="G10999" s="1" t="s">
        <v>1613</v>
      </c>
    </row>
    <row r="11000" spans="1:7" x14ac:dyDescent="0.4">
      <c r="A11000" s="1" t="s">
        <v>2005</v>
      </c>
      <c r="B11000" s="1">
        <v>96</v>
      </c>
      <c r="C11000" s="1" t="s">
        <v>1357</v>
      </c>
      <c r="D11000" s="1">
        <v>1980</v>
      </c>
      <c r="E11000" s="1" t="s">
        <v>1391</v>
      </c>
      <c r="F11000" s="1" t="s">
        <v>1334</v>
      </c>
      <c r="G11000" s="1" t="s">
        <v>1998</v>
      </c>
    </row>
    <row r="11001" spans="1:7" x14ac:dyDescent="0.4">
      <c r="A11001" s="1" t="s">
        <v>2004</v>
      </c>
      <c r="B11001" s="1">
        <v>196</v>
      </c>
      <c r="C11001" s="1" t="s">
        <v>1332</v>
      </c>
      <c r="D11001" s="1">
        <v>1981</v>
      </c>
      <c r="E11001" s="1" t="s">
        <v>1335</v>
      </c>
      <c r="F11001" s="1" t="s">
        <v>1636</v>
      </c>
    </row>
    <row r="11002" spans="1:7" x14ac:dyDescent="0.4">
      <c r="A11002" s="1" t="s">
        <v>2003</v>
      </c>
      <c r="B11002" s="1">
        <v>217</v>
      </c>
      <c r="C11002" s="1" t="s">
        <v>1340</v>
      </c>
      <c r="D11002" s="1">
        <v>1982</v>
      </c>
      <c r="E11002" s="1" t="s">
        <v>1367</v>
      </c>
      <c r="F11002" s="1" t="s">
        <v>1330</v>
      </c>
    </row>
    <row r="11003" spans="1:7" x14ac:dyDescent="0.4">
      <c r="A11003" s="1" t="s">
        <v>2002</v>
      </c>
      <c r="B11003" s="1">
        <v>160</v>
      </c>
      <c r="C11003" s="1" t="s">
        <v>1340</v>
      </c>
      <c r="D11003" s="1">
        <v>1980</v>
      </c>
      <c r="E11003" s="1" t="s">
        <v>1425</v>
      </c>
      <c r="F11003" s="1" t="s">
        <v>1334</v>
      </c>
    </row>
    <row r="11004" spans="1:7" x14ac:dyDescent="0.4">
      <c r="A11004" s="1" t="s">
        <v>2001</v>
      </c>
      <c r="B11004" s="1">
        <v>305</v>
      </c>
      <c r="C11004" s="1" t="s">
        <v>1340</v>
      </c>
      <c r="D11004" s="1">
        <v>1980</v>
      </c>
      <c r="E11004" s="1" t="s">
        <v>1435</v>
      </c>
      <c r="F11004" s="1" t="s">
        <v>1330</v>
      </c>
    </row>
    <row r="11005" spans="1:7" x14ac:dyDescent="0.4">
      <c r="A11005" s="1" t="s">
        <v>2000</v>
      </c>
      <c r="B11005" s="1">
        <v>244</v>
      </c>
      <c r="C11005" s="1" t="s">
        <v>1340</v>
      </c>
      <c r="D11005" s="1">
        <v>1980</v>
      </c>
      <c r="E11005" s="1" t="s">
        <v>1782</v>
      </c>
      <c r="F11005" s="1" t="s">
        <v>1334</v>
      </c>
      <c r="G11005" s="1" t="s">
        <v>1996</v>
      </c>
    </row>
    <row r="11006" spans="1:7" x14ac:dyDescent="0.4">
      <c r="A11006" s="1" t="s">
        <v>1999</v>
      </c>
      <c r="B11006" s="1">
        <v>96</v>
      </c>
      <c r="C11006" s="1" t="s">
        <v>1357</v>
      </c>
      <c r="D11006" s="1">
        <v>1981</v>
      </c>
      <c r="E11006" s="1" t="s">
        <v>1391</v>
      </c>
      <c r="F11006" s="1" t="s">
        <v>1330</v>
      </c>
      <c r="G11006" s="1" t="s">
        <v>1998</v>
      </c>
    </row>
    <row r="11007" spans="1:7" x14ac:dyDescent="0.4">
      <c r="A11007" s="1" t="s">
        <v>1997</v>
      </c>
      <c r="B11007" s="1">
        <v>244</v>
      </c>
      <c r="C11007" s="1" t="s">
        <v>1340</v>
      </c>
      <c r="D11007" s="1">
        <v>1980</v>
      </c>
      <c r="E11007" s="1" t="s">
        <v>1782</v>
      </c>
      <c r="F11007" s="1" t="s">
        <v>1334</v>
      </c>
      <c r="G11007" s="1" t="s">
        <v>1996</v>
      </c>
    </row>
    <row r="11008" spans="1:7" x14ac:dyDescent="0.4">
      <c r="A11008" s="1" t="s">
        <v>1995</v>
      </c>
      <c r="B11008" s="1">
        <v>108</v>
      </c>
      <c r="C11008" s="1" t="s">
        <v>1340</v>
      </c>
      <c r="D11008" s="1">
        <v>1982</v>
      </c>
      <c r="E11008" s="1" t="s">
        <v>1467</v>
      </c>
    </row>
    <row r="11009" spans="1:7" x14ac:dyDescent="0.4">
      <c r="A11009" s="1" t="s">
        <v>1994</v>
      </c>
      <c r="C11009" s="1" t="s">
        <v>1357</v>
      </c>
      <c r="D11009" s="1">
        <v>1981</v>
      </c>
      <c r="E11009" s="1" t="s">
        <v>1367</v>
      </c>
      <c r="F11009" s="1" t="s">
        <v>1334</v>
      </c>
    </row>
    <row r="11010" spans="1:7" x14ac:dyDescent="0.4">
      <c r="A11010" s="1" t="s">
        <v>1993</v>
      </c>
      <c r="B11010" s="1">
        <v>326</v>
      </c>
      <c r="C11010" s="1" t="s">
        <v>1340</v>
      </c>
      <c r="D11010" s="1">
        <v>1981</v>
      </c>
      <c r="E11010" s="1" t="s">
        <v>1335</v>
      </c>
      <c r="F11010" s="1" t="s">
        <v>1636</v>
      </c>
      <c r="G11010" s="1" t="s">
        <v>1992</v>
      </c>
    </row>
    <row r="11011" spans="1:7" x14ac:dyDescent="0.4">
      <c r="A11011" s="1" t="s">
        <v>1991</v>
      </c>
      <c r="B11011" s="1">
        <v>326</v>
      </c>
      <c r="C11011" s="1" t="s">
        <v>1340</v>
      </c>
      <c r="D11011" s="1">
        <v>1981</v>
      </c>
      <c r="E11011" s="1" t="s">
        <v>1335</v>
      </c>
      <c r="F11011" s="1" t="s">
        <v>1636</v>
      </c>
      <c r="G11011" s="1" t="s">
        <v>1990</v>
      </c>
    </row>
    <row r="11012" spans="1:7" x14ac:dyDescent="0.4">
      <c r="A11012" s="1" t="s">
        <v>1989</v>
      </c>
      <c r="B11012" s="1">
        <v>150</v>
      </c>
      <c r="C11012" s="1" t="s">
        <v>1332</v>
      </c>
      <c r="D11012" s="1">
        <v>1981</v>
      </c>
      <c r="E11012" s="1" t="s">
        <v>1394</v>
      </c>
    </row>
    <row r="11013" spans="1:7" x14ac:dyDescent="0.4">
      <c r="A11013" s="1" t="s">
        <v>1988</v>
      </c>
      <c r="B11013" s="1">
        <v>269</v>
      </c>
      <c r="C11013" s="1" t="s">
        <v>1340</v>
      </c>
      <c r="D11013" s="1">
        <v>1980</v>
      </c>
      <c r="E11013" s="1" t="s">
        <v>1351</v>
      </c>
      <c r="F11013" s="1" t="s">
        <v>1330</v>
      </c>
    </row>
    <row r="11014" spans="1:7" x14ac:dyDescent="0.4">
      <c r="A11014" s="1" t="s">
        <v>1987</v>
      </c>
      <c r="B11014" s="1">
        <v>136</v>
      </c>
      <c r="C11014" s="1" t="s">
        <v>1340</v>
      </c>
      <c r="D11014" s="1">
        <v>1980</v>
      </c>
      <c r="E11014" s="1" t="s">
        <v>1353</v>
      </c>
      <c r="F11014" s="1" t="s">
        <v>1330</v>
      </c>
    </row>
    <row r="11015" spans="1:7" x14ac:dyDescent="0.4">
      <c r="A11015" s="1" t="s">
        <v>1986</v>
      </c>
      <c r="B11015" s="1">
        <v>90</v>
      </c>
      <c r="C11015" s="1" t="s">
        <v>1340</v>
      </c>
      <c r="D11015" s="1">
        <v>1980</v>
      </c>
      <c r="E11015" s="1" t="s">
        <v>1438</v>
      </c>
    </row>
    <row r="11016" spans="1:7" x14ac:dyDescent="0.4">
      <c r="A11016" s="1" t="s">
        <v>1985</v>
      </c>
      <c r="B11016" s="1">
        <v>189</v>
      </c>
      <c r="C11016" s="1" t="s">
        <v>1340</v>
      </c>
      <c r="D11016" s="1">
        <v>1980</v>
      </c>
      <c r="E11016" s="1" t="s">
        <v>1353</v>
      </c>
      <c r="G11016" s="1" t="s">
        <v>14485</v>
      </c>
    </row>
    <row r="11017" spans="1:7" x14ac:dyDescent="0.4">
      <c r="A11017" s="1" t="s">
        <v>1984</v>
      </c>
      <c r="B11017" s="1">
        <v>189</v>
      </c>
      <c r="C11017" s="1" t="s">
        <v>1340</v>
      </c>
      <c r="D11017" s="1">
        <v>1980</v>
      </c>
      <c r="E11017" s="1" t="s">
        <v>1650</v>
      </c>
      <c r="F11017" s="1" t="s">
        <v>1636</v>
      </c>
    </row>
    <row r="11018" spans="1:7" x14ac:dyDescent="0.4">
      <c r="A11018" s="1" t="s">
        <v>1983</v>
      </c>
      <c r="B11018" s="1">
        <v>189</v>
      </c>
      <c r="C11018" s="1" t="s">
        <v>1340</v>
      </c>
      <c r="D11018" s="1">
        <v>1981</v>
      </c>
      <c r="E11018" s="1" t="s">
        <v>1650</v>
      </c>
      <c r="F11018" s="1" t="s">
        <v>1636</v>
      </c>
    </row>
    <row r="11019" spans="1:7" x14ac:dyDescent="0.4">
      <c r="A11019" s="1" t="s">
        <v>1982</v>
      </c>
      <c r="D11019" s="1">
        <v>1981</v>
      </c>
      <c r="E11019" s="1" t="s">
        <v>1391</v>
      </c>
      <c r="G11019" s="1" t="s">
        <v>1613</v>
      </c>
    </row>
    <row r="11020" spans="1:7" x14ac:dyDescent="0.4">
      <c r="A11020" s="1" t="s">
        <v>1981</v>
      </c>
      <c r="B11020" s="1">
        <v>146</v>
      </c>
      <c r="C11020" s="1" t="s">
        <v>1357</v>
      </c>
      <c r="D11020" s="1">
        <v>1981</v>
      </c>
      <c r="E11020" s="1" t="s">
        <v>1771</v>
      </c>
      <c r="F11020" s="1" t="s">
        <v>1330</v>
      </c>
    </row>
    <row r="11021" spans="1:7" x14ac:dyDescent="0.4">
      <c r="A11021" s="1" t="s">
        <v>1980</v>
      </c>
      <c r="B11021" s="1">
        <v>148</v>
      </c>
      <c r="C11021" s="1" t="s">
        <v>1332</v>
      </c>
      <c r="D11021" s="1">
        <v>1979</v>
      </c>
      <c r="E11021" s="1" t="s">
        <v>1435</v>
      </c>
      <c r="F11021" s="1" t="s">
        <v>1636</v>
      </c>
      <c r="G11021" s="1" t="s">
        <v>1979</v>
      </c>
    </row>
    <row r="11022" spans="1:7" x14ac:dyDescent="0.4">
      <c r="A11022" s="1" t="s">
        <v>1978</v>
      </c>
      <c r="B11022" s="1">
        <v>145</v>
      </c>
      <c r="C11022" s="1" t="s">
        <v>1340</v>
      </c>
      <c r="D11022" s="1">
        <v>1980</v>
      </c>
    </row>
    <row r="11023" spans="1:7" x14ac:dyDescent="0.4">
      <c r="A11023" s="1" t="s">
        <v>1977</v>
      </c>
      <c r="B11023" s="1">
        <v>178</v>
      </c>
      <c r="C11023" s="1" t="s">
        <v>1332</v>
      </c>
      <c r="D11023" s="1">
        <v>1981</v>
      </c>
      <c r="E11023" s="1" t="s">
        <v>1423</v>
      </c>
    </row>
    <row r="11024" spans="1:7" x14ac:dyDescent="0.4">
      <c r="A11024" s="1" t="s">
        <v>1976</v>
      </c>
      <c r="B11024" s="1">
        <v>533</v>
      </c>
      <c r="D11024" s="1">
        <v>1981</v>
      </c>
      <c r="E11024" s="1" t="s">
        <v>1771</v>
      </c>
      <c r="F11024" s="1" t="s">
        <v>1330</v>
      </c>
    </row>
    <row r="11025" spans="1:7" x14ac:dyDescent="0.4">
      <c r="A11025" s="1" t="s">
        <v>1975</v>
      </c>
      <c r="B11025" s="1">
        <v>157</v>
      </c>
      <c r="C11025" s="1" t="s">
        <v>1340</v>
      </c>
      <c r="D11025" s="1">
        <v>1980</v>
      </c>
      <c r="E11025" s="1" t="s">
        <v>1331</v>
      </c>
    </row>
    <row r="11026" spans="1:7" x14ac:dyDescent="0.4">
      <c r="A11026" s="1" t="s">
        <v>1974</v>
      </c>
      <c r="B11026" s="1">
        <v>154</v>
      </c>
      <c r="C11026" s="1" t="s">
        <v>1340</v>
      </c>
      <c r="D11026" s="1">
        <v>1980</v>
      </c>
      <c r="E11026" s="1" t="s">
        <v>1353</v>
      </c>
      <c r="F11026" s="1" t="s">
        <v>1330</v>
      </c>
      <c r="G11026" s="1" t="s">
        <v>1973</v>
      </c>
    </row>
    <row r="11027" spans="1:7" x14ac:dyDescent="0.4">
      <c r="A11027" s="1" t="s">
        <v>1972</v>
      </c>
      <c r="B11027" s="1">
        <v>154</v>
      </c>
      <c r="C11027" s="1" t="s">
        <v>1340</v>
      </c>
      <c r="D11027" s="1">
        <v>1981</v>
      </c>
      <c r="E11027" s="1" t="s">
        <v>1349</v>
      </c>
      <c r="F11027" s="1" t="s">
        <v>1330</v>
      </c>
    </row>
    <row r="11028" spans="1:7" x14ac:dyDescent="0.4">
      <c r="A11028" s="1" t="s">
        <v>1971</v>
      </c>
      <c r="B11028" s="1">
        <v>189</v>
      </c>
      <c r="C11028" s="1" t="s">
        <v>1340</v>
      </c>
      <c r="D11028" s="1">
        <v>1981</v>
      </c>
      <c r="E11028" s="1" t="s">
        <v>1969</v>
      </c>
    </row>
    <row r="11029" spans="1:7" x14ac:dyDescent="0.4">
      <c r="A11029" s="1" t="s">
        <v>1970</v>
      </c>
      <c r="B11029" s="1">
        <v>189</v>
      </c>
      <c r="C11029" s="1" t="s">
        <v>1340</v>
      </c>
      <c r="D11029" s="1">
        <v>1981</v>
      </c>
      <c r="E11029" s="1" t="s">
        <v>1969</v>
      </c>
    </row>
    <row r="11030" spans="1:7" x14ac:dyDescent="0.4">
      <c r="A11030" s="1" t="s">
        <v>1968</v>
      </c>
      <c r="B11030" s="1">
        <v>218</v>
      </c>
      <c r="C11030" s="1" t="s">
        <v>1340</v>
      </c>
      <c r="D11030" s="1">
        <v>1980</v>
      </c>
      <c r="E11030" s="1" t="s">
        <v>1343</v>
      </c>
      <c r="F11030" s="1" t="s">
        <v>1334</v>
      </c>
    </row>
    <row r="11031" spans="1:7" x14ac:dyDescent="0.4">
      <c r="A11031" s="1" t="s">
        <v>1967</v>
      </c>
      <c r="B11031" s="1">
        <v>218</v>
      </c>
      <c r="C11031" s="1" t="s">
        <v>1340</v>
      </c>
      <c r="D11031" s="1">
        <v>1980</v>
      </c>
      <c r="E11031" s="1" t="s">
        <v>1958</v>
      </c>
      <c r="F11031" s="1" t="s">
        <v>1334</v>
      </c>
      <c r="G11031" s="1" t="s">
        <v>1957</v>
      </c>
    </row>
    <row r="11032" spans="1:7" x14ac:dyDescent="0.4">
      <c r="A11032" s="1" t="s">
        <v>1966</v>
      </c>
      <c r="B11032" s="1">
        <v>394</v>
      </c>
      <c r="C11032" s="1" t="s">
        <v>1357</v>
      </c>
      <c r="D11032" s="1">
        <v>1983</v>
      </c>
      <c r="E11032" s="1" t="s">
        <v>1331</v>
      </c>
      <c r="F11032" s="1" t="s">
        <v>1334</v>
      </c>
      <c r="G11032" s="1" t="s">
        <v>1965</v>
      </c>
    </row>
    <row r="11033" spans="1:7" x14ac:dyDescent="0.4">
      <c r="A11033" s="1" t="s">
        <v>1964</v>
      </c>
      <c r="B11033" s="1">
        <v>394</v>
      </c>
      <c r="C11033" s="1" t="s">
        <v>1357</v>
      </c>
      <c r="D11033" s="1">
        <v>1984</v>
      </c>
      <c r="E11033" s="1" t="s">
        <v>1331</v>
      </c>
      <c r="F11033" s="1" t="s">
        <v>1330</v>
      </c>
    </row>
    <row r="11034" spans="1:7" x14ac:dyDescent="0.4">
      <c r="A11034" s="1" t="s">
        <v>1963</v>
      </c>
      <c r="B11034" s="1">
        <v>394</v>
      </c>
      <c r="C11034" s="1" t="s">
        <v>1357</v>
      </c>
      <c r="D11034" s="1">
        <v>1984</v>
      </c>
      <c r="E11034" s="1" t="s">
        <v>1771</v>
      </c>
      <c r="F11034" s="1" t="s">
        <v>1334</v>
      </c>
    </row>
    <row r="11035" spans="1:7" x14ac:dyDescent="0.4">
      <c r="A11035" s="1" t="s">
        <v>1962</v>
      </c>
      <c r="B11035" s="1">
        <v>394</v>
      </c>
      <c r="C11035" s="1" t="s">
        <v>1357</v>
      </c>
      <c r="D11035" s="1">
        <v>1984</v>
      </c>
      <c r="E11035" s="1" t="s">
        <v>1349</v>
      </c>
      <c r="F11035" s="1" t="s">
        <v>1334</v>
      </c>
      <c r="G11035" s="1" t="s">
        <v>1844</v>
      </c>
    </row>
    <row r="11036" spans="1:7" x14ac:dyDescent="0.4">
      <c r="A11036" s="1" t="s">
        <v>1961</v>
      </c>
      <c r="B11036" s="1">
        <v>394</v>
      </c>
      <c r="C11036" s="1" t="s">
        <v>1357</v>
      </c>
      <c r="D11036" s="1">
        <v>1985</v>
      </c>
      <c r="E11036" s="1" t="s">
        <v>1331</v>
      </c>
      <c r="F11036" s="1" t="s">
        <v>1330</v>
      </c>
    </row>
    <row r="11037" spans="1:7" x14ac:dyDescent="0.4">
      <c r="A11037" s="1" t="s">
        <v>1960</v>
      </c>
      <c r="B11037" s="1">
        <v>394</v>
      </c>
      <c r="C11037" s="1" t="s">
        <v>1357</v>
      </c>
      <c r="D11037" s="1">
        <v>1985</v>
      </c>
      <c r="E11037" s="1" t="s">
        <v>1367</v>
      </c>
      <c r="F11037" s="1" t="s">
        <v>1330</v>
      </c>
      <c r="G11037" s="1" t="s">
        <v>1803</v>
      </c>
    </row>
    <row r="11038" spans="1:7" x14ac:dyDescent="0.4">
      <c r="A11038" s="1" t="s">
        <v>1959</v>
      </c>
      <c r="B11038" s="1">
        <v>90</v>
      </c>
      <c r="C11038" s="1" t="s">
        <v>1703</v>
      </c>
      <c r="D11038" s="1">
        <v>1980</v>
      </c>
      <c r="E11038" s="1" t="s">
        <v>1958</v>
      </c>
      <c r="F11038" s="1" t="s">
        <v>1334</v>
      </c>
      <c r="G11038" s="1" t="s">
        <v>1957</v>
      </c>
    </row>
    <row r="11039" spans="1:7" x14ac:dyDescent="0.4">
      <c r="A11039" s="1" t="s">
        <v>1956</v>
      </c>
      <c r="D11039" s="1">
        <v>1982</v>
      </c>
      <c r="E11039" s="1" t="s">
        <v>1377</v>
      </c>
      <c r="G11039" s="1" t="s">
        <v>1955</v>
      </c>
    </row>
    <row r="11040" spans="1:7" x14ac:dyDescent="0.4">
      <c r="A11040" s="1" t="s">
        <v>1954</v>
      </c>
      <c r="B11040" s="1">
        <v>44</v>
      </c>
      <c r="C11040" s="1" t="s">
        <v>1568</v>
      </c>
      <c r="D11040" s="1">
        <v>1981</v>
      </c>
      <c r="E11040" s="1" t="s">
        <v>1406</v>
      </c>
      <c r="F11040" s="1" t="s">
        <v>1330</v>
      </c>
      <c r="G11040" s="1" t="s">
        <v>1567</v>
      </c>
    </row>
    <row r="11041" spans="1:7" x14ac:dyDescent="0.4">
      <c r="A11041" s="1" t="s">
        <v>1953</v>
      </c>
      <c r="B11041" s="1">
        <v>282</v>
      </c>
      <c r="C11041" s="1" t="s">
        <v>1357</v>
      </c>
      <c r="D11041" s="1">
        <v>1981</v>
      </c>
      <c r="E11041" s="1" t="s">
        <v>1353</v>
      </c>
      <c r="F11041" s="1" t="s">
        <v>1330</v>
      </c>
    </row>
    <row r="11042" spans="1:7" x14ac:dyDescent="0.4">
      <c r="A11042" s="1" t="s">
        <v>1952</v>
      </c>
      <c r="B11042" s="1">
        <v>608</v>
      </c>
      <c r="C11042" s="1" t="s">
        <v>1357</v>
      </c>
      <c r="D11042" s="1">
        <v>1982</v>
      </c>
      <c r="E11042" s="1" t="s">
        <v>1456</v>
      </c>
      <c r="F11042" s="1" t="s">
        <v>1334</v>
      </c>
      <c r="G11042" s="1" t="s">
        <v>1485</v>
      </c>
    </row>
    <row r="11043" spans="1:7" x14ac:dyDescent="0.4">
      <c r="A11043" s="1" t="s">
        <v>1951</v>
      </c>
      <c r="B11043" s="1">
        <v>608</v>
      </c>
      <c r="C11043" s="1" t="s">
        <v>1357</v>
      </c>
      <c r="D11043" s="1">
        <v>1983</v>
      </c>
      <c r="E11043" s="1" t="s">
        <v>1385</v>
      </c>
      <c r="F11043" s="1" t="s">
        <v>1330</v>
      </c>
    </row>
    <row r="11044" spans="1:7" x14ac:dyDescent="0.4">
      <c r="A11044" s="1" t="s">
        <v>1950</v>
      </c>
      <c r="B11044" s="1">
        <v>269</v>
      </c>
      <c r="C11044" s="1" t="s">
        <v>1340</v>
      </c>
      <c r="D11044" s="1">
        <v>1981</v>
      </c>
      <c r="E11044" s="1" t="s">
        <v>1353</v>
      </c>
      <c r="F11044" s="1" t="s">
        <v>1330</v>
      </c>
    </row>
    <row r="11045" spans="1:7" x14ac:dyDescent="0.4">
      <c r="A11045" s="1" t="s">
        <v>1949</v>
      </c>
      <c r="B11045" s="1">
        <v>472</v>
      </c>
      <c r="C11045" s="1" t="s">
        <v>1340</v>
      </c>
      <c r="D11045" s="1">
        <v>1981</v>
      </c>
      <c r="E11045" s="1" t="s">
        <v>1438</v>
      </c>
      <c r="F11045" s="1" t="s">
        <v>1330</v>
      </c>
    </row>
    <row r="11046" spans="1:7" x14ac:dyDescent="0.4">
      <c r="A11046" s="1" t="s">
        <v>1948</v>
      </c>
      <c r="B11046" s="1">
        <v>88</v>
      </c>
      <c r="C11046" s="1" t="s">
        <v>1340</v>
      </c>
      <c r="D11046" s="1">
        <v>1981</v>
      </c>
      <c r="E11046" s="1" t="s">
        <v>1331</v>
      </c>
      <c r="F11046" s="1" t="s">
        <v>1330</v>
      </c>
    </row>
    <row r="11047" spans="1:7" x14ac:dyDescent="0.4">
      <c r="A11047" s="1" t="s">
        <v>1947</v>
      </c>
      <c r="B11047" s="1">
        <v>100</v>
      </c>
      <c r="C11047" s="1" t="s">
        <v>1340</v>
      </c>
      <c r="D11047" s="1">
        <v>1981</v>
      </c>
      <c r="E11047" s="1" t="s">
        <v>1353</v>
      </c>
    </row>
    <row r="11048" spans="1:7" x14ac:dyDescent="0.4">
      <c r="A11048" s="1" t="s">
        <v>1946</v>
      </c>
      <c r="B11048" s="1">
        <v>414</v>
      </c>
      <c r="C11048" s="1" t="s">
        <v>1357</v>
      </c>
      <c r="D11048" s="1">
        <v>1982</v>
      </c>
      <c r="E11048" s="1" t="s">
        <v>1331</v>
      </c>
      <c r="F11048" s="1" t="s">
        <v>1330</v>
      </c>
    </row>
    <row r="11049" spans="1:7" x14ac:dyDescent="0.4">
      <c r="A11049" s="1" t="s">
        <v>1945</v>
      </c>
      <c r="B11049" s="1">
        <v>414</v>
      </c>
      <c r="C11049" s="1" t="s">
        <v>1357</v>
      </c>
      <c r="D11049" s="1">
        <v>1982</v>
      </c>
      <c r="E11049" s="1" t="s">
        <v>1335</v>
      </c>
      <c r="F11049" s="1" t="s">
        <v>1330</v>
      </c>
    </row>
    <row r="11050" spans="1:7" x14ac:dyDescent="0.4">
      <c r="A11050" s="1" t="s">
        <v>1944</v>
      </c>
      <c r="B11050" s="1">
        <v>170</v>
      </c>
      <c r="C11050" s="1" t="s">
        <v>1943</v>
      </c>
      <c r="D11050" s="1">
        <v>1983</v>
      </c>
      <c r="E11050" s="1" t="s">
        <v>1331</v>
      </c>
      <c r="F11050" s="1" t="s">
        <v>1334</v>
      </c>
    </row>
    <row r="11051" spans="1:7" x14ac:dyDescent="0.4">
      <c r="A11051" s="1" t="s">
        <v>1942</v>
      </c>
      <c r="B11051" s="1">
        <v>150</v>
      </c>
      <c r="C11051" s="1" t="s">
        <v>1332</v>
      </c>
      <c r="D11051" s="1">
        <v>1983</v>
      </c>
      <c r="E11051" s="1" t="s">
        <v>1438</v>
      </c>
    </row>
    <row r="11052" spans="1:7" x14ac:dyDescent="0.4">
      <c r="A11052" s="1" t="s">
        <v>1941</v>
      </c>
      <c r="B11052" s="1">
        <v>35</v>
      </c>
      <c r="C11052" s="1" t="s">
        <v>1340</v>
      </c>
      <c r="D11052" s="1">
        <v>1981</v>
      </c>
      <c r="E11052" s="1" t="s">
        <v>1335</v>
      </c>
      <c r="F11052" s="1" t="s">
        <v>1636</v>
      </c>
    </row>
    <row r="11053" spans="1:7" x14ac:dyDescent="0.4">
      <c r="A11053" s="1" t="s">
        <v>1940</v>
      </c>
      <c r="B11053" s="1">
        <v>157</v>
      </c>
      <c r="C11053" s="1" t="s">
        <v>1357</v>
      </c>
      <c r="D11053" s="1">
        <v>1979</v>
      </c>
      <c r="E11053" s="1" t="s">
        <v>1360</v>
      </c>
      <c r="F11053" s="1" t="s">
        <v>1334</v>
      </c>
      <c r="G11053" s="1" t="s">
        <v>1901</v>
      </c>
    </row>
    <row r="11054" spans="1:7" x14ac:dyDescent="0.4">
      <c r="A11054" s="1" t="s">
        <v>1939</v>
      </c>
      <c r="B11054" s="1">
        <v>54</v>
      </c>
      <c r="C11054" s="1" t="s">
        <v>1332</v>
      </c>
      <c r="D11054" s="1">
        <v>1982</v>
      </c>
      <c r="E11054" s="1" t="s">
        <v>1938</v>
      </c>
    </row>
    <row r="11055" spans="1:7" x14ac:dyDescent="0.4">
      <c r="A11055" s="1" t="s">
        <v>1937</v>
      </c>
      <c r="B11055" s="1">
        <v>54</v>
      </c>
      <c r="C11055" s="1" t="s">
        <v>1332</v>
      </c>
      <c r="D11055" s="1">
        <v>1982</v>
      </c>
      <c r="E11055" s="1" t="s">
        <v>1848</v>
      </c>
      <c r="F11055" s="1" t="s">
        <v>1334</v>
      </c>
      <c r="G11055" s="1" t="s">
        <v>1847</v>
      </c>
    </row>
    <row r="11056" spans="1:7" x14ac:dyDescent="0.4">
      <c r="A11056" s="1" t="s">
        <v>1936</v>
      </c>
      <c r="B11056" s="1">
        <v>54</v>
      </c>
      <c r="C11056" s="1" t="s">
        <v>1332</v>
      </c>
      <c r="D11056" s="1">
        <v>1982</v>
      </c>
      <c r="E11056" s="1" t="s">
        <v>1476</v>
      </c>
    </row>
    <row r="11057" spans="1:7" x14ac:dyDescent="0.4">
      <c r="A11057" s="1" t="s">
        <v>1935</v>
      </c>
      <c r="B11057" s="1">
        <v>414</v>
      </c>
      <c r="C11057" s="1" t="s">
        <v>1357</v>
      </c>
      <c r="D11057" s="1">
        <v>1983</v>
      </c>
      <c r="E11057" s="1" t="s">
        <v>1335</v>
      </c>
      <c r="F11057" s="1" t="s">
        <v>1330</v>
      </c>
    </row>
    <row r="11058" spans="1:7" x14ac:dyDescent="0.4">
      <c r="A11058" s="1" t="s">
        <v>1934</v>
      </c>
      <c r="B11058" s="1">
        <v>320</v>
      </c>
      <c r="C11058" s="1" t="s">
        <v>1340</v>
      </c>
      <c r="D11058" s="1">
        <v>1982</v>
      </c>
      <c r="E11058" s="1" t="s">
        <v>1438</v>
      </c>
      <c r="F11058" s="1" t="s">
        <v>1330</v>
      </c>
    </row>
    <row r="11059" spans="1:7" x14ac:dyDescent="0.4">
      <c r="A11059" s="1" t="s">
        <v>1933</v>
      </c>
      <c r="B11059" s="1">
        <v>90</v>
      </c>
      <c r="C11059" s="1" t="s">
        <v>1340</v>
      </c>
      <c r="D11059" s="1">
        <v>1981</v>
      </c>
      <c r="E11059" s="1" t="s">
        <v>1331</v>
      </c>
    </row>
    <row r="11060" spans="1:7" x14ac:dyDescent="0.4">
      <c r="A11060" s="1" t="s">
        <v>1932</v>
      </c>
      <c r="B11060" s="1">
        <v>90</v>
      </c>
      <c r="C11060" s="1" t="s">
        <v>1340</v>
      </c>
      <c r="D11060" s="1">
        <v>1981</v>
      </c>
      <c r="E11060" s="1" t="s">
        <v>1349</v>
      </c>
    </row>
    <row r="11061" spans="1:7" x14ac:dyDescent="0.4">
      <c r="A11061" s="1" t="s">
        <v>1931</v>
      </c>
      <c r="B11061" s="1">
        <v>90</v>
      </c>
      <c r="C11061" s="1" t="s">
        <v>1340</v>
      </c>
      <c r="D11061" s="1">
        <v>1981</v>
      </c>
      <c r="E11061" s="1" t="s">
        <v>1353</v>
      </c>
    </row>
    <row r="11062" spans="1:7" x14ac:dyDescent="0.4">
      <c r="A11062" s="1" t="s">
        <v>1930</v>
      </c>
      <c r="B11062" s="1">
        <v>120</v>
      </c>
      <c r="C11062" s="1" t="s">
        <v>1340</v>
      </c>
      <c r="D11062" s="1">
        <v>1981</v>
      </c>
      <c r="E11062" s="1" t="s">
        <v>1423</v>
      </c>
      <c r="F11062" s="1" t="s">
        <v>1330</v>
      </c>
    </row>
    <row r="11063" spans="1:7" x14ac:dyDescent="0.4">
      <c r="A11063" s="1" t="s">
        <v>1929</v>
      </c>
      <c r="B11063" s="1">
        <v>100</v>
      </c>
      <c r="C11063" s="1" t="s">
        <v>1347</v>
      </c>
      <c r="D11063" s="1">
        <v>1983</v>
      </c>
      <c r="E11063" s="1" t="s">
        <v>1335</v>
      </c>
      <c r="F11063" s="1" t="s">
        <v>1330</v>
      </c>
      <c r="G11063" s="1" t="s">
        <v>1570</v>
      </c>
    </row>
    <row r="11064" spans="1:7" x14ac:dyDescent="0.4">
      <c r="A11064" s="1" t="s">
        <v>1928</v>
      </c>
      <c r="B11064" s="1">
        <v>100</v>
      </c>
      <c r="C11064" s="1" t="s">
        <v>1332</v>
      </c>
      <c r="D11064" s="1">
        <v>1982</v>
      </c>
      <c r="E11064" s="1" t="s">
        <v>1335</v>
      </c>
    </row>
    <row r="11065" spans="1:7" x14ac:dyDescent="0.4">
      <c r="A11065" s="1" t="s">
        <v>1927</v>
      </c>
      <c r="B11065" s="1">
        <v>245</v>
      </c>
      <c r="C11065" s="1" t="s">
        <v>1340</v>
      </c>
      <c r="D11065" s="1">
        <v>1984</v>
      </c>
      <c r="E11065" s="1" t="s">
        <v>1343</v>
      </c>
      <c r="F11065" s="1" t="s">
        <v>1636</v>
      </c>
      <c r="G11065" s="1" t="s">
        <v>1342</v>
      </c>
    </row>
    <row r="11066" spans="1:7" x14ac:dyDescent="0.4">
      <c r="A11066" s="1" t="s">
        <v>1926</v>
      </c>
      <c r="B11066" s="1">
        <v>90</v>
      </c>
      <c r="C11066" s="1" t="s">
        <v>1340</v>
      </c>
      <c r="D11066" s="1">
        <v>1982</v>
      </c>
      <c r="E11066" s="1" t="s">
        <v>1420</v>
      </c>
    </row>
    <row r="11067" spans="1:7" x14ac:dyDescent="0.4">
      <c r="A11067" s="1" t="s">
        <v>1925</v>
      </c>
      <c r="B11067" s="1">
        <v>310</v>
      </c>
      <c r="C11067" s="1" t="s">
        <v>1340</v>
      </c>
      <c r="D11067" s="1">
        <v>1983</v>
      </c>
      <c r="E11067" s="1" t="s">
        <v>1335</v>
      </c>
      <c r="F11067" s="1" t="s">
        <v>1334</v>
      </c>
      <c r="G11067" s="1" t="s">
        <v>1490</v>
      </c>
    </row>
    <row r="11068" spans="1:7" x14ac:dyDescent="0.4">
      <c r="A11068" s="1" t="s">
        <v>1924</v>
      </c>
      <c r="B11068" s="1">
        <v>310</v>
      </c>
      <c r="C11068" s="1" t="s">
        <v>1340</v>
      </c>
      <c r="D11068" s="1">
        <v>1983</v>
      </c>
      <c r="E11068" s="1" t="s">
        <v>1353</v>
      </c>
      <c r="F11068" s="1" t="s">
        <v>1334</v>
      </c>
    </row>
    <row r="11069" spans="1:7" x14ac:dyDescent="0.4">
      <c r="A11069" s="1" t="s">
        <v>1923</v>
      </c>
      <c r="B11069" s="1">
        <v>310</v>
      </c>
      <c r="C11069" s="1" t="s">
        <v>1340</v>
      </c>
      <c r="D11069" s="1">
        <v>1983</v>
      </c>
      <c r="E11069" s="1" t="s">
        <v>1331</v>
      </c>
      <c r="F11069" s="1" t="s">
        <v>1330</v>
      </c>
      <c r="G11069" s="1" t="s">
        <v>1523</v>
      </c>
    </row>
    <row r="11070" spans="1:7" x14ac:dyDescent="0.4">
      <c r="A11070" s="1" t="s">
        <v>1922</v>
      </c>
      <c r="B11070" s="1">
        <v>150</v>
      </c>
      <c r="C11070" s="1" t="s">
        <v>1332</v>
      </c>
      <c r="D11070" s="1">
        <v>1983</v>
      </c>
      <c r="E11070" s="1" t="s">
        <v>1771</v>
      </c>
    </row>
    <row r="11071" spans="1:7" x14ac:dyDescent="0.4">
      <c r="A11071" s="1" t="s">
        <v>1921</v>
      </c>
      <c r="B11071" s="1">
        <v>414</v>
      </c>
      <c r="C11071" s="1" t="s">
        <v>1357</v>
      </c>
      <c r="D11071" s="1">
        <v>1983</v>
      </c>
      <c r="E11071" s="1" t="s">
        <v>1367</v>
      </c>
      <c r="F11071" s="1" t="s">
        <v>1334</v>
      </c>
      <c r="G11071" s="1" t="s">
        <v>1898</v>
      </c>
    </row>
    <row r="11072" spans="1:7" x14ac:dyDescent="0.4">
      <c r="A11072" s="1" t="s">
        <v>1920</v>
      </c>
      <c r="B11072" s="1">
        <v>414</v>
      </c>
      <c r="C11072" s="1" t="s">
        <v>1357</v>
      </c>
      <c r="D11072" s="1">
        <v>1984</v>
      </c>
      <c r="E11072" s="1" t="s">
        <v>1385</v>
      </c>
      <c r="F11072" s="1" t="s">
        <v>1334</v>
      </c>
    </row>
    <row r="11073" spans="1:7" x14ac:dyDescent="0.4">
      <c r="A11073" s="1" t="s">
        <v>1919</v>
      </c>
      <c r="B11073" s="1">
        <v>424</v>
      </c>
      <c r="C11073" s="1" t="s">
        <v>1340</v>
      </c>
      <c r="D11073" s="1">
        <v>1983</v>
      </c>
      <c r="E11073" s="1" t="s">
        <v>1337</v>
      </c>
      <c r="F11073" s="1" t="s">
        <v>1636</v>
      </c>
      <c r="G11073" s="1" t="s">
        <v>1342</v>
      </c>
    </row>
    <row r="11074" spans="1:7" x14ac:dyDescent="0.4">
      <c r="A11074" s="1" t="s">
        <v>1918</v>
      </c>
      <c r="B11074" s="1">
        <v>458</v>
      </c>
      <c r="C11074" s="1" t="s">
        <v>1340</v>
      </c>
      <c r="D11074" s="1">
        <v>1982</v>
      </c>
      <c r="E11074" s="1" t="s">
        <v>1345</v>
      </c>
      <c r="F11074" s="1" t="s">
        <v>1330</v>
      </c>
    </row>
    <row r="11075" spans="1:7" x14ac:dyDescent="0.4">
      <c r="A11075" s="1" t="s">
        <v>1917</v>
      </c>
      <c r="B11075" s="1">
        <v>146</v>
      </c>
      <c r="C11075" s="1" t="s">
        <v>1332</v>
      </c>
      <c r="D11075" s="1">
        <v>1983</v>
      </c>
      <c r="E11075" s="1" t="s">
        <v>1360</v>
      </c>
    </row>
    <row r="11076" spans="1:7" x14ac:dyDescent="0.4">
      <c r="A11076" s="1" t="s">
        <v>1916</v>
      </c>
      <c r="B11076" s="1">
        <v>215</v>
      </c>
      <c r="C11076" s="1" t="s">
        <v>1332</v>
      </c>
      <c r="D11076" s="1">
        <v>1985</v>
      </c>
      <c r="E11076" s="1" t="s">
        <v>1397</v>
      </c>
      <c r="F11076" s="1" t="s">
        <v>1330</v>
      </c>
    </row>
    <row r="11077" spans="1:7" x14ac:dyDescent="0.4">
      <c r="A11077" s="1" t="s">
        <v>1915</v>
      </c>
      <c r="B11077" s="1">
        <v>206</v>
      </c>
      <c r="C11077" s="1" t="s">
        <v>1332</v>
      </c>
      <c r="D11077" s="1">
        <v>1981</v>
      </c>
      <c r="E11077" s="1" t="s">
        <v>1335</v>
      </c>
    </row>
    <row r="11078" spans="1:7" x14ac:dyDescent="0.4">
      <c r="A11078" s="1" t="s">
        <v>1914</v>
      </c>
      <c r="C11078" s="1" t="s">
        <v>1340</v>
      </c>
      <c r="D11078" s="1">
        <v>1982</v>
      </c>
      <c r="E11078" s="1" t="s">
        <v>1913</v>
      </c>
      <c r="F11078" s="1" t="s">
        <v>1330</v>
      </c>
      <c r="G11078" s="1" t="s">
        <v>1912</v>
      </c>
    </row>
    <row r="11079" spans="1:7" x14ac:dyDescent="0.4">
      <c r="A11079" s="1" t="s">
        <v>1911</v>
      </c>
      <c r="B11079" s="1">
        <v>319</v>
      </c>
      <c r="C11079" s="1" t="s">
        <v>1433</v>
      </c>
      <c r="D11079" s="1">
        <v>1982</v>
      </c>
      <c r="E11079" s="1" t="s">
        <v>1353</v>
      </c>
      <c r="F11079" s="1" t="s">
        <v>1330</v>
      </c>
    </row>
    <row r="11080" spans="1:7" x14ac:dyDescent="0.4">
      <c r="A11080" s="1" t="s">
        <v>1910</v>
      </c>
      <c r="B11080" s="1">
        <v>100</v>
      </c>
      <c r="C11080" s="1" t="s">
        <v>1340</v>
      </c>
      <c r="D11080" s="1">
        <v>1982</v>
      </c>
      <c r="E11080" s="1" t="s">
        <v>1367</v>
      </c>
    </row>
    <row r="11081" spans="1:7" x14ac:dyDescent="0.4">
      <c r="A11081" s="1" t="s">
        <v>1909</v>
      </c>
      <c r="B11081" s="1">
        <v>310</v>
      </c>
      <c r="C11081" s="1" t="s">
        <v>1340</v>
      </c>
      <c r="D11081" s="1">
        <v>1984</v>
      </c>
      <c r="E11081" s="1" t="s">
        <v>1467</v>
      </c>
      <c r="F11081" s="1" t="s">
        <v>1330</v>
      </c>
    </row>
    <row r="11082" spans="1:7" x14ac:dyDescent="0.4">
      <c r="A11082" s="1" t="s">
        <v>1908</v>
      </c>
      <c r="B11082" s="1">
        <v>192</v>
      </c>
      <c r="C11082" s="1" t="s">
        <v>1433</v>
      </c>
      <c r="D11082" s="1">
        <v>1983</v>
      </c>
      <c r="E11082" s="1" t="s">
        <v>1423</v>
      </c>
      <c r="F11082" s="1" t="s">
        <v>1334</v>
      </c>
    </row>
    <row r="11083" spans="1:7" x14ac:dyDescent="0.4">
      <c r="A11083" s="1" t="s">
        <v>1907</v>
      </c>
      <c r="B11083" s="1">
        <v>141</v>
      </c>
      <c r="C11083" s="1" t="s">
        <v>1340</v>
      </c>
      <c r="D11083" s="1">
        <v>1982</v>
      </c>
      <c r="E11083" s="1" t="s">
        <v>1633</v>
      </c>
      <c r="F11083" s="1" t="s">
        <v>1334</v>
      </c>
      <c r="G11083" s="1" t="s">
        <v>1632</v>
      </c>
    </row>
    <row r="11084" spans="1:7" x14ac:dyDescent="0.4">
      <c r="A11084" s="1" t="s">
        <v>1906</v>
      </c>
      <c r="B11084" s="1">
        <v>413</v>
      </c>
      <c r="C11084" s="1" t="s">
        <v>1340</v>
      </c>
      <c r="D11084" s="1">
        <v>1982</v>
      </c>
      <c r="E11084" s="1" t="s">
        <v>1438</v>
      </c>
      <c r="F11084" s="1" t="s">
        <v>1330</v>
      </c>
    </row>
    <row r="11085" spans="1:7" x14ac:dyDescent="0.4">
      <c r="A11085" s="1" t="s">
        <v>1905</v>
      </c>
      <c r="B11085" s="1">
        <v>90</v>
      </c>
      <c r="C11085" s="1" t="s">
        <v>1340</v>
      </c>
      <c r="D11085" s="1">
        <v>1982</v>
      </c>
      <c r="E11085" s="1" t="s">
        <v>1345</v>
      </c>
    </row>
    <row r="11086" spans="1:7" x14ac:dyDescent="0.4">
      <c r="A11086" s="1" t="s">
        <v>1904</v>
      </c>
      <c r="B11086" s="1">
        <v>90</v>
      </c>
      <c r="C11086" s="1" t="s">
        <v>1340</v>
      </c>
      <c r="D11086" s="1">
        <v>1982</v>
      </c>
      <c r="E11086" s="1" t="s">
        <v>1351</v>
      </c>
    </row>
    <row r="11087" spans="1:7" x14ac:dyDescent="0.4">
      <c r="A11087" s="1" t="s">
        <v>1903</v>
      </c>
      <c r="B11087" s="1">
        <v>162</v>
      </c>
      <c r="C11087" s="1" t="s">
        <v>1357</v>
      </c>
      <c r="D11087" s="1">
        <v>1983</v>
      </c>
      <c r="E11087" s="1" t="s">
        <v>1360</v>
      </c>
      <c r="F11087" s="1" t="s">
        <v>1334</v>
      </c>
      <c r="G11087" s="1" t="s">
        <v>1901</v>
      </c>
    </row>
    <row r="11088" spans="1:7" x14ac:dyDescent="0.4">
      <c r="A11088" s="1" t="s">
        <v>1902</v>
      </c>
      <c r="B11088" s="1">
        <v>162</v>
      </c>
      <c r="C11088" s="1" t="s">
        <v>1357</v>
      </c>
      <c r="D11088" s="1">
        <v>1983</v>
      </c>
      <c r="E11088" s="1" t="s">
        <v>1360</v>
      </c>
      <c r="F11088" s="1" t="s">
        <v>1334</v>
      </c>
      <c r="G11088" s="1" t="s">
        <v>1901</v>
      </c>
    </row>
    <row r="11089" spans="1:7" x14ac:dyDescent="0.4">
      <c r="A11089" s="1" t="s">
        <v>1900</v>
      </c>
      <c r="C11089" s="1" t="s">
        <v>1357</v>
      </c>
      <c r="D11089" s="1">
        <v>1983</v>
      </c>
      <c r="E11089" s="1" t="s">
        <v>1771</v>
      </c>
      <c r="F11089" s="1" t="s">
        <v>1432</v>
      </c>
    </row>
    <row r="11090" spans="1:7" x14ac:dyDescent="0.4">
      <c r="A11090" s="1" t="s">
        <v>1899</v>
      </c>
      <c r="B11090" s="1">
        <v>414</v>
      </c>
      <c r="C11090" s="1" t="s">
        <v>1357</v>
      </c>
      <c r="D11090" s="1">
        <v>1984</v>
      </c>
      <c r="E11090" s="1" t="s">
        <v>1367</v>
      </c>
      <c r="F11090" s="1" t="s">
        <v>1334</v>
      </c>
      <c r="G11090" s="1" t="s">
        <v>1898</v>
      </c>
    </row>
    <row r="11091" spans="1:7" x14ac:dyDescent="0.4">
      <c r="A11091" s="1" t="s">
        <v>1897</v>
      </c>
      <c r="C11091" s="1" t="s">
        <v>1340</v>
      </c>
      <c r="D11091" s="1">
        <v>1982</v>
      </c>
      <c r="E11091" s="1" t="s">
        <v>1438</v>
      </c>
      <c r="F11091" s="1" t="s">
        <v>1330</v>
      </c>
      <c r="G11091" s="1" t="s">
        <v>1379</v>
      </c>
    </row>
    <row r="11092" spans="1:7" x14ac:dyDescent="0.4">
      <c r="A11092" s="1" t="s">
        <v>1896</v>
      </c>
      <c r="B11092" s="1">
        <v>290</v>
      </c>
      <c r="C11092" s="1" t="s">
        <v>1340</v>
      </c>
      <c r="D11092" s="1">
        <v>1983</v>
      </c>
      <c r="E11092" s="1" t="s">
        <v>1345</v>
      </c>
      <c r="F11092" s="1" t="s">
        <v>1330</v>
      </c>
    </row>
    <row r="11093" spans="1:7" x14ac:dyDescent="0.4">
      <c r="A11093" s="1" t="s">
        <v>1895</v>
      </c>
      <c r="B11093" s="1">
        <v>500</v>
      </c>
      <c r="C11093" s="1" t="s">
        <v>1340</v>
      </c>
      <c r="D11093" s="1">
        <v>1983</v>
      </c>
      <c r="E11093" s="1" t="s">
        <v>1345</v>
      </c>
      <c r="F11093" s="1" t="s">
        <v>1330</v>
      </c>
    </row>
    <row r="11094" spans="1:7" x14ac:dyDescent="0.4">
      <c r="A11094" s="1" t="s">
        <v>1894</v>
      </c>
      <c r="B11094" s="1">
        <v>333</v>
      </c>
      <c r="C11094" s="1" t="s">
        <v>1433</v>
      </c>
      <c r="D11094" s="1">
        <v>1983</v>
      </c>
      <c r="E11094" s="1" t="s">
        <v>1845</v>
      </c>
      <c r="F11094" s="1" t="s">
        <v>1334</v>
      </c>
      <c r="G11094" s="1" t="s">
        <v>1852</v>
      </c>
    </row>
    <row r="11095" spans="1:7" x14ac:dyDescent="0.4">
      <c r="A11095" s="1" t="s">
        <v>1893</v>
      </c>
      <c r="B11095" s="1">
        <v>102</v>
      </c>
      <c r="C11095" s="1" t="s">
        <v>1340</v>
      </c>
      <c r="D11095" s="1">
        <v>1984</v>
      </c>
      <c r="E11095" s="1" t="s">
        <v>1394</v>
      </c>
      <c r="F11095" s="1" t="s">
        <v>1330</v>
      </c>
    </row>
    <row r="11096" spans="1:7" x14ac:dyDescent="0.4">
      <c r="A11096" s="1" t="s">
        <v>1892</v>
      </c>
      <c r="B11096" s="1">
        <v>150</v>
      </c>
      <c r="C11096" s="1" t="s">
        <v>1340</v>
      </c>
      <c r="D11096" s="1">
        <v>1983</v>
      </c>
      <c r="E11096" s="1" t="s">
        <v>1335</v>
      </c>
      <c r="F11096" s="1" t="s">
        <v>1334</v>
      </c>
      <c r="G11096" s="1" t="s">
        <v>1891</v>
      </c>
    </row>
    <row r="11097" spans="1:7" x14ac:dyDescent="0.4">
      <c r="A11097" s="1" t="s">
        <v>1890</v>
      </c>
      <c r="B11097" s="1">
        <v>305</v>
      </c>
      <c r="C11097" s="1" t="s">
        <v>1340</v>
      </c>
      <c r="D11097" s="1">
        <v>1982</v>
      </c>
      <c r="E11097" s="1" t="s">
        <v>1467</v>
      </c>
      <c r="F11097" s="1" t="s">
        <v>1330</v>
      </c>
    </row>
    <row r="11098" spans="1:7" x14ac:dyDescent="0.4">
      <c r="A11098" s="1" t="s">
        <v>1889</v>
      </c>
      <c r="B11098" s="1">
        <v>365</v>
      </c>
      <c r="C11098" s="1" t="s">
        <v>1340</v>
      </c>
      <c r="D11098" s="1">
        <v>1983</v>
      </c>
      <c r="E11098" s="1" t="s">
        <v>1367</v>
      </c>
      <c r="F11098" s="1" t="s">
        <v>1330</v>
      </c>
    </row>
    <row r="11099" spans="1:7" x14ac:dyDescent="0.4">
      <c r="A11099" s="1" t="s">
        <v>1888</v>
      </c>
      <c r="B11099" s="1">
        <v>365</v>
      </c>
      <c r="C11099" s="1" t="s">
        <v>1340</v>
      </c>
      <c r="D11099" s="1">
        <v>1983</v>
      </c>
      <c r="E11099" s="1" t="s">
        <v>1423</v>
      </c>
      <c r="F11099" s="1" t="s">
        <v>1330</v>
      </c>
      <c r="G11099" s="1" t="s">
        <v>1887</v>
      </c>
    </row>
    <row r="11100" spans="1:7" x14ac:dyDescent="0.4">
      <c r="A11100" s="1" t="s">
        <v>1886</v>
      </c>
      <c r="B11100" s="1">
        <v>365</v>
      </c>
      <c r="C11100" s="1" t="s">
        <v>1340</v>
      </c>
      <c r="D11100" s="1">
        <v>1984</v>
      </c>
      <c r="E11100" s="1" t="s">
        <v>1885</v>
      </c>
      <c r="F11100" s="1" t="s">
        <v>1330</v>
      </c>
    </row>
    <row r="11101" spans="1:7" x14ac:dyDescent="0.4">
      <c r="A11101" s="1" t="s">
        <v>1884</v>
      </c>
      <c r="B11101" s="1">
        <v>424</v>
      </c>
      <c r="C11101" s="1" t="s">
        <v>1340</v>
      </c>
      <c r="D11101" s="1">
        <v>1983</v>
      </c>
      <c r="E11101" s="1" t="s">
        <v>1335</v>
      </c>
      <c r="F11101" s="1" t="s">
        <v>1636</v>
      </c>
    </row>
    <row r="11102" spans="1:7" x14ac:dyDescent="0.4">
      <c r="A11102" s="1" t="s">
        <v>1883</v>
      </c>
      <c r="B11102" s="1">
        <v>204</v>
      </c>
      <c r="C11102" s="1" t="s">
        <v>1340</v>
      </c>
      <c r="D11102" s="1">
        <v>1983</v>
      </c>
      <c r="E11102" s="1" t="s">
        <v>1467</v>
      </c>
      <c r="F11102" s="1" t="s">
        <v>1330</v>
      </c>
      <c r="G11102" s="1" t="s">
        <v>1882</v>
      </c>
    </row>
    <row r="11103" spans="1:7" x14ac:dyDescent="0.4">
      <c r="A11103" s="1" t="s">
        <v>1881</v>
      </c>
      <c r="B11103" s="1">
        <v>99</v>
      </c>
      <c r="C11103" s="1" t="s">
        <v>1332</v>
      </c>
      <c r="D11103" s="1">
        <v>1983</v>
      </c>
      <c r="E11103" s="1" t="s">
        <v>1335</v>
      </c>
      <c r="F11103" s="1" t="s">
        <v>1334</v>
      </c>
    </row>
    <row r="11104" spans="1:7" x14ac:dyDescent="0.4">
      <c r="A11104" s="1" t="s">
        <v>1880</v>
      </c>
      <c r="B11104" s="1">
        <v>177</v>
      </c>
      <c r="C11104" s="1" t="s">
        <v>1340</v>
      </c>
      <c r="D11104" s="1">
        <v>1983</v>
      </c>
      <c r="E11104" s="1" t="s">
        <v>1879</v>
      </c>
      <c r="F11104" s="1" t="s">
        <v>1330</v>
      </c>
    </row>
    <row r="11105" spans="1:7" x14ac:dyDescent="0.4">
      <c r="A11105" s="1" t="s">
        <v>1878</v>
      </c>
      <c r="B11105" s="1">
        <v>452</v>
      </c>
      <c r="C11105" s="1" t="s">
        <v>1795</v>
      </c>
      <c r="D11105" s="1">
        <v>1983</v>
      </c>
      <c r="E11105" s="1" t="s">
        <v>1385</v>
      </c>
      <c r="F11105" s="1" t="s">
        <v>1330</v>
      </c>
      <c r="G11105" s="1" t="s">
        <v>1877</v>
      </c>
    </row>
    <row r="11106" spans="1:7" x14ac:dyDescent="0.4">
      <c r="A11106" s="1" t="s">
        <v>1876</v>
      </c>
      <c r="B11106" s="1">
        <v>157</v>
      </c>
      <c r="C11106" s="1" t="s">
        <v>1340</v>
      </c>
      <c r="D11106" s="1">
        <v>1983</v>
      </c>
      <c r="E11106" s="1" t="s">
        <v>1660</v>
      </c>
      <c r="F11106" s="1" t="s">
        <v>1330</v>
      </c>
    </row>
    <row r="11107" spans="1:7" x14ac:dyDescent="0.4">
      <c r="A11107" s="1" t="s">
        <v>1875</v>
      </c>
      <c r="B11107" s="1">
        <v>141</v>
      </c>
      <c r="C11107" s="1" t="s">
        <v>1340</v>
      </c>
      <c r="D11107" s="1">
        <v>1982</v>
      </c>
      <c r="E11107" s="1" t="s">
        <v>1633</v>
      </c>
      <c r="F11107" s="1" t="s">
        <v>1334</v>
      </c>
      <c r="G11107" s="1" t="s">
        <v>1632</v>
      </c>
    </row>
    <row r="11108" spans="1:7" x14ac:dyDescent="0.4">
      <c r="A11108" s="1" t="s">
        <v>1874</v>
      </c>
      <c r="B11108" s="1">
        <v>260</v>
      </c>
      <c r="C11108" s="1" t="s">
        <v>1340</v>
      </c>
      <c r="D11108" s="1">
        <v>1983</v>
      </c>
      <c r="E11108" s="1" t="s">
        <v>1423</v>
      </c>
      <c r="F11108" s="1" t="s">
        <v>1330</v>
      </c>
    </row>
    <row r="11109" spans="1:7" x14ac:dyDescent="0.4">
      <c r="A11109" s="1" t="s">
        <v>1873</v>
      </c>
      <c r="B11109" s="1">
        <v>132</v>
      </c>
      <c r="C11109" s="1" t="s">
        <v>1340</v>
      </c>
      <c r="D11109" s="1">
        <v>1983</v>
      </c>
      <c r="E11109" s="1" t="s">
        <v>1467</v>
      </c>
      <c r="F11109" s="1" t="s">
        <v>1330</v>
      </c>
    </row>
    <row r="11110" spans="1:7" x14ac:dyDescent="0.4">
      <c r="A11110" s="1" t="s">
        <v>1872</v>
      </c>
      <c r="B11110" s="1">
        <v>608</v>
      </c>
      <c r="C11110" s="1" t="s">
        <v>1357</v>
      </c>
      <c r="D11110" s="1">
        <v>1984</v>
      </c>
      <c r="E11110" s="1" t="s">
        <v>1385</v>
      </c>
      <c r="F11110" s="1" t="s">
        <v>1330</v>
      </c>
    </row>
    <row r="11111" spans="1:7" x14ac:dyDescent="0.4">
      <c r="A11111" s="1" t="s">
        <v>1871</v>
      </c>
      <c r="B11111" s="1">
        <v>44</v>
      </c>
      <c r="C11111" s="1" t="s">
        <v>1340</v>
      </c>
      <c r="D11111" s="1">
        <v>1984</v>
      </c>
      <c r="E11111" s="1" t="s">
        <v>1848</v>
      </c>
      <c r="F11111" s="1" t="s">
        <v>1334</v>
      </c>
      <c r="G11111" s="1" t="s">
        <v>1867</v>
      </c>
    </row>
    <row r="11112" spans="1:7" x14ac:dyDescent="0.4">
      <c r="A11112" s="1" t="s">
        <v>1870</v>
      </c>
      <c r="B11112" s="1">
        <v>44</v>
      </c>
      <c r="C11112" s="1" t="s">
        <v>1340</v>
      </c>
      <c r="D11112" s="1">
        <v>1984</v>
      </c>
      <c r="E11112" s="1" t="s">
        <v>1848</v>
      </c>
      <c r="F11112" s="1" t="s">
        <v>1334</v>
      </c>
      <c r="G11112" s="1" t="s">
        <v>1867</v>
      </c>
    </row>
    <row r="11113" spans="1:7" x14ac:dyDescent="0.4">
      <c r="A11113" s="1" t="s">
        <v>1869</v>
      </c>
      <c r="B11113" s="1">
        <v>54</v>
      </c>
      <c r="C11113" s="1" t="s">
        <v>1340</v>
      </c>
      <c r="D11113" s="1">
        <v>1984</v>
      </c>
      <c r="E11113" s="1" t="s">
        <v>1331</v>
      </c>
    </row>
    <row r="11114" spans="1:7" x14ac:dyDescent="0.4">
      <c r="A11114" s="1" t="s">
        <v>1868</v>
      </c>
      <c r="B11114" s="1">
        <v>54</v>
      </c>
      <c r="C11114" s="1" t="s">
        <v>1340</v>
      </c>
      <c r="D11114" s="1">
        <v>1984</v>
      </c>
      <c r="E11114" s="1" t="s">
        <v>1848</v>
      </c>
      <c r="F11114" s="1" t="s">
        <v>1334</v>
      </c>
      <c r="G11114" s="1" t="s">
        <v>1867</v>
      </c>
    </row>
    <row r="11115" spans="1:7" x14ac:dyDescent="0.4">
      <c r="A11115" s="1" t="s">
        <v>1866</v>
      </c>
      <c r="B11115" s="1">
        <v>90</v>
      </c>
      <c r="C11115" s="1" t="s">
        <v>1340</v>
      </c>
      <c r="D11115" s="1">
        <v>1983</v>
      </c>
      <c r="E11115" s="1" t="s">
        <v>1367</v>
      </c>
    </row>
    <row r="11116" spans="1:7" x14ac:dyDescent="0.4">
      <c r="A11116" s="1" t="s">
        <v>1865</v>
      </c>
      <c r="B11116" s="1">
        <v>90</v>
      </c>
      <c r="C11116" s="1" t="s">
        <v>1340</v>
      </c>
      <c r="D11116" s="1">
        <v>1983</v>
      </c>
      <c r="E11116" s="1" t="s">
        <v>1331</v>
      </c>
      <c r="F11116" s="1" t="s">
        <v>1330</v>
      </c>
      <c r="G11116" s="1" t="s">
        <v>1379</v>
      </c>
    </row>
    <row r="11117" spans="1:7" x14ac:dyDescent="0.4">
      <c r="A11117" s="1" t="s">
        <v>1864</v>
      </c>
      <c r="B11117" s="1">
        <v>327</v>
      </c>
      <c r="C11117" s="1" t="s">
        <v>1357</v>
      </c>
      <c r="D11117" s="1">
        <v>1984</v>
      </c>
      <c r="E11117" s="1" t="s">
        <v>1423</v>
      </c>
      <c r="F11117" s="1" t="s">
        <v>1330</v>
      </c>
    </row>
    <row r="11118" spans="1:7" x14ac:dyDescent="0.4">
      <c r="A11118" s="1" t="s">
        <v>1863</v>
      </c>
      <c r="B11118" s="1">
        <v>146</v>
      </c>
      <c r="C11118" s="1" t="s">
        <v>1357</v>
      </c>
      <c r="D11118" s="1">
        <v>1984</v>
      </c>
      <c r="E11118" s="1" t="s">
        <v>1420</v>
      </c>
      <c r="F11118" s="1" t="s">
        <v>1334</v>
      </c>
    </row>
    <row r="11119" spans="1:7" x14ac:dyDescent="0.4">
      <c r="A11119" s="1" t="s">
        <v>1862</v>
      </c>
      <c r="C11119" s="1" t="s">
        <v>1837</v>
      </c>
      <c r="D11119" s="1">
        <v>1984</v>
      </c>
      <c r="E11119" s="1" t="s">
        <v>1362</v>
      </c>
    </row>
    <row r="11120" spans="1:7" x14ac:dyDescent="0.4">
      <c r="A11120" s="1" t="s">
        <v>1861</v>
      </c>
      <c r="B11120" s="1">
        <v>570</v>
      </c>
      <c r="C11120" s="1" t="s">
        <v>1347</v>
      </c>
      <c r="D11120" s="1">
        <v>1988</v>
      </c>
      <c r="E11120" s="1" t="s">
        <v>1746</v>
      </c>
      <c r="F11120" s="1" t="s">
        <v>1334</v>
      </c>
      <c r="G11120" s="1" t="s">
        <v>1860</v>
      </c>
    </row>
    <row r="11121" spans="1:7" x14ac:dyDescent="0.4">
      <c r="A11121" s="1" t="s">
        <v>1859</v>
      </c>
      <c r="B11121" s="1">
        <v>514</v>
      </c>
      <c r="C11121" s="1" t="s">
        <v>1357</v>
      </c>
      <c r="D11121" s="1">
        <v>1988</v>
      </c>
      <c r="E11121" s="1" t="s">
        <v>1349</v>
      </c>
      <c r="F11121" s="1" t="s">
        <v>1334</v>
      </c>
      <c r="G11121" s="1" t="s">
        <v>1858</v>
      </c>
    </row>
    <row r="11122" spans="1:7" x14ac:dyDescent="0.4">
      <c r="A11122" s="1" t="s">
        <v>1857</v>
      </c>
      <c r="B11122" s="1">
        <v>514</v>
      </c>
      <c r="C11122" s="1" t="s">
        <v>1357</v>
      </c>
      <c r="D11122" s="1">
        <v>1990</v>
      </c>
      <c r="E11122" s="1" t="s">
        <v>1845</v>
      </c>
      <c r="F11122" s="1" t="s">
        <v>1334</v>
      </c>
      <c r="G11122" s="1" t="s">
        <v>1844</v>
      </c>
    </row>
    <row r="11123" spans="1:7" x14ac:dyDescent="0.4">
      <c r="A11123" s="1" t="s">
        <v>1856</v>
      </c>
      <c r="B11123" s="1">
        <v>54</v>
      </c>
      <c r="C11123" s="1" t="s">
        <v>1340</v>
      </c>
      <c r="D11123" s="1">
        <v>1985</v>
      </c>
      <c r="E11123" s="1" t="s">
        <v>1848</v>
      </c>
    </row>
    <row r="11124" spans="1:7" x14ac:dyDescent="0.4">
      <c r="A11124" s="1" t="s">
        <v>1855</v>
      </c>
      <c r="B11124" s="1">
        <v>54</v>
      </c>
      <c r="C11124" s="1" t="s">
        <v>1340</v>
      </c>
      <c r="D11124" s="1">
        <v>1985</v>
      </c>
    </row>
    <row r="11125" spans="1:7" x14ac:dyDescent="0.4">
      <c r="A11125" s="1" t="s">
        <v>1854</v>
      </c>
      <c r="B11125" s="1">
        <v>260</v>
      </c>
      <c r="C11125" s="1" t="s">
        <v>1340</v>
      </c>
      <c r="D11125" s="1">
        <v>1983</v>
      </c>
      <c r="E11125" s="1" t="s">
        <v>1544</v>
      </c>
      <c r="F11125" s="1" t="s">
        <v>1330</v>
      </c>
    </row>
    <row r="11126" spans="1:7" x14ac:dyDescent="0.4">
      <c r="A11126" s="1" t="s">
        <v>1853</v>
      </c>
      <c r="B11126" s="1">
        <v>314</v>
      </c>
      <c r="C11126" s="1" t="s">
        <v>1828</v>
      </c>
      <c r="D11126" s="1">
        <v>1984</v>
      </c>
      <c r="E11126" s="1" t="s">
        <v>1353</v>
      </c>
      <c r="F11126" s="1" t="s">
        <v>1334</v>
      </c>
      <c r="G11126" s="1" t="s">
        <v>1852</v>
      </c>
    </row>
    <row r="11127" spans="1:7" x14ac:dyDescent="0.4">
      <c r="A11127" s="1" t="s">
        <v>1851</v>
      </c>
      <c r="B11127" s="1">
        <v>558</v>
      </c>
      <c r="C11127" s="1" t="s">
        <v>1332</v>
      </c>
      <c r="D11127" s="1">
        <v>1985</v>
      </c>
      <c r="E11127" s="1" t="s">
        <v>1544</v>
      </c>
    </row>
    <row r="11128" spans="1:7" x14ac:dyDescent="0.4">
      <c r="A11128" s="1" t="s">
        <v>1850</v>
      </c>
      <c r="B11128" s="1">
        <v>288</v>
      </c>
      <c r="C11128" s="1" t="s">
        <v>1340</v>
      </c>
      <c r="D11128" s="1">
        <v>1984</v>
      </c>
      <c r="E11128" s="1" t="s">
        <v>1349</v>
      </c>
      <c r="F11128" s="1" t="s">
        <v>1334</v>
      </c>
    </row>
    <row r="11129" spans="1:7" x14ac:dyDescent="0.4">
      <c r="A11129" s="1" t="s">
        <v>1849</v>
      </c>
      <c r="C11129" s="1" t="s">
        <v>1332</v>
      </c>
      <c r="D11129" s="1">
        <v>1983</v>
      </c>
      <c r="E11129" s="1" t="s">
        <v>1848</v>
      </c>
      <c r="F11129" s="1" t="s">
        <v>1334</v>
      </c>
      <c r="G11129" s="1" t="s">
        <v>1847</v>
      </c>
    </row>
    <row r="11130" spans="1:7" x14ac:dyDescent="0.4">
      <c r="A11130" s="1" t="s">
        <v>1846</v>
      </c>
      <c r="C11130" s="1" t="s">
        <v>1357</v>
      </c>
      <c r="D11130" s="1">
        <v>1987</v>
      </c>
      <c r="E11130" s="1" t="s">
        <v>1845</v>
      </c>
      <c r="F11130" s="1" t="s">
        <v>1334</v>
      </c>
      <c r="G11130" s="1" t="s">
        <v>1844</v>
      </c>
    </row>
    <row r="11131" spans="1:7" x14ac:dyDescent="0.4">
      <c r="A11131" s="1" t="s">
        <v>1843</v>
      </c>
      <c r="C11131" s="1" t="s">
        <v>1357</v>
      </c>
      <c r="D11131" s="1">
        <v>1988</v>
      </c>
      <c r="E11131" s="1" t="s">
        <v>1420</v>
      </c>
      <c r="F11131" s="1" t="s">
        <v>1330</v>
      </c>
    </row>
    <row r="11132" spans="1:7" x14ac:dyDescent="0.4">
      <c r="A11132" s="1" t="s">
        <v>1842</v>
      </c>
      <c r="B11132" s="1">
        <v>562</v>
      </c>
      <c r="C11132" s="1" t="s">
        <v>1375</v>
      </c>
      <c r="D11132" s="1">
        <v>1985</v>
      </c>
      <c r="E11132" s="1" t="s">
        <v>1360</v>
      </c>
      <c r="F11132" s="1" t="s">
        <v>1636</v>
      </c>
    </row>
    <row r="11133" spans="1:7" x14ac:dyDescent="0.4">
      <c r="A11133" s="1" t="s">
        <v>1841</v>
      </c>
      <c r="B11133" s="1">
        <v>558</v>
      </c>
      <c r="C11133" s="1" t="s">
        <v>1332</v>
      </c>
      <c r="D11133" s="1">
        <v>1984</v>
      </c>
      <c r="E11133" s="1" t="s">
        <v>1544</v>
      </c>
      <c r="F11133" s="1" t="s">
        <v>1330</v>
      </c>
    </row>
    <row r="11134" spans="1:7" x14ac:dyDescent="0.4">
      <c r="A11134" s="1" t="s">
        <v>1697</v>
      </c>
      <c r="B11134" s="1">
        <v>558</v>
      </c>
      <c r="C11134" s="1" t="s">
        <v>1332</v>
      </c>
      <c r="D11134" s="1">
        <v>1986</v>
      </c>
      <c r="E11134" s="1" t="s">
        <v>1380</v>
      </c>
    </row>
    <row r="11135" spans="1:7" x14ac:dyDescent="0.4">
      <c r="A11135" s="1" t="s">
        <v>1840</v>
      </c>
      <c r="B11135" s="1">
        <v>310</v>
      </c>
      <c r="C11135" s="1" t="s">
        <v>1340</v>
      </c>
      <c r="D11135" s="1">
        <v>1985</v>
      </c>
      <c r="E11135" s="1" t="s">
        <v>1423</v>
      </c>
      <c r="F11135" s="1" t="s">
        <v>1330</v>
      </c>
    </row>
    <row r="11136" spans="1:7" x14ac:dyDescent="0.4">
      <c r="A11136" s="1" t="s">
        <v>1839</v>
      </c>
      <c r="B11136" s="1">
        <v>136</v>
      </c>
      <c r="C11136" s="1" t="s">
        <v>1357</v>
      </c>
      <c r="D11136" s="1">
        <v>1984</v>
      </c>
      <c r="E11136" s="1" t="s">
        <v>1725</v>
      </c>
      <c r="F11136" s="1" t="s">
        <v>1330</v>
      </c>
    </row>
    <row r="11137" spans="1:7" x14ac:dyDescent="0.4">
      <c r="A11137" s="1" t="s">
        <v>1838</v>
      </c>
      <c r="B11137" s="1">
        <v>1052</v>
      </c>
      <c r="C11137" s="1" t="s">
        <v>1837</v>
      </c>
      <c r="D11137" s="1">
        <v>1985</v>
      </c>
      <c r="E11137" s="1" t="s">
        <v>1335</v>
      </c>
      <c r="F11137" s="1" t="s">
        <v>1330</v>
      </c>
    </row>
    <row r="11138" spans="1:7" x14ac:dyDescent="0.4">
      <c r="A11138" s="1" t="s">
        <v>1836</v>
      </c>
      <c r="B11138" s="1">
        <v>236</v>
      </c>
      <c r="C11138" s="1" t="s">
        <v>1357</v>
      </c>
      <c r="D11138" s="1">
        <v>1986</v>
      </c>
      <c r="E11138" s="1" t="s">
        <v>1576</v>
      </c>
      <c r="F11138" s="1" t="s">
        <v>1334</v>
      </c>
      <c r="G11138" s="1" t="s">
        <v>1835</v>
      </c>
    </row>
    <row r="11139" spans="1:7" x14ac:dyDescent="0.4">
      <c r="A11139" s="1" t="s">
        <v>1834</v>
      </c>
      <c r="B11139" s="1">
        <v>350</v>
      </c>
      <c r="C11139" s="1" t="s">
        <v>1340</v>
      </c>
      <c r="D11139" s="1">
        <v>1984</v>
      </c>
      <c r="E11139" s="1" t="s">
        <v>1467</v>
      </c>
      <c r="F11139" s="1" t="s">
        <v>1330</v>
      </c>
    </row>
    <row r="11140" spans="1:7" x14ac:dyDescent="0.4">
      <c r="A11140" s="1" t="s">
        <v>1833</v>
      </c>
      <c r="B11140" s="1">
        <v>235</v>
      </c>
      <c r="C11140" s="1" t="s">
        <v>1340</v>
      </c>
      <c r="D11140" s="1">
        <v>1984</v>
      </c>
      <c r="E11140" s="1" t="s">
        <v>1633</v>
      </c>
      <c r="F11140" s="1" t="s">
        <v>1330</v>
      </c>
    </row>
    <row r="11141" spans="1:7" x14ac:dyDescent="0.4">
      <c r="A11141" s="1" t="s">
        <v>1832</v>
      </c>
      <c r="B11141" s="1">
        <v>257</v>
      </c>
      <c r="C11141" s="1" t="s">
        <v>1357</v>
      </c>
      <c r="D11141" s="1">
        <v>1985</v>
      </c>
      <c r="E11141" s="1" t="s">
        <v>1385</v>
      </c>
      <c r="F11141" s="1" t="s">
        <v>1334</v>
      </c>
      <c r="G11141" s="1" t="s">
        <v>1737</v>
      </c>
    </row>
    <row r="11142" spans="1:7" x14ac:dyDescent="0.4">
      <c r="A11142" s="1" t="s">
        <v>1831</v>
      </c>
      <c r="B11142" s="1">
        <v>356</v>
      </c>
      <c r="C11142" s="1" t="s">
        <v>1340</v>
      </c>
      <c r="D11142" s="1">
        <v>1983</v>
      </c>
      <c r="E11142" s="1" t="s">
        <v>1467</v>
      </c>
      <c r="F11142" s="1" t="s">
        <v>1330</v>
      </c>
      <c r="G11142" s="1" t="s">
        <v>1523</v>
      </c>
    </row>
    <row r="11143" spans="1:7" x14ac:dyDescent="0.4">
      <c r="A11143" s="1" t="s">
        <v>1830</v>
      </c>
      <c r="B11143" s="1">
        <v>224</v>
      </c>
      <c r="C11143" s="1" t="s">
        <v>1332</v>
      </c>
      <c r="D11143" s="1">
        <v>1984</v>
      </c>
      <c r="E11143" s="1" t="s">
        <v>1420</v>
      </c>
      <c r="F11143" s="1" t="s">
        <v>1334</v>
      </c>
      <c r="G11143" s="1" t="s">
        <v>1557</v>
      </c>
    </row>
    <row r="11144" spans="1:7" x14ac:dyDescent="0.4">
      <c r="A11144" s="1" t="s">
        <v>1829</v>
      </c>
      <c r="B11144" s="1">
        <v>2141</v>
      </c>
      <c r="C11144" s="1" t="s">
        <v>1828</v>
      </c>
      <c r="D11144" s="1">
        <v>1985</v>
      </c>
      <c r="E11144" s="1" t="s">
        <v>1746</v>
      </c>
      <c r="F11144" s="1" t="s">
        <v>1334</v>
      </c>
    </row>
    <row r="11145" spans="1:7" x14ac:dyDescent="0.4">
      <c r="A11145" s="1" t="s">
        <v>1827</v>
      </c>
      <c r="B11145" s="1">
        <v>418</v>
      </c>
      <c r="C11145" s="1" t="s">
        <v>1433</v>
      </c>
      <c r="D11145" s="1">
        <v>1984</v>
      </c>
      <c r="E11145" s="1" t="s">
        <v>1331</v>
      </c>
      <c r="F11145" s="1" t="s">
        <v>1330</v>
      </c>
    </row>
    <row r="11146" spans="1:7" x14ac:dyDescent="0.4">
      <c r="A11146" s="1" t="s">
        <v>1826</v>
      </c>
      <c r="B11146" s="1">
        <v>424</v>
      </c>
      <c r="C11146" s="1" t="s">
        <v>1347</v>
      </c>
      <c r="D11146" s="1">
        <v>1985</v>
      </c>
      <c r="E11146" s="1" t="s">
        <v>1435</v>
      </c>
      <c r="F11146" s="1" t="s">
        <v>1330</v>
      </c>
      <c r="G11146" s="1" t="s">
        <v>1825</v>
      </c>
    </row>
    <row r="11147" spans="1:7" x14ac:dyDescent="0.4">
      <c r="A11147" s="1" t="s">
        <v>1824</v>
      </c>
      <c r="B11147" s="1">
        <v>422</v>
      </c>
      <c r="C11147" s="1" t="s">
        <v>1340</v>
      </c>
      <c r="D11147" s="1">
        <v>1985</v>
      </c>
      <c r="E11147" s="1" t="s">
        <v>1423</v>
      </c>
      <c r="F11147" s="1" t="s">
        <v>1334</v>
      </c>
    </row>
    <row r="11148" spans="1:7" x14ac:dyDescent="0.4">
      <c r="A11148" s="1" t="s">
        <v>1823</v>
      </c>
      <c r="B11148" s="1">
        <v>100</v>
      </c>
      <c r="C11148" s="1" t="s">
        <v>1332</v>
      </c>
      <c r="D11148" s="1">
        <v>1984</v>
      </c>
      <c r="E11148" s="1" t="s">
        <v>1476</v>
      </c>
      <c r="F11148" s="1" t="s">
        <v>1330</v>
      </c>
    </row>
    <row r="11149" spans="1:7" x14ac:dyDescent="0.4">
      <c r="A11149" s="1" t="s">
        <v>1822</v>
      </c>
      <c r="B11149" s="1">
        <v>157</v>
      </c>
      <c r="C11149" s="1" t="s">
        <v>1340</v>
      </c>
      <c r="D11149" s="1">
        <v>1984</v>
      </c>
      <c r="E11149" s="1" t="s">
        <v>1423</v>
      </c>
      <c r="F11149" s="1" t="s">
        <v>1330</v>
      </c>
    </row>
    <row r="11150" spans="1:7" x14ac:dyDescent="0.4">
      <c r="A11150" s="1" t="s">
        <v>1821</v>
      </c>
      <c r="B11150" s="1">
        <v>80</v>
      </c>
      <c r="C11150" s="1" t="s">
        <v>1340</v>
      </c>
      <c r="D11150" s="1">
        <v>1983</v>
      </c>
      <c r="E11150" s="1" t="s">
        <v>1371</v>
      </c>
    </row>
    <row r="11151" spans="1:7" x14ac:dyDescent="0.4">
      <c r="A11151" s="1" t="s">
        <v>1820</v>
      </c>
      <c r="B11151" s="1">
        <v>332</v>
      </c>
      <c r="C11151" s="1" t="s">
        <v>1340</v>
      </c>
      <c r="D11151" s="1">
        <v>1984</v>
      </c>
      <c r="E11151" s="1" t="s">
        <v>1732</v>
      </c>
      <c r="F11151" s="1" t="s">
        <v>1330</v>
      </c>
      <c r="G11151" s="1" t="s">
        <v>1731</v>
      </c>
    </row>
    <row r="11152" spans="1:7" x14ac:dyDescent="0.4">
      <c r="A11152" s="1" t="s">
        <v>1819</v>
      </c>
      <c r="B11152" s="1">
        <v>338</v>
      </c>
      <c r="C11152" s="1" t="s">
        <v>1340</v>
      </c>
      <c r="D11152" s="1">
        <v>1983</v>
      </c>
      <c r="E11152" s="1" t="s">
        <v>1467</v>
      </c>
      <c r="F11152" s="1" t="s">
        <v>1330</v>
      </c>
    </row>
    <row r="11153" spans="1:7" x14ac:dyDescent="0.4">
      <c r="A11153" s="1" t="s">
        <v>1818</v>
      </c>
      <c r="B11153" s="1">
        <v>170</v>
      </c>
      <c r="C11153" s="1" t="s">
        <v>1332</v>
      </c>
      <c r="D11153" s="1">
        <v>1984</v>
      </c>
      <c r="E11153" s="1" t="s">
        <v>1423</v>
      </c>
      <c r="F11153" s="1" t="s">
        <v>1334</v>
      </c>
    </row>
    <row r="11154" spans="1:7" x14ac:dyDescent="0.4">
      <c r="A11154" s="1" t="s">
        <v>1817</v>
      </c>
      <c r="B11154" s="1">
        <v>54</v>
      </c>
      <c r="C11154" s="1" t="s">
        <v>1369</v>
      </c>
      <c r="D11154" s="1">
        <v>1986</v>
      </c>
      <c r="E11154" s="1" t="s">
        <v>1532</v>
      </c>
      <c r="F11154" s="1" t="s">
        <v>1330</v>
      </c>
      <c r="G11154" s="1" t="s">
        <v>1816</v>
      </c>
    </row>
    <row r="11155" spans="1:7" x14ac:dyDescent="0.4">
      <c r="A11155" s="1" t="s">
        <v>1815</v>
      </c>
      <c r="B11155" s="1">
        <v>558</v>
      </c>
      <c r="C11155" s="1" t="s">
        <v>1357</v>
      </c>
      <c r="D11155" s="1">
        <v>1986</v>
      </c>
      <c r="E11155" s="1" t="s">
        <v>1505</v>
      </c>
      <c r="F11155" s="1" t="s">
        <v>1330</v>
      </c>
    </row>
    <row r="11156" spans="1:7" x14ac:dyDescent="0.4">
      <c r="A11156" s="1" t="s">
        <v>1814</v>
      </c>
      <c r="B11156" s="1">
        <v>365</v>
      </c>
      <c r="C11156" s="1" t="s">
        <v>1340</v>
      </c>
      <c r="D11156" s="1">
        <v>1984</v>
      </c>
      <c r="E11156" s="1" t="s">
        <v>1440</v>
      </c>
      <c r="F11156" s="1" t="s">
        <v>1330</v>
      </c>
      <c r="G11156" s="1" t="s">
        <v>1557</v>
      </c>
    </row>
    <row r="11157" spans="1:7" x14ac:dyDescent="0.4">
      <c r="A11157" s="1" t="s">
        <v>1813</v>
      </c>
      <c r="B11157" s="1">
        <v>146</v>
      </c>
      <c r="C11157" s="1" t="s">
        <v>1357</v>
      </c>
      <c r="D11157" s="1">
        <v>1987</v>
      </c>
      <c r="E11157" s="1" t="s">
        <v>1812</v>
      </c>
      <c r="F11157" s="1" t="s">
        <v>1334</v>
      </c>
    </row>
    <row r="11158" spans="1:7" x14ac:dyDescent="0.4">
      <c r="A11158" s="1" t="s">
        <v>1811</v>
      </c>
      <c r="B11158" s="1">
        <v>163</v>
      </c>
      <c r="C11158" s="1" t="s">
        <v>1340</v>
      </c>
      <c r="D11158" s="1">
        <v>1984</v>
      </c>
      <c r="E11158" s="1" t="s">
        <v>1467</v>
      </c>
      <c r="F11158" s="1" t="s">
        <v>1330</v>
      </c>
    </row>
    <row r="11159" spans="1:7" x14ac:dyDescent="0.4">
      <c r="A11159" s="1" t="s">
        <v>1810</v>
      </c>
      <c r="B11159" s="1">
        <v>232</v>
      </c>
      <c r="C11159" s="1" t="s">
        <v>1340</v>
      </c>
      <c r="D11159" s="1">
        <v>1984</v>
      </c>
      <c r="E11159" s="1" t="s">
        <v>1335</v>
      </c>
      <c r="F11159" s="1" t="s">
        <v>1334</v>
      </c>
      <c r="G11159" s="1" t="s">
        <v>1490</v>
      </c>
    </row>
    <row r="11160" spans="1:7" x14ac:dyDescent="0.4">
      <c r="A11160" s="1" t="s">
        <v>1809</v>
      </c>
      <c r="B11160" s="1">
        <v>409</v>
      </c>
      <c r="C11160" s="1" t="s">
        <v>1332</v>
      </c>
      <c r="D11160" s="1">
        <v>1984</v>
      </c>
      <c r="E11160" s="1" t="s">
        <v>1576</v>
      </c>
      <c r="F11160" s="1" t="s">
        <v>1636</v>
      </c>
    </row>
    <row r="11161" spans="1:7" x14ac:dyDescent="0.4">
      <c r="A11161" s="1" t="s">
        <v>1808</v>
      </c>
      <c r="B11161" s="1">
        <v>80</v>
      </c>
      <c r="C11161" s="1" t="s">
        <v>1340</v>
      </c>
      <c r="D11161" s="1">
        <v>1984</v>
      </c>
      <c r="E11161" s="1" t="s">
        <v>1385</v>
      </c>
    </row>
    <row r="11162" spans="1:7" x14ac:dyDescent="0.4">
      <c r="A11162" s="1" t="s">
        <v>1807</v>
      </c>
      <c r="B11162" s="1">
        <v>80</v>
      </c>
      <c r="C11162" s="1" t="s">
        <v>1340</v>
      </c>
      <c r="D11162" s="1">
        <v>1985</v>
      </c>
      <c r="E11162" s="1" t="s">
        <v>1621</v>
      </c>
    </row>
    <row r="11163" spans="1:7" x14ac:dyDescent="0.4">
      <c r="A11163" s="1" t="s">
        <v>1806</v>
      </c>
      <c r="B11163" s="1">
        <v>389</v>
      </c>
      <c r="C11163" s="1" t="s">
        <v>1340</v>
      </c>
      <c r="D11163" s="1">
        <v>1984</v>
      </c>
      <c r="E11163" s="1" t="s">
        <v>1397</v>
      </c>
      <c r="F11163" s="1" t="s">
        <v>1330</v>
      </c>
    </row>
    <row r="11164" spans="1:7" x14ac:dyDescent="0.4">
      <c r="A11164" s="1" t="s">
        <v>1805</v>
      </c>
      <c r="B11164" s="1">
        <v>203</v>
      </c>
      <c r="C11164" s="1" t="s">
        <v>1340</v>
      </c>
      <c r="D11164" s="1">
        <v>1985</v>
      </c>
      <c r="E11164" s="1" t="s">
        <v>1438</v>
      </c>
      <c r="F11164" s="1" t="s">
        <v>1330</v>
      </c>
    </row>
    <row r="11165" spans="1:7" x14ac:dyDescent="0.4">
      <c r="A11165" s="1" t="s">
        <v>1804</v>
      </c>
      <c r="B11165" s="1">
        <v>397</v>
      </c>
      <c r="C11165" s="1" t="s">
        <v>1357</v>
      </c>
      <c r="D11165" s="1">
        <v>1985</v>
      </c>
      <c r="E11165" s="1" t="s">
        <v>1367</v>
      </c>
      <c r="F11165" s="1" t="s">
        <v>1330</v>
      </c>
      <c r="G11165" s="1" t="s">
        <v>1803</v>
      </c>
    </row>
    <row r="11166" spans="1:7" x14ac:dyDescent="0.4">
      <c r="A11166" s="1" t="s">
        <v>1802</v>
      </c>
      <c r="B11166" s="1">
        <v>158</v>
      </c>
      <c r="C11166" s="1" t="s">
        <v>1340</v>
      </c>
      <c r="D11166" s="1">
        <v>1984</v>
      </c>
      <c r="E11166" s="1" t="s">
        <v>1799</v>
      </c>
      <c r="F11166" s="1" t="s">
        <v>1334</v>
      </c>
    </row>
    <row r="11167" spans="1:7" x14ac:dyDescent="0.4">
      <c r="A11167" s="1" t="s">
        <v>1801</v>
      </c>
      <c r="B11167" s="1">
        <v>86</v>
      </c>
      <c r="C11167" s="1" t="s">
        <v>1340</v>
      </c>
      <c r="D11167" s="1">
        <v>1985</v>
      </c>
      <c r="E11167" s="1" t="s">
        <v>1360</v>
      </c>
    </row>
    <row r="11168" spans="1:7" x14ac:dyDescent="0.4">
      <c r="A11168" s="1" t="s">
        <v>1800</v>
      </c>
      <c r="B11168" s="1">
        <v>86</v>
      </c>
      <c r="C11168" s="1" t="s">
        <v>1340</v>
      </c>
      <c r="D11168" s="1">
        <v>1985</v>
      </c>
      <c r="E11168" s="1" t="s">
        <v>1799</v>
      </c>
      <c r="F11168" s="1" t="s">
        <v>1330</v>
      </c>
      <c r="G11168" s="1" t="s">
        <v>1798</v>
      </c>
    </row>
    <row r="11169" spans="1:7" x14ac:dyDescent="0.4">
      <c r="A11169" s="1" t="s">
        <v>1797</v>
      </c>
      <c r="B11169" s="1">
        <v>148</v>
      </c>
      <c r="C11169" s="1" t="s">
        <v>1340</v>
      </c>
      <c r="D11169" s="1">
        <v>1985</v>
      </c>
      <c r="E11169" s="1" t="s">
        <v>1423</v>
      </c>
    </row>
    <row r="11170" spans="1:7" x14ac:dyDescent="0.4">
      <c r="A11170" s="1" t="s">
        <v>1796</v>
      </c>
      <c r="B11170" s="1">
        <v>479</v>
      </c>
      <c r="C11170" s="1" t="s">
        <v>1795</v>
      </c>
      <c r="D11170" s="1">
        <v>1984</v>
      </c>
      <c r="E11170" s="1" t="s">
        <v>1420</v>
      </c>
      <c r="F11170" s="1" t="s">
        <v>1330</v>
      </c>
    </row>
    <row r="11171" spans="1:7" x14ac:dyDescent="0.4">
      <c r="A11171" s="1" t="s">
        <v>1794</v>
      </c>
      <c r="B11171" s="1">
        <v>643</v>
      </c>
      <c r="C11171" s="1" t="s">
        <v>1433</v>
      </c>
      <c r="D11171" s="1">
        <v>1985</v>
      </c>
      <c r="E11171" s="1" t="s">
        <v>1331</v>
      </c>
      <c r="F11171" s="1" t="s">
        <v>1330</v>
      </c>
    </row>
    <row r="11172" spans="1:7" x14ac:dyDescent="0.4">
      <c r="A11172" s="1" t="s">
        <v>1793</v>
      </c>
      <c r="B11172" s="1">
        <v>38</v>
      </c>
      <c r="C11172" s="1" t="s">
        <v>1340</v>
      </c>
      <c r="D11172" s="1">
        <v>1985</v>
      </c>
      <c r="E11172" s="1" t="s">
        <v>1391</v>
      </c>
      <c r="F11172" s="1" t="s">
        <v>1330</v>
      </c>
    </row>
    <row r="11173" spans="1:7" x14ac:dyDescent="0.4">
      <c r="A11173" s="1" t="s">
        <v>1792</v>
      </c>
      <c r="B11173" s="1">
        <v>256</v>
      </c>
      <c r="C11173" s="1" t="s">
        <v>1340</v>
      </c>
      <c r="D11173" s="1">
        <v>1984</v>
      </c>
      <c r="E11173" s="1" t="s">
        <v>1385</v>
      </c>
      <c r="F11173" s="1" t="s">
        <v>1330</v>
      </c>
    </row>
    <row r="11174" spans="1:7" x14ac:dyDescent="0.4">
      <c r="A11174" s="1" t="s">
        <v>1791</v>
      </c>
      <c r="B11174" s="1">
        <v>576</v>
      </c>
      <c r="C11174" s="1" t="s">
        <v>1375</v>
      </c>
      <c r="D11174" s="1">
        <v>1986</v>
      </c>
      <c r="E11174" s="1" t="s">
        <v>1420</v>
      </c>
      <c r="F11174" s="1" t="s">
        <v>1330</v>
      </c>
      <c r="G11174" s="1" t="s">
        <v>1789</v>
      </c>
    </row>
    <row r="11175" spans="1:7" x14ac:dyDescent="0.4">
      <c r="A11175" s="1" t="s">
        <v>1790</v>
      </c>
      <c r="B11175" s="1">
        <v>576</v>
      </c>
      <c r="C11175" s="1" t="s">
        <v>1375</v>
      </c>
      <c r="D11175" s="1">
        <v>1987</v>
      </c>
      <c r="E11175" s="1" t="s">
        <v>1420</v>
      </c>
      <c r="F11175" s="1" t="s">
        <v>1330</v>
      </c>
      <c r="G11175" s="1" t="s">
        <v>1789</v>
      </c>
    </row>
    <row r="11176" spans="1:7" x14ac:dyDescent="0.4">
      <c r="A11176" s="1" t="s">
        <v>1788</v>
      </c>
      <c r="B11176" s="1">
        <v>139</v>
      </c>
      <c r="C11176" s="1" t="s">
        <v>1340</v>
      </c>
      <c r="D11176" s="1">
        <v>1985</v>
      </c>
      <c r="E11176" s="1" t="s">
        <v>1438</v>
      </c>
    </row>
    <row r="11177" spans="1:7" x14ac:dyDescent="0.4">
      <c r="A11177" s="1" t="s">
        <v>1787</v>
      </c>
      <c r="B11177" s="1">
        <v>175</v>
      </c>
      <c r="C11177" s="1" t="s">
        <v>1332</v>
      </c>
      <c r="D11177" s="1">
        <v>1984</v>
      </c>
      <c r="E11177" s="1" t="s">
        <v>1544</v>
      </c>
      <c r="F11177" s="1" t="s">
        <v>1334</v>
      </c>
    </row>
    <row r="11178" spans="1:7" x14ac:dyDescent="0.4">
      <c r="A11178" s="1" t="s">
        <v>1786</v>
      </c>
      <c r="B11178" s="1">
        <v>204</v>
      </c>
      <c r="C11178" s="1" t="s">
        <v>1340</v>
      </c>
      <c r="D11178" s="1">
        <v>1984</v>
      </c>
      <c r="E11178" s="1" t="s">
        <v>1385</v>
      </c>
      <c r="F11178" s="1" t="s">
        <v>1330</v>
      </c>
    </row>
    <row r="11179" spans="1:7" x14ac:dyDescent="0.4">
      <c r="A11179" s="1" t="s">
        <v>1785</v>
      </c>
      <c r="B11179" s="1">
        <v>204</v>
      </c>
      <c r="C11179" s="1" t="s">
        <v>1340</v>
      </c>
      <c r="D11179" s="1">
        <v>1985</v>
      </c>
      <c r="E11179" s="1" t="s">
        <v>1335</v>
      </c>
      <c r="F11179" s="1" t="s">
        <v>1636</v>
      </c>
    </row>
    <row r="11180" spans="1:7" x14ac:dyDescent="0.4">
      <c r="A11180" s="1" t="s">
        <v>1784</v>
      </c>
      <c r="B11180" s="1">
        <v>225</v>
      </c>
      <c r="C11180" s="1" t="s">
        <v>1433</v>
      </c>
      <c r="D11180" s="1">
        <v>1985</v>
      </c>
      <c r="E11180" s="1" t="s">
        <v>1782</v>
      </c>
      <c r="F11180" s="1" t="s">
        <v>1330</v>
      </c>
      <c r="G11180" s="1" t="s">
        <v>1781</v>
      </c>
    </row>
    <row r="11181" spans="1:7" x14ac:dyDescent="0.4">
      <c r="A11181" s="1" t="s">
        <v>1783</v>
      </c>
      <c r="B11181" s="1">
        <v>225</v>
      </c>
      <c r="C11181" s="1" t="s">
        <v>1433</v>
      </c>
      <c r="D11181" s="1">
        <v>1985</v>
      </c>
      <c r="E11181" s="1" t="s">
        <v>1782</v>
      </c>
      <c r="F11181" s="1" t="s">
        <v>1334</v>
      </c>
      <c r="G11181" s="1" t="s">
        <v>1781</v>
      </c>
    </row>
    <row r="11182" spans="1:7" x14ac:dyDescent="0.4">
      <c r="A11182" s="1" t="s">
        <v>1780</v>
      </c>
      <c r="B11182" s="1">
        <v>48</v>
      </c>
      <c r="C11182" s="1" t="s">
        <v>1369</v>
      </c>
      <c r="D11182" s="1">
        <v>1986</v>
      </c>
      <c r="E11182" s="1" t="s">
        <v>1362</v>
      </c>
      <c r="F11182" s="1" t="s">
        <v>1334</v>
      </c>
      <c r="G11182" s="1" t="s">
        <v>1779</v>
      </c>
    </row>
    <row r="11183" spans="1:7" x14ac:dyDescent="0.4">
      <c r="A11183" s="1" t="s">
        <v>1778</v>
      </c>
      <c r="B11183" s="1">
        <v>80</v>
      </c>
      <c r="C11183" s="1" t="s">
        <v>1340</v>
      </c>
      <c r="D11183" s="1">
        <v>1984</v>
      </c>
      <c r="E11183" s="1" t="s">
        <v>1351</v>
      </c>
    </row>
    <row r="11184" spans="1:7" x14ac:dyDescent="0.4">
      <c r="A11184" s="1" t="s">
        <v>1777</v>
      </c>
      <c r="B11184" s="1">
        <v>169</v>
      </c>
      <c r="C11184" s="1" t="s">
        <v>1340</v>
      </c>
      <c r="D11184" s="1">
        <v>1985</v>
      </c>
      <c r="E11184" s="1" t="s">
        <v>1385</v>
      </c>
      <c r="F11184" s="1" t="s">
        <v>1330</v>
      </c>
    </row>
    <row r="11185" spans="1:7" x14ac:dyDescent="0.4">
      <c r="A11185" s="1" t="s">
        <v>1776</v>
      </c>
      <c r="B11185" s="1">
        <v>120</v>
      </c>
      <c r="C11185" s="1" t="s">
        <v>1340</v>
      </c>
      <c r="D11185" s="1">
        <v>1984</v>
      </c>
      <c r="E11185" s="1" t="s">
        <v>1351</v>
      </c>
      <c r="F11185" s="1" t="s">
        <v>1330</v>
      </c>
      <c r="G11185" s="1" t="s">
        <v>1775</v>
      </c>
    </row>
    <row r="11186" spans="1:7" x14ac:dyDescent="0.4">
      <c r="A11186" s="1" t="s">
        <v>1774</v>
      </c>
      <c r="B11186" s="1">
        <v>80</v>
      </c>
      <c r="C11186" s="1" t="s">
        <v>1340</v>
      </c>
      <c r="D11186" s="1">
        <v>1984</v>
      </c>
      <c r="E11186" s="1" t="s">
        <v>1353</v>
      </c>
    </row>
    <row r="11187" spans="1:7" x14ac:dyDescent="0.4">
      <c r="A11187" s="1" t="s">
        <v>1773</v>
      </c>
      <c r="B11187" s="1">
        <v>256</v>
      </c>
      <c r="C11187" s="1" t="s">
        <v>1340</v>
      </c>
      <c r="D11187" s="1">
        <v>1984</v>
      </c>
      <c r="E11187" s="1" t="s">
        <v>1385</v>
      </c>
      <c r="F11187" s="1" t="s">
        <v>1330</v>
      </c>
    </row>
    <row r="11188" spans="1:7" x14ac:dyDescent="0.4">
      <c r="A11188" s="1" t="s">
        <v>1772</v>
      </c>
      <c r="B11188" s="1">
        <v>204</v>
      </c>
      <c r="C11188" s="1" t="s">
        <v>1340</v>
      </c>
      <c r="D11188" s="1">
        <v>1985</v>
      </c>
      <c r="E11188" s="1" t="s">
        <v>1771</v>
      </c>
      <c r="F11188" s="1" t="s">
        <v>1330</v>
      </c>
    </row>
    <row r="11189" spans="1:7" x14ac:dyDescent="0.4">
      <c r="A11189" s="1" t="s">
        <v>1770</v>
      </c>
      <c r="B11189" s="1">
        <v>306</v>
      </c>
      <c r="C11189" s="1" t="s">
        <v>1340</v>
      </c>
      <c r="D11189" s="1">
        <v>1985</v>
      </c>
      <c r="E11189" s="1" t="s">
        <v>1385</v>
      </c>
      <c r="F11189" s="1" t="s">
        <v>1330</v>
      </c>
    </row>
    <row r="11190" spans="1:7" x14ac:dyDescent="0.4">
      <c r="A11190" s="1" t="s">
        <v>1769</v>
      </c>
      <c r="B11190" s="1">
        <v>112</v>
      </c>
      <c r="C11190" s="1" t="s">
        <v>1340</v>
      </c>
      <c r="D11190" s="1">
        <v>1985</v>
      </c>
      <c r="E11190" s="1" t="s">
        <v>1725</v>
      </c>
      <c r="F11190" s="1" t="s">
        <v>1334</v>
      </c>
      <c r="G11190" s="1" t="s">
        <v>1768</v>
      </c>
    </row>
    <row r="11191" spans="1:7" x14ac:dyDescent="0.4">
      <c r="A11191" s="1" t="s">
        <v>1767</v>
      </c>
      <c r="B11191" s="1">
        <v>194</v>
      </c>
      <c r="C11191" s="1" t="s">
        <v>1340</v>
      </c>
      <c r="D11191" s="1">
        <v>1984</v>
      </c>
      <c r="E11191" s="1" t="s">
        <v>1385</v>
      </c>
      <c r="F11191" s="1" t="s">
        <v>1330</v>
      </c>
    </row>
    <row r="11192" spans="1:7" x14ac:dyDescent="0.4">
      <c r="A11192" s="1" t="s">
        <v>1766</v>
      </c>
      <c r="B11192" s="1">
        <v>102</v>
      </c>
      <c r="C11192" s="1" t="s">
        <v>1340</v>
      </c>
      <c r="D11192" s="1">
        <v>1984</v>
      </c>
      <c r="E11192" s="1" t="s">
        <v>1752</v>
      </c>
      <c r="F11192" s="1" t="s">
        <v>1330</v>
      </c>
    </row>
    <row r="11193" spans="1:7" x14ac:dyDescent="0.4">
      <c r="A11193" s="1" t="s">
        <v>1765</v>
      </c>
      <c r="D11193" s="1">
        <v>1986</v>
      </c>
      <c r="E11193" s="1" t="s">
        <v>1555</v>
      </c>
    </row>
    <row r="11194" spans="1:7" x14ac:dyDescent="0.4">
      <c r="A11194" s="1" t="s">
        <v>1764</v>
      </c>
      <c r="D11194" s="1">
        <v>1986</v>
      </c>
      <c r="E11194" s="1" t="s">
        <v>1555</v>
      </c>
    </row>
    <row r="11195" spans="1:7" x14ac:dyDescent="0.4">
      <c r="A11195" s="1" t="s">
        <v>1763</v>
      </c>
      <c r="B11195" s="1">
        <v>216</v>
      </c>
      <c r="C11195" s="1" t="s">
        <v>1340</v>
      </c>
      <c r="D11195" s="1">
        <v>1985</v>
      </c>
      <c r="E11195" s="1" t="s">
        <v>1438</v>
      </c>
      <c r="F11195" s="1" t="s">
        <v>1334</v>
      </c>
    </row>
    <row r="11196" spans="1:7" x14ac:dyDescent="0.4">
      <c r="A11196" s="1" t="s">
        <v>1762</v>
      </c>
      <c r="B11196" s="1">
        <v>216</v>
      </c>
      <c r="C11196" s="1" t="s">
        <v>1340</v>
      </c>
      <c r="D11196" s="1">
        <v>1985</v>
      </c>
      <c r="E11196" s="1" t="s">
        <v>1353</v>
      </c>
      <c r="F11196" s="1" t="s">
        <v>1334</v>
      </c>
    </row>
    <row r="11197" spans="1:7" x14ac:dyDescent="0.4">
      <c r="A11197" s="1" t="s">
        <v>1761</v>
      </c>
      <c r="B11197" s="1">
        <v>102</v>
      </c>
      <c r="C11197" s="1" t="s">
        <v>1340</v>
      </c>
      <c r="D11197" s="1">
        <v>1984</v>
      </c>
      <c r="E11197" s="1" t="s">
        <v>1420</v>
      </c>
      <c r="F11197" s="1" t="s">
        <v>1330</v>
      </c>
    </row>
    <row r="11198" spans="1:7" x14ac:dyDescent="0.4">
      <c r="A11198" s="1" t="s">
        <v>1760</v>
      </c>
      <c r="B11198" s="1">
        <v>102</v>
      </c>
      <c r="C11198" s="1" t="s">
        <v>1340</v>
      </c>
      <c r="D11198" s="1">
        <v>1985</v>
      </c>
      <c r="E11198" s="1" t="s">
        <v>1351</v>
      </c>
      <c r="F11198" s="1" t="s">
        <v>1330</v>
      </c>
      <c r="G11198" s="1" t="s">
        <v>1759</v>
      </c>
    </row>
    <row r="11199" spans="1:7" x14ac:dyDescent="0.4">
      <c r="A11199" s="1" t="s">
        <v>1758</v>
      </c>
      <c r="B11199" s="1">
        <v>100</v>
      </c>
      <c r="C11199" s="1" t="s">
        <v>1340</v>
      </c>
      <c r="D11199" s="1">
        <v>1984</v>
      </c>
      <c r="E11199" s="1" t="s">
        <v>1385</v>
      </c>
      <c r="F11199" s="1" t="s">
        <v>1330</v>
      </c>
    </row>
    <row r="11200" spans="1:7" x14ac:dyDescent="0.4">
      <c r="A11200" s="1" t="s">
        <v>1757</v>
      </c>
      <c r="B11200" s="1">
        <v>100</v>
      </c>
      <c r="C11200" s="1" t="s">
        <v>1340</v>
      </c>
      <c r="D11200" s="1">
        <v>1984</v>
      </c>
      <c r="E11200" s="1" t="s">
        <v>1385</v>
      </c>
      <c r="F11200" s="1" t="s">
        <v>1330</v>
      </c>
      <c r="G11200" s="1" t="s">
        <v>1756</v>
      </c>
    </row>
    <row r="11201" spans="1:7" x14ac:dyDescent="0.4">
      <c r="A11201" s="1" t="s">
        <v>1755</v>
      </c>
      <c r="B11201" s="1">
        <v>100</v>
      </c>
      <c r="C11201" s="1" t="s">
        <v>1340</v>
      </c>
      <c r="D11201" s="1">
        <v>1984</v>
      </c>
      <c r="E11201" s="1" t="s">
        <v>1349</v>
      </c>
      <c r="F11201" s="1" t="s">
        <v>1330</v>
      </c>
      <c r="G11201" s="1" t="s">
        <v>1339</v>
      </c>
    </row>
    <row r="11202" spans="1:7" x14ac:dyDescent="0.4">
      <c r="A11202" s="1" t="s">
        <v>1754</v>
      </c>
      <c r="B11202" s="1">
        <v>44</v>
      </c>
      <c r="C11202" s="1" t="s">
        <v>1340</v>
      </c>
      <c r="D11202" s="1">
        <v>1985</v>
      </c>
      <c r="E11202" s="1" t="s">
        <v>1480</v>
      </c>
    </row>
    <row r="11203" spans="1:7" x14ac:dyDescent="0.4">
      <c r="A11203" s="1" t="s">
        <v>1753</v>
      </c>
      <c r="B11203" s="1">
        <v>123</v>
      </c>
      <c r="C11203" s="1" t="s">
        <v>1340</v>
      </c>
      <c r="D11203" s="1">
        <v>1985</v>
      </c>
      <c r="E11203" s="1" t="s">
        <v>1752</v>
      </c>
      <c r="F11203" s="1" t="s">
        <v>1330</v>
      </c>
    </row>
    <row r="11204" spans="1:7" x14ac:dyDescent="0.4">
      <c r="A11204" s="1" t="s">
        <v>1751</v>
      </c>
      <c r="B11204" s="1">
        <v>725</v>
      </c>
      <c r="C11204" s="1" t="s">
        <v>1357</v>
      </c>
      <c r="D11204" s="1">
        <v>1987</v>
      </c>
      <c r="E11204" s="1" t="s">
        <v>1349</v>
      </c>
      <c r="F11204" s="1" t="s">
        <v>1334</v>
      </c>
      <c r="G11204" s="1" t="s">
        <v>1750</v>
      </c>
    </row>
    <row r="11205" spans="1:7" x14ac:dyDescent="0.4">
      <c r="A11205" s="1" t="s">
        <v>1749</v>
      </c>
      <c r="B11205" s="1">
        <v>1668</v>
      </c>
      <c r="C11205" s="1" t="s">
        <v>1347</v>
      </c>
      <c r="D11205" s="1">
        <v>1987</v>
      </c>
      <c r="E11205" s="1" t="s">
        <v>1746</v>
      </c>
      <c r="F11205" s="1" t="s">
        <v>1334</v>
      </c>
      <c r="G11205" s="1" t="s">
        <v>1745</v>
      </c>
    </row>
    <row r="11206" spans="1:7" x14ac:dyDescent="0.4">
      <c r="A11206" s="1" t="s">
        <v>1748</v>
      </c>
      <c r="B11206" s="1">
        <v>1668</v>
      </c>
      <c r="C11206" s="1" t="s">
        <v>1347</v>
      </c>
      <c r="D11206" s="1">
        <v>1987</v>
      </c>
      <c r="E11206" s="1" t="s">
        <v>1746</v>
      </c>
      <c r="F11206" s="1" t="s">
        <v>1334</v>
      </c>
      <c r="G11206" s="1" t="s">
        <v>1745</v>
      </c>
    </row>
    <row r="11207" spans="1:7" x14ac:dyDescent="0.4">
      <c r="A11207" s="1" t="s">
        <v>1747</v>
      </c>
      <c r="B11207" s="1">
        <v>1668</v>
      </c>
      <c r="C11207" s="1" t="s">
        <v>1347</v>
      </c>
      <c r="D11207" s="1">
        <v>1987</v>
      </c>
      <c r="E11207" s="1" t="s">
        <v>1746</v>
      </c>
      <c r="F11207" s="1" t="s">
        <v>1334</v>
      </c>
      <c r="G11207" s="1" t="s">
        <v>1745</v>
      </c>
    </row>
    <row r="11208" spans="1:7" x14ac:dyDescent="0.4">
      <c r="A11208" s="1" t="s">
        <v>1744</v>
      </c>
      <c r="B11208" s="1">
        <v>300</v>
      </c>
      <c r="C11208" s="1" t="s">
        <v>1340</v>
      </c>
      <c r="D11208" s="1">
        <v>1985</v>
      </c>
      <c r="E11208" s="1" t="s">
        <v>1544</v>
      </c>
      <c r="F11208" s="1" t="s">
        <v>1330</v>
      </c>
    </row>
    <row r="11209" spans="1:7" x14ac:dyDescent="0.4">
      <c r="A11209" s="1" t="s">
        <v>1743</v>
      </c>
      <c r="B11209" s="1">
        <v>320</v>
      </c>
      <c r="C11209" s="1" t="s">
        <v>1340</v>
      </c>
      <c r="D11209" s="1">
        <v>1985</v>
      </c>
      <c r="E11209" s="1" t="s">
        <v>1335</v>
      </c>
      <c r="F11209" s="1" t="s">
        <v>1334</v>
      </c>
      <c r="G11209" s="1" t="s">
        <v>1490</v>
      </c>
    </row>
    <row r="11210" spans="1:7" x14ac:dyDescent="0.4">
      <c r="A11210" s="1" t="s">
        <v>1742</v>
      </c>
      <c r="B11210" s="1">
        <v>112</v>
      </c>
      <c r="C11210" s="1" t="s">
        <v>1340</v>
      </c>
      <c r="D11210" s="1">
        <v>1985</v>
      </c>
      <c r="E11210" s="1" t="s">
        <v>1741</v>
      </c>
    </row>
    <row r="11211" spans="1:7" x14ac:dyDescent="0.4">
      <c r="A11211" s="1" t="s">
        <v>1740</v>
      </c>
      <c r="B11211" s="1">
        <v>96</v>
      </c>
      <c r="C11211" s="1" t="s">
        <v>1340</v>
      </c>
      <c r="D11211" s="1">
        <v>1985</v>
      </c>
      <c r="E11211" s="1" t="s">
        <v>1367</v>
      </c>
    </row>
    <row r="11212" spans="1:7" x14ac:dyDescent="0.4">
      <c r="A11212" s="1" t="s">
        <v>1739</v>
      </c>
      <c r="B11212" s="1">
        <v>450</v>
      </c>
      <c r="C11212" s="1" t="s">
        <v>1433</v>
      </c>
      <c r="D11212" s="1">
        <v>1986</v>
      </c>
      <c r="E11212" s="1" t="s">
        <v>1353</v>
      </c>
      <c r="F11212" s="1" t="s">
        <v>1334</v>
      </c>
      <c r="G11212" s="1" t="s">
        <v>1715</v>
      </c>
    </row>
    <row r="11213" spans="1:7" x14ac:dyDescent="0.4">
      <c r="A11213" s="1" t="s">
        <v>1738</v>
      </c>
      <c r="B11213" s="1">
        <v>347</v>
      </c>
      <c r="C11213" s="1" t="s">
        <v>1357</v>
      </c>
      <c r="D11213" s="1">
        <v>1987</v>
      </c>
      <c r="E11213" s="1" t="s">
        <v>1331</v>
      </c>
      <c r="F11213" s="1" t="s">
        <v>1334</v>
      </c>
      <c r="G11213" s="1" t="s">
        <v>1737</v>
      </c>
    </row>
    <row r="11214" spans="1:7" x14ac:dyDescent="0.4">
      <c r="A11214" s="1" t="s">
        <v>1736</v>
      </c>
      <c r="B11214" s="1">
        <v>169</v>
      </c>
      <c r="C11214" s="1" t="s">
        <v>1340</v>
      </c>
      <c r="D11214" s="1">
        <v>1985</v>
      </c>
      <c r="E11214" s="1" t="s">
        <v>1331</v>
      </c>
      <c r="F11214" s="1" t="s">
        <v>1330</v>
      </c>
    </row>
    <row r="11215" spans="1:7" x14ac:dyDescent="0.4">
      <c r="A11215" s="1" t="s">
        <v>1735</v>
      </c>
      <c r="B11215" s="1">
        <v>105</v>
      </c>
      <c r="C11215" s="1" t="s">
        <v>1332</v>
      </c>
      <c r="D11215" s="1">
        <v>1985</v>
      </c>
      <c r="E11215" s="1" t="s">
        <v>1343</v>
      </c>
      <c r="F11215" s="1" t="s">
        <v>1330</v>
      </c>
    </row>
    <row r="11216" spans="1:7" x14ac:dyDescent="0.4">
      <c r="A11216" s="1" t="s">
        <v>1734</v>
      </c>
      <c r="B11216" s="1">
        <v>204</v>
      </c>
      <c r="C11216" s="1" t="s">
        <v>1340</v>
      </c>
      <c r="D11216" s="1">
        <v>1985</v>
      </c>
      <c r="E11216" s="1" t="s">
        <v>1467</v>
      </c>
      <c r="F11216" s="1" t="s">
        <v>1330</v>
      </c>
    </row>
    <row r="11217" spans="1:7" x14ac:dyDescent="0.4">
      <c r="A11217" s="1" t="s">
        <v>1416</v>
      </c>
      <c r="B11217" s="1">
        <v>80</v>
      </c>
      <c r="C11217" s="1" t="s">
        <v>1340</v>
      </c>
      <c r="D11217" s="1">
        <v>1984</v>
      </c>
      <c r="E11217" s="1" t="s">
        <v>1609</v>
      </c>
    </row>
    <row r="11218" spans="1:7" x14ac:dyDescent="0.4">
      <c r="A11218" s="1" t="s">
        <v>1733</v>
      </c>
      <c r="B11218" s="1">
        <v>332</v>
      </c>
      <c r="C11218" s="1" t="s">
        <v>1340</v>
      </c>
      <c r="D11218" s="1">
        <v>1985</v>
      </c>
      <c r="E11218" s="1" t="s">
        <v>1732</v>
      </c>
      <c r="F11218" s="1" t="s">
        <v>1330</v>
      </c>
      <c r="G11218" s="1" t="s">
        <v>1731</v>
      </c>
    </row>
    <row r="11219" spans="1:7" x14ac:dyDescent="0.4">
      <c r="A11219" s="1" t="s">
        <v>1730</v>
      </c>
      <c r="B11219" s="1">
        <v>256</v>
      </c>
      <c r="C11219" s="1" t="s">
        <v>1340</v>
      </c>
      <c r="D11219" s="1">
        <v>1985</v>
      </c>
      <c r="E11219" s="1" t="s">
        <v>1353</v>
      </c>
      <c r="F11219" s="1" t="s">
        <v>1330</v>
      </c>
    </row>
    <row r="11220" spans="1:7" x14ac:dyDescent="0.4">
      <c r="A11220" s="1" t="s">
        <v>1729</v>
      </c>
      <c r="B11220" s="1">
        <v>72</v>
      </c>
      <c r="C11220" s="1" t="s">
        <v>1340</v>
      </c>
      <c r="D11220" s="1">
        <v>1985</v>
      </c>
      <c r="E11220" s="1" t="s">
        <v>1394</v>
      </c>
    </row>
    <row r="11221" spans="1:7" x14ac:dyDescent="0.4">
      <c r="A11221" s="1" t="s">
        <v>1728</v>
      </c>
      <c r="B11221" s="1">
        <v>144</v>
      </c>
      <c r="C11221" s="1" t="s">
        <v>1357</v>
      </c>
      <c r="D11221" s="1">
        <v>1988</v>
      </c>
      <c r="E11221" s="1" t="s">
        <v>1331</v>
      </c>
      <c r="F11221" s="1" t="s">
        <v>1330</v>
      </c>
      <c r="G11221" s="1" t="s">
        <v>1727</v>
      </c>
    </row>
    <row r="11222" spans="1:7" x14ac:dyDescent="0.4">
      <c r="A11222" s="1" t="s">
        <v>1726</v>
      </c>
      <c r="B11222" s="1">
        <v>136</v>
      </c>
      <c r="C11222" s="1" t="s">
        <v>1357</v>
      </c>
      <c r="D11222" s="1">
        <v>1985</v>
      </c>
      <c r="E11222" s="1" t="s">
        <v>1725</v>
      </c>
      <c r="F11222" s="1" t="s">
        <v>1330</v>
      </c>
    </row>
    <row r="11223" spans="1:7" x14ac:dyDescent="0.4">
      <c r="A11223" s="1" t="s">
        <v>1724</v>
      </c>
      <c r="B11223" s="1">
        <v>725</v>
      </c>
      <c r="C11223" s="1" t="s">
        <v>1357</v>
      </c>
      <c r="D11223" s="1">
        <v>1987</v>
      </c>
      <c r="E11223" s="1" t="s">
        <v>1349</v>
      </c>
      <c r="F11223" s="1" t="s">
        <v>1334</v>
      </c>
    </row>
    <row r="11224" spans="1:7" x14ac:dyDescent="0.4">
      <c r="A11224" s="1" t="s">
        <v>1723</v>
      </c>
      <c r="B11224" s="1">
        <v>670</v>
      </c>
      <c r="C11224" s="1" t="s">
        <v>1357</v>
      </c>
      <c r="D11224" s="1">
        <v>1988</v>
      </c>
      <c r="E11224" s="1" t="s">
        <v>1438</v>
      </c>
      <c r="F11224" s="1" t="s">
        <v>1330</v>
      </c>
    </row>
    <row r="11225" spans="1:7" x14ac:dyDescent="0.4">
      <c r="A11225" s="1" t="s">
        <v>1722</v>
      </c>
      <c r="B11225" s="1">
        <v>396</v>
      </c>
      <c r="C11225" s="1" t="s">
        <v>1332</v>
      </c>
      <c r="D11225" s="1">
        <v>1988</v>
      </c>
      <c r="E11225" s="1" t="s">
        <v>1721</v>
      </c>
    </row>
    <row r="11226" spans="1:7" x14ac:dyDescent="0.4">
      <c r="A11226" s="1" t="s">
        <v>1720</v>
      </c>
      <c r="B11226" s="1">
        <v>158</v>
      </c>
      <c r="C11226" s="1" t="s">
        <v>1340</v>
      </c>
      <c r="D11226" s="1">
        <v>1985</v>
      </c>
      <c r="E11226" s="1" t="s">
        <v>1423</v>
      </c>
      <c r="F11226" s="1" t="s">
        <v>1334</v>
      </c>
    </row>
    <row r="11227" spans="1:7" x14ac:dyDescent="0.4">
      <c r="A11227" s="1" t="s">
        <v>1719</v>
      </c>
      <c r="B11227" s="1">
        <v>474</v>
      </c>
      <c r="C11227" s="1" t="s">
        <v>1340</v>
      </c>
      <c r="D11227" s="1">
        <v>1985</v>
      </c>
      <c r="E11227" s="1" t="s">
        <v>1345</v>
      </c>
      <c r="F11227" s="1" t="s">
        <v>1330</v>
      </c>
    </row>
    <row r="11228" spans="1:7" x14ac:dyDescent="0.4">
      <c r="A11228" s="1" t="s">
        <v>1718</v>
      </c>
      <c r="B11228" s="1">
        <v>142</v>
      </c>
      <c r="C11228" s="1" t="s">
        <v>1340</v>
      </c>
      <c r="D11228" s="1">
        <v>1985</v>
      </c>
      <c r="E11228" s="1" t="s">
        <v>1371</v>
      </c>
      <c r="F11228" s="1" t="s">
        <v>1330</v>
      </c>
    </row>
    <row r="11229" spans="1:7" x14ac:dyDescent="0.4">
      <c r="A11229" s="1" t="s">
        <v>1717</v>
      </c>
      <c r="B11229" s="1">
        <v>153</v>
      </c>
      <c r="C11229" s="1" t="s">
        <v>1340</v>
      </c>
      <c r="D11229" s="1">
        <v>1985</v>
      </c>
      <c r="E11229" s="1" t="s">
        <v>1331</v>
      </c>
      <c r="F11229" s="1" t="s">
        <v>1330</v>
      </c>
    </row>
    <row r="11230" spans="1:7" x14ac:dyDescent="0.4">
      <c r="A11230" s="1" t="s">
        <v>1716</v>
      </c>
      <c r="B11230" s="1">
        <v>90</v>
      </c>
      <c r="C11230" s="1" t="s">
        <v>1340</v>
      </c>
      <c r="D11230" s="1">
        <v>1985</v>
      </c>
      <c r="E11230" s="1" t="s">
        <v>1349</v>
      </c>
      <c r="F11230" s="1" t="s">
        <v>1330</v>
      </c>
      <c r="G11230" s="1" t="s">
        <v>1715</v>
      </c>
    </row>
    <row r="11231" spans="1:7" x14ac:dyDescent="0.4">
      <c r="A11231" s="1" t="s">
        <v>1714</v>
      </c>
      <c r="B11231" s="1">
        <v>371</v>
      </c>
      <c r="C11231" s="1" t="s">
        <v>1340</v>
      </c>
      <c r="D11231" s="1">
        <v>1985</v>
      </c>
      <c r="E11231" s="1" t="s">
        <v>1420</v>
      </c>
      <c r="F11231" s="1" t="s">
        <v>1334</v>
      </c>
      <c r="G11231" s="1" t="s">
        <v>1713</v>
      </c>
    </row>
    <row r="11232" spans="1:7" x14ac:dyDescent="0.4">
      <c r="A11232" s="1" t="s">
        <v>1712</v>
      </c>
      <c r="B11232" s="1">
        <v>90</v>
      </c>
      <c r="C11232" s="1" t="s">
        <v>1340</v>
      </c>
      <c r="D11232" s="1">
        <v>1985</v>
      </c>
      <c r="E11232" s="1" t="s">
        <v>1331</v>
      </c>
      <c r="F11232" s="1" t="s">
        <v>1330</v>
      </c>
    </row>
    <row r="11233" spans="1:7" x14ac:dyDescent="0.4">
      <c r="A11233" s="1" t="s">
        <v>1711</v>
      </c>
      <c r="B11233" s="1">
        <v>90</v>
      </c>
      <c r="C11233" s="1" t="s">
        <v>1340</v>
      </c>
      <c r="D11233" s="1">
        <v>1985</v>
      </c>
      <c r="E11233" s="1" t="s">
        <v>1331</v>
      </c>
      <c r="F11233" s="1" t="s">
        <v>1334</v>
      </c>
    </row>
    <row r="11234" spans="1:7" x14ac:dyDescent="0.4">
      <c r="A11234" s="1" t="s">
        <v>1710</v>
      </c>
      <c r="B11234" s="1">
        <v>482</v>
      </c>
      <c r="C11234" s="1" t="s">
        <v>1347</v>
      </c>
      <c r="D11234" s="1">
        <v>1985</v>
      </c>
      <c r="E11234" s="1" t="s">
        <v>1335</v>
      </c>
      <c r="F11234" s="1" t="s">
        <v>1334</v>
      </c>
      <c r="G11234" s="1" t="s">
        <v>1490</v>
      </c>
    </row>
    <row r="11235" spans="1:7" x14ac:dyDescent="0.4">
      <c r="A11235" s="1" t="s">
        <v>1709</v>
      </c>
      <c r="B11235" s="1">
        <v>292</v>
      </c>
      <c r="C11235" s="1" t="s">
        <v>1332</v>
      </c>
      <c r="D11235" s="1">
        <v>1985</v>
      </c>
      <c r="E11235" s="1" t="s">
        <v>1708</v>
      </c>
    </row>
    <row r="11236" spans="1:7" x14ac:dyDescent="0.4">
      <c r="A11236" s="1" t="s">
        <v>1707</v>
      </c>
      <c r="B11236" s="1">
        <v>204</v>
      </c>
      <c r="C11236" s="1" t="s">
        <v>1340</v>
      </c>
      <c r="D11236" s="1">
        <v>1986</v>
      </c>
      <c r="E11236" s="1" t="s">
        <v>1660</v>
      </c>
      <c r="F11236" s="1" t="s">
        <v>1330</v>
      </c>
    </row>
    <row r="11237" spans="1:7" x14ac:dyDescent="0.4">
      <c r="A11237" s="1" t="s">
        <v>1706</v>
      </c>
      <c r="B11237" s="1">
        <v>142</v>
      </c>
      <c r="C11237" s="1" t="s">
        <v>1340</v>
      </c>
      <c r="D11237" s="1">
        <v>1986</v>
      </c>
      <c r="E11237" s="1" t="s">
        <v>1633</v>
      </c>
      <c r="F11237" s="1" t="s">
        <v>1330</v>
      </c>
      <c r="G11237" s="1" t="s">
        <v>1705</v>
      </c>
    </row>
    <row r="11238" spans="1:7" x14ac:dyDescent="0.4">
      <c r="A11238" s="1" t="s">
        <v>1704</v>
      </c>
      <c r="C11238" s="1" t="s">
        <v>1703</v>
      </c>
      <c r="D11238" s="1">
        <v>1989</v>
      </c>
      <c r="E11238" s="1" t="s">
        <v>1385</v>
      </c>
      <c r="F11238" s="1" t="s">
        <v>1330</v>
      </c>
    </row>
    <row r="11239" spans="1:7" x14ac:dyDescent="0.4">
      <c r="A11239" s="1" t="s">
        <v>1702</v>
      </c>
      <c r="B11239" s="1">
        <v>80</v>
      </c>
      <c r="C11239" s="1" t="s">
        <v>1340</v>
      </c>
      <c r="D11239" s="1">
        <v>1986</v>
      </c>
      <c r="E11239" s="1" t="s">
        <v>1371</v>
      </c>
    </row>
    <row r="11240" spans="1:7" x14ac:dyDescent="0.4">
      <c r="A11240" s="1" t="s">
        <v>1701</v>
      </c>
      <c r="B11240" s="1">
        <v>80</v>
      </c>
      <c r="C11240" s="1" t="s">
        <v>1340</v>
      </c>
      <c r="D11240" s="1">
        <v>1987</v>
      </c>
      <c r="E11240" s="1" t="s">
        <v>1331</v>
      </c>
    </row>
    <row r="11241" spans="1:7" x14ac:dyDescent="0.4">
      <c r="A11241" s="1" t="s">
        <v>1700</v>
      </c>
      <c r="B11241" s="1">
        <v>144</v>
      </c>
      <c r="C11241" s="1" t="s">
        <v>1340</v>
      </c>
      <c r="D11241" s="1">
        <v>1985</v>
      </c>
      <c r="E11241" s="1" t="s">
        <v>1394</v>
      </c>
    </row>
    <row r="11242" spans="1:7" x14ac:dyDescent="0.4">
      <c r="A11242" s="1" t="s">
        <v>1699</v>
      </c>
      <c r="B11242" s="1">
        <v>144</v>
      </c>
      <c r="C11242" s="1" t="s">
        <v>1340</v>
      </c>
      <c r="D11242" s="1">
        <v>1986</v>
      </c>
      <c r="E11242" s="1" t="s">
        <v>1360</v>
      </c>
    </row>
    <row r="11243" spans="1:7" x14ac:dyDescent="0.4">
      <c r="A11243" s="1" t="s">
        <v>1698</v>
      </c>
      <c r="B11243" s="1">
        <v>1422</v>
      </c>
      <c r="C11243" s="1" t="s">
        <v>1340</v>
      </c>
      <c r="D11243" s="1">
        <v>1986</v>
      </c>
      <c r="E11243" s="1" t="s">
        <v>1353</v>
      </c>
      <c r="F11243" s="1" t="s">
        <v>1432</v>
      </c>
    </row>
    <row r="11244" spans="1:7" x14ac:dyDescent="0.4">
      <c r="A11244" s="1" t="s">
        <v>1697</v>
      </c>
      <c r="B11244" s="1">
        <v>187</v>
      </c>
      <c r="C11244" s="1" t="s">
        <v>1340</v>
      </c>
      <c r="D11244" s="1">
        <v>1985</v>
      </c>
      <c r="E11244" s="1" t="s">
        <v>1331</v>
      </c>
      <c r="F11244" s="1" t="s">
        <v>1330</v>
      </c>
    </row>
    <row r="11245" spans="1:7" x14ac:dyDescent="0.4">
      <c r="A11245" s="1" t="s">
        <v>1696</v>
      </c>
      <c r="B11245" s="1">
        <v>246</v>
      </c>
      <c r="C11245" s="1" t="s">
        <v>1340</v>
      </c>
      <c r="D11245" s="1">
        <v>1986</v>
      </c>
      <c r="E11245" s="1" t="s">
        <v>1343</v>
      </c>
      <c r="F11245" s="1" t="s">
        <v>1636</v>
      </c>
      <c r="G11245" s="1" t="s">
        <v>1342</v>
      </c>
    </row>
    <row r="11246" spans="1:7" x14ac:dyDescent="0.4">
      <c r="A11246" s="1" t="s">
        <v>14486</v>
      </c>
      <c r="B11246" s="1">
        <v>72</v>
      </c>
      <c r="C11246" s="1" t="s">
        <v>1340</v>
      </c>
      <c r="D11246" s="1">
        <v>1986</v>
      </c>
      <c r="E11246" s="1" t="s">
        <v>1367</v>
      </c>
      <c r="G11246" s="1" t="s">
        <v>1695</v>
      </c>
    </row>
    <row r="11247" spans="1:7" x14ac:dyDescent="0.4">
      <c r="A11247" s="1" t="s">
        <v>1694</v>
      </c>
      <c r="B11247" s="1">
        <v>323</v>
      </c>
      <c r="C11247" s="1" t="s">
        <v>1340</v>
      </c>
      <c r="D11247" s="1">
        <v>1985</v>
      </c>
      <c r="E11247" s="1" t="s">
        <v>1353</v>
      </c>
      <c r="F11247" s="1" t="s">
        <v>1334</v>
      </c>
      <c r="G11247" s="1" t="s">
        <v>1693</v>
      </c>
    </row>
    <row r="11248" spans="1:7" x14ac:dyDescent="0.4">
      <c r="A11248" s="1" t="s">
        <v>1692</v>
      </c>
      <c r="B11248" s="1">
        <v>133</v>
      </c>
      <c r="C11248" s="1" t="s">
        <v>1340</v>
      </c>
      <c r="D11248" s="1">
        <v>1985</v>
      </c>
      <c r="E11248" s="1" t="s">
        <v>1353</v>
      </c>
      <c r="F11248" s="1" t="s">
        <v>1330</v>
      </c>
    </row>
    <row r="11249" spans="1:7" x14ac:dyDescent="0.4">
      <c r="A11249" s="1" t="s">
        <v>1691</v>
      </c>
      <c r="B11249" s="1">
        <v>336</v>
      </c>
      <c r="C11249" s="1" t="s">
        <v>1340</v>
      </c>
      <c r="D11249" s="1">
        <v>1986</v>
      </c>
      <c r="E11249" s="1" t="s">
        <v>1331</v>
      </c>
      <c r="F11249" s="1" t="s">
        <v>1330</v>
      </c>
    </row>
    <row r="11250" spans="1:7" x14ac:dyDescent="0.4">
      <c r="A11250" s="1" t="s">
        <v>1690</v>
      </c>
      <c r="B11250" s="1">
        <v>371</v>
      </c>
      <c r="C11250" s="1" t="s">
        <v>1340</v>
      </c>
      <c r="D11250" s="1">
        <v>1985</v>
      </c>
      <c r="E11250" s="1" t="s">
        <v>1467</v>
      </c>
      <c r="F11250" s="1" t="s">
        <v>1330</v>
      </c>
    </row>
    <row r="11251" spans="1:7" x14ac:dyDescent="0.4">
      <c r="A11251" s="1" t="s">
        <v>1689</v>
      </c>
      <c r="B11251" s="1">
        <v>90</v>
      </c>
      <c r="C11251" s="1" t="s">
        <v>1340</v>
      </c>
      <c r="D11251" s="1">
        <v>1985</v>
      </c>
      <c r="E11251" s="1" t="s">
        <v>1625</v>
      </c>
      <c r="F11251" s="1" t="s">
        <v>1330</v>
      </c>
    </row>
    <row r="11252" spans="1:7" x14ac:dyDescent="0.4">
      <c r="A11252" s="1" t="s">
        <v>1688</v>
      </c>
      <c r="B11252" s="1">
        <v>153</v>
      </c>
      <c r="C11252" s="1" t="s">
        <v>1340</v>
      </c>
      <c r="D11252" s="1">
        <v>1985</v>
      </c>
      <c r="E11252" s="1" t="s">
        <v>1349</v>
      </c>
      <c r="F11252" s="1" t="s">
        <v>1330</v>
      </c>
    </row>
    <row r="11253" spans="1:7" x14ac:dyDescent="0.4">
      <c r="A11253" s="1" t="s">
        <v>1687</v>
      </c>
      <c r="B11253" s="1">
        <v>153</v>
      </c>
      <c r="C11253" s="1" t="s">
        <v>1340</v>
      </c>
      <c r="D11253" s="1">
        <v>1985</v>
      </c>
      <c r="E11253" s="1" t="s">
        <v>1385</v>
      </c>
      <c r="F11253" s="1" t="s">
        <v>1330</v>
      </c>
    </row>
    <row r="11254" spans="1:7" x14ac:dyDescent="0.4">
      <c r="A11254" s="1" t="s">
        <v>1686</v>
      </c>
      <c r="B11254" s="1">
        <v>180</v>
      </c>
      <c r="C11254" s="1" t="s">
        <v>1332</v>
      </c>
      <c r="D11254" s="1">
        <v>1986</v>
      </c>
      <c r="E11254" s="1" t="s">
        <v>1343</v>
      </c>
      <c r="F11254" s="1" t="s">
        <v>1334</v>
      </c>
      <c r="G11254" s="1" t="s">
        <v>1450</v>
      </c>
    </row>
    <row r="11255" spans="1:7" x14ac:dyDescent="0.4">
      <c r="A11255" s="1" t="s">
        <v>1685</v>
      </c>
      <c r="C11255" s="1" t="s">
        <v>1340</v>
      </c>
      <c r="D11255" s="1">
        <v>1985</v>
      </c>
      <c r="E11255" s="1" t="s">
        <v>1684</v>
      </c>
      <c r="F11255" s="1" t="s">
        <v>1330</v>
      </c>
      <c r="G11255" s="1" t="s">
        <v>1683</v>
      </c>
    </row>
    <row r="11256" spans="1:7" x14ac:dyDescent="0.4">
      <c r="A11256" s="1" t="s">
        <v>1682</v>
      </c>
      <c r="B11256" s="1">
        <v>296</v>
      </c>
      <c r="C11256" s="1" t="s">
        <v>1332</v>
      </c>
      <c r="D11256" s="1">
        <v>1986</v>
      </c>
      <c r="E11256" s="1" t="s">
        <v>1385</v>
      </c>
      <c r="F11256" s="1" t="s">
        <v>1334</v>
      </c>
    </row>
    <row r="11257" spans="1:7" x14ac:dyDescent="0.4">
      <c r="A11257" s="1" t="s">
        <v>1681</v>
      </c>
      <c r="B11257" s="1">
        <v>236</v>
      </c>
      <c r="C11257" s="1" t="s">
        <v>1375</v>
      </c>
      <c r="D11257" s="1">
        <v>1985</v>
      </c>
      <c r="E11257" s="1" t="s">
        <v>1343</v>
      </c>
      <c r="F11257" s="1" t="s">
        <v>1334</v>
      </c>
      <c r="G11257" s="1" t="s">
        <v>1680</v>
      </c>
    </row>
    <row r="11258" spans="1:7" x14ac:dyDescent="0.4">
      <c r="A11258" s="1" t="s">
        <v>1679</v>
      </c>
      <c r="B11258" s="1">
        <v>314</v>
      </c>
      <c r="C11258" s="1" t="s">
        <v>1332</v>
      </c>
      <c r="D11258" s="1">
        <v>1986</v>
      </c>
      <c r="E11258" s="1" t="s">
        <v>1343</v>
      </c>
      <c r="F11258" s="1" t="s">
        <v>1334</v>
      </c>
      <c r="G11258" s="1" t="s">
        <v>1678</v>
      </c>
    </row>
    <row r="11259" spans="1:7" x14ac:dyDescent="0.4">
      <c r="A11259" s="1" t="s">
        <v>1677</v>
      </c>
      <c r="B11259" s="1">
        <v>190</v>
      </c>
      <c r="C11259" s="1" t="s">
        <v>1332</v>
      </c>
      <c r="D11259" s="1">
        <v>1985</v>
      </c>
      <c r="E11259" s="1" t="s">
        <v>1343</v>
      </c>
      <c r="F11259" s="1" t="s">
        <v>1334</v>
      </c>
      <c r="G11259" s="1" t="s">
        <v>1450</v>
      </c>
    </row>
    <row r="11260" spans="1:7" x14ac:dyDescent="0.4">
      <c r="A11260" s="1" t="s">
        <v>1676</v>
      </c>
      <c r="B11260" s="1">
        <v>90</v>
      </c>
      <c r="C11260" s="1" t="s">
        <v>1340</v>
      </c>
      <c r="D11260" s="1">
        <v>1986</v>
      </c>
      <c r="E11260" s="1" t="s">
        <v>1349</v>
      </c>
      <c r="F11260" s="1" t="s">
        <v>1330</v>
      </c>
    </row>
    <row r="11261" spans="1:7" x14ac:dyDescent="0.4">
      <c r="A11261" s="1" t="s">
        <v>1675</v>
      </c>
      <c r="B11261" s="1">
        <v>169</v>
      </c>
      <c r="C11261" s="1" t="s">
        <v>1357</v>
      </c>
      <c r="D11261" s="1">
        <v>1987</v>
      </c>
      <c r="E11261" s="1" t="s">
        <v>1385</v>
      </c>
      <c r="F11261" s="1" t="s">
        <v>1334</v>
      </c>
    </row>
    <row r="11262" spans="1:7" x14ac:dyDescent="0.4">
      <c r="A11262" s="1" t="s">
        <v>1674</v>
      </c>
      <c r="B11262" s="1">
        <v>153</v>
      </c>
      <c r="C11262" s="1" t="s">
        <v>1340</v>
      </c>
      <c r="D11262" s="1">
        <v>1985</v>
      </c>
      <c r="E11262" s="1" t="s">
        <v>1349</v>
      </c>
      <c r="F11262" s="1" t="s">
        <v>1330</v>
      </c>
    </row>
    <row r="11263" spans="1:7" x14ac:dyDescent="0.4">
      <c r="A11263" s="1" t="s">
        <v>1673</v>
      </c>
      <c r="B11263" s="1">
        <v>158</v>
      </c>
      <c r="C11263" s="1" t="s">
        <v>1340</v>
      </c>
      <c r="D11263" s="1">
        <v>1985</v>
      </c>
      <c r="E11263" s="1" t="s">
        <v>1331</v>
      </c>
      <c r="F11263" s="1" t="s">
        <v>1330</v>
      </c>
    </row>
    <row r="11264" spans="1:7" x14ac:dyDescent="0.4">
      <c r="A11264" s="1" t="s">
        <v>1672</v>
      </c>
      <c r="B11264" s="1">
        <v>158</v>
      </c>
      <c r="C11264" s="1" t="s">
        <v>1340</v>
      </c>
      <c r="D11264" s="1">
        <v>1985</v>
      </c>
      <c r="E11264" s="1" t="s">
        <v>1345</v>
      </c>
      <c r="F11264" s="1" t="s">
        <v>1330</v>
      </c>
    </row>
    <row r="11265" spans="1:7" x14ac:dyDescent="0.4">
      <c r="A11265" s="1" t="s">
        <v>1671</v>
      </c>
      <c r="B11265" s="1">
        <v>474</v>
      </c>
      <c r="C11265" s="1" t="s">
        <v>1340</v>
      </c>
      <c r="D11265" s="1">
        <v>1986</v>
      </c>
      <c r="E11265" s="1" t="s">
        <v>1420</v>
      </c>
      <c r="F11265" s="1" t="s">
        <v>1330</v>
      </c>
      <c r="G11265" s="1" t="s">
        <v>1557</v>
      </c>
    </row>
    <row r="11266" spans="1:7" x14ac:dyDescent="0.4">
      <c r="A11266" s="1" t="s">
        <v>1670</v>
      </c>
      <c r="B11266" s="1">
        <v>147</v>
      </c>
      <c r="C11266" s="1" t="s">
        <v>1340</v>
      </c>
      <c r="D11266" s="1">
        <v>1986</v>
      </c>
      <c r="E11266" s="1" t="s">
        <v>1394</v>
      </c>
      <c r="F11266" s="1" t="s">
        <v>1330</v>
      </c>
      <c r="G11266" s="1" t="s">
        <v>1669</v>
      </c>
    </row>
    <row r="11267" spans="1:7" x14ac:dyDescent="0.4">
      <c r="A11267" s="1" t="s">
        <v>1668</v>
      </c>
      <c r="B11267" s="1">
        <v>261</v>
      </c>
      <c r="C11267" s="1" t="s">
        <v>1340</v>
      </c>
      <c r="D11267" s="1">
        <v>1986</v>
      </c>
      <c r="E11267" s="1" t="s">
        <v>1660</v>
      </c>
      <c r="F11267" s="1" t="s">
        <v>1330</v>
      </c>
    </row>
    <row r="11268" spans="1:7" x14ac:dyDescent="0.4">
      <c r="A11268" s="1" t="s">
        <v>1667</v>
      </c>
      <c r="B11268" s="1">
        <v>160</v>
      </c>
      <c r="C11268" s="1" t="s">
        <v>1340</v>
      </c>
      <c r="D11268" s="1">
        <v>1987</v>
      </c>
      <c r="E11268" s="1" t="s">
        <v>1353</v>
      </c>
      <c r="F11268" s="1" t="s">
        <v>1334</v>
      </c>
    </row>
    <row r="11269" spans="1:7" x14ac:dyDescent="0.4">
      <c r="A11269" s="1" t="s">
        <v>1666</v>
      </c>
      <c r="B11269" s="1">
        <v>67</v>
      </c>
      <c r="C11269" s="1" t="s">
        <v>1340</v>
      </c>
      <c r="D11269" s="1">
        <v>1985</v>
      </c>
      <c r="E11269" s="1" t="s">
        <v>1371</v>
      </c>
    </row>
    <row r="11270" spans="1:7" x14ac:dyDescent="0.4">
      <c r="A11270" s="1" t="s">
        <v>1665</v>
      </c>
      <c r="B11270" s="1">
        <v>134</v>
      </c>
      <c r="C11270" s="1" t="s">
        <v>1340</v>
      </c>
      <c r="D11270" s="1">
        <v>1986</v>
      </c>
      <c r="E11270" s="1" t="s">
        <v>1599</v>
      </c>
      <c r="F11270" s="1" t="s">
        <v>1330</v>
      </c>
      <c r="G11270" s="1" t="s">
        <v>1664</v>
      </c>
    </row>
    <row r="11271" spans="1:7" x14ac:dyDescent="0.4">
      <c r="A11271" s="1" t="s">
        <v>1663</v>
      </c>
      <c r="B11271" s="1">
        <v>487</v>
      </c>
      <c r="C11271" s="1" t="s">
        <v>1340</v>
      </c>
      <c r="D11271" s="1">
        <v>1986</v>
      </c>
      <c r="E11271" s="1" t="s">
        <v>1420</v>
      </c>
      <c r="F11271" s="1" t="s">
        <v>1330</v>
      </c>
      <c r="G11271" s="1" t="s">
        <v>1662</v>
      </c>
    </row>
    <row r="11272" spans="1:7" x14ac:dyDescent="0.4">
      <c r="A11272" s="1" t="s">
        <v>1661</v>
      </c>
      <c r="B11272" s="1">
        <v>100</v>
      </c>
      <c r="C11272" s="1" t="s">
        <v>1340</v>
      </c>
      <c r="D11272" s="1">
        <v>1986</v>
      </c>
      <c r="E11272" s="1" t="s">
        <v>1660</v>
      </c>
      <c r="F11272" s="1" t="s">
        <v>1330</v>
      </c>
    </row>
    <row r="11273" spans="1:7" x14ac:dyDescent="0.4">
      <c r="A11273" s="1" t="s">
        <v>1659</v>
      </c>
      <c r="B11273" s="1">
        <v>100</v>
      </c>
      <c r="C11273" s="1" t="s">
        <v>1340</v>
      </c>
      <c r="D11273" s="1">
        <v>1986</v>
      </c>
      <c r="E11273" s="1" t="s">
        <v>1349</v>
      </c>
      <c r="F11273" s="1" t="s">
        <v>1330</v>
      </c>
    </row>
    <row r="11274" spans="1:7" x14ac:dyDescent="0.4">
      <c r="A11274" s="1" t="s">
        <v>1658</v>
      </c>
      <c r="B11274" s="1">
        <v>245</v>
      </c>
      <c r="C11274" s="1" t="s">
        <v>1340</v>
      </c>
      <c r="D11274" s="1">
        <v>1985</v>
      </c>
      <c r="E11274" s="1" t="s">
        <v>1423</v>
      </c>
      <c r="F11274" s="1" t="s">
        <v>1330</v>
      </c>
    </row>
    <row r="11275" spans="1:7" x14ac:dyDescent="0.4">
      <c r="A11275" s="1" t="s">
        <v>1657</v>
      </c>
      <c r="C11275" s="1" t="s">
        <v>1340</v>
      </c>
      <c r="D11275" s="1">
        <v>1986</v>
      </c>
      <c r="E11275" s="1" t="s">
        <v>1349</v>
      </c>
      <c r="F11275" s="1" t="s">
        <v>1330</v>
      </c>
    </row>
    <row r="11276" spans="1:7" x14ac:dyDescent="0.4">
      <c r="A11276" s="1" t="s">
        <v>1656</v>
      </c>
      <c r="B11276" s="1">
        <v>128</v>
      </c>
      <c r="C11276" s="1" t="s">
        <v>1340</v>
      </c>
      <c r="D11276" s="1">
        <v>1986</v>
      </c>
      <c r="E11276" s="1" t="s">
        <v>1532</v>
      </c>
    </row>
    <row r="11277" spans="1:7" x14ac:dyDescent="0.4">
      <c r="A11277" s="1" t="s">
        <v>1655</v>
      </c>
      <c r="B11277" s="1">
        <v>110</v>
      </c>
      <c r="C11277" s="1" t="s">
        <v>1340</v>
      </c>
      <c r="D11277" s="1">
        <v>1990</v>
      </c>
      <c r="E11277" s="1" t="s">
        <v>1633</v>
      </c>
      <c r="F11277" s="1" t="s">
        <v>1334</v>
      </c>
    </row>
    <row r="11278" spans="1:7" x14ac:dyDescent="0.4">
      <c r="A11278" s="1" t="s">
        <v>1654</v>
      </c>
      <c r="B11278" s="1">
        <v>61</v>
      </c>
      <c r="C11278" s="1" t="s">
        <v>1340</v>
      </c>
      <c r="D11278" s="1">
        <v>1986</v>
      </c>
      <c r="E11278" s="1" t="s">
        <v>1653</v>
      </c>
      <c r="F11278" s="1" t="s">
        <v>1334</v>
      </c>
      <c r="G11278" s="1" t="s">
        <v>1652</v>
      </c>
    </row>
    <row r="11279" spans="1:7" x14ac:dyDescent="0.4">
      <c r="A11279" s="1" t="s">
        <v>1651</v>
      </c>
      <c r="B11279" s="1">
        <v>94</v>
      </c>
      <c r="C11279" s="1" t="s">
        <v>1340</v>
      </c>
      <c r="D11279" s="1">
        <v>1987</v>
      </c>
      <c r="E11279" s="1" t="s">
        <v>1650</v>
      </c>
      <c r="F11279" s="1" t="s">
        <v>1330</v>
      </c>
    </row>
    <row r="11280" spans="1:7" x14ac:dyDescent="0.4">
      <c r="A11280" s="1" t="s">
        <v>1649</v>
      </c>
      <c r="B11280" s="1">
        <v>118</v>
      </c>
      <c r="C11280" s="1" t="s">
        <v>1340</v>
      </c>
      <c r="D11280" s="1">
        <v>1987</v>
      </c>
      <c r="E11280" s="1" t="s">
        <v>1335</v>
      </c>
      <c r="F11280" s="1" t="s">
        <v>1330</v>
      </c>
    </row>
    <row r="11281" spans="1:7" x14ac:dyDescent="0.4">
      <c r="A11281" s="1" t="s">
        <v>1648</v>
      </c>
      <c r="B11281" s="1">
        <v>242</v>
      </c>
      <c r="C11281" s="1" t="s">
        <v>1332</v>
      </c>
      <c r="D11281" s="1">
        <v>1986</v>
      </c>
      <c r="E11281" s="1" t="s">
        <v>1335</v>
      </c>
      <c r="F11281" s="1" t="s">
        <v>1330</v>
      </c>
    </row>
    <row r="11282" spans="1:7" x14ac:dyDescent="0.4">
      <c r="A11282" s="1" t="s">
        <v>1647</v>
      </c>
      <c r="B11282" s="1">
        <v>144</v>
      </c>
      <c r="C11282" s="1" t="s">
        <v>1340</v>
      </c>
      <c r="D11282" s="1">
        <v>1986</v>
      </c>
      <c r="E11282" s="1" t="s">
        <v>1394</v>
      </c>
    </row>
    <row r="11283" spans="1:7" x14ac:dyDescent="0.4">
      <c r="A11283" s="1" t="s">
        <v>1646</v>
      </c>
      <c r="B11283" s="1">
        <v>84</v>
      </c>
      <c r="C11283" s="1" t="s">
        <v>1340</v>
      </c>
      <c r="D11283" s="1">
        <v>1986</v>
      </c>
      <c r="E11283" s="1" t="s">
        <v>1351</v>
      </c>
    </row>
    <row r="11284" spans="1:7" x14ac:dyDescent="0.4">
      <c r="A11284" s="1" t="s">
        <v>1645</v>
      </c>
      <c r="B11284" s="1">
        <v>84</v>
      </c>
      <c r="C11284" s="1" t="s">
        <v>1340</v>
      </c>
      <c r="D11284" s="1">
        <v>1986</v>
      </c>
      <c r="E11284" s="1" t="s">
        <v>1391</v>
      </c>
    </row>
    <row r="11285" spans="1:7" x14ac:dyDescent="0.4">
      <c r="A11285" s="1" t="s">
        <v>1644</v>
      </c>
      <c r="B11285" s="1">
        <v>158</v>
      </c>
      <c r="C11285" s="1" t="s">
        <v>1340</v>
      </c>
      <c r="D11285" s="1">
        <v>1986</v>
      </c>
      <c r="E11285" s="1" t="s">
        <v>1351</v>
      </c>
      <c r="F11285" s="1" t="s">
        <v>1330</v>
      </c>
      <c r="G11285" s="1" t="s">
        <v>1592</v>
      </c>
    </row>
    <row r="11286" spans="1:7" x14ac:dyDescent="0.4">
      <c r="A11286" s="1" t="s">
        <v>1643</v>
      </c>
      <c r="B11286" s="1">
        <v>158</v>
      </c>
      <c r="C11286" s="1" t="s">
        <v>1340</v>
      </c>
      <c r="D11286" s="1">
        <v>1985</v>
      </c>
      <c r="E11286" s="1" t="s">
        <v>1420</v>
      </c>
      <c r="F11286" s="1" t="s">
        <v>1330</v>
      </c>
    </row>
    <row r="11287" spans="1:7" x14ac:dyDescent="0.4">
      <c r="A11287" s="1" t="s">
        <v>1642</v>
      </c>
      <c r="B11287" s="1">
        <v>320</v>
      </c>
      <c r="C11287" s="1" t="s">
        <v>1340</v>
      </c>
      <c r="D11287" s="1">
        <v>1990</v>
      </c>
      <c r="E11287" s="1" t="s">
        <v>1420</v>
      </c>
      <c r="G11287" s="1" t="s">
        <v>1419</v>
      </c>
    </row>
    <row r="11288" spans="1:7" x14ac:dyDescent="0.4">
      <c r="A11288" s="1" t="s">
        <v>1641</v>
      </c>
      <c r="B11288" s="1">
        <v>371</v>
      </c>
      <c r="C11288" s="1" t="s">
        <v>1340</v>
      </c>
      <c r="D11288" s="1">
        <v>1986</v>
      </c>
      <c r="E11288" s="1" t="s">
        <v>1385</v>
      </c>
      <c r="F11288" s="1" t="s">
        <v>1330</v>
      </c>
    </row>
    <row r="11289" spans="1:7" x14ac:dyDescent="0.4">
      <c r="A11289" s="1" t="s">
        <v>1640</v>
      </c>
      <c r="B11289" s="1">
        <v>80</v>
      </c>
      <c r="C11289" s="1" t="s">
        <v>1332</v>
      </c>
      <c r="D11289" s="1">
        <v>1986</v>
      </c>
      <c r="E11289" s="1" t="s">
        <v>1544</v>
      </c>
      <c r="F11289" s="1" t="s">
        <v>1334</v>
      </c>
    </row>
    <row r="11290" spans="1:7" x14ac:dyDescent="0.4">
      <c r="A11290" s="1" t="s">
        <v>1639</v>
      </c>
      <c r="B11290" s="1">
        <v>80</v>
      </c>
      <c r="C11290" s="1" t="s">
        <v>1332</v>
      </c>
      <c r="D11290" s="1">
        <v>1987</v>
      </c>
      <c r="E11290" s="1" t="s">
        <v>1335</v>
      </c>
      <c r="F11290" s="1" t="s">
        <v>1334</v>
      </c>
    </row>
    <row r="11291" spans="1:7" x14ac:dyDescent="0.4">
      <c r="A11291" s="1" t="s">
        <v>1638</v>
      </c>
      <c r="B11291" s="1">
        <v>180</v>
      </c>
      <c r="C11291" s="1" t="s">
        <v>1332</v>
      </c>
      <c r="D11291" s="1">
        <v>1986</v>
      </c>
      <c r="E11291" s="1" t="s">
        <v>1343</v>
      </c>
      <c r="F11291" s="1" t="s">
        <v>1636</v>
      </c>
      <c r="G11291" s="1" t="s">
        <v>1450</v>
      </c>
    </row>
    <row r="11292" spans="1:7" x14ac:dyDescent="0.4">
      <c r="A11292" s="1" t="s">
        <v>1637</v>
      </c>
      <c r="B11292" s="1">
        <v>326</v>
      </c>
      <c r="C11292" s="1" t="s">
        <v>1340</v>
      </c>
      <c r="D11292" s="1">
        <v>1986</v>
      </c>
      <c r="E11292" s="1" t="s">
        <v>1335</v>
      </c>
      <c r="F11292" s="1" t="s">
        <v>1636</v>
      </c>
      <c r="G11292" s="1" t="s">
        <v>1635</v>
      </c>
    </row>
    <row r="11293" spans="1:7" x14ac:dyDescent="0.4">
      <c r="A11293" s="1" t="s">
        <v>1634</v>
      </c>
      <c r="B11293" s="1">
        <v>140</v>
      </c>
      <c r="C11293" s="1" t="s">
        <v>1340</v>
      </c>
      <c r="D11293" s="1">
        <v>1986</v>
      </c>
      <c r="E11293" s="1" t="s">
        <v>1633</v>
      </c>
      <c r="G11293" s="1" t="s">
        <v>1632</v>
      </c>
    </row>
    <row r="11294" spans="1:7" x14ac:dyDescent="0.4">
      <c r="A11294" s="1" t="s">
        <v>1631</v>
      </c>
      <c r="B11294" s="1">
        <v>320</v>
      </c>
      <c r="C11294" s="1" t="s">
        <v>1332</v>
      </c>
      <c r="D11294" s="1">
        <v>1987</v>
      </c>
      <c r="E11294" s="1" t="s">
        <v>1345</v>
      </c>
      <c r="F11294" s="1" t="s">
        <v>1334</v>
      </c>
    </row>
    <row r="11295" spans="1:7" x14ac:dyDescent="0.4">
      <c r="A11295" s="1" t="s">
        <v>1630</v>
      </c>
      <c r="B11295" s="1">
        <v>320</v>
      </c>
      <c r="C11295" s="1" t="s">
        <v>1332</v>
      </c>
      <c r="D11295" s="1">
        <v>1987</v>
      </c>
      <c r="E11295" s="1" t="s">
        <v>1331</v>
      </c>
      <c r="F11295" s="1" t="s">
        <v>1334</v>
      </c>
    </row>
    <row r="11296" spans="1:7" x14ac:dyDescent="0.4">
      <c r="A11296" s="1" t="s">
        <v>1629</v>
      </c>
      <c r="B11296" s="1">
        <v>158</v>
      </c>
      <c r="C11296" s="1" t="s">
        <v>1340</v>
      </c>
      <c r="D11296" s="1">
        <v>1987</v>
      </c>
      <c r="E11296" s="1" t="s">
        <v>1420</v>
      </c>
      <c r="F11296" s="1" t="s">
        <v>1330</v>
      </c>
    </row>
    <row r="11297" spans="1:7" x14ac:dyDescent="0.4">
      <c r="A11297" s="1" t="s">
        <v>1628</v>
      </c>
      <c r="B11297" s="1">
        <v>136</v>
      </c>
      <c r="C11297" s="1" t="s">
        <v>1357</v>
      </c>
      <c r="D11297" s="1">
        <v>1986</v>
      </c>
      <c r="E11297" s="1" t="s">
        <v>1420</v>
      </c>
      <c r="F11297" s="1" t="s">
        <v>1330</v>
      </c>
    </row>
    <row r="11298" spans="1:7" x14ac:dyDescent="0.4">
      <c r="A11298" s="1" t="s">
        <v>1627</v>
      </c>
      <c r="B11298" s="1">
        <v>136</v>
      </c>
      <c r="C11298" s="1" t="s">
        <v>1357</v>
      </c>
      <c r="D11298" s="1">
        <v>1986</v>
      </c>
      <c r="E11298" s="1" t="s">
        <v>1420</v>
      </c>
      <c r="F11298" s="1" t="s">
        <v>1330</v>
      </c>
    </row>
    <row r="11299" spans="1:7" x14ac:dyDescent="0.4">
      <c r="A11299" s="1" t="s">
        <v>1626</v>
      </c>
      <c r="B11299" s="1">
        <v>321</v>
      </c>
      <c r="C11299" s="1" t="s">
        <v>1340</v>
      </c>
      <c r="D11299" s="1">
        <v>1986</v>
      </c>
      <c r="E11299" s="1" t="s">
        <v>1625</v>
      </c>
      <c r="F11299" s="1" t="s">
        <v>1330</v>
      </c>
    </row>
    <row r="11300" spans="1:7" x14ac:dyDescent="0.4">
      <c r="A11300" s="1" t="s">
        <v>1624</v>
      </c>
      <c r="B11300" s="1">
        <v>198</v>
      </c>
      <c r="C11300" s="1" t="s">
        <v>1340</v>
      </c>
      <c r="D11300" s="1">
        <v>1987</v>
      </c>
      <c r="E11300" s="1" t="s">
        <v>1356</v>
      </c>
      <c r="F11300" s="1" t="s">
        <v>1330</v>
      </c>
    </row>
    <row r="11301" spans="1:7" x14ac:dyDescent="0.4">
      <c r="A11301" s="1" t="s">
        <v>1623</v>
      </c>
      <c r="B11301" s="1">
        <v>198</v>
      </c>
      <c r="C11301" s="1" t="s">
        <v>1340</v>
      </c>
      <c r="D11301" s="1">
        <v>1986</v>
      </c>
      <c r="E11301" s="1" t="s">
        <v>1371</v>
      </c>
      <c r="F11301" s="1" t="s">
        <v>1330</v>
      </c>
    </row>
    <row r="11302" spans="1:7" x14ac:dyDescent="0.4">
      <c r="A11302" s="1" t="s">
        <v>1622</v>
      </c>
      <c r="B11302" s="1">
        <v>158</v>
      </c>
      <c r="C11302" s="1" t="s">
        <v>1340</v>
      </c>
      <c r="D11302" s="1">
        <v>1989</v>
      </c>
      <c r="E11302" s="1" t="s">
        <v>1621</v>
      </c>
      <c r="F11302" s="1" t="s">
        <v>1330</v>
      </c>
    </row>
    <row r="11303" spans="1:7" x14ac:dyDescent="0.4">
      <c r="A11303" s="1" t="s">
        <v>1620</v>
      </c>
      <c r="B11303" s="1">
        <v>158</v>
      </c>
      <c r="C11303" s="1" t="s">
        <v>1340</v>
      </c>
      <c r="D11303" s="1">
        <v>1989</v>
      </c>
      <c r="E11303" s="1" t="s">
        <v>1345</v>
      </c>
      <c r="F11303" s="1" t="s">
        <v>1330</v>
      </c>
    </row>
    <row r="11304" spans="1:7" x14ac:dyDescent="0.4">
      <c r="A11304" s="1" t="s">
        <v>1619</v>
      </c>
      <c r="B11304" s="1">
        <v>158</v>
      </c>
      <c r="C11304" s="1" t="s">
        <v>1340</v>
      </c>
      <c r="D11304" s="1">
        <v>1989</v>
      </c>
      <c r="E11304" s="1" t="s">
        <v>1420</v>
      </c>
      <c r="F11304" s="1" t="s">
        <v>1330</v>
      </c>
    </row>
    <row r="11305" spans="1:7" x14ac:dyDescent="0.4">
      <c r="A11305" s="1" t="s">
        <v>1618</v>
      </c>
      <c r="B11305" s="1">
        <v>220</v>
      </c>
      <c r="C11305" s="1" t="s">
        <v>1357</v>
      </c>
      <c r="D11305" s="1">
        <v>1989</v>
      </c>
      <c r="E11305" s="1" t="s">
        <v>1576</v>
      </c>
      <c r="F11305" s="1" t="s">
        <v>1334</v>
      </c>
      <c r="G11305" s="1" t="s">
        <v>1617</v>
      </c>
    </row>
    <row r="11306" spans="1:7" x14ac:dyDescent="0.4">
      <c r="A11306" s="1" t="s">
        <v>1616</v>
      </c>
      <c r="B11306" s="1">
        <v>2713</v>
      </c>
      <c r="C11306" s="1" t="s">
        <v>1347</v>
      </c>
      <c r="D11306" s="1">
        <v>1988</v>
      </c>
      <c r="E11306" s="1" t="s">
        <v>1331</v>
      </c>
      <c r="F11306" s="1" t="s">
        <v>1334</v>
      </c>
      <c r="G11306" s="1" t="s">
        <v>1102</v>
      </c>
    </row>
    <row r="11307" spans="1:7" x14ac:dyDescent="0.4">
      <c r="A11307" s="1" t="s">
        <v>1615</v>
      </c>
      <c r="D11307" s="1">
        <v>1989</v>
      </c>
      <c r="E11307" s="1" t="s">
        <v>1391</v>
      </c>
      <c r="G11307" s="1" t="s">
        <v>1613</v>
      </c>
    </row>
    <row r="11308" spans="1:7" x14ac:dyDescent="0.4">
      <c r="A11308" s="1" t="s">
        <v>1614</v>
      </c>
      <c r="D11308" s="1">
        <v>1989</v>
      </c>
      <c r="E11308" s="1" t="s">
        <v>1391</v>
      </c>
      <c r="G11308" s="1" t="s">
        <v>1613</v>
      </c>
    </row>
    <row r="11309" spans="1:7" x14ac:dyDescent="0.4">
      <c r="A11309" s="1" t="s">
        <v>1612</v>
      </c>
      <c r="B11309" s="1">
        <v>118</v>
      </c>
      <c r="C11309" s="1" t="s">
        <v>1340</v>
      </c>
      <c r="D11309" s="1">
        <v>1988</v>
      </c>
      <c r="E11309" s="1" t="s">
        <v>1335</v>
      </c>
      <c r="F11309" s="1" t="s">
        <v>1330</v>
      </c>
      <c r="G11309" s="1" t="s">
        <v>1570</v>
      </c>
    </row>
    <row r="11310" spans="1:7" x14ac:dyDescent="0.4">
      <c r="A11310" s="1" t="s">
        <v>1611</v>
      </c>
      <c r="B11310" s="1">
        <v>150</v>
      </c>
      <c r="C11310" s="1" t="s">
        <v>1433</v>
      </c>
      <c r="D11310" s="1">
        <v>1987</v>
      </c>
      <c r="E11310" s="1" t="s">
        <v>1360</v>
      </c>
      <c r="F11310" s="1" t="s">
        <v>1330</v>
      </c>
    </row>
    <row r="11311" spans="1:7" x14ac:dyDescent="0.4">
      <c r="A11311" s="1" t="s">
        <v>1610</v>
      </c>
      <c r="B11311" s="1">
        <v>136</v>
      </c>
      <c r="C11311" s="1" t="s">
        <v>1340</v>
      </c>
      <c r="D11311" s="1">
        <v>1986</v>
      </c>
      <c r="E11311" s="1" t="s">
        <v>1609</v>
      </c>
      <c r="G11311" s="1" t="s">
        <v>1379</v>
      </c>
    </row>
    <row r="11312" spans="1:7" x14ac:dyDescent="0.4">
      <c r="A11312" s="1" t="s">
        <v>1608</v>
      </c>
      <c r="B11312" s="1">
        <v>104</v>
      </c>
      <c r="C11312" s="1" t="s">
        <v>1340</v>
      </c>
      <c r="D11312" s="1">
        <v>1987</v>
      </c>
      <c r="E11312" s="1" t="s">
        <v>1356</v>
      </c>
    </row>
    <row r="11313" spans="1:7" x14ac:dyDescent="0.4">
      <c r="A11313" s="1" t="s">
        <v>1607</v>
      </c>
      <c r="B11313" s="1">
        <v>158</v>
      </c>
      <c r="C11313" s="1" t="s">
        <v>1340</v>
      </c>
      <c r="D11313" s="1">
        <v>1988</v>
      </c>
      <c r="E11313" s="1" t="s">
        <v>1420</v>
      </c>
      <c r="F11313" s="1" t="s">
        <v>1330</v>
      </c>
      <c r="G11313" s="1" t="s">
        <v>1419</v>
      </c>
    </row>
    <row r="11314" spans="1:7" x14ac:dyDescent="0.4">
      <c r="A11314" s="1" t="s">
        <v>1606</v>
      </c>
      <c r="B11314" s="1">
        <v>110</v>
      </c>
      <c r="C11314" s="1" t="s">
        <v>1340</v>
      </c>
      <c r="D11314" s="1">
        <v>1986</v>
      </c>
      <c r="E11314" s="1" t="s">
        <v>1420</v>
      </c>
      <c r="F11314" s="1" t="s">
        <v>1334</v>
      </c>
    </row>
    <row r="11315" spans="1:7" x14ac:dyDescent="0.4">
      <c r="A11315" s="1" t="s">
        <v>1605</v>
      </c>
      <c r="B11315" s="1">
        <v>84</v>
      </c>
      <c r="C11315" s="1" t="s">
        <v>1340</v>
      </c>
      <c r="D11315" s="1">
        <v>1989</v>
      </c>
      <c r="E11315" s="1" t="s">
        <v>1367</v>
      </c>
      <c r="F11315" s="1" t="s">
        <v>1330</v>
      </c>
    </row>
    <row r="11316" spans="1:7" x14ac:dyDescent="0.4">
      <c r="A11316" s="1" t="s">
        <v>1604</v>
      </c>
      <c r="D11316" s="1">
        <v>1988</v>
      </c>
      <c r="E11316" s="1" t="s">
        <v>1555</v>
      </c>
    </row>
    <row r="11317" spans="1:7" x14ac:dyDescent="0.4">
      <c r="A11317" s="1" t="s">
        <v>1603</v>
      </c>
      <c r="D11317" s="1">
        <v>1988</v>
      </c>
      <c r="E11317" s="1" t="s">
        <v>1555</v>
      </c>
    </row>
    <row r="11318" spans="1:7" x14ac:dyDescent="0.4">
      <c r="A11318" s="1" t="s">
        <v>1602</v>
      </c>
      <c r="D11318" s="1">
        <v>1988</v>
      </c>
      <c r="E11318" s="1" t="s">
        <v>1555</v>
      </c>
    </row>
    <row r="11319" spans="1:7" x14ac:dyDescent="0.4">
      <c r="A11319" s="1" t="s">
        <v>1601</v>
      </c>
      <c r="D11319" s="1">
        <v>1987</v>
      </c>
      <c r="E11319" s="1" t="s">
        <v>1555</v>
      </c>
    </row>
    <row r="11320" spans="1:7" x14ac:dyDescent="0.4">
      <c r="A11320" s="1" t="s">
        <v>1600</v>
      </c>
      <c r="B11320" s="1">
        <v>153</v>
      </c>
      <c r="C11320" s="1" t="s">
        <v>1340</v>
      </c>
      <c r="D11320" s="1">
        <v>1988</v>
      </c>
      <c r="E11320" s="1" t="s">
        <v>1599</v>
      </c>
      <c r="F11320" s="1" t="s">
        <v>1334</v>
      </c>
    </row>
    <row r="11321" spans="1:7" x14ac:dyDescent="0.4">
      <c r="A11321" s="1" t="s">
        <v>1598</v>
      </c>
      <c r="B11321" s="1">
        <v>153</v>
      </c>
      <c r="C11321" s="1" t="s">
        <v>1340</v>
      </c>
      <c r="D11321" s="1">
        <v>1988</v>
      </c>
      <c r="E11321" s="1" t="s">
        <v>1353</v>
      </c>
      <c r="F11321" s="1" t="s">
        <v>1334</v>
      </c>
      <c r="G11321" s="1" t="s">
        <v>1396</v>
      </c>
    </row>
    <row r="11322" spans="1:7" x14ac:dyDescent="0.4">
      <c r="A11322" s="1" t="s">
        <v>1597</v>
      </c>
      <c r="B11322" s="1">
        <v>61</v>
      </c>
      <c r="C11322" s="1" t="s">
        <v>1340</v>
      </c>
      <c r="D11322" s="1">
        <v>1987</v>
      </c>
      <c r="E11322" s="1" t="s">
        <v>1391</v>
      </c>
      <c r="F11322" s="1" t="s">
        <v>1330</v>
      </c>
    </row>
    <row r="11323" spans="1:7" x14ac:dyDescent="0.4">
      <c r="A11323" s="1" t="s">
        <v>1596</v>
      </c>
      <c r="B11323" s="1">
        <v>61</v>
      </c>
      <c r="C11323" s="1" t="s">
        <v>1340</v>
      </c>
      <c r="D11323" s="1">
        <v>1987</v>
      </c>
      <c r="E11323" s="1" t="s">
        <v>1331</v>
      </c>
      <c r="F11323" s="1" t="s">
        <v>1330</v>
      </c>
    </row>
    <row r="11324" spans="1:7" x14ac:dyDescent="0.4">
      <c r="A11324" s="1" t="s">
        <v>1595</v>
      </c>
      <c r="B11324" s="1">
        <v>118</v>
      </c>
      <c r="C11324" s="1" t="s">
        <v>1340</v>
      </c>
      <c r="D11324" s="1">
        <v>1989</v>
      </c>
      <c r="E11324" s="1" t="s">
        <v>1353</v>
      </c>
      <c r="F11324" s="1" t="s">
        <v>1334</v>
      </c>
    </row>
    <row r="11325" spans="1:7" x14ac:dyDescent="0.4">
      <c r="A11325" s="1" t="s">
        <v>1594</v>
      </c>
      <c r="B11325" s="1">
        <v>61</v>
      </c>
      <c r="C11325" s="1" t="s">
        <v>1340</v>
      </c>
      <c r="D11325" s="1">
        <v>1987</v>
      </c>
      <c r="E11325" s="1" t="s">
        <v>1391</v>
      </c>
      <c r="F11325" s="1" t="s">
        <v>1330</v>
      </c>
    </row>
    <row r="11326" spans="1:7" x14ac:dyDescent="0.4">
      <c r="A11326" s="1" t="s">
        <v>1593</v>
      </c>
      <c r="B11326" s="1">
        <v>262</v>
      </c>
      <c r="C11326" s="1" t="s">
        <v>1340</v>
      </c>
      <c r="D11326" s="1">
        <v>1987</v>
      </c>
      <c r="E11326" s="1" t="s">
        <v>1438</v>
      </c>
      <c r="F11326" s="1" t="s">
        <v>1330</v>
      </c>
    </row>
    <row r="11327" spans="1:7" x14ac:dyDescent="0.4">
      <c r="A11327" s="1" t="s">
        <v>1591</v>
      </c>
      <c r="B11327" s="1">
        <v>260</v>
      </c>
      <c r="C11327" s="1" t="s">
        <v>1340</v>
      </c>
      <c r="D11327" s="1">
        <v>1987</v>
      </c>
      <c r="E11327" s="1" t="s">
        <v>1343</v>
      </c>
      <c r="F11327" s="1" t="s">
        <v>1334</v>
      </c>
      <c r="G11327" s="1" t="s">
        <v>1590</v>
      </c>
    </row>
    <row r="11328" spans="1:7" x14ac:dyDescent="0.4">
      <c r="A11328" s="1" t="s">
        <v>1589</v>
      </c>
      <c r="B11328" s="1">
        <v>461</v>
      </c>
      <c r="C11328" s="1" t="s">
        <v>1340</v>
      </c>
      <c r="D11328" s="1">
        <v>1987</v>
      </c>
      <c r="E11328" s="1" t="s">
        <v>1423</v>
      </c>
      <c r="F11328" s="1" t="s">
        <v>1330</v>
      </c>
    </row>
    <row r="11329" spans="1:7" x14ac:dyDescent="0.4">
      <c r="A11329" s="1" t="s">
        <v>1588</v>
      </c>
      <c r="B11329" s="1">
        <v>138</v>
      </c>
      <c r="C11329" s="1" t="s">
        <v>1340</v>
      </c>
      <c r="D11329" s="1">
        <v>1988</v>
      </c>
      <c r="E11329" s="1" t="s">
        <v>1349</v>
      </c>
    </row>
    <row r="11330" spans="1:7" x14ac:dyDescent="0.4">
      <c r="A11330" s="1" t="s">
        <v>1587</v>
      </c>
      <c r="B11330" s="1">
        <v>84</v>
      </c>
      <c r="C11330" s="1" t="s">
        <v>1369</v>
      </c>
      <c r="D11330" s="1">
        <v>1990</v>
      </c>
      <c r="E11330" s="1" t="s">
        <v>1585</v>
      </c>
      <c r="F11330" s="1" t="s">
        <v>1330</v>
      </c>
    </row>
    <row r="11331" spans="1:7" x14ac:dyDescent="0.4">
      <c r="A11331" s="1" t="s">
        <v>1586</v>
      </c>
      <c r="B11331" s="1">
        <v>84</v>
      </c>
      <c r="C11331" s="1" t="s">
        <v>1369</v>
      </c>
      <c r="D11331" s="1">
        <v>1990</v>
      </c>
      <c r="E11331" s="1" t="s">
        <v>1585</v>
      </c>
      <c r="F11331" s="1" t="s">
        <v>1330</v>
      </c>
    </row>
    <row r="11332" spans="1:7" x14ac:dyDescent="0.4">
      <c r="A11332" s="1" t="s">
        <v>1584</v>
      </c>
      <c r="B11332" s="1">
        <v>300</v>
      </c>
      <c r="C11332" s="1" t="s">
        <v>1357</v>
      </c>
      <c r="D11332" s="1">
        <v>1990</v>
      </c>
      <c r="E11332" s="1" t="s">
        <v>1456</v>
      </c>
      <c r="F11332" s="1" t="s">
        <v>1334</v>
      </c>
      <c r="G11332" s="1" t="s">
        <v>1583</v>
      </c>
    </row>
    <row r="11333" spans="1:7" x14ac:dyDescent="0.4">
      <c r="A11333" s="1" t="s">
        <v>1582</v>
      </c>
      <c r="B11333" s="1">
        <v>151</v>
      </c>
      <c r="C11333" s="1" t="s">
        <v>1369</v>
      </c>
      <c r="D11333" s="1">
        <v>1988</v>
      </c>
      <c r="E11333" s="1" t="s">
        <v>1362</v>
      </c>
      <c r="F11333" s="1" t="s">
        <v>1330</v>
      </c>
      <c r="G11333" s="1" t="s">
        <v>1461</v>
      </c>
    </row>
    <row r="11334" spans="1:7" x14ac:dyDescent="0.4">
      <c r="A11334" s="1" t="s">
        <v>1581</v>
      </c>
      <c r="B11334" s="1">
        <v>151</v>
      </c>
      <c r="C11334" s="1" t="s">
        <v>1369</v>
      </c>
      <c r="D11334" s="1">
        <v>1988</v>
      </c>
      <c r="E11334" s="1" t="s">
        <v>1362</v>
      </c>
      <c r="F11334" s="1" t="s">
        <v>1330</v>
      </c>
      <c r="G11334" s="1" t="s">
        <v>1461</v>
      </c>
    </row>
    <row r="11335" spans="1:7" x14ac:dyDescent="0.4">
      <c r="A11335" s="1" t="s">
        <v>1580</v>
      </c>
      <c r="B11335" s="1">
        <v>262</v>
      </c>
      <c r="C11335" s="1" t="s">
        <v>1340</v>
      </c>
      <c r="D11335" s="1">
        <v>1987</v>
      </c>
      <c r="E11335" s="1" t="s">
        <v>1360</v>
      </c>
      <c r="F11335" s="1" t="s">
        <v>1330</v>
      </c>
    </row>
    <row r="11336" spans="1:7" x14ac:dyDescent="0.4">
      <c r="A11336" s="1" t="s">
        <v>1579</v>
      </c>
      <c r="B11336" s="1">
        <v>198</v>
      </c>
      <c r="C11336" s="1" t="s">
        <v>1340</v>
      </c>
      <c r="D11336" s="1">
        <v>1987</v>
      </c>
      <c r="E11336" s="1" t="s">
        <v>1371</v>
      </c>
      <c r="F11336" s="1" t="s">
        <v>1330</v>
      </c>
    </row>
    <row r="11337" spans="1:7" x14ac:dyDescent="0.4">
      <c r="A11337" s="1" t="s">
        <v>1578</v>
      </c>
      <c r="B11337" s="1">
        <v>347</v>
      </c>
      <c r="C11337" s="1" t="s">
        <v>1357</v>
      </c>
      <c r="D11337" s="1">
        <v>1989</v>
      </c>
      <c r="E11337" s="1" t="s">
        <v>1331</v>
      </c>
      <c r="F11337" s="1" t="s">
        <v>1330</v>
      </c>
    </row>
    <row r="11338" spans="1:7" x14ac:dyDescent="0.4">
      <c r="A11338" s="1" t="s">
        <v>1577</v>
      </c>
      <c r="B11338" s="1">
        <v>347</v>
      </c>
      <c r="C11338" s="1" t="s">
        <v>1357</v>
      </c>
      <c r="D11338" s="1">
        <v>1989</v>
      </c>
      <c r="E11338" s="1" t="s">
        <v>1576</v>
      </c>
      <c r="F11338" s="1" t="s">
        <v>1330</v>
      </c>
    </row>
    <row r="11339" spans="1:7" x14ac:dyDescent="0.4">
      <c r="A11339" s="1" t="s">
        <v>1575</v>
      </c>
      <c r="D11339" s="1">
        <v>1989</v>
      </c>
      <c r="E11339" s="1" t="s">
        <v>1555</v>
      </c>
    </row>
    <row r="11340" spans="1:7" x14ac:dyDescent="0.4">
      <c r="A11340" s="1" t="s">
        <v>1574</v>
      </c>
      <c r="B11340" s="1">
        <v>153</v>
      </c>
      <c r="C11340" s="1" t="s">
        <v>1340</v>
      </c>
      <c r="D11340" s="1">
        <v>1987</v>
      </c>
      <c r="E11340" s="1" t="s">
        <v>1380</v>
      </c>
      <c r="F11340" s="1" t="s">
        <v>1330</v>
      </c>
      <c r="G11340" s="1" t="s">
        <v>1379</v>
      </c>
    </row>
    <row r="11341" spans="1:7" x14ac:dyDescent="0.4">
      <c r="A11341" s="1" t="s">
        <v>1573</v>
      </c>
      <c r="B11341" s="1">
        <v>344</v>
      </c>
      <c r="C11341" s="1" t="s">
        <v>1340</v>
      </c>
      <c r="D11341" s="1">
        <v>1990</v>
      </c>
      <c r="E11341" s="1" t="s">
        <v>1420</v>
      </c>
      <c r="F11341" s="1" t="s">
        <v>1330</v>
      </c>
    </row>
    <row r="11342" spans="1:7" x14ac:dyDescent="0.4">
      <c r="A11342" s="1" t="s">
        <v>1572</v>
      </c>
      <c r="B11342" s="1">
        <v>221</v>
      </c>
      <c r="C11342" s="1" t="s">
        <v>1433</v>
      </c>
      <c r="D11342" s="1">
        <v>1988</v>
      </c>
      <c r="E11342" s="1" t="s">
        <v>1438</v>
      </c>
      <c r="F11342" s="1" t="s">
        <v>1330</v>
      </c>
    </row>
    <row r="11343" spans="1:7" x14ac:dyDescent="0.4">
      <c r="A11343" s="1" t="s">
        <v>1571</v>
      </c>
      <c r="B11343" s="1">
        <v>115</v>
      </c>
      <c r="C11343" s="1" t="s">
        <v>1332</v>
      </c>
      <c r="D11343" s="1">
        <v>1990</v>
      </c>
      <c r="E11343" s="1" t="s">
        <v>1335</v>
      </c>
      <c r="F11343" s="1" t="s">
        <v>1330</v>
      </c>
      <c r="G11343" s="1" t="s">
        <v>1570</v>
      </c>
    </row>
    <row r="11344" spans="1:7" x14ac:dyDescent="0.4">
      <c r="A11344" s="1" t="s">
        <v>1569</v>
      </c>
      <c r="B11344" s="1">
        <v>56</v>
      </c>
      <c r="C11344" s="1" t="s">
        <v>1568</v>
      </c>
      <c r="D11344" s="1">
        <v>1989</v>
      </c>
      <c r="E11344" s="1" t="s">
        <v>1391</v>
      </c>
      <c r="F11344" s="1" t="s">
        <v>1330</v>
      </c>
      <c r="G11344" s="1" t="s">
        <v>1567</v>
      </c>
    </row>
    <row r="11345" spans="1:7" x14ac:dyDescent="0.4">
      <c r="A11345" s="1" t="s">
        <v>1566</v>
      </c>
      <c r="B11345" s="1">
        <v>357</v>
      </c>
      <c r="C11345" s="1" t="s">
        <v>1340</v>
      </c>
      <c r="D11345" s="1">
        <v>1989</v>
      </c>
      <c r="E11345" s="1" t="s">
        <v>1423</v>
      </c>
      <c r="F11345" s="1" t="s">
        <v>1330</v>
      </c>
    </row>
    <row r="11346" spans="1:7" x14ac:dyDescent="0.4">
      <c r="A11346" s="1" t="s">
        <v>1565</v>
      </c>
      <c r="B11346" s="1">
        <v>3032</v>
      </c>
      <c r="C11346" s="1" t="s">
        <v>1347</v>
      </c>
      <c r="D11346" s="1">
        <v>1989</v>
      </c>
      <c r="E11346" s="1" t="s">
        <v>1331</v>
      </c>
      <c r="F11346" s="1" t="s">
        <v>1334</v>
      </c>
      <c r="G11346" s="1" t="s">
        <v>1102</v>
      </c>
    </row>
    <row r="11347" spans="1:7" x14ac:dyDescent="0.4">
      <c r="A11347" s="1" t="s">
        <v>1564</v>
      </c>
      <c r="B11347" s="1">
        <v>61</v>
      </c>
      <c r="C11347" s="1" t="s">
        <v>1340</v>
      </c>
      <c r="D11347" s="1">
        <v>1988</v>
      </c>
      <c r="E11347" s="1" t="s">
        <v>1420</v>
      </c>
      <c r="F11347" s="1" t="s">
        <v>1330</v>
      </c>
    </row>
    <row r="11348" spans="1:7" x14ac:dyDescent="0.4">
      <c r="A11348" s="1" t="s">
        <v>1563</v>
      </c>
      <c r="B11348" s="1">
        <v>564</v>
      </c>
      <c r="C11348" s="1" t="s">
        <v>1340</v>
      </c>
      <c r="D11348" s="1">
        <v>1988</v>
      </c>
      <c r="E11348" s="1" t="s">
        <v>1420</v>
      </c>
      <c r="F11348" s="1" t="s">
        <v>1334</v>
      </c>
      <c r="G11348" s="1" t="s">
        <v>1562</v>
      </c>
    </row>
    <row r="11349" spans="1:7" x14ac:dyDescent="0.4">
      <c r="A11349" s="1" t="s">
        <v>1561</v>
      </c>
      <c r="B11349" s="1">
        <v>564</v>
      </c>
      <c r="C11349" s="1" t="s">
        <v>1340</v>
      </c>
      <c r="D11349" s="1">
        <v>1988</v>
      </c>
      <c r="E11349" s="1" t="s">
        <v>1420</v>
      </c>
      <c r="F11349" s="1" t="s">
        <v>1330</v>
      </c>
      <c r="G11349" s="1" t="s">
        <v>1557</v>
      </c>
    </row>
    <row r="11350" spans="1:7" x14ac:dyDescent="0.4">
      <c r="A11350" s="1" t="s">
        <v>1560</v>
      </c>
      <c r="B11350" s="1">
        <v>564</v>
      </c>
      <c r="C11350" s="1" t="s">
        <v>1340</v>
      </c>
      <c r="D11350" s="1">
        <v>1988</v>
      </c>
      <c r="E11350" s="1" t="s">
        <v>1353</v>
      </c>
      <c r="F11350" s="1" t="s">
        <v>1330</v>
      </c>
      <c r="G11350" s="1" t="s">
        <v>1559</v>
      </c>
    </row>
    <row r="11351" spans="1:7" x14ac:dyDescent="0.4">
      <c r="A11351" s="1" t="s">
        <v>1558</v>
      </c>
      <c r="B11351" s="1">
        <v>564</v>
      </c>
      <c r="C11351" s="1" t="s">
        <v>1340</v>
      </c>
      <c r="D11351" s="1">
        <v>1988</v>
      </c>
      <c r="E11351" s="1" t="s">
        <v>1420</v>
      </c>
      <c r="F11351" s="1" t="s">
        <v>1330</v>
      </c>
      <c r="G11351" s="1" t="s">
        <v>1557</v>
      </c>
    </row>
    <row r="11352" spans="1:7" x14ac:dyDescent="0.4">
      <c r="A11352" s="1" t="s">
        <v>1556</v>
      </c>
      <c r="D11352" s="1">
        <v>1989</v>
      </c>
      <c r="E11352" s="1" t="s">
        <v>1555</v>
      </c>
    </row>
    <row r="11353" spans="1:7" x14ac:dyDescent="0.4">
      <c r="A11353" s="1" t="s">
        <v>1554</v>
      </c>
      <c r="B11353" s="1">
        <v>4814</v>
      </c>
      <c r="C11353" s="1" t="s">
        <v>1347</v>
      </c>
      <c r="D11353" s="1">
        <v>1990</v>
      </c>
      <c r="E11353" s="1" t="s">
        <v>1331</v>
      </c>
      <c r="F11353" s="1" t="s">
        <v>1334</v>
      </c>
      <c r="G11353" s="1" t="s">
        <v>1102</v>
      </c>
    </row>
    <row r="11354" spans="1:7" x14ac:dyDescent="0.4">
      <c r="A11354" s="1" t="s">
        <v>1553</v>
      </c>
      <c r="B11354" s="1">
        <v>508</v>
      </c>
      <c r="C11354" s="1" t="s">
        <v>1433</v>
      </c>
      <c r="D11354" s="1">
        <v>1988</v>
      </c>
      <c r="E11354" s="1" t="s">
        <v>1371</v>
      </c>
      <c r="F11354" s="1" t="s">
        <v>1330</v>
      </c>
    </row>
    <row r="11355" spans="1:7" x14ac:dyDescent="0.4">
      <c r="A11355" s="1" t="s">
        <v>1552</v>
      </c>
      <c r="C11355" s="1" t="s">
        <v>1332</v>
      </c>
      <c r="D11355" s="1">
        <v>1990</v>
      </c>
      <c r="E11355" s="1" t="s">
        <v>1551</v>
      </c>
      <c r="G11355" s="1" t="s">
        <v>1550</v>
      </c>
    </row>
    <row r="11356" spans="1:7" x14ac:dyDescent="0.4">
      <c r="A11356" s="1" t="s">
        <v>1549</v>
      </c>
      <c r="B11356" s="1">
        <v>347</v>
      </c>
      <c r="C11356" s="1" t="s">
        <v>1357</v>
      </c>
      <c r="D11356" s="1">
        <v>1989</v>
      </c>
      <c r="E11356" s="1" t="s">
        <v>1345</v>
      </c>
      <c r="F11356" s="1" t="s">
        <v>1330</v>
      </c>
    </row>
    <row r="11357" spans="1:7" x14ac:dyDescent="0.4">
      <c r="A11357" s="1" t="s">
        <v>1548</v>
      </c>
      <c r="B11357" s="1">
        <v>347</v>
      </c>
      <c r="C11357" s="1" t="s">
        <v>1357</v>
      </c>
      <c r="D11357" s="1">
        <v>1990</v>
      </c>
      <c r="E11357" s="1" t="s">
        <v>1331</v>
      </c>
      <c r="F11357" s="1" t="s">
        <v>1334</v>
      </c>
    </row>
    <row r="11358" spans="1:7" x14ac:dyDescent="0.4">
      <c r="A11358" s="1" t="s">
        <v>1547</v>
      </c>
      <c r="B11358" s="1">
        <v>138</v>
      </c>
      <c r="C11358" s="1" t="s">
        <v>1332</v>
      </c>
      <c r="D11358" s="1">
        <v>1988</v>
      </c>
      <c r="E11358" s="1" t="s">
        <v>1343</v>
      </c>
      <c r="F11358" s="1" t="s">
        <v>1334</v>
      </c>
      <c r="G11358" s="1" t="s">
        <v>1546</v>
      </c>
    </row>
    <row r="11359" spans="1:7" x14ac:dyDescent="0.4">
      <c r="A11359" s="1" t="s">
        <v>1545</v>
      </c>
      <c r="B11359" s="1">
        <v>200</v>
      </c>
      <c r="C11359" s="1" t="s">
        <v>1340</v>
      </c>
      <c r="D11359" s="1">
        <v>1988</v>
      </c>
      <c r="E11359" s="1" t="s">
        <v>1544</v>
      </c>
      <c r="F11359" s="1" t="s">
        <v>1330</v>
      </c>
    </row>
    <row r="11360" spans="1:7" x14ac:dyDescent="0.4">
      <c r="A11360" s="1" t="s">
        <v>1543</v>
      </c>
      <c r="B11360" s="1">
        <v>98</v>
      </c>
      <c r="C11360" s="1" t="s">
        <v>1340</v>
      </c>
      <c r="D11360" s="1">
        <v>1990</v>
      </c>
      <c r="E11360" s="1" t="s">
        <v>1532</v>
      </c>
    </row>
    <row r="11361" spans="1:7" x14ac:dyDescent="0.4">
      <c r="A11361" s="1" t="s">
        <v>1542</v>
      </c>
      <c r="B11361" s="1">
        <v>98</v>
      </c>
      <c r="C11361" s="1" t="s">
        <v>1340</v>
      </c>
      <c r="D11361" s="1">
        <v>1990</v>
      </c>
      <c r="E11361" s="1" t="s">
        <v>1532</v>
      </c>
    </row>
    <row r="11362" spans="1:7" x14ac:dyDescent="0.4">
      <c r="A11362" s="1" t="s">
        <v>1541</v>
      </c>
      <c r="B11362" s="1">
        <v>61</v>
      </c>
      <c r="C11362" s="1" t="s">
        <v>1340</v>
      </c>
      <c r="D11362" s="1">
        <v>1988</v>
      </c>
      <c r="E11362" s="1" t="s">
        <v>1425</v>
      </c>
      <c r="F11362" s="1" t="s">
        <v>1334</v>
      </c>
      <c r="G11362" s="1" t="s">
        <v>1540</v>
      </c>
    </row>
    <row r="11363" spans="1:7" x14ac:dyDescent="0.4">
      <c r="A11363" s="1" t="s">
        <v>1539</v>
      </c>
      <c r="B11363" s="1">
        <v>110</v>
      </c>
      <c r="C11363" s="1" t="s">
        <v>1340</v>
      </c>
      <c r="D11363" s="1">
        <v>1987</v>
      </c>
      <c r="E11363" s="1" t="s">
        <v>1420</v>
      </c>
      <c r="F11363" s="1" t="s">
        <v>1330</v>
      </c>
    </row>
    <row r="11364" spans="1:7" x14ac:dyDescent="0.4">
      <c r="A11364" s="1" t="s">
        <v>1538</v>
      </c>
      <c r="B11364" s="1">
        <v>110</v>
      </c>
      <c r="C11364" s="1" t="s">
        <v>1340</v>
      </c>
      <c r="D11364" s="1">
        <v>1987</v>
      </c>
      <c r="E11364" s="1" t="s">
        <v>1420</v>
      </c>
      <c r="F11364" s="1" t="s">
        <v>1330</v>
      </c>
    </row>
    <row r="11365" spans="1:7" x14ac:dyDescent="0.4">
      <c r="A11365" s="1" t="s">
        <v>1537</v>
      </c>
      <c r="B11365" s="1">
        <v>318</v>
      </c>
      <c r="C11365" s="1" t="s">
        <v>1375</v>
      </c>
      <c r="D11365" s="1">
        <v>1988</v>
      </c>
      <c r="E11365" s="1" t="s">
        <v>1420</v>
      </c>
      <c r="F11365" s="1" t="s">
        <v>1334</v>
      </c>
      <c r="G11365" s="1" t="s">
        <v>1536</v>
      </c>
    </row>
    <row r="11366" spans="1:7" x14ac:dyDescent="0.4">
      <c r="A11366" s="1" t="s">
        <v>1535</v>
      </c>
      <c r="B11366" s="1">
        <v>1324</v>
      </c>
      <c r="C11366" s="1" t="s">
        <v>1534</v>
      </c>
      <c r="D11366" s="1">
        <v>1988</v>
      </c>
      <c r="E11366" s="1" t="s">
        <v>1420</v>
      </c>
    </row>
    <row r="11367" spans="1:7" x14ac:dyDescent="0.4">
      <c r="A11367" s="1" t="s">
        <v>1533</v>
      </c>
      <c r="B11367" s="1">
        <v>140</v>
      </c>
      <c r="C11367" s="1" t="s">
        <v>1340</v>
      </c>
      <c r="D11367" s="1">
        <v>1989</v>
      </c>
      <c r="E11367" s="1" t="s">
        <v>1532</v>
      </c>
      <c r="F11367" s="1" t="s">
        <v>1330</v>
      </c>
    </row>
    <row r="11368" spans="1:7" x14ac:dyDescent="0.4">
      <c r="A11368" s="1" t="s">
        <v>1531</v>
      </c>
      <c r="B11368" s="1">
        <v>138</v>
      </c>
      <c r="C11368" s="1" t="s">
        <v>1340</v>
      </c>
      <c r="D11368" s="1">
        <v>1989</v>
      </c>
      <c r="E11368" s="1" t="s">
        <v>1385</v>
      </c>
      <c r="F11368" s="1" t="s">
        <v>1330</v>
      </c>
      <c r="G11368" s="1" t="s">
        <v>1530</v>
      </c>
    </row>
    <row r="11369" spans="1:7" x14ac:dyDescent="0.4">
      <c r="A11369" s="1" t="s">
        <v>1529</v>
      </c>
      <c r="B11369" s="1">
        <v>138</v>
      </c>
      <c r="C11369" s="1" t="s">
        <v>1340</v>
      </c>
      <c r="D11369" s="1">
        <v>1989</v>
      </c>
      <c r="E11369" s="1" t="s">
        <v>1371</v>
      </c>
      <c r="F11369" s="1" t="s">
        <v>1330</v>
      </c>
    </row>
    <row r="11370" spans="1:7" x14ac:dyDescent="0.4">
      <c r="A11370" s="1" t="s">
        <v>1528</v>
      </c>
      <c r="B11370" s="1">
        <v>138</v>
      </c>
      <c r="C11370" s="1" t="s">
        <v>1340</v>
      </c>
      <c r="D11370" s="1">
        <v>1989</v>
      </c>
      <c r="E11370" s="1" t="s">
        <v>1394</v>
      </c>
      <c r="G11370" s="1" t="s">
        <v>1527</v>
      </c>
    </row>
    <row r="11371" spans="1:7" x14ac:dyDescent="0.4">
      <c r="A11371" s="1" t="s">
        <v>1526</v>
      </c>
      <c r="B11371" s="1">
        <v>1100</v>
      </c>
      <c r="C11371" s="1" t="s">
        <v>1340</v>
      </c>
      <c r="D11371" s="1">
        <v>1989</v>
      </c>
      <c r="E11371" s="1" t="s">
        <v>1331</v>
      </c>
      <c r="F11371" s="1" t="s">
        <v>1525</v>
      </c>
    </row>
    <row r="11372" spans="1:7" x14ac:dyDescent="0.4">
      <c r="A11372" s="1" t="s">
        <v>1524</v>
      </c>
      <c r="B11372" s="1">
        <v>564</v>
      </c>
      <c r="C11372" s="1" t="s">
        <v>1340</v>
      </c>
      <c r="D11372" s="1">
        <v>1989</v>
      </c>
      <c r="E11372" s="1" t="s">
        <v>1385</v>
      </c>
      <c r="F11372" s="1" t="s">
        <v>1334</v>
      </c>
      <c r="G11372" s="1" t="s">
        <v>1523</v>
      </c>
    </row>
    <row r="11373" spans="1:7" x14ac:dyDescent="0.4">
      <c r="A11373" s="1" t="s">
        <v>1522</v>
      </c>
      <c r="B11373" s="1">
        <v>564</v>
      </c>
      <c r="C11373" s="1" t="s">
        <v>1340</v>
      </c>
      <c r="D11373" s="1">
        <v>1989</v>
      </c>
      <c r="E11373" s="1" t="s">
        <v>1420</v>
      </c>
      <c r="F11373" s="1" t="s">
        <v>1334</v>
      </c>
    </row>
    <row r="11374" spans="1:7" x14ac:dyDescent="0.4">
      <c r="A11374" s="1" t="s">
        <v>1521</v>
      </c>
      <c r="B11374" s="1">
        <v>781</v>
      </c>
      <c r="C11374" s="1" t="s">
        <v>1357</v>
      </c>
      <c r="D11374" s="1">
        <v>1989</v>
      </c>
      <c r="E11374" s="1" t="s">
        <v>1343</v>
      </c>
      <c r="F11374" s="1" t="s">
        <v>1334</v>
      </c>
      <c r="G11374" s="1" t="s">
        <v>1520</v>
      </c>
    </row>
    <row r="11375" spans="1:7" x14ac:dyDescent="0.4">
      <c r="A11375" s="1" t="s">
        <v>1519</v>
      </c>
      <c r="B11375" s="1">
        <v>290</v>
      </c>
      <c r="C11375" s="1" t="s">
        <v>1369</v>
      </c>
      <c r="D11375" s="1">
        <v>1989</v>
      </c>
      <c r="E11375" s="1" t="s">
        <v>1362</v>
      </c>
      <c r="F11375" s="1" t="s">
        <v>1330</v>
      </c>
      <c r="G11375" s="1" t="s">
        <v>1461</v>
      </c>
    </row>
    <row r="11376" spans="1:7" x14ac:dyDescent="0.4">
      <c r="A11376" s="1" t="s">
        <v>1518</v>
      </c>
      <c r="C11376" s="1" t="s">
        <v>1357</v>
      </c>
      <c r="D11376" s="1">
        <v>1989</v>
      </c>
      <c r="E11376" s="1" t="s">
        <v>1423</v>
      </c>
      <c r="F11376" s="1" t="s">
        <v>1330</v>
      </c>
    </row>
    <row r="11377" spans="1:7" x14ac:dyDescent="0.4">
      <c r="A11377" s="1" t="s">
        <v>1517</v>
      </c>
      <c r="B11377" s="1">
        <v>80</v>
      </c>
      <c r="C11377" s="1" t="s">
        <v>1340</v>
      </c>
      <c r="D11377" s="1">
        <v>1988</v>
      </c>
      <c r="E11377" s="1" t="s">
        <v>1516</v>
      </c>
      <c r="F11377" s="1" t="s">
        <v>1330</v>
      </c>
    </row>
    <row r="11378" spans="1:7" x14ac:dyDescent="0.4">
      <c r="A11378" s="1" t="s">
        <v>1515</v>
      </c>
      <c r="B11378" s="1">
        <v>284</v>
      </c>
      <c r="C11378" s="1" t="s">
        <v>1433</v>
      </c>
      <c r="D11378" s="1">
        <v>1989</v>
      </c>
      <c r="E11378" s="1" t="s">
        <v>1391</v>
      </c>
      <c r="F11378" s="1" t="s">
        <v>1330</v>
      </c>
    </row>
    <row r="11379" spans="1:7" x14ac:dyDescent="0.4">
      <c r="A11379" s="1" t="s">
        <v>1514</v>
      </c>
      <c r="B11379" s="1">
        <v>276</v>
      </c>
      <c r="C11379" s="1" t="s">
        <v>1433</v>
      </c>
      <c r="D11379" s="1">
        <v>1989</v>
      </c>
      <c r="E11379" s="1" t="s">
        <v>1391</v>
      </c>
      <c r="G11379" s="1" t="s">
        <v>1513</v>
      </c>
    </row>
    <row r="11380" spans="1:7" x14ac:dyDescent="0.4">
      <c r="A11380" s="1" t="s">
        <v>1512</v>
      </c>
      <c r="B11380" s="1">
        <v>326</v>
      </c>
      <c r="C11380" s="1" t="s">
        <v>1340</v>
      </c>
      <c r="D11380" s="1">
        <v>1989</v>
      </c>
      <c r="E11380" s="1" t="s">
        <v>1440</v>
      </c>
      <c r="F11380" s="1" t="s">
        <v>1330</v>
      </c>
    </row>
    <row r="11381" spans="1:7" x14ac:dyDescent="0.4">
      <c r="A11381" s="1" t="s">
        <v>1511</v>
      </c>
      <c r="B11381" s="1">
        <v>326</v>
      </c>
      <c r="C11381" s="1" t="s">
        <v>1340</v>
      </c>
      <c r="D11381" s="1">
        <v>1989</v>
      </c>
      <c r="E11381" s="1" t="s">
        <v>1345</v>
      </c>
      <c r="F11381" s="1" t="s">
        <v>1330</v>
      </c>
      <c r="G11381" s="1" t="s">
        <v>1510</v>
      </c>
    </row>
    <row r="11382" spans="1:7" x14ac:dyDescent="0.4">
      <c r="A11382" s="1" t="s">
        <v>1509</v>
      </c>
      <c r="B11382" s="1">
        <v>326</v>
      </c>
      <c r="C11382" s="1" t="s">
        <v>1340</v>
      </c>
      <c r="D11382" s="1">
        <v>1989</v>
      </c>
      <c r="E11382" s="1" t="s">
        <v>1385</v>
      </c>
      <c r="F11382" s="1" t="s">
        <v>1330</v>
      </c>
    </row>
    <row r="11383" spans="1:7" x14ac:dyDescent="0.4">
      <c r="A11383" s="1" t="s">
        <v>1508</v>
      </c>
      <c r="B11383" s="1">
        <v>326</v>
      </c>
      <c r="C11383" s="1" t="s">
        <v>1340</v>
      </c>
      <c r="D11383" s="1">
        <v>1989</v>
      </c>
      <c r="E11383" s="1" t="s">
        <v>1459</v>
      </c>
      <c r="F11383" s="1" t="s">
        <v>1330</v>
      </c>
      <c r="G11383" s="1" t="s">
        <v>1507</v>
      </c>
    </row>
    <row r="11384" spans="1:7" x14ac:dyDescent="0.4">
      <c r="A11384" s="1" t="s">
        <v>1506</v>
      </c>
      <c r="C11384" s="1" t="s">
        <v>1357</v>
      </c>
      <c r="D11384" s="1">
        <v>1989</v>
      </c>
      <c r="E11384" s="1" t="s">
        <v>1505</v>
      </c>
      <c r="F11384" s="1" t="s">
        <v>1334</v>
      </c>
      <c r="G11384" s="1" t="s">
        <v>1504</v>
      </c>
    </row>
    <row r="11385" spans="1:7" x14ac:dyDescent="0.4">
      <c r="A11385" s="1" t="s">
        <v>1503</v>
      </c>
      <c r="B11385" s="1">
        <v>256</v>
      </c>
      <c r="C11385" s="1" t="s">
        <v>1340</v>
      </c>
      <c r="D11385" s="1">
        <v>1989</v>
      </c>
      <c r="E11385" s="1" t="s">
        <v>1467</v>
      </c>
      <c r="F11385" s="1" t="s">
        <v>1334</v>
      </c>
    </row>
    <row r="11386" spans="1:7" x14ac:dyDescent="0.4">
      <c r="A11386" s="1" t="s">
        <v>1502</v>
      </c>
      <c r="B11386" s="1">
        <v>256</v>
      </c>
      <c r="C11386" s="1" t="s">
        <v>1340</v>
      </c>
      <c r="D11386" s="1">
        <v>1989</v>
      </c>
      <c r="E11386" s="1" t="s">
        <v>1467</v>
      </c>
      <c r="F11386" s="1" t="s">
        <v>1330</v>
      </c>
    </row>
    <row r="11387" spans="1:7" x14ac:dyDescent="0.4">
      <c r="A11387" s="1" t="s">
        <v>1501</v>
      </c>
      <c r="B11387" s="1">
        <v>256</v>
      </c>
      <c r="C11387" s="1" t="s">
        <v>1340</v>
      </c>
      <c r="D11387" s="1">
        <v>1990</v>
      </c>
      <c r="E11387" s="1" t="s">
        <v>1345</v>
      </c>
      <c r="F11387" s="1" t="s">
        <v>1334</v>
      </c>
    </row>
    <row r="11388" spans="1:7" x14ac:dyDescent="0.4">
      <c r="A11388" s="1" t="s">
        <v>1500</v>
      </c>
      <c r="B11388" s="1">
        <v>102</v>
      </c>
      <c r="C11388" s="1" t="s">
        <v>1332</v>
      </c>
      <c r="D11388" s="1">
        <v>1988</v>
      </c>
      <c r="E11388" s="1" t="s">
        <v>1335</v>
      </c>
      <c r="F11388" s="1" t="s">
        <v>1334</v>
      </c>
      <c r="G11388" s="1" t="s">
        <v>1499</v>
      </c>
    </row>
    <row r="11389" spans="1:7" x14ac:dyDescent="0.4">
      <c r="A11389" s="1" t="s">
        <v>1498</v>
      </c>
      <c r="B11389" s="1">
        <v>128</v>
      </c>
      <c r="C11389" s="1" t="s">
        <v>1340</v>
      </c>
      <c r="D11389" s="1">
        <v>1989</v>
      </c>
      <c r="E11389" s="1" t="s">
        <v>1380</v>
      </c>
      <c r="F11389" s="1" t="s">
        <v>1330</v>
      </c>
      <c r="G11389" s="1" t="s">
        <v>1379</v>
      </c>
    </row>
    <row r="11390" spans="1:7" x14ac:dyDescent="0.4">
      <c r="A11390" s="1" t="s">
        <v>1497</v>
      </c>
      <c r="B11390" s="1">
        <v>128</v>
      </c>
      <c r="C11390" s="1" t="s">
        <v>1340</v>
      </c>
      <c r="D11390" s="1">
        <v>1989</v>
      </c>
      <c r="E11390" s="1" t="s">
        <v>1496</v>
      </c>
      <c r="F11390" s="1" t="s">
        <v>1334</v>
      </c>
      <c r="G11390" s="1" t="s">
        <v>1495</v>
      </c>
    </row>
    <row r="11391" spans="1:7" x14ac:dyDescent="0.4">
      <c r="A11391" s="1" t="s">
        <v>1494</v>
      </c>
      <c r="B11391" s="1">
        <v>678</v>
      </c>
      <c r="C11391" s="1" t="s">
        <v>1340</v>
      </c>
      <c r="D11391" s="1">
        <v>1990</v>
      </c>
      <c r="E11391" s="1" t="s">
        <v>1420</v>
      </c>
      <c r="F11391" s="1" t="s">
        <v>1334</v>
      </c>
      <c r="G11391" s="1" t="s">
        <v>1492</v>
      </c>
    </row>
    <row r="11392" spans="1:7" x14ac:dyDescent="0.4">
      <c r="A11392" s="1" t="s">
        <v>1493</v>
      </c>
      <c r="B11392" s="1">
        <v>678</v>
      </c>
      <c r="C11392" s="1" t="s">
        <v>1340</v>
      </c>
      <c r="D11392" s="1">
        <v>1990</v>
      </c>
      <c r="E11392" s="1" t="s">
        <v>1420</v>
      </c>
      <c r="F11392" s="1" t="s">
        <v>1334</v>
      </c>
      <c r="G11392" s="1" t="s">
        <v>1492</v>
      </c>
    </row>
    <row r="11393" spans="1:7" x14ac:dyDescent="0.4">
      <c r="A11393" s="1" t="s">
        <v>1491</v>
      </c>
      <c r="B11393" s="1">
        <v>569</v>
      </c>
      <c r="C11393" s="1" t="s">
        <v>1347</v>
      </c>
      <c r="D11393" s="1">
        <v>1989</v>
      </c>
      <c r="E11393" s="1" t="s">
        <v>1335</v>
      </c>
      <c r="F11393" s="1" t="s">
        <v>1334</v>
      </c>
      <c r="G11393" s="1" t="s">
        <v>1490</v>
      </c>
    </row>
    <row r="11394" spans="1:7" x14ac:dyDescent="0.4">
      <c r="A11394" s="1" t="s">
        <v>1489</v>
      </c>
      <c r="B11394" s="1">
        <v>256</v>
      </c>
      <c r="C11394" s="1" t="s">
        <v>1340</v>
      </c>
      <c r="D11394" s="1">
        <v>1990</v>
      </c>
      <c r="E11394" s="1" t="s">
        <v>1438</v>
      </c>
      <c r="F11394" s="1" t="s">
        <v>1334</v>
      </c>
    </row>
    <row r="11395" spans="1:7" x14ac:dyDescent="0.4">
      <c r="A11395" s="1" t="s">
        <v>1488</v>
      </c>
      <c r="B11395" s="1">
        <v>276</v>
      </c>
      <c r="C11395" s="1" t="s">
        <v>1433</v>
      </c>
      <c r="D11395" s="1">
        <v>1990</v>
      </c>
      <c r="E11395" s="1" t="s">
        <v>1351</v>
      </c>
      <c r="F11395" s="1" t="s">
        <v>1330</v>
      </c>
    </row>
    <row r="11396" spans="1:7" x14ac:dyDescent="0.4">
      <c r="A11396" s="1" t="s">
        <v>1487</v>
      </c>
      <c r="B11396" s="1">
        <v>276</v>
      </c>
      <c r="C11396" s="1" t="s">
        <v>1433</v>
      </c>
      <c r="D11396" s="1">
        <v>1990</v>
      </c>
      <c r="E11396" s="1" t="s">
        <v>1467</v>
      </c>
      <c r="F11396" s="1" t="s">
        <v>1432</v>
      </c>
    </row>
    <row r="11397" spans="1:7" x14ac:dyDescent="0.4">
      <c r="A11397" s="1" t="s">
        <v>1486</v>
      </c>
      <c r="B11397" s="1">
        <v>781</v>
      </c>
      <c r="C11397" s="1" t="s">
        <v>1357</v>
      </c>
      <c r="D11397" s="1">
        <v>1990</v>
      </c>
      <c r="E11397" s="1" t="s">
        <v>1456</v>
      </c>
      <c r="F11397" s="1" t="s">
        <v>1334</v>
      </c>
      <c r="G11397" s="1" t="s">
        <v>1485</v>
      </c>
    </row>
    <row r="11398" spans="1:7" x14ac:dyDescent="0.4">
      <c r="A11398" s="1" t="s">
        <v>1484</v>
      </c>
      <c r="B11398" s="1">
        <v>157</v>
      </c>
      <c r="C11398" s="1" t="s">
        <v>1340</v>
      </c>
      <c r="D11398" s="1">
        <v>1989</v>
      </c>
      <c r="E11398" s="1" t="s">
        <v>1391</v>
      </c>
      <c r="F11398" s="1" t="s">
        <v>1330</v>
      </c>
    </row>
    <row r="11399" spans="1:7" x14ac:dyDescent="0.4">
      <c r="A11399" s="1" t="s">
        <v>1483</v>
      </c>
      <c r="B11399" s="1">
        <v>190</v>
      </c>
      <c r="C11399" s="1" t="s">
        <v>1340</v>
      </c>
      <c r="D11399" s="1">
        <v>1990</v>
      </c>
      <c r="E11399" s="1" t="s">
        <v>1420</v>
      </c>
      <c r="F11399" s="1" t="s">
        <v>1334</v>
      </c>
    </row>
    <row r="11400" spans="1:7" x14ac:dyDescent="0.4">
      <c r="A11400" s="1" t="s">
        <v>1482</v>
      </c>
      <c r="B11400" s="1">
        <v>262</v>
      </c>
      <c r="C11400" s="1" t="s">
        <v>1340</v>
      </c>
      <c r="D11400" s="1">
        <v>1988</v>
      </c>
      <c r="E11400" s="1" t="s">
        <v>1380</v>
      </c>
      <c r="F11400" s="1" t="s">
        <v>1330</v>
      </c>
      <c r="G11400" s="1" t="s">
        <v>1379</v>
      </c>
    </row>
    <row r="11401" spans="1:7" x14ac:dyDescent="0.4">
      <c r="A11401" s="1" t="s">
        <v>1481</v>
      </c>
      <c r="B11401" s="1">
        <v>262</v>
      </c>
      <c r="C11401" s="1" t="s">
        <v>1347</v>
      </c>
      <c r="D11401" s="1">
        <v>1988</v>
      </c>
      <c r="E11401" s="1" t="s">
        <v>1480</v>
      </c>
      <c r="F11401" s="1" t="s">
        <v>1330</v>
      </c>
    </row>
    <row r="11402" spans="1:7" x14ac:dyDescent="0.4">
      <c r="A11402" s="1" t="s">
        <v>1479</v>
      </c>
      <c r="B11402" s="1">
        <v>128</v>
      </c>
      <c r="C11402" s="1" t="s">
        <v>1340</v>
      </c>
      <c r="D11402" s="1">
        <v>1989</v>
      </c>
      <c r="E11402" s="1" t="s">
        <v>1371</v>
      </c>
    </row>
    <row r="11403" spans="1:7" x14ac:dyDescent="0.4">
      <c r="A11403" s="1" t="s">
        <v>1478</v>
      </c>
      <c r="B11403" s="1">
        <v>128</v>
      </c>
      <c r="C11403" s="1" t="s">
        <v>1340</v>
      </c>
      <c r="D11403" s="1">
        <v>1990</v>
      </c>
      <c r="E11403" s="1" t="s">
        <v>1420</v>
      </c>
      <c r="F11403" s="1" t="s">
        <v>1330</v>
      </c>
    </row>
    <row r="11404" spans="1:7" x14ac:dyDescent="0.4">
      <c r="A11404" s="1" t="s">
        <v>1477</v>
      </c>
      <c r="B11404" s="1">
        <v>128</v>
      </c>
      <c r="C11404" s="1" t="s">
        <v>1340</v>
      </c>
      <c r="D11404" s="1">
        <v>1990</v>
      </c>
      <c r="E11404" s="1" t="s">
        <v>1476</v>
      </c>
      <c r="F11404" s="1" t="s">
        <v>1334</v>
      </c>
      <c r="G11404" s="1" t="s">
        <v>1475</v>
      </c>
    </row>
    <row r="11405" spans="1:7" x14ac:dyDescent="0.4">
      <c r="A11405" s="1" t="s">
        <v>1474</v>
      </c>
      <c r="B11405" s="1">
        <v>138</v>
      </c>
      <c r="C11405" s="1" t="s">
        <v>1340</v>
      </c>
      <c r="D11405" s="1">
        <v>1990</v>
      </c>
      <c r="E11405" s="1" t="s">
        <v>1371</v>
      </c>
      <c r="F11405" s="1" t="s">
        <v>1330</v>
      </c>
    </row>
    <row r="11406" spans="1:7" x14ac:dyDescent="0.4">
      <c r="A11406" s="1" t="s">
        <v>1473</v>
      </c>
      <c r="B11406" s="1">
        <v>138</v>
      </c>
      <c r="C11406" s="1" t="s">
        <v>1340</v>
      </c>
      <c r="D11406" s="1">
        <v>1990</v>
      </c>
      <c r="E11406" s="1" t="s">
        <v>1371</v>
      </c>
      <c r="F11406" s="1" t="s">
        <v>1330</v>
      </c>
    </row>
    <row r="11407" spans="1:7" x14ac:dyDescent="0.4">
      <c r="A11407" s="1" t="s">
        <v>1472</v>
      </c>
      <c r="B11407" s="1">
        <v>313</v>
      </c>
      <c r="C11407" s="1" t="s">
        <v>1357</v>
      </c>
      <c r="D11407" s="1">
        <v>1990</v>
      </c>
      <c r="E11407" s="1" t="s">
        <v>1456</v>
      </c>
      <c r="F11407" s="1" t="s">
        <v>1330</v>
      </c>
    </row>
    <row r="11408" spans="1:7" x14ac:dyDescent="0.4">
      <c r="A11408" s="1" t="s">
        <v>1471</v>
      </c>
      <c r="B11408" s="1">
        <v>138</v>
      </c>
      <c r="C11408" s="1" t="s">
        <v>1340</v>
      </c>
      <c r="D11408" s="1">
        <v>1989</v>
      </c>
      <c r="E11408" s="1" t="s">
        <v>1353</v>
      </c>
      <c r="F11408" s="1" t="s">
        <v>1330</v>
      </c>
    </row>
    <row r="11409" spans="1:7" x14ac:dyDescent="0.4">
      <c r="A11409" s="1" t="s">
        <v>1470</v>
      </c>
      <c r="B11409" s="1">
        <v>294</v>
      </c>
      <c r="C11409" s="1" t="s">
        <v>1433</v>
      </c>
      <c r="D11409" s="1">
        <v>1990</v>
      </c>
      <c r="E11409" s="1" t="s">
        <v>1423</v>
      </c>
      <c r="F11409" s="1" t="s">
        <v>1330</v>
      </c>
      <c r="G11409" s="1" t="s">
        <v>1469</v>
      </c>
    </row>
    <row r="11410" spans="1:7" x14ac:dyDescent="0.4">
      <c r="A11410" s="1" t="s">
        <v>1468</v>
      </c>
      <c r="B11410" s="1">
        <v>262</v>
      </c>
      <c r="C11410" s="1" t="s">
        <v>1340</v>
      </c>
      <c r="D11410" s="1">
        <v>1989</v>
      </c>
      <c r="E11410" s="1" t="s">
        <v>1467</v>
      </c>
      <c r="F11410" s="1" t="s">
        <v>1334</v>
      </c>
      <c r="G11410" s="1" t="s">
        <v>1466</v>
      </c>
    </row>
    <row r="11411" spans="1:7" x14ac:dyDescent="0.4">
      <c r="A11411" s="1" t="s">
        <v>1465</v>
      </c>
      <c r="B11411" s="1">
        <v>480</v>
      </c>
      <c r="C11411" s="1" t="s">
        <v>1369</v>
      </c>
      <c r="D11411" s="1">
        <v>1990</v>
      </c>
      <c r="E11411" s="1" t="s">
        <v>1362</v>
      </c>
      <c r="F11411" s="1" t="s">
        <v>1464</v>
      </c>
      <c r="G11411" s="1" t="s">
        <v>1463</v>
      </c>
    </row>
    <row r="11412" spans="1:7" x14ac:dyDescent="0.4">
      <c r="A11412" s="1" t="s">
        <v>1462</v>
      </c>
      <c r="B11412" s="1">
        <v>480</v>
      </c>
      <c r="C11412" s="1" t="s">
        <v>1369</v>
      </c>
      <c r="D11412" s="1">
        <v>1990</v>
      </c>
      <c r="E11412" s="1" t="s">
        <v>1362</v>
      </c>
      <c r="F11412" s="1" t="s">
        <v>1330</v>
      </c>
      <c r="G11412" s="1" t="s">
        <v>1461</v>
      </c>
    </row>
    <row r="11413" spans="1:7" x14ac:dyDescent="0.4">
      <c r="A11413" s="1" t="s">
        <v>1460</v>
      </c>
      <c r="B11413" s="1">
        <v>344</v>
      </c>
      <c r="C11413" s="1" t="s">
        <v>1340</v>
      </c>
      <c r="D11413" s="1">
        <v>1989</v>
      </c>
      <c r="E11413" s="1" t="s">
        <v>1459</v>
      </c>
      <c r="F11413" s="1" t="s">
        <v>1330</v>
      </c>
      <c r="G11413" s="1" t="s">
        <v>1458</v>
      </c>
    </row>
    <row r="11414" spans="1:7" x14ac:dyDescent="0.4">
      <c r="A11414" s="1" t="s">
        <v>1457</v>
      </c>
      <c r="B11414" s="1">
        <v>326</v>
      </c>
      <c r="C11414" s="1" t="s">
        <v>1340</v>
      </c>
      <c r="D11414" s="1">
        <v>1989</v>
      </c>
      <c r="E11414" s="1" t="s">
        <v>1456</v>
      </c>
      <c r="F11414" s="1" t="s">
        <v>1330</v>
      </c>
      <c r="G11414" s="1" t="s">
        <v>1455</v>
      </c>
    </row>
    <row r="11415" spans="1:7" x14ac:dyDescent="0.4">
      <c r="A11415" s="1" t="s">
        <v>1454</v>
      </c>
      <c r="B11415" s="1">
        <v>270</v>
      </c>
      <c r="C11415" s="1" t="s">
        <v>1340</v>
      </c>
      <c r="D11415" s="1">
        <v>1990</v>
      </c>
      <c r="E11415" s="1" t="s">
        <v>1353</v>
      </c>
      <c r="F11415" s="1" t="s">
        <v>1334</v>
      </c>
      <c r="G11415" s="1" t="s">
        <v>1453</v>
      </c>
    </row>
    <row r="11416" spans="1:7" x14ac:dyDescent="0.4">
      <c r="A11416" s="1" t="s">
        <v>1452</v>
      </c>
      <c r="B11416" s="1">
        <v>270</v>
      </c>
      <c r="C11416" s="1" t="s">
        <v>1340</v>
      </c>
      <c r="D11416" s="1">
        <v>1990</v>
      </c>
      <c r="E11416" s="1" t="s">
        <v>1331</v>
      </c>
      <c r="F11416" s="1" t="s">
        <v>1330</v>
      </c>
    </row>
    <row r="11417" spans="1:7" x14ac:dyDescent="0.4">
      <c r="A11417" s="1" t="s">
        <v>1451</v>
      </c>
      <c r="B11417" s="1">
        <v>180</v>
      </c>
      <c r="C11417" s="1" t="s">
        <v>1332</v>
      </c>
      <c r="D11417" s="1">
        <v>1989</v>
      </c>
      <c r="E11417" s="1" t="s">
        <v>1343</v>
      </c>
      <c r="F11417" s="1" t="s">
        <v>1334</v>
      </c>
      <c r="G11417" s="1" t="s">
        <v>1450</v>
      </c>
    </row>
    <row r="11418" spans="1:7" x14ac:dyDescent="0.4">
      <c r="A11418" s="1" t="s">
        <v>1449</v>
      </c>
      <c r="B11418" s="1">
        <v>678</v>
      </c>
      <c r="C11418" s="1" t="s">
        <v>1340</v>
      </c>
      <c r="D11418" s="1">
        <v>1990</v>
      </c>
      <c r="E11418" s="1" t="s">
        <v>1420</v>
      </c>
      <c r="F11418" s="1" t="s">
        <v>1334</v>
      </c>
      <c r="G11418" s="1" t="s">
        <v>1447</v>
      </c>
    </row>
    <row r="11419" spans="1:7" x14ac:dyDescent="0.4">
      <c r="A11419" s="1" t="s">
        <v>1448</v>
      </c>
      <c r="B11419" s="1">
        <v>678</v>
      </c>
      <c r="C11419" s="1" t="s">
        <v>1340</v>
      </c>
      <c r="D11419" s="1">
        <v>1990</v>
      </c>
      <c r="E11419" s="1" t="s">
        <v>1420</v>
      </c>
      <c r="F11419" s="1" t="s">
        <v>1334</v>
      </c>
      <c r="G11419" s="1" t="s">
        <v>1447</v>
      </c>
    </row>
    <row r="11420" spans="1:7" x14ac:dyDescent="0.4">
      <c r="A11420" s="1" t="s">
        <v>1446</v>
      </c>
      <c r="B11420" s="1">
        <v>678</v>
      </c>
      <c r="C11420" s="1" t="s">
        <v>1340</v>
      </c>
      <c r="D11420" s="1">
        <v>1990</v>
      </c>
      <c r="E11420" s="1" t="s">
        <v>1385</v>
      </c>
      <c r="F11420" s="1" t="s">
        <v>1334</v>
      </c>
    </row>
    <row r="11421" spans="1:7" x14ac:dyDescent="0.4">
      <c r="A11421" s="1" t="s">
        <v>1445</v>
      </c>
      <c r="B11421" s="1">
        <v>173</v>
      </c>
      <c r="C11421" s="1" t="s">
        <v>1340</v>
      </c>
      <c r="D11421" s="1">
        <v>1989</v>
      </c>
      <c r="E11421" s="1" t="s">
        <v>1349</v>
      </c>
    </row>
    <row r="11422" spans="1:7" x14ac:dyDescent="0.4">
      <c r="A11422" s="1" t="s">
        <v>1444</v>
      </c>
      <c r="B11422" s="1">
        <v>94</v>
      </c>
      <c r="C11422" s="1" t="s">
        <v>1340</v>
      </c>
      <c r="D11422" s="1">
        <v>1989</v>
      </c>
      <c r="E11422" s="1" t="s">
        <v>1343</v>
      </c>
      <c r="F11422" s="1" t="s">
        <v>1334</v>
      </c>
      <c r="G11422" s="1" t="s">
        <v>1443</v>
      </c>
    </row>
    <row r="11423" spans="1:7" x14ac:dyDescent="0.4">
      <c r="A11423" s="1" t="s">
        <v>1442</v>
      </c>
      <c r="B11423" s="1">
        <v>100</v>
      </c>
      <c r="C11423" s="1" t="s">
        <v>1332</v>
      </c>
      <c r="D11423" s="1">
        <v>1978</v>
      </c>
      <c r="E11423" s="1" t="s">
        <v>1420</v>
      </c>
    </row>
    <row r="11424" spans="1:7" x14ac:dyDescent="0.4">
      <c r="A11424" s="1" t="s">
        <v>1441</v>
      </c>
      <c r="B11424" s="1">
        <v>80</v>
      </c>
      <c r="C11424" s="1" t="s">
        <v>1340</v>
      </c>
      <c r="D11424" s="1">
        <v>1979</v>
      </c>
      <c r="E11424" s="1" t="s">
        <v>1440</v>
      </c>
      <c r="F11424" s="1" t="s">
        <v>1330</v>
      </c>
    </row>
    <row r="11425" spans="1:7" x14ac:dyDescent="0.4">
      <c r="A11425" s="1" t="s">
        <v>1439</v>
      </c>
      <c r="B11425" s="1">
        <v>344</v>
      </c>
      <c r="C11425" s="1" t="s">
        <v>1340</v>
      </c>
      <c r="D11425" s="1">
        <v>1990</v>
      </c>
      <c r="E11425" s="1" t="s">
        <v>1438</v>
      </c>
      <c r="F11425" s="1" t="s">
        <v>1330</v>
      </c>
    </row>
    <row r="11426" spans="1:7" x14ac:dyDescent="0.4">
      <c r="A11426" s="1" t="s">
        <v>1437</v>
      </c>
      <c r="B11426" s="1">
        <v>114</v>
      </c>
      <c r="C11426" s="1" t="s">
        <v>1340</v>
      </c>
      <c r="D11426" s="1">
        <v>1990</v>
      </c>
      <c r="E11426" s="1" t="s">
        <v>1425</v>
      </c>
      <c r="F11426" s="1" t="s">
        <v>1330</v>
      </c>
    </row>
    <row r="11427" spans="1:7" x14ac:dyDescent="0.4">
      <c r="A11427" s="1" t="s">
        <v>1436</v>
      </c>
      <c r="B11427" s="1">
        <v>2228</v>
      </c>
      <c r="D11427" s="1">
        <v>1990</v>
      </c>
      <c r="E11427" s="1" t="s">
        <v>1331</v>
      </c>
      <c r="F11427" s="1" t="s">
        <v>1432</v>
      </c>
    </row>
    <row r="11428" spans="1:7" x14ac:dyDescent="0.4">
      <c r="A11428" s="1" t="s">
        <v>678</v>
      </c>
      <c r="B11428" s="1">
        <v>1800</v>
      </c>
      <c r="C11428" s="1" t="s">
        <v>1347</v>
      </c>
      <c r="D11428" s="1">
        <v>1990</v>
      </c>
      <c r="E11428" s="1" t="s">
        <v>1435</v>
      </c>
      <c r="F11428" s="1" t="s">
        <v>1330</v>
      </c>
    </row>
    <row r="11429" spans="1:7" x14ac:dyDescent="0.4">
      <c r="A11429" s="1" t="s">
        <v>1434</v>
      </c>
      <c r="B11429" s="1">
        <v>276</v>
      </c>
      <c r="C11429" s="1" t="s">
        <v>1433</v>
      </c>
      <c r="D11429" s="1">
        <v>1990</v>
      </c>
      <c r="E11429" s="1" t="s">
        <v>1385</v>
      </c>
      <c r="F11429" s="1" t="s">
        <v>1432</v>
      </c>
    </row>
    <row r="11430" spans="1:7" x14ac:dyDescent="0.4">
      <c r="A11430" s="1" t="s">
        <v>1431</v>
      </c>
      <c r="B11430" s="1">
        <v>62</v>
      </c>
      <c r="C11430" s="1" t="s">
        <v>1340</v>
      </c>
      <c r="D11430" s="1">
        <v>1989</v>
      </c>
      <c r="E11430" s="1" t="s">
        <v>1335</v>
      </c>
    </row>
    <row r="11431" spans="1:7" x14ac:dyDescent="0.4">
      <c r="A11431" s="1" t="s">
        <v>1430</v>
      </c>
      <c r="B11431" s="1">
        <v>1743</v>
      </c>
      <c r="C11431" s="1" t="s">
        <v>1347</v>
      </c>
      <c r="D11431" s="1">
        <v>1989</v>
      </c>
      <c r="E11431" s="1" t="s">
        <v>1335</v>
      </c>
      <c r="F11431" s="1" t="s">
        <v>1334</v>
      </c>
      <c r="G11431" s="1" t="s">
        <v>1428</v>
      </c>
    </row>
    <row r="11432" spans="1:7" x14ac:dyDescent="0.4">
      <c r="A11432" s="1" t="s">
        <v>1429</v>
      </c>
      <c r="B11432" s="1">
        <v>1743</v>
      </c>
      <c r="C11432" s="1" t="s">
        <v>1347</v>
      </c>
      <c r="D11432" s="1">
        <v>1990</v>
      </c>
      <c r="E11432" s="1" t="s">
        <v>1335</v>
      </c>
      <c r="F11432" s="1" t="s">
        <v>1334</v>
      </c>
      <c r="G11432" s="1" t="s">
        <v>1428</v>
      </c>
    </row>
    <row r="11433" spans="1:7" x14ac:dyDescent="0.4">
      <c r="A11433" s="1" t="s">
        <v>1427</v>
      </c>
      <c r="B11433" s="1">
        <v>230</v>
      </c>
      <c r="C11433" s="1" t="s">
        <v>1375</v>
      </c>
      <c r="D11433" s="1">
        <v>1989</v>
      </c>
      <c r="E11433" s="1" t="s">
        <v>1345</v>
      </c>
      <c r="F11433" s="1" t="s">
        <v>1334</v>
      </c>
      <c r="G11433" s="1" t="s">
        <v>1374</v>
      </c>
    </row>
    <row r="11434" spans="1:7" x14ac:dyDescent="0.4">
      <c r="A11434" s="1" t="s">
        <v>1426</v>
      </c>
      <c r="B11434" s="1">
        <v>114</v>
      </c>
      <c r="C11434" s="1" t="s">
        <v>1340</v>
      </c>
      <c r="D11434" s="1">
        <v>1990</v>
      </c>
      <c r="E11434" s="1" t="s">
        <v>1425</v>
      </c>
      <c r="F11434" s="1" t="s">
        <v>1330</v>
      </c>
    </row>
    <row r="11435" spans="1:7" x14ac:dyDescent="0.4">
      <c r="A11435" s="1" t="s">
        <v>1424</v>
      </c>
      <c r="B11435" s="1">
        <v>114</v>
      </c>
      <c r="C11435" s="1" t="s">
        <v>1340</v>
      </c>
      <c r="D11435" s="1">
        <v>1990</v>
      </c>
      <c r="E11435" s="1" t="s">
        <v>1423</v>
      </c>
      <c r="F11435" s="1" t="s">
        <v>1330</v>
      </c>
    </row>
    <row r="11436" spans="1:7" x14ac:dyDescent="0.4">
      <c r="A11436" s="1" t="s">
        <v>1422</v>
      </c>
      <c r="B11436" s="1">
        <v>144</v>
      </c>
      <c r="C11436" s="1" t="s">
        <v>1340</v>
      </c>
      <c r="D11436" s="1">
        <v>1989</v>
      </c>
      <c r="E11436" s="1" t="s">
        <v>1377</v>
      </c>
      <c r="F11436" s="1" t="s">
        <v>1330</v>
      </c>
    </row>
    <row r="11437" spans="1:7" x14ac:dyDescent="0.4">
      <c r="A11437" s="1" t="s">
        <v>1421</v>
      </c>
      <c r="B11437" s="1">
        <v>96</v>
      </c>
      <c r="C11437" s="1" t="s">
        <v>1340</v>
      </c>
      <c r="D11437" s="1">
        <v>1990</v>
      </c>
      <c r="E11437" s="1" t="s">
        <v>1420</v>
      </c>
      <c r="G11437" s="1" t="s">
        <v>1419</v>
      </c>
    </row>
    <row r="11438" spans="1:7" x14ac:dyDescent="0.4">
      <c r="A11438" s="1" t="s">
        <v>1418</v>
      </c>
      <c r="B11438" s="1">
        <v>141</v>
      </c>
      <c r="C11438" s="1" t="s">
        <v>1340</v>
      </c>
      <c r="D11438" s="1">
        <v>1989</v>
      </c>
      <c r="E11438" s="1" t="s">
        <v>1380</v>
      </c>
      <c r="F11438" s="1" t="s">
        <v>1330</v>
      </c>
      <c r="G11438" s="1" t="s">
        <v>1379</v>
      </c>
    </row>
    <row r="11439" spans="1:7" x14ac:dyDescent="0.4">
      <c r="A11439" s="1" t="s">
        <v>1417</v>
      </c>
      <c r="B11439" s="1">
        <v>88</v>
      </c>
      <c r="C11439" s="1" t="s">
        <v>1332</v>
      </c>
      <c r="D11439" s="1">
        <v>1990</v>
      </c>
      <c r="E11439" s="1" t="s">
        <v>1335</v>
      </c>
      <c r="F11439" s="1" t="s">
        <v>1334</v>
      </c>
    </row>
    <row r="11440" spans="1:7" x14ac:dyDescent="0.4">
      <c r="A11440" s="1" t="s">
        <v>1416</v>
      </c>
      <c r="B11440" s="1">
        <v>158</v>
      </c>
      <c r="C11440" s="1" t="s">
        <v>1340</v>
      </c>
      <c r="D11440" s="1">
        <v>1989</v>
      </c>
      <c r="E11440" s="1" t="s">
        <v>1351</v>
      </c>
      <c r="F11440" s="1" t="s">
        <v>1330</v>
      </c>
    </row>
    <row r="11441" spans="1:7" x14ac:dyDescent="0.4">
      <c r="A11441" s="1" t="s">
        <v>1415</v>
      </c>
      <c r="B11441" s="1">
        <v>96</v>
      </c>
      <c r="C11441" s="1" t="s">
        <v>1340</v>
      </c>
      <c r="D11441" s="1">
        <v>1990</v>
      </c>
      <c r="E11441" s="1" t="s">
        <v>1367</v>
      </c>
      <c r="G11441" s="1" t="s">
        <v>1414</v>
      </c>
    </row>
    <row r="11442" spans="1:7" x14ac:dyDescent="0.4">
      <c r="A11442" s="1" t="s">
        <v>1413</v>
      </c>
      <c r="B11442" s="1">
        <v>1543</v>
      </c>
      <c r="C11442" s="1" t="s">
        <v>1347</v>
      </c>
      <c r="D11442" s="1">
        <v>1990</v>
      </c>
      <c r="E11442" s="1" t="s">
        <v>1331</v>
      </c>
      <c r="F11442" s="1" t="s">
        <v>1334</v>
      </c>
      <c r="G11442" s="1" t="s">
        <v>1412</v>
      </c>
    </row>
    <row r="11443" spans="1:7" x14ac:dyDescent="0.4">
      <c r="A11443" s="1" t="s">
        <v>1411</v>
      </c>
      <c r="B11443" s="1">
        <v>14</v>
      </c>
      <c r="C11443" s="1" t="s">
        <v>1369</v>
      </c>
      <c r="D11443" s="1">
        <v>1990</v>
      </c>
      <c r="E11443" s="1" t="s">
        <v>1362</v>
      </c>
      <c r="F11443" s="1" t="s">
        <v>1330</v>
      </c>
    </row>
    <row r="11444" spans="1:7" x14ac:dyDescent="0.4">
      <c r="A11444" s="1" t="s">
        <v>1410</v>
      </c>
      <c r="B11444" s="1">
        <v>198</v>
      </c>
      <c r="C11444" s="1" t="s">
        <v>1340</v>
      </c>
      <c r="D11444" s="1">
        <v>1990</v>
      </c>
      <c r="E11444" s="1" t="s">
        <v>1349</v>
      </c>
      <c r="F11444" s="1" t="s">
        <v>1330</v>
      </c>
    </row>
    <row r="11445" spans="1:7" x14ac:dyDescent="0.4">
      <c r="A11445" s="1" t="s">
        <v>1409</v>
      </c>
      <c r="B11445" s="1">
        <v>198</v>
      </c>
      <c r="C11445" s="1" t="s">
        <v>1340</v>
      </c>
      <c r="D11445" s="1">
        <v>1990</v>
      </c>
      <c r="E11445" s="1" t="s">
        <v>1349</v>
      </c>
      <c r="F11445" s="1" t="s">
        <v>1330</v>
      </c>
    </row>
    <row r="11446" spans="1:7" x14ac:dyDescent="0.4">
      <c r="A11446" s="1" t="s">
        <v>1408</v>
      </c>
      <c r="B11446" s="1">
        <v>503</v>
      </c>
      <c r="C11446" s="1" t="s">
        <v>1340</v>
      </c>
      <c r="D11446" s="1">
        <v>1990</v>
      </c>
      <c r="E11446" s="1" t="s">
        <v>1385</v>
      </c>
      <c r="F11446" s="1" t="s">
        <v>1330</v>
      </c>
    </row>
    <row r="11447" spans="1:7" x14ac:dyDescent="0.4">
      <c r="A11447" s="1" t="s">
        <v>1407</v>
      </c>
      <c r="B11447" s="1">
        <v>103</v>
      </c>
      <c r="C11447" s="1" t="s">
        <v>1332</v>
      </c>
      <c r="D11447" s="1">
        <v>1990</v>
      </c>
      <c r="E11447" s="1" t="s">
        <v>1406</v>
      </c>
      <c r="F11447" s="1" t="s">
        <v>1334</v>
      </c>
      <c r="G11447" s="1" t="s">
        <v>1405</v>
      </c>
    </row>
    <row r="11448" spans="1:7" x14ac:dyDescent="0.4">
      <c r="A11448" s="1" t="s">
        <v>1404</v>
      </c>
      <c r="B11448" s="1">
        <v>152</v>
      </c>
      <c r="C11448" s="1" t="s">
        <v>1340</v>
      </c>
      <c r="D11448" s="1">
        <v>1990</v>
      </c>
      <c r="E11448" s="1" t="s">
        <v>1331</v>
      </c>
      <c r="F11448" s="1" t="s">
        <v>1330</v>
      </c>
    </row>
    <row r="11449" spans="1:7" x14ac:dyDescent="0.4">
      <c r="A11449" s="1" t="s">
        <v>1403</v>
      </c>
      <c r="C11449" s="1" t="s">
        <v>1369</v>
      </c>
      <c r="D11449" s="1">
        <v>1989</v>
      </c>
      <c r="E11449" s="1" t="s">
        <v>1385</v>
      </c>
      <c r="F11449" s="1" t="s">
        <v>1330</v>
      </c>
    </row>
    <row r="11450" spans="1:7" x14ac:dyDescent="0.4">
      <c r="A11450" s="1" t="s">
        <v>1402</v>
      </c>
      <c r="B11450" s="1">
        <v>76</v>
      </c>
      <c r="C11450" s="1" t="s">
        <v>1369</v>
      </c>
      <c r="D11450" s="1">
        <v>1990</v>
      </c>
      <c r="E11450" s="1" t="s">
        <v>1331</v>
      </c>
      <c r="F11450" s="1" t="s">
        <v>1334</v>
      </c>
    </row>
    <row r="11451" spans="1:7" x14ac:dyDescent="0.4">
      <c r="A11451" s="1" t="s">
        <v>1401</v>
      </c>
      <c r="B11451" s="1">
        <v>20</v>
      </c>
      <c r="C11451" s="1" t="s">
        <v>1369</v>
      </c>
      <c r="D11451" s="1">
        <v>1990</v>
      </c>
      <c r="E11451" s="1" t="s">
        <v>1391</v>
      </c>
      <c r="F11451" s="1" t="s">
        <v>1330</v>
      </c>
      <c r="G11451" s="1" t="s">
        <v>1400</v>
      </c>
    </row>
    <row r="11452" spans="1:7" x14ac:dyDescent="0.4">
      <c r="A11452" s="1" t="s">
        <v>1399</v>
      </c>
      <c r="B11452" s="1">
        <v>84</v>
      </c>
      <c r="C11452" s="1" t="s">
        <v>1340</v>
      </c>
      <c r="D11452" s="1">
        <v>1990</v>
      </c>
      <c r="E11452" s="1" t="s">
        <v>1362</v>
      </c>
      <c r="F11452" s="1" t="s">
        <v>1334</v>
      </c>
      <c r="G11452" s="1" t="s">
        <v>1364</v>
      </c>
    </row>
    <row r="11453" spans="1:7" x14ac:dyDescent="0.4">
      <c r="A11453" s="1" t="s">
        <v>1398</v>
      </c>
      <c r="B11453" s="1">
        <v>202</v>
      </c>
      <c r="C11453" s="1" t="s">
        <v>1340</v>
      </c>
      <c r="D11453" s="1">
        <v>1990</v>
      </c>
      <c r="E11453" s="1" t="s">
        <v>1397</v>
      </c>
      <c r="F11453" s="1" t="s">
        <v>1334</v>
      </c>
      <c r="G11453" s="1" t="s">
        <v>1396</v>
      </c>
    </row>
    <row r="11454" spans="1:7" x14ac:dyDescent="0.4">
      <c r="A11454" s="1" t="s">
        <v>1395</v>
      </c>
      <c r="B11454" s="1">
        <v>202</v>
      </c>
      <c r="C11454" s="1" t="s">
        <v>1340</v>
      </c>
      <c r="D11454" s="1">
        <v>1990</v>
      </c>
      <c r="E11454" s="1" t="s">
        <v>1394</v>
      </c>
      <c r="F11454" s="1" t="s">
        <v>1330</v>
      </c>
    </row>
    <row r="11455" spans="1:7" x14ac:dyDescent="0.4">
      <c r="A11455" s="1" t="s">
        <v>1393</v>
      </c>
      <c r="B11455" s="1">
        <v>370</v>
      </c>
      <c r="C11455" s="1" t="s">
        <v>1340</v>
      </c>
      <c r="D11455" s="1">
        <v>1989</v>
      </c>
      <c r="E11455" s="1" t="s">
        <v>1331</v>
      </c>
      <c r="F11455" s="1" t="s">
        <v>1330</v>
      </c>
    </row>
    <row r="11456" spans="1:7" x14ac:dyDescent="0.4">
      <c r="A11456" s="1" t="s">
        <v>1392</v>
      </c>
      <c r="B11456" s="1">
        <v>20</v>
      </c>
      <c r="C11456" s="1" t="s">
        <v>1369</v>
      </c>
      <c r="D11456" s="1">
        <v>1990</v>
      </c>
      <c r="E11456" s="1" t="s">
        <v>1391</v>
      </c>
      <c r="F11456" s="1" t="s">
        <v>1334</v>
      </c>
      <c r="G11456" s="1" t="s">
        <v>1390</v>
      </c>
    </row>
    <row r="11457" spans="1:7" x14ac:dyDescent="0.4">
      <c r="A11457" s="1" t="s">
        <v>1389</v>
      </c>
      <c r="B11457" s="1">
        <v>138</v>
      </c>
      <c r="C11457" s="1" t="s">
        <v>1340</v>
      </c>
      <c r="D11457" s="1">
        <v>1990</v>
      </c>
      <c r="E11457" s="1" t="s">
        <v>1388</v>
      </c>
      <c r="F11457" s="1" t="s">
        <v>1330</v>
      </c>
    </row>
    <row r="11458" spans="1:7" x14ac:dyDescent="0.4">
      <c r="A11458" s="1" t="s">
        <v>1387</v>
      </c>
      <c r="B11458" s="1">
        <v>72</v>
      </c>
      <c r="C11458" s="1" t="s">
        <v>1340</v>
      </c>
      <c r="D11458" s="1">
        <v>1990</v>
      </c>
      <c r="E11458" s="1" t="s">
        <v>1371</v>
      </c>
    </row>
    <row r="11459" spans="1:7" x14ac:dyDescent="0.4">
      <c r="A11459" s="1" t="s">
        <v>1386</v>
      </c>
      <c r="B11459" s="1">
        <v>266</v>
      </c>
      <c r="C11459" s="1" t="s">
        <v>1340</v>
      </c>
      <c r="D11459" s="1">
        <v>1990</v>
      </c>
      <c r="E11459" s="1" t="s">
        <v>1385</v>
      </c>
      <c r="F11459" s="1" t="s">
        <v>1330</v>
      </c>
    </row>
    <row r="11460" spans="1:7" x14ac:dyDescent="0.4">
      <c r="A11460" s="1" t="s">
        <v>1384</v>
      </c>
      <c r="B11460" s="1">
        <v>407</v>
      </c>
      <c r="C11460" s="1" t="s">
        <v>1340</v>
      </c>
      <c r="D11460" s="1">
        <v>1990</v>
      </c>
      <c r="E11460" s="1" t="s">
        <v>1345</v>
      </c>
      <c r="F11460" s="1" t="s">
        <v>1330</v>
      </c>
      <c r="G11460" s="1" t="s">
        <v>1383</v>
      </c>
    </row>
    <row r="11461" spans="1:7" x14ac:dyDescent="0.4">
      <c r="A11461" s="1" t="s">
        <v>1382</v>
      </c>
      <c r="B11461" s="1">
        <v>129</v>
      </c>
      <c r="C11461" s="1" t="s">
        <v>1340</v>
      </c>
      <c r="D11461" s="1">
        <v>1990</v>
      </c>
      <c r="E11461" s="1" t="s">
        <v>1380</v>
      </c>
      <c r="G11461" s="1" t="s">
        <v>1379</v>
      </c>
    </row>
    <row r="11462" spans="1:7" x14ac:dyDescent="0.4">
      <c r="A11462" s="1" t="s">
        <v>1381</v>
      </c>
      <c r="B11462" s="1">
        <v>141</v>
      </c>
      <c r="C11462" s="1" t="s">
        <v>1340</v>
      </c>
      <c r="D11462" s="1">
        <v>1990</v>
      </c>
      <c r="E11462" s="1" t="s">
        <v>1380</v>
      </c>
      <c r="F11462" s="1" t="s">
        <v>1330</v>
      </c>
      <c r="G11462" s="1" t="s">
        <v>1379</v>
      </c>
    </row>
    <row r="11463" spans="1:7" x14ac:dyDescent="0.4">
      <c r="A11463" s="1" t="s">
        <v>1378</v>
      </c>
      <c r="B11463" s="1">
        <v>14</v>
      </c>
      <c r="C11463" s="1" t="s">
        <v>1369</v>
      </c>
      <c r="D11463" s="1">
        <v>1990</v>
      </c>
      <c r="E11463" s="1" t="s">
        <v>1377</v>
      </c>
      <c r="F11463" s="1" t="s">
        <v>1330</v>
      </c>
    </row>
    <row r="11464" spans="1:7" x14ac:dyDescent="0.4">
      <c r="A11464" s="1" t="s">
        <v>1376</v>
      </c>
      <c r="B11464" s="1">
        <v>200</v>
      </c>
      <c r="C11464" s="1" t="s">
        <v>1375</v>
      </c>
      <c r="D11464" s="1">
        <v>1990</v>
      </c>
      <c r="E11464" s="1" t="s">
        <v>1345</v>
      </c>
      <c r="F11464" s="1" t="s">
        <v>1334</v>
      </c>
      <c r="G11464" s="1" t="s">
        <v>1374</v>
      </c>
    </row>
    <row r="11465" spans="1:7" x14ac:dyDescent="0.4">
      <c r="A11465" s="1" t="s">
        <v>1373</v>
      </c>
      <c r="B11465" s="1">
        <v>102</v>
      </c>
      <c r="C11465" s="1" t="s">
        <v>1340</v>
      </c>
      <c r="D11465" s="1">
        <v>1990</v>
      </c>
      <c r="E11465" s="1" t="s">
        <v>1371</v>
      </c>
      <c r="F11465" s="1" t="s">
        <v>1330</v>
      </c>
    </row>
    <row r="11466" spans="1:7" x14ac:dyDescent="0.4">
      <c r="A11466" s="1" t="s">
        <v>1372</v>
      </c>
      <c r="B11466" s="1">
        <v>102</v>
      </c>
      <c r="C11466" s="1" t="s">
        <v>1340</v>
      </c>
      <c r="D11466" s="1">
        <v>1990</v>
      </c>
      <c r="E11466" s="1" t="s">
        <v>1371</v>
      </c>
    </row>
    <row r="11467" spans="1:7" x14ac:dyDescent="0.4">
      <c r="A11467" s="1" t="s">
        <v>1370</v>
      </c>
      <c r="B11467" s="1">
        <v>162</v>
      </c>
      <c r="C11467" s="1" t="s">
        <v>1369</v>
      </c>
      <c r="D11467" s="1">
        <v>1990</v>
      </c>
      <c r="E11467" s="1" t="s">
        <v>1351</v>
      </c>
      <c r="F11467" s="1" t="s">
        <v>1330</v>
      </c>
    </row>
    <row r="11468" spans="1:7" x14ac:dyDescent="0.4">
      <c r="A11468" s="1" t="s">
        <v>1368</v>
      </c>
      <c r="B11468" s="1">
        <v>338</v>
      </c>
      <c r="C11468" s="1" t="s">
        <v>1347</v>
      </c>
      <c r="D11468" s="1">
        <v>1989</v>
      </c>
      <c r="E11468" s="1" t="s">
        <v>1367</v>
      </c>
      <c r="F11468" s="1" t="s">
        <v>1330</v>
      </c>
    </row>
    <row r="11469" spans="1:7" x14ac:dyDescent="0.4">
      <c r="A11469" s="1" t="s">
        <v>1366</v>
      </c>
      <c r="B11469" s="1">
        <v>90</v>
      </c>
      <c r="C11469" s="1" t="s">
        <v>1340</v>
      </c>
      <c r="D11469" s="1">
        <v>1989</v>
      </c>
      <c r="E11469" s="1" t="s">
        <v>1360</v>
      </c>
    </row>
    <row r="11470" spans="1:7" x14ac:dyDescent="0.4">
      <c r="A11470" s="1" t="s">
        <v>1365</v>
      </c>
      <c r="B11470" s="1">
        <v>137</v>
      </c>
      <c r="C11470" s="1" t="s">
        <v>1340</v>
      </c>
      <c r="D11470" s="1">
        <v>1989</v>
      </c>
      <c r="E11470" s="1" t="s">
        <v>1356</v>
      </c>
      <c r="F11470" s="1" t="s">
        <v>1334</v>
      </c>
      <c r="G11470" s="1" t="s">
        <v>1364</v>
      </c>
    </row>
    <row r="11471" spans="1:7" x14ac:dyDescent="0.4">
      <c r="A11471" s="1" t="s">
        <v>1363</v>
      </c>
      <c r="B11471" s="1">
        <v>154</v>
      </c>
      <c r="C11471" s="1" t="s">
        <v>1340</v>
      </c>
      <c r="D11471" s="1">
        <v>1990</v>
      </c>
      <c r="E11471" s="1" t="s">
        <v>1362</v>
      </c>
      <c r="F11471" s="1" t="s">
        <v>1330</v>
      </c>
    </row>
    <row r="11472" spans="1:7" x14ac:dyDescent="0.4">
      <c r="A11472" s="1" t="s">
        <v>1361</v>
      </c>
      <c r="B11472" s="1">
        <v>158</v>
      </c>
      <c r="C11472" s="1" t="s">
        <v>1340</v>
      </c>
      <c r="D11472" s="1">
        <v>1990</v>
      </c>
      <c r="E11472" s="1" t="s">
        <v>1360</v>
      </c>
      <c r="F11472" s="1" t="s">
        <v>1330</v>
      </c>
    </row>
    <row r="11473" spans="1:7" x14ac:dyDescent="0.4">
      <c r="A11473" s="1" t="s">
        <v>1359</v>
      </c>
      <c r="B11473" s="1">
        <v>120</v>
      </c>
      <c r="C11473" s="1" t="s">
        <v>1357</v>
      </c>
      <c r="D11473" s="1">
        <v>1990</v>
      </c>
      <c r="E11473" s="1" t="s">
        <v>1356</v>
      </c>
      <c r="F11473" s="1" t="s">
        <v>1330</v>
      </c>
      <c r="G11473" s="1" t="s">
        <v>1355</v>
      </c>
    </row>
    <row r="11474" spans="1:7" x14ac:dyDescent="0.4">
      <c r="A11474" s="1" t="s">
        <v>1358</v>
      </c>
      <c r="B11474" s="1">
        <v>120</v>
      </c>
      <c r="C11474" s="1" t="s">
        <v>1357</v>
      </c>
      <c r="D11474" s="1">
        <v>1990</v>
      </c>
      <c r="E11474" s="1" t="s">
        <v>1356</v>
      </c>
      <c r="F11474" s="1" t="s">
        <v>1330</v>
      </c>
      <c r="G11474" s="1" t="s">
        <v>1355</v>
      </c>
    </row>
    <row r="11475" spans="1:7" x14ac:dyDescent="0.4">
      <c r="A11475" s="1" t="s">
        <v>1354</v>
      </c>
      <c r="B11475" s="1">
        <v>173</v>
      </c>
      <c r="C11475" s="1" t="s">
        <v>1340</v>
      </c>
      <c r="D11475" s="1">
        <v>1990</v>
      </c>
      <c r="E11475" s="1" t="s">
        <v>1353</v>
      </c>
      <c r="F11475" s="1" t="s">
        <v>1330</v>
      </c>
    </row>
    <row r="11476" spans="1:7" x14ac:dyDescent="0.4">
      <c r="A11476" s="1" t="s">
        <v>1352</v>
      </c>
      <c r="B11476" s="1">
        <v>173</v>
      </c>
      <c r="C11476" s="1" t="s">
        <v>1340</v>
      </c>
      <c r="D11476" s="1">
        <v>1990</v>
      </c>
      <c r="E11476" s="1" t="s">
        <v>1351</v>
      </c>
      <c r="F11476" s="1" t="s">
        <v>1330</v>
      </c>
    </row>
    <row r="11477" spans="1:7" x14ac:dyDescent="0.4">
      <c r="A11477" s="1" t="s">
        <v>1350</v>
      </c>
      <c r="B11477" s="1">
        <v>198</v>
      </c>
      <c r="C11477" s="1" t="s">
        <v>1340</v>
      </c>
      <c r="D11477" s="1">
        <v>1990</v>
      </c>
      <c r="E11477" s="1" t="s">
        <v>1349</v>
      </c>
      <c r="F11477" s="1" t="s">
        <v>1330</v>
      </c>
    </row>
    <row r="11478" spans="1:7" x14ac:dyDescent="0.4">
      <c r="A11478" s="1" t="s">
        <v>1348</v>
      </c>
      <c r="B11478" s="1">
        <v>495</v>
      </c>
      <c r="C11478" s="1" t="s">
        <v>1347</v>
      </c>
      <c r="D11478" s="1">
        <v>1990</v>
      </c>
      <c r="E11478" s="1" t="s">
        <v>1343</v>
      </c>
      <c r="F11478" s="1" t="s">
        <v>1334</v>
      </c>
      <c r="G11478" s="1" t="s">
        <v>1342</v>
      </c>
    </row>
    <row r="11479" spans="1:7" x14ac:dyDescent="0.4">
      <c r="A11479" s="1" t="s">
        <v>1346</v>
      </c>
      <c r="B11479" s="1">
        <v>94</v>
      </c>
      <c r="C11479" s="1" t="s">
        <v>1340</v>
      </c>
      <c r="D11479" s="1">
        <v>1990</v>
      </c>
      <c r="E11479" s="1" t="s">
        <v>1345</v>
      </c>
    </row>
    <row r="11480" spans="1:7" x14ac:dyDescent="0.4">
      <c r="A11480" s="1" t="s">
        <v>1344</v>
      </c>
      <c r="B11480" s="1">
        <v>360</v>
      </c>
      <c r="C11480" s="1" t="s">
        <v>1340</v>
      </c>
      <c r="D11480" s="1">
        <v>1990</v>
      </c>
      <c r="E11480" s="1" t="s">
        <v>1343</v>
      </c>
      <c r="F11480" s="1" t="s">
        <v>1334</v>
      </c>
      <c r="G11480" s="1" t="s">
        <v>1342</v>
      </c>
    </row>
    <row r="11481" spans="1:7" x14ac:dyDescent="0.4">
      <c r="A11481" s="1" t="s">
        <v>1341</v>
      </c>
      <c r="B11481" s="1">
        <v>173</v>
      </c>
      <c r="C11481" s="1" t="s">
        <v>1340</v>
      </c>
      <c r="D11481" s="1">
        <v>1990</v>
      </c>
      <c r="E11481" s="1" t="s">
        <v>1331</v>
      </c>
      <c r="G11481" s="1" t="s">
        <v>1339</v>
      </c>
    </row>
    <row r="11482" spans="1:7" x14ac:dyDescent="0.4">
      <c r="A11482" s="1" t="s">
        <v>1338</v>
      </c>
      <c r="B11482" s="1">
        <v>202</v>
      </c>
      <c r="C11482" s="1" t="s">
        <v>1332</v>
      </c>
      <c r="D11482" s="1">
        <v>1990</v>
      </c>
      <c r="E11482" s="1" t="s">
        <v>1337</v>
      </c>
    </row>
    <row r="11483" spans="1:7" x14ac:dyDescent="0.4">
      <c r="A11483" s="1" t="s">
        <v>1336</v>
      </c>
      <c r="B11483" s="1">
        <v>80</v>
      </c>
      <c r="C11483" s="1" t="s">
        <v>1332</v>
      </c>
      <c r="D11483" s="1">
        <v>1990</v>
      </c>
      <c r="E11483" s="1" t="s">
        <v>1335</v>
      </c>
      <c r="F11483" s="1" t="s">
        <v>1334</v>
      </c>
    </row>
    <row r="11484" spans="1:7" x14ac:dyDescent="0.4">
      <c r="A11484" s="1" t="s">
        <v>1333</v>
      </c>
      <c r="B11484" s="1">
        <v>354</v>
      </c>
      <c r="C11484" s="1" t="s">
        <v>1332</v>
      </c>
      <c r="D11484" s="1">
        <v>1989</v>
      </c>
      <c r="E11484" s="1" t="s">
        <v>1331</v>
      </c>
      <c r="F11484" s="1" t="s">
        <v>1330</v>
      </c>
    </row>
  </sheetData>
  <phoneticPr fontId="2" type="noConversion"/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6EF413-E5B4-496C-BA78-7D13B7809FFD}">
  <dimension ref="A1:I3439"/>
  <sheetViews>
    <sheetView zoomScale="85" zoomScaleNormal="85" workbookViewId="0"/>
  </sheetViews>
  <sheetFormatPr defaultColWidth="8.6640625" defaultRowHeight="14.25" x14ac:dyDescent="0.4"/>
  <cols>
    <col min="1" max="1" width="11.33203125" style="1" bestFit="1" customWidth="1"/>
    <col min="2" max="2" width="34.6640625" style="1" bestFit="1" customWidth="1"/>
    <col min="3" max="3" width="39.86328125" style="1" bestFit="1" customWidth="1"/>
    <col min="4" max="4" width="8.3984375" style="1" bestFit="1" customWidth="1"/>
    <col min="5" max="5" width="12.3984375" style="1" bestFit="1" customWidth="1"/>
    <col min="6" max="6" width="8.3984375" style="1" bestFit="1" customWidth="1"/>
    <col min="7" max="7" width="12.3984375" style="1" bestFit="1" customWidth="1"/>
    <col min="8" max="8" width="12" style="1" bestFit="1" customWidth="1"/>
    <col min="9" max="9" width="11.46484375" style="1" bestFit="1" customWidth="1"/>
    <col min="10" max="10" width="11.265625" style="1" bestFit="1" customWidth="1"/>
    <col min="11" max="11" width="8" style="1" customWidth="1"/>
    <col min="12" max="12" width="11.73046875" style="1" bestFit="1" customWidth="1"/>
    <col min="13" max="13" width="12.73046875" style="1" bestFit="1" customWidth="1"/>
    <col min="14" max="14" width="11.73046875" style="1" bestFit="1" customWidth="1"/>
    <col min="15" max="16384" width="8.6640625" style="1"/>
  </cols>
  <sheetData>
    <row r="1" spans="1:9" x14ac:dyDescent="0.4">
      <c r="A1" s="1" t="s">
        <v>12717</v>
      </c>
      <c r="B1" s="1" t="s">
        <v>5</v>
      </c>
      <c r="C1" s="1" t="s">
        <v>12781</v>
      </c>
      <c r="D1" s="1" t="s">
        <v>4</v>
      </c>
      <c r="E1" s="1" t="s">
        <v>12718</v>
      </c>
      <c r="F1" s="1" t="s">
        <v>3</v>
      </c>
      <c r="G1" s="1" t="s">
        <v>12719</v>
      </c>
      <c r="H1" t="s">
        <v>15686</v>
      </c>
      <c r="I1" t="s">
        <v>12720</v>
      </c>
    </row>
    <row r="2" spans="1:9" x14ac:dyDescent="0.4">
      <c r="A2" s="2">
        <v>45966</v>
      </c>
      <c r="B2" s="4" t="s">
        <v>15694</v>
      </c>
      <c r="C2" s="4" t="s">
        <v>15981</v>
      </c>
      <c r="D2" s="1">
        <v>3450</v>
      </c>
      <c r="E2" s="4" t="s">
        <v>2</v>
      </c>
      <c r="F2" s="1">
        <v>4250</v>
      </c>
      <c r="G2" s="4" t="s">
        <v>2</v>
      </c>
      <c r="H2" s="4" t="s">
        <v>15684</v>
      </c>
      <c r="I2" s="4" t="s">
        <v>15997</v>
      </c>
    </row>
    <row r="3" spans="1:9" x14ac:dyDescent="0.4">
      <c r="A3" s="2">
        <v>45969</v>
      </c>
      <c r="B3" s="4" t="s">
        <v>15694</v>
      </c>
      <c r="C3" s="4" t="s">
        <v>15981</v>
      </c>
      <c r="D3" s="1">
        <v>3500</v>
      </c>
      <c r="E3" s="4" t="s">
        <v>2</v>
      </c>
      <c r="F3" s="1">
        <v>4400</v>
      </c>
      <c r="G3" s="4" t="s">
        <v>2</v>
      </c>
      <c r="H3" s="4" t="s">
        <v>15684</v>
      </c>
      <c r="I3" s="4" t="s">
        <v>15997</v>
      </c>
    </row>
    <row r="4" spans="1:9" x14ac:dyDescent="0.4">
      <c r="A4" s="2">
        <v>45974</v>
      </c>
      <c r="B4" s="4" t="s">
        <v>15694</v>
      </c>
      <c r="C4" s="4" t="s">
        <v>15981</v>
      </c>
      <c r="D4" s="1">
        <v>3500</v>
      </c>
      <c r="E4" s="4" t="s">
        <v>2</v>
      </c>
      <c r="F4" s="1">
        <v>4400</v>
      </c>
      <c r="G4" s="4" t="s">
        <v>2</v>
      </c>
      <c r="H4" s="4" t="s">
        <v>15684</v>
      </c>
      <c r="I4" s="4" t="s">
        <v>15997</v>
      </c>
    </row>
    <row r="5" spans="1:9" x14ac:dyDescent="0.4">
      <c r="A5" s="2">
        <v>45977</v>
      </c>
      <c r="B5" s="4" t="s">
        <v>15694</v>
      </c>
      <c r="C5" s="4" t="s">
        <v>15981</v>
      </c>
      <c r="D5" s="1">
        <v>3550</v>
      </c>
      <c r="E5" s="4" t="s">
        <v>2</v>
      </c>
      <c r="F5" s="1">
        <v>4550</v>
      </c>
      <c r="G5" s="4" t="s">
        <v>2</v>
      </c>
      <c r="H5" s="4" t="s">
        <v>15684</v>
      </c>
      <c r="I5" s="4" t="s">
        <v>15997</v>
      </c>
    </row>
    <row r="6" spans="1:9" x14ac:dyDescent="0.4">
      <c r="A6" s="2">
        <v>45980</v>
      </c>
      <c r="B6" s="4" t="s">
        <v>15694</v>
      </c>
      <c r="C6" s="4" t="s">
        <v>15981</v>
      </c>
      <c r="D6" s="1">
        <v>3550</v>
      </c>
      <c r="E6" s="4" t="s">
        <v>2</v>
      </c>
      <c r="F6" s="1">
        <v>4550</v>
      </c>
      <c r="G6" s="4" t="s">
        <v>2</v>
      </c>
      <c r="H6" s="4" t="s">
        <v>15684</v>
      </c>
      <c r="I6" s="4" t="s">
        <v>15997</v>
      </c>
    </row>
    <row r="7" spans="1:9" x14ac:dyDescent="0.4">
      <c r="A7" s="2">
        <v>45984</v>
      </c>
      <c r="B7" s="4" t="s">
        <v>15694</v>
      </c>
      <c r="C7" s="4" t="s">
        <v>15981</v>
      </c>
      <c r="D7" s="1">
        <v>3550</v>
      </c>
      <c r="E7" s="4" t="s">
        <v>2</v>
      </c>
      <c r="F7" s="1">
        <v>4550</v>
      </c>
      <c r="G7" s="4" t="s">
        <v>2</v>
      </c>
      <c r="H7" s="4" t="s">
        <v>15684</v>
      </c>
      <c r="I7" s="4" t="s">
        <v>15997</v>
      </c>
    </row>
    <row r="8" spans="1:9" x14ac:dyDescent="0.4">
      <c r="A8" s="2">
        <v>45986</v>
      </c>
      <c r="B8" s="4" t="s">
        <v>15694</v>
      </c>
      <c r="C8" s="4" t="s">
        <v>15981</v>
      </c>
      <c r="D8" s="1">
        <v>3450</v>
      </c>
      <c r="E8" s="4" t="s">
        <v>0</v>
      </c>
      <c r="F8" s="1">
        <v>4400</v>
      </c>
      <c r="G8" s="4" t="s">
        <v>0</v>
      </c>
      <c r="H8" s="4" t="s">
        <v>15684</v>
      </c>
      <c r="I8" s="4" t="s">
        <v>15997</v>
      </c>
    </row>
    <row r="9" spans="1:9" x14ac:dyDescent="0.4">
      <c r="A9" s="2">
        <v>45993</v>
      </c>
      <c r="B9" s="4" t="s">
        <v>15694</v>
      </c>
      <c r="C9" s="4" t="s">
        <v>15981</v>
      </c>
      <c r="D9" s="1">
        <v>3400</v>
      </c>
      <c r="E9" s="4" t="s">
        <v>0</v>
      </c>
      <c r="F9" s="1">
        <v>4350</v>
      </c>
      <c r="G9" s="4" t="s">
        <v>0</v>
      </c>
      <c r="H9" s="4" t="s">
        <v>15684</v>
      </c>
      <c r="I9" s="4" t="s">
        <v>15997</v>
      </c>
    </row>
    <row r="10" spans="1:9" x14ac:dyDescent="0.4">
      <c r="A10" s="2">
        <v>45998</v>
      </c>
      <c r="B10" s="4" t="s">
        <v>15694</v>
      </c>
      <c r="C10" s="4" t="s">
        <v>15981</v>
      </c>
      <c r="D10" s="1">
        <v>2850</v>
      </c>
      <c r="E10" s="4" t="s">
        <v>0</v>
      </c>
      <c r="F10" s="1">
        <v>3700</v>
      </c>
      <c r="G10" s="4" t="s">
        <v>0</v>
      </c>
      <c r="H10" s="4" t="s">
        <v>15684</v>
      </c>
      <c r="I10" s="4" t="s">
        <v>15997</v>
      </c>
    </row>
    <row r="11" spans="1:9" x14ac:dyDescent="0.4">
      <c r="A11" s="2">
        <v>46001</v>
      </c>
      <c r="B11" s="4" t="s">
        <v>15694</v>
      </c>
      <c r="C11" s="4" t="s">
        <v>15981</v>
      </c>
      <c r="D11" s="1">
        <v>2800</v>
      </c>
      <c r="E11" s="4" t="s">
        <v>0</v>
      </c>
      <c r="F11" s="1">
        <v>3650</v>
      </c>
      <c r="G11" s="4" t="s">
        <v>0</v>
      </c>
      <c r="H11" s="4" t="s">
        <v>15684</v>
      </c>
      <c r="I11" s="4" t="s">
        <v>15997</v>
      </c>
    </row>
    <row r="12" spans="1:9" x14ac:dyDescent="0.4">
      <c r="A12" s="2">
        <v>46005</v>
      </c>
      <c r="B12" s="4" t="s">
        <v>15694</v>
      </c>
      <c r="C12" s="4" t="s">
        <v>15981</v>
      </c>
      <c r="D12" s="1">
        <v>2800</v>
      </c>
      <c r="E12" s="4" t="s">
        <v>0</v>
      </c>
      <c r="F12" s="1">
        <v>3650</v>
      </c>
      <c r="G12" s="4" t="s">
        <v>0</v>
      </c>
      <c r="H12" s="4" t="s">
        <v>15684</v>
      </c>
      <c r="I12" s="4" t="s">
        <v>15997</v>
      </c>
    </row>
    <row r="13" spans="1:9" x14ac:dyDescent="0.4">
      <c r="A13" s="2">
        <v>46007</v>
      </c>
      <c r="B13" s="4" t="s">
        <v>15694</v>
      </c>
      <c r="C13" s="4" t="s">
        <v>15981</v>
      </c>
      <c r="D13" s="1">
        <v>2800</v>
      </c>
      <c r="E13" s="4" t="s">
        <v>0</v>
      </c>
      <c r="F13" s="1">
        <v>3650</v>
      </c>
      <c r="G13" s="4" t="s">
        <v>0</v>
      </c>
      <c r="H13" s="4" t="s">
        <v>15684</v>
      </c>
      <c r="I13" s="4" t="s">
        <v>15997</v>
      </c>
    </row>
    <row r="14" spans="1:9" x14ac:dyDescent="0.4">
      <c r="A14" s="2">
        <v>46012</v>
      </c>
      <c r="B14" s="4" t="s">
        <v>15694</v>
      </c>
      <c r="C14" s="4" t="s">
        <v>15981</v>
      </c>
      <c r="D14" s="1">
        <v>2750</v>
      </c>
      <c r="E14" s="4" t="s">
        <v>0</v>
      </c>
      <c r="F14" s="1">
        <v>3550</v>
      </c>
      <c r="G14" s="4" t="s">
        <v>0</v>
      </c>
      <c r="H14" s="4" t="s">
        <v>15684</v>
      </c>
      <c r="I14" s="4" t="s">
        <v>15997</v>
      </c>
    </row>
    <row r="15" spans="1:9" x14ac:dyDescent="0.4">
      <c r="A15" s="2">
        <v>46016</v>
      </c>
      <c r="B15" s="4" t="s">
        <v>15694</v>
      </c>
      <c r="C15" s="4" t="s">
        <v>15981</v>
      </c>
      <c r="D15" s="1">
        <v>2750</v>
      </c>
      <c r="E15" s="4" t="s">
        <v>0</v>
      </c>
      <c r="F15" s="1">
        <v>3550</v>
      </c>
      <c r="G15" s="4" t="s">
        <v>0</v>
      </c>
      <c r="H15" s="4" t="s">
        <v>15684</v>
      </c>
      <c r="I15" s="4" t="s">
        <v>15997</v>
      </c>
    </row>
    <row r="16" spans="1:9" x14ac:dyDescent="0.4">
      <c r="A16" s="2">
        <v>46019</v>
      </c>
      <c r="B16" s="4" t="s">
        <v>15694</v>
      </c>
      <c r="C16" s="4" t="s">
        <v>15981</v>
      </c>
      <c r="D16" s="1">
        <v>2750</v>
      </c>
      <c r="E16" s="4" t="s">
        <v>0</v>
      </c>
      <c r="F16" s="1">
        <v>3550</v>
      </c>
      <c r="G16" s="4" t="s">
        <v>0</v>
      </c>
      <c r="H16" s="4" t="s">
        <v>15684</v>
      </c>
      <c r="I16" s="4" t="s">
        <v>15997</v>
      </c>
    </row>
    <row r="17" spans="1:9" x14ac:dyDescent="0.4">
      <c r="A17" s="2">
        <v>46021</v>
      </c>
      <c r="B17" s="4" t="s">
        <v>15694</v>
      </c>
      <c r="C17" s="4" t="s">
        <v>15981</v>
      </c>
      <c r="D17" s="1">
        <v>2950</v>
      </c>
      <c r="E17" s="4" t="s">
        <v>2</v>
      </c>
      <c r="F17" s="1">
        <v>3950</v>
      </c>
      <c r="G17" s="4" t="s">
        <v>2</v>
      </c>
      <c r="H17" s="4" t="s">
        <v>15684</v>
      </c>
      <c r="I17" s="4" t="s">
        <v>15997</v>
      </c>
    </row>
    <row r="18" spans="1:9" x14ac:dyDescent="0.4">
      <c r="A18" s="2">
        <v>46024</v>
      </c>
      <c r="B18" s="4" t="s">
        <v>15694</v>
      </c>
      <c r="C18" s="4" t="s">
        <v>15981</v>
      </c>
      <c r="D18" s="1">
        <v>2950</v>
      </c>
      <c r="E18" s="4" t="s">
        <v>2</v>
      </c>
      <c r="F18" s="1">
        <v>3950</v>
      </c>
      <c r="G18" s="4" t="s">
        <v>2</v>
      </c>
      <c r="H18" s="4" t="s">
        <v>15684</v>
      </c>
      <c r="I18" s="4" t="s">
        <v>15997</v>
      </c>
    </row>
    <row r="19" spans="1:9" x14ac:dyDescent="0.4">
      <c r="A19" s="2">
        <v>46027</v>
      </c>
      <c r="B19" s="4" t="s">
        <v>15694</v>
      </c>
      <c r="C19" s="4" t="s">
        <v>15981</v>
      </c>
      <c r="D19" s="1">
        <v>2950</v>
      </c>
      <c r="E19" s="4" t="s">
        <v>2</v>
      </c>
      <c r="F19" s="1">
        <v>3950</v>
      </c>
      <c r="G19" s="4" t="s">
        <v>2</v>
      </c>
      <c r="H19" s="4" t="s">
        <v>15684</v>
      </c>
      <c r="I19" s="4" t="s">
        <v>15997</v>
      </c>
    </row>
    <row r="20" spans="1:9" x14ac:dyDescent="0.4">
      <c r="A20" s="2">
        <v>46033</v>
      </c>
      <c r="B20" s="4" t="s">
        <v>15694</v>
      </c>
      <c r="C20" s="4" t="s">
        <v>15981</v>
      </c>
      <c r="D20" s="1">
        <v>3050</v>
      </c>
      <c r="E20" s="4" t="s">
        <v>2</v>
      </c>
      <c r="F20" s="1">
        <v>4100</v>
      </c>
      <c r="G20" s="4" t="s">
        <v>2</v>
      </c>
      <c r="H20" s="4" t="s">
        <v>15684</v>
      </c>
      <c r="I20" s="4" t="s">
        <v>15997</v>
      </c>
    </row>
    <row r="21" spans="1:9" x14ac:dyDescent="0.4">
      <c r="A21" s="2">
        <v>46037</v>
      </c>
      <c r="B21" s="4" t="s">
        <v>15694</v>
      </c>
      <c r="C21" s="4" t="s">
        <v>15981</v>
      </c>
      <c r="D21" s="1">
        <v>2550</v>
      </c>
      <c r="E21" s="4" t="s">
        <v>0</v>
      </c>
      <c r="F21" s="1">
        <v>3600</v>
      </c>
      <c r="G21" s="4" t="s">
        <v>0</v>
      </c>
      <c r="H21" s="4" t="s">
        <v>15684</v>
      </c>
      <c r="I21" s="4" t="s">
        <v>15997</v>
      </c>
    </row>
    <row r="22" spans="1:9" x14ac:dyDescent="0.4">
      <c r="A22" s="2">
        <v>45966</v>
      </c>
      <c r="B22" s="4" t="s">
        <v>15694</v>
      </c>
      <c r="C22" s="4" t="s">
        <v>15957</v>
      </c>
      <c r="D22" s="1">
        <v>3200</v>
      </c>
      <c r="E22" s="4" t="s">
        <v>2</v>
      </c>
      <c r="F22" s="1">
        <v>4050</v>
      </c>
      <c r="G22" s="4" t="s">
        <v>2</v>
      </c>
      <c r="H22" s="4" t="s">
        <v>15683</v>
      </c>
      <c r="I22" s="4" t="s">
        <v>15997</v>
      </c>
    </row>
    <row r="23" spans="1:9" x14ac:dyDescent="0.4">
      <c r="A23" s="2">
        <v>45969</v>
      </c>
      <c r="B23" s="4" t="s">
        <v>15694</v>
      </c>
      <c r="C23" s="4" t="s">
        <v>15957</v>
      </c>
      <c r="D23" s="1">
        <v>3250</v>
      </c>
      <c r="E23" s="4" t="s">
        <v>2</v>
      </c>
      <c r="F23" s="1">
        <v>4200</v>
      </c>
      <c r="G23" s="4" t="s">
        <v>2</v>
      </c>
      <c r="H23" s="4" t="s">
        <v>15683</v>
      </c>
      <c r="I23" s="4" t="s">
        <v>15997</v>
      </c>
    </row>
    <row r="24" spans="1:9" x14ac:dyDescent="0.4">
      <c r="A24" s="2">
        <v>45974</v>
      </c>
      <c r="B24" s="4" t="s">
        <v>15694</v>
      </c>
      <c r="C24" s="4" t="s">
        <v>15957</v>
      </c>
      <c r="D24" s="1">
        <v>3250</v>
      </c>
      <c r="E24" s="4" t="s">
        <v>2</v>
      </c>
      <c r="F24" s="1">
        <v>4200</v>
      </c>
      <c r="G24" s="4" t="s">
        <v>2</v>
      </c>
      <c r="H24" s="4" t="s">
        <v>15683</v>
      </c>
      <c r="I24" s="4" t="s">
        <v>15997</v>
      </c>
    </row>
    <row r="25" spans="1:9" x14ac:dyDescent="0.4">
      <c r="A25" s="2">
        <v>45977</v>
      </c>
      <c r="B25" s="4" t="s">
        <v>15694</v>
      </c>
      <c r="C25" s="4" t="s">
        <v>15957</v>
      </c>
      <c r="D25" s="1">
        <v>3250</v>
      </c>
      <c r="E25" s="4" t="s">
        <v>0</v>
      </c>
      <c r="F25" s="1">
        <v>4200</v>
      </c>
      <c r="G25" s="4" t="s">
        <v>0</v>
      </c>
      <c r="H25" s="4" t="s">
        <v>15683</v>
      </c>
      <c r="I25" s="4" t="s">
        <v>15997</v>
      </c>
    </row>
    <row r="26" spans="1:9" x14ac:dyDescent="0.4">
      <c r="A26" s="2">
        <v>45980</v>
      </c>
      <c r="B26" s="4" t="s">
        <v>15694</v>
      </c>
      <c r="C26" s="4" t="s">
        <v>15957</v>
      </c>
      <c r="D26" s="1">
        <v>3250</v>
      </c>
      <c r="E26" s="4" t="s">
        <v>0</v>
      </c>
      <c r="F26" s="1">
        <v>4200</v>
      </c>
      <c r="G26" s="4" t="s">
        <v>0</v>
      </c>
      <c r="H26" s="4" t="s">
        <v>15683</v>
      </c>
      <c r="I26" s="4" t="s">
        <v>15997</v>
      </c>
    </row>
    <row r="27" spans="1:9" x14ac:dyDescent="0.4">
      <c r="A27" s="2">
        <v>45984</v>
      </c>
      <c r="B27" s="4" t="s">
        <v>15694</v>
      </c>
      <c r="C27" s="4" t="s">
        <v>15957</v>
      </c>
      <c r="D27" s="1">
        <v>3250</v>
      </c>
      <c r="E27" s="4" t="s">
        <v>0</v>
      </c>
      <c r="F27" s="1">
        <v>4200</v>
      </c>
      <c r="G27" s="4" t="s">
        <v>0</v>
      </c>
      <c r="H27" s="4" t="s">
        <v>15683</v>
      </c>
      <c r="I27" s="4" t="s">
        <v>15997</v>
      </c>
    </row>
    <row r="28" spans="1:9" x14ac:dyDescent="0.4">
      <c r="A28" s="2">
        <v>45986</v>
      </c>
      <c r="B28" s="4" t="s">
        <v>15694</v>
      </c>
      <c r="C28" s="4" t="s">
        <v>15957</v>
      </c>
      <c r="D28" s="1">
        <v>2750</v>
      </c>
      <c r="E28" s="4" t="s">
        <v>0</v>
      </c>
      <c r="F28" s="1">
        <v>3650</v>
      </c>
      <c r="G28" s="4" t="s">
        <v>0</v>
      </c>
      <c r="H28" s="4" t="s">
        <v>15683</v>
      </c>
      <c r="I28" s="4" t="s">
        <v>15997</v>
      </c>
    </row>
    <row r="29" spans="1:9" x14ac:dyDescent="0.4">
      <c r="A29" s="2">
        <v>45993</v>
      </c>
      <c r="B29" s="4" t="s">
        <v>15694</v>
      </c>
      <c r="C29" s="4" t="s">
        <v>15957</v>
      </c>
      <c r="D29" s="1">
        <v>2650</v>
      </c>
      <c r="E29" s="4" t="s">
        <v>0</v>
      </c>
      <c r="F29" s="1">
        <v>3450</v>
      </c>
      <c r="G29" s="4" t="s">
        <v>0</v>
      </c>
      <c r="H29" s="4" t="s">
        <v>15683</v>
      </c>
      <c r="I29" s="4" t="s">
        <v>15997</v>
      </c>
    </row>
    <row r="30" spans="1:9" x14ac:dyDescent="0.4">
      <c r="A30" s="2">
        <v>45998</v>
      </c>
      <c r="B30" s="4" t="s">
        <v>15694</v>
      </c>
      <c r="C30" s="4" t="s">
        <v>15957</v>
      </c>
      <c r="D30" s="1">
        <v>2000</v>
      </c>
      <c r="E30" s="4" t="s">
        <v>0</v>
      </c>
      <c r="F30" s="1">
        <v>2450</v>
      </c>
      <c r="G30" s="4" t="s">
        <v>0</v>
      </c>
      <c r="H30" s="4" t="s">
        <v>15683</v>
      </c>
      <c r="I30" s="4" t="s">
        <v>15997</v>
      </c>
    </row>
    <row r="31" spans="1:9" x14ac:dyDescent="0.4">
      <c r="A31" s="2">
        <v>46001</v>
      </c>
      <c r="B31" s="4" t="s">
        <v>15694</v>
      </c>
      <c r="C31" s="4" t="s">
        <v>15957</v>
      </c>
      <c r="D31" s="1">
        <v>1950</v>
      </c>
      <c r="E31" s="4" t="s">
        <v>0</v>
      </c>
      <c r="F31" s="1">
        <v>2400</v>
      </c>
      <c r="G31" s="4" t="s">
        <v>0</v>
      </c>
      <c r="H31" s="4" t="s">
        <v>15683</v>
      </c>
      <c r="I31" s="4" t="s">
        <v>15997</v>
      </c>
    </row>
    <row r="32" spans="1:9" x14ac:dyDescent="0.4">
      <c r="A32" s="2">
        <v>46005</v>
      </c>
      <c r="B32" s="4" t="s">
        <v>15694</v>
      </c>
      <c r="C32" s="4" t="s">
        <v>15957</v>
      </c>
      <c r="D32" s="1">
        <v>1950</v>
      </c>
      <c r="E32" s="4" t="s">
        <v>0</v>
      </c>
      <c r="F32" s="1">
        <v>2400</v>
      </c>
      <c r="G32" s="4" t="s">
        <v>0</v>
      </c>
      <c r="H32" s="4" t="s">
        <v>15683</v>
      </c>
      <c r="I32" s="4" t="s">
        <v>15997</v>
      </c>
    </row>
    <row r="33" spans="1:9" x14ac:dyDescent="0.4">
      <c r="A33" s="2">
        <v>46007</v>
      </c>
      <c r="B33" s="4" t="s">
        <v>15694</v>
      </c>
      <c r="C33" s="4" t="s">
        <v>15957</v>
      </c>
      <c r="D33" s="1">
        <v>1950</v>
      </c>
      <c r="E33" s="4" t="s">
        <v>0</v>
      </c>
      <c r="F33" s="1">
        <v>2400</v>
      </c>
      <c r="G33" s="4" t="s">
        <v>0</v>
      </c>
      <c r="H33" s="4" t="s">
        <v>15683</v>
      </c>
      <c r="I33" s="4" t="s">
        <v>15997</v>
      </c>
    </row>
    <row r="34" spans="1:9" x14ac:dyDescent="0.4">
      <c r="A34" s="2">
        <v>46012</v>
      </c>
      <c r="B34" s="4" t="s">
        <v>15694</v>
      </c>
      <c r="C34" s="4" t="s">
        <v>15957</v>
      </c>
      <c r="D34" s="1">
        <v>1900</v>
      </c>
      <c r="E34" s="4" t="s">
        <v>0</v>
      </c>
      <c r="F34" s="1">
        <v>2250</v>
      </c>
      <c r="G34" s="4" t="s">
        <v>0</v>
      </c>
      <c r="H34" s="4" t="s">
        <v>15683</v>
      </c>
      <c r="I34" s="4" t="s">
        <v>15997</v>
      </c>
    </row>
    <row r="35" spans="1:9" x14ac:dyDescent="0.4">
      <c r="A35" s="2">
        <v>46016</v>
      </c>
      <c r="B35" s="4" t="s">
        <v>15694</v>
      </c>
      <c r="C35" s="4" t="s">
        <v>15957</v>
      </c>
      <c r="D35" s="1">
        <v>1900</v>
      </c>
      <c r="E35" s="4" t="s">
        <v>0</v>
      </c>
      <c r="F35" s="1">
        <v>2250</v>
      </c>
      <c r="G35" s="4" t="s">
        <v>0</v>
      </c>
      <c r="H35" s="4" t="s">
        <v>15683</v>
      </c>
      <c r="I35" s="4" t="s">
        <v>15997</v>
      </c>
    </row>
    <row r="36" spans="1:9" x14ac:dyDescent="0.4">
      <c r="A36" s="2">
        <v>46019</v>
      </c>
      <c r="B36" s="4" t="s">
        <v>15694</v>
      </c>
      <c r="C36" s="4" t="s">
        <v>15957</v>
      </c>
      <c r="D36" s="1">
        <v>1900</v>
      </c>
      <c r="E36" s="4" t="s">
        <v>0</v>
      </c>
      <c r="F36" s="1">
        <v>2250</v>
      </c>
      <c r="G36" s="4" t="s">
        <v>0</v>
      </c>
      <c r="H36" s="4" t="s">
        <v>15683</v>
      </c>
      <c r="I36" s="4" t="s">
        <v>15997</v>
      </c>
    </row>
    <row r="37" spans="1:9" x14ac:dyDescent="0.4">
      <c r="A37" s="2">
        <v>46021</v>
      </c>
      <c r="B37" s="4" t="s">
        <v>15694</v>
      </c>
      <c r="C37" s="4" t="s">
        <v>15957</v>
      </c>
      <c r="D37" s="1">
        <v>2200</v>
      </c>
      <c r="E37" s="4" t="s">
        <v>2</v>
      </c>
      <c r="F37" s="1">
        <v>2750</v>
      </c>
      <c r="G37" s="4" t="s">
        <v>2</v>
      </c>
      <c r="H37" s="4" t="s">
        <v>15683</v>
      </c>
      <c r="I37" s="4" t="s">
        <v>15997</v>
      </c>
    </row>
    <row r="38" spans="1:9" x14ac:dyDescent="0.4">
      <c r="A38" s="2">
        <v>46024</v>
      </c>
      <c r="B38" s="4" t="s">
        <v>15694</v>
      </c>
      <c r="C38" s="4" t="s">
        <v>15957</v>
      </c>
      <c r="D38" s="1">
        <v>2200</v>
      </c>
      <c r="E38" s="4" t="s">
        <v>2</v>
      </c>
      <c r="F38" s="1">
        <v>2750</v>
      </c>
      <c r="G38" s="4" t="s">
        <v>2</v>
      </c>
      <c r="H38" s="4" t="s">
        <v>15683</v>
      </c>
      <c r="I38" s="4" t="s">
        <v>15997</v>
      </c>
    </row>
    <row r="39" spans="1:9" x14ac:dyDescent="0.4">
      <c r="A39" s="2">
        <v>46027</v>
      </c>
      <c r="B39" s="4" t="s">
        <v>15694</v>
      </c>
      <c r="C39" s="4" t="s">
        <v>15957</v>
      </c>
      <c r="D39" s="1">
        <v>2200</v>
      </c>
      <c r="E39" s="4" t="s">
        <v>2</v>
      </c>
      <c r="F39" s="1">
        <v>2750</v>
      </c>
      <c r="G39" s="4" t="s">
        <v>2</v>
      </c>
      <c r="H39" s="4" t="s">
        <v>15683</v>
      </c>
      <c r="I39" s="4" t="s">
        <v>15997</v>
      </c>
    </row>
    <row r="40" spans="1:9" x14ac:dyDescent="0.4">
      <c r="A40" s="2">
        <v>46033</v>
      </c>
      <c r="B40" s="4" t="s">
        <v>15694</v>
      </c>
      <c r="C40" s="4" t="s">
        <v>15957</v>
      </c>
      <c r="D40" s="1">
        <v>2300</v>
      </c>
      <c r="E40" s="4" t="s">
        <v>2</v>
      </c>
      <c r="F40" s="1">
        <v>2900</v>
      </c>
      <c r="G40" s="4" t="s">
        <v>2</v>
      </c>
      <c r="H40" s="4" t="s">
        <v>15683</v>
      </c>
      <c r="I40" s="4" t="s">
        <v>15997</v>
      </c>
    </row>
    <row r="41" spans="1:9" x14ac:dyDescent="0.4">
      <c r="A41" s="2">
        <v>46037</v>
      </c>
      <c r="B41" s="4" t="s">
        <v>15694</v>
      </c>
      <c r="C41" s="4" t="s">
        <v>15957</v>
      </c>
      <c r="D41" s="1">
        <v>2250</v>
      </c>
      <c r="E41" s="4" t="s">
        <v>0</v>
      </c>
      <c r="F41" s="1">
        <v>2750</v>
      </c>
      <c r="G41" s="4" t="s">
        <v>0</v>
      </c>
      <c r="H41" s="4" t="s">
        <v>15683</v>
      </c>
      <c r="I41" s="4" t="s">
        <v>15997</v>
      </c>
    </row>
    <row r="42" spans="1:9" x14ac:dyDescent="0.4">
      <c r="A42" s="2">
        <v>45966</v>
      </c>
      <c r="B42" s="4" t="s">
        <v>15694</v>
      </c>
      <c r="C42" s="4" t="s">
        <v>15861</v>
      </c>
      <c r="D42" s="1">
        <v>3050</v>
      </c>
      <c r="E42" s="4" t="s">
        <v>2</v>
      </c>
      <c r="F42" s="1">
        <v>4100</v>
      </c>
      <c r="G42" s="4" t="s">
        <v>2</v>
      </c>
      <c r="H42" s="4" t="s">
        <v>15668</v>
      </c>
      <c r="I42" s="4" t="s">
        <v>15997</v>
      </c>
    </row>
    <row r="43" spans="1:9" x14ac:dyDescent="0.4">
      <c r="A43" s="2">
        <v>45969</v>
      </c>
      <c r="B43" s="4" t="s">
        <v>15694</v>
      </c>
      <c r="C43" s="4" t="s">
        <v>15861</v>
      </c>
      <c r="D43" s="1">
        <v>3100</v>
      </c>
      <c r="E43" s="4" t="s">
        <v>2</v>
      </c>
      <c r="F43" s="1">
        <v>4250</v>
      </c>
      <c r="G43" s="4" t="s">
        <v>2</v>
      </c>
      <c r="H43" s="4" t="s">
        <v>15668</v>
      </c>
      <c r="I43" s="4" t="s">
        <v>15997</v>
      </c>
    </row>
    <row r="44" spans="1:9" x14ac:dyDescent="0.4">
      <c r="A44" s="2">
        <v>45974</v>
      </c>
      <c r="B44" s="4" t="s">
        <v>15694</v>
      </c>
      <c r="C44" s="4" t="s">
        <v>15861</v>
      </c>
      <c r="D44" s="1">
        <v>3100</v>
      </c>
      <c r="E44" s="4" t="s">
        <v>2</v>
      </c>
      <c r="F44" s="1">
        <v>4250</v>
      </c>
      <c r="G44" s="4" t="s">
        <v>2</v>
      </c>
      <c r="H44" s="4" t="s">
        <v>15668</v>
      </c>
      <c r="I44" s="4" t="s">
        <v>15997</v>
      </c>
    </row>
    <row r="45" spans="1:9" x14ac:dyDescent="0.4">
      <c r="A45" s="2">
        <v>45977</v>
      </c>
      <c r="B45" s="4" t="s">
        <v>15694</v>
      </c>
      <c r="C45" s="4" t="s">
        <v>15861</v>
      </c>
      <c r="D45" s="1">
        <v>3150</v>
      </c>
      <c r="E45" s="4" t="s">
        <v>2</v>
      </c>
      <c r="F45" s="1">
        <v>4400</v>
      </c>
      <c r="G45" s="4" t="s">
        <v>2</v>
      </c>
      <c r="H45" s="4" t="s">
        <v>15668</v>
      </c>
      <c r="I45" s="4" t="s">
        <v>15997</v>
      </c>
    </row>
    <row r="46" spans="1:9" x14ac:dyDescent="0.4">
      <c r="A46" s="2">
        <v>45980</v>
      </c>
      <c r="B46" s="4" t="s">
        <v>15694</v>
      </c>
      <c r="C46" s="4" t="s">
        <v>15861</v>
      </c>
      <c r="D46" s="1">
        <v>3150</v>
      </c>
      <c r="E46" s="4" t="s">
        <v>2</v>
      </c>
      <c r="F46" s="1">
        <v>4400</v>
      </c>
      <c r="G46" s="4" t="s">
        <v>2</v>
      </c>
      <c r="H46" s="4" t="s">
        <v>15668</v>
      </c>
      <c r="I46" s="4" t="s">
        <v>15997</v>
      </c>
    </row>
    <row r="47" spans="1:9" x14ac:dyDescent="0.4">
      <c r="A47" s="2">
        <v>45984</v>
      </c>
      <c r="B47" s="4" t="s">
        <v>15694</v>
      </c>
      <c r="C47" s="4" t="s">
        <v>15861</v>
      </c>
      <c r="D47" s="1">
        <v>3150</v>
      </c>
      <c r="E47" s="4" t="s">
        <v>2</v>
      </c>
      <c r="F47" s="1">
        <v>4400</v>
      </c>
      <c r="G47" s="4" t="s">
        <v>2</v>
      </c>
      <c r="H47" s="4" t="s">
        <v>15668</v>
      </c>
      <c r="I47" s="4" t="s">
        <v>15997</v>
      </c>
    </row>
    <row r="48" spans="1:9" x14ac:dyDescent="0.4">
      <c r="A48" s="2">
        <v>45986</v>
      </c>
      <c r="B48" s="4" t="s">
        <v>15694</v>
      </c>
      <c r="C48" s="4" t="s">
        <v>15861</v>
      </c>
      <c r="D48" s="1">
        <v>3300</v>
      </c>
      <c r="E48" s="4" t="s">
        <v>2</v>
      </c>
      <c r="F48" s="1">
        <v>4600</v>
      </c>
      <c r="G48" s="4" t="s">
        <v>2</v>
      </c>
      <c r="H48" s="4" t="s">
        <v>15668</v>
      </c>
      <c r="I48" s="4" t="s">
        <v>15997</v>
      </c>
    </row>
    <row r="49" spans="1:9" x14ac:dyDescent="0.4">
      <c r="A49" s="2">
        <v>45993</v>
      </c>
      <c r="B49" s="4" t="s">
        <v>15694</v>
      </c>
      <c r="C49" s="4" t="s">
        <v>15861</v>
      </c>
      <c r="D49" s="1">
        <v>3150</v>
      </c>
      <c r="E49" s="4" t="s">
        <v>0</v>
      </c>
      <c r="F49" s="1">
        <v>4350</v>
      </c>
      <c r="G49" s="4" t="s">
        <v>0</v>
      </c>
      <c r="H49" s="4" t="s">
        <v>15668</v>
      </c>
      <c r="I49" s="4" t="s">
        <v>15997</v>
      </c>
    </row>
    <row r="50" spans="1:9" x14ac:dyDescent="0.4">
      <c r="A50" s="2">
        <v>45998</v>
      </c>
      <c r="B50" s="4" t="s">
        <v>15694</v>
      </c>
      <c r="C50" s="4" t="s">
        <v>15861</v>
      </c>
      <c r="D50" s="1">
        <v>3000</v>
      </c>
      <c r="E50" s="4" t="s">
        <v>0</v>
      </c>
      <c r="F50" s="1">
        <v>4100</v>
      </c>
      <c r="G50" s="4" t="s">
        <v>0</v>
      </c>
      <c r="H50" s="4" t="s">
        <v>15668</v>
      </c>
      <c r="I50" s="4" t="s">
        <v>15997</v>
      </c>
    </row>
    <row r="51" spans="1:9" x14ac:dyDescent="0.4">
      <c r="A51" s="2">
        <v>46001</v>
      </c>
      <c r="B51" s="4" t="s">
        <v>15694</v>
      </c>
      <c r="C51" s="4" t="s">
        <v>15861</v>
      </c>
      <c r="D51" s="1">
        <v>2800</v>
      </c>
      <c r="E51" s="4" t="s">
        <v>0</v>
      </c>
      <c r="F51" s="1">
        <v>3800</v>
      </c>
      <c r="G51" s="4" t="s">
        <v>0</v>
      </c>
      <c r="H51" s="4" t="s">
        <v>15668</v>
      </c>
      <c r="I51" s="4" t="s">
        <v>15997</v>
      </c>
    </row>
    <row r="52" spans="1:9" x14ac:dyDescent="0.4">
      <c r="A52" s="2">
        <v>46005</v>
      </c>
      <c r="B52" s="4" t="s">
        <v>15694</v>
      </c>
      <c r="C52" s="4" t="s">
        <v>15861</v>
      </c>
      <c r="D52" s="1">
        <v>2800</v>
      </c>
      <c r="E52" s="4" t="s">
        <v>0</v>
      </c>
      <c r="F52" s="1">
        <v>3800</v>
      </c>
      <c r="G52" s="4" t="s">
        <v>0</v>
      </c>
      <c r="H52" s="4" t="s">
        <v>15668</v>
      </c>
      <c r="I52" s="4" t="s">
        <v>15997</v>
      </c>
    </row>
    <row r="53" spans="1:9" x14ac:dyDescent="0.4">
      <c r="A53" s="2">
        <v>46007</v>
      </c>
      <c r="B53" s="4" t="s">
        <v>15694</v>
      </c>
      <c r="C53" s="4" t="s">
        <v>15861</v>
      </c>
      <c r="D53" s="1">
        <v>2800</v>
      </c>
      <c r="E53" s="4" t="s">
        <v>0</v>
      </c>
      <c r="F53" s="1">
        <v>3800</v>
      </c>
      <c r="G53" s="4" t="s">
        <v>0</v>
      </c>
      <c r="H53" s="4" t="s">
        <v>15668</v>
      </c>
      <c r="I53" s="4" t="s">
        <v>15997</v>
      </c>
    </row>
    <row r="54" spans="1:9" x14ac:dyDescent="0.4">
      <c r="A54" s="2">
        <v>46012</v>
      </c>
      <c r="B54" s="4" t="s">
        <v>15694</v>
      </c>
      <c r="C54" s="4" t="s">
        <v>15861</v>
      </c>
      <c r="D54" s="1">
        <v>2750</v>
      </c>
      <c r="E54" s="4" t="s">
        <v>0</v>
      </c>
      <c r="F54" s="1">
        <v>3850</v>
      </c>
      <c r="G54" s="4" t="s">
        <v>0</v>
      </c>
      <c r="H54" s="4" t="s">
        <v>15668</v>
      </c>
      <c r="I54" s="4" t="s">
        <v>15997</v>
      </c>
    </row>
    <row r="55" spans="1:9" x14ac:dyDescent="0.4">
      <c r="A55" s="2">
        <v>46016</v>
      </c>
      <c r="B55" s="4" t="s">
        <v>15694</v>
      </c>
      <c r="C55" s="4" t="s">
        <v>15861</v>
      </c>
      <c r="D55" s="1">
        <v>2750</v>
      </c>
      <c r="E55" s="4" t="s">
        <v>0</v>
      </c>
      <c r="F55" s="1">
        <v>3850</v>
      </c>
      <c r="G55" s="4" t="s">
        <v>0</v>
      </c>
      <c r="H55" s="4" t="s">
        <v>15668</v>
      </c>
      <c r="I55" s="4" t="s">
        <v>15997</v>
      </c>
    </row>
    <row r="56" spans="1:9" x14ac:dyDescent="0.4">
      <c r="A56" s="2">
        <v>46019</v>
      </c>
      <c r="B56" s="4" t="s">
        <v>15694</v>
      </c>
      <c r="C56" s="4" t="s">
        <v>15861</v>
      </c>
      <c r="D56" s="1">
        <v>2750</v>
      </c>
      <c r="E56" s="4" t="s">
        <v>0</v>
      </c>
      <c r="F56" s="1">
        <v>3850</v>
      </c>
      <c r="G56" s="4" t="s">
        <v>0</v>
      </c>
      <c r="H56" s="4" t="s">
        <v>15668</v>
      </c>
      <c r="I56" s="4" t="s">
        <v>15997</v>
      </c>
    </row>
    <row r="57" spans="1:9" x14ac:dyDescent="0.4">
      <c r="A57" s="2">
        <v>46021</v>
      </c>
      <c r="B57" s="4" t="s">
        <v>15694</v>
      </c>
      <c r="C57" s="4" t="s">
        <v>15861</v>
      </c>
      <c r="D57" s="1">
        <v>3000</v>
      </c>
      <c r="E57" s="4" t="s">
        <v>2</v>
      </c>
      <c r="F57" s="1">
        <v>4350</v>
      </c>
      <c r="G57" s="4" t="s">
        <v>2</v>
      </c>
      <c r="H57" s="4" t="s">
        <v>15668</v>
      </c>
      <c r="I57" s="4" t="s">
        <v>15997</v>
      </c>
    </row>
    <row r="58" spans="1:9" x14ac:dyDescent="0.4">
      <c r="A58" s="2">
        <v>46024</v>
      </c>
      <c r="B58" s="4" t="s">
        <v>15694</v>
      </c>
      <c r="C58" s="4" t="s">
        <v>15861</v>
      </c>
      <c r="D58" s="1">
        <v>3000</v>
      </c>
      <c r="E58" s="4" t="s">
        <v>2</v>
      </c>
      <c r="F58" s="1">
        <v>4350</v>
      </c>
      <c r="G58" s="4" t="s">
        <v>2</v>
      </c>
      <c r="H58" s="4" t="s">
        <v>15668</v>
      </c>
      <c r="I58" s="4" t="s">
        <v>15997</v>
      </c>
    </row>
    <row r="59" spans="1:9" x14ac:dyDescent="0.4">
      <c r="A59" s="2">
        <v>46027</v>
      </c>
      <c r="B59" s="4" t="s">
        <v>15694</v>
      </c>
      <c r="C59" s="4" t="s">
        <v>15861</v>
      </c>
      <c r="D59" s="1">
        <v>3000</v>
      </c>
      <c r="E59" s="4" t="s">
        <v>2</v>
      </c>
      <c r="F59" s="1">
        <v>4350</v>
      </c>
      <c r="G59" s="4" t="s">
        <v>2</v>
      </c>
      <c r="H59" s="4" t="s">
        <v>15668</v>
      </c>
      <c r="I59" s="4" t="s">
        <v>15997</v>
      </c>
    </row>
    <row r="60" spans="1:9" x14ac:dyDescent="0.4">
      <c r="A60" s="2">
        <v>46033</v>
      </c>
      <c r="B60" s="4" t="s">
        <v>15694</v>
      </c>
      <c r="C60" s="4" t="s">
        <v>15861</v>
      </c>
      <c r="D60" s="1">
        <v>3100</v>
      </c>
      <c r="E60" s="4" t="s">
        <v>2</v>
      </c>
      <c r="F60" s="1">
        <v>4500</v>
      </c>
      <c r="G60" s="4" t="s">
        <v>2</v>
      </c>
      <c r="H60" s="4" t="s">
        <v>15668</v>
      </c>
      <c r="I60" s="4" t="s">
        <v>15997</v>
      </c>
    </row>
    <row r="61" spans="1:9" x14ac:dyDescent="0.4">
      <c r="A61" s="2">
        <v>46037</v>
      </c>
      <c r="B61" s="4" t="s">
        <v>15694</v>
      </c>
      <c r="C61" s="4" t="s">
        <v>15861</v>
      </c>
      <c r="D61" s="1">
        <v>2950</v>
      </c>
      <c r="E61" s="4" t="s">
        <v>0</v>
      </c>
      <c r="F61" s="1">
        <v>4250</v>
      </c>
      <c r="G61" s="4" t="s">
        <v>0</v>
      </c>
      <c r="H61" s="4" t="s">
        <v>15668</v>
      </c>
      <c r="I61" s="4" t="s">
        <v>15997</v>
      </c>
    </row>
    <row r="62" spans="1:9" x14ac:dyDescent="0.4">
      <c r="A62" s="2">
        <v>45966</v>
      </c>
      <c r="B62" s="4" t="s">
        <v>15694</v>
      </c>
      <c r="C62" s="4" t="s">
        <v>15935</v>
      </c>
      <c r="D62" s="1">
        <v>3050</v>
      </c>
      <c r="E62" s="4" t="s">
        <v>2</v>
      </c>
      <c r="F62" s="1">
        <v>4100</v>
      </c>
      <c r="G62" s="4" t="s">
        <v>2</v>
      </c>
      <c r="H62" s="4" t="s">
        <v>15679</v>
      </c>
      <c r="I62" s="4" t="s">
        <v>15997</v>
      </c>
    </row>
    <row r="63" spans="1:9" x14ac:dyDescent="0.4">
      <c r="A63" s="2">
        <v>45969</v>
      </c>
      <c r="B63" s="4" t="s">
        <v>15694</v>
      </c>
      <c r="C63" s="4" t="s">
        <v>15935</v>
      </c>
      <c r="D63" s="1">
        <v>3100</v>
      </c>
      <c r="E63" s="4" t="s">
        <v>2</v>
      </c>
      <c r="F63" s="1">
        <v>4250</v>
      </c>
      <c r="G63" s="4" t="s">
        <v>2</v>
      </c>
      <c r="H63" s="4" t="s">
        <v>15679</v>
      </c>
      <c r="I63" s="4" t="s">
        <v>15997</v>
      </c>
    </row>
    <row r="64" spans="1:9" x14ac:dyDescent="0.4">
      <c r="A64" s="2">
        <v>45974</v>
      </c>
      <c r="B64" s="4" t="s">
        <v>15694</v>
      </c>
      <c r="C64" s="4" t="s">
        <v>15935</v>
      </c>
      <c r="D64" s="1">
        <v>3100</v>
      </c>
      <c r="E64" s="4" t="s">
        <v>2</v>
      </c>
      <c r="F64" s="1">
        <v>4250</v>
      </c>
      <c r="G64" s="4" t="s">
        <v>2</v>
      </c>
      <c r="H64" s="4" t="s">
        <v>15679</v>
      </c>
      <c r="I64" s="4" t="s">
        <v>15997</v>
      </c>
    </row>
    <row r="65" spans="1:9" x14ac:dyDescent="0.4">
      <c r="A65" s="2">
        <v>45977</v>
      </c>
      <c r="B65" s="4" t="s">
        <v>15694</v>
      </c>
      <c r="C65" s="4" t="s">
        <v>15935</v>
      </c>
      <c r="D65" s="1">
        <v>3150</v>
      </c>
      <c r="E65" s="4" t="s">
        <v>2</v>
      </c>
      <c r="F65" s="1">
        <v>4400</v>
      </c>
      <c r="G65" s="4" t="s">
        <v>2</v>
      </c>
      <c r="H65" s="4" t="s">
        <v>15679</v>
      </c>
      <c r="I65" s="4" t="s">
        <v>15997</v>
      </c>
    </row>
    <row r="66" spans="1:9" x14ac:dyDescent="0.4">
      <c r="A66" s="2">
        <v>45980</v>
      </c>
      <c r="B66" s="4" t="s">
        <v>15694</v>
      </c>
      <c r="C66" s="4" t="s">
        <v>15935</v>
      </c>
      <c r="D66" s="1">
        <v>3150</v>
      </c>
      <c r="E66" s="4" t="s">
        <v>2</v>
      </c>
      <c r="F66" s="1">
        <v>4400</v>
      </c>
      <c r="G66" s="4" t="s">
        <v>2</v>
      </c>
      <c r="H66" s="4" t="s">
        <v>15679</v>
      </c>
      <c r="I66" s="4" t="s">
        <v>15997</v>
      </c>
    </row>
    <row r="67" spans="1:9" x14ac:dyDescent="0.4">
      <c r="A67" s="2">
        <v>45984</v>
      </c>
      <c r="B67" s="4" t="s">
        <v>15694</v>
      </c>
      <c r="C67" s="4" t="s">
        <v>15935</v>
      </c>
      <c r="D67" s="1">
        <v>3150</v>
      </c>
      <c r="E67" s="4" t="s">
        <v>2</v>
      </c>
      <c r="F67" s="1">
        <v>4400</v>
      </c>
      <c r="G67" s="4" t="s">
        <v>2</v>
      </c>
      <c r="H67" s="4" t="s">
        <v>15679</v>
      </c>
      <c r="I67" s="4" t="s">
        <v>15997</v>
      </c>
    </row>
    <row r="68" spans="1:9" x14ac:dyDescent="0.4">
      <c r="A68" s="2">
        <v>45986</v>
      </c>
      <c r="B68" s="4" t="s">
        <v>15694</v>
      </c>
      <c r="C68" s="4" t="s">
        <v>15935</v>
      </c>
      <c r="D68" s="1">
        <v>3300</v>
      </c>
      <c r="E68" s="4" t="s">
        <v>2</v>
      </c>
      <c r="F68" s="1">
        <v>4600</v>
      </c>
      <c r="G68" s="4" t="s">
        <v>2</v>
      </c>
      <c r="H68" s="4" t="s">
        <v>15679</v>
      </c>
      <c r="I68" s="4" t="s">
        <v>15997</v>
      </c>
    </row>
    <row r="69" spans="1:9" x14ac:dyDescent="0.4">
      <c r="A69" s="2">
        <v>45993</v>
      </c>
      <c r="B69" s="4" t="s">
        <v>15694</v>
      </c>
      <c r="C69" s="4" t="s">
        <v>15935</v>
      </c>
      <c r="D69" s="1">
        <v>3150</v>
      </c>
      <c r="E69" s="4" t="s">
        <v>0</v>
      </c>
      <c r="F69" s="1">
        <v>4350</v>
      </c>
      <c r="G69" s="4" t="s">
        <v>0</v>
      </c>
      <c r="H69" s="4" t="s">
        <v>15679</v>
      </c>
      <c r="I69" s="4" t="s">
        <v>15997</v>
      </c>
    </row>
    <row r="70" spans="1:9" x14ac:dyDescent="0.4">
      <c r="A70" s="2">
        <v>45998</v>
      </c>
      <c r="B70" s="4" t="s">
        <v>15694</v>
      </c>
      <c r="C70" s="4" t="s">
        <v>15935</v>
      </c>
      <c r="D70" s="1">
        <v>3000</v>
      </c>
      <c r="E70" s="4" t="s">
        <v>0</v>
      </c>
      <c r="F70" s="1">
        <v>4100</v>
      </c>
      <c r="G70" s="4" t="s">
        <v>0</v>
      </c>
      <c r="H70" s="4" t="s">
        <v>15679</v>
      </c>
      <c r="I70" s="4" t="s">
        <v>15997</v>
      </c>
    </row>
    <row r="71" spans="1:9" x14ac:dyDescent="0.4">
      <c r="A71" s="2">
        <v>46001</v>
      </c>
      <c r="B71" s="4" t="s">
        <v>15694</v>
      </c>
      <c r="C71" s="4" t="s">
        <v>15935</v>
      </c>
      <c r="D71" s="1">
        <v>2800</v>
      </c>
      <c r="E71" s="4" t="s">
        <v>0</v>
      </c>
      <c r="F71" s="1">
        <v>3800</v>
      </c>
      <c r="G71" s="4" t="s">
        <v>0</v>
      </c>
      <c r="H71" s="4" t="s">
        <v>15679</v>
      </c>
      <c r="I71" s="4" t="s">
        <v>15997</v>
      </c>
    </row>
    <row r="72" spans="1:9" x14ac:dyDescent="0.4">
      <c r="A72" s="2">
        <v>46005</v>
      </c>
      <c r="B72" s="4" t="s">
        <v>15694</v>
      </c>
      <c r="C72" s="4" t="s">
        <v>15935</v>
      </c>
      <c r="D72" s="1">
        <v>2800</v>
      </c>
      <c r="E72" s="4" t="s">
        <v>0</v>
      </c>
      <c r="F72" s="1">
        <v>3800</v>
      </c>
      <c r="G72" s="4" t="s">
        <v>0</v>
      </c>
      <c r="H72" s="4" t="s">
        <v>15679</v>
      </c>
      <c r="I72" s="4" t="s">
        <v>15997</v>
      </c>
    </row>
    <row r="73" spans="1:9" x14ac:dyDescent="0.4">
      <c r="A73" s="2">
        <v>46007</v>
      </c>
      <c r="B73" s="4" t="s">
        <v>15694</v>
      </c>
      <c r="C73" s="4" t="s">
        <v>15935</v>
      </c>
      <c r="D73" s="1">
        <v>2800</v>
      </c>
      <c r="E73" s="4" t="s">
        <v>0</v>
      </c>
      <c r="F73" s="1">
        <v>3800</v>
      </c>
      <c r="G73" s="4" t="s">
        <v>0</v>
      </c>
      <c r="H73" s="4" t="s">
        <v>15679</v>
      </c>
      <c r="I73" s="4" t="s">
        <v>15997</v>
      </c>
    </row>
    <row r="74" spans="1:9" x14ac:dyDescent="0.4">
      <c r="A74" s="2">
        <v>46012</v>
      </c>
      <c r="B74" s="4" t="s">
        <v>15694</v>
      </c>
      <c r="C74" s="4" t="s">
        <v>15935</v>
      </c>
      <c r="D74" s="1">
        <v>2750</v>
      </c>
      <c r="E74" s="4" t="s">
        <v>0</v>
      </c>
      <c r="F74" s="1">
        <v>3850</v>
      </c>
      <c r="G74" s="4" t="s">
        <v>0</v>
      </c>
      <c r="H74" s="4" t="s">
        <v>15679</v>
      </c>
      <c r="I74" s="4" t="s">
        <v>15997</v>
      </c>
    </row>
    <row r="75" spans="1:9" x14ac:dyDescent="0.4">
      <c r="A75" s="2">
        <v>46016</v>
      </c>
      <c r="B75" s="4" t="s">
        <v>15694</v>
      </c>
      <c r="C75" s="4" t="s">
        <v>15935</v>
      </c>
      <c r="D75" s="1">
        <v>2750</v>
      </c>
      <c r="E75" s="4" t="s">
        <v>0</v>
      </c>
      <c r="F75" s="1">
        <v>3850</v>
      </c>
      <c r="G75" s="4" t="s">
        <v>0</v>
      </c>
      <c r="H75" s="4" t="s">
        <v>15679</v>
      </c>
      <c r="I75" s="4" t="s">
        <v>15997</v>
      </c>
    </row>
    <row r="76" spans="1:9" x14ac:dyDescent="0.4">
      <c r="A76" s="2">
        <v>46019</v>
      </c>
      <c r="B76" s="4" t="s">
        <v>15694</v>
      </c>
      <c r="C76" s="4" t="s">
        <v>15935</v>
      </c>
      <c r="D76" s="1">
        <v>2750</v>
      </c>
      <c r="E76" s="4" t="s">
        <v>0</v>
      </c>
      <c r="F76" s="1">
        <v>3850</v>
      </c>
      <c r="G76" s="4" t="s">
        <v>0</v>
      </c>
      <c r="H76" s="4" t="s">
        <v>15679</v>
      </c>
      <c r="I76" s="4" t="s">
        <v>15997</v>
      </c>
    </row>
    <row r="77" spans="1:9" x14ac:dyDescent="0.4">
      <c r="A77" s="2">
        <v>46021</v>
      </c>
      <c r="B77" s="4" t="s">
        <v>15694</v>
      </c>
      <c r="C77" s="4" t="s">
        <v>15935</v>
      </c>
      <c r="D77" s="1">
        <v>3000</v>
      </c>
      <c r="E77" s="4" t="s">
        <v>2</v>
      </c>
      <c r="F77" s="1">
        <v>4350</v>
      </c>
      <c r="G77" s="4" t="s">
        <v>2</v>
      </c>
      <c r="H77" s="4" t="s">
        <v>15679</v>
      </c>
      <c r="I77" s="4" t="s">
        <v>15997</v>
      </c>
    </row>
    <row r="78" spans="1:9" x14ac:dyDescent="0.4">
      <c r="A78" s="2">
        <v>46024</v>
      </c>
      <c r="B78" s="4" t="s">
        <v>15694</v>
      </c>
      <c r="C78" s="4" t="s">
        <v>15935</v>
      </c>
      <c r="D78" s="1">
        <v>3000</v>
      </c>
      <c r="E78" s="4" t="s">
        <v>2</v>
      </c>
      <c r="F78" s="1">
        <v>4350</v>
      </c>
      <c r="G78" s="4" t="s">
        <v>2</v>
      </c>
      <c r="H78" s="4" t="s">
        <v>15679</v>
      </c>
      <c r="I78" s="4" t="s">
        <v>15997</v>
      </c>
    </row>
    <row r="79" spans="1:9" x14ac:dyDescent="0.4">
      <c r="A79" s="2">
        <v>46027</v>
      </c>
      <c r="B79" s="4" t="s">
        <v>15694</v>
      </c>
      <c r="C79" s="4" t="s">
        <v>15935</v>
      </c>
      <c r="D79" s="1">
        <v>3000</v>
      </c>
      <c r="E79" s="4" t="s">
        <v>2</v>
      </c>
      <c r="F79" s="1">
        <v>4350</v>
      </c>
      <c r="G79" s="4" t="s">
        <v>2</v>
      </c>
      <c r="H79" s="4" t="s">
        <v>15679</v>
      </c>
      <c r="I79" s="4" t="s">
        <v>15997</v>
      </c>
    </row>
    <row r="80" spans="1:9" x14ac:dyDescent="0.4">
      <c r="A80" s="2">
        <v>46033</v>
      </c>
      <c r="B80" s="4" t="s">
        <v>15694</v>
      </c>
      <c r="C80" s="4" t="s">
        <v>15935</v>
      </c>
      <c r="D80" s="1">
        <v>3100</v>
      </c>
      <c r="E80" s="4" t="s">
        <v>2</v>
      </c>
      <c r="F80" s="1">
        <v>4500</v>
      </c>
      <c r="G80" s="4" t="s">
        <v>2</v>
      </c>
      <c r="H80" s="4" t="s">
        <v>15679</v>
      </c>
      <c r="I80" s="4" t="s">
        <v>15997</v>
      </c>
    </row>
    <row r="81" spans="1:9" x14ac:dyDescent="0.4">
      <c r="A81" s="2">
        <v>46037</v>
      </c>
      <c r="B81" s="4" t="s">
        <v>15694</v>
      </c>
      <c r="C81" s="4" t="s">
        <v>15935</v>
      </c>
      <c r="D81" s="1">
        <v>2950</v>
      </c>
      <c r="E81" s="4" t="s">
        <v>0</v>
      </c>
      <c r="F81" s="1">
        <v>4250</v>
      </c>
      <c r="G81" s="4" t="s">
        <v>0</v>
      </c>
      <c r="H81" s="4" t="s">
        <v>15679</v>
      </c>
      <c r="I81" s="4" t="s">
        <v>15997</v>
      </c>
    </row>
    <row r="82" spans="1:9" x14ac:dyDescent="0.4">
      <c r="A82" s="2">
        <v>45966</v>
      </c>
      <c r="B82" s="4" t="s">
        <v>15694</v>
      </c>
      <c r="C82" s="4" t="s">
        <v>15864</v>
      </c>
      <c r="D82" s="1">
        <v>3750</v>
      </c>
      <c r="E82" s="4" t="s">
        <v>2</v>
      </c>
      <c r="F82" s="1">
        <v>4450</v>
      </c>
      <c r="G82" s="4" t="s">
        <v>2</v>
      </c>
      <c r="H82" s="4" t="s">
        <v>15669</v>
      </c>
      <c r="I82" s="4" t="s">
        <v>15997</v>
      </c>
    </row>
    <row r="83" spans="1:9" x14ac:dyDescent="0.4">
      <c r="A83" s="2">
        <v>45969</v>
      </c>
      <c r="B83" s="4" t="s">
        <v>15694</v>
      </c>
      <c r="C83" s="4" t="s">
        <v>15864</v>
      </c>
      <c r="D83" s="1">
        <v>3800</v>
      </c>
      <c r="E83" s="4" t="s">
        <v>2</v>
      </c>
      <c r="F83" s="1">
        <v>4550</v>
      </c>
      <c r="G83" s="4" t="s">
        <v>2</v>
      </c>
      <c r="H83" s="4" t="s">
        <v>15669</v>
      </c>
      <c r="I83" s="4" t="s">
        <v>15997</v>
      </c>
    </row>
    <row r="84" spans="1:9" x14ac:dyDescent="0.4">
      <c r="A84" s="2">
        <v>45974</v>
      </c>
      <c r="B84" s="4" t="s">
        <v>15694</v>
      </c>
      <c r="C84" s="4" t="s">
        <v>15864</v>
      </c>
      <c r="D84" s="1">
        <v>3800</v>
      </c>
      <c r="E84" s="4" t="s">
        <v>2</v>
      </c>
      <c r="F84" s="1">
        <v>4550</v>
      </c>
      <c r="G84" s="4" t="s">
        <v>2</v>
      </c>
      <c r="H84" s="4" t="s">
        <v>15669</v>
      </c>
      <c r="I84" s="4" t="s">
        <v>15997</v>
      </c>
    </row>
    <row r="85" spans="1:9" x14ac:dyDescent="0.4">
      <c r="A85" s="2">
        <v>45977</v>
      </c>
      <c r="B85" s="4" t="s">
        <v>15694</v>
      </c>
      <c r="C85" s="4" t="s">
        <v>15864</v>
      </c>
      <c r="D85" s="1">
        <v>3850</v>
      </c>
      <c r="E85" s="4" t="s">
        <v>2</v>
      </c>
      <c r="F85" s="1">
        <v>4650</v>
      </c>
      <c r="G85" s="4" t="s">
        <v>2</v>
      </c>
      <c r="H85" s="4" t="s">
        <v>15669</v>
      </c>
      <c r="I85" s="4" t="s">
        <v>15997</v>
      </c>
    </row>
    <row r="86" spans="1:9" x14ac:dyDescent="0.4">
      <c r="A86" s="2">
        <v>45980</v>
      </c>
      <c r="B86" s="4" t="s">
        <v>15694</v>
      </c>
      <c r="C86" s="4" t="s">
        <v>15864</v>
      </c>
      <c r="D86" s="1">
        <v>3850</v>
      </c>
      <c r="E86" s="4" t="s">
        <v>2</v>
      </c>
      <c r="F86" s="1">
        <v>4650</v>
      </c>
      <c r="G86" s="4" t="s">
        <v>2</v>
      </c>
      <c r="H86" s="4" t="s">
        <v>15669</v>
      </c>
      <c r="I86" s="4" t="s">
        <v>15997</v>
      </c>
    </row>
    <row r="87" spans="1:9" x14ac:dyDescent="0.4">
      <c r="A87" s="2">
        <v>45984</v>
      </c>
      <c r="B87" s="4" t="s">
        <v>15694</v>
      </c>
      <c r="C87" s="4" t="s">
        <v>15864</v>
      </c>
      <c r="D87" s="1">
        <v>3850</v>
      </c>
      <c r="E87" s="4" t="s">
        <v>2</v>
      </c>
      <c r="F87" s="1">
        <v>4650</v>
      </c>
      <c r="G87" s="4" t="s">
        <v>2</v>
      </c>
      <c r="H87" s="4" t="s">
        <v>15669</v>
      </c>
      <c r="I87" s="4" t="s">
        <v>15997</v>
      </c>
    </row>
    <row r="88" spans="1:9" x14ac:dyDescent="0.4">
      <c r="A88" s="2">
        <v>45986</v>
      </c>
      <c r="B88" s="4" t="s">
        <v>15694</v>
      </c>
      <c r="C88" s="4" t="s">
        <v>15864</v>
      </c>
      <c r="D88" s="1">
        <v>3750</v>
      </c>
      <c r="E88" s="4" t="s">
        <v>0</v>
      </c>
      <c r="F88" s="1">
        <v>4500</v>
      </c>
      <c r="G88" s="4" t="s">
        <v>0</v>
      </c>
      <c r="H88" s="4" t="s">
        <v>15669</v>
      </c>
      <c r="I88" s="4" t="s">
        <v>15997</v>
      </c>
    </row>
    <row r="89" spans="1:9" x14ac:dyDescent="0.4">
      <c r="A89" s="2">
        <v>45993</v>
      </c>
      <c r="B89" s="4" t="s">
        <v>15694</v>
      </c>
      <c r="C89" s="4" t="s">
        <v>15864</v>
      </c>
      <c r="D89" s="1">
        <v>3500</v>
      </c>
      <c r="E89" s="4" t="s">
        <v>0</v>
      </c>
      <c r="F89" s="1">
        <v>4300</v>
      </c>
      <c r="G89" s="4" t="s">
        <v>0</v>
      </c>
      <c r="H89" s="4" t="s">
        <v>15669</v>
      </c>
      <c r="I89" s="4" t="s">
        <v>15997</v>
      </c>
    </row>
    <row r="90" spans="1:9" x14ac:dyDescent="0.4">
      <c r="A90" s="2">
        <v>45998</v>
      </c>
      <c r="B90" s="4" t="s">
        <v>15694</v>
      </c>
      <c r="C90" s="4" t="s">
        <v>15864</v>
      </c>
      <c r="D90" s="1">
        <v>3200</v>
      </c>
      <c r="E90" s="4" t="s">
        <v>0</v>
      </c>
      <c r="F90" s="1">
        <v>4000</v>
      </c>
      <c r="G90" s="4" t="s">
        <v>0</v>
      </c>
      <c r="H90" s="4" t="s">
        <v>15669</v>
      </c>
      <c r="I90" s="4" t="s">
        <v>15997</v>
      </c>
    </row>
    <row r="91" spans="1:9" x14ac:dyDescent="0.4">
      <c r="A91" s="2">
        <v>46001</v>
      </c>
      <c r="B91" s="4" t="s">
        <v>15694</v>
      </c>
      <c r="C91" s="4" t="s">
        <v>15864</v>
      </c>
      <c r="D91" s="1">
        <v>3150</v>
      </c>
      <c r="E91" s="4" t="s">
        <v>0</v>
      </c>
      <c r="F91" s="1">
        <v>3950</v>
      </c>
      <c r="G91" s="4" t="s">
        <v>0</v>
      </c>
      <c r="H91" s="4" t="s">
        <v>15669</v>
      </c>
      <c r="I91" s="4" t="s">
        <v>15997</v>
      </c>
    </row>
    <row r="92" spans="1:9" x14ac:dyDescent="0.4">
      <c r="A92" s="2">
        <v>46005</v>
      </c>
      <c r="B92" s="4" t="s">
        <v>15694</v>
      </c>
      <c r="C92" s="4" t="s">
        <v>15864</v>
      </c>
      <c r="D92" s="1">
        <v>3150</v>
      </c>
      <c r="E92" s="4" t="s">
        <v>0</v>
      </c>
      <c r="F92" s="1">
        <v>3950</v>
      </c>
      <c r="G92" s="4" t="s">
        <v>0</v>
      </c>
      <c r="H92" s="4" t="s">
        <v>15669</v>
      </c>
      <c r="I92" s="4" t="s">
        <v>15997</v>
      </c>
    </row>
    <row r="93" spans="1:9" x14ac:dyDescent="0.4">
      <c r="A93" s="2">
        <v>46007</v>
      </c>
      <c r="B93" s="4" t="s">
        <v>15694</v>
      </c>
      <c r="C93" s="4" t="s">
        <v>15864</v>
      </c>
      <c r="D93" s="1">
        <v>3150</v>
      </c>
      <c r="E93" s="4" t="s">
        <v>0</v>
      </c>
      <c r="F93" s="1">
        <v>3950</v>
      </c>
      <c r="G93" s="4" t="s">
        <v>0</v>
      </c>
      <c r="H93" s="4" t="s">
        <v>15669</v>
      </c>
      <c r="I93" s="4" t="s">
        <v>15997</v>
      </c>
    </row>
    <row r="94" spans="1:9" x14ac:dyDescent="0.4">
      <c r="A94" s="2">
        <v>46012</v>
      </c>
      <c r="B94" s="4" t="s">
        <v>15694</v>
      </c>
      <c r="C94" s="4" t="s">
        <v>15864</v>
      </c>
      <c r="D94" s="1">
        <v>3250</v>
      </c>
      <c r="E94" s="4" t="s">
        <v>2</v>
      </c>
      <c r="F94" s="1">
        <v>4150</v>
      </c>
      <c r="G94" s="4" t="s">
        <v>2</v>
      </c>
      <c r="H94" s="4" t="s">
        <v>15669</v>
      </c>
      <c r="I94" s="4" t="s">
        <v>15997</v>
      </c>
    </row>
    <row r="95" spans="1:9" x14ac:dyDescent="0.4">
      <c r="A95" s="2">
        <v>46016</v>
      </c>
      <c r="B95" s="4" t="s">
        <v>15694</v>
      </c>
      <c r="C95" s="4" t="s">
        <v>15864</v>
      </c>
      <c r="D95" s="1">
        <v>3250</v>
      </c>
      <c r="E95" s="4" t="s">
        <v>2</v>
      </c>
      <c r="F95" s="1">
        <v>4150</v>
      </c>
      <c r="G95" s="4" t="s">
        <v>2</v>
      </c>
      <c r="H95" s="4" t="s">
        <v>15669</v>
      </c>
      <c r="I95" s="4" t="s">
        <v>15997</v>
      </c>
    </row>
    <row r="96" spans="1:9" x14ac:dyDescent="0.4">
      <c r="A96" s="2">
        <v>46019</v>
      </c>
      <c r="B96" s="4" t="s">
        <v>15694</v>
      </c>
      <c r="C96" s="4" t="s">
        <v>15864</v>
      </c>
      <c r="D96" s="1">
        <v>3250</v>
      </c>
      <c r="E96" s="4" t="s">
        <v>2</v>
      </c>
      <c r="F96" s="1">
        <v>4150</v>
      </c>
      <c r="G96" s="4" t="s">
        <v>2</v>
      </c>
      <c r="H96" s="4" t="s">
        <v>15669</v>
      </c>
      <c r="I96" s="4" t="s">
        <v>15997</v>
      </c>
    </row>
    <row r="97" spans="1:9" x14ac:dyDescent="0.4">
      <c r="A97" s="2">
        <v>46021</v>
      </c>
      <c r="B97" s="4" t="s">
        <v>15694</v>
      </c>
      <c r="C97" s="4" t="s">
        <v>15864</v>
      </c>
      <c r="D97" s="1">
        <v>3550</v>
      </c>
      <c r="E97" s="4" t="s">
        <v>2</v>
      </c>
      <c r="F97" s="1">
        <v>4750</v>
      </c>
      <c r="G97" s="4" t="s">
        <v>2</v>
      </c>
      <c r="H97" s="4" t="s">
        <v>15669</v>
      </c>
      <c r="I97" s="4" t="s">
        <v>15997</v>
      </c>
    </row>
    <row r="98" spans="1:9" x14ac:dyDescent="0.4">
      <c r="A98" s="2">
        <v>46024</v>
      </c>
      <c r="B98" s="4" t="s">
        <v>15694</v>
      </c>
      <c r="C98" s="4" t="s">
        <v>15864</v>
      </c>
      <c r="D98" s="1">
        <v>3550</v>
      </c>
      <c r="E98" s="4" t="s">
        <v>2</v>
      </c>
      <c r="F98" s="1">
        <v>4750</v>
      </c>
      <c r="G98" s="4" t="s">
        <v>2</v>
      </c>
      <c r="H98" s="4" t="s">
        <v>15669</v>
      </c>
      <c r="I98" s="4" t="s">
        <v>15997</v>
      </c>
    </row>
    <row r="99" spans="1:9" x14ac:dyDescent="0.4">
      <c r="A99" s="2">
        <v>46027</v>
      </c>
      <c r="B99" s="4" t="s">
        <v>15694</v>
      </c>
      <c r="C99" s="4" t="s">
        <v>15864</v>
      </c>
      <c r="D99" s="1">
        <v>3550</v>
      </c>
      <c r="E99" s="4" t="s">
        <v>2</v>
      </c>
      <c r="F99" s="1">
        <v>4750</v>
      </c>
      <c r="G99" s="4" t="s">
        <v>2</v>
      </c>
      <c r="H99" s="4" t="s">
        <v>15669</v>
      </c>
      <c r="I99" s="4" t="s">
        <v>15997</v>
      </c>
    </row>
    <row r="100" spans="1:9" x14ac:dyDescent="0.4">
      <c r="A100" s="2">
        <v>46033</v>
      </c>
      <c r="B100" s="4" t="s">
        <v>15694</v>
      </c>
      <c r="C100" s="4" t="s">
        <v>15864</v>
      </c>
      <c r="D100" s="1">
        <v>3650</v>
      </c>
      <c r="E100" s="4" t="s">
        <v>2</v>
      </c>
      <c r="F100" s="1">
        <v>4900</v>
      </c>
      <c r="G100" s="4" t="s">
        <v>2</v>
      </c>
      <c r="H100" s="4" t="s">
        <v>15669</v>
      </c>
      <c r="I100" s="4" t="s">
        <v>15997</v>
      </c>
    </row>
    <row r="101" spans="1:9" x14ac:dyDescent="0.4">
      <c r="A101" s="2">
        <v>46037</v>
      </c>
      <c r="B101" s="4" t="s">
        <v>15694</v>
      </c>
      <c r="C101" s="4" t="s">
        <v>15864</v>
      </c>
      <c r="D101" s="1">
        <v>3350</v>
      </c>
      <c r="E101" s="4" t="s">
        <v>0</v>
      </c>
      <c r="F101" s="1">
        <v>4500</v>
      </c>
      <c r="G101" s="4" t="s">
        <v>0</v>
      </c>
      <c r="H101" s="4" t="s">
        <v>15669</v>
      </c>
      <c r="I101" s="4" t="s">
        <v>15997</v>
      </c>
    </row>
    <row r="102" spans="1:9" x14ac:dyDescent="0.4">
      <c r="A102" s="2">
        <v>45966</v>
      </c>
      <c r="B102" s="4" t="s">
        <v>15694</v>
      </c>
      <c r="C102" s="4" t="s">
        <v>15887</v>
      </c>
      <c r="D102" s="1">
        <v>2850</v>
      </c>
      <c r="E102" s="4" t="s">
        <v>2</v>
      </c>
      <c r="F102" s="1">
        <v>4200</v>
      </c>
      <c r="G102" s="4" t="s">
        <v>2</v>
      </c>
      <c r="H102" s="4" t="s">
        <v>15674</v>
      </c>
      <c r="I102" s="4" t="s">
        <v>15997</v>
      </c>
    </row>
    <row r="103" spans="1:9" x14ac:dyDescent="0.4">
      <c r="A103" s="2">
        <v>45969</v>
      </c>
      <c r="B103" s="4" t="s">
        <v>15694</v>
      </c>
      <c r="C103" s="4" t="s">
        <v>15887</v>
      </c>
      <c r="D103" s="1">
        <v>3000</v>
      </c>
      <c r="E103" s="4" t="s">
        <v>2</v>
      </c>
      <c r="F103" s="1">
        <v>4500</v>
      </c>
      <c r="G103" s="4" t="s">
        <v>2</v>
      </c>
      <c r="H103" s="4" t="s">
        <v>15674</v>
      </c>
      <c r="I103" s="4" t="s">
        <v>15997</v>
      </c>
    </row>
    <row r="104" spans="1:9" x14ac:dyDescent="0.4">
      <c r="A104" s="2">
        <v>45974</v>
      </c>
      <c r="B104" s="4" t="s">
        <v>15694</v>
      </c>
      <c r="C104" s="4" t="s">
        <v>15887</v>
      </c>
      <c r="D104" s="1">
        <v>3050</v>
      </c>
      <c r="E104" s="4" t="s">
        <v>2</v>
      </c>
      <c r="F104" s="1">
        <v>4550</v>
      </c>
      <c r="G104" s="4" t="s">
        <v>2</v>
      </c>
      <c r="H104" s="4" t="s">
        <v>15674</v>
      </c>
      <c r="I104" s="4" t="s">
        <v>15997</v>
      </c>
    </row>
    <row r="105" spans="1:9" x14ac:dyDescent="0.4">
      <c r="A105" s="2">
        <v>45977</v>
      </c>
      <c r="B105" s="4" t="s">
        <v>15694</v>
      </c>
      <c r="C105" s="4" t="s">
        <v>15887</v>
      </c>
      <c r="D105" s="1">
        <v>3050</v>
      </c>
      <c r="E105" s="4" t="s">
        <v>2</v>
      </c>
      <c r="F105" s="1">
        <v>4550</v>
      </c>
      <c r="G105" s="4" t="s">
        <v>2</v>
      </c>
      <c r="H105" s="4" t="s">
        <v>15674</v>
      </c>
      <c r="I105" s="4" t="s">
        <v>15997</v>
      </c>
    </row>
    <row r="106" spans="1:9" x14ac:dyDescent="0.4">
      <c r="A106" s="2">
        <v>45980</v>
      </c>
      <c r="B106" s="4" t="s">
        <v>15694</v>
      </c>
      <c r="C106" s="4" t="s">
        <v>15887</v>
      </c>
      <c r="D106" s="1">
        <v>3050</v>
      </c>
      <c r="E106" s="4" t="s">
        <v>2</v>
      </c>
      <c r="F106" s="1">
        <v>4550</v>
      </c>
      <c r="G106" s="4" t="s">
        <v>2</v>
      </c>
      <c r="H106" s="4" t="s">
        <v>15674</v>
      </c>
      <c r="I106" s="4" t="s">
        <v>15997</v>
      </c>
    </row>
    <row r="107" spans="1:9" x14ac:dyDescent="0.4">
      <c r="A107" s="2">
        <v>45984</v>
      </c>
      <c r="B107" s="4" t="s">
        <v>15694</v>
      </c>
      <c r="C107" s="4" t="s">
        <v>15887</v>
      </c>
      <c r="D107" s="1">
        <v>3050</v>
      </c>
      <c r="E107" s="4" t="s">
        <v>2</v>
      </c>
      <c r="F107" s="1">
        <v>4550</v>
      </c>
      <c r="G107" s="4" t="s">
        <v>2</v>
      </c>
      <c r="H107" s="4" t="s">
        <v>15674</v>
      </c>
      <c r="I107" s="4" t="s">
        <v>15997</v>
      </c>
    </row>
    <row r="108" spans="1:9" x14ac:dyDescent="0.4">
      <c r="A108" s="2">
        <v>45986</v>
      </c>
      <c r="B108" s="4" t="s">
        <v>15694</v>
      </c>
      <c r="C108" s="4" t="s">
        <v>15887</v>
      </c>
      <c r="D108" s="1">
        <v>3150</v>
      </c>
      <c r="E108" s="4" t="s">
        <v>2</v>
      </c>
      <c r="F108" s="1">
        <v>4600</v>
      </c>
      <c r="G108" s="4" t="s">
        <v>2</v>
      </c>
      <c r="H108" s="4" t="s">
        <v>15674</v>
      </c>
      <c r="I108" s="4" t="s">
        <v>15997</v>
      </c>
    </row>
    <row r="109" spans="1:9" x14ac:dyDescent="0.4">
      <c r="A109" s="2">
        <v>45993</v>
      </c>
      <c r="B109" s="4" t="s">
        <v>15694</v>
      </c>
      <c r="C109" s="4" t="s">
        <v>15887</v>
      </c>
      <c r="D109" s="1">
        <v>3000</v>
      </c>
      <c r="E109" s="4" t="s">
        <v>0</v>
      </c>
      <c r="F109" s="1">
        <v>4250</v>
      </c>
      <c r="G109" s="4" t="s">
        <v>0</v>
      </c>
      <c r="H109" s="4" t="s">
        <v>15674</v>
      </c>
      <c r="I109" s="4" t="s">
        <v>15997</v>
      </c>
    </row>
    <row r="110" spans="1:9" x14ac:dyDescent="0.4">
      <c r="A110" s="2">
        <v>45998</v>
      </c>
      <c r="B110" s="4" t="s">
        <v>15694</v>
      </c>
      <c r="C110" s="4" t="s">
        <v>15887</v>
      </c>
      <c r="D110" s="1">
        <v>2850</v>
      </c>
      <c r="E110" s="4" t="s">
        <v>0</v>
      </c>
      <c r="F110" s="1">
        <v>3950</v>
      </c>
      <c r="G110" s="4" t="s">
        <v>0</v>
      </c>
      <c r="H110" s="4" t="s">
        <v>15674</v>
      </c>
      <c r="I110" s="4" t="s">
        <v>15997</v>
      </c>
    </row>
    <row r="111" spans="1:9" x14ac:dyDescent="0.4">
      <c r="A111" s="2">
        <v>46001</v>
      </c>
      <c r="B111" s="4" t="s">
        <v>15694</v>
      </c>
      <c r="C111" s="4" t="s">
        <v>15887</v>
      </c>
      <c r="D111" s="1">
        <v>2650</v>
      </c>
      <c r="E111" s="4" t="s">
        <v>0</v>
      </c>
      <c r="F111" s="1">
        <v>3550</v>
      </c>
      <c r="G111" s="4" t="s">
        <v>0</v>
      </c>
      <c r="H111" s="4" t="s">
        <v>15674</v>
      </c>
      <c r="I111" s="4" t="s">
        <v>15997</v>
      </c>
    </row>
    <row r="112" spans="1:9" x14ac:dyDescent="0.4">
      <c r="A112" s="2">
        <v>46005</v>
      </c>
      <c r="B112" s="4" t="s">
        <v>15694</v>
      </c>
      <c r="C112" s="4" t="s">
        <v>15887</v>
      </c>
      <c r="D112" s="1">
        <v>2650</v>
      </c>
      <c r="E112" s="4" t="s">
        <v>0</v>
      </c>
      <c r="F112" s="1">
        <v>3550</v>
      </c>
      <c r="G112" s="4" t="s">
        <v>0</v>
      </c>
      <c r="H112" s="4" t="s">
        <v>15674</v>
      </c>
      <c r="I112" s="4" t="s">
        <v>15997</v>
      </c>
    </row>
    <row r="113" spans="1:9" x14ac:dyDescent="0.4">
      <c r="A113" s="2">
        <v>46007</v>
      </c>
      <c r="B113" s="4" t="s">
        <v>15694</v>
      </c>
      <c r="C113" s="4" t="s">
        <v>15887</v>
      </c>
      <c r="D113" s="1">
        <v>2650</v>
      </c>
      <c r="E113" s="4" t="s">
        <v>0</v>
      </c>
      <c r="F113" s="1">
        <v>3550</v>
      </c>
      <c r="G113" s="4" t="s">
        <v>0</v>
      </c>
      <c r="H113" s="4" t="s">
        <v>15674</v>
      </c>
      <c r="I113" s="4" t="s">
        <v>15997</v>
      </c>
    </row>
    <row r="114" spans="1:9" x14ac:dyDescent="0.4">
      <c r="A114" s="2">
        <v>46012</v>
      </c>
      <c r="B114" s="4" t="s">
        <v>15694</v>
      </c>
      <c r="C114" s="4" t="s">
        <v>15887</v>
      </c>
      <c r="D114" s="1">
        <v>2600</v>
      </c>
      <c r="E114" s="4" t="s">
        <v>0</v>
      </c>
      <c r="F114" s="1">
        <v>3500</v>
      </c>
      <c r="G114" s="4" t="s">
        <v>0</v>
      </c>
      <c r="H114" s="4" t="s">
        <v>15674</v>
      </c>
      <c r="I114" s="4" t="s">
        <v>15997</v>
      </c>
    </row>
    <row r="115" spans="1:9" x14ac:dyDescent="0.4">
      <c r="A115" s="2">
        <v>46016</v>
      </c>
      <c r="B115" s="4" t="s">
        <v>15694</v>
      </c>
      <c r="C115" s="4" t="s">
        <v>15887</v>
      </c>
      <c r="D115" s="1">
        <v>2600</v>
      </c>
      <c r="E115" s="4" t="s">
        <v>0</v>
      </c>
      <c r="F115" s="1">
        <v>3500</v>
      </c>
      <c r="G115" s="4" t="s">
        <v>0</v>
      </c>
      <c r="H115" s="4" t="s">
        <v>15674</v>
      </c>
      <c r="I115" s="4" t="s">
        <v>15997</v>
      </c>
    </row>
    <row r="116" spans="1:9" x14ac:dyDescent="0.4">
      <c r="A116" s="2">
        <v>46019</v>
      </c>
      <c r="B116" s="4" t="s">
        <v>15694</v>
      </c>
      <c r="C116" s="4" t="s">
        <v>15887</v>
      </c>
      <c r="D116" s="1">
        <v>2600</v>
      </c>
      <c r="E116" s="4" t="s">
        <v>0</v>
      </c>
      <c r="F116" s="1">
        <v>3500</v>
      </c>
      <c r="G116" s="4" t="s">
        <v>0</v>
      </c>
      <c r="H116" s="4" t="s">
        <v>15674</v>
      </c>
      <c r="I116" s="4" t="s">
        <v>15997</v>
      </c>
    </row>
    <row r="117" spans="1:9" x14ac:dyDescent="0.4">
      <c r="A117" s="2">
        <v>46021</v>
      </c>
      <c r="B117" s="4" t="s">
        <v>15694</v>
      </c>
      <c r="C117" s="4" t="s">
        <v>15887</v>
      </c>
      <c r="D117" s="1">
        <v>2850</v>
      </c>
      <c r="E117" s="4" t="s">
        <v>2</v>
      </c>
      <c r="F117" s="1">
        <v>3950</v>
      </c>
      <c r="G117" s="4" t="s">
        <v>2</v>
      </c>
      <c r="H117" s="4" t="s">
        <v>15674</v>
      </c>
      <c r="I117" s="4" t="s">
        <v>15997</v>
      </c>
    </row>
    <row r="118" spans="1:9" x14ac:dyDescent="0.4">
      <c r="A118" s="2">
        <v>46024</v>
      </c>
      <c r="B118" s="4" t="s">
        <v>15694</v>
      </c>
      <c r="C118" s="4" t="s">
        <v>15887</v>
      </c>
      <c r="D118" s="1">
        <v>2850</v>
      </c>
      <c r="E118" s="4" t="s">
        <v>2</v>
      </c>
      <c r="F118" s="1">
        <v>3950</v>
      </c>
      <c r="G118" s="4" t="s">
        <v>2</v>
      </c>
      <c r="H118" s="4" t="s">
        <v>15674</v>
      </c>
      <c r="I118" s="4" t="s">
        <v>15997</v>
      </c>
    </row>
    <row r="119" spans="1:9" x14ac:dyDescent="0.4">
      <c r="A119" s="2">
        <v>46027</v>
      </c>
      <c r="B119" s="4" t="s">
        <v>15694</v>
      </c>
      <c r="C119" s="4" t="s">
        <v>15887</v>
      </c>
      <c r="D119" s="1">
        <v>2850</v>
      </c>
      <c r="E119" s="4" t="s">
        <v>2</v>
      </c>
      <c r="F119" s="1">
        <v>3950</v>
      </c>
      <c r="G119" s="4" t="s">
        <v>2</v>
      </c>
      <c r="H119" s="4" t="s">
        <v>15674</v>
      </c>
      <c r="I119" s="4" t="s">
        <v>15997</v>
      </c>
    </row>
    <row r="120" spans="1:9" x14ac:dyDescent="0.4">
      <c r="A120" s="2">
        <v>46033</v>
      </c>
      <c r="B120" s="4" t="s">
        <v>15694</v>
      </c>
      <c r="C120" s="4" t="s">
        <v>15887</v>
      </c>
      <c r="D120" s="1">
        <v>2750</v>
      </c>
      <c r="E120" s="4" t="s">
        <v>0</v>
      </c>
      <c r="F120" s="1">
        <v>3800</v>
      </c>
      <c r="G120" s="4" t="s">
        <v>0</v>
      </c>
      <c r="H120" s="4" t="s">
        <v>15674</v>
      </c>
      <c r="I120" s="4" t="s">
        <v>15997</v>
      </c>
    </row>
    <row r="121" spans="1:9" x14ac:dyDescent="0.4">
      <c r="A121" s="2">
        <v>46037</v>
      </c>
      <c r="B121" s="4" t="s">
        <v>15694</v>
      </c>
      <c r="C121" s="4" t="s">
        <v>15887</v>
      </c>
      <c r="D121" s="1">
        <v>2650</v>
      </c>
      <c r="E121" s="4" t="s">
        <v>0</v>
      </c>
      <c r="F121" s="1">
        <v>3700</v>
      </c>
      <c r="G121" s="4" t="s">
        <v>0</v>
      </c>
      <c r="H121" s="4" t="s">
        <v>15674</v>
      </c>
      <c r="I121" s="4" t="s">
        <v>15997</v>
      </c>
    </row>
    <row r="122" spans="1:9" x14ac:dyDescent="0.4">
      <c r="A122" s="2">
        <v>45966</v>
      </c>
      <c r="B122" s="4" t="s">
        <v>15694</v>
      </c>
      <c r="C122" s="4" t="s">
        <v>15848</v>
      </c>
      <c r="D122" s="1">
        <v>2150</v>
      </c>
      <c r="E122" s="4" t="s">
        <v>2</v>
      </c>
      <c r="F122" s="1">
        <v>2600</v>
      </c>
      <c r="G122" s="4" t="s">
        <v>2</v>
      </c>
      <c r="H122" s="4" t="s">
        <v>15538</v>
      </c>
      <c r="I122" s="4" t="s">
        <v>15998</v>
      </c>
    </row>
    <row r="123" spans="1:9" x14ac:dyDescent="0.4">
      <c r="A123" s="2">
        <v>45969</v>
      </c>
      <c r="B123" s="4" t="s">
        <v>15694</v>
      </c>
      <c r="C123" s="4" t="s">
        <v>15848</v>
      </c>
      <c r="D123" s="1">
        <v>2150</v>
      </c>
      <c r="E123" s="4" t="s">
        <v>2</v>
      </c>
      <c r="F123" s="1">
        <v>2600</v>
      </c>
      <c r="G123" s="4" t="s">
        <v>2</v>
      </c>
      <c r="H123" s="4" t="s">
        <v>15538</v>
      </c>
      <c r="I123" s="4" t="s">
        <v>15998</v>
      </c>
    </row>
    <row r="124" spans="1:9" x14ac:dyDescent="0.4">
      <c r="A124" s="2">
        <v>45974</v>
      </c>
      <c r="B124" s="4" t="s">
        <v>15694</v>
      </c>
      <c r="C124" s="4" t="s">
        <v>15848</v>
      </c>
      <c r="D124" s="1">
        <v>2050</v>
      </c>
      <c r="E124" s="4" t="s">
        <v>0</v>
      </c>
      <c r="F124" s="1">
        <v>2450</v>
      </c>
      <c r="G124" s="4" t="s">
        <v>0</v>
      </c>
      <c r="H124" s="4" t="s">
        <v>15538</v>
      </c>
      <c r="I124" s="4" t="s">
        <v>15998</v>
      </c>
    </row>
    <row r="125" spans="1:9" x14ac:dyDescent="0.4">
      <c r="A125" s="2">
        <v>45977</v>
      </c>
      <c r="B125" s="4" t="s">
        <v>15694</v>
      </c>
      <c r="C125" s="4" t="s">
        <v>15848</v>
      </c>
      <c r="D125" s="1">
        <v>2050</v>
      </c>
      <c r="E125" s="4" t="s">
        <v>0</v>
      </c>
      <c r="F125" s="1">
        <v>2450</v>
      </c>
      <c r="G125" s="4" t="s">
        <v>0</v>
      </c>
      <c r="H125" s="4" t="s">
        <v>15538</v>
      </c>
      <c r="I125" s="4" t="s">
        <v>15998</v>
      </c>
    </row>
    <row r="126" spans="1:9" x14ac:dyDescent="0.4">
      <c r="A126" s="2">
        <v>45980</v>
      </c>
      <c r="B126" s="4" t="s">
        <v>15694</v>
      </c>
      <c r="C126" s="4" t="s">
        <v>15848</v>
      </c>
      <c r="D126" s="1">
        <v>2050</v>
      </c>
      <c r="E126" s="4" t="s">
        <v>0</v>
      </c>
      <c r="F126" s="1">
        <v>2450</v>
      </c>
      <c r="G126" s="4" t="s">
        <v>0</v>
      </c>
      <c r="H126" s="4" t="s">
        <v>15538</v>
      </c>
      <c r="I126" s="4" t="s">
        <v>15998</v>
      </c>
    </row>
    <row r="127" spans="1:9" x14ac:dyDescent="0.4">
      <c r="A127" s="2">
        <v>45984</v>
      </c>
      <c r="B127" s="4" t="s">
        <v>15694</v>
      </c>
      <c r="C127" s="4" t="s">
        <v>15848</v>
      </c>
      <c r="D127" s="1">
        <v>1950</v>
      </c>
      <c r="E127" s="4" t="s">
        <v>0</v>
      </c>
      <c r="F127" s="1">
        <v>2300</v>
      </c>
      <c r="G127" s="4" t="s">
        <v>0</v>
      </c>
      <c r="H127" s="4" t="s">
        <v>15538</v>
      </c>
      <c r="I127" s="4" t="s">
        <v>15998</v>
      </c>
    </row>
    <row r="128" spans="1:9" x14ac:dyDescent="0.4">
      <c r="A128" s="2">
        <v>45986</v>
      </c>
      <c r="B128" s="4" t="s">
        <v>15694</v>
      </c>
      <c r="C128" s="4" t="s">
        <v>15848</v>
      </c>
      <c r="D128" s="1">
        <v>1950</v>
      </c>
      <c r="E128" s="4" t="s">
        <v>0</v>
      </c>
      <c r="F128" s="1">
        <v>2300</v>
      </c>
      <c r="G128" s="4" t="s">
        <v>0</v>
      </c>
      <c r="H128" s="4" t="s">
        <v>15538</v>
      </c>
      <c r="I128" s="4" t="s">
        <v>15998</v>
      </c>
    </row>
    <row r="129" spans="1:9" x14ac:dyDescent="0.4">
      <c r="A129" s="2">
        <v>45993</v>
      </c>
      <c r="B129" s="4" t="s">
        <v>15694</v>
      </c>
      <c r="C129" s="4" t="s">
        <v>15848</v>
      </c>
      <c r="D129" s="1">
        <v>1900</v>
      </c>
      <c r="E129" s="4" t="s">
        <v>2</v>
      </c>
      <c r="F129" s="1">
        <v>2250</v>
      </c>
      <c r="G129" s="4" t="s">
        <v>2</v>
      </c>
      <c r="H129" s="4" t="s">
        <v>15538</v>
      </c>
      <c r="I129" s="4" t="s">
        <v>15998</v>
      </c>
    </row>
    <row r="130" spans="1:9" x14ac:dyDescent="0.4">
      <c r="A130" s="2">
        <v>45998</v>
      </c>
      <c r="B130" s="4" t="s">
        <v>15694</v>
      </c>
      <c r="C130" s="4" t="s">
        <v>15848</v>
      </c>
      <c r="D130" s="1">
        <v>2000</v>
      </c>
      <c r="E130" s="4" t="s">
        <v>0</v>
      </c>
      <c r="F130" s="1">
        <v>2350</v>
      </c>
      <c r="G130" s="4" t="s">
        <v>0</v>
      </c>
      <c r="H130" s="4" t="s">
        <v>15538</v>
      </c>
      <c r="I130" s="4" t="s">
        <v>15998</v>
      </c>
    </row>
    <row r="131" spans="1:9" x14ac:dyDescent="0.4">
      <c r="A131" s="2">
        <v>46001</v>
      </c>
      <c r="B131" s="4" t="s">
        <v>15694</v>
      </c>
      <c r="C131" s="4" t="s">
        <v>15848</v>
      </c>
      <c r="D131" s="1">
        <v>2200</v>
      </c>
      <c r="E131" s="4" t="s">
        <v>2</v>
      </c>
      <c r="F131" s="1">
        <v>2650</v>
      </c>
      <c r="G131" s="4" t="s">
        <v>2</v>
      </c>
      <c r="H131" s="4" t="s">
        <v>15538</v>
      </c>
      <c r="I131" s="4" t="s">
        <v>15998</v>
      </c>
    </row>
    <row r="132" spans="1:9" x14ac:dyDescent="0.4">
      <c r="A132" s="2">
        <v>46005</v>
      </c>
      <c r="B132" s="4" t="s">
        <v>15694</v>
      </c>
      <c r="C132" s="4" t="s">
        <v>15848</v>
      </c>
      <c r="D132" s="1">
        <v>2200</v>
      </c>
      <c r="E132" s="4" t="s">
        <v>2</v>
      </c>
      <c r="F132" s="1">
        <v>2650</v>
      </c>
      <c r="G132" s="4" t="s">
        <v>2</v>
      </c>
      <c r="H132" s="4" t="s">
        <v>15538</v>
      </c>
      <c r="I132" s="4" t="s">
        <v>15998</v>
      </c>
    </row>
    <row r="133" spans="1:9" x14ac:dyDescent="0.4">
      <c r="A133" s="2">
        <v>46007</v>
      </c>
      <c r="B133" s="4" t="s">
        <v>15694</v>
      </c>
      <c r="C133" s="4" t="s">
        <v>15848</v>
      </c>
      <c r="D133" s="1">
        <v>2200</v>
      </c>
      <c r="E133" s="4" t="s">
        <v>2</v>
      </c>
      <c r="F133" s="1">
        <v>2650</v>
      </c>
      <c r="G133" s="4" t="s">
        <v>2</v>
      </c>
      <c r="H133" s="4" t="s">
        <v>15538</v>
      </c>
      <c r="I133" s="4" t="s">
        <v>15998</v>
      </c>
    </row>
    <row r="134" spans="1:9" x14ac:dyDescent="0.4">
      <c r="A134" s="2">
        <v>46012</v>
      </c>
      <c r="B134" s="4" t="s">
        <v>15694</v>
      </c>
      <c r="C134" s="4" t="s">
        <v>15848</v>
      </c>
      <c r="D134" s="1">
        <v>2300</v>
      </c>
      <c r="E134" s="4" t="s">
        <v>2</v>
      </c>
      <c r="F134" s="1">
        <v>2750</v>
      </c>
      <c r="G134" s="4" t="s">
        <v>2</v>
      </c>
      <c r="H134" s="4" t="s">
        <v>15538</v>
      </c>
      <c r="I134" s="4" t="s">
        <v>15998</v>
      </c>
    </row>
    <row r="135" spans="1:9" x14ac:dyDescent="0.4">
      <c r="A135" s="2">
        <v>46016</v>
      </c>
      <c r="B135" s="4" t="s">
        <v>15694</v>
      </c>
      <c r="C135" s="4" t="s">
        <v>15848</v>
      </c>
      <c r="D135" s="1">
        <v>2300</v>
      </c>
      <c r="E135" s="4" t="s">
        <v>2</v>
      </c>
      <c r="F135" s="1">
        <v>2750</v>
      </c>
      <c r="G135" s="4" t="s">
        <v>2</v>
      </c>
      <c r="H135" s="4" t="s">
        <v>15538</v>
      </c>
      <c r="I135" s="4" t="s">
        <v>15998</v>
      </c>
    </row>
    <row r="136" spans="1:9" x14ac:dyDescent="0.4">
      <c r="A136" s="2">
        <v>46019</v>
      </c>
      <c r="B136" s="4" t="s">
        <v>15694</v>
      </c>
      <c r="C136" s="4" t="s">
        <v>15848</v>
      </c>
      <c r="D136" s="1">
        <v>2400</v>
      </c>
      <c r="E136" s="4" t="s">
        <v>2</v>
      </c>
      <c r="F136" s="1">
        <v>2850</v>
      </c>
      <c r="G136" s="4" t="s">
        <v>2</v>
      </c>
      <c r="H136" s="4" t="s">
        <v>15538</v>
      </c>
      <c r="I136" s="4" t="s">
        <v>15998</v>
      </c>
    </row>
    <row r="137" spans="1:9" x14ac:dyDescent="0.4">
      <c r="A137" s="2">
        <v>46021</v>
      </c>
      <c r="B137" s="4" t="s">
        <v>15694</v>
      </c>
      <c r="C137" s="4" t="s">
        <v>15848</v>
      </c>
      <c r="D137" s="1">
        <v>2400</v>
      </c>
      <c r="E137" s="4" t="s">
        <v>2</v>
      </c>
      <c r="F137" s="1">
        <v>2850</v>
      </c>
      <c r="G137" s="4" t="s">
        <v>2</v>
      </c>
      <c r="H137" s="4" t="s">
        <v>15538</v>
      </c>
      <c r="I137" s="4" t="s">
        <v>15998</v>
      </c>
    </row>
    <row r="138" spans="1:9" x14ac:dyDescent="0.4">
      <c r="A138" s="2">
        <v>46024</v>
      </c>
      <c r="B138" s="4" t="s">
        <v>15694</v>
      </c>
      <c r="C138" s="4" t="s">
        <v>15848</v>
      </c>
      <c r="D138" s="1">
        <v>2400</v>
      </c>
      <c r="E138" s="4" t="s">
        <v>2</v>
      </c>
      <c r="F138" s="1">
        <v>2850</v>
      </c>
      <c r="G138" s="4" t="s">
        <v>2</v>
      </c>
      <c r="H138" s="4" t="s">
        <v>15538</v>
      </c>
      <c r="I138" s="4" t="s">
        <v>15998</v>
      </c>
    </row>
    <row r="139" spans="1:9" x14ac:dyDescent="0.4">
      <c r="A139" s="2">
        <v>46027</v>
      </c>
      <c r="B139" s="4" t="s">
        <v>15694</v>
      </c>
      <c r="C139" s="4" t="s">
        <v>15848</v>
      </c>
      <c r="D139" s="1">
        <v>2400</v>
      </c>
      <c r="E139" s="4" t="s">
        <v>2</v>
      </c>
      <c r="F139" s="1">
        <v>2850</v>
      </c>
      <c r="G139" s="4" t="s">
        <v>2</v>
      </c>
      <c r="H139" s="4" t="s">
        <v>15538</v>
      </c>
      <c r="I139" s="4" t="s">
        <v>15998</v>
      </c>
    </row>
    <row r="140" spans="1:9" x14ac:dyDescent="0.4">
      <c r="A140" s="2">
        <v>46033</v>
      </c>
      <c r="B140" s="4" t="s">
        <v>15694</v>
      </c>
      <c r="C140" s="4" t="s">
        <v>15848</v>
      </c>
      <c r="D140" s="1">
        <v>2100</v>
      </c>
      <c r="E140" s="4" t="s">
        <v>0</v>
      </c>
      <c r="F140" s="1">
        <v>2550</v>
      </c>
      <c r="G140" s="4" t="s">
        <v>0</v>
      </c>
      <c r="H140" s="4" t="s">
        <v>15538</v>
      </c>
      <c r="I140" s="4" t="s">
        <v>15998</v>
      </c>
    </row>
    <row r="141" spans="1:9" x14ac:dyDescent="0.4">
      <c r="A141" s="2">
        <v>46037</v>
      </c>
      <c r="B141" s="4" t="s">
        <v>15694</v>
      </c>
      <c r="C141" s="4" t="s">
        <v>15848</v>
      </c>
      <c r="D141" s="1">
        <v>2100</v>
      </c>
      <c r="E141" s="4" t="s">
        <v>0</v>
      </c>
      <c r="F141" s="1">
        <v>2350</v>
      </c>
      <c r="G141" s="4" t="s">
        <v>0</v>
      </c>
      <c r="H141" s="4" t="s">
        <v>15538</v>
      </c>
      <c r="I141" s="4" t="s">
        <v>15998</v>
      </c>
    </row>
    <row r="142" spans="1:9" x14ac:dyDescent="0.4">
      <c r="A142" s="2">
        <v>45966</v>
      </c>
      <c r="B142" s="4" t="s">
        <v>15694</v>
      </c>
      <c r="C142" s="4" t="s">
        <v>15844</v>
      </c>
      <c r="D142" s="1">
        <v>2150</v>
      </c>
      <c r="E142" s="4" t="s">
        <v>2</v>
      </c>
      <c r="F142" s="1">
        <v>2550</v>
      </c>
      <c r="G142" s="4" t="s">
        <v>2</v>
      </c>
      <c r="H142" s="4" t="s">
        <v>15536</v>
      </c>
      <c r="I142" s="4" t="s">
        <v>15998</v>
      </c>
    </row>
    <row r="143" spans="1:9" x14ac:dyDescent="0.4">
      <c r="A143" s="2">
        <v>45969</v>
      </c>
      <c r="B143" s="4" t="s">
        <v>15694</v>
      </c>
      <c r="C143" s="4" t="s">
        <v>15844</v>
      </c>
      <c r="D143" s="1">
        <v>2150</v>
      </c>
      <c r="E143" s="4" t="s">
        <v>2</v>
      </c>
      <c r="F143" s="1">
        <v>2550</v>
      </c>
      <c r="G143" s="4" t="s">
        <v>2</v>
      </c>
      <c r="H143" s="4" t="s">
        <v>15536</v>
      </c>
      <c r="I143" s="4" t="s">
        <v>15998</v>
      </c>
    </row>
    <row r="144" spans="1:9" x14ac:dyDescent="0.4">
      <c r="A144" s="2">
        <v>45974</v>
      </c>
      <c r="B144" s="4" t="s">
        <v>15694</v>
      </c>
      <c r="C144" s="4" t="s">
        <v>15844</v>
      </c>
      <c r="D144" s="1">
        <v>2050</v>
      </c>
      <c r="E144" s="4" t="s">
        <v>0</v>
      </c>
      <c r="F144" s="1">
        <v>2400</v>
      </c>
      <c r="G144" s="4" t="s">
        <v>0</v>
      </c>
      <c r="H144" s="4" t="s">
        <v>15536</v>
      </c>
      <c r="I144" s="4" t="s">
        <v>15998</v>
      </c>
    </row>
    <row r="145" spans="1:9" x14ac:dyDescent="0.4">
      <c r="A145" s="2">
        <v>45977</v>
      </c>
      <c r="B145" s="4" t="s">
        <v>15694</v>
      </c>
      <c r="C145" s="4" t="s">
        <v>15844</v>
      </c>
      <c r="D145" s="1">
        <v>2050</v>
      </c>
      <c r="E145" s="4" t="s">
        <v>0</v>
      </c>
      <c r="F145" s="1">
        <v>2400</v>
      </c>
      <c r="G145" s="4" t="s">
        <v>0</v>
      </c>
      <c r="H145" s="4" t="s">
        <v>15536</v>
      </c>
      <c r="I145" s="4" t="s">
        <v>15998</v>
      </c>
    </row>
    <row r="146" spans="1:9" x14ac:dyDescent="0.4">
      <c r="A146" s="2">
        <v>45980</v>
      </c>
      <c r="B146" s="4" t="s">
        <v>15694</v>
      </c>
      <c r="C146" s="4" t="s">
        <v>15844</v>
      </c>
      <c r="D146" s="1">
        <v>2050</v>
      </c>
      <c r="E146" s="4" t="s">
        <v>0</v>
      </c>
      <c r="F146" s="1">
        <v>2400</v>
      </c>
      <c r="G146" s="4" t="s">
        <v>0</v>
      </c>
      <c r="H146" s="4" t="s">
        <v>15536</v>
      </c>
      <c r="I146" s="4" t="s">
        <v>15998</v>
      </c>
    </row>
    <row r="147" spans="1:9" x14ac:dyDescent="0.4">
      <c r="A147" s="2">
        <v>45984</v>
      </c>
      <c r="B147" s="4" t="s">
        <v>15694</v>
      </c>
      <c r="C147" s="4" t="s">
        <v>15844</v>
      </c>
      <c r="D147" s="1">
        <v>1950</v>
      </c>
      <c r="E147" s="4" t="s">
        <v>0</v>
      </c>
      <c r="F147" s="1">
        <v>2250</v>
      </c>
      <c r="G147" s="4" t="s">
        <v>0</v>
      </c>
      <c r="H147" s="4" t="s">
        <v>15536</v>
      </c>
      <c r="I147" s="4" t="s">
        <v>15998</v>
      </c>
    </row>
    <row r="148" spans="1:9" x14ac:dyDescent="0.4">
      <c r="A148" s="2">
        <v>45986</v>
      </c>
      <c r="B148" s="4" t="s">
        <v>15694</v>
      </c>
      <c r="C148" s="4" t="s">
        <v>15844</v>
      </c>
      <c r="D148" s="1">
        <v>1950</v>
      </c>
      <c r="E148" s="4" t="s">
        <v>0</v>
      </c>
      <c r="F148" s="1">
        <v>2250</v>
      </c>
      <c r="G148" s="4" t="s">
        <v>0</v>
      </c>
      <c r="H148" s="4" t="s">
        <v>15536</v>
      </c>
      <c r="I148" s="4" t="s">
        <v>15998</v>
      </c>
    </row>
    <row r="149" spans="1:9" x14ac:dyDescent="0.4">
      <c r="A149" s="2">
        <v>45993</v>
      </c>
      <c r="B149" s="4" t="s">
        <v>15694</v>
      </c>
      <c r="C149" s="4" t="s">
        <v>15844</v>
      </c>
      <c r="D149" s="1">
        <v>1900</v>
      </c>
      <c r="E149" s="4" t="s">
        <v>2</v>
      </c>
      <c r="F149" s="1">
        <v>2200</v>
      </c>
      <c r="G149" s="4" t="s">
        <v>2</v>
      </c>
      <c r="H149" s="4" t="s">
        <v>15536</v>
      </c>
      <c r="I149" s="4" t="s">
        <v>15998</v>
      </c>
    </row>
    <row r="150" spans="1:9" x14ac:dyDescent="0.4">
      <c r="A150" s="2">
        <v>45998</v>
      </c>
      <c r="B150" s="4" t="s">
        <v>15694</v>
      </c>
      <c r="C150" s="4" t="s">
        <v>15844</v>
      </c>
      <c r="D150" s="1">
        <v>2000</v>
      </c>
      <c r="E150" s="4" t="s">
        <v>0</v>
      </c>
      <c r="F150" s="1">
        <v>2300</v>
      </c>
      <c r="G150" s="4" t="s">
        <v>0</v>
      </c>
      <c r="H150" s="4" t="s">
        <v>15536</v>
      </c>
      <c r="I150" s="4" t="s">
        <v>15998</v>
      </c>
    </row>
    <row r="151" spans="1:9" x14ac:dyDescent="0.4">
      <c r="A151" s="2">
        <v>46001</v>
      </c>
      <c r="B151" s="4" t="s">
        <v>15694</v>
      </c>
      <c r="C151" s="4" t="s">
        <v>15844</v>
      </c>
      <c r="D151" s="1">
        <v>2200</v>
      </c>
      <c r="E151" s="4" t="s">
        <v>2</v>
      </c>
      <c r="F151" s="1">
        <v>2600</v>
      </c>
      <c r="G151" s="4" t="s">
        <v>2</v>
      </c>
      <c r="H151" s="4" t="s">
        <v>15536</v>
      </c>
      <c r="I151" s="4" t="s">
        <v>15998</v>
      </c>
    </row>
    <row r="152" spans="1:9" x14ac:dyDescent="0.4">
      <c r="A152" s="2">
        <v>46005</v>
      </c>
      <c r="B152" s="4" t="s">
        <v>15694</v>
      </c>
      <c r="C152" s="4" t="s">
        <v>15844</v>
      </c>
      <c r="D152" s="1">
        <v>2200</v>
      </c>
      <c r="E152" s="4" t="s">
        <v>2</v>
      </c>
      <c r="F152" s="1">
        <v>2600</v>
      </c>
      <c r="G152" s="4" t="s">
        <v>2</v>
      </c>
      <c r="H152" s="4" t="s">
        <v>15536</v>
      </c>
      <c r="I152" s="4" t="s">
        <v>15998</v>
      </c>
    </row>
    <row r="153" spans="1:9" x14ac:dyDescent="0.4">
      <c r="A153" s="2">
        <v>46007</v>
      </c>
      <c r="B153" s="4" t="s">
        <v>15694</v>
      </c>
      <c r="C153" s="4" t="s">
        <v>15844</v>
      </c>
      <c r="D153" s="1">
        <v>2200</v>
      </c>
      <c r="E153" s="4" t="s">
        <v>2</v>
      </c>
      <c r="F153" s="1">
        <v>2600</v>
      </c>
      <c r="G153" s="4" t="s">
        <v>2</v>
      </c>
      <c r="H153" s="4" t="s">
        <v>15536</v>
      </c>
      <c r="I153" s="4" t="s">
        <v>15998</v>
      </c>
    </row>
    <row r="154" spans="1:9" x14ac:dyDescent="0.4">
      <c r="A154" s="2">
        <v>46012</v>
      </c>
      <c r="B154" s="4" t="s">
        <v>15694</v>
      </c>
      <c r="C154" s="4" t="s">
        <v>15844</v>
      </c>
      <c r="D154" s="1">
        <v>2300</v>
      </c>
      <c r="E154" s="4" t="s">
        <v>2</v>
      </c>
      <c r="F154" s="1">
        <v>2700</v>
      </c>
      <c r="G154" s="4" t="s">
        <v>2</v>
      </c>
      <c r="H154" s="4" t="s">
        <v>15536</v>
      </c>
      <c r="I154" s="4" t="s">
        <v>15998</v>
      </c>
    </row>
    <row r="155" spans="1:9" x14ac:dyDescent="0.4">
      <c r="A155" s="2">
        <v>46016</v>
      </c>
      <c r="B155" s="4" t="s">
        <v>15694</v>
      </c>
      <c r="C155" s="4" t="s">
        <v>15844</v>
      </c>
      <c r="D155" s="1">
        <v>2300</v>
      </c>
      <c r="E155" s="4" t="s">
        <v>2</v>
      </c>
      <c r="F155" s="1">
        <v>2700</v>
      </c>
      <c r="G155" s="4" t="s">
        <v>2</v>
      </c>
      <c r="H155" s="4" t="s">
        <v>15536</v>
      </c>
      <c r="I155" s="4" t="s">
        <v>15998</v>
      </c>
    </row>
    <row r="156" spans="1:9" x14ac:dyDescent="0.4">
      <c r="A156" s="2">
        <v>46019</v>
      </c>
      <c r="B156" s="4" t="s">
        <v>15694</v>
      </c>
      <c r="C156" s="4" t="s">
        <v>15844</v>
      </c>
      <c r="D156" s="1">
        <v>2400</v>
      </c>
      <c r="E156" s="4" t="s">
        <v>2</v>
      </c>
      <c r="F156" s="1">
        <v>2800</v>
      </c>
      <c r="G156" s="4" t="s">
        <v>2</v>
      </c>
      <c r="H156" s="4" t="s">
        <v>15536</v>
      </c>
      <c r="I156" s="4" t="s">
        <v>15998</v>
      </c>
    </row>
    <row r="157" spans="1:9" x14ac:dyDescent="0.4">
      <c r="A157" s="2">
        <v>46021</v>
      </c>
      <c r="B157" s="4" t="s">
        <v>15694</v>
      </c>
      <c r="C157" s="4" t="s">
        <v>15844</v>
      </c>
      <c r="D157" s="1">
        <v>2400</v>
      </c>
      <c r="E157" s="4" t="s">
        <v>2</v>
      </c>
      <c r="F157" s="1">
        <v>2800</v>
      </c>
      <c r="G157" s="4" t="s">
        <v>2</v>
      </c>
      <c r="H157" s="4" t="s">
        <v>15536</v>
      </c>
      <c r="I157" s="4" t="s">
        <v>15998</v>
      </c>
    </row>
    <row r="158" spans="1:9" x14ac:dyDescent="0.4">
      <c r="A158" s="2">
        <v>46024</v>
      </c>
      <c r="B158" s="4" t="s">
        <v>15694</v>
      </c>
      <c r="C158" s="4" t="s">
        <v>15844</v>
      </c>
      <c r="D158" s="1">
        <v>2400</v>
      </c>
      <c r="E158" s="4" t="s">
        <v>2</v>
      </c>
      <c r="F158" s="1">
        <v>2800</v>
      </c>
      <c r="G158" s="4" t="s">
        <v>2</v>
      </c>
      <c r="H158" s="4" t="s">
        <v>15536</v>
      </c>
      <c r="I158" s="4" t="s">
        <v>15998</v>
      </c>
    </row>
    <row r="159" spans="1:9" x14ac:dyDescent="0.4">
      <c r="A159" s="2">
        <v>46027</v>
      </c>
      <c r="B159" s="4" t="s">
        <v>15694</v>
      </c>
      <c r="C159" s="4" t="s">
        <v>15844</v>
      </c>
      <c r="D159" s="1">
        <v>2400</v>
      </c>
      <c r="E159" s="4" t="s">
        <v>2</v>
      </c>
      <c r="F159" s="1">
        <v>2800</v>
      </c>
      <c r="G159" s="4" t="s">
        <v>2</v>
      </c>
      <c r="H159" s="4" t="s">
        <v>15536</v>
      </c>
      <c r="I159" s="4" t="s">
        <v>15998</v>
      </c>
    </row>
    <row r="160" spans="1:9" x14ac:dyDescent="0.4">
      <c r="A160" s="2">
        <v>46033</v>
      </c>
      <c r="B160" s="4" t="s">
        <v>15694</v>
      </c>
      <c r="C160" s="4" t="s">
        <v>15844</v>
      </c>
      <c r="D160" s="1">
        <v>2100</v>
      </c>
      <c r="E160" s="4" t="s">
        <v>0</v>
      </c>
      <c r="F160" s="1">
        <v>2500</v>
      </c>
      <c r="G160" s="4" t="s">
        <v>0</v>
      </c>
      <c r="H160" s="4" t="s">
        <v>15536</v>
      </c>
      <c r="I160" s="4" t="s">
        <v>15998</v>
      </c>
    </row>
    <row r="161" spans="1:9" x14ac:dyDescent="0.4">
      <c r="A161" s="2">
        <v>46037</v>
      </c>
      <c r="B161" s="4" t="s">
        <v>15694</v>
      </c>
      <c r="C161" s="4" t="s">
        <v>15844</v>
      </c>
      <c r="D161" s="1">
        <v>2100</v>
      </c>
      <c r="E161" s="4" t="s">
        <v>0</v>
      </c>
      <c r="F161" s="1">
        <v>2300</v>
      </c>
      <c r="G161" s="4" t="s">
        <v>0</v>
      </c>
      <c r="H161" s="4" t="s">
        <v>15536</v>
      </c>
      <c r="I161" s="4" t="s">
        <v>15998</v>
      </c>
    </row>
    <row r="162" spans="1:9" x14ac:dyDescent="0.4">
      <c r="A162" s="2">
        <v>45966</v>
      </c>
      <c r="B162" s="4" t="s">
        <v>15694</v>
      </c>
      <c r="C162" s="4" t="s">
        <v>15711</v>
      </c>
      <c r="D162" s="1">
        <v>1950</v>
      </c>
      <c r="E162" s="4" t="s">
        <v>2</v>
      </c>
      <c r="F162" s="1">
        <v>2350</v>
      </c>
      <c r="G162" s="4" t="s">
        <v>2</v>
      </c>
      <c r="H162" s="4" t="s">
        <v>15552</v>
      </c>
      <c r="I162" s="4" t="s">
        <v>15998</v>
      </c>
    </row>
    <row r="163" spans="1:9" x14ac:dyDescent="0.4">
      <c r="A163" s="2">
        <v>45969</v>
      </c>
      <c r="B163" s="4" t="s">
        <v>15694</v>
      </c>
      <c r="C163" s="4" t="s">
        <v>15711</v>
      </c>
      <c r="D163" s="1">
        <v>1950</v>
      </c>
      <c r="E163" s="4" t="s">
        <v>2</v>
      </c>
      <c r="F163" s="1">
        <v>2350</v>
      </c>
      <c r="G163" s="4" t="s">
        <v>2</v>
      </c>
      <c r="H163" s="4" t="s">
        <v>15552</v>
      </c>
      <c r="I163" s="4" t="s">
        <v>15998</v>
      </c>
    </row>
    <row r="164" spans="1:9" x14ac:dyDescent="0.4">
      <c r="A164" s="2">
        <v>45974</v>
      </c>
      <c r="B164" s="4" t="s">
        <v>15694</v>
      </c>
      <c r="C164" s="4" t="s">
        <v>15711</v>
      </c>
      <c r="D164" s="1">
        <v>1850</v>
      </c>
      <c r="E164" s="4" t="s">
        <v>0</v>
      </c>
      <c r="F164" s="1">
        <v>2200</v>
      </c>
      <c r="G164" s="4" t="s">
        <v>0</v>
      </c>
      <c r="H164" s="4" t="s">
        <v>15552</v>
      </c>
      <c r="I164" s="4" t="s">
        <v>15998</v>
      </c>
    </row>
    <row r="165" spans="1:9" x14ac:dyDescent="0.4">
      <c r="A165" s="2">
        <v>45977</v>
      </c>
      <c r="B165" s="4" t="s">
        <v>15694</v>
      </c>
      <c r="C165" s="4" t="s">
        <v>15711</v>
      </c>
      <c r="D165" s="1">
        <v>1850</v>
      </c>
      <c r="E165" s="4" t="s">
        <v>0</v>
      </c>
      <c r="F165" s="1">
        <v>2200</v>
      </c>
      <c r="G165" s="4" t="s">
        <v>0</v>
      </c>
      <c r="H165" s="4" t="s">
        <v>15552</v>
      </c>
      <c r="I165" s="4" t="s">
        <v>15998</v>
      </c>
    </row>
    <row r="166" spans="1:9" x14ac:dyDescent="0.4">
      <c r="A166" s="2">
        <v>45980</v>
      </c>
      <c r="B166" s="4" t="s">
        <v>15694</v>
      </c>
      <c r="C166" s="4" t="s">
        <v>15711</v>
      </c>
      <c r="D166" s="1">
        <v>1850</v>
      </c>
      <c r="E166" s="4" t="s">
        <v>0</v>
      </c>
      <c r="F166" s="1">
        <v>2200</v>
      </c>
      <c r="G166" s="4" t="s">
        <v>0</v>
      </c>
      <c r="H166" s="4" t="s">
        <v>15552</v>
      </c>
      <c r="I166" s="4" t="s">
        <v>15998</v>
      </c>
    </row>
    <row r="167" spans="1:9" x14ac:dyDescent="0.4">
      <c r="A167" s="2">
        <v>45984</v>
      </c>
      <c r="B167" s="4" t="s">
        <v>15694</v>
      </c>
      <c r="C167" s="4" t="s">
        <v>15711</v>
      </c>
      <c r="D167" s="1">
        <v>1750</v>
      </c>
      <c r="E167" s="4" t="s">
        <v>0</v>
      </c>
      <c r="F167" s="1">
        <v>2050</v>
      </c>
      <c r="G167" s="4" t="s">
        <v>0</v>
      </c>
      <c r="H167" s="4" t="s">
        <v>15552</v>
      </c>
      <c r="I167" s="4" t="s">
        <v>15998</v>
      </c>
    </row>
    <row r="168" spans="1:9" x14ac:dyDescent="0.4">
      <c r="A168" s="2">
        <v>45986</v>
      </c>
      <c r="B168" s="4" t="s">
        <v>15694</v>
      </c>
      <c r="C168" s="4" t="s">
        <v>15711</v>
      </c>
      <c r="D168" s="1">
        <v>1750</v>
      </c>
      <c r="E168" s="4" t="s">
        <v>0</v>
      </c>
      <c r="F168" s="1">
        <v>2050</v>
      </c>
      <c r="G168" s="4" t="s">
        <v>0</v>
      </c>
      <c r="H168" s="4" t="s">
        <v>15552</v>
      </c>
      <c r="I168" s="4" t="s">
        <v>15998</v>
      </c>
    </row>
    <row r="169" spans="1:9" x14ac:dyDescent="0.4">
      <c r="A169" s="2">
        <v>45993</v>
      </c>
      <c r="B169" s="4" t="s">
        <v>15694</v>
      </c>
      <c r="C169" s="4" t="s">
        <v>15711</v>
      </c>
      <c r="D169" s="1">
        <v>1700</v>
      </c>
      <c r="E169" s="4" t="s">
        <v>2</v>
      </c>
      <c r="F169" s="1">
        <v>2000</v>
      </c>
      <c r="G169" s="4" t="s">
        <v>2</v>
      </c>
      <c r="H169" s="4" t="s">
        <v>15552</v>
      </c>
      <c r="I169" s="4" t="s">
        <v>15998</v>
      </c>
    </row>
    <row r="170" spans="1:9" x14ac:dyDescent="0.4">
      <c r="A170" s="2">
        <v>45998</v>
      </c>
      <c r="B170" s="4" t="s">
        <v>15694</v>
      </c>
      <c r="C170" s="4" t="s">
        <v>15711</v>
      </c>
      <c r="D170" s="1">
        <v>1800</v>
      </c>
      <c r="E170" s="4" t="s">
        <v>0</v>
      </c>
      <c r="F170" s="1">
        <v>2100</v>
      </c>
      <c r="G170" s="4" t="s">
        <v>0</v>
      </c>
      <c r="H170" s="4" t="s">
        <v>15552</v>
      </c>
      <c r="I170" s="4" t="s">
        <v>15998</v>
      </c>
    </row>
    <row r="171" spans="1:9" x14ac:dyDescent="0.4">
      <c r="A171" s="2">
        <v>46001</v>
      </c>
      <c r="B171" s="4" t="s">
        <v>15694</v>
      </c>
      <c r="C171" s="4" t="s">
        <v>15711</v>
      </c>
      <c r="D171" s="1">
        <v>2000</v>
      </c>
      <c r="E171" s="4" t="s">
        <v>2</v>
      </c>
      <c r="F171" s="1">
        <v>2400</v>
      </c>
      <c r="G171" s="4" t="s">
        <v>2</v>
      </c>
      <c r="H171" s="4" t="s">
        <v>15552</v>
      </c>
      <c r="I171" s="4" t="s">
        <v>15998</v>
      </c>
    </row>
    <row r="172" spans="1:9" x14ac:dyDescent="0.4">
      <c r="A172" s="2">
        <v>46005</v>
      </c>
      <c r="B172" s="4" t="s">
        <v>15694</v>
      </c>
      <c r="C172" s="4" t="s">
        <v>15711</v>
      </c>
      <c r="D172" s="1">
        <v>2000</v>
      </c>
      <c r="E172" s="4" t="s">
        <v>2</v>
      </c>
      <c r="F172" s="1">
        <v>2400</v>
      </c>
      <c r="G172" s="4" t="s">
        <v>2</v>
      </c>
      <c r="H172" s="4" t="s">
        <v>15552</v>
      </c>
      <c r="I172" s="4" t="s">
        <v>15998</v>
      </c>
    </row>
    <row r="173" spans="1:9" x14ac:dyDescent="0.4">
      <c r="A173" s="2">
        <v>46007</v>
      </c>
      <c r="B173" s="4" t="s">
        <v>15694</v>
      </c>
      <c r="C173" s="4" t="s">
        <v>15711</v>
      </c>
      <c r="D173" s="1">
        <v>2000</v>
      </c>
      <c r="E173" s="4" t="s">
        <v>2</v>
      </c>
      <c r="F173" s="1">
        <v>2400</v>
      </c>
      <c r="G173" s="4" t="s">
        <v>2</v>
      </c>
      <c r="H173" s="4" t="s">
        <v>15552</v>
      </c>
      <c r="I173" s="4" t="s">
        <v>15998</v>
      </c>
    </row>
    <row r="174" spans="1:9" x14ac:dyDescent="0.4">
      <c r="A174" s="2">
        <v>46012</v>
      </c>
      <c r="B174" s="4" t="s">
        <v>15694</v>
      </c>
      <c r="C174" s="4" t="s">
        <v>15711</v>
      </c>
      <c r="D174" s="1">
        <v>2100</v>
      </c>
      <c r="E174" s="4" t="s">
        <v>2</v>
      </c>
      <c r="F174" s="1">
        <v>2500</v>
      </c>
      <c r="G174" s="4" t="s">
        <v>2</v>
      </c>
      <c r="H174" s="4" t="s">
        <v>15552</v>
      </c>
      <c r="I174" s="4" t="s">
        <v>15998</v>
      </c>
    </row>
    <row r="175" spans="1:9" x14ac:dyDescent="0.4">
      <c r="A175" s="2">
        <v>46016</v>
      </c>
      <c r="B175" s="4" t="s">
        <v>15694</v>
      </c>
      <c r="C175" s="4" t="s">
        <v>15711</v>
      </c>
      <c r="D175" s="1">
        <v>2100</v>
      </c>
      <c r="E175" s="4" t="s">
        <v>2</v>
      </c>
      <c r="F175" s="1">
        <v>2500</v>
      </c>
      <c r="G175" s="4" t="s">
        <v>2</v>
      </c>
      <c r="H175" s="4" t="s">
        <v>15552</v>
      </c>
      <c r="I175" s="4" t="s">
        <v>15998</v>
      </c>
    </row>
    <row r="176" spans="1:9" x14ac:dyDescent="0.4">
      <c r="A176" s="2">
        <v>46019</v>
      </c>
      <c r="B176" s="4" t="s">
        <v>15694</v>
      </c>
      <c r="C176" s="4" t="s">
        <v>15711</v>
      </c>
      <c r="D176" s="1">
        <v>2200</v>
      </c>
      <c r="E176" s="4" t="s">
        <v>2</v>
      </c>
      <c r="F176" s="1">
        <v>2600</v>
      </c>
      <c r="G176" s="4" t="s">
        <v>2</v>
      </c>
      <c r="H176" s="4" t="s">
        <v>15552</v>
      </c>
      <c r="I176" s="4" t="s">
        <v>15998</v>
      </c>
    </row>
    <row r="177" spans="1:9" x14ac:dyDescent="0.4">
      <c r="A177" s="2">
        <v>46021</v>
      </c>
      <c r="B177" s="4" t="s">
        <v>15694</v>
      </c>
      <c r="C177" s="4" t="s">
        <v>15711</v>
      </c>
      <c r="D177" s="1">
        <v>2200</v>
      </c>
      <c r="E177" s="4" t="s">
        <v>2</v>
      </c>
      <c r="F177" s="1">
        <v>2600</v>
      </c>
      <c r="G177" s="4" t="s">
        <v>2</v>
      </c>
      <c r="H177" s="4" t="s">
        <v>15552</v>
      </c>
      <c r="I177" s="4" t="s">
        <v>15998</v>
      </c>
    </row>
    <row r="178" spans="1:9" x14ac:dyDescent="0.4">
      <c r="A178" s="2">
        <v>46024</v>
      </c>
      <c r="B178" s="4" t="s">
        <v>15694</v>
      </c>
      <c r="C178" s="4" t="s">
        <v>15711</v>
      </c>
      <c r="D178" s="1">
        <v>2200</v>
      </c>
      <c r="E178" s="4" t="s">
        <v>2</v>
      </c>
      <c r="F178" s="1">
        <v>2600</v>
      </c>
      <c r="G178" s="4" t="s">
        <v>2</v>
      </c>
      <c r="H178" s="4" t="s">
        <v>15552</v>
      </c>
      <c r="I178" s="4" t="s">
        <v>15998</v>
      </c>
    </row>
    <row r="179" spans="1:9" x14ac:dyDescent="0.4">
      <c r="A179" s="2">
        <v>46027</v>
      </c>
      <c r="B179" s="4" t="s">
        <v>15694</v>
      </c>
      <c r="C179" s="4" t="s">
        <v>15711</v>
      </c>
      <c r="D179" s="1">
        <v>2200</v>
      </c>
      <c r="E179" s="4" t="s">
        <v>2</v>
      </c>
      <c r="F179" s="1">
        <v>2600</v>
      </c>
      <c r="G179" s="4" t="s">
        <v>2</v>
      </c>
      <c r="H179" s="4" t="s">
        <v>15552</v>
      </c>
      <c r="I179" s="4" t="s">
        <v>15998</v>
      </c>
    </row>
    <row r="180" spans="1:9" x14ac:dyDescent="0.4">
      <c r="A180" s="2">
        <v>46033</v>
      </c>
      <c r="B180" s="4" t="s">
        <v>15694</v>
      </c>
      <c r="C180" s="4" t="s">
        <v>15711</v>
      </c>
      <c r="D180" s="1">
        <v>1900</v>
      </c>
      <c r="E180" s="4" t="s">
        <v>0</v>
      </c>
      <c r="F180" s="1">
        <v>2300</v>
      </c>
      <c r="G180" s="4" t="s">
        <v>0</v>
      </c>
      <c r="H180" s="4" t="s">
        <v>15552</v>
      </c>
      <c r="I180" s="4" t="s">
        <v>15998</v>
      </c>
    </row>
    <row r="181" spans="1:9" x14ac:dyDescent="0.4">
      <c r="A181" s="2">
        <v>46037</v>
      </c>
      <c r="B181" s="4" t="s">
        <v>15694</v>
      </c>
      <c r="C181" s="4" t="s">
        <v>15711</v>
      </c>
      <c r="D181" s="1">
        <v>1900</v>
      </c>
      <c r="E181" s="4" t="s">
        <v>0</v>
      </c>
      <c r="F181" s="1">
        <v>2100</v>
      </c>
      <c r="G181" s="4" t="s">
        <v>0</v>
      </c>
      <c r="H181" s="4" t="s">
        <v>15552</v>
      </c>
      <c r="I181" s="4" t="s">
        <v>15998</v>
      </c>
    </row>
    <row r="182" spans="1:9" x14ac:dyDescent="0.4">
      <c r="A182" s="2">
        <v>45966</v>
      </c>
      <c r="B182" s="4" t="s">
        <v>15694</v>
      </c>
      <c r="C182" s="4" t="s">
        <v>15973</v>
      </c>
      <c r="D182" s="1">
        <v>2250</v>
      </c>
      <c r="E182" s="4" t="s">
        <v>2</v>
      </c>
      <c r="F182" s="1">
        <v>2650</v>
      </c>
      <c r="G182" s="4" t="s">
        <v>2</v>
      </c>
      <c r="H182" s="4" t="s">
        <v>15561</v>
      </c>
      <c r="I182" s="4" t="s">
        <v>15998</v>
      </c>
    </row>
    <row r="183" spans="1:9" x14ac:dyDescent="0.4">
      <c r="A183" s="2">
        <v>45969</v>
      </c>
      <c r="B183" s="4" t="s">
        <v>15694</v>
      </c>
      <c r="C183" s="4" t="s">
        <v>15973</v>
      </c>
      <c r="D183" s="1">
        <v>2250</v>
      </c>
      <c r="E183" s="4" t="s">
        <v>2</v>
      </c>
      <c r="F183" s="1">
        <v>2650</v>
      </c>
      <c r="G183" s="4" t="s">
        <v>2</v>
      </c>
      <c r="H183" s="4" t="s">
        <v>15561</v>
      </c>
      <c r="I183" s="4" t="s">
        <v>15998</v>
      </c>
    </row>
    <row r="184" spans="1:9" x14ac:dyDescent="0.4">
      <c r="A184" s="2">
        <v>45974</v>
      </c>
      <c r="B184" s="4" t="s">
        <v>15694</v>
      </c>
      <c r="C184" s="4" t="s">
        <v>15973</v>
      </c>
      <c r="D184" s="1">
        <v>2150</v>
      </c>
      <c r="E184" s="4" t="s">
        <v>0</v>
      </c>
      <c r="F184" s="1">
        <v>2500</v>
      </c>
      <c r="G184" s="4" t="s">
        <v>0</v>
      </c>
      <c r="H184" s="4" t="s">
        <v>15561</v>
      </c>
      <c r="I184" s="4" t="s">
        <v>15998</v>
      </c>
    </row>
    <row r="185" spans="1:9" x14ac:dyDescent="0.4">
      <c r="A185" s="2">
        <v>45977</v>
      </c>
      <c r="B185" s="4" t="s">
        <v>15694</v>
      </c>
      <c r="C185" s="4" t="s">
        <v>15973</v>
      </c>
      <c r="D185" s="1">
        <v>2150</v>
      </c>
      <c r="E185" s="4" t="s">
        <v>0</v>
      </c>
      <c r="F185" s="1">
        <v>2500</v>
      </c>
      <c r="G185" s="4" t="s">
        <v>0</v>
      </c>
      <c r="H185" s="4" t="s">
        <v>15561</v>
      </c>
      <c r="I185" s="4" t="s">
        <v>15998</v>
      </c>
    </row>
    <row r="186" spans="1:9" x14ac:dyDescent="0.4">
      <c r="A186" s="2">
        <v>45980</v>
      </c>
      <c r="B186" s="4" t="s">
        <v>15694</v>
      </c>
      <c r="C186" s="4" t="s">
        <v>15973</v>
      </c>
      <c r="D186" s="1">
        <v>2150</v>
      </c>
      <c r="E186" s="4" t="s">
        <v>0</v>
      </c>
      <c r="F186" s="1">
        <v>2500</v>
      </c>
      <c r="G186" s="4" t="s">
        <v>0</v>
      </c>
      <c r="H186" s="4" t="s">
        <v>15561</v>
      </c>
      <c r="I186" s="4" t="s">
        <v>15998</v>
      </c>
    </row>
    <row r="187" spans="1:9" x14ac:dyDescent="0.4">
      <c r="A187" s="2">
        <v>45984</v>
      </c>
      <c r="B187" s="4" t="s">
        <v>15694</v>
      </c>
      <c r="C187" s="4" t="s">
        <v>15973</v>
      </c>
      <c r="D187" s="1">
        <v>2050</v>
      </c>
      <c r="E187" s="4" t="s">
        <v>0</v>
      </c>
      <c r="F187" s="1">
        <v>2350</v>
      </c>
      <c r="G187" s="4" t="s">
        <v>0</v>
      </c>
      <c r="H187" s="4" t="s">
        <v>15561</v>
      </c>
      <c r="I187" s="4" t="s">
        <v>15998</v>
      </c>
    </row>
    <row r="188" spans="1:9" x14ac:dyDescent="0.4">
      <c r="A188" s="2">
        <v>45986</v>
      </c>
      <c r="B188" s="4" t="s">
        <v>15694</v>
      </c>
      <c r="C188" s="4" t="s">
        <v>15973</v>
      </c>
      <c r="D188" s="1">
        <v>2050</v>
      </c>
      <c r="E188" s="4" t="s">
        <v>0</v>
      </c>
      <c r="F188" s="1">
        <v>2350</v>
      </c>
      <c r="G188" s="4" t="s">
        <v>0</v>
      </c>
      <c r="H188" s="4" t="s">
        <v>15561</v>
      </c>
      <c r="I188" s="4" t="s">
        <v>15998</v>
      </c>
    </row>
    <row r="189" spans="1:9" x14ac:dyDescent="0.4">
      <c r="A189" s="2">
        <v>45993</v>
      </c>
      <c r="B189" s="4" t="s">
        <v>15694</v>
      </c>
      <c r="C189" s="4" t="s">
        <v>15973</v>
      </c>
      <c r="D189" s="1">
        <v>2000</v>
      </c>
      <c r="E189" s="4" t="s">
        <v>2</v>
      </c>
      <c r="F189" s="1">
        <v>2300</v>
      </c>
      <c r="G189" s="4" t="s">
        <v>2</v>
      </c>
      <c r="H189" s="4" t="s">
        <v>15561</v>
      </c>
      <c r="I189" s="4" t="s">
        <v>15998</v>
      </c>
    </row>
    <row r="190" spans="1:9" x14ac:dyDescent="0.4">
      <c r="A190" s="2">
        <v>45998</v>
      </c>
      <c r="B190" s="4" t="s">
        <v>15694</v>
      </c>
      <c r="C190" s="4" t="s">
        <v>15973</v>
      </c>
      <c r="D190" s="1">
        <v>2100</v>
      </c>
      <c r="E190" s="4" t="s">
        <v>0</v>
      </c>
      <c r="F190" s="1">
        <v>2400</v>
      </c>
      <c r="G190" s="4" t="s">
        <v>0</v>
      </c>
      <c r="H190" s="4" t="s">
        <v>15561</v>
      </c>
      <c r="I190" s="4" t="s">
        <v>15998</v>
      </c>
    </row>
    <row r="191" spans="1:9" x14ac:dyDescent="0.4">
      <c r="A191" s="2">
        <v>46001</v>
      </c>
      <c r="B191" s="4" t="s">
        <v>15694</v>
      </c>
      <c r="C191" s="4" t="s">
        <v>15973</v>
      </c>
      <c r="D191" s="1">
        <v>2300</v>
      </c>
      <c r="E191" s="4" t="s">
        <v>2</v>
      </c>
      <c r="F191" s="1">
        <v>2700</v>
      </c>
      <c r="G191" s="4" t="s">
        <v>2</v>
      </c>
      <c r="H191" s="4" t="s">
        <v>15561</v>
      </c>
      <c r="I191" s="4" t="s">
        <v>15998</v>
      </c>
    </row>
    <row r="192" spans="1:9" x14ac:dyDescent="0.4">
      <c r="A192" s="2">
        <v>46005</v>
      </c>
      <c r="B192" s="4" t="s">
        <v>15694</v>
      </c>
      <c r="C192" s="4" t="s">
        <v>15973</v>
      </c>
      <c r="D192" s="1">
        <v>2300</v>
      </c>
      <c r="E192" s="4" t="s">
        <v>2</v>
      </c>
      <c r="F192" s="1">
        <v>2700</v>
      </c>
      <c r="G192" s="4" t="s">
        <v>2</v>
      </c>
      <c r="H192" s="4" t="s">
        <v>15561</v>
      </c>
      <c r="I192" s="4" t="s">
        <v>15998</v>
      </c>
    </row>
    <row r="193" spans="1:9" x14ac:dyDescent="0.4">
      <c r="A193" s="2">
        <v>46007</v>
      </c>
      <c r="B193" s="4" t="s">
        <v>15694</v>
      </c>
      <c r="C193" s="4" t="s">
        <v>15973</v>
      </c>
      <c r="D193" s="1">
        <v>2300</v>
      </c>
      <c r="E193" s="4" t="s">
        <v>2</v>
      </c>
      <c r="F193" s="1">
        <v>2700</v>
      </c>
      <c r="G193" s="4" t="s">
        <v>2</v>
      </c>
      <c r="H193" s="4" t="s">
        <v>15561</v>
      </c>
      <c r="I193" s="4" t="s">
        <v>15998</v>
      </c>
    </row>
    <row r="194" spans="1:9" x14ac:dyDescent="0.4">
      <c r="A194" s="2">
        <v>46012</v>
      </c>
      <c r="B194" s="4" t="s">
        <v>15694</v>
      </c>
      <c r="C194" s="4" t="s">
        <v>15973</v>
      </c>
      <c r="D194" s="1">
        <v>2400</v>
      </c>
      <c r="E194" s="4" t="s">
        <v>2</v>
      </c>
      <c r="F194" s="1">
        <v>2800</v>
      </c>
      <c r="G194" s="4" t="s">
        <v>2</v>
      </c>
      <c r="H194" s="4" t="s">
        <v>15561</v>
      </c>
      <c r="I194" s="4" t="s">
        <v>15998</v>
      </c>
    </row>
    <row r="195" spans="1:9" x14ac:dyDescent="0.4">
      <c r="A195" s="2">
        <v>46016</v>
      </c>
      <c r="B195" s="4" t="s">
        <v>15694</v>
      </c>
      <c r="C195" s="4" t="s">
        <v>15973</v>
      </c>
      <c r="D195" s="1">
        <v>2400</v>
      </c>
      <c r="E195" s="4" t="s">
        <v>2</v>
      </c>
      <c r="F195" s="1">
        <v>2800</v>
      </c>
      <c r="G195" s="4" t="s">
        <v>2</v>
      </c>
      <c r="H195" s="4" t="s">
        <v>15561</v>
      </c>
      <c r="I195" s="4" t="s">
        <v>15998</v>
      </c>
    </row>
    <row r="196" spans="1:9" x14ac:dyDescent="0.4">
      <c r="A196" s="2">
        <v>46019</v>
      </c>
      <c r="B196" s="4" t="s">
        <v>15694</v>
      </c>
      <c r="C196" s="4" t="s">
        <v>15973</v>
      </c>
      <c r="D196" s="1">
        <v>2500</v>
      </c>
      <c r="E196" s="4" t="s">
        <v>2</v>
      </c>
      <c r="F196" s="1">
        <v>2900</v>
      </c>
      <c r="G196" s="4" t="s">
        <v>2</v>
      </c>
      <c r="H196" s="4" t="s">
        <v>15561</v>
      </c>
      <c r="I196" s="4" t="s">
        <v>15998</v>
      </c>
    </row>
    <row r="197" spans="1:9" x14ac:dyDescent="0.4">
      <c r="A197" s="2">
        <v>46021</v>
      </c>
      <c r="B197" s="4" t="s">
        <v>15694</v>
      </c>
      <c r="C197" s="4" t="s">
        <v>15973</v>
      </c>
      <c r="D197" s="1">
        <v>2500</v>
      </c>
      <c r="E197" s="4" t="s">
        <v>2</v>
      </c>
      <c r="F197" s="1">
        <v>2900</v>
      </c>
      <c r="G197" s="4" t="s">
        <v>2</v>
      </c>
      <c r="H197" s="4" t="s">
        <v>15561</v>
      </c>
      <c r="I197" s="4" t="s">
        <v>15998</v>
      </c>
    </row>
    <row r="198" spans="1:9" x14ac:dyDescent="0.4">
      <c r="A198" s="2">
        <v>46024</v>
      </c>
      <c r="B198" s="4" t="s">
        <v>15694</v>
      </c>
      <c r="C198" s="4" t="s">
        <v>15973</v>
      </c>
      <c r="D198" s="1">
        <v>2500</v>
      </c>
      <c r="E198" s="4" t="s">
        <v>2</v>
      </c>
      <c r="F198" s="1">
        <v>2900</v>
      </c>
      <c r="G198" s="4" t="s">
        <v>2</v>
      </c>
      <c r="H198" s="4" t="s">
        <v>15561</v>
      </c>
      <c r="I198" s="4" t="s">
        <v>15998</v>
      </c>
    </row>
    <row r="199" spans="1:9" x14ac:dyDescent="0.4">
      <c r="A199" s="2">
        <v>46027</v>
      </c>
      <c r="B199" s="4" t="s">
        <v>15694</v>
      </c>
      <c r="C199" s="4" t="s">
        <v>15973</v>
      </c>
      <c r="D199" s="1">
        <v>2500</v>
      </c>
      <c r="E199" s="4" t="s">
        <v>2</v>
      </c>
      <c r="F199" s="1">
        <v>2900</v>
      </c>
      <c r="G199" s="4" t="s">
        <v>2</v>
      </c>
      <c r="H199" s="4" t="s">
        <v>15561</v>
      </c>
      <c r="I199" s="4" t="s">
        <v>15998</v>
      </c>
    </row>
    <row r="200" spans="1:9" x14ac:dyDescent="0.4">
      <c r="A200" s="2">
        <v>46033</v>
      </c>
      <c r="B200" s="4" t="s">
        <v>15694</v>
      </c>
      <c r="C200" s="4" t="s">
        <v>15973</v>
      </c>
      <c r="D200" s="1">
        <v>2200</v>
      </c>
      <c r="E200" s="4" t="s">
        <v>0</v>
      </c>
      <c r="F200" s="1">
        <v>2600</v>
      </c>
      <c r="G200" s="4" t="s">
        <v>0</v>
      </c>
      <c r="H200" s="4" t="s">
        <v>15561</v>
      </c>
      <c r="I200" s="4" t="s">
        <v>15998</v>
      </c>
    </row>
    <row r="201" spans="1:9" x14ac:dyDescent="0.4">
      <c r="A201" s="2">
        <v>46037</v>
      </c>
      <c r="B201" s="4" t="s">
        <v>15694</v>
      </c>
      <c r="C201" s="4" t="s">
        <v>15973</v>
      </c>
      <c r="D201" s="1">
        <v>2200</v>
      </c>
      <c r="E201" s="4" t="s">
        <v>0</v>
      </c>
      <c r="F201" s="1">
        <v>2400</v>
      </c>
      <c r="G201" s="4" t="s">
        <v>0</v>
      </c>
      <c r="H201" s="4" t="s">
        <v>15561</v>
      </c>
      <c r="I201" s="4" t="s">
        <v>15998</v>
      </c>
    </row>
    <row r="202" spans="1:9" x14ac:dyDescent="0.4">
      <c r="A202" s="2">
        <v>45966</v>
      </c>
      <c r="B202" s="4" t="s">
        <v>15694</v>
      </c>
      <c r="C202" s="4" t="s">
        <v>15856</v>
      </c>
      <c r="D202" s="1">
        <v>2250</v>
      </c>
      <c r="E202" s="4" t="s">
        <v>2</v>
      </c>
      <c r="F202" s="1">
        <v>2650</v>
      </c>
      <c r="G202" s="4" t="s">
        <v>2</v>
      </c>
      <c r="H202" s="4" t="s">
        <v>15540</v>
      </c>
      <c r="I202" s="4" t="s">
        <v>15998</v>
      </c>
    </row>
    <row r="203" spans="1:9" x14ac:dyDescent="0.4">
      <c r="A203" s="2">
        <v>45969</v>
      </c>
      <c r="B203" s="4" t="s">
        <v>15694</v>
      </c>
      <c r="C203" s="4" t="s">
        <v>15856</v>
      </c>
      <c r="D203" s="1">
        <v>2250</v>
      </c>
      <c r="E203" s="4" t="s">
        <v>2</v>
      </c>
      <c r="F203" s="1">
        <v>2650</v>
      </c>
      <c r="G203" s="4" t="s">
        <v>2</v>
      </c>
      <c r="H203" s="4" t="s">
        <v>15540</v>
      </c>
      <c r="I203" s="4" t="s">
        <v>15998</v>
      </c>
    </row>
    <row r="204" spans="1:9" x14ac:dyDescent="0.4">
      <c r="A204" s="2">
        <v>45974</v>
      </c>
      <c r="B204" s="4" t="s">
        <v>15694</v>
      </c>
      <c r="C204" s="4" t="s">
        <v>15856</v>
      </c>
      <c r="D204" s="1">
        <v>2150</v>
      </c>
      <c r="E204" s="4" t="s">
        <v>0</v>
      </c>
      <c r="F204" s="1">
        <v>2500</v>
      </c>
      <c r="G204" s="4" t="s">
        <v>0</v>
      </c>
      <c r="H204" s="4" t="s">
        <v>15540</v>
      </c>
      <c r="I204" s="4" t="s">
        <v>15998</v>
      </c>
    </row>
    <row r="205" spans="1:9" x14ac:dyDescent="0.4">
      <c r="A205" s="2">
        <v>45977</v>
      </c>
      <c r="B205" s="4" t="s">
        <v>15694</v>
      </c>
      <c r="C205" s="4" t="s">
        <v>15856</v>
      </c>
      <c r="D205" s="1">
        <v>2150</v>
      </c>
      <c r="E205" s="4" t="s">
        <v>0</v>
      </c>
      <c r="F205" s="1">
        <v>2500</v>
      </c>
      <c r="G205" s="4" t="s">
        <v>0</v>
      </c>
      <c r="H205" s="4" t="s">
        <v>15540</v>
      </c>
      <c r="I205" s="4" t="s">
        <v>15998</v>
      </c>
    </row>
    <row r="206" spans="1:9" x14ac:dyDescent="0.4">
      <c r="A206" s="2">
        <v>45980</v>
      </c>
      <c r="B206" s="4" t="s">
        <v>15694</v>
      </c>
      <c r="C206" s="4" t="s">
        <v>15856</v>
      </c>
      <c r="D206" s="1">
        <v>2150</v>
      </c>
      <c r="E206" s="4" t="s">
        <v>0</v>
      </c>
      <c r="F206" s="1">
        <v>2500</v>
      </c>
      <c r="G206" s="4" t="s">
        <v>0</v>
      </c>
      <c r="H206" s="4" t="s">
        <v>15540</v>
      </c>
      <c r="I206" s="4" t="s">
        <v>15998</v>
      </c>
    </row>
    <row r="207" spans="1:9" x14ac:dyDescent="0.4">
      <c r="A207" s="2">
        <v>45984</v>
      </c>
      <c r="B207" s="4" t="s">
        <v>15694</v>
      </c>
      <c r="C207" s="4" t="s">
        <v>15856</v>
      </c>
      <c r="D207" s="1">
        <v>2050</v>
      </c>
      <c r="E207" s="4" t="s">
        <v>0</v>
      </c>
      <c r="F207" s="1">
        <v>2350</v>
      </c>
      <c r="G207" s="4" t="s">
        <v>0</v>
      </c>
      <c r="H207" s="4" t="s">
        <v>15540</v>
      </c>
      <c r="I207" s="4" t="s">
        <v>15998</v>
      </c>
    </row>
    <row r="208" spans="1:9" x14ac:dyDescent="0.4">
      <c r="A208" s="2">
        <v>45986</v>
      </c>
      <c r="B208" s="4" t="s">
        <v>15694</v>
      </c>
      <c r="C208" s="4" t="s">
        <v>15856</v>
      </c>
      <c r="D208" s="1">
        <v>2050</v>
      </c>
      <c r="E208" s="4" t="s">
        <v>0</v>
      </c>
      <c r="F208" s="1">
        <v>2350</v>
      </c>
      <c r="G208" s="4" t="s">
        <v>0</v>
      </c>
      <c r="H208" s="4" t="s">
        <v>15540</v>
      </c>
      <c r="I208" s="4" t="s">
        <v>15998</v>
      </c>
    </row>
    <row r="209" spans="1:9" x14ac:dyDescent="0.4">
      <c r="A209" s="2">
        <v>45993</v>
      </c>
      <c r="B209" s="4" t="s">
        <v>15694</v>
      </c>
      <c r="C209" s="4" t="s">
        <v>15856</v>
      </c>
      <c r="D209" s="1">
        <v>2000</v>
      </c>
      <c r="E209" s="4" t="s">
        <v>2</v>
      </c>
      <c r="F209" s="1">
        <v>2300</v>
      </c>
      <c r="G209" s="4" t="s">
        <v>2</v>
      </c>
      <c r="H209" s="4" t="s">
        <v>15540</v>
      </c>
      <c r="I209" s="4" t="s">
        <v>15998</v>
      </c>
    </row>
    <row r="210" spans="1:9" x14ac:dyDescent="0.4">
      <c r="A210" s="2">
        <v>45998</v>
      </c>
      <c r="B210" s="4" t="s">
        <v>15694</v>
      </c>
      <c r="C210" s="4" t="s">
        <v>15856</v>
      </c>
      <c r="D210" s="1">
        <v>2100</v>
      </c>
      <c r="E210" s="4" t="s">
        <v>0</v>
      </c>
      <c r="F210" s="1">
        <v>2400</v>
      </c>
      <c r="G210" s="4" t="s">
        <v>0</v>
      </c>
      <c r="H210" s="4" t="s">
        <v>15540</v>
      </c>
      <c r="I210" s="4" t="s">
        <v>15998</v>
      </c>
    </row>
    <row r="211" spans="1:9" x14ac:dyDescent="0.4">
      <c r="A211" s="2">
        <v>46001</v>
      </c>
      <c r="B211" s="4" t="s">
        <v>15694</v>
      </c>
      <c r="C211" s="4" t="s">
        <v>15856</v>
      </c>
      <c r="D211" s="1">
        <v>2300</v>
      </c>
      <c r="E211" s="4" t="s">
        <v>2</v>
      </c>
      <c r="F211" s="1">
        <v>2700</v>
      </c>
      <c r="G211" s="4" t="s">
        <v>2</v>
      </c>
      <c r="H211" s="4" t="s">
        <v>15540</v>
      </c>
      <c r="I211" s="4" t="s">
        <v>15998</v>
      </c>
    </row>
    <row r="212" spans="1:9" x14ac:dyDescent="0.4">
      <c r="A212" s="2">
        <v>46005</v>
      </c>
      <c r="B212" s="4" t="s">
        <v>15694</v>
      </c>
      <c r="C212" s="4" t="s">
        <v>15856</v>
      </c>
      <c r="D212" s="1">
        <v>2300</v>
      </c>
      <c r="E212" s="4" t="s">
        <v>2</v>
      </c>
      <c r="F212" s="1">
        <v>2700</v>
      </c>
      <c r="G212" s="4" t="s">
        <v>2</v>
      </c>
      <c r="H212" s="4" t="s">
        <v>15540</v>
      </c>
      <c r="I212" s="4" t="s">
        <v>15998</v>
      </c>
    </row>
    <row r="213" spans="1:9" x14ac:dyDescent="0.4">
      <c r="A213" s="2">
        <v>46007</v>
      </c>
      <c r="B213" s="4" t="s">
        <v>15694</v>
      </c>
      <c r="C213" s="4" t="s">
        <v>15856</v>
      </c>
      <c r="D213" s="1">
        <v>2300</v>
      </c>
      <c r="E213" s="4" t="s">
        <v>2</v>
      </c>
      <c r="F213" s="1">
        <v>2700</v>
      </c>
      <c r="G213" s="4" t="s">
        <v>2</v>
      </c>
      <c r="H213" s="4" t="s">
        <v>15540</v>
      </c>
      <c r="I213" s="4" t="s">
        <v>15998</v>
      </c>
    </row>
    <row r="214" spans="1:9" x14ac:dyDescent="0.4">
      <c r="A214" s="2">
        <v>46012</v>
      </c>
      <c r="B214" s="4" t="s">
        <v>15694</v>
      </c>
      <c r="C214" s="4" t="s">
        <v>15856</v>
      </c>
      <c r="D214" s="1">
        <v>2400</v>
      </c>
      <c r="E214" s="4" t="s">
        <v>2</v>
      </c>
      <c r="F214" s="1">
        <v>2800</v>
      </c>
      <c r="G214" s="4" t="s">
        <v>2</v>
      </c>
      <c r="H214" s="4" t="s">
        <v>15540</v>
      </c>
      <c r="I214" s="4" t="s">
        <v>15998</v>
      </c>
    </row>
    <row r="215" spans="1:9" x14ac:dyDescent="0.4">
      <c r="A215" s="2">
        <v>46016</v>
      </c>
      <c r="B215" s="4" t="s">
        <v>15694</v>
      </c>
      <c r="C215" s="4" t="s">
        <v>15856</v>
      </c>
      <c r="D215" s="1">
        <v>2400</v>
      </c>
      <c r="E215" s="4" t="s">
        <v>2</v>
      </c>
      <c r="F215" s="1">
        <v>2800</v>
      </c>
      <c r="G215" s="4" t="s">
        <v>2</v>
      </c>
      <c r="H215" s="4" t="s">
        <v>15540</v>
      </c>
      <c r="I215" s="4" t="s">
        <v>15998</v>
      </c>
    </row>
    <row r="216" spans="1:9" x14ac:dyDescent="0.4">
      <c r="A216" s="2">
        <v>46019</v>
      </c>
      <c r="B216" s="4" t="s">
        <v>15694</v>
      </c>
      <c r="C216" s="4" t="s">
        <v>15856</v>
      </c>
      <c r="D216" s="1">
        <v>2500</v>
      </c>
      <c r="E216" s="4" t="s">
        <v>2</v>
      </c>
      <c r="F216" s="1">
        <v>2900</v>
      </c>
      <c r="G216" s="4" t="s">
        <v>2</v>
      </c>
      <c r="H216" s="4" t="s">
        <v>15540</v>
      </c>
      <c r="I216" s="4" t="s">
        <v>15998</v>
      </c>
    </row>
    <row r="217" spans="1:9" x14ac:dyDescent="0.4">
      <c r="A217" s="2">
        <v>46021</v>
      </c>
      <c r="B217" s="4" t="s">
        <v>15694</v>
      </c>
      <c r="C217" s="4" t="s">
        <v>15856</v>
      </c>
      <c r="D217" s="1">
        <v>2500</v>
      </c>
      <c r="E217" s="4" t="s">
        <v>2</v>
      </c>
      <c r="F217" s="1">
        <v>2900</v>
      </c>
      <c r="G217" s="4" t="s">
        <v>2</v>
      </c>
      <c r="H217" s="4" t="s">
        <v>15540</v>
      </c>
      <c r="I217" s="4" t="s">
        <v>15998</v>
      </c>
    </row>
    <row r="218" spans="1:9" x14ac:dyDescent="0.4">
      <c r="A218" s="2">
        <v>46024</v>
      </c>
      <c r="B218" s="4" t="s">
        <v>15694</v>
      </c>
      <c r="C218" s="4" t="s">
        <v>15856</v>
      </c>
      <c r="D218" s="1">
        <v>2500</v>
      </c>
      <c r="E218" s="4" t="s">
        <v>2</v>
      </c>
      <c r="F218" s="1">
        <v>2900</v>
      </c>
      <c r="G218" s="4" t="s">
        <v>2</v>
      </c>
      <c r="H218" s="4" t="s">
        <v>15540</v>
      </c>
      <c r="I218" s="4" t="s">
        <v>15998</v>
      </c>
    </row>
    <row r="219" spans="1:9" x14ac:dyDescent="0.4">
      <c r="A219" s="2">
        <v>46027</v>
      </c>
      <c r="B219" s="4" t="s">
        <v>15694</v>
      </c>
      <c r="C219" s="4" t="s">
        <v>15856</v>
      </c>
      <c r="D219" s="1">
        <v>2500</v>
      </c>
      <c r="E219" s="4" t="s">
        <v>2</v>
      </c>
      <c r="F219" s="1">
        <v>2900</v>
      </c>
      <c r="G219" s="4" t="s">
        <v>2</v>
      </c>
      <c r="H219" s="4" t="s">
        <v>15540</v>
      </c>
      <c r="I219" s="4" t="s">
        <v>15998</v>
      </c>
    </row>
    <row r="220" spans="1:9" x14ac:dyDescent="0.4">
      <c r="A220" s="2">
        <v>46033</v>
      </c>
      <c r="B220" s="4" t="s">
        <v>15694</v>
      </c>
      <c r="C220" s="4" t="s">
        <v>15856</v>
      </c>
      <c r="D220" s="1">
        <v>2200</v>
      </c>
      <c r="E220" s="4" t="s">
        <v>0</v>
      </c>
      <c r="F220" s="1">
        <v>2600</v>
      </c>
      <c r="G220" s="4" t="s">
        <v>0</v>
      </c>
      <c r="H220" s="4" t="s">
        <v>15540</v>
      </c>
      <c r="I220" s="4" t="s">
        <v>15998</v>
      </c>
    </row>
    <row r="221" spans="1:9" x14ac:dyDescent="0.4">
      <c r="A221" s="2">
        <v>46037</v>
      </c>
      <c r="B221" s="4" t="s">
        <v>15694</v>
      </c>
      <c r="C221" s="4" t="s">
        <v>15856</v>
      </c>
      <c r="D221" s="1">
        <v>2200</v>
      </c>
      <c r="E221" s="4" t="s">
        <v>0</v>
      </c>
      <c r="F221" s="1">
        <v>2400</v>
      </c>
      <c r="G221" s="4" t="s">
        <v>0</v>
      </c>
      <c r="H221" s="4" t="s">
        <v>15540</v>
      </c>
      <c r="I221" s="4" t="s">
        <v>15998</v>
      </c>
    </row>
    <row r="222" spans="1:9" x14ac:dyDescent="0.4">
      <c r="A222" s="2">
        <v>45966</v>
      </c>
      <c r="B222" s="4" t="s">
        <v>15694</v>
      </c>
      <c r="C222" s="4" t="s">
        <v>15985</v>
      </c>
      <c r="D222" s="1">
        <v>2400</v>
      </c>
      <c r="E222" s="4" t="s">
        <v>2</v>
      </c>
      <c r="F222" s="1">
        <v>2950</v>
      </c>
      <c r="G222" s="4" t="s">
        <v>2</v>
      </c>
      <c r="H222" s="4" t="s">
        <v>15564</v>
      </c>
      <c r="I222" s="4" t="s">
        <v>15998</v>
      </c>
    </row>
    <row r="223" spans="1:9" x14ac:dyDescent="0.4">
      <c r="A223" s="2">
        <v>45969</v>
      </c>
      <c r="B223" s="4" t="s">
        <v>15694</v>
      </c>
      <c r="C223" s="4" t="s">
        <v>15985</v>
      </c>
      <c r="D223" s="1">
        <v>2400</v>
      </c>
      <c r="E223" s="4" t="s">
        <v>2</v>
      </c>
      <c r="F223" s="1">
        <v>2950</v>
      </c>
      <c r="G223" s="4" t="s">
        <v>2</v>
      </c>
      <c r="H223" s="4" t="s">
        <v>15564</v>
      </c>
      <c r="I223" s="4" t="s">
        <v>15998</v>
      </c>
    </row>
    <row r="224" spans="1:9" x14ac:dyDescent="0.4">
      <c r="A224" s="2">
        <v>45974</v>
      </c>
      <c r="B224" s="4" t="s">
        <v>15694</v>
      </c>
      <c r="C224" s="4" t="s">
        <v>15985</v>
      </c>
      <c r="D224" s="1">
        <v>2300</v>
      </c>
      <c r="E224" s="4" t="s">
        <v>0</v>
      </c>
      <c r="F224" s="1">
        <v>2800</v>
      </c>
      <c r="G224" s="4" t="s">
        <v>0</v>
      </c>
      <c r="H224" s="4" t="s">
        <v>15564</v>
      </c>
      <c r="I224" s="4" t="s">
        <v>15998</v>
      </c>
    </row>
    <row r="225" spans="1:9" x14ac:dyDescent="0.4">
      <c r="A225" s="2">
        <v>45977</v>
      </c>
      <c r="B225" s="4" t="s">
        <v>15694</v>
      </c>
      <c r="C225" s="4" t="s">
        <v>15985</v>
      </c>
      <c r="D225" s="1">
        <v>2300</v>
      </c>
      <c r="E225" s="4" t="s">
        <v>0</v>
      </c>
      <c r="F225" s="1">
        <v>2800</v>
      </c>
      <c r="G225" s="4" t="s">
        <v>0</v>
      </c>
      <c r="H225" s="4" t="s">
        <v>15564</v>
      </c>
      <c r="I225" s="4" t="s">
        <v>15998</v>
      </c>
    </row>
    <row r="226" spans="1:9" x14ac:dyDescent="0.4">
      <c r="A226" s="2">
        <v>45980</v>
      </c>
      <c r="B226" s="4" t="s">
        <v>15694</v>
      </c>
      <c r="C226" s="4" t="s">
        <v>15985</v>
      </c>
      <c r="D226" s="1">
        <v>2300</v>
      </c>
      <c r="E226" s="4" t="s">
        <v>0</v>
      </c>
      <c r="F226" s="1">
        <v>2800</v>
      </c>
      <c r="G226" s="4" t="s">
        <v>0</v>
      </c>
      <c r="H226" s="4" t="s">
        <v>15564</v>
      </c>
      <c r="I226" s="4" t="s">
        <v>15998</v>
      </c>
    </row>
    <row r="227" spans="1:9" x14ac:dyDescent="0.4">
      <c r="A227" s="2">
        <v>45984</v>
      </c>
      <c r="B227" s="4" t="s">
        <v>15694</v>
      </c>
      <c r="C227" s="4" t="s">
        <v>15985</v>
      </c>
      <c r="D227" s="1">
        <v>2200</v>
      </c>
      <c r="E227" s="4" t="s">
        <v>0</v>
      </c>
      <c r="F227" s="1">
        <v>2650</v>
      </c>
      <c r="G227" s="4" t="s">
        <v>0</v>
      </c>
      <c r="H227" s="4" t="s">
        <v>15564</v>
      </c>
      <c r="I227" s="4" t="s">
        <v>15998</v>
      </c>
    </row>
    <row r="228" spans="1:9" x14ac:dyDescent="0.4">
      <c r="A228" s="2">
        <v>45986</v>
      </c>
      <c r="B228" s="4" t="s">
        <v>15694</v>
      </c>
      <c r="C228" s="4" t="s">
        <v>15985</v>
      </c>
      <c r="D228" s="1">
        <v>2200</v>
      </c>
      <c r="E228" s="4" t="s">
        <v>0</v>
      </c>
      <c r="F228" s="1">
        <v>2650</v>
      </c>
      <c r="G228" s="4" t="s">
        <v>0</v>
      </c>
      <c r="H228" s="4" t="s">
        <v>15564</v>
      </c>
      <c r="I228" s="4" t="s">
        <v>15998</v>
      </c>
    </row>
    <row r="229" spans="1:9" x14ac:dyDescent="0.4">
      <c r="A229" s="2">
        <v>45993</v>
      </c>
      <c r="B229" s="4" t="s">
        <v>15694</v>
      </c>
      <c r="C229" s="4" t="s">
        <v>15985</v>
      </c>
      <c r="D229" s="1">
        <v>2150</v>
      </c>
      <c r="E229" s="4" t="s">
        <v>2</v>
      </c>
      <c r="F229" s="1">
        <v>2550</v>
      </c>
      <c r="G229" s="4" t="s">
        <v>2</v>
      </c>
      <c r="H229" s="4" t="s">
        <v>15564</v>
      </c>
      <c r="I229" s="4" t="s">
        <v>15998</v>
      </c>
    </row>
    <row r="230" spans="1:9" x14ac:dyDescent="0.4">
      <c r="A230" s="2">
        <v>45998</v>
      </c>
      <c r="B230" s="4" t="s">
        <v>15694</v>
      </c>
      <c r="C230" s="4" t="s">
        <v>15985</v>
      </c>
      <c r="D230" s="1">
        <v>2250</v>
      </c>
      <c r="E230" s="4" t="s">
        <v>0</v>
      </c>
      <c r="F230" s="1">
        <v>2650</v>
      </c>
      <c r="G230" s="4" t="s">
        <v>0</v>
      </c>
      <c r="H230" s="4" t="s">
        <v>15564</v>
      </c>
      <c r="I230" s="4" t="s">
        <v>15998</v>
      </c>
    </row>
    <row r="231" spans="1:9" x14ac:dyDescent="0.4">
      <c r="A231" s="2">
        <v>46001</v>
      </c>
      <c r="B231" s="4" t="s">
        <v>15694</v>
      </c>
      <c r="C231" s="4" t="s">
        <v>15985</v>
      </c>
      <c r="D231" s="1">
        <v>2450</v>
      </c>
      <c r="E231" s="4" t="s">
        <v>2</v>
      </c>
      <c r="F231" s="1">
        <v>2950</v>
      </c>
      <c r="G231" s="4" t="s">
        <v>2</v>
      </c>
      <c r="H231" s="4" t="s">
        <v>15564</v>
      </c>
      <c r="I231" s="4" t="s">
        <v>15998</v>
      </c>
    </row>
    <row r="232" spans="1:9" x14ac:dyDescent="0.4">
      <c r="A232" s="2">
        <v>46005</v>
      </c>
      <c r="B232" s="4" t="s">
        <v>15694</v>
      </c>
      <c r="C232" s="4" t="s">
        <v>15985</v>
      </c>
      <c r="D232" s="1">
        <v>2450</v>
      </c>
      <c r="E232" s="4" t="s">
        <v>2</v>
      </c>
      <c r="F232" s="1">
        <v>2950</v>
      </c>
      <c r="G232" s="4" t="s">
        <v>2</v>
      </c>
      <c r="H232" s="4" t="s">
        <v>15564</v>
      </c>
      <c r="I232" s="4" t="s">
        <v>15998</v>
      </c>
    </row>
    <row r="233" spans="1:9" x14ac:dyDescent="0.4">
      <c r="A233" s="2">
        <v>46007</v>
      </c>
      <c r="B233" s="4" t="s">
        <v>15694</v>
      </c>
      <c r="C233" s="4" t="s">
        <v>15985</v>
      </c>
      <c r="D233" s="1">
        <v>2450</v>
      </c>
      <c r="E233" s="4" t="s">
        <v>2</v>
      </c>
      <c r="F233" s="1">
        <v>2950</v>
      </c>
      <c r="G233" s="4" t="s">
        <v>2</v>
      </c>
      <c r="H233" s="4" t="s">
        <v>15564</v>
      </c>
      <c r="I233" s="4" t="s">
        <v>15998</v>
      </c>
    </row>
    <row r="234" spans="1:9" x14ac:dyDescent="0.4">
      <c r="A234" s="2">
        <v>46012</v>
      </c>
      <c r="B234" s="4" t="s">
        <v>15694</v>
      </c>
      <c r="C234" s="4" t="s">
        <v>15985</v>
      </c>
      <c r="D234" s="1">
        <v>2450</v>
      </c>
      <c r="E234" s="4" t="s">
        <v>2</v>
      </c>
      <c r="F234" s="1">
        <v>2850</v>
      </c>
      <c r="G234" s="4" t="s">
        <v>2</v>
      </c>
      <c r="H234" s="4" t="s">
        <v>15564</v>
      </c>
      <c r="I234" s="4" t="s">
        <v>15998</v>
      </c>
    </row>
    <row r="235" spans="1:9" x14ac:dyDescent="0.4">
      <c r="A235" s="2">
        <v>46016</v>
      </c>
      <c r="B235" s="4" t="s">
        <v>15694</v>
      </c>
      <c r="C235" s="4" t="s">
        <v>15985</v>
      </c>
      <c r="D235" s="1">
        <v>2450</v>
      </c>
      <c r="E235" s="4" t="s">
        <v>2</v>
      </c>
      <c r="F235" s="1">
        <v>2850</v>
      </c>
      <c r="G235" s="4" t="s">
        <v>2</v>
      </c>
      <c r="H235" s="4" t="s">
        <v>15564</v>
      </c>
      <c r="I235" s="4" t="s">
        <v>15998</v>
      </c>
    </row>
    <row r="236" spans="1:9" x14ac:dyDescent="0.4">
      <c r="A236" s="2">
        <v>46019</v>
      </c>
      <c r="B236" s="4" t="s">
        <v>15694</v>
      </c>
      <c r="C236" s="4" t="s">
        <v>15985</v>
      </c>
      <c r="D236" s="1">
        <v>2550</v>
      </c>
      <c r="E236" s="4" t="s">
        <v>2</v>
      </c>
      <c r="F236" s="1">
        <v>2950</v>
      </c>
      <c r="G236" s="4" t="s">
        <v>2</v>
      </c>
      <c r="H236" s="4" t="s">
        <v>15564</v>
      </c>
      <c r="I236" s="4" t="s">
        <v>15998</v>
      </c>
    </row>
    <row r="237" spans="1:9" x14ac:dyDescent="0.4">
      <c r="A237" s="2">
        <v>46021</v>
      </c>
      <c r="B237" s="4" t="s">
        <v>15694</v>
      </c>
      <c r="C237" s="4" t="s">
        <v>15985</v>
      </c>
      <c r="D237" s="1">
        <v>2550</v>
      </c>
      <c r="E237" s="4" t="s">
        <v>2</v>
      </c>
      <c r="F237" s="1">
        <v>2950</v>
      </c>
      <c r="G237" s="4" t="s">
        <v>2</v>
      </c>
      <c r="H237" s="4" t="s">
        <v>15564</v>
      </c>
      <c r="I237" s="4" t="s">
        <v>15998</v>
      </c>
    </row>
    <row r="238" spans="1:9" x14ac:dyDescent="0.4">
      <c r="A238" s="2">
        <v>46024</v>
      </c>
      <c r="B238" s="4" t="s">
        <v>15694</v>
      </c>
      <c r="C238" s="4" t="s">
        <v>15985</v>
      </c>
      <c r="D238" s="1">
        <v>2550</v>
      </c>
      <c r="E238" s="4" t="s">
        <v>2</v>
      </c>
      <c r="F238" s="1">
        <v>2950</v>
      </c>
      <c r="G238" s="4" t="s">
        <v>2</v>
      </c>
      <c r="H238" s="4" t="s">
        <v>15564</v>
      </c>
      <c r="I238" s="4" t="s">
        <v>15998</v>
      </c>
    </row>
    <row r="239" spans="1:9" x14ac:dyDescent="0.4">
      <c r="A239" s="2">
        <v>46027</v>
      </c>
      <c r="B239" s="4" t="s">
        <v>15694</v>
      </c>
      <c r="C239" s="4" t="s">
        <v>15985</v>
      </c>
      <c r="D239" s="1">
        <v>2550</v>
      </c>
      <c r="E239" s="4" t="s">
        <v>2</v>
      </c>
      <c r="F239" s="1">
        <v>2950</v>
      </c>
      <c r="G239" s="4" t="s">
        <v>2</v>
      </c>
      <c r="H239" s="4" t="s">
        <v>15564</v>
      </c>
      <c r="I239" s="4" t="s">
        <v>15998</v>
      </c>
    </row>
    <row r="240" spans="1:9" x14ac:dyDescent="0.4">
      <c r="A240" s="2">
        <v>46033</v>
      </c>
      <c r="B240" s="4" t="s">
        <v>15694</v>
      </c>
      <c r="C240" s="4" t="s">
        <v>15985</v>
      </c>
      <c r="D240" s="1">
        <v>2250</v>
      </c>
      <c r="E240" s="4" t="s">
        <v>0</v>
      </c>
      <c r="F240" s="1">
        <v>2650</v>
      </c>
      <c r="G240" s="4" t="s">
        <v>0</v>
      </c>
      <c r="H240" s="4" t="s">
        <v>15564</v>
      </c>
      <c r="I240" s="4" t="s">
        <v>15998</v>
      </c>
    </row>
    <row r="241" spans="1:9" x14ac:dyDescent="0.4">
      <c r="A241" s="2">
        <v>46037</v>
      </c>
      <c r="B241" s="4" t="s">
        <v>15694</v>
      </c>
      <c r="C241" s="4" t="s">
        <v>15985</v>
      </c>
      <c r="D241" s="1">
        <v>2250</v>
      </c>
      <c r="E241" s="4" t="s">
        <v>0</v>
      </c>
      <c r="F241" s="1">
        <v>2450</v>
      </c>
      <c r="G241" s="4" t="s">
        <v>0</v>
      </c>
      <c r="H241" s="4" t="s">
        <v>15564</v>
      </c>
      <c r="I241" s="4" t="s">
        <v>15998</v>
      </c>
    </row>
    <row r="242" spans="1:9" x14ac:dyDescent="0.4">
      <c r="A242" s="2">
        <v>45966</v>
      </c>
      <c r="B242" s="4" t="s">
        <v>15694</v>
      </c>
      <c r="C242" s="4" t="s">
        <v>15857</v>
      </c>
      <c r="D242" s="1">
        <v>1900</v>
      </c>
      <c r="E242" s="4" t="s">
        <v>2</v>
      </c>
      <c r="F242" s="1">
        <v>2400</v>
      </c>
      <c r="G242" s="4" t="s">
        <v>2</v>
      </c>
      <c r="H242" s="4" t="s">
        <v>15541</v>
      </c>
      <c r="I242" s="4" t="s">
        <v>15998</v>
      </c>
    </row>
    <row r="243" spans="1:9" x14ac:dyDescent="0.4">
      <c r="A243" s="2">
        <v>45969</v>
      </c>
      <c r="B243" s="4" t="s">
        <v>15694</v>
      </c>
      <c r="C243" s="4" t="s">
        <v>15857</v>
      </c>
      <c r="D243" s="1">
        <v>1900</v>
      </c>
      <c r="E243" s="4" t="s">
        <v>2</v>
      </c>
      <c r="F243" s="1">
        <v>2400</v>
      </c>
      <c r="G243" s="4" t="s">
        <v>2</v>
      </c>
      <c r="H243" s="4" t="s">
        <v>15541</v>
      </c>
      <c r="I243" s="4" t="s">
        <v>15998</v>
      </c>
    </row>
    <row r="244" spans="1:9" x14ac:dyDescent="0.4">
      <c r="A244" s="2">
        <v>45974</v>
      </c>
      <c r="B244" s="4" t="s">
        <v>15694</v>
      </c>
      <c r="C244" s="4" t="s">
        <v>15857</v>
      </c>
      <c r="D244" s="1">
        <v>1950</v>
      </c>
      <c r="E244" s="4" t="s">
        <v>2</v>
      </c>
      <c r="F244" s="1">
        <v>2550</v>
      </c>
      <c r="G244" s="4" t="s">
        <v>2</v>
      </c>
      <c r="H244" s="4" t="s">
        <v>15541</v>
      </c>
      <c r="I244" s="4" t="s">
        <v>15998</v>
      </c>
    </row>
    <row r="245" spans="1:9" x14ac:dyDescent="0.4">
      <c r="A245" s="2">
        <v>45977</v>
      </c>
      <c r="B245" s="4" t="s">
        <v>15694</v>
      </c>
      <c r="C245" s="4" t="s">
        <v>15857</v>
      </c>
      <c r="D245" s="1">
        <v>1950</v>
      </c>
      <c r="E245" s="4" t="s">
        <v>2</v>
      </c>
      <c r="F245" s="1">
        <v>2550</v>
      </c>
      <c r="G245" s="4" t="s">
        <v>2</v>
      </c>
      <c r="H245" s="4" t="s">
        <v>15541</v>
      </c>
      <c r="I245" s="4" t="s">
        <v>15998</v>
      </c>
    </row>
    <row r="246" spans="1:9" x14ac:dyDescent="0.4">
      <c r="A246" s="2">
        <v>45980</v>
      </c>
      <c r="B246" s="4" t="s">
        <v>15694</v>
      </c>
      <c r="C246" s="4" t="s">
        <v>15857</v>
      </c>
      <c r="D246" s="1">
        <v>1950</v>
      </c>
      <c r="E246" s="4" t="s">
        <v>2</v>
      </c>
      <c r="F246" s="1">
        <v>2550</v>
      </c>
      <c r="G246" s="4" t="s">
        <v>2</v>
      </c>
      <c r="H246" s="4" t="s">
        <v>15541</v>
      </c>
      <c r="I246" s="4" t="s">
        <v>15998</v>
      </c>
    </row>
    <row r="247" spans="1:9" x14ac:dyDescent="0.4">
      <c r="A247" s="2">
        <v>45984</v>
      </c>
      <c r="B247" s="4" t="s">
        <v>15694</v>
      </c>
      <c r="C247" s="4" t="s">
        <v>15857</v>
      </c>
      <c r="D247" s="1">
        <v>1950</v>
      </c>
      <c r="E247" s="4" t="s">
        <v>0</v>
      </c>
      <c r="F247" s="1">
        <v>2550</v>
      </c>
      <c r="G247" s="4" t="s">
        <v>0</v>
      </c>
      <c r="H247" s="4" t="s">
        <v>15541</v>
      </c>
      <c r="I247" s="4" t="s">
        <v>15998</v>
      </c>
    </row>
    <row r="248" spans="1:9" x14ac:dyDescent="0.4">
      <c r="A248" s="2">
        <v>45986</v>
      </c>
      <c r="B248" s="4" t="s">
        <v>15694</v>
      </c>
      <c r="C248" s="4" t="s">
        <v>15857</v>
      </c>
      <c r="D248" s="1">
        <v>1950</v>
      </c>
      <c r="E248" s="4" t="s">
        <v>0</v>
      </c>
      <c r="F248" s="1">
        <v>2550</v>
      </c>
      <c r="G248" s="4" t="s">
        <v>0</v>
      </c>
      <c r="H248" s="4" t="s">
        <v>15541</v>
      </c>
      <c r="I248" s="4" t="s">
        <v>15998</v>
      </c>
    </row>
    <row r="249" spans="1:9" x14ac:dyDescent="0.4">
      <c r="A249" s="2">
        <v>45993</v>
      </c>
      <c r="B249" s="4" t="s">
        <v>15694</v>
      </c>
      <c r="C249" s="4" t="s">
        <v>15857</v>
      </c>
      <c r="D249" s="1">
        <v>1900</v>
      </c>
      <c r="E249" s="4" t="s">
        <v>0</v>
      </c>
      <c r="F249" s="1">
        <v>2500</v>
      </c>
      <c r="G249" s="4" t="s">
        <v>0</v>
      </c>
      <c r="H249" s="4" t="s">
        <v>15541</v>
      </c>
      <c r="I249" s="4" t="s">
        <v>15998</v>
      </c>
    </row>
    <row r="250" spans="1:9" x14ac:dyDescent="0.4">
      <c r="A250" s="2">
        <v>45998</v>
      </c>
      <c r="B250" s="4" t="s">
        <v>15694</v>
      </c>
      <c r="C250" s="4" t="s">
        <v>15857</v>
      </c>
      <c r="D250" s="1">
        <v>2000</v>
      </c>
      <c r="E250" s="4" t="s">
        <v>2</v>
      </c>
      <c r="F250" s="1">
        <v>2600</v>
      </c>
      <c r="G250" s="4" t="s">
        <v>2</v>
      </c>
      <c r="H250" s="4" t="s">
        <v>15541</v>
      </c>
      <c r="I250" s="4" t="s">
        <v>15998</v>
      </c>
    </row>
    <row r="251" spans="1:9" x14ac:dyDescent="0.4">
      <c r="A251" s="2">
        <v>46001</v>
      </c>
      <c r="B251" s="4" t="s">
        <v>15694</v>
      </c>
      <c r="C251" s="4" t="s">
        <v>15857</v>
      </c>
      <c r="D251" s="1">
        <v>2200</v>
      </c>
      <c r="E251" s="4" t="s">
        <v>2</v>
      </c>
      <c r="F251" s="1">
        <v>2800</v>
      </c>
      <c r="G251" s="4" t="s">
        <v>2</v>
      </c>
      <c r="H251" s="4" t="s">
        <v>15541</v>
      </c>
      <c r="I251" s="4" t="s">
        <v>15998</v>
      </c>
    </row>
    <row r="252" spans="1:9" x14ac:dyDescent="0.4">
      <c r="A252" s="2">
        <v>46005</v>
      </c>
      <c r="B252" s="4" t="s">
        <v>15694</v>
      </c>
      <c r="C252" s="4" t="s">
        <v>15857</v>
      </c>
      <c r="D252" s="1">
        <v>2200</v>
      </c>
      <c r="E252" s="4" t="s">
        <v>2</v>
      </c>
      <c r="F252" s="1">
        <v>2800</v>
      </c>
      <c r="G252" s="4" t="s">
        <v>2</v>
      </c>
      <c r="H252" s="4" t="s">
        <v>15541</v>
      </c>
      <c r="I252" s="4" t="s">
        <v>15998</v>
      </c>
    </row>
    <row r="253" spans="1:9" x14ac:dyDescent="0.4">
      <c r="A253" s="2">
        <v>46007</v>
      </c>
      <c r="B253" s="4" t="s">
        <v>15694</v>
      </c>
      <c r="C253" s="4" t="s">
        <v>15857</v>
      </c>
      <c r="D253" s="1">
        <v>2200</v>
      </c>
      <c r="E253" s="4" t="s">
        <v>2</v>
      </c>
      <c r="F253" s="1">
        <v>2800</v>
      </c>
      <c r="G253" s="4" t="s">
        <v>2</v>
      </c>
      <c r="H253" s="4" t="s">
        <v>15541</v>
      </c>
      <c r="I253" s="4" t="s">
        <v>15998</v>
      </c>
    </row>
    <row r="254" spans="1:9" x14ac:dyDescent="0.4">
      <c r="A254" s="2">
        <v>46012</v>
      </c>
      <c r="B254" s="4" t="s">
        <v>15694</v>
      </c>
      <c r="C254" s="4" t="s">
        <v>15857</v>
      </c>
      <c r="D254" s="1">
        <v>2250</v>
      </c>
      <c r="E254" s="4" t="s">
        <v>2</v>
      </c>
      <c r="F254" s="1">
        <v>2900</v>
      </c>
      <c r="G254" s="4" t="s">
        <v>2</v>
      </c>
      <c r="H254" s="4" t="s">
        <v>15541</v>
      </c>
      <c r="I254" s="4" t="s">
        <v>15998</v>
      </c>
    </row>
    <row r="255" spans="1:9" x14ac:dyDescent="0.4">
      <c r="A255" s="2">
        <v>46016</v>
      </c>
      <c r="B255" s="4" t="s">
        <v>15694</v>
      </c>
      <c r="C255" s="4" t="s">
        <v>15857</v>
      </c>
      <c r="D255" s="1">
        <v>2250</v>
      </c>
      <c r="E255" s="4" t="s">
        <v>2</v>
      </c>
      <c r="F255" s="1">
        <v>2900</v>
      </c>
      <c r="G255" s="4" t="s">
        <v>2</v>
      </c>
      <c r="H255" s="4" t="s">
        <v>15541</v>
      </c>
      <c r="I255" s="4" t="s">
        <v>15998</v>
      </c>
    </row>
    <row r="256" spans="1:9" x14ac:dyDescent="0.4">
      <c r="A256" s="2">
        <v>46019</v>
      </c>
      <c r="B256" s="4" t="s">
        <v>15694</v>
      </c>
      <c r="C256" s="4" t="s">
        <v>15857</v>
      </c>
      <c r="D256" s="1">
        <v>2300</v>
      </c>
      <c r="E256" s="4" t="s">
        <v>2</v>
      </c>
      <c r="F256" s="1">
        <v>3050</v>
      </c>
      <c r="G256" s="4" t="s">
        <v>2</v>
      </c>
      <c r="H256" s="4" t="s">
        <v>15541</v>
      </c>
      <c r="I256" s="4" t="s">
        <v>15998</v>
      </c>
    </row>
    <row r="257" spans="1:9" x14ac:dyDescent="0.4">
      <c r="A257" s="2">
        <v>46021</v>
      </c>
      <c r="B257" s="4" t="s">
        <v>15694</v>
      </c>
      <c r="C257" s="4" t="s">
        <v>15857</v>
      </c>
      <c r="D257" s="1">
        <v>2300</v>
      </c>
      <c r="E257" s="4" t="s">
        <v>2</v>
      </c>
      <c r="F257" s="1">
        <v>3050</v>
      </c>
      <c r="G257" s="4" t="s">
        <v>2</v>
      </c>
      <c r="H257" s="4" t="s">
        <v>15541</v>
      </c>
      <c r="I257" s="4" t="s">
        <v>15998</v>
      </c>
    </row>
    <row r="258" spans="1:9" x14ac:dyDescent="0.4">
      <c r="A258" s="2">
        <v>46024</v>
      </c>
      <c r="B258" s="4" t="s">
        <v>15694</v>
      </c>
      <c r="C258" s="4" t="s">
        <v>15857</v>
      </c>
      <c r="D258" s="1">
        <v>2300</v>
      </c>
      <c r="E258" s="4" t="s">
        <v>2</v>
      </c>
      <c r="F258" s="1">
        <v>3050</v>
      </c>
      <c r="G258" s="4" t="s">
        <v>2</v>
      </c>
      <c r="H258" s="4" t="s">
        <v>15541</v>
      </c>
      <c r="I258" s="4" t="s">
        <v>15998</v>
      </c>
    </row>
    <row r="259" spans="1:9" x14ac:dyDescent="0.4">
      <c r="A259" s="2">
        <v>46027</v>
      </c>
      <c r="B259" s="4" t="s">
        <v>15694</v>
      </c>
      <c r="C259" s="4" t="s">
        <v>15857</v>
      </c>
      <c r="D259" s="1">
        <v>2300</v>
      </c>
      <c r="E259" s="4" t="s">
        <v>2</v>
      </c>
      <c r="F259" s="1">
        <v>3050</v>
      </c>
      <c r="G259" s="4" t="s">
        <v>2</v>
      </c>
      <c r="H259" s="4" t="s">
        <v>15541</v>
      </c>
      <c r="I259" s="4" t="s">
        <v>15998</v>
      </c>
    </row>
    <row r="260" spans="1:9" x14ac:dyDescent="0.4">
      <c r="A260" s="2">
        <v>46033</v>
      </c>
      <c r="B260" s="4" t="s">
        <v>15694</v>
      </c>
      <c r="C260" s="4" t="s">
        <v>15857</v>
      </c>
      <c r="D260" s="1">
        <v>2100</v>
      </c>
      <c r="E260" s="4" t="s">
        <v>0</v>
      </c>
      <c r="F260" s="1">
        <v>2950</v>
      </c>
      <c r="G260" s="4" t="s">
        <v>0</v>
      </c>
      <c r="H260" s="4" t="s">
        <v>15541</v>
      </c>
      <c r="I260" s="4" t="s">
        <v>15998</v>
      </c>
    </row>
    <row r="261" spans="1:9" x14ac:dyDescent="0.4">
      <c r="A261" s="2">
        <v>46037</v>
      </c>
      <c r="B261" s="4" t="s">
        <v>15694</v>
      </c>
      <c r="C261" s="4" t="s">
        <v>15857</v>
      </c>
      <c r="D261" s="1">
        <v>2000</v>
      </c>
      <c r="E261" s="4" t="s">
        <v>0</v>
      </c>
      <c r="F261" s="1">
        <v>2750</v>
      </c>
      <c r="G261" s="4" t="s">
        <v>0</v>
      </c>
      <c r="H261" s="4" t="s">
        <v>15541</v>
      </c>
      <c r="I261" s="4" t="s">
        <v>15998</v>
      </c>
    </row>
    <row r="262" spans="1:9" x14ac:dyDescent="0.4">
      <c r="A262" s="2">
        <v>45966</v>
      </c>
      <c r="B262" s="4" t="s">
        <v>15694</v>
      </c>
      <c r="C262" s="4" t="s">
        <v>15974</v>
      </c>
      <c r="D262" s="1">
        <v>2250</v>
      </c>
      <c r="E262" s="4" t="s">
        <v>2</v>
      </c>
      <c r="F262" s="1">
        <v>2700</v>
      </c>
      <c r="G262" s="4" t="s">
        <v>2</v>
      </c>
      <c r="H262" s="4" t="s">
        <v>15554</v>
      </c>
      <c r="I262" s="4" t="s">
        <v>15998</v>
      </c>
    </row>
    <row r="263" spans="1:9" x14ac:dyDescent="0.4">
      <c r="A263" s="2">
        <v>45969</v>
      </c>
      <c r="B263" s="4" t="s">
        <v>15694</v>
      </c>
      <c r="C263" s="4" t="s">
        <v>15974</v>
      </c>
      <c r="D263" s="1">
        <v>2250</v>
      </c>
      <c r="E263" s="4" t="s">
        <v>2</v>
      </c>
      <c r="F263" s="1">
        <v>2700</v>
      </c>
      <c r="G263" s="4" t="s">
        <v>2</v>
      </c>
      <c r="H263" s="4" t="s">
        <v>15554</v>
      </c>
      <c r="I263" s="4" t="s">
        <v>15998</v>
      </c>
    </row>
    <row r="264" spans="1:9" x14ac:dyDescent="0.4">
      <c r="A264" s="2">
        <v>45974</v>
      </c>
      <c r="B264" s="4" t="s">
        <v>15694</v>
      </c>
      <c r="C264" s="4" t="s">
        <v>15974</v>
      </c>
      <c r="D264" s="1">
        <v>2150</v>
      </c>
      <c r="E264" s="4" t="s">
        <v>0</v>
      </c>
      <c r="F264" s="1">
        <v>2550</v>
      </c>
      <c r="G264" s="4" t="s">
        <v>0</v>
      </c>
      <c r="H264" s="4" t="s">
        <v>15554</v>
      </c>
      <c r="I264" s="4" t="s">
        <v>15998</v>
      </c>
    </row>
    <row r="265" spans="1:9" x14ac:dyDescent="0.4">
      <c r="A265" s="2">
        <v>45977</v>
      </c>
      <c r="B265" s="4" t="s">
        <v>15694</v>
      </c>
      <c r="C265" s="4" t="s">
        <v>15974</v>
      </c>
      <c r="D265" s="1">
        <v>2150</v>
      </c>
      <c r="E265" s="4" t="s">
        <v>0</v>
      </c>
      <c r="F265" s="1">
        <v>2550</v>
      </c>
      <c r="G265" s="4" t="s">
        <v>0</v>
      </c>
      <c r="H265" s="4" t="s">
        <v>15554</v>
      </c>
      <c r="I265" s="4" t="s">
        <v>15998</v>
      </c>
    </row>
    <row r="266" spans="1:9" x14ac:dyDescent="0.4">
      <c r="A266" s="2">
        <v>45980</v>
      </c>
      <c r="B266" s="4" t="s">
        <v>15694</v>
      </c>
      <c r="C266" s="4" t="s">
        <v>15974</v>
      </c>
      <c r="D266" s="1">
        <v>2150</v>
      </c>
      <c r="E266" s="4" t="s">
        <v>0</v>
      </c>
      <c r="F266" s="1">
        <v>2550</v>
      </c>
      <c r="G266" s="4" t="s">
        <v>0</v>
      </c>
      <c r="H266" s="4" t="s">
        <v>15554</v>
      </c>
      <c r="I266" s="4" t="s">
        <v>15998</v>
      </c>
    </row>
    <row r="267" spans="1:9" x14ac:dyDescent="0.4">
      <c r="A267" s="2">
        <v>45984</v>
      </c>
      <c r="B267" s="4" t="s">
        <v>15694</v>
      </c>
      <c r="C267" s="4" t="s">
        <v>15974</v>
      </c>
      <c r="D267" s="1">
        <v>2050</v>
      </c>
      <c r="E267" s="4" t="s">
        <v>0</v>
      </c>
      <c r="F267" s="1">
        <v>2400</v>
      </c>
      <c r="G267" s="4" t="s">
        <v>0</v>
      </c>
      <c r="H267" s="4" t="s">
        <v>15554</v>
      </c>
      <c r="I267" s="4" t="s">
        <v>15998</v>
      </c>
    </row>
    <row r="268" spans="1:9" x14ac:dyDescent="0.4">
      <c r="A268" s="2">
        <v>45986</v>
      </c>
      <c r="B268" s="4" t="s">
        <v>15694</v>
      </c>
      <c r="C268" s="4" t="s">
        <v>15974</v>
      </c>
      <c r="D268" s="1">
        <v>2050</v>
      </c>
      <c r="E268" s="4" t="s">
        <v>0</v>
      </c>
      <c r="F268" s="1">
        <v>2400</v>
      </c>
      <c r="G268" s="4" t="s">
        <v>0</v>
      </c>
      <c r="H268" s="4" t="s">
        <v>15554</v>
      </c>
      <c r="I268" s="4" t="s">
        <v>15998</v>
      </c>
    </row>
    <row r="269" spans="1:9" x14ac:dyDescent="0.4">
      <c r="A269" s="2">
        <v>45993</v>
      </c>
      <c r="B269" s="4" t="s">
        <v>15694</v>
      </c>
      <c r="C269" s="4" t="s">
        <v>15974</v>
      </c>
      <c r="D269" s="1">
        <v>2000</v>
      </c>
      <c r="E269" s="4" t="s">
        <v>2</v>
      </c>
      <c r="F269" s="1">
        <v>2350</v>
      </c>
      <c r="G269" s="4" t="s">
        <v>2</v>
      </c>
      <c r="H269" s="4" t="s">
        <v>15554</v>
      </c>
      <c r="I269" s="4" t="s">
        <v>15998</v>
      </c>
    </row>
    <row r="270" spans="1:9" x14ac:dyDescent="0.4">
      <c r="A270" s="2">
        <v>45998</v>
      </c>
      <c r="B270" s="4" t="s">
        <v>15694</v>
      </c>
      <c r="C270" s="4" t="s">
        <v>15974</v>
      </c>
      <c r="D270" s="1">
        <v>2100</v>
      </c>
      <c r="E270" s="4" t="s">
        <v>0</v>
      </c>
      <c r="F270" s="1">
        <v>2450</v>
      </c>
      <c r="G270" s="4" t="s">
        <v>0</v>
      </c>
      <c r="H270" s="4" t="s">
        <v>15554</v>
      </c>
      <c r="I270" s="4" t="s">
        <v>15998</v>
      </c>
    </row>
    <row r="271" spans="1:9" x14ac:dyDescent="0.4">
      <c r="A271" s="2">
        <v>46001</v>
      </c>
      <c r="B271" s="4" t="s">
        <v>15694</v>
      </c>
      <c r="C271" s="4" t="s">
        <v>15974</v>
      </c>
      <c r="D271" s="1">
        <v>2300</v>
      </c>
      <c r="E271" s="4" t="s">
        <v>2</v>
      </c>
      <c r="F271" s="1">
        <v>2750</v>
      </c>
      <c r="G271" s="4" t="s">
        <v>2</v>
      </c>
      <c r="H271" s="4" t="s">
        <v>15554</v>
      </c>
      <c r="I271" s="4" t="s">
        <v>15998</v>
      </c>
    </row>
    <row r="272" spans="1:9" x14ac:dyDescent="0.4">
      <c r="A272" s="2">
        <v>46005</v>
      </c>
      <c r="B272" s="4" t="s">
        <v>15694</v>
      </c>
      <c r="C272" s="4" t="s">
        <v>15974</v>
      </c>
      <c r="D272" s="1">
        <v>2300</v>
      </c>
      <c r="E272" s="4" t="s">
        <v>2</v>
      </c>
      <c r="F272" s="1">
        <v>2750</v>
      </c>
      <c r="G272" s="4" t="s">
        <v>2</v>
      </c>
      <c r="H272" s="4" t="s">
        <v>15554</v>
      </c>
      <c r="I272" s="4" t="s">
        <v>15998</v>
      </c>
    </row>
    <row r="273" spans="1:9" x14ac:dyDescent="0.4">
      <c r="A273" s="2">
        <v>46007</v>
      </c>
      <c r="B273" s="4" t="s">
        <v>15694</v>
      </c>
      <c r="C273" s="4" t="s">
        <v>15974</v>
      </c>
      <c r="D273" s="1">
        <v>2300</v>
      </c>
      <c r="E273" s="4" t="s">
        <v>2</v>
      </c>
      <c r="F273" s="1">
        <v>2750</v>
      </c>
      <c r="G273" s="4" t="s">
        <v>2</v>
      </c>
      <c r="H273" s="4" t="s">
        <v>15554</v>
      </c>
      <c r="I273" s="4" t="s">
        <v>15998</v>
      </c>
    </row>
    <row r="274" spans="1:9" x14ac:dyDescent="0.4">
      <c r="A274" s="2">
        <v>46012</v>
      </c>
      <c r="B274" s="4" t="s">
        <v>15694</v>
      </c>
      <c r="C274" s="4" t="s">
        <v>15974</v>
      </c>
      <c r="D274" s="1">
        <v>2400</v>
      </c>
      <c r="E274" s="4" t="s">
        <v>2</v>
      </c>
      <c r="F274" s="1">
        <v>2850</v>
      </c>
      <c r="G274" s="4" t="s">
        <v>2</v>
      </c>
      <c r="H274" s="4" t="s">
        <v>15554</v>
      </c>
      <c r="I274" s="4" t="s">
        <v>15998</v>
      </c>
    </row>
    <row r="275" spans="1:9" x14ac:dyDescent="0.4">
      <c r="A275" s="2">
        <v>46016</v>
      </c>
      <c r="B275" s="4" t="s">
        <v>15694</v>
      </c>
      <c r="C275" s="4" t="s">
        <v>15974</v>
      </c>
      <c r="D275" s="1">
        <v>2400</v>
      </c>
      <c r="E275" s="4" t="s">
        <v>2</v>
      </c>
      <c r="F275" s="1">
        <v>2850</v>
      </c>
      <c r="G275" s="4" t="s">
        <v>2</v>
      </c>
      <c r="H275" s="4" t="s">
        <v>15554</v>
      </c>
      <c r="I275" s="4" t="s">
        <v>15998</v>
      </c>
    </row>
    <row r="276" spans="1:9" x14ac:dyDescent="0.4">
      <c r="A276" s="2">
        <v>46019</v>
      </c>
      <c r="B276" s="4" t="s">
        <v>15694</v>
      </c>
      <c r="C276" s="4" t="s">
        <v>15974</v>
      </c>
      <c r="D276" s="1">
        <v>2500</v>
      </c>
      <c r="E276" s="4" t="s">
        <v>2</v>
      </c>
      <c r="F276" s="1">
        <v>2950</v>
      </c>
      <c r="G276" s="4" t="s">
        <v>2</v>
      </c>
      <c r="H276" s="4" t="s">
        <v>15554</v>
      </c>
      <c r="I276" s="4" t="s">
        <v>15998</v>
      </c>
    </row>
    <row r="277" spans="1:9" x14ac:dyDescent="0.4">
      <c r="A277" s="2">
        <v>46021</v>
      </c>
      <c r="B277" s="4" t="s">
        <v>15694</v>
      </c>
      <c r="C277" s="4" t="s">
        <v>15974</v>
      </c>
      <c r="D277" s="1">
        <v>2500</v>
      </c>
      <c r="E277" s="4" t="s">
        <v>2</v>
      </c>
      <c r="F277" s="1">
        <v>2950</v>
      </c>
      <c r="G277" s="4" t="s">
        <v>2</v>
      </c>
      <c r="H277" s="4" t="s">
        <v>15554</v>
      </c>
      <c r="I277" s="4" t="s">
        <v>15998</v>
      </c>
    </row>
    <row r="278" spans="1:9" x14ac:dyDescent="0.4">
      <c r="A278" s="2">
        <v>46024</v>
      </c>
      <c r="B278" s="4" t="s">
        <v>15694</v>
      </c>
      <c r="C278" s="4" t="s">
        <v>15974</v>
      </c>
      <c r="D278" s="1">
        <v>2500</v>
      </c>
      <c r="E278" s="4" t="s">
        <v>2</v>
      </c>
      <c r="F278" s="1">
        <v>2950</v>
      </c>
      <c r="G278" s="4" t="s">
        <v>2</v>
      </c>
      <c r="H278" s="4" t="s">
        <v>15554</v>
      </c>
      <c r="I278" s="4" t="s">
        <v>15998</v>
      </c>
    </row>
    <row r="279" spans="1:9" x14ac:dyDescent="0.4">
      <c r="A279" s="2">
        <v>46027</v>
      </c>
      <c r="B279" s="4" t="s">
        <v>15694</v>
      </c>
      <c r="C279" s="4" t="s">
        <v>15974</v>
      </c>
      <c r="D279" s="1">
        <v>2500</v>
      </c>
      <c r="E279" s="4" t="s">
        <v>2</v>
      </c>
      <c r="F279" s="1">
        <v>2950</v>
      </c>
      <c r="G279" s="4" t="s">
        <v>2</v>
      </c>
      <c r="H279" s="4" t="s">
        <v>15554</v>
      </c>
      <c r="I279" s="4" t="s">
        <v>15998</v>
      </c>
    </row>
    <row r="280" spans="1:9" x14ac:dyDescent="0.4">
      <c r="A280" s="2">
        <v>46033</v>
      </c>
      <c r="B280" s="4" t="s">
        <v>15694</v>
      </c>
      <c r="C280" s="4" t="s">
        <v>15974</v>
      </c>
      <c r="D280" s="1">
        <v>2200</v>
      </c>
      <c r="E280" s="4" t="s">
        <v>0</v>
      </c>
      <c r="F280" s="1">
        <v>2650</v>
      </c>
      <c r="G280" s="4" t="s">
        <v>0</v>
      </c>
      <c r="H280" s="4" t="s">
        <v>15554</v>
      </c>
      <c r="I280" s="4" t="s">
        <v>15998</v>
      </c>
    </row>
    <row r="281" spans="1:9" x14ac:dyDescent="0.4">
      <c r="A281" s="2">
        <v>46037</v>
      </c>
      <c r="B281" s="4" t="s">
        <v>15694</v>
      </c>
      <c r="C281" s="4" t="s">
        <v>15974</v>
      </c>
      <c r="D281" s="1">
        <v>2200</v>
      </c>
      <c r="E281" s="4" t="s">
        <v>0</v>
      </c>
      <c r="F281" s="1">
        <v>2450</v>
      </c>
      <c r="G281" s="4" t="s">
        <v>0</v>
      </c>
      <c r="H281" s="4" t="s">
        <v>15554</v>
      </c>
      <c r="I281" s="4" t="s">
        <v>15998</v>
      </c>
    </row>
    <row r="282" spans="1:9" x14ac:dyDescent="0.4">
      <c r="A282" s="2">
        <v>45966</v>
      </c>
      <c r="B282" s="4" t="s">
        <v>15694</v>
      </c>
      <c r="C282" s="4" t="s">
        <v>15975</v>
      </c>
      <c r="D282" s="1">
        <v>2250</v>
      </c>
      <c r="E282" s="4" t="s">
        <v>2</v>
      </c>
      <c r="F282" s="1">
        <v>2700</v>
      </c>
      <c r="G282" s="4" t="s">
        <v>2</v>
      </c>
      <c r="H282" s="4" t="s">
        <v>15555</v>
      </c>
      <c r="I282" s="4" t="s">
        <v>15998</v>
      </c>
    </row>
    <row r="283" spans="1:9" x14ac:dyDescent="0.4">
      <c r="A283" s="2">
        <v>45969</v>
      </c>
      <c r="B283" s="4" t="s">
        <v>15694</v>
      </c>
      <c r="C283" s="4" t="s">
        <v>15975</v>
      </c>
      <c r="D283" s="1">
        <v>2250</v>
      </c>
      <c r="E283" s="4" t="s">
        <v>2</v>
      </c>
      <c r="F283" s="1">
        <v>2700</v>
      </c>
      <c r="G283" s="4" t="s">
        <v>2</v>
      </c>
      <c r="H283" s="4" t="s">
        <v>15555</v>
      </c>
      <c r="I283" s="4" t="s">
        <v>15998</v>
      </c>
    </row>
    <row r="284" spans="1:9" x14ac:dyDescent="0.4">
      <c r="A284" s="2">
        <v>45974</v>
      </c>
      <c r="B284" s="4" t="s">
        <v>15694</v>
      </c>
      <c r="C284" s="4" t="s">
        <v>15975</v>
      </c>
      <c r="D284" s="1">
        <v>2150</v>
      </c>
      <c r="E284" s="4" t="s">
        <v>0</v>
      </c>
      <c r="F284" s="1">
        <v>2550</v>
      </c>
      <c r="G284" s="4" t="s">
        <v>0</v>
      </c>
      <c r="H284" s="4" t="s">
        <v>15555</v>
      </c>
      <c r="I284" s="4" t="s">
        <v>15998</v>
      </c>
    </row>
    <row r="285" spans="1:9" x14ac:dyDescent="0.4">
      <c r="A285" s="2">
        <v>45977</v>
      </c>
      <c r="B285" s="4" t="s">
        <v>15694</v>
      </c>
      <c r="C285" s="4" t="s">
        <v>15975</v>
      </c>
      <c r="D285" s="1">
        <v>2150</v>
      </c>
      <c r="E285" s="4" t="s">
        <v>0</v>
      </c>
      <c r="F285" s="1">
        <v>2550</v>
      </c>
      <c r="G285" s="4" t="s">
        <v>0</v>
      </c>
      <c r="H285" s="4" t="s">
        <v>15555</v>
      </c>
      <c r="I285" s="4" t="s">
        <v>15998</v>
      </c>
    </row>
    <row r="286" spans="1:9" x14ac:dyDescent="0.4">
      <c r="A286" s="2">
        <v>45980</v>
      </c>
      <c r="B286" s="4" t="s">
        <v>15694</v>
      </c>
      <c r="C286" s="4" t="s">
        <v>15975</v>
      </c>
      <c r="D286" s="1">
        <v>2150</v>
      </c>
      <c r="E286" s="4" t="s">
        <v>0</v>
      </c>
      <c r="F286" s="1">
        <v>2550</v>
      </c>
      <c r="G286" s="4" t="s">
        <v>0</v>
      </c>
      <c r="H286" s="4" t="s">
        <v>15555</v>
      </c>
      <c r="I286" s="4" t="s">
        <v>15998</v>
      </c>
    </row>
    <row r="287" spans="1:9" x14ac:dyDescent="0.4">
      <c r="A287" s="2">
        <v>45984</v>
      </c>
      <c r="B287" s="4" t="s">
        <v>15694</v>
      </c>
      <c r="C287" s="4" t="s">
        <v>15975</v>
      </c>
      <c r="D287" s="1">
        <v>2050</v>
      </c>
      <c r="E287" s="4" t="s">
        <v>0</v>
      </c>
      <c r="F287" s="1">
        <v>2400</v>
      </c>
      <c r="G287" s="4" t="s">
        <v>0</v>
      </c>
      <c r="H287" s="4" t="s">
        <v>15555</v>
      </c>
      <c r="I287" s="4" t="s">
        <v>15998</v>
      </c>
    </row>
    <row r="288" spans="1:9" x14ac:dyDescent="0.4">
      <c r="A288" s="2">
        <v>45986</v>
      </c>
      <c r="B288" s="4" t="s">
        <v>15694</v>
      </c>
      <c r="C288" s="4" t="s">
        <v>15975</v>
      </c>
      <c r="D288" s="1">
        <v>2050</v>
      </c>
      <c r="E288" s="4" t="s">
        <v>0</v>
      </c>
      <c r="F288" s="1">
        <v>2400</v>
      </c>
      <c r="G288" s="4" t="s">
        <v>0</v>
      </c>
      <c r="H288" s="4" t="s">
        <v>15555</v>
      </c>
      <c r="I288" s="4" t="s">
        <v>15998</v>
      </c>
    </row>
    <row r="289" spans="1:9" x14ac:dyDescent="0.4">
      <c r="A289" s="2">
        <v>45993</v>
      </c>
      <c r="B289" s="4" t="s">
        <v>15694</v>
      </c>
      <c r="C289" s="4" t="s">
        <v>15975</v>
      </c>
      <c r="D289" s="1">
        <v>2000</v>
      </c>
      <c r="E289" s="4" t="s">
        <v>2</v>
      </c>
      <c r="F289" s="1">
        <v>2350</v>
      </c>
      <c r="G289" s="4" t="s">
        <v>2</v>
      </c>
      <c r="H289" s="4" t="s">
        <v>15555</v>
      </c>
      <c r="I289" s="4" t="s">
        <v>15998</v>
      </c>
    </row>
    <row r="290" spans="1:9" x14ac:dyDescent="0.4">
      <c r="A290" s="2">
        <v>45998</v>
      </c>
      <c r="B290" s="4" t="s">
        <v>15694</v>
      </c>
      <c r="C290" s="4" t="s">
        <v>15975</v>
      </c>
      <c r="D290" s="1">
        <v>2100</v>
      </c>
      <c r="E290" s="4" t="s">
        <v>0</v>
      </c>
      <c r="F290" s="1">
        <v>2450</v>
      </c>
      <c r="G290" s="4" t="s">
        <v>0</v>
      </c>
      <c r="H290" s="4" t="s">
        <v>15555</v>
      </c>
      <c r="I290" s="4" t="s">
        <v>15998</v>
      </c>
    </row>
    <row r="291" spans="1:9" x14ac:dyDescent="0.4">
      <c r="A291" s="2">
        <v>46001</v>
      </c>
      <c r="B291" s="4" t="s">
        <v>15694</v>
      </c>
      <c r="C291" s="4" t="s">
        <v>15975</v>
      </c>
      <c r="D291" s="1">
        <v>2300</v>
      </c>
      <c r="E291" s="4" t="s">
        <v>2</v>
      </c>
      <c r="F291" s="1">
        <v>2750</v>
      </c>
      <c r="G291" s="4" t="s">
        <v>2</v>
      </c>
      <c r="H291" s="4" t="s">
        <v>15555</v>
      </c>
      <c r="I291" s="4" t="s">
        <v>15998</v>
      </c>
    </row>
    <row r="292" spans="1:9" x14ac:dyDescent="0.4">
      <c r="A292" s="2">
        <v>46005</v>
      </c>
      <c r="B292" s="4" t="s">
        <v>15694</v>
      </c>
      <c r="C292" s="4" t="s">
        <v>15975</v>
      </c>
      <c r="D292" s="1">
        <v>2300</v>
      </c>
      <c r="E292" s="4" t="s">
        <v>2</v>
      </c>
      <c r="F292" s="1">
        <v>2750</v>
      </c>
      <c r="G292" s="4" t="s">
        <v>2</v>
      </c>
      <c r="H292" s="4" t="s">
        <v>15555</v>
      </c>
      <c r="I292" s="4" t="s">
        <v>15998</v>
      </c>
    </row>
    <row r="293" spans="1:9" x14ac:dyDescent="0.4">
      <c r="A293" s="2">
        <v>46007</v>
      </c>
      <c r="B293" s="4" t="s">
        <v>15694</v>
      </c>
      <c r="C293" s="4" t="s">
        <v>15975</v>
      </c>
      <c r="D293" s="1">
        <v>2300</v>
      </c>
      <c r="E293" s="4" t="s">
        <v>2</v>
      </c>
      <c r="F293" s="1">
        <v>2750</v>
      </c>
      <c r="G293" s="4" t="s">
        <v>2</v>
      </c>
      <c r="H293" s="4" t="s">
        <v>15555</v>
      </c>
      <c r="I293" s="4" t="s">
        <v>15998</v>
      </c>
    </row>
    <row r="294" spans="1:9" x14ac:dyDescent="0.4">
      <c r="A294" s="2">
        <v>46012</v>
      </c>
      <c r="B294" s="4" t="s">
        <v>15694</v>
      </c>
      <c r="C294" s="4" t="s">
        <v>15975</v>
      </c>
      <c r="D294" s="1">
        <v>2400</v>
      </c>
      <c r="E294" s="4" t="s">
        <v>2</v>
      </c>
      <c r="F294" s="1">
        <v>2850</v>
      </c>
      <c r="G294" s="4" t="s">
        <v>2</v>
      </c>
      <c r="H294" s="4" t="s">
        <v>15555</v>
      </c>
      <c r="I294" s="4" t="s">
        <v>15998</v>
      </c>
    </row>
    <row r="295" spans="1:9" x14ac:dyDescent="0.4">
      <c r="A295" s="2">
        <v>46016</v>
      </c>
      <c r="B295" s="4" t="s">
        <v>15694</v>
      </c>
      <c r="C295" s="4" t="s">
        <v>15975</v>
      </c>
      <c r="D295" s="1">
        <v>2400</v>
      </c>
      <c r="E295" s="4" t="s">
        <v>2</v>
      </c>
      <c r="F295" s="1">
        <v>2850</v>
      </c>
      <c r="G295" s="4" t="s">
        <v>2</v>
      </c>
      <c r="H295" s="4" t="s">
        <v>15555</v>
      </c>
      <c r="I295" s="4" t="s">
        <v>15998</v>
      </c>
    </row>
    <row r="296" spans="1:9" x14ac:dyDescent="0.4">
      <c r="A296" s="2">
        <v>46019</v>
      </c>
      <c r="B296" s="4" t="s">
        <v>15694</v>
      </c>
      <c r="C296" s="4" t="s">
        <v>15975</v>
      </c>
      <c r="D296" s="1">
        <v>2500</v>
      </c>
      <c r="E296" s="4" t="s">
        <v>2</v>
      </c>
      <c r="F296" s="1">
        <v>2950</v>
      </c>
      <c r="G296" s="4" t="s">
        <v>2</v>
      </c>
      <c r="H296" s="4" t="s">
        <v>15555</v>
      </c>
      <c r="I296" s="4" t="s">
        <v>15998</v>
      </c>
    </row>
    <row r="297" spans="1:9" x14ac:dyDescent="0.4">
      <c r="A297" s="2">
        <v>46021</v>
      </c>
      <c r="B297" s="4" t="s">
        <v>15694</v>
      </c>
      <c r="C297" s="4" t="s">
        <v>15975</v>
      </c>
      <c r="D297" s="1">
        <v>2500</v>
      </c>
      <c r="E297" s="4" t="s">
        <v>2</v>
      </c>
      <c r="F297" s="1">
        <v>2950</v>
      </c>
      <c r="G297" s="4" t="s">
        <v>2</v>
      </c>
      <c r="H297" s="4" t="s">
        <v>15555</v>
      </c>
      <c r="I297" s="4" t="s">
        <v>15998</v>
      </c>
    </row>
    <row r="298" spans="1:9" x14ac:dyDescent="0.4">
      <c r="A298" s="2">
        <v>46024</v>
      </c>
      <c r="B298" s="4" t="s">
        <v>15694</v>
      </c>
      <c r="C298" s="4" t="s">
        <v>15975</v>
      </c>
      <c r="D298" s="1">
        <v>2500</v>
      </c>
      <c r="E298" s="4" t="s">
        <v>2</v>
      </c>
      <c r="F298" s="1">
        <v>2950</v>
      </c>
      <c r="G298" s="4" t="s">
        <v>2</v>
      </c>
      <c r="H298" s="4" t="s">
        <v>15555</v>
      </c>
      <c r="I298" s="4" t="s">
        <v>15998</v>
      </c>
    </row>
    <row r="299" spans="1:9" x14ac:dyDescent="0.4">
      <c r="A299" s="2">
        <v>46027</v>
      </c>
      <c r="B299" s="4" t="s">
        <v>15694</v>
      </c>
      <c r="C299" s="4" t="s">
        <v>15975</v>
      </c>
      <c r="D299" s="1">
        <v>2500</v>
      </c>
      <c r="E299" s="4" t="s">
        <v>2</v>
      </c>
      <c r="F299" s="1">
        <v>2950</v>
      </c>
      <c r="G299" s="4" t="s">
        <v>2</v>
      </c>
      <c r="H299" s="4" t="s">
        <v>15555</v>
      </c>
      <c r="I299" s="4" t="s">
        <v>15998</v>
      </c>
    </row>
    <row r="300" spans="1:9" x14ac:dyDescent="0.4">
      <c r="A300" s="2">
        <v>46033</v>
      </c>
      <c r="B300" s="4" t="s">
        <v>15694</v>
      </c>
      <c r="C300" s="4" t="s">
        <v>15975</v>
      </c>
      <c r="D300" s="1">
        <v>2200</v>
      </c>
      <c r="E300" s="4" t="s">
        <v>0</v>
      </c>
      <c r="F300" s="1">
        <v>2650</v>
      </c>
      <c r="G300" s="4" t="s">
        <v>0</v>
      </c>
      <c r="H300" s="4" t="s">
        <v>15555</v>
      </c>
      <c r="I300" s="4" t="s">
        <v>15998</v>
      </c>
    </row>
    <row r="301" spans="1:9" x14ac:dyDescent="0.4">
      <c r="A301" s="2">
        <v>46037</v>
      </c>
      <c r="B301" s="4" t="s">
        <v>15694</v>
      </c>
      <c r="C301" s="4" t="s">
        <v>15975</v>
      </c>
      <c r="D301" s="1">
        <v>2200</v>
      </c>
      <c r="E301" s="4" t="s">
        <v>0</v>
      </c>
      <c r="F301" s="1">
        <v>2450</v>
      </c>
      <c r="G301" s="4" t="s">
        <v>0</v>
      </c>
      <c r="H301" s="4" t="s">
        <v>15555</v>
      </c>
      <c r="I301" s="4" t="s">
        <v>15998</v>
      </c>
    </row>
    <row r="302" spans="1:9" x14ac:dyDescent="0.4">
      <c r="A302" s="2">
        <v>45966</v>
      </c>
      <c r="B302" s="4" t="s">
        <v>15694</v>
      </c>
      <c r="C302" s="4" t="s">
        <v>15970</v>
      </c>
      <c r="D302" s="1">
        <v>2650</v>
      </c>
      <c r="E302" s="4" t="s">
        <v>2</v>
      </c>
      <c r="F302" s="1">
        <v>3400</v>
      </c>
      <c r="G302" s="4" t="s">
        <v>2</v>
      </c>
      <c r="H302" s="4" t="s">
        <v>15560</v>
      </c>
      <c r="I302" s="4" t="s">
        <v>15998</v>
      </c>
    </row>
    <row r="303" spans="1:9" x14ac:dyDescent="0.4">
      <c r="A303" s="2">
        <v>45969</v>
      </c>
      <c r="B303" s="4" t="s">
        <v>15694</v>
      </c>
      <c r="C303" s="4" t="s">
        <v>15970</v>
      </c>
      <c r="D303" s="1">
        <v>2650</v>
      </c>
      <c r="E303" s="4" t="s">
        <v>2</v>
      </c>
      <c r="F303" s="1">
        <v>3400</v>
      </c>
      <c r="G303" s="4" t="s">
        <v>2</v>
      </c>
      <c r="H303" s="4" t="s">
        <v>15560</v>
      </c>
      <c r="I303" s="4" t="s">
        <v>15998</v>
      </c>
    </row>
    <row r="304" spans="1:9" x14ac:dyDescent="0.4">
      <c r="A304" s="2">
        <v>45974</v>
      </c>
      <c r="B304" s="4" t="s">
        <v>15694</v>
      </c>
      <c r="C304" s="4" t="s">
        <v>15970</v>
      </c>
      <c r="D304" s="1">
        <v>2550</v>
      </c>
      <c r="E304" s="4" t="s">
        <v>0</v>
      </c>
      <c r="F304" s="1">
        <v>3250</v>
      </c>
      <c r="G304" s="4" t="s">
        <v>0</v>
      </c>
      <c r="H304" s="4" t="s">
        <v>15560</v>
      </c>
      <c r="I304" s="4" t="s">
        <v>15998</v>
      </c>
    </row>
    <row r="305" spans="1:9" x14ac:dyDescent="0.4">
      <c r="A305" s="2">
        <v>45977</v>
      </c>
      <c r="B305" s="4" t="s">
        <v>15694</v>
      </c>
      <c r="C305" s="4" t="s">
        <v>15970</v>
      </c>
      <c r="D305" s="1">
        <v>2550</v>
      </c>
      <c r="E305" s="4" t="s">
        <v>0</v>
      </c>
      <c r="F305" s="1">
        <v>3250</v>
      </c>
      <c r="G305" s="4" t="s">
        <v>0</v>
      </c>
      <c r="H305" s="4" t="s">
        <v>15560</v>
      </c>
      <c r="I305" s="4" t="s">
        <v>15998</v>
      </c>
    </row>
    <row r="306" spans="1:9" x14ac:dyDescent="0.4">
      <c r="A306" s="2">
        <v>45980</v>
      </c>
      <c r="B306" s="4" t="s">
        <v>15694</v>
      </c>
      <c r="C306" s="4" t="s">
        <v>15970</v>
      </c>
      <c r="D306" s="1">
        <v>2550</v>
      </c>
      <c r="E306" s="4" t="s">
        <v>0</v>
      </c>
      <c r="F306" s="1">
        <v>3250</v>
      </c>
      <c r="G306" s="4" t="s">
        <v>0</v>
      </c>
      <c r="H306" s="4" t="s">
        <v>15560</v>
      </c>
      <c r="I306" s="4" t="s">
        <v>15998</v>
      </c>
    </row>
    <row r="307" spans="1:9" x14ac:dyDescent="0.4">
      <c r="A307" s="2">
        <v>45984</v>
      </c>
      <c r="B307" s="4" t="s">
        <v>15694</v>
      </c>
      <c r="C307" s="4" t="s">
        <v>15970</v>
      </c>
      <c r="D307" s="1">
        <v>2450</v>
      </c>
      <c r="E307" s="4" t="s">
        <v>0</v>
      </c>
      <c r="F307" s="1">
        <v>3100</v>
      </c>
      <c r="G307" s="4" t="s">
        <v>0</v>
      </c>
      <c r="H307" s="4" t="s">
        <v>15560</v>
      </c>
      <c r="I307" s="4" t="s">
        <v>15998</v>
      </c>
    </row>
    <row r="308" spans="1:9" x14ac:dyDescent="0.4">
      <c r="A308" s="2">
        <v>45986</v>
      </c>
      <c r="B308" s="4" t="s">
        <v>15694</v>
      </c>
      <c r="C308" s="4" t="s">
        <v>15970</v>
      </c>
      <c r="D308" s="1">
        <v>2450</v>
      </c>
      <c r="E308" s="4" t="s">
        <v>0</v>
      </c>
      <c r="F308" s="1">
        <v>3100</v>
      </c>
      <c r="G308" s="4" t="s">
        <v>0</v>
      </c>
      <c r="H308" s="4" t="s">
        <v>15560</v>
      </c>
      <c r="I308" s="4" t="s">
        <v>15998</v>
      </c>
    </row>
    <row r="309" spans="1:9" x14ac:dyDescent="0.4">
      <c r="A309" s="2">
        <v>45993</v>
      </c>
      <c r="B309" s="4" t="s">
        <v>15694</v>
      </c>
      <c r="C309" s="4" t="s">
        <v>15970</v>
      </c>
      <c r="D309" s="1">
        <v>2400</v>
      </c>
      <c r="E309" s="4" t="s">
        <v>2</v>
      </c>
      <c r="F309" s="1">
        <v>3050</v>
      </c>
      <c r="G309" s="4" t="s">
        <v>2</v>
      </c>
      <c r="H309" s="4" t="s">
        <v>15560</v>
      </c>
      <c r="I309" s="4" t="s">
        <v>15998</v>
      </c>
    </row>
    <row r="310" spans="1:9" x14ac:dyDescent="0.4">
      <c r="A310" s="2">
        <v>45998</v>
      </c>
      <c r="B310" s="4" t="s">
        <v>15694</v>
      </c>
      <c r="C310" s="4" t="s">
        <v>15970</v>
      </c>
      <c r="D310" s="1">
        <v>2500</v>
      </c>
      <c r="E310" s="4" t="s">
        <v>0</v>
      </c>
      <c r="F310" s="1">
        <v>3150</v>
      </c>
      <c r="G310" s="4" t="s">
        <v>0</v>
      </c>
      <c r="H310" s="4" t="s">
        <v>15560</v>
      </c>
      <c r="I310" s="4" t="s">
        <v>15998</v>
      </c>
    </row>
    <row r="311" spans="1:9" x14ac:dyDescent="0.4">
      <c r="A311" s="2">
        <v>46001</v>
      </c>
      <c r="B311" s="4" t="s">
        <v>15694</v>
      </c>
      <c r="C311" s="4" t="s">
        <v>15970</v>
      </c>
      <c r="D311" s="1">
        <v>2700</v>
      </c>
      <c r="E311" s="4" t="s">
        <v>2</v>
      </c>
      <c r="F311" s="1">
        <v>3450</v>
      </c>
      <c r="G311" s="4" t="s">
        <v>2</v>
      </c>
      <c r="H311" s="4" t="s">
        <v>15560</v>
      </c>
      <c r="I311" s="4" t="s">
        <v>15998</v>
      </c>
    </row>
    <row r="312" spans="1:9" x14ac:dyDescent="0.4">
      <c r="A312" s="2">
        <v>46005</v>
      </c>
      <c r="B312" s="4" t="s">
        <v>15694</v>
      </c>
      <c r="C312" s="4" t="s">
        <v>15970</v>
      </c>
      <c r="D312" s="1">
        <v>2700</v>
      </c>
      <c r="E312" s="4" t="s">
        <v>2</v>
      </c>
      <c r="F312" s="1">
        <v>3450</v>
      </c>
      <c r="G312" s="4" t="s">
        <v>2</v>
      </c>
      <c r="H312" s="4" t="s">
        <v>15560</v>
      </c>
      <c r="I312" s="4" t="s">
        <v>15998</v>
      </c>
    </row>
    <row r="313" spans="1:9" x14ac:dyDescent="0.4">
      <c r="A313" s="2">
        <v>46007</v>
      </c>
      <c r="B313" s="4" t="s">
        <v>15694</v>
      </c>
      <c r="C313" s="4" t="s">
        <v>15970</v>
      </c>
      <c r="D313" s="1">
        <v>2700</v>
      </c>
      <c r="E313" s="4" t="s">
        <v>2</v>
      </c>
      <c r="F313" s="1">
        <v>3450</v>
      </c>
      <c r="G313" s="4" t="s">
        <v>2</v>
      </c>
      <c r="H313" s="4" t="s">
        <v>15560</v>
      </c>
      <c r="I313" s="4" t="s">
        <v>15998</v>
      </c>
    </row>
    <row r="314" spans="1:9" x14ac:dyDescent="0.4">
      <c r="A314" s="2">
        <v>46012</v>
      </c>
      <c r="B314" s="4" t="s">
        <v>15694</v>
      </c>
      <c r="C314" s="4" t="s">
        <v>15970</v>
      </c>
      <c r="D314" s="1">
        <v>2700</v>
      </c>
      <c r="E314" s="4" t="s">
        <v>0</v>
      </c>
      <c r="F314" s="1">
        <v>3350</v>
      </c>
      <c r="G314" s="4" t="s">
        <v>0</v>
      </c>
      <c r="H314" s="4" t="s">
        <v>15560</v>
      </c>
      <c r="I314" s="4" t="s">
        <v>15998</v>
      </c>
    </row>
    <row r="315" spans="1:9" x14ac:dyDescent="0.4">
      <c r="A315" s="2">
        <v>46016</v>
      </c>
      <c r="B315" s="4" t="s">
        <v>15694</v>
      </c>
      <c r="C315" s="4" t="s">
        <v>15970</v>
      </c>
      <c r="D315" s="1">
        <v>2700</v>
      </c>
      <c r="E315" s="4" t="s">
        <v>0</v>
      </c>
      <c r="F315" s="1">
        <v>3350</v>
      </c>
      <c r="G315" s="4" t="s">
        <v>0</v>
      </c>
      <c r="H315" s="4" t="s">
        <v>15560</v>
      </c>
      <c r="I315" s="4" t="s">
        <v>15998</v>
      </c>
    </row>
    <row r="316" spans="1:9" x14ac:dyDescent="0.4">
      <c r="A316" s="2">
        <v>46019</v>
      </c>
      <c r="B316" s="4" t="s">
        <v>15694</v>
      </c>
      <c r="C316" s="4" t="s">
        <v>15970</v>
      </c>
      <c r="D316" s="1">
        <v>2800</v>
      </c>
      <c r="E316" s="4" t="s">
        <v>2</v>
      </c>
      <c r="F316" s="1">
        <v>3450</v>
      </c>
      <c r="G316" s="4" t="s">
        <v>2</v>
      </c>
      <c r="H316" s="4" t="s">
        <v>15560</v>
      </c>
      <c r="I316" s="4" t="s">
        <v>15998</v>
      </c>
    </row>
    <row r="317" spans="1:9" x14ac:dyDescent="0.4">
      <c r="A317" s="2">
        <v>46021</v>
      </c>
      <c r="B317" s="4" t="s">
        <v>15694</v>
      </c>
      <c r="C317" s="4" t="s">
        <v>15970</v>
      </c>
      <c r="D317" s="1">
        <v>2800</v>
      </c>
      <c r="E317" s="4" t="s">
        <v>2</v>
      </c>
      <c r="F317" s="1">
        <v>3450</v>
      </c>
      <c r="G317" s="4" t="s">
        <v>2</v>
      </c>
      <c r="H317" s="4" t="s">
        <v>15560</v>
      </c>
      <c r="I317" s="4" t="s">
        <v>15998</v>
      </c>
    </row>
    <row r="318" spans="1:9" x14ac:dyDescent="0.4">
      <c r="A318" s="2">
        <v>46024</v>
      </c>
      <c r="B318" s="4" t="s">
        <v>15694</v>
      </c>
      <c r="C318" s="4" t="s">
        <v>15970</v>
      </c>
      <c r="D318" s="1">
        <v>2800</v>
      </c>
      <c r="E318" s="4" t="s">
        <v>2</v>
      </c>
      <c r="F318" s="1">
        <v>3450</v>
      </c>
      <c r="G318" s="4" t="s">
        <v>2</v>
      </c>
      <c r="H318" s="4" t="s">
        <v>15560</v>
      </c>
      <c r="I318" s="4" t="s">
        <v>15998</v>
      </c>
    </row>
    <row r="319" spans="1:9" x14ac:dyDescent="0.4">
      <c r="A319" s="2">
        <v>46027</v>
      </c>
      <c r="B319" s="4" t="s">
        <v>15694</v>
      </c>
      <c r="C319" s="4" t="s">
        <v>15970</v>
      </c>
      <c r="D319" s="1">
        <v>2800</v>
      </c>
      <c r="E319" s="4" t="s">
        <v>2</v>
      </c>
      <c r="F319" s="1">
        <v>3450</v>
      </c>
      <c r="G319" s="4" t="s">
        <v>2</v>
      </c>
      <c r="H319" s="4" t="s">
        <v>15560</v>
      </c>
      <c r="I319" s="4" t="s">
        <v>15998</v>
      </c>
    </row>
    <row r="320" spans="1:9" x14ac:dyDescent="0.4">
      <c r="A320" s="2">
        <v>46033</v>
      </c>
      <c r="B320" s="4" t="s">
        <v>15694</v>
      </c>
      <c r="C320" s="4" t="s">
        <v>15970</v>
      </c>
      <c r="D320" s="1">
        <v>2500</v>
      </c>
      <c r="E320" s="4" t="s">
        <v>0</v>
      </c>
      <c r="F320" s="1">
        <v>3150</v>
      </c>
      <c r="G320" s="4" t="s">
        <v>0</v>
      </c>
      <c r="H320" s="4" t="s">
        <v>15560</v>
      </c>
      <c r="I320" s="4" t="s">
        <v>15998</v>
      </c>
    </row>
    <row r="321" spans="1:9" x14ac:dyDescent="0.4">
      <c r="A321" s="2">
        <v>46037</v>
      </c>
      <c r="B321" s="4" t="s">
        <v>15694</v>
      </c>
      <c r="C321" s="4" t="s">
        <v>15970</v>
      </c>
      <c r="D321" s="1">
        <v>2500</v>
      </c>
      <c r="E321" s="4" t="s">
        <v>0</v>
      </c>
      <c r="F321" s="1">
        <v>2950</v>
      </c>
      <c r="G321" s="4" t="s">
        <v>0</v>
      </c>
      <c r="H321" s="4" t="s">
        <v>15560</v>
      </c>
      <c r="I321" s="4" t="s">
        <v>15998</v>
      </c>
    </row>
    <row r="322" spans="1:9" x14ac:dyDescent="0.4">
      <c r="A322" s="2">
        <v>45966</v>
      </c>
      <c r="B322" s="4" t="s">
        <v>15694</v>
      </c>
      <c r="C322" s="4" t="s">
        <v>15976</v>
      </c>
      <c r="D322" s="1">
        <v>1950</v>
      </c>
      <c r="E322" s="4" t="s">
        <v>2</v>
      </c>
      <c r="F322" s="1">
        <v>2350</v>
      </c>
      <c r="G322" s="4" t="s">
        <v>2</v>
      </c>
      <c r="H322" s="4" t="s">
        <v>15562</v>
      </c>
      <c r="I322" s="4" t="s">
        <v>15998</v>
      </c>
    </row>
    <row r="323" spans="1:9" x14ac:dyDescent="0.4">
      <c r="A323" s="2">
        <v>45969</v>
      </c>
      <c r="B323" s="4" t="s">
        <v>15694</v>
      </c>
      <c r="C323" s="4" t="s">
        <v>15976</v>
      </c>
      <c r="D323" s="1">
        <v>1950</v>
      </c>
      <c r="E323" s="4" t="s">
        <v>2</v>
      </c>
      <c r="F323" s="1">
        <v>2350</v>
      </c>
      <c r="G323" s="4" t="s">
        <v>2</v>
      </c>
      <c r="H323" s="4" t="s">
        <v>15562</v>
      </c>
      <c r="I323" s="4" t="s">
        <v>15998</v>
      </c>
    </row>
    <row r="324" spans="1:9" x14ac:dyDescent="0.4">
      <c r="A324" s="2">
        <v>45974</v>
      </c>
      <c r="B324" s="4" t="s">
        <v>15694</v>
      </c>
      <c r="C324" s="4" t="s">
        <v>15976</v>
      </c>
      <c r="D324" s="1">
        <v>1850</v>
      </c>
      <c r="E324" s="4" t="s">
        <v>0</v>
      </c>
      <c r="F324" s="1">
        <v>2200</v>
      </c>
      <c r="G324" s="4" t="s">
        <v>0</v>
      </c>
      <c r="H324" s="4" t="s">
        <v>15562</v>
      </c>
      <c r="I324" s="4" t="s">
        <v>15998</v>
      </c>
    </row>
    <row r="325" spans="1:9" x14ac:dyDescent="0.4">
      <c r="A325" s="2">
        <v>45977</v>
      </c>
      <c r="B325" s="4" t="s">
        <v>15694</v>
      </c>
      <c r="C325" s="4" t="s">
        <v>15976</v>
      </c>
      <c r="D325" s="1">
        <v>1850</v>
      </c>
      <c r="E325" s="4" t="s">
        <v>0</v>
      </c>
      <c r="F325" s="1">
        <v>2200</v>
      </c>
      <c r="G325" s="4" t="s">
        <v>0</v>
      </c>
      <c r="H325" s="4" t="s">
        <v>15562</v>
      </c>
      <c r="I325" s="4" t="s">
        <v>15998</v>
      </c>
    </row>
    <row r="326" spans="1:9" x14ac:dyDescent="0.4">
      <c r="A326" s="2">
        <v>45980</v>
      </c>
      <c r="B326" s="4" t="s">
        <v>15694</v>
      </c>
      <c r="C326" s="4" t="s">
        <v>15976</v>
      </c>
      <c r="D326" s="1">
        <v>1850</v>
      </c>
      <c r="E326" s="4" t="s">
        <v>0</v>
      </c>
      <c r="F326" s="1">
        <v>2200</v>
      </c>
      <c r="G326" s="4" t="s">
        <v>0</v>
      </c>
      <c r="H326" s="4" t="s">
        <v>15562</v>
      </c>
      <c r="I326" s="4" t="s">
        <v>15998</v>
      </c>
    </row>
    <row r="327" spans="1:9" x14ac:dyDescent="0.4">
      <c r="A327" s="2">
        <v>45984</v>
      </c>
      <c r="B327" s="4" t="s">
        <v>15694</v>
      </c>
      <c r="C327" s="4" t="s">
        <v>15976</v>
      </c>
      <c r="D327" s="1">
        <v>1750</v>
      </c>
      <c r="E327" s="4" t="s">
        <v>0</v>
      </c>
      <c r="F327" s="1">
        <v>2050</v>
      </c>
      <c r="G327" s="4" t="s">
        <v>0</v>
      </c>
      <c r="H327" s="4" t="s">
        <v>15562</v>
      </c>
      <c r="I327" s="4" t="s">
        <v>15998</v>
      </c>
    </row>
    <row r="328" spans="1:9" x14ac:dyDescent="0.4">
      <c r="A328" s="2">
        <v>45986</v>
      </c>
      <c r="B328" s="4" t="s">
        <v>15694</v>
      </c>
      <c r="C328" s="4" t="s">
        <v>15976</v>
      </c>
      <c r="D328" s="1">
        <v>1750</v>
      </c>
      <c r="E328" s="4" t="s">
        <v>0</v>
      </c>
      <c r="F328" s="1">
        <v>2050</v>
      </c>
      <c r="G328" s="4" t="s">
        <v>0</v>
      </c>
      <c r="H328" s="4" t="s">
        <v>15562</v>
      </c>
      <c r="I328" s="4" t="s">
        <v>15998</v>
      </c>
    </row>
    <row r="329" spans="1:9" x14ac:dyDescent="0.4">
      <c r="A329" s="2">
        <v>45993</v>
      </c>
      <c r="B329" s="4" t="s">
        <v>15694</v>
      </c>
      <c r="C329" s="4" t="s">
        <v>15976</v>
      </c>
      <c r="D329" s="1">
        <v>1700</v>
      </c>
      <c r="E329" s="4" t="s">
        <v>2</v>
      </c>
      <c r="F329" s="1">
        <v>2000</v>
      </c>
      <c r="G329" s="4" t="s">
        <v>2</v>
      </c>
      <c r="H329" s="4" t="s">
        <v>15562</v>
      </c>
      <c r="I329" s="4" t="s">
        <v>15998</v>
      </c>
    </row>
    <row r="330" spans="1:9" x14ac:dyDescent="0.4">
      <c r="A330" s="2">
        <v>45998</v>
      </c>
      <c r="B330" s="4" t="s">
        <v>15694</v>
      </c>
      <c r="C330" s="4" t="s">
        <v>15976</v>
      </c>
      <c r="D330" s="1">
        <v>1800</v>
      </c>
      <c r="E330" s="4" t="s">
        <v>0</v>
      </c>
      <c r="F330" s="1">
        <v>2100</v>
      </c>
      <c r="G330" s="4" t="s">
        <v>0</v>
      </c>
      <c r="H330" s="4" t="s">
        <v>15562</v>
      </c>
      <c r="I330" s="4" t="s">
        <v>15998</v>
      </c>
    </row>
    <row r="331" spans="1:9" x14ac:dyDescent="0.4">
      <c r="A331" s="2">
        <v>46001</v>
      </c>
      <c r="B331" s="4" t="s">
        <v>15694</v>
      </c>
      <c r="C331" s="4" t="s">
        <v>15976</v>
      </c>
      <c r="D331" s="1">
        <v>2000</v>
      </c>
      <c r="E331" s="4" t="s">
        <v>2</v>
      </c>
      <c r="F331" s="1">
        <v>2400</v>
      </c>
      <c r="G331" s="4" t="s">
        <v>2</v>
      </c>
      <c r="H331" s="4" t="s">
        <v>15562</v>
      </c>
      <c r="I331" s="4" t="s">
        <v>15998</v>
      </c>
    </row>
    <row r="332" spans="1:9" x14ac:dyDescent="0.4">
      <c r="A332" s="2">
        <v>46005</v>
      </c>
      <c r="B332" s="4" t="s">
        <v>15694</v>
      </c>
      <c r="C332" s="4" t="s">
        <v>15976</v>
      </c>
      <c r="D332" s="1">
        <v>2000</v>
      </c>
      <c r="E332" s="4" t="s">
        <v>2</v>
      </c>
      <c r="F332" s="1">
        <v>2400</v>
      </c>
      <c r="G332" s="4" t="s">
        <v>2</v>
      </c>
      <c r="H332" s="4" t="s">
        <v>15562</v>
      </c>
      <c r="I332" s="4" t="s">
        <v>15998</v>
      </c>
    </row>
    <row r="333" spans="1:9" x14ac:dyDescent="0.4">
      <c r="A333" s="2">
        <v>46007</v>
      </c>
      <c r="B333" s="4" t="s">
        <v>15694</v>
      </c>
      <c r="C333" s="4" t="s">
        <v>15976</v>
      </c>
      <c r="D333" s="1">
        <v>2000</v>
      </c>
      <c r="E333" s="4" t="s">
        <v>2</v>
      </c>
      <c r="F333" s="1">
        <v>2400</v>
      </c>
      <c r="G333" s="4" t="s">
        <v>2</v>
      </c>
      <c r="H333" s="4" t="s">
        <v>15562</v>
      </c>
      <c r="I333" s="4" t="s">
        <v>15998</v>
      </c>
    </row>
    <row r="334" spans="1:9" x14ac:dyDescent="0.4">
      <c r="A334" s="2">
        <v>46012</v>
      </c>
      <c r="B334" s="4" t="s">
        <v>15694</v>
      </c>
      <c r="C334" s="4" t="s">
        <v>15976</v>
      </c>
      <c r="D334" s="1">
        <v>2100</v>
      </c>
      <c r="E334" s="4" t="s">
        <v>2</v>
      </c>
      <c r="F334" s="1">
        <v>2500</v>
      </c>
      <c r="G334" s="4" t="s">
        <v>2</v>
      </c>
      <c r="H334" s="4" t="s">
        <v>15562</v>
      </c>
      <c r="I334" s="4" t="s">
        <v>15998</v>
      </c>
    </row>
    <row r="335" spans="1:9" x14ac:dyDescent="0.4">
      <c r="A335" s="2">
        <v>46016</v>
      </c>
      <c r="B335" s="4" t="s">
        <v>15694</v>
      </c>
      <c r="C335" s="4" t="s">
        <v>15976</v>
      </c>
      <c r="D335" s="1">
        <v>2100</v>
      </c>
      <c r="E335" s="4" t="s">
        <v>2</v>
      </c>
      <c r="F335" s="1">
        <v>2500</v>
      </c>
      <c r="G335" s="4" t="s">
        <v>2</v>
      </c>
      <c r="H335" s="4" t="s">
        <v>15562</v>
      </c>
      <c r="I335" s="4" t="s">
        <v>15998</v>
      </c>
    </row>
    <row r="336" spans="1:9" x14ac:dyDescent="0.4">
      <c r="A336" s="2">
        <v>46019</v>
      </c>
      <c r="B336" s="4" t="s">
        <v>15694</v>
      </c>
      <c r="C336" s="4" t="s">
        <v>15976</v>
      </c>
      <c r="D336" s="1">
        <v>2200</v>
      </c>
      <c r="E336" s="4" t="s">
        <v>2</v>
      </c>
      <c r="F336" s="1">
        <v>2600</v>
      </c>
      <c r="G336" s="4" t="s">
        <v>2</v>
      </c>
      <c r="H336" s="4" t="s">
        <v>15562</v>
      </c>
      <c r="I336" s="4" t="s">
        <v>15998</v>
      </c>
    </row>
    <row r="337" spans="1:9" x14ac:dyDescent="0.4">
      <c r="A337" s="2">
        <v>46021</v>
      </c>
      <c r="B337" s="4" t="s">
        <v>15694</v>
      </c>
      <c r="C337" s="4" t="s">
        <v>15976</v>
      </c>
      <c r="D337" s="1">
        <v>2200</v>
      </c>
      <c r="E337" s="4" t="s">
        <v>2</v>
      </c>
      <c r="F337" s="1">
        <v>2600</v>
      </c>
      <c r="G337" s="4" t="s">
        <v>2</v>
      </c>
      <c r="H337" s="4" t="s">
        <v>15562</v>
      </c>
      <c r="I337" s="4" t="s">
        <v>15998</v>
      </c>
    </row>
    <row r="338" spans="1:9" x14ac:dyDescent="0.4">
      <c r="A338" s="2">
        <v>46024</v>
      </c>
      <c r="B338" s="4" t="s">
        <v>15694</v>
      </c>
      <c r="C338" s="4" t="s">
        <v>15976</v>
      </c>
      <c r="D338" s="1">
        <v>2200</v>
      </c>
      <c r="E338" s="4" t="s">
        <v>2</v>
      </c>
      <c r="F338" s="1">
        <v>2600</v>
      </c>
      <c r="G338" s="4" t="s">
        <v>2</v>
      </c>
      <c r="H338" s="4" t="s">
        <v>15562</v>
      </c>
      <c r="I338" s="4" t="s">
        <v>15998</v>
      </c>
    </row>
    <row r="339" spans="1:9" x14ac:dyDescent="0.4">
      <c r="A339" s="2">
        <v>46027</v>
      </c>
      <c r="B339" s="4" t="s">
        <v>15694</v>
      </c>
      <c r="C339" s="4" t="s">
        <v>15976</v>
      </c>
      <c r="D339" s="1">
        <v>2200</v>
      </c>
      <c r="E339" s="4" t="s">
        <v>2</v>
      </c>
      <c r="F339" s="1">
        <v>2600</v>
      </c>
      <c r="G339" s="4" t="s">
        <v>2</v>
      </c>
      <c r="H339" s="4" t="s">
        <v>15562</v>
      </c>
      <c r="I339" s="4" t="s">
        <v>15998</v>
      </c>
    </row>
    <row r="340" spans="1:9" x14ac:dyDescent="0.4">
      <c r="A340" s="2">
        <v>46033</v>
      </c>
      <c r="B340" s="4" t="s">
        <v>15694</v>
      </c>
      <c r="C340" s="4" t="s">
        <v>15976</v>
      </c>
      <c r="D340" s="1">
        <v>1900</v>
      </c>
      <c r="E340" s="4" t="s">
        <v>0</v>
      </c>
      <c r="F340" s="1">
        <v>2300</v>
      </c>
      <c r="G340" s="4" t="s">
        <v>0</v>
      </c>
      <c r="H340" s="4" t="s">
        <v>15562</v>
      </c>
      <c r="I340" s="4" t="s">
        <v>15998</v>
      </c>
    </row>
    <row r="341" spans="1:9" x14ac:dyDescent="0.4">
      <c r="A341" s="2">
        <v>46037</v>
      </c>
      <c r="B341" s="4" t="s">
        <v>15694</v>
      </c>
      <c r="C341" s="4" t="s">
        <v>15976</v>
      </c>
      <c r="D341" s="1">
        <v>1900</v>
      </c>
      <c r="E341" s="4" t="s">
        <v>0</v>
      </c>
      <c r="F341" s="1">
        <v>2100</v>
      </c>
      <c r="G341" s="4" t="s">
        <v>0</v>
      </c>
      <c r="H341" s="4" t="s">
        <v>15562</v>
      </c>
      <c r="I341" s="4" t="s">
        <v>15998</v>
      </c>
    </row>
    <row r="342" spans="1:9" x14ac:dyDescent="0.4">
      <c r="A342" s="2">
        <v>45966</v>
      </c>
      <c r="B342" s="4" t="s">
        <v>15694</v>
      </c>
      <c r="C342" s="4" t="s">
        <v>15908</v>
      </c>
      <c r="D342" s="1">
        <v>2000</v>
      </c>
      <c r="E342" s="4" t="s">
        <v>2</v>
      </c>
      <c r="F342" s="1">
        <v>2450</v>
      </c>
      <c r="G342" s="4" t="s">
        <v>2</v>
      </c>
      <c r="H342" s="4" t="s">
        <v>15549</v>
      </c>
      <c r="I342" s="4" t="s">
        <v>15998</v>
      </c>
    </row>
    <row r="343" spans="1:9" x14ac:dyDescent="0.4">
      <c r="A343" s="2">
        <v>45969</v>
      </c>
      <c r="B343" s="4" t="s">
        <v>15694</v>
      </c>
      <c r="C343" s="4" t="s">
        <v>15908</v>
      </c>
      <c r="D343" s="1">
        <v>2000</v>
      </c>
      <c r="E343" s="4" t="s">
        <v>2</v>
      </c>
      <c r="F343" s="1">
        <v>2450</v>
      </c>
      <c r="G343" s="4" t="s">
        <v>2</v>
      </c>
      <c r="H343" s="4" t="s">
        <v>15549</v>
      </c>
      <c r="I343" s="4" t="s">
        <v>15998</v>
      </c>
    </row>
    <row r="344" spans="1:9" x14ac:dyDescent="0.4">
      <c r="A344" s="2">
        <v>45974</v>
      </c>
      <c r="B344" s="4" t="s">
        <v>15694</v>
      </c>
      <c r="C344" s="4" t="s">
        <v>15908</v>
      </c>
      <c r="D344" s="1">
        <v>1900</v>
      </c>
      <c r="E344" s="4" t="s">
        <v>0</v>
      </c>
      <c r="F344" s="1">
        <v>2300</v>
      </c>
      <c r="G344" s="4" t="s">
        <v>0</v>
      </c>
      <c r="H344" s="4" t="s">
        <v>15549</v>
      </c>
      <c r="I344" s="4" t="s">
        <v>15998</v>
      </c>
    </row>
    <row r="345" spans="1:9" x14ac:dyDescent="0.4">
      <c r="A345" s="2">
        <v>45977</v>
      </c>
      <c r="B345" s="4" t="s">
        <v>15694</v>
      </c>
      <c r="C345" s="4" t="s">
        <v>15908</v>
      </c>
      <c r="D345" s="1">
        <v>1900</v>
      </c>
      <c r="E345" s="4" t="s">
        <v>0</v>
      </c>
      <c r="F345" s="1">
        <v>2300</v>
      </c>
      <c r="G345" s="4" t="s">
        <v>0</v>
      </c>
      <c r="H345" s="4" t="s">
        <v>15549</v>
      </c>
      <c r="I345" s="4" t="s">
        <v>15998</v>
      </c>
    </row>
    <row r="346" spans="1:9" x14ac:dyDescent="0.4">
      <c r="A346" s="2">
        <v>45980</v>
      </c>
      <c r="B346" s="4" t="s">
        <v>15694</v>
      </c>
      <c r="C346" s="4" t="s">
        <v>15908</v>
      </c>
      <c r="D346" s="1">
        <v>1900</v>
      </c>
      <c r="E346" s="4" t="s">
        <v>0</v>
      </c>
      <c r="F346" s="1">
        <v>2300</v>
      </c>
      <c r="G346" s="4" t="s">
        <v>0</v>
      </c>
      <c r="H346" s="4" t="s">
        <v>15549</v>
      </c>
      <c r="I346" s="4" t="s">
        <v>15998</v>
      </c>
    </row>
    <row r="347" spans="1:9" x14ac:dyDescent="0.4">
      <c r="A347" s="2">
        <v>45984</v>
      </c>
      <c r="B347" s="4" t="s">
        <v>15694</v>
      </c>
      <c r="C347" s="4" t="s">
        <v>15908</v>
      </c>
      <c r="D347" s="1">
        <v>1800</v>
      </c>
      <c r="E347" s="4" t="s">
        <v>0</v>
      </c>
      <c r="F347" s="1">
        <v>2150</v>
      </c>
      <c r="G347" s="4" t="s">
        <v>0</v>
      </c>
      <c r="H347" s="4" t="s">
        <v>15549</v>
      </c>
      <c r="I347" s="4" t="s">
        <v>15998</v>
      </c>
    </row>
    <row r="348" spans="1:9" x14ac:dyDescent="0.4">
      <c r="A348" s="2">
        <v>45986</v>
      </c>
      <c r="B348" s="4" t="s">
        <v>15694</v>
      </c>
      <c r="C348" s="4" t="s">
        <v>15908</v>
      </c>
      <c r="D348" s="1">
        <v>1800</v>
      </c>
      <c r="E348" s="4" t="s">
        <v>0</v>
      </c>
      <c r="F348" s="1">
        <v>2150</v>
      </c>
      <c r="G348" s="4" t="s">
        <v>0</v>
      </c>
      <c r="H348" s="4" t="s">
        <v>15549</v>
      </c>
      <c r="I348" s="4" t="s">
        <v>15998</v>
      </c>
    </row>
    <row r="349" spans="1:9" x14ac:dyDescent="0.4">
      <c r="A349" s="2">
        <v>45993</v>
      </c>
      <c r="B349" s="4" t="s">
        <v>15694</v>
      </c>
      <c r="C349" s="4" t="s">
        <v>15908</v>
      </c>
      <c r="D349" s="1">
        <v>1750</v>
      </c>
      <c r="E349" s="4" t="s">
        <v>2</v>
      </c>
      <c r="F349" s="1">
        <v>2100</v>
      </c>
      <c r="G349" s="4" t="s">
        <v>2</v>
      </c>
      <c r="H349" s="4" t="s">
        <v>15549</v>
      </c>
      <c r="I349" s="4" t="s">
        <v>15998</v>
      </c>
    </row>
    <row r="350" spans="1:9" x14ac:dyDescent="0.4">
      <c r="A350" s="2">
        <v>45998</v>
      </c>
      <c r="B350" s="4" t="s">
        <v>15694</v>
      </c>
      <c r="C350" s="4" t="s">
        <v>15908</v>
      </c>
      <c r="D350" s="1">
        <v>1850</v>
      </c>
      <c r="E350" s="4" t="s">
        <v>0</v>
      </c>
      <c r="F350" s="1">
        <v>2200</v>
      </c>
      <c r="G350" s="4" t="s">
        <v>0</v>
      </c>
      <c r="H350" s="4" t="s">
        <v>15549</v>
      </c>
      <c r="I350" s="4" t="s">
        <v>15998</v>
      </c>
    </row>
    <row r="351" spans="1:9" x14ac:dyDescent="0.4">
      <c r="A351" s="2">
        <v>46001</v>
      </c>
      <c r="B351" s="4" t="s">
        <v>15694</v>
      </c>
      <c r="C351" s="4" t="s">
        <v>15908</v>
      </c>
      <c r="D351" s="1">
        <v>2050</v>
      </c>
      <c r="E351" s="4" t="s">
        <v>2</v>
      </c>
      <c r="F351" s="1">
        <v>2500</v>
      </c>
      <c r="G351" s="4" t="s">
        <v>2</v>
      </c>
      <c r="H351" s="4" t="s">
        <v>15549</v>
      </c>
      <c r="I351" s="4" t="s">
        <v>15998</v>
      </c>
    </row>
    <row r="352" spans="1:9" x14ac:dyDescent="0.4">
      <c r="A352" s="2">
        <v>46005</v>
      </c>
      <c r="B352" s="4" t="s">
        <v>15694</v>
      </c>
      <c r="C352" s="4" t="s">
        <v>15908</v>
      </c>
      <c r="D352" s="1">
        <v>2050</v>
      </c>
      <c r="E352" s="4" t="s">
        <v>2</v>
      </c>
      <c r="F352" s="1">
        <v>2500</v>
      </c>
      <c r="G352" s="4" t="s">
        <v>2</v>
      </c>
      <c r="H352" s="4" t="s">
        <v>15549</v>
      </c>
      <c r="I352" s="4" t="s">
        <v>15998</v>
      </c>
    </row>
    <row r="353" spans="1:9" x14ac:dyDescent="0.4">
      <c r="A353" s="2">
        <v>46007</v>
      </c>
      <c r="B353" s="4" t="s">
        <v>15694</v>
      </c>
      <c r="C353" s="4" t="s">
        <v>15908</v>
      </c>
      <c r="D353" s="1">
        <v>2050</v>
      </c>
      <c r="E353" s="4" t="s">
        <v>2</v>
      </c>
      <c r="F353" s="1">
        <v>2500</v>
      </c>
      <c r="G353" s="4" t="s">
        <v>2</v>
      </c>
      <c r="H353" s="4" t="s">
        <v>15549</v>
      </c>
      <c r="I353" s="4" t="s">
        <v>15998</v>
      </c>
    </row>
    <row r="354" spans="1:9" x14ac:dyDescent="0.4">
      <c r="A354" s="2">
        <v>46012</v>
      </c>
      <c r="B354" s="4" t="s">
        <v>15694</v>
      </c>
      <c r="C354" s="4" t="s">
        <v>15908</v>
      </c>
      <c r="D354" s="1">
        <v>2150</v>
      </c>
      <c r="E354" s="4" t="s">
        <v>2</v>
      </c>
      <c r="F354" s="1">
        <v>2600</v>
      </c>
      <c r="G354" s="4" t="s">
        <v>2</v>
      </c>
      <c r="H354" s="4" t="s">
        <v>15549</v>
      </c>
      <c r="I354" s="4" t="s">
        <v>15998</v>
      </c>
    </row>
    <row r="355" spans="1:9" x14ac:dyDescent="0.4">
      <c r="A355" s="2">
        <v>46016</v>
      </c>
      <c r="B355" s="4" t="s">
        <v>15694</v>
      </c>
      <c r="C355" s="4" t="s">
        <v>15908</v>
      </c>
      <c r="D355" s="1">
        <v>2150</v>
      </c>
      <c r="E355" s="4" t="s">
        <v>2</v>
      </c>
      <c r="F355" s="1">
        <v>2600</v>
      </c>
      <c r="G355" s="4" t="s">
        <v>2</v>
      </c>
      <c r="H355" s="4" t="s">
        <v>15549</v>
      </c>
      <c r="I355" s="4" t="s">
        <v>15998</v>
      </c>
    </row>
    <row r="356" spans="1:9" x14ac:dyDescent="0.4">
      <c r="A356" s="2">
        <v>46019</v>
      </c>
      <c r="B356" s="4" t="s">
        <v>15694</v>
      </c>
      <c r="C356" s="4" t="s">
        <v>15908</v>
      </c>
      <c r="D356" s="1">
        <v>2250</v>
      </c>
      <c r="E356" s="4" t="s">
        <v>2</v>
      </c>
      <c r="F356" s="1">
        <v>2700</v>
      </c>
      <c r="G356" s="4" t="s">
        <v>2</v>
      </c>
      <c r="H356" s="4" t="s">
        <v>15549</v>
      </c>
      <c r="I356" s="4" t="s">
        <v>15998</v>
      </c>
    </row>
    <row r="357" spans="1:9" x14ac:dyDescent="0.4">
      <c r="A357" s="2">
        <v>46021</v>
      </c>
      <c r="B357" s="4" t="s">
        <v>15694</v>
      </c>
      <c r="C357" s="4" t="s">
        <v>15908</v>
      </c>
      <c r="D357" s="1">
        <v>2250</v>
      </c>
      <c r="E357" s="4" t="s">
        <v>2</v>
      </c>
      <c r="F357" s="1">
        <v>2700</v>
      </c>
      <c r="G357" s="4" t="s">
        <v>2</v>
      </c>
      <c r="H357" s="4" t="s">
        <v>15549</v>
      </c>
      <c r="I357" s="4" t="s">
        <v>15998</v>
      </c>
    </row>
    <row r="358" spans="1:9" x14ac:dyDescent="0.4">
      <c r="A358" s="2">
        <v>46024</v>
      </c>
      <c r="B358" s="4" t="s">
        <v>15694</v>
      </c>
      <c r="C358" s="4" t="s">
        <v>15908</v>
      </c>
      <c r="D358" s="1">
        <v>2250</v>
      </c>
      <c r="E358" s="4" t="s">
        <v>2</v>
      </c>
      <c r="F358" s="1">
        <v>2700</v>
      </c>
      <c r="G358" s="4" t="s">
        <v>2</v>
      </c>
      <c r="H358" s="4" t="s">
        <v>15549</v>
      </c>
      <c r="I358" s="4" t="s">
        <v>15998</v>
      </c>
    </row>
    <row r="359" spans="1:9" x14ac:dyDescent="0.4">
      <c r="A359" s="2">
        <v>46027</v>
      </c>
      <c r="B359" s="4" t="s">
        <v>15694</v>
      </c>
      <c r="C359" s="4" t="s">
        <v>15908</v>
      </c>
      <c r="D359" s="1">
        <v>2250</v>
      </c>
      <c r="E359" s="4" t="s">
        <v>2</v>
      </c>
      <c r="F359" s="1">
        <v>2700</v>
      </c>
      <c r="G359" s="4" t="s">
        <v>2</v>
      </c>
      <c r="H359" s="4" t="s">
        <v>15549</v>
      </c>
      <c r="I359" s="4" t="s">
        <v>15998</v>
      </c>
    </row>
    <row r="360" spans="1:9" x14ac:dyDescent="0.4">
      <c r="A360" s="2">
        <v>46033</v>
      </c>
      <c r="B360" s="4" t="s">
        <v>15694</v>
      </c>
      <c r="C360" s="4" t="s">
        <v>15908</v>
      </c>
      <c r="D360" s="1">
        <v>1950</v>
      </c>
      <c r="E360" s="4" t="s">
        <v>0</v>
      </c>
      <c r="F360" s="1">
        <v>2400</v>
      </c>
      <c r="G360" s="4" t="s">
        <v>0</v>
      </c>
      <c r="H360" s="4" t="s">
        <v>15549</v>
      </c>
      <c r="I360" s="4" t="s">
        <v>15998</v>
      </c>
    </row>
    <row r="361" spans="1:9" x14ac:dyDescent="0.4">
      <c r="A361" s="2">
        <v>46037</v>
      </c>
      <c r="B361" s="4" t="s">
        <v>15694</v>
      </c>
      <c r="C361" s="4" t="s">
        <v>15908</v>
      </c>
      <c r="D361" s="1">
        <v>1950</v>
      </c>
      <c r="E361" s="4" t="s">
        <v>0</v>
      </c>
      <c r="F361" s="1">
        <v>2200</v>
      </c>
      <c r="G361" s="4" t="s">
        <v>0</v>
      </c>
      <c r="H361" s="4" t="s">
        <v>15549</v>
      </c>
      <c r="I361" s="4" t="s">
        <v>15998</v>
      </c>
    </row>
    <row r="362" spans="1:9" x14ac:dyDescent="0.4">
      <c r="A362" s="2">
        <v>45966</v>
      </c>
      <c r="B362" s="4" t="s">
        <v>15694</v>
      </c>
      <c r="C362" s="4" t="s">
        <v>15800</v>
      </c>
      <c r="D362" s="1">
        <v>2100</v>
      </c>
      <c r="E362" s="4" t="s">
        <v>2</v>
      </c>
      <c r="F362" s="1">
        <v>2550</v>
      </c>
      <c r="G362" s="4" t="s">
        <v>2</v>
      </c>
      <c r="H362" s="4" t="s">
        <v>15547</v>
      </c>
      <c r="I362" s="4" t="s">
        <v>15998</v>
      </c>
    </row>
    <row r="363" spans="1:9" x14ac:dyDescent="0.4">
      <c r="A363" s="2">
        <v>45969</v>
      </c>
      <c r="B363" s="4" t="s">
        <v>15694</v>
      </c>
      <c r="C363" s="4" t="s">
        <v>15800</v>
      </c>
      <c r="D363" s="1">
        <v>2100</v>
      </c>
      <c r="E363" s="4" t="s">
        <v>2</v>
      </c>
      <c r="F363" s="1">
        <v>2550</v>
      </c>
      <c r="G363" s="4" t="s">
        <v>2</v>
      </c>
      <c r="H363" s="4" t="s">
        <v>15547</v>
      </c>
      <c r="I363" s="4" t="s">
        <v>15998</v>
      </c>
    </row>
    <row r="364" spans="1:9" x14ac:dyDescent="0.4">
      <c r="A364" s="2">
        <v>45974</v>
      </c>
      <c r="B364" s="4" t="s">
        <v>15694</v>
      </c>
      <c r="C364" s="4" t="s">
        <v>15800</v>
      </c>
      <c r="D364" s="1">
        <v>2000</v>
      </c>
      <c r="E364" s="4" t="s">
        <v>0</v>
      </c>
      <c r="F364" s="1">
        <v>2400</v>
      </c>
      <c r="G364" s="4" t="s">
        <v>0</v>
      </c>
      <c r="H364" s="4" t="s">
        <v>15547</v>
      </c>
      <c r="I364" s="4" t="s">
        <v>15998</v>
      </c>
    </row>
    <row r="365" spans="1:9" x14ac:dyDescent="0.4">
      <c r="A365" s="2">
        <v>45977</v>
      </c>
      <c r="B365" s="4" t="s">
        <v>15694</v>
      </c>
      <c r="C365" s="4" t="s">
        <v>15800</v>
      </c>
      <c r="D365" s="1">
        <v>2000</v>
      </c>
      <c r="E365" s="4" t="s">
        <v>0</v>
      </c>
      <c r="F365" s="1">
        <v>2400</v>
      </c>
      <c r="G365" s="4" t="s">
        <v>0</v>
      </c>
      <c r="H365" s="4" t="s">
        <v>15547</v>
      </c>
      <c r="I365" s="4" t="s">
        <v>15998</v>
      </c>
    </row>
    <row r="366" spans="1:9" x14ac:dyDescent="0.4">
      <c r="A366" s="2">
        <v>45980</v>
      </c>
      <c r="B366" s="4" t="s">
        <v>15694</v>
      </c>
      <c r="C366" s="4" t="s">
        <v>15800</v>
      </c>
      <c r="D366" s="1">
        <v>2000</v>
      </c>
      <c r="E366" s="4" t="s">
        <v>0</v>
      </c>
      <c r="F366" s="1">
        <v>2400</v>
      </c>
      <c r="G366" s="4" t="s">
        <v>0</v>
      </c>
      <c r="H366" s="4" t="s">
        <v>15547</v>
      </c>
      <c r="I366" s="4" t="s">
        <v>15998</v>
      </c>
    </row>
    <row r="367" spans="1:9" x14ac:dyDescent="0.4">
      <c r="A367" s="2">
        <v>45984</v>
      </c>
      <c r="B367" s="4" t="s">
        <v>15694</v>
      </c>
      <c r="C367" s="4" t="s">
        <v>15800</v>
      </c>
      <c r="D367" s="1">
        <v>1900</v>
      </c>
      <c r="E367" s="4" t="s">
        <v>0</v>
      </c>
      <c r="F367" s="1">
        <v>2250</v>
      </c>
      <c r="G367" s="4" t="s">
        <v>0</v>
      </c>
      <c r="H367" s="4" t="s">
        <v>15547</v>
      </c>
      <c r="I367" s="4" t="s">
        <v>15998</v>
      </c>
    </row>
    <row r="368" spans="1:9" x14ac:dyDescent="0.4">
      <c r="A368" s="2">
        <v>45986</v>
      </c>
      <c r="B368" s="4" t="s">
        <v>15694</v>
      </c>
      <c r="C368" s="4" t="s">
        <v>15800</v>
      </c>
      <c r="D368" s="1">
        <v>1900</v>
      </c>
      <c r="E368" s="4" t="s">
        <v>0</v>
      </c>
      <c r="F368" s="1">
        <v>2250</v>
      </c>
      <c r="G368" s="4" t="s">
        <v>0</v>
      </c>
      <c r="H368" s="4" t="s">
        <v>15547</v>
      </c>
      <c r="I368" s="4" t="s">
        <v>15998</v>
      </c>
    </row>
    <row r="369" spans="1:9" x14ac:dyDescent="0.4">
      <c r="A369" s="2">
        <v>45993</v>
      </c>
      <c r="B369" s="4" t="s">
        <v>15694</v>
      </c>
      <c r="C369" s="4" t="s">
        <v>15800</v>
      </c>
      <c r="D369" s="1">
        <v>1850</v>
      </c>
      <c r="E369" s="4" t="s">
        <v>2</v>
      </c>
      <c r="F369" s="1">
        <v>2200</v>
      </c>
      <c r="G369" s="4" t="s">
        <v>2</v>
      </c>
      <c r="H369" s="4" t="s">
        <v>15547</v>
      </c>
      <c r="I369" s="4" t="s">
        <v>15998</v>
      </c>
    </row>
    <row r="370" spans="1:9" x14ac:dyDescent="0.4">
      <c r="A370" s="2">
        <v>45998</v>
      </c>
      <c r="B370" s="4" t="s">
        <v>15694</v>
      </c>
      <c r="C370" s="4" t="s">
        <v>15800</v>
      </c>
      <c r="D370" s="1">
        <v>1950</v>
      </c>
      <c r="E370" s="4" t="s">
        <v>0</v>
      </c>
      <c r="F370" s="1">
        <v>2300</v>
      </c>
      <c r="G370" s="4" t="s">
        <v>0</v>
      </c>
      <c r="H370" s="4" t="s">
        <v>15547</v>
      </c>
      <c r="I370" s="4" t="s">
        <v>15998</v>
      </c>
    </row>
    <row r="371" spans="1:9" x14ac:dyDescent="0.4">
      <c r="A371" s="2">
        <v>46001</v>
      </c>
      <c r="B371" s="4" t="s">
        <v>15694</v>
      </c>
      <c r="C371" s="4" t="s">
        <v>15800</v>
      </c>
      <c r="D371" s="1">
        <v>2150</v>
      </c>
      <c r="E371" s="4" t="s">
        <v>2</v>
      </c>
      <c r="F371" s="1">
        <v>2600</v>
      </c>
      <c r="G371" s="4" t="s">
        <v>2</v>
      </c>
      <c r="H371" s="4" t="s">
        <v>15547</v>
      </c>
      <c r="I371" s="4" t="s">
        <v>15998</v>
      </c>
    </row>
    <row r="372" spans="1:9" x14ac:dyDescent="0.4">
      <c r="A372" s="2">
        <v>46005</v>
      </c>
      <c r="B372" s="4" t="s">
        <v>15694</v>
      </c>
      <c r="C372" s="4" t="s">
        <v>15800</v>
      </c>
      <c r="D372" s="1">
        <v>2150</v>
      </c>
      <c r="E372" s="4" t="s">
        <v>2</v>
      </c>
      <c r="F372" s="1">
        <v>2600</v>
      </c>
      <c r="G372" s="4" t="s">
        <v>2</v>
      </c>
      <c r="H372" s="4" t="s">
        <v>15547</v>
      </c>
      <c r="I372" s="4" t="s">
        <v>15998</v>
      </c>
    </row>
    <row r="373" spans="1:9" x14ac:dyDescent="0.4">
      <c r="A373" s="2">
        <v>46007</v>
      </c>
      <c r="B373" s="4" t="s">
        <v>15694</v>
      </c>
      <c r="C373" s="4" t="s">
        <v>15800</v>
      </c>
      <c r="D373" s="1">
        <v>2150</v>
      </c>
      <c r="E373" s="4" t="s">
        <v>2</v>
      </c>
      <c r="F373" s="1">
        <v>2600</v>
      </c>
      <c r="G373" s="4" t="s">
        <v>2</v>
      </c>
      <c r="H373" s="4" t="s">
        <v>15547</v>
      </c>
      <c r="I373" s="4" t="s">
        <v>15998</v>
      </c>
    </row>
    <row r="374" spans="1:9" x14ac:dyDescent="0.4">
      <c r="A374" s="2">
        <v>46012</v>
      </c>
      <c r="B374" s="4" t="s">
        <v>15694</v>
      </c>
      <c r="C374" s="4" t="s">
        <v>15800</v>
      </c>
      <c r="D374" s="1">
        <v>2250</v>
      </c>
      <c r="E374" s="4" t="s">
        <v>2</v>
      </c>
      <c r="F374" s="1">
        <v>2700</v>
      </c>
      <c r="G374" s="4" t="s">
        <v>2</v>
      </c>
      <c r="H374" s="4" t="s">
        <v>15547</v>
      </c>
      <c r="I374" s="4" t="s">
        <v>15998</v>
      </c>
    </row>
    <row r="375" spans="1:9" x14ac:dyDescent="0.4">
      <c r="A375" s="2">
        <v>46016</v>
      </c>
      <c r="B375" s="4" t="s">
        <v>15694</v>
      </c>
      <c r="C375" s="4" t="s">
        <v>15800</v>
      </c>
      <c r="D375" s="1">
        <v>2250</v>
      </c>
      <c r="E375" s="4" t="s">
        <v>2</v>
      </c>
      <c r="F375" s="1">
        <v>2700</v>
      </c>
      <c r="G375" s="4" t="s">
        <v>2</v>
      </c>
      <c r="H375" s="4" t="s">
        <v>15547</v>
      </c>
      <c r="I375" s="4" t="s">
        <v>15998</v>
      </c>
    </row>
    <row r="376" spans="1:9" x14ac:dyDescent="0.4">
      <c r="A376" s="2">
        <v>46019</v>
      </c>
      <c r="B376" s="4" t="s">
        <v>15694</v>
      </c>
      <c r="C376" s="4" t="s">
        <v>15800</v>
      </c>
      <c r="D376" s="1">
        <v>2350</v>
      </c>
      <c r="E376" s="4" t="s">
        <v>2</v>
      </c>
      <c r="F376" s="1">
        <v>2800</v>
      </c>
      <c r="G376" s="4" t="s">
        <v>2</v>
      </c>
      <c r="H376" s="4" t="s">
        <v>15547</v>
      </c>
      <c r="I376" s="4" t="s">
        <v>15998</v>
      </c>
    </row>
    <row r="377" spans="1:9" x14ac:dyDescent="0.4">
      <c r="A377" s="2">
        <v>46021</v>
      </c>
      <c r="B377" s="4" t="s">
        <v>15694</v>
      </c>
      <c r="C377" s="4" t="s">
        <v>15800</v>
      </c>
      <c r="D377" s="1">
        <v>2350</v>
      </c>
      <c r="E377" s="4" t="s">
        <v>2</v>
      </c>
      <c r="F377" s="1">
        <v>2800</v>
      </c>
      <c r="G377" s="4" t="s">
        <v>2</v>
      </c>
      <c r="H377" s="4" t="s">
        <v>15547</v>
      </c>
      <c r="I377" s="4" t="s">
        <v>15998</v>
      </c>
    </row>
    <row r="378" spans="1:9" x14ac:dyDescent="0.4">
      <c r="A378" s="2">
        <v>46024</v>
      </c>
      <c r="B378" s="4" t="s">
        <v>15694</v>
      </c>
      <c r="C378" s="4" t="s">
        <v>15800</v>
      </c>
      <c r="D378" s="1">
        <v>2350</v>
      </c>
      <c r="E378" s="4" t="s">
        <v>2</v>
      </c>
      <c r="F378" s="1">
        <v>2800</v>
      </c>
      <c r="G378" s="4" t="s">
        <v>2</v>
      </c>
      <c r="H378" s="4" t="s">
        <v>15547</v>
      </c>
      <c r="I378" s="4" t="s">
        <v>15998</v>
      </c>
    </row>
    <row r="379" spans="1:9" x14ac:dyDescent="0.4">
      <c r="A379" s="2">
        <v>46027</v>
      </c>
      <c r="B379" s="4" t="s">
        <v>15694</v>
      </c>
      <c r="C379" s="4" t="s">
        <v>15800</v>
      </c>
      <c r="D379" s="1">
        <v>2350</v>
      </c>
      <c r="E379" s="4" t="s">
        <v>2</v>
      </c>
      <c r="F379" s="1">
        <v>2800</v>
      </c>
      <c r="G379" s="4" t="s">
        <v>2</v>
      </c>
      <c r="H379" s="4" t="s">
        <v>15547</v>
      </c>
      <c r="I379" s="4" t="s">
        <v>15998</v>
      </c>
    </row>
    <row r="380" spans="1:9" x14ac:dyDescent="0.4">
      <c r="A380" s="2">
        <v>46033</v>
      </c>
      <c r="B380" s="4" t="s">
        <v>15694</v>
      </c>
      <c r="C380" s="4" t="s">
        <v>15800</v>
      </c>
      <c r="D380" s="1">
        <v>2050</v>
      </c>
      <c r="E380" s="4" t="s">
        <v>0</v>
      </c>
      <c r="F380" s="1">
        <v>2500</v>
      </c>
      <c r="G380" s="4" t="s">
        <v>0</v>
      </c>
      <c r="H380" s="4" t="s">
        <v>15547</v>
      </c>
      <c r="I380" s="4" t="s">
        <v>15998</v>
      </c>
    </row>
    <row r="381" spans="1:9" x14ac:dyDescent="0.4">
      <c r="A381" s="2">
        <v>46037</v>
      </c>
      <c r="B381" s="4" t="s">
        <v>15694</v>
      </c>
      <c r="C381" s="4" t="s">
        <v>15800</v>
      </c>
      <c r="D381" s="1">
        <v>2050</v>
      </c>
      <c r="E381" s="4" t="s">
        <v>0</v>
      </c>
      <c r="F381" s="1">
        <v>2300</v>
      </c>
      <c r="G381" s="4" t="s">
        <v>0</v>
      </c>
      <c r="H381" s="4" t="s">
        <v>15547</v>
      </c>
      <c r="I381" s="4" t="s">
        <v>15998</v>
      </c>
    </row>
    <row r="382" spans="1:9" x14ac:dyDescent="0.4">
      <c r="A382" s="2">
        <v>45966</v>
      </c>
      <c r="B382" s="4" t="s">
        <v>15694</v>
      </c>
      <c r="C382" s="4" t="s">
        <v>15969</v>
      </c>
      <c r="D382" s="1">
        <v>2350</v>
      </c>
      <c r="E382" s="4" t="s">
        <v>2</v>
      </c>
      <c r="F382" s="1">
        <v>2850</v>
      </c>
      <c r="G382" s="4" t="s">
        <v>2</v>
      </c>
      <c r="H382" s="4" t="s">
        <v>15559</v>
      </c>
      <c r="I382" s="4" t="s">
        <v>15998</v>
      </c>
    </row>
    <row r="383" spans="1:9" x14ac:dyDescent="0.4">
      <c r="A383" s="2">
        <v>45969</v>
      </c>
      <c r="B383" s="4" t="s">
        <v>15694</v>
      </c>
      <c r="C383" s="4" t="s">
        <v>15969</v>
      </c>
      <c r="D383" s="1">
        <v>2350</v>
      </c>
      <c r="E383" s="4" t="s">
        <v>2</v>
      </c>
      <c r="F383" s="1">
        <v>2850</v>
      </c>
      <c r="G383" s="4" t="s">
        <v>2</v>
      </c>
      <c r="H383" s="4" t="s">
        <v>15559</v>
      </c>
      <c r="I383" s="4" t="s">
        <v>15998</v>
      </c>
    </row>
    <row r="384" spans="1:9" x14ac:dyDescent="0.4">
      <c r="A384" s="2">
        <v>45974</v>
      </c>
      <c r="B384" s="4" t="s">
        <v>15694</v>
      </c>
      <c r="C384" s="4" t="s">
        <v>15969</v>
      </c>
      <c r="D384" s="1">
        <v>2250</v>
      </c>
      <c r="E384" s="4" t="s">
        <v>0</v>
      </c>
      <c r="F384" s="1">
        <v>2700</v>
      </c>
      <c r="G384" s="4" t="s">
        <v>0</v>
      </c>
      <c r="H384" s="4" t="s">
        <v>15559</v>
      </c>
      <c r="I384" s="4" t="s">
        <v>15998</v>
      </c>
    </row>
    <row r="385" spans="1:9" x14ac:dyDescent="0.4">
      <c r="A385" s="2">
        <v>45977</v>
      </c>
      <c r="B385" s="4" t="s">
        <v>15694</v>
      </c>
      <c r="C385" s="4" t="s">
        <v>15969</v>
      </c>
      <c r="D385" s="1">
        <v>2250</v>
      </c>
      <c r="E385" s="4" t="s">
        <v>0</v>
      </c>
      <c r="F385" s="1">
        <v>2700</v>
      </c>
      <c r="G385" s="4" t="s">
        <v>0</v>
      </c>
      <c r="H385" s="4" t="s">
        <v>15559</v>
      </c>
      <c r="I385" s="4" t="s">
        <v>15998</v>
      </c>
    </row>
    <row r="386" spans="1:9" x14ac:dyDescent="0.4">
      <c r="A386" s="2">
        <v>45980</v>
      </c>
      <c r="B386" s="4" t="s">
        <v>15694</v>
      </c>
      <c r="C386" s="4" t="s">
        <v>15969</v>
      </c>
      <c r="D386" s="1">
        <v>2250</v>
      </c>
      <c r="E386" s="4" t="s">
        <v>0</v>
      </c>
      <c r="F386" s="1">
        <v>2700</v>
      </c>
      <c r="G386" s="4" t="s">
        <v>0</v>
      </c>
      <c r="H386" s="4" t="s">
        <v>15559</v>
      </c>
      <c r="I386" s="4" t="s">
        <v>15998</v>
      </c>
    </row>
    <row r="387" spans="1:9" x14ac:dyDescent="0.4">
      <c r="A387" s="2">
        <v>45984</v>
      </c>
      <c r="B387" s="4" t="s">
        <v>15694</v>
      </c>
      <c r="C387" s="4" t="s">
        <v>15969</v>
      </c>
      <c r="D387" s="1">
        <v>2150</v>
      </c>
      <c r="E387" s="4" t="s">
        <v>0</v>
      </c>
      <c r="F387" s="1">
        <v>2550</v>
      </c>
      <c r="G387" s="4" t="s">
        <v>0</v>
      </c>
      <c r="H387" s="4" t="s">
        <v>15559</v>
      </c>
      <c r="I387" s="4" t="s">
        <v>15998</v>
      </c>
    </row>
    <row r="388" spans="1:9" x14ac:dyDescent="0.4">
      <c r="A388" s="2">
        <v>45986</v>
      </c>
      <c r="B388" s="4" t="s">
        <v>15694</v>
      </c>
      <c r="C388" s="4" t="s">
        <v>15969</v>
      </c>
      <c r="D388" s="1">
        <v>2150</v>
      </c>
      <c r="E388" s="4" t="s">
        <v>0</v>
      </c>
      <c r="F388" s="1">
        <v>2550</v>
      </c>
      <c r="G388" s="4" t="s">
        <v>0</v>
      </c>
      <c r="H388" s="4" t="s">
        <v>15559</v>
      </c>
      <c r="I388" s="4" t="s">
        <v>15998</v>
      </c>
    </row>
    <row r="389" spans="1:9" x14ac:dyDescent="0.4">
      <c r="A389" s="2">
        <v>45993</v>
      </c>
      <c r="B389" s="4" t="s">
        <v>15694</v>
      </c>
      <c r="C389" s="4" t="s">
        <v>15969</v>
      </c>
      <c r="D389" s="1">
        <v>2100</v>
      </c>
      <c r="E389" s="4" t="s">
        <v>2</v>
      </c>
      <c r="F389" s="1">
        <v>2500</v>
      </c>
      <c r="G389" s="4" t="s">
        <v>2</v>
      </c>
      <c r="H389" s="4" t="s">
        <v>15559</v>
      </c>
      <c r="I389" s="4" t="s">
        <v>15998</v>
      </c>
    </row>
    <row r="390" spans="1:9" x14ac:dyDescent="0.4">
      <c r="A390" s="2">
        <v>45998</v>
      </c>
      <c r="B390" s="4" t="s">
        <v>15694</v>
      </c>
      <c r="C390" s="4" t="s">
        <v>15969</v>
      </c>
      <c r="D390" s="1">
        <v>2200</v>
      </c>
      <c r="E390" s="4" t="s">
        <v>0</v>
      </c>
      <c r="F390" s="1">
        <v>2600</v>
      </c>
      <c r="G390" s="4" t="s">
        <v>0</v>
      </c>
      <c r="H390" s="4" t="s">
        <v>15559</v>
      </c>
      <c r="I390" s="4" t="s">
        <v>15998</v>
      </c>
    </row>
    <row r="391" spans="1:9" x14ac:dyDescent="0.4">
      <c r="A391" s="2">
        <v>46001</v>
      </c>
      <c r="B391" s="4" t="s">
        <v>15694</v>
      </c>
      <c r="C391" s="4" t="s">
        <v>15969</v>
      </c>
      <c r="D391" s="1">
        <v>2400</v>
      </c>
      <c r="E391" s="4" t="s">
        <v>2</v>
      </c>
      <c r="F391" s="1">
        <v>2900</v>
      </c>
      <c r="G391" s="4" t="s">
        <v>2</v>
      </c>
      <c r="H391" s="4" t="s">
        <v>15559</v>
      </c>
      <c r="I391" s="4" t="s">
        <v>15998</v>
      </c>
    </row>
    <row r="392" spans="1:9" x14ac:dyDescent="0.4">
      <c r="A392" s="2">
        <v>46005</v>
      </c>
      <c r="B392" s="4" t="s">
        <v>15694</v>
      </c>
      <c r="C392" s="4" t="s">
        <v>15969</v>
      </c>
      <c r="D392" s="1">
        <v>2400</v>
      </c>
      <c r="E392" s="4" t="s">
        <v>2</v>
      </c>
      <c r="F392" s="1">
        <v>2900</v>
      </c>
      <c r="G392" s="4" t="s">
        <v>2</v>
      </c>
      <c r="H392" s="4" t="s">
        <v>15559</v>
      </c>
      <c r="I392" s="4" t="s">
        <v>15998</v>
      </c>
    </row>
    <row r="393" spans="1:9" x14ac:dyDescent="0.4">
      <c r="A393" s="2">
        <v>46007</v>
      </c>
      <c r="B393" s="4" t="s">
        <v>15694</v>
      </c>
      <c r="C393" s="4" t="s">
        <v>15969</v>
      </c>
      <c r="D393" s="1">
        <v>2400</v>
      </c>
      <c r="E393" s="4" t="s">
        <v>2</v>
      </c>
      <c r="F393" s="1">
        <v>2900</v>
      </c>
      <c r="G393" s="4" t="s">
        <v>2</v>
      </c>
      <c r="H393" s="4" t="s">
        <v>15559</v>
      </c>
      <c r="I393" s="4" t="s">
        <v>15998</v>
      </c>
    </row>
    <row r="394" spans="1:9" x14ac:dyDescent="0.4">
      <c r="A394" s="2">
        <v>46012</v>
      </c>
      <c r="B394" s="4" t="s">
        <v>15694</v>
      </c>
      <c r="C394" s="4" t="s">
        <v>15969</v>
      </c>
      <c r="D394" s="1">
        <v>2500</v>
      </c>
      <c r="E394" s="4" t="s">
        <v>2</v>
      </c>
      <c r="F394" s="1">
        <v>2950</v>
      </c>
      <c r="G394" s="4" t="s">
        <v>2</v>
      </c>
      <c r="H394" s="4" t="s">
        <v>15559</v>
      </c>
      <c r="I394" s="4" t="s">
        <v>15998</v>
      </c>
    </row>
    <row r="395" spans="1:9" x14ac:dyDescent="0.4">
      <c r="A395" s="2">
        <v>46016</v>
      </c>
      <c r="B395" s="4" t="s">
        <v>15694</v>
      </c>
      <c r="C395" s="4" t="s">
        <v>15969</v>
      </c>
      <c r="D395" s="1">
        <v>2500</v>
      </c>
      <c r="E395" s="4" t="s">
        <v>2</v>
      </c>
      <c r="F395" s="1">
        <v>2950</v>
      </c>
      <c r="G395" s="4" t="s">
        <v>2</v>
      </c>
      <c r="H395" s="4" t="s">
        <v>15559</v>
      </c>
      <c r="I395" s="4" t="s">
        <v>15998</v>
      </c>
    </row>
    <row r="396" spans="1:9" x14ac:dyDescent="0.4">
      <c r="A396" s="2">
        <v>46019</v>
      </c>
      <c r="B396" s="4" t="s">
        <v>15694</v>
      </c>
      <c r="C396" s="4" t="s">
        <v>15969</v>
      </c>
      <c r="D396" s="1">
        <v>2600</v>
      </c>
      <c r="E396" s="4" t="s">
        <v>2</v>
      </c>
      <c r="F396" s="1">
        <v>3100</v>
      </c>
      <c r="G396" s="4" t="s">
        <v>2</v>
      </c>
      <c r="H396" s="4" t="s">
        <v>15559</v>
      </c>
      <c r="I396" s="4" t="s">
        <v>15998</v>
      </c>
    </row>
    <row r="397" spans="1:9" x14ac:dyDescent="0.4">
      <c r="A397" s="2">
        <v>46021</v>
      </c>
      <c r="B397" s="4" t="s">
        <v>15694</v>
      </c>
      <c r="C397" s="4" t="s">
        <v>15969</v>
      </c>
      <c r="D397" s="1">
        <v>2600</v>
      </c>
      <c r="E397" s="4" t="s">
        <v>2</v>
      </c>
      <c r="F397" s="1">
        <v>3100</v>
      </c>
      <c r="G397" s="4" t="s">
        <v>2</v>
      </c>
      <c r="H397" s="4" t="s">
        <v>15559</v>
      </c>
      <c r="I397" s="4" t="s">
        <v>15998</v>
      </c>
    </row>
    <row r="398" spans="1:9" x14ac:dyDescent="0.4">
      <c r="A398" s="2">
        <v>46024</v>
      </c>
      <c r="B398" s="4" t="s">
        <v>15694</v>
      </c>
      <c r="C398" s="4" t="s">
        <v>15969</v>
      </c>
      <c r="D398" s="1">
        <v>2600</v>
      </c>
      <c r="E398" s="4" t="s">
        <v>2</v>
      </c>
      <c r="F398" s="1">
        <v>3100</v>
      </c>
      <c r="G398" s="4" t="s">
        <v>2</v>
      </c>
      <c r="H398" s="4" t="s">
        <v>15559</v>
      </c>
      <c r="I398" s="4" t="s">
        <v>15998</v>
      </c>
    </row>
    <row r="399" spans="1:9" x14ac:dyDescent="0.4">
      <c r="A399" s="2">
        <v>46027</v>
      </c>
      <c r="B399" s="4" t="s">
        <v>15694</v>
      </c>
      <c r="C399" s="4" t="s">
        <v>15969</v>
      </c>
      <c r="D399" s="1">
        <v>2600</v>
      </c>
      <c r="E399" s="4" t="s">
        <v>2</v>
      </c>
      <c r="F399" s="1">
        <v>3100</v>
      </c>
      <c r="G399" s="4" t="s">
        <v>2</v>
      </c>
      <c r="H399" s="4" t="s">
        <v>15559</v>
      </c>
      <c r="I399" s="4" t="s">
        <v>15998</v>
      </c>
    </row>
    <row r="400" spans="1:9" x14ac:dyDescent="0.4">
      <c r="A400" s="2">
        <v>46033</v>
      </c>
      <c r="B400" s="4" t="s">
        <v>15694</v>
      </c>
      <c r="C400" s="4" t="s">
        <v>15969</v>
      </c>
      <c r="D400" s="1">
        <v>2300</v>
      </c>
      <c r="E400" s="4" t="s">
        <v>0</v>
      </c>
      <c r="F400" s="1">
        <v>2800</v>
      </c>
      <c r="G400" s="4" t="s">
        <v>0</v>
      </c>
      <c r="H400" s="4" t="s">
        <v>15559</v>
      </c>
      <c r="I400" s="4" t="s">
        <v>15998</v>
      </c>
    </row>
    <row r="401" spans="1:9" x14ac:dyDescent="0.4">
      <c r="A401" s="2">
        <v>46037</v>
      </c>
      <c r="B401" s="4" t="s">
        <v>15694</v>
      </c>
      <c r="C401" s="4" t="s">
        <v>15969</v>
      </c>
      <c r="D401" s="1">
        <v>2300</v>
      </c>
      <c r="E401" s="4" t="s">
        <v>0</v>
      </c>
      <c r="F401" s="1">
        <v>2600</v>
      </c>
      <c r="G401" s="4" t="s">
        <v>0</v>
      </c>
      <c r="H401" s="4" t="s">
        <v>15559</v>
      </c>
      <c r="I401" s="4" t="s">
        <v>15998</v>
      </c>
    </row>
    <row r="402" spans="1:9" x14ac:dyDescent="0.4">
      <c r="A402" s="2">
        <v>45966</v>
      </c>
      <c r="B402" s="4" t="s">
        <v>15694</v>
      </c>
      <c r="C402" s="4" t="s">
        <v>15963</v>
      </c>
      <c r="D402" s="1">
        <v>2950</v>
      </c>
      <c r="E402" s="4" t="s">
        <v>0</v>
      </c>
      <c r="F402" s="1">
        <v>3350</v>
      </c>
      <c r="G402" s="4" t="s">
        <v>0</v>
      </c>
      <c r="H402" s="4" t="s">
        <v>15615</v>
      </c>
      <c r="I402" s="4" t="s">
        <v>15999</v>
      </c>
    </row>
    <row r="403" spans="1:9" x14ac:dyDescent="0.4">
      <c r="A403" s="2">
        <v>45969</v>
      </c>
      <c r="B403" s="4" t="s">
        <v>15694</v>
      </c>
      <c r="C403" s="4" t="s">
        <v>15963</v>
      </c>
      <c r="D403" s="1">
        <v>2950</v>
      </c>
      <c r="E403" s="4" t="s">
        <v>0</v>
      </c>
      <c r="F403" s="1">
        <v>3350</v>
      </c>
      <c r="G403" s="4" t="s">
        <v>0</v>
      </c>
      <c r="H403" s="4" t="s">
        <v>15615</v>
      </c>
      <c r="I403" s="4" t="s">
        <v>15999</v>
      </c>
    </row>
    <row r="404" spans="1:9" x14ac:dyDescent="0.4">
      <c r="A404" s="2">
        <v>45974</v>
      </c>
      <c r="B404" s="4" t="s">
        <v>15694</v>
      </c>
      <c r="C404" s="4" t="s">
        <v>15963</v>
      </c>
      <c r="D404" s="1">
        <v>2950</v>
      </c>
      <c r="E404" s="4" t="s">
        <v>0</v>
      </c>
      <c r="F404" s="1">
        <v>3350</v>
      </c>
      <c r="G404" s="4" t="s">
        <v>0</v>
      </c>
      <c r="H404" s="4" t="s">
        <v>15615</v>
      </c>
      <c r="I404" s="4" t="s">
        <v>15999</v>
      </c>
    </row>
    <row r="405" spans="1:9" x14ac:dyDescent="0.4">
      <c r="A405" s="2">
        <v>45977</v>
      </c>
      <c r="B405" s="4" t="s">
        <v>15694</v>
      </c>
      <c r="C405" s="4" t="s">
        <v>15963</v>
      </c>
      <c r="D405" s="1">
        <v>2650</v>
      </c>
      <c r="E405" s="4" t="s">
        <v>0</v>
      </c>
      <c r="F405" s="1">
        <v>2850</v>
      </c>
      <c r="G405" s="4" t="s">
        <v>0</v>
      </c>
      <c r="H405" s="4" t="s">
        <v>15615</v>
      </c>
      <c r="I405" s="4" t="s">
        <v>15999</v>
      </c>
    </row>
    <row r="406" spans="1:9" x14ac:dyDescent="0.4">
      <c r="A406" s="2">
        <v>45980</v>
      </c>
      <c r="B406" s="4" t="s">
        <v>15694</v>
      </c>
      <c r="C406" s="4" t="s">
        <v>15963</v>
      </c>
      <c r="D406" s="1">
        <v>2650</v>
      </c>
      <c r="E406" s="4" t="s">
        <v>0</v>
      </c>
      <c r="F406" s="1">
        <v>2850</v>
      </c>
      <c r="G406" s="4" t="s">
        <v>0</v>
      </c>
      <c r="H406" s="4" t="s">
        <v>15615</v>
      </c>
      <c r="I406" s="4" t="s">
        <v>15999</v>
      </c>
    </row>
    <row r="407" spans="1:9" x14ac:dyDescent="0.4">
      <c r="A407" s="2">
        <v>45984</v>
      </c>
      <c r="B407" s="4" t="s">
        <v>15694</v>
      </c>
      <c r="C407" s="4" t="s">
        <v>15963</v>
      </c>
      <c r="D407" s="1">
        <v>2500</v>
      </c>
      <c r="E407" s="4" t="s">
        <v>0</v>
      </c>
      <c r="F407" s="1">
        <v>2700</v>
      </c>
      <c r="G407" s="4" t="s">
        <v>0</v>
      </c>
      <c r="H407" s="4" t="s">
        <v>15615</v>
      </c>
      <c r="I407" s="4" t="s">
        <v>15999</v>
      </c>
    </row>
    <row r="408" spans="1:9" x14ac:dyDescent="0.4">
      <c r="A408" s="2">
        <v>45986</v>
      </c>
      <c r="B408" s="4" t="s">
        <v>15694</v>
      </c>
      <c r="C408" s="4" t="s">
        <v>15963</v>
      </c>
      <c r="D408" s="1">
        <v>2500</v>
      </c>
      <c r="E408" s="4" t="s">
        <v>0</v>
      </c>
      <c r="F408" s="1">
        <v>2700</v>
      </c>
      <c r="G408" s="4" t="s">
        <v>0</v>
      </c>
      <c r="H408" s="4" t="s">
        <v>15615</v>
      </c>
      <c r="I408" s="4" t="s">
        <v>15999</v>
      </c>
    </row>
    <row r="409" spans="1:9" x14ac:dyDescent="0.4">
      <c r="A409" s="2">
        <v>45993</v>
      </c>
      <c r="B409" s="4" t="s">
        <v>15694</v>
      </c>
      <c r="C409" s="4" t="s">
        <v>15963</v>
      </c>
      <c r="D409" s="1">
        <v>2500</v>
      </c>
      <c r="E409" s="4" t="s">
        <v>0</v>
      </c>
      <c r="F409" s="1">
        <v>2700</v>
      </c>
      <c r="G409" s="4" t="s">
        <v>0</v>
      </c>
      <c r="H409" s="4" t="s">
        <v>15615</v>
      </c>
      <c r="I409" s="4" t="s">
        <v>15999</v>
      </c>
    </row>
    <row r="410" spans="1:9" x14ac:dyDescent="0.4">
      <c r="A410" s="2">
        <v>45998</v>
      </c>
      <c r="B410" s="4" t="s">
        <v>15694</v>
      </c>
      <c r="C410" s="4" t="s">
        <v>15963</v>
      </c>
      <c r="D410" s="1">
        <v>2900</v>
      </c>
      <c r="E410" s="4" t="s">
        <v>0</v>
      </c>
      <c r="F410" s="1">
        <v>3200</v>
      </c>
      <c r="G410" s="4" t="s">
        <v>0</v>
      </c>
      <c r="H410" s="4" t="s">
        <v>15615</v>
      </c>
      <c r="I410" s="4" t="s">
        <v>15999</v>
      </c>
    </row>
    <row r="411" spans="1:9" x14ac:dyDescent="0.4">
      <c r="A411" s="2">
        <v>46001</v>
      </c>
      <c r="B411" s="4" t="s">
        <v>15694</v>
      </c>
      <c r="C411" s="4" t="s">
        <v>15963</v>
      </c>
      <c r="D411" s="1">
        <v>2750</v>
      </c>
      <c r="E411" s="4" t="s">
        <v>0</v>
      </c>
      <c r="F411" s="1">
        <v>3050</v>
      </c>
      <c r="G411" s="4" t="s">
        <v>0</v>
      </c>
      <c r="H411" s="4" t="s">
        <v>15615</v>
      </c>
      <c r="I411" s="4" t="s">
        <v>15999</v>
      </c>
    </row>
    <row r="412" spans="1:9" x14ac:dyDescent="0.4">
      <c r="A412" s="2">
        <v>46005</v>
      </c>
      <c r="B412" s="4" t="s">
        <v>15694</v>
      </c>
      <c r="C412" s="4" t="s">
        <v>15963</v>
      </c>
      <c r="D412" s="1">
        <v>2750</v>
      </c>
      <c r="E412" s="4" t="s">
        <v>0</v>
      </c>
      <c r="F412" s="1">
        <v>3050</v>
      </c>
      <c r="G412" s="4" t="s">
        <v>0</v>
      </c>
      <c r="H412" s="4" t="s">
        <v>15615</v>
      </c>
      <c r="I412" s="4" t="s">
        <v>15999</v>
      </c>
    </row>
    <row r="413" spans="1:9" x14ac:dyDescent="0.4">
      <c r="A413" s="2">
        <v>46007</v>
      </c>
      <c r="B413" s="4" t="s">
        <v>15694</v>
      </c>
      <c r="C413" s="4" t="s">
        <v>15963</v>
      </c>
      <c r="D413" s="1">
        <v>2750</v>
      </c>
      <c r="E413" s="4" t="s">
        <v>0</v>
      </c>
      <c r="F413" s="1">
        <v>3050</v>
      </c>
      <c r="G413" s="4" t="s">
        <v>0</v>
      </c>
      <c r="H413" s="4" t="s">
        <v>15615</v>
      </c>
      <c r="I413" s="4" t="s">
        <v>15999</v>
      </c>
    </row>
    <row r="414" spans="1:9" x14ac:dyDescent="0.4">
      <c r="A414" s="2">
        <v>46012</v>
      </c>
      <c r="B414" s="4" t="s">
        <v>15694</v>
      </c>
      <c r="C414" s="4" t="s">
        <v>15963</v>
      </c>
      <c r="D414" s="1">
        <v>2750</v>
      </c>
      <c r="E414" s="4" t="s">
        <v>0</v>
      </c>
      <c r="F414" s="1">
        <v>3050</v>
      </c>
      <c r="G414" s="4" t="s">
        <v>0</v>
      </c>
      <c r="H414" s="4" t="s">
        <v>15615</v>
      </c>
      <c r="I414" s="4" t="s">
        <v>15999</v>
      </c>
    </row>
    <row r="415" spans="1:9" x14ac:dyDescent="0.4">
      <c r="A415" s="2">
        <v>46016</v>
      </c>
      <c r="B415" s="4" t="s">
        <v>15694</v>
      </c>
      <c r="C415" s="4" t="s">
        <v>15963</v>
      </c>
      <c r="D415" s="1">
        <v>2750</v>
      </c>
      <c r="E415" s="4" t="s">
        <v>0</v>
      </c>
      <c r="F415" s="1">
        <v>3050</v>
      </c>
      <c r="G415" s="4" t="s">
        <v>0</v>
      </c>
      <c r="H415" s="4" t="s">
        <v>15615</v>
      </c>
      <c r="I415" s="4" t="s">
        <v>15999</v>
      </c>
    </row>
    <row r="416" spans="1:9" x14ac:dyDescent="0.4">
      <c r="A416" s="2">
        <v>46019</v>
      </c>
      <c r="B416" s="4" t="s">
        <v>15694</v>
      </c>
      <c r="C416" s="4" t="s">
        <v>15963</v>
      </c>
      <c r="D416" s="1">
        <v>2050</v>
      </c>
      <c r="E416" s="4" t="s">
        <v>0</v>
      </c>
      <c r="F416" s="1">
        <v>2350</v>
      </c>
      <c r="G416" s="4" t="s">
        <v>0</v>
      </c>
      <c r="H416" s="4" t="s">
        <v>15615</v>
      </c>
      <c r="I416" s="4" t="s">
        <v>15999</v>
      </c>
    </row>
    <row r="417" spans="1:9" x14ac:dyDescent="0.4">
      <c r="A417" s="2">
        <v>46021</v>
      </c>
      <c r="B417" s="4" t="s">
        <v>15694</v>
      </c>
      <c r="C417" s="4" t="s">
        <v>15963</v>
      </c>
      <c r="D417" s="1">
        <v>2050</v>
      </c>
      <c r="E417" s="4" t="s">
        <v>0</v>
      </c>
      <c r="F417" s="1">
        <v>2350</v>
      </c>
      <c r="G417" s="4" t="s">
        <v>0</v>
      </c>
      <c r="H417" s="4" t="s">
        <v>15615</v>
      </c>
      <c r="I417" s="4" t="s">
        <v>15999</v>
      </c>
    </row>
    <row r="418" spans="1:9" x14ac:dyDescent="0.4">
      <c r="A418" s="2">
        <v>46024</v>
      </c>
      <c r="B418" s="4" t="s">
        <v>15694</v>
      </c>
      <c r="C418" s="4" t="s">
        <v>15963</v>
      </c>
      <c r="D418" s="1">
        <v>2050</v>
      </c>
      <c r="E418" s="4" t="s">
        <v>0</v>
      </c>
      <c r="F418" s="1">
        <v>2350</v>
      </c>
      <c r="G418" s="4" t="s">
        <v>0</v>
      </c>
      <c r="H418" s="4" t="s">
        <v>15615</v>
      </c>
      <c r="I418" s="4" t="s">
        <v>15999</v>
      </c>
    </row>
    <row r="419" spans="1:9" x14ac:dyDescent="0.4">
      <c r="A419" s="2">
        <v>46027</v>
      </c>
      <c r="B419" s="4" t="s">
        <v>15694</v>
      </c>
      <c r="C419" s="4" t="s">
        <v>15963</v>
      </c>
      <c r="D419" s="1">
        <v>2050</v>
      </c>
      <c r="E419" s="4" t="s">
        <v>0</v>
      </c>
      <c r="F419" s="1">
        <v>2350</v>
      </c>
      <c r="G419" s="4" t="s">
        <v>0</v>
      </c>
      <c r="H419" s="4" t="s">
        <v>15615</v>
      </c>
      <c r="I419" s="4" t="s">
        <v>15999</v>
      </c>
    </row>
    <row r="420" spans="1:9" x14ac:dyDescent="0.4">
      <c r="A420" s="2">
        <v>46033</v>
      </c>
      <c r="B420" s="4" t="s">
        <v>15694</v>
      </c>
      <c r="C420" s="4" t="s">
        <v>15963</v>
      </c>
      <c r="D420" s="1">
        <v>1850</v>
      </c>
      <c r="E420" s="4" t="s">
        <v>0</v>
      </c>
      <c r="F420" s="1">
        <v>2150</v>
      </c>
      <c r="G420" s="4" t="s">
        <v>0</v>
      </c>
      <c r="H420" s="4" t="s">
        <v>15615</v>
      </c>
      <c r="I420" s="4" t="s">
        <v>15999</v>
      </c>
    </row>
    <row r="421" spans="1:9" x14ac:dyDescent="0.4">
      <c r="A421" s="2">
        <v>46037</v>
      </c>
      <c r="B421" s="4" t="s">
        <v>15694</v>
      </c>
      <c r="C421" s="4" t="s">
        <v>15963</v>
      </c>
      <c r="D421" s="1">
        <v>1800</v>
      </c>
      <c r="E421" s="4" t="s">
        <v>0</v>
      </c>
      <c r="F421" s="1">
        <v>2100</v>
      </c>
      <c r="G421" s="4" t="s">
        <v>0</v>
      </c>
      <c r="H421" s="4" t="s">
        <v>15615</v>
      </c>
      <c r="I421" s="4" t="s">
        <v>15999</v>
      </c>
    </row>
    <row r="422" spans="1:9" x14ac:dyDescent="0.4">
      <c r="A422" s="2">
        <v>45966</v>
      </c>
      <c r="B422" s="4" t="s">
        <v>15694</v>
      </c>
      <c r="C422" s="4" t="s">
        <v>15735</v>
      </c>
      <c r="D422" s="1">
        <v>3050</v>
      </c>
      <c r="E422" s="4" t="s">
        <v>0</v>
      </c>
      <c r="F422" s="1">
        <v>3350</v>
      </c>
      <c r="G422" s="4" t="s">
        <v>0</v>
      </c>
      <c r="H422" s="4" t="s">
        <v>15598</v>
      </c>
      <c r="I422" s="4" t="s">
        <v>15999</v>
      </c>
    </row>
    <row r="423" spans="1:9" x14ac:dyDescent="0.4">
      <c r="A423" s="2">
        <v>45969</v>
      </c>
      <c r="B423" s="4" t="s">
        <v>15694</v>
      </c>
      <c r="C423" s="4" t="s">
        <v>15735</v>
      </c>
      <c r="D423" s="1">
        <v>3050</v>
      </c>
      <c r="E423" s="4" t="s">
        <v>0</v>
      </c>
      <c r="F423" s="1">
        <v>3350</v>
      </c>
      <c r="G423" s="4" t="s">
        <v>0</v>
      </c>
      <c r="H423" s="4" t="s">
        <v>15598</v>
      </c>
      <c r="I423" s="4" t="s">
        <v>15999</v>
      </c>
    </row>
    <row r="424" spans="1:9" x14ac:dyDescent="0.4">
      <c r="A424" s="2">
        <v>45974</v>
      </c>
      <c r="B424" s="4" t="s">
        <v>15694</v>
      </c>
      <c r="C424" s="4" t="s">
        <v>15735</v>
      </c>
      <c r="D424" s="1">
        <v>3050</v>
      </c>
      <c r="E424" s="4" t="s">
        <v>0</v>
      </c>
      <c r="F424" s="1">
        <v>3350</v>
      </c>
      <c r="G424" s="4" t="s">
        <v>0</v>
      </c>
      <c r="H424" s="4" t="s">
        <v>15598</v>
      </c>
      <c r="I424" s="4" t="s">
        <v>15999</v>
      </c>
    </row>
    <row r="425" spans="1:9" x14ac:dyDescent="0.4">
      <c r="A425" s="2">
        <v>45977</v>
      </c>
      <c r="B425" s="4" t="s">
        <v>15694</v>
      </c>
      <c r="C425" s="4" t="s">
        <v>15735</v>
      </c>
      <c r="D425" s="1">
        <v>2850</v>
      </c>
      <c r="E425" s="4" t="s">
        <v>0</v>
      </c>
      <c r="F425" s="1">
        <v>3050</v>
      </c>
      <c r="G425" s="4" t="s">
        <v>0</v>
      </c>
      <c r="H425" s="4" t="s">
        <v>15598</v>
      </c>
      <c r="I425" s="4" t="s">
        <v>15999</v>
      </c>
    </row>
    <row r="426" spans="1:9" x14ac:dyDescent="0.4">
      <c r="A426" s="2">
        <v>45980</v>
      </c>
      <c r="B426" s="4" t="s">
        <v>15694</v>
      </c>
      <c r="C426" s="4" t="s">
        <v>15735</v>
      </c>
      <c r="D426" s="1">
        <v>2850</v>
      </c>
      <c r="E426" s="4" t="s">
        <v>0</v>
      </c>
      <c r="F426" s="1">
        <v>3050</v>
      </c>
      <c r="G426" s="4" t="s">
        <v>0</v>
      </c>
      <c r="H426" s="4" t="s">
        <v>15598</v>
      </c>
      <c r="I426" s="4" t="s">
        <v>15999</v>
      </c>
    </row>
    <row r="427" spans="1:9" x14ac:dyDescent="0.4">
      <c r="A427" s="2">
        <v>45984</v>
      </c>
      <c r="B427" s="4" t="s">
        <v>15694</v>
      </c>
      <c r="C427" s="4" t="s">
        <v>15735</v>
      </c>
      <c r="D427" s="1">
        <v>2600</v>
      </c>
      <c r="E427" s="4" t="s">
        <v>0</v>
      </c>
      <c r="F427" s="1">
        <v>2800</v>
      </c>
      <c r="G427" s="4" t="s">
        <v>0</v>
      </c>
      <c r="H427" s="4" t="s">
        <v>15598</v>
      </c>
      <c r="I427" s="4" t="s">
        <v>15999</v>
      </c>
    </row>
    <row r="428" spans="1:9" x14ac:dyDescent="0.4">
      <c r="A428" s="2">
        <v>45986</v>
      </c>
      <c r="B428" s="4" t="s">
        <v>15694</v>
      </c>
      <c r="C428" s="4" t="s">
        <v>15735</v>
      </c>
      <c r="D428" s="1">
        <v>2600</v>
      </c>
      <c r="E428" s="4" t="s">
        <v>0</v>
      </c>
      <c r="F428" s="1">
        <v>2800</v>
      </c>
      <c r="G428" s="4" t="s">
        <v>0</v>
      </c>
      <c r="H428" s="4" t="s">
        <v>15598</v>
      </c>
      <c r="I428" s="4" t="s">
        <v>15999</v>
      </c>
    </row>
    <row r="429" spans="1:9" x14ac:dyDescent="0.4">
      <c r="A429" s="2">
        <v>45993</v>
      </c>
      <c r="B429" s="4" t="s">
        <v>15694</v>
      </c>
      <c r="C429" s="4" t="s">
        <v>15735</v>
      </c>
      <c r="D429" s="1">
        <v>2600</v>
      </c>
      <c r="E429" s="4" t="s">
        <v>0</v>
      </c>
      <c r="F429" s="1">
        <v>2800</v>
      </c>
      <c r="G429" s="4" t="s">
        <v>0</v>
      </c>
      <c r="H429" s="4" t="s">
        <v>15598</v>
      </c>
      <c r="I429" s="4" t="s">
        <v>15999</v>
      </c>
    </row>
    <row r="430" spans="1:9" x14ac:dyDescent="0.4">
      <c r="A430" s="2">
        <v>45998</v>
      </c>
      <c r="B430" s="4" t="s">
        <v>15694</v>
      </c>
      <c r="C430" s="4" t="s">
        <v>15735</v>
      </c>
      <c r="D430" s="1">
        <v>2750</v>
      </c>
      <c r="E430" s="4" t="s">
        <v>0</v>
      </c>
      <c r="F430" s="1">
        <v>2950</v>
      </c>
      <c r="G430" s="4" t="s">
        <v>0</v>
      </c>
      <c r="H430" s="4" t="s">
        <v>15598</v>
      </c>
      <c r="I430" s="4" t="s">
        <v>15999</v>
      </c>
    </row>
    <row r="431" spans="1:9" x14ac:dyDescent="0.4">
      <c r="A431" s="2">
        <v>46001</v>
      </c>
      <c r="B431" s="4" t="s">
        <v>15694</v>
      </c>
      <c r="C431" s="4" t="s">
        <v>15735</v>
      </c>
      <c r="D431" s="1">
        <v>2700</v>
      </c>
      <c r="E431" s="4" t="s">
        <v>0</v>
      </c>
      <c r="F431" s="1">
        <v>2900</v>
      </c>
      <c r="G431" s="4" t="s">
        <v>0</v>
      </c>
      <c r="H431" s="4" t="s">
        <v>15598</v>
      </c>
      <c r="I431" s="4" t="s">
        <v>15999</v>
      </c>
    </row>
    <row r="432" spans="1:9" x14ac:dyDescent="0.4">
      <c r="A432" s="2">
        <v>46005</v>
      </c>
      <c r="B432" s="4" t="s">
        <v>15694</v>
      </c>
      <c r="C432" s="4" t="s">
        <v>15735</v>
      </c>
      <c r="D432" s="1">
        <v>2700</v>
      </c>
      <c r="E432" s="4" t="s">
        <v>0</v>
      </c>
      <c r="F432" s="1">
        <v>2900</v>
      </c>
      <c r="G432" s="4" t="s">
        <v>0</v>
      </c>
      <c r="H432" s="4" t="s">
        <v>15598</v>
      </c>
      <c r="I432" s="4" t="s">
        <v>15999</v>
      </c>
    </row>
    <row r="433" spans="1:9" x14ac:dyDescent="0.4">
      <c r="A433" s="2">
        <v>46007</v>
      </c>
      <c r="B433" s="4" t="s">
        <v>15694</v>
      </c>
      <c r="C433" s="4" t="s">
        <v>15735</v>
      </c>
      <c r="D433" s="1">
        <v>2500</v>
      </c>
      <c r="E433" s="4" t="s">
        <v>0</v>
      </c>
      <c r="F433" s="1">
        <v>2700</v>
      </c>
      <c r="G433" s="4" t="s">
        <v>0</v>
      </c>
      <c r="H433" s="4" t="s">
        <v>15598</v>
      </c>
      <c r="I433" s="4" t="s">
        <v>15999</v>
      </c>
    </row>
    <row r="434" spans="1:9" x14ac:dyDescent="0.4">
      <c r="A434" s="2">
        <v>46012</v>
      </c>
      <c r="B434" s="4" t="s">
        <v>15694</v>
      </c>
      <c r="C434" s="4" t="s">
        <v>15735</v>
      </c>
      <c r="D434" s="1">
        <v>2500</v>
      </c>
      <c r="E434" s="4" t="s">
        <v>0</v>
      </c>
      <c r="F434" s="1">
        <v>2700</v>
      </c>
      <c r="G434" s="4" t="s">
        <v>0</v>
      </c>
      <c r="H434" s="4" t="s">
        <v>15598</v>
      </c>
      <c r="I434" s="4" t="s">
        <v>15999</v>
      </c>
    </row>
    <row r="435" spans="1:9" x14ac:dyDescent="0.4">
      <c r="A435" s="2">
        <v>46016</v>
      </c>
      <c r="B435" s="4" t="s">
        <v>15694</v>
      </c>
      <c r="C435" s="4" t="s">
        <v>15735</v>
      </c>
      <c r="D435" s="1">
        <v>2500</v>
      </c>
      <c r="E435" s="4" t="s">
        <v>0</v>
      </c>
      <c r="F435" s="1">
        <v>2700</v>
      </c>
      <c r="G435" s="4" t="s">
        <v>0</v>
      </c>
      <c r="H435" s="4" t="s">
        <v>15598</v>
      </c>
      <c r="I435" s="4" t="s">
        <v>15999</v>
      </c>
    </row>
    <row r="436" spans="1:9" x14ac:dyDescent="0.4">
      <c r="A436" s="2">
        <v>46019</v>
      </c>
      <c r="B436" s="4" t="s">
        <v>15694</v>
      </c>
      <c r="C436" s="4" t="s">
        <v>15735</v>
      </c>
      <c r="D436" s="1">
        <v>1900</v>
      </c>
      <c r="E436" s="4" t="s">
        <v>0</v>
      </c>
      <c r="F436" s="1">
        <v>2100</v>
      </c>
      <c r="G436" s="4" t="s">
        <v>0</v>
      </c>
      <c r="H436" s="4" t="s">
        <v>15598</v>
      </c>
      <c r="I436" s="4" t="s">
        <v>15999</v>
      </c>
    </row>
    <row r="437" spans="1:9" x14ac:dyDescent="0.4">
      <c r="A437" s="2">
        <v>46021</v>
      </c>
      <c r="B437" s="4" t="s">
        <v>15694</v>
      </c>
      <c r="C437" s="4" t="s">
        <v>15735</v>
      </c>
      <c r="D437" s="1">
        <v>1900</v>
      </c>
      <c r="E437" s="4" t="s">
        <v>0</v>
      </c>
      <c r="F437" s="1">
        <v>2100</v>
      </c>
      <c r="G437" s="4" t="s">
        <v>0</v>
      </c>
      <c r="H437" s="4" t="s">
        <v>15598</v>
      </c>
      <c r="I437" s="4" t="s">
        <v>15999</v>
      </c>
    </row>
    <row r="438" spans="1:9" x14ac:dyDescent="0.4">
      <c r="A438" s="2">
        <v>46024</v>
      </c>
      <c r="B438" s="4" t="s">
        <v>15694</v>
      </c>
      <c r="C438" s="4" t="s">
        <v>15735</v>
      </c>
      <c r="D438" s="1">
        <v>1900</v>
      </c>
      <c r="E438" s="4" t="s">
        <v>0</v>
      </c>
      <c r="F438" s="1">
        <v>2100</v>
      </c>
      <c r="G438" s="4" t="s">
        <v>0</v>
      </c>
      <c r="H438" s="4" t="s">
        <v>15598</v>
      </c>
      <c r="I438" s="4" t="s">
        <v>15999</v>
      </c>
    </row>
    <row r="439" spans="1:9" x14ac:dyDescent="0.4">
      <c r="A439" s="2">
        <v>46027</v>
      </c>
      <c r="B439" s="4" t="s">
        <v>15694</v>
      </c>
      <c r="C439" s="4" t="s">
        <v>15735</v>
      </c>
      <c r="D439" s="1">
        <v>1900</v>
      </c>
      <c r="E439" s="4" t="s">
        <v>0</v>
      </c>
      <c r="F439" s="1">
        <v>2100</v>
      </c>
      <c r="G439" s="4" t="s">
        <v>0</v>
      </c>
      <c r="H439" s="4" t="s">
        <v>15598</v>
      </c>
      <c r="I439" s="4" t="s">
        <v>15999</v>
      </c>
    </row>
    <row r="440" spans="1:9" x14ac:dyDescent="0.4">
      <c r="A440" s="2">
        <v>46033</v>
      </c>
      <c r="B440" s="4" t="s">
        <v>15694</v>
      </c>
      <c r="C440" s="4" t="s">
        <v>15735</v>
      </c>
      <c r="D440" s="1">
        <v>1750</v>
      </c>
      <c r="E440" s="4" t="s">
        <v>0</v>
      </c>
      <c r="F440" s="1">
        <v>1950</v>
      </c>
      <c r="G440" s="4" t="s">
        <v>0</v>
      </c>
      <c r="H440" s="4" t="s">
        <v>15598</v>
      </c>
      <c r="I440" s="4" t="s">
        <v>15999</v>
      </c>
    </row>
    <row r="441" spans="1:9" x14ac:dyDescent="0.4">
      <c r="A441" s="2">
        <v>46037</v>
      </c>
      <c r="B441" s="4" t="s">
        <v>15694</v>
      </c>
      <c r="C441" s="4" t="s">
        <v>15735</v>
      </c>
      <c r="D441" s="1">
        <v>1650</v>
      </c>
      <c r="E441" s="4" t="s">
        <v>0</v>
      </c>
      <c r="F441" s="1">
        <v>1850</v>
      </c>
      <c r="G441" s="4" t="s">
        <v>0</v>
      </c>
      <c r="H441" s="4" t="s">
        <v>15598</v>
      </c>
      <c r="I441" s="4" t="s">
        <v>15999</v>
      </c>
    </row>
    <row r="442" spans="1:9" x14ac:dyDescent="0.4">
      <c r="A442" s="2">
        <v>45966</v>
      </c>
      <c r="B442" s="4" t="s">
        <v>15694</v>
      </c>
      <c r="C442" s="4" t="s">
        <v>15965</v>
      </c>
      <c r="D442" s="1">
        <v>3300</v>
      </c>
      <c r="E442" s="4" t="s">
        <v>0</v>
      </c>
      <c r="F442" s="1">
        <v>3600</v>
      </c>
      <c r="G442" s="4" t="s">
        <v>0</v>
      </c>
      <c r="H442" s="4" t="s">
        <v>15617</v>
      </c>
      <c r="I442" s="4" t="s">
        <v>15999</v>
      </c>
    </row>
    <row r="443" spans="1:9" x14ac:dyDescent="0.4">
      <c r="A443" s="2">
        <v>45969</v>
      </c>
      <c r="B443" s="4" t="s">
        <v>15694</v>
      </c>
      <c r="C443" s="4" t="s">
        <v>15965</v>
      </c>
      <c r="D443" s="1">
        <v>3300</v>
      </c>
      <c r="E443" s="4" t="s">
        <v>0</v>
      </c>
      <c r="F443" s="1">
        <v>3600</v>
      </c>
      <c r="G443" s="4" t="s">
        <v>0</v>
      </c>
      <c r="H443" s="4" t="s">
        <v>15617</v>
      </c>
      <c r="I443" s="4" t="s">
        <v>15999</v>
      </c>
    </row>
    <row r="444" spans="1:9" x14ac:dyDescent="0.4">
      <c r="A444" s="2">
        <v>45974</v>
      </c>
      <c r="B444" s="4" t="s">
        <v>15694</v>
      </c>
      <c r="C444" s="4" t="s">
        <v>15965</v>
      </c>
      <c r="D444" s="1">
        <v>3300</v>
      </c>
      <c r="E444" s="4" t="s">
        <v>0</v>
      </c>
      <c r="F444" s="1">
        <v>3600</v>
      </c>
      <c r="G444" s="4" t="s">
        <v>0</v>
      </c>
      <c r="H444" s="4" t="s">
        <v>15617</v>
      </c>
      <c r="I444" s="4" t="s">
        <v>15999</v>
      </c>
    </row>
    <row r="445" spans="1:9" x14ac:dyDescent="0.4">
      <c r="A445" s="2">
        <v>45977</v>
      </c>
      <c r="B445" s="4" t="s">
        <v>15694</v>
      </c>
      <c r="C445" s="4" t="s">
        <v>15965</v>
      </c>
      <c r="D445" s="1">
        <v>3100</v>
      </c>
      <c r="E445" s="4" t="s">
        <v>0</v>
      </c>
      <c r="F445" s="1">
        <v>3300</v>
      </c>
      <c r="G445" s="4" t="s">
        <v>0</v>
      </c>
      <c r="H445" s="4" t="s">
        <v>15617</v>
      </c>
      <c r="I445" s="4" t="s">
        <v>15999</v>
      </c>
    </row>
    <row r="446" spans="1:9" x14ac:dyDescent="0.4">
      <c r="A446" s="2">
        <v>45980</v>
      </c>
      <c r="B446" s="4" t="s">
        <v>15694</v>
      </c>
      <c r="C446" s="4" t="s">
        <v>15965</v>
      </c>
      <c r="D446" s="1">
        <v>3100</v>
      </c>
      <c r="E446" s="4" t="s">
        <v>0</v>
      </c>
      <c r="F446" s="1">
        <v>3300</v>
      </c>
      <c r="G446" s="4" t="s">
        <v>0</v>
      </c>
      <c r="H446" s="4" t="s">
        <v>15617</v>
      </c>
      <c r="I446" s="4" t="s">
        <v>15999</v>
      </c>
    </row>
    <row r="447" spans="1:9" x14ac:dyDescent="0.4">
      <c r="A447" s="2">
        <v>45984</v>
      </c>
      <c r="B447" s="4" t="s">
        <v>15694</v>
      </c>
      <c r="C447" s="4" t="s">
        <v>15965</v>
      </c>
      <c r="D447" s="1">
        <v>2600</v>
      </c>
      <c r="E447" s="4" t="s">
        <v>0</v>
      </c>
      <c r="F447" s="1">
        <v>2800</v>
      </c>
      <c r="G447" s="4" t="s">
        <v>0</v>
      </c>
      <c r="H447" s="4" t="s">
        <v>15617</v>
      </c>
      <c r="I447" s="4" t="s">
        <v>15999</v>
      </c>
    </row>
    <row r="448" spans="1:9" x14ac:dyDescent="0.4">
      <c r="A448" s="2">
        <v>45986</v>
      </c>
      <c r="B448" s="4" t="s">
        <v>15694</v>
      </c>
      <c r="C448" s="4" t="s">
        <v>15965</v>
      </c>
      <c r="D448" s="1">
        <v>2600</v>
      </c>
      <c r="E448" s="4" t="s">
        <v>0</v>
      </c>
      <c r="F448" s="1">
        <v>2800</v>
      </c>
      <c r="G448" s="4" t="s">
        <v>0</v>
      </c>
      <c r="H448" s="4" t="s">
        <v>15617</v>
      </c>
      <c r="I448" s="4" t="s">
        <v>15999</v>
      </c>
    </row>
    <row r="449" spans="1:9" x14ac:dyDescent="0.4">
      <c r="A449" s="2">
        <v>45993</v>
      </c>
      <c r="B449" s="4" t="s">
        <v>15694</v>
      </c>
      <c r="C449" s="4" t="s">
        <v>15965</v>
      </c>
      <c r="D449" s="1">
        <v>2600</v>
      </c>
      <c r="E449" s="4" t="s">
        <v>0</v>
      </c>
      <c r="F449" s="1">
        <v>2800</v>
      </c>
      <c r="G449" s="4" t="s">
        <v>0</v>
      </c>
      <c r="H449" s="4" t="s">
        <v>15617</v>
      </c>
      <c r="I449" s="4" t="s">
        <v>15999</v>
      </c>
    </row>
    <row r="450" spans="1:9" x14ac:dyDescent="0.4">
      <c r="A450" s="2">
        <v>45998</v>
      </c>
      <c r="B450" s="4" t="s">
        <v>15694</v>
      </c>
      <c r="C450" s="4" t="s">
        <v>15965</v>
      </c>
      <c r="D450" s="1">
        <v>2600</v>
      </c>
      <c r="E450" s="4" t="s">
        <v>0</v>
      </c>
      <c r="F450" s="1">
        <v>2800</v>
      </c>
      <c r="G450" s="4" t="s">
        <v>0</v>
      </c>
      <c r="H450" s="4" t="s">
        <v>15617</v>
      </c>
      <c r="I450" s="4" t="s">
        <v>15999</v>
      </c>
    </row>
    <row r="451" spans="1:9" x14ac:dyDescent="0.4">
      <c r="A451" s="2">
        <v>46001</v>
      </c>
      <c r="B451" s="4" t="s">
        <v>15694</v>
      </c>
      <c r="C451" s="4" t="s">
        <v>15965</v>
      </c>
      <c r="D451" s="1">
        <v>2500</v>
      </c>
      <c r="E451" s="4" t="s">
        <v>0</v>
      </c>
      <c r="F451" s="1">
        <v>2700</v>
      </c>
      <c r="G451" s="4" t="s">
        <v>0</v>
      </c>
      <c r="H451" s="4" t="s">
        <v>15617</v>
      </c>
      <c r="I451" s="4" t="s">
        <v>15999</v>
      </c>
    </row>
    <row r="452" spans="1:9" x14ac:dyDescent="0.4">
      <c r="A452" s="2">
        <v>46005</v>
      </c>
      <c r="B452" s="4" t="s">
        <v>15694</v>
      </c>
      <c r="C452" s="4" t="s">
        <v>15965</v>
      </c>
      <c r="D452" s="1">
        <v>2500</v>
      </c>
      <c r="E452" s="4" t="s">
        <v>0</v>
      </c>
      <c r="F452" s="1">
        <v>2700</v>
      </c>
      <c r="G452" s="4" t="s">
        <v>0</v>
      </c>
      <c r="H452" s="4" t="s">
        <v>15617</v>
      </c>
      <c r="I452" s="4" t="s">
        <v>15999</v>
      </c>
    </row>
    <row r="453" spans="1:9" x14ac:dyDescent="0.4">
      <c r="A453" s="2">
        <v>46007</v>
      </c>
      <c r="B453" s="4" t="s">
        <v>15694</v>
      </c>
      <c r="C453" s="4" t="s">
        <v>15965</v>
      </c>
      <c r="D453" s="1">
        <v>2400</v>
      </c>
      <c r="E453" s="4" t="s">
        <v>0</v>
      </c>
      <c r="F453" s="1">
        <v>2600</v>
      </c>
      <c r="G453" s="4" t="s">
        <v>0</v>
      </c>
      <c r="H453" s="4" t="s">
        <v>15617</v>
      </c>
      <c r="I453" s="4" t="s">
        <v>15999</v>
      </c>
    </row>
    <row r="454" spans="1:9" x14ac:dyDescent="0.4">
      <c r="A454" s="2">
        <v>46012</v>
      </c>
      <c r="B454" s="4" t="s">
        <v>15694</v>
      </c>
      <c r="C454" s="4" t="s">
        <v>15965</v>
      </c>
      <c r="D454" s="1">
        <v>2400</v>
      </c>
      <c r="E454" s="4" t="s">
        <v>0</v>
      </c>
      <c r="F454" s="1">
        <v>2600</v>
      </c>
      <c r="G454" s="4" t="s">
        <v>0</v>
      </c>
      <c r="H454" s="4" t="s">
        <v>15617</v>
      </c>
      <c r="I454" s="4" t="s">
        <v>15999</v>
      </c>
    </row>
    <row r="455" spans="1:9" x14ac:dyDescent="0.4">
      <c r="A455" s="2">
        <v>46016</v>
      </c>
      <c r="B455" s="4" t="s">
        <v>15694</v>
      </c>
      <c r="C455" s="4" t="s">
        <v>15965</v>
      </c>
      <c r="D455" s="1">
        <v>2400</v>
      </c>
      <c r="E455" s="4" t="s">
        <v>0</v>
      </c>
      <c r="F455" s="1">
        <v>2600</v>
      </c>
      <c r="G455" s="4" t="s">
        <v>0</v>
      </c>
      <c r="H455" s="4" t="s">
        <v>15617</v>
      </c>
      <c r="I455" s="4" t="s">
        <v>15999</v>
      </c>
    </row>
    <row r="456" spans="1:9" x14ac:dyDescent="0.4">
      <c r="A456" s="2">
        <v>46019</v>
      </c>
      <c r="B456" s="4" t="s">
        <v>15694</v>
      </c>
      <c r="C456" s="4" t="s">
        <v>15965</v>
      </c>
      <c r="D456" s="1">
        <v>2000</v>
      </c>
      <c r="E456" s="4" t="s">
        <v>0</v>
      </c>
      <c r="F456" s="1">
        <v>2200</v>
      </c>
      <c r="G456" s="4" t="s">
        <v>0</v>
      </c>
      <c r="H456" s="4" t="s">
        <v>15617</v>
      </c>
      <c r="I456" s="4" t="s">
        <v>15999</v>
      </c>
    </row>
    <row r="457" spans="1:9" x14ac:dyDescent="0.4">
      <c r="A457" s="2">
        <v>46021</v>
      </c>
      <c r="B457" s="4" t="s">
        <v>15694</v>
      </c>
      <c r="C457" s="4" t="s">
        <v>15965</v>
      </c>
      <c r="D457" s="1">
        <v>2000</v>
      </c>
      <c r="E457" s="4" t="s">
        <v>0</v>
      </c>
      <c r="F457" s="1">
        <v>2200</v>
      </c>
      <c r="G457" s="4" t="s">
        <v>0</v>
      </c>
      <c r="H457" s="4" t="s">
        <v>15617</v>
      </c>
      <c r="I457" s="4" t="s">
        <v>15999</v>
      </c>
    </row>
    <row r="458" spans="1:9" x14ac:dyDescent="0.4">
      <c r="A458" s="2">
        <v>46024</v>
      </c>
      <c r="B458" s="4" t="s">
        <v>15694</v>
      </c>
      <c r="C458" s="4" t="s">
        <v>15965</v>
      </c>
      <c r="D458" s="1">
        <v>2000</v>
      </c>
      <c r="E458" s="4" t="s">
        <v>0</v>
      </c>
      <c r="F458" s="1">
        <v>2200</v>
      </c>
      <c r="G458" s="4" t="s">
        <v>0</v>
      </c>
      <c r="H458" s="4" t="s">
        <v>15617</v>
      </c>
      <c r="I458" s="4" t="s">
        <v>15999</v>
      </c>
    </row>
    <row r="459" spans="1:9" x14ac:dyDescent="0.4">
      <c r="A459" s="2">
        <v>46027</v>
      </c>
      <c r="B459" s="4" t="s">
        <v>15694</v>
      </c>
      <c r="C459" s="4" t="s">
        <v>15965</v>
      </c>
      <c r="D459" s="1">
        <v>2000</v>
      </c>
      <c r="E459" s="4" t="s">
        <v>0</v>
      </c>
      <c r="F459" s="1">
        <v>2200</v>
      </c>
      <c r="G459" s="4" t="s">
        <v>0</v>
      </c>
      <c r="H459" s="4" t="s">
        <v>15617</v>
      </c>
      <c r="I459" s="4" t="s">
        <v>15999</v>
      </c>
    </row>
    <row r="460" spans="1:9" x14ac:dyDescent="0.4">
      <c r="A460" s="2">
        <v>46033</v>
      </c>
      <c r="B460" s="4" t="s">
        <v>15694</v>
      </c>
      <c r="C460" s="4" t="s">
        <v>15965</v>
      </c>
      <c r="D460" s="1">
        <v>1800</v>
      </c>
      <c r="E460" s="4" t="s">
        <v>0</v>
      </c>
      <c r="F460" s="1">
        <v>2000</v>
      </c>
      <c r="G460" s="4" t="s">
        <v>0</v>
      </c>
      <c r="H460" s="4" t="s">
        <v>15617</v>
      </c>
      <c r="I460" s="4" t="s">
        <v>15999</v>
      </c>
    </row>
    <row r="461" spans="1:9" x14ac:dyDescent="0.4">
      <c r="A461" s="2">
        <v>46037</v>
      </c>
      <c r="B461" s="4" t="s">
        <v>15694</v>
      </c>
      <c r="C461" s="4" t="s">
        <v>15965</v>
      </c>
      <c r="D461" s="1">
        <v>1750</v>
      </c>
      <c r="E461" s="4" t="s">
        <v>0</v>
      </c>
      <c r="F461" s="1">
        <v>1950</v>
      </c>
      <c r="G461" s="4" t="s">
        <v>0</v>
      </c>
      <c r="H461" s="4" t="s">
        <v>15617</v>
      </c>
      <c r="I461" s="4" t="s">
        <v>15999</v>
      </c>
    </row>
    <row r="462" spans="1:9" x14ac:dyDescent="0.4">
      <c r="A462" s="2">
        <v>45966</v>
      </c>
      <c r="B462" s="4" t="s">
        <v>15694</v>
      </c>
      <c r="C462" s="4" t="s">
        <v>15964</v>
      </c>
      <c r="D462" s="1">
        <v>3900</v>
      </c>
      <c r="E462" s="4" t="s">
        <v>0</v>
      </c>
      <c r="F462" s="1">
        <v>4300</v>
      </c>
      <c r="G462" s="4" t="s">
        <v>0</v>
      </c>
      <c r="H462" s="4" t="s">
        <v>15616</v>
      </c>
      <c r="I462" s="4" t="s">
        <v>15999</v>
      </c>
    </row>
    <row r="463" spans="1:9" x14ac:dyDescent="0.4">
      <c r="A463" s="2">
        <v>45969</v>
      </c>
      <c r="B463" s="4" t="s">
        <v>15694</v>
      </c>
      <c r="C463" s="4" t="s">
        <v>15964</v>
      </c>
      <c r="D463" s="1">
        <v>3900</v>
      </c>
      <c r="E463" s="4" t="s">
        <v>0</v>
      </c>
      <c r="F463" s="1">
        <v>4300</v>
      </c>
      <c r="G463" s="4" t="s">
        <v>0</v>
      </c>
      <c r="H463" s="4" t="s">
        <v>15616</v>
      </c>
      <c r="I463" s="4" t="s">
        <v>15999</v>
      </c>
    </row>
    <row r="464" spans="1:9" x14ac:dyDescent="0.4">
      <c r="A464" s="2">
        <v>45974</v>
      </c>
      <c r="B464" s="4" t="s">
        <v>15694</v>
      </c>
      <c r="C464" s="4" t="s">
        <v>15964</v>
      </c>
      <c r="D464" s="1">
        <v>3900</v>
      </c>
      <c r="E464" s="4" t="s">
        <v>0</v>
      </c>
      <c r="F464" s="1">
        <v>4300</v>
      </c>
      <c r="G464" s="4" t="s">
        <v>0</v>
      </c>
      <c r="H464" s="4" t="s">
        <v>15616</v>
      </c>
      <c r="I464" s="4" t="s">
        <v>15999</v>
      </c>
    </row>
    <row r="465" spans="1:9" x14ac:dyDescent="0.4">
      <c r="A465" s="2">
        <v>45977</v>
      </c>
      <c r="B465" s="4" t="s">
        <v>15694</v>
      </c>
      <c r="C465" s="4" t="s">
        <v>15964</v>
      </c>
      <c r="D465" s="1">
        <v>3500</v>
      </c>
      <c r="E465" s="4" t="s">
        <v>0</v>
      </c>
      <c r="F465" s="1">
        <v>3800</v>
      </c>
      <c r="G465" s="4" t="s">
        <v>0</v>
      </c>
      <c r="H465" s="4" t="s">
        <v>15616</v>
      </c>
      <c r="I465" s="4" t="s">
        <v>15999</v>
      </c>
    </row>
    <row r="466" spans="1:9" x14ac:dyDescent="0.4">
      <c r="A466" s="2">
        <v>45980</v>
      </c>
      <c r="B466" s="4" t="s">
        <v>15694</v>
      </c>
      <c r="C466" s="4" t="s">
        <v>15964</v>
      </c>
      <c r="D466" s="1">
        <v>3500</v>
      </c>
      <c r="E466" s="4" t="s">
        <v>0</v>
      </c>
      <c r="F466" s="1">
        <v>3800</v>
      </c>
      <c r="G466" s="4" t="s">
        <v>0</v>
      </c>
      <c r="H466" s="4" t="s">
        <v>15616</v>
      </c>
      <c r="I466" s="4" t="s">
        <v>15999</v>
      </c>
    </row>
    <row r="467" spans="1:9" x14ac:dyDescent="0.4">
      <c r="A467" s="2">
        <v>45984</v>
      </c>
      <c r="B467" s="4" t="s">
        <v>15694</v>
      </c>
      <c r="C467" s="4" t="s">
        <v>15964</v>
      </c>
      <c r="D467" s="1">
        <v>3150</v>
      </c>
      <c r="E467" s="4" t="s">
        <v>0</v>
      </c>
      <c r="F467" s="1">
        <v>3350</v>
      </c>
      <c r="G467" s="4" t="s">
        <v>0</v>
      </c>
      <c r="H467" s="4" t="s">
        <v>15616</v>
      </c>
      <c r="I467" s="4" t="s">
        <v>15999</v>
      </c>
    </row>
    <row r="468" spans="1:9" x14ac:dyDescent="0.4">
      <c r="A468" s="2">
        <v>45986</v>
      </c>
      <c r="B468" s="4" t="s">
        <v>15694</v>
      </c>
      <c r="C468" s="4" t="s">
        <v>15964</v>
      </c>
      <c r="D468" s="1">
        <v>3150</v>
      </c>
      <c r="E468" s="4" t="s">
        <v>0</v>
      </c>
      <c r="F468" s="1">
        <v>3350</v>
      </c>
      <c r="G468" s="4" t="s">
        <v>0</v>
      </c>
      <c r="H468" s="4" t="s">
        <v>15616</v>
      </c>
      <c r="I468" s="4" t="s">
        <v>15999</v>
      </c>
    </row>
    <row r="469" spans="1:9" x14ac:dyDescent="0.4">
      <c r="A469" s="2">
        <v>45993</v>
      </c>
      <c r="B469" s="4" t="s">
        <v>15694</v>
      </c>
      <c r="C469" s="4" t="s">
        <v>15964</v>
      </c>
      <c r="D469" s="1">
        <v>3150</v>
      </c>
      <c r="E469" s="4" t="s">
        <v>0</v>
      </c>
      <c r="F469" s="1">
        <v>3350</v>
      </c>
      <c r="G469" s="4" t="s">
        <v>0</v>
      </c>
      <c r="H469" s="4" t="s">
        <v>15616</v>
      </c>
      <c r="I469" s="4" t="s">
        <v>15999</v>
      </c>
    </row>
    <row r="470" spans="1:9" x14ac:dyDescent="0.4">
      <c r="A470" s="2">
        <v>45998</v>
      </c>
      <c r="B470" s="4" t="s">
        <v>15694</v>
      </c>
      <c r="C470" s="4" t="s">
        <v>15964</v>
      </c>
      <c r="D470" s="1">
        <v>3300</v>
      </c>
      <c r="E470" s="4" t="s">
        <v>0</v>
      </c>
      <c r="F470" s="1">
        <v>3500</v>
      </c>
      <c r="G470" s="4" t="s">
        <v>0</v>
      </c>
      <c r="H470" s="4" t="s">
        <v>15616</v>
      </c>
      <c r="I470" s="4" t="s">
        <v>15999</v>
      </c>
    </row>
    <row r="471" spans="1:9" x14ac:dyDescent="0.4">
      <c r="A471" s="2">
        <v>46001</v>
      </c>
      <c r="B471" s="4" t="s">
        <v>15694</v>
      </c>
      <c r="C471" s="4" t="s">
        <v>15964</v>
      </c>
      <c r="D471" s="1">
        <v>3150</v>
      </c>
      <c r="E471" s="4" t="s">
        <v>0</v>
      </c>
      <c r="F471" s="1">
        <v>3350</v>
      </c>
      <c r="G471" s="4" t="s">
        <v>0</v>
      </c>
      <c r="H471" s="4" t="s">
        <v>15616</v>
      </c>
      <c r="I471" s="4" t="s">
        <v>15999</v>
      </c>
    </row>
    <row r="472" spans="1:9" x14ac:dyDescent="0.4">
      <c r="A472" s="2">
        <v>46005</v>
      </c>
      <c r="B472" s="4" t="s">
        <v>15694</v>
      </c>
      <c r="C472" s="4" t="s">
        <v>15964</v>
      </c>
      <c r="D472" s="1">
        <v>3150</v>
      </c>
      <c r="E472" s="4" t="s">
        <v>0</v>
      </c>
      <c r="F472" s="1">
        <v>3350</v>
      </c>
      <c r="G472" s="4" t="s">
        <v>0</v>
      </c>
      <c r="H472" s="4" t="s">
        <v>15616</v>
      </c>
      <c r="I472" s="4" t="s">
        <v>15999</v>
      </c>
    </row>
    <row r="473" spans="1:9" x14ac:dyDescent="0.4">
      <c r="A473" s="2">
        <v>46007</v>
      </c>
      <c r="B473" s="4" t="s">
        <v>15694</v>
      </c>
      <c r="C473" s="4" t="s">
        <v>15964</v>
      </c>
      <c r="D473" s="1">
        <v>2950</v>
      </c>
      <c r="E473" s="4" t="s">
        <v>0</v>
      </c>
      <c r="F473" s="1">
        <v>3150</v>
      </c>
      <c r="G473" s="4" t="s">
        <v>0</v>
      </c>
      <c r="H473" s="4" t="s">
        <v>15616</v>
      </c>
      <c r="I473" s="4" t="s">
        <v>15999</v>
      </c>
    </row>
    <row r="474" spans="1:9" x14ac:dyDescent="0.4">
      <c r="A474" s="2">
        <v>46012</v>
      </c>
      <c r="B474" s="4" t="s">
        <v>15694</v>
      </c>
      <c r="C474" s="4" t="s">
        <v>15964</v>
      </c>
      <c r="D474" s="1">
        <v>2950</v>
      </c>
      <c r="E474" s="4" t="s">
        <v>0</v>
      </c>
      <c r="F474" s="1">
        <v>3150</v>
      </c>
      <c r="G474" s="4" t="s">
        <v>0</v>
      </c>
      <c r="H474" s="4" t="s">
        <v>15616</v>
      </c>
      <c r="I474" s="4" t="s">
        <v>15999</v>
      </c>
    </row>
    <row r="475" spans="1:9" x14ac:dyDescent="0.4">
      <c r="A475" s="2">
        <v>46016</v>
      </c>
      <c r="B475" s="4" t="s">
        <v>15694</v>
      </c>
      <c r="C475" s="4" t="s">
        <v>15964</v>
      </c>
      <c r="D475" s="1">
        <v>2950</v>
      </c>
      <c r="E475" s="4" t="s">
        <v>0</v>
      </c>
      <c r="F475" s="1">
        <v>3150</v>
      </c>
      <c r="G475" s="4" t="s">
        <v>0</v>
      </c>
      <c r="H475" s="4" t="s">
        <v>15616</v>
      </c>
      <c r="I475" s="4" t="s">
        <v>15999</v>
      </c>
    </row>
    <row r="476" spans="1:9" x14ac:dyDescent="0.4">
      <c r="A476" s="2">
        <v>46019</v>
      </c>
      <c r="B476" s="4" t="s">
        <v>15694</v>
      </c>
      <c r="C476" s="4" t="s">
        <v>15964</v>
      </c>
      <c r="D476" s="1">
        <v>2350</v>
      </c>
      <c r="E476" s="4" t="s">
        <v>0</v>
      </c>
      <c r="F476" s="1">
        <v>2550</v>
      </c>
      <c r="G476" s="4" t="s">
        <v>0</v>
      </c>
      <c r="H476" s="4" t="s">
        <v>15616</v>
      </c>
      <c r="I476" s="4" t="s">
        <v>15999</v>
      </c>
    </row>
    <row r="477" spans="1:9" x14ac:dyDescent="0.4">
      <c r="A477" s="2">
        <v>46021</v>
      </c>
      <c r="B477" s="4" t="s">
        <v>15694</v>
      </c>
      <c r="C477" s="4" t="s">
        <v>15964</v>
      </c>
      <c r="D477" s="1">
        <v>2350</v>
      </c>
      <c r="E477" s="4" t="s">
        <v>0</v>
      </c>
      <c r="F477" s="1">
        <v>2550</v>
      </c>
      <c r="G477" s="4" t="s">
        <v>0</v>
      </c>
      <c r="H477" s="4" t="s">
        <v>15616</v>
      </c>
      <c r="I477" s="4" t="s">
        <v>15999</v>
      </c>
    </row>
    <row r="478" spans="1:9" x14ac:dyDescent="0.4">
      <c r="A478" s="2">
        <v>46024</v>
      </c>
      <c r="B478" s="4" t="s">
        <v>15694</v>
      </c>
      <c r="C478" s="4" t="s">
        <v>15964</v>
      </c>
      <c r="D478" s="1">
        <v>2350</v>
      </c>
      <c r="E478" s="4" t="s">
        <v>0</v>
      </c>
      <c r="F478" s="1">
        <v>2550</v>
      </c>
      <c r="G478" s="4" t="s">
        <v>0</v>
      </c>
      <c r="H478" s="4" t="s">
        <v>15616</v>
      </c>
      <c r="I478" s="4" t="s">
        <v>15999</v>
      </c>
    </row>
    <row r="479" spans="1:9" x14ac:dyDescent="0.4">
      <c r="A479" s="2">
        <v>46027</v>
      </c>
      <c r="B479" s="4" t="s">
        <v>15694</v>
      </c>
      <c r="C479" s="4" t="s">
        <v>15964</v>
      </c>
      <c r="D479" s="1">
        <v>2350</v>
      </c>
      <c r="E479" s="4" t="s">
        <v>0</v>
      </c>
      <c r="F479" s="1">
        <v>2550</v>
      </c>
      <c r="G479" s="4" t="s">
        <v>0</v>
      </c>
      <c r="H479" s="4" t="s">
        <v>15616</v>
      </c>
      <c r="I479" s="4" t="s">
        <v>15999</v>
      </c>
    </row>
    <row r="480" spans="1:9" x14ac:dyDescent="0.4">
      <c r="A480" s="2">
        <v>46033</v>
      </c>
      <c r="B480" s="4" t="s">
        <v>15694</v>
      </c>
      <c r="C480" s="4" t="s">
        <v>15964</v>
      </c>
      <c r="D480" s="1">
        <v>2200</v>
      </c>
      <c r="E480" s="4" t="s">
        <v>0</v>
      </c>
      <c r="F480" s="1">
        <v>2400</v>
      </c>
      <c r="G480" s="4" t="s">
        <v>0</v>
      </c>
      <c r="H480" s="4" t="s">
        <v>15616</v>
      </c>
      <c r="I480" s="4" t="s">
        <v>15999</v>
      </c>
    </row>
    <row r="481" spans="1:9" x14ac:dyDescent="0.4">
      <c r="A481" s="2">
        <v>46037</v>
      </c>
      <c r="B481" s="4" t="s">
        <v>15694</v>
      </c>
      <c r="C481" s="4" t="s">
        <v>15964</v>
      </c>
      <c r="D481" s="1">
        <v>2150</v>
      </c>
      <c r="E481" s="4" t="s">
        <v>0</v>
      </c>
      <c r="F481" s="1">
        <v>2350</v>
      </c>
      <c r="G481" s="4" t="s">
        <v>0</v>
      </c>
      <c r="H481" s="4" t="s">
        <v>15616</v>
      </c>
      <c r="I481" s="4" t="s">
        <v>15999</v>
      </c>
    </row>
    <row r="482" spans="1:9" x14ac:dyDescent="0.4">
      <c r="A482" s="2">
        <v>45966</v>
      </c>
      <c r="B482" s="4" t="s">
        <v>15694</v>
      </c>
      <c r="C482" s="4" t="s">
        <v>15918</v>
      </c>
      <c r="D482" s="1">
        <v>3050</v>
      </c>
      <c r="E482" s="4" t="s">
        <v>0</v>
      </c>
      <c r="F482" s="1">
        <v>3350</v>
      </c>
      <c r="G482" s="4" t="s">
        <v>0</v>
      </c>
      <c r="H482" s="4" t="s">
        <v>15605</v>
      </c>
      <c r="I482" s="4" t="s">
        <v>15999</v>
      </c>
    </row>
    <row r="483" spans="1:9" x14ac:dyDescent="0.4">
      <c r="A483" s="2">
        <v>45969</v>
      </c>
      <c r="B483" s="4" t="s">
        <v>15694</v>
      </c>
      <c r="C483" s="4" t="s">
        <v>15918</v>
      </c>
      <c r="D483" s="1">
        <v>3050</v>
      </c>
      <c r="E483" s="4" t="s">
        <v>0</v>
      </c>
      <c r="F483" s="1">
        <v>3350</v>
      </c>
      <c r="G483" s="4" t="s">
        <v>0</v>
      </c>
      <c r="H483" s="4" t="s">
        <v>15605</v>
      </c>
      <c r="I483" s="4" t="s">
        <v>15999</v>
      </c>
    </row>
    <row r="484" spans="1:9" x14ac:dyDescent="0.4">
      <c r="A484" s="2">
        <v>45974</v>
      </c>
      <c r="B484" s="4" t="s">
        <v>15694</v>
      </c>
      <c r="C484" s="4" t="s">
        <v>15918</v>
      </c>
      <c r="D484" s="1">
        <v>3050</v>
      </c>
      <c r="E484" s="4" t="s">
        <v>0</v>
      </c>
      <c r="F484" s="1">
        <v>3350</v>
      </c>
      <c r="G484" s="4" t="s">
        <v>0</v>
      </c>
      <c r="H484" s="4" t="s">
        <v>15605</v>
      </c>
      <c r="I484" s="4" t="s">
        <v>15999</v>
      </c>
    </row>
    <row r="485" spans="1:9" x14ac:dyDescent="0.4">
      <c r="A485" s="2">
        <v>45977</v>
      </c>
      <c r="B485" s="4" t="s">
        <v>15694</v>
      </c>
      <c r="C485" s="4" t="s">
        <v>15918</v>
      </c>
      <c r="D485" s="1">
        <v>2850</v>
      </c>
      <c r="E485" s="4" t="s">
        <v>0</v>
      </c>
      <c r="F485" s="1">
        <v>3050</v>
      </c>
      <c r="G485" s="4" t="s">
        <v>0</v>
      </c>
      <c r="H485" s="4" t="s">
        <v>15605</v>
      </c>
      <c r="I485" s="4" t="s">
        <v>15999</v>
      </c>
    </row>
    <row r="486" spans="1:9" x14ac:dyDescent="0.4">
      <c r="A486" s="2">
        <v>45980</v>
      </c>
      <c r="B486" s="4" t="s">
        <v>15694</v>
      </c>
      <c r="C486" s="4" t="s">
        <v>15918</v>
      </c>
      <c r="D486" s="1">
        <v>2850</v>
      </c>
      <c r="E486" s="4" t="s">
        <v>0</v>
      </c>
      <c r="F486" s="1">
        <v>3050</v>
      </c>
      <c r="G486" s="4" t="s">
        <v>0</v>
      </c>
      <c r="H486" s="4" t="s">
        <v>15605</v>
      </c>
      <c r="I486" s="4" t="s">
        <v>15999</v>
      </c>
    </row>
    <row r="487" spans="1:9" x14ac:dyDescent="0.4">
      <c r="A487" s="2">
        <v>45984</v>
      </c>
      <c r="B487" s="4" t="s">
        <v>15694</v>
      </c>
      <c r="C487" s="4" t="s">
        <v>15918</v>
      </c>
      <c r="D487" s="1">
        <v>2600</v>
      </c>
      <c r="E487" s="4" t="s">
        <v>0</v>
      </c>
      <c r="F487" s="1">
        <v>2800</v>
      </c>
      <c r="G487" s="4" t="s">
        <v>0</v>
      </c>
      <c r="H487" s="4" t="s">
        <v>15605</v>
      </c>
      <c r="I487" s="4" t="s">
        <v>15999</v>
      </c>
    </row>
    <row r="488" spans="1:9" x14ac:dyDescent="0.4">
      <c r="A488" s="2">
        <v>45986</v>
      </c>
      <c r="B488" s="4" t="s">
        <v>15694</v>
      </c>
      <c r="C488" s="4" t="s">
        <v>15918</v>
      </c>
      <c r="D488" s="1">
        <v>2600</v>
      </c>
      <c r="E488" s="4" t="s">
        <v>0</v>
      </c>
      <c r="F488" s="1">
        <v>2800</v>
      </c>
      <c r="G488" s="4" t="s">
        <v>0</v>
      </c>
      <c r="H488" s="4" t="s">
        <v>15605</v>
      </c>
      <c r="I488" s="4" t="s">
        <v>15999</v>
      </c>
    </row>
    <row r="489" spans="1:9" x14ac:dyDescent="0.4">
      <c r="A489" s="2">
        <v>45993</v>
      </c>
      <c r="B489" s="4" t="s">
        <v>15694</v>
      </c>
      <c r="C489" s="4" t="s">
        <v>15918</v>
      </c>
      <c r="D489" s="1">
        <v>2600</v>
      </c>
      <c r="E489" s="4" t="s">
        <v>0</v>
      </c>
      <c r="F489" s="1">
        <v>2800</v>
      </c>
      <c r="G489" s="4" t="s">
        <v>0</v>
      </c>
      <c r="H489" s="4" t="s">
        <v>15605</v>
      </c>
      <c r="I489" s="4" t="s">
        <v>15999</v>
      </c>
    </row>
    <row r="490" spans="1:9" x14ac:dyDescent="0.4">
      <c r="A490" s="2">
        <v>45998</v>
      </c>
      <c r="B490" s="4" t="s">
        <v>15694</v>
      </c>
      <c r="C490" s="4" t="s">
        <v>15918</v>
      </c>
      <c r="D490" s="1">
        <v>2750</v>
      </c>
      <c r="E490" s="4" t="s">
        <v>0</v>
      </c>
      <c r="F490" s="1">
        <v>2950</v>
      </c>
      <c r="G490" s="4" t="s">
        <v>0</v>
      </c>
      <c r="H490" s="4" t="s">
        <v>15605</v>
      </c>
      <c r="I490" s="4" t="s">
        <v>15999</v>
      </c>
    </row>
    <row r="491" spans="1:9" x14ac:dyDescent="0.4">
      <c r="A491" s="2">
        <v>46001</v>
      </c>
      <c r="B491" s="4" t="s">
        <v>15694</v>
      </c>
      <c r="C491" s="4" t="s">
        <v>15918</v>
      </c>
      <c r="D491" s="1">
        <v>2700</v>
      </c>
      <c r="E491" s="4" t="s">
        <v>0</v>
      </c>
      <c r="F491" s="1">
        <v>2900</v>
      </c>
      <c r="G491" s="4" t="s">
        <v>0</v>
      </c>
      <c r="H491" s="4" t="s">
        <v>15605</v>
      </c>
      <c r="I491" s="4" t="s">
        <v>15999</v>
      </c>
    </row>
    <row r="492" spans="1:9" x14ac:dyDescent="0.4">
      <c r="A492" s="2">
        <v>46005</v>
      </c>
      <c r="B492" s="4" t="s">
        <v>15694</v>
      </c>
      <c r="C492" s="4" t="s">
        <v>15918</v>
      </c>
      <c r="D492" s="1">
        <v>2700</v>
      </c>
      <c r="E492" s="4" t="s">
        <v>0</v>
      </c>
      <c r="F492" s="1">
        <v>2900</v>
      </c>
      <c r="G492" s="4" t="s">
        <v>0</v>
      </c>
      <c r="H492" s="4" t="s">
        <v>15605</v>
      </c>
      <c r="I492" s="4" t="s">
        <v>15999</v>
      </c>
    </row>
    <row r="493" spans="1:9" x14ac:dyDescent="0.4">
      <c r="A493" s="2">
        <v>46007</v>
      </c>
      <c r="B493" s="4" t="s">
        <v>15694</v>
      </c>
      <c r="C493" s="4" t="s">
        <v>15918</v>
      </c>
      <c r="D493" s="1">
        <v>2500</v>
      </c>
      <c r="E493" s="4" t="s">
        <v>0</v>
      </c>
      <c r="F493" s="1">
        <v>2700</v>
      </c>
      <c r="G493" s="4" t="s">
        <v>0</v>
      </c>
      <c r="H493" s="4" t="s">
        <v>15605</v>
      </c>
      <c r="I493" s="4" t="s">
        <v>15999</v>
      </c>
    </row>
    <row r="494" spans="1:9" x14ac:dyDescent="0.4">
      <c r="A494" s="2">
        <v>46012</v>
      </c>
      <c r="B494" s="4" t="s">
        <v>15694</v>
      </c>
      <c r="C494" s="4" t="s">
        <v>15918</v>
      </c>
      <c r="D494" s="1">
        <v>2500</v>
      </c>
      <c r="E494" s="4" t="s">
        <v>0</v>
      </c>
      <c r="F494" s="1">
        <v>2700</v>
      </c>
      <c r="G494" s="4" t="s">
        <v>0</v>
      </c>
      <c r="H494" s="4" t="s">
        <v>15605</v>
      </c>
      <c r="I494" s="4" t="s">
        <v>15999</v>
      </c>
    </row>
    <row r="495" spans="1:9" x14ac:dyDescent="0.4">
      <c r="A495" s="2">
        <v>46016</v>
      </c>
      <c r="B495" s="4" t="s">
        <v>15694</v>
      </c>
      <c r="C495" s="4" t="s">
        <v>15918</v>
      </c>
      <c r="D495" s="1">
        <v>2500</v>
      </c>
      <c r="E495" s="4" t="s">
        <v>0</v>
      </c>
      <c r="F495" s="1">
        <v>2700</v>
      </c>
      <c r="G495" s="4" t="s">
        <v>0</v>
      </c>
      <c r="H495" s="4" t="s">
        <v>15605</v>
      </c>
      <c r="I495" s="4" t="s">
        <v>15999</v>
      </c>
    </row>
    <row r="496" spans="1:9" x14ac:dyDescent="0.4">
      <c r="A496" s="2">
        <v>46019</v>
      </c>
      <c r="B496" s="4" t="s">
        <v>15694</v>
      </c>
      <c r="C496" s="4" t="s">
        <v>15918</v>
      </c>
      <c r="D496" s="1">
        <v>1900</v>
      </c>
      <c r="E496" s="4" t="s">
        <v>0</v>
      </c>
      <c r="F496" s="1">
        <v>2100</v>
      </c>
      <c r="G496" s="4" t="s">
        <v>0</v>
      </c>
      <c r="H496" s="4" t="s">
        <v>15605</v>
      </c>
      <c r="I496" s="4" t="s">
        <v>15999</v>
      </c>
    </row>
    <row r="497" spans="1:9" x14ac:dyDescent="0.4">
      <c r="A497" s="2">
        <v>46021</v>
      </c>
      <c r="B497" s="4" t="s">
        <v>15694</v>
      </c>
      <c r="C497" s="4" t="s">
        <v>15918</v>
      </c>
      <c r="D497" s="1">
        <v>1900</v>
      </c>
      <c r="E497" s="4" t="s">
        <v>0</v>
      </c>
      <c r="F497" s="1">
        <v>2100</v>
      </c>
      <c r="G497" s="4" t="s">
        <v>0</v>
      </c>
      <c r="H497" s="4" t="s">
        <v>15605</v>
      </c>
      <c r="I497" s="4" t="s">
        <v>15999</v>
      </c>
    </row>
    <row r="498" spans="1:9" x14ac:dyDescent="0.4">
      <c r="A498" s="2">
        <v>46024</v>
      </c>
      <c r="B498" s="4" t="s">
        <v>15694</v>
      </c>
      <c r="C498" s="4" t="s">
        <v>15918</v>
      </c>
      <c r="D498" s="1">
        <v>1900</v>
      </c>
      <c r="E498" s="4" t="s">
        <v>0</v>
      </c>
      <c r="F498" s="1">
        <v>2100</v>
      </c>
      <c r="G498" s="4" t="s">
        <v>0</v>
      </c>
      <c r="H498" s="4" t="s">
        <v>15605</v>
      </c>
      <c r="I498" s="4" t="s">
        <v>15999</v>
      </c>
    </row>
    <row r="499" spans="1:9" x14ac:dyDescent="0.4">
      <c r="A499" s="2">
        <v>46027</v>
      </c>
      <c r="B499" s="4" t="s">
        <v>15694</v>
      </c>
      <c r="C499" s="4" t="s">
        <v>15918</v>
      </c>
      <c r="D499" s="1">
        <v>1900</v>
      </c>
      <c r="E499" s="4" t="s">
        <v>0</v>
      </c>
      <c r="F499" s="1">
        <v>2100</v>
      </c>
      <c r="G499" s="4" t="s">
        <v>0</v>
      </c>
      <c r="H499" s="4" t="s">
        <v>15605</v>
      </c>
      <c r="I499" s="4" t="s">
        <v>15999</v>
      </c>
    </row>
    <row r="500" spans="1:9" x14ac:dyDescent="0.4">
      <c r="A500" s="2">
        <v>46033</v>
      </c>
      <c r="B500" s="4" t="s">
        <v>15694</v>
      </c>
      <c r="C500" s="4" t="s">
        <v>15918</v>
      </c>
      <c r="D500" s="1">
        <v>1750</v>
      </c>
      <c r="E500" s="4" t="s">
        <v>0</v>
      </c>
      <c r="F500" s="1">
        <v>1950</v>
      </c>
      <c r="G500" s="4" t="s">
        <v>0</v>
      </c>
      <c r="H500" s="4" t="s">
        <v>15605</v>
      </c>
      <c r="I500" s="4" t="s">
        <v>15999</v>
      </c>
    </row>
    <row r="501" spans="1:9" x14ac:dyDescent="0.4">
      <c r="A501" s="2">
        <v>46037</v>
      </c>
      <c r="B501" s="4" t="s">
        <v>15694</v>
      </c>
      <c r="C501" s="4" t="s">
        <v>15918</v>
      </c>
      <c r="D501" s="1">
        <v>1650</v>
      </c>
      <c r="E501" s="4" t="s">
        <v>0</v>
      </c>
      <c r="F501" s="1">
        <v>1850</v>
      </c>
      <c r="G501" s="4" t="s">
        <v>0</v>
      </c>
      <c r="H501" s="4" t="s">
        <v>15605</v>
      </c>
      <c r="I501" s="4" t="s">
        <v>15999</v>
      </c>
    </row>
    <row r="502" spans="1:9" x14ac:dyDescent="0.4">
      <c r="A502" s="2">
        <v>45966</v>
      </c>
      <c r="B502" s="4" t="s">
        <v>15694</v>
      </c>
      <c r="C502" s="4" t="s">
        <v>15882</v>
      </c>
      <c r="D502" s="1">
        <v>2950</v>
      </c>
      <c r="E502" s="4" t="s">
        <v>0</v>
      </c>
      <c r="F502" s="1">
        <v>3450</v>
      </c>
      <c r="G502" s="4" t="s">
        <v>0</v>
      </c>
      <c r="H502" s="4" t="s">
        <v>15600</v>
      </c>
      <c r="I502" s="4" t="s">
        <v>15999</v>
      </c>
    </row>
    <row r="503" spans="1:9" x14ac:dyDescent="0.4">
      <c r="A503" s="2">
        <v>45969</v>
      </c>
      <c r="B503" s="4" t="s">
        <v>15694</v>
      </c>
      <c r="C503" s="4" t="s">
        <v>15882</v>
      </c>
      <c r="D503" s="1">
        <v>2950</v>
      </c>
      <c r="E503" s="4" t="s">
        <v>0</v>
      </c>
      <c r="F503" s="1">
        <v>3450</v>
      </c>
      <c r="G503" s="4" t="s">
        <v>0</v>
      </c>
      <c r="H503" s="4" t="s">
        <v>15600</v>
      </c>
      <c r="I503" s="4" t="s">
        <v>15999</v>
      </c>
    </row>
    <row r="504" spans="1:9" x14ac:dyDescent="0.4">
      <c r="A504" s="2">
        <v>45974</v>
      </c>
      <c r="B504" s="4" t="s">
        <v>15694</v>
      </c>
      <c r="C504" s="4" t="s">
        <v>15882</v>
      </c>
      <c r="D504" s="1">
        <v>2950</v>
      </c>
      <c r="E504" s="4" t="s">
        <v>0</v>
      </c>
      <c r="F504" s="1">
        <v>3450</v>
      </c>
      <c r="G504" s="4" t="s">
        <v>0</v>
      </c>
      <c r="H504" s="4" t="s">
        <v>15600</v>
      </c>
      <c r="I504" s="4" t="s">
        <v>15999</v>
      </c>
    </row>
    <row r="505" spans="1:9" x14ac:dyDescent="0.4">
      <c r="A505" s="2">
        <v>45977</v>
      </c>
      <c r="B505" s="4" t="s">
        <v>15694</v>
      </c>
      <c r="C505" s="4" t="s">
        <v>15882</v>
      </c>
      <c r="D505" s="1">
        <v>2650</v>
      </c>
      <c r="E505" s="4" t="s">
        <v>0</v>
      </c>
      <c r="F505" s="1">
        <v>2950</v>
      </c>
      <c r="G505" s="4" t="s">
        <v>0</v>
      </c>
      <c r="H505" s="4" t="s">
        <v>15600</v>
      </c>
      <c r="I505" s="4" t="s">
        <v>15999</v>
      </c>
    </row>
    <row r="506" spans="1:9" x14ac:dyDescent="0.4">
      <c r="A506" s="2">
        <v>45980</v>
      </c>
      <c r="B506" s="4" t="s">
        <v>15694</v>
      </c>
      <c r="C506" s="4" t="s">
        <v>15882</v>
      </c>
      <c r="D506" s="1">
        <v>2650</v>
      </c>
      <c r="E506" s="4" t="s">
        <v>0</v>
      </c>
      <c r="F506" s="1">
        <v>2950</v>
      </c>
      <c r="G506" s="4" t="s">
        <v>0</v>
      </c>
      <c r="H506" s="4" t="s">
        <v>15600</v>
      </c>
      <c r="I506" s="4" t="s">
        <v>15999</v>
      </c>
    </row>
    <row r="507" spans="1:9" x14ac:dyDescent="0.4">
      <c r="A507" s="2">
        <v>45984</v>
      </c>
      <c r="B507" s="4" t="s">
        <v>15694</v>
      </c>
      <c r="C507" s="4" t="s">
        <v>15882</v>
      </c>
      <c r="D507" s="1">
        <v>2500</v>
      </c>
      <c r="E507" s="4" t="s">
        <v>0</v>
      </c>
      <c r="F507" s="1">
        <v>2800</v>
      </c>
      <c r="G507" s="4" t="s">
        <v>0</v>
      </c>
      <c r="H507" s="4" t="s">
        <v>15600</v>
      </c>
      <c r="I507" s="4" t="s">
        <v>15999</v>
      </c>
    </row>
    <row r="508" spans="1:9" x14ac:dyDescent="0.4">
      <c r="A508" s="2">
        <v>45986</v>
      </c>
      <c r="B508" s="4" t="s">
        <v>15694</v>
      </c>
      <c r="C508" s="4" t="s">
        <v>15882</v>
      </c>
      <c r="D508" s="1">
        <v>2500</v>
      </c>
      <c r="E508" s="4" t="s">
        <v>0</v>
      </c>
      <c r="F508" s="1">
        <v>2800</v>
      </c>
      <c r="G508" s="4" t="s">
        <v>0</v>
      </c>
      <c r="H508" s="4" t="s">
        <v>15600</v>
      </c>
      <c r="I508" s="4" t="s">
        <v>15999</v>
      </c>
    </row>
    <row r="509" spans="1:9" x14ac:dyDescent="0.4">
      <c r="A509" s="2">
        <v>45993</v>
      </c>
      <c r="B509" s="4" t="s">
        <v>15694</v>
      </c>
      <c r="C509" s="4" t="s">
        <v>15882</v>
      </c>
      <c r="D509" s="1">
        <v>2500</v>
      </c>
      <c r="E509" s="4" t="s">
        <v>0</v>
      </c>
      <c r="F509" s="1">
        <v>2800</v>
      </c>
      <c r="G509" s="4" t="s">
        <v>0</v>
      </c>
      <c r="H509" s="4" t="s">
        <v>15600</v>
      </c>
      <c r="I509" s="4" t="s">
        <v>15999</v>
      </c>
    </row>
    <row r="510" spans="1:9" x14ac:dyDescent="0.4">
      <c r="A510" s="2">
        <v>45998</v>
      </c>
      <c r="B510" s="4" t="s">
        <v>15694</v>
      </c>
      <c r="C510" s="4" t="s">
        <v>15882</v>
      </c>
      <c r="D510" s="1">
        <v>2900</v>
      </c>
      <c r="E510" s="4" t="s">
        <v>0</v>
      </c>
      <c r="F510" s="1">
        <v>3300</v>
      </c>
      <c r="G510" s="4" t="s">
        <v>0</v>
      </c>
      <c r="H510" s="4" t="s">
        <v>15600</v>
      </c>
      <c r="I510" s="4" t="s">
        <v>15999</v>
      </c>
    </row>
    <row r="511" spans="1:9" x14ac:dyDescent="0.4">
      <c r="A511" s="2">
        <v>46001</v>
      </c>
      <c r="B511" s="4" t="s">
        <v>15694</v>
      </c>
      <c r="C511" s="4" t="s">
        <v>15882</v>
      </c>
      <c r="D511" s="1">
        <v>2750</v>
      </c>
      <c r="E511" s="4" t="s">
        <v>0</v>
      </c>
      <c r="F511" s="1">
        <v>3150</v>
      </c>
      <c r="G511" s="4" t="s">
        <v>0</v>
      </c>
      <c r="H511" s="4" t="s">
        <v>15600</v>
      </c>
      <c r="I511" s="4" t="s">
        <v>15999</v>
      </c>
    </row>
    <row r="512" spans="1:9" x14ac:dyDescent="0.4">
      <c r="A512" s="2">
        <v>46005</v>
      </c>
      <c r="B512" s="4" t="s">
        <v>15694</v>
      </c>
      <c r="C512" s="4" t="s">
        <v>15882</v>
      </c>
      <c r="D512" s="1">
        <v>2750</v>
      </c>
      <c r="E512" s="4" t="s">
        <v>0</v>
      </c>
      <c r="F512" s="1">
        <v>3150</v>
      </c>
      <c r="G512" s="4" t="s">
        <v>0</v>
      </c>
      <c r="H512" s="4" t="s">
        <v>15600</v>
      </c>
      <c r="I512" s="4" t="s">
        <v>15999</v>
      </c>
    </row>
    <row r="513" spans="1:9" x14ac:dyDescent="0.4">
      <c r="A513" s="2">
        <v>46007</v>
      </c>
      <c r="B513" s="4" t="s">
        <v>15694</v>
      </c>
      <c r="C513" s="4" t="s">
        <v>15882</v>
      </c>
      <c r="D513" s="1">
        <v>2750</v>
      </c>
      <c r="E513" s="4" t="s">
        <v>0</v>
      </c>
      <c r="F513" s="1">
        <v>3150</v>
      </c>
      <c r="G513" s="4" t="s">
        <v>0</v>
      </c>
      <c r="H513" s="4" t="s">
        <v>15600</v>
      </c>
      <c r="I513" s="4" t="s">
        <v>15999</v>
      </c>
    </row>
    <row r="514" spans="1:9" x14ac:dyDescent="0.4">
      <c r="A514" s="2">
        <v>46012</v>
      </c>
      <c r="B514" s="4" t="s">
        <v>15694</v>
      </c>
      <c r="C514" s="4" t="s">
        <v>15882</v>
      </c>
      <c r="D514" s="1">
        <v>2750</v>
      </c>
      <c r="E514" s="4" t="s">
        <v>0</v>
      </c>
      <c r="F514" s="1">
        <v>3150</v>
      </c>
      <c r="G514" s="4" t="s">
        <v>0</v>
      </c>
      <c r="H514" s="4" t="s">
        <v>15600</v>
      </c>
      <c r="I514" s="4" t="s">
        <v>15999</v>
      </c>
    </row>
    <row r="515" spans="1:9" x14ac:dyDescent="0.4">
      <c r="A515" s="2">
        <v>46016</v>
      </c>
      <c r="B515" s="4" t="s">
        <v>15694</v>
      </c>
      <c r="C515" s="4" t="s">
        <v>15882</v>
      </c>
      <c r="D515" s="1">
        <v>2750</v>
      </c>
      <c r="E515" s="4" t="s">
        <v>0</v>
      </c>
      <c r="F515" s="1">
        <v>3150</v>
      </c>
      <c r="G515" s="4" t="s">
        <v>0</v>
      </c>
      <c r="H515" s="4" t="s">
        <v>15600</v>
      </c>
      <c r="I515" s="4" t="s">
        <v>15999</v>
      </c>
    </row>
    <row r="516" spans="1:9" x14ac:dyDescent="0.4">
      <c r="A516" s="2">
        <v>46019</v>
      </c>
      <c r="B516" s="4" t="s">
        <v>15694</v>
      </c>
      <c r="C516" s="4" t="s">
        <v>15882</v>
      </c>
      <c r="D516" s="1">
        <v>2050</v>
      </c>
      <c r="E516" s="4" t="s">
        <v>0</v>
      </c>
      <c r="F516" s="1">
        <v>2450</v>
      </c>
      <c r="G516" s="4" t="s">
        <v>0</v>
      </c>
      <c r="H516" s="4" t="s">
        <v>15600</v>
      </c>
      <c r="I516" s="4" t="s">
        <v>15999</v>
      </c>
    </row>
    <row r="517" spans="1:9" x14ac:dyDescent="0.4">
      <c r="A517" s="2">
        <v>46021</v>
      </c>
      <c r="B517" s="4" t="s">
        <v>15694</v>
      </c>
      <c r="C517" s="4" t="s">
        <v>15882</v>
      </c>
      <c r="D517" s="1">
        <v>2050</v>
      </c>
      <c r="E517" s="4" t="s">
        <v>0</v>
      </c>
      <c r="F517" s="1">
        <v>2450</v>
      </c>
      <c r="G517" s="4" t="s">
        <v>0</v>
      </c>
      <c r="H517" s="4" t="s">
        <v>15600</v>
      </c>
      <c r="I517" s="4" t="s">
        <v>15999</v>
      </c>
    </row>
    <row r="518" spans="1:9" x14ac:dyDescent="0.4">
      <c r="A518" s="2">
        <v>46024</v>
      </c>
      <c r="B518" s="4" t="s">
        <v>15694</v>
      </c>
      <c r="C518" s="4" t="s">
        <v>15882</v>
      </c>
      <c r="D518" s="1">
        <v>2050</v>
      </c>
      <c r="E518" s="4" t="s">
        <v>0</v>
      </c>
      <c r="F518" s="1">
        <v>2450</v>
      </c>
      <c r="G518" s="4" t="s">
        <v>0</v>
      </c>
      <c r="H518" s="4" t="s">
        <v>15600</v>
      </c>
      <c r="I518" s="4" t="s">
        <v>15999</v>
      </c>
    </row>
    <row r="519" spans="1:9" x14ac:dyDescent="0.4">
      <c r="A519" s="2">
        <v>46027</v>
      </c>
      <c r="B519" s="4" t="s">
        <v>15694</v>
      </c>
      <c r="C519" s="4" t="s">
        <v>15882</v>
      </c>
      <c r="D519" s="1">
        <v>2050</v>
      </c>
      <c r="E519" s="4" t="s">
        <v>0</v>
      </c>
      <c r="F519" s="1">
        <v>2450</v>
      </c>
      <c r="G519" s="4" t="s">
        <v>0</v>
      </c>
      <c r="H519" s="4" t="s">
        <v>15600</v>
      </c>
      <c r="I519" s="4" t="s">
        <v>15999</v>
      </c>
    </row>
    <row r="520" spans="1:9" x14ac:dyDescent="0.4">
      <c r="A520" s="2">
        <v>46033</v>
      </c>
      <c r="B520" s="4" t="s">
        <v>15694</v>
      </c>
      <c r="C520" s="4" t="s">
        <v>15882</v>
      </c>
      <c r="D520" s="1">
        <v>1850</v>
      </c>
      <c r="E520" s="4" t="s">
        <v>0</v>
      </c>
      <c r="F520" s="1">
        <v>2250</v>
      </c>
      <c r="G520" s="4" t="s">
        <v>0</v>
      </c>
      <c r="H520" s="4" t="s">
        <v>15600</v>
      </c>
      <c r="I520" s="4" t="s">
        <v>15999</v>
      </c>
    </row>
    <row r="521" spans="1:9" x14ac:dyDescent="0.4">
      <c r="A521" s="2">
        <v>46037</v>
      </c>
      <c r="B521" s="4" t="s">
        <v>15694</v>
      </c>
      <c r="C521" s="4" t="s">
        <v>15882</v>
      </c>
      <c r="D521" s="1">
        <v>1800</v>
      </c>
      <c r="E521" s="4" t="s">
        <v>0</v>
      </c>
      <c r="F521" s="1">
        <v>2200</v>
      </c>
      <c r="G521" s="4" t="s">
        <v>0</v>
      </c>
      <c r="H521" s="4" t="s">
        <v>15600</v>
      </c>
      <c r="I521" s="4" t="s">
        <v>15999</v>
      </c>
    </row>
    <row r="522" spans="1:9" x14ac:dyDescent="0.4">
      <c r="A522" s="2">
        <v>45966</v>
      </c>
      <c r="B522" s="4" t="s">
        <v>15694</v>
      </c>
      <c r="C522" s="4" t="s">
        <v>15796</v>
      </c>
      <c r="D522" s="1">
        <v>2450</v>
      </c>
      <c r="E522" s="4" t="s">
        <v>2</v>
      </c>
      <c r="F522" s="1">
        <v>2750</v>
      </c>
      <c r="G522" s="4" t="s">
        <v>2</v>
      </c>
      <c r="H522" s="4" t="s">
        <v>15592</v>
      </c>
      <c r="I522" s="4" t="s">
        <v>15999</v>
      </c>
    </row>
    <row r="523" spans="1:9" x14ac:dyDescent="0.4">
      <c r="A523" s="2">
        <v>45969</v>
      </c>
      <c r="B523" s="4" t="s">
        <v>15694</v>
      </c>
      <c r="C523" s="4" t="s">
        <v>15796</v>
      </c>
      <c r="D523" s="1">
        <v>2350</v>
      </c>
      <c r="E523" s="4" t="s">
        <v>0</v>
      </c>
      <c r="F523" s="1">
        <v>2650</v>
      </c>
      <c r="G523" s="4" t="s">
        <v>0</v>
      </c>
      <c r="H523" s="4" t="s">
        <v>15592</v>
      </c>
      <c r="I523" s="4" t="s">
        <v>15999</v>
      </c>
    </row>
    <row r="524" spans="1:9" x14ac:dyDescent="0.4">
      <c r="A524" s="2">
        <v>45974</v>
      </c>
      <c r="B524" s="4" t="s">
        <v>15694</v>
      </c>
      <c r="C524" s="4" t="s">
        <v>15796</v>
      </c>
      <c r="D524" s="1">
        <v>2350</v>
      </c>
      <c r="E524" s="4" t="s">
        <v>0</v>
      </c>
      <c r="F524" s="1">
        <v>2650</v>
      </c>
      <c r="G524" s="4" t="s">
        <v>0</v>
      </c>
      <c r="H524" s="4" t="s">
        <v>15592</v>
      </c>
      <c r="I524" s="4" t="s">
        <v>15999</v>
      </c>
    </row>
    <row r="525" spans="1:9" x14ac:dyDescent="0.4">
      <c r="A525" s="2">
        <v>45977</v>
      </c>
      <c r="B525" s="4" t="s">
        <v>15694</v>
      </c>
      <c r="C525" s="4" t="s">
        <v>15796</v>
      </c>
      <c r="D525" s="1">
        <v>2050</v>
      </c>
      <c r="E525" s="4" t="s">
        <v>0</v>
      </c>
      <c r="F525" s="1">
        <v>2350</v>
      </c>
      <c r="G525" s="4" t="s">
        <v>0</v>
      </c>
      <c r="H525" s="4" t="s">
        <v>15592</v>
      </c>
      <c r="I525" s="4" t="s">
        <v>15999</v>
      </c>
    </row>
    <row r="526" spans="1:9" x14ac:dyDescent="0.4">
      <c r="A526" s="2">
        <v>45980</v>
      </c>
      <c r="B526" s="4" t="s">
        <v>15694</v>
      </c>
      <c r="C526" s="4" t="s">
        <v>15796</v>
      </c>
      <c r="D526" s="1">
        <v>2050</v>
      </c>
      <c r="E526" s="4" t="s">
        <v>0</v>
      </c>
      <c r="F526" s="1">
        <v>2350</v>
      </c>
      <c r="G526" s="4" t="s">
        <v>0</v>
      </c>
      <c r="H526" s="4" t="s">
        <v>15592</v>
      </c>
      <c r="I526" s="4" t="s">
        <v>15999</v>
      </c>
    </row>
    <row r="527" spans="1:9" x14ac:dyDescent="0.4">
      <c r="A527" s="2">
        <v>45984</v>
      </c>
      <c r="B527" s="4" t="s">
        <v>15694</v>
      </c>
      <c r="C527" s="4" t="s">
        <v>15796</v>
      </c>
      <c r="D527" s="1">
        <v>1750</v>
      </c>
      <c r="E527" s="4" t="s">
        <v>0</v>
      </c>
      <c r="F527" s="1">
        <v>2050</v>
      </c>
      <c r="G527" s="4" t="s">
        <v>0</v>
      </c>
      <c r="H527" s="4" t="s">
        <v>15592</v>
      </c>
      <c r="I527" s="4" t="s">
        <v>15999</v>
      </c>
    </row>
    <row r="528" spans="1:9" x14ac:dyDescent="0.4">
      <c r="A528" s="2">
        <v>45986</v>
      </c>
      <c r="B528" s="4" t="s">
        <v>15694</v>
      </c>
      <c r="C528" s="4" t="s">
        <v>15796</v>
      </c>
      <c r="D528" s="1">
        <v>1750</v>
      </c>
      <c r="E528" s="4" t="s">
        <v>0</v>
      </c>
      <c r="F528" s="1">
        <v>2050</v>
      </c>
      <c r="G528" s="4" t="s">
        <v>0</v>
      </c>
      <c r="H528" s="4" t="s">
        <v>15592</v>
      </c>
      <c r="I528" s="4" t="s">
        <v>15999</v>
      </c>
    </row>
    <row r="529" spans="1:9" x14ac:dyDescent="0.4">
      <c r="A529" s="2">
        <v>45993</v>
      </c>
      <c r="B529" s="4" t="s">
        <v>15694</v>
      </c>
      <c r="C529" s="4" t="s">
        <v>15796</v>
      </c>
      <c r="D529" s="1">
        <v>1750</v>
      </c>
      <c r="E529" s="4" t="s">
        <v>0</v>
      </c>
      <c r="F529" s="1">
        <v>2050</v>
      </c>
      <c r="G529" s="4" t="s">
        <v>0</v>
      </c>
      <c r="H529" s="4" t="s">
        <v>15592</v>
      </c>
      <c r="I529" s="4" t="s">
        <v>15999</v>
      </c>
    </row>
    <row r="530" spans="1:9" x14ac:dyDescent="0.4">
      <c r="A530" s="2">
        <v>45998</v>
      </c>
      <c r="B530" s="4" t="s">
        <v>15694</v>
      </c>
      <c r="C530" s="4" t="s">
        <v>15796</v>
      </c>
      <c r="D530" s="1">
        <v>1950</v>
      </c>
      <c r="E530" s="4" t="s">
        <v>0</v>
      </c>
      <c r="F530" s="1">
        <v>2250</v>
      </c>
      <c r="G530" s="4" t="s">
        <v>0</v>
      </c>
      <c r="H530" s="4" t="s">
        <v>15592</v>
      </c>
      <c r="I530" s="4" t="s">
        <v>15999</v>
      </c>
    </row>
    <row r="531" spans="1:9" x14ac:dyDescent="0.4">
      <c r="A531" s="2">
        <v>46001</v>
      </c>
      <c r="B531" s="4" t="s">
        <v>15694</v>
      </c>
      <c r="C531" s="4" t="s">
        <v>15796</v>
      </c>
      <c r="D531" s="1">
        <v>1750</v>
      </c>
      <c r="E531" s="4" t="s">
        <v>0</v>
      </c>
      <c r="F531" s="1">
        <v>1950</v>
      </c>
      <c r="G531" s="4" t="s">
        <v>0</v>
      </c>
      <c r="H531" s="4" t="s">
        <v>15592</v>
      </c>
      <c r="I531" s="4" t="s">
        <v>15999</v>
      </c>
    </row>
    <row r="532" spans="1:9" x14ac:dyDescent="0.4">
      <c r="A532" s="2">
        <v>46005</v>
      </c>
      <c r="B532" s="4" t="s">
        <v>15694</v>
      </c>
      <c r="C532" s="4" t="s">
        <v>15796</v>
      </c>
      <c r="D532" s="1">
        <v>1750</v>
      </c>
      <c r="E532" s="4" t="s">
        <v>0</v>
      </c>
      <c r="F532" s="1">
        <v>1950</v>
      </c>
      <c r="G532" s="4" t="s">
        <v>0</v>
      </c>
      <c r="H532" s="4" t="s">
        <v>15592</v>
      </c>
      <c r="I532" s="4" t="s">
        <v>15999</v>
      </c>
    </row>
    <row r="533" spans="1:9" x14ac:dyDescent="0.4">
      <c r="A533" s="2">
        <v>46007</v>
      </c>
      <c r="B533" s="4" t="s">
        <v>15694</v>
      </c>
      <c r="C533" s="4" t="s">
        <v>15796</v>
      </c>
      <c r="D533" s="1">
        <v>1600</v>
      </c>
      <c r="E533" s="4" t="s">
        <v>0</v>
      </c>
      <c r="F533" s="1">
        <v>1800</v>
      </c>
      <c r="G533" s="4" t="s">
        <v>0</v>
      </c>
      <c r="H533" s="4" t="s">
        <v>15592</v>
      </c>
      <c r="I533" s="4" t="s">
        <v>15999</v>
      </c>
    </row>
    <row r="534" spans="1:9" x14ac:dyDescent="0.4">
      <c r="A534" s="2">
        <v>46012</v>
      </c>
      <c r="B534" s="4" t="s">
        <v>15694</v>
      </c>
      <c r="C534" s="4" t="s">
        <v>15796</v>
      </c>
      <c r="D534" s="1">
        <v>1600</v>
      </c>
      <c r="E534" s="4" t="s">
        <v>0</v>
      </c>
      <c r="F534" s="1">
        <v>1800</v>
      </c>
      <c r="G534" s="4" t="s">
        <v>0</v>
      </c>
      <c r="H534" s="4" t="s">
        <v>15592</v>
      </c>
      <c r="I534" s="4" t="s">
        <v>15999</v>
      </c>
    </row>
    <row r="535" spans="1:9" x14ac:dyDescent="0.4">
      <c r="A535" s="2">
        <v>46016</v>
      </c>
      <c r="B535" s="4" t="s">
        <v>15694</v>
      </c>
      <c r="C535" s="4" t="s">
        <v>15796</v>
      </c>
      <c r="D535" s="1">
        <v>1600</v>
      </c>
      <c r="E535" s="4" t="s">
        <v>0</v>
      </c>
      <c r="F535" s="1">
        <v>1800</v>
      </c>
      <c r="G535" s="4" t="s">
        <v>0</v>
      </c>
      <c r="H535" s="4" t="s">
        <v>15592</v>
      </c>
      <c r="I535" s="4" t="s">
        <v>15999</v>
      </c>
    </row>
    <row r="536" spans="1:9" x14ac:dyDescent="0.4">
      <c r="A536" s="2">
        <v>46019</v>
      </c>
      <c r="B536" s="4" t="s">
        <v>15694</v>
      </c>
      <c r="C536" s="4" t="s">
        <v>15796</v>
      </c>
      <c r="D536" s="1">
        <v>1500</v>
      </c>
      <c r="E536" s="4" t="s">
        <v>0</v>
      </c>
      <c r="F536" s="1">
        <v>1700</v>
      </c>
      <c r="G536" s="4" t="s">
        <v>0</v>
      </c>
      <c r="H536" s="4" t="s">
        <v>15592</v>
      </c>
      <c r="I536" s="4" t="s">
        <v>15999</v>
      </c>
    </row>
    <row r="537" spans="1:9" x14ac:dyDescent="0.4">
      <c r="A537" s="2">
        <v>46021</v>
      </c>
      <c r="B537" s="4" t="s">
        <v>15694</v>
      </c>
      <c r="C537" s="4" t="s">
        <v>15796</v>
      </c>
      <c r="D537" s="1">
        <v>1500</v>
      </c>
      <c r="E537" s="4" t="s">
        <v>0</v>
      </c>
      <c r="F537" s="1">
        <v>1700</v>
      </c>
      <c r="G537" s="4" t="s">
        <v>0</v>
      </c>
      <c r="H537" s="4" t="s">
        <v>15592</v>
      </c>
      <c r="I537" s="4" t="s">
        <v>15999</v>
      </c>
    </row>
    <row r="538" spans="1:9" x14ac:dyDescent="0.4">
      <c r="A538" s="2">
        <v>46024</v>
      </c>
      <c r="B538" s="4" t="s">
        <v>15694</v>
      </c>
      <c r="C538" s="4" t="s">
        <v>15796</v>
      </c>
      <c r="D538" s="1">
        <v>1500</v>
      </c>
      <c r="E538" s="4" t="s">
        <v>0</v>
      </c>
      <c r="F538" s="1">
        <v>1700</v>
      </c>
      <c r="G538" s="4" t="s">
        <v>0</v>
      </c>
      <c r="H538" s="4" t="s">
        <v>15592</v>
      </c>
      <c r="I538" s="4" t="s">
        <v>15999</v>
      </c>
    </row>
    <row r="539" spans="1:9" x14ac:dyDescent="0.4">
      <c r="A539" s="2">
        <v>46027</v>
      </c>
      <c r="B539" s="4" t="s">
        <v>15694</v>
      </c>
      <c r="C539" s="4" t="s">
        <v>15796</v>
      </c>
      <c r="D539" s="1">
        <v>1500</v>
      </c>
      <c r="E539" s="4" t="s">
        <v>0</v>
      </c>
      <c r="F539" s="1">
        <v>1700</v>
      </c>
      <c r="G539" s="4" t="s">
        <v>0</v>
      </c>
      <c r="H539" s="4" t="s">
        <v>15592</v>
      </c>
      <c r="I539" s="4" t="s">
        <v>15999</v>
      </c>
    </row>
    <row r="540" spans="1:9" x14ac:dyDescent="0.4">
      <c r="A540" s="2">
        <v>46033</v>
      </c>
      <c r="B540" s="4" t="s">
        <v>15694</v>
      </c>
      <c r="C540" s="4" t="s">
        <v>15796</v>
      </c>
      <c r="D540" s="1">
        <v>1300</v>
      </c>
      <c r="E540" s="4" t="s">
        <v>0</v>
      </c>
      <c r="F540" s="1">
        <v>1500</v>
      </c>
      <c r="G540" s="4" t="s">
        <v>0</v>
      </c>
      <c r="H540" s="4" t="s">
        <v>15592</v>
      </c>
      <c r="I540" s="4" t="s">
        <v>15999</v>
      </c>
    </row>
    <row r="541" spans="1:9" x14ac:dyDescent="0.4">
      <c r="A541" s="2">
        <v>46037</v>
      </c>
      <c r="B541" s="4" t="s">
        <v>15694</v>
      </c>
      <c r="C541" s="4" t="s">
        <v>15796</v>
      </c>
      <c r="D541" s="1">
        <v>1250</v>
      </c>
      <c r="E541" s="4" t="s">
        <v>0</v>
      </c>
      <c r="F541" s="1">
        <v>1450</v>
      </c>
      <c r="G541" s="4" t="s">
        <v>0</v>
      </c>
      <c r="H541" s="4" t="s">
        <v>15592</v>
      </c>
      <c r="I541" s="4" t="s">
        <v>15999</v>
      </c>
    </row>
    <row r="542" spans="1:9" x14ac:dyDescent="0.4">
      <c r="A542" s="2">
        <v>45966</v>
      </c>
      <c r="B542" s="4" t="s">
        <v>15694</v>
      </c>
      <c r="C542" s="4" t="s">
        <v>15879</v>
      </c>
      <c r="D542" s="1">
        <v>2300</v>
      </c>
      <c r="E542" s="4" t="s">
        <v>2</v>
      </c>
      <c r="F542" s="1">
        <v>2600</v>
      </c>
      <c r="G542" s="4" t="s">
        <v>2</v>
      </c>
      <c r="H542" s="4" t="s">
        <v>15599</v>
      </c>
      <c r="I542" s="4" t="s">
        <v>15999</v>
      </c>
    </row>
    <row r="543" spans="1:9" x14ac:dyDescent="0.4">
      <c r="A543" s="2">
        <v>45969</v>
      </c>
      <c r="B543" s="4" t="s">
        <v>15694</v>
      </c>
      <c r="C543" s="4" t="s">
        <v>15879</v>
      </c>
      <c r="D543" s="1">
        <v>2200</v>
      </c>
      <c r="E543" s="4" t="s">
        <v>0</v>
      </c>
      <c r="F543" s="1">
        <v>2500</v>
      </c>
      <c r="G543" s="4" t="s">
        <v>0</v>
      </c>
      <c r="H543" s="4" t="s">
        <v>15599</v>
      </c>
      <c r="I543" s="4" t="s">
        <v>15999</v>
      </c>
    </row>
    <row r="544" spans="1:9" x14ac:dyDescent="0.4">
      <c r="A544" s="2">
        <v>45974</v>
      </c>
      <c r="B544" s="4" t="s">
        <v>15694</v>
      </c>
      <c r="C544" s="4" t="s">
        <v>15879</v>
      </c>
      <c r="D544" s="1">
        <v>2200</v>
      </c>
      <c r="E544" s="4" t="s">
        <v>0</v>
      </c>
      <c r="F544" s="1">
        <v>2500</v>
      </c>
      <c r="G544" s="4" t="s">
        <v>0</v>
      </c>
      <c r="H544" s="4" t="s">
        <v>15599</v>
      </c>
      <c r="I544" s="4" t="s">
        <v>15999</v>
      </c>
    </row>
    <row r="545" spans="1:9" x14ac:dyDescent="0.4">
      <c r="A545" s="2">
        <v>45977</v>
      </c>
      <c r="B545" s="4" t="s">
        <v>15694</v>
      </c>
      <c r="C545" s="4" t="s">
        <v>15879</v>
      </c>
      <c r="D545" s="1">
        <v>1900</v>
      </c>
      <c r="E545" s="4" t="s">
        <v>0</v>
      </c>
      <c r="F545" s="1">
        <v>2200</v>
      </c>
      <c r="G545" s="4" t="s">
        <v>0</v>
      </c>
      <c r="H545" s="4" t="s">
        <v>15599</v>
      </c>
      <c r="I545" s="4" t="s">
        <v>15999</v>
      </c>
    </row>
    <row r="546" spans="1:9" x14ac:dyDescent="0.4">
      <c r="A546" s="2">
        <v>45980</v>
      </c>
      <c r="B546" s="4" t="s">
        <v>15694</v>
      </c>
      <c r="C546" s="4" t="s">
        <v>15879</v>
      </c>
      <c r="D546" s="1">
        <v>1900</v>
      </c>
      <c r="E546" s="4" t="s">
        <v>0</v>
      </c>
      <c r="F546" s="1">
        <v>2200</v>
      </c>
      <c r="G546" s="4" t="s">
        <v>0</v>
      </c>
      <c r="H546" s="4" t="s">
        <v>15599</v>
      </c>
      <c r="I546" s="4" t="s">
        <v>15999</v>
      </c>
    </row>
    <row r="547" spans="1:9" x14ac:dyDescent="0.4">
      <c r="A547" s="2">
        <v>45984</v>
      </c>
      <c r="B547" s="4" t="s">
        <v>15694</v>
      </c>
      <c r="C547" s="4" t="s">
        <v>15879</v>
      </c>
      <c r="D547" s="1">
        <v>1600</v>
      </c>
      <c r="E547" s="4" t="s">
        <v>0</v>
      </c>
      <c r="F547" s="1">
        <v>1900</v>
      </c>
      <c r="G547" s="4" t="s">
        <v>0</v>
      </c>
      <c r="H547" s="4" t="s">
        <v>15599</v>
      </c>
      <c r="I547" s="4" t="s">
        <v>15999</v>
      </c>
    </row>
    <row r="548" spans="1:9" x14ac:dyDescent="0.4">
      <c r="A548" s="2">
        <v>45986</v>
      </c>
      <c r="B548" s="4" t="s">
        <v>15694</v>
      </c>
      <c r="C548" s="4" t="s">
        <v>15879</v>
      </c>
      <c r="D548" s="1">
        <v>1600</v>
      </c>
      <c r="E548" s="4" t="s">
        <v>0</v>
      </c>
      <c r="F548" s="1">
        <v>1900</v>
      </c>
      <c r="G548" s="4" t="s">
        <v>0</v>
      </c>
      <c r="H548" s="4" t="s">
        <v>15599</v>
      </c>
      <c r="I548" s="4" t="s">
        <v>15999</v>
      </c>
    </row>
    <row r="549" spans="1:9" x14ac:dyDescent="0.4">
      <c r="A549" s="2">
        <v>45993</v>
      </c>
      <c r="B549" s="4" t="s">
        <v>15694</v>
      </c>
      <c r="C549" s="4" t="s">
        <v>15879</v>
      </c>
      <c r="D549" s="1">
        <v>1600</v>
      </c>
      <c r="E549" s="4" t="s">
        <v>0</v>
      </c>
      <c r="F549" s="1">
        <v>1900</v>
      </c>
      <c r="G549" s="4" t="s">
        <v>0</v>
      </c>
      <c r="H549" s="4" t="s">
        <v>15599</v>
      </c>
      <c r="I549" s="4" t="s">
        <v>15999</v>
      </c>
    </row>
    <row r="550" spans="1:9" x14ac:dyDescent="0.4">
      <c r="A550" s="2">
        <v>45998</v>
      </c>
      <c r="B550" s="4" t="s">
        <v>15694</v>
      </c>
      <c r="C550" s="4" t="s">
        <v>15879</v>
      </c>
      <c r="D550" s="1">
        <v>2000</v>
      </c>
      <c r="E550" s="4" t="s">
        <v>0</v>
      </c>
      <c r="F550" s="1">
        <v>2300</v>
      </c>
      <c r="G550" s="4" t="s">
        <v>0</v>
      </c>
      <c r="H550" s="4" t="s">
        <v>15599</v>
      </c>
      <c r="I550" s="4" t="s">
        <v>15999</v>
      </c>
    </row>
    <row r="551" spans="1:9" x14ac:dyDescent="0.4">
      <c r="A551" s="2">
        <v>46001</v>
      </c>
      <c r="B551" s="4" t="s">
        <v>15694</v>
      </c>
      <c r="C551" s="4" t="s">
        <v>15879</v>
      </c>
      <c r="D551" s="1">
        <v>1800</v>
      </c>
      <c r="E551" s="4" t="s">
        <v>0</v>
      </c>
      <c r="F551" s="1">
        <v>2100</v>
      </c>
      <c r="G551" s="4" t="s">
        <v>0</v>
      </c>
      <c r="H551" s="4" t="s">
        <v>15599</v>
      </c>
      <c r="I551" s="4" t="s">
        <v>15999</v>
      </c>
    </row>
    <row r="552" spans="1:9" x14ac:dyDescent="0.4">
      <c r="A552" s="2">
        <v>46005</v>
      </c>
      <c r="B552" s="4" t="s">
        <v>15694</v>
      </c>
      <c r="C552" s="4" t="s">
        <v>15879</v>
      </c>
      <c r="D552" s="1">
        <v>1800</v>
      </c>
      <c r="E552" s="4" t="s">
        <v>0</v>
      </c>
      <c r="F552" s="1">
        <v>2100</v>
      </c>
      <c r="G552" s="4" t="s">
        <v>0</v>
      </c>
      <c r="H552" s="4" t="s">
        <v>15599</v>
      </c>
      <c r="I552" s="4" t="s">
        <v>15999</v>
      </c>
    </row>
    <row r="553" spans="1:9" x14ac:dyDescent="0.4">
      <c r="A553" s="2">
        <v>46007</v>
      </c>
      <c r="B553" s="4" t="s">
        <v>15694</v>
      </c>
      <c r="C553" s="4" t="s">
        <v>15879</v>
      </c>
      <c r="D553" s="1">
        <v>1650</v>
      </c>
      <c r="E553" s="4" t="s">
        <v>0</v>
      </c>
      <c r="F553" s="1">
        <v>1950</v>
      </c>
      <c r="G553" s="4" t="s">
        <v>0</v>
      </c>
      <c r="H553" s="4" t="s">
        <v>15599</v>
      </c>
      <c r="I553" s="4" t="s">
        <v>15999</v>
      </c>
    </row>
    <row r="554" spans="1:9" x14ac:dyDescent="0.4">
      <c r="A554" s="2">
        <v>46012</v>
      </c>
      <c r="B554" s="4" t="s">
        <v>15694</v>
      </c>
      <c r="C554" s="4" t="s">
        <v>15879</v>
      </c>
      <c r="D554" s="1">
        <v>1650</v>
      </c>
      <c r="E554" s="4" t="s">
        <v>0</v>
      </c>
      <c r="F554" s="1">
        <v>1950</v>
      </c>
      <c r="G554" s="4" t="s">
        <v>0</v>
      </c>
      <c r="H554" s="4" t="s">
        <v>15599</v>
      </c>
      <c r="I554" s="4" t="s">
        <v>15999</v>
      </c>
    </row>
    <row r="555" spans="1:9" x14ac:dyDescent="0.4">
      <c r="A555" s="2">
        <v>46016</v>
      </c>
      <c r="B555" s="4" t="s">
        <v>15694</v>
      </c>
      <c r="C555" s="4" t="s">
        <v>15879</v>
      </c>
      <c r="D555" s="1">
        <v>1650</v>
      </c>
      <c r="E555" s="4" t="s">
        <v>0</v>
      </c>
      <c r="F555" s="1">
        <v>1950</v>
      </c>
      <c r="G555" s="4" t="s">
        <v>0</v>
      </c>
      <c r="H555" s="4" t="s">
        <v>15599</v>
      </c>
      <c r="I555" s="4" t="s">
        <v>15999</v>
      </c>
    </row>
    <row r="556" spans="1:9" x14ac:dyDescent="0.4">
      <c r="A556" s="2">
        <v>46019</v>
      </c>
      <c r="B556" s="4" t="s">
        <v>15694</v>
      </c>
      <c r="C556" s="4" t="s">
        <v>15879</v>
      </c>
      <c r="D556" s="1">
        <v>1550</v>
      </c>
      <c r="E556" s="4" t="s">
        <v>0</v>
      </c>
      <c r="F556" s="1">
        <v>1850</v>
      </c>
      <c r="G556" s="4" t="s">
        <v>0</v>
      </c>
      <c r="H556" s="4" t="s">
        <v>15599</v>
      </c>
      <c r="I556" s="4" t="s">
        <v>15999</v>
      </c>
    </row>
    <row r="557" spans="1:9" x14ac:dyDescent="0.4">
      <c r="A557" s="2">
        <v>46021</v>
      </c>
      <c r="B557" s="4" t="s">
        <v>15694</v>
      </c>
      <c r="C557" s="4" t="s">
        <v>15879</v>
      </c>
      <c r="D557" s="1">
        <v>1550</v>
      </c>
      <c r="E557" s="4" t="s">
        <v>0</v>
      </c>
      <c r="F557" s="1">
        <v>1850</v>
      </c>
      <c r="G557" s="4" t="s">
        <v>0</v>
      </c>
      <c r="H557" s="4" t="s">
        <v>15599</v>
      </c>
      <c r="I557" s="4" t="s">
        <v>15999</v>
      </c>
    </row>
    <row r="558" spans="1:9" x14ac:dyDescent="0.4">
      <c r="A558" s="2">
        <v>46024</v>
      </c>
      <c r="B558" s="4" t="s">
        <v>15694</v>
      </c>
      <c r="C558" s="4" t="s">
        <v>15879</v>
      </c>
      <c r="D558" s="1">
        <v>1550</v>
      </c>
      <c r="E558" s="4" t="s">
        <v>0</v>
      </c>
      <c r="F558" s="1">
        <v>1850</v>
      </c>
      <c r="G558" s="4" t="s">
        <v>0</v>
      </c>
      <c r="H558" s="4" t="s">
        <v>15599</v>
      </c>
      <c r="I558" s="4" t="s">
        <v>15999</v>
      </c>
    </row>
    <row r="559" spans="1:9" x14ac:dyDescent="0.4">
      <c r="A559" s="2">
        <v>46027</v>
      </c>
      <c r="B559" s="4" t="s">
        <v>15694</v>
      </c>
      <c r="C559" s="4" t="s">
        <v>15879</v>
      </c>
      <c r="D559" s="1">
        <v>1550</v>
      </c>
      <c r="E559" s="4" t="s">
        <v>0</v>
      </c>
      <c r="F559" s="1">
        <v>1850</v>
      </c>
      <c r="G559" s="4" t="s">
        <v>0</v>
      </c>
      <c r="H559" s="4" t="s">
        <v>15599</v>
      </c>
      <c r="I559" s="4" t="s">
        <v>15999</v>
      </c>
    </row>
    <row r="560" spans="1:9" x14ac:dyDescent="0.4">
      <c r="A560" s="2">
        <v>46033</v>
      </c>
      <c r="B560" s="4" t="s">
        <v>15694</v>
      </c>
      <c r="C560" s="4" t="s">
        <v>15879</v>
      </c>
      <c r="D560" s="1">
        <v>1350</v>
      </c>
      <c r="E560" s="4" t="s">
        <v>0</v>
      </c>
      <c r="F560" s="1">
        <v>1650</v>
      </c>
      <c r="G560" s="4" t="s">
        <v>0</v>
      </c>
      <c r="H560" s="4" t="s">
        <v>15599</v>
      </c>
      <c r="I560" s="4" t="s">
        <v>15999</v>
      </c>
    </row>
    <row r="561" spans="1:9" x14ac:dyDescent="0.4">
      <c r="A561" s="2">
        <v>46037</v>
      </c>
      <c r="B561" s="4" t="s">
        <v>15694</v>
      </c>
      <c r="C561" s="4" t="s">
        <v>15879</v>
      </c>
      <c r="D561" s="1">
        <v>1300</v>
      </c>
      <c r="E561" s="4" t="s">
        <v>0</v>
      </c>
      <c r="F561" s="1">
        <v>1600</v>
      </c>
      <c r="G561" s="4" t="s">
        <v>0</v>
      </c>
      <c r="H561" s="4" t="s">
        <v>15599</v>
      </c>
      <c r="I561" s="4" t="s">
        <v>15999</v>
      </c>
    </row>
    <row r="562" spans="1:9" x14ac:dyDescent="0.4">
      <c r="A562" s="2">
        <v>45966</v>
      </c>
      <c r="B562" s="4" t="s">
        <v>15694</v>
      </c>
      <c r="C562" s="4" t="s">
        <v>15934</v>
      </c>
      <c r="D562" s="1">
        <v>2450</v>
      </c>
      <c r="E562" s="4" t="s">
        <v>2</v>
      </c>
      <c r="F562" s="1">
        <v>2750</v>
      </c>
      <c r="G562" s="4" t="s">
        <v>2</v>
      </c>
      <c r="H562" s="4" t="s">
        <v>15609</v>
      </c>
      <c r="I562" s="4" t="s">
        <v>15999</v>
      </c>
    </row>
    <row r="563" spans="1:9" x14ac:dyDescent="0.4">
      <c r="A563" s="2">
        <v>45969</v>
      </c>
      <c r="B563" s="4" t="s">
        <v>15694</v>
      </c>
      <c r="C563" s="4" t="s">
        <v>15934</v>
      </c>
      <c r="D563" s="1">
        <v>2350</v>
      </c>
      <c r="E563" s="4" t="s">
        <v>0</v>
      </c>
      <c r="F563" s="1">
        <v>2650</v>
      </c>
      <c r="G563" s="4" t="s">
        <v>0</v>
      </c>
      <c r="H563" s="4" t="s">
        <v>15609</v>
      </c>
      <c r="I563" s="4" t="s">
        <v>15999</v>
      </c>
    </row>
    <row r="564" spans="1:9" x14ac:dyDescent="0.4">
      <c r="A564" s="2">
        <v>45974</v>
      </c>
      <c r="B564" s="4" t="s">
        <v>15694</v>
      </c>
      <c r="C564" s="4" t="s">
        <v>15934</v>
      </c>
      <c r="D564" s="1">
        <v>2350</v>
      </c>
      <c r="E564" s="4" t="s">
        <v>0</v>
      </c>
      <c r="F564" s="1">
        <v>2650</v>
      </c>
      <c r="G564" s="4" t="s">
        <v>0</v>
      </c>
      <c r="H564" s="4" t="s">
        <v>15609</v>
      </c>
      <c r="I564" s="4" t="s">
        <v>15999</v>
      </c>
    </row>
    <row r="565" spans="1:9" x14ac:dyDescent="0.4">
      <c r="A565" s="2">
        <v>45977</v>
      </c>
      <c r="B565" s="4" t="s">
        <v>15694</v>
      </c>
      <c r="C565" s="4" t="s">
        <v>15934</v>
      </c>
      <c r="D565" s="1">
        <v>2050</v>
      </c>
      <c r="E565" s="4" t="s">
        <v>0</v>
      </c>
      <c r="F565" s="1">
        <v>2350</v>
      </c>
      <c r="G565" s="4" t="s">
        <v>0</v>
      </c>
      <c r="H565" s="4" t="s">
        <v>15609</v>
      </c>
      <c r="I565" s="4" t="s">
        <v>15999</v>
      </c>
    </row>
    <row r="566" spans="1:9" x14ac:dyDescent="0.4">
      <c r="A566" s="2">
        <v>45980</v>
      </c>
      <c r="B566" s="4" t="s">
        <v>15694</v>
      </c>
      <c r="C566" s="4" t="s">
        <v>15934</v>
      </c>
      <c r="D566" s="1">
        <v>2050</v>
      </c>
      <c r="E566" s="4" t="s">
        <v>0</v>
      </c>
      <c r="F566" s="1">
        <v>2350</v>
      </c>
      <c r="G566" s="4" t="s">
        <v>0</v>
      </c>
      <c r="H566" s="4" t="s">
        <v>15609</v>
      </c>
      <c r="I566" s="4" t="s">
        <v>15999</v>
      </c>
    </row>
    <row r="567" spans="1:9" x14ac:dyDescent="0.4">
      <c r="A567" s="2">
        <v>45984</v>
      </c>
      <c r="B567" s="4" t="s">
        <v>15694</v>
      </c>
      <c r="C567" s="4" t="s">
        <v>15934</v>
      </c>
      <c r="D567" s="1">
        <v>1750</v>
      </c>
      <c r="E567" s="4" t="s">
        <v>0</v>
      </c>
      <c r="F567" s="1">
        <v>2050</v>
      </c>
      <c r="G567" s="4" t="s">
        <v>0</v>
      </c>
      <c r="H567" s="4" t="s">
        <v>15609</v>
      </c>
      <c r="I567" s="4" t="s">
        <v>15999</v>
      </c>
    </row>
    <row r="568" spans="1:9" x14ac:dyDescent="0.4">
      <c r="A568" s="2">
        <v>45986</v>
      </c>
      <c r="B568" s="4" t="s">
        <v>15694</v>
      </c>
      <c r="C568" s="4" t="s">
        <v>15934</v>
      </c>
      <c r="D568" s="1">
        <v>1750</v>
      </c>
      <c r="E568" s="4" t="s">
        <v>0</v>
      </c>
      <c r="F568" s="1">
        <v>2050</v>
      </c>
      <c r="G568" s="4" t="s">
        <v>0</v>
      </c>
      <c r="H568" s="4" t="s">
        <v>15609</v>
      </c>
      <c r="I568" s="4" t="s">
        <v>15999</v>
      </c>
    </row>
    <row r="569" spans="1:9" x14ac:dyDescent="0.4">
      <c r="A569" s="2">
        <v>45993</v>
      </c>
      <c r="B569" s="4" t="s">
        <v>15694</v>
      </c>
      <c r="C569" s="4" t="s">
        <v>15934</v>
      </c>
      <c r="D569" s="1">
        <v>1750</v>
      </c>
      <c r="E569" s="4" t="s">
        <v>0</v>
      </c>
      <c r="F569" s="1">
        <v>2050</v>
      </c>
      <c r="G569" s="4" t="s">
        <v>0</v>
      </c>
      <c r="H569" s="4" t="s">
        <v>15609</v>
      </c>
      <c r="I569" s="4" t="s">
        <v>15999</v>
      </c>
    </row>
    <row r="570" spans="1:9" x14ac:dyDescent="0.4">
      <c r="A570" s="2">
        <v>45998</v>
      </c>
      <c r="B570" s="4" t="s">
        <v>15694</v>
      </c>
      <c r="C570" s="4" t="s">
        <v>15934</v>
      </c>
      <c r="D570" s="1">
        <v>1950</v>
      </c>
      <c r="E570" s="4" t="s">
        <v>0</v>
      </c>
      <c r="F570" s="1">
        <v>2250</v>
      </c>
      <c r="G570" s="4" t="s">
        <v>0</v>
      </c>
      <c r="H570" s="4" t="s">
        <v>15609</v>
      </c>
      <c r="I570" s="4" t="s">
        <v>15999</v>
      </c>
    </row>
    <row r="571" spans="1:9" x14ac:dyDescent="0.4">
      <c r="A571" s="2">
        <v>46001</v>
      </c>
      <c r="B571" s="4" t="s">
        <v>15694</v>
      </c>
      <c r="C571" s="4" t="s">
        <v>15934</v>
      </c>
      <c r="D571" s="1">
        <v>1750</v>
      </c>
      <c r="E571" s="4" t="s">
        <v>0</v>
      </c>
      <c r="F571" s="1">
        <v>1950</v>
      </c>
      <c r="G571" s="4" t="s">
        <v>0</v>
      </c>
      <c r="H571" s="4" t="s">
        <v>15609</v>
      </c>
      <c r="I571" s="4" t="s">
        <v>15999</v>
      </c>
    </row>
    <row r="572" spans="1:9" x14ac:dyDescent="0.4">
      <c r="A572" s="2">
        <v>46005</v>
      </c>
      <c r="B572" s="4" t="s">
        <v>15694</v>
      </c>
      <c r="C572" s="4" t="s">
        <v>15934</v>
      </c>
      <c r="D572" s="1">
        <v>1750</v>
      </c>
      <c r="E572" s="4" t="s">
        <v>0</v>
      </c>
      <c r="F572" s="1">
        <v>1950</v>
      </c>
      <c r="G572" s="4" t="s">
        <v>0</v>
      </c>
      <c r="H572" s="4" t="s">
        <v>15609</v>
      </c>
      <c r="I572" s="4" t="s">
        <v>15999</v>
      </c>
    </row>
    <row r="573" spans="1:9" x14ac:dyDescent="0.4">
      <c r="A573" s="2">
        <v>46007</v>
      </c>
      <c r="B573" s="4" t="s">
        <v>15694</v>
      </c>
      <c r="C573" s="4" t="s">
        <v>15934</v>
      </c>
      <c r="D573" s="1">
        <v>1600</v>
      </c>
      <c r="E573" s="4" t="s">
        <v>0</v>
      </c>
      <c r="F573" s="1">
        <v>1800</v>
      </c>
      <c r="G573" s="4" t="s">
        <v>0</v>
      </c>
      <c r="H573" s="4" t="s">
        <v>15609</v>
      </c>
      <c r="I573" s="4" t="s">
        <v>15999</v>
      </c>
    </row>
    <row r="574" spans="1:9" x14ac:dyDescent="0.4">
      <c r="A574" s="2">
        <v>46012</v>
      </c>
      <c r="B574" s="4" t="s">
        <v>15694</v>
      </c>
      <c r="C574" s="4" t="s">
        <v>15934</v>
      </c>
      <c r="D574" s="1">
        <v>1600</v>
      </c>
      <c r="E574" s="4" t="s">
        <v>0</v>
      </c>
      <c r="F574" s="1">
        <v>1800</v>
      </c>
      <c r="G574" s="4" t="s">
        <v>0</v>
      </c>
      <c r="H574" s="4" t="s">
        <v>15609</v>
      </c>
      <c r="I574" s="4" t="s">
        <v>15999</v>
      </c>
    </row>
    <row r="575" spans="1:9" x14ac:dyDescent="0.4">
      <c r="A575" s="2">
        <v>46016</v>
      </c>
      <c r="B575" s="4" t="s">
        <v>15694</v>
      </c>
      <c r="C575" s="4" t="s">
        <v>15934</v>
      </c>
      <c r="D575" s="1">
        <v>1600</v>
      </c>
      <c r="E575" s="4" t="s">
        <v>0</v>
      </c>
      <c r="F575" s="1">
        <v>1800</v>
      </c>
      <c r="G575" s="4" t="s">
        <v>0</v>
      </c>
      <c r="H575" s="4" t="s">
        <v>15609</v>
      </c>
      <c r="I575" s="4" t="s">
        <v>15999</v>
      </c>
    </row>
    <row r="576" spans="1:9" x14ac:dyDescent="0.4">
      <c r="A576" s="2">
        <v>46019</v>
      </c>
      <c r="B576" s="4" t="s">
        <v>15694</v>
      </c>
      <c r="C576" s="4" t="s">
        <v>15934</v>
      </c>
      <c r="D576" s="1">
        <v>1500</v>
      </c>
      <c r="E576" s="4" t="s">
        <v>0</v>
      </c>
      <c r="F576" s="1">
        <v>1700</v>
      </c>
      <c r="G576" s="4" t="s">
        <v>0</v>
      </c>
      <c r="H576" s="4" t="s">
        <v>15609</v>
      </c>
      <c r="I576" s="4" t="s">
        <v>15999</v>
      </c>
    </row>
    <row r="577" spans="1:9" x14ac:dyDescent="0.4">
      <c r="A577" s="2">
        <v>46021</v>
      </c>
      <c r="B577" s="4" t="s">
        <v>15694</v>
      </c>
      <c r="C577" s="4" t="s">
        <v>15934</v>
      </c>
      <c r="D577" s="1">
        <v>1500</v>
      </c>
      <c r="E577" s="4" t="s">
        <v>0</v>
      </c>
      <c r="F577" s="1">
        <v>1700</v>
      </c>
      <c r="G577" s="4" t="s">
        <v>0</v>
      </c>
      <c r="H577" s="4" t="s">
        <v>15609</v>
      </c>
      <c r="I577" s="4" t="s">
        <v>15999</v>
      </c>
    </row>
    <row r="578" spans="1:9" x14ac:dyDescent="0.4">
      <c r="A578" s="2">
        <v>46024</v>
      </c>
      <c r="B578" s="4" t="s">
        <v>15694</v>
      </c>
      <c r="C578" s="4" t="s">
        <v>15934</v>
      </c>
      <c r="D578" s="1">
        <v>1500</v>
      </c>
      <c r="E578" s="4" t="s">
        <v>0</v>
      </c>
      <c r="F578" s="1">
        <v>1700</v>
      </c>
      <c r="G578" s="4" t="s">
        <v>0</v>
      </c>
      <c r="H578" s="4" t="s">
        <v>15609</v>
      </c>
      <c r="I578" s="4" t="s">
        <v>15999</v>
      </c>
    </row>
    <row r="579" spans="1:9" x14ac:dyDescent="0.4">
      <c r="A579" s="2">
        <v>46027</v>
      </c>
      <c r="B579" s="4" t="s">
        <v>15694</v>
      </c>
      <c r="C579" s="4" t="s">
        <v>15934</v>
      </c>
      <c r="D579" s="1">
        <v>1500</v>
      </c>
      <c r="E579" s="4" t="s">
        <v>0</v>
      </c>
      <c r="F579" s="1">
        <v>1700</v>
      </c>
      <c r="G579" s="4" t="s">
        <v>0</v>
      </c>
      <c r="H579" s="4" t="s">
        <v>15609</v>
      </c>
      <c r="I579" s="4" t="s">
        <v>15999</v>
      </c>
    </row>
    <row r="580" spans="1:9" x14ac:dyDescent="0.4">
      <c r="A580" s="2">
        <v>46033</v>
      </c>
      <c r="B580" s="4" t="s">
        <v>15694</v>
      </c>
      <c r="C580" s="4" t="s">
        <v>15934</v>
      </c>
      <c r="D580" s="1">
        <v>1300</v>
      </c>
      <c r="E580" s="4" t="s">
        <v>0</v>
      </c>
      <c r="F580" s="1">
        <v>1500</v>
      </c>
      <c r="G580" s="4" t="s">
        <v>0</v>
      </c>
      <c r="H580" s="4" t="s">
        <v>15609</v>
      </c>
      <c r="I580" s="4" t="s">
        <v>15999</v>
      </c>
    </row>
    <row r="581" spans="1:9" x14ac:dyDescent="0.4">
      <c r="A581" s="2">
        <v>46037</v>
      </c>
      <c r="B581" s="4" t="s">
        <v>15694</v>
      </c>
      <c r="C581" s="4" t="s">
        <v>15934</v>
      </c>
      <c r="D581" s="1">
        <v>1250</v>
      </c>
      <c r="E581" s="4" t="s">
        <v>0</v>
      </c>
      <c r="F581" s="1">
        <v>1450</v>
      </c>
      <c r="G581" s="4" t="s">
        <v>0</v>
      </c>
      <c r="H581" s="4" t="s">
        <v>15609</v>
      </c>
      <c r="I581" s="4" t="s">
        <v>15999</v>
      </c>
    </row>
    <row r="582" spans="1:9" x14ac:dyDescent="0.4">
      <c r="A582" s="2">
        <v>45966</v>
      </c>
      <c r="B582" s="4" t="s">
        <v>15694</v>
      </c>
      <c r="C582" s="4" t="s">
        <v>15845</v>
      </c>
      <c r="D582" s="1">
        <v>2900</v>
      </c>
      <c r="E582" s="4" t="s">
        <v>0</v>
      </c>
      <c r="F582" s="1">
        <v>3400</v>
      </c>
      <c r="G582" s="4" t="s">
        <v>0</v>
      </c>
      <c r="H582" s="4" t="s">
        <v>15589</v>
      </c>
      <c r="I582" s="4" t="s">
        <v>15999</v>
      </c>
    </row>
    <row r="583" spans="1:9" x14ac:dyDescent="0.4">
      <c r="A583" s="2">
        <v>45969</v>
      </c>
      <c r="B583" s="4" t="s">
        <v>15694</v>
      </c>
      <c r="C583" s="4" t="s">
        <v>15845</v>
      </c>
      <c r="D583" s="1">
        <v>2900</v>
      </c>
      <c r="E583" s="4" t="s">
        <v>0</v>
      </c>
      <c r="F583" s="1">
        <v>3400</v>
      </c>
      <c r="G583" s="4" t="s">
        <v>0</v>
      </c>
      <c r="H583" s="4" t="s">
        <v>15589</v>
      </c>
      <c r="I583" s="4" t="s">
        <v>15999</v>
      </c>
    </row>
    <row r="584" spans="1:9" x14ac:dyDescent="0.4">
      <c r="A584" s="2">
        <v>45974</v>
      </c>
      <c r="B584" s="4" t="s">
        <v>15694</v>
      </c>
      <c r="C584" s="4" t="s">
        <v>15845</v>
      </c>
      <c r="D584" s="1">
        <v>2900</v>
      </c>
      <c r="E584" s="4" t="s">
        <v>0</v>
      </c>
      <c r="F584" s="1">
        <v>3400</v>
      </c>
      <c r="G584" s="4" t="s">
        <v>0</v>
      </c>
      <c r="H584" s="4" t="s">
        <v>15589</v>
      </c>
      <c r="I584" s="4" t="s">
        <v>15999</v>
      </c>
    </row>
    <row r="585" spans="1:9" x14ac:dyDescent="0.4">
      <c r="A585" s="2">
        <v>45977</v>
      </c>
      <c r="B585" s="4" t="s">
        <v>15694</v>
      </c>
      <c r="C585" s="4" t="s">
        <v>15845</v>
      </c>
      <c r="D585" s="1">
        <v>2600</v>
      </c>
      <c r="E585" s="4" t="s">
        <v>0</v>
      </c>
      <c r="F585" s="1">
        <v>2900</v>
      </c>
      <c r="G585" s="4" t="s">
        <v>0</v>
      </c>
      <c r="H585" s="4" t="s">
        <v>15589</v>
      </c>
      <c r="I585" s="4" t="s">
        <v>15999</v>
      </c>
    </row>
    <row r="586" spans="1:9" x14ac:dyDescent="0.4">
      <c r="A586" s="2">
        <v>45980</v>
      </c>
      <c r="B586" s="4" t="s">
        <v>15694</v>
      </c>
      <c r="C586" s="4" t="s">
        <v>15845</v>
      </c>
      <c r="D586" s="1">
        <v>2600</v>
      </c>
      <c r="E586" s="4" t="s">
        <v>0</v>
      </c>
      <c r="F586" s="1">
        <v>2900</v>
      </c>
      <c r="G586" s="4" t="s">
        <v>0</v>
      </c>
      <c r="H586" s="4" t="s">
        <v>15589</v>
      </c>
      <c r="I586" s="4" t="s">
        <v>15999</v>
      </c>
    </row>
    <row r="587" spans="1:9" x14ac:dyDescent="0.4">
      <c r="A587" s="2">
        <v>45984</v>
      </c>
      <c r="B587" s="4" t="s">
        <v>15694</v>
      </c>
      <c r="C587" s="4" t="s">
        <v>15845</v>
      </c>
      <c r="D587" s="1">
        <v>2450</v>
      </c>
      <c r="E587" s="4" t="s">
        <v>0</v>
      </c>
      <c r="F587" s="1">
        <v>2750</v>
      </c>
      <c r="G587" s="4" t="s">
        <v>0</v>
      </c>
      <c r="H587" s="4" t="s">
        <v>15589</v>
      </c>
      <c r="I587" s="4" t="s">
        <v>15999</v>
      </c>
    </row>
    <row r="588" spans="1:9" x14ac:dyDescent="0.4">
      <c r="A588" s="2">
        <v>45986</v>
      </c>
      <c r="B588" s="4" t="s">
        <v>15694</v>
      </c>
      <c r="C588" s="4" t="s">
        <v>15845</v>
      </c>
      <c r="D588" s="1">
        <v>2450</v>
      </c>
      <c r="E588" s="4" t="s">
        <v>0</v>
      </c>
      <c r="F588" s="1">
        <v>2750</v>
      </c>
      <c r="G588" s="4" t="s">
        <v>0</v>
      </c>
      <c r="H588" s="4" t="s">
        <v>15589</v>
      </c>
      <c r="I588" s="4" t="s">
        <v>15999</v>
      </c>
    </row>
    <row r="589" spans="1:9" x14ac:dyDescent="0.4">
      <c r="A589" s="2">
        <v>45993</v>
      </c>
      <c r="B589" s="4" t="s">
        <v>15694</v>
      </c>
      <c r="C589" s="4" t="s">
        <v>15845</v>
      </c>
      <c r="D589" s="1">
        <v>2450</v>
      </c>
      <c r="E589" s="4" t="s">
        <v>0</v>
      </c>
      <c r="F589" s="1">
        <v>2750</v>
      </c>
      <c r="G589" s="4" t="s">
        <v>0</v>
      </c>
      <c r="H589" s="4" t="s">
        <v>15589</v>
      </c>
      <c r="I589" s="4" t="s">
        <v>15999</v>
      </c>
    </row>
    <row r="590" spans="1:9" x14ac:dyDescent="0.4">
      <c r="A590" s="2">
        <v>45998</v>
      </c>
      <c r="B590" s="4" t="s">
        <v>15694</v>
      </c>
      <c r="C590" s="4" t="s">
        <v>15845</v>
      </c>
      <c r="D590" s="1">
        <v>2850</v>
      </c>
      <c r="E590" s="4" t="s">
        <v>0</v>
      </c>
      <c r="F590" s="1">
        <v>3250</v>
      </c>
      <c r="G590" s="4" t="s">
        <v>0</v>
      </c>
      <c r="H590" s="4" t="s">
        <v>15589</v>
      </c>
      <c r="I590" s="4" t="s">
        <v>15999</v>
      </c>
    </row>
    <row r="591" spans="1:9" x14ac:dyDescent="0.4">
      <c r="A591" s="2">
        <v>46001</v>
      </c>
      <c r="B591" s="4" t="s">
        <v>15694</v>
      </c>
      <c r="C591" s="4" t="s">
        <v>15845</v>
      </c>
      <c r="D591" s="1">
        <v>2700</v>
      </c>
      <c r="E591" s="4" t="s">
        <v>0</v>
      </c>
      <c r="F591" s="1">
        <v>3100</v>
      </c>
      <c r="G591" s="4" t="s">
        <v>0</v>
      </c>
      <c r="H591" s="4" t="s">
        <v>15589</v>
      </c>
      <c r="I591" s="4" t="s">
        <v>15999</v>
      </c>
    </row>
    <row r="592" spans="1:9" x14ac:dyDescent="0.4">
      <c r="A592" s="2">
        <v>46005</v>
      </c>
      <c r="B592" s="4" t="s">
        <v>15694</v>
      </c>
      <c r="C592" s="4" t="s">
        <v>15845</v>
      </c>
      <c r="D592" s="1">
        <v>2700</v>
      </c>
      <c r="E592" s="4" t="s">
        <v>0</v>
      </c>
      <c r="F592" s="1">
        <v>3100</v>
      </c>
      <c r="G592" s="4" t="s">
        <v>0</v>
      </c>
      <c r="H592" s="4" t="s">
        <v>15589</v>
      </c>
      <c r="I592" s="4" t="s">
        <v>15999</v>
      </c>
    </row>
    <row r="593" spans="1:9" x14ac:dyDescent="0.4">
      <c r="A593" s="2">
        <v>46007</v>
      </c>
      <c r="B593" s="4" t="s">
        <v>15694</v>
      </c>
      <c r="C593" s="4" t="s">
        <v>15845</v>
      </c>
      <c r="D593" s="1">
        <v>2700</v>
      </c>
      <c r="E593" s="4" t="s">
        <v>0</v>
      </c>
      <c r="F593" s="1">
        <v>3100</v>
      </c>
      <c r="G593" s="4" t="s">
        <v>0</v>
      </c>
      <c r="H593" s="4" t="s">
        <v>15589</v>
      </c>
      <c r="I593" s="4" t="s">
        <v>15999</v>
      </c>
    </row>
    <row r="594" spans="1:9" x14ac:dyDescent="0.4">
      <c r="A594" s="2">
        <v>46012</v>
      </c>
      <c r="B594" s="4" t="s">
        <v>15694</v>
      </c>
      <c r="C594" s="4" t="s">
        <v>15845</v>
      </c>
      <c r="D594" s="1">
        <v>2700</v>
      </c>
      <c r="E594" s="4" t="s">
        <v>0</v>
      </c>
      <c r="F594" s="1">
        <v>3100</v>
      </c>
      <c r="G594" s="4" t="s">
        <v>0</v>
      </c>
      <c r="H594" s="4" t="s">
        <v>15589</v>
      </c>
      <c r="I594" s="4" t="s">
        <v>15999</v>
      </c>
    </row>
    <row r="595" spans="1:9" x14ac:dyDescent="0.4">
      <c r="A595" s="2">
        <v>46016</v>
      </c>
      <c r="B595" s="4" t="s">
        <v>15694</v>
      </c>
      <c r="C595" s="4" t="s">
        <v>15845</v>
      </c>
      <c r="D595" s="1">
        <v>2700</v>
      </c>
      <c r="E595" s="4" t="s">
        <v>0</v>
      </c>
      <c r="F595" s="1">
        <v>3100</v>
      </c>
      <c r="G595" s="4" t="s">
        <v>0</v>
      </c>
      <c r="H595" s="4" t="s">
        <v>15589</v>
      </c>
      <c r="I595" s="4" t="s">
        <v>15999</v>
      </c>
    </row>
    <row r="596" spans="1:9" x14ac:dyDescent="0.4">
      <c r="A596" s="2">
        <v>46019</v>
      </c>
      <c r="B596" s="4" t="s">
        <v>15694</v>
      </c>
      <c r="C596" s="4" t="s">
        <v>15845</v>
      </c>
      <c r="D596" s="1">
        <v>2000</v>
      </c>
      <c r="E596" s="4" t="s">
        <v>0</v>
      </c>
      <c r="F596" s="1">
        <v>2400</v>
      </c>
      <c r="G596" s="4" t="s">
        <v>0</v>
      </c>
      <c r="H596" s="4" t="s">
        <v>15589</v>
      </c>
      <c r="I596" s="4" t="s">
        <v>15999</v>
      </c>
    </row>
    <row r="597" spans="1:9" x14ac:dyDescent="0.4">
      <c r="A597" s="2">
        <v>46021</v>
      </c>
      <c r="B597" s="4" t="s">
        <v>15694</v>
      </c>
      <c r="C597" s="4" t="s">
        <v>15845</v>
      </c>
      <c r="D597" s="1">
        <v>2000</v>
      </c>
      <c r="E597" s="4" t="s">
        <v>0</v>
      </c>
      <c r="F597" s="1">
        <v>2400</v>
      </c>
      <c r="G597" s="4" t="s">
        <v>0</v>
      </c>
      <c r="H597" s="4" t="s">
        <v>15589</v>
      </c>
      <c r="I597" s="4" t="s">
        <v>15999</v>
      </c>
    </row>
    <row r="598" spans="1:9" x14ac:dyDescent="0.4">
      <c r="A598" s="2">
        <v>46024</v>
      </c>
      <c r="B598" s="4" t="s">
        <v>15694</v>
      </c>
      <c r="C598" s="4" t="s">
        <v>15845</v>
      </c>
      <c r="D598" s="1">
        <v>2000</v>
      </c>
      <c r="E598" s="4" t="s">
        <v>0</v>
      </c>
      <c r="F598" s="1">
        <v>2400</v>
      </c>
      <c r="G598" s="4" t="s">
        <v>0</v>
      </c>
      <c r="H598" s="4" t="s">
        <v>15589</v>
      </c>
      <c r="I598" s="4" t="s">
        <v>15999</v>
      </c>
    </row>
    <row r="599" spans="1:9" x14ac:dyDescent="0.4">
      <c r="A599" s="2">
        <v>46027</v>
      </c>
      <c r="B599" s="4" t="s">
        <v>15694</v>
      </c>
      <c r="C599" s="4" t="s">
        <v>15845</v>
      </c>
      <c r="D599" s="1">
        <v>2000</v>
      </c>
      <c r="E599" s="4" t="s">
        <v>0</v>
      </c>
      <c r="F599" s="1">
        <v>2400</v>
      </c>
      <c r="G599" s="4" t="s">
        <v>0</v>
      </c>
      <c r="H599" s="4" t="s">
        <v>15589</v>
      </c>
      <c r="I599" s="4" t="s">
        <v>15999</v>
      </c>
    </row>
    <row r="600" spans="1:9" x14ac:dyDescent="0.4">
      <c r="A600" s="2">
        <v>46033</v>
      </c>
      <c r="B600" s="4" t="s">
        <v>15694</v>
      </c>
      <c r="C600" s="4" t="s">
        <v>15845</v>
      </c>
      <c r="D600" s="1">
        <v>1800</v>
      </c>
      <c r="E600" s="4" t="s">
        <v>0</v>
      </c>
      <c r="F600" s="1">
        <v>2200</v>
      </c>
      <c r="G600" s="4" t="s">
        <v>0</v>
      </c>
      <c r="H600" s="4" t="s">
        <v>15589</v>
      </c>
      <c r="I600" s="4" t="s">
        <v>15999</v>
      </c>
    </row>
    <row r="601" spans="1:9" x14ac:dyDescent="0.4">
      <c r="A601" s="2">
        <v>46037</v>
      </c>
      <c r="B601" s="4" t="s">
        <v>15694</v>
      </c>
      <c r="C601" s="4" t="s">
        <v>15845</v>
      </c>
      <c r="D601" s="1">
        <v>1750</v>
      </c>
      <c r="E601" s="4" t="s">
        <v>0</v>
      </c>
      <c r="F601" s="1">
        <v>2150</v>
      </c>
      <c r="G601" s="4" t="s">
        <v>0</v>
      </c>
      <c r="H601" s="4" t="s">
        <v>15589</v>
      </c>
      <c r="I601" s="4" t="s">
        <v>15999</v>
      </c>
    </row>
    <row r="602" spans="1:9" x14ac:dyDescent="0.4">
      <c r="A602" s="2">
        <v>45966</v>
      </c>
      <c r="B602" s="4" t="s">
        <v>15694</v>
      </c>
      <c r="C602" s="4" t="s">
        <v>15958</v>
      </c>
      <c r="D602" s="1">
        <v>3050</v>
      </c>
      <c r="E602" s="4" t="s">
        <v>0</v>
      </c>
      <c r="F602" s="1">
        <v>3350</v>
      </c>
      <c r="G602" s="4" t="s">
        <v>0</v>
      </c>
      <c r="H602" s="4" t="s">
        <v>15613</v>
      </c>
      <c r="I602" s="4" t="s">
        <v>15999</v>
      </c>
    </row>
    <row r="603" spans="1:9" x14ac:dyDescent="0.4">
      <c r="A603" s="2">
        <v>45969</v>
      </c>
      <c r="B603" s="4" t="s">
        <v>15694</v>
      </c>
      <c r="C603" s="4" t="s">
        <v>15958</v>
      </c>
      <c r="D603" s="1">
        <v>3050</v>
      </c>
      <c r="E603" s="4" t="s">
        <v>0</v>
      </c>
      <c r="F603" s="1">
        <v>3350</v>
      </c>
      <c r="G603" s="4" t="s">
        <v>0</v>
      </c>
      <c r="H603" s="4" t="s">
        <v>15613</v>
      </c>
      <c r="I603" s="4" t="s">
        <v>15999</v>
      </c>
    </row>
    <row r="604" spans="1:9" x14ac:dyDescent="0.4">
      <c r="A604" s="2">
        <v>45974</v>
      </c>
      <c r="B604" s="4" t="s">
        <v>15694</v>
      </c>
      <c r="C604" s="4" t="s">
        <v>15958</v>
      </c>
      <c r="D604" s="1">
        <v>3050</v>
      </c>
      <c r="E604" s="4" t="s">
        <v>0</v>
      </c>
      <c r="F604" s="1">
        <v>3350</v>
      </c>
      <c r="G604" s="4" t="s">
        <v>0</v>
      </c>
      <c r="H604" s="4" t="s">
        <v>15613</v>
      </c>
      <c r="I604" s="4" t="s">
        <v>15999</v>
      </c>
    </row>
    <row r="605" spans="1:9" x14ac:dyDescent="0.4">
      <c r="A605" s="2">
        <v>45977</v>
      </c>
      <c r="B605" s="4" t="s">
        <v>15694</v>
      </c>
      <c r="C605" s="4" t="s">
        <v>15958</v>
      </c>
      <c r="D605" s="1">
        <v>2850</v>
      </c>
      <c r="E605" s="4" t="s">
        <v>0</v>
      </c>
      <c r="F605" s="1">
        <v>3050</v>
      </c>
      <c r="G605" s="4" t="s">
        <v>0</v>
      </c>
      <c r="H605" s="4" t="s">
        <v>15613</v>
      </c>
      <c r="I605" s="4" t="s">
        <v>15999</v>
      </c>
    </row>
    <row r="606" spans="1:9" x14ac:dyDescent="0.4">
      <c r="A606" s="2">
        <v>45980</v>
      </c>
      <c r="B606" s="4" t="s">
        <v>15694</v>
      </c>
      <c r="C606" s="4" t="s">
        <v>15958</v>
      </c>
      <c r="D606" s="1">
        <v>2850</v>
      </c>
      <c r="E606" s="4" t="s">
        <v>0</v>
      </c>
      <c r="F606" s="1">
        <v>3050</v>
      </c>
      <c r="G606" s="4" t="s">
        <v>0</v>
      </c>
      <c r="H606" s="4" t="s">
        <v>15613</v>
      </c>
      <c r="I606" s="4" t="s">
        <v>15999</v>
      </c>
    </row>
    <row r="607" spans="1:9" x14ac:dyDescent="0.4">
      <c r="A607" s="2">
        <v>45984</v>
      </c>
      <c r="B607" s="4" t="s">
        <v>15694</v>
      </c>
      <c r="C607" s="4" t="s">
        <v>15958</v>
      </c>
      <c r="D607" s="1">
        <v>2600</v>
      </c>
      <c r="E607" s="4" t="s">
        <v>0</v>
      </c>
      <c r="F607" s="1">
        <v>2800</v>
      </c>
      <c r="G607" s="4" t="s">
        <v>0</v>
      </c>
      <c r="H607" s="4" t="s">
        <v>15613</v>
      </c>
      <c r="I607" s="4" t="s">
        <v>15999</v>
      </c>
    </row>
    <row r="608" spans="1:9" x14ac:dyDescent="0.4">
      <c r="A608" s="2">
        <v>45986</v>
      </c>
      <c r="B608" s="4" t="s">
        <v>15694</v>
      </c>
      <c r="C608" s="4" t="s">
        <v>15958</v>
      </c>
      <c r="D608" s="1">
        <v>2600</v>
      </c>
      <c r="E608" s="4" t="s">
        <v>0</v>
      </c>
      <c r="F608" s="1">
        <v>2800</v>
      </c>
      <c r="G608" s="4" t="s">
        <v>0</v>
      </c>
      <c r="H608" s="4" t="s">
        <v>15613</v>
      </c>
      <c r="I608" s="4" t="s">
        <v>15999</v>
      </c>
    </row>
    <row r="609" spans="1:9" x14ac:dyDescent="0.4">
      <c r="A609" s="2">
        <v>45993</v>
      </c>
      <c r="B609" s="4" t="s">
        <v>15694</v>
      </c>
      <c r="C609" s="4" t="s">
        <v>15958</v>
      </c>
      <c r="D609" s="1">
        <v>2600</v>
      </c>
      <c r="E609" s="4" t="s">
        <v>0</v>
      </c>
      <c r="F609" s="1">
        <v>2800</v>
      </c>
      <c r="G609" s="4" t="s">
        <v>0</v>
      </c>
      <c r="H609" s="4" t="s">
        <v>15613</v>
      </c>
      <c r="I609" s="4" t="s">
        <v>15999</v>
      </c>
    </row>
    <row r="610" spans="1:9" x14ac:dyDescent="0.4">
      <c r="A610" s="2">
        <v>45998</v>
      </c>
      <c r="B610" s="4" t="s">
        <v>15694</v>
      </c>
      <c r="C610" s="4" t="s">
        <v>15958</v>
      </c>
      <c r="D610" s="1">
        <v>2750</v>
      </c>
      <c r="E610" s="4" t="s">
        <v>0</v>
      </c>
      <c r="F610" s="1">
        <v>2950</v>
      </c>
      <c r="G610" s="4" t="s">
        <v>0</v>
      </c>
      <c r="H610" s="4" t="s">
        <v>15613</v>
      </c>
      <c r="I610" s="4" t="s">
        <v>15999</v>
      </c>
    </row>
    <row r="611" spans="1:9" x14ac:dyDescent="0.4">
      <c r="A611" s="2">
        <v>46001</v>
      </c>
      <c r="B611" s="4" t="s">
        <v>15694</v>
      </c>
      <c r="C611" s="4" t="s">
        <v>15958</v>
      </c>
      <c r="D611" s="1">
        <v>2700</v>
      </c>
      <c r="E611" s="4" t="s">
        <v>0</v>
      </c>
      <c r="F611" s="1">
        <v>2900</v>
      </c>
      <c r="G611" s="4" t="s">
        <v>0</v>
      </c>
      <c r="H611" s="4" t="s">
        <v>15613</v>
      </c>
      <c r="I611" s="4" t="s">
        <v>15999</v>
      </c>
    </row>
    <row r="612" spans="1:9" x14ac:dyDescent="0.4">
      <c r="A612" s="2">
        <v>46005</v>
      </c>
      <c r="B612" s="4" t="s">
        <v>15694</v>
      </c>
      <c r="C612" s="4" t="s">
        <v>15958</v>
      </c>
      <c r="D612" s="1">
        <v>2700</v>
      </c>
      <c r="E612" s="4" t="s">
        <v>0</v>
      </c>
      <c r="F612" s="1">
        <v>2900</v>
      </c>
      <c r="G612" s="4" t="s">
        <v>0</v>
      </c>
      <c r="H612" s="4" t="s">
        <v>15613</v>
      </c>
      <c r="I612" s="4" t="s">
        <v>15999</v>
      </c>
    </row>
    <row r="613" spans="1:9" x14ac:dyDescent="0.4">
      <c r="A613" s="2">
        <v>46007</v>
      </c>
      <c r="B613" s="4" t="s">
        <v>15694</v>
      </c>
      <c r="C613" s="4" t="s">
        <v>15958</v>
      </c>
      <c r="D613" s="1">
        <v>2500</v>
      </c>
      <c r="E613" s="4" t="s">
        <v>0</v>
      </c>
      <c r="F613" s="1">
        <v>2700</v>
      </c>
      <c r="G613" s="4" t="s">
        <v>0</v>
      </c>
      <c r="H613" s="4" t="s">
        <v>15613</v>
      </c>
      <c r="I613" s="4" t="s">
        <v>15999</v>
      </c>
    </row>
    <row r="614" spans="1:9" x14ac:dyDescent="0.4">
      <c r="A614" s="2">
        <v>46012</v>
      </c>
      <c r="B614" s="4" t="s">
        <v>15694</v>
      </c>
      <c r="C614" s="4" t="s">
        <v>15958</v>
      </c>
      <c r="D614" s="1">
        <v>2500</v>
      </c>
      <c r="E614" s="4" t="s">
        <v>0</v>
      </c>
      <c r="F614" s="1">
        <v>2700</v>
      </c>
      <c r="G614" s="4" t="s">
        <v>0</v>
      </c>
      <c r="H614" s="4" t="s">
        <v>15613</v>
      </c>
      <c r="I614" s="4" t="s">
        <v>15999</v>
      </c>
    </row>
    <row r="615" spans="1:9" x14ac:dyDescent="0.4">
      <c r="A615" s="2">
        <v>46016</v>
      </c>
      <c r="B615" s="4" t="s">
        <v>15694</v>
      </c>
      <c r="C615" s="4" t="s">
        <v>15958</v>
      </c>
      <c r="D615" s="1">
        <v>2500</v>
      </c>
      <c r="E615" s="4" t="s">
        <v>0</v>
      </c>
      <c r="F615" s="1">
        <v>2700</v>
      </c>
      <c r="G615" s="4" t="s">
        <v>0</v>
      </c>
      <c r="H615" s="4" t="s">
        <v>15613</v>
      </c>
      <c r="I615" s="4" t="s">
        <v>15999</v>
      </c>
    </row>
    <row r="616" spans="1:9" x14ac:dyDescent="0.4">
      <c r="A616" s="2">
        <v>46019</v>
      </c>
      <c r="B616" s="4" t="s">
        <v>15694</v>
      </c>
      <c r="C616" s="4" t="s">
        <v>15958</v>
      </c>
      <c r="D616" s="1">
        <v>1900</v>
      </c>
      <c r="E616" s="4" t="s">
        <v>0</v>
      </c>
      <c r="F616" s="1">
        <v>2100</v>
      </c>
      <c r="G616" s="4" t="s">
        <v>0</v>
      </c>
      <c r="H616" s="4" t="s">
        <v>15613</v>
      </c>
      <c r="I616" s="4" t="s">
        <v>15999</v>
      </c>
    </row>
    <row r="617" spans="1:9" x14ac:dyDescent="0.4">
      <c r="A617" s="2">
        <v>46021</v>
      </c>
      <c r="B617" s="4" t="s">
        <v>15694</v>
      </c>
      <c r="C617" s="4" t="s">
        <v>15958</v>
      </c>
      <c r="D617" s="1">
        <v>1900</v>
      </c>
      <c r="E617" s="4" t="s">
        <v>0</v>
      </c>
      <c r="F617" s="1">
        <v>2100</v>
      </c>
      <c r="G617" s="4" t="s">
        <v>0</v>
      </c>
      <c r="H617" s="4" t="s">
        <v>15613</v>
      </c>
      <c r="I617" s="4" t="s">
        <v>15999</v>
      </c>
    </row>
    <row r="618" spans="1:9" x14ac:dyDescent="0.4">
      <c r="A618" s="2">
        <v>46024</v>
      </c>
      <c r="B618" s="4" t="s">
        <v>15694</v>
      </c>
      <c r="C618" s="4" t="s">
        <v>15958</v>
      </c>
      <c r="D618" s="1">
        <v>1900</v>
      </c>
      <c r="E618" s="4" t="s">
        <v>0</v>
      </c>
      <c r="F618" s="1">
        <v>2100</v>
      </c>
      <c r="G618" s="4" t="s">
        <v>0</v>
      </c>
      <c r="H618" s="4" t="s">
        <v>15613</v>
      </c>
      <c r="I618" s="4" t="s">
        <v>15999</v>
      </c>
    </row>
    <row r="619" spans="1:9" x14ac:dyDescent="0.4">
      <c r="A619" s="2">
        <v>46027</v>
      </c>
      <c r="B619" s="4" t="s">
        <v>15694</v>
      </c>
      <c r="C619" s="4" t="s">
        <v>15958</v>
      </c>
      <c r="D619" s="1">
        <v>1900</v>
      </c>
      <c r="E619" s="4" t="s">
        <v>0</v>
      </c>
      <c r="F619" s="1">
        <v>2100</v>
      </c>
      <c r="G619" s="4" t="s">
        <v>0</v>
      </c>
      <c r="H619" s="4" t="s">
        <v>15613</v>
      </c>
      <c r="I619" s="4" t="s">
        <v>15999</v>
      </c>
    </row>
    <row r="620" spans="1:9" x14ac:dyDescent="0.4">
      <c r="A620" s="2">
        <v>46033</v>
      </c>
      <c r="B620" s="4" t="s">
        <v>15694</v>
      </c>
      <c r="C620" s="4" t="s">
        <v>15958</v>
      </c>
      <c r="D620" s="1">
        <v>1750</v>
      </c>
      <c r="E620" s="4" t="s">
        <v>0</v>
      </c>
      <c r="F620" s="1">
        <v>1950</v>
      </c>
      <c r="G620" s="4" t="s">
        <v>0</v>
      </c>
      <c r="H620" s="4" t="s">
        <v>15613</v>
      </c>
      <c r="I620" s="4" t="s">
        <v>15999</v>
      </c>
    </row>
    <row r="621" spans="1:9" x14ac:dyDescent="0.4">
      <c r="A621" s="2">
        <v>46037</v>
      </c>
      <c r="B621" s="4" t="s">
        <v>15694</v>
      </c>
      <c r="C621" s="4" t="s">
        <v>15958</v>
      </c>
      <c r="D621" s="1">
        <v>1650</v>
      </c>
      <c r="E621" s="4" t="s">
        <v>0</v>
      </c>
      <c r="F621" s="1">
        <v>1850</v>
      </c>
      <c r="G621" s="4" t="s">
        <v>0</v>
      </c>
      <c r="H621" s="4" t="s">
        <v>15613</v>
      </c>
      <c r="I621" s="4" t="s">
        <v>15999</v>
      </c>
    </row>
    <row r="622" spans="1:9" x14ac:dyDescent="0.4">
      <c r="A622" s="2">
        <v>45966</v>
      </c>
      <c r="B622" s="4" t="s">
        <v>15694</v>
      </c>
      <c r="C622" s="4" t="s">
        <v>15923</v>
      </c>
      <c r="D622" s="1">
        <v>4600</v>
      </c>
      <c r="E622" s="4" t="s">
        <v>0</v>
      </c>
      <c r="F622" s="1">
        <v>4800</v>
      </c>
      <c r="G622" s="4" t="s">
        <v>0</v>
      </c>
      <c r="H622" s="4" t="s">
        <v>15606</v>
      </c>
      <c r="I622" s="4" t="s">
        <v>15999</v>
      </c>
    </row>
    <row r="623" spans="1:9" x14ac:dyDescent="0.4">
      <c r="A623" s="2">
        <v>45969</v>
      </c>
      <c r="B623" s="4" t="s">
        <v>15694</v>
      </c>
      <c r="C623" s="4" t="s">
        <v>15923</v>
      </c>
      <c r="D623" s="1">
        <v>4700</v>
      </c>
      <c r="E623" s="4" t="s">
        <v>0</v>
      </c>
      <c r="F623" s="1">
        <v>4900</v>
      </c>
      <c r="G623" s="4" t="s">
        <v>0</v>
      </c>
      <c r="H623" s="4" t="s">
        <v>15606</v>
      </c>
      <c r="I623" s="4" t="s">
        <v>15999</v>
      </c>
    </row>
    <row r="624" spans="1:9" x14ac:dyDescent="0.4">
      <c r="A624" s="2">
        <v>45974</v>
      </c>
      <c r="B624" s="4" t="s">
        <v>15694</v>
      </c>
      <c r="C624" s="4" t="s">
        <v>15923</v>
      </c>
      <c r="D624" s="1">
        <v>4700</v>
      </c>
      <c r="E624" s="4" t="s">
        <v>0</v>
      </c>
      <c r="F624" s="1">
        <v>4900</v>
      </c>
      <c r="G624" s="4" t="s">
        <v>0</v>
      </c>
      <c r="H624" s="4" t="s">
        <v>15606</v>
      </c>
      <c r="I624" s="4" t="s">
        <v>15999</v>
      </c>
    </row>
    <row r="625" spans="1:9" x14ac:dyDescent="0.4">
      <c r="A625" s="2">
        <v>45977</v>
      </c>
      <c r="B625" s="4" t="s">
        <v>15694</v>
      </c>
      <c r="C625" s="4" t="s">
        <v>15923</v>
      </c>
      <c r="D625" s="1">
        <v>4300</v>
      </c>
      <c r="E625" s="4" t="s">
        <v>0</v>
      </c>
      <c r="F625" s="1">
        <v>4500</v>
      </c>
      <c r="G625" s="4" t="s">
        <v>0</v>
      </c>
      <c r="H625" s="4" t="s">
        <v>15606</v>
      </c>
      <c r="I625" s="4" t="s">
        <v>15999</v>
      </c>
    </row>
    <row r="626" spans="1:9" x14ac:dyDescent="0.4">
      <c r="A626" s="2">
        <v>45980</v>
      </c>
      <c r="B626" s="4" t="s">
        <v>15694</v>
      </c>
      <c r="C626" s="4" t="s">
        <v>15923</v>
      </c>
      <c r="D626" s="1">
        <v>4300</v>
      </c>
      <c r="E626" s="4" t="s">
        <v>0</v>
      </c>
      <c r="F626" s="1">
        <v>4500</v>
      </c>
      <c r="G626" s="4" t="s">
        <v>0</v>
      </c>
      <c r="H626" s="4" t="s">
        <v>15606</v>
      </c>
      <c r="I626" s="4" t="s">
        <v>15999</v>
      </c>
    </row>
    <row r="627" spans="1:9" x14ac:dyDescent="0.4">
      <c r="A627" s="2">
        <v>45984</v>
      </c>
      <c r="B627" s="4" t="s">
        <v>15694</v>
      </c>
      <c r="C627" s="4" t="s">
        <v>15923</v>
      </c>
      <c r="D627" s="1">
        <v>4150</v>
      </c>
      <c r="E627" s="4" t="s">
        <v>0</v>
      </c>
      <c r="F627" s="1">
        <v>4350</v>
      </c>
      <c r="G627" s="4" t="s">
        <v>0</v>
      </c>
      <c r="H627" s="4" t="s">
        <v>15606</v>
      </c>
      <c r="I627" s="4" t="s">
        <v>15999</v>
      </c>
    </row>
    <row r="628" spans="1:9" x14ac:dyDescent="0.4">
      <c r="A628" s="2">
        <v>45986</v>
      </c>
      <c r="B628" s="4" t="s">
        <v>15694</v>
      </c>
      <c r="C628" s="4" t="s">
        <v>15923</v>
      </c>
      <c r="D628" s="1">
        <v>4150</v>
      </c>
      <c r="E628" s="4" t="s">
        <v>0</v>
      </c>
      <c r="F628" s="1">
        <v>4350</v>
      </c>
      <c r="G628" s="4" t="s">
        <v>0</v>
      </c>
      <c r="H628" s="4" t="s">
        <v>15606</v>
      </c>
      <c r="I628" s="4" t="s">
        <v>15999</v>
      </c>
    </row>
    <row r="629" spans="1:9" x14ac:dyDescent="0.4">
      <c r="A629" s="2">
        <v>45993</v>
      </c>
      <c r="B629" s="4" t="s">
        <v>15694</v>
      </c>
      <c r="C629" s="4" t="s">
        <v>15923</v>
      </c>
      <c r="D629" s="1">
        <v>4150</v>
      </c>
      <c r="E629" s="4" t="s">
        <v>0</v>
      </c>
      <c r="F629" s="1">
        <v>4350</v>
      </c>
      <c r="G629" s="4" t="s">
        <v>0</v>
      </c>
      <c r="H629" s="4" t="s">
        <v>15606</v>
      </c>
      <c r="I629" s="4" t="s">
        <v>15999</v>
      </c>
    </row>
    <row r="630" spans="1:9" x14ac:dyDescent="0.4">
      <c r="A630" s="2">
        <v>45998</v>
      </c>
      <c r="B630" s="4" t="s">
        <v>15694</v>
      </c>
      <c r="C630" s="4" t="s">
        <v>15923</v>
      </c>
      <c r="D630" s="1">
        <v>4250</v>
      </c>
      <c r="E630" s="4" t="s">
        <v>0</v>
      </c>
      <c r="F630" s="1">
        <v>4450</v>
      </c>
      <c r="G630" s="4" t="s">
        <v>0</v>
      </c>
      <c r="H630" s="4" t="s">
        <v>15606</v>
      </c>
      <c r="I630" s="4" t="s">
        <v>15999</v>
      </c>
    </row>
    <row r="631" spans="1:9" x14ac:dyDescent="0.4">
      <c r="A631" s="2">
        <v>46001</v>
      </c>
      <c r="B631" s="4" t="s">
        <v>15694</v>
      </c>
      <c r="C631" s="4" t="s">
        <v>15923</v>
      </c>
      <c r="D631" s="1">
        <v>3950</v>
      </c>
      <c r="E631" s="4" t="s">
        <v>0</v>
      </c>
      <c r="F631" s="1">
        <v>4150</v>
      </c>
      <c r="G631" s="4" t="s">
        <v>0</v>
      </c>
      <c r="H631" s="4" t="s">
        <v>15606</v>
      </c>
      <c r="I631" s="4" t="s">
        <v>15999</v>
      </c>
    </row>
    <row r="632" spans="1:9" x14ac:dyDescent="0.4">
      <c r="A632" s="2">
        <v>46005</v>
      </c>
      <c r="B632" s="4" t="s">
        <v>15694</v>
      </c>
      <c r="C632" s="4" t="s">
        <v>15923</v>
      </c>
      <c r="D632" s="1">
        <v>3950</v>
      </c>
      <c r="E632" s="4" t="s">
        <v>0</v>
      </c>
      <c r="F632" s="1">
        <v>4150</v>
      </c>
      <c r="G632" s="4" t="s">
        <v>0</v>
      </c>
      <c r="H632" s="4" t="s">
        <v>15606</v>
      </c>
      <c r="I632" s="4" t="s">
        <v>15999</v>
      </c>
    </row>
    <row r="633" spans="1:9" x14ac:dyDescent="0.4">
      <c r="A633" s="2">
        <v>46007</v>
      </c>
      <c r="B633" s="4" t="s">
        <v>15694</v>
      </c>
      <c r="C633" s="4" t="s">
        <v>15923</v>
      </c>
      <c r="D633" s="1">
        <v>3850</v>
      </c>
      <c r="E633" s="4" t="s">
        <v>0</v>
      </c>
      <c r="F633" s="1">
        <v>4050</v>
      </c>
      <c r="G633" s="4" t="s">
        <v>0</v>
      </c>
      <c r="H633" s="4" t="s">
        <v>15606</v>
      </c>
      <c r="I633" s="4" t="s">
        <v>15999</v>
      </c>
    </row>
    <row r="634" spans="1:9" x14ac:dyDescent="0.4">
      <c r="A634" s="2">
        <v>46012</v>
      </c>
      <c r="B634" s="4" t="s">
        <v>15694</v>
      </c>
      <c r="C634" s="4" t="s">
        <v>15923</v>
      </c>
      <c r="D634" s="1">
        <v>3850</v>
      </c>
      <c r="E634" s="4" t="s">
        <v>0</v>
      </c>
      <c r="F634" s="1">
        <v>4050</v>
      </c>
      <c r="G634" s="4" t="s">
        <v>0</v>
      </c>
      <c r="H634" s="4" t="s">
        <v>15606</v>
      </c>
      <c r="I634" s="4" t="s">
        <v>15999</v>
      </c>
    </row>
    <row r="635" spans="1:9" x14ac:dyDescent="0.4">
      <c r="A635" s="2">
        <v>46016</v>
      </c>
      <c r="B635" s="4" t="s">
        <v>15694</v>
      </c>
      <c r="C635" s="4" t="s">
        <v>15923</v>
      </c>
      <c r="D635" s="1">
        <v>3850</v>
      </c>
      <c r="E635" s="4" t="s">
        <v>0</v>
      </c>
      <c r="F635" s="1">
        <v>4050</v>
      </c>
      <c r="G635" s="4" t="s">
        <v>0</v>
      </c>
      <c r="H635" s="4" t="s">
        <v>15606</v>
      </c>
      <c r="I635" s="4" t="s">
        <v>15999</v>
      </c>
    </row>
    <row r="636" spans="1:9" x14ac:dyDescent="0.4">
      <c r="A636" s="2">
        <v>46019</v>
      </c>
      <c r="B636" s="4" t="s">
        <v>15694</v>
      </c>
      <c r="C636" s="4" t="s">
        <v>15923</v>
      </c>
      <c r="D636" s="1">
        <v>3500</v>
      </c>
      <c r="E636" s="4" t="s">
        <v>0</v>
      </c>
      <c r="F636" s="1">
        <v>3700</v>
      </c>
      <c r="G636" s="4" t="s">
        <v>0</v>
      </c>
      <c r="H636" s="4" t="s">
        <v>15606</v>
      </c>
      <c r="I636" s="4" t="s">
        <v>15999</v>
      </c>
    </row>
    <row r="637" spans="1:9" x14ac:dyDescent="0.4">
      <c r="A637" s="2">
        <v>46021</v>
      </c>
      <c r="B637" s="4" t="s">
        <v>15694</v>
      </c>
      <c r="C637" s="4" t="s">
        <v>15923</v>
      </c>
      <c r="D637" s="1">
        <v>3500</v>
      </c>
      <c r="E637" s="4" t="s">
        <v>0</v>
      </c>
      <c r="F637" s="1">
        <v>3700</v>
      </c>
      <c r="G637" s="4" t="s">
        <v>0</v>
      </c>
      <c r="H637" s="4" t="s">
        <v>15606</v>
      </c>
      <c r="I637" s="4" t="s">
        <v>15999</v>
      </c>
    </row>
    <row r="638" spans="1:9" x14ac:dyDescent="0.4">
      <c r="A638" s="2">
        <v>46024</v>
      </c>
      <c r="B638" s="4" t="s">
        <v>15694</v>
      </c>
      <c r="C638" s="4" t="s">
        <v>15923</v>
      </c>
      <c r="D638" s="1">
        <v>3500</v>
      </c>
      <c r="E638" s="4" t="s">
        <v>0</v>
      </c>
      <c r="F638" s="1">
        <v>3700</v>
      </c>
      <c r="G638" s="4" t="s">
        <v>0</v>
      </c>
      <c r="H638" s="4" t="s">
        <v>15606</v>
      </c>
      <c r="I638" s="4" t="s">
        <v>15999</v>
      </c>
    </row>
    <row r="639" spans="1:9" x14ac:dyDescent="0.4">
      <c r="A639" s="2">
        <v>46027</v>
      </c>
      <c r="B639" s="4" t="s">
        <v>15694</v>
      </c>
      <c r="C639" s="4" t="s">
        <v>15923</v>
      </c>
      <c r="D639" s="1">
        <v>3500</v>
      </c>
      <c r="E639" s="4" t="s">
        <v>0</v>
      </c>
      <c r="F639" s="1">
        <v>3700</v>
      </c>
      <c r="G639" s="4" t="s">
        <v>0</v>
      </c>
      <c r="H639" s="4" t="s">
        <v>15606</v>
      </c>
      <c r="I639" s="4" t="s">
        <v>15999</v>
      </c>
    </row>
    <row r="640" spans="1:9" x14ac:dyDescent="0.4">
      <c r="A640" s="2">
        <v>46033</v>
      </c>
      <c r="B640" s="4" t="s">
        <v>15694</v>
      </c>
      <c r="C640" s="4" t="s">
        <v>15923</v>
      </c>
      <c r="D640" s="1">
        <v>3250</v>
      </c>
      <c r="E640" s="4" t="s">
        <v>0</v>
      </c>
      <c r="F640" s="1">
        <v>3450</v>
      </c>
      <c r="G640" s="4" t="s">
        <v>0</v>
      </c>
      <c r="H640" s="4" t="s">
        <v>15606</v>
      </c>
      <c r="I640" s="4" t="s">
        <v>15999</v>
      </c>
    </row>
    <row r="641" spans="1:9" x14ac:dyDescent="0.4">
      <c r="A641" s="2">
        <v>46037</v>
      </c>
      <c r="B641" s="4" t="s">
        <v>15694</v>
      </c>
      <c r="C641" s="4" t="s">
        <v>15923</v>
      </c>
      <c r="D641" s="1">
        <v>3100</v>
      </c>
      <c r="E641" s="4" t="s">
        <v>0</v>
      </c>
      <c r="F641" s="1">
        <v>3300</v>
      </c>
      <c r="G641" s="4" t="s">
        <v>0</v>
      </c>
      <c r="H641" s="4" t="s">
        <v>15606</v>
      </c>
      <c r="I641" s="4" t="s">
        <v>15999</v>
      </c>
    </row>
    <row r="642" spans="1:9" x14ac:dyDescent="0.4">
      <c r="A642" s="2">
        <v>45966</v>
      </c>
      <c r="B642" s="4" t="s">
        <v>15694</v>
      </c>
      <c r="C642" s="4" t="s">
        <v>15962</v>
      </c>
      <c r="D642" s="1">
        <v>4600</v>
      </c>
      <c r="E642" s="4" t="s">
        <v>0</v>
      </c>
      <c r="F642" s="1">
        <v>4800</v>
      </c>
      <c r="G642" s="4" t="s">
        <v>0</v>
      </c>
      <c r="H642" s="4" t="s">
        <v>15614</v>
      </c>
      <c r="I642" s="4" t="s">
        <v>15999</v>
      </c>
    </row>
    <row r="643" spans="1:9" x14ac:dyDescent="0.4">
      <c r="A643" s="2">
        <v>45969</v>
      </c>
      <c r="B643" s="4" t="s">
        <v>15694</v>
      </c>
      <c r="C643" s="4" t="s">
        <v>15962</v>
      </c>
      <c r="D643" s="1">
        <v>4700</v>
      </c>
      <c r="E643" s="4" t="s">
        <v>0</v>
      </c>
      <c r="F643" s="1">
        <v>4900</v>
      </c>
      <c r="G643" s="4" t="s">
        <v>0</v>
      </c>
      <c r="H643" s="4" t="s">
        <v>15614</v>
      </c>
      <c r="I643" s="4" t="s">
        <v>15999</v>
      </c>
    </row>
    <row r="644" spans="1:9" x14ac:dyDescent="0.4">
      <c r="A644" s="2">
        <v>45974</v>
      </c>
      <c r="B644" s="4" t="s">
        <v>15694</v>
      </c>
      <c r="C644" s="4" t="s">
        <v>15962</v>
      </c>
      <c r="D644" s="1">
        <v>4700</v>
      </c>
      <c r="E644" s="4" t="s">
        <v>0</v>
      </c>
      <c r="F644" s="1">
        <v>4900</v>
      </c>
      <c r="G644" s="4" t="s">
        <v>0</v>
      </c>
      <c r="H644" s="4" t="s">
        <v>15614</v>
      </c>
      <c r="I644" s="4" t="s">
        <v>15999</v>
      </c>
    </row>
    <row r="645" spans="1:9" x14ac:dyDescent="0.4">
      <c r="A645" s="2">
        <v>45977</v>
      </c>
      <c r="B645" s="4" t="s">
        <v>15694</v>
      </c>
      <c r="C645" s="4" t="s">
        <v>15962</v>
      </c>
      <c r="D645" s="1">
        <v>4300</v>
      </c>
      <c r="E645" s="4" t="s">
        <v>0</v>
      </c>
      <c r="F645" s="1">
        <v>4500</v>
      </c>
      <c r="G645" s="4" t="s">
        <v>0</v>
      </c>
      <c r="H645" s="4" t="s">
        <v>15614</v>
      </c>
      <c r="I645" s="4" t="s">
        <v>15999</v>
      </c>
    </row>
    <row r="646" spans="1:9" x14ac:dyDescent="0.4">
      <c r="A646" s="2">
        <v>45980</v>
      </c>
      <c r="B646" s="4" t="s">
        <v>15694</v>
      </c>
      <c r="C646" s="4" t="s">
        <v>15962</v>
      </c>
      <c r="D646" s="1">
        <v>4300</v>
      </c>
      <c r="E646" s="4" t="s">
        <v>0</v>
      </c>
      <c r="F646" s="1">
        <v>4500</v>
      </c>
      <c r="G646" s="4" t="s">
        <v>0</v>
      </c>
      <c r="H646" s="4" t="s">
        <v>15614</v>
      </c>
      <c r="I646" s="4" t="s">
        <v>15999</v>
      </c>
    </row>
    <row r="647" spans="1:9" x14ac:dyDescent="0.4">
      <c r="A647" s="2">
        <v>45984</v>
      </c>
      <c r="B647" s="4" t="s">
        <v>15694</v>
      </c>
      <c r="C647" s="4" t="s">
        <v>15962</v>
      </c>
      <c r="D647" s="1">
        <v>4150</v>
      </c>
      <c r="E647" s="4" t="s">
        <v>0</v>
      </c>
      <c r="F647" s="1">
        <v>4350</v>
      </c>
      <c r="G647" s="4" t="s">
        <v>0</v>
      </c>
      <c r="H647" s="4" t="s">
        <v>15614</v>
      </c>
      <c r="I647" s="4" t="s">
        <v>15999</v>
      </c>
    </row>
    <row r="648" spans="1:9" x14ac:dyDescent="0.4">
      <c r="A648" s="2">
        <v>45986</v>
      </c>
      <c r="B648" s="4" t="s">
        <v>15694</v>
      </c>
      <c r="C648" s="4" t="s">
        <v>15962</v>
      </c>
      <c r="D648" s="1">
        <v>4150</v>
      </c>
      <c r="E648" s="4" t="s">
        <v>0</v>
      </c>
      <c r="F648" s="1">
        <v>4350</v>
      </c>
      <c r="G648" s="4" t="s">
        <v>0</v>
      </c>
      <c r="H648" s="4" t="s">
        <v>15614</v>
      </c>
      <c r="I648" s="4" t="s">
        <v>15999</v>
      </c>
    </row>
    <row r="649" spans="1:9" x14ac:dyDescent="0.4">
      <c r="A649" s="2">
        <v>45993</v>
      </c>
      <c r="B649" s="4" t="s">
        <v>15694</v>
      </c>
      <c r="C649" s="4" t="s">
        <v>15962</v>
      </c>
      <c r="D649" s="1">
        <v>4150</v>
      </c>
      <c r="E649" s="4" t="s">
        <v>0</v>
      </c>
      <c r="F649" s="1">
        <v>4350</v>
      </c>
      <c r="G649" s="4" t="s">
        <v>0</v>
      </c>
      <c r="H649" s="4" t="s">
        <v>15614</v>
      </c>
      <c r="I649" s="4" t="s">
        <v>15999</v>
      </c>
    </row>
    <row r="650" spans="1:9" x14ac:dyDescent="0.4">
      <c r="A650" s="2">
        <v>45998</v>
      </c>
      <c r="B650" s="4" t="s">
        <v>15694</v>
      </c>
      <c r="C650" s="4" t="s">
        <v>15962</v>
      </c>
      <c r="D650" s="1">
        <v>4250</v>
      </c>
      <c r="E650" s="4" t="s">
        <v>0</v>
      </c>
      <c r="F650" s="1">
        <v>4450</v>
      </c>
      <c r="G650" s="4" t="s">
        <v>0</v>
      </c>
      <c r="H650" s="4" t="s">
        <v>15614</v>
      </c>
      <c r="I650" s="4" t="s">
        <v>15999</v>
      </c>
    </row>
    <row r="651" spans="1:9" x14ac:dyDescent="0.4">
      <c r="A651" s="2">
        <v>46001</v>
      </c>
      <c r="B651" s="4" t="s">
        <v>15694</v>
      </c>
      <c r="C651" s="4" t="s">
        <v>15962</v>
      </c>
      <c r="D651" s="1">
        <v>3950</v>
      </c>
      <c r="E651" s="4" t="s">
        <v>0</v>
      </c>
      <c r="F651" s="1">
        <v>4150</v>
      </c>
      <c r="G651" s="4" t="s">
        <v>0</v>
      </c>
      <c r="H651" s="4" t="s">
        <v>15614</v>
      </c>
      <c r="I651" s="4" t="s">
        <v>15999</v>
      </c>
    </row>
    <row r="652" spans="1:9" x14ac:dyDescent="0.4">
      <c r="A652" s="2">
        <v>46005</v>
      </c>
      <c r="B652" s="4" t="s">
        <v>15694</v>
      </c>
      <c r="C652" s="4" t="s">
        <v>15962</v>
      </c>
      <c r="D652" s="1">
        <v>3950</v>
      </c>
      <c r="E652" s="4" t="s">
        <v>0</v>
      </c>
      <c r="F652" s="1">
        <v>4150</v>
      </c>
      <c r="G652" s="4" t="s">
        <v>0</v>
      </c>
      <c r="H652" s="4" t="s">
        <v>15614</v>
      </c>
      <c r="I652" s="4" t="s">
        <v>15999</v>
      </c>
    </row>
    <row r="653" spans="1:9" x14ac:dyDescent="0.4">
      <c r="A653" s="2">
        <v>46007</v>
      </c>
      <c r="B653" s="4" t="s">
        <v>15694</v>
      </c>
      <c r="C653" s="4" t="s">
        <v>15962</v>
      </c>
      <c r="D653" s="1">
        <v>3850</v>
      </c>
      <c r="E653" s="4" t="s">
        <v>0</v>
      </c>
      <c r="F653" s="1">
        <v>4050</v>
      </c>
      <c r="G653" s="4" t="s">
        <v>0</v>
      </c>
      <c r="H653" s="4" t="s">
        <v>15614</v>
      </c>
      <c r="I653" s="4" t="s">
        <v>15999</v>
      </c>
    </row>
    <row r="654" spans="1:9" x14ac:dyDescent="0.4">
      <c r="A654" s="2">
        <v>46012</v>
      </c>
      <c r="B654" s="4" t="s">
        <v>15694</v>
      </c>
      <c r="C654" s="4" t="s">
        <v>15962</v>
      </c>
      <c r="D654" s="1">
        <v>3850</v>
      </c>
      <c r="E654" s="4" t="s">
        <v>0</v>
      </c>
      <c r="F654" s="1">
        <v>4050</v>
      </c>
      <c r="G654" s="4" t="s">
        <v>0</v>
      </c>
      <c r="H654" s="4" t="s">
        <v>15614</v>
      </c>
      <c r="I654" s="4" t="s">
        <v>15999</v>
      </c>
    </row>
    <row r="655" spans="1:9" x14ac:dyDescent="0.4">
      <c r="A655" s="2">
        <v>46016</v>
      </c>
      <c r="B655" s="4" t="s">
        <v>15694</v>
      </c>
      <c r="C655" s="4" t="s">
        <v>15962</v>
      </c>
      <c r="D655" s="1">
        <v>3850</v>
      </c>
      <c r="E655" s="4" t="s">
        <v>0</v>
      </c>
      <c r="F655" s="1">
        <v>4050</v>
      </c>
      <c r="G655" s="4" t="s">
        <v>0</v>
      </c>
      <c r="H655" s="4" t="s">
        <v>15614</v>
      </c>
      <c r="I655" s="4" t="s">
        <v>15999</v>
      </c>
    </row>
    <row r="656" spans="1:9" x14ac:dyDescent="0.4">
      <c r="A656" s="2">
        <v>46019</v>
      </c>
      <c r="B656" s="4" t="s">
        <v>15694</v>
      </c>
      <c r="C656" s="4" t="s">
        <v>15962</v>
      </c>
      <c r="D656" s="1">
        <v>3500</v>
      </c>
      <c r="E656" s="4" t="s">
        <v>0</v>
      </c>
      <c r="F656" s="1">
        <v>3700</v>
      </c>
      <c r="G656" s="4" t="s">
        <v>0</v>
      </c>
      <c r="H656" s="4" t="s">
        <v>15614</v>
      </c>
      <c r="I656" s="4" t="s">
        <v>15999</v>
      </c>
    </row>
    <row r="657" spans="1:9" x14ac:dyDescent="0.4">
      <c r="A657" s="2">
        <v>46021</v>
      </c>
      <c r="B657" s="4" t="s">
        <v>15694</v>
      </c>
      <c r="C657" s="4" t="s">
        <v>15962</v>
      </c>
      <c r="D657" s="1">
        <v>3500</v>
      </c>
      <c r="E657" s="4" t="s">
        <v>0</v>
      </c>
      <c r="F657" s="1">
        <v>3700</v>
      </c>
      <c r="G657" s="4" t="s">
        <v>0</v>
      </c>
      <c r="H657" s="4" t="s">
        <v>15614</v>
      </c>
      <c r="I657" s="4" t="s">
        <v>15999</v>
      </c>
    </row>
    <row r="658" spans="1:9" x14ac:dyDescent="0.4">
      <c r="A658" s="2">
        <v>46024</v>
      </c>
      <c r="B658" s="4" t="s">
        <v>15694</v>
      </c>
      <c r="C658" s="4" t="s">
        <v>15962</v>
      </c>
      <c r="D658" s="1">
        <v>3500</v>
      </c>
      <c r="E658" s="4" t="s">
        <v>0</v>
      </c>
      <c r="F658" s="1">
        <v>3700</v>
      </c>
      <c r="G658" s="4" t="s">
        <v>0</v>
      </c>
      <c r="H658" s="4" t="s">
        <v>15614</v>
      </c>
      <c r="I658" s="4" t="s">
        <v>15999</v>
      </c>
    </row>
    <row r="659" spans="1:9" x14ac:dyDescent="0.4">
      <c r="A659" s="2">
        <v>46027</v>
      </c>
      <c r="B659" s="4" t="s">
        <v>15694</v>
      </c>
      <c r="C659" s="4" t="s">
        <v>15962</v>
      </c>
      <c r="D659" s="1">
        <v>3500</v>
      </c>
      <c r="E659" s="4" t="s">
        <v>0</v>
      </c>
      <c r="F659" s="1">
        <v>3700</v>
      </c>
      <c r="G659" s="4" t="s">
        <v>0</v>
      </c>
      <c r="H659" s="4" t="s">
        <v>15614</v>
      </c>
      <c r="I659" s="4" t="s">
        <v>15999</v>
      </c>
    </row>
    <row r="660" spans="1:9" x14ac:dyDescent="0.4">
      <c r="A660" s="2">
        <v>46033</v>
      </c>
      <c r="B660" s="4" t="s">
        <v>15694</v>
      </c>
      <c r="C660" s="4" t="s">
        <v>15962</v>
      </c>
      <c r="D660" s="1">
        <v>3250</v>
      </c>
      <c r="E660" s="4" t="s">
        <v>0</v>
      </c>
      <c r="F660" s="1">
        <v>3450</v>
      </c>
      <c r="G660" s="4" t="s">
        <v>0</v>
      </c>
      <c r="H660" s="4" t="s">
        <v>15614</v>
      </c>
      <c r="I660" s="4" t="s">
        <v>15999</v>
      </c>
    </row>
    <row r="661" spans="1:9" x14ac:dyDescent="0.4">
      <c r="A661" s="2">
        <v>46037</v>
      </c>
      <c r="B661" s="4" t="s">
        <v>15694</v>
      </c>
      <c r="C661" s="4" t="s">
        <v>15962</v>
      </c>
      <c r="D661" s="1">
        <v>3100</v>
      </c>
      <c r="E661" s="4" t="s">
        <v>0</v>
      </c>
      <c r="F661" s="1">
        <v>3300</v>
      </c>
      <c r="G661" s="4" t="s">
        <v>0</v>
      </c>
      <c r="H661" s="4" t="s">
        <v>15614</v>
      </c>
      <c r="I661" s="4" t="s">
        <v>15999</v>
      </c>
    </row>
    <row r="662" spans="1:9" x14ac:dyDescent="0.4">
      <c r="A662" s="2">
        <v>46016</v>
      </c>
      <c r="B662" s="4" t="s">
        <v>15694</v>
      </c>
      <c r="C662" s="4" t="s">
        <v>15906</v>
      </c>
      <c r="D662" s="1">
        <v>650</v>
      </c>
      <c r="E662" s="4" t="s">
        <v>2</v>
      </c>
      <c r="F662" s="1">
        <v>680</v>
      </c>
      <c r="G662" s="4" t="s">
        <v>2</v>
      </c>
      <c r="H662" s="4" t="s">
        <v>15499</v>
      </c>
      <c r="I662" s="4" t="s">
        <v>16000</v>
      </c>
    </row>
    <row r="663" spans="1:9" x14ac:dyDescent="0.4">
      <c r="A663" s="2">
        <v>46019</v>
      </c>
      <c r="B663" s="4" t="s">
        <v>15694</v>
      </c>
      <c r="C663" s="4" t="s">
        <v>15906</v>
      </c>
      <c r="D663" s="1">
        <v>650</v>
      </c>
      <c r="E663" s="4" t="s">
        <v>2</v>
      </c>
      <c r="F663" s="1">
        <v>680</v>
      </c>
      <c r="G663" s="4" t="s">
        <v>2</v>
      </c>
      <c r="H663" s="4" t="s">
        <v>15499</v>
      </c>
      <c r="I663" s="4" t="s">
        <v>16000</v>
      </c>
    </row>
    <row r="664" spans="1:9" x14ac:dyDescent="0.4">
      <c r="A664" s="2">
        <v>46021</v>
      </c>
      <c r="B664" s="4" t="s">
        <v>15694</v>
      </c>
      <c r="C664" s="4" t="s">
        <v>15906</v>
      </c>
      <c r="D664" s="1">
        <v>650</v>
      </c>
      <c r="E664" s="4" t="s">
        <v>2</v>
      </c>
      <c r="F664" s="1">
        <v>680</v>
      </c>
      <c r="G664" s="4" t="s">
        <v>2</v>
      </c>
      <c r="H664" s="4" t="s">
        <v>15499</v>
      </c>
      <c r="I664" s="4" t="s">
        <v>16000</v>
      </c>
    </row>
    <row r="665" spans="1:9" x14ac:dyDescent="0.4">
      <c r="A665" s="2">
        <v>46024</v>
      </c>
      <c r="B665" s="4" t="s">
        <v>15694</v>
      </c>
      <c r="C665" s="4" t="s">
        <v>15906</v>
      </c>
      <c r="D665" s="1">
        <v>650</v>
      </c>
      <c r="E665" s="4" t="s">
        <v>2</v>
      </c>
      <c r="F665" s="1">
        <v>680</v>
      </c>
      <c r="G665" s="4" t="s">
        <v>2</v>
      </c>
      <c r="H665" s="4" t="s">
        <v>15499</v>
      </c>
      <c r="I665" s="4" t="s">
        <v>16000</v>
      </c>
    </row>
    <row r="666" spans="1:9" x14ac:dyDescent="0.4">
      <c r="A666" s="2">
        <v>46027</v>
      </c>
      <c r="B666" s="4" t="s">
        <v>15694</v>
      </c>
      <c r="C666" s="4" t="s">
        <v>15906</v>
      </c>
      <c r="D666" s="1">
        <v>650</v>
      </c>
      <c r="E666" s="4" t="s">
        <v>2</v>
      </c>
      <c r="F666" s="1">
        <v>680</v>
      </c>
      <c r="G666" s="4" t="s">
        <v>2</v>
      </c>
      <c r="H666" s="4" t="s">
        <v>15499</v>
      </c>
      <c r="I666" s="4" t="s">
        <v>16000</v>
      </c>
    </row>
    <row r="667" spans="1:9" x14ac:dyDescent="0.4">
      <c r="A667" s="2">
        <v>46033</v>
      </c>
      <c r="B667" s="4" t="s">
        <v>15694</v>
      </c>
      <c r="C667" s="4" t="s">
        <v>15906</v>
      </c>
      <c r="D667" s="1">
        <v>630</v>
      </c>
      <c r="E667" s="4" t="s">
        <v>0</v>
      </c>
      <c r="F667" s="1">
        <v>660</v>
      </c>
      <c r="G667" s="4" t="s">
        <v>0</v>
      </c>
      <c r="H667" s="4" t="s">
        <v>15499</v>
      </c>
      <c r="I667" s="4" t="s">
        <v>16000</v>
      </c>
    </row>
    <row r="668" spans="1:9" x14ac:dyDescent="0.4">
      <c r="A668" s="2">
        <v>46037</v>
      </c>
      <c r="B668" s="4" t="s">
        <v>15694</v>
      </c>
      <c r="C668" s="4" t="s">
        <v>15906</v>
      </c>
      <c r="D668" s="1">
        <v>630</v>
      </c>
      <c r="E668" s="4" t="s">
        <v>0</v>
      </c>
      <c r="F668" s="1">
        <v>660</v>
      </c>
      <c r="G668" s="4" t="s">
        <v>0</v>
      </c>
      <c r="H668" s="4" t="s">
        <v>15499</v>
      </c>
      <c r="I668" s="4" t="s">
        <v>16000</v>
      </c>
    </row>
    <row r="669" spans="1:9" x14ac:dyDescent="0.4">
      <c r="A669" s="2">
        <v>46016</v>
      </c>
      <c r="B669" s="4" t="s">
        <v>15694</v>
      </c>
      <c r="C669" s="4" t="s">
        <v>15941</v>
      </c>
      <c r="D669" s="1">
        <v>650</v>
      </c>
      <c r="E669" s="4" t="s">
        <v>2</v>
      </c>
      <c r="F669" s="1">
        <v>680</v>
      </c>
      <c r="G669" s="4" t="s">
        <v>2</v>
      </c>
      <c r="H669" s="4" t="s">
        <v>15503</v>
      </c>
      <c r="I669" s="4" t="s">
        <v>16000</v>
      </c>
    </row>
    <row r="670" spans="1:9" x14ac:dyDescent="0.4">
      <c r="A670" s="2">
        <v>46019</v>
      </c>
      <c r="B670" s="4" t="s">
        <v>15694</v>
      </c>
      <c r="C670" s="4" t="s">
        <v>15941</v>
      </c>
      <c r="D670" s="1">
        <v>650</v>
      </c>
      <c r="E670" s="4" t="s">
        <v>2</v>
      </c>
      <c r="F670" s="1">
        <v>680</v>
      </c>
      <c r="G670" s="4" t="s">
        <v>2</v>
      </c>
      <c r="H670" s="4" t="s">
        <v>15503</v>
      </c>
      <c r="I670" s="4" t="s">
        <v>16000</v>
      </c>
    </row>
    <row r="671" spans="1:9" x14ac:dyDescent="0.4">
      <c r="A671" s="2">
        <v>46021</v>
      </c>
      <c r="B671" s="4" t="s">
        <v>15694</v>
      </c>
      <c r="C671" s="4" t="s">
        <v>15941</v>
      </c>
      <c r="D671" s="1">
        <v>650</v>
      </c>
      <c r="E671" s="4" t="s">
        <v>2</v>
      </c>
      <c r="F671" s="1">
        <v>680</v>
      </c>
      <c r="G671" s="4" t="s">
        <v>2</v>
      </c>
      <c r="H671" s="4" t="s">
        <v>15503</v>
      </c>
      <c r="I671" s="4" t="s">
        <v>16000</v>
      </c>
    </row>
    <row r="672" spans="1:9" x14ac:dyDescent="0.4">
      <c r="A672" s="2">
        <v>46024</v>
      </c>
      <c r="B672" s="4" t="s">
        <v>15694</v>
      </c>
      <c r="C672" s="4" t="s">
        <v>15941</v>
      </c>
      <c r="D672" s="1">
        <v>650</v>
      </c>
      <c r="E672" s="4" t="s">
        <v>2</v>
      </c>
      <c r="F672" s="1">
        <v>680</v>
      </c>
      <c r="G672" s="4" t="s">
        <v>2</v>
      </c>
      <c r="H672" s="4" t="s">
        <v>15503</v>
      </c>
      <c r="I672" s="4" t="s">
        <v>16000</v>
      </c>
    </row>
    <row r="673" spans="1:9" x14ac:dyDescent="0.4">
      <c r="A673" s="2">
        <v>46027</v>
      </c>
      <c r="B673" s="4" t="s">
        <v>15694</v>
      </c>
      <c r="C673" s="4" t="s">
        <v>15941</v>
      </c>
      <c r="D673" s="1">
        <v>650</v>
      </c>
      <c r="E673" s="4" t="s">
        <v>2</v>
      </c>
      <c r="F673" s="1">
        <v>680</v>
      </c>
      <c r="G673" s="4" t="s">
        <v>2</v>
      </c>
      <c r="H673" s="4" t="s">
        <v>15503</v>
      </c>
      <c r="I673" s="4" t="s">
        <v>16000</v>
      </c>
    </row>
    <row r="674" spans="1:9" x14ac:dyDescent="0.4">
      <c r="A674" s="2">
        <v>46033</v>
      </c>
      <c r="B674" s="4" t="s">
        <v>15694</v>
      </c>
      <c r="C674" s="4" t="s">
        <v>15941</v>
      </c>
      <c r="D674" s="1">
        <v>630</v>
      </c>
      <c r="E674" s="4" t="s">
        <v>0</v>
      </c>
      <c r="F674" s="1">
        <v>660</v>
      </c>
      <c r="G674" s="4" t="s">
        <v>0</v>
      </c>
      <c r="H674" s="4" t="s">
        <v>15503</v>
      </c>
      <c r="I674" s="4" t="s">
        <v>16000</v>
      </c>
    </row>
    <row r="675" spans="1:9" x14ac:dyDescent="0.4">
      <c r="A675" s="2">
        <v>46037</v>
      </c>
      <c r="B675" s="4" t="s">
        <v>15694</v>
      </c>
      <c r="C675" s="4" t="s">
        <v>15941</v>
      </c>
      <c r="D675" s="1">
        <v>630</v>
      </c>
      <c r="E675" s="4" t="s">
        <v>0</v>
      </c>
      <c r="F675" s="1">
        <v>660</v>
      </c>
      <c r="G675" s="4" t="s">
        <v>0</v>
      </c>
      <c r="H675" s="4" t="s">
        <v>15503</v>
      </c>
      <c r="I675" s="4" t="s">
        <v>16000</v>
      </c>
    </row>
    <row r="676" spans="1:9" x14ac:dyDescent="0.4">
      <c r="A676" s="2">
        <v>46016</v>
      </c>
      <c r="B676" s="4" t="s">
        <v>15694</v>
      </c>
      <c r="C676" s="4" t="s">
        <v>15757</v>
      </c>
      <c r="D676" s="1">
        <v>650</v>
      </c>
      <c r="E676" s="4" t="s">
        <v>2</v>
      </c>
      <c r="F676" s="1">
        <v>680</v>
      </c>
      <c r="G676" s="4" t="s">
        <v>2</v>
      </c>
      <c r="H676" s="4" t="s">
        <v>15504</v>
      </c>
      <c r="I676" s="4" t="s">
        <v>16001</v>
      </c>
    </row>
    <row r="677" spans="1:9" x14ac:dyDescent="0.4">
      <c r="A677" s="2">
        <v>46019</v>
      </c>
      <c r="B677" s="4" t="s">
        <v>15694</v>
      </c>
      <c r="C677" s="4" t="s">
        <v>15757</v>
      </c>
      <c r="D677" s="1">
        <v>650</v>
      </c>
      <c r="E677" s="4" t="s">
        <v>2</v>
      </c>
      <c r="F677" s="1">
        <v>680</v>
      </c>
      <c r="G677" s="4" t="s">
        <v>2</v>
      </c>
      <c r="H677" s="4" t="s">
        <v>15504</v>
      </c>
      <c r="I677" s="4" t="s">
        <v>16001</v>
      </c>
    </row>
    <row r="678" spans="1:9" x14ac:dyDescent="0.4">
      <c r="A678" s="2">
        <v>46021</v>
      </c>
      <c r="B678" s="4" t="s">
        <v>15694</v>
      </c>
      <c r="C678" s="4" t="s">
        <v>15757</v>
      </c>
      <c r="D678" s="1">
        <v>650</v>
      </c>
      <c r="E678" s="4" t="s">
        <v>2</v>
      </c>
      <c r="F678" s="1">
        <v>680</v>
      </c>
      <c r="G678" s="4" t="s">
        <v>2</v>
      </c>
      <c r="H678" s="4" t="s">
        <v>15504</v>
      </c>
      <c r="I678" s="4" t="s">
        <v>16001</v>
      </c>
    </row>
    <row r="679" spans="1:9" x14ac:dyDescent="0.4">
      <c r="A679" s="2">
        <v>46024</v>
      </c>
      <c r="B679" s="4" t="s">
        <v>15694</v>
      </c>
      <c r="C679" s="4" t="s">
        <v>15757</v>
      </c>
      <c r="D679" s="1">
        <v>650</v>
      </c>
      <c r="E679" s="4" t="s">
        <v>2</v>
      </c>
      <c r="F679" s="1">
        <v>680</v>
      </c>
      <c r="G679" s="4" t="s">
        <v>2</v>
      </c>
      <c r="H679" s="4" t="s">
        <v>15504</v>
      </c>
      <c r="I679" s="4" t="s">
        <v>16001</v>
      </c>
    </row>
    <row r="680" spans="1:9" x14ac:dyDescent="0.4">
      <c r="A680" s="2">
        <v>46027</v>
      </c>
      <c r="B680" s="4" t="s">
        <v>15694</v>
      </c>
      <c r="C680" s="4" t="s">
        <v>15757</v>
      </c>
      <c r="D680" s="1">
        <v>650</v>
      </c>
      <c r="E680" s="4" t="s">
        <v>2</v>
      </c>
      <c r="F680" s="1">
        <v>680</v>
      </c>
      <c r="G680" s="4" t="s">
        <v>2</v>
      </c>
      <c r="H680" s="4" t="s">
        <v>15504</v>
      </c>
      <c r="I680" s="4" t="s">
        <v>16001</v>
      </c>
    </row>
    <row r="681" spans="1:9" x14ac:dyDescent="0.4">
      <c r="A681" s="2">
        <v>46033</v>
      </c>
      <c r="B681" s="4" t="s">
        <v>15694</v>
      </c>
      <c r="C681" s="4" t="s">
        <v>15757</v>
      </c>
      <c r="D681" s="1">
        <v>630</v>
      </c>
      <c r="E681" s="4" t="s">
        <v>0</v>
      </c>
      <c r="F681" s="1">
        <v>660</v>
      </c>
      <c r="G681" s="4" t="s">
        <v>0</v>
      </c>
      <c r="H681" s="4" t="s">
        <v>15504</v>
      </c>
      <c r="I681" s="4" t="s">
        <v>16001</v>
      </c>
    </row>
    <row r="682" spans="1:9" x14ac:dyDescent="0.4">
      <c r="A682" s="2">
        <v>46037</v>
      </c>
      <c r="B682" s="4" t="s">
        <v>15694</v>
      </c>
      <c r="C682" s="4" t="s">
        <v>15757</v>
      </c>
      <c r="D682" s="1">
        <v>630</v>
      </c>
      <c r="E682" s="4" t="s">
        <v>0</v>
      </c>
      <c r="F682" s="1">
        <v>660</v>
      </c>
      <c r="G682" s="4" t="s">
        <v>0</v>
      </c>
      <c r="H682" s="4" t="s">
        <v>15504</v>
      </c>
      <c r="I682" s="4" t="s">
        <v>16001</v>
      </c>
    </row>
    <row r="683" spans="1:9" x14ac:dyDescent="0.4">
      <c r="A683" s="2">
        <v>46016</v>
      </c>
      <c r="B683" s="4" t="s">
        <v>15694</v>
      </c>
      <c r="C683" s="4" t="s">
        <v>15693</v>
      </c>
      <c r="D683" s="1">
        <v>650</v>
      </c>
      <c r="E683" s="4" t="s">
        <v>2</v>
      </c>
      <c r="F683" s="1">
        <v>680</v>
      </c>
      <c r="G683" s="4" t="s">
        <v>2</v>
      </c>
      <c r="H683" s="4" t="s">
        <v>15506</v>
      </c>
      <c r="I683" s="4" t="s">
        <v>16001</v>
      </c>
    </row>
    <row r="684" spans="1:9" x14ac:dyDescent="0.4">
      <c r="A684" s="2">
        <v>46019</v>
      </c>
      <c r="B684" s="4" t="s">
        <v>15694</v>
      </c>
      <c r="C684" s="4" t="s">
        <v>15693</v>
      </c>
      <c r="D684" s="1">
        <v>650</v>
      </c>
      <c r="E684" s="4" t="s">
        <v>2</v>
      </c>
      <c r="F684" s="1">
        <v>680</v>
      </c>
      <c r="G684" s="4" t="s">
        <v>2</v>
      </c>
      <c r="H684" s="4" t="s">
        <v>15506</v>
      </c>
      <c r="I684" s="4" t="s">
        <v>16001</v>
      </c>
    </row>
    <row r="685" spans="1:9" x14ac:dyDescent="0.4">
      <c r="A685" s="2">
        <v>46021</v>
      </c>
      <c r="B685" s="4" t="s">
        <v>15694</v>
      </c>
      <c r="C685" s="4" t="s">
        <v>15693</v>
      </c>
      <c r="D685" s="1">
        <v>650</v>
      </c>
      <c r="E685" s="4" t="s">
        <v>2</v>
      </c>
      <c r="F685" s="1">
        <v>680</v>
      </c>
      <c r="G685" s="4" t="s">
        <v>2</v>
      </c>
      <c r="H685" s="4" t="s">
        <v>15506</v>
      </c>
      <c r="I685" s="4" t="s">
        <v>16001</v>
      </c>
    </row>
    <row r="686" spans="1:9" x14ac:dyDescent="0.4">
      <c r="A686" s="2">
        <v>46024</v>
      </c>
      <c r="B686" s="4" t="s">
        <v>15694</v>
      </c>
      <c r="C686" s="4" t="s">
        <v>15693</v>
      </c>
      <c r="D686" s="1">
        <v>650</v>
      </c>
      <c r="E686" s="4" t="s">
        <v>2</v>
      </c>
      <c r="F686" s="1">
        <v>680</v>
      </c>
      <c r="G686" s="4" t="s">
        <v>2</v>
      </c>
      <c r="H686" s="4" t="s">
        <v>15506</v>
      </c>
      <c r="I686" s="4" t="s">
        <v>16001</v>
      </c>
    </row>
    <row r="687" spans="1:9" x14ac:dyDescent="0.4">
      <c r="A687" s="2">
        <v>46027</v>
      </c>
      <c r="B687" s="4" t="s">
        <v>15694</v>
      </c>
      <c r="C687" s="4" t="s">
        <v>15693</v>
      </c>
      <c r="D687" s="1">
        <v>650</v>
      </c>
      <c r="E687" s="4" t="s">
        <v>2</v>
      </c>
      <c r="F687" s="1">
        <v>680</v>
      </c>
      <c r="G687" s="4" t="s">
        <v>2</v>
      </c>
      <c r="H687" s="4" t="s">
        <v>15506</v>
      </c>
      <c r="I687" s="4" t="s">
        <v>16001</v>
      </c>
    </row>
    <row r="688" spans="1:9" x14ac:dyDescent="0.4">
      <c r="A688" s="2">
        <v>46033</v>
      </c>
      <c r="B688" s="4" t="s">
        <v>15694</v>
      </c>
      <c r="C688" s="4" t="s">
        <v>15693</v>
      </c>
      <c r="D688" s="1">
        <v>630</v>
      </c>
      <c r="E688" s="4" t="s">
        <v>0</v>
      </c>
      <c r="F688" s="1">
        <v>660</v>
      </c>
      <c r="G688" s="4" t="s">
        <v>0</v>
      </c>
      <c r="H688" s="4" t="s">
        <v>15506</v>
      </c>
      <c r="I688" s="4" t="s">
        <v>16001</v>
      </c>
    </row>
    <row r="689" spans="1:9" x14ac:dyDescent="0.4">
      <c r="A689" s="2">
        <v>46037</v>
      </c>
      <c r="B689" s="4" t="s">
        <v>15694</v>
      </c>
      <c r="C689" s="4" t="s">
        <v>15693</v>
      </c>
      <c r="D689" s="1">
        <v>630</v>
      </c>
      <c r="E689" s="4" t="s">
        <v>0</v>
      </c>
      <c r="F689" s="1">
        <v>660</v>
      </c>
      <c r="G689" s="4" t="s">
        <v>0</v>
      </c>
      <c r="H689" s="4" t="s">
        <v>15506</v>
      </c>
      <c r="I689" s="4" t="s">
        <v>16001</v>
      </c>
    </row>
    <row r="690" spans="1:9" x14ac:dyDescent="0.4">
      <c r="A690" s="2">
        <v>46016</v>
      </c>
      <c r="B690" s="4" t="s">
        <v>15694</v>
      </c>
      <c r="C690" s="4" t="s">
        <v>15769</v>
      </c>
      <c r="D690" s="1">
        <v>650</v>
      </c>
      <c r="E690" s="4" t="s">
        <v>2</v>
      </c>
      <c r="F690" s="1">
        <v>680</v>
      </c>
      <c r="G690" s="4" t="s">
        <v>2</v>
      </c>
      <c r="H690" s="4" t="s">
        <v>15509</v>
      </c>
      <c r="I690" s="4" t="s">
        <v>16001</v>
      </c>
    </row>
    <row r="691" spans="1:9" x14ac:dyDescent="0.4">
      <c r="A691" s="2">
        <v>46019</v>
      </c>
      <c r="B691" s="4" t="s">
        <v>15694</v>
      </c>
      <c r="C691" s="4" t="s">
        <v>15769</v>
      </c>
      <c r="D691" s="1">
        <v>650</v>
      </c>
      <c r="E691" s="4" t="s">
        <v>2</v>
      </c>
      <c r="F691" s="1">
        <v>680</v>
      </c>
      <c r="G691" s="4" t="s">
        <v>2</v>
      </c>
      <c r="H691" s="4" t="s">
        <v>15509</v>
      </c>
      <c r="I691" s="4" t="s">
        <v>16001</v>
      </c>
    </row>
    <row r="692" spans="1:9" x14ac:dyDescent="0.4">
      <c r="A692" s="2">
        <v>46021</v>
      </c>
      <c r="B692" s="4" t="s">
        <v>15694</v>
      </c>
      <c r="C692" s="4" t="s">
        <v>15769</v>
      </c>
      <c r="D692" s="1">
        <v>650</v>
      </c>
      <c r="E692" s="4" t="s">
        <v>2</v>
      </c>
      <c r="F692" s="1">
        <v>680</v>
      </c>
      <c r="G692" s="4" t="s">
        <v>2</v>
      </c>
      <c r="H692" s="4" t="s">
        <v>15509</v>
      </c>
      <c r="I692" s="4" t="s">
        <v>16001</v>
      </c>
    </row>
    <row r="693" spans="1:9" x14ac:dyDescent="0.4">
      <c r="A693" s="2">
        <v>46024</v>
      </c>
      <c r="B693" s="4" t="s">
        <v>15694</v>
      </c>
      <c r="C693" s="4" t="s">
        <v>15769</v>
      </c>
      <c r="D693" s="1">
        <v>650</v>
      </c>
      <c r="E693" s="4" t="s">
        <v>2</v>
      </c>
      <c r="F693" s="1">
        <v>680</v>
      </c>
      <c r="G693" s="4" t="s">
        <v>2</v>
      </c>
      <c r="H693" s="4" t="s">
        <v>15509</v>
      </c>
      <c r="I693" s="4" t="s">
        <v>16001</v>
      </c>
    </row>
    <row r="694" spans="1:9" x14ac:dyDescent="0.4">
      <c r="A694" s="2">
        <v>46027</v>
      </c>
      <c r="B694" s="4" t="s">
        <v>15694</v>
      </c>
      <c r="C694" s="4" t="s">
        <v>15769</v>
      </c>
      <c r="D694" s="1">
        <v>650</v>
      </c>
      <c r="E694" s="4" t="s">
        <v>2</v>
      </c>
      <c r="F694" s="1">
        <v>680</v>
      </c>
      <c r="G694" s="4" t="s">
        <v>2</v>
      </c>
      <c r="H694" s="4" t="s">
        <v>15509</v>
      </c>
      <c r="I694" s="4" t="s">
        <v>16001</v>
      </c>
    </row>
    <row r="695" spans="1:9" x14ac:dyDescent="0.4">
      <c r="A695" s="2">
        <v>46033</v>
      </c>
      <c r="B695" s="4" t="s">
        <v>15694</v>
      </c>
      <c r="C695" s="4" t="s">
        <v>15769</v>
      </c>
      <c r="D695" s="1">
        <v>630</v>
      </c>
      <c r="E695" s="4" t="s">
        <v>0</v>
      </c>
      <c r="F695" s="1">
        <v>660</v>
      </c>
      <c r="G695" s="4" t="s">
        <v>0</v>
      </c>
      <c r="H695" s="4" t="s">
        <v>15509</v>
      </c>
      <c r="I695" s="4" t="s">
        <v>16001</v>
      </c>
    </row>
    <row r="696" spans="1:9" x14ac:dyDescent="0.4">
      <c r="A696" s="2">
        <v>46037</v>
      </c>
      <c r="B696" s="4" t="s">
        <v>15694</v>
      </c>
      <c r="C696" s="4" t="s">
        <v>15769</v>
      </c>
      <c r="D696" s="1">
        <v>630</v>
      </c>
      <c r="E696" s="4" t="s">
        <v>0</v>
      </c>
      <c r="F696" s="1">
        <v>660</v>
      </c>
      <c r="G696" s="4" t="s">
        <v>0</v>
      </c>
      <c r="H696" s="4" t="s">
        <v>15509</v>
      </c>
      <c r="I696" s="4" t="s">
        <v>16001</v>
      </c>
    </row>
    <row r="697" spans="1:9" x14ac:dyDescent="0.4">
      <c r="A697" s="2">
        <v>46016</v>
      </c>
      <c r="B697" s="4" t="s">
        <v>15694</v>
      </c>
      <c r="C697" s="4" t="s">
        <v>15920</v>
      </c>
      <c r="D697" s="1">
        <v>650</v>
      </c>
      <c r="E697" s="4" t="s">
        <v>2</v>
      </c>
      <c r="F697" s="1">
        <v>680</v>
      </c>
      <c r="G697" s="4" t="s">
        <v>2</v>
      </c>
      <c r="H697" s="4" t="s">
        <v>15501</v>
      </c>
      <c r="I697" s="4" t="s">
        <v>16002</v>
      </c>
    </row>
    <row r="698" spans="1:9" x14ac:dyDescent="0.4">
      <c r="A698" s="2">
        <v>46019</v>
      </c>
      <c r="B698" s="4" t="s">
        <v>15694</v>
      </c>
      <c r="C698" s="4" t="s">
        <v>15920</v>
      </c>
      <c r="D698" s="1">
        <v>650</v>
      </c>
      <c r="E698" s="4" t="s">
        <v>2</v>
      </c>
      <c r="F698" s="1">
        <v>680</v>
      </c>
      <c r="G698" s="4" t="s">
        <v>2</v>
      </c>
      <c r="H698" s="4" t="s">
        <v>15501</v>
      </c>
      <c r="I698" s="4" t="s">
        <v>16002</v>
      </c>
    </row>
    <row r="699" spans="1:9" x14ac:dyDescent="0.4">
      <c r="A699" s="2">
        <v>46021</v>
      </c>
      <c r="B699" s="4" t="s">
        <v>15694</v>
      </c>
      <c r="C699" s="4" t="s">
        <v>15920</v>
      </c>
      <c r="D699" s="1">
        <v>650</v>
      </c>
      <c r="E699" s="4" t="s">
        <v>2</v>
      </c>
      <c r="F699" s="1">
        <v>680</v>
      </c>
      <c r="G699" s="4" t="s">
        <v>2</v>
      </c>
      <c r="H699" s="4" t="s">
        <v>15501</v>
      </c>
      <c r="I699" s="4" t="s">
        <v>16002</v>
      </c>
    </row>
    <row r="700" spans="1:9" x14ac:dyDescent="0.4">
      <c r="A700" s="2">
        <v>46024</v>
      </c>
      <c r="B700" s="4" t="s">
        <v>15694</v>
      </c>
      <c r="C700" s="4" t="s">
        <v>15920</v>
      </c>
      <c r="D700" s="1">
        <v>650</v>
      </c>
      <c r="E700" s="4" t="s">
        <v>2</v>
      </c>
      <c r="F700" s="1">
        <v>680</v>
      </c>
      <c r="G700" s="4" t="s">
        <v>2</v>
      </c>
      <c r="H700" s="4" t="s">
        <v>15501</v>
      </c>
      <c r="I700" s="4" t="s">
        <v>16002</v>
      </c>
    </row>
    <row r="701" spans="1:9" x14ac:dyDescent="0.4">
      <c r="A701" s="2">
        <v>46027</v>
      </c>
      <c r="B701" s="4" t="s">
        <v>15694</v>
      </c>
      <c r="C701" s="4" t="s">
        <v>15920</v>
      </c>
      <c r="D701" s="1">
        <v>650</v>
      </c>
      <c r="E701" s="4" t="s">
        <v>2</v>
      </c>
      <c r="F701" s="1">
        <v>680</v>
      </c>
      <c r="G701" s="4" t="s">
        <v>2</v>
      </c>
      <c r="H701" s="4" t="s">
        <v>15501</v>
      </c>
      <c r="I701" s="4" t="s">
        <v>16002</v>
      </c>
    </row>
    <row r="702" spans="1:9" x14ac:dyDescent="0.4">
      <c r="A702" s="2">
        <v>46033</v>
      </c>
      <c r="B702" s="4" t="s">
        <v>15694</v>
      </c>
      <c r="C702" s="4" t="s">
        <v>15920</v>
      </c>
      <c r="D702" s="1">
        <v>630</v>
      </c>
      <c r="E702" s="4" t="s">
        <v>0</v>
      </c>
      <c r="F702" s="1">
        <v>660</v>
      </c>
      <c r="G702" s="4" t="s">
        <v>0</v>
      </c>
      <c r="H702" s="4" t="s">
        <v>15501</v>
      </c>
      <c r="I702" s="4" t="s">
        <v>16002</v>
      </c>
    </row>
    <row r="703" spans="1:9" x14ac:dyDescent="0.4">
      <c r="A703" s="2">
        <v>46037</v>
      </c>
      <c r="B703" s="4" t="s">
        <v>15694</v>
      </c>
      <c r="C703" s="4" t="s">
        <v>15920</v>
      </c>
      <c r="D703" s="1">
        <v>630</v>
      </c>
      <c r="E703" s="4" t="s">
        <v>0</v>
      </c>
      <c r="F703" s="1">
        <v>660</v>
      </c>
      <c r="G703" s="4" t="s">
        <v>0</v>
      </c>
      <c r="H703" s="4" t="s">
        <v>15501</v>
      </c>
      <c r="I703" s="4" t="s">
        <v>16002</v>
      </c>
    </row>
    <row r="704" spans="1:9" x14ac:dyDescent="0.4">
      <c r="A704" s="2">
        <v>45966</v>
      </c>
      <c r="B704" s="4" t="s">
        <v>15694</v>
      </c>
      <c r="C704" s="4" t="s">
        <v>15872</v>
      </c>
      <c r="D704" s="1">
        <v>2750</v>
      </c>
      <c r="E704" s="4" t="s">
        <v>2</v>
      </c>
      <c r="F704" s="1">
        <v>3400</v>
      </c>
      <c r="G704" s="4" t="s">
        <v>2</v>
      </c>
      <c r="H704" s="4" t="s">
        <v>15567</v>
      </c>
      <c r="I704" s="4" t="s">
        <v>16003</v>
      </c>
    </row>
    <row r="705" spans="1:9" x14ac:dyDescent="0.4">
      <c r="A705" s="2">
        <v>45969</v>
      </c>
      <c r="B705" s="4" t="s">
        <v>15694</v>
      </c>
      <c r="C705" s="4" t="s">
        <v>15872</v>
      </c>
      <c r="D705" s="1">
        <v>2750</v>
      </c>
      <c r="E705" s="4" t="s">
        <v>2</v>
      </c>
      <c r="F705" s="1">
        <v>3400</v>
      </c>
      <c r="G705" s="4" t="s">
        <v>2</v>
      </c>
      <c r="H705" s="4" t="s">
        <v>15567</v>
      </c>
      <c r="I705" s="4" t="s">
        <v>16003</v>
      </c>
    </row>
    <row r="706" spans="1:9" x14ac:dyDescent="0.4">
      <c r="A706" s="2">
        <v>45974</v>
      </c>
      <c r="B706" s="4" t="s">
        <v>15694</v>
      </c>
      <c r="C706" s="4" t="s">
        <v>15872</v>
      </c>
      <c r="D706" s="1">
        <v>2750</v>
      </c>
      <c r="E706" s="4" t="s">
        <v>0</v>
      </c>
      <c r="F706" s="1">
        <v>3350</v>
      </c>
      <c r="G706" s="4" t="s">
        <v>0</v>
      </c>
      <c r="H706" s="4" t="s">
        <v>15567</v>
      </c>
      <c r="I706" s="4" t="s">
        <v>16003</v>
      </c>
    </row>
    <row r="707" spans="1:9" x14ac:dyDescent="0.4">
      <c r="A707" s="2">
        <v>45977</v>
      </c>
      <c r="B707" s="4" t="s">
        <v>15694</v>
      </c>
      <c r="C707" s="4" t="s">
        <v>15872</v>
      </c>
      <c r="D707" s="1">
        <v>2750</v>
      </c>
      <c r="E707" s="4" t="s">
        <v>0</v>
      </c>
      <c r="F707" s="1">
        <v>3350</v>
      </c>
      <c r="G707" s="4" t="s">
        <v>0</v>
      </c>
      <c r="H707" s="4" t="s">
        <v>15567</v>
      </c>
      <c r="I707" s="4" t="s">
        <v>16003</v>
      </c>
    </row>
    <row r="708" spans="1:9" x14ac:dyDescent="0.4">
      <c r="A708" s="2">
        <v>45980</v>
      </c>
      <c r="B708" s="4" t="s">
        <v>15694</v>
      </c>
      <c r="C708" s="4" t="s">
        <v>15872</v>
      </c>
      <c r="D708" s="1">
        <v>2700</v>
      </c>
      <c r="E708" s="4" t="s">
        <v>0</v>
      </c>
      <c r="F708" s="1">
        <v>3300</v>
      </c>
      <c r="G708" s="4" t="s">
        <v>0</v>
      </c>
      <c r="H708" s="4" t="s">
        <v>15567</v>
      </c>
      <c r="I708" s="4" t="s">
        <v>16003</v>
      </c>
    </row>
    <row r="709" spans="1:9" x14ac:dyDescent="0.4">
      <c r="A709" s="2">
        <v>45984</v>
      </c>
      <c r="B709" s="4" t="s">
        <v>15694</v>
      </c>
      <c r="C709" s="4" t="s">
        <v>15872</v>
      </c>
      <c r="D709" s="1">
        <v>2700</v>
      </c>
      <c r="E709" s="4" t="s">
        <v>0</v>
      </c>
      <c r="F709" s="1">
        <v>3300</v>
      </c>
      <c r="G709" s="4" t="s">
        <v>0</v>
      </c>
      <c r="H709" s="4" t="s">
        <v>15567</v>
      </c>
      <c r="I709" s="4" t="s">
        <v>16003</v>
      </c>
    </row>
    <row r="710" spans="1:9" x14ac:dyDescent="0.4">
      <c r="A710" s="2">
        <v>45986</v>
      </c>
      <c r="B710" s="4" t="s">
        <v>15694</v>
      </c>
      <c r="C710" s="4" t="s">
        <v>15872</v>
      </c>
      <c r="D710" s="1">
        <v>2550</v>
      </c>
      <c r="E710" s="4" t="s">
        <v>0</v>
      </c>
      <c r="F710" s="1">
        <v>3150</v>
      </c>
      <c r="G710" s="4" t="s">
        <v>0</v>
      </c>
      <c r="H710" s="4" t="s">
        <v>15567</v>
      </c>
      <c r="I710" s="4" t="s">
        <v>16003</v>
      </c>
    </row>
    <row r="711" spans="1:9" x14ac:dyDescent="0.4">
      <c r="A711" s="2">
        <v>45993</v>
      </c>
      <c r="B711" s="4" t="s">
        <v>15694</v>
      </c>
      <c r="C711" s="4" t="s">
        <v>15872</v>
      </c>
      <c r="D711" s="1">
        <v>2500</v>
      </c>
      <c r="E711" s="4" t="s">
        <v>0</v>
      </c>
      <c r="F711" s="1">
        <v>3100</v>
      </c>
      <c r="G711" s="4" t="s">
        <v>0</v>
      </c>
      <c r="H711" s="4" t="s">
        <v>15567</v>
      </c>
      <c r="I711" s="4" t="s">
        <v>16003</v>
      </c>
    </row>
    <row r="712" spans="1:9" x14ac:dyDescent="0.4">
      <c r="A712" s="2">
        <v>45998</v>
      </c>
      <c r="B712" s="4" t="s">
        <v>15694</v>
      </c>
      <c r="C712" s="4" t="s">
        <v>15872</v>
      </c>
      <c r="D712" s="1">
        <v>2500</v>
      </c>
      <c r="E712" s="4" t="s">
        <v>0</v>
      </c>
      <c r="F712" s="1">
        <v>3100</v>
      </c>
      <c r="G712" s="4" t="s">
        <v>0</v>
      </c>
      <c r="H712" s="4" t="s">
        <v>15567</v>
      </c>
      <c r="I712" s="4" t="s">
        <v>16003</v>
      </c>
    </row>
    <row r="713" spans="1:9" x14ac:dyDescent="0.4">
      <c r="A713" s="2">
        <v>46001</v>
      </c>
      <c r="B713" s="4" t="s">
        <v>15694</v>
      </c>
      <c r="C713" s="4" t="s">
        <v>15872</v>
      </c>
      <c r="D713" s="1">
        <v>2500</v>
      </c>
      <c r="E713" s="4" t="s">
        <v>0</v>
      </c>
      <c r="F713" s="1">
        <v>3100</v>
      </c>
      <c r="G713" s="4" t="s">
        <v>0</v>
      </c>
      <c r="H713" s="4" t="s">
        <v>15567</v>
      </c>
      <c r="I713" s="4" t="s">
        <v>16003</v>
      </c>
    </row>
    <row r="714" spans="1:9" x14ac:dyDescent="0.4">
      <c r="A714" s="2">
        <v>46005</v>
      </c>
      <c r="B714" s="4" t="s">
        <v>15694</v>
      </c>
      <c r="C714" s="4" t="s">
        <v>15872</v>
      </c>
      <c r="D714" s="1">
        <v>2500</v>
      </c>
      <c r="E714" s="4" t="s">
        <v>0</v>
      </c>
      <c r="F714" s="1">
        <v>3100</v>
      </c>
      <c r="G714" s="4" t="s">
        <v>0</v>
      </c>
      <c r="H714" s="4" t="s">
        <v>15567</v>
      </c>
      <c r="I714" s="4" t="s">
        <v>16003</v>
      </c>
    </row>
    <row r="715" spans="1:9" x14ac:dyDescent="0.4">
      <c r="A715" s="2">
        <v>46007</v>
      </c>
      <c r="B715" s="4" t="s">
        <v>15694</v>
      </c>
      <c r="C715" s="4" t="s">
        <v>15872</v>
      </c>
      <c r="D715" s="1">
        <v>2500</v>
      </c>
      <c r="E715" s="4" t="s">
        <v>0</v>
      </c>
      <c r="F715" s="1">
        <v>3100</v>
      </c>
      <c r="G715" s="4" t="s">
        <v>0</v>
      </c>
      <c r="H715" s="4" t="s">
        <v>15567</v>
      </c>
      <c r="I715" s="4" t="s">
        <v>16003</v>
      </c>
    </row>
    <row r="716" spans="1:9" x14ac:dyDescent="0.4">
      <c r="A716" s="2">
        <v>46012</v>
      </c>
      <c r="B716" s="4" t="s">
        <v>15694</v>
      </c>
      <c r="C716" s="4" t="s">
        <v>15872</v>
      </c>
      <c r="D716" s="1">
        <v>2600</v>
      </c>
      <c r="E716" s="4" t="s">
        <v>2</v>
      </c>
      <c r="F716" s="1">
        <v>3150</v>
      </c>
      <c r="G716" s="4" t="s">
        <v>2</v>
      </c>
      <c r="H716" s="4" t="s">
        <v>15567</v>
      </c>
      <c r="I716" s="4" t="s">
        <v>16003</v>
      </c>
    </row>
    <row r="717" spans="1:9" x14ac:dyDescent="0.4">
      <c r="A717" s="2">
        <v>46016</v>
      </c>
      <c r="B717" s="4" t="s">
        <v>15694</v>
      </c>
      <c r="C717" s="4" t="s">
        <v>15872</v>
      </c>
      <c r="D717" s="1">
        <v>2900</v>
      </c>
      <c r="E717" s="4" t="s">
        <v>2</v>
      </c>
      <c r="F717" s="1">
        <v>3500</v>
      </c>
      <c r="G717" s="4" t="s">
        <v>2</v>
      </c>
      <c r="H717" s="4" t="s">
        <v>15567</v>
      </c>
      <c r="I717" s="4" t="s">
        <v>16003</v>
      </c>
    </row>
    <row r="718" spans="1:9" x14ac:dyDescent="0.4">
      <c r="A718" s="2">
        <v>46019</v>
      </c>
      <c r="B718" s="4" t="s">
        <v>15694</v>
      </c>
      <c r="C718" s="4" t="s">
        <v>15872</v>
      </c>
      <c r="D718" s="1">
        <v>2900</v>
      </c>
      <c r="E718" s="4" t="s">
        <v>2</v>
      </c>
      <c r="F718" s="1">
        <v>3500</v>
      </c>
      <c r="G718" s="4" t="s">
        <v>2</v>
      </c>
      <c r="H718" s="4" t="s">
        <v>15567</v>
      </c>
      <c r="I718" s="4" t="s">
        <v>16003</v>
      </c>
    </row>
    <row r="719" spans="1:9" x14ac:dyDescent="0.4">
      <c r="A719" s="2">
        <v>46021</v>
      </c>
      <c r="B719" s="4" t="s">
        <v>15694</v>
      </c>
      <c r="C719" s="4" t="s">
        <v>15872</v>
      </c>
      <c r="D719" s="1">
        <v>2900</v>
      </c>
      <c r="E719" s="4" t="s">
        <v>2</v>
      </c>
      <c r="F719" s="1">
        <v>3500</v>
      </c>
      <c r="G719" s="4" t="s">
        <v>2</v>
      </c>
      <c r="H719" s="4" t="s">
        <v>15567</v>
      </c>
      <c r="I719" s="4" t="s">
        <v>16003</v>
      </c>
    </row>
    <row r="720" spans="1:9" x14ac:dyDescent="0.4">
      <c r="A720" s="2">
        <v>46024</v>
      </c>
      <c r="B720" s="4" t="s">
        <v>15694</v>
      </c>
      <c r="C720" s="4" t="s">
        <v>15872</v>
      </c>
      <c r="D720" s="1">
        <v>2900</v>
      </c>
      <c r="E720" s="4" t="s">
        <v>2</v>
      </c>
      <c r="F720" s="1">
        <v>3500</v>
      </c>
      <c r="G720" s="4" t="s">
        <v>2</v>
      </c>
      <c r="H720" s="4" t="s">
        <v>15567</v>
      </c>
      <c r="I720" s="4" t="s">
        <v>16003</v>
      </c>
    </row>
    <row r="721" spans="1:9" x14ac:dyDescent="0.4">
      <c r="A721" s="2">
        <v>46027</v>
      </c>
      <c r="B721" s="4" t="s">
        <v>15694</v>
      </c>
      <c r="C721" s="4" t="s">
        <v>15872</v>
      </c>
      <c r="D721" s="1">
        <v>2900</v>
      </c>
      <c r="E721" s="4" t="s">
        <v>2</v>
      </c>
      <c r="F721" s="1">
        <v>3500</v>
      </c>
      <c r="G721" s="4" t="s">
        <v>2</v>
      </c>
      <c r="H721" s="4" t="s">
        <v>15567</v>
      </c>
      <c r="I721" s="4" t="s">
        <v>16003</v>
      </c>
    </row>
    <row r="722" spans="1:9" x14ac:dyDescent="0.4">
      <c r="A722" s="2">
        <v>46033</v>
      </c>
      <c r="B722" s="4" t="s">
        <v>15694</v>
      </c>
      <c r="C722" s="4" t="s">
        <v>15872</v>
      </c>
      <c r="D722" s="1">
        <v>2950</v>
      </c>
      <c r="E722" s="4" t="s">
        <v>0</v>
      </c>
      <c r="F722" s="1">
        <v>3650</v>
      </c>
      <c r="G722" s="4" t="s">
        <v>0</v>
      </c>
      <c r="H722" s="4" t="s">
        <v>15567</v>
      </c>
      <c r="I722" s="4" t="s">
        <v>16003</v>
      </c>
    </row>
    <row r="723" spans="1:9" x14ac:dyDescent="0.4">
      <c r="A723" s="2">
        <v>46037</v>
      </c>
      <c r="B723" s="4" t="s">
        <v>15694</v>
      </c>
      <c r="C723" s="4" t="s">
        <v>15872</v>
      </c>
      <c r="D723" s="1">
        <v>3000</v>
      </c>
      <c r="E723" s="4" t="s">
        <v>2</v>
      </c>
      <c r="F723" s="1">
        <v>3700</v>
      </c>
      <c r="G723" s="4" t="s">
        <v>2</v>
      </c>
      <c r="H723" s="4" t="s">
        <v>15567</v>
      </c>
      <c r="I723" s="4" t="s">
        <v>16003</v>
      </c>
    </row>
    <row r="724" spans="1:9" x14ac:dyDescent="0.4">
      <c r="A724" s="2">
        <v>45966</v>
      </c>
      <c r="B724" s="4" t="s">
        <v>15694</v>
      </c>
      <c r="C724" s="4" t="s">
        <v>15892</v>
      </c>
      <c r="D724" s="1">
        <v>2750</v>
      </c>
      <c r="E724" s="4" t="s">
        <v>2</v>
      </c>
      <c r="F724" s="1">
        <v>3400</v>
      </c>
      <c r="G724" s="4" t="s">
        <v>2</v>
      </c>
      <c r="H724" s="4" t="s">
        <v>15569</v>
      </c>
      <c r="I724" s="4" t="s">
        <v>16003</v>
      </c>
    </row>
    <row r="725" spans="1:9" x14ac:dyDescent="0.4">
      <c r="A725" s="2">
        <v>45969</v>
      </c>
      <c r="B725" s="4" t="s">
        <v>15694</v>
      </c>
      <c r="C725" s="4" t="s">
        <v>15892</v>
      </c>
      <c r="D725" s="1">
        <v>2750</v>
      </c>
      <c r="E725" s="4" t="s">
        <v>2</v>
      </c>
      <c r="F725" s="1">
        <v>3400</v>
      </c>
      <c r="G725" s="4" t="s">
        <v>2</v>
      </c>
      <c r="H725" s="4" t="s">
        <v>15569</v>
      </c>
      <c r="I725" s="4" t="s">
        <v>16003</v>
      </c>
    </row>
    <row r="726" spans="1:9" x14ac:dyDescent="0.4">
      <c r="A726" s="2">
        <v>45974</v>
      </c>
      <c r="B726" s="4" t="s">
        <v>15694</v>
      </c>
      <c r="C726" s="4" t="s">
        <v>15892</v>
      </c>
      <c r="D726" s="1">
        <v>2750</v>
      </c>
      <c r="E726" s="4" t="s">
        <v>0</v>
      </c>
      <c r="F726" s="1">
        <v>3350</v>
      </c>
      <c r="G726" s="4" t="s">
        <v>0</v>
      </c>
      <c r="H726" s="4" t="s">
        <v>15569</v>
      </c>
      <c r="I726" s="4" t="s">
        <v>16003</v>
      </c>
    </row>
    <row r="727" spans="1:9" x14ac:dyDescent="0.4">
      <c r="A727" s="2">
        <v>45977</v>
      </c>
      <c r="B727" s="4" t="s">
        <v>15694</v>
      </c>
      <c r="C727" s="4" t="s">
        <v>15892</v>
      </c>
      <c r="D727" s="1">
        <v>2750</v>
      </c>
      <c r="E727" s="4" t="s">
        <v>0</v>
      </c>
      <c r="F727" s="1">
        <v>3350</v>
      </c>
      <c r="G727" s="4" t="s">
        <v>0</v>
      </c>
      <c r="H727" s="4" t="s">
        <v>15569</v>
      </c>
      <c r="I727" s="4" t="s">
        <v>16003</v>
      </c>
    </row>
    <row r="728" spans="1:9" x14ac:dyDescent="0.4">
      <c r="A728" s="2">
        <v>45980</v>
      </c>
      <c r="B728" s="4" t="s">
        <v>15694</v>
      </c>
      <c r="C728" s="4" t="s">
        <v>15892</v>
      </c>
      <c r="D728" s="1">
        <v>2700</v>
      </c>
      <c r="E728" s="4" t="s">
        <v>0</v>
      </c>
      <c r="F728" s="1">
        <v>3300</v>
      </c>
      <c r="G728" s="4" t="s">
        <v>0</v>
      </c>
      <c r="H728" s="4" t="s">
        <v>15569</v>
      </c>
      <c r="I728" s="4" t="s">
        <v>16003</v>
      </c>
    </row>
    <row r="729" spans="1:9" x14ac:dyDescent="0.4">
      <c r="A729" s="2">
        <v>45984</v>
      </c>
      <c r="B729" s="4" t="s">
        <v>15694</v>
      </c>
      <c r="C729" s="4" t="s">
        <v>15892</v>
      </c>
      <c r="D729" s="1">
        <v>2700</v>
      </c>
      <c r="E729" s="4" t="s">
        <v>0</v>
      </c>
      <c r="F729" s="1">
        <v>3300</v>
      </c>
      <c r="G729" s="4" t="s">
        <v>0</v>
      </c>
      <c r="H729" s="4" t="s">
        <v>15569</v>
      </c>
      <c r="I729" s="4" t="s">
        <v>16003</v>
      </c>
    </row>
    <row r="730" spans="1:9" x14ac:dyDescent="0.4">
      <c r="A730" s="2">
        <v>45986</v>
      </c>
      <c r="B730" s="4" t="s">
        <v>15694</v>
      </c>
      <c r="C730" s="4" t="s">
        <v>15892</v>
      </c>
      <c r="D730" s="1">
        <v>2550</v>
      </c>
      <c r="E730" s="4" t="s">
        <v>0</v>
      </c>
      <c r="F730" s="1">
        <v>3150</v>
      </c>
      <c r="G730" s="4" t="s">
        <v>0</v>
      </c>
      <c r="H730" s="4" t="s">
        <v>15569</v>
      </c>
      <c r="I730" s="4" t="s">
        <v>16003</v>
      </c>
    </row>
    <row r="731" spans="1:9" x14ac:dyDescent="0.4">
      <c r="A731" s="2">
        <v>45993</v>
      </c>
      <c r="B731" s="4" t="s">
        <v>15694</v>
      </c>
      <c r="C731" s="4" t="s">
        <v>15892</v>
      </c>
      <c r="D731" s="1">
        <v>2500</v>
      </c>
      <c r="E731" s="4" t="s">
        <v>0</v>
      </c>
      <c r="F731" s="1">
        <v>3100</v>
      </c>
      <c r="G731" s="4" t="s">
        <v>0</v>
      </c>
      <c r="H731" s="4" t="s">
        <v>15569</v>
      </c>
      <c r="I731" s="4" t="s">
        <v>16003</v>
      </c>
    </row>
    <row r="732" spans="1:9" x14ac:dyDescent="0.4">
      <c r="A732" s="2">
        <v>45998</v>
      </c>
      <c r="B732" s="4" t="s">
        <v>15694</v>
      </c>
      <c r="C732" s="4" t="s">
        <v>15892</v>
      </c>
      <c r="D732" s="1">
        <v>2500</v>
      </c>
      <c r="E732" s="4" t="s">
        <v>0</v>
      </c>
      <c r="F732" s="1">
        <v>3100</v>
      </c>
      <c r="G732" s="4" t="s">
        <v>0</v>
      </c>
      <c r="H732" s="4" t="s">
        <v>15569</v>
      </c>
      <c r="I732" s="4" t="s">
        <v>16003</v>
      </c>
    </row>
    <row r="733" spans="1:9" x14ac:dyDescent="0.4">
      <c r="A733" s="2">
        <v>46001</v>
      </c>
      <c r="B733" s="4" t="s">
        <v>15694</v>
      </c>
      <c r="C733" s="4" t="s">
        <v>15892</v>
      </c>
      <c r="D733" s="1">
        <v>2500</v>
      </c>
      <c r="E733" s="4" t="s">
        <v>0</v>
      </c>
      <c r="F733" s="1">
        <v>3100</v>
      </c>
      <c r="G733" s="4" t="s">
        <v>0</v>
      </c>
      <c r="H733" s="4" t="s">
        <v>15569</v>
      </c>
      <c r="I733" s="4" t="s">
        <v>16003</v>
      </c>
    </row>
    <row r="734" spans="1:9" x14ac:dyDescent="0.4">
      <c r="A734" s="2">
        <v>46005</v>
      </c>
      <c r="B734" s="4" t="s">
        <v>15694</v>
      </c>
      <c r="C734" s="4" t="s">
        <v>15892</v>
      </c>
      <c r="D734" s="1">
        <v>2500</v>
      </c>
      <c r="E734" s="4" t="s">
        <v>0</v>
      </c>
      <c r="F734" s="1">
        <v>3100</v>
      </c>
      <c r="G734" s="4" t="s">
        <v>0</v>
      </c>
      <c r="H734" s="4" t="s">
        <v>15569</v>
      </c>
      <c r="I734" s="4" t="s">
        <v>16003</v>
      </c>
    </row>
    <row r="735" spans="1:9" x14ac:dyDescent="0.4">
      <c r="A735" s="2">
        <v>46007</v>
      </c>
      <c r="B735" s="4" t="s">
        <v>15694</v>
      </c>
      <c r="C735" s="4" t="s">
        <v>15892</v>
      </c>
      <c r="D735" s="1">
        <v>2500</v>
      </c>
      <c r="E735" s="4" t="s">
        <v>0</v>
      </c>
      <c r="F735" s="1">
        <v>3100</v>
      </c>
      <c r="G735" s="4" t="s">
        <v>0</v>
      </c>
      <c r="H735" s="4" t="s">
        <v>15569</v>
      </c>
      <c r="I735" s="4" t="s">
        <v>16003</v>
      </c>
    </row>
    <row r="736" spans="1:9" x14ac:dyDescent="0.4">
      <c r="A736" s="2">
        <v>46012</v>
      </c>
      <c r="B736" s="4" t="s">
        <v>15694</v>
      </c>
      <c r="C736" s="4" t="s">
        <v>15892</v>
      </c>
      <c r="D736" s="1">
        <v>2600</v>
      </c>
      <c r="E736" s="4" t="s">
        <v>2</v>
      </c>
      <c r="F736" s="1">
        <v>3150</v>
      </c>
      <c r="G736" s="4" t="s">
        <v>2</v>
      </c>
      <c r="H736" s="4" t="s">
        <v>15569</v>
      </c>
      <c r="I736" s="4" t="s">
        <v>16003</v>
      </c>
    </row>
    <row r="737" spans="1:9" x14ac:dyDescent="0.4">
      <c r="A737" s="2">
        <v>46016</v>
      </c>
      <c r="B737" s="4" t="s">
        <v>15694</v>
      </c>
      <c r="C737" s="4" t="s">
        <v>15892</v>
      </c>
      <c r="D737" s="1">
        <v>2900</v>
      </c>
      <c r="E737" s="4" t="s">
        <v>2</v>
      </c>
      <c r="F737" s="1">
        <v>3500</v>
      </c>
      <c r="G737" s="4" t="s">
        <v>2</v>
      </c>
      <c r="H737" s="4" t="s">
        <v>15569</v>
      </c>
      <c r="I737" s="4" t="s">
        <v>16003</v>
      </c>
    </row>
    <row r="738" spans="1:9" x14ac:dyDescent="0.4">
      <c r="A738" s="2">
        <v>46019</v>
      </c>
      <c r="B738" s="4" t="s">
        <v>15694</v>
      </c>
      <c r="C738" s="4" t="s">
        <v>15892</v>
      </c>
      <c r="D738" s="1">
        <v>2900</v>
      </c>
      <c r="E738" s="4" t="s">
        <v>2</v>
      </c>
      <c r="F738" s="1">
        <v>3500</v>
      </c>
      <c r="G738" s="4" t="s">
        <v>2</v>
      </c>
      <c r="H738" s="4" t="s">
        <v>15569</v>
      </c>
      <c r="I738" s="4" t="s">
        <v>16003</v>
      </c>
    </row>
    <row r="739" spans="1:9" x14ac:dyDescent="0.4">
      <c r="A739" s="2">
        <v>46021</v>
      </c>
      <c r="B739" s="4" t="s">
        <v>15694</v>
      </c>
      <c r="C739" s="4" t="s">
        <v>15892</v>
      </c>
      <c r="D739" s="1">
        <v>2900</v>
      </c>
      <c r="E739" s="4" t="s">
        <v>2</v>
      </c>
      <c r="F739" s="1">
        <v>3500</v>
      </c>
      <c r="G739" s="4" t="s">
        <v>2</v>
      </c>
      <c r="H739" s="4" t="s">
        <v>15569</v>
      </c>
      <c r="I739" s="4" t="s">
        <v>16003</v>
      </c>
    </row>
    <row r="740" spans="1:9" x14ac:dyDescent="0.4">
      <c r="A740" s="2">
        <v>46024</v>
      </c>
      <c r="B740" s="4" t="s">
        <v>15694</v>
      </c>
      <c r="C740" s="4" t="s">
        <v>15892</v>
      </c>
      <c r="D740" s="1">
        <v>2900</v>
      </c>
      <c r="E740" s="4" t="s">
        <v>2</v>
      </c>
      <c r="F740" s="1">
        <v>3500</v>
      </c>
      <c r="G740" s="4" t="s">
        <v>2</v>
      </c>
      <c r="H740" s="4" t="s">
        <v>15569</v>
      </c>
      <c r="I740" s="4" t="s">
        <v>16003</v>
      </c>
    </row>
    <row r="741" spans="1:9" x14ac:dyDescent="0.4">
      <c r="A741" s="2">
        <v>46027</v>
      </c>
      <c r="B741" s="4" t="s">
        <v>15694</v>
      </c>
      <c r="C741" s="4" t="s">
        <v>15892</v>
      </c>
      <c r="D741" s="1">
        <v>2900</v>
      </c>
      <c r="E741" s="4" t="s">
        <v>2</v>
      </c>
      <c r="F741" s="1">
        <v>3500</v>
      </c>
      <c r="G741" s="4" t="s">
        <v>2</v>
      </c>
      <c r="H741" s="4" t="s">
        <v>15569</v>
      </c>
      <c r="I741" s="4" t="s">
        <v>16003</v>
      </c>
    </row>
    <row r="742" spans="1:9" x14ac:dyDescent="0.4">
      <c r="A742" s="2">
        <v>46033</v>
      </c>
      <c r="B742" s="4" t="s">
        <v>15694</v>
      </c>
      <c r="C742" s="4" t="s">
        <v>15892</v>
      </c>
      <c r="D742" s="1">
        <v>2950</v>
      </c>
      <c r="E742" s="4" t="s">
        <v>0</v>
      </c>
      <c r="F742" s="1">
        <v>3650</v>
      </c>
      <c r="G742" s="4" t="s">
        <v>0</v>
      </c>
      <c r="H742" s="4" t="s">
        <v>15569</v>
      </c>
      <c r="I742" s="4" t="s">
        <v>16003</v>
      </c>
    </row>
    <row r="743" spans="1:9" x14ac:dyDescent="0.4">
      <c r="A743" s="2">
        <v>46037</v>
      </c>
      <c r="B743" s="4" t="s">
        <v>15694</v>
      </c>
      <c r="C743" s="4" t="s">
        <v>15892</v>
      </c>
      <c r="D743" s="1">
        <v>3000</v>
      </c>
      <c r="E743" s="4" t="s">
        <v>2</v>
      </c>
      <c r="F743" s="1">
        <v>3700</v>
      </c>
      <c r="G743" s="4" t="s">
        <v>2</v>
      </c>
      <c r="H743" s="4" t="s">
        <v>15569</v>
      </c>
      <c r="I743" s="4" t="s">
        <v>16003</v>
      </c>
    </row>
    <row r="744" spans="1:9" x14ac:dyDescent="0.4">
      <c r="A744" s="2">
        <v>45966</v>
      </c>
      <c r="B744" s="4" t="s">
        <v>15694</v>
      </c>
      <c r="C744" s="4" t="s">
        <v>15907</v>
      </c>
      <c r="D744" s="1">
        <v>2700</v>
      </c>
      <c r="E744" s="4" t="s">
        <v>2</v>
      </c>
      <c r="F744" s="1">
        <v>3250</v>
      </c>
      <c r="G744" s="4" t="s">
        <v>2</v>
      </c>
      <c r="H744" s="4" t="s">
        <v>15570</v>
      </c>
      <c r="I744" s="4" t="s">
        <v>16003</v>
      </c>
    </row>
    <row r="745" spans="1:9" x14ac:dyDescent="0.4">
      <c r="A745" s="2">
        <v>45969</v>
      </c>
      <c r="B745" s="4" t="s">
        <v>15694</v>
      </c>
      <c r="C745" s="4" t="s">
        <v>15907</v>
      </c>
      <c r="D745" s="1">
        <v>2700</v>
      </c>
      <c r="E745" s="4" t="s">
        <v>2</v>
      </c>
      <c r="F745" s="1">
        <v>3250</v>
      </c>
      <c r="G745" s="4" t="s">
        <v>2</v>
      </c>
      <c r="H745" s="4" t="s">
        <v>15570</v>
      </c>
      <c r="I745" s="4" t="s">
        <v>16003</v>
      </c>
    </row>
    <row r="746" spans="1:9" x14ac:dyDescent="0.4">
      <c r="A746" s="2">
        <v>45974</v>
      </c>
      <c r="B746" s="4" t="s">
        <v>15694</v>
      </c>
      <c r="C746" s="4" t="s">
        <v>15907</v>
      </c>
      <c r="D746" s="1">
        <v>2700</v>
      </c>
      <c r="E746" s="4" t="s">
        <v>0</v>
      </c>
      <c r="F746" s="1">
        <v>3200</v>
      </c>
      <c r="G746" s="4" t="s">
        <v>0</v>
      </c>
      <c r="H746" s="4" t="s">
        <v>15570</v>
      </c>
      <c r="I746" s="4" t="s">
        <v>16003</v>
      </c>
    </row>
    <row r="747" spans="1:9" x14ac:dyDescent="0.4">
      <c r="A747" s="2">
        <v>45977</v>
      </c>
      <c r="B747" s="4" t="s">
        <v>15694</v>
      </c>
      <c r="C747" s="4" t="s">
        <v>15907</v>
      </c>
      <c r="D747" s="1">
        <v>2700</v>
      </c>
      <c r="E747" s="4" t="s">
        <v>0</v>
      </c>
      <c r="F747" s="1">
        <v>3200</v>
      </c>
      <c r="G747" s="4" t="s">
        <v>0</v>
      </c>
      <c r="H747" s="4" t="s">
        <v>15570</v>
      </c>
      <c r="I747" s="4" t="s">
        <v>16003</v>
      </c>
    </row>
    <row r="748" spans="1:9" x14ac:dyDescent="0.4">
      <c r="A748" s="2">
        <v>45980</v>
      </c>
      <c r="B748" s="4" t="s">
        <v>15694</v>
      </c>
      <c r="C748" s="4" t="s">
        <v>15907</v>
      </c>
      <c r="D748" s="1">
        <v>2400</v>
      </c>
      <c r="E748" s="4" t="s">
        <v>0</v>
      </c>
      <c r="F748" s="1">
        <v>2900</v>
      </c>
      <c r="G748" s="4" t="s">
        <v>0</v>
      </c>
      <c r="H748" s="4" t="s">
        <v>15570</v>
      </c>
      <c r="I748" s="4" t="s">
        <v>16003</v>
      </c>
    </row>
    <row r="749" spans="1:9" x14ac:dyDescent="0.4">
      <c r="A749" s="2">
        <v>45984</v>
      </c>
      <c r="B749" s="4" t="s">
        <v>15694</v>
      </c>
      <c r="C749" s="4" t="s">
        <v>15907</v>
      </c>
      <c r="D749" s="1">
        <v>2400</v>
      </c>
      <c r="E749" s="4" t="s">
        <v>0</v>
      </c>
      <c r="F749" s="1">
        <v>2900</v>
      </c>
      <c r="G749" s="4" t="s">
        <v>0</v>
      </c>
      <c r="H749" s="4" t="s">
        <v>15570</v>
      </c>
      <c r="I749" s="4" t="s">
        <v>16003</v>
      </c>
    </row>
    <row r="750" spans="1:9" x14ac:dyDescent="0.4">
      <c r="A750" s="2">
        <v>45986</v>
      </c>
      <c r="B750" s="4" t="s">
        <v>15694</v>
      </c>
      <c r="C750" s="4" t="s">
        <v>15907</v>
      </c>
      <c r="D750" s="1">
        <v>2250</v>
      </c>
      <c r="E750" s="4" t="s">
        <v>0</v>
      </c>
      <c r="F750" s="1">
        <v>2750</v>
      </c>
      <c r="G750" s="4" t="s">
        <v>0</v>
      </c>
      <c r="H750" s="4" t="s">
        <v>15570</v>
      </c>
      <c r="I750" s="4" t="s">
        <v>16003</v>
      </c>
    </row>
    <row r="751" spans="1:9" x14ac:dyDescent="0.4">
      <c r="A751" s="2">
        <v>45993</v>
      </c>
      <c r="B751" s="4" t="s">
        <v>15694</v>
      </c>
      <c r="C751" s="4" t="s">
        <v>15907</v>
      </c>
      <c r="D751" s="1">
        <v>2200</v>
      </c>
      <c r="E751" s="4" t="s">
        <v>0</v>
      </c>
      <c r="F751" s="1">
        <v>2700</v>
      </c>
      <c r="G751" s="4" t="s">
        <v>0</v>
      </c>
      <c r="H751" s="4" t="s">
        <v>15570</v>
      </c>
      <c r="I751" s="4" t="s">
        <v>16003</v>
      </c>
    </row>
    <row r="752" spans="1:9" x14ac:dyDescent="0.4">
      <c r="A752" s="2">
        <v>45998</v>
      </c>
      <c r="B752" s="4" t="s">
        <v>15694</v>
      </c>
      <c r="C752" s="4" t="s">
        <v>15907</v>
      </c>
      <c r="D752" s="1">
        <v>2200</v>
      </c>
      <c r="E752" s="4" t="s">
        <v>0</v>
      </c>
      <c r="F752" s="1">
        <v>2700</v>
      </c>
      <c r="G752" s="4" t="s">
        <v>0</v>
      </c>
      <c r="H752" s="4" t="s">
        <v>15570</v>
      </c>
      <c r="I752" s="4" t="s">
        <v>16003</v>
      </c>
    </row>
    <row r="753" spans="1:9" x14ac:dyDescent="0.4">
      <c r="A753" s="2">
        <v>46001</v>
      </c>
      <c r="B753" s="4" t="s">
        <v>15694</v>
      </c>
      <c r="C753" s="4" t="s">
        <v>15907</v>
      </c>
      <c r="D753" s="1">
        <v>2200</v>
      </c>
      <c r="E753" s="4" t="s">
        <v>0</v>
      </c>
      <c r="F753" s="1">
        <v>2700</v>
      </c>
      <c r="G753" s="4" t="s">
        <v>0</v>
      </c>
      <c r="H753" s="4" t="s">
        <v>15570</v>
      </c>
      <c r="I753" s="4" t="s">
        <v>16003</v>
      </c>
    </row>
    <row r="754" spans="1:9" x14ac:dyDescent="0.4">
      <c r="A754" s="2">
        <v>46005</v>
      </c>
      <c r="B754" s="4" t="s">
        <v>15694</v>
      </c>
      <c r="C754" s="4" t="s">
        <v>15907</v>
      </c>
      <c r="D754" s="1">
        <v>2200</v>
      </c>
      <c r="E754" s="4" t="s">
        <v>0</v>
      </c>
      <c r="F754" s="1">
        <v>2700</v>
      </c>
      <c r="G754" s="4" t="s">
        <v>0</v>
      </c>
      <c r="H754" s="4" t="s">
        <v>15570</v>
      </c>
      <c r="I754" s="4" t="s">
        <v>16003</v>
      </c>
    </row>
    <row r="755" spans="1:9" x14ac:dyDescent="0.4">
      <c r="A755" s="2">
        <v>46007</v>
      </c>
      <c r="B755" s="4" t="s">
        <v>15694</v>
      </c>
      <c r="C755" s="4" t="s">
        <v>15907</v>
      </c>
      <c r="D755" s="1">
        <v>2200</v>
      </c>
      <c r="E755" s="4" t="s">
        <v>0</v>
      </c>
      <c r="F755" s="1">
        <v>2700</v>
      </c>
      <c r="G755" s="4" t="s">
        <v>0</v>
      </c>
      <c r="H755" s="4" t="s">
        <v>15570</v>
      </c>
      <c r="I755" s="4" t="s">
        <v>16003</v>
      </c>
    </row>
    <row r="756" spans="1:9" x14ac:dyDescent="0.4">
      <c r="A756" s="2">
        <v>46012</v>
      </c>
      <c r="B756" s="4" t="s">
        <v>15694</v>
      </c>
      <c r="C756" s="4" t="s">
        <v>15907</v>
      </c>
      <c r="D756" s="1">
        <v>2300</v>
      </c>
      <c r="E756" s="4" t="s">
        <v>2</v>
      </c>
      <c r="F756" s="1">
        <v>2750</v>
      </c>
      <c r="G756" s="4" t="s">
        <v>2</v>
      </c>
      <c r="H756" s="4" t="s">
        <v>15570</v>
      </c>
      <c r="I756" s="4" t="s">
        <v>16003</v>
      </c>
    </row>
    <row r="757" spans="1:9" x14ac:dyDescent="0.4">
      <c r="A757" s="2">
        <v>46016</v>
      </c>
      <c r="B757" s="4" t="s">
        <v>15694</v>
      </c>
      <c r="C757" s="4" t="s">
        <v>15907</v>
      </c>
      <c r="D757" s="1">
        <v>2600</v>
      </c>
      <c r="E757" s="4" t="s">
        <v>2</v>
      </c>
      <c r="F757" s="1">
        <v>3100</v>
      </c>
      <c r="G757" s="4" t="s">
        <v>2</v>
      </c>
      <c r="H757" s="4" t="s">
        <v>15570</v>
      </c>
      <c r="I757" s="4" t="s">
        <v>16003</v>
      </c>
    </row>
    <row r="758" spans="1:9" x14ac:dyDescent="0.4">
      <c r="A758" s="2">
        <v>46019</v>
      </c>
      <c r="B758" s="4" t="s">
        <v>15694</v>
      </c>
      <c r="C758" s="4" t="s">
        <v>15907</v>
      </c>
      <c r="D758" s="1">
        <v>2600</v>
      </c>
      <c r="E758" s="4" t="s">
        <v>2</v>
      </c>
      <c r="F758" s="1">
        <v>3100</v>
      </c>
      <c r="G758" s="4" t="s">
        <v>2</v>
      </c>
      <c r="H758" s="4" t="s">
        <v>15570</v>
      </c>
      <c r="I758" s="4" t="s">
        <v>16003</v>
      </c>
    </row>
    <row r="759" spans="1:9" x14ac:dyDescent="0.4">
      <c r="A759" s="2">
        <v>46021</v>
      </c>
      <c r="B759" s="4" t="s">
        <v>15694</v>
      </c>
      <c r="C759" s="4" t="s">
        <v>15907</v>
      </c>
      <c r="D759" s="1">
        <v>2600</v>
      </c>
      <c r="E759" s="4" t="s">
        <v>2</v>
      </c>
      <c r="F759" s="1">
        <v>3100</v>
      </c>
      <c r="G759" s="4" t="s">
        <v>2</v>
      </c>
      <c r="H759" s="4" t="s">
        <v>15570</v>
      </c>
      <c r="I759" s="4" t="s">
        <v>16003</v>
      </c>
    </row>
    <row r="760" spans="1:9" x14ac:dyDescent="0.4">
      <c r="A760" s="2">
        <v>46024</v>
      </c>
      <c r="B760" s="4" t="s">
        <v>15694</v>
      </c>
      <c r="C760" s="4" t="s">
        <v>15907</v>
      </c>
      <c r="D760" s="1">
        <v>2600</v>
      </c>
      <c r="E760" s="4" t="s">
        <v>2</v>
      </c>
      <c r="F760" s="1">
        <v>3100</v>
      </c>
      <c r="G760" s="4" t="s">
        <v>2</v>
      </c>
      <c r="H760" s="4" t="s">
        <v>15570</v>
      </c>
      <c r="I760" s="4" t="s">
        <v>16003</v>
      </c>
    </row>
    <row r="761" spans="1:9" x14ac:dyDescent="0.4">
      <c r="A761" s="2">
        <v>46027</v>
      </c>
      <c r="B761" s="4" t="s">
        <v>15694</v>
      </c>
      <c r="C761" s="4" t="s">
        <v>15907</v>
      </c>
      <c r="D761" s="1">
        <v>2600</v>
      </c>
      <c r="E761" s="4" t="s">
        <v>2</v>
      </c>
      <c r="F761" s="1">
        <v>3100</v>
      </c>
      <c r="G761" s="4" t="s">
        <v>2</v>
      </c>
      <c r="H761" s="4" t="s">
        <v>15570</v>
      </c>
      <c r="I761" s="4" t="s">
        <v>16003</v>
      </c>
    </row>
    <row r="762" spans="1:9" x14ac:dyDescent="0.4">
      <c r="A762" s="2">
        <v>46033</v>
      </c>
      <c r="B762" s="4" t="s">
        <v>15694</v>
      </c>
      <c r="C762" s="4" t="s">
        <v>15907</v>
      </c>
      <c r="D762" s="1">
        <v>2300</v>
      </c>
      <c r="E762" s="4" t="s">
        <v>0</v>
      </c>
      <c r="F762" s="1">
        <v>2900</v>
      </c>
      <c r="G762" s="4" t="s">
        <v>0</v>
      </c>
      <c r="H762" s="4" t="s">
        <v>15570</v>
      </c>
      <c r="I762" s="4" t="s">
        <v>16003</v>
      </c>
    </row>
    <row r="763" spans="1:9" x14ac:dyDescent="0.4">
      <c r="A763" s="2">
        <v>46037</v>
      </c>
      <c r="B763" s="4" t="s">
        <v>15694</v>
      </c>
      <c r="C763" s="4" t="s">
        <v>15907</v>
      </c>
      <c r="D763" s="1">
        <v>2350</v>
      </c>
      <c r="E763" s="4" t="s">
        <v>2</v>
      </c>
      <c r="F763" s="1">
        <v>2950</v>
      </c>
      <c r="G763" s="4" t="s">
        <v>2</v>
      </c>
      <c r="H763" s="4" t="s">
        <v>15570</v>
      </c>
      <c r="I763" s="4" t="s">
        <v>16003</v>
      </c>
    </row>
    <row r="764" spans="1:9" x14ac:dyDescent="0.4">
      <c r="A764" s="2">
        <v>45966</v>
      </c>
      <c r="B764" s="4" t="s">
        <v>15694</v>
      </c>
      <c r="C764" s="4" t="s">
        <v>15944</v>
      </c>
      <c r="D764" s="1">
        <v>3350</v>
      </c>
      <c r="E764" s="4" t="s">
        <v>2</v>
      </c>
      <c r="F764" s="1">
        <v>4200</v>
      </c>
      <c r="G764" s="4" t="s">
        <v>2</v>
      </c>
      <c r="H764" s="4" t="s">
        <v>15577</v>
      </c>
      <c r="I764" s="4" t="s">
        <v>16003</v>
      </c>
    </row>
    <row r="765" spans="1:9" x14ac:dyDescent="0.4">
      <c r="A765" s="2">
        <v>45969</v>
      </c>
      <c r="B765" s="4" t="s">
        <v>15694</v>
      </c>
      <c r="C765" s="4" t="s">
        <v>15944</v>
      </c>
      <c r="D765" s="1">
        <v>3350</v>
      </c>
      <c r="E765" s="4" t="s">
        <v>2</v>
      </c>
      <c r="F765" s="1">
        <v>4200</v>
      </c>
      <c r="G765" s="4" t="s">
        <v>2</v>
      </c>
      <c r="H765" s="4" t="s">
        <v>15577</v>
      </c>
      <c r="I765" s="4" t="s">
        <v>16003</v>
      </c>
    </row>
    <row r="766" spans="1:9" x14ac:dyDescent="0.4">
      <c r="A766" s="2">
        <v>45974</v>
      </c>
      <c r="B766" s="4" t="s">
        <v>15694</v>
      </c>
      <c r="C766" s="4" t="s">
        <v>15944</v>
      </c>
      <c r="D766" s="1">
        <v>3350</v>
      </c>
      <c r="E766" s="4" t="s">
        <v>0</v>
      </c>
      <c r="F766" s="1">
        <v>4150</v>
      </c>
      <c r="G766" s="4" t="s">
        <v>0</v>
      </c>
      <c r="H766" s="4" t="s">
        <v>15577</v>
      </c>
      <c r="I766" s="4" t="s">
        <v>16003</v>
      </c>
    </row>
    <row r="767" spans="1:9" x14ac:dyDescent="0.4">
      <c r="A767" s="2">
        <v>45977</v>
      </c>
      <c r="B767" s="4" t="s">
        <v>15694</v>
      </c>
      <c r="C767" s="4" t="s">
        <v>15944</v>
      </c>
      <c r="D767" s="1">
        <v>3350</v>
      </c>
      <c r="E767" s="4" t="s">
        <v>0</v>
      </c>
      <c r="F767" s="1">
        <v>4150</v>
      </c>
      <c r="G767" s="4" t="s">
        <v>0</v>
      </c>
      <c r="H767" s="4" t="s">
        <v>15577</v>
      </c>
      <c r="I767" s="4" t="s">
        <v>16003</v>
      </c>
    </row>
    <row r="768" spans="1:9" x14ac:dyDescent="0.4">
      <c r="A768" s="2">
        <v>45980</v>
      </c>
      <c r="B768" s="4" t="s">
        <v>15694</v>
      </c>
      <c r="C768" s="4" t="s">
        <v>15944</v>
      </c>
      <c r="D768" s="1">
        <v>3250</v>
      </c>
      <c r="E768" s="4" t="s">
        <v>0</v>
      </c>
      <c r="F768" s="1">
        <v>3950</v>
      </c>
      <c r="G768" s="4" t="s">
        <v>0</v>
      </c>
      <c r="H768" s="4" t="s">
        <v>15577</v>
      </c>
      <c r="I768" s="4" t="s">
        <v>16003</v>
      </c>
    </row>
    <row r="769" spans="1:9" x14ac:dyDescent="0.4">
      <c r="A769" s="2">
        <v>45984</v>
      </c>
      <c r="B769" s="4" t="s">
        <v>15694</v>
      </c>
      <c r="C769" s="4" t="s">
        <v>15944</v>
      </c>
      <c r="D769" s="1">
        <v>3250</v>
      </c>
      <c r="E769" s="4" t="s">
        <v>0</v>
      </c>
      <c r="F769" s="1">
        <v>3950</v>
      </c>
      <c r="G769" s="4" t="s">
        <v>0</v>
      </c>
      <c r="H769" s="4" t="s">
        <v>15577</v>
      </c>
      <c r="I769" s="4" t="s">
        <v>16003</v>
      </c>
    </row>
    <row r="770" spans="1:9" x14ac:dyDescent="0.4">
      <c r="A770" s="2">
        <v>45986</v>
      </c>
      <c r="B770" s="4" t="s">
        <v>15694</v>
      </c>
      <c r="C770" s="4" t="s">
        <v>15944</v>
      </c>
      <c r="D770" s="1">
        <v>3100</v>
      </c>
      <c r="E770" s="4" t="s">
        <v>0</v>
      </c>
      <c r="F770" s="1">
        <v>3800</v>
      </c>
      <c r="G770" s="4" t="s">
        <v>0</v>
      </c>
      <c r="H770" s="4" t="s">
        <v>15577</v>
      </c>
      <c r="I770" s="4" t="s">
        <v>16003</v>
      </c>
    </row>
    <row r="771" spans="1:9" x14ac:dyDescent="0.4">
      <c r="A771" s="2">
        <v>45993</v>
      </c>
      <c r="B771" s="4" t="s">
        <v>15694</v>
      </c>
      <c r="C771" s="4" t="s">
        <v>15944</v>
      </c>
      <c r="D771" s="1">
        <v>3050</v>
      </c>
      <c r="E771" s="4" t="s">
        <v>0</v>
      </c>
      <c r="F771" s="1">
        <v>3750</v>
      </c>
      <c r="G771" s="4" t="s">
        <v>0</v>
      </c>
      <c r="H771" s="4" t="s">
        <v>15577</v>
      </c>
      <c r="I771" s="4" t="s">
        <v>16003</v>
      </c>
    </row>
    <row r="772" spans="1:9" x14ac:dyDescent="0.4">
      <c r="A772" s="2">
        <v>45998</v>
      </c>
      <c r="B772" s="4" t="s">
        <v>15694</v>
      </c>
      <c r="C772" s="4" t="s">
        <v>15944</v>
      </c>
      <c r="D772" s="1">
        <v>3050</v>
      </c>
      <c r="E772" s="4" t="s">
        <v>0</v>
      </c>
      <c r="F772" s="1">
        <v>3750</v>
      </c>
      <c r="G772" s="4" t="s">
        <v>0</v>
      </c>
      <c r="H772" s="4" t="s">
        <v>15577</v>
      </c>
      <c r="I772" s="4" t="s">
        <v>16003</v>
      </c>
    </row>
    <row r="773" spans="1:9" x14ac:dyDescent="0.4">
      <c r="A773" s="2">
        <v>46001</v>
      </c>
      <c r="B773" s="4" t="s">
        <v>15694</v>
      </c>
      <c r="C773" s="4" t="s">
        <v>15944</v>
      </c>
      <c r="D773" s="1">
        <v>3050</v>
      </c>
      <c r="E773" s="4" t="s">
        <v>0</v>
      </c>
      <c r="F773" s="1">
        <v>3750</v>
      </c>
      <c r="G773" s="4" t="s">
        <v>0</v>
      </c>
      <c r="H773" s="4" t="s">
        <v>15577</v>
      </c>
      <c r="I773" s="4" t="s">
        <v>16003</v>
      </c>
    </row>
    <row r="774" spans="1:9" x14ac:dyDescent="0.4">
      <c r="A774" s="2">
        <v>46005</v>
      </c>
      <c r="B774" s="4" t="s">
        <v>15694</v>
      </c>
      <c r="C774" s="4" t="s">
        <v>15944</v>
      </c>
      <c r="D774" s="1">
        <v>3050</v>
      </c>
      <c r="E774" s="4" t="s">
        <v>0</v>
      </c>
      <c r="F774" s="1">
        <v>3750</v>
      </c>
      <c r="G774" s="4" t="s">
        <v>0</v>
      </c>
      <c r="H774" s="4" t="s">
        <v>15577</v>
      </c>
      <c r="I774" s="4" t="s">
        <v>16003</v>
      </c>
    </row>
    <row r="775" spans="1:9" x14ac:dyDescent="0.4">
      <c r="A775" s="2">
        <v>46007</v>
      </c>
      <c r="B775" s="4" t="s">
        <v>15694</v>
      </c>
      <c r="C775" s="4" t="s">
        <v>15944</v>
      </c>
      <c r="D775" s="1">
        <v>3150</v>
      </c>
      <c r="E775" s="4" t="s">
        <v>0</v>
      </c>
      <c r="F775" s="1">
        <v>3850</v>
      </c>
      <c r="G775" s="4" t="s">
        <v>0</v>
      </c>
      <c r="H775" s="4" t="s">
        <v>15577</v>
      </c>
      <c r="I775" s="4" t="s">
        <v>16003</v>
      </c>
    </row>
    <row r="776" spans="1:9" x14ac:dyDescent="0.4">
      <c r="A776" s="2">
        <v>46012</v>
      </c>
      <c r="B776" s="4" t="s">
        <v>15694</v>
      </c>
      <c r="C776" s="4" t="s">
        <v>15944</v>
      </c>
      <c r="D776" s="1">
        <v>3250</v>
      </c>
      <c r="E776" s="4" t="s">
        <v>2</v>
      </c>
      <c r="F776" s="1">
        <v>3900</v>
      </c>
      <c r="G776" s="4" t="s">
        <v>2</v>
      </c>
      <c r="H776" s="4" t="s">
        <v>15577</v>
      </c>
      <c r="I776" s="4" t="s">
        <v>16003</v>
      </c>
    </row>
    <row r="777" spans="1:9" x14ac:dyDescent="0.4">
      <c r="A777" s="2">
        <v>46016</v>
      </c>
      <c r="B777" s="4" t="s">
        <v>15694</v>
      </c>
      <c r="C777" s="4" t="s">
        <v>15944</v>
      </c>
      <c r="D777" s="1">
        <v>3550</v>
      </c>
      <c r="E777" s="4" t="s">
        <v>2</v>
      </c>
      <c r="F777" s="1">
        <v>4250</v>
      </c>
      <c r="G777" s="4" t="s">
        <v>2</v>
      </c>
      <c r="H777" s="4" t="s">
        <v>15577</v>
      </c>
      <c r="I777" s="4" t="s">
        <v>16003</v>
      </c>
    </row>
    <row r="778" spans="1:9" x14ac:dyDescent="0.4">
      <c r="A778" s="2">
        <v>46019</v>
      </c>
      <c r="B778" s="4" t="s">
        <v>15694</v>
      </c>
      <c r="C778" s="4" t="s">
        <v>15944</v>
      </c>
      <c r="D778" s="1">
        <v>3550</v>
      </c>
      <c r="E778" s="4" t="s">
        <v>2</v>
      </c>
      <c r="F778" s="1">
        <v>4250</v>
      </c>
      <c r="G778" s="4" t="s">
        <v>2</v>
      </c>
      <c r="H778" s="4" t="s">
        <v>15577</v>
      </c>
      <c r="I778" s="4" t="s">
        <v>16003</v>
      </c>
    </row>
    <row r="779" spans="1:9" x14ac:dyDescent="0.4">
      <c r="A779" s="2">
        <v>46021</v>
      </c>
      <c r="B779" s="4" t="s">
        <v>15694</v>
      </c>
      <c r="C779" s="4" t="s">
        <v>15944</v>
      </c>
      <c r="D779" s="1">
        <v>3550</v>
      </c>
      <c r="E779" s="4" t="s">
        <v>2</v>
      </c>
      <c r="F779" s="1">
        <v>4250</v>
      </c>
      <c r="G779" s="4" t="s">
        <v>2</v>
      </c>
      <c r="H779" s="4" t="s">
        <v>15577</v>
      </c>
      <c r="I779" s="4" t="s">
        <v>16003</v>
      </c>
    </row>
    <row r="780" spans="1:9" x14ac:dyDescent="0.4">
      <c r="A780" s="2">
        <v>46024</v>
      </c>
      <c r="B780" s="4" t="s">
        <v>15694</v>
      </c>
      <c r="C780" s="4" t="s">
        <v>15944</v>
      </c>
      <c r="D780" s="1">
        <v>3550</v>
      </c>
      <c r="E780" s="4" t="s">
        <v>2</v>
      </c>
      <c r="F780" s="1">
        <v>4250</v>
      </c>
      <c r="G780" s="4" t="s">
        <v>2</v>
      </c>
      <c r="H780" s="4" t="s">
        <v>15577</v>
      </c>
      <c r="I780" s="4" t="s">
        <v>16003</v>
      </c>
    </row>
    <row r="781" spans="1:9" x14ac:dyDescent="0.4">
      <c r="A781" s="2">
        <v>46027</v>
      </c>
      <c r="B781" s="4" t="s">
        <v>15694</v>
      </c>
      <c r="C781" s="4" t="s">
        <v>15944</v>
      </c>
      <c r="D781" s="1">
        <v>3550</v>
      </c>
      <c r="E781" s="4" t="s">
        <v>2</v>
      </c>
      <c r="F781" s="1">
        <v>4250</v>
      </c>
      <c r="G781" s="4" t="s">
        <v>2</v>
      </c>
      <c r="H781" s="4" t="s">
        <v>15577</v>
      </c>
      <c r="I781" s="4" t="s">
        <v>16003</v>
      </c>
    </row>
    <row r="782" spans="1:9" x14ac:dyDescent="0.4">
      <c r="A782" s="2">
        <v>46033</v>
      </c>
      <c r="B782" s="4" t="s">
        <v>15694</v>
      </c>
      <c r="C782" s="4" t="s">
        <v>15944</v>
      </c>
      <c r="D782" s="1">
        <v>3550</v>
      </c>
      <c r="E782" s="4" t="s">
        <v>0</v>
      </c>
      <c r="F782" s="1">
        <v>4450</v>
      </c>
      <c r="G782" s="4" t="s">
        <v>0</v>
      </c>
      <c r="H782" s="4" t="s">
        <v>15577</v>
      </c>
      <c r="I782" s="4" t="s">
        <v>16003</v>
      </c>
    </row>
    <row r="783" spans="1:9" x14ac:dyDescent="0.4">
      <c r="A783" s="2">
        <v>46037</v>
      </c>
      <c r="B783" s="4" t="s">
        <v>15694</v>
      </c>
      <c r="C783" s="4" t="s">
        <v>15944</v>
      </c>
      <c r="D783" s="1">
        <v>3550</v>
      </c>
      <c r="E783" s="4" t="s">
        <v>2</v>
      </c>
      <c r="F783" s="1">
        <v>4450</v>
      </c>
      <c r="G783" s="4" t="s">
        <v>2</v>
      </c>
      <c r="H783" s="4" t="s">
        <v>15577</v>
      </c>
      <c r="I783" s="4" t="s">
        <v>16003</v>
      </c>
    </row>
    <row r="784" spans="1:9" x14ac:dyDescent="0.4">
      <c r="A784" s="2">
        <v>45966</v>
      </c>
      <c r="B784" s="4" t="s">
        <v>15694</v>
      </c>
      <c r="C784" s="4" t="s">
        <v>15729</v>
      </c>
      <c r="D784" s="1">
        <v>2300</v>
      </c>
      <c r="E784" s="4" t="s">
        <v>2</v>
      </c>
      <c r="F784" s="1">
        <v>2750</v>
      </c>
      <c r="G784" s="4" t="s">
        <v>2</v>
      </c>
      <c r="H784" s="4" t="s">
        <v>15582</v>
      </c>
      <c r="I784" s="4" t="s">
        <v>16003</v>
      </c>
    </row>
    <row r="785" spans="1:9" x14ac:dyDescent="0.4">
      <c r="A785" s="2">
        <v>45969</v>
      </c>
      <c r="B785" s="4" t="s">
        <v>15694</v>
      </c>
      <c r="C785" s="4" t="s">
        <v>15729</v>
      </c>
      <c r="D785" s="1">
        <v>2000</v>
      </c>
      <c r="E785" s="4" t="s">
        <v>2</v>
      </c>
      <c r="F785" s="1">
        <v>2450</v>
      </c>
      <c r="G785" s="4" t="s">
        <v>2</v>
      </c>
      <c r="H785" s="4" t="s">
        <v>15582</v>
      </c>
      <c r="I785" s="4" t="s">
        <v>16003</v>
      </c>
    </row>
    <row r="786" spans="1:9" x14ac:dyDescent="0.4">
      <c r="A786" s="2">
        <v>45974</v>
      </c>
      <c r="B786" s="4" t="s">
        <v>15694</v>
      </c>
      <c r="C786" s="4" t="s">
        <v>15729</v>
      </c>
      <c r="D786" s="1">
        <v>1600</v>
      </c>
      <c r="E786" s="4" t="s">
        <v>0</v>
      </c>
      <c r="F786" s="1">
        <v>2050</v>
      </c>
      <c r="G786" s="4" t="s">
        <v>0</v>
      </c>
      <c r="H786" s="4" t="s">
        <v>15582</v>
      </c>
      <c r="I786" s="4" t="s">
        <v>16003</v>
      </c>
    </row>
    <row r="787" spans="1:9" x14ac:dyDescent="0.4">
      <c r="A787" s="2">
        <v>45977</v>
      </c>
      <c r="B787" s="4" t="s">
        <v>15694</v>
      </c>
      <c r="C787" s="4" t="s">
        <v>15729</v>
      </c>
      <c r="D787" s="1">
        <v>1600</v>
      </c>
      <c r="E787" s="4" t="s">
        <v>0</v>
      </c>
      <c r="F787" s="1">
        <v>2050</v>
      </c>
      <c r="G787" s="4" t="s">
        <v>0</v>
      </c>
      <c r="H787" s="4" t="s">
        <v>15582</v>
      </c>
      <c r="I787" s="4" t="s">
        <v>16003</v>
      </c>
    </row>
    <row r="788" spans="1:9" x14ac:dyDescent="0.4">
      <c r="A788" s="2">
        <v>45980</v>
      </c>
      <c r="B788" s="4" t="s">
        <v>15694</v>
      </c>
      <c r="C788" s="4" t="s">
        <v>15729</v>
      </c>
      <c r="D788" s="1">
        <v>1450</v>
      </c>
      <c r="E788" s="4" t="s">
        <v>0</v>
      </c>
      <c r="F788" s="1">
        <v>1750</v>
      </c>
      <c r="G788" s="4" t="s">
        <v>0</v>
      </c>
      <c r="H788" s="4" t="s">
        <v>15582</v>
      </c>
      <c r="I788" s="4" t="s">
        <v>16003</v>
      </c>
    </row>
    <row r="789" spans="1:9" x14ac:dyDescent="0.4">
      <c r="A789" s="2">
        <v>45984</v>
      </c>
      <c r="B789" s="4" t="s">
        <v>15694</v>
      </c>
      <c r="C789" s="4" t="s">
        <v>15729</v>
      </c>
      <c r="D789" s="1">
        <v>1450</v>
      </c>
      <c r="E789" s="4" t="s">
        <v>0</v>
      </c>
      <c r="F789" s="1">
        <v>1750</v>
      </c>
      <c r="G789" s="4" t="s">
        <v>0</v>
      </c>
      <c r="H789" s="4" t="s">
        <v>15582</v>
      </c>
      <c r="I789" s="4" t="s">
        <v>16003</v>
      </c>
    </row>
    <row r="790" spans="1:9" x14ac:dyDescent="0.4">
      <c r="A790" s="2">
        <v>45986</v>
      </c>
      <c r="B790" s="4" t="s">
        <v>15694</v>
      </c>
      <c r="C790" s="4" t="s">
        <v>15729</v>
      </c>
      <c r="D790" s="1">
        <v>1350</v>
      </c>
      <c r="E790" s="4" t="s">
        <v>0</v>
      </c>
      <c r="F790" s="1">
        <v>1600</v>
      </c>
      <c r="G790" s="4" t="s">
        <v>0</v>
      </c>
      <c r="H790" s="4" t="s">
        <v>15582</v>
      </c>
      <c r="I790" s="4" t="s">
        <v>16003</v>
      </c>
    </row>
    <row r="791" spans="1:9" x14ac:dyDescent="0.4">
      <c r="A791" s="2">
        <v>45993</v>
      </c>
      <c r="B791" s="4" t="s">
        <v>15694</v>
      </c>
      <c r="C791" s="4" t="s">
        <v>15729</v>
      </c>
      <c r="D791" s="1">
        <v>1300</v>
      </c>
      <c r="E791" s="4" t="s">
        <v>0</v>
      </c>
      <c r="F791" s="1">
        <v>1550</v>
      </c>
      <c r="G791" s="4" t="s">
        <v>0</v>
      </c>
      <c r="H791" s="4" t="s">
        <v>15582</v>
      </c>
      <c r="I791" s="4" t="s">
        <v>16003</v>
      </c>
    </row>
    <row r="792" spans="1:9" x14ac:dyDescent="0.4">
      <c r="A792" s="2">
        <v>45998</v>
      </c>
      <c r="B792" s="4" t="s">
        <v>15694</v>
      </c>
      <c r="C792" s="4" t="s">
        <v>15729</v>
      </c>
      <c r="D792" s="1">
        <v>1300</v>
      </c>
      <c r="E792" s="4" t="s">
        <v>0</v>
      </c>
      <c r="F792" s="1">
        <v>1550</v>
      </c>
      <c r="G792" s="4" t="s">
        <v>0</v>
      </c>
      <c r="H792" s="4" t="s">
        <v>15582</v>
      </c>
      <c r="I792" s="4" t="s">
        <v>16003</v>
      </c>
    </row>
    <row r="793" spans="1:9" x14ac:dyDescent="0.4">
      <c r="A793" s="2">
        <v>46001</v>
      </c>
      <c r="B793" s="4" t="s">
        <v>15694</v>
      </c>
      <c r="C793" s="4" t="s">
        <v>15729</v>
      </c>
      <c r="D793" s="1">
        <v>1250</v>
      </c>
      <c r="E793" s="4" t="s">
        <v>0</v>
      </c>
      <c r="F793" s="1">
        <v>1500</v>
      </c>
      <c r="G793" s="4" t="s">
        <v>0</v>
      </c>
      <c r="H793" s="4" t="s">
        <v>15582</v>
      </c>
      <c r="I793" s="4" t="s">
        <v>16003</v>
      </c>
    </row>
    <row r="794" spans="1:9" x14ac:dyDescent="0.4">
      <c r="A794" s="2">
        <v>46005</v>
      </c>
      <c r="B794" s="4" t="s">
        <v>15694</v>
      </c>
      <c r="C794" s="4" t="s">
        <v>15729</v>
      </c>
      <c r="D794" s="1">
        <v>1250</v>
      </c>
      <c r="E794" s="4" t="s">
        <v>0</v>
      </c>
      <c r="F794" s="1">
        <v>1500</v>
      </c>
      <c r="G794" s="4" t="s">
        <v>0</v>
      </c>
      <c r="H794" s="4" t="s">
        <v>15582</v>
      </c>
      <c r="I794" s="4" t="s">
        <v>16003</v>
      </c>
    </row>
    <row r="795" spans="1:9" x14ac:dyDescent="0.4">
      <c r="A795" s="2">
        <v>46007</v>
      </c>
      <c r="B795" s="4" t="s">
        <v>15694</v>
      </c>
      <c r="C795" s="4" t="s">
        <v>15729</v>
      </c>
      <c r="D795" s="1">
        <v>1300</v>
      </c>
      <c r="E795" s="4" t="s">
        <v>2</v>
      </c>
      <c r="F795" s="1">
        <v>1550</v>
      </c>
      <c r="G795" s="4" t="s">
        <v>2</v>
      </c>
      <c r="H795" s="4" t="s">
        <v>15582</v>
      </c>
      <c r="I795" s="4" t="s">
        <v>16003</v>
      </c>
    </row>
    <row r="796" spans="1:9" x14ac:dyDescent="0.4">
      <c r="A796" s="2">
        <v>46012</v>
      </c>
      <c r="B796" s="4" t="s">
        <v>15694</v>
      </c>
      <c r="C796" s="4" t="s">
        <v>15729</v>
      </c>
      <c r="D796" s="1">
        <v>1300</v>
      </c>
      <c r="E796" s="4" t="s">
        <v>2</v>
      </c>
      <c r="F796" s="1">
        <v>1550</v>
      </c>
      <c r="G796" s="4" t="s">
        <v>2</v>
      </c>
      <c r="H796" s="4" t="s">
        <v>15582</v>
      </c>
      <c r="I796" s="4" t="s">
        <v>16003</v>
      </c>
    </row>
    <row r="797" spans="1:9" x14ac:dyDescent="0.4">
      <c r="A797" s="2">
        <v>46016</v>
      </c>
      <c r="B797" s="4" t="s">
        <v>15694</v>
      </c>
      <c r="C797" s="4" t="s">
        <v>15729</v>
      </c>
      <c r="D797" s="1">
        <v>1800</v>
      </c>
      <c r="E797" s="4" t="s">
        <v>2</v>
      </c>
      <c r="F797" s="1">
        <v>2150</v>
      </c>
      <c r="G797" s="4" t="s">
        <v>2</v>
      </c>
      <c r="H797" s="4" t="s">
        <v>15582</v>
      </c>
      <c r="I797" s="4" t="s">
        <v>16003</v>
      </c>
    </row>
    <row r="798" spans="1:9" x14ac:dyDescent="0.4">
      <c r="A798" s="2">
        <v>46019</v>
      </c>
      <c r="B798" s="4" t="s">
        <v>15694</v>
      </c>
      <c r="C798" s="4" t="s">
        <v>15729</v>
      </c>
      <c r="D798" s="1">
        <v>1800</v>
      </c>
      <c r="E798" s="4" t="s">
        <v>2</v>
      </c>
      <c r="F798" s="1">
        <v>2150</v>
      </c>
      <c r="G798" s="4" t="s">
        <v>2</v>
      </c>
      <c r="H798" s="4" t="s">
        <v>15582</v>
      </c>
      <c r="I798" s="4" t="s">
        <v>16003</v>
      </c>
    </row>
    <row r="799" spans="1:9" x14ac:dyDescent="0.4">
      <c r="A799" s="2">
        <v>46021</v>
      </c>
      <c r="B799" s="4" t="s">
        <v>15694</v>
      </c>
      <c r="C799" s="4" t="s">
        <v>15729</v>
      </c>
      <c r="D799" s="1">
        <v>2050</v>
      </c>
      <c r="E799" s="4" t="s">
        <v>2</v>
      </c>
      <c r="F799" s="1">
        <v>2450</v>
      </c>
      <c r="G799" s="4" t="s">
        <v>2</v>
      </c>
      <c r="H799" s="4" t="s">
        <v>15582</v>
      </c>
      <c r="I799" s="4" t="s">
        <v>16003</v>
      </c>
    </row>
    <row r="800" spans="1:9" x14ac:dyDescent="0.4">
      <c r="A800" s="2">
        <v>46024</v>
      </c>
      <c r="B800" s="4" t="s">
        <v>15694</v>
      </c>
      <c r="C800" s="4" t="s">
        <v>15729</v>
      </c>
      <c r="D800" s="1">
        <v>2050</v>
      </c>
      <c r="E800" s="4" t="s">
        <v>2</v>
      </c>
      <c r="F800" s="1">
        <v>2450</v>
      </c>
      <c r="G800" s="4" t="s">
        <v>2</v>
      </c>
      <c r="H800" s="4" t="s">
        <v>15582</v>
      </c>
      <c r="I800" s="4" t="s">
        <v>16003</v>
      </c>
    </row>
    <row r="801" spans="1:9" x14ac:dyDescent="0.4">
      <c r="A801" s="2">
        <v>46027</v>
      </c>
      <c r="B801" s="4" t="s">
        <v>15694</v>
      </c>
      <c r="C801" s="4" t="s">
        <v>15729</v>
      </c>
      <c r="D801" s="1">
        <v>2050</v>
      </c>
      <c r="E801" s="4" t="s">
        <v>2</v>
      </c>
      <c r="F801" s="1">
        <v>2450</v>
      </c>
      <c r="G801" s="4" t="s">
        <v>2</v>
      </c>
      <c r="H801" s="4" t="s">
        <v>15582</v>
      </c>
      <c r="I801" s="4" t="s">
        <v>16003</v>
      </c>
    </row>
    <row r="802" spans="1:9" x14ac:dyDescent="0.4">
      <c r="A802" s="2">
        <v>46033</v>
      </c>
      <c r="B802" s="4" t="s">
        <v>15694</v>
      </c>
      <c r="C802" s="4" t="s">
        <v>15729</v>
      </c>
      <c r="D802" s="1">
        <v>2000</v>
      </c>
      <c r="E802" s="4" t="s">
        <v>2</v>
      </c>
      <c r="F802" s="1">
        <v>2350</v>
      </c>
      <c r="G802" s="4" t="s">
        <v>2</v>
      </c>
      <c r="H802" s="4" t="s">
        <v>15582</v>
      </c>
      <c r="I802" s="4" t="s">
        <v>16003</v>
      </c>
    </row>
    <row r="803" spans="1:9" x14ac:dyDescent="0.4">
      <c r="A803" s="2">
        <v>46037</v>
      </c>
      <c r="B803" s="4" t="s">
        <v>15694</v>
      </c>
      <c r="C803" s="4" t="s">
        <v>15729</v>
      </c>
      <c r="D803" s="1">
        <v>1800</v>
      </c>
      <c r="E803" s="4" t="s">
        <v>2</v>
      </c>
      <c r="F803" s="1">
        <v>2100</v>
      </c>
      <c r="G803" s="4" t="s">
        <v>2</v>
      </c>
      <c r="H803" s="4" t="s">
        <v>15582</v>
      </c>
      <c r="I803" s="4" t="s">
        <v>16003</v>
      </c>
    </row>
    <row r="804" spans="1:9" x14ac:dyDescent="0.4">
      <c r="A804" s="2">
        <v>45966</v>
      </c>
      <c r="B804" s="4" t="s">
        <v>15694</v>
      </c>
      <c r="C804" s="4" t="s">
        <v>15984</v>
      </c>
      <c r="D804" s="1">
        <v>3350</v>
      </c>
      <c r="E804" s="4" t="s">
        <v>2</v>
      </c>
      <c r="F804" s="1">
        <v>4200</v>
      </c>
      <c r="G804" s="4" t="s">
        <v>2</v>
      </c>
      <c r="H804" s="4" t="s">
        <v>15587</v>
      </c>
      <c r="I804" s="4" t="s">
        <v>16003</v>
      </c>
    </row>
    <row r="805" spans="1:9" x14ac:dyDescent="0.4">
      <c r="A805" s="2">
        <v>45969</v>
      </c>
      <c r="B805" s="4" t="s">
        <v>15694</v>
      </c>
      <c r="C805" s="4" t="s">
        <v>15984</v>
      </c>
      <c r="D805" s="1">
        <v>3350</v>
      </c>
      <c r="E805" s="4" t="s">
        <v>2</v>
      </c>
      <c r="F805" s="1">
        <v>4200</v>
      </c>
      <c r="G805" s="4" t="s">
        <v>2</v>
      </c>
      <c r="H805" s="4" t="s">
        <v>15587</v>
      </c>
      <c r="I805" s="4" t="s">
        <v>16003</v>
      </c>
    </row>
    <row r="806" spans="1:9" x14ac:dyDescent="0.4">
      <c r="A806" s="2">
        <v>45974</v>
      </c>
      <c r="B806" s="4" t="s">
        <v>15694</v>
      </c>
      <c r="C806" s="4" t="s">
        <v>15984</v>
      </c>
      <c r="D806" s="1">
        <v>3350</v>
      </c>
      <c r="E806" s="4" t="s">
        <v>0</v>
      </c>
      <c r="F806" s="1">
        <v>4150</v>
      </c>
      <c r="G806" s="4" t="s">
        <v>0</v>
      </c>
      <c r="H806" s="4" t="s">
        <v>15587</v>
      </c>
      <c r="I806" s="4" t="s">
        <v>16003</v>
      </c>
    </row>
    <row r="807" spans="1:9" x14ac:dyDescent="0.4">
      <c r="A807" s="2">
        <v>45977</v>
      </c>
      <c r="B807" s="4" t="s">
        <v>15694</v>
      </c>
      <c r="C807" s="4" t="s">
        <v>15984</v>
      </c>
      <c r="D807" s="1">
        <v>3350</v>
      </c>
      <c r="E807" s="4" t="s">
        <v>0</v>
      </c>
      <c r="F807" s="1">
        <v>4150</v>
      </c>
      <c r="G807" s="4" t="s">
        <v>0</v>
      </c>
      <c r="H807" s="4" t="s">
        <v>15587</v>
      </c>
      <c r="I807" s="4" t="s">
        <v>16003</v>
      </c>
    </row>
    <row r="808" spans="1:9" x14ac:dyDescent="0.4">
      <c r="A808" s="2">
        <v>45980</v>
      </c>
      <c r="B808" s="4" t="s">
        <v>15694</v>
      </c>
      <c r="C808" s="4" t="s">
        <v>15984</v>
      </c>
      <c r="D808" s="1">
        <v>3250</v>
      </c>
      <c r="E808" s="4" t="s">
        <v>0</v>
      </c>
      <c r="F808" s="1">
        <v>3950</v>
      </c>
      <c r="G808" s="4" t="s">
        <v>0</v>
      </c>
      <c r="H808" s="4" t="s">
        <v>15587</v>
      </c>
      <c r="I808" s="4" t="s">
        <v>16003</v>
      </c>
    </row>
    <row r="809" spans="1:9" x14ac:dyDescent="0.4">
      <c r="A809" s="2">
        <v>45984</v>
      </c>
      <c r="B809" s="4" t="s">
        <v>15694</v>
      </c>
      <c r="C809" s="4" t="s">
        <v>15984</v>
      </c>
      <c r="D809" s="1">
        <v>3250</v>
      </c>
      <c r="E809" s="4" t="s">
        <v>0</v>
      </c>
      <c r="F809" s="1">
        <v>3950</v>
      </c>
      <c r="G809" s="4" t="s">
        <v>0</v>
      </c>
      <c r="H809" s="4" t="s">
        <v>15587</v>
      </c>
      <c r="I809" s="4" t="s">
        <v>16003</v>
      </c>
    </row>
    <row r="810" spans="1:9" x14ac:dyDescent="0.4">
      <c r="A810" s="2">
        <v>45986</v>
      </c>
      <c r="B810" s="4" t="s">
        <v>15694</v>
      </c>
      <c r="C810" s="4" t="s">
        <v>15984</v>
      </c>
      <c r="D810" s="1">
        <v>3100</v>
      </c>
      <c r="E810" s="4" t="s">
        <v>0</v>
      </c>
      <c r="F810" s="1">
        <v>3800</v>
      </c>
      <c r="G810" s="4" t="s">
        <v>0</v>
      </c>
      <c r="H810" s="4" t="s">
        <v>15587</v>
      </c>
      <c r="I810" s="4" t="s">
        <v>16003</v>
      </c>
    </row>
    <row r="811" spans="1:9" x14ac:dyDescent="0.4">
      <c r="A811" s="2">
        <v>45993</v>
      </c>
      <c r="B811" s="4" t="s">
        <v>15694</v>
      </c>
      <c r="C811" s="4" t="s">
        <v>15984</v>
      </c>
      <c r="D811" s="1">
        <v>3050</v>
      </c>
      <c r="E811" s="4" t="s">
        <v>0</v>
      </c>
      <c r="F811" s="1">
        <v>3750</v>
      </c>
      <c r="G811" s="4" t="s">
        <v>0</v>
      </c>
      <c r="H811" s="4" t="s">
        <v>15587</v>
      </c>
      <c r="I811" s="4" t="s">
        <v>16003</v>
      </c>
    </row>
    <row r="812" spans="1:9" x14ac:dyDescent="0.4">
      <c r="A812" s="2">
        <v>45998</v>
      </c>
      <c r="B812" s="4" t="s">
        <v>15694</v>
      </c>
      <c r="C812" s="4" t="s">
        <v>15984</v>
      </c>
      <c r="D812" s="1">
        <v>3050</v>
      </c>
      <c r="E812" s="4" t="s">
        <v>0</v>
      </c>
      <c r="F812" s="1">
        <v>3750</v>
      </c>
      <c r="G812" s="4" t="s">
        <v>0</v>
      </c>
      <c r="H812" s="4" t="s">
        <v>15587</v>
      </c>
      <c r="I812" s="4" t="s">
        <v>16003</v>
      </c>
    </row>
    <row r="813" spans="1:9" x14ac:dyDescent="0.4">
      <c r="A813" s="2">
        <v>46001</v>
      </c>
      <c r="B813" s="4" t="s">
        <v>15694</v>
      </c>
      <c r="C813" s="4" t="s">
        <v>15984</v>
      </c>
      <c r="D813" s="1">
        <v>3050</v>
      </c>
      <c r="E813" s="4" t="s">
        <v>0</v>
      </c>
      <c r="F813" s="1">
        <v>3750</v>
      </c>
      <c r="G813" s="4" t="s">
        <v>0</v>
      </c>
      <c r="H813" s="4" t="s">
        <v>15587</v>
      </c>
      <c r="I813" s="4" t="s">
        <v>16003</v>
      </c>
    </row>
    <row r="814" spans="1:9" x14ac:dyDescent="0.4">
      <c r="A814" s="2">
        <v>46005</v>
      </c>
      <c r="B814" s="4" t="s">
        <v>15694</v>
      </c>
      <c r="C814" s="4" t="s">
        <v>15984</v>
      </c>
      <c r="D814" s="1">
        <v>3050</v>
      </c>
      <c r="E814" s="4" t="s">
        <v>0</v>
      </c>
      <c r="F814" s="1">
        <v>3750</v>
      </c>
      <c r="G814" s="4" t="s">
        <v>0</v>
      </c>
      <c r="H814" s="4" t="s">
        <v>15587</v>
      </c>
      <c r="I814" s="4" t="s">
        <v>16003</v>
      </c>
    </row>
    <row r="815" spans="1:9" x14ac:dyDescent="0.4">
      <c r="A815" s="2">
        <v>46007</v>
      </c>
      <c r="B815" s="4" t="s">
        <v>15694</v>
      </c>
      <c r="C815" s="4" t="s">
        <v>15984</v>
      </c>
      <c r="D815" s="1">
        <v>3150</v>
      </c>
      <c r="E815" s="4" t="s">
        <v>0</v>
      </c>
      <c r="F815" s="1">
        <v>3850</v>
      </c>
      <c r="G815" s="4" t="s">
        <v>0</v>
      </c>
      <c r="H815" s="4" t="s">
        <v>15587</v>
      </c>
      <c r="I815" s="4" t="s">
        <v>16003</v>
      </c>
    </row>
    <row r="816" spans="1:9" x14ac:dyDescent="0.4">
      <c r="A816" s="2">
        <v>46012</v>
      </c>
      <c r="B816" s="4" t="s">
        <v>15694</v>
      </c>
      <c r="C816" s="4" t="s">
        <v>15984</v>
      </c>
      <c r="D816" s="1">
        <v>3250</v>
      </c>
      <c r="E816" s="4" t="s">
        <v>2</v>
      </c>
      <c r="F816" s="1">
        <v>3900</v>
      </c>
      <c r="G816" s="4" t="s">
        <v>2</v>
      </c>
      <c r="H816" s="4" t="s">
        <v>15587</v>
      </c>
      <c r="I816" s="4" t="s">
        <v>16003</v>
      </c>
    </row>
    <row r="817" spans="1:9" x14ac:dyDescent="0.4">
      <c r="A817" s="2">
        <v>46016</v>
      </c>
      <c r="B817" s="4" t="s">
        <v>15694</v>
      </c>
      <c r="C817" s="4" t="s">
        <v>15984</v>
      </c>
      <c r="D817" s="1">
        <v>3550</v>
      </c>
      <c r="E817" s="4" t="s">
        <v>2</v>
      </c>
      <c r="F817" s="1">
        <v>4250</v>
      </c>
      <c r="G817" s="4" t="s">
        <v>2</v>
      </c>
      <c r="H817" s="4" t="s">
        <v>15587</v>
      </c>
      <c r="I817" s="4" t="s">
        <v>16003</v>
      </c>
    </row>
    <row r="818" spans="1:9" x14ac:dyDescent="0.4">
      <c r="A818" s="2">
        <v>46019</v>
      </c>
      <c r="B818" s="4" t="s">
        <v>15694</v>
      </c>
      <c r="C818" s="4" t="s">
        <v>15984</v>
      </c>
      <c r="D818" s="1">
        <v>3550</v>
      </c>
      <c r="E818" s="4" t="s">
        <v>2</v>
      </c>
      <c r="F818" s="1">
        <v>4250</v>
      </c>
      <c r="G818" s="4" t="s">
        <v>2</v>
      </c>
      <c r="H818" s="4" t="s">
        <v>15587</v>
      </c>
      <c r="I818" s="4" t="s">
        <v>16003</v>
      </c>
    </row>
    <row r="819" spans="1:9" x14ac:dyDescent="0.4">
      <c r="A819" s="2">
        <v>46021</v>
      </c>
      <c r="B819" s="4" t="s">
        <v>15694</v>
      </c>
      <c r="C819" s="4" t="s">
        <v>15984</v>
      </c>
      <c r="D819" s="1">
        <v>3550</v>
      </c>
      <c r="E819" s="4" t="s">
        <v>2</v>
      </c>
      <c r="F819" s="1">
        <v>4250</v>
      </c>
      <c r="G819" s="4" t="s">
        <v>2</v>
      </c>
      <c r="H819" s="4" t="s">
        <v>15587</v>
      </c>
      <c r="I819" s="4" t="s">
        <v>16003</v>
      </c>
    </row>
    <row r="820" spans="1:9" x14ac:dyDescent="0.4">
      <c r="A820" s="2">
        <v>46024</v>
      </c>
      <c r="B820" s="4" t="s">
        <v>15694</v>
      </c>
      <c r="C820" s="4" t="s">
        <v>15984</v>
      </c>
      <c r="D820" s="1">
        <v>3550</v>
      </c>
      <c r="E820" s="4" t="s">
        <v>2</v>
      </c>
      <c r="F820" s="1">
        <v>4250</v>
      </c>
      <c r="G820" s="4" t="s">
        <v>2</v>
      </c>
      <c r="H820" s="4" t="s">
        <v>15587</v>
      </c>
      <c r="I820" s="4" t="s">
        <v>16003</v>
      </c>
    </row>
    <row r="821" spans="1:9" x14ac:dyDescent="0.4">
      <c r="A821" s="2">
        <v>46027</v>
      </c>
      <c r="B821" s="4" t="s">
        <v>15694</v>
      </c>
      <c r="C821" s="4" t="s">
        <v>15984</v>
      </c>
      <c r="D821" s="1">
        <v>3550</v>
      </c>
      <c r="E821" s="4" t="s">
        <v>2</v>
      </c>
      <c r="F821" s="1">
        <v>4250</v>
      </c>
      <c r="G821" s="4" t="s">
        <v>2</v>
      </c>
      <c r="H821" s="4" t="s">
        <v>15587</v>
      </c>
      <c r="I821" s="4" t="s">
        <v>16003</v>
      </c>
    </row>
    <row r="822" spans="1:9" x14ac:dyDescent="0.4">
      <c r="A822" s="2">
        <v>46033</v>
      </c>
      <c r="B822" s="4" t="s">
        <v>15694</v>
      </c>
      <c r="C822" s="4" t="s">
        <v>15984</v>
      </c>
      <c r="D822" s="1">
        <v>3550</v>
      </c>
      <c r="E822" s="4" t="s">
        <v>0</v>
      </c>
      <c r="F822" s="1">
        <v>4450</v>
      </c>
      <c r="G822" s="4" t="s">
        <v>0</v>
      </c>
      <c r="H822" s="4" t="s">
        <v>15587</v>
      </c>
      <c r="I822" s="4" t="s">
        <v>16003</v>
      </c>
    </row>
    <row r="823" spans="1:9" x14ac:dyDescent="0.4">
      <c r="A823" s="2">
        <v>46037</v>
      </c>
      <c r="B823" s="4" t="s">
        <v>15694</v>
      </c>
      <c r="C823" s="4" t="s">
        <v>15984</v>
      </c>
      <c r="D823" s="1">
        <v>3550</v>
      </c>
      <c r="E823" s="4" t="s">
        <v>2</v>
      </c>
      <c r="F823" s="1">
        <v>4450</v>
      </c>
      <c r="G823" s="4" t="s">
        <v>2</v>
      </c>
      <c r="H823" s="4" t="s">
        <v>15587</v>
      </c>
      <c r="I823" s="4" t="s">
        <v>16003</v>
      </c>
    </row>
    <row r="824" spans="1:9" x14ac:dyDescent="0.4">
      <c r="A824" s="2">
        <v>46016</v>
      </c>
      <c r="B824" s="4" t="s">
        <v>15694</v>
      </c>
      <c r="C824" s="4" t="s">
        <v>15730</v>
      </c>
      <c r="D824" s="1">
        <v>1800</v>
      </c>
      <c r="E824" s="4" t="s">
        <v>2</v>
      </c>
      <c r="F824" s="1">
        <v>2150</v>
      </c>
      <c r="G824" s="4" t="s">
        <v>2</v>
      </c>
      <c r="H824" s="4" t="s">
        <v>15588</v>
      </c>
      <c r="I824" s="4" t="s">
        <v>16003</v>
      </c>
    </row>
    <row r="825" spans="1:9" x14ac:dyDescent="0.4">
      <c r="A825" s="2">
        <v>46019</v>
      </c>
      <c r="B825" s="4" t="s">
        <v>15694</v>
      </c>
      <c r="C825" s="4" t="s">
        <v>15730</v>
      </c>
      <c r="D825" s="1">
        <v>1800</v>
      </c>
      <c r="E825" s="4" t="s">
        <v>2</v>
      </c>
      <c r="F825" s="1">
        <v>2150</v>
      </c>
      <c r="G825" s="4" t="s">
        <v>2</v>
      </c>
      <c r="H825" s="4" t="s">
        <v>15588</v>
      </c>
      <c r="I825" s="4" t="s">
        <v>16003</v>
      </c>
    </row>
    <row r="826" spans="1:9" x14ac:dyDescent="0.4">
      <c r="A826" s="2">
        <v>46021</v>
      </c>
      <c r="B826" s="4" t="s">
        <v>15694</v>
      </c>
      <c r="C826" s="4" t="s">
        <v>15730</v>
      </c>
      <c r="D826" s="1">
        <v>2050</v>
      </c>
      <c r="E826" s="4" t="s">
        <v>2</v>
      </c>
      <c r="F826" s="1">
        <v>2450</v>
      </c>
      <c r="G826" s="4" t="s">
        <v>2</v>
      </c>
      <c r="H826" s="4" t="s">
        <v>15588</v>
      </c>
      <c r="I826" s="4" t="s">
        <v>16003</v>
      </c>
    </row>
    <row r="827" spans="1:9" x14ac:dyDescent="0.4">
      <c r="A827" s="2">
        <v>46024</v>
      </c>
      <c r="B827" s="4" t="s">
        <v>15694</v>
      </c>
      <c r="C827" s="4" t="s">
        <v>15730</v>
      </c>
      <c r="D827" s="1">
        <v>2050</v>
      </c>
      <c r="E827" s="4" t="s">
        <v>2</v>
      </c>
      <c r="F827" s="1">
        <v>2450</v>
      </c>
      <c r="G827" s="4" t="s">
        <v>2</v>
      </c>
      <c r="H827" s="4" t="s">
        <v>15588</v>
      </c>
      <c r="I827" s="4" t="s">
        <v>16003</v>
      </c>
    </row>
    <row r="828" spans="1:9" x14ac:dyDescent="0.4">
      <c r="A828" s="2">
        <v>46027</v>
      </c>
      <c r="B828" s="4" t="s">
        <v>15694</v>
      </c>
      <c r="C828" s="4" t="s">
        <v>15730</v>
      </c>
      <c r="D828" s="1">
        <v>2050</v>
      </c>
      <c r="E828" s="4" t="s">
        <v>2</v>
      </c>
      <c r="F828" s="1">
        <v>2450</v>
      </c>
      <c r="G828" s="4" t="s">
        <v>2</v>
      </c>
      <c r="H828" s="4" t="s">
        <v>15588</v>
      </c>
      <c r="I828" s="4" t="s">
        <v>16003</v>
      </c>
    </row>
    <row r="829" spans="1:9" x14ac:dyDescent="0.4">
      <c r="A829" s="2">
        <v>46033</v>
      </c>
      <c r="B829" s="4" t="s">
        <v>15694</v>
      </c>
      <c r="C829" s="4" t="s">
        <v>15730</v>
      </c>
      <c r="D829" s="1">
        <v>2000</v>
      </c>
      <c r="E829" s="4" t="s">
        <v>2</v>
      </c>
      <c r="F829" s="1">
        <v>2350</v>
      </c>
      <c r="G829" s="4" t="s">
        <v>2</v>
      </c>
      <c r="H829" s="4" t="s">
        <v>15588</v>
      </c>
      <c r="I829" s="4" t="s">
        <v>16003</v>
      </c>
    </row>
    <row r="830" spans="1:9" x14ac:dyDescent="0.4">
      <c r="A830" s="2">
        <v>46037</v>
      </c>
      <c r="B830" s="4" t="s">
        <v>15694</v>
      </c>
      <c r="C830" s="4" t="s">
        <v>15730</v>
      </c>
      <c r="D830" s="1">
        <v>1800</v>
      </c>
      <c r="E830" s="4" t="s">
        <v>2</v>
      </c>
      <c r="F830" s="1">
        <v>2100</v>
      </c>
      <c r="G830" s="4" t="s">
        <v>2</v>
      </c>
      <c r="H830" s="4" t="s">
        <v>15588</v>
      </c>
      <c r="I830" s="4" t="s">
        <v>16003</v>
      </c>
    </row>
    <row r="831" spans="1:9" x14ac:dyDescent="0.4">
      <c r="A831" s="2">
        <v>45966</v>
      </c>
      <c r="B831" s="4" t="s">
        <v>15694</v>
      </c>
      <c r="C831" s="4" t="s">
        <v>15869</v>
      </c>
      <c r="D831" s="1">
        <v>2400</v>
      </c>
      <c r="E831" s="4" t="s">
        <v>0</v>
      </c>
      <c r="F831" s="1">
        <v>2600</v>
      </c>
      <c r="G831" s="4" t="s">
        <v>0</v>
      </c>
      <c r="H831" s="4" t="s">
        <v>15595</v>
      </c>
      <c r="I831" s="4" t="s">
        <v>16004</v>
      </c>
    </row>
    <row r="832" spans="1:9" x14ac:dyDescent="0.4">
      <c r="A832" s="2">
        <v>45969</v>
      </c>
      <c r="B832" s="4" t="s">
        <v>15694</v>
      </c>
      <c r="C832" s="4" t="s">
        <v>15869</v>
      </c>
      <c r="D832" s="1">
        <v>2400</v>
      </c>
      <c r="E832" s="4" t="s">
        <v>0</v>
      </c>
      <c r="F832" s="1">
        <v>2600</v>
      </c>
      <c r="G832" s="4" t="s">
        <v>0</v>
      </c>
      <c r="H832" s="4" t="s">
        <v>15595</v>
      </c>
      <c r="I832" s="4" t="s">
        <v>16004</v>
      </c>
    </row>
    <row r="833" spans="1:9" x14ac:dyDescent="0.4">
      <c r="A833" s="2">
        <v>45974</v>
      </c>
      <c r="B833" s="4" t="s">
        <v>15694</v>
      </c>
      <c r="C833" s="4" t="s">
        <v>15869</v>
      </c>
      <c r="D833" s="1">
        <v>2400</v>
      </c>
      <c r="E833" s="4" t="s">
        <v>0</v>
      </c>
      <c r="F833" s="1">
        <v>2600</v>
      </c>
      <c r="G833" s="4" t="s">
        <v>0</v>
      </c>
      <c r="H833" s="4" t="s">
        <v>15595</v>
      </c>
      <c r="I833" s="4" t="s">
        <v>16004</v>
      </c>
    </row>
    <row r="834" spans="1:9" x14ac:dyDescent="0.4">
      <c r="A834" s="2">
        <v>45977</v>
      </c>
      <c r="B834" s="4" t="s">
        <v>15694</v>
      </c>
      <c r="C834" s="4" t="s">
        <v>15869</v>
      </c>
      <c r="D834" s="1">
        <v>1750</v>
      </c>
      <c r="E834" s="4" t="s">
        <v>0</v>
      </c>
      <c r="F834" s="1">
        <v>1950</v>
      </c>
      <c r="G834" s="4" t="s">
        <v>0</v>
      </c>
      <c r="H834" s="4" t="s">
        <v>15595</v>
      </c>
      <c r="I834" s="4" t="s">
        <v>16004</v>
      </c>
    </row>
    <row r="835" spans="1:9" x14ac:dyDescent="0.4">
      <c r="A835" s="2">
        <v>45980</v>
      </c>
      <c r="B835" s="4" t="s">
        <v>15694</v>
      </c>
      <c r="C835" s="4" t="s">
        <v>15869</v>
      </c>
      <c r="D835" s="1">
        <v>1750</v>
      </c>
      <c r="E835" s="4" t="s">
        <v>0</v>
      </c>
      <c r="F835" s="1">
        <v>1950</v>
      </c>
      <c r="G835" s="4" t="s">
        <v>0</v>
      </c>
      <c r="H835" s="4" t="s">
        <v>15595</v>
      </c>
      <c r="I835" s="4" t="s">
        <v>16004</v>
      </c>
    </row>
    <row r="836" spans="1:9" x14ac:dyDescent="0.4">
      <c r="A836" s="2">
        <v>45984</v>
      </c>
      <c r="B836" s="4" t="s">
        <v>15694</v>
      </c>
      <c r="C836" s="4" t="s">
        <v>15869</v>
      </c>
      <c r="D836" s="1">
        <v>1450</v>
      </c>
      <c r="E836" s="4" t="s">
        <v>0</v>
      </c>
      <c r="F836" s="1">
        <v>1650</v>
      </c>
      <c r="G836" s="4" t="s">
        <v>0</v>
      </c>
      <c r="H836" s="4" t="s">
        <v>15595</v>
      </c>
      <c r="I836" s="4" t="s">
        <v>16004</v>
      </c>
    </row>
    <row r="837" spans="1:9" x14ac:dyDescent="0.4">
      <c r="A837" s="2">
        <v>45986</v>
      </c>
      <c r="B837" s="4" t="s">
        <v>15694</v>
      </c>
      <c r="C837" s="4" t="s">
        <v>15869</v>
      </c>
      <c r="D837" s="1">
        <v>1450</v>
      </c>
      <c r="E837" s="4" t="s">
        <v>0</v>
      </c>
      <c r="F837" s="1">
        <v>1650</v>
      </c>
      <c r="G837" s="4" t="s">
        <v>0</v>
      </c>
      <c r="H837" s="4" t="s">
        <v>15595</v>
      </c>
      <c r="I837" s="4" t="s">
        <v>16004</v>
      </c>
    </row>
    <row r="838" spans="1:9" x14ac:dyDescent="0.4">
      <c r="A838" s="2">
        <v>45993</v>
      </c>
      <c r="B838" s="4" t="s">
        <v>15694</v>
      </c>
      <c r="C838" s="4" t="s">
        <v>15869</v>
      </c>
      <c r="D838" s="1">
        <v>1700</v>
      </c>
      <c r="E838" s="4" t="s">
        <v>2</v>
      </c>
      <c r="F838" s="1">
        <v>2000</v>
      </c>
      <c r="G838" s="4" t="s">
        <v>2</v>
      </c>
      <c r="H838" s="4" t="s">
        <v>15595</v>
      </c>
      <c r="I838" s="4" t="s">
        <v>16004</v>
      </c>
    </row>
    <row r="839" spans="1:9" x14ac:dyDescent="0.4">
      <c r="A839" s="2">
        <v>45998</v>
      </c>
      <c r="B839" s="4" t="s">
        <v>15694</v>
      </c>
      <c r="C839" s="4" t="s">
        <v>15869</v>
      </c>
      <c r="D839" s="1">
        <v>1650</v>
      </c>
      <c r="E839" s="4" t="s">
        <v>0</v>
      </c>
      <c r="F839" s="1">
        <v>1850</v>
      </c>
      <c r="G839" s="4" t="s">
        <v>0</v>
      </c>
      <c r="H839" s="4" t="s">
        <v>15595</v>
      </c>
      <c r="I839" s="4" t="s">
        <v>16004</v>
      </c>
    </row>
    <row r="840" spans="1:9" x14ac:dyDescent="0.4">
      <c r="A840" s="2">
        <v>46001</v>
      </c>
      <c r="B840" s="4" t="s">
        <v>15694</v>
      </c>
      <c r="C840" s="4" t="s">
        <v>15869</v>
      </c>
      <c r="D840" s="1">
        <v>1500</v>
      </c>
      <c r="E840" s="4" t="s">
        <v>0</v>
      </c>
      <c r="F840" s="1">
        <v>1700</v>
      </c>
      <c r="G840" s="4" t="s">
        <v>0</v>
      </c>
      <c r="H840" s="4" t="s">
        <v>15595</v>
      </c>
      <c r="I840" s="4" t="s">
        <v>16004</v>
      </c>
    </row>
    <row r="841" spans="1:9" x14ac:dyDescent="0.4">
      <c r="A841" s="2">
        <v>46005</v>
      </c>
      <c r="B841" s="4" t="s">
        <v>15694</v>
      </c>
      <c r="C841" s="4" t="s">
        <v>15869</v>
      </c>
      <c r="D841" s="1">
        <v>1500</v>
      </c>
      <c r="E841" s="4" t="s">
        <v>0</v>
      </c>
      <c r="F841" s="1">
        <v>1700</v>
      </c>
      <c r="G841" s="4" t="s">
        <v>0</v>
      </c>
      <c r="H841" s="4" t="s">
        <v>15595</v>
      </c>
      <c r="I841" s="4" t="s">
        <v>16004</v>
      </c>
    </row>
    <row r="842" spans="1:9" x14ac:dyDescent="0.4">
      <c r="A842" s="2">
        <v>46007</v>
      </c>
      <c r="B842" s="4" t="s">
        <v>15694</v>
      </c>
      <c r="C842" s="4" t="s">
        <v>15869</v>
      </c>
      <c r="D842" s="1">
        <v>1400</v>
      </c>
      <c r="E842" s="4" t="s">
        <v>0</v>
      </c>
      <c r="F842" s="1">
        <v>1600</v>
      </c>
      <c r="G842" s="4" t="s">
        <v>0</v>
      </c>
      <c r="H842" s="4" t="s">
        <v>15595</v>
      </c>
      <c r="I842" s="4" t="s">
        <v>16004</v>
      </c>
    </row>
    <row r="843" spans="1:9" x14ac:dyDescent="0.4">
      <c r="A843" s="2">
        <v>46012</v>
      </c>
      <c r="B843" s="4" t="s">
        <v>15694</v>
      </c>
      <c r="C843" s="4" t="s">
        <v>15869</v>
      </c>
      <c r="D843" s="1">
        <v>1400</v>
      </c>
      <c r="E843" s="4" t="s">
        <v>0</v>
      </c>
      <c r="F843" s="1">
        <v>1600</v>
      </c>
      <c r="G843" s="4" t="s">
        <v>0</v>
      </c>
      <c r="H843" s="4" t="s">
        <v>15595</v>
      </c>
      <c r="I843" s="4" t="s">
        <v>16004</v>
      </c>
    </row>
    <row r="844" spans="1:9" x14ac:dyDescent="0.4">
      <c r="A844" s="2">
        <v>46016</v>
      </c>
      <c r="B844" s="4" t="s">
        <v>15694</v>
      </c>
      <c r="C844" s="4" t="s">
        <v>15869</v>
      </c>
      <c r="D844" s="1">
        <v>1400</v>
      </c>
      <c r="E844" s="4" t="s">
        <v>0</v>
      </c>
      <c r="F844" s="1">
        <v>1600</v>
      </c>
      <c r="G844" s="4" t="s">
        <v>0</v>
      </c>
      <c r="H844" s="4" t="s">
        <v>15595</v>
      </c>
      <c r="I844" s="4" t="s">
        <v>16004</v>
      </c>
    </row>
    <row r="845" spans="1:9" x14ac:dyDescent="0.4">
      <c r="A845" s="2">
        <v>46019</v>
      </c>
      <c r="B845" s="4" t="s">
        <v>15694</v>
      </c>
      <c r="C845" s="4" t="s">
        <v>15869</v>
      </c>
      <c r="D845" s="1">
        <v>1300</v>
      </c>
      <c r="E845" s="4" t="s">
        <v>0</v>
      </c>
      <c r="F845" s="1">
        <v>1500</v>
      </c>
      <c r="G845" s="4" t="s">
        <v>0</v>
      </c>
      <c r="H845" s="4" t="s">
        <v>15595</v>
      </c>
      <c r="I845" s="4" t="s">
        <v>16004</v>
      </c>
    </row>
    <row r="846" spans="1:9" x14ac:dyDescent="0.4">
      <c r="A846" s="2">
        <v>46021</v>
      </c>
      <c r="B846" s="4" t="s">
        <v>15694</v>
      </c>
      <c r="C846" s="4" t="s">
        <v>15869</v>
      </c>
      <c r="D846" s="1">
        <v>1300</v>
      </c>
      <c r="E846" s="4" t="s">
        <v>0</v>
      </c>
      <c r="F846" s="1">
        <v>1500</v>
      </c>
      <c r="G846" s="4" t="s">
        <v>0</v>
      </c>
      <c r="H846" s="4" t="s">
        <v>15595</v>
      </c>
      <c r="I846" s="4" t="s">
        <v>16004</v>
      </c>
    </row>
    <row r="847" spans="1:9" x14ac:dyDescent="0.4">
      <c r="A847" s="2">
        <v>46024</v>
      </c>
      <c r="B847" s="4" t="s">
        <v>15694</v>
      </c>
      <c r="C847" s="4" t="s">
        <v>15869</v>
      </c>
      <c r="D847" s="1">
        <v>1300</v>
      </c>
      <c r="E847" s="4" t="s">
        <v>0</v>
      </c>
      <c r="F847" s="1">
        <v>1500</v>
      </c>
      <c r="G847" s="4" t="s">
        <v>0</v>
      </c>
      <c r="H847" s="4" t="s">
        <v>15595</v>
      </c>
      <c r="I847" s="4" t="s">
        <v>16004</v>
      </c>
    </row>
    <row r="848" spans="1:9" x14ac:dyDescent="0.4">
      <c r="A848" s="2">
        <v>46027</v>
      </c>
      <c r="B848" s="4" t="s">
        <v>15694</v>
      </c>
      <c r="C848" s="4" t="s">
        <v>15869</v>
      </c>
      <c r="D848" s="1">
        <v>1300</v>
      </c>
      <c r="E848" s="4" t="s">
        <v>0</v>
      </c>
      <c r="F848" s="1">
        <v>1500</v>
      </c>
      <c r="G848" s="4" t="s">
        <v>0</v>
      </c>
      <c r="H848" s="4" t="s">
        <v>15595</v>
      </c>
      <c r="I848" s="4" t="s">
        <v>16004</v>
      </c>
    </row>
    <row r="849" spans="1:9" x14ac:dyDescent="0.4">
      <c r="A849" s="2">
        <v>46033</v>
      </c>
      <c r="B849" s="4" t="s">
        <v>15694</v>
      </c>
      <c r="C849" s="4" t="s">
        <v>15869</v>
      </c>
      <c r="D849" s="1">
        <v>1200</v>
      </c>
      <c r="E849" s="4" t="s">
        <v>0</v>
      </c>
      <c r="F849" s="1">
        <v>1400</v>
      </c>
      <c r="G849" s="4" t="s">
        <v>0</v>
      </c>
      <c r="H849" s="4" t="s">
        <v>15595</v>
      </c>
      <c r="I849" s="4" t="s">
        <v>16004</v>
      </c>
    </row>
    <row r="850" spans="1:9" x14ac:dyDescent="0.4">
      <c r="A850" s="2">
        <v>46037</v>
      </c>
      <c r="B850" s="4" t="s">
        <v>15694</v>
      </c>
      <c r="C850" s="4" t="s">
        <v>15869</v>
      </c>
      <c r="D850" s="1">
        <v>1100</v>
      </c>
      <c r="E850" s="4" t="s">
        <v>0</v>
      </c>
      <c r="F850" s="1">
        <v>1300</v>
      </c>
      <c r="G850" s="4" t="s">
        <v>0</v>
      </c>
      <c r="H850" s="4" t="s">
        <v>15595</v>
      </c>
      <c r="I850" s="4" t="s">
        <v>16004</v>
      </c>
    </row>
    <row r="851" spans="1:9" x14ac:dyDescent="0.4">
      <c r="A851" s="2">
        <v>45966</v>
      </c>
      <c r="B851" s="4" t="s">
        <v>15694</v>
      </c>
      <c r="C851" s="4" t="s">
        <v>15914</v>
      </c>
      <c r="D851" s="1">
        <v>2400</v>
      </c>
      <c r="E851" s="4" t="s">
        <v>0</v>
      </c>
      <c r="F851" s="1">
        <v>2600</v>
      </c>
      <c r="G851" s="4" t="s">
        <v>0</v>
      </c>
      <c r="H851" s="4" t="s">
        <v>15604</v>
      </c>
      <c r="I851" s="4" t="s">
        <v>16004</v>
      </c>
    </row>
    <row r="852" spans="1:9" x14ac:dyDescent="0.4">
      <c r="A852" s="2">
        <v>45969</v>
      </c>
      <c r="B852" s="4" t="s">
        <v>15694</v>
      </c>
      <c r="C852" s="4" t="s">
        <v>15914</v>
      </c>
      <c r="D852" s="1">
        <v>2400</v>
      </c>
      <c r="E852" s="4" t="s">
        <v>0</v>
      </c>
      <c r="F852" s="1">
        <v>2600</v>
      </c>
      <c r="G852" s="4" t="s">
        <v>0</v>
      </c>
      <c r="H852" s="4" t="s">
        <v>15604</v>
      </c>
      <c r="I852" s="4" t="s">
        <v>16004</v>
      </c>
    </row>
    <row r="853" spans="1:9" x14ac:dyDescent="0.4">
      <c r="A853" s="2">
        <v>45974</v>
      </c>
      <c r="B853" s="4" t="s">
        <v>15694</v>
      </c>
      <c r="C853" s="4" t="s">
        <v>15914</v>
      </c>
      <c r="D853" s="1">
        <v>2400</v>
      </c>
      <c r="E853" s="4" t="s">
        <v>0</v>
      </c>
      <c r="F853" s="1">
        <v>2600</v>
      </c>
      <c r="G853" s="4" t="s">
        <v>0</v>
      </c>
      <c r="H853" s="4" t="s">
        <v>15604</v>
      </c>
      <c r="I853" s="4" t="s">
        <v>16004</v>
      </c>
    </row>
    <row r="854" spans="1:9" x14ac:dyDescent="0.4">
      <c r="A854" s="2">
        <v>45977</v>
      </c>
      <c r="B854" s="4" t="s">
        <v>15694</v>
      </c>
      <c r="C854" s="4" t="s">
        <v>15914</v>
      </c>
      <c r="D854" s="1">
        <v>1750</v>
      </c>
      <c r="E854" s="4" t="s">
        <v>0</v>
      </c>
      <c r="F854" s="1">
        <v>1950</v>
      </c>
      <c r="G854" s="4" t="s">
        <v>0</v>
      </c>
      <c r="H854" s="4" t="s">
        <v>15604</v>
      </c>
      <c r="I854" s="4" t="s">
        <v>16004</v>
      </c>
    </row>
    <row r="855" spans="1:9" x14ac:dyDescent="0.4">
      <c r="A855" s="2">
        <v>45980</v>
      </c>
      <c r="B855" s="4" t="s">
        <v>15694</v>
      </c>
      <c r="C855" s="4" t="s">
        <v>15914</v>
      </c>
      <c r="D855" s="1">
        <v>1750</v>
      </c>
      <c r="E855" s="4" t="s">
        <v>0</v>
      </c>
      <c r="F855" s="1">
        <v>1950</v>
      </c>
      <c r="G855" s="4" t="s">
        <v>0</v>
      </c>
      <c r="H855" s="4" t="s">
        <v>15604</v>
      </c>
      <c r="I855" s="4" t="s">
        <v>16004</v>
      </c>
    </row>
    <row r="856" spans="1:9" x14ac:dyDescent="0.4">
      <c r="A856" s="2">
        <v>45984</v>
      </c>
      <c r="B856" s="4" t="s">
        <v>15694</v>
      </c>
      <c r="C856" s="4" t="s">
        <v>15914</v>
      </c>
      <c r="D856" s="1">
        <v>1450</v>
      </c>
      <c r="E856" s="4" t="s">
        <v>0</v>
      </c>
      <c r="F856" s="1">
        <v>1650</v>
      </c>
      <c r="G856" s="4" t="s">
        <v>0</v>
      </c>
      <c r="H856" s="4" t="s">
        <v>15604</v>
      </c>
      <c r="I856" s="4" t="s">
        <v>16004</v>
      </c>
    </row>
    <row r="857" spans="1:9" x14ac:dyDescent="0.4">
      <c r="A857" s="2">
        <v>45986</v>
      </c>
      <c r="B857" s="4" t="s">
        <v>15694</v>
      </c>
      <c r="C857" s="4" t="s">
        <v>15914</v>
      </c>
      <c r="D857" s="1">
        <v>1450</v>
      </c>
      <c r="E857" s="4" t="s">
        <v>0</v>
      </c>
      <c r="F857" s="1">
        <v>1650</v>
      </c>
      <c r="G857" s="4" t="s">
        <v>0</v>
      </c>
      <c r="H857" s="4" t="s">
        <v>15604</v>
      </c>
      <c r="I857" s="4" t="s">
        <v>16004</v>
      </c>
    </row>
    <row r="858" spans="1:9" x14ac:dyDescent="0.4">
      <c r="A858" s="2">
        <v>45993</v>
      </c>
      <c r="B858" s="4" t="s">
        <v>15694</v>
      </c>
      <c r="C858" s="4" t="s">
        <v>15914</v>
      </c>
      <c r="D858" s="1">
        <v>1700</v>
      </c>
      <c r="E858" s="4" t="s">
        <v>2</v>
      </c>
      <c r="F858" s="1">
        <v>2000</v>
      </c>
      <c r="G858" s="4" t="s">
        <v>2</v>
      </c>
      <c r="H858" s="4" t="s">
        <v>15604</v>
      </c>
      <c r="I858" s="4" t="s">
        <v>16004</v>
      </c>
    </row>
    <row r="859" spans="1:9" x14ac:dyDescent="0.4">
      <c r="A859" s="2">
        <v>45998</v>
      </c>
      <c r="B859" s="4" t="s">
        <v>15694</v>
      </c>
      <c r="C859" s="4" t="s">
        <v>15914</v>
      </c>
      <c r="D859" s="1">
        <v>1650</v>
      </c>
      <c r="E859" s="4" t="s">
        <v>0</v>
      </c>
      <c r="F859" s="1">
        <v>1850</v>
      </c>
      <c r="G859" s="4" t="s">
        <v>0</v>
      </c>
      <c r="H859" s="4" t="s">
        <v>15604</v>
      </c>
      <c r="I859" s="4" t="s">
        <v>16004</v>
      </c>
    </row>
    <row r="860" spans="1:9" x14ac:dyDescent="0.4">
      <c r="A860" s="2">
        <v>46001</v>
      </c>
      <c r="B860" s="4" t="s">
        <v>15694</v>
      </c>
      <c r="C860" s="4" t="s">
        <v>15914</v>
      </c>
      <c r="D860" s="1">
        <v>1500</v>
      </c>
      <c r="E860" s="4" t="s">
        <v>0</v>
      </c>
      <c r="F860" s="1">
        <v>1700</v>
      </c>
      <c r="G860" s="4" t="s">
        <v>0</v>
      </c>
      <c r="H860" s="4" t="s">
        <v>15604</v>
      </c>
      <c r="I860" s="4" t="s">
        <v>16004</v>
      </c>
    </row>
    <row r="861" spans="1:9" x14ac:dyDescent="0.4">
      <c r="A861" s="2">
        <v>46005</v>
      </c>
      <c r="B861" s="4" t="s">
        <v>15694</v>
      </c>
      <c r="C861" s="4" t="s">
        <v>15914</v>
      </c>
      <c r="D861" s="1">
        <v>1500</v>
      </c>
      <c r="E861" s="4" t="s">
        <v>0</v>
      </c>
      <c r="F861" s="1">
        <v>1700</v>
      </c>
      <c r="G861" s="4" t="s">
        <v>0</v>
      </c>
      <c r="H861" s="4" t="s">
        <v>15604</v>
      </c>
      <c r="I861" s="4" t="s">
        <v>16004</v>
      </c>
    </row>
    <row r="862" spans="1:9" x14ac:dyDescent="0.4">
      <c r="A862" s="2">
        <v>46007</v>
      </c>
      <c r="B862" s="4" t="s">
        <v>15694</v>
      </c>
      <c r="C862" s="4" t="s">
        <v>15914</v>
      </c>
      <c r="D862" s="1">
        <v>1400</v>
      </c>
      <c r="E862" s="4" t="s">
        <v>0</v>
      </c>
      <c r="F862" s="1">
        <v>1600</v>
      </c>
      <c r="G862" s="4" t="s">
        <v>0</v>
      </c>
      <c r="H862" s="4" t="s">
        <v>15604</v>
      </c>
      <c r="I862" s="4" t="s">
        <v>16004</v>
      </c>
    </row>
    <row r="863" spans="1:9" x14ac:dyDescent="0.4">
      <c r="A863" s="2">
        <v>46012</v>
      </c>
      <c r="B863" s="4" t="s">
        <v>15694</v>
      </c>
      <c r="C863" s="4" t="s">
        <v>15914</v>
      </c>
      <c r="D863" s="1">
        <v>1400</v>
      </c>
      <c r="E863" s="4" t="s">
        <v>0</v>
      </c>
      <c r="F863" s="1">
        <v>1600</v>
      </c>
      <c r="G863" s="4" t="s">
        <v>0</v>
      </c>
      <c r="H863" s="4" t="s">
        <v>15604</v>
      </c>
      <c r="I863" s="4" t="s">
        <v>16004</v>
      </c>
    </row>
    <row r="864" spans="1:9" x14ac:dyDescent="0.4">
      <c r="A864" s="2">
        <v>46016</v>
      </c>
      <c r="B864" s="4" t="s">
        <v>15694</v>
      </c>
      <c r="C864" s="4" t="s">
        <v>15914</v>
      </c>
      <c r="D864" s="1">
        <v>1400</v>
      </c>
      <c r="E864" s="4" t="s">
        <v>0</v>
      </c>
      <c r="F864" s="1">
        <v>1600</v>
      </c>
      <c r="G864" s="4" t="s">
        <v>0</v>
      </c>
      <c r="H864" s="4" t="s">
        <v>15604</v>
      </c>
      <c r="I864" s="4" t="s">
        <v>16004</v>
      </c>
    </row>
    <row r="865" spans="1:9" x14ac:dyDescent="0.4">
      <c r="A865" s="2">
        <v>46019</v>
      </c>
      <c r="B865" s="4" t="s">
        <v>15694</v>
      </c>
      <c r="C865" s="4" t="s">
        <v>15914</v>
      </c>
      <c r="D865" s="1">
        <v>1300</v>
      </c>
      <c r="E865" s="4" t="s">
        <v>0</v>
      </c>
      <c r="F865" s="1">
        <v>1500</v>
      </c>
      <c r="G865" s="4" t="s">
        <v>0</v>
      </c>
      <c r="H865" s="4" t="s">
        <v>15604</v>
      </c>
      <c r="I865" s="4" t="s">
        <v>16004</v>
      </c>
    </row>
    <row r="866" spans="1:9" x14ac:dyDescent="0.4">
      <c r="A866" s="2">
        <v>46021</v>
      </c>
      <c r="B866" s="4" t="s">
        <v>15694</v>
      </c>
      <c r="C866" s="4" t="s">
        <v>15914</v>
      </c>
      <c r="D866" s="1">
        <v>1300</v>
      </c>
      <c r="E866" s="4" t="s">
        <v>0</v>
      </c>
      <c r="F866" s="1">
        <v>1500</v>
      </c>
      <c r="G866" s="4" t="s">
        <v>0</v>
      </c>
      <c r="H866" s="4" t="s">
        <v>15604</v>
      </c>
      <c r="I866" s="4" t="s">
        <v>16004</v>
      </c>
    </row>
    <row r="867" spans="1:9" x14ac:dyDescent="0.4">
      <c r="A867" s="2">
        <v>46024</v>
      </c>
      <c r="B867" s="4" t="s">
        <v>15694</v>
      </c>
      <c r="C867" s="4" t="s">
        <v>15914</v>
      </c>
      <c r="D867" s="1">
        <v>1300</v>
      </c>
      <c r="E867" s="4" t="s">
        <v>0</v>
      </c>
      <c r="F867" s="1">
        <v>1500</v>
      </c>
      <c r="G867" s="4" t="s">
        <v>0</v>
      </c>
      <c r="H867" s="4" t="s">
        <v>15604</v>
      </c>
      <c r="I867" s="4" t="s">
        <v>16004</v>
      </c>
    </row>
    <row r="868" spans="1:9" x14ac:dyDescent="0.4">
      <c r="A868" s="2">
        <v>46027</v>
      </c>
      <c r="B868" s="4" t="s">
        <v>15694</v>
      </c>
      <c r="C868" s="4" t="s">
        <v>15914</v>
      </c>
      <c r="D868" s="1">
        <v>1300</v>
      </c>
      <c r="E868" s="4" t="s">
        <v>0</v>
      </c>
      <c r="F868" s="1">
        <v>1500</v>
      </c>
      <c r="G868" s="4" t="s">
        <v>0</v>
      </c>
      <c r="H868" s="4" t="s">
        <v>15604</v>
      </c>
      <c r="I868" s="4" t="s">
        <v>16004</v>
      </c>
    </row>
    <row r="869" spans="1:9" x14ac:dyDescent="0.4">
      <c r="A869" s="2">
        <v>46033</v>
      </c>
      <c r="B869" s="4" t="s">
        <v>15694</v>
      </c>
      <c r="C869" s="4" t="s">
        <v>15914</v>
      </c>
      <c r="D869" s="1">
        <v>1200</v>
      </c>
      <c r="E869" s="4" t="s">
        <v>0</v>
      </c>
      <c r="F869" s="1">
        <v>1400</v>
      </c>
      <c r="G869" s="4" t="s">
        <v>0</v>
      </c>
      <c r="H869" s="4" t="s">
        <v>15604</v>
      </c>
      <c r="I869" s="4" t="s">
        <v>16004</v>
      </c>
    </row>
    <row r="870" spans="1:9" x14ac:dyDescent="0.4">
      <c r="A870" s="2">
        <v>46037</v>
      </c>
      <c r="B870" s="4" t="s">
        <v>15694</v>
      </c>
      <c r="C870" s="4" t="s">
        <v>15914</v>
      </c>
      <c r="D870" s="1">
        <v>1100</v>
      </c>
      <c r="E870" s="4" t="s">
        <v>0</v>
      </c>
      <c r="F870" s="1">
        <v>1300</v>
      </c>
      <c r="G870" s="4" t="s">
        <v>0</v>
      </c>
      <c r="H870" s="4" t="s">
        <v>15604</v>
      </c>
      <c r="I870" s="4" t="s">
        <v>16004</v>
      </c>
    </row>
    <row r="871" spans="1:9" x14ac:dyDescent="0.4">
      <c r="A871" s="2">
        <v>45966</v>
      </c>
      <c r="B871" s="4" t="s">
        <v>15694</v>
      </c>
      <c r="C871" s="4" t="s">
        <v>15947</v>
      </c>
      <c r="D871" s="1">
        <v>2400</v>
      </c>
      <c r="E871" s="4" t="s">
        <v>0</v>
      </c>
      <c r="F871" s="1">
        <v>2600</v>
      </c>
      <c r="G871" s="4" t="s">
        <v>0</v>
      </c>
      <c r="H871" s="4" t="s">
        <v>15611</v>
      </c>
      <c r="I871" s="4" t="s">
        <v>16004</v>
      </c>
    </row>
    <row r="872" spans="1:9" x14ac:dyDescent="0.4">
      <c r="A872" s="2">
        <v>45969</v>
      </c>
      <c r="B872" s="4" t="s">
        <v>15694</v>
      </c>
      <c r="C872" s="4" t="s">
        <v>15947</v>
      </c>
      <c r="D872" s="1">
        <v>2400</v>
      </c>
      <c r="E872" s="4" t="s">
        <v>0</v>
      </c>
      <c r="F872" s="1">
        <v>2600</v>
      </c>
      <c r="G872" s="4" t="s">
        <v>0</v>
      </c>
      <c r="H872" s="4" t="s">
        <v>15611</v>
      </c>
      <c r="I872" s="4" t="s">
        <v>16004</v>
      </c>
    </row>
    <row r="873" spans="1:9" x14ac:dyDescent="0.4">
      <c r="A873" s="2">
        <v>45974</v>
      </c>
      <c r="B873" s="4" t="s">
        <v>15694</v>
      </c>
      <c r="C873" s="4" t="s">
        <v>15947</v>
      </c>
      <c r="D873" s="1">
        <v>2400</v>
      </c>
      <c r="E873" s="4" t="s">
        <v>0</v>
      </c>
      <c r="F873" s="1">
        <v>2600</v>
      </c>
      <c r="G873" s="4" t="s">
        <v>0</v>
      </c>
      <c r="H873" s="4" t="s">
        <v>15611</v>
      </c>
      <c r="I873" s="4" t="s">
        <v>16004</v>
      </c>
    </row>
    <row r="874" spans="1:9" x14ac:dyDescent="0.4">
      <c r="A874" s="2">
        <v>45977</v>
      </c>
      <c r="B874" s="4" t="s">
        <v>15694</v>
      </c>
      <c r="C874" s="4" t="s">
        <v>15947</v>
      </c>
      <c r="D874" s="1">
        <v>1750</v>
      </c>
      <c r="E874" s="4" t="s">
        <v>0</v>
      </c>
      <c r="F874" s="1">
        <v>1950</v>
      </c>
      <c r="G874" s="4" t="s">
        <v>0</v>
      </c>
      <c r="H874" s="4" t="s">
        <v>15611</v>
      </c>
      <c r="I874" s="4" t="s">
        <v>16004</v>
      </c>
    </row>
    <row r="875" spans="1:9" x14ac:dyDescent="0.4">
      <c r="A875" s="2">
        <v>45980</v>
      </c>
      <c r="B875" s="4" t="s">
        <v>15694</v>
      </c>
      <c r="C875" s="4" t="s">
        <v>15947</v>
      </c>
      <c r="D875" s="1">
        <v>1750</v>
      </c>
      <c r="E875" s="4" t="s">
        <v>0</v>
      </c>
      <c r="F875" s="1">
        <v>1950</v>
      </c>
      <c r="G875" s="4" t="s">
        <v>0</v>
      </c>
      <c r="H875" s="4" t="s">
        <v>15611</v>
      </c>
      <c r="I875" s="4" t="s">
        <v>16004</v>
      </c>
    </row>
    <row r="876" spans="1:9" x14ac:dyDescent="0.4">
      <c r="A876" s="2">
        <v>45984</v>
      </c>
      <c r="B876" s="4" t="s">
        <v>15694</v>
      </c>
      <c r="C876" s="4" t="s">
        <v>15947</v>
      </c>
      <c r="D876" s="1">
        <v>1450</v>
      </c>
      <c r="E876" s="4" t="s">
        <v>0</v>
      </c>
      <c r="F876" s="1">
        <v>1650</v>
      </c>
      <c r="G876" s="4" t="s">
        <v>0</v>
      </c>
      <c r="H876" s="4" t="s">
        <v>15611</v>
      </c>
      <c r="I876" s="4" t="s">
        <v>16004</v>
      </c>
    </row>
    <row r="877" spans="1:9" x14ac:dyDescent="0.4">
      <c r="A877" s="2">
        <v>45986</v>
      </c>
      <c r="B877" s="4" t="s">
        <v>15694</v>
      </c>
      <c r="C877" s="4" t="s">
        <v>15947</v>
      </c>
      <c r="D877" s="1">
        <v>1450</v>
      </c>
      <c r="E877" s="4" t="s">
        <v>0</v>
      </c>
      <c r="F877" s="1">
        <v>1650</v>
      </c>
      <c r="G877" s="4" t="s">
        <v>0</v>
      </c>
      <c r="H877" s="4" t="s">
        <v>15611</v>
      </c>
      <c r="I877" s="4" t="s">
        <v>16004</v>
      </c>
    </row>
    <row r="878" spans="1:9" x14ac:dyDescent="0.4">
      <c r="A878" s="2">
        <v>45993</v>
      </c>
      <c r="B878" s="4" t="s">
        <v>15694</v>
      </c>
      <c r="C878" s="4" t="s">
        <v>15947</v>
      </c>
      <c r="D878" s="1">
        <v>1700</v>
      </c>
      <c r="E878" s="4" t="s">
        <v>2</v>
      </c>
      <c r="F878" s="1">
        <v>2000</v>
      </c>
      <c r="G878" s="4" t="s">
        <v>2</v>
      </c>
      <c r="H878" s="4" t="s">
        <v>15611</v>
      </c>
      <c r="I878" s="4" t="s">
        <v>16004</v>
      </c>
    </row>
    <row r="879" spans="1:9" x14ac:dyDescent="0.4">
      <c r="A879" s="2">
        <v>45998</v>
      </c>
      <c r="B879" s="4" t="s">
        <v>15694</v>
      </c>
      <c r="C879" s="4" t="s">
        <v>15947</v>
      </c>
      <c r="D879" s="1">
        <v>1650</v>
      </c>
      <c r="E879" s="4" t="s">
        <v>0</v>
      </c>
      <c r="F879" s="1">
        <v>1850</v>
      </c>
      <c r="G879" s="4" t="s">
        <v>0</v>
      </c>
      <c r="H879" s="4" t="s">
        <v>15611</v>
      </c>
      <c r="I879" s="4" t="s">
        <v>16004</v>
      </c>
    </row>
    <row r="880" spans="1:9" x14ac:dyDescent="0.4">
      <c r="A880" s="2">
        <v>46001</v>
      </c>
      <c r="B880" s="4" t="s">
        <v>15694</v>
      </c>
      <c r="C880" s="4" t="s">
        <v>15947</v>
      </c>
      <c r="D880" s="1">
        <v>1500</v>
      </c>
      <c r="E880" s="4" t="s">
        <v>0</v>
      </c>
      <c r="F880" s="1">
        <v>1700</v>
      </c>
      <c r="G880" s="4" t="s">
        <v>0</v>
      </c>
      <c r="H880" s="4" t="s">
        <v>15611</v>
      </c>
      <c r="I880" s="4" t="s">
        <v>16004</v>
      </c>
    </row>
    <row r="881" spans="1:9" x14ac:dyDescent="0.4">
      <c r="A881" s="2">
        <v>46005</v>
      </c>
      <c r="B881" s="4" t="s">
        <v>15694</v>
      </c>
      <c r="C881" s="4" t="s">
        <v>15947</v>
      </c>
      <c r="D881" s="1">
        <v>1500</v>
      </c>
      <c r="E881" s="4" t="s">
        <v>0</v>
      </c>
      <c r="F881" s="1">
        <v>1700</v>
      </c>
      <c r="G881" s="4" t="s">
        <v>0</v>
      </c>
      <c r="H881" s="4" t="s">
        <v>15611</v>
      </c>
      <c r="I881" s="4" t="s">
        <v>16004</v>
      </c>
    </row>
    <row r="882" spans="1:9" x14ac:dyDescent="0.4">
      <c r="A882" s="2">
        <v>46007</v>
      </c>
      <c r="B882" s="4" t="s">
        <v>15694</v>
      </c>
      <c r="C882" s="4" t="s">
        <v>15947</v>
      </c>
      <c r="D882" s="1">
        <v>1400</v>
      </c>
      <c r="E882" s="4" t="s">
        <v>0</v>
      </c>
      <c r="F882" s="1">
        <v>1600</v>
      </c>
      <c r="G882" s="4" t="s">
        <v>0</v>
      </c>
      <c r="H882" s="4" t="s">
        <v>15611</v>
      </c>
      <c r="I882" s="4" t="s">
        <v>16004</v>
      </c>
    </row>
    <row r="883" spans="1:9" x14ac:dyDescent="0.4">
      <c r="A883" s="2">
        <v>46012</v>
      </c>
      <c r="B883" s="4" t="s">
        <v>15694</v>
      </c>
      <c r="C883" s="4" t="s">
        <v>15947</v>
      </c>
      <c r="D883" s="1">
        <v>1400</v>
      </c>
      <c r="E883" s="4" t="s">
        <v>0</v>
      </c>
      <c r="F883" s="1">
        <v>1600</v>
      </c>
      <c r="G883" s="4" t="s">
        <v>0</v>
      </c>
      <c r="H883" s="4" t="s">
        <v>15611</v>
      </c>
      <c r="I883" s="4" t="s">
        <v>16004</v>
      </c>
    </row>
    <row r="884" spans="1:9" x14ac:dyDescent="0.4">
      <c r="A884" s="2">
        <v>46016</v>
      </c>
      <c r="B884" s="4" t="s">
        <v>15694</v>
      </c>
      <c r="C884" s="4" t="s">
        <v>15947</v>
      </c>
      <c r="D884" s="1">
        <v>1400</v>
      </c>
      <c r="E884" s="4" t="s">
        <v>0</v>
      </c>
      <c r="F884" s="1">
        <v>1600</v>
      </c>
      <c r="G884" s="4" t="s">
        <v>0</v>
      </c>
      <c r="H884" s="4" t="s">
        <v>15611</v>
      </c>
      <c r="I884" s="4" t="s">
        <v>16004</v>
      </c>
    </row>
    <row r="885" spans="1:9" x14ac:dyDescent="0.4">
      <c r="A885" s="2">
        <v>46019</v>
      </c>
      <c r="B885" s="4" t="s">
        <v>15694</v>
      </c>
      <c r="C885" s="4" t="s">
        <v>15947</v>
      </c>
      <c r="D885" s="1">
        <v>1300</v>
      </c>
      <c r="E885" s="4" t="s">
        <v>0</v>
      </c>
      <c r="F885" s="1">
        <v>1500</v>
      </c>
      <c r="G885" s="4" t="s">
        <v>0</v>
      </c>
      <c r="H885" s="4" t="s">
        <v>15611</v>
      </c>
      <c r="I885" s="4" t="s">
        <v>16004</v>
      </c>
    </row>
    <row r="886" spans="1:9" x14ac:dyDescent="0.4">
      <c r="A886" s="2">
        <v>46021</v>
      </c>
      <c r="B886" s="4" t="s">
        <v>15694</v>
      </c>
      <c r="C886" s="4" t="s">
        <v>15947</v>
      </c>
      <c r="D886" s="1">
        <v>1300</v>
      </c>
      <c r="E886" s="4" t="s">
        <v>0</v>
      </c>
      <c r="F886" s="1">
        <v>1500</v>
      </c>
      <c r="G886" s="4" t="s">
        <v>0</v>
      </c>
      <c r="H886" s="4" t="s">
        <v>15611</v>
      </c>
      <c r="I886" s="4" t="s">
        <v>16004</v>
      </c>
    </row>
    <row r="887" spans="1:9" x14ac:dyDescent="0.4">
      <c r="A887" s="2">
        <v>46024</v>
      </c>
      <c r="B887" s="4" t="s">
        <v>15694</v>
      </c>
      <c r="C887" s="4" t="s">
        <v>15947</v>
      </c>
      <c r="D887" s="1">
        <v>1300</v>
      </c>
      <c r="E887" s="4" t="s">
        <v>0</v>
      </c>
      <c r="F887" s="1">
        <v>1500</v>
      </c>
      <c r="G887" s="4" t="s">
        <v>0</v>
      </c>
      <c r="H887" s="4" t="s">
        <v>15611</v>
      </c>
      <c r="I887" s="4" t="s">
        <v>16004</v>
      </c>
    </row>
    <row r="888" spans="1:9" x14ac:dyDescent="0.4">
      <c r="A888" s="2">
        <v>46027</v>
      </c>
      <c r="B888" s="4" t="s">
        <v>15694</v>
      </c>
      <c r="C888" s="4" t="s">
        <v>15947</v>
      </c>
      <c r="D888" s="1">
        <v>1300</v>
      </c>
      <c r="E888" s="4" t="s">
        <v>0</v>
      </c>
      <c r="F888" s="1">
        <v>1500</v>
      </c>
      <c r="G888" s="4" t="s">
        <v>0</v>
      </c>
      <c r="H888" s="4" t="s">
        <v>15611</v>
      </c>
      <c r="I888" s="4" t="s">
        <v>16004</v>
      </c>
    </row>
    <row r="889" spans="1:9" x14ac:dyDescent="0.4">
      <c r="A889" s="2">
        <v>46033</v>
      </c>
      <c r="B889" s="4" t="s">
        <v>15694</v>
      </c>
      <c r="C889" s="4" t="s">
        <v>15947</v>
      </c>
      <c r="D889" s="1">
        <v>1200</v>
      </c>
      <c r="E889" s="4" t="s">
        <v>0</v>
      </c>
      <c r="F889" s="1">
        <v>1400</v>
      </c>
      <c r="G889" s="4" t="s">
        <v>0</v>
      </c>
      <c r="H889" s="4" t="s">
        <v>15611</v>
      </c>
      <c r="I889" s="4" t="s">
        <v>16004</v>
      </c>
    </row>
    <row r="890" spans="1:9" x14ac:dyDescent="0.4">
      <c r="A890" s="2">
        <v>46037</v>
      </c>
      <c r="B890" s="4" t="s">
        <v>15694</v>
      </c>
      <c r="C890" s="4" t="s">
        <v>15947</v>
      </c>
      <c r="D890" s="1">
        <v>1100</v>
      </c>
      <c r="E890" s="4" t="s">
        <v>0</v>
      </c>
      <c r="F890" s="1">
        <v>1300</v>
      </c>
      <c r="G890" s="4" t="s">
        <v>0</v>
      </c>
      <c r="H890" s="4" t="s">
        <v>15611</v>
      </c>
      <c r="I890" s="4" t="s">
        <v>16004</v>
      </c>
    </row>
    <row r="891" spans="1:9" x14ac:dyDescent="0.4">
      <c r="A891" s="2">
        <v>45966</v>
      </c>
      <c r="B891" s="4" t="s">
        <v>15694</v>
      </c>
      <c r="C891" s="4" t="s">
        <v>15953</v>
      </c>
      <c r="D891" s="1">
        <v>2400</v>
      </c>
      <c r="E891" s="4" t="s">
        <v>0</v>
      </c>
      <c r="F891" s="1">
        <v>2600</v>
      </c>
      <c r="G891" s="4" t="s">
        <v>0</v>
      </c>
      <c r="H891" s="4" t="s">
        <v>15612</v>
      </c>
      <c r="I891" s="4" t="s">
        <v>16004</v>
      </c>
    </row>
    <row r="892" spans="1:9" x14ac:dyDescent="0.4">
      <c r="A892" s="2">
        <v>45969</v>
      </c>
      <c r="B892" s="4" t="s">
        <v>15694</v>
      </c>
      <c r="C892" s="4" t="s">
        <v>15953</v>
      </c>
      <c r="D892" s="1">
        <v>2400</v>
      </c>
      <c r="E892" s="4" t="s">
        <v>0</v>
      </c>
      <c r="F892" s="1">
        <v>2600</v>
      </c>
      <c r="G892" s="4" t="s">
        <v>0</v>
      </c>
      <c r="H892" s="4" t="s">
        <v>15612</v>
      </c>
      <c r="I892" s="4" t="s">
        <v>16004</v>
      </c>
    </row>
    <row r="893" spans="1:9" x14ac:dyDescent="0.4">
      <c r="A893" s="2">
        <v>45974</v>
      </c>
      <c r="B893" s="4" t="s">
        <v>15694</v>
      </c>
      <c r="C893" s="4" t="s">
        <v>15953</v>
      </c>
      <c r="D893" s="1">
        <v>2400</v>
      </c>
      <c r="E893" s="4" t="s">
        <v>0</v>
      </c>
      <c r="F893" s="1">
        <v>2600</v>
      </c>
      <c r="G893" s="4" t="s">
        <v>0</v>
      </c>
      <c r="H893" s="4" t="s">
        <v>15612</v>
      </c>
      <c r="I893" s="4" t="s">
        <v>16004</v>
      </c>
    </row>
    <row r="894" spans="1:9" x14ac:dyDescent="0.4">
      <c r="A894" s="2">
        <v>45977</v>
      </c>
      <c r="B894" s="4" t="s">
        <v>15694</v>
      </c>
      <c r="C894" s="4" t="s">
        <v>15953</v>
      </c>
      <c r="D894" s="1">
        <v>1750</v>
      </c>
      <c r="E894" s="4" t="s">
        <v>0</v>
      </c>
      <c r="F894" s="1">
        <v>1950</v>
      </c>
      <c r="G894" s="4" t="s">
        <v>0</v>
      </c>
      <c r="H894" s="4" t="s">
        <v>15612</v>
      </c>
      <c r="I894" s="4" t="s">
        <v>16004</v>
      </c>
    </row>
    <row r="895" spans="1:9" x14ac:dyDescent="0.4">
      <c r="A895" s="2">
        <v>45980</v>
      </c>
      <c r="B895" s="4" t="s">
        <v>15694</v>
      </c>
      <c r="C895" s="4" t="s">
        <v>15953</v>
      </c>
      <c r="D895" s="1">
        <v>1750</v>
      </c>
      <c r="E895" s="4" t="s">
        <v>0</v>
      </c>
      <c r="F895" s="1">
        <v>1950</v>
      </c>
      <c r="G895" s="4" t="s">
        <v>0</v>
      </c>
      <c r="H895" s="4" t="s">
        <v>15612</v>
      </c>
      <c r="I895" s="4" t="s">
        <v>16004</v>
      </c>
    </row>
    <row r="896" spans="1:9" x14ac:dyDescent="0.4">
      <c r="A896" s="2">
        <v>45984</v>
      </c>
      <c r="B896" s="4" t="s">
        <v>15694</v>
      </c>
      <c r="C896" s="4" t="s">
        <v>15953</v>
      </c>
      <c r="D896" s="1">
        <v>1450</v>
      </c>
      <c r="E896" s="4" t="s">
        <v>0</v>
      </c>
      <c r="F896" s="1">
        <v>1650</v>
      </c>
      <c r="G896" s="4" t="s">
        <v>0</v>
      </c>
      <c r="H896" s="4" t="s">
        <v>15612</v>
      </c>
      <c r="I896" s="4" t="s">
        <v>16004</v>
      </c>
    </row>
    <row r="897" spans="1:9" x14ac:dyDescent="0.4">
      <c r="A897" s="2">
        <v>45986</v>
      </c>
      <c r="B897" s="4" t="s">
        <v>15694</v>
      </c>
      <c r="C897" s="4" t="s">
        <v>15953</v>
      </c>
      <c r="D897" s="1">
        <v>1450</v>
      </c>
      <c r="E897" s="4" t="s">
        <v>0</v>
      </c>
      <c r="F897" s="1">
        <v>1650</v>
      </c>
      <c r="G897" s="4" t="s">
        <v>0</v>
      </c>
      <c r="H897" s="4" t="s">
        <v>15612</v>
      </c>
      <c r="I897" s="4" t="s">
        <v>16004</v>
      </c>
    </row>
    <row r="898" spans="1:9" x14ac:dyDescent="0.4">
      <c r="A898" s="2">
        <v>45993</v>
      </c>
      <c r="B898" s="4" t="s">
        <v>15694</v>
      </c>
      <c r="C898" s="4" t="s">
        <v>15953</v>
      </c>
      <c r="D898" s="1">
        <v>1700</v>
      </c>
      <c r="E898" s="4" t="s">
        <v>2</v>
      </c>
      <c r="F898" s="1">
        <v>2000</v>
      </c>
      <c r="G898" s="4" t="s">
        <v>2</v>
      </c>
      <c r="H898" s="4" t="s">
        <v>15612</v>
      </c>
      <c r="I898" s="4" t="s">
        <v>16004</v>
      </c>
    </row>
    <row r="899" spans="1:9" x14ac:dyDescent="0.4">
      <c r="A899" s="2">
        <v>45998</v>
      </c>
      <c r="B899" s="4" t="s">
        <v>15694</v>
      </c>
      <c r="C899" s="4" t="s">
        <v>15953</v>
      </c>
      <c r="D899" s="1">
        <v>1650</v>
      </c>
      <c r="E899" s="4" t="s">
        <v>0</v>
      </c>
      <c r="F899" s="1">
        <v>1850</v>
      </c>
      <c r="G899" s="4" t="s">
        <v>0</v>
      </c>
      <c r="H899" s="4" t="s">
        <v>15612</v>
      </c>
      <c r="I899" s="4" t="s">
        <v>16004</v>
      </c>
    </row>
    <row r="900" spans="1:9" x14ac:dyDescent="0.4">
      <c r="A900" s="2">
        <v>46001</v>
      </c>
      <c r="B900" s="4" t="s">
        <v>15694</v>
      </c>
      <c r="C900" s="4" t="s">
        <v>15953</v>
      </c>
      <c r="D900" s="1">
        <v>1500</v>
      </c>
      <c r="E900" s="4" t="s">
        <v>0</v>
      </c>
      <c r="F900" s="1">
        <v>1700</v>
      </c>
      <c r="G900" s="4" t="s">
        <v>0</v>
      </c>
      <c r="H900" s="4" t="s">
        <v>15612</v>
      </c>
      <c r="I900" s="4" t="s">
        <v>16004</v>
      </c>
    </row>
    <row r="901" spans="1:9" x14ac:dyDescent="0.4">
      <c r="A901" s="2">
        <v>46005</v>
      </c>
      <c r="B901" s="4" t="s">
        <v>15694</v>
      </c>
      <c r="C901" s="4" t="s">
        <v>15953</v>
      </c>
      <c r="D901" s="1">
        <v>1500</v>
      </c>
      <c r="E901" s="4" t="s">
        <v>0</v>
      </c>
      <c r="F901" s="1">
        <v>1700</v>
      </c>
      <c r="G901" s="4" t="s">
        <v>0</v>
      </c>
      <c r="H901" s="4" t="s">
        <v>15612</v>
      </c>
      <c r="I901" s="4" t="s">
        <v>16004</v>
      </c>
    </row>
    <row r="902" spans="1:9" x14ac:dyDescent="0.4">
      <c r="A902" s="2">
        <v>46007</v>
      </c>
      <c r="B902" s="4" t="s">
        <v>15694</v>
      </c>
      <c r="C902" s="4" t="s">
        <v>15953</v>
      </c>
      <c r="D902" s="1">
        <v>1400</v>
      </c>
      <c r="E902" s="4" t="s">
        <v>0</v>
      </c>
      <c r="F902" s="1">
        <v>1600</v>
      </c>
      <c r="G902" s="4" t="s">
        <v>0</v>
      </c>
      <c r="H902" s="4" t="s">
        <v>15612</v>
      </c>
      <c r="I902" s="4" t="s">
        <v>16004</v>
      </c>
    </row>
    <row r="903" spans="1:9" x14ac:dyDescent="0.4">
      <c r="A903" s="2">
        <v>46012</v>
      </c>
      <c r="B903" s="4" t="s">
        <v>15694</v>
      </c>
      <c r="C903" s="4" t="s">
        <v>15953</v>
      </c>
      <c r="D903" s="1">
        <v>1400</v>
      </c>
      <c r="E903" s="4" t="s">
        <v>0</v>
      </c>
      <c r="F903" s="1">
        <v>1600</v>
      </c>
      <c r="G903" s="4" t="s">
        <v>0</v>
      </c>
      <c r="H903" s="4" t="s">
        <v>15612</v>
      </c>
      <c r="I903" s="4" t="s">
        <v>16004</v>
      </c>
    </row>
    <row r="904" spans="1:9" x14ac:dyDescent="0.4">
      <c r="A904" s="2">
        <v>46016</v>
      </c>
      <c r="B904" s="4" t="s">
        <v>15694</v>
      </c>
      <c r="C904" s="4" t="s">
        <v>15953</v>
      </c>
      <c r="D904" s="1">
        <v>1400</v>
      </c>
      <c r="E904" s="4" t="s">
        <v>0</v>
      </c>
      <c r="F904" s="1">
        <v>1600</v>
      </c>
      <c r="G904" s="4" t="s">
        <v>0</v>
      </c>
      <c r="H904" s="4" t="s">
        <v>15612</v>
      </c>
      <c r="I904" s="4" t="s">
        <v>16004</v>
      </c>
    </row>
    <row r="905" spans="1:9" x14ac:dyDescent="0.4">
      <c r="A905" s="2">
        <v>46019</v>
      </c>
      <c r="B905" s="4" t="s">
        <v>15694</v>
      </c>
      <c r="C905" s="4" t="s">
        <v>15953</v>
      </c>
      <c r="D905" s="1">
        <v>1300</v>
      </c>
      <c r="E905" s="4" t="s">
        <v>0</v>
      </c>
      <c r="F905" s="1">
        <v>1500</v>
      </c>
      <c r="G905" s="4" t="s">
        <v>0</v>
      </c>
      <c r="H905" s="4" t="s">
        <v>15612</v>
      </c>
      <c r="I905" s="4" t="s">
        <v>16004</v>
      </c>
    </row>
    <row r="906" spans="1:9" x14ac:dyDescent="0.4">
      <c r="A906" s="2">
        <v>46021</v>
      </c>
      <c r="B906" s="4" t="s">
        <v>15694</v>
      </c>
      <c r="C906" s="4" t="s">
        <v>15953</v>
      </c>
      <c r="D906" s="1">
        <v>1300</v>
      </c>
      <c r="E906" s="4" t="s">
        <v>0</v>
      </c>
      <c r="F906" s="1">
        <v>1500</v>
      </c>
      <c r="G906" s="4" t="s">
        <v>0</v>
      </c>
      <c r="H906" s="4" t="s">
        <v>15612</v>
      </c>
      <c r="I906" s="4" t="s">
        <v>16004</v>
      </c>
    </row>
    <row r="907" spans="1:9" x14ac:dyDescent="0.4">
      <c r="A907" s="2">
        <v>46024</v>
      </c>
      <c r="B907" s="4" t="s">
        <v>15694</v>
      </c>
      <c r="C907" s="4" t="s">
        <v>15953</v>
      </c>
      <c r="D907" s="1">
        <v>1300</v>
      </c>
      <c r="E907" s="4" t="s">
        <v>0</v>
      </c>
      <c r="F907" s="1">
        <v>1500</v>
      </c>
      <c r="G907" s="4" t="s">
        <v>0</v>
      </c>
      <c r="H907" s="4" t="s">
        <v>15612</v>
      </c>
      <c r="I907" s="4" t="s">
        <v>16004</v>
      </c>
    </row>
    <row r="908" spans="1:9" x14ac:dyDescent="0.4">
      <c r="A908" s="2">
        <v>46027</v>
      </c>
      <c r="B908" s="4" t="s">
        <v>15694</v>
      </c>
      <c r="C908" s="4" t="s">
        <v>15953</v>
      </c>
      <c r="D908" s="1">
        <v>1300</v>
      </c>
      <c r="E908" s="4" t="s">
        <v>0</v>
      </c>
      <c r="F908" s="1">
        <v>1500</v>
      </c>
      <c r="G908" s="4" t="s">
        <v>0</v>
      </c>
      <c r="H908" s="4" t="s">
        <v>15612</v>
      </c>
      <c r="I908" s="4" t="s">
        <v>16004</v>
      </c>
    </row>
    <row r="909" spans="1:9" x14ac:dyDescent="0.4">
      <c r="A909" s="2">
        <v>46033</v>
      </c>
      <c r="B909" s="4" t="s">
        <v>15694</v>
      </c>
      <c r="C909" s="4" t="s">
        <v>15953</v>
      </c>
      <c r="D909" s="1">
        <v>1200</v>
      </c>
      <c r="E909" s="4" t="s">
        <v>0</v>
      </c>
      <c r="F909" s="1">
        <v>1400</v>
      </c>
      <c r="G909" s="4" t="s">
        <v>0</v>
      </c>
      <c r="H909" s="4" t="s">
        <v>15612</v>
      </c>
      <c r="I909" s="4" t="s">
        <v>16004</v>
      </c>
    </row>
    <row r="910" spans="1:9" x14ac:dyDescent="0.4">
      <c r="A910" s="2">
        <v>46037</v>
      </c>
      <c r="B910" s="4" t="s">
        <v>15694</v>
      </c>
      <c r="C910" s="4" t="s">
        <v>15953</v>
      </c>
      <c r="D910" s="1">
        <v>1100</v>
      </c>
      <c r="E910" s="4" t="s">
        <v>0</v>
      </c>
      <c r="F910" s="1">
        <v>1300</v>
      </c>
      <c r="G910" s="4" t="s">
        <v>0</v>
      </c>
      <c r="H910" s="4" t="s">
        <v>15612</v>
      </c>
      <c r="I910" s="4" t="s">
        <v>16004</v>
      </c>
    </row>
    <row r="911" spans="1:9" x14ac:dyDescent="0.4">
      <c r="A911" s="2">
        <v>45966</v>
      </c>
      <c r="B911" s="4" t="s">
        <v>15694</v>
      </c>
      <c r="C911" s="4" t="s">
        <v>15968</v>
      </c>
      <c r="D911" s="1">
        <v>2400</v>
      </c>
      <c r="E911" s="4" t="s">
        <v>0</v>
      </c>
      <c r="F911" s="1">
        <v>2600</v>
      </c>
      <c r="G911" s="4" t="s">
        <v>0</v>
      </c>
      <c r="H911" s="4" t="s">
        <v>15619</v>
      </c>
      <c r="I911" s="4" t="s">
        <v>16004</v>
      </c>
    </row>
    <row r="912" spans="1:9" x14ac:dyDescent="0.4">
      <c r="A912" s="2">
        <v>45969</v>
      </c>
      <c r="B912" s="4" t="s">
        <v>15694</v>
      </c>
      <c r="C912" s="4" t="s">
        <v>15968</v>
      </c>
      <c r="D912" s="1">
        <v>2400</v>
      </c>
      <c r="E912" s="4" t="s">
        <v>0</v>
      </c>
      <c r="F912" s="1">
        <v>2600</v>
      </c>
      <c r="G912" s="4" t="s">
        <v>0</v>
      </c>
      <c r="H912" s="4" t="s">
        <v>15619</v>
      </c>
      <c r="I912" s="4" t="s">
        <v>16004</v>
      </c>
    </row>
    <row r="913" spans="1:9" x14ac:dyDescent="0.4">
      <c r="A913" s="2">
        <v>45974</v>
      </c>
      <c r="B913" s="4" t="s">
        <v>15694</v>
      </c>
      <c r="C913" s="4" t="s">
        <v>15968</v>
      </c>
      <c r="D913" s="1">
        <v>2400</v>
      </c>
      <c r="E913" s="4" t="s">
        <v>0</v>
      </c>
      <c r="F913" s="1">
        <v>2600</v>
      </c>
      <c r="G913" s="4" t="s">
        <v>0</v>
      </c>
      <c r="H913" s="4" t="s">
        <v>15619</v>
      </c>
      <c r="I913" s="4" t="s">
        <v>16004</v>
      </c>
    </row>
    <row r="914" spans="1:9" x14ac:dyDescent="0.4">
      <c r="A914" s="2">
        <v>45977</v>
      </c>
      <c r="B914" s="4" t="s">
        <v>15694</v>
      </c>
      <c r="C914" s="4" t="s">
        <v>15968</v>
      </c>
      <c r="D914" s="1">
        <v>1750</v>
      </c>
      <c r="E914" s="4" t="s">
        <v>0</v>
      </c>
      <c r="F914" s="1">
        <v>1950</v>
      </c>
      <c r="G914" s="4" t="s">
        <v>0</v>
      </c>
      <c r="H914" s="4" t="s">
        <v>15619</v>
      </c>
      <c r="I914" s="4" t="s">
        <v>16004</v>
      </c>
    </row>
    <row r="915" spans="1:9" x14ac:dyDescent="0.4">
      <c r="A915" s="2">
        <v>45980</v>
      </c>
      <c r="B915" s="4" t="s">
        <v>15694</v>
      </c>
      <c r="C915" s="4" t="s">
        <v>15968</v>
      </c>
      <c r="D915" s="1">
        <v>1750</v>
      </c>
      <c r="E915" s="4" t="s">
        <v>0</v>
      </c>
      <c r="F915" s="1">
        <v>1950</v>
      </c>
      <c r="G915" s="4" t="s">
        <v>0</v>
      </c>
      <c r="H915" s="4" t="s">
        <v>15619</v>
      </c>
      <c r="I915" s="4" t="s">
        <v>16004</v>
      </c>
    </row>
    <row r="916" spans="1:9" x14ac:dyDescent="0.4">
      <c r="A916" s="2">
        <v>45984</v>
      </c>
      <c r="B916" s="4" t="s">
        <v>15694</v>
      </c>
      <c r="C916" s="4" t="s">
        <v>15968</v>
      </c>
      <c r="D916" s="1">
        <v>1450</v>
      </c>
      <c r="E916" s="4" t="s">
        <v>0</v>
      </c>
      <c r="F916" s="1">
        <v>1650</v>
      </c>
      <c r="G916" s="4" t="s">
        <v>0</v>
      </c>
      <c r="H916" s="4" t="s">
        <v>15619</v>
      </c>
      <c r="I916" s="4" t="s">
        <v>16004</v>
      </c>
    </row>
    <row r="917" spans="1:9" x14ac:dyDescent="0.4">
      <c r="A917" s="2">
        <v>45986</v>
      </c>
      <c r="B917" s="4" t="s">
        <v>15694</v>
      </c>
      <c r="C917" s="4" t="s">
        <v>15968</v>
      </c>
      <c r="D917" s="1">
        <v>1450</v>
      </c>
      <c r="E917" s="4" t="s">
        <v>0</v>
      </c>
      <c r="F917" s="1">
        <v>1650</v>
      </c>
      <c r="G917" s="4" t="s">
        <v>0</v>
      </c>
      <c r="H917" s="4" t="s">
        <v>15619</v>
      </c>
      <c r="I917" s="4" t="s">
        <v>16004</v>
      </c>
    </row>
    <row r="918" spans="1:9" x14ac:dyDescent="0.4">
      <c r="A918" s="2">
        <v>45993</v>
      </c>
      <c r="B918" s="4" t="s">
        <v>15694</v>
      </c>
      <c r="C918" s="4" t="s">
        <v>15968</v>
      </c>
      <c r="D918" s="1">
        <v>1700</v>
      </c>
      <c r="E918" s="4" t="s">
        <v>2</v>
      </c>
      <c r="F918" s="1">
        <v>2000</v>
      </c>
      <c r="G918" s="4" t="s">
        <v>2</v>
      </c>
      <c r="H918" s="4" t="s">
        <v>15619</v>
      </c>
      <c r="I918" s="4" t="s">
        <v>16004</v>
      </c>
    </row>
    <row r="919" spans="1:9" x14ac:dyDescent="0.4">
      <c r="A919" s="2">
        <v>45998</v>
      </c>
      <c r="B919" s="4" t="s">
        <v>15694</v>
      </c>
      <c r="C919" s="4" t="s">
        <v>15968</v>
      </c>
      <c r="D919" s="1">
        <v>1650</v>
      </c>
      <c r="E919" s="4" t="s">
        <v>0</v>
      </c>
      <c r="F919" s="1">
        <v>1850</v>
      </c>
      <c r="G919" s="4" t="s">
        <v>0</v>
      </c>
      <c r="H919" s="4" t="s">
        <v>15619</v>
      </c>
      <c r="I919" s="4" t="s">
        <v>16004</v>
      </c>
    </row>
    <row r="920" spans="1:9" x14ac:dyDescent="0.4">
      <c r="A920" s="2">
        <v>46001</v>
      </c>
      <c r="B920" s="4" t="s">
        <v>15694</v>
      </c>
      <c r="C920" s="4" t="s">
        <v>15968</v>
      </c>
      <c r="D920" s="1">
        <v>1500</v>
      </c>
      <c r="E920" s="4" t="s">
        <v>0</v>
      </c>
      <c r="F920" s="1">
        <v>1700</v>
      </c>
      <c r="G920" s="4" t="s">
        <v>0</v>
      </c>
      <c r="H920" s="4" t="s">
        <v>15619</v>
      </c>
      <c r="I920" s="4" t="s">
        <v>16004</v>
      </c>
    </row>
    <row r="921" spans="1:9" x14ac:dyDescent="0.4">
      <c r="A921" s="2">
        <v>46005</v>
      </c>
      <c r="B921" s="4" t="s">
        <v>15694</v>
      </c>
      <c r="C921" s="4" t="s">
        <v>15968</v>
      </c>
      <c r="D921" s="1">
        <v>1500</v>
      </c>
      <c r="E921" s="4" t="s">
        <v>0</v>
      </c>
      <c r="F921" s="1">
        <v>1700</v>
      </c>
      <c r="G921" s="4" t="s">
        <v>0</v>
      </c>
      <c r="H921" s="4" t="s">
        <v>15619</v>
      </c>
      <c r="I921" s="4" t="s">
        <v>16004</v>
      </c>
    </row>
    <row r="922" spans="1:9" x14ac:dyDescent="0.4">
      <c r="A922" s="2">
        <v>46007</v>
      </c>
      <c r="B922" s="4" t="s">
        <v>15694</v>
      </c>
      <c r="C922" s="4" t="s">
        <v>15968</v>
      </c>
      <c r="D922" s="1">
        <v>1400</v>
      </c>
      <c r="E922" s="4" t="s">
        <v>0</v>
      </c>
      <c r="F922" s="1">
        <v>1600</v>
      </c>
      <c r="G922" s="4" t="s">
        <v>0</v>
      </c>
      <c r="H922" s="4" t="s">
        <v>15619</v>
      </c>
      <c r="I922" s="4" t="s">
        <v>16004</v>
      </c>
    </row>
    <row r="923" spans="1:9" x14ac:dyDescent="0.4">
      <c r="A923" s="2">
        <v>46012</v>
      </c>
      <c r="B923" s="4" t="s">
        <v>15694</v>
      </c>
      <c r="C923" s="4" t="s">
        <v>15968</v>
      </c>
      <c r="D923" s="1">
        <v>1400</v>
      </c>
      <c r="E923" s="4" t="s">
        <v>0</v>
      </c>
      <c r="F923" s="1">
        <v>1600</v>
      </c>
      <c r="G923" s="4" t="s">
        <v>0</v>
      </c>
      <c r="H923" s="4" t="s">
        <v>15619</v>
      </c>
      <c r="I923" s="4" t="s">
        <v>16004</v>
      </c>
    </row>
    <row r="924" spans="1:9" x14ac:dyDescent="0.4">
      <c r="A924" s="2">
        <v>46016</v>
      </c>
      <c r="B924" s="4" t="s">
        <v>15694</v>
      </c>
      <c r="C924" s="4" t="s">
        <v>15968</v>
      </c>
      <c r="D924" s="1">
        <v>1400</v>
      </c>
      <c r="E924" s="4" t="s">
        <v>0</v>
      </c>
      <c r="F924" s="1">
        <v>1600</v>
      </c>
      <c r="G924" s="4" t="s">
        <v>0</v>
      </c>
      <c r="H924" s="4" t="s">
        <v>15619</v>
      </c>
      <c r="I924" s="4" t="s">
        <v>16004</v>
      </c>
    </row>
    <row r="925" spans="1:9" x14ac:dyDescent="0.4">
      <c r="A925" s="2">
        <v>46019</v>
      </c>
      <c r="B925" s="4" t="s">
        <v>15694</v>
      </c>
      <c r="C925" s="4" t="s">
        <v>15968</v>
      </c>
      <c r="D925" s="1">
        <v>1300</v>
      </c>
      <c r="E925" s="4" t="s">
        <v>0</v>
      </c>
      <c r="F925" s="1">
        <v>1500</v>
      </c>
      <c r="G925" s="4" t="s">
        <v>0</v>
      </c>
      <c r="H925" s="4" t="s">
        <v>15619</v>
      </c>
      <c r="I925" s="4" t="s">
        <v>16004</v>
      </c>
    </row>
    <row r="926" spans="1:9" x14ac:dyDescent="0.4">
      <c r="A926" s="2">
        <v>46021</v>
      </c>
      <c r="B926" s="4" t="s">
        <v>15694</v>
      </c>
      <c r="C926" s="4" t="s">
        <v>15968</v>
      </c>
      <c r="D926" s="1">
        <v>1300</v>
      </c>
      <c r="E926" s="4" t="s">
        <v>0</v>
      </c>
      <c r="F926" s="1">
        <v>1500</v>
      </c>
      <c r="G926" s="4" t="s">
        <v>0</v>
      </c>
      <c r="H926" s="4" t="s">
        <v>15619</v>
      </c>
      <c r="I926" s="4" t="s">
        <v>16004</v>
      </c>
    </row>
    <row r="927" spans="1:9" x14ac:dyDescent="0.4">
      <c r="A927" s="2">
        <v>46024</v>
      </c>
      <c r="B927" s="4" t="s">
        <v>15694</v>
      </c>
      <c r="C927" s="4" t="s">
        <v>15968</v>
      </c>
      <c r="D927" s="1">
        <v>1300</v>
      </c>
      <c r="E927" s="4" t="s">
        <v>0</v>
      </c>
      <c r="F927" s="1">
        <v>1500</v>
      </c>
      <c r="G927" s="4" t="s">
        <v>0</v>
      </c>
      <c r="H927" s="4" t="s">
        <v>15619</v>
      </c>
      <c r="I927" s="4" t="s">
        <v>16004</v>
      </c>
    </row>
    <row r="928" spans="1:9" x14ac:dyDescent="0.4">
      <c r="A928" s="2">
        <v>46027</v>
      </c>
      <c r="B928" s="4" t="s">
        <v>15694</v>
      </c>
      <c r="C928" s="4" t="s">
        <v>15968</v>
      </c>
      <c r="D928" s="1">
        <v>1300</v>
      </c>
      <c r="E928" s="4" t="s">
        <v>0</v>
      </c>
      <c r="F928" s="1">
        <v>1500</v>
      </c>
      <c r="G928" s="4" t="s">
        <v>0</v>
      </c>
      <c r="H928" s="4" t="s">
        <v>15619</v>
      </c>
      <c r="I928" s="4" t="s">
        <v>16004</v>
      </c>
    </row>
    <row r="929" spans="1:9" x14ac:dyDescent="0.4">
      <c r="A929" s="2">
        <v>46033</v>
      </c>
      <c r="B929" s="4" t="s">
        <v>15694</v>
      </c>
      <c r="C929" s="4" t="s">
        <v>15968</v>
      </c>
      <c r="D929" s="1">
        <v>1200</v>
      </c>
      <c r="E929" s="4" t="s">
        <v>0</v>
      </c>
      <c r="F929" s="1">
        <v>1400</v>
      </c>
      <c r="G929" s="4" t="s">
        <v>0</v>
      </c>
      <c r="H929" s="4" t="s">
        <v>15619</v>
      </c>
      <c r="I929" s="4" t="s">
        <v>16004</v>
      </c>
    </row>
    <row r="930" spans="1:9" x14ac:dyDescent="0.4">
      <c r="A930" s="2">
        <v>46037</v>
      </c>
      <c r="B930" s="4" t="s">
        <v>15694</v>
      </c>
      <c r="C930" s="4" t="s">
        <v>15968</v>
      </c>
      <c r="D930" s="1">
        <v>1100</v>
      </c>
      <c r="E930" s="4" t="s">
        <v>0</v>
      </c>
      <c r="F930" s="1">
        <v>1300</v>
      </c>
      <c r="G930" s="4" t="s">
        <v>0</v>
      </c>
      <c r="H930" s="4" t="s">
        <v>15619</v>
      </c>
      <c r="I930" s="4" t="s">
        <v>16004</v>
      </c>
    </row>
    <row r="931" spans="1:9" x14ac:dyDescent="0.4">
      <c r="A931" s="2">
        <v>45966</v>
      </c>
      <c r="B931" s="4" t="s">
        <v>15694</v>
      </c>
      <c r="C931" s="4" t="s">
        <v>15967</v>
      </c>
      <c r="D931" s="1">
        <v>2400</v>
      </c>
      <c r="E931" s="4" t="s">
        <v>0</v>
      </c>
      <c r="F931" s="1">
        <v>2600</v>
      </c>
      <c r="G931" s="4" t="s">
        <v>0</v>
      </c>
      <c r="H931" s="4" t="s">
        <v>15618</v>
      </c>
      <c r="I931" s="4" t="s">
        <v>16004</v>
      </c>
    </row>
    <row r="932" spans="1:9" x14ac:dyDescent="0.4">
      <c r="A932" s="2">
        <v>45969</v>
      </c>
      <c r="B932" s="4" t="s">
        <v>15694</v>
      </c>
      <c r="C932" s="4" t="s">
        <v>15967</v>
      </c>
      <c r="D932" s="1">
        <v>2400</v>
      </c>
      <c r="E932" s="4" t="s">
        <v>0</v>
      </c>
      <c r="F932" s="1">
        <v>2600</v>
      </c>
      <c r="G932" s="4" t="s">
        <v>0</v>
      </c>
      <c r="H932" s="4" t="s">
        <v>15618</v>
      </c>
      <c r="I932" s="4" t="s">
        <v>16004</v>
      </c>
    </row>
    <row r="933" spans="1:9" x14ac:dyDescent="0.4">
      <c r="A933" s="2">
        <v>45974</v>
      </c>
      <c r="B933" s="4" t="s">
        <v>15694</v>
      </c>
      <c r="C933" s="4" t="s">
        <v>15967</v>
      </c>
      <c r="D933" s="1">
        <v>2400</v>
      </c>
      <c r="E933" s="4" t="s">
        <v>0</v>
      </c>
      <c r="F933" s="1">
        <v>2600</v>
      </c>
      <c r="G933" s="4" t="s">
        <v>0</v>
      </c>
      <c r="H933" s="4" t="s">
        <v>15618</v>
      </c>
      <c r="I933" s="4" t="s">
        <v>16004</v>
      </c>
    </row>
    <row r="934" spans="1:9" x14ac:dyDescent="0.4">
      <c r="A934" s="2">
        <v>45977</v>
      </c>
      <c r="B934" s="4" t="s">
        <v>15694</v>
      </c>
      <c r="C934" s="4" t="s">
        <v>15967</v>
      </c>
      <c r="D934" s="1">
        <v>1750</v>
      </c>
      <c r="E934" s="4" t="s">
        <v>0</v>
      </c>
      <c r="F934" s="1">
        <v>1950</v>
      </c>
      <c r="G934" s="4" t="s">
        <v>0</v>
      </c>
      <c r="H934" s="4" t="s">
        <v>15618</v>
      </c>
      <c r="I934" s="4" t="s">
        <v>16004</v>
      </c>
    </row>
    <row r="935" spans="1:9" x14ac:dyDescent="0.4">
      <c r="A935" s="2">
        <v>45980</v>
      </c>
      <c r="B935" s="4" t="s">
        <v>15694</v>
      </c>
      <c r="C935" s="4" t="s">
        <v>15967</v>
      </c>
      <c r="D935" s="1">
        <v>1750</v>
      </c>
      <c r="E935" s="4" t="s">
        <v>0</v>
      </c>
      <c r="F935" s="1">
        <v>1950</v>
      </c>
      <c r="G935" s="4" t="s">
        <v>0</v>
      </c>
      <c r="H935" s="4" t="s">
        <v>15618</v>
      </c>
      <c r="I935" s="4" t="s">
        <v>16004</v>
      </c>
    </row>
    <row r="936" spans="1:9" x14ac:dyDescent="0.4">
      <c r="A936" s="2">
        <v>45984</v>
      </c>
      <c r="B936" s="4" t="s">
        <v>15694</v>
      </c>
      <c r="C936" s="4" t="s">
        <v>15967</v>
      </c>
      <c r="D936" s="1">
        <v>1450</v>
      </c>
      <c r="E936" s="4" t="s">
        <v>0</v>
      </c>
      <c r="F936" s="1">
        <v>1650</v>
      </c>
      <c r="G936" s="4" t="s">
        <v>0</v>
      </c>
      <c r="H936" s="4" t="s">
        <v>15618</v>
      </c>
      <c r="I936" s="4" t="s">
        <v>16004</v>
      </c>
    </row>
    <row r="937" spans="1:9" x14ac:dyDescent="0.4">
      <c r="A937" s="2">
        <v>45986</v>
      </c>
      <c r="B937" s="4" t="s">
        <v>15694</v>
      </c>
      <c r="C937" s="4" t="s">
        <v>15967</v>
      </c>
      <c r="D937" s="1">
        <v>1450</v>
      </c>
      <c r="E937" s="4" t="s">
        <v>0</v>
      </c>
      <c r="F937" s="1">
        <v>1650</v>
      </c>
      <c r="G937" s="4" t="s">
        <v>0</v>
      </c>
      <c r="H937" s="4" t="s">
        <v>15618</v>
      </c>
      <c r="I937" s="4" t="s">
        <v>16004</v>
      </c>
    </row>
    <row r="938" spans="1:9" x14ac:dyDescent="0.4">
      <c r="A938" s="2">
        <v>45993</v>
      </c>
      <c r="B938" s="4" t="s">
        <v>15694</v>
      </c>
      <c r="C938" s="4" t="s">
        <v>15967</v>
      </c>
      <c r="D938" s="1">
        <v>1700</v>
      </c>
      <c r="E938" s="4" t="s">
        <v>2</v>
      </c>
      <c r="F938" s="1">
        <v>2000</v>
      </c>
      <c r="G938" s="4" t="s">
        <v>2</v>
      </c>
      <c r="H938" s="4" t="s">
        <v>15618</v>
      </c>
      <c r="I938" s="4" t="s">
        <v>16004</v>
      </c>
    </row>
    <row r="939" spans="1:9" x14ac:dyDescent="0.4">
      <c r="A939" s="2">
        <v>45998</v>
      </c>
      <c r="B939" s="4" t="s">
        <v>15694</v>
      </c>
      <c r="C939" s="4" t="s">
        <v>15967</v>
      </c>
      <c r="D939" s="1">
        <v>1650</v>
      </c>
      <c r="E939" s="4" t="s">
        <v>0</v>
      </c>
      <c r="F939" s="1">
        <v>1850</v>
      </c>
      <c r="G939" s="4" t="s">
        <v>0</v>
      </c>
      <c r="H939" s="4" t="s">
        <v>15618</v>
      </c>
      <c r="I939" s="4" t="s">
        <v>16004</v>
      </c>
    </row>
    <row r="940" spans="1:9" x14ac:dyDescent="0.4">
      <c r="A940" s="2">
        <v>46001</v>
      </c>
      <c r="B940" s="4" t="s">
        <v>15694</v>
      </c>
      <c r="C940" s="4" t="s">
        <v>15967</v>
      </c>
      <c r="D940" s="1">
        <v>1500</v>
      </c>
      <c r="E940" s="4" t="s">
        <v>0</v>
      </c>
      <c r="F940" s="1">
        <v>1700</v>
      </c>
      <c r="G940" s="4" t="s">
        <v>0</v>
      </c>
      <c r="H940" s="4" t="s">
        <v>15618</v>
      </c>
      <c r="I940" s="4" t="s">
        <v>16004</v>
      </c>
    </row>
    <row r="941" spans="1:9" x14ac:dyDescent="0.4">
      <c r="A941" s="2">
        <v>46005</v>
      </c>
      <c r="B941" s="4" t="s">
        <v>15694</v>
      </c>
      <c r="C941" s="4" t="s">
        <v>15967</v>
      </c>
      <c r="D941" s="1">
        <v>1500</v>
      </c>
      <c r="E941" s="4" t="s">
        <v>0</v>
      </c>
      <c r="F941" s="1">
        <v>1700</v>
      </c>
      <c r="G941" s="4" t="s">
        <v>0</v>
      </c>
      <c r="H941" s="4" t="s">
        <v>15618</v>
      </c>
      <c r="I941" s="4" t="s">
        <v>16004</v>
      </c>
    </row>
    <row r="942" spans="1:9" x14ac:dyDescent="0.4">
      <c r="A942" s="2">
        <v>46007</v>
      </c>
      <c r="B942" s="4" t="s">
        <v>15694</v>
      </c>
      <c r="C942" s="4" t="s">
        <v>15967</v>
      </c>
      <c r="D942" s="1">
        <v>1400</v>
      </c>
      <c r="E942" s="4" t="s">
        <v>0</v>
      </c>
      <c r="F942" s="1">
        <v>1600</v>
      </c>
      <c r="G942" s="4" t="s">
        <v>0</v>
      </c>
      <c r="H942" s="4" t="s">
        <v>15618</v>
      </c>
      <c r="I942" s="4" t="s">
        <v>16004</v>
      </c>
    </row>
    <row r="943" spans="1:9" x14ac:dyDescent="0.4">
      <c r="A943" s="2">
        <v>46012</v>
      </c>
      <c r="B943" s="4" t="s">
        <v>15694</v>
      </c>
      <c r="C943" s="4" t="s">
        <v>15967</v>
      </c>
      <c r="D943" s="1">
        <v>1400</v>
      </c>
      <c r="E943" s="4" t="s">
        <v>0</v>
      </c>
      <c r="F943" s="1">
        <v>1600</v>
      </c>
      <c r="G943" s="4" t="s">
        <v>0</v>
      </c>
      <c r="H943" s="4" t="s">
        <v>15618</v>
      </c>
      <c r="I943" s="4" t="s">
        <v>16004</v>
      </c>
    </row>
    <row r="944" spans="1:9" x14ac:dyDescent="0.4">
      <c r="A944" s="2">
        <v>46016</v>
      </c>
      <c r="B944" s="4" t="s">
        <v>15694</v>
      </c>
      <c r="C944" s="4" t="s">
        <v>15967</v>
      </c>
      <c r="D944" s="1">
        <v>1400</v>
      </c>
      <c r="E944" s="4" t="s">
        <v>0</v>
      </c>
      <c r="F944" s="1">
        <v>1600</v>
      </c>
      <c r="G944" s="4" t="s">
        <v>0</v>
      </c>
      <c r="H944" s="4" t="s">
        <v>15618</v>
      </c>
      <c r="I944" s="4" t="s">
        <v>16004</v>
      </c>
    </row>
    <row r="945" spans="1:9" x14ac:dyDescent="0.4">
      <c r="A945" s="2">
        <v>46019</v>
      </c>
      <c r="B945" s="4" t="s">
        <v>15694</v>
      </c>
      <c r="C945" s="4" t="s">
        <v>15967</v>
      </c>
      <c r="D945" s="1">
        <v>1300</v>
      </c>
      <c r="E945" s="4" t="s">
        <v>0</v>
      </c>
      <c r="F945" s="1">
        <v>1500</v>
      </c>
      <c r="G945" s="4" t="s">
        <v>0</v>
      </c>
      <c r="H945" s="4" t="s">
        <v>15618</v>
      </c>
      <c r="I945" s="4" t="s">
        <v>16004</v>
      </c>
    </row>
    <row r="946" spans="1:9" x14ac:dyDescent="0.4">
      <c r="A946" s="2">
        <v>46021</v>
      </c>
      <c r="B946" s="4" t="s">
        <v>15694</v>
      </c>
      <c r="C946" s="4" t="s">
        <v>15967</v>
      </c>
      <c r="D946" s="1">
        <v>1300</v>
      </c>
      <c r="E946" s="4" t="s">
        <v>0</v>
      </c>
      <c r="F946" s="1">
        <v>1500</v>
      </c>
      <c r="G946" s="4" t="s">
        <v>0</v>
      </c>
      <c r="H946" s="4" t="s">
        <v>15618</v>
      </c>
      <c r="I946" s="4" t="s">
        <v>16004</v>
      </c>
    </row>
    <row r="947" spans="1:9" x14ac:dyDescent="0.4">
      <c r="A947" s="2">
        <v>46024</v>
      </c>
      <c r="B947" s="4" t="s">
        <v>15694</v>
      </c>
      <c r="C947" s="4" t="s">
        <v>15967</v>
      </c>
      <c r="D947" s="1">
        <v>1300</v>
      </c>
      <c r="E947" s="4" t="s">
        <v>0</v>
      </c>
      <c r="F947" s="1">
        <v>1500</v>
      </c>
      <c r="G947" s="4" t="s">
        <v>0</v>
      </c>
      <c r="H947" s="4" t="s">
        <v>15618</v>
      </c>
      <c r="I947" s="4" t="s">
        <v>16004</v>
      </c>
    </row>
    <row r="948" spans="1:9" x14ac:dyDescent="0.4">
      <c r="A948" s="2">
        <v>46027</v>
      </c>
      <c r="B948" s="4" t="s">
        <v>15694</v>
      </c>
      <c r="C948" s="4" t="s">
        <v>15967</v>
      </c>
      <c r="D948" s="1">
        <v>1300</v>
      </c>
      <c r="E948" s="4" t="s">
        <v>0</v>
      </c>
      <c r="F948" s="1">
        <v>1500</v>
      </c>
      <c r="G948" s="4" t="s">
        <v>0</v>
      </c>
      <c r="H948" s="4" t="s">
        <v>15618</v>
      </c>
      <c r="I948" s="4" t="s">
        <v>16004</v>
      </c>
    </row>
    <row r="949" spans="1:9" x14ac:dyDescent="0.4">
      <c r="A949" s="2">
        <v>46033</v>
      </c>
      <c r="B949" s="4" t="s">
        <v>15694</v>
      </c>
      <c r="C949" s="4" t="s">
        <v>15967</v>
      </c>
      <c r="D949" s="1">
        <v>1200</v>
      </c>
      <c r="E949" s="4" t="s">
        <v>0</v>
      </c>
      <c r="F949" s="1">
        <v>1400</v>
      </c>
      <c r="G949" s="4" t="s">
        <v>0</v>
      </c>
      <c r="H949" s="4" t="s">
        <v>15618</v>
      </c>
      <c r="I949" s="4" t="s">
        <v>16004</v>
      </c>
    </row>
    <row r="950" spans="1:9" x14ac:dyDescent="0.4">
      <c r="A950" s="2">
        <v>46037</v>
      </c>
      <c r="B950" s="4" t="s">
        <v>15694</v>
      </c>
      <c r="C950" s="4" t="s">
        <v>15967</v>
      </c>
      <c r="D950" s="1">
        <v>1100</v>
      </c>
      <c r="E950" s="4" t="s">
        <v>0</v>
      </c>
      <c r="F950" s="1">
        <v>1300</v>
      </c>
      <c r="G950" s="4" t="s">
        <v>0</v>
      </c>
      <c r="H950" s="4" t="s">
        <v>15618</v>
      </c>
      <c r="I950" s="4" t="s">
        <v>16004</v>
      </c>
    </row>
    <row r="951" spans="1:9" x14ac:dyDescent="0.4">
      <c r="A951" s="2">
        <v>45966</v>
      </c>
      <c r="B951" s="4" t="s">
        <v>15694</v>
      </c>
      <c r="C951" s="4" t="s">
        <v>15855</v>
      </c>
      <c r="D951" s="1">
        <v>3800</v>
      </c>
      <c r="E951" s="4" t="s">
        <v>0</v>
      </c>
      <c r="F951" s="1">
        <v>4300</v>
      </c>
      <c r="G951" s="4" t="s">
        <v>0</v>
      </c>
      <c r="H951" s="4" t="s">
        <v>15591</v>
      </c>
      <c r="I951" s="4" t="s">
        <v>16004</v>
      </c>
    </row>
    <row r="952" spans="1:9" x14ac:dyDescent="0.4">
      <c r="A952" s="2">
        <v>45969</v>
      </c>
      <c r="B952" s="4" t="s">
        <v>15694</v>
      </c>
      <c r="C952" s="4" t="s">
        <v>15855</v>
      </c>
      <c r="D952" s="1">
        <v>3800</v>
      </c>
      <c r="E952" s="4" t="s">
        <v>0</v>
      </c>
      <c r="F952" s="1">
        <v>4300</v>
      </c>
      <c r="G952" s="4" t="s">
        <v>0</v>
      </c>
      <c r="H952" s="4" t="s">
        <v>15591</v>
      </c>
      <c r="I952" s="4" t="s">
        <v>16004</v>
      </c>
    </row>
    <row r="953" spans="1:9" x14ac:dyDescent="0.4">
      <c r="A953" s="2">
        <v>45974</v>
      </c>
      <c r="B953" s="4" t="s">
        <v>15694</v>
      </c>
      <c r="C953" s="4" t="s">
        <v>15855</v>
      </c>
      <c r="D953" s="1">
        <v>3800</v>
      </c>
      <c r="E953" s="4" t="s">
        <v>0</v>
      </c>
      <c r="F953" s="1">
        <v>4300</v>
      </c>
      <c r="G953" s="4" t="s">
        <v>0</v>
      </c>
      <c r="H953" s="4" t="s">
        <v>15591</v>
      </c>
      <c r="I953" s="4" t="s">
        <v>16004</v>
      </c>
    </row>
    <row r="954" spans="1:9" x14ac:dyDescent="0.4">
      <c r="A954" s="2">
        <v>45977</v>
      </c>
      <c r="B954" s="4" t="s">
        <v>15694</v>
      </c>
      <c r="C954" s="4" t="s">
        <v>15855</v>
      </c>
      <c r="D954" s="1">
        <v>3150</v>
      </c>
      <c r="E954" s="4" t="s">
        <v>0</v>
      </c>
      <c r="F954" s="1">
        <v>3650</v>
      </c>
      <c r="G954" s="4" t="s">
        <v>0</v>
      </c>
      <c r="H954" s="4" t="s">
        <v>15591</v>
      </c>
      <c r="I954" s="4" t="s">
        <v>16004</v>
      </c>
    </row>
    <row r="955" spans="1:9" x14ac:dyDescent="0.4">
      <c r="A955" s="2">
        <v>45980</v>
      </c>
      <c r="B955" s="4" t="s">
        <v>15694</v>
      </c>
      <c r="C955" s="4" t="s">
        <v>15855</v>
      </c>
      <c r="D955" s="1">
        <v>3150</v>
      </c>
      <c r="E955" s="4" t="s">
        <v>0</v>
      </c>
      <c r="F955" s="1">
        <v>3650</v>
      </c>
      <c r="G955" s="4" t="s">
        <v>0</v>
      </c>
      <c r="H955" s="4" t="s">
        <v>15591</v>
      </c>
      <c r="I955" s="4" t="s">
        <v>16004</v>
      </c>
    </row>
    <row r="956" spans="1:9" x14ac:dyDescent="0.4">
      <c r="A956" s="2">
        <v>45984</v>
      </c>
      <c r="B956" s="4" t="s">
        <v>15694</v>
      </c>
      <c r="C956" s="4" t="s">
        <v>15855</v>
      </c>
      <c r="D956" s="1">
        <v>2750</v>
      </c>
      <c r="E956" s="4" t="s">
        <v>0</v>
      </c>
      <c r="F956" s="1">
        <v>3250</v>
      </c>
      <c r="G956" s="4" t="s">
        <v>0</v>
      </c>
      <c r="H956" s="4" t="s">
        <v>15591</v>
      </c>
      <c r="I956" s="4" t="s">
        <v>16004</v>
      </c>
    </row>
    <row r="957" spans="1:9" x14ac:dyDescent="0.4">
      <c r="A957" s="2">
        <v>45986</v>
      </c>
      <c r="B957" s="4" t="s">
        <v>15694</v>
      </c>
      <c r="C957" s="4" t="s">
        <v>15855</v>
      </c>
      <c r="D957" s="1">
        <v>2750</v>
      </c>
      <c r="E957" s="4" t="s">
        <v>0</v>
      </c>
      <c r="F957" s="1">
        <v>3250</v>
      </c>
      <c r="G957" s="4" t="s">
        <v>0</v>
      </c>
      <c r="H957" s="4" t="s">
        <v>15591</v>
      </c>
      <c r="I957" s="4" t="s">
        <v>16004</v>
      </c>
    </row>
    <row r="958" spans="1:9" x14ac:dyDescent="0.4">
      <c r="A958" s="2">
        <v>45993</v>
      </c>
      <c r="B958" s="4" t="s">
        <v>15694</v>
      </c>
      <c r="C958" s="4" t="s">
        <v>15855</v>
      </c>
      <c r="D958" s="1">
        <v>3000</v>
      </c>
      <c r="E958" s="4" t="s">
        <v>2</v>
      </c>
      <c r="F958" s="1">
        <v>3700</v>
      </c>
      <c r="G958" s="4" t="s">
        <v>2</v>
      </c>
      <c r="H958" s="4" t="s">
        <v>15591</v>
      </c>
      <c r="I958" s="4" t="s">
        <v>16004</v>
      </c>
    </row>
    <row r="959" spans="1:9" x14ac:dyDescent="0.4">
      <c r="A959" s="2">
        <v>45998</v>
      </c>
      <c r="B959" s="4" t="s">
        <v>15694</v>
      </c>
      <c r="C959" s="4" t="s">
        <v>15855</v>
      </c>
      <c r="D959" s="1">
        <v>2950</v>
      </c>
      <c r="E959" s="4" t="s">
        <v>0</v>
      </c>
      <c r="F959" s="1">
        <v>3550</v>
      </c>
      <c r="G959" s="4" t="s">
        <v>0</v>
      </c>
      <c r="H959" s="4" t="s">
        <v>15591</v>
      </c>
      <c r="I959" s="4" t="s">
        <v>16004</v>
      </c>
    </row>
    <row r="960" spans="1:9" x14ac:dyDescent="0.4">
      <c r="A960" s="2">
        <v>46001</v>
      </c>
      <c r="B960" s="4" t="s">
        <v>15694</v>
      </c>
      <c r="C960" s="4" t="s">
        <v>15855</v>
      </c>
      <c r="D960" s="1">
        <v>2800</v>
      </c>
      <c r="E960" s="4" t="s">
        <v>0</v>
      </c>
      <c r="F960" s="1">
        <v>3400</v>
      </c>
      <c r="G960" s="4" t="s">
        <v>0</v>
      </c>
      <c r="H960" s="4" t="s">
        <v>15591</v>
      </c>
      <c r="I960" s="4" t="s">
        <v>16004</v>
      </c>
    </row>
    <row r="961" spans="1:9" x14ac:dyDescent="0.4">
      <c r="A961" s="2">
        <v>46005</v>
      </c>
      <c r="B961" s="4" t="s">
        <v>15694</v>
      </c>
      <c r="C961" s="4" t="s">
        <v>15855</v>
      </c>
      <c r="D961" s="1">
        <v>2800</v>
      </c>
      <c r="E961" s="4" t="s">
        <v>0</v>
      </c>
      <c r="F961" s="1">
        <v>3400</v>
      </c>
      <c r="G961" s="4" t="s">
        <v>0</v>
      </c>
      <c r="H961" s="4" t="s">
        <v>15591</v>
      </c>
      <c r="I961" s="4" t="s">
        <v>16004</v>
      </c>
    </row>
    <row r="962" spans="1:9" x14ac:dyDescent="0.4">
      <c r="A962" s="2">
        <v>46007</v>
      </c>
      <c r="B962" s="4" t="s">
        <v>15694</v>
      </c>
      <c r="C962" s="4" t="s">
        <v>15855</v>
      </c>
      <c r="D962" s="1">
        <v>2700</v>
      </c>
      <c r="E962" s="4" t="s">
        <v>0</v>
      </c>
      <c r="F962" s="1">
        <v>3200</v>
      </c>
      <c r="G962" s="4" t="s">
        <v>0</v>
      </c>
      <c r="H962" s="4" t="s">
        <v>15591</v>
      </c>
      <c r="I962" s="4" t="s">
        <v>16004</v>
      </c>
    </row>
    <row r="963" spans="1:9" x14ac:dyDescent="0.4">
      <c r="A963" s="2">
        <v>46012</v>
      </c>
      <c r="B963" s="4" t="s">
        <v>15694</v>
      </c>
      <c r="C963" s="4" t="s">
        <v>15855</v>
      </c>
      <c r="D963" s="1">
        <v>2700</v>
      </c>
      <c r="E963" s="4" t="s">
        <v>0</v>
      </c>
      <c r="F963" s="1">
        <v>3200</v>
      </c>
      <c r="G963" s="4" t="s">
        <v>0</v>
      </c>
      <c r="H963" s="4" t="s">
        <v>15591</v>
      </c>
      <c r="I963" s="4" t="s">
        <v>16004</v>
      </c>
    </row>
    <row r="964" spans="1:9" x14ac:dyDescent="0.4">
      <c r="A964" s="2">
        <v>46016</v>
      </c>
      <c r="B964" s="4" t="s">
        <v>15694</v>
      </c>
      <c r="C964" s="4" t="s">
        <v>15855</v>
      </c>
      <c r="D964" s="1">
        <v>2700</v>
      </c>
      <c r="E964" s="4" t="s">
        <v>0</v>
      </c>
      <c r="F964" s="1">
        <v>3200</v>
      </c>
      <c r="G964" s="4" t="s">
        <v>0</v>
      </c>
      <c r="H964" s="4" t="s">
        <v>15591</v>
      </c>
      <c r="I964" s="4" t="s">
        <v>16004</v>
      </c>
    </row>
    <row r="965" spans="1:9" x14ac:dyDescent="0.4">
      <c r="A965" s="2">
        <v>46019</v>
      </c>
      <c r="B965" s="4" t="s">
        <v>15694</v>
      </c>
      <c r="C965" s="4" t="s">
        <v>15855</v>
      </c>
      <c r="D965" s="1">
        <v>2400</v>
      </c>
      <c r="E965" s="4" t="s">
        <v>0</v>
      </c>
      <c r="F965" s="1">
        <v>2900</v>
      </c>
      <c r="G965" s="4" t="s">
        <v>0</v>
      </c>
      <c r="H965" s="4" t="s">
        <v>15591</v>
      </c>
      <c r="I965" s="4" t="s">
        <v>16004</v>
      </c>
    </row>
    <row r="966" spans="1:9" x14ac:dyDescent="0.4">
      <c r="A966" s="2">
        <v>46021</v>
      </c>
      <c r="B966" s="4" t="s">
        <v>15694</v>
      </c>
      <c r="C966" s="4" t="s">
        <v>15855</v>
      </c>
      <c r="D966" s="1">
        <v>2400</v>
      </c>
      <c r="E966" s="4" t="s">
        <v>0</v>
      </c>
      <c r="F966" s="1">
        <v>2900</v>
      </c>
      <c r="G966" s="4" t="s">
        <v>0</v>
      </c>
      <c r="H966" s="4" t="s">
        <v>15591</v>
      </c>
      <c r="I966" s="4" t="s">
        <v>16004</v>
      </c>
    </row>
    <row r="967" spans="1:9" x14ac:dyDescent="0.4">
      <c r="A967" s="2">
        <v>46024</v>
      </c>
      <c r="B967" s="4" t="s">
        <v>15694</v>
      </c>
      <c r="C967" s="4" t="s">
        <v>15855</v>
      </c>
      <c r="D967" s="1">
        <v>2400</v>
      </c>
      <c r="E967" s="4" t="s">
        <v>0</v>
      </c>
      <c r="F967" s="1">
        <v>2900</v>
      </c>
      <c r="G967" s="4" t="s">
        <v>0</v>
      </c>
      <c r="H967" s="4" t="s">
        <v>15591</v>
      </c>
      <c r="I967" s="4" t="s">
        <v>16004</v>
      </c>
    </row>
    <row r="968" spans="1:9" x14ac:dyDescent="0.4">
      <c r="A968" s="2">
        <v>46027</v>
      </c>
      <c r="B968" s="4" t="s">
        <v>15694</v>
      </c>
      <c r="C968" s="4" t="s">
        <v>15855</v>
      </c>
      <c r="D968" s="1">
        <v>2400</v>
      </c>
      <c r="E968" s="4" t="s">
        <v>0</v>
      </c>
      <c r="F968" s="1">
        <v>2900</v>
      </c>
      <c r="G968" s="4" t="s">
        <v>0</v>
      </c>
      <c r="H968" s="4" t="s">
        <v>15591</v>
      </c>
      <c r="I968" s="4" t="s">
        <v>16004</v>
      </c>
    </row>
    <row r="969" spans="1:9" x14ac:dyDescent="0.4">
      <c r="A969" s="2">
        <v>46033</v>
      </c>
      <c r="B969" s="4" t="s">
        <v>15694</v>
      </c>
      <c r="C969" s="4" t="s">
        <v>15855</v>
      </c>
      <c r="D969" s="1">
        <v>2350</v>
      </c>
      <c r="E969" s="4" t="s">
        <v>0</v>
      </c>
      <c r="F969" s="1">
        <v>2850</v>
      </c>
      <c r="G969" s="4" t="s">
        <v>0</v>
      </c>
      <c r="H969" s="4" t="s">
        <v>15591</v>
      </c>
      <c r="I969" s="4" t="s">
        <v>16004</v>
      </c>
    </row>
    <row r="970" spans="1:9" x14ac:dyDescent="0.4">
      <c r="A970" s="2">
        <v>46037</v>
      </c>
      <c r="B970" s="4" t="s">
        <v>15694</v>
      </c>
      <c r="C970" s="4" t="s">
        <v>15855</v>
      </c>
      <c r="D970" s="1">
        <v>2200</v>
      </c>
      <c r="E970" s="4" t="s">
        <v>0</v>
      </c>
      <c r="F970" s="1">
        <v>2700</v>
      </c>
      <c r="G970" s="4" t="s">
        <v>0</v>
      </c>
      <c r="H970" s="4" t="s">
        <v>15591</v>
      </c>
      <c r="I970" s="4" t="s">
        <v>16004</v>
      </c>
    </row>
    <row r="971" spans="1:9" x14ac:dyDescent="0.4">
      <c r="A971" s="2">
        <v>45966</v>
      </c>
      <c r="B971" s="4" t="s">
        <v>15694</v>
      </c>
      <c r="C971" s="4" t="s">
        <v>15943</v>
      </c>
      <c r="D971" s="1">
        <v>2400</v>
      </c>
      <c r="E971" s="4" t="s">
        <v>0</v>
      </c>
      <c r="F971" s="1">
        <v>2600</v>
      </c>
      <c r="G971" s="4" t="s">
        <v>0</v>
      </c>
      <c r="H971" s="4" t="s">
        <v>15610</v>
      </c>
      <c r="I971" s="4" t="s">
        <v>16004</v>
      </c>
    </row>
    <row r="972" spans="1:9" x14ac:dyDescent="0.4">
      <c r="A972" s="2">
        <v>45969</v>
      </c>
      <c r="B972" s="4" t="s">
        <v>15694</v>
      </c>
      <c r="C972" s="4" t="s">
        <v>15943</v>
      </c>
      <c r="D972" s="1">
        <v>2400</v>
      </c>
      <c r="E972" s="4" t="s">
        <v>0</v>
      </c>
      <c r="F972" s="1">
        <v>2600</v>
      </c>
      <c r="G972" s="4" t="s">
        <v>0</v>
      </c>
      <c r="H972" s="4" t="s">
        <v>15610</v>
      </c>
      <c r="I972" s="4" t="s">
        <v>16004</v>
      </c>
    </row>
    <row r="973" spans="1:9" x14ac:dyDescent="0.4">
      <c r="A973" s="2">
        <v>45974</v>
      </c>
      <c r="B973" s="4" t="s">
        <v>15694</v>
      </c>
      <c r="C973" s="4" t="s">
        <v>15943</v>
      </c>
      <c r="D973" s="1">
        <v>2400</v>
      </c>
      <c r="E973" s="4" t="s">
        <v>0</v>
      </c>
      <c r="F973" s="1">
        <v>2600</v>
      </c>
      <c r="G973" s="4" t="s">
        <v>0</v>
      </c>
      <c r="H973" s="4" t="s">
        <v>15610</v>
      </c>
      <c r="I973" s="4" t="s">
        <v>16004</v>
      </c>
    </row>
    <row r="974" spans="1:9" x14ac:dyDescent="0.4">
      <c r="A974" s="2">
        <v>45977</v>
      </c>
      <c r="B974" s="4" t="s">
        <v>15694</v>
      </c>
      <c r="C974" s="4" t="s">
        <v>15943</v>
      </c>
      <c r="D974" s="1">
        <v>1750</v>
      </c>
      <c r="E974" s="4" t="s">
        <v>0</v>
      </c>
      <c r="F974" s="1">
        <v>1950</v>
      </c>
      <c r="G974" s="4" t="s">
        <v>0</v>
      </c>
      <c r="H974" s="4" t="s">
        <v>15610</v>
      </c>
      <c r="I974" s="4" t="s">
        <v>16004</v>
      </c>
    </row>
    <row r="975" spans="1:9" x14ac:dyDescent="0.4">
      <c r="A975" s="2">
        <v>45980</v>
      </c>
      <c r="B975" s="4" t="s">
        <v>15694</v>
      </c>
      <c r="C975" s="4" t="s">
        <v>15943</v>
      </c>
      <c r="D975" s="1">
        <v>1750</v>
      </c>
      <c r="E975" s="4" t="s">
        <v>0</v>
      </c>
      <c r="F975" s="1">
        <v>1950</v>
      </c>
      <c r="G975" s="4" t="s">
        <v>0</v>
      </c>
      <c r="H975" s="4" t="s">
        <v>15610</v>
      </c>
      <c r="I975" s="4" t="s">
        <v>16004</v>
      </c>
    </row>
    <row r="976" spans="1:9" x14ac:dyDescent="0.4">
      <c r="A976" s="2">
        <v>45984</v>
      </c>
      <c r="B976" s="4" t="s">
        <v>15694</v>
      </c>
      <c r="C976" s="4" t="s">
        <v>15943</v>
      </c>
      <c r="D976" s="1">
        <v>1450</v>
      </c>
      <c r="E976" s="4" t="s">
        <v>0</v>
      </c>
      <c r="F976" s="1">
        <v>1650</v>
      </c>
      <c r="G976" s="4" t="s">
        <v>0</v>
      </c>
      <c r="H976" s="4" t="s">
        <v>15610</v>
      </c>
      <c r="I976" s="4" t="s">
        <v>16004</v>
      </c>
    </row>
    <row r="977" spans="1:9" x14ac:dyDescent="0.4">
      <c r="A977" s="2">
        <v>45986</v>
      </c>
      <c r="B977" s="4" t="s">
        <v>15694</v>
      </c>
      <c r="C977" s="4" t="s">
        <v>15943</v>
      </c>
      <c r="D977" s="1">
        <v>1450</v>
      </c>
      <c r="E977" s="4" t="s">
        <v>0</v>
      </c>
      <c r="F977" s="1">
        <v>1650</v>
      </c>
      <c r="G977" s="4" t="s">
        <v>0</v>
      </c>
      <c r="H977" s="4" t="s">
        <v>15610</v>
      </c>
      <c r="I977" s="4" t="s">
        <v>16004</v>
      </c>
    </row>
    <row r="978" spans="1:9" x14ac:dyDescent="0.4">
      <c r="A978" s="2">
        <v>45993</v>
      </c>
      <c r="B978" s="4" t="s">
        <v>15694</v>
      </c>
      <c r="C978" s="4" t="s">
        <v>15943</v>
      </c>
      <c r="D978" s="1">
        <v>1700</v>
      </c>
      <c r="E978" s="4" t="s">
        <v>2</v>
      </c>
      <c r="F978" s="1">
        <v>2000</v>
      </c>
      <c r="G978" s="4" t="s">
        <v>2</v>
      </c>
      <c r="H978" s="4" t="s">
        <v>15610</v>
      </c>
      <c r="I978" s="4" t="s">
        <v>16004</v>
      </c>
    </row>
    <row r="979" spans="1:9" x14ac:dyDescent="0.4">
      <c r="A979" s="2">
        <v>45998</v>
      </c>
      <c r="B979" s="4" t="s">
        <v>15694</v>
      </c>
      <c r="C979" s="4" t="s">
        <v>15943</v>
      </c>
      <c r="D979" s="1">
        <v>1650</v>
      </c>
      <c r="E979" s="4" t="s">
        <v>0</v>
      </c>
      <c r="F979" s="1">
        <v>1850</v>
      </c>
      <c r="G979" s="4" t="s">
        <v>0</v>
      </c>
      <c r="H979" s="4" t="s">
        <v>15610</v>
      </c>
      <c r="I979" s="4" t="s">
        <v>16004</v>
      </c>
    </row>
    <row r="980" spans="1:9" x14ac:dyDescent="0.4">
      <c r="A980" s="2">
        <v>46001</v>
      </c>
      <c r="B980" s="4" t="s">
        <v>15694</v>
      </c>
      <c r="C980" s="4" t="s">
        <v>15943</v>
      </c>
      <c r="D980" s="1">
        <v>1500</v>
      </c>
      <c r="E980" s="4" t="s">
        <v>0</v>
      </c>
      <c r="F980" s="1">
        <v>1700</v>
      </c>
      <c r="G980" s="4" t="s">
        <v>0</v>
      </c>
      <c r="H980" s="4" t="s">
        <v>15610</v>
      </c>
      <c r="I980" s="4" t="s">
        <v>16004</v>
      </c>
    </row>
    <row r="981" spans="1:9" x14ac:dyDescent="0.4">
      <c r="A981" s="2">
        <v>46005</v>
      </c>
      <c r="B981" s="4" t="s">
        <v>15694</v>
      </c>
      <c r="C981" s="4" t="s">
        <v>15943</v>
      </c>
      <c r="D981" s="1">
        <v>1500</v>
      </c>
      <c r="E981" s="4" t="s">
        <v>0</v>
      </c>
      <c r="F981" s="1">
        <v>1700</v>
      </c>
      <c r="G981" s="4" t="s">
        <v>0</v>
      </c>
      <c r="H981" s="4" t="s">
        <v>15610</v>
      </c>
      <c r="I981" s="4" t="s">
        <v>16004</v>
      </c>
    </row>
    <row r="982" spans="1:9" x14ac:dyDescent="0.4">
      <c r="A982" s="2">
        <v>46007</v>
      </c>
      <c r="B982" s="4" t="s">
        <v>15694</v>
      </c>
      <c r="C982" s="4" t="s">
        <v>15943</v>
      </c>
      <c r="D982" s="1">
        <v>1400</v>
      </c>
      <c r="E982" s="4" t="s">
        <v>0</v>
      </c>
      <c r="F982" s="1">
        <v>1600</v>
      </c>
      <c r="G982" s="4" t="s">
        <v>0</v>
      </c>
      <c r="H982" s="4" t="s">
        <v>15610</v>
      </c>
      <c r="I982" s="4" t="s">
        <v>16004</v>
      </c>
    </row>
    <row r="983" spans="1:9" x14ac:dyDescent="0.4">
      <c r="A983" s="2">
        <v>46012</v>
      </c>
      <c r="B983" s="4" t="s">
        <v>15694</v>
      </c>
      <c r="C983" s="4" t="s">
        <v>15943</v>
      </c>
      <c r="D983" s="1">
        <v>1400</v>
      </c>
      <c r="E983" s="4" t="s">
        <v>0</v>
      </c>
      <c r="F983" s="1">
        <v>1600</v>
      </c>
      <c r="G983" s="4" t="s">
        <v>0</v>
      </c>
      <c r="H983" s="4" t="s">
        <v>15610</v>
      </c>
      <c r="I983" s="4" t="s">
        <v>16004</v>
      </c>
    </row>
    <row r="984" spans="1:9" x14ac:dyDescent="0.4">
      <c r="A984" s="2">
        <v>46016</v>
      </c>
      <c r="B984" s="4" t="s">
        <v>15694</v>
      </c>
      <c r="C984" s="4" t="s">
        <v>15943</v>
      </c>
      <c r="D984" s="1">
        <v>1400</v>
      </c>
      <c r="E984" s="4" t="s">
        <v>0</v>
      </c>
      <c r="F984" s="1">
        <v>1600</v>
      </c>
      <c r="G984" s="4" t="s">
        <v>0</v>
      </c>
      <c r="H984" s="4" t="s">
        <v>15610</v>
      </c>
      <c r="I984" s="4" t="s">
        <v>16004</v>
      </c>
    </row>
    <row r="985" spans="1:9" x14ac:dyDescent="0.4">
      <c r="A985" s="2">
        <v>46019</v>
      </c>
      <c r="B985" s="4" t="s">
        <v>15694</v>
      </c>
      <c r="C985" s="4" t="s">
        <v>15943</v>
      </c>
      <c r="D985" s="1">
        <v>1300</v>
      </c>
      <c r="E985" s="4" t="s">
        <v>0</v>
      </c>
      <c r="F985" s="1">
        <v>1500</v>
      </c>
      <c r="G985" s="4" t="s">
        <v>0</v>
      </c>
      <c r="H985" s="4" t="s">
        <v>15610</v>
      </c>
      <c r="I985" s="4" t="s">
        <v>16004</v>
      </c>
    </row>
    <row r="986" spans="1:9" x14ac:dyDescent="0.4">
      <c r="A986" s="2">
        <v>46021</v>
      </c>
      <c r="B986" s="4" t="s">
        <v>15694</v>
      </c>
      <c r="C986" s="4" t="s">
        <v>15943</v>
      </c>
      <c r="D986" s="1">
        <v>1300</v>
      </c>
      <c r="E986" s="4" t="s">
        <v>0</v>
      </c>
      <c r="F986" s="1">
        <v>1500</v>
      </c>
      <c r="G986" s="4" t="s">
        <v>0</v>
      </c>
      <c r="H986" s="4" t="s">
        <v>15610</v>
      </c>
      <c r="I986" s="4" t="s">
        <v>16004</v>
      </c>
    </row>
    <row r="987" spans="1:9" x14ac:dyDescent="0.4">
      <c r="A987" s="2">
        <v>46024</v>
      </c>
      <c r="B987" s="4" t="s">
        <v>15694</v>
      </c>
      <c r="C987" s="4" t="s">
        <v>15943</v>
      </c>
      <c r="D987" s="1">
        <v>1300</v>
      </c>
      <c r="E987" s="4" t="s">
        <v>0</v>
      </c>
      <c r="F987" s="1">
        <v>1500</v>
      </c>
      <c r="G987" s="4" t="s">
        <v>0</v>
      </c>
      <c r="H987" s="4" t="s">
        <v>15610</v>
      </c>
      <c r="I987" s="4" t="s">
        <v>16004</v>
      </c>
    </row>
    <row r="988" spans="1:9" x14ac:dyDescent="0.4">
      <c r="A988" s="2">
        <v>46027</v>
      </c>
      <c r="B988" s="4" t="s">
        <v>15694</v>
      </c>
      <c r="C988" s="4" t="s">
        <v>15943</v>
      </c>
      <c r="D988" s="1">
        <v>1300</v>
      </c>
      <c r="E988" s="4" t="s">
        <v>0</v>
      </c>
      <c r="F988" s="1">
        <v>1500</v>
      </c>
      <c r="G988" s="4" t="s">
        <v>0</v>
      </c>
      <c r="H988" s="4" t="s">
        <v>15610</v>
      </c>
      <c r="I988" s="4" t="s">
        <v>16004</v>
      </c>
    </row>
    <row r="989" spans="1:9" x14ac:dyDescent="0.4">
      <c r="A989" s="2">
        <v>46033</v>
      </c>
      <c r="B989" s="4" t="s">
        <v>15694</v>
      </c>
      <c r="C989" s="4" t="s">
        <v>15943</v>
      </c>
      <c r="D989" s="1">
        <v>1200</v>
      </c>
      <c r="E989" s="4" t="s">
        <v>0</v>
      </c>
      <c r="F989" s="1">
        <v>1400</v>
      </c>
      <c r="G989" s="4" t="s">
        <v>0</v>
      </c>
      <c r="H989" s="4" t="s">
        <v>15610</v>
      </c>
      <c r="I989" s="4" t="s">
        <v>16004</v>
      </c>
    </row>
    <row r="990" spans="1:9" x14ac:dyDescent="0.4">
      <c r="A990" s="2">
        <v>46037</v>
      </c>
      <c r="B990" s="4" t="s">
        <v>15694</v>
      </c>
      <c r="C990" s="4" t="s">
        <v>15943</v>
      </c>
      <c r="D990" s="1">
        <v>1100</v>
      </c>
      <c r="E990" s="4" t="s">
        <v>0</v>
      </c>
      <c r="F990" s="1">
        <v>1300</v>
      </c>
      <c r="G990" s="4" t="s">
        <v>0</v>
      </c>
      <c r="H990" s="4" t="s">
        <v>15610</v>
      </c>
      <c r="I990" s="4" t="s">
        <v>16004</v>
      </c>
    </row>
    <row r="991" spans="1:9" x14ac:dyDescent="0.4">
      <c r="A991" s="2">
        <v>45966</v>
      </c>
      <c r="B991" s="4" t="s">
        <v>15694</v>
      </c>
      <c r="C991" s="4" t="s">
        <v>15853</v>
      </c>
      <c r="D991" s="1">
        <v>2200</v>
      </c>
      <c r="E991" s="4" t="s">
        <v>0</v>
      </c>
      <c r="F991" s="1">
        <v>2600</v>
      </c>
      <c r="G991" s="4" t="s">
        <v>0</v>
      </c>
      <c r="H991" s="4" t="s">
        <v>15590</v>
      </c>
      <c r="I991" s="4" t="s">
        <v>16005</v>
      </c>
    </row>
    <row r="992" spans="1:9" x14ac:dyDescent="0.4">
      <c r="A992" s="2">
        <v>45969</v>
      </c>
      <c r="B992" s="4" t="s">
        <v>15694</v>
      </c>
      <c r="C992" s="4" t="s">
        <v>15853</v>
      </c>
      <c r="D992" s="1">
        <v>2200</v>
      </c>
      <c r="E992" s="4" t="s">
        <v>0</v>
      </c>
      <c r="F992" s="1">
        <v>2600</v>
      </c>
      <c r="G992" s="4" t="s">
        <v>0</v>
      </c>
      <c r="H992" s="4" t="s">
        <v>15590</v>
      </c>
      <c r="I992" s="4" t="s">
        <v>16005</v>
      </c>
    </row>
    <row r="993" spans="1:9" x14ac:dyDescent="0.4">
      <c r="A993" s="2">
        <v>45974</v>
      </c>
      <c r="B993" s="4" t="s">
        <v>15694</v>
      </c>
      <c r="C993" s="4" t="s">
        <v>15853</v>
      </c>
      <c r="D993" s="1">
        <v>2200</v>
      </c>
      <c r="E993" s="4" t="s">
        <v>0</v>
      </c>
      <c r="F993" s="1">
        <v>2600</v>
      </c>
      <c r="G993" s="4" t="s">
        <v>0</v>
      </c>
      <c r="H993" s="4" t="s">
        <v>15590</v>
      </c>
      <c r="I993" s="4" t="s">
        <v>16005</v>
      </c>
    </row>
    <row r="994" spans="1:9" x14ac:dyDescent="0.4">
      <c r="A994" s="2">
        <v>45977</v>
      </c>
      <c r="B994" s="4" t="s">
        <v>15694</v>
      </c>
      <c r="C994" s="4" t="s">
        <v>15853</v>
      </c>
      <c r="D994" s="1">
        <v>2100</v>
      </c>
      <c r="E994" s="4" t="s">
        <v>0</v>
      </c>
      <c r="F994" s="1">
        <v>2400</v>
      </c>
      <c r="G994" s="4" t="s">
        <v>0</v>
      </c>
      <c r="H994" s="4" t="s">
        <v>15590</v>
      </c>
      <c r="I994" s="4" t="s">
        <v>16005</v>
      </c>
    </row>
    <row r="995" spans="1:9" x14ac:dyDescent="0.4">
      <c r="A995" s="2">
        <v>45980</v>
      </c>
      <c r="B995" s="4" t="s">
        <v>15694</v>
      </c>
      <c r="C995" s="4" t="s">
        <v>15853</v>
      </c>
      <c r="D995" s="1">
        <v>2100</v>
      </c>
      <c r="E995" s="4" t="s">
        <v>0</v>
      </c>
      <c r="F995" s="1">
        <v>2400</v>
      </c>
      <c r="G995" s="4" t="s">
        <v>0</v>
      </c>
      <c r="H995" s="4" t="s">
        <v>15590</v>
      </c>
      <c r="I995" s="4" t="s">
        <v>16005</v>
      </c>
    </row>
    <row r="996" spans="1:9" x14ac:dyDescent="0.4">
      <c r="A996" s="2">
        <v>45984</v>
      </c>
      <c r="B996" s="4" t="s">
        <v>15694</v>
      </c>
      <c r="C996" s="4" t="s">
        <v>15853</v>
      </c>
      <c r="D996" s="1">
        <v>1900</v>
      </c>
      <c r="E996" s="4" t="s">
        <v>0</v>
      </c>
      <c r="F996" s="1">
        <v>2200</v>
      </c>
      <c r="G996" s="4" t="s">
        <v>0</v>
      </c>
      <c r="H996" s="4" t="s">
        <v>15590</v>
      </c>
      <c r="I996" s="4" t="s">
        <v>16005</v>
      </c>
    </row>
    <row r="997" spans="1:9" x14ac:dyDescent="0.4">
      <c r="A997" s="2">
        <v>45986</v>
      </c>
      <c r="B997" s="4" t="s">
        <v>15694</v>
      </c>
      <c r="C997" s="4" t="s">
        <v>15853</v>
      </c>
      <c r="D997" s="1">
        <v>1900</v>
      </c>
      <c r="E997" s="4" t="s">
        <v>0</v>
      </c>
      <c r="F997" s="1">
        <v>2200</v>
      </c>
      <c r="G997" s="4" t="s">
        <v>0</v>
      </c>
      <c r="H997" s="4" t="s">
        <v>15590</v>
      </c>
      <c r="I997" s="4" t="s">
        <v>16005</v>
      </c>
    </row>
    <row r="998" spans="1:9" x14ac:dyDescent="0.4">
      <c r="A998" s="2">
        <v>45993</v>
      </c>
      <c r="B998" s="4" t="s">
        <v>15694</v>
      </c>
      <c r="C998" s="4" t="s">
        <v>15853</v>
      </c>
      <c r="D998" s="1">
        <v>2250</v>
      </c>
      <c r="E998" s="4" t="s">
        <v>2</v>
      </c>
      <c r="F998" s="1">
        <v>2650</v>
      </c>
      <c r="G998" s="4" t="s">
        <v>2</v>
      </c>
      <c r="H998" s="4" t="s">
        <v>15590</v>
      </c>
      <c r="I998" s="4" t="s">
        <v>16005</v>
      </c>
    </row>
    <row r="999" spans="1:9" x14ac:dyDescent="0.4">
      <c r="A999" s="2">
        <v>45998</v>
      </c>
      <c r="B999" s="4" t="s">
        <v>15694</v>
      </c>
      <c r="C999" s="4" t="s">
        <v>15853</v>
      </c>
      <c r="D999" s="1">
        <v>2150</v>
      </c>
      <c r="E999" s="4" t="s">
        <v>0</v>
      </c>
      <c r="F999" s="1">
        <v>2450</v>
      </c>
      <c r="G999" s="4" t="s">
        <v>0</v>
      </c>
      <c r="H999" s="4" t="s">
        <v>15590</v>
      </c>
      <c r="I999" s="4" t="s">
        <v>16005</v>
      </c>
    </row>
    <row r="1000" spans="1:9" x14ac:dyDescent="0.4">
      <c r="A1000" s="2">
        <v>46001</v>
      </c>
      <c r="B1000" s="4" t="s">
        <v>15694</v>
      </c>
      <c r="C1000" s="4" t="s">
        <v>15853</v>
      </c>
      <c r="D1000" s="1">
        <v>2200</v>
      </c>
      <c r="E1000" s="4" t="s">
        <v>0</v>
      </c>
      <c r="F1000" s="1">
        <v>2550</v>
      </c>
      <c r="G1000" s="4" t="s">
        <v>0</v>
      </c>
      <c r="H1000" s="4" t="s">
        <v>15590</v>
      </c>
      <c r="I1000" s="4" t="s">
        <v>16005</v>
      </c>
    </row>
    <row r="1001" spans="1:9" x14ac:dyDescent="0.4">
      <c r="A1001" s="2">
        <v>46005</v>
      </c>
      <c r="B1001" s="4" t="s">
        <v>15694</v>
      </c>
      <c r="C1001" s="4" t="s">
        <v>15853</v>
      </c>
      <c r="D1001" s="1">
        <v>2200</v>
      </c>
      <c r="E1001" s="4" t="s">
        <v>0</v>
      </c>
      <c r="F1001" s="1">
        <v>2550</v>
      </c>
      <c r="G1001" s="4" t="s">
        <v>0</v>
      </c>
      <c r="H1001" s="4" t="s">
        <v>15590</v>
      </c>
      <c r="I1001" s="4" t="s">
        <v>16005</v>
      </c>
    </row>
    <row r="1002" spans="1:9" x14ac:dyDescent="0.4">
      <c r="A1002" s="2">
        <v>46007</v>
      </c>
      <c r="B1002" s="4" t="s">
        <v>15694</v>
      </c>
      <c r="C1002" s="4" t="s">
        <v>15853</v>
      </c>
      <c r="D1002" s="1">
        <v>2150</v>
      </c>
      <c r="E1002" s="4" t="s">
        <v>0</v>
      </c>
      <c r="F1002" s="1">
        <v>2500</v>
      </c>
      <c r="G1002" s="4" t="s">
        <v>0</v>
      </c>
      <c r="H1002" s="4" t="s">
        <v>15590</v>
      </c>
      <c r="I1002" s="4" t="s">
        <v>16005</v>
      </c>
    </row>
    <row r="1003" spans="1:9" x14ac:dyDescent="0.4">
      <c r="A1003" s="2">
        <v>46012</v>
      </c>
      <c r="B1003" s="4" t="s">
        <v>15694</v>
      </c>
      <c r="C1003" s="4" t="s">
        <v>15853</v>
      </c>
      <c r="D1003" s="1">
        <v>2150</v>
      </c>
      <c r="E1003" s="4" t="s">
        <v>0</v>
      </c>
      <c r="F1003" s="1">
        <v>2500</v>
      </c>
      <c r="G1003" s="4" t="s">
        <v>0</v>
      </c>
      <c r="H1003" s="4" t="s">
        <v>15590</v>
      </c>
      <c r="I1003" s="4" t="s">
        <v>16005</v>
      </c>
    </row>
    <row r="1004" spans="1:9" x14ac:dyDescent="0.4">
      <c r="A1004" s="2">
        <v>46016</v>
      </c>
      <c r="B1004" s="4" t="s">
        <v>15694</v>
      </c>
      <c r="C1004" s="4" t="s">
        <v>15853</v>
      </c>
      <c r="D1004" s="1">
        <v>2150</v>
      </c>
      <c r="E1004" s="4" t="s">
        <v>0</v>
      </c>
      <c r="F1004" s="1">
        <v>2500</v>
      </c>
      <c r="G1004" s="4" t="s">
        <v>0</v>
      </c>
      <c r="H1004" s="4" t="s">
        <v>15590</v>
      </c>
      <c r="I1004" s="4" t="s">
        <v>16005</v>
      </c>
    </row>
    <row r="1005" spans="1:9" x14ac:dyDescent="0.4">
      <c r="A1005" s="2">
        <v>46019</v>
      </c>
      <c r="B1005" s="4" t="s">
        <v>15694</v>
      </c>
      <c r="C1005" s="4" t="s">
        <v>15853</v>
      </c>
      <c r="D1005" s="1">
        <v>1600</v>
      </c>
      <c r="E1005" s="4" t="s">
        <v>0</v>
      </c>
      <c r="F1005" s="1">
        <v>1900</v>
      </c>
      <c r="G1005" s="4" t="s">
        <v>0</v>
      </c>
      <c r="H1005" s="4" t="s">
        <v>15590</v>
      </c>
      <c r="I1005" s="4" t="s">
        <v>16005</v>
      </c>
    </row>
    <row r="1006" spans="1:9" x14ac:dyDescent="0.4">
      <c r="A1006" s="2">
        <v>46021</v>
      </c>
      <c r="B1006" s="4" t="s">
        <v>15694</v>
      </c>
      <c r="C1006" s="4" t="s">
        <v>15853</v>
      </c>
      <c r="D1006" s="1">
        <v>1600</v>
      </c>
      <c r="E1006" s="4" t="s">
        <v>0</v>
      </c>
      <c r="F1006" s="1">
        <v>1900</v>
      </c>
      <c r="G1006" s="4" t="s">
        <v>0</v>
      </c>
      <c r="H1006" s="4" t="s">
        <v>15590</v>
      </c>
      <c r="I1006" s="4" t="s">
        <v>16005</v>
      </c>
    </row>
    <row r="1007" spans="1:9" x14ac:dyDescent="0.4">
      <c r="A1007" s="2">
        <v>46024</v>
      </c>
      <c r="B1007" s="4" t="s">
        <v>15694</v>
      </c>
      <c r="C1007" s="4" t="s">
        <v>15853</v>
      </c>
      <c r="D1007" s="1">
        <v>1600</v>
      </c>
      <c r="E1007" s="4" t="s">
        <v>0</v>
      </c>
      <c r="F1007" s="1">
        <v>1900</v>
      </c>
      <c r="G1007" s="4" t="s">
        <v>0</v>
      </c>
      <c r="H1007" s="4" t="s">
        <v>15590</v>
      </c>
      <c r="I1007" s="4" t="s">
        <v>16005</v>
      </c>
    </row>
    <row r="1008" spans="1:9" x14ac:dyDescent="0.4">
      <c r="A1008" s="2">
        <v>46027</v>
      </c>
      <c r="B1008" s="4" t="s">
        <v>15694</v>
      </c>
      <c r="C1008" s="4" t="s">
        <v>15853</v>
      </c>
      <c r="D1008" s="1">
        <v>1600</v>
      </c>
      <c r="E1008" s="4" t="s">
        <v>0</v>
      </c>
      <c r="F1008" s="1">
        <v>1900</v>
      </c>
      <c r="G1008" s="4" t="s">
        <v>0</v>
      </c>
      <c r="H1008" s="4" t="s">
        <v>15590</v>
      </c>
      <c r="I1008" s="4" t="s">
        <v>16005</v>
      </c>
    </row>
    <row r="1009" spans="1:9" x14ac:dyDescent="0.4">
      <c r="A1009" s="2">
        <v>46033</v>
      </c>
      <c r="B1009" s="4" t="s">
        <v>15694</v>
      </c>
      <c r="C1009" s="4" t="s">
        <v>15853</v>
      </c>
      <c r="D1009" s="1">
        <v>1500</v>
      </c>
      <c r="E1009" s="4" t="s">
        <v>0</v>
      </c>
      <c r="F1009" s="1">
        <v>1700</v>
      </c>
      <c r="G1009" s="4" t="s">
        <v>0</v>
      </c>
      <c r="H1009" s="4" t="s">
        <v>15590</v>
      </c>
      <c r="I1009" s="4" t="s">
        <v>16005</v>
      </c>
    </row>
    <row r="1010" spans="1:9" x14ac:dyDescent="0.4">
      <c r="A1010" s="2">
        <v>46037</v>
      </c>
      <c r="B1010" s="4" t="s">
        <v>15694</v>
      </c>
      <c r="C1010" s="4" t="s">
        <v>15853</v>
      </c>
      <c r="D1010" s="1">
        <v>1450</v>
      </c>
      <c r="E1010" s="4" t="s">
        <v>0</v>
      </c>
      <c r="F1010" s="1">
        <v>1650</v>
      </c>
      <c r="G1010" s="4" t="s">
        <v>0</v>
      </c>
      <c r="H1010" s="4" t="s">
        <v>15590</v>
      </c>
      <c r="I1010" s="4" t="s">
        <v>16005</v>
      </c>
    </row>
    <row r="1011" spans="1:9" x14ac:dyDescent="0.4">
      <c r="A1011" s="2">
        <v>45966</v>
      </c>
      <c r="B1011" s="4" t="s">
        <v>15694</v>
      </c>
      <c r="C1011" s="4" t="s">
        <v>15913</v>
      </c>
      <c r="D1011" s="1">
        <v>1500</v>
      </c>
      <c r="E1011" s="4" t="s">
        <v>0</v>
      </c>
      <c r="F1011" s="1">
        <v>1800</v>
      </c>
      <c r="G1011" s="4" t="s">
        <v>0</v>
      </c>
      <c r="H1011" s="4" t="s">
        <v>15603</v>
      </c>
      <c r="I1011" s="4" t="s">
        <v>16005</v>
      </c>
    </row>
    <row r="1012" spans="1:9" x14ac:dyDescent="0.4">
      <c r="A1012" s="2">
        <v>45969</v>
      </c>
      <c r="B1012" s="4" t="s">
        <v>15694</v>
      </c>
      <c r="C1012" s="4" t="s">
        <v>15913</v>
      </c>
      <c r="D1012" s="1">
        <v>1500</v>
      </c>
      <c r="E1012" s="4" t="s">
        <v>0</v>
      </c>
      <c r="F1012" s="1">
        <v>1800</v>
      </c>
      <c r="G1012" s="4" t="s">
        <v>0</v>
      </c>
      <c r="H1012" s="4" t="s">
        <v>15603</v>
      </c>
      <c r="I1012" s="4" t="s">
        <v>16005</v>
      </c>
    </row>
    <row r="1013" spans="1:9" x14ac:dyDescent="0.4">
      <c r="A1013" s="2">
        <v>45974</v>
      </c>
      <c r="B1013" s="4" t="s">
        <v>15694</v>
      </c>
      <c r="C1013" s="4" t="s">
        <v>15913</v>
      </c>
      <c r="D1013" s="1">
        <v>1500</v>
      </c>
      <c r="E1013" s="4" t="s">
        <v>0</v>
      </c>
      <c r="F1013" s="1">
        <v>1800</v>
      </c>
      <c r="G1013" s="4" t="s">
        <v>0</v>
      </c>
      <c r="H1013" s="4" t="s">
        <v>15603</v>
      </c>
      <c r="I1013" s="4" t="s">
        <v>16005</v>
      </c>
    </row>
    <row r="1014" spans="1:9" x14ac:dyDescent="0.4">
      <c r="A1014" s="2">
        <v>45977</v>
      </c>
      <c r="B1014" s="4" t="s">
        <v>15694</v>
      </c>
      <c r="C1014" s="4" t="s">
        <v>15913</v>
      </c>
      <c r="D1014" s="1">
        <v>1350</v>
      </c>
      <c r="E1014" s="4" t="s">
        <v>0</v>
      </c>
      <c r="F1014" s="1">
        <v>1550</v>
      </c>
      <c r="G1014" s="4" t="s">
        <v>0</v>
      </c>
      <c r="H1014" s="4" t="s">
        <v>15603</v>
      </c>
      <c r="I1014" s="4" t="s">
        <v>16005</v>
      </c>
    </row>
    <row r="1015" spans="1:9" x14ac:dyDescent="0.4">
      <c r="A1015" s="2">
        <v>45980</v>
      </c>
      <c r="B1015" s="4" t="s">
        <v>15694</v>
      </c>
      <c r="C1015" s="4" t="s">
        <v>15913</v>
      </c>
      <c r="D1015" s="1">
        <v>1350</v>
      </c>
      <c r="E1015" s="4" t="s">
        <v>0</v>
      </c>
      <c r="F1015" s="1">
        <v>1550</v>
      </c>
      <c r="G1015" s="4" t="s">
        <v>0</v>
      </c>
      <c r="H1015" s="4" t="s">
        <v>15603</v>
      </c>
      <c r="I1015" s="4" t="s">
        <v>16005</v>
      </c>
    </row>
    <row r="1016" spans="1:9" x14ac:dyDescent="0.4">
      <c r="A1016" s="2">
        <v>45984</v>
      </c>
      <c r="B1016" s="4" t="s">
        <v>15694</v>
      </c>
      <c r="C1016" s="4" t="s">
        <v>15913</v>
      </c>
      <c r="D1016" s="1">
        <v>1150</v>
      </c>
      <c r="E1016" s="4" t="s">
        <v>0</v>
      </c>
      <c r="F1016" s="1">
        <v>1350</v>
      </c>
      <c r="G1016" s="4" t="s">
        <v>0</v>
      </c>
      <c r="H1016" s="4" t="s">
        <v>15603</v>
      </c>
      <c r="I1016" s="4" t="s">
        <v>16005</v>
      </c>
    </row>
    <row r="1017" spans="1:9" x14ac:dyDescent="0.4">
      <c r="A1017" s="2">
        <v>45986</v>
      </c>
      <c r="B1017" s="4" t="s">
        <v>15694</v>
      </c>
      <c r="C1017" s="4" t="s">
        <v>15913</v>
      </c>
      <c r="D1017" s="1">
        <v>1150</v>
      </c>
      <c r="E1017" s="4" t="s">
        <v>0</v>
      </c>
      <c r="F1017" s="1">
        <v>1350</v>
      </c>
      <c r="G1017" s="4" t="s">
        <v>0</v>
      </c>
      <c r="H1017" s="4" t="s">
        <v>15603</v>
      </c>
      <c r="I1017" s="4" t="s">
        <v>16005</v>
      </c>
    </row>
    <row r="1018" spans="1:9" x14ac:dyDescent="0.4">
      <c r="A1018" s="2">
        <v>45993</v>
      </c>
      <c r="B1018" s="4" t="s">
        <v>15694</v>
      </c>
      <c r="C1018" s="4" t="s">
        <v>15913</v>
      </c>
      <c r="D1018" s="1">
        <v>1500</v>
      </c>
      <c r="E1018" s="4" t="s">
        <v>2</v>
      </c>
      <c r="F1018" s="1">
        <v>1800</v>
      </c>
      <c r="G1018" s="4" t="s">
        <v>2</v>
      </c>
      <c r="H1018" s="4" t="s">
        <v>15603</v>
      </c>
      <c r="I1018" s="4" t="s">
        <v>16005</v>
      </c>
    </row>
    <row r="1019" spans="1:9" x14ac:dyDescent="0.4">
      <c r="A1019" s="2">
        <v>45998</v>
      </c>
      <c r="B1019" s="4" t="s">
        <v>15694</v>
      </c>
      <c r="C1019" s="4" t="s">
        <v>15913</v>
      </c>
      <c r="D1019" s="1">
        <v>1550</v>
      </c>
      <c r="E1019" s="4" t="s">
        <v>2</v>
      </c>
      <c r="F1019" s="1">
        <v>1850</v>
      </c>
      <c r="G1019" s="4" t="s">
        <v>2</v>
      </c>
      <c r="H1019" s="4" t="s">
        <v>15603</v>
      </c>
      <c r="I1019" s="4" t="s">
        <v>16005</v>
      </c>
    </row>
    <row r="1020" spans="1:9" x14ac:dyDescent="0.4">
      <c r="A1020" s="2">
        <v>46001</v>
      </c>
      <c r="B1020" s="4" t="s">
        <v>15694</v>
      </c>
      <c r="C1020" s="4" t="s">
        <v>15913</v>
      </c>
      <c r="D1020" s="1">
        <v>1400</v>
      </c>
      <c r="E1020" s="4" t="s">
        <v>0</v>
      </c>
      <c r="F1020" s="1">
        <v>1700</v>
      </c>
      <c r="G1020" s="4" t="s">
        <v>0</v>
      </c>
      <c r="H1020" s="4" t="s">
        <v>15603</v>
      </c>
      <c r="I1020" s="4" t="s">
        <v>16005</v>
      </c>
    </row>
    <row r="1021" spans="1:9" x14ac:dyDescent="0.4">
      <c r="A1021" s="2">
        <v>46005</v>
      </c>
      <c r="B1021" s="4" t="s">
        <v>15694</v>
      </c>
      <c r="C1021" s="4" t="s">
        <v>15913</v>
      </c>
      <c r="D1021" s="1">
        <v>1400</v>
      </c>
      <c r="E1021" s="4" t="s">
        <v>0</v>
      </c>
      <c r="F1021" s="1">
        <v>1700</v>
      </c>
      <c r="G1021" s="4" t="s">
        <v>0</v>
      </c>
      <c r="H1021" s="4" t="s">
        <v>15603</v>
      </c>
      <c r="I1021" s="4" t="s">
        <v>16005</v>
      </c>
    </row>
    <row r="1022" spans="1:9" x14ac:dyDescent="0.4">
      <c r="A1022" s="2">
        <v>46007</v>
      </c>
      <c r="B1022" s="4" t="s">
        <v>15694</v>
      </c>
      <c r="C1022" s="4" t="s">
        <v>15913</v>
      </c>
      <c r="D1022" s="1">
        <v>1300</v>
      </c>
      <c r="E1022" s="4" t="s">
        <v>0</v>
      </c>
      <c r="F1022" s="1">
        <v>1600</v>
      </c>
      <c r="G1022" s="4" t="s">
        <v>0</v>
      </c>
      <c r="H1022" s="4" t="s">
        <v>15603</v>
      </c>
      <c r="I1022" s="4" t="s">
        <v>16005</v>
      </c>
    </row>
    <row r="1023" spans="1:9" x14ac:dyDescent="0.4">
      <c r="A1023" s="2">
        <v>46012</v>
      </c>
      <c r="B1023" s="4" t="s">
        <v>15694</v>
      </c>
      <c r="C1023" s="4" t="s">
        <v>15913</v>
      </c>
      <c r="D1023" s="1">
        <v>1300</v>
      </c>
      <c r="E1023" s="4" t="s">
        <v>0</v>
      </c>
      <c r="F1023" s="1">
        <v>1600</v>
      </c>
      <c r="G1023" s="4" t="s">
        <v>0</v>
      </c>
      <c r="H1023" s="4" t="s">
        <v>15603</v>
      </c>
      <c r="I1023" s="4" t="s">
        <v>16005</v>
      </c>
    </row>
    <row r="1024" spans="1:9" x14ac:dyDescent="0.4">
      <c r="A1024" s="2">
        <v>46016</v>
      </c>
      <c r="B1024" s="4" t="s">
        <v>15694</v>
      </c>
      <c r="C1024" s="4" t="s">
        <v>15913</v>
      </c>
      <c r="D1024" s="1">
        <v>1300</v>
      </c>
      <c r="E1024" s="4" t="s">
        <v>0</v>
      </c>
      <c r="F1024" s="1">
        <v>1600</v>
      </c>
      <c r="G1024" s="4" t="s">
        <v>0</v>
      </c>
      <c r="H1024" s="4" t="s">
        <v>15603</v>
      </c>
      <c r="I1024" s="4" t="s">
        <v>16005</v>
      </c>
    </row>
    <row r="1025" spans="1:9" x14ac:dyDescent="0.4">
      <c r="A1025" s="2">
        <v>46019</v>
      </c>
      <c r="B1025" s="4" t="s">
        <v>15694</v>
      </c>
      <c r="C1025" s="4" t="s">
        <v>15913</v>
      </c>
      <c r="D1025" s="1">
        <v>1250</v>
      </c>
      <c r="E1025" s="4" t="s">
        <v>0</v>
      </c>
      <c r="F1025" s="1">
        <v>1450</v>
      </c>
      <c r="G1025" s="4" t="s">
        <v>0</v>
      </c>
      <c r="H1025" s="4" t="s">
        <v>15603</v>
      </c>
      <c r="I1025" s="4" t="s">
        <v>16005</v>
      </c>
    </row>
    <row r="1026" spans="1:9" x14ac:dyDescent="0.4">
      <c r="A1026" s="2">
        <v>46021</v>
      </c>
      <c r="B1026" s="4" t="s">
        <v>15694</v>
      </c>
      <c r="C1026" s="4" t="s">
        <v>15913</v>
      </c>
      <c r="D1026" s="1">
        <v>1250</v>
      </c>
      <c r="E1026" s="4" t="s">
        <v>0</v>
      </c>
      <c r="F1026" s="1">
        <v>1450</v>
      </c>
      <c r="G1026" s="4" t="s">
        <v>0</v>
      </c>
      <c r="H1026" s="4" t="s">
        <v>15603</v>
      </c>
      <c r="I1026" s="4" t="s">
        <v>16005</v>
      </c>
    </row>
    <row r="1027" spans="1:9" x14ac:dyDescent="0.4">
      <c r="A1027" s="2">
        <v>46024</v>
      </c>
      <c r="B1027" s="4" t="s">
        <v>15694</v>
      </c>
      <c r="C1027" s="4" t="s">
        <v>15913</v>
      </c>
      <c r="D1027" s="1">
        <v>1250</v>
      </c>
      <c r="E1027" s="4" t="s">
        <v>0</v>
      </c>
      <c r="F1027" s="1">
        <v>1450</v>
      </c>
      <c r="G1027" s="4" t="s">
        <v>0</v>
      </c>
      <c r="H1027" s="4" t="s">
        <v>15603</v>
      </c>
      <c r="I1027" s="4" t="s">
        <v>16005</v>
      </c>
    </row>
    <row r="1028" spans="1:9" x14ac:dyDescent="0.4">
      <c r="A1028" s="2">
        <v>46027</v>
      </c>
      <c r="B1028" s="4" t="s">
        <v>15694</v>
      </c>
      <c r="C1028" s="4" t="s">
        <v>15913</v>
      </c>
      <c r="D1028" s="1">
        <v>1250</v>
      </c>
      <c r="E1028" s="4" t="s">
        <v>0</v>
      </c>
      <c r="F1028" s="1">
        <v>1450</v>
      </c>
      <c r="G1028" s="4" t="s">
        <v>0</v>
      </c>
      <c r="H1028" s="4" t="s">
        <v>15603</v>
      </c>
      <c r="I1028" s="4" t="s">
        <v>16005</v>
      </c>
    </row>
    <row r="1029" spans="1:9" x14ac:dyDescent="0.4">
      <c r="A1029" s="2">
        <v>46033</v>
      </c>
      <c r="B1029" s="4" t="s">
        <v>15694</v>
      </c>
      <c r="C1029" s="4" t="s">
        <v>15913</v>
      </c>
      <c r="D1029" s="1">
        <v>1000</v>
      </c>
      <c r="E1029" s="4" t="s">
        <v>0</v>
      </c>
      <c r="F1029" s="1">
        <v>1100</v>
      </c>
      <c r="G1029" s="4" t="s">
        <v>0</v>
      </c>
      <c r="H1029" s="4" t="s">
        <v>15603</v>
      </c>
      <c r="I1029" s="4" t="s">
        <v>16005</v>
      </c>
    </row>
    <row r="1030" spans="1:9" x14ac:dyDescent="0.4">
      <c r="A1030" s="2">
        <v>46037</v>
      </c>
      <c r="B1030" s="4" t="s">
        <v>15694</v>
      </c>
      <c r="C1030" s="4" t="s">
        <v>15913</v>
      </c>
      <c r="D1030" s="1">
        <v>950</v>
      </c>
      <c r="E1030" s="4" t="s">
        <v>0</v>
      </c>
      <c r="F1030" s="1">
        <v>1050</v>
      </c>
      <c r="G1030" s="4" t="s">
        <v>0</v>
      </c>
      <c r="H1030" s="4" t="s">
        <v>15603</v>
      </c>
      <c r="I1030" s="4" t="s">
        <v>16005</v>
      </c>
    </row>
    <row r="1031" spans="1:9" x14ac:dyDescent="0.4">
      <c r="A1031" s="2">
        <v>45966</v>
      </c>
      <c r="B1031" s="4" t="s">
        <v>15694</v>
      </c>
      <c r="C1031" s="4" t="s">
        <v>15930</v>
      </c>
      <c r="D1031" s="1">
        <v>1500</v>
      </c>
      <c r="E1031" s="4" t="s">
        <v>0</v>
      </c>
      <c r="F1031" s="1">
        <v>1800</v>
      </c>
      <c r="G1031" s="4" t="s">
        <v>0</v>
      </c>
      <c r="H1031" s="4" t="s">
        <v>15608</v>
      </c>
      <c r="I1031" s="4" t="s">
        <v>16005</v>
      </c>
    </row>
    <row r="1032" spans="1:9" x14ac:dyDescent="0.4">
      <c r="A1032" s="2">
        <v>45969</v>
      </c>
      <c r="B1032" s="4" t="s">
        <v>15694</v>
      </c>
      <c r="C1032" s="4" t="s">
        <v>15930</v>
      </c>
      <c r="D1032" s="1">
        <v>1500</v>
      </c>
      <c r="E1032" s="4" t="s">
        <v>0</v>
      </c>
      <c r="F1032" s="1">
        <v>1800</v>
      </c>
      <c r="G1032" s="4" t="s">
        <v>0</v>
      </c>
      <c r="H1032" s="4" t="s">
        <v>15608</v>
      </c>
      <c r="I1032" s="4" t="s">
        <v>16005</v>
      </c>
    </row>
    <row r="1033" spans="1:9" x14ac:dyDescent="0.4">
      <c r="A1033" s="2">
        <v>45974</v>
      </c>
      <c r="B1033" s="4" t="s">
        <v>15694</v>
      </c>
      <c r="C1033" s="4" t="s">
        <v>15930</v>
      </c>
      <c r="D1033" s="1">
        <v>1500</v>
      </c>
      <c r="E1033" s="4" t="s">
        <v>0</v>
      </c>
      <c r="F1033" s="1">
        <v>1800</v>
      </c>
      <c r="G1033" s="4" t="s">
        <v>0</v>
      </c>
      <c r="H1033" s="4" t="s">
        <v>15608</v>
      </c>
      <c r="I1033" s="4" t="s">
        <v>16005</v>
      </c>
    </row>
    <row r="1034" spans="1:9" x14ac:dyDescent="0.4">
      <c r="A1034" s="2">
        <v>45977</v>
      </c>
      <c r="B1034" s="4" t="s">
        <v>15694</v>
      </c>
      <c r="C1034" s="4" t="s">
        <v>15930</v>
      </c>
      <c r="D1034" s="1">
        <v>1350</v>
      </c>
      <c r="E1034" s="4" t="s">
        <v>0</v>
      </c>
      <c r="F1034" s="1">
        <v>1550</v>
      </c>
      <c r="G1034" s="4" t="s">
        <v>0</v>
      </c>
      <c r="H1034" s="4" t="s">
        <v>15608</v>
      </c>
      <c r="I1034" s="4" t="s">
        <v>16005</v>
      </c>
    </row>
    <row r="1035" spans="1:9" x14ac:dyDescent="0.4">
      <c r="A1035" s="2">
        <v>45980</v>
      </c>
      <c r="B1035" s="4" t="s">
        <v>15694</v>
      </c>
      <c r="C1035" s="4" t="s">
        <v>15930</v>
      </c>
      <c r="D1035" s="1">
        <v>1350</v>
      </c>
      <c r="E1035" s="4" t="s">
        <v>0</v>
      </c>
      <c r="F1035" s="1">
        <v>1550</v>
      </c>
      <c r="G1035" s="4" t="s">
        <v>0</v>
      </c>
      <c r="H1035" s="4" t="s">
        <v>15608</v>
      </c>
      <c r="I1035" s="4" t="s">
        <v>16005</v>
      </c>
    </row>
    <row r="1036" spans="1:9" x14ac:dyDescent="0.4">
      <c r="A1036" s="2">
        <v>45984</v>
      </c>
      <c r="B1036" s="4" t="s">
        <v>15694</v>
      </c>
      <c r="C1036" s="4" t="s">
        <v>15930</v>
      </c>
      <c r="D1036" s="1">
        <v>1150</v>
      </c>
      <c r="E1036" s="4" t="s">
        <v>0</v>
      </c>
      <c r="F1036" s="1">
        <v>1350</v>
      </c>
      <c r="G1036" s="4" t="s">
        <v>0</v>
      </c>
      <c r="H1036" s="4" t="s">
        <v>15608</v>
      </c>
      <c r="I1036" s="4" t="s">
        <v>16005</v>
      </c>
    </row>
    <row r="1037" spans="1:9" x14ac:dyDescent="0.4">
      <c r="A1037" s="2">
        <v>45986</v>
      </c>
      <c r="B1037" s="4" t="s">
        <v>15694</v>
      </c>
      <c r="C1037" s="4" t="s">
        <v>15930</v>
      </c>
      <c r="D1037" s="1">
        <v>1150</v>
      </c>
      <c r="E1037" s="4" t="s">
        <v>0</v>
      </c>
      <c r="F1037" s="1">
        <v>1350</v>
      </c>
      <c r="G1037" s="4" t="s">
        <v>0</v>
      </c>
      <c r="H1037" s="4" t="s">
        <v>15608</v>
      </c>
      <c r="I1037" s="4" t="s">
        <v>16005</v>
      </c>
    </row>
    <row r="1038" spans="1:9" x14ac:dyDescent="0.4">
      <c r="A1038" s="2">
        <v>45993</v>
      </c>
      <c r="B1038" s="4" t="s">
        <v>15694</v>
      </c>
      <c r="C1038" s="4" t="s">
        <v>15930</v>
      </c>
      <c r="D1038" s="1">
        <v>1500</v>
      </c>
      <c r="E1038" s="4" t="s">
        <v>2</v>
      </c>
      <c r="F1038" s="1">
        <v>1800</v>
      </c>
      <c r="G1038" s="4" t="s">
        <v>2</v>
      </c>
      <c r="H1038" s="4" t="s">
        <v>15608</v>
      </c>
      <c r="I1038" s="4" t="s">
        <v>16005</v>
      </c>
    </row>
    <row r="1039" spans="1:9" x14ac:dyDescent="0.4">
      <c r="A1039" s="2">
        <v>45998</v>
      </c>
      <c r="B1039" s="4" t="s">
        <v>15694</v>
      </c>
      <c r="C1039" s="4" t="s">
        <v>15930</v>
      </c>
      <c r="D1039" s="1">
        <v>1550</v>
      </c>
      <c r="E1039" s="4" t="s">
        <v>2</v>
      </c>
      <c r="F1039" s="1">
        <v>1850</v>
      </c>
      <c r="G1039" s="4" t="s">
        <v>2</v>
      </c>
      <c r="H1039" s="4" t="s">
        <v>15608</v>
      </c>
      <c r="I1039" s="4" t="s">
        <v>16005</v>
      </c>
    </row>
    <row r="1040" spans="1:9" x14ac:dyDescent="0.4">
      <c r="A1040" s="2">
        <v>46001</v>
      </c>
      <c r="B1040" s="4" t="s">
        <v>15694</v>
      </c>
      <c r="C1040" s="4" t="s">
        <v>15930</v>
      </c>
      <c r="D1040" s="1">
        <v>1400</v>
      </c>
      <c r="E1040" s="4" t="s">
        <v>0</v>
      </c>
      <c r="F1040" s="1">
        <v>1700</v>
      </c>
      <c r="G1040" s="4" t="s">
        <v>0</v>
      </c>
      <c r="H1040" s="4" t="s">
        <v>15608</v>
      </c>
      <c r="I1040" s="4" t="s">
        <v>16005</v>
      </c>
    </row>
    <row r="1041" spans="1:9" x14ac:dyDescent="0.4">
      <c r="A1041" s="2">
        <v>46005</v>
      </c>
      <c r="B1041" s="4" t="s">
        <v>15694</v>
      </c>
      <c r="C1041" s="4" t="s">
        <v>15930</v>
      </c>
      <c r="D1041" s="1">
        <v>1400</v>
      </c>
      <c r="E1041" s="4" t="s">
        <v>0</v>
      </c>
      <c r="F1041" s="1">
        <v>1700</v>
      </c>
      <c r="G1041" s="4" t="s">
        <v>0</v>
      </c>
      <c r="H1041" s="4" t="s">
        <v>15608</v>
      </c>
      <c r="I1041" s="4" t="s">
        <v>16005</v>
      </c>
    </row>
    <row r="1042" spans="1:9" x14ac:dyDescent="0.4">
      <c r="A1042" s="2">
        <v>46007</v>
      </c>
      <c r="B1042" s="4" t="s">
        <v>15694</v>
      </c>
      <c r="C1042" s="4" t="s">
        <v>15930</v>
      </c>
      <c r="D1042" s="1">
        <v>1300</v>
      </c>
      <c r="E1042" s="4" t="s">
        <v>0</v>
      </c>
      <c r="F1042" s="1">
        <v>1600</v>
      </c>
      <c r="G1042" s="4" t="s">
        <v>0</v>
      </c>
      <c r="H1042" s="4" t="s">
        <v>15608</v>
      </c>
      <c r="I1042" s="4" t="s">
        <v>16005</v>
      </c>
    </row>
    <row r="1043" spans="1:9" x14ac:dyDescent="0.4">
      <c r="A1043" s="2">
        <v>46012</v>
      </c>
      <c r="B1043" s="4" t="s">
        <v>15694</v>
      </c>
      <c r="C1043" s="4" t="s">
        <v>15930</v>
      </c>
      <c r="D1043" s="1">
        <v>1300</v>
      </c>
      <c r="E1043" s="4" t="s">
        <v>0</v>
      </c>
      <c r="F1043" s="1">
        <v>1600</v>
      </c>
      <c r="G1043" s="4" t="s">
        <v>0</v>
      </c>
      <c r="H1043" s="4" t="s">
        <v>15608</v>
      </c>
      <c r="I1043" s="4" t="s">
        <v>16005</v>
      </c>
    </row>
    <row r="1044" spans="1:9" x14ac:dyDescent="0.4">
      <c r="A1044" s="2">
        <v>46016</v>
      </c>
      <c r="B1044" s="4" t="s">
        <v>15694</v>
      </c>
      <c r="C1044" s="4" t="s">
        <v>15930</v>
      </c>
      <c r="D1044" s="1">
        <v>1300</v>
      </c>
      <c r="E1044" s="4" t="s">
        <v>0</v>
      </c>
      <c r="F1044" s="1">
        <v>1600</v>
      </c>
      <c r="G1044" s="4" t="s">
        <v>0</v>
      </c>
      <c r="H1044" s="4" t="s">
        <v>15608</v>
      </c>
      <c r="I1044" s="4" t="s">
        <v>16005</v>
      </c>
    </row>
    <row r="1045" spans="1:9" x14ac:dyDescent="0.4">
      <c r="A1045" s="2">
        <v>46019</v>
      </c>
      <c r="B1045" s="4" t="s">
        <v>15694</v>
      </c>
      <c r="C1045" s="4" t="s">
        <v>15930</v>
      </c>
      <c r="D1045" s="1">
        <v>1250</v>
      </c>
      <c r="E1045" s="4" t="s">
        <v>0</v>
      </c>
      <c r="F1045" s="1">
        <v>1450</v>
      </c>
      <c r="G1045" s="4" t="s">
        <v>0</v>
      </c>
      <c r="H1045" s="4" t="s">
        <v>15608</v>
      </c>
      <c r="I1045" s="4" t="s">
        <v>16005</v>
      </c>
    </row>
    <row r="1046" spans="1:9" x14ac:dyDescent="0.4">
      <c r="A1046" s="2">
        <v>46021</v>
      </c>
      <c r="B1046" s="4" t="s">
        <v>15694</v>
      </c>
      <c r="C1046" s="4" t="s">
        <v>15930</v>
      </c>
      <c r="D1046" s="1">
        <v>1250</v>
      </c>
      <c r="E1046" s="4" t="s">
        <v>0</v>
      </c>
      <c r="F1046" s="1">
        <v>1450</v>
      </c>
      <c r="G1046" s="4" t="s">
        <v>0</v>
      </c>
      <c r="H1046" s="4" t="s">
        <v>15608</v>
      </c>
      <c r="I1046" s="4" t="s">
        <v>16005</v>
      </c>
    </row>
    <row r="1047" spans="1:9" x14ac:dyDescent="0.4">
      <c r="A1047" s="2">
        <v>46024</v>
      </c>
      <c r="B1047" s="4" t="s">
        <v>15694</v>
      </c>
      <c r="C1047" s="4" t="s">
        <v>15930</v>
      </c>
      <c r="D1047" s="1">
        <v>1250</v>
      </c>
      <c r="E1047" s="4" t="s">
        <v>0</v>
      </c>
      <c r="F1047" s="1">
        <v>1450</v>
      </c>
      <c r="G1047" s="4" t="s">
        <v>0</v>
      </c>
      <c r="H1047" s="4" t="s">
        <v>15608</v>
      </c>
      <c r="I1047" s="4" t="s">
        <v>16005</v>
      </c>
    </row>
    <row r="1048" spans="1:9" x14ac:dyDescent="0.4">
      <c r="A1048" s="2">
        <v>46027</v>
      </c>
      <c r="B1048" s="4" t="s">
        <v>15694</v>
      </c>
      <c r="C1048" s="4" t="s">
        <v>15930</v>
      </c>
      <c r="D1048" s="1">
        <v>1250</v>
      </c>
      <c r="E1048" s="4" t="s">
        <v>0</v>
      </c>
      <c r="F1048" s="1">
        <v>1450</v>
      </c>
      <c r="G1048" s="4" t="s">
        <v>0</v>
      </c>
      <c r="H1048" s="4" t="s">
        <v>15608</v>
      </c>
      <c r="I1048" s="4" t="s">
        <v>16005</v>
      </c>
    </row>
    <row r="1049" spans="1:9" x14ac:dyDescent="0.4">
      <c r="A1049" s="2">
        <v>46033</v>
      </c>
      <c r="B1049" s="4" t="s">
        <v>15694</v>
      </c>
      <c r="C1049" s="4" t="s">
        <v>15930</v>
      </c>
      <c r="D1049" s="1">
        <v>1000</v>
      </c>
      <c r="E1049" s="4" t="s">
        <v>0</v>
      </c>
      <c r="F1049" s="1">
        <v>1100</v>
      </c>
      <c r="G1049" s="4" t="s">
        <v>0</v>
      </c>
      <c r="H1049" s="4" t="s">
        <v>15608</v>
      </c>
      <c r="I1049" s="4" t="s">
        <v>16005</v>
      </c>
    </row>
    <row r="1050" spans="1:9" x14ac:dyDescent="0.4">
      <c r="A1050" s="2">
        <v>46037</v>
      </c>
      <c r="B1050" s="4" t="s">
        <v>15694</v>
      </c>
      <c r="C1050" s="4" t="s">
        <v>15930</v>
      </c>
      <c r="D1050" s="1">
        <v>950</v>
      </c>
      <c r="E1050" s="4" t="s">
        <v>0</v>
      </c>
      <c r="F1050" s="1">
        <v>1050</v>
      </c>
      <c r="G1050" s="4" t="s">
        <v>0</v>
      </c>
      <c r="H1050" s="4" t="s">
        <v>15608</v>
      </c>
      <c r="I1050" s="4" t="s">
        <v>16005</v>
      </c>
    </row>
    <row r="1051" spans="1:9" x14ac:dyDescent="0.4">
      <c r="A1051" s="2">
        <v>45966</v>
      </c>
      <c r="B1051" s="4" t="s">
        <v>15694</v>
      </c>
      <c r="C1051" s="4" t="s">
        <v>15732</v>
      </c>
      <c r="D1051" s="1">
        <v>1500</v>
      </c>
      <c r="E1051" s="4" t="s">
        <v>0</v>
      </c>
      <c r="F1051" s="1">
        <v>1800</v>
      </c>
      <c r="G1051" s="4" t="s">
        <v>0</v>
      </c>
      <c r="H1051" s="4" t="s">
        <v>15620</v>
      </c>
      <c r="I1051" s="4" t="s">
        <v>16005</v>
      </c>
    </row>
    <row r="1052" spans="1:9" x14ac:dyDescent="0.4">
      <c r="A1052" s="2">
        <v>45969</v>
      </c>
      <c r="B1052" s="4" t="s">
        <v>15694</v>
      </c>
      <c r="C1052" s="4" t="s">
        <v>15732</v>
      </c>
      <c r="D1052" s="1">
        <v>1500</v>
      </c>
      <c r="E1052" s="4" t="s">
        <v>0</v>
      </c>
      <c r="F1052" s="1">
        <v>1800</v>
      </c>
      <c r="G1052" s="4" t="s">
        <v>0</v>
      </c>
      <c r="H1052" s="4" t="s">
        <v>15620</v>
      </c>
      <c r="I1052" s="4" t="s">
        <v>16005</v>
      </c>
    </row>
    <row r="1053" spans="1:9" x14ac:dyDescent="0.4">
      <c r="A1053" s="2">
        <v>45974</v>
      </c>
      <c r="B1053" s="4" t="s">
        <v>15694</v>
      </c>
      <c r="C1053" s="4" t="s">
        <v>15732</v>
      </c>
      <c r="D1053" s="1">
        <v>1500</v>
      </c>
      <c r="E1053" s="4" t="s">
        <v>0</v>
      </c>
      <c r="F1053" s="1">
        <v>1800</v>
      </c>
      <c r="G1053" s="4" t="s">
        <v>0</v>
      </c>
      <c r="H1053" s="4" t="s">
        <v>15620</v>
      </c>
      <c r="I1053" s="4" t="s">
        <v>16005</v>
      </c>
    </row>
    <row r="1054" spans="1:9" x14ac:dyDescent="0.4">
      <c r="A1054" s="2">
        <v>45977</v>
      </c>
      <c r="B1054" s="4" t="s">
        <v>15694</v>
      </c>
      <c r="C1054" s="4" t="s">
        <v>15732</v>
      </c>
      <c r="D1054" s="1">
        <v>1350</v>
      </c>
      <c r="E1054" s="4" t="s">
        <v>0</v>
      </c>
      <c r="F1054" s="1">
        <v>1550</v>
      </c>
      <c r="G1054" s="4" t="s">
        <v>0</v>
      </c>
      <c r="H1054" s="4" t="s">
        <v>15620</v>
      </c>
      <c r="I1054" s="4" t="s">
        <v>16005</v>
      </c>
    </row>
    <row r="1055" spans="1:9" x14ac:dyDescent="0.4">
      <c r="A1055" s="2">
        <v>45980</v>
      </c>
      <c r="B1055" s="4" t="s">
        <v>15694</v>
      </c>
      <c r="C1055" s="4" t="s">
        <v>15732</v>
      </c>
      <c r="D1055" s="1">
        <v>1350</v>
      </c>
      <c r="E1055" s="4" t="s">
        <v>0</v>
      </c>
      <c r="F1055" s="1">
        <v>1550</v>
      </c>
      <c r="G1055" s="4" t="s">
        <v>0</v>
      </c>
      <c r="H1055" s="4" t="s">
        <v>15620</v>
      </c>
      <c r="I1055" s="4" t="s">
        <v>16005</v>
      </c>
    </row>
    <row r="1056" spans="1:9" x14ac:dyDescent="0.4">
      <c r="A1056" s="2">
        <v>45984</v>
      </c>
      <c r="B1056" s="4" t="s">
        <v>15694</v>
      </c>
      <c r="C1056" s="4" t="s">
        <v>15732</v>
      </c>
      <c r="D1056" s="1">
        <v>1150</v>
      </c>
      <c r="E1056" s="4" t="s">
        <v>0</v>
      </c>
      <c r="F1056" s="1">
        <v>1350</v>
      </c>
      <c r="G1056" s="4" t="s">
        <v>0</v>
      </c>
      <c r="H1056" s="4" t="s">
        <v>15620</v>
      </c>
      <c r="I1056" s="4" t="s">
        <v>16005</v>
      </c>
    </row>
    <row r="1057" spans="1:9" x14ac:dyDescent="0.4">
      <c r="A1057" s="2">
        <v>45986</v>
      </c>
      <c r="B1057" s="4" t="s">
        <v>15694</v>
      </c>
      <c r="C1057" s="4" t="s">
        <v>15732</v>
      </c>
      <c r="D1057" s="1">
        <v>1150</v>
      </c>
      <c r="E1057" s="4" t="s">
        <v>0</v>
      </c>
      <c r="F1057" s="1">
        <v>1350</v>
      </c>
      <c r="G1057" s="4" t="s">
        <v>0</v>
      </c>
      <c r="H1057" s="4" t="s">
        <v>15620</v>
      </c>
      <c r="I1057" s="4" t="s">
        <v>16005</v>
      </c>
    </row>
    <row r="1058" spans="1:9" x14ac:dyDescent="0.4">
      <c r="A1058" s="2">
        <v>45993</v>
      </c>
      <c r="B1058" s="4" t="s">
        <v>15694</v>
      </c>
      <c r="C1058" s="4" t="s">
        <v>15732</v>
      </c>
      <c r="D1058" s="1">
        <v>1500</v>
      </c>
      <c r="E1058" s="4" t="s">
        <v>2</v>
      </c>
      <c r="F1058" s="1">
        <v>1800</v>
      </c>
      <c r="G1058" s="4" t="s">
        <v>2</v>
      </c>
      <c r="H1058" s="4" t="s">
        <v>15620</v>
      </c>
      <c r="I1058" s="4" t="s">
        <v>16005</v>
      </c>
    </row>
    <row r="1059" spans="1:9" x14ac:dyDescent="0.4">
      <c r="A1059" s="2">
        <v>45998</v>
      </c>
      <c r="B1059" s="4" t="s">
        <v>15694</v>
      </c>
      <c r="C1059" s="4" t="s">
        <v>15732</v>
      </c>
      <c r="D1059" s="1">
        <v>1550</v>
      </c>
      <c r="E1059" s="4" t="s">
        <v>2</v>
      </c>
      <c r="F1059" s="1">
        <v>1850</v>
      </c>
      <c r="G1059" s="4" t="s">
        <v>2</v>
      </c>
      <c r="H1059" s="4" t="s">
        <v>15620</v>
      </c>
      <c r="I1059" s="4" t="s">
        <v>16005</v>
      </c>
    </row>
    <row r="1060" spans="1:9" x14ac:dyDescent="0.4">
      <c r="A1060" s="2">
        <v>46001</v>
      </c>
      <c r="B1060" s="4" t="s">
        <v>15694</v>
      </c>
      <c r="C1060" s="4" t="s">
        <v>15732</v>
      </c>
      <c r="D1060" s="1">
        <v>1400</v>
      </c>
      <c r="E1060" s="4" t="s">
        <v>0</v>
      </c>
      <c r="F1060" s="1">
        <v>1700</v>
      </c>
      <c r="G1060" s="4" t="s">
        <v>0</v>
      </c>
      <c r="H1060" s="4" t="s">
        <v>15620</v>
      </c>
      <c r="I1060" s="4" t="s">
        <v>16005</v>
      </c>
    </row>
    <row r="1061" spans="1:9" x14ac:dyDescent="0.4">
      <c r="A1061" s="2">
        <v>46005</v>
      </c>
      <c r="B1061" s="4" t="s">
        <v>15694</v>
      </c>
      <c r="C1061" s="4" t="s">
        <v>15732</v>
      </c>
      <c r="D1061" s="1">
        <v>1400</v>
      </c>
      <c r="E1061" s="4" t="s">
        <v>0</v>
      </c>
      <c r="F1061" s="1">
        <v>1700</v>
      </c>
      <c r="G1061" s="4" t="s">
        <v>0</v>
      </c>
      <c r="H1061" s="4" t="s">
        <v>15620</v>
      </c>
      <c r="I1061" s="4" t="s">
        <v>16005</v>
      </c>
    </row>
    <row r="1062" spans="1:9" x14ac:dyDescent="0.4">
      <c r="A1062" s="2">
        <v>46007</v>
      </c>
      <c r="B1062" s="4" t="s">
        <v>15694</v>
      </c>
      <c r="C1062" s="4" t="s">
        <v>15732</v>
      </c>
      <c r="D1062" s="1">
        <v>1300</v>
      </c>
      <c r="E1062" s="4" t="s">
        <v>0</v>
      </c>
      <c r="F1062" s="1">
        <v>1600</v>
      </c>
      <c r="G1062" s="4" t="s">
        <v>0</v>
      </c>
      <c r="H1062" s="4" t="s">
        <v>15620</v>
      </c>
      <c r="I1062" s="4" t="s">
        <v>16005</v>
      </c>
    </row>
    <row r="1063" spans="1:9" x14ac:dyDescent="0.4">
      <c r="A1063" s="2">
        <v>46012</v>
      </c>
      <c r="B1063" s="4" t="s">
        <v>15694</v>
      </c>
      <c r="C1063" s="4" t="s">
        <v>15732</v>
      </c>
      <c r="D1063" s="1">
        <v>1300</v>
      </c>
      <c r="E1063" s="4" t="s">
        <v>0</v>
      </c>
      <c r="F1063" s="1">
        <v>1600</v>
      </c>
      <c r="G1063" s="4" t="s">
        <v>0</v>
      </c>
      <c r="H1063" s="4" t="s">
        <v>15620</v>
      </c>
      <c r="I1063" s="4" t="s">
        <v>16005</v>
      </c>
    </row>
    <row r="1064" spans="1:9" x14ac:dyDescent="0.4">
      <c r="A1064" s="2">
        <v>46016</v>
      </c>
      <c r="B1064" s="4" t="s">
        <v>15694</v>
      </c>
      <c r="C1064" s="4" t="s">
        <v>15732</v>
      </c>
      <c r="D1064" s="1">
        <v>1300</v>
      </c>
      <c r="E1064" s="4" t="s">
        <v>0</v>
      </c>
      <c r="F1064" s="1">
        <v>1600</v>
      </c>
      <c r="G1064" s="4" t="s">
        <v>0</v>
      </c>
      <c r="H1064" s="4" t="s">
        <v>15620</v>
      </c>
      <c r="I1064" s="4" t="s">
        <v>16005</v>
      </c>
    </row>
    <row r="1065" spans="1:9" x14ac:dyDescent="0.4">
      <c r="A1065" s="2">
        <v>46019</v>
      </c>
      <c r="B1065" s="4" t="s">
        <v>15694</v>
      </c>
      <c r="C1065" s="4" t="s">
        <v>15732</v>
      </c>
      <c r="D1065" s="1">
        <v>1250</v>
      </c>
      <c r="E1065" s="4" t="s">
        <v>0</v>
      </c>
      <c r="F1065" s="1">
        <v>1450</v>
      </c>
      <c r="G1065" s="4" t="s">
        <v>0</v>
      </c>
      <c r="H1065" s="4" t="s">
        <v>15620</v>
      </c>
      <c r="I1065" s="4" t="s">
        <v>16005</v>
      </c>
    </row>
    <row r="1066" spans="1:9" x14ac:dyDescent="0.4">
      <c r="A1066" s="2">
        <v>46021</v>
      </c>
      <c r="B1066" s="4" t="s">
        <v>15694</v>
      </c>
      <c r="C1066" s="4" t="s">
        <v>15732</v>
      </c>
      <c r="D1066" s="1">
        <v>1250</v>
      </c>
      <c r="E1066" s="4" t="s">
        <v>0</v>
      </c>
      <c r="F1066" s="1">
        <v>1450</v>
      </c>
      <c r="G1066" s="4" t="s">
        <v>0</v>
      </c>
      <c r="H1066" s="4" t="s">
        <v>15620</v>
      </c>
      <c r="I1066" s="4" t="s">
        <v>16005</v>
      </c>
    </row>
    <row r="1067" spans="1:9" x14ac:dyDescent="0.4">
      <c r="A1067" s="2">
        <v>46024</v>
      </c>
      <c r="B1067" s="4" t="s">
        <v>15694</v>
      </c>
      <c r="C1067" s="4" t="s">
        <v>15732</v>
      </c>
      <c r="D1067" s="1">
        <v>1250</v>
      </c>
      <c r="E1067" s="4" t="s">
        <v>0</v>
      </c>
      <c r="F1067" s="1">
        <v>1450</v>
      </c>
      <c r="G1067" s="4" t="s">
        <v>0</v>
      </c>
      <c r="H1067" s="4" t="s">
        <v>15620</v>
      </c>
      <c r="I1067" s="4" t="s">
        <v>16005</v>
      </c>
    </row>
    <row r="1068" spans="1:9" x14ac:dyDescent="0.4">
      <c r="A1068" s="2">
        <v>46027</v>
      </c>
      <c r="B1068" s="4" t="s">
        <v>15694</v>
      </c>
      <c r="C1068" s="4" t="s">
        <v>15732</v>
      </c>
      <c r="D1068" s="1">
        <v>1250</v>
      </c>
      <c r="E1068" s="4" t="s">
        <v>0</v>
      </c>
      <c r="F1068" s="1">
        <v>1450</v>
      </c>
      <c r="G1068" s="4" t="s">
        <v>0</v>
      </c>
      <c r="H1068" s="4" t="s">
        <v>15620</v>
      </c>
      <c r="I1068" s="4" t="s">
        <v>16005</v>
      </c>
    </row>
    <row r="1069" spans="1:9" x14ac:dyDescent="0.4">
      <c r="A1069" s="2">
        <v>46033</v>
      </c>
      <c r="B1069" s="4" t="s">
        <v>15694</v>
      </c>
      <c r="C1069" s="4" t="s">
        <v>15732</v>
      </c>
      <c r="D1069" s="1">
        <v>1000</v>
      </c>
      <c r="E1069" s="4" t="s">
        <v>0</v>
      </c>
      <c r="F1069" s="1">
        <v>1100</v>
      </c>
      <c r="G1069" s="4" t="s">
        <v>0</v>
      </c>
      <c r="H1069" s="4" t="s">
        <v>15620</v>
      </c>
      <c r="I1069" s="4" t="s">
        <v>16005</v>
      </c>
    </row>
    <row r="1070" spans="1:9" x14ac:dyDescent="0.4">
      <c r="A1070" s="2">
        <v>46037</v>
      </c>
      <c r="B1070" s="4" t="s">
        <v>15694</v>
      </c>
      <c r="C1070" s="4" t="s">
        <v>15732</v>
      </c>
      <c r="D1070" s="1">
        <v>950</v>
      </c>
      <c r="E1070" s="4" t="s">
        <v>0</v>
      </c>
      <c r="F1070" s="1">
        <v>1050</v>
      </c>
      <c r="G1070" s="4" t="s">
        <v>0</v>
      </c>
      <c r="H1070" s="4" t="s">
        <v>15620</v>
      </c>
      <c r="I1070" s="4" t="s">
        <v>16005</v>
      </c>
    </row>
    <row r="1071" spans="1:9" x14ac:dyDescent="0.4">
      <c r="A1071" s="2">
        <v>45966</v>
      </c>
      <c r="B1071" s="4" t="s">
        <v>15694</v>
      </c>
      <c r="C1071" s="4" t="s">
        <v>15986</v>
      </c>
      <c r="D1071" s="1">
        <v>1500</v>
      </c>
      <c r="E1071" s="4" t="s">
        <v>0</v>
      </c>
      <c r="F1071" s="1">
        <v>1800</v>
      </c>
      <c r="G1071" s="4" t="s">
        <v>0</v>
      </c>
      <c r="H1071" s="4" t="s">
        <v>15621</v>
      </c>
      <c r="I1071" s="4" t="s">
        <v>16005</v>
      </c>
    </row>
    <row r="1072" spans="1:9" x14ac:dyDescent="0.4">
      <c r="A1072" s="2">
        <v>45969</v>
      </c>
      <c r="B1072" s="4" t="s">
        <v>15694</v>
      </c>
      <c r="C1072" s="4" t="s">
        <v>15986</v>
      </c>
      <c r="D1072" s="1">
        <v>1500</v>
      </c>
      <c r="E1072" s="4" t="s">
        <v>0</v>
      </c>
      <c r="F1072" s="1">
        <v>1800</v>
      </c>
      <c r="G1072" s="4" t="s">
        <v>0</v>
      </c>
      <c r="H1072" s="4" t="s">
        <v>15621</v>
      </c>
      <c r="I1072" s="4" t="s">
        <v>16005</v>
      </c>
    </row>
    <row r="1073" spans="1:9" x14ac:dyDescent="0.4">
      <c r="A1073" s="2">
        <v>45974</v>
      </c>
      <c r="B1073" s="4" t="s">
        <v>15694</v>
      </c>
      <c r="C1073" s="4" t="s">
        <v>15986</v>
      </c>
      <c r="D1073" s="1">
        <v>1500</v>
      </c>
      <c r="E1073" s="4" t="s">
        <v>0</v>
      </c>
      <c r="F1073" s="1">
        <v>1800</v>
      </c>
      <c r="G1073" s="4" t="s">
        <v>0</v>
      </c>
      <c r="H1073" s="4" t="s">
        <v>15621</v>
      </c>
      <c r="I1073" s="4" t="s">
        <v>16005</v>
      </c>
    </row>
    <row r="1074" spans="1:9" x14ac:dyDescent="0.4">
      <c r="A1074" s="2">
        <v>45977</v>
      </c>
      <c r="B1074" s="4" t="s">
        <v>15694</v>
      </c>
      <c r="C1074" s="4" t="s">
        <v>15986</v>
      </c>
      <c r="D1074" s="1">
        <v>1350</v>
      </c>
      <c r="E1074" s="4" t="s">
        <v>0</v>
      </c>
      <c r="F1074" s="1">
        <v>1550</v>
      </c>
      <c r="G1074" s="4" t="s">
        <v>0</v>
      </c>
      <c r="H1074" s="4" t="s">
        <v>15621</v>
      </c>
      <c r="I1074" s="4" t="s">
        <v>16005</v>
      </c>
    </row>
    <row r="1075" spans="1:9" x14ac:dyDescent="0.4">
      <c r="A1075" s="2">
        <v>45980</v>
      </c>
      <c r="B1075" s="4" t="s">
        <v>15694</v>
      </c>
      <c r="C1075" s="4" t="s">
        <v>15986</v>
      </c>
      <c r="D1075" s="1">
        <v>1350</v>
      </c>
      <c r="E1075" s="4" t="s">
        <v>0</v>
      </c>
      <c r="F1075" s="1">
        <v>1550</v>
      </c>
      <c r="G1075" s="4" t="s">
        <v>0</v>
      </c>
      <c r="H1075" s="4" t="s">
        <v>15621</v>
      </c>
      <c r="I1075" s="4" t="s">
        <v>16005</v>
      </c>
    </row>
    <row r="1076" spans="1:9" x14ac:dyDescent="0.4">
      <c r="A1076" s="2">
        <v>45984</v>
      </c>
      <c r="B1076" s="4" t="s">
        <v>15694</v>
      </c>
      <c r="C1076" s="4" t="s">
        <v>15986</v>
      </c>
      <c r="D1076" s="1">
        <v>1150</v>
      </c>
      <c r="E1076" s="4" t="s">
        <v>0</v>
      </c>
      <c r="F1076" s="1">
        <v>1350</v>
      </c>
      <c r="G1076" s="4" t="s">
        <v>0</v>
      </c>
      <c r="H1076" s="4" t="s">
        <v>15621</v>
      </c>
      <c r="I1076" s="4" t="s">
        <v>16005</v>
      </c>
    </row>
    <row r="1077" spans="1:9" x14ac:dyDescent="0.4">
      <c r="A1077" s="2">
        <v>45986</v>
      </c>
      <c r="B1077" s="4" t="s">
        <v>15694</v>
      </c>
      <c r="C1077" s="4" t="s">
        <v>15986</v>
      </c>
      <c r="D1077" s="1">
        <v>1150</v>
      </c>
      <c r="E1077" s="4" t="s">
        <v>0</v>
      </c>
      <c r="F1077" s="1">
        <v>1350</v>
      </c>
      <c r="G1077" s="4" t="s">
        <v>0</v>
      </c>
      <c r="H1077" s="4" t="s">
        <v>15621</v>
      </c>
      <c r="I1077" s="4" t="s">
        <v>16005</v>
      </c>
    </row>
    <row r="1078" spans="1:9" x14ac:dyDescent="0.4">
      <c r="A1078" s="2">
        <v>45993</v>
      </c>
      <c r="B1078" s="4" t="s">
        <v>15694</v>
      </c>
      <c r="C1078" s="4" t="s">
        <v>15986</v>
      </c>
      <c r="D1078" s="1">
        <v>1500</v>
      </c>
      <c r="E1078" s="4" t="s">
        <v>2</v>
      </c>
      <c r="F1078" s="1">
        <v>1800</v>
      </c>
      <c r="G1078" s="4" t="s">
        <v>2</v>
      </c>
      <c r="H1078" s="4" t="s">
        <v>15621</v>
      </c>
      <c r="I1078" s="4" t="s">
        <v>16005</v>
      </c>
    </row>
    <row r="1079" spans="1:9" x14ac:dyDescent="0.4">
      <c r="A1079" s="2">
        <v>45998</v>
      </c>
      <c r="B1079" s="4" t="s">
        <v>15694</v>
      </c>
      <c r="C1079" s="4" t="s">
        <v>15986</v>
      </c>
      <c r="D1079" s="1">
        <v>1550</v>
      </c>
      <c r="E1079" s="4" t="s">
        <v>2</v>
      </c>
      <c r="F1079" s="1">
        <v>1850</v>
      </c>
      <c r="G1079" s="4" t="s">
        <v>2</v>
      </c>
      <c r="H1079" s="4" t="s">
        <v>15621</v>
      </c>
      <c r="I1079" s="4" t="s">
        <v>16005</v>
      </c>
    </row>
    <row r="1080" spans="1:9" x14ac:dyDescent="0.4">
      <c r="A1080" s="2">
        <v>46001</v>
      </c>
      <c r="B1080" s="4" t="s">
        <v>15694</v>
      </c>
      <c r="C1080" s="4" t="s">
        <v>15986</v>
      </c>
      <c r="D1080" s="1">
        <v>1400</v>
      </c>
      <c r="E1080" s="4" t="s">
        <v>0</v>
      </c>
      <c r="F1080" s="1">
        <v>1700</v>
      </c>
      <c r="G1080" s="4" t="s">
        <v>0</v>
      </c>
      <c r="H1080" s="4" t="s">
        <v>15621</v>
      </c>
      <c r="I1080" s="4" t="s">
        <v>16005</v>
      </c>
    </row>
    <row r="1081" spans="1:9" x14ac:dyDescent="0.4">
      <c r="A1081" s="2">
        <v>46005</v>
      </c>
      <c r="B1081" s="4" t="s">
        <v>15694</v>
      </c>
      <c r="C1081" s="4" t="s">
        <v>15986</v>
      </c>
      <c r="D1081" s="1">
        <v>1400</v>
      </c>
      <c r="E1081" s="4" t="s">
        <v>0</v>
      </c>
      <c r="F1081" s="1">
        <v>1700</v>
      </c>
      <c r="G1081" s="4" t="s">
        <v>0</v>
      </c>
      <c r="H1081" s="4" t="s">
        <v>15621</v>
      </c>
      <c r="I1081" s="4" t="s">
        <v>16005</v>
      </c>
    </row>
    <row r="1082" spans="1:9" x14ac:dyDescent="0.4">
      <c r="A1082" s="2">
        <v>46007</v>
      </c>
      <c r="B1082" s="4" t="s">
        <v>15694</v>
      </c>
      <c r="C1082" s="4" t="s">
        <v>15986</v>
      </c>
      <c r="D1082" s="1">
        <v>1300</v>
      </c>
      <c r="E1082" s="4" t="s">
        <v>0</v>
      </c>
      <c r="F1082" s="1">
        <v>1600</v>
      </c>
      <c r="G1082" s="4" t="s">
        <v>0</v>
      </c>
      <c r="H1082" s="4" t="s">
        <v>15621</v>
      </c>
      <c r="I1082" s="4" t="s">
        <v>16005</v>
      </c>
    </row>
    <row r="1083" spans="1:9" x14ac:dyDescent="0.4">
      <c r="A1083" s="2">
        <v>46012</v>
      </c>
      <c r="B1083" s="4" t="s">
        <v>15694</v>
      </c>
      <c r="C1083" s="4" t="s">
        <v>15986</v>
      </c>
      <c r="D1083" s="1">
        <v>1300</v>
      </c>
      <c r="E1083" s="4" t="s">
        <v>0</v>
      </c>
      <c r="F1083" s="1">
        <v>1600</v>
      </c>
      <c r="G1083" s="4" t="s">
        <v>0</v>
      </c>
      <c r="H1083" s="4" t="s">
        <v>15621</v>
      </c>
      <c r="I1083" s="4" t="s">
        <v>16005</v>
      </c>
    </row>
    <row r="1084" spans="1:9" x14ac:dyDescent="0.4">
      <c r="A1084" s="2">
        <v>46016</v>
      </c>
      <c r="B1084" s="4" t="s">
        <v>15694</v>
      </c>
      <c r="C1084" s="4" t="s">
        <v>15986</v>
      </c>
      <c r="D1084" s="1">
        <v>1300</v>
      </c>
      <c r="E1084" s="4" t="s">
        <v>0</v>
      </c>
      <c r="F1084" s="1">
        <v>1600</v>
      </c>
      <c r="G1084" s="4" t="s">
        <v>0</v>
      </c>
      <c r="H1084" s="4" t="s">
        <v>15621</v>
      </c>
      <c r="I1084" s="4" t="s">
        <v>16005</v>
      </c>
    </row>
    <row r="1085" spans="1:9" x14ac:dyDescent="0.4">
      <c r="A1085" s="2">
        <v>46019</v>
      </c>
      <c r="B1085" s="4" t="s">
        <v>15694</v>
      </c>
      <c r="C1085" s="4" t="s">
        <v>15986</v>
      </c>
      <c r="D1085" s="1">
        <v>1250</v>
      </c>
      <c r="E1085" s="4" t="s">
        <v>0</v>
      </c>
      <c r="F1085" s="1">
        <v>1450</v>
      </c>
      <c r="G1085" s="4" t="s">
        <v>0</v>
      </c>
      <c r="H1085" s="4" t="s">
        <v>15621</v>
      </c>
      <c r="I1085" s="4" t="s">
        <v>16005</v>
      </c>
    </row>
    <row r="1086" spans="1:9" x14ac:dyDescent="0.4">
      <c r="A1086" s="2">
        <v>46021</v>
      </c>
      <c r="B1086" s="4" t="s">
        <v>15694</v>
      </c>
      <c r="C1086" s="4" t="s">
        <v>15986</v>
      </c>
      <c r="D1086" s="1">
        <v>1250</v>
      </c>
      <c r="E1086" s="4" t="s">
        <v>0</v>
      </c>
      <c r="F1086" s="1">
        <v>1450</v>
      </c>
      <c r="G1086" s="4" t="s">
        <v>0</v>
      </c>
      <c r="H1086" s="4" t="s">
        <v>15621</v>
      </c>
      <c r="I1086" s="4" t="s">
        <v>16005</v>
      </c>
    </row>
    <row r="1087" spans="1:9" x14ac:dyDescent="0.4">
      <c r="A1087" s="2">
        <v>46024</v>
      </c>
      <c r="B1087" s="4" t="s">
        <v>15694</v>
      </c>
      <c r="C1087" s="4" t="s">
        <v>15986</v>
      </c>
      <c r="D1087" s="1">
        <v>1250</v>
      </c>
      <c r="E1087" s="4" t="s">
        <v>0</v>
      </c>
      <c r="F1087" s="1">
        <v>1450</v>
      </c>
      <c r="G1087" s="4" t="s">
        <v>0</v>
      </c>
      <c r="H1087" s="4" t="s">
        <v>15621</v>
      </c>
      <c r="I1087" s="4" t="s">
        <v>16005</v>
      </c>
    </row>
    <row r="1088" spans="1:9" x14ac:dyDescent="0.4">
      <c r="A1088" s="2">
        <v>46027</v>
      </c>
      <c r="B1088" s="4" t="s">
        <v>15694</v>
      </c>
      <c r="C1088" s="4" t="s">
        <v>15986</v>
      </c>
      <c r="D1088" s="1">
        <v>1250</v>
      </c>
      <c r="E1088" s="4" t="s">
        <v>0</v>
      </c>
      <c r="F1088" s="1">
        <v>1450</v>
      </c>
      <c r="G1088" s="4" t="s">
        <v>0</v>
      </c>
      <c r="H1088" s="4" t="s">
        <v>15621</v>
      </c>
      <c r="I1088" s="4" t="s">
        <v>16005</v>
      </c>
    </row>
    <row r="1089" spans="1:9" x14ac:dyDescent="0.4">
      <c r="A1089" s="2">
        <v>46033</v>
      </c>
      <c r="B1089" s="4" t="s">
        <v>15694</v>
      </c>
      <c r="C1089" s="4" t="s">
        <v>15986</v>
      </c>
      <c r="D1089" s="1">
        <v>1000</v>
      </c>
      <c r="E1089" s="4" t="s">
        <v>0</v>
      </c>
      <c r="F1089" s="1">
        <v>1100</v>
      </c>
      <c r="G1089" s="4" t="s">
        <v>0</v>
      </c>
      <c r="H1089" s="4" t="s">
        <v>15621</v>
      </c>
      <c r="I1089" s="4" t="s">
        <v>16005</v>
      </c>
    </row>
    <row r="1090" spans="1:9" x14ac:dyDescent="0.4">
      <c r="A1090" s="2">
        <v>46037</v>
      </c>
      <c r="B1090" s="4" t="s">
        <v>15694</v>
      </c>
      <c r="C1090" s="4" t="s">
        <v>15986</v>
      </c>
      <c r="D1090" s="1">
        <v>950</v>
      </c>
      <c r="E1090" s="4" t="s">
        <v>0</v>
      </c>
      <c r="F1090" s="1">
        <v>1050</v>
      </c>
      <c r="G1090" s="4" t="s">
        <v>0</v>
      </c>
      <c r="H1090" s="4" t="s">
        <v>15621</v>
      </c>
      <c r="I1090" s="4" t="s">
        <v>16005</v>
      </c>
    </row>
    <row r="1091" spans="1:9" x14ac:dyDescent="0.4">
      <c r="A1091" s="2">
        <v>45966</v>
      </c>
      <c r="B1091" s="4" t="s">
        <v>15694</v>
      </c>
      <c r="C1091" s="4" t="s">
        <v>15859</v>
      </c>
      <c r="D1091" s="1">
        <v>3100</v>
      </c>
      <c r="E1091" s="4" t="s">
        <v>0</v>
      </c>
      <c r="F1091" s="1">
        <v>3350</v>
      </c>
      <c r="G1091" s="4" t="s">
        <v>0</v>
      </c>
      <c r="H1091" s="4" t="s">
        <v>15593</v>
      </c>
      <c r="I1091" s="4" t="s">
        <v>16005</v>
      </c>
    </row>
    <row r="1092" spans="1:9" x14ac:dyDescent="0.4">
      <c r="A1092" s="2">
        <v>45969</v>
      </c>
      <c r="B1092" s="4" t="s">
        <v>15694</v>
      </c>
      <c r="C1092" s="4" t="s">
        <v>15859</v>
      </c>
      <c r="D1092" s="1">
        <v>3100</v>
      </c>
      <c r="E1092" s="4" t="s">
        <v>0</v>
      </c>
      <c r="F1092" s="1">
        <v>3350</v>
      </c>
      <c r="G1092" s="4" t="s">
        <v>0</v>
      </c>
      <c r="H1092" s="4" t="s">
        <v>15593</v>
      </c>
      <c r="I1092" s="4" t="s">
        <v>16005</v>
      </c>
    </row>
    <row r="1093" spans="1:9" x14ac:dyDescent="0.4">
      <c r="A1093" s="2">
        <v>45974</v>
      </c>
      <c r="B1093" s="4" t="s">
        <v>15694</v>
      </c>
      <c r="C1093" s="4" t="s">
        <v>15859</v>
      </c>
      <c r="D1093" s="1">
        <v>3100</v>
      </c>
      <c r="E1093" s="4" t="s">
        <v>0</v>
      </c>
      <c r="F1093" s="1">
        <v>3350</v>
      </c>
      <c r="G1093" s="4" t="s">
        <v>0</v>
      </c>
      <c r="H1093" s="4" t="s">
        <v>15593</v>
      </c>
      <c r="I1093" s="4" t="s">
        <v>16005</v>
      </c>
    </row>
    <row r="1094" spans="1:9" x14ac:dyDescent="0.4">
      <c r="A1094" s="2">
        <v>45977</v>
      </c>
      <c r="B1094" s="4" t="s">
        <v>15694</v>
      </c>
      <c r="C1094" s="4" t="s">
        <v>15859</v>
      </c>
      <c r="D1094" s="1">
        <v>2850</v>
      </c>
      <c r="E1094" s="4" t="s">
        <v>0</v>
      </c>
      <c r="F1094" s="1">
        <v>3050</v>
      </c>
      <c r="G1094" s="4" t="s">
        <v>0</v>
      </c>
      <c r="H1094" s="4" t="s">
        <v>15593</v>
      </c>
      <c r="I1094" s="4" t="s">
        <v>16005</v>
      </c>
    </row>
    <row r="1095" spans="1:9" x14ac:dyDescent="0.4">
      <c r="A1095" s="2">
        <v>45980</v>
      </c>
      <c r="B1095" s="4" t="s">
        <v>15694</v>
      </c>
      <c r="C1095" s="4" t="s">
        <v>15859</v>
      </c>
      <c r="D1095" s="1">
        <v>2850</v>
      </c>
      <c r="E1095" s="4" t="s">
        <v>0</v>
      </c>
      <c r="F1095" s="1">
        <v>3050</v>
      </c>
      <c r="G1095" s="4" t="s">
        <v>0</v>
      </c>
      <c r="H1095" s="4" t="s">
        <v>15593</v>
      </c>
      <c r="I1095" s="4" t="s">
        <v>16005</v>
      </c>
    </row>
    <row r="1096" spans="1:9" x14ac:dyDescent="0.4">
      <c r="A1096" s="2">
        <v>45984</v>
      </c>
      <c r="B1096" s="4" t="s">
        <v>15694</v>
      </c>
      <c r="C1096" s="4" t="s">
        <v>15859</v>
      </c>
      <c r="D1096" s="1">
        <v>2750</v>
      </c>
      <c r="E1096" s="4" t="s">
        <v>0</v>
      </c>
      <c r="F1096" s="1">
        <v>2950</v>
      </c>
      <c r="G1096" s="4" t="s">
        <v>0</v>
      </c>
      <c r="H1096" s="4" t="s">
        <v>15593</v>
      </c>
      <c r="I1096" s="4" t="s">
        <v>16005</v>
      </c>
    </row>
    <row r="1097" spans="1:9" x14ac:dyDescent="0.4">
      <c r="A1097" s="2">
        <v>45986</v>
      </c>
      <c r="B1097" s="4" t="s">
        <v>15694</v>
      </c>
      <c r="C1097" s="4" t="s">
        <v>15859</v>
      </c>
      <c r="D1097" s="1">
        <v>2750</v>
      </c>
      <c r="E1097" s="4" t="s">
        <v>0</v>
      </c>
      <c r="F1097" s="1">
        <v>2950</v>
      </c>
      <c r="G1097" s="4" t="s">
        <v>0</v>
      </c>
      <c r="H1097" s="4" t="s">
        <v>15593</v>
      </c>
      <c r="I1097" s="4" t="s">
        <v>16005</v>
      </c>
    </row>
    <row r="1098" spans="1:9" x14ac:dyDescent="0.4">
      <c r="A1098" s="2">
        <v>45993</v>
      </c>
      <c r="B1098" s="4" t="s">
        <v>15694</v>
      </c>
      <c r="C1098" s="4" t="s">
        <v>15859</v>
      </c>
      <c r="D1098" s="1">
        <v>2750</v>
      </c>
      <c r="E1098" s="4" t="s">
        <v>0</v>
      </c>
      <c r="F1098" s="1">
        <v>2950</v>
      </c>
      <c r="G1098" s="4" t="s">
        <v>0</v>
      </c>
      <c r="H1098" s="4" t="s">
        <v>15593</v>
      </c>
      <c r="I1098" s="4" t="s">
        <v>16005</v>
      </c>
    </row>
    <row r="1099" spans="1:9" x14ac:dyDescent="0.4">
      <c r="A1099" s="2">
        <v>45998</v>
      </c>
      <c r="B1099" s="4" t="s">
        <v>15694</v>
      </c>
      <c r="C1099" s="4" t="s">
        <v>15859</v>
      </c>
      <c r="D1099" s="1">
        <v>2850</v>
      </c>
      <c r="E1099" s="4" t="s">
        <v>0</v>
      </c>
      <c r="F1099" s="1">
        <v>3050</v>
      </c>
      <c r="G1099" s="4" t="s">
        <v>0</v>
      </c>
      <c r="H1099" s="4" t="s">
        <v>15593</v>
      </c>
      <c r="I1099" s="4" t="s">
        <v>16005</v>
      </c>
    </row>
    <row r="1100" spans="1:9" x14ac:dyDescent="0.4">
      <c r="A1100" s="2">
        <v>46001</v>
      </c>
      <c r="B1100" s="4" t="s">
        <v>15694</v>
      </c>
      <c r="C1100" s="4" t="s">
        <v>15859</v>
      </c>
      <c r="D1100" s="1">
        <v>2750</v>
      </c>
      <c r="E1100" s="4" t="s">
        <v>0</v>
      </c>
      <c r="F1100" s="1">
        <v>2950</v>
      </c>
      <c r="G1100" s="4" t="s">
        <v>0</v>
      </c>
      <c r="H1100" s="4" t="s">
        <v>15593</v>
      </c>
      <c r="I1100" s="4" t="s">
        <v>16005</v>
      </c>
    </row>
    <row r="1101" spans="1:9" x14ac:dyDescent="0.4">
      <c r="A1101" s="2">
        <v>46005</v>
      </c>
      <c r="B1101" s="4" t="s">
        <v>15694</v>
      </c>
      <c r="C1101" s="4" t="s">
        <v>15859</v>
      </c>
      <c r="D1101" s="1">
        <v>2750</v>
      </c>
      <c r="E1101" s="4" t="s">
        <v>0</v>
      </c>
      <c r="F1101" s="1">
        <v>2950</v>
      </c>
      <c r="G1101" s="4" t="s">
        <v>0</v>
      </c>
      <c r="H1101" s="4" t="s">
        <v>15593</v>
      </c>
      <c r="I1101" s="4" t="s">
        <v>16005</v>
      </c>
    </row>
    <row r="1102" spans="1:9" x14ac:dyDescent="0.4">
      <c r="A1102" s="2">
        <v>46007</v>
      </c>
      <c r="B1102" s="4" t="s">
        <v>15694</v>
      </c>
      <c r="C1102" s="4" t="s">
        <v>15859</v>
      </c>
      <c r="D1102" s="1">
        <v>2650</v>
      </c>
      <c r="E1102" s="4" t="s">
        <v>0</v>
      </c>
      <c r="F1102" s="1">
        <v>2850</v>
      </c>
      <c r="G1102" s="4" t="s">
        <v>0</v>
      </c>
      <c r="H1102" s="4" t="s">
        <v>15593</v>
      </c>
      <c r="I1102" s="4" t="s">
        <v>16005</v>
      </c>
    </row>
    <row r="1103" spans="1:9" x14ac:dyDescent="0.4">
      <c r="A1103" s="2">
        <v>46012</v>
      </c>
      <c r="B1103" s="4" t="s">
        <v>15694</v>
      </c>
      <c r="C1103" s="4" t="s">
        <v>15859</v>
      </c>
      <c r="D1103" s="1">
        <v>2650</v>
      </c>
      <c r="E1103" s="4" t="s">
        <v>0</v>
      </c>
      <c r="F1103" s="1">
        <v>2850</v>
      </c>
      <c r="G1103" s="4" t="s">
        <v>0</v>
      </c>
      <c r="H1103" s="4" t="s">
        <v>15593</v>
      </c>
      <c r="I1103" s="4" t="s">
        <v>16005</v>
      </c>
    </row>
    <row r="1104" spans="1:9" x14ac:dyDescent="0.4">
      <c r="A1104" s="2">
        <v>46016</v>
      </c>
      <c r="B1104" s="4" t="s">
        <v>15694</v>
      </c>
      <c r="C1104" s="4" t="s">
        <v>15859</v>
      </c>
      <c r="D1104" s="1">
        <v>2650</v>
      </c>
      <c r="E1104" s="4" t="s">
        <v>0</v>
      </c>
      <c r="F1104" s="1">
        <v>2850</v>
      </c>
      <c r="G1104" s="4" t="s">
        <v>0</v>
      </c>
      <c r="H1104" s="4" t="s">
        <v>15593</v>
      </c>
      <c r="I1104" s="4" t="s">
        <v>16005</v>
      </c>
    </row>
    <row r="1105" spans="1:9" x14ac:dyDescent="0.4">
      <c r="A1105" s="2">
        <v>46019</v>
      </c>
      <c r="B1105" s="4" t="s">
        <v>15694</v>
      </c>
      <c r="C1105" s="4" t="s">
        <v>15859</v>
      </c>
      <c r="D1105" s="1">
        <v>2150</v>
      </c>
      <c r="E1105" s="4" t="s">
        <v>0</v>
      </c>
      <c r="F1105" s="1">
        <v>2550</v>
      </c>
      <c r="G1105" s="4" t="s">
        <v>0</v>
      </c>
      <c r="H1105" s="4" t="s">
        <v>15593</v>
      </c>
      <c r="I1105" s="4" t="s">
        <v>16005</v>
      </c>
    </row>
    <row r="1106" spans="1:9" x14ac:dyDescent="0.4">
      <c r="A1106" s="2">
        <v>46021</v>
      </c>
      <c r="B1106" s="4" t="s">
        <v>15694</v>
      </c>
      <c r="C1106" s="4" t="s">
        <v>15859</v>
      </c>
      <c r="D1106" s="1">
        <v>2150</v>
      </c>
      <c r="E1106" s="4" t="s">
        <v>0</v>
      </c>
      <c r="F1106" s="1">
        <v>2550</v>
      </c>
      <c r="G1106" s="4" t="s">
        <v>0</v>
      </c>
      <c r="H1106" s="4" t="s">
        <v>15593</v>
      </c>
      <c r="I1106" s="4" t="s">
        <v>16005</v>
      </c>
    </row>
    <row r="1107" spans="1:9" x14ac:dyDescent="0.4">
      <c r="A1107" s="2">
        <v>46024</v>
      </c>
      <c r="B1107" s="4" t="s">
        <v>15694</v>
      </c>
      <c r="C1107" s="4" t="s">
        <v>15859</v>
      </c>
      <c r="D1107" s="1">
        <v>2150</v>
      </c>
      <c r="E1107" s="4" t="s">
        <v>0</v>
      </c>
      <c r="F1107" s="1">
        <v>2550</v>
      </c>
      <c r="G1107" s="4" t="s">
        <v>0</v>
      </c>
      <c r="H1107" s="4" t="s">
        <v>15593</v>
      </c>
      <c r="I1107" s="4" t="s">
        <v>16005</v>
      </c>
    </row>
    <row r="1108" spans="1:9" x14ac:dyDescent="0.4">
      <c r="A1108" s="2">
        <v>46027</v>
      </c>
      <c r="B1108" s="4" t="s">
        <v>15694</v>
      </c>
      <c r="C1108" s="4" t="s">
        <v>15859</v>
      </c>
      <c r="D1108" s="1">
        <v>2150</v>
      </c>
      <c r="E1108" s="4" t="s">
        <v>0</v>
      </c>
      <c r="F1108" s="1">
        <v>2550</v>
      </c>
      <c r="G1108" s="4" t="s">
        <v>0</v>
      </c>
      <c r="H1108" s="4" t="s">
        <v>15593</v>
      </c>
      <c r="I1108" s="4" t="s">
        <v>16005</v>
      </c>
    </row>
    <row r="1109" spans="1:9" x14ac:dyDescent="0.4">
      <c r="A1109" s="2">
        <v>46033</v>
      </c>
      <c r="B1109" s="4" t="s">
        <v>15694</v>
      </c>
      <c r="C1109" s="4" t="s">
        <v>15859</v>
      </c>
      <c r="D1109" s="1">
        <v>1950</v>
      </c>
      <c r="E1109" s="4" t="s">
        <v>0</v>
      </c>
      <c r="F1109" s="1">
        <v>2350</v>
      </c>
      <c r="G1109" s="4" t="s">
        <v>0</v>
      </c>
      <c r="H1109" s="4" t="s">
        <v>15593</v>
      </c>
      <c r="I1109" s="4" t="s">
        <v>16005</v>
      </c>
    </row>
    <row r="1110" spans="1:9" x14ac:dyDescent="0.4">
      <c r="A1110" s="2">
        <v>46037</v>
      </c>
      <c r="B1110" s="4" t="s">
        <v>15694</v>
      </c>
      <c r="C1110" s="4" t="s">
        <v>15859</v>
      </c>
      <c r="D1110" s="1">
        <v>1850</v>
      </c>
      <c r="E1110" s="4" t="s">
        <v>0</v>
      </c>
      <c r="F1110" s="1">
        <v>2250</v>
      </c>
      <c r="G1110" s="4" t="s">
        <v>0</v>
      </c>
      <c r="H1110" s="4" t="s">
        <v>15593</v>
      </c>
      <c r="I1110" s="4" t="s">
        <v>16005</v>
      </c>
    </row>
    <row r="1111" spans="1:9" x14ac:dyDescent="0.4">
      <c r="A1111" s="2">
        <v>45966</v>
      </c>
      <c r="B1111" s="4" t="s">
        <v>15694</v>
      </c>
      <c r="C1111" s="4" t="s">
        <v>15734</v>
      </c>
      <c r="D1111" s="1">
        <v>1500</v>
      </c>
      <c r="E1111" s="4" t="s">
        <v>0</v>
      </c>
      <c r="F1111" s="1">
        <v>1800</v>
      </c>
      <c r="G1111" s="4" t="s">
        <v>0</v>
      </c>
      <c r="H1111" s="4" t="s">
        <v>15594</v>
      </c>
      <c r="I1111" s="4" t="s">
        <v>16005</v>
      </c>
    </row>
    <row r="1112" spans="1:9" x14ac:dyDescent="0.4">
      <c r="A1112" s="2">
        <v>45969</v>
      </c>
      <c r="B1112" s="4" t="s">
        <v>15694</v>
      </c>
      <c r="C1112" s="4" t="s">
        <v>15734</v>
      </c>
      <c r="D1112" s="1">
        <v>1500</v>
      </c>
      <c r="E1112" s="4" t="s">
        <v>0</v>
      </c>
      <c r="F1112" s="1">
        <v>1800</v>
      </c>
      <c r="G1112" s="4" t="s">
        <v>0</v>
      </c>
      <c r="H1112" s="4" t="s">
        <v>15594</v>
      </c>
      <c r="I1112" s="4" t="s">
        <v>16005</v>
      </c>
    </row>
    <row r="1113" spans="1:9" x14ac:dyDescent="0.4">
      <c r="A1113" s="2">
        <v>45974</v>
      </c>
      <c r="B1113" s="4" t="s">
        <v>15694</v>
      </c>
      <c r="C1113" s="4" t="s">
        <v>15734</v>
      </c>
      <c r="D1113" s="1">
        <v>1500</v>
      </c>
      <c r="E1113" s="4" t="s">
        <v>0</v>
      </c>
      <c r="F1113" s="1">
        <v>1800</v>
      </c>
      <c r="G1113" s="4" t="s">
        <v>0</v>
      </c>
      <c r="H1113" s="4" t="s">
        <v>15594</v>
      </c>
      <c r="I1113" s="4" t="s">
        <v>16005</v>
      </c>
    </row>
    <row r="1114" spans="1:9" x14ac:dyDescent="0.4">
      <c r="A1114" s="2">
        <v>45977</v>
      </c>
      <c r="B1114" s="4" t="s">
        <v>15694</v>
      </c>
      <c r="C1114" s="4" t="s">
        <v>15734</v>
      </c>
      <c r="D1114" s="1">
        <v>1350</v>
      </c>
      <c r="E1114" s="4" t="s">
        <v>0</v>
      </c>
      <c r="F1114" s="1">
        <v>1550</v>
      </c>
      <c r="G1114" s="4" t="s">
        <v>0</v>
      </c>
      <c r="H1114" s="4" t="s">
        <v>15594</v>
      </c>
      <c r="I1114" s="4" t="s">
        <v>16005</v>
      </c>
    </row>
    <row r="1115" spans="1:9" x14ac:dyDescent="0.4">
      <c r="A1115" s="2">
        <v>45980</v>
      </c>
      <c r="B1115" s="4" t="s">
        <v>15694</v>
      </c>
      <c r="C1115" s="4" t="s">
        <v>15734</v>
      </c>
      <c r="D1115" s="1">
        <v>1350</v>
      </c>
      <c r="E1115" s="4" t="s">
        <v>0</v>
      </c>
      <c r="F1115" s="1">
        <v>1550</v>
      </c>
      <c r="G1115" s="4" t="s">
        <v>0</v>
      </c>
      <c r="H1115" s="4" t="s">
        <v>15594</v>
      </c>
      <c r="I1115" s="4" t="s">
        <v>16005</v>
      </c>
    </row>
    <row r="1116" spans="1:9" x14ac:dyDescent="0.4">
      <c r="A1116" s="2">
        <v>45984</v>
      </c>
      <c r="B1116" s="4" t="s">
        <v>15694</v>
      </c>
      <c r="C1116" s="4" t="s">
        <v>15734</v>
      </c>
      <c r="D1116" s="1">
        <v>1150</v>
      </c>
      <c r="E1116" s="4" t="s">
        <v>0</v>
      </c>
      <c r="F1116" s="1">
        <v>1350</v>
      </c>
      <c r="G1116" s="4" t="s">
        <v>0</v>
      </c>
      <c r="H1116" s="4" t="s">
        <v>15594</v>
      </c>
      <c r="I1116" s="4" t="s">
        <v>16005</v>
      </c>
    </row>
    <row r="1117" spans="1:9" x14ac:dyDescent="0.4">
      <c r="A1117" s="2">
        <v>45986</v>
      </c>
      <c r="B1117" s="4" t="s">
        <v>15694</v>
      </c>
      <c r="C1117" s="4" t="s">
        <v>15734</v>
      </c>
      <c r="D1117" s="1">
        <v>1150</v>
      </c>
      <c r="E1117" s="4" t="s">
        <v>0</v>
      </c>
      <c r="F1117" s="1">
        <v>1350</v>
      </c>
      <c r="G1117" s="4" t="s">
        <v>0</v>
      </c>
      <c r="H1117" s="4" t="s">
        <v>15594</v>
      </c>
      <c r="I1117" s="4" t="s">
        <v>16005</v>
      </c>
    </row>
    <row r="1118" spans="1:9" x14ac:dyDescent="0.4">
      <c r="A1118" s="2">
        <v>45993</v>
      </c>
      <c r="B1118" s="4" t="s">
        <v>15694</v>
      </c>
      <c r="C1118" s="4" t="s">
        <v>15734</v>
      </c>
      <c r="D1118" s="1">
        <v>1500</v>
      </c>
      <c r="E1118" s="4" t="s">
        <v>2</v>
      </c>
      <c r="F1118" s="1">
        <v>1800</v>
      </c>
      <c r="G1118" s="4" t="s">
        <v>2</v>
      </c>
      <c r="H1118" s="4" t="s">
        <v>15594</v>
      </c>
      <c r="I1118" s="4" t="s">
        <v>16005</v>
      </c>
    </row>
    <row r="1119" spans="1:9" x14ac:dyDescent="0.4">
      <c r="A1119" s="2">
        <v>45998</v>
      </c>
      <c r="B1119" s="4" t="s">
        <v>15694</v>
      </c>
      <c r="C1119" s="4" t="s">
        <v>15734</v>
      </c>
      <c r="D1119" s="1">
        <v>1550</v>
      </c>
      <c r="E1119" s="4" t="s">
        <v>2</v>
      </c>
      <c r="F1119" s="1">
        <v>1850</v>
      </c>
      <c r="G1119" s="4" t="s">
        <v>2</v>
      </c>
      <c r="H1119" s="4" t="s">
        <v>15594</v>
      </c>
      <c r="I1119" s="4" t="s">
        <v>16005</v>
      </c>
    </row>
    <row r="1120" spans="1:9" x14ac:dyDescent="0.4">
      <c r="A1120" s="2">
        <v>46001</v>
      </c>
      <c r="B1120" s="4" t="s">
        <v>15694</v>
      </c>
      <c r="C1120" s="4" t="s">
        <v>15734</v>
      </c>
      <c r="D1120" s="1">
        <v>1400</v>
      </c>
      <c r="E1120" s="4" t="s">
        <v>0</v>
      </c>
      <c r="F1120" s="1">
        <v>1700</v>
      </c>
      <c r="G1120" s="4" t="s">
        <v>0</v>
      </c>
      <c r="H1120" s="4" t="s">
        <v>15594</v>
      </c>
      <c r="I1120" s="4" t="s">
        <v>16005</v>
      </c>
    </row>
    <row r="1121" spans="1:9" x14ac:dyDescent="0.4">
      <c r="A1121" s="2">
        <v>46005</v>
      </c>
      <c r="B1121" s="4" t="s">
        <v>15694</v>
      </c>
      <c r="C1121" s="4" t="s">
        <v>15734</v>
      </c>
      <c r="D1121" s="1">
        <v>1400</v>
      </c>
      <c r="E1121" s="4" t="s">
        <v>0</v>
      </c>
      <c r="F1121" s="1">
        <v>1700</v>
      </c>
      <c r="G1121" s="4" t="s">
        <v>0</v>
      </c>
      <c r="H1121" s="4" t="s">
        <v>15594</v>
      </c>
      <c r="I1121" s="4" t="s">
        <v>16005</v>
      </c>
    </row>
    <row r="1122" spans="1:9" x14ac:dyDescent="0.4">
      <c r="A1122" s="2">
        <v>46007</v>
      </c>
      <c r="B1122" s="4" t="s">
        <v>15694</v>
      </c>
      <c r="C1122" s="4" t="s">
        <v>15734</v>
      </c>
      <c r="D1122" s="1">
        <v>1300</v>
      </c>
      <c r="E1122" s="4" t="s">
        <v>0</v>
      </c>
      <c r="F1122" s="1">
        <v>1600</v>
      </c>
      <c r="G1122" s="4" t="s">
        <v>0</v>
      </c>
      <c r="H1122" s="4" t="s">
        <v>15594</v>
      </c>
      <c r="I1122" s="4" t="s">
        <v>16005</v>
      </c>
    </row>
    <row r="1123" spans="1:9" x14ac:dyDescent="0.4">
      <c r="A1123" s="2">
        <v>46012</v>
      </c>
      <c r="B1123" s="4" t="s">
        <v>15694</v>
      </c>
      <c r="C1123" s="4" t="s">
        <v>15734</v>
      </c>
      <c r="D1123" s="1">
        <v>1300</v>
      </c>
      <c r="E1123" s="4" t="s">
        <v>0</v>
      </c>
      <c r="F1123" s="1">
        <v>1600</v>
      </c>
      <c r="G1123" s="4" t="s">
        <v>0</v>
      </c>
      <c r="H1123" s="4" t="s">
        <v>15594</v>
      </c>
      <c r="I1123" s="4" t="s">
        <v>16005</v>
      </c>
    </row>
    <row r="1124" spans="1:9" x14ac:dyDescent="0.4">
      <c r="A1124" s="2">
        <v>46016</v>
      </c>
      <c r="B1124" s="4" t="s">
        <v>15694</v>
      </c>
      <c r="C1124" s="4" t="s">
        <v>15734</v>
      </c>
      <c r="D1124" s="1">
        <v>1300</v>
      </c>
      <c r="E1124" s="4" t="s">
        <v>0</v>
      </c>
      <c r="F1124" s="1">
        <v>1600</v>
      </c>
      <c r="G1124" s="4" t="s">
        <v>0</v>
      </c>
      <c r="H1124" s="4" t="s">
        <v>15594</v>
      </c>
      <c r="I1124" s="4" t="s">
        <v>16005</v>
      </c>
    </row>
    <row r="1125" spans="1:9" x14ac:dyDescent="0.4">
      <c r="A1125" s="2">
        <v>46019</v>
      </c>
      <c r="B1125" s="4" t="s">
        <v>15694</v>
      </c>
      <c r="C1125" s="4" t="s">
        <v>15734</v>
      </c>
      <c r="D1125" s="1">
        <v>1250</v>
      </c>
      <c r="E1125" s="4" t="s">
        <v>0</v>
      </c>
      <c r="F1125" s="1">
        <v>1450</v>
      </c>
      <c r="G1125" s="4" t="s">
        <v>0</v>
      </c>
      <c r="H1125" s="4" t="s">
        <v>15594</v>
      </c>
      <c r="I1125" s="4" t="s">
        <v>16005</v>
      </c>
    </row>
    <row r="1126" spans="1:9" x14ac:dyDescent="0.4">
      <c r="A1126" s="2">
        <v>46021</v>
      </c>
      <c r="B1126" s="4" t="s">
        <v>15694</v>
      </c>
      <c r="C1126" s="4" t="s">
        <v>15734</v>
      </c>
      <c r="D1126" s="1">
        <v>1250</v>
      </c>
      <c r="E1126" s="4" t="s">
        <v>0</v>
      </c>
      <c r="F1126" s="1">
        <v>1450</v>
      </c>
      <c r="G1126" s="4" t="s">
        <v>0</v>
      </c>
      <c r="H1126" s="4" t="s">
        <v>15594</v>
      </c>
      <c r="I1126" s="4" t="s">
        <v>16005</v>
      </c>
    </row>
    <row r="1127" spans="1:9" x14ac:dyDescent="0.4">
      <c r="A1127" s="2">
        <v>46024</v>
      </c>
      <c r="B1127" s="4" t="s">
        <v>15694</v>
      </c>
      <c r="C1127" s="4" t="s">
        <v>15734</v>
      </c>
      <c r="D1127" s="1">
        <v>1250</v>
      </c>
      <c r="E1127" s="4" t="s">
        <v>0</v>
      </c>
      <c r="F1127" s="1">
        <v>1450</v>
      </c>
      <c r="G1127" s="4" t="s">
        <v>0</v>
      </c>
      <c r="H1127" s="4" t="s">
        <v>15594</v>
      </c>
      <c r="I1127" s="4" t="s">
        <v>16005</v>
      </c>
    </row>
    <row r="1128" spans="1:9" x14ac:dyDescent="0.4">
      <c r="A1128" s="2">
        <v>46027</v>
      </c>
      <c r="B1128" s="4" t="s">
        <v>15694</v>
      </c>
      <c r="C1128" s="4" t="s">
        <v>15734</v>
      </c>
      <c r="D1128" s="1">
        <v>1250</v>
      </c>
      <c r="E1128" s="4" t="s">
        <v>0</v>
      </c>
      <c r="F1128" s="1">
        <v>1450</v>
      </c>
      <c r="G1128" s="4" t="s">
        <v>0</v>
      </c>
      <c r="H1128" s="4" t="s">
        <v>15594</v>
      </c>
      <c r="I1128" s="4" t="s">
        <v>16005</v>
      </c>
    </row>
    <row r="1129" spans="1:9" x14ac:dyDescent="0.4">
      <c r="A1129" s="2">
        <v>46033</v>
      </c>
      <c r="B1129" s="4" t="s">
        <v>15694</v>
      </c>
      <c r="C1129" s="4" t="s">
        <v>15734</v>
      </c>
      <c r="D1129" s="1">
        <v>1000</v>
      </c>
      <c r="E1129" s="4" t="s">
        <v>0</v>
      </c>
      <c r="F1129" s="1">
        <v>1100</v>
      </c>
      <c r="G1129" s="4" t="s">
        <v>0</v>
      </c>
      <c r="H1129" s="4" t="s">
        <v>15594</v>
      </c>
      <c r="I1129" s="4" t="s">
        <v>16005</v>
      </c>
    </row>
    <row r="1130" spans="1:9" x14ac:dyDescent="0.4">
      <c r="A1130" s="2">
        <v>46037</v>
      </c>
      <c r="B1130" s="4" t="s">
        <v>15694</v>
      </c>
      <c r="C1130" s="4" t="s">
        <v>15734</v>
      </c>
      <c r="D1130" s="1">
        <v>950</v>
      </c>
      <c r="E1130" s="4" t="s">
        <v>0</v>
      </c>
      <c r="F1130" s="1">
        <v>1050</v>
      </c>
      <c r="G1130" s="4" t="s">
        <v>0</v>
      </c>
      <c r="H1130" s="4" t="s">
        <v>15594</v>
      </c>
      <c r="I1130" s="4" t="s">
        <v>16005</v>
      </c>
    </row>
    <row r="1131" spans="1:9" x14ac:dyDescent="0.4">
      <c r="A1131" s="2">
        <v>45966</v>
      </c>
      <c r="B1131" s="4" t="s">
        <v>15694</v>
      </c>
      <c r="C1131" s="4" t="s">
        <v>15875</v>
      </c>
      <c r="D1131" s="1">
        <v>2900</v>
      </c>
      <c r="E1131" s="4" t="s">
        <v>0</v>
      </c>
      <c r="F1131" s="1">
        <v>3150</v>
      </c>
      <c r="G1131" s="4" t="s">
        <v>0</v>
      </c>
      <c r="H1131" s="4" t="s">
        <v>15597</v>
      </c>
      <c r="I1131" s="4" t="s">
        <v>16005</v>
      </c>
    </row>
    <row r="1132" spans="1:9" x14ac:dyDescent="0.4">
      <c r="A1132" s="2">
        <v>45969</v>
      </c>
      <c r="B1132" s="4" t="s">
        <v>15694</v>
      </c>
      <c r="C1132" s="4" t="s">
        <v>15875</v>
      </c>
      <c r="D1132" s="1">
        <v>2900</v>
      </c>
      <c r="E1132" s="4" t="s">
        <v>0</v>
      </c>
      <c r="F1132" s="1">
        <v>3150</v>
      </c>
      <c r="G1132" s="4" t="s">
        <v>0</v>
      </c>
      <c r="H1132" s="4" t="s">
        <v>15597</v>
      </c>
      <c r="I1132" s="4" t="s">
        <v>16005</v>
      </c>
    </row>
    <row r="1133" spans="1:9" x14ac:dyDescent="0.4">
      <c r="A1133" s="2">
        <v>45974</v>
      </c>
      <c r="B1133" s="4" t="s">
        <v>15694</v>
      </c>
      <c r="C1133" s="4" t="s">
        <v>15875</v>
      </c>
      <c r="D1133" s="1">
        <v>2900</v>
      </c>
      <c r="E1133" s="4" t="s">
        <v>0</v>
      </c>
      <c r="F1133" s="1">
        <v>3150</v>
      </c>
      <c r="G1133" s="4" t="s">
        <v>0</v>
      </c>
      <c r="H1133" s="4" t="s">
        <v>15597</v>
      </c>
      <c r="I1133" s="4" t="s">
        <v>16005</v>
      </c>
    </row>
    <row r="1134" spans="1:9" x14ac:dyDescent="0.4">
      <c r="A1134" s="2">
        <v>45977</v>
      </c>
      <c r="B1134" s="4" t="s">
        <v>15694</v>
      </c>
      <c r="C1134" s="4" t="s">
        <v>15875</v>
      </c>
      <c r="D1134" s="1">
        <v>2650</v>
      </c>
      <c r="E1134" s="4" t="s">
        <v>0</v>
      </c>
      <c r="F1134" s="1">
        <v>2850</v>
      </c>
      <c r="G1134" s="4" t="s">
        <v>0</v>
      </c>
      <c r="H1134" s="4" t="s">
        <v>15597</v>
      </c>
      <c r="I1134" s="4" t="s">
        <v>16005</v>
      </c>
    </row>
    <row r="1135" spans="1:9" x14ac:dyDescent="0.4">
      <c r="A1135" s="2">
        <v>45980</v>
      </c>
      <c r="B1135" s="4" t="s">
        <v>15694</v>
      </c>
      <c r="C1135" s="4" t="s">
        <v>15875</v>
      </c>
      <c r="D1135" s="1">
        <v>2650</v>
      </c>
      <c r="E1135" s="4" t="s">
        <v>0</v>
      </c>
      <c r="F1135" s="1">
        <v>2850</v>
      </c>
      <c r="G1135" s="4" t="s">
        <v>0</v>
      </c>
      <c r="H1135" s="4" t="s">
        <v>15597</v>
      </c>
      <c r="I1135" s="4" t="s">
        <v>16005</v>
      </c>
    </row>
    <row r="1136" spans="1:9" x14ac:dyDescent="0.4">
      <c r="A1136" s="2">
        <v>45984</v>
      </c>
      <c r="B1136" s="4" t="s">
        <v>15694</v>
      </c>
      <c r="C1136" s="4" t="s">
        <v>15875</v>
      </c>
      <c r="D1136" s="1">
        <v>2550</v>
      </c>
      <c r="E1136" s="4" t="s">
        <v>0</v>
      </c>
      <c r="F1136" s="1">
        <v>2750</v>
      </c>
      <c r="G1136" s="4" t="s">
        <v>0</v>
      </c>
      <c r="H1136" s="4" t="s">
        <v>15597</v>
      </c>
      <c r="I1136" s="4" t="s">
        <v>16005</v>
      </c>
    </row>
    <row r="1137" spans="1:9" x14ac:dyDescent="0.4">
      <c r="A1137" s="2">
        <v>45986</v>
      </c>
      <c r="B1137" s="4" t="s">
        <v>15694</v>
      </c>
      <c r="C1137" s="4" t="s">
        <v>15875</v>
      </c>
      <c r="D1137" s="1">
        <v>2550</v>
      </c>
      <c r="E1137" s="4" t="s">
        <v>0</v>
      </c>
      <c r="F1137" s="1">
        <v>2750</v>
      </c>
      <c r="G1137" s="4" t="s">
        <v>0</v>
      </c>
      <c r="H1137" s="4" t="s">
        <v>15597</v>
      </c>
      <c r="I1137" s="4" t="s">
        <v>16005</v>
      </c>
    </row>
    <row r="1138" spans="1:9" x14ac:dyDescent="0.4">
      <c r="A1138" s="2">
        <v>45993</v>
      </c>
      <c r="B1138" s="4" t="s">
        <v>15694</v>
      </c>
      <c r="C1138" s="4" t="s">
        <v>15875</v>
      </c>
      <c r="D1138" s="1">
        <v>2550</v>
      </c>
      <c r="E1138" s="4" t="s">
        <v>0</v>
      </c>
      <c r="F1138" s="1">
        <v>2750</v>
      </c>
      <c r="G1138" s="4" t="s">
        <v>0</v>
      </c>
      <c r="H1138" s="4" t="s">
        <v>15597</v>
      </c>
      <c r="I1138" s="4" t="s">
        <v>16005</v>
      </c>
    </row>
    <row r="1139" spans="1:9" x14ac:dyDescent="0.4">
      <c r="A1139" s="2">
        <v>45998</v>
      </c>
      <c r="B1139" s="4" t="s">
        <v>15694</v>
      </c>
      <c r="C1139" s="4" t="s">
        <v>15875</v>
      </c>
      <c r="D1139" s="1">
        <v>2700</v>
      </c>
      <c r="E1139" s="4" t="s">
        <v>0</v>
      </c>
      <c r="F1139" s="1">
        <v>2900</v>
      </c>
      <c r="G1139" s="4" t="s">
        <v>0</v>
      </c>
      <c r="H1139" s="4" t="s">
        <v>15597</v>
      </c>
      <c r="I1139" s="4" t="s">
        <v>16005</v>
      </c>
    </row>
    <row r="1140" spans="1:9" x14ac:dyDescent="0.4">
      <c r="A1140" s="2">
        <v>46001</v>
      </c>
      <c r="B1140" s="4" t="s">
        <v>15694</v>
      </c>
      <c r="C1140" s="4" t="s">
        <v>15875</v>
      </c>
      <c r="D1140" s="1">
        <v>2600</v>
      </c>
      <c r="E1140" s="4" t="s">
        <v>0</v>
      </c>
      <c r="F1140" s="1">
        <v>2800</v>
      </c>
      <c r="G1140" s="4" t="s">
        <v>0</v>
      </c>
      <c r="H1140" s="4" t="s">
        <v>15597</v>
      </c>
      <c r="I1140" s="4" t="s">
        <v>16005</v>
      </c>
    </row>
    <row r="1141" spans="1:9" x14ac:dyDescent="0.4">
      <c r="A1141" s="2">
        <v>46005</v>
      </c>
      <c r="B1141" s="4" t="s">
        <v>15694</v>
      </c>
      <c r="C1141" s="4" t="s">
        <v>15875</v>
      </c>
      <c r="D1141" s="1">
        <v>2600</v>
      </c>
      <c r="E1141" s="4" t="s">
        <v>0</v>
      </c>
      <c r="F1141" s="1">
        <v>2800</v>
      </c>
      <c r="G1141" s="4" t="s">
        <v>0</v>
      </c>
      <c r="H1141" s="4" t="s">
        <v>15597</v>
      </c>
      <c r="I1141" s="4" t="s">
        <v>16005</v>
      </c>
    </row>
    <row r="1142" spans="1:9" x14ac:dyDescent="0.4">
      <c r="A1142" s="2">
        <v>46007</v>
      </c>
      <c r="B1142" s="4" t="s">
        <v>15694</v>
      </c>
      <c r="C1142" s="4" t="s">
        <v>15875</v>
      </c>
      <c r="D1142" s="1">
        <v>2500</v>
      </c>
      <c r="E1142" s="4" t="s">
        <v>0</v>
      </c>
      <c r="F1142" s="1">
        <v>2700</v>
      </c>
      <c r="G1142" s="4" t="s">
        <v>0</v>
      </c>
      <c r="H1142" s="4" t="s">
        <v>15597</v>
      </c>
      <c r="I1142" s="4" t="s">
        <v>16005</v>
      </c>
    </row>
    <row r="1143" spans="1:9" x14ac:dyDescent="0.4">
      <c r="A1143" s="2">
        <v>46012</v>
      </c>
      <c r="B1143" s="4" t="s">
        <v>15694</v>
      </c>
      <c r="C1143" s="4" t="s">
        <v>15875</v>
      </c>
      <c r="D1143" s="1">
        <v>2500</v>
      </c>
      <c r="E1143" s="4" t="s">
        <v>0</v>
      </c>
      <c r="F1143" s="1">
        <v>2700</v>
      </c>
      <c r="G1143" s="4" t="s">
        <v>0</v>
      </c>
      <c r="H1143" s="4" t="s">
        <v>15597</v>
      </c>
      <c r="I1143" s="4" t="s">
        <v>16005</v>
      </c>
    </row>
    <row r="1144" spans="1:9" x14ac:dyDescent="0.4">
      <c r="A1144" s="2">
        <v>46016</v>
      </c>
      <c r="B1144" s="4" t="s">
        <v>15694</v>
      </c>
      <c r="C1144" s="4" t="s">
        <v>15875</v>
      </c>
      <c r="D1144" s="1">
        <v>2500</v>
      </c>
      <c r="E1144" s="4" t="s">
        <v>0</v>
      </c>
      <c r="F1144" s="1">
        <v>2700</v>
      </c>
      <c r="G1144" s="4" t="s">
        <v>0</v>
      </c>
      <c r="H1144" s="4" t="s">
        <v>15597</v>
      </c>
      <c r="I1144" s="4" t="s">
        <v>16005</v>
      </c>
    </row>
    <row r="1145" spans="1:9" x14ac:dyDescent="0.4">
      <c r="A1145" s="2">
        <v>46019</v>
      </c>
      <c r="B1145" s="4" t="s">
        <v>15694</v>
      </c>
      <c r="C1145" s="4" t="s">
        <v>15875</v>
      </c>
      <c r="D1145" s="1">
        <v>2000</v>
      </c>
      <c r="E1145" s="4" t="s">
        <v>0</v>
      </c>
      <c r="F1145" s="1">
        <v>2400</v>
      </c>
      <c r="G1145" s="4" t="s">
        <v>0</v>
      </c>
      <c r="H1145" s="4" t="s">
        <v>15597</v>
      </c>
      <c r="I1145" s="4" t="s">
        <v>16005</v>
      </c>
    </row>
    <row r="1146" spans="1:9" x14ac:dyDescent="0.4">
      <c r="A1146" s="2">
        <v>46021</v>
      </c>
      <c r="B1146" s="4" t="s">
        <v>15694</v>
      </c>
      <c r="C1146" s="4" t="s">
        <v>15875</v>
      </c>
      <c r="D1146" s="1">
        <v>2000</v>
      </c>
      <c r="E1146" s="4" t="s">
        <v>0</v>
      </c>
      <c r="F1146" s="1">
        <v>2400</v>
      </c>
      <c r="G1146" s="4" t="s">
        <v>0</v>
      </c>
      <c r="H1146" s="4" t="s">
        <v>15597</v>
      </c>
      <c r="I1146" s="4" t="s">
        <v>16005</v>
      </c>
    </row>
    <row r="1147" spans="1:9" x14ac:dyDescent="0.4">
      <c r="A1147" s="2">
        <v>46024</v>
      </c>
      <c r="B1147" s="4" t="s">
        <v>15694</v>
      </c>
      <c r="C1147" s="4" t="s">
        <v>15875</v>
      </c>
      <c r="D1147" s="1">
        <v>2000</v>
      </c>
      <c r="E1147" s="4" t="s">
        <v>0</v>
      </c>
      <c r="F1147" s="1">
        <v>2400</v>
      </c>
      <c r="G1147" s="4" t="s">
        <v>0</v>
      </c>
      <c r="H1147" s="4" t="s">
        <v>15597</v>
      </c>
      <c r="I1147" s="4" t="s">
        <v>16005</v>
      </c>
    </row>
    <row r="1148" spans="1:9" x14ac:dyDescent="0.4">
      <c r="A1148" s="2">
        <v>46027</v>
      </c>
      <c r="B1148" s="4" t="s">
        <v>15694</v>
      </c>
      <c r="C1148" s="4" t="s">
        <v>15875</v>
      </c>
      <c r="D1148" s="1">
        <v>2000</v>
      </c>
      <c r="E1148" s="4" t="s">
        <v>0</v>
      </c>
      <c r="F1148" s="1">
        <v>2400</v>
      </c>
      <c r="G1148" s="4" t="s">
        <v>0</v>
      </c>
      <c r="H1148" s="4" t="s">
        <v>15597</v>
      </c>
      <c r="I1148" s="4" t="s">
        <v>16005</v>
      </c>
    </row>
    <row r="1149" spans="1:9" x14ac:dyDescent="0.4">
      <c r="A1149" s="2">
        <v>46033</v>
      </c>
      <c r="B1149" s="4" t="s">
        <v>15694</v>
      </c>
      <c r="C1149" s="4" t="s">
        <v>15875</v>
      </c>
      <c r="D1149" s="1">
        <v>1800</v>
      </c>
      <c r="E1149" s="4" t="s">
        <v>0</v>
      </c>
      <c r="F1149" s="1">
        <v>2200</v>
      </c>
      <c r="G1149" s="4" t="s">
        <v>0</v>
      </c>
      <c r="H1149" s="4" t="s">
        <v>15597</v>
      </c>
      <c r="I1149" s="4" t="s">
        <v>16005</v>
      </c>
    </row>
    <row r="1150" spans="1:9" x14ac:dyDescent="0.4">
      <c r="A1150" s="2">
        <v>46037</v>
      </c>
      <c r="B1150" s="4" t="s">
        <v>15694</v>
      </c>
      <c r="C1150" s="4" t="s">
        <v>15875</v>
      </c>
      <c r="D1150" s="1">
        <v>1700</v>
      </c>
      <c r="E1150" s="4" t="s">
        <v>0</v>
      </c>
      <c r="F1150" s="1">
        <v>2100</v>
      </c>
      <c r="G1150" s="4" t="s">
        <v>0</v>
      </c>
      <c r="H1150" s="4" t="s">
        <v>15597</v>
      </c>
      <c r="I1150" s="4" t="s">
        <v>16005</v>
      </c>
    </row>
    <row r="1151" spans="1:9" x14ac:dyDescent="0.4">
      <c r="A1151" s="2">
        <v>45966</v>
      </c>
      <c r="B1151" s="4" t="s">
        <v>15694</v>
      </c>
      <c r="C1151" s="4" t="s">
        <v>15904</v>
      </c>
      <c r="D1151" s="1">
        <v>1500</v>
      </c>
      <c r="E1151" s="4" t="s">
        <v>0</v>
      </c>
      <c r="F1151" s="1">
        <v>1800</v>
      </c>
      <c r="G1151" s="4" t="s">
        <v>0</v>
      </c>
      <c r="H1151" s="4" t="s">
        <v>15602</v>
      </c>
      <c r="I1151" s="4" t="s">
        <v>16005</v>
      </c>
    </row>
    <row r="1152" spans="1:9" x14ac:dyDescent="0.4">
      <c r="A1152" s="2">
        <v>45969</v>
      </c>
      <c r="B1152" s="4" t="s">
        <v>15694</v>
      </c>
      <c r="C1152" s="4" t="s">
        <v>15904</v>
      </c>
      <c r="D1152" s="1">
        <v>1500</v>
      </c>
      <c r="E1152" s="4" t="s">
        <v>0</v>
      </c>
      <c r="F1152" s="1">
        <v>1800</v>
      </c>
      <c r="G1152" s="4" t="s">
        <v>0</v>
      </c>
      <c r="H1152" s="4" t="s">
        <v>15602</v>
      </c>
      <c r="I1152" s="4" t="s">
        <v>16005</v>
      </c>
    </row>
    <row r="1153" spans="1:9" x14ac:dyDescent="0.4">
      <c r="A1153" s="2">
        <v>45974</v>
      </c>
      <c r="B1153" s="4" t="s">
        <v>15694</v>
      </c>
      <c r="C1153" s="4" t="s">
        <v>15904</v>
      </c>
      <c r="D1153" s="1">
        <v>1500</v>
      </c>
      <c r="E1153" s="4" t="s">
        <v>0</v>
      </c>
      <c r="F1153" s="1">
        <v>1800</v>
      </c>
      <c r="G1153" s="4" t="s">
        <v>0</v>
      </c>
      <c r="H1153" s="4" t="s">
        <v>15602</v>
      </c>
      <c r="I1153" s="4" t="s">
        <v>16005</v>
      </c>
    </row>
    <row r="1154" spans="1:9" x14ac:dyDescent="0.4">
      <c r="A1154" s="2">
        <v>45977</v>
      </c>
      <c r="B1154" s="4" t="s">
        <v>15694</v>
      </c>
      <c r="C1154" s="4" t="s">
        <v>15904</v>
      </c>
      <c r="D1154" s="1">
        <v>1350</v>
      </c>
      <c r="E1154" s="4" t="s">
        <v>0</v>
      </c>
      <c r="F1154" s="1">
        <v>1550</v>
      </c>
      <c r="G1154" s="4" t="s">
        <v>0</v>
      </c>
      <c r="H1154" s="4" t="s">
        <v>15602</v>
      </c>
      <c r="I1154" s="4" t="s">
        <v>16005</v>
      </c>
    </row>
    <row r="1155" spans="1:9" x14ac:dyDescent="0.4">
      <c r="A1155" s="2">
        <v>45980</v>
      </c>
      <c r="B1155" s="4" t="s">
        <v>15694</v>
      </c>
      <c r="C1155" s="4" t="s">
        <v>15904</v>
      </c>
      <c r="D1155" s="1">
        <v>1350</v>
      </c>
      <c r="E1155" s="4" t="s">
        <v>0</v>
      </c>
      <c r="F1155" s="1">
        <v>1550</v>
      </c>
      <c r="G1155" s="4" t="s">
        <v>0</v>
      </c>
      <c r="H1155" s="4" t="s">
        <v>15602</v>
      </c>
      <c r="I1155" s="4" t="s">
        <v>16005</v>
      </c>
    </row>
    <row r="1156" spans="1:9" x14ac:dyDescent="0.4">
      <c r="A1156" s="2">
        <v>45984</v>
      </c>
      <c r="B1156" s="4" t="s">
        <v>15694</v>
      </c>
      <c r="C1156" s="4" t="s">
        <v>15904</v>
      </c>
      <c r="D1156" s="1">
        <v>1150</v>
      </c>
      <c r="E1156" s="4" t="s">
        <v>0</v>
      </c>
      <c r="F1156" s="1">
        <v>1350</v>
      </c>
      <c r="G1156" s="4" t="s">
        <v>0</v>
      </c>
      <c r="H1156" s="4" t="s">
        <v>15602</v>
      </c>
      <c r="I1156" s="4" t="s">
        <v>16005</v>
      </c>
    </row>
    <row r="1157" spans="1:9" x14ac:dyDescent="0.4">
      <c r="A1157" s="2">
        <v>45986</v>
      </c>
      <c r="B1157" s="4" t="s">
        <v>15694</v>
      </c>
      <c r="C1157" s="4" t="s">
        <v>15904</v>
      </c>
      <c r="D1157" s="1">
        <v>1150</v>
      </c>
      <c r="E1157" s="4" t="s">
        <v>0</v>
      </c>
      <c r="F1157" s="1">
        <v>1350</v>
      </c>
      <c r="G1157" s="4" t="s">
        <v>0</v>
      </c>
      <c r="H1157" s="4" t="s">
        <v>15602</v>
      </c>
      <c r="I1157" s="4" t="s">
        <v>16005</v>
      </c>
    </row>
    <row r="1158" spans="1:9" x14ac:dyDescent="0.4">
      <c r="A1158" s="2">
        <v>45993</v>
      </c>
      <c r="B1158" s="4" t="s">
        <v>15694</v>
      </c>
      <c r="C1158" s="4" t="s">
        <v>15904</v>
      </c>
      <c r="D1158" s="1">
        <v>1500</v>
      </c>
      <c r="E1158" s="4" t="s">
        <v>2</v>
      </c>
      <c r="F1158" s="1">
        <v>1800</v>
      </c>
      <c r="G1158" s="4" t="s">
        <v>2</v>
      </c>
      <c r="H1158" s="4" t="s">
        <v>15602</v>
      </c>
      <c r="I1158" s="4" t="s">
        <v>16005</v>
      </c>
    </row>
    <row r="1159" spans="1:9" x14ac:dyDescent="0.4">
      <c r="A1159" s="2">
        <v>45998</v>
      </c>
      <c r="B1159" s="4" t="s">
        <v>15694</v>
      </c>
      <c r="C1159" s="4" t="s">
        <v>15904</v>
      </c>
      <c r="D1159" s="1">
        <v>1550</v>
      </c>
      <c r="E1159" s="4" t="s">
        <v>2</v>
      </c>
      <c r="F1159" s="1">
        <v>1850</v>
      </c>
      <c r="G1159" s="4" t="s">
        <v>2</v>
      </c>
      <c r="H1159" s="4" t="s">
        <v>15602</v>
      </c>
      <c r="I1159" s="4" t="s">
        <v>16005</v>
      </c>
    </row>
    <row r="1160" spans="1:9" x14ac:dyDescent="0.4">
      <c r="A1160" s="2">
        <v>46001</v>
      </c>
      <c r="B1160" s="4" t="s">
        <v>15694</v>
      </c>
      <c r="C1160" s="4" t="s">
        <v>15904</v>
      </c>
      <c r="D1160" s="1">
        <v>1400</v>
      </c>
      <c r="E1160" s="4" t="s">
        <v>0</v>
      </c>
      <c r="F1160" s="1">
        <v>1700</v>
      </c>
      <c r="G1160" s="4" t="s">
        <v>0</v>
      </c>
      <c r="H1160" s="4" t="s">
        <v>15602</v>
      </c>
      <c r="I1160" s="4" t="s">
        <v>16005</v>
      </c>
    </row>
    <row r="1161" spans="1:9" x14ac:dyDescent="0.4">
      <c r="A1161" s="2">
        <v>46005</v>
      </c>
      <c r="B1161" s="4" t="s">
        <v>15694</v>
      </c>
      <c r="C1161" s="4" t="s">
        <v>15904</v>
      </c>
      <c r="D1161" s="1">
        <v>1400</v>
      </c>
      <c r="E1161" s="4" t="s">
        <v>0</v>
      </c>
      <c r="F1161" s="1">
        <v>1700</v>
      </c>
      <c r="G1161" s="4" t="s">
        <v>0</v>
      </c>
      <c r="H1161" s="4" t="s">
        <v>15602</v>
      </c>
      <c r="I1161" s="4" t="s">
        <v>16005</v>
      </c>
    </row>
    <row r="1162" spans="1:9" x14ac:dyDescent="0.4">
      <c r="A1162" s="2">
        <v>46007</v>
      </c>
      <c r="B1162" s="4" t="s">
        <v>15694</v>
      </c>
      <c r="C1162" s="4" t="s">
        <v>15904</v>
      </c>
      <c r="D1162" s="1">
        <v>1300</v>
      </c>
      <c r="E1162" s="4" t="s">
        <v>0</v>
      </c>
      <c r="F1162" s="1">
        <v>1600</v>
      </c>
      <c r="G1162" s="4" t="s">
        <v>0</v>
      </c>
      <c r="H1162" s="4" t="s">
        <v>15602</v>
      </c>
      <c r="I1162" s="4" t="s">
        <v>16005</v>
      </c>
    </row>
    <row r="1163" spans="1:9" x14ac:dyDescent="0.4">
      <c r="A1163" s="2">
        <v>46012</v>
      </c>
      <c r="B1163" s="4" t="s">
        <v>15694</v>
      </c>
      <c r="C1163" s="4" t="s">
        <v>15904</v>
      </c>
      <c r="D1163" s="1">
        <v>1300</v>
      </c>
      <c r="E1163" s="4" t="s">
        <v>0</v>
      </c>
      <c r="F1163" s="1">
        <v>1600</v>
      </c>
      <c r="G1163" s="4" t="s">
        <v>0</v>
      </c>
      <c r="H1163" s="4" t="s">
        <v>15602</v>
      </c>
      <c r="I1163" s="4" t="s">
        <v>16005</v>
      </c>
    </row>
    <row r="1164" spans="1:9" x14ac:dyDescent="0.4">
      <c r="A1164" s="2">
        <v>46016</v>
      </c>
      <c r="B1164" s="4" t="s">
        <v>15694</v>
      </c>
      <c r="C1164" s="4" t="s">
        <v>15904</v>
      </c>
      <c r="D1164" s="1">
        <v>1300</v>
      </c>
      <c r="E1164" s="4" t="s">
        <v>0</v>
      </c>
      <c r="F1164" s="1">
        <v>1600</v>
      </c>
      <c r="G1164" s="4" t="s">
        <v>0</v>
      </c>
      <c r="H1164" s="4" t="s">
        <v>15602</v>
      </c>
      <c r="I1164" s="4" t="s">
        <v>16005</v>
      </c>
    </row>
    <row r="1165" spans="1:9" x14ac:dyDescent="0.4">
      <c r="A1165" s="2">
        <v>46019</v>
      </c>
      <c r="B1165" s="4" t="s">
        <v>15694</v>
      </c>
      <c r="C1165" s="4" t="s">
        <v>15904</v>
      </c>
      <c r="D1165" s="1">
        <v>1250</v>
      </c>
      <c r="E1165" s="4" t="s">
        <v>0</v>
      </c>
      <c r="F1165" s="1">
        <v>1450</v>
      </c>
      <c r="G1165" s="4" t="s">
        <v>0</v>
      </c>
      <c r="H1165" s="4" t="s">
        <v>15602</v>
      </c>
      <c r="I1165" s="4" t="s">
        <v>16005</v>
      </c>
    </row>
    <row r="1166" spans="1:9" x14ac:dyDescent="0.4">
      <c r="A1166" s="2">
        <v>46021</v>
      </c>
      <c r="B1166" s="4" t="s">
        <v>15694</v>
      </c>
      <c r="C1166" s="4" t="s">
        <v>15904</v>
      </c>
      <c r="D1166" s="1">
        <v>1250</v>
      </c>
      <c r="E1166" s="4" t="s">
        <v>0</v>
      </c>
      <c r="F1166" s="1">
        <v>1450</v>
      </c>
      <c r="G1166" s="4" t="s">
        <v>0</v>
      </c>
      <c r="H1166" s="4" t="s">
        <v>15602</v>
      </c>
      <c r="I1166" s="4" t="s">
        <v>16005</v>
      </c>
    </row>
    <row r="1167" spans="1:9" x14ac:dyDescent="0.4">
      <c r="A1167" s="2">
        <v>46024</v>
      </c>
      <c r="B1167" s="4" t="s">
        <v>15694</v>
      </c>
      <c r="C1167" s="4" t="s">
        <v>15904</v>
      </c>
      <c r="D1167" s="1">
        <v>1250</v>
      </c>
      <c r="E1167" s="4" t="s">
        <v>0</v>
      </c>
      <c r="F1167" s="1">
        <v>1450</v>
      </c>
      <c r="G1167" s="4" t="s">
        <v>0</v>
      </c>
      <c r="H1167" s="4" t="s">
        <v>15602</v>
      </c>
      <c r="I1167" s="4" t="s">
        <v>16005</v>
      </c>
    </row>
    <row r="1168" spans="1:9" x14ac:dyDescent="0.4">
      <c r="A1168" s="2">
        <v>46027</v>
      </c>
      <c r="B1168" s="4" t="s">
        <v>15694</v>
      </c>
      <c r="C1168" s="4" t="s">
        <v>15904</v>
      </c>
      <c r="D1168" s="1">
        <v>1250</v>
      </c>
      <c r="E1168" s="4" t="s">
        <v>0</v>
      </c>
      <c r="F1168" s="1">
        <v>1450</v>
      </c>
      <c r="G1168" s="4" t="s">
        <v>0</v>
      </c>
      <c r="H1168" s="4" t="s">
        <v>15602</v>
      </c>
      <c r="I1168" s="4" t="s">
        <v>16005</v>
      </c>
    </row>
    <row r="1169" spans="1:9" x14ac:dyDescent="0.4">
      <c r="A1169" s="2">
        <v>46033</v>
      </c>
      <c r="B1169" s="4" t="s">
        <v>15694</v>
      </c>
      <c r="C1169" s="4" t="s">
        <v>15904</v>
      </c>
      <c r="D1169" s="1">
        <v>1000</v>
      </c>
      <c r="E1169" s="4" t="s">
        <v>0</v>
      </c>
      <c r="F1169" s="1">
        <v>1100</v>
      </c>
      <c r="G1169" s="4" t="s">
        <v>0</v>
      </c>
      <c r="H1169" s="4" t="s">
        <v>15602</v>
      </c>
      <c r="I1169" s="4" t="s">
        <v>16005</v>
      </c>
    </row>
    <row r="1170" spans="1:9" x14ac:dyDescent="0.4">
      <c r="A1170" s="2">
        <v>46037</v>
      </c>
      <c r="B1170" s="4" t="s">
        <v>15694</v>
      </c>
      <c r="C1170" s="4" t="s">
        <v>15904</v>
      </c>
      <c r="D1170" s="1">
        <v>950</v>
      </c>
      <c r="E1170" s="4" t="s">
        <v>0</v>
      </c>
      <c r="F1170" s="1">
        <v>1050</v>
      </c>
      <c r="G1170" s="4" t="s">
        <v>0</v>
      </c>
      <c r="H1170" s="4" t="s">
        <v>15602</v>
      </c>
      <c r="I1170" s="4" t="s">
        <v>16005</v>
      </c>
    </row>
    <row r="1171" spans="1:9" x14ac:dyDescent="0.4">
      <c r="A1171" s="2">
        <v>45966</v>
      </c>
      <c r="B1171" s="4" t="s">
        <v>15694</v>
      </c>
      <c r="C1171" s="4" t="s">
        <v>15873</v>
      </c>
      <c r="D1171" s="1">
        <v>1500</v>
      </c>
      <c r="E1171" s="4" t="s">
        <v>0</v>
      </c>
      <c r="F1171" s="1">
        <v>1800</v>
      </c>
      <c r="G1171" s="4" t="s">
        <v>0</v>
      </c>
      <c r="H1171" s="4" t="s">
        <v>15596</v>
      </c>
      <c r="I1171" s="4" t="s">
        <v>16005</v>
      </c>
    </row>
    <row r="1172" spans="1:9" x14ac:dyDescent="0.4">
      <c r="A1172" s="2">
        <v>45969</v>
      </c>
      <c r="B1172" s="4" t="s">
        <v>15694</v>
      </c>
      <c r="C1172" s="4" t="s">
        <v>15873</v>
      </c>
      <c r="D1172" s="1">
        <v>1500</v>
      </c>
      <c r="E1172" s="4" t="s">
        <v>0</v>
      </c>
      <c r="F1172" s="1">
        <v>1800</v>
      </c>
      <c r="G1172" s="4" t="s">
        <v>0</v>
      </c>
      <c r="H1172" s="4" t="s">
        <v>15596</v>
      </c>
      <c r="I1172" s="4" t="s">
        <v>16005</v>
      </c>
    </row>
    <row r="1173" spans="1:9" x14ac:dyDescent="0.4">
      <c r="A1173" s="2">
        <v>45974</v>
      </c>
      <c r="B1173" s="4" t="s">
        <v>15694</v>
      </c>
      <c r="C1173" s="4" t="s">
        <v>15873</v>
      </c>
      <c r="D1173" s="1">
        <v>1500</v>
      </c>
      <c r="E1173" s="4" t="s">
        <v>0</v>
      </c>
      <c r="F1173" s="1">
        <v>1800</v>
      </c>
      <c r="G1173" s="4" t="s">
        <v>0</v>
      </c>
      <c r="H1173" s="4" t="s">
        <v>15596</v>
      </c>
      <c r="I1173" s="4" t="s">
        <v>16005</v>
      </c>
    </row>
    <row r="1174" spans="1:9" x14ac:dyDescent="0.4">
      <c r="A1174" s="2">
        <v>45977</v>
      </c>
      <c r="B1174" s="4" t="s">
        <v>15694</v>
      </c>
      <c r="C1174" s="4" t="s">
        <v>15873</v>
      </c>
      <c r="D1174" s="1">
        <v>1350</v>
      </c>
      <c r="E1174" s="4" t="s">
        <v>0</v>
      </c>
      <c r="F1174" s="1">
        <v>1550</v>
      </c>
      <c r="G1174" s="4" t="s">
        <v>0</v>
      </c>
      <c r="H1174" s="4" t="s">
        <v>15596</v>
      </c>
      <c r="I1174" s="4" t="s">
        <v>16005</v>
      </c>
    </row>
    <row r="1175" spans="1:9" x14ac:dyDescent="0.4">
      <c r="A1175" s="2">
        <v>45980</v>
      </c>
      <c r="B1175" s="4" t="s">
        <v>15694</v>
      </c>
      <c r="C1175" s="4" t="s">
        <v>15873</v>
      </c>
      <c r="D1175" s="1">
        <v>1350</v>
      </c>
      <c r="E1175" s="4" t="s">
        <v>0</v>
      </c>
      <c r="F1175" s="1">
        <v>1550</v>
      </c>
      <c r="G1175" s="4" t="s">
        <v>0</v>
      </c>
      <c r="H1175" s="4" t="s">
        <v>15596</v>
      </c>
      <c r="I1175" s="4" t="s">
        <v>16005</v>
      </c>
    </row>
    <row r="1176" spans="1:9" x14ac:dyDescent="0.4">
      <c r="A1176" s="2">
        <v>45984</v>
      </c>
      <c r="B1176" s="4" t="s">
        <v>15694</v>
      </c>
      <c r="C1176" s="4" t="s">
        <v>15873</v>
      </c>
      <c r="D1176" s="1">
        <v>1150</v>
      </c>
      <c r="E1176" s="4" t="s">
        <v>0</v>
      </c>
      <c r="F1176" s="1">
        <v>1350</v>
      </c>
      <c r="G1176" s="4" t="s">
        <v>0</v>
      </c>
      <c r="H1176" s="4" t="s">
        <v>15596</v>
      </c>
      <c r="I1176" s="4" t="s">
        <v>16005</v>
      </c>
    </row>
    <row r="1177" spans="1:9" x14ac:dyDescent="0.4">
      <c r="A1177" s="2">
        <v>45986</v>
      </c>
      <c r="B1177" s="4" t="s">
        <v>15694</v>
      </c>
      <c r="C1177" s="4" t="s">
        <v>15873</v>
      </c>
      <c r="D1177" s="1">
        <v>1150</v>
      </c>
      <c r="E1177" s="4" t="s">
        <v>0</v>
      </c>
      <c r="F1177" s="1">
        <v>1350</v>
      </c>
      <c r="G1177" s="4" t="s">
        <v>0</v>
      </c>
      <c r="H1177" s="4" t="s">
        <v>15596</v>
      </c>
      <c r="I1177" s="4" t="s">
        <v>16005</v>
      </c>
    </row>
    <row r="1178" spans="1:9" x14ac:dyDescent="0.4">
      <c r="A1178" s="2">
        <v>45993</v>
      </c>
      <c r="B1178" s="4" t="s">
        <v>15694</v>
      </c>
      <c r="C1178" s="4" t="s">
        <v>15873</v>
      </c>
      <c r="D1178" s="1">
        <v>1500</v>
      </c>
      <c r="E1178" s="4" t="s">
        <v>2</v>
      </c>
      <c r="F1178" s="1">
        <v>1800</v>
      </c>
      <c r="G1178" s="4" t="s">
        <v>2</v>
      </c>
      <c r="H1178" s="4" t="s">
        <v>15596</v>
      </c>
      <c r="I1178" s="4" t="s">
        <v>16005</v>
      </c>
    </row>
    <row r="1179" spans="1:9" x14ac:dyDescent="0.4">
      <c r="A1179" s="2">
        <v>45998</v>
      </c>
      <c r="B1179" s="4" t="s">
        <v>15694</v>
      </c>
      <c r="C1179" s="4" t="s">
        <v>15873</v>
      </c>
      <c r="D1179" s="1">
        <v>1550</v>
      </c>
      <c r="E1179" s="4" t="s">
        <v>2</v>
      </c>
      <c r="F1179" s="1">
        <v>1850</v>
      </c>
      <c r="G1179" s="4" t="s">
        <v>2</v>
      </c>
      <c r="H1179" s="4" t="s">
        <v>15596</v>
      </c>
      <c r="I1179" s="4" t="s">
        <v>16005</v>
      </c>
    </row>
    <row r="1180" spans="1:9" x14ac:dyDescent="0.4">
      <c r="A1180" s="2">
        <v>46001</v>
      </c>
      <c r="B1180" s="4" t="s">
        <v>15694</v>
      </c>
      <c r="C1180" s="4" t="s">
        <v>15873</v>
      </c>
      <c r="D1180" s="1">
        <v>1400</v>
      </c>
      <c r="E1180" s="4" t="s">
        <v>0</v>
      </c>
      <c r="F1180" s="1">
        <v>1700</v>
      </c>
      <c r="G1180" s="4" t="s">
        <v>0</v>
      </c>
      <c r="H1180" s="4" t="s">
        <v>15596</v>
      </c>
      <c r="I1180" s="4" t="s">
        <v>16005</v>
      </c>
    </row>
    <row r="1181" spans="1:9" x14ac:dyDescent="0.4">
      <c r="A1181" s="2">
        <v>46005</v>
      </c>
      <c r="B1181" s="4" t="s">
        <v>15694</v>
      </c>
      <c r="C1181" s="4" t="s">
        <v>15873</v>
      </c>
      <c r="D1181" s="1">
        <v>1400</v>
      </c>
      <c r="E1181" s="4" t="s">
        <v>0</v>
      </c>
      <c r="F1181" s="1">
        <v>1700</v>
      </c>
      <c r="G1181" s="4" t="s">
        <v>0</v>
      </c>
      <c r="H1181" s="4" t="s">
        <v>15596</v>
      </c>
      <c r="I1181" s="4" t="s">
        <v>16005</v>
      </c>
    </row>
    <row r="1182" spans="1:9" x14ac:dyDescent="0.4">
      <c r="A1182" s="2">
        <v>46007</v>
      </c>
      <c r="B1182" s="4" t="s">
        <v>15694</v>
      </c>
      <c r="C1182" s="4" t="s">
        <v>15873</v>
      </c>
      <c r="D1182" s="1">
        <v>1300</v>
      </c>
      <c r="E1182" s="4" t="s">
        <v>0</v>
      </c>
      <c r="F1182" s="1">
        <v>1600</v>
      </c>
      <c r="G1182" s="4" t="s">
        <v>0</v>
      </c>
      <c r="H1182" s="4" t="s">
        <v>15596</v>
      </c>
      <c r="I1182" s="4" t="s">
        <v>16005</v>
      </c>
    </row>
    <row r="1183" spans="1:9" x14ac:dyDescent="0.4">
      <c r="A1183" s="2">
        <v>46012</v>
      </c>
      <c r="B1183" s="4" t="s">
        <v>15694</v>
      </c>
      <c r="C1183" s="4" t="s">
        <v>15873</v>
      </c>
      <c r="D1183" s="1">
        <v>1300</v>
      </c>
      <c r="E1183" s="4" t="s">
        <v>0</v>
      </c>
      <c r="F1183" s="1">
        <v>1600</v>
      </c>
      <c r="G1183" s="4" t="s">
        <v>0</v>
      </c>
      <c r="H1183" s="4" t="s">
        <v>15596</v>
      </c>
      <c r="I1183" s="4" t="s">
        <v>16005</v>
      </c>
    </row>
    <row r="1184" spans="1:9" x14ac:dyDescent="0.4">
      <c r="A1184" s="2">
        <v>46016</v>
      </c>
      <c r="B1184" s="4" t="s">
        <v>15694</v>
      </c>
      <c r="C1184" s="4" t="s">
        <v>15873</v>
      </c>
      <c r="D1184" s="1">
        <v>1300</v>
      </c>
      <c r="E1184" s="4" t="s">
        <v>0</v>
      </c>
      <c r="F1184" s="1">
        <v>1600</v>
      </c>
      <c r="G1184" s="4" t="s">
        <v>0</v>
      </c>
      <c r="H1184" s="4" t="s">
        <v>15596</v>
      </c>
      <c r="I1184" s="4" t="s">
        <v>16005</v>
      </c>
    </row>
    <row r="1185" spans="1:9" x14ac:dyDescent="0.4">
      <c r="A1185" s="2">
        <v>46019</v>
      </c>
      <c r="B1185" s="4" t="s">
        <v>15694</v>
      </c>
      <c r="C1185" s="4" t="s">
        <v>15873</v>
      </c>
      <c r="D1185" s="1">
        <v>1250</v>
      </c>
      <c r="E1185" s="4" t="s">
        <v>0</v>
      </c>
      <c r="F1185" s="1">
        <v>1450</v>
      </c>
      <c r="G1185" s="4" t="s">
        <v>0</v>
      </c>
      <c r="H1185" s="4" t="s">
        <v>15596</v>
      </c>
      <c r="I1185" s="4" t="s">
        <v>16005</v>
      </c>
    </row>
    <row r="1186" spans="1:9" x14ac:dyDescent="0.4">
      <c r="A1186" s="2">
        <v>46021</v>
      </c>
      <c r="B1186" s="4" t="s">
        <v>15694</v>
      </c>
      <c r="C1186" s="4" t="s">
        <v>15873</v>
      </c>
      <c r="D1186" s="1">
        <v>1250</v>
      </c>
      <c r="E1186" s="4" t="s">
        <v>0</v>
      </c>
      <c r="F1186" s="1">
        <v>1450</v>
      </c>
      <c r="G1186" s="4" t="s">
        <v>0</v>
      </c>
      <c r="H1186" s="4" t="s">
        <v>15596</v>
      </c>
      <c r="I1186" s="4" t="s">
        <v>16005</v>
      </c>
    </row>
    <row r="1187" spans="1:9" x14ac:dyDescent="0.4">
      <c r="A1187" s="2">
        <v>46024</v>
      </c>
      <c r="B1187" s="4" t="s">
        <v>15694</v>
      </c>
      <c r="C1187" s="4" t="s">
        <v>15873</v>
      </c>
      <c r="D1187" s="1">
        <v>1250</v>
      </c>
      <c r="E1187" s="4" t="s">
        <v>0</v>
      </c>
      <c r="F1187" s="1">
        <v>1450</v>
      </c>
      <c r="G1187" s="4" t="s">
        <v>0</v>
      </c>
      <c r="H1187" s="4" t="s">
        <v>15596</v>
      </c>
      <c r="I1187" s="4" t="s">
        <v>16005</v>
      </c>
    </row>
    <row r="1188" spans="1:9" x14ac:dyDescent="0.4">
      <c r="A1188" s="2">
        <v>46027</v>
      </c>
      <c r="B1188" s="4" t="s">
        <v>15694</v>
      </c>
      <c r="C1188" s="4" t="s">
        <v>15873</v>
      </c>
      <c r="D1188" s="1">
        <v>1250</v>
      </c>
      <c r="E1188" s="4" t="s">
        <v>0</v>
      </c>
      <c r="F1188" s="1">
        <v>1450</v>
      </c>
      <c r="G1188" s="4" t="s">
        <v>0</v>
      </c>
      <c r="H1188" s="4" t="s">
        <v>15596</v>
      </c>
      <c r="I1188" s="4" t="s">
        <v>16005</v>
      </c>
    </row>
    <row r="1189" spans="1:9" x14ac:dyDescent="0.4">
      <c r="A1189" s="2">
        <v>46033</v>
      </c>
      <c r="B1189" s="4" t="s">
        <v>15694</v>
      </c>
      <c r="C1189" s="4" t="s">
        <v>15873</v>
      </c>
      <c r="D1189" s="1">
        <v>1000</v>
      </c>
      <c r="E1189" s="4" t="s">
        <v>0</v>
      </c>
      <c r="F1189" s="1">
        <v>1100</v>
      </c>
      <c r="G1189" s="4" t="s">
        <v>0</v>
      </c>
      <c r="H1189" s="4" t="s">
        <v>15596</v>
      </c>
      <c r="I1189" s="4" t="s">
        <v>16005</v>
      </c>
    </row>
    <row r="1190" spans="1:9" x14ac:dyDescent="0.4">
      <c r="A1190" s="2">
        <v>46037</v>
      </c>
      <c r="B1190" s="4" t="s">
        <v>15694</v>
      </c>
      <c r="C1190" s="4" t="s">
        <v>15873</v>
      </c>
      <c r="D1190" s="1">
        <v>950</v>
      </c>
      <c r="E1190" s="4" t="s">
        <v>0</v>
      </c>
      <c r="F1190" s="1">
        <v>1050</v>
      </c>
      <c r="G1190" s="4" t="s">
        <v>0</v>
      </c>
      <c r="H1190" s="4" t="s">
        <v>15596</v>
      </c>
      <c r="I1190" s="4" t="s">
        <v>16005</v>
      </c>
    </row>
    <row r="1191" spans="1:9" x14ac:dyDescent="0.4">
      <c r="A1191" s="2">
        <v>45966</v>
      </c>
      <c r="B1191" s="4" t="s">
        <v>15694</v>
      </c>
      <c r="C1191" s="4" t="s">
        <v>15874</v>
      </c>
      <c r="D1191" s="1">
        <v>3050</v>
      </c>
      <c r="E1191" s="4" t="s">
        <v>2</v>
      </c>
      <c r="F1191" s="1">
        <v>3850</v>
      </c>
      <c r="G1191" s="4" t="s">
        <v>2</v>
      </c>
      <c r="H1191" s="4" t="s">
        <v>15670</v>
      </c>
      <c r="I1191" s="4" t="s">
        <v>16006</v>
      </c>
    </row>
    <row r="1192" spans="1:9" x14ac:dyDescent="0.4">
      <c r="A1192" s="2">
        <v>45969</v>
      </c>
      <c r="B1192" s="4" t="s">
        <v>15694</v>
      </c>
      <c r="C1192" s="4" t="s">
        <v>15874</v>
      </c>
      <c r="D1192" s="1">
        <v>2850</v>
      </c>
      <c r="E1192" s="4" t="s">
        <v>0</v>
      </c>
      <c r="F1192" s="1">
        <v>3600</v>
      </c>
      <c r="G1192" s="4" t="s">
        <v>0</v>
      </c>
      <c r="H1192" s="4" t="s">
        <v>15670</v>
      </c>
      <c r="I1192" s="4" t="s">
        <v>16006</v>
      </c>
    </row>
    <row r="1193" spans="1:9" x14ac:dyDescent="0.4">
      <c r="A1193" s="2">
        <v>45974</v>
      </c>
      <c r="B1193" s="4" t="s">
        <v>15694</v>
      </c>
      <c r="C1193" s="4" t="s">
        <v>15874</v>
      </c>
      <c r="D1193" s="1">
        <v>2800</v>
      </c>
      <c r="E1193" s="4" t="s">
        <v>0</v>
      </c>
      <c r="F1193" s="1">
        <v>3450</v>
      </c>
      <c r="G1193" s="4" t="s">
        <v>0</v>
      </c>
      <c r="H1193" s="4" t="s">
        <v>15670</v>
      </c>
      <c r="I1193" s="4" t="s">
        <v>16006</v>
      </c>
    </row>
    <row r="1194" spans="1:9" x14ac:dyDescent="0.4">
      <c r="A1194" s="2">
        <v>45977</v>
      </c>
      <c r="B1194" s="4" t="s">
        <v>15694</v>
      </c>
      <c r="C1194" s="4" t="s">
        <v>15874</v>
      </c>
      <c r="D1194" s="1">
        <v>2800</v>
      </c>
      <c r="E1194" s="4" t="s">
        <v>0</v>
      </c>
      <c r="F1194" s="1">
        <v>3450</v>
      </c>
      <c r="G1194" s="4" t="s">
        <v>0</v>
      </c>
      <c r="H1194" s="4" t="s">
        <v>15670</v>
      </c>
      <c r="I1194" s="4" t="s">
        <v>16006</v>
      </c>
    </row>
    <row r="1195" spans="1:9" x14ac:dyDescent="0.4">
      <c r="A1195" s="2">
        <v>45980</v>
      </c>
      <c r="B1195" s="4" t="s">
        <v>15694</v>
      </c>
      <c r="C1195" s="4" t="s">
        <v>15874</v>
      </c>
      <c r="D1195" s="1">
        <v>2800</v>
      </c>
      <c r="E1195" s="4" t="s">
        <v>0</v>
      </c>
      <c r="F1195" s="1">
        <v>3450</v>
      </c>
      <c r="G1195" s="4" t="s">
        <v>0</v>
      </c>
      <c r="H1195" s="4" t="s">
        <v>15670</v>
      </c>
      <c r="I1195" s="4" t="s">
        <v>16006</v>
      </c>
    </row>
    <row r="1196" spans="1:9" x14ac:dyDescent="0.4">
      <c r="A1196" s="2">
        <v>45984</v>
      </c>
      <c r="B1196" s="4" t="s">
        <v>15694</v>
      </c>
      <c r="C1196" s="4" t="s">
        <v>15874</v>
      </c>
      <c r="D1196" s="1">
        <v>2800</v>
      </c>
      <c r="E1196" s="4" t="s">
        <v>0</v>
      </c>
      <c r="F1196" s="1">
        <v>3450</v>
      </c>
      <c r="G1196" s="4" t="s">
        <v>0</v>
      </c>
      <c r="H1196" s="4" t="s">
        <v>15670</v>
      </c>
      <c r="I1196" s="4" t="s">
        <v>16006</v>
      </c>
    </row>
    <row r="1197" spans="1:9" x14ac:dyDescent="0.4">
      <c r="A1197" s="2">
        <v>45986</v>
      </c>
      <c r="B1197" s="4" t="s">
        <v>15694</v>
      </c>
      <c r="C1197" s="4" t="s">
        <v>15874</v>
      </c>
      <c r="D1197" s="1">
        <v>2450</v>
      </c>
      <c r="E1197" s="4" t="s">
        <v>0</v>
      </c>
      <c r="F1197" s="1">
        <v>2850</v>
      </c>
      <c r="G1197" s="4" t="s">
        <v>0</v>
      </c>
      <c r="H1197" s="4" t="s">
        <v>15670</v>
      </c>
      <c r="I1197" s="4" t="s">
        <v>16006</v>
      </c>
    </row>
    <row r="1198" spans="1:9" x14ac:dyDescent="0.4">
      <c r="A1198" s="2">
        <v>45993</v>
      </c>
      <c r="B1198" s="4" t="s">
        <v>15694</v>
      </c>
      <c r="C1198" s="4" t="s">
        <v>15874</v>
      </c>
      <c r="D1198" s="1">
        <v>2300</v>
      </c>
      <c r="E1198" s="4" t="s">
        <v>0</v>
      </c>
      <c r="F1198" s="1">
        <v>2550</v>
      </c>
      <c r="G1198" s="4" t="s">
        <v>0</v>
      </c>
      <c r="H1198" s="4" t="s">
        <v>15670</v>
      </c>
      <c r="I1198" s="4" t="s">
        <v>16006</v>
      </c>
    </row>
    <row r="1199" spans="1:9" x14ac:dyDescent="0.4">
      <c r="A1199" s="2">
        <v>45998</v>
      </c>
      <c r="B1199" s="4" t="s">
        <v>15694</v>
      </c>
      <c r="C1199" s="4" t="s">
        <v>15874</v>
      </c>
      <c r="D1199" s="1">
        <v>2100</v>
      </c>
      <c r="E1199" s="4" t="s">
        <v>0</v>
      </c>
      <c r="F1199" s="1">
        <v>2250</v>
      </c>
      <c r="G1199" s="4" t="s">
        <v>0</v>
      </c>
      <c r="H1199" s="4" t="s">
        <v>15670</v>
      </c>
      <c r="I1199" s="4" t="s">
        <v>16006</v>
      </c>
    </row>
    <row r="1200" spans="1:9" x14ac:dyDescent="0.4">
      <c r="A1200" s="2">
        <v>46001</v>
      </c>
      <c r="B1200" s="4" t="s">
        <v>15694</v>
      </c>
      <c r="C1200" s="4" t="s">
        <v>15874</v>
      </c>
      <c r="D1200" s="1">
        <v>2050</v>
      </c>
      <c r="E1200" s="4" t="s">
        <v>0</v>
      </c>
      <c r="F1200" s="1">
        <v>2200</v>
      </c>
      <c r="G1200" s="4" t="s">
        <v>0</v>
      </c>
      <c r="H1200" s="4" t="s">
        <v>15670</v>
      </c>
      <c r="I1200" s="4" t="s">
        <v>16006</v>
      </c>
    </row>
    <row r="1201" spans="1:9" x14ac:dyDescent="0.4">
      <c r="A1201" s="2">
        <v>46005</v>
      </c>
      <c r="B1201" s="4" t="s">
        <v>15694</v>
      </c>
      <c r="C1201" s="4" t="s">
        <v>15874</v>
      </c>
      <c r="D1201" s="1">
        <v>2050</v>
      </c>
      <c r="E1201" s="4" t="s">
        <v>0</v>
      </c>
      <c r="F1201" s="1">
        <v>2200</v>
      </c>
      <c r="G1201" s="4" t="s">
        <v>0</v>
      </c>
      <c r="H1201" s="4" t="s">
        <v>15670</v>
      </c>
      <c r="I1201" s="4" t="s">
        <v>16006</v>
      </c>
    </row>
    <row r="1202" spans="1:9" x14ac:dyDescent="0.4">
      <c r="A1202" s="2">
        <v>46007</v>
      </c>
      <c r="B1202" s="4" t="s">
        <v>15694</v>
      </c>
      <c r="C1202" s="4" t="s">
        <v>15874</v>
      </c>
      <c r="D1202" s="1">
        <v>2050</v>
      </c>
      <c r="E1202" s="4" t="s">
        <v>0</v>
      </c>
      <c r="F1202" s="1">
        <v>2200</v>
      </c>
      <c r="G1202" s="4" t="s">
        <v>0</v>
      </c>
      <c r="H1202" s="4" t="s">
        <v>15670</v>
      </c>
      <c r="I1202" s="4" t="s">
        <v>16006</v>
      </c>
    </row>
    <row r="1203" spans="1:9" x14ac:dyDescent="0.4">
      <c r="A1203" s="2">
        <v>46012</v>
      </c>
      <c r="B1203" s="4" t="s">
        <v>15694</v>
      </c>
      <c r="C1203" s="4" t="s">
        <v>15874</v>
      </c>
      <c r="D1203" s="1">
        <v>2150</v>
      </c>
      <c r="E1203" s="4" t="s">
        <v>2</v>
      </c>
      <c r="F1203" s="1">
        <v>2400</v>
      </c>
      <c r="G1203" s="4" t="s">
        <v>2</v>
      </c>
      <c r="H1203" s="4" t="s">
        <v>15670</v>
      </c>
      <c r="I1203" s="4" t="s">
        <v>16006</v>
      </c>
    </row>
    <row r="1204" spans="1:9" x14ac:dyDescent="0.4">
      <c r="A1204" s="2">
        <v>46016</v>
      </c>
      <c r="B1204" s="4" t="s">
        <v>15694</v>
      </c>
      <c r="C1204" s="4" t="s">
        <v>15874</v>
      </c>
      <c r="D1204" s="1">
        <v>2150</v>
      </c>
      <c r="E1204" s="4" t="s">
        <v>2</v>
      </c>
      <c r="F1204" s="1">
        <v>2400</v>
      </c>
      <c r="G1204" s="4" t="s">
        <v>2</v>
      </c>
      <c r="H1204" s="4" t="s">
        <v>15670</v>
      </c>
      <c r="I1204" s="4" t="s">
        <v>16006</v>
      </c>
    </row>
    <row r="1205" spans="1:9" x14ac:dyDescent="0.4">
      <c r="A1205" s="2">
        <v>46019</v>
      </c>
      <c r="B1205" s="4" t="s">
        <v>15694</v>
      </c>
      <c r="C1205" s="4" t="s">
        <v>15874</v>
      </c>
      <c r="D1205" s="1">
        <v>2150</v>
      </c>
      <c r="E1205" s="4" t="s">
        <v>2</v>
      </c>
      <c r="F1205" s="1">
        <v>2400</v>
      </c>
      <c r="G1205" s="4" t="s">
        <v>2</v>
      </c>
      <c r="H1205" s="4" t="s">
        <v>15670</v>
      </c>
      <c r="I1205" s="4" t="s">
        <v>16006</v>
      </c>
    </row>
    <row r="1206" spans="1:9" x14ac:dyDescent="0.4">
      <c r="A1206" s="2">
        <v>46021</v>
      </c>
      <c r="B1206" s="4" t="s">
        <v>15694</v>
      </c>
      <c r="C1206" s="4" t="s">
        <v>15874</v>
      </c>
      <c r="D1206" s="1">
        <v>2350</v>
      </c>
      <c r="E1206" s="4" t="s">
        <v>2</v>
      </c>
      <c r="F1206" s="1">
        <v>2800</v>
      </c>
      <c r="G1206" s="4" t="s">
        <v>2</v>
      </c>
      <c r="H1206" s="4" t="s">
        <v>15670</v>
      </c>
      <c r="I1206" s="4" t="s">
        <v>16006</v>
      </c>
    </row>
    <row r="1207" spans="1:9" x14ac:dyDescent="0.4">
      <c r="A1207" s="2">
        <v>46024</v>
      </c>
      <c r="B1207" s="4" t="s">
        <v>15694</v>
      </c>
      <c r="C1207" s="4" t="s">
        <v>15874</v>
      </c>
      <c r="D1207" s="1">
        <v>2350</v>
      </c>
      <c r="E1207" s="4" t="s">
        <v>2</v>
      </c>
      <c r="F1207" s="1">
        <v>2800</v>
      </c>
      <c r="G1207" s="4" t="s">
        <v>2</v>
      </c>
      <c r="H1207" s="4" t="s">
        <v>15670</v>
      </c>
      <c r="I1207" s="4" t="s">
        <v>16006</v>
      </c>
    </row>
    <row r="1208" spans="1:9" x14ac:dyDescent="0.4">
      <c r="A1208" s="2">
        <v>46027</v>
      </c>
      <c r="B1208" s="4" t="s">
        <v>15694</v>
      </c>
      <c r="C1208" s="4" t="s">
        <v>15874</v>
      </c>
      <c r="D1208" s="1">
        <v>2350</v>
      </c>
      <c r="E1208" s="4" t="s">
        <v>2</v>
      </c>
      <c r="F1208" s="1">
        <v>2800</v>
      </c>
      <c r="G1208" s="4" t="s">
        <v>2</v>
      </c>
      <c r="H1208" s="4" t="s">
        <v>15670</v>
      </c>
      <c r="I1208" s="4" t="s">
        <v>16006</v>
      </c>
    </row>
    <row r="1209" spans="1:9" x14ac:dyDescent="0.4">
      <c r="A1209" s="2">
        <v>46033</v>
      </c>
      <c r="B1209" s="4" t="s">
        <v>15694</v>
      </c>
      <c r="C1209" s="4" t="s">
        <v>15874</v>
      </c>
      <c r="D1209" s="1">
        <v>2450</v>
      </c>
      <c r="E1209" s="4" t="s">
        <v>2</v>
      </c>
      <c r="F1209" s="1">
        <v>2900</v>
      </c>
      <c r="G1209" s="4" t="s">
        <v>2</v>
      </c>
      <c r="H1209" s="4" t="s">
        <v>15670</v>
      </c>
      <c r="I1209" s="4" t="s">
        <v>16006</v>
      </c>
    </row>
    <row r="1210" spans="1:9" x14ac:dyDescent="0.4">
      <c r="A1210" s="2">
        <v>46037</v>
      </c>
      <c r="B1210" s="4" t="s">
        <v>15694</v>
      </c>
      <c r="C1210" s="4" t="s">
        <v>15874</v>
      </c>
      <c r="D1210" s="1">
        <v>2400</v>
      </c>
      <c r="E1210" s="4" t="s">
        <v>0</v>
      </c>
      <c r="F1210" s="1">
        <v>2850</v>
      </c>
      <c r="G1210" s="4" t="s">
        <v>0</v>
      </c>
      <c r="H1210" s="4" t="s">
        <v>15670</v>
      </c>
      <c r="I1210" s="4" t="s">
        <v>16006</v>
      </c>
    </row>
    <row r="1211" spans="1:9" x14ac:dyDescent="0.4">
      <c r="A1211" s="2">
        <v>45966</v>
      </c>
      <c r="B1211" s="4" t="s">
        <v>15694</v>
      </c>
      <c r="C1211" s="4" t="s">
        <v>15863</v>
      </c>
      <c r="D1211" s="1">
        <v>1050</v>
      </c>
      <c r="E1211" s="4" t="s">
        <v>2</v>
      </c>
      <c r="F1211" s="1">
        <v>1150</v>
      </c>
      <c r="G1211" s="4" t="s">
        <v>2</v>
      </c>
      <c r="H1211" s="4" t="s">
        <v>15512</v>
      </c>
      <c r="I1211" s="4" t="s">
        <v>16007</v>
      </c>
    </row>
    <row r="1212" spans="1:9" x14ac:dyDescent="0.4">
      <c r="A1212" s="2">
        <v>45969</v>
      </c>
      <c r="B1212" s="4" t="s">
        <v>15694</v>
      </c>
      <c r="C1212" s="4" t="s">
        <v>15863</v>
      </c>
      <c r="D1212" s="1">
        <v>1150</v>
      </c>
      <c r="E1212" s="4" t="s">
        <v>2</v>
      </c>
      <c r="F1212" s="1">
        <v>1250</v>
      </c>
      <c r="G1212" s="4" t="s">
        <v>2</v>
      </c>
      <c r="H1212" s="4" t="s">
        <v>15512</v>
      </c>
      <c r="I1212" s="4" t="s">
        <v>16007</v>
      </c>
    </row>
    <row r="1213" spans="1:9" x14ac:dyDescent="0.4">
      <c r="A1213" s="2">
        <v>45974</v>
      </c>
      <c r="B1213" s="4" t="s">
        <v>15694</v>
      </c>
      <c r="C1213" s="4" t="s">
        <v>15863</v>
      </c>
      <c r="D1213" s="1">
        <v>1150</v>
      </c>
      <c r="E1213" s="4" t="s">
        <v>2</v>
      </c>
      <c r="F1213" s="1">
        <v>1250</v>
      </c>
      <c r="G1213" s="4" t="s">
        <v>2</v>
      </c>
      <c r="H1213" s="4" t="s">
        <v>15512</v>
      </c>
      <c r="I1213" s="4" t="s">
        <v>16007</v>
      </c>
    </row>
    <row r="1214" spans="1:9" x14ac:dyDescent="0.4">
      <c r="A1214" s="2">
        <v>45977</v>
      </c>
      <c r="B1214" s="4" t="s">
        <v>15694</v>
      </c>
      <c r="C1214" s="4" t="s">
        <v>15863</v>
      </c>
      <c r="D1214" s="1">
        <v>1150</v>
      </c>
      <c r="E1214" s="4" t="s">
        <v>2</v>
      </c>
      <c r="F1214" s="1">
        <v>1250</v>
      </c>
      <c r="G1214" s="4" t="s">
        <v>2</v>
      </c>
      <c r="H1214" s="4" t="s">
        <v>15512</v>
      </c>
      <c r="I1214" s="4" t="s">
        <v>16007</v>
      </c>
    </row>
    <row r="1215" spans="1:9" x14ac:dyDescent="0.4">
      <c r="A1215" s="2">
        <v>45980</v>
      </c>
      <c r="B1215" s="4" t="s">
        <v>15694</v>
      </c>
      <c r="C1215" s="4" t="s">
        <v>15863</v>
      </c>
      <c r="D1215" s="1">
        <v>1250</v>
      </c>
      <c r="E1215" s="4" t="s">
        <v>2</v>
      </c>
      <c r="F1215" s="1">
        <v>1350</v>
      </c>
      <c r="G1215" s="4" t="s">
        <v>2</v>
      </c>
      <c r="H1215" s="4" t="s">
        <v>15512</v>
      </c>
      <c r="I1215" s="4" t="s">
        <v>16007</v>
      </c>
    </row>
    <row r="1216" spans="1:9" x14ac:dyDescent="0.4">
      <c r="A1216" s="2">
        <v>45984</v>
      </c>
      <c r="B1216" s="4" t="s">
        <v>15694</v>
      </c>
      <c r="C1216" s="4" t="s">
        <v>15863</v>
      </c>
      <c r="D1216" s="1">
        <v>1250</v>
      </c>
      <c r="E1216" s="4" t="s">
        <v>2</v>
      </c>
      <c r="F1216" s="1">
        <v>1350</v>
      </c>
      <c r="G1216" s="4" t="s">
        <v>2</v>
      </c>
      <c r="H1216" s="4" t="s">
        <v>15512</v>
      </c>
      <c r="I1216" s="4" t="s">
        <v>16007</v>
      </c>
    </row>
    <row r="1217" spans="1:9" x14ac:dyDescent="0.4">
      <c r="A1217" s="2">
        <v>45986</v>
      </c>
      <c r="B1217" s="4" t="s">
        <v>15694</v>
      </c>
      <c r="C1217" s="4" t="s">
        <v>15863</v>
      </c>
      <c r="D1217" s="1">
        <v>1250</v>
      </c>
      <c r="E1217" s="4" t="s">
        <v>2</v>
      </c>
      <c r="F1217" s="1">
        <v>1350</v>
      </c>
      <c r="G1217" s="4" t="s">
        <v>2</v>
      </c>
      <c r="H1217" s="4" t="s">
        <v>15512</v>
      </c>
      <c r="I1217" s="4" t="s">
        <v>16007</v>
      </c>
    </row>
    <row r="1218" spans="1:9" x14ac:dyDescent="0.4">
      <c r="A1218" s="2">
        <v>45993</v>
      </c>
      <c r="B1218" s="4" t="s">
        <v>15694</v>
      </c>
      <c r="C1218" s="4" t="s">
        <v>15863</v>
      </c>
      <c r="D1218" s="1">
        <v>1450</v>
      </c>
      <c r="E1218" s="4" t="s">
        <v>2</v>
      </c>
      <c r="F1218" s="1">
        <v>1550</v>
      </c>
      <c r="G1218" s="4" t="s">
        <v>2</v>
      </c>
      <c r="H1218" s="4" t="s">
        <v>15512</v>
      </c>
      <c r="I1218" s="4" t="s">
        <v>16007</v>
      </c>
    </row>
    <row r="1219" spans="1:9" x14ac:dyDescent="0.4">
      <c r="A1219" s="2">
        <v>45998</v>
      </c>
      <c r="B1219" s="4" t="s">
        <v>15694</v>
      </c>
      <c r="C1219" s="4" t="s">
        <v>15863</v>
      </c>
      <c r="D1219" s="1">
        <v>1450</v>
      </c>
      <c r="E1219" s="4" t="s">
        <v>0</v>
      </c>
      <c r="F1219" s="1">
        <v>1550</v>
      </c>
      <c r="G1219" s="4" t="s">
        <v>0</v>
      </c>
      <c r="H1219" s="4" t="s">
        <v>15512</v>
      </c>
      <c r="I1219" s="4" t="s">
        <v>16007</v>
      </c>
    </row>
    <row r="1220" spans="1:9" x14ac:dyDescent="0.4">
      <c r="A1220" s="2">
        <v>46001</v>
      </c>
      <c r="B1220" s="4" t="s">
        <v>15694</v>
      </c>
      <c r="C1220" s="4" t="s">
        <v>15863</v>
      </c>
      <c r="D1220" s="1">
        <v>1450</v>
      </c>
      <c r="E1220" s="4" t="s">
        <v>0</v>
      </c>
      <c r="F1220" s="1">
        <v>1550</v>
      </c>
      <c r="G1220" s="4" t="s">
        <v>0</v>
      </c>
      <c r="H1220" s="4" t="s">
        <v>15512</v>
      </c>
      <c r="I1220" s="4" t="s">
        <v>16007</v>
      </c>
    </row>
    <row r="1221" spans="1:9" x14ac:dyDescent="0.4">
      <c r="A1221" s="2">
        <v>46005</v>
      </c>
      <c r="B1221" s="4" t="s">
        <v>15694</v>
      </c>
      <c r="C1221" s="4" t="s">
        <v>15863</v>
      </c>
      <c r="D1221" s="1">
        <v>1450</v>
      </c>
      <c r="E1221" s="4" t="s">
        <v>0</v>
      </c>
      <c r="F1221" s="1">
        <v>1500</v>
      </c>
      <c r="G1221" s="4" t="s">
        <v>0</v>
      </c>
      <c r="H1221" s="4" t="s">
        <v>15512</v>
      </c>
      <c r="I1221" s="4" t="s">
        <v>16007</v>
      </c>
    </row>
    <row r="1222" spans="1:9" x14ac:dyDescent="0.4">
      <c r="A1222" s="2">
        <v>46007</v>
      </c>
      <c r="B1222" s="4" t="s">
        <v>15694</v>
      </c>
      <c r="C1222" s="4" t="s">
        <v>15863</v>
      </c>
      <c r="D1222" s="1">
        <v>1450</v>
      </c>
      <c r="E1222" s="4" t="s">
        <v>0</v>
      </c>
      <c r="F1222" s="1">
        <v>1500</v>
      </c>
      <c r="G1222" s="4" t="s">
        <v>0</v>
      </c>
      <c r="H1222" s="4" t="s">
        <v>15512</v>
      </c>
      <c r="I1222" s="4" t="s">
        <v>16007</v>
      </c>
    </row>
    <row r="1223" spans="1:9" x14ac:dyDescent="0.4">
      <c r="A1223" s="2">
        <v>46012</v>
      </c>
      <c r="B1223" s="4" t="s">
        <v>15694</v>
      </c>
      <c r="C1223" s="4" t="s">
        <v>15863</v>
      </c>
      <c r="D1223" s="1">
        <v>1450</v>
      </c>
      <c r="E1223" s="4" t="s">
        <v>0</v>
      </c>
      <c r="F1223" s="1">
        <v>1500</v>
      </c>
      <c r="G1223" s="4" t="s">
        <v>0</v>
      </c>
      <c r="H1223" s="4" t="s">
        <v>15512</v>
      </c>
      <c r="I1223" s="4" t="s">
        <v>16007</v>
      </c>
    </row>
    <row r="1224" spans="1:9" x14ac:dyDescent="0.4">
      <c r="A1224" s="2">
        <v>46016</v>
      </c>
      <c r="B1224" s="4" t="s">
        <v>15694</v>
      </c>
      <c r="C1224" s="4" t="s">
        <v>15863</v>
      </c>
      <c r="D1224" s="1">
        <v>1250</v>
      </c>
      <c r="E1224" s="4" t="s">
        <v>0</v>
      </c>
      <c r="F1224" s="1">
        <v>1300</v>
      </c>
      <c r="G1224" s="4" t="s">
        <v>0</v>
      </c>
      <c r="H1224" s="4" t="s">
        <v>15512</v>
      </c>
      <c r="I1224" s="4" t="s">
        <v>16007</v>
      </c>
    </row>
    <row r="1225" spans="1:9" x14ac:dyDescent="0.4">
      <c r="A1225" s="2">
        <v>46019</v>
      </c>
      <c r="B1225" s="4" t="s">
        <v>15694</v>
      </c>
      <c r="C1225" s="4" t="s">
        <v>15863</v>
      </c>
      <c r="D1225" s="1">
        <v>1250</v>
      </c>
      <c r="E1225" s="4" t="s">
        <v>0</v>
      </c>
      <c r="F1225" s="1">
        <v>1300</v>
      </c>
      <c r="G1225" s="4" t="s">
        <v>0</v>
      </c>
      <c r="H1225" s="4" t="s">
        <v>15512</v>
      </c>
      <c r="I1225" s="4" t="s">
        <v>16007</v>
      </c>
    </row>
    <row r="1226" spans="1:9" x14ac:dyDescent="0.4">
      <c r="A1226" s="2">
        <v>46021</v>
      </c>
      <c r="B1226" s="4" t="s">
        <v>15694</v>
      </c>
      <c r="C1226" s="4" t="s">
        <v>15863</v>
      </c>
      <c r="D1226" s="1">
        <v>1250</v>
      </c>
      <c r="E1226" s="4" t="s">
        <v>0</v>
      </c>
      <c r="F1226" s="1">
        <v>1300</v>
      </c>
      <c r="G1226" s="4" t="s">
        <v>0</v>
      </c>
      <c r="H1226" s="4" t="s">
        <v>15512</v>
      </c>
      <c r="I1226" s="4" t="s">
        <v>16007</v>
      </c>
    </row>
    <row r="1227" spans="1:9" x14ac:dyDescent="0.4">
      <c r="A1227" s="2">
        <v>46024</v>
      </c>
      <c r="B1227" s="4" t="s">
        <v>15694</v>
      </c>
      <c r="C1227" s="4" t="s">
        <v>15863</v>
      </c>
      <c r="D1227" s="1">
        <v>1250</v>
      </c>
      <c r="E1227" s="4" t="s">
        <v>0</v>
      </c>
      <c r="F1227" s="1">
        <v>1300</v>
      </c>
      <c r="G1227" s="4" t="s">
        <v>0</v>
      </c>
      <c r="H1227" s="4" t="s">
        <v>15512</v>
      </c>
      <c r="I1227" s="4" t="s">
        <v>16007</v>
      </c>
    </row>
    <row r="1228" spans="1:9" x14ac:dyDescent="0.4">
      <c r="A1228" s="2">
        <v>46027</v>
      </c>
      <c r="B1228" s="4" t="s">
        <v>15694</v>
      </c>
      <c r="C1228" s="4" t="s">
        <v>15863</v>
      </c>
      <c r="D1228" s="1">
        <v>1250</v>
      </c>
      <c r="E1228" s="4" t="s">
        <v>0</v>
      </c>
      <c r="F1228" s="1">
        <v>1300</v>
      </c>
      <c r="G1228" s="4" t="s">
        <v>0</v>
      </c>
      <c r="H1228" s="4" t="s">
        <v>15512</v>
      </c>
      <c r="I1228" s="4" t="s">
        <v>16007</v>
      </c>
    </row>
    <row r="1229" spans="1:9" x14ac:dyDescent="0.4">
      <c r="A1229" s="2">
        <v>46033</v>
      </c>
      <c r="B1229" s="4" t="s">
        <v>15694</v>
      </c>
      <c r="C1229" s="4" t="s">
        <v>15863</v>
      </c>
      <c r="D1229" s="1">
        <v>1250</v>
      </c>
      <c r="E1229" s="4" t="s">
        <v>0</v>
      </c>
      <c r="F1229" s="1">
        <v>1300</v>
      </c>
      <c r="G1229" s="4" t="s">
        <v>0</v>
      </c>
      <c r="H1229" s="4" t="s">
        <v>15512</v>
      </c>
      <c r="I1229" s="4" t="s">
        <v>16007</v>
      </c>
    </row>
    <row r="1230" spans="1:9" x14ac:dyDescent="0.4">
      <c r="A1230" s="2">
        <v>46037</v>
      </c>
      <c r="B1230" s="4" t="s">
        <v>15694</v>
      </c>
      <c r="C1230" s="4" t="s">
        <v>15863</v>
      </c>
      <c r="D1230" s="1">
        <v>1100</v>
      </c>
      <c r="E1230" s="4" t="s">
        <v>0</v>
      </c>
      <c r="F1230" s="1">
        <v>1150</v>
      </c>
      <c r="G1230" s="4" t="s">
        <v>0</v>
      </c>
      <c r="H1230" s="4" t="s">
        <v>15512</v>
      </c>
      <c r="I1230" s="4" t="s">
        <v>16007</v>
      </c>
    </row>
    <row r="1231" spans="1:9" x14ac:dyDescent="0.4">
      <c r="A1231" s="2">
        <v>45966</v>
      </c>
      <c r="B1231" s="4" t="s">
        <v>15694</v>
      </c>
      <c r="C1231" s="4" t="s">
        <v>15860</v>
      </c>
      <c r="D1231" s="1">
        <v>950</v>
      </c>
      <c r="E1231" s="4" t="s">
        <v>2</v>
      </c>
      <c r="F1231" s="1">
        <v>1550</v>
      </c>
      <c r="G1231" s="4" t="s">
        <v>2</v>
      </c>
      <c r="H1231" s="4" t="s">
        <v>15511</v>
      </c>
      <c r="I1231" s="4" t="s">
        <v>16007</v>
      </c>
    </row>
    <row r="1232" spans="1:9" x14ac:dyDescent="0.4">
      <c r="A1232" s="2">
        <v>45969</v>
      </c>
      <c r="B1232" s="4" t="s">
        <v>15694</v>
      </c>
      <c r="C1232" s="4" t="s">
        <v>15860</v>
      </c>
      <c r="D1232" s="1">
        <v>1000</v>
      </c>
      <c r="E1232" s="4" t="s">
        <v>2</v>
      </c>
      <c r="F1232" s="1">
        <v>1650</v>
      </c>
      <c r="G1232" s="4" t="s">
        <v>2</v>
      </c>
      <c r="H1232" s="4" t="s">
        <v>15511</v>
      </c>
      <c r="I1232" s="4" t="s">
        <v>16007</v>
      </c>
    </row>
    <row r="1233" spans="1:9" x14ac:dyDescent="0.4">
      <c r="A1233" s="2">
        <v>45974</v>
      </c>
      <c r="B1233" s="4" t="s">
        <v>15694</v>
      </c>
      <c r="C1233" s="4" t="s">
        <v>15860</v>
      </c>
      <c r="D1233" s="1">
        <v>1000</v>
      </c>
      <c r="E1233" s="4" t="s">
        <v>2</v>
      </c>
      <c r="F1233" s="1">
        <v>1650</v>
      </c>
      <c r="G1233" s="4" t="s">
        <v>2</v>
      </c>
      <c r="H1233" s="4" t="s">
        <v>15511</v>
      </c>
      <c r="I1233" s="4" t="s">
        <v>16007</v>
      </c>
    </row>
    <row r="1234" spans="1:9" x14ac:dyDescent="0.4">
      <c r="A1234" s="2">
        <v>45977</v>
      </c>
      <c r="B1234" s="4" t="s">
        <v>15694</v>
      </c>
      <c r="C1234" s="4" t="s">
        <v>15860</v>
      </c>
      <c r="D1234" s="1">
        <v>1000</v>
      </c>
      <c r="E1234" s="4" t="s">
        <v>2</v>
      </c>
      <c r="F1234" s="1">
        <v>1650</v>
      </c>
      <c r="G1234" s="4" t="s">
        <v>2</v>
      </c>
      <c r="H1234" s="4" t="s">
        <v>15511</v>
      </c>
      <c r="I1234" s="4" t="s">
        <v>16007</v>
      </c>
    </row>
    <row r="1235" spans="1:9" x14ac:dyDescent="0.4">
      <c r="A1235" s="2">
        <v>45980</v>
      </c>
      <c r="B1235" s="4" t="s">
        <v>15694</v>
      </c>
      <c r="C1235" s="4" t="s">
        <v>15860</v>
      </c>
      <c r="D1235" s="1">
        <v>1050</v>
      </c>
      <c r="E1235" s="4" t="s">
        <v>2</v>
      </c>
      <c r="F1235" s="1">
        <v>1700</v>
      </c>
      <c r="G1235" s="4" t="s">
        <v>2</v>
      </c>
      <c r="H1235" s="4" t="s">
        <v>15511</v>
      </c>
      <c r="I1235" s="4" t="s">
        <v>16007</v>
      </c>
    </row>
    <row r="1236" spans="1:9" x14ac:dyDescent="0.4">
      <c r="A1236" s="2">
        <v>45984</v>
      </c>
      <c r="B1236" s="4" t="s">
        <v>15694</v>
      </c>
      <c r="C1236" s="4" t="s">
        <v>15860</v>
      </c>
      <c r="D1236" s="1">
        <v>1050</v>
      </c>
      <c r="E1236" s="4" t="s">
        <v>2</v>
      </c>
      <c r="F1236" s="1">
        <v>1700</v>
      </c>
      <c r="G1236" s="4" t="s">
        <v>2</v>
      </c>
      <c r="H1236" s="4" t="s">
        <v>15511</v>
      </c>
      <c r="I1236" s="4" t="s">
        <v>16007</v>
      </c>
    </row>
    <row r="1237" spans="1:9" x14ac:dyDescent="0.4">
      <c r="A1237" s="2">
        <v>45986</v>
      </c>
      <c r="B1237" s="4" t="s">
        <v>15694</v>
      </c>
      <c r="C1237" s="4" t="s">
        <v>15860</v>
      </c>
      <c r="D1237" s="1">
        <v>1050</v>
      </c>
      <c r="E1237" s="4" t="s">
        <v>2</v>
      </c>
      <c r="F1237" s="1">
        <v>1700</v>
      </c>
      <c r="G1237" s="4" t="s">
        <v>2</v>
      </c>
      <c r="H1237" s="4" t="s">
        <v>15511</v>
      </c>
      <c r="I1237" s="4" t="s">
        <v>16007</v>
      </c>
    </row>
    <row r="1238" spans="1:9" x14ac:dyDescent="0.4">
      <c r="A1238" s="2">
        <v>45993</v>
      </c>
      <c r="B1238" s="4" t="s">
        <v>15694</v>
      </c>
      <c r="C1238" s="4" t="s">
        <v>15860</v>
      </c>
      <c r="D1238" s="1">
        <v>1100</v>
      </c>
      <c r="E1238" s="4" t="s">
        <v>2</v>
      </c>
      <c r="F1238" s="1">
        <v>1750</v>
      </c>
      <c r="G1238" s="4" t="s">
        <v>2</v>
      </c>
      <c r="H1238" s="4" t="s">
        <v>15511</v>
      </c>
      <c r="I1238" s="4" t="s">
        <v>16007</v>
      </c>
    </row>
    <row r="1239" spans="1:9" x14ac:dyDescent="0.4">
      <c r="A1239" s="2">
        <v>45998</v>
      </c>
      <c r="B1239" s="4" t="s">
        <v>15694</v>
      </c>
      <c r="C1239" s="4" t="s">
        <v>15860</v>
      </c>
      <c r="D1239" s="1">
        <v>1100</v>
      </c>
      <c r="E1239" s="4" t="s">
        <v>0</v>
      </c>
      <c r="F1239" s="1">
        <v>1750</v>
      </c>
      <c r="G1239" s="4" t="s">
        <v>0</v>
      </c>
      <c r="H1239" s="4" t="s">
        <v>15511</v>
      </c>
      <c r="I1239" s="4" t="s">
        <v>16007</v>
      </c>
    </row>
    <row r="1240" spans="1:9" x14ac:dyDescent="0.4">
      <c r="A1240" s="2">
        <v>46001</v>
      </c>
      <c r="B1240" s="4" t="s">
        <v>15694</v>
      </c>
      <c r="C1240" s="4" t="s">
        <v>15860</v>
      </c>
      <c r="D1240" s="1">
        <v>1100</v>
      </c>
      <c r="E1240" s="4" t="s">
        <v>0</v>
      </c>
      <c r="F1240" s="1">
        <v>1750</v>
      </c>
      <c r="G1240" s="4" t="s">
        <v>0</v>
      </c>
      <c r="H1240" s="4" t="s">
        <v>15511</v>
      </c>
      <c r="I1240" s="4" t="s">
        <v>16007</v>
      </c>
    </row>
    <row r="1241" spans="1:9" x14ac:dyDescent="0.4">
      <c r="A1241" s="2">
        <v>46005</v>
      </c>
      <c r="B1241" s="4" t="s">
        <v>15694</v>
      </c>
      <c r="C1241" s="4" t="s">
        <v>15860</v>
      </c>
      <c r="D1241" s="1">
        <v>1050</v>
      </c>
      <c r="E1241" s="4" t="s">
        <v>0</v>
      </c>
      <c r="F1241" s="1">
        <v>1700</v>
      </c>
      <c r="G1241" s="4" t="s">
        <v>0</v>
      </c>
      <c r="H1241" s="4" t="s">
        <v>15511</v>
      </c>
      <c r="I1241" s="4" t="s">
        <v>16007</v>
      </c>
    </row>
    <row r="1242" spans="1:9" x14ac:dyDescent="0.4">
      <c r="A1242" s="2">
        <v>46007</v>
      </c>
      <c r="B1242" s="4" t="s">
        <v>15694</v>
      </c>
      <c r="C1242" s="4" t="s">
        <v>15860</v>
      </c>
      <c r="D1242" s="1">
        <v>1050</v>
      </c>
      <c r="E1242" s="4" t="s">
        <v>0</v>
      </c>
      <c r="F1242" s="1">
        <v>1700</v>
      </c>
      <c r="G1242" s="4" t="s">
        <v>0</v>
      </c>
      <c r="H1242" s="4" t="s">
        <v>15511</v>
      </c>
      <c r="I1242" s="4" t="s">
        <v>16007</v>
      </c>
    </row>
    <row r="1243" spans="1:9" x14ac:dyDescent="0.4">
      <c r="A1243" s="2">
        <v>46012</v>
      </c>
      <c r="B1243" s="4" t="s">
        <v>15694</v>
      </c>
      <c r="C1243" s="4" t="s">
        <v>15860</v>
      </c>
      <c r="D1243" s="1">
        <v>1050</v>
      </c>
      <c r="E1243" s="4" t="s">
        <v>0</v>
      </c>
      <c r="F1243" s="1">
        <v>1700</v>
      </c>
      <c r="G1243" s="4" t="s">
        <v>0</v>
      </c>
      <c r="H1243" s="4" t="s">
        <v>15511</v>
      </c>
      <c r="I1243" s="4" t="s">
        <v>16007</v>
      </c>
    </row>
    <row r="1244" spans="1:9" x14ac:dyDescent="0.4">
      <c r="A1244" s="2">
        <v>46016</v>
      </c>
      <c r="B1244" s="4" t="s">
        <v>15694</v>
      </c>
      <c r="C1244" s="4" t="s">
        <v>15860</v>
      </c>
      <c r="D1244" s="1">
        <v>1000</v>
      </c>
      <c r="E1244" s="4" t="s">
        <v>0</v>
      </c>
      <c r="F1244" s="1">
        <v>1650</v>
      </c>
      <c r="G1244" s="4" t="s">
        <v>0</v>
      </c>
      <c r="H1244" s="4" t="s">
        <v>15511</v>
      </c>
      <c r="I1244" s="4" t="s">
        <v>16007</v>
      </c>
    </row>
    <row r="1245" spans="1:9" x14ac:dyDescent="0.4">
      <c r="A1245" s="2">
        <v>46019</v>
      </c>
      <c r="B1245" s="4" t="s">
        <v>15694</v>
      </c>
      <c r="C1245" s="4" t="s">
        <v>15860</v>
      </c>
      <c r="D1245" s="1">
        <v>1000</v>
      </c>
      <c r="E1245" s="4" t="s">
        <v>0</v>
      </c>
      <c r="F1245" s="1">
        <v>1650</v>
      </c>
      <c r="G1245" s="4" t="s">
        <v>0</v>
      </c>
      <c r="H1245" s="4" t="s">
        <v>15511</v>
      </c>
      <c r="I1245" s="4" t="s">
        <v>16007</v>
      </c>
    </row>
    <row r="1246" spans="1:9" x14ac:dyDescent="0.4">
      <c r="A1246" s="2">
        <v>46021</v>
      </c>
      <c r="B1246" s="4" t="s">
        <v>15694</v>
      </c>
      <c r="C1246" s="4" t="s">
        <v>15860</v>
      </c>
      <c r="D1246" s="1">
        <v>1000</v>
      </c>
      <c r="E1246" s="4" t="s">
        <v>0</v>
      </c>
      <c r="F1246" s="1">
        <v>1650</v>
      </c>
      <c r="G1246" s="4" t="s">
        <v>0</v>
      </c>
      <c r="H1246" s="4" t="s">
        <v>15511</v>
      </c>
      <c r="I1246" s="4" t="s">
        <v>16007</v>
      </c>
    </row>
    <row r="1247" spans="1:9" x14ac:dyDescent="0.4">
      <c r="A1247" s="2">
        <v>46024</v>
      </c>
      <c r="B1247" s="4" t="s">
        <v>15694</v>
      </c>
      <c r="C1247" s="4" t="s">
        <v>15860</v>
      </c>
      <c r="D1247" s="1">
        <v>1000</v>
      </c>
      <c r="E1247" s="4" t="s">
        <v>0</v>
      </c>
      <c r="F1247" s="1">
        <v>1650</v>
      </c>
      <c r="G1247" s="4" t="s">
        <v>0</v>
      </c>
      <c r="H1247" s="4" t="s">
        <v>15511</v>
      </c>
      <c r="I1247" s="4" t="s">
        <v>16007</v>
      </c>
    </row>
    <row r="1248" spans="1:9" x14ac:dyDescent="0.4">
      <c r="A1248" s="2">
        <v>46027</v>
      </c>
      <c r="B1248" s="4" t="s">
        <v>15694</v>
      </c>
      <c r="C1248" s="4" t="s">
        <v>15860</v>
      </c>
      <c r="D1248" s="1">
        <v>1000</v>
      </c>
      <c r="E1248" s="4" t="s">
        <v>0</v>
      </c>
      <c r="F1248" s="1">
        <v>1650</v>
      </c>
      <c r="G1248" s="4" t="s">
        <v>0</v>
      </c>
      <c r="H1248" s="4" t="s">
        <v>15511</v>
      </c>
      <c r="I1248" s="4" t="s">
        <v>16007</v>
      </c>
    </row>
    <row r="1249" spans="1:9" x14ac:dyDescent="0.4">
      <c r="A1249" s="2">
        <v>46033</v>
      </c>
      <c r="B1249" s="4" t="s">
        <v>15694</v>
      </c>
      <c r="C1249" s="4" t="s">
        <v>15860</v>
      </c>
      <c r="D1249" s="1">
        <v>1000</v>
      </c>
      <c r="E1249" s="4" t="s">
        <v>0</v>
      </c>
      <c r="F1249" s="1">
        <v>1650</v>
      </c>
      <c r="G1249" s="4" t="s">
        <v>0</v>
      </c>
      <c r="H1249" s="4" t="s">
        <v>15511</v>
      </c>
      <c r="I1249" s="4" t="s">
        <v>16007</v>
      </c>
    </row>
    <row r="1250" spans="1:9" x14ac:dyDescent="0.4">
      <c r="A1250" s="2">
        <v>46037</v>
      </c>
      <c r="B1250" s="4" t="s">
        <v>15694</v>
      </c>
      <c r="C1250" s="4" t="s">
        <v>15860</v>
      </c>
      <c r="D1250" s="1">
        <v>850</v>
      </c>
      <c r="E1250" s="4" t="s">
        <v>0</v>
      </c>
      <c r="F1250" s="1">
        <v>1500</v>
      </c>
      <c r="G1250" s="4" t="s">
        <v>0</v>
      </c>
      <c r="H1250" s="4" t="s">
        <v>15511</v>
      </c>
      <c r="I1250" s="4" t="s">
        <v>16007</v>
      </c>
    </row>
    <row r="1251" spans="1:9" x14ac:dyDescent="0.4">
      <c r="A1251" s="2">
        <v>45966</v>
      </c>
      <c r="B1251" s="4" t="s">
        <v>15694</v>
      </c>
      <c r="C1251" s="4" t="s">
        <v>15746</v>
      </c>
      <c r="D1251" s="1">
        <v>900</v>
      </c>
      <c r="E1251" s="4" t="s">
        <v>2</v>
      </c>
      <c r="F1251" s="1">
        <v>950</v>
      </c>
      <c r="G1251" s="4" t="s">
        <v>2</v>
      </c>
      <c r="H1251" s="4" t="s">
        <v>15520</v>
      </c>
      <c r="I1251" s="4" t="s">
        <v>16007</v>
      </c>
    </row>
    <row r="1252" spans="1:9" x14ac:dyDescent="0.4">
      <c r="A1252" s="2">
        <v>45969</v>
      </c>
      <c r="B1252" s="4" t="s">
        <v>15694</v>
      </c>
      <c r="C1252" s="4" t="s">
        <v>15746</v>
      </c>
      <c r="D1252" s="1">
        <v>1000</v>
      </c>
      <c r="E1252" s="4" t="s">
        <v>2</v>
      </c>
      <c r="F1252" s="1">
        <v>1050</v>
      </c>
      <c r="G1252" s="4" t="s">
        <v>2</v>
      </c>
      <c r="H1252" s="4" t="s">
        <v>15520</v>
      </c>
      <c r="I1252" s="4" t="s">
        <v>16007</v>
      </c>
    </row>
    <row r="1253" spans="1:9" x14ac:dyDescent="0.4">
      <c r="A1253" s="2">
        <v>45974</v>
      </c>
      <c r="B1253" s="4" t="s">
        <v>15694</v>
      </c>
      <c r="C1253" s="4" t="s">
        <v>15746</v>
      </c>
      <c r="D1253" s="1">
        <v>1000</v>
      </c>
      <c r="E1253" s="4" t="s">
        <v>2</v>
      </c>
      <c r="F1253" s="1">
        <v>1050</v>
      </c>
      <c r="G1253" s="4" t="s">
        <v>2</v>
      </c>
      <c r="H1253" s="4" t="s">
        <v>15520</v>
      </c>
      <c r="I1253" s="4" t="s">
        <v>16007</v>
      </c>
    </row>
    <row r="1254" spans="1:9" x14ac:dyDescent="0.4">
      <c r="A1254" s="2">
        <v>45977</v>
      </c>
      <c r="B1254" s="4" t="s">
        <v>15694</v>
      </c>
      <c r="C1254" s="4" t="s">
        <v>15746</v>
      </c>
      <c r="D1254" s="1">
        <v>1000</v>
      </c>
      <c r="E1254" s="4" t="s">
        <v>2</v>
      </c>
      <c r="F1254" s="1">
        <v>1050</v>
      </c>
      <c r="G1254" s="4" t="s">
        <v>2</v>
      </c>
      <c r="H1254" s="4" t="s">
        <v>15520</v>
      </c>
      <c r="I1254" s="4" t="s">
        <v>16007</v>
      </c>
    </row>
    <row r="1255" spans="1:9" x14ac:dyDescent="0.4">
      <c r="A1255" s="2">
        <v>45980</v>
      </c>
      <c r="B1255" s="4" t="s">
        <v>15694</v>
      </c>
      <c r="C1255" s="4" t="s">
        <v>15746</v>
      </c>
      <c r="D1255" s="1">
        <v>1100</v>
      </c>
      <c r="E1255" s="4" t="s">
        <v>2</v>
      </c>
      <c r="F1255" s="1">
        <v>1150</v>
      </c>
      <c r="G1255" s="4" t="s">
        <v>2</v>
      </c>
      <c r="H1255" s="4" t="s">
        <v>15520</v>
      </c>
      <c r="I1255" s="4" t="s">
        <v>16007</v>
      </c>
    </row>
    <row r="1256" spans="1:9" x14ac:dyDescent="0.4">
      <c r="A1256" s="2">
        <v>45984</v>
      </c>
      <c r="B1256" s="4" t="s">
        <v>15694</v>
      </c>
      <c r="C1256" s="4" t="s">
        <v>15746</v>
      </c>
      <c r="D1256" s="1">
        <v>1100</v>
      </c>
      <c r="E1256" s="4" t="s">
        <v>2</v>
      </c>
      <c r="F1256" s="1">
        <v>1150</v>
      </c>
      <c r="G1256" s="4" t="s">
        <v>2</v>
      </c>
      <c r="H1256" s="4" t="s">
        <v>15520</v>
      </c>
      <c r="I1256" s="4" t="s">
        <v>16007</v>
      </c>
    </row>
    <row r="1257" spans="1:9" x14ac:dyDescent="0.4">
      <c r="A1257" s="2">
        <v>45986</v>
      </c>
      <c r="B1257" s="4" t="s">
        <v>15694</v>
      </c>
      <c r="C1257" s="4" t="s">
        <v>15746</v>
      </c>
      <c r="D1257" s="1">
        <v>1100</v>
      </c>
      <c r="E1257" s="4" t="s">
        <v>2</v>
      </c>
      <c r="F1257" s="1">
        <v>1150</v>
      </c>
      <c r="G1257" s="4" t="s">
        <v>2</v>
      </c>
      <c r="H1257" s="4" t="s">
        <v>15520</v>
      </c>
      <c r="I1257" s="4" t="s">
        <v>16007</v>
      </c>
    </row>
    <row r="1258" spans="1:9" x14ac:dyDescent="0.4">
      <c r="A1258" s="2">
        <v>45993</v>
      </c>
      <c r="B1258" s="4" t="s">
        <v>15694</v>
      </c>
      <c r="C1258" s="4" t="s">
        <v>15746</v>
      </c>
      <c r="D1258" s="1">
        <v>1350</v>
      </c>
      <c r="E1258" s="4" t="s">
        <v>2</v>
      </c>
      <c r="F1258" s="1">
        <v>1450</v>
      </c>
      <c r="G1258" s="4" t="s">
        <v>2</v>
      </c>
      <c r="H1258" s="4" t="s">
        <v>15520</v>
      </c>
      <c r="I1258" s="4" t="s">
        <v>16007</v>
      </c>
    </row>
    <row r="1259" spans="1:9" x14ac:dyDescent="0.4">
      <c r="A1259" s="2">
        <v>45998</v>
      </c>
      <c r="B1259" s="4" t="s">
        <v>15694</v>
      </c>
      <c r="C1259" s="4" t="s">
        <v>15746</v>
      </c>
      <c r="D1259" s="1">
        <v>1400</v>
      </c>
      <c r="E1259" s="4" t="s">
        <v>2</v>
      </c>
      <c r="F1259" s="1">
        <v>1500</v>
      </c>
      <c r="G1259" s="4" t="s">
        <v>2</v>
      </c>
      <c r="H1259" s="4" t="s">
        <v>15520</v>
      </c>
      <c r="I1259" s="4" t="s">
        <v>16007</v>
      </c>
    </row>
    <row r="1260" spans="1:9" x14ac:dyDescent="0.4">
      <c r="A1260" s="2">
        <v>46001</v>
      </c>
      <c r="B1260" s="4" t="s">
        <v>15694</v>
      </c>
      <c r="C1260" s="4" t="s">
        <v>15746</v>
      </c>
      <c r="D1260" s="1">
        <v>1400</v>
      </c>
      <c r="E1260" s="4" t="s">
        <v>2</v>
      </c>
      <c r="F1260" s="1">
        <v>1500</v>
      </c>
      <c r="G1260" s="4" t="s">
        <v>2</v>
      </c>
      <c r="H1260" s="4" t="s">
        <v>15520</v>
      </c>
      <c r="I1260" s="4" t="s">
        <v>16007</v>
      </c>
    </row>
    <row r="1261" spans="1:9" x14ac:dyDescent="0.4">
      <c r="A1261" s="2">
        <v>46005</v>
      </c>
      <c r="B1261" s="4" t="s">
        <v>15694</v>
      </c>
      <c r="C1261" s="4" t="s">
        <v>15746</v>
      </c>
      <c r="D1261" s="1">
        <v>1350</v>
      </c>
      <c r="E1261" s="4" t="s">
        <v>0</v>
      </c>
      <c r="F1261" s="1">
        <v>1450</v>
      </c>
      <c r="G1261" s="4" t="s">
        <v>0</v>
      </c>
      <c r="H1261" s="4" t="s">
        <v>15520</v>
      </c>
      <c r="I1261" s="4" t="s">
        <v>16007</v>
      </c>
    </row>
    <row r="1262" spans="1:9" x14ac:dyDescent="0.4">
      <c r="A1262" s="2">
        <v>46007</v>
      </c>
      <c r="B1262" s="4" t="s">
        <v>15694</v>
      </c>
      <c r="C1262" s="4" t="s">
        <v>15746</v>
      </c>
      <c r="D1262" s="1">
        <v>1350</v>
      </c>
      <c r="E1262" s="4" t="s">
        <v>0</v>
      </c>
      <c r="F1262" s="1">
        <v>1450</v>
      </c>
      <c r="G1262" s="4" t="s">
        <v>0</v>
      </c>
      <c r="H1262" s="4" t="s">
        <v>15520</v>
      </c>
      <c r="I1262" s="4" t="s">
        <v>16007</v>
      </c>
    </row>
    <row r="1263" spans="1:9" x14ac:dyDescent="0.4">
      <c r="A1263" s="2">
        <v>46012</v>
      </c>
      <c r="B1263" s="4" t="s">
        <v>15694</v>
      </c>
      <c r="C1263" s="4" t="s">
        <v>15746</v>
      </c>
      <c r="D1263" s="1">
        <v>1350</v>
      </c>
      <c r="E1263" s="4" t="s">
        <v>0</v>
      </c>
      <c r="F1263" s="1">
        <v>1450</v>
      </c>
      <c r="G1263" s="4" t="s">
        <v>0</v>
      </c>
      <c r="H1263" s="4" t="s">
        <v>15520</v>
      </c>
      <c r="I1263" s="4" t="s">
        <v>16007</v>
      </c>
    </row>
    <row r="1264" spans="1:9" x14ac:dyDescent="0.4">
      <c r="A1264" s="2">
        <v>46016</v>
      </c>
      <c r="B1264" s="4" t="s">
        <v>15694</v>
      </c>
      <c r="C1264" s="4" t="s">
        <v>15746</v>
      </c>
      <c r="D1264" s="1">
        <v>1150</v>
      </c>
      <c r="E1264" s="4" t="s">
        <v>0</v>
      </c>
      <c r="F1264" s="1">
        <v>1250</v>
      </c>
      <c r="G1264" s="4" t="s">
        <v>0</v>
      </c>
      <c r="H1264" s="4" t="s">
        <v>15520</v>
      </c>
      <c r="I1264" s="4" t="s">
        <v>16007</v>
      </c>
    </row>
    <row r="1265" spans="1:9" x14ac:dyDescent="0.4">
      <c r="A1265" s="2">
        <v>46019</v>
      </c>
      <c r="B1265" s="4" t="s">
        <v>15694</v>
      </c>
      <c r="C1265" s="4" t="s">
        <v>15746</v>
      </c>
      <c r="D1265" s="1">
        <v>1150</v>
      </c>
      <c r="E1265" s="4" t="s">
        <v>0</v>
      </c>
      <c r="F1265" s="1">
        <v>1250</v>
      </c>
      <c r="G1265" s="4" t="s">
        <v>0</v>
      </c>
      <c r="H1265" s="4" t="s">
        <v>15520</v>
      </c>
      <c r="I1265" s="4" t="s">
        <v>16007</v>
      </c>
    </row>
    <row r="1266" spans="1:9" x14ac:dyDescent="0.4">
      <c r="A1266" s="2">
        <v>46021</v>
      </c>
      <c r="B1266" s="4" t="s">
        <v>15694</v>
      </c>
      <c r="C1266" s="4" t="s">
        <v>15746</v>
      </c>
      <c r="D1266" s="1">
        <v>1150</v>
      </c>
      <c r="E1266" s="4" t="s">
        <v>0</v>
      </c>
      <c r="F1266" s="1">
        <v>1250</v>
      </c>
      <c r="G1266" s="4" t="s">
        <v>0</v>
      </c>
      <c r="H1266" s="4" t="s">
        <v>15520</v>
      </c>
      <c r="I1266" s="4" t="s">
        <v>16007</v>
      </c>
    </row>
    <row r="1267" spans="1:9" x14ac:dyDescent="0.4">
      <c r="A1267" s="2">
        <v>46024</v>
      </c>
      <c r="B1267" s="4" t="s">
        <v>15694</v>
      </c>
      <c r="C1267" s="4" t="s">
        <v>15746</v>
      </c>
      <c r="D1267" s="1">
        <v>1150</v>
      </c>
      <c r="E1267" s="4" t="s">
        <v>0</v>
      </c>
      <c r="F1267" s="1">
        <v>1250</v>
      </c>
      <c r="G1267" s="4" t="s">
        <v>0</v>
      </c>
      <c r="H1267" s="4" t="s">
        <v>15520</v>
      </c>
      <c r="I1267" s="4" t="s">
        <v>16007</v>
      </c>
    </row>
    <row r="1268" spans="1:9" x14ac:dyDescent="0.4">
      <c r="A1268" s="2">
        <v>46027</v>
      </c>
      <c r="B1268" s="4" t="s">
        <v>15694</v>
      </c>
      <c r="C1268" s="4" t="s">
        <v>15746</v>
      </c>
      <c r="D1268" s="1">
        <v>1150</v>
      </c>
      <c r="E1268" s="4" t="s">
        <v>0</v>
      </c>
      <c r="F1268" s="1">
        <v>1250</v>
      </c>
      <c r="G1268" s="4" t="s">
        <v>0</v>
      </c>
      <c r="H1268" s="4" t="s">
        <v>15520</v>
      </c>
      <c r="I1268" s="4" t="s">
        <v>16007</v>
      </c>
    </row>
    <row r="1269" spans="1:9" x14ac:dyDescent="0.4">
      <c r="A1269" s="2">
        <v>46033</v>
      </c>
      <c r="B1269" s="4" t="s">
        <v>15694</v>
      </c>
      <c r="C1269" s="4" t="s">
        <v>15746</v>
      </c>
      <c r="D1269" s="1">
        <v>1150</v>
      </c>
      <c r="E1269" s="4" t="s">
        <v>0</v>
      </c>
      <c r="F1269" s="1">
        <v>1250</v>
      </c>
      <c r="G1269" s="4" t="s">
        <v>0</v>
      </c>
      <c r="H1269" s="4" t="s">
        <v>15520</v>
      </c>
      <c r="I1269" s="4" t="s">
        <v>16007</v>
      </c>
    </row>
    <row r="1270" spans="1:9" x14ac:dyDescent="0.4">
      <c r="A1270" s="2">
        <v>46037</v>
      </c>
      <c r="B1270" s="4" t="s">
        <v>15694</v>
      </c>
      <c r="C1270" s="4" t="s">
        <v>15746</v>
      </c>
      <c r="D1270" s="1">
        <v>950</v>
      </c>
      <c r="E1270" s="4" t="s">
        <v>0</v>
      </c>
      <c r="F1270" s="1">
        <v>1050</v>
      </c>
      <c r="G1270" s="4" t="s">
        <v>0</v>
      </c>
      <c r="H1270" s="4" t="s">
        <v>15520</v>
      </c>
      <c r="I1270" s="4" t="s">
        <v>16007</v>
      </c>
    </row>
    <row r="1271" spans="1:9" x14ac:dyDescent="0.4">
      <c r="A1271" s="2">
        <v>45966</v>
      </c>
      <c r="B1271" s="4" t="s">
        <v>15694</v>
      </c>
      <c r="C1271" s="4" t="s">
        <v>15972</v>
      </c>
      <c r="D1271" s="1">
        <v>900</v>
      </c>
      <c r="E1271" s="4" t="s">
        <v>2</v>
      </c>
      <c r="F1271" s="1">
        <v>950</v>
      </c>
      <c r="G1271" s="4" t="s">
        <v>2</v>
      </c>
      <c r="H1271" s="4" t="s">
        <v>15529</v>
      </c>
      <c r="I1271" s="4" t="s">
        <v>16007</v>
      </c>
    </row>
    <row r="1272" spans="1:9" x14ac:dyDescent="0.4">
      <c r="A1272" s="2">
        <v>45969</v>
      </c>
      <c r="B1272" s="4" t="s">
        <v>15694</v>
      </c>
      <c r="C1272" s="4" t="s">
        <v>15972</v>
      </c>
      <c r="D1272" s="1">
        <v>1000</v>
      </c>
      <c r="E1272" s="4" t="s">
        <v>2</v>
      </c>
      <c r="F1272" s="1">
        <v>1050</v>
      </c>
      <c r="G1272" s="4" t="s">
        <v>2</v>
      </c>
      <c r="H1272" s="4" t="s">
        <v>15529</v>
      </c>
      <c r="I1272" s="4" t="s">
        <v>16007</v>
      </c>
    </row>
    <row r="1273" spans="1:9" x14ac:dyDescent="0.4">
      <c r="A1273" s="2">
        <v>45974</v>
      </c>
      <c r="B1273" s="4" t="s">
        <v>15694</v>
      </c>
      <c r="C1273" s="4" t="s">
        <v>15972</v>
      </c>
      <c r="D1273" s="1">
        <v>1000</v>
      </c>
      <c r="E1273" s="4" t="s">
        <v>2</v>
      </c>
      <c r="F1273" s="1">
        <v>1050</v>
      </c>
      <c r="G1273" s="4" t="s">
        <v>2</v>
      </c>
      <c r="H1273" s="4" t="s">
        <v>15529</v>
      </c>
      <c r="I1273" s="4" t="s">
        <v>16007</v>
      </c>
    </row>
    <row r="1274" spans="1:9" x14ac:dyDescent="0.4">
      <c r="A1274" s="2">
        <v>45977</v>
      </c>
      <c r="B1274" s="4" t="s">
        <v>15694</v>
      </c>
      <c r="C1274" s="4" t="s">
        <v>15972</v>
      </c>
      <c r="D1274" s="1">
        <v>1000</v>
      </c>
      <c r="E1274" s="4" t="s">
        <v>2</v>
      </c>
      <c r="F1274" s="1">
        <v>1050</v>
      </c>
      <c r="G1274" s="4" t="s">
        <v>2</v>
      </c>
      <c r="H1274" s="4" t="s">
        <v>15529</v>
      </c>
      <c r="I1274" s="4" t="s">
        <v>16007</v>
      </c>
    </row>
    <row r="1275" spans="1:9" x14ac:dyDescent="0.4">
      <c r="A1275" s="2">
        <v>45980</v>
      </c>
      <c r="B1275" s="4" t="s">
        <v>15694</v>
      </c>
      <c r="C1275" s="4" t="s">
        <v>15972</v>
      </c>
      <c r="D1275" s="1">
        <v>1100</v>
      </c>
      <c r="E1275" s="4" t="s">
        <v>2</v>
      </c>
      <c r="F1275" s="1">
        <v>1150</v>
      </c>
      <c r="G1275" s="4" t="s">
        <v>2</v>
      </c>
      <c r="H1275" s="4" t="s">
        <v>15529</v>
      </c>
      <c r="I1275" s="4" t="s">
        <v>16007</v>
      </c>
    </row>
    <row r="1276" spans="1:9" x14ac:dyDescent="0.4">
      <c r="A1276" s="2">
        <v>45984</v>
      </c>
      <c r="B1276" s="4" t="s">
        <v>15694</v>
      </c>
      <c r="C1276" s="4" t="s">
        <v>15972</v>
      </c>
      <c r="D1276" s="1">
        <v>1100</v>
      </c>
      <c r="E1276" s="4" t="s">
        <v>2</v>
      </c>
      <c r="F1276" s="1">
        <v>1150</v>
      </c>
      <c r="G1276" s="4" t="s">
        <v>2</v>
      </c>
      <c r="H1276" s="4" t="s">
        <v>15529</v>
      </c>
      <c r="I1276" s="4" t="s">
        <v>16007</v>
      </c>
    </row>
    <row r="1277" spans="1:9" x14ac:dyDescent="0.4">
      <c r="A1277" s="2">
        <v>45986</v>
      </c>
      <c r="B1277" s="4" t="s">
        <v>15694</v>
      </c>
      <c r="C1277" s="4" t="s">
        <v>15972</v>
      </c>
      <c r="D1277" s="1">
        <v>1100</v>
      </c>
      <c r="E1277" s="4" t="s">
        <v>2</v>
      </c>
      <c r="F1277" s="1">
        <v>1150</v>
      </c>
      <c r="G1277" s="4" t="s">
        <v>2</v>
      </c>
      <c r="H1277" s="4" t="s">
        <v>15529</v>
      </c>
      <c r="I1277" s="4" t="s">
        <v>16007</v>
      </c>
    </row>
    <row r="1278" spans="1:9" x14ac:dyDescent="0.4">
      <c r="A1278" s="2">
        <v>45993</v>
      </c>
      <c r="B1278" s="4" t="s">
        <v>15694</v>
      </c>
      <c r="C1278" s="4" t="s">
        <v>15972</v>
      </c>
      <c r="D1278" s="1">
        <v>1350</v>
      </c>
      <c r="E1278" s="4" t="s">
        <v>2</v>
      </c>
      <c r="F1278" s="1">
        <v>1450</v>
      </c>
      <c r="G1278" s="4" t="s">
        <v>2</v>
      </c>
      <c r="H1278" s="4" t="s">
        <v>15529</v>
      </c>
      <c r="I1278" s="4" t="s">
        <v>16007</v>
      </c>
    </row>
    <row r="1279" spans="1:9" x14ac:dyDescent="0.4">
      <c r="A1279" s="2">
        <v>45998</v>
      </c>
      <c r="B1279" s="4" t="s">
        <v>15694</v>
      </c>
      <c r="C1279" s="4" t="s">
        <v>15972</v>
      </c>
      <c r="D1279" s="1">
        <v>1400</v>
      </c>
      <c r="E1279" s="4" t="s">
        <v>2</v>
      </c>
      <c r="F1279" s="1">
        <v>1500</v>
      </c>
      <c r="G1279" s="4" t="s">
        <v>2</v>
      </c>
      <c r="H1279" s="4" t="s">
        <v>15529</v>
      </c>
      <c r="I1279" s="4" t="s">
        <v>16007</v>
      </c>
    </row>
    <row r="1280" spans="1:9" x14ac:dyDescent="0.4">
      <c r="A1280" s="2">
        <v>46001</v>
      </c>
      <c r="B1280" s="4" t="s">
        <v>15694</v>
      </c>
      <c r="C1280" s="4" t="s">
        <v>15972</v>
      </c>
      <c r="D1280" s="1">
        <v>1400</v>
      </c>
      <c r="E1280" s="4" t="s">
        <v>2</v>
      </c>
      <c r="F1280" s="1">
        <v>1500</v>
      </c>
      <c r="G1280" s="4" t="s">
        <v>2</v>
      </c>
      <c r="H1280" s="4" t="s">
        <v>15529</v>
      </c>
      <c r="I1280" s="4" t="s">
        <v>16007</v>
      </c>
    </row>
    <row r="1281" spans="1:9" x14ac:dyDescent="0.4">
      <c r="A1281" s="2">
        <v>46005</v>
      </c>
      <c r="B1281" s="4" t="s">
        <v>15694</v>
      </c>
      <c r="C1281" s="4" t="s">
        <v>15972</v>
      </c>
      <c r="D1281" s="1">
        <v>1350</v>
      </c>
      <c r="E1281" s="4" t="s">
        <v>0</v>
      </c>
      <c r="F1281" s="1">
        <v>1450</v>
      </c>
      <c r="G1281" s="4" t="s">
        <v>0</v>
      </c>
      <c r="H1281" s="4" t="s">
        <v>15529</v>
      </c>
      <c r="I1281" s="4" t="s">
        <v>16007</v>
      </c>
    </row>
    <row r="1282" spans="1:9" x14ac:dyDescent="0.4">
      <c r="A1282" s="2">
        <v>46007</v>
      </c>
      <c r="B1282" s="4" t="s">
        <v>15694</v>
      </c>
      <c r="C1282" s="4" t="s">
        <v>15972</v>
      </c>
      <c r="D1282" s="1">
        <v>1350</v>
      </c>
      <c r="E1282" s="4" t="s">
        <v>0</v>
      </c>
      <c r="F1282" s="1">
        <v>1450</v>
      </c>
      <c r="G1282" s="4" t="s">
        <v>0</v>
      </c>
      <c r="H1282" s="4" t="s">
        <v>15529</v>
      </c>
      <c r="I1282" s="4" t="s">
        <v>16007</v>
      </c>
    </row>
    <row r="1283" spans="1:9" x14ac:dyDescent="0.4">
      <c r="A1283" s="2">
        <v>46012</v>
      </c>
      <c r="B1283" s="4" t="s">
        <v>15694</v>
      </c>
      <c r="C1283" s="4" t="s">
        <v>15972</v>
      </c>
      <c r="D1283" s="1">
        <v>1350</v>
      </c>
      <c r="E1283" s="4" t="s">
        <v>0</v>
      </c>
      <c r="F1283" s="1">
        <v>1450</v>
      </c>
      <c r="G1283" s="4" t="s">
        <v>0</v>
      </c>
      <c r="H1283" s="4" t="s">
        <v>15529</v>
      </c>
      <c r="I1283" s="4" t="s">
        <v>16007</v>
      </c>
    </row>
    <row r="1284" spans="1:9" x14ac:dyDescent="0.4">
      <c r="A1284" s="2">
        <v>46016</v>
      </c>
      <c r="B1284" s="4" t="s">
        <v>15694</v>
      </c>
      <c r="C1284" s="4" t="s">
        <v>15972</v>
      </c>
      <c r="D1284" s="1">
        <v>1150</v>
      </c>
      <c r="E1284" s="4" t="s">
        <v>0</v>
      </c>
      <c r="F1284" s="1">
        <v>1250</v>
      </c>
      <c r="G1284" s="4" t="s">
        <v>0</v>
      </c>
      <c r="H1284" s="4" t="s">
        <v>15529</v>
      </c>
      <c r="I1284" s="4" t="s">
        <v>16007</v>
      </c>
    </row>
    <row r="1285" spans="1:9" x14ac:dyDescent="0.4">
      <c r="A1285" s="2">
        <v>46019</v>
      </c>
      <c r="B1285" s="4" t="s">
        <v>15694</v>
      </c>
      <c r="C1285" s="4" t="s">
        <v>15972</v>
      </c>
      <c r="D1285" s="1">
        <v>1150</v>
      </c>
      <c r="E1285" s="4" t="s">
        <v>0</v>
      </c>
      <c r="F1285" s="1">
        <v>1250</v>
      </c>
      <c r="G1285" s="4" t="s">
        <v>0</v>
      </c>
      <c r="H1285" s="4" t="s">
        <v>15529</v>
      </c>
      <c r="I1285" s="4" t="s">
        <v>16007</v>
      </c>
    </row>
    <row r="1286" spans="1:9" x14ac:dyDescent="0.4">
      <c r="A1286" s="2">
        <v>46021</v>
      </c>
      <c r="B1286" s="4" t="s">
        <v>15694</v>
      </c>
      <c r="C1286" s="4" t="s">
        <v>15972</v>
      </c>
      <c r="D1286" s="1">
        <v>1150</v>
      </c>
      <c r="E1286" s="4" t="s">
        <v>0</v>
      </c>
      <c r="F1286" s="1">
        <v>1250</v>
      </c>
      <c r="G1286" s="4" t="s">
        <v>0</v>
      </c>
      <c r="H1286" s="4" t="s">
        <v>15529</v>
      </c>
      <c r="I1286" s="4" t="s">
        <v>16007</v>
      </c>
    </row>
    <row r="1287" spans="1:9" x14ac:dyDescent="0.4">
      <c r="A1287" s="2">
        <v>46024</v>
      </c>
      <c r="B1287" s="4" t="s">
        <v>15694</v>
      </c>
      <c r="C1287" s="4" t="s">
        <v>15972</v>
      </c>
      <c r="D1287" s="1">
        <v>1150</v>
      </c>
      <c r="E1287" s="4" t="s">
        <v>0</v>
      </c>
      <c r="F1287" s="1">
        <v>1250</v>
      </c>
      <c r="G1287" s="4" t="s">
        <v>0</v>
      </c>
      <c r="H1287" s="4" t="s">
        <v>15529</v>
      </c>
      <c r="I1287" s="4" t="s">
        <v>16007</v>
      </c>
    </row>
    <row r="1288" spans="1:9" x14ac:dyDescent="0.4">
      <c r="A1288" s="2">
        <v>46027</v>
      </c>
      <c r="B1288" s="4" t="s">
        <v>15694</v>
      </c>
      <c r="C1288" s="4" t="s">
        <v>15972</v>
      </c>
      <c r="D1288" s="1">
        <v>1150</v>
      </c>
      <c r="E1288" s="4" t="s">
        <v>0</v>
      </c>
      <c r="F1288" s="1">
        <v>1250</v>
      </c>
      <c r="G1288" s="4" t="s">
        <v>0</v>
      </c>
      <c r="H1288" s="4" t="s">
        <v>15529</v>
      </c>
      <c r="I1288" s="4" t="s">
        <v>16007</v>
      </c>
    </row>
    <row r="1289" spans="1:9" x14ac:dyDescent="0.4">
      <c r="A1289" s="2">
        <v>46033</v>
      </c>
      <c r="B1289" s="4" t="s">
        <v>15694</v>
      </c>
      <c r="C1289" s="4" t="s">
        <v>15972</v>
      </c>
      <c r="D1289" s="1">
        <v>1150</v>
      </c>
      <c r="E1289" s="4" t="s">
        <v>0</v>
      </c>
      <c r="F1289" s="1">
        <v>1250</v>
      </c>
      <c r="G1289" s="4" t="s">
        <v>0</v>
      </c>
      <c r="H1289" s="4" t="s">
        <v>15529</v>
      </c>
      <c r="I1289" s="4" t="s">
        <v>16007</v>
      </c>
    </row>
    <row r="1290" spans="1:9" x14ac:dyDescent="0.4">
      <c r="A1290" s="2">
        <v>46037</v>
      </c>
      <c r="B1290" s="4" t="s">
        <v>15694</v>
      </c>
      <c r="C1290" s="4" t="s">
        <v>15972</v>
      </c>
      <c r="D1290" s="1">
        <v>1000</v>
      </c>
      <c r="E1290" s="4" t="s">
        <v>0</v>
      </c>
      <c r="F1290" s="1">
        <v>1100</v>
      </c>
      <c r="G1290" s="4" t="s">
        <v>0</v>
      </c>
      <c r="H1290" s="4" t="s">
        <v>15529</v>
      </c>
      <c r="I1290" s="4" t="s">
        <v>16007</v>
      </c>
    </row>
    <row r="1291" spans="1:9" x14ac:dyDescent="0.4">
      <c r="A1291" s="2">
        <v>45966</v>
      </c>
      <c r="B1291" s="4" t="s">
        <v>15694</v>
      </c>
      <c r="C1291" s="4" t="s">
        <v>15749</v>
      </c>
      <c r="D1291" s="1">
        <v>900</v>
      </c>
      <c r="E1291" s="4" t="s">
        <v>2</v>
      </c>
      <c r="F1291" s="1">
        <v>950</v>
      </c>
      <c r="G1291" s="4" t="s">
        <v>2</v>
      </c>
      <c r="H1291" s="4" t="s">
        <v>15533</v>
      </c>
      <c r="I1291" s="4" t="s">
        <v>16007</v>
      </c>
    </row>
    <row r="1292" spans="1:9" x14ac:dyDescent="0.4">
      <c r="A1292" s="2">
        <v>45969</v>
      </c>
      <c r="B1292" s="4" t="s">
        <v>15694</v>
      </c>
      <c r="C1292" s="4" t="s">
        <v>15749</v>
      </c>
      <c r="D1292" s="1">
        <v>1000</v>
      </c>
      <c r="E1292" s="4" t="s">
        <v>2</v>
      </c>
      <c r="F1292" s="1">
        <v>1050</v>
      </c>
      <c r="G1292" s="4" t="s">
        <v>2</v>
      </c>
      <c r="H1292" s="4" t="s">
        <v>15533</v>
      </c>
      <c r="I1292" s="4" t="s">
        <v>16007</v>
      </c>
    </row>
    <row r="1293" spans="1:9" x14ac:dyDescent="0.4">
      <c r="A1293" s="2">
        <v>45974</v>
      </c>
      <c r="B1293" s="4" t="s">
        <v>15694</v>
      </c>
      <c r="C1293" s="4" t="s">
        <v>15749</v>
      </c>
      <c r="D1293" s="1">
        <v>1000</v>
      </c>
      <c r="E1293" s="4" t="s">
        <v>2</v>
      </c>
      <c r="F1293" s="1">
        <v>1050</v>
      </c>
      <c r="G1293" s="4" t="s">
        <v>2</v>
      </c>
      <c r="H1293" s="4" t="s">
        <v>15533</v>
      </c>
      <c r="I1293" s="4" t="s">
        <v>16007</v>
      </c>
    </row>
    <row r="1294" spans="1:9" x14ac:dyDescent="0.4">
      <c r="A1294" s="2">
        <v>45977</v>
      </c>
      <c r="B1294" s="4" t="s">
        <v>15694</v>
      </c>
      <c r="C1294" s="4" t="s">
        <v>15749</v>
      </c>
      <c r="D1294" s="1">
        <v>1000</v>
      </c>
      <c r="E1294" s="4" t="s">
        <v>2</v>
      </c>
      <c r="F1294" s="1">
        <v>1050</v>
      </c>
      <c r="G1294" s="4" t="s">
        <v>2</v>
      </c>
      <c r="H1294" s="4" t="s">
        <v>15533</v>
      </c>
      <c r="I1294" s="4" t="s">
        <v>16007</v>
      </c>
    </row>
    <row r="1295" spans="1:9" x14ac:dyDescent="0.4">
      <c r="A1295" s="2">
        <v>45980</v>
      </c>
      <c r="B1295" s="4" t="s">
        <v>15694</v>
      </c>
      <c r="C1295" s="4" t="s">
        <v>15749</v>
      </c>
      <c r="D1295" s="1">
        <v>1100</v>
      </c>
      <c r="E1295" s="4" t="s">
        <v>2</v>
      </c>
      <c r="F1295" s="1">
        <v>1150</v>
      </c>
      <c r="G1295" s="4" t="s">
        <v>2</v>
      </c>
      <c r="H1295" s="4" t="s">
        <v>15533</v>
      </c>
      <c r="I1295" s="4" t="s">
        <v>16007</v>
      </c>
    </row>
    <row r="1296" spans="1:9" x14ac:dyDescent="0.4">
      <c r="A1296" s="2">
        <v>45984</v>
      </c>
      <c r="B1296" s="4" t="s">
        <v>15694</v>
      </c>
      <c r="C1296" s="4" t="s">
        <v>15749</v>
      </c>
      <c r="D1296" s="1">
        <v>1100</v>
      </c>
      <c r="E1296" s="4" t="s">
        <v>2</v>
      </c>
      <c r="F1296" s="1">
        <v>1150</v>
      </c>
      <c r="G1296" s="4" t="s">
        <v>2</v>
      </c>
      <c r="H1296" s="4" t="s">
        <v>15533</v>
      </c>
      <c r="I1296" s="4" t="s">
        <v>16007</v>
      </c>
    </row>
    <row r="1297" spans="1:9" x14ac:dyDescent="0.4">
      <c r="A1297" s="2">
        <v>45986</v>
      </c>
      <c r="B1297" s="4" t="s">
        <v>15694</v>
      </c>
      <c r="C1297" s="4" t="s">
        <v>15749</v>
      </c>
      <c r="D1297" s="1">
        <v>1100</v>
      </c>
      <c r="E1297" s="4" t="s">
        <v>2</v>
      </c>
      <c r="F1297" s="1">
        <v>1150</v>
      </c>
      <c r="G1297" s="4" t="s">
        <v>2</v>
      </c>
      <c r="H1297" s="4" t="s">
        <v>15533</v>
      </c>
      <c r="I1297" s="4" t="s">
        <v>16007</v>
      </c>
    </row>
    <row r="1298" spans="1:9" x14ac:dyDescent="0.4">
      <c r="A1298" s="2">
        <v>45993</v>
      </c>
      <c r="B1298" s="4" t="s">
        <v>15694</v>
      </c>
      <c r="C1298" s="4" t="s">
        <v>15749</v>
      </c>
      <c r="D1298" s="1">
        <v>1350</v>
      </c>
      <c r="E1298" s="4" t="s">
        <v>2</v>
      </c>
      <c r="F1298" s="1">
        <v>1450</v>
      </c>
      <c r="G1298" s="4" t="s">
        <v>2</v>
      </c>
      <c r="H1298" s="4" t="s">
        <v>15533</v>
      </c>
      <c r="I1298" s="4" t="s">
        <v>16007</v>
      </c>
    </row>
    <row r="1299" spans="1:9" x14ac:dyDescent="0.4">
      <c r="A1299" s="2">
        <v>45998</v>
      </c>
      <c r="B1299" s="4" t="s">
        <v>15694</v>
      </c>
      <c r="C1299" s="4" t="s">
        <v>15749</v>
      </c>
      <c r="D1299" s="1">
        <v>1400</v>
      </c>
      <c r="E1299" s="4" t="s">
        <v>2</v>
      </c>
      <c r="F1299" s="1">
        <v>1500</v>
      </c>
      <c r="G1299" s="4" t="s">
        <v>2</v>
      </c>
      <c r="H1299" s="4" t="s">
        <v>15533</v>
      </c>
      <c r="I1299" s="4" t="s">
        <v>16007</v>
      </c>
    </row>
    <row r="1300" spans="1:9" x14ac:dyDescent="0.4">
      <c r="A1300" s="2">
        <v>46001</v>
      </c>
      <c r="B1300" s="4" t="s">
        <v>15694</v>
      </c>
      <c r="C1300" s="4" t="s">
        <v>15749</v>
      </c>
      <c r="D1300" s="1">
        <v>1400</v>
      </c>
      <c r="E1300" s="4" t="s">
        <v>2</v>
      </c>
      <c r="F1300" s="1">
        <v>1500</v>
      </c>
      <c r="G1300" s="4" t="s">
        <v>2</v>
      </c>
      <c r="H1300" s="4" t="s">
        <v>15533</v>
      </c>
      <c r="I1300" s="4" t="s">
        <v>16007</v>
      </c>
    </row>
    <row r="1301" spans="1:9" x14ac:dyDescent="0.4">
      <c r="A1301" s="2">
        <v>46005</v>
      </c>
      <c r="B1301" s="4" t="s">
        <v>15694</v>
      </c>
      <c r="C1301" s="4" t="s">
        <v>15749</v>
      </c>
      <c r="D1301" s="1">
        <v>1350</v>
      </c>
      <c r="E1301" s="4" t="s">
        <v>0</v>
      </c>
      <c r="F1301" s="1">
        <v>1450</v>
      </c>
      <c r="G1301" s="4" t="s">
        <v>0</v>
      </c>
      <c r="H1301" s="4" t="s">
        <v>15533</v>
      </c>
      <c r="I1301" s="4" t="s">
        <v>16007</v>
      </c>
    </row>
    <row r="1302" spans="1:9" x14ac:dyDescent="0.4">
      <c r="A1302" s="2">
        <v>46007</v>
      </c>
      <c r="B1302" s="4" t="s">
        <v>15694</v>
      </c>
      <c r="C1302" s="4" t="s">
        <v>15749</v>
      </c>
      <c r="D1302" s="1">
        <v>1350</v>
      </c>
      <c r="E1302" s="4" t="s">
        <v>0</v>
      </c>
      <c r="F1302" s="1">
        <v>1450</v>
      </c>
      <c r="G1302" s="4" t="s">
        <v>0</v>
      </c>
      <c r="H1302" s="4" t="s">
        <v>15533</v>
      </c>
      <c r="I1302" s="4" t="s">
        <v>16007</v>
      </c>
    </row>
    <row r="1303" spans="1:9" x14ac:dyDescent="0.4">
      <c r="A1303" s="2">
        <v>46012</v>
      </c>
      <c r="B1303" s="4" t="s">
        <v>15694</v>
      </c>
      <c r="C1303" s="4" t="s">
        <v>15749</v>
      </c>
      <c r="D1303" s="1">
        <v>1350</v>
      </c>
      <c r="E1303" s="4" t="s">
        <v>0</v>
      </c>
      <c r="F1303" s="1">
        <v>1450</v>
      </c>
      <c r="G1303" s="4" t="s">
        <v>0</v>
      </c>
      <c r="H1303" s="4" t="s">
        <v>15533</v>
      </c>
      <c r="I1303" s="4" t="s">
        <v>16007</v>
      </c>
    </row>
    <row r="1304" spans="1:9" x14ac:dyDescent="0.4">
      <c r="A1304" s="2">
        <v>46016</v>
      </c>
      <c r="B1304" s="4" t="s">
        <v>15694</v>
      </c>
      <c r="C1304" s="4" t="s">
        <v>15749</v>
      </c>
      <c r="D1304" s="1">
        <v>1150</v>
      </c>
      <c r="E1304" s="4" t="s">
        <v>0</v>
      </c>
      <c r="F1304" s="1">
        <v>1250</v>
      </c>
      <c r="G1304" s="4" t="s">
        <v>0</v>
      </c>
      <c r="H1304" s="4" t="s">
        <v>15533</v>
      </c>
      <c r="I1304" s="4" t="s">
        <v>16007</v>
      </c>
    </row>
    <row r="1305" spans="1:9" x14ac:dyDescent="0.4">
      <c r="A1305" s="2">
        <v>46019</v>
      </c>
      <c r="B1305" s="4" t="s">
        <v>15694</v>
      </c>
      <c r="C1305" s="4" t="s">
        <v>15749</v>
      </c>
      <c r="D1305" s="1">
        <v>1150</v>
      </c>
      <c r="E1305" s="4" t="s">
        <v>0</v>
      </c>
      <c r="F1305" s="1">
        <v>1250</v>
      </c>
      <c r="G1305" s="4" t="s">
        <v>0</v>
      </c>
      <c r="H1305" s="4" t="s">
        <v>15533</v>
      </c>
      <c r="I1305" s="4" t="s">
        <v>16007</v>
      </c>
    </row>
    <row r="1306" spans="1:9" x14ac:dyDescent="0.4">
      <c r="A1306" s="2">
        <v>46021</v>
      </c>
      <c r="B1306" s="4" t="s">
        <v>15694</v>
      </c>
      <c r="C1306" s="4" t="s">
        <v>15749</v>
      </c>
      <c r="D1306" s="1">
        <v>1150</v>
      </c>
      <c r="E1306" s="4" t="s">
        <v>0</v>
      </c>
      <c r="F1306" s="1">
        <v>1250</v>
      </c>
      <c r="G1306" s="4" t="s">
        <v>0</v>
      </c>
      <c r="H1306" s="4" t="s">
        <v>15533</v>
      </c>
      <c r="I1306" s="4" t="s">
        <v>16007</v>
      </c>
    </row>
    <row r="1307" spans="1:9" x14ac:dyDescent="0.4">
      <c r="A1307" s="2">
        <v>46024</v>
      </c>
      <c r="B1307" s="4" t="s">
        <v>15694</v>
      </c>
      <c r="C1307" s="4" t="s">
        <v>15749</v>
      </c>
      <c r="D1307" s="1">
        <v>1150</v>
      </c>
      <c r="E1307" s="4" t="s">
        <v>0</v>
      </c>
      <c r="F1307" s="1">
        <v>1250</v>
      </c>
      <c r="G1307" s="4" t="s">
        <v>0</v>
      </c>
      <c r="H1307" s="4" t="s">
        <v>15533</v>
      </c>
      <c r="I1307" s="4" t="s">
        <v>16007</v>
      </c>
    </row>
    <row r="1308" spans="1:9" x14ac:dyDescent="0.4">
      <c r="A1308" s="2">
        <v>46027</v>
      </c>
      <c r="B1308" s="4" t="s">
        <v>15694</v>
      </c>
      <c r="C1308" s="4" t="s">
        <v>15749</v>
      </c>
      <c r="D1308" s="1">
        <v>1150</v>
      </c>
      <c r="E1308" s="4" t="s">
        <v>0</v>
      </c>
      <c r="F1308" s="1">
        <v>1250</v>
      </c>
      <c r="G1308" s="4" t="s">
        <v>0</v>
      </c>
      <c r="H1308" s="4" t="s">
        <v>15533</v>
      </c>
      <c r="I1308" s="4" t="s">
        <v>16007</v>
      </c>
    </row>
    <row r="1309" spans="1:9" x14ac:dyDescent="0.4">
      <c r="A1309" s="2">
        <v>46033</v>
      </c>
      <c r="B1309" s="4" t="s">
        <v>15694</v>
      </c>
      <c r="C1309" s="4" t="s">
        <v>15749</v>
      </c>
      <c r="D1309" s="1">
        <v>1150</v>
      </c>
      <c r="E1309" s="4" t="s">
        <v>0</v>
      </c>
      <c r="F1309" s="1">
        <v>1250</v>
      </c>
      <c r="G1309" s="4" t="s">
        <v>0</v>
      </c>
      <c r="H1309" s="4" t="s">
        <v>15533</v>
      </c>
      <c r="I1309" s="4" t="s">
        <v>16007</v>
      </c>
    </row>
    <row r="1310" spans="1:9" x14ac:dyDescent="0.4">
      <c r="A1310" s="2">
        <v>46037</v>
      </c>
      <c r="B1310" s="4" t="s">
        <v>15694</v>
      </c>
      <c r="C1310" s="4" t="s">
        <v>15749</v>
      </c>
      <c r="D1310" s="1">
        <v>1000</v>
      </c>
      <c r="E1310" s="4" t="s">
        <v>0</v>
      </c>
      <c r="F1310" s="1">
        <v>1100</v>
      </c>
      <c r="G1310" s="4" t="s">
        <v>0</v>
      </c>
      <c r="H1310" s="4" t="s">
        <v>15533</v>
      </c>
      <c r="I1310" s="4" t="s">
        <v>16007</v>
      </c>
    </row>
    <row r="1311" spans="1:9" x14ac:dyDescent="0.4">
      <c r="A1311" s="2">
        <v>45966</v>
      </c>
      <c r="B1311" s="4" t="s">
        <v>15694</v>
      </c>
      <c r="C1311" s="4" t="s">
        <v>15876</v>
      </c>
      <c r="D1311" s="1">
        <v>550</v>
      </c>
      <c r="E1311" s="4" t="s">
        <v>2</v>
      </c>
      <c r="F1311" s="1">
        <v>1000</v>
      </c>
      <c r="G1311" s="4" t="s">
        <v>2</v>
      </c>
      <c r="H1311" s="4" t="s">
        <v>15515</v>
      </c>
      <c r="I1311" s="4" t="s">
        <v>16007</v>
      </c>
    </row>
    <row r="1312" spans="1:9" x14ac:dyDescent="0.4">
      <c r="A1312" s="2">
        <v>45969</v>
      </c>
      <c r="B1312" s="4" t="s">
        <v>15694</v>
      </c>
      <c r="C1312" s="4" t="s">
        <v>15876</v>
      </c>
      <c r="D1312" s="1">
        <v>550</v>
      </c>
      <c r="E1312" s="4" t="s">
        <v>0</v>
      </c>
      <c r="F1312" s="1">
        <v>1000</v>
      </c>
      <c r="G1312" s="4" t="s">
        <v>0</v>
      </c>
      <c r="H1312" s="4" t="s">
        <v>15515</v>
      </c>
      <c r="I1312" s="4" t="s">
        <v>16007</v>
      </c>
    </row>
    <row r="1313" spans="1:9" x14ac:dyDescent="0.4">
      <c r="A1313" s="2">
        <v>45974</v>
      </c>
      <c r="B1313" s="4" t="s">
        <v>15694</v>
      </c>
      <c r="C1313" s="4" t="s">
        <v>15876</v>
      </c>
      <c r="D1313" s="1">
        <v>550</v>
      </c>
      <c r="E1313" s="4" t="s">
        <v>0</v>
      </c>
      <c r="F1313" s="1">
        <v>1000</v>
      </c>
      <c r="G1313" s="4" t="s">
        <v>0</v>
      </c>
      <c r="H1313" s="4" t="s">
        <v>15515</v>
      </c>
      <c r="I1313" s="4" t="s">
        <v>16007</v>
      </c>
    </row>
    <row r="1314" spans="1:9" x14ac:dyDescent="0.4">
      <c r="A1314" s="2">
        <v>45977</v>
      </c>
      <c r="B1314" s="4" t="s">
        <v>15694</v>
      </c>
      <c r="C1314" s="4" t="s">
        <v>15876</v>
      </c>
      <c r="D1314" s="1">
        <v>550</v>
      </c>
      <c r="E1314" s="4" t="s">
        <v>0</v>
      </c>
      <c r="F1314" s="1">
        <v>1000</v>
      </c>
      <c r="G1314" s="4" t="s">
        <v>0</v>
      </c>
      <c r="H1314" s="4" t="s">
        <v>15515</v>
      </c>
      <c r="I1314" s="4" t="s">
        <v>16007</v>
      </c>
    </row>
    <row r="1315" spans="1:9" x14ac:dyDescent="0.4">
      <c r="A1315" s="2">
        <v>45980</v>
      </c>
      <c r="B1315" s="4" t="s">
        <v>15694</v>
      </c>
      <c r="C1315" s="4" t="s">
        <v>15876</v>
      </c>
      <c r="D1315" s="1">
        <v>600</v>
      </c>
      <c r="E1315" s="4" t="s">
        <v>2</v>
      </c>
      <c r="F1315" s="1">
        <v>1050</v>
      </c>
      <c r="G1315" s="4" t="s">
        <v>2</v>
      </c>
      <c r="H1315" s="4" t="s">
        <v>15515</v>
      </c>
      <c r="I1315" s="4" t="s">
        <v>16007</v>
      </c>
    </row>
    <row r="1316" spans="1:9" x14ac:dyDescent="0.4">
      <c r="A1316" s="2">
        <v>45984</v>
      </c>
      <c r="B1316" s="4" t="s">
        <v>15694</v>
      </c>
      <c r="C1316" s="4" t="s">
        <v>15876</v>
      </c>
      <c r="D1316" s="1">
        <v>600</v>
      </c>
      <c r="E1316" s="4" t="s">
        <v>2</v>
      </c>
      <c r="F1316" s="1">
        <v>1050</v>
      </c>
      <c r="G1316" s="4" t="s">
        <v>2</v>
      </c>
      <c r="H1316" s="4" t="s">
        <v>15515</v>
      </c>
      <c r="I1316" s="4" t="s">
        <v>16007</v>
      </c>
    </row>
    <row r="1317" spans="1:9" x14ac:dyDescent="0.4">
      <c r="A1317" s="2">
        <v>45986</v>
      </c>
      <c r="B1317" s="4" t="s">
        <v>15694</v>
      </c>
      <c r="C1317" s="4" t="s">
        <v>15876</v>
      </c>
      <c r="D1317" s="1">
        <v>600</v>
      </c>
      <c r="E1317" s="4" t="s">
        <v>2</v>
      </c>
      <c r="F1317" s="1">
        <v>1050</v>
      </c>
      <c r="G1317" s="4" t="s">
        <v>2</v>
      </c>
      <c r="H1317" s="4" t="s">
        <v>15515</v>
      </c>
      <c r="I1317" s="4" t="s">
        <v>16007</v>
      </c>
    </row>
    <row r="1318" spans="1:9" x14ac:dyDescent="0.4">
      <c r="A1318" s="2">
        <v>45993</v>
      </c>
      <c r="B1318" s="4" t="s">
        <v>15694</v>
      </c>
      <c r="C1318" s="4" t="s">
        <v>15876</v>
      </c>
      <c r="D1318" s="1">
        <v>625</v>
      </c>
      <c r="E1318" s="4" t="s">
        <v>2</v>
      </c>
      <c r="F1318" s="1">
        <v>1100</v>
      </c>
      <c r="G1318" s="4" t="s">
        <v>2</v>
      </c>
      <c r="H1318" s="4" t="s">
        <v>15515</v>
      </c>
      <c r="I1318" s="4" t="s">
        <v>16007</v>
      </c>
    </row>
    <row r="1319" spans="1:9" x14ac:dyDescent="0.4">
      <c r="A1319" s="2">
        <v>45998</v>
      </c>
      <c r="B1319" s="4" t="s">
        <v>15694</v>
      </c>
      <c r="C1319" s="4" t="s">
        <v>15876</v>
      </c>
      <c r="D1319" s="1">
        <v>675</v>
      </c>
      <c r="E1319" s="4" t="s">
        <v>2</v>
      </c>
      <c r="F1319" s="1">
        <v>1150</v>
      </c>
      <c r="G1319" s="4" t="s">
        <v>2</v>
      </c>
      <c r="H1319" s="4" t="s">
        <v>15515</v>
      </c>
      <c r="I1319" s="4" t="s">
        <v>16007</v>
      </c>
    </row>
    <row r="1320" spans="1:9" x14ac:dyDescent="0.4">
      <c r="A1320" s="2">
        <v>46001</v>
      </c>
      <c r="B1320" s="4" t="s">
        <v>15694</v>
      </c>
      <c r="C1320" s="4" t="s">
        <v>15876</v>
      </c>
      <c r="D1320" s="1">
        <v>675</v>
      </c>
      <c r="E1320" s="4" t="s">
        <v>2</v>
      </c>
      <c r="F1320" s="1">
        <v>1150</v>
      </c>
      <c r="G1320" s="4" t="s">
        <v>2</v>
      </c>
      <c r="H1320" s="4" t="s">
        <v>15515</v>
      </c>
      <c r="I1320" s="4" t="s">
        <v>16007</v>
      </c>
    </row>
    <row r="1321" spans="1:9" x14ac:dyDescent="0.4">
      <c r="A1321" s="2">
        <v>46005</v>
      </c>
      <c r="B1321" s="4" t="s">
        <v>15694</v>
      </c>
      <c r="C1321" s="4" t="s">
        <v>15876</v>
      </c>
      <c r="D1321" s="1">
        <v>700</v>
      </c>
      <c r="E1321" s="4" t="s">
        <v>2</v>
      </c>
      <c r="F1321" s="1">
        <v>1200</v>
      </c>
      <c r="G1321" s="4" t="s">
        <v>2</v>
      </c>
      <c r="H1321" s="4" t="s">
        <v>15515</v>
      </c>
      <c r="I1321" s="4" t="s">
        <v>16007</v>
      </c>
    </row>
    <row r="1322" spans="1:9" x14ac:dyDescent="0.4">
      <c r="A1322" s="2">
        <v>46007</v>
      </c>
      <c r="B1322" s="4" t="s">
        <v>15694</v>
      </c>
      <c r="C1322" s="4" t="s">
        <v>15876</v>
      </c>
      <c r="D1322" s="1">
        <v>700</v>
      </c>
      <c r="E1322" s="4" t="s">
        <v>2</v>
      </c>
      <c r="F1322" s="1">
        <v>1200</v>
      </c>
      <c r="G1322" s="4" t="s">
        <v>2</v>
      </c>
      <c r="H1322" s="4" t="s">
        <v>15515</v>
      </c>
      <c r="I1322" s="4" t="s">
        <v>16007</v>
      </c>
    </row>
    <row r="1323" spans="1:9" x14ac:dyDescent="0.4">
      <c r="A1323" s="2">
        <v>46012</v>
      </c>
      <c r="B1323" s="4" t="s">
        <v>15694</v>
      </c>
      <c r="C1323" s="4" t="s">
        <v>15876</v>
      </c>
      <c r="D1323" s="1">
        <v>700</v>
      </c>
      <c r="E1323" s="4" t="s">
        <v>2</v>
      </c>
      <c r="F1323" s="1">
        <v>1200</v>
      </c>
      <c r="G1323" s="4" t="s">
        <v>2</v>
      </c>
      <c r="H1323" s="4" t="s">
        <v>15515</v>
      </c>
      <c r="I1323" s="4" t="s">
        <v>16007</v>
      </c>
    </row>
    <row r="1324" spans="1:9" x14ac:dyDescent="0.4">
      <c r="A1324" s="2">
        <v>46016</v>
      </c>
      <c r="B1324" s="4" t="s">
        <v>15694</v>
      </c>
      <c r="C1324" s="4" t="s">
        <v>15876</v>
      </c>
      <c r="D1324" s="1">
        <v>600</v>
      </c>
      <c r="E1324" s="4" t="s">
        <v>0</v>
      </c>
      <c r="F1324" s="1">
        <v>1100</v>
      </c>
      <c r="G1324" s="4" t="s">
        <v>0</v>
      </c>
      <c r="H1324" s="4" t="s">
        <v>15515</v>
      </c>
      <c r="I1324" s="4" t="s">
        <v>16007</v>
      </c>
    </row>
    <row r="1325" spans="1:9" x14ac:dyDescent="0.4">
      <c r="A1325" s="2">
        <v>46019</v>
      </c>
      <c r="B1325" s="4" t="s">
        <v>15694</v>
      </c>
      <c r="C1325" s="4" t="s">
        <v>15876</v>
      </c>
      <c r="D1325" s="1">
        <v>600</v>
      </c>
      <c r="E1325" s="4" t="s">
        <v>0</v>
      </c>
      <c r="F1325" s="1">
        <v>1100</v>
      </c>
      <c r="G1325" s="4" t="s">
        <v>0</v>
      </c>
      <c r="H1325" s="4" t="s">
        <v>15515</v>
      </c>
      <c r="I1325" s="4" t="s">
        <v>16007</v>
      </c>
    </row>
    <row r="1326" spans="1:9" x14ac:dyDescent="0.4">
      <c r="A1326" s="2">
        <v>46021</v>
      </c>
      <c r="B1326" s="4" t="s">
        <v>15694</v>
      </c>
      <c r="C1326" s="4" t="s">
        <v>15876</v>
      </c>
      <c r="D1326" s="1">
        <v>600</v>
      </c>
      <c r="E1326" s="4" t="s">
        <v>0</v>
      </c>
      <c r="F1326" s="1">
        <v>1100</v>
      </c>
      <c r="G1326" s="4" t="s">
        <v>0</v>
      </c>
      <c r="H1326" s="4" t="s">
        <v>15515</v>
      </c>
      <c r="I1326" s="4" t="s">
        <v>16007</v>
      </c>
    </row>
    <row r="1327" spans="1:9" x14ac:dyDescent="0.4">
      <c r="A1327" s="2">
        <v>46024</v>
      </c>
      <c r="B1327" s="4" t="s">
        <v>15694</v>
      </c>
      <c r="C1327" s="4" t="s">
        <v>15876</v>
      </c>
      <c r="D1327" s="1">
        <v>600</v>
      </c>
      <c r="E1327" s="4" t="s">
        <v>0</v>
      </c>
      <c r="F1327" s="1">
        <v>1100</v>
      </c>
      <c r="G1327" s="4" t="s">
        <v>0</v>
      </c>
      <c r="H1327" s="4" t="s">
        <v>15515</v>
      </c>
      <c r="I1327" s="4" t="s">
        <v>16007</v>
      </c>
    </row>
    <row r="1328" spans="1:9" x14ac:dyDescent="0.4">
      <c r="A1328" s="2">
        <v>46027</v>
      </c>
      <c r="B1328" s="4" t="s">
        <v>15694</v>
      </c>
      <c r="C1328" s="4" t="s">
        <v>15876</v>
      </c>
      <c r="D1328" s="1">
        <v>600</v>
      </c>
      <c r="E1328" s="4" t="s">
        <v>0</v>
      </c>
      <c r="F1328" s="1">
        <v>1100</v>
      </c>
      <c r="G1328" s="4" t="s">
        <v>0</v>
      </c>
      <c r="H1328" s="4" t="s">
        <v>15515</v>
      </c>
      <c r="I1328" s="4" t="s">
        <v>16007</v>
      </c>
    </row>
    <row r="1329" spans="1:9" x14ac:dyDescent="0.4">
      <c r="A1329" s="2">
        <v>46033</v>
      </c>
      <c r="B1329" s="4" t="s">
        <v>15694</v>
      </c>
      <c r="C1329" s="4" t="s">
        <v>15876</v>
      </c>
      <c r="D1329" s="1">
        <v>600</v>
      </c>
      <c r="E1329" s="4" t="s">
        <v>0</v>
      </c>
      <c r="F1329" s="1">
        <v>1100</v>
      </c>
      <c r="G1329" s="4" t="s">
        <v>0</v>
      </c>
      <c r="H1329" s="4" t="s">
        <v>15515</v>
      </c>
      <c r="I1329" s="4" t="s">
        <v>16007</v>
      </c>
    </row>
    <row r="1330" spans="1:9" x14ac:dyDescent="0.4">
      <c r="A1330" s="2">
        <v>46037</v>
      </c>
      <c r="B1330" s="4" t="s">
        <v>15694</v>
      </c>
      <c r="C1330" s="4" t="s">
        <v>15876</v>
      </c>
      <c r="D1330" s="1">
        <v>550</v>
      </c>
      <c r="E1330" s="4" t="s">
        <v>0</v>
      </c>
      <c r="F1330" s="1">
        <v>1050</v>
      </c>
      <c r="G1330" s="4" t="s">
        <v>0</v>
      </c>
      <c r="H1330" s="4" t="s">
        <v>15515</v>
      </c>
      <c r="I1330" s="4" t="s">
        <v>16007</v>
      </c>
    </row>
    <row r="1331" spans="1:9" x14ac:dyDescent="0.4">
      <c r="A1331" s="2">
        <v>45966</v>
      </c>
      <c r="B1331" s="4" t="s">
        <v>15694</v>
      </c>
      <c r="C1331" s="4" t="s">
        <v>15870</v>
      </c>
      <c r="D1331" s="1">
        <v>550</v>
      </c>
      <c r="E1331" s="4" t="s">
        <v>2</v>
      </c>
      <c r="F1331" s="1">
        <v>1000</v>
      </c>
      <c r="G1331" s="4" t="s">
        <v>2</v>
      </c>
      <c r="H1331" s="4" t="s">
        <v>15514</v>
      </c>
      <c r="I1331" s="4" t="s">
        <v>16007</v>
      </c>
    </row>
    <row r="1332" spans="1:9" x14ac:dyDescent="0.4">
      <c r="A1332" s="2">
        <v>45969</v>
      </c>
      <c r="B1332" s="4" t="s">
        <v>15694</v>
      </c>
      <c r="C1332" s="4" t="s">
        <v>15870</v>
      </c>
      <c r="D1332" s="1">
        <v>550</v>
      </c>
      <c r="E1332" s="4" t="s">
        <v>0</v>
      </c>
      <c r="F1332" s="1">
        <v>1000</v>
      </c>
      <c r="G1332" s="4" t="s">
        <v>0</v>
      </c>
      <c r="H1332" s="4" t="s">
        <v>15514</v>
      </c>
      <c r="I1332" s="4" t="s">
        <v>16007</v>
      </c>
    </row>
    <row r="1333" spans="1:9" x14ac:dyDescent="0.4">
      <c r="A1333" s="2">
        <v>45974</v>
      </c>
      <c r="B1333" s="4" t="s">
        <v>15694</v>
      </c>
      <c r="C1333" s="4" t="s">
        <v>15870</v>
      </c>
      <c r="D1333" s="1">
        <v>550</v>
      </c>
      <c r="E1333" s="4" t="s">
        <v>0</v>
      </c>
      <c r="F1333" s="1">
        <v>1000</v>
      </c>
      <c r="G1333" s="4" t="s">
        <v>0</v>
      </c>
      <c r="H1333" s="4" t="s">
        <v>15514</v>
      </c>
      <c r="I1333" s="4" t="s">
        <v>16007</v>
      </c>
    </row>
    <row r="1334" spans="1:9" x14ac:dyDescent="0.4">
      <c r="A1334" s="2">
        <v>45977</v>
      </c>
      <c r="B1334" s="4" t="s">
        <v>15694</v>
      </c>
      <c r="C1334" s="4" t="s">
        <v>15870</v>
      </c>
      <c r="D1334" s="1">
        <v>550</v>
      </c>
      <c r="E1334" s="4" t="s">
        <v>0</v>
      </c>
      <c r="F1334" s="1">
        <v>1000</v>
      </c>
      <c r="G1334" s="4" t="s">
        <v>0</v>
      </c>
      <c r="H1334" s="4" t="s">
        <v>15514</v>
      </c>
      <c r="I1334" s="4" t="s">
        <v>16007</v>
      </c>
    </row>
    <row r="1335" spans="1:9" x14ac:dyDescent="0.4">
      <c r="A1335" s="2">
        <v>45980</v>
      </c>
      <c r="B1335" s="4" t="s">
        <v>15694</v>
      </c>
      <c r="C1335" s="4" t="s">
        <v>15870</v>
      </c>
      <c r="D1335" s="1">
        <v>600</v>
      </c>
      <c r="E1335" s="4" t="s">
        <v>2</v>
      </c>
      <c r="F1335" s="1">
        <v>1050</v>
      </c>
      <c r="G1335" s="4" t="s">
        <v>2</v>
      </c>
      <c r="H1335" s="4" t="s">
        <v>15514</v>
      </c>
      <c r="I1335" s="4" t="s">
        <v>16007</v>
      </c>
    </row>
    <row r="1336" spans="1:9" x14ac:dyDescent="0.4">
      <c r="A1336" s="2">
        <v>45984</v>
      </c>
      <c r="B1336" s="4" t="s">
        <v>15694</v>
      </c>
      <c r="C1336" s="4" t="s">
        <v>15870</v>
      </c>
      <c r="D1336" s="1">
        <v>600</v>
      </c>
      <c r="E1336" s="4" t="s">
        <v>2</v>
      </c>
      <c r="F1336" s="1">
        <v>1050</v>
      </c>
      <c r="G1336" s="4" t="s">
        <v>2</v>
      </c>
      <c r="H1336" s="4" t="s">
        <v>15514</v>
      </c>
      <c r="I1336" s="4" t="s">
        <v>16007</v>
      </c>
    </row>
    <row r="1337" spans="1:9" x14ac:dyDescent="0.4">
      <c r="A1337" s="2">
        <v>45986</v>
      </c>
      <c r="B1337" s="4" t="s">
        <v>15694</v>
      </c>
      <c r="C1337" s="4" t="s">
        <v>15870</v>
      </c>
      <c r="D1337" s="1">
        <v>600</v>
      </c>
      <c r="E1337" s="4" t="s">
        <v>2</v>
      </c>
      <c r="F1337" s="1">
        <v>1050</v>
      </c>
      <c r="G1337" s="4" t="s">
        <v>2</v>
      </c>
      <c r="H1337" s="4" t="s">
        <v>15514</v>
      </c>
      <c r="I1337" s="4" t="s">
        <v>16007</v>
      </c>
    </row>
    <row r="1338" spans="1:9" x14ac:dyDescent="0.4">
      <c r="A1338" s="2">
        <v>45993</v>
      </c>
      <c r="B1338" s="4" t="s">
        <v>15694</v>
      </c>
      <c r="C1338" s="4" t="s">
        <v>15870</v>
      </c>
      <c r="D1338" s="1">
        <v>625</v>
      </c>
      <c r="E1338" s="4" t="s">
        <v>2</v>
      </c>
      <c r="F1338" s="1">
        <v>1100</v>
      </c>
      <c r="G1338" s="4" t="s">
        <v>2</v>
      </c>
      <c r="H1338" s="4" t="s">
        <v>15514</v>
      </c>
      <c r="I1338" s="4" t="s">
        <v>16007</v>
      </c>
    </row>
    <row r="1339" spans="1:9" x14ac:dyDescent="0.4">
      <c r="A1339" s="2">
        <v>45998</v>
      </c>
      <c r="B1339" s="4" t="s">
        <v>15694</v>
      </c>
      <c r="C1339" s="4" t="s">
        <v>15870</v>
      </c>
      <c r="D1339" s="1">
        <v>675</v>
      </c>
      <c r="E1339" s="4" t="s">
        <v>2</v>
      </c>
      <c r="F1339" s="1">
        <v>1150</v>
      </c>
      <c r="G1339" s="4" t="s">
        <v>2</v>
      </c>
      <c r="H1339" s="4" t="s">
        <v>15514</v>
      </c>
      <c r="I1339" s="4" t="s">
        <v>16007</v>
      </c>
    </row>
    <row r="1340" spans="1:9" x14ac:dyDescent="0.4">
      <c r="A1340" s="2">
        <v>46001</v>
      </c>
      <c r="B1340" s="4" t="s">
        <v>15694</v>
      </c>
      <c r="C1340" s="4" t="s">
        <v>15870</v>
      </c>
      <c r="D1340" s="1">
        <v>675</v>
      </c>
      <c r="E1340" s="4" t="s">
        <v>2</v>
      </c>
      <c r="F1340" s="1">
        <v>1150</v>
      </c>
      <c r="G1340" s="4" t="s">
        <v>2</v>
      </c>
      <c r="H1340" s="4" t="s">
        <v>15514</v>
      </c>
      <c r="I1340" s="4" t="s">
        <v>16007</v>
      </c>
    </row>
    <row r="1341" spans="1:9" x14ac:dyDescent="0.4">
      <c r="A1341" s="2">
        <v>46005</v>
      </c>
      <c r="B1341" s="4" t="s">
        <v>15694</v>
      </c>
      <c r="C1341" s="4" t="s">
        <v>15870</v>
      </c>
      <c r="D1341" s="1">
        <v>700</v>
      </c>
      <c r="E1341" s="4" t="s">
        <v>2</v>
      </c>
      <c r="F1341" s="1">
        <v>1200</v>
      </c>
      <c r="G1341" s="4" t="s">
        <v>2</v>
      </c>
      <c r="H1341" s="4" t="s">
        <v>15514</v>
      </c>
      <c r="I1341" s="4" t="s">
        <v>16007</v>
      </c>
    </row>
    <row r="1342" spans="1:9" x14ac:dyDescent="0.4">
      <c r="A1342" s="2">
        <v>46007</v>
      </c>
      <c r="B1342" s="4" t="s">
        <v>15694</v>
      </c>
      <c r="C1342" s="4" t="s">
        <v>15870</v>
      </c>
      <c r="D1342" s="1">
        <v>700</v>
      </c>
      <c r="E1342" s="4" t="s">
        <v>2</v>
      </c>
      <c r="F1342" s="1">
        <v>1200</v>
      </c>
      <c r="G1342" s="4" t="s">
        <v>2</v>
      </c>
      <c r="H1342" s="4" t="s">
        <v>15514</v>
      </c>
      <c r="I1342" s="4" t="s">
        <v>16007</v>
      </c>
    </row>
    <row r="1343" spans="1:9" x14ac:dyDescent="0.4">
      <c r="A1343" s="2">
        <v>46012</v>
      </c>
      <c r="B1343" s="4" t="s">
        <v>15694</v>
      </c>
      <c r="C1343" s="4" t="s">
        <v>15870</v>
      </c>
      <c r="D1343" s="1">
        <v>700</v>
      </c>
      <c r="E1343" s="4" t="s">
        <v>2</v>
      </c>
      <c r="F1343" s="1">
        <v>1200</v>
      </c>
      <c r="G1343" s="4" t="s">
        <v>2</v>
      </c>
      <c r="H1343" s="4" t="s">
        <v>15514</v>
      </c>
      <c r="I1343" s="4" t="s">
        <v>16007</v>
      </c>
    </row>
    <row r="1344" spans="1:9" x14ac:dyDescent="0.4">
      <c r="A1344" s="2">
        <v>46016</v>
      </c>
      <c r="B1344" s="4" t="s">
        <v>15694</v>
      </c>
      <c r="C1344" s="4" t="s">
        <v>15870</v>
      </c>
      <c r="D1344" s="1">
        <v>600</v>
      </c>
      <c r="E1344" s="4" t="s">
        <v>0</v>
      </c>
      <c r="F1344" s="1">
        <v>1100</v>
      </c>
      <c r="G1344" s="4" t="s">
        <v>0</v>
      </c>
      <c r="H1344" s="4" t="s">
        <v>15514</v>
      </c>
      <c r="I1344" s="4" t="s">
        <v>16007</v>
      </c>
    </row>
    <row r="1345" spans="1:9" x14ac:dyDescent="0.4">
      <c r="A1345" s="2">
        <v>46019</v>
      </c>
      <c r="B1345" s="4" t="s">
        <v>15694</v>
      </c>
      <c r="C1345" s="4" t="s">
        <v>15870</v>
      </c>
      <c r="D1345" s="1">
        <v>600</v>
      </c>
      <c r="E1345" s="4" t="s">
        <v>0</v>
      </c>
      <c r="F1345" s="1">
        <v>1100</v>
      </c>
      <c r="G1345" s="4" t="s">
        <v>0</v>
      </c>
      <c r="H1345" s="4" t="s">
        <v>15514</v>
      </c>
      <c r="I1345" s="4" t="s">
        <v>16007</v>
      </c>
    </row>
    <row r="1346" spans="1:9" x14ac:dyDescent="0.4">
      <c r="A1346" s="2">
        <v>46021</v>
      </c>
      <c r="B1346" s="4" t="s">
        <v>15694</v>
      </c>
      <c r="C1346" s="4" t="s">
        <v>15870</v>
      </c>
      <c r="D1346" s="1">
        <v>600</v>
      </c>
      <c r="E1346" s="4" t="s">
        <v>0</v>
      </c>
      <c r="F1346" s="1">
        <v>1100</v>
      </c>
      <c r="G1346" s="4" t="s">
        <v>0</v>
      </c>
      <c r="H1346" s="4" t="s">
        <v>15514</v>
      </c>
      <c r="I1346" s="4" t="s">
        <v>16007</v>
      </c>
    </row>
    <row r="1347" spans="1:9" x14ac:dyDescent="0.4">
      <c r="A1347" s="2">
        <v>46024</v>
      </c>
      <c r="B1347" s="4" t="s">
        <v>15694</v>
      </c>
      <c r="C1347" s="4" t="s">
        <v>15870</v>
      </c>
      <c r="D1347" s="1">
        <v>600</v>
      </c>
      <c r="E1347" s="4" t="s">
        <v>0</v>
      </c>
      <c r="F1347" s="1">
        <v>1100</v>
      </c>
      <c r="G1347" s="4" t="s">
        <v>0</v>
      </c>
      <c r="H1347" s="4" t="s">
        <v>15514</v>
      </c>
      <c r="I1347" s="4" t="s">
        <v>16007</v>
      </c>
    </row>
    <row r="1348" spans="1:9" x14ac:dyDescent="0.4">
      <c r="A1348" s="2">
        <v>46027</v>
      </c>
      <c r="B1348" s="4" t="s">
        <v>15694</v>
      </c>
      <c r="C1348" s="4" t="s">
        <v>15870</v>
      </c>
      <c r="D1348" s="1">
        <v>600</v>
      </c>
      <c r="E1348" s="4" t="s">
        <v>0</v>
      </c>
      <c r="F1348" s="1">
        <v>1100</v>
      </c>
      <c r="G1348" s="4" t="s">
        <v>0</v>
      </c>
      <c r="H1348" s="4" t="s">
        <v>15514</v>
      </c>
      <c r="I1348" s="4" t="s">
        <v>16007</v>
      </c>
    </row>
    <row r="1349" spans="1:9" x14ac:dyDescent="0.4">
      <c r="A1349" s="2">
        <v>46033</v>
      </c>
      <c r="B1349" s="4" t="s">
        <v>15694</v>
      </c>
      <c r="C1349" s="4" t="s">
        <v>15870</v>
      </c>
      <c r="D1349" s="1">
        <v>600</v>
      </c>
      <c r="E1349" s="4" t="s">
        <v>0</v>
      </c>
      <c r="F1349" s="1">
        <v>1100</v>
      </c>
      <c r="G1349" s="4" t="s">
        <v>0</v>
      </c>
      <c r="H1349" s="4" t="s">
        <v>15514</v>
      </c>
      <c r="I1349" s="4" t="s">
        <v>16007</v>
      </c>
    </row>
    <row r="1350" spans="1:9" x14ac:dyDescent="0.4">
      <c r="A1350" s="2">
        <v>46037</v>
      </c>
      <c r="B1350" s="4" t="s">
        <v>15694</v>
      </c>
      <c r="C1350" s="4" t="s">
        <v>15870</v>
      </c>
      <c r="D1350" s="1">
        <v>550</v>
      </c>
      <c r="E1350" s="4" t="s">
        <v>0</v>
      </c>
      <c r="F1350" s="1">
        <v>1050</v>
      </c>
      <c r="G1350" s="4" t="s">
        <v>0</v>
      </c>
      <c r="H1350" s="4" t="s">
        <v>15514</v>
      </c>
      <c r="I1350" s="4" t="s">
        <v>16007</v>
      </c>
    </row>
    <row r="1351" spans="1:9" x14ac:dyDescent="0.4">
      <c r="A1351" s="2">
        <v>45966</v>
      </c>
      <c r="B1351" s="4" t="s">
        <v>15694</v>
      </c>
      <c r="C1351" s="4" t="s">
        <v>15797</v>
      </c>
      <c r="D1351" s="1">
        <v>550</v>
      </c>
      <c r="E1351" s="4" t="s">
        <v>2</v>
      </c>
      <c r="F1351" s="1">
        <v>1000</v>
      </c>
      <c r="G1351" s="4" t="s">
        <v>2</v>
      </c>
      <c r="H1351" s="4" t="s">
        <v>15517</v>
      </c>
      <c r="I1351" s="4" t="s">
        <v>16007</v>
      </c>
    </row>
    <row r="1352" spans="1:9" x14ac:dyDescent="0.4">
      <c r="A1352" s="2">
        <v>45969</v>
      </c>
      <c r="B1352" s="4" t="s">
        <v>15694</v>
      </c>
      <c r="C1352" s="4" t="s">
        <v>15797</v>
      </c>
      <c r="D1352" s="1">
        <v>550</v>
      </c>
      <c r="E1352" s="4" t="s">
        <v>0</v>
      </c>
      <c r="F1352" s="1">
        <v>1000</v>
      </c>
      <c r="G1352" s="4" t="s">
        <v>0</v>
      </c>
      <c r="H1352" s="4" t="s">
        <v>15517</v>
      </c>
      <c r="I1352" s="4" t="s">
        <v>16007</v>
      </c>
    </row>
    <row r="1353" spans="1:9" x14ac:dyDescent="0.4">
      <c r="A1353" s="2">
        <v>45974</v>
      </c>
      <c r="B1353" s="4" t="s">
        <v>15694</v>
      </c>
      <c r="C1353" s="4" t="s">
        <v>15797</v>
      </c>
      <c r="D1353" s="1">
        <v>550</v>
      </c>
      <c r="E1353" s="4" t="s">
        <v>0</v>
      </c>
      <c r="F1353" s="1">
        <v>1000</v>
      </c>
      <c r="G1353" s="4" t="s">
        <v>0</v>
      </c>
      <c r="H1353" s="4" t="s">
        <v>15517</v>
      </c>
      <c r="I1353" s="4" t="s">
        <v>16007</v>
      </c>
    </row>
    <row r="1354" spans="1:9" x14ac:dyDescent="0.4">
      <c r="A1354" s="2">
        <v>45977</v>
      </c>
      <c r="B1354" s="4" t="s">
        <v>15694</v>
      </c>
      <c r="C1354" s="4" t="s">
        <v>15797</v>
      </c>
      <c r="D1354" s="1">
        <v>550</v>
      </c>
      <c r="E1354" s="4" t="s">
        <v>0</v>
      </c>
      <c r="F1354" s="1">
        <v>1000</v>
      </c>
      <c r="G1354" s="4" t="s">
        <v>0</v>
      </c>
      <c r="H1354" s="4" t="s">
        <v>15517</v>
      </c>
      <c r="I1354" s="4" t="s">
        <v>16007</v>
      </c>
    </row>
    <row r="1355" spans="1:9" x14ac:dyDescent="0.4">
      <c r="A1355" s="2">
        <v>45980</v>
      </c>
      <c r="B1355" s="4" t="s">
        <v>15694</v>
      </c>
      <c r="C1355" s="4" t="s">
        <v>15797</v>
      </c>
      <c r="D1355" s="1">
        <v>600</v>
      </c>
      <c r="E1355" s="4" t="s">
        <v>2</v>
      </c>
      <c r="F1355" s="1">
        <v>1050</v>
      </c>
      <c r="G1355" s="4" t="s">
        <v>2</v>
      </c>
      <c r="H1355" s="4" t="s">
        <v>15517</v>
      </c>
      <c r="I1355" s="4" t="s">
        <v>16007</v>
      </c>
    </row>
    <row r="1356" spans="1:9" x14ac:dyDescent="0.4">
      <c r="A1356" s="2">
        <v>45984</v>
      </c>
      <c r="B1356" s="4" t="s">
        <v>15694</v>
      </c>
      <c r="C1356" s="4" t="s">
        <v>15797</v>
      </c>
      <c r="D1356" s="1">
        <v>600</v>
      </c>
      <c r="E1356" s="4" t="s">
        <v>2</v>
      </c>
      <c r="F1356" s="1">
        <v>1050</v>
      </c>
      <c r="G1356" s="4" t="s">
        <v>2</v>
      </c>
      <c r="H1356" s="4" t="s">
        <v>15517</v>
      </c>
      <c r="I1356" s="4" t="s">
        <v>16007</v>
      </c>
    </row>
    <row r="1357" spans="1:9" x14ac:dyDescent="0.4">
      <c r="A1357" s="2">
        <v>45986</v>
      </c>
      <c r="B1357" s="4" t="s">
        <v>15694</v>
      </c>
      <c r="C1357" s="4" t="s">
        <v>15797</v>
      </c>
      <c r="D1357" s="1">
        <v>600</v>
      </c>
      <c r="E1357" s="4" t="s">
        <v>2</v>
      </c>
      <c r="F1357" s="1">
        <v>1050</v>
      </c>
      <c r="G1357" s="4" t="s">
        <v>2</v>
      </c>
      <c r="H1357" s="4" t="s">
        <v>15517</v>
      </c>
      <c r="I1357" s="4" t="s">
        <v>16007</v>
      </c>
    </row>
    <row r="1358" spans="1:9" x14ac:dyDescent="0.4">
      <c r="A1358" s="2">
        <v>45993</v>
      </c>
      <c r="B1358" s="4" t="s">
        <v>15694</v>
      </c>
      <c r="C1358" s="4" t="s">
        <v>15797</v>
      </c>
      <c r="D1358" s="1">
        <v>625</v>
      </c>
      <c r="E1358" s="4" t="s">
        <v>2</v>
      </c>
      <c r="F1358" s="1">
        <v>1100</v>
      </c>
      <c r="G1358" s="4" t="s">
        <v>2</v>
      </c>
      <c r="H1358" s="4" t="s">
        <v>15517</v>
      </c>
      <c r="I1358" s="4" t="s">
        <v>16007</v>
      </c>
    </row>
    <row r="1359" spans="1:9" x14ac:dyDescent="0.4">
      <c r="A1359" s="2">
        <v>45998</v>
      </c>
      <c r="B1359" s="4" t="s">
        <v>15694</v>
      </c>
      <c r="C1359" s="4" t="s">
        <v>15797</v>
      </c>
      <c r="D1359" s="1">
        <v>675</v>
      </c>
      <c r="E1359" s="4" t="s">
        <v>2</v>
      </c>
      <c r="F1359" s="1">
        <v>1150</v>
      </c>
      <c r="G1359" s="4" t="s">
        <v>2</v>
      </c>
      <c r="H1359" s="4" t="s">
        <v>15517</v>
      </c>
      <c r="I1359" s="4" t="s">
        <v>16007</v>
      </c>
    </row>
    <row r="1360" spans="1:9" x14ac:dyDescent="0.4">
      <c r="A1360" s="2">
        <v>46001</v>
      </c>
      <c r="B1360" s="4" t="s">
        <v>15694</v>
      </c>
      <c r="C1360" s="4" t="s">
        <v>15797</v>
      </c>
      <c r="D1360" s="1">
        <v>675</v>
      </c>
      <c r="E1360" s="4" t="s">
        <v>2</v>
      </c>
      <c r="F1360" s="1">
        <v>1150</v>
      </c>
      <c r="G1360" s="4" t="s">
        <v>2</v>
      </c>
      <c r="H1360" s="4" t="s">
        <v>15517</v>
      </c>
      <c r="I1360" s="4" t="s">
        <v>16007</v>
      </c>
    </row>
    <row r="1361" spans="1:9" x14ac:dyDescent="0.4">
      <c r="A1361" s="2">
        <v>46005</v>
      </c>
      <c r="B1361" s="4" t="s">
        <v>15694</v>
      </c>
      <c r="C1361" s="4" t="s">
        <v>15797</v>
      </c>
      <c r="D1361" s="1">
        <v>700</v>
      </c>
      <c r="E1361" s="4" t="s">
        <v>2</v>
      </c>
      <c r="F1361" s="1">
        <v>1200</v>
      </c>
      <c r="G1361" s="4" t="s">
        <v>2</v>
      </c>
      <c r="H1361" s="4" t="s">
        <v>15517</v>
      </c>
      <c r="I1361" s="4" t="s">
        <v>16007</v>
      </c>
    </row>
    <row r="1362" spans="1:9" x14ac:dyDescent="0.4">
      <c r="A1362" s="2">
        <v>46007</v>
      </c>
      <c r="B1362" s="4" t="s">
        <v>15694</v>
      </c>
      <c r="C1362" s="4" t="s">
        <v>15797</v>
      </c>
      <c r="D1362" s="1">
        <v>700</v>
      </c>
      <c r="E1362" s="4" t="s">
        <v>2</v>
      </c>
      <c r="F1362" s="1">
        <v>1200</v>
      </c>
      <c r="G1362" s="4" t="s">
        <v>2</v>
      </c>
      <c r="H1362" s="4" t="s">
        <v>15517</v>
      </c>
      <c r="I1362" s="4" t="s">
        <v>16007</v>
      </c>
    </row>
    <row r="1363" spans="1:9" x14ac:dyDescent="0.4">
      <c r="A1363" s="2">
        <v>46012</v>
      </c>
      <c r="B1363" s="4" t="s">
        <v>15694</v>
      </c>
      <c r="C1363" s="4" t="s">
        <v>15797</v>
      </c>
      <c r="D1363" s="1">
        <v>700</v>
      </c>
      <c r="E1363" s="4" t="s">
        <v>2</v>
      </c>
      <c r="F1363" s="1">
        <v>1200</v>
      </c>
      <c r="G1363" s="4" t="s">
        <v>2</v>
      </c>
      <c r="H1363" s="4" t="s">
        <v>15517</v>
      </c>
      <c r="I1363" s="4" t="s">
        <v>16007</v>
      </c>
    </row>
    <row r="1364" spans="1:9" x14ac:dyDescent="0.4">
      <c r="A1364" s="2">
        <v>46016</v>
      </c>
      <c r="B1364" s="4" t="s">
        <v>15694</v>
      </c>
      <c r="C1364" s="4" t="s">
        <v>15797</v>
      </c>
      <c r="D1364" s="1">
        <v>600</v>
      </c>
      <c r="E1364" s="4" t="s">
        <v>0</v>
      </c>
      <c r="F1364" s="1">
        <v>1100</v>
      </c>
      <c r="G1364" s="4" t="s">
        <v>0</v>
      </c>
      <c r="H1364" s="4" t="s">
        <v>15517</v>
      </c>
      <c r="I1364" s="4" t="s">
        <v>16007</v>
      </c>
    </row>
    <row r="1365" spans="1:9" x14ac:dyDescent="0.4">
      <c r="A1365" s="2">
        <v>46019</v>
      </c>
      <c r="B1365" s="4" t="s">
        <v>15694</v>
      </c>
      <c r="C1365" s="4" t="s">
        <v>15797</v>
      </c>
      <c r="D1365" s="1">
        <v>600</v>
      </c>
      <c r="E1365" s="4" t="s">
        <v>0</v>
      </c>
      <c r="F1365" s="1">
        <v>1100</v>
      </c>
      <c r="G1365" s="4" t="s">
        <v>0</v>
      </c>
      <c r="H1365" s="4" t="s">
        <v>15517</v>
      </c>
      <c r="I1365" s="4" t="s">
        <v>16007</v>
      </c>
    </row>
    <row r="1366" spans="1:9" x14ac:dyDescent="0.4">
      <c r="A1366" s="2">
        <v>46021</v>
      </c>
      <c r="B1366" s="4" t="s">
        <v>15694</v>
      </c>
      <c r="C1366" s="4" t="s">
        <v>15797</v>
      </c>
      <c r="D1366" s="1">
        <v>600</v>
      </c>
      <c r="E1366" s="4" t="s">
        <v>0</v>
      </c>
      <c r="F1366" s="1">
        <v>1100</v>
      </c>
      <c r="G1366" s="4" t="s">
        <v>0</v>
      </c>
      <c r="H1366" s="4" t="s">
        <v>15517</v>
      </c>
      <c r="I1366" s="4" t="s">
        <v>16007</v>
      </c>
    </row>
    <row r="1367" spans="1:9" x14ac:dyDescent="0.4">
      <c r="A1367" s="2">
        <v>46024</v>
      </c>
      <c r="B1367" s="4" t="s">
        <v>15694</v>
      </c>
      <c r="C1367" s="4" t="s">
        <v>15797</v>
      </c>
      <c r="D1367" s="1">
        <v>600</v>
      </c>
      <c r="E1367" s="4" t="s">
        <v>0</v>
      </c>
      <c r="F1367" s="1">
        <v>1100</v>
      </c>
      <c r="G1367" s="4" t="s">
        <v>0</v>
      </c>
      <c r="H1367" s="4" t="s">
        <v>15517</v>
      </c>
      <c r="I1367" s="4" t="s">
        <v>16007</v>
      </c>
    </row>
    <row r="1368" spans="1:9" x14ac:dyDescent="0.4">
      <c r="A1368" s="2">
        <v>46027</v>
      </c>
      <c r="B1368" s="4" t="s">
        <v>15694</v>
      </c>
      <c r="C1368" s="4" t="s">
        <v>15797</v>
      </c>
      <c r="D1368" s="1">
        <v>600</v>
      </c>
      <c r="E1368" s="4" t="s">
        <v>0</v>
      </c>
      <c r="F1368" s="1">
        <v>1100</v>
      </c>
      <c r="G1368" s="4" t="s">
        <v>0</v>
      </c>
      <c r="H1368" s="4" t="s">
        <v>15517</v>
      </c>
      <c r="I1368" s="4" t="s">
        <v>16007</v>
      </c>
    </row>
    <row r="1369" spans="1:9" x14ac:dyDescent="0.4">
      <c r="A1369" s="2">
        <v>46033</v>
      </c>
      <c r="B1369" s="4" t="s">
        <v>15694</v>
      </c>
      <c r="C1369" s="4" t="s">
        <v>15797</v>
      </c>
      <c r="D1369" s="1">
        <v>600</v>
      </c>
      <c r="E1369" s="4" t="s">
        <v>0</v>
      </c>
      <c r="F1369" s="1">
        <v>1100</v>
      </c>
      <c r="G1369" s="4" t="s">
        <v>0</v>
      </c>
      <c r="H1369" s="4" t="s">
        <v>15517</v>
      </c>
      <c r="I1369" s="4" t="s">
        <v>16007</v>
      </c>
    </row>
    <row r="1370" spans="1:9" x14ac:dyDescent="0.4">
      <c r="A1370" s="2">
        <v>46037</v>
      </c>
      <c r="B1370" s="4" t="s">
        <v>15694</v>
      </c>
      <c r="C1370" s="4" t="s">
        <v>15797</v>
      </c>
      <c r="D1370" s="1">
        <v>550</v>
      </c>
      <c r="E1370" s="4" t="s">
        <v>0</v>
      </c>
      <c r="F1370" s="1">
        <v>1050</v>
      </c>
      <c r="G1370" s="4" t="s">
        <v>0</v>
      </c>
      <c r="H1370" s="4" t="s">
        <v>15517</v>
      </c>
      <c r="I1370" s="4" t="s">
        <v>16007</v>
      </c>
    </row>
    <row r="1371" spans="1:9" x14ac:dyDescent="0.4">
      <c r="A1371" s="2">
        <v>45966</v>
      </c>
      <c r="B1371" s="4" t="s">
        <v>15694</v>
      </c>
      <c r="C1371" s="4" t="s">
        <v>15696</v>
      </c>
      <c r="D1371" s="1">
        <v>-200</v>
      </c>
      <c r="E1371" s="4" t="s">
        <v>0</v>
      </c>
      <c r="F1371" s="1">
        <v>-400</v>
      </c>
      <c r="G1371" s="4" t="s">
        <v>0</v>
      </c>
      <c r="H1371" s="4" t="s">
        <v>15991</v>
      </c>
      <c r="I1371" s="4" t="s">
        <v>16007</v>
      </c>
    </row>
    <row r="1372" spans="1:9" x14ac:dyDescent="0.4">
      <c r="A1372" s="2">
        <v>45969</v>
      </c>
      <c r="B1372" s="4" t="s">
        <v>15694</v>
      </c>
      <c r="C1372" s="4" t="s">
        <v>15696</v>
      </c>
      <c r="D1372" s="1">
        <v>-150</v>
      </c>
      <c r="E1372" s="4" t="s">
        <v>0</v>
      </c>
      <c r="F1372" s="1">
        <v>-300</v>
      </c>
      <c r="G1372" s="4" t="s">
        <v>0</v>
      </c>
      <c r="H1372" s="4" t="s">
        <v>15991</v>
      </c>
      <c r="I1372" s="4" t="s">
        <v>16007</v>
      </c>
    </row>
    <row r="1373" spans="1:9" x14ac:dyDescent="0.4">
      <c r="A1373" s="2">
        <v>45974</v>
      </c>
      <c r="B1373" s="4" t="s">
        <v>15694</v>
      </c>
      <c r="C1373" s="4" t="s">
        <v>15696</v>
      </c>
      <c r="D1373" s="1">
        <v>-150</v>
      </c>
      <c r="E1373" s="4" t="s">
        <v>0</v>
      </c>
      <c r="F1373" s="1">
        <v>-300</v>
      </c>
      <c r="G1373" s="4" t="s">
        <v>0</v>
      </c>
      <c r="H1373" s="4" t="s">
        <v>15991</v>
      </c>
      <c r="I1373" s="4" t="s">
        <v>16007</v>
      </c>
    </row>
    <row r="1374" spans="1:9" x14ac:dyDescent="0.4">
      <c r="A1374" s="2">
        <v>45977</v>
      </c>
      <c r="B1374" s="4" t="s">
        <v>15694</v>
      </c>
      <c r="C1374" s="4" t="s">
        <v>15696</v>
      </c>
      <c r="D1374" s="1">
        <v>-150</v>
      </c>
      <c r="E1374" s="4" t="s">
        <v>0</v>
      </c>
      <c r="F1374" s="1">
        <v>-300</v>
      </c>
      <c r="G1374" s="4" t="s">
        <v>0</v>
      </c>
      <c r="H1374" s="4" t="s">
        <v>15991</v>
      </c>
      <c r="I1374" s="4" t="s">
        <v>16007</v>
      </c>
    </row>
    <row r="1375" spans="1:9" x14ac:dyDescent="0.4">
      <c r="A1375" s="2">
        <v>45980</v>
      </c>
      <c r="B1375" s="4" t="s">
        <v>15694</v>
      </c>
      <c r="C1375" s="4" t="s">
        <v>15696</v>
      </c>
      <c r="D1375" s="1">
        <v>-60</v>
      </c>
      <c r="E1375" s="4" t="s">
        <v>0</v>
      </c>
      <c r="F1375" s="1">
        <v>-120</v>
      </c>
      <c r="G1375" s="4" t="s">
        <v>0</v>
      </c>
      <c r="H1375" s="4" t="s">
        <v>15991</v>
      </c>
      <c r="I1375" s="4" t="s">
        <v>16007</v>
      </c>
    </row>
    <row r="1376" spans="1:9" x14ac:dyDescent="0.4">
      <c r="A1376" s="2">
        <v>45984</v>
      </c>
      <c r="B1376" s="4" t="s">
        <v>15694</v>
      </c>
      <c r="C1376" s="4" t="s">
        <v>15696</v>
      </c>
      <c r="D1376" s="1">
        <v>-60</v>
      </c>
      <c r="E1376" s="4" t="s">
        <v>0</v>
      </c>
      <c r="F1376" s="1">
        <v>-120</v>
      </c>
      <c r="G1376" s="4" t="s">
        <v>0</v>
      </c>
      <c r="H1376" s="4" t="s">
        <v>15991</v>
      </c>
      <c r="I1376" s="4" t="s">
        <v>16007</v>
      </c>
    </row>
    <row r="1377" spans="1:9" x14ac:dyDescent="0.4">
      <c r="A1377" s="2">
        <v>45986</v>
      </c>
      <c r="B1377" s="4" t="s">
        <v>15694</v>
      </c>
      <c r="C1377" s="4" t="s">
        <v>15696</v>
      </c>
      <c r="D1377" s="1">
        <v>-60</v>
      </c>
      <c r="E1377" s="4" t="s">
        <v>0</v>
      </c>
      <c r="F1377" s="1">
        <v>-120</v>
      </c>
      <c r="G1377" s="4" t="s">
        <v>0</v>
      </c>
      <c r="H1377" s="4" t="s">
        <v>15991</v>
      </c>
      <c r="I1377" s="4" t="s">
        <v>16007</v>
      </c>
    </row>
    <row r="1378" spans="1:9" x14ac:dyDescent="0.4">
      <c r="A1378" s="2">
        <v>45993</v>
      </c>
      <c r="B1378" s="4" t="s">
        <v>15694</v>
      </c>
      <c r="C1378" s="4" t="s">
        <v>15696</v>
      </c>
      <c r="D1378" s="1">
        <v>-30</v>
      </c>
      <c r="E1378" s="4" t="s">
        <v>0</v>
      </c>
      <c r="F1378" s="1">
        <v>-60</v>
      </c>
      <c r="G1378" s="4" t="s">
        <v>0</v>
      </c>
      <c r="H1378" s="4" t="s">
        <v>15991</v>
      </c>
      <c r="I1378" s="4" t="s">
        <v>16007</v>
      </c>
    </row>
    <row r="1379" spans="1:9" x14ac:dyDescent="0.4">
      <c r="A1379" s="2">
        <v>45998</v>
      </c>
      <c r="B1379" s="4" t="s">
        <v>15694</v>
      </c>
      <c r="C1379" s="4" t="s">
        <v>15696</v>
      </c>
      <c r="D1379" s="1">
        <v>200</v>
      </c>
      <c r="E1379" s="4" t="s">
        <v>2</v>
      </c>
      <c r="F1379" s="1">
        <v>150</v>
      </c>
      <c r="G1379" s="4" t="s">
        <v>2</v>
      </c>
      <c r="H1379" s="4" t="s">
        <v>15991</v>
      </c>
      <c r="I1379" s="4" t="s">
        <v>16007</v>
      </c>
    </row>
    <row r="1380" spans="1:9" x14ac:dyDescent="0.4">
      <c r="A1380" s="2">
        <v>46001</v>
      </c>
      <c r="B1380" s="4" t="s">
        <v>15694</v>
      </c>
      <c r="C1380" s="4" t="s">
        <v>15696</v>
      </c>
      <c r="D1380" s="1">
        <v>200</v>
      </c>
      <c r="E1380" s="4" t="s">
        <v>2</v>
      </c>
      <c r="F1380" s="1">
        <v>150</v>
      </c>
      <c r="G1380" s="4" t="s">
        <v>2</v>
      </c>
      <c r="H1380" s="4" t="s">
        <v>15991</v>
      </c>
      <c r="I1380" s="4" t="s">
        <v>16007</v>
      </c>
    </row>
    <row r="1381" spans="1:9" x14ac:dyDescent="0.4">
      <c r="A1381" s="2">
        <v>46005</v>
      </c>
      <c r="B1381" s="4" t="s">
        <v>15694</v>
      </c>
      <c r="C1381" s="4" t="s">
        <v>15696</v>
      </c>
      <c r="D1381" s="1">
        <v>300</v>
      </c>
      <c r="E1381" s="4" t="s">
        <v>2</v>
      </c>
      <c r="F1381" s="1">
        <v>250</v>
      </c>
      <c r="G1381" s="4" t="s">
        <v>2</v>
      </c>
      <c r="H1381" s="4" t="s">
        <v>15991</v>
      </c>
      <c r="I1381" s="4" t="s">
        <v>16007</v>
      </c>
    </row>
    <row r="1382" spans="1:9" x14ac:dyDescent="0.4">
      <c r="A1382" s="2">
        <v>46007</v>
      </c>
      <c r="B1382" s="4" t="s">
        <v>15694</v>
      </c>
      <c r="C1382" s="4" t="s">
        <v>15696</v>
      </c>
      <c r="D1382" s="1">
        <v>300</v>
      </c>
      <c r="E1382" s="4" t="s">
        <v>2</v>
      </c>
      <c r="F1382" s="1">
        <v>250</v>
      </c>
      <c r="G1382" s="4" t="s">
        <v>2</v>
      </c>
      <c r="H1382" s="4" t="s">
        <v>15991</v>
      </c>
      <c r="I1382" s="4" t="s">
        <v>16007</v>
      </c>
    </row>
    <row r="1383" spans="1:9" x14ac:dyDescent="0.4">
      <c r="A1383" s="2">
        <v>46012</v>
      </c>
      <c r="B1383" s="4" t="s">
        <v>15694</v>
      </c>
      <c r="C1383" s="4" t="s">
        <v>15696</v>
      </c>
      <c r="D1383" s="1">
        <v>300</v>
      </c>
      <c r="E1383" s="4" t="s">
        <v>2</v>
      </c>
      <c r="F1383" s="1">
        <v>250</v>
      </c>
      <c r="G1383" s="4" t="s">
        <v>2</v>
      </c>
      <c r="H1383" s="4" t="s">
        <v>15991</v>
      </c>
      <c r="I1383" s="4" t="s">
        <v>16007</v>
      </c>
    </row>
    <row r="1384" spans="1:9" x14ac:dyDescent="0.4">
      <c r="A1384" s="2">
        <v>46016</v>
      </c>
      <c r="B1384" s="4" t="s">
        <v>15694</v>
      </c>
      <c r="C1384" s="4" t="s">
        <v>15696</v>
      </c>
      <c r="D1384" s="1">
        <v>350</v>
      </c>
      <c r="E1384" s="4" t="s">
        <v>0</v>
      </c>
      <c r="F1384" s="1">
        <v>350</v>
      </c>
      <c r="G1384" s="4" t="s">
        <v>0</v>
      </c>
      <c r="H1384" s="4" t="s">
        <v>15991</v>
      </c>
      <c r="I1384" s="4" t="s">
        <v>16007</v>
      </c>
    </row>
    <row r="1385" spans="1:9" x14ac:dyDescent="0.4">
      <c r="A1385" s="2">
        <v>46019</v>
      </c>
      <c r="B1385" s="4" t="s">
        <v>15694</v>
      </c>
      <c r="C1385" s="4" t="s">
        <v>15696</v>
      </c>
      <c r="D1385" s="1">
        <v>350</v>
      </c>
      <c r="E1385" s="4" t="s">
        <v>0</v>
      </c>
      <c r="F1385" s="1">
        <v>350</v>
      </c>
      <c r="G1385" s="4" t="s">
        <v>0</v>
      </c>
      <c r="H1385" s="4" t="s">
        <v>15991</v>
      </c>
      <c r="I1385" s="4" t="s">
        <v>16007</v>
      </c>
    </row>
    <row r="1386" spans="1:9" x14ac:dyDescent="0.4">
      <c r="A1386" s="2">
        <v>46021</v>
      </c>
      <c r="B1386" s="4" t="s">
        <v>15694</v>
      </c>
      <c r="C1386" s="4" t="s">
        <v>15696</v>
      </c>
      <c r="D1386" s="1">
        <v>350</v>
      </c>
      <c r="E1386" s="4" t="s">
        <v>0</v>
      </c>
      <c r="F1386" s="1">
        <v>350</v>
      </c>
      <c r="G1386" s="4" t="s">
        <v>0</v>
      </c>
      <c r="H1386" s="4" t="s">
        <v>15991</v>
      </c>
      <c r="I1386" s="4" t="s">
        <v>16007</v>
      </c>
    </row>
    <row r="1387" spans="1:9" x14ac:dyDescent="0.4">
      <c r="A1387" s="2">
        <v>46024</v>
      </c>
      <c r="B1387" s="4" t="s">
        <v>15694</v>
      </c>
      <c r="C1387" s="4" t="s">
        <v>15696</v>
      </c>
      <c r="D1387" s="1">
        <v>350</v>
      </c>
      <c r="E1387" s="4" t="s">
        <v>0</v>
      </c>
      <c r="F1387" s="1">
        <v>350</v>
      </c>
      <c r="G1387" s="4" t="s">
        <v>0</v>
      </c>
      <c r="H1387" s="4" t="s">
        <v>15991</v>
      </c>
      <c r="I1387" s="4" t="s">
        <v>16007</v>
      </c>
    </row>
    <row r="1388" spans="1:9" x14ac:dyDescent="0.4">
      <c r="A1388" s="2">
        <v>46027</v>
      </c>
      <c r="B1388" s="4" t="s">
        <v>15694</v>
      </c>
      <c r="C1388" s="4" t="s">
        <v>15696</v>
      </c>
      <c r="D1388" s="1">
        <v>350</v>
      </c>
      <c r="E1388" s="4" t="s">
        <v>0</v>
      </c>
      <c r="F1388" s="1">
        <v>350</v>
      </c>
      <c r="G1388" s="4" t="s">
        <v>0</v>
      </c>
      <c r="H1388" s="4" t="s">
        <v>15991</v>
      </c>
      <c r="I1388" s="4" t="s">
        <v>16007</v>
      </c>
    </row>
    <row r="1389" spans="1:9" x14ac:dyDescent="0.4">
      <c r="A1389" s="2">
        <v>46033</v>
      </c>
      <c r="B1389" s="4" t="s">
        <v>15694</v>
      </c>
      <c r="C1389" s="4" t="s">
        <v>15696</v>
      </c>
      <c r="D1389" s="1">
        <v>350</v>
      </c>
      <c r="E1389" s="4" t="s">
        <v>0</v>
      </c>
      <c r="F1389" s="1">
        <v>350</v>
      </c>
      <c r="G1389" s="4" t="s">
        <v>0</v>
      </c>
      <c r="H1389" s="4" t="s">
        <v>15991</v>
      </c>
      <c r="I1389" s="4" t="s">
        <v>16007</v>
      </c>
    </row>
    <row r="1390" spans="1:9" x14ac:dyDescent="0.4">
      <c r="A1390" s="2">
        <v>46037</v>
      </c>
      <c r="B1390" s="4" t="s">
        <v>15694</v>
      </c>
      <c r="C1390" s="4" t="s">
        <v>15696</v>
      </c>
      <c r="D1390" s="1">
        <v>300</v>
      </c>
      <c r="E1390" s="4" t="s">
        <v>0</v>
      </c>
      <c r="F1390" s="1">
        <v>300</v>
      </c>
      <c r="G1390" s="4" t="s">
        <v>0</v>
      </c>
      <c r="H1390" s="4" t="s">
        <v>15991</v>
      </c>
      <c r="I1390" s="4" t="s">
        <v>16007</v>
      </c>
    </row>
    <row r="1391" spans="1:9" x14ac:dyDescent="0.4">
      <c r="A1391" s="2">
        <v>45966</v>
      </c>
      <c r="B1391" s="4" t="s">
        <v>15694</v>
      </c>
      <c r="C1391" s="4" t="s">
        <v>15979</v>
      </c>
      <c r="D1391" s="1">
        <v>550</v>
      </c>
      <c r="E1391" s="4" t="s">
        <v>2</v>
      </c>
      <c r="F1391" s="1">
        <v>1000</v>
      </c>
      <c r="G1391" s="4" t="s">
        <v>2</v>
      </c>
      <c r="H1391" s="4" t="s">
        <v>15532</v>
      </c>
      <c r="I1391" s="4" t="s">
        <v>16007</v>
      </c>
    </row>
    <row r="1392" spans="1:9" x14ac:dyDescent="0.4">
      <c r="A1392" s="2">
        <v>45969</v>
      </c>
      <c r="B1392" s="4" t="s">
        <v>15694</v>
      </c>
      <c r="C1392" s="4" t="s">
        <v>15979</v>
      </c>
      <c r="D1392" s="1">
        <v>550</v>
      </c>
      <c r="E1392" s="4" t="s">
        <v>0</v>
      </c>
      <c r="F1392" s="1">
        <v>1000</v>
      </c>
      <c r="G1392" s="4" t="s">
        <v>0</v>
      </c>
      <c r="H1392" s="4" t="s">
        <v>15532</v>
      </c>
      <c r="I1392" s="4" t="s">
        <v>16007</v>
      </c>
    </row>
    <row r="1393" spans="1:9" x14ac:dyDescent="0.4">
      <c r="A1393" s="2">
        <v>45974</v>
      </c>
      <c r="B1393" s="4" t="s">
        <v>15694</v>
      </c>
      <c r="C1393" s="4" t="s">
        <v>15979</v>
      </c>
      <c r="D1393" s="1">
        <v>550</v>
      </c>
      <c r="E1393" s="4" t="s">
        <v>0</v>
      </c>
      <c r="F1393" s="1">
        <v>1000</v>
      </c>
      <c r="G1393" s="4" t="s">
        <v>0</v>
      </c>
      <c r="H1393" s="4" t="s">
        <v>15532</v>
      </c>
      <c r="I1393" s="4" t="s">
        <v>16007</v>
      </c>
    </row>
    <row r="1394" spans="1:9" x14ac:dyDescent="0.4">
      <c r="A1394" s="2">
        <v>45977</v>
      </c>
      <c r="B1394" s="4" t="s">
        <v>15694</v>
      </c>
      <c r="C1394" s="4" t="s">
        <v>15979</v>
      </c>
      <c r="D1394" s="1">
        <v>550</v>
      </c>
      <c r="E1394" s="4" t="s">
        <v>0</v>
      </c>
      <c r="F1394" s="1">
        <v>1000</v>
      </c>
      <c r="G1394" s="4" t="s">
        <v>0</v>
      </c>
      <c r="H1394" s="4" t="s">
        <v>15532</v>
      </c>
      <c r="I1394" s="4" t="s">
        <v>16007</v>
      </c>
    </row>
    <row r="1395" spans="1:9" x14ac:dyDescent="0.4">
      <c r="A1395" s="2">
        <v>45980</v>
      </c>
      <c r="B1395" s="4" t="s">
        <v>15694</v>
      </c>
      <c r="C1395" s="4" t="s">
        <v>15979</v>
      </c>
      <c r="D1395" s="1">
        <v>600</v>
      </c>
      <c r="E1395" s="4" t="s">
        <v>2</v>
      </c>
      <c r="F1395" s="1">
        <v>1050</v>
      </c>
      <c r="G1395" s="4" t="s">
        <v>2</v>
      </c>
      <c r="H1395" s="4" t="s">
        <v>15532</v>
      </c>
      <c r="I1395" s="4" t="s">
        <v>16007</v>
      </c>
    </row>
    <row r="1396" spans="1:9" x14ac:dyDescent="0.4">
      <c r="A1396" s="2">
        <v>45984</v>
      </c>
      <c r="B1396" s="4" t="s">
        <v>15694</v>
      </c>
      <c r="C1396" s="4" t="s">
        <v>15979</v>
      </c>
      <c r="D1396" s="1">
        <v>600</v>
      </c>
      <c r="E1396" s="4" t="s">
        <v>2</v>
      </c>
      <c r="F1396" s="1">
        <v>1050</v>
      </c>
      <c r="G1396" s="4" t="s">
        <v>2</v>
      </c>
      <c r="H1396" s="4" t="s">
        <v>15532</v>
      </c>
      <c r="I1396" s="4" t="s">
        <v>16007</v>
      </c>
    </row>
    <row r="1397" spans="1:9" x14ac:dyDescent="0.4">
      <c r="A1397" s="2">
        <v>45986</v>
      </c>
      <c r="B1397" s="4" t="s">
        <v>15694</v>
      </c>
      <c r="C1397" s="4" t="s">
        <v>15979</v>
      </c>
      <c r="D1397" s="1">
        <v>600</v>
      </c>
      <c r="E1397" s="4" t="s">
        <v>2</v>
      </c>
      <c r="F1397" s="1">
        <v>1050</v>
      </c>
      <c r="G1397" s="4" t="s">
        <v>2</v>
      </c>
      <c r="H1397" s="4" t="s">
        <v>15532</v>
      </c>
      <c r="I1397" s="4" t="s">
        <v>16007</v>
      </c>
    </row>
    <row r="1398" spans="1:9" x14ac:dyDescent="0.4">
      <c r="A1398" s="2">
        <v>45993</v>
      </c>
      <c r="B1398" s="4" t="s">
        <v>15694</v>
      </c>
      <c r="C1398" s="4" t="s">
        <v>15979</v>
      </c>
      <c r="D1398" s="1">
        <v>625</v>
      </c>
      <c r="E1398" s="4" t="s">
        <v>2</v>
      </c>
      <c r="F1398" s="1">
        <v>1100</v>
      </c>
      <c r="G1398" s="4" t="s">
        <v>2</v>
      </c>
      <c r="H1398" s="4" t="s">
        <v>15532</v>
      </c>
      <c r="I1398" s="4" t="s">
        <v>16007</v>
      </c>
    </row>
    <row r="1399" spans="1:9" x14ac:dyDescent="0.4">
      <c r="A1399" s="2">
        <v>45998</v>
      </c>
      <c r="B1399" s="4" t="s">
        <v>15694</v>
      </c>
      <c r="C1399" s="4" t="s">
        <v>15979</v>
      </c>
      <c r="D1399" s="1">
        <v>675</v>
      </c>
      <c r="E1399" s="4" t="s">
        <v>2</v>
      </c>
      <c r="F1399" s="1">
        <v>1150</v>
      </c>
      <c r="G1399" s="4" t="s">
        <v>2</v>
      </c>
      <c r="H1399" s="4" t="s">
        <v>15532</v>
      </c>
      <c r="I1399" s="4" t="s">
        <v>16007</v>
      </c>
    </row>
    <row r="1400" spans="1:9" x14ac:dyDescent="0.4">
      <c r="A1400" s="2">
        <v>46001</v>
      </c>
      <c r="B1400" s="4" t="s">
        <v>15694</v>
      </c>
      <c r="C1400" s="4" t="s">
        <v>15979</v>
      </c>
      <c r="D1400" s="1">
        <v>675</v>
      </c>
      <c r="E1400" s="4" t="s">
        <v>2</v>
      </c>
      <c r="F1400" s="1">
        <v>1150</v>
      </c>
      <c r="G1400" s="4" t="s">
        <v>2</v>
      </c>
      <c r="H1400" s="4" t="s">
        <v>15532</v>
      </c>
      <c r="I1400" s="4" t="s">
        <v>16007</v>
      </c>
    </row>
    <row r="1401" spans="1:9" x14ac:dyDescent="0.4">
      <c r="A1401" s="2">
        <v>46005</v>
      </c>
      <c r="B1401" s="4" t="s">
        <v>15694</v>
      </c>
      <c r="C1401" s="4" t="s">
        <v>15979</v>
      </c>
      <c r="D1401" s="1">
        <v>700</v>
      </c>
      <c r="E1401" s="4" t="s">
        <v>2</v>
      </c>
      <c r="F1401" s="1">
        <v>1200</v>
      </c>
      <c r="G1401" s="4" t="s">
        <v>2</v>
      </c>
      <c r="H1401" s="4" t="s">
        <v>15532</v>
      </c>
      <c r="I1401" s="4" t="s">
        <v>16007</v>
      </c>
    </row>
    <row r="1402" spans="1:9" x14ac:dyDescent="0.4">
      <c r="A1402" s="2">
        <v>46007</v>
      </c>
      <c r="B1402" s="4" t="s">
        <v>15694</v>
      </c>
      <c r="C1402" s="4" t="s">
        <v>15979</v>
      </c>
      <c r="D1402" s="1">
        <v>700</v>
      </c>
      <c r="E1402" s="4" t="s">
        <v>2</v>
      </c>
      <c r="F1402" s="1">
        <v>1200</v>
      </c>
      <c r="G1402" s="4" t="s">
        <v>2</v>
      </c>
      <c r="H1402" s="4" t="s">
        <v>15532</v>
      </c>
      <c r="I1402" s="4" t="s">
        <v>16007</v>
      </c>
    </row>
    <row r="1403" spans="1:9" x14ac:dyDescent="0.4">
      <c r="A1403" s="2">
        <v>46012</v>
      </c>
      <c r="B1403" s="4" t="s">
        <v>15694</v>
      </c>
      <c r="C1403" s="4" t="s">
        <v>15979</v>
      </c>
      <c r="D1403" s="1">
        <v>700</v>
      </c>
      <c r="E1403" s="4" t="s">
        <v>2</v>
      </c>
      <c r="F1403" s="1">
        <v>1200</v>
      </c>
      <c r="G1403" s="4" t="s">
        <v>2</v>
      </c>
      <c r="H1403" s="4" t="s">
        <v>15532</v>
      </c>
      <c r="I1403" s="4" t="s">
        <v>16007</v>
      </c>
    </row>
    <row r="1404" spans="1:9" x14ac:dyDescent="0.4">
      <c r="A1404" s="2">
        <v>46016</v>
      </c>
      <c r="B1404" s="4" t="s">
        <v>15694</v>
      </c>
      <c r="C1404" s="4" t="s">
        <v>15979</v>
      </c>
      <c r="D1404" s="1">
        <v>600</v>
      </c>
      <c r="E1404" s="4" t="s">
        <v>0</v>
      </c>
      <c r="F1404" s="1">
        <v>1100</v>
      </c>
      <c r="G1404" s="4" t="s">
        <v>0</v>
      </c>
      <c r="H1404" s="4" t="s">
        <v>15532</v>
      </c>
      <c r="I1404" s="4" t="s">
        <v>16007</v>
      </c>
    </row>
    <row r="1405" spans="1:9" x14ac:dyDescent="0.4">
      <c r="A1405" s="2">
        <v>46019</v>
      </c>
      <c r="B1405" s="4" t="s">
        <v>15694</v>
      </c>
      <c r="C1405" s="4" t="s">
        <v>15979</v>
      </c>
      <c r="D1405" s="1">
        <v>600</v>
      </c>
      <c r="E1405" s="4" t="s">
        <v>0</v>
      </c>
      <c r="F1405" s="1">
        <v>1100</v>
      </c>
      <c r="G1405" s="4" t="s">
        <v>0</v>
      </c>
      <c r="H1405" s="4" t="s">
        <v>15532</v>
      </c>
      <c r="I1405" s="4" t="s">
        <v>16007</v>
      </c>
    </row>
    <row r="1406" spans="1:9" x14ac:dyDescent="0.4">
      <c r="A1406" s="2">
        <v>46021</v>
      </c>
      <c r="B1406" s="4" t="s">
        <v>15694</v>
      </c>
      <c r="C1406" s="4" t="s">
        <v>15979</v>
      </c>
      <c r="D1406" s="1">
        <v>600</v>
      </c>
      <c r="E1406" s="4" t="s">
        <v>0</v>
      </c>
      <c r="F1406" s="1">
        <v>1100</v>
      </c>
      <c r="G1406" s="4" t="s">
        <v>0</v>
      </c>
      <c r="H1406" s="4" t="s">
        <v>15532</v>
      </c>
      <c r="I1406" s="4" t="s">
        <v>16007</v>
      </c>
    </row>
    <row r="1407" spans="1:9" x14ac:dyDescent="0.4">
      <c r="A1407" s="2">
        <v>46024</v>
      </c>
      <c r="B1407" s="4" t="s">
        <v>15694</v>
      </c>
      <c r="C1407" s="4" t="s">
        <v>15979</v>
      </c>
      <c r="D1407" s="1">
        <v>600</v>
      </c>
      <c r="E1407" s="4" t="s">
        <v>0</v>
      </c>
      <c r="F1407" s="1">
        <v>1100</v>
      </c>
      <c r="G1407" s="4" t="s">
        <v>0</v>
      </c>
      <c r="H1407" s="4" t="s">
        <v>15532</v>
      </c>
      <c r="I1407" s="4" t="s">
        <v>16007</v>
      </c>
    </row>
    <row r="1408" spans="1:9" x14ac:dyDescent="0.4">
      <c r="A1408" s="2">
        <v>46027</v>
      </c>
      <c r="B1408" s="4" t="s">
        <v>15694</v>
      </c>
      <c r="C1408" s="4" t="s">
        <v>15979</v>
      </c>
      <c r="D1408" s="1">
        <v>600</v>
      </c>
      <c r="E1408" s="4" t="s">
        <v>0</v>
      </c>
      <c r="F1408" s="1">
        <v>1100</v>
      </c>
      <c r="G1408" s="4" t="s">
        <v>0</v>
      </c>
      <c r="H1408" s="4" t="s">
        <v>15532</v>
      </c>
      <c r="I1408" s="4" t="s">
        <v>16007</v>
      </c>
    </row>
    <row r="1409" spans="1:9" x14ac:dyDescent="0.4">
      <c r="A1409" s="2">
        <v>46033</v>
      </c>
      <c r="B1409" s="4" t="s">
        <v>15694</v>
      </c>
      <c r="C1409" s="4" t="s">
        <v>15979</v>
      </c>
      <c r="D1409" s="1">
        <v>600</v>
      </c>
      <c r="E1409" s="4" t="s">
        <v>0</v>
      </c>
      <c r="F1409" s="1">
        <v>1100</v>
      </c>
      <c r="G1409" s="4" t="s">
        <v>0</v>
      </c>
      <c r="H1409" s="4" t="s">
        <v>15532</v>
      </c>
      <c r="I1409" s="4" t="s">
        <v>16007</v>
      </c>
    </row>
    <row r="1410" spans="1:9" x14ac:dyDescent="0.4">
      <c r="A1410" s="2">
        <v>46037</v>
      </c>
      <c r="B1410" s="4" t="s">
        <v>15694</v>
      </c>
      <c r="C1410" s="4" t="s">
        <v>15979</v>
      </c>
      <c r="D1410" s="1">
        <v>550</v>
      </c>
      <c r="E1410" s="4" t="s">
        <v>0</v>
      </c>
      <c r="F1410" s="1">
        <v>1050</v>
      </c>
      <c r="G1410" s="4" t="s">
        <v>0</v>
      </c>
      <c r="H1410" s="4" t="s">
        <v>15532</v>
      </c>
      <c r="I1410" s="4" t="s">
        <v>16007</v>
      </c>
    </row>
    <row r="1411" spans="1:9" x14ac:dyDescent="0.4">
      <c r="A1411" s="2">
        <v>45966</v>
      </c>
      <c r="B1411" s="4" t="s">
        <v>15694</v>
      </c>
      <c r="C1411" s="4" t="s">
        <v>15722</v>
      </c>
      <c r="D1411" s="1">
        <v>1300</v>
      </c>
      <c r="E1411" s="4" t="s">
        <v>0</v>
      </c>
      <c r="F1411" s="1">
        <v>1550</v>
      </c>
      <c r="G1411" s="4" t="s">
        <v>0</v>
      </c>
      <c r="H1411" s="4" t="s">
        <v>15543</v>
      </c>
      <c r="I1411" s="4" t="s">
        <v>16008</v>
      </c>
    </row>
    <row r="1412" spans="1:9" x14ac:dyDescent="0.4">
      <c r="A1412" s="2">
        <v>45969</v>
      </c>
      <c r="B1412" s="4" t="s">
        <v>15694</v>
      </c>
      <c r="C1412" s="4" t="s">
        <v>15722</v>
      </c>
      <c r="D1412" s="1">
        <v>1300</v>
      </c>
      <c r="E1412" s="4" t="s">
        <v>0</v>
      </c>
      <c r="F1412" s="1">
        <v>1550</v>
      </c>
      <c r="G1412" s="4" t="s">
        <v>0</v>
      </c>
      <c r="H1412" s="4" t="s">
        <v>15543</v>
      </c>
      <c r="I1412" s="4" t="s">
        <v>16008</v>
      </c>
    </row>
    <row r="1413" spans="1:9" x14ac:dyDescent="0.4">
      <c r="A1413" s="2">
        <v>45974</v>
      </c>
      <c r="B1413" s="4" t="s">
        <v>15694</v>
      </c>
      <c r="C1413" s="4" t="s">
        <v>15722</v>
      </c>
      <c r="D1413" s="1">
        <v>1300</v>
      </c>
      <c r="E1413" s="4" t="s">
        <v>0</v>
      </c>
      <c r="F1413" s="1">
        <v>1550</v>
      </c>
      <c r="G1413" s="4" t="s">
        <v>0</v>
      </c>
      <c r="H1413" s="4" t="s">
        <v>15543</v>
      </c>
      <c r="I1413" s="4" t="s">
        <v>16008</v>
      </c>
    </row>
    <row r="1414" spans="1:9" x14ac:dyDescent="0.4">
      <c r="A1414" s="2">
        <v>45977</v>
      </c>
      <c r="B1414" s="4" t="s">
        <v>15694</v>
      </c>
      <c r="C1414" s="4" t="s">
        <v>15722</v>
      </c>
      <c r="D1414" s="1">
        <v>1300</v>
      </c>
      <c r="E1414" s="4" t="s">
        <v>0</v>
      </c>
      <c r="F1414" s="1">
        <v>1550</v>
      </c>
      <c r="G1414" s="4" t="s">
        <v>0</v>
      </c>
      <c r="H1414" s="4" t="s">
        <v>15543</v>
      </c>
      <c r="I1414" s="4" t="s">
        <v>16008</v>
      </c>
    </row>
    <row r="1415" spans="1:9" x14ac:dyDescent="0.4">
      <c r="A1415" s="2">
        <v>45980</v>
      </c>
      <c r="B1415" s="4" t="s">
        <v>15694</v>
      </c>
      <c r="C1415" s="4" t="s">
        <v>15722</v>
      </c>
      <c r="D1415" s="1">
        <v>1300</v>
      </c>
      <c r="E1415" s="4" t="s">
        <v>0</v>
      </c>
      <c r="F1415" s="1">
        <v>1550</v>
      </c>
      <c r="G1415" s="4" t="s">
        <v>0</v>
      </c>
      <c r="H1415" s="4" t="s">
        <v>15543</v>
      </c>
      <c r="I1415" s="4" t="s">
        <v>16008</v>
      </c>
    </row>
    <row r="1416" spans="1:9" x14ac:dyDescent="0.4">
      <c r="A1416" s="2">
        <v>45984</v>
      </c>
      <c r="B1416" s="4" t="s">
        <v>15694</v>
      </c>
      <c r="C1416" s="4" t="s">
        <v>15722</v>
      </c>
      <c r="D1416" s="1">
        <v>1350</v>
      </c>
      <c r="E1416" s="4" t="s">
        <v>2</v>
      </c>
      <c r="F1416" s="1">
        <v>1600</v>
      </c>
      <c r="G1416" s="4" t="s">
        <v>2</v>
      </c>
      <c r="H1416" s="4" t="s">
        <v>15543</v>
      </c>
      <c r="I1416" s="4" t="s">
        <v>16008</v>
      </c>
    </row>
    <row r="1417" spans="1:9" x14ac:dyDescent="0.4">
      <c r="A1417" s="2">
        <v>45986</v>
      </c>
      <c r="B1417" s="4" t="s">
        <v>15694</v>
      </c>
      <c r="C1417" s="4" t="s">
        <v>15722</v>
      </c>
      <c r="D1417" s="1">
        <v>1350</v>
      </c>
      <c r="E1417" s="4" t="s">
        <v>2</v>
      </c>
      <c r="F1417" s="1">
        <v>1600</v>
      </c>
      <c r="G1417" s="4" t="s">
        <v>2</v>
      </c>
      <c r="H1417" s="4" t="s">
        <v>15543</v>
      </c>
      <c r="I1417" s="4" t="s">
        <v>16008</v>
      </c>
    </row>
    <row r="1418" spans="1:9" x14ac:dyDescent="0.4">
      <c r="A1418" s="2">
        <v>45993</v>
      </c>
      <c r="B1418" s="4" t="s">
        <v>15694</v>
      </c>
      <c r="C1418" s="4" t="s">
        <v>15722</v>
      </c>
      <c r="D1418" s="1">
        <v>1400</v>
      </c>
      <c r="E1418" s="4" t="s">
        <v>2</v>
      </c>
      <c r="F1418" s="1">
        <v>1650</v>
      </c>
      <c r="G1418" s="4" t="s">
        <v>2</v>
      </c>
      <c r="H1418" s="4" t="s">
        <v>15543</v>
      </c>
      <c r="I1418" s="4" t="s">
        <v>16008</v>
      </c>
    </row>
    <row r="1419" spans="1:9" x14ac:dyDescent="0.4">
      <c r="A1419" s="2">
        <v>45998</v>
      </c>
      <c r="B1419" s="4" t="s">
        <v>15694</v>
      </c>
      <c r="C1419" s="4" t="s">
        <v>15722</v>
      </c>
      <c r="D1419" s="1">
        <v>1400</v>
      </c>
      <c r="E1419" s="4" t="s">
        <v>2</v>
      </c>
      <c r="F1419" s="1">
        <v>1650</v>
      </c>
      <c r="G1419" s="4" t="s">
        <v>2</v>
      </c>
      <c r="H1419" s="4" t="s">
        <v>15543</v>
      </c>
      <c r="I1419" s="4" t="s">
        <v>16008</v>
      </c>
    </row>
    <row r="1420" spans="1:9" x14ac:dyDescent="0.4">
      <c r="A1420" s="2">
        <v>46001</v>
      </c>
      <c r="B1420" s="4" t="s">
        <v>15694</v>
      </c>
      <c r="C1420" s="4" t="s">
        <v>15722</v>
      </c>
      <c r="D1420" s="1">
        <v>1450</v>
      </c>
      <c r="E1420" s="4" t="s">
        <v>2</v>
      </c>
      <c r="F1420" s="1">
        <v>1700</v>
      </c>
      <c r="G1420" s="4" t="s">
        <v>2</v>
      </c>
      <c r="H1420" s="4" t="s">
        <v>15543</v>
      </c>
      <c r="I1420" s="4" t="s">
        <v>16008</v>
      </c>
    </row>
    <row r="1421" spans="1:9" x14ac:dyDescent="0.4">
      <c r="A1421" s="2">
        <v>46005</v>
      </c>
      <c r="B1421" s="4" t="s">
        <v>15694</v>
      </c>
      <c r="C1421" s="4" t="s">
        <v>15722</v>
      </c>
      <c r="D1421" s="1">
        <v>1450</v>
      </c>
      <c r="E1421" s="4" t="s">
        <v>2</v>
      </c>
      <c r="F1421" s="1">
        <v>1700</v>
      </c>
      <c r="G1421" s="4" t="s">
        <v>2</v>
      </c>
      <c r="H1421" s="4" t="s">
        <v>15543</v>
      </c>
      <c r="I1421" s="4" t="s">
        <v>16008</v>
      </c>
    </row>
    <row r="1422" spans="1:9" x14ac:dyDescent="0.4">
      <c r="A1422" s="2">
        <v>46007</v>
      </c>
      <c r="B1422" s="4" t="s">
        <v>15694</v>
      </c>
      <c r="C1422" s="4" t="s">
        <v>15722</v>
      </c>
      <c r="D1422" s="1">
        <v>1450</v>
      </c>
      <c r="E1422" s="4" t="s">
        <v>2</v>
      </c>
      <c r="F1422" s="1">
        <v>1700</v>
      </c>
      <c r="G1422" s="4" t="s">
        <v>2</v>
      </c>
      <c r="H1422" s="4" t="s">
        <v>15543</v>
      </c>
      <c r="I1422" s="4" t="s">
        <v>16008</v>
      </c>
    </row>
    <row r="1423" spans="1:9" x14ac:dyDescent="0.4">
      <c r="A1423" s="2">
        <v>46012</v>
      </c>
      <c r="B1423" s="4" t="s">
        <v>15694</v>
      </c>
      <c r="C1423" s="4" t="s">
        <v>15722</v>
      </c>
      <c r="D1423" s="1">
        <v>1450</v>
      </c>
      <c r="E1423" s="4" t="s">
        <v>0</v>
      </c>
      <c r="F1423" s="1">
        <v>1700</v>
      </c>
      <c r="G1423" s="4" t="s">
        <v>0</v>
      </c>
      <c r="H1423" s="4" t="s">
        <v>15543</v>
      </c>
      <c r="I1423" s="4" t="s">
        <v>16008</v>
      </c>
    </row>
    <row r="1424" spans="1:9" x14ac:dyDescent="0.4">
      <c r="A1424" s="2">
        <v>46016</v>
      </c>
      <c r="B1424" s="4" t="s">
        <v>15694</v>
      </c>
      <c r="C1424" s="4" t="s">
        <v>15722</v>
      </c>
      <c r="D1424" s="1">
        <v>1450</v>
      </c>
      <c r="E1424" s="4" t="s">
        <v>0</v>
      </c>
      <c r="F1424" s="1">
        <v>1700</v>
      </c>
      <c r="G1424" s="4" t="s">
        <v>0</v>
      </c>
      <c r="H1424" s="4" t="s">
        <v>15543</v>
      </c>
      <c r="I1424" s="4" t="s">
        <v>16008</v>
      </c>
    </row>
    <row r="1425" spans="1:9" x14ac:dyDescent="0.4">
      <c r="A1425" s="2">
        <v>46019</v>
      </c>
      <c r="B1425" s="4" t="s">
        <v>15694</v>
      </c>
      <c r="C1425" s="4" t="s">
        <v>15722</v>
      </c>
      <c r="D1425" s="1">
        <v>1500</v>
      </c>
      <c r="E1425" s="4" t="s">
        <v>2</v>
      </c>
      <c r="F1425" s="1">
        <v>1750</v>
      </c>
      <c r="G1425" s="4" t="s">
        <v>2</v>
      </c>
      <c r="H1425" s="4" t="s">
        <v>15543</v>
      </c>
      <c r="I1425" s="4" t="s">
        <v>16008</v>
      </c>
    </row>
    <row r="1426" spans="1:9" x14ac:dyDescent="0.4">
      <c r="A1426" s="2">
        <v>46021</v>
      </c>
      <c r="B1426" s="4" t="s">
        <v>15694</v>
      </c>
      <c r="C1426" s="4" t="s">
        <v>15722</v>
      </c>
      <c r="D1426" s="1">
        <v>1500</v>
      </c>
      <c r="E1426" s="4" t="s">
        <v>2</v>
      </c>
      <c r="F1426" s="1">
        <v>1750</v>
      </c>
      <c r="G1426" s="4" t="s">
        <v>2</v>
      </c>
      <c r="H1426" s="4" t="s">
        <v>15543</v>
      </c>
      <c r="I1426" s="4" t="s">
        <v>16008</v>
      </c>
    </row>
    <row r="1427" spans="1:9" x14ac:dyDescent="0.4">
      <c r="A1427" s="2">
        <v>46024</v>
      </c>
      <c r="B1427" s="4" t="s">
        <v>15694</v>
      </c>
      <c r="C1427" s="4" t="s">
        <v>15722</v>
      </c>
      <c r="D1427" s="1">
        <v>1500</v>
      </c>
      <c r="E1427" s="4" t="s">
        <v>2</v>
      </c>
      <c r="F1427" s="1">
        <v>1750</v>
      </c>
      <c r="G1427" s="4" t="s">
        <v>2</v>
      </c>
      <c r="H1427" s="4" t="s">
        <v>15543</v>
      </c>
      <c r="I1427" s="4" t="s">
        <v>16008</v>
      </c>
    </row>
    <row r="1428" spans="1:9" x14ac:dyDescent="0.4">
      <c r="A1428" s="2">
        <v>46027</v>
      </c>
      <c r="B1428" s="4" t="s">
        <v>15694</v>
      </c>
      <c r="C1428" s="4" t="s">
        <v>15722</v>
      </c>
      <c r="D1428" s="1">
        <v>1500</v>
      </c>
      <c r="E1428" s="4" t="s">
        <v>2</v>
      </c>
      <c r="F1428" s="1">
        <v>1750</v>
      </c>
      <c r="G1428" s="4" t="s">
        <v>2</v>
      </c>
      <c r="H1428" s="4" t="s">
        <v>15543</v>
      </c>
      <c r="I1428" s="4" t="s">
        <v>16008</v>
      </c>
    </row>
    <row r="1429" spans="1:9" x14ac:dyDescent="0.4">
      <c r="A1429" s="2">
        <v>46033</v>
      </c>
      <c r="B1429" s="4" t="s">
        <v>15694</v>
      </c>
      <c r="C1429" s="4" t="s">
        <v>15722</v>
      </c>
      <c r="D1429" s="1">
        <v>1350</v>
      </c>
      <c r="E1429" s="4" t="s">
        <v>0</v>
      </c>
      <c r="F1429" s="1">
        <v>1650</v>
      </c>
      <c r="G1429" s="4" t="s">
        <v>0</v>
      </c>
      <c r="H1429" s="4" t="s">
        <v>15543</v>
      </c>
      <c r="I1429" s="4" t="s">
        <v>16008</v>
      </c>
    </row>
    <row r="1430" spans="1:9" x14ac:dyDescent="0.4">
      <c r="A1430" s="2">
        <v>46037</v>
      </c>
      <c r="B1430" s="4" t="s">
        <v>15694</v>
      </c>
      <c r="C1430" s="4" t="s">
        <v>15722</v>
      </c>
      <c r="D1430" s="1">
        <v>1350</v>
      </c>
      <c r="E1430" s="4" t="s">
        <v>0</v>
      </c>
      <c r="F1430" s="1">
        <v>1650</v>
      </c>
      <c r="G1430" s="4" t="s">
        <v>0</v>
      </c>
      <c r="H1430" s="4" t="s">
        <v>15543</v>
      </c>
      <c r="I1430" s="4" t="s">
        <v>16008</v>
      </c>
    </row>
    <row r="1431" spans="1:9" x14ac:dyDescent="0.4">
      <c r="A1431" s="2">
        <v>45966</v>
      </c>
      <c r="B1431" s="4" t="s">
        <v>15694</v>
      </c>
      <c r="C1431" s="4" t="s">
        <v>15871</v>
      </c>
      <c r="D1431" s="1">
        <v>1550</v>
      </c>
      <c r="E1431" s="4" t="s">
        <v>0</v>
      </c>
      <c r="F1431" s="1">
        <v>2050</v>
      </c>
      <c r="G1431" s="4" t="s">
        <v>0</v>
      </c>
      <c r="H1431" s="4" t="s">
        <v>15542</v>
      </c>
      <c r="I1431" s="4" t="s">
        <v>16008</v>
      </c>
    </row>
    <row r="1432" spans="1:9" x14ac:dyDescent="0.4">
      <c r="A1432" s="2">
        <v>45969</v>
      </c>
      <c r="B1432" s="4" t="s">
        <v>15694</v>
      </c>
      <c r="C1432" s="4" t="s">
        <v>15871</v>
      </c>
      <c r="D1432" s="1">
        <v>1550</v>
      </c>
      <c r="E1432" s="4" t="s">
        <v>0</v>
      </c>
      <c r="F1432" s="1">
        <v>2050</v>
      </c>
      <c r="G1432" s="4" t="s">
        <v>0</v>
      </c>
      <c r="H1432" s="4" t="s">
        <v>15542</v>
      </c>
      <c r="I1432" s="4" t="s">
        <v>16008</v>
      </c>
    </row>
    <row r="1433" spans="1:9" x14ac:dyDescent="0.4">
      <c r="A1433" s="2">
        <v>45974</v>
      </c>
      <c r="B1433" s="4" t="s">
        <v>15694</v>
      </c>
      <c r="C1433" s="4" t="s">
        <v>15871</v>
      </c>
      <c r="D1433" s="1">
        <v>1550</v>
      </c>
      <c r="E1433" s="4" t="s">
        <v>0</v>
      </c>
      <c r="F1433" s="1">
        <v>2050</v>
      </c>
      <c r="G1433" s="4" t="s">
        <v>0</v>
      </c>
      <c r="H1433" s="4" t="s">
        <v>15542</v>
      </c>
      <c r="I1433" s="4" t="s">
        <v>16008</v>
      </c>
    </row>
    <row r="1434" spans="1:9" x14ac:dyDescent="0.4">
      <c r="A1434" s="2">
        <v>45977</v>
      </c>
      <c r="B1434" s="4" t="s">
        <v>15694</v>
      </c>
      <c r="C1434" s="4" t="s">
        <v>15871</v>
      </c>
      <c r="D1434" s="1">
        <v>1550</v>
      </c>
      <c r="E1434" s="4" t="s">
        <v>0</v>
      </c>
      <c r="F1434" s="1">
        <v>2050</v>
      </c>
      <c r="G1434" s="4" t="s">
        <v>0</v>
      </c>
      <c r="H1434" s="4" t="s">
        <v>15542</v>
      </c>
      <c r="I1434" s="4" t="s">
        <v>16008</v>
      </c>
    </row>
    <row r="1435" spans="1:9" x14ac:dyDescent="0.4">
      <c r="A1435" s="2">
        <v>45980</v>
      </c>
      <c r="B1435" s="4" t="s">
        <v>15694</v>
      </c>
      <c r="C1435" s="4" t="s">
        <v>15871</v>
      </c>
      <c r="D1435" s="1">
        <v>1550</v>
      </c>
      <c r="E1435" s="4" t="s">
        <v>0</v>
      </c>
      <c r="F1435" s="1">
        <v>2050</v>
      </c>
      <c r="G1435" s="4" t="s">
        <v>0</v>
      </c>
      <c r="H1435" s="4" t="s">
        <v>15542</v>
      </c>
      <c r="I1435" s="4" t="s">
        <v>16008</v>
      </c>
    </row>
    <row r="1436" spans="1:9" x14ac:dyDescent="0.4">
      <c r="A1436" s="2">
        <v>45984</v>
      </c>
      <c r="B1436" s="4" t="s">
        <v>15694</v>
      </c>
      <c r="C1436" s="4" t="s">
        <v>15871</v>
      </c>
      <c r="D1436" s="1">
        <v>1500</v>
      </c>
      <c r="E1436" s="4" t="s">
        <v>0</v>
      </c>
      <c r="F1436" s="1">
        <v>2000</v>
      </c>
      <c r="G1436" s="4" t="s">
        <v>0</v>
      </c>
      <c r="H1436" s="4" t="s">
        <v>15542</v>
      </c>
      <c r="I1436" s="4" t="s">
        <v>16008</v>
      </c>
    </row>
    <row r="1437" spans="1:9" x14ac:dyDescent="0.4">
      <c r="A1437" s="2">
        <v>45986</v>
      </c>
      <c r="B1437" s="4" t="s">
        <v>15694</v>
      </c>
      <c r="C1437" s="4" t="s">
        <v>15871</v>
      </c>
      <c r="D1437" s="1">
        <v>1500</v>
      </c>
      <c r="E1437" s="4" t="s">
        <v>0</v>
      </c>
      <c r="F1437" s="1">
        <v>2000</v>
      </c>
      <c r="G1437" s="4" t="s">
        <v>0</v>
      </c>
      <c r="H1437" s="4" t="s">
        <v>15542</v>
      </c>
      <c r="I1437" s="4" t="s">
        <v>16008</v>
      </c>
    </row>
    <row r="1438" spans="1:9" x14ac:dyDescent="0.4">
      <c r="A1438" s="2">
        <v>45993</v>
      </c>
      <c r="B1438" s="4" t="s">
        <v>15694</v>
      </c>
      <c r="C1438" s="4" t="s">
        <v>15871</v>
      </c>
      <c r="D1438" s="1">
        <v>1450</v>
      </c>
      <c r="E1438" s="4" t="s">
        <v>0</v>
      </c>
      <c r="F1438" s="1">
        <v>1950</v>
      </c>
      <c r="G1438" s="4" t="s">
        <v>0</v>
      </c>
      <c r="H1438" s="4" t="s">
        <v>15542</v>
      </c>
      <c r="I1438" s="4" t="s">
        <v>16008</v>
      </c>
    </row>
    <row r="1439" spans="1:9" x14ac:dyDescent="0.4">
      <c r="A1439" s="2">
        <v>45998</v>
      </c>
      <c r="B1439" s="4" t="s">
        <v>15694</v>
      </c>
      <c r="C1439" s="4" t="s">
        <v>15871</v>
      </c>
      <c r="D1439" s="1">
        <v>1450</v>
      </c>
      <c r="E1439" s="4" t="s">
        <v>0</v>
      </c>
      <c r="F1439" s="1">
        <v>1950</v>
      </c>
      <c r="G1439" s="4" t="s">
        <v>0</v>
      </c>
      <c r="H1439" s="4" t="s">
        <v>15542</v>
      </c>
      <c r="I1439" s="4" t="s">
        <v>16008</v>
      </c>
    </row>
    <row r="1440" spans="1:9" x14ac:dyDescent="0.4">
      <c r="A1440" s="2">
        <v>46001</v>
      </c>
      <c r="B1440" s="4" t="s">
        <v>15694</v>
      </c>
      <c r="C1440" s="4" t="s">
        <v>15871</v>
      </c>
      <c r="D1440" s="1">
        <v>1500</v>
      </c>
      <c r="E1440" s="4" t="s">
        <v>2</v>
      </c>
      <c r="F1440" s="1">
        <v>2000</v>
      </c>
      <c r="G1440" s="4" t="s">
        <v>2</v>
      </c>
      <c r="H1440" s="4" t="s">
        <v>15542</v>
      </c>
      <c r="I1440" s="4" t="s">
        <v>16008</v>
      </c>
    </row>
    <row r="1441" spans="1:9" x14ac:dyDescent="0.4">
      <c r="A1441" s="2">
        <v>46005</v>
      </c>
      <c r="B1441" s="4" t="s">
        <v>15694</v>
      </c>
      <c r="C1441" s="4" t="s">
        <v>15871</v>
      </c>
      <c r="D1441" s="1">
        <v>1500</v>
      </c>
      <c r="E1441" s="4" t="s">
        <v>2</v>
      </c>
      <c r="F1441" s="1">
        <v>2000</v>
      </c>
      <c r="G1441" s="4" t="s">
        <v>2</v>
      </c>
      <c r="H1441" s="4" t="s">
        <v>15542</v>
      </c>
      <c r="I1441" s="4" t="s">
        <v>16008</v>
      </c>
    </row>
    <row r="1442" spans="1:9" x14ac:dyDescent="0.4">
      <c r="A1442" s="2">
        <v>46007</v>
      </c>
      <c r="B1442" s="4" t="s">
        <v>15694</v>
      </c>
      <c r="C1442" s="4" t="s">
        <v>15871</v>
      </c>
      <c r="D1442" s="1">
        <v>1500</v>
      </c>
      <c r="E1442" s="4" t="s">
        <v>2</v>
      </c>
      <c r="F1442" s="1">
        <v>2000</v>
      </c>
      <c r="G1442" s="4" t="s">
        <v>2</v>
      </c>
      <c r="H1442" s="4" t="s">
        <v>15542</v>
      </c>
      <c r="I1442" s="4" t="s">
        <v>16008</v>
      </c>
    </row>
    <row r="1443" spans="1:9" x14ac:dyDescent="0.4">
      <c r="A1443" s="2">
        <v>46012</v>
      </c>
      <c r="B1443" s="4" t="s">
        <v>15694</v>
      </c>
      <c r="C1443" s="4" t="s">
        <v>15871</v>
      </c>
      <c r="D1443" s="1">
        <v>1500</v>
      </c>
      <c r="E1443" s="4" t="s">
        <v>0</v>
      </c>
      <c r="F1443" s="1">
        <v>2000</v>
      </c>
      <c r="G1443" s="4" t="s">
        <v>0</v>
      </c>
      <c r="H1443" s="4" t="s">
        <v>15542</v>
      </c>
      <c r="I1443" s="4" t="s">
        <v>16008</v>
      </c>
    </row>
    <row r="1444" spans="1:9" x14ac:dyDescent="0.4">
      <c r="A1444" s="2">
        <v>46016</v>
      </c>
      <c r="B1444" s="4" t="s">
        <v>15694</v>
      </c>
      <c r="C1444" s="4" t="s">
        <v>15871</v>
      </c>
      <c r="D1444" s="1">
        <v>1500</v>
      </c>
      <c r="E1444" s="4" t="s">
        <v>0</v>
      </c>
      <c r="F1444" s="1">
        <v>2000</v>
      </c>
      <c r="G1444" s="4" t="s">
        <v>0</v>
      </c>
      <c r="H1444" s="4" t="s">
        <v>15542</v>
      </c>
      <c r="I1444" s="4" t="s">
        <v>16008</v>
      </c>
    </row>
    <row r="1445" spans="1:9" x14ac:dyDescent="0.4">
      <c r="A1445" s="2">
        <v>46019</v>
      </c>
      <c r="B1445" s="4" t="s">
        <v>15694</v>
      </c>
      <c r="C1445" s="4" t="s">
        <v>15871</v>
      </c>
      <c r="D1445" s="1">
        <v>1550</v>
      </c>
      <c r="E1445" s="4" t="s">
        <v>2</v>
      </c>
      <c r="F1445" s="1">
        <v>2050</v>
      </c>
      <c r="G1445" s="4" t="s">
        <v>2</v>
      </c>
      <c r="H1445" s="4" t="s">
        <v>15542</v>
      </c>
      <c r="I1445" s="4" t="s">
        <v>16008</v>
      </c>
    </row>
    <row r="1446" spans="1:9" x14ac:dyDescent="0.4">
      <c r="A1446" s="2">
        <v>46021</v>
      </c>
      <c r="B1446" s="4" t="s">
        <v>15694</v>
      </c>
      <c r="C1446" s="4" t="s">
        <v>15871</v>
      </c>
      <c r="D1446" s="1">
        <v>1550</v>
      </c>
      <c r="E1446" s="4" t="s">
        <v>2</v>
      </c>
      <c r="F1446" s="1">
        <v>2050</v>
      </c>
      <c r="G1446" s="4" t="s">
        <v>2</v>
      </c>
      <c r="H1446" s="4" t="s">
        <v>15542</v>
      </c>
      <c r="I1446" s="4" t="s">
        <v>16008</v>
      </c>
    </row>
    <row r="1447" spans="1:9" x14ac:dyDescent="0.4">
      <c r="A1447" s="2">
        <v>46024</v>
      </c>
      <c r="B1447" s="4" t="s">
        <v>15694</v>
      </c>
      <c r="C1447" s="4" t="s">
        <v>15871</v>
      </c>
      <c r="D1447" s="1">
        <v>1550</v>
      </c>
      <c r="E1447" s="4" t="s">
        <v>2</v>
      </c>
      <c r="F1447" s="1">
        <v>2050</v>
      </c>
      <c r="G1447" s="4" t="s">
        <v>2</v>
      </c>
      <c r="H1447" s="4" t="s">
        <v>15542</v>
      </c>
      <c r="I1447" s="4" t="s">
        <v>16008</v>
      </c>
    </row>
    <row r="1448" spans="1:9" x14ac:dyDescent="0.4">
      <c r="A1448" s="2">
        <v>46027</v>
      </c>
      <c r="B1448" s="4" t="s">
        <v>15694</v>
      </c>
      <c r="C1448" s="4" t="s">
        <v>15871</v>
      </c>
      <c r="D1448" s="1">
        <v>1550</v>
      </c>
      <c r="E1448" s="4" t="s">
        <v>2</v>
      </c>
      <c r="F1448" s="1">
        <v>2050</v>
      </c>
      <c r="G1448" s="4" t="s">
        <v>2</v>
      </c>
      <c r="H1448" s="4" t="s">
        <v>15542</v>
      </c>
      <c r="I1448" s="4" t="s">
        <v>16008</v>
      </c>
    </row>
    <row r="1449" spans="1:9" x14ac:dyDescent="0.4">
      <c r="A1449" s="2">
        <v>46033</v>
      </c>
      <c r="B1449" s="4" t="s">
        <v>15694</v>
      </c>
      <c r="C1449" s="4" t="s">
        <v>15871</v>
      </c>
      <c r="D1449" s="1">
        <v>1500</v>
      </c>
      <c r="E1449" s="4" t="s">
        <v>0</v>
      </c>
      <c r="F1449" s="1">
        <v>1900</v>
      </c>
      <c r="G1449" s="4" t="s">
        <v>0</v>
      </c>
      <c r="H1449" s="4" t="s">
        <v>15542</v>
      </c>
      <c r="I1449" s="4" t="s">
        <v>16008</v>
      </c>
    </row>
    <row r="1450" spans="1:9" x14ac:dyDescent="0.4">
      <c r="A1450" s="2">
        <v>46037</v>
      </c>
      <c r="B1450" s="4" t="s">
        <v>15694</v>
      </c>
      <c r="C1450" s="4" t="s">
        <v>15871</v>
      </c>
      <c r="D1450" s="1">
        <v>1400</v>
      </c>
      <c r="E1450" s="4" t="s">
        <v>0</v>
      </c>
      <c r="F1450" s="1">
        <v>1800</v>
      </c>
      <c r="G1450" s="4" t="s">
        <v>0</v>
      </c>
      <c r="H1450" s="4" t="s">
        <v>15542</v>
      </c>
      <c r="I1450" s="4" t="s">
        <v>16008</v>
      </c>
    </row>
    <row r="1451" spans="1:9" x14ac:dyDescent="0.4">
      <c r="A1451" s="2">
        <v>45966</v>
      </c>
      <c r="B1451" s="4" t="s">
        <v>15694</v>
      </c>
      <c r="C1451" s="4" t="s">
        <v>15878</v>
      </c>
      <c r="D1451" s="1">
        <v>1400</v>
      </c>
      <c r="E1451" s="4" t="s">
        <v>0</v>
      </c>
      <c r="F1451" s="1">
        <v>1600</v>
      </c>
      <c r="G1451" s="4" t="s">
        <v>0</v>
      </c>
      <c r="H1451" s="4" t="s">
        <v>15545</v>
      </c>
      <c r="I1451" s="4" t="s">
        <v>16008</v>
      </c>
    </row>
    <row r="1452" spans="1:9" x14ac:dyDescent="0.4">
      <c r="A1452" s="2">
        <v>45969</v>
      </c>
      <c r="B1452" s="4" t="s">
        <v>15694</v>
      </c>
      <c r="C1452" s="4" t="s">
        <v>15878</v>
      </c>
      <c r="D1452" s="1">
        <v>1400</v>
      </c>
      <c r="E1452" s="4" t="s">
        <v>0</v>
      </c>
      <c r="F1452" s="1">
        <v>1600</v>
      </c>
      <c r="G1452" s="4" t="s">
        <v>0</v>
      </c>
      <c r="H1452" s="4" t="s">
        <v>15545</v>
      </c>
      <c r="I1452" s="4" t="s">
        <v>16008</v>
      </c>
    </row>
    <row r="1453" spans="1:9" x14ac:dyDescent="0.4">
      <c r="A1453" s="2">
        <v>45974</v>
      </c>
      <c r="B1453" s="4" t="s">
        <v>15694</v>
      </c>
      <c r="C1453" s="4" t="s">
        <v>15878</v>
      </c>
      <c r="D1453" s="1">
        <v>1400</v>
      </c>
      <c r="E1453" s="4" t="s">
        <v>0</v>
      </c>
      <c r="F1453" s="1">
        <v>1600</v>
      </c>
      <c r="G1453" s="4" t="s">
        <v>0</v>
      </c>
      <c r="H1453" s="4" t="s">
        <v>15545</v>
      </c>
      <c r="I1453" s="4" t="s">
        <v>16008</v>
      </c>
    </row>
    <row r="1454" spans="1:9" x14ac:dyDescent="0.4">
      <c r="A1454" s="2">
        <v>45977</v>
      </c>
      <c r="B1454" s="4" t="s">
        <v>15694</v>
      </c>
      <c r="C1454" s="4" t="s">
        <v>15878</v>
      </c>
      <c r="D1454" s="1">
        <v>1400</v>
      </c>
      <c r="E1454" s="4" t="s">
        <v>0</v>
      </c>
      <c r="F1454" s="1">
        <v>1600</v>
      </c>
      <c r="G1454" s="4" t="s">
        <v>0</v>
      </c>
      <c r="H1454" s="4" t="s">
        <v>15545</v>
      </c>
      <c r="I1454" s="4" t="s">
        <v>16008</v>
      </c>
    </row>
    <row r="1455" spans="1:9" x14ac:dyDescent="0.4">
      <c r="A1455" s="2">
        <v>45980</v>
      </c>
      <c r="B1455" s="4" t="s">
        <v>15694</v>
      </c>
      <c r="C1455" s="4" t="s">
        <v>15878</v>
      </c>
      <c r="D1455" s="1">
        <v>1400</v>
      </c>
      <c r="E1455" s="4" t="s">
        <v>0</v>
      </c>
      <c r="F1455" s="1">
        <v>1600</v>
      </c>
      <c r="G1455" s="4" t="s">
        <v>0</v>
      </c>
      <c r="H1455" s="4" t="s">
        <v>15545</v>
      </c>
      <c r="I1455" s="4" t="s">
        <v>16008</v>
      </c>
    </row>
    <row r="1456" spans="1:9" x14ac:dyDescent="0.4">
      <c r="A1456" s="2">
        <v>45984</v>
      </c>
      <c r="B1456" s="4" t="s">
        <v>15694</v>
      </c>
      <c r="C1456" s="4" t="s">
        <v>15878</v>
      </c>
      <c r="D1456" s="1">
        <v>1450</v>
      </c>
      <c r="E1456" s="4" t="s">
        <v>2</v>
      </c>
      <c r="F1456" s="1">
        <v>1650</v>
      </c>
      <c r="G1456" s="4" t="s">
        <v>2</v>
      </c>
      <c r="H1456" s="4" t="s">
        <v>15545</v>
      </c>
      <c r="I1456" s="4" t="s">
        <v>16008</v>
      </c>
    </row>
    <row r="1457" spans="1:9" x14ac:dyDescent="0.4">
      <c r="A1457" s="2">
        <v>45986</v>
      </c>
      <c r="B1457" s="4" t="s">
        <v>15694</v>
      </c>
      <c r="C1457" s="4" t="s">
        <v>15878</v>
      </c>
      <c r="D1457" s="1">
        <v>1450</v>
      </c>
      <c r="E1457" s="4" t="s">
        <v>2</v>
      </c>
      <c r="F1457" s="1">
        <v>1650</v>
      </c>
      <c r="G1457" s="4" t="s">
        <v>2</v>
      </c>
      <c r="H1457" s="4" t="s">
        <v>15545</v>
      </c>
      <c r="I1457" s="4" t="s">
        <v>16008</v>
      </c>
    </row>
    <row r="1458" spans="1:9" x14ac:dyDescent="0.4">
      <c r="A1458" s="2">
        <v>45993</v>
      </c>
      <c r="B1458" s="4" t="s">
        <v>15694</v>
      </c>
      <c r="C1458" s="4" t="s">
        <v>15878</v>
      </c>
      <c r="D1458" s="1">
        <v>1300</v>
      </c>
      <c r="E1458" s="4" t="s">
        <v>0</v>
      </c>
      <c r="F1458" s="1">
        <v>1500</v>
      </c>
      <c r="G1458" s="4" t="s">
        <v>0</v>
      </c>
      <c r="H1458" s="4" t="s">
        <v>15545</v>
      </c>
      <c r="I1458" s="4" t="s">
        <v>16008</v>
      </c>
    </row>
    <row r="1459" spans="1:9" x14ac:dyDescent="0.4">
      <c r="A1459" s="2">
        <v>45998</v>
      </c>
      <c r="B1459" s="4" t="s">
        <v>15694</v>
      </c>
      <c r="C1459" s="4" t="s">
        <v>15878</v>
      </c>
      <c r="D1459" s="1">
        <v>1300</v>
      </c>
      <c r="E1459" s="4" t="s">
        <v>0</v>
      </c>
      <c r="F1459" s="1">
        <v>1500</v>
      </c>
      <c r="G1459" s="4" t="s">
        <v>0</v>
      </c>
      <c r="H1459" s="4" t="s">
        <v>15545</v>
      </c>
      <c r="I1459" s="4" t="s">
        <v>16008</v>
      </c>
    </row>
    <row r="1460" spans="1:9" x14ac:dyDescent="0.4">
      <c r="A1460" s="2">
        <v>46001</v>
      </c>
      <c r="B1460" s="4" t="s">
        <v>15694</v>
      </c>
      <c r="C1460" s="4" t="s">
        <v>15878</v>
      </c>
      <c r="D1460" s="1">
        <v>1450</v>
      </c>
      <c r="E1460" s="4" t="s">
        <v>2</v>
      </c>
      <c r="F1460" s="1">
        <v>1650</v>
      </c>
      <c r="G1460" s="4" t="s">
        <v>2</v>
      </c>
      <c r="H1460" s="4" t="s">
        <v>15545</v>
      </c>
      <c r="I1460" s="4" t="s">
        <v>16008</v>
      </c>
    </row>
    <row r="1461" spans="1:9" x14ac:dyDescent="0.4">
      <c r="A1461" s="2">
        <v>46005</v>
      </c>
      <c r="B1461" s="4" t="s">
        <v>15694</v>
      </c>
      <c r="C1461" s="4" t="s">
        <v>15878</v>
      </c>
      <c r="D1461" s="1">
        <v>1450</v>
      </c>
      <c r="E1461" s="4" t="s">
        <v>2</v>
      </c>
      <c r="F1461" s="1">
        <v>1650</v>
      </c>
      <c r="G1461" s="4" t="s">
        <v>2</v>
      </c>
      <c r="H1461" s="4" t="s">
        <v>15545</v>
      </c>
      <c r="I1461" s="4" t="s">
        <v>16008</v>
      </c>
    </row>
    <row r="1462" spans="1:9" x14ac:dyDescent="0.4">
      <c r="A1462" s="2">
        <v>46007</v>
      </c>
      <c r="B1462" s="4" t="s">
        <v>15694</v>
      </c>
      <c r="C1462" s="4" t="s">
        <v>15878</v>
      </c>
      <c r="D1462" s="1">
        <v>1450</v>
      </c>
      <c r="E1462" s="4" t="s">
        <v>2</v>
      </c>
      <c r="F1462" s="1">
        <v>1650</v>
      </c>
      <c r="G1462" s="4" t="s">
        <v>2</v>
      </c>
      <c r="H1462" s="4" t="s">
        <v>15545</v>
      </c>
      <c r="I1462" s="4" t="s">
        <v>16008</v>
      </c>
    </row>
    <row r="1463" spans="1:9" x14ac:dyDescent="0.4">
      <c r="A1463" s="2">
        <v>46012</v>
      </c>
      <c r="B1463" s="4" t="s">
        <v>15694</v>
      </c>
      <c r="C1463" s="4" t="s">
        <v>15878</v>
      </c>
      <c r="D1463" s="1">
        <v>1500</v>
      </c>
      <c r="E1463" s="4" t="s">
        <v>2</v>
      </c>
      <c r="F1463" s="1">
        <v>1650</v>
      </c>
      <c r="G1463" s="4" t="s">
        <v>2</v>
      </c>
      <c r="H1463" s="4" t="s">
        <v>15545</v>
      </c>
      <c r="I1463" s="4" t="s">
        <v>16008</v>
      </c>
    </row>
    <row r="1464" spans="1:9" x14ac:dyDescent="0.4">
      <c r="A1464" s="2">
        <v>46016</v>
      </c>
      <c r="B1464" s="4" t="s">
        <v>15694</v>
      </c>
      <c r="C1464" s="4" t="s">
        <v>15878</v>
      </c>
      <c r="D1464" s="1">
        <v>1500</v>
      </c>
      <c r="E1464" s="4" t="s">
        <v>2</v>
      </c>
      <c r="F1464" s="1">
        <v>1650</v>
      </c>
      <c r="G1464" s="4" t="s">
        <v>2</v>
      </c>
      <c r="H1464" s="4" t="s">
        <v>15545</v>
      </c>
      <c r="I1464" s="4" t="s">
        <v>16008</v>
      </c>
    </row>
    <row r="1465" spans="1:9" x14ac:dyDescent="0.4">
      <c r="A1465" s="2">
        <v>46019</v>
      </c>
      <c r="B1465" s="4" t="s">
        <v>15694</v>
      </c>
      <c r="C1465" s="4" t="s">
        <v>15878</v>
      </c>
      <c r="D1465" s="1">
        <v>1600</v>
      </c>
      <c r="E1465" s="4" t="s">
        <v>2</v>
      </c>
      <c r="F1465" s="1">
        <v>1750</v>
      </c>
      <c r="G1465" s="4" t="s">
        <v>2</v>
      </c>
      <c r="H1465" s="4" t="s">
        <v>15545</v>
      </c>
      <c r="I1465" s="4" t="s">
        <v>16008</v>
      </c>
    </row>
    <row r="1466" spans="1:9" x14ac:dyDescent="0.4">
      <c r="A1466" s="2">
        <v>46021</v>
      </c>
      <c r="B1466" s="4" t="s">
        <v>15694</v>
      </c>
      <c r="C1466" s="4" t="s">
        <v>15878</v>
      </c>
      <c r="D1466" s="1">
        <v>1600</v>
      </c>
      <c r="E1466" s="4" t="s">
        <v>2</v>
      </c>
      <c r="F1466" s="1">
        <v>1750</v>
      </c>
      <c r="G1466" s="4" t="s">
        <v>2</v>
      </c>
      <c r="H1466" s="4" t="s">
        <v>15545</v>
      </c>
      <c r="I1466" s="4" t="s">
        <v>16008</v>
      </c>
    </row>
    <row r="1467" spans="1:9" x14ac:dyDescent="0.4">
      <c r="A1467" s="2">
        <v>46024</v>
      </c>
      <c r="B1467" s="4" t="s">
        <v>15694</v>
      </c>
      <c r="C1467" s="4" t="s">
        <v>15878</v>
      </c>
      <c r="D1467" s="1">
        <v>1600</v>
      </c>
      <c r="E1467" s="4" t="s">
        <v>2</v>
      </c>
      <c r="F1467" s="1">
        <v>1750</v>
      </c>
      <c r="G1467" s="4" t="s">
        <v>2</v>
      </c>
      <c r="H1467" s="4" t="s">
        <v>15545</v>
      </c>
      <c r="I1467" s="4" t="s">
        <v>16008</v>
      </c>
    </row>
    <row r="1468" spans="1:9" x14ac:dyDescent="0.4">
      <c r="A1468" s="2">
        <v>46027</v>
      </c>
      <c r="B1468" s="4" t="s">
        <v>15694</v>
      </c>
      <c r="C1468" s="4" t="s">
        <v>15878</v>
      </c>
      <c r="D1468" s="1">
        <v>1600</v>
      </c>
      <c r="E1468" s="4" t="s">
        <v>2</v>
      </c>
      <c r="F1468" s="1">
        <v>1750</v>
      </c>
      <c r="G1468" s="4" t="s">
        <v>2</v>
      </c>
      <c r="H1468" s="4" t="s">
        <v>15545</v>
      </c>
      <c r="I1468" s="4" t="s">
        <v>16008</v>
      </c>
    </row>
    <row r="1469" spans="1:9" x14ac:dyDescent="0.4">
      <c r="A1469" s="2">
        <v>46033</v>
      </c>
      <c r="B1469" s="4" t="s">
        <v>15694</v>
      </c>
      <c r="C1469" s="4" t="s">
        <v>15878</v>
      </c>
      <c r="D1469" s="1">
        <v>1550</v>
      </c>
      <c r="E1469" s="4" t="s">
        <v>0</v>
      </c>
      <c r="F1469" s="1">
        <v>1700</v>
      </c>
      <c r="G1469" s="4" t="s">
        <v>0</v>
      </c>
      <c r="H1469" s="4" t="s">
        <v>15545</v>
      </c>
      <c r="I1469" s="4" t="s">
        <v>16008</v>
      </c>
    </row>
    <row r="1470" spans="1:9" x14ac:dyDescent="0.4">
      <c r="A1470" s="2">
        <v>46037</v>
      </c>
      <c r="B1470" s="4" t="s">
        <v>15694</v>
      </c>
      <c r="C1470" s="4" t="s">
        <v>15878</v>
      </c>
      <c r="D1470" s="1">
        <v>1500</v>
      </c>
      <c r="E1470" s="4" t="s">
        <v>0</v>
      </c>
      <c r="F1470" s="1">
        <v>1600</v>
      </c>
      <c r="G1470" s="4" t="s">
        <v>0</v>
      </c>
      <c r="H1470" s="4" t="s">
        <v>15545</v>
      </c>
      <c r="I1470" s="4" t="s">
        <v>16008</v>
      </c>
    </row>
    <row r="1471" spans="1:9" x14ac:dyDescent="0.4">
      <c r="A1471" s="2">
        <v>45966</v>
      </c>
      <c r="B1471" s="4" t="s">
        <v>15694</v>
      </c>
      <c r="C1471" s="4" t="s">
        <v>15910</v>
      </c>
      <c r="D1471" s="1">
        <v>1250</v>
      </c>
      <c r="E1471" s="4" t="s">
        <v>2</v>
      </c>
      <c r="F1471" s="1">
        <v>1350</v>
      </c>
      <c r="G1471" s="4" t="s">
        <v>2</v>
      </c>
      <c r="H1471" s="4" t="s">
        <v>15550</v>
      </c>
      <c r="I1471" s="4" t="s">
        <v>16008</v>
      </c>
    </row>
    <row r="1472" spans="1:9" x14ac:dyDescent="0.4">
      <c r="A1472" s="2">
        <v>45969</v>
      </c>
      <c r="B1472" s="4" t="s">
        <v>15694</v>
      </c>
      <c r="C1472" s="4" t="s">
        <v>15910</v>
      </c>
      <c r="D1472" s="1">
        <v>1250</v>
      </c>
      <c r="E1472" s="4" t="s">
        <v>2</v>
      </c>
      <c r="F1472" s="1">
        <v>1350</v>
      </c>
      <c r="G1472" s="4" t="s">
        <v>2</v>
      </c>
      <c r="H1472" s="4" t="s">
        <v>15550</v>
      </c>
      <c r="I1472" s="4" t="s">
        <v>16008</v>
      </c>
    </row>
    <row r="1473" spans="1:9" x14ac:dyDescent="0.4">
      <c r="A1473" s="2">
        <v>45974</v>
      </c>
      <c r="B1473" s="4" t="s">
        <v>15694</v>
      </c>
      <c r="C1473" s="4" t="s">
        <v>15910</v>
      </c>
      <c r="D1473" s="1">
        <v>1100</v>
      </c>
      <c r="E1473" s="4" t="s">
        <v>0</v>
      </c>
      <c r="F1473" s="1">
        <v>1200</v>
      </c>
      <c r="G1473" s="4" t="s">
        <v>0</v>
      </c>
      <c r="H1473" s="4" t="s">
        <v>15550</v>
      </c>
      <c r="I1473" s="4" t="s">
        <v>16008</v>
      </c>
    </row>
    <row r="1474" spans="1:9" x14ac:dyDescent="0.4">
      <c r="A1474" s="2">
        <v>45977</v>
      </c>
      <c r="B1474" s="4" t="s">
        <v>15694</v>
      </c>
      <c r="C1474" s="4" t="s">
        <v>15910</v>
      </c>
      <c r="D1474" s="1">
        <v>1100</v>
      </c>
      <c r="E1474" s="4" t="s">
        <v>0</v>
      </c>
      <c r="F1474" s="1">
        <v>1200</v>
      </c>
      <c r="G1474" s="4" t="s">
        <v>0</v>
      </c>
      <c r="H1474" s="4" t="s">
        <v>15550</v>
      </c>
      <c r="I1474" s="4" t="s">
        <v>16008</v>
      </c>
    </row>
    <row r="1475" spans="1:9" x14ac:dyDescent="0.4">
      <c r="A1475" s="2">
        <v>45980</v>
      </c>
      <c r="B1475" s="4" t="s">
        <v>15694</v>
      </c>
      <c r="C1475" s="4" t="s">
        <v>15910</v>
      </c>
      <c r="D1475" s="1">
        <v>1100</v>
      </c>
      <c r="E1475" s="4" t="s">
        <v>0</v>
      </c>
      <c r="F1475" s="1">
        <v>1200</v>
      </c>
      <c r="G1475" s="4" t="s">
        <v>0</v>
      </c>
      <c r="H1475" s="4" t="s">
        <v>15550</v>
      </c>
      <c r="I1475" s="4" t="s">
        <v>16008</v>
      </c>
    </row>
    <row r="1476" spans="1:9" x14ac:dyDescent="0.4">
      <c r="A1476" s="2">
        <v>45984</v>
      </c>
      <c r="B1476" s="4" t="s">
        <v>15694</v>
      </c>
      <c r="C1476" s="4" t="s">
        <v>15910</v>
      </c>
      <c r="D1476" s="1">
        <v>1050</v>
      </c>
      <c r="E1476" s="4" t="s">
        <v>0</v>
      </c>
      <c r="F1476" s="1">
        <v>1150</v>
      </c>
      <c r="G1476" s="4" t="s">
        <v>0</v>
      </c>
      <c r="H1476" s="4" t="s">
        <v>15550</v>
      </c>
      <c r="I1476" s="4" t="s">
        <v>16008</v>
      </c>
    </row>
    <row r="1477" spans="1:9" x14ac:dyDescent="0.4">
      <c r="A1477" s="2">
        <v>45986</v>
      </c>
      <c r="B1477" s="4" t="s">
        <v>15694</v>
      </c>
      <c r="C1477" s="4" t="s">
        <v>15910</v>
      </c>
      <c r="D1477" s="1">
        <v>1050</v>
      </c>
      <c r="E1477" s="4" t="s">
        <v>0</v>
      </c>
      <c r="F1477" s="1">
        <v>1150</v>
      </c>
      <c r="G1477" s="4" t="s">
        <v>0</v>
      </c>
      <c r="H1477" s="4" t="s">
        <v>15550</v>
      </c>
      <c r="I1477" s="4" t="s">
        <v>16008</v>
      </c>
    </row>
    <row r="1478" spans="1:9" x14ac:dyDescent="0.4">
      <c r="A1478" s="2">
        <v>45993</v>
      </c>
      <c r="B1478" s="4" t="s">
        <v>15694</v>
      </c>
      <c r="C1478" s="4" t="s">
        <v>15910</v>
      </c>
      <c r="D1478" s="1">
        <v>1200</v>
      </c>
      <c r="E1478" s="4" t="s">
        <v>2</v>
      </c>
      <c r="F1478" s="1">
        <v>1300</v>
      </c>
      <c r="G1478" s="4" t="s">
        <v>2</v>
      </c>
      <c r="H1478" s="4" t="s">
        <v>15550</v>
      </c>
      <c r="I1478" s="4" t="s">
        <v>16008</v>
      </c>
    </row>
    <row r="1479" spans="1:9" x14ac:dyDescent="0.4">
      <c r="A1479" s="2">
        <v>45998</v>
      </c>
      <c r="B1479" s="4" t="s">
        <v>15694</v>
      </c>
      <c r="C1479" s="4" t="s">
        <v>15910</v>
      </c>
      <c r="D1479" s="1">
        <v>1200</v>
      </c>
      <c r="E1479" s="4" t="s">
        <v>2</v>
      </c>
      <c r="F1479" s="1">
        <v>1300</v>
      </c>
      <c r="G1479" s="4" t="s">
        <v>2</v>
      </c>
      <c r="H1479" s="4" t="s">
        <v>15550</v>
      </c>
      <c r="I1479" s="4" t="s">
        <v>16008</v>
      </c>
    </row>
    <row r="1480" spans="1:9" x14ac:dyDescent="0.4">
      <c r="A1480" s="2">
        <v>46001</v>
      </c>
      <c r="B1480" s="4" t="s">
        <v>15694</v>
      </c>
      <c r="C1480" s="4" t="s">
        <v>15910</v>
      </c>
      <c r="D1480" s="1">
        <v>1400</v>
      </c>
      <c r="E1480" s="4" t="s">
        <v>2</v>
      </c>
      <c r="F1480" s="1">
        <v>1450</v>
      </c>
      <c r="G1480" s="4" t="s">
        <v>2</v>
      </c>
      <c r="H1480" s="4" t="s">
        <v>15550</v>
      </c>
      <c r="I1480" s="4" t="s">
        <v>16008</v>
      </c>
    </row>
    <row r="1481" spans="1:9" x14ac:dyDescent="0.4">
      <c r="A1481" s="2">
        <v>46005</v>
      </c>
      <c r="B1481" s="4" t="s">
        <v>15694</v>
      </c>
      <c r="C1481" s="4" t="s">
        <v>15910</v>
      </c>
      <c r="D1481" s="1">
        <v>1400</v>
      </c>
      <c r="E1481" s="4" t="s">
        <v>2</v>
      </c>
      <c r="F1481" s="1">
        <v>1450</v>
      </c>
      <c r="G1481" s="4" t="s">
        <v>2</v>
      </c>
      <c r="H1481" s="4" t="s">
        <v>15550</v>
      </c>
      <c r="I1481" s="4" t="s">
        <v>16008</v>
      </c>
    </row>
    <row r="1482" spans="1:9" x14ac:dyDescent="0.4">
      <c r="A1482" s="2">
        <v>46007</v>
      </c>
      <c r="B1482" s="4" t="s">
        <v>15694</v>
      </c>
      <c r="C1482" s="4" t="s">
        <v>15910</v>
      </c>
      <c r="D1482" s="1">
        <v>1400</v>
      </c>
      <c r="E1482" s="4" t="s">
        <v>2</v>
      </c>
      <c r="F1482" s="1">
        <v>1450</v>
      </c>
      <c r="G1482" s="4" t="s">
        <v>2</v>
      </c>
      <c r="H1482" s="4" t="s">
        <v>15550</v>
      </c>
      <c r="I1482" s="4" t="s">
        <v>16008</v>
      </c>
    </row>
    <row r="1483" spans="1:9" x14ac:dyDescent="0.4">
      <c r="A1483" s="2">
        <v>46012</v>
      </c>
      <c r="B1483" s="4" t="s">
        <v>15694</v>
      </c>
      <c r="C1483" s="4" t="s">
        <v>15910</v>
      </c>
      <c r="D1483" s="1">
        <v>1450</v>
      </c>
      <c r="E1483" s="4" t="s">
        <v>2</v>
      </c>
      <c r="F1483" s="1">
        <v>1500</v>
      </c>
      <c r="G1483" s="4" t="s">
        <v>2</v>
      </c>
      <c r="H1483" s="4" t="s">
        <v>15550</v>
      </c>
      <c r="I1483" s="4" t="s">
        <v>16008</v>
      </c>
    </row>
    <row r="1484" spans="1:9" x14ac:dyDescent="0.4">
      <c r="A1484" s="2">
        <v>46016</v>
      </c>
      <c r="B1484" s="4" t="s">
        <v>15694</v>
      </c>
      <c r="C1484" s="4" t="s">
        <v>15910</v>
      </c>
      <c r="D1484" s="1">
        <v>1450</v>
      </c>
      <c r="E1484" s="4" t="s">
        <v>2</v>
      </c>
      <c r="F1484" s="1">
        <v>1500</v>
      </c>
      <c r="G1484" s="4" t="s">
        <v>2</v>
      </c>
      <c r="H1484" s="4" t="s">
        <v>15550</v>
      </c>
      <c r="I1484" s="4" t="s">
        <v>16008</v>
      </c>
    </row>
    <row r="1485" spans="1:9" x14ac:dyDescent="0.4">
      <c r="A1485" s="2">
        <v>46019</v>
      </c>
      <c r="B1485" s="4" t="s">
        <v>15694</v>
      </c>
      <c r="C1485" s="4" t="s">
        <v>15910</v>
      </c>
      <c r="D1485" s="1">
        <v>1550</v>
      </c>
      <c r="E1485" s="4" t="s">
        <v>2</v>
      </c>
      <c r="F1485" s="1">
        <v>1600</v>
      </c>
      <c r="G1485" s="4" t="s">
        <v>2</v>
      </c>
      <c r="H1485" s="4" t="s">
        <v>15550</v>
      </c>
      <c r="I1485" s="4" t="s">
        <v>16008</v>
      </c>
    </row>
    <row r="1486" spans="1:9" x14ac:dyDescent="0.4">
      <c r="A1486" s="2">
        <v>46021</v>
      </c>
      <c r="B1486" s="4" t="s">
        <v>15694</v>
      </c>
      <c r="C1486" s="4" t="s">
        <v>15910</v>
      </c>
      <c r="D1486" s="1">
        <v>1550</v>
      </c>
      <c r="E1486" s="4" t="s">
        <v>2</v>
      </c>
      <c r="F1486" s="1">
        <v>1600</v>
      </c>
      <c r="G1486" s="4" t="s">
        <v>2</v>
      </c>
      <c r="H1486" s="4" t="s">
        <v>15550</v>
      </c>
      <c r="I1486" s="4" t="s">
        <v>16008</v>
      </c>
    </row>
    <row r="1487" spans="1:9" x14ac:dyDescent="0.4">
      <c r="A1487" s="2">
        <v>46024</v>
      </c>
      <c r="B1487" s="4" t="s">
        <v>15694</v>
      </c>
      <c r="C1487" s="4" t="s">
        <v>15910</v>
      </c>
      <c r="D1487" s="1">
        <v>1550</v>
      </c>
      <c r="E1487" s="4" t="s">
        <v>2</v>
      </c>
      <c r="F1487" s="1">
        <v>1600</v>
      </c>
      <c r="G1487" s="4" t="s">
        <v>2</v>
      </c>
      <c r="H1487" s="4" t="s">
        <v>15550</v>
      </c>
      <c r="I1487" s="4" t="s">
        <v>16008</v>
      </c>
    </row>
    <row r="1488" spans="1:9" x14ac:dyDescent="0.4">
      <c r="A1488" s="2">
        <v>46027</v>
      </c>
      <c r="B1488" s="4" t="s">
        <v>15694</v>
      </c>
      <c r="C1488" s="4" t="s">
        <v>15910</v>
      </c>
      <c r="D1488" s="1">
        <v>1550</v>
      </c>
      <c r="E1488" s="4" t="s">
        <v>2</v>
      </c>
      <c r="F1488" s="1">
        <v>1600</v>
      </c>
      <c r="G1488" s="4" t="s">
        <v>2</v>
      </c>
      <c r="H1488" s="4" t="s">
        <v>15550</v>
      </c>
      <c r="I1488" s="4" t="s">
        <v>16008</v>
      </c>
    </row>
    <row r="1489" spans="1:9" x14ac:dyDescent="0.4">
      <c r="A1489" s="2">
        <v>46033</v>
      </c>
      <c r="B1489" s="4" t="s">
        <v>15694</v>
      </c>
      <c r="C1489" s="4" t="s">
        <v>15910</v>
      </c>
      <c r="D1489" s="1">
        <v>1500</v>
      </c>
      <c r="E1489" s="4" t="s">
        <v>0</v>
      </c>
      <c r="F1489" s="1">
        <v>1550</v>
      </c>
      <c r="G1489" s="4" t="s">
        <v>0</v>
      </c>
      <c r="H1489" s="4" t="s">
        <v>15550</v>
      </c>
      <c r="I1489" s="4" t="s">
        <v>16008</v>
      </c>
    </row>
    <row r="1490" spans="1:9" x14ac:dyDescent="0.4">
      <c r="A1490" s="2">
        <v>46037</v>
      </c>
      <c r="B1490" s="4" t="s">
        <v>15694</v>
      </c>
      <c r="C1490" s="4" t="s">
        <v>15910</v>
      </c>
      <c r="D1490" s="1">
        <v>1350</v>
      </c>
      <c r="E1490" s="4" t="s">
        <v>0</v>
      </c>
      <c r="F1490" s="1">
        <v>1400</v>
      </c>
      <c r="G1490" s="4" t="s">
        <v>0</v>
      </c>
      <c r="H1490" s="4" t="s">
        <v>15550</v>
      </c>
      <c r="I1490" s="4" t="s">
        <v>16008</v>
      </c>
    </row>
    <row r="1491" spans="1:9" x14ac:dyDescent="0.4">
      <c r="A1491" s="2">
        <v>45966</v>
      </c>
      <c r="B1491" s="4" t="s">
        <v>15694</v>
      </c>
      <c r="C1491" s="4" t="s">
        <v>15750</v>
      </c>
      <c r="D1491" s="1">
        <v>950</v>
      </c>
      <c r="E1491" s="4" t="s">
        <v>0</v>
      </c>
      <c r="F1491" s="1">
        <v>1050</v>
      </c>
      <c r="G1491" s="4" t="s">
        <v>0</v>
      </c>
      <c r="H1491" s="4" t="s">
        <v>15544</v>
      </c>
      <c r="I1491" s="4" t="s">
        <v>16008</v>
      </c>
    </row>
    <row r="1492" spans="1:9" x14ac:dyDescent="0.4">
      <c r="A1492" s="2">
        <v>45969</v>
      </c>
      <c r="B1492" s="4" t="s">
        <v>15694</v>
      </c>
      <c r="C1492" s="4" t="s">
        <v>15750</v>
      </c>
      <c r="D1492" s="1">
        <v>950</v>
      </c>
      <c r="E1492" s="4" t="s">
        <v>0</v>
      </c>
      <c r="F1492" s="1">
        <v>1050</v>
      </c>
      <c r="G1492" s="4" t="s">
        <v>0</v>
      </c>
      <c r="H1492" s="4" t="s">
        <v>15544</v>
      </c>
      <c r="I1492" s="4" t="s">
        <v>16008</v>
      </c>
    </row>
    <row r="1493" spans="1:9" x14ac:dyDescent="0.4">
      <c r="A1493" s="2">
        <v>45974</v>
      </c>
      <c r="B1493" s="4" t="s">
        <v>15694</v>
      </c>
      <c r="C1493" s="4" t="s">
        <v>15750</v>
      </c>
      <c r="D1493" s="1">
        <v>800</v>
      </c>
      <c r="E1493" s="4" t="s">
        <v>0</v>
      </c>
      <c r="F1493" s="1">
        <v>900</v>
      </c>
      <c r="G1493" s="4" t="s">
        <v>0</v>
      </c>
      <c r="H1493" s="4" t="s">
        <v>15544</v>
      </c>
      <c r="I1493" s="4" t="s">
        <v>16008</v>
      </c>
    </row>
    <row r="1494" spans="1:9" x14ac:dyDescent="0.4">
      <c r="A1494" s="2">
        <v>45977</v>
      </c>
      <c r="B1494" s="4" t="s">
        <v>15694</v>
      </c>
      <c r="C1494" s="4" t="s">
        <v>15750</v>
      </c>
      <c r="D1494" s="1">
        <v>800</v>
      </c>
      <c r="E1494" s="4" t="s">
        <v>0</v>
      </c>
      <c r="F1494" s="1">
        <v>900</v>
      </c>
      <c r="G1494" s="4" t="s">
        <v>0</v>
      </c>
      <c r="H1494" s="4" t="s">
        <v>15544</v>
      </c>
      <c r="I1494" s="4" t="s">
        <v>16008</v>
      </c>
    </row>
    <row r="1495" spans="1:9" x14ac:dyDescent="0.4">
      <c r="A1495" s="2">
        <v>45980</v>
      </c>
      <c r="B1495" s="4" t="s">
        <v>15694</v>
      </c>
      <c r="C1495" s="4" t="s">
        <v>15750</v>
      </c>
      <c r="D1495" s="1">
        <v>800</v>
      </c>
      <c r="E1495" s="4" t="s">
        <v>0</v>
      </c>
      <c r="F1495" s="1">
        <v>900</v>
      </c>
      <c r="G1495" s="4" t="s">
        <v>0</v>
      </c>
      <c r="H1495" s="4" t="s">
        <v>15544</v>
      </c>
      <c r="I1495" s="4" t="s">
        <v>16008</v>
      </c>
    </row>
    <row r="1496" spans="1:9" x14ac:dyDescent="0.4">
      <c r="A1496" s="2">
        <v>45984</v>
      </c>
      <c r="B1496" s="4" t="s">
        <v>15694</v>
      </c>
      <c r="C1496" s="4" t="s">
        <v>15750</v>
      </c>
      <c r="D1496" s="1">
        <v>750</v>
      </c>
      <c r="E1496" s="4" t="s">
        <v>0</v>
      </c>
      <c r="F1496" s="1">
        <v>850</v>
      </c>
      <c r="G1496" s="4" t="s">
        <v>0</v>
      </c>
      <c r="H1496" s="4" t="s">
        <v>15544</v>
      </c>
      <c r="I1496" s="4" t="s">
        <v>16008</v>
      </c>
    </row>
    <row r="1497" spans="1:9" x14ac:dyDescent="0.4">
      <c r="A1497" s="2">
        <v>45986</v>
      </c>
      <c r="B1497" s="4" t="s">
        <v>15694</v>
      </c>
      <c r="C1497" s="4" t="s">
        <v>15750</v>
      </c>
      <c r="D1497" s="1">
        <v>750</v>
      </c>
      <c r="E1497" s="4" t="s">
        <v>0</v>
      </c>
      <c r="F1497" s="1">
        <v>850</v>
      </c>
      <c r="G1497" s="4" t="s">
        <v>0</v>
      </c>
      <c r="H1497" s="4" t="s">
        <v>15544</v>
      </c>
      <c r="I1497" s="4" t="s">
        <v>16008</v>
      </c>
    </row>
    <row r="1498" spans="1:9" x14ac:dyDescent="0.4">
      <c r="A1498" s="2">
        <v>45993</v>
      </c>
      <c r="B1498" s="4" t="s">
        <v>15694</v>
      </c>
      <c r="C1498" s="4" t="s">
        <v>15750</v>
      </c>
      <c r="D1498" s="1">
        <v>900</v>
      </c>
      <c r="E1498" s="4" t="s">
        <v>0</v>
      </c>
      <c r="F1498" s="1">
        <v>1000</v>
      </c>
      <c r="G1498" s="4" t="s">
        <v>0</v>
      </c>
      <c r="H1498" s="4" t="s">
        <v>15544</v>
      </c>
      <c r="I1498" s="4" t="s">
        <v>16008</v>
      </c>
    </row>
    <row r="1499" spans="1:9" x14ac:dyDescent="0.4">
      <c r="A1499" s="2">
        <v>45998</v>
      </c>
      <c r="B1499" s="4" t="s">
        <v>15694</v>
      </c>
      <c r="C1499" s="4" t="s">
        <v>15750</v>
      </c>
      <c r="D1499" s="1">
        <v>900</v>
      </c>
      <c r="E1499" s="4" t="s">
        <v>0</v>
      </c>
      <c r="F1499" s="1">
        <v>1000</v>
      </c>
      <c r="G1499" s="4" t="s">
        <v>0</v>
      </c>
      <c r="H1499" s="4" t="s">
        <v>15544</v>
      </c>
      <c r="I1499" s="4" t="s">
        <v>16008</v>
      </c>
    </row>
    <row r="1500" spans="1:9" x14ac:dyDescent="0.4">
      <c r="A1500" s="2">
        <v>46001</v>
      </c>
      <c r="B1500" s="4" t="s">
        <v>15694</v>
      </c>
      <c r="C1500" s="4" t="s">
        <v>15750</v>
      </c>
      <c r="D1500" s="1">
        <v>1100</v>
      </c>
      <c r="E1500" s="4" t="s">
        <v>2</v>
      </c>
      <c r="F1500" s="1">
        <v>1150</v>
      </c>
      <c r="G1500" s="4" t="s">
        <v>2</v>
      </c>
      <c r="H1500" s="4" t="s">
        <v>15544</v>
      </c>
      <c r="I1500" s="4" t="s">
        <v>16008</v>
      </c>
    </row>
    <row r="1501" spans="1:9" x14ac:dyDescent="0.4">
      <c r="A1501" s="2">
        <v>46005</v>
      </c>
      <c r="B1501" s="4" t="s">
        <v>15694</v>
      </c>
      <c r="C1501" s="4" t="s">
        <v>15750</v>
      </c>
      <c r="D1501" s="1">
        <v>1100</v>
      </c>
      <c r="E1501" s="4" t="s">
        <v>2</v>
      </c>
      <c r="F1501" s="1">
        <v>1150</v>
      </c>
      <c r="G1501" s="4" t="s">
        <v>2</v>
      </c>
      <c r="H1501" s="4" t="s">
        <v>15544</v>
      </c>
      <c r="I1501" s="4" t="s">
        <v>16008</v>
      </c>
    </row>
    <row r="1502" spans="1:9" x14ac:dyDescent="0.4">
      <c r="A1502" s="2">
        <v>46007</v>
      </c>
      <c r="B1502" s="4" t="s">
        <v>15694</v>
      </c>
      <c r="C1502" s="4" t="s">
        <v>15750</v>
      </c>
      <c r="D1502" s="1">
        <v>1100</v>
      </c>
      <c r="E1502" s="4" t="s">
        <v>2</v>
      </c>
      <c r="F1502" s="1">
        <v>1150</v>
      </c>
      <c r="G1502" s="4" t="s">
        <v>2</v>
      </c>
      <c r="H1502" s="4" t="s">
        <v>15544</v>
      </c>
      <c r="I1502" s="4" t="s">
        <v>16008</v>
      </c>
    </row>
    <row r="1503" spans="1:9" x14ac:dyDescent="0.4">
      <c r="A1503" s="2">
        <v>46012</v>
      </c>
      <c r="B1503" s="4" t="s">
        <v>15694</v>
      </c>
      <c r="C1503" s="4" t="s">
        <v>15750</v>
      </c>
      <c r="D1503" s="1">
        <v>1150</v>
      </c>
      <c r="E1503" s="4" t="s">
        <v>2</v>
      </c>
      <c r="F1503" s="1">
        <v>1200</v>
      </c>
      <c r="G1503" s="4" t="s">
        <v>2</v>
      </c>
      <c r="H1503" s="4" t="s">
        <v>15544</v>
      </c>
      <c r="I1503" s="4" t="s">
        <v>16008</v>
      </c>
    </row>
    <row r="1504" spans="1:9" x14ac:dyDescent="0.4">
      <c r="A1504" s="2">
        <v>46016</v>
      </c>
      <c r="B1504" s="4" t="s">
        <v>15694</v>
      </c>
      <c r="C1504" s="4" t="s">
        <v>15750</v>
      </c>
      <c r="D1504" s="1">
        <v>1150</v>
      </c>
      <c r="E1504" s="4" t="s">
        <v>2</v>
      </c>
      <c r="F1504" s="1">
        <v>1200</v>
      </c>
      <c r="G1504" s="4" t="s">
        <v>2</v>
      </c>
      <c r="H1504" s="4" t="s">
        <v>15544</v>
      </c>
      <c r="I1504" s="4" t="s">
        <v>16008</v>
      </c>
    </row>
    <row r="1505" spans="1:9" x14ac:dyDescent="0.4">
      <c r="A1505" s="2">
        <v>46019</v>
      </c>
      <c r="B1505" s="4" t="s">
        <v>15694</v>
      </c>
      <c r="C1505" s="4" t="s">
        <v>15750</v>
      </c>
      <c r="D1505" s="1">
        <v>1250</v>
      </c>
      <c r="E1505" s="4" t="s">
        <v>2</v>
      </c>
      <c r="F1505" s="1">
        <v>1350</v>
      </c>
      <c r="G1505" s="4" t="s">
        <v>2</v>
      </c>
      <c r="H1505" s="4" t="s">
        <v>15544</v>
      </c>
      <c r="I1505" s="4" t="s">
        <v>16008</v>
      </c>
    </row>
    <row r="1506" spans="1:9" x14ac:dyDescent="0.4">
      <c r="A1506" s="2">
        <v>46021</v>
      </c>
      <c r="B1506" s="4" t="s">
        <v>15694</v>
      </c>
      <c r="C1506" s="4" t="s">
        <v>15750</v>
      </c>
      <c r="D1506" s="1">
        <v>1250</v>
      </c>
      <c r="E1506" s="4" t="s">
        <v>2</v>
      </c>
      <c r="F1506" s="1">
        <v>1350</v>
      </c>
      <c r="G1506" s="4" t="s">
        <v>2</v>
      </c>
      <c r="H1506" s="4" t="s">
        <v>15544</v>
      </c>
      <c r="I1506" s="4" t="s">
        <v>16008</v>
      </c>
    </row>
    <row r="1507" spans="1:9" x14ac:dyDescent="0.4">
      <c r="A1507" s="2">
        <v>46024</v>
      </c>
      <c r="B1507" s="4" t="s">
        <v>15694</v>
      </c>
      <c r="C1507" s="4" t="s">
        <v>15750</v>
      </c>
      <c r="D1507" s="1">
        <v>1250</v>
      </c>
      <c r="E1507" s="4" t="s">
        <v>2</v>
      </c>
      <c r="F1507" s="1">
        <v>1350</v>
      </c>
      <c r="G1507" s="4" t="s">
        <v>2</v>
      </c>
      <c r="H1507" s="4" t="s">
        <v>15544</v>
      </c>
      <c r="I1507" s="4" t="s">
        <v>16008</v>
      </c>
    </row>
    <row r="1508" spans="1:9" x14ac:dyDescent="0.4">
      <c r="A1508" s="2">
        <v>46027</v>
      </c>
      <c r="B1508" s="4" t="s">
        <v>15694</v>
      </c>
      <c r="C1508" s="4" t="s">
        <v>15750</v>
      </c>
      <c r="D1508" s="1">
        <v>1250</v>
      </c>
      <c r="E1508" s="4" t="s">
        <v>2</v>
      </c>
      <c r="F1508" s="1">
        <v>1350</v>
      </c>
      <c r="G1508" s="4" t="s">
        <v>2</v>
      </c>
      <c r="H1508" s="4" t="s">
        <v>15544</v>
      </c>
      <c r="I1508" s="4" t="s">
        <v>16008</v>
      </c>
    </row>
    <row r="1509" spans="1:9" x14ac:dyDescent="0.4">
      <c r="A1509" s="2">
        <v>46033</v>
      </c>
      <c r="B1509" s="4" t="s">
        <v>15694</v>
      </c>
      <c r="C1509" s="4" t="s">
        <v>15750</v>
      </c>
      <c r="D1509" s="1">
        <v>1250</v>
      </c>
      <c r="E1509" s="4" t="s">
        <v>0</v>
      </c>
      <c r="F1509" s="1">
        <v>1350</v>
      </c>
      <c r="G1509" s="4" t="s">
        <v>0</v>
      </c>
      <c r="H1509" s="4" t="s">
        <v>15544</v>
      </c>
      <c r="I1509" s="4" t="s">
        <v>16008</v>
      </c>
    </row>
    <row r="1510" spans="1:9" x14ac:dyDescent="0.4">
      <c r="A1510" s="2">
        <v>46037</v>
      </c>
      <c r="B1510" s="4" t="s">
        <v>15694</v>
      </c>
      <c r="C1510" s="4" t="s">
        <v>15750</v>
      </c>
      <c r="D1510" s="1">
        <v>1100</v>
      </c>
      <c r="E1510" s="4" t="s">
        <v>0</v>
      </c>
      <c r="F1510" s="1">
        <v>1200</v>
      </c>
      <c r="G1510" s="4" t="s">
        <v>0</v>
      </c>
      <c r="H1510" s="4" t="s">
        <v>15544</v>
      </c>
      <c r="I1510" s="4" t="s">
        <v>16008</v>
      </c>
    </row>
    <row r="1511" spans="1:9" x14ac:dyDescent="0.4">
      <c r="A1511" s="2">
        <v>45966</v>
      </c>
      <c r="B1511" s="4" t="s">
        <v>15694</v>
      </c>
      <c r="C1511" s="4" t="s">
        <v>15753</v>
      </c>
      <c r="D1511" s="1">
        <v>1200</v>
      </c>
      <c r="E1511" s="4" t="s">
        <v>0</v>
      </c>
      <c r="F1511" s="1">
        <v>1300</v>
      </c>
      <c r="G1511" s="4" t="s">
        <v>0</v>
      </c>
      <c r="H1511" s="4" t="s">
        <v>15556</v>
      </c>
      <c r="I1511" s="4" t="s">
        <v>16008</v>
      </c>
    </row>
    <row r="1512" spans="1:9" x14ac:dyDescent="0.4">
      <c r="A1512" s="2">
        <v>45969</v>
      </c>
      <c r="B1512" s="4" t="s">
        <v>15694</v>
      </c>
      <c r="C1512" s="4" t="s">
        <v>15753</v>
      </c>
      <c r="D1512" s="1">
        <v>1200</v>
      </c>
      <c r="E1512" s="4" t="s">
        <v>0</v>
      </c>
      <c r="F1512" s="1">
        <v>1300</v>
      </c>
      <c r="G1512" s="4" t="s">
        <v>0</v>
      </c>
      <c r="H1512" s="4" t="s">
        <v>15556</v>
      </c>
      <c r="I1512" s="4" t="s">
        <v>16008</v>
      </c>
    </row>
    <row r="1513" spans="1:9" x14ac:dyDescent="0.4">
      <c r="A1513" s="2">
        <v>45974</v>
      </c>
      <c r="B1513" s="4" t="s">
        <v>15694</v>
      </c>
      <c r="C1513" s="4" t="s">
        <v>15753</v>
      </c>
      <c r="D1513" s="1">
        <v>1050</v>
      </c>
      <c r="E1513" s="4" t="s">
        <v>0</v>
      </c>
      <c r="F1513" s="1">
        <v>1150</v>
      </c>
      <c r="G1513" s="4" t="s">
        <v>0</v>
      </c>
      <c r="H1513" s="4" t="s">
        <v>15556</v>
      </c>
      <c r="I1513" s="4" t="s">
        <v>16008</v>
      </c>
    </row>
    <row r="1514" spans="1:9" x14ac:dyDescent="0.4">
      <c r="A1514" s="2">
        <v>45977</v>
      </c>
      <c r="B1514" s="4" t="s">
        <v>15694</v>
      </c>
      <c r="C1514" s="4" t="s">
        <v>15753</v>
      </c>
      <c r="D1514" s="1">
        <v>1050</v>
      </c>
      <c r="E1514" s="4" t="s">
        <v>0</v>
      </c>
      <c r="F1514" s="1">
        <v>1150</v>
      </c>
      <c r="G1514" s="4" t="s">
        <v>0</v>
      </c>
      <c r="H1514" s="4" t="s">
        <v>15556</v>
      </c>
      <c r="I1514" s="4" t="s">
        <v>16008</v>
      </c>
    </row>
    <row r="1515" spans="1:9" x14ac:dyDescent="0.4">
      <c r="A1515" s="2">
        <v>45980</v>
      </c>
      <c r="B1515" s="4" t="s">
        <v>15694</v>
      </c>
      <c r="C1515" s="4" t="s">
        <v>15753</v>
      </c>
      <c r="D1515" s="1">
        <v>1050</v>
      </c>
      <c r="E1515" s="4" t="s">
        <v>0</v>
      </c>
      <c r="F1515" s="1">
        <v>1150</v>
      </c>
      <c r="G1515" s="4" t="s">
        <v>0</v>
      </c>
      <c r="H1515" s="4" t="s">
        <v>15556</v>
      </c>
      <c r="I1515" s="4" t="s">
        <v>16008</v>
      </c>
    </row>
    <row r="1516" spans="1:9" x14ac:dyDescent="0.4">
      <c r="A1516" s="2">
        <v>45984</v>
      </c>
      <c r="B1516" s="4" t="s">
        <v>15694</v>
      </c>
      <c r="C1516" s="4" t="s">
        <v>15753</v>
      </c>
      <c r="D1516" s="1">
        <v>1000</v>
      </c>
      <c r="E1516" s="4" t="s">
        <v>0</v>
      </c>
      <c r="F1516" s="1">
        <v>1100</v>
      </c>
      <c r="G1516" s="4" t="s">
        <v>0</v>
      </c>
      <c r="H1516" s="4" t="s">
        <v>15556</v>
      </c>
      <c r="I1516" s="4" t="s">
        <v>16008</v>
      </c>
    </row>
    <row r="1517" spans="1:9" x14ac:dyDescent="0.4">
      <c r="A1517" s="2">
        <v>45986</v>
      </c>
      <c r="B1517" s="4" t="s">
        <v>15694</v>
      </c>
      <c r="C1517" s="4" t="s">
        <v>15753</v>
      </c>
      <c r="D1517" s="1">
        <v>1000</v>
      </c>
      <c r="E1517" s="4" t="s">
        <v>0</v>
      </c>
      <c r="F1517" s="1">
        <v>1100</v>
      </c>
      <c r="G1517" s="4" t="s">
        <v>0</v>
      </c>
      <c r="H1517" s="4" t="s">
        <v>15556</v>
      </c>
      <c r="I1517" s="4" t="s">
        <v>16008</v>
      </c>
    </row>
    <row r="1518" spans="1:9" x14ac:dyDescent="0.4">
      <c r="A1518" s="2">
        <v>45993</v>
      </c>
      <c r="B1518" s="4" t="s">
        <v>15694</v>
      </c>
      <c r="C1518" s="4" t="s">
        <v>15753</v>
      </c>
      <c r="D1518" s="1">
        <v>1150</v>
      </c>
      <c r="E1518" s="4" t="s">
        <v>2</v>
      </c>
      <c r="F1518" s="1">
        <v>1250</v>
      </c>
      <c r="G1518" s="4" t="s">
        <v>2</v>
      </c>
      <c r="H1518" s="4" t="s">
        <v>15556</v>
      </c>
      <c r="I1518" s="4" t="s">
        <v>16008</v>
      </c>
    </row>
    <row r="1519" spans="1:9" x14ac:dyDescent="0.4">
      <c r="A1519" s="2">
        <v>45998</v>
      </c>
      <c r="B1519" s="4" t="s">
        <v>15694</v>
      </c>
      <c r="C1519" s="4" t="s">
        <v>15753</v>
      </c>
      <c r="D1519" s="1">
        <v>1150</v>
      </c>
      <c r="E1519" s="4" t="s">
        <v>2</v>
      </c>
      <c r="F1519" s="1">
        <v>1250</v>
      </c>
      <c r="G1519" s="4" t="s">
        <v>2</v>
      </c>
      <c r="H1519" s="4" t="s">
        <v>15556</v>
      </c>
      <c r="I1519" s="4" t="s">
        <v>16008</v>
      </c>
    </row>
    <row r="1520" spans="1:9" x14ac:dyDescent="0.4">
      <c r="A1520" s="2">
        <v>46001</v>
      </c>
      <c r="B1520" s="4" t="s">
        <v>15694</v>
      </c>
      <c r="C1520" s="4" t="s">
        <v>15753</v>
      </c>
      <c r="D1520" s="1">
        <v>1350</v>
      </c>
      <c r="E1520" s="4" t="s">
        <v>2</v>
      </c>
      <c r="F1520" s="1">
        <v>1400</v>
      </c>
      <c r="G1520" s="4" t="s">
        <v>2</v>
      </c>
      <c r="H1520" s="4" t="s">
        <v>15556</v>
      </c>
      <c r="I1520" s="4" t="s">
        <v>16008</v>
      </c>
    </row>
    <row r="1521" spans="1:9" x14ac:dyDescent="0.4">
      <c r="A1521" s="2">
        <v>46005</v>
      </c>
      <c r="B1521" s="4" t="s">
        <v>15694</v>
      </c>
      <c r="C1521" s="4" t="s">
        <v>15753</v>
      </c>
      <c r="D1521" s="1">
        <v>1350</v>
      </c>
      <c r="E1521" s="4" t="s">
        <v>2</v>
      </c>
      <c r="F1521" s="1">
        <v>1400</v>
      </c>
      <c r="G1521" s="4" t="s">
        <v>2</v>
      </c>
      <c r="H1521" s="4" t="s">
        <v>15556</v>
      </c>
      <c r="I1521" s="4" t="s">
        <v>16008</v>
      </c>
    </row>
    <row r="1522" spans="1:9" x14ac:dyDescent="0.4">
      <c r="A1522" s="2">
        <v>46007</v>
      </c>
      <c r="B1522" s="4" t="s">
        <v>15694</v>
      </c>
      <c r="C1522" s="4" t="s">
        <v>15753</v>
      </c>
      <c r="D1522" s="1">
        <v>1350</v>
      </c>
      <c r="E1522" s="4" t="s">
        <v>2</v>
      </c>
      <c r="F1522" s="1">
        <v>1400</v>
      </c>
      <c r="G1522" s="4" t="s">
        <v>2</v>
      </c>
      <c r="H1522" s="4" t="s">
        <v>15556</v>
      </c>
      <c r="I1522" s="4" t="s">
        <v>16008</v>
      </c>
    </row>
    <row r="1523" spans="1:9" x14ac:dyDescent="0.4">
      <c r="A1523" s="2">
        <v>46012</v>
      </c>
      <c r="B1523" s="4" t="s">
        <v>15694</v>
      </c>
      <c r="C1523" s="4" t="s">
        <v>15753</v>
      </c>
      <c r="D1523" s="1">
        <v>1250</v>
      </c>
      <c r="E1523" s="4" t="s">
        <v>2</v>
      </c>
      <c r="F1523" s="1">
        <v>1350</v>
      </c>
      <c r="G1523" s="4" t="s">
        <v>2</v>
      </c>
      <c r="H1523" s="4" t="s">
        <v>15556</v>
      </c>
      <c r="I1523" s="4" t="s">
        <v>16008</v>
      </c>
    </row>
    <row r="1524" spans="1:9" x14ac:dyDescent="0.4">
      <c r="A1524" s="2">
        <v>46016</v>
      </c>
      <c r="B1524" s="4" t="s">
        <v>15694</v>
      </c>
      <c r="C1524" s="4" t="s">
        <v>15753</v>
      </c>
      <c r="D1524" s="1">
        <v>1250</v>
      </c>
      <c r="E1524" s="4" t="s">
        <v>2</v>
      </c>
      <c r="F1524" s="1">
        <v>1350</v>
      </c>
      <c r="G1524" s="4" t="s">
        <v>2</v>
      </c>
      <c r="H1524" s="4" t="s">
        <v>15556</v>
      </c>
      <c r="I1524" s="4" t="s">
        <v>16008</v>
      </c>
    </row>
    <row r="1525" spans="1:9" x14ac:dyDescent="0.4">
      <c r="A1525" s="2">
        <v>46019</v>
      </c>
      <c r="B1525" s="4" t="s">
        <v>15694</v>
      </c>
      <c r="C1525" s="4" t="s">
        <v>15753</v>
      </c>
      <c r="D1525" s="1">
        <v>1350</v>
      </c>
      <c r="E1525" s="4" t="s">
        <v>2</v>
      </c>
      <c r="F1525" s="1">
        <v>1450</v>
      </c>
      <c r="G1525" s="4" t="s">
        <v>2</v>
      </c>
      <c r="H1525" s="4" t="s">
        <v>15556</v>
      </c>
      <c r="I1525" s="4" t="s">
        <v>16008</v>
      </c>
    </row>
    <row r="1526" spans="1:9" x14ac:dyDescent="0.4">
      <c r="A1526" s="2">
        <v>46021</v>
      </c>
      <c r="B1526" s="4" t="s">
        <v>15694</v>
      </c>
      <c r="C1526" s="4" t="s">
        <v>15753</v>
      </c>
      <c r="D1526" s="1">
        <v>1350</v>
      </c>
      <c r="E1526" s="4" t="s">
        <v>2</v>
      </c>
      <c r="F1526" s="1">
        <v>1450</v>
      </c>
      <c r="G1526" s="4" t="s">
        <v>2</v>
      </c>
      <c r="H1526" s="4" t="s">
        <v>15556</v>
      </c>
      <c r="I1526" s="4" t="s">
        <v>16008</v>
      </c>
    </row>
    <row r="1527" spans="1:9" x14ac:dyDescent="0.4">
      <c r="A1527" s="2">
        <v>46024</v>
      </c>
      <c r="B1527" s="4" t="s">
        <v>15694</v>
      </c>
      <c r="C1527" s="4" t="s">
        <v>15753</v>
      </c>
      <c r="D1527" s="1">
        <v>1350</v>
      </c>
      <c r="E1527" s="4" t="s">
        <v>2</v>
      </c>
      <c r="F1527" s="1">
        <v>1450</v>
      </c>
      <c r="G1527" s="4" t="s">
        <v>2</v>
      </c>
      <c r="H1527" s="4" t="s">
        <v>15556</v>
      </c>
      <c r="I1527" s="4" t="s">
        <v>16008</v>
      </c>
    </row>
    <row r="1528" spans="1:9" x14ac:dyDescent="0.4">
      <c r="A1528" s="2">
        <v>46027</v>
      </c>
      <c r="B1528" s="4" t="s">
        <v>15694</v>
      </c>
      <c r="C1528" s="4" t="s">
        <v>15753</v>
      </c>
      <c r="D1528" s="1">
        <v>1350</v>
      </c>
      <c r="E1528" s="4" t="s">
        <v>2</v>
      </c>
      <c r="F1528" s="1">
        <v>1450</v>
      </c>
      <c r="G1528" s="4" t="s">
        <v>2</v>
      </c>
      <c r="H1528" s="4" t="s">
        <v>15556</v>
      </c>
      <c r="I1528" s="4" t="s">
        <v>16008</v>
      </c>
    </row>
    <row r="1529" spans="1:9" x14ac:dyDescent="0.4">
      <c r="A1529" s="2">
        <v>46033</v>
      </c>
      <c r="B1529" s="4" t="s">
        <v>15694</v>
      </c>
      <c r="C1529" s="4" t="s">
        <v>15753</v>
      </c>
      <c r="D1529" s="1">
        <v>1200</v>
      </c>
      <c r="E1529" s="4" t="s">
        <v>0</v>
      </c>
      <c r="F1529" s="1">
        <v>1300</v>
      </c>
      <c r="G1529" s="4" t="s">
        <v>0</v>
      </c>
      <c r="H1529" s="4" t="s">
        <v>15556</v>
      </c>
      <c r="I1529" s="4" t="s">
        <v>16008</v>
      </c>
    </row>
    <row r="1530" spans="1:9" x14ac:dyDescent="0.4">
      <c r="A1530" s="2">
        <v>46037</v>
      </c>
      <c r="B1530" s="4" t="s">
        <v>15694</v>
      </c>
      <c r="C1530" s="4" t="s">
        <v>15753</v>
      </c>
      <c r="D1530" s="1">
        <v>1050</v>
      </c>
      <c r="E1530" s="4" t="s">
        <v>0</v>
      </c>
      <c r="F1530" s="1">
        <v>1150</v>
      </c>
      <c r="G1530" s="4" t="s">
        <v>0</v>
      </c>
      <c r="H1530" s="4" t="s">
        <v>15556</v>
      </c>
      <c r="I1530" s="4" t="s">
        <v>16008</v>
      </c>
    </row>
    <row r="1531" spans="1:9" x14ac:dyDescent="0.4">
      <c r="A1531" s="2">
        <v>45966</v>
      </c>
      <c r="B1531" s="4" t="s">
        <v>15694</v>
      </c>
      <c r="C1531" s="4" t="s">
        <v>15948</v>
      </c>
      <c r="D1531" s="1">
        <v>950</v>
      </c>
      <c r="E1531" s="4" t="s">
        <v>0</v>
      </c>
      <c r="F1531" s="1">
        <v>1050</v>
      </c>
      <c r="G1531" s="4" t="s">
        <v>0</v>
      </c>
      <c r="H1531" s="4" t="s">
        <v>15992</v>
      </c>
      <c r="I1531" s="4" t="s">
        <v>16008</v>
      </c>
    </row>
    <row r="1532" spans="1:9" x14ac:dyDescent="0.4">
      <c r="A1532" s="2">
        <v>45969</v>
      </c>
      <c r="B1532" s="4" t="s">
        <v>15694</v>
      </c>
      <c r="C1532" s="4" t="s">
        <v>15948</v>
      </c>
      <c r="D1532" s="1">
        <v>950</v>
      </c>
      <c r="E1532" s="4" t="s">
        <v>0</v>
      </c>
      <c r="F1532" s="1">
        <v>1050</v>
      </c>
      <c r="G1532" s="4" t="s">
        <v>0</v>
      </c>
      <c r="H1532" s="4" t="s">
        <v>15992</v>
      </c>
      <c r="I1532" s="4" t="s">
        <v>16008</v>
      </c>
    </row>
    <row r="1533" spans="1:9" x14ac:dyDescent="0.4">
      <c r="A1533" s="2">
        <v>45974</v>
      </c>
      <c r="B1533" s="4" t="s">
        <v>15694</v>
      </c>
      <c r="C1533" s="4" t="s">
        <v>15948</v>
      </c>
      <c r="D1533" s="1">
        <v>800</v>
      </c>
      <c r="E1533" s="4" t="s">
        <v>0</v>
      </c>
      <c r="F1533" s="1">
        <v>900</v>
      </c>
      <c r="G1533" s="4" t="s">
        <v>0</v>
      </c>
      <c r="H1533" s="4" t="s">
        <v>15992</v>
      </c>
      <c r="I1533" s="4" t="s">
        <v>16008</v>
      </c>
    </row>
    <row r="1534" spans="1:9" x14ac:dyDescent="0.4">
      <c r="A1534" s="2">
        <v>45977</v>
      </c>
      <c r="B1534" s="4" t="s">
        <v>15694</v>
      </c>
      <c r="C1534" s="4" t="s">
        <v>15948</v>
      </c>
      <c r="D1534" s="1">
        <v>800</v>
      </c>
      <c r="E1534" s="4" t="s">
        <v>0</v>
      </c>
      <c r="F1534" s="1">
        <v>900</v>
      </c>
      <c r="G1534" s="4" t="s">
        <v>0</v>
      </c>
      <c r="H1534" s="4" t="s">
        <v>15992</v>
      </c>
      <c r="I1534" s="4" t="s">
        <v>16008</v>
      </c>
    </row>
    <row r="1535" spans="1:9" x14ac:dyDescent="0.4">
      <c r="A1535" s="2">
        <v>45980</v>
      </c>
      <c r="B1535" s="4" t="s">
        <v>15694</v>
      </c>
      <c r="C1535" s="4" t="s">
        <v>15948</v>
      </c>
      <c r="D1535" s="1">
        <v>800</v>
      </c>
      <c r="E1535" s="4" t="s">
        <v>0</v>
      </c>
      <c r="F1535" s="1">
        <v>900</v>
      </c>
      <c r="G1535" s="4" t="s">
        <v>0</v>
      </c>
      <c r="H1535" s="4" t="s">
        <v>15992</v>
      </c>
      <c r="I1535" s="4" t="s">
        <v>16008</v>
      </c>
    </row>
    <row r="1536" spans="1:9" x14ac:dyDescent="0.4">
      <c r="A1536" s="2">
        <v>45984</v>
      </c>
      <c r="B1536" s="4" t="s">
        <v>15694</v>
      </c>
      <c r="C1536" s="4" t="s">
        <v>15948</v>
      </c>
      <c r="D1536" s="1">
        <v>750</v>
      </c>
      <c r="E1536" s="4" t="s">
        <v>0</v>
      </c>
      <c r="F1536" s="1">
        <v>850</v>
      </c>
      <c r="G1536" s="4" t="s">
        <v>0</v>
      </c>
      <c r="H1536" s="4" t="s">
        <v>15992</v>
      </c>
      <c r="I1536" s="4" t="s">
        <v>16008</v>
      </c>
    </row>
    <row r="1537" spans="1:9" x14ac:dyDescent="0.4">
      <c r="A1537" s="2">
        <v>45986</v>
      </c>
      <c r="B1537" s="4" t="s">
        <v>15694</v>
      </c>
      <c r="C1537" s="4" t="s">
        <v>15948</v>
      </c>
      <c r="D1537" s="1">
        <v>750</v>
      </c>
      <c r="E1537" s="4" t="s">
        <v>0</v>
      </c>
      <c r="F1537" s="1">
        <v>850</v>
      </c>
      <c r="G1537" s="4" t="s">
        <v>0</v>
      </c>
      <c r="H1537" s="4" t="s">
        <v>15992</v>
      </c>
      <c r="I1537" s="4" t="s">
        <v>16008</v>
      </c>
    </row>
    <row r="1538" spans="1:9" x14ac:dyDescent="0.4">
      <c r="A1538" s="2">
        <v>45993</v>
      </c>
      <c r="B1538" s="4" t="s">
        <v>15694</v>
      </c>
      <c r="C1538" s="4" t="s">
        <v>15948</v>
      </c>
      <c r="D1538" s="1">
        <v>900</v>
      </c>
      <c r="E1538" s="4" t="s">
        <v>0</v>
      </c>
      <c r="F1538" s="1">
        <v>1000</v>
      </c>
      <c r="G1538" s="4" t="s">
        <v>0</v>
      </c>
      <c r="H1538" s="4" t="s">
        <v>15992</v>
      </c>
      <c r="I1538" s="4" t="s">
        <v>16008</v>
      </c>
    </row>
    <row r="1539" spans="1:9" x14ac:dyDescent="0.4">
      <c r="A1539" s="2">
        <v>45998</v>
      </c>
      <c r="B1539" s="4" t="s">
        <v>15694</v>
      </c>
      <c r="C1539" s="4" t="s">
        <v>15948</v>
      </c>
      <c r="D1539" s="1">
        <v>900</v>
      </c>
      <c r="E1539" s="4" t="s">
        <v>0</v>
      </c>
      <c r="F1539" s="1">
        <v>1000</v>
      </c>
      <c r="G1539" s="4" t="s">
        <v>0</v>
      </c>
      <c r="H1539" s="4" t="s">
        <v>15992</v>
      </c>
      <c r="I1539" s="4" t="s">
        <v>16008</v>
      </c>
    </row>
    <row r="1540" spans="1:9" x14ac:dyDescent="0.4">
      <c r="A1540" s="2">
        <v>46001</v>
      </c>
      <c r="B1540" s="4" t="s">
        <v>15694</v>
      </c>
      <c r="C1540" s="4" t="s">
        <v>15948</v>
      </c>
      <c r="D1540" s="1">
        <v>1100</v>
      </c>
      <c r="E1540" s="4" t="s">
        <v>2</v>
      </c>
      <c r="F1540" s="1">
        <v>1150</v>
      </c>
      <c r="G1540" s="4" t="s">
        <v>2</v>
      </c>
      <c r="H1540" s="4" t="s">
        <v>15992</v>
      </c>
      <c r="I1540" s="4" t="s">
        <v>16008</v>
      </c>
    </row>
    <row r="1541" spans="1:9" x14ac:dyDescent="0.4">
      <c r="A1541" s="2">
        <v>46005</v>
      </c>
      <c r="B1541" s="4" t="s">
        <v>15694</v>
      </c>
      <c r="C1541" s="4" t="s">
        <v>15948</v>
      </c>
      <c r="D1541" s="1">
        <v>1100</v>
      </c>
      <c r="E1541" s="4" t="s">
        <v>2</v>
      </c>
      <c r="F1541" s="1">
        <v>1150</v>
      </c>
      <c r="G1541" s="4" t="s">
        <v>2</v>
      </c>
      <c r="H1541" s="4" t="s">
        <v>15992</v>
      </c>
      <c r="I1541" s="4" t="s">
        <v>16008</v>
      </c>
    </row>
    <row r="1542" spans="1:9" x14ac:dyDescent="0.4">
      <c r="A1542" s="2">
        <v>46007</v>
      </c>
      <c r="B1542" s="4" t="s">
        <v>15694</v>
      </c>
      <c r="C1542" s="4" t="s">
        <v>15948</v>
      </c>
      <c r="D1542" s="1">
        <v>1100</v>
      </c>
      <c r="E1542" s="4" t="s">
        <v>2</v>
      </c>
      <c r="F1542" s="1">
        <v>1150</v>
      </c>
      <c r="G1542" s="4" t="s">
        <v>2</v>
      </c>
      <c r="H1542" s="4" t="s">
        <v>15992</v>
      </c>
      <c r="I1542" s="4" t="s">
        <v>16008</v>
      </c>
    </row>
    <row r="1543" spans="1:9" x14ac:dyDescent="0.4">
      <c r="A1543" s="2">
        <v>46012</v>
      </c>
      <c r="B1543" s="4" t="s">
        <v>15694</v>
      </c>
      <c r="C1543" s="4" t="s">
        <v>15948</v>
      </c>
      <c r="D1543" s="1">
        <v>1150</v>
      </c>
      <c r="E1543" s="4" t="s">
        <v>2</v>
      </c>
      <c r="F1543" s="1">
        <v>1200</v>
      </c>
      <c r="G1543" s="4" t="s">
        <v>2</v>
      </c>
      <c r="H1543" s="4" t="s">
        <v>15992</v>
      </c>
      <c r="I1543" s="4" t="s">
        <v>16008</v>
      </c>
    </row>
    <row r="1544" spans="1:9" x14ac:dyDescent="0.4">
      <c r="A1544" s="2">
        <v>46016</v>
      </c>
      <c r="B1544" s="4" t="s">
        <v>15694</v>
      </c>
      <c r="C1544" s="4" t="s">
        <v>15948</v>
      </c>
      <c r="D1544" s="1">
        <v>1150</v>
      </c>
      <c r="E1544" s="4" t="s">
        <v>2</v>
      </c>
      <c r="F1544" s="1">
        <v>1200</v>
      </c>
      <c r="G1544" s="4" t="s">
        <v>2</v>
      </c>
      <c r="H1544" s="4" t="s">
        <v>15992</v>
      </c>
      <c r="I1544" s="4" t="s">
        <v>16008</v>
      </c>
    </row>
    <row r="1545" spans="1:9" x14ac:dyDescent="0.4">
      <c r="A1545" s="2">
        <v>46019</v>
      </c>
      <c r="B1545" s="4" t="s">
        <v>15694</v>
      </c>
      <c r="C1545" s="4" t="s">
        <v>15948</v>
      </c>
      <c r="D1545" s="1">
        <v>1250</v>
      </c>
      <c r="E1545" s="4" t="s">
        <v>2</v>
      </c>
      <c r="F1545" s="1">
        <v>1350</v>
      </c>
      <c r="G1545" s="4" t="s">
        <v>2</v>
      </c>
      <c r="H1545" s="4" t="s">
        <v>15992</v>
      </c>
      <c r="I1545" s="4" t="s">
        <v>16008</v>
      </c>
    </row>
    <row r="1546" spans="1:9" x14ac:dyDescent="0.4">
      <c r="A1546" s="2">
        <v>46021</v>
      </c>
      <c r="B1546" s="4" t="s">
        <v>15694</v>
      </c>
      <c r="C1546" s="4" t="s">
        <v>15948</v>
      </c>
      <c r="D1546" s="1">
        <v>1250</v>
      </c>
      <c r="E1546" s="4" t="s">
        <v>2</v>
      </c>
      <c r="F1546" s="1">
        <v>1350</v>
      </c>
      <c r="G1546" s="4" t="s">
        <v>2</v>
      </c>
      <c r="H1546" s="4" t="s">
        <v>15992</v>
      </c>
      <c r="I1546" s="4" t="s">
        <v>16008</v>
      </c>
    </row>
    <row r="1547" spans="1:9" x14ac:dyDescent="0.4">
      <c r="A1547" s="2">
        <v>46024</v>
      </c>
      <c r="B1547" s="4" t="s">
        <v>15694</v>
      </c>
      <c r="C1547" s="4" t="s">
        <v>15948</v>
      </c>
      <c r="D1547" s="1">
        <v>1250</v>
      </c>
      <c r="E1547" s="4" t="s">
        <v>2</v>
      </c>
      <c r="F1547" s="1">
        <v>1350</v>
      </c>
      <c r="G1547" s="4" t="s">
        <v>2</v>
      </c>
      <c r="H1547" s="4" t="s">
        <v>15992</v>
      </c>
      <c r="I1547" s="4" t="s">
        <v>16008</v>
      </c>
    </row>
    <row r="1548" spans="1:9" x14ac:dyDescent="0.4">
      <c r="A1548" s="2">
        <v>46027</v>
      </c>
      <c r="B1548" s="4" t="s">
        <v>15694</v>
      </c>
      <c r="C1548" s="4" t="s">
        <v>15948</v>
      </c>
      <c r="D1548" s="1">
        <v>1250</v>
      </c>
      <c r="E1548" s="4" t="s">
        <v>2</v>
      </c>
      <c r="F1548" s="1">
        <v>1350</v>
      </c>
      <c r="G1548" s="4" t="s">
        <v>2</v>
      </c>
      <c r="H1548" s="4" t="s">
        <v>15992</v>
      </c>
      <c r="I1548" s="4" t="s">
        <v>16008</v>
      </c>
    </row>
    <row r="1549" spans="1:9" x14ac:dyDescent="0.4">
      <c r="A1549" s="2">
        <v>46033</v>
      </c>
      <c r="B1549" s="4" t="s">
        <v>15694</v>
      </c>
      <c r="C1549" s="4" t="s">
        <v>15948</v>
      </c>
      <c r="D1549" s="1">
        <v>1250</v>
      </c>
      <c r="E1549" s="4" t="s">
        <v>0</v>
      </c>
      <c r="F1549" s="1">
        <v>1350</v>
      </c>
      <c r="G1549" s="4" t="s">
        <v>0</v>
      </c>
      <c r="H1549" s="4" t="s">
        <v>15992</v>
      </c>
      <c r="I1549" s="4" t="s">
        <v>16008</v>
      </c>
    </row>
    <row r="1550" spans="1:9" x14ac:dyDescent="0.4">
      <c r="A1550" s="2">
        <v>46037</v>
      </c>
      <c r="B1550" s="4" t="s">
        <v>15694</v>
      </c>
      <c r="C1550" s="4" t="s">
        <v>15948</v>
      </c>
      <c r="D1550" s="1">
        <v>1100</v>
      </c>
      <c r="E1550" s="4" t="s">
        <v>0</v>
      </c>
      <c r="F1550" s="1">
        <v>1200</v>
      </c>
      <c r="G1550" s="4" t="s">
        <v>0</v>
      </c>
      <c r="H1550" s="4" t="s">
        <v>15992</v>
      </c>
      <c r="I1550" s="4" t="s">
        <v>16008</v>
      </c>
    </row>
    <row r="1551" spans="1:9" x14ac:dyDescent="0.4">
      <c r="A1551" s="2">
        <v>45966</v>
      </c>
      <c r="B1551" s="4" t="s">
        <v>15694</v>
      </c>
      <c r="C1551" s="4" t="s">
        <v>15755</v>
      </c>
      <c r="D1551" s="1">
        <v>1200</v>
      </c>
      <c r="E1551" s="4" t="s">
        <v>0</v>
      </c>
      <c r="F1551" s="1">
        <v>1300</v>
      </c>
      <c r="G1551" s="4" t="s">
        <v>0</v>
      </c>
      <c r="H1551" s="4" t="s">
        <v>15557</v>
      </c>
      <c r="I1551" s="4" t="s">
        <v>16008</v>
      </c>
    </row>
    <row r="1552" spans="1:9" x14ac:dyDescent="0.4">
      <c r="A1552" s="2">
        <v>45969</v>
      </c>
      <c r="B1552" s="4" t="s">
        <v>15694</v>
      </c>
      <c r="C1552" s="4" t="s">
        <v>15755</v>
      </c>
      <c r="D1552" s="1">
        <v>1200</v>
      </c>
      <c r="E1552" s="4" t="s">
        <v>0</v>
      </c>
      <c r="F1552" s="1">
        <v>1300</v>
      </c>
      <c r="G1552" s="4" t="s">
        <v>0</v>
      </c>
      <c r="H1552" s="4" t="s">
        <v>15557</v>
      </c>
      <c r="I1552" s="4" t="s">
        <v>16008</v>
      </c>
    </row>
    <row r="1553" spans="1:9" x14ac:dyDescent="0.4">
      <c r="A1553" s="2">
        <v>45974</v>
      </c>
      <c r="B1553" s="4" t="s">
        <v>15694</v>
      </c>
      <c r="C1553" s="4" t="s">
        <v>15755</v>
      </c>
      <c r="D1553" s="1">
        <v>1050</v>
      </c>
      <c r="E1553" s="4" t="s">
        <v>0</v>
      </c>
      <c r="F1553" s="1">
        <v>1150</v>
      </c>
      <c r="G1553" s="4" t="s">
        <v>0</v>
      </c>
      <c r="H1553" s="4" t="s">
        <v>15557</v>
      </c>
      <c r="I1553" s="4" t="s">
        <v>16008</v>
      </c>
    </row>
    <row r="1554" spans="1:9" x14ac:dyDescent="0.4">
      <c r="A1554" s="2">
        <v>45977</v>
      </c>
      <c r="B1554" s="4" t="s">
        <v>15694</v>
      </c>
      <c r="C1554" s="4" t="s">
        <v>15755</v>
      </c>
      <c r="D1554" s="1">
        <v>1050</v>
      </c>
      <c r="E1554" s="4" t="s">
        <v>0</v>
      </c>
      <c r="F1554" s="1">
        <v>1150</v>
      </c>
      <c r="G1554" s="4" t="s">
        <v>0</v>
      </c>
      <c r="H1554" s="4" t="s">
        <v>15557</v>
      </c>
      <c r="I1554" s="4" t="s">
        <v>16008</v>
      </c>
    </row>
    <row r="1555" spans="1:9" x14ac:dyDescent="0.4">
      <c r="A1555" s="2">
        <v>45980</v>
      </c>
      <c r="B1555" s="4" t="s">
        <v>15694</v>
      </c>
      <c r="C1555" s="4" t="s">
        <v>15755</v>
      </c>
      <c r="D1555" s="1">
        <v>1050</v>
      </c>
      <c r="E1555" s="4" t="s">
        <v>0</v>
      </c>
      <c r="F1555" s="1">
        <v>1150</v>
      </c>
      <c r="G1555" s="4" t="s">
        <v>0</v>
      </c>
      <c r="H1555" s="4" t="s">
        <v>15557</v>
      </c>
      <c r="I1555" s="4" t="s">
        <v>16008</v>
      </c>
    </row>
    <row r="1556" spans="1:9" x14ac:dyDescent="0.4">
      <c r="A1556" s="2">
        <v>45984</v>
      </c>
      <c r="B1556" s="4" t="s">
        <v>15694</v>
      </c>
      <c r="C1556" s="4" t="s">
        <v>15755</v>
      </c>
      <c r="D1556" s="1">
        <v>1000</v>
      </c>
      <c r="E1556" s="4" t="s">
        <v>0</v>
      </c>
      <c r="F1556" s="1">
        <v>1100</v>
      </c>
      <c r="G1556" s="4" t="s">
        <v>0</v>
      </c>
      <c r="H1556" s="4" t="s">
        <v>15557</v>
      </c>
      <c r="I1556" s="4" t="s">
        <v>16008</v>
      </c>
    </row>
    <row r="1557" spans="1:9" x14ac:dyDescent="0.4">
      <c r="A1557" s="2">
        <v>45986</v>
      </c>
      <c r="B1557" s="4" t="s">
        <v>15694</v>
      </c>
      <c r="C1557" s="4" t="s">
        <v>15755</v>
      </c>
      <c r="D1557" s="1">
        <v>1000</v>
      </c>
      <c r="E1557" s="4" t="s">
        <v>0</v>
      </c>
      <c r="F1557" s="1">
        <v>1100</v>
      </c>
      <c r="G1557" s="4" t="s">
        <v>0</v>
      </c>
      <c r="H1557" s="4" t="s">
        <v>15557</v>
      </c>
      <c r="I1557" s="4" t="s">
        <v>16008</v>
      </c>
    </row>
    <row r="1558" spans="1:9" x14ac:dyDescent="0.4">
      <c r="A1558" s="2">
        <v>45993</v>
      </c>
      <c r="B1558" s="4" t="s">
        <v>15694</v>
      </c>
      <c r="C1558" s="4" t="s">
        <v>15755</v>
      </c>
      <c r="D1558" s="1">
        <v>1150</v>
      </c>
      <c r="E1558" s="4" t="s">
        <v>2</v>
      </c>
      <c r="F1558" s="1">
        <v>1250</v>
      </c>
      <c r="G1558" s="4" t="s">
        <v>2</v>
      </c>
      <c r="H1558" s="4" t="s">
        <v>15557</v>
      </c>
      <c r="I1558" s="4" t="s">
        <v>16008</v>
      </c>
    </row>
    <row r="1559" spans="1:9" x14ac:dyDescent="0.4">
      <c r="A1559" s="2">
        <v>45998</v>
      </c>
      <c r="B1559" s="4" t="s">
        <v>15694</v>
      </c>
      <c r="C1559" s="4" t="s">
        <v>15755</v>
      </c>
      <c r="D1559" s="1">
        <v>1150</v>
      </c>
      <c r="E1559" s="4" t="s">
        <v>2</v>
      </c>
      <c r="F1559" s="1">
        <v>1250</v>
      </c>
      <c r="G1559" s="4" t="s">
        <v>2</v>
      </c>
      <c r="H1559" s="4" t="s">
        <v>15557</v>
      </c>
      <c r="I1559" s="4" t="s">
        <v>16008</v>
      </c>
    </row>
    <row r="1560" spans="1:9" x14ac:dyDescent="0.4">
      <c r="A1560" s="2">
        <v>46001</v>
      </c>
      <c r="B1560" s="4" t="s">
        <v>15694</v>
      </c>
      <c r="C1560" s="4" t="s">
        <v>15755</v>
      </c>
      <c r="D1560" s="1">
        <v>1350</v>
      </c>
      <c r="E1560" s="4" t="s">
        <v>2</v>
      </c>
      <c r="F1560" s="1">
        <v>1400</v>
      </c>
      <c r="G1560" s="4" t="s">
        <v>2</v>
      </c>
      <c r="H1560" s="4" t="s">
        <v>15557</v>
      </c>
      <c r="I1560" s="4" t="s">
        <v>16008</v>
      </c>
    </row>
    <row r="1561" spans="1:9" x14ac:dyDescent="0.4">
      <c r="A1561" s="2">
        <v>46005</v>
      </c>
      <c r="B1561" s="4" t="s">
        <v>15694</v>
      </c>
      <c r="C1561" s="4" t="s">
        <v>15755</v>
      </c>
      <c r="D1561" s="1">
        <v>1350</v>
      </c>
      <c r="E1561" s="4" t="s">
        <v>2</v>
      </c>
      <c r="F1561" s="1">
        <v>1400</v>
      </c>
      <c r="G1561" s="4" t="s">
        <v>2</v>
      </c>
      <c r="H1561" s="4" t="s">
        <v>15557</v>
      </c>
      <c r="I1561" s="4" t="s">
        <v>16008</v>
      </c>
    </row>
    <row r="1562" spans="1:9" x14ac:dyDescent="0.4">
      <c r="A1562" s="2">
        <v>46007</v>
      </c>
      <c r="B1562" s="4" t="s">
        <v>15694</v>
      </c>
      <c r="C1562" s="4" t="s">
        <v>15755</v>
      </c>
      <c r="D1562" s="1">
        <v>1350</v>
      </c>
      <c r="E1562" s="4" t="s">
        <v>2</v>
      </c>
      <c r="F1562" s="1">
        <v>1400</v>
      </c>
      <c r="G1562" s="4" t="s">
        <v>2</v>
      </c>
      <c r="H1562" s="4" t="s">
        <v>15557</v>
      </c>
      <c r="I1562" s="4" t="s">
        <v>16008</v>
      </c>
    </row>
    <row r="1563" spans="1:9" x14ac:dyDescent="0.4">
      <c r="A1563" s="2">
        <v>46012</v>
      </c>
      <c r="B1563" s="4" t="s">
        <v>15694</v>
      </c>
      <c r="C1563" s="4" t="s">
        <v>15755</v>
      </c>
      <c r="D1563" s="1">
        <v>1250</v>
      </c>
      <c r="E1563" s="4" t="s">
        <v>2</v>
      </c>
      <c r="F1563" s="1">
        <v>1350</v>
      </c>
      <c r="G1563" s="4" t="s">
        <v>2</v>
      </c>
      <c r="H1563" s="4" t="s">
        <v>15557</v>
      </c>
      <c r="I1563" s="4" t="s">
        <v>16008</v>
      </c>
    </row>
    <row r="1564" spans="1:9" x14ac:dyDescent="0.4">
      <c r="A1564" s="2">
        <v>46016</v>
      </c>
      <c r="B1564" s="4" t="s">
        <v>15694</v>
      </c>
      <c r="C1564" s="4" t="s">
        <v>15755</v>
      </c>
      <c r="D1564" s="1">
        <v>1250</v>
      </c>
      <c r="E1564" s="4" t="s">
        <v>2</v>
      </c>
      <c r="F1564" s="1">
        <v>1350</v>
      </c>
      <c r="G1564" s="4" t="s">
        <v>2</v>
      </c>
      <c r="H1564" s="4" t="s">
        <v>15557</v>
      </c>
      <c r="I1564" s="4" t="s">
        <v>16008</v>
      </c>
    </row>
    <row r="1565" spans="1:9" x14ac:dyDescent="0.4">
      <c r="A1565" s="2">
        <v>46019</v>
      </c>
      <c r="B1565" s="4" t="s">
        <v>15694</v>
      </c>
      <c r="C1565" s="4" t="s">
        <v>15755</v>
      </c>
      <c r="D1565" s="1">
        <v>1350</v>
      </c>
      <c r="E1565" s="4" t="s">
        <v>2</v>
      </c>
      <c r="F1565" s="1">
        <v>1450</v>
      </c>
      <c r="G1565" s="4" t="s">
        <v>2</v>
      </c>
      <c r="H1565" s="4" t="s">
        <v>15557</v>
      </c>
      <c r="I1565" s="4" t="s">
        <v>16008</v>
      </c>
    </row>
    <row r="1566" spans="1:9" x14ac:dyDescent="0.4">
      <c r="A1566" s="2">
        <v>46021</v>
      </c>
      <c r="B1566" s="4" t="s">
        <v>15694</v>
      </c>
      <c r="C1566" s="4" t="s">
        <v>15755</v>
      </c>
      <c r="D1566" s="1">
        <v>1350</v>
      </c>
      <c r="E1566" s="4" t="s">
        <v>2</v>
      </c>
      <c r="F1566" s="1">
        <v>1450</v>
      </c>
      <c r="G1566" s="4" t="s">
        <v>2</v>
      </c>
      <c r="H1566" s="4" t="s">
        <v>15557</v>
      </c>
      <c r="I1566" s="4" t="s">
        <v>16008</v>
      </c>
    </row>
    <row r="1567" spans="1:9" x14ac:dyDescent="0.4">
      <c r="A1567" s="2">
        <v>46024</v>
      </c>
      <c r="B1567" s="4" t="s">
        <v>15694</v>
      </c>
      <c r="C1567" s="4" t="s">
        <v>15755</v>
      </c>
      <c r="D1567" s="1">
        <v>1350</v>
      </c>
      <c r="E1567" s="4" t="s">
        <v>2</v>
      </c>
      <c r="F1567" s="1">
        <v>1450</v>
      </c>
      <c r="G1567" s="4" t="s">
        <v>2</v>
      </c>
      <c r="H1567" s="4" t="s">
        <v>15557</v>
      </c>
      <c r="I1567" s="4" t="s">
        <v>16008</v>
      </c>
    </row>
    <row r="1568" spans="1:9" x14ac:dyDescent="0.4">
      <c r="A1568" s="2">
        <v>46027</v>
      </c>
      <c r="B1568" s="4" t="s">
        <v>15694</v>
      </c>
      <c r="C1568" s="4" t="s">
        <v>15755</v>
      </c>
      <c r="D1568" s="1">
        <v>1350</v>
      </c>
      <c r="E1568" s="4" t="s">
        <v>2</v>
      </c>
      <c r="F1568" s="1">
        <v>1450</v>
      </c>
      <c r="G1568" s="4" t="s">
        <v>2</v>
      </c>
      <c r="H1568" s="4" t="s">
        <v>15557</v>
      </c>
      <c r="I1568" s="4" t="s">
        <v>16008</v>
      </c>
    </row>
    <row r="1569" spans="1:9" x14ac:dyDescent="0.4">
      <c r="A1569" s="2">
        <v>46033</v>
      </c>
      <c r="B1569" s="4" t="s">
        <v>15694</v>
      </c>
      <c r="C1569" s="4" t="s">
        <v>15755</v>
      </c>
      <c r="D1569" s="1">
        <v>1200</v>
      </c>
      <c r="E1569" s="4" t="s">
        <v>0</v>
      </c>
      <c r="F1569" s="1">
        <v>1300</v>
      </c>
      <c r="G1569" s="4" t="s">
        <v>0</v>
      </c>
      <c r="H1569" s="4" t="s">
        <v>15557</v>
      </c>
      <c r="I1569" s="4" t="s">
        <v>16008</v>
      </c>
    </row>
    <row r="1570" spans="1:9" x14ac:dyDescent="0.4">
      <c r="A1570" s="2">
        <v>46037</v>
      </c>
      <c r="B1570" s="4" t="s">
        <v>15694</v>
      </c>
      <c r="C1570" s="4" t="s">
        <v>15755</v>
      </c>
      <c r="D1570" s="1">
        <v>1050</v>
      </c>
      <c r="E1570" s="4" t="s">
        <v>0</v>
      </c>
      <c r="F1570" s="1">
        <v>1150</v>
      </c>
      <c r="G1570" s="4" t="s">
        <v>0</v>
      </c>
      <c r="H1570" s="4" t="s">
        <v>15557</v>
      </c>
      <c r="I1570" s="4" t="s">
        <v>16008</v>
      </c>
    </row>
    <row r="1571" spans="1:9" x14ac:dyDescent="0.4">
      <c r="A1571" s="2">
        <v>45966</v>
      </c>
      <c r="B1571" s="4" t="s">
        <v>15694</v>
      </c>
      <c r="C1571" s="4" t="s">
        <v>15955</v>
      </c>
      <c r="D1571" s="1">
        <v>1200</v>
      </c>
      <c r="E1571" s="4" t="s">
        <v>0</v>
      </c>
      <c r="F1571" s="1">
        <v>1300</v>
      </c>
      <c r="G1571" s="4" t="s">
        <v>0</v>
      </c>
      <c r="H1571" s="4" t="s">
        <v>15558</v>
      </c>
      <c r="I1571" s="4" t="s">
        <v>16008</v>
      </c>
    </row>
    <row r="1572" spans="1:9" x14ac:dyDescent="0.4">
      <c r="A1572" s="2">
        <v>45969</v>
      </c>
      <c r="B1572" s="4" t="s">
        <v>15694</v>
      </c>
      <c r="C1572" s="4" t="s">
        <v>15955</v>
      </c>
      <c r="D1572" s="1">
        <v>1200</v>
      </c>
      <c r="E1572" s="4" t="s">
        <v>0</v>
      </c>
      <c r="F1572" s="1">
        <v>1300</v>
      </c>
      <c r="G1572" s="4" t="s">
        <v>0</v>
      </c>
      <c r="H1572" s="4" t="s">
        <v>15558</v>
      </c>
      <c r="I1572" s="4" t="s">
        <v>16008</v>
      </c>
    </row>
    <row r="1573" spans="1:9" x14ac:dyDescent="0.4">
      <c r="A1573" s="2">
        <v>45974</v>
      </c>
      <c r="B1573" s="4" t="s">
        <v>15694</v>
      </c>
      <c r="C1573" s="4" t="s">
        <v>15955</v>
      </c>
      <c r="D1573" s="1">
        <v>1050</v>
      </c>
      <c r="E1573" s="4" t="s">
        <v>0</v>
      </c>
      <c r="F1573" s="1">
        <v>1150</v>
      </c>
      <c r="G1573" s="4" t="s">
        <v>0</v>
      </c>
      <c r="H1573" s="4" t="s">
        <v>15558</v>
      </c>
      <c r="I1573" s="4" t="s">
        <v>16008</v>
      </c>
    </row>
    <row r="1574" spans="1:9" x14ac:dyDescent="0.4">
      <c r="A1574" s="2">
        <v>45977</v>
      </c>
      <c r="B1574" s="4" t="s">
        <v>15694</v>
      </c>
      <c r="C1574" s="4" t="s">
        <v>15955</v>
      </c>
      <c r="D1574" s="1">
        <v>1050</v>
      </c>
      <c r="E1574" s="4" t="s">
        <v>0</v>
      </c>
      <c r="F1574" s="1">
        <v>1150</v>
      </c>
      <c r="G1574" s="4" t="s">
        <v>0</v>
      </c>
      <c r="H1574" s="4" t="s">
        <v>15558</v>
      </c>
      <c r="I1574" s="4" t="s">
        <v>16008</v>
      </c>
    </row>
    <row r="1575" spans="1:9" x14ac:dyDescent="0.4">
      <c r="A1575" s="2">
        <v>45980</v>
      </c>
      <c r="B1575" s="4" t="s">
        <v>15694</v>
      </c>
      <c r="C1575" s="4" t="s">
        <v>15955</v>
      </c>
      <c r="D1575" s="1">
        <v>1050</v>
      </c>
      <c r="E1575" s="4" t="s">
        <v>0</v>
      </c>
      <c r="F1575" s="1">
        <v>1150</v>
      </c>
      <c r="G1575" s="4" t="s">
        <v>0</v>
      </c>
      <c r="H1575" s="4" t="s">
        <v>15558</v>
      </c>
      <c r="I1575" s="4" t="s">
        <v>16008</v>
      </c>
    </row>
    <row r="1576" spans="1:9" x14ac:dyDescent="0.4">
      <c r="A1576" s="2">
        <v>45984</v>
      </c>
      <c r="B1576" s="4" t="s">
        <v>15694</v>
      </c>
      <c r="C1576" s="4" t="s">
        <v>15955</v>
      </c>
      <c r="D1576" s="1">
        <v>1000</v>
      </c>
      <c r="E1576" s="4" t="s">
        <v>0</v>
      </c>
      <c r="F1576" s="1">
        <v>1100</v>
      </c>
      <c r="G1576" s="4" t="s">
        <v>0</v>
      </c>
      <c r="H1576" s="4" t="s">
        <v>15558</v>
      </c>
      <c r="I1576" s="4" t="s">
        <v>16008</v>
      </c>
    </row>
    <row r="1577" spans="1:9" x14ac:dyDescent="0.4">
      <c r="A1577" s="2">
        <v>45986</v>
      </c>
      <c r="B1577" s="4" t="s">
        <v>15694</v>
      </c>
      <c r="C1577" s="4" t="s">
        <v>15955</v>
      </c>
      <c r="D1577" s="1">
        <v>1000</v>
      </c>
      <c r="E1577" s="4" t="s">
        <v>0</v>
      </c>
      <c r="F1577" s="1">
        <v>1100</v>
      </c>
      <c r="G1577" s="4" t="s">
        <v>0</v>
      </c>
      <c r="H1577" s="4" t="s">
        <v>15558</v>
      </c>
      <c r="I1577" s="4" t="s">
        <v>16008</v>
      </c>
    </row>
    <row r="1578" spans="1:9" x14ac:dyDescent="0.4">
      <c r="A1578" s="2">
        <v>45993</v>
      </c>
      <c r="B1578" s="4" t="s">
        <v>15694</v>
      </c>
      <c r="C1578" s="4" t="s">
        <v>15955</v>
      </c>
      <c r="D1578" s="1">
        <v>1150</v>
      </c>
      <c r="E1578" s="4" t="s">
        <v>2</v>
      </c>
      <c r="F1578" s="1">
        <v>1250</v>
      </c>
      <c r="G1578" s="4" t="s">
        <v>2</v>
      </c>
      <c r="H1578" s="4" t="s">
        <v>15558</v>
      </c>
      <c r="I1578" s="4" t="s">
        <v>16008</v>
      </c>
    </row>
    <row r="1579" spans="1:9" x14ac:dyDescent="0.4">
      <c r="A1579" s="2">
        <v>45998</v>
      </c>
      <c r="B1579" s="4" t="s">
        <v>15694</v>
      </c>
      <c r="C1579" s="4" t="s">
        <v>15955</v>
      </c>
      <c r="D1579" s="1">
        <v>1150</v>
      </c>
      <c r="E1579" s="4" t="s">
        <v>2</v>
      </c>
      <c r="F1579" s="1">
        <v>1250</v>
      </c>
      <c r="G1579" s="4" t="s">
        <v>2</v>
      </c>
      <c r="H1579" s="4" t="s">
        <v>15558</v>
      </c>
      <c r="I1579" s="4" t="s">
        <v>16008</v>
      </c>
    </row>
    <row r="1580" spans="1:9" x14ac:dyDescent="0.4">
      <c r="A1580" s="2">
        <v>46001</v>
      </c>
      <c r="B1580" s="4" t="s">
        <v>15694</v>
      </c>
      <c r="C1580" s="4" t="s">
        <v>15955</v>
      </c>
      <c r="D1580" s="1">
        <v>1350</v>
      </c>
      <c r="E1580" s="4" t="s">
        <v>2</v>
      </c>
      <c r="F1580" s="1">
        <v>1400</v>
      </c>
      <c r="G1580" s="4" t="s">
        <v>2</v>
      </c>
      <c r="H1580" s="4" t="s">
        <v>15558</v>
      </c>
      <c r="I1580" s="4" t="s">
        <v>16008</v>
      </c>
    </row>
    <row r="1581" spans="1:9" x14ac:dyDescent="0.4">
      <c r="A1581" s="2">
        <v>46005</v>
      </c>
      <c r="B1581" s="4" t="s">
        <v>15694</v>
      </c>
      <c r="C1581" s="4" t="s">
        <v>15955</v>
      </c>
      <c r="D1581" s="1">
        <v>1350</v>
      </c>
      <c r="E1581" s="4" t="s">
        <v>2</v>
      </c>
      <c r="F1581" s="1">
        <v>1400</v>
      </c>
      <c r="G1581" s="4" t="s">
        <v>2</v>
      </c>
      <c r="H1581" s="4" t="s">
        <v>15558</v>
      </c>
      <c r="I1581" s="4" t="s">
        <v>16008</v>
      </c>
    </row>
    <row r="1582" spans="1:9" x14ac:dyDescent="0.4">
      <c r="A1582" s="2">
        <v>46007</v>
      </c>
      <c r="B1582" s="4" t="s">
        <v>15694</v>
      </c>
      <c r="C1582" s="4" t="s">
        <v>15955</v>
      </c>
      <c r="D1582" s="1">
        <v>1350</v>
      </c>
      <c r="E1582" s="4" t="s">
        <v>2</v>
      </c>
      <c r="F1582" s="1">
        <v>1400</v>
      </c>
      <c r="G1582" s="4" t="s">
        <v>2</v>
      </c>
      <c r="H1582" s="4" t="s">
        <v>15558</v>
      </c>
      <c r="I1582" s="4" t="s">
        <v>16008</v>
      </c>
    </row>
    <row r="1583" spans="1:9" x14ac:dyDescent="0.4">
      <c r="A1583" s="2">
        <v>46012</v>
      </c>
      <c r="B1583" s="4" t="s">
        <v>15694</v>
      </c>
      <c r="C1583" s="4" t="s">
        <v>15955</v>
      </c>
      <c r="D1583" s="1">
        <v>1250</v>
      </c>
      <c r="E1583" s="4" t="s">
        <v>2</v>
      </c>
      <c r="F1583" s="1">
        <v>1350</v>
      </c>
      <c r="G1583" s="4" t="s">
        <v>2</v>
      </c>
      <c r="H1583" s="4" t="s">
        <v>15558</v>
      </c>
      <c r="I1583" s="4" t="s">
        <v>16008</v>
      </c>
    </row>
    <row r="1584" spans="1:9" x14ac:dyDescent="0.4">
      <c r="A1584" s="2">
        <v>46016</v>
      </c>
      <c r="B1584" s="4" t="s">
        <v>15694</v>
      </c>
      <c r="C1584" s="4" t="s">
        <v>15955</v>
      </c>
      <c r="D1584" s="1">
        <v>1250</v>
      </c>
      <c r="E1584" s="4" t="s">
        <v>2</v>
      </c>
      <c r="F1584" s="1">
        <v>1350</v>
      </c>
      <c r="G1584" s="4" t="s">
        <v>2</v>
      </c>
      <c r="H1584" s="4" t="s">
        <v>15558</v>
      </c>
      <c r="I1584" s="4" t="s">
        <v>16008</v>
      </c>
    </row>
    <row r="1585" spans="1:9" x14ac:dyDescent="0.4">
      <c r="A1585" s="2">
        <v>46019</v>
      </c>
      <c r="B1585" s="4" t="s">
        <v>15694</v>
      </c>
      <c r="C1585" s="4" t="s">
        <v>15955</v>
      </c>
      <c r="D1585" s="1">
        <v>1350</v>
      </c>
      <c r="E1585" s="4" t="s">
        <v>2</v>
      </c>
      <c r="F1585" s="1">
        <v>1450</v>
      </c>
      <c r="G1585" s="4" t="s">
        <v>2</v>
      </c>
      <c r="H1585" s="4" t="s">
        <v>15558</v>
      </c>
      <c r="I1585" s="4" t="s">
        <v>16008</v>
      </c>
    </row>
    <row r="1586" spans="1:9" x14ac:dyDescent="0.4">
      <c r="A1586" s="2">
        <v>46021</v>
      </c>
      <c r="B1586" s="4" t="s">
        <v>15694</v>
      </c>
      <c r="C1586" s="4" t="s">
        <v>15955</v>
      </c>
      <c r="D1586" s="1">
        <v>1350</v>
      </c>
      <c r="E1586" s="4" t="s">
        <v>2</v>
      </c>
      <c r="F1586" s="1">
        <v>1450</v>
      </c>
      <c r="G1586" s="4" t="s">
        <v>2</v>
      </c>
      <c r="H1586" s="4" t="s">
        <v>15558</v>
      </c>
      <c r="I1586" s="4" t="s">
        <v>16008</v>
      </c>
    </row>
    <row r="1587" spans="1:9" x14ac:dyDescent="0.4">
      <c r="A1587" s="2">
        <v>46024</v>
      </c>
      <c r="B1587" s="4" t="s">
        <v>15694</v>
      </c>
      <c r="C1587" s="4" t="s">
        <v>15955</v>
      </c>
      <c r="D1587" s="1">
        <v>1350</v>
      </c>
      <c r="E1587" s="4" t="s">
        <v>2</v>
      </c>
      <c r="F1587" s="1">
        <v>1450</v>
      </c>
      <c r="G1587" s="4" t="s">
        <v>2</v>
      </c>
      <c r="H1587" s="4" t="s">
        <v>15558</v>
      </c>
      <c r="I1587" s="4" t="s">
        <v>16008</v>
      </c>
    </row>
    <row r="1588" spans="1:9" x14ac:dyDescent="0.4">
      <c r="A1588" s="2">
        <v>46027</v>
      </c>
      <c r="B1588" s="4" t="s">
        <v>15694</v>
      </c>
      <c r="C1588" s="4" t="s">
        <v>15955</v>
      </c>
      <c r="D1588" s="1">
        <v>1350</v>
      </c>
      <c r="E1588" s="4" t="s">
        <v>2</v>
      </c>
      <c r="F1588" s="1">
        <v>1450</v>
      </c>
      <c r="G1588" s="4" t="s">
        <v>2</v>
      </c>
      <c r="H1588" s="4" t="s">
        <v>15558</v>
      </c>
      <c r="I1588" s="4" t="s">
        <v>16008</v>
      </c>
    </row>
    <row r="1589" spans="1:9" x14ac:dyDescent="0.4">
      <c r="A1589" s="2">
        <v>46033</v>
      </c>
      <c r="B1589" s="4" t="s">
        <v>15694</v>
      </c>
      <c r="C1589" s="4" t="s">
        <v>15955</v>
      </c>
      <c r="D1589" s="1">
        <v>1200</v>
      </c>
      <c r="E1589" s="4" t="s">
        <v>0</v>
      </c>
      <c r="F1589" s="1">
        <v>1300</v>
      </c>
      <c r="G1589" s="4" t="s">
        <v>0</v>
      </c>
      <c r="H1589" s="4" t="s">
        <v>15558</v>
      </c>
      <c r="I1589" s="4" t="s">
        <v>16008</v>
      </c>
    </row>
    <row r="1590" spans="1:9" x14ac:dyDescent="0.4">
      <c r="A1590" s="2">
        <v>46037</v>
      </c>
      <c r="B1590" s="4" t="s">
        <v>15694</v>
      </c>
      <c r="C1590" s="4" t="s">
        <v>15955</v>
      </c>
      <c r="D1590" s="1">
        <v>1050</v>
      </c>
      <c r="E1590" s="4" t="s">
        <v>0</v>
      </c>
      <c r="F1590" s="1">
        <v>1150</v>
      </c>
      <c r="G1590" s="4" t="s">
        <v>0</v>
      </c>
      <c r="H1590" s="4" t="s">
        <v>15558</v>
      </c>
      <c r="I1590" s="4" t="s">
        <v>16008</v>
      </c>
    </row>
    <row r="1591" spans="1:9" x14ac:dyDescent="0.4">
      <c r="A1591" s="2">
        <v>45966</v>
      </c>
      <c r="B1591" s="4" t="s">
        <v>15694</v>
      </c>
      <c r="C1591" s="4" t="s">
        <v>15989</v>
      </c>
      <c r="D1591" s="1">
        <v>950</v>
      </c>
      <c r="E1591" s="4" t="s">
        <v>0</v>
      </c>
      <c r="F1591" s="1">
        <v>1050</v>
      </c>
      <c r="G1591" s="4" t="s">
        <v>0</v>
      </c>
      <c r="H1591" s="4" t="s">
        <v>15565</v>
      </c>
      <c r="I1591" s="4" t="s">
        <v>16008</v>
      </c>
    </row>
    <row r="1592" spans="1:9" x14ac:dyDescent="0.4">
      <c r="A1592" s="2">
        <v>45969</v>
      </c>
      <c r="B1592" s="4" t="s">
        <v>15694</v>
      </c>
      <c r="C1592" s="4" t="s">
        <v>15989</v>
      </c>
      <c r="D1592" s="1">
        <v>950</v>
      </c>
      <c r="E1592" s="4" t="s">
        <v>0</v>
      </c>
      <c r="F1592" s="1">
        <v>1050</v>
      </c>
      <c r="G1592" s="4" t="s">
        <v>0</v>
      </c>
      <c r="H1592" s="4" t="s">
        <v>15565</v>
      </c>
      <c r="I1592" s="4" t="s">
        <v>16008</v>
      </c>
    </row>
    <row r="1593" spans="1:9" x14ac:dyDescent="0.4">
      <c r="A1593" s="2">
        <v>45974</v>
      </c>
      <c r="B1593" s="4" t="s">
        <v>15694</v>
      </c>
      <c r="C1593" s="4" t="s">
        <v>15989</v>
      </c>
      <c r="D1593" s="1">
        <v>800</v>
      </c>
      <c r="E1593" s="4" t="s">
        <v>0</v>
      </c>
      <c r="F1593" s="1">
        <v>900</v>
      </c>
      <c r="G1593" s="4" t="s">
        <v>0</v>
      </c>
      <c r="H1593" s="4" t="s">
        <v>15565</v>
      </c>
      <c r="I1593" s="4" t="s">
        <v>16008</v>
      </c>
    </row>
    <row r="1594" spans="1:9" x14ac:dyDescent="0.4">
      <c r="A1594" s="2">
        <v>45977</v>
      </c>
      <c r="B1594" s="4" t="s">
        <v>15694</v>
      </c>
      <c r="C1594" s="4" t="s">
        <v>15989</v>
      </c>
      <c r="D1594" s="1">
        <v>800</v>
      </c>
      <c r="E1594" s="4" t="s">
        <v>0</v>
      </c>
      <c r="F1594" s="1">
        <v>900</v>
      </c>
      <c r="G1594" s="4" t="s">
        <v>0</v>
      </c>
      <c r="H1594" s="4" t="s">
        <v>15565</v>
      </c>
      <c r="I1594" s="4" t="s">
        <v>16008</v>
      </c>
    </row>
    <row r="1595" spans="1:9" x14ac:dyDescent="0.4">
      <c r="A1595" s="2">
        <v>45980</v>
      </c>
      <c r="B1595" s="4" t="s">
        <v>15694</v>
      </c>
      <c r="C1595" s="4" t="s">
        <v>15989</v>
      </c>
      <c r="D1595" s="1">
        <v>800</v>
      </c>
      <c r="E1595" s="4" t="s">
        <v>0</v>
      </c>
      <c r="F1595" s="1">
        <v>900</v>
      </c>
      <c r="G1595" s="4" t="s">
        <v>0</v>
      </c>
      <c r="H1595" s="4" t="s">
        <v>15565</v>
      </c>
      <c r="I1595" s="4" t="s">
        <v>16008</v>
      </c>
    </row>
    <row r="1596" spans="1:9" x14ac:dyDescent="0.4">
      <c r="A1596" s="2">
        <v>45984</v>
      </c>
      <c r="B1596" s="4" t="s">
        <v>15694</v>
      </c>
      <c r="C1596" s="4" t="s">
        <v>15989</v>
      </c>
      <c r="D1596" s="1">
        <v>750</v>
      </c>
      <c r="E1596" s="4" t="s">
        <v>0</v>
      </c>
      <c r="F1596" s="1">
        <v>850</v>
      </c>
      <c r="G1596" s="4" t="s">
        <v>0</v>
      </c>
      <c r="H1596" s="4" t="s">
        <v>15565</v>
      </c>
      <c r="I1596" s="4" t="s">
        <v>16008</v>
      </c>
    </row>
    <row r="1597" spans="1:9" x14ac:dyDescent="0.4">
      <c r="A1597" s="2">
        <v>45986</v>
      </c>
      <c r="B1597" s="4" t="s">
        <v>15694</v>
      </c>
      <c r="C1597" s="4" t="s">
        <v>15989</v>
      </c>
      <c r="D1597" s="1">
        <v>750</v>
      </c>
      <c r="E1597" s="4" t="s">
        <v>0</v>
      </c>
      <c r="F1597" s="1">
        <v>850</v>
      </c>
      <c r="G1597" s="4" t="s">
        <v>0</v>
      </c>
      <c r="H1597" s="4" t="s">
        <v>15565</v>
      </c>
      <c r="I1597" s="4" t="s">
        <v>16008</v>
      </c>
    </row>
    <row r="1598" spans="1:9" x14ac:dyDescent="0.4">
      <c r="A1598" s="2">
        <v>45993</v>
      </c>
      <c r="B1598" s="4" t="s">
        <v>15694</v>
      </c>
      <c r="C1598" s="4" t="s">
        <v>15989</v>
      </c>
      <c r="D1598" s="1">
        <v>900</v>
      </c>
      <c r="E1598" s="4" t="s">
        <v>0</v>
      </c>
      <c r="F1598" s="1">
        <v>1000</v>
      </c>
      <c r="G1598" s="4" t="s">
        <v>0</v>
      </c>
      <c r="H1598" s="4" t="s">
        <v>15565</v>
      </c>
      <c r="I1598" s="4" t="s">
        <v>16008</v>
      </c>
    </row>
    <row r="1599" spans="1:9" x14ac:dyDescent="0.4">
      <c r="A1599" s="2">
        <v>45998</v>
      </c>
      <c r="B1599" s="4" t="s">
        <v>15694</v>
      </c>
      <c r="C1599" s="4" t="s">
        <v>15989</v>
      </c>
      <c r="D1599" s="1">
        <v>900</v>
      </c>
      <c r="E1599" s="4" t="s">
        <v>0</v>
      </c>
      <c r="F1599" s="1">
        <v>1000</v>
      </c>
      <c r="G1599" s="4" t="s">
        <v>0</v>
      </c>
      <c r="H1599" s="4" t="s">
        <v>15565</v>
      </c>
      <c r="I1599" s="4" t="s">
        <v>16008</v>
      </c>
    </row>
    <row r="1600" spans="1:9" x14ac:dyDescent="0.4">
      <c r="A1600" s="2">
        <v>46001</v>
      </c>
      <c r="B1600" s="4" t="s">
        <v>15694</v>
      </c>
      <c r="C1600" s="4" t="s">
        <v>15989</v>
      </c>
      <c r="D1600" s="1">
        <v>1100</v>
      </c>
      <c r="E1600" s="4" t="s">
        <v>2</v>
      </c>
      <c r="F1600" s="1">
        <v>1150</v>
      </c>
      <c r="G1600" s="4" t="s">
        <v>2</v>
      </c>
      <c r="H1600" s="4" t="s">
        <v>15565</v>
      </c>
      <c r="I1600" s="4" t="s">
        <v>16008</v>
      </c>
    </row>
    <row r="1601" spans="1:9" x14ac:dyDescent="0.4">
      <c r="A1601" s="2">
        <v>46005</v>
      </c>
      <c r="B1601" s="4" t="s">
        <v>15694</v>
      </c>
      <c r="C1601" s="4" t="s">
        <v>15989</v>
      </c>
      <c r="D1601" s="1">
        <v>1100</v>
      </c>
      <c r="E1601" s="4" t="s">
        <v>2</v>
      </c>
      <c r="F1601" s="1">
        <v>1150</v>
      </c>
      <c r="G1601" s="4" t="s">
        <v>2</v>
      </c>
      <c r="H1601" s="4" t="s">
        <v>15565</v>
      </c>
      <c r="I1601" s="4" t="s">
        <v>16008</v>
      </c>
    </row>
    <row r="1602" spans="1:9" x14ac:dyDescent="0.4">
      <c r="A1602" s="2">
        <v>46007</v>
      </c>
      <c r="B1602" s="4" t="s">
        <v>15694</v>
      </c>
      <c r="C1602" s="4" t="s">
        <v>15989</v>
      </c>
      <c r="D1602" s="1">
        <v>1100</v>
      </c>
      <c r="E1602" s="4" t="s">
        <v>2</v>
      </c>
      <c r="F1602" s="1">
        <v>1150</v>
      </c>
      <c r="G1602" s="4" t="s">
        <v>2</v>
      </c>
      <c r="H1602" s="4" t="s">
        <v>15565</v>
      </c>
      <c r="I1602" s="4" t="s">
        <v>16008</v>
      </c>
    </row>
    <row r="1603" spans="1:9" x14ac:dyDescent="0.4">
      <c r="A1603" s="2">
        <v>46012</v>
      </c>
      <c r="B1603" s="4" t="s">
        <v>15694</v>
      </c>
      <c r="C1603" s="4" t="s">
        <v>15989</v>
      </c>
      <c r="D1603" s="1">
        <v>1150</v>
      </c>
      <c r="E1603" s="4" t="s">
        <v>2</v>
      </c>
      <c r="F1603" s="1">
        <v>1200</v>
      </c>
      <c r="G1603" s="4" t="s">
        <v>2</v>
      </c>
      <c r="H1603" s="4" t="s">
        <v>15565</v>
      </c>
      <c r="I1603" s="4" t="s">
        <v>16008</v>
      </c>
    </row>
    <row r="1604" spans="1:9" x14ac:dyDescent="0.4">
      <c r="A1604" s="2">
        <v>46016</v>
      </c>
      <c r="B1604" s="4" t="s">
        <v>15694</v>
      </c>
      <c r="C1604" s="4" t="s">
        <v>15989</v>
      </c>
      <c r="D1604" s="1">
        <v>1150</v>
      </c>
      <c r="E1604" s="4" t="s">
        <v>2</v>
      </c>
      <c r="F1604" s="1">
        <v>1200</v>
      </c>
      <c r="G1604" s="4" t="s">
        <v>2</v>
      </c>
      <c r="H1604" s="4" t="s">
        <v>15565</v>
      </c>
      <c r="I1604" s="4" t="s">
        <v>16008</v>
      </c>
    </row>
    <row r="1605" spans="1:9" x14ac:dyDescent="0.4">
      <c r="A1605" s="2">
        <v>46019</v>
      </c>
      <c r="B1605" s="4" t="s">
        <v>15694</v>
      </c>
      <c r="C1605" s="4" t="s">
        <v>15989</v>
      </c>
      <c r="D1605" s="1">
        <v>1250</v>
      </c>
      <c r="E1605" s="4" t="s">
        <v>2</v>
      </c>
      <c r="F1605" s="1">
        <v>1350</v>
      </c>
      <c r="G1605" s="4" t="s">
        <v>2</v>
      </c>
      <c r="H1605" s="4" t="s">
        <v>15565</v>
      </c>
      <c r="I1605" s="4" t="s">
        <v>16008</v>
      </c>
    </row>
    <row r="1606" spans="1:9" x14ac:dyDescent="0.4">
      <c r="A1606" s="2">
        <v>46021</v>
      </c>
      <c r="B1606" s="4" t="s">
        <v>15694</v>
      </c>
      <c r="C1606" s="4" t="s">
        <v>15989</v>
      </c>
      <c r="D1606" s="1">
        <v>1250</v>
      </c>
      <c r="E1606" s="4" t="s">
        <v>2</v>
      </c>
      <c r="F1606" s="1">
        <v>1350</v>
      </c>
      <c r="G1606" s="4" t="s">
        <v>2</v>
      </c>
      <c r="H1606" s="4" t="s">
        <v>15565</v>
      </c>
      <c r="I1606" s="4" t="s">
        <v>16008</v>
      </c>
    </row>
    <row r="1607" spans="1:9" x14ac:dyDescent="0.4">
      <c r="A1607" s="2">
        <v>46024</v>
      </c>
      <c r="B1607" s="4" t="s">
        <v>15694</v>
      </c>
      <c r="C1607" s="4" t="s">
        <v>15989</v>
      </c>
      <c r="D1607" s="1">
        <v>1250</v>
      </c>
      <c r="E1607" s="4" t="s">
        <v>2</v>
      </c>
      <c r="F1607" s="1">
        <v>1350</v>
      </c>
      <c r="G1607" s="4" t="s">
        <v>2</v>
      </c>
      <c r="H1607" s="4" t="s">
        <v>15565</v>
      </c>
      <c r="I1607" s="4" t="s">
        <v>16008</v>
      </c>
    </row>
    <row r="1608" spans="1:9" x14ac:dyDescent="0.4">
      <c r="A1608" s="2">
        <v>46027</v>
      </c>
      <c r="B1608" s="4" t="s">
        <v>15694</v>
      </c>
      <c r="C1608" s="4" t="s">
        <v>15989</v>
      </c>
      <c r="D1608" s="1">
        <v>1250</v>
      </c>
      <c r="E1608" s="4" t="s">
        <v>2</v>
      </c>
      <c r="F1608" s="1">
        <v>1350</v>
      </c>
      <c r="G1608" s="4" t="s">
        <v>2</v>
      </c>
      <c r="H1608" s="4" t="s">
        <v>15565</v>
      </c>
      <c r="I1608" s="4" t="s">
        <v>16008</v>
      </c>
    </row>
    <row r="1609" spans="1:9" x14ac:dyDescent="0.4">
      <c r="A1609" s="2">
        <v>46033</v>
      </c>
      <c r="B1609" s="4" t="s">
        <v>15694</v>
      </c>
      <c r="C1609" s="4" t="s">
        <v>15989</v>
      </c>
      <c r="D1609" s="1">
        <v>1250</v>
      </c>
      <c r="E1609" s="4" t="s">
        <v>0</v>
      </c>
      <c r="F1609" s="1">
        <v>1350</v>
      </c>
      <c r="G1609" s="4" t="s">
        <v>0</v>
      </c>
      <c r="H1609" s="4" t="s">
        <v>15565</v>
      </c>
      <c r="I1609" s="4" t="s">
        <v>16008</v>
      </c>
    </row>
    <row r="1610" spans="1:9" x14ac:dyDescent="0.4">
      <c r="A1610" s="2">
        <v>46037</v>
      </c>
      <c r="B1610" s="4" t="s">
        <v>15694</v>
      </c>
      <c r="C1610" s="4" t="s">
        <v>15989</v>
      </c>
      <c r="D1610" s="1">
        <v>1100</v>
      </c>
      <c r="E1610" s="4" t="s">
        <v>0</v>
      </c>
      <c r="F1610" s="1">
        <v>1200</v>
      </c>
      <c r="G1610" s="4" t="s">
        <v>0</v>
      </c>
      <c r="H1610" s="4" t="s">
        <v>15565</v>
      </c>
      <c r="I1610" s="4" t="s">
        <v>16008</v>
      </c>
    </row>
    <row r="1611" spans="1:9" x14ac:dyDescent="0.4">
      <c r="A1611" s="2">
        <v>45966</v>
      </c>
      <c r="B1611" s="4" t="s">
        <v>15694</v>
      </c>
      <c r="C1611" s="4" t="s">
        <v>15785</v>
      </c>
      <c r="D1611" s="1">
        <v>1350</v>
      </c>
      <c r="E1611" s="4" t="s">
        <v>0</v>
      </c>
      <c r="F1611" s="1">
        <v>1550</v>
      </c>
      <c r="G1611" s="4" t="s">
        <v>0</v>
      </c>
      <c r="H1611" s="4" t="s">
        <v>15546</v>
      </c>
      <c r="I1611" s="4" t="s">
        <v>16008</v>
      </c>
    </row>
    <row r="1612" spans="1:9" x14ac:dyDescent="0.4">
      <c r="A1612" s="2">
        <v>45969</v>
      </c>
      <c r="B1612" s="4" t="s">
        <v>15694</v>
      </c>
      <c r="C1612" s="4" t="s">
        <v>15785</v>
      </c>
      <c r="D1612" s="1">
        <v>1350</v>
      </c>
      <c r="E1612" s="4" t="s">
        <v>0</v>
      </c>
      <c r="F1612" s="1">
        <v>1550</v>
      </c>
      <c r="G1612" s="4" t="s">
        <v>0</v>
      </c>
      <c r="H1612" s="4" t="s">
        <v>15546</v>
      </c>
      <c r="I1612" s="4" t="s">
        <v>16008</v>
      </c>
    </row>
    <row r="1613" spans="1:9" x14ac:dyDescent="0.4">
      <c r="A1613" s="2">
        <v>45974</v>
      </c>
      <c r="B1613" s="4" t="s">
        <v>15694</v>
      </c>
      <c r="C1613" s="4" t="s">
        <v>15785</v>
      </c>
      <c r="D1613" s="1">
        <v>1350</v>
      </c>
      <c r="E1613" s="4" t="s">
        <v>0</v>
      </c>
      <c r="F1613" s="1">
        <v>1550</v>
      </c>
      <c r="G1613" s="4" t="s">
        <v>0</v>
      </c>
      <c r="H1613" s="4" t="s">
        <v>15546</v>
      </c>
      <c r="I1613" s="4" t="s">
        <v>16008</v>
      </c>
    </row>
    <row r="1614" spans="1:9" x14ac:dyDescent="0.4">
      <c r="A1614" s="2">
        <v>45977</v>
      </c>
      <c r="B1614" s="4" t="s">
        <v>15694</v>
      </c>
      <c r="C1614" s="4" t="s">
        <v>15785</v>
      </c>
      <c r="D1614" s="1">
        <v>1350</v>
      </c>
      <c r="E1614" s="4" t="s">
        <v>0</v>
      </c>
      <c r="F1614" s="1">
        <v>1550</v>
      </c>
      <c r="G1614" s="4" t="s">
        <v>0</v>
      </c>
      <c r="H1614" s="4" t="s">
        <v>15546</v>
      </c>
      <c r="I1614" s="4" t="s">
        <v>16008</v>
      </c>
    </row>
    <row r="1615" spans="1:9" x14ac:dyDescent="0.4">
      <c r="A1615" s="2">
        <v>45980</v>
      </c>
      <c r="B1615" s="4" t="s">
        <v>15694</v>
      </c>
      <c r="C1615" s="4" t="s">
        <v>15785</v>
      </c>
      <c r="D1615" s="1">
        <v>1350</v>
      </c>
      <c r="E1615" s="4" t="s">
        <v>0</v>
      </c>
      <c r="F1615" s="1">
        <v>1550</v>
      </c>
      <c r="G1615" s="4" t="s">
        <v>0</v>
      </c>
      <c r="H1615" s="4" t="s">
        <v>15546</v>
      </c>
      <c r="I1615" s="4" t="s">
        <v>16008</v>
      </c>
    </row>
    <row r="1616" spans="1:9" x14ac:dyDescent="0.4">
      <c r="A1616" s="2">
        <v>45984</v>
      </c>
      <c r="B1616" s="4" t="s">
        <v>15694</v>
      </c>
      <c r="C1616" s="4" t="s">
        <v>15785</v>
      </c>
      <c r="D1616" s="1">
        <v>1400</v>
      </c>
      <c r="E1616" s="4" t="s">
        <v>2</v>
      </c>
      <c r="F1616" s="1">
        <v>1600</v>
      </c>
      <c r="G1616" s="4" t="s">
        <v>2</v>
      </c>
      <c r="H1616" s="4" t="s">
        <v>15546</v>
      </c>
      <c r="I1616" s="4" t="s">
        <v>16008</v>
      </c>
    </row>
    <row r="1617" spans="1:9" x14ac:dyDescent="0.4">
      <c r="A1617" s="2">
        <v>45986</v>
      </c>
      <c r="B1617" s="4" t="s">
        <v>15694</v>
      </c>
      <c r="C1617" s="4" t="s">
        <v>15785</v>
      </c>
      <c r="D1617" s="1">
        <v>1400</v>
      </c>
      <c r="E1617" s="4" t="s">
        <v>2</v>
      </c>
      <c r="F1617" s="1">
        <v>1600</v>
      </c>
      <c r="G1617" s="4" t="s">
        <v>2</v>
      </c>
      <c r="H1617" s="4" t="s">
        <v>15546</v>
      </c>
      <c r="I1617" s="4" t="s">
        <v>16008</v>
      </c>
    </row>
    <row r="1618" spans="1:9" x14ac:dyDescent="0.4">
      <c r="A1618" s="2">
        <v>45993</v>
      </c>
      <c r="B1618" s="4" t="s">
        <v>15694</v>
      </c>
      <c r="C1618" s="4" t="s">
        <v>15785</v>
      </c>
      <c r="D1618" s="1">
        <v>1250</v>
      </c>
      <c r="E1618" s="4" t="s">
        <v>0</v>
      </c>
      <c r="F1618" s="1">
        <v>1450</v>
      </c>
      <c r="G1618" s="4" t="s">
        <v>0</v>
      </c>
      <c r="H1618" s="4" t="s">
        <v>15546</v>
      </c>
      <c r="I1618" s="4" t="s">
        <v>16008</v>
      </c>
    </row>
    <row r="1619" spans="1:9" x14ac:dyDescent="0.4">
      <c r="A1619" s="2">
        <v>45998</v>
      </c>
      <c r="B1619" s="4" t="s">
        <v>15694</v>
      </c>
      <c r="C1619" s="4" t="s">
        <v>15785</v>
      </c>
      <c r="D1619" s="1">
        <v>1250</v>
      </c>
      <c r="E1619" s="4" t="s">
        <v>0</v>
      </c>
      <c r="F1619" s="1">
        <v>1450</v>
      </c>
      <c r="G1619" s="4" t="s">
        <v>0</v>
      </c>
      <c r="H1619" s="4" t="s">
        <v>15546</v>
      </c>
      <c r="I1619" s="4" t="s">
        <v>16008</v>
      </c>
    </row>
    <row r="1620" spans="1:9" x14ac:dyDescent="0.4">
      <c r="A1620" s="2">
        <v>46001</v>
      </c>
      <c r="B1620" s="4" t="s">
        <v>15694</v>
      </c>
      <c r="C1620" s="4" t="s">
        <v>15785</v>
      </c>
      <c r="D1620" s="1">
        <v>1400</v>
      </c>
      <c r="E1620" s="4" t="s">
        <v>2</v>
      </c>
      <c r="F1620" s="1">
        <v>1600</v>
      </c>
      <c r="G1620" s="4" t="s">
        <v>2</v>
      </c>
      <c r="H1620" s="4" t="s">
        <v>15546</v>
      </c>
      <c r="I1620" s="4" t="s">
        <v>16008</v>
      </c>
    </row>
    <row r="1621" spans="1:9" x14ac:dyDescent="0.4">
      <c r="A1621" s="2">
        <v>46005</v>
      </c>
      <c r="B1621" s="4" t="s">
        <v>15694</v>
      </c>
      <c r="C1621" s="4" t="s">
        <v>15785</v>
      </c>
      <c r="D1621" s="1">
        <v>1400</v>
      </c>
      <c r="E1621" s="4" t="s">
        <v>2</v>
      </c>
      <c r="F1621" s="1">
        <v>1600</v>
      </c>
      <c r="G1621" s="4" t="s">
        <v>2</v>
      </c>
      <c r="H1621" s="4" t="s">
        <v>15546</v>
      </c>
      <c r="I1621" s="4" t="s">
        <v>16008</v>
      </c>
    </row>
    <row r="1622" spans="1:9" x14ac:dyDescent="0.4">
      <c r="A1622" s="2">
        <v>46007</v>
      </c>
      <c r="B1622" s="4" t="s">
        <v>15694</v>
      </c>
      <c r="C1622" s="4" t="s">
        <v>15785</v>
      </c>
      <c r="D1622" s="1">
        <v>1400</v>
      </c>
      <c r="E1622" s="4" t="s">
        <v>2</v>
      </c>
      <c r="F1622" s="1">
        <v>1600</v>
      </c>
      <c r="G1622" s="4" t="s">
        <v>2</v>
      </c>
      <c r="H1622" s="4" t="s">
        <v>15546</v>
      </c>
      <c r="I1622" s="4" t="s">
        <v>16008</v>
      </c>
    </row>
    <row r="1623" spans="1:9" x14ac:dyDescent="0.4">
      <c r="A1623" s="2">
        <v>46012</v>
      </c>
      <c r="B1623" s="4" t="s">
        <v>15694</v>
      </c>
      <c r="C1623" s="4" t="s">
        <v>15785</v>
      </c>
      <c r="D1623" s="1">
        <v>1450</v>
      </c>
      <c r="E1623" s="4" t="s">
        <v>2</v>
      </c>
      <c r="F1623" s="1">
        <v>1600</v>
      </c>
      <c r="G1623" s="4" t="s">
        <v>2</v>
      </c>
      <c r="H1623" s="4" t="s">
        <v>15546</v>
      </c>
      <c r="I1623" s="4" t="s">
        <v>16008</v>
      </c>
    </row>
    <row r="1624" spans="1:9" x14ac:dyDescent="0.4">
      <c r="A1624" s="2">
        <v>46016</v>
      </c>
      <c r="B1624" s="4" t="s">
        <v>15694</v>
      </c>
      <c r="C1624" s="4" t="s">
        <v>15785</v>
      </c>
      <c r="D1624" s="1">
        <v>1450</v>
      </c>
      <c r="E1624" s="4" t="s">
        <v>2</v>
      </c>
      <c r="F1624" s="1">
        <v>1600</v>
      </c>
      <c r="G1624" s="4" t="s">
        <v>2</v>
      </c>
      <c r="H1624" s="4" t="s">
        <v>15546</v>
      </c>
      <c r="I1624" s="4" t="s">
        <v>16008</v>
      </c>
    </row>
    <row r="1625" spans="1:9" x14ac:dyDescent="0.4">
      <c r="A1625" s="2">
        <v>46019</v>
      </c>
      <c r="B1625" s="4" t="s">
        <v>15694</v>
      </c>
      <c r="C1625" s="4" t="s">
        <v>15785</v>
      </c>
      <c r="D1625" s="1">
        <v>1550</v>
      </c>
      <c r="E1625" s="4" t="s">
        <v>2</v>
      </c>
      <c r="F1625" s="1">
        <v>1700</v>
      </c>
      <c r="G1625" s="4" t="s">
        <v>2</v>
      </c>
      <c r="H1625" s="4" t="s">
        <v>15546</v>
      </c>
      <c r="I1625" s="4" t="s">
        <v>16008</v>
      </c>
    </row>
    <row r="1626" spans="1:9" x14ac:dyDescent="0.4">
      <c r="A1626" s="2">
        <v>46021</v>
      </c>
      <c r="B1626" s="4" t="s">
        <v>15694</v>
      </c>
      <c r="C1626" s="4" t="s">
        <v>15785</v>
      </c>
      <c r="D1626" s="1">
        <v>1550</v>
      </c>
      <c r="E1626" s="4" t="s">
        <v>2</v>
      </c>
      <c r="F1626" s="1">
        <v>1700</v>
      </c>
      <c r="G1626" s="4" t="s">
        <v>2</v>
      </c>
      <c r="H1626" s="4" t="s">
        <v>15546</v>
      </c>
      <c r="I1626" s="4" t="s">
        <v>16008</v>
      </c>
    </row>
    <row r="1627" spans="1:9" x14ac:dyDescent="0.4">
      <c r="A1627" s="2">
        <v>46024</v>
      </c>
      <c r="B1627" s="4" t="s">
        <v>15694</v>
      </c>
      <c r="C1627" s="4" t="s">
        <v>15785</v>
      </c>
      <c r="D1627" s="1">
        <v>1550</v>
      </c>
      <c r="E1627" s="4" t="s">
        <v>2</v>
      </c>
      <c r="F1627" s="1">
        <v>1700</v>
      </c>
      <c r="G1627" s="4" t="s">
        <v>2</v>
      </c>
      <c r="H1627" s="4" t="s">
        <v>15546</v>
      </c>
      <c r="I1627" s="4" t="s">
        <v>16008</v>
      </c>
    </row>
    <row r="1628" spans="1:9" x14ac:dyDescent="0.4">
      <c r="A1628" s="2">
        <v>46027</v>
      </c>
      <c r="B1628" s="4" t="s">
        <v>15694</v>
      </c>
      <c r="C1628" s="4" t="s">
        <v>15785</v>
      </c>
      <c r="D1628" s="1">
        <v>1550</v>
      </c>
      <c r="E1628" s="4" t="s">
        <v>2</v>
      </c>
      <c r="F1628" s="1">
        <v>1700</v>
      </c>
      <c r="G1628" s="4" t="s">
        <v>2</v>
      </c>
      <c r="H1628" s="4" t="s">
        <v>15546</v>
      </c>
      <c r="I1628" s="4" t="s">
        <v>16008</v>
      </c>
    </row>
    <row r="1629" spans="1:9" x14ac:dyDescent="0.4">
      <c r="A1629" s="2">
        <v>46033</v>
      </c>
      <c r="B1629" s="4" t="s">
        <v>15694</v>
      </c>
      <c r="C1629" s="4" t="s">
        <v>15785</v>
      </c>
      <c r="D1629" s="1">
        <v>1500</v>
      </c>
      <c r="E1629" s="4" t="s">
        <v>0</v>
      </c>
      <c r="F1629" s="1">
        <v>1650</v>
      </c>
      <c r="G1629" s="4" t="s">
        <v>0</v>
      </c>
      <c r="H1629" s="4" t="s">
        <v>15546</v>
      </c>
      <c r="I1629" s="4" t="s">
        <v>16008</v>
      </c>
    </row>
    <row r="1630" spans="1:9" x14ac:dyDescent="0.4">
      <c r="A1630" s="2">
        <v>46037</v>
      </c>
      <c r="B1630" s="4" t="s">
        <v>15694</v>
      </c>
      <c r="C1630" s="4" t="s">
        <v>15785</v>
      </c>
      <c r="D1630" s="1">
        <v>1450</v>
      </c>
      <c r="E1630" s="4" t="s">
        <v>0</v>
      </c>
      <c r="F1630" s="1">
        <v>1550</v>
      </c>
      <c r="G1630" s="4" t="s">
        <v>0</v>
      </c>
      <c r="H1630" s="4" t="s">
        <v>15546</v>
      </c>
      <c r="I1630" s="4" t="s">
        <v>16008</v>
      </c>
    </row>
    <row r="1631" spans="1:9" x14ac:dyDescent="0.4">
      <c r="A1631" s="2">
        <v>45966</v>
      </c>
      <c r="B1631" s="4" t="s">
        <v>15694</v>
      </c>
      <c r="C1631" s="4" t="s">
        <v>15933</v>
      </c>
      <c r="D1631" s="1">
        <v>2650</v>
      </c>
      <c r="E1631" s="4" t="s">
        <v>0</v>
      </c>
      <c r="F1631" s="1">
        <v>3300</v>
      </c>
      <c r="G1631" s="4" t="s">
        <v>0</v>
      </c>
      <c r="H1631" s="4" t="s">
        <v>15993</v>
      </c>
      <c r="I1631" s="4" t="s">
        <v>16008</v>
      </c>
    </row>
    <row r="1632" spans="1:9" x14ac:dyDescent="0.4">
      <c r="A1632" s="2">
        <v>45969</v>
      </c>
      <c r="B1632" s="4" t="s">
        <v>15694</v>
      </c>
      <c r="C1632" s="4" t="s">
        <v>15933</v>
      </c>
      <c r="D1632" s="1">
        <v>2650</v>
      </c>
      <c r="E1632" s="4" t="s">
        <v>0</v>
      </c>
      <c r="F1632" s="1">
        <v>3300</v>
      </c>
      <c r="G1632" s="4" t="s">
        <v>0</v>
      </c>
      <c r="H1632" s="4" t="s">
        <v>15993</v>
      </c>
      <c r="I1632" s="4" t="s">
        <v>16008</v>
      </c>
    </row>
    <row r="1633" spans="1:9" x14ac:dyDescent="0.4">
      <c r="A1633" s="2">
        <v>45974</v>
      </c>
      <c r="B1633" s="4" t="s">
        <v>15694</v>
      </c>
      <c r="C1633" s="4" t="s">
        <v>15933</v>
      </c>
      <c r="D1633" s="1">
        <v>2650</v>
      </c>
      <c r="E1633" s="4" t="s">
        <v>0</v>
      </c>
      <c r="F1633" s="1">
        <v>3300</v>
      </c>
      <c r="G1633" s="4" t="s">
        <v>0</v>
      </c>
      <c r="H1633" s="4" t="s">
        <v>15993</v>
      </c>
      <c r="I1633" s="4" t="s">
        <v>16008</v>
      </c>
    </row>
    <row r="1634" spans="1:9" x14ac:dyDescent="0.4">
      <c r="A1634" s="2">
        <v>45977</v>
      </c>
      <c r="B1634" s="4" t="s">
        <v>15694</v>
      </c>
      <c r="C1634" s="4" t="s">
        <v>15933</v>
      </c>
      <c r="D1634" s="1">
        <v>2650</v>
      </c>
      <c r="E1634" s="4" t="s">
        <v>0</v>
      </c>
      <c r="F1634" s="1">
        <v>3300</v>
      </c>
      <c r="G1634" s="4" t="s">
        <v>0</v>
      </c>
      <c r="H1634" s="4" t="s">
        <v>15993</v>
      </c>
      <c r="I1634" s="4" t="s">
        <v>16008</v>
      </c>
    </row>
    <row r="1635" spans="1:9" x14ac:dyDescent="0.4">
      <c r="A1635" s="2">
        <v>45980</v>
      </c>
      <c r="B1635" s="4" t="s">
        <v>15694</v>
      </c>
      <c r="C1635" s="4" t="s">
        <v>15933</v>
      </c>
      <c r="D1635" s="1">
        <v>2650</v>
      </c>
      <c r="E1635" s="4" t="s">
        <v>0</v>
      </c>
      <c r="F1635" s="1">
        <v>3300</v>
      </c>
      <c r="G1635" s="4" t="s">
        <v>0</v>
      </c>
      <c r="H1635" s="4" t="s">
        <v>15993</v>
      </c>
      <c r="I1635" s="4" t="s">
        <v>16008</v>
      </c>
    </row>
    <row r="1636" spans="1:9" x14ac:dyDescent="0.4">
      <c r="A1636" s="2">
        <v>45984</v>
      </c>
      <c r="B1636" s="4" t="s">
        <v>15694</v>
      </c>
      <c r="C1636" s="4" t="s">
        <v>15933</v>
      </c>
      <c r="D1636" s="1">
        <v>2600</v>
      </c>
      <c r="E1636" s="4" t="s">
        <v>0</v>
      </c>
      <c r="F1636" s="1">
        <v>3250</v>
      </c>
      <c r="G1636" s="4" t="s">
        <v>0</v>
      </c>
      <c r="H1636" s="4" t="s">
        <v>15993</v>
      </c>
      <c r="I1636" s="4" t="s">
        <v>16008</v>
      </c>
    </row>
    <row r="1637" spans="1:9" x14ac:dyDescent="0.4">
      <c r="A1637" s="2">
        <v>45986</v>
      </c>
      <c r="B1637" s="4" t="s">
        <v>15694</v>
      </c>
      <c r="C1637" s="4" t="s">
        <v>15933</v>
      </c>
      <c r="D1637" s="1">
        <v>2600</v>
      </c>
      <c r="E1637" s="4" t="s">
        <v>0</v>
      </c>
      <c r="F1637" s="1">
        <v>3250</v>
      </c>
      <c r="G1637" s="4" t="s">
        <v>0</v>
      </c>
      <c r="H1637" s="4" t="s">
        <v>15993</v>
      </c>
      <c r="I1637" s="4" t="s">
        <v>16008</v>
      </c>
    </row>
    <row r="1638" spans="1:9" x14ac:dyDescent="0.4">
      <c r="A1638" s="2">
        <v>45993</v>
      </c>
      <c r="B1638" s="4" t="s">
        <v>15694</v>
      </c>
      <c r="C1638" s="4" t="s">
        <v>15933</v>
      </c>
      <c r="D1638" s="1">
        <v>2600</v>
      </c>
      <c r="E1638" s="4" t="s">
        <v>0</v>
      </c>
      <c r="F1638" s="1">
        <v>3250</v>
      </c>
      <c r="G1638" s="4" t="s">
        <v>0</v>
      </c>
      <c r="H1638" s="4" t="s">
        <v>15993</v>
      </c>
      <c r="I1638" s="4" t="s">
        <v>16008</v>
      </c>
    </row>
    <row r="1639" spans="1:9" x14ac:dyDescent="0.4">
      <c r="A1639" s="2">
        <v>45998</v>
      </c>
      <c r="B1639" s="4" t="s">
        <v>15694</v>
      </c>
      <c r="C1639" s="4" t="s">
        <v>15933</v>
      </c>
      <c r="D1639" s="1">
        <v>2600</v>
      </c>
      <c r="E1639" s="4" t="s">
        <v>0</v>
      </c>
      <c r="F1639" s="1">
        <v>3250</v>
      </c>
      <c r="G1639" s="4" t="s">
        <v>0</v>
      </c>
      <c r="H1639" s="4" t="s">
        <v>15993</v>
      </c>
      <c r="I1639" s="4" t="s">
        <v>16008</v>
      </c>
    </row>
    <row r="1640" spans="1:9" x14ac:dyDescent="0.4">
      <c r="A1640" s="2">
        <v>46001</v>
      </c>
      <c r="B1640" s="4" t="s">
        <v>15694</v>
      </c>
      <c r="C1640" s="4" t="s">
        <v>15933</v>
      </c>
      <c r="D1640" s="1">
        <v>2550</v>
      </c>
      <c r="E1640" s="4" t="s">
        <v>0</v>
      </c>
      <c r="F1640" s="1">
        <v>3200</v>
      </c>
      <c r="G1640" s="4" t="s">
        <v>0</v>
      </c>
      <c r="H1640" s="4" t="s">
        <v>15993</v>
      </c>
      <c r="I1640" s="4" t="s">
        <v>16008</v>
      </c>
    </row>
    <row r="1641" spans="1:9" x14ac:dyDescent="0.4">
      <c r="A1641" s="2">
        <v>46005</v>
      </c>
      <c r="B1641" s="4" t="s">
        <v>15694</v>
      </c>
      <c r="C1641" s="4" t="s">
        <v>15933</v>
      </c>
      <c r="D1641" s="1">
        <v>2550</v>
      </c>
      <c r="E1641" s="4" t="s">
        <v>0</v>
      </c>
      <c r="F1641" s="1">
        <v>3200</v>
      </c>
      <c r="G1641" s="4" t="s">
        <v>0</v>
      </c>
      <c r="H1641" s="4" t="s">
        <v>15993</v>
      </c>
      <c r="I1641" s="4" t="s">
        <v>16008</v>
      </c>
    </row>
    <row r="1642" spans="1:9" x14ac:dyDescent="0.4">
      <c r="A1642" s="2">
        <v>46007</v>
      </c>
      <c r="B1642" s="4" t="s">
        <v>15694</v>
      </c>
      <c r="C1642" s="4" t="s">
        <v>15933</v>
      </c>
      <c r="D1642" s="1">
        <v>2550</v>
      </c>
      <c r="E1642" s="4" t="s">
        <v>0</v>
      </c>
      <c r="F1642" s="1">
        <v>3200</v>
      </c>
      <c r="G1642" s="4" t="s">
        <v>0</v>
      </c>
      <c r="H1642" s="4" t="s">
        <v>15993</v>
      </c>
      <c r="I1642" s="4" t="s">
        <v>16008</v>
      </c>
    </row>
    <row r="1643" spans="1:9" x14ac:dyDescent="0.4">
      <c r="A1643" s="2">
        <v>46012</v>
      </c>
      <c r="B1643" s="4" t="s">
        <v>15694</v>
      </c>
      <c r="C1643" s="4" t="s">
        <v>15933</v>
      </c>
      <c r="D1643" s="1">
        <v>2550</v>
      </c>
      <c r="E1643" s="4" t="s">
        <v>0</v>
      </c>
      <c r="F1643" s="1">
        <v>3200</v>
      </c>
      <c r="G1643" s="4" t="s">
        <v>0</v>
      </c>
      <c r="H1643" s="4" t="s">
        <v>15993</v>
      </c>
      <c r="I1643" s="4" t="s">
        <v>16008</v>
      </c>
    </row>
    <row r="1644" spans="1:9" x14ac:dyDescent="0.4">
      <c r="A1644" s="2">
        <v>46016</v>
      </c>
      <c r="B1644" s="4" t="s">
        <v>15694</v>
      </c>
      <c r="C1644" s="4" t="s">
        <v>15933</v>
      </c>
      <c r="D1644" s="1">
        <v>2550</v>
      </c>
      <c r="E1644" s="4" t="s">
        <v>0</v>
      </c>
      <c r="F1644" s="1">
        <v>3200</v>
      </c>
      <c r="G1644" s="4" t="s">
        <v>0</v>
      </c>
      <c r="H1644" s="4" t="s">
        <v>15993</v>
      </c>
      <c r="I1644" s="4" t="s">
        <v>16008</v>
      </c>
    </row>
    <row r="1645" spans="1:9" x14ac:dyDescent="0.4">
      <c r="A1645" s="2">
        <v>46019</v>
      </c>
      <c r="B1645" s="4" t="s">
        <v>15694</v>
      </c>
      <c r="C1645" s="4" t="s">
        <v>15933</v>
      </c>
      <c r="D1645" s="1">
        <v>2600</v>
      </c>
      <c r="E1645" s="4" t="s">
        <v>2</v>
      </c>
      <c r="F1645" s="1">
        <v>3250</v>
      </c>
      <c r="G1645" s="4" t="s">
        <v>2</v>
      </c>
      <c r="H1645" s="4" t="s">
        <v>15993</v>
      </c>
      <c r="I1645" s="4" t="s">
        <v>16008</v>
      </c>
    </row>
    <row r="1646" spans="1:9" x14ac:dyDescent="0.4">
      <c r="A1646" s="2">
        <v>46021</v>
      </c>
      <c r="B1646" s="4" t="s">
        <v>15694</v>
      </c>
      <c r="C1646" s="4" t="s">
        <v>15933</v>
      </c>
      <c r="D1646" s="1">
        <v>2600</v>
      </c>
      <c r="E1646" s="4" t="s">
        <v>2</v>
      </c>
      <c r="F1646" s="1">
        <v>3250</v>
      </c>
      <c r="G1646" s="4" t="s">
        <v>2</v>
      </c>
      <c r="H1646" s="4" t="s">
        <v>15993</v>
      </c>
      <c r="I1646" s="4" t="s">
        <v>16008</v>
      </c>
    </row>
    <row r="1647" spans="1:9" x14ac:dyDescent="0.4">
      <c r="A1647" s="2">
        <v>46024</v>
      </c>
      <c r="B1647" s="4" t="s">
        <v>15694</v>
      </c>
      <c r="C1647" s="4" t="s">
        <v>15933</v>
      </c>
      <c r="D1647" s="1">
        <v>2600</v>
      </c>
      <c r="E1647" s="4" t="s">
        <v>2</v>
      </c>
      <c r="F1647" s="1">
        <v>3250</v>
      </c>
      <c r="G1647" s="4" t="s">
        <v>2</v>
      </c>
      <c r="H1647" s="4" t="s">
        <v>15993</v>
      </c>
      <c r="I1647" s="4" t="s">
        <v>16008</v>
      </c>
    </row>
    <row r="1648" spans="1:9" x14ac:dyDescent="0.4">
      <c r="A1648" s="2">
        <v>46027</v>
      </c>
      <c r="B1648" s="4" t="s">
        <v>15694</v>
      </c>
      <c r="C1648" s="4" t="s">
        <v>15933</v>
      </c>
      <c r="D1648" s="1">
        <v>2600</v>
      </c>
      <c r="E1648" s="4" t="s">
        <v>2</v>
      </c>
      <c r="F1648" s="1">
        <v>3250</v>
      </c>
      <c r="G1648" s="4" t="s">
        <v>2</v>
      </c>
      <c r="H1648" s="4" t="s">
        <v>15993</v>
      </c>
      <c r="I1648" s="4" t="s">
        <v>16008</v>
      </c>
    </row>
    <row r="1649" spans="1:9" x14ac:dyDescent="0.4">
      <c r="A1649" s="2">
        <v>46033</v>
      </c>
      <c r="B1649" s="4" t="s">
        <v>15694</v>
      </c>
      <c r="C1649" s="4" t="s">
        <v>15933</v>
      </c>
      <c r="D1649" s="1">
        <v>2500</v>
      </c>
      <c r="E1649" s="4" t="s">
        <v>0</v>
      </c>
      <c r="F1649" s="1">
        <v>3200</v>
      </c>
      <c r="G1649" s="4" t="s">
        <v>0</v>
      </c>
      <c r="H1649" s="4" t="s">
        <v>15993</v>
      </c>
      <c r="I1649" s="4" t="s">
        <v>16008</v>
      </c>
    </row>
    <row r="1650" spans="1:9" x14ac:dyDescent="0.4">
      <c r="A1650" s="2">
        <v>46037</v>
      </c>
      <c r="B1650" s="4" t="s">
        <v>15694</v>
      </c>
      <c r="C1650" s="4" t="s">
        <v>15933</v>
      </c>
      <c r="D1650" s="1">
        <v>2500</v>
      </c>
      <c r="E1650" s="4" t="s">
        <v>0</v>
      </c>
      <c r="F1650" s="1">
        <v>3200</v>
      </c>
      <c r="G1650" s="4" t="s">
        <v>0</v>
      </c>
      <c r="H1650" s="4" t="s">
        <v>15993</v>
      </c>
      <c r="I1650" s="4" t="s">
        <v>16008</v>
      </c>
    </row>
    <row r="1651" spans="1:9" x14ac:dyDescent="0.4">
      <c r="A1651" s="2">
        <v>45966</v>
      </c>
      <c r="B1651" s="4" t="s">
        <v>15694</v>
      </c>
      <c r="C1651" s="4" t="s">
        <v>15799</v>
      </c>
      <c r="D1651" s="1">
        <v>1400</v>
      </c>
      <c r="E1651" s="4" t="s">
        <v>2</v>
      </c>
      <c r="F1651" s="1">
        <v>1500</v>
      </c>
      <c r="G1651" s="4" t="s">
        <v>2</v>
      </c>
      <c r="H1651" s="4" t="s">
        <v>15553</v>
      </c>
      <c r="I1651" s="4" t="s">
        <v>16008</v>
      </c>
    </row>
    <row r="1652" spans="1:9" x14ac:dyDescent="0.4">
      <c r="A1652" s="2">
        <v>45969</v>
      </c>
      <c r="B1652" s="4" t="s">
        <v>15694</v>
      </c>
      <c r="C1652" s="4" t="s">
        <v>15799</v>
      </c>
      <c r="D1652" s="1">
        <v>1400</v>
      </c>
      <c r="E1652" s="4" t="s">
        <v>2</v>
      </c>
      <c r="F1652" s="1">
        <v>1500</v>
      </c>
      <c r="G1652" s="4" t="s">
        <v>2</v>
      </c>
      <c r="H1652" s="4" t="s">
        <v>15553</v>
      </c>
      <c r="I1652" s="4" t="s">
        <v>16008</v>
      </c>
    </row>
    <row r="1653" spans="1:9" x14ac:dyDescent="0.4">
      <c r="A1653" s="2">
        <v>45974</v>
      </c>
      <c r="B1653" s="4" t="s">
        <v>15694</v>
      </c>
      <c r="C1653" s="4" t="s">
        <v>15799</v>
      </c>
      <c r="D1653" s="1">
        <v>1250</v>
      </c>
      <c r="E1653" s="4" t="s">
        <v>0</v>
      </c>
      <c r="F1653" s="1">
        <v>1350</v>
      </c>
      <c r="G1653" s="4" t="s">
        <v>0</v>
      </c>
      <c r="H1653" s="4" t="s">
        <v>15553</v>
      </c>
      <c r="I1653" s="4" t="s">
        <v>16008</v>
      </c>
    </row>
    <row r="1654" spans="1:9" x14ac:dyDescent="0.4">
      <c r="A1654" s="2">
        <v>45977</v>
      </c>
      <c r="B1654" s="4" t="s">
        <v>15694</v>
      </c>
      <c r="C1654" s="4" t="s">
        <v>15799</v>
      </c>
      <c r="D1654" s="1">
        <v>1250</v>
      </c>
      <c r="E1654" s="4" t="s">
        <v>0</v>
      </c>
      <c r="F1654" s="1">
        <v>1350</v>
      </c>
      <c r="G1654" s="4" t="s">
        <v>0</v>
      </c>
      <c r="H1654" s="4" t="s">
        <v>15553</v>
      </c>
      <c r="I1654" s="4" t="s">
        <v>16008</v>
      </c>
    </row>
    <row r="1655" spans="1:9" x14ac:dyDescent="0.4">
      <c r="A1655" s="2">
        <v>45980</v>
      </c>
      <c r="B1655" s="4" t="s">
        <v>15694</v>
      </c>
      <c r="C1655" s="4" t="s">
        <v>15799</v>
      </c>
      <c r="D1655" s="1">
        <v>1250</v>
      </c>
      <c r="E1655" s="4" t="s">
        <v>0</v>
      </c>
      <c r="F1655" s="1">
        <v>1350</v>
      </c>
      <c r="G1655" s="4" t="s">
        <v>0</v>
      </c>
      <c r="H1655" s="4" t="s">
        <v>15553</v>
      </c>
      <c r="I1655" s="4" t="s">
        <v>16008</v>
      </c>
    </row>
    <row r="1656" spans="1:9" x14ac:dyDescent="0.4">
      <c r="A1656" s="2">
        <v>45984</v>
      </c>
      <c r="B1656" s="4" t="s">
        <v>15694</v>
      </c>
      <c r="C1656" s="4" t="s">
        <v>15799</v>
      </c>
      <c r="D1656" s="1">
        <v>1250</v>
      </c>
      <c r="E1656" s="4" t="s">
        <v>0</v>
      </c>
      <c r="F1656" s="1">
        <v>1300</v>
      </c>
      <c r="G1656" s="4" t="s">
        <v>0</v>
      </c>
      <c r="H1656" s="4" t="s">
        <v>15553</v>
      </c>
      <c r="I1656" s="4" t="s">
        <v>16008</v>
      </c>
    </row>
    <row r="1657" spans="1:9" x14ac:dyDescent="0.4">
      <c r="A1657" s="2">
        <v>45986</v>
      </c>
      <c r="B1657" s="4" t="s">
        <v>15694</v>
      </c>
      <c r="C1657" s="4" t="s">
        <v>15799</v>
      </c>
      <c r="D1657" s="1">
        <v>1250</v>
      </c>
      <c r="E1657" s="4" t="s">
        <v>0</v>
      </c>
      <c r="F1657" s="1">
        <v>1300</v>
      </c>
      <c r="G1657" s="4" t="s">
        <v>0</v>
      </c>
      <c r="H1657" s="4" t="s">
        <v>15553</v>
      </c>
      <c r="I1657" s="4" t="s">
        <v>16008</v>
      </c>
    </row>
    <row r="1658" spans="1:9" x14ac:dyDescent="0.4">
      <c r="A1658" s="2">
        <v>45993</v>
      </c>
      <c r="B1658" s="4" t="s">
        <v>15694</v>
      </c>
      <c r="C1658" s="4" t="s">
        <v>15799</v>
      </c>
      <c r="D1658" s="1">
        <v>1300</v>
      </c>
      <c r="E1658" s="4" t="s">
        <v>2</v>
      </c>
      <c r="F1658" s="1">
        <v>1350</v>
      </c>
      <c r="G1658" s="4" t="s">
        <v>2</v>
      </c>
      <c r="H1658" s="4" t="s">
        <v>15553</v>
      </c>
      <c r="I1658" s="4" t="s">
        <v>16008</v>
      </c>
    </row>
    <row r="1659" spans="1:9" x14ac:dyDescent="0.4">
      <c r="A1659" s="2">
        <v>45998</v>
      </c>
      <c r="B1659" s="4" t="s">
        <v>15694</v>
      </c>
      <c r="C1659" s="4" t="s">
        <v>15799</v>
      </c>
      <c r="D1659" s="1">
        <v>1300</v>
      </c>
      <c r="E1659" s="4" t="s">
        <v>2</v>
      </c>
      <c r="F1659" s="1">
        <v>1350</v>
      </c>
      <c r="G1659" s="4" t="s">
        <v>2</v>
      </c>
      <c r="H1659" s="4" t="s">
        <v>15553</v>
      </c>
      <c r="I1659" s="4" t="s">
        <v>16008</v>
      </c>
    </row>
    <row r="1660" spans="1:9" x14ac:dyDescent="0.4">
      <c r="A1660" s="2">
        <v>46001</v>
      </c>
      <c r="B1660" s="4" t="s">
        <v>15694</v>
      </c>
      <c r="C1660" s="4" t="s">
        <v>15799</v>
      </c>
      <c r="D1660" s="1">
        <v>1450</v>
      </c>
      <c r="E1660" s="4" t="s">
        <v>2</v>
      </c>
      <c r="F1660" s="1">
        <v>1500</v>
      </c>
      <c r="G1660" s="4" t="s">
        <v>2</v>
      </c>
      <c r="H1660" s="4" t="s">
        <v>15553</v>
      </c>
      <c r="I1660" s="4" t="s">
        <v>16008</v>
      </c>
    </row>
    <row r="1661" spans="1:9" x14ac:dyDescent="0.4">
      <c r="A1661" s="2">
        <v>46005</v>
      </c>
      <c r="B1661" s="4" t="s">
        <v>15694</v>
      </c>
      <c r="C1661" s="4" t="s">
        <v>15799</v>
      </c>
      <c r="D1661" s="1">
        <v>1450</v>
      </c>
      <c r="E1661" s="4" t="s">
        <v>2</v>
      </c>
      <c r="F1661" s="1">
        <v>1500</v>
      </c>
      <c r="G1661" s="4" t="s">
        <v>2</v>
      </c>
      <c r="H1661" s="4" t="s">
        <v>15553</v>
      </c>
      <c r="I1661" s="4" t="s">
        <v>16008</v>
      </c>
    </row>
    <row r="1662" spans="1:9" x14ac:dyDescent="0.4">
      <c r="A1662" s="2">
        <v>46007</v>
      </c>
      <c r="B1662" s="4" t="s">
        <v>15694</v>
      </c>
      <c r="C1662" s="4" t="s">
        <v>15799</v>
      </c>
      <c r="D1662" s="1">
        <v>1450</v>
      </c>
      <c r="E1662" s="4" t="s">
        <v>2</v>
      </c>
      <c r="F1662" s="1">
        <v>1500</v>
      </c>
      <c r="G1662" s="4" t="s">
        <v>2</v>
      </c>
      <c r="H1662" s="4" t="s">
        <v>15553</v>
      </c>
      <c r="I1662" s="4" t="s">
        <v>16008</v>
      </c>
    </row>
    <row r="1663" spans="1:9" x14ac:dyDescent="0.4">
      <c r="A1663" s="2">
        <v>46012</v>
      </c>
      <c r="B1663" s="4" t="s">
        <v>15694</v>
      </c>
      <c r="C1663" s="4" t="s">
        <v>15799</v>
      </c>
      <c r="D1663" s="1">
        <v>1500</v>
      </c>
      <c r="E1663" s="4" t="s">
        <v>2</v>
      </c>
      <c r="F1663" s="1">
        <v>1550</v>
      </c>
      <c r="G1663" s="4" t="s">
        <v>2</v>
      </c>
      <c r="H1663" s="4" t="s">
        <v>15553</v>
      </c>
      <c r="I1663" s="4" t="s">
        <v>16008</v>
      </c>
    </row>
    <row r="1664" spans="1:9" x14ac:dyDescent="0.4">
      <c r="A1664" s="2">
        <v>46016</v>
      </c>
      <c r="B1664" s="4" t="s">
        <v>15694</v>
      </c>
      <c r="C1664" s="4" t="s">
        <v>15799</v>
      </c>
      <c r="D1664" s="1">
        <v>1500</v>
      </c>
      <c r="E1664" s="4" t="s">
        <v>2</v>
      </c>
      <c r="F1664" s="1">
        <v>1550</v>
      </c>
      <c r="G1664" s="4" t="s">
        <v>2</v>
      </c>
      <c r="H1664" s="4" t="s">
        <v>15553</v>
      </c>
      <c r="I1664" s="4" t="s">
        <v>16008</v>
      </c>
    </row>
    <row r="1665" spans="1:9" x14ac:dyDescent="0.4">
      <c r="A1665" s="2">
        <v>46019</v>
      </c>
      <c r="B1665" s="4" t="s">
        <v>15694</v>
      </c>
      <c r="C1665" s="4" t="s">
        <v>15799</v>
      </c>
      <c r="D1665" s="1">
        <v>1650</v>
      </c>
      <c r="E1665" s="4" t="s">
        <v>2</v>
      </c>
      <c r="F1665" s="1">
        <v>1700</v>
      </c>
      <c r="G1665" s="4" t="s">
        <v>2</v>
      </c>
      <c r="H1665" s="4" t="s">
        <v>15553</v>
      </c>
      <c r="I1665" s="4" t="s">
        <v>16008</v>
      </c>
    </row>
    <row r="1666" spans="1:9" x14ac:dyDescent="0.4">
      <c r="A1666" s="2">
        <v>46021</v>
      </c>
      <c r="B1666" s="4" t="s">
        <v>15694</v>
      </c>
      <c r="C1666" s="4" t="s">
        <v>15799</v>
      </c>
      <c r="D1666" s="1">
        <v>1650</v>
      </c>
      <c r="E1666" s="4" t="s">
        <v>2</v>
      </c>
      <c r="F1666" s="1">
        <v>1700</v>
      </c>
      <c r="G1666" s="4" t="s">
        <v>2</v>
      </c>
      <c r="H1666" s="4" t="s">
        <v>15553</v>
      </c>
      <c r="I1666" s="4" t="s">
        <v>16008</v>
      </c>
    </row>
    <row r="1667" spans="1:9" x14ac:dyDescent="0.4">
      <c r="A1667" s="2">
        <v>46024</v>
      </c>
      <c r="B1667" s="4" t="s">
        <v>15694</v>
      </c>
      <c r="C1667" s="4" t="s">
        <v>15799</v>
      </c>
      <c r="D1667" s="1">
        <v>1650</v>
      </c>
      <c r="E1667" s="4" t="s">
        <v>2</v>
      </c>
      <c r="F1667" s="1">
        <v>1700</v>
      </c>
      <c r="G1667" s="4" t="s">
        <v>2</v>
      </c>
      <c r="H1667" s="4" t="s">
        <v>15553</v>
      </c>
      <c r="I1667" s="4" t="s">
        <v>16008</v>
      </c>
    </row>
    <row r="1668" spans="1:9" x14ac:dyDescent="0.4">
      <c r="A1668" s="2">
        <v>46027</v>
      </c>
      <c r="B1668" s="4" t="s">
        <v>15694</v>
      </c>
      <c r="C1668" s="4" t="s">
        <v>15799</v>
      </c>
      <c r="D1668" s="1">
        <v>1650</v>
      </c>
      <c r="E1668" s="4" t="s">
        <v>2</v>
      </c>
      <c r="F1668" s="1">
        <v>1700</v>
      </c>
      <c r="G1668" s="4" t="s">
        <v>2</v>
      </c>
      <c r="H1668" s="4" t="s">
        <v>15553</v>
      </c>
      <c r="I1668" s="4" t="s">
        <v>16008</v>
      </c>
    </row>
    <row r="1669" spans="1:9" x14ac:dyDescent="0.4">
      <c r="A1669" s="2">
        <v>46033</v>
      </c>
      <c r="B1669" s="4" t="s">
        <v>15694</v>
      </c>
      <c r="C1669" s="4" t="s">
        <v>15799</v>
      </c>
      <c r="D1669" s="1">
        <v>1550</v>
      </c>
      <c r="E1669" s="4" t="s">
        <v>0</v>
      </c>
      <c r="F1669" s="1">
        <v>1600</v>
      </c>
      <c r="G1669" s="4" t="s">
        <v>0</v>
      </c>
      <c r="H1669" s="4" t="s">
        <v>15553</v>
      </c>
      <c r="I1669" s="4" t="s">
        <v>16008</v>
      </c>
    </row>
    <row r="1670" spans="1:9" x14ac:dyDescent="0.4">
      <c r="A1670" s="2">
        <v>46037</v>
      </c>
      <c r="B1670" s="4" t="s">
        <v>15694</v>
      </c>
      <c r="C1670" s="4" t="s">
        <v>15799</v>
      </c>
      <c r="D1670" s="1">
        <v>1400</v>
      </c>
      <c r="E1670" s="4" t="s">
        <v>0</v>
      </c>
      <c r="F1670" s="1">
        <v>1450</v>
      </c>
      <c r="G1670" s="4" t="s">
        <v>0</v>
      </c>
      <c r="H1670" s="4" t="s">
        <v>15553</v>
      </c>
      <c r="I1670" s="4" t="s">
        <v>16008</v>
      </c>
    </row>
    <row r="1671" spans="1:9" x14ac:dyDescent="0.4">
      <c r="A1671" s="2">
        <v>46016</v>
      </c>
      <c r="B1671" s="4" t="s">
        <v>15694</v>
      </c>
      <c r="C1671" s="4" t="s">
        <v>15891</v>
      </c>
      <c r="D1671" s="1">
        <v>3150</v>
      </c>
      <c r="E1671" s="4" t="s">
        <v>2</v>
      </c>
      <c r="F1671" s="1">
        <v>4450</v>
      </c>
      <c r="G1671" s="4" t="s">
        <v>2</v>
      </c>
      <c r="H1671" s="4" t="s">
        <v>15633</v>
      </c>
      <c r="I1671" s="4" t="s">
        <v>16009</v>
      </c>
    </row>
    <row r="1672" spans="1:9" x14ac:dyDescent="0.4">
      <c r="A1672" s="2">
        <v>46019</v>
      </c>
      <c r="B1672" s="4" t="s">
        <v>15694</v>
      </c>
      <c r="C1672" s="4" t="s">
        <v>15891</v>
      </c>
      <c r="D1672" s="1">
        <v>3650</v>
      </c>
      <c r="E1672" s="4" t="s">
        <v>2</v>
      </c>
      <c r="F1672" s="1">
        <v>5300</v>
      </c>
      <c r="G1672" s="4" t="s">
        <v>2</v>
      </c>
      <c r="H1672" s="4" t="s">
        <v>15633</v>
      </c>
      <c r="I1672" s="4" t="s">
        <v>16009</v>
      </c>
    </row>
    <row r="1673" spans="1:9" x14ac:dyDescent="0.4">
      <c r="A1673" s="2">
        <v>46021</v>
      </c>
      <c r="B1673" s="4" t="s">
        <v>15694</v>
      </c>
      <c r="C1673" s="4" t="s">
        <v>15891</v>
      </c>
      <c r="D1673" s="1">
        <v>3650</v>
      </c>
      <c r="E1673" s="4" t="s">
        <v>2</v>
      </c>
      <c r="F1673" s="1">
        <v>5300</v>
      </c>
      <c r="G1673" s="4" t="s">
        <v>2</v>
      </c>
      <c r="H1673" s="4" t="s">
        <v>15633</v>
      </c>
      <c r="I1673" s="4" t="s">
        <v>16009</v>
      </c>
    </row>
    <row r="1674" spans="1:9" x14ac:dyDescent="0.4">
      <c r="A1674" s="2">
        <v>46024</v>
      </c>
      <c r="B1674" s="4" t="s">
        <v>15694</v>
      </c>
      <c r="C1674" s="4" t="s">
        <v>15891</v>
      </c>
      <c r="D1674" s="1">
        <v>3650</v>
      </c>
      <c r="E1674" s="4" t="s">
        <v>2</v>
      </c>
      <c r="F1674" s="1">
        <v>5300</v>
      </c>
      <c r="G1674" s="4" t="s">
        <v>2</v>
      </c>
      <c r="H1674" s="4" t="s">
        <v>15633</v>
      </c>
      <c r="I1674" s="4" t="s">
        <v>16009</v>
      </c>
    </row>
    <row r="1675" spans="1:9" x14ac:dyDescent="0.4">
      <c r="A1675" s="2">
        <v>46027</v>
      </c>
      <c r="B1675" s="4" t="s">
        <v>15694</v>
      </c>
      <c r="C1675" s="4" t="s">
        <v>15891</v>
      </c>
      <c r="D1675" s="1">
        <v>3650</v>
      </c>
      <c r="E1675" s="4" t="s">
        <v>2</v>
      </c>
      <c r="F1675" s="1">
        <v>5300</v>
      </c>
      <c r="G1675" s="4" t="s">
        <v>2</v>
      </c>
      <c r="H1675" s="4" t="s">
        <v>15633</v>
      </c>
      <c r="I1675" s="4" t="s">
        <v>16009</v>
      </c>
    </row>
    <row r="1676" spans="1:9" x14ac:dyDescent="0.4">
      <c r="A1676" s="2">
        <v>46033</v>
      </c>
      <c r="B1676" s="4" t="s">
        <v>15694</v>
      </c>
      <c r="C1676" s="4" t="s">
        <v>15891</v>
      </c>
      <c r="D1676" s="1">
        <v>3750</v>
      </c>
      <c r="E1676" s="4" t="s">
        <v>2</v>
      </c>
      <c r="F1676" s="1">
        <v>5400</v>
      </c>
      <c r="G1676" s="4" t="s">
        <v>2</v>
      </c>
      <c r="H1676" s="4" t="s">
        <v>15633</v>
      </c>
      <c r="I1676" s="4" t="s">
        <v>16009</v>
      </c>
    </row>
    <row r="1677" spans="1:9" x14ac:dyDescent="0.4">
      <c r="A1677" s="2">
        <v>46037</v>
      </c>
      <c r="B1677" s="4" t="s">
        <v>15694</v>
      </c>
      <c r="C1677" s="4" t="s">
        <v>15891</v>
      </c>
      <c r="D1677" s="1">
        <v>3550</v>
      </c>
      <c r="E1677" s="4" t="s">
        <v>0</v>
      </c>
      <c r="F1677" s="1">
        <v>5200</v>
      </c>
      <c r="G1677" s="4" t="s">
        <v>0</v>
      </c>
      <c r="H1677" s="4" t="s">
        <v>15633</v>
      </c>
      <c r="I1677" s="4" t="s">
        <v>16009</v>
      </c>
    </row>
    <row r="1678" spans="1:9" x14ac:dyDescent="0.4">
      <c r="A1678" s="2">
        <v>46016</v>
      </c>
      <c r="B1678" s="4" t="s">
        <v>15694</v>
      </c>
      <c r="C1678" s="4" t="s">
        <v>15849</v>
      </c>
      <c r="D1678" s="1">
        <v>3100</v>
      </c>
      <c r="E1678" s="4" t="s">
        <v>2</v>
      </c>
      <c r="F1678" s="1">
        <v>4250</v>
      </c>
      <c r="G1678" s="4" t="s">
        <v>2</v>
      </c>
      <c r="H1678" s="4" t="s">
        <v>15622</v>
      </c>
      <c r="I1678" s="4" t="s">
        <v>16009</v>
      </c>
    </row>
    <row r="1679" spans="1:9" x14ac:dyDescent="0.4">
      <c r="A1679" s="2">
        <v>46019</v>
      </c>
      <c r="B1679" s="4" t="s">
        <v>15694</v>
      </c>
      <c r="C1679" s="4" t="s">
        <v>15849</v>
      </c>
      <c r="D1679" s="1">
        <v>3550</v>
      </c>
      <c r="E1679" s="4" t="s">
        <v>2</v>
      </c>
      <c r="F1679" s="1">
        <v>4900</v>
      </c>
      <c r="G1679" s="4" t="s">
        <v>2</v>
      </c>
      <c r="H1679" s="4" t="s">
        <v>15622</v>
      </c>
      <c r="I1679" s="4" t="s">
        <v>16009</v>
      </c>
    </row>
    <row r="1680" spans="1:9" x14ac:dyDescent="0.4">
      <c r="A1680" s="2">
        <v>46021</v>
      </c>
      <c r="B1680" s="4" t="s">
        <v>15694</v>
      </c>
      <c r="C1680" s="4" t="s">
        <v>15849</v>
      </c>
      <c r="D1680" s="1">
        <v>3550</v>
      </c>
      <c r="E1680" s="4" t="s">
        <v>2</v>
      </c>
      <c r="F1680" s="1">
        <v>4900</v>
      </c>
      <c r="G1680" s="4" t="s">
        <v>2</v>
      </c>
      <c r="H1680" s="4" t="s">
        <v>15622</v>
      </c>
      <c r="I1680" s="4" t="s">
        <v>16009</v>
      </c>
    </row>
    <row r="1681" spans="1:9" x14ac:dyDescent="0.4">
      <c r="A1681" s="2">
        <v>46024</v>
      </c>
      <c r="B1681" s="4" t="s">
        <v>15694</v>
      </c>
      <c r="C1681" s="4" t="s">
        <v>15849</v>
      </c>
      <c r="D1681" s="1">
        <v>3550</v>
      </c>
      <c r="E1681" s="4" t="s">
        <v>2</v>
      </c>
      <c r="F1681" s="1">
        <v>4900</v>
      </c>
      <c r="G1681" s="4" t="s">
        <v>2</v>
      </c>
      <c r="H1681" s="4" t="s">
        <v>15622</v>
      </c>
      <c r="I1681" s="4" t="s">
        <v>16009</v>
      </c>
    </row>
    <row r="1682" spans="1:9" x14ac:dyDescent="0.4">
      <c r="A1682" s="2">
        <v>46027</v>
      </c>
      <c r="B1682" s="4" t="s">
        <v>15694</v>
      </c>
      <c r="C1682" s="4" t="s">
        <v>15849</v>
      </c>
      <c r="D1682" s="1">
        <v>3550</v>
      </c>
      <c r="E1682" s="4" t="s">
        <v>2</v>
      </c>
      <c r="F1682" s="1">
        <v>4900</v>
      </c>
      <c r="G1682" s="4" t="s">
        <v>2</v>
      </c>
      <c r="H1682" s="4" t="s">
        <v>15622</v>
      </c>
      <c r="I1682" s="4" t="s">
        <v>16009</v>
      </c>
    </row>
    <row r="1683" spans="1:9" x14ac:dyDescent="0.4">
      <c r="A1683" s="2">
        <v>46033</v>
      </c>
      <c r="B1683" s="4" t="s">
        <v>15694</v>
      </c>
      <c r="C1683" s="4" t="s">
        <v>15849</v>
      </c>
      <c r="D1683" s="1">
        <v>3750</v>
      </c>
      <c r="E1683" s="4" t="s">
        <v>2</v>
      </c>
      <c r="F1683" s="1">
        <v>5150</v>
      </c>
      <c r="G1683" s="4" t="s">
        <v>2</v>
      </c>
      <c r="H1683" s="4" t="s">
        <v>15622</v>
      </c>
      <c r="I1683" s="4" t="s">
        <v>16009</v>
      </c>
    </row>
    <row r="1684" spans="1:9" x14ac:dyDescent="0.4">
      <c r="A1684" s="2">
        <v>46037</v>
      </c>
      <c r="B1684" s="4" t="s">
        <v>15694</v>
      </c>
      <c r="C1684" s="4" t="s">
        <v>15849</v>
      </c>
      <c r="D1684" s="1">
        <v>3550</v>
      </c>
      <c r="E1684" s="4" t="s">
        <v>0</v>
      </c>
      <c r="F1684" s="1">
        <v>4950</v>
      </c>
      <c r="G1684" s="4" t="s">
        <v>0</v>
      </c>
      <c r="H1684" s="4" t="s">
        <v>15622</v>
      </c>
      <c r="I1684" s="4" t="s">
        <v>16009</v>
      </c>
    </row>
    <row r="1685" spans="1:9" x14ac:dyDescent="0.4">
      <c r="A1685" s="2">
        <v>46016</v>
      </c>
      <c r="B1685" s="4" t="s">
        <v>15694</v>
      </c>
      <c r="C1685" s="4" t="s">
        <v>15885</v>
      </c>
      <c r="D1685" s="1">
        <v>3050</v>
      </c>
      <c r="E1685" s="4" t="s">
        <v>2</v>
      </c>
      <c r="F1685" s="1">
        <v>4200</v>
      </c>
      <c r="G1685" s="4" t="s">
        <v>2</v>
      </c>
      <c r="H1685" s="4" t="s">
        <v>15631</v>
      </c>
      <c r="I1685" s="4" t="s">
        <v>16009</v>
      </c>
    </row>
    <row r="1686" spans="1:9" x14ac:dyDescent="0.4">
      <c r="A1686" s="2">
        <v>46019</v>
      </c>
      <c r="B1686" s="4" t="s">
        <v>15694</v>
      </c>
      <c r="C1686" s="4" t="s">
        <v>15885</v>
      </c>
      <c r="D1686" s="1">
        <v>3500</v>
      </c>
      <c r="E1686" s="4" t="s">
        <v>2</v>
      </c>
      <c r="F1686" s="1">
        <v>4850</v>
      </c>
      <c r="G1686" s="4" t="s">
        <v>2</v>
      </c>
      <c r="H1686" s="4" t="s">
        <v>15631</v>
      </c>
      <c r="I1686" s="4" t="s">
        <v>16009</v>
      </c>
    </row>
    <row r="1687" spans="1:9" x14ac:dyDescent="0.4">
      <c r="A1687" s="2">
        <v>46021</v>
      </c>
      <c r="B1687" s="4" t="s">
        <v>15694</v>
      </c>
      <c r="C1687" s="4" t="s">
        <v>15885</v>
      </c>
      <c r="D1687" s="1">
        <v>3500</v>
      </c>
      <c r="E1687" s="4" t="s">
        <v>2</v>
      </c>
      <c r="F1687" s="1">
        <v>4850</v>
      </c>
      <c r="G1687" s="4" t="s">
        <v>2</v>
      </c>
      <c r="H1687" s="4" t="s">
        <v>15631</v>
      </c>
      <c r="I1687" s="4" t="s">
        <v>16009</v>
      </c>
    </row>
    <row r="1688" spans="1:9" x14ac:dyDescent="0.4">
      <c r="A1688" s="2">
        <v>46024</v>
      </c>
      <c r="B1688" s="4" t="s">
        <v>15694</v>
      </c>
      <c r="C1688" s="4" t="s">
        <v>15885</v>
      </c>
      <c r="D1688" s="1">
        <v>3500</v>
      </c>
      <c r="E1688" s="4" t="s">
        <v>2</v>
      </c>
      <c r="F1688" s="1">
        <v>4850</v>
      </c>
      <c r="G1688" s="4" t="s">
        <v>2</v>
      </c>
      <c r="H1688" s="4" t="s">
        <v>15631</v>
      </c>
      <c r="I1688" s="4" t="s">
        <v>16009</v>
      </c>
    </row>
    <row r="1689" spans="1:9" x14ac:dyDescent="0.4">
      <c r="A1689" s="2">
        <v>46027</v>
      </c>
      <c r="B1689" s="4" t="s">
        <v>15694</v>
      </c>
      <c r="C1689" s="4" t="s">
        <v>15885</v>
      </c>
      <c r="D1689" s="1">
        <v>3500</v>
      </c>
      <c r="E1689" s="4" t="s">
        <v>2</v>
      </c>
      <c r="F1689" s="1">
        <v>4850</v>
      </c>
      <c r="G1689" s="4" t="s">
        <v>2</v>
      </c>
      <c r="H1689" s="4" t="s">
        <v>15631</v>
      </c>
      <c r="I1689" s="4" t="s">
        <v>16009</v>
      </c>
    </row>
    <row r="1690" spans="1:9" x14ac:dyDescent="0.4">
      <c r="A1690" s="2">
        <v>46033</v>
      </c>
      <c r="B1690" s="4" t="s">
        <v>15694</v>
      </c>
      <c r="C1690" s="4" t="s">
        <v>15885</v>
      </c>
      <c r="D1690" s="1">
        <v>3700</v>
      </c>
      <c r="E1690" s="4" t="s">
        <v>2</v>
      </c>
      <c r="F1690" s="1">
        <v>5100</v>
      </c>
      <c r="G1690" s="4" t="s">
        <v>2</v>
      </c>
      <c r="H1690" s="4" t="s">
        <v>15631</v>
      </c>
      <c r="I1690" s="4" t="s">
        <v>16009</v>
      </c>
    </row>
    <row r="1691" spans="1:9" x14ac:dyDescent="0.4">
      <c r="A1691" s="2">
        <v>46037</v>
      </c>
      <c r="B1691" s="4" t="s">
        <v>15694</v>
      </c>
      <c r="C1691" s="4" t="s">
        <v>15885</v>
      </c>
      <c r="D1691" s="1">
        <v>3500</v>
      </c>
      <c r="E1691" s="4" t="s">
        <v>0</v>
      </c>
      <c r="F1691" s="1">
        <v>4900</v>
      </c>
      <c r="G1691" s="4" t="s">
        <v>0</v>
      </c>
      <c r="H1691" s="4" t="s">
        <v>15631</v>
      </c>
      <c r="I1691" s="4" t="s">
        <v>16009</v>
      </c>
    </row>
    <row r="1692" spans="1:9" x14ac:dyDescent="0.4">
      <c r="A1692" s="2">
        <v>46016</v>
      </c>
      <c r="B1692" s="4" t="s">
        <v>15694</v>
      </c>
      <c r="C1692" s="4" t="s">
        <v>15893</v>
      </c>
      <c r="D1692" s="1">
        <v>3100</v>
      </c>
      <c r="E1692" s="4" t="s">
        <v>2</v>
      </c>
      <c r="F1692" s="1">
        <v>4250</v>
      </c>
      <c r="G1692" s="4" t="s">
        <v>2</v>
      </c>
      <c r="H1692" s="4" t="s">
        <v>15634</v>
      </c>
      <c r="I1692" s="4" t="s">
        <v>16009</v>
      </c>
    </row>
    <row r="1693" spans="1:9" x14ac:dyDescent="0.4">
      <c r="A1693" s="2">
        <v>46019</v>
      </c>
      <c r="B1693" s="4" t="s">
        <v>15694</v>
      </c>
      <c r="C1693" s="4" t="s">
        <v>15893</v>
      </c>
      <c r="D1693" s="1">
        <v>3550</v>
      </c>
      <c r="E1693" s="4" t="s">
        <v>2</v>
      </c>
      <c r="F1693" s="1">
        <v>4900</v>
      </c>
      <c r="G1693" s="4" t="s">
        <v>2</v>
      </c>
      <c r="H1693" s="4" t="s">
        <v>15634</v>
      </c>
      <c r="I1693" s="4" t="s">
        <v>16009</v>
      </c>
    </row>
    <row r="1694" spans="1:9" x14ac:dyDescent="0.4">
      <c r="A1694" s="2">
        <v>46021</v>
      </c>
      <c r="B1694" s="4" t="s">
        <v>15694</v>
      </c>
      <c r="C1694" s="4" t="s">
        <v>15893</v>
      </c>
      <c r="D1694" s="1">
        <v>3550</v>
      </c>
      <c r="E1694" s="4" t="s">
        <v>2</v>
      </c>
      <c r="F1694" s="1">
        <v>4900</v>
      </c>
      <c r="G1694" s="4" t="s">
        <v>2</v>
      </c>
      <c r="H1694" s="4" t="s">
        <v>15634</v>
      </c>
      <c r="I1694" s="4" t="s">
        <v>16009</v>
      </c>
    </row>
    <row r="1695" spans="1:9" x14ac:dyDescent="0.4">
      <c r="A1695" s="2">
        <v>46024</v>
      </c>
      <c r="B1695" s="4" t="s">
        <v>15694</v>
      </c>
      <c r="C1695" s="4" t="s">
        <v>15893</v>
      </c>
      <c r="D1695" s="1">
        <v>3550</v>
      </c>
      <c r="E1695" s="4" t="s">
        <v>2</v>
      </c>
      <c r="F1695" s="1">
        <v>4900</v>
      </c>
      <c r="G1695" s="4" t="s">
        <v>2</v>
      </c>
      <c r="H1695" s="4" t="s">
        <v>15634</v>
      </c>
      <c r="I1695" s="4" t="s">
        <v>16009</v>
      </c>
    </row>
    <row r="1696" spans="1:9" x14ac:dyDescent="0.4">
      <c r="A1696" s="2">
        <v>46027</v>
      </c>
      <c r="B1696" s="4" t="s">
        <v>15694</v>
      </c>
      <c r="C1696" s="4" t="s">
        <v>15893</v>
      </c>
      <c r="D1696" s="1">
        <v>3550</v>
      </c>
      <c r="E1696" s="4" t="s">
        <v>2</v>
      </c>
      <c r="F1696" s="1">
        <v>4900</v>
      </c>
      <c r="G1696" s="4" t="s">
        <v>2</v>
      </c>
      <c r="H1696" s="4" t="s">
        <v>15634</v>
      </c>
      <c r="I1696" s="4" t="s">
        <v>16009</v>
      </c>
    </row>
    <row r="1697" spans="1:9" x14ac:dyDescent="0.4">
      <c r="A1697" s="2">
        <v>46033</v>
      </c>
      <c r="B1697" s="4" t="s">
        <v>15694</v>
      </c>
      <c r="C1697" s="4" t="s">
        <v>15893</v>
      </c>
      <c r="D1697" s="1">
        <v>3750</v>
      </c>
      <c r="E1697" s="4" t="s">
        <v>2</v>
      </c>
      <c r="F1697" s="1">
        <v>5150</v>
      </c>
      <c r="G1697" s="4" t="s">
        <v>2</v>
      </c>
      <c r="H1697" s="4" t="s">
        <v>15634</v>
      </c>
      <c r="I1697" s="4" t="s">
        <v>16009</v>
      </c>
    </row>
    <row r="1698" spans="1:9" x14ac:dyDescent="0.4">
      <c r="A1698" s="2">
        <v>46037</v>
      </c>
      <c r="B1698" s="4" t="s">
        <v>15694</v>
      </c>
      <c r="C1698" s="4" t="s">
        <v>15893</v>
      </c>
      <c r="D1698" s="1">
        <v>3550</v>
      </c>
      <c r="E1698" s="4" t="s">
        <v>0</v>
      </c>
      <c r="F1698" s="1">
        <v>4950</v>
      </c>
      <c r="G1698" s="4" t="s">
        <v>0</v>
      </c>
      <c r="H1698" s="4" t="s">
        <v>15634</v>
      </c>
      <c r="I1698" s="4" t="s">
        <v>16009</v>
      </c>
    </row>
    <row r="1699" spans="1:9" x14ac:dyDescent="0.4">
      <c r="A1699" s="2">
        <v>46016</v>
      </c>
      <c r="B1699" s="4" t="s">
        <v>15694</v>
      </c>
      <c r="C1699" s="4" t="s">
        <v>15959</v>
      </c>
      <c r="D1699" s="1">
        <v>3100</v>
      </c>
      <c r="E1699" s="4" t="s">
        <v>2</v>
      </c>
      <c r="F1699" s="1">
        <v>4250</v>
      </c>
      <c r="G1699" s="4" t="s">
        <v>2</v>
      </c>
      <c r="H1699" s="4" t="s">
        <v>15994</v>
      </c>
      <c r="I1699" s="4" t="s">
        <v>16009</v>
      </c>
    </row>
    <row r="1700" spans="1:9" x14ac:dyDescent="0.4">
      <c r="A1700" s="2">
        <v>46019</v>
      </c>
      <c r="B1700" s="4" t="s">
        <v>15694</v>
      </c>
      <c r="C1700" s="4" t="s">
        <v>15959</v>
      </c>
      <c r="D1700" s="1">
        <v>3550</v>
      </c>
      <c r="E1700" s="4" t="s">
        <v>2</v>
      </c>
      <c r="F1700" s="1">
        <v>4900</v>
      </c>
      <c r="G1700" s="4" t="s">
        <v>2</v>
      </c>
      <c r="H1700" s="4" t="s">
        <v>15994</v>
      </c>
      <c r="I1700" s="4" t="s">
        <v>16009</v>
      </c>
    </row>
    <row r="1701" spans="1:9" x14ac:dyDescent="0.4">
      <c r="A1701" s="2">
        <v>46021</v>
      </c>
      <c r="B1701" s="4" t="s">
        <v>15694</v>
      </c>
      <c r="C1701" s="4" t="s">
        <v>15959</v>
      </c>
      <c r="D1701" s="1">
        <v>3550</v>
      </c>
      <c r="E1701" s="4" t="s">
        <v>2</v>
      </c>
      <c r="F1701" s="1">
        <v>4900</v>
      </c>
      <c r="G1701" s="4" t="s">
        <v>2</v>
      </c>
      <c r="H1701" s="4" t="s">
        <v>15994</v>
      </c>
      <c r="I1701" s="4" t="s">
        <v>16009</v>
      </c>
    </row>
    <row r="1702" spans="1:9" x14ac:dyDescent="0.4">
      <c r="A1702" s="2">
        <v>46024</v>
      </c>
      <c r="B1702" s="4" t="s">
        <v>15694</v>
      </c>
      <c r="C1702" s="4" t="s">
        <v>15959</v>
      </c>
      <c r="D1702" s="1">
        <v>3550</v>
      </c>
      <c r="E1702" s="4" t="s">
        <v>2</v>
      </c>
      <c r="F1702" s="1">
        <v>4900</v>
      </c>
      <c r="G1702" s="4" t="s">
        <v>2</v>
      </c>
      <c r="H1702" s="4" t="s">
        <v>15994</v>
      </c>
      <c r="I1702" s="4" t="s">
        <v>16009</v>
      </c>
    </row>
    <row r="1703" spans="1:9" x14ac:dyDescent="0.4">
      <c r="A1703" s="2">
        <v>46027</v>
      </c>
      <c r="B1703" s="4" t="s">
        <v>15694</v>
      </c>
      <c r="C1703" s="4" t="s">
        <v>15959</v>
      </c>
      <c r="D1703" s="1">
        <v>3550</v>
      </c>
      <c r="E1703" s="4" t="s">
        <v>2</v>
      </c>
      <c r="F1703" s="1">
        <v>4900</v>
      </c>
      <c r="G1703" s="4" t="s">
        <v>2</v>
      </c>
      <c r="H1703" s="4" t="s">
        <v>15994</v>
      </c>
      <c r="I1703" s="4" t="s">
        <v>16009</v>
      </c>
    </row>
    <row r="1704" spans="1:9" x14ac:dyDescent="0.4">
      <c r="A1704" s="2">
        <v>46033</v>
      </c>
      <c r="B1704" s="4" t="s">
        <v>15694</v>
      </c>
      <c r="C1704" s="4" t="s">
        <v>15959</v>
      </c>
      <c r="D1704" s="1">
        <v>3750</v>
      </c>
      <c r="E1704" s="4" t="s">
        <v>2</v>
      </c>
      <c r="F1704" s="1">
        <v>5150</v>
      </c>
      <c r="G1704" s="4" t="s">
        <v>2</v>
      </c>
      <c r="H1704" s="4" t="s">
        <v>15994</v>
      </c>
      <c r="I1704" s="4" t="s">
        <v>16009</v>
      </c>
    </row>
    <row r="1705" spans="1:9" x14ac:dyDescent="0.4">
      <c r="A1705" s="2">
        <v>46037</v>
      </c>
      <c r="B1705" s="4" t="s">
        <v>15694</v>
      </c>
      <c r="C1705" s="4" t="s">
        <v>15959</v>
      </c>
      <c r="D1705" s="1">
        <v>3550</v>
      </c>
      <c r="E1705" s="4" t="s">
        <v>0</v>
      </c>
      <c r="F1705" s="1">
        <v>4950</v>
      </c>
      <c r="G1705" s="4" t="s">
        <v>0</v>
      </c>
      <c r="H1705" s="4" t="s">
        <v>15994</v>
      </c>
      <c r="I1705" s="4" t="s">
        <v>16009</v>
      </c>
    </row>
    <row r="1706" spans="1:9" x14ac:dyDescent="0.4">
      <c r="A1706" s="2">
        <v>46016</v>
      </c>
      <c r="B1706" s="4" t="s">
        <v>15694</v>
      </c>
      <c r="C1706" s="4" t="s">
        <v>15956</v>
      </c>
      <c r="D1706" s="1">
        <v>2950</v>
      </c>
      <c r="E1706" s="4" t="s">
        <v>2</v>
      </c>
      <c r="F1706" s="1">
        <v>4000</v>
      </c>
      <c r="G1706" s="4" t="s">
        <v>2</v>
      </c>
      <c r="H1706" s="4" t="s">
        <v>15653</v>
      </c>
      <c r="I1706" s="4" t="s">
        <v>16009</v>
      </c>
    </row>
    <row r="1707" spans="1:9" x14ac:dyDescent="0.4">
      <c r="A1707" s="2">
        <v>46019</v>
      </c>
      <c r="B1707" s="4" t="s">
        <v>15694</v>
      </c>
      <c r="C1707" s="4" t="s">
        <v>15956</v>
      </c>
      <c r="D1707" s="1">
        <v>3450</v>
      </c>
      <c r="E1707" s="4" t="s">
        <v>2</v>
      </c>
      <c r="F1707" s="1">
        <v>4850</v>
      </c>
      <c r="G1707" s="4" t="s">
        <v>2</v>
      </c>
      <c r="H1707" s="4" t="s">
        <v>15653</v>
      </c>
      <c r="I1707" s="4" t="s">
        <v>16009</v>
      </c>
    </row>
    <row r="1708" spans="1:9" x14ac:dyDescent="0.4">
      <c r="A1708" s="2">
        <v>46021</v>
      </c>
      <c r="B1708" s="4" t="s">
        <v>15694</v>
      </c>
      <c r="C1708" s="4" t="s">
        <v>15956</v>
      </c>
      <c r="D1708" s="1">
        <v>3450</v>
      </c>
      <c r="E1708" s="4" t="s">
        <v>2</v>
      </c>
      <c r="F1708" s="1">
        <v>4850</v>
      </c>
      <c r="G1708" s="4" t="s">
        <v>2</v>
      </c>
      <c r="H1708" s="4" t="s">
        <v>15653</v>
      </c>
      <c r="I1708" s="4" t="s">
        <v>16009</v>
      </c>
    </row>
    <row r="1709" spans="1:9" x14ac:dyDescent="0.4">
      <c r="A1709" s="2">
        <v>46024</v>
      </c>
      <c r="B1709" s="4" t="s">
        <v>15694</v>
      </c>
      <c r="C1709" s="4" t="s">
        <v>15956</v>
      </c>
      <c r="D1709" s="1">
        <v>3450</v>
      </c>
      <c r="E1709" s="4" t="s">
        <v>2</v>
      </c>
      <c r="F1709" s="1">
        <v>4850</v>
      </c>
      <c r="G1709" s="4" t="s">
        <v>2</v>
      </c>
      <c r="H1709" s="4" t="s">
        <v>15653</v>
      </c>
      <c r="I1709" s="4" t="s">
        <v>16009</v>
      </c>
    </row>
    <row r="1710" spans="1:9" x14ac:dyDescent="0.4">
      <c r="A1710" s="2">
        <v>46027</v>
      </c>
      <c r="B1710" s="4" t="s">
        <v>15694</v>
      </c>
      <c r="C1710" s="4" t="s">
        <v>15956</v>
      </c>
      <c r="D1710" s="1">
        <v>3450</v>
      </c>
      <c r="E1710" s="4" t="s">
        <v>2</v>
      </c>
      <c r="F1710" s="1">
        <v>4850</v>
      </c>
      <c r="G1710" s="4" t="s">
        <v>2</v>
      </c>
      <c r="H1710" s="4" t="s">
        <v>15653</v>
      </c>
      <c r="I1710" s="4" t="s">
        <v>16009</v>
      </c>
    </row>
    <row r="1711" spans="1:9" x14ac:dyDescent="0.4">
      <c r="A1711" s="2">
        <v>46033</v>
      </c>
      <c r="B1711" s="4" t="s">
        <v>15694</v>
      </c>
      <c r="C1711" s="4" t="s">
        <v>15956</v>
      </c>
      <c r="D1711" s="1">
        <v>3550</v>
      </c>
      <c r="E1711" s="4" t="s">
        <v>2</v>
      </c>
      <c r="F1711" s="1">
        <v>4950</v>
      </c>
      <c r="G1711" s="4" t="s">
        <v>2</v>
      </c>
      <c r="H1711" s="4" t="s">
        <v>15653</v>
      </c>
      <c r="I1711" s="4" t="s">
        <v>16009</v>
      </c>
    </row>
    <row r="1712" spans="1:9" x14ac:dyDescent="0.4">
      <c r="A1712" s="2">
        <v>46037</v>
      </c>
      <c r="B1712" s="4" t="s">
        <v>15694</v>
      </c>
      <c r="C1712" s="4" t="s">
        <v>15956</v>
      </c>
      <c r="D1712" s="1">
        <v>3350</v>
      </c>
      <c r="E1712" s="4" t="s">
        <v>0</v>
      </c>
      <c r="F1712" s="1">
        <v>4750</v>
      </c>
      <c r="G1712" s="4" t="s">
        <v>0</v>
      </c>
      <c r="H1712" s="4" t="s">
        <v>15653</v>
      </c>
      <c r="I1712" s="4" t="s">
        <v>16009</v>
      </c>
    </row>
    <row r="1713" spans="1:9" x14ac:dyDescent="0.4">
      <c r="A1713" s="2">
        <v>46016</v>
      </c>
      <c r="B1713" s="4" t="s">
        <v>15694</v>
      </c>
      <c r="C1713" s="4" t="s">
        <v>15983</v>
      </c>
      <c r="D1713" s="1">
        <v>3050</v>
      </c>
      <c r="E1713" s="4" t="s">
        <v>2</v>
      </c>
      <c r="F1713" s="1">
        <v>4300</v>
      </c>
      <c r="G1713" s="4" t="s">
        <v>2</v>
      </c>
      <c r="H1713" s="4" t="s">
        <v>15659</v>
      </c>
      <c r="I1713" s="4" t="s">
        <v>16009</v>
      </c>
    </row>
    <row r="1714" spans="1:9" x14ac:dyDescent="0.4">
      <c r="A1714" s="2">
        <v>46019</v>
      </c>
      <c r="B1714" s="4" t="s">
        <v>15694</v>
      </c>
      <c r="C1714" s="4" t="s">
        <v>15983</v>
      </c>
      <c r="D1714" s="1">
        <v>3550</v>
      </c>
      <c r="E1714" s="4" t="s">
        <v>2</v>
      </c>
      <c r="F1714" s="1">
        <v>5150</v>
      </c>
      <c r="G1714" s="4" t="s">
        <v>2</v>
      </c>
      <c r="H1714" s="4" t="s">
        <v>15659</v>
      </c>
      <c r="I1714" s="4" t="s">
        <v>16009</v>
      </c>
    </row>
    <row r="1715" spans="1:9" x14ac:dyDescent="0.4">
      <c r="A1715" s="2">
        <v>46021</v>
      </c>
      <c r="B1715" s="4" t="s">
        <v>15694</v>
      </c>
      <c r="C1715" s="4" t="s">
        <v>15983</v>
      </c>
      <c r="D1715" s="1">
        <v>3550</v>
      </c>
      <c r="E1715" s="4" t="s">
        <v>2</v>
      </c>
      <c r="F1715" s="1">
        <v>5150</v>
      </c>
      <c r="G1715" s="4" t="s">
        <v>2</v>
      </c>
      <c r="H1715" s="4" t="s">
        <v>15659</v>
      </c>
      <c r="I1715" s="4" t="s">
        <v>16009</v>
      </c>
    </row>
    <row r="1716" spans="1:9" x14ac:dyDescent="0.4">
      <c r="A1716" s="2">
        <v>46024</v>
      </c>
      <c r="B1716" s="4" t="s">
        <v>15694</v>
      </c>
      <c r="C1716" s="4" t="s">
        <v>15983</v>
      </c>
      <c r="D1716" s="1">
        <v>3550</v>
      </c>
      <c r="E1716" s="4" t="s">
        <v>2</v>
      </c>
      <c r="F1716" s="1">
        <v>5150</v>
      </c>
      <c r="G1716" s="4" t="s">
        <v>2</v>
      </c>
      <c r="H1716" s="4" t="s">
        <v>15659</v>
      </c>
      <c r="I1716" s="4" t="s">
        <v>16009</v>
      </c>
    </row>
    <row r="1717" spans="1:9" x14ac:dyDescent="0.4">
      <c r="A1717" s="2">
        <v>46027</v>
      </c>
      <c r="B1717" s="4" t="s">
        <v>15694</v>
      </c>
      <c r="C1717" s="4" t="s">
        <v>15983</v>
      </c>
      <c r="D1717" s="1">
        <v>3550</v>
      </c>
      <c r="E1717" s="4" t="s">
        <v>2</v>
      </c>
      <c r="F1717" s="1">
        <v>5150</v>
      </c>
      <c r="G1717" s="4" t="s">
        <v>2</v>
      </c>
      <c r="H1717" s="4" t="s">
        <v>15659</v>
      </c>
      <c r="I1717" s="4" t="s">
        <v>16009</v>
      </c>
    </row>
    <row r="1718" spans="1:9" x14ac:dyDescent="0.4">
      <c r="A1718" s="2">
        <v>46033</v>
      </c>
      <c r="B1718" s="4" t="s">
        <v>15694</v>
      </c>
      <c r="C1718" s="4" t="s">
        <v>15983</v>
      </c>
      <c r="D1718" s="1">
        <v>3650</v>
      </c>
      <c r="E1718" s="4" t="s">
        <v>2</v>
      </c>
      <c r="F1718" s="1">
        <v>5250</v>
      </c>
      <c r="G1718" s="4" t="s">
        <v>2</v>
      </c>
      <c r="H1718" s="4" t="s">
        <v>15659</v>
      </c>
      <c r="I1718" s="4" t="s">
        <v>16009</v>
      </c>
    </row>
    <row r="1719" spans="1:9" x14ac:dyDescent="0.4">
      <c r="A1719" s="2">
        <v>46037</v>
      </c>
      <c r="B1719" s="4" t="s">
        <v>15694</v>
      </c>
      <c r="C1719" s="4" t="s">
        <v>15983</v>
      </c>
      <c r="D1719" s="1">
        <v>3450</v>
      </c>
      <c r="E1719" s="4" t="s">
        <v>0</v>
      </c>
      <c r="F1719" s="1">
        <v>5050</v>
      </c>
      <c r="G1719" s="4" t="s">
        <v>0</v>
      </c>
      <c r="H1719" s="4" t="s">
        <v>15659</v>
      </c>
      <c r="I1719" s="4" t="s">
        <v>16009</v>
      </c>
    </row>
    <row r="1720" spans="1:9" x14ac:dyDescent="0.4">
      <c r="A1720" s="2">
        <v>46016</v>
      </c>
      <c r="B1720" s="4" t="s">
        <v>15694</v>
      </c>
      <c r="C1720" s="4" t="s">
        <v>15966</v>
      </c>
      <c r="D1720" s="1">
        <v>3100</v>
      </c>
      <c r="E1720" s="4" t="s">
        <v>2</v>
      </c>
      <c r="F1720" s="1">
        <v>4250</v>
      </c>
      <c r="G1720" s="4" t="s">
        <v>2</v>
      </c>
      <c r="H1720" s="4" t="s">
        <v>15655</v>
      </c>
      <c r="I1720" s="4" t="s">
        <v>16009</v>
      </c>
    </row>
    <row r="1721" spans="1:9" x14ac:dyDescent="0.4">
      <c r="A1721" s="2">
        <v>46019</v>
      </c>
      <c r="B1721" s="4" t="s">
        <v>15694</v>
      </c>
      <c r="C1721" s="4" t="s">
        <v>15966</v>
      </c>
      <c r="D1721" s="1">
        <v>3550</v>
      </c>
      <c r="E1721" s="4" t="s">
        <v>2</v>
      </c>
      <c r="F1721" s="1">
        <v>5000</v>
      </c>
      <c r="G1721" s="4" t="s">
        <v>2</v>
      </c>
      <c r="H1721" s="4" t="s">
        <v>15655</v>
      </c>
      <c r="I1721" s="4" t="s">
        <v>16009</v>
      </c>
    </row>
    <row r="1722" spans="1:9" x14ac:dyDescent="0.4">
      <c r="A1722" s="2">
        <v>46021</v>
      </c>
      <c r="B1722" s="4" t="s">
        <v>15694</v>
      </c>
      <c r="C1722" s="4" t="s">
        <v>15966</v>
      </c>
      <c r="D1722" s="1">
        <v>3550</v>
      </c>
      <c r="E1722" s="4" t="s">
        <v>2</v>
      </c>
      <c r="F1722" s="1">
        <v>5000</v>
      </c>
      <c r="G1722" s="4" t="s">
        <v>2</v>
      </c>
      <c r="H1722" s="4" t="s">
        <v>15655</v>
      </c>
      <c r="I1722" s="4" t="s">
        <v>16009</v>
      </c>
    </row>
    <row r="1723" spans="1:9" x14ac:dyDescent="0.4">
      <c r="A1723" s="2">
        <v>46024</v>
      </c>
      <c r="B1723" s="4" t="s">
        <v>15694</v>
      </c>
      <c r="C1723" s="4" t="s">
        <v>15966</v>
      </c>
      <c r="D1723" s="1">
        <v>3550</v>
      </c>
      <c r="E1723" s="4" t="s">
        <v>2</v>
      </c>
      <c r="F1723" s="1">
        <v>5000</v>
      </c>
      <c r="G1723" s="4" t="s">
        <v>2</v>
      </c>
      <c r="H1723" s="4" t="s">
        <v>15655</v>
      </c>
      <c r="I1723" s="4" t="s">
        <v>16009</v>
      </c>
    </row>
    <row r="1724" spans="1:9" x14ac:dyDescent="0.4">
      <c r="A1724" s="2">
        <v>46027</v>
      </c>
      <c r="B1724" s="4" t="s">
        <v>15694</v>
      </c>
      <c r="C1724" s="4" t="s">
        <v>15966</v>
      </c>
      <c r="D1724" s="1">
        <v>3550</v>
      </c>
      <c r="E1724" s="4" t="s">
        <v>2</v>
      </c>
      <c r="F1724" s="1">
        <v>5000</v>
      </c>
      <c r="G1724" s="4" t="s">
        <v>2</v>
      </c>
      <c r="H1724" s="4" t="s">
        <v>15655</v>
      </c>
      <c r="I1724" s="4" t="s">
        <v>16009</v>
      </c>
    </row>
    <row r="1725" spans="1:9" x14ac:dyDescent="0.4">
      <c r="A1725" s="2">
        <v>46033</v>
      </c>
      <c r="B1725" s="4" t="s">
        <v>15694</v>
      </c>
      <c r="C1725" s="4" t="s">
        <v>15966</v>
      </c>
      <c r="D1725" s="1">
        <v>3650</v>
      </c>
      <c r="E1725" s="4" t="s">
        <v>2</v>
      </c>
      <c r="F1725" s="1">
        <v>5050</v>
      </c>
      <c r="G1725" s="4" t="s">
        <v>2</v>
      </c>
      <c r="H1725" s="4" t="s">
        <v>15655</v>
      </c>
      <c r="I1725" s="4" t="s">
        <v>16009</v>
      </c>
    </row>
    <row r="1726" spans="1:9" x14ac:dyDescent="0.4">
      <c r="A1726" s="2">
        <v>46037</v>
      </c>
      <c r="B1726" s="4" t="s">
        <v>15694</v>
      </c>
      <c r="C1726" s="4" t="s">
        <v>15966</v>
      </c>
      <c r="D1726" s="1">
        <v>3400</v>
      </c>
      <c r="E1726" s="4" t="s">
        <v>0</v>
      </c>
      <c r="F1726" s="1">
        <v>4700</v>
      </c>
      <c r="G1726" s="4" t="s">
        <v>0</v>
      </c>
      <c r="H1726" s="4" t="s">
        <v>15655</v>
      </c>
      <c r="I1726" s="4" t="s">
        <v>16009</v>
      </c>
    </row>
    <row r="1727" spans="1:9" x14ac:dyDescent="0.4">
      <c r="A1727" s="2">
        <v>46016</v>
      </c>
      <c r="B1727" s="4" t="s">
        <v>15694</v>
      </c>
      <c r="C1727" s="4" t="s">
        <v>15854</v>
      </c>
      <c r="D1727" s="1">
        <v>3100</v>
      </c>
      <c r="E1727" s="4" t="s">
        <v>2</v>
      </c>
      <c r="F1727" s="1">
        <v>4200</v>
      </c>
      <c r="G1727" s="4" t="s">
        <v>2</v>
      </c>
      <c r="H1727" s="4" t="s">
        <v>15625</v>
      </c>
      <c r="I1727" s="4" t="s">
        <v>16009</v>
      </c>
    </row>
    <row r="1728" spans="1:9" x14ac:dyDescent="0.4">
      <c r="A1728" s="2">
        <v>46019</v>
      </c>
      <c r="B1728" s="4" t="s">
        <v>15694</v>
      </c>
      <c r="C1728" s="4" t="s">
        <v>15854</v>
      </c>
      <c r="D1728" s="1">
        <v>3600</v>
      </c>
      <c r="E1728" s="4" t="s">
        <v>2</v>
      </c>
      <c r="F1728" s="1">
        <v>5050</v>
      </c>
      <c r="G1728" s="4" t="s">
        <v>2</v>
      </c>
      <c r="H1728" s="4" t="s">
        <v>15625</v>
      </c>
      <c r="I1728" s="4" t="s">
        <v>16009</v>
      </c>
    </row>
    <row r="1729" spans="1:9" x14ac:dyDescent="0.4">
      <c r="A1729" s="2">
        <v>46021</v>
      </c>
      <c r="B1729" s="4" t="s">
        <v>15694</v>
      </c>
      <c r="C1729" s="4" t="s">
        <v>15854</v>
      </c>
      <c r="D1729" s="1">
        <v>3600</v>
      </c>
      <c r="E1729" s="4" t="s">
        <v>2</v>
      </c>
      <c r="F1729" s="1">
        <v>5050</v>
      </c>
      <c r="G1729" s="4" t="s">
        <v>2</v>
      </c>
      <c r="H1729" s="4" t="s">
        <v>15625</v>
      </c>
      <c r="I1729" s="4" t="s">
        <v>16009</v>
      </c>
    </row>
    <row r="1730" spans="1:9" x14ac:dyDescent="0.4">
      <c r="A1730" s="2">
        <v>46024</v>
      </c>
      <c r="B1730" s="4" t="s">
        <v>15694</v>
      </c>
      <c r="C1730" s="4" t="s">
        <v>15854</v>
      </c>
      <c r="D1730" s="1">
        <v>3600</v>
      </c>
      <c r="E1730" s="4" t="s">
        <v>2</v>
      </c>
      <c r="F1730" s="1">
        <v>5050</v>
      </c>
      <c r="G1730" s="4" t="s">
        <v>2</v>
      </c>
      <c r="H1730" s="4" t="s">
        <v>15625</v>
      </c>
      <c r="I1730" s="4" t="s">
        <v>16009</v>
      </c>
    </row>
    <row r="1731" spans="1:9" x14ac:dyDescent="0.4">
      <c r="A1731" s="2">
        <v>46027</v>
      </c>
      <c r="B1731" s="4" t="s">
        <v>15694</v>
      </c>
      <c r="C1731" s="4" t="s">
        <v>15854</v>
      </c>
      <c r="D1731" s="1">
        <v>3600</v>
      </c>
      <c r="E1731" s="4" t="s">
        <v>2</v>
      </c>
      <c r="F1731" s="1">
        <v>5050</v>
      </c>
      <c r="G1731" s="4" t="s">
        <v>2</v>
      </c>
      <c r="H1731" s="4" t="s">
        <v>15625</v>
      </c>
      <c r="I1731" s="4" t="s">
        <v>16009</v>
      </c>
    </row>
    <row r="1732" spans="1:9" x14ac:dyDescent="0.4">
      <c r="A1732" s="2">
        <v>46033</v>
      </c>
      <c r="B1732" s="4" t="s">
        <v>15694</v>
      </c>
      <c r="C1732" s="4" t="s">
        <v>15854</v>
      </c>
      <c r="D1732" s="1">
        <v>3700</v>
      </c>
      <c r="E1732" s="4" t="s">
        <v>2</v>
      </c>
      <c r="F1732" s="1">
        <v>5150</v>
      </c>
      <c r="G1732" s="4" t="s">
        <v>2</v>
      </c>
      <c r="H1732" s="4" t="s">
        <v>15625</v>
      </c>
      <c r="I1732" s="4" t="s">
        <v>16009</v>
      </c>
    </row>
    <row r="1733" spans="1:9" x14ac:dyDescent="0.4">
      <c r="A1733" s="2">
        <v>46037</v>
      </c>
      <c r="B1733" s="4" t="s">
        <v>15694</v>
      </c>
      <c r="C1733" s="4" t="s">
        <v>15854</v>
      </c>
      <c r="D1733" s="1">
        <v>3500</v>
      </c>
      <c r="E1733" s="4" t="s">
        <v>0</v>
      </c>
      <c r="F1733" s="1">
        <v>4950</v>
      </c>
      <c r="G1733" s="4" t="s">
        <v>0</v>
      </c>
      <c r="H1733" s="4" t="s">
        <v>15625</v>
      </c>
      <c r="I1733" s="4" t="s">
        <v>16009</v>
      </c>
    </row>
    <row r="1734" spans="1:9" x14ac:dyDescent="0.4">
      <c r="A1734" s="2">
        <v>45966</v>
      </c>
      <c r="B1734" s="4" t="s">
        <v>15694</v>
      </c>
      <c r="C1734" s="4" t="s">
        <v>15905</v>
      </c>
      <c r="D1734" s="1">
        <v>3050</v>
      </c>
      <c r="E1734" s="4" t="s">
        <v>0</v>
      </c>
      <c r="F1734" s="1">
        <v>3350</v>
      </c>
      <c r="G1734" s="4" t="s">
        <v>0</v>
      </c>
      <c r="H1734" s="4" t="s">
        <v>15643</v>
      </c>
      <c r="I1734" s="4" t="s">
        <v>16009</v>
      </c>
    </row>
    <row r="1735" spans="1:9" x14ac:dyDescent="0.4">
      <c r="A1735" s="2">
        <v>45969</v>
      </c>
      <c r="B1735" s="4" t="s">
        <v>15694</v>
      </c>
      <c r="C1735" s="4" t="s">
        <v>15905</v>
      </c>
      <c r="D1735" s="1">
        <v>3050</v>
      </c>
      <c r="E1735" s="4" t="s">
        <v>0</v>
      </c>
      <c r="F1735" s="1">
        <v>3350</v>
      </c>
      <c r="G1735" s="4" t="s">
        <v>0</v>
      </c>
      <c r="H1735" s="4" t="s">
        <v>15643</v>
      </c>
      <c r="I1735" s="4" t="s">
        <v>16009</v>
      </c>
    </row>
    <row r="1736" spans="1:9" x14ac:dyDescent="0.4">
      <c r="A1736" s="2">
        <v>45974</v>
      </c>
      <c r="B1736" s="4" t="s">
        <v>15694</v>
      </c>
      <c r="C1736" s="4" t="s">
        <v>15905</v>
      </c>
      <c r="D1736" s="1">
        <v>3050</v>
      </c>
      <c r="E1736" s="4" t="s">
        <v>0</v>
      </c>
      <c r="F1736" s="1">
        <v>3350</v>
      </c>
      <c r="G1736" s="4" t="s">
        <v>0</v>
      </c>
      <c r="H1736" s="4" t="s">
        <v>15643</v>
      </c>
      <c r="I1736" s="4" t="s">
        <v>16009</v>
      </c>
    </row>
    <row r="1737" spans="1:9" x14ac:dyDescent="0.4">
      <c r="A1737" s="2">
        <v>45977</v>
      </c>
      <c r="B1737" s="4" t="s">
        <v>15694</v>
      </c>
      <c r="C1737" s="4" t="s">
        <v>15905</v>
      </c>
      <c r="D1737" s="1">
        <v>2850</v>
      </c>
      <c r="E1737" s="4" t="s">
        <v>0</v>
      </c>
      <c r="F1737" s="1">
        <v>3050</v>
      </c>
      <c r="G1737" s="4" t="s">
        <v>0</v>
      </c>
      <c r="H1737" s="4" t="s">
        <v>15643</v>
      </c>
      <c r="I1737" s="4" t="s">
        <v>16009</v>
      </c>
    </row>
    <row r="1738" spans="1:9" x14ac:dyDescent="0.4">
      <c r="A1738" s="2">
        <v>45980</v>
      </c>
      <c r="B1738" s="4" t="s">
        <v>15694</v>
      </c>
      <c r="C1738" s="4" t="s">
        <v>15905</v>
      </c>
      <c r="D1738" s="1">
        <v>2850</v>
      </c>
      <c r="E1738" s="4" t="s">
        <v>0</v>
      </c>
      <c r="F1738" s="1">
        <v>3050</v>
      </c>
      <c r="G1738" s="4" t="s">
        <v>0</v>
      </c>
      <c r="H1738" s="4" t="s">
        <v>15643</v>
      </c>
      <c r="I1738" s="4" t="s">
        <v>16009</v>
      </c>
    </row>
    <row r="1739" spans="1:9" x14ac:dyDescent="0.4">
      <c r="A1739" s="2">
        <v>45984</v>
      </c>
      <c r="B1739" s="4" t="s">
        <v>15694</v>
      </c>
      <c r="C1739" s="4" t="s">
        <v>15905</v>
      </c>
      <c r="D1739" s="1">
        <v>2600</v>
      </c>
      <c r="E1739" s="4" t="s">
        <v>0</v>
      </c>
      <c r="F1739" s="1">
        <v>2800</v>
      </c>
      <c r="G1739" s="4" t="s">
        <v>0</v>
      </c>
      <c r="H1739" s="4" t="s">
        <v>15643</v>
      </c>
      <c r="I1739" s="4" t="s">
        <v>16009</v>
      </c>
    </row>
    <row r="1740" spans="1:9" x14ac:dyDescent="0.4">
      <c r="A1740" s="2">
        <v>45986</v>
      </c>
      <c r="B1740" s="4" t="s">
        <v>15694</v>
      </c>
      <c r="C1740" s="4" t="s">
        <v>15905</v>
      </c>
      <c r="D1740" s="1">
        <v>2600</v>
      </c>
      <c r="E1740" s="4" t="s">
        <v>0</v>
      </c>
      <c r="F1740" s="1">
        <v>2800</v>
      </c>
      <c r="G1740" s="4" t="s">
        <v>0</v>
      </c>
      <c r="H1740" s="4" t="s">
        <v>15643</v>
      </c>
      <c r="I1740" s="4" t="s">
        <v>16009</v>
      </c>
    </row>
    <row r="1741" spans="1:9" x14ac:dyDescent="0.4">
      <c r="A1741" s="2">
        <v>45993</v>
      </c>
      <c r="B1741" s="4" t="s">
        <v>15694</v>
      </c>
      <c r="C1741" s="4" t="s">
        <v>15905</v>
      </c>
      <c r="D1741" s="1">
        <v>2600</v>
      </c>
      <c r="E1741" s="4" t="s">
        <v>0</v>
      </c>
      <c r="F1741" s="1">
        <v>2800</v>
      </c>
      <c r="G1741" s="4" t="s">
        <v>0</v>
      </c>
      <c r="H1741" s="4" t="s">
        <v>15643</v>
      </c>
      <c r="I1741" s="4" t="s">
        <v>16009</v>
      </c>
    </row>
    <row r="1742" spans="1:9" x14ac:dyDescent="0.4">
      <c r="A1742" s="2">
        <v>45998</v>
      </c>
      <c r="B1742" s="4" t="s">
        <v>15694</v>
      </c>
      <c r="C1742" s="4" t="s">
        <v>15905</v>
      </c>
      <c r="D1742" s="1">
        <v>2750</v>
      </c>
      <c r="E1742" s="4" t="s">
        <v>0</v>
      </c>
      <c r="F1742" s="1">
        <v>2950</v>
      </c>
      <c r="G1742" s="4" t="s">
        <v>0</v>
      </c>
      <c r="H1742" s="4" t="s">
        <v>15643</v>
      </c>
      <c r="I1742" s="4" t="s">
        <v>16009</v>
      </c>
    </row>
    <row r="1743" spans="1:9" x14ac:dyDescent="0.4">
      <c r="A1743" s="2">
        <v>46001</v>
      </c>
      <c r="B1743" s="4" t="s">
        <v>15694</v>
      </c>
      <c r="C1743" s="4" t="s">
        <v>15905</v>
      </c>
      <c r="D1743" s="1">
        <v>2700</v>
      </c>
      <c r="E1743" s="4" t="s">
        <v>0</v>
      </c>
      <c r="F1743" s="1">
        <v>2900</v>
      </c>
      <c r="G1743" s="4" t="s">
        <v>0</v>
      </c>
      <c r="H1743" s="4" t="s">
        <v>15643</v>
      </c>
      <c r="I1743" s="4" t="s">
        <v>16009</v>
      </c>
    </row>
    <row r="1744" spans="1:9" x14ac:dyDescent="0.4">
      <c r="A1744" s="2">
        <v>46005</v>
      </c>
      <c r="B1744" s="4" t="s">
        <v>15694</v>
      </c>
      <c r="C1744" s="4" t="s">
        <v>15905</v>
      </c>
      <c r="D1744" s="1">
        <v>2700</v>
      </c>
      <c r="E1744" s="4" t="s">
        <v>0</v>
      </c>
      <c r="F1744" s="1">
        <v>2900</v>
      </c>
      <c r="G1744" s="4" t="s">
        <v>0</v>
      </c>
      <c r="H1744" s="4" t="s">
        <v>15643</v>
      </c>
      <c r="I1744" s="4" t="s">
        <v>16009</v>
      </c>
    </row>
    <row r="1745" spans="1:9" x14ac:dyDescent="0.4">
      <c r="A1745" s="2">
        <v>46007</v>
      </c>
      <c r="B1745" s="4" t="s">
        <v>15694</v>
      </c>
      <c r="C1745" s="4" t="s">
        <v>15905</v>
      </c>
      <c r="D1745" s="1">
        <v>2500</v>
      </c>
      <c r="E1745" s="4" t="s">
        <v>0</v>
      </c>
      <c r="F1745" s="1">
        <v>2700</v>
      </c>
      <c r="G1745" s="4" t="s">
        <v>0</v>
      </c>
      <c r="H1745" s="4" t="s">
        <v>15643</v>
      </c>
      <c r="I1745" s="4" t="s">
        <v>16009</v>
      </c>
    </row>
    <row r="1746" spans="1:9" x14ac:dyDescent="0.4">
      <c r="A1746" s="2">
        <v>46012</v>
      </c>
      <c r="B1746" s="4" t="s">
        <v>15694</v>
      </c>
      <c r="C1746" s="4" t="s">
        <v>15905</v>
      </c>
      <c r="D1746" s="1">
        <v>2500</v>
      </c>
      <c r="E1746" s="4" t="s">
        <v>0</v>
      </c>
      <c r="F1746" s="1">
        <v>2700</v>
      </c>
      <c r="G1746" s="4" t="s">
        <v>0</v>
      </c>
      <c r="H1746" s="4" t="s">
        <v>15643</v>
      </c>
      <c r="I1746" s="4" t="s">
        <v>16009</v>
      </c>
    </row>
    <row r="1747" spans="1:9" x14ac:dyDescent="0.4">
      <c r="A1747" s="2">
        <v>46016</v>
      </c>
      <c r="B1747" s="4" t="s">
        <v>15694</v>
      </c>
      <c r="C1747" s="4" t="s">
        <v>15905</v>
      </c>
      <c r="D1747" s="1">
        <v>2500</v>
      </c>
      <c r="E1747" s="4" t="s">
        <v>0</v>
      </c>
      <c r="F1747" s="1">
        <v>2700</v>
      </c>
      <c r="G1747" s="4" t="s">
        <v>0</v>
      </c>
      <c r="H1747" s="4" t="s">
        <v>15643</v>
      </c>
      <c r="I1747" s="4" t="s">
        <v>16009</v>
      </c>
    </row>
    <row r="1748" spans="1:9" x14ac:dyDescent="0.4">
      <c r="A1748" s="2">
        <v>46019</v>
      </c>
      <c r="B1748" s="4" t="s">
        <v>15694</v>
      </c>
      <c r="C1748" s="4" t="s">
        <v>15905</v>
      </c>
      <c r="D1748" s="1">
        <v>1900</v>
      </c>
      <c r="E1748" s="4" t="s">
        <v>0</v>
      </c>
      <c r="F1748" s="1">
        <v>2100</v>
      </c>
      <c r="G1748" s="4" t="s">
        <v>0</v>
      </c>
      <c r="H1748" s="4" t="s">
        <v>15643</v>
      </c>
      <c r="I1748" s="4" t="s">
        <v>16009</v>
      </c>
    </row>
    <row r="1749" spans="1:9" x14ac:dyDescent="0.4">
      <c r="A1749" s="2">
        <v>46021</v>
      </c>
      <c r="B1749" s="4" t="s">
        <v>15694</v>
      </c>
      <c r="C1749" s="4" t="s">
        <v>15905</v>
      </c>
      <c r="D1749" s="1">
        <v>1900</v>
      </c>
      <c r="E1749" s="4" t="s">
        <v>0</v>
      </c>
      <c r="F1749" s="1">
        <v>2100</v>
      </c>
      <c r="G1749" s="4" t="s">
        <v>0</v>
      </c>
      <c r="H1749" s="4" t="s">
        <v>15643</v>
      </c>
      <c r="I1749" s="4" t="s">
        <v>16009</v>
      </c>
    </row>
    <row r="1750" spans="1:9" x14ac:dyDescent="0.4">
      <c r="A1750" s="2">
        <v>46024</v>
      </c>
      <c r="B1750" s="4" t="s">
        <v>15694</v>
      </c>
      <c r="C1750" s="4" t="s">
        <v>15905</v>
      </c>
      <c r="D1750" s="1">
        <v>1900</v>
      </c>
      <c r="E1750" s="4" t="s">
        <v>0</v>
      </c>
      <c r="F1750" s="1">
        <v>2100</v>
      </c>
      <c r="G1750" s="4" t="s">
        <v>0</v>
      </c>
      <c r="H1750" s="4" t="s">
        <v>15643</v>
      </c>
      <c r="I1750" s="4" t="s">
        <v>16009</v>
      </c>
    </row>
    <row r="1751" spans="1:9" x14ac:dyDescent="0.4">
      <c r="A1751" s="2">
        <v>46027</v>
      </c>
      <c r="B1751" s="4" t="s">
        <v>15694</v>
      </c>
      <c r="C1751" s="4" t="s">
        <v>15905</v>
      </c>
      <c r="D1751" s="1">
        <v>1900</v>
      </c>
      <c r="E1751" s="4" t="s">
        <v>0</v>
      </c>
      <c r="F1751" s="1">
        <v>2100</v>
      </c>
      <c r="G1751" s="4" t="s">
        <v>0</v>
      </c>
      <c r="H1751" s="4" t="s">
        <v>15643</v>
      </c>
      <c r="I1751" s="4" t="s">
        <v>16009</v>
      </c>
    </row>
    <row r="1752" spans="1:9" x14ac:dyDescent="0.4">
      <c r="A1752" s="2">
        <v>46033</v>
      </c>
      <c r="B1752" s="4" t="s">
        <v>15694</v>
      </c>
      <c r="C1752" s="4" t="s">
        <v>15905</v>
      </c>
      <c r="D1752" s="1">
        <v>1750</v>
      </c>
      <c r="E1752" s="4" t="s">
        <v>0</v>
      </c>
      <c r="F1752" s="1">
        <v>1950</v>
      </c>
      <c r="G1752" s="4" t="s">
        <v>0</v>
      </c>
      <c r="H1752" s="4" t="s">
        <v>15643</v>
      </c>
      <c r="I1752" s="4" t="s">
        <v>16009</v>
      </c>
    </row>
    <row r="1753" spans="1:9" x14ac:dyDescent="0.4">
      <c r="A1753" s="2">
        <v>46037</v>
      </c>
      <c r="B1753" s="4" t="s">
        <v>15694</v>
      </c>
      <c r="C1753" s="4" t="s">
        <v>15905</v>
      </c>
      <c r="D1753" s="1">
        <v>1650</v>
      </c>
      <c r="E1753" s="4" t="s">
        <v>0</v>
      </c>
      <c r="F1753" s="1">
        <v>1850</v>
      </c>
      <c r="G1753" s="4" t="s">
        <v>0</v>
      </c>
      <c r="H1753" s="4" t="s">
        <v>15643</v>
      </c>
      <c r="I1753" s="4" t="s">
        <v>16009</v>
      </c>
    </row>
    <row r="1754" spans="1:9" x14ac:dyDescent="0.4">
      <c r="A1754" s="2">
        <v>46016</v>
      </c>
      <c r="B1754" s="4" t="s">
        <v>15694</v>
      </c>
      <c r="C1754" s="4" t="s">
        <v>15988</v>
      </c>
      <c r="D1754" s="1">
        <v>3000</v>
      </c>
      <c r="E1754" s="4" t="s">
        <v>2</v>
      </c>
      <c r="F1754" s="1">
        <v>3950</v>
      </c>
      <c r="G1754" s="4" t="s">
        <v>2</v>
      </c>
      <c r="H1754" s="4" t="s">
        <v>15662</v>
      </c>
      <c r="I1754" s="4" t="s">
        <v>16009</v>
      </c>
    </row>
    <row r="1755" spans="1:9" x14ac:dyDescent="0.4">
      <c r="A1755" s="2">
        <v>46019</v>
      </c>
      <c r="B1755" s="4" t="s">
        <v>15694</v>
      </c>
      <c r="C1755" s="4" t="s">
        <v>15988</v>
      </c>
      <c r="D1755" s="1">
        <v>3450</v>
      </c>
      <c r="E1755" s="4" t="s">
        <v>2</v>
      </c>
      <c r="F1755" s="1">
        <v>4650</v>
      </c>
      <c r="G1755" s="4" t="s">
        <v>2</v>
      </c>
      <c r="H1755" s="4" t="s">
        <v>15662</v>
      </c>
      <c r="I1755" s="4" t="s">
        <v>16009</v>
      </c>
    </row>
    <row r="1756" spans="1:9" x14ac:dyDescent="0.4">
      <c r="A1756" s="2">
        <v>46021</v>
      </c>
      <c r="B1756" s="4" t="s">
        <v>15694</v>
      </c>
      <c r="C1756" s="4" t="s">
        <v>15988</v>
      </c>
      <c r="D1756" s="1">
        <v>3450</v>
      </c>
      <c r="E1756" s="4" t="s">
        <v>2</v>
      </c>
      <c r="F1756" s="1">
        <v>4650</v>
      </c>
      <c r="G1756" s="4" t="s">
        <v>2</v>
      </c>
      <c r="H1756" s="4" t="s">
        <v>15662</v>
      </c>
      <c r="I1756" s="4" t="s">
        <v>16009</v>
      </c>
    </row>
    <row r="1757" spans="1:9" x14ac:dyDescent="0.4">
      <c r="A1757" s="2">
        <v>46024</v>
      </c>
      <c r="B1757" s="4" t="s">
        <v>15694</v>
      </c>
      <c r="C1757" s="4" t="s">
        <v>15988</v>
      </c>
      <c r="D1757" s="1">
        <v>3450</v>
      </c>
      <c r="E1757" s="4" t="s">
        <v>2</v>
      </c>
      <c r="F1757" s="1">
        <v>4650</v>
      </c>
      <c r="G1757" s="4" t="s">
        <v>2</v>
      </c>
      <c r="H1757" s="4" t="s">
        <v>15662</v>
      </c>
      <c r="I1757" s="4" t="s">
        <v>16009</v>
      </c>
    </row>
    <row r="1758" spans="1:9" x14ac:dyDescent="0.4">
      <c r="A1758" s="2">
        <v>46027</v>
      </c>
      <c r="B1758" s="4" t="s">
        <v>15694</v>
      </c>
      <c r="C1758" s="4" t="s">
        <v>15988</v>
      </c>
      <c r="D1758" s="1">
        <v>3450</v>
      </c>
      <c r="E1758" s="4" t="s">
        <v>2</v>
      </c>
      <c r="F1758" s="1">
        <v>4650</v>
      </c>
      <c r="G1758" s="4" t="s">
        <v>2</v>
      </c>
      <c r="H1758" s="4" t="s">
        <v>15662</v>
      </c>
      <c r="I1758" s="4" t="s">
        <v>16009</v>
      </c>
    </row>
    <row r="1759" spans="1:9" x14ac:dyDescent="0.4">
      <c r="A1759" s="2">
        <v>46033</v>
      </c>
      <c r="B1759" s="4" t="s">
        <v>15694</v>
      </c>
      <c r="C1759" s="4" t="s">
        <v>15988</v>
      </c>
      <c r="D1759" s="1">
        <v>3700</v>
      </c>
      <c r="E1759" s="4" t="s">
        <v>2</v>
      </c>
      <c r="F1759" s="1">
        <v>4800</v>
      </c>
      <c r="G1759" s="4" t="s">
        <v>2</v>
      </c>
      <c r="H1759" s="4" t="s">
        <v>15662</v>
      </c>
      <c r="I1759" s="4" t="s">
        <v>16009</v>
      </c>
    </row>
    <row r="1760" spans="1:9" x14ac:dyDescent="0.4">
      <c r="A1760" s="2">
        <v>46037</v>
      </c>
      <c r="B1760" s="4" t="s">
        <v>15694</v>
      </c>
      <c r="C1760" s="4" t="s">
        <v>15988</v>
      </c>
      <c r="D1760" s="1">
        <v>3450</v>
      </c>
      <c r="E1760" s="4" t="s">
        <v>0</v>
      </c>
      <c r="F1760" s="1">
        <v>4550</v>
      </c>
      <c r="G1760" s="4" t="s">
        <v>0</v>
      </c>
      <c r="H1760" s="4" t="s">
        <v>15662</v>
      </c>
      <c r="I1760" s="4" t="s">
        <v>16009</v>
      </c>
    </row>
    <row r="1761" spans="1:9" x14ac:dyDescent="0.4">
      <c r="A1761" s="2">
        <v>46016</v>
      </c>
      <c r="B1761" s="4" t="s">
        <v>15694</v>
      </c>
      <c r="C1761" s="4" t="s">
        <v>15862</v>
      </c>
      <c r="D1761" s="1">
        <v>3100</v>
      </c>
      <c r="E1761" s="4" t="s">
        <v>2</v>
      </c>
      <c r="F1761" s="1">
        <v>4250</v>
      </c>
      <c r="G1761" s="4" t="s">
        <v>2</v>
      </c>
      <c r="H1761" s="4" t="s">
        <v>15627</v>
      </c>
      <c r="I1761" s="4" t="s">
        <v>16009</v>
      </c>
    </row>
    <row r="1762" spans="1:9" x14ac:dyDescent="0.4">
      <c r="A1762" s="2">
        <v>46019</v>
      </c>
      <c r="B1762" s="4" t="s">
        <v>15694</v>
      </c>
      <c r="C1762" s="4" t="s">
        <v>15862</v>
      </c>
      <c r="D1762" s="1">
        <v>3550</v>
      </c>
      <c r="E1762" s="4" t="s">
        <v>2</v>
      </c>
      <c r="F1762" s="1">
        <v>4900</v>
      </c>
      <c r="G1762" s="4" t="s">
        <v>2</v>
      </c>
      <c r="H1762" s="4" t="s">
        <v>15627</v>
      </c>
      <c r="I1762" s="4" t="s">
        <v>16009</v>
      </c>
    </row>
    <row r="1763" spans="1:9" x14ac:dyDescent="0.4">
      <c r="A1763" s="2">
        <v>46021</v>
      </c>
      <c r="B1763" s="4" t="s">
        <v>15694</v>
      </c>
      <c r="C1763" s="4" t="s">
        <v>15862</v>
      </c>
      <c r="D1763" s="1">
        <v>3550</v>
      </c>
      <c r="E1763" s="4" t="s">
        <v>2</v>
      </c>
      <c r="F1763" s="1">
        <v>4900</v>
      </c>
      <c r="G1763" s="4" t="s">
        <v>2</v>
      </c>
      <c r="H1763" s="4" t="s">
        <v>15627</v>
      </c>
      <c r="I1763" s="4" t="s">
        <v>16009</v>
      </c>
    </row>
    <row r="1764" spans="1:9" x14ac:dyDescent="0.4">
      <c r="A1764" s="2">
        <v>46024</v>
      </c>
      <c r="B1764" s="4" t="s">
        <v>15694</v>
      </c>
      <c r="C1764" s="4" t="s">
        <v>15862</v>
      </c>
      <c r="D1764" s="1">
        <v>3550</v>
      </c>
      <c r="E1764" s="4" t="s">
        <v>2</v>
      </c>
      <c r="F1764" s="1">
        <v>4900</v>
      </c>
      <c r="G1764" s="4" t="s">
        <v>2</v>
      </c>
      <c r="H1764" s="4" t="s">
        <v>15627</v>
      </c>
      <c r="I1764" s="4" t="s">
        <v>16009</v>
      </c>
    </row>
    <row r="1765" spans="1:9" x14ac:dyDescent="0.4">
      <c r="A1765" s="2">
        <v>46027</v>
      </c>
      <c r="B1765" s="4" t="s">
        <v>15694</v>
      </c>
      <c r="C1765" s="4" t="s">
        <v>15862</v>
      </c>
      <c r="D1765" s="1">
        <v>3550</v>
      </c>
      <c r="E1765" s="4" t="s">
        <v>2</v>
      </c>
      <c r="F1765" s="1">
        <v>4900</v>
      </c>
      <c r="G1765" s="4" t="s">
        <v>2</v>
      </c>
      <c r="H1765" s="4" t="s">
        <v>15627</v>
      </c>
      <c r="I1765" s="4" t="s">
        <v>16009</v>
      </c>
    </row>
    <row r="1766" spans="1:9" x14ac:dyDescent="0.4">
      <c r="A1766" s="2">
        <v>46033</v>
      </c>
      <c r="B1766" s="4" t="s">
        <v>15694</v>
      </c>
      <c r="C1766" s="4" t="s">
        <v>15862</v>
      </c>
      <c r="D1766" s="1">
        <v>3750</v>
      </c>
      <c r="E1766" s="4" t="s">
        <v>2</v>
      </c>
      <c r="F1766" s="1">
        <v>5150</v>
      </c>
      <c r="G1766" s="4" t="s">
        <v>2</v>
      </c>
      <c r="H1766" s="4" t="s">
        <v>15627</v>
      </c>
      <c r="I1766" s="4" t="s">
        <v>16009</v>
      </c>
    </row>
    <row r="1767" spans="1:9" x14ac:dyDescent="0.4">
      <c r="A1767" s="2">
        <v>46037</v>
      </c>
      <c r="B1767" s="4" t="s">
        <v>15694</v>
      </c>
      <c r="C1767" s="4" t="s">
        <v>15862</v>
      </c>
      <c r="D1767" s="1">
        <v>3550</v>
      </c>
      <c r="E1767" s="4" t="s">
        <v>0</v>
      </c>
      <c r="F1767" s="1">
        <v>4950</v>
      </c>
      <c r="G1767" s="4" t="s">
        <v>0</v>
      </c>
      <c r="H1767" s="4" t="s">
        <v>15627</v>
      </c>
      <c r="I1767" s="4" t="s">
        <v>16009</v>
      </c>
    </row>
    <row r="1768" spans="1:9" x14ac:dyDescent="0.4">
      <c r="A1768" s="2">
        <v>46016</v>
      </c>
      <c r="B1768" s="4" t="s">
        <v>15694</v>
      </c>
      <c r="C1768" s="4" t="s">
        <v>15915</v>
      </c>
      <c r="D1768" s="1">
        <v>3450</v>
      </c>
      <c r="E1768" s="4" t="s">
        <v>2</v>
      </c>
      <c r="F1768" s="1">
        <v>4800</v>
      </c>
      <c r="G1768" s="4" t="s">
        <v>2</v>
      </c>
      <c r="H1768" s="4" t="s">
        <v>15645</v>
      </c>
      <c r="I1768" s="4" t="s">
        <v>16009</v>
      </c>
    </row>
    <row r="1769" spans="1:9" x14ac:dyDescent="0.4">
      <c r="A1769" s="2">
        <v>46019</v>
      </c>
      <c r="B1769" s="4" t="s">
        <v>15694</v>
      </c>
      <c r="C1769" s="4" t="s">
        <v>15915</v>
      </c>
      <c r="D1769" s="1">
        <v>3450</v>
      </c>
      <c r="E1769" s="4" t="s">
        <v>2</v>
      </c>
      <c r="F1769" s="1">
        <v>4800</v>
      </c>
      <c r="G1769" s="4" t="s">
        <v>2</v>
      </c>
      <c r="H1769" s="4" t="s">
        <v>15645</v>
      </c>
      <c r="I1769" s="4" t="s">
        <v>16009</v>
      </c>
    </row>
    <row r="1770" spans="1:9" x14ac:dyDescent="0.4">
      <c r="A1770" s="2">
        <v>46021</v>
      </c>
      <c r="B1770" s="4" t="s">
        <v>15694</v>
      </c>
      <c r="C1770" s="4" t="s">
        <v>15915</v>
      </c>
      <c r="D1770" s="1">
        <v>3550</v>
      </c>
      <c r="E1770" s="4" t="s">
        <v>2</v>
      </c>
      <c r="F1770" s="1">
        <v>4900</v>
      </c>
      <c r="G1770" s="4" t="s">
        <v>2</v>
      </c>
      <c r="H1770" s="4" t="s">
        <v>15645</v>
      </c>
      <c r="I1770" s="4" t="s">
        <v>16009</v>
      </c>
    </row>
    <row r="1771" spans="1:9" x14ac:dyDescent="0.4">
      <c r="A1771" s="2">
        <v>46024</v>
      </c>
      <c r="B1771" s="4" t="s">
        <v>15694</v>
      </c>
      <c r="C1771" s="4" t="s">
        <v>15915</v>
      </c>
      <c r="D1771" s="1">
        <v>3550</v>
      </c>
      <c r="E1771" s="4" t="s">
        <v>2</v>
      </c>
      <c r="F1771" s="1">
        <v>4900</v>
      </c>
      <c r="G1771" s="4" t="s">
        <v>2</v>
      </c>
      <c r="H1771" s="4" t="s">
        <v>15645</v>
      </c>
      <c r="I1771" s="4" t="s">
        <v>16009</v>
      </c>
    </row>
    <row r="1772" spans="1:9" x14ac:dyDescent="0.4">
      <c r="A1772" s="2">
        <v>46027</v>
      </c>
      <c r="B1772" s="4" t="s">
        <v>15694</v>
      </c>
      <c r="C1772" s="4" t="s">
        <v>15915</v>
      </c>
      <c r="D1772" s="1">
        <v>3550</v>
      </c>
      <c r="E1772" s="4" t="s">
        <v>2</v>
      </c>
      <c r="F1772" s="1">
        <v>4900</v>
      </c>
      <c r="G1772" s="4" t="s">
        <v>2</v>
      </c>
      <c r="H1772" s="4" t="s">
        <v>15645</v>
      </c>
      <c r="I1772" s="4" t="s">
        <v>16009</v>
      </c>
    </row>
    <row r="1773" spans="1:9" x14ac:dyDescent="0.4">
      <c r="A1773" s="2">
        <v>46033</v>
      </c>
      <c r="B1773" s="4" t="s">
        <v>15694</v>
      </c>
      <c r="C1773" s="4" t="s">
        <v>15915</v>
      </c>
      <c r="D1773" s="1">
        <v>3650</v>
      </c>
      <c r="E1773" s="4" t="s">
        <v>2</v>
      </c>
      <c r="F1773" s="1">
        <v>5050</v>
      </c>
      <c r="G1773" s="4" t="s">
        <v>2</v>
      </c>
      <c r="H1773" s="4" t="s">
        <v>15645</v>
      </c>
      <c r="I1773" s="4" t="s">
        <v>16009</v>
      </c>
    </row>
    <row r="1774" spans="1:9" x14ac:dyDescent="0.4">
      <c r="A1774" s="2">
        <v>46037</v>
      </c>
      <c r="B1774" s="4" t="s">
        <v>15694</v>
      </c>
      <c r="C1774" s="4" t="s">
        <v>15915</v>
      </c>
      <c r="D1774" s="1">
        <v>3450</v>
      </c>
      <c r="E1774" s="4" t="s">
        <v>0</v>
      </c>
      <c r="F1774" s="1">
        <v>4850</v>
      </c>
      <c r="G1774" s="4" t="s">
        <v>0</v>
      </c>
      <c r="H1774" s="4" t="s">
        <v>15645</v>
      </c>
      <c r="I1774" s="4" t="s">
        <v>16009</v>
      </c>
    </row>
    <row r="1775" spans="1:9" x14ac:dyDescent="0.4">
      <c r="A1775" s="2">
        <v>46016</v>
      </c>
      <c r="B1775" s="4" t="s">
        <v>15694</v>
      </c>
      <c r="C1775" s="4" t="s">
        <v>15938</v>
      </c>
      <c r="D1775" s="1">
        <v>3450</v>
      </c>
      <c r="E1775" s="4" t="s">
        <v>2</v>
      </c>
      <c r="F1775" s="1">
        <v>4800</v>
      </c>
      <c r="G1775" s="4" t="s">
        <v>2</v>
      </c>
      <c r="H1775" s="4" t="s">
        <v>15651</v>
      </c>
      <c r="I1775" s="4" t="s">
        <v>16009</v>
      </c>
    </row>
    <row r="1776" spans="1:9" x14ac:dyDescent="0.4">
      <c r="A1776" s="2">
        <v>46019</v>
      </c>
      <c r="B1776" s="4" t="s">
        <v>15694</v>
      </c>
      <c r="C1776" s="4" t="s">
        <v>15938</v>
      </c>
      <c r="D1776" s="1">
        <v>3450</v>
      </c>
      <c r="E1776" s="4" t="s">
        <v>2</v>
      </c>
      <c r="F1776" s="1">
        <v>4800</v>
      </c>
      <c r="G1776" s="4" t="s">
        <v>2</v>
      </c>
      <c r="H1776" s="4" t="s">
        <v>15651</v>
      </c>
      <c r="I1776" s="4" t="s">
        <v>16009</v>
      </c>
    </row>
    <row r="1777" spans="1:9" x14ac:dyDescent="0.4">
      <c r="A1777" s="2">
        <v>46021</v>
      </c>
      <c r="B1777" s="4" t="s">
        <v>15694</v>
      </c>
      <c r="C1777" s="4" t="s">
        <v>15938</v>
      </c>
      <c r="D1777" s="1">
        <v>3550</v>
      </c>
      <c r="E1777" s="4" t="s">
        <v>2</v>
      </c>
      <c r="F1777" s="1">
        <v>4900</v>
      </c>
      <c r="G1777" s="4" t="s">
        <v>2</v>
      </c>
      <c r="H1777" s="4" t="s">
        <v>15651</v>
      </c>
      <c r="I1777" s="4" t="s">
        <v>16009</v>
      </c>
    </row>
    <row r="1778" spans="1:9" x14ac:dyDescent="0.4">
      <c r="A1778" s="2">
        <v>46024</v>
      </c>
      <c r="B1778" s="4" t="s">
        <v>15694</v>
      </c>
      <c r="C1778" s="4" t="s">
        <v>15938</v>
      </c>
      <c r="D1778" s="1">
        <v>3550</v>
      </c>
      <c r="E1778" s="4" t="s">
        <v>2</v>
      </c>
      <c r="F1778" s="1">
        <v>4900</v>
      </c>
      <c r="G1778" s="4" t="s">
        <v>2</v>
      </c>
      <c r="H1778" s="4" t="s">
        <v>15651</v>
      </c>
      <c r="I1778" s="4" t="s">
        <v>16009</v>
      </c>
    </row>
    <row r="1779" spans="1:9" x14ac:dyDescent="0.4">
      <c r="A1779" s="2">
        <v>46027</v>
      </c>
      <c r="B1779" s="4" t="s">
        <v>15694</v>
      </c>
      <c r="C1779" s="4" t="s">
        <v>15938</v>
      </c>
      <c r="D1779" s="1">
        <v>3550</v>
      </c>
      <c r="E1779" s="4" t="s">
        <v>2</v>
      </c>
      <c r="F1779" s="1">
        <v>4900</v>
      </c>
      <c r="G1779" s="4" t="s">
        <v>2</v>
      </c>
      <c r="H1779" s="4" t="s">
        <v>15651</v>
      </c>
      <c r="I1779" s="4" t="s">
        <v>16009</v>
      </c>
    </row>
    <row r="1780" spans="1:9" x14ac:dyDescent="0.4">
      <c r="A1780" s="2">
        <v>46033</v>
      </c>
      <c r="B1780" s="4" t="s">
        <v>15694</v>
      </c>
      <c r="C1780" s="4" t="s">
        <v>15938</v>
      </c>
      <c r="D1780" s="1">
        <v>3650</v>
      </c>
      <c r="E1780" s="4" t="s">
        <v>2</v>
      </c>
      <c r="F1780" s="1">
        <v>5050</v>
      </c>
      <c r="G1780" s="4" t="s">
        <v>2</v>
      </c>
      <c r="H1780" s="4" t="s">
        <v>15651</v>
      </c>
      <c r="I1780" s="4" t="s">
        <v>16009</v>
      </c>
    </row>
    <row r="1781" spans="1:9" x14ac:dyDescent="0.4">
      <c r="A1781" s="2">
        <v>46037</v>
      </c>
      <c r="B1781" s="4" t="s">
        <v>15694</v>
      </c>
      <c r="C1781" s="4" t="s">
        <v>15938</v>
      </c>
      <c r="D1781" s="1">
        <v>3450</v>
      </c>
      <c r="E1781" s="4" t="s">
        <v>0</v>
      </c>
      <c r="F1781" s="1">
        <v>4850</v>
      </c>
      <c r="G1781" s="4" t="s">
        <v>0</v>
      </c>
      <c r="H1781" s="4" t="s">
        <v>15651</v>
      </c>
      <c r="I1781" s="4" t="s">
        <v>16009</v>
      </c>
    </row>
    <row r="1782" spans="1:9" x14ac:dyDescent="0.4">
      <c r="A1782" s="2">
        <v>45966</v>
      </c>
      <c r="B1782" s="4" t="s">
        <v>15694</v>
      </c>
      <c r="C1782" s="4" t="s">
        <v>15850</v>
      </c>
      <c r="D1782" s="1">
        <v>2100</v>
      </c>
      <c r="E1782" s="4" t="s">
        <v>0</v>
      </c>
      <c r="F1782" s="1">
        <v>2700</v>
      </c>
      <c r="G1782" s="4" t="s">
        <v>0</v>
      </c>
      <c r="H1782" s="4" t="s">
        <v>15623</v>
      </c>
      <c r="I1782" s="4" t="s">
        <v>16010</v>
      </c>
    </row>
    <row r="1783" spans="1:9" x14ac:dyDescent="0.4">
      <c r="A1783" s="2">
        <v>45969</v>
      </c>
      <c r="B1783" s="4" t="s">
        <v>15694</v>
      </c>
      <c r="C1783" s="4" t="s">
        <v>15850</v>
      </c>
      <c r="D1783" s="1">
        <v>2100</v>
      </c>
      <c r="E1783" s="4" t="s">
        <v>0</v>
      </c>
      <c r="F1783" s="1">
        <v>2700</v>
      </c>
      <c r="G1783" s="4" t="s">
        <v>0</v>
      </c>
      <c r="H1783" s="4" t="s">
        <v>15623</v>
      </c>
      <c r="I1783" s="4" t="s">
        <v>16010</v>
      </c>
    </row>
    <row r="1784" spans="1:9" x14ac:dyDescent="0.4">
      <c r="A1784" s="2">
        <v>45974</v>
      </c>
      <c r="B1784" s="4" t="s">
        <v>15694</v>
      </c>
      <c r="C1784" s="4" t="s">
        <v>15850</v>
      </c>
      <c r="D1784" s="1">
        <v>2200</v>
      </c>
      <c r="E1784" s="4" t="s">
        <v>2</v>
      </c>
      <c r="F1784" s="1">
        <v>2800</v>
      </c>
      <c r="G1784" s="4" t="s">
        <v>2</v>
      </c>
      <c r="H1784" s="4" t="s">
        <v>15623</v>
      </c>
      <c r="I1784" s="4" t="s">
        <v>16010</v>
      </c>
    </row>
    <row r="1785" spans="1:9" x14ac:dyDescent="0.4">
      <c r="A1785" s="2">
        <v>45977</v>
      </c>
      <c r="B1785" s="4" t="s">
        <v>15694</v>
      </c>
      <c r="C1785" s="4" t="s">
        <v>15850</v>
      </c>
      <c r="D1785" s="1">
        <v>2200</v>
      </c>
      <c r="E1785" s="4" t="s">
        <v>2</v>
      </c>
      <c r="F1785" s="1">
        <v>2800</v>
      </c>
      <c r="G1785" s="4" t="s">
        <v>2</v>
      </c>
      <c r="H1785" s="4" t="s">
        <v>15623</v>
      </c>
      <c r="I1785" s="4" t="s">
        <v>16010</v>
      </c>
    </row>
    <row r="1786" spans="1:9" x14ac:dyDescent="0.4">
      <c r="A1786" s="2">
        <v>45980</v>
      </c>
      <c r="B1786" s="4" t="s">
        <v>15694</v>
      </c>
      <c r="C1786" s="4" t="s">
        <v>15850</v>
      </c>
      <c r="D1786" s="1">
        <v>2200</v>
      </c>
      <c r="E1786" s="4" t="s">
        <v>2</v>
      </c>
      <c r="F1786" s="1">
        <v>2800</v>
      </c>
      <c r="G1786" s="4" t="s">
        <v>2</v>
      </c>
      <c r="H1786" s="4" t="s">
        <v>15623</v>
      </c>
      <c r="I1786" s="4" t="s">
        <v>16010</v>
      </c>
    </row>
    <row r="1787" spans="1:9" x14ac:dyDescent="0.4">
      <c r="A1787" s="2">
        <v>45984</v>
      </c>
      <c r="B1787" s="4" t="s">
        <v>15694</v>
      </c>
      <c r="C1787" s="4" t="s">
        <v>15850</v>
      </c>
      <c r="D1787" s="1">
        <v>2250</v>
      </c>
      <c r="E1787" s="4" t="s">
        <v>2</v>
      </c>
      <c r="F1787" s="1">
        <v>2850</v>
      </c>
      <c r="G1787" s="4" t="s">
        <v>2</v>
      </c>
      <c r="H1787" s="4" t="s">
        <v>15623</v>
      </c>
      <c r="I1787" s="4" t="s">
        <v>16010</v>
      </c>
    </row>
    <row r="1788" spans="1:9" x14ac:dyDescent="0.4">
      <c r="A1788" s="2">
        <v>45986</v>
      </c>
      <c r="B1788" s="4" t="s">
        <v>15694</v>
      </c>
      <c r="C1788" s="4" t="s">
        <v>15850</v>
      </c>
      <c r="D1788" s="1">
        <v>2400</v>
      </c>
      <c r="E1788" s="4" t="s">
        <v>2</v>
      </c>
      <c r="F1788" s="1">
        <v>3200</v>
      </c>
      <c r="G1788" s="4" t="s">
        <v>2</v>
      </c>
      <c r="H1788" s="4" t="s">
        <v>15623</v>
      </c>
      <c r="I1788" s="4" t="s">
        <v>16010</v>
      </c>
    </row>
    <row r="1789" spans="1:9" x14ac:dyDescent="0.4">
      <c r="A1789" s="2">
        <v>45993</v>
      </c>
      <c r="B1789" s="4" t="s">
        <v>15694</v>
      </c>
      <c r="C1789" s="4" t="s">
        <v>15850</v>
      </c>
      <c r="D1789" s="1">
        <v>2500</v>
      </c>
      <c r="E1789" s="4" t="s">
        <v>2</v>
      </c>
      <c r="F1789" s="1">
        <v>3300</v>
      </c>
      <c r="G1789" s="4" t="s">
        <v>2</v>
      </c>
      <c r="H1789" s="4" t="s">
        <v>15623</v>
      </c>
      <c r="I1789" s="4" t="s">
        <v>16010</v>
      </c>
    </row>
    <row r="1790" spans="1:9" x14ac:dyDescent="0.4">
      <c r="A1790" s="2">
        <v>45998</v>
      </c>
      <c r="B1790" s="4" t="s">
        <v>15694</v>
      </c>
      <c r="C1790" s="4" t="s">
        <v>15850</v>
      </c>
      <c r="D1790" s="1">
        <v>2500</v>
      </c>
      <c r="E1790" s="4" t="s">
        <v>2</v>
      </c>
      <c r="F1790" s="1">
        <v>3300</v>
      </c>
      <c r="G1790" s="4" t="s">
        <v>2</v>
      </c>
      <c r="H1790" s="4" t="s">
        <v>15623</v>
      </c>
      <c r="I1790" s="4" t="s">
        <v>16010</v>
      </c>
    </row>
    <row r="1791" spans="1:9" x14ac:dyDescent="0.4">
      <c r="A1791" s="2">
        <v>46001</v>
      </c>
      <c r="B1791" s="4" t="s">
        <v>15694</v>
      </c>
      <c r="C1791" s="4" t="s">
        <v>15850</v>
      </c>
      <c r="D1791" s="1">
        <v>2800</v>
      </c>
      <c r="E1791" s="4" t="s">
        <v>2</v>
      </c>
      <c r="F1791" s="1">
        <v>3600</v>
      </c>
      <c r="G1791" s="4" t="s">
        <v>2</v>
      </c>
      <c r="H1791" s="4" t="s">
        <v>15623</v>
      </c>
      <c r="I1791" s="4" t="s">
        <v>16010</v>
      </c>
    </row>
    <row r="1792" spans="1:9" x14ac:dyDescent="0.4">
      <c r="A1792" s="2">
        <v>46005</v>
      </c>
      <c r="B1792" s="4" t="s">
        <v>15694</v>
      </c>
      <c r="C1792" s="4" t="s">
        <v>15850</v>
      </c>
      <c r="D1792" s="1">
        <v>2800</v>
      </c>
      <c r="E1792" s="4" t="s">
        <v>2</v>
      </c>
      <c r="F1792" s="1">
        <v>3600</v>
      </c>
      <c r="G1792" s="4" t="s">
        <v>2</v>
      </c>
      <c r="H1792" s="4" t="s">
        <v>15623</v>
      </c>
      <c r="I1792" s="4" t="s">
        <v>16010</v>
      </c>
    </row>
    <row r="1793" spans="1:9" x14ac:dyDescent="0.4">
      <c r="A1793" s="2">
        <v>46007</v>
      </c>
      <c r="B1793" s="4" t="s">
        <v>15694</v>
      </c>
      <c r="C1793" s="4" t="s">
        <v>15850</v>
      </c>
      <c r="D1793" s="1">
        <v>2950</v>
      </c>
      <c r="E1793" s="4" t="s">
        <v>2</v>
      </c>
      <c r="F1793" s="1">
        <v>3900</v>
      </c>
      <c r="G1793" s="4" t="s">
        <v>2</v>
      </c>
      <c r="H1793" s="4" t="s">
        <v>15623</v>
      </c>
      <c r="I1793" s="4" t="s">
        <v>16010</v>
      </c>
    </row>
    <row r="1794" spans="1:9" x14ac:dyDescent="0.4">
      <c r="A1794" s="2">
        <v>46012</v>
      </c>
      <c r="B1794" s="4" t="s">
        <v>15694</v>
      </c>
      <c r="C1794" s="4" t="s">
        <v>15850</v>
      </c>
      <c r="D1794" s="1">
        <v>2950</v>
      </c>
      <c r="E1794" s="4" t="s">
        <v>2</v>
      </c>
      <c r="F1794" s="1">
        <v>3900</v>
      </c>
      <c r="G1794" s="4" t="s">
        <v>2</v>
      </c>
      <c r="H1794" s="4" t="s">
        <v>15623</v>
      </c>
      <c r="I1794" s="4" t="s">
        <v>16010</v>
      </c>
    </row>
    <row r="1795" spans="1:9" x14ac:dyDescent="0.4">
      <c r="A1795" s="2">
        <v>46016</v>
      </c>
      <c r="B1795" s="4" t="s">
        <v>15694</v>
      </c>
      <c r="C1795" s="4" t="s">
        <v>15850</v>
      </c>
      <c r="D1795" s="1">
        <v>2950</v>
      </c>
      <c r="E1795" s="4" t="s">
        <v>2</v>
      </c>
      <c r="F1795" s="1">
        <v>3900</v>
      </c>
      <c r="G1795" s="4" t="s">
        <v>2</v>
      </c>
      <c r="H1795" s="4" t="s">
        <v>15623</v>
      </c>
      <c r="I1795" s="4" t="s">
        <v>16010</v>
      </c>
    </row>
    <row r="1796" spans="1:9" x14ac:dyDescent="0.4">
      <c r="A1796" s="2">
        <v>46019</v>
      </c>
      <c r="B1796" s="4" t="s">
        <v>15694</v>
      </c>
      <c r="C1796" s="4" t="s">
        <v>15850</v>
      </c>
      <c r="D1796" s="1">
        <v>3400</v>
      </c>
      <c r="E1796" s="4" t="s">
        <v>2</v>
      </c>
      <c r="F1796" s="1">
        <v>4600</v>
      </c>
      <c r="G1796" s="4" t="s">
        <v>2</v>
      </c>
      <c r="H1796" s="4" t="s">
        <v>15623</v>
      </c>
      <c r="I1796" s="4" t="s">
        <v>16010</v>
      </c>
    </row>
    <row r="1797" spans="1:9" x14ac:dyDescent="0.4">
      <c r="A1797" s="2">
        <v>46021</v>
      </c>
      <c r="B1797" s="4" t="s">
        <v>15694</v>
      </c>
      <c r="C1797" s="4" t="s">
        <v>15850</v>
      </c>
      <c r="D1797" s="1">
        <v>3400</v>
      </c>
      <c r="E1797" s="4" t="s">
        <v>2</v>
      </c>
      <c r="F1797" s="1">
        <v>4600</v>
      </c>
      <c r="G1797" s="4" t="s">
        <v>2</v>
      </c>
      <c r="H1797" s="4" t="s">
        <v>15623</v>
      </c>
      <c r="I1797" s="4" t="s">
        <v>16010</v>
      </c>
    </row>
    <row r="1798" spans="1:9" x14ac:dyDescent="0.4">
      <c r="A1798" s="2">
        <v>46024</v>
      </c>
      <c r="B1798" s="4" t="s">
        <v>15694</v>
      </c>
      <c r="C1798" s="4" t="s">
        <v>15850</v>
      </c>
      <c r="D1798" s="1">
        <v>3400</v>
      </c>
      <c r="E1798" s="4" t="s">
        <v>2</v>
      </c>
      <c r="F1798" s="1">
        <v>4600</v>
      </c>
      <c r="G1798" s="4" t="s">
        <v>2</v>
      </c>
      <c r="H1798" s="4" t="s">
        <v>15623</v>
      </c>
      <c r="I1798" s="4" t="s">
        <v>16010</v>
      </c>
    </row>
    <row r="1799" spans="1:9" x14ac:dyDescent="0.4">
      <c r="A1799" s="2">
        <v>46027</v>
      </c>
      <c r="B1799" s="4" t="s">
        <v>15694</v>
      </c>
      <c r="C1799" s="4" t="s">
        <v>15850</v>
      </c>
      <c r="D1799" s="1">
        <v>3400</v>
      </c>
      <c r="E1799" s="4" t="s">
        <v>2</v>
      </c>
      <c r="F1799" s="1">
        <v>4600</v>
      </c>
      <c r="G1799" s="4" t="s">
        <v>2</v>
      </c>
      <c r="H1799" s="4" t="s">
        <v>15623</v>
      </c>
      <c r="I1799" s="4" t="s">
        <v>16010</v>
      </c>
    </row>
    <row r="1800" spans="1:9" x14ac:dyDescent="0.4">
      <c r="A1800" s="2">
        <v>46033</v>
      </c>
      <c r="B1800" s="4" t="s">
        <v>15694</v>
      </c>
      <c r="C1800" s="4" t="s">
        <v>15850</v>
      </c>
      <c r="D1800" s="1">
        <v>3650</v>
      </c>
      <c r="E1800" s="4" t="s">
        <v>2</v>
      </c>
      <c r="F1800" s="1">
        <v>4750</v>
      </c>
      <c r="G1800" s="4" t="s">
        <v>2</v>
      </c>
      <c r="H1800" s="4" t="s">
        <v>15623</v>
      </c>
      <c r="I1800" s="4" t="s">
        <v>16010</v>
      </c>
    </row>
    <row r="1801" spans="1:9" x14ac:dyDescent="0.4">
      <c r="A1801" s="2">
        <v>46037</v>
      </c>
      <c r="B1801" s="4" t="s">
        <v>15694</v>
      </c>
      <c r="C1801" s="4" t="s">
        <v>15850</v>
      </c>
      <c r="D1801" s="1">
        <v>3400</v>
      </c>
      <c r="E1801" s="4" t="s">
        <v>0</v>
      </c>
      <c r="F1801" s="1">
        <v>4500</v>
      </c>
      <c r="G1801" s="4" t="s">
        <v>0</v>
      </c>
      <c r="H1801" s="4" t="s">
        <v>15623</v>
      </c>
      <c r="I1801" s="4" t="s">
        <v>16010</v>
      </c>
    </row>
    <row r="1802" spans="1:9" x14ac:dyDescent="0.4">
      <c r="A1802" s="2">
        <v>45966</v>
      </c>
      <c r="B1802" s="4" t="s">
        <v>15694</v>
      </c>
      <c r="C1802" s="4" t="s">
        <v>15736</v>
      </c>
      <c r="D1802" s="1">
        <v>2100</v>
      </c>
      <c r="E1802" s="4" t="s">
        <v>0</v>
      </c>
      <c r="F1802" s="1">
        <v>2700</v>
      </c>
      <c r="G1802" s="4" t="s">
        <v>0</v>
      </c>
      <c r="H1802" s="4" t="s">
        <v>15626</v>
      </c>
      <c r="I1802" s="4" t="s">
        <v>16010</v>
      </c>
    </row>
    <row r="1803" spans="1:9" x14ac:dyDescent="0.4">
      <c r="A1803" s="2">
        <v>45969</v>
      </c>
      <c r="B1803" s="4" t="s">
        <v>15694</v>
      </c>
      <c r="C1803" s="4" t="s">
        <v>15736</v>
      </c>
      <c r="D1803" s="1">
        <v>2100</v>
      </c>
      <c r="E1803" s="4" t="s">
        <v>0</v>
      </c>
      <c r="F1803" s="1">
        <v>2700</v>
      </c>
      <c r="G1803" s="4" t="s">
        <v>0</v>
      </c>
      <c r="H1803" s="4" t="s">
        <v>15626</v>
      </c>
      <c r="I1803" s="4" t="s">
        <v>16010</v>
      </c>
    </row>
    <row r="1804" spans="1:9" x14ac:dyDescent="0.4">
      <c r="A1804" s="2">
        <v>45974</v>
      </c>
      <c r="B1804" s="4" t="s">
        <v>15694</v>
      </c>
      <c r="C1804" s="4" t="s">
        <v>15736</v>
      </c>
      <c r="D1804" s="1">
        <v>2200</v>
      </c>
      <c r="E1804" s="4" t="s">
        <v>2</v>
      </c>
      <c r="F1804" s="1">
        <v>2800</v>
      </c>
      <c r="G1804" s="4" t="s">
        <v>2</v>
      </c>
      <c r="H1804" s="4" t="s">
        <v>15626</v>
      </c>
      <c r="I1804" s="4" t="s">
        <v>16010</v>
      </c>
    </row>
    <row r="1805" spans="1:9" x14ac:dyDescent="0.4">
      <c r="A1805" s="2">
        <v>45977</v>
      </c>
      <c r="B1805" s="4" t="s">
        <v>15694</v>
      </c>
      <c r="C1805" s="4" t="s">
        <v>15736</v>
      </c>
      <c r="D1805" s="1">
        <v>2200</v>
      </c>
      <c r="E1805" s="4" t="s">
        <v>2</v>
      </c>
      <c r="F1805" s="1">
        <v>2800</v>
      </c>
      <c r="G1805" s="4" t="s">
        <v>2</v>
      </c>
      <c r="H1805" s="4" t="s">
        <v>15626</v>
      </c>
      <c r="I1805" s="4" t="s">
        <v>16010</v>
      </c>
    </row>
    <row r="1806" spans="1:9" x14ac:dyDescent="0.4">
      <c r="A1806" s="2">
        <v>45980</v>
      </c>
      <c r="B1806" s="4" t="s">
        <v>15694</v>
      </c>
      <c r="C1806" s="4" t="s">
        <v>15736</v>
      </c>
      <c r="D1806" s="1">
        <v>2200</v>
      </c>
      <c r="E1806" s="4" t="s">
        <v>2</v>
      </c>
      <c r="F1806" s="1">
        <v>2800</v>
      </c>
      <c r="G1806" s="4" t="s">
        <v>2</v>
      </c>
      <c r="H1806" s="4" t="s">
        <v>15626</v>
      </c>
      <c r="I1806" s="4" t="s">
        <v>16010</v>
      </c>
    </row>
    <row r="1807" spans="1:9" x14ac:dyDescent="0.4">
      <c r="A1807" s="2">
        <v>45984</v>
      </c>
      <c r="B1807" s="4" t="s">
        <v>15694</v>
      </c>
      <c r="C1807" s="4" t="s">
        <v>15736</v>
      </c>
      <c r="D1807" s="1">
        <v>2250</v>
      </c>
      <c r="E1807" s="4" t="s">
        <v>2</v>
      </c>
      <c r="F1807" s="1">
        <v>2850</v>
      </c>
      <c r="G1807" s="4" t="s">
        <v>2</v>
      </c>
      <c r="H1807" s="4" t="s">
        <v>15626</v>
      </c>
      <c r="I1807" s="4" t="s">
        <v>16010</v>
      </c>
    </row>
    <row r="1808" spans="1:9" x14ac:dyDescent="0.4">
      <c r="A1808" s="2">
        <v>45986</v>
      </c>
      <c r="B1808" s="4" t="s">
        <v>15694</v>
      </c>
      <c r="C1808" s="4" t="s">
        <v>15736</v>
      </c>
      <c r="D1808" s="1">
        <v>2400</v>
      </c>
      <c r="E1808" s="4" t="s">
        <v>2</v>
      </c>
      <c r="F1808" s="1">
        <v>3200</v>
      </c>
      <c r="G1808" s="4" t="s">
        <v>2</v>
      </c>
      <c r="H1808" s="4" t="s">
        <v>15626</v>
      </c>
      <c r="I1808" s="4" t="s">
        <v>16010</v>
      </c>
    </row>
    <row r="1809" spans="1:9" x14ac:dyDescent="0.4">
      <c r="A1809" s="2">
        <v>45993</v>
      </c>
      <c r="B1809" s="4" t="s">
        <v>15694</v>
      </c>
      <c r="C1809" s="4" t="s">
        <v>15736</v>
      </c>
      <c r="D1809" s="1">
        <v>2500</v>
      </c>
      <c r="E1809" s="4" t="s">
        <v>2</v>
      </c>
      <c r="F1809" s="1">
        <v>3300</v>
      </c>
      <c r="G1809" s="4" t="s">
        <v>2</v>
      </c>
      <c r="H1809" s="4" t="s">
        <v>15626</v>
      </c>
      <c r="I1809" s="4" t="s">
        <v>16010</v>
      </c>
    </row>
    <row r="1810" spans="1:9" x14ac:dyDescent="0.4">
      <c r="A1810" s="2">
        <v>45998</v>
      </c>
      <c r="B1810" s="4" t="s">
        <v>15694</v>
      </c>
      <c r="C1810" s="4" t="s">
        <v>15736</v>
      </c>
      <c r="D1810" s="1">
        <v>2500</v>
      </c>
      <c r="E1810" s="4" t="s">
        <v>2</v>
      </c>
      <c r="F1810" s="1">
        <v>3300</v>
      </c>
      <c r="G1810" s="4" t="s">
        <v>2</v>
      </c>
      <c r="H1810" s="4" t="s">
        <v>15626</v>
      </c>
      <c r="I1810" s="4" t="s">
        <v>16010</v>
      </c>
    </row>
    <row r="1811" spans="1:9" x14ac:dyDescent="0.4">
      <c r="A1811" s="2">
        <v>46001</v>
      </c>
      <c r="B1811" s="4" t="s">
        <v>15694</v>
      </c>
      <c r="C1811" s="4" t="s">
        <v>15736</v>
      </c>
      <c r="D1811" s="1">
        <v>2800</v>
      </c>
      <c r="E1811" s="4" t="s">
        <v>2</v>
      </c>
      <c r="F1811" s="1">
        <v>3600</v>
      </c>
      <c r="G1811" s="4" t="s">
        <v>2</v>
      </c>
      <c r="H1811" s="4" t="s">
        <v>15626</v>
      </c>
      <c r="I1811" s="4" t="s">
        <v>16010</v>
      </c>
    </row>
    <row r="1812" spans="1:9" x14ac:dyDescent="0.4">
      <c r="A1812" s="2">
        <v>46005</v>
      </c>
      <c r="B1812" s="4" t="s">
        <v>15694</v>
      </c>
      <c r="C1812" s="4" t="s">
        <v>15736</v>
      </c>
      <c r="D1812" s="1">
        <v>2800</v>
      </c>
      <c r="E1812" s="4" t="s">
        <v>2</v>
      </c>
      <c r="F1812" s="1">
        <v>3600</v>
      </c>
      <c r="G1812" s="4" t="s">
        <v>2</v>
      </c>
      <c r="H1812" s="4" t="s">
        <v>15626</v>
      </c>
      <c r="I1812" s="4" t="s">
        <v>16010</v>
      </c>
    </row>
    <row r="1813" spans="1:9" x14ac:dyDescent="0.4">
      <c r="A1813" s="2">
        <v>46007</v>
      </c>
      <c r="B1813" s="4" t="s">
        <v>15694</v>
      </c>
      <c r="C1813" s="4" t="s">
        <v>15736</v>
      </c>
      <c r="D1813" s="1">
        <v>2950</v>
      </c>
      <c r="E1813" s="4" t="s">
        <v>2</v>
      </c>
      <c r="F1813" s="1">
        <v>3900</v>
      </c>
      <c r="G1813" s="4" t="s">
        <v>2</v>
      </c>
      <c r="H1813" s="4" t="s">
        <v>15626</v>
      </c>
      <c r="I1813" s="4" t="s">
        <v>16010</v>
      </c>
    </row>
    <row r="1814" spans="1:9" x14ac:dyDescent="0.4">
      <c r="A1814" s="2">
        <v>46012</v>
      </c>
      <c r="B1814" s="4" t="s">
        <v>15694</v>
      </c>
      <c r="C1814" s="4" t="s">
        <v>15736</v>
      </c>
      <c r="D1814" s="1">
        <v>2950</v>
      </c>
      <c r="E1814" s="4" t="s">
        <v>2</v>
      </c>
      <c r="F1814" s="1">
        <v>3900</v>
      </c>
      <c r="G1814" s="4" t="s">
        <v>2</v>
      </c>
      <c r="H1814" s="4" t="s">
        <v>15626</v>
      </c>
      <c r="I1814" s="4" t="s">
        <v>16010</v>
      </c>
    </row>
    <row r="1815" spans="1:9" x14ac:dyDescent="0.4">
      <c r="A1815" s="2">
        <v>46016</v>
      </c>
      <c r="B1815" s="4" t="s">
        <v>15694</v>
      </c>
      <c r="C1815" s="4" t="s">
        <v>15736</v>
      </c>
      <c r="D1815" s="1">
        <v>2950</v>
      </c>
      <c r="E1815" s="4" t="s">
        <v>2</v>
      </c>
      <c r="F1815" s="1">
        <v>3900</v>
      </c>
      <c r="G1815" s="4" t="s">
        <v>2</v>
      </c>
      <c r="H1815" s="4" t="s">
        <v>15626</v>
      </c>
      <c r="I1815" s="4" t="s">
        <v>16010</v>
      </c>
    </row>
    <row r="1816" spans="1:9" x14ac:dyDescent="0.4">
      <c r="A1816" s="2">
        <v>46019</v>
      </c>
      <c r="B1816" s="4" t="s">
        <v>15694</v>
      </c>
      <c r="C1816" s="4" t="s">
        <v>15736</v>
      </c>
      <c r="D1816" s="1">
        <v>3400</v>
      </c>
      <c r="E1816" s="4" t="s">
        <v>2</v>
      </c>
      <c r="F1816" s="1">
        <v>4600</v>
      </c>
      <c r="G1816" s="4" t="s">
        <v>2</v>
      </c>
      <c r="H1816" s="4" t="s">
        <v>15626</v>
      </c>
      <c r="I1816" s="4" t="s">
        <v>16010</v>
      </c>
    </row>
    <row r="1817" spans="1:9" x14ac:dyDescent="0.4">
      <c r="A1817" s="2">
        <v>46021</v>
      </c>
      <c r="B1817" s="4" t="s">
        <v>15694</v>
      </c>
      <c r="C1817" s="4" t="s">
        <v>15736</v>
      </c>
      <c r="D1817" s="1">
        <v>3400</v>
      </c>
      <c r="E1817" s="4" t="s">
        <v>2</v>
      </c>
      <c r="F1817" s="1">
        <v>4600</v>
      </c>
      <c r="G1817" s="4" t="s">
        <v>2</v>
      </c>
      <c r="H1817" s="4" t="s">
        <v>15626</v>
      </c>
      <c r="I1817" s="4" t="s">
        <v>16010</v>
      </c>
    </row>
    <row r="1818" spans="1:9" x14ac:dyDescent="0.4">
      <c r="A1818" s="2">
        <v>46024</v>
      </c>
      <c r="B1818" s="4" t="s">
        <v>15694</v>
      </c>
      <c r="C1818" s="4" t="s">
        <v>15736</v>
      </c>
      <c r="D1818" s="1">
        <v>3400</v>
      </c>
      <c r="E1818" s="4" t="s">
        <v>2</v>
      </c>
      <c r="F1818" s="1">
        <v>4600</v>
      </c>
      <c r="G1818" s="4" t="s">
        <v>2</v>
      </c>
      <c r="H1818" s="4" t="s">
        <v>15626</v>
      </c>
      <c r="I1818" s="4" t="s">
        <v>16010</v>
      </c>
    </row>
    <row r="1819" spans="1:9" x14ac:dyDescent="0.4">
      <c r="A1819" s="2">
        <v>46027</v>
      </c>
      <c r="B1819" s="4" t="s">
        <v>15694</v>
      </c>
      <c r="C1819" s="4" t="s">
        <v>15736</v>
      </c>
      <c r="D1819" s="1">
        <v>3400</v>
      </c>
      <c r="E1819" s="4" t="s">
        <v>2</v>
      </c>
      <c r="F1819" s="1">
        <v>4600</v>
      </c>
      <c r="G1819" s="4" t="s">
        <v>2</v>
      </c>
      <c r="H1819" s="4" t="s">
        <v>15626</v>
      </c>
      <c r="I1819" s="4" t="s">
        <v>16010</v>
      </c>
    </row>
    <row r="1820" spans="1:9" x14ac:dyDescent="0.4">
      <c r="A1820" s="2">
        <v>46033</v>
      </c>
      <c r="B1820" s="4" t="s">
        <v>15694</v>
      </c>
      <c r="C1820" s="4" t="s">
        <v>15736</v>
      </c>
      <c r="D1820" s="1">
        <v>3650</v>
      </c>
      <c r="E1820" s="4" t="s">
        <v>2</v>
      </c>
      <c r="F1820" s="1">
        <v>4750</v>
      </c>
      <c r="G1820" s="4" t="s">
        <v>2</v>
      </c>
      <c r="H1820" s="4" t="s">
        <v>15626</v>
      </c>
      <c r="I1820" s="4" t="s">
        <v>16010</v>
      </c>
    </row>
    <row r="1821" spans="1:9" x14ac:dyDescent="0.4">
      <c r="A1821" s="2">
        <v>46037</v>
      </c>
      <c r="B1821" s="4" t="s">
        <v>15694</v>
      </c>
      <c r="C1821" s="4" t="s">
        <v>15736</v>
      </c>
      <c r="D1821" s="1">
        <v>3400</v>
      </c>
      <c r="E1821" s="4" t="s">
        <v>0</v>
      </c>
      <c r="F1821" s="1">
        <v>4500</v>
      </c>
      <c r="G1821" s="4" t="s">
        <v>0</v>
      </c>
      <c r="H1821" s="4" t="s">
        <v>15626</v>
      </c>
      <c r="I1821" s="4" t="s">
        <v>16010</v>
      </c>
    </row>
    <row r="1822" spans="1:9" x14ac:dyDescent="0.4">
      <c r="A1822" s="2">
        <v>45966</v>
      </c>
      <c r="B1822" s="4" t="s">
        <v>15694</v>
      </c>
      <c r="C1822" s="4" t="s">
        <v>15739</v>
      </c>
      <c r="D1822" s="1">
        <v>2100</v>
      </c>
      <c r="E1822" s="4" t="s">
        <v>0</v>
      </c>
      <c r="F1822" s="1">
        <v>2700</v>
      </c>
      <c r="G1822" s="4" t="s">
        <v>0</v>
      </c>
      <c r="H1822" s="4" t="s">
        <v>15660</v>
      </c>
      <c r="I1822" s="4" t="s">
        <v>16010</v>
      </c>
    </row>
    <row r="1823" spans="1:9" x14ac:dyDescent="0.4">
      <c r="A1823" s="2">
        <v>45969</v>
      </c>
      <c r="B1823" s="4" t="s">
        <v>15694</v>
      </c>
      <c r="C1823" s="4" t="s">
        <v>15739</v>
      </c>
      <c r="D1823" s="1">
        <v>2100</v>
      </c>
      <c r="E1823" s="4" t="s">
        <v>0</v>
      </c>
      <c r="F1823" s="1">
        <v>2700</v>
      </c>
      <c r="G1823" s="4" t="s">
        <v>0</v>
      </c>
      <c r="H1823" s="4" t="s">
        <v>15660</v>
      </c>
      <c r="I1823" s="4" t="s">
        <v>16010</v>
      </c>
    </row>
    <row r="1824" spans="1:9" x14ac:dyDescent="0.4">
      <c r="A1824" s="2">
        <v>45974</v>
      </c>
      <c r="B1824" s="4" t="s">
        <v>15694</v>
      </c>
      <c r="C1824" s="4" t="s">
        <v>15739</v>
      </c>
      <c r="D1824" s="1">
        <v>2200</v>
      </c>
      <c r="E1824" s="4" t="s">
        <v>2</v>
      </c>
      <c r="F1824" s="1">
        <v>2800</v>
      </c>
      <c r="G1824" s="4" t="s">
        <v>2</v>
      </c>
      <c r="H1824" s="4" t="s">
        <v>15660</v>
      </c>
      <c r="I1824" s="4" t="s">
        <v>16010</v>
      </c>
    </row>
    <row r="1825" spans="1:9" x14ac:dyDescent="0.4">
      <c r="A1825" s="2">
        <v>45977</v>
      </c>
      <c r="B1825" s="4" t="s">
        <v>15694</v>
      </c>
      <c r="C1825" s="4" t="s">
        <v>15739</v>
      </c>
      <c r="D1825" s="1">
        <v>2200</v>
      </c>
      <c r="E1825" s="4" t="s">
        <v>2</v>
      </c>
      <c r="F1825" s="1">
        <v>2800</v>
      </c>
      <c r="G1825" s="4" t="s">
        <v>2</v>
      </c>
      <c r="H1825" s="4" t="s">
        <v>15660</v>
      </c>
      <c r="I1825" s="4" t="s">
        <v>16010</v>
      </c>
    </row>
    <row r="1826" spans="1:9" x14ac:dyDescent="0.4">
      <c r="A1826" s="2">
        <v>45980</v>
      </c>
      <c r="B1826" s="4" t="s">
        <v>15694</v>
      </c>
      <c r="C1826" s="4" t="s">
        <v>15739</v>
      </c>
      <c r="D1826" s="1">
        <v>2200</v>
      </c>
      <c r="E1826" s="4" t="s">
        <v>2</v>
      </c>
      <c r="F1826" s="1">
        <v>2800</v>
      </c>
      <c r="G1826" s="4" t="s">
        <v>2</v>
      </c>
      <c r="H1826" s="4" t="s">
        <v>15660</v>
      </c>
      <c r="I1826" s="4" t="s">
        <v>16010</v>
      </c>
    </row>
    <row r="1827" spans="1:9" x14ac:dyDescent="0.4">
      <c r="A1827" s="2">
        <v>45984</v>
      </c>
      <c r="B1827" s="4" t="s">
        <v>15694</v>
      </c>
      <c r="C1827" s="4" t="s">
        <v>15739</v>
      </c>
      <c r="D1827" s="1">
        <v>2250</v>
      </c>
      <c r="E1827" s="4" t="s">
        <v>2</v>
      </c>
      <c r="F1827" s="1">
        <v>2850</v>
      </c>
      <c r="G1827" s="4" t="s">
        <v>2</v>
      </c>
      <c r="H1827" s="4" t="s">
        <v>15660</v>
      </c>
      <c r="I1827" s="4" t="s">
        <v>16010</v>
      </c>
    </row>
    <row r="1828" spans="1:9" x14ac:dyDescent="0.4">
      <c r="A1828" s="2">
        <v>45986</v>
      </c>
      <c r="B1828" s="4" t="s">
        <v>15694</v>
      </c>
      <c r="C1828" s="4" t="s">
        <v>15739</v>
      </c>
      <c r="D1828" s="1">
        <v>2400</v>
      </c>
      <c r="E1828" s="4" t="s">
        <v>2</v>
      </c>
      <c r="F1828" s="1">
        <v>3200</v>
      </c>
      <c r="G1828" s="4" t="s">
        <v>2</v>
      </c>
      <c r="H1828" s="4" t="s">
        <v>15660</v>
      </c>
      <c r="I1828" s="4" t="s">
        <v>16010</v>
      </c>
    </row>
    <row r="1829" spans="1:9" x14ac:dyDescent="0.4">
      <c r="A1829" s="2">
        <v>45993</v>
      </c>
      <c r="B1829" s="4" t="s">
        <v>15694</v>
      </c>
      <c r="C1829" s="4" t="s">
        <v>15739</v>
      </c>
      <c r="D1829" s="1">
        <v>2500</v>
      </c>
      <c r="E1829" s="4" t="s">
        <v>2</v>
      </c>
      <c r="F1829" s="1">
        <v>3300</v>
      </c>
      <c r="G1829" s="4" t="s">
        <v>2</v>
      </c>
      <c r="H1829" s="4" t="s">
        <v>15660</v>
      </c>
      <c r="I1829" s="4" t="s">
        <v>16010</v>
      </c>
    </row>
    <row r="1830" spans="1:9" x14ac:dyDescent="0.4">
      <c r="A1830" s="2">
        <v>45998</v>
      </c>
      <c r="B1830" s="4" t="s">
        <v>15694</v>
      </c>
      <c r="C1830" s="4" t="s">
        <v>15739</v>
      </c>
      <c r="D1830" s="1">
        <v>2500</v>
      </c>
      <c r="E1830" s="4" t="s">
        <v>2</v>
      </c>
      <c r="F1830" s="1">
        <v>3300</v>
      </c>
      <c r="G1830" s="4" t="s">
        <v>2</v>
      </c>
      <c r="H1830" s="4" t="s">
        <v>15660</v>
      </c>
      <c r="I1830" s="4" t="s">
        <v>16010</v>
      </c>
    </row>
    <row r="1831" spans="1:9" x14ac:dyDescent="0.4">
      <c r="A1831" s="2">
        <v>46001</v>
      </c>
      <c r="B1831" s="4" t="s">
        <v>15694</v>
      </c>
      <c r="C1831" s="4" t="s">
        <v>15739</v>
      </c>
      <c r="D1831" s="1">
        <v>2800</v>
      </c>
      <c r="E1831" s="4" t="s">
        <v>2</v>
      </c>
      <c r="F1831" s="1">
        <v>3600</v>
      </c>
      <c r="G1831" s="4" t="s">
        <v>2</v>
      </c>
      <c r="H1831" s="4" t="s">
        <v>15660</v>
      </c>
      <c r="I1831" s="4" t="s">
        <v>16010</v>
      </c>
    </row>
    <row r="1832" spans="1:9" x14ac:dyDescent="0.4">
      <c r="A1832" s="2">
        <v>46005</v>
      </c>
      <c r="B1832" s="4" t="s">
        <v>15694</v>
      </c>
      <c r="C1832" s="4" t="s">
        <v>15739</v>
      </c>
      <c r="D1832" s="1">
        <v>2800</v>
      </c>
      <c r="E1832" s="4" t="s">
        <v>2</v>
      </c>
      <c r="F1832" s="1">
        <v>3600</v>
      </c>
      <c r="G1832" s="4" t="s">
        <v>2</v>
      </c>
      <c r="H1832" s="4" t="s">
        <v>15660</v>
      </c>
      <c r="I1832" s="4" t="s">
        <v>16010</v>
      </c>
    </row>
    <row r="1833" spans="1:9" x14ac:dyDescent="0.4">
      <c r="A1833" s="2">
        <v>46007</v>
      </c>
      <c r="B1833" s="4" t="s">
        <v>15694</v>
      </c>
      <c r="C1833" s="4" t="s">
        <v>15739</v>
      </c>
      <c r="D1833" s="1">
        <v>2950</v>
      </c>
      <c r="E1833" s="4" t="s">
        <v>2</v>
      </c>
      <c r="F1833" s="1">
        <v>3900</v>
      </c>
      <c r="G1833" s="4" t="s">
        <v>2</v>
      </c>
      <c r="H1833" s="4" t="s">
        <v>15660</v>
      </c>
      <c r="I1833" s="4" t="s">
        <v>16010</v>
      </c>
    </row>
    <row r="1834" spans="1:9" x14ac:dyDescent="0.4">
      <c r="A1834" s="2">
        <v>46012</v>
      </c>
      <c r="B1834" s="4" t="s">
        <v>15694</v>
      </c>
      <c r="C1834" s="4" t="s">
        <v>15739</v>
      </c>
      <c r="D1834" s="1">
        <v>2950</v>
      </c>
      <c r="E1834" s="4" t="s">
        <v>2</v>
      </c>
      <c r="F1834" s="1">
        <v>3900</v>
      </c>
      <c r="G1834" s="4" t="s">
        <v>2</v>
      </c>
      <c r="H1834" s="4" t="s">
        <v>15660</v>
      </c>
      <c r="I1834" s="4" t="s">
        <v>16010</v>
      </c>
    </row>
    <row r="1835" spans="1:9" x14ac:dyDescent="0.4">
      <c r="A1835" s="2">
        <v>46016</v>
      </c>
      <c r="B1835" s="4" t="s">
        <v>15694</v>
      </c>
      <c r="C1835" s="4" t="s">
        <v>15739</v>
      </c>
      <c r="D1835" s="1">
        <v>2950</v>
      </c>
      <c r="E1835" s="4" t="s">
        <v>2</v>
      </c>
      <c r="F1835" s="1">
        <v>3900</v>
      </c>
      <c r="G1835" s="4" t="s">
        <v>2</v>
      </c>
      <c r="H1835" s="4" t="s">
        <v>15660</v>
      </c>
      <c r="I1835" s="4" t="s">
        <v>16010</v>
      </c>
    </row>
    <row r="1836" spans="1:9" x14ac:dyDescent="0.4">
      <c r="A1836" s="2">
        <v>46019</v>
      </c>
      <c r="B1836" s="4" t="s">
        <v>15694</v>
      </c>
      <c r="C1836" s="4" t="s">
        <v>15739</v>
      </c>
      <c r="D1836" s="1">
        <v>3400</v>
      </c>
      <c r="E1836" s="4" t="s">
        <v>2</v>
      </c>
      <c r="F1836" s="1">
        <v>4600</v>
      </c>
      <c r="G1836" s="4" t="s">
        <v>2</v>
      </c>
      <c r="H1836" s="4" t="s">
        <v>15660</v>
      </c>
      <c r="I1836" s="4" t="s">
        <v>16010</v>
      </c>
    </row>
    <row r="1837" spans="1:9" x14ac:dyDescent="0.4">
      <c r="A1837" s="2">
        <v>46021</v>
      </c>
      <c r="B1837" s="4" t="s">
        <v>15694</v>
      </c>
      <c r="C1837" s="4" t="s">
        <v>15739</v>
      </c>
      <c r="D1837" s="1">
        <v>3400</v>
      </c>
      <c r="E1837" s="4" t="s">
        <v>2</v>
      </c>
      <c r="F1837" s="1">
        <v>4600</v>
      </c>
      <c r="G1837" s="4" t="s">
        <v>2</v>
      </c>
      <c r="H1837" s="4" t="s">
        <v>15660</v>
      </c>
      <c r="I1837" s="4" t="s">
        <v>16010</v>
      </c>
    </row>
    <row r="1838" spans="1:9" x14ac:dyDescent="0.4">
      <c r="A1838" s="2">
        <v>46024</v>
      </c>
      <c r="B1838" s="4" t="s">
        <v>15694</v>
      </c>
      <c r="C1838" s="4" t="s">
        <v>15739</v>
      </c>
      <c r="D1838" s="1">
        <v>3400</v>
      </c>
      <c r="E1838" s="4" t="s">
        <v>2</v>
      </c>
      <c r="F1838" s="1">
        <v>4600</v>
      </c>
      <c r="G1838" s="4" t="s">
        <v>2</v>
      </c>
      <c r="H1838" s="4" t="s">
        <v>15660</v>
      </c>
      <c r="I1838" s="4" t="s">
        <v>16010</v>
      </c>
    </row>
    <row r="1839" spans="1:9" x14ac:dyDescent="0.4">
      <c r="A1839" s="2">
        <v>46027</v>
      </c>
      <c r="B1839" s="4" t="s">
        <v>15694</v>
      </c>
      <c r="C1839" s="4" t="s">
        <v>15739</v>
      </c>
      <c r="D1839" s="1">
        <v>3400</v>
      </c>
      <c r="E1839" s="4" t="s">
        <v>2</v>
      </c>
      <c r="F1839" s="1">
        <v>4600</v>
      </c>
      <c r="G1839" s="4" t="s">
        <v>2</v>
      </c>
      <c r="H1839" s="4" t="s">
        <v>15660</v>
      </c>
      <c r="I1839" s="4" t="s">
        <v>16010</v>
      </c>
    </row>
    <row r="1840" spans="1:9" x14ac:dyDescent="0.4">
      <c r="A1840" s="2">
        <v>46033</v>
      </c>
      <c r="B1840" s="4" t="s">
        <v>15694</v>
      </c>
      <c r="C1840" s="4" t="s">
        <v>15739</v>
      </c>
      <c r="D1840" s="1">
        <v>3650</v>
      </c>
      <c r="E1840" s="4" t="s">
        <v>2</v>
      </c>
      <c r="F1840" s="1">
        <v>4750</v>
      </c>
      <c r="G1840" s="4" t="s">
        <v>2</v>
      </c>
      <c r="H1840" s="4" t="s">
        <v>15660</v>
      </c>
      <c r="I1840" s="4" t="s">
        <v>16010</v>
      </c>
    </row>
    <row r="1841" spans="1:9" x14ac:dyDescent="0.4">
      <c r="A1841" s="2">
        <v>46037</v>
      </c>
      <c r="B1841" s="4" t="s">
        <v>15694</v>
      </c>
      <c r="C1841" s="4" t="s">
        <v>15739</v>
      </c>
      <c r="D1841" s="1">
        <v>3400</v>
      </c>
      <c r="E1841" s="4" t="s">
        <v>0</v>
      </c>
      <c r="F1841" s="1">
        <v>4500</v>
      </c>
      <c r="G1841" s="4" t="s">
        <v>0</v>
      </c>
      <c r="H1841" s="4" t="s">
        <v>15660</v>
      </c>
      <c r="I1841" s="4" t="s">
        <v>16010</v>
      </c>
    </row>
    <row r="1842" spans="1:9" x14ac:dyDescent="0.4">
      <c r="A1842" s="2">
        <v>45966</v>
      </c>
      <c r="B1842" s="4" t="s">
        <v>15694</v>
      </c>
      <c r="C1842" s="4" t="s">
        <v>15895</v>
      </c>
      <c r="D1842" s="1">
        <v>2100</v>
      </c>
      <c r="E1842" s="4" t="s">
        <v>0</v>
      </c>
      <c r="F1842" s="1">
        <v>2700</v>
      </c>
      <c r="G1842" s="4" t="s">
        <v>0</v>
      </c>
      <c r="H1842" s="4" t="s">
        <v>15636</v>
      </c>
      <c r="I1842" s="4" t="s">
        <v>16010</v>
      </c>
    </row>
    <row r="1843" spans="1:9" x14ac:dyDescent="0.4">
      <c r="A1843" s="2">
        <v>45969</v>
      </c>
      <c r="B1843" s="4" t="s">
        <v>15694</v>
      </c>
      <c r="C1843" s="4" t="s">
        <v>15895</v>
      </c>
      <c r="D1843" s="1">
        <v>2100</v>
      </c>
      <c r="E1843" s="4" t="s">
        <v>0</v>
      </c>
      <c r="F1843" s="1">
        <v>2700</v>
      </c>
      <c r="G1843" s="4" t="s">
        <v>0</v>
      </c>
      <c r="H1843" s="4" t="s">
        <v>15636</v>
      </c>
      <c r="I1843" s="4" t="s">
        <v>16010</v>
      </c>
    </row>
    <row r="1844" spans="1:9" x14ac:dyDescent="0.4">
      <c r="A1844" s="2">
        <v>45974</v>
      </c>
      <c r="B1844" s="4" t="s">
        <v>15694</v>
      </c>
      <c r="C1844" s="4" t="s">
        <v>15895</v>
      </c>
      <c r="D1844" s="1">
        <v>2200</v>
      </c>
      <c r="E1844" s="4" t="s">
        <v>2</v>
      </c>
      <c r="F1844" s="1">
        <v>2800</v>
      </c>
      <c r="G1844" s="4" t="s">
        <v>2</v>
      </c>
      <c r="H1844" s="4" t="s">
        <v>15636</v>
      </c>
      <c r="I1844" s="4" t="s">
        <v>16010</v>
      </c>
    </row>
    <row r="1845" spans="1:9" x14ac:dyDescent="0.4">
      <c r="A1845" s="2">
        <v>45977</v>
      </c>
      <c r="B1845" s="4" t="s">
        <v>15694</v>
      </c>
      <c r="C1845" s="4" t="s">
        <v>15895</v>
      </c>
      <c r="D1845" s="1">
        <v>2200</v>
      </c>
      <c r="E1845" s="4" t="s">
        <v>2</v>
      </c>
      <c r="F1845" s="1">
        <v>2800</v>
      </c>
      <c r="G1845" s="4" t="s">
        <v>2</v>
      </c>
      <c r="H1845" s="4" t="s">
        <v>15636</v>
      </c>
      <c r="I1845" s="4" t="s">
        <v>16010</v>
      </c>
    </row>
    <row r="1846" spans="1:9" x14ac:dyDescent="0.4">
      <c r="A1846" s="2">
        <v>45980</v>
      </c>
      <c r="B1846" s="4" t="s">
        <v>15694</v>
      </c>
      <c r="C1846" s="4" t="s">
        <v>15895</v>
      </c>
      <c r="D1846" s="1">
        <v>2200</v>
      </c>
      <c r="E1846" s="4" t="s">
        <v>2</v>
      </c>
      <c r="F1846" s="1">
        <v>2800</v>
      </c>
      <c r="G1846" s="4" t="s">
        <v>2</v>
      </c>
      <c r="H1846" s="4" t="s">
        <v>15636</v>
      </c>
      <c r="I1846" s="4" t="s">
        <v>16010</v>
      </c>
    </row>
    <row r="1847" spans="1:9" x14ac:dyDescent="0.4">
      <c r="A1847" s="2">
        <v>45984</v>
      </c>
      <c r="B1847" s="4" t="s">
        <v>15694</v>
      </c>
      <c r="C1847" s="4" t="s">
        <v>15895</v>
      </c>
      <c r="D1847" s="1">
        <v>2250</v>
      </c>
      <c r="E1847" s="4" t="s">
        <v>2</v>
      </c>
      <c r="F1847" s="1">
        <v>2850</v>
      </c>
      <c r="G1847" s="4" t="s">
        <v>2</v>
      </c>
      <c r="H1847" s="4" t="s">
        <v>15636</v>
      </c>
      <c r="I1847" s="4" t="s">
        <v>16010</v>
      </c>
    </row>
    <row r="1848" spans="1:9" x14ac:dyDescent="0.4">
      <c r="A1848" s="2">
        <v>45986</v>
      </c>
      <c r="B1848" s="4" t="s">
        <v>15694</v>
      </c>
      <c r="C1848" s="4" t="s">
        <v>15895</v>
      </c>
      <c r="D1848" s="1">
        <v>2400</v>
      </c>
      <c r="E1848" s="4" t="s">
        <v>2</v>
      </c>
      <c r="F1848" s="1">
        <v>3200</v>
      </c>
      <c r="G1848" s="4" t="s">
        <v>2</v>
      </c>
      <c r="H1848" s="4" t="s">
        <v>15636</v>
      </c>
      <c r="I1848" s="4" t="s">
        <v>16010</v>
      </c>
    </row>
    <row r="1849" spans="1:9" x14ac:dyDescent="0.4">
      <c r="A1849" s="2">
        <v>45993</v>
      </c>
      <c r="B1849" s="4" t="s">
        <v>15694</v>
      </c>
      <c r="C1849" s="4" t="s">
        <v>15895</v>
      </c>
      <c r="D1849" s="1">
        <v>2500</v>
      </c>
      <c r="E1849" s="4" t="s">
        <v>2</v>
      </c>
      <c r="F1849" s="1">
        <v>3300</v>
      </c>
      <c r="G1849" s="4" t="s">
        <v>2</v>
      </c>
      <c r="H1849" s="4" t="s">
        <v>15636</v>
      </c>
      <c r="I1849" s="4" t="s">
        <v>16010</v>
      </c>
    </row>
    <row r="1850" spans="1:9" x14ac:dyDescent="0.4">
      <c r="A1850" s="2">
        <v>45998</v>
      </c>
      <c r="B1850" s="4" t="s">
        <v>15694</v>
      </c>
      <c r="C1850" s="4" t="s">
        <v>15895</v>
      </c>
      <c r="D1850" s="1">
        <v>2500</v>
      </c>
      <c r="E1850" s="4" t="s">
        <v>2</v>
      </c>
      <c r="F1850" s="1">
        <v>3300</v>
      </c>
      <c r="G1850" s="4" t="s">
        <v>2</v>
      </c>
      <c r="H1850" s="4" t="s">
        <v>15636</v>
      </c>
      <c r="I1850" s="4" t="s">
        <v>16010</v>
      </c>
    </row>
    <row r="1851" spans="1:9" x14ac:dyDescent="0.4">
      <c r="A1851" s="2">
        <v>46001</v>
      </c>
      <c r="B1851" s="4" t="s">
        <v>15694</v>
      </c>
      <c r="C1851" s="4" t="s">
        <v>15895</v>
      </c>
      <c r="D1851" s="1">
        <v>2800</v>
      </c>
      <c r="E1851" s="4" t="s">
        <v>2</v>
      </c>
      <c r="F1851" s="1">
        <v>3600</v>
      </c>
      <c r="G1851" s="4" t="s">
        <v>2</v>
      </c>
      <c r="H1851" s="4" t="s">
        <v>15636</v>
      </c>
      <c r="I1851" s="4" t="s">
        <v>16010</v>
      </c>
    </row>
    <row r="1852" spans="1:9" x14ac:dyDescent="0.4">
      <c r="A1852" s="2">
        <v>46005</v>
      </c>
      <c r="B1852" s="4" t="s">
        <v>15694</v>
      </c>
      <c r="C1852" s="4" t="s">
        <v>15895</v>
      </c>
      <c r="D1852" s="1">
        <v>2800</v>
      </c>
      <c r="E1852" s="4" t="s">
        <v>2</v>
      </c>
      <c r="F1852" s="1">
        <v>3600</v>
      </c>
      <c r="G1852" s="4" t="s">
        <v>2</v>
      </c>
      <c r="H1852" s="4" t="s">
        <v>15636</v>
      </c>
      <c r="I1852" s="4" t="s">
        <v>16010</v>
      </c>
    </row>
    <row r="1853" spans="1:9" x14ac:dyDescent="0.4">
      <c r="A1853" s="2">
        <v>46007</v>
      </c>
      <c r="B1853" s="4" t="s">
        <v>15694</v>
      </c>
      <c r="C1853" s="4" t="s">
        <v>15895</v>
      </c>
      <c r="D1853" s="1">
        <v>2950</v>
      </c>
      <c r="E1853" s="4" t="s">
        <v>2</v>
      </c>
      <c r="F1853" s="1">
        <v>3900</v>
      </c>
      <c r="G1853" s="4" t="s">
        <v>2</v>
      </c>
      <c r="H1853" s="4" t="s">
        <v>15636</v>
      </c>
      <c r="I1853" s="4" t="s">
        <v>16010</v>
      </c>
    </row>
    <row r="1854" spans="1:9" x14ac:dyDescent="0.4">
      <c r="A1854" s="2">
        <v>46012</v>
      </c>
      <c r="B1854" s="4" t="s">
        <v>15694</v>
      </c>
      <c r="C1854" s="4" t="s">
        <v>15895</v>
      </c>
      <c r="D1854" s="1">
        <v>2950</v>
      </c>
      <c r="E1854" s="4" t="s">
        <v>2</v>
      </c>
      <c r="F1854" s="1">
        <v>3900</v>
      </c>
      <c r="G1854" s="4" t="s">
        <v>2</v>
      </c>
      <c r="H1854" s="4" t="s">
        <v>15636</v>
      </c>
      <c r="I1854" s="4" t="s">
        <v>16010</v>
      </c>
    </row>
    <row r="1855" spans="1:9" x14ac:dyDescent="0.4">
      <c r="A1855" s="2">
        <v>46016</v>
      </c>
      <c r="B1855" s="4" t="s">
        <v>15694</v>
      </c>
      <c r="C1855" s="4" t="s">
        <v>15895</v>
      </c>
      <c r="D1855" s="1">
        <v>2950</v>
      </c>
      <c r="E1855" s="4" t="s">
        <v>2</v>
      </c>
      <c r="F1855" s="1">
        <v>3900</v>
      </c>
      <c r="G1855" s="4" t="s">
        <v>2</v>
      </c>
      <c r="H1855" s="4" t="s">
        <v>15636</v>
      </c>
      <c r="I1855" s="4" t="s">
        <v>16010</v>
      </c>
    </row>
    <row r="1856" spans="1:9" x14ac:dyDescent="0.4">
      <c r="A1856" s="2">
        <v>46019</v>
      </c>
      <c r="B1856" s="4" t="s">
        <v>15694</v>
      </c>
      <c r="C1856" s="4" t="s">
        <v>15895</v>
      </c>
      <c r="D1856" s="1">
        <v>3400</v>
      </c>
      <c r="E1856" s="4" t="s">
        <v>2</v>
      </c>
      <c r="F1856" s="1">
        <v>4600</v>
      </c>
      <c r="G1856" s="4" t="s">
        <v>2</v>
      </c>
      <c r="H1856" s="4" t="s">
        <v>15636</v>
      </c>
      <c r="I1856" s="4" t="s">
        <v>16010</v>
      </c>
    </row>
    <row r="1857" spans="1:9" x14ac:dyDescent="0.4">
      <c r="A1857" s="2">
        <v>46021</v>
      </c>
      <c r="B1857" s="4" t="s">
        <v>15694</v>
      </c>
      <c r="C1857" s="4" t="s">
        <v>15895</v>
      </c>
      <c r="D1857" s="1">
        <v>3400</v>
      </c>
      <c r="E1857" s="4" t="s">
        <v>2</v>
      </c>
      <c r="F1857" s="1">
        <v>4600</v>
      </c>
      <c r="G1857" s="4" t="s">
        <v>2</v>
      </c>
      <c r="H1857" s="4" t="s">
        <v>15636</v>
      </c>
      <c r="I1857" s="4" t="s">
        <v>16010</v>
      </c>
    </row>
    <row r="1858" spans="1:9" x14ac:dyDescent="0.4">
      <c r="A1858" s="2">
        <v>46024</v>
      </c>
      <c r="B1858" s="4" t="s">
        <v>15694</v>
      </c>
      <c r="C1858" s="4" t="s">
        <v>15895</v>
      </c>
      <c r="D1858" s="1">
        <v>3400</v>
      </c>
      <c r="E1858" s="4" t="s">
        <v>2</v>
      </c>
      <c r="F1858" s="1">
        <v>4600</v>
      </c>
      <c r="G1858" s="4" t="s">
        <v>2</v>
      </c>
      <c r="H1858" s="4" t="s">
        <v>15636</v>
      </c>
      <c r="I1858" s="4" t="s">
        <v>16010</v>
      </c>
    </row>
    <row r="1859" spans="1:9" x14ac:dyDescent="0.4">
      <c r="A1859" s="2">
        <v>46027</v>
      </c>
      <c r="B1859" s="4" t="s">
        <v>15694</v>
      </c>
      <c r="C1859" s="4" t="s">
        <v>15895</v>
      </c>
      <c r="D1859" s="1">
        <v>3400</v>
      </c>
      <c r="E1859" s="4" t="s">
        <v>2</v>
      </c>
      <c r="F1859" s="1">
        <v>4600</v>
      </c>
      <c r="G1859" s="4" t="s">
        <v>2</v>
      </c>
      <c r="H1859" s="4" t="s">
        <v>15636</v>
      </c>
      <c r="I1859" s="4" t="s">
        <v>16010</v>
      </c>
    </row>
    <row r="1860" spans="1:9" x14ac:dyDescent="0.4">
      <c r="A1860" s="2">
        <v>46033</v>
      </c>
      <c r="B1860" s="4" t="s">
        <v>15694</v>
      </c>
      <c r="C1860" s="4" t="s">
        <v>15895</v>
      </c>
      <c r="D1860" s="1">
        <v>3650</v>
      </c>
      <c r="E1860" s="4" t="s">
        <v>2</v>
      </c>
      <c r="F1860" s="1">
        <v>4750</v>
      </c>
      <c r="G1860" s="4" t="s">
        <v>2</v>
      </c>
      <c r="H1860" s="4" t="s">
        <v>15636</v>
      </c>
      <c r="I1860" s="4" t="s">
        <v>16010</v>
      </c>
    </row>
    <row r="1861" spans="1:9" x14ac:dyDescent="0.4">
      <c r="A1861" s="2">
        <v>46037</v>
      </c>
      <c r="B1861" s="4" t="s">
        <v>15694</v>
      </c>
      <c r="C1861" s="4" t="s">
        <v>15895</v>
      </c>
      <c r="D1861" s="1">
        <v>3400</v>
      </c>
      <c r="E1861" s="4" t="s">
        <v>0</v>
      </c>
      <c r="F1861" s="1">
        <v>4500</v>
      </c>
      <c r="G1861" s="4" t="s">
        <v>0</v>
      </c>
      <c r="H1861" s="4" t="s">
        <v>15636</v>
      </c>
      <c r="I1861" s="4" t="s">
        <v>16010</v>
      </c>
    </row>
    <row r="1862" spans="1:9" x14ac:dyDescent="0.4">
      <c r="A1862" s="2">
        <v>45966</v>
      </c>
      <c r="B1862" s="4" t="s">
        <v>15694</v>
      </c>
      <c r="C1862" s="4" t="s">
        <v>15902</v>
      </c>
      <c r="D1862" s="1">
        <v>2100</v>
      </c>
      <c r="E1862" s="4" t="s">
        <v>0</v>
      </c>
      <c r="F1862" s="1">
        <v>2700</v>
      </c>
      <c r="G1862" s="4" t="s">
        <v>0</v>
      </c>
      <c r="H1862" s="4" t="s">
        <v>15641</v>
      </c>
      <c r="I1862" s="4" t="s">
        <v>16010</v>
      </c>
    </row>
    <row r="1863" spans="1:9" x14ac:dyDescent="0.4">
      <c r="A1863" s="2">
        <v>45969</v>
      </c>
      <c r="B1863" s="4" t="s">
        <v>15694</v>
      </c>
      <c r="C1863" s="4" t="s">
        <v>15902</v>
      </c>
      <c r="D1863" s="1">
        <v>2100</v>
      </c>
      <c r="E1863" s="4" t="s">
        <v>0</v>
      </c>
      <c r="F1863" s="1">
        <v>2700</v>
      </c>
      <c r="G1863" s="4" t="s">
        <v>0</v>
      </c>
      <c r="H1863" s="4" t="s">
        <v>15641</v>
      </c>
      <c r="I1863" s="4" t="s">
        <v>16010</v>
      </c>
    </row>
    <row r="1864" spans="1:9" x14ac:dyDescent="0.4">
      <c r="A1864" s="2">
        <v>45974</v>
      </c>
      <c r="B1864" s="4" t="s">
        <v>15694</v>
      </c>
      <c r="C1864" s="4" t="s">
        <v>15902</v>
      </c>
      <c r="D1864" s="1">
        <v>2200</v>
      </c>
      <c r="E1864" s="4" t="s">
        <v>2</v>
      </c>
      <c r="F1864" s="1">
        <v>2800</v>
      </c>
      <c r="G1864" s="4" t="s">
        <v>2</v>
      </c>
      <c r="H1864" s="4" t="s">
        <v>15641</v>
      </c>
      <c r="I1864" s="4" t="s">
        <v>16010</v>
      </c>
    </row>
    <row r="1865" spans="1:9" x14ac:dyDescent="0.4">
      <c r="A1865" s="2">
        <v>45977</v>
      </c>
      <c r="B1865" s="4" t="s">
        <v>15694</v>
      </c>
      <c r="C1865" s="4" t="s">
        <v>15902</v>
      </c>
      <c r="D1865" s="1">
        <v>2200</v>
      </c>
      <c r="E1865" s="4" t="s">
        <v>2</v>
      </c>
      <c r="F1865" s="1">
        <v>2800</v>
      </c>
      <c r="G1865" s="4" t="s">
        <v>2</v>
      </c>
      <c r="H1865" s="4" t="s">
        <v>15641</v>
      </c>
      <c r="I1865" s="4" t="s">
        <v>16010</v>
      </c>
    </row>
    <row r="1866" spans="1:9" x14ac:dyDescent="0.4">
      <c r="A1866" s="2">
        <v>45980</v>
      </c>
      <c r="B1866" s="4" t="s">
        <v>15694</v>
      </c>
      <c r="C1866" s="4" t="s">
        <v>15902</v>
      </c>
      <c r="D1866" s="1">
        <v>2200</v>
      </c>
      <c r="E1866" s="4" t="s">
        <v>2</v>
      </c>
      <c r="F1866" s="1">
        <v>2800</v>
      </c>
      <c r="G1866" s="4" t="s">
        <v>2</v>
      </c>
      <c r="H1866" s="4" t="s">
        <v>15641</v>
      </c>
      <c r="I1866" s="4" t="s">
        <v>16010</v>
      </c>
    </row>
    <row r="1867" spans="1:9" x14ac:dyDescent="0.4">
      <c r="A1867" s="2">
        <v>45984</v>
      </c>
      <c r="B1867" s="4" t="s">
        <v>15694</v>
      </c>
      <c r="C1867" s="4" t="s">
        <v>15902</v>
      </c>
      <c r="D1867" s="1">
        <v>2250</v>
      </c>
      <c r="E1867" s="4" t="s">
        <v>2</v>
      </c>
      <c r="F1867" s="1">
        <v>2850</v>
      </c>
      <c r="G1867" s="4" t="s">
        <v>2</v>
      </c>
      <c r="H1867" s="4" t="s">
        <v>15641</v>
      </c>
      <c r="I1867" s="4" t="s">
        <v>16010</v>
      </c>
    </row>
    <row r="1868" spans="1:9" x14ac:dyDescent="0.4">
      <c r="A1868" s="2">
        <v>45986</v>
      </c>
      <c r="B1868" s="4" t="s">
        <v>15694</v>
      </c>
      <c r="C1868" s="4" t="s">
        <v>15902</v>
      </c>
      <c r="D1868" s="1">
        <v>2400</v>
      </c>
      <c r="E1868" s="4" t="s">
        <v>2</v>
      </c>
      <c r="F1868" s="1">
        <v>3200</v>
      </c>
      <c r="G1868" s="4" t="s">
        <v>2</v>
      </c>
      <c r="H1868" s="4" t="s">
        <v>15641</v>
      </c>
      <c r="I1868" s="4" t="s">
        <v>16010</v>
      </c>
    </row>
    <row r="1869" spans="1:9" x14ac:dyDescent="0.4">
      <c r="A1869" s="2">
        <v>45993</v>
      </c>
      <c r="B1869" s="4" t="s">
        <v>15694</v>
      </c>
      <c r="C1869" s="4" t="s">
        <v>15902</v>
      </c>
      <c r="D1869" s="1">
        <v>2500</v>
      </c>
      <c r="E1869" s="4" t="s">
        <v>2</v>
      </c>
      <c r="F1869" s="1">
        <v>3300</v>
      </c>
      <c r="G1869" s="4" t="s">
        <v>2</v>
      </c>
      <c r="H1869" s="4" t="s">
        <v>15641</v>
      </c>
      <c r="I1869" s="4" t="s">
        <v>16010</v>
      </c>
    </row>
    <row r="1870" spans="1:9" x14ac:dyDescent="0.4">
      <c r="A1870" s="2">
        <v>45998</v>
      </c>
      <c r="B1870" s="4" t="s">
        <v>15694</v>
      </c>
      <c r="C1870" s="4" t="s">
        <v>15902</v>
      </c>
      <c r="D1870" s="1">
        <v>2500</v>
      </c>
      <c r="E1870" s="4" t="s">
        <v>2</v>
      </c>
      <c r="F1870" s="1">
        <v>3300</v>
      </c>
      <c r="G1870" s="4" t="s">
        <v>2</v>
      </c>
      <c r="H1870" s="4" t="s">
        <v>15641</v>
      </c>
      <c r="I1870" s="4" t="s">
        <v>16010</v>
      </c>
    </row>
    <row r="1871" spans="1:9" x14ac:dyDescent="0.4">
      <c r="A1871" s="2">
        <v>46001</v>
      </c>
      <c r="B1871" s="4" t="s">
        <v>15694</v>
      </c>
      <c r="C1871" s="4" t="s">
        <v>15902</v>
      </c>
      <c r="D1871" s="1">
        <v>2800</v>
      </c>
      <c r="E1871" s="4" t="s">
        <v>2</v>
      </c>
      <c r="F1871" s="1">
        <v>3600</v>
      </c>
      <c r="G1871" s="4" t="s">
        <v>2</v>
      </c>
      <c r="H1871" s="4" t="s">
        <v>15641</v>
      </c>
      <c r="I1871" s="4" t="s">
        <v>16010</v>
      </c>
    </row>
    <row r="1872" spans="1:9" x14ac:dyDescent="0.4">
      <c r="A1872" s="2">
        <v>46005</v>
      </c>
      <c r="B1872" s="4" t="s">
        <v>15694</v>
      </c>
      <c r="C1872" s="4" t="s">
        <v>15902</v>
      </c>
      <c r="D1872" s="1">
        <v>2800</v>
      </c>
      <c r="E1872" s="4" t="s">
        <v>2</v>
      </c>
      <c r="F1872" s="1">
        <v>3600</v>
      </c>
      <c r="G1872" s="4" t="s">
        <v>2</v>
      </c>
      <c r="H1872" s="4" t="s">
        <v>15641</v>
      </c>
      <c r="I1872" s="4" t="s">
        <v>16010</v>
      </c>
    </row>
    <row r="1873" spans="1:9" x14ac:dyDescent="0.4">
      <c r="A1873" s="2">
        <v>46007</v>
      </c>
      <c r="B1873" s="4" t="s">
        <v>15694</v>
      </c>
      <c r="C1873" s="4" t="s">
        <v>15902</v>
      </c>
      <c r="D1873" s="1">
        <v>2950</v>
      </c>
      <c r="E1873" s="4" t="s">
        <v>2</v>
      </c>
      <c r="F1873" s="1">
        <v>3900</v>
      </c>
      <c r="G1873" s="4" t="s">
        <v>2</v>
      </c>
      <c r="H1873" s="4" t="s">
        <v>15641</v>
      </c>
      <c r="I1873" s="4" t="s">
        <v>16010</v>
      </c>
    </row>
    <row r="1874" spans="1:9" x14ac:dyDescent="0.4">
      <c r="A1874" s="2">
        <v>46012</v>
      </c>
      <c r="B1874" s="4" t="s">
        <v>15694</v>
      </c>
      <c r="C1874" s="4" t="s">
        <v>15902</v>
      </c>
      <c r="D1874" s="1">
        <v>2950</v>
      </c>
      <c r="E1874" s="4" t="s">
        <v>2</v>
      </c>
      <c r="F1874" s="1">
        <v>3900</v>
      </c>
      <c r="G1874" s="4" t="s">
        <v>2</v>
      </c>
      <c r="H1874" s="4" t="s">
        <v>15641</v>
      </c>
      <c r="I1874" s="4" t="s">
        <v>16010</v>
      </c>
    </row>
    <row r="1875" spans="1:9" x14ac:dyDescent="0.4">
      <c r="A1875" s="2">
        <v>46016</v>
      </c>
      <c r="B1875" s="4" t="s">
        <v>15694</v>
      </c>
      <c r="C1875" s="4" t="s">
        <v>15902</v>
      </c>
      <c r="D1875" s="1">
        <v>2950</v>
      </c>
      <c r="E1875" s="4" t="s">
        <v>2</v>
      </c>
      <c r="F1875" s="1">
        <v>3900</v>
      </c>
      <c r="G1875" s="4" t="s">
        <v>2</v>
      </c>
      <c r="H1875" s="4" t="s">
        <v>15641</v>
      </c>
      <c r="I1875" s="4" t="s">
        <v>16010</v>
      </c>
    </row>
    <row r="1876" spans="1:9" x14ac:dyDescent="0.4">
      <c r="A1876" s="2">
        <v>46019</v>
      </c>
      <c r="B1876" s="4" t="s">
        <v>15694</v>
      </c>
      <c r="C1876" s="4" t="s">
        <v>15902</v>
      </c>
      <c r="D1876" s="1">
        <v>3400</v>
      </c>
      <c r="E1876" s="4" t="s">
        <v>2</v>
      </c>
      <c r="F1876" s="1">
        <v>4600</v>
      </c>
      <c r="G1876" s="4" t="s">
        <v>2</v>
      </c>
      <c r="H1876" s="4" t="s">
        <v>15641</v>
      </c>
      <c r="I1876" s="4" t="s">
        <v>16010</v>
      </c>
    </row>
    <row r="1877" spans="1:9" x14ac:dyDescent="0.4">
      <c r="A1877" s="2">
        <v>46021</v>
      </c>
      <c r="B1877" s="4" t="s">
        <v>15694</v>
      </c>
      <c r="C1877" s="4" t="s">
        <v>15902</v>
      </c>
      <c r="D1877" s="1">
        <v>3400</v>
      </c>
      <c r="E1877" s="4" t="s">
        <v>2</v>
      </c>
      <c r="F1877" s="1">
        <v>4600</v>
      </c>
      <c r="G1877" s="4" t="s">
        <v>2</v>
      </c>
      <c r="H1877" s="4" t="s">
        <v>15641</v>
      </c>
      <c r="I1877" s="4" t="s">
        <v>16010</v>
      </c>
    </row>
    <row r="1878" spans="1:9" x14ac:dyDescent="0.4">
      <c r="A1878" s="2">
        <v>46024</v>
      </c>
      <c r="B1878" s="4" t="s">
        <v>15694</v>
      </c>
      <c r="C1878" s="4" t="s">
        <v>15902</v>
      </c>
      <c r="D1878" s="1">
        <v>3400</v>
      </c>
      <c r="E1878" s="4" t="s">
        <v>2</v>
      </c>
      <c r="F1878" s="1">
        <v>4600</v>
      </c>
      <c r="G1878" s="4" t="s">
        <v>2</v>
      </c>
      <c r="H1878" s="4" t="s">
        <v>15641</v>
      </c>
      <c r="I1878" s="4" t="s">
        <v>16010</v>
      </c>
    </row>
    <row r="1879" spans="1:9" x14ac:dyDescent="0.4">
      <c r="A1879" s="2">
        <v>46027</v>
      </c>
      <c r="B1879" s="4" t="s">
        <v>15694</v>
      </c>
      <c r="C1879" s="4" t="s">
        <v>15902</v>
      </c>
      <c r="D1879" s="1">
        <v>3400</v>
      </c>
      <c r="E1879" s="4" t="s">
        <v>2</v>
      </c>
      <c r="F1879" s="1">
        <v>4600</v>
      </c>
      <c r="G1879" s="4" t="s">
        <v>2</v>
      </c>
      <c r="H1879" s="4" t="s">
        <v>15641</v>
      </c>
      <c r="I1879" s="4" t="s">
        <v>16010</v>
      </c>
    </row>
    <row r="1880" spans="1:9" x14ac:dyDescent="0.4">
      <c r="A1880" s="2">
        <v>46033</v>
      </c>
      <c r="B1880" s="4" t="s">
        <v>15694</v>
      </c>
      <c r="C1880" s="4" t="s">
        <v>15902</v>
      </c>
      <c r="D1880" s="1">
        <v>3650</v>
      </c>
      <c r="E1880" s="4" t="s">
        <v>2</v>
      </c>
      <c r="F1880" s="1">
        <v>4750</v>
      </c>
      <c r="G1880" s="4" t="s">
        <v>2</v>
      </c>
      <c r="H1880" s="4" t="s">
        <v>15641</v>
      </c>
      <c r="I1880" s="4" t="s">
        <v>16010</v>
      </c>
    </row>
    <row r="1881" spans="1:9" x14ac:dyDescent="0.4">
      <c r="A1881" s="2">
        <v>46037</v>
      </c>
      <c r="B1881" s="4" t="s">
        <v>15694</v>
      </c>
      <c r="C1881" s="4" t="s">
        <v>15902</v>
      </c>
      <c r="D1881" s="1">
        <v>3400</v>
      </c>
      <c r="E1881" s="4" t="s">
        <v>0</v>
      </c>
      <c r="F1881" s="1">
        <v>4500</v>
      </c>
      <c r="G1881" s="4" t="s">
        <v>0</v>
      </c>
      <c r="H1881" s="4" t="s">
        <v>15641</v>
      </c>
      <c r="I1881" s="4" t="s">
        <v>16010</v>
      </c>
    </row>
    <row r="1882" spans="1:9" x14ac:dyDescent="0.4">
      <c r="A1882" s="2">
        <v>45966</v>
      </c>
      <c r="B1882" s="4" t="s">
        <v>15694</v>
      </c>
      <c r="C1882" s="4" t="s">
        <v>15946</v>
      </c>
      <c r="D1882" s="1">
        <v>2200</v>
      </c>
      <c r="E1882" s="4" t="s">
        <v>0</v>
      </c>
      <c r="F1882" s="1">
        <v>2900</v>
      </c>
      <c r="G1882" s="4" t="s">
        <v>0</v>
      </c>
      <c r="H1882" s="4" t="s">
        <v>15652</v>
      </c>
      <c r="I1882" s="4" t="s">
        <v>16010</v>
      </c>
    </row>
    <row r="1883" spans="1:9" x14ac:dyDescent="0.4">
      <c r="A1883" s="2">
        <v>45969</v>
      </c>
      <c r="B1883" s="4" t="s">
        <v>15694</v>
      </c>
      <c r="C1883" s="4" t="s">
        <v>15946</v>
      </c>
      <c r="D1883" s="1">
        <v>2200</v>
      </c>
      <c r="E1883" s="4" t="s">
        <v>0</v>
      </c>
      <c r="F1883" s="1">
        <v>2900</v>
      </c>
      <c r="G1883" s="4" t="s">
        <v>0</v>
      </c>
      <c r="H1883" s="4" t="s">
        <v>15652</v>
      </c>
      <c r="I1883" s="4" t="s">
        <v>16010</v>
      </c>
    </row>
    <row r="1884" spans="1:9" x14ac:dyDescent="0.4">
      <c r="A1884" s="2">
        <v>45974</v>
      </c>
      <c r="B1884" s="4" t="s">
        <v>15694</v>
      </c>
      <c r="C1884" s="4" t="s">
        <v>15946</v>
      </c>
      <c r="D1884" s="1">
        <v>2300</v>
      </c>
      <c r="E1884" s="4" t="s">
        <v>2</v>
      </c>
      <c r="F1884" s="1">
        <v>3000</v>
      </c>
      <c r="G1884" s="4" t="s">
        <v>2</v>
      </c>
      <c r="H1884" s="4" t="s">
        <v>15652</v>
      </c>
      <c r="I1884" s="4" t="s">
        <v>16010</v>
      </c>
    </row>
    <row r="1885" spans="1:9" x14ac:dyDescent="0.4">
      <c r="A1885" s="2">
        <v>45977</v>
      </c>
      <c r="B1885" s="4" t="s">
        <v>15694</v>
      </c>
      <c r="C1885" s="4" t="s">
        <v>15946</v>
      </c>
      <c r="D1885" s="1">
        <v>2300</v>
      </c>
      <c r="E1885" s="4" t="s">
        <v>2</v>
      </c>
      <c r="F1885" s="1">
        <v>3000</v>
      </c>
      <c r="G1885" s="4" t="s">
        <v>2</v>
      </c>
      <c r="H1885" s="4" t="s">
        <v>15652</v>
      </c>
      <c r="I1885" s="4" t="s">
        <v>16010</v>
      </c>
    </row>
    <row r="1886" spans="1:9" x14ac:dyDescent="0.4">
      <c r="A1886" s="2">
        <v>45980</v>
      </c>
      <c r="B1886" s="4" t="s">
        <v>15694</v>
      </c>
      <c r="C1886" s="4" t="s">
        <v>15946</v>
      </c>
      <c r="D1886" s="1">
        <v>2300</v>
      </c>
      <c r="E1886" s="4" t="s">
        <v>2</v>
      </c>
      <c r="F1886" s="1">
        <v>3000</v>
      </c>
      <c r="G1886" s="4" t="s">
        <v>2</v>
      </c>
      <c r="H1886" s="4" t="s">
        <v>15652</v>
      </c>
      <c r="I1886" s="4" t="s">
        <v>16010</v>
      </c>
    </row>
    <row r="1887" spans="1:9" x14ac:dyDescent="0.4">
      <c r="A1887" s="2">
        <v>45984</v>
      </c>
      <c r="B1887" s="4" t="s">
        <v>15694</v>
      </c>
      <c r="C1887" s="4" t="s">
        <v>15946</v>
      </c>
      <c r="D1887" s="1">
        <v>2300</v>
      </c>
      <c r="E1887" s="4" t="s">
        <v>0</v>
      </c>
      <c r="F1887" s="1">
        <v>3000</v>
      </c>
      <c r="G1887" s="4" t="s">
        <v>0</v>
      </c>
      <c r="H1887" s="4" t="s">
        <v>15652</v>
      </c>
      <c r="I1887" s="4" t="s">
        <v>16010</v>
      </c>
    </row>
    <row r="1888" spans="1:9" x14ac:dyDescent="0.4">
      <c r="A1888" s="2">
        <v>45986</v>
      </c>
      <c r="B1888" s="4" t="s">
        <v>15694</v>
      </c>
      <c r="C1888" s="4" t="s">
        <v>15946</v>
      </c>
      <c r="D1888" s="1">
        <v>2450</v>
      </c>
      <c r="E1888" s="4" t="s">
        <v>2</v>
      </c>
      <c r="F1888" s="1">
        <v>3250</v>
      </c>
      <c r="G1888" s="4" t="s">
        <v>2</v>
      </c>
      <c r="H1888" s="4" t="s">
        <v>15652</v>
      </c>
      <c r="I1888" s="4" t="s">
        <v>16010</v>
      </c>
    </row>
    <row r="1889" spans="1:9" x14ac:dyDescent="0.4">
      <c r="A1889" s="2">
        <v>45993</v>
      </c>
      <c r="B1889" s="4" t="s">
        <v>15694</v>
      </c>
      <c r="C1889" s="4" t="s">
        <v>15946</v>
      </c>
      <c r="D1889" s="1">
        <v>2550</v>
      </c>
      <c r="E1889" s="4" t="s">
        <v>2</v>
      </c>
      <c r="F1889" s="1">
        <v>3350</v>
      </c>
      <c r="G1889" s="4" t="s">
        <v>2</v>
      </c>
      <c r="H1889" s="4" t="s">
        <v>15652</v>
      </c>
      <c r="I1889" s="4" t="s">
        <v>16010</v>
      </c>
    </row>
    <row r="1890" spans="1:9" x14ac:dyDescent="0.4">
      <c r="A1890" s="2">
        <v>45998</v>
      </c>
      <c r="B1890" s="4" t="s">
        <v>15694</v>
      </c>
      <c r="C1890" s="4" t="s">
        <v>15946</v>
      </c>
      <c r="D1890" s="1">
        <v>2550</v>
      </c>
      <c r="E1890" s="4" t="s">
        <v>2</v>
      </c>
      <c r="F1890" s="1">
        <v>3350</v>
      </c>
      <c r="G1890" s="4" t="s">
        <v>2</v>
      </c>
      <c r="H1890" s="4" t="s">
        <v>15652</v>
      </c>
      <c r="I1890" s="4" t="s">
        <v>16010</v>
      </c>
    </row>
    <row r="1891" spans="1:9" x14ac:dyDescent="0.4">
      <c r="A1891" s="2">
        <v>46001</v>
      </c>
      <c r="B1891" s="4" t="s">
        <v>15694</v>
      </c>
      <c r="C1891" s="4" t="s">
        <v>15946</v>
      </c>
      <c r="D1891" s="1">
        <v>2850</v>
      </c>
      <c r="E1891" s="4" t="s">
        <v>2</v>
      </c>
      <c r="F1891" s="1">
        <v>3650</v>
      </c>
      <c r="G1891" s="4" t="s">
        <v>2</v>
      </c>
      <c r="H1891" s="4" t="s">
        <v>15652</v>
      </c>
      <c r="I1891" s="4" t="s">
        <v>16010</v>
      </c>
    </row>
    <row r="1892" spans="1:9" x14ac:dyDescent="0.4">
      <c r="A1892" s="2">
        <v>46005</v>
      </c>
      <c r="B1892" s="4" t="s">
        <v>15694</v>
      </c>
      <c r="C1892" s="4" t="s">
        <v>15946</v>
      </c>
      <c r="D1892" s="1">
        <v>2850</v>
      </c>
      <c r="E1892" s="4" t="s">
        <v>2</v>
      </c>
      <c r="F1892" s="1">
        <v>3650</v>
      </c>
      <c r="G1892" s="4" t="s">
        <v>2</v>
      </c>
      <c r="H1892" s="4" t="s">
        <v>15652</v>
      </c>
      <c r="I1892" s="4" t="s">
        <v>16010</v>
      </c>
    </row>
    <row r="1893" spans="1:9" x14ac:dyDescent="0.4">
      <c r="A1893" s="2">
        <v>46007</v>
      </c>
      <c r="B1893" s="4" t="s">
        <v>15694</v>
      </c>
      <c r="C1893" s="4" t="s">
        <v>15946</v>
      </c>
      <c r="D1893" s="1">
        <v>3000</v>
      </c>
      <c r="E1893" s="4" t="s">
        <v>2</v>
      </c>
      <c r="F1893" s="1">
        <v>3950</v>
      </c>
      <c r="G1893" s="4" t="s">
        <v>2</v>
      </c>
      <c r="H1893" s="4" t="s">
        <v>15652</v>
      </c>
      <c r="I1893" s="4" t="s">
        <v>16010</v>
      </c>
    </row>
    <row r="1894" spans="1:9" x14ac:dyDescent="0.4">
      <c r="A1894" s="2">
        <v>46012</v>
      </c>
      <c r="B1894" s="4" t="s">
        <v>15694</v>
      </c>
      <c r="C1894" s="4" t="s">
        <v>15946</v>
      </c>
      <c r="D1894" s="1">
        <v>3000</v>
      </c>
      <c r="E1894" s="4" t="s">
        <v>2</v>
      </c>
      <c r="F1894" s="1">
        <v>3950</v>
      </c>
      <c r="G1894" s="4" t="s">
        <v>2</v>
      </c>
      <c r="H1894" s="4" t="s">
        <v>15652</v>
      </c>
      <c r="I1894" s="4" t="s">
        <v>16010</v>
      </c>
    </row>
    <row r="1895" spans="1:9" x14ac:dyDescent="0.4">
      <c r="A1895" s="2">
        <v>46016</v>
      </c>
      <c r="B1895" s="4" t="s">
        <v>15694</v>
      </c>
      <c r="C1895" s="4" t="s">
        <v>15946</v>
      </c>
      <c r="D1895" s="1">
        <v>3000</v>
      </c>
      <c r="E1895" s="4" t="s">
        <v>2</v>
      </c>
      <c r="F1895" s="1">
        <v>3950</v>
      </c>
      <c r="G1895" s="4" t="s">
        <v>2</v>
      </c>
      <c r="H1895" s="4" t="s">
        <v>15652</v>
      </c>
      <c r="I1895" s="4" t="s">
        <v>16010</v>
      </c>
    </row>
    <row r="1896" spans="1:9" x14ac:dyDescent="0.4">
      <c r="A1896" s="2">
        <v>46019</v>
      </c>
      <c r="B1896" s="4" t="s">
        <v>15694</v>
      </c>
      <c r="C1896" s="4" t="s">
        <v>15946</v>
      </c>
      <c r="D1896" s="1">
        <v>3450</v>
      </c>
      <c r="E1896" s="4" t="s">
        <v>2</v>
      </c>
      <c r="F1896" s="1">
        <v>4650</v>
      </c>
      <c r="G1896" s="4" t="s">
        <v>2</v>
      </c>
      <c r="H1896" s="4" t="s">
        <v>15652</v>
      </c>
      <c r="I1896" s="4" t="s">
        <v>16010</v>
      </c>
    </row>
    <row r="1897" spans="1:9" x14ac:dyDescent="0.4">
      <c r="A1897" s="2">
        <v>46021</v>
      </c>
      <c r="B1897" s="4" t="s">
        <v>15694</v>
      </c>
      <c r="C1897" s="4" t="s">
        <v>15946</v>
      </c>
      <c r="D1897" s="1">
        <v>3450</v>
      </c>
      <c r="E1897" s="4" t="s">
        <v>2</v>
      </c>
      <c r="F1897" s="1">
        <v>4650</v>
      </c>
      <c r="G1897" s="4" t="s">
        <v>2</v>
      </c>
      <c r="H1897" s="4" t="s">
        <v>15652</v>
      </c>
      <c r="I1897" s="4" t="s">
        <v>16010</v>
      </c>
    </row>
    <row r="1898" spans="1:9" x14ac:dyDescent="0.4">
      <c r="A1898" s="2">
        <v>46024</v>
      </c>
      <c r="B1898" s="4" t="s">
        <v>15694</v>
      </c>
      <c r="C1898" s="4" t="s">
        <v>15946</v>
      </c>
      <c r="D1898" s="1">
        <v>3450</v>
      </c>
      <c r="E1898" s="4" t="s">
        <v>2</v>
      </c>
      <c r="F1898" s="1">
        <v>4650</v>
      </c>
      <c r="G1898" s="4" t="s">
        <v>2</v>
      </c>
      <c r="H1898" s="4" t="s">
        <v>15652</v>
      </c>
      <c r="I1898" s="4" t="s">
        <v>16010</v>
      </c>
    </row>
    <row r="1899" spans="1:9" x14ac:dyDescent="0.4">
      <c r="A1899" s="2">
        <v>46027</v>
      </c>
      <c r="B1899" s="4" t="s">
        <v>15694</v>
      </c>
      <c r="C1899" s="4" t="s">
        <v>15946</v>
      </c>
      <c r="D1899" s="1">
        <v>3450</v>
      </c>
      <c r="E1899" s="4" t="s">
        <v>2</v>
      </c>
      <c r="F1899" s="1">
        <v>4650</v>
      </c>
      <c r="G1899" s="4" t="s">
        <v>2</v>
      </c>
      <c r="H1899" s="4" t="s">
        <v>15652</v>
      </c>
      <c r="I1899" s="4" t="s">
        <v>16010</v>
      </c>
    </row>
    <row r="1900" spans="1:9" x14ac:dyDescent="0.4">
      <c r="A1900" s="2">
        <v>46033</v>
      </c>
      <c r="B1900" s="4" t="s">
        <v>15694</v>
      </c>
      <c r="C1900" s="4" t="s">
        <v>15946</v>
      </c>
      <c r="D1900" s="1">
        <v>3700</v>
      </c>
      <c r="E1900" s="4" t="s">
        <v>2</v>
      </c>
      <c r="F1900" s="1">
        <v>4800</v>
      </c>
      <c r="G1900" s="4" t="s">
        <v>2</v>
      </c>
      <c r="H1900" s="4" t="s">
        <v>15652</v>
      </c>
      <c r="I1900" s="4" t="s">
        <v>16010</v>
      </c>
    </row>
    <row r="1901" spans="1:9" x14ac:dyDescent="0.4">
      <c r="A1901" s="2">
        <v>46037</v>
      </c>
      <c r="B1901" s="4" t="s">
        <v>15694</v>
      </c>
      <c r="C1901" s="4" t="s">
        <v>15946</v>
      </c>
      <c r="D1901" s="1">
        <v>3450</v>
      </c>
      <c r="E1901" s="4" t="s">
        <v>0</v>
      </c>
      <c r="F1901" s="1">
        <v>4550</v>
      </c>
      <c r="G1901" s="4" t="s">
        <v>0</v>
      </c>
      <c r="H1901" s="4" t="s">
        <v>15652</v>
      </c>
      <c r="I1901" s="4" t="s">
        <v>16010</v>
      </c>
    </row>
    <row r="1902" spans="1:9" x14ac:dyDescent="0.4">
      <c r="A1902" s="2">
        <v>45966</v>
      </c>
      <c r="B1902" s="4" t="s">
        <v>15694</v>
      </c>
      <c r="C1902" s="4" t="s">
        <v>15924</v>
      </c>
      <c r="D1902" s="1">
        <v>2100</v>
      </c>
      <c r="E1902" s="4" t="s">
        <v>0</v>
      </c>
      <c r="F1902" s="1">
        <v>2700</v>
      </c>
      <c r="G1902" s="4" t="s">
        <v>0</v>
      </c>
      <c r="H1902" s="4" t="s">
        <v>15648</v>
      </c>
      <c r="I1902" s="4" t="s">
        <v>16010</v>
      </c>
    </row>
    <row r="1903" spans="1:9" x14ac:dyDescent="0.4">
      <c r="A1903" s="2">
        <v>45969</v>
      </c>
      <c r="B1903" s="4" t="s">
        <v>15694</v>
      </c>
      <c r="C1903" s="4" t="s">
        <v>15924</v>
      </c>
      <c r="D1903" s="1">
        <v>2100</v>
      </c>
      <c r="E1903" s="4" t="s">
        <v>0</v>
      </c>
      <c r="F1903" s="1">
        <v>2700</v>
      </c>
      <c r="G1903" s="4" t="s">
        <v>0</v>
      </c>
      <c r="H1903" s="4" t="s">
        <v>15648</v>
      </c>
      <c r="I1903" s="4" t="s">
        <v>16010</v>
      </c>
    </row>
    <row r="1904" spans="1:9" x14ac:dyDescent="0.4">
      <c r="A1904" s="2">
        <v>45974</v>
      </c>
      <c r="B1904" s="4" t="s">
        <v>15694</v>
      </c>
      <c r="C1904" s="4" t="s">
        <v>15924</v>
      </c>
      <c r="D1904" s="1">
        <v>2200</v>
      </c>
      <c r="E1904" s="4" t="s">
        <v>2</v>
      </c>
      <c r="F1904" s="1">
        <v>2800</v>
      </c>
      <c r="G1904" s="4" t="s">
        <v>2</v>
      </c>
      <c r="H1904" s="4" t="s">
        <v>15648</v>
      </c>
      <c r="I1904" s="4" t="s">
        <v>16010</v>
      </c>
    </row>
    <row r="1905" spans="1:9" x14ac:dyDescent="0.4">
      <c r="A1905" s="2">
        <v>45977</v>
      </c>
      <c r="B1905" s="4" t="s">
        <v>15694</v>
      </c>
      <c r="C1905" s="4" t="s">
        <v>15924</v>
      </c>
      <c r="D1905" s="1">
        <v>2200</v>
      </c>
      <c r="E1905" s="4" t="s">
        <v>2</v>
      </c>
      <c r="F1905" s="1">
        <v>2800</v>
      </c>
      <c r="G1905" s="4" t="s">
        <v>2</v>
      </c>
      <c r="H1905" s="4" t="s">
        <v>15648</v>
      </c>
      <c r="I1905" s="4" t="s">
        <v>16010</v>
      </c>
    </row>
    <row r="1906" spans="1:9" x14ac:dyDescent="0.4">
      <c r="A1906" s="2">
        <v>45980</v>
      </c>
      <c r="B1906" s="4" t="s">
        <v>15694</v>
      </c>
      <c r="C1906" s="4" t="s">
        <v>15924</v>
      </c>
      <c r="D1906" s="1">
        <v>2200</v>
      </c>
      <c r="E1906" s="4" t="s">
        <v>2</v>
      </c>
      <c r="F1906" s="1">
        <v>2800</v>
      </c>
      <c r="G1906" s="4" t="s">
        <v>2</v>
      </c>
      <c r="H1906" s="4" t="s">
        <v>15648</v>
      </c>
      <c r="I1906" s="4" t="s">
        <v>16010</v>
      </c>
    </row>
    <row r="1907" spans="1:9" x14ac:dyDescent="0.4">
      <c r="A1907" s="2">
        <v>45984</v>
      </c>
      <c r="B1907" s="4" t="s">
        <v>15694</v>
      </c>
      <c r="C1907" s="4" t="s">
        <v>15924</v>
      </c>
      <c r="D1907" s="1">
        <v>2250</v>
      </c>
      <c r="E1907" s="4" t="s">
        <v>2</v>
      </c>
      <c r="F1907" s="1">
        <v>2850</v>
      </c>
      <c r="G1907" s="4" t="s">
        <v>2</v>
      </c>
      <c r="H1907" s="4" t="s">
        <v>15648</v>
      </c>
      <c r="I1907" s="4" t="s">
        <v>16010</v>
      </c>
    </row>
    <row r="1908" spans="1:9" x14ac:dyDescent="0.4">
      <c r="A1908" s="2">
        <v>45986</v>
      </c>
      <c r="B1908" s="4" t="s">
        <v>15694</v>
      </c>
      <c r="C1908" s="4" t="s">
        <v>15924</v>
      </c>
      <c r="D1908" s="1">
        <v>2400</v>
      </c>
      <c r="E1908" s="4" t="s">
        <v>2</v>
      </c>
      <c r="F1908" s="1">
        <v>3200</v>
      </c>
      <c r="G1908" s="4" t="s">
        <v>2</v>
      </c>
      <c r="H1908" s="4" t="s">
        <v>15648</v>
      </c>
      <c r="I1908" s="4" t="s">
        <v>16010</v>
      </c>
    </row>
    <row r="1909" spans="1:9" x14ac:dyDescent="0.4">
      <c r="A1909" s="2">
        <v>45993</v>
      </c>
      <c r="B1909" s="4" t="s">
        <v>15694</v>
      </c>
      <c r="C1909" s="4" t="s">
        <v>15924</v>
      </c>
      <c r="D1909" s="1">
        <v>2500</v>
      </c>
      <c r="E1909" s="4" t="s">
        <v>2</v>
      </c>
      <c r="F1909" s="1">
        <v>3300</v>
      </c>
      <c r="G1909" s="4" t="s">
        <v>2</v>
      </c>
      <c r="H1909" s="4" t="s">
        <v>15648</v>
      </c>
      <c r="I1909" s="4" t="s">
        <v>16010</v>
      </c>
    </row>
    <row r="1910" spans="1:9" x14ac:dyDescent="0.4">
      <c r="A1910" s="2">
        <v>45998</v>
      </c>
      <c r="B1910" s="4" t="s">
        <v>15694</v>
      </c>
      <c r="C1910" s="4" t="s">
        <v>15924</v>
      </c>
      <c r="D1910" s="1">
        <v>2500</v>
      </c>
      <c r="E1910" s="4" t="s">
        <v>2</v>
      </c>
      <c r="F1910" s="1">
        <v>3300</v>
      </c>
      <c r="G1910" s="4" t="s">
        <v>2</v>
      </c>
      <c r="H1910" s="4" t="s">
        <v>15648</v>
      </c>
      <c r="I1910" s="4" t="s">
        <v>16010</v>
      </c>
    </row>
    <row r="1911" spans="1:9" x14ac:dyDescent="0.4">
      <c r="A1911" s="2">
        <v>46001</v>
      </c>
      <c r="B1911" s="4" t="s">
        <v>15694</v>
      </c>
      <c r="C1911" s="4" t="s">
        <v>15924</v>
      </c>
      <c r="D1911" s="1">
        <v>2800</v>
      </c>
      <c r="E1911" s="4" t="s">
        <v>2</v>
      </c>
      <c r="F1911" s="1">
        <v>3600</v>
      </c>
      <c r="G1911" s="4" t="s">
        <v>2</v>
      </c>
      <c r="H1911" s="4" t="s">
        <v>15648</v>
      </c>
      <c r="I1911" s="4" t="s">
        <v>16010</v>
      </c>
    </row>
    <row r="1912" spans="1:9" x14ac:dyDescent="0.4">
      <c r="A1912" s="2">
        <v>46005</v>
      </c>
      <c r="B1912" s="4" t="s">
        <v>15694</v>
      </c>
      <c r="C1912" s="4" t="s">
        <v>15924</v>
      </c>
      <c r="D1912" s="1">
        <v>2800</v>
      </c>
      <c r="E1912" s="4" t="s">
        <v>2</v>
      </c>
      <c r="F1912" s="1">
        <v>3600</v>
      </c>
      <c r="G1912" s="4" t="s">
        <v>2</v>
      </c>
      <c r="H1912" s="4" t="s">
        <v>15648</v>
      </c>
      <c r="I1912" s="4" t="s">
        <v>16010</v>
      </c>
    </row>
    <row r="1913" spans="1:9" x14ac:dyDescent="0.4">
      <c r="A1913" s="2">
        <v>46007</v>
      </c>
      <c r="B1913" s="4" t="s">
        <v>15694</v>
      </c>
      <c r="C1913" s="4" t="s">
        <v>15924</v>
      </c>
      <c r="D1913" s="1">
        <v>2950</v>
      </c>
      <c r="E1913" s="4" t="s">
        <v>2</v>
      </c>
      <c r="F1913" s="1">
        <v>3900</v>
      </c>
      <c r="G1913" s="4" t="s">
        <v>2</v>
      </c>
      <c r="H1913" s="4" t="s">
        <v>15648</v>
      </c>
      <c r="I1913" s="4" t="s">
        <v>16010</v>
      </c>
    </row>
    <row r="1914" spans="1:9" x14ac:dyDescent="0.4">
      <c r="A1914" s="2">
        <v>46012</v>
      </c>
      <c r="B1914" s="4" t="s">
        <v>15694</v>
      </c>
      <c r="C1914" s="4" t="s">
        <v>15924</v>
      </c>
      <c r="D1914" s="1">
        <v>2950</v>
      </c>
      <c r="E1914" s="4" t="s">
        <v>2</v>
      </c>
      <c r="F1914" s="1">
        <v>3900</v>
      </c>
      <c r="G1914" s="4" t="s">
        <v>2</v>
      </c>
      <c r="H1914" s="4" t="s">
        <v>15648</v>
      </c>
      <c r="I1914" s="4" t="s">
        <v>16010</v>
      </c>
    </row>
    <row r="1915" spans="1:9" x14ac:dyDescent="0.4">
      <c r="A1915" s="2">
        <v>46016</v>
      </c>
      <c r="B1915" s="4" t="s">
        <v>15694</v>
      </c>
      <c r="C1915" s="4" t="s">
        <v>15924</v>
      </c>
      <c r="D1915" s="1">
        <v>2950</v>
      </c>
      <c r="E1915" s="4" t="s">
        <v>2</v>
      </c>
      <c r="F1915" s="1">
        <v>3900</v>
      </c>
      <c r="G1915" s="4" t="s">
        <v>2</v>
      </c>
      <c r="H1915" s="4" t="s">
        <v>15648</v>
      </c>
      <c r="I1915" s="4" t="s">
        <v>16010</v>
      </c>
    </row>
    <row r="1916" spans="1:9" x14ac:dyDescent="0.4">
      <c r="A1916" s="2">
        <v>46019</v>
      </c>
      <c r="B1916" s="4" t="s">
        <v>15694</v>
      </c>
      <c r="C1916" s="4" t="s">
        <v>15924</v>
      </c>
      <c r="D1916" s="1">
        <v>3400</v>
      </c>
      <c r="E1916" s="4" t="s">
        <v>2</v>
      </c>
      <c r="F1916" s="1">
        <v>4600</v>
      </c>
      <c r="G1916" s="4" t="s">
        <v>2</v>
      </c>
      <c r="H1916" s="4" t="s">
        <v>15648</v>
      </c>
      <c r="I1916" s="4" t="s">
        <v>16010</v>
      </c>
    </row>
    <row r="1917" spans="1:9" x14ac:dyDescent="0.4">
      <c r="A1917" s="2">
        <v>46021</v>
      </c>
      <c r="B1917" s="4" t="s">
        <v>15694</v>
      </c>
      <c r="C1917" s="4" t="s">
        <v>15924</v>
      </c>
      <c r="D1917" s="1">
        <v>3400</v>
      </c>
      <c r="E1917" s="4" t="s">
        <v>2</v>
      </c>
      <c r="F1917" s="1">
        <v>4600</v>
      </c>
      <c r="G1917" s="4" t="s">
        <v>2</v>
      </c>
      <c r="H1917" s="4" t="s">
        <v>15648</v>
      </c>
      <c r="I1917" s="4" t="s">
        <v>16010</v>
      </c>
    </row>
    <row r="1918" spans="1:9" x14ac:dyDescent="0.4">
      <c r="A1918" s="2">
        <v>46024</v>
      </c>
      <c r="B1918" s="4" t="s">
        <v>15694</v>
      </c>
      <c r="C1918" s="4" t="s">
        <v>15924</v>
      </c>
      <c r="D1918" s="1">
        <v>3400</v>
      </c>
      <c r="E1918" s="4" t="s">
        <v>2</v>
      </c>
      <c r="F1918" s="1">
        <v>4600</v>
      </c>
      <c r="G1918" s="4" t="s">
        <v>2</v>
      </c>
      <c r="H1918" s="4" t="s">
        <v>15648</v>
      </c>
      <c r="I1918" s="4" t="s">
        <v>16010</v>
      </c>
    </row>
    <row r="1919" spans="1:9" x14ac:dyDescent="0.4">
      <c r="A1919" s="2">
        <v>46027</v>
      </c>
      <c r="B1919" s="4" t="s">
        <v>15694</v>
      </c>
      <c r="C1919" s="4" t="s">
        <v>15924</v>
      </c>
      <c r="D1919" s="1">
        <v>3400</v>
      </c>
      <c r="E1919" s="4" t="s">
        <v>2</v>
      </c>
      <c r="F1919" s="1">
        <v>4600</v>
      </c>
      <c r="G1919" s="4" t="s">
        <v>2</v>
      </c>
      <c r="H1919" s="4" t="s">
        <v>15648</v>
      </c>
      <c r="I1919" s="4" t="s">
        <v>16010</v>
      </c>
    </row>
    <row r="1920" spans="1:9" x14ac:dyDescent="0.4">
      <c r="A1920" s="2">
        <v>46033</v>
      </c>
      <c r="B1920" s="4" t="s">
        <v>15694</v>
      </c>
      <c r="C1920" s="4" t="s">
        <v>15924</v>
      </c>
      <c r="D1920" s="1">
        <v>3650</v>
      </c>
      <c r="E1920" s="4" t="s">
        <v>2</v>
      </c>
      <c r="F1920" s="1">
        <v>4750</v>
      </c>
      <c r="G1920" s="4" t="s">
        <v>2</v>
      </c>
      <c r="H1920" s="4" t="s">
        <v>15648</v>
      </c>
      <c r="I1920" s="4" t="s">
        <v>16010</v>
      </c>
    </row>
    <row r="1921" spans="1:9" x14ac:dyDescent="0.4">
      <c r="A1921" s="2">
        <v>46037</v>
      </c>
      <c r="B1921" s="4" t="s">
        <v>15694</v>
      </c>
      <c r="C1921" s="4" t="s">
        <v>15924</v>
      </c>
      <c r="D1921" s="1">
        <v>3400</v>
      </c>
      <c r="E1921" s="4" t="s">
        <v>0</v>
      </c>
      <c r="F1921" s="1">
        <v>4500</v>
      </c>
      <c r="G1921" s="4" t="s">
        <v>0</v>
      </c>
      <c r="H1921" s="4" t="s">
        <v>15648</v>
      </c>
      <c r="I1921" s="4" t="s">
        <v>16010</v>
      </c>
    </row>
    <row r="1922" spans="1:9" x14ac:dyDescent="0.4">
      <c r="A1922" s="2">
        <v>45966</v>
      </c>
      <c r="B1922" s="4" t="s">
        <v>15694</v>
      </c>
      <c r="C1922" s="4" t="s">
        <v>15894</v>
      </c>
      <c r="D1922" s="1">
        <v>1550</v>
      </c>
      <c r="E1922" s="4" t="s">
        <v>0</v>
      </c>
      <c r="F1922" s="1">
        <v>1850</v>
      </c>
      <c r="G1922" s="4" t="s">
        <v>0</v>
      </c>
      <c r="H1922" s="4" t="s">
        <v>15601</v>
      </c>
      <c r="I1922" s="4" t="s">
        <v>16011</v>
      </c>
    </row>
    <row r="1923" spans="1:9" x14ac:dyDescent="0.4">
      <c r="A1923" s="2">
        <v>45969</v>
      </c>
      <c r="B1923" s="4" t="s">
        <v>15694</v>
      </c>
      <c r="C1923" s="4" t="s">
        <v>15894</v>
      </c>
      <c r="D1923" s="1">
        <v>1550</v>
      </c>
      <c r="E1923" s="4" t="s">
        <v>0</v>
      </c>
      <c r="F1923" s="1">
        <v>1850</v>
      </c>
      <c r="G1923" s="4" t="s">
        <v>0</v>
      </c>
      <c r="H1923" s="4" t="s">
        <v>15601</v>
      </c>
      <c r="I1923" s="4" t="s">
        <v>16011</v>
      </c>
    </row>
    <row r="1924" spans="1:9" x14ac:dyDescent="0.4">
      <c r="A1924" s="2">
        <v>45974</v>
      </c>
      <c r="B1924" s="4" t="s">
        <v>15694</v>
      </c>
      <c r="C1924" s="4" t="s">
        <v>15894</v>
      </c>
      <c r="D1924" s="1">
        <v>1550</v>
      </c>
      <c r="E1924" s="4" t="s">
        <v>0</v>
      </c>
      <c r="F1924" s="1">
        <v>1850</v>
      </c>
      <c r="G1924" s="4" t="s">
        <v>0</v>
      </c>
      <c r="H1924" s="4" t="s">
        <v>15601</v>
      </c>
      <c r="I1924" s="4" t="s">
        <v>16011</v>
      </c>
    </row>
    <row r="1925" spans="1:9" x14ac:dyDescent="0.4">
      <c r="A1925" s="2">
        <v>45977</v>
      </c>
      <c r="B1925" s="4" t="s">
        <v>15694</v>
      </c>
      <c r="C1925" s="4" t="s">
        <v>15894</v>
      </c>
      <c r="D1925" s="1">
        <v>1400</v>
      </c>
      <c r="E1925" s="4" t="s">
        <v>0</v>
      </c>
      <c r="F1925" s="1">
        <v>1600</v>
      </c>
      <c r="G1925" s="4" t="s">
        <v>0</v>
      </c>
      <c r="H1925" s="4" t="s">
        <v>15601</v>
      </c>
      <c r="I1925" s="4" t="s">
        <v>16011</v>
      </c>
    </row>
    <row r="1926" spans="1:9" x14ac:dyDescent="0.4">
      <c r="A1926" s="2">
        <v>45980</v>
      </c>
      <c r="B1926" s="4" t="s">
        <v>15694</v>
      </c>
      <c r="C1926" s="4" t="s">
        <v>15894</v>
      </c>
      <c r="D1926" s="1">
        <v>1400</v>
      </c>
      <c r="E1926" s="4" t="s">
        <v>0</v>
      </c>
      <c r="F1926" s="1">
        <v>1600</v>
      </c>
      <c r="G1926" s="4" t="s">
        <v>0</v>
      </c>
      <c r="H1926" s="4" t="s">
        <v>15601</v>
      </c>
      <c r="I1926" s="4" t="s">
        <v>16011</v>
      </c>
    </row>
    <row r="1927" spans="1:9" x14ac:dyDescent="0.4">
      <c r="A1927" s="2">
        <v>45984</v>
      </c>
      <c r="B1927" s="4" t="s">
        <v>15694</v>
      </c>
      <c r="C1927" s="4" t="s">
        <v>15894</v>
      </c>
      <c r="D1927" s="1">
        <v>1200</v>
      </c>
      <c r="E1927" s="4" t="s">
        <v>0</v>
      </c>
      <c r="F1927" s="1">
        <v>1400</v>
      </c>
      <c r="G1927" s="4" t="s">
        <v>0</v>
      </c>
      <c r="H1927" s="4" t="s">
        <v>15601</v>
      </c>
      <c r="I1927" s="4" t="s">
        <v>16011</v>
      </c>
    </row>
    <row r="1928" spans="1:9" x14ac:dyDescent="0.4">
      <c r="A1928" s="2">
        <v>45986</v>
      </c>
      <c r="B1928" s="4" t="s">
        <v>15694</v>
      </c>
      <c r="C1928" s="4" t="s">
        <v>15894</v>
      </c>
      <c r="D1928" s="1">
        <v>1200</v>
      </c>
      <c r="E1928" s="4" t="s">
        <v>0</v>
      </c>
      <c r="F1928" s="1">
        <v>1400</v>
      </c>
      <c r="G1928" s="4" t="s">
        <v>0</v>
      </c>
      <c r="H1928" s="4" t="s">
        <v>15601</v>
      </c>
      <c r="I1928" s="4" t="s">
        <v>16011</v>
      </c>
    </row>
    <row r="1929" spans="1:9" x14ac:dyDescent="0.4">
      <c r="A1929" s="2">
        <v>45993</v>
      </c>
      <c r="B1929" s="4" t="s">
        <v>15694</v>
      </c>
      <c r="C1929" s="4" t="s">
        <v>15894</v>
      </c>
      <c r="D1929" s="1">
        <v>1550</v>
      </c>
      <c r="E1929" s="4" t="s">
        <v>2</v>
      </c>
      <c r="F1929" s="1">
        <v>1850</v>
      </c>
      <c r="G1929" s="4" t="s">
        <v>2</v>
      </c>
      <c r="H1929" s="4" t="s">
        <v>15601</v>
      </c>
      <c r="I1929" s="4" t="s">
        <v>16011</v>
      </c>
    </row>
    <row r="1930" spans="1:9" x14ac:dyDescent="0.4">
      <c r="A1930" s="2">
        <v>45998</v>
      </c>
      <c r="B1930" s="4" t="s">
        <v>15694</v>
      </c>
      <c r="C1930" s="4" t="s">
        <v>15894</v>
      </c>
      <c r="D1930" s="1">
        <v>1500</v>
      </c>
      <c r="E1930" s="4" t="s">
        <v>0</v>
      </c>
      <c r="F1930" s="1">
        <v>1800</v>
      </c>
      <c r="G1930" s="4" t="s">
        <v>0</v>
      </c>
      <c r="H1930" s="4" t="s">
        <v>15601</v>
      </c>
      <c r="I1930" s="4" t="s">
        <v>16011</v>
      </c>
    </row>
    <row r="1931" spans="1:9" x14ac:dyDescent="0.4">
      <c r="A1931" s="2">
        <v>46001</v>
      </c>
      <c r="B1931" s="4" t="s">
        <v>15694</v>
      </c>
      <c r="C1931" s="4" t="s">
        <v>15894</v>
      </c>
      <c r="D1931" s="1">
        <v>1350</v>
      </c>
      <c r="E1931" s="4" t="s">
        <v>0</v>
      </c>
      <c r="F1931" s="1">
        <v>1650</v>
      </c>
      <c r="G1931" s="4" t="s">
        <v>0</v>
      </c>
      <c r="H1931" s="4" t="s">
        <v>15601</v>
      </c>
      <c r="I1931" s="4" t="s">
        <v>16011</v>
      </c>
    </row>
    <row r="1932" spans="1:9" x14ac:dyDescent="0.4">
      <c r="A1932" s="2">
        <v>46005</v>
      </c>
      <c r="B1932" s="4" t="s">
        <v>15694</v>
      </c>
      <c r="C1932" s="4" t="s">
        <v>15894</v>
      </c>
      <c r="D1932" s="1">
        <v>1350</v>
      </c>
      <c r="E1932" s="4" t="s">
        <v>0</v>
      </c>
      <c r="F1932" s="1">
        <v>1650</v>
      </c>
      <c r="G1932" s="4" t="s">
        <v>0</v>
      </c>
      <c r="H1932" s="4" t="s">
        <v>15601</v>
      </c>
      <c r="I1932" s="4" t="s">
        <v>16011</v>
      </c>
    </row>
    <row r="1933" spans="1:9" x14ac:dyDescent="0.4">
      <c r="A1933" s="2">
        <v>46007</v>
      </c>
      <c r="B1933" s="4" t="s">
        <v>15694</v>
      </c>
      <c r="C1933" s="4" t="s">
        <v>15894</v>
      </c>
      <c r="D1933" s="1">
        <v>1250</v>
      </c>
      <c r="E1933" s="4" t="s">
        <v>0</v>
      </c>
      <c r="F1933" s="1">
        <v>1550</v>
      </c>
      <c r="G1933" s="4" t="s">
        <v>0</v>
      </c>
      <c r="H1933" s="4" t="s">
        <v>15601</v>
      </c>
      <c r="I1933" s="4" t="s">
        <v>16011</v>
      </c>
    </row>
    <row r="1934" spans="1:9" x14ac:dyDescent="0.4">
      <c r="A1934" s="2">
        <v>46012</v>
      </c>
      <c r="B1934" s="4" t="s">
        <v>15694</v>
      </c>
      <c r="C1934" s="4" t="s">
        <v>15894</v>
      </c>
      <c r="D1934" s="1">
        <v>1250</v>
      </c>
      <c r="E1934" s="4" t="s">
        <v>0</v>
      </c>
      <c r="F1934" s="1">
        <v>1550</v>
      </c>
      <c r="G1934" s="4" t="s">
        <v>0</v>
      </c>
      <c r="H1934" s="4" t="s">
        <v>15601</v>
      </c>
      <c r="I1934" s="4" t="s">
        <v>16011</v>
      </c>
    </row>
    <row r="1935" spans="1:9" x14ac:dyDescent="0.4">
      <c r="A1935" s="2">
        <v>46016</v>
      </c>
      <c r="B1935" s="4" t="s">
        <v>15694</v>
      </c>
      <c r="C1935" s="4" t="s">
        <v>15894</v>
      </c>
      <c r="D1935" s="1">
        <v>1250</v>
      </c>
      <c r="E1935" s="4" t="s">
        <v>0</v>
      </c>
      <c r="F1935" s="1">
        <v>1550</v>
      </c>
      <c r="G1935" s="4" t="s">
        <v>0</v>
      </c>
      <c r="H1935" s="4" t="s">
        <v>15601</v>
      </c>
      <c r="I1935" s="4" t="s">
        <v>16011</v>
      </c>
    </row>
    <row r="1936" spans="1:9" x14ac:dyDescent="0.4">
      <c r="A1936" s="2">
        <v>46019</v>
      </c>
      <c r="B1936" s="4" t="s">
        <v>15694</v>
      </c>
      <c r="C1936" s="4" t="s">
        <v>15894</v>
      </c>
      <c r="D1936" s="1">
        <v>1200</v>
      </c>
      <c r="E1936" s="4" t="s">
        <v>0</v>
      </c>
      <c r="F1936" s="1">
        <v>1400</v>
      </c>
      <c r="G1936" s="4" t="s">
        <v>0</v>
      </c>
      <c r="H1936" s="4" t="s">
        <v>15601</v>
      </c>
      <c r="I1936" s="4" t="s">
        <v>16011</v>
      </c>
    </row>
    <row r="1937" spans="1:9" x14ac:dyDescent="0.4">
      <c r="A1937" s="2">
        <v>46021</v>
      </c>
      <c r="B1937" s="4" t="s">
        <v>15694</v>
      </c>
      <c r="C1937" s="4" t="s">
        <v>15894</v>
      </c>
      <c r="D1937" s="1">
        <v>1200</v>
      </c>
      <c r="E1937" s="4" t="s">
        <v>0</v>
      </c>
      <c r="F1937" s="1">
        <v>1400</v>
      </c>
      <c r="G1937" s="4" t="s">
        <v>0</v>
      </c>
      <c r="H1937" s="4" t="s">
        <v>15601</v>
      </c>
      <c r="I1937" s="4" t="s">
        <v>16011</v>
      </c>
    </row>
    <row r="1938" spans="1:9" x14ac:dyDescent="0.4">
      <c r="A1938" s="2">
        <v>46024</v>
      </c>
      <c r="B1938" s="4" t="s">
        <v>15694</v>
      </c>
      <c r="C1938" s="4" t="s">
        <v>15894</v>
      </c>
      <c r="D1938" s="1">
        <v>1200</v>
      </c>
      <c r="E1938" s="4" t="s">
        <v>0</v>
      </c>
      <c r="F1938" s="1">
        <v>1400</v>
      </c>
      <c r="G1938" s="4" t="s">
        <v>0</v>
      </c>
      <c r="H1938" s="4" t="s">
        <v>15601</v>
      </c>
      <c r="I1938" s="4" t="s">
        <v>16011</v>
      </c>
    </row>
    <row r="1939" spans="1:9" x14ac:dyDescent="0.4">
      <c r="A1939" s="2">
        <v>46027</v>
      </c>
      <c r="B1939" s="4" t="s">
        <v>15694</v>
      </c>
      <c r="C1939" s="4" t="s">
        <v>15894</v>
      </c>
      <c r="D1939" s="1">
        <v>1200</v>
      </c>
      <c r="E1939" s="4" t="s">
        <v>0</v>
      </c>
      <c r="F1939" s="1">
        <v>1400</v>
      </c>
      <c r="G1939" s="4" t="s">
        <v>0</v>
      </c>
      <c r="H1939" s="4" t="s">
        <v>15601</v>
      </c>
      <c r="I1939" s="4" t="s">
        <v>16011</v>
      </c>
    </row>
    <row r="1940" spans="1:9" x14ac:dyDescent="0.4">
      <c r="A1940" s="2">
        <v>46033</v>
      </c>
      <c r="B1940" s="4" t="s">
        <v>15694</v>
      </c>
      <c r="C1940" s="4" t="s">
        <v>15894</v>
      </c>
      <c r="D1940" s="1">
        <v>1000</v>
      </c>
      <c r="E1940" s="4" t="s">
        <v>0</v>
      </c>
      <c r="F1940" s="1">
        <v>1100</v>
      </c>
      <c r="G1940" s="4" t="s">
        <v>0</v>
      </c>
      <c r="H1940" s="4" t="s">
        <v>15601</v>
      </c>
      <c r="I1940" s="4" t="s">
        <v>16011</v>
      </c>
    </row>
    <row r="1941" spans="1:9" x14ac:dyDescent="0.4">
      <c r="A1941" s="2">
        <v>46037</v>
      </c>
      <c r="B1941" s="4" t="s">
        <v>15694</v>
      </c>
      <c r="C1941" s="4" t="s">
        <v>15894</v>
      </c>
      <c r="D1941" s="1">
        <v>950</v>
      </c>
      <c r="E1941" s="4" t="s">
        <v>0</v>
      </c>
      <c r="F1941" s="1">
        <v>1050</v>
      </c>
      <c r="G1941" s="4" t="s">
        <v>0</v>
      </c>
      <c r="H1941" s="4" t="s">
        <v>15601</v>
      </c>
      <c r="I1941" s="4" t="s">
        <v>16011</v>
      </c>
    </row>
    <row r="1942" spans="1:9" x14ac:dyDescent="0.4">
      <c r="A1942" s="2">
        <v>45966</v>
      </c>
      <c r="B1942" s="4" t="s">
        <v>15694</v>
      </c>
      <c r="C1942" s="4" t="s">
        <v>15927</v>
      </c>
      <c r="D1942" s="1">
        <v>1550</v>
      </c>
      <c r="E1942" s="4" t="s">
        <v>0</v>
      </c>
      <c r="F1942" s="1">
        <v>1850</v>
      </c>
      <c r="G1942" s="4" t="s">
        <v>0</v>
      </c>
      <c r="H1942" s="4" t="s">
        <v>15607</v>
      </c>
      <c r="I1942" s="4" t="s">
        <v>16011</v>
      </c>
    </row>
    <row r="1943" spans="1:9" x14ac:dyDescent="0.4">
      <c r="A1943" s="2">
        <v>45969</v>
      </c>
      <c r="B1943" s="4" t="s">
        <v>15694</v>
      </c>
      <c r="C1943" s="4" t="s">
        <v>15927</v>
      </c>
      <c r="D1943" s="1">
        <v>1550</v>
      </c>
      <c r="E1943" s="4" t="s">
        <v>0</v>
      </c>
      <c r="F1943" s="1">
        <v>1850</v>
      </c>
      <c r="G1943" s="4" t="s">
        <v>0</v>
      </c>
      <c r="H1943" s="4" t="s">
        <v>15607</v>
      </c>
      <c r="I1943" s="4" t="s">
        <v>16011</v>
      </c>
    </row>
    <row r="1944" spans="1:9" x14ac:dyDescent="0.4">
      <c r="A1944" s="2">
        <v>45974</v>
      </c>
      <c r="B1944" s="4" t="s">
        <v>15694</v>
      </c>
      <c r="C1944" s="4" t="s">
        <v>15927</v>
      </c>
      <c r="D1944" s="1">
        <v>1550</v>
      </c>
      <c r="E1944" s="4" t="s">
        <v>0</v>
      </c>
      <c r="F1944" s="1">
        <v>1850</v>
      </c>
      <c r="G1944" s="4" t="s">
        <v>0</v>
      </c>
      <c r="H1944" s="4" t="s">
        <v>15607</v>
      </c>
      <c r="I1944" s="4" t="s">
        <v>16011</v>
      </c>
    </row>
    <row r="1945" spans="1:9" x14ac:dyDescent="0.4">
      <c r="A1945" s="2">
        <v>45977</v>
      </c>
      <c r="B1945" s="4" t="s">
        <v>15694</v>
      </c>
      <c r="C1945" s="4" t="s">
        <v>15927</v>
      </c>
      <c r="D1945" s="1">
        <v>1400</v>
      </c>
      <c r="E1945" s="4" t="s">
        <v>0</v>
      </c>
      <c r="F1945" s="1">
        <v>1600</v>
      </c>
      <c r="G1945" s="4" t="s">
        <v>0</v>
      </c>
      <c r="H1945" s="4" t="s">
        <v>15607</v>
      </c>
      <c r="I1945" s="4" t="s">
        <v>16011</v>
      </c>
    </row>
    <row r="1946" spans="1:9" x14ac:dyDescent="0.4">
      <c r="A1946" s="2">
        <v>45980</v>
      </c>
      <c r="B1946" s="4" t="s">
        <v>15694</v>
      </c>
      <c r="C1946" s="4" t="s">
        <v>15927</v>
      </c>
      <c r="D1946" s="1">
        <v>1400</v>
      </c>
      <c r="E1946" s="4" t="s">
        <v>0</v>
      </c>
      <c r="F1946" s="1">
        <v>1600</v>
      </c>
      <c r="G1946" s="4" t="s">
        <v>0</v>
      </c>
      <c r="H1946" s="4" t="s">
        <v>15607</v>
      </c>
      <c r="I1946" s="4" t="s">
        <v>16011</v>
      </c>
    </row>
    <row r="1947" spans="1:9" x14ac:dyDescent="0.4">
      <c r="A1947" s="2">
        <v>45984</v>
      </c>
      <c r="B1947" s="4" t="s">
        <v>15694</v>
      </c>
      <c r="C1947" s="4" t="s">
        <v>15927</v>
      </c>
      <c r="D1947" s="1">
        <v>1200</v>
      </c>
      <c r="E1947" s="4" t="s">
        <v>0</v>
      </c>
      <c r="F1947" s="1">
        <v>1400</v>
      </c>
      <c r="G1947" s="4" t="s">
        <v>0</v>
      </c>
      <c r="H1947" s="4" t="s">
        <v>15607</v>
      </c>
      <c r="I1947" s="4" t="s">
        <v>16011</v>
      </c>
    </row>
    <row r="1948" spans="1:9" x14ac:dyDescent="0.4">
      <c r="A1948" s="2">
        <v>45986</v>
      </c>
      <c r="B1948" s="4" t="s">
        <v>15694</v>
      </c>
      <c r="C1948" s="4" t="s">
        <v>15927</v>
      </c>
      <c r="D1948" s="1">
        <v>1200</v>
      </c>
      <c r="E1948" s="4" t="s">
        <v>0</v>
      </c>
      <c r="F1948" s="1">
        <v>1400</v>
      </c>
      <c r="G1948" s="4" t="s">
        <v>0</v>
      </c>
      <c r="H1948" s="4" t="s">
        <v>15607</v>
      </c>
      <c r="I1948" s="4" t="s">
        <v>16011</v>
      </c>
    </row>
    <row r="1949" spans="1:9" x14ac:dyDescent="0.4">
      <c r="A1949" s="2">
        <v>45993</v>
      </c>
      <c r="B1949" s="4" t="s">
        <v>15694</v>
      </c>
      <c r="C1949" s="4" t="s">
        <v>15927</v>
      </c>
      <c r="D1949" s="1">
        <v>1550</v>
      </c>
      <c r="E1949" s="4" t="s">
        <v>2</v>
      </c>
      <c r="F1949" s="1">
        <v>1850</v>
      </c>
      <c r="G1949" s="4" t="s">
        <v>2</v>
      </c>
      <c r="H1949" s="4" t="s">
        <v>15607</v>
      </c>
      <c r="I1949" s="4" t="s">
        <v>16011</v>
      </c>
    </row>
    <row r="1950" spans="1:9" x14ac:dyDescent="0.4">
      <c r="A1950" s="2">
        <v>45998</v>
      </c>
      <c r="B1950" s="4" t="s">
        <v>15694</v>
      </c>
      <c r="C1950" s="4" t="s">
        <v>15927</v>
      </c>
      <c r="D1950" s="1">
        <v>1500</v>
      </c>
      <c r="E1950" s="4" t="s">
        <v>0</v>
      </c>
      <c r="F1950" s="1">
        <v>1800</v>
      </c>
      <c r="G1950" s="4" t="s">
        <v>0</v>
      </c>
      <c r="H1950" s="4" t="s">
        <v>15607</v>
      </c>
      <c r="I1950" s="4" t="s">
        <v>16011</v>
      </c>
    </row>
    <row r="1951" spans="1:9" x14ac:dyDescent="0.4">
      <c r="A1951" s="2">
        <v>46001</v>
      </c>
      <c r="B1951" s="4" t="s">
        <v>15694</v>
      </c>
      <c r="C1951" s="4" t="s">
        <v>15927</v>
      </c>
      <c r="D1951" s="1">
        <v>1350</v>
      </c>
      <c r="E1951" s="4" t="s">
        <v>0</v>
      </c>
      <c r="F1951" s="1">
        <v>1650</v>
      </c>
      <c r="G1951" s="4" t="s">
        <v>0</v>
      </c>
      <c r="H1951" s="4" t="s">
        <v>15607</v>
      </c>
      <c r="I1951" s="4" t="s">
        <v>16011</v>
      </c>
    </row>
    <row r="1952" spans="1:9" x14ac:dyDescent="0.4">
      <c r="A1952" s="2">
        <v>46005</v>
      </c>
      <c r="B1952" s="4" t="s">
        <v>15694</v>
      </c>
      <c r="C1952" s="4" t="s">
        <v>15927</v>
      </c>
      <c r="D1952" s="1">
        <v>1350</v>
      </c>
      <c r="E1952" s="4" t="s">
        <v>0</v>
      </c>
      <c r="F1952" s="1">
        <v>1650</v>
      </c>
      <c r="G1952" s="4" t="s">
        <v>0</v>
      </c>
      <c r="H1952" s="4" t="s">
        <v>15607</v>
      </c>
      <c r="I1952" s="4" t="s">
        <v>16011</v>
      </c>
    </row>
    <row r="1953" spans="1:9" x14ac:dyDescent="0.4">
      <c r="A1953" s="2">
        <v>46007</v>
      </c>
      <c r="B1953" s="4" t="s">
        <v>15694</v>
      </c>
      <c r="C1953" s="4" t="s">
        <v>15927</v>
      </c>
      <c r="D1953" s="1">
        <v>1250</v>
      </c>
      <c r="E1953" s="4" t="s">
        <v>0</v>
      </c>
      <c r="F1953" s="1">
        <v>1550</v>
      </c>
      <c r="G1953" s="4" t="s">
        <v>0</v>
      </c>
      <c r="H1953" s="4" t="s">
        <v>15607</v>
      </c>
      <c r="I1953" s="4" t="s">
        <v>16011</v>
      </c>
    </row>
    <row r="1954" spans="1:9" x14ac:dyDescent="0.4">
      <c r="A1954" s="2">
        <v>46012</v>
      </c>
      <c r="B1954" s="4" t="s">
        <v>15694</v>
      </c>
      <c r="C1954" s="4" t="s">
        <v>15927</v>
      </c>
      <c r="D1954" s="1">
        <v>1250</v>
      </c>
      <c r="E1954" s="4" t="s">
        <v>0</v>
      </c>
      <c r="F1954" s="1">
        <v>1550</v>
      </c>
      <c r="G1954" s="4" t="s">
        <v>0</v>
      </c>
      <c r="H1954" s="4" t="s">
        <v>15607</v>
      </c>
      <c r="I1954" s="4" t="s">
        <v>16011</v>
      </c>
    </row>
    <row r="1955" spans="1:9" x14ac:dyDescent="0.4">
      <c r="A1955" s="2">
        <v>46016</v>
      </c>
      <c r="B1955" s="4" t="s">
        <v>15694</v>
      </c>
      <c r="C1955" s="4" t="s">
        <v>15927</v>
      </c>
      <c r="D1955" s="1">
        <v>1250</v>
      </c>
      <c r="E1955" s="4" t="s">
        <v>0</v>
      </c>
      <c r="F1955" s="1">
        <v>1550</v>
      </c>
      <c r="G1955" s="4" t="s">
        <v>0</v>
      </c>
      <c r="H1955" s="4" t="s">
        <v>15607</v>
      </c>
      <c r="I1955" s="4" t="s">
        <v>16011</v>
      </c>
    </row>
    <row r="1956" spans="1:9" x14ac:dyDescent="0.4">
      <c r="A1956" s="2">
        <v>46019</v>
      </c>
      <c r="B1956" s="4" t="s">
        <v>15694</v>
      </c>
      <c r="C1956" s="4" t="s">
        <v>15927</v>
      </c>
      <c r="D1956" s="1">
        <v>1200</v>
      </c>
      <c r="E1956" s="4" t="s">
        <v>0</v>
      </c>
      <c r="F1956" s="1">
        <v>1400</v>
      </c>
      <c r="G1956" s="4" t="s">
        <v>0</v>
      </c>
      <c r="H1956" s="4" t="s">
        <v>15607</v>
      </c>
      <c r="I1956" s="4" t="s">
        <v>16011</v>
      </c>
    </row>
    <row r="1957" spans="1:9" x14ac:dyDescent="0.4">
      <c r="A1957" s="2">
        <v>46021</v>
      </c>
      <c r="B1957" s="4" t="s">
        <v>15694</v>
      </c>
      <c r="C1957" s="4" t="s">
        <v>15927</v>
      </c>
      <c r="D1957" s="1">
        <v>1200</v>
      </c>
      <c r="E1957" s="4" t="s">
        <v>0</v>
      </c>
      <c r="F1957" s="1">
        <v>1400</v>
      </c>
      <c r="G1957" s="4" t="s">
        <v>0</v>
      </c>
      <c r="H1957" s="4" t="s">
        <v>15607</v>
      </c>
      <c r="I1957" s="4" t="s">
        <v>16011</v>
      </c>
    </row>
    <row r="1958" spans="1:9" x14ac:dyDescent="0.4">
      <c r="A1958" s="2">
        <v>46024</v>
      </c>
      <c r="B1958" s="4" t="s">
        <v>15694</v>
      </c>
      <c r="C1958" s="4" t="s">
        <v>15927</v>
      </c>
      <c r="D1958" s="1">
        <v>1200</v>
      </c>
      <c r="E1958" s="4" t="s">
        <v>0</v>
      </c>
      <c r="F1958" s="1">
        <v>1400</v>
      </c>
      <c r="G1958" s="4" t="s">
        <v>0</v>
      </c>
      <c r="H1958" s="4" t="s">
        <v>15607</v>
      </c>
      <c r="I1958" s="4" t="s">
        <v>16011</v>
      </c>
    </row>
    <row r="1959" spans="1:9" x14ac:dyDescent="0.4">
      <c r="A1959" s="2">
        <v>46027</v>
      </c>
      <c r="B1959" s="4" t="s">
        <v>15694</v>
      </c>
      <c r="C1959" s="4" t="s">
        <v>15927</v>
      </c>
      <c r="D1959" s="1">
        <v>1200</v>
      </c>
      <c r="E1959" s="4" t="s">
        <v>0</v>
      </c>
      <c r="F1959" s="1">
        <v>1400</v>
      </c>
      <c r="G1959" s="4" t="s">
        <v>0</v>
      </c>
      <c r="H1959" s="4" t="s">
        <v>15607</v>
      </c>
      <c r="I1959" s="4" t="s">
        <v>16011</v>
      </c>
    </row>
    <row r="1960" spans="1:9" x14ac:dyDescent="0.4">
      <c r="A1960" s="2">
        <v>46033</v>
      </c>
      <c r="B1960" s="4" t="s">
        <v>15694</v>
      </c>
      <c r="C1960" s="4" t="s">
        <v>15927</v>
      </c>
      <c r="D1960" s="1">
        <v>1000</v>
      </c>
      <c r="E1960" s="4" t="s">
        <v>0</v>
      </c>
      <c r="F1960" s="1">
        <v>1100</v>
      </c>
      <c r="G1960" s="4" t="s">
        <v>0</v>
      </c>
      <c r="H1960" s="4" t="s">
        <v>15607</v>
      </c>
      <c r="I1960" s="4" t="s">
        <v>16011</v>
      </c>
    </row>
    <row r="1961" spans="1:9" x14ac:dyDescent="0.4">
      <c r="A1961" s="2">
        <v>46037</v>
      </c>
      <c r="B1961" s="4" t="s">
        <v>15694</v>
      </c>
      <c r="C1961" s="4" t="s">
        <v>15927</v>
      </c>
      <c r="D1961" s="1">
        <v>950</v>
      </c>
      <c r="E1961" s="4" t="s">
        <v>0</v>
      </c>
      <c r="F1961" s="1">
        <v>1050</v>
      </c>
      <c r="G1961" s="4" t="s">
        <v>0</v>
      </c>
      <c r="H1961" s="4" t="s">
        <v>15607</v>
      </c>
      <c r="I1961" s="4" t="s">
        <v>16011</v>
      </c>
    </row>
    <row r="1962" spans="1:9" x14ac:dyDescent="0.4">
      <c r="A1962" s="2">
        <v>45966</v>
      </c>
      <c r="B1962" s="4" t="s">
        <v>15694</v>
      </c>
      <c r="C1962" s="4" t="s">
        <v>15945</v>
      </c>
      <c r="D1962" s="1">
        <v>1500</v>
      </c>
      <c r="E1962" s="4" t="s">
        <v>2</v>
      </c>
      <c r="F1962" s="1">
        <v>1800</v>
      </c>
      <c r="G1962" s="4" t="s">
        <v>2</v>
      </c>
      <c r="H1962" s="4" t="s">
        <v>15525</v>
      </c>
      <c r="I1962" s="4" t="s">
        <v>16012</v>
      </c>
    </row>
    <row r="1963" spans="1:9" x14ac:dyDescent="0.4">
      <c r="A1963" s="2">
        <v>45969</v>
      </c>
      <c r="B1963" s="4" t="s">
        <v>15694</v>
      </c>
      <c r="C1963" s="4" t="s">
        <v>15945</v>
      </c>
      <c r="D1963" s="1">
        <v>1500</v>
      </c>
      <c r="E1963" s="4" t="s">
        <v>0</v>
      </c>
      <c r="F1963" s="1">
        <v>1800</v>
      </c>
      <c r="G1963" s="4" t="s">
        <v>0</v>
      </c>
      <c r="H1963" s="4" t="s">
        <v>15525</v>
      </c>
      <c r="I1963" s="4" t="s">
        <v>16012</v>
      </c>
    </row>
    <row r="1964" spans="1:9" x14ac:dyDescent="0.4">
      <c r="A1964" s="2">
        <v>45974</v>
      </c>
      <c r="B1964" s="4" t="s">
        <v>15694</v>
      </c>
      <c r="C1964" s="4" t="s">
        <v>15945</v>
      </c>
      <c r="D1964" s="1">
        <v>1500</v>
      </c>
      <c r="E1964" s="4" t="s">
        <v>0</v>
      </c>
      <c r="F1964" s="1">
        <v>1800</v>
      </c>
      <c r="G1964" s="4" t="s">
        <v>0</v>
      </c>
      <c r="H1964" s="4" t="s">
        <v>15525</v>
      </c>
      <c r="I1964" s="4" t="s">
        <v>16012</v>
      </c>
    </row>
    <row r="1965" spans="1:9" x14ac:dyDescent="0.4">
      <c r="A1965" s="2">
        <v>45977</v>
      </c>
      <c r="B1965" s="4" t="s">
        <v>15694</v>
      </c>
      <c r="C1965" s="4" t="s">
        <v>15945</v>
      </c>
      <c r="D1965" s="1">
        <v>1500</v>
      </c>
      <c r="E1965" s="4" t="s">
        <v>0</v>
      </c>
      <c r="F1965" s="1">
        <v>1800</v>
      </c>
      <c r="G1965" s="4" t="s">
        <v>0</v>
      </c>
      <c r="H1965" s="4" t="s">
        <v>15525</v>
      </c>
      <c r="I1965" s="4" t="s">
        <v>16012</v>
      </c>
    </row>
    <row r="1966" spans="1:9" x14ac:dyDescent="0.4">
      <c r="A1966" s="2">
        <v>45980</v>
      </c>
      <c r="B1966" s="4" t="s">
        <v>15694</v>
      </c>
      <c r="C1966" s="4" t="s">
        <v>15945</v>
      </c>
      <c r="D1966" s="1">
        <v>1350</v>
      </c>
      <c r="E1966" s="4" t="s">
        <v>0</v>
      </c>
      <c r="F1966" s="1">
        <v>1650</v>
      </c>
      <c r="G1966" s="4" t="s">
        <v>0</v>
      </c>
      <c r="H1966" s="4" t="s">
        <v>15525</v>
      </c>
      <c r="I1966" s="4" t="s">
        <v>16012</v>
      </c>
    </row>
    <row r="1967" spans="1:9" x14ac:dyDescent="0.4">
      <c r="A1967" s="2">
        <v>45984</v>
      </c>
      <c r="B1967" s="4" t="s">
        <v>15694</v>
      </c>
      <c r="C1967" s="4" t="s">
        <v>15945</v>
      </c>
      <c r="D1967" s="1">
        <v>1350</v>
      </c>
      <c r="E1967" s="4" t="s">
        <v>0</v>
      </c>
      <c r="F1967" s="1">
        <v>1650</v>
      </c>
      <c r="G1967" s="4" t="s">
        <v>0</v>
      </c>
      <c r="H1967" s="4" t="s">
        <v>15525</v>
      </c>
      <c r="I1967" s="4" t="s">
        <v>16012</v>
      </c>
    </row>
    <row r="1968" spans="1:9" x14ac:dyDescent="0.4">
      <c r="A1968" s="2">
        <v>45986</v>
      </c>
      <c r="B1968" s="4" t="s">
        <v>15694</v>
      </c>
      <c r="C1968" s="4" t="s">
        <v>15945</v>
      </c>
      <c r="D1968" s="1">
        <v>1350</v>
      </c>
      <c r="E1968" s="4" t="s">
        <v>0</v>
      </c>
      <c r="F1968" s="1">
        <v>1650</v>
      </c>
      <c r="G1968" s="4" t="s">
        <v>0</v>
      </c>
      <c r="H1968" s="4" t="s">
        <v>15525</v>
      </c>
      <c r="I1968" s="4" t="s">
        <v>16012</v>
      </c>
    </row>
    <row r="1969" spans="1:9" x14ac:dyDescent="0.4">
      <c r="A1969" s="2">
        <v>45993</v>
      </c>
      <c r="B1969" s="4" t="s">
        <v>15694</v>
      </c>
      <c r="C1969" s="4" t="s">
        <v>15945</v>
      </c>
      <c r="D1969" s="1">
        <v>1350</v>
      </c>
      <c r="E1969" s="4" t="s">
        <v>0</v>
      </c>
      <c r="F1969" s="1">
        <v>1650</v>
      </c>
      <c r="G1969" s="4" t="s">
        <v>0</v>
      </c>
      <c r="H1969" s="4" t="s">
        <v>15525</v>
      </c>
      <c r="I1969" s="4" t="s">
        <v>16012</v>
      </c>
    </row>
    <row r="1970" spans="1:9" x14ac:dyDescent="0.4">
      <c r="A1970" s="2">
        <v>45998</v>
      </c>
      <c r="B1970" s="4" t="s">
        <v>15694</v>
      </c>
      <c r="C1970" s="4" t="s">
        <v>15945</v>
      </c>
      <c r="D1970" s="1">
        <v>1300</v>
      </c>
      <c r="E1970" s="4" t="s">
        <v>0</v>
      </c>
      <c r="F1970" s="1">
        <v>1600</v>
      </c>
      <c r="G1970" s="4" t="s">
        <v>0</v>
      </c>
      <c r="H1970" s="4" t="s">
        <v>15525</v>
      </c>
      <c r="I1970" s="4" t="s">
        <v>16012</v>
      </c>
    </row>
    <row r="1971" spans="1:9" x14ac:dyDescent="0.4">
      <c r="A1971" s="2">
        <v>46001</v>
      </c>
      <c r="B1971" s="4" t="s">
        <v>15694</v>
      </c>
      <c r="C1971" s="4" t="s">
        <v>15945</v>
      </c>
      <c r="D1971" s="1">
        <v>1300</v>
      </c>
      <c r="E1971" s="4" t="s">
        <v>0</v>
      </c>
      <c r="F1971" s="1">
        <v>1600</v>
      </c>
      <c r="G1971" s="4" t="s">
        <v>0</v>
      </c>
      <c r="H1971" s="4" t="s">
        <v>15525</v>
      </c>
      <c r="I1971" s="4" t="s">
        <v>16012</v>
      </c>
    </row>
    <row r="1972" spans="1:9" x14ac:dyDescent="0.4">
      <c r="A1972" s="2">
        <v>46005</v>
      </c>
      <c r="B1972" s="4" t="s">
        <v>15694</v>
      </c>
      <c r="C1972" s="4" t="s">
        <v>15945</v>
      </c>
      <c r="D1972" s="1">
        <v>1350</v>
      </c>
      <c r="E1972" s="4" t="s">
        <v>2</v>
      </c>
      <c r="F1972" s="1">
        <v>1650</v>
      </c>
      <c r="G1972" s="4" t="s">
        <v>2</v>
      </c>
      <c r="H1972" s="4" t="s">
        <v>15525</v>
      </c>
      <c r="I1972" s="4" t="s">
        <v>16012</v>
      </c>
    </row>
    <row r="1973" spans="1:9" x14ac:dyDescent="0.4">
      <c r="A1973" s="2">
        <v>46007</v>
      </c>
      <c r="B1973" s="4" t="s">
        <v>15694</v>
      </c>
      <c r="C1973" s="4" t="s">
        <v>15945</v>
      </c>
      <c r="D1973" s="1">
        <v>1350</v>
      </c>
      <c r="E1973" s="4" t="s">
        <v>2</v>
      </c>
      <c r="F1973" s="1">
        <v>1650</v>
      </c>
      <c r="G1973" s="4" t="s">
        <v>2</v>
      </c>
      <c r="H1973" s="4" t="s">
        <v>15525</v>
      </c>
      <c r="I1973" s="4" t="s">
        <v>16012</v>
      </c>
    </row>
    <row r="1974" spans="1:9" x14ac:dyDescent="0.4">
      <c r="A1974" s="2">
        <v>46012</v>
      </c>
      <c r="B1974" s="4" t="s">
        <v>15694</v>
      </c>
      <c r="C1974" s="4" t="s">
        <v>15945</v>
      </c>
      <c r="D1974" s="1">
        <v>1350</v>
      </c>
      <c r="E1974" s="4" t="s">
        <v>2</v>
      </c>
      <c r="F1974" s="1">
        <v>1650</v>
      </c>
      <c r="G1974" s="4" t="s">
        <v>2</v>
      </c>
      <c r="H1974" s="4" t="s">
        <v>15525</v>
      </c>
      <c r="I1974" s="4" t="s">
        <v>16012</v>
      </c>
    </row>
    <row r="1975" spans="1:9" x14ac:dyDescent="0.4">
      <c r="A1975" s="2">
        <v>46016</v>
      </c>
      <c r="B1975" s="4" t="s">
        <v>15694</v>
      </c>
      <c r="C1975" s="4" t="s">
        <v>15945</v>
      </c>
      <c r="D1975" s="1">
        <v>1400</v>
      </c>
      <c r="E1975" s="4" t="s">
        <v>2</v>
      </c>
      <c r="F1975" s="1">
        <v>1700</v>
      </c>
      <c r="G1975" s="4" t="s">
        <v>2</v>
      </c>
      <c r="H1975" s="4" t="s">
        <v>15525</v>
      </c>
      <c r="I1975" s="4" t="s">
        <v>16012</v>
      </c>
    </row>
    <row r="1976" spans="1:9" x14ac:dyDescent="0.4">
      <c r="A1976" s="2">
        <v>46019</v>
      </c>
      <c r="B1976" s="4" t="s">
        <v>15694</v>
      </c>
      <c r="C1976" s="4" t="s">
        <v>15945</v>
      </c>
      <c r="D1976" s="1">
        <v>1450</v>
      </c>
      <c r="E1976" s="4" t="s">
        <v>2</v>
      </c>
      <c r="F1976" s="1">
        <v>1800</v>
      </c>
      <c r="G1976" s="4" t="s">
        <v>2</v>
      </c>
      <c r="H1976" s="4" t="s">
        <v>15525</v>
      </c>
      <c r="I1976" s="4" t="s">
        <v>16012</v>
      </c>
    </row>
    <row r="1977" spans="1:9" x14ac:dyDescent="0.4">
      <c r="A1977" s="2">
        <v>46021</v>
      </c>
      <c r="B1977" s="4" t="s">
        <v>15694</v>
      </c>
      <c r="C1977" s="4" t="s">
        <v>15945</v>
      </c>
      <c r="D1977" s="1">
        <v>1450</v>
      </c>
      <c r="E1977" s="4" t="s">
        <v>2</v>
      </c>
      <c r="F1977" s="1">
        <v>1800</v>
      </c>
      <c r="G1977" s="4" t="s">
        <v>2</v>
      </c>
      <c r="H1977" s="4" t="s">
        <v>15525</v>
      </c>
      <c r="I1977" s="4" t="s">
        <v>16012</v>
      </c>
    </row>
    <row r="1978" spans="1:9" x14ac:dyDescent="0.4">
      <c r="A1978" s="2">
        <v>46024</v>
      </c>
      <c r="B1978" s="4" t="s">
        <v>15694</v>
      </c>
      <c r="C1978" s="4" t="s">
        <v>15945</v>
      </c>
      <c r="D1978" s="1">
        <v>1450</v>
      </c>
      <c r="E1978" s="4" t="s">
        <v>2</v>
      </c>
      <c r="F1978" s="1">
        <v>1800</v>
      </c>
      <c r="G1978" s="4" t="s">
        <v>2</v>
      </c>
      <c r="H1978" s="4" t="s">
        <v>15525</v>
      </c>
      <c r="I1978" s="4" t="s">
        <v>16012</v>
      </c>
    </row>
    <row r="1979" spans="1:9" x14ac:dyDescent="0.4">
      <c r="A1979" s="2">
        <v>46027</v>
      </c>
      <c r="B1979" s="4" t="s">
        <v>15694</v>
      </c>
      <c r="C1979" s="4" t="s">
        <v>15945</v>
      </c>
      <c r="D1979" s="1">
        <v>1450</v>
      </c>
      <c r="E1979" s="4" t="s">
        <v>2</v>
      </c>
      <c r="F1979" s="1">
        <v>1800</v>
      </c>
      <c r="G1979" s="4" t="s">
        <v>2</v>
      </c>
      <c r="H1979" s="4" t="s">
        <v>15525</v>
      </c>
      <c r="I1979" s="4" t="s">
        <v>16012</v>
      </c>
    </row>
    <row r="1980" spans="1:9" x14ac:dyDescent="0.4">
      <c r="A1980" s="2">
        <v>46033</v>
      </c>
      <c r="B1980" s="4" t="s">
        <v>15694</v>
      </c>
      <c r="C1980" s="4" t="s">
        <v>15945</v>
      </c>
      <c r="D1980" s="1">
        <v>1450</v>
      </c>
      <c r="E1980" s="4" t="s">
        <v>2</v>
      </c>
      <c r="F1980" s="1">
        <v>1800</v>
      </c>
      <c r="G1980" s="4" t="s">
        <v>2</v>
      </c>
      <c r="H1980" s="4" t="s">
        <v>15525</v>
      </c>
      <c r="I1980" s="4" t="s">
        <v>16012</v>
      </c>
    </row>
    <row r="1981" spans="1:9" x14ac:dyDescent="0.4">
      <c r="A1981" s="2">
        <v>46037</v>
      </c>
      <c r="B1981" s="4" t="s">
        <v>15694</v>
      </c>
      <c r="C1981" s="4" t="s">
        <v>15945</v>
      </c>
      <c r="D1981" s="1">
        <v>1350</v>
      </c>
      <c r="E1981" s="4" t="s">
        <v>0</v>
      </c>
      <c r="F1981" s="1">
        <v>1700</v>
      </c>
      <c r="G1981" s="4" t="s">
        <v>0</v>
      </c>
      <c r="H1981" s="4" t="s">
        <v>15525</v>
      </c>
      <c r="I1981" s="4" t="s">
        <v>16012</v>
      </c>
    </row>
    <row r="1982" spans="1:9" x14ac:dyDescent="0.4">
      <c r="A1982" s="2">
        <v>45966</v>
      </c>
      <c r="B1982" s="4" t="s">
        <v>15694</v>
      </c>
      <c r="C1982" s="4" t="s">
        <v>15774</v>
      </c>
      <c r="D1982" s="1">
        <v>1075</v>
      </c>
      <c r="E1982" s="4" t="s">
        <v>2</v>
      </c>
      <c r="F1982" s="1">
        <v>1125</v>
      </c>
      <c r="G1982" s="4" t="s">
        <v>2</v>
      </c>
      <c r="H1982" s="4" t="s">
        <v>15530</v>
      </c>
      <c r="I1982" s="4" t="s">
        <v>16012</v>
      </c>
    </row>
    <row r="1983" spans="1:9" x14ac:dyDescent="0.4">
      <c r="A1983" s="2">
        <v>45969</v>
      </c>
      <c r="B1983" s="4" t="s">
        <v>15694</v>
      </c>
      <c r="C1983" s="4" t="s">
        <v>15774</v>
      </c>
      <c r="D1983" s="1">
        <v>1100</v>
      </c>
      <c r="E1983" s="4" t="s">
        <v>2</v>
      </c>
      <c r="F1983" s="1">
        <v>1150</v>
      </c>
      <c r="G1983" s="4" t="s">
        <v>2</v>
      </c>
      <c r="H1983" s="4" t="s">
        <v>15530</v>
      </c>
      <c r="I1983" s="4" t="s">
        <v>16012</v>
      </c>
    </row>
    <row r="1984" spans="1:9" x14ac:dyDescent="0.4">
      <c r="A1984" s="2">
        <v>45974</v>
      </c>
      <c r="B1984" s="4" t="s">
        <v>15694</v>
      </c>
      <c r="C1984" s="4" t="s">
        <v>15774</v>
      </c>
      <c r="D1984" s="1">
        <v>1100</v>
      </c>
      <c r="E1984" s="4" t="s">
        <v>2</v>
      </c>
      <c r="F1984" s="1">
        <v>1150</v>
      </c>
      <c r="G1984" s="4" t="s">
        <v>2</v>
      </c>
      <c r="H1984" s="4" t="s">
        <v>15530</v>
      </c>
      <c r="I1984" s="4" t="s">
        <v>16012</v>
      </c>
    </row>
    <row r="1985" spans="1:9" x14ac:dyDescent="0.4">
      <c r="A1985" s="2">
        <v>45977</v>
      </c>
      <c r="B1985" s="4" t="s">
        <v>15694</v>
      </c>
      <c r="C1985" s="4" t="s">
        <v>15774</v>
      </c>
      <c r="D1985" s="1">
        <v>1100</v>
      </c>
      <c r="E1985" s="4" t="s">
        <v>2</v>
      </c>
      <c r="F1985" s="1">
        <v>1150</v>
      </c>
      <c r="G1985" s="4" t="s">
        <v>2</v>
      </c>
      <c r="H1985" s="4" t="s">
        <v>15530</v>
      </c>
      <c r="I1985" s="4" t="s">
        <v>16012</v>
      </c>
    </row>
    <row r="1986" spans="1:9" x14ac:dyDescent="0.4">
      <c r="A1986" s="2">
        <v>45980</v>
      </c>
      <c r="B1986" s="4" t="s">
        <v>15694</v>
      </c>
      <c r="C1986" s="4" t="s">
        <v>15774</v>
      </c>
      <c r="D1986" s="1">
        <v>1150</v>
      </c>
      <c r="E1986" s="4" t="s">
        <v>0</v>
      </c>
      <c r="F1986" s="1">
        <v>1200</v>
      </c>
      <c r="G1986" s="4" t="s">
        <v>0</v>
      </c>
      <c r="H1986" s="4" t="s">
        <v>15530</v>
      </c>
      <c r="I1986" s="4" t="s">
        <v>16012</v>
      </c>
    </row>
    <row r="1987" spans="1:9" x14ac:dyDescent="0.4">
      <c r="A1987" s="2">
        <v>45984</v>
      </c>
      <c r="B1987" s="4" t="s">
        <v>15694</v>
      </c>
      <c r="C1987" s="4" t="s">
        <v>15774</v>
      </c>
      <c r="D1987" s="1">
        <v>1150</v>
      </c>
      <c r="E1987" s="4" t="s">
        <v>0</v>
      </c>
      <c r="F1987" s="1">
        <v>1200</v>
      </c>
      <c r="G1987" s="4" t="s">
        <v>0</v>
      </c>
      <c r="H1987" s="4" t="s">
        <v>15530</v>
      </c>
      <c r="I1987" s="4" t="s">
        <v>16012</v>
      </c>
    </row>
    <row r="1988" spans="1:9" x14ac:dyDescent="0.4">
      <c r="A1988" s="2">
        <v>45986</v>
      </c>
      <c r="B1988" s="4" t="s">
        <v>15694</v>
      </c>
      <c r="C1988" s="4" t="s">
        <v>15774</v>
      </c>
      <c r="D1988" s="1">
        <v>1150</v>
      </c>
      <c r="E1988" s="4" t="s">
        <v>0</v>
      </c>
      <c r="F1988" s="1">
        <v>1200</v>
      </c>
      <c r="G1988" s="4" t="s">
        <v>0</v>
      </c>
      <c r="H1988" s="4" t="s">
        <v>15530</v>
      </c>
      <c r="I1988" s="4" t="s">
        <v>16012</v>
      </c>
    </row>
    <row r="1989" spans="1:9" x14ac:dyDescent="0.4">
      <c r="A1989" s="2">
        <v>45993</v>
      </c>
      <c r="B1989" s="4" t="s">
        <v>15694</v>
      </c>
      <c r="C1989" s="4" t="s">
        <v>15774</v>
      </c>
      <c r="D1989" s="1">
        <v>1200</v>
      </c>
      <c r="E1989" s="4" t="s">
        <v>2</v>
      </c>
      <c r="F1989" s="1">
        <v>1250</v>
      </c>
      <c r="G1989" s="4" t="s">
        <v>2</v>
      </c>
      <c r="H1989" s="4" t="s">
        <v>15530</v>
      </c>
      <c r="I1989" s="4" t="s">
        <v>16012</v>
      </c>
    </row>
    <row r="1990" spans="1:9" x14ac:dyDescent="0.4">
      <c r="A1990" s="2">
        <v>45998</v>
      </c>
      <c r="B1990" s="4" t="s">
        <v>15694</v>
      </c>
      <c r="C1990" s="4" t="s">
        <v>15774</v>
      </c>
      <c r="D1990" s="1">
        <v>1250</v>
      </c>
      <c r="E1990" s="4" t="s">
        <v>2</v>
      </c>
      <c r="F1990" s="1">
        <v>1300</v>
      </c>
      <c r="G1990" s="4" t="s">
        <v>2</v>
      </c>
      <c r="H1990" s="4" t="s">
        <v>15530</v>
      </c>
      <c r="I1990" s="4" t="s">
        <v>16012</v>
      </c>
    </row>
    <row r="1991" spans="1:9" x14ac:dyDescent="0.4">
      <c r="A1991" s="2">
        <v>46001</v>
      </c>
      <c r="B1991" s="4" t="s">
        <v>15694</v>
      </c>
      <c r="C1991" s="4" t="s">
        <v>15774</v>
      </c>
      <c r="D1991" s="1">
        <v>1250</v>
      </c>
      <c r="E1991" s="4" t="s">
        <v>2</v>
      </c>
      <c r="F1991" s="1">
        <v>1300</v>
      </c>
      <c r="G1991" s="4" t="s">
        <v>2</v>
      </c>
      <c r="H1991" s="4" t="s">
        <v>15530</v>
      </c>
      <c r="I1991" s="4" t="s">
        <v>16012</v>
      </c>
    </row>
    <row r="1992" spans="1:9" x14ac:dyDescent="0.4">
      <c r="A1992" s="2">
        <v>46005</v>
      </c>
      <c r="B1992" s="4" t="s">
        <v>15694</v>
      </c>
      <c r="C1992" s="4" t="s">
        <v>15774</v>
      </c>
      <c r="D1992" s="1">
        <v>1200</v>
      </c>
      <c r="E1992" s="4" t="s">
        <v>0</v>
      </c>
      <c r="F1992" s="1">
        <v>1250</v>
      </c>
      <c r="G1992" s="4" t="s">
        <v>0</v>
      </c>
      <c r="H1992" s="4" t="s">
        <v>15530</v>
      </c>
      <c r="I1992" s="4" t="s">
        <v>16012</v>
      </c>
    </row>
    <row r="1993" spans="1:9" x14ac:dyDescent="0.4">
      <c r="A1993" s="2">
        <v>46007</v>
      </c>
      <c r="B1993" s="4" t="s">
        <v>15694</v>
      </c>
      <c r="C1993" s="4" t="s">
        <v>15774</v>
      </c>
      <c r="D1993" s="1">
        <v>1200</v>
      </c>
      <c r="E1993" s="4" t="s">
        <v>0</v>
      </c>
      <c r="F1993" s="1">
        <v>1250</v>
      </c>
      <c r="G1993" s="4" t="s">
        <v>0</v>
      </c>
      <c r="H1993" s="4" t="s">
        <v>15530</v>
      </c>
      <c r="I1993" s="4" t="s">
        <v>16012</v>
      </c>
    </row>
    <row r="1994" spans="1:9" x14ac:dyDescent="0.4">
      <c r="A1994" s="2">
        <v>46012</v>
      </c>
      <c r="B1994" s="4" t="s">
        <v>15694</v>
      </c>
      <c r="C1994" s="4" t="s">
        <v>15774</v>
      </c>
      <c r="D1994" s="1">
        <v>1200</v>
      </c>
      <c r="E1994" s="4" t="s">
        <v>0</v>
      </c>
      <c r="F1994" s="1">
        <v>1250</v>
      </c>
      <c r="G1994" s="4" t="s">
        <v>0</v>
      </c>
      <c r="H1994" s="4" t="s">
        <v>15530</v>
      </c>
      <c r="I1994" s="4" t="s">
        <v>16012</v>
      </c>
    </row>
    <row r="1995" spans="1:9" x14ac:dyDescent="0.4">
      <c r="A1995" s="2">
        <v>46016</v>
      </c>
      <c r="B1995" s="4" t="s">
        <v>15694</v>
      </c>
      <c r="C1995" s="4" t="s">
        <v>15774</v>
      </c>
      <c r="D1995" s="1">
        <v>1300</v>
      </c>
      <c r="E1995" s="4" t="s">
        <v>2</v>
      </c>
      <c r="F1995" s="1">
        <v>1350</v>
      </c>
      <c r="G1995" s="4" t="s">
        <v>2</v>
      </c>
      <c r="H1995" s="4" t="s">
        <v>15530</v>
      </c>
      <c r="I1995" s="4" t="s">
        <v>16012</v>
      </c>
    </row>
    <row r="1996" spans="1:9" x14ac:dyDescent="0.4">
      <c r="A1996" s="2">
        <v>46019</v>
      </c>
      <c r="B1996" s="4" t="s">
        <v>15694</v>
      </c>
      <c r="C1996" s="4" t="s">
        <v>15774</v>
      </c>
      <c r="D1996" s="1">
        <v>1300</v>
      </c>
      <c r="E1996" s="4" t="s">
        <v>2</v>
      </c>
      <c r="F1996" s="1">
        <v>1350</v>
      </c>
      <c r="G1996" s="4" t="s">
        <v>2</v>
      </c>
      <c r="H1996" s="4" t="s">
        <v>15530</v>
      </c>
      <c r="I1996" s="4" t="s">
        <v>16012</v>
      </c>
    </row>
    <row r="1997" spans="1:9" x14ac:dyDescent="0.4">
      <c r="A1997" s="2">
        <v>46021</v>
      </c>
      <c r="B1997" s="4" t="s">
        <v>15694</v>
      </c>
      <c r="C1997" s="4" t="s">
        <v>15774</v>
      </c>
      <c r="D1997" s="1">
        <v>1300</v>
      </c>
      <c r="E1997" s="4" t="s">
        <v>2</v>
      </c>
      <c r="F1997" s="1">
        <v>1350</v>
      </c>
      <c r="G1997" s="4" t="s">
        <v>2</v>
      </c>
      <c r="H1997" s="4" t="s">
        <v>15530</v>
      </c>
      <c r="I1997" s="4" t="s">
        <v>16012</v>
      </c>
    </row>
    <row r="1998" spans="1:9" x14ac:dyDescent="0.4">
      <c r="A1998" s="2">
        <v>46024</v>
      </c>
      <c r="B1998" s="4" t="s">
        <v>15694</v>
      </c>
      <c r="C1998" s="4" t="s">
        <v>15774</v>
      </c>
      <c r="D1998" s="1">
        <v>1300</v>
      </c>
      <c r="E1998" s="4" t="s">
        <v>2</v>
      </c>
      <c r="F1998" s="1">
        <v>1350</v>
      </c>
      <c r="G1998" s="4" t="s">
        <v>2</v>
      </c>
      <c r="H1998" s="4" t="s">
        <v>15530</v>
      </c>
      <c r="I1998" s="4" t="s">
        <v>16012</v>
      </c>
    </row>
    <row r="1999" spans="1:9" x14ac:dyDescent="0.4">
      <c r="A1999" s="2">
        <v>46027</v>
      </c>
      <c r="B1999" s="4" t="s">
        <v>15694</v>
      </c>
      <c r="C1999" s="4" t="s">
        <v>15774</v>
      </c>
      <c r="D1999" s="1">
        <v>1300</v>
      </c>
      <c r="E1999" s="4" t="s">
        <v>2</v>
      </c>
      <c r="F1999" s="1">
        <v>1350</v>
      </c>
      <c r="G1999" s="4" t="s">
        <v>2</v>
      </c>
      <c r="H1999" s="4" t="s">
        <v>15530</v>
      </c>
      <c r="I1999" s="4" t="s">
        <v>16012</v>
      </c>
    </row>
    <row r="2000" spans="1:9" x14ac:dyDescent="0.4">
      <c r="A2000" s="2">
        <v>46033</v>
      </c>
      <c r="B2000" s="4" t="s">
        <v>15694</v>
      </c>
      <c r="C2000" s="4" t="s">
        <v>15774</v>
      </c>
      <c r="D2000" s="1">
        <v>1300</v>
      </c>
      <c r="E2000" s="4" t="s">
        <v>2</v>
      </c>
      <c r="F2000" s="1">
        <v>1350</v>
      </c>
      <c r="G2000" s="4" t="s">
        <v>2</v>
      </c>
      <c r="H2000" s="4" t="s">
        <v>15530</v>
      </c>
      <c r="I2000" s="4" t="s">
        <v>16012</v>
      </c>
    </row>
    <row r="2001" spans="1:9" x14ac:dyDescent="0.4">
      <c r="A2001" s="2">
        <v>46037</v>
      </c>
      <c r="B2001" s="4" t="s">
        <v>15694</v>
      </c>
      <c r="C2001" s="4" t="s">
        <v>15774</v>
      </c>
      <c r="D2001" s="1">
        <v>1225</v>
      </c>
      <c r="E2001" s="4" t="s">
        <v>0</v>
      </c>
      <c r="F2001" s="1">
        <v>1275</v>
      </c>
      <c r="G2001" s="4" t="s">
        <v>0</v>
      </c>
      <c r="H2001" s="4" t="s">
        <v>15530</v>
      </c>
      <c r="I2001" s="4" t="s">
        <v>16012</v>
      </c>
    </row>
    <row r="2002" spans="1:9" x14ac:dyDescent="0.4">
      <c r="A2002" s="2">
        <v>45966</v>
      </c>
      <c r="B2002" s="4" t="s">
        <v>15694</v>
      </c>
      <c r="C2002" s="4" t="s">
        <v>15954</v>
      </c>
      <c r="D2002" s="1">
        <v>1100</v>
      </c>
      <c r="E2002" s="4" t="s">
        <v>2</v>
      </c>
      <c r="F2002" s="1">
        <v>1200</v>
      </c>
      <c r="G2002" s="4" t="s">
        <v>2</v>
      </c>
      <c r="H2002" s="4" t="s">
        <v>15528</v>
      </c>
      <c r="I2002" s="4" t="s">
        <v>16012</v>
      </c>
    </row>
    <row r="2003" spans="1:9" x14ac:dyDescent="0.4">
      <c r="A2003" s="2">
        <v>45969</v>
      </c>
      <c r="B2003" s="4" t="s">
        <v>15694</v>
      </c>
      <c r="C2003" s="4" t="s">
        <v>15954</v>
      </c>
      <c r="D2003" s="1">
        <v>1350</v>
      </c>
      <c r="E2003" s="4" t="s">
        <v>2</v>
      </c>
      <c r="F2003" s="1">
        <v>1450</v>
      </c>
      <c r="G2003" s="4" t="s">
        <v>2</v>
      </c>
      <c r="H2003" s="4" t="s">
        <v>15528</v>
      </c>
      <c r="I2003" s="4" t="s">
        <v>16012</v>
      </c>
    </row>
    <row r="2004" spans="1:9" x14ac:dyDescent="0.4">
      <c r="A2004" s="2">
        <v>45974</v>
      </c>
      <c r="B2004" s="4" t="s">
        <v>15694</v>
      </c>
      <c r="C2004" s="4" t="s">
        <v>15954</v>
      </c>
      <c r="D2004" s="1">
        <v>1350</v>
      </c>
      <c r="E2004" s="4" t="s">
        <v>2</v>
      </c>
      <c r="F2004" s="1">
        <v>1450</v>
      </c>
      <c r="G2004" s="4" t="s">
        <v>2</v>
      </c>
      <c r="H2004" s="4" t="s">
        <v>15528</v>
      </c>
      <c r="I2004" s="4" t="s">
        <v>16012</v>
      </c>
    </row>
    <row r="2005" spans="1:9" x14ac:dyDescent="0.4">
      <c r="A2005" s="2">
        <v>45977</v>
      </c>
      <c r="B2005" s="4" t="s">
        <v>15694</v>
      </c>
      <c r="C2005" s="4" t="s">
        <v>15954</v>
      </c>
      <c r="D2005" s="1">
        <v>1350</v>
      </c>
      <c r="E2005" s="4" t="s">
        <v>2</v>
      </c>
      <c r="F2005" s="1">
        <v>1450</v>
      </c>
      <c r="G2005" s="4" t="s">
        <v>2</v>
      </c>
      <c r="H2005" s="4" t="s">
        <v>15528</v>
      </c>
      <c r="I2005" s="4" t="s">
        <v>16012</v>
      </c>
    </row>
    <row r="2006" spans="1:9" x14ac:dyDescent="0.4">
      <c r="A2006" s="2">
        <v>45980</v>
      </c>
      <c r="B2006" s="4" t="s">
        <v>15694</v>
      </c>
      <c r="C2006" s="4" t="s">
        <v>15954</v>
      </c>
      <c r="D2006" s="1">
        <v>1400</v>
      </c>
      <c r="E2006" s="4" t="s">
        <v>2</v>
      </c>
      <c r="F2006" s="1">
        <v>1550</v>
      </c>
      <c r="G2006" s="4" t="s">
        <v>2</v>
      </c>
      <c r="H2006" s="4" t="s">
        <v>15528</v>
      </c>
      <c r="I2006" s="4" t="s">
        <v>16012</v>
      </c>
    </row>
    <row r="2007" spans="1:9" x14ac:dyDescent="0.4">
      <c r="A2007" s="2">
        <v>45984</v>
      </c>
      <c r="B2007" s="4" t="s">
        <v>15694</v>
      </c>
      <c r="C2007" s="4" t="s">
        <v>15954</v>
      </c>
      <c r="D2007" s="1">
        <v>1400</v>
      </c>
      <c r="E2007" s="4" t="s">
        <v>2</v>
      </c>
      <c r="F2007" s="1">
        <v>1550</v>
      </c>
      <c r="G2007" s="4" t="s">
        <v>2</v>
      </c>
      <c r="H2007" s="4" t="s">
        <v>15528</v>
      </c>
      <c r="I2007" s="4" t="s">
        <v>16012</v>
      </c>
    </row>
    <row r="2008" spans="1:9" x14ac:dyDescent="0.4">
      <c r="A2008" s="2">
        <v>45986</v>
      </c>
      <c r="B2008" s="4" t="s">
        <v>15694</v>
      </c>
      <c r="C2008" s="4" t="s">
        <v>15954</v>
      </c>
      <c r="D2008" s="1">
        <v>1400</v>
      </c>
      <c r="E2008" s="4" t="s">
        <v>2</v>
      </c>
      <c r="F2008" s="1">
        <v>1550</v>
      </c>
      <c r="G2008" s="4" t="s">
        <v>2</v>
      </c>
      <c r="H2008" s="4" t="s">
        <v>15528</v>
      </c>
      <c r="I2008" s="4" t="s">
        <v>16012</v>
      </c>
    </row>
    <row r="2009" spans="1:9" x14ac:dyDescent="0.4">
      <c r="A2009" s="2">
        <v>45993</v>
      </c>
      <c r="B2009" s="4" t="s">
        <v>15694</v>
      </c>
      <c r="C2009" s="4" t="s">
        <v>15954</v>
      </c>
      <c r="D2009" s="1">
        <v>1450</v>
      </c>
      <c r="E2009" s="4" t="s">
        <v>2</v>
      </c>
      <c r="F2009" s="1">
        <v>1650</v>
      </c>
      <c r="G2009" s="4" t="s">
        <v>2</v>
      </c>
      <c r="H2009" s="4" t="s">
        <v>15528</v>
      </c>
      <c r="I2009" s="4" t="s">
        <v>16012</v>
      </c>
    </row>
    <row r="2010" spans="1:9" x14ac:dyDescent="0.4">
      <c r="A2010" s="2">
        <v>45998</v>
      </c>
      <c r="B2010" s="4" t="s">
        <v>15694</v>
      </c>
      <c r="C2010" s="4" t="s">
        <v>15954</v>
      </c>
      <c r="D2010" s="1">
        <v>1450</v>
      </c>
      <c r="E2010" s="4" t="s">
        <v>0</v>
      </c>
      <c r="F2010" s="1">
        <v>1650</v>
      </c>
      <c r="G2010" s="4" t="s">
        <v>0</v>
      </c>
      <c r="H2010" s="4" t="s">
        <v>15528</v>
      </c>
      <c r="I2010" s="4" t="s">
        <v>16012</v>
      </c>
    </row>
    <row r="2011" spans="1:9" x14ac:dyDescent="0.4">
      <c r="A2011" s="2">
        <v>46001</v>
      </c>
      <c r="B2011" s="4" t="s">
        <v>15694</v>
      </c>
      <c r="C2011" s="4" t="s">
        <v>15954</v>
      </c>
      <c r="D2011" s="1">
        <v>1450</v>
      </c>
      <c r="E2011" s="4" t="s">
        <v>0</v>
      </c>
      <c r="F2011" s="1">
        <v>1650</v>
      </c>
      <c r="G2011" s="4" t="s">
        <v>0</v>
      </c>
      <c r="H2011" s="4" t="s">
        <v>15528</v>
      </c>
      <c r="I2011" s="4" t="s">
        <v>16012</v>
      </c>
    </row>
    <row r="2012" spans="1:9" x14ac:dyDescent="0.4">
      <c r="A2012" s="2">
        <v>46005</v>
      </c>
      <c r="B2012" s="4" t="s">
        <v>15694</v>
      </c>
      <c r="C2012" s="4" t="s">
        <v>15954</v>
      </c>
      <c r="D2012" s="1">
        <v>1500</v>
      </c>
      <c r="E2012" s="4" t="s">
        <v>2</v>
      </c>
      <c r="F2012" s="1">
        <v>1700</v>
      </c>
      <c r="G2012" s="4" t="s">
        <v>2</v>
      </c>
      <c r="H2012" s="4" t="s">
        <v>15528</v>
      </c>
      <c r="I2012" s="4" t="s">
        <v>16012</v>
      </c>
    </row>
    <row r="2013" spans="1:9" x14ac:dyDescent="0.4">
      <c r="A2013" s="2">
        <v>46007</v>
      </c>
      <c r="B2013" s="4" t="s">
        <v>15694</v>
      </c>
      <c r="C2013" s="4" t="s">
        <v>15954</v>
      </c>
      <c r="D2013" s="1">
        <v>1500</v>
      </c>
      <c r="E2013" s="4" t="s">
        <v>2</v>
      </c>
      <c r="F2013" s="1">
        <v>1700</v>
      </c>
      <c r="G2013" s="4" t="s">
        <v>2</v>
      </c>
      <c r="H2013" s="4" t="s">
        <v>15528</v>
      </c>
      <c r="I2013" s="4" t="s">
        <v>16012</v>
      </c>
    </row>
    <row r="2014" spans="1:9" x14ac:dyDescent="0.4">
      <c r="A2014" s="2">
        <v>46012</v>
      </c>
      <c r="B2014" s="4" t="s">
        <v>15694</v>
      </c>
      <c r="C2014" s="4" t="s">
        <v>15954</v>
      </c>
      <c r="D2014" s="1">
        <v>1500</v>
      </c>
      <c r="E2014" s="4" t="s">
        <v>2</v>
      </c>
      <c r="F2014" s="1">
        <v>1700</v>
      </c>
      <c r="G2014" s="4" t="s">
        <v>2</v>
      </c>
      <c r="H2014" s="4" t="s">
        <v>15528</v>
      </c>
      <c r="I2014" s="4" t="s">
        <v>16012</v>
      </c>
    </row>
    <row r="2015" spans="1:9" x14ac:dyDescent="0.4">
      <c r="A2015" s="2">
        <v>46016</v>
      </c>
      <c r="B2015" s="4" t="s">
        <v>15694</v>
      </c>
      <c r="C2015" s="4" t="s">
        <v>15954</v>
      </c>
      <c r="D2015" s="1">
        <v>1450</v>
      </c>
      <c r="E2015" s="4" t="s">
        <v>0</v>
      </c>
      <c r="F2015" s="1">
        <v>1650</v>
      </c>
      <c r="G2015" s="4" t="s">
        <v>0</v>
      </c>
      <c r="H2015" s="4" t="s">
        <v>15528</v>
      </c>
      <c r="I2015" s="4" t="s">
        <v>16012</v>
      </c>
    </row>
    <row r="2016" spans="1:9" x14ac:dyDescent="0.4">
      <c r="A2016" s="2">
        <v>46019</v>
      </c>
      <c r="B2016" s="4" t="s">
        <v>15694</v>
      </c>
      <c r="C2016" s="4" t="s">
        <v>15954</v>
      </c>
      <c r="D2016" s="1">
        <v>1450</v>
      </c>
      <c r="E2016" s="4" t="s">
        <v>0</v>
      </c>
      <c r="F2016" s="1">
        <v>1650</v>
      </c>
      <c r="G2016" s="4" t="s">
        <v>0</v>
      </c>
      <c r="H2016" s="4" t="s">
        <v>15528</v>
      </c>
      <c r="I2016" s="4" t="s">
        <v>16012</v>
      </c>
    </row>
    <row r="2017" spans="1:9" x14ac:dyDescent="0.4">
      <c r="A2017" s="2">
        <v>46021</v>
      </c>
      <c r="B2017" s="4" t="s">
        <v>15694</v>
      </c>
      <c r="C2017" s="4" t="s">
        <v>15954</v>
      </c>
      <c r="D2017" s="1">
        <v>1450</v>
      </c>
      <c r="E2017" s="4" t="s">
        <v>0</v>
      </c>
      <c r="F2017" s="1">
        <v>1650</v>
      </c>
      <c r="G2017" s="4" t="s">
        <v>0</v>
      </c>
      <c r="H2017" s="4" t="s">
        <v>15528</v>
      </c>
      <c r="I2017" s="4" t="s">
        <v>16012</v>
      </c>
    </row>
    <row r="2018" spans="1:9" x14ac:dyDescent="0.4">
      <c r="A2018" s="2">
        <v>46024</v>
      </c>
      <c r="B2018" s="4" t="s">
        <v>15694</v>
      </c>
      <c r="C2018" s="4" t="s">
        <v>15954</v>
      </c>
      <c r="D2018" s="1">
        <v>1450</v>
      </c>
      <c r="E2018" s="4" t="s">
        <v>0</v>
      </c>
      <c r="F2018" s="1">
        <v>1650</v>
      </c>
      <c r="G2018" s="4" t="s">
        <v>0</v>
      </c>
      <c r="H2018" s="4" t="s">
        <v>15528</v>
      </c>
      <c r="I2018" s="4" t="s">
        <v>16012</v>
      </c>
    </row>
    <row r="2019" spans="1:9" x14ac:dyDescent="0.4">
      <c r="A2019" s="2">
        <v>46027</v>
      </c>
      <c r="B2019" s="4" t="s">
        <v>15694</v>
      </c>
      <c r="C2019" s="4" t="s">
        <v>15954</v>
      </c>
      <c r="D2019" s="1">
        <v>1450</v>
      </c>
      <c r="E2019" s="4" t="s">
        <v>0</v>
      </c>
      <c r="F2019" s="1">
        <v>1650</v>
      </c>
      <c r="G2019" s="4" t="s">
        <v>0</v>
      </c>
      <c r="H2019" s="4" t="s">
        <v>15528</v>
      </c>
      <c r="I2019" s="4" t="s">
        <v>16012</v>
      </c>
    </row>
    <row r="2020" spans="1:9" x14ac:dyDescent="0.4">
      <c r="A2020" s="2">
        <v>46033</v>
      </c>
      <c r="B2020" s="4" t="s">
        <v>15694</v>
      </c>
      <c r="C2020" s="4" t="s">
        <v>15954</v>
      </c>
      <c r="D2020" s="1">
        <v>1450</v>
      </c>
      <c r="E2020" s="4" t="s">
        <v>0</v>
      </c>
      <c r="F2020" s="1">
        <v>1650</v>
      </c>
      <c r="G2020" s="4" t="s">
        <v>0</v>
      </c>
      <c r="H2020" s="4" t="s">
        <v>15528</v>
      </c>
      <c r="I2020" s="4" t="s">
        <v>16012</v>
      </c>
    </row>
    <row r="2021" spans="1:9" x14ac:dyDescent="0.4">
      <c r="A2021" s="2">
        <v>46037</v>
      </c>
      <c r="B2021" s="4" t="s">
        <v>15694</v>
      </c>
      <c r="C2021" s="4" t="s">
        <v>15954</v>
      </c>
      <c r="D2021" s="1">
        <v>1350</v>
      </c>
      <c r="E2021" s="4" t="s">
        <v>0</v>
      </c>
      <c r="F2021" s="1">
        <v>1550</v>
      </c>
      <c r="G2021" s="4" t="s">
        <v>0</v>
      </c>
      <c r="H2021" s="4" t="s">
        <v>15528</v>
      </c>
      <c r="I2021" s="4" t="s">
        <v>16012</v>
      </c>
    </row>
    <row r="2022" spans="1:9" x14ac:dyDescent="0.4">
      <c r="A2022" s="2">
        <v>45966</v>
      </c>
      <c r="B2022" s="4" t="s">
        <v>15694</v>
      </c>
      <c r="C2022" s="4" t="s">
        <v>15990</v>
      </c>
      <c r="D2022" s="1">
        <v>1000</v>
      </c>
      <c r="E2022" s="4" t="s">
        <v>0</v>
      </c>
      <c r="F2022" s="1">
        <v>1600</v>
      </c>
      <c r="G2022" s="4" t="s">
        <v>0</v>
      </c>
      <c r="H2022" s="4" t="s">
        <v>15535</v>
      </c>
      <c r="I2022" s="4" t="s">
        <v>16012</v>
      </c>
    </row>
    <row r="2023" spans="1:9" x14ac:dyDescent="0.4">
      <c r="A2023" s="2">
        <v>45969</v>
      </c>
      <c r="B2023" s="4" t="s">
        <v>15694</v>
      </c>
      <c r="C2023" s="4" t="s">
        <v>15990</v>
      </c>
      <c r="D2023" s="1">
        <v>1025</v>
      </c>
      <c r="E2023" s="4" t="s">
        <v>2</v>
      </c>
      <c r="F2023" s="1">
        <v>1650</v>
      </c>
      <c r="G2023" s="4" t="s">
        <v>2</v>
      </c>
      <c r="H2023" s="4" t="s">
        <v>15535</v>
      </c>
      <c r="I2023" s="4" t="s">
        <v>16012</v>
      </c>
    </row>
    <row r="2024" spans="1:9" x14ac:dyDescent="0.4">
      <c r="A2024" s="2">
        <v>45974</v>
      </c>
      <c r="B2024" s="4" t="s">
        <v>15694</v>
      </c>
      <c r="C2024" s="4" t="s">
        <v>15990</v>
      </c>
      <c r="D2024" s="1">
        <v>1025</v>
      </c>
      <c r="E2024" s="4" t="s">
        <v>2</v>
      </c>
      <c r="F2024" s="1">
        <v>1650</v>
      </c>
      <c r="G2024" s="4" t="s">
        <v>2</v>
      </c>
      <c r="H2024" s="4" t="s">
        <v>15535</v>
      </c>
      <c r="I2024" s="4" t="s">
        <v>16012</v>
      </c>
    </row>
    <row r="2025" spans="1:9" x14ac:dyDescent="0.4">
      <c r="A2025" s="2">
        <v>45977</v>
      </c>
      <c r="B2025" s="4" t="s">
        <v>15694</v>
      </c>
      <c r="C2025" s="4" t="s">
        <v>15990</v>
      </c>
      <c r="D2025" s="1">
        <v>1025</v>
      </c>
      <c r="E2025" s="4" t="s">
        <v>2</v>
      </c>
      <c r="F2025" s="1">
        <v>1650</v>
      </c>
      <c r="G2025" s="4" t="s">
        <v>2</v>
      </c>
      <c r="H2025" s="4" t="s">
        <v>15535</v>
      </c>
      <c r="I2025" s="4" t="s">
        <v>16012</v>
      </c>
    </row>
    <row r="2026" spans="1:9" x14ac:dyDescent="0.4">
      <c r="A2026" s="2">
        <v>45980</v>
      </c>
      <c r="B2026" s="4" t="s">
        <v>15694</v>
      </c>
      <c r="C2026" s="4" t="s">
        <v>15990</v>
      </c>
      <c r="D2026" s="1">
        <v>1075</v>
      </c>
      <c r="E2026" s="4" t="s">
        <v>2</v>
      </c>
      <c r="F2026" s="1">
        <v>1700</v>
      </c>
      <c r="G2026" s="4" t="s">
        <v>2</v>
      </c>
      <c r="H2026" s="4" t="s">
        <v>15535</v>
      </c>
      <c r="I2026" s="4" t="s">
        <v>16012</v>
      </c>
    </row>
    <row r="2027" spans="1:9" x14ac:dyDescent="0.4">
      <c r="A2027" s="2">
        <v>45984</v>
      </c>
      <c r="B2027" s="4" t="s">
        <v>15694</v>
      </c>
      <c r="C2027" s="4" t="s">
        <v>15990</v>
      </c>
      <c r="D2027" s="1">
        <v>1075</v>
      </c>
      <c r="E2027" s="4" t="s">
        <v>2</v>
      </c>
      <c r="F2027" s="1">
        <v>1700</v>
      </c>
      <c r="G2027" s="4" t="s">
        <v>2</v>
      </c>
      <c r="H2027" s="4" t="s">
        <v>15535</v>
      </c>
      <c r="I2027" s="4" t="s">
        <v>16012</v>
      </c>
    </row>
    <row r="2028" spans="1:9" x14ac:dyDescent="0.4">
      <c r="A2028" s="2">
        <v>45986</v>
      </c>
      <c r="B2028" s="4" t="s">
        <v>15694</v>
      </c>
      <c r="C2028" s="4" t="s">
        <v>15990</v>
      </c>
      <c r="D2028" s="1">
        <v>1075</v>
      </c>
      <c r="E2028" s="4" t="s">
        <v>2</v>
      </c>
      <c r="F2028" s="1">
        <v>1700</v>
      </c>
      <c r="G2028" s="4" t="s">
        <v>2</v>
      </c>
      <c r="H2028" s="4" t="s">
        <v>15535</v>
      </c>
      <c r="I2028" s="4" t="s">
        <v>16012</v>
      </c>
    </row>
    <row r="2029" spans="1:9" x14ac:dyDescent="0.4">
      <c r="A2029" s="2">
        <v>45993</v>
      </c>
      <c r="B2029" s="4" t="s">
        <v>15694</v>
      </c>
      <c r="C2029" s="4" t="s">
        <v>15990</v>
      </c>
      <c r="D2029" s="1">
        <v>1025</v>
      </c>
      <c r="E2029" s="4" t="s">
        <v>0</v>
      </c>
      <c r="F2029" s="1">
        <v>1650</v>
      </c>
      <c r="G2029" s="4" t="s">
        <v>0</v>
      </c>
      <c r="H2029" s="4" t="s">
        <v>15535</v>
      </c>
      <c r="I2029" s="4" t="s">
        <v>16012</v>
      </c>
    </row>
    <row r="2030" spans="1:9" x14ac:dyDescent="0.4">
      <c r="A2030" s="2">
        <v>45998</v>
      </c>
      <c r="B2030" s="4" t="s">
        <v>15694</v>
      </c>
      <c r="C2030" s="4" t="s">
        <v>15990</v>
      </c>
      <c r="D2030" s="1">
        <v>1000</v>
      </c>
      <c r="E2030" s="4" t="s">
        <v>0</v>
      </c>
      <c r="F2030" s="1">
        <v>1600</v>
      </c>
      <c r="G2030" s="4" t="s">
        <v>0</v>
      </c>
      <c r="H2030" s="4" t="s">
        <v>15535</v>
      </c>
      <c r="I2030" s="4" t="s">
        <v>16012</v>
      </c>
    </row>
    <row r="2031" spans="1:9" x14ac:dyDescent="0.4">
      <c r="A2031" s="2">
        <v>46001</v>
      </c>
      <c r="B2031" s="4" t="s">
        <v>15694</v>
      </c>
      <c r="C2031" s="4" t="s">
        <v>15990</v>
      </c>
      <c r="D2031" s="1">
        <v>1000</v>
      </c>
      <c r="E2031" s="4" t="s">
        <v>0</v>
      </c>
      <c r="F2031" s="1">
        <v>1600</v>
      </c>
      <c r="G2031" s="4" t="s">
        <v>0</v>
      </c>
      <c r="H2031" s="4" t="s">
        <v>15535</v>
      </c>
      <c r="I2031" s="4" t="s">
        <v>16012</v>
      </c>
    </row>
    <row r="2032" spans="1:9" x14ac:dyDescent="0.4">
      <c r="A2032" s="2">
        <v>46005</v>
      </c>
      <c r="B2032" s="4" t="s">
        <v>15694</v>
      </c>
      <c r="C2032" s="4" t="s">
        <v>15990</v>
      </c>
      <c r="D2032" s="1">
        <v>1050</v>
      </c>
      <c r="E2032" s="4" t="s">
        <v>2</v>
      </c>
      <c r="F2032" s="1">
        <v>1750</v>
      </c>
      <c r="G2032" s="4" t="s">
        <v>2</v>
      </c>
      <c r="H2032" s="4" t="s">
        <v>15535</v>
      </c>
      <c r="I2032" s="4" t="s">
        <v>16012</v>
      </c>
    </row>
    <row r="2033" spans="1:9" x14ac:dyDescent="0.4">
      <c r="A2033" s="2">
        <v>46007</v>
      </c>
      <c r="B2033" s="4" t="s">
        <v>15694</v>
      </c>
      <c r="C2033" s="4" t="s">
        <v>15990</v>
      </c>
      <c r="D2033" s="1">
        <v>1050</v>
      </c>
      <c r="E2033" s="4" t="s">
        <v>2</v>
      </c>
      <c r="F2033" s="1">
        <v>1750</v>
      </c>
      <c r="G2033" s="4" t="s">
        <v>2</v>
      </c>
      <c r="H2033" s="4" t="s">
        <v>15535</v>
      </c>
      <c r="I2033" s="4" t="s">
        <v>16012</v>
      </c>
    </row>
    <row r="2034" spans="1:9" x14ac:dyDescent="0.4">
      <c r="A2034" s="2">
        <v>46012</v>
      </c>
      <c r="B2034" s="4" t="s">
        <v>15694</v>
      </c>
      <c r="C2034" s="4" t="s">
        <v>15990</v>
      </c>
      <c r="D2034" s="1">
        <v>1050</v>
      </c>
      <c r="E2034" s="4" t="s">
        <v>2</v>
      </c>
      <c r="F2034" s="1">
        <v>1750</v>
      </c>
      <c r="G2034" s="4" t="s">
        <v>2</v>
      </c>
      <c r="H2034" s="4" t="s">
        <v>15535</v>
      </c>
      <c r="I2034" s="4" t="s">
        <v>16012</v>
      </c>
    </row>
    <row r="2035" spans="1:9" x14ac:dyDescent="0.4">
      <c r="A2035" s="2">
        <v>46016</v>
      </c>
      <c r="B2035" s="4" t="s">
        <v>15694</v>
      </c>
      <c r="C2035" s="4" t="s">
        <v>15990</v>
      </c>
      <c r="D2035" s="1">
        <v>1100</v>
      </c>
      <c r="E2035" s="4" t="s">
        <v>0</v>
      </c>
      <c r="F2035" s="1">
        <v>1750</v>
      </c>
      <c r="G2035" s="4" t="s">
        <v>0</v>
      </c>
      <c r="H2035" s="4" t="s">
        <v>15535</v>
      </c>
      <c r="I2035" s="4" t="s">
        <v>16012</v>
      </c>
    </row>
    <row r="2036" spans="1:9" x14ac:dyDescent="0.4">
      <c r="A2036" s="2">
        <v>46019</v>
      </c>
      <c r="B2036" s="4" t="s">
        <v>15694</v>
      </c>
      <c r="C2036" s="4" t="s">
        <v>15990</v>
      </c>
      <c r="D2036" s="1">
        <v>1100</v>
      </c>
      <c r="E2036" s="4" t="s">
        <v>0</v>
      </c>
      <c r="F2036" s="1">
        <v>1750</v>
      </c>
      <c r="G2036" s="4" t="s">
        <v>0</v>
      </c>
      <c r="H2036" s="4" t="s">
        <v>15535</v>
      </c>
      <c r="I2036" s="4" t="s">
        <v>16012</v>
      </c>
    </row>
    <row r="2037" spans="1:9" x14ac:dyDescent="0.4">
      <c r="A2037" s="2">
        <v>46021</v>
      </c>
      <c r="B2037" s="4" t="s">
        <v>15694</v>
      </c>
      <c r="C2037" s="4" t="s">
        <v>15990</v>
      </c>
      <c r="D2037" s="1">
        <v>1100</v>
      </c>
      <c r="E2037" s="4" t="s">
        <v>0</v>
      </c>
      <c r="F2037" s="1">
        <v>1750</v>
      </c>
      <c r="G2037" s="4" t="s">
        <v>0</v>
      </c>
      <c r="H2037" s="4" t="s">
        <v>15535</v>
      </c>
      <c r="I2037" s="4" t="s">
        <v>16012</v>
      </c>
    </row>
    <row r="2038" spans="1:9" x14ac:dyDescent="0.4">
      <c r="A2038" s="2">
        <v>46024</v>
      </c>
      <c r="B2038" s="4" t="s">
        <v>15694</v>
      </c>
      <c r="C2038" s="4" t="s">
        <v>15990</v>
      </c>
      <c r="D2038" s="1">
        <v>1100</v>
      </c>
      <c r="E2038" s="4" t="s">
        <v>0</v>
      </c>
      <c r="F2038" s="1">
        <v>1750</v>
      </c>
      <c r="G2038" s="4" t="s">
        <v>0</v>
      </c>
      <c r="H2038" s="4" t="s">
        <v>15535</v>
      </c>
      <c r="I2038" s="4" t="s">
        <v>16012</v>
      </c>
    </row>
    <row r="2039" spans="1:9" x14ac:dyDescent="0.4">
      <c r="A2039" s="2">
        <v>46027</v>
      </c>
      <c r="B2039" s="4" t="s">
        <v>15694</v>
      </c>
      <c r="C2039" s="4" t="s">
        <v>15990</v>
      </c>
      <c r="D2039" s="1">
        <v>1100</v>
      </c>
      <c r="E2039" s="4" t="s">
        <v>0</v>
      </c>
      <c r="F2039" s="1">
        <v>1750</v>
      </c>
      <c r="G2039" s="4" t="s">
        <v>0</v>
      </c>
      <c r="H2039" s="4" t="s">
        <v>15535</v>
      </c>
      <c r="I2039" s="4" t="s">
        <v>16012</v>
      </c>
    </row>
    <row r="2040" spans="1:9" x14ac:dyDescent="0.4">
      <c r="A2040" s="2">
        <v>46033</v>
      </c>
      <c r="B2040" s="4" t="s">
        <v>15694</v>
      </c>
      <c r="C2040" s="4" t="s">
        <v>15990</v>
      </c>
      <c r="D2040" s="1">
        <v>1100</v>
      </c>
      <c r="E2040" s="4" t="s">
        <v>0</v>
      </c>
      <c r="F2040" s="1">
        <v>1750</v>
      </c>
      <c r="G2040" s="4" t="s">
        <v>0</v>
      </c>
      <c r="H2040" s="4" t="s">
        <v>15535</v>
      </c>
      <c r="I2040" s="4" t="s">
        <v>16012</v>
      </c>
    </row>
    <row r="2041" spans="1:9" x14ac:dyDescent="0.4">
      <c r="A2041" s="2">
        <v>46037</v>
      </c>
      <c r="B2041" s="4" t="s">
        <v>15694</v>
      </c>
      <c r="C2041" s="4" t="s">
        <v>15990</v>
      </c>
      <c r="D2041" s="1">
        <v>1025</v>
      </c>
      <c r="E2041" s="4" t="s">
        <v>0</v>
      </c>
      <c r="F2041" s="1">
        <v>1650</v>
      </c>
      <c r="G2041" s="4" t="s">
        <v>0</v>
      </c>
      <c r="H2041" s="4" t="s">
        <v>15535</v>
      </c>
      <c r="I2041" s="4" t="s">
        <v>16012</v>
      </c>
    </row>
    <row r="2042" spans="1:9" x14ac:dyDescent="0.4">
      <c r="A2042" s="2">
        <v>45966</v>
      </c>
      <c r="B2042" s="4" t="s">
        <v>15694</v>
      </c>
      <c r="C2042" s="4" t="s">
        <v>15921</v>
      </c>
      <c r="D2042" s="1">
        <v>1500</v>
      </c>
      <c r="E2042" s="4" t="s">
        <v>2</v>
      </c>
      <c r="F2042" s="1">
        <v>1800</v>
      </c>
      <c r="G2042" s="4" t="s">
        <v>2</v>
      </c>
      <c r="H2042" s="4" t="s">
        <v>15521</v>
      </c>
      <c r="I2042" s="4" t="s">
        <v>16012</v>
      </c>
    </row>
    <row r="2043" spans="1:9" x14ac:dyDescent="0.4">
      <c r="A2043" s="2">
        <v>45969</v>
      </c>
      <c r="B2043" s="4" t="s">
        <v>15694</v>
      </c>
      <c r="C2043" s="4" t="s">
        <v>15921</v>
      </c>
      <c r="D2043" s="1">
        <v>1500</v>
      </c>
      <c r="E2043" s="4" t="s">
        <v>0</v>
      </c>
      <c r="F2043" s="1">
        <v>1800</v>
      </c>
      <c r="G2043" s="4" t="s">
        <v>0</v>
      </c>
      <c r="H2043" s="4" t="s">
        <v>15521</v>
      </c>
      <c r="I2043" s="4" t="s">
        <v>16012</v>
      </c>
    </row>
    <row r="2044" spans="1:9" x14ac:dyDescent="0.4">
      <c r="A2044" s="2">
        <v>45974</v>
      </c>
      <c r="B2044" s="4" t="s">
        <v>15694</v>
      </c>
      <c r="C2044" s="4" t="s">
        <v>15921</v>
      </c>
      <c r="D2044" s="1">
        <v>1500</v>
      </c>
      <c r="E2044" s="4" t="s">
        <v>0</v>
      </c>
      <c r="F2044" s="1">
        <v>1800</v>
      </c>
      <c r="G2044" s="4" t="s">
        <v>0</v>
      </c>
      <c r="H2044" s="4" t="s">
        <v>15521</v>
      </c>
      <c r="I2044" s="4" t="s">
        <v>16012</v>
      </c>
    </row>
    <row r="2045" spans="1:9" x14ac:dyDescent="0.4">
      <c r="A2045" s="2">
        <v>45977</v>
      </c>
      <c r="B2045" s="4" t="s">
        <v>15694</v>
      </c>
      <c r="C2045" s="4" t="s">
        <v>15921</v>
      </c>
      <c r="D2045" s="1">
        <v>1500</v>
      </c>
      <c r="E2045" s="4" t="s">
        <v>0</v>
      </c>
      <c r="F2045" s="1">
        <v>1800</v>
      </c>
      <c r="G2045" s="4" t="s">
        <v>0</v>
      </c>
      <c r="H2045" s="4" t="s">
        <v>15521</v>
      </c>
      <c r="I2045" s="4" t="s">
        <v>16012</v>
      </c>
    </row>
    <row r="2046" spans="1:9" x14ac:dyDescent="0.4">
      <c r="A2046" s="2">
        <v>45980</v>
      </c>
      <c r="B2046" s="4" t="s">
        <v>15694</v>
      </c>
      <c r="C2046" s="4" t="s">
        <v>15921</v>
      </c>
      <c r="D2046" s="1">
        <v>1350</v>
      </c>
      <c r="E2046" s="4" t="s">
        <v>0</v>
      </c>
      <c r="F2046" s="1">
        <v>1650</v>
      </c>
      <c r="G2046" s="4" t="s">
        <v>0</v>
      </c>
      <c r="H2046" s="4" t="s">
        <v>15521</v>
      </c>
      <c r="I2046" s="4" t="s">
        <v>16012</v>
      </c>
    </row>
    <row r="2047" spans="1:9" x14ac:dyDescent="0.4">
      <c r="A2047" s="2">
        <v>45984</v>
      </c>
      <c r="B2047" s="4" t="s">
        <v>15694</v>
      </c>
      <c r="C2047" s="4" t="s">
        <v>15921</v>
      </c>
      <c r="D2047" s="1">
        <v>1350</v>
      </c>
      <c r="E2047" s="4" t="s">
        <v>0</v>
      </c>
      <c r="F2047" s="1">
        <v>1650</v>
      </c>
      <c r="G2047" s="4" t="s">
        <v>0</v>
      </c>
      <c r="H2047" s="4" t="s">
        <v>15521</v>
      </c>
      <c r="I2047" s="4" t="s">
        <v>16012</v>
      </c>
    </row>
    <row r="2048" spans="1:9" x14ac:dyDescent="0.4">
      <c r="A2048" s="2">
        <v>45986</v>
      </c>
      <c r="B2048" s="4" t="s">
        <v>15694</v>
      </c>
      <c r="C2048" s="4" t="s">
        <v>15921</v>
      </c>
      <c r="D2048" s="1">
        <v>1350</v>
      </c>
      <c r="E2048" s="4" t="s">
        <v>0</v>
      </c>
      <c r="F2048" s="1">
        <v>1650</v>
      </c>
      <c r="G2048" s="4" t="s">
        <v>0</v>
      </c>
      <c r="H2048" s="4" t="s">
        <v>15521</v>
      </c>
      <c r="I2048" s="4" t="s">
        <v>16012</v>
      </c>
    </row>
    <row r="2049" spans="1:9" x14ac:dyDescent="0.4">
      <c r="A2049" s="2">
        <v>45993</v>
      </c>
      <c r="B2049" s="4" t="s">
        <v>15694</v>
      </c>
      <c r="C2049" s="4" t="s">
        <v>15921</v>
      </c>
      <c r="D2049" s="1">
        <v>1350</v>
      </c>
      <c r="E2049" s="4" t="s">
        <v>0</v>
      </c>
      <c r="F2049" s="1">
        <v>1650</v>
      </c>
      <c r="G2049" s="4" t="s">
        <v>0</v>
      </c>
      <c r="H2049" s="4" t="s">
        <v>15521</v>
      </c>
      <c r="I2049" s="4" t="s">
        <v>16012</v>
      </c>
    </row>
    <row r="2050" spans="1:9" x14ac:dyDescent="0.4">
      <c r="A2050" s="2">
        <v>45998</v>
      </c>
      <c r="B2050" s="4" t="s">
        <v>15694</v>
      </c>
      <c r="C2050" s="4" t="s">
        <v>15921</v>
      </c>
      <c r="D2050" s="1">
        <v>1300</v>
      </c>
      <c r="E2050" s="4" t="s">
        <v>0</v>
      </c>
      <c r="F2050" s="1">
        <v>1600</v>
      </c>
      <c r="G2050" s="4" t="s">
        <v>0</v>
      </c>
      <c r="H2050" s="4" t="s">
        <v>15521</v>
      </c>
      <c r="I2050" s="4" t="s">
        <v>16012</v>
      </c>
    </row>
    <row r="2051" spans="1:9" x14ac:dyDescent="0.4">
      <c r="A2051" s="2">
        <v>46001</v>
      </c>
      <c r="B2051" s="4" t="s">
        <v>15694</v>
      </c>
      <c r="C2051" s="4" t="s">
        <v>15921</v>
      </c>
      <c r="D2051" s="1">
        <v>1300</v>
      </c>
      <c r="E2051" s="4" t="s">
        <v>0</v>
      </c>
      <c r="F2051" s="1">
        <v>1600</v>
      </c>
      <c r="G2051" s="4" t="s">
        <v>0</v>
      </c>
      <c r="H2051" s="4" t="s">
        <v>15521</v>
      </c>
      <c r="I2051" s="4" t="s">
        <v>16012</v>
      </c>
    </row>
    <row r="2052" spans="1:9" x14ac:dyDescent="0.4">
      <c r="A2052" s="2">
        <v>46005</v>
      </c>
      <c r="B2052" s="4" t="s">
        <v>15694</v>
      </c>
      <c r="C2052" s="4" t="s">
        <v>15921</v>
      </c>
      <c r="D2052" s="1">
        <v>1350</v>
      </c>
      <c r="E2052" s="4" t="s">
        <v>2</v>
      </c>
      <c r="F2052" s="1">
        <v>1650</v>
      </c>
      <c r="G2052" s="4" t="s">
        <v>2</v>
      </c>
      <c r="H2052" s="4" t="s">
        <v>15521</v>
      </c>
      <c r="I2052" s="4" t="s">
        <v>16012</v>
      </c>
    </row>
    <row r="2053" spans="1:9" x14ac:dyDescent="0.4">
      <c r="A2053" s="2">
        <v>46007</v>
      </c>
      <c r="B2053" s="4" t="s">
        <v>15694</v>
      </c>
      <c r="C2053" s="4" t="s">
        <v>15921</v>
      </c>
      <c r="D2053" s="1">
        <v>1350</v>
      </c>
      <c r="E2053" s="4" t="s">
        <v>2</v>
      </c>
      <c r="F2053" s="1">
        <v>1650</v>
      </c>
      <c r="G2053" s="4" t="s">
        <v>2</v>
      </c>
      <c r="H2053" s="4" t="s">
        <v>15521</v>
      </c>
      <c r="I2053" s="4" t="s">
        <v>16012</v>
      </c>
    </row>
    <row r="2054" spans="1:9" x14ac:dyDescent="0.4">
      <c r="A2054" s="2">
        <v>46012</v>
      </c>
      <c r="B2054" s="4" t="s">
        <v>15694</v>
      </c>
      <c r="C2054" s="4" t="s">
        <v>15921</v>
      </c>
      <c r="D2054" s="1">
        <v>1350</v>
      </c>
      <c r="E2054" s="4" t="s">
        <v>2</v>
      </c>
      <c r="F2054" s="1">
        <v>1650</v>
      </c>
      <c r="G2054" s="4" t="s">
        <v>2</v>
      </c>
      <c r="H2054" s="4" t="s">
        <v>15521</v>
      </c>
      <c r="I2054" s="4" t="s">
        <v>16012</v>
      </c>
    </row>
    <row r="2055" spans="1:9" x14ac:dyDescent="0.4">
      <c r="A2055" s="2">
        <v>46016</v>
      </c>
      <c r="B2055" s="4" t="s">
        <v>15694</v>
      </c>
      <c r="C2055" s="4" t="s">
        <v>15921</v>
      </c>
      <c r="D2055" s="1">
        <v>1400</v>
      </c>
      <c r="E2055" s="4" t="s">
        <v>2</v>
      </c>
      <c r="F2055" s="1">
        <v>1700</v>
      </c>
      <c r="G2055" s="4" t="s">
        <v>2</v>
      </c>
      <c r="H2055" s="4" t="s">
        <v>15521</v>
      </c>
      <c r="I2055" s="4" t="s">
        <v>16012</v>
      </c>
    </row>
    <row r="2056" spans="1:9" x14ac:dyDescent="0.4">
      <c r="A2056" s="2">
        <v>46019</v>
      </c>
      <c r="B2056" s="4" t="s">
        <v>15694</v>
      </c>
      <c r="C2056" s="4" t="s">
        <v>15921</v>
      </c>
      <c r="D2056" s="1">
        <v>1450</v>
      </c>
      <c r="E2056" s="4" t="s">
        <v>2</v>
      </c>
      <c r="F2056" s="1">
        <v>1800</v>
      </c>
      <c r="G2056" s="4" t="s">
        <v>2</v>
      </c>
      <c r="H2056" s="4" t="s">
        <v>15521</v>
      </c>
      <c r="I2056" s="4" t="s">
        <v>16012</v>
      </c>
    </row>
    <row r="2057" spans="1:9" x14ac:dyDescent="0.4">
      <c r="A2057" s="2">
        <v>46021</v>
      </c>
      <c r="B2057" s="4" t="s">
        <v>15694</v>
      </c>
      <c r="C2057" s="4" t="s">
        <v>15921</v>
      </c>
      <c r="D2057" s="1">
        <v>1450</v>
      </c>
      <c r="E2057" s="4" t="s">
        <v>2</v>
      </c>
      <c r="F2057" s="1">
        <v>1800</v>
      </c>
      <c r="G2057" s="4" t="s">
        <v>2</v>
      </c>
      <c r="H2057" s="4" t="s">
        <v>15521</v>
      </c>
      <c r="I2057" s="4" t="s">
        <v>16012</v>
      </c>
    </row>
    <row r="2058" spans="1:9" x14ac:dyDescent="0.4">
      <c r="A2058" s="2">
        <v>46024</v>
      </c>
      <c r="B2058" s="4" t="s">
        <v>15694</v>
      </c>
      <c r="C2058" s="4" t="s">
        <v>15921</v>
      </c>
      <c r="D2058" s="1">
        <v>1450</v>
      </c>
      <c r="E2058" s="4" t="s">
        <v>2</v>
      </c>
      <c r="F2058" s="1">
        <v>1800</v>
      </c>
      <c r="G2058" s="4" t="s">
        <v>2</v>
      </c>
      <c r="H2058" s="4" t="s">
        <v>15521</v>
      </c>
      <c r="I2058" s="4" t="s">
        <v>16012</v>
      </c>
    </row>
    <row r="2059" spans="1:9" x14ac:dyDescent="0.4">
      <c r="A2059" s="2">
        <v>46027</v>
      </c>
      <c r="B2059" s="4" t="s">
        <v>15694</v>
      </c>
      <c r="C2059" s="4" t="s">
        <v>15921</v>
      </c>
      <c r="D2059" s="1">
        <v>1450</v>
      </c>
      <c r="E2059" s="4" t="s">
        <v>2</v>
      </c>
      <c r="F2059" s="1">
        <v>1800</v>
      </c>
      <c r="G2059" s="4" t="s">
        <v>2</v>
      </c>
      <c r="H2059" s="4" t="s">
        <v>15521</v>
      </c>
      <c r="I2059" s="4" t="s">
        <v>16012</v>
      </c>
    </row>
    <row r="2060" spans="1:9" x14ac:dyDescent="0.4">
      <c r="A2060" s="2">
        <v>46033</v>
      </c>
      <c r="B2060" s="4" t="s">
        <v>15694</v>
      </c>
      <c r="C2060" s="4" t="s">
        <v>15921</v>
      </c>
      <c r="D2060" s="1">
        <v>1450</v>
      </c>
      <c r="E2060" s="4" t="s">
        <v>2</v>
      </c>
      <c r="F2060" s="1">
        <v>1800</v>
      </c>
      <c r="G2060" s="4" t="s">
        <v>2</v>
      </c>
      <c r="H2060" s="4" t="s">
        <v>15521</v>
      </c>
      <c r="I2060" s="4" t="s">
        <v>16012</v>
      </c>
    </row>
    <row r="2061" spans="1:9" x14ac:dyDescent="0.4">
      <c r="A2061" s="2">
        <v>46037</v>
      </c>
      <c r="B2061" s="4" t="s">
        <v>15694</v>
      </c>
      <c r="C2061" s="4" t="s">
        <v>15921</v>
      </c>
      <c r="D2061" s="1">
        <v>1350</v>
      </c>
      <c r="E2061" s="4" t="s">
        <v>0</v>
      </c>
      <c r="F2061" s="1">
        <v>1700</v>
      </c>
      <c r="G2061" s="4" t="s">
        <v>0</v>
      </c>
      <c r="H2061" s="4" t="s">
        <v>15521</v>
      </c>
      <c r="I2061" s="4" t="s">
        <v>16012</v>
      </c>
    </row>
    <row r="2062" spans="1:9" x14ac:dyDescent="0.4">
      <c r="A2062" s="2">
        <v>45966</v>
      </c>
      <c r="B2062" s="4" t="s">
        <v>15694</v>
      </c>
      <c r="C2062" s="4" t="s">
        <v>15865</v>
      </c>
      <c r="D2062" s="1">
        <v>1350</v>
      </c>
      <c r="E2062" s="4" t="s">
        <v>0</v>
      </c>
      <c r="F2062" s="1">
        <v>1650</v>
      </c>
      <c r="G2062" s="4" t="s">
        <v>0</v>
      </c>
      <c r="H2062" s="4" t="s">
        <v>15513</v>
      </c>
      <c r="I2062" s="4" t="s">
        <v>16012</v>
      </c>
    </row>
    <row r="2063" spans="1:9" x14ac:dyDescent="0.4">
      <c r="A2063" s="2">
        <v>45969</v>
      </c>
      <c r="B2063" s="4" t="s">
        <v>15694</v>
      </c>
      <c r="C2063" s="4" t="s">
        <v>15865</v>
      </c>
      <c r="D2063" s="1">
        <v>1375</v>
      </c>
      <c r="E2063" s="4" t="s">
        <v>2</v>
      </c>
      <c r="F2063" s="1">
        <v>1700</v>
      </c>
      <c r="G2063" s="4" t="s">
        <v>2</v>
      </c>
      <c r="H2063" s="4" t="s">
        <v>15513</v>
      </c>
      <c r="I2063" s="4" t="s">
        <v>16012</v>
      </c>
    </row>
    <row r="2064" spans="1:9" x14ac:dyDescent="0.4">
      <c r="A2064" s="2">
        <v>45974</v>
      </c>
      <c r="B2064" s="4" t="s">
        <v>15694</v>
      </c>
      <c r="C2064" s="4" t="s">
        <v>15865</v>
      </c>
      <c r="D2064" s="1">
        <v>1375</v>
      </c>
      <c r="E2064" s="4" t="s">
        <v>2</v>
      </c>
      <c r="F2064" s="1">
        <v>1700</v>
      </c>
      <c r="G2064" s="4" t="s">
        <v>2</v>
      </c>
      <c r="H2064" s="4" t="s">
        <v>15513</v>
      </c>
      <c r="I2064" s="4" t="s">
        <v>16012</v>
      </c>
    </row>
    <row r="2065" spans="1:9" x14ac:dyDescent="0.4">
      <c r="A2065" s="2">
        <v>45977</v>
      </c>
      <c r="B2065" s="4" t="s">
        <v>15694</v>
      </c>
      <c r="C2065" s="4" t="s">
        <v>15865</v>
      </c>
      <c r="D2065" s="1">
        <v>1375</v>
      </c>
      <c r="E2065" s="4" t="s">
        <v>2</v>
      </c>
      <c r="F2065" s="1">
        <v>1700</v>
      </c>
      <c r="G2065" s="4" t="s">
        <v>2</v>
      </c>
      <c r="H2065" s="4" t="s">
        <v>15513</v>
      </c>
      <c r="I2065" s="4" t="s">
        <v>16012</v>
      </c>
    </row>
    <row r="2066" spans="1:9" x14ac:dyDescent="0.4">
      <c r="A2066" s="2">
        <v>45980</v>
      </c>
      <c r="B2066" s="4" t="s">
        <v>15694</v>
      </c>
      <c r="C2066" s="4" t="s">
        <v>15865</v>
      </c>
      <c r="D2066" s="1">
        <v>1400</v>
      </c>
      <c r="E2066" s="4" t="s">
        <v>0</v>
      </c>
      <c r="F2066" s="1">
        <v>1750</v>
      </c>
      <c r="G2066" s="4" t="s">
        <v>0</v>
      </c>
      <c r="H2066" s="4" t="s">
        <v>15513</v>
      </c>
      <c r="I2066" s="4" t="s">
        <v>16012</v>
      </c>
    </row>
    <row r="2067" spans="1:9" x14ac:dyDescent="0.4">
      <c r="A2067" s="2">
        <v>45984</v>
      </c>
      <c r="B2067" s="4" t="s">
        <v>15694</v>
      </c>
      <c r="C2067" s="4" t="s">
        <v>15865</v>
      </c>
      <c r="D2067" s="1">
        <v>1400</v>
      </c>
      <c r="E2067" s="4" t="s">
        <v>0</v>
      </c>
      <c r="F2067" s="1">
        <v>1750</v>
      </c>
      <c r="G2067" s="4" t="s">
        <v>0</v>
      </c>
      <c r="H2067" s="4" t="s">
        <v>15513</v>
      </c>
      <c r="I2067" s="4" t="s">
        <v>16012</v>
      </c>
    </row>
    <row r="2068" spans="1:9" x14ac:dyDescent="0.4">
      <c r="A2068" s="2">
        <v>45986</v>
      </c>
      <c r="B2068" s="4" t="s">
        <v>15694</v>
      </c>
      <c r="C2068" s="4" t="s">
        <v>15865</v>
      </c>
      <c r="D2068" s="1">
        <v>1400</v>
      </c>
      <c r="E2068" s="4" t="s">
        <v>0</v>
      </c>
      <c r="F2068" s="1">
        <v>1750</v>
      </c>
      <c r="G2068" s="4" t="s">
        <v>0</v>
      </c>
      <c r="H2068" s="4" t="s">
        <v>15513</v>
      </c>
      <c r="I2068" s="4" t="s">
        <v>16012</v>
      </c>
    </row>
    <row r="2069" spans="1:9" x14ac:dyDescent="0.4">
      <c r="A2069" s="2">
        <v>45993</v>
      </c>
      <c r="B2069" s="4" t="s">
        <v>15694</v>
      </c>
      <c r="C2069" s="4" t="s">
        <v>15865</v>
      </c>
      <c r="D2069" s="1">
        <v>1350</v>
      </c>
      <c r="E2069" s="4" t="s">
        <v>0</v>
      </c>
      <c r="F2069" s="1">
        <v>1700</v>
      </c>
      <c r="G2069" s="4" t="s">
        <v>0</v>
      </c>
      <c r="H2069" s="4" t="s">
        <v>15513</v>
      </c>
      <c r="I2069" s="4" t="s">
        <v>16012</v>
      </c>
    </row>
    <row r="2070" spans="1:9" x14ac:dyDescent="0.4">
      <c r="A2070" s="2">
        <v>45998</v>
      </c>
      <c r="B2070" s="4" t="s">
        <v>15694</v>
      </c>
      <c r="C2070" s="4" t="s">
        <v>15865</v>
      </c>
      <c r="D2070" s="1">
        <v>1350</v>
      </c>
      <c r="E2070" s="4" t="s">
        <v>0</v>
      </c>
      <c r="F2070" s="1">
        <v>1700</v>
      </c>
      <c r="G2070" s="4" t="s">
        <v>0</v>
      </c>
      <c r="H2070" s="4" t="s">
        <v>15513</v>
      </c>
      <c r="I2070" s="4" t="s">
        <v>16012</v>
      </c>
    </row>
    <row r="2071" spans="1:9" x14ac:dyDescent="0.4">
      <c r="A2071" s="2">
        <v>46001</v>
      </c>
      <c r="B2071" s="4" t="s">
        <v>15694</v>
      </c>
      <c r="C2071" s="4" t="s">
        <v>15865</v>
      </c>
      <c r="D2071" s="1">
        <v>1350</v>
      </c>
      <c r="E2071" s="4" t="s">
        <v>0</v>
      </c>
      <c r="F2071" s="1">
        <v>1700</v>
      </c>
      <c r="G2071" s="4" t="s">
        <v>0</v>
      </c>
      <c r="H2071" s="4" t="s">
        <v>15513</v>
      </c>
      <c r="I2071" s="4" t="s">
        <v>16012</v>
      </c>
    </row>
    <row r="2072" spans="1:9" x14ac:dyDescent="0.4">
      <c r="A2072" s="2">
        <v>46005</v>
      </c>
      <c r="B2072" s="4" t="s">
        <v>15694</v>
      </c>
      <c r="C2072" s="4" t="s">
        <v>15865</v>
      </c>
      <c r="D2072" s="1">
        <v>1400</v>
      </c>
      <c r="E2072" s="4" t="s">
        <v>2</v>
      </c>
      <c r="F2072" s="1">
        <v>1750</v>
      </c>
      <c r="G2072" s="4" t="s">
        <v>2</v>
      </c>
      <c r="H2072" s="4" t="s">
        <v>15513</v>
      </c>
      <c r="I2072" s="4" t="s">
        <v>16012</v>
      </c>
    </row>
    <row r="2073" spans="1:9" x14ac:dyDescent="0.4">
      <c r="A2073" s="2">
        <v>46007</v>
      </c>
      <c r="B2073" s="4" t="s">
        <v>15694</v>
      </c>
      <c r="C2073" s="4" t="s">
        <v>15865</v>
      </c>
      <c r="D2073" s="1">
        <v>1400</v>
      </c>
      <c r="E2073" s="4" t="s">
        <v>2</v>
      </c>
      <c r="F2073" s="1">
        <v>1750</v>
      </c>
      <c r="G2073" s="4" t="s">
        <v>2</v>
      </c>
      <c r="H2073" s="4" t="s">
        <v>15513</v>
      </c>
      <c r="I2073" s="4" t="s">
        <v>16012</v>
      </c>
    </row>
    <row r="2074" spans="1:9" x14ac:dyDescent="0.4">
      <c r="A2074" s="2">
        <v>46012</v>
      </c>
      <c r="B2074" s="4" t="s">
        <v>15694</v>
      </c>
      <c r="C2074" s="4" t="s">
        <v>15865</v>
      </c>
      <c r="D2074" s="1">
        <v>1400</v>
      </c>
      <c r="E2074" s="4" t="s">
        <v>2</v>
      </c>
      <c r="F2074" s="1">
        <v>1750</v>
      </c>
      <c r="G2074" s="4" t="s">
        <v>2</v>
      </c>
      <c r="H2074" s="4" t="s">
        <v>15513</v>
      </c>
      <c r="I2074" s="4" t="s">
        <v>16012</v>
      </c>
    </row>
    <row r="2075" spans="1:9" x14ac:dyDescent="0.4">
      <c r="A2075" s="2">
        <v>46016</v>
      </c>
      <c r="B2075" s="4" t="s">
        <v>15694</v>
      </c>
      <c r="C2075" s="4" t="s">
        <v>15865</v>
      </c>
      <c r="D2075" s="1">
        <v>1450</v>
      </c>
      <c r="E2075" s="4" t="s">
        <v>2</v>
      </c>
      <c r="F2075" s="1">
        <v>1800</v>
      </c>
      <c r="G2075" s="4" t="s">
        <v>2</v>
      </c>
      <c r="H2075" s="4" t="s">
        <v>15513</v>
      </c>
      <c r="I2075" s="4" t="s">
        <v>16012</v>
      </c>
    </row>
    <row r="2076" spans="1:9" x14ac:dyDescent="0.4">
      <c r="A2076" s="2">
        <v>46019</v>
      </c>
      <c r="B2076" s="4" t="s">
        <v>15694</v>
      </c>
      <c r="C2076" s="4" t="s">
        <v>15865</v>
      </c>
      <c r="D2076" s="1">
        <v>1500</v>
      </c>
      <c r="E2076" s="4" t="s">
        <v>2</v>
      </c>
      <c r="F2076" s="1">
        <v>1900</v>
      </c>
      <c r="G2076" s="4" t="s">
        <v>2</v>
      </c>
      <c r="H2076" s="4" t="s">
        <v>15513</v>
      </c>
      <c r="I2076" s="4" t="s">
        <v>16012</v>
      </c>
    </row>
    <row r="2077" spans="1:9" x14ac:dyDescent="0.4">
      <c r="A2077" s="2">
        <v>46021</v>
      </c>
      <c r="B2077" s="4" t="s">
        <v>15694</v>
      </c>
      <c r="C2077" s="4" t="s">
        <v>15865</v>
      </c>
      <c r="D2077" s="1">
        <v>1500</v>
      </c>
      <c r="E2077" s="4" t="s">
        <v>2</v>
      </c>
      <c r="F2077" s="1">
        <v>1900</v>
      </c>
      <c r="G2077" s="4" t="s">
        <v>2</v>
      </c>
      <c r="H2077" s="4" t="s">
        <v>15513</v>
      </c>
      <c r="I2077" s="4" t="s">
        <v>16012</v>
      </c>
    </row>
    <row r="2078" spans="1:9" x14ac:dyDescent="0.4">
      <c r="A2078" s="2">
        <v>46024</v>
      </c>
      <c r="B2078" s="4" t="s">
        <v>15694</v>
      </c>
      <c r="C2078" s="4" t="s">
        <v>15865</v>
      </c>
      <c r="D2078" s="1">
        <v>1500</v>
      </c>
      <c r="E2078" s="4" t="s">
        <v>2</v>
      </c>
      <c r="F2078" s="1">
        <v>1900</v>
      </c>
      <c r="G2078" s="4" t="s">
        <v>2</v>
      </c>
      <c r="H2078" s="4" t="s">
        <v>15513</v>
      </c>
      <c r="I2078" s="4" t="s">
        <v>16012</v>
      </c>
    </row>
    <row r="2079" spans="1:9" x14ac:dyDescent="0.4">
      <c r="A2079" s="2">
        <v>46027</v>
      </c>
      <c r="B2079" s="4" t="s">
        <v>15694</v>
      </c>
      <c r="C2079" s="4" t="s">
        <v>15865</v>
      </c>
      <c r="D2079" s="1">
        <v>1500</v>
      </c>
      <c r="E2079" s="4" t="s">
        <v>2</v>
      </c>
      <c r="F2079" s="1">
        <v>1900</v>
      </c>
      <c r="G2079" s="4" t="s">
        <v>2</v>
      </c>
      <c r="H2079" s="4" t="s">
        <v>15513</v>
      </c>
      <c r="I2079" s="4" t="s">
        <v>16012</v>
      </c>
    </row>
    <row r="2080" spans="1:9" x14ac:dyDescent="0.4">
      <c r="A2080" s="2">
        <v>46033</v>
      </c>
      <c r="B2080" s="4" t="s">
        <v>15694</v>
      </c>
      <c r="C2080" s="4" t="s">
        <v>15865</v>
      </c>
      <c r="D2080" s="1">
        <v>1500</v>
      </c>
      <c r="E2080" s="4" t="s">
        <v>2</v>
      </c>
      <c r="F2080" s="1">
        <v>1900</v>
      </c>
      <c r="G2080" s="4" t="s">
        <v>2</v>
      </c>
      <c r="H2080" s="4" t="s">
        <v>15513</v>
      </c>
      <c r="I2080" s="4" t="s">
        <v>16012</v>
      </c>
    </row>
    <row r="2081" spans="1:9" x14ac:dyDescent="0.4">
      <c r="A2081" s="2">
        <v>46037</v>
      </c>
      <c r="B2081" s="4" t="s">
        <v>15694</v>
      </c>
      <c r="C2081" s="4" t="s">
        <v>15865</v>
      </c>
      <c r="D2081" s="1">
        <v>1400</v>
      </c>
      <c r="E2081" s="4" t="s">
        <v>0</v>
      </c>
      <c r="F2081" s="1">
        <v>1800</v>
      </c>
      <c r="G2081" s="4" t="s">
        <v>0</v>
      </c>
      <c r="H2081" s="4" t="s">
        <v>15513</v>
      </c>
      <c r="I2081" s="4" t="s">
        <v>16012</v>
      </c>
    </row>
    <row r="2082" spans="1:9" x14ac:dyDescent="0.4">
      <c r="A2082" s="2">
        <v>45966</v>
      </c>
      <c r="B2082" s="4" t="s">
        <v>15694</v>
      </c>
      <c r="C2082" s="4" t="s">
        <v>15922</v>
      </c>
      <c r="D2082" s="1">
        <v>1350</v>
      </c>
      <c r="E2082" s="4" t="s">
        <v>0</v>
      </c>
      <c r="F2082" s="1">
        <v>1650</v>
      </c>
      <c r="G2082" s="4" t="s">
        <v>0</v>
      </c>
      <c r="H2082" s="4" t="s">
        <v>15522</v>
      </c>
      <c r="I2082" s="4" t="s">
        <v>16012</v>
      </c>
    </row>
    <row r="2083" spans="1:9" x14ac:dyDescent="0.4">
      <c r="A2083" s="2">
        <v>45969</v>
      </c>
      <c r="B2083" s="4" t="s">
        <v>15694</v>
      </c>
      <c r="C2083" s="4" t="s">
        <v>15922</v>
      </c>
      <c r="D2083" s="1">
        <v>1375</v>
      </c>
      <c r="E2083" s="4" t="s">
        <v>2</v>
      </c>
      <c r="F2083" s="1">
        <v>1700</v>
      </c>
      <c r="G2083" s="4" t="s">
        <v>2</v>
      </c>
      <c r="H2083" s="4" t="s">
        <v>15522</v>
      </c>
      <c r="I2083" s="4" t="s">
        <v>16012</v>
      </c>
    </row>
    <row r="2084" spans="1:9" x14ac:dyDescent="0.4">
      <c r="A2084" s="2">
        <v>45974</v>
      </c>
      <c r="B2084" s="4" t="s">
        <v>15694</v>
      </c>
      <c r="C2084" s="4" t="s">
        <v>15922</v>
      </c>
      <c r="D2084" s="1">
        <v>1375</v>
      </c>
      <c r="E2084" s="4" t="s">
        <v>2</v>
      </c>
      <c r="F2084" s="1">
        <v>1700</v>
      </c>
      <c r="G2084" s="4" t="s">
        <v>2</v>
      </c>
      <c r="H2084" s="4" t="s">
        <v>15522</v>
      </c>
      <c r="I2084" s="4" t="s">
        <v>16012</v>
      </c>
    </row>
    <row r="2085" spans="1:9" x14ac:dyDescent="0.4">
      <c r="A2085" s="2">
        <v>45977</v>
      </c>
      <c r="B2085" s="4" t="s">
        <v>15694</v>
      </c>
      <c r="C2085" s="4" t="s">
        <v>15922</v>
      </c>
      <c r="D2085" s="1">
        <v>1375</v>
      </c>
      <c r="E2085" s="4" t="s">
        <v>2</v>
      </c>
      <c r="F2085" s="1">
        <v>1700</v>
      </c>
      <c r="G2085" s="4" t="s">
        <v>2</v>
      </c>
      <c r="H2085" s="4" t="s">
        <v>15522</v>
      </c>
      <c r="I2085" s="4" t="s">
        <v>16012</v>
      </c>
    </row>
    <row r="2086" spans="1:9" x14ac:dyDescent="0.4">
      <c r="A2086" s="2">
        <v>45980</v>
      </c>
      <c r="B2086" s="4" t="s">
        <v>15694</v>
      </c>
      <c r="C2086" s="4" t="s">
        <v>15922</v>
      </c>
      <c r="D2086" s="1">
        <v>1400</v>
      </c>
      <c r="E2086" s="4" t="s">
        <v>0</v>
      </c>
      <c r="F2086" s="1">
        <v>1750</v>
      </c>
      <c r="G2086" s="4" t="s">
        <v>0</v>
      </c>
      <c r="H2086" s="4" t="s">
        <v>15522</v>
      </c>
      <c r="I2086" s="4" t="s">
        <v>16012</v>
      </c>
    </row>
    <row r="2087" spans="1:9" x14ac:dyDescent="0.4">
      <c r="A2087" s="2">
        <v>45984</v>
      </c>
      <c r="B2087" s="4" t="s">
        <v>15694</v>
      </c>
      <c r="C2087" s="4" t="s">
        <v>15922</v>
      </c>
      <c r="D2087" s="1">
        <v>1400</v>
      </c>
      <c r="E2087" s="4" t="s">
        <v>0</v>
      </c>
      <c r="F2087" s="1">
        <v>1750</v>
      </c>
      <c r="G2087" s="4" t="s">
        <v>0</v>
      </c>
      <c r="H2087" s="4" t="s">
        <v>15522</v>
      </c>
      <c r="I2087" s="4" t="s">
        <v>16012</v>
      </c>
    </row>
    <row r="2088" spans="1:9" x14ac:dyDescent="0.4">
      <c r="A2088" s="2">
        <v>45986</v>
      </c>
      <c r="B2088" s="4" t="s">
        <v>15694</v>
      </c>
      <c r="C2088" s="4" t="s">
        <v>15922</v>
      </c>
      <c r="D2088" s="1">
        <v>1400</v>
      </c>
      <c r="E2088" s="4" t="s">
        <v>0</v>
      </c>
      <c r="F2088" s="1">
        <v>1750</v>
      </c>
      <c r="G2088" s="4" t="s">
        <v>0</v>
      </c>
      <c r="H2088" s="4" t="s">
        <v>15522</v>
      </c>
      <c r="I2088" s="4" t="s">
        <v>16012</v>
      </c>
    </row>
    <row r="2089" spans="1:9" x14ac:dyDescent="0.4">
      <c r="A2089" s="2">
        <v>45993</v>
      </c>
      <c r="B2089" s="4" t="s">
        <v>15694</v>
      </c>
      <c r="C2089" s="4" t="s">
        <v>15922</v>
      </c>
      <c r="D2089" s="1">
        <v>1350</v>
      </c>
      <c r="E2089" s="4" t="s">
        <v>0</v>
      </c>
      <c r="F2089" s="1">
        <v>1700</v>
      </c>
      <c r="G2089" s="4" t="s">
        <v>0</v>
      </c>
      <c r="H2089" s="4" t="s">
        <v>15522</v>
      </c>
      <c r="I2089" s="4" t="s">
        <v>16012</v>
      </c>
    </row>
    <row r="2090" spans="1:9" x14ac:dyDescent="0.4">
      <c r="A2090" s="2">
        <v>45998</v>
      </c>
      <c r="B2090" s="4" t="s">
        <v>15694</v>
      </c>
      <c r="C2090" s="4" t="s">
        <v>15922</v>
      </c>
      <c r="D2090" s="1">
        <v>1350</v>
      </c>
      <c r="E2090" s="4" t="s">
        <v>0</v>
      </c>
      <c r="F2090" s="1">
        <v>1700</v>
      </c>
      <c r="G2090" s="4" t="s">
        <v>0</v>
      </c>
      <c r="H2090" s="4" t="s">
        <v>15522</v>
      </c>
      <c r="I2090" s="4" t="s">
        <v>16012</v>
      </c>
    </row>
    <row r="2091" spans="1:9" x14ac:dyDescent="0.4">
      <c r="A2091" s="2">
        <v>46001</v>
      </c>
      <c r="B2091" s="4" t="s">
        <v>15694</v>
      </c>
      <c r="C2091" s="4" t="s">
        <v>15922</v>
      </c>
      <c r="D2091" s="1">
        <v>1350</v>
      </c>
      <c r="E2091" s="4" t="s">
        <v>0</v>
      </c>
      <c r="F2091" s="1">
        <v>1700</v>
      </c>
      <c r="G2091" s="4" t="s">
        <v>0</v>
      </c>
      <c r="H2091" s="4" t="s">
        <v>15522</v>
      </c>
      <c r="I2091" s="4" t="s">
        <v>16012</v>
      </c>
    </row>
    <row r="2092" spans="1:9" x14ac:dyDescent="0.4">
      <c r="A2092" s="2">
        <v>46005</v>
      </c>
      <c r="B2092" s="4" t="s">
        <v>15694</v>
      </c>
      <c r="C2092" s="4" t="s">
        <v>15922</v>
      </c>
      <c r="D2092" s="1">
        <v>1400</v>
      </c>
      <c r="E2092" s="4" t="s">
        <v>2</v>
      </c>
      <c r="F2092" s="1">
        <v>1750</v>
      </c>
      <c r="G2092" s="4" t="s">
        <v>2</v>
      </c>
      <c r="H2092" s="4" t="s">
        <v>15522</v>
      </c>
      <c r="I2092" s="4" t="s">
        <v>16012</v>
      </c>
    </row>
    <row r="2093" spans="1:9" x14ac:dyDescent="0.4">
      <c r="A2093" s="2">
        <v>46007</v>
      </c>
      <c r="B2093" s="4" t="s">
        <v>15694</v>
      </c>
      <c r="C2093" s="4" t="s">
        <v>15922</v>
      </c>
      <c r="D2093" s="1">
        <v>1400</v>
      </c>
      <c r="E2093" s="4" t="s">
        <v>2</v>
      </c>
      <c r="F2093" s="1">
        <v>1750</v>
      </c>
      <c r="G2093" s="4" t="s">
        <v>2</v>
      </c>
      <c r="H2093" s="4" t="s">
        <v>15522</v>
      </c>
      <c r="I2093" s="4" t="s">
        <v>16012</v>
      </c>
    </row>
    <row r="2094" spans="1:9" x14ac:dyDescent="0.4">
      <c r="A2094" s="2">
        <v>46012</v>
      </c>
      <c r="B2094" s="4" t="s">
        <v>15694</v>
      </c>
      <c r="C2094" s="4" t="s">
        <v>15922</v>
      </c>
      <c r="D2094" s="1">
        <v>1400</v>
      </c>
      <c r="E2094" s="4" t="s">
        <v>2</v>
      </c>
      <c r="F2094" s="1">
        <v>1750</v>
      </c>
      <c r="G2094" s="4" t="s">
        <v>2</v>
      </c>
      <c r="H2094" s="4" t="s">
        <v>15522</v>
      </c>
      <c r="I2094" s="4" t="s">
        <v>16012</v>
      </c>
    </row>
    <row r="2095" spans="1:9" x14ac:dyDescent="0.4">
      <c r="A2095" s="2">
        <v>46016</v>
      </c>
      <c r="B2095" s="4" t="s">
        <v>15694</v>
      </c>
      <c r="C2095" s="4" t="s">
        <v>15922</v>
      </c>
      <c r="D2095" s="1">
        <v>1450</v>
      </c>
      <c r="E2095" s="4" t="s">
        <v>2</v>
      </c>
      <c r="F2095" s="1">
        <v>1800</v>
      </c>
      <c r="G2095" s="4" t="s">
        <v>2</v>
      </c>
      <c r="H2095" s="4" t="s">
        <v>15522</v>
      </c>
      <c r="I2095" s="4" t="s">
        <v>16012</v>
      </c>
    </row>
    <row r="2096" spans="1:9" x14ac:dyDescent="0.4">
      <c r="A2096" s="2">
        <v>46019</v>
      </c>
      <c r="B2096" s="4" t="s">
        <v>15694</v>
      </c>
      <c r="C2096" s="4" t="s">
        <v>15922</v>
      </c>
      <c r="D2096" s="1">
        <v>1500</v>
      </c>
      <c r="E2096" s="4" t="s">
        <v>2</v>
      </c>
      <c r="F2096" s="1">
        <v>1900</v>
      </c>
      <c r="G2096" s="4" t="s">
        <v>2</v>
      </c>
      <c r="H2096" s="4" t="s">
        <v>15522</v>
      </c>
      <c r="I2096" s="4" t="s">
        <v>16012</v>
      </c>
    </row>
    <row r="2097" spans="1:9" x14ac:dyDescent="0.4">
      <c r="A2097" s="2">
        <v>46021</v>
      </c>
      <c r="B2097" s="4" t="s">
        <v>15694</v>
      </c>
      <c r="C2097" s="4" t="s">
        <v>15922</v>
      </c>
      <c r="D2097" s="1">
        <v>1500</v>
      </c>
      <c r="E2097" s="4" t="s">
        <v>2</v>
      </c>
      <c r="F2097" s="1">
        <v>1900</v>
      </c>
      <c r="G2097" s="4" t="s">
        <v>2</v>
      </c>
      <c r="H2097" s="4" t="s">
        <v>15522</v>
      </c>
      <c r="I2097" s="4" t="s">
        <v>16012</v>
      </c>
    </row>
    <row r="2098" spans="1:9" x14ac:dyDescent="0.4">
      <c r="A2098" s="2">
        <v>46024</v>
      </c>
      <c r="B2098" s="4" t="s">
        <v>15694</v>
      </c>
      <c r="C2098" s="4" t="s">
        <v>15922</v>
      </c>
      <c r="D2098" s="1">
        <v>1500</v>
      </c>
      <c r="E2098" s="4" t="s">
        <v>2</v>
      </c>
      <c r="F2098" s="1">
        <v>1900</v>
      </c>
      <c r="G2098" s="4" t="s">
        <v>2</v>
      </c>
      <c r="H2098" s="4" t="s">
        <v>15522</v>
      </c>
      <c r="I2098" s="4" t="s">
        <v>16012</v>
      </c>
    </row>
    <row r="2099" spans="1:9" x14ac:dyDescent="0.4">
      <c r="A2099" s="2">
        <v>46027</v>
      </c>
      <c r="B2099" s="4" t="s">
        <v>15694</v>
      </c>
      <c r="C2099" s="4" t="s">
        <v>15922</v>
      </c>
      <c r="D2099" s="1">
        <v>1500</v>
      </c>
      <c r="E2099" s="4" t="s">
        <v>2</v>
      </c>
      <c r="F2099" s="1">
        <v>1900</v>
      </c>
      <c r="G2099" s="4" t="s">
        <v>2</v>
      </c>
      <c r="H2099" s="4" t="s">
        <v>15522</v>
      </c>
      <c r="I2099" s="4" t="s">
        <v>16012</v>
      </c>
    </row>
    <row r="2100" spans="1:9" x14ac:dyDescent="0.4">
      <c r="A2100" s="2">
        <v>46033</v>
      </c>
      <c r="B2100" s="4" t="s">
        <v>15694</v>
      </c>
      <c r="C2100" s="4" t="s">
        <v>15922</v>
      </c>
      <c r="D2100" s="1">
        <v>1500</v>
      </c>
      <c r="E2100" s="4" t="s">
        <v>2</v>
      </c>
      <c r="F2100" s="1">
        <v>1900</v>
      </c>
      <c r="G2100" s="4" t="s">
        <v>2</v>
      </c>
      <c r="H2100" s="4" t="s">
        <v>15522</v>
      </c>
      <c r="I2100" s="4" t="s">
        <v>16012</v>
      </c>
    </row>
    <row r="2101" spans="1:9" x14ac:dyDescent="0.4">
      <c r="A2101" s="2">
        <v>46037</v>
      </c>
      <c r="B2101" s="4" t="s">
        <v>15694</v>
      </c>
      <c r="C2101" s="4" t="s">
        <v>15922</v>
      </c>
      <c r="D2101" s="1">
        <v>1400</v>
      </c>
      <c r="E2101" s="4" t="s">
        <v>0</v>
      </c>
      <c r="F2101" s="1">
        <v>1800</v>
      </c>
      <c r="G2101" s="4" t="s">
        <v>0</v>
      </c>
      <c r="H2101" s="4" t="s">
        <v>15522</v>
      </c>
      <c r="I2101" s="4" t="s">
        <v>16012</v>
      </c>
    </row>
    <row r="2102" spans="1:9" x14ac:dyDescent="0.4">
      <c r="A2102" s="2">
        <v>45966</v>
      </c>
      <c r="B2102" s="4" t="s">
        <v>15694</v>
      </c>
      <c r="C2102" s="4" t="s">
        <v>15789</v>
      </c>
      <c r="D2102" s="1">
        <v>1000</v>
      </c>
      <c r="E2102" s="4" t="s">
        <v>2</v>
      </c>
      <c r="F2102" s="1">
        <v>1050</v>
      </c>
      <c r="G2102" s="4" t="s">
        <v>2</v>
      </c>
      <c r="H2102" s="4" t="s">
        <v>15527</v>
      </c>
      <c r="I2102" s="4" t="s">
        <v>16012</v>
      </c>
    </row>
    <row r="2103" spans="1:9" x14ac:dyDescent="0.4">
      <c r="A2103" s="2">
        <v>45969</v>
      </c>
      <c r="B2103" s="4" t="s">
        <v>15694</v>
      </c>
      <c r="C2103" s="4" t="s">
        <v>15789</v>
      </c>
      <c r="D2103" s="1">
        <v>1100</v>
      </c>
      <c r="E2103" s="4" t="s">
        <v>2</v>
      </c>
      <c r="F2103" s="1">
        <v>1150</v>
      </c>
      <c r="G2103" s="4" t="s">
        <v>2</v>
      </c>
      <c r="H2103" s="4" t="s">
        <v>15527</v>
      </c>
      <c r="I2103" s="4" t="s">
        <v>16012</v>
      </c>
    </row>
    <row r="2104" spans="1:9" x14ac:dyDescent="0.4">
      <c r="A2104" s="2">
        <v>45974</v>
      </c>
      <c r="B2104" s="4" t="s">
        <v>15694</v>
      </c>
      <c r="C2104" s="4" t="s">
        <v>15789</v>
      </c>
      <c r="D2104" s="1">
        <v>1100</v>
      </c>
      <c r="E2104" s="4" t="s">
        <v>2</v>
      </c>
      <c r="F2104" s="1">
        <v>1150</v>
      </c>
      <c r="G2104" s="4" t="s">
        <v>2</v>
      </c>
      <c r="H2104" s="4" t="s">
        <v>15527</v>
      </c>
      <c r="I2104" s="4" t="s">
        <v>16012</v>
      </c>
    </row>
    <row r="2105" spans="1:9" x14ac:dyDescent="0.4">
      <c r="A2105" s="2">
        <v>45977</v>
      </c>
      <c r="B2105" s="4" t="s">
        <v>15694</v>
      </c>
      <c r="C2105" s="4" t="s">
        <v>15789</v>
      </c>
      <c r="D2105" s="1">
        <v>1100</v>
      </c>
      <c r="E2105" s="4" t="s">
        <v>2</v>
      </c>
      <c r="F2105" s="1">
        <v>1150</v>
      </c>
      <c r="G2105" s="4" t="s">
        <v>2</v>
      </c>
      <c r="H2105" s="4" t="s">
        <v>15527</v>
      </c>
      <c r="I2105" s="4" t="s">
        <v>16012</v>
      </c>
    </row>
    <row r="2106" spans="1:9" x14ac:dyDescent="0.4">
      <c r="A2106" s="2">
        <v>45980</v>
      </c>
      <c r="B2106" s="4" t="s">
        <v>15694</v>
      </c>
      <c r="C2106" s="4" t="s">
        <v>15789</v>
      </c>
      <c r="D2106" s="1">
        <v>1150</v>
      </c>
      <c r="E2106" s="4" t="s">
        <v>2</v>
      </c>
      <c r="F2106" s="1">
        <v>1200</v>
      </c>
      <c r="G2106" s="4" t="s">
        <v>2</v>
      </c>
      <c r="H2106" s="4" t="s">
        <v>15527</v>
      </c>
      <c r="I2106" s="4" t="s">
        <v>16012</v>
      </c>
    </row>
    <row r="2107" spans="1:9" x14ac:dyDescent="0.4">
      <c r="A2107" s="2">
        <v>45984</v>
      </c>
      <c r="B2107" s="4" t="s">
        <v>15694</v>
      </c>
      <c r="C2107" s="4" t="s">
        <v>15789</v>
      </c>
      <c r="D2107" s="1">
        <v>1150</v>
      </c>
      <c r="E2107" s="4" t="s">
        <v>2</v>
      </c>
      <c r="F2107" s="1">
        <v>1200</v>
      </c>
      <c r="G2107" s="4" t="s">
        <v>2</v>
      </c>
      <c r="H2107" s="4" t="s">
        <v>15527</v>
      </c>
      <c r="I2107" s="4" t="s">
        <v>16012</v>
      </c>
    </row>
    <row r="2108" spans="1:9" x14ac:dyDescent="0.4">
      <c r="A2108" s="2">
        <v>45986</v>
      </c>
      <c r="B2108" s="4" t="s">
        <v>15694</v>
      </c>
      <c r="C2108" s="4" t="s">
        <v>15789</v>
      </c>
      <c r="D2108" s="1">
        <v>1150</v>
      </c>
      <c r="E2108" s="4" t="s">
        <v>2</v>
      </c>
      <c r="F2108" s="1">
        <v>1200</v>
      </c>
      <c r="G2108" s="4" t="s">
        <v>2</v>
      </c>
      <c r="H2108" s="4" t="s">
        <v>15527</v>
      </c>
      <c r="I2108" s="4" t="s">
        <v>16012</v>
      </c>
    </row>
    <row r="2109" spans="1:9" x14ac:dyDescent="0.4">
      <c r="A2109" s="2">
        <v>45993</v>
      </c>
      <c r="B2109" s="4" t="s">
        <v>15694</v>
      </c>
      <c r="C2109" s="4" t="s">
        <v>15789</v>
      </c>
      <c r="D2109" s="1">
        <v>1150</v>
      </c>
      <c r="E2109" s="4" t="s">
        <v>0</v>
      </c>
      <c r="F2109" s="1">
        <v>1200</v>
      </c>
      <c r="G2109" s="4" t="s">
        <v>0</v>
      </c>
      <c r="H2109" s="4" t="s">
        <v>15527</v>
      </c>
      <c r="I2109" s="4" t="s">
        <v>16012</v>
      </c>
    </row>
    <row r="2110" spans="1:9" x14ac:dyDescent="0.4">
      <c r="A2110" s="2">
        <v>45998</v>
      </c>
      <c r="B2110" s="4" t="s">
        <v>15694</v>
      </c>
      <c r="C2110" s="4" t="s">
        <v>15789</v>
      </c>
      <c r="D2110" s="1">
        <v>1100</v>
      </c>
      <c r="E2110" s="4" t="s">
        <v>0</v>
      </c>
      <c r="F2110" s="1">
        <v>1150</v>
      </c>
      <c r="G2110" s="4" t="s">
        <v>0</v>
      </c>
      <c r="H2110" s="4" t="s">
        <v>15527</v>
      </c>
      <c r="I2110" s="4" t="s">
        <v>16012</v>
      </c>
    </row>
    <row r="2111" spans="1:9" x14ac:dyDescent="0.4">
      <c r="A2111" s="2">
        <v>46001</v>
      </c>
      <c r="B2111" s="4" t="s">
        <v>15694</v>
      </c>
      <c r="C2111" s="4" t="s">
        <v>15789</v>
      </c>
      <c r="D2111" s="1">
        <v>1100</v>
      </c>
      <c r="E2111" s="4" t="s">
        <v>0</v>
      </c>
      <c r="F2111" s="1">
        <v>1150</v>
      </c>
      <c r="G2111" s="4" t="s">
        <v>0</v>
      </c>
      <c r="H2111" s="4" t="s">
        <v>15527</v>
      </c>
      <c r="I2111" s="4" t="s">
        <v>16012</v>
      </c>
    </row>
    <row r="2112" spans="1:9" x14ac:dyDescent="0.4">
      <c r="A2112" s="2">
        <v>46005</v>
      </c>
      <c r="B2112" s="4" t="s">
        <v>15694</v>
      </c>
      <c r="C2112" s="4" t="s">
        <v>15789</v>
      </c>
      <c r="D2112" s="1">
        <v>1150</v>
      </c>
      <c r="E2112" s="4" t="s">
        <v>2</v>
      </c>
      <c r="F2112" s="1">
        <v>1200</v>
      </c>
      <c r="G2112" s="4" t="s">
        <v>2</v>
      </c>
      <c r="H2112" s="4" t="s">
        <v>15527</v>
      </c>
      <c r="I2112" s="4" t="s">
        <v>16012</v>
      </c>
    </row>
    <row r="2113" spans="1:9" x14ac:dyDescent="0.4">
      <c r="A2113" s="2">
        <v>46007</v>
      </c>
      <c r="B2113" s="4" t="s">
        <v>15694</v>
      </c>
      <c r="C2113" s="4" t="s">
        <v>15789</v>
      </c>
      <c r="D2113" s="1">
        <v>1150</v>
      </c>
      <c r="E2113" s="4" t="s">
        <v>2</v>
      </c>
      <c r="F2113" s="1">
        <v>1200</v>
      </c>
      <c r="G2113" s="4" t="s">
        <v>2</v>
      </c>
      <c r="H2113" s="4" t="s">
        <v>15527</v>
      </c>
      <c r="I2113" s="4" t="s">
        <v>16012</v>
      </c>
    </row>
    <row r="2114" spans="1:9" x14ac:dyDescent="0.4">
      <c r="A2114" s="2">
        <v>46012</v>
      </c>
      <c r="B2114" s="4" t="s">
        <v>15694</v>
      </c>
      <c r="C2114" s="4" t="s">
        <v>15789</v>
      </c>
      <c r="D2114" s="1">
        <v>1150</v>
      </c>
      <c r="E2114" s="4" t="s">
        <v>2</v>
      </c>
      <c r="F2114" s="1">
        <v>1200</v>
      </c>
      <c r="G2114" s="4" t="s">
        <v>2</v>
      </c>
      <c r="H2114" s="4" t="s">
        <v>15527</v>
      </c>
      <c r="I2114" s="4" t="s">
        <v>16012</v>
      </c>
    </row>
    <row r="2115" spans="1:9" x14ac:dyDescent="0.4">
      <c r="A2115" s="2">
        <v>46016</v>
      </c>
      <c r="B2115" s="4" t="s">
        <v>15694</v>
      </c>
      <c r="C2115" s="4" t="s">
        <v>15789</v>
      </c>
      <c r="D2115" s="1">
        <v>1200</v>
      </c>
      <c r="E2115" s="4" t="s">
        <v>2</v>
      </c>
      <c r="F2115" s="1">
        <v>1250</v>
      </c>
      <c r="G2115" s="4" t="s">
        <v>2</v>
      </c>
      <c r="H2115" s="4" t="s">
        <v>15527</v>
      </c>
      <c r="I2115" s="4" t="s">
        <v>16012</v>
      </c>
    </row>
    <row r="2116" spans="1:9" x14ac:dyDescent="0.4">
      <c r="A2116" s="2">
        <v>46019</v>
      </c>
      <c r="B2116" s="4" t="s">
        <v>15694</v>
      </c>
      <c r="C2116" s="4" t="s">
        <v>15789</v>
      </c>
      <c r="D2116" s="1">
        <v>1250</v>
      </c>
      <c r="E2116" s="4" t="s">
        <v>2</v>
      </c>
      <c r="F2116" s="1">
        <v>1350</v>
      </c>
      <c r="G2116" s="4" t="s">
        <v>2</v>
      </c>
      <c r="H2116" s="4" t="s">
        <v>15527</v>
      </c>
      <c r="I2116" s="4" t="s">
        <v>16012</v>
      </c>
    </row>
    <row r="2117" spans="1:9" x14ac:dyDescent="0.4">
      <c r="A2117" s="2">
        <v>46021</v>
      </c>
      <c r="B2117" s="4" t="s">
        <v>15694</v>
      </c>
      <c r="C2117" s="4" t="s">
        <v>15789</v>
      </c>
      <c r="D2117" s="1">
        <v>1250</v>
      </c>
      <c r="E2117" s="4" t="s">
        <v>2</v>
      </c>
      <c r="F2117" s="1">
        <v>1350</v>
      </c>
      <c r="G2117" s="4" t="s">
        <v>2</v>
      </c>
      <c r="H2117" s="4" t="s">
        <v>15527</v>
      </c>
      <c r="I2117" s="4" t="s">
        <v>16012</v>
      </c>
    </row>
    <row r="2118" spans="1:9" x14ac:dyDescent="0.4">
      <c r="A2118" s="2">
        <v>46024</v>
      </c>
      <c r="B2118" s="4" t="s">
        <v>15694</v>
      </c>
      <c r="C2118" s="4" t="s">
        <v>15789</v>
      </c>
      <c r="D2118" s="1">
        <v>1250</v>
      </c>
      <c r="E2118" s="4" t="s">
        <v>2</v>
      </c>
      <c r="F2118" s="1">
        <v>1350</v>
      </c>
      <c r="G2118" s="4" t="s">
        <v>2</v>
      </c>
      <c r="H2118" s="4" t="s">
        <v>15527</v>
      </c>
      <c r="I2118" s="4" t="s">
        <v>16012</v>
      </c>
    </row>
    <row r="2119" spans="1:9" x14ac:dyDescent="0.4">
      <c r="A2119" s="2">
        <v>46027</v>
      </c>
      <c r="B2119" s="4" t="s">
        <v>15694</v>
      </c>
      <c r="C2119" s="4" t="s">
        <v>15789</v>
      </c>
      <c r="D2119" s="1">
        <v>1250</v>
      </c>
      <c r="E2119" s="4" t="s">
        <v>2</v>
      </c>
      <c r="F2119" s="1">
        <v>1350</v>
      </c>
      <c r="G2119" s="4" t="s">
        <v>2</v>
      </c>
      <c r="H2119" s="4" t="s">
        <v>15527</v>
      </c>
      <c r="I2119" s="4" t="s">
        <v>16012</v>
      </c>
    </row>
    <row r="2120" spans="1:9" x14ac:dyDescent="0.4">
      <c r="A2120" s="2">
        <v>46033</v>
      </c>
      <c r="B2120" s="4" t="s">
        <v>15694</v>
      </c>
      <c r="C2120" s="4" t="s">
        <v>15789</v>
      </c>
      <c r="D2120" s="1">
        <v>1250</v>
      </c>
      <c r="E2120" s="4" t="s">
        <v>2</v>
      </c>
      <c r="F2120" s="1">
        <v>1350</v>
      </c>
      <c r="G2120" s="4" t="s">
        <v>2</v>
      </c>
      <c r="H2120" s="4" t="s">
        <v>15527</v>
      </c>
      <c r="I2120" s="4" t="s">
        <v>16012</v>
      </c>
    </row>
    <row r="2121" spans="1:9" x14ac:dyDescent="0.4">
      <c r="A2121" s="2">
        <v>46037</v>
      </c>
      <c r="B2121" s="4" t="s">
        <v>15694</v>
      </c>
      <c r="C2121" s="4" t="s">
        <v>15789</v>
      </c>
      <c r="D2121" s="1">
        <v>1100</v>
      </c>
      <c r="E2121" s="4" t="s">
        <v>0</v>
      </c>
      <c r="F2121" s="1">
        <v>1200</v>
      </c>
      <c r="G2121" s="4" t="s">
        <v>0</v>
      </c>
      <c r="H2121" s="4" t="s">
        <v>15527</v>
      </c>
      <c r="I2121" s="4" t="s">
        <v>16012</v>
      </c>
    </row>
    <row r="2122" spans="1:9" x14ac:dyDescent="0.4">
      <c r="A2122" s="2">
        <v>45966</v>
      </c>
      <c r="B2122" s="4" t="s">
        <v>15694</v>
      </c>
      <c r="C2122" s="4" t="s">
        <v>15791</v>
      </c>
      <c r="D2122" s="1">
        <v>1000</v>
      </c>
      <c r="E2122" s="4" t="s">
        <v>2</v>
      </c>
      <c r="F2122" s="1">
        <v>1050</v>
      </c>
      <c r="G2122" s="4" t="s">
        <v>2</v>
      </c>
      <c r="H2122" s="4" t="s">
        <v>15526</v>
      </c>
      <c r="I2122" s="4" t="s">
        <v>16012</v>
      </c>
    </row>
    <row r="2123" spans="1:9" x14ac:dyDescent="0.4">
      <c r="A2123" s="2">
        <v>45969</v>
      </c>
      <c r="B2123" s="4" t="s">
        <v>15694</v>
      </c>
      <c r="C2123" s="4" t="s">
        <v>15791</v>
      </c>
      <c r="D2123" s="1">
        <v>1100</v>
      </c>
      <c r="E2123" s="4" t="s">
        <v>2</v>
      </c>
      <c r="F2123" s="1">
        <v>1150</v>
      </c>
      <c r="G2123" s="4" t="s">
        <v>2</v>
      </c>
      <c r="H2123" s="4" t="s">
        <v>15526</v>
      </c>
      <c r="I2123" s="4" t="s">
        <v>16012</v>
      </c>
    </row>
    <row r="2124" spans="1:9" x14ac:dyDescent="0.4">
      <c r="A2124" s="2">
        <v>45974</v>
      </c>
      <c r="B2124" s="4" t="s">
        <v>15694</v>
      </c>
      <c r="C2124" s="4" t="s">
        <v>15791</v>
      </c>
      <c r="D2124" s="1">
        <v>1100</v>
      </c>
      <c r="E2124" s="4" t="s">
        <v>2</v>
      </c>
      <c r="F2124" s="1">
        <v>1150</v>
      </c>
      <c r="G2124" s="4" t="s">
        <v>2</v>
      </c>
      <c r="H2124" s="4" t="s">
        <v>15526</v>
      </c>
      <c r="I2124" s="4" t="s">
        <v>16012</v>
      </c>
    </row>
    <row r="2125" spans="1:9" x14ac:dyDescent="0.4">
      <c r="A2125" s="2">
        <v>45977</v>
      </c>
      <c r="B2125" s="4" t="s">
        <v>15694</v>
      </c>
      <c r="C2125" s="4" t="s">
        <v>15791</v>
      </c>
      <c r="D2125" s="1">
        <v>1100</v>
      </c>
      <c r="E2125" s="4" t="s">
        <v>2</v>
      </c>
      <c r="F2125" s="1">
        <v>1150</v>
      </c>
      <c r="G2125" s="4" t="s">
        <v>2</v>
      </c>
      <c r="H2125" s="4" t="s">
        <v>15526</v>
      </c>
      <c r="I2125" s="4" t="s">
        <v>16012</v>
      </c>
    </row>
    <row r="2126" spans="1:9" x14ac:dyDescent="0.4">
      <c r="A2126" s="2">
        <v>45980</v>
      </c>
      <c r="B2126" s="4" t="s">
        <v>15694</v>
      </c>
      <c r="C2126" s="4" t="s">
        <v>15791</v>
      </c>
      <c r="D2126" s="1">
        <v>1150</v>
      </c>
      <c r="E2126" s="4" t="s">
        <v>2</v>
      </c>
      <c r="F2126" s="1">
        <v>1200</v>
      </c>
      <c r="G2126" s="4" t="s">
        <v>2</v>
      </c>
      <c r="H2126" s="4" t="s">
        <v>15526</v>
      </c>
      <c r="I2126" s="4" t="s">
        <v>16012</v>
      </c>
    </row>
    <row r="2127" spans="1:9" x14ac:dyDescent="0.4">
      <c r="A2127" s="2">
        <v>45984</v>
      </c>
      <c r="B2127" s="4" t="s">
        <v>15694</v>
      </c>
      <c r="C2127" s="4" t="s">
        <v>15791</v>
      </c>
      <c r="D2127" s="1">
        <v>1150</v>
      </c>
      <c r="E2127" s="4" t="s">
        <v>2</v>
      </c>
      <c r="F2127" s="1">
        <v>1200</v>
      </c>
      <c r="G2127" s="4" t="s">
        <v>2</v>
      </c>
      <c r="H2127" s="4" t="s">
        <v>15526</v>
      </c>
      <c r="I2127" s="4" t="s">
        <v>16012</v>
      </c>
    </row>
    <row r="2128" spans="1:9" x14ac:dyDescent="0.4">
      <c r="A2128" s="2">
        <v>45986</v>
      </c>
      <c r="B2128" s="4" t="s">
        <v>15694</v>
      </c>
      <c r="C2128" s="4" t="s">
        <v>15791</v>
      </c>
      <c r="D2128" s="1">
        <v>1150</v>
      </c>
      <c r="E2128" s="4" t="s">
        <v>2</v>
      </c>
      <c r="F2128" s="1">
        <v>1200</v>
      </c>
      <c r="G2128" s="4" t="s">
        <v>2</v>
      </c>
      <c r="H2128" s="4" t="s">
        <v>15526</v>
      </c>
      <c r="I2128" s="4" t="s">
        <v>16012</v>
      </c>
    </row>
    <row r="2129" spans="1:9" x14ac:dyDescent="0.4">
      <c r="A2129" s="2">
        <v>45993</v>
      </c>
      <c r="B2129" s="4" t="s">
        <v>15694</v>
      </c>
      <c r="C2129" s="4" t="s">
        <v>15791</v>
      </c>
      <c r="D2129" s="1">
        <v>1150</v>
      </c>
      <c r="E2129" s="4" t="s">
        <v>0</v>
      </c>
      <c r="F2129" s="1">
        <v>1200</v>
      </c>
      <c r="G2129" s="4" t="s">
        <v>0</v>
      </c>
      <c r="H2129" s="4" t="s">
        <v>15526</v>
      </c>
      <c r="I2129" s="4" t="s">
        <v>16012</v>
      </c>
    </row>
    <row r="2130" spans="1:9" x14ac:dyDescent="0.4">
      <c r="A2130" s="2">
        <v>45998</v>
      </c>
      <c r="B2130" s="4" t="s">
        <v>15694</v>
      </c>
      <c r="C2130" s="4" t="s">
        <v>15791</v>
      </c>
      <c r="D2130" s="1">
        <v>1100</v>
      </c>
      <c r="E2130" s="4" t="s">
        <v>0</v>
      </c>
      <c r="F2130" s="1">
        <v>1150</v>
      </c>
      <c r="G2130" s="4" t="s">
        <v>0</v>
      </c>
      <c r="H2130" s="4" t="s">
        <v>15526</v>
      </c>
      <c r="I2130" s="4" t="s">
        <v>16012</v>
      </c>
    </row>
    <row r="2131" spans="1:9" x14ac:dyDescent="0.4">
      <c r="A2131" s="2">
        <v>46001</v>
      </c>
      <c r="B2131" s="4" t="s">
        <v>15694</v>
      </c>
      <c r="C2131" s="4" t="s">
        <v>15791</v>
      </c>
      <c r="D2131" s="1">
        <v>1100</v>
      </c>
      <c r="E2131" s="4" t="s">
        <v>0</v>
      </c>
      <c r="F2131" s="1">
        <v>1150</v>
      </c>
      <c r="G2131" s="4" t="s">
        <v>0</v>
      </c>
      <c r="H2131" s="4" t="s">
        <v>15526</v>
      </c>
      <c r="I2131" s="4" t="s">
        <v>16012</v>
      </c>
    </row>
    <row r="2132" spans="1:9" x14ac:dyDescent="0.4">
      <c r="A2132" s="2">
        <v>46005</v>
      </c>
      <c r="B2132" s="4" t="s">
        <v>15694</v>
      </c>
      <c r="C2132" s="4" t="s">
        <v>15791</v>
      </c>
      <c r="D2132" s="1">
        <v>1150</v>
      </c>
      <c r="E2132" s="4" t="s">
        <v>2</v>
      </c>
      <c r="F2132" s="1">
        <v>1200</v>
      </c>
      <c r="G2132" s="4" t="s">
        <v>2</v>
      </c>
      <c r="H2132" s="4" t="s">
        <v>15526</v>
      </c>
      <c r="I2132" s="4" t="s">
        <v>16012</v>
      </c>
    </row>
    <row r="2133" spans="1:9" x14ac:dyDescent="0.4">
      <c r="A2133" s="2">
        <v>46007</v>
      </c>
      <c r="B2133" s="4" t="s">
        <v>15694</v>
      </c>
      <c r="C2133" s="4" t="s">
        <v>15791</v>
      </c>
      <c r="D2133" s="1">
        <v>1150</v>
      </c>
      <c r="E2133" s="4" t="s">
        <v>2</v>
      </c>
      <c r="F2133" s="1">
        <v>1200</v>
      </c>
      <c r="G2133" s="4" t="s">
        <v>2</v>
      </c>
      <c r="H2133" s="4" t="s">
        <v>15526</v>
      </c>
      <c r="I2133" s="4" t="s">
        <v>16012</v>
      </c>
    </row>
    <row r="2134" spans="1:9" x14ac:dyDescent="0.4">
      <c r="A2134" s="2">
        <v>46012</v>
      </c>
      <c r="B2134" s="4" t="s">
        <v>15694</v>
      </c>
      <c r="C2134" s="4" t="s">
        <v>15791</v>
      </c>
      <c r="D2134" s="1">
        <v>1150</v>
      </c>
      <c r="E2134" s="4" t="s">
        <v>2</v>
      </c>
      <c r="F2134" s="1">
        <v>1200</v>
      </c>
      <c r="G2134" s="4" t="s">
        <v>2</v>
      </c>
      <c r="H2134" s="4" t="s">
        <v>15526</v>
      </c>
      <c r="I2134" s="4" t="s">
        <v>16012</v>
      </c>
    </row>
    <row r="2135" spans="1:9" x14ac:dyDescent="0.4">
      <c r="A2135" s="2">
        <v>46016</v>
      </c>
      <c r="B2135" s="4" t="s">
        <v>15694</v>
      </c>
      <c r="C2135" s="4" t="s">
        <v>15791</v>
      </c>
      <c r="D2135" s="1">
        <v>1200</v>
      </c>
      <c r="E2135" s="4" t="s">
        <v>2</v>
      </c>
      <c r="F2135" s="1">
        <v>1250</v>
      </c>
      <c r="G2135" s="4" t="s">
        <v>2</v>
      </c>
      <c r="H2135" s="4" t="s">
        <v>15526</v>
      </c>
      <c r="I2135" s="4" t="s">
        <v>16012</v>
      </c>
    </row>
    <row r="2136" spans="1:9" x14ac:dyDescent="0.4">
      <c r="A2136" s="2">
        <v>46019</v>
      </c>
      <c r="B2136" s="4" t="s">
        <v>15694</v>
      </c>
      <c r="C2136" s="4" t="s">
        <v>15791</v>
      </c>
      <c r="D2136" s="1">
        <v>1250</v>
      </c>
      <c r="E2136" s="4" t="s">
        <v>2</v>
      </c>
      <c r="F2136" s="1">
        <v>1350</v>
      </c>
      <c r="G2136" s="4" t="s">
        <v>2</v>
      </c>
      <c r="H2136" s="4" t="s">
        <v>15526</v>
      </c>
      <c r="I2136" s="4" t="s">
        <v>16012</v>
      </c>
    </row>
    <row r="2137" spans="1:9" x14ac:dyDescent="0.4">
      <c r="A2137" s="2">
        <v>46021</v>
      </c>
      <c r="B2137" s="4" t="s">
        <v>15694</v>
      </c>
      <c r="C2137" s="4" t="s">
        <v>15791</v>
      </c>
      <c r="D2137" s="1">
        <v>1250</v>
      </c>
      <c r="E2137" s="4" t="s">
        <v>2</v>
      </c>
      <c r="F2137" s="1">
        <v>1350</v>
      </c>
      <c r="G2137" s="4" t="s">
        <v>2</v>
      </c>
      <c r="H2137" s="4" t="s">
        <v>15526</v>
      </c>
      <c r="I2137" s="4" t="s">
        <v>16012</v>
      </c>
    </row>
    <row r="2138" spans="1:9" x14ac:dyDescent="0.4">
      <c r="A2138" s="2">
        <v>46024</v>
      </c>
      <c r="B2138" s="4" t="s">
        <v>15694</v>
      </c>
      <c r="C2138" s="4" t="s">
        <v>15791</v>
      </c>
      <c r="D2138" s="1">
        <v>1250</v>
      </c>
      <c r="E2138" s="4" t="s">
        <v>2</v>
      </c>
      <c r="F2138" s="1">
        <v>1350</v>
      </c>
      <c r="G2138" s="4" t="s">
        <v>2</v>
      </c>
      <c r="H2138" s="4" t="s">
        <v>15526</v>
      </c>
      <c r="I2138" s="4" t="s">
        <v>16012</v>
      </c>
    </row>
    <row r="2139" spans="1:9" x14ac:dyDescent="0.4">
      <c r="A2139" s="2">
        <v>46027</v>
      </c>
      <c r="B2139" s="4" t="s">
        <v>15694</v>
      </c>
      <c r="C2139" s="4" t="s">
        <v>15791</v>
      </c>
      <c r="D2139" s="1">
        <v>1250</v>
      </c>
      <c r="E2139" s="4" t="s">
        <v>2</v>
      </c>
      <c r="F2139" s="1">
        <v>1350</v>
      </c>
      <c r="G2139" s="4" t="s">
        <v>2</v>
      </c>
      <c r="H2139" s="4" t="s">
        <v>15526</v>
      </c>
      <c r="I2139" s="4" t="s">
        <v>16012</v>
      </c>
    </row>
    <row r="2140" spans="1:9" x14ac:dyDescent="0.4">
      <c r="A2140" s="2">
        <v>46033</v>
      </c>
      <c r="B2140" s="4" t="s">
        <v>15694</v>
      </c>
      <c r="C2140" s="4" t="s">
        <v>15791</v>
      </c>
      <c r="D2140" s="1">
        <v>1250</v>
      </c>
      <c r="E2140" s="4" t="s">
        <v>2</v>
      </c>
      <c r="F2140" s="1">
        <v>1350</v>
      </c>
      <c r="G2140" s="4" t="s">
        <v>2</v>
      </c>
      <c r="H2140" s="4" t="s">
        <v>15526</v>
      </c>
      <c r="I2140" s="4" t="s">
        <v>16012</v>
      </c>
    </row>
    <row r="2141" spans="1:9" x14ac:dyDescent="0.4">
      <c r="A2141" s="2">
        <v>46037</v>
      </c>
      <c r="B2141" s="4" t="s">
        <v>15694</v>
      </c>
      <c r="C2141" s="4" t="s">
        <v>15791</v>
      </c>
      <c r="D2141" s="1">
        <v>1100</v>
      </c>
      <c r="E2141" s="4" t="s">
        <v>0</v>
      </c>
      <c r="F2141" s="1">
        <v>1200</v>
      </c>
      <c r="G2141" s="4" t="s">
        <v>0</v>
      </c>
      <c r="H2141" s="4" t="s">
        <v>15526</v>
      </c>
      <c r="I2141" s="4" t="s">
        <v>16012</v>
      </c>
    </row>
    <row r="2142" spans="1:9" x14ac:dyDescent="0.4">
      <c r="A2142" s="2">
        <v>45966</v>
      </c>
      <c r="B2142" s="4" t="s">
        <v>15694</v>
      </c>
      <c r="C2142" s="4" t="s">
        <v>15792</v>
      </c>
      <c r="D2142" s="1">
        <v>950</v>
      </c>
      <c r="E2142" s="4" t="s">
        <v>2</v>
      </c>
      <c r="F2142" s="1">
        <v>1000</v>
      </c>
      <c r="G2142" s="4" t="s">
        <v>2</v>
      </c>
      <c r="H2142" s="4" t="s">
        <v>15995</v>
      </c>
      <c r="I2142" s="4" t="s">
        <v>16012</v>
      </c>
    </row>
    <row r="2143" spans="1:9" x14ac:dyDescent="0.4">
      <c r="A2143" s="2">
        <v>45969</v>
      </c>
      <c r="B2143" s="4" t="s">
        <v>15694</v>
      </c>
      <c r="C2143" s="4" t="s">
        <v>15792</v>
      </c>
      <c r="D2143" s="1">
        <v>1050</v>
      </c>
      <c r="E2143" s="4" t="s">
        <v>2</v>
      </c>
      <c r="F2143" s="1">
        <v>1100</v>
      </c>
      <c r="G2143" s="4" t="s">
        <v>2</v>
      </c>
      <c r="H2143" s="4" t="s">
        <v>15995</v>
      </c>
      <c r="I2143" s="4" t="s">
        <v>16012</v>
      </c>
    </row>
    <row r="2144" spans="1:9" x14ac:dyDescent="0.4">
      <c r="A2144" s="2">
        <v>45974</v>
      </c>
      <c r="B2144" s="4" t="s">
        <v>15694</v>
      </c>
      <c r="C2144" s="4" t="s">
        <v>15792</v>
      </c>
      <c r="D2144" s="1">
        <v>1050</v>
      </c>
      <c r="E2144" s="4" t="s">
        <v>2</v>
      </c>
      <c r="F2144" s="1">
        <v>1100</v>
      </c>
      <c r="G2144" s="4" t="s">
        <v>2</v>
      </c>
      <c r="H2144" s="4" t="s">
        <v>15995</v>
      </c>
      <c r="I2144" s="4" t="s">
        <v>16012</v>
      </c>
    </row>
    <row r="2145" spans="1:9" x14ac:dyDescent="0.4">
      <c r="A2145" s="2">
        <v>45977</v>
      </c>
      <c r="B2145" s="4" t="s">
        <v>15694</v>
      </c>
      <c r="C2145" s="4" t="s">
        <v>15792</v>
      </c>
      <c r="D2145" s="1">
        <v>1050</v>
      </c>
      <c r="E2145" s="4" t="s">
        <v>2</v>
      </c>
      <c r="F2145" s="1">
        <v>1100</v>
      </c>
      <c r="G2145" s="4" t="s">
        <v>2</v>
      </c>
      <c r="H2145" s="4" t="s">
        <v>15995</v>
      </c>
      <c r="I2145" s="4" t="s">
        <v>16012</v>
      </c>
    </row>
    <row r="2146" spans="1:9" x14ac:dyDescent="0.4">
      <c r="A2146" s="2">
        <v>45980</v>
      </c>
      <c r="B2146" s="4" t="s">
        <v>15694</v>
      </c>
      <c r="C2146" s="4" t="s">
        <v>15792</v>
      </c>
      <c r="D2146" s="1">
        <v>1100</v>
      </c>
      <c r="E2146" s="4" t="s">
        <v>2</v>
      </c>
      <c r="F2146" s="1">
        <v>1150</v>
      </c>
      <c r="G2146" s="4" t="s">
        <v>2</v>
      </c>
      <c r="H2146" s="4" t="s">
        <v>15995</v>
      </c>
      <c r="I2146" s="4" t="s">
        <v>16012</v>
      </c>
    </row>
    <row r="2147" spans="1:9" x14ac:dyDescent="0.4">
      <c r="A2147" s="2">
        <v>45984</v>
      </c>
      <c r="B2147" s="4" t="s">
        <v>15694</v>
      </c>
      <c r="C2147" s="4" t="s">
        <v>15792</v>
      </c>
      <c r="D2147" s="1">
        <v>1100</v>
      </c>
      <c r="E2147" s="4" t="s">
        <v>2</v>
      </c>
      <c r="F2147" s="1">
        <v>1150</v>
      </c>
      <c r="G2147" s="4" t="s">
        <v>2</v>
      </c>
      <c r="H2147" s="4" t="s">
        <v>15995</v>
      </c>
      <c r="I2147" s="4" t="s">
        <v>16012</v>
      </c>
    </row>
    <row r="2148" spans="1:9" x14ac:dyDescent="0.4">
      <c r="A2148" s="2">
        <v>45986</v>
      </c>
      <c r="B2148" s="4" t="s">
        <v>15694</v>
      </c>
      <c r="C2148" s="4" t="s">
        <v>15792</v>
      </c>
      <c r="D2148" s="1">
        <v>1100</v>
      </c>
      <c r="E2148" s="4" t="s">
        <v>2</v>
      </c>
      <c r="F2148" s="1">
        <v>1150</v>
      </c>
      <c r="G2148" s="4" t="s">
        <v>2</v>
      </c>
      <c r="H2148" s="4" t="s">
        <v>15995</v>
      </c>
      <c r="I2148" s="4" t="s">
        <v>16012</v>
      </c>
    </row>
    <row r="2149" spans="1:9" x14ac:dyDescent="0.4">
      <c r="A2149" s="2">
        <v>45993</v>
      </c>
      <c r="B2149" s="4" t="s">
        <v>15694</v>
      </c>
      <c r="C2149" s="4" t="s">
        <v>15792</v>
      </c>
      <c r="D2149" s="1">
        <v>1100</v>
      </c>
      <c r="E2149" s="4" t="s">
        <v>0</v>
      </c>
      <c r="F2149" s="1">
        <v>1150</v>
      </c>
      <c r="G2149" s="4" t="s">
        <v>0</v>
      </c>
      <c r="H2149" s="4" t="s">
        <v>15995</v>
      </c>
      <c r="I2149" s="4" t="s">
        <v>16012</v>
      </c>
    </row>
    <row r="2150" spans="1:9" x14ac:dyDescent="0.4">
      <c r="A2150" s="2">
        <v>45998</v>
      </c>
      <c r="B2150" s="4" t="s">
        <v>15694</v>
      </c>
      <c r="C2150" s="4" t="s">
        <v>15792</v>
      </c>
      <c r="D2150" s="1">
        <v>1050</v>
      </c>
      <c r="E2150" s="4" t="s">
        <v>0</v>
      </c>
      <c r="F2150" s="1">
        <v>1100</v>
      </c>
      <c r="G2150" s="4" t="s">
        <v>0</v>
      </c>
      <c r="H2150" s="4" t="s">
        <v>15995</v>
      </c>
      <c r="I2150" s="4" t="s">
        <v>16012</v>
      </c>
    </row>
    <row r="2151" spans="1:9" x14ac:dyDescent="0.4">
      <c r="A2151" s="2">
        <v>46001</v>
      </c>
      <c r="B2151" s="4" t="s">
        <v>15694</v>
      </c>
      <c r="C2151" s="4" t="s">
        <v>15792</v>
      </c>
      <c r="D2151" s="1">
        <v>1050</v>
      </c>
      <c r="E2151" s="4" t="s">
        <v>0</v>
      </c>
      <c r="F2151" s="1">
        <v>1100</v>
      </c>
      <c r="G2151" s="4" t="s">
        <v>0</v>
      </c>
      <c r="H2151" s="4" t="s">
        <v>15995</v>
      </c>
      <c r="I2151" s="4" t="s">
        <v>16012</v>
      </c>
    </row>
    <row r="2152" spans="1:9" x14ac:dyDescent="0.4">
      <c r="A2152" s="2">
        <v>46005</v>
      </c>
      <c r="B2152" s="4" t="s">
        <v>15694</v>
      </c>
      <c r="C2152" s="4" t="s">
        <v>15792</v>
      </c>
      <c r="D2152" s="1">
        <v>1100</v>
      </c>
      <c r="E2152" s="4" t="s">
        <v>2</v>
      </c>
      <c r="F2152" s="1">
        <v>1150</v>
      </c>
      <c r="G2152" s="4" t="s">
        <v>2</v>
      </c>
      <c r="H2152" s="4" t="s">
        <v>15995</v>
      </c>
      <c r="I2152" s="4" t="s">
        <v>16012</v>
      </c>
    </row>
    <row r="2153" spans="1:9" x14ac:dyDescent="0.4">
      <c r="A2153" s="2">
        <v>46007</v>
      </c>
      <c r="B2153" s="4" t="s">
        <v>15694</v>
      </c>
      <c r="C2153" s="4" t="s">
        <v>15792</v>
      </c>
      <c r="D2153" s="1">
        <v>1100</v>
      </c>
      <c r="E2153" s="4" t="s">
        <v>2</v>
      </c>
      <c r="F2153" s="1">
        <v>1150</v>
      </c>
      <c r="G2153" s="4" t="s">
        <v>2</v>
      </c>
      <c r="H2153" s="4" t="s">
        <v>15995</v>
      </c>
      <c r="I2153" s="4" t="s">
        <v>16012</v>
      </c>
    </row>
    <row r="2154" spans="1:9" x14ac:dyDescent="0.4">
      <c r="A2154" s="2">
        <v>46012</v>
      </c>
      <c r="B2154" s="4" t="s">
        <v>15694</v>
      </c>
      <c r="C2154" s="4" t="s">
        <v>15792</v>
      </c>
      <c r="D2154" s="1">
        <v>1100</v>
      </c>
      <c r="E2154" s="4" t="s">
        <v>2</v>
      </c>
      <c r="F2154" s="1">
        <v>1150</v>
      </c>
      <c r="G2154" s="4" t="s">
        <v>2</v>
      </c>
      <c r="H2154" s="4" t="s">
        <v>15995</v>
      </c>
      <c r="I2154" s="4" t="s">
        <v>16012</v>
      </c>
    </row>
    <row r="2155" spans="1:9" x14ac:dyDescent="0.4">
      <c r="A2155" s="2">
        <v>46016</v>
      </c>
      <c r="B2155" s="4" t="s">
        <v>15694</v>
      </c>
      <c r="C2155" s="4" t="s">
        <v>15792</v>
      </c>
      <c r="D2155" s="1">
        <v>1150</v>
      </c>
      <c r="E2155" s="4" t="s">
        <v>2</v>
      </c>
      <c r="F2155" s="1">
        <v>1200</v>
      </c>
      <c r="G2155" s="4" t="s">
        <v>2</v>
      </c>
      <c r="H2155" s="4" t="s">
        <v>15995</v>
      </c>
      <c r="I2155" s="4" t="s">
        <v>16012</v>
      </c>
    </row>
    <row r="2156" spans="1:9" x14ac:dyDescent="0.4">
      <c r="A2156" s="2">
        <v>46019</v>
      </c>
      <c r="B2156" s="4" t="s">
        <v>15694</v>
      </c>
      <c r="C2156" s="4" t="s">
        <v>15792</v>
      </c>
      <c r="D2156" s="1">
        <v>1200</v>
      </c>
      <c r="E2156" s="4" t="s">
        <v>2</v>
      </c>
      <c r="F2156" s="1">
        <v>1300</v>
      </c>
      <c r="G2156" s="4" t="s">
        <v>2</v>
      </c>
      <c r="H2156" s="4" t="s">
        <v>15995</v>
      </c>
      <c r="I2156" s="4" t="s">
        <v>16012</v>
      </c>
    </row>
    <row r="2157" spans="1:9" x14ac:dyDescent="0.4">
      <c r="A2157" s="2">
        <v>46021</v>
      </c>
      <c r="B2157" s="4" t="s">
        <v>15694</v>
      </c>
      <c r="C2157" s="4" t="s">
        <v>15792</v>
      </c>
      <c r="D2157" s="1">
        <v>1200</v>
      </c>
      <c r="E2157" s="4" t="s">
        <v>2</v>
      </c>
      <c r="F2157" s="1">
        <v>1300</v>
      </c>
      <c r="G2157" s="4" t="s">
        <v>2</v>
      </c>
      <c r="H2157" s="4" t="s">
        <v>15995</v>
      </c>
      <c r="I2157" s="4" t="s">
        <v>16012</v>
      </c>
    </row>
    <row r="2158" spans="1:9" x14ac:dyDescent="0.4">
      <c r="A2158" s="2">
        <v>46024</v>
      </c>
      <c r="B2158" s="4" t="s">
        <v>15694</v>
      </c>
      <c r="C2158" s="4" t="s">
        <v>15792</v>
      </c>
      <c r="D2158" s="1">
        <v>1200</v>
      </c>
      <c r="E2158" s="4" t="s">
        <v>2</v>
      </c>
      <c r="F2158" s="1">
        <v>1300</v>
      </c>
      <c r="G2158" s="4" t="s">
        <v>2</v>
      </c>
      <c r="H2158" s="4" t="s">
        <v>15995</v>
      </c>
      <c r="I2158" s="4" t="s">
        <v>16012</v>
      </c>
    </row>
    <row r="2159" spans="1:9" x14ac:dyDescent="0.4">
      <c r="A2159" s="2">
        <v>46027</v>
      </c>
      <c r="B2159" s="4" t="s">
        <v>15694</v>
      </c>
      <c r="C2159" s="4" t="s">
        <v>15792</v>
      </c>
      <c r="D2159" s="1">
        <v>1200</v>
      </c>
      <c r="E2159" s="4" t="s">
        <v>2</v>
      </c>
      <c r="F2159" s="1">
        <v>1300</v>
      </c>
      <c r="G2159" s="4" t="s">
        <v>2</v>
      </c>
      <c r="H2159" s="4" t="s">
        <v>15995</v>
      </c>
      <c r="I2159" s="4" t="s">
        <v>16012</v>
      </c>
    </row>
    <row r="2160" spans="1:9" x14ac:dyDescent="0.4">
      <c r="A2160" s="2">
        <v>46033</v>
      </c>
      <c r="B2160" s="4" t="s">
        <v>15694</v>
      </c>
      <c r="C2160" s="4" t="s">
        <v>15792</v>
      </c>
      <c r="D2160" s="1">
        <v>1200</v>
      </c>
      <c r="E2160" s="4" t="s">
        <v>2</v>
      </c>
      <c r="F2160" s="1">
        <v>1300</v>
      </c>
      <c r="G2160" s="4" t="s">
        <v>2</v>
      </c>
      <c r="H2160" s="4" t="s">
        <v>15995</v>
      </c>
      <c r="I2160" s="4" t="s">
        <v>16012</v>
      </c>
    </row>
    <row r="2161" spans="1:9" x14ac:dyDescent="0.4">
      <c r="A2161" s="2">
        <v>46037</v>
      </c>
      <c r="B2161" s="4" t="s">
        <v>15694</v>
      </c>
      <c r="C2161" s="4" t="s">
        <v>15792</v>
      </c>
      <c r="D2161" s="1">
        <v>1050</v>
      </c>
      <c r="E2161" s="4" t="s">
        <v>0</v>
      </c>
      <c r="F2161" s="1">
        <v>1150</v>
      </c>
      <c r="G2161" s="4" t="s">
        <v>0</v>
      </c>
      <c r="H2161" s="4" t="s">
        <v>15995</v>
      </c>
      <c r="I2161" s="4" t="s">
        <v>16012</v>
      </c>
    </row>
    <row r="2162" spans="1:9" x14ac:dyDescent="0.4">
      <c r="A2162" s="2">
        <v>45966</v>
      </c>
      <c r="B2162" s="4" t="s">
        <v>15694</v>
      </c>
      <c r="C2162" s="4" t="s">
        <v>15794</v>
      </c>
      <c r="D2162" s="1">
        <v>1150</v>
      </c>
      <c r="E2162" s="4" t="s">
        <v>0</v>
      </c>
      <c r="F2162" s="1">
        <v>1350</v>
      </c>
      <c r="G2162" s="4" t="s">
        <v>0</v>
      </c>
      <c r="H2162" s="4" t="s">
        <v>15534</v>
      </c>
      <c r="I2162" s="4" t="s">
        <v>16012</v>
      </c>
    </row>
    <row r="2163" spans="1:9" x14ac:dyDescent="0.4">
      <c r="A2163" s="2">
        <v>45969</v>
      </c>
      <c r="B2163" s="4" t="s">
        <v>15694</v>
      </c>
      <c r="C2163" s="4" t="s">
        <v>15794</v>
      </c>
      <c r="D2163" s="1">
        <v>1175</v>
      </c>
      <c r="E2163" s="4" t="s">
        <v>2</v>
      </c>
      <c r="F2163" s="1">
        <v>1400</v>
      </c>
      <c r="G2163" s="4" t="s">
        <v>2</v>
      </c>
      <c r="H2163" s="4" t="s">
        <v>15534</v>
      </c>
      <c r="I2163" s="4" t="s">
        <v>16012</v>
      </c>
    </row>
    <row r="2164" spans="1:9" x14ac:dyDescent="0.4">
      <c r="A2164" s="2">
        <v>45974</v>
      </c>
      <c r="B2164" s="4" t="s">
        <v>15694</v>
      </c>
      <c r="C2164" s="4" t="s">
        <v>15794</v>
      </c>
      <c r="D2164" s="1">
        <v>1175</v>
      </c>
      <c r="E2164" s="4" t="s">
        <v>2</v>
      </c>
      <c r="F2164" s="1">
        <v>1400</v>
      </c>
      <c r="G2164" s="4" t="s">
        <v>2</v>
      </c>
      <c r="H2164" s="4" t="s">
        <v>15534</v>
      </c>
      <c r="I2164" s="4" t="s">
        <v>16012</v>
      </c>
    </row>
    <row r="2165" spans="1:9" x14ac:dyDescent="0.4">
      <c r="A2165" s="2">
        <v>45977</v>
      </c>
      <c r="B2165" s="4" t="s">
        <v>15694</v>
      </c>
      <c r="C2165" s="4" t="s">
        <v>15794</v>
      </c>
      <c r="D2165" s="1">
        <v>1175</v>
      </c>
      <c r="E2165" s="4" t="s">
        <v>2</v>
      </c>
      <c r="F2165" s="1">
        <v>1400</v>
      </c>
      <c r="G2165" s="4" t="s">
        <v>2</v>
      </c>
      <c r="H2165" s="4" t="s">
        <v>15534</v>
      </c>
      <c r="I2165" s="4" t="s">
        <v>16012</v>
      </c>
    </row>
    <row r="2166" spans="1:9" x14ac:dyDescent="0.4">
      <c r="A2166" s="2">
        <v>45980</v>
      </c>
      <c r="B2166" s="4" t="s">
        <v>15694</v>
      </c>
      <c r="C2166" s="4" t="s">
        <v>15794</v>
      </c>
      <c r="D2166" s="1">
        <v>1200</v>
      </c>
      <c r="E2166" s="4" t="s">
        <v>0</v>
      </c>
      <c r="F2166" s="1">
        <v>1450</v>
      </c>
      <c r="G2166" s="4" t="s">
        <v>0</v>
      </c>
      <c r="H2166" s="4" t="s">
        <v>15534</v>
      </c>
      <c r="I2166" s="4" t="s">
        <v>16012</v>
      </c>
    </row>
    <row r="2167" spans="1:9" x14ac:dyDescent="0.4">
      <c r="A2167" s="2">
        <v>45984</v>
      </c>
      <c r="B2167" s="4" t="s">
        <v>15694</v>
      </c>
      <c r="C2167" s="4" t="s">
        <v>15794</v>
      </c>
      <c r="D2167" s="1">
        <v>1200</v>
      </c>
      <c r="E2167" s="4" t="s">
        <v>0</v>
      </c>
      <c r="F2167" s="1">
        <v>1450</v>
      </c>
      <c r="G2167" s="4" t="s">
        <v>0</v>
      </c>
      <c r="H2167" s="4" t="s">
        <v>15534</v>
      </c>
      <c r="I2167" s="4" t="s">
        <v>16012</v>
      </c>
    </row>
    <row r="2168" spans="1:9" x14ac:dyDescent="0.4">
      <c r="A2168" s="2">
        <v>45986</v>
      </c>
      <c r="B2168" s="4" t="s">
        <v>15694</v>
      </c>
      <c r="C2168" s="4" t="s">
        <v>15794</v>
      </c>
      <c r="D2168" s="1">
        <v>1200</v>
      </c>
      <c r="E2168" s="4" t="s">
        <v>0</v>
      </c>
      <c r="F2168" s="1">
        <v>1450</v>
      </c>
      <c r="G2168" s="4" t="s">
        <v>0</v>
      </c>
      <c r="H2168" s="4" t="s">
        <v>15534</v>
      </c>
      <c r="I2168" s="4" t="s">
        <v>16012</v>
      </c>
    </row>
    <row r="2169" spans="1:9" x14ac:dyDescent="0.4">
      <c r="A2169" s="2">
        <v>45993</v>
      </c>
      <c r="B2169" s="4" t="s">
        <v>15694</v>
      </c>
      <c r="C2169" s="4" t="s">
        <v>15794</v>
      </c>
      <c r="D2169" s="1">
        <v>1150</v>
      </c>
      <c r="E2169" s="4" t="s">
        <v>0</v>
      </c>
      <c r="F2169" s="1">
        <v>1400</v>
      </c>
      <c r="G2169" s="4" t="s">
        <v>0</v>
      </c>
      <c r="H2169" s="4" t="s">
        <v>15534</v>
      </c>
      <c r="I2169" s="4" t="s">
        <v>16012</v>
      </c>
    </row>
    <row r="2170" spans="1:9" x14ac:dyDescent="0.4">
      <c r="A2170" s="2">
        <v>45998</v>
      </c>
      <c r="B2170" s="4" t="s">
        <v>15694</v>
      </c>
      <c r="C2170" s="4" t="s">
        <v>15794</v>
      </c>
      <c r="D2170" s="1">
        <v>1150</v>
      </c>
      <c r="E2170" s="4" t="s">
        <v>0</v>
      </c>
      <c r="F2170" s="1">
        <v>1400</v>
      </c>
      <c r="G2170" s="4" t="s">
        <v>0</v>
      </c>
      <c r="H2170" s="4" t="s">
        <v>15534</v>
      </c>
      <c r="I2170" s="4" t="s">
        <v>16012</v>
      </c>
    </row>
    <row r="2171" spans="1:9" x14ac:dyDescent="0.4">
      <c r="A2171" s="2">
        <v>46001</v>
      </c>
      <c r="B2171" s="4" t="s">
        <v>15694</v>
      </c>
      <c r="C2171" s="4" t="s">
        <v>15794</v>
      </c>
      <c r="D2171" s="1">
        <v>1150</v>
      </c>
      <c r="E2171" s="4" t="s">
        <v>0</v>
      </c>
      <c r="F2171" s="1">
        <v>1400</v>
      </c>
      <c r="G2171" s="4" t="s">
        <v>0</v>
      </c>
      <c r="H2171" s="4" t="s">
        <v>15534</v>
      </c>
      <c r="I2171" s="4" t="s">
        <v>16012</v>
      </c>
    </row>
    <row r="2172" spans="1:9" x14ac:dyDescent="0.4">
      <c r="A2172" s="2">
        <v>46005</v>
      </c>
      <c r="B2172" s="4" t="s">
        <v>15694</v>
      </c>
      <c r="C2172" s="4" t="s">
        <v>15794</v>
      </c>
      <c r="D2172" s="1">
        <v>1200</v>
      </c>
      <c r="E2172" s="4" t="s">
        <v>2</v>
      </c>
      <c r="F2172" s="1">
        <v>1450</v>
      </c>
      <c r="G2172" s="4" t="s">
        <v>2</v>
      </c>
      <c r="H2172" s="4" t="s">
        <v>15534</v>
      </c>
      <c r="I2172" s="4" t="s">
        <v>16012</v>
      </c>
    </row>
    <row r="2173" spans="1:9" x14ac:dyDescent="0.4">
      <c r="A2173" s="2">
        <v>46007</v>
      </c>
      <c r="B2173" s="4" t="s">
        <v>15694</v>
      </c>
      <c r="C2173" s="4" t="s">
        <v>15794</v>
      </c>
      <c r="D2173" s="1">
        <v>1200</v>
      </c>
      <c r="E2173" s="4" t="s">
        <v>2</v>
      </c>
      <c r="F2173" s="1">
        <v>1450</v>
      </c>
      <c r="G2173" s="4" t="s">
        <v>2</v>
      </c>
      <c r="H2173" s="4" t="s">
        <v>15534</v>
      </c>
      <c r="I2173" s="4" t="s">
        <v>16012</v>
      </c>
    </row>
    <row r="2174" spans="1:9" x14ac:dyDescent="0.4">
      <c r="A2174" s="2">
        <v>46012</v>
      </c>
      <c r="B2174" s="4" t="s">
        <v>15694</v>
      </c>
      <c r="C2174" s="4" t="s">
        <v>15794</v>
      </c>
      <c r="D2174" s="1">
        <v>1200</v>
      </c>
      <c r="E2174" s="4" t="s">
        <v>2</v>
      </c>
      <c r="F2174" s="1">
        <v>1450</v>
      </c>
      <c r="G2174" s="4" t="s">
        <v>2</v>
      </c>
      <c r="H2174" s="4" t="s">
        <v>15534</v>
      </c>
      <c r="I2174" s="4" t="s">
        <v>16012</v>
      </c>
    </row>
    <row r="2175" spans="1:9" x14ac:dyDescent="0.4">
      <c r="A2175" s="2">
        <v>46016</v>
      </c>
      <c r="B2175" s="4" t="s">
        <v>15694</v>
      </c>
      <c r="C2175" s="4" t="s">
        <v>15794</v>
      </c>
      <c r="D2175" s="1">
        <v>1250</v>
      </c>
      <c r="E2175" s="4" t="s">
        <v>2</v>
      </c>
      <c r="F2175" s="1">
        <v>1500</v>
      </c>
      <c r="G2175" s="4" t="s">
        <v>2</v>
      </c>
      <c r="H2175" s="4" t="s">
        <v>15534</v>
      </c>
      <c r="I2175" s="4" t="s">
        <v>16012</v>
      </c>
    </row>
    <row r="2176" spans="1:9" x14ac:dyDescent="0.4">
      <c r="A2176" s="2">
        <v>46019</v>
      </c>
      <c r="B2176" s="4" t="s">
        <v>15694</v>
      </c>
      <c r="C2176" s="4" t="s">
        <v>15794</v>
      </c>
      <c r="D2176" s="1">
        <v>1300</v>
      </c>
      <c r="E2176" s="4" t="s">
        <v>2</v>
      </c>
      <c r="F2176" s="1">
        <v>1600</v>
      </c>
      <c r="G2176" s="4" t="s">
        <v>2</v>
      </c>
      <c r="H2176" s="4" t="s">
        <v>15534</v>
      </c>
      <c r="I2176" s="4" t="s">
        <v>16012</v>
      </c>
    </row>
    <row r="2177" spans="1:9" x14ac:dyDescent="0.4">
      <c r="A2177" s="2">
        <v>46021</v>
      </c>
      <c r="B2177" s="4" t="s">
        <v>15694</v>
      </c>
      <c r="C2177" s="4" t="s">
        <v>15794</v>
      </c>
      <c r="D2177" s="1">
        <v>1300</v>
      </c>
      <c r="E2177" s="4" t="s">
        <v>2</v>
      </c>
      <c r="F2177" s="1">
        <v>1600</v>
      </c>
      <c r="G2177" s="4" t="s">
        <v>2</v>
      </c>
      <c r="H2177" s="4" t="s">
        <v>15534</v>
      </c>
      <c r="I2177" s="4" t="s">
        <v>16012</v>
      </c>
    </row>
    <row r="2178" spans="1:9" x14ac:dyDescent="0.4">
      <c r="A2178" s="2">
        <v>46024</v>
      </c>
      <c r="B2178" s="4" t="s">
        <v>15694</v>
      </c>
      <c r="C2178" s="4" t="s">
        <v>15794</v>
      </c>
      <c r="D2178" s="1">
        <v>1300</v>
      </c>
      <c r="E2178" s="4" t="s">
        <v>2</v>
      </c>
      <c r="F2178" s="1">
        <v>1600</v>
      </c>
      <c r="G2178" s="4" t="s">
        <v>2</v>
      </c>
      <c r="H2178" s="4" t="s">
        <v>15534</v>
      </c>
      <c r="I2178" s="4" t="s">
        <v>16012</v>
      </c>
    </row>
    <row r="2179" spans="1:9" x14ac:dyDescent="0.4">
      <c r="A2179" s="2">
        <v>46027</v>
      </c>
      <c r="B2179" s="4" t="s">
        <v>15694</v>
      </c>
      <c r="C2179" s="4" t="s">
        <v>15794</v>
      </c>
      <c r="D2179" s="1">
        <v>1300</v>
      </c>
      <c r="E2179" s="4" t="s">
        <v>2</v>
      </c>
      <c r="F2179" s="1">
        <v>1600</v>
      </c>
      <c r="G2179" s="4" t="s">
        <v>2</v>
      </c>
      <c r="H2179" s="4" t="s">
        <v>15534</v>
      </c>
      <c r="I2179" s="4" t="s">
        <v>16012</v>
      </c>
    </row>
    <row r="2180" spans="1:9" x14ac:dyDescent="0.4">
      <c r="A2180" s="2">
        <v>46033</v>
      </c>
      <c r="B2180" s="4" t="s">
        <v>15694</v>
      </c>
      <c r="C2180" s="4" t="s">
        <v>15794</v>
      </c>
      <c r="D2180" s="1">
        <v>1300</v>
      </c>
      <c r="E2180" s="4" t="s">
        <v>2</v>
      </c>
      <c r="F2180" s="1">
        <v>1600</v>
      </c>
      <c r="G2180" s="4" t="s">
        <v>2</v>
      </c>
      <c r="H2180" s="4" t="s">
        <v>15534</v>
      </c>
      <c r="I2180" s="4" t="s">
        <v>16012</v>
      </c>
    </row>
    <row r="2181" spans="1:9" x14ac:dyDescent="0.4">
      <c r="A2181" s="2">
        <v>46037</v>
      </c>
      <c r="B2181" s="4" t="s">
        <v>15694</v>
      </c>
      <c r="C2181" s="4" t="s">
        <v>15794</v>
      </c>
      <c r="D2181" s="1">
        <v>1200</v>
      </c>
      <c r="E2181" s="4" t="s">
        <v>0</v>
      </c>
      <c r="F2181" s="1">
        <v>1500</v>
      </c>
      <c r="G2181" s="4" t="s">
        <v>0</v>
      </c>
      <c r="H2181" s="4" t="s">
        <v>15534</v>
      </c>
      <c r="I2181" s="4" t="s">
        <v>16012</v>
      </c>
    </row>
    <row r="2182" spans="1:9" x14ac:dyDescent="0.4">
      <c r="A2182" s="2">
        <v>45966</v>
      </c>
      <c r="B2182" s="4" t="s">
        <v>15694</v>
      </c>
      <c r="C2182" s="4" t="s">
        <v>15803</v>
      </c>
      <c r="D2182" s="1">
        <v>700</v>
      </c>
      <c r="E2182" s="4" t="s">
        <v>2</v>
      </c>
      <c r="F2182" s="1">
        <v>800</v>
      </c>
      <c r="G2182" s="4" t="s">
        <v>2</v>
      </c>
      <c r="H2182" s="4" t="s">
        <v>15531</v>
      </c>
      <c r="I2182" s="4" t="s">
        <v>16012</v>
      </c>
    </row>
    <row r="2183" spans="1:9" x14ac:dyDescent="0.4">
      <c r="A2183" s="2">
        <v>45969</v>
      </c>
      <c r="B2183" s="4" t="s">
        <v>15694</v>
      </c>
      <c r="C2183" s="4" t="s">
        <v>15803</v>
      </c>
      <c r="D2183" s="1">
        <v>800</v>
      </c>
      <c r="E2183" s="4" t="s">
        <v>2</v>
      </c>
      <c r="F2183" s="1">
        <v>900</v>
      </c>
      <c r="G2183" s="4" t="s">
        <v>2</v>
      </c>
      <c r="H2183" s="4" t="s">
        <v>15531</v>
      </c>
      <c r="I2183" s="4" t="s">
        <v>16012</v>
      </c>
    </row>
    <row r="2184" spans="1:9" x14ac:dyDescent="0.4">
      <c r="A2184" s="2">
        <v>45974</v>
      </c>
      <c r="B2184" s="4" t="s">
        <v>15694</v>
      </c>
      <c r="C2184" s="4" t="s">
        <v>15803</v>
      </c>
      <c r="D2184" s="1">
        <v>800</v>
      </c>
      <c r="E2184" s="4" t="s">
        <v>2</v>
      </c>
      <c r="F2184" s="1">
        <v>900</v>
      </c>
      <c r="G2184" s="4" t="s">
        <v>2</v>
      </c>
      <c r="H2184" s="4" t="s">
        <v>15531</v>
      </c>
      <c r="I2184" s="4" t="s">
        <v>16012</v>
      </c>
    </row>
    <row r="2185" spans="1:9" x14ac:dyDescent="0.4">
      <c r="A2185" s="2">
        <v>45977</v>
      </c>
      <c r="B2185" s="4" t="s">
        <v>15694</v>
      </c>
      <c r="C2185" s="4" t="s">
        <v>15803</v>
      </c>
      <c r="D2185" s="1">
        <v>800</v>
      </c>
      <c r="E2185" s="4" t="s">
        <v>2</v>
      </c>
      <c r="F2185" s="1">
        <v>900</v>
      </c>
      <c r="G2185" s="4" t="s">
        <v>2</v>
      </c>
      <c r="H2185" s="4" t="s">
        <v>15531</v>
      </c>
      <c r="I2185" s="4" t="s">
        <v>16012</v>
      </c>
    </row>
    <row r="2186" spans="1:9" x14ac:dyDescent="0.4">
      <c r="A2186" s="2">
        <v>45980</v>
      </c>
      <c r="B2186" s="4" t="s">
        <v>15694</v>
      </c>
      <c r="C2186" s="4" t="s">
        <v>15803</v>
      </c>
      <c r="D2186" s="1">
        <v>950</v>
      </c>
      <c r="E2186" s="4" t="s">
        <v>2</v>
      </c>
      <c r="F2186" s="1">
        <v>1050</v>
      </c>
      <c r="G2186" s="4" t="s">
        <v>2</v>
      </c>
      <c r="H2186" s="4" t="s">
        <v>15531</v>
      </c>
      <c r="I2186" s="4" t="s">
        <v>16012</v>
      </c>
    </row>
    <row r="2187" spans="1:9" x14ac:dyDescent="0.4">
      <c r="A2187" s="2">
        <v>45984</v>
      </c>
      <c r="B2187" s="4" t="s">
        <v>15694</v>
      </c>
      <c r="C2187" s="4" t="s">
        <v>15803</v>
      </c>
      <c r="D2187" s="1">
        <v>950</v>
      </c>
      <c r="E2187" s="4" t="s">
        <v>2</v>
      </c>
      <c r="F2187" s="1">
        <v>1050</v>
      </c>
      <c r="G2187" s="4" t="s">
        <v>2</v>
      </c>
      <c r="H2187" s="4" t="s">
        <v>15531</v>
      </c>
      <c r="I2187" s="4" t="s">
        <v>16012</v>
      </c>
    </row>
    <row r="2188" spans="1:9" x14ac:dyDescent="0.4">
      <c r="A2188" s="2">
        <v>45986</v>
      </c>
      <c r="B2188" s="4" t="s">
        <v>15694</v>
      </c>
      <c r="C2188" s="4" t="s">
        <v>15803</v>
      </c>
      <c r="D2188" s="1">
        <v>950</v>
      </c>
      <c r="E2188" s="4" t="s">
        <v>2</v>
      </c>
      <c r="F2188" s="1">
        <v>1050</v>
      </c>
      <c r="G2188" s="4" t="s">
        <v>2</v>
      </c>
      <c r="H2188" s="4" t="s">
        <v>15531</v>
      </c>
      <c r="I2188" s="4" t="s">
        <v>16012</v>
      </c>
    </row>
    <row r="2189" spans="1:9" x14ac:dyDescent="0.4">
      <c r="A2189" s="2">
        <v>45993</v>
      </c>
      <c r="B2189" s="4" t="s">
        <v>15694</v>
      </c>
      <c r="C2189" s="4" t="s">
        <v>15803</v>
      </c>
      <c r="D2189" s="1">
        <v>1000</v>
      </c>
      <c r="E2189" s="4" t="s">
        <v>2</v>
      </c>
      <c r="F2189" s="1">
        <v>1100</v>
      </c>
      <c r="G2189" s="4" t="s">
        <v>2</v>
      </c>
      <c r="H2189" s="4" t="s">
        <v>15531</v>
      </c>
      <c r="I2189" s="4" t="s">
        <v>16012</v>
      </c>
    </row>
    <row r="2190" spans="1:9" x14ac:dyDescent="0.4">
      <c r="A2190" s="2">
        <v>45998</v>
      </c>
      <c r="B2190" s="4" t="s">
        <v>15694</v>
      </c>
      <c r="C2190" s="4" t="s">
        <v>15803</v>
      </c>
      <c r="D2190" s="1">
        <v>1000</v>
      </c>
      <c r="E2190" s="4" t="s">
        <v>0</v>
      </c>
      <c r="F2190" s="1">
        <v>1100</v>
      </c>
      <c r="G2190" s="4" t="s">
        <v>0</v>
      </c>
      <c r="H2190" s="4" t="s">
        <v>15531</v>
      </c>
      <c r="I2190" s="4" t="s">
        <v>16012</v>
      </c>
    </row>
    <row r="2191" spans="1:9" x14ac:dyDescent="0.4">
      <c r="A2191" s="2">
        <v>46001</v>
      </c>
      <c r="B2191" s="4" t="s">
        <v>15694</v>
      </c>
      <c r="C2191" s="4" t="s">
        <v>15803</v>
      </c>
      <c r="D2191" s="1">
        <v>1000</v>
      </c>
      <c r="E2191" s="4" t="s">
        <v>0</v>
      </c>
      <c r="F2191" s="1">
        <v>1100</v>
      </c>
      <c r="G2191" s="4" t="s">
        <v>0</v>
      </c>
      <c r="H2191" s="4" t="s">
        <v>15531</v>
      </c>
      <c r="I2191" s="4" t="s">
        <v>16012</v>
      </c>
    </row>
    <row r="2192" spans="1:9" x14ac:dyDescent="0.4">
      <c r="A2192" s="2">
        <v>46005</v>
      </c>
      <c r="B2192" s="4" t="s">
        <v>15694</v>
      </c>
      <c r="C2192" s="4" t="s">
        <v>15803</v>
      </c>
      <c r="D2192" s="1">
        <v>1050</v>
      </c>
      <c r="E2192" s="4" t="s">
        <v>2</v>
      </c>
      <c r="F2192" s="1">
        <v>1150</v>
      </c>
      <c r="G2192" s="4" t="s">
        <v>2</v>
      </c>
      <c r="H2192" s="4" t="s">
        <v>15531</v>
      </c>
      <c r="I2192" s="4" t="s">
        <v>16012</v>
      </c>
    </row>
    <row r="2193" spans="1:9" x14ac:dyDescent="0.4">
      <c r="A2193" s="2">
        <v>46007</v>
      </c>
      <c r="B2193" s="4" t="s">
        <v>15694</v>
      </c>
      <c r="C2193" s="4" t="s">
        <v>15803</v>
      </c>
      <c r="D2193" s="1">
        <v>1050</v>
      </c>
      <c r="E2193" s="4" t="s">
        <v>2</v>
      </c>
      <c r="F2193" s="1">
        <v>1150</v>
      </c>
      <c r="G2193" s="4" t="s">
        <v>2</v>
      </c>
      <c r="H2193" s="4" t="s">
        <v>15531</v>
      </c>
      <c r="I2193" s="4" t="s">
        <v>16012</v>
      </c>
    </row>
    <row r="2194" spans="1:9" x14ac:dyDescent="0.4">
      <c r="A2194" s="2">
        <v>46012</v>
      </c>
      <c r="B2194" s="4" t="s">
        <v>15694</v>
      </c>
      <c r="C2194" s="4" t="s">
        <v>15803</v>
      </c>
      <c r="D2194" s="1">
        <v>1050</v>
      </c>
      <c r="E2194" s="4" t="s">
        <v>2</v>
      </c>
      <c r="F2194" s="1">
        <v>1150</v>
      </c>
      <c r="G2194" s="4" t="s">
        <v>2</v>
      </c>
      <c r="H2194" s="4" t="s">
        <v>15531</v>
      </c>
      <c r="I2194" s="4" t="s">
        <v>16012</v>
      </c>
    </row>
    <row r="2195" spans="1:9" x14ac:dyDescent="0.4">
      <c r="A2195" s="2">
        <v>46016</v>
      </c>
      <c r="B2195" s="4" t="s">
        <v>15694</v>
      </c>
      <c r="C2195" s="4" t="s">
        <v>15803</v>
      </c>
      <c r="D2195" s="1">
        <v>950</v>
      </c>
      <c r="E2195" s="4" t="s">
        <v>0</v>
      </c>
      <c r="F2195" s="1">
        <v>1050</v>
      </c>
      <c r="G2195" s="4" t="s">
        <v>0</v>
      </c>
      <c r="H2195" s="4" t="s">
        <v>15531</v>
      </c>
      <c r="I2195" s="4" t="s">
        <v>16012</v>
      </c>
    </row>
    <row r="2196" spans="1:9" x14ac:dyDescent="0.4">
      <c r="A2196" s="2">
        <v>46019</v>
      </c>
      <c r="B2196" s="4" t="s">
        <v>15694</v>
      </c>
      <c r="C2196" s="4" t="s">
        <v>15803</v>
      </c>
      <c r="D2196" s="1">
        <v>925</v>
      </c>
      <c r="E2196" s="4" t="s">
        <v>0</v>
      </c>
      <c r="F2196" s="1">
        <v>1025</v>
      </c>
      <c r="G2196" s="4" t="s">
        <v>0</v>
      </c>
      <c r="H2196" s="4" t="s">
        <v>15531</v>
      </c>
      <c r="I2196" s="4" t="s">
        <v>16012</v>
      </c>
    </row>
    <row r="2197" spans="1:9" x14ac:dyDescent="0.4">
      <c r="A2197" s="2">
        <v>46021</v>
      </c>
      <c r="B2197" s="4" t="s">
        <v>15694</v>
      </c>
      <c r="C2197" s="4" t="s">
        <v>15803</v>
      </c>
      <c r="D2197" s="1">
        <v>925</v>
      </c>
      <c r="E2197" s="4" t="s">
        <v>0</v>
      </c>
      <c r="F2197" s="1">
        <v>1025</v>
      </c>
      <c r="G2197" s="4" t="s">
        <v>0</v>
      </c>
      <c r="H2197" s="4" t="s">
        <v>15531</v>
      </c>
      <c r="I2197" s="4" t="s">
        <v>16012</v>
      </c>
    </row>
    <row r="2198" spans="1:9" x14ac:dyDescent="0.4">
      <c r="A2198" s="2">
        <v>46024</v>
      </c>
      <c r="B2198" s="4" t="s">
        <v>15694</v>
      </c>
      <c r="C2198" s="4" t="s">
        <v>15803</v>
      </c>
      <c r="D2198" s="1">
        <v>925</v>
      </c>
      <c r="E2198" s="4" t="s">
        <v>0</v>
      </c>
      <c r="F2198" s="1">
        <v>1025</v>
      </c>
      <c r="G2198" s="4" t="s">
        <v>0</v>
      </c>
      <c r="H2198" s="4" t="s">
        <v>15531</v>
      </c>
      <c r="I2198" s="4" t="s">
        <v>16012</v>
      </c>
    </row>
    <row r="2199" spans="1:9" x14ac:dyDescent="0.4">
      <c r="A2199" s="2">
        <v>46027</v>
      </c>
      <c r="B2199" s="4" t="s">
        <v>15694</v>
      </c>
      <c r="C2199" s="4" t="s">
        <v>15803</v>
      </c>
      <c r="D2199" s="1">
        <v>925</v>
      </c>
      <c r="E2199" s="4" t="s">
        <v>0</v>
      </c>
      <c r="F2199" s="1">
        <v>1025</v>
      </c>
      <c r="G2199" s="4" t="s">
        <v>0</v>
      </c>
      <c r="H2199" s="4" t="s">
        <v>15531</v>
      </c>
      <c r="I2199" s="4" t="s">
        <v>16012</v>
      </c>
    </row>
    <row r="2200" spans="1:9" x14ac:dyDescent="0.4">
      <c r="A2200" s="2">
        <v>46033</v>
      </c>
      <c r="B2200" s="4" t="s">
        <v>15694</v>
      </c>
      <c r="C2200" s="4" t="s">
        <v>15803</v>
      </c>
      <c r="D2200" s="1">
        <v>925</v>
      </c>
      <c r="E2200" s="4" t="s">
        <v>0</v>
      </c>
      <c r="F2200" s="1">
        <v>1025</v>
      </c>
      <c r="G2200" s="4" t="s">
        <v>0</v>
      </c>
      <c r="H2200" s="4" t="s">
        <v>15531</v>
      </c>
      <c r="I2200" s="4" t="s">
        <v>16012</v>
      </c>
    </row>
    <row r="2201" spans="1:9" x14ac:dyDescent="0.4">
      <c r="A2201" s="2">
        <v>46037</v>
      </c>
      <c r="B2201" s="4" t="s">
        <v>15694</v>
      </c>
      <c r="C2201" s="4" t="s">
        <v>15803</v>
      </c>
      <c r="D2201" s="1">
        <v>875</v>
      </c>
      <c r="E2201" s="4" t="s">
        <v>0</v>
      </c>
      <c r="F2201" s="1">
        <v>975</v>
      </c>
      <c r="G2201" s="4" t="s">
        <v>0</v>
      </c>
      <c r="H2201" s="4" t="s">
        <v>15531</v>
      </c>
      <c r="I2201" s="4" t="s">
        <v>16012</v>
      </c>
    </row>
    <row r="2202" spans="1:9" x14ac:dyDescent="0.4">
      <c r="A2202" s="2">
        <v>45966</v>
      </c>
      <c r="B2202" s="4" t="s">
        <v>15694</v>
      </c>
      <c r="C2202" s="4" t="s">
        <v>15858</v>
      </c>
      <c r="D2202" s="1">
        <v>950</v>
      </c>
      <c r="E2202" s="4" t="s">
        <v>2</v>
      </c>
      <c r="F2202" s="1">
        <v>1050</v>
      </c>
      <c r="G2202" s="4" t="s">
        <v>2</v>
      </c>
      <c r="H2202" s="4" t="s">
        <v>15510</v>
      </c>
      <c r="I2202" s="4" t="s">
        <v>16012</v>
      </c>
    </row>
    <row r="2203" spans="1:9" x14ac:dyDescent="0.4">
      <c r="A2203" s="2">
        <v>45969</v>
      </c>
      <c r="B2203" s="4" t="s">
        <v>15694</v>
      </c>
      <c r="C2203" s="4" t="s">
        <v>15858</v>
      </c>
      <c r="D2203" s="1">
        <v>1150</v>
      </c>
      <c r="E2203" s="4" t="s">
        <v>2</v>
      </c>
      <c r="F2203" s="1">
        <v>1250</v>
      </c>
      <c r="G2203" s="4" t="s">
        <v>2</v>
      </c>
      <c r="H2203" s="4" t="s">
        <v>15510</v>
      </c>
      <c r="I2203" s="4" t="s">
        <v>16012</v>
      </c>
    </row>
    <row r="2204" spans="1:9" x14ac:dyDescent="0.4">
      <c r="A2204" s="2">
        <v>45974</v>
      </c>
      <c r="B2204" s="4" t="s">
        <v>15694</v>
      </c>
      <c r="C2204" s="4" t="s">
        <v>15858</v>
      </c>
      <c r="D2204" s="1">
        <v>1150</v>
      </c>
      <c r="E2204" s="4" t="s">
        <v>2</v>
      </c>
      <c r="F2204" s="1">
        <v>1250</v>
      </c>
      <c r="G2204" s="4" t="s">
        <v>2</v>
      </c>
      <c r="H2204" s="4" t="s">
        <v>15510</v>
      </c>
      <c r="I2204" s="4" t="s">
        <v>16012</v>
      </c>
    </row>
    <row r="2205" spans="1:9" x14ac:dyDescent="0.4">
      <c r="A2205" s="2">
        <v>45977</v>
      </c>
      <c r="B2205" s="4" t="s">
        <v>15694</v>
      </c>
      <c r="C2205" s="4" t="s">
        <v>15858</v>
      </c>
      <c r="D2205" s="1">
        <v>1150</v>
      </c>
      <c r="E2205" s="4" t="s">
        <v>2</v>
      </c>
      <c r="F2205" s="1">
        <v>1250</v>
      </c>
      <c r="G2205" s="4" t="s">
        <v>2</v>
      </c>
      <c r="H2205" s="4" t="s">
        <v>15510</v>
      </c>
      <c r="I2205" s="4" t="s">
        <v>16012</v>
      </c>
    </row>
    <row r="2206" spans="1:9" x14ac:dyDescent="0.4">
      <c r="A2206" s="2">
        <v>45980</v>
      </c>
      <c r="B2206" s="4" t="s">
        <v>15694</v>
      </c>
      <c r="C2206" s="4" t="s">
        <v>15858</v>
      </c>
      <c r="D2206" s="1">
        <v>1200</v>
      </c>
      <c r="E2206" s="4" t="s">
        <v>2</v>
      </c>
      <c r="F2206" s="1">
        <v>1350</v>
      </c>
      <c r="G2206" s="4" t="s">
        <v>2</v>
      </c>
      <c r="H2206" s="4" t="s">
        <v>15510</v>
      </c>
      <c r="I2206" s="4" t="s">
        <v>16012</v>
      </c>
    </row>
    <row r="2207" spans="1:9" x14ac:dyDescent="0.4">
      <c r="A2207" s="2">
        <v>45984</v>
      </c>
      <c r="B2207" s="4" t="s">
        <v>15694</v>
      </c>
      <c r="C2207" s="4" t="s">
        <v>15858</v>
      </c>
      <c r="D2207" s="1">
        <v>1200</v>
      </c>
      <c r="E2207" s="4" t="s">
        <v>2</v>
      </c>
      <c r="F2207" s="1">
        <v>1350</v>
      </c>
      <c r="G2207" s="4" t="s">
        <v>2</v>
      </c>
      <c r="H2207" s="4" t="s">
        <v>15510</v>
      </c>
      <c r="I2207" s="4" t="s">
        <v>16012</v>
      </c>
    </row>
    <row r="2208" spans="1:9" x14ac:dyDescent="0.4">
      <c r="A2208" s="2">
        <v>45986</v>
      </c>
      <c r="B2208" s="4" t="s">
        <v>15694</v>
      </c>
      <c r="C2208" s="4" t="s">
        <v>15858</v>
      </c>
      <c r="D2208" s="1">
        <v>1200</v>
      </c>
      <c r="E2208" s="4" t="s">
        <v>2</v>
      </c>
      <c r="F2208" s="1">
        <v>1350</v>
      </c>
      <c r="G2208" s="4" t="s">
        <v>2</v>
      </c>
      <c r="H2208" s="4" t="s">
        <v>15510</v>
      </c>
      <c r="I2208" s="4" t="s">
        <v>16012</v>
      </c>
    </row>
    <row r="2209" spans="1:9" x14ac:dyDescent="0.4">
      <c r="A2209" s="2">
        <v>45993</v>
      </c>
      <c r="B2209" s="4" t="s">
        <v>15694</v>
      </c>
      <c r="C2209" s="4" t="s">
        <v>15858</v>
      </c>
      <c r="D2209" s="1">
        <v>1250</v>
      </c>
      <c r="E2209" s="4" t="s">
        <v>2</v>
      </c>
      <c r="F2209" s="1">
        <v>1400</v>
      </c>
      <c r="G2209" s="4" t="s">
        <v>2</v>
      </c>
      <c r="H2209" s="4" t="s">
        <v>15510</v>
      </c>
      <c r="I2209" s="4" t="s">
        <v>16012</v>
      </c>
    </row>
    <row r="2210" spans="1:9" x14ac:dyDescent="0.4">
      <c r="A2210" s="2">
        <v>45998</v>
      </c>
      <c r="B2210" s="4" t="s">
        <v>15694</v>
      </c>
      <c r="C2210" s="4" t="s">
        <v>15858</v>
      </c>
      <c r="D2210" s="1">
        <v>1250</v>
      </c>
      <c r="E2210" s="4" t="s">
        <v>0</v>
      </c>
      <c r="F2210" s="1">
        <v>1400</v>
      </c>
      <c r="G2210" s="4" t="s">
        <v>0</v>
      </c>
      <c r="H2210" s="4" t="s">
        <v>15510</v>
      </c>
      <c r="I2210" s="4" t="s">
        <v>16012</v>
      </c>
    </row>
    <row r="2211" spans="1:9" x14ac:dyDescent="0.4">
      <c r="A2211" s="2">
        <v>46001</v>
      </c>
      <c r="B2211" s="4" t="s">
        <v>15694</v>
      </c>
      <c r="C2211" s="4" t="s">
        <v>15858</v>
      </c>
      <c r="D2211" s="1">
        <v>1250</v>
      </c>
      <c r="E2211" s="4" t="s">
        <v>0</v>
      </c>
      <c r="F2211" s="1">
        <v>1400</v>
      </c>
      <c r="G2211" s="4" t="s">
        <v>0</v>
      </c>
      <c r="H2211" s="4" t="s">
        <v>15510</v>
      </c>
      <c r="I2211" s="4" t="s">
        <v>16012</v>
      </c>
    </row>
    <row r="2212" spans="1:9" x14ac:dyDescent="0.4">
      <c r="A2212" s="2">
        <v>46005</v>
      </c>
      <c r="B2212" s="4" t="s">
        <v>15694</v>
      </c>
      <c r="C2212" s="4" t="s">
        <v>15858</v>
      </c>
      <c r="D2212" s="1">
        <v>1300</v>
      </c>
      <c r="E2212" s="4" t="s">
        <v>2</v>
      </c>
      <c r="F2212" s="1">
        <v>1450</v>
      </c>
      <c r="G2212" s="4" t="s">
        <v>2</v>
      </c>
      <c r="H2212" s="4" t="s">
        <v>15510</v>
      </c>
      <c r="I2212" s="4" t="s">
        <v>16012</v>
      </c>
    </row>
    <row r="2213" spans="1:9" x14ac:dyDescent="0.4">
      <c r="A2213" s="2">
        <v>46007</v>
      </c>
      <c r="B2213" s="4" t="s">
        <v>15694</v>
      </c>
      <c r="C2213" s="4" t="s">
        <v>15858</v>
      </c>
      <c r="D2213" s="1">
        <v>1300</v>
      </c>
      <c r="E2213" s="4" t="s">
        <v>2</v>
      </c>
      <c r="F2213" s="1">
        <v>1450</v>
      </c>
      <c r="G2213" s="4" t="s">
        <v>2</v>
      </c>
      <c r="H2213" s="4" t="s">
        <v>15510</v>
      </c>
      <c r="I2213" s="4" t="s">
        <v>16012</v>
      </c>
    </row>
    <row r="2214" spans="1:9" x14ac:dyDescent="0.4">
      <c r="A2214" s="2">
        <v>46012</v>
      </c>
      <c r="B2214" s="4" t="s">
        <v>15694</v>
      </c>
      <c r="C2214" s="4" t="s">
        <v>15858</v>
      </c>
      <c r="D2214" s="1">
        <v>1300</v>
      </c>
      <c r="E2214" s="4" t="s">
        <v>2</v>
      </c>
      <c r="F2214" s="1">
        <v>1450</v>
      </c>
      <c r="G2214" s="4" t="s">
        <v>2</v>
      </c>
      <c r="H2214" s="4" t="s">
        <v>15510</v>
      </c>
      <c r="I2214" s="4" t="s">
        <v>16012</v>
      </c>
    </row>
    <row r="2215" spans="1:9" x14ac:dyDescent="0.4">
      <c r="A2215" s="2">
        <v>46016</v>
      </c>
      <c r="B2215" s="4" t="s">
        <v>15694</v>
      </c>
      <c r="C2215" s="4" t="s">
        <v>15858</v>
      </c>
      <c r="D2215" s="1">
        <v>1400</v>
      </c>
      <c r="E2215" s="4" t="s">
        <v>2</v>
      </c>
      <c r="F2215" s="1">
        <v>1550</v>
      </c>
      <c r="G2215" s="4" t="s">
        <v>2</v>
      </c>
      <c r="H2215" s="4" t="s">
        <v>15510</v>
      </c>
      <c r="I2215" s="4" t="s">
        <v>16012</v>
      </c>
    </row>
    <row r="2216" spans="1:9" x14ac:dyDescent="0.4">
      <c r="A2216" s="2">
        <v>46019</v>
      </c>
      <c r="B2216" s="4" t="s">
        <v>15694</v>
      </c>
      <c r="C2216" s="4" t="s">
        <v>15858</v>
      </c>
      <c r="D2216" s="1">
        <v>1400</v>
      </c>
      <c r="E2216" s="4" t="s">
        <v>2</v>
      </c>
      <c r="F2216" s="1">
        <v>1550</v>
      </c>
      <c r="G2216" s="4" t="s">
        <v>2</v>
      </c>
      <c r="H2216" s="4" t="s">
        <v>15510</v>
      </c>
      <c r="I2216" s="4" t="s">
        <v>16012</v>
      </c>
    </row>
    <row r="2217" spans="1:9" x14ac:dyDescent="0.4">
      <c r="A2217" s="2">
        <v>46021</v>
      </c>
      <c r="B2217" s="4" t="s">
        <v>15694</v>
      </c>
      <c r="C2217" s="4" t="s">
        <v>15858</v>
      </c>
      <c r="D2217" s="1">
        <v>1400</v>
      </c>
      <c r="E2217" s="4" t="s">
        <v>2</v>
      </c>
      <c r="F2217" s="1">
        <v>1550</v>
      </c>
      <c r="G2217" s="4" t="s">
        <v>2</v>
      </c>
      <c r="H2217" s="4" t="s">
        <v>15510</v>
      </c>
      <c r="I2217" s="4" t="s">
        <v>16012</v>
      </c>
    </row>
    <row r="2218" spans="1:9" x14ac:dyDescent="0.4">
      <c r="A2218" s="2">
        <v>46024</v>
      </c>
      <c r="B2218" s="4" t="s">
        <v>15694</v>
      </c>
      <c r="C2218" s="4" t="s">
        <v>15858</v>
      </c>
      <c r="D2218" s="1">
        <v>1400</v>
      </c>
      <c r="E2218" s="4" t="s">
        <v>2</v>
      </c>
      <c r="F2218" s="1">
        <v>1550</v>
      </c>
      <c r="G2218" s="4" t="s">
        <v>2</v>
      </c>
      <c r="H2218" s="4" t="s">
        <v>15510</v>
      </c>
      <c r="I2218" s="4" t="s">
        <v>16012</v>
      </c>
    </row>
    <row r="2219" spans="1:9" x14ac:dyDescent="0.4">
      <c r="A2219" s="2">
        <v>46027</v>
      </c>
      <c r="B2219" s="4" t="s">
        <v>15694</v>
      </c>
      <c r="C2219" s="4" t="s">
        <v>15858</v>
      </c>
      <c r="D2219" s="1">
        <v>1400</v>
      </c>
      <c r="E2219" s="4" t="s">
        <v>2</v>
      </c>
      <c r="F2219" s="1">
        <v>1550</v>
      </c>
      <c r="G2219" s="4" t="s">
        <v>2</v>
      </c>
      <c r="H2219" s="4" t="s">
        <v>15510</v>
      </c>
      <c r="I2219" s="4" t="s">
        <v>16012</v>
      </c>
    </row>
    <row r="2220" spans="1:9" x14ac:dyDescent="0.4">
      <c r="A2220" s="2">
        <v>46033</v>
      </c>
      <c r="B2220" s="4" t="s">
        <v>15694</v>
      </c>
      <c r="C2220" s="4" t="s">
        <v>15858</v>
      </c>
      <c r="D2220" s="1">
        <v>1400</v>
      </c>
      <c r="E2220" s="4" t="s">
        <v>2</v>
      </c>
      <c r="F2220" s="1">
        <v>1550</v>
      </c>
      <c r="G2220" s="4" t="s">
        <v>2</v>
      </c>
      <c r="H2220" s="4" t="s">
        <v>15510</v>
      </c>
      <c r="I2220" s="4" t="s">
        <v>16012</v>
      </c>
    </row>
    <row r="2221" spans="1:9" x14ac:dyDescent="0.4">
      <c r="A2221" s="2">
        <v>46037</v>
      </c>
      <c r="B2221" s="4" t="s">
        <v>15694</v>
      </c>
      <c r="C2221" s="4" t="s">
        <v>15858</v>
      </c>
      <c r="D2221" s="1">
        <v>1100</v>
      </c>
      <c r="E2221" s="4" t="s">
        <v>0</v>
      </c>
      <c r="F2221" s="1">
        <v>1150</v>
      </c>
      <c r="G2221" s="4" t="s">
        <v>0</v>
      </c>
      <c r="H2221" s="4" t="s">
        <v>15510</v>
      </c>
      <c r="I2221" s="4" t="s">
        <v>16012</v>
      </c>
    </row>
    <row r="2222" spans="1:9" x14ac:dyDescent="0.4">
      <c r="A2222" s="2">
        <v>45966</v>
      </c>
      <c r="B2222" s="4" t="s">
        <v>15694</v>
      </c>
      <c r="C2222" s="4" t="s">
        <v>15702</v>
      </c>
      <c r="D2222" s="1">
        <v>800</v>
      </c>
      <c r="E2222" s="4" t="s">
        <v>2</v>
      </c>
      <c r="F2222" s="1">
        <v>850</v>
      </c>
      <c r="G2222" s="4" t="s">
        <v>2</v>
      </c>
      <c r="H2222" s="4" t="s">
        <v>15523</v>
      </c>
      <c r="I2222" s="4" t="s">
        <v>16012</v>
      </c>
    </row>
    <row r="2223" spans="1:9" x14ac:dyDescent="0.4">
      <c r="A2223" s="2">
        <v>45969</v>
      </c>
      <c r="B2223" s="4" t="s">
        <v>15694</v>
      </c>
      <c r="C2223" s="4" t="s">
        <v>15702</v>
      </c>
      <c r="D2223" s="1">
        <v>1000</v>
      </c>
      <c r="E2223" s="4" t="s">
        <v>2</v>
      </c>
      <c r="F2223" s="1">
        <v>1050</v>
      </c>
      <c r="G2223" s="4" t="s">
        <v>2</v>
      </c>
      <c r="H2223" s="4" t="s">
        <v>15523</v>
      </c>
      <c r="I2223" s="4" t="s">
        <v>16012</v>
      </c>
    </row>
    <row r="2224" spans="1:9" x14ac:dyDescent="0.4">
      <c r="A2224" s="2">
        <v>45974</v>
      </c>
      <c r="B2224" s="4" t="s">
        <v>15694</v>
      </c>
      <c r="C2224" s="4" t="s">
        <v>15702</v>
      </c>
      <c r="D2224" s="1">
        <v>1000</v>
      </c>
      <c r="E2224" s="4" t="s">
        <v>2</v>
      </c>
      <c r="F2224" s="1">
        <v>1050</v>
      </c>
      <c r="G2224" s="4" t="s">
        <v>2</v>
      </c>
      <c r="H2224" s="4" t="s">
        <v>15523</v>
      </c>
      <c r="I2224" s="4" t="s">
        <v>16012</v>
      </c>
    </row>
    <row r="2225" spans="1:9" x14ac:dyDescent="0.4">
      <c r="A2225" s="2">
        <v>45977</v>
      </c>
      <c r="B2225" s="4" t="s">
        <v>15694</v>
      </c>
      <c r="C2225" s="4" t="s">
        <v>15702</v>
      </c>
      <c r="D2225" s="1">
        <v>1000</v>
      </c>
      <c r="E2225" s="4" t="s">
        <v>2</v>
      </c>
      <c r="F2225" s="1">
        <v>1050</v>
      </c>
      <c r="G2225" s="4" t="s">
        <v>2</v>
      </c>
      <c r="H2225" s="4" t="s">
        <v>15523</v>
      </c>
      <c r="I2225" s="4" t="s">
        <v>16012</v>
      </c>
    </row>
    <row r="2226" spans="1:9" x14ac:dyDescent="0.4">
      <c r="A2226" s="2">
        <v>45980</v>
      </c>
      <c r="B2226" s="4" t="s">
        <v>15694</v>
      </c>
      <c r="C2226" s="4" t="s">
        <v>15702</v>
      </c>
      <c r="D2226" s="1">
        <v>1050</v>
      </c>
      <c r="E2226" s="4" t="s">
        <v>2</v>
      </c>
      <c r="F2226" s="1">
        <v>1150</v>
      </c>
      <c r="G2226" s="4" t="s">
        <v>2</v>
      </c>
      <c r="H2226" s="4" t="s">
        <v>15523</v>
      </c>
      <c r="I2226" s="4" t="s">
        <v>16012</v>
      </c>
    </row>
    <row r="2227" spans="1:9" x14ac:dyDescent="0.4">
      <c r="A2227" s="2">
        <v>45984</v>
      </c>
      <c r="B2227" s="4" t="s">
        <v>15694</v>
      </c>
      <c r="C2227" s="4" t="s">
        <v>15702</v>
      </c>
      <c r="D2227" s="1">
        <v>1050</v>
      </c>
      <c r="E2227" s="4" t="s">
        <v>2</v>
      </c>
      <c r="F2227" s="1">
        <v>1150</v>
      </c>
      <c r="G2227" s="4" t="s">
        <v>2</v>
      </c>
      <c r="H2227" s="4" t="s">
        <v>15523</v>
      </c>
      <c r="I2227" s="4" t="s">
        <v>16012</v>
      </c>
    </row>
    <row r="2228" spans="1:9" x14ac:dyDescent="0.4">
      <c r="A2228" s="2">
        <v>45986</v>
      </c>
      <c r="B2228" s="4" t="s">
        <v>15694</v>
      </c>
      <c r="C2228" s="4" t="s">
        <v>15702</v>
      </c>
      <c r="D2228" s="1">
        <v>1050</v>
      </c>
      <c r="E2228" s="4" t="s">
        <v>2</v>
      </c>
      <c r="F2228" s="1">
        <v>1150</v>
      </c>
      <c r="G2228" s="4" t="s">
        <v>2</v>
      </c>
      <c r="H2228" s="4" t="s">
        <v>15523</v>
      </c>
      <c r="I2228" s="4" t="s">
        <v>16012</v>
      </c>
    </row>
    <row r="2229" spans="1:9" x14ac:dyDescent="0.4">
      <c r="A2229" s="2">
        <v>45993</v>
      </c>
      <c r="B2229" s="4" t="s">
        <v>15694</v>
      </c>
      <c r="C2229" s="4" t="s">
        <v>15702</v>
      </c>
      <c r="D2229" s="1">
        <v>1100</v>
      </c>
      <c r="E2229" s="4" t="s">
        <v>2</v>
      </c>
      <c r="F2229" s="1">
        <v>1200</v>
      </c>
      <c r="G2229" s="4" t="s">
        <v>2</v>
      </c>
      <c r="H2229" s="4" t="s">
        <v>15523</v>
      </c>
      <c r="I2229" s="4" t="s">
        <v>16012</v>
      </c>
    </row>
    <row r="2230" spans="1:9" x14ac:dyDescent="0.4">
      <c r="A2230" s="2">
        <v>45998</v>
      </c>
      <c r="B2230" s="4" t="s">
        <v>15694</v>
      </c>
      <c r="C2230" s="4" t="s">
        <v>15702</v>
      </c>
      <c r="D2230" s="1">
        <v>1100</v>
      </c>
      <c r="E2230" s="4" t="s">
        <v>0</v>
      </c>
      <c r="F2230" s="1">
        <v>1200</v>
      </c>
      <c r="G2230" s="4" t="s">
        <v>0</v>
      </c>
      <c r="H2230" s="4" t="s">
        <v>15523</v>
      </c>
      <c r="I2230" s="4" t="s">
        <v>16012</v>
      </c>
    </row>
    <row r="2231" spans="1:9" x14ac:dyDescent="0.4">
      <c r="A2231" s="2">
        <v>46001</v>
      </c>
      <c r="B2231" s="4" t="s">
        <v>15694</v>
      </c>
      <c r="C2231" s="4" t="s">
        <v>15702</v>
      </c>
      <c r="D2231" s="1">
        <v>1100</v>
      </c>
      <c r="E2231" s="4" t="s">
        <v>0</v>
      </c>
      <c r="F2231" s="1">
        <v>1200</v>
      </c>
      <c r="G2231" s="4" t="s">
        <v>0</v>
      </c>
      <c r="H2231" s="4" t="s">
        <v>15523</v>
      </c>
      <c r="I2231" s="4" t="s">
        <v>16012</v>
      </c>
    </row>
    <row r="2232" spans="1:9" x14ac:dyDescent="0.4">
      <c r="A2232" s="2">
        <v>46005</v>
      </c>
      <c r="B2232" s="4" t="s">
        <v>15694</v>
      </c>
      <c r="C2232" s="4" t="s">
        <v>15702</v>
      </c>
      <c r="D2232" s="1">
        <v>1050</v>
      </c>
      <c r="E2232" s="4" t="s">
        <v>0</v>
      </c>
      <c r="F2232" s="1">
        <v>1150</v>
      </c>
      <c r="G2232" s="4" t="s">
        <v>0</v>
      </c>
      <c r="H2232" s="4" t="s">
        <v>15523</v>
      </c>
      <c r="I2232" s="4" t="s">
        <v>16012</v>
      </c>
    </row>
    <row r="2233" spans="1:9" x14ac:dyDescent="0.4">
      <c r="A2233" s="2">
        <v>46007</v>
      </c>
      <c r="B2233" s="4" t="s">
        <v>15694</v>
      </c>
      <c r="C2233" s="4" t="s">
        <v>15702</v>
      </c>
      <c r="D2233" s="1">
        <v>1050</v>
      </c>
      <c r="E2233" s="4" t="s">
        <v>0</v>
      </c>
      <c r="F2233" s="1">
        <v>1150</v>
      </c>
      <c r="G2233" s="4" t="s">
        <v>0</v>
      </c>
      <c r="H2233" s="4" t="s">
        <v>15523</v>
      </c>
      <c r="I2233" s="4" t="s">
        <v>16012</v>
      </c>
    </row>
    <row r="2234" spans="1:9" x14ac:dyDescent="0.4">
      <c r="A2234" s="2">
        <v>46012</v>
      </c>
      <c r="B2234" s="4" t="s">
        <v>15694</v>
      </c>
      <c r="C2234" s="4" t="s">
        <v>15702</v>
      </c>
      <c r="D2234" s="1">
        <v>1050</v>
      </c>
      <c r="E2234" s="4" t="s">
        <v>0</v>
      </c>
      <c r="F2234" s="1">
        <v>1150</v>
      </c>
      <c r="G2234" s="4" t="s">
        <v>0</v>
      </c>
      <c r="H2234" s="4" t="s">
        <v>15523</v>
      </c>
      <c r="I2234" s="4" t="s">
        <v>16012</v>
      </c>
    </row>
    <row r="2235" spans="1:9" x14ac:dyDescent="0.4">
      <c r="A2235" s="2">
        <v>46016</v>
      </c>
      <c r="B2235" s="4" t="s">
        <v>15694</v>
      </c>
      <c r="C2235" s="4" t="s">
        <v>15702</v>
      </c>
      <c r="D2235" s="1">
        <v>1150</v>
      </c>
      <c r="E2235" s="4" t="s">
        <v>2</v>
      </c>
      <c r="F2235" s="1">
        <v>1250</v>
      </c>
      <c r="G2235" s="4" t="s">
        <v>2</v>
      </c>
      <c r="H2235" s="4" t="s">
        <v>15523</v>
      </c>
      <c r="I2235" s="4" t="s">
        <v>16012</v>
      </c>
    </row>
    <row r="2236" spans="1:9" x14ac:dyDescent="0.4">
      <c r="A2236" s="2">
        <v>46019</v>
      </c>
      <c r="B2236" s="4" t="s">
        <v>15694</v>
      </c>
      <c r="C2236" s="4" t="s">
        <v>15702</v>
      </c>
      <c r="D2236" s="1">
        <v>1150</v>
      </c>
      <c r="E2236" s="4" t="s">
        <v>2</v>
      </c>
      <c r="F2236" s="1">
        <v>1250</v>
      </c>
      <c r="G2236" s="4" t="s">
        <v>2</v>
      </c>
      <c r="H2236" s="4" t="s">
        <v>15523</v>
      </c>
      <c r="I2236" s="4" t="s">
        <v>16012</v>
      </c>
    </row>
    <row r="2237" spans="1:9" x14ac:dyDescent="0.4">
      <c r="A2237" s="2">
        <v>46021</v>
      </c>
      <c r="B2237" s="4" t="s">
        <v>15694</v>
      </c>
      <c r="C2237" s="4" t="s">
        <v>15702</v>
      </c>
      <c r="D2237" s="1">
        <v>1150</v>
      </c>
      <c r="E2237" s="4" t="s">
        <v>2</v>
      </c>
      <c r="F2237" s="1">
        <v>1250</v>
      </c>
      <c r="G2237" s="4" t="s">
        <v>2</v>
      </c>
      <c r="H2237" s="4" t="s">
        <v>15523</v>
      </c>
      <c r="I2237" s="4" t="s">
        <v>16012</v>
      </c>
    </row>
    <row r="2238" spans="1:9" x14ac:dyDescent="0.4">
      <c r="A2238" s="2">
        <v>46024</v>
      </c>
      <c r="B2238" s="4" t="s">
        <v>15694</v>
      </c>
      <c r="C2238" s="4" t="s">
        <v>15702</v>
      </c>
      <c r="D2238" s="1">
        <v>1150</v>
      </c>
      <c r="E2238" s="4" t="s">
        <v>2</v>
      </c>
      <c r="F2238" s="1">
        <v>1250</v>
      </c>
      <c r="G2238" s="4" t="s">
        <v>2</v>
      </c>
      <c r="H2238" s="4" t="s">
        <v>15523</v>
      </c>
      <c r="I2238" s="4" t="s">
        <v>16012</v>
      </c>
    </row>
    <row r="2239" spans="1:9" x14ac:dyDescent="0.4">
      <c r="A2239" s="2">
        <v>46027</v>
      </c>
      <c r="B2239" s="4" t="s">
        <v>15694</v>
      </c>
      <c r="C2239" s="4" t="s">
        <v>15702</v>
      </c>
      <c r="D2239" s="1">
        <v>1150</v>
      </c>
      <c r="E2239" s="4" t="s">
        <v>2</v>
      </c>
      <c r="F2239" s="1">
        <v>1250</v>
      </c>
      <c r="G2239" s="4" t="s">
        <v>2</v>
      </c>
      <c r="H2239" s="4" t="s">
        <v>15523</v>
      </c>
      <c r="I2239" s="4" t="s">
        <v>16012</v>
      </c>
    </row>
    <row r="2240" spans="1:9" x14ac:dyDescent="0.4">
      <c r="A2240" s="2">
        <v>46033</v>
      </c>
      <c r="B2240" s="4" t="s">
        <v>15694</v>
      </c>
      <c r="C2240" s="4" t="s">
        <v>15702</v>
      </c>
      <c r="D2240" s="1">
        <v>1150</v>
      </c>
      <c r="E2240" s="4" t="s">
        <v>2</v>
      </c>
      <c r="F2240" s="1">
        <v>1250</v>
      </c>
      <c r="G2240" s="4" t="s">
        <v>2</v>
      </c>
      <c r="H2240" s="4" t="s">
        <v>15523</v>
      </c>
      <c r="I2240" s="4" t="s">
        <v>16012</v>
      </c>
    </row>
    <row r="2241" spans="1:9" x14ac:dyDescent="0.4">
      <c r="A2241" s="2">
        <v>46037</v>
      </c>
      <c r="B2241" s="4" t="s">
        <v>15694</v>
      </c>
      <c r="C2241" s="4" t="s">
        <v>15702</v>
      </c>
      <c r="D2241" s="1">
        <v>1050</v>
      </c>
      <c r="E2241" s="4" t="s">
        <v>0</v>
      </c>
      <c r="F2241" s="1">
        <v>1100</v>
      </c>
      <c r="G2241" s="4" t="s">
        <v>0</v>
      </c>
      <c r="H2241" s="4" t="s">
        <v>15523</v>
      </c>
      <c r="I2241" s="4" t="s">
        <v>16012</v>
      </c>
    </row>
    <row r="2242" spans="1:9" x14ac:dyDescent="0.4">
      <c r="A2242" s="2">
        <v>45966</v>
      </c>
      <c r="B2242" s="4" t="s">
        <v>15694</v>
      </c>
      <c r="C2242" s="4" t="s">
        <v>15926</v>
      </c>
      <c r="D2242" s="1">
        <v>850</v>
      </c>
      <c r="E2242" s="4" t="s">
        <v>2</v>
      </c>
      <c r="F2242" s="1">
        <v>900</v>
      </c>
      <c r="G2242" s="4" t="s">
        <v>2</v>
      </c>
      <c r="H2242" s="4" t="s">
        <v>15524</v>
      </c>
      <c r="I2242" s="4" t="s">
        <v>16012</v>
      </c>
    </row>
    <row r="2243" spans="1:9" x14ac:dyDescent="0.4">
      <c r="A2243" s="2">
        <v>45969</v>
      </c>
      <c r="B2243" s="4" t="s">
        <v>15694</v>
      </c>
      <c r="C2243" s="4" t="s">
        <v>15926</v>
      </c>
      <c r="D2243" s="1">
        <v>1050</v>
      </c>
      <c r="E2243" s="4" t="s">
        <v>2</v>
      </c>
      <c r="F2243" s="1">
        <v>1100</v>
      </c>
      <c r="G2243" s="4" t="s">
        <v>2</v>
      </c>
      <c r="H2243" s="4" t="s">
        <v>15524</v>
      </c>
      <c r="I2243" s="4" t="s">
        <v>16012</v>
      </c>
    </row>
    <row r="2244" spans="1:9" x14ac:dyDescent="0.4">
      <c r="A2244" s="2">
        <v>45974</v>
      </c>
      <c r="B2244" s="4" t="s">
        <v>15694</v>
      </c>
      <c r="C2244" s="4" t="s">
        <v>15926</v>
      </c>
      <c r="D2244" s="1">
        <v>1050</v>
      </c>
      <c r="E2244" s="4" t="s">
        <v>2</v>
      </c>
      <c r="F2244" s="1">
        <v>1100</v>
      </c>
      <c r="G2244" s="4" t="s">
        <v>2</v>
      </c>
      <c r="H2244" s="4" t="s">
        <v>15524</v>
      </c>
      <c r="I2244" s="4" t="s">
        <v>16012</v>
      </c>
    </row>
    <row r="2245" spans="1:9" x14ac:dyDescent="0.4">
      <c r="A2245" s="2">
        <v>45977</v>
      </c>
      <c r="B2245" s="4" t="s">
        <v>15694</v>
      </c>
      <c r="C2245" s="4" t="s">
        <v>15926</v>
      </c>
      <c r="D2245" s="1">
        <v>1050</v>
      </c>
      <c r="E2245" s="4" t="s">
        <v>2</v>
      </c>
      <c r="F2245" s="1">
        <v>1100</v>
      </c>
      <c r="G2245" s="4" t="s">
        <v>2</v>
      </c>
      <c r="H2245" s="4" t="s">
        <v>15524</v>
      </c>
      <c r="I2245" s="4" t="s">
        <v>16012</v>
      </c>
    </row>
    <row r="2246" spans="1:9" x14ac:dyDescent="0.4">
      <c r="A2246" s="2">
        <v>45980</v>
      </c>
      <c r="B2246" s="4" t="s">
        <v>15694</v>
      </c>
      <c r="C2246" s="4" t="s">
        <v>15926</v>
      </c>
      <c r="D2246" s="1">
        <v>1100</v>
      </c>
      <c r="E2246" s="4" t="s">
        <v>2</v>
      </c>
      <c r="F2246" s="1">
        <v>1200</v>
      </c>
      <c r="G2246" s="4" t="s">
        <v>2</v>
      </c>
      <c r="H2246" s="4" t="s">
        <v>15524</v>
      </c>
      <c r="I2246" s="4" t="s">
        <v>16012</v>
      </c>
    </row>
    <row r="2247" spans="1:9" x14ac:dyDescent="0.4">
      <c r="A2247" s="2">
        <v>45984</v>
      </c>
      <c r="B2247" s="4" t="s">
        <v>15694</v>
      </c>
      <c r="C2247" s="4" t="s">
        <v>15926</v>
      </c>
      <c r="D2247" s="1">
        <v>1100</v>
      </c>
      <c r="E2247" s="4" t="s">
        <v>2</v>
      </c>
      <c r="F2247" s="1">
        <v>1200</v>
      </c>
      <c r="G2247" s="4" t="s">
        <v>2</v>
      </c>
      <c r="H2247" s="4" t="s">
        <v>15524</v>
      </c>
      <c r="I2247" s="4" t="s">
        <v>16012</v>
      </c>
    </row>
    <row r="2248" spans="1:9" x14ac:dyDescent="0.4">
      <c r="A2248" s="2">
        <v>45986</v>
      </c>
      <c r="B2248" s="4" t="s">
        <v>15694</v>
      </c>
      <c r="C2248" s="4" t="s">
        <v>15926</v>
      </c>
      <c r="D2248" s="1">
        <v>1100</v>
      </c>
      <c r="E2248" s="4" t="s">
        <v>2</v>
      </c>
      <c r="F2248" s="1">
        <v>1200</v>
      </c>
      <c r="G2248" s="4" t="s">
        <v>2</v>
      </c>
      <c r="H2248" s="4" t="s">
        <v>15524</v>
      </c>
      <c r="I2248" s="4" t="s">
        <v>16012</v>
      </c>
    </row>
    <row r="2249" spans="1:9" x14ac:dyDescent="0.4">
      <c r="A2249" s="2">
        <v>45993</v>
      </c>
      <c r="B2249" s="4" t="s">
        <v>15694</v>
      </c>
      <c r="C2249" s="4" t="s">
        <v>15926</v>
      </c>
      <c r="D2249" s="1">
        <v>1150</v>
      </c>
      <c r="E2249" s="4" t="s">
        <v>2</v>
      </c>
      <c r="F2249" s="1">
        <v>1250</v>
      </c>
      <c r="G2249" s="4" t="s">
        <v>2</v>
      </c>
      <c r="H2249" s="4" t="s">
        <v>15524</v>
      </c>
      <c r="I2249" s="4" t="s">
        <v>16012</v>
      </c>
    </row>
    <row r="2250" spans="1:9" x14ac:dyDescent="0.4">
      <c r="A2250" s="2">
        <v>45998</v>
      </c>
      <c r="B2250" s="4" t="s">
        <v>15694</v>
      </c>
      <c r="C2250" s="4" t="s">
        <v>15926</v>
      </c>
      <c r="D2250" s="1">
        <v>1150</v>
      </c>
      <c r="E2250" s="4" t="s">
        <v>0</v>
      </c>
      <c r="F2250" s="1">
        <v>1250</v>
      </c>
      <c r="G2250" s="4" t="s">
        <v>0</v>
      </c>
      <c r="H2250" s="4" t="s">
        <v>15524</v>
      </c>
      <c r="I2250" s="4" t="s">
        <v>16012</v>
      </c>
    </row>
    <row r="2251" spans="1:9" x14ac:dyDescent="0.4">
      <c r="A2251" s="2">
        <v>46001</v>
      </c>
      <c r="B2251" s="4" t="s">
        <v>15694</v>
      </c>
      <c r="C2251" s="4" t="s">
        <v>15926</v>
      </c>
      <c r="D2251" s="1">
        <v>1150</v>
      </c>
      <c r="E2251" s="4" t="s">
        <v>0</v>
      </c>
      <c r="F2251" s="1">
        <v>1250</v>
      </c>
      <c r="G2251" s="4" t="s">
        <v>0</v>
      </c>
      <c r="H2251" s="4" t="s">
        <v>15524</v>
      </c>
      <c r="I2251" s="4" t="s">
        <v>16012</v>
      </c>
    </row>
    <row r="2252" spans="1:9" x14ac:dyDescent="0.4">
      <c r="A2252" s="2">
        <v>46005</v>
      </c>
      <c r="B2252" s="4" t="s">
        <v>15694</v>
      </c>
      <c r="C2252" s="4" t="s">
        <v>15926</v>
      </c>
      <c r="D2252" s="1">
        <v>1100</v>
      </c>
      <c r="E2252" s="4" t="s">
        <v>0</v>
      </c>
      <c r="F2252" s="1">
        <v>1200</v>
      </c>
      <c r="G2252" s="4" t="s">
        <v>0</v>
      </c>
      <c r="H2252" s="4" t="s">
        <v>15524</v>
      </c>
      <c r="I2252" s="4" t="s">
        <v>16012</v>
      </c>
    </row>
    <row r="2253" spans="1:9" x14ac:dyDescent="0.4">
      <c r="A2253" s="2">
        <v>46007</v>
      </c>
      <c r="B2253" s="4" t="s">
        <v>15694</v>
      </c>
      <c r="C2253" s="4" t="s">
        <v>15926</v>
      </c>
      <c r="D2253" s="1">
        <v>1100</v>
      </c>
      <c r="E2253" s="4" t="s">
        <v>0</v>
      </c>
      <c r="F2253" s="1">
        <v>1200</v>
      </c>
      <c r="G2253" s="4" t="s">
        <v>0</v>
      </c>
      <c r="H2253" s="4" t="s">
        <v>15524</v>
      </c>
      <c r="I2253" s="4" t="s">
        <v>16012</v>
      </c>
    </row>
    <row r="2254" spans="1:9" x14ac:dyDescent="0.4">
      <c r="A2254" s="2">
        <v>46012</v>
      </c>
      <c r="B2254" s="4" t="s">
        <v>15694</v>
      </c>
      <c r="C2254" s="4" t="s">
        <v>15926</v>
      </c>
      <c r="D2254" s="1">
        <v>1100</v>
      </c>
      <c r="E2254" s="4" t="s">
        <v>0</v>
      </c>
      <c r="F2254" s="1">
        <v>1200</v>
      </c>
      <c r="G2254" s="4" t="s">
        <v>0</v>
      </c>
      <c r="H2254" s="4" t="s">
        <v>15524</v>
      </c>
      <c r="I2254" s="4" t="s">
        <v>16012</v>
      </c>
    </row>
    <row r="2255" spans="1:9" x14ac:dyDescent="0.4">
      <c r="A2255" s="2">
        <v>46016</v>
      </c>
      <c r="B2255" s="4" t="s">
        <v>15694</v>
      </c>
      <c r="C2255" s="4" t="s">
        <v>15926</v>
      </c>
      <c r="D2255" s="1">
        <v>1200</v>
      </c>
      <c r="E2255" s="4" t="s">
        <v>2</v>
      </c>
      <c r="F2255" s="1">
        <v>1300</v>
      </c>
      <c r="G2255" s="4" t="s">
        <v>2</v>
      </c>
      <c r="H2255" s="4" t="s">
        <v>15524</v>
      </c>
      <c r="I2255" s="4" t="s">
        <v>16012</v>
      </c>
    </row>
    <row r="2256" spans="1:9" x14ac:dyDescent="0.4">
      <c r="A2256" s="2">
        <v>46019</v>
      </c>
      <c r="B2256" s="4" t="s">
        <v>15694</v>
      </c>
      <c r="C2256" s="4" t="s">
        <v>15926</v>
      </c>
      <c r="D2256" s="1">
        <v>1200</v>
      </c>
      <c r="E2256" s="4" t="s">
        <v>2</v>
      </c>
      <c r="F2256" s="1">
        <v>1300</v>
      </c>
      <c r="G2256" s="4" t="s">
        <v>2</v>
      </c>
      <c r="H2256" s="4" t="s">
        <v>15524</v>
      </c>
      <c r="I2256" s="4" t="s">
        <v>16012</v>
      </c>
    </row>
    <row r="2257" spans="1:9" x14ac:dyDescent="0.4">
      <c r="A2257" s="2">
        <v>46021</v>
      </c>
      <c r="B2257" s="4" t="s">
        <v>15694</v>
      </c>
      <c r="C2257" s="4" t="s">
        <v>15926</v>
      </c>
      <c r="D2257" s="1">
        <v>1200</v>
      </c>
      <c r="E2257" s="4" t="s">
        <v>2</v>
      </c>
      <c r="F2257" s="1">
        <v>1300</v>
      </c>
      <c r="G2257" s="4" t="s">
        <v>2</v>
      </c>
      <c r="H2257" s="4" t="s">
        <v>15524</v>
      </c>
      <c r="I2257" s="4" t="s">
        <v>16012</v>
      </c>
    </row>
    <row r="2258" spans="1:9" x14ac:dyDescent="0.4">
      <c r="A2258" s="2">
        <v>46024</v>
      </c>
      <c r="B2258" s="4" t="s">
        <v>15694</v>
      </c>
      <c r="C2258" s="4" t="s">
        <v>15926</v>
      </c>
      <c r="D2258" s="1">
        <v>1200</v>
      </c>
      <c r="E2258" s="4" t="s">
        <v>2</v>
      </c>
      <c r="F2258" s="1">
        <v>1300</v>
      </c>
      <c r="G2258" s="4" t="s">
        <v>2</v>
      </c>
      <c r="H2258" s="4" t="s">
        <v>15524</v>
      </c>
      <c r="I2258" s="4" t="s">
        <v>16012</v>
      </c>
    </row>
    <row r="2259" spans="1:9" x14ac:dyDescent="0.4">
      <c r="A2259" s="2">
        <v>46027</v>
      </c>
      <c r="B2259" s="4" t="s">
        <v>15694</v>
      </c>
      <c r="C2259" s="4" t="s">
        <v>15926</v>
      </c>
      <c r="D2259" s="1">
        <v>1200</v>
      </c>
      <c r="E2259" s="4" t="s">
        <v>2</v>
      </c>
      <c r="F2259" s="1">
        <v>1300</v>
      </c>
      <c r="G2259" s="4" t="s">
        <v>2</v>
      </c>
      <c r="H2259" s="4" t="s">
        <v>15524</v>
      </c>
      <c r="I2259" s="4" t="s">
        <v>16012</v>
      </c>
    </row>
    <row r="2260" spans="1:9" x14ac:dyDescent="0.4">
      <c r="A2260" s="2">
        <v>46033</v>
      </c>
      <c r="B2260" s="4" t="s">
        <v>15694</v>
      </c>
      <c r="C2260" s="4" t="s">
        <v>15926</v>
      </c>
      <c r="D2260" s="1">
        <v>1200</v>
      </c>
      <c r="E2260" s="4" t="s">
        <v>2</v>
      </c>
      <c r="F2260" s="1">
        <v>1300</v>
      </c>
      <c r="G2260" s="4" t="s">
        <v>2</v>
      </c>
      <c r="H2260" s="4" t="s">
        <v>15524</v>
      </c>
      <c r="I2260" s="4" t="s">
        <v>16012</v>
      </c>
    </row>
    <row r="2261" spans="1:9" x14ac:dyDescent="0.4">
      <c r="A2261" s="2">
        <v>46037</v>
      </c>
      <c r="B2261" s="4" t="s">
        <v>15694</v>
      </c>
      <c r="C2261" s="4" t="s">
        <v>15926</v>
      </c>
      <c r="D2261" s="1">
        <v>1100</v>
      </c>
      <c r="E2261" s="4" t="s">
        <v>0</v>
      </c>
      <c r="F2261" s="1">
        <v>1150</v>
      </c>
      <c r="G2261" s="4" t="s">
        <v>0</v>
      </c>
      <c r="H2261" s="4" t="s">
        <v>15524</v>
      </c>
      <c r="I2261" s="4" t="s">
        <v>16012</v>
      </c>
    </row>
    <row r="2262" spans="1:9" x14ac:dyDescent="0.4">
      <c r="A2262" s="2">
        <v>45966</v>
      </c>
      <c r="B2262" s="4" t="s">
        <v>15694</v>
      </c>
      <c r="C2262" s="4" t="s">
        <v>15886</v>
      </c>
      <c r="D2262" s="1">
        <v>800</v>
      </c>
      <c r="E2262" s="4" t="s">
        <v>2</v>
      </c>
      <c r="F2262" s="1">
        <v>850</v>
      </c>
      <c r="G2262" s="4" t="s">
        <v>2</v>
      </c>
      <c r="H2262" s="4" t="s">
        <v>15516</v>
      </c>
      <c r="I2262" s="4" t="s">
        <v>16012</v>
      </c>
    </row>
    <row r="2263" spans="1:9" x14ac:dyDescent="0.4">
      <c r="A2263" s="2">
        <v>45969</v>
      </c>
      <c r="B2263" s="4" t="s">
        <v>15694</v>
      </c>
      <c r="C2263" s="4" t="s">
        <v>15886</v>
      </c>
      <c r="D2263" s="1">
        <v>1100</v>
      </c>
      <c r="E2263" s="4" t="s">
        <v>2</v>
      </c>
      <c r="F2263" s="1">
        <v>1150</v>
      </c>
      <c r="G2263" s="4" t="s">
        <v>2</v>
      </c>
      <c r="H2263" s="4" t="s">
        <v>15516</v>
      </c>
      <c r="I2263" s="4" t="s">
        <v>16012</v>
      </c>
    </row>
    <row r="2264" spans="1:9" x14ac:dyDescent="0.4">
      <c r="A2264" s="2">
        <v>45974</v>
      </c>
      <c r="B2264" s="4" t="s">
        <v>15694</v>
      </c>
      <c r="C2264" s="4" t="s">
        <v>15886</v>
      </c>
      <c r="D2264" s="1">
        <v>1100</v>
      </c>
      <c r="E2264" s="4" t="s">
        <v>2</v>
      </c>
      <c r="F2264" s="1">
        <v>1150</v>
      </c>
      <c r="G2264" s="4" t="s">
        <v>2</v>
      </c>
      <c r="H2264" s="4" t="s">
        <v>15516</v>
      </c>
      <c r="I2264" s="4" t="s">
        <v>16012</v>
      </c>
    </row>
    <row r="2265" spans="1:9" x14ac:dyDescent="0.4">
      <c r="A2265" s="2">
        <v>45977</v>
      </c>
      <c r="B2265" s="4" t="s">
        <v>15694</v>
      </c>
      <c r="C2265" s="4" t="s">
        <v>15886</v>
      </c>
      <c r="D2265" s="1">
        <v>1100</v>
      </c>
      <c r="E2265" s="4" t="s">
        <v>2</v>
      </c>
      <c r="F2265" s="1">
        <v>1150</v>
      </c>
      <c r="G2265" s="4" t="s">
        <v>2</v>
      </c>
      <c r="H2265" s="4" t="s">
        <v>15516</v>
      </c>
      <c r="I2265" s="4" t="s">
        <v>16012</v>
      </c>
    </row>
    <row r="2266" spans="1:9" x14ac:dyDescent="0.4">
      <c r="A2266" s="2">
        <v>45980</v>
      </c>
      <c r="B2266" s="4" t="s">
        <v>15694</v>
      </c>
      <c r="C2266" s="4" t="s">
        <v>15886</v>
      </c>
      <c r="D2266" s="1">
        <v>1200</v>
      </c>
      <c r="E2266" s="4" t="s">
        <v>2</v>
      </c>
      <c r="F2266" s="1">
        <v>1250</v>
      </c>
      <c r="G2266" s="4" t="s">
        <v>2</v>
      </c>
      <c r="H2266" s="4" t="s">
        <v>15516</v>
      </c>
      <c r="I2266" s="4" t="s">
        <v>16012</v>
      </c>
    </row>
    <row r="2267" spans="1:9" x14ac:dyDescent="0.4">
      <c r="A2267" s="2">
        <v>45984</v>
      </c>
      <c r="B2267" s="4" t="s">
        <v>15694</v>
      </c>
      <c r="C2267" s="4" t="s">
        <v>15886</v>
      </c>
      <c r="D2267" s="1">
        <v>1200</v>
      </c>
      <c r="E2267" s="4" t="s">
        <v>2</v>
      </c>
      <c r="F2267" s="1">
        <v>1250</v>
      </c>
      <c r="G2267" s="4" t="s">
        <v>2</v>
      </c>
      <c r="H2267" s="4" t="s">
        <v>15516</v>
      </c>
      <c r="I2267" s="4" t="s">
        <v>16012</v>
      </c>
    </row>
    <row r="2268" spans="1:9" x14ac:dyDescent="0.4">
      <c r="A2268" s="2">
        <v>45986</v>
      </c>
      <c r="B2268" s="4" t="s">
        <v>15694</v>
      </c>
      <c r="C2268" s="4" t="s">
        <v>15886</v>
      </c>
      <c r="D2268" s="1">
        <v>1200</v>
      </c>
      <c r="E2268" s="4" t="s">
        <v>2</v>
      </c>
      <c r="F2268" s="1">
        <v>1250</v>
      </c>
      <c r="G2268" s="4" t="s">
        <v>2</v>
      </c>
      <c r="H2268" s="4" t="s">
        <v>15516</v>
      </c>
      <c r="I2268" s="4" t="s">
        <v>16012</v>
      </c>
    </row>
    <row r="2269" spans="1:9" x14ac:dyDescent="0.4">
      <c r="A2269" s="2">
        <v>45993</v>
      </c>
      <c r="B2269" s="4" t="s">
        <v>15694</v>
      </c>
      <c r="C2269" s="4" t="s">
        <v>15886</v>
      </c>
      <c r="D2269" s="1">
        <v>1250</v>
      </c>
      <c r="E2269" s="4" t="s">
        <v>2</v>
      </c>
      <c r="F2269" s="1">
        <v>1300</v>
      </c>
      <c r="G2269" s="4" t="s">
        <v>2</v>
      </c>
      <c r="H2269" s="4" t="s">
        <v>15516</v>
      </c>
      <c r="I2269" s="4" t="s">
        <v>16012</v>
      </c>
    </row>
    <row r="2270" spans="1:9" x14ac:dyDescent="0.4">
      <c r="A2270" s="2">
        <v>45998</v>
      </c>
      <c r="B2270" s="4" t="s">
        <v>15694</v>
      </c>
      <c r="C2270" s="4" t="s">
        <v>15886</v>
      </c>
      <c r="D2270" s="1">
        <v>1275</v>
      </c>
      <c r="E2270" s="4" t="s">
        <v>2</v>
      </c>
      <c r="F2270" s="1">
        <v>1325</v>
      </c>
      <c r="G2270" s="4" t="s">
        <v>2</v>
      </c>
      <c r="H2270" s="4" t="s">
        <v>15516</v>
      </c>
      <c r="I2270" s="4" t="s">
        <v>16012</v>
      </c>
    </row>
    <row r="2271" spans="1:9" x14ac:dyDescent="0.4">
      <c r="A2271" s="2">
        <v>46001</v>
      </c>
      <c r="B2271" s="4" t="s">
        <v>15694</v>
      </c>
      <c r="C2271" s="4" t="s">
        <v>15886</v>
      </c>
      <c r="D2271" s="1">
        <v>1275</v>
      </c>
      <c r="E2271" s="4" t="s">
        <v>2</v>
      </c>
      <c r="F2271" s="1">
        <v>1325</v>
      </c>
      <c r="G2271" s="4" t="s">
        <v>2</v>
      </c>
      <c r="H2271" s="4" t="s">
        <v>15516</v>
      </c>
      <c r="I2271" s="4" t="s">
        <v>16012</v>
      </c>
    </row>
    <row r="2272" spans="1:9" x14ac:dyDescent="0.4">
      <c r="A2272" s="2">
        <v>46005</v>
      </c>
      <c r="B2272" s="4" t="s">
        <v>15694</v>
      </c>
      <c r="C2272" s="4" t="s">
        <v>15886</v>
      </c>
      <c r="D2272" s="1">
        <v>1300</v>
      </c>
      <c r="E2272" s="4" t="s">
        <v>2</v>
      </c>
      <c r="F2272" s="1">
        <v>1350</v>
      </c>
      <c r="G2272" s="4" t="s">
        <v>2</v>
      </c>
      <c r="H2272" s="4" t="s">
        <v>15516</v>
      </c>
      <c r="I2272" s="4" t="s">
        <v>16012</v>
      </c>
    </row>
    <row r="2273" spans="1:9" x14ac:dyDescent="0.4">
      <c r="A2273" s="2">
        <v>46007</v>
      </c>
      <c r="B2273" s="4" t="s">
        <v>15694</v>
      </c>
      <c r="C2273" s="4" t="s">
        <v>15886</v>
      </c>
      <c r="D2273" s="1">
        <v>1300</v>
      </c>
      <c r="E2273" s="4" t="s">
        <v>2</v>
      </c>
      <c r="F2273" s="1">
        <v>1350</v>
      </c>
      <c r="G2273" s="4" t="s">
        <v>2</v>
      </c>
      <c r="H2273" s="4" t="s">
        <v>15516</v>
      </c>
      <c r="I2273" s="4" t="s">
        <v>16012</v>
      </c>
    </row>
    <row r="2274" spans="1:9" x14ac:dyDescent="0.4">
      <c r="A2274" s="2">
        <v>46012</v>
      </c>
      <c r="B2274" s="4" t="s">
        <v>15694</v>
      </c>
      <c r="C2274" s="4" t="s">
        <v>15886</v>
      </c>
      <c r="D2274" s="1">
        <v>1300</v>
      </c>
      <c r="E2274" s="4" t="s">
        <v>2</v>
      </c>
      <c r="F2274" s="1">
        <v>1350</v>
      </c>
      <c r="G2274" s="4" t="s">
        <v>2</v>
      </c>
      <c r="H2274" s="4" t="s">
        <v>15516</v>
      </c>
      <c r="I2274" s="4" t="s">
        <v>16012</v>
      </c>
    </row>
    <row r="2275" spans="1:9" x14ac:dyDescent="0.4">
      <c r="A2275" s="2">
        <v>46016</v>
      </c>
      <c r="B2275" s="4" t="s">
        <v>15694</v>
      </c>
      <c r="C2275" s="4" t="s">
        <v>15886</v>
      </c>
      <c r="D2275" s="1">
        <v>1250</v>
      </c>
      <c r="E2275" s="4" t="s">
        <v>0</v>
      </c>
      <c r="F2275" s="1">
        <v>1300</v>
      </c>
      <c r="G2275" s="4" t="s">
        <v>0</v>
      </c>
      <c r="H2275" s="4" t="s">
        <v>15516</v>
      </c>
      <c r="I2275" s="4" t="s">
        <v>16012</v>
      </c>
    </row>
    <row r="2276" spans="1:9" x14ac:dyDescent="0.4">
      <c r="A2276" s="2">
        <v>46019</v>
      </c>
      <c r="B2276" s="4" t="s">
        <v>15694</v>
      </c>
      <c r="C2276" s="4" t="s">
        <v>15886</v>
      </c>
      <c r="D2276" s="1">
        <v>1250</v>
      </c>
      <c r="E2276" s="4" t="s">
        <v>0</v>
      </c>
      <c r="F2276" s="1">
        <v>1300</v>
      </c>
      <c r="G2276" s="4" t="s">
        <v>0</v>
      </c>
      <c r="H2276" s="4" t="s">
        <v>15516</v>
      </c>
      <c r="I2276" s="4" t="s">
        <v>16012</v>
      </c>
    </row>
    <row r="2277" spans="1:9" x14ac:dyDescent="0.4">
      <c r="A2277" s="2">
        <v>46021</v>
      </c>
      <c r="B2277" s="4" t="s">
        <v>15694</v>
      </c>
      <c r="C2277" s="4" t="s">
        <v>15886</v>
      </c>
      <c r="D2277" s="1">
        <v>1250</v>
      </c>
      <c r="E2277" s="4" t="s">
        <v>0</v>
      </c>
      <c r="F2277" s="1">
        <v>1300</v>
      </c>
      <c r="G2277" s="4" t="s">
        <v>0</v>
      </c>
      <c r="H2277" s="4" t="s">
        <v>15516</v>
      </c>
      <c r="I2277" s="4" t="s">
        <v>16012</v>
      </c>
    </row>
    <row r="2278" spans="1:9" x14ac:dyDescent="0.4">
      <c r="A2278" s="2">
        <v>46024</v>
      </c>
      <c r="B2278" s="4" t="s">
        <v>15694</v>
      </c>
      <c r="C2278" s="4" t="s">
        <v>15886</v>
      </c>
      <c r="D2278" s="1">
        <v>1250</v>
      </c>
      <c r="E2278" s="4" t="s">
        <v>0</v>
      </c>
      <c r="F2278" s="1">
        <v>1300</v>
      </c>
      <c r="G2278" s="4" t="s">
        <v>0</v>
      </c>
      <c r="H2278" s="4" t="s">
        <v>15516</v>
      </c>
      <c r="I2278" s="4" t="s">
        <v>16012</v>
      </c>
    </row>
    <row r="2279" spans="1:9" x14ac:dyDescent="0.4">
      <c r="A2279" s="2">
        <v>46027</v>
      </c>
      <c r="B2279" s="4" t="s">
        <v>15694</v>
      </c>
      <c r="C2279" s="4" t="s">
        <v>15886</v>
      </c>
      <c r="D2279" s="1">
        <v>1250</v>
      </c>
      <c r="E2279" s="4" t="s">
        <v>0</v>
      </c>
      <c r="F2279" s="1">
        <v>1300</v>
      </c>
      <c r="G2279" s="4" t="s">
        <v>0</v>
      </c>
      <c r="H2279" s="4" t="s">
        <v>15516</v>
      </c>
      <c r="I2279" s="4" t="s">
        <v>16012</v>
      </c>
    </row>
    <row r="2280" spans="1:9" x14ac:dyDescent="0.4">
      <c r="A2280" s="2">
        <v>46033</v>
      </c>
      <c r="B2280" s="4" t="s">
        <v>15694</v>
      </c>
      <c r="C2280" s="4" t="s">
        <v>15886</v>
      </c>
      <c r="D2280" s="1">
        <v>1250</v>
      </c>
      <c r="E2280" s="4" t="s">
        <v>0</v>
      </c>
      <c r="F2280" s="1">
        <v>1300</v>
      </c>
      <c r="G2280" s="4" t="s">
        <v>0</v>
      </c>
      <c r="H2280" s="4" t="s">
        <v>15516</v>
      </c>
      <c r="I2280" s="4" t="s">
        <v>16012</v>
      </c>
    </row>
    <row r="2281" spans="1:9" x14ac:dyDescent="0.4">
      <c r="A2281" s="2">
        <v>46037</v>
      </c>
      <c r="B2281" s="4" t="s">
        <v>15694</v>
      </c>
      <c r="C2281" s="4" t="s">
        <v>15886</v>
      </c>
      <c r="D2281" s="1">
        <v>950</v>
      </c>
      <c r="E2281" s="4" t="s">
        <v>0</v>
      </c>
      <c r="F2281" s="1">
        <v>1000</v>
      </c>
      <c r="G2281" s="4" t="s">
        <v>0</v>
      </c>
      <c r="H2281" s="4" t="s">
        <v>15516</v>
      </c>
      <c r="I2281" s="4" t="s">
        <v>16012</v>
      </c>
    </row>
    <row r="2282" spans="1:9" x14ac:dyDescent="0.4">
      <c r="A2282" s="2">
        <v>45966</v>
      </c>
      <c r="B2282" s="4" t="s">
        <v>15694</v>
      </c>
      <c r="C2282" s="4" t="s">
        <v>15837</v>
      </c>
      <c r="D2282" s="1">
        <v>300</v>
      </c>
      <c r="E2282" s="4" t="s">
        <v>2</v>
      </c>
      <c r="F2282" s="1">
        <v>325</v>
      </c>
      <c r="G2282" s="4" t="s">
        <v>2</v>
      </c>
      <c r="H2282" s="4" t="s">
        <v>15518</v>
      </c>
      <c r="I2282" s="4" t="s">
        <v>16012</v>
      </c>
    </row>
    <row r="2283" spans="1:9" x14ac:dyDescent="0.4">
      <c r="A2283" s="2">
        <v>45969</v>
      </c>
      <c r="B2283" s="4" t="s">
        <v>15694</v>
      </c>
      <c r="C2283" s="4" t="s">
        <v>15837</v>
      </c>
      <c r="D2283" s="1">
        <v>350</v>
      </c>
      <c r="E2283" s="4" t="s">
        <v>2</v>
      </c>
      <c r="F2283" s="1">
        <v>400</v>
      </c>
      <c r="G2283" s="4" t="s">
        <v>2</v>
      </c>
      <c r="H2283" s="4" t="s">
        <v>15518</v>
      </c>
      <c r="I2283" s="4" t="s">
        <v>16012</v>
      </c>
    </row>
    <row r="2284" spans="1:9" x14ac:dyDescent="0.4">
      <c r="A2284" s="2">
        <v>45974</v>
      </c>
      <c r="B2284" s="4" t="s">
        <v>15694</v>
      </c>
      <c r="C2284" s="4" t="s">
        <v>15837</v>
      </c>
      <c r="D2284" s="1">
        <v>350</v>
      </c>
      <c r="E2284" s="4" t="s">
        <v>2</v>
      </c>
      <c r="F2284" s="1">
        <v>400</v>
      </c>
      <c r="G2284" s="4" t="s">
        <v>2</v>
      </c>
      <c r="H2284" s="4" t="s">
        <v>15518</v>
      </c>
      <c r="I2284" s="4" t="s">
        <v>16012</v>
      </c>
    </row>
    <row r="2285" spans="1:9" x14ac:dyDescent="0.4">
      <c r="A2285" s="2">
        <v>45977</v>
      </c>
      <c r="B2285" s="4" t="s">
        <v>15694</v>
      </c>
      <c r="C2285" s="4" t="s">
        <v>15837</v>
      </c>
      <c r="D2285" s="1">
        <v>350</v>
      </c>
      <c r="E2285" s="4" t="s">
        <v>2</v>
      </c>
      <c r="F2285" s="1">
        <v>400</v>
      </c>
      <c r="G2285" s="4" t="s">
        <v>2</v>
      </c>
      <c r="H2285" s="4" t="s">
        <v>15518</v>
      </c>
      <c r="I2285" s="4" t="s">
        <v>16012</v>
      </c>
    </row>
    <row r="2286" spans="1:9" x14ac:dyDescent="0.4">
      <c r="A2286" s="2">
        <v>45980</v>
      </c>
      <c r="B2286" s="4" t="s">
        <v>15694</v>
      </c>
      <c r="C2286" s="4" t="s">
        <v>15837</v>
      </c>
      <c r="D2286" s="1">
        <v>400</v>
      </c>
      <c r="E2286" s="4" t="s">
        <v>2</v>
      </c>
      <c r="F2286" s="1">
        <v>450</v>
      </c>
      <c r="G2286" s="4" t="s">
        <v>2</v>
      </c>
      <c r="H2286" s="4" t="s">
        <v>15518</v>
      </c>
      <c r="I2286" s="4" t="s">
        <v>16012</v>
      </c>
    </row>
    <row r="2287" spans="1:9" x14ac:dyDescent="0.4">
      <c r="A2287" s="2">
        <v>45984</v>
      </c>
      <c r="B2287" s="4" t="s">
        <v>15694</v>
      </c>
      <c r="C2287" s="4" t="s">
        <v>15837</v>
      </c>
      <c r="D2287" s="1">
        <v>400</v>
      </c>
      <c r="E2287" s="4" t="s">
        <v>2</v>
      </c>
      <c r="F2287" s="1">
        <v>450</v>
      </c>
      <c r="G2287" s="4" t="s">
        <v>2</v>
      </c>
      <c r="H2287" s="4" t="s">
        <v>15518</v>
      </c>
      <c r="I2287" s="4" t="s">
        <v>16012</v>
      </c>
    </row>
    <row r="2288" spans="1:9" x14ac:dyDescent="0.4">
      <c r="A2288" s="2">
        <v>45986</v>
      </c>
      <c r="B2288" s="4" t="s">
        <v>15694</v>
      </c>
      <c r="C2288" s="4" t="s">
        <v>15837</v>
      </c>
      <c r="D2288" s="1">
        <v>400</v>
      </c>
      <c r="E2288" s="4" t="s">
        <v>2</v>
      </c>
      <c r="F2288" s="1">
        <v>450</v>
      </c>
      <c r="G2288" s="4" t="s">
        <v>2</v>
      </c>
      <c r="H2288" s="4" t="s">
        <v>15518</v>
      </c>
      <c r="I2288" s="4" t="s">
        <v>16012</v>
      </c>
    </row>
    <row r="2289" spans="1:9" x14ac:dyDescent="0.4">
      <c r="A2289" s="2">
        <v>45993</v>
      </c>
      <c r="B2289" s="4" t="s">
        <v>15694</v>
      </c>
      <c r="C2289" s="4" t="s">
        <v>15837</v>
      </c>
      <c r="D2289" s="1">
        <v>450</v>
      </c>
      <c r="E2289" s="4" t="s">
        <v>2</v>
      </c>
      <c r="F2289" s="1">
        <v>500</v>
      </c>
      <c r="G2289" s="4" t="s">
        <v>2</v>
      </c>
      <c r="H2289" s="4" t="s">
        <v>15518</v>
      </c>
      <c r="I2289" s="4" t="s">
        <v>16012</v>
      </c>
    </row>
    <row r="2290" spans="1:9" x14ac:dyDescent="0.4">
      <c r="A2290" s="2">
        <v>45998</v>
      </c>
      <c r="B2290" s="4" t="s">
        <v>15694</v>
      </c>
      <c r="C2290" s="4" t="s">
        <v>15837</v>
      </c>
      <c r="D2290" s="1">
        <v>500</v>
      </c>
      <c r="E2290" s="4" t="s">
        <v>2</v>
      </c>
      <c r="F2290" s="1">
        <v>550</v>
      </c>
      <c r="G2290" s="4" t="s">
        <v>2</v>
      </c>
      <c r="H2290" s="4" t="s">
        <v>15518</v>
      </c>
      <c r="I2290" s="4" t="s">
        <v>16012</v>
      </c>
    </row>
    <row r="2291" spans="1:9" x14ac:dyDescent="0.4">
      <c r="A2291" s="2">
        <v>46001</v>
      </c>
      <c r="B2291" s="4" t="s">
        <v>15694</v>
      </c>
      <c r="C2291" s="4" t="s">
        <v>15837</v>
      </c>
      <c r="D2291" s="1">
        <v>500</v>
      </c>
      <c r="E2291" s="4" t="s">
        <v>2</v>
      </c>
      <c r="F2291" s="1">
        <v>550</v>
      </c>
      <c r="G2291" s="4" t="s">
        <v>2</v>
      </c>
      <c r="H2291" s="4" t="s">
        <v>15518</v>
      </c>
      <c r="I2291" s="4" t="s">
        <v>16012</v>
      </c>
    </row>
    <row r="2292" spans="1:9" x14ac:dyDescent="0.4">
      <c r="A2292" s="2">
        <v>46005</v>
      </c>
      <c r="B2292" s="4" t="s">
        <v>15694</v>
      </c>
      <c r="C2292" s="4" t="s">
        <v>15837</v>
      </c>
      <c r="D2292" s="1">
        <v>500</v>
      </c>
      <c r="E2292" s="4" t="s">
        <v>0</v>
      </c>
      <c r="F2292" s="1">
        <v>550</v>
      </c>
      <c r="G2292" s="4" t="s">
        <v>0</v>
      </c>
      <c r="H2292" s="4" t="s">
        <v>15518</v>
      </c>
      <c r="I2292" s="4" t="s">
        <v>16012</v>
      </c>
    </row>
    <row r="2293" spans="1:9" x14ac:dyDescent="0.4">
      <c r="A2293" s="2">
        <v>46007</v>
      </c>
      <c r="B2293" s="4" t="s">
        <v>15694</v>
      </c>
      <c r="C2293" s="4" t="s">
        <v>15837</v>
      </c>
      <c r="D2293" s="1">
        <v>500</v>
      </c>
      <c r="E2293" s="4" t="s">
        <v>0</v>
      </c>
      <c r="F2293" s="1">
        <v>550</v>
      </c>
      <c r="G2293" s="4" t="s">
        <v>0</v>
      </c>
      <c r="H2293" s="4" t="s">
        <v>15518</v>
      </c>
      <c r="I2293" s="4" t="s">
        <v>16012</v>
      </c>
    </row>
    <row r="2294" spans="1:9" x14ac:dyDescent="0.4">
      <c r="A2294" s="2">
        <v>46012</v>
      </c>
      <c r="B2294" s="4" t="s">
        <v>15694</v>
      </c>
      <c r="C2294" s="4" t="s">
        <v>15837</v>
      </c>
      <c r="D2294" s="1">
        <v>500</v>
      </c>
      <c r="E2294" s="4" t="s">
        <v>0</v>
      </c>
      <c r="F2294" s="1">
        <v>550</v>
      </c>
      <c r="G2294" s="4" t="s">
        <v>0</v>
      </c>
      <c r="H2294" s="4" t="s">
        <v>15518</v>
      </c>
      <c r="I2294" s="4" t="s">
        <v>16012</v>
      </c>
    </row>
    <row r="2295" spans="1:9" x14ac:dyDescent="0.4">
      <c r="A2295" s="2">
        <v>46016</v>
      </c>
      <c r="B2295" s="4" t="s">
        <v>15694</v>
      </c>
      <c r="C2295" s="4" t="s">
        <v>15837</v>
      </c>
      <c r="D2295" s="1">
        <v>600</v>
      </c>
      <c r="E2295" s="4" t="s">
        <v>2</v>
      </c>
      <c r="F2295" s="1">
        <v>650</v>
      </c>
      <c r="G2295" s="4" t="s">
        <v>2</v>
      </c>
      <c r="H2295" s="4" t="s">
        <v>15518</v>
      </c>
      <c r="I2295" s="4" t="s">
        <v>16012</v>
      </c>
    </row>
    <row r="2296" spans="1:9" x14ac:dyDescent="0.4">
      <c r="A2296" s="2">
        <v>46019</v>
      </c>
      <c r="B2296" s="4" t="s">
        <v>15694</v>
      </c>
      <c r="C2296" s="4" t="s">
        <v>15837</v>
      </c>
      <c r="D2296" s="1">
        <v>600</v>
      </c>
      <c r="E2296" s="4" t="s">
        <v>2</v>
      </c>
      <c r="F2296" s="1">
        <v>650</v>
      </c>
      <c r="G2296" s="4" t="s">
        <v>2</v>
      </c>
      <c r="H2296" s="4" t="s">
        <v>15518</v>
      </c>
      <c r="I2296" s="4" t="s">
        <v>16012</v>
      </c>
    </row>
    <row r="2297" spans="1:9" x14ac:dyDescent="0.4">
      <c r="A2297" s="2">
        <v>46021</v>
      </c>
      <c r="B2297" s="4" t="s">
        <v>15694</v>
      </c>
      <c r="C2297" s="4" t="s">
        <v>15837</v>
      </c>
      <c r="D2297" s="1">
        <v>600</v>
      </c>
      <c r="E2297" s="4" t="s">
        <v>2</v>
      </c>
      <c r="F2297" s="1">
        <v>650</v>
      </c>
      <c r="G2297" s="4" t="s">
        <v>2</v>
      </c>
      <c r="H2297" s="4" t="s">
        <v>15518</v>
      </c>
      <c r="I2297" s="4" t="s">
        <v>16012</v>
      </c>
    </row>
    <row r="2298" spans="1:9" x14ac:dyDescent="0.4">
      <c r="A2298" s="2">
        <v>46024</v>
      </c>
      <c r="B2298" s="4" t="s">
        <v>15694</v>
      </c>
      <c r="C2298" s="4" t="s">
        <v>15837</v>
      </c>
      <c r="D2298" s="1">
        <v>600</v>
      </c>
      <c r="E2298" s="4" t="s">
        <v>2</v>
      </c>
      <c r="F2298" s="1">
        <v>650</v>
      </c>
      <c r="G2298" s="4" t="s">
        <v>2</v>
      </c>
      <c r="H2298" s="4" t="s">
        <v>15518</v>
      </c>
      <c r="I2298" s="4" t="s">
        <v>16012</v>
      </c>
    </row>
    <row r="2299" spans="1:9" x14ac:dyDescent="0.4">
      <c r="A2299" s="2">
        <v>46027</v>
      </c>
      <c r="B2299" s="4" t="s">
        <v>15694</v>
      </c>
      <c r="C2299" s="4" t="s">
        <v>15837</v>
      </c>
      <c r="D2299" s="1">
        <v>600</v>
      </c>
      <c r="E2299" s="4" t="s">
        <v>2</v>
      </c>
      <c r="F2299" s="1">
        <v>650</v>
      </c>
      <c r="G2299" s="4" t="s">
        <v>2</v>
      </c>
      <c r="H2299" s="4" t="s">
        <v>15518</v>
      </c>
      <c r="I2299" s="4" t="s">
        <v>16012</v>
      </c>
    </row>
    <row r="2300" spans="1:9" x14ac:dyDescent="0.4">
      <c r="A2300" s="2">
        <v>46033</v>
      </c>
      <c r="B2300" s="4" t="s">
        <v>15694</v>
      </c>
      <c r="C2300" s="4" t="s">
        <v>15837</v>
      </c>
      <c r="D2300" s="1">
        <v>600</v>
      </c>
      <c r="E2300" s="4" t="s">
        <v>2</v>
      </c>
      <c r="F2300" s="1">
        <v>650</v>
      </c>
      <c r="G2300" s="4" t="s">
        <v>2</v>
      </c>
      <c r="H2300" s="4" t="s">
        <v>15518</v>
      </c>
      <c r="I2300" s="4" t="s">
        <v>16012</v>
      </c>
    </row>
    <row r="2301" spans="1:9" x14ac:dyDescent="0.4">
      <c r="A2301" s="2">
        <v>46037</v>
      </c>
      <c r="B2301" s="4" t="s">
        <v>15694</v>
      </c>
      <c r="C2301" s="4" t="s">
        <v>15837</v>
      </c>
      <c r="D2301" s="1">
        <v>500</v>
      </c>
      <c r="E2301" s="4" t="s">
        <v>0</v>
      </c>
      <c r="F2301" s="1">
        <v>550</v>
      </c>
      <c r="G2301" s="4" t="s">
        <v>0</v>
      </c>
      <c r="H2301" s="4" t="s">
        <v>15518</v>
      </c>
      <c r="I2301" s="4" t="s">
        <v>16012</v>
      </c>
    </row>
    <row r="2302" spans="1:9" x14ac:dyDescent="0.4">
      <c r="A2302" s="2">
        <v>45966</v>
      </c>
      <c r="B2302" s="4" t="s">
        <v>15694</v>
      </c>
      <c r="C2302" s="4" t="s">
        <v>15839</v>
      </c>
      <c r="D2302" s="1">
        <v>750</v>
      </c>
      <c r="E2302" s="4" t="s">
        <v>2</v>
      </c>
      <c r="F2302" s="1">
        <v>800</v>
      </c>
      <c r="G2302" s="4" t="s">
        <v>2</v>
      </c>
      <c r="H2302" s="4" t="s">
        <v>15519</v>
      </c>
      <c r="I2302" s="4" t="s">
        <v>16012</v>
      </c>
    </row>
    <row r="2303" spans="1:9" x14ac:dyDescent="0.4">
      <c r="A2303" s="2">
        <v>45969</v>
      </c>
      <c r="B2303" s="4" t="s">
        <v>15694</v>
      </c>
      <c r="C2303" s="4" t="s">
        <v>15839</v>
      </c>
      <c r="D2303" s="1">
        <v>1050</v>
      </c>
      <c r="E2303" s="4" t="s">
        <v>2</v>
      </c>
      <c r="F2303" s="1">
        <v>1100</v>
      </c>
      <c r="G2303" s="4" t="s">
        <v>2</v>
      </c>
      <c r="H2303" s="4" t="s">
        <v>15519</v>
      </c>
      <c r="I2303" s="4" t="s">
        <v>16012</v>
      </c>
    </row>
    <row r="2304" spans="1:9" x14ac:dyDescent="0.4">
      <c r="A2304" s="2">
        <v>45974</v>
      </c>
      <c r="B2304" s="4" t="s">
        <v>15694</v>
      </c>
      <c r="C2304" s="4" t="s">
        <v>15839</v>
      </c>
      <c r="D2304" s="1">
        <v>1050</v>
      </c>
      <c r="E2304" s="4" t="s">
        <v>2</v>
      </c>
      <c r="F2304" s="1">
        <v>1100</v>
      </c>
      <c r="G2304" s="4" t="s">
        <v>2</v>
      </c>
      <c r="H2304" s="4" t="s">
        <v>15519</v>
      </c>
      <c r="I2304" s="4" t="s">
        <v>16012</v>
      </c>
    </row>
    <row r="2305" spans="1:9" x14ac:dyDescent="0.4">
      <c r="A2305" s="2">
        <v>45977</v>
      </c>
      <c r="B2305" s="4" t="s">
        <v>15694</v>
      </c>
      <c r="C2305" s="4" t="s">
        <v>15839</v>
      </c>
      <c r="D2305" s="1">
        <v>1050</v>
      </c>
      <c r="E2305" s="4" t="s">
        <v>2</v>
      </c>
      <c r="F2305" s="1">
        <v>1100</v>
      </c>
      <c r="G2305" s="4" t="s">
        <v>2</v>
      </c>
      <c r="H2305" s="4" t="s">
        <v>15519</v>
      </c>
      <c r="I2305" s="4" t="s">
        <v>16012</v>
      </c>
    </row>
    <row r="2306" spans="1:9" x14ac:dyDescent="0.4">
      <c r="A2306" s="2">
        <v>45980</v>
      </c>
      <c r="B2306" s="4" t="s">
        <v>15694</v>
      </c>
      <c r="C2306" s="4" t="s">
        <v>15839</v>
      </c>
      <c r="D2306" s="1">
        <v>1150</v>
      </c>
      <c r="E2306" s="4" t="s">
        <v>2</v>
      </c>
      <c r="F2306" s="1">
        <v>1200</v>
      </c>
      <c r="G2306" s="4" t="s">
        <v>2</v>
      </c>
      <c r="H2306" s="4" t="s">
        <v>15519</v>
      </c>
      <c r="I2306" s="4" t="s">
        <v>16012</v>
      </c>
    </row>
    <row r="2307" spans="1:9" x14ac:dyDescent="0.4">
      <c r="A2307" s="2">
        <v>45984</v>
      </c>
      <c r="B2307" s="4" t="s">
        <v>15694</v>
      </c>
      <c r="C2307" s="4" t="s">
        <v>15839</v>
      </c>
      <c r="D2307" s="1">
        <v>1150</v>
      </c>
      <c r="E2307" s="4" t="s">
        <v>2</v>
      </c>
      <c r="F2307" s="1">
        <v>1200</v>
      </c>
      <c r="G2307" s="4" t="s">
        <v>2</v>
      </c>
      <c r="H2307" s="4" t="s">
        <v>15519</v>
      </c>
      <c r="I2307" s="4" t="s">
        <v>16012</v>
      </c>
    </row>
    <row r="2308" spans="1:9" x14ac:dyDescent="0.4">
      <c r="A2308" s="2">
        <v>45986</v>
      </c>
      <c r="B2308" s="4" t="s">
        <v>15694</v>
      </c>
      <c r="C2308" s="4" t="s">
        <v>15839</v>
      </c>
      <c r="D2308" s="1">
        <v>1150</v>
      </c>
      <c r="E2308" s="4" t="s">
        <v>2</v>
      </c>
      <c r="F2308" s="1">
        <v>1200</v>
      </c>
      <c r="G2308" s="4" t="s">
        <v>2</v>
      </c>
      <c r="H2308" s="4" t="s">
        <v>15519</v>
      </c>
      <c r="I2308" s="4" t="s">
        <v>16012</v>
      </c>
    </row>
    <row r="2309" spans="1:9" x14ac:dyDescent="0.4">
      <c r="A2309" s="2">
        <v>45993</v>
      </c>
      <c r="B2309" s="4" t="s">
        <v>15694</v>
      </c>
      <c r="C2309" s="4" t="s">
        <v>15839</v>
      </c>
      <c r="D2309" s="1">
        <v>1200</v>
      </c>
      <c r="E2309" s="4" t="s">
        <v>2</v>
      </c>
      <c r="F2309" s="1">
        <v>1250</v>
      </c>
      <c r="G2309" s="4" t="s">
        <v>2</v>
      </c>
      <c r="H2309" s="4" t="s">
        <v>15519</v>
      </c>
      <c r="I2309" s="4" t="s">
        <v>16012</v>
      </c>
    </row>
    <row r="2310" spans="1:9" x14ac:dyDescent="0.4">
      <c r="A2310" s="2">
        <v>45998</v>
      </c>
      <c r="B2310" s="4" t="s">
        <v>15694</v>
      </c>
      <c r="C2310" s="4" t="s">
        <v>15839</v>
      </c>
      <c r="D2310" s="1">
        <v>1225</v>
      </c>
      <c r="E2310" s="4" t="s">
        <v>2</v>
      </c>
      <c r="F2310" s="1">
        <v>1275</v>
      </c>
      <c r="G2310" s="4" t="s">
        <v>2</v>
      </c>
      <c r="H2310" s="4" t="s">
        <v>15519</v>
      </c>
      <c r="I2310" s="4" t="s">
        <v>16012</v>
      </c>
    </row>
    <row r="2311" spans="1:9" x14ac:dyDescent="0.4">
      <c r="A2311" s="2">
        <v>46001</v>
      </c>
      <c r="B2311" s="4" t="s">
        <v>15694</v>
      </c>
      <c r="C2311" s="4" t="s">
        <v>15839</v>
      </c>
      <c r="D2311" s="1">
        <v>1225</v>
      </c>
      <c r="E2311" s="4" t="s">
        <v>2</v>
      </c>
      <c r="F2311" s="1">
        <v>1275</v>
      </c>
      <c r="G2311" s="4" t="s">
        <v>2</v>
      </c>
      <c r="H2311" s="4" t="s">
        <v>15519</v>
      </c>
      <c r="I2311" s="4" t="s">
        <v>16012</v>
      </c>
    </row>
    <row r="2312" spans="1:9" x14ac:dyDescent="0.4">
      <c r="A2312" s="2">
        <v>46005</v>
      </c>
      <c r="B2312" s="4" t="s">
        <v>15694</v>
      </c>
      <c r="C2312" s="4" t="s">
        <v>15839</v>
      </c>
      <c r="D2312" s="1">
        <v>1250</v>
      </c>
      <c r="E2312" s="4" t="s">
        <v>2</v>
      </c>
      <c r="F2312" s="1">
        <v>1300</v>
      </c>
      <c r="G2312" s="4" t="s">
        <v>2</v>
      </c>
      <c r="H2312" s="4" t="s">
        <v>15519</v>
      </c>
      <c r="I2312" s="4" t="s">
        <v>16012</v>
      </c>
    </row>
    <row r="2313" spans="1:9" x14ac:dyDescent="0.4">
      <c r="A2313" s="2">
        <v>46007</v>
      </c>
      <c r="B2313" s="4" t="s">
        <v>15694</v>
      </c>
      <c r="C2313" s="4" t="s">
        <v>15839</v>
      </c>
      <c r="D2313" s="1">
        <v>1250</v>
      </c>
      <c r="E2313" s="4" t="s">
        <v>2</v>
      </c>
      <c r="F2313" s="1">
        <v>1300</v>
      </c>
      <c r="G2313" s="4" t="s">
        <v>2</v>
      </c>
      <c r="H2313" s="4" t="s">
        <v>15519</v>
      </c>
      <c r="I2313" s="4" t="s">
        <v>16012</v>
      </c>
    </row>
    <row r="2314" spans="1:9" x14ac:dyDescent="0.4">
      <c r="A2314" s="2">
        <v>46012</v>
      </c>
      <c r="B2314" s="4" t="s">
        <v>15694</v>
      </c>
      <c r="C2314" s="4" t="s">
        <v>15839</v>
      </c>
      <c r="D2314" s="1">
        <v>1250</v>
      </c>
      <c r="E2314" s="4" t="s">
        <v>2</v>
      </c>
      <c r="F2314" s="1">
        <v>1300</v>
      </c>
      <c r="G2314" s="4" t="s">
        <v>2</v>
      </c>
      <c r="H2314" s="4" t="s">
        <v>15519</v>
      </c>
      <c r="I2314" s="4" t="s">
        <v>16012</v>
      </c>
    </row>
    <row r="2315" spans="1:9" x14ac:dyDescent="0.4">
      <c r="A2315" s="2">
        <v>46016</v>
      </c>
      <c r="B2315" s="4" t="s">
        <v>15694</v>
      </c>
      <c r="C2315" s="4" t="s">
        <v>15839</v>
      </c>
      <c r="D2315" s="1">
        <v>1200</v>
      </c>
      <c r="E2315" s="4" t="s">
        <v>0</v>
      </c>
      <c r="F2315" s="1">
        <v>1250</v>
      </c>
      <c r="G2315" s="4" t="s">
        <v>0</v>
      </c>
      <c r="H2315" s="4" t="s">
        <v>15519</v>
      </c>
      <c r="I2315" s="4" t="s">
        <v>16012</v>
      </c>
    </row>
    <row r="2316" spans="1:9" x14ac:dyDescent="0.4">
      <c r="A2316" s="2">
        <v>46019</v>
      </c>
      <c r="B2316" s="4" t="s">
        <v>15694</v>
      </c>
      <c r="C2316" s="4" t="s">
        <v>15839</v>
      </c>
      <c r="D2316" s="1">
        <v>1200</v>
      </c>
      <c r="E2316" s="4" t="s">
        <v>0</v>
      </c>
      <c r="F2316" s="1">
        <v>1250</v>
      </c>
      <c r="G2316" s="4" t="s">
        <v>0</v>
      </c>
      <c r="H2316" s="4" t="s">
        <v>15519</v>
      </c>
      <c r="I2316" s="4" t="s">
        <v>16012</v>
      </c>
    </row>
    <row r="2317" spans="1:9" x14ac:dyDescent="0.4">
      <c r="A2317" s="2">
        <v>46021</v>
      </c>
      <c r="B2317" s="4" t="s">
        <v>15694</v>
      </c>
      <c r="C2317" s="4" t="s">
        <v>15839</v>
      </c>
      <c r="D2317" s="1">
        <v>1200</v>
      </c>
      <c r="E2317" s="4" t="s">
        <v>0</v>
      </c>
      <c r="F2317" s="1">
        <v>1250</v>
      </c>
      <c r="G2317" s="4" t="s">
        <v>0</v>
      </c>
      <c r="H2317" s="4" t="s">
        <v>15519</v>
      </c>
      <c r="I2317" s="4" t="s">
        <v>16012</v>
      </c>
    </row>
    <row r="2318" spans="1:9" x14ac:dyDescent="0.4">
      <c r="A2318" s="2">
        <v>46024</v>
      </c>
      <c r="B2318" s="4" t="s">
        <v>15694</v>
      </c>
      <c r="C2318" s="4" t="s">
        <v>15839</v>
      </c>
      <c r="D2318" s="1">
        <v>1200</v>
      </c>
      <c r="E2318" s="4" t="s">
        <v>0</v>
      </c>
      <c r="F2318" s="1">
        <v>1250</v>
      </c>
      <c r="G2318" s="4" t="s">
        <v>0</v>
      </c>
      <c r="H2318" s="4" t="s">
        <v>15519</v>
      </c>
      <c r="I2318" s="4" t="s">
        <v>16012</v>
      </c>
    </row>
    <row r="2319" spans="1:9" x14ac:dyDescent="0.4">
      <c r="A2319" s="2">
        <v>46027</v>
      </c>
      <c r="B2319" s="4" t="s">
        <v>15694</v>
      </c>
      <c r="C2319" s="4" t="s">
        <v>15839</v>
      </c>
      <c r="D2319" s="1">
        <v>1200</v>
      </c>
      <c r="E2319" s="4" t="s">
        <v>0</v>
      </c>
      <c r="F2319" s="1">
        <v>1250</v>
      </c>
      <c r="G2319" s="4" t="s">
        <v>0</v>
      </c>
      <c r="H2319" s="4" t="s">
        <v>15519</v>
      </c>
      <c r="I2319" s="4" t="s">
        <v>16012</v>
      </c>
    </row>
    <row r="2320" spans="1:9" x14ac:dyDescent="0.4">
      <c r="A2320" s="2">
        <v>46033</v>
      </c>
      <c r="B2320" s="4" t="s">
        <v>15694</v>
      </c>
      <c r="C2320" s="4" t="s">
        <v>15839</v>
      </c>
      <c r="D2320" s="1">
        <v>1200</v>
      </c>
      <c r="E2320" s="4" t="s">
        <v>0</v>
      </c>
      <c r="F2320" s="1">
        <v>1250</v>
      </c>
      <c r="G2320" s="4" t="s">
        <v>0</v>
      </c>
      <c r="H2320" s="4" t="s">
        <v>15519</v>
      </c>
      <c r="I2320" s="4" t="s">
        <v>16012</v>
      </c>
    </row>
    <row r="2321" spans="1:9" x14ac:dyDescent="0.4">
      <c r="A2321" s="2">
        <v>46037</v>
      </c>
      <c r="B2321" s="4" t="s">
        <v>15694</v>
      </c>
      <c r="C2321" s="4" t="s">
        <v>15839</v>
      </c>
      <c r="D2321" s="1">
        <v>900</v>
      </c>
      <c r="E2321" s="4" t="s">
        <v>0</v>
      </c>
      <c r="F2321" s="1">
        <v>950</v>
      </c>
      <c r="G2321" s="4" t="s">
        <v>0</v>
      </c>
      <c r="H2321" s="4" t="s">
        <v>15519</v>
      </c>
      <c r="I2321" s="4" t="s">
        <v>16012</v>
      </c>
    </row>
    <row r="2322" spans="1:9" x14ac:dyDescent="0.4">
      <c r="A2322" s="2">
        <v>45966</v>
      </c>
      <c r="B2322" s="4" t="s">
        <v>15694</v>
      </c>
      <c r="C2322" s="4" t="s">
        <v>15851</v>
      </c>
      <c r="D2322" s="1">
        <v>1400</v>
      </c>
      <c r="E2322" s="4" t="s">
        <v>2</v>
      </c>
      <c r="F2322" s="1">
        <v>2250</v>
      </c>
      <c r="G2322" s="4" t="s">
        <v>2</v>
      </c>
      <c r="H2322" s="4" t="s">
        <v>15624</v>
      </c>
      <c r="I2322" s="4" t="s">
        <v>16013</v>
      </c>
    </row>
    <row r="2323" spans="1:9" x14ac:dyDescent="0.4">
      <c r="A2323" s="2">
        <v>45969</v>
      </c>
      <c r="B2323" s="4" t="s">
        <v>15694</v>
      </c>
      <c r="C2323" s="4" t="s">
        <v>15851</v>
      </c>
      <c r="D2323" s="1">
        <v>1400</v>
      </c>
      <c r="E2323" s="4" t="s">
        <v>2</v>
      </c>
      <c r="F2323" s="1">
        <v>2250</v>
      </c>
      <c r="G2323" s="4" t="s">
        <v>2</v>
      </c>
      <c r="H2323" s="4" t="s">
        <v>15624</v>
      </c>
      <c r="I2323" s="4" t="s">
        <v>16013</v>
      </c>
    </row>
    <row r="2324" spans="1:9" x14ac:dyDescent="0.4">
      <c r="A2324" s="2">
        <v>45974</v>
      </c>
      <c r="B2324" s="4" t="s">
        <v>15694</v>
      </c>
      <c r="C2324" s="4" t="s">
        <v>15851</v>
      </c>
      <c r="D2324" s="1">
        <v>1550</v>
      </c>
      <c r="E2324" s="4" t="s">
        <v>2</v>
      </c>
      <c r="F2324" s="1">
        <v>2550</v>
      </c>
      <c r="G2324" s="4" t="s">
        <v>2</v>
      </c>
      <c r="H2324" s="4" t="s">
        <v>15624</v>
      </c>
      <c r="I2324" s="4" t="s">
        <v>16013</v>
      </c>
    </row>
    <row r="2325" spans="1:9" x14ac:dyDescent="0.4">
      <c r="A2325" s="2">
        <v>45977</v>
      </c>
      <c r="B2325" s="4" t="s">
        <v>15694</v>
      </c>
      <c r="C2325" s="4" t="s">
        <v>15851</v>
      </c>
      <c r="D2325" s="1">
        <v>1550</v>
      </c>
      <c r="E2325" s="4" t="s">
        <v>2</v>
      </c>
      <c r="F2325" s="1">
        <v>2550</v>
      </c>
      <c r="G2325" s="4" t="s">
        <v>2</v>
      </c>
      <c r="H2325" s="4" t="s">
        <v>15624</v>
      </c>
      <c r="I2325" s="4" t="s">
        <v>16013</v>
      </c>
    </row>
    <row r="2326" spans="1:9" x14ac:dyDescent="0.4">
      <c r="A2326" s="2">
        <v>45980</v>
      </c>
      <c r="B2326" s="4" t="s">
        <v>15694</v>
      </c>
      <c r="C2326" s="4" t="s">
        <v>15851</v>
      </c>
      <c r="D2326" s="1">
        <v>1500</v>
      </c>
      <c r="E2326" s="4" t="s">
        <v>2</v>
      </c>
      <c r="F2326" s="1">
        <v>2500</v>
      </c>
      <c r="G2326" s="4" t="s">
        <v>2</v>
      </c>
      <c r="H2326" s="4" t="s">
        <v>15624</v>
      </c>
      <c r="I2326" s="4" t="s">
        <v>16013</v>
      </c>
    </row>
    <row r="2327" spans="1:9" x14ac:dyDescent="0.4">
      <c r="A2327" s="2">
        <v>45984</v>
      </c>
      <c r="B2327" s="4" t="s">
        <v>15694</v>
      </c>
      <c r="C2327" s="4" t="s">
        <v>15851</v>
      </c>
      <c r="D2327" s="1">
        <v>1400</v>
      </c>
      <c r="E2327" s="4" t="s">
        <v>0</v>
      </c>
      <c r="F2327" s="1">
        <v>2400</v>
      </c>
      <c r="G2327" s="4" t="s">
        <v>2</v>
      </c>
      <c r="H2327" s="4" t="s">
        <v>15624</v>
      </c>
      <c r="I2327" s="4" t="s">
        <v>16013</v>
      </c>
    </row>
    <row r="2328" spans="1:9" x14ac:dyDescent="0.4">
      <c r="A2328" s="2">
        <v>45986</v>
      </c>
      <c r="B2328" s="4" t="s">
        <v>15694</v>
      </c>
      <c r="C2328" s="4" t="s">
        <v>15851</v>
      </c>
      <c r="D2328" s="1">
        <v>1500</v>
      </c>
      <c r="E2328" s="4" t="s">
        <v>2</v>
      </c>
      <c r="F2328" s="1">
        <v>2600</v>
      </c>
      <c r="G2328" s="4" t="s">
        <v>2</v>
      </c>
      <c r="H2328" s="4" t="s">
        <v>15624</v>
      </c>
      <c r="I2328" s="4" t="s">
        <v>16013</v>
      </c>
    </row>
    <row r="2329" spans="1:9" x14ac:dyDescent="0.4">
      <c r="A2329" s="2">
        <v>45993</v>
      </c>
      <c r="B2329" s="4" t="s">
        <v>15694</v>
      </c>
      <c r="C2329" s="4" t="s">
        <v>15851</v>
      </c>
      <c r="D2329" s="1">
        <v>1450</v>
      </c>
      <c r="E2329" s="4" t="s">
        <v>0</v>
      </c>
      <c r="F2329" s="1">
        <v>2500</v>
      </c>
      <c r="G2329" s="4" t="s">
        <v>0</v>
      </c>
      <c r="H2329" s="4" t="s">
        <v>15624</v>
      </c>
      <c r="I2329" s="4" t="s">
        <v>16013</v>
      </c>
    </row>
    <row r="2330" spans="1:9" x14ac:dyDescent="0.4">
      <c r="A2330" s="2">
        <v>45998</v>
      </c>
      <c r="B2330" s="4" t="s">
        <v>15694</v>
      </c>
      <c r="C2330" s="4" t="s">
        <v>15851</v>
      </c>
      <c r="D2330" s="1">
        <v>1450</v>
      </c>
      <c r="E2330" s="4" t="s">
        <v>0</v>
      </c>
      <c r="F2330" s="1">
        <v>2500</v>
      </c>
      <c r="G2330" s="4" t="s">
        <v>0</v>
      </c>
      <c r="H2330" s="4" t="s">
        <v>15624</v>
      </c>
      <c r="I2330" s="4" t="s">
        <v>16013</v>
      </c>
    </row>
    <row r="2331" spans="1:9" x14ac:dyDescent="0.4">
      <c r="A2331" s="2">
        <v>46001</v>
      </c>
      <c r="B2331" s="4" t="s">
        <v>15694</v>
      </c>
      <c r="C2331" s="4" t="s">
        <v>15851</v>
      </c>
      <c r="D2331" s="1">
        <v>1600</v>
      </c>
      <c r="E2331" s="4" t="s">
        <v>2</v>
      </c>
      <c r="F2331" s="1">
        <v>2700</v>
      </c>
      <c r="G2331" s="4" t="s">
        <v>2</v>
      </c>
      <c r="H2331" s="4" t="s">
        <v>15624</v>
      </c>
      <c r="I2331" s="4" t="s">
        <v>16013</v>
      </c>
    </row>
    <row r="2332" spans="1:9" x14ac:dyDescent="0.4">
      <c r="A2332" s="2">
        <v>46005</v>
      </c>
      <c r="B2332" s="4" t="s">
        <v>15694</v>
      </c>
      <c r="C2332" s="4" t="s">
        <v>15851</v>
      </c>
      <c r="D2332" s="1">
        <v>1600</v>
      </c>
      <c r="E2332" s="4" t="s">
        <v>2</v>
      </c>
      <c r="F2332" s="1">
        <v>2700</v>
      </c>
      <c r="G2332" s="4" t="s">
        <v>2</v>
      </c>
      <c r="H2332" s="4" t="s">
        <v>15624</v>
      </c>
      <c r="I2332" s="4" t="s">
        <v>16013</v>
      </c>
    </row>
    <row r="2333" spans="1:9" x14ac:dyDescent="0.4">
      <c r="A2333" s="2">
        <v>46007</v>
      </c>
      <c r="B2333" s="4" t="s">
        <v>15694</v>
      </c>
      <c r="C2333" s="4" t="s">
        <v>15851</v>
      </c>
      <c r="D2333" s="1">
        <v>1600</v>
      </c>
      <c r="E2333" s="4" t="s">
        <v>2</v>
      </c>
      <c r="F2333" s="1">
        <v>2700</v>
      </c>
      <c r="G2333" s="4" t="s">
        <v>2</v>
      </c>
      <c r="H2333" s="4" t="s">
        <v>15624</v>
      </c>
      <c r="I2333" s="4" t="s">
        <v>16013</v>
      </c>
    </row>
    <row r="2334" spans="1:9" x14ac:dyDescent="0.4">
      <c r="A2334" s="2">
        <v>46012</v>
      </c>
      <c r="B2334" s="4" t="s">
        <v>15694</v>
      </c>
      <c r="C2334" s="4" t="s">
        <v>15851</v>
      </c>
      <c r="D2334" s="1">
        <v>1600</v>
      </c>
      <c r="E2334" s="4" t="s">
        <v>2</v>
      </c>
      <c r="F2334" s="1">
        <v>2700</v>
      </c>
      <c r="G2334" s="4" t="s">
        <v>2</v>
      </c>
      <c r="H2334" s="4" t="s">
        <v>15624</v>
      </c>
      <c r="I2334" s="4" t="s">
        <v>16013</v>
      </c>
    </row>
    <row r="2335" spans="1:9" x14ac:dyDescent="0.4">
      <c r="A2335" s="2">
        <v>46016</v>
      </c>
      <c r="B2335" s="4" t="s">
        <v>15694</v>
      </c>
      <c r="C2335" s="4" t="s">
        <v>15851</v>
      </c>
      <c r="D2335" s="1">
        <v>1900</v>
      </c>
      <c r="E2335" s="4" t="s">
        <v>2</v>
      </c>
      <c r="F2335" s="1">
        <v>3200</v>
      </c>
      <c r="G2335" s="4" t="s">
        <v>2</v>
      </c>
      <c r="H2335" s="4" t="s">
        <v>15624</v>
      </c>
      <c r="I2335" s="4" t="s">
        <v>16013</v>
      </c>
    </row>
    <row r="2336" spans="1:9" x14ac:dyDescent="0.4">
      <c r="A2336" s="2">
        <v>46019</v>
      </c>
      <c r="B2336" s="4" t="s">
        <v>15694</v>
      </c>
      <c r="C2336" s="4" t="s">
        <v>15851</v>
      </c>
      <c r="D2336" s="1">
        <v>1900</v>
      </c>
      <c r="E2336" s="4" t="s">
        <v>2</v>
      </c>
      <c r="F2336" s="1">
        <v>3200</v>
      </c>
      <c r="G2336" s="4" t="s">
        <v>2</v>
      </c>
      <c r="H2336" s="4" t="s">
        <v>15624</v>
      </c>
      <c r="I2336" s="4" t="s">
        <v>16013</v>
      </c>
    </row>
    <row r="2337" spans="1:9" x14ac:dyDescent="0.4">
      <c r="A2337" s="2">
        <v>46021</v>
      </c>
      <c r="B2337" s="4" t="s">
        <v>15694</v>
      </c>
      <c r="C2337" s="4" t="s">
        <v>15851</v>
      </c>
      <c r="D2337" s="1">
        <v>1850</v>
      </c>
      <c r="E2337" s="4" t="s">
        <v>2</v>
      </c>
      <c r="F2337" s="1">
        <v>2950</v>
      </c>
      <c r="G2337" s="4" t="s">
        <v>2</v>
      </c>
      <c r="H2337" s="4" t="s">
        <v>15624</v>
      </c>
      <c r="I2337" s="4" t="s">
        <v>16013</v>
      </c>
    </row>
    <row r="2338" spans="1:9" x14ac:dyDescent="0.4">
      <c r="A2338" s="2">
        <v>46024</v>
      </c>
      <c r="B2338" s="4" t="s">
        <v>15694</v>
      </c>
      <c r="C2338" s="4" t="s">
        <v>15851</v>
      </c>
      <c r="D2338" s="1">
        <v>1850</v>
      </c>
      <c r="E2338" s="4" t="s">
        <v>2</v>
      </c>
      <c r="F2338" s="1">
        <v>2950</v>
      </c>
      <c r="G2338" s="4" t="s">
        <v>2</v>
      </c>
      <c r="H2338" s="4" t="s">
        <v>15624</v>
      </c>
      <c r="I2338" s="4" t="s">
        <v>16013</v>
      </c>
    </row>
    <row r="2339" spans="1:9" x14ac:dyDescent="0.4">
      <c r="A2339" s="2">
        <v>46027</v>
      </c>
      <c r="B2339" s="4" t="s">
        <v>15694</v>
      </c>
      <c r="C2339" s="4" t="s">
        <v>15851</v>
      </c>
      <c r="D2339" s="1">
        <v>1850</v>
      </c>
      <c r="E2339" s="4" t="s">
        <v>2</v>
      </c>
      <c r="F2339" s="1">
        <v>2950</v>
      </c>
      <c r="G2339" s="4" t="s">
        <v>2</v>
      </c>
      <c r="H2339" s="4" t="s">
        <v>15624</v>
      </c>
      <c r="I2339" s="4" t="s">
        <v>16013</v>
      </c>
    </row>
    <row r="2340" spans="1:9" x14ac:dyDescent="0.4">
      <c r="A2340" s="2">
        <v>46033</v>
      </c>
      <c r="B2340" s="4" t="s">
        <v>15694</v>
      </c>
      <c r="C2340" s="4" t="s">
        <v>15851</v>
      </c>
      <c r="D2340" s="1">
        <v>1900</v>
      </c>
      <c r="E2340" s="4" t="s">
        <v>2</v>
      </c>
      <c r="F2340" s="1">
        <v>3050</v>
      </c>
      <c r="G2340" s="4" t="s">
        <v>2</v>
      </c>
      <c r="H2340" s="4" t="s">
        <v>15624</v>
      </c>
      <c r="I2340" s="4" t="s">
        <v>16013</v>
      </c>
    </row>
    <row r="2341" spans="1:9" x14ac:dyDescent="0.4">
      <c r="A2341" s="2">
        <v>46037</v>
      </c>
      <c r="B2341" s="4" t="s">
        <v>15694</v>
      </c>
      <c r="C2341" s="4" t="s">
        <v>15851</v>
      </c>
      <c r="D2341" s="1">
        <v>1900</v>
      </c>
      <c r="E2341" s="4" t="s">
        <v>0</v>
      </c>
      <c r="F2341" s="1">
        <v>3050</v>
      </c>
      <c r="G2341" s="4" t="s">
        <v>0</v>
      </c>
      <c r="H2341" s="4" t="s">
        <v>15624</v>
      </c>
      <c r="I2341" s="4" t="s">
        <v>16013</v>
      </c>
    </row>
    <row r="2342" spans="1:9" x14ac:dyDescent="0.4">
      <c r="A2342" s="2">
        <v>45966</v>
      </c>
      <c r="B2342" s="4" t="s">
        <v>15694</v>
      </c>
      <c r="C2342" s="4" t="s">
        <v>15867</v>
      </c>
      <c r="D2342" s="1">
        <v>1400</v>
      </c>
      <c r="E2342" s="4" t="s">
        <v>2</v>
      </c>
      <c r="F2342" s="1">
        <v>2250</v>
      </c>
      <c r="G2342" s="4" t="s">
        <v>2</v>
      </c>
      <c r="H2342" s="4" t="s">
        <v>15628</v>
      </c>
      <c r="I2342" s="4" t="s">
        <v>16013</v>
      </c>
    </row>
    <row r="2343" spans="1:9" x14ac:dyDescent="0.4">
      <c r="A2343" s="2">
        <v>45969</v>
      </c>
      <c r="B2343" s="4" t="s">
        <v>15694</v>
      </c>
      <c r="C2343" s="4" t="s">
        <v>15867</v>
      </c>
      <c r="D2343" s="1">
        <v>1400</v>
      </c>
      <c r="E2343" s="4" t="s">
        <v>2</v>
      </c>
      <c r="F2343" s="1">
        <v>2250</v>
      </c>
      <c r="G2343" s="4" t="s">
        <v>2</v>
      </c>
      <c r="H2343" s="4" t="s">
        <v>15628</v>
      </c>
      <c r="I2343" s="4" t="s">
        <v>16013</v>
      </c>
    </row>
    <row r="2344" spans="1:9" x14ac:dyDescent="0.4">
      <c r="A2344" s="2">
        <v>45974</v>
      </c>
      <c r="B2344" s="4" t="s">
        <v>15694</v>
      </c>
      <c r="C2344" s="4" t="s">
        <v>15867</v>
      </c>
      <c r="D2344" s="1">
        <v>1550</v>
      </c>
      <c r="E2344" s="4" t="s">
        <v>2</v>
      </c>
      <c r="F2344" s="1">
        <v>2550</v>
      </c>
      <c r="G2344" s="4" t="s">
        <v>2</v>
      </c>
      <c r="H2344" s="4" t="s">
        <v>15628</v>
      </c>
      <c r="I2344" s="4" t="s">
        <v>16013</v>
      </c>
    </row>
    <row r="2345" spans="1:9" x14ac:dyDescent="0.4">
      <c r="A2345" s="2">
        <v>45977</v>
      </c>
      <c r="B2345" s="4" t="s">
        <v>15694</v>
      </c>
      <c r="C2345" s="4" t="s">
        <v>15867</v>
      </c>
      <c r="D2345" s="1">
        <v>1550</v>
      </c>
      <c r="E2345" s="4" t="s">
        <v>2</v>
      </c>
      <c r="F2345" s="1">
        <v>2550</v>
      </c>
      <c r="G2345" s="4" t="s">
        <v>2</v>
      </c>
      <c r="H2345" s="4" t="s">
        <v>15628</v>
      </c>
      <c r="I2345" s="4" t="s">
        <v>16013</v>
      </c>
    </row>
    <row r="2346" spans="1:9" x14ac:dyDescent="0.4">
      <c r="A2346" s="2">
        <v>45980</v>
      </c>
      <c r="B2346" s="4" t="s">
        <v>15694</v>
      </c>
      <c r="C2346" s="4" t="s">
        <v>15867</v>
      </c>
      <c r="D2346" s="1">
        <v>1500</v>
      </c>
      <c r="E2346" s="4" t="s">
        <v>2</v>
      </c>
      <c r="F2346" s="1">
        <v>2500</v>
      </c>
      <c r="G2346" s="4" t="s">
        <v>2</v>
      </c>
      <c r="H2346" s="4" t="s">
        <v>15628</v>
      </c>
      <c r="I2346" s="4" t="s">
        <v>16013</v>
      </c>
    </row>
    <row r="2347" spans="1:9" x14ac:dyDescent="0.4">
      <c r="A2347" s="2">
        <v>45984</v>
      </c>
      <c r="B2347" s="4" t="s">
        <v>15694</v>
      </c>
      <c r="C2347" s="4" t="s">
        <v>15867</v>
      </c>
      <c r="D2347" s="1">
        <v>1400</v>
      </c>
      <c r="E2347" s="4" t="s">
        <v>0</v>
      </c>
      <c r="F2347" s="1">
        <v>2400</v>
      </c>
      <c r="G2347" s="4" t="s">
        <v>2</v>
      </c>
      <c r="H2347" s="4" t="s">
        <v>15628</v>
      </c>
      <c r="I2347" s="4" t="s">
        <v>16013</v>
      </c>
    </row>
    <row r="2348" spans="1:9" x14ac:dyDescent="0.4">
      <c r="A2348" s="2">
        <v>45986</v>
      </c>
      <c r="B2348" s="4" t="s">
        <v>15694</v>
      </c>
      <c r="C2348" s="4" t="s">
        <v>15867</v>
      </c>
      <c r="D2348" s="1">
        <v>1500</v>
      </c>
      <c r="E2348" s="4" t="s">
        <v>2</v>
      </c>
      <c r="F2348" s="1">
        <v>2600</v>
      </c>
      <c r="G2348" s="4" t="s">
        <v>2</v>
      </c>
      <c r="H2348" s="4" t="s">
        <v>15628</v>
      </c>
      <c r="I2348" s="4" t="s">
        <v>16013</v>
      </c>
    </row>
    <row r="2349" spans="1:9" x14ac:dyDescent="0.4">
      <c r="A2349" s="2">
        <v>45993</v>
      </c>
      <c r="B2349" s="4" t="s">
        <v>15694</v>
      </c>
      <c r="C2349" s="4" t="s">
        <v>15867</v>
      </c>
      <c r="D2349" s="1">
        <v>1450</v>
      </c>
      <c r="E2349" s="4" t="s">
        <v>0</v>
      </c>
      <c r="F2349" s="1">
        <v>2500</v>
      </c>
      <c r="G2349" s="4" t="s">
        <v>0</v>
      </c>
      <c r="H2349" s="4" t="s">
        <v>15628</v>
      </c>
      <c r="I2349" s="4" t="s">
        <v>16013</v>
      </c>
    </row>
    <row r="2350" spans="1:9" x14ac:dyDescent="0.4">
      <c r="A2350" s="2">
        <v>45998</v>
      </c>
      <c r="B2350" s="4" t="s">
        <v>15694</v>
      </c>
      <c r="C2350" s="4" t="s">
        <v>15867</v>
      </c>
      <c r="D2350" s="1">
        <v>1450</v>
      </c>
      <c r="E2350" s="4" t="s">
        <v>0</v>
      </c>
      <c r="F2350" s="1">
        <v>2500</v>
      </c>
      <c r="G2350" s="4" t="s">
        <v>0</v>
      </c>
      <c r="H2350" s="4" t="s">
        <v>15628</v>
      </c>
      <c r="I2350" s="4" t="s">
        <v>16013</v>
      </c>
    </row>
    <row r="2351" spans="1:9" x14ac:dyDescent="0.4">
      <c r="A2351" s="2">
        <v>46001</v>
      </c>
      <c r="B2351" s="4" t="s">
        <v>15694</v>
      </c>
      <c r="C2351" s="4" t="s">
        <v>15867</v>
      </c>
      <c r="D2351" s="1">
        <v>1600</v>
      </c>
      <c r="E2351" s="4" t="s">
        <v>2</v>
      </c>
      <c r="F2351" s="1">
        <v>2700</v>
      </c>
      <c r="G2351" s="4" t="s">
        <v>2</v>
      </c>
      <c r="H2351" s="4" t="s">
        <v>15628</v>
      </c>
      <c r="I2351" s="4" t="s">
        <v>16013</v>
      </c>
    </row>
    <row r="2352" spans="1:9" x14ac:dyDescent="0.4">
      <c r="A2352" s="2">
        <v>46005</v>
      </c>
      <c r="B2352" s="4" t="s">
        <v>15694</v>
      </c>
      <c r="C2352" s="4" t="s">
        <v>15867</v>
      </c>
      <c r="D2352" s="1">
        <v>1600</v>
      </c>
      <c r="E2352" s="4" t="s">
        <v>2</v>
      </c>
      <c r="F2352" s="1">
        <v>2700</v>
      </c>
      <c r="G2352" s="4" t="s">
        <v>2</v>
      </c>
      <c r="H2352" s="4" t="s">
        <v>15628</v>
      </c>
      <c r="I2352" s="4" t="s">
        <v>16013</v>
      </c>
    </row>
    <row r="2353" spans="1:9" x14ac:dyDescent="0.4">
      <c r="A2353" s="2">
        <v>46007</v>
      </c>
      <c r="B2353" s="4" t="s">
        <v>15694</v>
      </c>
      <c r="C2353" s="4" t="s">
        <v>15867</v>
      </c>
      <c r="D2353" s="1">
        <v>1600</v>
      </c>
      <c r="E2353" s="4" t="s">
        <v>2</v>
      </c>
      <c r="F2353" s="1">
        <v>2700</v>
      </c>
      <c r="G2353" s="4" t="s">
        <v>2</v>
      </c>
      <c r="H2353" s="4" t="s">
        <v>15628</v>
      </c>
      <c r="I2353" s="4" t="s">
        <v>16013</v>
      </c>
    </row>
    <row r="2354" spans="1:9" x14ac:dyDescent="0.4">
      <c r="A2354" s="2">
        <v>46012</v>
      </c>
      <c r="B2354" s="4" t="s">
        <v>15694</v>
      </c>
      <c r="C2354" s="4" t="s">
        <v>15867</v>
      </c>
      <c r="D2354" s="1">
        <v>1600</v>
      </c>
      <c r="E2354" s="4" t="s">
        <v>2</v>
      </c>
      <c r="F2354" s="1">
        <v>2700</v>
      </c>
      <c r="G2354" s="4" t="s">
        <v>2</v>
      </c>
      <c r="H2354" s="4" t="s">
        <v>15628</v>
      </c>
      <c r="I2354" s="4" t="s">
        <v>16013</v>
      </c>
    </row>
    <row r="2355" spans="1:9" x14ac:dyDescent="0.4">
      <c r="A2355" s="2">
        <v>46016</v>
      </c>
      <c r="B2355" s="4" t="s">
        <v>15694</v>
      </c>
      <c r="C2355" s="4" t="s">
        <v>15867</v>
      </c>
      <c r="D2355" s="1">
        <v>1900</v>
      </c>
      <c r="E2355" s="4" t="s">
        <v>2</v>
      </c>
      <c r="F2355" s="1">
        <v>3200</v>
      </c>
      <c r="G2355" s="4" t="s">
        <v>2</v>
      </c>
      <c r="H2355" s="4" t="s">
        <v>15628</v>
      </c>
      <c r="I2355" s="4" t="s">
        <v>16013</v>
      </c>
    </row>
    <row r="2356" spans="1:9" x14ac:dyDescent="0.4">
      <c r="A2356" s="2">
        <v>46019</v>
      </c>
      <c r="B2356" s="4" t="s">
        <v>15694</v>
      </c>
      <c r="C2356" s="4" t="s">
        <v>15867</v>
      </c>
      <c r="D2356" s="1">
        <v>1900</v>
      </c>
      <c r="E2356" s="4" t="s">
        <v>2</v>
      </c>
      <c r="F2356" s="1">
        <v>3200</v>
      </c>
      <c r="G2356" s="4" t="s">
        <v>2</v>
      </c>
      <c r="H2356" s="4" t="s">
        <v>15628</v>
      </c>
      <c r="I2356" s="4" t="s">
        <v>16013</v>
      </c>
    </row>
    <row r="2357" spans="1:9" x14ac:dyDescent="0.4">
      <c r="A2357" s="2">
        <v>46021</v>
      </c>
      <c r="B2357" s="4" t="s">
        <v>15694</v>
      </c>
      <c r="C2357" s="4" t="s">
        <v>15867</v>
      </c>
      <c r="D2357" s="1">
        <v>1850</v>
      </c>
      <c r="E2357" s="4" t="s">
        <v>2</v>
      </c>
      <c r="F2357" s="1">
        <v>2950</v>
      </c>
      <c r="G2357" s="4" t="s">
        <v>2</v>
      </c>
      <c r="H2357" s="4" t="s">
        <v>15628</v>
      </c>
      <c r="I2357" s="4" t="s">
        <v>16013</v>
      </c>
    </row>
    <row r="2358" spans="1:9" x14ac:dyDescent="0.4">
      <c r="A2358" s="2">
        <v>46024</v>
      </c>
      <c r="B2358" s="4" t="s">
        <v>15694</v>
      </c>
      <c r="C2358" s="4" t="s">
        <v>15867</v>
      </c>
      <c r="D2358" s="1">
        <v>1850</v>
      </c>
      <c r="E2358" s="4" t="s">
        <v>2</v>
      </c>
      <c r="F2358" s="1">
        <v>2950</v>
      </c>
      <c r="G2358" s="4" t="s">
        <v>2</v>
      </c>
      <c r="H2358" s="4" t="s">
        <v>15628</v>
      </c>
      <c r="I2358" s="4" t="s">
        <v>16013</v>
      </c>
    </row>
    <row r="2359" spans="1:9" x14ac:dyDescent="0.4">
      <c r="A2359" s="2">
        <v>46027</v>
      </c>
      <c r="B2359" s="4" t="s">
        <v>15694</v>
      </c>
      <c r="C2359" s="4" t="s">
        <v>15867</v>
      </c>
      <c r="D2359" s="1">
        <v>1850</v>
      </c>
      <c r="E2359" s="4" t="s">
        <v>2</v>
      </c>
      <c r="F2359" s="1">
        <v>2950</v>
      </c>
      <c r="G2359" s="4" t="s">
        <v>2</v>
      </c>
      <c r="H2359" s="4" t="s">
        <v>15628</v>
      </c>
      <c r="I2359" s="4" t="s">
        <v>16013</v>
      </c>
    </row>
    <row r="2360" spans="1:9" x14ac:dyDescent="0.4">
      <c r="A2360" s="2">
        <v>46033</v>
      </c>
      <c r="B2360" s="4" t="s">
        <v>15694</v>
      </c>
      <c r="C2360" s="4" t="s">
        <v>15867</v>
      </c>
      <c r="D2360" s="1">
        <v>1900</v>
      </c>
      <c r="E2360" s="4" t="s">
        <v>2</v>
      </c>
      <c r="F2360" s="1">
        <v>3050</v>
      </c>
      <c r="G2360" s="4" t="s">
        <v>2</v>
      </c>
      <c r="H2360" s="4" t="s">
        <v>15628</v>
      </c>
      <c r="I2360" s="4" t="s">
        <v>16013</v>
      </c>
    </row>
    <row r="2361" spans="1:9" x14ac:dyDescent="0.4">
      <c r="A2361" s="2">
        <v>46037</v>
      </c>
      <c r="B2361" s="4" t="s">
        <v>15694</v>
      </c>
      <c r="C2361" s="4" t="s">
        <v>15867</v>
      </c>
      <c r="D2361" s="1">
        <v>1900</v>
      </c>
      <c r="E2361" s="4" t="s">
        <v>0</v>
      </c>
      <c r="F2361" s="1">
        <v>3050</v>
      </c>
      <c r="G2361" s="4" t="s">
        <v>0</v>
      </c>
      <c r="H2361" s="4" t="s">
        <v>15628</v>
      </c>
      <c r="I2361" s="4" t="s">
        <v>16013</v>
      </c>
    </row>
    <row r="2362" spans="1:9" x14ac:dyDescent="0.4">
      <c r="A2362" s="2">
        <v>45966</v>
      </c>
      <c r="B2362" s="4" t="s">
        <v>15694</v>
      </c>
      <c r="C2362" s="4" t="s">
        <v>15909</v>
      </c>
      <c r="D2362" s="1">
        <v>1400</v>
      </c>
      <c r="E2362" s="4" t="s">
        <v>2</v>
      </c>
      <c r="F2362" s="1">
        <v>2250</v>
      </c>
      <c r="G2362" s="4" t="s">
        <v>2</v>
      </c>
      <c r="H2362" s="4" t="s">
        <v>15644</v>
      </c>
      <c r="I2362" s="4" t="s">
        <v>16013</v>
      </c>
    </row>
    <row r="2363" spans="1:9" x14ac:dyDescent="0.4">
      <c r="A2363" s="2">
        <v>45969</v>
      </c>
      <c r="B2363" s="4" t="s">
        <v>15694</v>
      </c>
      <c r="C2363" s="4" t="s">
        <v>15909</v>
      </c>
      <c r="D2363" s="1">
        <v>1400</v>
      </c>
      <c r="E2363" s="4" t="s">
        <v>2</v>
      </c>
      <c r="F2363" s="1">
        <v>2250</v>
      </c>
      <c r="G2363" s="4" t="s">
        <v>2</v>
      </c>
      <c r="H2363" s="4" t="s">
        <v>15644</v>
      </c>
      <c r="I2363" s="4" t="s">
        <v>16013</v>
      </c>
    </row>
    <row r="2364" spans="1:9" x14ac:dyDescent="0.4">
      <c r="A2364" s="2">
        <v>45974</v>
      </c>
      <c r="B2364" s="4" t="s">
        <v>15694</v>
      </c>
      <c r="C2364" s="4" t="s">
        <v>15909</v>
      </c>
      <c r="D2364" s="1">
        <v>1550</v>
      </c>
      <c r="E2364" s="4" t="s">
        <v>2</v>
      </c>
      <c r="F2364" s="1">
        <v>2550</v>
      </c>
      <c r="G2364" s="4" t="s">
        <v>2</v>
      </c>
      <c r="H2364" s="4" t="s">
        <v>15644</v>
      </c>
      <c r="I2364" s="4" t="s">
        <v>16013</v>
      </c>
    </row>
    <row r="2365" spans="1:9" x14ac:dyDescent="0.4">
      <c r="A2365" s="2">
        <v>45977</v>
      </c>
      <c r="B2365" s="4" t="s">
        <v>15694</v>
      </c>
      <c r="C2365" s="4" t="s">
        <v>15909</v>
      </c>
      <c r="D2365" s="1">
        <v>1550</v>
      </c>
      <c r="E2365" s="4" t="s">
        <v>2</v>
      </c>
      <c r="F2365" s="1">
        <v>2550</v>
      </c>
      <c r="G2365" s="4" t="s">
        <v>2</v>
      </c>
      <c r="H2365" s="4" t="s">
        <v>15644</v>
      </c>
      <c r="I2365" s="4" t="s">
        <v>16013</v>
      </c>
    </row>
    <row r="2366" spans="1:9" x14ac:dyDescent="0.4">
      <c r="A2366" s="2">
        <v>45980</v>
      </c>
      <c r="B2366" s="4" t="s">
        <v>15694</v>
      </c>
      <c r="C2366" s="4" t="s">
        <v>15909</v>
      </c>
      <c r="D2366" s="1">
        <v>1500</v>
      </c>
      <c r="E2366" s="4" t="s">
        <v>2</v>
      </c>
      <c r="F2366" s="1">
        <v>2500</v>
      </c>
      <c r="G2366" s="4" t="s">
        <v>2</v>
      </c>
      <c r="H2366" s="4" t="s">
        <v>15644</v>
      </c>
      <c r="I2366" s="4" t="s">
        <v>16013</v>
      </c>
    </row>
    <row r="2367" spans="1:9" x14ac:dyDescent="0.4">
      <c r="A2367" s="2">
        <v>45984</v>
      </c>
      <c r="B2367" s="4" t="s">
        <v>15694</v>
      </c>
      <c r="C2367" s="4" t="s">
        <v>15909</v>
      </c>
      <c r="D2367" s="1">
        <v>1400</v>
      </c>
      <c r="E2367" s="4" t="s">
        <v>0</v>
      </c>
      <c r="F2367" s="1">
        <v>2400</v>
      </c>
      <c r="G2367" s="4" t="s">
        <v>2</v>
      </c>
      <c r="H2367" s="4" t="s">
        <v>15644</v>
      </c>
      <c r="I2367" s="4" t="s">
        <v>16013</v>
      </c>
    </row>
    <row r="2368" spans="1:9" x14ac:dyDescent="0.4">
      <c r="A2368" s="2">
        <v>45986</v>
      </c>
      <c r="B2368" s="4" t="s">
        <v>15694</v>
      </c>
      <c r="C2368" s="4" t="s">
        <v>15909</v>
      </c>
      <c r="D2368" s="1">
        <v>1500</v>
      </c>
      <c r="E2368" s="4" t="s">
        <v>2</v>
      </c>
      <c r="F2368" s="1">
        <v>2600</v>
      </c>
      <c r="G2368" s="4" t="s">
        <v>2</v>
      </c>
      <c r="H2368" s="4" t="s">
        <v>15644</v>
      </c>
      <c r="I2368" s="4" t="s">
        <v>16013</v>
      </c>
    </row>
    <row r="2369" spans="1:9" x14ac:dyDescent="0.4">
      <c r="A2369" s="2">
        <v>45993</v>
      </c>
      <c r="B2369" s="4" t="s">
        <v>15694</v>
      </c>
      <c r="C2369" s="4" t="s">
        <v>15909</v>
      </c>
      <c r="D2369" s="1">
        <v>1450</v>
      </c>
      <c r="E2369" s="4" t="s">
        <v>0</v>
      </c>
      <c r="F2369" s="1">
        <v>2500</v>
      </c>
      <c r="G2369" s="4" t="s">
        <v>0</v>
      </c>
      <c r="H2369" s="4" t="s">
        <v>15644</v>
      </c>
      <c r="I2369" s="4" t="s">
        <v>16013</v>
      </c>
    </row>
    <row r="2370" spans="1:9" x14ac:dyDescent="0.4">
      <c r="A2370" s="2">
        <v>45998</v>
      </c>
      <c r="B2370" s="4" t="s">
        <v>15694</v>
      </c>
      <c r="C2370" s="4" t="s">
        <v>15909</v>
      </c>
      <c r="D2370" s="1">
        <v>1450</v>
      </c>
      <c r="E2370" s="4" t="s">
        <v>0</v>
      </c>
      <c r="F2370" s="1">
        <v>2500</v>
      </c>
      <c r="G2370" s="4" t="s">
        <v>0</v>
      </c>
      <c r="H2370" s="4" t="s">
        <v>15644</v>
      </c>
      <c r="I2370" s="4" t="s">
        <v>16013</v>
      </c>
    </row>
    <row r="2371" spans="1:9" x14ac:dyDescent="0.4">
      <c r="A2371" s="2">
        <v>46001</v>
      </c>
      <c r="B2371" s="4" t="s">
        <v>15694</v>
      </c>
      <c r="C2371" s="4" t="s">
        <v>15909</v>
      </c>
      <c r="D2371" s="1">
        <v>1600</v>
      </c>
      <c r="E2371" s="4" t="s">
        <v>2</v>
      </c>
      <c r="F2371" s="1">
        <v>2700</v>
      </c>
      <c r="G2371" s="4" t="s">
        <v>2</v>
      </c>
      <c r="H2371" s="4" t="s">
        <v>15644</v>
      </c>
      <c r="I2371" s="4" t="s">
        <v>16013</v>
      </c>
    </row>
    <row r="2372" spans="1:9" x14ac:dyDescent="0.4">
      <c r="A2372" s="2">
        <v>46005</v>
      </c>
      <c r="B2372" s="4" t="s">
        <v>15694</v>
      </c>
      <c r="C2372" s="4" t="s">
        <v>15909</v>
      </c>
      <c r="D2372" s="1">
        <v>1600</v>
      </c>
      <c r="E2372" s="4" t="s">
        <v>2</v>
      </c>
      <c r="F2372" s="1">
        <v>2700</v>
      </c>
      <c r="G2372" s="4" t="s">
        <v>2</v>
      </c>
      <c r="H2372" s="4" t="s">
        <v>15644</v>
      </c>
      <c r="I2372" s="4" t="s">
        <v>16013</v>
      </c>
    </row>
    <row r="2373" spans="1:9" x14ac:dyDescent="0.4">
      <c r="A2373" s="2">
        <v>46007</v>
      </c>
      <c r="B2373" s="4" t="s">
        <v>15694</v>
      </c>
      <c r="C2373" s="4" t="s">
        <v>15909</v>
      </c>
      <c r="D2373" s="1">
        <v>1600</v>
      </c>
      <c r="E2373" s="4" t="s">
        <v>2</v>
      </c>
      <c r="F2373" s="1">
        <v>2700</v>
      </c>
      <c r="G2373" s="4" t="s">
        <v>2</v>
      </c>
      <c r="H2373" s="4" t="s">
        <v>15644</v>
      </c>
      <c r="I2373" s="4" t="s">
        <v>16013</v>
      </c>
    </row>
    <row r="2374" spans="1:9" x14ac:dyDescent="0.4">
      <c r="A2374" s="2">
        <v>46012</v>
      </c>
      <c r="B2374" s="4" t="s">
        <v>15694</v>
      </c>
      <c r="C2374" s="4" t="s">
        <v>15909</v>
      </c>
      <c r="D2374" s="1">
        <v>1600</v>
      </c>
      <c r="E2374" s="4" t="s">
        <v>2</v>
      </c>
      <c r="F2374" s="1">
        <v>2700</v>
      </c>
      <c r="G2374" s="4" t="s">
        <v>2</v>
      </c>
      <c r="H2374" s="4" t="s">
        <v>15644</v>
      </c>
      <c r="I2374" s="4" t="s">
        <v>16013</v>
      </c>
    </row>
    <row r="2375" spans="1:9" x14ac:dyDescent="0.4">
      <c r="A2375" s="2">
        <v>46016</v>
      </c>
      <c r="B2375" s="4" t="s">
        <v>15694</v>
      </c>
      <c r="C2375" s="4" t="s">
        <v>15909</v>
      </c>
      <c r="D2375" s="1">
        <v>1900</v>
      </c>
      <c r="E2375" s="4" t="s">
        <v>2</v>
      </c>
      <c r="F2375" s="1">
        <v>3200</v>
      </c>
      <c r="G2375" s="4" t="s">
        <v>2</v>
      </c>
      <c r="H2375" s="4" t="s">
        <v>15644</v>
      </c>
      <c r="I2375" s="4" t="s">
        <v>16013</v>
      </c>
    </row>
    <row r="2376" spans="1:9" x14ac:dyDescent="0.4">
      <c r="A2376" s="2">
        <v>46019</v>
      </c>
      <c r="B2376" s="4" t="s">
        <v>15694</v>
      </c>
      <c r="C2376" s="4" t="s">
        <v>15909</v>
      </c>
      <c r="D2376" s="1">
        <v>1900</v>
      </c>
      <c r="E2376" s="4" t="s">
        <v>2</v>
      </c>
      <c r="F2376" s="1">
        <v>3200</v>
      </c>
      <c r="G2376" s="4" t="s">
        <v>2</v>
      </c>
      <c r="H2376" s="4" t="s">
        <v>15644</v>
      </c>
      <c r="I2376" s="4" t="s">
        <v>16013</v>
      </c>
    </row>
    <row r="2377" spans="1:9" x14ac:dyDescent="0.4">
      <c r="A2377" s="2">
        <v>46021</v>
      </c>
      <c r="B2377" s="4" t="s">
        <v>15694</v>
      </c>
      <c r="C2377" s="4" t="s">
        <v>15909</v>
      </c>
      <c r="D2377" s="1">
        <v>1850</v>
      </c>
      <c r="E2377" s="4" t="s">
        <v>2</v>
      </c>
      <c r="F2377" s="1">
        <v>2950</v>
      </c>
      <c r="G2377" s="4" t="s">
        <v>2</v>
      </c>
      <c r="H2377" s="4" t="s">
        <v>15644</v>
      </c>
      <c r="I2377" s="4" t="s">
        <v>16013</v>
      </c>
    </row>
    <row r="2378" spans="1:9" x14ac:dyDescent="0.4">
      <c r="A2378" s="2">
        <v>46024</v>
      </c>
      <c r="B2378" s="4" t="s">
        <v>15694</v>
      </c>
      <c r="C2378" s="4" t="s">
        <v>15909</v>
      </c>
      <c r="D2378" s="1">
        <v>1850</v>
      </c>
      <c r="E2378" s="4" t="s">
        <v>2</v>
      </c>
      <c r="F2378" s="1">
        <v>2950</v>
      </c>
      <c r="G2378" s="4" t="s">
        <v>2</v>
      </c>
      <c r="H2378" s="4" t="s">
        <v>15644</v>
      </c>
      <c r="I2378" s="4" t="s">
        <v>16013</v>
      </c>
    </row>
    <row r="2379" spans="1:9" x14ac:dyDescent="0.4">
      <c r="A2379" s="2">
        <v>46027</v>
      </c>
      <c r="B2379" s="4" t="s">
        <v>15694</v>
      </c>
      <c r="C2379" s="4" t="s">
        <v>15909</v>
      </c>
      <c r="D2379" s="1">
        <v>1850</v>
      </c>
      <c r="E2379" s="4" t="s">
        <v>2</v>
      </c>
      <c r="F2379" s="1">
        <v>2950</v>
      </c>
      <c r="G2379" s="4" t="s">
        <v>2</v>
      </c>
      <c r="H2379" s="4" t="s">
        <v>15644</v>
      </c>
      <c r="I2379" s="4" t="s">
        <v>16013</v>
      </c>
    </row>
    <row r="2380" spans="1:9" x14ac:dyDescent="0.4">
      <c r="A2380" s="2">
        <v>46033</v>
      </c>
      <c r="B2380" s="4" t="s">
        <v>15694</v>
      </c>
      <c r="C2380" s="4" t="s">
        <v>15909</v>
      </c>
      <c r="D2380" s="1">
        <v>1900</v>
      </c>
      <c r="E2380" s="4" t="s">
        <v>2</v>
      </c>
      <c r="F2380" s="1">
        <v>3050</v>
      </c>
      <c r="G2380" s="4" t="s">
        <v>2</v>
      </c>
      <c r="H2380" s="4" t="s">
        <v>15644</v>
      </c>
      <c r="I2380" s="4" t="s">
        <v>16013</v>
      </c>
    </row>
    <row r="2381" spans="1:9" x14ac:dyDescent="0.4">
      <c r="A2381" s="2">
        <v>46037</v>
      </c>
      <c r="B2381" s="4" t="s">
        <v>15694</v>
      </c>
      <c r="C2381" s="4" t="s">
        <v>15909</v>
      </c>
      <c r="D2381" s="1">
        <v>1900</v>
      </c>
      <c r="E2381" s="4" t="s">
        <v>0</v>
      </c>
      <c r="F2381" s="1">
        <v>3050</v>
      </c>
      <c r="G2381" s="4" t="s">
        <v>0</v>
      </c>
      <c r="H2381" s="4" t="s">
        <v>15644</v>
      </c>
      <c r="I2381" s="4" t="s">
        <v>16013</v>
      </c>
    </row>
    <row r="2382" spans="1:9" x14ac:dyDescent="0.4">
      <c r="A2382" s="2">
        <v>45966</v>
      </c>
      <c r="B2382" s="4" t="s">
        <v>15694</v>
      </c>
      <c r="C2382" s="4" t="s">
        <v>15928</v>
      </c>
      <c r="D2382" s="1">
        <v>1400</v>
      </c>
      <c r="E2382" s="4" t="s">
        <v>2</v>
      </c>
      <c r="F2382" s="1">
        <v>2250</v>
      </c>
      <c r="G2382" s="4" t="s">
        <v>2</v>
      </c>
      <c r="H2382" s="4" t="s">
        <v>15649</v>
      </c>
      <c r="I2382" s="4" t="s">
        <v>16013</v>
      </c>
    </row>
    <row r="2383" spans="1:9" x14ac:dyDescent="0.4">
      <c r="A2383" s="2">
        <v>45969</v>
      </c>
      <c r="B2383" s="4" t="s">
        <v>15694</v>
      </c>
      <c r="C2383" s="4" t="s">
        <v>15928</v>
      </c>
      <c r="D2383" s="1">
        <v>1400</v>
      </c>
      <c r="E2383" s="4" t="s">
        <v>2</v>
      </c>
      <c r="F2383" s="1">
        <v>2250</v>
      </c>
      <c r="G2383" s="4" t="s">
        <v>2</v>
      </c>
      <c r="H2383" s="4" t="s">
        <v>15649</v>
      </c>
      <c r="I2383" s="4" t="s">
        <v>16013</v>
      </c>
    </row>
    <row r="2384" spans="1:9" x14ac:dyDescent="0.4">
      <c r="A2384" s="2">
        <v>45974</v>
      </c>
      <c r="B2384" s="4" t="s">
        <v>15694</v>
      </c>
      <c r="C2384" s="4" t="s">
        <v>15928</v>
      </c>
      <c r="D2384" s="1">
        <v>1550</v>
      </c>
      <c r="E2384" s="4" t="s">
        <v>2</v>
      </c>
      <c r="F2384" s="1">
        <v>2550</v>
      </c>
      <c r="G2384" s="4" t="s">
        <v>2</v>
      </c>
      <c r="H2384" s="4" t="s">
        <v>15649</v>
      </c>
      <c r="I2384" s="4" t="s">
        <v>16013</v>
      </c>
    </row>
    <row r="2385" spans="1:9" x14ac:dyDescent="0.4">
      <c r="A2385" s="2">
        <v>45977</v>
      </c>
      <c r="B2385" s="4" t="s">
        <v>15694</v>
      </c>
      <c r="C2385" s="4" t="s">
        <v>15928</v>
      </c>
      <c r="D2385" s="1">
        <v>1550</v>
      </c>
      <c r="E2385" s="4" t="s">
        <v>2</v>
      </c>
      <c r="F2385" s="1">
        <v>2550</v>
      </c>
      <c r="G2385" s="4" t="s">
        <v>2</v>
      </c>
      <c r="H2385" s="4" t="s">
        <v>15649</v>
      </c>
      <c r="I2385" s="4" t="s">
        <v>16013</v>
      </c>
    </row>
    <row r="2386" spans="1:9" x14ac:dyDescent="0.4">
      <c r="A2386" s="2">
        <v>45980</v>
      </c>
      <c r="B2386" s="4" t="s">
        <v>15694</v>
      </c>
      <c r="C2386" s="4" t="s">
        <v>15928</v>
      </c>
      <c r="D2386" s="1">
        <v>1500</v>
      </c>
      <c r="E2386" s="4" t="s">
        <v>2</v>
      </c>
      <c r="F2386" s="1">
        <v>2500</v>
      </c>
      <c r="G2386" s="4" t="s">
        <v>2</v>
      </c>
      <c r="H2386" s="4" t="s">
        <v>15649</v>
      </c>
      <c r="I2386" s="4" t="s">
        <v>16013</v>
      </c>
    </row>
    <row r="2387" spans="1:9" x14ac:dyDescent="0.4">
      <c r="A2387" s="2">
        <v>45984</v>
      </c>
      <c r="B2387" s="4" t="s">
        <v>15694</v>
      </c>
      <c r="C2387" s="4" t="s">
        <v>15928</v>
      </c>
      <c r="D2387" s="1">
        <v>1400</v>
      </c>
      <c r="E2387" s="4" t="s">
        <v>0</v>
      </c>
      <c r="F2387" s="1">
        <v>2400</v>
      </c>
      <c r="G2387" s="4" t="s">
        <v>2</v>
      </c>
      <c r="H2387" s="4" t="s">
        <v>15649</v>
      </c>
      <c r="I2387" s="4" t="s">
        <v>16013</v>
      </c>
    </row>
    <row r="2388" spans="1:9" x14ac:dyDescent="0.4">
      <c r="A2388" s="2">
        <v>45986</v>
      </c>
      <c r="B2388" s="4" t="s">
        <v>15694</v>
      </c>
      <c r="C2388" s="4" t="s">
        <v>15928</v>
      </c>
      <c r="D2388" s="1">
        <v>1500</v>
      </c>
      <c r="E2388" s="4" t="s">
        <v>2</v>
      </c>
      <c r="F2388" s="1">
        <v>2600</v>
      </c>
      <c r="G2388" s="4" t="s">
        <v>2</v>
      </c>
      <c r="H2388" s="4" t="s">
        <v>15649</v>
      </c>
      <c r="I2388" s="4" t="s">
        <v>16013</v>
      </c>
    </row>
    <row r="2389" spans="1:9" x14ac:dyDescent="0.4">
      <c r="A2389" s="2">
        <v>45993</v>
      </c>
      <c r="B2389" s="4" t="s">
        <v>15694</v>
      </c>
      <c r="C2389" s="4" t="s">
        <v>15928</v>
      </c>
      <c r="D2389" s="1">
        <v>1450</v>
      </c>
      <c r="E2389" s="4" t="s">
        <v>0</v>
      </c>
      <c r="F2389" s="1">
        <v>2500</v>
      </c>
      <c r="G2389" s="4" t="s">
        <v>0</v>
      </c>
      <c r="H2389" s="4" t="s">
        <v>15649</v>
      </c>
      <c r="I2389" s="4" t="s">
        <v>16013</v>
      </c>
    </row>
    <row r="2390" spans="1:9" x14ac:dyDescent="0.4">
      <c r="A2390" s="2">
        <v>45998</v>
      </c>
      <c r="B2390" s="4" t="s">
        <v>15694</v>
      </c>
      <c r="C2390" s="4" t="s">
        <v>15928</v>
      </c>
      <c r="D2390" s="1">
        <v>1450</v>
      </c>
      <c r="E2390" s="4" t="s">
        <v>0</v>
      </c>
      <c r="F2390" s="1">
        <v>2500</v>
      </c>
      <c r="G2390" s="4" t="s">
        <v>0</v>
      </c>
      <c r="H2390" s="4" t="s">
        <v>15649</v>
      </c>
      <c r="I2390" s="4" t="s">
        <v>16013</v>
      </c>
    </row>
    <row r="2391" spans="1:9" x14ac:dyDescent="0.4">
      <c r="A2391" s="2">
        <v>46001</v>
      </c>
      <c r="B2391" s="4" t="s">
        <v>15694</v>
      </c>
      <c r="C2391" s="4" t="s">
        <v>15928</v>
      </c>
      <c r="D2391" s="1">
        <v>1600</v>
      </c>
      <c r="E2391" s="4" t="s">
        <v>2</v>
      </c>
      <c r="F2391" s="1">
        <v>2700</v>
      </c>
      <c r="G2391" s="4" t="s">
        <v>2</v>
      </c>
      <c r="H2391" s="4" t="s">
        <v>15649</v>
      </c>
      <c r="I2391" s="4" t="s">
        <v>16013</v>
      </c>
    </row>
    <row r="2392" spans="1:9" x14ac:dyDescent="0.4">
      <c r="A2392" s="2">
        <v>46005</v>
      </c>
      <c r="B2392" s="4" t="s">
        <v>15694</v>
      </c>
      <c r="C2392" s="4" t="s">
        <v>15928</v>
      </c>
      <c r="D2392" s="1">
        <v>1600</v>
      </c>
      <c r="E2392" s="4" t="s">
        <v>2</v>
      </c>
      <c r="F2392" s="1">
        <v>2700</v>
      </c>
      <c r="G2392" s="4" t="s">
        <v>2</v>
      </c>
      <c r="H2392" s="4" t="s">
        <v>15649</v>
      </c>
      <c r="I2392" s="4" t="s">
        <v>16013</v>
      </c>
    </row>
    <row r="2393" spans="1:9" x14ac:dyDescent="0.4">
      <c r="A2393" s="2">
        <v>46007</v>
      </c>
      <c r="B2393" s="4" t="s">
        <v>15694</v>
      </c>
      <c r="C2393" s="4" t="s">
        <v>15928</v>
      </c>
      <c r="D2393" s="1">
        <v>1600</v>
      </c>
      <c r="E2393" s="4" t="s">
        <v>2</v>
      </c>
      <c r="F2393" s="1">
        <v>2700</v>
      </c>
      <c r="G2393" s="4" t="s">
        <v>2</v>
      </c>
      <c r="H2393" s="4" t="s">
        <v>15649</v>
      </c>
      <c r="I2393" s="4" t="s">
        <v>16013</v>
      </c>
    </row>
    <row r="2394" spans="1:9" x14ac:dyDescent="0.4">
      <c r="A2394" s="2">
        <v>46012</v>
      </c>
      <c r="B2394" s="4" t="s">
        <v>15694</v>
      </c>
      <c r="C2394" s="4" t="s">
        <v>15928</v>
      </c>
      <c r="D2394" s="1">
        <v>1600</v>
      </c>
      <c r="E2394" s="4" t="s">
        <v>2</v>
      </c>
      <c r="F2394" s="1">
        <v>2700</v>
      </c>
      <c r="G2394" s="4" t="s">
        <v>2</v>
      </c>
      <c r="H2394" s="4" t="s">
        <v>15649</v>
      </c>
      <c r="I2394" s="4" t="s">
        <v>16013</v>
      </c>
    </row>
    <row r="2395" spans="1:9" x14ac:dyDescent="0.4">
      <c r="A2395" s="2">
        <v>46016</v>
      </c>
      <c r="B2395" s="4" t="s">
        <v>15694</v>
      </c>
      <c r="C2395" s="4" t="s">
        <v>15928</v>
      </c>
      <c r="D2395" s="1">
        <v>1900</v>
      </c>
      <c r="E2395" s="4" t="s">
        <v>2</v>
      </c>
      <c r="F2395" s="1">
        <v>3200</v>
      </c>
      <c r="G2395" s="4" t="s">
        <v>2</v>
      </c>
      <c r="H2395" s="4" t="s">
        <v>15649</v>
      </c>
      <c r="I2395" s="4" t="s">
        <v>16013</v>
      </c>
    </row>
    <row r="2396" spans="1:9" x14ac:dyDescent="0.4">
      <c r="A2396" s="2">
        <v>46019</v>
      </c>
      <c r="B2396" s="4" t="s">
        <v>15694</v>
      </c>
      <c r="C2396" s="4" t="s">
        <v>15928</v>
      </c>
      <c r="D2396" s="1">
        <v>1900</v>
      </c>
      <c r="E2396" s="4" t="s">
        <v>2</v>
      </c>
      <c r="F2396" s="1">
        <v>3200</v>
      </c>
      <c r="G2396" s="4" t="s">
        <v>2</v>
      </c>
      <c r="H2396" s="4" t="s">
        <v>15649</v>
      </c>
      <c r="I2396" s="4" t="s">
        <v>16013</v>
      </c>
    </row>
    <row r="2397" spans="1:9" x14ac:dyDescent="0.4">
      <c r="A2397" s="2">
        <v>46021</v>
      </c>
      <c r="B2397" s="4" t="s">
        <v>15694</v>
      </c>
      <c r="C2397" s="4" t="s">
        <v>15928</v>
      </c>
      <c r="D2397" s="1">
        <v>1850</v>
      </c>
      <c r="E2397" s="4" t="s">
        <v>2</v>
      </c>
      <c r="F2397" s="1">
        <v>2950</v>
      </c>
      <c r="G2397" s="4" t="s">
        <v>2</v>
      </c>
      <c r="H2397" s="4" t="s">
        <v>15649</v>
      </c>
      <c r="I2397" s="4" t="s">
        <v>16013</v>
      </c>
    </row>
    <row r="2398" spans="1:9" x14ac:dyDescent="0.4">
      <c r="A2398" s="2">
        <v>46024</v>
      </c>
      <c r="B2398" s="4" t="s">
        <v>15694</v>
      </c>
      <c r="C2398" s="4" t="s">
        <v>15928</v>
      </c>
      <c r="D2398" s="1">
        <v>1850</v>
      </c>
      <c r="E2398" s="4" t="s">
        <v>2</v>
      </c>
      <c r="F2398" s="1">
        <v>2950</v>
      </c>
      <c r="G2398" s="4" t="s">
        <v>2</v>
      </c>
      <c r="H2398" s="4" t="s">
        <v>15649</v>
      </c>
      <c r="I2398" s="4" t="s">
        <v>16013</v>
      </c>
    </row>
    <row r="2399" spans="1:9" x14ac:dyDescent="0.4">
      <c r="A2399" s="2">
        <v>46027</v>
      </c>
      <c r="B2399" s="4" t="s">
        <v>15694</v>
      </c>
      <c r="C2399" s="4" t="s">
        <v>15928</v>
      </c>
      <c r="D2399" s="1">
        <v>1850</v>
      </c>
      <c r="E2399" s="4" t="s">
        <v>2</v>
      </c>
      <c r="F2399" s="1">
        <v>2950</v>
      </c>
      <c r="G2399" s="4" t="s">
        <v>2</v>
      </c>
      <c r="H2399" s="4" t="s">
        <v>15649</v>
      </c>
      <c r="I2399" s="4" t="s">
        <v>16013</v>
      </c>
    </row>
    <row r="2400" spans="1:9" x14ac:dyDescent="0.4">
      <c r="A2400" s="2">
        <v>46033</v>
      </c>
      <c r="B2400" s="4" t="s">
        <v>15694</v>
      </c>
      <c r="C2400" s="4" t="s">
        <v>15928</v>
      </c>
      <c r="D2400" s="1">
        <v>1900</v>
      </c>
      <c r="E2400" s="4" t="s">
        <v>2</v>
      </c>
      <c r="F2400" s="1">
        <v>3050</v>
      </c>
      <c r="G2400" s="4" t="s">
        <v>2</v>
      </c>
      <c r="H2400" s="4" t="s">
        <v>15649</v>
      </c>
      <c r="I2400" s="4" t="s">
        <v>16013</v>
      </c>
    </row>
    <row r="2401" spans="1:9" x14ac:dyDescent="0.4">
      <c r="A2401" s="2">
        <v>46037</v>
      </c>
      <c r="B2401" s="4" t="s">
        <v>15694</v>
      </c>
      <c r="C2401" s="4" t="s">
        <v>15928</v>
      </c>
      <c r="D2401" s="1">
        <v>1900</v>
      </c>
      <c r="E2401" s="4" t="s">
        <v>0</v>
      </c>
      <c r="F2401" s="1">
        <v>3050</v>
      </c>
      <c r="G2401" s="4" t="s">
        <v>0</v>
      </c>
      <c r="H2401" s="4" t="s">
        <v>15649</v>
      </c>
      <c r="I2401" s="4" t="s">
        <v>16013</v>
      </c>
    </row>
    <row r="2402" spans="1:9" x14ac:dyDescent="0.4">
      <c r="A2402" s="2">
        <v>45966</v>
      </c>
      <c r="B2402" s="4" t="s">
        <v>15694</v>
      </c>
      <c r="C2402" s="4" t="s">
        <v>15740</v>
      </c>
      <c r="D2402" s="1">
        <v>1400</v>
      </c>
      <c r="E2402" s="4" t="s">
        <v>2</v>
      </c>
      <c r="F2402" s="1">
        <v>2250</v>
      </c>
      <c r="G2402" s="4" t="s">
        <v>2</v>
      </c>
      <c r="H2402" s="4" t="s">
        <v>15635</v>
      </c>
      <c r="I2402" s="4" t="s">
        <v>16013</v>
      </c>
    </row>
    <row r="2403" spans="1:9" x14ac:dyDescent="0.4">
      <c r="A2403" s="2">
        <v>45969</v>
      </c>
      <c r="B2403" s="4" t="s">
        <v>15694</v>
      </c>
      <c r="C2403" s="4" t="s">
        <v>15740</v>
      </c>
      <c r="D2403" s="1">
        <v>1400</v>
      </c>
      <c r="E2403" s="4" t="s">
        <v>2</v>
      </c>
      <c r="F2403" s="1">
        <v>2250</v>
      </c>
      <c r="G2403" s="4" t="s">
        <v>2</v>
      </c>
      <c r="H2403" s="4" t="s">
        <v>15635</v>
      </c>
      <c r="I2403" s="4" t="s">
        <v>16013</v>
      </c>
    </row>
    <row r="2404" spans="1:9" x14ac:dyDescent="0.4">
      <c r="A2404" s="2">
        <v>45974</v>
      </c>
      <c r="B2404" s="4" t="s">
        <v>15694</v>
      </c>
      <c r="C2404" s="4" t="s">
        <v>15740</v>
      </c>
      <c r="D2404" s="1">
        <v>1550</v>
      </c>
      <c r="E2404" s="4" t="s">
        <v>2</v>
      </c>
      <c r="F2404" s="1">
        <v>2550</v>
      </c>
      <c r="G2404" s="4" t="s">
        <v>2</v>
      </c>
      <c r="H2404" s="4" t="s">
        <v>15635</v>
      </c>
      <c r="I2404" s="4" t="s">
        <v>16013</v>
      </c>
    </row>
    <row r="2405" spans="1:9" x14ac:dyDescent="0.4">
      <c r="A2405" s="2">
        <v>45977</v>
      </c>
      <c r="B2405" s="4" t="s">
        <v>15694</v>
      </c>
      <c r="C2405" s="4" t="s">
        <v>15740</v>
      </c>
      <c r="D2405" s="1">
        <v>1550</v>
      </c>
      <c r="E2405" s="4" t="s">
        <v>2</v>
      </c>
      <c r="F2405" s="1">
        <v>2550</v>
      </c>
      <c r="G2405" s="4" t="s">
        <v>2</v>
      </c>
      <c r="H2405" s="4" t="s">
        <v>15635</v>
      </c>
      <c r="I2405" s="4" t="s">
        <v>16013</v>
      </c>
    </row>
    <row r="2406" spans="1:9" x14ac:dyDescent="0.4">
      <c r="A2406" s="2">
        <v>45980</v>
      </c>
      <c r="B2406" s="4" t="s">
        <v>15694</v>
      </c>
      <c r="C2406" s="4" t="s">
        <v>15740</v>
      </c>
      <c r="D2406" s="1">
        <v>1500</v>
      </c>
      <c r="E2406" s="4" t="s">
        <v>2</v>
      </c>
      <c r="F2406" s="1">
        <v>2500</v>
      </c>
      <c r="G2406" s="4" t="s">
        <v>2</v>
      </c>
      <c r="H2406" s="4" t="s">
        <v>15635</v>
      </c>
      <c r="I2406" s="4" t="s">
        <v>16013</v>
      </c>
    </row>
    <row r="2407" spans="1:9" x14ac:dyDescent="0.4">
      <c r="A2407" s="2">
        <v>45984</v>
      </c>
      <c r="B2407" s="4" t="s">
        <v>15694</v>
      </c>
      <c r="C2407" s="4" t="s">
        <v>15740</v>
      </c>
      <c r="D2407" s="1">
        <v>1400</v>
      </c>
      <c r="E2407" s="4" t="s">
        <v>0</v>
      </c>
      <c r="F2407" s="1">
        <v>2400</v>
      </c>
      <c r="G2407" s="4" t="s">
        <v>2</v>
      </c>
      <c r="H2407" s="4" t="s">
        <v>15635</v>
      </c>
      <c r="I2407" s="4" t="s">
        <v>16013</v>
      </c>
    </row>
    <row r="2408" spans="1:9" x14ac:dyDescent="0.4">
      <c r="A2408" s="2">
        <v>45986</v>
      </c>
      <c r="B2408" s="4" t="s">
        <v>15694</v>
      </c>
      <c r="C2408" s="4" t="s">
        <v>15740</v>
      </c>
      <c r="D2408" s="1">
        <v>1500</v>
      </c>
      <c r="E2408" s="4" t="s">
        <v>2</v>
      </c>
      <c r="F2408" s="1">
        <v>2600</v>
      </c>
      <c r="G2408" s="4" t="s">
        <v>2</v>
      </c>
      <c r="H2408" s="4" t="s">
        <v>15635</v>
      </c>
      <c r="I2408" s="4" t="s">
        <v>16013</v>
      </c>
    </row>
    <row r="2409" spans="1:9" x14ac:dyDescent="0.4">
      <c r="A2409" s="2">
        <v>45993</v>
      </c>
      <c r="B2409" s="4" t="s">
        <v>15694</v>
      </c>
      <c r="C2409" s="4" t="s">
        <v>15740</v>
      </c>
      <c r="D2409" s="1">
        <v>1450</v>
      </c>
      <c r="E2409" s="4" t="s">
        <v>0</v>
      </c>
      <c r="F2409" s="1">
        <v>2500</v>
      </c>
      <c r="G2409" s="4" t="s">
        <v>0</v>
      </c>
      <c r="H2409" s="4" t="s">
        <v>15635</v>
      </c>
      <c r="I2409" s="4" t="s">
        <v>16013</v>
      </c>
    </row>
    <row r="2410" spans="1:9" x14ac:dyDescent="0.4">
      <c r="A2410" s="2">
        <v>45998</v>
      </c>
      <c r="B2410" s="4" t="s">
        <v>15694</v>
      </c>
      <c r="C2410" s="4" t="s">
        <v>15740</v>
      </c>
      <c r="D2410" s="1">
        <v>1450</v>
      </c>
      <c r="E2410" s="4" t="s">
        <v>0</v>
      </c>
      <c r="F2410" s="1">
        <v>2500</v>
      </c>
      <c r="G2410" s="4" t="s">
        <v>0</v>
      </c>
      <c r="H2410" s="4" t="s">
        <v>15635</v>
      </c>
      <c r="I2410" s="4" t="s">
        <v>16013</v>
      </c>
    </row>
    <row r="2411" spans="1:9" x14ac:dyDescent="0.4">
      <c r="A2411" s="2">
        <v>46001</v>
      </c>
      <c r="B2411" s="4" t="s">
        <v>15694</v>
      </c>
      <c r="C2411" s="4" t="s">
        <v>15740</v>
      </c>
      <c r="D2411" s="1">
        <v>1600</v>
      </c>
      <c r="E2411" s="4" t="s">
        <v>2</v>
      </c>
      <c r="F2411" s="1">
        <v>2700</v>
      </c>
      <c r="G2411" s="4" t="s">
        <v>2</v>
      </c>
      <c r="H2411" s="4" t="s">
        <v>15635</v>
      </c>
      <c r="I2411" s="4" t="s">
        <v>16013</v>
      </c>
    </row>
    <row r="2412" spans="1:9" x14ac:dyDescent="0.4">
      <c r="A2412" s="2">
        <v>46005</v>
      </c>
      <c r="B2412" s="4" t="s">
        <v>15694</v>
      </c>
      <c r="C2412" s="4" t="s">
        <v>15740</v>
      </c>
      <c r="D2412" s="1">
        <v>1600</v>
      </c>
      <c r="E2412" s="4" t="s">
        <v>2</v>
      </c>
      <c r="F2412" s="1">
        <v>2700</v>
      </c>
      <c r="G2412" s="4" t="s">
        <v>2</v>
      </c>
      <c r="H2412" s="4" t="s">
        <v>15635</v>
      </c>
      <c r="I2412" s="4" t="s">
        <v>16013</v>
      </c>
    </row>
    <row r="2413" spans="1:9" x14ac:dyDescent="0.4">
      <c r="A2413" s="2">
        <v>46007</v>
      </c>
      <c r="B2413" s="4" t="s">
        <v>15694</v>
      </c>
      <c r="C2413" s="4" t="s">
        <v>15740</v>
      </c>
      <c r="D2413" s="1">
        <v>1600</v>
      </c>
      <c r="E2413" s="4" t="s">
        <v>2</v>
      </c>
      <c r="F2413" s="1">
        <v>2700</v>
      </c>
      <c r="G2413" s="4" t="s">
        <v>2</v>
      </c>
      <c r="H2413" s="4" t="s">
        <v>15635</v>
      </c>
      <c r="I2413" s="4" t="s">
        <v>16013</v>
      </c>
    </row>
    <row r="2414" spans="1:9" x14ac:dyDescent="0.4">
      <c r="A2414" s="2">
        <v>46012</v>
      </c>
      <c r="B2414" s="4" t="s">
        <v>15694</v>
      </c>
      <c r="C2414" s="4" t="s">
        <v>15740</v>
      </c>
      <c r="D2414" s="1">
        <v>1600</v>
      </c>
      <c r="E2414" s="4" t="s">
        <v>2</v>
      </c>
      <c r="F2414" s="1">
        <v>2700</v>
      </c>
      <c r="G2414" s="4" t="s">
        <v>2</v>
      </c>
      <c r="H2414" s="4" t="s">
        <v>15635</v>
      </c>
      <c r="I2414" s="4" t="s">
        <v>16013</v>
      </c>
    </row>
    <row r="2415" spans="1:9" x14ac:dyDescent="0.4">
      <c r="A2415" s="2">
        <v>46016</v>
      </c>
      <c r="B2415" s="4" t="s">
        <v>15694</v>
      </c>
      <c r="C2415" s="4" t="s">
        <v>15740</v>
      </c>
      <c r="D2415" s="1">
        <v>1900</v>
      </c>
      <c r="E2415" s="4" t="s">
        <v>2</v>
      </c>
      <c r="F2415" s="1">
        <v>3200</v>
      </c>
      <c r="G2415" s="4" t="s">
        <v>2</v>
      </c>
      <c r="H2415" s="4" t="s">
        <v>15635</v>
      </c>
      <c r="I2415" s="4" t="s">
        <v>16013</v>
      </c>
    </row>
    <row r="2416" spans="1:9" x14ac:dyDescent="0.4">
      <c r="A2416" s="2">
        <v>46019</v>
      </c>
      <c r="B2416" s="4" t="s">
        <v>15694</v>
      </c>
      <c r="C2416" s="4" t="s">
        <v>15740</v>
      </c>
      <c r="D2416" s="1">
        <v>1900</v>
      </c>
      <c r="E2416" s="4" t="s">
        <v>2</v>
      </c>
      <c r="F2416" s="1">
        <v>3200</v>
      </c>
      <c r="G2416" s="4" t="s">
        <v>2</v>
      </c>
      <c r="H2416" s="4" t="s">
        <v>15635</v>
      </c>
      <c r="I2416" s="4" t="s">
        <v>16013</v>
      </c>
    </row>
    <row r="2417" spans="1:9" x14ac:dyDescent="0.4">
      <c r="A2417" s="2">
        <v>46021</v>
      </c>
      <c r="B2417" s="4" t="s">
        <v>15694</v>
      </c>
      <c r="C2417" s="4" t="s">
        <v>15740</v>
      </c>
      <c r="D2417" s="1">
        <v>1850</v>
      </c>
      <c r="E2417" s="4" t="s">
        <v>2</v>
      </c>
      <c r="F2417" s="1">
        <v>2950</v>
      </c>
      <c r="G2417" s="4" t="s">
        <v>2</v>
      </c>
      <c r="H2417" s="4" t="s">
        <v>15635</v>
      </c>
      <c r="I2417" s="4" t="s">
        <v>16013</v>
      </c>
    </row>
    <row r="2418" spans="1:9" x14ac:dyDescent="0.4">
      <c r="A2418" s="2">
        <v>46024</v>
      </c>
      <c r="B2418" s="4" t="s">
        <v>15694</v>
      </c>
      <c r="C2418" s="4" t="s">
        <v>15740</v>
      </c>
      <c r="D2418" s="1">
        <v>1850</v>
      </c>
      <c r="E2418" s="4" t="s">
        <v>2</v>
      </c>
      <c r="F2418" s="1">
        <v>2950</v>
      </c>
      <c r="G2418" s="4" t="s">
        <v>2</v>
      </c>
      <c r="H2418" s="4" t="s">
        <v>15635</v>
      </c>
      <c r="I2418" s="4" t="s">
        <v>16013</v>
      </c>
    </row>
    <row r="2419" spans="1:9" x14ac:dyDescent="0.4">
      <c r="A2419" s="2">
        <v>46027</v>
      </c>
      <c r="B2419" s="4" t="s">
        <v>15694</v>
      </c>
      <c r="C2419" s="4" t="s">
        <v>15740</v>
      </c>
      <c r="D2419" s="1">
        <v>1850</v>
      </c>
      <c r="E2419" s="4" t="s">
        <v>2</v>
      </c>
      <c r="F2419" s="1">
        <v>2950</v>
      </c>
      <c r="G2419" s="4" t="s">
        <v>2</v>
      </c>
      <c r="H2419" s="4" t="s">
        <v>15635</v>
      </c>
      <c r="I2419" s="4" t="s">
        <v>16013</v>
      </c>
    </row>
    <row r="2420" spans="1:9" x14ac:dyDescent="0.4">
      <c r="A2420" s="2">
        <v>46033</v>
      </c>
      <c r="B2420" s="4" t="s">
        <v>15694</v>
      </c>
      <c r="C2420" s="4" t="s">
        <v>15740</v>
      </c>
      <c r="D2420" s="1">
        <v>1900</v>
      </c>
      <c r="E2420" s="4" t="s">
        <v>2</v>
      </c>
      <c r="F2420" s="1">
        <v>3050</v>
      </c>
      <c r="G2420" s="4" t="s">
        <v>2</v>
      </c>
      <c r="H2420" s="4" t="s">
        <v>15635</v>
      </c>
      <c r="I2420" s="4" t="s">
        <v>16013</v>
      </c>
    </row>
    <row r="2421" spans="1:9" x14ac:dyDescent="0.4">
      <c r="A2421" s="2">
        <v>46037</v>
      </c>
      <c r="B2421" s="4" t="s">
        <v>15694</v>
      </c>
      <c r="C2421" s="4" t="s">
        <v>15740</v>
      </c>
      <c r="D2421" s="1">
        <v>1900</v>
      </c>
      <c r="E2421" s="4" t="s">
        <v>0</v>
      </c>
      <c r="F2421" s="1">
        <v>3050</v>
      </c>
      <c r="G2421" s="4" t="s">
        <v>0</v>
      </c>
      <c r="H2421" s="4" t="s">
        <v>15635</v>
      </c>
      <c r="I2421" s="4" t="s">
        <v>16013</v>
      </c>
    </row>
    <row r="2422" spans="1:9" x14ac:dyDescent="0.4">
      <c r="A2422" s="2">
        <v>45966</v>
      </c>
      <c r="B2422" s="4" t="s">
        <v>15694</v>
      </c>
      <c r="C2422" s="4" t="s">
        <v>15978</v>
      </c>
      <c r="D2422" s="1">
        <v>1400</v>
      </c>
      <c r="E2422" s="4" t="s">
        <v>2</v>
      </c>
      <c r="F2422" s="1">
        <v>2250</v>
      </c>
      <c r="G2422" s="4" t="s">
        <v>2</v>
      </c>
      <c r="H2422" s="4" t="s">
        <v>15658</v>
      </c>
      <c r="I2422" s="4" t="s">
        <v>16013</v>
      </c>
    </row>
    <row r="2423" spans="1:9" x14ac:dyDescent="0.4">
      <c r="A2423" s="2">
        <v>45969</v>
      </c>
      <c r="B2423" s="4" t="s">
        <v>15694</v>
      </c>
      <c r="C2423" s="4" t="s">
        <v>15978</v>
      </c>
      <c r="D2423" s="1">
        <v>1400</v>
      </c>
      <c r="E2423" s="4" t="s">
        <v>2</v>
      </c>
      <c r="F2423" s="1">
        <v>2250</v>
      </c>
      <c r="G2423" s="4" t="s">
        <v>2</v>
      </c>
      <c r="H2423" s="4" t="s">
        <v>15658</v>
      </c>
      <c r="I2423" s="4" t="s">
        <v>16013</v>
      </c>
    </row>
    <row r="2424" spans="1:9" x14ac:dyDescent="0.4">
      <c r="A2424" s="2">
        <v>45974</v>
      </c>
      <c r="B2424" s="4" t="s">
        <v>15694</v>
      </c>
      <c r="C2424" s="4" t="s">
        <v>15978</v>
      </c>
      <c r="D2424" s="1">
        <v>1550</v>
      </c>
      <c r="E2424" s="4" t="s">
        <v>2</v>
      </c>
      <c r="F2424" s="1">
        <v>2550</v>
      </c>
      <c r="G2424" s="4" t="s">
        <v>2</v>
      </c>
      <c r="H2424" s="4" t="s">
        <v>15658</v>
      </c>
      <c r="I2424" s="4" t="s">
        <v>16013</v>
      </c>
    </row>
    <row r="2425" spans="1:9" x14ac:dyDescent="0.4">
      <c r="A2425" s="2">
        <v>45977</v>
      </c>
      <c r="B2425" s="4" t="s">
        <v>15694</v>
      </c>
      <c r="C2425" s="4" t="s">
        <v>15978</v>
      </c>
      <c r="D2425" s="1">
        <v>1550</v>
      </c>
      <c r="E2425" s="4" t="s">
        <v>2</v>
      </c>
      <c r="F2425" s="1">
        <v>2550</v>
      </c>
      <c r="G2425" s="4" t="s">
        <v>2</v>
      </c>
      <c r="H2425" s="4" t="s">
        <v>15658</v>
      </c>
      <c r="I2425" s="4" t="s">
        <v>16013</v>
      </c>
    </row>
    <row r="2426" spans="1:9" x14ac:dyDescent="0.4">
      <c r="A2426" s="2">
        <v>45980</v>
      </c>
      <c r="B2426" s="4" t="s">
        <v>15694</v>
      </c>
      <c r="C2426" s="4" t="s">
        <v>15978</v>
      </c>
      <c r="D2426" s="1">
        <v>1500</v>
      </c>
      <c r="E2426" s="4" t="s">
        <v>2</v>
      </c>
      <c r="F2426" s="1">
        <v>2500</v>
      </c>
      <c r="G2426" s="4" t="s">
        <v>2</v>
      </c>
      <c r="H2426" s="4" t="s">
        <v>15658</v>
      </c>
      <c r="I2426" s="4" t="s">
        <v>16013</v>
      </c>
    </row>
    <row r="2427" spans="1:9" x14ac:dyDescent="0.4">
      <c r="A2427" s="2">
        <v>45984</v>
      </c>
      <c r="B2427" s="4" t="s">
        <v>15694</v>
      </c>
      <c r="C2427" s="4" t="s">
        <v>15978</v>
      </c>
      <c r="D2427" s="1">
        <v>1400</v>
      </c>
      <c r="E2427" s="4" t="s">
        <v>0</v>
      </c>
      <c r="F2427" s="1">
        <v>2400</v>
      </c>
      <c r="G2427" s="4" t="s">
        <v>2</v>
      </c>
      <c r="H2427" s="4" t="s">
        <v>15658</v>
      </c>
      <c r="I2427" s="4" t="s">
        <v>16013</v>
      </c>
    </row>
    <row r="2428" spans="1:9" x14ac:dyDescent="0.4">
      <c r="A2428" s="2">
        <v>45986</v>
      </c>
      <c r="B2428" s="4" t="s">
        <v>15694</v>
      </c>
      <c r="C2428" s="4" t="s">
        <v>15978</v>
      </c>
      <c r="D2428" s="1">
        <v>1500</v>
      </c>
      <c r="E2428" s="4" t="s">
        <v>2</v>
      </c>
      <c r="F2428" s="1">
        <v>2600</v>
      </c>
      <c r="G2428" s="4" t="s">
        <v>2</v>
      </c>
      <c r="H2428" s="4" t="s">
        <v>15658</v>
      </c>
      <c r="I2428" s="4" t="s">
        <v>16013</v>
      </c>
    </row>
    <row r="2429" spans="1:9" x14ac:dyDescent="0.4">
      <c r="A2429" s="2">
        <v>45993</v>
      </c>
      <c r="B2429" s="4" t="s">
        <v>15694</v>
      </c>
      <c r="C2429" s="4" t="s">
        <v>15978</v>
      </c>
      <c r="D2429" s="1">
        <v>1450</v>
      </c>
      <c r="E2429" s="4" t="s">
        <v>0</v>
      </c>
      <c r="F2429" s="1">
        <v>2500</v>
      </c>
      <c r="G2429" s="4" t="s">
        <v>0</v>
      </c>
      <c r="H2429" s="4" t="s">
        <v>15658</v>
      </c>
      <c r="I2429" s="4" t="s">
        <v>16013</v>
      </c>
    </row>
    <row r="2430" spans="1:9" x14ac:dyDescent="0.4">
      <c r="A2430" s="2">
        <v>45998</v>
      </c>
      <c r="B2430" s="4" t="s">
        <v>15694</v>
      </c>
      <c r="C2430" s="4" t="s">
        <v>15978</v>
      </c>
      <c r="D2430" s="1">
        <v>1450</v>
      </c>
      <c r="E2430" s="4" t="s">
        <v>0</v>
      </c>
      <c r="F2430" s="1">
        <v>2500</v>
      </c>
      <c r="G2430" s="4" t="s">
        <v>0</v>
      </c>
      <c r="H2430" s="4" t="s">
        <v>15658</v>
      </c>
      <c r="I2430" s="4" t="s">
        <v>16013</v>
      </c>
    </row>
    <row r="2431" spans="1:9" x14ac:dyDescent="0.4">
      <c r="A2431" s="2">
        <v>46001</v>
      </c>
      <c r="B2431" s="4" t="s">
        <v>15694</v>
      </c>
      <c r="C2431" s="4" t="s">
        <v>15978</v>
      </c>
      <c r="D2431" s="1">
        <v>1600</v>
      </c>
      <c r="E2431" s="4" t="s">
        <v>2</v>
      </c>
      <c r="F2431" s="1">
        <v>2700</v>
      </c>
      <c r="G2431" s="4" t="s">
        <v>2</v>
      </c>
      <c r="H2431" s="4" t="s">
        <v>15658</v>
      </c>
      <c r="I2431" s="4" t="s">
        <v>16013</v>
      </c>
    </row>
    <row r="2432" spans="1:9" x14ac:dyDescent="0.4">
      <c r="A2432" s="2">
        <v>46005</v>
      </c>
      <c r="B2432" s="4" t="s">
        <v>15694</v>
      </c>
      <c r="C2432" s="4" t="s">
        <v>15978</v>
      </c>
      <c r="D2432" s="1">
        <v>1600</v>
      </c>
      <c r="E2432" s="4" t="s">
        <v>2</v>
      </c>
      <c r="F2432" s="1">
        <v>2700</v>
      </c>
      <c r="G2432" s="4" t="s">
        <v>2</v>
      </c>
      <c r="H2432" s="4" t="s">
        <v>15658</v>
      </c>
      <c r="I2432" s="4" t="s">
        <v>16013</v>
      </c>
    </row>
    <row r="2433" spans="1:9" x14ac:dyDescent="0.4">
      <c r="A2433" s="2">
        <v>46007</v>
      </c>
      <c r="B2433" s="4" t="s">
        <v>15694</v>
      </c>
      <c r="C2433" s="4" t="s">
        <v>15978</v>
      </c>
      <c r="D2433" s="1">
        <v>1600</v>
      </c>
      <c r="E2433" s="4" t="s">
        <v>2</v>
      </c>
      <c r="F2433" s="1">
        <v>2700</v>
      </c>
      <c r="G2433" s="4" t="s">
        <v>2</v>
      </c>
      <c r="H2433" s="4" t="s">
        <v>15658</v>
      </c>
      <c r="I2433" s="4" t="s">
        <v>16013</v>
      </c>
    </row>
    <row r="2434" spans="1:9" x14ac:dyDescent="0.4">
      <c r="A2434" s="2">
        <v>46012</v>
      </c>
      <c r="B2434" s="4" t="s">
        <v>15694</v>
      </c>
      <c r="C2434" s="4" t="s">
        <v>15978</v>
      </c>
      <c r="D2434" s="1">
        <v>1600</v>
      </c>
      <c r="E2434" s="4" t="s">
        <v>2</v>
      </c>
      <c r="F2434" s="1">
        <v>2700</v>
      </c>
      <c r="G2434" s="4" t="s">
        <v>2</v>
      </c>
      <c r="H2434" s="4" t="s">
        <v>15658</v>
      </c>
      <c r="I2434" s="4" t="s">
        <v>16013</v>
      </c>
    </row>
    <row r="2435" spans="1:9" x14ac:dyDescent="0.4">
      <c r="A2435" s="2">
        <v>46016</v>
      </c>
      <c r="B2435" s="4" t="s">
        <v>15694</v>
      </c>
      <c r="C2435" s="4" t="s">
        <v>15978</v>
      </c>
      <c r="D2435" s="1">
        <v>1900</v>
      </c>
      <c r="E2435" s="4" t="s">
        <v>2</v>
      </c>
      <c r="F2435" s="1">
        <v>3200</v>
      </c>
      <c r="G2435" s="4" t="s">
        <v>2</v>
      </c>
      <c r="H2435" s="4" t="s">
        <v>15658</v>
      </c>
      <c r="I2435" s="4" t="s">
        <v>16013</v>
      </c>
    </row>
    <row r="2436" spans="1:9" x14ac:dyDescent="0.4">
      <c r="A2436" s="2">
        <v>46019</v>
      </c>
      <c r="B2436" s="4" t="s">
        <v>15694</v>
      </c>
      <c r="C2436" s="4" t="s">
        <v>15978</v>
      </c>
      <c r="D2436" s="1">
        <v>1900</v>
      </c>
      <c r="E2436" s="4" t="s">
        <v>2</v>
      </c>
      <c r="F2436" s="1">
        <v>3200</v>
      </c>
      <c r="G2436" s="4" t="s">
        <v>2</v>
      </c>
      <c r="H2436" s="4" t="s">
        <v>15658</v>
      </c>
      <c r="I2436" s="4" t="s">
        <v>16013</v>
      </c>
    </row>
    <row r="2437" spans="1:9" x14ac:dyDescent="0.4">
      <c r="A2437" s="2">
        <v>46021</v>
      </c>
      <c r="B2437" s="4" t="s">
        <v>15694</v>
      </c>
      <c r="C2437" s="4" t="s">
        <v>15978</v>
      </c>
      <c r="D2437" s="1">
        <v>1850</v>
      </c>
      <c r="E2437" s="4" t="s">
        <v>2</v>
      </c>
      <c r="F2437" s="1">
        <v>2950</v>
      </c>
      <c r="G2437" s="4" t="s">
        <v>2</v>
      </c>
      <c r="H2437" s="4" t="s">
        <v>15658</v>
      </c>
      <c r="I2437" s="4" t="s">
        <v>16013</v>
      </c>
    </row>
    <row r="2438" spans="1:9" x14ac:dyDescent="0.4">
      <c r="A2438" s="2">
        <v>46024</v>
      </c>
      <c r="B2438" s="4" t="s">
        <v>15694</v>
      </c>
      <c r="C2438" s="4" t="s">
        <v>15978</v>
      </c>
      <c r="D2438" s="1">
        <v>1850</v>
      </c>
      <c r="E2438" s="4" t="s">
        <v>2</v>
      </c>
      <c r="F2438" s="1">
        <v>2950</v>
      </c>
      <c r="G2438" s="4" t="s">
        <v>2</v>
      </c>
      <c r="H2438" s="4" t="s">
        <v>15658</v>
      </c>
      <c r="I2438" s="4" t="s">
        <v>16013</v>
      </c>
    </row>
    <row r="2439" spans="1:9" x14ac:dyDescent="0.4">
      <c r="A2439" s="2">
        <v>46027</v>
      </c>
      <c r="B2439" s="4" t="s">
        <v>15694</v>
      </c>
      <c r="C2439" s="4" t="s">
        <v>15978</v>
      </c>
      <c r="D2439" s="1">
        <v>1850</v>
      </c>
      <c r="E2439" s="4" t="s">
        <v>2</v>
      </c>
      <c r="F2439" s="1">
        <v>2950</v>
      </c>
      <c r="G2439" s="4" t="s">
        <v>2</v>
      </c>
      <c r="H2439" s="4" t="s">
        <v>15658</v>
      </c>
      <c r="I2439" s="4" t="s">
        <v>16013</v>
      </c>
    </row>
    <row r="2440" spans="1:9" x14ac:dyDescent="0.4">
      <c r="A2440" s="2">
        <v>46033</v>
      </c>
      <c r="B2440" s="4" t="s">
        <v>15694</v>
      </c>
      <c r="C2440" s="4" t="s">
        <v>15978</v>
      </c>
      <c r="D2440" s="1">
        <v>1900</v>
      </c>
      <c r="E2440" s="4" t="s">
        <v>2</v>
      </c>
      <c r="F2440" s="1">
        <v>3050</v>
      </c>
      <c r="G2440" s="4" t="s">
        <v>2</v>
      </c>
      <c r="H2440" s="4" t="s">
        <v>15658</v>
      </c>
      <c r="I2440" s="4" t="s">
        <v>16013</v>
      </c>
    </row>
    <row r="2441" spans="1:9" x14ac:dyDescent="0.4">
      <c r="A2441" s="2">
        <v>46037</v>
      </c>
      <c r="B2441" s="4" t="s">
        <v>15694</v>
      </c>
      <c r="C2441" s="4" t="s">
        <v>15978</v>
      </c>
      <c r="D2441" s="1">
        <v>1900</v>
      </c>
      <c r="E2441" s="4" t="s">
        <v>0</v>
      </c>
      <c r="F2441" s="1">
        <v>3050</v>
      </c>
      <c r="G2441" s="4" t="s">
        <v>0</v>
      </c>
      <c r="H2441" s="4" t="s">
        <v>15658</v>
      </c>
      <c r="I2441" s="4" t="s">
        <v>16013</v>
      </c>
    </row>
    <row r="2442" spans="1:9" x14ac:dyDescent="0.4">
      <c r="A2442" s="2">
        <v>45966</v>
      </c>
      <c r="B2442" s="4" t="s">
        <v>15694</v>
      </c>
      <c r="C2442" s="4" t="s">
        <v>15795</v>
      </c>
      <c r="D2442" s="1">
        <v>1400</v>
      </c>
      <c r="E2442" s="4" t="s">
        <v>2</v>
      </c>
      <c r="F2442" s="1">
        <v>2250</v>
      </c>
      <c r="G2442" s="4" t="s">
        <v>2</v>
      </c>
      <c r="H2442" s="4" t="s">
        <v>15656</v>
      </c>
      <c r="I2442" s="4" t="s">
        <v>16013</v>
      </c>
    </row>
    <row r="2443" spans="1:9" x14ac:dyDescent="0.4">
      <c r="A2443" s="2">
        <v>45969</v>
      </c>
      <c r="B2443" s="4" t="s">
        <v>15694</v>
      </c>
      <c r="C2443" s="4" t="s">
        <v>15795</v>
      </c>
      <c r="D2443" s="1">
        <v>1400</v>
      </c>
      <c r="E2443" s="4" t="s">
        <v>2</v>
      </c>
      <c r="F2443" s="1">
        <v>2250</v>
      </c>
      <c r="G2443" s="4" t="s">
        <v>2</v>
      </c>
      <c r="H2443" s="4" t="s">
        <v>15656</v>
      </c>
      <c r="I2443" s="4" t="s">
        <v>16013</v>
      </c>
    </row>
    <row r="2444" spans="1:9" x14ac:dyDescent="0.4">
      <c r="A2444" s="2">
        <v>45974</v>
      </c>
      <c r="B2444" s="4" t="s">
        <v>15694</v>
      </c>
      <c r="C2444" s="4" t="s">
        <v>15795</v>
      </c>
      <c r="D2444" s="1">
        <v>1550</v>
      </c>
      <c r="E2444" s="4" t="s">
        <v>2</v>
      </c>
      <c r="F2444" s="1">
        <v>2550</v>
      </c>
      <c r="G2444" s="4" t="s">
        <v>2</v>
      </c>
      <c r="H2444" s="4" t="s">
        <v>15656</v>
      </c>
      <c r="I2444" s="4" t="s">
        <v>16013</v>
      </c>
    </row>
    <row r="2445" spans="1:9" x14ac:dyDescent="0.4">
      <c r="A2445" s="2">
        <v>45977</v>
      </c>
      <c r="B2445" s="4" t="s">
        <v>15694</v>
      </c>
      <c r="C2445" s="4" t="s">
        <v>15795</v>
      </c>
      <c r="D2445" s="1">
        <v>1550</v>
      </c>
      <c r="E2445" s="4" t="s">
        <v>2</v>
      </c>
      <c r="F2445" s="1">
        <v>2550</v>
      </c>
      <c r="G2445" s="4" t="s">
        <v>2</v>
      </c>
      <c r="H2445" s="4" t="s">
        <v>15656</v>
      </c>
      <c r="I2445" s="4" t="s">
        <v>16013</v>
      </c>
    </row>
    <row r="2446" spans="1:9" x14ac:dyDescent="0.4">
      <c r="A2446" s="2">
        <v>45980</v>
      </c>
      <c r="B2446" s="4" t="s">
        <v>15694</v>
      </c>
      <c r="C2446" s="4" t="s">
        <v>15795</v>
      </c>
      <c r="D2446" s="1">
        <v>1500</v>
      </c>
      <c r="E2446" s="4" t="s">
        <v>2</v>
      </c>
      <c r="F2446" s="1">
        <v>2500</v>
      </c>
      <c r="G2446" s="4" t="s">
        <v>2</v>
      </c>
      <c r="H2446" s="4" t="s">
        <v>15656</v>
      </c>
      <c r="I2446" s="4" t="s">
        <v>16013</v>
      </c>
    </row>
    <row r="2447" spans="1:9" x14ac:dyDescent="0.4">
      <c r="A2447" s="2">
        <v>45984</v>
      </c>
      <c r="B2447" s="4" t="s">
        <v>15694</v>
      </c>
      <c r="C2447" s="4" t="s">
        <v>15795</v>
      </c>
      <c r="D2447" s="1">
        <v>1400</v>
      </c>
      <c r="E2447" s="4" t="s">
        <v>0</v>
      </c>
      <c r="F2447" s="1">
        <v>2400</v>
      </c>
      <c r="G2447" s="4" t="s">
        <v>2</v>
      </c>
      <c r="H2447" s="4" t="s">
        <v>15656</v>
      </c>
      <c r="I2447" s="4" t="s">
        <v>16013</v>
      </c>
    </row>
    <row r="2448" spans="1:9" x14ac:dyDescent="0.4">
      <c r="A2448" s="2">
        <v>45986</v>
      </c>
      <c r="B2448" s="4" t="s">
        <v>15694</v>
      </c>
      <c r="C2448" s="4" t="s">
        <v>15795</v>
      </c>
      <c r="D2448" s="1">
        <v>1500</v>
      </c>
      <c r="E2448" s="4" t="s">
        <v>2</v>
      </c>
      <c r="F2448" s="1">
        <v>2600</v>
      </c>
      <c r="G2448" s="4" t="s">
        <v>2</v>
      </c>
      <c r="H2448" s="4" t="s">
        <v>15656</v>
      </c>
      <c r="I2448" s="4" t="s">
        <v>16013</v>
      </c>
    </row>
    <row r="2449" spans="1:9" x14ac:dyDescent="0.4">
      <c r="A2449" s="2">
        <v>45993</v>
      </c>
      <c r="B2449" s="4" t="s">
        <v>15694</v>
      </c>
      <c r="C2449" s="4" t="s">
        <v>15795</v>
      </c>
      <c r="D2449" s="1">
        <v>1450</v>
      </c>
      <c r="E2449" s="4" t="s">
        <v>0</v>
      </c>
      <c r="F2449" s="1">
        <v>2500</v>
      </c>
      <c r="G2449" s="4" t="s">
        <v>0</v>
      </c>
      <c r="H2449" s="4" t="s">
        <v>15656</v>
      </c>
      <c r="I2449" s="4" t="s">
        <v>16013</v>
      </c>
    </row>
    <row r="2450" spans="1:9" x14ac:dyDescent="0.4">
      <c r="A2450" s="2">
        <v>45998</v>
      </c>
      <c r="B2450" s="4" t="s">
        <v>15694</v>
      </c>
      <c r="C2450" s="4" t="s">
        <v>15795</v>
      </c>
      <c r="D2450" s="1">
        <v>1450</v>
      </c>
      <c r="E2450" s="4" t="s">
        <v>0</v>
      </c>
      <c r="F2450" s="1">
        <v>2500</v>
      </c>
      <c r="G2450" s="4" t="s">
        <v>0</v>
      </c>
      <c r="H2450" s="4" t="s">
        <v>15656</v>
      </c>
      <c r="I2450" s="4" t="s">
        <v>16013</v>
      </c>
    </row>
    <row r="2451" spans="1:9" x14ac:dyDescent="0.4">
      <c r="A2451" s="2">
        <v>46001</v>
      </c>
      <c r="B2451" s="4" t="s">
        <v>15694</v>
      </c>
      <c r="C2451" s="4" t="s">
        <v>15795</v>
      </c>
      <c r="D2451" s="1">
        <v>1600</v>
      </c>
      <c r="E2451" s="4" t="s">
        <v>2</v>
      </c>
      <c r="F2451" s="1">
        <v>2700</v>
      </c>
      <c r="G2451" s="4" t="s">
        <v>2</v>
      </c>
      <c r="H2451" s="4" t="s">
        <v>15656</v>
      </c>
      <c r="I2451" s="4" t="s">
        <v>16013</v>
      </c>
    </row>
    <row r="2452" spans="1:9" x14ac:dyDescent="0.4">
      <c r="A2452" s="2">
        <v>46005</v>
      </c>
      <c r="B2452" s="4" t="s">
        <v>15694</v>
      </c>
      <c r="C2452" s="4" t="s">
        <v>15795</v>
      </c>
      <c r="D2452" s="1">
        <v>1600</v>
      </c>
      <c r="E2452" s="4" t="s">
        <v>2</v>
      </c>
      <c r="F2452" s="1">
        <v>2700</v>
      </c>
      <c r="G2452" s="4" t="s">
        <v>2</v>
      </c>
      <c r="H2452" s="4" t="s">
        <v>15656</v>
      </c>
      <c r="I2452" s="4" t="s">
        <v>16013</v>
      </c>
    </row>
    <row r="2453" spans="1:9" x14ac:dyDescent="0.4">
      <c r="A2453" s="2">
        <v>46007</v>
      </c>
      <c r="B2453" s="4" t="s">
        <v>15694</v>
      </c>
      <c r="C2453" s="4" t="s">
        <v>15795</v>
      </c>
      <c r="D2453" s="1">
        <v>1600</v>
      </c>
      <c r="E2453" s="4" t="s">
        <v>2</v>
      </c>
      <c r="F2453" s="1">
        <v>2700</v>
      </c>
      <c r="G2453" s="4" t="s">
        <v>2</v>
      </c>
      <c r="H2453" s="4" t="s">
        <v>15656</v>
      </c>
      <c r="I2453" s="4" t="s">
        <v>16013</v>
      </c>
    </row>
    <row r="2454" spans="1:9" x14ac:dyDescent="0.4">
      <c r="A2454" s="2">
        <v>46012</v>
      </c>
      <c r="B2454" s="4" t="s">
        <v>15694</v>
      </c>
      <c r="C2454" s="4" t="s">
        <v>15795</v>
      </c>
      <c r="D2454" s="1">
        <v>1600</v>
      </c>
      <c r="E2454" s="4" t="s">
        <v>2</v>
      </c>
      <c r="F2454" s="1">
        <v>2700</v>
      </c>
      <c r="G2454" s="4" t="s">
        <v>2</v>
      </c>
      <c r="H2454" s="4" t="s">
        <v>15656</v>
      </c>
      <c r="I2454" s="4" t="s">
        <v>16013</v>
      </c>
    </row>
    <row r="2455" spans="1:9" x14ac:dyDescent="0.4">
      <c r="A2455" s="2">
        <v>46016</v>
      </c>
      <c r="B2455" s="4" t="s">
        <v>15694</v>
      </c>
      <c r="C2455" s="4" t="s">
        <v>15795</v>
      </c>
      <c r="D2455" s="1">
        <v>1900</v>
      </c>
      <c r="E2455" s="4" t="s">
        <v>2</v>
      </c>
      <c r="F2455" s="1">
        <v>3200</v>
      </c>
      <c r="G2455" s="4" t="s">
        <v>2</v>
      </c>
      <c r="H2455" s="4" t="s">
        <v>15656</v>
      </c>
      <c r="I2455" s="4" t="s">
        <v>16013</v>
      </c>
    </row>
    <row r="2456" spans="1:9" x14ac:dyDescent="0.4">
      <c r="A2456" s="2">
        <v>46019</v>
      </c>
      <c r="B2456" s="4" t="s">
        <v>15694</v>
      </c>
      <c r="C2456" s="4" t="s">
        <v>15795</v>
      </c>
      <c r="D2456" s="1">
        <v>1900</v>
      </c>
      <c r="E2456" s="4" t="s">
        <v>2</v>
      </c>
      <c r="F2456" s="1">
        <v>3200</v>
      </c>
      <c r="G2456" s="4" t="s">
        <v>2</v>
      </c>
      <c r="H2456" s="4" t="s">
        <v>15656</v>
      </c>
      <c r="I2456" s="4" t="s">
        <v>16013</v>
      </c>
    </row>
    <row r="2457" spans="1:9" x14ac:dyDescent="0.4">
      <c r="A2457" s="2">
        <v>46021</v>
      </c>
      <c r="B2457" s="4" t="s">
        <v>15694</v>
      </c>
      <c r="C2457" s="4" t="s">
        <v>15795</v>
      </c>
      <c r="D2457" s="1">
        <v>1850</v>
      </c>
      <c r="E2457" s="4" t="s">
        <v>2</v>
      </c>
      <c r="F2457" s="1">
        <v>2950</v>
      </c>
      <c r="G2457" s="4" t="s">
        <v>2</v>
      </c>
      <c r="H2457" s="4" t="s">
        <v>15656</v>
      </c>
      <c r="I2457" s="4" t="s">
        <v>16013</v>
      </c>
    </row>
    <row r="2458" spans="1:9" x14ac:dyDescent="0.4">
      <c r="A2458" s="2">
        <v>46024</v>
      </c>
      <c r="B2458" s="4" t="s">
        <v>15694</v>
      </c>
      <c r="C2458" s="4" t="s">
        <v>15795</v>
      </c>
      <c r="D2458" s="1">
        <v>1850</v>
      </c>
      <c r="E2458" s="4" t="s">
        <v>2</v>
      </c>
      <c r="F2458" s="1">
        <v>2950</v>
      </c>
      <c r="G2458" s="4" t="s">
        <v>2</v>
      </c>
      <c r="H2458" s="4" t="s">
        <v>15656</v>
      </c>
      <c r="I2458" s="4" t="s">
        <v>16013</v>
      </c>
    </row>
    <row r="2459" spans="1:9" x14ac:dyDescent="0.4">
      <c r="A2459" s="2">
        <v>46027</v>
      </c>
      <c r="B2459" s="4" t="s">
        <v>15694</v>
      </c>
      <c r="C2459" s="4" t="s">
        <v>15795</v>
      </c>
      <c r="D2459" s="1">
        <v>1850</v>
      </c>
      <c r="E2459" s="4" t="s">
        <v>2</v>
      </c>
      <c r="F2459" s="1">
        <v>2950</v>
      </c>
      <c r="G2459" s="4" t="s">
        <v>2</v>
      </c>
      <c r="H2459" s="4" t="s">
        <v>15656</v>
      </c>
      <c r="I2459" s="4" t="s">
        <v>16013</v>
      </c>
    </row>
    <row r="2460" spans="1:9" x14ac:dyDescent="0.4">
      <c r="A2460" s="2">
        <v>46033</v>
      </c>
      <c r="B2460" s="4" t="s">
        <v>15694</v>
      </c>
      <c r="C2460" s="4" t="s">
        <v>15795</v>
      </c>
      <c r="D2460" s="1">
        <v>1900</v>
      </c>
      <c r="E2460" s="4" t="s">
        <v>2</v>
      </c>
      <c r="F2460" s="1">
        <v>3050</v>
      </c>
      <c r="G2460" s="4" t="s">
        <v>2</v>
      </c>
      <c r="H2460" s="4" t="s">
        <v>15656</v>
      </c>
      <c r="I2460" s="4" t="s">
        <v>16013</v>
      </c>
    </row>
    <row r="2461" spans="1:9" x14ac:dyDescent="0.4">
      <c r="A2461" s="2">
        <v>46037</v>
      </c>
      <c r="B2461" s="4" t="s">
        <v>15694</v>
      </c>
      <c r="C2461" s="4" t="s">
        <v>15795</v>
      </c>
      <c r="D2461" s="1">
        <v>1900</v>
      </c>
      <c r="E2461" s="4" t="s">
        <v>0</v>
      </c>
      <c r="F2461" s="1">
        <v>3050</v>
      </c>
      <c r="G2461" s="4" t="s">
        <v>0</v>
      </c>
      <c r="H2461" s="4" t="s">
        <v>15656</v>
      </c>
      <c r="I2461" s="4" t="s">
        <v>16013</v>
      </c>
    </row>
    <row r="2462" spans="1:9" x14ac:dyDescent="0.4">
      <c r="A2462" s="2">
        <v>46016</v>
      </c>
      <c r="B2462" s="4" t="s">
        <v>15694</v>
      </c>
      <c r="C2462" s="4" t="s">
        <v>15868</v>
      </c>
      <c r="D2462" s="1">
        <v>2200</v>
      </c>
      <c r="E2462" s="4" t="s">
        <v>2</v>
      </c>
      <c r="F2462" s="1">
        <v>3450</v>
      </c>
      <c r="G2462" s="4" t="s">
        <v>2</v>
      </c>
      <c r="H2462" s="4" t="s">
        <v>15629</v>
      </c>
      <c r="I2462" s="4" t="s">
        <v>16014</v>
      </c>
    </row>
    <row r="2463" spans="1:9" x14ac:dyDescent="0.4">
      <c r="A2463" s="2">
        <v>46019</v>
      </c>
      <c r="B2463" s="4" t="s">
        <v>15694</v>
      </c>
      <c r="C2463" s="4" t="s">
        <v>15868</v>
      </c>
      <c r="D2463" s="1">
        <v>2500</v>
      </c>
      <c r="E2463" s="4" t="s">
        <v>2</v>
      </c>
      <c r="F2463" s="1">
        <v>3950</v>
      </c>
      <c r="G2463" s="4" t="s">
        <v>2</v>
      </c>
      <c r="H2463" s="4" t="s">
        <v>15629</v>
      </c>
      <c r="I2463" s="4" t="s">
        <v>16014</v>
      </c>
    </row>
    <row r="2464" spans="1:9" x14ac:dyDescent="0.4">
      <c r="A2464" s="2">
        <v>46021</v>
      </c>
      <c r="B2464" s="4" t="s">
        <v>15694</v>
      </c>
      <c r="C2464" s="4" t="s">
        <v>15868</v>
      </c>
      <c r="D2464" s="1">
        <v>2500</v>
      </c>
      <c r="E2464" s="4" t="s">
        <v>2</v>
      </c>
      <c r="F2464" s="1">
        <v>3950</v>
      </c>
      <c r="G2464" s="4" t="s">
        <v>2</v>
      </c>
      <c r="H2464" s="4" t="s">
        <v>15629</v>
      </c>
      <c r="I2464" s="4" t="s">
        <v>16014</v>
      </c>
    </row>
    <row r="2465" spans="1:9" x14ac:dyDescent="0.4">
      <c r="A2465" s="2">
        <v>46024</v>
      </c>
      <c r="B2465" s="4" t="s">
        <v>15694</v>
      </c>
      <c r="C2465" s="4" t="s">
        <v>15868</v>
      </c>
      <c r="D2465" s="1">
        <v>2500</v>
      </c>
      <c r="E2465" s="4" t="s">
        <v>2</v>
      </c>
      <c r="F2465" s="1">
        <v>3950</v>
      </c>
      <c r="G2465" s="4" t="s">
        <v>2</v>
      </c>
      <c r="H2465" s="4" t="s">
        <v>15629</v>
      </c>
      <c r="I2465" s="4" t="s">
        <v>16014</v>
      </c>
    </row>
    <row r="2466" spans="1:9" x14ac:dyDescent="0.4">
      <c r="A2466" s="2">
        <v>46027</v>
      </c>
      <c r="B2466" s="4" t="s">
        <v>15694</v>
      </c>
      <c r="C2466" s="4" t="s">
        <v>15868</v>
      </c>
      <c r="D2466" s="1">
        <v>2500</v>
      </c>
      <c r="E2466" s="4" t="s">
        <v>2</v>
      </c>
      <c r="F2466" s="1">
        <v>3950</v>
      </c>
      <c r="G2466" s="4" t="s">
        <v>2</v>
      </c>
      <c r="H2466" s="4" t="s">
        <v>15629</v>
      </c>
      <c r="I2466" s="4" t="s">
        <v>16014</v>
      </c>
    </row>
    <row r="2467" spans="1:9" x14ac:dyDescent="0.4">
      <c r="A2467" s="2">
        <v>46033</v>
      </c>
      <c r="B2467" s="4" t="s">
        <v>15694</v>
      </c>
      <c r="C2467" s="4" t="s">
        <v>15868</v>
      </c>
      <c r="D2467" s="1">
        <v>2550</v>
      </c>
      <c r="E2467" s="4" t="s">
        <v>2</v>
      </c>
      <c r="F2467" s="1">
        <v>3850</v>
      </c>
      <c r="G2467" s="4" t="s">
        <v>2</v>
      </c>
      <c r="H2467" s="4" t="s">
        <v>15629</v>
      </c>
      <c r="I2467" s="4" t="s">
        <v>16014</v>
      </c>
    </row>
    <row r="2468" spans="1:9" x14ac:dyDescent="0.4">
      <c r="A2468" s="2">
        <v>46037</v>
      </c>
      <c r="B2468" s="4" t="s">
        <v>15694</v>
      </c>
      <c r="C2468" s="4" t="s">
        <v>15868</v>
      </c>
      <c r="D2468" s="1">
        <v>2600</v>
      </c>
      <c r="E2468" s="4" t="s">
        <v>2</v>
      </c>
      <c r="F2468" s="1">
        <v>3900</v>
      </c>
      <c r="G2468" s="4" t="s">
        <v>2</v>
      </c>
      <c r="H2468" s="4" t="s">
        <v>15629</v>
      </c>
      <c r="I2468" s="4" t="s">
        <v>16014</v>
      </c>
    </row>
    <row r="2469" spans="1:9" x14ac:dyDescent="0.4">
      <c r="A2469" s="2">
        <v>46016</v>
      </c>
      <c r="B2469" s="4" t="s">
        <v>15694</v>
      </c>
      <c r="C2469" s="4" t="s">
        <v>15890</v>
      </c>
      <c r="D2469" s="1">
        <v>1950</v>
      </c>
      <c r="E2469" s="4" t="s">
        <v>2</v>
      </c>
      <c r="F2469" s="1">
        <v>3200</v>
      </c>
      <c r="G2469" s="4" t="s">
        <v>2</v>
      </c>
      <c r="H2469" s="4" t="s">
        <v>15632</v>
      </c>
      <c r="I2469" s="4" t="s">
        <v>16014</v>
      </c>
    </row>
    <row r="2470" spans="1:9" x14ac:dyDescent="0.4">
      <c r="A2470" s="2">
        <v>46019</v>
      </c>
      <c r="B2470" s="4" t="s">
        <v>15694</v>
      </c>
      <c r="C2470" s="4" t="s">
        <v>15890</v>
      </c>
      <c r="D2470" s="1">
        <v>2250</v>
      </c>
      <c r="E2470" s="4" t="s">
        <v>2</v>
      </c>
      <c r="F2470" s="1">
        <v>3700</v>
      </c>
      <c r="G2470" s="4" t="s">
        <v>2</v>
      </c>
      <c r="H2470" s="4" t="s">
        <v>15632</v>
      </c>
      <c r="I2470" s="4" t="s">
        <v>16014</v>
      </c>
    </row>
    <row r="2471" spans="1:9" x14ac:dyDescent="0.4">
      <c r="A2471" s="2">
        <v>46021</v>
      </c>
      <c r="B2471" s="4" t="s">
        <v>15694</v>
      </c>
      <c r="C2471" s="4" t="s">
        <v>15890</v>
      </c>
      <c r="D2471" s="1">
        <v>2250</v>
      </c>
      <c r="E2471" s="4" t="s">
        <v>2</v>
      </c>
      <c r="F2471" s="1">
        <v>3700</v>
      </c>
      <c r="G2471" s="4" t="s">
        <v>2</v>
      </c>
      <c r="H2471" s="4" t="s">
        <v>15632</v>
      </c>
      <c r="I2471" s="4" t="s">
        <v>16014</v>
      </c>
    </row>
    <row r="2472" spans="1:9" x14ac:dyDescent="0.4">
      <c r="A2472" s="2">
        <v>46024</v>
      </c>
      <c r="B2472" s="4" t="s">
        <v>15694</v>
      </c>
      <c r="C2472" s="4" t="s">
        <v>15890</v>
      </c>
      <c r="D2472" s="1">
        <v>2250</v>
      </c>
      <c r="E2472" s="4" t="s">
        <v>2</v>
      </c>
      <c r="F2472" s="1">
        <v>3700</v>
      </c>
      <c r="G2472" s="4" t="s">
        <v>2</v>
      </c>
      <c r="H2472" s="4" t="s">
        <v>15632</v>
      </c>
      <c r="I2472" s="4" t="s">
        <v>16014</v>
      </c>
    </row>
    <row r="2473" spans="1:9" x14ac:dyDescent="0.4">
      <c r="A2473" s="2">
        <v>46027</v>
      </c>
      <c r="B2473" s="4" t="s">
        <v>15694</v>
      </c>
      <c r="C2473" s="4" t="s">
        <v>15890</v>
      </c>
      <c r="D2473" s="1">
        <v>2250</v>
      </c>
      <c r="E2473" s="4" t="s">
        <v>2</v>
      </c>
      <c r="F2473" s="1">
        <v>3700</v>
      </c>
      <c r="G2473" s="4" t="s">
        <v>2</v>
      </c>
      <c r="H2473" s="4" t="s">
        <v>15632</v>
      </c>
      <c r="I2473" s="4" t="s">
        <v>16014</v>
      </c>
    </row>
    <row r="2474" spans="1:9" x14ac:dyDescent="0.4">
      <c r="A2474" s="2">
        <v>46033</v>
      </c>
      <c r="B2474" s="4" t="s">
        <v>15694</v>
      </c>
      <c r="C2474" s="4" t="s">
        <v>15890</v>
      </c>
      <c r="D2474" s="1">
        <v>2250</v>
      </c>
      <c r="E2474" s="4" t="s">
        <v>0</v>
      </c>
      <c r="F2474" s="1">
        <v>3550</v>
      </c>
      <c r="G2474" s="4" t="s">
        <v>0</v>
      </c>
      <c r="H2474" s="4" t="s">
        <v>15632</v>
      </c>
      <c r="I2474" s="4" t="s">
        <v>16014</v>
      </c>
    </row>
    <row r="2475" spans="1:9" x14ac:dyDescent="0.4">
      <c r="A2475" s="2">
        <v>46037</v>
      </c>
      <c r="B2475" s="4" t="s">
        <v>15694</v>
      </c>
      <c r="C2475" s="4" t="s">
        <v>15890</v>
      </c>
      <c r="D2475" s="1">
        <v>2300</v>
      </c>
      <c r="E2475" s="4" t="s">
        <v>2</v>
      </c>
      <c r="F2475" s="1">
        <v>3600</v>
      </c>
      <c r="G2475" s="4" t="s">
        <v>2</v>
      </c>
      <c r="H2475" s="4" t="s">
        <v>15632</v>
      </c>
      <c r="I2475" s="4" t="s">
        <v>16014</v>
      </c>
    </row>
    <row r="2476" spans="1:9" x14ac:dyDescent="0.4">
      <c r="A2476" s="2">
        <v>46016</v>
      </c>
      <c r="B2476" s="4" t="s">
        <v>15694</v>
      </c>
      <c r="C2476" s="4" t="s">
        <v>15919</v>
      </c>
      <c r="D2476" s="1">
        <v>1900</v>
      </c>
      <c r="E2476" s="4" t="s">
        <v>2</v>
      </c>
      <c r="F2476" s="1">
        <v>3150</v>
      </c>
      <c r="G2476" s="4" t="s">
        <v>2</v>
      </c>
      <c r="H2476" s="4" t="s">
        <v>15647</v>
      </c>
      <c r="I2476" s="4" t="s">
        <v>16014</v>
      </c>
    </row>
    <row r="2477" spans="1:9" x14ac:dyDescent="0.4">
      <c r="A2477" s="2">
        <v>46019</v>
      </c>
      <c r="B2477" s="4" t="s">
        <v>15694</v>
      </c>
      <c r="C2477" s="4" t="s">
        <v>15919</v>
      </c>
      <c r="D2477" s="1">
        <v>2200</v>
      </c>
      <c r="E2477" s="4" t="s">
        <v>2</v>
      </c>
      <c r="F2477" s="1">
        <v>3650</v>
      </c>
      <c r="G2477" s="4" t="s">
        <v>2</v>
      </c>
      <c r="H2477" s="4" t="s">
        <v>15647</v>
      </c>
      <c r="I2477" s="4" t="s">
        <v>16014</v>
      </c>
    </row>
    <row r="2478" spans="1:9" x14ac:dyDescent="0.4">
      <c r="A2478" s="2">
        <v>46021</v>
      </c>
      <c r="B2478" s="4" t="s">
        <v>15694</v>
      </c>
      <c r="C2478" s="4" t="s">
        <v>15919</v>
      </c>
      <c r="D2478" s="1">
        <v>2200</v>
      </c>
      <c r="E2478" s="4" t="s">
        <v>2</v>
      </c>
      <c r="F2478" s="1">
        <v>3650</v>
      </c>
      <c r="G2478" s="4" t="s">
        <v>2</v>
      </c>
      <c r="H2478" s="4" t="s">
        <v>15647</v>
      </c>
      <c r="I2478" s="4" t="s">
        <v>16014</v>
      </c>
    </row>
    <row r="2479" spans="1:9" x14ac:dyDescent="0.4">
      <c r="A2479" s="2">
        <v>46024</v>
      </c>
      <c r="B2479" s="4" t="s">
        <v>15694</v>
      </c>
      <c r="C2479" s="4" t="s">
        <v>15919</v>
      </c>
      <c r="D2479" s="1">
        <v>2200</v>
      </c>
      <c r="E2479" s="4" t="s">
        <v>2</v>
      </c>
      <c r="F2479" s="1">
        <v>3650</v>
      </c>
      <c r="G2479" s="4" t="s">
        <v>2</v>
      </c>
      <c r="H2479" s="4" t="s">
        <v>15647</v>
      </c>
      <c r="I2479" s="4" t="s">
        <v>16014</v>
      </c>
    </row>
    <row r="2480" spans="1:9" x14ac:dyDescent="0.4">
      <c r="A2480" s="2">
        <v>46027</v>
      </c>
      <c r="B2480" s="4" t="s">
        <v>15694</v>
      </c>
      <c r="C2480" s="4" t="s">
        <v>15919</v>
      </c>
      <c r="D2480" s="1">
        <v>2200</v>
      </c>
      <c r="E2480" s="4" t="s">
        <v>2</v>
      </c>
      <c r="F2480" s="1">
        <v>3650</v>
      </c>
      <c r="G2480" s="4" t="s">
        <v>2</v>
      </c>
      <c r="H2480" s="4" t="s">
        <v>15647</v>
      </c>
      <c r="I2480" s="4" t="s">
        <v>16014</v>
      </c>
    </row>
    <row r="2481" spans="1:9" x14ac:dyDescent="0.4">
      <c r="A2481" s="2">
        <v>46033</v>
      </c>
      <c r="B2481" s="4" t="s">
        <v>15694</v>
      </c>
      <c r="C2481" s="4" t="s">
        <v>15919</v>
      </c>
      <c r="D2481" s="1">
        <v>2300</v>
      </c>
      <c r="E2481" s="4" t="s">
        <v>2</v>
      </c>
      <c r="F2481" s="1">
        <v>3650</v>
      </c>
      <c r="G2481" s="4" t="s">
        <v>2</v>
      </c>
      <c r="H2481" s="4" t="s">
        <v>15647</v>
      </c>
      <c r="I2481" s="4" t="s">
        <v>16014</v>
      </c>
    </row>
    <row r="2482" spans="1:9" x14ac:dyDescent="0.4">
      <c r="A2482" s="2">
        <v>46037</v>
      </c>
      <c r="B2482" s="4" t="s">
        <v>15694</v>
      </c>
      <c r="C2482" s="4" t="s">
        <v>15919</v>
      </c>
      <c r="D2482" s="1">
        <v>2350</v>
      </c>
      <c r="E2482" s="4" t="s">
        <v>2</v>
      </c>
      <c r="F2482" s="1">
        <v>3700</v>
      </c>
      <c r="G2482" s="4" t="s">
        <v>2</v>
      </c>
      <c r="H2482" s="4" t="s">
        <v>15647</v>
      </c>
      <c r="I2482" s="4" t="s">
        <v>16014</v>
      </c>
    </row>
    <row r="2483" spans="1:9" x14ac:dyDescent="0.4">
      <c r="A2483" s="2">
        <v>46016</v>
      </c>
      <c r="B2483" s="4" t="s">
        <v>15694</v>
      </c>
      <c r="C2483" s="4" t="s">
        <v>15898</v>
      </c>
      <c r="D2483" s="1">
        <v>1950</v>
      </c>
      <c r="E2483" s="4" t="s">
        <v>2</v>
      </c>
      <c r="F2483" s="1">
        <v>3250</v>
      </c>
      <c r="G2483" s="4" t="s">
        <v>2</v>
      </c>
      <c r="H2483" s="4" t="s">
        <v>15637</v>
      </c>
      <c r="I2483" s="4" t="s">
        <v>16014</v>
      </c>
    </row>
    <row r="2484" spans="1:9" x14ac:dyDescent="0.4">
      <c r="A2484" s="2">
        <v>46019</v>
      </c>
      <c r="B2484" s="4" t="s">
        <v>15694</v>
      </c>
      <c r="C2484" s="4" t="s">
        <v>15898</v>
      </c>
      <c r="D2484" s="1">
        <v>1950</v>
      </c>
      <c r="E2484" s="4" t="s">
        <v>2</v>
      </c>
      <c r="F2484" s="1">
        <v>3250</v>
      </c>
      <c r="G2484" s="4" t="s">
        <v>2</v>
      </c>
      <c r="H2484" s="4" t="s">
        <v>15637</v>
      </c>
      <c r="I2484" s="4" t="s">
        <v>16014</v>
      </c>
    </row>
    <row r="2485" spans="1:9" x14ac:dyDescent="0.4">
      <c r="A2485" s="2">
        <v>46021</v>
      </c>
      <c r="B2485" s="4" t="s">
        <v>15694</v>
      </c>
      <c r="C2485" s="4" t="s">
        <v>15898</v>
      </c>
      <c r="D2485" s="1">
        <v>1900</v>
      </c>
      <c r="E2485" s="4" t="s">
        <v>2</v>
      </c>
      <c r="F2485" s="1">
        <v>3000</v>
      </c>
      <c r="G2485" s="4" t="s">
        <v>2</v>
      </c>
      <c r="H2485" s="4" t="s">
        <v>15637</v>
      </c>
      <c r="I2485" s="4" t="s">
        <v>16014</v>
      </c>
    </row>
    <row r="2486" spans="1:9" x14ac:dyDescent="0.4">
      <c r="A2486" s="2">
        <v>46024</v>
      </c>
      <c r="B2486" s="4" t="s">
        <v>15694</v>
      </c>
      <c r="C2486" s="4" t="s">
        <v>15898</v>
      </c>
      <c r="D2486" s="1">
        <v>1900</v>
      </c>
      <c r="E2486" s="4" t="s">
        <v>2</v>
      </c>
      <c r="F2486" s="1">
        <v>3000</v>
      </c>
      <c r="G2486" s="4" t="s">
        <v>2</v>
      </c>
      <c r="H2486" s="4" t="s">
        <v>15637</v>
      </c>
      <c r="I2486" s="4" t="s">
        <v>16014</v>
      </c>
    </row>
    <row r="2487" spans="1:9" x14ac:dyDescent="0.4">
      <c r="A2487" s="2">
        <v>46027</v>
      </c>
      <c r="B2487" s="4" t="s">
        <v>15694</v>
      </c>
      <c r="C2487" s="4" t="s">
        <v>15898</v>
      </c>
      <c r="D2487" s="1">
        <v>1900</v>
      </c>
      <c r="E2487" s="4" t="s">
        <v>2</v>
      </c>
      <c r="F2487" s="1">
        <v>3000</v>
      </c>
      <c r="G2487" s="4" t="s">
        <v>2</v>
      </c>
      <c r="H2487" s="4" t="s">
        <v>15637</v>
      </c>
      <c r="I2487" s="4" t="s">
        <v>16014</v>
      </c>
    </row>
    <row r="2488" spans="1:9" x14ac:dyDescent="0.4">
      <c r="A2488" s="2">
        <v>46033</v>
      </c>
      <c r="B2488" s="4" t="s">
        <v>15694</v>
      </c>
      <c r="C2488" s="4" t="s">
        <v>15898</v>
      </c>
      <c r="D2488" s="1">
        <v>1950</v>
      </c>
      <c r="E2488" s="4" t="s">
        <v>2</v>
      </c>
      <c r="F2488" s="1">
        <v>3100</v>
      </c>
      <c r="G2488" s="4" t="s">
        <v>2</v>
      </c>
      <c r="H2488" s="4" t="s">
        <v>15637</v>
      </c>
      <c r="I2488" s="4" t="s">
        <v>16014</v>
      </c>
    </row>
    <row r="2489" spans="1:9" x14ac:dyDescent="0.4">
      <c r="A2489" s="2">
        <v>46037</v>
      </c>
      <c r="B2489" s="4" t="s">
        <v>15694</v>
      </c>
      <c r="C2489" s="4" t="s">
        <v>15898</v>
      </c>
      <c r="D2489" s="1">
        <v>1950</v>
      </c>
      <c r="E2489" s="4" t="s">
        <v>0</v>
      </c>
      <c r="F2489" s="1">
        <v>3100</v>
      </c>
      <c r="G2489" s="4" t="s">
        <v>0</v>
      </c>
      <c r="H2489" s="4" t="s">
        <v>15637</v>
      </c>
      <c r="I2489" s="4" t="s">
        <v>16014</v>
      </c>
    </row>
    <row r="2490" spans="1:9" x14ac:dyDescent="0.4">
      <c r="A2490" s="2">
        <v>46016</v>
      </c>
      <c r="B2490" s="4" t="s">
        <v>15694</v>
      </c>
      <c r="C2490" s="4" t="s">
        <v>15899</v>
      </c>
      <c r="D2490" s="1">
        <v>1950</v>
      </c>
      <c r="E2490" s="4" t="s">
        <v>2</v>
      </c>
      <c r="F2490" s="1">
        <v>3250</v>
      </c>
      <c r="G2490" s="4" t="s">
        <v>2</v>
      </c>
      <c r="H2490" s="4" t="s">
        <v>15638</v>
      </c>
      <c r="I2490" s="4" t="s">
        <v>16014</v>
      </c>
    </row>
    <row r="2491" spans="1:9" x14ac:dyDescent="0.4">
      <c r="A2491" s="2">
        <v>46019</v>
      </c>
      <c r="B2491" s="4" t="s">
        <v>15694</v>
      </c>
      <c r="C2491" s="4" t="s">
        <v>15899</v>
      </c>
      <c r="D2491" s="1">
        <v>1950</v>
      </c>
      <c r="E2491" s="4" t="s">
        <v>2</v>
      </c>
      <c r="F2491" s="1">
        <v>3250</v>
      </c>
      <c r="G2491" s="4" t="s">
        <v>2</v>
      </c>
      <c r="H2491" s="4" t="s">
        <v>15638</v>
      </c>
      <c r="I2491" s="4" t="s">
        <v>16014</v>
      </c>
    </row>
    <row r="2492" spans="1:9" x14ac:dyDescent="0.4">
      <c r="A2492" s="2">
        <v>46021</v>
      </c>
      <c r="B2492" s="4" t="s">
        <v>15694</v>
      </c>
      <c r="C2492" s="4" t="s">
        <v>15899</v>
      </c>
      <c r="D2492" s="1">
        <v>1900</v>
      </c>
      <c r="E2492" s="4" t="s">
        <v>2</v>
      </c>
      <c r="F2492" s="1">
        <v>3000</v>
      </c>
      <c r="G2492" s="4" t="s">
        <v>2</v>
      </c>
      <c r="H2492" s="4" t="s">
        <v>15638</v>
      </c>
      <c r="I2492" s="4" t="s">
        <v>16014</v>
      </c>
    </row>
    <row r="2493" spans="1:9" x14ac:dyDescent="0.4">
      <c r="A2493" s="2">
        <v>46024</v>
      </c>
      <c r="B2493" s="4" t="s">
        <v>15694</v>
      </c>
      <c r="C2493" s="4" t="s">
        <v>15899</v>
      </c>
      <c r="D2493" s="1">
        <v>1900</v>
      </c>
      <c r="E2493" s="4" t="s">
        <v>2</v>
      </c>
      <c r="F2493" s="1">
        <v>3000</v>
      </c>
      <c r="G2493" s="4" t="s">
        <v>2</v>
      </c>
      <c r="H2493" s="4" t="s">
        <v>15638</v>
      </c>
      <c r="I2493" s="4" t="s">
        <v>16014</v>
      </c>
    </row>
    <row r="2494" spans="1:9" x14ac:dyDescent="0.4">
      <c r="A2494" s="2">
        <v>46027</v>
      </c>
      <c r="B2494" s="4" t="s">
        <v>15694</v>
      </c>
      <c r="C2494" s="4" t="s">
        <v>15899</v>
      </c>
      <c r="D2494" s="1">
        <v>1900</v>
      </c>
      <c r="E2494" s="4" t="s">
        <v>2</v>
      </c>
      <c r="F2494" s="1">
        <v>3000</v>
      </c>
      <c r="G2494" s="4" t="s">
        <v>2</v>
      </c>
      <c r="H2494" s="4" t="s">
        <v>15638</v>
      </c>
      <c r="I2494" s="4" t="s">
        <v>16014</v>
      </c>
    </row>
    <row r="2495" spans="1:9" x14ac:dyDescent="0.4">
      <c r="A2495" s="2">
        <v>46033</v>
      </c>
      <c r="B2495" s="4" t="s">
        <v>15694</v>
      </c>
      <c r="C2495" s="4" t="s">
        <v>15899</v>
      </c>
      <c r="D2495" s="1">
        <v>1950</v>
      </c>
      <c r="E2495" s="4" t="s">
        <v>2</v>
      </c>
      <c r="F2495" s="1">
        <v>3100</v>
      </c>
      <c r="G2495" s="4" t="s">
        <v>2</v>
      </c>
      <c r="H2495" s="4" t="s">
        <v>15638</v>
      </c>
      <c r="I2495" s="4" t="s">
        <v>16014</v>
      </c>
    </row>
    <row r="2496" spans="1:9" x14ac:dyDescent="0.4">
      <c r="A2496" s="2">
        <v>46037</v>
      </c>
      <c r="B2496" s="4" t="s">
        <v>15694</v>
      </c>
      <c r="C2496" s="4" t="s">
        <v>15899</v>
      </c>
      <c r="D2496" s="1">
        <v>1950</v>
      </c>
      <c r="E2496" s="4" t="s">
        <v>0</v>
      </c>
      <c r="F2496" s="1">
        <v>3100</v>
      </c>
      <c r="G2496" s="4" t="s">
        <v>0</v>
      </c>
      <c r="H2496" s="4" t="s">
        <v>15638</v>
      </c>
      <c r="I2496" s="4" t="s">
        <v>16014</v>
      </c>
    </row>
    <row r="2497" spans="1:9" x14ac:dyDescent="0.4">
      <c r="A2497" s="2">
        <v>46016</v>
      </c>
      <c r="B2497" s="4" t="s">
        <v>15694</v>
      </c>
      <c r="C2497" s="4" t="s">
        <v>15929</v>
      </c>
      <c r="D2497" s="1">
        <v>1900</v>
      </c>
      <c r="E2497" s="4" t="s">
        <v>2</v>
      </c>
      <c r="F2497" s="1">
        <v>3150</v>
      </c>
      <c r="G2497" s="4" t="s">
        <v>2</v>
      </c>
      <c r="H2497" s="4" t="s">
        <v>15650</v>
      </c>
      <c r="I2497" s="4" t="s">
        <v>16014</v>
      </c>
    </row>
    <row r="2498" spans="1:9" x14ac:dyDescent="0.4">
      <c r="A2498" s="2">
        <v>46019</v>
      </c>
      <c r="B2498" s="4" t="s">
        <v>15694</v>
      </c>
      <c r="C2498" s="4" t="s">
        <v>15929</v>
      </c>
      <c r="D2498" s="1">
        <v>2200</v>
      </c>
      <c r="E2498" s="4" t="s">
        <v>2</v>
      </c>
      <c r="F2498" s="1">
        <v>3650</v>
      </c>
      <c r="G2498" s="4" t="s">
        <v>2</v>
      </c>
      <c r="H2498" s="4" t="s">
        <v>15650</v>
      </c>
      <c r="I2498" s="4" t="s">
        <v>16014</v>
      </c>
    </row>
    <row r="2499" spans="1:9" x14ac:dyDescent="0.4">
      <c r="A2499" s="2">
        <v>46021</v>
      </c>
      <c r="B2499" s="4" t="s">
        <v>15694</v>
      </c>
      <c r="C2499" s="4" t="s">
        <v>15929</v>
      </c>
      <c r="D2499" s="1">
        <v>2200</v>
      </c>
      <c r="E2499" s="4" t="s">
        <v>2</v>
      </c>
      <c r="F2499" s="1">
        <v>3650</v>
      </c>
      <c r="G2499" s="4" t="s">
        <v>2</v>
      </c>
      <c r="H2499" s="4" t="s">
        <v>15650</v>
      </c>
      <c r="I2499" s="4" t="s">
        <v>16014</v>
      </c>
    </row>
    <row r="2500" spans="1:9" x14ac:dyDescent="0.4">
      <c r="A2500" s="2">
        <v>46024</v>
      </c>
      <c r="B2500" s="4" t="s">
        <v>15694</v>
      </c>
      <c r="C2500" s="4" t="s">
        <v>15929</v>
      </c>
      <c r="D2500" s="1">
        <v>2200</v>
      </c>
      <c r="E2500" s="4" t="s">
        <v>2</v>
      </c>
      <c r="F2500" s="1">
        <v>3650</v>
      </c>
      <c r="G2500" s="4" t="s">
        <v>2</v>
      </c>
      <c r="H2500" s="4" t="s">
        <v>15650</v>
      </c>
      <c r="I2500" s="4" t="s">
        <v>16014</v>
      </c>
    </row>
    <row r="2501" spans="1:9" x14ac:dyDescent="0.4">
      <c r="A2501" s="2">
        <v>46027</v>
      </c>
      <c r="B2501" s="4" t="s">
        <v>15694</v>
      </c>
      <c r="C2501" s="4" t="s">
        <v>15929</v>
      </c>
      <c r="D2501" s="1">
        <v>2200</v>
      </c>
      <c r="E2501" s="4" t="s">
        <v>2</v>
      </c>
      <c r="F2501" s="1">
        <v>3650</v>
      </c>
      <c r="G2501" s="4" t="s">
        <v>2</v>
      </c>
      <c r="H2501" s="4" t="s">
        <v>15650</v>
      </c>
      <c r="I2501" s="4" t="s">
        <v>16014</v>
      </c>
    </row>
    <row r="2502" spans="1:9" x14ac:dyDescent="0.4">
      <c r="A2502" s="2">
        <v>46033</v>
      </c>
      <c r="B2502" s="4" t="s">
        <v>15694</v>
      </c>
      <c r="C2502" s="4" t="s">
        <v>15929</v>
      </c>
      <c r="D2502" s="1">
        <v>2300</v>
      </c>
      <c r="E2502" s="4" t="s">
        <v>2</v>
      </c>
      <c r="F2502" s="1">
        <v>3650</v>
      </c>
      <c r="G2502" s="4" t="s">
        <v>2</v>
      </c>
      <c r="H2502" s="4" t="s">
        <v>15650</v>
      </c>
      <c r="I2502" s="4" t="s">
        <v>16014</v>
      </c>
    </row>
    <row r="2503" spans="1:9" x14ac:dyDescent="0.4">
      <c r="A2503" s="2">
        <v>46037</v>
      </c>
      <c r="B2503" s="4" t="s">
        <v>15694</v>
      </c>
      <c r="C2503" s="4" t="s">
        <v>15929</v>
      </c>
      <c r="D2503" s="1">
        <v>2350</v>
      </c>
      <c r="E2503" s="4" t="s">
        <v>2</v>
      </c>
      <c r="F2503" s="1">
        <v>3700</v>
      </c>
      <c r="G2503" s="4" t="s">
        <v>2</v>
      </c>
      <c r="H2503" s="4" t="s">
        <v>15650</v>
      </c>
      <c r="I2503" s="4" t="s">
        <v>16014</v>
      </c>
    </row>
    <row r="2504" spans="1:9" x14ac:dyDescent="0.4">
      <c r="A2504" s="2">
        <v>46016</v>
      </c>
      <c r="B2504" s="4" t="s">
        <v>15694</v>
      </c>
      <c r="C2504" s="4" t="s">
        <v>15697</v>
      </c>
      <c r="D2504" s="1">
        <v>3450</v>
      </c>
      <c r="E2504" s="4" t="s">
        <v>2</v>
      </c>
      <c r="F2504" s="1">
        <v>4800</v>
      </c>
      <c r="G2504" s="4" t="s">
        <v>2</v>
      </c>
      <c r="H2504" s="4" t="s">
        <v>15657</v>
      </c>
      <c r="I2504" s="4" t="s">
        <v>16014</v>
      </c>
    </row>
    <row r="2505" spans="1:9" x14ac:dyDescent="0.4">
      <c r="A2505" s="2">
        <v>46019</v>
      </c>
      <c r="B2505" s="4" t="s">
        <v>15694</v>
      </c>
      <c r="C2505" s="4" t="s">
        <v>15697</v>
      </c>
      <c r="D2505" s="1">
        <v>3500</v>
      </c>
      <c r="E2505" s="4" t="s">
        <v>2</v>
      </c>
      <c r="F2505" s="1">
        <v>4850</v>
      </c>
      <c r="G2505" s="4" t="s">
        <v>2</v>
      </c>
      <c r="H2505" s="4" t="s">
        <v>15657</v>
      </c>
      <c r="I2505" s="4" t="s">
        <v>16014</v>
      </c>
    </row>
    <row r="2506" spans="1:9" x14ac:dyDescent="0.4">
      <c r="A2506" s="2">
        <v>46021</v>
      </c>
      <c r="B2506" s="4" t="s">
        <v>15694</v>
      </c>
      <c r="C2506" s="4" t="s">
        <v>15697</v>
      </c>
      <c r="D2506" s="1">
        <v>3500</v>
      </c>
      <c r="E2506" s="4" t="s">
        <v>2</v>
      </c>
      <c r="F2506" s="1">
        <v>4850</v>
      </c>
      <c r="G2506" s="4" t="s">
        <v>2</v>
      </c>
      <c r="H2506" s="4" t="s">
        <v>15657</v>
      </c>
      <c r="I2506" s="4" t="s">
        <v>16014</v>
      </c>
    </row>
    <row r="2507" spans="1:9" x14ac:dyDescent="0.4">
      <c r="A2507" s="2">
        <v>46024</v>
      </c>
      <c r="B2507" s="4" t="s">
        <v>15694</v>
      </c>
      <c r="C2507" s="4" t="s">
        <v>15697</v>
      </c>
      <c r="D2507" s="1">
        <v>3500</v>
      </c>
      <c r="E2507" s="4" t="s">
        <v>2</v>
      </c>
      <c r="F2507" s="1">
        <v>4850</v>
      </c>
      <c r="G2507" s="4" t="s">
        <v>2</v>
      </c>
      <c r="H2507" s="4" t="s">
        <v>15657</v>
      </c>
      <c r="I2507" s="4" t="s">
        <v>16014</v>
      </c>
    </row>
    <row r="2508" spans="1:9" x14ac:dyDescent="0.4">
      <c r="A2508" s="2">
        <v>46027</v>
      </c>
      <c r="B2508" s="4" t="s">
        <v>15694</v>
      </c>
      <c r="C2508" s="4" t="s">
        <v>15697</v>
      </c>
      <c r="D2508" s="1">
        <v>3500</v>
      </c>
      <c r="E2508" s="4" t="s">
        <v>2</v>
      </c>
      <c r="F2508" s="1">
        <v>4850</v>
      </c>
      <c r="G2508" s="4" t="s">
        <v>2</v>
      </c>
      <c r="H2508" s="4" t="s">
        <v>15657</v>
      </c>
      <c r="I2508" s="4" t="s">
        <v>16014</v>
      </c>
    </row>
    <row r="2509" spans="1:9" x14ac:dyDescent="0.4">
      <c r="A2509" s="2">
        <v>46033</v>
      </c>
      <c r="B2509" s="4" t="s">
        <v>15694</v>
      </c>
      <c r="C2509" s="4" t="s">
        <v>15697</v>
      </c>
      <c r="D2509" s="1">
        <v>3850</v>
      </c>
      <c r="E2509" s="4" t="s">
        <v>2</v>
      </c>
      <c r="F2509" s="1">
        <v>5300</v>
      </c>
      <c r="G2509" s="4" t="s">
        <v>2</v>
      </c>
      <c r="H2509" s="4" t="s">
        <v>15657</v>
      </c>
      <c r="I2509" s="4" t="s">
        <v>16014</v>
      </c>
    </row>
    <row r="2510" spans="1:9" x14ac:dyDescent="0.4">
      <c r="A2510" s="2">
        <v>46037</v>
      </c>
      <c r="B2510" s="4" t="s">
        <v>15694</v>
      </c>
      <c r="C2510" s="4" t="s">
        <v>15697</v>
      </c>
      <c r="D2510" s="1">
        <v>3900</v>
      </c>
      <c r="E2510" s="4" t="s">
        <v>2</v>
      </c>
      <c r="F2510" s="1">
        <v>5400</v>
      </c>
      <c r="G2510" s="4" t="s">
        <v>2</v>
      </c>
      <c r="H2510" s="4" t="s">
        <v>15657</v>
      </c>
      <c r="I2510" s="4" t="s">
        <v>16014</v>
      </c>
    </row>
    <row r="2511" spans="1:9" x14ac:dyDescent="0.4">
      <c r="A2511" s="2">
        <v>46016</v>
      </c>
      <c r="B2511" s="4" t="s">
        <v>15694</v>
      </c>
      <c r="C2511" s="4" t="s">
        <v>15903</v>
      </c>
      <c r="D2511" s="1">
        <v>1950</v>
      </c>
      <c r="E2511" s="4" t="s">
        <v>2</v>
      </c>
      <c r="F2511" s="1">
        <v>3200</v>
      </c>
      <c r="G2511" s="4" t="s">
        <v>2</v>
      </c>
      <c r="H2511" s="4" t="s">
        <v>15642</v>
      </c>
      <c r="I2511" s="4" t="s">
        <v>16014</v>
      </c>
    </row>
    <row r="2512" spans="1:9" x14ac:dyDescent="0.4">
      <c r="A2512" s="2">
        <v>46019</v>
      </c>
      <c r="B2512" s="4" t="s">
        <v>15694</v>
      </c>
      <c r="C2512" s="4" t="s">
        <v>15903</v>
      </c>
      <c r="D2512" s="1">
        <v>2250</v>
      </c>
      <c r="E2512" s="4" t="s">
        <v>2</v>
      </c>
      <c r="F2512" s="1">
        <v>3700</v>
      </c>
      <c r="G2512" s="4" t="s">
        <v>2</v>
      </c>
      <c r="H2512" s="4" t="s">
        <v>15642</v>
      </c>
      <c r="I2512" s="4" t="s">
        <v>16014</v>
      </c>
    </row>
    <row r="2513" spans="1:9" x14ac:dyDescent="0.4">
      <c r="A2513" s="2">
        <v>46021</v>
      </c>
      <c r="B2513" s="4" t="s">
        <v>15694</v>
      </c>
      <c r="C2513" s="4" t="s">
        <v>15903</v>
      </c>
      <c r="D2513" s="1">
        <v>2250</v>
      </c>
      <c r="E2513" s="4" t="s">
        <v>2</v>
      </c>
      <c r="F2513" s="1">
        <v>3700</v>
      </c>
      <c r="G2513" s="4" t="s">
        <v>2</v>
      </c>
      <c r="H2513" s="4" t="s">
        <v>15642</v>
      </c>
      <c r="I2513" s="4" t="s">
        <v>16014</v>
      </c>
    </row>
    <row r="2514" spans="1:9" x14ac:dyDescent="0.4">
      <c r="A2514" s="2">
        <v>46024</v>
      </c>
      <c r="B2514" s="4" t="s">
        <v>15694</v>
      </c>
      <c r="C2514" s="4" t="s">
        <v>15903</v>
      </c>
      <c r="D2514" s="1">
        <v>2250</v>
      </c>
      <c r="E2514" s="4" t="s">
        <v>2</v>
      </c>
      <c r="F2514" s="1">
        <v>3700</v>
      </c>
      <c r="G2514" s="4" t="s">
        <v>2</v>
      </c>
      <c r="H2514" s="4" t="s">
        <v>15642</v>
      </c>
      <c r="I2514" s="4" t="s">
        <v>16014</v>
      </c>
    </row>
    <row r="2515" spans="1:9" x14ac:dyDescent="0.4">
      <c r="A2515" s="2">
        <v>46027</v>
      </c>
      <c r="B2515" s="4" t="s">
        <v>15694</v>
      </c>
      <c r="C2515" s="4" t="s">
        <v>15903</v>
      </c>
      <c r="D2515" s="1">
        <v>2250</v>
      </c>
      <c r="E2515" s="4" t="s">
        <v>2</v>
      </c>
      <c r="F2515" s="1">
        <v>3700</v>
      </c>
      <c r="G2515" s="4" t="s">
        <v>2</v>
      </c>
      <c r="H2515" s="4" t="s">
        <v>15642</v>
      </c>
      <c r="I2515" s="4" t="s">
        <v>16014</v>
      </c>
    </row>
    <row r="2516" spans="1:9" x14ac:dyDescent="0.4">
      <c r="A2516" s="2">
        <v>46033</v>
      </c>
      <c r="B2516" s="4" t="s">
        <v>15694</v>
      </c>
      <c r="C2516" s="4" t="s">
        <v>15903</v>
      </c>
      <c r="D2516" s="1">
        <v>2250</v>
      </c>
      <c r="E2516" s="4" t="s">
        <v>0</v>
      </c>
      <c r="F2516" s="1">
        <v>3550</v>
      </c>
      <c r="G2516" s="4" t="s">
        <v>0</v>
      </c>
      <c r="H2516" s="4" t="s">
        <v>15642</v>
      </c>
      <c r="I2516" s="4" t="s">
        <v>16014</v>
      </c>
    </row>
    <row r="2517" spans="1:9" x14ac:dyDescent="0.4">
      <c r="A2517" s="2">
        <v>46037</v>
      </c>
      <c r="B2517" s="4" t="s">
        <v>15694</v>
      </c>
      <c r="C2517" s="4" t="s">
        <v>15903</v>
      </c>
      <c r="D2517" s="1">
        <v>2300</v>
      </c>
      <c r="E2517" s="4" t="s">
        <v>2</v>
      </c>
      <c r="F2517" s="1">
        <v>3600</v>
      </c>
      <c r="G2517" s="4" t="s">
        <v>2</v>
      </c>
      <c r="H2517" s="4" t="s">
        <v>15642</v>
      </c>
      <c r="I2517" s="4" t="s">
        <v>16014</v>
      </c>
    </row>
    <row r="2518" spans="1:9" x14ac:dyDescent="0.4">
      <c r="A2518" s="2">
        <v>45966</v>
      </c>
      <c r="B2518" s="4" t="s">
        <v>15694</v>
      </c>
      <c r="C2518" s="4" t="s">
        <v>15846</v>
      </c>
      <c r="D2518" s="1">
        <v>1375</v>
      </c>
      <c r="E2518" s="4" t="s">
        <v>2</v>
      </c>
      <c r="F2518" s="1">
        <v>2750</v>
      </c>
      <c r="G2518" s="4" t="s">
        <v>2</v>
      </c>
      <c r="H2518" s="4" t="s">
        <v>15663</v>
      </c>
      <c r="I2518" s="4" t="s">
        <v>16015</v>
      </c>
    </row>
    <row r="2519" spans="1:9" x14ac:dyDescent="0.4">
      <c r="A2519" s="2">
        <v>45969</v>
      </c>
      <c r="B2519" s="4" t="s">
        <v>15694</v>
      </c>
      <c r="C2519" s="4" t="s">
        <v>15846</v>
      </c>
      <c r="D2519" s="1">
        <v>1375</v>
      </c>
      <c r="E2519" s="4" t="s">
        <v>2</v>
      </c>
      <c r="F2519" s="1">
        <v>2750</v>
      </c>
      <c r="G2519" s="4" t="s">
        <v>2</v>
      </c>
      <c r="H2519" s="4" t="s">
        <v>15663</v>
      </c>
      <c r="I2519" s="4" t="s">
        <v>16015</v>
      </c>
    </row>
    <row r="2520" spans="1:9" x14ac:dyDescent="0.4">
      <c r="A2520" s="2">
        <v>45974</v>
      </c>
      <c r="B2520" s="4" t="s">
        <v>15694</v>
      </c>
      <c r="C2520" s="4" t="s">
        <v>15846</v>
      </c>
      <c r="D2520" s="1">
        <v>1450</v>
      </c>
      <c r="E2520" s="4" t="s">
        <v>2</v>
      </c>
      <c r="F2520" s="1">
        <v>2900</v>
      </c>
      <c r="G2520" s="4" t="s">
        <v>2</v>
      </c>
      <c r="H2520" s="4" t="s">
        <v>15663</v>
      </c>
      <c r="I2520" s="4" t="s">
        <v>16015</v>
      </c>
    </row>
    <row r="2521" spans="1:9" x14ac:dyDescent="0.4">
      <c r="A2521" s="2">
        <v>45977</v>
      </c>
      <c r="B2521" s="4" t="s">
        <v>15694</v>
      </c>
      <c r="C2521" s="4" t="s">
        <v>15846</v>
      </c>
      <c r="D2521" s="1">
        <v>1450</v>
      </c>
      <c r="E2521" s="4" t="s">
        <v>2</v>
      </c>
      <c r="F2521" s="1">
        <v>2900</v>
      </c>
      <c r="G2521" s="4" t="s">
        <v>2</v>
      </c>
      <c r="H2521" s="4" t="s">
        <v>15663</v>
      </c>
      <c r="I2521" s="4" t="s">
        <v>16015</v>
      </c>
    </row>
    <row r="2522" spans="1:9" x14ac:dyDescent="0.4">
      <c r="A2522" s="2">
        <v>45980</v>
      </c>
      <c r="B2522" s="4" t="s">
        <v>15694</v>
      </c>
      <c r="C2522" s="4" t="s">
        <v>15846</v>
      </c>
      <c r="D2522" s="1">
        <v>1450</v>
      </c>
      <c r="E2522" s="4" t="s">
        <v>0</v>
      </c>
      <c r="F2522" s="1">
        <v>2900</v>
      </c>
      <c r="G2522" s="4" t="s">
        <v>0</v>
      </c>
      <c r="H2522" s="4" t="s">
        <v>15663</v>
      </c>
      <c r="I2522" s="4" t="s">
        <v>16015</v>
      </c>
    </row>
    <row r="2523" spans="1:9" x14ac:dyDescent="0.4">
      <c r="A2523" s="2">
        <v>45984</v>
      </c>
      <c r="B2523" s="4" t="s">
        <v>15694</v>
      </c>
      <c r="C2523" s="4" t="s">
        <v>15846</v>
      </c>
      <c r="D2523" s="1">
        <v>1450</v>
      </c>
      <c r="E2523" s="4" t="s">
        <v>0</v>
      </c>
      <c r="F2523" s="1">
        <v>2900</v>
      </c>
      <c r="G2523" s="4" t="s">
        <v>0</v>
      </c>
      <c r="H2523" s="4" t="s">
        <v>15663</v>
      </c>
      <c r="I2523" s="4" t="s">
        <v>16015</v>
      </c>
    </row>
    <row r="2524" spans="1:9" x14ac:dyDescent="0.4">
      <c r="A2524" s="2">
        <v>45986</v>
      </c>
      <c r="B2524" s="4" t="s">
        <v>15694</v>
      </c>
      <c r="C2524" s="4" t="s">
        <v>15846</v>
      </c>
      <c r="D2524" s="1">
        <v>1325</v>
      </c>
      <c r="E2524" s="4" t="s">
        <v>0</v>
      </c>
      <c r="F2524" s="1">
        <v>2650</v>
      </c>
      <c r="G2524" s="4" t="s">
        <v>0</v>
      </c>
      <c r="H2524" s="4" t="s">
        <v>15663</v>
      </c>
      <c r="I2524" s="4" t="s">
        <v>16015</v>
      </c>
    </row>
    <row r="2525" spans="1:9" x14ac:dyDescent="0.4">
      <c r="A2525" s="2">
        <v>45993</v>
      </c>
      <c r="B2525" s="4" t="s">
        <v>15694</v>
      </c>
      <c r="C2525" s="4" t="s">
        <v>15846</v>
      </c>
      <c r="D2525" s="1">
        <v>1250</v>
      </c>
      <c r="E2525" s="4" t="s">
        <v>0</v>
      </c>
      <c r="F2525" s="1">
        <v>2500</v>
      </c>
      <c r="G2525" s="4" t="s">
        <v>0</v>
      </c>
      <c r="H2525" s="4" t="s">
        <v>15663</v>
      </c>
      <c r="I2525" s="4" t="s">
        <v>16015</v>
      </c>
    </row>
    <row r="2526" spans="1:9" x14ac:dyDescent="0.4">
      <c r="A2526" s="2">
        <v>45998</v>
      </c>
      <c r="B2526" s="4" t="s">
        <v>15694</v>
      </c>
      <c r="C2526" s="4" t="s">
        <v>15846</v>
      </c>
      <c r="D2526" s="1">
        <v>1250</v>
      </c>
      <c r="E2526" s="4" t="s">
        <v>0</v>
      </c>
      <c r="F2526" s="1">
        <v>2500</v>
      </c>
      <c r="G2526" s="4" t="s">
        <v>0</v>
      </c>
      <c r="H2526" s="4" t="s">
        <v>15663</v>
      </c>
      <c r="I2526" s="4" t="s">
        <v>16015</v>
      </c>
    </row>
    <row r="2527" spans="1:9" x14ac:dyDescent="0.4">
      <c r="A2527" s="2">
        <v>46001</v>
      </c>
      <c r="B2527" s="4" t="s">
        <v>15694</v>
      </c>
      <c r="C2527" s="4" t="s">
        <v>15846</v>
      </c>
      <c r="D2527" s="1">
        <v>1250</v>
      </c>
      <c r="E2527" s="4" t="s">
        <v>0</v>
      </c>
      <c r="F2527" s="1">
        <v>2500</v>
      </c>
      <c r="G2527" s="4" t="s">
        <v>0</v>
      </c>
      <c r="H2527" s="4" t="s">
        <v>15663</v>
      </c>
      <c r="I2527" s="4" t="s">
        <v>16015</v>
      </c>
    </row>
    <row r="2528" spans="1:9" x14ac:dyDescent="0.4">
      <c r="A2528" s="2">
        <v>46005</v>
      </c>
      <c r="B2528" s="4" t="s">
        <v>15694</v>
      </c>
      <c r="C2528" s="4" t="s">
        <v>15846</v>
      </c>
      <c r="D2528" s="1">
        <v>1250</v>
      </c>
      <c r="E2528" s="4" t="s">
        <v>0</v>
      </c>
      <c r="F2528" s="1">
        <v>2500</v>
      </c>
      <c r="G2528" s="4" t="s">
        <v>0</v>
      </c>
      <c r="H2528" s="4" t="s">
        <v>15663</v>
      </c>
      <c r="I2528" s="4" t="s">
        <v>16015</v>
      </c>
    </row>
    <row r="2529" spans="1:9" x14ac:dyDescent="0.4">
      <c r="A2529" s="2">
        <v>46007</v>
      </c>
      <c r="B2529" s="4" t="s">
        <v>15694</v>
      </c>
      <c r="C2529" s="4" t="s">
        <v>15846</v>
      </c>
      <c r="D2529" s="1">
        <v>1225</v>
      </c>
      <c r="E2529" s="4" t="s">
        <v>0</v>
      </c>
      <c r="F2529" s="1">
        <v>2450</v>
      </c>
      <c r="G2529" s="4" t="s">
        <v>0</v>
      </c>
      <c r="H2529" s="4" t="s">
        <v>15663</v>
      </c>
      <c r="I2529" s="4" t="s">
        <v>16015</v>
      </c>
    </row>
    <row r="2530" spans="1:9" x14ac:dyDescent="0.4">
      <c r="A2530" s="2">
        <v>46012</v>
      </c>
      <c r="B2530" s="4" t="s">
        <v>15694</v>
      </c>
      <c r="C2530" s="4" t="s">
        <v>15846</v>
      </c>
      <c r="D2530" s="1">
        <v>1225</v>
      </c>
      <c r="E2530" s="4" t="s">
        <v>0</v>
      </c>
      <c r="F2530" s="1">
        <v>2450</v>
      </c>
      <c r="G2530" s="4" t="s">
        <v>0</v>
      </c>
      <c r="H2530" s="4" t="s">
        <v>15663</v>
      </c>
      <c r="I2530" s="4" t="s">
        <v>16015</v>
      </c>
    </row>
    <row r="2531" spans="1:9" x14ac:dyDescent="0.4">
      <c r="A2531" s="2">
        <v>46016</v>
      </c>
      <c r="B2531" s="4" t="s">
        <v>15694</v>
      </c>
      <c r="C2531" s="4" t="s">
        <v>15846</v>
      </c>
      <c r="D2531" s="1">
        <v>1325</v>
      </c>
      <c r="E2531" s="4" t="s">
        <v>2</v>
      </c>
      <c r="F2531" s="1">
        <v>2650</v>
      </c>
      <c r="G2531" s="4" t="s">
        <v>2</v>
      </c>
      <c r="H2531" s="4" t="s">
        <v>15663</v>
      </c>
      <c r="I2531" s="4" t="s">
        <v>16015</v>
      </c>
    </row>
    <row r="2532" spans="1:9" x14ac:dyDescent="0.4">
      <c r="A2532" s="2">
        <v>46019</v>
      </c>
      <c r="B2532" s="4" t="s">
        <v>15694</v>
      </c>
      <c r="C2532" s="4" t="s">
        <v>15846</v>
      </c>
      <c r="D2532" s="1">
        <v>1325</v>
      </c>
      <c r="E2532" s="4" t="s">
        <v>2</v>
      </c>
      <c r="F2532" s="1">
        <v>2650</v>
      </c>
      <c r="G2532" s="4" t="s">
        <v>2</v>
      </c>
      <c r="H2532" s="4" t="s">
        <v>15663</v>
      </c>
      <c r="I2532" s="4" t="s">
        <v>16015</v>
      </c>
    </row>
    <row r="2533" spans="1:9" x14ac:dyDescent="0.4">
      <c r="A2533" s="2">
        <v>46021</v>
      </c>
      <c r="B2533" s="4" t="s">
        <v>15694</v>
      </c>
      <c r="C2533" s="4" t="s">
        <v>15846</v>
      </c>
      <c r="D2533" s="1">
        <v>1325</v>
      </c>
      <c r="E2533" s="4" t="s">
        <v>2</v>
      </c>
      <c r="F2533" s="1">
        <v>2650</v>
      </c>
      <c r="G2533" s="4" t="s">
        <v>2</v>
      </c>
      <c r="H2533" s="4" t="s">
        <v>15663</v>
      </c>
      <c r="I2533" s="4" t="s">
        <v>16015</v>
      </c>
    </row>
    <row r="2534" spans="1:9" x14ac:dyDescent="0.4">
      <c r="A2534" s="2">
        <v>46024</v>
      </c>
      <c r="B2534" s="4" t="s">
        <v>15694</v>
      </c>
      <c r="C2534" s="4" t="s">
        <v>15846</v>
      </c>
      <c r="D2534" s="1">
        <v>1325</v>
      </c>
      <c r="E2534" s="4" t="s">
        <v>2</v>
      </c>
      <c r="F2534" s="1">
        <v>2650</v>
      </c>
      <c r="G2534" s="4" t="s">
        <v>2</v>
      </c>
      <c r="H2534" s="4" t="s">
        <v>15663</v>
      </c>
      <c r="I2534" s="4" t="s">
        <v>16015</v>
      </c>
    </row>
    <row r="2535" spans="1:9" x14ac:dyDescent="0.4">
      <c r="A2535" s="2">
        <v>46027</v>
      </c>
      <c r="B2535" s="4" t="s">
        <v>15694</v>
      </c>
      <c r="C2535" s="4" t="s">
        <v>15846</v>
      </c>
      <c r="D2535" s="1">
        <v>1325</v>
      </c>
      <c r="E2535" s="4" t="s">
        <v>2</v>
      </c>
      <c r="F2535" s="1">
        <v>2650</v>
      </c>
      <c r="G2535" s="4" t="s">
        <v>2</v>
      </c>
      <c r="H2535" s="4" t="s">
        <v>15663</v>
      </c>
      <c r="I2535" s="4" t="s">
        <v>16015</v>
      </c>
    </row>
    <row r="2536" spans="1:9" x14ac:dyDescent="0.4">
      <c r="A2536" s="2">
        <v>46033</v>
      </c>
      <c r="B2536" s="4" t="s">
        <v>15694</v>
      </c>
      <c r="C2536" s="4" t="s">
        <v>15846</v>
      </c>
      <c r="D2536" s="1">
        <v>1375</v>
      </c>
      <c r="E2536" s="4" t="s">
        <v>2</v>
      </c>
      <c r="F2536" s="1">
        <v>2750</v>
      </c>
      <c r="G2536" s="4" t="s">
        <v>2</v>
      </c>
      <c r="H2536" s="4" t="s">
        <v>15663</v>
      </c>
      <c r="I2536" s="4" t="s">
        <v>16015</v>
      </c>
    </row>
    <row r="2537" spans="1:9" x14ac:dyDescent="0.4">
      <c r="A2537" s="2">
        <v>46037</v>
      </c>
      <c r="B2537" s="4" t="s">
        <v>15694</v>
      </c>
      <c r="C2537" s="4" t="s">
        <v>15846</v>
      </c>
      <c r="D2537" s="1">
        <v>1325</v>
      </c>
      <c r="E2537" s="4" t="s">
        <v>0</v>
      </c>
      <c r="F2537" s="1">
        <v>2650</v>
      </c>
      <c r="G2537" s="4" t="s">
        <v>0</v>
      </c>
      <c r="H2537" s="4" t="s">
        <v>15663</v>
      </c>
      <c r="I2537" s="4" t="s">
        <v>16015</v>
      </c>
    </row>
    <row r="2538" spans="1:9" x14ac:dyDescent="0.4">
      <c r="A2538" s="2">
        <v>45966</v>
      </c>
      <c r="B2538" s="4" t="s">
        <v>15694</v>
      </c>
      <c r="C2538" s="4" t="s">
        <v>15897</v>
      </c>
      <c r="D2538" s="1">
        <v>1375</v>
      </c>
      <c r="E2538" s="4" t="s">
        <v>2</v>
      </c>
      <c r="F2538" s="1">
        <v>2750</v>
      </c>
      <c r="G2538" s="4" t="s">
        <v>2</v>
      </c>
      <c r="H2538" s="4" t="s">
        <v>15664</v>
      </c>
      <c r="I2538" s="4" t="s">
        <v>16015</v>
      </c>
    </row>
    <row r="2539" spans="1:9" x14ac:dyDescent="0.4">
      <c r="A2539" s="2">
        <v>45969</v>
      </c>
      <c r="B2539" s="4" t="s">
        <v>15694</v>
      </c>
      <c r="C2539" s="4" t="s">
        <v>15897</v>
      </c>
      <c r="D2539" s="1">
        <v>1375</v>
      </c>
      <c r="E2539" s="4" t="s">
        <v>2</v>
      </c>
      <c r="F2539" s="1">
        <v>2750</v>
      </c>
      <c r="G2539" s="4" t="s">
        <v>2</v>
      </c>
      <c r="H2539" s="4" t="s">
        <v>15664</v>
      </c>
      <c r="I2539" s="4" t="s">
        <v>16015</v>
      </c>
    </row>
    <row r="2540" spans="1:9" x14ac:dyDescent="0.4">
      <c r="A2540" s="2">
        <v>45974</v>
      </c>
      <c r="B2540" s="4" t="s">
        <v>15694</v>
      </c>
      <c r="C2540" s="4" t="s">
        <v>15897</v>
      </c>
      <c r="D2540" s="1">
        <v>1450</v>
      </c>
      <c r="E2540" s="4" t="s">
        <v>2</v>
      </c>
      <c r="F2540" s="1">
        <v>2900</v>
      </c>
      <c r="G2540" s="4" t="s">
        <v>2</v>
      </c>
      <c r="H2540" s="4" t="s">
        <v>15664</v>
      </c>
      <c r="I2540" s="4" t="s">
        <v>16015</v>
      </c>
    </row>
    <row r="2541" spans="1:9" x14ac:dyDescent="0.4">
      <c r="A2541" s="2">
        <v>45977</v>
      </c>
      <c r="B2541" s="4" t="s">
        <v>15694</v>
      </c>
      <c r="C2541" s="4" t="s">
        <v>15897</v>
      </c>
      <c r="D2541" s="1">
        <v>1450</v>
      </c>
      <c r="E2541" s="4" t="s">
        <v>2</v>
      </c>
      <c r="F2541" s="1">
        <v>2900</v>
      </c>
      <c r="G2541" s="4" t="s">
        <v>2</v>
      </c>
      <c r="H2541" s="4" t="s">
        <v>15664</v>
      </c>
      <c r="I2541" s="4" t="s">
        <v>16015</v>
      </c>
    </row>
    <row r="2542" spans="1:9" x14ac:dyDescent="0.4">
      <c r="A2542" s="2">
        <v>45980</v>
      </c>
      <c r="B2542" s="4" t="s">
        <v>15694</v>
      </c>
      <c r="C2542" s="4" t="s">
        <v>15897</v>
      </c>
      <c r="D2542" s="1">
        <v>1450</v>
      </c>
      <c r="E2542" s="4" t="s">
        <v>0</v>
      </c>
      <c r="F2542" s="1">
        <v>2900</v>
      </c>
      <c r="G2542" s="4" t="s">
        <v>0</v>
      </c>
      <c r="H2542" s="4" t="s">
        <v>15664</v>
      </c>
      <c r="I2542" s="4" t="s">
        <v>16015</v>
      </c>
    </row>
    <row r="2543" spans="1:9" x14ac:dyDescent="0.4">
      <c r="A2543" s="2">
        <v>45984</v>
      </c>
      <c r="B2543" s="4" t="s">
        <v>15694</v>
      </c>
      <c r="C2543" s="4" t="s">
        <v>15897</v>
      </c>
      <c r="D2543" s="1">
        <v>1450</v>
      </c>
      <c r="E2543" s="4" t="s">
        <v>0</v>
      </c>
      <c r="F2543" s="1">
        <v>2900</v>
      </c>
      <c r="G2543" s="4" t="s">
        <v>0</v>
      </c>
      <c r="H2543" s="4" t="s">
        <v>15664</v>
      </c>
      <c r="I2543" s="4" t="s">
        <v>16015</v>
      </c>
    </row>
    <row r="2544" spans="1:9" x14ac:dyDescent="0.4">
      <c r="A2544" s="2">
        <v>45986</v>
      </c>
      <c r="B2544" s="4" t="s">
        <v>15694</v>
      </c>
      <c r="C2544" s="4" t="s">
        <v>15897</v>
      </c>
      <c r="D2544" s="1">
        <v>1325</v>
      </c>
      <c r="E2544" s="4" t="s">
        <v>0</v>
      </c>
      <c r="F2544" s="1">
        <v>2650</v>
      </c>
      <c r="G2544" s="4" t="s">
        <v>0</v>
      </c>
      <c r="H2544" s="4" t="s">
        <v>15664</v>
      </c>
      <c r="I2544" s="4" t="s">
        <v>16015</v>
      </c>
    </row>
    <row r="2545" spans="1:9" x14ac:dyDescent="0.4">
      <c r="A2545" s="2">
        <v>45993</v>
      </c>
      <c r="B2545" s="4" t="s">
        <v>15694</v>
      </c>
      <c r="C2545" s="4" t="s">
        <v>15897</v>
      </c>
      <c r="D2545" s="1">
        <v>1250</v>
      </c>
      <c r="E2545" s="4" t="s">
        <v>0</v>
      </c>
      <c r="F2545" s="1">
        <v>2500</v>
      </c>
      <c r="G2545" s="4" t="s">
        <v>0</v>
      </c>
      <c r="H2545" s="4" t="s">
        <v>15664</v>
      </c>
      <c r="I2545" s="4" t="s">
        <v>16015</v>
      </c>
    </row>
    <row r="2546" spans="1:9" x14ac:dyDescent="0.4">
      <c r="A2546" s="2">
        <v>45998</v>
      </c>
      <c r="B2546" s="4" t="s">
        <v>15694</v>
      </c>
      <c r="C2546" s="4" t="s">
        <v>15897</v>
      </c>
      <c r="D2546" s="1">
        <v>1250</v>
      </c>
      <c r="E2546" s="4" t="s">
        <v>0</v>
      </c>
      <c r="F2546" s="1">
        <v>2500</v>
      </c>
      <c r="G2546" s="4" t="s">
        <v>0</v>
      </c>
      <c r="H2546" s="4" t="s">
        <v>15664</v>
      </c>
      <c r="I2546" s="4" t="s">
        <v>16015</v>
      </c>
    </row>
    <row r="2547" spans="1:9" x14ac:dyDescent="0.4">
      <c r="A2547" s="2">
        <v>46001</v>
      </c>
      <c r="B2547" s="4" t="s">
        <v>15694</v>
      </c>
      <c r="C2547" s="4" t="s">
        <v>15897</v>
      </c>
      <c r="D2547" s="1">
        <v>1250</v>
      </c>
      <c r="E2547" s="4" t="s">
        <v>0</v>
      </c>
      <c r="F2547" s="1">
        <v>2500</v>
      </c>
      <c r="G2547" s="4" t="s">
        <v>0</v>
      </c>
      <c r="H2547" s="4" t="s">
        <v>15664</v>
      </c>
      <c r="I2547" s="4" t="s">
        <v>16015</v>
      </c>
    </row>
    <row r="2548" spans="1:9" x14ac:dyDescent="0.4">
      <c r="A2548" s="2">
        <v>46005</v>
      </c>
      <c r="B2548" s="4" t="s">
        <v>15694</v>
      </c>
      <c r="C2548" s="4" t="s">
        <v>15897</v>
      </c>
      <c r="D2548" s="1">
        <v>1250</v>
      </c>
      <c r="E2548" s="4" t="s">
        <v>0</v>
      </c>
      <c r="F2548" s="1">
        <v>2500</v>
      </c>
      <c r="G2548" s="4" t="s">
        <v>0</v>
      </c>
      <c r="H2548" s="4" t="s">
        <v>15664</v>
      </c>
      <c r="I2548" s="4" t="s">
        <v>16015</v>
      </c>
    </row>
    <row r="2549" spans="1:9" x14ac:dyDescent="0.4">
      <c r="A2549" s="2">
        <v>46007</v>
      </c>
      <c r="B2549" s="4" t="s">
        <v>15694</v>
      </c>
      <c r="C2549" s="4" t="s">
        <v>15897</v>
      </c>
      <c r="D2549" s="1">
        <v>1225</v>
      </c>
      <c r="E2549" s="4" t="s">
        <v>0</v>
      </c>
      <c r="F2549" s="1">
        <v>2450</v>
      </c>
      <c r="G2549" s="4" t="s">
        <v>0</v>
      </c>
      <c r="H2549" s="4" t="s">
        <v>15664</v>
      </c>
      <c r="I2549" s="4" t="s">
        <v>16015</v>
      </c>
    </row>
    <row r="2550" spans="1:9" x14ac:dyDescent="0.4">
      <c r="A2550" s="2">
        <v>46012</v>
      </c>
      <c r="B2550" s="4" t="s">
        <v>15694</v>
      </c>
      <c r="C2550" s="4" t="s">
        <v>15897</v>
      </c>
      <c r="D2550" s="1">
        <v>1225</v>
      </c>
      <c r="E2550" s="4" t="s">
        <v>0</v>
      </c>
      <c r="F2550" s="1">
        <v>2450</v>
      </c>
      <c r="G2550" s="4" t="s">
        <v>0</v>
      </c>
      <c r="H2550" s="4" t="s">
        <v>15664</v>
      </c>
      <c r="I2550" s="4" t="s">
        <v>16015</v>
      </c>
    </row>
    <row r="2551" spans="1:9" x14ac:dyDescent="0.4">
      <c r="A2551" s="2">
        <v>46016</v>
      </c>
      <c r="B2551" s="4" t="s">
        <v>15694</v>
      </c>
      <c r="C2551" s="4" t="s">
        <v>15897</v>
      </c>
      <c r="D2551" s="1">
        <v>1325</v>
      </c>
      <c r="E2551" s="4" t="s">
        <v>2</v>
      </c>
      <c r="F2551" s="1">
        <v>2650</v>
      </c>
      <c r="G2551" s="4" t="s">
        <v>2</v>
      </c>
      <c r="H2551" s="4" t="s">
        <v>15664</v>
      </c>
      <c r="I2551" s="4" t="s">
        <v>16015</v>
      </c>
    </row>
    <row r="2552" spans="1:9" x14ac:dyDescent="0.4">
      <c r="A2552" s="2">
        <v>46019</v>
      </c>
      <c r="B2552" s="4" t="s">
        <v>15694</v>
      </c>
      <c r="C2552" s="4" t="s">
        <v>15897</v>
      </c>
      <c r="D2552" s="1">
        <v>1325</v>
      </c>
      <c r="E2552" s="4" t="s">
        <v>2</v>
      </c>
      <c r="F2552" s="1">
        <v>2650</v>
      </c>
      <c r="G2552" s="4" t="s">
        <v>2</v>
      </c>
      <c r="H2552" s="4" t="s">
        <v>15664</v>
      </c>
      <c r="I2552" s="4" t="s">
        <v>16015</v>
      </c>
    </row>
    <row r="2553" spans="1:9" x14ac:dyDescent="0.4">
      <c r="A2553" s="2">
        <v>46021</v>
      </c>
      <c r="B2553" s="4" t="s">
        <v>15694</v>
      </c>
      <c r="C2553" s="4" t="s">
        <v>15897</v>
      </c>
      <c r="D2553" s="1">
        <v>1325</v>
      </c>
      <c r="E2553" s="4" t="s">
        <v>2</v>
      </c>
      <c r="F2553" s="1">
        <v>2650</v>
      </c>
      <c r="G2553" s="4" t="s">
        <v>2</v>
      </c>
      <c r="H2553" s="4" t="s">
        <v>15664</v>
      </c>
      <c r="I2553" s="4" t="s">
        <v>16015</v>
      </c>
    </row>
    <row r="2554" spans="1:9" x14ac:dyDescent="0.4">
      <c r="A2554" s="2">
        <v>46024</v>
      </c>
      <c r="B2554" s="4" t="s">
        <v>15694</v>
      </c>
      <c r="C2554" s="4" t="s">
        <v>15897</v>
      </c>
      <c r="D2554" s="1">
        <v>1325</v>
      </c>
      <c r="E2554" s="4" t="s">
        <v>2</v>
      </c>
      <c r="F2554" s="1">
        <v>2650</v>
      </c>
      <c r="G2554" s="4" t="s">
        <v>2</v>
      </c>
      <c r="H2554" s="4" t="s">
        <v>15664</v>
      </c>
      <c r="I2554" s="4" t="s">
        <v>16015</v>
      </c>
    </row>
    <row r="2555" spans="1:9" x14ac:dyDescent="0.4">
      <c r="A2555" s="2">
        <v>46027</v>
      </c>
      <c r="B2555" s="4" t="s">
        <v>15694</v>
      </c>
      <c r="C2555" s="4" t="s">
        <v>15897</v>
      </c>
      <c r="D2555" s="1">
        <v>1325</v>
      </c>
      <c r="E2555" s="4" t="s">
        <v>2</v>
      </c>
      <c r="F2555" s="1">
        <v>2650</v>
      </c>
      <c r="G2555" s="4" t="s">
        <v>2</v>
      </c>
      <c r="H2555" s="4" t="s">
        <v>15664</v>
      </c>
      <c r="I2555" s="4" t="s">
        <v>16015</v>
      </c>
    </row>
    <row r="2556" spans="1:9" x14ac:dyDescent="0.4">
      <c r="A2556" s="2">
        <v>46033</v>
      </c>
      <c r="B2556" s="4" t="s">
        <v>15694</v>
      </c>
      <c r="C2556" s="4" t="s">
        <v>15897</v>
      </c>
      <c r="D2556" s="1">
        <v>1375</v>
      </c>
      <c r="E2556" s="4" t="s">
        <v>2</v>
      </c>
      <c r="F2556" s="1">
        <v>2750</v>
      </c>
      <c r="G2556" s="4" t="s">
        <v>2</v>
      </c>
      <c r="H2556" s="4" t="s">
        <v>15664</v>
      </c>
      <c r="I2556" s="4" t="s">
        <v>16015</v>
      </c>
    </row>
    <row r="2557" spans="1:9" x14ac:dyDescent="0.4">
      <c r="A2557" s="2">
        <v>46037</v>
      </c>
      <c r="B2557" s="4" t="s">
        <v>15694</v>
      </c>
      <c r="C2557" s="4" t="s">
        <v>15897</v>
      </c>
      <c r="D2557" s="1">
        <v>1325</v>
      </c>
      <c r="E2557" s="4" t="s">
        <v>0</v>
      </c>
      <c r="F2557" s="1">
        <v>2650</v>
      </c>
      <c r="G2557" s="4" t="s">
        <v>0</v>
      </c>
      <c r="H2557" s="4" t="s">
        <v>15664</v>
      </c>
      <c r="I2557" s="4" t="s">
        <v>16015</v>
      </c>
    </row>
    <row r="2558" spans="1:9" x14ac:dyDescent="0.4">
      <c r="A2558" s="2">
        <v>45966</v>
      </c>
      <c r="B2558" s="4" t="s">
        <v>15694</v>
      </c>
      <c r="C2558" s="4" t="s">
        <v>15937</v>
      </c>
      <c r="D2558" s="1">
        <v>1875</v>
      </c>
      <c r="E2558" s="4" t="s">
        <v>2</v>
      </c>
      <c r="F2558" s="1">
        <v>3750</v>
      </c>
      <c r="G2558" s="4" t="s">
        <v>2</v>
      </c>
      <c r="H2558" s="4" t="s">
        <v>15665</v>
      </c>
      <c r="I2558" s="4" t="s">
        <v>16015</v>
      </c>
    </row>
    <row r="2559" spans="1:9" x14ac:dyDescent="0.4">
      <c r="A2559" s="2">
        <v>45969</v>
      </c>
      <c r="B2559" s="4" t="s">
        <v>15694</v>
      </c>
      <c r="C2559" s="4" t="s">
        <v>15937</v>
      </c>
      <c r="D2559" s="1">
        <v>1875</v>
      </c>
      <c r="E2559" s="4" t="s">
        <v>2</v>
      </c>
      <c r="F2559" s="1">
        <v>3750</v>
      </c>
      <c r="G2559" s="4" t="s">
        <v>2</v>
      </c>
      <c r="H2559" s="4" t="s">
        <v>15665</v>
      </c>
      <c r="I2559" s="4" t="s">
        <v>16015</v>
      </c>
    </row>
    <row r="2560" spans="1:9" x14ac:dyDescent="0.4">
      <c r="A2560" s="2">
        <v>45974</v>
      </c>
      <c r="B2560" s="4" t="s">
        <v>15694</v>
      </c>
      <c r="C2560" s="4" t="s">
        <v>15937</v>
      </c>
      <c r="D2560" s="1">
        <v>2175</v>
      </c>
      <c r="E2560" s="4" t="s">
        <v>2</v>
      </c>
      <c r="F2560" s="1">
        <v>4350</v>
      </c>
      <c r="G2560" s="4" t="s">
        <v>2</v>
      </c>
      <c r="H2560" s="4" t="s">
        <v>15665</v>
      </c>
      <c r="I2560" s="4" t="s">
        <v>16015</v>
      </c>
    </row>
    <row r="2561" spans="1:9" x14ac:dyDescent="0.4">
      <c r="A2561" s="2">
        <v>45977</v>
      </c>
      <c r="B2561" s="4" t="s">
        <v>15694</v>
      </c>
      <c r="C2561" s="4" t="s">
        <v>15937</v>
      </c>
      <c r="D2561" s="1">
        <v>2175</v>
      </c>
      <c r="E2561" s="4" t="s">
        <v>2</v>
      </c>
      <c r="F2561" s="1">
        <v>4350</v>
      </c>
      <c r="G2561" s="4" t="s">
        <v>2</v>
      </c>
      <c r="H2561" s="4" t="s">
        <v>15665</v>
      </c>
      <c r="I2561" s="4" t="s">
        <v>16015</v>
      </c>
    </row>
    <row r="2562" spans="1:9" x14ac:dyDescent="0.4">
      <c r="A2562" s="2">
        <v>45980</v>
      </c>
      <c r="B2562" s="4" t="s">
        <v>15694</v>
      </c>
      <c r="C2562" s="4" t="s">
        <v>15937</v>
      </c>
      <c r="D2562" s="1">
        <v>1975</v>
      </c>
      <c r="E2562" s="4" t="s">
        <v>0</v>
      </c>
      <c r="F2562" s="1">
        <v>3950</v>
      </c>
      <c r="G2562" s="4" t="s">
        <v>0</v>
      </c>
      <c r="H2562" s="4" t="s">
        <v>15665</v>
      </c>
      <c r="I2562" s="4" t="s">
        <v>16015</v>
      </c>
    </row>
    <row r="2563" spans="1:9" x14ac:dyDescent="0.4">
      <c r="A2563" s="2">
        <v>45984</v>
      </c>
      <c r="B2563" s="4" t="s">
        <v>15694</v>
      </c>
      <c r="C2563" s="4" t="s">
        <v>15937</v>
      </c>
      <c r="D2563" s="1">
        <v>1975</v>
      </c>
      <c r="E2563" s="4" t="s">
        <v>0</v>
      </c>
      <c r="F2563" s="1">
        <v>3950</v>
      </c>
      <c r="G2563" s="4" t="s">
        <v>0</v>
      </c>
      <c r="H2563" s="4" t="s">
        <v>15665</v>
      </c>
      <c r="I2563" s="4" t="s">
        <v>16015</v>
      </c>
    </row>
    <row r="2564" spans="1:9" x14ac:dyDescent="0.4">
      <c r="A2564" s="2">
        <v>45986</v>
      </c>
      <c r="B2564" s="4" t="s">
        <v>15694</v>
      </c>
      <c r="C2564" s="4" t="s">
        <v>15937</v>
      </c>
      <c r="D2564" s="1">
        <v>1725</v>
      </c>
      <c r="E2564" s="4" t="s">
        <v>0</v>
      </c>
      <c r="F2564" s="1">
        <v>3450</v>
      </c>
      <c r="G2564" s="4" t="s">
        <v>0</v>
      </c>
      <c r="H2564" s="4" t="s">
        <v>15665</v>
      </c>
      <c r="I2564" s="4" t="s">
        <v>16015</v>
      </c>
    </row>
    <row r="2565" spans="1:9" x14ac:dyDescent="0.4">
      <c r="A2565" s="2">
        <v>45993</v>
      </c>
      <c r="B2565" s="4" t="s">
        <v>15694</v>
      </c>
      <c r="C2565" s="4" t="s">
        <v>15937</v>
      </c>
      <c r="D2565" s="1">
        <v>1500</v>
      </c>
      <c r="E2565" s="4" t="s">
        <v>0</v>
      </c>
      <c r="F2565" s="1">
        <v>3000</v>
      </c>
      <c r="G2565" s="4" t="s">
        <v>0</v>
      </c>
      <c r="H2565" s="4" t="s">
        <v>15665</v>
      </c>
      <c r="I2565" s="4" t="s">
        <v>16015</v>
      </c>
    </row>
    <row r="2566" spans="1:9" x14ac:dyDescent="0.4">
      <c r="A2566" s="2">
        <v>45998</v>
      </c>
      <c r="B2566" s="4" t="s">
        <v>15694</v>
      </c>
      <c r="C2566" s="4" t="s">
        <v>15937</v>
      </c>
      <c r="D2566" s="1">
        <v>1500</v>
      </c>
      <c r="E2566" s="4" t="s">
        <v>0</v>
      </c>
      <c r="F2566" s="1">
        <v>3000</v>
      </c>
      <c r="G2566" s="4" t="s">
        <v>0</v>
      </c>
      <c r="H2566" s="4" t="s">
        <v>15665</v>
      </c>
      <c r="I2566" s="4" t="s">
        <v>16015</v>
      </c>
    </row>
    <row r="2567" spans="1:9" x14ac:dyDescent="0.4">
      <c r="A2567" s="2">
        <v>46001</v>
      </c>
      <c r="B2567" s="4" t="s">
        <v>15694</v>
      </c>
      <c r="C2567" s="4" t="s">
        <v>15937</v>
      </c>
      <c r="D2567" s="1">
        <v>1425</v>
      </c>
      <c r="E2567" s="4" t="s">
        <v>0</v>
      </c>
      <c r="F2567" s="1">
        <v>2850</v>
      </c>
      <c r="G2567" s="4" t="s">
        <v>0</v>
      </c>
      <c r="H2567" s="4" t="s">
        <v>15665</v>
      </c>
      <c r="I2567" s="4" t="s">
        <v>16015</v>
      </c>
    </row>
    <row r="2568" spans="1:9" x14ac:dyDescent="0.4">
      <c r="A2568" s="2">
        <v>46005</v>
      </c>
      <c r="B2568" s="4" t="s">
        <v>15694</v>
      </c>
      <c r="C2568" s="4" t="s">
        <v>15937</v>
      </c>
      <c r="D2568" s="1">
        <v>1425</v>
      </c>
      <c r="E2568" s="4" t="s">
        <v>0</v>
      </c>
      <c r="F2568" s="1">
        <v>2850</v>
      </c>
      <c r="G2568" s="4" t="s">
        <v>0</v>
      </c>
      <c r="H2568" s="4" t="s">
        <v>15665</v>
      </c>
      <c r="I2568" s="4" t="s">
        <v>16015</v>
      </c>
    </row>
    <row r="2569" spans="1:9" x14ac:dyDescent="0.4">
      <c r="A2569" s="2">
        <v>46007</v>
      </c>
      <c r="B2569" s="4" t="s">
        <v>15694</v>
      </c>
      <c r="C2569" s="4" t="s">
        <v>15937</v>
      </c>
      <c r="D2569" s="1">
        <v>1325</v>
      </c>
      <c r="E2569" s="4" t="s">
        <v>0</v>
      </c>
      <c r="F2569" s="1">
        <v>2650</v>
      </c>
      <c r="G2569" s="4" t="s">
        <v>0</v>
      </c>
      <c r="H2569" s="4" t="s">
        <v>15665</v>
      </c>
      <c r="I2569" s="4" t="s">
        <v>16015</v>
      </c>
    </row>
    <row r="2570" spans="1:9" x14ac:dyDescent="0.4">
      <c r="A2570" s="2">
        <v>46012</v>
      </c>
      <c r="B2570" s="4" t="s">
        <v>15694</v>
      </c>
      <c r="C2570" s="4" t="s">
        <v>15937</v>
      </c>
      <c r="D2570" s="1">
        <v>1325</v>
      </c>
      <c r="E2570" s="4" t="s">
        <v>0</v>
      </c>
      <c r="F2570" s="1">
        <v>2650</v>
      </c>
      <c r="G2570" s="4" t="s">
        <v>0</v>
      </c>
      <c r="H2570" s="4" t="s">
        <v>15665</v>
      </c>
      <c r="I2570" s="4" t="s">
        <v>16015</v>
      </c>
    </row>
    <row r="2571" spans="1:9" x14ac:dyDescent="0.4">
      <c r="A2571" s="2">
        <v>46016</v>
      </c>
      <c r="B2571" s="4" t="s">
        <v>15694</v>
      </c>
      <c r="C2571" s="4" t="s">
        <v>15937</v>
      </c>
      <c r="D2571" s="1">
        <v>1400</v>
      </c>
      <c r="E2571" s="4" t="s">
        <v>2</v>
      </c>
      <c r="F2571" s="1">
        <v>2800</v>
      </c>
      <c r="G2571" s="4" t="s">
        <v>2</v>
      </c>
      <c r="H2571" s="4" t="s">
        <v>15665</v>
      </c>
      <c r="I2571" s="4" t="s">
        <v>16015</v>
      </c>
    </row>
    <row r="2572" spans="1:9" x14ac:dyDescent="0.4">
      <c r="A2572" s="2">
        <v>46019</v>
      </c>
      <c r="B2572" s="4" t="s">
        <v>15694</v>
      </c>
      <c r="C2572" s="4" t="s">
        <v>15937</v>
      </c>
      <c r="D2572" s="1">
        <v>1400</v>
      </c>
      <c r="E2572" s="4" t="s">
        <v>2</v>
      </c>
      <c r="F2572" s="1">
        <v>2800</v>
      </c>
      <c r="G2572" s="4" t="s">
        <v>2</v>
      </c>
      <c r="H2572" s="4" t="s">
        <v>15665</v>
      </c>
      <c r="I2572" s="4" t="s">
        <v>16015</v>
      </c>
    </row>
    <row r="2573" spans="1:9" x14ac:dyDescent="0.4">
      <c r="A2573" s="2">
        <v>46021</v>
      </c>
      <c r="B2573" s="4" t="s">
        <v>15694</v>
      </c>
      <c r="C2573" s="4" t="s">
        <v>15937</v>
      </c>
      <c r="D2573" s="1">
        <v>1400</v>
      </c>
      <c r="E2573" s="4" t="s">
        <v>2</v>
      </c>
      <c r="F2573" s="1">
        <v>2800</v>
      </c>
      <c r="G2573" s="4" t="s">
        <v>2</v>
      </c>
      <c r="H2573" s="4" t="s">
        <v>15665</v>
      </c>
      <c r="I2573" s="4" t="s">
        <v>16015</v>
      </c>
    </row>
    <row r="2574" spans="1:9" x14ac:dyDescent="0.4">
      <c r="A2574" s="2">
        <v>46024</v>
      </c>
      <c r="B2574" s="4" t="s">
        <v>15694</v>
      </c>
      <c r="C2574" s="4" t="s">
        <v>15937</v>
      </c>
      <c r="D2574" s="1">
        <v>1400</v>
      </c>
      <c r="E2574" s="4" t="s">
        <v>2</v>
      </c>
      <c r="F2574" s="1">
        <v>2800</v>
      </c>
      <c r="G2574" s="4" t="s">
        <v>2</v>
      </c>
      <c r="H2574" s="4" t="s">
        <v>15665</v>
      </c>
      <c r="I2574" s="4" t="s">
        <v>16015</v>
      </c>
    </row>
    <row r="2575" spans="1:9" x14ac:dyDescent="0.4">
      <c r="A2575" s="2">
        <v>46027</v>
      </c>
      <c r="B2575" s="4" t="s">
        <v>15694</v>
      </c>
      <c r="C2575" s="4" t="s">
        <v>15937</v>
      </c>
      <c r="D2575" s="1">
        <v>1400</v>
      </c>
      <c r="E2575" s="4" t="s">
        <v>2</v>
      </c>
      <c r="F2575" s="1">
        <v>2800</v>
      </c>
      <c r="G2575" s="4" t="s">
        <v>2</v>
      </c>
      <c r="H2575" s="4" t="s">
        <v>15665</v>
      </c>
      <c r="I2575" s="4" t="s">
        <v>16015</v>
      </c>
    </row>
    <row r="2576" spans="1:9" x14ac:dyDescent="0.4">
      <c r="A2576" s="2">
        <v>46033</v>
      </c>
      <c r="B2576" s="4" t="s">
        <v>15694</v>
      </c>
      <c r="C2576" s="4" t="s">
        <v>15937</v>
      </c>
      <c r="D2576" s="1">
        <v>1275</v>
      </c>
      <c r="E2576" s="4" t="s">
        <v>0</v>
      </c>
      <c r="F2576" s="1">
        <v>2550</v>
      </c>
      <c r="G2576" s="4" t="s">
        <v>0</v>
      </c>
      <c r="H2576" s="4" t="s">
        <v>15665</v>
      </c>
      <c r="I2576" s="4" t="s">
        <v>16015</v>
      </c>
    </row>
    <row r="2577" spans="1:9" x14ac:dyDescent="0.4">
      <c r="A2577" s="2">
        <v>46037</v>
      </c>
      <c r="B2577" s="4" t="s">
        <v>15694</v>
      </c>
      <c r="C2577" s="4" t="s">
        <v>15937</v>
      </c>
      <c r="D2577" s="1">
        <v>1225</v>
      </c>
      <c r="E2577" s="4" t="s">
        <v>0</v>
      </c>
      <c r="F2577" s="1">
        <v>2450</v>
      </c>
      <c r="G2577" s="4" t="s">
        <v>0</v>
      </c>
      <c r="H2577" s="4" t="s">
        <v>15665</v>
      </c>
      <c r="I2577" s="4" t="s">
        <v>16015</v>
      </c>
    </row>
    <row r="2578" spans="1:9" x14ac:dyDescent="0.4">
      <c r="A2578" s="2">
        <v>45966</v>
      </c>
      <c r="B2578" s="4" t="s">
        <v>15694</v>
      </c>
      <c r="C2578" s="4" t="s">
        <v>15980</v>
      </c>
      <c r="D2578" s="1">
        <v>1875</v>
      </c>
      <c r="E2578" s="4" t="s">
        <v>2</v>
      </c>
      <c r="F2578" s="1">
        <v>3750</v>
      </c>
      <c r="G2578" s="4" t="s">
        <v>2</v>
      </c>
      <c r="H2578" s="4" t="s">
        <v>15666</v>
      </c>
      <c r="I2578" s="4" t="s">
        <v>16015</v>
      </c>
    </row>
    <row r="2579" spans="1:9" x14ac:dyDescent="0.4">
      <c r="A2579" s="2">
        <v>45969</v>
      </c>
      <c r="B2579" s="4" t="s">
        <v>15694</v>
      </c>
      <c r="C2579" s="4" t="s">
        <v>15980</v>
      </c>
      <c r="D2579" s="1">
        <v>1875</v>
      </c>
      <c r="E2579" s="4" t="s">
        <v>2</v>
      </c>
      <c r="F2579" s="1">
        <v>3750</v>
      </c>
      <c r="G2579" s="4" t="s">
        <v>2</v>
      </c>
      <c r="H2579" s="4" t="s">
        <v>15666</v>
      </c>
      <c r="I2579" s="4" t="s">
        <v>16015</v>
      </c>
    </row>
    <row r="2580" spans="1:9" x14ac:dyDescent="0.4">
      <c r="A2580" s="2">
        <v>45974</v>
      </c>
      <c r="B2580" s="4" t="s">
        <v>15694</v>
      </c>
      <c r="C2580" s="4" t="s">
        <v>15980</v>
      </c>
      <c r="D2580" s="1">
        <v>2175</v>
      </c>
      <c r="E2580" s="4" t="s">
        <v>2</v>
      </c>
      <c r="F2580" s="1">
        <v>4350</v>
      </c>
      <c r="G2580" s="4" t="s">
        <v>2</v>
      </c>
      <c r="H2580" s="4" t="s">
        <v>15666</v>
      </c>
      <c r="I2580" s="4" t="s">
        <v>16015</v>
      </c>
    </row>
    <row r="2581" spans="1:9" x14ac:dyDescent="0.4">
      <c r="A2581" s="2">
        <v>45977</v>
      </c>
      <c r="B2581" s="4" t="s">
        <v>15694</v>
      </c>
      <c r="C2581" s="4" t="s">
        <v>15980</v>
      </c>
      <c r="D2581" s="1">
        <v>2175</v>
      </c>
      <c r="E2581" s="4" t="s">
        <v>2</v>
      </c>
      <c r="F2581" s="1">
        <v>4350</v>
      </c>
      <c r="G2581" s="4" t="s">
        <v>2</v>
      </c>
      <c r="H2581" s="4" t="s">
        <v>15666</v>
      </c>
      <c r="I2581" s="4" t="s">
        <v>16015</v>
      </c>
    </row>
    <row r="2582" spans="1:9" x14ac:dyDescent="0.4">
      <c r="A2582" s="2">
        <v>45980</v>
      </c>
      <c r="B2582" s="4" t="s">
        <v>15694</v>
      </c>
      <c r="C2582" s="4" t="s">
        <v>15980</v>
      </c>
      <c r="D2582" s="1">
        <v>1975</v>
      </c>
      <c r="E2582" s="4" t="s">
        <v>0</v>
      </c>
      <c r="F2582" s="1">
        <v>3950</v>
      </c>
      <c r="G2582" s="4" t="s">
        <v>0</v>
      </c>
      <c r="H2582" s="4" t="s">
        <v>15666</v>
      </c>
      <c r="I2582" s="4" t="s">
        <v>16015</v>
      </c>
    </row>
    <row r="2583" spans="1:9" x14ac:dyDescent="0.4">
      <c r="A2583" s="2">
        <v>45984</v>
      </c>
      <c r="B2583" s="4" t="s">
        <v>15694</v>
      </c>
      <c r="C2583" s="4" t="s">
        <v>15980</v>
      </c>
      <c r="D2583" s="1">
        <v>1975</v>
      </c>
      <c r="E2583" s="4" t="s">
        <v>0</v>
      </c>
      <c r="F2583" s="1">
        <v>3950</v>
      </c>
      <c r="G2583" s="4" t="s">
        <v>0</v>
      </c>
      <c r="H2583" s="4" t="s">
        <v>15666</v>
      </c>
      <c r="I2583" s="4" t="s">
        <v>16015</v>
      </c>
    </row>
    <row r="2584" spans="1:9" x14ac:dyDescent="0.4">
      <c r="A2584" s="2">
        <v>45986</v>
      </c>
      <c r="B2584" s="4" t="s">
        <v>15694</v>
      </c>
      <c r="C2584" s="4" t="s">
        <v>15980</v>
      </c>
      <c r="D2584" s="1">
        <v>1725</v>
      </c>
      <c r="E2584" s="4" t="s">
        <v>0</v>
      </c>
      <c r="F2584" s="1">
        <v>3450</v>
      </c>
      <c r="G2584" s="4" t="s">
        <v>0</v>
      </c>
      <c r="H2584" s="4" t="s">
        <v>15666</v>
      </c>
      <c r="I2584" s="4" t="s">
        <v>16015</v>
      </c>
    </row>
    <row r="2585" spans="1:9" x14ac:dyDescent="0.4">
      <c r="A2585" s="2">
        <v>45993</v>
      </c>
      <c r="B2585" s="4" t="s">
        <v>15694</v>
      </c>
      <c r="C2585" s="4" t="s">
        <v>15980</v>
      </c>
      <c r="D2585" s="1">
        <v>1500</v>
      </c>
      <c r="E2585" s="4" t="s">
        <v>0</v>
      </c>
      <c r="F2585" s="1">
        <v>3000</v>
      </c>
      <c r="G2585" s="4" t="s">
        <v>0</v>
      </c>
      <c r="H2585" s="4" t="s">
        <v>15666</v>
      </c>
      <c r="I2585" s="4" t="s">
        <v>16015</v>
      </c>
    </row>
    <row r="2586" spans="1:9" x14ac:dyDescent="0.4">
      <c r="A2586" s="2">
        <v>45998</v>
      </c>
      <c r="B2586" s="4" t="s">
        <v>15694</v>
      </c>
      <c r="C2586" s="4" t="s">
        <v>15980</v>
      </c>
      <c r="D2586" s="1">
        <v>1500</v>
      </c>
      <c r="E2586" s="4" t="s">
        <v>0</v>
      </c>
      <c r="F2586" s="1">
        <v>3000</v>
      </c>
      <c r="G2586" s="4" t="s">
        <v>0</v>
      </c>
      <c r="H2586" s="4" t="s">
        <v>15666</v>
      </c>
      <c r="I2586" s="4" t="s">
        <v>16015</v>
      </c>
    </row>
    <row r="2587" spans="1:9" x14ac:dyDescent="0.4">
      <c r="A2587" s="2">
        <v>46001</v>
      </c>
      <c r="B2587" s="4" t="s">
        <v>15694</v>
      </c>
      <c r="C2587" s="4" t="s">
        <v>15980</v>
      </c>
      <c r="D2587" s="1">
        <v>1425</v>
      </c>
      <c r="E2587" s="4" t="s">
        <v>0</v>
      </c>
      <c r="F2587" s="1">
        <v>2850</v>
      </c>
      <c r="G2587" s="4" t="s">
        <v>0</v>
      </c>
      <c r="H2587" s="4" t="s">
        <v>15666</v>
      </c>
      <c r="I2587" s="4" t="s">
        <v>16015</v>
      </c>
    </row>
    <row r="2588" spans="1:9" x14ac:dyDescent="0.4">
      <c r="A2588" s="2">
        <v>46005</v>
      </c>
      <c r="B2588" s="4" t="s">
        <v>15694</v>
      </c>
      <c r="C2588" s="4" t="s">
        <v>15980</v>
      </c>
      <c r="D2588" s="1">
        <v>1425</v>
      </c>
      <c r="E2588" s="4" t="s">
        <v>0</v>
      </c>
      <c r="F2588" s="1">
        <v>2850</v>
      </c>
      <c r="G2588" s="4" t="s">
        <v>0</v>
      </c>
      <c r="H2588" s="4" t="s">
        <v>15666</v>
      </c>
      <c r="I2588" s="4" t="s">
        <v>16015</v>
      </c>
    </row>
    <row r="2589" spans="1:9" x14ac:dyDescent="0.4">
      <c r="A2589" s="2">
        <v>46007</v>
      </c>
      <c r="B2589" s="4" t="s">
        <v>15694</v>
      </c>
      <c r="C2589" s="4" t="s">
        <v>15980</v>
      </c>
      <c r="D2589" s="1">
        <v>1325</v>
      </c>
      <c r="E2589" s="4" t="s">
        <v>0</v>
      </c>
      <c r="F2589" s="1">
        <v>2650</v>
      </c>
      <c r="G2589" s="4" t="s">
        <v>0</v>
      </c>
      <c r="H2589" s="4" t="s">
        <v>15666</v>
      </c>
      <c r="I2589" s="4" t="s">
        <v>16015</v>
      </c>
    </row>
    <row r="2590" spans="1:9" x14ac:dyDescent="0.4">
      <c r="A2590" s="2">
        <v>46012</v>
      </c>
      <c r="B2590" s="4" t="s">
        <v>15694</v>
      </c>
      <c r="C2590" s="4" t="s">
        <v>15980</v>
      </c>
      <c r="D2590" s="1">
        <v>1325</v>
      </c>
      <c r="E2590" s="4" t="s">
        <v>0</v>
      </c>
      <c r="F2590" s="1">
        <v>2650</v>
      </c>
      <c r="G2590" s="4" t="s">
        <v>0</v>
      </c>
      <c r="H2590" s="4" t="s">
        <v>15666</v>
      </c>
      <c r="I2590" s="4" t="s">
        <v>16015</v>
      </c>
    </row>
    <row r="2591" spans="1:9" x14ac:dyDescent="0.4">
      <c r="A2591" s="2">
        <v>46016</v>
      </c>
      <c r="B2591" s="4" t="s">
        <v>15694</v>
      </c>
      <c r="C2591" s="4" t="s">
        <v>15980</v>
      </c>
      <c r="D2591" s="1">
        <v>1400</v>
      </c>
      <c r="E2591" s="4" t="s">
        <v>2</v>
      </c>
      <c r="F2591" s="1">
        <v>2800</v>
      </c>
      <c r="G2591" s="4" t="s">
        <v>2</v>
      </c>
      <c r="H2591" s="4" t="s">
        <v>15666</v>
      </c>
      <c r="I2591" s="4" t="s">
        <v>16015</v>
      </c>
    </row>
    <row r="2592" spans="1:9" x14ac:dyDescent="0.4">
      <c r="A2592" s="2">
        <v>46019</v>
      </c>
      <c r="B2592" s="4" t="s">
        <v>15694</v>
      </c>
      <c r="C2592" s="4" t="s">
        <v>15980</v>
      </c>
      <c r="D2592" s="1">
        <v>1400</v>
      </c>
      <c r="E2592" s="4" t="s">
        <v>2</v>
      </c>
      <c r="F2592" s="1">
        <v>2800</v>
      </c>
      <c r="G2592" s="4" t="s">
        <v>2</v>
      </c>
      <c r="H2592" s="4" t="s">
        <v>15666</v>
      </c>
      <c r="I2592" s="4" t="s">
        <v>16015</v>
      </c>
    </row>
    <row r="2593" spans="1:9" x14ac:dyDescent="0.4">
      <c r="A2593" s="2">
        <v>46021</v>
      </c>
      <c r="B2593" s="4" t="s">
        <v>15694</v>
      </c>
      <c r="C2593" s="4" t="s">
        <v>15980</v>
      </c>
      <c r="D2593" s="1">
        <v>1400</v>
      </c>
      <c r="E2593" s="4" t="s">
        <v>2</v>
      </c>
      <c r="F2593" s="1">
        <v>2800</v>
      </c>
      <c r="G2593" s="4" t="s">
        <v>2</v>
      </c>
      <c r="H2593" s="4" t="s">
        <v>15666</v>
      </c>
      <c r="I2593" s="4" t="s">
        <v>16015</v>
      </c>
    </row>
    <row r="2594" spans="1:9" x14ac:dyDescent="0.4">
      <c r="A2594" s="2">
        <v>46024</v>
      </c>
      <c r="B2594" s="4" t="s">
        <v>15694</v>
      </c>
      <c r="C2594" s="4" t="s">
        <v>15980</v>
      </c>
      <c r="D2594" s="1">
        <v>1400</v>
      </c>
      <c r="E2594" s="4" t="s">
        <v>2</v>
      </c>
      <c r="F2594" s="1">
        <v>2800</v>
      </c>
      <c r="G2594" s="4" t="s">
        <v>2</v>
      </c>
      <c r="H2594" s="4" t="s">
        <v>15666</v>
      </c>
      <c r="I2594" s="4" t="s">
        <v>16015</v>
      </c>
    </row>
    <row r="2595" spans="1:9" x14ac:dyDescent="0.4">
      <c r="A2595" s="2">
        <v>46027</v>
      </c>
      <c r="B2595" s="4" t="s">
        <v>15694</v>
      </c>
      <c r="C2595" s="4" t="s">
        <v>15980</v>
      </c>
      <c r="D2595" s="1">
        <v>1400</v>
      </c>
      <c r="E2595" s="4" t="s">
        <v>2</v>
      </c>
      <c r="F2595" s="1">
        <v>2800</v>
      </c>
      <c r="G2595" s="4" t="s">
        <v>2</v>
      </c>
      <c r="H2595" s="4" t="s">
        <v>15666</v>
      </c>
      <c r="I2595" s="4" t="s">
        <v>16015</v>
      </c>
    </row>
    <row r="2596" spans="1:9" x14ac:dyDescent="0.4">
      <c r="A2596" s="2">
        <v>46033</v>
      </c>
      <c r="B2596" s="4" t="s">
        <v>15694</v>
      </c>
      <c r="C2596" s="4" t="s">
        <v>15980</v>
      </c>
      <c r="D2596" s="1">
        <v>1275</v>
      </c>
      <c r="E2596" s="4" t="s">
        <v>0</v>
      </c>
      <c r="F2596" s="1">
        <v>2550</v>
      </c>
      <c r="G2596" s="4" t="s">
        <v>0</v>
      </c>
      <c r="H2596" s="4" t="s">
        <v>15666</v>
      </c>
      <c r="I2596" s="4" t="s">
        <v>16015</v>
      </c>
    </row>
    <row r="2597" spans="1:9" x14ac:dyDescent="0.4">
      <c r="A2597" s="2">
        <v>46037</v>
      </c>
      <c r="B2597" s="4" t="s">
        <v>15694</v>
      </c>
      <c r="C2597" s="4" t="s">
        <v>15980</v>
      </c>
      <c r="D2597" s="1">
        <v>1225</v>
      </c>
      <c r="E2597" s="4" t="s">
        <v>0</v>
      </c>
      <c r="F2597" s="1">
        <v>2450</v>
      </c>
      <c r="G2597" s="4" t="s">
        <v>0</v>
      </c>
      <c r="H2597" s="4" t="s">
        <v>15666</v>
      </c>
      <c r="I2597" s="4" t="s">
        <v>16015</v>
      </c>
    </row>
    <row r="2598" spans="1:9" x14ac:dyDescent="0.4">
      <c r="A2598" s="2">
        <v>45966</v>
      </c>
      <c r="B2598" s="4" t="s">
        <v>15694</v>
      </c>
      <c r="C2598" s="4" t="s">
        <v>15888</v>
      </c>
      <c r="D2598" s="1">
        <v>2800</v>
      </c>
      <c r="E2598" s="4" t="s">
        <v>0</v>
      </c>
      <c r="F2598" s="1">
        <v>3850</v>
      </c>
      <c r="G2598" s="4" t="s">
        <v>0</v>
      </c>
      <c r="H2598" s="4" t="s">
        <v>15548</v>
      </c>
      <c r="I2598" s="4" t="s">
        <v>16016</v>
      </c>
    </row>
    <row r="2599" spans="1:9" x14ac:dyDescent="0.4">
      <c r="A2599" s="2">
        <v>45969</v>
      </c>
      <c r="B2599" s="4" t="s">
        <v>15694</v>
      </c>
      <c r="C2599" s="4" t="s">
        <v>15888</v>
      </c>
      <c r="D2599" s="1">
        <v>2800</v>
      </c>
      <c r="E2599" s="4" t="s">
        <v>0</v>
      </c>
      <c r="F2599" s="1">
        <v>3850</v>
      </c>
      <c r="G2599" s="4" t="s">
        <v>0</v>
      </c>
      <c r="H2599" s="4" t="s">
        <v>15548</v>
      </c>
      <c r="I2599" s="4" t="s">
        <v>16016</v>
      </c>
    </row>
    <row r="2600" spans="1:9" x14ac:dyDescent="0.4">
      <c r="A2600" s="2">
        <v>45974</v>
      </c>
      <c r="B2600" s="4" t="s">
        <v>15694</v>
      </c>
      <c r="C2600" s="4" t="s">
        <v>15888</v>
      </c>
      <c r="D2600" s="1">
        <v>2800</v>
      </c>
      <c r="E2600" s="4" t="s">
        <v>0</v>
      </c>
      <c r="F2600" s="1">
        <v>3850</v>
      </c>
      <c r="G2600" s="4" t="s">
        <v>0</v>
      </c>
      <c r="H2600" s="4" t="s">
        <v>15548</v>
      </c>
      <c r="I2600" s="4" t="s">
        <v>16016</v>
      </c>
    </row>
    <row r="2601" spans="1:9" x14ac:dyDescent="0.4">
      <c r="A2601" s="2">
        <v>45977</v>
      </c>
      <c r="B2601" s="4" t="s">
        <v>15694</v>
      </c>
      <c r="C2601" s="4" t="s">
        <v>15888</v>
      </c>
      <c r="D2601" s="1">
        <v>2800</v>
      </c>
      <c r="E2601" s="4" t="s">
        <v>0</v>
      </c>
      <c r="F2601" s="1">
        <v>3850</v>
      </c>
      <c r="G2601" s="4" t="s">
        <v>0</v>
      </c>
      <c r="H2601" s="4" t="s">
        <v>15548</v>
      </c>
      <c r="I2601" s="4" t="s">
        <v>16016</v>
      </c>
    </row>
    <row r="2602" spans="1:9" x14ac:dyDescent="0.4">
      <c r="A2602" s="2">
        <v>45980</v>
      </c>
      <c r="B2602" s="4" t="s">
        <v>15694</v>
      </c>
      <c r="C2602" s="4" t="s">
        <v>15888</v>
      </c>
      <c r="D2602" s="1">
        <v>2800</v>
      </c>
      <c r="E2602" s="4" t="s">
        <v>0</v>
      </c>
      <c r="F2602" s="1">
        <v>3850</v>
      </c>
      <c r="G2602" s="4" t="s">
        <v>0</v>
      </c>
      <c r="H2602" s="4" t="s">
        <v>15548</v>
      </c>
      <c r="I2602" s="4" t="s">
        <v>16016</v>
      </c>
    </row>
    <row r="2603" spans="1:9" x14ac:dyDescent="0.4">
      <c r="A2603" s="2">
        <v>45984</v>
      </c>
      <c r="B2603" s="4" t="s">
        <v>15694</v>
      </c>
      <c r="C2603" s="4" t="s">
        <v>15888</v>
      </c>
      <c r="D2603" s="1">
        <v>2650</v>
      </c>
      <c r="E2603" s="4" t="s">
        <v>0</v>
      </c>
      <c r="F2603" s="1">
        <v>3550</v>
      </c>
      <c r="G2603" s="4" t="s">
        <v>0</v>
      </c>
      <c r="H2603" s="4" t="s">
        <v>15548</v>
      </c>
      <c r="I2603" s="4" t="s">
        <v>16016</v>
      </c>
    </row>
    <row r="2604" spans="1:9" x14ac:dyDescent="0.4">
      <c r="A2604" s="2">
        <v>45986</v>
      </c>
      <c r="B2604" s="4" t="s">
        <v>15694</v>
      </c>
      <c r="C2604" s="4" t="s">
        <v>15888</v>
      </c>
      <c r="D2604" s="1">
        <v>2650</v>
      </c>
      <c r="E2604" s="4" t="s">
        <v>0</v>
      </c>
      <c r="F2604" s="1">
        <v>3550</v>
      </c>
      <c r="G2604" s="4" t="s">
        <v>0</v>
      </c>
      <c r="H2604" s="4" t="s">
        <v>15548</v>
      </c>
      <c r="I2604" s="4" t="s">
        <v>16016</v>
      </c>
    </row>
    <row r="2605" spans="1:9" x14ac:dyDescent="0.4">
      <c r="A2605" s="2">
        <v>45993</v>
      </c>
      <c r="B2605" s="4" t="s">
        <v>15694</v>
      </c>
      <c r="C2605" s="4" t="s">
        <v>15888</v>
      </c>
      <c r="D2605" s="1">
        <v>2550</v>
      </c>
      <c r="E2605" s="4" t="s">
        <v>0</v>
      </c>
      <c r="F2605" s="1">
        <v>3400</v>
      </c>
      <c r="G2605" s="4" t="s">
        <v>0</v>
      </c>
      <c r="H2605" s="4" t="s">
        <v>15548</v>
      </c>
      <c r="I2605" s="4" t="s">
        <v>16016</v>
      </c>
    </row>
    <row r="2606" spans="1:9" x14ac:dyDescent="0.4">
      <c r="A2606" s="2">
        <v>45998</v>
      </c>
      <c r="B2606" s="4" t="s">
        <v>15694</v>
      </c>
      <c r="C2606" s="4" t="s">
        <v>15888</v>
      </c>
      <c r="D2606" s="1">
        <v>2550</v>
      </c>
      <c r="E2606" s="4" t="s">
        <v>0</v>
      </c>
      <c r="F2606" s="1">
        <v>3400</v>
      </c>
      <c r="G2606" s="4" t="s">
        <v>0</v>
      </c>
      <c r="H2606" s="4" t="s">
        <v>15548</v>
      </c>
      <c r="I2606" s="4" t="s">
        <v>16016</v>
      </c>
    </row>
    <row r="2607" spans="1:9" x14ac:dyDescent="0.4">
      <c r="A2607" s="2">
        <v>46001</v>
      </c>
      <c r="B2607" s="4" t="s">
        <v>15694</v>
      </c>
      <c r="C2607" s="4" t="s">
        <v>15888</v>
      </c>
      <c r="D2607" s="1">
        <v>2650</v>
      </c>
      <c r="E2607" s="4" t="s">
        <v>2</v>
      </c>
      <c r="F2607" s="1">
        <v>3600</v>
      </c>
      <c r="G2607" s="4" t="s">
        <v>2</v>
      </c>
      <c r="H2607" s="4" t="s">
        <v>15548</v>
      </c>
      <c r="I2607" s="4" t="s">
        <v>16016</v>
      </c>
    </row>
    <row r="2608" spans="1:9" x14ac:dyDescent="0.4">
      <c r="A2608" s="2">
        <v>46005</v>
      </c>
      <c r="B2608" s="4" t="s">
        <v>15694</v>
      </c>
      <c r="C2608" s="4" t="s">
        <v>15888</v>
      </c>
      <c r="D2608" s="1">
        <v>2650</v>
      </c>
      <c r="E2608" s="4" t="s">
        <v>2</v>
      </c>
      <c r="F2608" s="1">
        <v>3600</v>
      </c>
      <c r="G2608" s="4" t="s">
        <v>2</v>
      </c>
      <c r="H2608" s="4" t="s">
        <v>15548</v>
      </c>
      <c r="I2608" s="4" t="s">
        <v>16016</v>
      </c>
    </row>
    <row r="2609" spans="1:9" x14ac:dyDescent="0.4">
      <c r="A2609" s="2">
        <v>46007</v>
      </c>
      <c r="B2609" s="4" t="s">
        <v>15694</v>
      </c>
      <c r="C2609" s="4" t="s">
        <v>15888</v>
      </c>
      <c r="D2609" s="1">
        <v>2650</v>
      </c>
      <c r="E2609" s="4" t="s">
        <v>2</v>
      </c>
      <c r="F2609" s="1">
        <v>3600</v>
      </c>
      <c r="G2609" s="4" t="s">
        <v>2</v>
      </c>
      <c r="H2609" s="4" t="s">
        <v>15548</v>
      </c>
      <c r="I2609" s="4" t="s">
        <v>16016</v>
      </c>
    </row>
    <row r="2610" spans="1:9" x14ac:dyDescent="0.4">
      <c r="A2610" s="2">
        <v>46012</v>
      </c>
      <c r="B2610" s="4" t="s">
        <v>15694</v>
      </c>
      <c r="C2610" s="4" t="s">
        <v>15888</v>
      </c>
      <c r="D2610" s="1">
        <v>3000</v>
      </c>
      <c r="E2610" s="4" t="s">
        <v>2</v>
      </c>
      <c r="F2610" s="1">
        <v>3950</v>
      </c>
      <c r="G2610" s="4" t="s">
        <v>2</v>
      </c>
      <c r="H2610" s="4" t="s">
        <v>15548</v>
      </c>
      <c r="I2610" s="4" t="s">
        <v>16016</v>
      </c>
    </row>
    <row r="2611" spans="1:9" x14ac:dyDescent="0.4">
      <c r="A2611" s="2">
        <v>46016</v>
      </c>
      <c r="B2611" s="4" t="s">
        <v>15694</v>
      </c>
      <c r="C2611" s="4" t="s">
        <v>15888</v>
      </c>
      <c r="D2611" s="1">
        <v>3000</v>
      </c>
      <c r="E2611" s="4" t="s">
        <v>2</v>
      </c>
      <c r="F2611" s="1">
        <v>3950</v>
      </c>
      <c r="G2611" s="4" t="s">
        <v>2</v>
      </c>
      <c r="H2611" s="4" t="s">
        <v>15548</v>
      </c>
      <c r="I2611" s="4" t="s">
        <v>16016</v>
      </c>
    </row>
    <row r="2612" spans="1:9" x14ac:dyDescent="0.4">
      <c r="A2612" s="2">
        <v>46019</v>
      </c>
      <c r="B2612" s="4" t="s">
        <v>15694</v>
      </c>
      <c r="C2612" s="4" t="s">
        <v>15888</v>
      </c>
      <c r="D2612" s="1">
        <v>3450</v>
      </c>
      <c r="E2612" s="4" t="s">
        <v>2</v>
      </c>
      <c r="F2612" s="1">
        <v>4650</v>
      </c>
      <c r="G2612" s="4" t="s">
        <v>2</v>
      </c>
      <c r="H2612" s="4" t="s">
        <v>15548</v>
      </c>
      <c r="I2612" s="4" t="s">
        <v>16016</v>
      </c>
    </row>
    <row r="2613" spans="1:9" x14ac:dyDescent="0.4">
      <c r="A2613" s="2">
        <v>46021</v>
      </c>
      <c r="B2613" s="4" t="s">
        <v>15694</v>
      </c>
      <c r="C2613" s="4" t="s">
        <v>15888</v>
      </c>
      <c r="D2613" s="1">
        <v>3450</v>
      </c>
      <c r="E2613" s="4" t="s">
        <v>2</v>
      </c>
      <c r="F2613" s="1">
        <v>4650</v>
      </c>
      <c r="G2613" s="4" t="s">
        <v>2</v>
      </c>
      <c r="H2613" s="4" t="s">
        <v>15548</v>
      </c>
      <c r="I2613" s="4" t="s">
        <v>16016</v>
      </c>
    </row>
    <row r="2614" spans="1:9" x14ac:dyDescent="0.4">
      <c r="A2614" s="2">
        <v>46024</v>
      </c>
      <c r="B2614" s="4" t="s">
        <v>15694</v>
      </c>
      <c r="C2614" s="4" t="s">
        <v>15888</v>
      </c>
      <c r="D2614" s="1">
        <v>3450</v>
      </c>
      <c r="E2614" s="4" t="s">
        <v>2</v>
      </c>
      <c r="F2614" s="1">
        <v>4650</v>
      </c>
      <c r="G2614" s="4" t="s">
        <v>2</v>
      </c>
      <c r="H2614" s="4" t="s">
        <v>15548</v>
      </c>
      <c r="I2614" s="4" t="s">
        <v>16016</v>
      </c>
    </row>
    <row r="2615" spans="1:9" x14ac:dyDescent="0.4">
      <c r="A2615" s="2">
        <v>46027</v>
      </c>
      <c r="B2615" s="4" t="s">
        <v>15694</v>
      </c>
      <c r="C2615" s="4" t="s">
        <v>15888</v>
      </c>
      <c r="D2615" s="1">
        <v>3450</v>
      </c>
      <c r="E2615" s="4" t="s">
        <v>2</v>
      </c>
      <c r="F2615" s="1">
        <v>4650</v>
      </c>
      <c r="G2615" s="4" t="s">
        <v>2</v>
      </c>
      <c r="H2615" s="4" t="s">
        <v>15548</v>
      </c>
      <c r="I2615" s="4" t="s">
        <v>16016</v>
      </c>
    </row>
    <row r="2616" spans="1:9" x14ac:dyDescent="0.4">
      <c r="A2616" s="2">
        <v>46033</v>
      </c>
      <c r="B2616" s="4" t="s">
        <v>15694</v>
      </c>
      <c r="C2616" s="4" t="s">
        <v>15888</v>
      </c>
      <c r="D2616" s="1">
        <v>3600</v>
      </c>
      <c r="E2616" s="4" t="s">
        <v>0</v>
      </c>
      <c r="F2616" s="1">
        <v>4750</v>
      </c>
      <c r="G2616" s="4" t="s">
        <v>0</v>
      </c>
      <c r="H2616" s="4" t="s">
        <v>15548</v>
      </c>
      <c r="I2616" s="4" t="s">
        <v>16016</v>
      </c>
    </row>
    <row r="2617" spans="1:9" x14ac:dyDescent="0.4">
      <c r="A2617" s="2">
        <v>46037</v>
      </c>
      <c r="B2617" s="4" t="s">
        <v>15694</v>
      </c>
      <c r="C2617" s="4" t="s">
        <v>15888</v>
      </c>
      <c r="D2617" s="1">
        <v>3350</v>
      </c>
      <c r="E2617" s="4" t="s">
        <v>0</v>
      </c>
      <c r="F2617" s="1">
        <v>4500</v>
      </c>
      <c r="G2617" s="4" t="s">
        <v>0</v>
      </c>
      <c r="H2617" s="4" t="s">
        <v>15548</v>
      </c>
      <c r="I2617" s="4" t="s">
        <v>16016</v>
      </c>
    </row>
    <row r="2618" spans="1:9" x14ac:dyDescent="0.4">
      <c r="A2618" s="2">
        <v>45966</v>
      </c>
      <c r="B2618" s="4" t="s">
        <v>15694</v>
      </c>
      <c r="C2618" s="4" t="s">
        <v>15977</v>
      </c>
      <c r="D2618" s="1">
        <v>2650</v>
      </c>
      <c r="E2618" s="4" t="s">
        <v>0</v>
      </c>
      <c r="F2618" s="1">
        <v>3500</v>
      </c>
      <c r="G2618" s="4" t="s">
        <v>0</v>
      </c>
      <c r="H2618" s="4" t="s">
        <v>15563</v>
      </c>
      <c r="I2618" s="4" t="s">
        <v>16016</v>
      </c>
    </row>
    <row r="2619" spans="1:9" x14ac:dyDescent="0.4">
      <c r="A2619" s="2">
        <v>45969</v>
      </c>
      <c r="B2619" s="4" t="s">
        <v>15694</v>
      </c>
      <c r="C2619" s="4" t="s">
        <v>15977</v>
      </c>
      <c r="D2619" s="1">
        <v>2650</v>
      </c>
      <c r="E2619" s="4" t="s">
        <v>0</v>
      </c>
      <c r="F2619" s="1">
        <v>3500</v>
      </c>
      <c r="G2619" s="4" t="s">
        <v>0</v>
      </c>
      <c r="H2619" s="4" t="s">
        <v>15563</v>
      </c>
      <c r="I2619" s="4" t="s">
        <v>16016</v>
      </c>
    </row>
    <row r="2620" spans="1:9" x14ac:dyDescent="0.4">
      <c r="A2620" s="2">
        <v>45974</v>
      </c>
      <c r="B2620" s="4" t="s">
        <v>15694</v>
      </c>
      <c r="C2620" s="4" t="s">
        <v>15977</v>
      </c>
      <c r="D2620" s="1">
        <v>2650</v>
      </c>
      <c r="E2620" s="4" t="s">
        <v>0</v>
      </c>
      <c r="F2620" s="1">
        <v>3500</v>
      </c>
      <c r="G2620" s="4" t="s">
        <v>0</v>
      </c>
      <c r="H2620" s="4" t="s">
        <v>15563</v>
      </c>
      <c r="I2620" s="4" t="s">
        <v>16016</v>
      </c>
    </row>
    <row r="2621" spans="1:9" x14ac:dyDescent="0.4">
      <c r="A2621" s="2">
        <v>45977</v>
      </c>
      <c r="B2621" s="4" t="s">
        <v>15694</v>
      </c>
      <c r="C2621" s="4" t="s">
        <v>15977</v>
      </c>
      <c r="D2621" s="1">
        <v>2650</v>
      </c>
      <c r="E2621" s="4" t="s">
        <v>0</v>
      </c>
      <c r="F2621" s="1">
        <v>3500</v>
      </c>
      <c r="G2621" s="4" t="s">
        <v>0</v>
      </c>
      <c r="H2621" s="4" t="s">
        <v>15563</v>
      </c>
      <c r="I2621" s="4" t="s">
        <v>16016</v>
      </c>
    </row>
    <row r="2622" spans="1:9" x14ac:dyDescent="0.4">
      <c r="A2622" s="2">
        <v>45980</v>
      </c>
      <c r="B2622" s="4" t="s">
        <v>15694</v>
      </c>
      <c r="C2622" s="4" t="s">
        <v>15977</v>
      </c>
      <c r="D2622" s="1">
        <v>2650</v>
      </c>
      <c r="E2622" s="4" t="s">
        <v>0</v>
      </c>
      <c r="F2622" s="1">
        <v>3500</v>
      </c>
      <c r="G2622" s="4" t="s">
        <v>0</v>
      </c>
      <c r="H2622" s="4" t="s">
        <v>15563</v>
      </c>
      <c r="I2622" s="4" t="s">
        <v>16016</v>
      </c>
    </row>
    <row r="2623" spans="1:9" x14ac:dyDescent="0.4">
      <c r="A2623" s="2">
        <v>45984</v>
      </c>
      <c r="B2623" s="4" t="s">
        <v>15694</v>
      </c>
      <c r="C2623" s="4" t="s">
        <v>15977</v>
      </c>
      <c r="D2623" s="1">
        <v>2500</v>
      </c>
      <c r="E2623" s="4" t="s">
        <v>0</v>
      </c>
      <c r="F2623" s="1">
        <v>3200</v>
      </c>
      <c r="G2623" s="4" t="s">
        <v>0</v>
      </c>
      <c r="H2623" s="4" t="s">
        <v>15563</v>
      </c>
      <c r="I2623" s="4" t="s">
        <v>16016</v>
      </c>
    </row>
    <row r="2624" spans="1:9" x14ac:dyDescent="0.4">
      <c r="A2624" s="2">
        <v>45986</v>
      </c>
      <c r="B2624" s="4" t="s">
        <v>15694</v>
      </c>
      <c r="C2624" s="4" t="s">
        <v>15977</v>
      </c>
      <c r="D2624" s="1">
        <v>2500</v>
      </c>
      <c r="E2624" s="4" t="s">
        <v>0</v>
      </c>
      <c r="F2624" s="1">
        <v>3200</v>
      </c>
      <c r="G2624" s="4" t="s">
        <v>0</v>
      </c>
      <c r="H2624" s="4" t="s">
        <v>15563</v>
      </c>
      <c r="I2624" s="4" t="s">
        <v>16016</v>
      </c>
    </row>
    <row r="2625" spans="1:9" x14ac:dyDescent="0.4">
      <c r="A2625" s="2">
        <v>45993</v>
      </c>
      <c r="B2625" s="4" t="s">
        <v>15694</v>
      </c>
      <c r="C2625" s="4" t="s">
        <v>15977</v>
      </c>
      <c r="D2625" s="1">
        <v>2450</v>
      </c>
      <c r="E2625" s="4" t="s">
        <v>0</v>
      </c>
      <c r="F2625" s="1">
        <v>3150</v>
      </c>
      <c r="G2625" s="4" t="s">
        <v>0</v>
      </c>
      <c r="H2625" s="4" t="s">
        <v>15563</v>
      </c>
      <c r="I2625" s="4" t="s">
        <v>16016</v>
      </c>
    </row>
    <row r="2626" spans="1:9" x14ac:dyDescent="0.4">
      <c r="A2626" s="2">
        <v>45998</v>
      </c>
      <c r="B2626" s="4" t="s">
        <v>15694</v>
      </c>
      <c r="C2626" s="4" t="s">
        <v>15977</v>
      </c>
      <c r="D2626" s="1">
        <v>2450</v>
      </c>
      <c r="E2626" s="4" t="s">
        <v>0</v>
      </c>
      <c r="F2626" s="1">
        <v>3150</v>
      </c>
      <c r="G2626" s="4" t="s">
        <v>0</v>
      </c>
      <c r="H2626" s="4" t="s">
        <v>15563</v>
      </c>
      <c r="I2626" s="4" t="s">
        <v>16016</v>
      </c>
    </row>
    <row r="2627" spans="1:9" x14ac:dyDescent="0.4">
      <c r="A2627" s="2">
        <v>46001</v>
      </c>
      <c r="B2627" s="4" t="s">
        <v>15694</v>
      </c>
      <c r="C2627" s="4" t="s">
        <v>15977</v>
      </c>
      <c r="D2627" s="1">
        <v>2550</v>
      </c>
      <c r="E2627" s="4" t="s">
        <v>2</v>
      </c>
      <c r="F2627" s="1">
        <v>3350</v>
      </c>
      <c r="G2627" s="4" t="s">
        <v>2</v>
      </c>
      <c r="H2627" s="4" t="s">
        <v>15563</v>
      </c>
      <c r="I2627" s="4" t="s">
        <v>16016</v>
      </c>
    </row>
    <row r="2628" spans="1:9" x14ac:dyDescent="0.4">
      <c r="A2628" s="2">
        <v>46005</v>
      </c>
      <c r="B2628" s="4" t="s">
        <v>15694</v>
      </c>
      <c r="C2628" s="4" t="s">
        <v>15977</v>
      </c>
      <c r="D2628" s="1">
        <v>2550</v>
      </c>
      <c r="E2628" s="4" t="s">
        <v>2</v>
      </c>
      <c r="F2628" s="1">
        <v>3350</v>
      </c>
      <c r="G2628" s="4" t="s">
        <v>2</v>
      </c>
      <c r="H2628" s="4" t="s">
        <v>15563</v>
      </c>
      <c r="I2628" s="4" t="s">
        <v>16016</v>
      </c>
    </row>
    <row r="2629" spans="1:9" x14ac:dyDescent="0.4">
      <c r="A2629" s="2">
        <v>46007</v>
      </c>
      <c r="B2629" s="4" t="s">
        <v>15694</v>
      </c>
      <c r="C2629" s="4" t="s">
        <v>15977</v>
      </c>
      <c r="D2629" s="1">
        <v>2550</v>
      </c>
      <c r="E2629" s="4" t="s">
        <v>2</v>
      </c>
      <c r="F2629" s="1">
        <v>3350</v>
      </c>
      <c r="G2629" s="4" t="s">
        <v>2</v>
      </c>
      <c r="H2629" s="4" t="s">
        <v>15563</v>
      </c>
      <c r="I2629" s="4" t="s">
        <v>16016</v>
      </c>
    </row>
    <row r="2630" spans="1:9" x14ac:dyDescent="0.4">
      <c r="A2630" s="2">
        <v>46012</v>
      </c>
      <c r="B2630" s="4" t="s">
        <v>15694</v>
      </c>
      <c r="C2630" s="4" t="s">
        <v>15977</v>
      </c>
      <c r="D2630" s="1">
        <v>2900</v>
      </c>
      <c r="E2630" s="4" t="s">
        <v>2</v>
      </c>
      <c r="F2630" s="1">
        <v>3700</v>
      </c>
      <c r="G2630" s="4" t="s">
        <v>2</v>
      </c>
      <c r="H2630" s="4" t="s">
        <v>15563</v>
      </c>
      <c r="I2630" s="4" t="s">
        <v>16016</v>
      </c>
    </row>
    <row r="2631" spans="1:9" x14ac:dyDescent="0.4">
      <c r="A2631" s="2">
        <v>46016</v>
      </c>
      <c r="B2631" s="4" t="s">
        <v>15694</v>
      </c>
      <c r="C2631" s="4" t="s">
        <v>15977</v>
      </c>
      <c r="D2631" s="1">
        <v>2900</v>
      </c>
      <c r="E2631" s="4" t="s">
        <v>2</v>
      </c>
      <c r="F2631" s="1">
        <v>3700</v>
      </c>
      <c r="G2631" s="4" t="s">
        <v>2</v>
      </c>
      <c r="H2631" s="4" t="s">
        <v>15563</v>
      </c>
      <c r="I2631" s="4" t="s">
        <v>16016</v>
      </c>
    </row>
    <row r="2632" spans="1:9" x14ac:dyDescent="0.4">
      <c r="A2632" s="2">
        <v>46019</v>
      </c>
      <c r="B2632" s="4" t="s">
        <v>15694</v>
      </c>
      <c r="C2632" s="4" t="s">
        <v>15977</v>
      </c>
      <c r="D2632" s="1">
        <v>3350</v>
      </c>
      <c r="E2632" s="4" t="s">
        <v>2</v>
      </c>
      <c r="F2632" s="1">
        <v>4400</v>
      </c>
      <c r="G2632" s="4" t="s">
        <v>2</v>
      </c>
      <c r="H2632" s="4" t="s">
        <v>15563</v>
      </c>
      <c r="I2632" s="4" t="s">
        <v>16016</v>
      </c>
    </row>
    <row r="2633" spans="1:9" x14ac:dyDescent="0.4">
      <c r="A2633" s="2">
        <v>46021</v>
      </c>
      <c r="B2633" s="4" t="s">
        <v>15694</v>
      </c>
      <c r="C2633" s="4" t="s">
        <v>15977</v>
      </c>
      <c r="D2633" s="1">
        <v>3350</v>
      </c>
      <c r="E2633" s="4" t="s">
        <v>2</v>
      </c>
      <c r="F2633" s="1">
        <v>4400</v>
      </c>
      <c r="G2633" s="4" t="s">
        <v>2</v>
      </c>
      <c r="H2633" s="4" t="s">
        <v>15563</v>
      </c>
      <c r="I2633" s="4" t="s">
        <v>16016</v>
      </c>
    </row>
    <row r="2634" spans="1:9" x14ac:dyDescent="0.4">
      <c r="A2634" s="2">
        <v>46024</v>
      </c>
      <c r="B2634" s="4" t="s">
        <v>15694</v>
      </c>
      <c r="C2634" s="4" t="s">
        <v>15977</v>
      </c>
      <c r="D2634" s="1">
        <v>3350</v>
      </c>
      <c r="E2634" s="4" t="s">
        <v>2</v>
      </c>
      <c r="F2634" s="1">
        <v>4400</v>
      </c>
      <c r="G2634" s="4" t="s">
        <v>2</v>
      </c>
      <c r="H2634" s="4" t="s">
        <v>15563</v>
      </c>
      <c r="I2634" s="4" t="s">
        <v>16016</v>
      </c>
    </row>
    <row r="2635" spans="1:9" x14ac:dyDescent="0.4">
      <c r="A2635" s="2">
        <v>46027</v>
      </c>
      <c r="B2635" s="4" t="s">
        <v>15694</v>
      </c>
      <c r="C2635" s="4" t="s">
        <v>15977</v>
      </c>
      <c r="D2635" s="1">
        <v>3350</v>
      </c>
      <c r="E2635" s="4" t="s">
        <v>2</v>
      </c>
      <c r="F2635" s="1">
        <v>4400</v>
      </c>
      <c r="G2635" s="4" t="s">
        <v>2</v>
      </c>
      <c r="H2635" s="4" t="s">
        <v>15563</v>
      </c>
      <c r="I2635" s="4" t="s">
        <v>16016</v>
      </c>
    </row>
    <row r="2636" spans="1:9" x14ac:dyDescent="0.4">
      <c r="A2636" s="2">
        <v>46033</v>
      </c>
      <c r="B2636" s="4" t="s">
        <v>15694</v>
      </c>
      <c r="C2636" s="4" t="s">
        <v>15977</v>
      </c>
      <c r="D2636" s="1">
        <v>3500</v>
      </c>
      <c r="E2636" s="4" t="s">
        <v>0</v>
      </c>
      <c r="F2636" s="1">
        <v>4500</v>
      </c>
      <c r="G2636" s="4" t="s">
        <v>0</v>
      </c>
      <c r="H2636" s="4" t="s">
        <v>15563</v>
      </c>
      <c r="I2636" s="4" t="s">
        <v>16016</v>
      </c>
    </row>
    <row r="2637" spans="1:9" x14ac:dyDescent="0.4">
      <c r="A2637" s="2">
        <v>46037</v>
      </c>
      <c r="B2637" s="4" t="s">
        <v>15694</v>
      </c>
      <c r="C2637" s="4" t="s">
        <v>15977</v>
      </c>
      <c r="D2637" s="1">
        <v>3250</v>
      </c>
      <c r="E2637" s="4" t="s">
        <v>0</v>
      </c>
      <c r="F2637" s="1">
        <v>4250</v>
      </c>
      <c r="G2637" s="4" t="s">
        <v>0</v>
      </c>
      <c r="H2637" s="4" t="s">
        <v>15563</v>
      </c>
      <c r="I2637" s="4" t="s">
        <v>16016</v>
      </c>
    </row>
    <row r="2638" spans="1:9" x14ac:dyDescent="0.4">
      <c r="A2638" s="2">
        <v>45966</v>
      </c>
      <c r="B2638" s="4" t="s">
        <v>15694</v>
      </c>
      <c r="C2638" s="4" t="s">
        <v>15852</v>
      </c>
      <c r="D2638" s="1">
        <v>2750</v>
      </c>
      <c r="E2638" s="4" t="s">
        <v>0</v>
      </c>
      <c r="F2638" s="1">
        <v>3600</v>
      </c>
      <c r="G2638" s="4" t="s">
        <v>0</v>
      </c>
      <c r="H2638" s="4" t="s">
        <v>15539</v>
      </c>
      <c r="I2638" s="4" t="s">
        <v>16016</v>
      </c>
    </row>
    <row r="2639" spans="1:9" x14ac:dyDescent="0.4">
      <c r="A2639" s="2">
        <v>45969</v>
      </c>
      <c r="B2639" s="4" t="s">
        <v>15694</v>
      </c>
      <c r="C2639" s="4" t="s">
        <v>15852</v>
      </c>
      <c r="D2639" s="1">
        <v>2750</v>
      </c>
      <c r="E2639" s="4" t="s">
        <v>0</v>
      </c>
      <c r="F2639" s="1">
        <v>3600</v>
      </c>
      <c r="G2639" s="4" t="s">
        <v>0</v>
      </c>
      <c r="H2639" s="4" t="s">
        <v>15539</v>
      </c>
      <c r="I2639" s="4" t="s">
        <v>16016</v>
      </c>
    </row>
    <row r="2640" spans="1:9" x14ac:dyDescent="0.4">
      <c r="A2640" s="2">
        <v>45974</v>
      </c>
      <c r="B2640" s="4" t="s">
        <v>15694</v>
      </c>
      <c r="C2640" s="4" t="s">
        <v>15852</v>
      </c>
      <c r="D2640" s="1">
        <v>2750</v>
      </c>
      <c r="E2640" s="4" t="s">
        <v>0</v>
      </c>
      <c r="F2640" s="1">
        <v>3600</v>
      </c>
      <c r="G2640" s="4" t="s">
        <v>0</v>
      </c>
      <c r="H2640" s="4" t="s">
        <v>15539</v>
      </c>
      <c r="I2640" s="4" t="s">
        <v>16016</v>
      </c>
    </row>
    <row r="2641" spans="1:9" x14ac:dyDescent="0.4">
      <c r="A2641" s="2">
        <v>45977</v>
      </c>
      <c r="B2641" s="4" t="s">
        <v>15694</v>
      </c>
      <c r="C2641" s="4" t="s">
        <v>15852</v>
      </c>
      <c r="D2641" s="1">
        <v>2750</v>
      </c>
      <c r="E2641" s="4" t="s">
        <v>0</v>
      </c>
      <c r="F2641" s="1">
        <v>3600</v>
      </c>
      <c r="G2641" s="4" t="s">
        <v>0</v>
      </c>
      <c r="H2641" s="4" t="s">
        <v>15539</v>
      </c>
      <c r="I2641" s="4" t="s">
        <v>16016</v>
      </c>
    </row>
    <row r="2642" spans="1:9" x14ac:dyDescent="0.4">
      <c r="A2642" s="2">
        <v>45980</v>
      </c>
      <c r="B2642" s="4" t="s">
        <v>15694</v>
      </c>
      <c r="C2642" s="4" t="s">
        <v>15852</v>
      </c>
      <c r="D2642" s="1">
        <v>2750</v>
      </c>
      <c r="E2642" s="4" t="s">
        <v>0</v>
      </c>
      <c r="F2642" s="1">
        <v>3600</v>
      </c>
      <c r="G2642" s="4" t="s">
        <v>0</v>
      </c>
      <c r="H2642" s="4" t="s">
        <v>15539</v>
      </c>
      <c r="I2642" s="4" t="s">
        <v>16016</v>
      </c>
    </row>
    <row r="2643" spans="1:9" x14ac:dyDescent="0.4">
      <c r="A2643" s="2">
        <v>45984</v>
      </c>
      <c r="B2643" s="4" t="s">
        <v>15694</v>
      </c>
      <c r="C2643" s="4" t="s">
        <v>15852</v>
      </c>
      <c r="D2643" s="1">
        <v>2600</v>
      </c>
      <c r="E2643" s="4" t="s">
        <v>0</v>
      </c>
      <c r="F2643" s="1">
        <v>3300</v>
      </c>
      <c r="G2643" s="4" t="s">
        <v>0</v>
      </c>
      <c r="H2643" s="4" t="s">
        <v>15539</v>
      </c>
      <c r="I2643" s="4" t="s">
        <v>16016</v>
      </c>
    </row>
    <row r="2644" spans="1:9" x14ac:dyDescent="0.4">
      <c r="A2644" s="2">
        <v>45986</v>
      </c>
      <c r="B2644" s="4" t="s">
        <v>15694</v>
      </c>
      <c r="C2644" s="4" t="s">
        <v>15852</v>
      </c>
      <c r="D2644" s="1">
        <v>2600</v>
      </c>
      <c r="E2644" s="4" t="s">
        <v>0</v>
      </c>
      <c r="F2644" s="1">
        <v>3300</v>
      </c>
      <c r="G2644" s="4" t="s">
        <v>0</v>
      </c>
      <c r="H2644" s="4" t="s">
        <v>15539</v>
      </c>
      <c r="I2644" s="4" t="s">
        <v>16016</v>
      </c>
    </row>
    <row r="2645" spans="1:9" x14ac:dyDescent="0.4">
      <c r="A2645" s="2">
        <v>45993</v>
      </c>
      <c r="B2645" s="4" t="s">
        <v>15694</v>
      </c>
      <c r="C2645" s="4" t="s">
        <v>15852</v>
      </c>
      <c r="D2645" s="1">
        <v>2550</v>
      </c>
      <c r="E2645" s="4" t="s">
        <v>0</v>
      </c>
      <c r="F2645" s="1">
        <v>3250</v>
      </c>
      <c r="G2645" s="4" t="s">
        <v>0</v>
      </c>
      <c r="H2645" s="4" t="s">
        <v>15539</v>
      </c>
      <c r="I2645" s="4" t="s">
        <v>16016</v>
      </c>
    </row>
    <row r="2646" spans="1:9" x14ac:dyDescent="0.4">
      <c r="A2646" s="2">
        <v>45998</v>
      </c>
      <c r="B2646" s="4" t="s">
        <v>15694</v>
      </c>
      <c r="C2646" s="4" t="s">
        <v>15852</v>
      </c>
      <c r="D2646" s="1">
        <v>2550</v>
      </c>
      <c r="E2646" s="4" t="s">
        <v>0</v>
      </c>
      <c r="F2646" s="1">
        <v>3250</v>
      </c>
      <c r="G2646" s="4" t="s">
        <v>0</v>
      </c>
      <c r="H2646" s="4" t="s">
        <v>15539</v>
      </c>
      <c r="I2646" s="4" t="s">
        <v>16016</v>
      </c>
    </row>
    <row r="2647" spans="1:9" x14ac:dyDescent="0.4">
      <c r="A2647" s="2">
        <v>46001</v>
      </c>
      <c r="B2647" s="4" t="s">
        <v>15694</v>
      </c>
      <c r="C2647" s="4" t="s">
        <v>15852</v>
      </c>
      <c r="D2647" s="1">
        <v>2650</v>
      </c>
      <c r="E2647" s="4" t="s">
        <v>2</v>
      </c>
      <c r="F2647" s="1">
        <v>3450</v>
      </c>
      <c r="G2647" s="4" t="s">
        <v>2</v>
      </c>
      <c r="H2647" s="4" t="s">
        <v>15539</v>
      </c>
      <c r="I2647" s="4" t="s">
        <v>16016</v>
      </c>
    </row>
    <row r="2648" spans="1:9" x14ac:dyDescent="0.4">
      <c r="A2648" s="2">
        <v>46005</v>
      </c>
      <c r="B2648" s="4" t="s">
        <v>15694</v>
      </c>
      <c r="C2648" s="4" t="s">
        <v>15852</v>
      </c>
      <c r="D2648" s="1">
        <v>2650</v>
      </c>
      <c r="E2648" s="4" t="s">
        <v>2</v>
      </c>
      <c r="F2648" s="1">
        <v>3450</v>
      </c>
      <c r="G2648" s="4" t="s">
        <v>2</v>
      </c>
      <c r="H2648" s="4" t="s">
        <v>15539</v>
      </c>
      <c r="I2648" s="4" t="s">
        <v>16016</v>
      </c>
    </row>
    <row r="2649" spans="1:9" x14ac:dyDescent="0.4">
      <c r="A2649" s="2">
        <v>46007</v>
      </c>
      <c r="B2649" s="4" t="s">
        <v>15694</v>
      </c>
      <c r="C2649" s="4" t="s">
        <v>15852</v>
      </c>
      <c r="D2649" s="1">
        <v>2650</v>
      </c>
      <c r="E2649" s="4" t="s">
        <v>2</v>
      </c>
      <c r="F2649" s="1">
        <v>3450</v>
      </c>
      <c r="G2649" s="4" t="s">
        <v>2</v>
      </c>
      <c r="H2649" s="4" t="s">
        <v>15539</v>
      </c>
      <c r="I2649" s="4" t="s">
        <v>16016</v>
      </c>
    </row>
    <row r="2650" spans="1:9" x14ac:dyDescent="0.4">
      <c r="A2650" s="2">
        <v>46012</v>
      </c>
      <c r="B2650" s="4" t="s">
        <v>15694</v>
      </c>
      <c r="C2650" s="4" t="s">
        <v>15852</v>
      </c>
      <c r="D2650" s="1">
        <v>3000</v>
      </c>
      <c r="E2650" s="4" t="s">
        <v>2</v>
      </c>
      <c r="F2650" s="1">
        <v>3800</v>
      </c>
      <c r="G2650" s="4" t="s">
        <v>2</v>
      </c>
      <c r="H2650" s="4" t="s">
        <v>15539</v>
      </c>
      <c r="I2650" s="4" t="s">
        <v>16016</v>
      </c>
    </row>
    <row r="2651" spans="1:9" x14ac:dyDescent="0.4">
      <c r="A2651" s="2">
        <v>46016</v>
      </c>
      <c r="B2651" s="4" t="s">
        <v>15694</v>
      </c>
      <c r="C2651" s="4" t="s">
        <v>15852</v>
      </c>
      <c r="D2651" s="1">
        <v>3000</v>
      </c>
      <c r="E2651" s="4" t="s">
        <v>2</v>
      </c>
      <c r="F2651" s="1">
        <v>3800</v>
      </c>
      <c r="G2651" s="4" t="s">
        <v>2</v>
      </c>
      <c r="H2651" s="4" t="s">
        <v>15539</v>
      </c>
      <c r="I2651" s="4" t="s">
        <v>16016</v>
      </c>
    </row>
    <row r="2652" spans="1:9" x14ac:dyDescent="0.4">
      <c r="A2652" s="2">
        <v>46019</v>
      </c>
      <c r="B2652" s="4" t="s">
        <v>15694</v>
      </c>
      <c r="C2652" s="4" t="s">
        <v>15852</v>
      </c>
      <c r="D2652" s="1">
        <v>3450</v>
      </c>
      <c r="E2652" s="4" t="s">
        <v>2</v>
      </c>
      <c r="F2652" s="1">
        <v>4500</v>
      </c>
      <c r="G2652" s="4" t="s">
        <v>2</v>
      </c>
      <c r="H2652" s="4" t="s">
        <v>15539</v>
      </c>
      <c r="I2652" s="4" t="s">
        <v>16016</v>
      </c>
    </row>
    <row r="2653" spans="1:9" x14ac:dyDescent="0.4">
      <c r="A2653" s="2">
        <v>46021</v>
      </c>
      <c r="B2653" s="4" t="s">
        <v>15694</v>
      </c>
      <c r="C2653" s="4" t="s">
        <v>15852</v>
      </c>
      <c r="D2653" s="1">
        <v>3450</v>
      </c>
      <c r="E2653" s="4" t="s">
        <v>2</v>
      </c>
      <c r="F2653" s="1">
        <v>4500</v>
      </c>
      <c r="G2653" s="4" t="s">
        <v>2</v>
      </c>
      <c r="H2653" s="4" t="s">
        <v>15539</v>
      </c>
      <c r="I2653" s="4" t="s">
        <v>16016</v>
      </c>
    </row>
    <row r="2654" spans="1:9" x14ac:dyDescent="0.4">
      <c r="A2654" s="2">
        <v>46024</v>
      </c>
      <c r="B2654" s="4" t="s">
        <v>15694</v>
      </c>
      <c r="C2654" s="4" t="s">
        <v>15852</v>
      </c>
      <c r="D2654" s="1">
        <v>3450</v>
      </c>
      <c r="E2654" s="4" t="s">
        <v>2</v>
      </c>
      <c r="F2654" s="1">
        <v>4500</v>
      </c>
      <c r="G2654" s="4" t="s">
        <v>2</v>
      </c>
      <c r="H2654" s="4" t="s">
        <v>15539</v>
      </c>
      <c r="I2654" s="4" t="s">
        <v>16016</v>
      </c>
    </row>
    <row r="2655" spans="1:9" x14ac:dyDescent="0.4">
      <c r="A2655" s="2">
        <v>46027</v>
      </c>
      <c r="B2655" s="4" t="s">
        <v>15694</v>
      </c>
      <c r="C2655" s="4" t="s">
        <v>15852</v>
      </c>
      <c r="D2655" s="1">
        <v>3450</v>
      </c>
      <c r="E2655" s="4" t="s">
        <v>2</v>
      </c>
      <c r="F2655" s="1">
        <v>4500</v>
      </c>
      <c r="G2655" s="4" t="s">
        <v>2</v>
      </c>
      <c r="H2655" s="4" t="s">
        <v>15539</v>
      </c>
      <c r="I2655" s="4" t="s">
        <v>16016</v>
      </c>
    </row>
    <row r="2656" spans="1:9" x14ac:dyDescent="0.4">
      <c r="A2656" s="2">
        <v>46033</v>
      </c>
      <c r="B2656" s="4" t="s">
        <v>15694</v>
      </c>
      <c r="C2656" s="4" t="s">
        <v>15852</v>
      </c>
      <c r="D2656" s="1">
        <v>3600</v>
      </c>
      <c r="E2656" s="4" t="s">
        <v>0</v>
      </c>
      <c r="F2656" s="1">
        <v>4600</v>
      </c>
      <c r="G2656" s="4" t="s">
        <v>0</v>
      </c>
      <c r="H2656" s="4" t="s">
        <v>15539</v>
      </c>
      <c r="I2656" s="4" t="s">
        <v>16016</v>
      </c>
    </row>
    <row r="2657" spans="1:9" x14ac:dyDescent="0.4">
      <c r="A2657" s="2">
        <v>46037</v>
      </c>
      <c r="B2657" s="4" t="s">
        <v>15694</v>
      </c>
      <c r="C2657" s="4" t="s">
        <v>15852</v>
      </c>
      <c r="D2657" s="1">
        <v>3350</v>
      </c>
      <c r="E2657" s="4" t="s">
        <v>0</v>
      </c>
      <c r="F2657" s="1">
        <v>4350</v>
      </c>
      <c r="G2657" s="4" t="s">
        <v>0</v>
      </c>
      <c r="H2657" s="4" t="s">
        <v>15539</v>
      </c>
      <c r="I2657" s="4" t="s">
        <v>16016</v>
      </c>
    </row>
    <row r="2658" spans="1:9" x14ac:dyDescent="0.4">
      <c r="A2658" s="2">
        <v>45966</v>
      </c>
      <c r="B2658" s="4" t="s">
        <v>15694</v>
      </c>
      <c r="C2658" s="4" t="s">
        <v>15847</v>
      </c>
      <c r="D2658" s="1">
        <v>3200</v>
      </c>
      <c r="E2658" s="4" t="s">
        <v>2</v>
      </c>
      <c r="F2658" s="1">
        <v>4350</v>
      </c>
      <c r="G2658" s="4" t="s">
        <v>2</v>
      </c>
      <c r="H2658" s="4" t="s">
        <v>15537</v>
      </c>
      <c r="I2658" s="4" t="s">
        <v>16016</v>
      </c>
    </row>
    <row r="2659" spans="1:9" x14ac:dyDescent="0.4">
      <c r="A2659" s="2">
        <v>45969</v>
      </c>
      <c r="B2659" s="4" t="s">
        <v>15694</v>
      </c>
      <c r="C2659" s="4" t="s">
        <v>15847</v>
      </c>
      <c r="D2659" s="1">
        <v>3200</v>
      </c>
      <c r="E2659" s="4" t="s">
        <v>2</v>
      </c>
      <c r="F2659" s="1">
        <v>4350</v>
      </c>
      <c r="G2659" s="4" t="s">
        <v>2</v>
      </c>
      <c r="H2659" s="4" t="s">
        <v>15537</v>
      </c>
      <c r="I2659" s="4" t="s">
        <v>16016</v>
      </c>
    </row>
    <row r="2660" spans="1:9" x14ac:dyDescent="0.4">
      <c r="A2660" s="2">
        <v>45974</v>
      </c>
      <c r="B2660" s="4" t="s">
        <v>15694</v>
      </c>
      <c r="C2660" s="4" t="s">
        <v>15847</v>
      </c>
      <c r="D2660" s="1">
        <v>3200</v>
      </c>
      <c r="E2660" s="4" t="s">
        <v>0</v>
      </c>
      <c r="F2660" s="1">
        <v>4250</v>
      </c>
      <c r="G2660" s="4" t="s">
        <v>0</v>
      </c>
      <c r="H2660" s="4" t="s">
        <v>15537</v>
      </c>
      <c r="I2660" s="4" t="s">
        <v>16016</v>
      </c>
    </row>
    <row r="2661" spans="1:9" x14ac:dyDescent="0.4">
      <c r="A2661" s="2">
        <v>45977</v>
      </c>
      <c r="B2661" s="4" t="s">
        <v>15694</v>
      </c>
      <c r="C2661" s="4" t="s">
        <v>15847</v>
      </c>
      <c r="D2661" s="1">
        <v>3200</v>
      </c>
      <c r="E2661" s="4" t="s">
        <v>0</v>
      </c>
      <c r="F2661" s="1">
        <v>4250</v>
      </c>
      <c r="G2661" s="4" t="s">
        <v>0</v>
      </c>
      <c r="H2661" s="4" t="s">
        <v>15537</v>
      </c>
      <c r="I2661" s="4" t="s">
        <v>16016</v>
      </c>
    </row>
    <row r="2662" spans="1:9" x14ac:dyDescent="0.4">
      <c r="A2662" s="2">
        <v>45980</v>
      </c>
      <c r="B2662" s="4" t="s">
        <v>15694</v>
      </c>
      <c r="C2662" s="4" t="s">
        <v>15847</v>
      </c>
      <c r="D2662" s="1">
        <v>3200</v>
      </c>
      <c r="E2662" s="4" t="s">
        <v>0</v>
      </c>
      <c r="F2662" s="1">
        <v>4250</v>
      </c>
      <c r="G2662" s="4" t="s">
        <v>0</v>
      </c>
      <c r="H2662" s="4" t="s">
        <v>15537</v>
      </c>
      <c r="I2662" s="4" t="s">
        <v>16016</v>
      </c>
    </row>
    <row r="2663" spans="1:9" x14ac:dyDescent="0.4">
      <c r="A2663" s="2">
        <v>45984</v>
      </c>
      <c r="B2663" s="4" t="s">
        <v>15694</v>
      </c>
      <c r="C2663" s="4" t="s">
        <v>15847</v>
      </c>
      <c r="D2663" s="1">
        <v>2900</v>
      </c>
      <c r="E2663" s="4" t="s">
        <v>0</v>
      </c>
      <c r="F2663" s="1">
        <v>4050</v>
      </c>
      <c r="G2663" s="4" t="s">
        <v>0</v>
      </c>
      <c r="H2663" s="4" t="s">
        <v>15537</v>
      </c>
      <c r="I2663" s="4" t="s">
        <v>16016</v>
      </c>
    </row>
    <row r="2664" spans="1:9" x14ac:dyDescent="0.4">
      <c r="A2664" s="2">
        <v>45986</v>
      </c>
      <c r="B2664" s="4" t="s">
        <v>15694</v>
      </c>
      <c r="C2664" s="4" t="s">
        <v>15847</v>
      </c>
      <c r="D2664" s="1">
        <v>2900</v>
      </c>
      <c r="E2664" s="4" t="s">
        <v>0</v>
      </c>
      <c r="F2664" s="1">
        <v>4050</v>
      </c>
      <c r="G2664" s="4" t="s">
        <v>0</v>
      </c>
      <c r="H2664" s="4" t="s">
        <v>15537</v>
      </c>
      <c r="I2664" s="4" t="s">
        <v>16016</v>
      </c>
    </row>
    <row r="2665" spans="1:9" x14ac:dyDescent="0.4">
      <c r="A2665" s="2">
        <v>45993</v>
      </c>
      <c r="B2665" s="4" t="s">
        <v>15694</v>
      </c>
      <c r="C2665" s="4" t="s">
        <v>15847</v>
      </c>
      <c r="D2665" s="1">
        <v>3000</v>
      </c>
      <c r="E2665" s="4" t="s">
        <v>2</v>
      </c>
      <c r="F2665" s="1">
        <v>4100</v>
      </c>
      <c r="G2665" s="4" t="s">
        <v>2</v>
      </c>
      <c r="H2665" s="4" t="s">
        <v>15537</v>
      </c>
      <c r="I2665" s="4" t="s">
        <v>16016</v>
      </c>
    </row>
    <row r="2666" spans="1:9" x14ac:dyDescent="0.4">
      <c r="A2666" s="2">
        <v>45998</v>
      </c>
      <c r="B2666" s="4" t="s">
        <v>15694</v>
      </c>
      <c r="C2666" s="4" t="s">
        <v>15847</v>
      </c>
      <c r="D2666" s="1">
        <v>3000</v>
      </c>
      <c r="E2666" s="4" t="s">
        <v>2</v>
      </c>
      <c r="F2666" s="1">
        <v>4100</v>
      </c>
      <c r="G2666" s="4" t="s">
        <v>2</v>
      </c>
      <c r="H2666" s="4" t="s">
        <v>15537</v>
      </c>
      <c r="I2666" s="4" t="s">
        <v>16016</v>
      </c>
    </row>
    <row r="2667" spans="1:9" x14ac:dyDescent="0.4">
      <c r="A2667" s="2">
        <v>46001</v>
      </c>
      <c r="B2667" s="4" t="s">
        <v>15694</v>
      </c>
      <c r="C2667" s="4" t="s">
        <v>15847</v>
      </c>
      <c r="D2667" s="1">
        <v>3150</v>
      </c>
      <c r="E2667" s="4" t="s">
        <v>2</v>
      </c>
      <c r="F2667" s="1">
        <v>4250</v>
      </c>
      <c r="G2667" s="4" t="s">
        <v>2</v>
      </c>
      <c r="H2667" s="4" t="s">
        <v>15537</v>
      </c>
      <c r="I2667" s="4" t="s">
        <v>16016</v>
      </c>
    </row>
    <row r="2668" spans="1:9" x14ac:dyDescent="0.4">
      <c r="A2668" s="2">
        <v>46005</v>
      </c>
      <c r="B2668" s="4" t="s">
        <v>15694</v>
      </c>
      <c r="C2668" s="4" t="s">
        <v>15847</v>
      </c>
      <c r="D2668" s="1">
        <v>3150</v>
      </c>
      <c r="E2668" s="4" t="s">
        <v>2</v>
      </c>
      <c r="F2668" s="1">
        <v>4250</v>
      </c>
      <c r="G2668" s="4" t="s">
        <v>2</v>
      </c>
      <c r="H2668" s="4" t="s">
        <v>15537</v>
      </c>
      <c r="I2668" s="4" t="s">
        <v>16016</v>
      </c>
    </row>
    <row r="2669" spans="1:9" x14ac:dyDescent="0.4">
      <c r="A2669" s="2">
        <v>46007</v>
      </c>
      <c r="B2669" s="4" t="s">
        <v>15694</v>
      </c>
      <c r="C2669" s="4" t="s">
        <v>15847</v>
      </c>
      <c r="D2669" s="1">
        <v>3150</v>
      </c>
      <c r="E2669" s="4" t="s">
        <v>2</v>
      </c>
      <c r="F2669" s="1">
        <v>4250</v>
      </c>
      <c r="G2669" s="4" t="s">
        <v>2</v>
      </c>
      <c r="H2669" s="4" t="s">
        <v>15537</v>
      </c>
      <c r="I2669" s="4" t="s">
        <v>16016</v>
      </c>
    </row>
    <row r="2670" spans="1:9" x14ac:dyDescent="0.4">
      <c r="A2670" s="2">
        <v>46012</v>
      </c>
      <c r="B2670" s="4" t="s">
        <v>15694</v>
      </c>
      <c r="C2670" s="4" t="s">
        <v>15847</v>
      </c>
      <c r="D2670" s="1">
        <v>3400</v>
      </c>
      <c r="E2670" s="4" t="s">
        <v>2</v>
      </c>
      <c r="F2670" s="1">
        <v>4500</v>
      </c>
      <c r="G2670" s="4" t="s">
        <v>2</v>
      </c>
      <c r="H2670" s="4" t="s">
        <v>15537</v>
      </c>
      <c r="I2670" s="4" t="s">
        <v>16016</v>
      </c>
    </row>
    <row r="2671" spans="1:9" x14ac:dyDescent="0.4">
      <c r="A2671" s="2">
        <v>46016</v>
      </c>
      <c r="B2671" s="4" t="s">
        <v>15694</v>
      </c>
      <c r="C2671" s="4" t="s">
        <v>15847</v>
      </c>
      <c r="D2671" s="1">
        <v>3400</v>
      </c>
      <c r="E2671" s="4" t="s">
        <v>2</v>
      </c>
      <c r="F2671" s="1">
        <v>4500</v>
      </c>
      <c r="G2671" s="4" t="s">
        <v>2</v>
      </c>
      <c r="H2671" s="4" t="s">
        <v>15537</v>
      </c>
      <c r="I2671" s="4" t="s">
        <v>16016</v>
      </c>
    </row>
    <row r="2672" spans="1:9" x14ac:dyDescent="0.4">
      <c r="A2672" s="2">
        <v>46019</v>
      </c>
      <c r="B2672" s="4" t="s">
        <v>15694</v>
      </c>
      <c r="C2672" s="4" t="s">
        <v>15847</v>
      </c>
      <c r="D2672" s="1">
        <v>3750</v>
      </c>
      <c r="E2672" s="4" t="s">
        <v>2</v>
      </c>
      <c r="F2672" s="1">
        <v>4850</v>
      </c>
      <c r="G2672" s="4" t="s">
        <v>2</v>
      </c>
      <c r="H2672" s="4" t="s">
        <v>15537</v>
      </c>
      <c r="I2672" s="4" t="s">
        <v>16016</v>
      </c>
    </row>
    <row r="2673" spans="1:9" x14ac:dyDescent="0.4">
      <c r="A2673" s="2">
        <v>46021</v>
      </c>
      <c r="B2673" s="4" t="s">
        <v>15694</v>
      </c>
      <c r="C2673" s="4" t="s">
        <v>15847</v>
      </c>
      <c r="D2673" s="1">
        <v>3750</v>
      </c>
      <c r="E2673" s="4" t="s">
        <v>2</v>
      </c>
      <c r="F2673" s="1">
        <v>4850</v>
      </c>
      <c r="G2673" s="4" t="s">
        <v>2</v>
      </c>
      <c r="H2673" s="4" t="s">
        <v>15537</v>
      </c>
      <c r="I2673" s="4" t="s">
        <v>16016</v>
      </c>
    </row>
    <row r="2674" spans="1:9" x14ac:dyDescent="0.4">
      <c r="A2674" s="2">
        <v>46024</v>
      </c>
      <c r="B2674" s="4" t="s">
        <v>15694</v>
      </c>
      <c r="C2674" s="4" t="s">
        <v>15847</v>
      </c>
      <c r="D2674" s="1">
        <v>3750</v>
      </c>
      <c r="E2674" s="4" t="s">
        <v>2</v>
      </c>
      <c r="F2674" s="1">
        <v>4850</v>
      </c>
      <c r="G2674" s="4" t="s">
        <v>2</v>
      </c>
      <c r="H2674" s="4" t="s">
        <v>15537</v>
      </c>
      <c r="I2674" s="4" t="s">
        <v>16016</v>
      </c>
    </row>
    <row r="2675" spans="1:9" x14ac:dyDescent="0.4">
      <c r="A2675" s="2">
        <v>46027</v>
      </c>
      <c r="B2675" s="4" t="s">
        <v>15694</v>
      </c>
      <c r="C2675" s="4" t="s">
        <v>15847</v>
      </c>
      <c r="D2675" s="1">
        <v>3750</v>
      </c>
      <c r="E2675" s="4" t="s">
        <v>2</v>
      </c>
      <c r="F2675" s="1">
        <v>4850</v>
      </c>
      <c r="G2675" s="4" t="s">
        <v>2</v>
      </c>
      <c r="H2675" s="4" t="s">
        <v>15537</v>
      </c>
      <c r="I2675" s="4" t="s">
        <v>16016</v>
      </c>
    </row>
    <row r="2676" spans="1:9" x14ac:dyDescent="0.4">
      <c r="A2676" s="2">
        <v>46033</v>
      </c>
      <c r="B2676" s="4" t="s">
        <v>15694</v>
      </c>
      <c r="C2676" s="4" t="s">
        <v>15847</v>
      </c>
      <c r="D2676" s="1">
        <v>3800</v>
      </c>
      <c r="E2676" s="4" t="s">
        <v>0</v>
      </c>
      <c r="F2676" s="1">
        <v>4900</v>
      </c>
      <c r="G2676" s="4" t="s">
        <v>0</v>
      </c>
      <c r="H2676" s="4" t="s">
        <v>15537</v>
      </c>
      <c r="I2676" s="4" t="s">
        <v>16016</v>
      </c>
    </row>
    <row r="2677" spans="1:9" x14ac:dyDescent="0.4">
      <c r="A2677" s="2">
        <v>46037</v>
      </c>
      <c r="B2677" s="4" t="s">
        <v>15694</v>
      </c>
      <c r="C2677" s="4" t="s">
        <v>15847</v>
      </c>
      <c r="D2677" s="1">
        <v>3600</v>
      </c>
      <c r="E2677" s="4" t="s">
        <v>0</v>
      </c>
      <c r="F2677" s="1">
        <v>4800</v>
      </c>
      <c r="G2677" s="4" t="s">
        <v>0</v>
      </c>
      <c r="H2677" s="4" t="s">
        <v>15537</v>
      </c>
      <c r="I2677" s="4" t="s">
        <v>16016</v>
      </c>
    </row>
    <row r="2678" spans="1:9" x14ac:dyDescent="0.4">
      <c r="A2678" s="2">
        <v>45966</v>
      </c>
      <c r="B2678" s="4" t="s">
        <v>15694</v>
      </c>
      <c r="C2678" s="4" t="s">
        <v>15911</v>
      </c>
      <c r="D2678" s="1">
        <v>5100</v>
      </c>
      <c r="E2678" s="4" t="s">
        <v>2</v>
      </c>
      <c r="F2678" s="1">
        <v>7250</v>
      </c>
      <c r="G2678" s="4" t="s">
        <v>2</v>
      </c>
      <c r="H2678" s="4" t="s">
        <v>15551</v>
      </c>
      <c r="I2678" s="4" t="s">
        <v>16016</v>
      </c>
    </row>
    <row r="2679" spans="1:9" x14ac:dyDescent="0.4">
      <c r="A2679" s="2">
        <v>45969</v>
      </c>
      <c r="B2679" s="4" t="s">
        <v>15694</v>
      </c>
      <c r="C2679" s="4" t="s">
        <v>15911</v>
      </c>
      <c r="D2679" s="1">
        <v>5100</v>
      </c>
      <c r="E2679" s="4" t="s">
        <v>2</v>
      </c>
      <c r="F2679" s="1">
        <v>7250</v>
      </c>
      <c r="G2679" s="4" t="s">
        <v>2</v>
      </c>
      <c r="H2679" s="4" t="s">
        <v>15551</v>
      </c>
      <c r="I2679" s="4" t="s">
        <v>16016</v>
      </c>
    </row>
    <row r="2680" spans="1:9" x14ac:dyDescent="0.4">
      <c r="A2680" s="2">
        <v>45974</v>
      </c>
      <c r="B2680" s="4" t="s">
        <v>15694</v>
      </c>
      <c r="C2680" s="4" t="s">
        <v>15911</v>
      </c>
      <c r="D2680" s="1">
        <v>5150</v>
      </c>
      <c r="E2680" s="4" t="s">
        <v>2</v>
      </c>
      <c r="F2680" s="1">
        <v>7350</v>
      </c>
      <c r="G2680" s="4" t="s">
        <v>2</v>
      </c>
      <c r="H2680" s="4" t="s">
        <v>15551</v>
      </c>
      <c r="I2680" s="4" t="s">
        <v>16016</v>
      </c>
    </row>
    <row r="2681" spans="1:9" x14ac:dyDescent="0.4">
      <c r="A2681" s="2">
        <v>45977</v>
      </c>
      <c r="B2681" s="4" t="s">
        <v>15694</v>
      </c>
      <c r="C2681" s="4" t="s">
        <v>15911</v>
      </c>
      <c r="D2681" s="1">
        <v>5150</v>
      </c>
      <c r="E2681" s="4" t="s">
        <v>2</v>
      </c>
      <c r="F2681" s="1">
        <v>7350</v>
      </c>
      <c r="G2681" s="4" t="s">
        <v>2</v>
      </c>
      <c r="H2681" s="4" t="s">
        <v>15551</v>
      </c>
      <c r="I2681" s="4" t="s">
        <v>16016</v>
      </c>
    </row>
    <row r="2682" spans="1:9" x14ac:dyDescent="0.4">
      <c r="A2682" s="2">
        <v>45980</v>
      </c>
      <c r="B2682" s="4" t="s">
        <v>15694</v>
      </c>
      <c r="C2682" s="4" t="s">
        <v>15911</v>
      </c>
      <c r="D2682" s="1">
        <v>5150</v>
      </c>
      <c r="E2682" s="4" t="s">
        <v>2</v>
      </c>
      <c r="F2682" s="1">
        <v>7350</v>
      </c>
      <c r="G2682" s="4" t="s">
        <v>2</v>
      </c>
      <c r="H2682" s="4" t="s">
        <v>15551</v>
      </c>
      <c r="I2682" s="4" t="s">
        <v>16016</v>
      </c>
    </row>
    <row r="2683" spans="1:9" x14ac:dyDescent="0.4">
      <c r="A2683" s="2">
        <v>45984</v>
      </c>
      <c r="B2683" s="4" t="s">
        <v>15694</v>
      </c>
      <c r="C2683" s="4" t="s">
        <v>15911</v>
      </c>
      <c r="D2683" s="1">
        <v>5200</v>
      </c>
      <c r="E2683" s="4" t="s">
        <v>2</v>
      </c>
      <c r="F2683" s="1">
        <v>7450</v>
      </c>
      <c r="G2683" s="4" t="s">
        <v>2</v>
      </c>
      <c r="H2683" s="4" t="s">
        <v>15551</v>
      </c>
      <c r="I2683" s="4" t="s">
        <v>16016</v>
      </c>
    </row>
    <row r="2684" spans="1:9" x14ac:dyDescent="0.4">
      <c r="A2684" s="2">
        <v>45986</v>
      </c>
      <c r="B2684" s="4" t="s">
        <v>15694</v>
      </c>
      <c r="C2684" s="4" t="s">
        <v>15911</v>
      </c>
      <c r="D2684" s="1">
        <v>5200</v>
      </c>
      <c r="E2684" s="4" t="s">
        <v>2</v>
      </c>
      <c r="F2684" s="1">
        <v>7450</v>
      </c>
      <c r="G2684" s="4" t="s">
        <v>2</v>
      </c>
      <c r="H2684" s="4" t="s">
        <v>15551</v>
      </c>
      <c r="I2684" s="4" t="s">
        <v>16016</v>
      </c>
    </row>
    <row r="2685" spans="1:9" x14ac:dyDescent="0.4">
      <c r="A2685" s="2">
        <v>45993</v>
      </c>
      <c r="B2685" s="4" t="s">
        <v>15694</v>
      </c>
      <c r="C2685" s="4" t="s">
        <v>15911</v>
      </c>
      <c r="D2685" s="1">
        <v>5250</v>
      </c>
      <c r="E2685" s="4" t="s">
        <v>2</v>
      </c>
      <c r="F2685" s="1">
        <v>7500</v>
      </c>
      <c r="G2685" s="4" t="s">
        <v>2</v>
      </c>
      <c r="H2685" s="4" t="s">
        <v>15551</v>
      </c>
      <c r="I2685" s="4" t="s">
        <v>16016</v>
      </c>
    </row>
    <row r="2686" spans="1:9" x14ac:dyDescent="0.4">
      <c r="A2686" s="2">
        <v>45998</v>
      </c>
      <c r="B2686" s="4" t="s">
        <v>15694</v>
      </c>
      <c r="C2686" s="4" t="s">
        <v>15911</v>
      </c>
      <c r="D2686" s="1">
        <v>5250</v>
      </c>
      <c r="E2686" s="4" t="s">
        <v>2</v>
      </c>
      <c r="F2686" s="1">
        <v>7500</v>
      </c>
      <c r="G2686" s="4" t="s">
        <v>2</v>
      </c>
      <c r="H2686" s="4" t="s">
        <v>15551</v>
      </c>
      <c r="I2686" s="4" t="s">
        <v>16016</v>
      </c>
    </row>
    <row r="2687" spans="1:9" x14ac:dyDescent="0.4">
      <c r="A2687" s="2">
        <v>46001</v>
      </c>
      <c r="B2687" s="4" t="s">
        <v>15694</v>
      </c>
      <c r="C2687" s="4" t="s">
        <v>15911</v>
      </c>
      <c r="D2687" s="1">
        <v>5200</v>
      </c>
      <c r="E2687" s="4" t="s">
        <v>0</v>
      </c>
      <c r="F2687" s="1">
        <v>7450</v>
      </c>
      <c r="G2687" s="4" t="s">
        <v>0</v>
      </c>
      <c r="H2687" s="4" t="s">
        <v>15551</v>
      </c>
      <c r="I2687" s="4" t="s">
        <v>16016</v>
      </c>
    </row>
    <row r="2688" spans="1:9" x14ac:dyDescent="0.4">
      <c r="A2688" s="2">
        <v>46005</v>
      </c>
      <c r="B2688" s="4" t="s">
        <v>15694</v>
      </c>
      <c r="C2688" s="4" t="s">
        <v>15911</v>
      </c>
      <c r="D2688" s="1">
        <v>5200</v>
      </c>
      <c r="E2688" s="4" t="s">
        <v>0</v>
      </c>
      <c r="F2688" s="1">
        <v>7450</v>
      </c>
      <c r="G2688" s="4" t="s">
        <v>0</v>
      </c>
      <c r="H2688" s="4" t="s">
        <v>15551</v>
      </c>
      <c r="I2688" s="4" t="s">
        <v>16016</v>
      </c>
    </row>
    <row r="2689" spans="1:9" x14ac:dyDescent="0.4">
      <c r="A2689" s="2">
        <v>46007</v>
      </c>
      <c r="B2689" s="4" t="s">
        <v>15694</v>
      </c>
      <c r="C2689" s="4" t="s">
        <v>15911</v>
      </c>
      <c r="D2689" s="1">
        <v>5200</v>
      </c>
      <c r="E2689" s="4" t="s">
        <v>0</v>
      </c>
      <c r="F2689" s="1">
        <v>7450</v>
      </c>
      <c r="G2689" s="4" t="s">
        <v>0</v>
      </c>
      <c r="H2689" s="4" t="s">
        <v>15551</v>
      </c>
      <c r="I2689" s="4" t="s">
        <v>16016</v>
      </c>
    </row>
    <row r="2690" spans="1:9" x14ac:dyDescent="0.4">
      <c r="A2690" s="2">
        <v>46012</v>
      </c>
      <c r="B2690" s="4" t="s">
        <v>15694</v>
      </c>
      <c r="C2690" s="4" t="s">
        <v>15911</v>
      </c>
      <c r="D2690" s="1">
        <v>5300</v>
      </c>
      <c r="E2690" s="4" t="s">
        <v>2</v>
      </c>
      <c r="F2690" s="1">
        <v>7600</v>
      </c>
      <c r="G2690" s="4" t="s">
        <v>2</v>
      </c>
      <c r="H2690" s="4" t="s">
        <v>15551</v>
      </c>
      <c r="I2690" s="4" t="s">
        <v>16016</v>
      </c>
    </row>
    <row r="2691" spans="1:9" x14ac:dyDescent="0.4">
      <c r="A2691" s="2">
        <v>46016</v>
      </c>
      <c r="B2691" s="4" t="s">
        <v>15694</v>
      </c>
      <c r="C2691" s="4" t="s">
        <v>15911</v>
      </c>
      <c r="D2691" s="1">
        <v>5300</v>
      </c>
      <c r="E2691" s="4" t="s">
        <v>2</v>
      </c>
      <c r="F2691" s="1">
        <v>7600</v>
      </c>
      <c r="G2691" s="4" t="s">
        <v>2</v>
      </c>
      <c r="H2691" s="4" t="s">
        <v>15551</v>
      </c>
      <c r="I2691" s="4" t="s">
        <v>16016</v>
      </c>
    </row>
    <row r="2692" spans="1:9" x14ac:dyDescent="0.4">
      <c r="A2692" s="2">
        <v>46019</v>
      </c>
      <c r="B2692" s="4" t="s">
        <v>15694</v>
      </c>
      <c r="C2692" s="4" t="s">
        <v>15911</v>
      </c>
      <c r="D2692" s="1">
        <v>5450</v>
      </c>
      <c r="E2692" s="4" t="s">
        <v>2</v>
      </c>
      <c r="F2692" s="1">
        <v>7750</v>
      </c>
      <c r="G2692" s="4" t="s">
        <v>2</v>
      </c>
      <c r="H2692" s="4" t="s">
        <v>15551</v>
      </c>
      <c r="I2692" s="4" t="s">
        <v>16016</v>
      </c>
    </row>
    <row r="2693" spans="1:9" x14ac:dyDescent="0.4">
      <c r="A2693" s="2">
        <v>46021</v>
      </c>
      <c r="B2693" s="4" t="s">
        <v>15694</v>
      </c>
      <c r="C2693" s="4" t="s">
        <v>15911</v>
      </c>
      <c r="D2693" s="1">
        <v>5450</v>
      </c>
      <c r="E2693" s="4" t="s">
        <v>2</v>
      </c>
      <c r="F2693" s="1">
        <v>7750</v>
      </c>
      <c r="G2693" s="4" t="s">
        <v>2</v>
      </c>
      <c r="H2693" s="4" t="s">
        <v>15551</v>
      </c>
      <c r="I2693" s="4" t="s">
        <v>16016</v>
      </c>
    </row>
    <row r="2694" spans="1:9" x14ac:dyDescent="0.4">
      <c r="A2694" s="2">
        <v>46024</v>
      </c>
      <c r="B2694" s="4" t="s">
        <v>15694</v>
      </c>
      <c r="C2694" s="4" t="s">
        <v>15911</v>
      </c>
      <c r="D2694" s="1">
        <v>5450</v>
      </c>
      <c r="E2694" s="4" t="s">
        <v>2</v>
      </c>
      <c r="F2694" s="1">
        <v>7750</v>
      </c>
      <c r="G2694" s="4" t="s">
        <v>2</v>
      </c>
      <c r="H2694" s="4" t="s">
        <v>15551</v>
      </c>
      <c r="I2694" s="4" t="s">
        <v>16016</v>
      </c>
    </row>
    <row r="2695" spans="1:9" x14ac:dyDescent="0.4">
      <c r="A2695" s="2">
        <v>46027</v>
      </c>
      <c r="B2695" s="4" t="s">
        <v>15694</v>
      </c>
      <c r="C2695" s="4" t="s">
        <v>15911</v>
      </c>
      <c r="D2695" s="1">
        <v>5450</v>
      </c>
      <c r="E2695" s="4" t="s">
        <v>2</v>
      </c>
      <c r="F2695" s="1">
        <v>7750</v>
      </c>
      <c r="G2695" s="4" t="s">
        <v>2</v>
      </c>
      <c r="H2695" s="4" t="s">
        <v>15551</v>
      </c>
      <c r="I2695" s="4" t="s">
        <v>16016</v>
      </c>
    </row>
    <row r="2696" spans="1:9" x14ac:dyDescent="0.4">
      <c r="A2696" s="2">
        <v>46033</v>
      </c>
      <c r="B2696" s="4" t="s">
        <v>15694</v>
      </c>
      <c r="C2696" s="4" t="s">
        <v>15911</v>
      </c>
      <c r="D2696" s="1">
        <v>5500</v>
      </c>
      <c r="E2696" s="4" t="s">
        <v>0</v>
      </c>
      <c r="F2696" s="1">
        <v>7800</v>
      </c>
      <c r="G2696" s="4" t="s">
        <v>0</v>
      </c>
      <c r="H2696" s="4" t="s">
        <v>15551</v>
      </c>
      <c r="I2696" s="4" t="s">
        <v>16016</v>
      </c>
    </row>
    <row r="2697" spans="1:9" x14ac:dyDescent="0.4">
      <c r="A2697" s="2">
        <v>46037</v>
      </c>
      <c r="B2697" s="4" t="s">
        <v>15694</v>
      </c>
      <c r="C2697" s="4" t="s">
        <v>15911</v>
      </c>
      <c r="D2697" s="1">
        <v>5250</v>
      </c>
      <c r="E2697" s="4" t="s">
        <v>0</v>
      </c>
      <c r="F2697" s="1">
        <v>7550</v>
      </c>
      <c r="G2697" s="4" t="s">
        <v>0</v>
      </c>
      <c r="H2697" s="4" t="s">
        <v>15551</v>
      </c>
      <c r="I2697" s="4" t="s">
        <v>16016</v>
      </c>
    </row>
    <row r="2698" spans="1:9" x14ac:dyDescent="0.4">
      <c r="A2698" s="2">
        <v>45966</v>
      </c>
      <c r="B2698" s="4" t="s">
        <v>15694</v>
      </c>
      <c r="C2698" s="4" t="s">
        <v>15866</v>
      </c>
      <c r="D2698" s="1">
        <v>3100</v>
      </c>
      <c r="E2698" s="4" t="s">
        <v>2</v>
      </c>
      <c r="F2698" s="1">
        <v>3850</v>
      </c>
      <c r="G2698" s="4" t="s">
        <v>2</v>
      </c>
      <c r="H2698" s="4" t="s">
        <v>15566</v>
      </c>
      <c r="I2698" s="4" t="s">
        <v>16017</v>
      </c>
    </row>
    <row r="2699" spans="1:9" x14ac:dyDescent="0.4">
      <c r="A2699" s="2">
        <v>45969</v>
      </c>
      <c r="B2699" s="4" t="s">
        <v>15694</v>
      </c>
      <c r="C2699" s="4" t="s">
        <v>15866</v>
      </c>
      <c r="D2699" s="1">
        <v>3100</v>
      </c>
      <c r="E2699" s="4" t="s">
        <v>2</v>
      </c>
      <c r="F2699" s="1">
        <v>3850</v>
      </c>
      <c r="G2699" s="4" t="s">
        <v>2</v>
      </c>
      <c r="H2699" s="4" t="s">
        <v>15566</v>
      </c>
      <c r="I2699" s="4" t="s">
        <v>16017</v>
      </c>
    </row>
    <row r="2700" spans="1:9" x14ac:dyDescent="0.4">
      <c r="A2700" s="2">
        <v>45974</v>
      </c>
      <c r="B2700" s="4" t="s">
        <v>15694</v>
      </c>
      <c r="C2700" s="4" t="s">
        <v>15866</v>
      </c>
      <c r="D2700" s="1">
        <v>2400</v>
      </c>
      <c r="E2700" s="4" t="s">
        <v>0</v>
      </c>
      <c r="F2700" s="1">
        <v>3000</v>
      </c>
      <c r="G2700" s="4" t="s">
        <v>0</v>
      </c>
      <c r="H2700" s="4" t="s">
        <v>15566</v>
      </c>
      <c r="I2700" s="4" t="s">
        <v>16017</v>
      </c>
    </row>
    <row r="2701" spans="1:9" x14ac:dyDescent="0.4">
      <c r="A2701" s="2">
        <v>45977</v>
      </c>
      <c r="B2701" s="4" t="s">
        <v>15694</v>
      </c>
      <c r="C2701" s="4" t="s">
        <v>15866</v>
      </c>
      <c r="D2701" s="1">
        <v>2400</v>
      </c>
      <c r="E2701" s="4" t="s">
        <v>0</v>
      </c>
      <c r="F2701" s="1">
        <v>3000</v>
      </c>
      <c r="G2701" s="4" t="s">
        <v>0</v>
      </c>
      <c r="H2701" s="4" t="s">
        <v>15566</v>
      </c>
      <c r="I2701" s="4" t="s">
        <v>16017</v>
      </c>
    </row>
    <row r="2702" spans="1:9" x14ac:dyDescent="0.4">
      <c r="A2702" s="2">
        <v>45980</v>
      </c>
      <c r="B2702" s="4" t="s">
        <v>15694</v>
      </c>
      <c r="C2702" s="4" t="s">
        <v>15866</v>
      </c>
      <c r="D2702" s="1">
        <v>2300</v>
      </c>
      <c r="E2702" s="4" t="s">
        <v>0</v>
      </c>
      <c r="F2702" s="1">
        <v>2750</v>
      </c>
      <c r="G2702" s="4" t="s">
        <v>0</v>
      </c>
      <c r="H2702" s="4" t="s">
        <v>15566</v>
      </c>
      <c r="I2702" s="4" t="s">
        <v>16017</v>
      </c>
    </row>
    <row r="2703" spans="1:9" x14ac:dyDescent="0.4">
      <c r="A2703" s="2">
        <v>45984</v>
      </c>
      <c r="B2703" s="4" t="s">
        <v>15694</v>
      </c>
      <c r="C2703" s="4" t="s">
        <v>15866</v>
      </c>
      <c r="D2703" s="1">
        <v>2300</v>
      </c>
      <c r="E2703" s="4" t="s">
        <v>0</v>
      </c>
      <c r="F2703" s="1">
        <v>2750</v>
      </c>
      <c r="G2703" s="4" t="s">
        <v>0</v>
      </c>
      <c r="H2703" s="4" t="s">
        <v>15566</v>
      </c>
      <c r="I2703" s="4" t="s">
        <v>16017</v>
      </c>
    </row>
    <row r="2704" spans="1:9" x14ac:dyDescent="0.4">
      <c r="A2704" s="2">
        <v>45986</v>
      </c>
      <c r="B2704" s="4" t="s">
        <v>15694</v>
      </c>
      <c r="C2704" s="4" t="s">
        <v>15866</v>
      </c>
      <c r="D2704" s="1">
        <v>2250</v>
      </c>
      <c r="E2704" s="4" t="s">
        <v>0</v>
      </c>
      <c r="F2704" s="1">
        <v>2700</v>
      </c>
      <c r="G2704" s="4" t="s">
        <v>0</v>
      </c>
      <c r="H2704" s="4" t="s">
        <v>15566</v>
      </c>
      <c r="I2704" s="4" t="s">
        <v>16017</v>
      </c>
    </row>
    <row r="2705" spans="1:9" x14ac:dyDescent="0.4">
      <c r="A2705" s="2">
        <v>45993</v>
      </c>
      <c r="B2705" s="4" t="s">
        <v>15694</v>
      </c>
      <c r="C2705" s="4" t="s">
        <v>15866</v>
      </c>
      <c r="D2705" s="1">
        <v>2200</v>
      </c>
      <c r="E2705" s="4" t="s">
        <v>0</v>
      </c>
      <c r="F2705" s="1">
        <v>2650</v>
      </c>
      <c r="G2705" s="4" t="s">
        <v>0</v>
      </c>
      <c r="H2705" s="4" t="s">
        <v>15566</v>
      </c>
      <c r="I2705" s="4" t="s">
        <v>16017</v>
      </c>
    </row>
    <row r="2706" spans="1:9" x14ac:dyDescent="0.4">
      <c r="A2706" s="2">
        <v>45998</v>
      </c>
      <c r="B2706" s="4" t="s">
        <v>15694</v>
      </c>
      <c r="C2706" s="4" t="s">
        <v>15866</v>
      </c>
      <c r="D2706" s="1">
        <v>2200</v>
      </c>
      <c r="E2706" s="4" t="s">
        <v>0</v>
      </c>
      <c r="F2706" s="1">
        <v>2650</v>
      </c>
      <c r="G2706" s="4" t="s">
        <v>0</v>
      </c>
      <c r="H2706" s="4" t="s">
        <v>15566</v>
      </c>
      <c r="I2706" s="4" t="s">
        <v>16017</v>
      </c>
    </row>
    <row r="2707" spans="1:9" x14ac:dyDescent="0.4">
      <c r="A2707" s="2">
        <v>46001</v>
      </c>
      <c r="B2707" s="4" t="s">
        <v>15694</v>
      </c>
      <c r="C2707" s="4" t="s">
        <v>15866</v>
      </c>
      <c r="D2707" s="1">
        <v>2150</v>
      </c>
      <c r="E2707" s="4" t="s">
        <v>0</v>
      </c>
      <c r="F2707" s="1">
        <v>2600</v>
      </c>
      <c r="G2707" s="4" t="s">
        <v>0</v>
      </c>
      <c r="H2707" s="4" t="s">
        <v>15566</v>
      </c>
      <c r="I2707" s="4" t="s">
        <v>16017</v>
      </c>
    </row>
    <row r="2708" spans="1:9" x14ac:dyDescent="0.4">
      <c r="A2708" s="2">
        <v>46005</v>
      </c>
      <c r="B2708" s="4" t="s">
        <v>15694</v>
      </c>
      <c r="C2708" s="4" t="s">
        <v>15866</v>
      </c>
      <c r="D2708" s="1">
        <v>2150</v>
      </c>
      <c r="E2708" s="4" t="s">
        <v>0</v>
      </c>
      <c r="F2708" s="1">
        <v>2600</v>
      </c>
      <c r="G2708" s="4" t="s">
        <v>0</v>
      </c>
      <c r="H2708" s="4" t="s">
        <v>15566</v>
      </c>
      <c r="I2708" s="4" t="s">
        <v>16017</v>
      </c>
    </row>
    <row r="2709" spans="1:9" x14ac:dyDescent="0.4">
      <c r="A2709" s="2">
        <v>46007</v>
      </c>
      <c r="B2709" s="4" t="s">
        <v>15694</v>
      </c>
      <c r="C2709" s="4" t="s">
        <v>15866</v>
      </c>
      <c r="D2709" s="1">
        <v>2050</v>
      </c>
      <c r="E2709" s="4" t="s">
        <v>0</v>
      </c>
      <c r="F2709" s="1">
        <v>2550</v>
      </c>
      <c r="G2709" s="4" t="s">
        <v>0</v>
      </c>
      <c r="H2709" s="4" t="s">
        <v>15566</v>
      </c>
      <c r="I2709" s="4" t="s">
        <v>16017</v>
      </c>
    </row>
    <row r="2710" spans="1:9" x14ac:dyDescent="0.4">
      <c r="A2710" s="2">
        <v>46012</v>
      </c>
      <c r="B2710" s="4" t="s">
        <v>15694</v>
      </c>
      <c r="C2710" s="4" t="s">
        <v>15866</v>
      </c>
      <c r="D2710" s="1">
        <v>2050</v>
      </c>
      <c r="E2710" s="4" t="s">
        <v>0</v>
      </c>
      <c r="F2710" s="1">
        <v>2550</v>
      </c>
      <c r="G2710" s="4" t="s">
        <v>0</v>
      </c>
      <c r="H2710" s="4" t="s">
        <v>15566</v>
      </c>
      <c r="I2710" s="4" t="s">
        <v>16017</v>
      </c>
    </row>
    <row r="2711" spans="1:9" x14ac:dyDescent="0.4">
      <c r="A2711" s="2">
        <v>46016</v>
      </c>
      <c r="B2711" s="4" t="s">
        <v>15694</v>
      </c>
      <c r="C2711" s="4" t="s">
        <v>15866</v>
      </c>
      <c r="D2711" s="1">
        <v>2550</v>
      </c>
      <c r="E2711" s="4" t="s">
        <v>2</v>
      </c>
      <c r="F2711" s="1">
        <v>3400</v>
      </c>
      <c r="G2711" s="4" t="s">
        <v>2</v>
      </c>
      <c r="H2711" s="4" t="s">
        <v>15566</v>
      </c>
      <c r="I2711" s="4" t="s">
        <v>16017</v>
      </c>
    </row>
    <row r="2712" spans="1:9" x14ac:dyDescent="0.4">
      <c r="A2712" s="2">
        <v>46019</v>
      </c>
      <c r="B2712" s="4" t="s">
        <v>15694</v>
      </c>
      <c r="C2712" s="4" t="s">
        <v>15866</v>
      </c>
      <c r="D2712" s="1">
        <v>2550</v>
      </c>
      <c r="E2712" s="4" t="s">
        <v>2</v>
      </c>
      <c r="F2712" s="1">
        <v>3400</v>
      </c>
      <c r="G2712" s="4" t="s">
        <v>2</v>
      </c>
      <c r="H2712" s="4" t="s">
        <v>15566</v>
      </c>
      <c r="I2712" s="4" t="s">
        <v>16017</v>
      </c>
    </row>
    <row r="2713" spans="1:9" x14ac:dyDescent="0.4">
      <c r="A2713" s="2">
        <v>46021</v>
      </c>
      <c r="B2713" s="4" t="s">
        <v>15694</v>
      </c>
      <c r="C2713" s="4" t="s">
        <v>15866</v>
      </c>
      <c r="D2713" s="1">
        <v>2650</v>
      </c>
      <c r="E2713" s="4" t="s">
        <v>2</v>
      </c>
      <c r="F2713" s="1">
        <v>3550</v>
      </c>
      <c r="G2713" s="4" t="s">
        <v>2</v>
      </c>
      <c r="H2713" s="4" t="s">
        <v>15566</v>
      </c>
      <c r="I2713" s="4" t="s">
        <v>16017</v>
      </c>
    </row>
    <row r="2714" spans="1:9" x14ac:dyDescent="0.4">
      <c r="A2714" s="2">
        <v>46024</v>
      </c>
      <c r="B2714" s="4" t="s">
        <v>15694</v>
      </c>
      <c r="C2714" s="4" t="s">
        <v>15866</v>
      </c>
      <c r="D2714" s="1">
        <v>2650</v>
      </c>
      <c r="E2714" s="4" t="s">
        <v>2</v>
      </c>
      <c r="F2714" s="1">
        <v>3550</v>
      </c>
      <c r="G2714" s="4" t="s">
        <v>2</v>
      </c>
      <c r="H2714" s="4" t="s">
        <v>15566</v>
      </c>
      <c r="I2714" s="4" t="s">
        <v>16017</v>
      </c>
    </row>
    <row r="2715" spans="1:9" x14ac:dyDescent="0.4">
      <c r="A2715" s="2">
        <v>46027</v>
      </c>
      <c r="B2715" s="4" t="s">
        <v>15694</v>
      </c>
      <c r="C2715" s="4" t="s">
        <v>15866</v>
      </c>
      <c r="D2715" s="1">
        <v>2650</v>
      </c>
      <c r="E2715" s="4" t="s">
        <v>2</v>
      </c>
      <c r="F2715" s="1">
        <v>3550</v>
      </c>
      <c r="G2715" s="4" t="s">
        <v>2</v>
      </c>
      <c r="H2715" s="4" t="s">
        <v>15566</v>
      </c>
      <c r="I2715" s="4" t="s">
        <v>16017</v>
      </c>
    </row>
    <row r="2716" spans="1:9" x14ac:dyDescent="0.4">
      <c r="A2716" s="2">
        <v>46033</v>
      </c>
      <c r="B2716" s="4" t="s">
        <v>15694</v>
      </c>
      <c r="C2716" s="4" t="s">
        <v>15866</v>
      </c>
      <c r="D2716" s="1">
        <v>2750</v>
      </c>
      <c r="E2716" s="4" t="s">
        <v>2</v>
      </c>
      <c r="F2716" s="1">
        <v>3600</v>
      </c>
      <c r="G2716" s="4" t="s">
        <v>2</v>
      </c>
      <c r="H2716" s="4" t="s">
        <v>15566</v>
      </c>
      <c r="I2716" s="4" t="s">
        <v>16017</v>
      </c>
    </row>
    <row r="2717" spans="1:9" x14ac:dyDescent="0.4">
      <c r="A2717" s="2">
        <v>46037</v>
      </c>
      <c r="B2717" s="4" t="s">
        <v>15694</v>
      </c>
      <c r="C2717" s="4" t="s">
        <v>15866</v>
      </c>
      <c r="D2717" s="1">
        <v>2700</v>
      </c>
      <c r="E2717" s="4" t="s">
        <v>2</v>
      </c>
      <c r="F2717" s="1">
        <v>3500</v>
      </c>
      <c r="G2717" s="4" t="s">
        <v>2</v>
      </c>
      <c r="H2717" s="4" t="s">
        <v>15566</v>
      </c>
      <c r="I2717" s="4" t="s">
        <v>16017</v>
      </c>
    </row>
    <row r="2718" spans="1:9" x14ac:dyDescent="0.4">
      <c r="A2718" s="2">
        <v>45966</v>
      </c>
      <c r="B2718" s="4" t="s">
        <v>15694</v>
      </c>
      <c r="C2718" s="4" t="s">
        <v>15877</v>
      </c>
      <c r="D2718" s="1">
        <v>3000</v>
      </c>
      <c r="E2718" s="4" t="s">
        <v>2</v>
      </c>
      <c r="F2718" s="1">
        <v>3650</v>
      </c>
      <c r="G2718" s="4" t="s">
        <v>2</v>
      </c>
      <c r="H2718" s="4" t="s">
        <v>15568</v>
      </c>
      <c r="I2718" s="4" t="s">
        <v>16017</v>
      </c>
    </row>
    <row r="2719" spans="1:9" x14ac:dyDescent="0.4">
      <c r="A2719" s="2">
        <v>45969</v>
      </c>
      <c r="B2719" s="4" t="s">
        <v>15694</v>
      </c>
      <c r="C2719" s="4" t="s">
        <v>15877</v>
      </c>
      <c r="D2719" s="1">
        <v>3000</v>
      </c>
      <c r="E2719" s="4" t="s">
        <v>2</v>
      </c>
      <c r="F2719" s="1">
        <v>3650</v>
      </c>
      <c r="G2719" s="4" t="s">
        <v>2</v>
      </c>
      <c r="H2719" s="4" t="s">
        <v>15568</v>
      </c>
      <c r="I2719" s="4" t="s">
        <v>16017</v>
      </c>
    </row>
    <row r="2720" spans="1:9" x14ac:dyDescent="0.4">
      <c r="A2720" s="2">
        <v>45974</v>
      </c>
      <c r="B2720" s="4" t="s">
        <v>15694</v>
      </c>
      <c r="C2720" s="4" t="s">
        <v>15877</v>
      </c>
      <c r="D2720" s="1">
        <v>2300</v>
      </c>
      <c r="E2720" s="4" t="s">
        <v>0</v>
      </c>
      <c r="F2720" s="1">
        <v>2800</v>
      </c>
      <c r="G2720" s="4" t="s">
        <v>0</v>
      </c>
      <c r="H2720" s="4" t="s">
        <v>15568</v>
      </c>
      <c r="I2720" s="4" t="s">
        <v>16017</v>
      </c>
    </row>
    <row r="2721" spans="1:9" x14ac:dyDescent="0.4">
      <c r="A2721" s="2">
        <v>45977</v>
      </c>
      <c r="B2721" s="4" t="s">
        <v>15694</v>
      </c>
      <c r="C2721" s="4" t="s">
        <v>15877</v>
      </c>
      <c r="D2721" s="1">
        <v>2300</v>
      </c>
      <c r="E2721" s="4" t="s">
        <v>0</v>
      </c>
      <c r="F2721" s="1">
        <v>2800</v>
      </c>
      <c r="G2721" s="4" t="s">
        <v>0</v>
      </c>
      <c r="H2721" s="4" t="s">
        <v>15568</v>
      </c>
      <c r="I2721" s="4" t="s">
        <v>16017</v>
      </c>
    </row>
    <row r="2722" spans="1:9" x14ac:dyDescent="0.4">
      <c r="A2722" s="2">
        <v>45980</v>
      </c>
      <c r="B2722" s="4" t="s">
        <v>15694</v>
      </c>
      <c r="C2722" s="4" t="s">
        <v>15877</v>
      </c>
      <c r="D2722" s="1">
        <v>2200</v>
      </c>
      <c r="E2722" s="4" t="s">
        <v>0</v>
      </c>
      <c r="F2722" s="1">
        <v>2550</v>
      </c>
      <c r="G2722" s="4" t="s">
        <v>0</v>
      </c>
      <c r="H2722" s="4" t="s">
        <v>15568</v>
      </c>
      <c r="I2722" s="4" t="s">
        <v>16017</v>
      </c>
    </row>
    <row r="2723" spans="1:9" x14ac:dyDescent="0.4">
      <c r="A2723" s="2">
        <v>45984</v>
      </c>
      <c r="B2723" s="4" t="s">
        <v>15694</v>
      </c>
      <c r="C2723" s="4" t="s">
        <v>15877</v>
      </c>
      <c r="D2723" s="1">
        <v>2200</v>
      </c>
      <c r="E2723" s="4" t="s">
        <v>0</v>
      </c>
      <c r="F2723" s="1">
        <v>2550</v>
      </c>
      <c r="G2723" s="4" t="s">
        <v>0</v>
      </c>
      <c r="H2723" s="4" t="s">
        <v>15568</v>
      </c>
      <c r="I2723" s="4" t="s">
        <v>16017</v>
      </c>
    </row>
    <row r="2724" spans="1:9" x14ac:dyDescent="0.4">
      <c r="A2724" s="2">
        <v>45986</v>
      </c>
      <c r="B2724" s="4" t="s">
        <v>15694</v>
      </c>
      <c r="C2724" s="4" t="s">
        <v>15877</v>
      </c>
      <c r="D2724" s="1">
        <v>2150</v>
      </c>
      <c r="E2724" s="4" t="s">
        <v>0</v>
      </c>
      <c r="F2724" s="1">
        <v>2500</v>
      </c>
      <c r="G2724" s="4" t="s">
        <v>0</v>
      </c>
      <c r="H2724" s="4" t="s">
        <v>15568</v>
      </c>
      <c r="I2724" s="4" t="s">
        <v>16017</v>
      </c>
    </row>
    <row r="2725" spans="1:9" x14ac:dyDescent="0.4">
      <c r="A2725" s="2">
        <v>45993</v>
      </c>
      <c r="B2725" s="4" t="s">
        <v>15694</v>
      </c>
      <c r="C2725" s="4" t="s">
        <v>15877</v>
      </c>
      <c r="D2725" s="1">
        <v>2100</v>
      </c>
      <c r="E2725" s="4" t="s">
        <v>0</v>
      </c>
      <c r="F2725" s="1">
        <v>2450</v>
      </c>
      <c r="G2725" s="4" t="s">
        <v>0</v>
      </c>
      <c r="H2725" s="4" t="s">
        <v>15568</v>
      </c>
      <c r="I2725" s="4" t="s">
        <v>16017</v>
      </c>
    </row>
    <row r="2726" spans="1:9" x14ac:dyDescent="0.4">
      <c r="A2726" s="2">
        <v>45998</v>
      </c>
      <c r="B2726" s="4" t="s">
        <v>15694</v>
      </c>
      <c r="C2726" s="4" t="s">
        <v>15877</v>
      </c>
      <c r="D2726" s="1">
        <v>2100</v>
      </c>
      <c r="E2726" s="4" t="s">
        <v>0</v>
      </c>
      <c r="F2726" s="1">
        <v>2450</v>
      </c>
      <c r="G2726" s="4" t="s">
        <v>0</v>
      </c>
      <c r="H2726" s="4" t="s">
        <v>15568</v>
      </c>
      <c r="I2726" s="4" t="s">
        <v>16017</v>
      </c>
    </row>
    <row r="2727" spans="1:9" x14ac:dyDescent="0.4">
      <c r="A2727" s="2">
        <v>46001</v>
      </c>
      <c r="B2727" s="4" t="s">
        <v>15694</v>
      </c>
      <c r="C2727" s="4" t="s">
        <v>15877</v>
      </c>
      <c r="D2727" s="1">
        <v>2050</v>
      </c>
      <c r="E2727" s="4" t="s">
        <v>0</v>
      </c>
      <c r="F2727" s="1">
        <v>2400</v>
      </c>
      <c r="G2727" s="4" t="s">
        <v>0</v>
      </c>
      <c r="H2727" s="4" t="s">
        <v>15568</v>
      </c>
      <c r="I2727" s="4" t="s">
        <v>16017</v>
      </c>
    </row>
    <row r="2728" spans="1:9" x14ac:dyDescent="0.4">
      <c r="A2728" s="2">
        <v>46005</v>
      </c>
      <c r="B2728" s="4" t="s">
        <v>15694</v>
      </c>
      <c r="C2728" s="4" t="s">
        <v>15877</v>
      </c>
      <c r="D2728" s="1">
        <v>2050</v>
      </c>
      <c r="E2728" s="4" t="s">
        <v>0</v>
      </c>
      <c r="F2728" s="1">
        <v>2400</v>
      </c>
      <c r="G2728" s="4" t="s">
        <v>0</v>
      </c>
      <c r="H2728" s="4" t="s">
        <v>15568</v>
      </c>
      <c r="I2728" s="4" t="s">
        <v>16017</v>
      </c>
    </row>
    <row r="2729" spans="1:9" x14ac:dyDescent="0.4">
      <c r="A2729" s="2">
        <v>46007</v>
      </c>
      <c r="B2729" s="4" t="s">
        <v>15694</v>
      </c>
      <c r="C2729" s="4" t="s">
        <v>15877</v>
      </c>
      <c r="D2729" s="1">
        <v>1950</v>
      </c>
      <c r="E2729" s="4" t="s">
        <v>0</v>
      </c>
      <c r="F2729" s="1">
        <v>2350</v>
      </c>
      <c r="G2729" s="4" t="s">
        <v>0</v>
      </c>
      <c r="H2729" s="4" t="s">
        <v>15568</v>
      </c>
      <c r="I2729" s="4" t="s">
        <v>16017</v>
      </c>
    </row>
    <row r="2730" spans="1:9" x14ac:dyDescent="0.4">
      <c r="A2730" s="2">
        <v>46012</v>
      </c>
      <c r="B2730" s="4" t="s">
        <v>15694</v>
      </c>
      <c r="C2730" s="4" t="s">
        <v>15877</v>
      </c>
      <c r="D2730" s="1">
        <v>1950</v>
      </c>
      <c r="E2730" s="4" t="s">
        <v>0</v>
      </c>
      <c r="F2730" s="1">
        <v>2350</v>
      </c>
      <c r="G2730" s="4" t="s">
        <v>0</v>
      </c>
      <c r="H2730" s="4" t="s">
        <v>15568</v>
      </c>
      <c r="I2730" s="4" t="s">
        <v>16017</v>
      </c>
    </row>
    <row r="2731" spans="1:9" x14ac:dyDescent="0.4">
      <c r="A2731" s="2">
        <v>46016</v>
      </c>
      <c r="B2731" s="4" t="s">
        <v>15694</v>
      </c>
      <c r="C2731" s="4" t="s">
        <v>15877</v>
      </c>
      <c r="D2731" s="1">
        <v>2450</v>
      </c>
      <c r="E2731" s="4" t="s">
        <v>2</v>
      </c>
      <c r="F2731" s="1">
        <v>3200</v>
      </c>
      <c r="G2731" s="4" t="s">
        <v>2</v>
      </c>
      <c r="H2731" s="4" t="s">
        <v>15568</v>
      </c>
      <c r="I2731" s="4" t="s">
        <v>16017</v>
      </c>
    </row>
    <row r="2732" spans="1:9" x14ac:dyDescent="0.4">
      <c r="A2732" s="2">
        <v>46019</v>
      </c>
      <c r="B2732" s="4" t="s">
        <v>15694</v>
      </c>
      <c r="C2732" s="4" t="s">
        <v>15877</v>
      </c>
      <c r="D2732" s="1">
        <v>2450</v>
      </c>
      <c r="E2732" s="4" t="s">
        <v>2</v>
      </c>
      <c r="F2732" s="1">
        <v>3200</v>
      </c>
      <c r="G2732" s="4" t="s">
        <v>2</v>
      </c>
      <c r="H2732" s="4" t="s">
        <v>15568</v>
      </c>
      <c r="I2732" s="4" t="s">
        <v>16017</v>
      </c>
    </row>
    <row r="2733" spans="1:9" x14ac:dyDescent="0.4">
      <c r="A2733" s="2">
        <v>46021</v>
      </c>
      <c r="B2733" s="4" t="s">
        <v>15694</v>
      </c>
      <c r="C2733" s="4" t="s">
        <v>15877</v>
      </c>
      <c r="D2733" s="1">
        <v>2550</v>
      </c>
      <c r="E2733" s="4" t="s">
        <v>2</v>
      </c>
      <c r="F2733" s="1">
        <v>3350</v>
      </c>
      <c r="G2733" s="4" t="s">
        <v>2</v>
      </c>
      <c r="H2733" s="4" t="s">
        <v>15568</v>
      </c>
      <c r="I2733" s="4" t="s">
        <v>16017</v>
      </c>
    </row>
    <row r="2734" spans="1:9" x14ac:dyDescent="0.4">
      <c r="A2734" s="2">
        <v>46024</v>
      </c>
      <c r="B2734" s="4" t="s">
        <v>15694</v>
      </c>
      <c r="C2734" s="4" t="s">
        <v>15877</v>
      </c>
      <c r="D2734" s="1">
        <v>2550</v>
      </c>
      <c r="E2734" s="4" t="s">
        <v>2</v>
      </c>
      <c r="F2734" s="1">
        <v>3350</v>
      </c>
      <c r="G2734" s="4" t="s">
        <v>2</v>
      </c>
      <c r="H2734" s="4" t="s">
        <v>15568</v>
      </c>
      <c r="I2734" s="4" t="s">
        <v>16017</v>
      </c>
    </row>
    <row r="2735" spans="1:9" x14ac:dyDescent="0.4">
      <c r="A2735" s="2">
        <v>46027</v>
      </c>
      <c r="B2735" s="4" t="s">
        <v>15694</v>
      </c>
      <c r="C2735" s="4" t="s">
        <v>15877</v>
      </c>
      <c r="D2735" s="1">
        <v>2550</v>
      </c>
      <c r="E2735" s="4" t="s">
        <v>2</v>
      </c>
      <c r="F2735" s="1">
        <v>3350</v>
      </c>
      <c r="G2735" s="4" t="s">
        <v>2</v>
      </c>
      <c r="H2735" s="4" t="s">
        <v>15568</v>
      </c>
      <c r="I2735" s="4" t="s">
        <v>16017</v>
      </c>
    </row>
    <row r="2736" spans="1:9" x14ac:dyDescent="0.4">
      <c r="A2736" s="2">
        <v>46033</v>
      </c>
      <c r="B2736" s="4" t="s">
        <v>15694</v>
      </c>
      <c r="C2736" s="4" t="s">
        <v>15877</v>
      </c>
      <c r="D2736" s="1">
        <v>2650</v>
      </c>
      <c r="E2736" s="4" t="s">
        <v>2</v>
      </c>
      <c r="F2736" s="1">
        <v>3400</v>
      </c>
      <c r="G2736" s="4" t="s">
        <v>2</v>
      </c>
      <c r="H2736" s="4" t="s">
        <v>15568</v>
      </c>
      <c r="I2736" s="4" t="s">
        <v>16017</v>
      </c>
    </row>
    <row r="2737" spans="1:9" x14ac:dyDescent="0.4">
      <c r="A2737" s="2">
        <v>46037</v>
      </c>
      <c r="B2737" s="4" t="s">
        <v>15694</v>
      </c>
      <c r="C2737" s="4" t="s">
        <v>15877</v>
      </c>
      <c r="D2737" s="1">
        <v>2600</v>
      </c>
      <c r="E2737" s="4" t="s">
        <v>2</v>
      </c>
      <c r="F2737" s="1">
        <v>3300</v>
      </c>
      <c r="G2737" s="4" t="s">
        <v>2</v>
      </c>
      <c r="H2737" s="4" t="s">
        <v>15568</v>
      </c>
      <c r="I2737" s="4" t="s">
        <v>16017</v>
      </c>
    </row>
    <row r="2738" spans="1:9" x14ac:dyDescent="0.4">
      <c r="A2738" s="2">
        <v>45966</v>
      </c>
      <c r="B2738" s="4" t="s">
        <v>15694</v>
      </c>
      <c r="C2738" s="4" t="s">
        <v>15912</v>
      </c>
      <c r="D2738" s="1">
        <v>3050</v>
      </c>
      <c r="E2738" s="4" t="s">
        <v>2</v>
      </c>
      <c r="F2738" s="1">
        <v>3750</v>
      </c>
      <c r="G2738" s="4" t="s">
        <v>2</v>
      </c>
      <c r="H2738" s="4" t="s">
        <v>15571</v>
      </c>
      <c r="I2738" s="4" t="s">
        <v>16017</v>
      </c>
    </row>
    <row r="2739" spans="1:9" x14ac:dyDescent="0.4">
      <c r="A2739" s="2">
        <v>45969</v>
      </c>
      <c r="B2739" s="4" t="s">
        <v>15694</v>
      </c>
      <c r="C2739" s="4" t="s">
        <v>15912</v>
      </c>
      <c r="D2739" s="1">
        <v>3050</v>
      </c>
      <c r="E2739" s="4" t="s">
        <v>2</v>
      </c>
      <c r="F2739" s="1">
        <v>3750</v>
      </c>
      <c r="G2739" s="4" t="s">
        <v>2</v>
      </c>
      <c r="H2739" s="4" t="s">
        <v>15571</v>
      </c>
      <c r="I2739" s="4" t="s">
        <v>16017</v>
      </c>
    </row>
    <row r="2740" spans="1:9" x14ac:dyDescent="0.4">
      <c r="A2740" s="2">
        <v>45974</v>
      </c>
      <c r="B2740" s="4" t="s">
        <v>15694</v>
      </c>
      <c r="C2740" s="4" t="s">
        <v>15912</v>
      </c>
      <c r="D2740" s="1">
        <v>2350</v>
      </c>
      <c r="E2740" s="4" t="s">
        <v>0</v>
      </c>
      <c r="F2740" s="1">
        <v>2900</v>
      </c>
      <c r="G2740" s="4" t="s">
        <v>0</v>
      </c>
      <c r="H2740" s="4" t="s">
        <v>15571</v>
      </c>
      <c r="I2740" s="4" t="s">
        <v>16017</v>
      </c>
    </row>
    <row r="2741" spans="1:9" x14ac:dyDescent="0.4">
      <c r="A2741" s="2">
        <v>45977</v>
      </c>
      <c r="B2741" s="4" t="s">
        <v>15694</v>
      </c>
      <c r="C2741" s="4" t="s">
        <v>15912</v>
      </c>
      <c r="D2741" s="1">
        <v>2350</v>
      </c>
      <c r="E2741" s="4" t="s">
        <v>0</v>
      </c>
      <c r="F2741" s="1">
        <v>2900</v>
      </c>
      <c r="G2741" s="4" t="s">
        <v>0</v>
      </c>
      <c r="H2741" s="4" t="s">
        <v>15571</v>
      </c>
      <c r="I2741" s="4" t="s">
        <v>16017</v>
      </c>
    </row>
    <row r="2742" spans="1:9" x14ac:dyDescent="0.4">
      <c r="A2742" s="2">
        <v>45980</v>
      </c>
      <c r="B2742" s="4" t="s">
        <v>15694</v>
      </c>
      <c r="C2742" s="4" t="s">
        <v>15912</v>
      </c>
      <c r="D2742" s="1">
        <v>2250</v>
      </c>
      <c r="E2742" s="4" t="s">
        <v>0</v>
      </c>
      <c r="F2742" s="1">
        <v>2650</v>
      </c>
      <c r="G2742" s="4" t="s">
        <v>0</v>
      </c>
      <c r="H2742" s="4" t="s">
        <v>15571</v>
      </c>
      <c r="I2742" s="4" t="s">
        <v>16017</v>
      </c>
    </row>
    <row r="2743" spans="1:9" x14ac:dyDescent="0.4">
      <c r="A2743" s="2">
        <v>45984</v>
      </c>
      <c r="B2743" s="4" t="s">
        <v>15694</v>
      </c>
      <c r="C2743" s="4" t="s">
        <v>15912</v>
      </c>
      <c r="D2743" s="1">
        <v>2250</v>
      </c>
      <c r="E2743" s="4" t="s">
        <v>0</v>
      </c>
      <c r="F2743" s="1">
        <v>2650</v>
      </c>
      <c r="G2743" s="4" t="s">
        <v>0</v>
      </c>
      <c r="H2743" s="4" t="s">
        <v>15571</v>
      </c>
      <c r="I2743" s="4" t="s">
        <v>16017</v>
      </c>
    </row>
    <row r="2744" spans="1:9" x14ac:dyDescent="0.4">
      <c r="A2744" s="2">
        <v>45986</v>
      </c>
      <c r="B2744" s="4" t="s">
        <v>15694</v>
      </c>
      <c r="C2744" s="4" t="s">
        <v>15912</v>
      </c>
      <c r="D2744" s="1">
        <v>2200</v>
      </c>
      <c r="E2744" s="4" t="s">
        <v>0</v>
      </c>
      <c r="F2744" s="1">
        <v>2600</v>
      </c>
      <c r="G2744" s="4" t="s">
        <v>0</v>
      </c>
      <c r="H2744" s="4" t="s">
        <v>15571</v>
      </c>
      <c r="I2744" s="4" t="s">
        <v>16017</v>
      </c>
    </row>
    <row r="2745" spans="1:9" x14ac:dyDescent="0.4">
      <c r="A2745" s="2">
        <v>45993</v>
      </c>
      <c r="B2745" s="4" t="s">
        <v>15694</v>
      </c>
      <c r="C2745" s="4" t="s">
        <v>15912</v>
      </c>
      <c r="D2745" s="1">
        <v>2150</v>
      </c>
      <c r="E2745" s="4" t="s">
        <v>0</v>
      </c>
      <c r="F2745" s="1">
        <v>2550</v>
      </c>
      <c r="G2745" s="4" t="s">
        <v>0</v>
      </c>
      <c r="H2745" s="4" t="s">
        <v>15571</v>
      </c>
      <c r="I2745" s="4" t="s">
        <v>16017</v>
      </c>
    </row>
    <row r="2746" spans="1:9" x14ac:dyDescent="0.4">
      <c r="A2746" s="2">
        <v>45998</v>
      </c>
      <c r="B2746" s="4" t="s">
        <v>15694</v>
      </c>
      <c r="C2746" s="4" t="s">
        <v>15912</v>
      </c>
      <c r="D2746" s="1">
        <v>2150</v>
      </c>
      <c r="E2746" s="4" t="s">
        <v>0</v>
      </c>
      <c r="F2746" s="1">
        <v>2550</v>
      </c>
      <c r="G2746" s="4" t="s">
        <v>0</v>
      </c>
      <c r="H2746" s="4" t="s">
        <v>15571</v>
      </c>
      <c r="I2746" s="4" t="s">
        <v>16017</v>
      </c>
    </row>
    <row r="2747" spans="1:9" x14ac:dyDescent="0.4">
      <c r="A2747" s="2">
        <v>46001</v>
      </c>
      <c r="B2747" s="4" t="s">
        <v>15694</v>
      </c>
      <c r="C2747" s="4" t="s">
        <v>15912</v>
      </c>
      <c r="D2747" s="1">
        <v>2100</v>
      </c>
      <c r="E2747" s="4" t="s">
        <v>0</v>
      </c>
      <c r="F2747" s="1">
        <v>2500</v>
      </c>
      <c r="G2747" s="4" t="s">
        <v>0</v>
      </c>
      <c r="H2747" s="4" t="s">
        <v>15571</v>
      </c>
      <c r="I2747" s="4" t="s">
        <v>16017</v>
      </c>
    </row>
    <row r="2748" spans="1:9" x14ac:dyDescent="0.4">
      <c r="A2748" s="2">
        <v>46005</v>
      </c>
      <c r="B2748" s="4" t="s">
        <v>15694</v>
      </c>
      <c r="C2748" s="4" t="s">
        <v>15912</v>
      </c>
      <c r="D2748" s="1">
        <v>2100</v>
      </c>
      <c r="E2748" s="4" t="s">
        <v>0</v>
      </c>
      <c r="F2748" s="1">
        <v>2500</v>
      </c>
      <c r="G2748" s="4" t="s">
        <v>0</v>
      </c>
      <c r="H2748" s="4" t="s">
        <v>15571</v>
      </c>
      <c r="I2748" s="4" t="s">
        <v>16017</v>
      </c>
    </row>
    <row r="2749" spans="1:9" x14ac:dyDescent="0.4">
      <c r="A2749" s="2">
        <v>46007</v>
      </c>
      <c r="B2749" s="4" t="s">
        <v>15694</v>
      </c>
      <c r="C2749" s="4" t="s">
        <v>15912</v>
      </c>
      <c r="D2749" s="1">
        <v>2000</v>
      </c>
      <c r="E2749" s="4" t="s">
        <v>0</v>
      </c>
      <c r="F2749" s="1">
        <v>2450</v>
      </c>
      <c r="G2749" s="4" t="s">
        <v>0</v>
      </c>
      <c r="H2749" s="4" t="s">
        <v>15571</v>
      </c>
      <c r="I2749" s="4" t="s">
        <v>16017</v>
      </c>
    </row>
    <row r="2750" spans="1:9" x14ac:dyDescent="0.4">
      <c r="A2750" s="2">
        <v>46012</v>
      </c>
      <c r="B2750" s="4" t="s">
        <v>15694</v>
      </c>
      <c r="C2750" s="4" t="s">
        <v>15912</v>
      </c>
      <c r="D2750" s="1">
        <v>2000</v>
      </c>
      <c r="E2750" s="4" t="s">
        <v>0</v>
      </c>
      <c r="F2750" s="1">
        <v>2450</v>
      </c>
      <c r="G2750" s="4" t="s">
        <v>0</v>
      </c>
      <c r="H2750" s="4" t="s">
        <v>15571</v>
      </c>
      <c r="I2750" s="4" t="s">
        <v>16017</v>
      </c>
    </row>
    <row r="2751" spans="1:9" x14ac:dyDescent="0.4">
      <c r="A2751" s="2">
        <v>46016</v>
      </c>
      <c r="B2751" s="4" t="s">
        <v>15694</v>
      </c>
      <c r="C2751" s="4" t="s">
        <v>15912</v>
      </c>
      <c r="D2751" s="1">
        <v>2500</v>
      </c>
      <c r="E2751" s="4" t="s">
        <v>2</v>
      </c>
      <c r="F2751" s="1">
        <v>3300</v>
      </c>
      <c r="G2751" s="4" t="s">
        <v>2</v>
      </c>
      <c r="H2751" s="4" t="s">
        <v>15571</v>
      </c>
      <c r="I2751" s="4" t="s">
        <v>16017</v>
      </c>
    </row>
    <row r="2752" spans="1:9" x14ac:dyDescent="0.4">
      <c r="A2752" s="2">
        <v>46019</v>
      </c>
      <c r="B2752" s="4" t="s">
        <v>15694</v>
      </c>
      <c r="C2752" s="4" t="s">
        <v>15912</v>
      </c>
      <c r="D2752" s="1">
        <v>2500</v>
      </c>
      <c r="E2752" s="4" t="s">
        <v>2</v>
      </c>
      <c r="F2752" s="1">
        <v>3300</v>
      </c>
      <c r="G2752" s="4" t="s">
        <v>2</v>
      </c>
      <c r="H2752" s="4" t="s">
        <v>15571</v>
      </c>
      <c r="I2752" s="4" t="s">
        <v>16017</v>
      </c>
    </row>
    <row r="2753" spans="1:9" x14ac:dyDescent="0.4">
      <c r="A2753" s="2">
        <v>46021</v>
      </c>
      <c r="B2753" s="4" t="s">
        <v>15694</v>
      </c>
      <c r="C2753" s="4" t="s">
        <v>15912</v>
      </c>
      <c r="D2753" s="1">
        <v>2600</v>
      </c>
      <c r="E2753" s="4" t="s">
        <v>2</v>
      </c>
      <c r="F2753" s="1">
        <v>3450</v>
      </c>
      <c r="G2753" s="4" t="s">
        <v>2</v>
      </c>
      <c r="H2753" s="4" t="s">
        <v>15571</v>
      </c>
      <c r="I2753" s="4" t="s">
        <v>16017</v>
      </c>
    </row>
    <row r="2754" spans="1:9" x14ac:dyDescent="0.4">
      <c r="A2754" s="2">
        <v>46024</v>
      </c>
      <c r="B2754" s="4" t="s">
        <v>15694</v>
      </c>
      <c r="C2754" s="4" t="s">
        <v>15912</v>
      </c>
      <c r="D2754" s="1">
        <v>2600</v>
      </c>
      <c r="E2754" s="4" t="s">
        <v>2</v>
      </c>
      <c r="F2754" s="1">
        <v>3450</v>
      </c>
      <c r="G2754" s="4" t="s">
        <v>2</v>
      </c>
      <c r="H2754" s="4" t="s">
        <v>15571</v>
      </c>
      <c r="I2754" s="4" t="s">
        <v>16017</v>
      </c>
    </row>
    <row r="2755" spans="1:9" x14ac:dyDescent="0.4">
      <c r="A2755" s="2">
        <v>46027</v>
      </c>
      <c r="B2755" s="4" t="s">
        <v>15694</v>
      </c>
      <c r="C2755" s="4" t="s">
        <v>15912</v>
      </c>
      <c r="D2755" s="1">
        <v>2600</v>
      </c>
      <c r="E2755" s="4" t="s">
        <v>2</v>
      </c>
      <c r="F2755" s="1">
        <v>3450</v>
      </c>
      <c r="G2755" s="4" t="s">
        <v>2</v>
      </c>
      <c r="H2755" s="4" t="s">
        <v>15571</v>
      </c>
      <c r="I2755" s="4" t="s">
        <v>16017</v>
      </c>
    </row>
    <row r="2756" spans="1:9" x14ac:dyDescent="0.4">
      <c r="A2756" s="2">
        <v>46033</v>
      </c>
      <c r="B2756" s="4" t="s">
        <v>15694</v>
      </c>
      <c r="C2756" s="4" t="s">
        <v>15912</v>
      </c>
      <c r="D2756" s="1">
        <v>2700</v>
      </c>
      <c r="E2756" s="4" t="s">
        <v>2</v>
      </c>
      <c r="F2756" s="1">
        <v>3500</v>
      </c>
      <c r="G2756" s="4" t="s">
        <v>2</v>
      </c>
      <c r="H2756" s="4" t="s">
        <v>15571</v>
      </c>
      <c r="I2756" s="4" t="s">
        <v>16017</v>
      </c>
    </row>
    <row r="2757" spans="1:9" x14ac:dyDescent="0.4">
      <c r="A2757" s="2">
        <v>46037</v>
      </c>
      <c r="B2757" s="4" t="s">
        <v>15694</v>
      </c>
      <c r="C2757" s="4" t="s">
        <v>15912</v>
      </c>
      <c r="D2757" s="1">
        <v>2650</v>
      </c>
      <c r="E2757" s="4" t="s">
        <v>2</v>
      </c>
      <c r="F2757" s="1">
        <v>3400</v>
      </c>
      <c r="G2757" s="4" t="s">
        <v>2</v>
      </c>
      <c r="H2757" s="4" t="s">
        <v>15571</v>
      </c>
      <c r="I2757" s="4" t="s">
        <v>16017</v>
      </c>
    </row>
    <row r="2758" spans="1:9" x14ac:dyDescent="0.4">
      <c r="A2758" s="2">
        <v>45966</v>
      </c>
      <c r="B2758" s="4" t="s">
        <v>15694</v>
      </c>
      <c r="C2758" s="4" t="s">
        <v>15917</v>
      </c>
      <c r="D2758" s="1">
        <v>3050</v>
      </c>
      <c r="E2758" s="4" t="s">
        <v>2</v>
      </c>
      <c r="F2758" s="1">
        <v>3750</v>
      </c>
      <c r="G2758" s="4" t="s">
        <v>2</v>
      </c>
      <c r="H2758" s="4" t="s">
        <v>15572</v>
      </c>
      <c r="I2758" s="4" t="s">
        <v>16017</v>
      </c>
    </row>
    <row r="2759" spans="1:9" x14ac:dyDescent="0.4">
      <c r="A2759" s="2">
        <v>45969</v>
      </c>
      <c r="B2759" s="4" t="s">
        <v>15694</v>
      </c>
      <c r="C2759" s="4" t="s">
        <v>15917</v>
      </c>
      <c r="D2759" s="1">
        <v>3050</v>
      </c>
      <c r="E2759" s="4" t="s">
        <v>2</v>
      </c>
      <c r="F2759" s="1">
        <v>3750</v>
      </c>
      <c r="G2759" s="4" t="s">
        <v>2</v>
      </c>
      <c r="H2759" s="4" t="s">
        <v>15572</v>
      </c>
      <c r="I2759" s="4" t="s">
        <v>16017</v>
      </c>
    </row>
    <row r="2760" spans="1:9" x14ac:dyDescent="0.4">
      <c r="A2760" s="2">
        <v>45974</v>
      </c>
      <c r="B2760" s="4" t="s">
        <v>15694</v>
      </c>
      <c r="C2760" s="4" t="s">
        <v>15917</v>
      </c>
      <c r="D2760" s="1">
        <v>2350</v>
      </c>
      <c r="E2760" s="4" t="s">
        <v>0</v>
      </c>
      <c r="F2760" s="1">
        <v>2900</v>
      </c>
      <c r="G2760" s="4" t="s">
        <v>0</v>
      </c>
      <c r="H2760" s="4" t="s">
        <v>15572</v>
      </c>
      <c r="I2760" s="4" t="s">
        <v>16017</v>
      </c>
    </row>
    <row r="2761" spans="1:9" x14ac:dyDescent="0.4">
      <c r="A2761" s="2">
        <v>45977</v>
      </c>
      <c r="B2761" s="4" t="s">
        <v>15694</v>
      </c>
      <c r="C2761" s="4" t="s">
        <v>15917</v>
      </c>
      <c r="D2761" s="1">
        <v>2350</v>
      </c>
      <c r="E2761" s="4" t="s">
        <v>0</v>
      </c>
      <c r="F2761" s="1">
        <v>2900</v>
      </c>
      <c r="G2761" s="4" t="s">
        <v>0</v>
      </c>
      <c r="H2761" s="4" t="s">
        <v>15572</v>
      </c>
      <c r="I2761" s="4" t="s">
        <v>16017</v>
      </c>
    </row>
    <row r="2762" spans="1:9" x14ac:dyDescent="0.4">
      <c r="A2762" s="2">
        <v>45980</v>
      </c>
      <c r="B2762" s="4" t="s">
        <v>15694</v>
      </c>
      <c r="C2762" s="4" t="s">
        <v>15917</v>
      </c>
      <c r="D2762" s="1">
        <v>2250</v>
      </c>
      <c r="E2762" s="4" t="s">
        <v>0</v>
      </c>
      <c r="F2762" s="1">
        <v>2650</v>
      </c>
      <c r="G2762" s="4" t="s">
        <v>0</v>
      </c>
      <c r="H2762" s="4" t="s">
        <v>15572</v>
      </c>
      <c r="I2762" s="4" t="s">
        <v>16017</v>
      </c>
    </row>
    <row r="2763" spans="1:9" x14ac:dyDescent="0.4">
      <c r="A2763" s="2">
        <v>45984</v>
      </c>
      <c r="B2763" s="4" t="s">
        <v>15694</v>
      </c>
      <c r="C2763" s="4" t="s">
        <v>15917</v>
      </c>
      <c r="D2763" s="1">
        <v>2250</v>
      </c>
      <c r="E2763" s="4" t="s">
        <v>0</v>
      </c>
      <c r="F2763" s="1">
        <v>2650</v>
      </c>
      <c r="G2763" s="4" t="s">
        <v>0</v>
      </c>
      <c r="H2763" s="4" t="s">
        <v>15572</v>
      </c>
      <c r="I2763" s="4" t="s">
        <v>16017</v>
      </c>
    </row>
    <row r="2764" spans="1:9" x14ac:dyDescent="0.4">
      <c r="A2764" s="2">
        <v>45986</v>
      </c>
      <c r="B2764" s="4" t="s">
        <v>15694</v>
      </c>
      <c r="C2764" s="4" t="s">
        <v>15917</v>
      </c>
      <c r="D2764" s="1">
        <v>2200</v>
      </c>
      <c r="E2764" s="4" t="s">
        <v>0</v>
      </c>
      <c r="F2764" s="1">
        <v>2600</v>
      </c>
      <c r="G2764" s="4" t="s">
        <v>0</v>
      </c>
      <c r="H2764" s="4" t="s">
        <v>15572</v>
      </c>
      <c r="I2764" s="4" t="s">
        <v>16017</v>
      </c>
    </row>
    <row r="2765" spans="1:9" x14ac:dyDescent="0.4">
      <c r="A2765" s="2">
        <v>45993</v>
      </c>
      <c r="B2765" s="4" t="s">
        <v>15694</v>
      </c>
      <c r="C2765" s="4" t="s">
        <v>15917</v>
      </c>
      <c r="D2765" s="1">
        <v>2150</v>
      </c>
      <c r="E2765" s="4" t="s">
        <v>0</v>
      </c>
      <c r="F2765" s="1">
        <v>2550</v>
      </c>
      <c r="G2765" s="4" t="s">
        <v>0</v>
      </c>
      <c r="H2765" s="4" t="s">
        <v>15572</v>
      </c>
      <c r="I2765" s="4" t="s">
        <v>16017</v>
      </c>
    </row>
    <row r="2766" spans="1:9" x14ac:dyDescent="0.4">
      <c r="A2766" s="2">
        <v>45998</v>
      </c>
      <c r="B2766" s="4" t="s">
        <v>15694</v>
      </c>
      <c r="C2766" s="4" t="s">
        <v>15917</v>
      </c>
      <c r="D2766" s="1">
        <v>2150</v>
      </c>
      <c r="E2766" s="4" t="s">
        <v>0</v>
      </c>
      <c r="F2766" s="1">
        <v>2550</v>
      </c>
      <c r="G2766" s="4" t="s">
        <v>0</v>
      </c>
      <c r="H2766" s="4" t="s">
        <v>15572</v>
      </c>
      <c r="I2766" s="4" t="s">
        <v>16017</v>
      </c>
    </row>
    <row r="2767" spans="1:9" x14ac:dyDescent="0.4">
      <c r="A2767" s="2">
        <v>46001</v>
      </c>
      <c r="B2767" s="4" t="s">
        <v>15694</v>
      </c>
      <c r="C2767" s="4" t="s">
        <v>15917</v>
      </c>
      <c r="D2767" s="1">
        <v>2100</v>
      </c>
      <c r="E2767" s="4" t="s">
        <v>0</v>
      </c>
      <c r="F2767" s="1">
        <v>2500</v>
      </c>
      <c r="G2767" s="4" t="s">
        <v>0</v>
      </c>
      <c r="H2767" s="4" t="s">
        <v>15572</v>
      </c>
      <c r="I2767" s="4" t="s">
        <v>16017</v>
      </c>
    </row>
    <row r="2768" spans="1:9" x14ac:dyDescent="0.4">
      <c r="A2768" s="2">
        <v>46005</v>
      </c>
      <c r="B2768" s="4" t="s">
        <v>15694</v>
      </c>
      <c r="C2768" s="4" t="s">
        <v>15917</v>
      </c>
      <c r="D2768" s="1">
        <v>2100</v>
      </c>
      <c r="E2768" s="4" t="s">
        <v>0</v>
      </c>
      <c r="F2768" s="1">
        <v>2500</v>
      </c>
      <c r="G2768" s="4" t="s">
        <v>0</v>
      </c>
      <c r="H2768" s="4" t="s">
        <v>15572</v>
      </c>
      <c r="I2768" s="4" t="s">
        <v>16017</v>
      </c>
    </row>
    <row r="2769" spans="1:9" x14ac:dyDescent="0.4">
      <c r="A2769" s="2">
        <v>46007</v>
      </c>
      <c r="B2769" s="4" t="s">
        <v>15694</v>
      </c>
      <c r="C2769" s="4" t="s">
        <v>15917</v>
      </c>
      <c r="D2769" s="1">
        <v>2000</v>
      </c>
      <c r="E2769" s="4" t="s">
        <v>0</v>
      </c>
      <c r="F2769" s="1">
        <v>2450</v>
      </c>
      <c r="G2769" s="4" t="s">
        <v>0</v>
      </c>
      <c r="H2769" s="4" t="s">
        <v>15572</v>
      </c>
      <c r="I2769" s="4" t="s">
        <v>16017</v>
      </c>
    </row>
    <row r="2770" spans="1:9" x14ac:dyDescent="0.4">
      <c r="A2770" s="2">
        <v>46012</v>
      </c>
      <c r="B2770" s="4" t="s">
        <v>15694</v>
      </c>
      <c r="C2770" s="4" t="s">
        <v>15917</v>
      </c>
      <c r="D2770" s="1">
        <v>2000</v>
      </c>
      <c r="E2770" s="4" t="s">
        <v>0</v>
      </c>
      <c r="F2770" s="1">
        <v>2450</v>
      </c>
      <c r="G2770" s="4" t="s">
        <v>0</v>
      </c>
      <c r="H2770" s="4" t="s">
        <v>15572</v>
      </c>
      <c r="I2770" s="4" t="s">
        <v>16017</v>
      </c>
    </row>
    <row r="2771" spans="1:9" x14ac:dyDescent="0.4">
      <c r="A2771" s="2">
        <v>46016</v>
      </c>
      <c r="B2771" s="4" t="s">
        <v>15694</v>
      </c>
      <c r="C2771" s="4" t="s">
        <v>15917</v>
      </c>
      <c r="D2771" s="1">
        <v>2500</v>
      </c>
      <c r="E2771" s="4" t="s">
        <v>2</v>
      </c>
      <c r="F2771" s="1">
        <v>3300</v>
      </c>
      <c r="G2771" s="4" t="s">
        <v>2</v>
      </c>
      <c r="H2771" s="4" t="s">
        <v>15572</v>
      </c>
      <c r="I2771" s="4" t="s">
        <v>16017</v>
      </c>
    </row>
    <row r="2772" spans="1:9" x14ac:dyDescent="0.4">
      <c r="A2772" s="2">
        <v>46019</v>
      </c>
      <c r="B2772" s="4" t="s">
        <v>15694</v>
      </c>
      <c r="C2772" s="4" t="s">
        <v>15917</v>
      </c>
      <c r="D2772" s="1">
        <v>2500</v>
      </c>
      <c r="E2772" s="4" t="s">
        <v>2</v>
      </c>
      <c r="F2772" s="1">
        <v>3300</v>
      </c>
      <c r="G2772" s="4" t="s">
        <v>2</v>
      </c>
      <c r="H2772" s="4" t="s">
        <v>15572</v>
      </c>
      <c r="I2772" s="4" t="s">
        <v>16017</v>
      </c>
    </row>
    <row r="2773" spans="1:9" x14ac:dyDescent="0.4">
      <c r="A2773" s="2">
        <v>46021</v>
      </c>
      <c r="B2773" s="4" t="s">
        <v>15694</v>
      </c>
      <c r="C2773" s="4" t="s">
        <v>15917</v>
      </c>
      <c r="D2773" s="1">
        <v>2600</v>
      </c>
      <c r="E2773" s="4" t="s">
        <v>2</v>
      </c>
      <c r="F2773" s="1">
        <v>3450</v>
      </c>
      <c r="G2773" s="4" t="s">
        <v>2</v>
      </c>
      <c r="H2773" s="4" t="s">
        <v>15572</v>
      </c>
      <c r="I2773" s="4" t="s">
        <v>16017</v>
      </c>
    </row>
    <row r="2774" spans="1:9" x14ac:dyDescent="0.4">
      <c r="A2774" s="2">
        <v>46024</v>
      </c>
      <c r="B2774" s="4" t="s">
        <v>15694</v>
      </c>
      <c r="C2774" s="4" t="s">
        <v>15917</v>
      </c>
      <c r="D2774" s="1">
        <v>2600</v>
      </c>
      <c r="E2774" s="4" t="s">
        <v>2</v>
      </c>
      <c r="F2774" s="1">
        <v>3450</v>
      </c>
      <c r="G2774" s="4" t="s">
        <v>2</v>
      </c>
      <c r="H2774" s="4" t="s">
        <v>15572</v>
      </c>
      <c r="I2774" s="4" t="s">
        <v>16017</v>
      </c>
    </row>
    <row r="2775" spans="1:9" x14ac:dyDescent="0.4">
      <c r="A2775" s="2">
        <v>46027</v>
      </c>
      <c r="B2775" s="4" t="s">
        <v>15694</v>
      </c>
      <c r="C2775" s="4" t="s">
        <v>15917</v>
      </c>
      <c r="D2775" s="1">
        <v>2600</v>
      </c>
      <c r="E2775" s="4" t="s">
        <v>2</v>
      </c>
      <c r="F2775" s="1">
        <v>3450</v>
      </c>
      <c r="G2775" s="4" t="s">
        <v>2</v>
      </c>
      <c r="H2775" s="4" t="s">
        <v>15572</v>
      </c>
      <c r="I2775" s="4" t="s">
        <v>16017</v>
      </c>
    </row>
    <row r="2776" spans="1:9" x14ac:dyDescent="0.4">
      <c r="A2776" s="2">
        <v>46033</v>
      </c>
      <c r="B2776" s="4" t="s">
        <v>15694</v>
      </c>
      <c r="C2776" s="4" t="s">
        <v>15917</v>
      </c>
      <c r="D2776" s="1">
        <v>2700</v>
      </c>
      <c r="E2776" s="4" t="s">
        <v>2</v>
      </c>
      <c r="F2776" s="1">
        <v>3500</v>
      </c>
      <c r="G2776" s="4" t="s">
        <v>2</v>
      </c>
      <c r="H2776" s="4" t="s">
        <v>15572</v>
      </c>
      <c r="I2776" s="4" t="s">
        <v>16017</v>
      </c>
    </row>
    <row r="2777" spans="1:9" x14ac:dyDescent="0.4">
      <c r="A2777" s="2">
        <v>46037</v>
      </c>
      <c r="B2777" s="4" t="s">
        <v>15694</v>
      </c>
      <c r="C2777" s="4" t="s">
        <v>15917</v>
      </c>
      <c r="D2777" s="1">
        <v>2650</v>
      </c>
      <c r="E2777" s="4" t="s">
        <v>2</v>
      </c>
      <c r="F2777" s="1">
        <v>3400</v>
      </c>
      <c r="G2777" s="4" t="s">
        <v>2</v>
      </c>
      <c r="H2777" s="4" t="s">
        <v>15572</v>
      </c>
      <c r="I2777" s="4" t="s">
        <v>16017</v>
      </c>
    </row>
    <row r="2778" spans="1:9" x14ac:dyDescent="0.4">
      <c r="A2778" s="2">
        <v>45966</v>
      </c>
      <c r="B2778" s="4" t="s">
        <v>15694</v>
      </c>
      <c r="C2778" s="4" t="s">
        <v>15939</v>
      </c>
      <c r="D2778" s="1">
        <v>3050</v>
      </c>
      <c r="E2778" s="4" t="s">
        <v>2</v>
      </c>
      <c r="F2778" s="1">
        <v>3750</v>
      </c>
      <c r="G2778" s="4" t="s">
        <v>2</v>
      </c>
      <c r="H2778" s="4" t="s">
        <v>15575</v>
      </c>
      <c r="I2778" s="4" t="s">
        <v>16017</v>
      </c>
    </row>
    <row r="2779" spans="1:9" x14ac:dyDescent="0.4">
      <c r="A2779" s="2">
        <v>45969</v>
      </c>
      <c r="B2779" s="4" t="s">
        <v>15694</v>
      </c>
      <c r="C2779" s="4" t="s">
        <v>15939</v>
      </c>
      <c r="D2779" s="1">
        <v>3050</v>
      </c>
      <c r="E2779" s="4" t="s">
        <v>2</v>
      </c>
      <c r="F2779" s="1">
        <v>3750</v>
      </c>
      <c r="G2779" s="4" t="s">
        <v>2</v>
      </c>
      <c r="H2779" s="4" t="s">
        <v>15575</v>
      </c>
      <c r="I2779" s="4" t="s">
        <v>16017</v>
      </c>
    </row>
    <row r="2780" spans="1:9" x14ac:dyDescent="0.4">
      <c r="A2780" s="2">
        <v>45974</v>
      </c>
      <c r="B2780" s="4" t="s">
        <v>15694</v>
      </c>
      <c r="C2780" s="4" t="s">
        <v>15939</v>
      </c>
      <c r="D2780" s="1">
        <v>2350</v>
      </c>
      <c r="E2780" s="4" t="s">
        <v>0</v>
      </c>
      <c r="F2780" s="1">
        <v>2900</v>
      </c>
      <c r="G2780" s="4" t="s">
        <v>0</v>
      </c>
      <c r="H2780" s="4" t="s">
        <v>15575</v>
      </c>
      <c r="I2780" s="4" t="s">
        <v>16017</v>
      </c>
    </row>
    <row r="2781" spans="1:9" x14ac:dyDescent="0.4">
      <c r="A2781" s="2">
        <v>45977</v>
      </c>
      <c r="B2781" s="4" t="s">
        <v>15694</v>
      </c>
      <c r="C2781" s="4" t="s">
        <v>15939</v>
      </c>
      <c r="D2781" s="1">
        <v>2350</v>
      </c>
      <c r="E2781" s="4" t="s">
        <v>0</v>
      </c>
      <c r="F2781" s="1">
        <v>2900</v>
      </c>
      <c r="G2781" s="4" t="s">
        <v>0</v>
      </c>
      <c r="H2781" s="4" t="s">
        <v>15575</v>
      </c>
      <c r="I2781" s="4" t="s">
        <v>16017</v>
      </c>
    </row>
    <row r="2782" spans="1:9" x14ac:dyDescent="0.4">
      <c r="A2782" s="2">
        <v>45980</v>
      </c>
      <c r="B2782" s="4" t="s">
        <v>15694</v>
      </c>
      <c r="C2782" s="4" t="s">
        <v>15939</v>
      </c>
      <c r="D2782" s="1">
        <v>2250</v>
      </c>
      <c r="E2782" s="4" t="s">
        <v>0</v>
      </c>
      <c r="F2782" s="1">
        <v>2650</v>
      </c>
      <c r="G2782" s="4" t="s">
        <v>0</v>
      </c>
      <c r="H2782" s="4" t="s">
        <v>15575</v>
      </c>
      <c r="I2782" s="4" t="s">
        <v>16017</v>
      </c>
    </row>
    <row r="2783" spans="1:9" x14ac:dyDescent="0.4">
      <c r="A2783" s="2">
        <v>45984</v>
      </c>
      <c r="B2783" s="4" t="s">
        <v>15694</v>
      </c>
      <c r="C2783" s="4" t="s">
        <v>15939</v>
      </c>
      <c r="D2783" s="1">
        <v>2250</v>
      </c>
      <c r="E2783" s="4" t="s">
        <v>0</v>
      </c>
      <c r="F2783" s="1">
        <v>2650</v>
      </c>
      <c r="G2783" s="4" t="s">
        <v>0</v>
      </c>
      <c r="H2783" s="4" t="s">
        <v>15575</v>
      </c>
      <c r="I2783" s="4" t="s">
        <v>16017</v>
      </c>
    </row>
    <row r="2784" spans="1:9" x14ac:dyDescent="0.4">
      <c r="A2784" s="2">
        <v>45986</v>
      </c>
      <c r="B2784" s="4" t="s">
        <v>15694</v>
      </c>
      <c r="C2784" s="4" t="s">
        <v>15939</v>
      </c>
      <c r="D2784" s="1">
        <v>2200</v>
      </c>
      <c r="E2784" s="4" t="s">
        <v>0</v>
      </c>
      <c r="F2784" s="1">
        <v>2600</v>
      </c>
      <c r="G2784" s="4" t="s">
        <v>0</v>
      </c>
      <c r="H2784" s="4" t="s">
        <v>15575</v>
      </c>
      <c r="I2784" s="4" t="s">
        <v>16017</v>
      </c>
    </row>
    <row r="2785" spans="1:9" x14ac:dyDescent="0.4">
      <c r="A2785" s="2">
        <v>45993</v>
      </c>
      <c r="B2785" s="4" t="s">
        <v>15694</v>
      </c>
      <c r="C2785" s="4" t="s">
        <v>15939</v>
      </c>
      <c r="D2785" s="1">
        <v>2150</v>
      </c>
      <c r="E2785" s="4" t="s">
        <v>0</v>
      </c>
      <c r="F2785" s="1">
        <v>2550</v>
      </c>
      <c r="G2785" s="4" t="s">
        <v>0</v>
      </c>
      <c r="H2785" s="4" t="s">
        <v>15575</v>
      </c>
      <c r="I2785" s="4" t="s">
        <v>16017</v>
      </c>
    </row>
    <row r="2786" spans="1:9" x14ac:dyDescent="0.4">
      <c r="A2786" s="2">
        <v>45998</v>
      </c>
      <c r="B2786" s="4" t="s">
        <v>15694</v>
      </c>
      <c r="C2786" s="4" t="s">
        <v>15939</v>
      </c>
      <c r="D2786" s="1">
        <v>2150</v>
      </c>
      <c r="E2786" s="4" t="s">
        <v>0</v>
      </c>
      <c r="F2786" s="1">
        <v>2550</v>
      </c>
      <c r="G2786" s="4" t="s">
        <v>0</v>
      </c>
      <c r="H2786" s="4" t="s">
        <v>15575</v>
      </c>
      <c r="I2786" s="4" t="s">
        <v>16017</v>
      </c>
    </row>
    <row r="2787" spans="1:9" x14ac:dyDescent="0.4">
      <c r="A2787" s="2">
        <v>46001</v>
      </c>
      <c r="B2787" s="4" t="s">
        <v>15694</v>
      </c>
      <c r="C2787" s="4" t="s">
        <v>15939</v>
      </c>
      <c r="D2787" s="1">
        <v>2100</v>
      </c>
      <c r="E2787" s="4" t="s">
        <v>0</v>
      </c>
      <c r="F2787" s="1">
        <v>2500</v>
      </c>
      <c r="G2787" s="4" t="s">
        <v>0</v>
      </c>
      <c r="H2787" s="4" t="s">
        <v>15575</v>
      </c>
      <c r="I2787" s="4" t="s">
        <v>16017</v>
      </c>
    </row>
    <row r="2788" spans="1:9" x14ac:dyDescent="0.4">
      <c r="A2788" s="2">
        <v>46005</v>
      </c>
      <c r="B2788" s="4" t="s">
        <v>15694</v>
      </c>
      <c r="C2788" s="4" t="s">
        <v>15939</v>
      </c>
      <c r="D2788" s="1">
        <v>2100</v>
      </c>
      <c r="E2788" s="4" t="s">
        <v>0</v>
      </c>
      <c r="F2788" s="1">
        <v>2500</v>
      </c>
      <c r="G2788" s="4" t="s">
        <v>0</v>
      </c>
      <c r="H2788" s="4" t="s">
        <v>15575</v>
      </c>
      <c r="I2788" s="4" t="s">
        <v>16017</v>
      </c>
    </row>
    <row r="2789" spans="1:9" x14ac:dyDescent="0.4">
      <c r="A2789" s="2">
        <v>46007</v>
      </c>
      <c r="B2789" s="4" t="s">
        <v>15694</v>
      </c>
      <c r="C2789" s="4" t="s">
        <v>15939</v>
      </c>
      <c r="D2789" s="1">
        <v>2000</v>
      </c>
      <c r="E2789" s="4" t="s">
        <v>0</v>
      </c>
      <c r="F2789" s="1">
        <v>2450</v>
      </c>
      <c r="G2789" s="4" t="s">
        <v>0</v>
      </c>
      <c r="H2789" s="4" t="s">
        <v>15575</v>
      </c>
      <c r="I2789" s="4" t="s">
        <v>16017</v>
      </c>
    </row>
    <row r="2790" spans="1:9" x14ac:dyDescent="0.4">
      <c r="A2790" s="2">
        <v>46012</v>
      </c>
      <c r="B2790" s="4" t="s">
        <v>15694</v>
      </c>
      <c r="C2790" s="4" t="s">
        <v>15939</v>
      </c>
      <c r="D2790" s="1">
        <v>2000</v>
      </c>
      <c r="E2790" s="4" t="s">
        <v>0</v>
      </c>
      <c r="F2790" s="1">
        <v>2450</v>
      </c>
      <c r="G2790" s="4" t="s">
        <v>0</v>
      </c>
      <c r="H2790" s="4" t="s">
        <v>15575</v>
      </c>
      <c r="I2790" s="4" t="s">
        <v>16017</v>
      </c>
    </row>
    <row r="2791" spans="1:9" x14ac:dyDescent="0.4">
      <c r="A2791" s="2">
        <v>46016</v>
      </c>
      <c r="B2791" s="4" t="s">
        <v>15694</v>
      </c>
      <c r="C2791" s="4" t="s">
        <v>15939</v>
      </c>
      <c r="D2791" s="1">
        <v>2500</v>
      </c>
      <c r="E2791" s="4" t="s">
        <v>2</v>
      </c>
      <c r="F2791" s="1">
        <v>3300</v>
      </c>
      <c r="G2791" s="4" t="s">
        <v>2</v>
      </c>
      <c r="H2791" s="4" t="s">
        <v>15575</v>
      </c>
      <c r="I2791" s="4" t="s">
        <v>16017</v>
      </c>
    </row>
    <row r="2792" spans="1:9" x14ac:dyDescent="0.4">
      <c r="A2792" s="2">
        <v>46019</v>
      </c>
      <c r="B2792" s="4" t="s">
        <v>15694</v>
      </c>
      <c r="C2792" s="4" t="s">
        <v>15939</v>
      </c>
      <c r="D2792" s="1">
        <v>2500</v>
      </c>
      <c r="E2792" s="4" t="s">
        <v>2</v>
      </c>
      <c r="F2792" s="1">
        <v>3300</v>
      </c>
      <c r="G2792" s="4" t="s">
        <v>2</v>
      </c>
      <c r="H2792" s="4" t="s">
        <v>15575</v>
      </c>
      <c r="I2792" s="4" t="s">
        <v>16017</v>
      </c>
    </row>
    <row r="2793" spans="1:9" x14ac:dyDescent="0.4">
      <c r="A2793" s="2">
        <v>46021</v>
      </c>
      <c r="B2793" s="4" t="s">
        <v>15694</v>
      </c>
      <c r="C2793" s="4" t="s">
        <v>15939</v>
      </c>
      <c r="D2793" s="1">
        <v>2600</v>
      </c>
      <c r="E2793" s="4" t="s">
        <v>2</v>
      </c>
      <c r="F2793" s="1">
        <v>3450</v>
      </c>
      <c r="G2793" s="4" t="s">
        <v>2</v>
      </c>
      <c r="H2793" s="4" t="s">
        <v>15575</v>
      </c>
      <c r="I2793" s="4" t="s">
        <v>16017</v>
      </c>
    </row>
    <row r="2794" spans="1:9" x14ac:dyDescent="0.4">
      <c r="A2794" s="2">
        <v>46024</v>
      </c>
      <c r="B2794" s="4" t="s">
        <v>15694</v>
      </c>
      <c r="C2794" s="4" t="s">
        <v>15939</v>
      </c>
      <c r="D2794" s="1">
        <v>2600</v>
      </c>
      <c r="E2794" s="4" t="s">
        <v>2</v>
      </c>
      <c r="F2794" s="1">
        <v>3450</v>
      </c>
      <c r="G2794" s="4" t="s">
        <v>2</v>
      </c>
      <c r="H2794" s="4" t="s">
        <v>15575</v>
      </c>
      <c r="I2794" s="4" t="s">
        <v>16017</v>
      </c>
    </row>
    <row r="2795" spans="1:9" x14ac:dyDescent="0.4">
      <c r="A2795" s="2">
        <v>46027</v>
      </c>
      <c r="B2795" s="4" t="s">
        <v>15694</v>
      </c>
      <c r="C2795" s="4" t="s">
        <v>15939</v>
      </c>
      <c r="D2795" s="1">
        <v>2600</v>
      </c>
      <c r="E2795" s="4" t="s">
        <v>2</v>
      </c>
      <c r="F2795" s="1">
        <v>3450</v>
      </c>
      <c r="G2795" s="4" t="s">
        <v>2</v>
      </c>
      <c r="H2795" s="4" t="s">
        <v>15575</v>
      </c>
      <c r="I2795" s="4" t="s">
        <v>16017</v>
      </c>
    </row>
    <row r="2796" spans="1:9" x14ac:dyDescent="0.4">
      <c r="A2796" s="2">
        <v>46033</v>
      </c>
      <c r="B2796" s="4" t="s">
        <v>15694</v>
      </c>
      <c r="C2796" s="4" t="s">
        <v>15939</v>
      </c>
      <c r="D2796" s="1">
        <v>2700</v>
      </c>
      <c r="E2796" s="4" t="s">
        <v>2</v>
      </c>
      <c r="F2796" s="1">
        <v>3500</v>
      </c>
      <c r="G2796" s="4" t="s">
        <v>2</v>
      </c>
      <c r="H2796" s="4" t="s">
        <v>15575</v>
      </c>
      <c r="I2796" s="4" t="s">
        <v>16017</v>
      </c>
    </row>
    <row r="2797" spans="1:9" x14ac:dyDescent="0.4">
      <c r="A2797" s="2">
        <v>46037</v>
      </c>
      <c r="B2797" s="4" t="s">
        <v>15694</v>
      </c>
      <c r="C2797" s="4" t="s">
        <v>15939</v>
      </c>
      <c r="D2797" s="1">
        <v>2650</v>
      </c>
      <c r="E2797" s="4" t="s">
        <v>2</v>
      </c>
      <c r="F2797" s="1">
        <v>3400</v>
      </c>
      <c r="G2797" s="4" t="s">
        <v>2</v>
      </c>
      <c r="H2797" s="4" t="s">
        <v>15575</v>
      </c>
      <c r="I2797" s="4" t="s">
        <v>16017</v>
      </c>
    </row>
    <row r="2798" spans="1:9" x14ac:dyDescent="0.4">
      <c r="A2798" s="2">
        <v>45966</v>
      </c>
      <c r="B2798" s="4" t="s">
        <v>15694</v>
      </c>
      <c r="C2798" s="4" t="s">
        <v>15940</v>
      </c>
      <c r="D2798" s="1">
        <v>3050</v>
      </c>
      <c r="E2798" s="4" t="s">
        <v>2</v>
      </c>
      <c r="F2798" s="1">
        <v>3750</v>
      </c>
      <c r="G2798" s="4" t="s">
        <v>2</v>
      </c>
      <c r="H2798" s="4" t="s">
        <v>15576</v>
      </c>
      <c r="I2798" s="4" t="s">
        <v>16017</v>
      </c>
    </row>
    <row r="2799" spans="1:9" x14ac:dyDescent="0.4">
      <c r="A2799" s="2">
        <v>45969</v>
      </c>
      <c r="B2799" s="4" t="s">
        <v>15694</v>
      </c>
      <c r="C2799" s="4" t="s">
        <v>15940</v>
      </c>
      <c r="D2799" s="1">
        <v>3050</v>
      </c>
      <c r="E2799" s="4" t="s">
        <v>2</v>
      </c>
      <c r="F2799" s="1">
        <v>3750</v>
      </c>
      <c r="G2799" s="4" t="s">
        <v>2</v>
      </c>
      <c r="H2799" s="4" t="s">
        <v>15576</v>
      </c>
      <c r="I2799" s="4" t="s">
        <v>16017</v>
      </c>
    </row>
    <row r="2800" spans="1:9" x14ac:dyDescent="0.4">
      <c r="A2800" s="2">
        <v>45974</v>
      </c>
      <c r="B2800" s="4" t="s">
        <v>15694</v>
      </c>
      <c r="C2800" s="4" t="s">
        <v>15940</v>
      </c>
      <c r="D2800" s="1">
        <v>2350</v>
      </c>
      <c r="E2800" s="4" t="s">
        <v>0</v>
      </c>
      <c r="F2800" s="1">
        <v>2900</v>
      </c>
      <c r="G2800" s="4" t="s">
        <v>0</v>
      </c>
      <c r="H2800" s="4" t="s">
        <v>15576</v>
      </c>
      <c r="I2800" s="4" t="s">
        <v>16017</v>
      </c>
    </row>
    <row r="2801" spans="1:9" x14ac:dyDescent="0.4">
      <c r="A2801" s="2">
        <v>45977</v>
      </c>
      <c r="B2801" s="4" t="s">
        <v>15694</v>
      </c>
      <c r="C2801" s="4" t="s">
        <v>15940</v>
      </c>
      <c r="D2801" s="1">
        <v>2350</v>
      </c>
      <c r="E2801" s="4" t="s">
        <v>0</v>
      </c>
      <c r="F2801" s="1">
        <v>2900</v>
      </c>
      <c r="G2801" s="4" t="s">
        <v>0</v>
      </c>
      <c r="H2801" s="4" t="s">
        <v>15576</v>
      </c>
      <c r="I2801" s="4" t="s">
        <v>16017</v>
      </c>
    </row>
    <row r="2802" spans="1:9" x14ac:dyDescent="0.4">
      <c r="A2802" s="2">
        <v>45980</v>
      </c>
      <c r="B2802" s="4" t="s">
        <v>15694</v>
      </c>
      <c r="C2802" s="4" t="s">
        <v>15940</v>
      </c>
      <c r="D2802" s="1">
        <v>2250</v>
      </c>
      <c r="E2802" s="4" t="s">
        <v>0</v>
      </c>
      <c r="F2802" s="1">
        <v>2650</v>
      </c>
      <c r="G2802" s="4" t="s">
        <v>0</v>
      </c>
      <c r="H2802" s="4" t="s">
        <v>15576</v>
      </c>
      <c r="I2802" s="4" t="s">
        <v>16017</v>
      </c>
    </row>
    <row r="2803" spans="1:9" x14ac:dyDescent="0.4">
      <c r="A2803" s="2">
        <v>45984</v>
      </c>
      <c r="B2803" s="4" t="s">
        <v>15694</v>
      </c>
      <c r="C2803" s="4" t="s">
        <v>15940</v>
      </c>
      <c r="D2803" s="1">
        <v>2250</v>
      </c>
      <c r="E2803" s="4" t="s">
        <v>0</v>
      </c>
      <c r="F2803" s="1">
        <v>2650</v>
      </c>
      <c r="G2803" s="4" t="s">
        <v>0</v>
      </c>
      <c r="H2803" s="4" t="s">
        <v>15576</v>
      </c>
      <c r="I2803" s="4" t="s">
        <v>16017</v>
      </c>
    </row>
    <row r="2804" spans="1:9" x14ac:dyDescent="0.4">
      <c r="A2804" s="2">
        <v>45986</v>
      </c>
      <c r="B2804" s="4" t="s">
        <v>15694</v>
      </c>
      <c r="C2804" s="4" t="s">
        <v>15940</v>
      </c>
      <c r="D2804" s="1">
        <v>2200</v>
      </c>
      <c r="E2804" s="4" t="s">
        <v>0</v>
      </c>
      <c r="F2804" s="1">
        <v>2600</v>
      </c>
      <c r="G2804" s="4" t="s">
        <v>0</v>
      </c>
      <c r="H2804" s="4" t="s">
        <v>15576</v>
      </c>
      <c r="I2804" s="4" t="s">
        <v>16017</v>
      </c>
    </row>
    <row r="2805" spans="1:9" x14ac:dyDescent="0.4">
      <c r="A2805" s="2">
        <v>45993</v>
      </c>
      <c r="B2805" s="4" t="s">
        <v>15694</v>
      </c>
      <c r="C2805" s="4" t="s">
        <v>15940</v>
      </c>
      <c r="D2805" s="1">
        <v>2150</v>
      </c>
      <c r="E2805" s="4" t="s">
        <v>0</v>
      </c>
      <c r="F2805" s="1">
        <v>2550</v>
      </c>
      <c r="G2805" s="4" t="s">
        <v>0</v>
      </c>
      <c r="H2805" s="4" t="s">
        <v>15576</v>
      </c>
      <c r="I2805" s="4" t="s">
        <v>16017</v>
      </c>
    </row>
    <row r="2806" spans="1:9" x14ac:dyDescent="0.4">
      <c r="A2806" s="2">
        <v>45998</v>
      </c>
      <c r="B2806" s="4" t="s">
        <v>15694</v>
      </c>
      <c r="C2806" s="4" t="s">
        <v>15940</v>
      </c>
      <c r="D2806" s="1">
        <v>2150</v>
      </c>
      <c r="E2806" s="4" t="s">
        <v>0</v>
      </c>
      <c r="F2806" s="1">
        <v>2550</v>
      </c>
      <c r="G2806" s="4" t="s">
        <v>0</v>
      </c>
      <c r="H2806" s="4" t="s">
        <v>15576</v>
      </c>
      <c r="I2806" s="4" t="s">
        <v>16017</v>
      </c>
    </row>
    <row r="2807" spans="1:9" x14ac:dyDescent="0.4">
      <c r="A2807" s="2">
        <v>46001</v>
      </c>
      <c r="B2807" s="4" t="s">
        <v>15694</v>
      </c>
      <c r="C2807" s="4" t="s">
        <v>15940</v>
      </c>
      <c r="D2807" s="1">
        <v>2100</v>
      </c>
      <c r="E2807" s="4" t="s">
        <v>0</v>
      </c>
      <c r="F2807" s="1">
        <v>2500</v>
      </c>
      <c r="G2807" s="4" t="s">
        <v>0</v>
      </c>
      <c r="H2807" s="4" t="s">
        <v>15576</v>
      </c>
      <c r="I2807" s="4" t="s">
        <v>16017</v>
      </c>
    </row>
    <row r="2808" spans="1:9" x14ac:dyDescent="0.4">
      <c r="A2808" s="2">
        <v>46005</v>
      </c>
      <c r="B2808" s="4" t="s">
        <v>15694</v>
      </c>
      <c r="C2808" s="4" t="s">
        <v>15940</v>
      </c>
      <c r="D2808" s="1">
        <v>2100</v>
      </c>
      <c r="E2808" s="4" t="s">
        <v>0</v>
      </c>
      <c r="F2808" s="1">
        <v>2500</v>
      </c>
      <c r="G2808" s="4" t="s">
        <v>0</v>
      </c>
      <c r="H2808" s="4" t="s">
        <v>15576</v>
      </c>
      <c r="I2808" s="4" t="s">
        <v>16017</v>
      </c>
    </row>
    <row r="2809" spans="1:9" x14ac:dyDescent="0.4">
      <c r="A2809" s="2">
        <v>46007</v>
      </c>
      <c r="B2809" s="4" t="s">
        <v>15694</v>
      </c>
      <c r="C2809" s="4" t="s">
        <v>15940</v>
      </c>
      <c r="D2809" s="1">
        <v>2000</v>
      </c>
      <c r="E2809" s="4" t="s">
        <v>0</v>
      </c>
      <c r="F2809" s="1">
        <v>2450</v>
      </c>
      <c r="G2809" s="4" t="s">
        <v>0</v>
      </c>
      <c r="H2809" s="4" t="s">
        <v>15576</v>
      </c>
      <c r="I2809" s="4" t="s">
        <v>16017</v>
      </c>
    </row>
    <row r="2810" spans="1:9" x14ac:dyDescent="0.4">
      <c r="A2810" s="2">
        <v>46012</v>
      </c>
      <c r="B2810" s="4" t="s">
        <v>15694</v>
      </c>
      <c r="C2810" s="4" t="s">
        <v>15940</v>
      </c>
      <c r="D2810" s="1">
        <v>2000</v>
      </c>
      <c r="E2810" s="4" t="s">
        <v>0</v>
      </c>
      <c r="F2810" s="1">
        <v>2450</v>
      </c>
      <c r="G2810" s="4" t="s">
        <v>0</v>
      </c>
      <c r="H2810" s="4" t="s">
        <v>15576</v>
      </c>
      <c r="I2810" s="4" t="s">
        <v>16017</v>
      </c>
    </row>
    <row r="2811" spans="1:9" x14ac:dyDescent="0.4">
      <c r="A2811" s="2">
        <v>46016</v>
      </c>
      <c r="B2811" s="4" t="s">
        <v>15694</v>
      </c>
      <c r="C2811" s="4" t="s">
        <v>15940</v>
      </c>
      <c r="D2811" s="1">
        <v>2500</v>
      </c>
      <c r="E2811" s="4" t="s">
        <v>2</v>
      </c>
      <c r="F2811" s="1">
        <v>3300</v>
      </c>
      <c r="G2811" s="4" t="s">
        <v>2</v>
      </c>
      <c r="H2811" s="4" t="s">
        <v>15576</v>
      </c>
      <c r="I2811" s="4" t="s">
        <v>16017</v>
      </c>
    </row>
    <row r="2812" spans="1:9" x14ac:dyDescent="0.4">
      <c r="A2812" s="2">
        <v>46019</v>
      </c>
      <c r="B2812" s="4" t="s">
        <v>15694</v>
      </c>
      <c r="C2812" s="4" t="s">
        <v>15940</v>
      </c>
      <c r="D2812" s="1">
        <v>2500</v>
      </c>
      <c r="E2812" s="4" t="s">
        <v>2</v>
      </c>
      <c r="F2812" s="1">
        <v>3300</v>
      </c>
      <c r="G2812" s="4" t="s">
        <v>2</v>
      </c>
      <c r="H2812" s="4" t="s">
        <v>15576</v>
      </c>
      <c r="I2812" s="4" t="s">
        <v>16017</v>
      </c>
    </row>
    <row r="2813" spans="1:9" x14ac:dyDescent="0.4">
      <c r="A2813" s="2">
        <v>46021</v>
      </c>
      <c r="B2813" s="4" t="s">
        <v>15694</v>
      </c>
      <c r="C2813" s="4" t="s">
        <v>15940</v>
      </c>
      <c r="D2813" s="1">
        <v>2600</v>
      </c>
      <c r="E2813" s="4" t="s">
        <v>2</v>
      </c>
      <c r="F2813" s="1">
        <v>3450</v>
      </c>
      <c r="G2813" s="4" t="s">
        <v>2</v>
      </c>
      <c r="H2813" s="4" t="s">
        <v>15576</v>
      </c>
      <c r="I2813" s="4" t="s">
        <v>16017</v>
      </c>
    </row>
    <row r="2814" spans="1:9" x14ac:dyDescent="0.4">
      <c r="A2814" s="2">
        <v>46024</v>
      </c>
      <c r="B2814" s="4" t="s">
        <v>15694</v>
      </c>
      <c r="C2814" s="4" t="s">
        <v>15940</v>
      </c>
      <c r="D2814" s="1">
        <v>2600</v>
      </c>
      <c r="E2814" s="4" t="s">
        <v>2</v>
      </c>
      <c r="F2814" s="1">
        <v>3450</v>
      </c>
      <c r="G2814" s="4" t="s">
        <v>2</v>
      </c>
      <c r="H2814" s="4" t="s">
        <v>15576</v>
      </c>
      <c r="I2814" s="4" t="s">
        <v>16017</v>
      </c>
    </row>
    <row r="2815" spans="1:9" x14ac:dyDescent="0.4">
      <c r="A2815" s="2">
        <v>46027</v>
      </c>
      <c r="B2815" s="4" t="s">
        <v>15694</v>
      </c>
      <c r="C2815" s="4" t="s">
        <v>15940</v>
      </c>
      <c r="D2815" s="1">
        <v>2600</v>
      </c>
      <c r="E2815" s="4" t="s">
        <v>2</v>
      </c>
      <c r="F2815" s="1">
        <v>3450</v>
      </c>
      <c r="G2815" s="4" t="s">
        <v>2</v>
      </c>
      <c r="H2815" s="4" t="s">
        <v>15576</v>
      </c>
      <c r="I2815" s="4" t="s">
        <v>16017</v>
      </c>
    </row>
    <row r="2816" spans="1:9" x14ac:dyDescent="0.4">
      <c r="A2816" s="2">
        <v>46033</v>
      </c>
      <c r="B2816" s="4" t="s">
        <v>15694</v>
      </c>
      <c r="C2816" s="4" t="s">
        <v>15940</v>
      </c>
      <c r="D2816" s="1">
        <v>2700</v>
      </c>
      <c r="E2816" s="4" t="s">
        <v>2</v>
      </c>
      <c r="F2816" s="1">
        <v>3500</v>
      </c>
      <c r="G2816" s="4" t="s">
        <v>2</v>
      </c>
      <c r="H2816" s="4" t="s">
        <v>15576</v>
      </c>
      <c r="I2816" s="4" t="s">
        <v>16017</v>
      </c>
    </row>
    <row r="2817" spans="1:9" x14ac:dyDescent="0.4">
      <c r="A2817" s="2">
        <v>46037</v>
      </c>
      <c r="B2817" s="4" t="s">
        <v>15694</v>
      </c>
      <c r="C2817" s="4" t="s">
        <v>15940</v>
      </c>
      <c r="D2817" s="1">
        <v>2650</v>
      </c>
      <c r="E2817" s="4" t="s">
        <v>2</v>
      </c>
      <c r="F2817" s="1">
        <v>3400</v>
      </c>
      <c r="G2817" s="4" t="s">
        <v>2</v>
      </c>
      <c r="H2817" s="4" t="s">
        <v>15576</v>
      </c>
      <c r="I2817" s="4" t="s">
        <v>16017</v>
      </c>
    </row>
    <row r="2818" spans="1:9" x14ac:dyDescent="0.4">
      <c r="A2818" s="2">
        <v>45966</v>
      </c>
      <c r="B2818" s="4" t="s">
        <v>15694</v>
      </c>
      <c r="C2818" s="4" t="s">
        <v>15949</v>
      </c>
      <c r="D2818" s="1">
        <v>3050</v>
      </c>
      <c r="E2818" s="4" t="s">
        <v>2</v>
      </c>
      <c r="F2818" s="1">
        <v>3750</v>
      </c>
      <c r="G2818" s="4" t="s">
        <v>2</v>
      </c>
      <c r="H2818" s="4" t="s">
        <v>15578</v>
      </c>
      <c r="I2818" s="4" t="s">
        <v>16017</v>
      </c>
    </row>
    <row r="2819" spans="1:9" x14ac:dyDescent="0.4">
      <c r="A2819" s="2">
        <v>45969</v>
      </c>
      <c r="B2819" s="4" t="s">
        <v>15694</v>
      </c>
      <c r="C2819" s="4" t="s">
        <v>15949</v>
      </c>
      <c r="D2819" s="1">
        <v>3050</v>
      </c>
      <c r="E2819" s="4" t="s">
        <v>2</v>
      </c>
      <c r="F2819" s="1">
        <v>3750</v>
      </c>
      <c r="G2819" s="4" t="s">
        <v>2</v>
      </c>
      <c r="H2819" s="4" t="s">
        <v>15578</v>
      </c>
      <c r="I2819" s="4" t="s">
        <v>16017</v>
      </c>
    </row>
    <row r="2820" spans="1:9" x14ac:dyDescent="0.4">
      <c r="A2820" s="2">
        <v>45974</v>
      </c>
      <c r="B2820" s="4" t="s">
        <v>15694</v>
      </c>
      <c r="C2820" s="4" t="s">
        <v>15949</v>
      </c>
      <c r="D2820" s="1">
        <v>2350</v>
      </c>
      <c r="E2820" s="4" t="s">
        <v>0</v>
      </c>
      <c r="F2820" s="1">
        <v>2900</v>
      </c>
      <c r="G2820" s="4" t="s">
        <v>0</v>
      </c>
      <c r="H2820" s="4" t="s">
        <v>15578</v>
      </c>
      <c r="I2820" s="4" t="s">
        <v>16017</v>
      </c>
    </row>
    <row r="2821" spans="1:9" x14ac:dyDescent="0.4">
      <c r="A2821" s="2">
        <v>45977</v>
      </c>
      <c r="B2821" s="4" t="s">
        <v>15694</v>
      </c>
      <c r="C2821" s="4" t="s">
        <v>15949</v>
      </c>
      <c r="D2821" s="1">
        <v>2350</v>
      </c>
      <c r="E2821" s="4" t="s">
        <v>0</v>
      </c>
      <c r="F2821" s="1">
        <v>2900</v>
      </c>
      <c r="G2821" s="4" t="s">
        <v>0</v>
      </c>
      <c r="H2821" s="4" t="s">
        <v>15578</v>
      </c>
      <c r="I2821" s="4" t="s">
        <v>16017</v>
      </c>
    </row>
    <row r="2822" spans="1:9" x14ac:dyDescent="0.4">
      <c r="A2822" s="2">
        <v>45980</v>
      </c>
      <c r="B2822" s="4" t="s">
        <v>15694</v>
      </c>
      <c r="C2822" s="4" t="s">
        <v>15949</v>
      </c>
      <c r="D2822" s="1">
        <v>2250</v>
      </c>
      <c r="E2822" s="4" t="s">
        <v>0</v>
      </c>
      <c r="F2822" s="1">
        <v>2650</v>
      </c>
      <c r="G2822" s="4" t="s">
        <v>0</v>
      </c>
      <c r="H2822" s="4" t="s">
        <v>15578</v>
      </c>
      <c r="I2822" s="4" t="s">
        <v>16017</v>
      </c>
    </row>
    <row r="2823" spans="1:9" x14ac:dyDescent="0.4">
      <c r="A2823" s="2">
        <v>45984</v>
      </c>
      <c r="B2823" s="4" t="s">
        <v>15694</v>
      </c>
      <c r="C2823" s="4" t="s">
        <v>15949</v>
      </c>
      <c r="D2823" s="1">
        <v>2250</v>
      </c>
      <c r="E2823" s="4" t="s">
        <v>0</v>
      </c>
      <c r="F2823" s="1">
        <v>2650</v>
      </c>
      <c r="G2823" s="4" t="s">
        <v>0</v>
      </c>
      <c r="H2823" s="4" t="s">
        <v>15578</v>
      </c>
      <c r="I2823" s="4" t="s">
        <v>16017</v>
      </c>
    </row>
    <row r="2824" spans="1:9" x14ac:dyDescent="0.4">
      <c r="A2824" s="2">
        <v>45986</v>
      </c>
      <c r="B2824" s="4" t="s">
        <v>15694</v>
      </c>
      <c r="C2824" s="4" t="s">
        <v>15949</v>
      </c>
      <c r="D2824" s="1">
        <v>2200</v>
      </c>
      <c r="E2824" s="4" t="s">
        <v>0</v>
      </c>
      <c r="F2824" s="1">
        <v>2600</v>
      </c>
      <c r="G2824" s="4" t="s">
        <v>0</v>
      </c>
      <c r="H2824" s="4" t="s">
        <v>15578</v>
      </c>
      <c r="I2824" s="4" t="s">
        <v>16017</v>
      </c>
    </row>
    <row r="2825" spans="1:9" x14ac:dyDescent="0.4">
      <c r="A2825" s="2">
        <v>45993</v>
      </c>
      <c r="B2825" s="4" t="s">
        <v>15694</v>
      </c>
      <c r="C2825" s="4" t="s">
        <v>15949</v>
      </c>
      <c r="D2825" s="1">
        <v>2150</v>
      </c>
      <c r="E2825" s="4" t="s">
        <v>0</v>
      </c>
      <c r="F2825" s="1">
        <v>2550</v>
      </c>
      <c r="G2825" s="4" t="s">
        <v>0</v>
      </c>
      <c r="H2825" s="4" t="s">
        <v>15578</v>
      </c>
      <c r="I2825" s="4" t="s">
        <v>16017</v>
      </c>
    </row>
    <row r="2826" spans="1:9" x14ac:dyDescent="0.4">
      <c r="A2826" s="2">
        <v>45998</v>
      </c>
      <c r="B2826" s="4" t="s">
        <v>15694</v>
      </c>
      <c r="C2826" s="4" t="s">
        <v>15949</v>
      </c>
      <c r="D2826" s="1">
        <v>2150</v>
      </c>
      <c r="E2826" s="4" t="s">
        <v>0</v>
      </c>
      <c r="F2826" s="1">
        <v>2550</v>
      </c>
      <c r="G2826" s="4" t="s">
        <v>0</v>
      </c>
      <c r="H2826" s="4" t="s">
        <v>15578</v>
      </c>
      <c r="I2826" s="4" t="s">
        <v>16017</v>
      </c>
    </row>
    <row r="2827" spans="1:9" x14ac:dyDescent="0.4">
      <c r="A2827" s="2">
        <v>46001</v>
      </c>
      <c r="B2827" s="4" t="s">
        <v>15694</v>
      </c>
      <c r="C2827" s="4" t="s">
        <v>15949</v>
      </c>
      <c r="D2827" s="1">
        <v>2100</v>
      </c>
      <c r="E2827" s="4" t="s">
        <v>0</v>
      </c>
      <c r="F2827" s="1">
        <v>2500</v>
      </c>
      <c r="G2827" s="4" t="s">
        <v>0</v>
      </c>
      <c r="H2827" s="4" t="s">
        <v>15578</v>
      </c>
      <c r="I2827" s="4" t="s">
        <v>16017</v>
      </c>
    </row>
    <row r="2828" spans="1:9" x14ac:dyDescent="0.4">
      <c r="A2828" s="2">
        <v>46005</v>
      </c>
      <c r="B2828" s="4" t="s">
        <v>15694</v>
      </c>
      <c r="C2828" s="4" t="s">
        <v>15949</v>
      </c>
      <c r="D2828" s="1">
        <v>2100</v>
      </c>
      <c r="E2828" s="4" t="s">
        <v>0</v>
      </c>
      <c r="F2828" s="1">
        <v>2500</v>
      </c>
      <c r="G2828" s="4" t="s">
        <v>0</v>
      </c>
      <c r="H2828" s="4" t="s">
        <v>15578</v>
      </c>
      <c r="I2828" s="4" t="s">
        <v>16017</v>
      </c>
    </row>
    <row r="2829" spans="1:9" x14ac:dyDescent="0.4">
      <c r="A2829" s="2">
        <v>46007</v>
      </c>
      <c r="B2829" s="4" t="s">
        <v>15694</v>
      </c>
      <c r="C2829" s="4" t="s">
        <v>15949</v>
      </c>
      <c r="D2829" s="1">
        <v>2000</v>
      </c>
      <c r="E2829" s="4" t="s">
        <v>0</v>
      </c>
      <c r="F2829" s="1">
        <v>2450</v>
      </c>
      <c r="G2829" s="4" t="s">
        <v>0</v>
      </c>
      <c r="H2829" s="4" t="s">
        <v>15578</v>
      </c>
      <c r="I2829" s="4" t="s">
        <v>16017</v>
      </c>
    </row>
    <row r="2830" spans="1:9" x14ac:dyDescent="0.4">
      <c r="A2830" s="2">
        <v>46012</v>
      </c>
      <c r="B2830" s="4" t="s">
        <v>15694</v>
      </c>
      <c r="C2830" s="4" t="s">
        <v>15949</v>
      </c>
      <c r="D2830" s="1">
        <v>2000</v>
      </c>
      <c r="E2830" s="4" t="s">
        <v>0</v>
      </c>
      <c r="F2830" s="1">
        <v>2450</v>
      </c>
      <c r="G2830" s="4" t="s">
        <v>0</v>
      </c>
      <c r="H2830" s="4" t="s">
        <v>15578</v>
      </c>
      <c r="I2830" s="4" t="s">
        <v>16017</v>
      </c>
    </row>
    <row r="2831" spans="1:9" x14ac:dyDescent="0.4">
      <c r="A2831" s="2">
        <v>46016</v>
      </c>
      <c r="B2831" s="4" t="s">
        <v>15694</v>
      </c>
      <c r="C2831" s="4" t="s">
        <v>15949</v>
      </c>
      <c r="D2831" s="1">
        <v>2500</v>
      </c>
      <c r="E2831" s="4" t="s">
        <v>2</v>
      </c>
      <c r="F2831" s="1">
        <v>3300</v>
      </c>
      <c r="G2831" s="4" t="s">
        <v>2</v>
      </c>
      <c r="H2831" s="4" t="s">
        <v>15578</v>
      </c>
      <c r="I2831" s="4" t="s">
        <v>16017</v>
      </c>
    </row>
    <row r="2832" spans="1:9" x14ac:dyDescent="0.4">
      <c r="A2832" s="2">
        <v>46019</v>
      </c>
      <c r="B2832" s="4" t="s">
        <v>15694</v>
      </c>
      <c r="C2832" s="4" t="s">
        <v>15949</v>
      </c>
      <c r="D2832" s="1">
        <v>2500</v>
      </c>
      <c r="E2832" s="4" t="s">
        <v>2</v>
      </c>
      <c r="F2832" s="1">
        <v>3300</v>
      </c>
      <c r="G2832" s="4" t="s">
        <v>2</v>
      </c>
      <c r="H2832" s="4" t="s">
        <v>15578</v>
      </c>
      <c r="I2832" s="4" t="s">
        <v>16017</v>
      </c>
    </row>
    <row r="2833" spans="1:9" x14ac:dyDescent="0.4">
      <c r="A2833" s="2">
        <v>46021</v>
      </c>
      <c r="B2833" s="4" t="s">
        <v>15694</v>
      </c>
      <c r="C2833" s="4" t="s">
        <v>15949</v>
      </c>
      <c r="D2833" s="1">
        <v>2600</v>
      </c>
      <c r="E2833" s="4" t="s">
        <v>2</v>
      </c>
      <c r="F2833" s="1">
        <v>3450</v>
      </c>
      <c r="G2833" s="4" t="s">
        <v>2</v>
      </c>
      <c r="H2833" s="4" t="s">
        <v>15578</v>
      </c>
      <c r="I2833" s="4" t="s">
        <v>16017</v>
      </c>
    </row>
    <row r="2834" spans="1:9" x14ac:dyDescent="0.4">
      <c r="A2834" s="2">
        <v>46024</v>
      </c>
      <c r="B2834" s="4" t="s">
        <v>15694</v>
      </c>
      <c r="C2834" s="4" t="s">
        <v>15949</v>
      </c>
      <c r="D2834" s="1">
        <v>2600</v>
      </c>
      <c r="E2834" s="4" t="s">
        <v>2</v>
      </c>
      <c r="F2834" s="1">
        <v>3450</v>
      </c>
      <c r="G2834" s="4" t="s">
        <v>2</v>
      </c>
      <c r="H2834" s="4" t="s">
        <v>15578</v>
      </c>
      <c r="I2834" s="4" t="s">
        <v>16017</v>
      </c>
    </row>
    <row r="2835" spans="1:9" x14ac:dyDescent="0.4">
      <c r="A2835" s="2">
        <v>46027</v>
      </c>
      <c r="B2835" s="4" t="s">
        <v>15694</v>
      </c>
      <c r="C2835" s="4" t="s">
        <v>15949</v>
      </c>
      <c r="D2835" s="1">
        <v>2600</v>
      </c>
      <c r="E2835" s="4" t="s">
        <v>2</v>
      </c>
      <c r="F2835" s="1">
        <v>3450</v>
      </c>
      <c r="G2835" s="4" t="s">
        <v>2</v>
      </c>
      <c r="H2835" s="4" t="s">
        <v>15578</v>
      </c>
      <c r="I2835" s="4" t="s">
        <v>16017</v>
      </c>
    </row>
    <row r="2836" spans="1:9" x14ac:dyDescent="0.4">
      <c r="A2836" s="2">
        <v>46033</v>
      </c>
      <c r="B2836" s="4" t="s">
        <v>15694</v>
      </c>
      <c r="C2836" s="4" t="s">
        <v>15949</v>
      </c>
      <c r="D2836" s="1">
        <v>2700</v>
      </c>
      <c r="E2836" s="4" t="s">
        <v>2</v>
      </c>
      <c r="F2836" s="1">
        <v>3500</v>
      </c>
      <c r="G2836" s="4" t="s">
        <v>2</v>
      </c>
      <c r="H2836" s="4" t="s">
        <v>15578</v>
      </c>
      <c r="I2836" s="4" t="s">
        <v>16017</v>
      </c>
    </row>
    <row r="2837" spans="1:9" x14ac:dyDescent="0.4">
      <c r="A2837" s="2">
        <v>46037</v>
      </c>
      <c r="B2837" s="4" t="s">
        <v>15694</v>
      </c>
      <c r="C2837" s="4" t="s">
        <v>15949</v>
      </c>
      <c r="D2837" s="1">
        <v>2650</v>
      </c>
      <c r="E2837" s="4" t="s">
        <v>2</v>
      </c>
      <c r="F2837" s="1">
        <v>3400</v>
      </c>
      <c r="G2837" s="4" t="s">
        <v>2</v>
      </c>
      <c r="H2837" s="4" t="s">
        <v>15578</v>
      </c>
      <c r="I2837" s="4" t="s">
        <v>16017</v>
      </c>
    </row>
    <row r="2838" spans="1:9" x14ac:dyDescent="0.4">
      <c r="A2838" s="2">
        <v>45966</v>
      </c>
      <c r="B2838" s="4" t="s">
        <v>15694</v>
      </c>
      <c r="C2838" s="4" t="s">
        <v>15950</v>
      </c>
      <c r="D2838" s="1">
        <v>3000</v>
      </c>
      <c r="E2838" s="4" t="s">
        <v>2</v>
      </c>
      <c r="F2838" s="1">
        <v>3650</v>
      </c>
      <c r="G2838" s="4" t="s">
        <v>2</v>
      </c>
      <c r="H2838" s="4" t="s">
        <v>15579</v>
      </c>
      <c r="I2838" s="4" t="s">
        <v>16017</v>
      </c>
    </row>
    <row r="2839" spans="1:9" x14ac:dyDescent="0.4">
      <c r="A2839" s="2">
        <v>45969</v>
      </c>
      <c r="B2839" s="4" t="s">
        <v>15694</v>
      </c>
      <c r="C2839" s="4" t="s">
        <v>15950</v>
      </c>
      <c r="D2839" s="1">
        <v>3000</v>
      </c>
      <c r="E2839" s="4" t="s">
        <v>2</v>
      </c>
      <c r="F2839" s="1">
        <v>3650</v>
      </c>
      <c r="G2839" s="4" t="s">
        <v>2</v>
      </c>
      <c r="H2839" s="4" t="s">
        <v>15579</v>
      </c>
      <c r="I2839" s="4" t="s">
        <v>16017</v>
      </c>
    </row>
    <row r="2840" spans="1:9" x14ac:dyDescent="0.4">
      <c r="A2840" s="2">
        <v>45974</v>
      </c>
      <c r="B2840" s="4" t="s">
        <v>15694</v>
      </c>
      <c r="C2840" s="4" t="s">
        <v>15950</v>
      </c>
      <c r="D2840" s="1">
        <v>2300</v>
      </c>
      <c r="E2840" s="4" t="s">
        <v>0</v>
      </c>
      <c r="F2840" s="1">
        <v>2800</v>
      </c>
      <c r="G2840" s="4" t="s">
        <v>0</v>
      </c>
      <c r="H2840" s="4" t="s">
        <v>15579</v>
      </c>
      <c r="I2840" s="4" t="s">
        <v>16017</v>
      </c>
    </row>
    <row r="2841" spans="1:9" x14ac:dyDescent="0.4">
      <c r="A2841" s="2">
        <v>45977</v>
      </c>
      <c r="B2841" s="4" t="s">
        <v>15694</v>
      </c>
      <c r="C2841" s="4" t="s">
        <v>15950</v>
      </c>
      <c r="D2841" s="1">
        <v>2300</v>
      </c>
      <c r="E2841" s="4" t="s">
        <v>0</v>
      </c>
      <c r="F2841" s="1">
        <v>2800</v>
      </c>
      <c r="G2841" s="4" t="s">
        <v>0</v>
      </c>
      <c r="H2841" s="4" t="s">
        <v>15579</v>
      </c>
      <c r="I2841" s="4" t="s">
        <v>16017</v>
      </c>
    </row>
    <row r="2842" spans="1:9" x14ac:dyDescent="0.4">
      <c r="A2842" s="2">
        <v>45980</v>
      </c>
      <c r="B2842" s="4" t="s">
        <v>15694</v>
      </c>
      <c r="C2842" s="4" t="s">
        <v>15950</v>
      </c>
      <c r="D2842" s="1">
        <v>2200</v>
      </c>
      <c r="E2842" s="4" t="s">
        <v>0</v>
      </c>
      <c r="F2842" s="1">
        <v>2550</v>
      </c>
      <c r="G2842" s="4" t="s">
        <v>0</v>
      </c>
      <c r="H2842" s="4" t="s">
        <v>15579</v>
      </c>
      <c r="I2842" s="4" t="s">
        <v>16017</v>
      </c>
    </row>
    <row r="2843" spans="1:9" x14ac:dyDescent="0.4">
      <c r="A2843" s="2">
        <v>45984</v>
      </c>
      <c r="B2843" s="4" t="s">
        <v>15694</v>
      </c>
      <c r="C2843" s="4" t="s">
        <v>15950</v>
      </c>
      <c r="D2843" s="1">
        <v>2200</v>
      </c>
      <c r="E2843" s="4" t="s">
        <v>0</v>
      </c>
      <c r="F2843" s="1">
        <v>2550</v>
      </c>
      <c r="G2843" s="4" t="s">
        <v>0</v>
      </c>
      <c r="H2843" s="4" t="s">
        <v>15579</v>
      </c>
      <c r="I2843" s="4" t="s">
        <v>16017</v>
      </c>
    </row>
    <row r="2844" spans="1:9" x14ac:dyDescent="0.4">
      <c r="A2844" s="2">
        <v>45986</v>
      </c>
      <c r="B2844" s="4" t="s">
        <v>15694</v>
      </c>
      <c r="C2844" s="4" t="s">
        <v>15950</v>
      </c>
      <c r="D2844" s="1">
        <v>2150</v>
      </c>
      <c r="E2844" s="4" t="s">
        <v>0</v>
      </c>
      <c r="F2844" s="1">
        <v>2500</v>
      </c>
      <c r="G2844" s="4" t="s">
        <v>0</v>
      </c>
      <c r="H2844" s="4" t="s">
        <v>15579</v>
      </c>
      <c r="I2844" s="4" t="s">
        <v>16017</v>
      </c>
    </row>
    <row r="2845" spans="1:9" x14ac:dyDescent="0.4">
      <c r="A2845" s="2">
        <v>45993</v>
      </c>
      <c r="B2845" s="4" t="s">
        <v>15694</v>
      </c>
      <c r="C2845" s="4" t="s">
        <v>15950</v>
      </c>
      <c r="D2845" s="1">
        <v>2100</v>
      </c>
      <c r="E2845" s="4" t="s">
        <v>0</v>
      </c>
      <c r="F2845" s="1">
        <v>2450</v>
      </c>
      <c r="G2845" s="4" t="s">
        <v>0</v>
      </c>
      <c r="H2845" s="4" t="s">
        <v>15579</v>
      </c>
      <c r="I2845" s="4" t="s">
        <v>16017</v>
      </c>
    </row>
    <row r="2846" spans="1:9" x14ac:dyDescent="0.4">
      <c r="A2846" s="2">
        <v>45998</v>
      </c>
      <c r="B2846" s="4" t="s">
        <v>15694</v>
      </c>
      <c r="C2846" s="4" t="s">
        <v>15950</v>
      </c>
      <c r="D2846" s="1">
        <v>2100</v>
      </c>
      <c r="E2846" s="4" t="s">
        <v>0</v>
      </c>
      <c r="F2846" s="1">
        <v>2450</v>
      </c>
      <c r="G2846" s="4" t="s">
        <v>0</v>
      </c>
      <c r="H2846" s="4" t="s">
        <v>15579</v>
      </c>
      <c r="I2846" s="4" t="s">
        <v>16017</v>
      </c>
    </row>
    <row r="2847" spans="1:9" x14ac:dyDescent="0.4">
      <c r="A2847" s="2">
        <v>46001</v>
      </c>
      <c r="B2847" s="4" t="s">
        <v>15694</v>
      </c>
      <c r="C2847" s="4" t="s">
        <v>15950</v>
      </c>
      <c r="D2847" s="1">
        <v>2050</v>
      </c>
      <c r="E2847" s="4" t="s">
        <v>0</v>
      </c>
      <c r="F2847" s="1">
        <v>2400</v>
      </c>
      <c r="G2847" s="4" t="s">
        <v>0</v>
      </c>
      <c r="H2847" s="4" t="s">
        <v>15579</v>
      </c>
      <c r="I2847" s="4" t="s">
        <v>16017</v>
      </c>
    </row>
    <row r="2848" spans="1:9" x14ac:dyDescent="0.4">
      <c r="A2848" s="2">
        <v>46005</v>
      </c>
      <c r="B2848" s="4" t="s">
        <v>15694</v>
      </c>
      <c r="C2848" s="4" t="s">
        <v>15950</v>
      </c>
      <c r="D2848" s="1">
        <v>2050</v>
      </c>
      <c r="E2848" s="4" t="s">
        <v>0</v>
      </c>
      <c r="F2848" s="1">
        <v>2400</v>
      </c>
      <c r="G2848" s="4" t="s">
        <v>0</v>
      </c>
      <c r="H2848" s="4" t="s">
        <v>15579</v>
      </c>
      <c r="I2848" s="4" t="s">
        <v>16017</v>
      </c>
    </row>
    <row r="2849" spans="1:9" x14ac:dyDescent="0.4">
      <c r="A2849" s="2">
        <v>46007</v>
      </c>
      <c r="B2849" s="4" t="s">
        <v>15694</v>
      </c>
      <c r="C2849" s="4" t="s">
        <v>15950</v>
      </c>
      <c r="D2849" s="1">
        <v>1950</v>
      </c>
      <c r="E2849" s="4" t="s">
        <v>0</v>
      </c>
      <c r="F2849" s="1">
        <v>2350</v>
      </c>
      <c r="G2849" s="4" t="s">
        <v>0</v>
      </c>
      <c r="H2849" s="4" t="s">
        <v>15579</v>
      </c>
      <c r="I2849" s="4" t="s">
        <v>16017</v>
      </c>
    </row>
    <row r="2850" spans="1:9" x14ac:dyDescent="0.4">
      <c r="A2850" s="2">
        <v>46012</v>
      </c>
      <c r="B2850" s="4" t="s">
        <v>15694</v>
      </c>
      <c r="C2850" s="4" t="s">
        <v>15950</v>
      </c>
      <c r="D2850" s="1">
        <v>1950</v>
      </c>
      <c r="E2850" s="4" t="s">
        <v>0</v>
      </c>
      <c r="F2850" s="1">
        <v>2350</v>
      </c>
      <c r="G2850" s="4" t="s">
        <v>0</v>
      </c>
      <c r="H2850" s="4" t="s">
        <v>15579</v>
      </c>
      <c r="I2850" s="4" t="s">
        <v>16017</v>
      </c>
    </row>
    <row r="2851" spans="1:9" x14ac:dyDescent="0.4">
      <c r="A2851" s="2">
        <v>46016</v>
      </c>
      <c r="B2851" s="4" t="s">
        <v>15694</v>
      </c>
      <c r="C2851" s="4" t="s">
        <v>15950</v>
      </c>
      <c r="D2851" s="1">
        <v>2450</v>
      </c>
      <c r="E2851" s="4" t="s">
        <v>2</v>
      </c>
      <c r="F2851" s="1">
        <v>3200</v>
      </c>
      <c r="G2851" s="4" t="s">
        <v>2</v>
      </c>
      <c r="H2851" s="4" t="s">
        <v>15579</v>
      </c>
      <c r="I2851" s="4" t="s">
        <v>16017</v>
      </c>
    </row>
    <row r="2852" spans="1:9" x14ac:dyDescent="0.4">
      <c r="A2852" s="2">
        <v>46019</v>
      </c>
      <c r="B2852" s="4" t="s">
        <v>15694</v>
      </c>
      <c r="C2852" s="4" t="s">
        <v>15950</v>
      </c>
      <c r="D2852" s="1">
        <v>2450</v>
      </c>
      <c r="E2852" s="4" t="s">
        <v>2</v>
      </c>
      <c r="F2852" s="1">
        <v>3200</v>
      </c>
      <c r="G2852" s="4" t="s">
        <v>2</v>
      </c>
      <c r="H2852" s="4" t="s">
        <v>15579</v>
      </c>
      <c r="I2852" s="4" t="s">
        <v>16017</v>
      </c>
    </row>
    <row r="2853" spans="1:9" x14ac:dyDescent="0.4">
      <c r="A2853" s="2">
        <v>46021</v>
      </c>
      <c r="B2853" s="4" t="s">
        <v>15694</v>
      </c>
      <c r="C2853" s="4" t="s">
        <v>15950</v>
      </c>
      <c r="D2853" s="1">
        <v>2550</v>
      </c>
      <c r="E2853" s="4" t="s">
        <v>2</v>
      </c>
      <c r="F2853" s="1">
        <v>3350</v>
      </c>
      <c r="G2853" s="4" t="s">
        <v>2</v>
      </c>
      <c r="H2853" s="4" t="s">
        <v>15579</v>
      </c>
      <c r="I2853" s="4" t="s">
        <v>16017</v>
      </c>
    </row>
    <row r="2854" spans="1:9" x14ac:dyDescent="0.4">
      <c r="A2854" s="2">
        <v>46024</v>
      </c>
      <c r="B2854" s="4" t="s">
        <v>15694</v>
      </c>
      <c r="C2854" s="4" t="s">
        <v>15950</v>
      </c>
      <c r="D2854" s="1">
        <v>2550</v>
      </c>
      <c r="E2854" s="4" t="s">
        <v>2</v>
      </c>
      <c r="F2854" s="1">
        <v>3350</v>
      </c>
      <c r="G2854" s="4" t="s">
        <v>2</v>
      </c>
      <c r="H2854" s="4" t="s">
        <v>15579</v>
      </c>
      <c r="I2854" s="4" t="s">
        <v>16017</v>
      </c>
    </row>
    <row r="2855" spans="1:9" x14ac:dyDescent="0.4">
      <c r="A2855" s="2">
        <v>46027</v>
      </c>
      <c r="B2855" s="4" t="s">
        <v>15694</v>
      </c>
      <c r="C2855" s="4" t="s">
        <v>15950</v>
      </c>
      <c r="D2855" s="1">
        <v>2550</v>
      </c>
      <c r="E2855" s="4" t="s">
        <v>2</v>
      </c>
      <c r="F2855" s="1">
        <v>3350</v>
      </c>
      <c r="G2855" s="4" t="s">
        <v>2</v>
      </c>
      <c r="H2855" s="4" t="s">
        <v>15579</v>
      </c>
      <c r="I2855" s="4" t="s">
        <v>16017</v>
      </c>
    </row>
    <row r="2856" spans="1:9" x14ac:dyDescent="0.4">
      <c r="A2856" s="2">
        <v>46033</v>
      </c>
      <c r="B2856" s="4" t="s">
        <v>15694</v>
      </c>
      <c r="C2856" s="4" t="s">
        <v>15950</v>
      </c>
      <c r="D2856" s="1">
        <v>2650</v>
      </c>
      <c r="E2856" s="4" t="s">
        <v>2</v>
      </c>
      <c r="F2856" s="1">
        <v>3400</v>
      </c>
      <c r="G2856" s="4" t="s">
        <v>2</v>
      </c>
      <c r="H2856" s="4" t="s">
        <v>15579</v>
      </c>
      <c r="I2856" s="4" t="s">
        <v>16017</v>
      </c>
    </row>
    <row r="2857" spans="1:9" x14ac:dyDescent="0.4">
      <c r="A2857" s="2">
        <v>46037</v>
      </c>
      <c r="B2857" s="4" t="s">
        <v>15694</v>
      </c>
      <c r="C2857" s="4" t="s">
        <v>15950</v>
      </c>
      <c r="D2857" s="1">
        <v>2600</v>
      </c>
      <c r="E2857" s="4" t="s">
        <v>2</v>
      </c>
      <c r="F2857" s="1">
        <v>3300</v>
      </c>
      <c r="G2857" s="4" t="s">
        <v>2</v>
      </c>
      <c r="H2857" s="4" t="s">
        <v>15579</v>
      </c>
      <c r="I2857" s="4" t="s">
        <v>16017</v>
      </c>
    </row>
    <row r="2858" spans="1:9" x14ac:dyDescent="0.4">
      <c r="A2858" s="2">
        <v>45966</v>
      </c>
      <c r="B2858" s="4" t="s">
        <v>15694</v>
      </c>
      <c r="C2858" s="4" t="s">
        <v>15971</v>
      </c>
      <c r="D2858" s="1">
        <v>3000</v>
      </c>
      <c r="E2858" s="4" t="s">
        <v>2</v>
      </c>
      <c r="F2858" s="1">
        <v>3650</v>
      </c>
      <c r="G2858" s="4" t="s">
        <v>2</v>
      </c>
      <c r="H2858" s="4" t="s">
        <v>15583</v>
      </c>
      <c r="I2858" s="4" t="s">
        <v>16017</v>
      </c>
    </row>
    <row r="2859" spans="1:9" x14ac:dyDescent="0.4">
      <c r="A2859" s="2">
        <v>45969</v>
      </c>
      <c r="B2859" s="4" t="s">
        <v>15694</v>
      </c>
      <c r="C2859" s="4" t="s">
        <v>15971</v>
      </c>
      <c r="D2859" s="1">
        <v>3000</v>
      </c>
      <c r="E2859" s="4" t="s">
        <v>2</v>
      </c>
      <c r="F2859" s="1">
        <v>3650</v>
      </c>
      <c r="G2859" s="4" t="s">
        <v>2</v>
      </c>
      <c r="H2859" s="4" t="s">
        <v>15583</v>
      </c>
      <c r="I2859" s="4" t="s">
        <v>16017</v>
      </c>
    </row>
    <row r="2860" spans="1:9" x14ac:dyDescent="0.4">
      <c r="A2860" s="2">
        <v>45974</v>
      </c>
      <c r="B2860" s="4" t="s">
        <v>15694</v>
      </c>
      <c r="C2860" s="4" t="s">
        <v>15971</v>
      </c>
      <c r="D2860" s="1">
        <v>2300</v>
      </c>
      <c r="E2860" s="4" t="s">
        <v>0</v>
      </c>
      <c r="F2860" s="1">
        <v>2800</v>
      </c>
      <c r="G2860" s="4" t="s">
        <v>0</v>
      </c>
      <c r="H2860" s="4" t="s">
        <v>15583</v>
      </c>
      <c r="I2860" s="4" t="s">
        <v>16017</v>
      </c>
    </row>
    <row r="2861" spans="1:9" x14ac:dyDescent="0.4">
      <c r="A2861" s="2">
        <v>45977</v>
      </c>
      <c r="B2861" s="4" t="s">
        <v>15694</v>
      </c>
      <c r="C2861" s="4" t="s">
        <v>15971</v>
      </c>
      <c r="D2861" s="1">
        <v>2300</v>
      </c>
      <c r="E2861" s="4" t="s">
        <v>0</v>
      </c>
      <c r="F2861" s="1">
        <v>2800</v>
      </c>
      <c r="G2861" s="4" t="s">
        <v>0</v>
      </c>
      <c r="H2861" s="4" t="s">
        <v>15583</v>
      </c>
      <c r="I2861" s="4" t="s">
        <v>16017</v>
      </c>
    </row>
    <row r="2862" spans="1:9" x14ac:dyDescent="0.4">
      <c r="A2862" s="2">
        <v>45980</v>
      </c>
      <c r="B2862" s="4" t="s">
        <v>15694</v>
      </c>
      <c r="C2862" s="4" t="s">
        <v>15971</v>
      </c>
      <c r="D2862" s="1">
        <v>2200</v>
      </c>
      <c r="E2862" s="4" t="s">
        <v>0</v>
      </c>
      <c r="F2862" s="1">
        <v>2550</v>
      </c>
      <c r="G2862" s="4" t="s">
        <v>0</v>
      </c>
      <c r="H2862" s="4" t="s">
        <v>15583</v>
      </c>
      <c r="I2862" s="4" t="s">
        <v>16017</v>
      </c>
    </row>
    <row r="2863" spans="1:9" x14ac:dyDescent="0.4">
      <c r="A2863" s="2">
        <v>45984</v>
      </c>
      <c r="B2863" s="4" t="s">
        <v>15694</v>
      </c>
      <c r="C2863" s="4" t="s">
        <v>15971</v>
      </c>
      <c r="D2863" s="1">
        <v>2200</v>
      </c>
      <c r="E2863" s="4" t="s">
        <v>0</v>
      </c>
      <c r="F2863" s="1">
        <v>2550</v>
      </c>
      <c r="G2863" s="4" t="s">
        <v>0</v>
      </c>
      <c r="H2863" s="4" t="s">
        <v>15583</v>
      </c>
      <c r="I2863" s="4" t="s">
        <v>16017</v>
      </c>
    </row>
    <row r="2864" spans="1:9" x14ac:dyDescent="0.4">
      <c r="A2864" s="2">
        <v>45986</v>
      </c>
      <c r="B2864" s="4" t="s">
        <v>15694</v>
      </c>
      <c r="C2864" s="4" t="s">
        <v>15971</v>
      </c>
      <c r="D2864" s="1">
        <v>2150</v>
      </c>
      <c r="E2864" s="4" t="s">
        <v>0</v>
      </c>
      <c r="F2864" s="1">
        <v>2500</v>
      </c>
      <c r="G2864" s="4" t="s">
        <v>0</v>
      </c>
      <c r="H2864" s="4" t="s">
        <v>15583</v>
      </c>
      <c r="I2864" s="4" t="s">
        <v>16017</v>
      </c>
    </row>
    <row r="2865" spans="1:9" x14ac:dyDescent="0.4">
      <c r="A2865" s="2">
        <v>45993</v>
      </c>
      <c r="B2865" s="4" t="s">
        <v>15694</v>
      </c>
      <c r="C2865" s="4" t="s">
        <v>15971</v>
      </c>
      <c r="D2865" s="1">
        <v>2100</v>
      </c>
      <c r="E2865" s="4" t="s">
        <v>0</v>
      </c>
      <c r="F2865" s="1">
        <v>2450</v>
      </c>
      <c r="G2865" s="4" t="s">
        <v>0</v>
      </c>
      <c r="H2865" s="4" t="s">
        <v>15583</v>
      </c>
      <c r="I2865" s="4" t="s">
        <v>16017</v>
      </c>
    </row>
    <row r="2866" spans="1:9" x14ac:dyDescent="0.4">
      <c r="A2866" s="2">
        <v>45998</v>
      </c>
      <c r="B2866" s="4" t="s">
        <v>15694</v>
      </c>
      <c r="C2866" s="4" t="s">
        <v>15971</v>
      </c>
      <c r="D2866" s="1">
        <v>2100</v>
      </c>
      <c r="E2866" s="4" t="s">
        <v>0</v>
      </c>
      <c r="F2866" s="1">
        <v>2450</v>
      </c>
      <c r="G2866" s="4" t="s">
        <v>0</v>
      </c>
      <c r="H2866" s="4" t="s">
        <v>15583</v>
      </c>
      <c r="I2866" s="4" t="s">
        <v>16017</v>
      </c>
    </row>
    <row r="2867" spans="1:9" x14ac:dyDescent="0.4">
      <c r="A2867" s="2">
        <v>46001</v>
      </c>
      <c r="B2867" s="4" t="s">
        <v>15694</v>
      </c>
      <c r="C2867" s="4" t="s">
        <v>15971</v>
      </c>
      <c r="D2867" s="1">
        <v>2050</v>
      </c>
      <c r="E2867" s="4" t="s">
        <v>0</v>
      </c>
      <c r="F2867" s="1">
        <v>2400</v>
      </c>
      <c r="G2867" s="4" t="s">
        <v>0</v>
      </c>
      <c r="H2867" s="4" t="s">
        <v>15583</v>
      </c>
      <c r="I2867" s="4" t="s">
        <v>16017</v>
      </c>
    </row>
    <row r="2868" spans="1:9" x14ac:dyDescent="0.4">
      <c r="A2868" s="2">
        <v>46005</v>
      </c>
      <c r="B2868" s="4" t="s">
        <v>15694</v>
      </c>
      <c r="C2868" s="4" t="s">
        <v>15971</v>
      </c>
      <c r="D2868" s="1">
        <v>2050</v>
      </c>
      <c r="E2868" s="4" t="s">
        <v>0</v>
      </c>
      <c r="F2868" s="1">
        <v>2400</v>
      </c>
      <c r="G2868" s="4" t="s">
        <v>0</v>
      </c>
      <c r="H2868" s="4" t="s">
        <v>15583</v>
      </c>
      <c r="I2868" s="4" t="s">
        <v>16017</v>
      </c>
    </row>
    <row r="2869" spans="1:9" x14ac:dyDescent="0.4">
      <c r="A2869" s="2">
        <v>46007</v>
      </c>
      <c r="B2869" s="4" t="s">
        <v>15694</v>
      </c>
      <c r="C2869" s="4" t="s">
        <v>15971</v>
      </c>
      <c r="D2869" s="1">
        <v>1950</v>
      </c>
      <c r="E2869" s="4" t="s">
        <v>0</v>
      </c>
      <c r="F2869" s="1">
        <v>2350</v>
      </c>
      <c r="G2869" s="4" t="s">
        <v>0</v>
      </c>
      <c r="H2869" s="4" t="s">
        <v>15583</v>
      </c>
      <c r="I2869" s="4" t="s">
        <v>16017</v>
      </c>
    </row>
    <row r="2870" spans="1:9" x14ac:dyDescent="0.4">
      <c r="A2870" s="2">
        <v>46012</v>
      </c>
      <c r="B2870" s="4" t="s">
        <v>15694</v>
      </c>
      <c r="C2870" s="4" t="s">
        <v>15971</v>
      </c>
      <c r="D2870" s="1">
        <v>1950</v>
      </c>
      <c r="E2870" s="4" t="s">
        <v>0</v>
      </c>
      <c r="F2870" s="1">
        <v>2350</v>
      </c>
      <c r="G2870" s="4" t="s">
        <v>0</v>
      </c>
      <c r="H2870" s="4" t="s">
        <v>15583</v>
      </c>
      <c r="I2870" s="4" t="s">
        <v>16017</v>
      </c>
    </row>
    <row r="2871" spans="1:9" x14ac:dyDescent="0.4">
      <c r="A2871" s="2">
        <v>46016</v>
      </c>
      <c r="B2871" s="4" t="s">
        <v>15694</v>
      </c>
      <c r="C2871" s="4" t="s">
        <v>15971</v>
      </c>
      <c r="D2871" s="1">
        <v>2450</v>
      </c>
      <c r="E2871" s="4" t="s">
        <v>2</v>
      </c>
      <c r="F2871" s="1">
        <v>3200</v>
      </c>
      <c r="G2871" s="4" t="s">
        <v>2</v>
      </c>
      <c r="H2871" s="4" t="s">
        <v>15583</v>
      </c>
      <c r="I2871" s="4" t="s">
        <v>16017</v>
      </c>
    </row>
    <row r="2872" spans="1:9" x14ac:dyDescent="0.4">
      <c r="A2872" s="2">
        <v>46019</v>
      </c>
      <c r="B2872" s="4" t="s">
        <v>15694</v>
      </c>
      <c r="C2872" s="4" t="s">
        <v>15971</v>
      </c>
      <c r="D2872" s="1">
        <v>2450</v>
      </c>
      <c r="E2872" s="4" t="s">
        <v>2</v>
      </c>
      <c r="F2872" s="1">
        <v>3200</v>
      </c>
      <c r="G2872" s="4" t="s">
        <v>2</v>
      </c>
      <c r="H2872" s="4" t="s">
        <v>15583</v>
      </c>
      <c r="I2872" s="4" t="s">
        <v>16017</v>
      </c>
    </row>
    <row r="2873" spans="1:9" x14ac:dyDescent="0.4">
      <c r="A2873" s="2">
        <v>46021</v>
      </c>
      <c r="B2873" s="4" t="s">
        <v>15694</v>
      </c>
      <c r="C2873" s="4" t="s">
        <v>15971</v>
      </c>
      <c r="D2873" s="1">
        <v>2550</v>
      </c>
      <c r="E2873" s="4" t="s">
        <v>2</v>
      </c>
      <c r="F2873" s="1">
        <v>3350</v>
      </c>
      <c r="G2873" s="4" t="s">
        <v>2</v>
      </c>
      <c r="H2873" s="4" t="s">
        <v>15583</v>
      </c>
      <c r="I2873" s="4" t="s">
        <v>16017</v>
      </c>
    </row>
    <row r="2874" spans="1:9" x14ac:dyDescent="0.4">
      <c r="A2874" s="2">
        <v>46024</v>
      </c>
      <c r="B2874" s="4" t="s">
        <v>15694</v>
      </c>
      <c r="C2874" s="4" t="s">
        <v>15971</v>
      </c>
      <c r="D2874" s="1">
        <v>2550</v>
      </c>
      <c r="E2874" s="4" t="s">
        <v>2</v>
      </c>
      <c r="F2874" s="1">
        <v>3350</v>
      </c>
      <c r="G2874" s="4" t="s">
        <v>2</v>
      </c>
      <c r="H2874" s="4" t="s">
        <v>15583</v>
      </c>
      <c r="I2874" s="4" t="s">
        <v>16017</v>
      </c>
    </row>
    <row r="2875" spans="1:9" x14ac:dyDescent="0.4">
      <c r="A2875" s="2">
        <v>46027</v>
      </c>
      <c r="B2875" s="4" t="s">
        <v>15694</v>
      </c>
      <c r="C2875" s="4" t="s">
        <v>15971</v>
      </c>
      <c r="D2875" s="1">
        <v>2550</v>
      </c>
      <c r="E2875" s="4" t="s">
        <v>2</v>
      </c>
      <c r="F2875" s="1">
        <v>3350</v>
      </c>
      <c r="G2875" s="4" t="s">
        <v>2</v>
      </c>
      <c r="H2875" s="4" t="s">
        <v>15583</v>
      </c>
      <c r="I2875" s="4" t="s">
        <v>16017</v>
      </c>
    </row>
    <row r="2876" spans="1:9" x14ac:dyDescent="0.4">
      <c r="A2876" s="2">
        <v>46033</v>
      </c>
      <c r="B2876" s="4" t="s">
        <v>15694</v>
      </c>
      <c r="C2876" s="4" t="s">
        <v>15971</v>
      </c>
      <c r="D2876" s="1">
        <v>2650</v>
      </c>
      <c r="E2876" s="4" t="s">
        <v>2</v>
      </c>
      <c r="F2876" s="1">
        <v>3400</v>
      </c>
      <c r="G2876" s="4" t="s">
        <v>2</v>
      </c>
      <c r="H2876" s="4" t="s">
        <v>15583</v>
      </c>
      <c r="I2876" s="4" t="s">
        <v>16017</v>
      </c>
    </row>
    <row r="2877" spans="1:9" x14ac:dyDescent="0.4">
      <c r="A2877" s="2">
        <v>46037</v>
      </c>
      <c r="B2877" s="4" t="s">
        <v>15694</v>
      </c>
      <c r="C2877" s="4" t="s">
        <v>15971</v>
      </c>
      <c r="D2877" s="1">
        <v>2600</v>
      </c>
      <c r="E2877" s="4" t="s">
        <v>2</v>
      </c>
      <c r="F2877" s="1">
        <v>3300</v>
      </c>
      <c r="G2877" s="4" t="s">
        <v>2</v>
      </c>
      <c r="H2877" s="4" t="s">
        <v>15583</v>
      </c>
      <c r="I2877" s="4" t="s">
        <v>16017</v>
      </c>
    </row>
    <row r="2878" spans="1:9" x14ac:dyDescent="0.4">
      <c r="A2878" s="2">
        <v>45966</v>
      </c>
      <c r="B2878" s="4" t="s">
        <v>15694</v>
      </c>
      <c r="C2878" s="4" t="s">
        <v>15982</v>
      </c>
      <c r="D2878" s="1">
        <v>3050</v>
      </c>
      <c r="E2878" s="4" t="s">
        <v>2</v>
      </c>
      <c r="F2878" s="1">
        <v>3750</v>
      </c>
      <c r="G2878" s="4" t="s">
        <v>2</v>
      </c>
      <c r="H2878" s="4" t="s">
        <v>15586</v>
      </c>
      <c r="I2878" s="4" t="s">
        <v>16017</v>
      </c>
    </row>
    <row r="2879" spans="1:9" x14ac:dyDescent="0.4">
      <c r="A2879" s="2">
        <v>45969</v>
      </c>
      <c r="B2879" s="4" t="s">
        <v>15694</v>
      </c>
      <c r="C2879" s="4" t="s">
        <v>15982</v>
      </c>
      <c r="D2879" s="1">
        <v>3050</v>
      </c>
      <c r="E2879" s="4" t="s">
        <v>2</v>
      </c>
      <c r="F2879" s="1">
        <v>3750</v>
      </c>
      <c r="G2879" s="4" t="s">
        <v>2</v>
      </c>
      <c r="H2879" s="4" t="s">
        <v>15586</v>
      </c>
      <c r="I2879" s="4" t="s">
        <v>16017</v>
      </c>
    </row>
    <row r="2880" spans="1:9" x14ac:dyDescent="0.4">
      <c r="A2880" s="2">
        <v>45974</v>
      </c>
      <c r="B2880" s="4" t="s">
        <v>15694</v>
      </c>
      <c r="C2880" s="4" t="s">
        <v>15982</v>
      </c>
      <c r="D2880" s="1">
        <v>2350</v>
      </c>
      <c r="E2880" s="4" t="s">
        <v>0</v>
      </c>
      <c r="F2880" s="1">
        <v>2900</v>
      </c>
      <c r="G2880" s="4" t="s">
        <v>0</v>
      </c>
      <c r="H2880" s="4" t="s">
        <v>15586</v>
      </c>
      <c r="I2880" s="4" t="s">
        <v>16017</v>
      </c>
    </row>
    <row r="2881" spans="1:9" x14ac:dyDescent="0.4">
      <c r="A2881" s="2">
        <v>45977</v>
      </c>
      <c r="B2881" s="4" t="s">
        <v>15694</v>
      </c>
      <c r="C2881" s="4" t="s">
        <v>15982</v>
      </c>
      <c r="D2881" s="1">
        <v>2350</v>
      </c>
      <c r="E2881" s="4" t="s">
        <v>0</v>
      </c>
      <c r="F2881" s="1">
        <v>2900</v>
      </c>
      <c r="G2881" s="4" t="s">
        <v>0</v>
      </c>
      <c r="H2881" s="4" t="s">
        <v>15586</v>
      </c>
      <c r="I2881" s="4" t="s">
        <v>16017</v>
      </c>
    </row>
    <row r="2882" spans="1:9" x14ac:dyDescent="0.4">
      <c r="A2882" s="2">
        <v>45980</v>
      </c>
      <c r="B2882" s="4" t="s">
        <v>15694</v>
      </c>
      <c r="C2882" s="4" t="s">
        <v>15982</v>
      </c>
      <c r="D2882" s="1">
        <v>2250</v>
      </c>
      <c r="E2882" s="4" t="s">
        <v>0</v>
      </c>
      <c r="F2882" s="1">
        <v>2650</v>
      </c>
      <c r="G2882" s="4" t="s">
        <v>0</v>
      </c>
      <c r="H2882" s="4" t="s">
        <v>15586</v>
      </c>
      <c r="I2882" s="4" t="s">
        <v>16017</v>
      </c>
    </row>
    <row r="2883" spans="1:9" x14ac:dyDescent="0.4">
      <c r="A2883" s="2">
        <v>45984</v>
      </c>
      <c r="B2883" s="4" t="s">
        <v>15694</v>
      </c>
      <c r="C2883" s="4" t="s">
        <v>15982</v>
      </c>
      <c r="D2883" s="1">
        <v>2250</v>
      </c>
      <c r="E2883" s="4" t="s">
        <v>0</v>
      </c>
      <c r="F2883" s="1">
        <v>2650</v>
      </c>
      <c r="G2883" s="4" t="s">
        <v>0</v>
      </c>
      <c r="H2883" s="4" t="s">
        <v>15586</v>
      </c>
      <c r="I2883" s="4" t="s">
        <v>16017</v>
      </c>
    </row>
    <row r="2884" spans="1:9" x14ac:dyDescent="0.4">
      <c r="A2884" s="2">
        <v>45986</v>
      </c>
      <c r="B2884" s="4" t="s">
        <v>15694</v>
      </c>
      <c r="C2884" s="4" t="s">
        <v>15982</v>
      </c>
      <c r="D2884" s="1">
        <v>2200</v>
      </c>
      <c r="E2884" s="4" t="s">
        <v>0</v>
      </c>
      <c r="F2884" s="1">
        <v>2600</v>
      </c>
      <c r="G2884" s="4" t="s">
        <v>0</v>
      </c>
      <c r="H2884" s="4" t="s">
        <v>15586</v>
      </c>
      <c r="I2884" s="4" t="s">
        <v>16017</v>
      </c>
    </row>
    <row r="2885" spans="1:9" x14ac:dyDescent="0.4">
      <c r="A2885" s="2">
        <v>45993</v>
      </c>
      <c r="B2885" s="4" t="s">
        <v>15694</v>
      </c>
      <c r="C2885" s="4" t="s">
        <v>15982</v>
      </c>
      <c r="D2885" s="1">
        <v>2150</v>
      </c>
      <c r="E2885" s="4" t="s">
        <v>0</v>
      </c>
      <c r="F2885" s="1">
        <v>2550</v>
      </c>
      <c r="G2885" s="4" t="s">
        <v>0</v>
      </c>
      <c r="H2885" s="4" t="s">
        <v>15586</v>
      </c>
      <c r="I2885" s="4" t="s">
        <v>16017</v>
      </c>
    </row>
    <row r="2886" spans="1:9" x14ac:dyDescent="0.4">
      <c r="A2886" s="2">
        <v>45998</v>
      </c>
      <c r="B2886" s="4" t="s">
        <v>15694</v>
      </c>
      <c r="C2886" s="4" t="s">
        <v>15982</v>
      </c>
      <c r="D2886" s="1">
        <v>2150</v>
      </c>
      <c r="E2886" s="4" t="s">
        <v>0</v>
      </c>
      <c r="F2886" s="1">
        <v>2550</v>
      </c>
      <c r="G2886" s="4" t="s">
        <v>0</v>
      </c>
      <c r="H2886" s="4" t="s">
        <v>15586</v>
      </c>
      <c r="I2886" s="4" t="s">
        <v>16017</v>
      </c>
    </row>
    <row r="2887" spans="1:9" x14ac:dyDescent="0.4">
      <c r="A2887" s="2">
        <v>46001</v>
      </c>
      <c r="B2887" s="4" t="s">
        <v>15694</v>
      </c>
      <c r="C2887" s="4" t="s">
        <v>15982</v>
      </c>
      <c r="D2887" s="1">
        <v>2100</v>
      </c>
      <c r="E2887" s="4" t="s">
        <v>0</v>
      </c>
      <c r="F2887" s="1">
        <v>2500</v>
      </c>
      <c r="G2887" s="4" t="s">
        <v>0</v>
      </c>
      <c r="H2887" s="4" t="s">
        <v>15586</v>
      </c>
      <c r="I2887" s="4" t="s">
        <v>16017</v>
      </c>
    </row>
    <row r="2888" spans="1:9" x14ac:dyDescent="0.4">
      <c r="A2888" s="2">
        <v>46005</v>
      </c>
      <c r="B2888" s="4" t="s">
        <v>15694</v>
      </c>
      <c r="C2888" s="4" t="s">
        <v>15982</v>
      </c>
      <c r="D2888" s="1">
        <v>2100</v>
      </c>
      <c r="E2888" s="4" t="s">
        <v>0</v>
      </c>
      <c r="F2888" s="1">
        <v>2500</v>
      </c>
      <c r="G2888" s="4" t="s">
        <v>0</v>
      </c>
      <c r="H2888" s="4" t="s">
        <v>15586</v>
      </c>
      <c r="I2888" s="4" t="s">
        <v>16017</v>
      </c>
    </row>
    <row r="2889" spans="1:9" x14ac:dyDescent="0.4">
      <c r="A2889" s="2">
        <v>46007</v>
      </c>
      <c r="B2889" s="4" t="s">
        <v>15694</v>
      </c>
      <c r="C2889" s="4" t="s">
        <v>15982</v>
      </c>
      <c r="D2889" s="1">
        <v>2000</v>
      </c>
      <c r="E2889" s="4" t="s">
        <v>0</v>
      </c>
      <c r="F2889" s="1">
        <v>2450</v>
      </c>
      <c r="G2889" s="4" t="s">
        <v>0</v>
      </c>
      <c r="H2889" s="4" t="s">
        <v>15586</v>
      </c>
      <c r="I2889" s="4" t="s">
        <v>16017</v>
      </c>
    </row>
    <row r="2890" spans="1:9" x14ac:dyDescent="0.4">
      <c r="A2890" s="2">
        <v>46012</v>
      </c>
      <c r="B2890" s="4" t="s">
        <v>15694</v>
      </c>
      <c r="C2890" s="4" t="s">
        <v>15982</v>
      </c>
      <c r="D2890" s="1">
        <v>2000</v>
      </c>
      <c r="E2890" s="4" t="s">
        <v>0</v>
      </c>
      <c r="F2890" s="1">
        <v>2450</v>
      </c>
      <c r="G2890" s="4" t="s">
        <v>0</v>
      </c>
      <c r="H2890" s="4" t="s">
        <v>15586</v>
      </c>
      <c r="I2890" s="4" t="s">
        <v>16017</v>
      </c>
    </row>
    <row r="2891" spans="1:9" x14ac:dyDescent="0.4">
      <c r="A2891" s="2">
        <v>46016</v>
      </c>
      <c r="B2891" s="4" t="s">
        <v>15694</v>
      </c>
      <c r="C2891" s="4" t="s">
        <v>15982</v>
      </c>
      <c r="D2891" s="1">
        <v>2500</v>
      </c>
      <c r="E2891" s="4" t="s">
        <v>2</v>
      </c>
      <c r="F2891" s="1">
        <v>3300</v>
      </c>
      <c r="G2891" s="4" t="s">
        <v>2</v>
      </c>
      <c r="H2891" s="4" t="s">
        <v>15586</v>
      </c>
      <c r="I2891" s="4" t="s">
        <v>16017</v>
      </c>
    </row>
    <row r="2892" spans="1:9" x14ac:dyDescent="0.4">
      <c r="A2892" s="2">
        <v>46019</v>
      </c>
      <c r="B2892" s="4" t="s">
        <v>15694</v>
      </c>
      <c r="C2892" s="4" t="s">
        <v>15982</v>
      </c>
      <c r="D2892" s="1">
        <v>2500</v>
      </c>
      <c r="E2892" s="4" t="s">
        <v>2</v>
      </c>
      <c r="F2892" s="1">
        <v>3300</v>
      </c>
      <c r="G2892" s="4" t="s">
        <v>2</v>
      </c>
      <c r="H2892" s="4" t="s">
        <v>15586</v>
      </c>
      <c r="I2892" s="4" t="s">
        <v>16017</v>
      </c>
    </row>
    <row r="2893" spans="1:9" x14ac:dyDescent="0.4">
      <c r="A2893" s="2">
        <v>46021</v>
      </c>
      <c r="B2893" s="4" t="s">
        <v>15694</v>
      </c>
      <c r="C2893" s="4" t="s">
        <v>15982</v>
      </c>
      <c r="D2893" s="1">
        <v>2600</v>
      </c>
      <c r="E2893" s="4" t="s">
        <v>2</v>
      </c>
      <c r="F2893" s="1">
        <v>3450</v>
      </c>
      <c r="G2893" s="4" t="s">
        <v>2</v>
      </c>
      <c r="H2893" s="4" t="s">
        <v>15586</v>
      </c>
      <c r="I2893" s="4" t="s">
        <v>16017</v>
      </c>
    </row>
    <row r="2894" spans="1:9" x14ac:dyDescent="0.4">
      <c r="A2894" s="2">
        <v>46024</v>
      </c>
      <c r="B2894" s="4" t="s">
        <v>15694</v>
      </c>
      <c r="C2894" s="4" t="s">
        <v>15982</v>
      </c>
      <c r="D2894" s="1">
        <v>2600</v>
      </c>
      <c r="E2894" s="4" t="s">
        <v>2</v>
      </c>
      <c r="F2894" s="1">
        <v>3450</v>
      </c>
      <c r="G2894" s="4" t="s">
        <v>2</v>
      </c>
      <c r="H2894" s="4" t="s">
        <v>15586</v>
      </c>
      <c r="I2894" s="4" t="s">
        <v>16017</v>
      </c>
    </row>
    <row r="2895" spans="1:9" x14ac:dyDescent="0.4">
      <c r="A2895" s="2">
        <v>46027</v>
      </c>
      <c r="B2895" s="4" t="s">
        <v>15694</v>
      </c>
      <c r="C2895" s="4" t="s">
        <v>15982</v>
      </c>
      <c r="D2895" s="1">
        <v>2600</v>
      </c>
      <c r="E2895" s="4" t="s">
        <v>2</v>
      </c>
      <c r="F2895" s="1">
        <v>3450</v>
      </c>
      <c r="G2895" s="4" t="s">
        <v>2</v>
      </c>
      <c r="H2895" s="4" t="s">
        <v>15586</v>
      </c>
      <c r="I2895" s="4" t="s">
        <v>16017</v>
      </c>
    </row>
    <row r="2896" spans="1:9" x14ac:dyDescent="0.4">
      <c r="A2896" s="2">
        <v>46033</v>
      </c>
      <c r="B2896" s="4" t="s">
        <v>15694</v>
      </c>
      <c r="C2896" s="4" t="s">
        <v>15982</v>
      </c>
      <c r="D2896" s="1">
        <v>2700</v>
      </c>
      <c r="E2896" s="4" t="s">
        <v>2</v>
      </c>
      <c r="F2896" s="1">
        <v>3500</v>
      </c>
      <c r="G2896" s="4" t="s">
        <v>2</v>
      </c>
      <c r="H2896" s="4" t="s">
        <v>15586</v>
      </c>
      <c r="I2896" s="4" t="s">
        <v>16017</v>
      </c>
    </row>
    <row r="2897" spans="1:9" x14ac:dyDescent="0.4">
      <c r="A2897" s="2">
        <v>46037</v>
      </c>
      <c r="B2897" s="4" t="s">
        <v>15694</v>
      </c>
      <c r="C2897" s="4" t="s">
        <v>15982</v>
      </c>
      <c r="D2897" s="1">
        <v>2650</v>
      </c>
      <c r="E2897" s="4" t="s">
        <v>2</v>
      </c>
      <c r="F2897" s="1">
        <v>3400</v>
      </c>
      <c r="G2897" s="4" t="s">
        <v>2</v>
      </c>
      <c r="H2897" s="4" t="s">
        <v>15586</v>
      </c>
      <c r="I2897" s="4" t="s">
        <v>16017</v>
      </c>
    </row>
    <row r="2898" spans="1:9" x14ac:dyDescent="0.4">
      <c r="A2898" s="2">
        <v>45966</v>
      </c>
      <c r="B2898" s="4" t="s">
        <v>15694</v>
      </c>
      <c r="C2898" s="4" t="s">
        <v>15807</v>
      </c>
      <c r="D2898" s="1">
        <v>2300</v>
      </c>
      <c r="E2898" s="4" t="s">
        <v>2</v>
      </c>
      <c r="F2898" s="1">
        <v>2800</v>
      </c>
      <c r="G2898" s="4" t="s">
        <v>2</v>
      </c>
      <c r="H2898" s="4" t="s">
        <v>15574</v>
      </c>
      <c r="I2898" s="4" t="s">
        <v>16018</v>
      </c>
    </row>
    <row r="2899" spans="1:9" x14ac:dyDescent="0.4">
      <c r="A2899" s="2">
        <v>45969</v>
      </c>
      <c r="B2899" s="4" t="s">
        <v>15694</v>
      </c>
      <c r="C2899" s="4" t="s">
        <v>15807</v>
      </c>
      <c r="D2899" s="1">
        <v>2000</v>
      </c>
      <c r="E2899" s="4" t="s">
        <v>2</v>
      </c>
      <c r="F2899" s="1">
        <v>2500</v>
      </c>
      <c r="G2899" s="4" t="s">
        <v>2</v>
      </c>
      <c r="H2899" s="4" t="s">
        <v>15574</v>
      </c>
      <c r="I2899" s="4" t="s">
        <v>16018</v>
      </c>
    </row>
    <row r="2900" spans="1:9" x14ac:dyDescent="0.4">
      <c r="A2900" s="2">
        <v>45974</v>
      </c>
      <c r="B2900" s="4" t="s">
        <v>15694</v>
      </c>
      <c r="C2900" s="4" t="s">
        <v>15807</v>
      </c>
      <c r="D2900" s="1">
        <v>1600</v>
      </c>
      <c r="E2900" s="4" t="s">
        <v>0</v>
      </c>
      <c r="F2900" s="1">
        <v>2100</v>
      </c>
      <c r="G2900" s="4" t="s">
        <v>0</v>
      </c>
      <c r="H2900" s="4" t="s">
        <v>15574</v>
      </c>
      <c r="I2900" s="4" t="s">
        <v>16018</v>
      </c>
    </row>
    <row r="2901" spans="1:9" x14ac:dyDescent="0.4">
      <c r="A2901" s="2">
        <v>45977</v>
      </c>
      <c r="B2901" s="4" t="s">
        <v>15694</v>
      </c>
      <c r="C2901" s="4" t="s">
        <v>15807</v>
      </c>
      <c r="D2901" s="1">
        <v>1600</v>
      </c>
      <c r="E2901" s="4" t="s">
        <v>0</v>
      </c>
      <c r="F2901" s="1">
        <v>2100</v>
      </c>
      <c r="G2901" s="4" t="s">
        <v>0</v>
      </c>
      <c r="H2901" s="4" t="s">
        <v>15574</v>
      </c>
      <c r="I2901" s="4" t="s">
        <v>16018</v>
      </c>
    </row>
    <row r="2902" spans="1:9" x14ac:dyDescent="0.4">
      <c r="A2902" s="2">
        <v>45980</v>
      </c>
      <c r="B2902" s="4" t="s">
        <v>15694</v>
      </c>
      <c r="C2902" s="4" t="s">
        <v>15807</v>
      </c>
      <c r="D2902" s="1">
        <v>1450</v>
      </c>
      <c r="E2902" s="4" t="s">
        <v>0</v>
      </c>
      <c r="F2902" s="1">
        <v>1800</v>
      </c>
      <c r="G2902" s="4" t="s">
        <v>0</v>
      </c>
      <c r="H2902" s="4" t="s">
        <v>15574</v>
      </c>
      <c r="I2902" s="4" t="s">
        <v>16018</v>
      </c>
    </row>
    <row r="2903" spans="1:9" x14ac:dyDescent="0.4">
      <c r="A2903" s="2">
        <v>45984</v>
      </c>
      <c r="B2903" s="4" t="s">
        <v>15694</v>
      </c>
      <c r="C2903" s="4" t="s">
        <v>15807</v>
      </c>
      <c r="D2903" s="1">
        <v>1450</v>
      </c>
      <c r="E2903" s="4" t="s">
        <v>0</v>
      </c>
      <c r="F2903" s="1">
        <v>1800</v>
      </c>
      <c r="G2903" s="4" t="s">
        <v>0</v>
      </c>
      <c r="H2903" s="4" t="s">
        <v>15574</v>
      </c>
      <c r="I2903" s="4" t="s">
        <v>16018</v>
      </c>
    </row>
    <row r="2904" spans="1:9" x14ac:dyDescent="0.4">
      <c r="A2904" s="2">
        <v>45986</v>
      </c>
      <c r="B2904" s="4" t="s">
        <v>15694</v>
      </c>
      <c r="C2904" s="4" t="s">
        <v>15807</v>
      </c>
      <c r="D2904" s="1">
        <v>1350</v>
      </c>
      <c r="E2904" s="4" t="s">
        <v>0</v>
      </c>
      <c r="F2904" s="1">
        <v>1650</v>
      </c>
      <c r="G2904" s="4" t="s">
        <v>0</v>
      </c>
      <c r="H2904" s="4" t="s">
        <v>15574</v>
      </c>
      <c r="I2904" s="4" t="s">
        <v>16018</v>
      </c>
    </row>
    <row r="2905" spans="1:9" x14ac:dyDescent="0.4">
      <c r="A2905" s="2">
        <v>45993</v>
      </c>
      <c r="B2905" s="4" t="s">
        <v>15694</v>
      </c>
      <c r="C2905" s="4" t="s">
        <v>15807</v>
      </c>
      <c r="D2905" s="1">
        <v>1300</v>
      </c>
      <c r="E2905" s="4" t="s">
        <v>0</v>
      </c>
      <c r="F2905" s="1">
        <v>1600</v>
      </c>
      <c r="G2905" s="4" t="s">
        <v>0</v>
      </c>
      <c r="H2905" s="4" t="s">
        <v>15574</v>
      </c>
      <c r="I2905" s="4" t="s">
        <v>16018</v>
      </c>
    </row>
    <row r="2906" spans="1:9" x14ac:dyDescent="0.4">
      <c r="A2906" s="2">
        <v>45998</v>
      </c>
      <c r="B2906" s="4" t="s">
        <v>15694</v>
      </c>
      <c r="C2906" s="4" t="s">
        <v>15807</v>
      </c>
      <c r="D2906" s="1">
        <v>1300</v>
      </c>
      <c r="E2906" s="4" t="s">
        <v>0</v>
      </c>
      <c r="F2906" s="1">
        <v>1600</v>
      </c>
      <c r="G2906" s="4" t="s">
        <v>0</v>
      </c>
      <c r="H2906" s="4" t="s">
        <v>15574</v>
      </c>
      <c r="I2906" s="4" t="s">
        <v>16018</v>
      </c>
    </row>
    <row r="2907" spans="1:9" x14ac:dyDescent="0.4">
      <c r="A2907" s="2">
        <v>46001</v>
      </c>
      <c r="B2907" s="4" t="s">
        <v>15694</v>
      </c>
      <c r="C2907" s="4" t="s">
        <v>15807</v>
      </c>
      <c r="D2907" s="1">
        <v>1250</v>
      </c>
      <c r="E2907" s="4" t="s">
        <v>0</v>
      </c>
      <c r="F2907" s="1">
        <v>1550</v>
      </c>
      <c r="G2907" s="4" t="s">
        <v>0</v>
      </c>
      <c r="H2907" s="4" t="s">
        <v>15574</v>
      </c>
      <c r="I2907" s="4" t="s">
        <v>16018</v>
      </c>
    </row>
    <row r="2908" spans="1:9" x14ac:dyDescent="0.4">
      <c r="A2908" s="2">
        <v>46005</v>
      </c>
      <c r="B2908" s="4" t="s">
        <v>15694</v>
      </c>
      <c r="C2908" s="4" t="s">
        <v>15807</v>
      </c>
      <c r="D2908" s="1">
        <v>1250</v>
      </c>
      <c r="E2908" s="4" t="s">
        <v>0</v>
      </c>
      <c r="F2908" s="1">
        <v>1550</v>
      </c>
      <c r="G2908" s="4" t="s">
        <v>0</v>
      </c>
      <c r="H2908" s="4" t="s">
        <v>15574</v>
      </c>
      <c r="I2908" s="4" t="s">
        <v>16018</v>
      </c>
    </row>
    <row r="2909" spans="1:9" x14ac:dyDescent="0.4">
      <c r="A2909" s="2">
        <v>46007</v>
      </c>
      <c r="B2909" s="4" t="s">
        <v>15694</v>
      </c>
      <c r="C2909" s="4" t="s">
        <v>15807</v>
      </c>
      <c r="D2909" s="1">
        <v>1300</v>
      </c>
      <c r="E2909" s="4" t="s">
        <v>2</v>
      </c>
      <c r="F2909" s="1">
        <v>1600</v>
      </c>
      <c r="G2909" s="4" t="s">
        <v>2</v>
      </c>
      <c r="H2909" s="4" t="s">
        <v>15574</v>
      </c>
      <c r="I2909" s="4" t="s">
        <v>16018</v>
      </c>
    </row>
    <row r="2910" spans="1:9" x14ac:dyDescent="0.4">
      <c r="A2910" s="2">
        <v>46012</v>
      </c>
      <c r="B2910" s="4" t="s">
        <v>15694</v>
      </c>
      <c r="C2910" s="4" t="s">
        <v>15807</v>
      </c>
      <c r="D2910" s="1">
        <v>1300</v>
      </c>
      <c r="E2910" s="4" t="s">
        <v>2</v>
      </c>
      <c r="F2910" s="1">
        <v>1600</v>
      </c>
      <c r="G2910" s="4" t="s">
        <v>2</v>
      </c>
      <c r="H2910" s="4" t="s">
        <v>15574</v>
      </c>
      <c r="I2910" s="4" t="s">
        <v>16018</v>
      </c>
    </row>
    <row r="2911" spans="1:9" x14ac:dyDescent="0.4">
      <c r="A2911" s="2">
        <v>46016</v>
      </c>
      <c r="B2911" s="4" t="s">
        <v>15694</v>
      </c>
      <c r="C2911" s="4" t="s">
        <v>15807</v>
      </c>
      <c r="D2911" s="1">
        <v>1800</v>
      </c>
      <c r="E2911" s="4" t="s">
        <v>2</v>
      </c>
      <c r="F2911" s="1">
        <v>2200</v>
      </c>
      <c r="G2911" s="4" t="s">
        <v>2</v>
      </c>
      <c r="H2911" s="4" t="s">
        <v>15574</v>
      </c>
      <c r="I2911" s="4" t="s">
        <v>16018</v>
      </c>
    </row>
    <row r="2912" spans="1:9" x14ac:dyDescent="0.4">
      <c r="A2912" s="2">
        <v>46019</v>
      </c>
      <c r="B2912" s="4" t="s">
        <v>15694</v>
      </c>
      <c r="C2912" s="4" t="s">
        <v>15807</v>
      </c>
      <c r="D2912" s="1">
        <v>1800</v>
      </c>
      <c r="E2912" s="4" t="s">
        <v>2</v>
      </c>
      <c r="F2912" s="1">
        <v>2200</v>
      </c>
      <c r="G2912" s="4" t="s">
        <v>2</v>
      </c>
      <c r="H2912" s="4" t="s">
        <v>15574</v>
      </c>
      <c r="I2912" s="4" t="s">
        <v>16018</v>
      </c>
    </row>
    <row r="2913" spans="1:9" x14ac:dyDescent="0.4">
      <c r="A2913" s="2">
        <v>46021</v>
      </c>
      <c r="B2913" s="4" t="s">
        <v>15694</v>
      </c>
      <c r="C2913" s="4" t="s">
        <v>15807</v>
      </c>
      <c r="D2913" s="1">
        <v>2050</v>
      </c>
      <c r="E2913" s="4" t="s">
        <v>2</v>
      </c>
      <c r="F2913" s="1">
        <v>2500</v>
      </c>
      <c r="G2913" s="4" t="s">
        <v>2</v>
      </c>
      <c r="H2913" s="4" t="s">
        <v>15574</v>
      </c>
      <c r="I2913" s="4" t="s">
        <v>16018</v>
      </c>
    </row>
    <row r="2914" spans="1:9" x14ac:dyDescent="0.4">
      <c r="A2914" s="2">
        <v>46024</v>
      </c>
      <c r="B2914" s="4" t="s">
        <v>15694</v>
      </c>
      <c r="C2914" s="4" t="s">
        <v>15807</v>
      </c>
      <c r="D2914" s="1">
        <v>2050</v>
      </c>
      <c r="E2914" s="4" t="s">
        <v>2</v>
      </c>
      <c r="F2914" s="1">
        <v>2500</v>
      </c>
      <c r="G2914" s="4" t="s">
        <v>2</v>
      </c>
      <c r="H2914" s="4" t="s">
        <v>15574</v>
      </c>
      <c r="I2914" s="4" t="s">
        <v>16018</v>
      </c>
    </row>
    <row r="2915" spans="1:9" x14ac:dyDescent="0.4">
      <c r="A2915" s="2">
        <v>46027</v>
      </c>
      <c r="B2915" s="4" t="s">
        <v>15694</v>
      </c>
      <c r="C2915" s="4" t="s">
        <v>15807</v>
      </c>
      <c r="D2915" s="1">
        <v>2050</v>
      </c>
      <c r="E2915" s="4" t="s">
        <v>2</v>
      </c>
      <c r="F2915" s="1">
        <v>2500</v>
      </c>
      <c r="G2915" s="4" t="s">
        <v>2</v>
      </c>
      <c r="H2915" s="4" t="s">
        <v>15574</v>
      </c>
      <c r="I2915" s="4" t="s">
        <v>16018</v>
      </c>
    </row>
    <row r="2916" spans="1:9" x14ac:dyDescent="0.4">
      <c r="A2916" s="2">
        <v>46033</v>
      </c>
      <c r="B2916" s="4" t="s">
        <v>15694</v>
      </c>
      <c r="C2916" s="4" t="s">
        <v>15807</v>
      </c>
      <c r="D2916" s="1">
        <v>2000</v>
      </c>
      <c r="E2916" s="4" t="s">
        <v>2</v>
      </c>
      <c r="F2916" s="1">
        <v>2400</v>
      </c>
      <c r="G2916" s="4" t="s">
        <v>2</v>
      </c>
      <c r="H2916" s="4" t="s">
        <v>15574</v>
      </c>
      <c r="I2916" s="4" t="s">
        <v>16018</v>
      </c>
    </row>
    <row r="2917" spans="1:9" x14ac:dyDescent="0.4">
      <c r="A2917" s="2">
        <v>46037</v>
      </c>
      <c r="B2917" s="4" t="s">
        <v>15694</v>
      </c>
      <c r="C2917" s="4" t="s">
        <v>15807</v>
      </c>
      <c r="D2917" s="1">
        <v>1800</v>
      </c>
      <c r="E2917" s="4" t="s">
        <v>2</v>
      </c>
      <c r="F2917" s="1">
        <v>2150</v>
      </c>
      <c r="G2917" s="4" t="s">
        <v>2</v>
      </c>
      <c r="H2917" s="4" t="s">
        <v>15574</v>
      </c>
      <c r="I2917" s="4" t="s">
        <v>16018</v>
      </c>
    </row>
    <row r="2918" spans="1:9" x14ac:dyDescent="0.4">
      <c r="A2918" s="2">
        <v>45966</v>
      </c>
      <c r="B2918" s="4" t="s">
        <v>15694</v>
      </c>
      <c r="C2918" s="4" t="s">
        <v>15808</v>
      </c>
      <c r="D2918" s="1">
        <v>2300</v>
      </c>
      <c r="E2918" s="4" t="s">
        <v>2</v>
      </c>
      <c r="F2918" s="1">
        <v>2800</v>
      </c>
      <c r="G2918" s="4" t="s">
        <v>2</v>
      </c>
      <c r="H2918" s="4" t="s">
        <v>15573</v>
      </c>
      <c r="I2918" s="4" t="s">
        <v>16018</v>
      </c>
    </row>
    <row r="2919" spans="1:9" x14ac:dyDescent="0.4">
      <c r="A2919" s="2">
        <v>45969</v>
      </c>
      <c r="B2919" s="4" t="s">
        <v>15694</v>
      </c>
      <c r="C2919" s="4" t="s">
        <v>15808</v>
      </c>
      <c r="D2919" s="1">
        <v>2000</v>
      </c>
      <c r="E2919" s="4" t="s">
        <v>2</v>
      </c>
      <c r="F2919" s="1">
        <v>2500</v>
      </c>
      <c r="G2919" s="4" t="s">
        <v>2</v>
      </c>
      <c r="H2919" s="4" t="s">
        <v>15573</v>
      </c>
      <c r="I2919" s="4" t="s">
        <v>16018</v>
      </c>
    </row>
    <row r="2920" spans="1:9" x14ac:dyDescent="0.4">
      <c r="A2920" s="2">
        <v>45974</v>
      </c>
      <c r="B2920" s="4" t="s">
        <v>15694</v>
      </c>
      <c r="C2920" s="4" t="s">
        <v>15808</v>
      </c>
      <c r="D2920" s="1">
        <v>1600</v>
      </c>
      <c r="E2920" s="4" t="s">
        <v>0</v>
      </c>
      <c r="F2920" s="1">
        <v>2100</v>
      </c>
      <c r="G2920" s="4" t="s">
        <v>0</v>
      </c>
      <c r="H2920" s="4" t="s">
        <v>15573</v>
      </c>
      <c r="I2920" s="4" t="s">
        <v>16018</v>
      </c>
    </row>
    <row r="2921" spans="1:9" x14ac:dyDescent="0.4">
      <c r="A2921" s="2">
        <v>45977</v>
      </c>
      <c r="B2921" s="4" t="s">
        <v>15694</v>
      </c>
      <c r="C2921" s="4" t="s">
        <v>15808</v>
      </c>
      <c r="D2921" s="1">
        <v>1600</v>
      </c>
      <c r="E2921" s="4" t="s">
        <v>0</v>
      </c>
      <c r="F2921" s="1">
        <v>2100</v>
      </c>
      <c r="G2921" s="4" t="s">
        <v>0</v>
      </c>
      <c r="H2921" s="4" t="s">
        <v>15573</v>
      </c>
      <c r="I2921" s="4" t="s">
        <v>16018</v>
      </c>
    </row>
    <row r="2922" spans="1:9" x14ac:dyDescent="0.4">
      <c r="A2922" s="2">
        <v>45980</v>
      </c>
      <c r="B2922" s="4" t="s">
        <v>15694</v>
      </c>
      <c r="C2922" s="4" t="s">
        <v>15808</v>
      </c>
      <c r="D2922" s="1">
        <v>1450</v>
      </c>
      <c r="E2922" s="4" t="s">
        <v>0</v>
      </c>
      <c r="F2922" s="1">
        <v>1800</v>
      </c>
      <c r="G2922" s="4" t="s">
        <v>0</v>
      </c>
      <c r="H2922" s="4" t="s">
        <v>15573</v>
      </c>
      <c r="I2922" s="4" t="s">
        <v>16018</v>
      </c>
    </row>
    <row r="2923" spans="1:9" x14ac:dyDescent="0.4">
      <c r="A2923" s="2">
        <v>45984</v>
      </c>
      <c r="B2923" s="4" t="s">
        <v>15694</v>
      </c>
      <c r="C2923" s="4" t="s">
        <v>15808</v>
      </c>
      <c r="D2923" s="1">
        <v>1450</v>
      </c>
      <c r="E2923" s="4" t="s">
        <v>0</v>
      </c>
      <c r="F2923" s="1">
        <v>1800</v>
      </c>
      <c r="G2923" s="4" t="s">
        <v>0</v>
      </c>
      <c r="H2923" s="4" t="s">
        <v>15573</v>
      </c>
      <c r="I2923" s="4" t="s">
        <v>16018</v>
      </c>
    </row>
    <row r="2924" spans="1:9" x14ac:dyDescent="0.4">
      <c r="A2924" s="2">
        <v>45986</v>
      </c>
      <c r="B2924" s="4" t="s">
        <v>15694</v>
      </c>
      <c r="C2924" s="4" t="s">
        <v>15808</v>
      </c>
      <c r="D2924" s="1">
        <v>1350</v>
      </c>
      <c r="E2924" s="4" t="s">
        <v>0</v>
      </c>
      <c r="F2924" s="1">
        <v>1650</v>
      </c>
      <c r="G2924" s="4" t="s">
        <v>0</v>
      </c>
      <c r="H2924" s="4" t="s">
        <v>15573</v>
      </c>
      <c r="I2924" s="4" t="s">
        <v>16018</v>
      </c>
    </row>
    <row r="2925" spans="1:9" x14ac:dyDescent="0.4">
      <c r="A2925" s="2">
        <v>45993</v>
      </c>
      <c r="B2925" s="4" t="s">
        <v>15694</v>
      </c>
      <c r="C2925" s="4" t="s">
        <v>15808</v>
      </c>
      <c r="D2925" s="1">
        <v>1300</v>
      </c>
      <c r="E2925" s="4" t="s">
        <v>0</v>
      </c>
      <c r="F2925" s="1">
        <v>1600</v>
      </c>
      <c r="G2925" s="4" t="s">
        <v>0</v>
      </c>
      <c r="H2925" s="4" t="s">
        <v>15573</v>
      </c>
      <c r="I2925" s="4" t="s">
        <v>16018</v>
      </c>
    </row>
    <row r="2926" spans="1:9" x14ac:dyDescent="0.4">
      <c r="A2926" s="2">
        <v>45998</v>
      </c>
      <c r="B2926" s="4" t="s">
        <v>15694</v>
      </c>
      <c r="C2926" s="4" t="s">
        <v>15808</v>
      </c>
      <c r="D2926" s="1">
        <v>1300</v>
      </c>
      <c r="E2926" s="4" t="s">
        <v>0</v>
      </c>
      <c r="F2926" s="1">
        <v>1600</v>
      </c>
      <c r="G2926" s="4" t="s">
        <v>0</v>
      </c>
      <c r="H2926" s="4" t="s">
        <v>15573</v>
      </c>
      <c r="I2926" s="4" t="s">
        <v>16018</v>
      </c>
    </row>
    <row r="2927" spans="1:9" x14ac:dyDescent="0.4">
      <c r="A2927" s="2">
        <v>46001</v>
      </c>
      <c r="B2927" s="4" t="s">
        <v>15694</v>
      </c>
      <c r="C2927" s="4" t="s">
        <v>15808</v>
      </c>
      <c r="D2927" s="1">
        <v>1250</v>
      </c>
      <c r="E2927" s="4" t="s">
        <v>0</v>
      </c>
      <c r="F2927" s="1">
        <v>1550</v>
      </c>
      <c r="G2927" s="4" t="s">
        <v>0</v>
      </c>
      <c r="H2927" s="4" t="s">
        <v>15573</v>
      </c>
      <c r="I2927" s="4" t="s">
        <v>16018</v>
      </c>
    </row>
    <row r="2928" spans="1:9" x14ac:dyDescent="0.4">
      <c r="A2928" s="2">
        <v>46005</v>
      </c>
      <c r="B2928" s="4" t="s">
        <v>15694</v>
      </c>
      <c r="C2928" s="4" t="s">
        <v>15808</v>
      </c>
      <c r="D2928" s="1">
        <v>1250</v>
      </c>
      <c r="E2928" s="4" t="s">
        <v>0</v>
      </c>
      <c r="F2928" s="1">
        <v>1550</v>
      </c>
      <c r="G2928" s="4" t="s">
        <v>0</v>
      </c>
      <c r="H2928" s="4" t="s">
        <v>15573</v>
      </c>
      <c r="I2928" s="4" t="s">
        <v>16018</v>
      </c>
    </row>
    <row r="2929" spans="1:9" x14ac:dyDescent="0.4">
      <c r="A2929" s="2">
        <v>46007</v>
      </c>
      <c r="B2929" s="4" t="s">
        <v>15694</v>
      </c>
      <c r="C2929" s="4" t="s">
        <v>15808</v>
      </c>
      <c r="D2929" s="1">
        <v>1300</v>
      </c>
      <c r="E2929" s="4" t="s">
        <v>2</v>
      </c>
      <c r="F2929" s="1">
        <v>1600</v>
      </c>
      <c r="G2929" s="4" t="s">
        <v>2</v>
      </c>
      <c r="H2929" s="4" t="s">
        <v>15573</v>
      </c>
      <c r="I2929" s="4" t="s">
        <v>16018</v>
      </c>
    </row>
    <row r="2930" spans="1:9" x14ac:dyDescent="0.4">
      <c r="A2930" s="2">
        <v>46012</v>
      </c>
      <c r="B2930" s="4" t="s">
        <v>15694</v>
      </c>
      <c r="C2930" s="4" t="s">
        <v>15808</v>
      </c>
      <c r="D2930" s="1">
        <v>1300</v>
      </c>
      <c r="E2930" s="4" t="s">
        <v>2</v>
      </c>
      <c r="F2930" s="1">
        <v>1600</v>
      </c>
      <c r="G2930" s="4" t="s">
        <v>2</v>
      </c>
      <c r="H2930" s="4" t="s">
        <v>15573</v>
      </c>
      <c r="I2930" s="4" t="s">
        <v>16018</v>
      </c>
    </row>
    <row r="2931" spans="1:9" x14ac:dyDescent="0.4">
      <c r="A2931" s="2">
        <v>46016</v>
      </c>
      <c r="B2931" s="4" t="s">
        <v>15694</v>
      </c>
      <c r="C2931" s="4" t="s">
        <v>15808</v>
      </c>
      <c r="D2931" s="1">
        <v>1800</v>
      </c>
      <c r="E2931" s="4" t="s">
        <v>2</v>
      </c>
      <c r="F2931" s="1">
        <v>2200</v>
      </c>
      <c r="G2931" s="4" t="s">
        <v>2</v>
      </c>
      <c r="H2931" s="4" t="s">
        <v>15573</v>
      </c>
      <c r="I2931" s="4" t="s">
        <v>16018</v>
      </c>
    </row>
    <row r="2932" spans="1:9" x14ac:dyDescent="0.4">
      <c r="A2932" s="2">
        <v>46019</v>
      </c>
      <c r="B2932" s="4" t="s">
        <v>15694</v>
      </c>
      <c r="C2932" s="4" t="s">
        <v>15808</v>
      </c>
      <c r="D2932" s="1">
        <v>1800</v>
      </c>
      <c r="E2932" s="4" t="s">
        <v>2</v>
      </c>
      <c r="F2932" s="1">
        <v>2200</v>
      </c>
      <c r="G2932" s="4" t="s">
        <v>2</v>
      </c>
      <c r="H2932" s="4" t="s">
        <v>15573</v>
      </c>
      <c r="I2932" s="4" t="s">
        <v>16018</v>
      </c>
    </row>
    <row r="2933" spans="1:9" x14ac:dyDescent="0.4">
      <c r="A2933" s="2">
        <v>46021</v>
      </c>
      <c r="B2933" s="4" t="s">
        <v>15694</v>
      </c>
      <c r="C2933" s="4" t="s">
        <v>15808</v>
      </c>
      <c r="D2933" s="1">
        <v>2050</v>
      </c>
      <c r="E2933" s="4" t="s">
        <v>2</v>
      </c>
      <c r="F2933" s="1">
        <v>2500</v>
      </c>
      <c r="G2933" s="4" t="s">
        <v>2</v>
      </c>
      <c r="H2933" s="4" t="s">
        <v>15573</v>
      </c>
      <c r="I2933" s="4" t="s">
        <v>16018</v>
      </c>
    </row>
    <row r="2934" spans="1:9" x14ac:dyDescent="0.4">
      <c r="A2934" s="2">
        <v>46024</v>
      </c>
      <c r="B2934" s="4" t="s">
        <v>15694</v>
      </c>
      <c r="C2934" s="4" t="s">
        <v>15808</v>
      </c>
      <c r="D2934" s="1">
        <v>2050</v>
      </c>
      <c r="E2934" s="4" t="s">
        <v>2</v>
      </c>
      <c r="F2934" s="1">
        <v>2500</v>
      </c>
      <c r="G2934" s="4" t="s">
        <v>2</v>
      </c>
      <c r="H2934" s="4" t="s">
        <v>15573</v>
      </c>
      <c r="I2934" s="4" t="s">
        <v>16018</v>
      </c>
    </row>
    <row r="2935" spans="1:9" x14ac:dyDescent="0.4">
      <c r="A2935" s="2">
        <v>46027</v>
      </c>
      <c r="B2935" s="4" t="s">
        <v>15694</v>
      </c>
      <c r="C2935" s="4" t="s">
        <v>15808</v>
      </c>
      <c r="D2935" s="1">
        <v>2050</v>
      </c>
      <c r="E2935" s="4" t="s">
        <v>2</v>
      </c>
      <c r="F2935" s="1">
        <v>2500</v>
      </c>
      <c r="G2935" s="4" t="s">
        <v>2</v>
      </c>
      <c r="H2935" s="4" t="s">
        <v>15573</v>
      </c>
      <c r="I2935" s="4" t="s">
        <v>16018</v>
      </c>
    </row>
    <row r="2936" spans="1:9" x14ac:dyDescent="0.4">
      <c r="A2936" s="2">
        <v>46033</v>
      </c>
      <c r="B2936" s="4" t="s">
        <v>15694</v>
      </c>
      <c r="C2936" s="4" t="s">
        <v>15808</v>
      </c>
      <c r="D2936" s="1">
        <v>2000</v>
      </c>
      <c r="E2936" s="4" t="s">
        <v>2</v>
      </c>
      <c r="F2936" s="1">
        <v>2400</v>
      </c>
      <c r="G2936" s="4" t="s">
        <v>2</v>
      </c>
      <c r="H2936" s="4" t="s">
        <v>15573</v>
      </c>
      <c r="I2936" s="4" t="s">
        <v>16018</v>
      </c>
    </row>
    <row r="2937" spans="1:9" x14ac:dyDescent="0.4">
      <c r="A2937" s="2">
        <v>46037</v>
      </c>
      <c r="B2937" s="4" t="s">
        <v>15694</v>
      </c>
      <c r="C2937" s="4" t="s">
        <v>15808</v>
      </c>
      <c r="D2937" s="1">
        <v>1800</v>
      </c>
      <c r="E2937" s="4" t="s">
        <v>2</v>
      </c>
      <c r="F2937" s="1">
        <v>2150</v>
      </c>
      <c r="G2937" s="4" t="s">
        <v>2</v>
      </c>
      <c r="H2937" s="4" t="s">
        <v>15573</v>
      </c>
      <c r="I2937" s="4" t="s">
        <v>16018</v>
      </c>
    </row>
    <row r="2938" spans="1:9" x14ac:dyDescent="0.4">
      <c r="A2938" s="2">
        <v>45966</v>
      </c>
      <c r="B2938" s="4" t="s">
        <v>15694</v>
      </c>
      <c r="C2938" s="4" t="s">
        <v>15951</v>
      </c>
      <c r="D2938" s="1">
        <v>2300</v>
      </c>
      <c r="E2938" s="4" t="s">
        <v>2</v>
      </c>
      <c r="F2938" s="1">
        <v>2800</v>
      </c>
      <c r="G2938" s="4" t="s">
        <v>2</v>
      </c>
      <c r="H2938" s="4" t="s">
        <v>15580</v>
      </c>
      <c r="I2938" s="4" t="s">
        <v>16018</v>
      </c>
    </row>
    <row r="2939" spans="1:9" x14ac:dyDescent="0.4">
      <c r="A2939" s="2">
        <v>45969</v>
      </c>
      <c r="B2939" s="4" t="s">
        <v>15694</v>
      </c>
      <c r="C2939" s="4" t="s">
        <v>15951</v>
      </c>
      <c r="D2939" s="1">
        <v>2000</v>
      </c>
      <c r="E2939" s="4" t="s">
        <v>2</v>
      </c>
      <c r="F2939" s="1">
        <v>2500</v>
      </c>
      <c r="G2939" s="4" t="s">
        <v>2</v>
      </c>
      <c r="H2939" s="4" t="s">
        <v>15580</v>
      </c>
      <c r="I2939" s="4" t="s">
        <v>16018</v>
      </c>
    </row>
    <row r="2940" spans="1:9" x14ac:dyDescent="0.4">
      <c r="A2940" s="2">
        <v>45974</v>
      </c>
      <c r="B2940" s="4" t="s">
        <v>15694</v>
      </c>
      <c r="C2940" s="4" t="s">
        <v>15951</v>
      </c>
      <c r="D2940" s="1">
        <v>1600</v>
      </c>
      <c r="E2940" s="4" t="s">
        <v>0</v>
      </c>
      <c r="F2940" s="1">
        <v>2100</v>
      </c>
      <c r="G2940" s="4" t="s">
        <v>0</v>
      </c>
      <c r="H2940" s="4" t="s">
        <v>15580</v>
      </c>
      <c r="I2940" s="4" t="s">
        <v>16018</v>
      </c>
    </row>
    <row r="2941" spans="1:9" x14ac:dyDescent="0.4">
      <c r="A2941" s="2">
        <v>45977</v>
      </c>
      <c r="B2941" s="4" t="s">
        <v>15694</v>
      </c>
      <c r="C2941" s="4" t="s">
        <v>15951</v>
      </c>
      <c r="D2941" s="1">
        <v>1600</v>
      </c>
      <c r="E2941" s="4" t="s">
        <v>0</v>
      </c>
      <c r="F2941" s="1">
        <v>2100</v>
      </c>
      <c r="G2941" s="4" t="s">
        <v>0</v>
      </c>
      <c r="H2941" s="4" t="s">
        <v>15580</v>
      </c>
      <c r="I2941" s="4" t="s">
        <v>16018</v>
      </c>
    </row>
    <row r="2942" spans="1:9" x14ac:dyDescent="0.4">
      <c r="A2942" s="2">
        <v>45980</v>
      </c>
      <c r="B2942" s="4" t="s">
        <v>15694</v>
      </c>
      <c r="C2942" s="4" t="s">
        <v>15951</v>
      </c>
      <c r="D2942" s="1">
        <v>1450</v>
      </c>
      <c r="E2942" s="4" t="s">
        <v>0</v>
      </c>
      <c r="F2942" s="1">
        <v>1800</v>
      </c>
      <c r="G2942" s="4" t="s">
        <v>0</v>
      </c>
      <c r="H2942" s="4" t="s">
        <v>15580</v>
      </c>
      <c r="I2942" s="4" t="s">
        <v>16018</v>
      </c>
    </row>
    <row r="2943" spans="1:9" x14ac:dyDescent="0.4">
      <c r="A2943" s="2">
        <v>45984</v>
      </c>
      <c r="B2943" s="4" t="s">
        <v>15694</v>
      </c>
      <c r="C2943" s="4" t="s">
        <v>15951</v>
      </c>
      <c r="D2943" s="1">
        <v>1450</v>
      </c>
      <c r="E2943" s="4" t="s">
        <v>0</v>
      </c>
      <c r="F2943" s="1">
        <v>1800</v>
      </c>
      <c r="G2943" s="4" t="s">
        <v>0</v>
      </c>
      <c r="H2943" s="4" t="s">
        <v>15580</v>
      </c>
      <c r="I2943" s="4" t="s">
        <v>16018</v>
      </c>
    </row>
    <row r="2944" spans="1:9" x14ac:dyDescent="0.4">
      <c r="A2944" s="2">
        <v>45986</v>
      </c>
      <c r="B2944" s="4" t="s">
        <v>15694</v>
      </c>
      <c r="C2944" s="4" t="s">
        <v>15951</v>
      </c>
      <c r="D2944" s="1">
        <v>1350</v>
      </c>
      <c r="E2944" s="4" t="s">
        <v>0</v>
      </c>
      <c r="F2944" s="1">
        <v>1650</v>
      </c>
      <c r="G2944" s="4" t="s">
        <v>0</v>
      </c>
      <c r="H2944" s="4" t="s">
        <v>15580</v>
      </c>
      <c r="I2944" s="4" t="s">
        <v>16018</v>
      </c>
    </row>
    <row r="2945" spans="1:9" x14ac:dyDescent="0.4">
      <c r="A2945" s="2">
        <v>45993</v>
      </c>
      <c r="B2945" s="4" t="s">
        <v>15694</v>
      </c>
      <c r="C2945" s="4" t="s">
        <v>15951</v>
      </c>
      <c r="D2945" s="1">
        <v>1300</v>
      </c>
      <c r="E2945" s="4" t="s">
        <v>0</v>
      </c>
      <c r="F2945" s="1">
        <v>1600</v>
      </c>
      <c r="G2945" s="4" t="s">
        <v>0</v>
      </c>
      <c r="H2945" s="4" t="s">
        <v>15580</v>
      </c>
      <c r="I2945" s="4" t="s">
        <v>16018</v>
      </c>
    </row>
    <row r="2946" spans="1:9" x14ac:dyDescent="0.4">
      <c r="A2946" s="2">
        <v>45998</v>
      </c>
      <c r="B2946" s="4" t="s">
        <v>15694</v>
      </c>
      <c r="C2946" s="4" t="s">
        <v>15951</v>
      </c>
      <c r="D2946" s="1">
        <v>1300</v>
      </c>
      <c r="E2946" s="4" t="s">
        <v>0</v>
      </c>
      <c r="F2946" s="1">
        <v>1600</v>
      </c>
      <c r="G2946" s="4" t="s">
        <v>0</v>
      </c>
      <c r="H2946" s="4" t="s">
        <v>15580</v>
      </c>
      <c r="I2946" s="4" t="s">
        <v>16018</v>
      </c>
    </row>
    <row r="2947" spans="1:9" x14ac:dyDescent="0.4">
      <c r="A2947" s="2">
        <v>46001</v>
      </c>
      <c r="B2947" s="4" t="s">
        <v>15694</v>
      </c>
      <c r="C2947" s="4" t="s">
        <v>15951</v>
      </c>
      <c r="D2947" s="1">
        <v>1250</v>
      </c>
      <c r="E2947" s="4" t="s">
        <v>0</v>
      </c>
      <c r="F2947" s="1">
        <v>1550</v>
      </c>
      <c r="G2947" s="4" t="s">
        <v>0</v>
      </c>
      <c r="H2947" s="4" t="s">
        <v>15580</v>
      </c>
      <c r="I2947" s="4" t="s">
        <v>16018</v>
      </c>
    </row>
    <row r="2948" spans="1:9" x14ac:dyDescent="0.4">
      <c r="A2948" s="2">
        <v>46005</v>
      </c>
      <c r="B2948" s="4" t="s">
        <v>15694</v>
      </c>
      <c r="C2948" s="4" t="s">
        <v>15951</v>
      </c>
      <c r="D2948" s="1">
        <v>1250</v>
      </c>
      <c r="E2948" s="4" t="s">
        <v>0</v>
      </c>
      <c r="F2948" s="1">
        <v>1550</v>
      </c>
      <c r="G2948" s="4" t="s">
        <v>0</v>
      </c>
      <c r="H2948" s="4" t="s">
        <v>15580</v>
      </c>
      <c r="I2948" s="4" t="s">
        <v>16018</v>
      </c>
    </row>
    <row r="2949" spans="1:9" x14ac:dyDescent="0.4">
      <c r="A2949" s="2">
        <v>46007</v>
      </c>
      <c r="B2949" s="4" t="s">
        <v>15694</v>
      </c>
      <c r="C2949" s="4" t="s">
        <v>15951</v>
      </c>
      <c r="D2949" s="1">
        <v>1300</v>
      </c>
      <c r="E2949" s="4" t="s">
        <v>2</v>
      </c>
      <c r="F2949" s="1">
        <v>1600</v>
      </c>
      <c r="G2949" s="4" t="s">
        <v>2</v>
      </c>
      <c r="H2949" s="4" t="s">
        <v>15580</v>
      </c>
      <c r="I2949" s="4" t="s">
        <v>16018</v>
      </c>
    </row>
    <row r="2950" spans="1:9" x14ac:dyDescent="0.4">
      <c r="A2950" s="2">
        <v>46012</v>
      </c>
      <c r="B2950" s="4" t="s">
        <v>15694</v>
      </c>
      <c r="C2950" s="4" t="s">
        <v>15951</v>
      </c>
      <c r="D2950" s="1">
        <v>1300</v>
      </c>
      <c r="E2950" s="4" t="s">
        <v>2</v>
      </c>
      <c r="F2950" s="1">
        <v>1600</v>
      </c>
      <c r="G2950" s="4" t="s">
        <v>2</v>
      </c>
      <c r="H2950" s="4" t="s">
        <v>15580</v>
      </c>
      <c r="I2950" s="4" t="s">
        <v>16018</v>
      </c>
    </row>
    <row r="2951" spans="1:9" x14ac:dyDescent="0.4">
      <c r="A2951" s="2">
        <v>46016</v>
      </c>
      <c r="B2951" s="4" t="s">
        <v>15694</v>
      </c>
      <c r="C2951" s="4" t="s">
        <v>15951</v>
      </c>
      <c r="D2951" s="1">
        <v>1800</v>
      </c>
      <c r="E2951" s="4" t="s">
        <v>2</v>
      </c>
      <c r="F2951" s="1">
        <v>2200</v>
      </c>
      <c r="G2951" s="4" t="s">
        <v>2</v>
      </c>
      <c r="H2951" s="4" t="s">
        <v>15580</v>
      </c>
      <c r="I2951" s="4" t="s">
        <v>16018</v>
      </c>
    </row>
    <row r="2952" spans="1:9" x14ac:dyDescent="0.4">
      <c r="A2952" s="2">
        <v>46019</v>
      </c>
      <c r="B2952" s="4" t="s">
        <v>15694</v>
      </c>
      <c r="C2952" s="4" t="s">
        <v>15951</v>
      </c>
      <c r="D2952" s="1">
        <v>1800</v>
      </c>
      <c r="E2952" s="4" t="s">
        <v>2</v>
      </c>
      <c r="F2952" s="1">
        <v>2200</v>
      </c>
      <c r="G2952" s="4" t="s">
        <v>2</v>
      </c>
      <c r="H2952" s="4" t="s">
        <v>15580</v>
      </c>
      <c r="I2952" s="4" t="s">
        <v>16018</v>
      </c>
    </row>
    <row r="2953" spans="1:9" x14ac:dyDescent="0.4">
      <c r="A2953" s="2">
        <v>46021</v>
      </c>
      <c r="B2953" s="4" t="s">
        <v>15694</v>
      </c>
      <c r="C2953" s="4" t="s">
        <v>15951</v>
      </c>
      <c r="D2953" s="1">
        <v>2050</v>
      </c>
      <c r="E2953" s="4" t="s">
        <v>2</v>
      </c>
      <c r="F2953" s="1">
        <v>2500</v>
      </c>
      <c r="G2953" s="4" t="s">
        <v>2</v>
      </c>
      <c r="H2953" s="4" t="s">
        <v>15580</v>
      </c>
      <c r="I2953" s="4" t="s">
        <v>16018</v>
      </c>
    </row>
    <row r="2954" spans="1:9" x14ac:dyDescent="0.4">
      <c r="A2954" s="2">
        <v>46024</v>
      </c>
      <c r="B2954" s="4" t="s">
        <v>15694</v>
      </c>
      <c r="C2954" s="4" t="s">
        <v>15951</v>
      </c>
      <c r="D2954" s="1">
        <v>2050</v>
      </c>
      <c r="E2954" s="4" t="s">
        <v>2</v>
      </c>
      <c r="F2954" s="1">
        <v>2500</v>
      </c>
      <c r="G2954" s="4" t="s">
        <v>2</v>
      </c>
      <c r="H2954" s="4" t="s">
        <v>15580</v>
      </c>
      <c r="I2954" s="4" t="s">
        <v>16018</v>
      </c>
    </row>
    <row r="2955" spans="1:9" x14ac:dyDescent="0.4">
      <c r="A2955" s="2">
        <v>46027</v>
      </c>
      <c r="B2955" s="4" t="s">
        <v>15694</v>
      </c>
      <c r="C2955" s="4" t="s">
        <v>15951</v>
      </c>
      <c r="D2955" s="1">
        <v>2050</v>
      </c>
      <c r="E2955" s="4" t="s">
        <v>2</v>
      </c>
      <c r="F2955" s="1">
        <v>2500</v>
      </c>
      <c r="G2955" s="4" t="s">
        <v>2</v>
      </c>
      <c r="H2955" s="4" t="s">
        <v>15580</v>
      </c>
      <c r="I2955" s="4" t="s">
        <v>16018</v>
      </c>
    </row>
    <row r="2956" spans="1:9" x14ac:dyDescent="0.4">
      <c r="A2956" s="2">
        <v>46033</v>
      </c>
      <c r="B2956" s="4" t="s">
        <v>15694</v>
      </c>
      <c r="C2956" s="4" t="s">
        <v>15951</v>
      </c>
      <c r="D2956" s="1">
        <v>2000</v>
      </c>
      <c r="E2956" s="4" t="s">
        <v>2</v>
      </c>
      <c r="F2956" s="1">
        <v>2400</v>
      </c>
      <c r="G2956" s="4" t="s">
        <v>2</v>
      </c>
      <c r="H2956" s="4" t="s">
        <v>15580</v>
      </c>
      <c r="I2956" s="4" t="s">
        <v>16018</v>
      </c>
    </row>
    <row r="2957" spans="1:9" x14ac:dyDescent="0.4">
      <c r="A2957" s="2">
        <v>46037</v>
      </c>
      <c r="B2957" s="4" t="s">
        <v>15694</v>
      </c>
      <c r="C2957" s="4" t="s">
        <v>15951</v>
      </c>
      <c r="D2957" s="1">
        <v>1800</v>
      </c>
      <c r="E2957" s="4" t="s">
        <v>2</v>
      </c>
      <c r="F2957" s="1">
        <v>2150</v>
      </c>
      <c r="G2957" s="4" t="s">
        <v>2</v>
      </c>
      <c r="H2957" s="4" t="s">
        <v>15580</v>
      </c>
      <c r="I2957" s="4" t="s">
        <v>16018</v>
      </c>
    </row>
    <row r="2958" spans="1:9" x14ac:dyDescent="0.4">
      <c r="A2958" s="2">
        <v>45966</v>
      </c>
      <c r="B2958" s="4" t="s">
        <v>15694</v>
      </c>
      <c r="C2958" s="4" t="s">
        <v>15960</v>
      </c>
      <c r="D2958" s="1">
        <v>3500</v>
      </c>
      <c r="E2958" s="4" t="s">
        <v>2</v>
      </c>
      <c r="F2958" s="1">
        <v>4050</v>
      </c>
      <c r="G2958" s="4" t="s">
        <v>2</v>
      </c>
      <c r="H2958" s="4" t="s">
        <v>15581</v>
      </c>
      <c r="I2958" s="4" t="s">
        <v>16018</v>
      </c>
    </row>
    <row r="2959" spans="1:9" x14ac:dyDescent="0.4">
      <c r="A2959" s="2">
        <v>45969</v>
      </c>
      <c r="B2959" s="4" t="s">
        <v>15694</v>
      </c>
      <c r="C2959" s="4" t="s">
        <v>15960</v>
      </c>
      <c r="D2959" s="1">
        <v>3100</v>
      </c>
      <c r="E2959" s="4" t="s">
        <v>2</v>
      </c>
      <c r="F2959" s="1">
        <v>3650</v>
      </c>
      <c r="G2959" s="4" t="s">
        <v>2</v>
      </c>
      <c r="H2959" s="4" t="s">
        <v>15581</v>
      </c>
      <c r="I2959" s="4" t="s">
        <v>16018</v>
      </c>
    </row>
    <row r="2960" spans="1:9" x14ac:dyDescent="0.4">
      <c r="A2960" s="2">
        <v>45974</v>
      </c>
      <c r="B2960" s="4" t="s">
        <v>15694</v>
      </c>
      <c r="C2960" s="4" t="s">
        <v>15960</v>
      </c>
      <c r="D2960" s="1">
        <v>2800</v>
      </c>
      <c r="E2960" s="4" t="s">
        <v>0</v>
      </c>
      <c r="F2960" s="1">
        <v>3350</v>
      </c>
      <c r="G2960" s="4" t="s">
        <v>0</v>
      </c>
      <c r="H2960" s="4" t="s">
        <v>15581</v>
      </c>
      <c r="I2960" s="4" t="s">
        <v>16018</v>
      </c>
    </row>
    <row r="2961" spans="1:9" x14ac:dyDescent="0.4">
      <c r="A2961" s="2">
        <v>45977</v>
      </c>
      <c r="B2961" s="4" t="s">
        <v>15694</v>
      </c>
      <c r="C2961" s="4" t="s">
        <v>15960</v>
      </c>
      <c r="D2961" s="1">
        <v>2800</v>
      </c>
      <c r="E2961" s="4" t="s">
        <v>0</v>
      </c>
      <c r="F2961" s="1">
        <v>3350</v>
      </c>
      <c r="G2961" s="4" t="s">
        <v>0</v>
      </c>
      <c r="H2961" s="4" t="s">
        <v>15581</v>
      </c>
      <c r="I2961" s="4" t="s">
        <v>16018</v>
      </c>
    </row>
    <row r="2962" spans="1:9" x14ac:dyDescent="0.4">
      <c r="A2962" s="2">
        <v>45980</v>
      </c>
      <c r="B2962" s="4" t="s">
        <v>15694</v>
      </c>
      <c r="C2962" s="4" t="s">
        <v>15960</v>
      </c>
      <c r="D2962" s="1">
        <v>2500</v>
      </c>
      <c r="E2962" s="4" t="s">
        <v>0</v>
      </c>
      <c r="F2962" s="1">
        <v>3050</v>
      </c>
      <c r="G2962" s="4" t="s">
        <v>0</v>
      </c>
      <c r="H2962" s="4" t="s">
        <v>15581</v>
      </c>
      <c r="I2962" s="4" t="s">
        <v>16018</v>
      </c>
    </row>
    <row r="2963" spans="1:9" x14ac:dyDescent="0.4">
      <c r="A2963" s="2">
        <v>45984</v>
      </c>
      <c r="B2963" s="4" t="s">
        <v>15694</v>
      </c>
      <c r="C2963" s="4" t="s">
        <v>15960</v>
      </c>
      <c r="D2963" s="1">
        <v>2500</v>
      </c>
      <c r="E2963" s="4" t="s">
        <v>0</v>
      </c>
      <c r="F2963" s="1">
        <v>3050</v>
      </c>
      <c r="G2963" s="4" t="s">
        <v>0</v>
      </c>
      <c r="H2963" s="4" t="s">
        <v>15581</v>
      </c>
      <c r="I2963" s="4" t="s">
        <v>16018</v>
      </c>
    </row>
    <row r="2964" spans="1:9" x14ac:dyDescent="0.4">
      <c r="A2964" s="2">
        <v>45986</v>
      </c>
      <c r="B2964" s="4" t="s">
        <v>15694</v>
      </c>
      <c r="C2964" s="4" t="s">
        <v>15960</v>
      </c>
      <c r="D2964" s="1">
        <v>2100</v>
      </c>
      <c r="E2964" s="4" t="s">
        <v>0</v>
      </c>
      <c r="F2964" s="1">
        <v>2450</v>
      </c>
      <c r="G2964" s="4" t="s">
        <v>0</v>
      </c>
      <c r="H2964" s="4" t="s">
        <v>15581</v>
      </c>
      <c r="I2964" s="4" t="s">
        <v>16018</v>
      </c>
    </row>
    <row r="2965" spans="1:9" x14ac:dyDescent="0.4">
      <c r="A2965" s="2">
        <v>45993</v>
      </c>
      <c r="B2965" s="4" t="s">
        <v>15694</v>
      </c>
      <c r="C2965" s="4" t="s">
        <v>15960</v>
      </c>
      <c r="D2965" s="1">
        <v>2100</v>
      </c>
      <c r="E2965" s="4" t="s">
        <v>0</v>
      </c>
      <c r="F2965" s="1">
        <v>2450</v>
      </c>
      <c r="G2965" s="4" t="s">
        <v>0</v>
      </c>
      <c r="H2965" s="4" t="s">
        <v>15581</v>
      </c>
      <c r="I2965" s="4" t="s">
        <v>16018</v>
      </c>
    </row>
    <row r="2966" spans="1:9" x14ac:dyDescent="0.4">
      <c r="A2966" s="2">
        <v>45998</v>
      </c>
      <c r="B2966" s="4" t="s">
        <v>15694</v>
      </c>
      <c r="C2966" s="4" t="s">
        <v>15960</v>
      </c>
      <c r="D2966" s="1">
        <v>2100</v>
      </c>
      <c r="E2966" s="4" t="s">
        <v>0</v>
      </c>
      <c r="F2966" s="1">
        <v>2450</v>
      </c>
      <c r="G2966" s="4" t="s">
        <v>0</v>
      </c>
      <c r="H2966" s="4" t="s">
        <v>15581</v>
      </c>
      <c r="I2966" s="4" t="s">
        <v>16018</v>
      </c>
    </row>
    <row r="2967" spans="1:9" x14ac:dyDescent="0.4">
      <c r="A2967" s="2">
        <v>46001</v>
      </c>
      <c r="B2967" s="4" t="s">
        <v>15694</v>
      </c>
      <c r="C2967" s="4" t="s">
        <v>15960</v>
      </c>
      <c r="D2967" s="1">
        <v>2050</v>
      </c>
      <c r="E2967" s="4" t="s">
        <v>0</v>
      </c>
      <c r="F2967" s="1">
        <v>2400</v>
      </c>
      <c r="G2967" s="4" t="s">
        <v>0</v>
      </c>
      <c r="H2967" s="4" t="s">
        <v>15581</v>
      </c>
      <c r="I2967" s="4" t="s">
        <v>16018</v>
      </c>
    </row>
    <row r="2968" spans="1:9" x14ac:dyDescent="0.4">
      <c r="A2968" s="2">
        <v>46005</v>
      </c>
      <c r="B2968" s="4" t="s">
        <v>15694</v>
      </c>
      <c r="C2968" s="4" t="s">
        <v>15960</v>
      </c>
      <c r="D2968" s="1">
        <v>2050</v>
      </c>
      <c r="E2968" s="4" t="s">
        <v>0</v>
      </c>
      <c r="F2968" s="1">
        <v>2400</v>
      </c>
      <c r="G2968" s="4" t="s">
        <v>0</v>
      </c>
      <c r="H2968" s="4" t="s">
        <v>15581</v>
      </c>
      <c r="I2968" s="4" t="s">
        <v>16018</v>
      </c>
    </row>
    <row r="2969" spans="1:9" x14ac:dyDescent="0.4">
      <c r="A2969" s="2">
        <v>46007</v>
      </c>
      <c r="B2969" s="4" t="s">
        <v>15694</v>
      </c>
      <c r="C2969" s="4" t="s">
        <v>15960</v>
      </c>
      <c r="D2969" s="1">
        <v>2050</v>
      </c>
      <c r="E2969" s="4" t="s">
        <v>0</v>
      </c>
      <c r="F2969" s="1">
        <v>2400</v>
      </c>
      <c r="G2969" s="4" t="s">
        <v>0</v>
      </c>
      <c r="H2969" s="4" t="s">
        <v>15581</v>
      </c>
      <c r="I2969" s="4" t="s">
        <v>16018</v>
      </c>
    </row>
    <row r="2970" spans="1:9" x14ac:dyDescent="0.4">
      <c r="A2970" s="2">
        <v>46012</v>
      </c>
      <c r="B2970" s="4" t="s">
        <v>15694</v>
      </c>
      <c r="C2970" s="4" t="s">
        <v>15960</v>
      </c>
      <c r="D2970" s="1">
        <v>2050</v>
      </c>
      <c r="E2970" s="4" t="s">
        <v>0</v>
      </c>
      <c r="F2970" s="1">
        <v>2400</v>
      </c>
      <c r="G2970" s="4" t="s">
        <v>0</v>
      </c>
      <c r="H2970" s="4" t="s">
        <v>15581</v>
      </c>
      <c r="I2970" s="4" t="s">
        <v>16018</v>
      </c>
    </row>
    <row r="2971" spans="1:9" x14ac:dyDescent="0.4">
      <c r="A2971" s="2">
        <v>46016</v>
      </c>
      <c r="B2971" s="4" t="s">
        <v>15694</v>
      </c>
      <c r="C2971" s="4" t="s">
        <v>15960</v>
      </c>
      <c r="D2971" s="1">
        <v>2550</v>
      </c>
      <c r="E2971" s="4" t="s">
        <v>2</v>
      </c>
      <c r="F2971" s="1">
        <v>3000</v>
      </c>
      <c r="G2971" s="4" t="s">
        <v>2</v>
      </c>
      <c r="H2971" s="4" t="s">
        <v>15581</v>
      </c>
      <c r="I2971" s="4" t="s">
        <v>16018</v>
      </c>
    </row>
    <row r="2972" spans="1:9" x14ac:dyDescent="0.4">
      <c r="A2972" s="2">
        <v>46019</v>
      </c>
      <c r="B2972" s="4" t="s">
        <v>15694</v>
      </c>
      <c r="C2972" s="4" t="s">
        <v>15960</v>
      </c>
      <c r="D2972" s="1">
        <v>2550</v>
      </c>
      <c r="E2972" s="4" t="s">
        <v>2</v>
      </c>
      <c r="F2972" s="1">
        <v>3000</v>
      </c>
      <c r="G2972" s="4" t="s">
        <v>2</v>
      </c>
      <c r="H2972" s="4" t="s">
        <v>15581</v>
      </c>
      <c r="I2972" s="4" t="s">
        <v>16018</v>
      </c>
    </row>
    <row r="2973" spans="1:9" x14ac:dyDescent="0.4">
      <c r="A2973" s="2">
        <v>46021</v>
      </c>
      <c r="B2973" s="4" t="s">
        <v>15694</v>
      </c>
      <c r="C2973" s="4" t="s">
        <v>15960</v>
      </c>
      <c r="D2973" s="1">
        <v>2800</v>
      </c>
      <c r="E2973" s="4" t="s">
        <v>2</v>
      </c>
      <c r="F2973" s="1">
        <v>3350</v>
      </c>
      <c r="G2973" s="4" t="s">
        <v>2</v>
      </c>
      <c r="H2973" s="4" t="s">
        <v>15581</v>
      </c>
      <c r="I2973" s="4" t="s">
        <v>16018</v>
      </c>
    </row>
    <row r="2974" spans="1:9" x14ac:dyDescent="0.4">
      <c r="A2974" s="2">
        <v>46024</v>
      </c>
      <c r="B2974" s="4" t="s">
        <v>15694</v>
      </c>
      <c r="C2974" s="4" t="s">
        <v>15960</v>
      </c>
      <c r="D2974" s="1">
        <v>2800</v>
      </c>
      <c r="E2974" s="4" t="s">
        <v>2</v>
      </c>
      <c r="F2974" s="1">
        <v>3350</v>
      </c>
      <c r="G2974" s="4" t="s">
        <v>2</v>
      </c>
      <c r="H2974" s="4" t="s">
        <v>15581</v>
      </c>
      <c r="I2974" s="4" t="s">
        <v>16018</v>
      </c>
    </row>
    <row r="2975" spans="1:9" x14ac:dyDescent="0.4">
      <c r="A2975" s="2">
        <v>46027</v>
      </c>
      <c r="B2975" s="4" t="s">
        <v>15694</v>
      </c>
      <c r="C2975" s="4" t="s">
        <v>15960</v>
      </c>
      <c r="D2975" s="1">
        <v>2800</v>
      </c>
      <c r="E2975" s="4" t="s">
        <v>2</v>
      </c>
      <c r="F2975" s="1">
        <v>3350</v>
      </c>
      <c r="G2975" s="4" t="s">
        <v>2</v>
      </c>
      <c r="H2975" s="4" t="s">
        <v>15581</v>
      </c>
      <c r="I2975" s="4" t="s">
        <v>16018</v>
      </c>
    </row>
    <row r="2976" spans="1:9" x14ac:dyDescent="0.4">
      <c r="A2976" s="2">
        <v>46033</v>
      </c>
      <c r="B2976" s="4" t="s">
        <v>15694</v>
      </c>
      <c r="C2976" s="4" t="s">
        <v>15960</v>
      </c>
      <c r="D2976" s="1">
        <v>2750</v>
      </c>
      <c r="E2976" s="4" t="s">
        <v>2</v>
      </c>
      <c r="F2976" s="1">
        <v>3200</v>
      </c>
      <c r="G2976" s="4" t="s">
        <v>2</v>
      </c>
      <c r="H2976" s="4" t="s">
        <v>15581</v>
      </c>
      <c r="I2976" s="4" t="s">
        <v>16018</v>
      </c>
    </row>
    <row r="2977" spans="1:9" x14ac:dyDescent="0.4">
      <c r="A2977" s="2">
        <v>46037</v>
      </c>
      <c r="B2977" s="4" t="s">
        <v>15694</v>
      </c>
      <c r="C2977" s="4" t="s">
        <v>15960</v>
      </c>
      <c r="D2977" s="1">
        <v>2550</v>
      </c>
      <c r="E2977" s="4" t="s">
        <v>2</v>
      </c>
      <c r="F2977" s="1">
        <v>2950</v>
      </c>
      <c r="G2977" s="4" t="s">
        <v>2</v>
      </c>
      <c r="H2977" s="4" t="s">
        <v>15581</v>
      </c>
      <c r="I2977" s="4" t="s">
        <v>16018</v>
      </c>
    </row>
    <row r="2978" spans="1:9" x14ac:dyDescent="0.4">
      <c r="A2978" s="2">
        <v>45966</v>
      </c>
      <c r="B2978" s="4" t="s">
        <v>15694</v>
      </c>
      <c r="C2978" s="4" t="s">
        <v>15834</v>
      </c>
      <c r="D2978" s="1">
        <v>2300</v>
      </c>
      <c r="E2978" s="4" t="s">
        <v>2</v>
      </c>
      <c r="F2978" s="1">
        <v>2800</v>
      </c>
      <c r="G2978" s="4" t="s">
        <v>2</v>
      </c>
      <c r="H2978" s="4" t="s">
        <v>15584</v>
      </c>
      <c r="I2978" s="4" t="s">
        <v>16018</v>
      </c>
    </row>
    <row r="2979" spans="1:9" x14ac:dyDescent="0.4">
      <c r="A2979" s="2">
        <v>45969</v>
      </c>
      <c r="B2979" s="4" t="s">
        <v>15694</v>
      </c>
      <c r="C2979" s="4" t="s">
        <v>15834</v>
      </c>
      <c r="D2979" s="1">
        <v>2000</v>
      </c>
      <c r="E2979" s="4" t="s">
        <v>2</v>
      </c>
      <c r="F2979" s="1">
        <v>2500</v>
      </c>
      <c r="G2979" s="4" t="s">
        <v>2</v>
      </c>
      <c r="H2979" s="4" t="s">
        <v>15584</v>
      </c>
      <c r="I2979" s="4" t="s">
        <v>16018</v>
      </c>
    </row>
    <row r="2980" spans="1:9" x14ac:dyDescent="0.4">
      <c r="A2980" s="2">
        <v>45974</v>
      </c>
      <c r="B2980" s="4" t="s">
        <v>15694</v>
      </c>
      <c r="C2980" s="4" t="s">
        <v>15834</v>
      </c>
      <c r="D2980" s="1">
        <v>1600</v>
      </c>
      <c r="E2980" s="4" t="s">
        <v>0</v>
      </c>
      <c r="F2980" s="1">
        <v>2100</v>
      </c>
      <c r="G2980" s="4" t="s">
        <v>0</v>
      </c>
      <c r="H2980" s="4" t="s">
        <v>15584</v>
      </c>
      <c r="I2980" s="4" t="s">
        <v>16018</v>
      </c>
    </row>
    <row r="2981" spans="1:9" x14ac:dyDescent="0.4">
      <c r="A2981" s="2">
        <v>45977</v>
      </c>
      <c r="B2981" s="4" t="s">
        <v>15694</v>
      </c>
      <c r="C2981" s="4" t="s">
        <v>15834</v>
      </c>
      <c r="D2981" s="1">
        <v>1600</v>
      </c>
      <c r="E2981" s="4" t="s">
        <v>0</v>
      </c>
      <c r="F2981" s="1">
        <v>2100</v>
      </c>
      <c r="G2981" s="4" t="s">
        <v>0</v>
      </c>
      <c r="H2981" s="4" t="s">
        <v>15584</v>
      </c>
      <c r="I2981" s="4" t="s">
        <v>16018</v>
      </c>
    </row>
    <row r="2982" spans="1:9" x14ac:dyDescent="0.4">
      <c r="A2982" s="2">
        <v>45980</v>
      </c>
      <c r="B2982" s="4" t="s">
        <v>15694</v>
      </c>
      <c r="C2982" s="4" t="s">
        <v>15834</v>
      </c>
      <c r="D2982" s="1">
        <v>1450</v>
      </c>
      <c r="E2982" s="4" t="s">
        <v>0</v>
      </c>
      <c r="F2982" s="1">
        <v>1800</v>
      </c>
      <c r="G2982" s="4" t="s">
        <v>0</v>
      </c>
      <c r="H2982" s="4" t="s">
        <v>15584</v>
      </c>
      <c r="I2982" s="4" t="s">
        <v>16018</v>
      </c>
    </row>
    <row r="2983" spans="1:9" x14ac:dyDescent="0.4">
      <c r="A2983" s="2">
        <v>45984</v>
      </c>
      <c r="B2983" s="4" t="s">
        <v>15694</v>
      </c>
      <c r="C2983" s="4" t="s">
        <v>15834</v>
      </c>
      <c r="D2983" s="1">
        <v>1450</v>
      </c>
      <c r="E2983" s="4" t="s">
        <v>0</v>
      </c>
      <c r="F2983" s="1">
        <v>1800</v>
      </c>
      <c r="G2983" s="4" t="s">
        <v>0</v>
      </c>
      <c r="H2983" s="4" t="s">
        <v>15584</v>
      </c>
      <c r="I2983" s="4" t="s">
        <v>16018</v>
      </c>
    </row>
    <row r="2984" spans="1:9" x14ac:dyDescent="0.4">
      <c r="A2984" s="2">
        <v>45986</v>
      </c>
      <c r="B2984" s="4" t="s">
        <v>15694</v>
      </c>
      <c r="C2984" s="4" t="s">
        <v>15834</v>
      </c>
      <c r="D2984" s="1">
        <v>1350</v>
      </c>
      <c r="E2984" s="4" t="s">
        <v>0</v>
      </c>
      <c r="F2984" s="1">
        <v>1650</v>
      </c>
      <c r="G2984" s="4" t="s">
        <v>0</v>
      </c>
      <c r="H2984" s="4" t="s">
        <v>15584</v>
      </c>
      <c r="I2984" s="4" t="s">
        <v>16018</v>
      </c>
    </row>
    <row r="2985" spans="1:9" x14ac:dyDescent="0.4">
      <c r="A2985" s="2">
        <v>45993</v>
      </c>
      <c r="B2985" s="4" t="s">
        <v>15694</v>
      </c>
      <c r="C2985" s="4" t="s">
        <v>15834</v>
      </c>
      <c r="D2985" s="1">
        <v>1300</v>
      </c>
      <c r="E2985" s="4" t="s">
        <v>0</v>
      </c>
      <c r="F2985" s="1">
        <v>1600</v>
      </c>
      <c r="G2985" s="4" t="s">
        <v>0</v>
      </c>
      <c r="H2985" s="4" t="s">
        <v>15584</v>
      </c>
      <c r="I2985" s="4" t="s">
        <v>16018</v>
      </c>
    </row>
    <row r="2986" spans="1:9" x14ac:dyDescent="0.4">
      <c r="A2986" s="2">
        <v>45998</v>
      </c>
      <c r="B2986" s="4" t="s">
        <v>15694</v>
      </c>
      <c r="C2986" s="4" t="s">
        <v>15834</v>
      </c>
      <c r="D2986" s="1">
        <v>1300</v>
      </c>
      <c r="E2986" s="4" t="s">
        <v>0</v>
      </c>
      <c r="F2986" s="1">
        <v>1600</v>
      </c>
      <c r="G2986" s="4" t="s">
        <v>0</v>
      </c>
      <c r="H2986" s="4" t="s">
        <v>15584</v>
      </c>
      <c r="I2986" s="4" t="s">
        <v>16018</v>
      </c>
    </row>
    <row r="2987" spans="1:9" x14ac:dyDescent="0.4">
      <c r="A2987" s="2">
        <v>46001</v>
      </c>
      <c r="B2987" s="4" t="s">
        <v>15694</v>
      </c>
      <c r="C2987" s="4" t="s">
        <v>15834</v>
      </c>
      <c r="D2987" s="1">
        <v>1250</v>
      </c>
      <c r="E2987" s="4" t="s">
        <v>0</v>
      </c>
      <c r="F2987" s="1">
        <v>1550</v>
      </c>
      <c r="G2987" s="4" t="s">
        <v>0</v>
      </c>
      <c r="H2987" s="4" t="s">
        <v>15584</v>
      </c>
      <c r="I2987" s="4" t="s">
        <v>16018</v>
      </c>
    </row>
    <row r="2988" spans="1:9" x14ac:dyDescent="0.4">
      <c r="A2988" s="2">
        <v>46005</v>
      </c>
      <c r="B2988" s="4" t="s">
        <v>15694</v>
      </c>
      <c r="C2988" s="4" t="s">
        <v>15834</v>
      </c>
      <c r="D2988" s="1">
        <v>1250</v>
      </c>
      <c r="E2988" s="4" t="s">
        <v>0</v>
      </c>
      <c r="F2988" s="1">
        <v>1550</v>
      </c>
      <c r="G2988" s="4" t="s">
        <v>0</v>
      </c>
      <c r="H2988" s="4" t="s">
        <v>15584</v>
      </c>
      <c r="I2988" s="4" t="s">
        <v>16018</v>
      </c>
    </row>
    <row r="2989" spans="1:9" x14ac:dyDescent="0.4">
      <c r="A2989" s="2">
        <v>46007</v>
      </c>
      <c r="B2989" s="4" t="s">
        <v>15694</v>
      </c>
      <c r="C2989" s="4" t="s">
        <v>15834</v>
      </c>
      <c r="D2989" s="1">
        <v>1300</v>
      </c>
      <c r="E2989" s="4" t="s">
        <v>2</v>
      </c>
      <c r="F2989" s="1">
        <v>1600</v>
      </c>
      <c r="G2989" s="4" t="s">
        <v>2</v>
      </c>
      <c r="H2989" s="4" t="s">
        <v>15584</v>
      </c>
      <c r="I2989" s="4" t="s">
        <v>16018</v>
      </c>
    </row>
    <row r="2990" spans="1:9" x14ac:dyDescent="0.4">
      <c r="A2990" s="2">
        <v>46012</v>
      </c>
      <c r="B2990" s="4" t="s">
        <v>15694</v>
      </c>
      <c r="C2990" s="4" t="s">
        <v>15834</v>
      </c>
      <c r="D2990" s="1">
        <v>1300</v>
      </c>
      <c r="E2990" s="4" t="s">
        <v>2</v>
      </c>
      <c r="F2990" s="1">
        <v>1600</v>
      </c>
      <c r="G2990" s="4" t="s">
        <v>2</v>
      </c>
      <c r="H2990" s="4" t="s">
        <v>15584</v>
      </c>
      <c r="I2990" s="4" t="s">
        <v>16018</v>
      </c>
    </row>
    <row r="2991" spans="1:9" x14ac:dyDescent="0.4">
      <c r="A2991" s="2">
        <v>46016</v>
      </c>
      <c r="B2991" s="4" t="s">
        <v>15694</v>
      </c>
      <c r="C2991" s="4" t="s">
        <v>15834</v>
      </c>
      <c r="D2991" s="1">
        <v>1800</v>
      </c>
      <c r="E2991" s="4" t="s">
        <v>2</v>
      </c>
      <c r="F2991" s="1">
        <v>2200</v>
      </c>
      <c r="G2991" s="4" t="s">
        <v>2</v>
      </c>
      <c r="H2991" s="4" t="s">
        <v>15584</v>
      </c>
      <c r="I2991" s="4" t="s">
        <v>16018</v>
      </c>
    </row>
    <row r="2992" spans="1:9" x14ac:dyDescent="0.4">
      <c r="A2992" s="2">
        <v>46019</v>
      </c>
      <c r="B2992" s="4" t="s">
        <v>15694</v>
      </c>
      <c r="C2992" s="4" t="s">
        <v>15834</v>
      </c>
      <c r="D2992" s="1">
        <v>1800</v>
      </c>
      <c r="E2992" s="4" t="s">
        <v>2</v>
      </c>
      <c r="F2992" s="1">
        <v>2200</v>
      </c>
      <c r="G2992" s="4" t="s">
        <v>2</v>
      </c>
      <c r="H2992" s="4" t="s">
        <v>15584</v>
      </c>
      <c r="I2992" s="4" t="s">
        <v>16018</v>
      </c>
    </row>
    <row r="2993" spans="1:9" x14ac:dyDescent="0.4">
      <c r="A2993" s="2">
        <v>46021</v>
      </c>
      <c r="B2993" s="4" t="s">
        <v>15694</v>
      </c>
      <c r="C2993" s="4" t="s">
        <v>15834</v>
      </c>
      <c r="D2993" s="1">
        <v>2050</v>
      </c>
      <c r="E2993" s="4" t="s">
        <v>2</v>
      </c>
      <c r="F2993" s="1">
        <v>2500</v>
      </c>
      <c r="G2993" s="4" t="s">
        <v>2</v>
      </c>
      <c r="H2993" s="4" t="s">
        <v>15584</v>
      </c>
      <c r="I2993" s="4" t="s">
        <v>16018</v>
      </c>
    </row>
    <row r="2994" spans="1:9" x14ac:dyDescent="0.4">
      <c r="A2994" s="2">
        <v>46024</v>
      </c>
      <c r="B2994" s="4" t="s">
        <v>15694</v>
      </c>
      <c r="C2994" s="4" t="s">
        <v>15834</v>
      </c>
      <c r="D2994" s="1">
        <v>2050</v>
      </c>
      <c r="E2994" s="4" t="s">
        <v>2</v>
      </c>
      <c r="F2994" s="1">
        <v>2500</v>
      </c>
      <c r="G2994" s="4" t="s">
        <v>2</v>
      </c>
      <c r="H2994" s="4" t="s">
        <v>15584</v>
      </c>
      <c r="I2994" s="4" t="s">
        <v>16018</v>
      </c>
    </row>
    <row r="2995" spans="1:9" x14ac:dyDescent="0.4">
      <c r="A2995" s="2">
        <v>46027</v>
      </c>
      <c r="B2995" s="4" t="s">
        <v>15694</v>
      </c>
      <c r="C2995" s="4" t="s">
        <v>15834</v>
      </c>
      <c r="D2995" s="1">
        <v>2050</v>
      </c>
      <c r="E2995" s="4" t="s">
        <v>2</v>
      </c>
      <c r="F2995" s="1">
        <v>2500</v>
      </c>
      <c r="G2995" s="4" t="s">
        <v>2</v>
      </c>
      <c r="H2995" s="4" t="s">
        <v>15584</v>
      </c>
      <c r="I2995" s="4" t="s">
        <v>16018</v>
      </c>
    </row>
    <row r="2996" spans="1:9" x14ac:dyDescent="0.4">
      <c r="A2996" s="2">
        <v>46033</v>
      </c>
      <c r="B2996" s="4" t="s">
        <v>15694</v>
      </c>
      <c r="C2996" s="4" t="s">
        <v>15834</v>
      </c>
      <c r="D2996" s="1">
        <v>2000</v>
      </c>
      <c r="E2996" s="4" t="s">
        <v>2</v>
      </c>
      <c r="F2996" s="1">
        <v>2400</v>
      </c>
      <c r="G2996" s="4" t="s">
        <v>2</v>
      </c>
      <c r="H2996" s="4" t="s">
        <v>15584</v>
      </c>
      <c r="I2996" s="4" t="s">
        <v>16018</v>
      </c>
    </row>
    <row r="2997" spans="1:9" x14ac:dyDescent="0.4">
      <c r="A2997" s="2">
        <v>46037</v>
      </c>
      <c r="B2997" s="4" t="s">
        <v>15694</v>
      </c>
      <c r="C2997" s="4" t="s">
        <v>15834</v>
      </c>
      <c r="D2997" s="1">
        <v>1800</v>
      </c>
      <c r="E2997" s="4" t="s">
        <v>2</v>
      </c>
      <c r="F2997" s="1">
        <v>2150</v>
      </c>
      <c r="G2997" s="4" t="s">
        <v>2</v>
      </c>
      <c r="H2997" s="4" t="s">
        <v>15584</v>
      </c>
      <c r="I2997" s="4" t="s">
        <v>16018</v>
      </c>
    </row>
    <row r="2998" spans="1:9" x14ac:dyDescent="0.4">
      <c r="A2998" s="2">
        <v>45966</v>
      </c>
      <c r="B2998" s="4" t="s">
        <v>15694</v>
      </c>
      <c r="C2998" s="4" t="s">
        <v>15835</v>
      </c>
      <c r="D2998" s="1">
        <v>2300</v>
      </c>
      <c r="E2998" s="4" t="s">
        <v>2</v>
      </c>
      <c r="F2998" s="1">
        <v>2800</v>
      </c>
      <c r="G2998" s="4" t="s">
        <v>2</v>
      </c>
      <c r="H2998" s="4" t="s">
        <v>15585</v>
      </c>
      <c r="I2998" s="4" t="s">
        <v>16018</v>
      </c>
    </row>
    <row r="2999" spans="1:9" x14ac:dyDescent="0.4">
      <c r="A2999" s="2">
        <v>45969</v>
      </c>
      <c r="B2999" s="4" t="s">
        <v>15694</v>
      </c>
      <c r="C2999" s="4" t="s">
        <v>15835</v>
      </c>
      <c r="D2999" s="1">
        <v>2000</v>
      </c>
      <c r="E2999" s="4" t="s">
        <v>2</v>
      </c>
      <c r="F2999" s="1">
        <v>2500</v>
      </c>
      <c r="G2999" s="4" t="s">
        <v>2</v>
      </c>
      <c r="H2999" s="4" t="s">
        <v>15585</v>
      </c>
      <c r="I2999" s="4" t="s">
        <v>16018</v>
      </c>
    </row>
    <row r="3000" spans="1:9" x14ac:dyDescent="0.4">
      <c r="A3000" s="2">
        <v>45974</v>
      </c>
      <c r="B3000" s="4" t="s">
        <v>15694</v>
      </c>
      <c r="C3000" s="4" t="s">
        <v>15835</v>
      </c>
      <c r="D3000" s="1">
        <v>1600</v>
      </c>
      <c r="E3000" s="4" t="s">
        <v>0</v>
      </c>
      <c r="F3000" s="1">
        <v>2100</v>
      </c>
      <c r="G3000" s="4" t="s">
        <v>0</v>
      </c>
      <c r="H3000" s="4" t="s">
        <v>15585</v>
      </c>
      <c r="I3000" s="4" t="s">
        <v>16018</v>
      </c>
    </row>
    <row r="3001" spans="1:9" x14ac:dyDescent="0.4">
      <c r="A3001" s="2">
        <v>45977</v>
      </c>
      <c r="B3001" s="4" t="s">
        <v>15694</v>
      </c>
      <c r="C3001" s="4" t="s">
        <v>15835</v>
      </c>
      <c r="D3001" s="1">
        <v>1600</v>
      </c>
      <c r="E3001" s="4" t="s">
        <v>0</v>
      </c>
      <c r="F3001" s="1">
        <v>2100</v>
      </c>
      <c r="G3001" s="4" t="s">
        <v>0</v>
      </c>
      <c r="H3001" s="4" t="s">
        <v>15585</v>
      </c>
      <c r="I3001" s="4" t="s">
        <v>16018</v>
      </c>
    </row>
    <row r="3002" spans="1:9" x14ac:dyDescent="0.4">
      <c r="A3002" s="2">
        <v>45980</v>
      </c>
      <c r="B3002" s="4" t="s">
        <v>15694</v>
      </c>
      <c r="C3002" s="4" t="s">
        <v>15835</v>
      </c>
      <c r="D3002" s="1">
        <v>1450</v>
      </c>
      <c r="E3002" s="4" t="s">
        <v>0</v>
      </c>
      <c r="F3002" s="1">
        <v>1800</v>
      </c>
      <c r="G3002" s="4" t="s">
        <v>0</v>
      </c>
      <c r="H3002" s="4" t="s">
        <v>15585</v>
      </c>
      <c r="I3002" s="4" t="s">
        <v>16018</v>
      </c>
    </row>
    <row r="3003" spans="1:9" x14ac:dyDescent="0.4">
      <c r="A3003" s="2">
        <v>45984</v>
      </c>
      <c r="B3003" s="4" t="s">
        <v>15694</v>
      </c>
      <c r="C3003" s="4" t="s">
        <v>15835</v>
      </c>
      <c r="D3003" s="1">
        <v>1450</v>
      </c>
      <c r="E3003" s="4" t="s">
        <v>0</v>
      </c>
      <c r="F3003" s="1">
        <v>1800</v>
      </c>
      <c r="G3003" s="4" t="s">
        <v>0</v>
      </c>
      <c r="H3003" s="4" t="s">
        <v>15585</v>
      </c>
      <c r="I3003" s="4" t="s">
        <v>16018</v>
      </c>
    </row>
    <row r="3004" spans="1:9" x14ac:dyDescent="0.4">
      <c r="A3004" s="2">
        <v>45986</v>
      </c>
      <c r="B3004" s="4" t="s">
        <v>15694</v>
      </c>
      <c r="C3004" s="4" t="s">
        <v>15835</v>
      </c>
      <c r="D3004" s="1">
        <v>1350</v>
      </c>
      <c r="E3004" s="4" t="s">
        <v>0</v>
      </c>
      <c r="F3004" s="1">
        <v>1650</v>
      </c>
      <c r="G3004" s="4" t="s">
        <v>0</v>
      </c>
      <c r="H3004" s="4" t="s">
        <v>15585</v>
      </c>
      <c r="I3004" s="4" t="s">
        <v>16018</v>
      </c>
    </row>
    <row r="3005" spans="1:9" x14ac:dyDescent="0.4">
      <c r="A3005" s="2">
        <v>45993</v>
      </c>
      <c r="B3005" s="4" t="s">
        <v>15694</v>
      </c>
      <c r="C3005" s="4" t="s">
        <v>15835</v>
      </c>
      <c r="D3005" s="1">
        <v>1300</v>
      </c>
      <c r="E3005" s="4" t="s">
        <v>0</v>
      </c>
      <c r="F3005" s="1">
        <v>1600</v>
      </c>
      <c r="G3005" s="4" t="s">
        <v>0</v>
      </c>
      <c r="H3005" s="4" t="s">
        <v>15585</v>
      </c>
      <c r="I3005" s="4" t="s">
        <v>16018</v>
      </c>
    </row>
    <row r="3006" spans="1:9" x14ac:dyDescent="0.4">
      <c r="A3006" s="2">
        <v>45998</v>
      </c>
      <c r="B3006" s="4" t="s">
        <v>15694</v>
      </c>
      <c r="C3006" s="4" t="s">
        <v>15835</v>
      </c>
      <c r="D3006" s="1">
        <v>1300</v>
      </c>
      <c r="E3006" s="4" t="s">
        <v>0</v>
      </c>
      <c r="F3006" s="1">
        <v>1600</v>
      </c>
      <c r="G3006" s="4" t="s">
        <v>0</v>
      </c>
      <c r="H3006" s="4" t="s">
        <v>15585</v>
      </c>
      <c r="I3006" s="4" t="s">
        <v>16018</v>
      </c>
    </row>
    <row r="3007" spans="1:9" x14ac:dyDescent="0.4">
      <c r="A3007" s="2">
        <v>46001</v>
      </c>
      <c r="B3007" s="4" t="s">
        <v>15694</v>
      </c>
      <c r="C3007" s="4" t="s">
        <v>15835</v>
      </c>
      <c r="D3007" s="1">
        <v>1250</v>
      </c>
      <c r="E3007" s="4" t="s">
        <v>0</v>
      </c>
      <c r="F3007" s="1">
        <v>1550</v>
      </c>
      <c r="G3007" s="4" t="s">
        <v>0</v>
      </c>
      <c r="H3007" s="4" t="s">
        <v>15585</v>
      </c>
      <c r="I3007" s="4" t="s">
        <v>16018</v>
      </c>
    </row>
    <row r="3008" spans="1:9" x14ac:dyDescent="0.4">
      <c r="A3008" s="2">
        <v>46005</v>
      </c>
      <c r="B3008" s="4" t="s">
        <v>15694</v>
      </c>
      <c r="C3008" s="4" t="s">
        <v>15835</v>
      </c>
      <c r="D3008" s="1">
        <v>1250</v>
      </c>
      <c r="E3008" s="4" t="s">
        <v>0</v>
      </c>
      <c r="F3008" s="1">
        <v>1550</v>
      </c>
      <c r="G3008" s="4" t="s">
        <v>0</v>
      </c>
      <c r="H3008" s="4" t="s">
        <v>15585</v>
      </c>
      <c r="I3008" s="4" t="s">
        <v>16018</v>
      </c>
    </row>
    <row r="3009" spans="1:9" x14ac:dyDescent="0.4">
      <c r="A3009" s="2">
        <v>46007</v>
      </c>
      <c r="B3009" s="4" t="s">
        <v>15694</v>
      </c>
      <c r="C3009" s="4" t="s">
        <v>15835</v>
      </c>
      <c r="D3009" s="1">
        <v>1300</v>
      </c>
      <c r="E3009" s="4" t="s">
        <v>2</v>
      </c>
      <c r="F3009" s="1">
        <v>1600</v>
      </c>
      <c r="G3009" s="4" t="s">
        <v>2</v>
      </c>
      <c r="H3009" s="4" t="s">
        <v>15585</v>
      </c>
      <c r="I3009" s="4" t="s">
        <v>16018</v>
      </c>
    </row>
    <row r="3010" spans="1:9" x14ac:dyDescent="0.4">
      <c r="A3010" s="2">
        <v>46012</v>
      </c>
      <c r="B3010" s="4" t="s">
        <v>15694</v>
      </c>
      <c r="C3010" s="4" t="s">
        <v>15835</v>
      </c>
      <c r="D3010" s="1">
        <v>1300</v>
      </c>
      <c r="E3010" s="4" t="s">
        <v>2</v>
      </c>
      <c r="F3010" s="1">
        <v>1600</v>
      </c>
      <c r="G3010" s="4" t="s">
        <v>2</v>
      </c>
      <c r="H3010" s="4" t="s">
        <v>15585</v>
      </c>
      <c r="I3010" s="4" t="s">
        <v>16018</v>
      </c>
    </row>
    <row r="3011" spans="1:9" x14ac:dyDescent="0.4">
      <c r="A3011" s="2">
        <v>46016</v>
      </c>
      <c r="B3011" s="4" t="s">
        <v>15694</v>
      </c>
      <c r="C3011" s="4" t="s">
        <v>15835</v>
      </c>
      <c r="D3011" s="1">
        <v>1800</v>
      </c>
      <c r="E3011" s="4" t="s">
        <v>2</v>
      </c>
      <c r="F3011" s="1">
        <v>2200</v>
      </c>
      <c r="G3011" s="4" t="s">
        <v>2</v>
      </c>
      <c r="H3011" s="4" t="s">
        <v>15585</v>
      </c>
      <c r="I3011" s="4" t="s">
        <v>16018</v>
      </c>
    </row>
    <row r="3012" spans="1:9" x14ac:dyDescent="0.4">
      <c r="A3012" s="2">
        <v>46019</v>
      </c>
      <c r="B3012" s="4" t="s">
        <v>15694</v>
      </c>
      <c r="C3012" s="4" t="s">
        <v>15835</v>
      </c>
      <c r="D3012" s="1">
        <v>1800</v>
      </c>
      <c r="E3012" s="4" t="s">
        <v>2</v>
      </c>
      <c r="F3012" s="1">
        <v>2200</v>
      </c>
      <c r="G3012" s="4" t="s">
        <v>2</v>
      </c>
      <c r="H3012" s="4" t="s">
        <v>15585</v>
      </c>
      <c r="I3012" s="4" t="s">
        <v>16018</v>
      </c>
    </row>
    <row r="3013" spans="1:9" x14ac:dyDescent="0.4">
      <c r="A3013" s="2">
        <v>46021</v>
      </c>
      <c r="B3013" s="4" t="s">
        <v>15694</v>
      </c>
      <c r="C3013" s="4" t="s">
        <v>15835</v>
      </c>
      <c r="D3013" s="1">
        <v>2050</v>
      </c>
      <c r="E3013" s="4" t="s">
        <v>2</v>
      </c>
      <c r="F3013" s="1">
        <v>2500</v>
      </c>
      <c r="G3013" s="4" t="s">
        <v>2</v>
      </c>
      <c r="H3013" s="4" t="s">
        <v>15585</v>
      </c>
      <c r="I3013" s="4" t="s">
        <v>16018</v>
      </c>
    </row>
    <row r="3014" spans="1:9" x14ac:dyDescent="0.4">
      <c r="A3014" s="2">
        <v>46024</v>
      </c>
      <c r="B3014" s="4" t="s">
        <v>15694</v>
      </c>
      <c r="C3014" s="4" t="s">
        <v>15835</v>
      </c>
      <c r="D3014" s="1">
        <v>2050</v>
      </c>
      <c r="E3014" s="4" t="s">
        <v>2</v>
      </c>
      <c r="F3014" s="1">
        <v>2500</v>
      </c>
      <c r="G3014" s="4" t="s">
        <v>2</v>
      </c>
      <c r="H3014" s="4" t="s">
        <v>15585</v>
      </c>
      <c r="I3014" s="4" t="s">
        <v>16018</v>
      </c>
    </row>
    <row r="3015" spans="1:9" x14ac:dyDescent="0.4">
      <c r="A3015" s="2">
        <v>46027</v>
      </c>
      <c r="B3015" s="4" t="s">
        <v>15694</v>
      </c>
      <c r="C3015" s="4" t="s">
        <v>15835</v>
      </c>
      <c r="D3015" s="1">
        <v>2050</v>
      </c>
      <c r="E3015" s="4" t="s">
        <v>2</v>
      </c>
      <c r="F3015" s="1">
        <v>2500</v>
      </c>
      <c r="G3015" s="4" t="s">
        <v>2</v>
      </c>
      <c r="H3015" s="4" t="s">
        <v>15585</v>
      </c>
      <c r="I3015" s="4" t="s">
        <v>16018</v>
      </c>
    </row>
    <row r="3016" spans="1:9" x14ac:dyDescent="0.4">
      <c r="A3016" s="2">
        <v>46033</v>
      </c>
      <c r="B3016" s="4" t="s">
        <v>15694</v>
      </c>
      <c r="C3016" s="4" t="s">
        <v>15835</v>
      </c>
      <c r="D3016" s="1">
        <v>2000</v>
      </c>
      <c r="E3016" s="4" t="s">
        <v>2</v>
      </c>
      <c r="F3016" s="1">
        <v>2400</v>
      </c>
      <c r="G3016" s="4" t="s">
        <v>2</v>
      </c>
      <c r="H3016" s="4" t="s">
        <v>15585</v>
      </c>
      <c r="I3016" s="4" t="s">
        <v>16018</v>
      </c>
    </row>
    <row r="3017" spans="1:9" x14ac:dyDescent="0.4">
      <c r="A3017" s="2">
        <v>46037</v>
      </c>
      <c r="B3017" s="4" t="s">
        <v>15694</v>
      </c>
      <c r="C3017" s="4" t="s">
        <v>15835</v>
      </c>
      <c r="D3017" s="1">
        <v>1800</v>
      </c>
      <c r="E3017" s="4" t="s">
        <v>2</v>
      </c>
      <c r="F3017" s="1">
        <v>2150</v>
      </c>
      <c r="G3017" s="4" t="s">
        <v>2</v>
      </c>
      <c r="H3017" s="4" t="s">
        <v>15585</v>
      </c>
      <c r="I3017" s="4" t="s">
        <v>16018</v>
      </c>
    </row>
    <row r="3018" spans="1:9" x14ac:dyDescent="0.4">
      <c r="A3018" s="2">
        <v>45966</v>
      </c>
      <c r="B3018" s="4" t="s">
        <v>15694</v>
      </c>
      <c r="C3018" s="4" t="s">
        <v>15932</v>
      </c>
      <c r="D3018" s="1">
        <v>4550</v>
      </c>
      <c r="E3018" s="4" t="s">
        <v>2</v>
      </c>
      <c r="F3018" s="1">
        <v>4850</v>
      </c>
      <c r="G3018" s="4" t="s">
        <v>2</v>
      </c>
      <c r="H3018" s="4" t="s">
        <v>15678</v>
      </c>
      <c r="I3018" s="4" t="s">
        <v>16019</v>
      </c>
    </row>
    <row r="3019" spans="1:9" x14ac:dyDescent="0.4">
      <c r="A3019" s="2">
        <v>45969</v>
      </c>
      <c r="B3019" s="4" t="s">
        <v>15694</v>
      </c>
      <c r="C3019" s="4" t="s">
        <v>15932</v>
      </c>
      <c r="D3019" s="1">
        <v>4250</v>
      </c>
      <c r="E3019" s="4" t="s">
        <v>0</v>
      </c>
      <c r="F3019" s="1">
        <v>4550</v>
      </c>
      <c r="G3019" s="4" t="s">
        <v>0</v>
      </c>
      <c r="H3019" s="4" t="s">
        <v>15678</v>
      </c>
      <c r="I3019" s="4" t="s">
        <v>16019</v>
      </c>
    </row>
    <row r="3020" spans="1:9" x14ac:dyDescent="0.4">
      <c r="A3020" s="2">
        <v>45974</v>
      </c>
      <c r="B3020" s="4" t="s">
        <v>15694</v>
      </c>
      <c r="C3020" s="4" t="s">
        <v>15932</v>
      </c>
      <c r="D3020" s="1">
        <v>4200</v>
      </c>
      <c r="E3020" s="4" t="s">
        <v>0</v>
      </c>
      <c r="F3020" s="1">
        <v>4450</v>
      </c>
      <c r="G3020" s="4" t="s">
        <v>0</v>
      </c>
      <c r="H3020" s="4" t="s">
        <v>15678</v>
      </c>
      <c r="I3020" s="4" t="s">
        <v>16019</v>
      </c>
    </row>
    <row r="3021" spans="1:9" x14ac:dyDescent="0.4">
      <c r="A3021" s="2">
        <v>45977</v>
      </c>
      <c r="B3021" s="4" t="s">
        <v>15694</v>
      </c>
      <c r="C3021" s="4" t="s">
        <v>15932</v>
      </c>
      <c r="D3021" s="1">
        <v>4200</v>
      </c>
      <c r="E3021" s="4" t="s">
        <v>0</v>
      </c>
      <c r="F3021" s="1">
        <v>4450</v>
      </c>
      <c r="G3021" s="4" t="s">
        <v>0</v>
      </c>
      <c r="H3021" s="4" t="s">
        <v>15678</v>
      </c>
      <c r="I3021" s="4" t="s">
        <v>16019</v>
      </c>
    </row>
    <row r="3022" spans="1:9" x14ac:dyDescent="0.4">
      <c r="A3022" s="2">
        <v>45980</v>
      </c>
      <c r="B3022" s="4" t="s">
        <v>15694</v>
      </c>
      <c r="C3022" s="4" t="s">
        <v>15932</v>
      </c>
      <c r="D3022" s="1">
        <v>4200</v>
      </c>
      <c r="E3022" s="4" t="s">
        <v>0</v>
      </c>
      <c r="F3022" s="1">
        <v>4450</v>
      </c>
      <c r="G3022" s="4" t="s">
        <v>0</v>
      </c>
      <c r="H3022" s="4" t="s">
        <v>15678</v>
      </c>
      <c r="I3022" s="4" t="s">
        <v>16019</v>
      </c>
    </row>
    <row r="3023" spans="1:9" x14ac:dyDescent="0.4">
      <c r="A3023" s="2">
        <v>45984</v>
      </c>
      <c r="B3023" s="4" t="s">
        <v>15694</v>
      </c>
      <c r="C3023" s="4" t="s">
        <v>15932</v>
      </c>
      <c r="D3023" s="1">
        <v>4200</v>
      </c>
      <c r="E3023" s="4" t="s">
        <v>0</v>
      </c>
      <c r="F3023" s="1">
        <v>4450</v>
      </c>
      <c r="G3023" s="4" t="s">
        <v>0</v>
      </c>
      <c r="H3023" s="4" t="s">
        <v>15678</v>
      </c>
      <c r="I3023" s="4" t="s">
        <v>16019</v>
      </c>
    </row>
    <row r="3024" spans="1:9" x14ac:dyDescent="0.4">
      <c r="A3024" s="2">
        <v>45986</v>
      </c>
      <c r="B3024" s="4" t="s">
        <v>15694</v>
      </c>
      <c r="C3024" s="4" t="s">
        <v>15932</v>
      </c>
      <c r="D3024" s="1">
        <v>3950</v>
      </c>
      <c r="E3024" s="4" t="s">
        <v>0</v>
      </c>
      <c r="F3024" s="1">
        <v>4200</v>
      </c>
      <c r="G3024" s="4" t="s">
        <v>0</v>
      </c>
      <c r="H3024" s="4" t="s">
        <v>15678</v>
      </c>
      <c r="I3024" s="4" t="s">
        <v>16019</v>
      </c>
    </row>
    <row r="3025" spans="1:9" x14ac:dyDescent="0.4">
      <c r="A3025" s="2">
        <v>45993</v>
      </c>
      <c r="B3025" s="4" t="s">
        <v>15694</v>
      </c>
      <c r="C3025" s="4" t="s">
        <v>15932</v>
      </c>
      <c r="D3025" s="1">
        <v>3850</v>
      </c>
      <c r="E3025" s="4" t="s">
        <v>0</v>
      </c>
      <c r="F3025" s="1">
        <v>4100</v>
      </c>
      <c r="G3025" s="4" t="s">
        <v>0</v>
      </c>
      <c r="H3025" s="4" t="s">
        <v>15678</v>
      </c>
      <c r="I3025" s="4" t="s">
        <v>16019</v>
      </c>
    </row>
    <row r="3026" spans="1:9" x14ac:dyDescent="0.4">
      <c r="A3026" s="2">
        <v>45998</v>
      </c>
      <c r="B3026" s="4" t="s">
        <v>15694</v>
      </c>
      <c r="C3026" s="4" t="s">
        <v>15932</v>
      </c>
      <c r="D3026" s="1">
        <v>3550</v>
      </c>
      <c r="E3026" s="4" t="s">
        <v>0</v>
      </c>
      <c r="F3026" s="1">
        <v>3700</v>
      </c>
      <c r="G3026" s="4" t="s">
        <v>0</v>
      </c>
      <c r="H3026" s="4" t="s">
        <v>15678</v>
      </c>
      <c r="I3026" s="4" t="s">
        <v>16019</v>
      </c>
    </row>
    <row r="3027" spans="1:9" x14ac:dyDescent="0.4">
      <c r="A3027" s="2">
        <v>46001</v>
      </c>
      <c r="B3027" s="4" t="s">
        <v>15694</v>
      </c>
      <c r="C3027" s="4" t="s">
        <v>15932</v>
      </c>
      <c r="D3027" s="1">
        <v>3450</v>
      </c>
      <c r="E3027" s="4" t="s">
        <v>0</v>
      </c>
      <c r="F3027" s="1">
        <v>3600</v>
      </c>
      <c r="G3027" s="4" t="s">
        <v>0</v>
      </c>
      <c r="H3027" s="4" t="s">
        <v>15678</v>
      </c>
      <c r="I3027" s="4" t="s">
        <v>16019</v>
      </c>
    </row>
    <row r="3028" spans="1:9" x14ac:dyDescent="0.4">
      <c r="A3028" s="2">
        <v>46005</v>
      </c>
      <c r="B3028" s="4" t="s">
        <v>15694</v>
      </c>
      <c r="C3028" s="4" t="s">
        <v>15932</v>
      </c>
      <c r="D3028" s="1">
        <v>3450</v>
      </c>
      <c r="E3028" s="4" t="s">
        <v>0</v>
      </c>
      <c r="F3028" s="1">
        <v>3600</v>
      </c>
      <c r="G3028" s="4" t="s">
        <v>0</v>
      </c>
      <c r="H3028" s="4" t="s">
        <v>15678</v>
      </c>
      <c r="I3028" s="4" t="s">
        <v>16019</v>
      </c>
    </row>
    <row r="3029" spans="1:9" x14ac:dyDescent="0.4">
      <c r="A3029" s="2">
        <v>46007</v>
      </c>
      <c r="B3029" s="4" t="s">
        <v>15694</v>
      </c>
      <c r="C3029" s="4" t="s">
        <v>15932</v>
      </c>
      <c r="D3029" s="1">
        <v>3450</v>
      </c>
      <c r="E3029" s="4" t="s">
        <v>0</v>
      </c>
      <c r="F3029" s="1">
        <v>3600</v>
      </c>
      <c r="G3029" s="4" t="s">
        <v>0</v>
      </c>
      <c r="H3029" s="4" t="s">
        <v>15678</v>
      </c>
      <c r="I3029" s="4" t="s">
        <v>16019</v>
      </c>
    </row>
    <row r="3030" spans="1:9" x14ac:dyDescent="0.4">
      <c r="A3030" s="2">
        <v>46012</v>
      </c>
      <c r="B3030" s="4" t="s">
        <v>15694</v>
      </c>
      <c r="C3030" s="4" t="s">
        <v>15932</v>
      </c>
      <c r="D3030" s="1">
        <v>3650</v>
      </c>
      <c r="E3030" s="4" t="s">
        <v>2</v>
      </c>
      <c r="F3030" s="1">
        <v>3900</v>
      </c>
      <c r="G3030" s="4" t="s">
        <v>2</v>
      </c>
      <c r="H3030" s="4" t="s">
        <v>15678</v>
      </c>
      <c r="I3030" s="4" t="s">
        <v>16019</v>
      </c>
    </row>
    <row r="3031" spans="1:9" x14ac:dyDescent="0.4">
      <c r="A3031" s="2">
        <v>46016</v>
      </c>
      <c r="B3031" s="4" t="s">
        <v>15694</v>
      </c>
      <c r="C3031" s="4" t="s">
        <v>15932</v>
      </c>
      <c r="D3031" s="1">
        <v>3650</v>
      </c>
      <c r="E3031" s="4" t="s">
        <v>2</v>
      </c>
      <c r="F3031" s="1">
        <v>3900</v>
      </c>
      <c r="G3031" s="4" t="s">
        <v>2</v>
      </c>
      <c r="H3031" s="4" t="s">
        <v>15678</v>
      </c>
      <c r="I3031" s="4" t="s">
        <v>16019</v>
      </c>
    </row>
    <row r="3032" spans="1:9" x14ac:dyDescent="0.4">
      <c r="A3032" s="2">
        <v>46019</v>
      </c>
      <c r="B3032" s="4" t="s">
        <v>15694</v>
      </c>
      <c r="C3032" s="4" t="s">
        <v>15932</v>
      </c>
      <c r="D3032" s="1">
        <v>3650</v>
      </c>
      <c r="E3032" s="4" t="s">
        <v>2</v>
      </c>
      <c r="F3032" s="1">
        <v>3900</v>
      </c>
      <c r="G3032" s="4" t="s">
        <v>2</v>
      </c>
      <c r="H3032" s="4" t="s">
        <v>15678</v>
      </c>
      <c r="I3032" s="4" t="s">
        <v>16019</v>
      </c>
    </row>
    <row r="3033" spans="1:9" x14ac:dyDescent="0.4">
      <c r="A3033" s="2">
        <v>46021</v>
      </c>
      <c r="B3033" s="4" t="s">
        <v>15694</v>
      </c>
      <c r="C3033" s="4" t="s">
        <v>15932</v>
      </c>
      <c r="D3033" s="1">
        <v>3750</v>
      </c>
      <c r="E3033" s="4" t="s">
        <v>2</v>
      </c>
      <c r="F3033" s="1">
        <v>4100</v>
      </c>
      <c r="G3033" s="4" t="s">
        <v>2</v>
      </c>
      <c r="H3033" s="4" t="s">
        <v>15678</v>
      </c>
      <c r="I3033" s="4" t="s">
        <v>16019</v>
      </c>
    </row>
    <row r="3034" spans="1:9" x14ac:dyDescent="0.4">
      <c r="A3034" s="2">
        <v>46024</v>
      </c>
      <c r="B3034" s="4" t="s">
        <v>15694</v>
      </c>
      <c r="C3034" s="4" t="s">
        <v>15932</v>
      </c>
      <c r="D3034" s="1">
        <v>3750</v>
      </c>
      <c r="E3034" s="4" t="s">
        <v>2</v>
      </c>
      <c r="F3034" s="1">
        <v>4100</v>
      </c>
      <c r="G3034" s="4" t="s">
        <v>2</v>
      </c>
      <c r="H3034" s="4" t="s">
        <v>15678</v>
      </c>
      <c r="I3034" s="4" t="s">
        <v>16019</v>
      </c>
    </row>
    <row r="3035" spans="1:9" x14ac:dyDescent="0.4">
      <c r="A3035" s="2">
        <v>46027</v>
      </c>
      <c r="B3035" s="4" t="s">
        <v>15694</v>
      </c>
      <c r="C3035" s="4" t="s">
        <v>15932</v>
      </c>
      <c r="D3035" s="1">
        <v>3750</v>
      </c>
      <c r="E3035" s="4" t="s">
        <v>2</v>
      </c>
      <c r="F3035" s="1">
        <v>4100</v>
      </c>
      <c r="G3035" s="4" t="s">
        <v>2</v>
      </c>
      <c r="H3035" s="4" t="s">
        <v>15678</v>
      </c>
      <c r="I3035" s="4" t="s">
        <v>16019</v>
      </c>
    </row>
    <row r="3036" spans="1:9" x14ac:dyDescent="0.4">
      <c r="A3036" s="2">
        <v>46033</v>
      </c>
      <c r="B3036" s="4" t="s">
        <v>15694</v>
      </c>
      <c r="C3036" s="4" t="s">
        <v>15932</v>
      </c>
      <c r="D3036" s="1">
        <v>3800</v>
      </c>
      <c r="E3036" s="4" t="s">
        <v>2</v>
      </c>
      <c r="F3036" s="1">
        <v>4150</v>
      </c>
      <c r="G3036" s="4" t="s">
        <v>2</v>
      </c>
      <c r="H3036" s="4" t="s">
        <v>15678</v>
      </c>
      <c r="I3036" s="4" t="s">
        <v>16019</v>
      </c>
    </row>
    <row r="3037" spans="1:9" x14ac:dyDescent="0.4">
      <c r="A3037" s="2">
        <v>46037</v>
      </c>
      <c r="B3037" s="4" t="s">
        <v>15694</v>
      </c>
      <c r="C3037" s="4" t="s">
        <v>15932</v>
      </c>
      <c r="D3037" s="1">
        <v>3550</v>
      </c>
      <c r="E3037" s="4" t="s">
        <v>0</v>
      </c>
      <c r="F3037" s="1">
        <v>4000</v>
      </c>
      <c r="G3037" s="4" t="s">
        <v>0</v>
      </c>
      <c r="H3037" s="4" t="s">
        <v>15678</v>
      </c>
      <c r="I3037" s="4" t="s">
        <v>16019</v>
      </c>
    </row>
    <row r="3038" spans="1:9" x14ac:dyDescent="0.4">
      <c r="A3038" s="2">
        <v>45966</v>
      </c>
      <c r="B3038" s="4" t="s">
        <v>15694</v>
      </c>
      <c r="C3038" s="4" t="s">
        <v>15883</v>
      </c>
      <c r="D3038" s="1">
        <v>3050</v>
      </c>
      <c r="E3038" s="4" t="s">
        <v>2</v>
      </c>
      <c r="F3038" s="1">
        <v>3650</v>
      </c>
      <c r="G3038" s="4" t="s">
        <v>2</v>
      </c>
      <c r="H3038" s="4" t="s">
        <v>15672</v>
      </c>
      <c r="I3038" s="4" t="s">
        <v>16019</v>
      </c>
    </row>
    <row r="3039" spans="1:9" x14ac:dyDescent="0.4">
      <c r="A3039" s="2">
        <v>45969</v>
      </c>
      <c r="B3039" s="4" t="s">
        <v>15694</v>
      </c>
      <c r="C3039" s="4" t="s">
        <v>15883</v>
      </c>
      <c r="D3039" s="1">
        <v>3000</v>
      </c>
      <c r="E3039" s="4" t="s">
        <v>0</v>
      </c>
      <c r="F3039" s="1">
        <v>3500</v>
      </c>
      <c r="G3039" s="4" t="s">
        <v>0</v>
      </c>
      <c r="H3039" s="4" t="s">
        <v>15672</v>
      </c>
      <c r="I3039" s="4" t="s">
        <v>16019</v>
      </c>
    </row>
    <row r="3040" spans="1:9" x14ac:dyDescent="0.4">
      <c r="A3040" s="2">
        <v>45974</v>
      </c>
      <c r="B3040" s="4" t="s">
        <v>15694</v>
      </c>
      <c r="C3040" s="4" t="s">
        <v>15883</v>
      </c>
      <c r="D3040" s="1">
        <v>2950</v>
      </c>
      <c r="E3040" s="4" t="s">
        <v>0</v>
      </c>
      <c r="F3040" s="1">
        <v>3400</v>
      </c>
      <c r="G3040" s="4" t="s">
        <v>0</v>
      </c>
      <c r="H3040" s="4" t="s">
        <v>15672</v>
      </c>
      <c r="I3040" s="4" t="s">
        <v>16019</v>
      </c>
    </row>
    <row r="3041" spans="1:9" x14ac:dyDescent="0.4">
      <c r="A3041" s="2">
        <v>45977</v>
      </c>
      <c r="B3041" s="4" t="s">
        <v>15694</v>
      </c>
      <c r="C3041" s="4" t="s">
        <v>15883</v>
      </c>
      <c r="D3041" s="1">
        <v>2950</v>
      </c>
      <c r="E3041" s="4" t="s">
        <v>0</v>
      </c>
      <c r="F3041" s="1">
        <v>3400</v>
      </c>
      <c r="G3041" s="4" t="s">
        <v>0</v>
      </c>
      <c r="H3041" s="4" t="s">
        <v>15672</v>
      </c>
      <c r="I3041" s="4" t="s">
        <v>16019</v>
      </c>
    </row>
    <row r="3042" spans="1:9" x14ac:dyDescent="0.4">
      <c r="A3042" s="2">
        <v>45980</v>
      </c>
      <c r="B3042" s="4" t="s">
        <v>15694</v>
      </c>
      <c r="C3042" s="4" t="s">
        <v>15883</v>
      </c>
      <c r="D3042" s="1">
        <v>2950</v>
      </c>
      <c r="E3042" s="4" t="s">
        <v>0</v>
      </c>
      <c r="F3042" s="1">
        <v>3400</v>
      </c>
      <c r="G3042" s="4" t="s">
        <v>0</v>
      </c>
      <c r="H3042" s="4" t="s">
        <v>15672</v>
      </c>
      <c r="I3042" s="4" t="s">
        <v>16019</v>
      </c>
    </row>
    <row r="3043" spans="1:9" x14ac:dyDescent="0.4">
      <c r="A3043" s="2">
        <v>45984</v>
      </c>
      <c r="B3043" s="4" t="s">
        <v>15694</v>
      </c>
      <c r="C3043" s="4" t="s">
        <v>15883</v>
      </c>
      <c r="D3043" s="1">
        <v>2950</v>
      </c>
      <c r="E3043" s="4" t="s">
        <v>0</v>
      </c>
      <c r="F3043" s="1">
        <v>3400</v>
      </c>
      <c r="G3043" s="4" t="s">
        <v>0</v>
      </c>
      <c r="H3043" s="4" t="s">
        <v>15672</v>
      </c>
      <c r="I3043" s="4" t="s">
        <v>16019</v>
      </c>
    </row>
    <row r="3044" spans="1:9" x14ac:dyDescent="0.4">
      <c r="A3044" s="2">
        <v>45986</v>
      </c>
      <c r="B3044" s="4" t="s">
        <v>15694</v>
      </c>
      <c r="C3044" s="4" t="s">
        <v>15883</v>
      </c>
      <c r="D3044" s="1">
        <v>2800</v>
      </c>
      <c r="E3044" s="4" t="s">
        <v>0</v>
      </c>
      <c r="F3044" s="1">
        <v>3150</v>
      </c>
      <c r="G3044" s="4" t="s">
        <v>0</v>
      </c>
      <c r="H3044" s="4" t="s">
        <v>15672</v>
      </c>
      <c r="I3044" s="4" t="s">
        <v>16019</v>
      </c>
    </row>
    <row r="3045" spans="1:9" x14ac:dyDescent="0.4">
      <c r="A3045" s="2">
        <v>45993</v>
      </c>
      <c r="B3045" s="4" t="s">
        <v>15694</v>
      </c>
      <c r="C3045" s="4" t="s">
        <v>15883</v>
      </c>
      <c r="D3045" s="1">
        <v>2750</v>
      </c>
      <c r="E3045" s="4" t="s">
        <v>0</v>
      </c>
      <c r="F3045" s="1">
        <v>3000</v>
      </c>
      <c r="G3045" s="4" t="s">
        <v>0</v>
      </c>
      <c r="H3045" s="4" t="s">
        <v>15672</v>
      </c>
      <c r="I3045" s="4" t="s">
        <v>16019</v>
      </c>
    </row>
    <row r="3046" spans="1:9" x14ac:dyDescent="0.4">
      <c r="A3046" s="2">
        <v>45998</v>
      </c>
      <c r="B3046" s="4" t="s">
        <v>15694</v>
      </c>
      <c r="C3046" s="4" t="s">
        <v>15883</v>
      </c>
      <c r="D3046" s="1">
        <v>2450</v>
      </c>
      <c r="E3046" s="4" t="s">
        <v>0</v>
      </c>
      <c r="F3046" s="1">
        <v>2700</v>
      </c>
      <c r="G3046" s="4" t="s">
        <v>0</v>
      </c>
      <c r="H3046" s="4" t="s">
        <v>15672</v>
      </c>
      <c r="I3046" s="4" t="s">
        <v>16019</v>
      </c>
    </row>
    <row r="3047" spans="1:9" x14ac:dyDescent="0.4">
      <c r="A3047" s="2">
        <v>46001</v>
      </c>
      <c r="B3047" s="4" t="s">
        <v>15694</v>
      </c>
      <c r="C3047" s="4" t="s">
        <v>15883</v>
      </c>
      <c r="D3047" s="1">
        <v>2200</v>
      </c>
      <c r="E3047" s="4" t="s">
        <v>0</v>
      </c>
      <c r="F3047" s="1">
        <v>2450</v>
      </c>
      <c r="G3047" s="4" t="s">
        <v>0</v>
      </c>
      <c r="H3047" s="4" t="s">
        <v>15672</v>
      </c>
      <c r="I3047" s="4" t="s">
        <v>16019</v>
      </c>
    </row>
    <row r="3048" spans="1:9" x14ac:dyDescent="0.4">
      <c r="A3048" s="2">
        <v>46005</v>
      </c>
      <c r="B3048" s="4" t="s">
        <v>15694</v>
      </c>
      <c r="C3048" s="4" t="s">
        <v>15883</v>
      </c>
      <c r="D3048" s="1">
        <v>2200</v>
      </c>
      <c r="E3048" s="4" t="s">
        <v>0</v>
      </c>
      <c r="F3048" s="1">
        <v>2450</v>
      </c>
      <c r="G3048" s="4" t="s">
        <v>0</v>
      </c>
      <c r="H3048" s="4" t="s">
        <v>15672</v>
      </c>
      <c r="I3048" s="4" t="s">
        <v>16019</v>
      </c>
    </row>
    <row r="3049" spans="1:9" x14ac:dyDescent="0.4">
      <c r="A3049" s="2">
        <v>46007</v>
      </c>
      <c r="B3049" s="4" t="s">
        <v>15694</v>
      </c>
      <c r="C3049" s="4" t="s">
        <v>15883</v>
      </c>
      <c r="D3049" s="1">
        <v>2200</v>
      </c>
      <c r="E3049" s="4" t="s">
        <v>0</v>
      </c>
      <c r="F3049" s="1">
        <v>2450</v>
      </c>
      <c r="G3049" s="4" t="s">
        <v>0</v>
      </c>
      <c r="H3049" s="4" t="s">
        <v>15672</v>
      </c>
      <c r="I3049" s="4" t="s">
        <v>16019</v>
      </c>
    </row>
    <row r="3050" spans="1:9" x14ac:dyDescent="0.4">
      <c r="A3050" s="2">
        <v>46012</v>
      </c>
      <c r="B3050" s="4" t="s">
        <v>15694</v>
      </c>
      <c r="C3050" s="4" t="s">
        <v>15883</v>
      </c>
      <c r="D3050" s="1">
        <v>2250</v>
      </c>
      <c r="E3050" s="4" t="s">
        <v>0</v>
      </c>
      <c r="F3050" s="1">
        <v>2500</v>
      </c>
      <c r="G3050" s="4" t="s">
        <v>0</v>
      </c>
      <c r="H3050" s="4" t="s">
        <v>15672</v>
      </c>
      <c r="I3050" s="4" t="s">
        <v>16019</v>
      </c>
    </row>
    <row r="3051" spans="1:9" x14ac:dyDescent="0.4">
      <c r="A3051" s="2">
        <v>46016</v>
      </c>
      <c r="B3051" s="4" t="s">
        <v>15694</v>
      </c>
      <c r="C3051" s="4" t="s">
        <v>15883</v>
      </c>
      <c r="D3051" s="1">
        <v>2250</v>
      </c>
      <c r="E3051" s="4" t="s">
        <v>0</v>
      </c>
      <c r="F3051" s="1">
        <v>2500</v>
      </c>
      <c r="G3051" s="4" t="s">
        <v>0</v>
      </c>
      <c r="H3051" s="4" t="s">
        <v>15672</v>
      </c>
      <c r="I3051" s="4" t="s">
        <v>16019</v>
      </c>
    </row>
    <row r="3052" spans="1:9" x14ac:dyDescent="0.4">
      <c r="A3052" s="2">
        <v>46019</v>
      </c>
      <c r="B3052" s="4" t="s">
        <v>15694</v>
      </c>
      <c r="C3052" s="4" t="s">
        <v>15883</v>
      </c>
      <c r="D3052" s="1">
        <v>2250</v>
      </c>
      <c r="E3052" s="4" t="s">
        <v>0</v>
      </c>
      <c r="F3052" s="1">
        <v>2500</v>
      </c>
      <c r="G3052" s="4" t="s">
        <v>0</v>
      </c>
      <c r="H3052" s="4" t="s">
        <v>15672</v>
      </c>
      <c r="I3052" s="4" t="s">
        <v>16019</v>
      </c>
    </row>
    <row r="3053" spans="1:9" x14ac:dyDescent="0.4">
      <c r="A3053" s="2">
        <v>46021</v>
      </c>
      <c r="B3053" s="4" t="s">
        <v>15694</v>
      </c>
      <c r="C3053" s="4" t="s">
        <v>15883</v>
      </c>
      <c r="D3053" s="1">
        <v>2400</v>
      </c>
      <c r="E3053" s="4" t="s">
        <v>0</v>
      </c>
      <c r="F3053" s="1">
        <v>2800</v>
      </c>
      <c r="G3053" s="4" t="s">
        <v>2</v>
      </c>
      <c r="H3053" s="4" t="s">
        <v>15672</v>
      </c>
      <c r="I3053" s="4" t="s">
        <v>16019</v>
      </c>
    </row>
    <row r="3054" spans="1:9" x14ac:dyDescent="0.4">
      <c r="A3054" s="2">
        <v>46024</v>
      </c>
      <c r="B3054" s="4" t="s">
        <v>15694</v>
      </c>
      <c r="C3054" s="4" t="s">
        <v>15883</v>
      </c>
      <c r="D3054" s="1">
        <v>2400</v>
      </c>
      <c r="E3054" s="4" t="s">
        <v>0</v>
      </c>
      <c r="F3054" s="1">
        <v>2800</v>
      </c>
      <c r="G3054" s="4" t="s">
        <v>2</v>
      </c>
      <c r="H3054" s="4" t="s">
        <v>15672</v>
      </c>
      <c r="I3054" s="4" t="s">
        <v>16019</v>
      </c>
    </row>
    <row r="3055" spans="1:9" x14ac:dyDescent="0.4">
      <c r="A3055" s="2">
        <v>46027</v>
      </c>
      <c r="B3055" s="4" t="s">
        <v>15694</v>
      </c>
      <c r="C3055" s="4" t="s">
        <v>15883</v>
      </c>
      <c r="D3055" s="1">
        <v>2400</v>
      </c>
      <c r="E3055" s="4" t="s">
        <v>0</v>
      </c>
      <c r="F3055" s="1">
        <v>2800</v>
      </c>
      <c r="G3055" s="4" t="s">
        <v>2</v>
      </c>
      <c r="H3055" s="4" t="s">
        <v>15672</v>
      </c>
      <c r="I3055" s="4" t="s">
        <v>16019</v>
      </c>
    </row>
    <row r="3056" spans="1:9" x14ac:dyDescent="0.4">
      <c r="A3056" s="2">
        <v>46033</v>
      </c>
      <c r="B3056" s="4" t="s">
        <v>15694</v>
      </c>
      <c r="C3056" s="4" t="s">
        <v>15883</v>
      </c>
      <c r="D3056" s="1">
        <v>2500</v>
      </c>
      <c r="E3056" s="4" t="s">
        <v>2</v>
      </c>
      <c r="F3056" s="1">
        <v>2950</v>
      </c>
      <c r="G3056" s="4" t="s">
        <v>2</v>
      </c>
      <c r="H3056" s="4" t="s">
        <v>15672</v>
      </c>
      <c r="I3056" s="4" t="s">
        <v>16019</v>
      </c>
    </row>
    <row r="3057" spans="1:9" x14ac:dyDescent="0.4">
      <c r="A3057" s="2">
        <v>46037</v>
      </c>
      <c r="B3057" s="4" t="s">
        <v>15694</v>
      </c>
      <c r="C3057" s="4" t="s">
        <v>15883</v>
      </c>
      <c r="D3057" s="1">
        <v>2350</v>
      </c>
      <c r="E3057" s="4" t="s">
        <v>0</v>
      </c>
      <c r="F3057" s="1">
        <v>2800</v>
      </c>
      <c r="G3057" s="4" t="s">
        <v>0</v>
      </c>
      <c r="H3057" s="4" t="s">
        <v>15672</v>
      </c>
      <c r="I3057" s="4" t="s">
        <v>16019</v>
      </c>
    </row>
    <row r="3058" spans="1:9" x14ac:dyDescent="0.4">
      <c r="A3058" s="2">
        <v>45966</v>
      </c>
      <c r="B3058" s="4" t="s">
        <v>15694</v>
      </c>
      <c r="C3058" s="4" t="s">
        <v>15936</v>
      </c>
      <c r="D3058" s="1">
        <v>4850</v>
      </c>
      <c r="E3058" s="4" t="s">
        <v>2</v>
      </c>
      <c r="F3058" s="1">
        <v>5850</v>
      </c>
      <c r="G3058" s="4" t="s">
        <v>2</v>
      </c>
      <c r="H3058" s="4" t="s">
        <v>15680</v>
      </c>
      <c r="I3058" s="4" t="s">
        <v>16019</v>
      </c>
    </row>
    <row r="3059" spans="1:9" x14ac:dyDescent="0.4">
      <c r="A3059" s="2">
        <v>45969</v>
      </c>
      <c r="B3059" s="4" t="s">
        <v>15694</v>
      </c>
      <c r="C3059" s="4" t="s">
        <v>15936</v>
      </c>
      <c r="D3059" s="1">
        <v>4800</v>
      </c>
      <c r="E3059" s="4" t="s">
        <v>0</v>
      </c>
      <c r="F3059" s="1">
        <v>5700</v>
      </c>
      <c r="G3059" s="4" t="s">
        <v>0</v>
      </c>
      <c r="H3059" s="4" t="s">
        <v>15680</v>
      </c>
      <c r="I3059" s="4" t="s">
        <v>16019</v>
      </c>
    </row>
    <row r="3060" spans="1:9" x14ac:dyDescent="0.4">
      <c r="A3060" s="2">
        <v>45974</v>
      </c>
      <c r="B3060" s="4" t="s">
        <v>15694</v>
      </c>
      <c r="C3060" s="4" t="s">
        <v>15936</v>
      </c>
      <c r="D3060" s="1">
        <v>4750</v>
      </c>
      <c r="E3060" s="4" t="s">
        <v>0</v>
      </c>
      <c r="F3060" s="1">
        <v>5600</v>
      </c>
      <c r="G3060" s="4" t="s">
        <v>0</v>
      </c>
      <c r="H3060" s="4" t="s">
        <v>15680</v>
      </c>
      <c r="I3060" s="4" t="s">
        <v>16019</v>
      </c>
    </row>
    <row r="3061" spans="1:9" x14ac:dyDescent="0.4">
      <c r="A3061" s="2">
        <v>45977</v>
      </c>
      <c r="B3061" s="4" t="s">
        <v>15694</v>
      </c>
      <c r="C3061" s="4" t="s">
        <v>15936</v>
      </c>
      <c r="D3061" s="1">
        <v>4750</v>
      </c>
      <c r="E3061" s="4" t="s">
        <v>0</v>
      </c>
      <c r="F3061" s="1">
        <v>5600</v>
      </c>
      <c r="G3061" s="4" t="s">
        <v>0</v>
      </c>
      <c r="H3061" s="4" t="s">
        <v>15680</v>
      </c>
      <c r="I3061" s="4" t="s">
        <v>16019</v>
      </c>
    </row>
    <row r="3062" spans="1:9" x14ac:dyDescent="0.4">
      <c r="A3062" s="2">
        <v>45980</v>
      </c>
      <c r="B3062" s="4" t="s">
        <v>15694</v>
      </c>
      <c r="C3062" s="4" t="s">
        <v>15936</v>
      </c>
      <c r="D3062" s="1">
        <v>4750</v>
      </c>
      <c r="E3062" s="4" t="s">
        <v>0</v>
      </c>
      <c r="F3062" s="1">
        <v>5600</v>
      </c>
      <c r="G3062" s="4" t="s">
        <v>0</v>
      </c>
      <c r="H3062" s="4" t="s">
        <v>15680</v>
      </c>
      <c r="I3062" s="4" t="s">
        <v>16019</v>
      </c>
    </row>
    <row r="3063" spans="1:9" x14ac:dyDescent="0.4">
      <c r="A3063" s="2">
        <v>45984</v>
      </c>
      <c r="B3063" s="4" t="s">
        <v>15694</v>
      </c>
      <c r="C3063" s="4" t="s">
        <v>15936</v>
      </c>
      <c r="D3063" s="1">
        <v>4750</v>
      </c>
      <c r="E3063" s="4" t="s">
        <v>0</v>
      </c>
      <c r="F3063" s="1">
        <v>5600</v>
      </c>
      <c r="G3063" s="4" t="s">
        <v>0</v>
      </c>
      <c r="H3063" s="4" t="s">
        <v>15680</v>
      </c>
      <c r="I3063" s="4" t="s">
        <v>16019</v>
      </c>
    </row>
    <row r="3064" spans="1:9" x14ac:dyDescent="0.4">
      <c r="A3064" s="2">
        <v>45986</v>
      </c>
      <c r="B3064" s="4" t="s">
        <v>15694</v>
      </c>
      <c r="C3064" s="4" t="s">
        <v>15936</v>
      </c>
      <c r="D3064" s="1">
        <v>4550</v>
      </c>
      <c r="E3064" s="4" t="s">
        <v>0</v>
      </c>
      <c r="F3064" s="1">
        <v>5250</v>
      </c>
      <c r="G3064" s="4" t="s">
        <v>0</v>
      </c>
      <c r="H3064" s="4" t="s">
        <v>15680</v>
      </c>
      <c r="I3064" s="4" t="s">
        <v>16019</v>
      </c>
    </row>
    <row r="3065" spans="1:9" x14ac:dyDescent="0.4">
      <c r="A3065" s="2">
        <v>45993</v>
      </c>
      <c r="B3065" s="4" t="s">
        <v>15694</v>
      </c>
      <c r="C3065" s="4" t="s">
        <v>15936</v>
      </c>
      <c r="D3065" s="1">
        <v>4450</v>
      </c>
      <c r="E3065" s="4" t="s">
        <v>0</v>
      </c>
      <c r="F3065" s="1">
        <v>5000</v>
      </c>
      <c r="G3065" s="4" t="s">
        <v>0</v>
      </c>
      <c r="H3065" s="4" t="s">
        <v>15680</v>
      </c>
      <c r="I3065" s="4" t="s">
        <v>16019</v>
      </c>
    </row>
    <row r="3066" spans="1:9" x14ac:dyDescent="0.4">
      <c r="A3066" s="2">
        <v>45998</v>
      </c>
      <c r="B3066" s="4" t="s">
        <v>15694</v>
      </c>
      <c r="C3066" s="4" t="s">
        <v>15936</v>
      </c>
      <c r="D3066" s="1">
        <v>4150</v>
      </c>
      <c r="E3066" s="4" t="s">
        <v>0</v>
      </c>
      <c r="F3066" s="1">
        <v>4600</v>
      </c>
      <c r="G3066" s="4" t="s">
        <v>0</v>
      </c>
      <c r="H3066" s="4" t="s">
        <v>15680</v>
      </c>
      <c r="I3066" s="4" t="s">
        <v>16019</v>
      </c>
    </row>
    <row r="3067" spans="1:9" x14ac:dyDescent="0.4">
      <c r="A3067" s="2">
        <v>46001</v>
      </c>
      <c r="B3067" s="4" t="s">
        <v>15694</v>
      </c>
      <c r="C3067" s="4" t="s">
        <v>15936</v>
      </c>
      <c r="D3067" s="1">
        <v>4000</v>
      </c>
      <c r="E3067" s="4" t="s">
        <v>0</v>
      </c>
      <c r="F3067" s="1">
        <v>4500</v>
      </c>
      <c r="G3067" s="4" t="s">
        <v>0</v>
      </c>
      <c r="H3067" s="4" t="s">
        <v>15680</v>
      </c>
      <c r="I3067" s="4" t="s">
        <v>16019</v>
      </c>
    </row>
    <row r="3068" spans="1:9" x14ac:dyDescent="0.4">
      <c r="A3068" s="2">
        <v>46005</v>
      </c>
      <c r="B3068" s="4" t="s">
        <v>15694</v>
      </c>
      <c r="C3068" s="4" t="s">
        <v>15936</v>
      </c>
      <c r="D3068" s="1">
        <v>4000</v>
      </c>
      <c r="E3068" s="4" t="s">
        <v>0</v>
      </c>
      <c r="F3068" s="1">
        <v>4500</v>
      </c>
      <c r="G3068" s="4" t="s">
        <v>0</v>
      </c>
      <c r="H3068" s="4" t="s">
        <v>15680</v>
      </c>
      <c r="I3068" s="4" t="s">
        <v>16019</v>
      </c>
    </row>
    <row r="3069" spans="1:9" x14ac:dyDescent="0.4">
      <c r="A3069" s="2">
        <v>46007</v>
      </c>
      <c r="B3069" s="4" t="s">
        <v>15694</v>
      </c>
      <c r="C3069" s="4" t="s">
        <v>15936</v>
      </c>
      <c r="D3069" s="1">
        <v>4000</v>
      </c>
      <c r="E3069" s="4" t="s">
        <v>0</v>
      </c>
      <c r="F3069" s="1">
        <v>4500</v>
      </c>
      <c r="G3069" s="4" t="s">
        <v>0</v>
      </c>
      <c r="H3069" s="4" t="s">
        <v>15680</v>
      </c>
      <c r="I3069" s="4" t="s">
        <v>16019</v>
      </c>
    </row>
    <row r="3070" spans="1:9" x14ac:dyDescent="0.4">
      <c r="A3070" s="2">
        <v>46012</v>
      </c>
      <c r="B3070" s="4" t="s">
        <v>15694</v>
      </c>
      <c r="C3070" s="4" t="s">
        <v>15936</v>
      </c>
      <c r="D3070" s="1">
        <v>3850</v>
      </c>
      <c r="E3070" s="4" t="s">
        <v>0</v>
      </c>
      <c r="F3070" s="1">
        <v>4400</v>
      </c>
      <c r="G3070" s="4" t="s">
        <v>0</v>
      </c>
      <c r="H3070" s="4" t="s">
        <v>15680</v>
      </c>
      <c r="I3070" s="4" t="s">
        <v>16019</v>
      </c>
    </row>
    <row r="3071" spans="1:9" x14ac:dyDescent="0.4">
      <c r="A3071" s="2">
        <v>46016</v>
      </c>
      <c r="B3071" s="4" t="s">
        <v>15694</v>
      </c>
      <c r="C3071" s="4" t="s">
        <v>15936</v>
      </c>
      <c r="D3071" s="1">
        <v>3850</v>
      </c>
      <c r="E3071" s="4" t="s">
        <v>0</v>
      </c>
      <c r="F3071" s="1">
        <v>4400</v>
      </c>
      <c r="G3071" s="4" t="s">
        <v>0</v>
      </c>
      <c r="H3071" s="4" t="s">
        <v>15680</v>
      </c>
      <c r="I3071" s="4" t="s">
        <v>16019</v>
      </c>
    </row>
    <row r="3072" spans="1:9" x14ac:dyDescent="0.4">
      <c r="A3072" s="2">
        <v>46019</v>
      </c>
      <c r="B3072" s="4" t="s">
        <v>15694</v>
      </c>
      <c r="C3072" s="4" t="s">
        <v>15936</v>
      </c>
      <c r="D3072" s="1">
        <v>3850</v>
      </c>
      <c r="E3072" s="4" t="s">
        <v>0</v>
      </c>
      <c r="F3072" s="1">
        <v>4400</v>
      </c>
      <c r="G3072" s="4" t="s">
        <v>0</v>
      </c>
      <c r="H3072" s="4" t="s">
        <v>15680</v>
      </c>
      <c r="I3072" s="4" t="s">
        <v>16019</v>
      </c>
    </row>
    <row r="3073" spans="1:9" x14ac:dyDescent="0.4">
      <c r="A3073" s="2">
        <v>46021</v>
      </c>
      <c r="B3073" s="4" t="s">
        <v>15694</v>
      </c>
      <c r="C3073" s="4" t="s">
        <v>15936</v>
      </c>
      <c r="D3073" s="1">
        <v>3950</v>
      </c>
      <c r="E3073" s="4" t="s">
        <v>2</v>
      </c>
      <c r="F3073" s="1">
        <v>4600</v>
      </c>
      <c r="G3073" s="4" t="s">
        <v>2</v>
      </c>
      <c r="H3073" s="4" t="s">
        <v>15680</v>
      </c>
      <c r="I3073" s="4" t="s">
        <v>16019</v>
      </c>
    </row>
    <row r="3074" spans="1:9" x14ac:dyDescent="0.4">
      <c r="A3074" s="2">
        <v>46024</v>
      </c>
      <c r="B3074" s="4" t="s">
        <v>15694</v>
      </c>
      <c r="C3074" s="4" t="s">
        <v>15936</v>
      </c>
      <c r="D3074" s="1">
        <v>3950</v>
      </c>
      <c r="E3074" s="4" t="s">
        <v>2</v>
      </c>
      <c r="F3074" s="1">
        <v>4600</v>
      </c>
      <c r="G3074" s="4" t="s">
        <v>2</v>
      </c>
      <c r="H3074" s="4" t="s">
        <v>15680</v>
      </c>
      <c r="I3074" s="4" t="s">
        <v>16019</v>
      </c>
    </row>
    <row r="3075" spans="1:9" x14ac:dyDescent="0.4">
      <c r="A3075" s="2">
        <v>46027</v>
      </c>
      <c r="B3075" s="4" t="s">
        <v>15694</v>
      </c>
      <c r="C3075" s="4" t="s">
        <v>15936</v>
      </c>
      <c r="D3075" s="1">
        <v>3950</v>
      </c>
      <c r="E3075" s="4" t="s">
        <v>2</v>
      </c>
      <c r="F3075" s="1">
        <v>4600</v>
      </c>
      <c r="G3075" s="4" t="s">
        <v>2</v>
      </c>
      <c r="H3075" s="4" t="s">
        <v>15680</v>
      </c>
      <c r="I3075" s="4" t="s">
        <v>16019</v>
      </c>
    </row>
    <row r="3076" spans="1:9" x14ac:dyDescent="0.4">
      <c r="A3076" s="2">
        <v>46033</v>
      </c>
      <c r="B3076" s="4" t="s">
        <v>15694</v>
      </c>
      <c r="C3076" s="4" t="s">
        <v>15936</v>
      </c>
      <c r="D3076" s="1">
        <v>4050</v>
      </c>
      <c r="E3076" s="4" t="s">
        <v>2</v>
      </c>
      <c r="F3076" s="1">
        <v>4750</v>
      </c>
      <c r="G3076" s="4" t="s">
        <v>2</v>
      </c>
      <c r="H3076" s="4" t="s">
        <v>15680</v>
      </c>
      <c r="I3076" s="4" t="s">
        <v>16019</v>
      </c>
    </row>
    <row r="3077" spans="1:9" x14ac:dyDescent="0.4">
      <c r="A3077" s="2">
        <v>46037</v>
      </c>
      <c r="B3077" s="4" t="s">
        <v>15694</v>
      </c>
      <c r="C3077" s="4" t="s">
        <v>15936</v>
      </c>
      <c r="D3077" s="1">
        <v>4050</v>
      </c>
      <c r="E3077" s="4" t="s">
        <v>0</v>
      </c>
      <c r="F3077" s="1">
        <v>4750</v>
      </c>
      <c r="G3077" s="4" t="s">
        <v>0</v>
      </c>
      <c r="H3077" s="4" t="s">
        <v>15680</v>
      </c>
      <c r="I3077" s="4" t="s">
        <v>16019</v>
      </c>
    </row>
    <row r="3078" spans="1:9" x14ac:dyDescent="0.4">
      <c r="A3078" s="2">
        <v>45966</v>
      </c>
      <c r="B3078" s="4" t="s">
        <v>15694</v>
      </c>
      <c r="C3078" s="4" t="s">
        <v>15843</v>
      </c>
      <c r="D3078" s="1">
        <v>3050</v>
      </c>
      <c r="E3078" s="4" t="s">
        <v>2</v>
      </c>
      <c r="F3078" s="1">
        <v>3650</v>
      </c>
      <c r="G3078" s="4" t="s">
        <v>2</v>
      </c>
      <c r="H3078" s="4" t="s">
        <v>15667</v>
      </c>
      <c r="I3078" s="4" t="s">
        <v>16019</v>
      </c>
    </row>
    <row r="3079" spans="1:9" x14ac:dyDescent="0.4">
      <c r="A3079" s="2">
        <v>45969</v>
      </c>
      <c r="B3079" s="4" t="s">
        <v>15694</v>
      </c>
      <c r="C3079" s="4" t="s">
        <v>15843</v>
      </c>
      <c r="D3079" s="1">
        <v>3000</v>
      </c>
      <c r="E3079" s="4" t="s">
        <v>0</v>
      </c>
      <c r="F3079" s="1">
        <v>3500</v>
      </c>
      <c r="G3079" s="4" t="s">
        <v>0</v>
      </c>
      <c r="H3079" s="4" t="s">
        <v>15667</v>
      </c>
      <c r="I3079" s="4" t="s">
        <v>16019</v>
      </c>
    </row>
    <row r="3080" spans="1:9" x14ac:dyDescent="0.4">
      <c r="A3080" s="2">
        <v>45974</v>
      </c>
      <c r="B3080" s="4" t="s">
        <v>15694</v>
      </c>
      <c r="C3080" s="4" t="s">
        <v>15843</v>
      </c>
      <c r="D3080" s="1">
        <v>2950</v>
      </c>
      <c r="E3080" s="4" t="s">
        <v>0</v>
      </c>
      <c r="F3080" s="1">
        <v>3400</v>
      </c>
      <c r="G3080" s="4" t="s">
        <v>0</v>
      </c>
      <c r="H3080" s="4" t="s">
        <v>15667</v>
      </c>
      <c r="I3080" s="4" t="s">
        <v>16019</v>
      </c>
    </row>
    <row r="3081" spans="1:9" x14ac:dyDescent="0.4">
      <c r="A3081" s="2">
        <v>45977</v>
      </c>
      <c r="B3081" s="4" t="s">
        <v>15694</v>
      </c>
      <c r="C3081" s="4" t="s">
        <v>15843</v>
      </c>
      <c r="D3081" s="1">
        <v>2950</v>
      </c>
      <c r="E3081" s="4" t="s">
        <v>0</v>
      </c>
      <c r="F3081" s="1">
        <v>3400</v>
      </c>
      <c r="G3081" s="4" t="s">
        <v>0</v>
      </c>
      <c r="H3081" s="4" t="s">
        <v>15667</v>
      </c>
      <c r="I3081" s="4" t="s">
        <v>16019</v>
      </c>
    </row>
    <row r="3082" spans="1:9" x14ac:dyDescent="0.4">
      <c r="A3082" s="2">
        <v>45980</v>
      </c>
      <c r="B3082" s="4" t="s">
        <v>15694</v>
      </c>
      <c r="C3082" s="4" t="s">
        <v>15843</v>
      </c>
      <c r="D3082" s="1">
        <v>2950</v>
      </c>
      <c r="E3082" s="4" t="s">
        <v>0</v>
      </c>
      <c r="F3082" s="1">
        <v>3400</v>
      </c>
      <c r="G3082" s="4" t="s">
        <v>0</v>
      </c>
      <c r="H3082" s="4" t="s">
        <v>15667</v>
      </c>
      <c r="I3082" s="4" t="s">
        <v>16019</v>
      </c>
    </row>
    <row r="3083" spans="1:9" x14ac:dyDescent="0.4">
      <c r="A3083" s="2">
        <v>45984</v>
      </c>
      <c r="B3083" s="4" t="s">
        <v>15694</v>
      </c>
      <c r="C3083" s="4" t="s">
        <v>15843</v>
      </c>
      <c r="D3083" s="1">
        <v>2950</v>
      </c>
      <c r="E3083" s="4" t="s">
        <v>0</v>
      </c>
      <c r="F3083" s="1">
        <v>3400</v>
      </c>
      <c r="G3083" s="4" t="s">
        <v>0</v>
      </c>
      <c r="H3083" s="4" t="s">
        <v>15667</v>
      </c>
      <c r="I3083" s="4" t="s">
        <v>16019</v>
      </c>
    </row>
    <row r="3084" spans="1:9" x14ac:dyDescent="0.4">
      <c r="A3084" s="2">
        <v>45986</v>
      </c>
      <c r="B3084" s="4" t="s">
        <v>15694</v>
      </c>
      <c r="C3084" s="4" t="s">
        <v>15843</v>
      </c>
      <c r="D3084" s="1">
        <v>2800</v>
      </c>
      <c r="E3084" s="4" t="s">
        <v>0</v>
      </c>
      <c r="F3084" s="1">
        <v>3150</v>
      </c>
      <c r="G3084" s="4" t="s">
        <v>0</v>
      </c>
      <c r="H3084" s="4" t="s">
        <v>15667</v>
      </c>
      <c r="I3084" s="4" t="s">
        <v>16019</v>
      </c>
    </row>
    <row r="3085" spans="1:9" x14ac:dyDescent="0.4">
      <c r="A3085" s="2">
        <v>45993</v>
      </c>
      <c r="B3085" s="4" t="s">
        <v>15694</v>
      </c>
      <c r="C3085" s="4" t="s">
        <v>15843</v>
      </c>
      <c r="D3085" s="1">
        <v>2750</v>
      </c>
      <c r="E3085" s="4" t="s">
        <v>0</v>
      </c>
      <c r="F3085" s="1">
        <v>3000</v>
      </c>
      <c r="G3085" s="4" t="s">
        <v>0</v>
      </c>
      <c r="H3085" s="4" t="s">
        <v>15667</v>
      </c>
      <c r="I3085" s="4" t="s">
        <v>16019</v>
      </c>
    </row>
    <row r="3086" spans="1:9" x14ac:dyDescent="0.4">
      <c r="A3086" s="2">
        <v>45998</v>
      </c>
      <c r="B3086" s="4" t="s">
        <v>15694</v>
      </c>
      <c r="C3086" s="4" t="s">
        <v>15843</v>
      </c>
      <c r="D3086" s="1">
        <v>2450</v>
      </c>
      <c r="E3086" s="4" t="s">
        <v>0</v>
      </c>
      <c r="F3086" s="1">
        <v>2700</v>
      </c>
      <c r="G3086" s="4" t="s">
        <v>0</v>
      </c>
      <c r="H3086" s="4" t="s">
        <v>15667</v>
      </c>
      <c r="I3086" s="4" t="s">
        <v>16019</v>
      </c>
    </row>
    <row r="3087" spans="1:9" x14ac:dyDescent="0.4">
      <c r="A3087" s="2">
        <v>46001</v>
      </c>
      <c r="B3087" s="4" t="s">
        <v>15694</v>
      </c>
      <c r="C3087" s="4" t="s">
        <v>15843</v>
      </c>
      <c r="D3087" s="1">
        <v>2200</v>
      </c>
      <c r="E3087" s="4" t="s">
        <v>0</v>
      </c>
      <c r="F3087" s="1">
        <v>2450</v>
      </c>
      <c r="G3087" s="4" t="s">
        <v>0</v>
      </c>
      <c r="H3087" s="4" t="s">
        <v>15667</v>
      </c>
      <c r="I3087" s="4" t="s">
        <v>16019</v>
      </c>
    </row>
    <row r="3088" spans="1:9" x14ac:dyDescent="0.4">
      <c r="A3088" s="2">
        <v>46005</v>
      </c>
      <c r="B3088" s="4" t="s">
        <v>15694</v>
      </c>
      <c r="C3088" s="4" t="s">
        <v>15843</v>
      </c>
      <c r="D3088" s="1">
        <v>2200</v>
      </c>
      <c r="E3088" s="4" t="s">
        <v>0</v>
      </c>
      <c r="F3088" s="1">
        <v>2450</v>
      </c>
      <c r="G3088" s="4" t="s">
        <v>0</v>
      </c>
      <c r="H3088" s="4" t="s">
        <v>15667</v>
      </c>
      <c r="I3088" s="4" t="s">
        <v>16019</v>
      </c>
    </row>
    <row r="3089" spans="1:9" x14ac:dyDescent="0.4">
      <c r="A3089" s="2">
        <v>46007</v>
      </c>
      <c r="B3089" s="4" t="s">
        <v>15694</v>
      </c>
      <c r="C3089" s="4" t="s">
        <v>15843</v>
      </c>
      <c r="D3089" s="1">
        <v>2200</v>
      </c>
      <c r="E3089" s="4" t="s">
        <v>0</v>
      </c>
      <c r="F3089" s="1">
        <v>2450</v>
      </c>
      <c r="G3089" s="4" t="s">
        <v>0</v>
      </c>
      <c r="H3089" s="4" t="s">
        <v>15667</v>
      </c>
      <c r="I3089" s="4" t="s">
        <v>16019</v>
      </c>
    </row>
    <row r="3090" spans="1:9" x14ac:dyDescent="0.4">
      <c r="A3090" s="2">
        <v>46012</v>
      </c>
      <c r="B3090" s="4" t="s">
        <v>15694</v>
      </c>
      <c r="C3090" s="4" t="s">
        <v>15843</v>
      </c>
      <c r="D3090" s="1">
        <v>2250</v>
      </c>
      <c r="E3090" s="4" t="s">
        <v>0</v>
      </c>
      <c r="F3090" s="1">
        <v>2500</v>
      </c>
      <c r="G3090" s="4" t="s">
        <v>0</v>
      </c>
      <c r="H3090" s="4" t="s">
        <v>15667</v>
      </c>
      <c r="I3090" s="4" t="s">
        <v>16019</v>
      </c>
    </row>
    <row r="3091" spans="1:9" x14ac:dyDescent="0.4">
      <c r="A3091" s="2">
        <v>46016</v>
      </c>
      <c r="B3091" s="4" t="s">
        <v>15694</v>
      </c>
      <c r="C3091" s="4" t="s">
        <v>15843</v>
      </c>
      <c r="D3091" s="1">
        <v>2250</v>
      </c>
      <c r="E3091" s="4" t="s">
        <v>0</v>
      </c>
      <c r="F3091" s="1">
        <v>2500</v>
      </c>
      <c r="G3091" s="4" t="s">
        <v>0</v>
      </c>
      <c r="H3091" s="4" t="s">
        <v>15667</v>
      </c>
      <c r="I3091" s="4" t="s">
        <v>16019</v>
      </c>
    </row>
    <row r="3092" spans="1:9" x14ac:dyDescent="0.4">
      <c r="A3092" s="2">
        <v>46019</v>
      </c>
      <c r="B3092" s="4" t="s">
        <v>15694</v>
      </c>
      <c r="C3092" s="4" t="s">
        <v>15843</v>
      </c>
      <c r="D3092" s="1">
        <v>2250</v>
      </c>
      <c r="E3092" s="4" t="s">
        <v>0</v>
      </c>
      <c r="F3092" s="1">
        <v>2500</v>
      </c>
      <c r="G3092" s="4" t="s">
        <v>0</v>
      </c>
      <c r="H3092" s="4" t="s">
        <v>15667</v>
      </c>
      <c r="I3092" s="4" t="s">
        <v>16019</v>
      </c>
    </row>
    <row r="3093" spans="1:9" x14ac:dyDescent="0.4">
      <c r="A3093" s="2">
        <v>46021</v>
      </c>
      <c r="B3093" s="4" t="s">
        <v>15694</v>
      </c>
      <c r="C3093" s="4" t="s">
        <v>15843</v>
      </c>
      <c r="D3093" s="1">
        <v>2400</v>
      </c>
      <c r="E3093" s="4" t="s">
        <v>0</v>
      </c>
      <c r="F3093" s="1">
        <v>2800</v>
      </c>
      <c r="G3093" s="4" t="s">
        <v>2</v>
      </c>
      <c r="H3093" s="4" t="s">
        <v>15667</v>
      </c>
      <c r="I3093" s="4" t="s">
        <v>16019</v>
      </c>
    </row>
    <row r="3094" spans="1:9" x14ac:dyDescent="0.4">
      <c r="A3094" s="2">
        <v>46024</v>
      </c>
      <c r="B3094" s="4" t="s">
        <v>15694</v>
      </c>
      <c r="C3094" s="4" t="s">
        <v>15843</v>
      </c>
      <c r="D3094" s="1">
        <v>2400</v>
      </c>
      <c r="E3094" s="4" t="s">
        <v>0</v>
      </c>
      <c r="F3094" s="1">
        <v>2800</v>
      </c>
      <c r="G3094" s="4" t="s">
        <v>2</v>
      </c>
      <c r="H3094" s="4" t="s">
        <v>15667</v>
      </c>
      <c r="I3094" s="4" t="s">
        <v>16019</v>
      </c>
    </row>
    <row r="3095" spans="1:9" x14ac:dyDescent="0.4">
      <c r="A3095" s="2">
        <v>46027</v>
      </c>
      <c r="B3095" s="4" t="s">
        <v>15694</v>
      </c>
      <c r="C3095" s="4" t="s">
        <v>15843</v>
      </c>
      <c r="D3095" s="1">
        <v>2400</v>
      </c>
      <c r="E3095" s="4" t="s">
        <v>0</v>
      </c>
      <c r="F3095" s="1">
        <v>2800</v>
      </c>
      <c r="G3095" s="4" t="s">
        <v>2</v>
      </c>
      <c r="H3095" s="4" t="s">
        <v>15667</v>
      </c>
      <c r="I3095" s="4" t="s">
        <v>16019</v>
      </c>
    </row>
    <row r="3096" spans="1:9" x14ac:dyDescent="0.4">
      <c r="A3096" s="2">
        <v>46033</v>
      </c>
      <c r="B3096" s="4" t="s">
        <v>15694</v>
      </c>
      <c r="C3096" s="4" t="s">
        <v>15843</v>
      </c>
      <c r="D3096" s="1">
        <v>2500</v>
      </c>
      <c r="E3096" s="4" t="s">
        <v>2</v>
      </c>
      <c r="F3096" s="1">
        <v>2950</v>
      </c>
      <c r="G3096" s="4" t="s">
        <v>2</v>
      </c>
      <c r="H3096" s="4" t="s">
        <v>15667</v>
      </c>
      <c r="I3096" s="4" t="s">
        <v>16019</v>
      </c>
    </row>
    <row r="3097" spans="1:9" x14ac:dyDescent="0.4">
      <c r="A3097" s="2">
        <v>46037</v>
      </c>
      <c r="B3097" s="4" t="s">
        <v>15694</v>
      </c>
      <c r="C3097" s="4" t="s">
        <v>15843</v>
      </c>
      <c r="D3097" s="1">
        <v>2350</v>
      </c>
      <c r="E3097" s="4" t="s">
        <v>0</v>
      </c>
      <c r="F3097" s="1">
        <v>2800</v>
      </c>
      <c r="G3097" s="4" t="s">
        <v>0</v>
      </c>
      <c r="H3097" s="4" t="s">
        <v>15667</v>
      </c>
      <c r="I3097" s="4" t="s">
        <v>16019</v>
      </c>
    </row>
    <row r="3098" spans="1:9" x14ac:dyDescent="0.4">
      <c r="A3098" s="2">
        <v>45966</v>
      </c>
      <c r="B3098" s="4" t="s">
        <v>15694</v>
      </c>
      <c r="C3098" s="4" t="s">
        <v>15889</v>
      </c>
      <c r="D3098" s="1">
        <v>4800</v>
      </c>
      <c r="E3098" s="4" t="s">
        <v>2</v>
      </c>
      <c r="F3098" s="1">
        <v>5600</v>
      </c>
      <c r="G3098" s="4" t="s">
        <v>2</v>
      </c>
      <c r="H3098" s="4" t="s">
        <v>15675</v>
      </c>
      <c r="I3098" s="4" t="s">
        <v>16019</v>
      </c>
    </row>
    <row r="3099" spans="1:9" x14ac:dyDescent="0.4">
      <c r="A3099" s="2">
        <v>45969</v>
      </c>
      <c r="B3099" s="4" t="s">
        <v>15694</v>
      </c>
      <c r="C3099" s="4" t="s">
        <v>15889</v>
      </c>
      <c r="D3099" s="1">
        <v>4750</v>
      </c>
      <c r="E3099" s="4" t="s">
        <v>0</v>
      </c>
      <c r="F3099" s="1">
        <v>5450</v>
      </c>
      <c r="G3099" s="4" t="s">
        <v>0</v>
      </c>
      <c r="H3099" s="4" t="s">
        <v>15675</v>
      </c>
      <c r="I3099" s="4" t="s">
        <v>16019</v>
      </c>
    </row>
    <row r="3100" spans="1:9" x14ac:dyDescent="0.4">
      <c r="A3100" s="2">
        <v>45974</v>
      </c>
      <c r="B3100" s="4" t="s">
        <v>15694</v>
      </c>
      <c r="C3100" s="4" t="s">
        <v>15889</v>
      </c>
      <c r="D3100" s="1">
        <v>4700</v>
      </c>
      <c r="E3100" s="4" t="s">
        <v>0</v>
      </c>
      <c r="F3100" s="1">
        <v>5350</v>
      </c>
      <c r="G3100" s="4" t="s">
        <v>0</v>
      </c>
      <c r="H3100" s="4" t="s">
        <v>15675</v>
      </c>
      <c r="I3100" s="4" t="s">
        <v>16019</v>
      </c>
    </row>
    <row r="3101" spans="1:9" x14ac:dyDescent="0.4">
      <c r="A3101" s="2">
        <v>45977</v>
      </c>
      <c r="B3101" s="4" t="s">
        <v>15694</v>
      </c>
      <c r="C3101" s="4" t="s">
        <v>15889</v>
      </c>
      <c r="D3101" s="1">
        <v>4700</v>
      </c>
      <c r="E3101" s="4" t="s">
        <v>0</v>
      </c>
      <c r="F3101" s="1">
        <v>5350</v>
      </c>
      <c r="G3101" s="4" t="s">
        <v>0</v>
      </c>
      <c r="H3101" s="4" t="s">
        <v>15675</v>
      </c>
      <c r="I3101" s="4" t="s">
        <v>16019</v>
      </c>
    </row>
    <row r="3102" spans="1:9" x14ac:dyDescent="0.4">
      <c r="A3102" s="2">
        <v>45980</v>
      </c>
      <c r="B3102" s="4" t="s">
        <v>15694</v>
      </c>
      <c r="C3102" s="4" t="s">
        <v>15889</v>
      </c>
      <c r="D3102" s="1">
        <v>4700</v>
      </c>
      <c r="E3102" s="4" t="s">
        <v>0</v>
      </c>
      <c r="F3102" s="1">
        <v>5350</v>
      </c>
      <c r="G3102" s="4" t="s">
        <v>0</v>
      </c>
      <c r="H3102" s="4" t="s">
        <v>15675</v>
      </c>
      <c r="I3102" s="4" t="s">
        <v>16019</v>
      </c>
    </row>
    <row r="3103" spans="1:9" x14ac:dyDescent="0.4">
      <c r="A3103" s="2">
        <v>45984</v>
      </c>
      <c r="B3103" s="4" t="s">
        <v>15694</v>
      </c>
      <c r="C3103" s="4" t="s">
        <v>15889</v>
      </c>
      <c r="D3103" s="1">
        <v>4700</v>
      </c>
      <c r="E3103" s="4" t="s">
        <v>0</v>
      </c>
      <c r="F3103" s="1">
        <v>5350</v>
      </c>
      <c r="G3103" s="4" t="s">
        <v>0</v>
      </c>
      <c r="H3103" s="4" t="s">
        <v>15675</v>
      </c>
      <c r="I3103" s="4" t="s">
        <v>16019</v>
      </c>
    </row>
    <row r="3104" spans="1:9" x14ac:dyDescent="0.4">
      <c r="A3104" s="2">
        <v>45986</v>
      </c>
      <c r="B3104" s="4" t="s">
        <v>15694</v>
      </c>
      <c r="C3104" s="4" t="s">
        <v>15889</v>
      </c>
      <c r="D3104" s="1">
        <v>4500</v>
      </c>
      <c r="E3104" s="4" t="s">
        <v>0</v>
      </c>
      <c r="F3104" s="1">
        <v>5150</v>
      </c>
      <c r="G3104" s="4" t="s">
        <v>0</v>
      </c>
      <c r="H3104" s="4" t="s">
        <v>15675</v>
      </c>
      <c r="I3104" s="4" t="s">
        <v>16019</v>
      </c>
    </row>
    <row r="3105" spans="1:9" x14ac:dyDescent="0.4">
      <c r="A3105" s="2">
        <v>45993</v>
      </c>
      <c r="B3105" s="4" t="s">
        <v>15694</v>
      </c>
      <c r="C3105" s="4" t="s">
        <v>15889</v>
      </c>
      <c r="D3105" s="1">
        <v>4400</v>
      </c>
      <c r="E3105" s="4" t="s">
        <v>0</v>
      </c>
      <c r="F3105" s="1">
        <v>4950</v>
      </c>
      <c r="G3105" s="4" t="s">
        <v>0</v>
      </c>
      <c r="H3105" s="4" t="s">
        <v>15675</v>
      </c>
      <c r="I3105" s="4" t="s">
        <v>16019</v>
      </c>
    </row>
    <row r="3106" spans="1:9" x14ac:dyDescent="0.4">
      <c r="A3106" s="2">
        <v>45998</v>
      </c>
      <c r="B3106" s="4" t="s">
        <v>15694</v>
      </c>
      <c r="C3106" s="4" t="s">
        <v>15889</v>
      </c>
      <c r="D3106" s="1">
        <v>4100</v>
      </c>
      <c r="E3106" s="4" t="s">
        <v>0</v>
      </c>
      <c r="F3106" s="1">
        <v>4550</v>
      </c>
      <c r="G3106" s="4" t="s">
        <v>0</v>
      </c>
      <c r="H3106" s="4" t="s">
        <v>15675</v>
      </c>
      <c r="I3106" s="4" t="s">
        <v>16019</v>
      </c>
    </row>
    <row r="3107" spans="1:9" x14ac:dyDescent="0.4">
      <c r="A3107" s="2">
        <v>46001</v>
      </c>
      <c r="B3107" s="4" t="s">
        <v>15694</v>
      </c>
      <c r="C3107" s="4" t="s">
        <v>15889</v>
      </c>
      <c r="D3107" s="1">
        <v>3950</v>
      </c>
      <c r="E3107" s="4" t="s">
        <v>0</v>
      </c>
      <c r="F3107" s="1">
        <v>4450</v>
      </c>
      <c r="G3107" s="4" t="s">
        <v>0</v>
      </c>
      <c r="H3107" s="4" t="s">
        <v>15675</v>
      </c>
      <c r="I3107" s="4" t="s">
        <v>16019</v>
      </c>
    </row>
    <row r="3108" spans="1:9" x14ac:dyDescent="0.4">
      <c r="A3108" s="2">
        <v>46005</v>
      </c>
      <c r="B3108" s="4" t="s">
        <v>15694</v>
      </c>
      <c r="C3108" s="4" t="s">
        <v>15889</v>
      </c>
      <c r="D3108" s="1">
        <v>3950</v>
      </c>
      <c r="E3108" s="4" t="s">
        <v>0</v>
      </c>
      <c r="F3108" s="1">
        <v>4450</v>
      </c>
      <c r="G3108" s="4" t="s">
        <v>0</v>
      </c>
      <c r="H3108" s="4" t="s">
        <v>15675</v>
      </c>
      <c r="I3108" s="4" t="s">
        <v>16019</v>
      </c>
    </row>
    <row r="3109" spans="1:9" x14ac:dyDescent="0.4">
      <c r="A3109" s="2">
        <v>46007</v>
      </c>
      <c r="B3109" s="4" t="s">
        <v>15694</v>
      </c>
      <c r="C3109" s="4" t="s">
        <v>15889</v>
      </c>
      <c r="D3109" s="1">
        <v>3950</v>
      </c>
      <c r="E3109" s="4" t="s">
        <v>0</v>
      </c>
      <c r="F3109" s="1">
        <v>4450</v>
      </c>
      <c r="G3109" s="4" t="s">
        <v>0</v>
      </c>
      <c r="H3109" s="4" t="s">
        <v>15675</v>
      </c>
      <c r="I3109" s="4" t="s">
        <v>16019</v>
      </c>
    </row>
    <row r="3110" spans="1:9" x14ac:dyDescent="0.4">
      <c r="A3110" s="2">
        <v>46012</v>
      </c>
      <c r="B3110" s="4" t="s">
        <v>15694</v>
      </c>
      <c r="C3110" s="4" t="s">
        <v>15889</v>
      </c>
      <c r="D3110" s="1">
        <v>3800</v>
      </c>
      <c r="E3110" s="4" t="s">
        <v>0</v>
      </c>
      <c r="F3110" s="1">
        <v>4350</v>
      </c>
      <c r="G3110" s="4" t="s">
        <v>0</v>
      </c>
      <c r="H3110" s="4" t="s">
        <v>15675</v>
      </c>
      <c r="I3110" s="4" t="s">
        <v>16019</v>
      </c>
    </row>
    <row r="3111" spans="1:9" x14ac:dyDescent="0.4">
      <c r="A3111" s="2">
        <v>46016</v>
      </c>
      <c r="B3111" s="4" t="s">
        <v>15694</v>
      </c>
      <c r="C3111" s="4" t="s">
        <v>15889</v>
      </c>
      <c r="D3111" s="1">
        <v>3800</v>
      </c>
      <c r="E3111" s="4" t="s">
        <v>0</v>
      </c>
      <c r="F3111" s="1">
        <v>4350</v>
      </c>
      <c r="G3111" s="4" t="s">
        <v>0</v>
      </c>
      <c r="H3111" s="4" t="s">
        <v>15675</v>
      </c>
      <c r="I3111" s="4" t="s">
        <v>16019</v>
      </c>
    </row>
    <row r="3112" spans="1:9" x14ac:dyDescent="0.4">
      <c r="A3112" s="2">
        <v>46019</v>
      </c>
      <c r="B3112" s="4" t="s">
        <v>15694</v>
      </c>
      <c r="C3112" s="4" t="s">
        <v>15889</v>
      </c>
      <c r="D3112" s="1">
        <v>3800</v>
      </c>
      <c r="E3112" s="4" t="s">
        <v>0</v>
      </c>
      <c r="F3112" s="1">
        <v>4350</v>
      </c>
      <c r="G3112" s="4" t="s">
        <v>0</v>
      </c>
      <c r="H3112" s="4" t="s">
        <v>15675</v>
      </c>
      <c r="I3112" s="4" t="s">
        <v>16019</v>
      </c>
    </row>
    <row r="3113" spans="1:9" x14ac:dyDescent="0.4">
      <c r="A3113" s="2">
        <v>46021</v>
      </c>
      <c r="B3113" s="4" t="s">
        <v>15694</v>
      </c>
      <c r="C3113" s="4" t="s">
        <v>15889</v>
      </c>
      <c r="D3113" s="1">
        <v>3900</v>
      </c>
      <c r="E3113" s="4" t="s">
        <v>2</v>
      </c>
      <c r="F3113" s="1">
        <v>4550</v>
      </c>
      <c r="G3113" s="4" t="s">
        <v>2</v>
      </c>
      <c r="H3113" s="4" t="s">
        <v>15675</v>
      </c>
      <c r="I3113" s="4" t="s">
        <v>16019</v>
      </c>
    </row>
    <row r="3114" spans="1:9" x14ac:dyDescent="0.4">
      <c r="A3114" s="2">
        <v>46024</v>
      </c>
      <c r="B3114" s="4" t="s">
        <v>15694</v>
      </c>
      <c r="C3114" s="4" t="s">
        <v>15889</v>
      </c>
      <c r="D3114" s="1">
        <v>3900</v>
      </c>
      <c r="E3114" s="4" t="s">
        <v>2</v>
      </c>
      <c r="F3114" s="1">
        <v>4550</v>
      </c>
      <c r="G3114" s="4" t="s">
        <v>2</v>
      </c>
      <c r="H3114" s="4" t="s">
        <v>15675</v>
      </c>
      <c r="I3114" s="4" t="s">
        <v>16019</v>
      </c>
    </row>
    <row r="3115" spans="1:9" x14ac:dyDescent="0.4">
      <c r="A3115" s="2">
        <v>46027</v>
      </c>
      <c r="B3115" s="4" t="s">
        <v>15694</v>
      </c>
      <c r="C3115" s="4" t="s">
        <v>15889</v>
      </c>
      <c r="D3115" s="1">
        <v>3900</v>
      </c>
      <c r="E3115" s="4" t="s">
        <v>2</v>
      </c>
      <c r="F3115" s="1">
        <v>4550</v>
      </c>
      <c r="G3115" s="4" t="s">
        <v>2</v>
      </c>
      <c r="H3115" s="4" t="s">
        <v>15675</v>
      </c>
      <c r="I3115" s="4" t="s">
        <v>16019</v>
      </c>
    </row>
    <row r="3116" spans="1:9" x14ac:dyDescent="0.4">
      <c r="A3116" s="2">
        <v>46033</v>
      </c>
      <c r="B3116" s="4" t="s">
        <v>15694</v>
      </c>
      <c r="C3116" s="4" t="s">
        <v>15889</v>
      </c>
      <c r="D3116" s="1">
        <v>4000</v>
      </c>
      <c r="E3116" s="4" t="s">
        <v>2</v>
      </c>
      <c r="F3116" s="1">
        <v>4650</v>
      </c>
      <c r="G3116" s="4" t="s">
        <v>2</v>
      </c>
      <c r="H3116" s="4" t="s">
        <v>15675</v>
      </c>
      <c r="I3116" s="4" t="s">
        <v>16019</v>
      </c>
    </row>
    <row r="3117" spans="1:9" x14ac:dyDescent="0.4">
      <c r="A3117" s="2">
        <v>46037</v>
      </c>
      <c r="B3117" s="4" t="s">
        <v>15694</v>
      </c>
      <c r="C3117" s="4" t="s">
        <v>15889</v>
      </c>
      <c r="D3117" s="1">
        <v>3900</v>
      </c>
      <c r="E3117" s="4" t="s">
        <v>0</v>
      </c>
      <c r="F3117" s="1">
        <v>4550</v>
      </c>
      <c r="G3117" s="4" t="s">
        <v>0</v>
      </c>
      <c r="H3117" s="4" t="s">
        <v>15675</v>
      </c>
      <c r="I3117" s="4" t="s">
        <v>16019</v>
      </c>
    </row>
    <row r="3118" spans="1:9" x14ac:dyDescent="0.4">
      <c r="A3118" s="2">
        <v>45966</v>
      </c>
      <c r="B3118" s="4" t="s">
        <v>15694</v>
      </c>
      <c r="C3118" s="4" t="s">
        <v>15742</v>
      </c>
      <c r="D3118" s="1">
        <v>3000</v>
      </c>
      <c r="E3118" s="4" t="s">
        <v>2</v>
      </c>
      <c r="F3118" s="1">
        <v>3600</v>
      </c>
      <c r="G3118" s="4" t="s">
        <v>2</v>
      </c>
      <c r="H3118" s="4" t="s">
        <v>15685</v>
      </c>
      <c r="I3118" s="4" t="s">
        <v>16019</v>
      </c>
    </row>
    <row r="3119" spans="1:9" x14ac:dyDescent="0.4">
      <c r="A3119" s="2">
        <v>45969</v>
      </c>
      <c r="B3119" s="4" t="s">
        <v>15694</v>
      </c>
      <c r="C3119" s="4" t="s">
        <v>15742</v>
      </c>
      <c r="D3119" s="1">
        <v>2950</v>
      </c>
      <c r="E3119" s="4" t="s">
        <v>0</v>
      </c>
      <c r="F3119" s="1">
        <v>3450</v>
      </c>
      <c r="G3119" s="4" t="s">
        <v>0</v>
      </c>
      <c r="H3119" s="4" t="s">
        <v>15685</v>
      </c>
      <c r="I3119" s="4" t="s">
        <v>16019</v>
      </c>
    </row>
    <row r="3120" spans="1:9" x14ac:dyDescent="0.4">
      <c r="A3120" s="2">
        <v>45974</v>
      </c>
      <c r="B3120" s="4" t="s">
        <v>15694</v>
      </c>
      <c r="C3120" s="4" t="s">
        <v>15742</v>
      </c>
      <c r="D3120" s="1">
        <v>2900</v>
      </c>
      <c r="E3120" s="4" t="s">
        <v>0</v>
      </c>
      <c r="F3120" s="1">
        <v>3350</v>
      </c>
      <c r="G3120" s="4" t="s">
        <v>0</v>
      </c>
      <c r="H3120" s="4" t="s">
        <v>15685</v>
      </c>
      <c r="I3120" s="4" t="s">
        <v>16019</v>
      </c>
    </row>
    <row r="3121" spans="1:9" x14ac:dyDescent="0.4">
      <c r="A3121" s="2">
        <v>45977</v>
      </c>
      <c r="B3121" s="4" t="s">
        <v>15694</v>
      </c>
      <c r="C3121" s="4" t="s">
        <v>15742</v>
      </c>
      <c r="D3121" s="1">
        <v>2900</v>
      </c>
      <c r="E3121" s="4" t="s">
        <v>0</v>
      </c>
      <c r="F3121" s="1">
        <v>3350</v>
      </c>
      <c r="G3121" s="4" t="s">
        <v>0</v>
      </c>
      <c r="H3121" s="4" t="s">
        <v>15685</v>
      </c>
      <c r="I3121" s="4" t="s">
        <v>16019</v>
      </c>
    </row>
    <row r="3122" spans="1:9" x14ac:dyDescent="0.4">
      <c r="A3122" s="2">
        <v>45980</v>
      </c>
      <c r="B3122" s="4" t="s">
        <v>15694</v>
      </c>
      <c r="C3122" s="4" t="s">
        <v>15742</v>
      </c>
      <c r="D3122" s="1">
        <v>2900</v>
      </c>
      <c r="E3122" s="4" t="s">
        <v>0</v>
      </c>
      <c r="F3122" s="1">
        <v>3350</v>
      </c>
      <c r="G3122" s="4" t="s">
        <v>0</v>
      </c>
      <c r="H3122" s="4" t="s">
        <v>15685</v>
      </c>
      <c r="I3122" s="4" t="s">
        <v>16019</v>
      </c>
    </row>
    <row r="3123" spans="1:9" x14ac:dyDescent="0.4">
      <c r="A3123" s="2">
        <v>45984</v>
      </c>
      <c r="B3123" s="4" t="s">
        <v>15694</v>
      </c>
      <c r="C3123" s="4" t="s">
        <v>15742</v>
      </c>
      <c r="D3123" s="1">
        <v>2900</v>
      </c>
      <c r="E3123" s="4" t="s">
        <v>0</v>
      </c>
      <c r="F3123" s="1">
        <v>3350</v>
      </c>
      <c r="G3123" s="4" t="s">
        <v>0</v>
      </c>
      <c r="H3123" s="4" t="s">
        <v>15685</v>
      </c>
      <c r="I3123" s="4" t="s">
        <v>16019</v>
      </c>
    </row>
    <row r="3124" spans="1:9" x14ac:dyDescent="0.4">
      <c r="A3124" s="2">
        <v>45986</v>
      </c>
      <c r="B3124" s="4" t="s">
        <v>15694</v>
      </c>
      <c r="C3124" s="4" t="s">
        <v>15742</v>
      </c>
      <c r="D3124" s="1">
        <v>2750</v>
      </c>
      <c r="E3124" s="4" t="s">
        <v>0</v>
      </c>
      <c r="F3124" s="1">
        <v>3100</v>
      </c>
      <c r="G3124" s="4" t="s">
        <v>0</v>
      </c>
      <c r="H3124" s="4" t="s">
        <v>15685</v>
      </c>
      <c r="I3124" s="4" t="s">
        <v>16019</v>
      </c>
    </row>
    <row r="3125" spans="1:9" x14ac:dyDescent="0.4">
      <c r="A3125" s="2">
        <v>45993</v>
      </c>
      <c r="B3125" s="4" t="s">
        <v>15694</v>
      </c>
      <c r="C3125" s="4" t="s">
        <v>15742</v>
      </c>
      <c r="D3125" s="1">
        <v>2700</v>
      </c>
      <c r="E3125" s="4" t="s">
        <v>0</v>
      </c>
      <c r="F3125" s="1">
        <v>2950</v>
      </c>
      <c r="G3125" s="4" t="s">
        <v>0</v>
      </c>
      <c r="H3125" s="4" t="s">
        <v>15685</v>
      </c>
      <c r="I3125" s="4" t="s">
        <v>16019</v>
      </c>
    </row>
    <row r="3126" spans="1:9" x14ac:dyDescent="0.4">
      <c r="A3126" s="2">
        <v>45998</v>
      </c>
      <c r="B3126" s="4" t="s">
        <v>15694</v>
      </c>
      <c r="C3126" s="4" t="s">
        <v>15742</v>
      </c>
      <c r="D3126" s="1">
        <v>2400</v>
      </c>
      <c r="E3126" s="4" t="s">
        <v>0</v>
      </c>
      <c r="F3126" s="1">
        <v>2650</v>
      </c>
      <c r="G3126" s="4" t="s">
        <v>0</v>
      </c>
      <c r="H3126" s="4" t="s">
        <v>15685</v>
      </c>
      <c r="I3126" s="4" t="s">
        <v>16019</v>
      </c>
    </row>
    <row r="3127" spans="1:9" x14ac:dyDescent="0.4">
      <c r="A3127" s="2">
        <v>46001</v>
      </c>
      <c r="B3127" s="4" t="s">
        <v>15694</v>
      </c>
      <c r="C3127" s="4" t="s">
        <v>15742</v>
      </c>
      <c r="D3127" s="1">
        <v>2150</v>
      </c>
      <c r="E3127" s="4" t="s">
        <v>0</v>
      </c>
      <c r="F3127" s="1">
        <v>2400</v>
      </c>
      <c r="G3127" s="4" t="s">
        <v>0</v>
      </c>
      <c r="H3127" s="4" t="s">
        <v>15685</v>
      </c>
      <c r="I3127" s="4" t="s">
        <v>16019</v>
      </c>
    </row>
    <row r="3128" spans="1:9" x14ac:dyDescent="0.4">
      <c r="A3128" s="2">
        <v>46005</v>
      </c>
      <c r="B3128" s="4" t="s">
        <v>15694</v>
      </c>
      <c r="C3128" s="4" t="s">
        <v>15742</v>
      </c>
      <c r="D3128" s="1">
        <v>2150</v>
      </c>
      <c r="E3128" s="4" t="s">
        <v>0</v>
      </c>
      <c r="F3128" s="1">
        <v>2400</v>
      </c>
      <c r="G3128" s="4" t="s">
        <v>0</v>
      </c>
      <c r="H3128" s="4" t="s">
        <v>15685</v>
      </c>
      <c r="I3128" s="4" t="s">
        <v>16019</v>
      </c>
    </row>
    <row r="3129" spans="1:9" x14ac:dyDescent="0.4">
      <c r="A3129" s="2">
        <v>46007</v>
      </c>
      <c r="B3129" s="4" t="s">
        <v>15694</v>
      </c>
      <c r="C3129" s="4" t="s">
        <v>15742</v>
      </c>
      <c r="D3129" s="1">
        <v>2150</v>
      </c>
      <c r="E3129" s="4" t="s">
        <v>0</v>
      </c>
      <c r="F3129" s="1">
        <v>2400</v>
      </c>
      <c r="G3129" s="4" t="s">
        <v>0</v>
      </c>
      <c r="H3129" s="4" t="s">
        <v>15685</v>
      </c>
      <c r="I3129" s="4" t="s">
        <v>16019</v>
      </c>
    </row>
    <row r="3130" spans="1:9" x14ac:dyDescent="0.4">
      <c r="A3130" s="2">
        <v>46012</v>
      </c>
      <c r="B3130" s="4" t="s">
        <v>15694</v>
      </c>
      <c r="C3130" s="4" t="s">
        <v>15742</v>
      </c>
      <c r="D3130" s="1">
        <v>2200</v>
      </c>
      <c r="E3130" s="4" t="s">
        <v>0</v>
      </c>
      <c r="F3130" s="1">
        <v>2450</v>
      </c>
      <c r="G3130" s="4" t="s">
        <v>0</v>
      </c>
      <c r="H3130" s="4" t="s">
        <v>15685</v>
      </c>
      <c r="I3130" s="4" t="s">
        <v>16019</v>
      </c>
    </row>
    <row r="3131" spans="1:9" x14ac:dyDescent="0.4">
      <c r="A3131" s="2">
        <v>46016</v>
      </c>
      <c r="B3131" s="4" t="s">
        <v>15694</v>
      </c>
      <c r="C3131" s="4" t="s">
        <v>15742</v>
      </c>
      <c r="D3131" s="1">
        <v>2200</v>
      </c>
      <c r="E3131" s="4" t="s">
        <v>0</v>
      </c>
      <c r="F3131" s="1">
        <v>2450</v>
      </c>
      <c r="G3131" s="4" t="s">
        <v>0</v>
      </c>
      <c r="H3131" s="4" t="s">
        <v>15685</v>
      </c>
      <c r="I3131" s="4" t="s">
        <v>16019</v>
      </c>
    </row>
    <row r="3132" spans="1:9" x14ac:dyDescent="0.4">
      <c r="A3132" s="2">
        <v>46019</v>
      </c>
      <c r="B3132" s="4" t="s">
        <v>15694</v>
      </c>
      <c r="C3132" s="4" t="s">
        <v>15742</v>
      </c>
      <c r="D3132" s="1">
        <v>2200</v>
      </c>
      <c r="E3132" s="4" t="s">
        <v>0</v>
      </c>
      <c r="F3132" s="1">
        <v>2450</v>
      </c>
      <c r="G3132" s="4" t="s">
        <v>0</v>
      </c>
      <c r="H3132" s="4" t="s">
        <v>15685</v>
      </c>
      <c r="I3132" s="4" t="s">
        <v>16019</v>
      </c>
    </row>
    <row r="3133" spans="1:9" x14ac:dyDescent="0.4">
      <c r="A3133" s="2">
        <v>46021</v>
      </c>
      <c r="B3133" s="4" t="s">
        <v>15694</v>
      </c>
      <c r="C3133" s="4" t="s">
        <v>15742</v>
      </c>
      <c r="D3133" s="1">
        <v>2350</v>
      </c>
      <c r="E3133" s="4" t="s">
        <v>0</v>
      </c>
      <c r="F3133" s="1">
        <v>2750</v>
      </c>
      <c r="G3133" s="4" t="s">
        <v>2</v>
      </c>
      <c r="H3133" s="4" t="s">
        <v>15685</v>
      </c>
      <c r="I3133" s="4" t="s">
        <v>16019</v>
      </c>
    </row>
    <row r="3134" spans="1:9" x14ac:dyDescent="0.4">
      <c r="A3134" s="2">
        <v>46024</v>
      </c>
      <c r="B3134" s="4" t="s">
        <v>15694</v>
      </c>
      <c r="C3134" s="4" t="s">
        <v>15742</v>
      </c>
      <c r="D3134" s="1">
        <v>2350</v>
      </c>
      <c r="E3134" s="4" t="s">
        <v>0</v>
      </c>
      <c r="F3134" s="1">
        <v>2750</v>
      </c>
      <c r="G3134" s="4" t="s">
        <v>2</v>
      </c>
      <c r="H3134" s="4" t="s">
        <v>15685</v>
      </c>
      <c r="I3134" s="4" t="s">
        <v>16019</v>
      </c>
    </row>
    <row r="3135" spans="1:9" x14ac:dyDescent="0.4">
      <c r="A3135" s="2">
        <v>46027</v>
      </c>
      <c r="B3135" s="4" t="s">
        <v>15694</v>
      </c>
      <c r="C3135" s="4" t="s">
        <v>15742</v>
      </c>
      <c r="D3135" s="1">
        <v>2350</v>
      </c>
      <c r="E3135" s="4" t="s">
        <v>0</v>
      </c>
      <c r="F3135" s="1">
        <v>2750</v>
      </c>
      <c r="G3135" s="4" t="s">
        <v>2</v>
      </c>
      <c r="H3135" s="4" t="s">
        <v>15685</v>
      </c>
      <c r="I3135" s="4" t="s">
        <v>16019</v>
      </c>
    </row>
    <row r="3136" spans="1:9" x14ac:dyDescent="0.4">
      <c r="A3136" s="2">
        <v>46033</v>
      </c>
      <c r="B3136" s="4" t="s">
        <v>15694</v>
      </c>
      <c r="C3136" s="4" t="s">
        <v>15742</v>
      </c>
      <c r="D3136" s="1">
        <v>2450</v>
      </c>
      <c r="E3136" s="4" t="s">
        <v>2</v>
      </c>
      <c r="F3136" s="1">
        <v>2900</v>
      </c>
      <c r="G3136" s="4" t="s">
        <v>2</v>
      </c>
      <c r="H3136" s="4" t="s">
        <v>15685</v>
      </c>
      <c r="I3136" s="4" t="s">
        <v>16019</v>
      </c>
    </row>
    <row r="3137" spans="1:9" x14ac:dyDescent="0.4">
      <c r="A3137" s="2">
        <v>46037</v>
      </c>
      <c r="B3137" s="4" t="s">
        <v>15694</v>
      </c>
      <c r="C3137" s="4" t="s">
        <v>15742</v>
      </c>
      <c r="D3137" s="1">
        <v>2300</v>
      </c>
      <c r="E3137" s="4" t="s">
        <v>0</v>
      </c>
      <c r="F3137" s="1">
        <v>2750</v>
      </c>
      <c r="G3137" s="4" t="s">
        <v>0</v>
      </c>
      <c r="H3137" s="4" t="s">
        <v>15685</v>
      </c>
      <c r="I3137" s="4" t="s">
        <v>16019</v>
      </c>
    </row>
    <row r="3138" spans="1:9" x14ac:dyDescent="0.4">
      <c r="A3138" s="2">
        <v>45966</v>
      </c>
      <c r="B3138" s="4" t="s">
        <v>15694</v>
      </c>
      <c r="C3138" s="4" t="s">
        <v>15880</v>
      </c>
      <c r="D3138" s="1">
        <v>5300</v>
      </c>
      <c r="E3138" s="4" t="s">
        <v>2</v>
      </c>
      <c r="F3138" s="1">
        <v>6250</v>
      </c>
      <c r="G3138" s="4" t="s">
        <v>2</v>
      </c>
      <c r="H3138" s="4" t="s">
        <v>15671</v>
      </c>
      <c r="I3138" s="4" t="s">
        <v>16019</v>
      </c>
    </row>
    <row r="3139" spans="1:9" x14ac:dyDescent="0.4">
      <c r="A3139" s="2">
        <v>45969</v>
      </c>
      <c r="B3139" s="4" t="s">
        <v>15694</v>
      </c>
      <c r="C3139" s="4" t="s">
        <v>15880</v>
      </c>
      <c r="D3139" s="1">
        <v>5700</v>
      </c>
      <c r="E3139" s="4" t="s">
        <v>2</v>
      </c>
      <c r="F3139" s="1">
        <v>6950</v>
      </c>
      <c r="G3139" s="4" t="s">
        <v>2</v>
      </c>
      <c r="H3139" s="4" t="s">
        <v>15671</v>
      </c>
      <c r="I3139" s="4" t="s">
        <v>16019</v>
      </c>
    </row>
    <row r="3140" spans="1:9" x14ac:dyDescent="0.4">
      <c r="A3140" s="2">
        <v>45974</v>
      </c>
      <c r="B3140" s="4" t="s">
        <v>15694</v>
      </c>
      <c r="C3140" s="4" t="s">
        <v>15880</v>
      </c>
      <c r="D3140" s="1">
        <v>5950</v>
      </c>
      <c r="E3140" s="4" t="s">
        <v>2</v>
      </c>
      <c r="F3140" s="1">
        <v>7450</v>
      </c>
      <c r="G3140" s="4" t="s">
        <v>2</v>
      </c>
      <c r="H3140" s="4" t="s">
        <v>15671</v>
      </c>
      <c r="I3140" s="4" t="s">
        <v>16019</v>
      </c>
    </row>
    <row r="3141" spans="1:9" x14ac:dyDescent="0.4">
      <c r="A3141" s="2">
        <v>45977</v>
      </c>
      <c r="B3141" s="4" t="s">
        <v>15694</v>
      </c>
      <c r="C3141" s="4" t="s">
        <v>15880</v>
      </c>
      <c r="D3141" s="1">
        <v>5950</v>
      </c>
      <c r="E3141" s="4" t="s">
        <v>2</v>
      </c>
      <c r="F3141" s="1">
        <v>7450</v>
      </c>
      <c r="G3141" s="4" t="s">
        <v>2</v>
      </c>
      <c r="H3141" s="4" t="s">
        <v>15671</v>
      </c>
      <c r="I3141" s="4" t="s">
        <v>16019</v>
      </c>
    </row>
    <row r="3142" spans="1:9" x14ac:dyDescent="0.4">
      <c r="A3142" s="2">
        <v>45980</v>
      </c>
      <c r="B3142" s="4" t="s">
        <v>15694</v>
      </c>
      <c r="C3142" s="4" t="s">
        <v>15880</v>
      </c>
      <c r="D3142" s="1">
        <v>5950</v>
      </c>
      <c r="E3142" s="4" t="s">
        <v>2</v>
      </c>
      <c r="F3142" s="1">
        <v>7450</v>
      </c>
      <c r="G3142" s="4" t="s">
        <v>2</v>
      </c>
      <c r="H3142" s="4" t="s">
        <v>15671</v>
      </c>
      <c r="I3142" s="4" t="s">
        <v>16019</v>
      </c>
    </row>
    <row r="3143" spans="1:9" x14ac:dyDescent="0.4">
      <c r="A3143" s="2">
        <v>45984</v>
      </c>
      <c r="B3143" s="4" t="s">
        <v>15694</v>
      </c>
      <c r="C3143" s="4" t="s">
        <v>15880</v>
      </c>
      <c r="D3143" s="1">
        <v>5950</v>
      </c>
      <c r="E3143" s="4" t="s">
        <v>2</v>
      </c>
      <c r="F3143" s="1">
        <v>7450</v>
      </c>
      <c r="G3143" s="4" t="s">
        <v>2</v>
      </c>
      <c r="H3143" s="4" t="s">
        <v>15671</v>
      </c>
      <c r="I3143" s="4" t="s">
        <v>16019</v>
      </c>
    </row>
    <row r="3144" spans="1:9" x14ac:dyDescent="0.4">
      <c r="A3144" s="2">
        <v>45986</v>
      </c>
      <c r="B3144" s="4" t="s">
        <v>15694</v>
      </c>
      <c r="C3144" s="4" t="s">
        <v>15880</v>
      </c>
      <c r="D3144" s="1">
        <v>6550</v>
      </c>
      <c r="E3144" s="4" t="s">
        <v>2</v>
      </c>
      <c r="F3144" s="1">
        <v>8050</v>
      </c>
      <c r="G3144" s="4" t="s">
        <v>2</v>
      </c>
      <c r="H3144" s="4" t="s">
        <v>15671</v>
      </c>
      <c r="I3144" s="4" t="s">
        <v>16019</v>
      </c>
    </row>
    <row r="3145" spans="1:9" x14ac:dyDescent="0.4">
      <c r="A3145" s="2">
        <v>45993</v>
      </c>
      <c r="B3145" s="4" t="s">
        <v>15694</v>
      </c>
      <c r="C3145" s="4" t="s">
        <v>15880</v>
      </c>
      <c r="D3145" s="1">
        <v>6350</v>
      </c>
      <c r="E3145" s="4" t="s">
        <v>0</v>
      </c>
      <c r="F3145" s="1">
        <v>7950</v>
      </c>
      <c r="G3145" s="4" t="s">
        <v>0</v>
      </c>
      <c r="H3145" s="4" t="s">
        <v>15671</v>
      </c>
      <c r="I3145" s="4" t="s">
        <v>16019</v>
      </c>
    </row>
    <row r="3146" spans="1:9" x14ac:dyDescent="0.4">
      <c r="A3146" s="2">
        <v>45998</v>
      </c>
      <c r="B3146" s="4" t="s">
        <v>15694</v>
      </c>
      <c r="C3146" s="4" t="s">
        <v>15880</v>
      </c>
      <c r="D3146" s="1">
        <v>6250</v>
      </c>
      <c r="E3146" s="4" t="s">
        <v>0</v>
      </c>
      <c r="F3146" s="1">
        <v>7850</v>
      </c>
      <c r="G3146" s="4" t="s">
        <v>0</v>
      </c>
      <c r="H3146" s="4" t="s">
        <v>15671</v>
      </c>
      <c r="I3146" s="4" t="s">
        <v>16019</v>
      </c>
    </row>
    <row r="3147" spans="1:9" x14ac:dyDescent="0.4">
      <c r="A3147" s="2">
        <v>46001</v>
      </c>
      <c r="B3147" s="4" t="s">
        <v>15694</v>
      </c>
      <c r="C3147" s="4" t="s">
        <v>15880</v>
      </c>
      <c r="D3147" s="1">
        <v>6500</v>
      </c>
      <c r="E3147" s="4" t="s">
        <v>2</v>
      </c>
      <c r="F3147" s="1">
        <v>8450</v>
      </c>
      <c r="G3147" s="4" t="s">
        <v>2</v>
      </c>
      <c r="H3147" s="4" t="s">
        <v>15671</v>
      </c>
      <c r="I3147" s="4" t="s">
        <v>16019</v>
      </c>
    </row>
    <row r="3148" spans="1:9" x14ac:dyDescent="0.4">
      <c r="A3148" s="2">
        <v>46005</v>
      </c>
      <c r="B3148" s="4" t="s">
        <v>15694</v>
      </c>
      <c r="C3148" s="4" t="s">
        <v>15880</v>
      </c>
      <c r="D3148" s="1">
        <v>6500</v>
      </c>
      <c r="E3148" s="4" t="s">
        <v>2</v>
      </c>
      <c r="F3148" s="1">
        <v>8450</v>
      </c>
      <c r="G3148" s="4" t="s">
        <v>2</v>
      </c>
      <c r="H3148" s="4" t="s">
        <v>15671</v>
      </c>
      <c r="I3148" s="4" t="s">
        <v>16019</v>
      </c>
    </row>
    <row r="3149" spans="1:9" x14ac:dyDescent="0.4">
      <c r="A3149" s="2">
        <v>46007</v>
      </c>
      <c r="B3149" s="4" t="s">
        <v>15694</v>
      </c>
      <c r="C3149" s="4" t="s">
        <v>15880</v>
      </c>
      <c r="D3149" s="1">
        <v>6500</v>
      </c>
      <c r="E3149" s="4" t="s">
        <v>2</v>
      </c>
      <c r="F3149" s="1">
        <v>8450</v>
      </c>
      <c r="G3149" s="4" t="s">
        <v>2</v>
      </c>
      <c r="H3149" s="4" t="s">
        <v>15671</v>
      </c>
      <c r="I3149" s="4" t="s">
        <v>16019</v>
      </c>
    </row>
    <row r="3150" spans="1:9" x14ac:dyDescent="0.4">
      <c r="A3150" s="2">
        <v>46012</v>
      </c>
      <c r="B3150" s="4" t="s">
        <v>15694</v>
      </c>
      <c r="C3150" s="4" t="s">
        <v>15880</v>
      </c>
      <c r="D3150" s="1">
        <v>6700</v>
      </c>
      <c r="E3150" s="4" t="s">
        <v>2</v>
      </c>
      <c r="F3150" s="1">
        <v>8750</v>
      </c>
      <c r="G3150" s="4" t="s">
        <v>2</v>
      </c>
      <c r="H3150" s="4" t="s">
        <v>15671</v>
      </c>
      <c r="I3150" s="4" t="s">
        <v>16019</v>
      </c>
    </row>
    <row r="3151" spans="1:9" x14ac:dyDescent="0.4">
      <c r="A3151" s="2">
        <v>46016</v>
      </c>
      <c r="B3151" s="4" t="s">
        <v>15694</v>
      </c>
      <c r="C3151" s="4" t="s">
        <v>15880</v>
      </c>
      <c r="D3151" s="1">
        <v>6700</v>
      </c>
      <c r="E3151" s="4" t="s">
        <v>2</v>
      </c>
      <c r="F3151" s="1">
        <v>8750</v>
      </c>
      <c r="G3151" s="4" t="s">
        <v>2</v>
      </c>
      <c r="H3151" s="4" t="s">
        <v>15671</v>
      </c>
      <c r="I3151" s="4" t="s">
        <v>16019</v>
      </c>
    </row>
    <row r="3152" spans="1:9" x14ac:dyDescent="0.4">
      <c r="A3152" s="2">
        <v>46019</v>
      </c>
      <c r="B3152" s="4" t="s">
        <v>15694</v>
      </c>
      <c r="C3152" s="4" t="s">
        <v>15880</v>
      </c>
      <c r="D3152" s="1">
        <v>6700</v>
      </c>
      <c r="E3152" s="4" t="s">
        <v>2</v>
      </c>
      <c r="F3152" s="1">
        <v>8750</v>
      </c>
      <c r="G3152" s="4" t="s">
        <v>2</v>
      </c>
      <c r="H3152" s="4" t="s">
        <v>15671</v>
      </c>
      <c r="I3152" s="4" t="s">
        <v>16019</v>
      </c>
    </row>
    <row r="3153" spans="1:9" x14ac:dyDescent="0.4">
      <c r="A3153" s="2">
        <v>46021</v>
      </c>
      <c r="B3153" s="4" t="s">
        <v>15694</v>
      </c>
      <c r="C3153" s="4" t="s">
        <v>15880</v>
      </c>
      <c r="D3153" s="1">
        <v>6750</v>
      </c>
      <c r="E3153" s="4" t="s">
        <v>2</v>
      </c>
      <c r="F3153" s="1">
        <v>8850</v>
      </c>
      <c r="G3153" s="4" t="s">
        <v>2</v>
      </c>
      <c r="H3153" s="4" t="s">
        <v>15671</v>
      </c>
      <c r="I3153" s="4" t="s">
        <v>16019</v>
      </c>
    </row>
    <row r="3154" spans="1:9" x14ac:dyDescent="0.4">
      <c r="A3154" s="2">
        <v>46024</v>
      </c>
      <c r="B3154" s="4" t="s">
        <v>15694</v>
      </c>
      <c r="C3154" s="4" t="s">
        <v>15880</v>
      </c>
      <c r="D3154" s="1">
        <v>6750</v>
      </c>
      <c r="E3154" s="4" t="s">
        <v>2</v>
      </c>
      <c r="F3154" s="1">
        <v>8850</v>
      </c>
      <c r="G3154" s="4" t="s">
        <v>2</v>
      </c>
      <c r="H3154" s="4" t="s">
        <v>15671</v>
      </c>
      <c r="I3154" s="4" t="s">
        <v>16019</v>
      </c>
    </row>
    <row r="3155" spans="1:9" x14ac:dyDescent="0.4">
      <c r="A3155" s="2">
        <v>46027</v>
      </c>
      <c r="B3155" s="4" t="s">
        <v>15694</v>
      </c>
      <c r="C3155" s="4" t="s">
        <v>15880</v>
      </c>
      <c r="D3155" s="1">
        <v>6750</v>
      </c>
      <c r="E3155" s="4" t="s">
        <v>2</v>
      </c>
      <c r="F3155" s="1">
        <v>8850</v>
      </c>
      <c r="G3155" s="4" t="s">
        <v>2</v>
      </c>
      <c r="H3155" s="4" t="s">
        <v>15671</v>
      </c>
      <c r="I3155" s="4" t="s">
        <v>16019</v>
      </c>
    </row>
    <row r="3156" spans="1:9" x14ac:dyDescent="0.4">
      <c r="A3156" s="2">
        <v>46033</v>
      </c>
      <c r="B3156" s="4" t="s">
        <v>15694</v>
      </c>
      <c r="C3156" s="4" t="s">
        <v>15880</v>
      </c>
      <c r="D3156" s="1">
        <v>6900</v>
      </c>
      <c r="E3156" s="4" t="s">
        <v>2</v>
      </c>
      <c r="F3156" s="1">
        <v>9150</v>
      </c>
      <c r="G3156" s="4" t="s">
        <v>2</v>
      </c>
      <c r="H3156" s="4" t="s">
        <v>15671</v>
      </c>
      <c r="I3156" s="4" t="s">
        <v>16019</v>
      </c>
    </row>
    <row r="3157" spans="1:9" x14ac:dyDescent="0.4">
      <c r="A3157" s="2">
        <v>46037</v>
      </c>
      <c r="B3157" s="4" t="s">
        <v>15694</v>
      </c>
      <c r="C3157" s="4" t="s">
        <v>15880</v>
      </c>
      <c r="D3157" s="1">
        <v>7050</v>
      </c>
      <c r="E3157" s="4" t="s">
        <v>2</v>
      </c>
      <c r="F3157" s="1">
        <v>9400</v>
      </c>
      <c r="G3157" s="4" t="s">
        <v>2</v>
      </c>
      <c r="H3157" s="4" t="s">
        <v>15671</v>
      </c>
      <c r="I3157" s="4" t="s">
        <v>16019</v>
      </c>
    </row>
    <row r="3158" spans="1:9" x14ac:dyDescent="0.4">
      <c r="A3158" s="2">
        <v>45966</v>
      </c>
      <c r="B3158" s="4" t="s">
        <v>15694</v>
      </c>
      <c r="C3158" s="4" t="s">
        <v>15942</v>
      </c>
      <c r="D3158" s="1">
        <v>4700</v>
      </c>
      <c r="E3158" s="4" t="s">
        <v>2</v>
      </c>
      <c r="F3158" s="1">
        <v>5300</v>
      </c>
      <c r="G3158" s="4" t="s">
        <v>2</v>
      </c>
      <c r="H3158" s="4" t="s">
        <v>15681</v>
      </c>
      <c r="I3158" s="4" t="s">
        <v>16019</v>
      </c>
    </row>
    <row r="3159" spans="1:9" x14ac:dyDescent="0.4">
      <c r="A3159" s="2">
        <v>45969</v>
      </c>
      <c r="B3159" s="4" t="s">
        <v>15694</v>
      </c>
      <c r="C3159" s="4" t="s">
        <v>15942</v>
      </c>
      <c r="D3159" s="1">
        <v>4650</v>
      </c>
      <c r="E3159" s="4" t="s">
        <v>0</v>
      </c>
      <c r="F3159" s="1">
        <v>5150</v>
      </c>
      <c r="G3159" s="4" t="s">
        <v>0</v>
      </c>
      <c r="H3159" s="4" t="s">
        <v>15681</v>
      </c>
      <c r="I3159" s="4" t="s">
        <v>16019</v>
      </c>
    </row>
    <row r="3160" spans="1:9" x14ac:dyDescent="0.4">
      <c r="A3160" s="2">
        <v>45974</v>
      </c>
      <c r="B3160" s="4" t="s">
        <v>15694</v>
      </c>
      <c r="C3160" s="4" t="s">
        <v>15942</v>
      </c>
      <c r="D3160" s="1">
        <v>4600</v>
      </c>
      <c r="E3160" s="4" t="s">
        <v>0</v>
      </c>
      <c r="F3160" s="1">
        <v>5050</v>
      </c>
      <c r="G3160" s="4" t="s">
        <v>0</v>
      </c>
      <c r="H3160" s="4" t="s">
        <v>15681</v>
      </c>
      <c r="I3160" s="4" t="s">
        <v>16019</v>
      </c>
    </row>
    <row r="3161" spans="1:9" x14ac:dyDescent="0.4">
      <c r="A3161" s="2">
        <v>45977</v>
      </c>
      <c r="B3161" s="4" t="s">
        <v>15694</v>
      </c>
      <c r="C3161" s="4" t="s">
        <v>15942</v>
      </c>
      <c r="D3161" s="1">
        <v>4600</v>
      </c>
      <c r="E3161" s="4" t="s">
        <v>0</v>
      </c>
      <c r="F3161" s="1">
        <v>5050</v>
      </c>
      <c r="G3161" s="4" t="s">
        <v>0</v>
      </c>
      <c r="H3161" s="4" t="s">
        <v>15681</v>
      </c>
      <c r="I3161" s="4" t="s">
        <v>16019</v>
      </c>
    </row>
    <row r="3162" spans="1:9" x14ac:dyDescent="0.4">
      <c r="A3162" s="2">
        <v>45980</v>
      </c>
      <c r="B3162" s="4" t="s">
        <v>15694</v>
      </c>
      <c r="C3162" s="4" t="s">
        <v>15942</v>
      </c>
      <c r="D3162" s="1">
        <v>4600</v>
      </c>
      <c r="E3162" s="4" t="s">
        <v>0</v>
      </c>
      <c r="F3162" s="1">
        <v>5050</v>
      </c>
      <c r="G3162" s="4" t="s">
        <v>0</v>
      </c>
      <c r="H3162" s="4" t="s">
        <v>15681</v>
      </c>
      <c r="I3162" s="4" t="s">
        <v>16019</v>
      </c>
    </row>
    <row r="3163" spans="1:9" x14ac:dyDescent="0.4">
      <c r="A3163" s="2">
        <v>45984</v>
      </c>
      <c r="B3163" s="4" t="s">
        <v>15694</v>
      </c>
      <c r="C3163" s="4" t="s">
        <v>15942</v>
      </c>
      <c r="D3163" s="1">
        <v>4600</v>
      </c>
      <c r="E3163" s="4" t="s">
        <v>0</v>
      </c>
      <c r="F3163" s="1">
        <v>5050</v>
      </c>
      <c r="G3163" s="4" t="s">
        <v>0</v>
      </c>
      <c r="H3163" s="4" t="s">
        <v>15681</v>
      </c>
      <c r="I3163" s="4" t="s">
        <v>16019</v>
      </c>
    </row>
    <row r="3164" spans="1:9" x14ac:dyDescent="0.4">
      <c r="A3164" s="2">
        <v>45986</v>
      </c>
      <c r="B3164" s="4" t="s">
        <v>15694</v>
      </c>
      <c r="C3164" s="4" t="s">
        <v>15942</v>
      </c>
      <c r="D3164" s="1">
        <v>4600</v>
      </c>
      <c r="E3164" s="4" t="s">
        <v>0</v>
      </c>
      <c r="F3164" s="1">
        <v>5050</v>
      </c>
      <c r="G3164" s="4" t="s">
        <v>0</v>
      </c>
      <c r="H3164" s="4" t="s">
        <v>15681</v>
      </c>
      <c r="I3164" s="4" t="s">
        <v>16019</v>
      </c>
    </row>
    <row r="3165" spans="1:9" x14ac:dyDescent="0.4">
      <c r="A3165" s="2">
        <v>45993</v>
      </c>
      <c r="B3165" s="4" t="s">
        <v>15694</v>
      </c>
      <c r="C3165" s="4" t="s">
        <v>15942</v>
      </c>
      <c r="D3165" s="1">
        <v>4550</v>
      </c>
      <c r="E3165" s="4" t="s">
        <v>0</v>
      </c>
      <c r="F3165" s="1">
        <v>5000</v>
      </c>
      <c r="G3165" s="4" t="s">
        <v>0</v>
      </c>
      <c r="H3165" s="4" t="s">
        <v>15681</v>
      </c>
      <c r="I3165" s="4" t="s">
        <v>16019</v>
      </c>
    </row>
    <row r="3166" spans="1:9" x14ac:dyDescent="0.4">
      <c r="A3166" s="2">
        <v>45998</v>
      </c>
      <c r="B3166" s="4" t="s">
        <v>15694</v>
      </c>
      <c r="C3166" s="4" t="s">
        <v>15942</v>
      </c>
      <c r="D3166" s="1">
        <v>4400</v>
      </c>
      <c r="E3166" s="4" t="s">
        <v>0</v>
      </c>
      <c r="F3166" s="1">
        <v>4700</v>
      </c>
      <c r="G3166" s="4" t="s">
        <v>0</v>
      </c>
      <c r="H3166" s="4" t="s">
        <v>15681</v>
      </c>
      <c r="I3166" s="4" t="s">
        <v>16019</v>
      </c>
    </row>
    <row r="3167" spans="1:9" x14ac:dyDescent="0.4">
      <c r="A3167" s="2">
        <v>46001</v>
      </c>
      <c r="B3167" s="4" t="s">
        <v>15694</v>
      </c>
      <c r="C3167" s="4" t="s">
        <v>15942</v>
      </c>
      <c r="D3167" s="1">
        <v>4350</v>
      </c>
      <c r="E3167" s="4" t="s">
        <v>0</v>
      </c>
      <c r="F3167" s="1">
        <v>4550</v>
      </c>
      <c r="G3167" s="4" t="s">
        <v>0</v>
      </c>
      <c r="H3167" s="4" t="s">
        <v>15681</v>
      </c>
      <c r="I3167" s="4" t="s">
        <v>16019</v>
      </c>
    </row>
    <row r="3168" spans="1:9" x14ac:dyDescent="0.4">
      <c r="A3168" s="2">
        <v>46005</v>
      </c>
      <c r="B3168" s="4" t="s">
        <v>15694</v>
      </c>
      <c r="C3168" s="4" t="s">
        <v>15942</v>
      </c>
      <c r="D3168" s="1">
        <v>4350</v>
      </c>
      <c r="E3168" s="4" t="s">
        <v>0</v>
      </c>
      <c r="F3168" s="1">
        <v>4550</v>
      </c>
      <c r="G3168" s="4" t="s">
        <v>0</v>
      </c>
      <c r="H3168" s="4" t="s">
        <v>15681</v>
      </c>
      <c r="I3168" s="4" t="s">
        <v>16019</v>
      </c>
    </row>
    <row r="3169" spans="1:9" x14ac:dyDescent="0.4">
      <c r="A3169" s="2">
        <v>46007</v>
      </c>
      <c r="B3169" s="4" t="s">
        <v>15694</v>
      </c>
      <c r="C3169" s="4" t="s">
        <v>15942</v>
      </c>
      <c r="D3169" s="1">
        <v>4350</v>
      </c>
      <c r="E3169" s="4" t="s">
        <v>0</v>
      </c>
      <c r="F3169" s="1">
        <v>4550</v>
      </c>
      <c r="G3169" s="4" t="s">
        <v>0</v>
      </c>
      <c r="H3169" s="4" t="s">
        <v>15681</v>
      </c>
      <c r="I3169" s="4" t="s">
        <v>16019</v>
      </c>
    </row>
    <row r="3170" spans="1:9" x14ac:dyDescent="0.4">
      <c r="A3170" s="2">
        <v>46012</v>
      </c>
      <c r="B3170" s="4" t="s">
        <v>15694</v>
      </c>
      <c r="C3170" s="4" t="s">
        <v>15942</v>
      </c>
      <c r="D3170" s="1">
        <v>4550</v>
      </c>
      <c r="E3170" s="4" t="s">
        <v>2</v>
      </c>
      <c r="F3170" s="1">
        <v>4750</v>
      </c>
      <c r="G3170" s="4" t="s">
        <v>2</v>
      </c>
      <c r="H3170" s="4" t="s">
        <v>15681</v>
      </c>
      <c r="I3170" s="4" t="s">
        <v>16019</v>
      </c>
    </row>
    <row r="3171" spans="1:9" x14ac:dyDescent="0.4">
      <c r="A3171" s="2">
        <v>46016</v>
      </c>
      <c r="B3171" s="4" t="s">
        <v>15694</v>
      </c>
      <c r="C3171" s="4" t="s">
        <v>15942</v>
      </c>
      <c r="D3171" s="1">
        <v>4550</v>
      </c>
      <c r="E3171" s="4" t="s">
        <v>2</v>
      </c>
      <c r="F3171" s="1">
        <v>4750</v>
      </c>
      <c r="G3171" s="4" t="s">
        <v>2</v>
      </c>
      <c r="H3171" s="4" t="s">
        <v>15681</v>
      </c>
      <c r="I3171" s="4" t="s">
        <v>16019</v>
      </c>
    </row>
    <row r="3172" spans="1:9" x14ac:dyDescent="0.4">
      <c r="A3172" s="2">
        <v>46019</v>
      </c>
      <c r="B3172" s="4" t="s">
        <v>15694</v>
      </c>
      <c r="C3172" s="4" t="s">
        <v>15942</v>
      </c>
      <c r="D3172" s="1">
        <v>4550</v>
      </c>
      <c r="E3172" s="4" t="s">
        <v>2</v>
      </c>
      <c r="F3172" s="1">
        <v>4750</v>
      </c>
      <c r="G3172" s="4" t="s">
        <v>2</v>
      </c>
      <c r="H3172" s="4" t="s">
        <v>15681</v>
      </c>
      <c r="I3172" s="4" t="s">
        <v>16019</v>
      </c>
    </row>
    <row r="3173" spans="1:9" x14ac:dyDescent="0.4">
      <c r="A3173" s="2">
        <v>46021</v>
      </c>
      <c r="B3173" s="4" t="s">
        <v>15694</v>
      </c>
      <c r="C3173" s="4" t="s">
        <v>15942</v>
      </c>
      <c r="D3173" s="1">
        <v>4750</v>
      </c>
      <c r="E3173" s="4" t="s">
        <v>2</v>
      </c>
      <c r="F3173" s="1">
        <v>5150</v>
      </c>
      <c r="G3173" s="4" t="s">
        <v>2</v>
      </c>
      <c r="H3173" s="4" t="s">
        <v>15681</v>
      </c>
      <c r="I3173" s="4" t="s">
        <v>16019</v>
      </c>
    </row>
    <row r="3174" spans="1:9" x14ac:dyDescent="0.4">
      <c r="A3174" s="2">
        <v>46024</v>
      </c>
      <c r="B3174" s="4" t="s">
        <v>15694</v>
      </c>
      <c r="C3174" s="4" t="s">
        <v>15942</v>
      </c>
      <c r="D3174" s="1">
        <v>4750</v>
      </c>
      <c r="E3174" s="4" t="s">
        <v>2</v>
      </c>
      <c r="F3174" s="1">
        <v>5150</v>
      </c>
      <c r="G3174" s="4" t="s">
        <v>2</v>
      </c>
      <c r="H3174" s="4" t="s">
        <v>15681</v>
      </c>
      <c r="I3174" s="4" t="s">
        <v>16019</v>
      </c>
    </row>
    <row r="3175" spans="1:9" x14ac:dyDescent="0.4">
      <c r="A3175" s="2">
        <v>46027</v>
      </c>
      <c r="B3175" s="4" t="s">
        <v>15694</v>
      </c>
      <c r="C3175" s="4" t="s">
        <v>15942</v>
      </c>
      <c r="D3175" s="1">
        <v>4750</v>
      </c>
      <c r="E3175" s="4" t="s">
        <v>2</v>
      </c>
      <c r="F3175" s="1">
        <v>5150</v>
      </c>
      <c r="G3175" s="4" t="s">
        <v>2</v>
      </c>
      <c r="H3175" s="4" t="s">
        <v>15681</v>
      </c>
      <c r="I3175" s="4" t="s">
        <v>16019</v>
      </c>
    </row>
    <row r="3176" spans="1:9" x14ac:dyDescent="0.4">
      <c r="A3176" s="2">
        <v>46033</v>
      </c>
      <c r="B3176" s="4" t="s">
        <v>15694</v>
      </c>
      <c r="C3176" s="4" t="s">
        <v>15942</v>
      </c>
      <c r="D3176" s="1">
        <v>4650</v>
      </c>
      <c r="E3176" s="4" t="s">
        <v>2</v>
      </c>
      <c r="F3176" s="1">
        <v>4950</v>
      </c>
      <c r="G3176" s="4" t="s">
        <v>2</v>
      </c>
      <c r="H3176" s="4" t="s">
        <v>15681</v>
      </c>
      <c r="I3176" s="4" t="s">
        <v>16019</v>
      </c>
    </row>
    <row r="3177" spans="1:9" x14ac:dyDescent="0.4">
      <c r="A3177" s="2">
        <v>46037</v>
      </c>
      <c r="B3177" s="4" t="s">
        <v>15694</v>
      </c>
      <c r="C3177" s="4" t="s">
        <v>15942</v>
      </c>
      <c r="D3177" s="1">
        <v>4450</v>
      </c>
      <c r="E3177" s="4" t="s">
        <v>0</v>
      </c>
      <c r="F3177" s="1">
        <v>4700</v>
      </c>
      <c r="G3177" s="4" t="s">
        <v>0</v>
      </c>
      <c r="H3177" s="4" t="s">
        <v>15681</v>
      </c>
      <c r="I3177" s="4" t="s">
        <v>16019</v>
      </c>
    </row>
    <row r="3178" spans="1:9" x14ac:dyDescent="0.4">
      <c r="A3178" s="2">
        <v>45966</v>
      </c>
      <c r="B3178" s="4" t="s">
        <v>15694</v>
      </c>
      <c r="C3178" s="4" t="s">
        <v>15925</v>
      </c>
      <c r="D3178" s="1">
        <v>3900</v>
      </c>
      <c r="E3178" s="4" t="s">
        <v>2</v>
      </c>
      <c r="F3178" s="1">
        <v>4550</v>
      </c>
      <c r="G3178" s="4" t="s">
        <v>2</v>
      </c>
      <c r="H3178" s="4" t="s">
        <v>15996</v>
      </c>
      <c r="I3178" s="4" t="s">
        <v>16019</v>
      </c>
    </row>
    <row r="3179" spans="1:9" x14ac:dyDescent="0.4">
      <c r="A3179" s="2">
        <v>45969</v>
      </c>
      <c r="B3179" s="4" t="s">
        <v>15694</v>
      </c>
      <c r="C3179" s="4" t="s">
        <v>15925</v>
      </c>
      <c r="D3179" s="1">
        <v>3850</v>
      </c>
      <c r="E3179" s="4" t="s">
        <v>0</v>
      </c>
      <c r="F3179" s="1">
        <v>4400</v>
      </c>
      <c r="G3179" s="4" t="s">
        <v>0</v>
      </c>
      <c r="H3179" s="4" t="s">
        <v>15996</v>
      </c>
      <c r="I3179" s="4" t="s">
        <v>16019</v>
      </c>
    </row>
    <row r="3180" spans="1:9" x14ac:dyDescent="0.4">
      <c r="A3180" s="2">
        <v>45974</v>
      </c>
      <c r="B3180" s="4" t="s">
        <v>15694</v>
      </c>
      <c r="C3180" s="4" t="s">
        <v>15925</v>
      </c>
      <c r="D3180" s="1">
        <v>3800</v>
      </c>
      <c r="E3180" s="4" t="s">
        <v>0</v>
      </c>
      <c r="F3180" s="1">
        <v>4300</v>
      </c>
      <c r="G3180" s="4" t="s">
        <v>0</v>
      </c>
      <c r="H3180" s="4" t="s">
        <v>15996</v>
      </c>
      <c r="I3180" s="4" t="s">
        <v>16019</v>
      </c>
    </row>
    <row r="3181" spans="1:9" x14ac:dyDescent="0.4">
      <c r="A3181" s="2">
        <v>45977</v>
      </c>
      <c r="B3181" s="4" t="s">
        <v>15694</v>
      </c>
      <c r="C3181" s="4" t="s">
        <v>15925</v>
      </c>
      <c r="D3181" s="1">
        <v>3800</v>
      </c>
      <c r="E3181" s="4" t="s">
        <v>0</v>
      </c>
      <c r="F3181" s="1">
        <v>4300</v>
      </c>
      <c r="G3181" s="4" t="s">
        <v>0</v>
      </c>
      <c r="H3181" s="4" t="s">
        <v>15996</v>
      </c>
      <c r="I3181" s="4" t="s">
        <v>16019</v>
      </c>
    </row>
    <row r="3182" spans="1:9" x14ac:dyDescent="0.4">
      <c r="A3182" s="2">
        <v>45980</v>
      </c>
      <c r="B3182" s="4" t="s">
        <v>15694</v>
      </c>
      <c r="C3182" s="4" t="s">
        <v>15925</v>
      </c>
      <c r="D3182" s="1">
        <v>3800</v>
      </c>
      <c r="E3182" s="4" t="s">
        <v>0</v>
      </c>
      <c r="F3182" s="1">
        <v>4300</v>
      </c>
      <c r="G3182" s="4" t="s">
        <v>0</v>
      </c>
      <c r="H3182" s="4" t="s">
        <v>15996</v>
      </c>
      <c r="I3182" s="4" t="s">
        <v>16019</v>
      </c>
    </row>
    <row r="3183" spans="1:9" x14ac:dyDescent="0.4">
      <c r="A3183" s="2">
        <v>45984</v>
      </c>
      <c r="B3183" s="4" t="s">
        <v>15694</v>
      </c>
      <c r="C3183" s="4" t="s">
        <v>15925</v>
      </c>
      <c r="D3183" s="1">
        <v>3800</v>
      </c>
      <c r="E3183" s="4" t="s">
        <v>0</v>
      </c>
      <c r="F3183" s="1">
        <v>4300</v>
      </c>
      <c r="G3183" s="4" t="s">
        <v>0</v>
      </c>
      <c r="H3183" s="4" t="s">
        <v>15996</v>
      </c>
      <c r="I3183" s="4" t="s">
        <v>16019</v>
      </c>
    </row>
    <row r="3184" spans="1:9" x14ac:dyDescent="0.4">
      <c r="A3184" s="2">
        <v>45986</v>
      </c>
      <c r="B3184" s="4" t="s">
        <v>15694</v>
      </c>
      <c r="C3184" s="4" t="s">
        <v>15925</v>
      </c>
      <c r="D3184" s="1">
        <v>3650</v>
      </c>
      <c r="E3184" s="4" t="s">
        <v>0</v>
      </c>
      <c r="F3184" s="1">
        <v>4050</v>
      </c>
      <c r="G3184" s="4" t="s">
        <v>0</v>
      </c>
      <c r="H3184" s="4" t="s">
        <v>15996</v>
      </c>
      <c r="I3184" s="4" t="s">
        <v>16019</v>
      </c>
    </row>
    <row r="3185" spans="1:9" x14ac:dyDescent="0.4">
      <c r="A3185" s="2">
        <v>45993</v>
      </c>
      <c r="B3185" s="4" t="s">
        <v>15694</v>
      </c>
      <c r="C3185" s="4" t="s">
        <v>15925</v>
      </c>
      <c r="D3185" s="1">
        <v>3550</v>
      </c>
      <c r="E3185" s="4" t="s">
        <v>0</v>
      </c>
      <c r="F3185" s="1">
        <v>3950</v>
      </c>
      <c r="G3185" s="4" t="s">
        <v>0</v>
      </c>
      <c r="H3185" s="4" t="s">
        <v>15996</v>
      </c>
      <c r="I3185" s="4" t="s">
        <v>16019</v>
      </c>
    </row>
    <row r="3186" spans="1:9" x14ac:dyDescent="0.4">
      <c r="A3186" s="2">
        <v>45998</v>
      </c>
      <c r="B3186" s="4" t="s">
        <v>15694</v>
      </c>
      <c r="C3186" s="4" t="s">
        <v>15925</v>
      </c>
      <c r="D3186" s="1">
        <v>3250</v>
      </c>
      <c r="E3186" s="4" t="s">
        <v>0</v>
      </c>
      <c r="F3186" s="1">
        <v>3650</v>
      </c>
      <c r="G3186" s="4" t="s">
        <v>0</v>
      </c>
      <c r="H3186" s="4" t="s">
        <v>15996</v>
      </c>
      <c r="I3186" s="4" t="s">
        <v>16019</v>
      </c>
    </row>
    <row r="3187" spans="1:9" x14ac:dyDescent="0.4">
      <c r="A3187" s="2">
        <v>46001</v>
      </c>
      <c r="B3187" s="4" t="s">
        <v>15694</v>
      </c>
      <c r="C3187" s="4" t="s">
        <v>15925</v>
      </c>
      <c r="D3187" s="1">
        <v>3000</v>
      </c>
      <c r="E3187" s="4" t="s">
        <v>0</v>
      </c>
      <c r="F3187" s="1">
        <v>3400</v>
      </c>
      <c r="G3187" s="4" t="s">
        <v>0</v>
      </c>
      <c r="H3187" s="4" t="s">
        <v>15996</v>
      </c>
      <c r="I3187" s="4" t="s">
        <v>16019</v>
      </c>
    </row>
    <row r="3188" spans="1:9" x14ac:dyDescent="0.4">
      <c r="A3188" s="2">
        <v>46005</v>
      </c>
      <c r="B3188" s="4" t="s">
        <v>15694</v>
      </c>
      <c r="C3188" s="4" t="s">
        <v>15925</v>
      </c>
      <c r="D3188" s="1">
        <v>3000</v>
      </c>
      <c r="E3188" s="4" t="s">
        <v>0</v>
      </c>
      <c r="F3188" s="1">
        <v>3400</v>
      </c>
      <c r="G3188" s="4" t="s">
        <v>0</v>
      </c>
      <c r="H3188" s="4" t="s">
        <v>15996</v>
      </c>
      <c r="I3188" s="4" t="s">
        <v>16019</v>
      </c>
    </row>
    <row r="3189" spans="1:9" x14ac:dyDescent="0.4">
      <c r="A3189" s="2">
        <v>46007</v>
      </c>
      <c r="B3189" s="4" t="s">
        <v>15694</v>
      </c>
      <c r="C3189" s="4" t="s">
        <v>15925</v>
      </c>
      <c r="D3189" s="1">
        <v>3000</v>
      </c>
      <c r="E3189" s="4" t="s">
        <v>0</v>
      </c>
      <c r="F3189" s="1">
        <v>3400</v>
      </c>
      <c r="G3189" s="4" t="s">
        <v>0</v>
      </c>
      <c r="H3189" s="4" t="s">
        <v>15996</v>
      </c>
      <c r="I3189" s="4" t="s">
        <v>16019</v>
      </c>
    </row>
    <row r="3190" spans="1:9" x14ac:dyDescent="0.4">
      <c r="A3190" s="2">
        <v>46012</v>
      </c>
      <c r="B3190" s="4" t="s">
        <v>15694</v>
      </c>
      <c r="C3190" s="4" t="s">
        <v>15925</v>
      </c>
      <c r="D3190" s="1">
        <v>3050</v>
      </c>
      <c r="E3190" s="4" t="s">
        <v>0</v>
      </c>
      <c r="F3190" s="1">
        <v>3450</v>
      </c>
      <c r="G3190" s="4" t="s">
        <v>0</v>
      </c>
      <c r="H3190" s="4" t="s">
        <v>15996</v>
      </c>
      <c r="I3190" s="4" t="s">
        <v>16019</v>
      </c>
    </row>
    <row r="3191" spans="1:9" x14ac:dyDescent="0.4">
      <c r="A3191" s="2">
        <v>46016</v>
      </c>
      <c r="B3191" s="4" t="s">
        <v>15694</v>
      </c>
      <c r="C3191" s="4" t="s">
        <v>15925</v>
      </c>
      <c r="D3191" s="1">
        <v>3050</v>
      </c>
      <c r="E3191" s="4" t="s">
        <v>0</v>
      </c>
      <c r="F3191" s="1">
        <v>3450</v>
      </c>
      <c r="G3191" s="4" t="s">
        <v>0</v>
      </c>
      <c r="H3191" s="4" t="s">
        <v>15996</v>
      </c>
      <c r="I3191" s="4" t="s">
        <v>16019</v>
      </c>
    </row>
    <row r="3192" spans="1:9" x14ac:dyDescent="0.4">
      <c r="A3192" s="2">
        <v>46019</v>
      </c>
      <c r="B3192" s="4" t="s">
        <v>15694</v>
      </c>
      <c r="C3192" s="4" t="s">
        <v>15925</v>
      </c>
      <c r="D3192" s="1">
        <v>3050</v>
      </c>
      <c r="E3192" s="4" t="s">
        <v>0</v>
      </c>
      <c r="F3192" s="1">
        <v>3450</v>
      </c>
      <c r="G3192" s="4" t="s">
        <v>0</v>
      </c>
      <c r="H3192" s="4" t="s">
        <v>15996</v>
      </c>
      <c r="I3192" s="4" t="s">
        <v>16019</v>
      </c>
    </row>
    <row r="3193" spans="1:9" x14ac:dyDescent="0.4">
      <c r="A3193" s="2">
        <v>46021</v>
      </c>
      <c r="B3193" s="4" t="s">
        <v>15694</v>
      </c>
      <c r="C3193" s="4" t="s">
        <v>15925</v>
      </c>
      <c r="D3193" s="1">
        <v>3200</v>
      </c>
      <c r="E3193" s="4" t="s">
        <v>0</v>
      </c>
      <c r="F3193" s="1">
        <v>3750</v>
      </c>
      <c r="G3193" s="4" t="s">
        <v>2</v>
      </c>
      <c r="H3193" s="4" t="s">
        <v>15996</v>
      </c>
      <c r="I3193" s="4" t="s">
        <v>16019</v>
      </c>
    </row>
    <row r="3194" spans="1:9" x14ac:dyDescent="0.4">
      <c r="A3194" s="2">
        <v>46024</v>
      </c>
      <c r="B3194" s="4" t="s">
        <v>15694</v>
      </c>
      <c r="C3194" s="4" t="s">
        <v>15925</v>
      </c>
      <c r="D3194" s="1">
        <v>3200</v>
      </c>
      <c r="E3194" s="4" t="s">
        <v>0</v>
      </c>
      <c r="F3194" s="1">
        <v>3750</v>
      </c>
      <c r="G3194" s="4" t="s">
        <v>2</v>
      </c>
      <c r="H3194" s="4" t="s">
        <v>15996</v>
      </c>
      <c r="I3194" s="4" t="s">
        <v>16019</v>
      </c>
    </row>
    <row r="3195" spans="1:9" x14ac:dyDescent="0.4">
      <c r="A3195" s="2">
        <v>46027</v>
      </c>
      <c r="B3195" s="4" t="s">
        <v>15694</v>
      </c>
      <c r="C3195" s="4" t="s">
        <v>15925</v>
      </c>
      <c r="D3195" s="1">
        <v>3200</v>
      </c>
      <c r="E3195" s="4" t="s">
        <v>0</v>
      </c>
      <c r="F3195" s="1">
        <v>3750</v>
      </c>
      <c r="G3195" s="4" t="s">
        <v>2</v>
      </c>
      <c r="H3195" s="4" t="s">
        <v>15996</v>
      </c>
      <c r="I3195" s="4" t="s">
        <v>16019</v>
      </c>
    </row>
    <row r="3196" spans="1:9" x14ac:dyDescent="0.4">
      <c r="A3196" s="2">
        <v>46033</v>
      </c>
      <c r="B3196" s="4" t="s">
        <v>15694</v>
      </c>
      <c r="C3196" s="4" t="s">
        <v>15925</v>
      </c>
      <c r="D3196" s="1">
        <v>3300</v>
      </c>
      <c r="E3196" s="4" t="s">
        <v>2</v>
      </c>
      <c r="F3196" s="1">
        <v>3900</v>
      </c>
      <c r="G3196" s="4" t="s">
        <v>2</v>
      </c>
      <c r="H3196" s="4" t="s">
        <v>15996</v>
      </c>
      <c r="I3196" s="4" t="s">
        <v>16019</v>
      </c>
    </row>
    <row r="3197" spans="1:9" x14ac:dyDescent="0.4">
      <c r="A3197" s="2">
        <v>46037</v>
      </c>
      <c r="B3197" s="4" t="s">
        <v>15694</v>
      </c>
      <c r="C3197" s="4" t="s">
        <v>15925</v>
      </c>
      <c r="D3197" s="1">
        <v>3150</v>
      </c>
      <c r="E3197" s="4" t="s">
        <v>0</v>
      </c>
      <c r="F3197" s="1">
        <v>3750</v>
      </c>
      <c r="G3197" s="4" t="s">
        <v>0</v>
      </c>
      <c r="H3197" s="4" t="s">
        <v>15996</v>
      </c>
      <c r="I3197" s="4" t="s">
        <v>16019</v>
      </c>
    </row>
    <row r="3198" spans="1:9" x14ac:dyDescent="0.4">
      <c r="A3198" s="2">
        <v>45966</v>
      </c>
      <c r="B3198" s="4" t="s">
        <v>15694</v>
      </c>
      <c r="C3198" s="4" t="s">
        <v>15952</v>
      </c>
      <c r="D3198" s="1">
        <v>3950</v>
      </c>
      <c r="E3198" s="4" t="s">
        <v>2</v>
      </c>
      <c r="F3198" s="1">
        <v>4600</v>
      </c>
      <c r="G3198" s="4" t="s">
        <v>2</v>
      </c>
      <c r="H3198" s="4" t="s">
        <v>15682</v>
      </c>
      <c r="I3198" s="4" t="s">
        <v>16019</v>
      </c>
    </row>
    <row r="3199" spans="1:9" x14ac:dyDescent="0.4">
      <c r="A3199" s="2">
        <v>45969</v>
      </c>
      <c r="B3199" s="4" t="s">
        <v>15694</v>
      </c>
      <c r="C3199" s="4" t="s">
        <v>15952</v>
      </c>
      <c r="D3199" s="1">
        <v>3900</v>
      </c>
      <c r="E3199" s="4" t="s">
        <v>0</v>
      </c>
      <c r="F3199" s="1">
        <v>4450</v>
      </c>
      <c r="G3199" s="4" t="s">
        <v>0</v>
      </c>
      <c r="H3199" s="4" t="s">
        <v>15682</v>
      </c>
      <c r="I3199" s="4" t="s">
        <v>16019</v>
      </c>
    </row>
    <row r="3200" spans="1:9" x14ac:dyDescent="0.4">
      <c r="A3200" s="2">
        <v>45974</v>
      </c>
      <c r="B3200" s="4" t="s">
        <v>15694</v>
      </c>
      <c r="C3200" s="4" t="s">
        <v>15952</v>
      </c>
      <c r="D3200" s="1">
        <v>3850</v>
      </c>
      <c r="E3200" s="4" t="s">
        <v>0</v>
      </c>
      <c r="F3200" s="1">
        <v>4350</v>
      </c>
      <c r="G3200" s="4" t="s">
        <v>0</v>
      </c>
      <c r="H3200" s="4" t="s">
        <v>15682</v>
      </c>
      <c r="I3200" s="4" t="s">
        <v>16019</v>
      </c>
    </row>
    <row r="3201" spans="1:9" x14ac:dyDescent="0.4">
      <c r="A3201" s="2">
        <v>45977</v>
      </c>
      <c r="B3201" s="4" t="s">
        <v>15694</v>
      </c>
      <c r="C3201" s="4" t="s">
        <v>15952</v>
      </c>
      <c r="D3201" s="1">
        <v>3850</v>
      </c>
      <c r="E3201" s="4" t="s">
        <v>0</v>
      </c>
      <c r="F3201" s="1">
        <v>4350</v>
      </c>
      <c r="G3201" s="4" t="s">
        <v>0</v>
      </c>
      <c r="H3201" s="4" t="s">
        <v>15682</v>
      </c>
      <c r="I3201" s="4" t="s">
        <v>16019</v>
      </c>
    </row>
    <row r="3202" spans="1:9" x14ac:dyDescent="0.4">
      <c r="A3202" s="2">
        <v>45980</v>
      </c>
      <c r="B3202" s="4" t="s">
        <v>15694</v>
      </c>
      <c r="C3202" s="4" t="s">
        <v>15952</v>
      </c>
      <c r="D3202" s="1">
        <v>3850</v>
      </c>
      <c r="E3202" s="4" t="s">
        <v>0</v>
      </c>
      <c r="F3202" s="1">
        <v>4350</v>
      </c>
      <c r="G3202" s="4" t="s">
        <v>0</v>
      </c>
      <c r="H3202" s="4" t="s">
        <v>15682</v>
      </c>
      <c r="I3202" s="4" t="s">
        <v>16019</v>
      </c>
    </row>
    <row r="3203" spans="1:9" x14ac:dyDescent="0.4">
      <c r="A3203" s="2">
        <v>45984</v>
      </c>
      <c r="B3203" s="4" t="s">
        <v>15694</v>
      </c>
      <c r="C3203" s="4" t="s">
        <v>15952</v>
      </c>
      <c r="D3203" s="1">
        <v>3850</v>
      </c>
      <c r="E3203" s="4" t="s">
        <v>0</v>
      </c>
      <c r="F3203" s="1">
        <v>4350</v>
      </c>
      <c r="G3203" s="4" t="s">
        <v>0</v>
      </c>
      <c r="H3203" s="4" t="s">
        <v>15682</v>
      </c>
      <c r="I3203" s="4" t="s">
        <v>16019</v>
      </c>
    </row>
    <row r="3204" spans="1:9" x14ac:dyDescent="0.4">
      <c r="A3204" s="2">
        <v>45986</v>
      </c>
      <c r="B3204" s="4" t="s">
        <v>15694</v>
      </c>
      <c r="C3204" s="4" t="s">
        <v>15952</v>
      </c>
      <c r="D3204" s="1">
        <v>3700</v>
      </c>
      <c r="E3204" s="4" t="s">
        <v>0</v>
      </c>
      <c r="F3204" s="1">
        <v>4200</v>
      </c>
      <c r="G3204" s="4" t="s">
        <v>0</v>
      </c>
      <c r="H3204" s="4" t="s">
        <v>15682</v>
      </c>
      <c r="I3204" s="4" t="s">
        <v>16019</v>
      </c>
    </row>
    <row r="3205" spans="1:9" x14ac:dyDescent="0.4">
      <c r="A3205" s="2">
        <v>45993</v>
      </c>
      <c r="B3205" s="4" t="s">
        <v>15694</v>
      </c>
      <c r="C3205" s="4" t="s">
        <v>15952</v>
      </c>
      <c r="D3205" s="1">
        <v>3600</v>
      </c>
      <c r="E3205" s="4" t="s">
        <v>0</v>
      </c>
      <c r="F3205" s="1">
        <v>4100</v>
      </c>
      <c r="G3205" s="4" t="s">
        <v>0</v>
      </c>
      <c r="H3205" s="4" t="s">
        <v>15682</v>
      </c>
      <c r="I3205" s="4" t="s">
        <v>16019</v>
      </c>
    </row>
    <row r="3206" spans="1:9" x14ac:dyDescent="0.4">
      <c r="A3206" s="2">
        <v>45998</v>
      </c>
      <c r="B3206" s="4" t="s">
        <v>15694</v>
      </c>
      <c r="C3206" s="4" t="s">
        <v>15952</v>
      </c>
      <c r="D3206" s="1">
        <v>3300</v>
      </c>
      <c r="E3206" s="4" t="s">
        <v>0</v>
      </c>
      <c r="F3206" s="1">
        <v>3800</v>
      </c>
      <c r="G3206" s="4" t="s">
        <v>0</v>
      </c>
      <c r="H3206" s="4" t="s">
        <v>15682</v>
      </c>
      <c r="I3206" s="4" t="s">
        <v>16019</v>
      </c>
    </row>
    <row r="3207" spans="1:9" x14ac:dyDescent="0.4">
      <c r="A3207" s="2">
        <v>46001</v>
      </c>
      <c r="B3207" s="4" t="s">
        <v>15694</v>
      </c>
      <c r="C3207" s="4" t="s">
        <v>15952</v>
      </c>
      <c r="D3207" s="1">
        <v>3050</v>
      </c>
      <c r="E3207" s="4" t="s">
        <v>0</v>
      </c>
      <c r="F3207" s="1">
        <v>3550</v>
      </c>
      <c r="G3207" s="4" t="s">
        <v>0</v>
      </c>
      <c r="H3207" s="4" t="s">
        <v>15682</v>
      </c>
      <c r="I3207" s="4" t="s">
        <v>16019</v>
      </c>
    </row>
    <row r="3208" spans="1:9" x14ac:dyDescent="0.4">
      <c r="A3208" s="2">
        <v>46005</v>
      </c>
      <c r="B3208" s="4" t="s">
        <v>15694</v>
      </c>
      <c r="C3208" s="4" t="s">
        <v>15952</v>
      </c>
      <c r="D3208" s="1">
        <v>3050</v>
      </c>
      <c r="E3208" s="4" t="s">
        <v>0</v>
      </c>
      <c r="F3208" s="1">
        <v>3550</v>
      </c>
      <c r="G3208" s="4" t="s">
        <v>0</v>
      </c>
      <c r="H3208" s="4" t="s">
        <v>15682</v>
      </c>
      <c r="I3208" s="4" t="s">
        <v>16019</v>
      </c>
    </row>
    <row r="3209" spans="1:9" x14ac:dyDescent="0.4">
      <c r="A3209" s="2">
        <v>46007</v>
      </c>
      <c r="B3209" s="4" t="s">
        <v>15694</v>
      </c>
      <c r="C3209" s="4" t="s">
        <v>15952</v>
      </c>
      <c r="D3209" s="1">
        <v>3050</v>
      </c>
      <c r="E3209" s="4" t="s">
        <v>0</v>
      </c>
      <c r="F3209" s="1">
        <v>3550</v>
      </c>
      <c r="G3209" s="4" t="s">
        <v>0</v>
      </c>
      <c r="H3209" s="4" t="s">
        <v>15682</v>
      </c>
      <c r="I3209" s="4" t="s">
        <v>16019</v>
      </c>
    </row>
    <row r="3210" spans="1:9" x14ac:dyDescent="0.4">
      <c r="A3210" s="2">
        <v>46012</v>
      </c>
      <c r="B3210" s="4" t="s">
        <v>15694</v>
      </c>
      <c r="C3210" s="4" t="s">
        <v>15952</v>
      </c>
      <c r="D3210" s="1">
        <v>3100</v>
      </c>
      <c r="E3210" s="4" t="s">
        <v>0</v>
      </c>
      <c r="F3210" s="1">
        <v>3600</v>
      </c>
      <c r="G3210" s="4" t="s">
        <v>0</v>
      </c>
      <c r="H3210" s="4" t="s">
        <v>15682</v>
      </c>
      <c r="I3210" s="4" t="s">
        <v>16019</v>
      </c>
    </row>
    <row r="3211" spans="1:9" x14ac:dyDescent="0.4">
      <c r="A3211" s="2">
        <v>46016</v>
      </c>
      <c r="B3211" s="4" t="s">
        <v>15694</v>
      </c>
      <c r="C3211" s="4" t="s">
        <v>15952</v>
      </c>
      <c r="D3211" s="1">
        <v>3100</v>
      </c>
      <c r="E3211" s="4" t="s">
        <v>0</v>
      </c>
      <c r="F3211" s="1">
        <v>3600</v>
      </c>
      <c r="G3211" s="4" t="s">
        <v>0</v>
      </c>
      <c r="H3211" s="4" t="s">
        <v>15682</v>
      </c>
      <c r="I3211" s="4" t="s">
        <v>16019</v>
      </c>
    </row>
    <row r="3212" spans="1:9" x14ac:dyDescent="0.4">
      <c r="A3212" s="2">
        <v>46019</v>
      </c>
      <c r="B3212" s="4" t="s">
        <v>15694</v>
      </c>
      <c r="C3212" s="4" t="s">
        <v>15952</v>
      </c>
      <c r="D3212" s="1">
        <v>3100</v>
      </c>
      <c r="E3212" s="4" t="s">
        <v>0</v>
      </c>
      <c r="F3212" s="1">
        <v>3600</v>
      </c>
      <c r="G3212" s="4" t="s">
        <v>0</v>
      </c>
      <c r="H3212" s="4" t="s">
        <v>15682</v>
      </c>
      <c r="I3212" s="4" t="s">
        <v>16019</v>
      </c>
    </row>
    <row r="3213" spans="1:9" x14ac:dyDescent="0.4">
      <c r="A3213" s="2">
        <v>46021</v>
      </c>
      <c r="B3213" s="4" t="s">
        <v>15694</v>
      </c>
      <c r="C3213" s="4" t="s">
        <v>15952</v>
      </c>
      <c r="D3213" s="1">
        <v>3250</v>
      </c>
      <c r="E3213" s="4" t="s">
        <v>0</v>
      </c>
      <c r="F3213" s="1">
        <v>3900</v>
      </c>
      <c r="G3213" s="4" t="s">
        <v>2</v>
      </c>
      <c r="H3213" s="4" t="s">
        <v>15682</v>
      </c>
      <c r="I3213" s="4" t="s">
        <v>16019</v>
      </c>
    </row>
    <row r="3214" spans="1:9" x14ac:dyDescent="0.4">
      <c r="A3214" s="2">
        <v>46024</v>
      </c>
      <c r="B3214" s="4" t="s">
        <v>15694</v>
      </c>
      <c r="C3214" s="4" t="s">
        <v>15952</v>
      </c>
      <c r="D3214" s="1">
        <v>3250</v>
      </c>
      <c r="E3214" s="4" t="s">
        <v>0</v>
      </c>
      <c r="F3214" s="1">
        <v>3900</v>
      </c>
      <c r="G3214" s="4" t="s">
        <v>2</v>
      </c>
      <c r="H3214" s="4" t="s">
        <v>15682</v>
      </c>
      <c r="I3214" s="4" t="s">
        <v>16019</v>
      </c>
    </row>
    <row r="3215" spans="1:9" x14ac:dyDescent="0.4">
      <c r="A3215" s="2">
        <v>46027</v>
      </c>
      <c r="B3215" s="4" t="s">
        <v>15694</v>
      </c>
      <c r="C3215" s="4" t="s">
        <v>15952</v>
      </c>
      <c r="D3215" s="1">
        <v>3250</v>
      </c>
      <c r="E3215" s="4" t="s">
        <v>0</v>
      </c>
      <c r="F3215" s="1">
        <v>3900</v>
      </c>
      <c r="G3215" s="4" t="s">
        <v>2</v>
      </c>
      <c r="H3215" s="4" t="s">
        <v>15682</v>
      </c>
      <c r="I3215" s="4" t="s">
        <v>16019</v>
      </c>
    </row>
    <row r="3216" spans="1:9" x14ac:dyDescent="0.4">
      <c r="A3216" s="2">
        <v>46033</v>
      </c>
      <c r="B3216" s="4" t="s">
        <v>15694</v>
      </c>
      <c r="C3216" s="4" t="s">
        <v>15952</v>
      </c>
      <c r="D3216" s="1">
        <v>3350</v>
      </c>
      <c r="E3216" s="4" t="s">
        <v>2</v>
      </c>
      <c r="F3216" s="1">
        <v>4050</v>
      </c>
      <c r="G3216" s="4" t="s">
        <v>2</v>
      </c>
      <c r="H3216" s="4" t="s">
        <v>15682</v>
      </c>
      <c r="I3216" s="4" t="s">
        <v>16019</v>
      </c>
    </row>
    <row r="3217" spans="1:9" x14ac:dyDescent="0.4">
      <c r="A3217" s="2">
        <v>46037</v>
      </c>
      <c r="B3217" s="4" t="s">
        <v>15694</v>
      </c>
      <c r="C3217" s="4" t="s">
        <v>15952</v>
      </c>
      <c r="D3217" s="1">
        <v>3200</v>
      </c>
      <c r="E3217" s="4" t="s">
        <v>0</v>
      </c>
      <c r="F3217" s="1">
        <v>3900</v>
      </c>
      <c r="G3217" s="4" t="s">
        <v>0</v>
      </c>
      <c r="H3217" s="4" t="s">
        <v>15682</v>
      </c>
      <c r="I3217" s="4" t="s">
        <v>16019</v>
      </c>
    </row>
    <row r="3218" spans="1:9" x14ac:dyDescent="0.4">
      <c r="A3218" s="2">
        <v>45966</v>
      </c>
      <c r="B3218" s="4" t="s">
        <v>15694</v>
      </c>
      <c r="C3218" s="4" t="s">
        <v>15896</v>
      </c>
      <c r="D3218" s="1">
        <v>4700</v>
      </c>
      <c r="E3218" s="4" t="s">
        <v>2</v>
      </c>
      <c r="F3218" s="1">
        <v>5300</v>
      </c>
      <c r="G3218" s="4" t="s">
        <v>2</v>
      </c>
      <c r="H3218" s="4" t="s">
        <v>15676</v>
      </c>
      <c r="I3218" s="4" t="s">
        <v>16019</v>
      </c>
    </row>
    <row r="3219" spans="1:9" x14ac:dyDescent="0.4">
      <c r="A3219" s="2">
        <v>45969</v>
      </c>
      <c r="B3219" s="4" t="s">
        <v>15694</v>
      </c>
      <c r="C3219" s="4" t="s">
        <v>15896</v>
      </c>
      <c r="D3219" s="1">
        <v>4650</v>
      </c>
      <c r="E3219" s="4" t="s">
        <v>0</v>
      </c>
      <c r="F3219" s="1">
        <v>5150</v>
      </c>
      <c r="G3219" s="4" t="s">
        <v>0</v>
      </c>
      <c r="H3219" s="4" t="s">
        <v>15676</v>
      </c>
      <c r="I3219" s="4" t="s">
        <v>16019</v>
      </c>
    </row>
    <row r="3220" spans="1:9" x14ac:dyDescent="0.4">
      <c r="A3220" s="2">
        <v>45974</v>
      </c>
      <c r="B3220" s="4" t="s">
        <v>15694</v>
      </c>
      <c r="C3220" s="4" t="s">
        <v>15896</v>
      </c>
      <c r="D3220" s="1">
        <v>4600</v>
      </c>
      <c r="E3220" s="4" t="s">
        <v>0</v>
      </c>
      <c r="F3220" s="1">
        <v>5050</v>
      </c>
      <c r="G3220" s="4" t="s">
        <v>0</v>
      </c>
      <c r="H3220" s="4" t="s">
        <v>15676</v>
      </c>
      <c r="I3220" s="4" t="s">
        <v>16019</v>
      </c>
    </row>
    <row r="3221" spans="1:9" x14ac:dyDescent="0.4">
      <c r="A3221" s="2">
        <v>45977</v>
      </c>
      <c r="B3221" s="4" t="s">
        <v>15694</v>
      </c>
      <c r="C3221" s="4" t="s">
        <v>15896</v>
      </c>
      <c r="D3221" s="1">
        <v>4600</v>
      </c>
      <c r="E3221" s="4" t="s">
        <v>0</v>
      </c>
      <c r="F3221" s="1">
        <v>5050</v>
      </c>
      <c r="G3221" s="4" t="s">
        <v>0</v>
      </c>
      <c r="H3221" s="4" t="s">
        <v>15676</v>
      </c>
      <c r="I3221" s="4" t="s">
        <v>16019</v>
      </c>
    </row>
    <row r="3222" spans="1:9" x14ac:dyDescent="0.4">
      <c r="A3222" s="2">
        <v>45980</v>
      </c>
      <c r="B3222" s="4" t="s">
        <v>15694</v>
      </c>
      <c r="C3222" s="4" t="s">
        <v>15896</v>
      </c>
      <c r="D3222" s="1">
        <v>4600</v>
      </c>
      <c r="E3222" s="4" t="s">
        <v>0</v>
      </c>
      <c r="F3222" s="1">
        <v>5050</v>
      </c>
      <c r="G3222" s="4" t="s">
        <v>0</v>
      </c>
      <c r="H3222" s="4" t="s">
        <v>15676</v>
      </c>
      <c r="I3222" s="4" t="s">
        <v>16019</v>
      </c>
    </row>
    <row r="3223" spans="1:9" x14ac:dyDescent="0.4">
      <c r="A3223" s="2">
        <v>45984</v>
      </c>
      <c r="B3223" s="4" t="s">
        <v>15694</v>
      </c>
      <c r="C3223" s="4" t="s">
        <v>15896</v>
      </c>
      <c r="D3223" s="1">
        <v>4600</v>
      </c>
      <c r="E3223" s="4" t="s">
        <v>0</v>
      </c>
      <c r="F3223" s="1">
        <v>5050</v>
      </c>
      <c r="G3223" s="4" t="s">
        <v>0</v>
      </c>
      <c r="H3223" s="4" t="s">
        <v>15676</v>
      </c>
      <c r="I3223" s="4" t="s">
        <v>16019</v>
      </c>
    </row>
    <row r="3224" spans="1:9" x14ac:dyDescent="0.4">
      <c r="A3224" s="2">
        <v>45986</v>
      </c>
      <c r="B3224" s="4" t="s">
        <v>15694</v>
      </c>
      <c r="C3224" s="4" t="s">
        <v>15896</v>
      </c>
      <c r="D3224" s="1">
        <v>4600</v>
      </c>
      <c r="E3224" s="4" t="s">
        <v>0</v>
      </c>
      <c r="F3224" s="1">
        <v>5050</v>
      </c>
      <c r="G3224" s="4" t="s">
        <v>0</v>
      </c>
      <c r="H3224" s="4" t="s">
        <v>15676</v>
      </c>
      <c r="I3224" s="4" t="s">
        <v>16019</v>
      </c>
    </row>
    <row r="3225" spans="1:9" x14ac:dyDescent="0.4">
      <c r="A3225" s="2">
        <v>45993</v>
      </c>
      <c r="B3225" s="4" t="s">
        <v>15694</v>
      </c>
      <c r="C3225" s="4" t="s">
        <v>15896</v>
      </c>
      <c r="D3225" s="1">
        <v>4550</v>
      </c>
      <c r="E3225" s="4" t="s">
        <v>0</v>
      </c>
      <c r="F3225" s="1">
        <v>5000</v>
      </c>
      <c r="G3225" s="4" t="s">
        <v>0</v>
      </c>
      <c r="H3225" s="4" t="s">
        <v>15676</v>
      </c>
      <c r="I3225" s="4" t="s">
        <v>16019</v>
      </c>
    </row>
    <row r="3226" spans="1:9" x14ac:dyDescent="0.4">
      <c r="A3226" s="2">
        <v>45998</v>
      </c>
      <c r="B3226" s="4" t="s">
        <v>15694</v>
      </c>
      <c r="C3226" s="4" t="s">
        <v>15896</v>
      </c>
      <c r="D3226" s="1">
        <v>4400</v>
      </c>
      <c r="E3226" s="4" t="s">
        <v>0</v>
      </c>
      <c r="F3226" s="1">
        <v>4700</v>
      </c>
      <c r="G3226" s="4" t="s">
        <v>0</v>
      </c>
      <c r="H3226" s="4" t="s">
        <v>15676</v>
      </c>
      <c r="I3226" s="4" t="s">
        <v>16019</v>
      </c>
    </row>
    <row r="3227" spans="1:9" x14ac:dyDescent="0.4">
      <c r="A3227" s="2">
        <v>46001</v>
      </c>
      <c r="B3227" s="4" t="s">
        <v>15694</v>
      </c>
      <c r="C3227" s="4" t="s">
        <v>15896</v>
      </c>
      <c r="D3227" s="1">
        <v>4350</v>
      </c>
      <c r="E3227" s="4" t="s">
        <v>0</v>
      </c>
      <c r="F3227" s="1">
        <v>4550</v>
      </c>
      <c r="G3227" s="4" t="s">
        <v>0</v>
      </c>
      <c r="H3227" s="4" t="s">
        <v>15676</v>
      </c>
      <c r="I3227" s="4" t="s">
        <v>16019</v>
      </c>
    </row>
    <row r="3228" spans="1:9" x14ac:dyDescent="0.4">
      <c r="A3228" s="2">
        <v>46005</v>
      </c>
      <c r="B3228" s="4" t="s">
        <v>15694</v>
      </c>
      <c r="C3228" s="4" t="s">
        <v>15896</v>
      </c>
      <c r="D3228" s="1">
        <v>4350</v>
      </c>
      <c r="E3228" s="4" t="s">
        <v>0</v>
      </c>
      <c r="F3228" s="1">
        <v>4550</v>
      </c>
      <c r="G3228" s="4" t="s">
        <v>0</v>
      </c>
      <c r="H3228" s="4" t="s">
        <v>15676</v>
      </c>
      <c r="I3228" s="4" t="s">
        <v>16019</v>
      </c>
    </row>
    <row r="3229" spans="1:9" x14ac:dyDescent="0.4">
      <c r="A3229" s="2">
        <v>46007</v>
      </c>
      <c r="B3229" s="4" t="s">
        <v>15694</v>
      </c>
      <c r="C3229" s="4" t="s">
        <v>15896</v>
      </c>
      <c r="D3229" s="1">
        <v>4350</v>
      </c>
      <c r="E3229" s="4" t="s">
        <v>0</v>
      </c>
      <c r="F3229" s="1">
        <v>4550</v>
      </c>
      <c r="G3229" s="4" t="s">
        <v>0</v>
      </c>
      <c r="H3229" s="4" t="s">
        <v>15676</v>
      </c>
      <c r="I3229" s="4" t="s">
        <v>16019</v>
      </c>
    </row>
    <row r="3230" spans="1:9" x14ac:dyDescent="0.4">
      <c r="A3230" s="2">
        <v>46012</v>
      </c>
      <c r="B3230" s="4" t="s">
        <v>15694</v>
      </c>
      <c r="C3230" s="4" t="s">
        <v>15896</v>
      </c>
      <c r="D3230" s="1">
        <v>4550</v>
      </c>
      <c r="E3230" s="4" t="s">
        <v>2</v>
      </c>
      <c r="F3230" s="1">
        <v>4750</v>
      </c>
      <c r="G3230" s="4" t="s">
        <v>2</v>
      </c>
      <c r="H3230" s="4" t="s">
        <v>15676</v>
      </c>
      <c r="I3230" s="4" t="s">
        <v>16019</v>
      </c>
    </row>
    <row r="3231" spans="1:9" x14ac:dyDescent="0.4">
      <c r="A3231" s="2">
        <v>46016</v>
      </c>
      <c r="B3231" s="4" t="s">
        <v>15694</v>
      </c>
      <c r="C3231" s="4" t="s">
        <v>15896</v>
      </c>
      <c r="D3231" s="1">
        <v>4550</v>
      </c>
      <c r="E3231" s="4" t="s">
        <v>2</v>
      </c>
      <c r="F3231" s="1">
        <v>4750</v>
      </c>
      <c r="G3231" s="4" t="s">
        <v>2</v>
      </c>
      <c r="H3231" s="4" t="s">
        <v>15676</v>
      </c>
      <c r="I3231" s="4" t="s">
        <v>16019</v>
      </c>
    </row>
    <row r="3232" spans="1:9" x14ac:dyDescent="0.4">
      <c r="A3232" s="2">
        <v>46019</v>
      </c>
      <c r="B3232" s="4" t="s">
        <v>15694</v>
      </c>
      <c r="C3232" s="4" t="s">
        <v>15896</v>
      </c>
      <c r="D3232" s="1">
        <v>4550</v>
      </c>
      <c r="E3232" s="4" t="s">
        <v>2</v>
      </c>
      <c r="F3232" s="1">
        <v>4750</v>
      </c>
      <c r="G3232" s="4" t="s">
        <v>2</v>
      </c>
      <c r="H3232" s="4" t="s">
        <v>15676</v>
      </c>
      <c r="I3232" s="4" t="s">
        <v>16019</v>
      </c>
    </row>
    <row r="3233" spans="1:9" x14ac:dyDescent="0.4">
      <c r="A3233" s="2">
        <v>46021</v>
      </c>
      <c r="B3233" s="4" t="s">
        <v>15694</v>
      </c>
      <c r="C3233" s="4" t="s">
        <v>15896</v>
      </c>
      <c r="D3233" s="1">
        <v>4750</v>
      </c>
      <c r="E3233" s="4" t="s">
        <v>2</v>
      </c>
      <c r="F3233" s="1">
        <v>5150</v>
      </c>
      <c r="G3233" s="4" t="s">
        <v>2</v>
      </c>
      <c r="H3233" s="4" t="s">
        <v>15676</v>
      </c>
      <c r="I3233" s="4" t="s">
        <v>16019</v>
      </c>
    </row>
    <row r="3234" spans="1:9" x14ac:dyDescent="0.4">
      <c r="A3234" s="2">
        <v>46024</v>
      </c>
      <c r="B3234" s="4" t="s">
        <v>15694</v>
      </c>
      <c r="C3234" s="4" t="s">
        <v>15896</v>
      </c>
      <c r="D3234" s="1">
        <v>4750</v>
      </c>
      <c r="E3234" s="4" t="s">
        <v>2</v>
      </c>
      <c r="F3234" s="1">
        <v>5150</v>
      </c>
      <c r="G3234" s="4" t="s">
        <v>2</v>
      </c>
      <c r="H3234" s="4" t="s">
        <v>15676</v>
      </c>
      <c r="I3234" s="4" t="s">
        <v>16019</v>
      </c>
    </row>
    <row r="3235" spans="1:9" x14ac:dyDescent="0.4">
      <c r="A3235" s="2">
        <v>46027</v>
      </c>
      <c r="B3235" s="4" t="s">
        <v>15694</v>
      </c>
      <c r="C3235" s="4" t="s">
        <v>15896</v>
      </c>
      <c r="D3235" s="1">
        <v>4750</v>
      </c>
      <c r="E3235" s="4" t="s">
        <v>2</v>
      </c>
      <c r="F3235" s="1">
        <v>5150</v>
      </c>
      <c r="G3235" s="4" t="s">
        <v>2</v>
      </c>
      <c r="H3235" s="4" t="s">
        <v>15676</v>
      </c>
      <c r="I3235" s="4" t="s">
        <v>16019</v>
      </c>
    </row>
    <row r="3236" spans="1:9" x14ac:dyDescent="0.4">
      <c r="A3236" s="2">
        <v>46033</v>
      </c>
      <c r="B3236" s="4" t="s">
        <v>15694</v>
      </c>
      <c r="C3236" s="4" t="s">
        <v>15896</v>
      </c>
      <c r="D3236" s="1">
        <v>4850</v>
      </c>
      <c r="E3236" s="4" t="s">
        <v>2</v>
      </c>
      <c r="F3236" s="1">
        <v>5250</v>
      </c>
      <c r="G3236" s="4" t="s">
        <v>2</v>
      </c>
      <c r="H3236" s="4" t="s">
        <v>15676</v>
      </c>
      <c r="I3236" s="4" t="s">
        <v>16019</v>
      </c>
    </row>
    <row r="3237" spans="1:9" x14ac:dyDescent="0.4">
      <c r="A3237" s="2">
        <v>46037</v>
      </c>
      <c r="B3237" s="4" t="s">
        <v>15694</v>
      </c>
      <c r="C3237" s="4" t="s">
        <v>15896</v>
      </c>
      <c r="D3237" s="1">
        <v>4650</v>
      </c>
      <c r="E3237" s="4" t="s">
        <v>0</v>
      </c>
      <c r="F3237" s="1">
        <v>5000</v>
      </c>
      <c r="G3237" s="4" t="s">
        <v>0</v>
      </c>
      <c r="H3237" s="4" t="s">
        <v>15676</v>
      </c>
      <c r="I3237" s="4" t="s">
        <v>16019</v>
      </c>
    </row>
    <row r="3238" spans="1:9" x14ac:dyDescent="0.4">
      <c r="A3238" s="2">
        <v>45966</v>
      </c>
      <c r="B3238" s="4" t="s">
        <v>15694</v>
      </c>
      <c r="C3238" s="4" t="s">
        <v>15884</v>
      </c>
      <c r="D3238" s="1">
        <v>4500</v>
      </c>
      <c r="E3238" s="4" t="s">
        <v>2</v>
      </c>
      <c r="F3238" s="1">
        <v>4700</v>
      </c>
      <c r="G3238" s="4" t="s">
        <v>2</v>
      </c>
      <c r="H3238" s="4" t="s">
        <v>15673</v>
      </c>
      <c r="I3238" s="4" t="s">
        <v>16019</v>
      </c>
    </row>
    <row r="3239" spans="1:9" x14ac:dyDescent="0.4">
      <c r="A3239" s="2">
        <v>45969</v>
      </c>
      <c r="B3239" s="4" t="s">
        <v>15694</v>
      </c>
      <c r="C3239" s="4" t="s">
        <v>15884</v>
      </c>
      <c r="D3239" s="1">
        <v>4450</v>
      </c>
      <c r="E3239" s="4" t="s">
        <v>0</v>
      </c>
      <c r="F3239" s="1">
        <v>4550</v>
      </c>
      <c r="G3239" s="4" t="s">
        <v>0</v>
      </c>
      <c r="H3239" s="4" t="s">
        <v>15673</v>
      </c>
      <c r="I3239" s="4" t="s">
        <v>16019</v>
      </c>
    </row>
    <row r="3240" spans="1:9" x14ac:dyDescent="0.4">
      <c r="A3240" s="2">
        <v>45974</v>
      </c>
      <c r="B3240" s="4" t="s">
        <v>15694</v>
      </c>
      <c r="C3240" s="4" t="s">
        <v>15884</v>
      </c>
      <c r="D3240" s="1">
        <v>4400</v>
      </c>
      <c r="E3240" s="4" t="s">
        <v>0</v>
      </c>
      <c r="F3240" s="1">
        <v>4450</v>
      </c>
      <c r="G3240" s="4" t="s">
        <v>0</v>
      </c>
      <c r="H3240" s="4" t="s">
        <v>15673</v>
      </c>
      <c r="I3240" s="4" t="s">
        <v>16019</v>
      </c>
    </row>
    <row r="3241" spans="1:9" x14ac:dyDescent="0.4">
      <c r="A3241" s="2">
        <v>45977</v>
      </c>
      <c r="B3241" s="4" t="s">
        <v>15694</v>
      </c>
      <c r="C3241" s="4" t="s">
        <v>15884</v>
      </c>
      <c r="D3241" s="1">
        <v>4400</v>
      </c>
      <c r="E3241" s="4" t="s">
        <v>0</v>
      </c>
      <c r="F3241" s="1">
        <v>4450</v>
      </c>
      <c r="G3241" s="4" t="s">
        <v>0</v>
      </c>
      <c r="H3241" s="4" t="s">
        <v>15673</v>
      </c>
      <c r="I3241" s="4" t="s">
        <v>16019</v>
      </c>
    </row>
    <row r="3242" spans="1:9" x14ac:dyDescent="0.4">
      <c r="A3242" s="2">
        <v>45980</v>
      </c>
      <c r="B3242" s="4" t="s">
        <v>15694</v>
      </c>
      <c r="C3242" s="4" t="s">
        <v>15884</v>
      </c>
      <c r="D3242" s="1">
        <v>4400</v>
      </c>
      <c r="E3242" s="4" t="s">
        <v>0</v>
      </c>
      <c r="F3242" s="1">
        <v>4450</v>
      </c>
      <c r="G3242" s="4" t="s">
        <v>0</v>
      </c>
      <c r="H3242" s="4" t="s">
        <v>15673</v>
      </c>
      <c r="I3242" s="4" t="s">
        <v>16019</v>
      </c>
    </row>
    <row r="3243" spans="1:9" x14ac:dyDescent="0.4">
      <c r="A3243" s="2">
        <v>45984</v>
      </c>
      <c r="B3243" s="4" t="s">
        <v>15694</v>
      </c>
      <c r="C3243" s="4" t="s">
        <v>15884</v>
      </c>
      <c r="D3243" s="1">
        <v>4400</v>
      </c>
      <c r="E3243" s="4" t="s">
        <v>0</v>
      </c>
      <c r="F3243" s="1">
        <v>4450</v>
      </c>
      <c r="G3243" s="4" t="s">
        <v>0</v>
      </c>
      <c r="H3243" s="4" t="s">
        <v>15673</v>
      </c>
      <c r="I3243" s="4" t="s">
        <v>16019</v>
      </c>
    </row>
    <row r="3244" spans="1:9" x14ac:dyDescent="0.4">
      <c r="A3244" s="2">
        <v>45986</v>
      </c>
      <c r="B3244" s="4" t="s">
        <v>15694</v>
      </c>
      <c r="C3244" s="4" t="s">
        <v>15884</v>
      </c>
      <c r="D3244" s="1">
        <v>4250</v>
      </c>
      <c r="E3244" s="4" t="s">
        <v>0</v>
      </c>
      <c r="F3244" s="1">
        <v>4300</v>
      </c>
      <c r="G3244" s="4" t="s">
        <v>0</v>
      </c>
      <c r="H3244" s="4" t="s">
        <v>15673</v>
      </c>
      <c r="I3244" s="4" t="s">
        <v>16019</v>
      </c>
    </row>
    <row r="3245" spans="1:9" x14ac:dyDescent="0.4">
      <c r="A3245" s="2">
        <v>45993</v>
      </c>
      <c r="B3245" s="4" t="s">
        <v>15694</v>
      </c>
      <c r="C3245" s="4" t="s">
        <v>15884</v>
      </c>
      <c r="D3245" s="1">
        <v>4150</v>
      </c>
      <c r="E3245" s="4" t="s">
        <v>0</v>
      </c>
      <c r="F3245" s="1">
        <v>4200</v>
      </c>
      <c r="G3245" s="4" t="s">
        <v>0</v>
      </c>
      <c r="H3245" s="4" t="s">
        <v>15673</v>
      </c>
      <c r="I3245" s="4" t="s">
        <v>16019</v>
      </c>
    </row>
    <row r="3246" spans="1:9" x14ac:dyDescent="0.4">
      <c r="A3246" s="2">
        <v>45998</v>
      </c>
      <c r="B3246" s="4" t="s">
        <v>15694</v>
      </c>
      <c r="C3246" s="4" t="s">
        <v>15884</v>
      </c>
      <c r="D3246" s="1">
        <v>3850</v>
      </c>
      <c r="E3246" s="4" t="s">
        <v>0</v>
      </c>
      <c r="F3246" s="1">
        <v>3900</v>
      </c>
      <c r="G3246" s="4" t="s">
        <v>0</v>
      </c>
      <c r="H3246" s="4" t="s">
        <v>15673</v>
      </c>
      <c r="I3246" s="4" t="s">
        <v>16019</v>
      </c>
    </row>
    <row r="3247" spans="1:9" x14ac:dyDescent="0.4">
      <c r="A3247" s="2">
        <v>46001</v>
      </c>
      <c r="B3247" s="4" t="s">
        <v>15694</v>
      </c>
      <c r="C3247" s="4" t="s">
        <v>15884</v>
      </c>
      <c r="D3247" s="1">
        <v>4000</v>
      </c>
      <c r="E3247" s="4" t="s">
        <v>0</v>
      </c>
      <c r="F3247" s="1">
        <v>4050</v>
      </c>
      <c r="G3247" s="4" t="s">
        <v>0</v>
      </c>
      <c r="H3247" s="4" t="s">
        <v>15673</v>
      </c>
      <c r="I3247" s="4" t="s">
        <v>16019</v>
      </c>
    </row>
    <row r="3248" spans="1:9" x14ac:dyDescent="0.4">
      <c r="A3248" s="2">
        <v>46005</v>
      </c>
      <c r="B3248" s="4" t="s">
        <v>15694</v>
      </c>
      <c r="C3248" s="4" t="s">
        <v>15884</v>
      </c>
      <c r="D3248" s="1">
        <v>4000</v>
      </c>
      <c r="E3248" s="4" t="s">
        <v>0</v>
      </c>
      <c r="F3248" s="1">
        <v>4050</v>
      </c>
      <c r="G3248" s="4" t="s">
        <v>0</v>
      </c>
      <c r="H3248" s="4" t="s">
        <v>15673</v>
      </c>
      <c r="I3248" s="4" t="s">
        <v>16019</v>
      </c>
    </row>
    <row r="3249" spans="1:9" x14ac:dyDescent="0.4">
      <c r="A3249" s="2">
        <v>46007</v>
      </c>
      <c r="B3249" s="4" t="s">
        <v>15694</v>
      </c>
      <c r="C3249" s="4" t="s">
        <v>15884</v>
      </c>
      <c r="D3249" s="1">
        <v>4000</v>
      </c>
      <c r="E3249" s="4" t="s">
        <v>0</v>
      </c>
      <c r="F3249" s="1">
        <v>4050</v>
      </c>
      <c r="G3249" s="4" t="s">
        <v>0</v>
      </c>
      <c r="H3249" s="4" t="s">
        <v>15673</v>
      </c>
      <c r="I3249" s="4" t="s">
        <v>16019</v>
      </c>
    </row>
    <row r="3250" spans="1:9" x14ac:dyDescent="0.4">
      <c r="A3250" s="2">
        <v>46012</v>
      </c>
      <c r="B3250" s="4" t="s">
        <v>15694</v>
      </c>
      <c r="C3250" s="4" t="s">
        <v>15884</v>
      </c>
      <c r="D3250" s="1">
        <v>4000</v>
      </c>
      <c r="E3250" s="4" t="s">
        <v>0</v>
      </c>
      <c r="F3250" s="1">
        <v>4050</v>
      </c>
      <c r="G3250" s="4" t="s">
        <v>0</v>
      </c>
      <c r="H3250" s="4" t="s">
        <v>15673</v>
      </c>
      <c r="I3250" s="4" t="s">
        <v>16019</v>
      </c>
    </row>
    <row r="3251" spans="1:9" x14ac:dyDescent="0.4">
      <c r="A3251" s="2">
        <v>46016</v>
      </c>
      <c r="B3251" s="4" t="s">
        <v>15694</v>
      </c>
      <c r="C3251" s="4" t="s">
        <v>15884</v>
      </c>
      <c r="D3251" s="1">
        <v>4000</v>
      </c>
      <c r="E3251" s="4" t="s">
        <v>0</v>
      </c>
      <c r="F3251" s="1">
        <v>4050</v>
      </c>
      <c r="G3251" s="4" t="s">
        <v>0</v>
      </c>
      <c r="H3251" s="4" t="s">
        <v>15673</v>
      </c>
      <c r="I3251" s="4" t="s">
        <v>16019</v>
      </c>
    </row>
    <row r="3252" spans="1:9" x14ac:dyDescent="0.4">
      <c r="A3252" s="2">
        <v>46019</v>
      </c>
      <c r="B3252" s="4" t="s">
        <v>15694</v>
      </c>
      <c r="C3252" s="4" t="s">
        <v>15884</v>
      </c>
      <c r="D3252" s="1">
        <v>4000</v>
      </c>
      <c r="E3252" s="4" t="s">
        <v>0</v>
      </c>
      <c r="F3252" s="1">
        <v>4050</v>
      </c>
      <c r="G3252" s="4" t="s">
        <v>0</v>
      </c>
      <c r="H3252" s="4" t="s">
        <v>15673</v>
      </c>
      <c r="I3252" s="4" t="s">
        <v>16019</v>
      </c>
    </row>
    <row r="3253" spans="1:9" x14ac:dyDescent="0.4">
      <c r="A3253" s="2">
        <v>46021</v>
      </c>
      <c r="B3253" s="4" t="s">
        <v>15694</v>
      </c>
      <c r="C3253" s="4" t="s">
        <v>15884</v>
      </c>
      <c r="D3253" s="1">
        <v>4200</v>
      </c>
      <c r="E3253" s="4" t="s">
        <v>2</v>
      </c>
      <c r="F3253" s="1">
        <v>4450</v>
      </c>
      <c r="G3253" s="4" t="s">
        <v>2</v>
      </c>
      <c r="H3253" s="4" t="s">
        <v>15673</v>
      </c>
      <c r="I3253" s="4" t="s">
        <v>16019</v>
      </c>
    </row>
    <row r="3254" spans="1:9" x14ac:dyDescent="0.4">
      <c r="A3254" s="2">
        <v>46024</v>
      </c>
      <c r="B3254" s="4" t="s">
        <v>15694</v>
      </c>
      <c r="C3254" s="4" t="s">
        <v>15884</v>
      </c>
      <c r="D3254" s="1">
        <v>4200</v>
      </c>
      <c r="E3254" s="4" t="s">
        <v>2</v>
      </c>
      <c r="F3254" s="1">
        <v>4450</v>
      </c>
      <c r="G3254" s="4" t="s">
        <v>2</v>
      </c>
      <c r="H3254" s="4" t="s">
        <v>15673</v>
      </c>
      <c r="I3254" s="4" t="s">
        <v>16019</v>
      </c>
    </row>
    <row r="3255" spans="1:9" x14ac:dyDescent="0.4">
      <c r="A3255" s="2">
        <v>46027</v>
      </c>
      <c r="B3255" s="4" t="s">
        <v>15694</v>
      </c>
      <c r="C3255" s="4" t="s">
        <v>15884</v>
      </c>
      <c r="D3255" s="1">
        <v>4200</v>
      </c>
      <c r="E3255" s="4" t="s">
        <v>2</v>
      </c>
      <c r="F3255" s="1">
        <v>4450</v>
      </c>
      <c r="G3255" s="4" t="s">
        <v>2</v>
      </c>
      <c r="H3255" s="4" t="s">
        <v>15673</v>
      </c>
      <c r="I3255" s="4" t="s">
        <v>16019</v>
      </c>
    </row>
    <row r="3256" spans="1:9" x14ac:dyDescent="0.4">
      <c r="A3256" s="2">
        <v>46033</v>
      </c>
      <c r="B3256" s="4" t="s">
        <v>15694</v>
      </c>
      <c r="C3256" s="4" t="s">
        <v>15884</v>
      </c>
      <c r="D3256" s="1">
        <v>4200</v>
      </c>
      <c r="E3256" s="4" t="s">
        <v>2</v>
      </c>
      <c r="F3256" s="1">
        <v>4400</v>
      </c>
      <c r="G3256" s="4" t="s">
        <v>2</v>
      </c>
      <c r="H3256" s="4" t="s">
        <v>15673</v>
      </c>
      <c r="I3256" s="4" t="s">
        <v>16019</v>
      </c>
    </row>
    <row r="3257" spans="1:9" x14ac:dyDescent="0.4">
      <c r="A3257" s="2">
        <v>46037</v>
      </c>
      <c r="B3257" s="4" t="s">
        <v>15694</v>
      </c>
      <c r="C3257" s="4" t="s">
        <v>15884</v>
      </c>
      <c r="D3257" s="1">
        <v>4100</v>
      </c>
      <c r="E3257" s="4" t="s">
        <v>0</v>
      </c>
      <c r="F3257" s="1">
        <v>4250</v>
      </c>
      <c r="G3257" s="4" t="s">
        <v>0</v>
      </c>
      <c r="H3257" s="4" t="s">
        <v>15673</v>
      </c>
      <c r="I3257" s="4" t="s">
        <v>16019</v>
      </c>
    </row>
    <row r="3258" spans="1:9" x14ac:dyDescent="0.4">
      <c r="A3258" s="2">
        <v>45966</v>
      </c>
      <c r="B3258" s="4" t="s">
        <v>15694</v>
      </c>
      <c r="C3258" s="4" t="s">
        <v>15931</v>
      </c>
      <c r="D3258" s="1">
        <v>3000</v>
      </c>
      <c r="E3258" s="4" t="s">
        <v>2</v>
      </c>
      <c r="F3258" s="1">
        <v>3600</v>
      </c>
      <c r="G3258" s="4" t="s">
        <v>2</v>
      </c>
      <c r="H3258" s="4" t="s">
        <v>15677</v>
      </c>
      <c r="I3258" s="4" t="s">
        <v>16019</v>
      </c>
    </row>
    <row r="3259" spans="1:9" x14ac:dyDescent="0.4">
      <c r="A3259" s="2">
        <v>45969</v>
      </c>
      <c r="B3259" s="4" t="s">
        <v>15694</v>
      </c>
      <c r="C3259" s="4" t="s">
        <v>15931</v>
      </c>
      <c r="D3259" s="1">
        <v>2950</v>
      </c>
      <c r="E3259" s="4" t="s">
        <v>0</v>
      </c>
      <c r="F3259" s="1">
        <v>3450</v>
      </c>
      <c r="G3259" s="4" t="s">
        <v>0</v>
      </c>
      <c r="H3259" s="4" t="s">
        <v>15677</v>
      </c>
      <c r="I3259" s="4" t="s">
        <v>16019</v>
      </c>
    </row>
    <row r="3260" spans="1:9" x14ac:dyDescent="0.4">
      <c r="A3260" s="2">
        <v>45974</v>
      </c>
      <c r="B3260" s="4" t="s">
        <v>15694</v>
      </c>
      <c r="C3260" s="4" t="s">
        <v>15931</v>
      </c>
      <c r="D3260" s="1">
        <v>2900</v>
      </c>
      <c r="E3260" s="4" t="s">
        <v>0</v>
      </c>
      <c r="F3260" s="1">
        <v>3350</v>
      </c>
      <c r="G3260" s="4" t="s">
        <v>0</v>
      </c>
      <c r="H3260" s="4" t="s">
        <v>15677</v>
      </c>
      <c r="I3260" s="4" t="s">
        <v>16019</v>
      </c>
    </row>
    <row r="3261" spans="1:9" x14ac:dyDescent="0.4">
      <c r="A3261" s="2">
        <v>45977</v>
      </c>
      <c r="B3261" s="4" t="s">
        <v>15694</v>
      </c>
      <c r="C3261" s="4" t="s">
        <v>15931</v>
      </c>
      <c r="D3261" s="1">
        <v>2900</v>
      </c>
      <c r="E3261" s="4" t="s">
        <v>0</v>
      </c>
      <c r="F3261" s="1">
        <v>3350</v>
      </c>
      <c r="G3261" s="4" t="s">
        <v>0</v>
      </c>
      <c r="H3261" s="4" t="s">
        <v>15677</v>
      </c>
      <c r="I3261" s="4" t="s">
        <v>16019</v>
      </c>
    </row>
    <row r="3262" spans="1:9" x14ac:dyDescent="0.4">
      <c r="A3262" s="2">
        <v>45980</v>
      </c>
      <c r="B3262" s="4" t="s">
        <v>15694</v>
      </c>
      <c r="C3262" s="4" t="s">
        <v>15931</v>
      </c>
      <c r="D3262" s="1">
        <v>2900</v>
      </c>
      <c r="E3262" s="4" t="s">
        <v>0</v>
      </c>
      <c r="F3262" s="1">
        <v>3350</v>
      </c>
      <c r="G3262" s="4" t="s">
        <v>0</v>
      </c>
      <c r="H3262" s="4" t="s">
        <v>15677</v>
      </c>
      <c r="I3262" s="4" t="s">
        <v>16019</v>
      </c>
    </row>
    <row r="3263" spans="1:9" x14ac:dyDescent="0.4">
      <c r="A3263" s="2">
        <v>45984</v>
      </c>
      <c r="B3263" s="4" t="s">
        <v>15694</v>
      </c>
      <c r="C3263" s="4" t="s">
        <v>15931</v>
      </c>
      <c r="D3263" s="1">
        <v>2900</v>
      </c>
      <c r="E3263" s="4" t="s">
        <v>0</v>
      </c>
      <c r="F3263" s="1">
        <v>3350</v>
      </c>
      <c r="G3263" s="4" t="s">
        <v>0</v>
      </c>
      <c r="H3263" s="4" t="s">
        <v>15677</v>
      </c>
      <c r="I3263" s="4" t="s">
        <v>16019</v>
      </c>
    </row>
    <row r="3264" spans="1:9" x14ac:dyDescent="0.4">
      <c r="A3264" s="2">
        <v>45986</v>
      </c>
      <c r="B3264" s="4" t="s">
        <v>15694</v>
      </c>
      <c r="C3264" s="4" t="s">
        <v>15931</v>
      </c>
      <c r="D3264" s="1">
        <v>2750</v>
      </c>
      <c r="E3264" s="4" t="s">
        <v>0</v>
      </c>
      <c r="F3264" s="1">
        <v>3100</v>
      </c>
      <c r="G3264" s="4" t="s">
        <v>0</v>
      </c>
      <c r="H3264" s="4" t="s">
        <v>15677</v>
      </c>
      <c r="I3264" s="4" t="s">
        <v>16019</v>
      </c>
    </row>
    <row r="3265" spans="1:9" x14ac:dyDescent="0.4">
      <c r="A3265" s="2">
        <v>45993</v>
      </c>
      <c r="B3265" s="4" t="s">
        <v>15694</v>
      </c>
      <c r="C3265" s="4" t="s">
        <v>15931</v>
      </c>
      <c r="D3265" s="1">
        <v>2700</v>
      </c>
      <c r="E3265" s="4" t="s">
        <v>0</v>
      </c>
      <c r="F3265" s="1">
        <v>2950</v>
      </c>
      <c r="G3265" s="4" t="s">
        <v>0</v>
      </c>
      <c r="H3265" s="4" t="s">
        <v>15677</v>
      </c>
      <c r="I3265" s="4" t="s">
        <v>16019</v>
      </c>
    </row>
    <row r="3266" spans="1:9" x14ac:dyDescent="0.4">
      <c r="A3266" s="2">
        <v>45998</v>
      </c>
      <c r="B3266" s="4" t="s">
        <v>15694</v>
      </c>
      <c r="C3266" s="4" t="s">
        <v>15931</v>
      </c>
      <c r="D3266" s="1">
        <v>2400</v>
      </c>
      <c r="E3266" s="4" t="s">
        <v>0</v>
      </c>
      <c r="F3266" s="1">
        <v>2650</v>
      </c>
      <c r="G3266" s="4" t="s">
        <v>0</v>
      </c>
      <c r="H3266" s="4" t="s">
        <v>15677</v>
      </c>
      <c r="I3266" s="4" t="s">
        <v>16019</v>
      </c>
    </row>
    <row r="3267" spans="1:9" x14ac:dyDescent="0.4">
      <c r="A3267" s="2">
        <v>46001</v>
      </c>
      <c r="B3267" s="4" t="s">
        <v>15694</v>
      </c>
      <c r="C3267" s="4" t="s">
        <v>15931</v>
      </c>
      <c r="D3267" s="1">
        <v>2150</v>
      </c>
      <c r="E3267" s="4" t="s">
        <v>0</v>
      </c>
      <c r="F3267" s="1">
        <v>2400</v>
      </c>
      <c r="G3267" s="4" t="s">
        <v>0</v>
      </c>
      <c r="H3267" s="4" t="s">
        <v>15677</v>
      </c>
      <c r="I3267" s="4" t="s">
        <v>16019</v>
      </c>
    </row>
    <row r="3268" spans="1:9" x14ac:dyDescent="0.4">
      <c r="A3268" s="2">
        <v>46005</v>
      </c>
      <c r="B3268" s="4" t="s">
        <v>15694</v>
      </c>
      <c r="C3268" s="4" t="s">
        <v>15931</v>
      </c>
      <c r="D3268" s="1">
        <v>2150</v>
      </c>
      <c r="E3268" s="4" t="s">
        <v>0</v>
      </c>
      <c r="F3268" s="1">
        <v>2400</v>
      </c>
      <c r="G3268" s="4" t="s">
        <v>0</v>
      </c>
      <c r="H3268" s="4" t="s">
        <v>15677</v>
      </c>
      <c r="I3268" s="4" t="s">
        <v>16019</v>
      </c>
    </row>
    <row r="3269" spans="1:9" x14ac:dyDescent="0.4">
      <c r="A3269" s="2">
        <v>46007</v>
      </c>
      <c r="B3269" s="4" t="s">
        <v>15694</v>
      </c>
      <c r="C3269" s="4" t="s">
        <v>15931</v>
      </c>
      <c r="D3269" s="1">
        <v>2150</v>
      </c>
      <c r="E3269" s="4" t="s">
        <v>0</v>
      </c>
      <c r="F3269" s="1">
        <v>2400</v>
      </c>
      <c r="G3269" s="4" t="s">
        <v>0</v>
      </c>
      <c r="H3269" s="4" t="s">
        <v>15677</v>
      </c>
      <c r="I3269" s="4" t="s">
        <v>16019</v>
      </c>
    </row>
    <row r="3270" spans="1:9" x14ac:dyDescent="0.4">
      <c r="A3270" s="2">
        <v>46012</v>
      </c>
      <c r="B3270" s="4" t="s">
        <v>15694</v>
      </c>
      <c r="C3270" s="4" t="s">
        <v>15931</v>
      </c>
      <c r="D3270" s="1">
        <v>2200</v>
      </c>
      <c r="E3270" s="4" t="s">
        <v>0</v>
      </c>
      <c r="F3270" s="1">
        <v>2450</v>
      </c>
      <c r="G3270" s="4" t="s">
        <v>0</v>
      </c>
      <c r="H3270" s="4" t="s">
        <v>15677</v>
      </c>
      <c r="I3270" s="4" t="s">
        <v>16019</v>
      </c>
    </row>
    <row r="3271" spans="1:9" x14ac:dyDescent="0.4">
      <c r="A3271" s="2">
        <v>46016</v>
      </c>
      <c r="B3271" s="4" t="s">
        <v>15694</v>
      </c>
      <c r="C3271" s="4" t="s">
        <v>15931</v>
      </c>
      <c r="D3271" s="1">
        <v>2200</v>
      </c>
      <c r="E3271" s="4" t="s">
        <v>0</v>
      </c>
      <c r="F3271" s="1">
        <v>2450</v>
      </c>
      <c r="G3271" s="4" t="s">
        <v>0</v>
      </c>
      <c r="H3271" s="4" t="s">
        <v>15677</v>
      </c>
      <c r="I3271" s="4" t="s">
        <v>16019</v>
      </c>
    </row>
    <row r="3272" spans="1:9" x14ac:dyDescent="0.4">
      <c r="A3272" s="2">
        <v>46019</v>
      </c>
      <c r="B3272" s="4" t="s">
        <v>15694</v>
      </c>
      <c r="C3272" s="4" t="s">
        <v>15931</v>
      </c>
      <c r="D3272" s="1">
        <v>2200</v>
      </c>
      <c r="E3272" s="4" t="s">
        <v>0</v>
      </c>
      <c r="F3272" s="1">
        <v>2450</v>
      </c>
      <c r="G3272" s="4" t="s">
        <v>0</v>
      </c>
      <c r="H3272" s="4" t="s">
        <v>15677</v>
      </c>
      <c r="I3272" s="4" t="s">
        <v>16019</v>
      </c>
    </row>
    <row r="3273" spans="1:9" x14ac:dyDescent="0.4">
      <c r="A3273" s="2">
        <v>46021</v>
      </c>
      <c r="B3273" s="4" t="s">
        <v>15694</v>
      </c>
      <c r="C3273" s="4" t="s">
        <v>15931</v>
      </c>
      <c r="D3273" s="1">
        <v>2350</v>
      </c>
      <c r="E3273" s="4" t="s">
        <v>0</v>
      </c>
      <c r="F3273" s="1">
        <v>2750</v>
      </c>
      <c r="G3273" s="4" t="s">
        <v>2</v>
      </c>
      <c r="H3273" s="4" t="s">
        <v>15677</v>
      </c>
      <c r="I3273" s="4" t="s">
        <v>16019</v>
      </c>
    </row>
    <row r="3274" spans="1:9" x14ac:dyDescent="0.4">
      <c r="A3274" s="2">
        <v>46024</v>
      </c>
      <c r="B3274" s="4" t="s">
        <v>15694</v>
      </c>
      <c r="C3274" s="4" t="s">
        <v>15931</v>
      </c>
      <c r="D3274" s="1">
        <v>2350</v>
      </c>
      <c r="E3274" s="4" t="s">
        <v>0</v>
      </c>
      <c r="F3274" s="1">
        <v>2750</v>
      </c>
      <c r="G3274" s="4" t="s">
        <v>2</v>
      </c>
      <c r="H3274" s="4" t="s">
        <v>15677</v>
      </c>
      <c r="I3274" s="4" t="s">
        <v>16019</v>
      </c>
    </row>
    <row r="3275" spans="1:9" x14ac:dyDescent="0.4">
      <c r="A3275" s="2">
        <v>46027</v>
      </c>
      <c r="B3275" s="4" t="s">
        <v>15694</v>
      </c>
      <c r="C3275" s="4" t="s">
        <v>15931</v>
      </c>
      <c r="D3275" s="1">
        <v>2350</v>
      </c>
      <c r="E3275" s="4" t="s">
        <v>0</v>
      </c>
      <c r="F3275" s="1">
        <v>2750</v>
      </c>
      <c r="G3275" s="4" t="s">
        <v>2</v>
      </c>
      <c r="H3275" s="4" t="s">
        <v>15677</v>
      </c>
      <c r="I3275" s="4" t="s">
        <v>16019</v>
      </c>
    </row>
    <row r="3276" spans="1:9" x14ac:dyDescent="0.4">
      <c r="A3276" s="2">
        <v>46033</v>
      </c>
      <c r="B3276" s="4" t="s">
        <v>15694</v>
      </c>
      <c r="C3276" s="4" t="s">
        <v>15931</v>
      </c>
      <c r="D3276" s="1">
        <v>2450</v>
      </c>
      <c r="E3276" s="4" t="s">
        <v>2</v>
      </c>
      <c r="F3276" s="1">
        <v>2900</v>
      </c>
      <c r="G3276" s="4" t="s">
        <v>2</v>
      </c>
      <c r="H3276" s="4" t="s">
        <v>15677</v>
      </c>
      <c r="I3276" s="4" t="s">
        <v>16019</v>
      </c>
    </row>
    <row r="3277" spans="1:9" x14ac:dyDescent="0.4">
      <c r="A3277" s="2">
        <v>46037</v>
      </c>
      <c r="B3277" s="4" t="s">
        <v>15694</v>
      </c>
      <c r="C3277" s="4" t="s">
        <v>15931</v>
      </c>
      <c r="D3277" s="1">
        <v>2300</v>
      </c>
      <c r="E3277" s="4" t="s">
        <v>0</v>
      </c>
      <c r="F3277" s="1">
        <v>2750</v>
      </c>
      <c r="G3277" s="4" t="s">
        <v>0</v>
      </c>
      <c r="H3277" s="4" t="s">
        <v>15677</v>
      </c>
      <c r="I3277" s="4" t="s">
        <v>16019</v>
      </c>
    </row>
    <row r="3278" spans="1:9" x14ac:dyDescent="0.4">
      <c r="A3278" s="2">
        <v>46016</v>
      </c>
      <c r="B3278" s="4" t="s">
        <v>15694</v>
      </c>
      <c r="C3278" s="4" t="s">
        <v>15699</v>
      </c>
      <c r="D3278" s="1">
        <v>850</v>
      </c>
      <c r="E3278" s="4" t="s">
        <v>0</v>
      </c>
      <c r="F3278" s="1">
        <v>1350</v>
      </c>
      <c r="G3278" s="4" t="s">
        <v>0</v>
      </c>
      <c r="H3278" s="4" t="s">
        <v>15507</v>
      </c>
      <c r="I3278" s="4" t="s">
        <v>16020</v>
      </c>
    </row>
    <row r="3279" spans="1:9" x14ac:dyDescent="0.4">
      <c r="A3279" s="2">
        <v>46019</v>
      </c>
      <c r="B3279" s="4" t="s">
        <v>15694</v>
      </c>
      <c r="C3279" s="4" t="s">
        <v>15699</v>
      </c>
      <c r="D3279" s="1">
        <v>850</v>
      </c>
      <c r="E3279" s="4" t="s">
        <v>0</v>
      </c>
      <c r="F3279" s="1">
        <v>1350</v>
      </c>
      <c r="G3279" s="4" t="s">
        <v>0</v>
      </c>
      <c r="H3279" s="4" t="s">
        <v>15507</v>
      </c>
      <c r="I3279" s="4" t="s">
        <v>16020</v>
      </c>
    </row>
    <row r="3280" spans="1:9" x14ac:dyDescent="0.4">
      <c r="A3280" s="2">
        <v>46021</v>
      </c>
      <c r="B3280" s="4" t="s">
        <v>15694</v>
      </c>
      <c r="C3280" s="4" t="s">
        <v>15699</v>
      </c>
      <c r="D3280" s="1">
        <v>850</v>
      </c>
      <c r="E3280" s="4" t="s">
        <v>0</v>
      </c>
      <c r="F3280" s="1">
        <v>1350</v>
      </c>
      <c r="G3280" s="4" t="s">
        <v>0</v>
      </c>
      <c r="H3280" s="4" t="s">
        <v>15507</v>
      </c>
      <c r="I3280" s="4" t="s">
        <v>16020</v>
      </c>
    </row>
    <row r="3281" spans="1:9" x14ac:dyDescent="0.4">
      <c r="A3281" s="2">
        <v>46024</v>
      </c>
      <c r="B3281" s="4" t="s">
        <v>15694</v>
      </c>
      <c r="C3281" s="4" t="s">
        <v>15699</v>
      </c>
      <c r="D3281" s="1">
        <v>850</v>
      </c>
      <c r="E3281" s="4" t="s">
        <v>0</v>
      </c>
      <c r="F3281" s="1">
        <v>1350</v>
      </c>
      <c r="G3281" s="4" t="s">
        <v>0</v>
      </c>
      <c r="H3281" s="4" t="s">
        <v>15507</v>
      </c>
      <c r="I3281" s="4" t="s">
        <v>16020</v>
      </c>
    </row>
    <row r="3282" spans="1:9" x14ac:dyDescent="0.4">
      <c r="A3282" s="2">
        <v>46027</v>
      </c>
      <c r="B3282" s="4" t="s">
        <v>15694</v>
      </c>
      <c r="C3282" s="4" t="s">
        <v>15699</v>
      </c>
      <c r="D3282" s="1">
        <v>850</v>
      </c>
      <c r="E3282" s="4" t="s">
        <v>0</v>
      </c>
      <c r="F3282" s="1">
        <v>1350</v>
      </c>
      <c r="G3282" s="4" t="s">
        <v>0</v>
      </c>
      <c r="H3282" s="4" t="s">
        <v>15507</v>
      </c>
      <c r="I3282" s="4" t="s">
        <v>16020</v>
      </c>
    </row>
    <row r="3283" spans="1:9" x14ac:dyDescent="0.4">
      <c r="A3283" s="2">
        <v>46033</v>
      </c>
      <c r="B3283" s="4" t="s">
        <v>15694</v>
      </c>
      <c r="C3283" s="4" t="s">
        <v>15699</v>
      </c>
      <c r="D3283" s="1">
        <v>750</v>
      </c>
      <c r="E3283" s="4" t="s">
        <v>0</v>
      </c>
      <c r="F3283" s="1">
        <v>1250</v>
      </c>
      <c r="G3283" s="4" t="s">
        <v>0</v>
      </c>
      <c r="H3283" s="4" t="s">
        <v>15507</v>
      </c>
      <c r="I3283" s="4" t="s">
        <v>16020</v>
      </c>
    </row>
    <row r="3284" spans="1:9" x14ac:dyDescent="0.4">
      <c r="A3284" s="2">
        <v>46037</v>
      </c>
      <c r="B3284" s="4" t="s">
        <v>15694</v>
      </c>
      <c r="C3284" s="4" t="s">
        <v>15699</v>
      </c>
      <c r="D3284" s="1">
        <v>750</v>
      </c>
      <c r="E3284" s="4" t="s">
        <v>0</v>
      </c>
      <c r="F3284" s="1">
        <v>1250</v>
      </c>
      <c r="G3284" s="4" t="s">
        <v>0</v>
      </c>
      <c r="H3284" s="4" t="s">
        <v>15507</v>
      </c>
      <c r="I3284" s="4" t="s">
        <v>16020</v>
      </c>
    </row>
    <row r="3285" spans="1:9" x14ac:dyDescent="0.4">
      <c r="A3285" s="2">
        <v>46016</v>
      </c>
      <c r="B3285" s="4" t="s">
        <v>15694</v>
      </c>
      <c r="C3285" s="4" t="s">
        <v>15700</v>
      </c>
      <c r="D3285" s="1">
        <v>850</v>
      </c>
      <c r="E3285" s="4" t="s">
        <v>0</v>
      </c>
      <c r="F3285" s="1">
        <v>1350</v>
      </c>
      <c r="G3285" s="4" t="s">
        <v>0</v>
      </c>
      <c r="H3285" s="4" t="s">
        <v>15508</v>
      </c>
      <c r="I3285" s="4" t="s">
        <v>16020</v>
      </c>
    </row>
    <row r="3286" spans="1:9" x14ac:dyDescent="0.4">
      <c r="A3286" s="2">
        <v>46019</v>
      </c>
      <c r="B3286" s="4" t="s">
        <v>15694</v>
      </c>
      <c r="C3286" s="4" t="s">
        <v>15700</v>
      </c>
      <c r="D3286" s="1">
        <v>850</v>
      </c>
      <c r="E3286" s="4" t="s">
        <v>0</v>
      </c>
      <c r="F3286" s="1">
        <v>1350</v>
      </c>
      <c r="G3286" s="4" t="s">
        <v>0</v>
      </c>
      <c r="H3286" s="4" t="s">
        <v>15508</v>
      </c>
      <c r="I3286" s="4" t="s">
        <v>16020</v>
      </c>
    </row>
    <row r="3287" spans="1:9" x14ac:dyDescent="0.4">
      <c r="A3287" s="2">
        <v>46021</v>
      </c>
      <c r="B3287" s="4" t="s">
        <v>15694</v>
      </c>
      <c r="C3287" s="4" t="s">
        <v>15700</v>
      </c>
      <c r="D3287" s="1">
        <v>850</v>
      </c>
      <c r="E3287" s="4" t="s">
        <v>0</v>
      </c>
      <c r="F3287" s="1">
        <v>1350</v>
      </c>
      <c r="G3287" s="4" t="s">
        <v>0</v>
      </c>
      <c r="H3287" s="4" t="s">
        <v>15508</v>
      </c>
      <c r="I3287" s="4" t="s">
        <v>16020</v>
      </c>
    </row>
    <row r="3288" spans="1:9" x14ac:dyDescent="0.4">
      <c r="A3288" s="2">
        <v>46024</v>
      </c>
      <c r="B3288" s="4" t="s">
        <v>15694</v>
      </c>
      <c r="C3288" s="4" t="s">
        <v>15700</v>
      </c>
      <c r="D3288" s="1">
        <v>850</v>
      </c>
      <c r="E3288" s="4" t="s">
        <v>0</v>
      </c>
      <c r="F3288" s="1">
        <v>1350</v>
      </c>
      <c r="G3288" s="4" t="s">
        <v>0</v>
      </c>
      <c r="H3288" s="4" t="s">
        <v>15508</v>
      </c>
      <c r="I3288" s="4" t="s">
        <v>16020</v>
      </c>
    </row>
    <row r="3289" spans="1:9" x14ac:dyDescent="0.4">
      <c r="A3289" s="2">
        <v>46027</v>
      </c>
      <c r="B3289" s="4" t="s">
        <v>15694</v>
      </c>
      <c r="C3289" s="4" t="s">
        <v>15700</v>
      </c>
      <c r="D3289" s="1">
        <v>850</v>
      </c>
      <c r="E3289" s="4" t="s">
        <v>0</v>
      </c>
      <c r="F3289" s="1">
        <v>1350</v>
      </c>
      <c r="G3289" s="4" t="s">
        <v>0</v>
      </c>
      <c r="H3289" s="4" t="s">
        <v>15508</v>
      </c>
      <c r="I3289" s="4" t="s">
        <v>16020</v>
      </c>
    </row>
    <row r="3290" spans="1:9" x14ac:dyDescent="0.4">
      <c r="A3290" s="2">
        <v>46033</v>
      </c>
      <c r="B3290" s="4" t="s">
        <v>15694</v>
      </c>
      <c r="C3290" s="4" t="s">
        <v>15700</v>
      </c>
      <c r="D3290" s="1">
        <v>750</v>
      </c>
      <c r="E3290" s="4" t="s">
        <v>0</v>
      </c>
      <c r="F3290" s="1">
        <v>1250</v>
      </c>
      <c r="G3290" s="4" t="s">
        <v>0</v>
      </c>
      <c r="H3290" s="4" t="s">
        <v>15508</v>
      </c>
      <c r="I3290" s="4" t="s">
        <v>16020</v>
      </c>
    </row>
    <row r="3291" spans="1:9" x14ac:dyDescent="0.4">
      <c r="A3291" s="2">
        <v>46037</v>
      </c>
      <c r="B3291" s="4" t="s">
        <v>15694</v>
      </c>
      <c r="C3291" s="4" t="s">
        <v>15700</v>
      </c>
      <c r="D3291" s="1">
        <v>750</v>
      </c>
      <c r="E3291" s="4" t="s">
        <v>0</v>
      </c>
      <c r="F3291" s="1">
        <v>1250</v>
      </c>
      <c r="G3291" s="4" t="s">
        <v>0</v>
      </c>
      <c r="H3291" s="4" t="s">
        <v>15508</v>
      </c>
      <c r="I3291" s="4" t="s">
        <v>16020</v>
      </c>
    </row>
    <row r="3292" spans="1:9" x14ac:dyDescent="0.4">
      <c r="A3292" s="2">
        <v>46016</v>
      </c>
      <c r="B3292" s="4" t="s">
        <v>15694</v>
      </c>
      <c r="C3292" s="4" t="s">
        <v>15777</v>
      </c>
      <c r="D3292" s="1">
        <v>450</v>
      </c>
      <c r="E3292" s="4" t="s">
        <v>0</v>
      </c>
      <c r="F3292" s="1">
        <v>900</v>
      </c>
      <c r="G3292" s="4" t="s">
        <v>0</v>
      </c>
      <c r="H3292" s="4" t="s">
        <v>15500</v>
      </c>
      <c r="I3292" s="4" t="s">
        <v>16021</v>
      </c>
    </row>
    <row r="3293" spans="1:9" x14ac:dyDescent="0.4">
      <c r="A3293" s="2">
        <v>46019</v>
      </c>
      <c r="B3293" s="4" t="s">
        <v>15694</v>
      </c>
      <c r="C3293" s="4" t="s">
        <v>15777</v>
      </c>
      <c r="D3293" s="1">
        <v>450</v>
      </c>
      <c r="E3293" s="4" t="s">
        <v>0</v>
      </c>
      <c r="F3293" s="1">
        <v>900</v>
      </c>
      <c r="G3293" s="4" t="s">
        <v>0</v>
      </c>
      <c r="H3293" s="4" t="s">
        <v>15500</v>
      </c>
      <c r="I3293" s="4" t="s">
        <v>16021</v>
      </c>
    </row>
    <row r="3294" spans="1:9" x14ac:dyDescent="0.4">
      <c r="A3294" s="2">
        <v>46021</v>
      </c>
      <c r="B3294" s="4" t="s">
        <v>15694</v>
      </c>
      <c r="C3294" s="4" t="s">
        <v>15777</v>
      </c>
      <c r="D3294" s="1">
        <v>450</v>
      </c>
      <c r="E3294" s="4" t="s">
        <v>0</v>
      </c>
      <c r="F3294" s="1">
        <v>900</v>
      </c>
      <c r="G3294" s="4" t="s">
        <v>0</v>
      </c>
      <c r="H3294" s="4" t="s">
        <v>15500</v>
      </c>
      <c r="I3294" s="4" t="s">
        <v>16021</v>
      </c>
    </row>
    <row r="3295" spans="1:9" x14ac:dyDescent="0.4">
      <c r="A3295" s="2">
        <v>46024</v>
      </c>
      <c r="B3295" s="4" t="s">
        <v>15694</v>
      </c>
      <c r="C3295" s="4" t="s">
        <v>15777</v>
      </c>
      <c r="D3295" s="1">
        <v>450</v>
      </c>
      <c r="E3295" s="4" t="s">
        <v>0</v>
      </c>
      <c r="F3295" s="1">
        <v>900</v>
      </c>
      <c r="G3295" s="4" t="s">
        <v>0</v>
      </c>
      <c r="H3295" s="4" t="s">
        <v>15500</v>
      </c>
      <c r="I3295" s="4" t="s">
        <v>16021</v>
      </c>
    </row>
    <row r="3296" spans="1:9" x14ac:dyDescent="0.4">
      <c r="A3296" s="2">
        <v>46027</v>
      </c>
      <c r="B3296" s="4" t="s">
        <v>15694</v>
      </c>
      <c r="C3296" s="4" t="s">
        <v>15777</v>
      </c>
      <c r="D3296" s="1">
        <v>450</v>
      </c>
      <c r="E3296" s="4" t="s">
        <v>0</v>
      </c>
      <c r="F3296" s="1">
        <v>900</v>
      </c>
      <c r="G3296" s="4" t="s">
        <v>0</v>
      </c>
      <c r="H3296" s="4" t="s">
        <v>15500</v>
      </c>
      <c r="I3296" s="4" t="s">
        <v>16021</v>
      </c>
    </row>
    <row r="3297" spans="1:9" x14ac:dyDescent="0.4">
      <c r="A3297" s="2">
        <v>46033</v>
      </c>
      <c r="B3297" s="4" t="s">
        <v>15694</v>
      </c>
      <c r="C3297" s="4" t="s">
        <v>15777</v>
      </c>
      <c r="D3297" s="1">
        <v>430</v>
      </c>
      <c r="E3297" s="4" t="s">
        <v>0</v>
      </c>
      <c r="F3297" s="1">
        <v>860</v>
      </c>
      <c r="G3297" s="4" t="s">
        <v>0</v>
      </c>
      <c r="H3297" s="4" t="s">
        <v>15500</v>
      </c>
      <c r="I3297" s="4" t="s">
        <v>16021</v>
      </c>
    </row>
    <row r="3298" spans="1:9" x14ac:dyDescent="0.4">
      <c r="A3298" s="2">
        <v>46037</v>
      </c>
      <c r="B3298" s="4" t="s">
        <v>15694</v>
      </c>
      <c r="C3298" s="4" t="s">
        <v>15777</v>
      </c>
      <c r="D3298" s="1">
        <v>430</v>
      </c>
      <c r="E3298" s="4" t="s">
        <v>0</v>
      </c>
      <c r="F3298" s="1">
        <v>860</v>
      </c>
      <c r="G3298" s="4" t="s">
        <v>0</v>
      </c>
      <c r="H3298" s="4" t="s">
        <v>15500</v>
      </c>
      <c r="I3298" s="4" t="s">
        <v>16021</v>
      </c>
    </row>
    <row r="3299" spans="1:9" x14ac:dyDescent="0.4">
      <c r="A3299" s="2">
        <v>46016</v>
      </c>
      <c r="B3299" s="4" t="s">
        <v>15694</v>
      </c>
      <c r="C3299" s="4" t="s">
        <v>15779</v>
      </c>
      <c r="D3299" s="1">
        <v>200</v>
      </c>
      <c r="E3299" s="4" t="s">
        <v>0</v>
      </c>
      <c r="F3299" s="1">
        <v>380</v>
      </c>
      <c r="G3299" s="4" t="s">
        <v>0</v>
      </c>
      <c r="H3299" s="4" t="s">
        <v>15502</v>
      </c>
      <c r="I3299" s="4" t="s">
        <v>16021</v>
      </c>
    </row>
    <row r="3300" spans="1:9" x14ac:dyDescent="0.4">
      <c r="A3300" s="2">
        <v>46019</v>
      </c>
      <c r="B3300" s="4" t="s">
        <v>15694</v>
      </c>
      <c r="C3300" s="4" t="s">
        <v>15779</v>
      </c>
      <c r="D3300" s="1">
        <v>200</v>
      </c>
      <c r="E3300" s="4" t="s">
        <v>0</v>
      </c>
      <c r="F3300" s="1">
        <v>380</v>
      </c>
      <c r="G3300" s="4" t="s">
        <v>0</v>
      </c>
      <c r="H3300" s="4" t="s">
        <v>15502</v>
      </c>
      <c r="I3300" s="4" t="s">
        <v>16021</v>
      </c>
    </row>
    <row r="3301" spans="1:9" x14ac:dyDescent="0.4">
      <c r="A3301" s="2">
        <v>46021</v>
      </c>
      <c r="B3301" s="4" t="s">
        <v>15694</v>
      </c>
      <c r="C3301" s="4" t="s">
        <v>15779</v>
      </c>
      <c r="D3301" s="1">
        <v>200</v>
      </c>
      <c r="E3301" s="4" t="s">
        <v>0</v>
      </c>
      <c r="F3301" s="1">
        <v>380</v>
      </c>
      <c r="G3301" s="4" t="s">
        <v>0</v>
      </c>
      <c r="H3301" s="4" t="s">
        <v>15502</v>
      </c>
      <c r="I3301" s="4" t="s">
        <v>16021</v>
      </c>
    </row>
    <row r="3302" spans="1:9" x14ac:dyDescent="0.4">
      <c r="A3302" s="2">
        <v>46024</v>
      </c>
      <c r="B3302" s="4" t="s">
        <v>15694</v>
      </c>
      <c r="C3302" s="4" t="s">
        <v>15779</v>
      </c>
      <c r="D3302" s="1">
        <v>200</v>
      </c>
      <c r="E3302" s="4" t="s">
        <v>0</v>
      </c>
      <c r="F3302" s="1">
        <v>380</v>
      </c>
      <c r="G3302" s="4" t="s">
        <v>0</v>
      </c>
      <c r="H3302" s="4" t="s">
        <v>15502</v>
      </c>
      <c r="I3302" s="4" t="s">
        <v>16021</v>
      </c>
    </row>
    <row r="3303" spans="1:9" x14ac:dyDescent="0.4">
      <c r="A3303" s="2">
        <v>46027</v>
      </c>
      <c r="B3303" s="4" t="s">
        <v>15694</v>
      </c>
      <c r="C3303" s="4" t="s">
        <v>15779</v>
      </c>
      <c r="D3303" s="1">
        <v>200</v>
      </c>
      <c r="E3303" s="4" t="s">
        <v>0</v>
      </c>
      <c r="F3303" s="1">
        <v>380</v>
      </c>
      <c r="G3303" s="4" t="s">
        <v>0</v>
      </c>
      <c r="H3303" s="4" t="s">
        <v>15502</v>
      </c>
      <c r="I3303" s="4" t="s">
        <v>16021</v>
      </c>
    </row>
    <row r="3304" spans="1:9" x14ac:dyDescent="0.4">
      <c r="A3304" s="2">
        <v>46033</v>
      </c>
      <c r="B3304" s="4" t="s">
        <v>15694</v>
      </c>
      <c r="C3304" s="4" t="s">
        <v>15779</v>
      </c>
      <c r="D3304" s="1">
        <v>185</v>
      </c>
      <c r="E3304" s="4" t="s">
        <v>0</v>
      </c>
      <c r="F3304" s="1">
        <v>360</v>
      </c>
      <c r="G3304" s="4" t="s">
        <v>0</v>
      </c>
      <c r="H3304" s="4" t="s">
        <v>15502</v>
      </c>
      <c r="I3304" s="4" t="s">
        <v>16021</v>
      </c>
    </row>
    <row r="3305" spans="1:9" x14ac:dyDescent="0.4">
      <c r="A3305" s="2">
        <v>46037</v>
      </c>
      <c r="B3305" s="4" t="s">
        <v>15694</v>
      </c>
      <c r="C3305" s="4" t="s">
        <v>15779</v>
      </c>
      <c r="D3305" s="1">
        <v>185</v>
      </c>
      <c r="E3305" s="4" t="s">
        <v>0</v>
      </c>
      <c r="F3305" s="1">
        <v>360</v>
      </c>
      <c r="G3305" s="4" t="s">
        <v>0</v>
      </c>
      <c r="H3305" s="4" t="s">
        <v>15502</v>
      </c>
      <c r="I3305" s="4" t="s">
        <v>16021</v>
      </c>
    </row>
    <row r="3306" spans="1:9" x14ac:dyDescent="0.4">
      <c r="A3306" s="2">
        <v>46016</v>
      </c>
      <c r="B3306" s="4" t="s">
        <v>15694</v>
      </c>
      <c r="C3306" s="4" t="s">
        <v>15781</v>
      </c>
      <c r="D3306" s="1">
        <v>450</v>
      </c>
      <c r="E3306" s="4" t="s">
        <v>0</v>
      </c>
      <c r="F3306" s="1">
        <v>900</v>
      </c>
      <c r="G3306" s="4" t="s">
        <v>0</v>
      </c>
      <c r="H3306" s="4" t="s">
        <v>15505</v>
      </c>
      <c r="I3306" s="4" t="s">
        <v>16021</v>
      </c>
    </row>
    <row r="3307" spans="1:9" x14ac:dyDescent="0.4">
      <c r="A3307" s="2">
        <v>46019</v>
      </c>
      <c r="B3307" s="4" t="s">
        <v>15694</v>
      </c>
      <c r="C3307" s="4" t="s">
        <v>15781</v>
      </c>
      <c r="D3307" s="1">
        <v>450</v>
      </c>
      <c r="E3307" s="4" t="s">
        <v>0</v>
      </c>
      <c r="F3307" s="1">
        <v>900</v>
      </c>
      <c r="G3307" s="4" t="s">
        <v>0</v>
      </c>
      <c r="H3307" s="4" t="s">
        <v>15505</v>
      </c>
      <c r="I3307" s="4" t="s">
        <v>16021</v>
      </c>
    </row>
    <row r="3308" spans="1:9" x14ac:dyDescent="0.4">
      <c r="A3308" s="2">
        <v>46021</v>
      </c>
      <c r="B3308" s="4" t="s">
        <v>15694</v>
      </c>
      <c r="C3308" s="4" t="s">
        <v>15781</v>
      </c>
      <c r="D3308" s="1">
        <v>450</v>
      </c>
      <c r="E3308" s="4" t="s">
        <v>0</v>
      </c>
      <c r="F3308" s="1">
        <v>900</v>
      </c>
      <c r="G3308" s="4" t="s">
        <v>0</v>
      </c>
      <c r="H3308" s="4" t="s">
        <v>15505</v>
      </c>
      <c r="I3308" s="4" t="s">
        <v>16021</v>
      </c>
    </row>
    <row r="3309" spans="1:9" x14ac:dyDescent="0.4">
      <c r="A3309" s="2">
        <v>46024</v>
      </c>
      <c r="B3309" s="4" t="s">
        <v>15694</v>
      </c>
      <c r="C3309" s="4" t="s">
        <v>15781</v>
      </c>
      <c r="D3309" s="1">
        <v>450</v>
      </c>
      <c r="E3309" s="4" t="s">
        <v>0</v>
      </c>
      <c r="F3309" s="1">
        <v>900</v>
      </c>
      <c r="G3309" s="4" t="s">
        <v>0</v>
      </c>
      <c r="H3309" s="4" t="s">
        <v>15505</v>
      </c>
      <c r="I3309" s="4" t="s">
        <v>16021</v>
      </c>
    </row>
    <row r="3310" spans="1:9" x14ac:dyDescent="0.4">
      <c r="A3310" s="2">
        <v>46027</v>
      </c>
      <c r="B3310" s="4" t="s">
        <v>15694</v>
      </c>
      <c r="C3310" s="4" t="s">
        <v>15781</v>
      </c>
      <c r="D3310" s="1">
        <v>450</v>
      </c>
      <c r="E3310" s="4" t="s">
        <v>0</v>
      </c>
      <c r="F3310" s="1">
        <v>900</v>
      </c>
      <c r="G3310" s="4" t="s">
        <v>0</v>
      </c>
      <c r="H3310" s="4" t="s">
        <v>15505</v>
      </c>
      <c r="I3310" s="4" t="s">
        <v>16021</v>
      </c>
    </row>
    <row r="3311" spans="1:9" x14ac:dyDescent="0.4">
      <c r="A3311" s="2">
        <v>46033</v>
      </c>
      <c r="B3311" s="4" t="s">
        <v>15694</v>
      </c>
      <c r="C3311" s="4" t="s">
        <v>15781</v>
      </c>
      <c r="D3311" s="1">
        <v>430</v>
      </c>
      <c r="E3311" s="4" t="s">
        <v>0</v>
      </c>
      <c r="F3311" s="1">
        <v>860</v>
      </c>
      <c r="G3311" s="4" t="s">
        <v>0</v>
      </c>
      <c r="H3311" s="4" t="s">
        <v>15505</v>
      </c>
      <c r="I3311" s="4" t="s">
        <v>16021</v>
      </c>
    </row>
    <row r="3312" spans="1:9" x14ac:dyDescent="0.4">
      <c r="A3312" s="2">
        <v>46037</v>
      </c>
      <c r="B3312" s="4" t="s">
        <v>15694</v>
      </c>
      <c r="C3312" s="4" t="s">
        <v>15781</v>
      </c>
      <c r="D3312" s="1">
        <v>430</v>
      </c>
      <c r="E3312" s="4" t="s">
        <v>0</v>
      </c>
      <c r="F3312" s="1">
        <v>860</v>
      </c>
      <c r="G3312" s="4" t="s">
        <v>0</v>
      </c>
      <c r="H3312" s="4" t="s">
        <v>15505</v>
      </c>
      <c r="I3312" s="4" t="s">
        <v>16021</v>
      </c>
    </row>
    <row r="3313" spans="1:9" x14ac:dyDescent="0.4">
      <c r="A3313" s="2">
        <v>46016</v>
      </c>
      <c r="B3313" s="4" t="s">
        <v>15694</v>
      </c>
      <c r="C3313" s="4" t="s">
        <v>15695</v>
      </c>
      <c r="D3313" s="1">
        <v>200</v>
      </c>
      <c r="E3313" s="4" t="s">
        <v>0</v>
      </c>
      <c r="F3313" s="1">
        <v>380</v>
      </c>
      <c r="G3313" s="4" t="s">
        <v>0</v>
      </c>
      <c r="H3313" s="4" t="s">
        <v>15498</v>
      </c>
      <c r="I3313" s="4" t="s">
        <v>16021</v>
      </c>
    </row>
    <row r="3314" spans="1:9" x14ac:dyDescent="0.4">
      <c r="A3314" s="2">
        <v>46019</v>
      </c>
      <c r="B3314" s="4" t="s">
        <v>15694</v>
      </c>
      <c r="C3314" s="4" t="s">
        <v>15695</v>
      </c>
      <c r="D3314" s="1">
        <v>200</v>
      </c>
      <c r="E3314" s="4" t="s">
        <v>0</v>
      </c>
      <c r="F3314" s="1">
        <v>380</v>
      </c>
      <c r="G3314" s="4" t="s">
        <v>0</v>
      </c>
      <c r="H3314" s="4" t="s">
        <v>15498</v>
      </c>
      <c r="I3314" s="4" t="s">
        <v>16021</v>
      </c>
    </row>
    <row r="3315" spans="1:9" x14ac:dyDescent="0.4">
      <c r="A3315" s="2">
        <v>46021</v>
      </c>
      <c r="B3315" s="4" t="s">
        <v>15694</v>
      </c>
      <c r="C3315" s="4" t="s">
        <v>15695</v>
      </c>
      <c r="D3315" s="1">
        <v>200</v>
      </c>
      <c r="E3315" s="4" t="s">
        <v>0</v>
      </c>
      <c r="F3315" s="1">
        <v>380</v>
      </c>
      <c r="G3315" s="4" t="s">
        <v>0</v>
      </c>
      <c r="H3315" s="4" t="s">
        <v>15498</v>
      </c>
      <c r="I3315" s="4" t="s">
        <v>16021</v>
      </c>
    </row>
    <row r="3316" spans="1:9" x14ac:dyDescent="0.4">
      <c r="A3316" s="2">
        <v>46024</v>
      </c>
      <c r="B3316" s="4" t="s">
        <v>15694</v>
      </c>
      <c r="C3316" s="4" t="s">
        <v>15695</v>
      </c>
      <c r="D3316" s="1">
        <v>200</v>
      </c>
      <c r="E3316" s="4" t="s">
        <v>0</v>
      </c>
      <c r="F3316" s="1">
        <v>380</v>
      </c>
      <c r="G3316" s="4" t="s">
        <v>0</v>
      </c>
      <c r="H3316" s="4" t="s">
        <v>15498</v>
      </c>
      <c r="I3316" s="4" t="s">
        <v>16021</v>
      </c>
    </row>
    <row r="3317" spans="1:9" x14ac:dyDescent="0.4">
      <c r="A3317" s="2">
        <v>46027</v>
      </c>
      <c r="B3317" s="4" t="s">
        <v>15694</v>
      </c>
      <c r="C3317" s="4" t="s">
        <v>15695</v>
      </c>
      <c r="D3317" s="1">
        <v>200</v>
      </c>
      <c r="E3317" s="4" t="s">
        <v>0</v>
      </c>
      <c r="F3317" s="1">
        <v>380</v>
      </c>
      <c r="G3317" s="4" t="s">
        <v>0</v>
      </c>
      <c r="H3317" s="4" t="s">
        <v>15498</v>
      </c>
      <c r="I3317" s="4" t="s">
        <v>16021</v>
      </c>
    </row>
    <row r="3318" spans="1:9" x14ac:dyDescent="0.4">
      <c r="A3318" s="2">
        <v>46033</v>
      </c>
      <c r="B3318" s="4" t="s">
        <v>15694</v>
      </c>
      <c r="C3318" s="4" t="s">
        <v>15695</v>
      </c>
      <c r="D3318" s="1">
        <v>185</v>
      </c>
      <c r="E3318" s="4" t="s">
        <v>0</v>
      </c>
      <c r="F3318" s="1">
        <v>360</v>
      </c>
      <c r="G3318" s="4" t="s">
        <v>0</v>
      </c>
      <c r="H3318" s="4" t="s">
        <v>15498</v>
      </c>
      <c r="I3318" s="4" t="s">
        <v>16021</v>
      </c>
    </row>
    <row r="3319" spans="1:9" x14ac:dyDescent="0.4">
      <c r="A3319" s="2">
        <v>46037</v>
      </c>
      <c r="B3319" s="4" t="s">
        <v>15694</v>
      </c>
      <c r="C3319" s="4" t="s">
        <v>15695</v>
      </c>
      <c r="D3319" s="1">
        <v>185</v>
      </c>
      <c r="E3319" s="4" t="s">
        <v>0</v>
      </c>
      <c r="F3319" s="1">
        <v>360</v>
      </c>
      <c r="G3319" s="4" t="s">
        <v>0</v>
      </c>
      <c r="H3319" s="4" t="s">
        <v>15498</v>
      </c>
      <c r="I3319" s="4" t="s">
        <v>16021</v>
      </c>
    </row>
    <row r="3320" spans="1:9" x14ac:dyDescent="0.4">
      <c r="A3320" s="2">
        <v>45966</v>
      </c>
      <c r="B3320" s="4" t="s">
        <v>15694</v>
      </c>
      <c r="C3320" s="4" t="s">
        <v>15987</v>
      </c>
      <c r="D3320" s="1">
        <v>2450</v>
      </c>
      <c r="E3320" s="4" t="s">
        <v>2</v>
      </c>
      <c r="F3320" s="1">
        <v>3350</v>
      </c>
      <c r="G3320" s="4" t="s">
        <v>2</v>
      </c>
      <c r="H3320" s="4" t="s">
        <v>15661</v>
      </c>
      <c r="I3320" s="4" t="s">
        <v>16022</v>
      </c>
    </row>
    <row r="3321" spans="1:9" x14ac:dyDescent="0.4">
      <c r="A3321" s="2">
        <v>45969</v>
      </c>
      <c r="B3321" s="4" t="s">
        <v>15694</v>
      </c>
      <c r="C3321" s="4" t="s">
        <v>15987</v>
      </c>
      <c r="D3321" s="1">
        <v>2450</v>
      </c>
      <c r="E3321" s="4" t="s">
        <v>2</v>
      </c>
      <c r="F3321" s="1">
        <v>3350</v>
      </c>
      <c r="G3321" s="4" t="s">
        <v>2</v>
      </c>
      <c r="H3321" s="4" t="s">
        <v>15661</v>
      </c>
      <c r="I3321" s="4" t="s">
        <v>16022</v>
      </c>
    </row>
    <row r="3322" spans="1:9" x14ac:dyDescent="0.4">
      <c r="A3322" s="2">
        <v>45974</v>
      </c>
      <c r="B3322" s="4" t="s">
        <v>15694</v>
      </c>
      <c r="C3322" s="4" t="s">
        <v>15987</v>
      </c>
      <c r="D3322" s="1">
        <v>2500</v>
      </c>
      <c r="E3322" s="4" t="s">
        <v>2</v>
      </c>
      <c r="F3322" s="1">
        <v>3500</v>
      </c>
      <c r="G3322" s="4" t="s">
        <v>2</v>
      </c>
      <c r="H3322" s="4" t="s">
        <v>15661</v>
      </c>
      <c r="I3322" s="4" t="s">
        <v>16022</v>
      </c>
    </row>
    <row r="3323" spans="1:9" x14ac:dyDescent="0.4">
      <c r="A3323" s="2">
        <v>45977</v>
      </c>
      <c r="B3323" s="4" t="s">
        <v>15694</v>
      </c>
      <c r="C3323" s="4" t="s">
        <v>15987</v>
      </c>
      <c r="D3323" s="1">
        <v>2500</v>
      </c>
      <c r="E3323" s="4" t="s">
        <v>2</v>
      </c>
      <c r="F3323" s="1">
        <v>3500</v>
      </c>
      <c r="G3323" s="4" t="s">
        <v>2</v>
      </c>
      <c r="H3323" s="4" t="s">
        <v>15661</v>
      </c>
      <c r="I3323" s="4" t="s">
        <v>16022</v>
      </c>
    </row>
    <row r="3324" spans="1:9" x14ac:dyDescent="0.4">
      <c r="A3324" s="2">
        <v>45980</v>
      </c>
      <c r="B3324" s="4" t="s">
        <v>15694</v>
      </c>
      <c r="C3324" s="4" t="s">
        <v>15987</v>
      </c>
      <c r="D3324" s="1">
        <v>2500</v>
      </c>
      <c r="E3324" s="4" t="s">
        <v>2</v>
      </c>
      <c r="F3324" s="1">
        <v>3500</v>
      </c>
      <c r="G3324" s="4" t="s">
        <v>2</v>
      </c>
      <c r="H3324" s="4" t="s">
        <v>15661</v>
      </c>
      <c r="I3324" s="4" t="s">
        <v>16022</v>
      </c>
    </row>
    <row r="3325" spans="1:9" x14ac:dyDescent="0.4">
      <c r="A3325" s="2">
        <v>45984</v>
      </c>
      <c r="B3325" s="4" t="s">
        <v>15694</v>
      </c>
      <c r="C3325" s="4" t="s">
        <v>15987</v>
      </c>
      <c r="D3325" s="1">
        <v>2350</v>
      </c>
      <c r="E3325" s="4" t="s">
        <v>0</v>
      </c>
      <c r="F3325" s="1">
        <v>3250</v>
      </c>
      <c r="G3325" s="4" t="s">
        <v>0</v>
      </c>
      <c r="H3325" s="4" t="s">
        <v>15661</v>
      </c>
      <c r="I3325" s="4" t="s">
        <v>16022</v>
      </c>
    </row>
    <row r="3326" spans="1:9" x14ac:dyDescent="0.4">
      <c r="A3326" s="2">
        <v>45986</v>
      </c>
      <c r="B3326" s="4" t="s">
        <v>15694</v>
      </c>
      <c r="C3326" s="4" t="s">
        <v>15987</v>
      </c>
      <c r="D3326" s="1">
        <v>2600</v>
      </c>
      <c r="E3326" s="4" t="s">
        <v>2</v>
      </c>
      <c r="F3326" s="1">
        <v>3700</v>
      </c>
      <c r="G3326" s="4" t="s">
        <v>2</v>
      </c>
      <c r="H3326" s="4" t="s">
        <v>15661</v>
      </c>
      <c r="I3326" s="4" t="s">
        <v>16022</v>
      </c>
    </row>
    <row r="3327" spans="1:9" x14ac:dyDescent="0.4">
      <c r="A3327" s="2">
        <v>45993</v>
      </c>
      <c r="B3327" s="4" t="s">
        <v>15694</v>
      </c>
      <c r="C3327" s="4" t="s">
        <v>15987</v>
      </c>
      <c r="D3327" s="1">
        <v>2550</v>
      </c>
      <c r="E3327" s="4" t="s">
        <v>2</v>
      </c>
      <c r="F3327" s="1">
        <v>3550</v>
      </c>
      <c r="G3327" s="4" t="s">
        <v>2</v>
      </c>
      <c r="H3327" s="4" t="s">
        <v>15661</v>
      </c>
      <c r="I3327" s="4" t="s">
        <v>16022</v>
      </c>
    </row>
    <row r="3328" spans="1:9" x14ac:dyDescent="0.4">
      <c r="A3328" s="2">
        <v>45998</v>
      </c>
      <c r="B3328" s="4" t="s">
        <v>15694</v>
      </c>
      <c r="C3328" s="4" t="s">
        <v>15987</v>
      </c>
      <c r="D3328" s="1">
        <v>2550</v>
      </c>
      <c r="E3328" s="4" t="s">
        <v>2</v>
      </c>
      <c r="F3328" s="1">
        <v>3550</v>
      </c>
      <c r="G3328" s="4" t="s">
        <v>2</v>
      </c>
      <c r="H3328" s="4" t="s">
        <v>15661</v>
      </c>
      <c r="I3328" s="4" t="s">
        <v>16022</v>
      </c>
    </row>
    <row r="3329" spans="1:9" x14ac:dyDescent="0.4">
      <c r="A3329" s="2">
        <v>46001</v>
      </c>
      <c r="B3329" s="4" t="s">
        <v>15694</v>
      </c>
      <c r="C3329" s="4" t="s">
        <v>15987</v>
      </c>
      <c r="D3329" s="1">
        <v>2700</v>
      </c>
      <c r="E3329" s="4" t="s">
        <v>2</v>
      </c>
      <c r="F3329" s="1">
        <v>3800</v>
      </c>
      <c r="G3329" s="4" t="s">
        <v>2</v>
      </c>
      <c r="H3329" s="4" t="s">
        <v>15661</v>
      </c>
      <c r="I3329" s="4" t="s">
        <v>16022</v>
      </c>
    </row>
    <row r="3330" spans="1:9" x14ac:dyDescent="0.4">
      <c r="A3330" s="2">
        <v>46005</v>
      </c>
      <c r="B3330" s="4" t="s">
        <v>15694</v>
      </c>
      <c r="C3330" s="4" t="s">
        <v>15987</v>
      </c>
      <c r="D3330" s="1">
        <v>2700</v>
      </c>
      <c r="E3330" s="4" t="s">
        <v>2</v>
      </c>
      <c r="F3330" s="1">
        <v>3800</v>
      </c>
      <c r="G3330" s="4" t="s">
        <v>2</v>
      </c>
      <c r="H3330" s="4" t="s">
        <v>15661</v>
      </c>
      <c r="I3330" s="4" t="s">
        <v>16022</v>
      </c>
    </row>
    <row r="3331" spans="1:9" x14ac:dyDescent="0.4">
      <c r="A3331" s="2">
        <v>46007</v>
      </c>
      <c r="B3331" s="4" t="s">
        <v>15694</v>
      </c>
      <c r="C3331" s="4" t="s">
        <v>15987</v>
      </c>
      <c r="D3331" s="1">
        <v>3100</v>
      </c>
      <c r="E3331" s="4" t="s">
        <v>2</v>
      </c>
      <c r="F3331" s="1">
        <v>4200</v>
      </c>
      <c r="G3331" s="4" t="s">
        <v>2</v>
      </c>
      <c r="H3331" s="4" t="s">
        <v>15661</v>
      </c>
      <c r="I3331" s="4" t="s">
        <v>16022</v>
      </c>
    </row>
    <row r="3332" spans="1:9" x14ac:dyDescent="0.4">
      <c r="A3332" s="2">
        <v>46012</v>
      </c>
      <c r="B3332" s="4" t="s">
        <v>15694</v>
      </c>
      <c r="C3332" s="4" t="s">
        <v>15987</v>
      </c>
      <c r="D3332" s="1">
        <v>3100</v>
      </c>
      <c r="E3332" s="4" t="s">
        <v>2</v>
      </c>
      <c r="F3332" s="1">
        <v>4200</v>
      </c>
      <c r="G3332" s="4" t="s">
        <v>2</v>
      </c>
      <c r="H3332" s="4" t="s">
        <v>15661</v>
      </c>
      <c r="I3332" s="4" t="s">
        <v>16022</v>
      </c>
    </row>
    <row r="3333" spans="1:9" x14ac:dyDescent="0.4">
      <c r="A3333" s="2">
        <v>46016</v>
      </c>
      <c r="B3333" s="4" t="s">
        <v>15694</v>
      </c>
      <c r="C3333" s="4" t="s">
        <v>15987</v>
      </c>
      <c r="D3333" s="1">
        <v>3100</v>
      </c>
      <c r="E3333" s="4" t="s">
        <v>2</v>
      </c>
      <c r="F3333" s="1">
        <v>4200</v>
      </c>
      <c r="G3333" s="4" t="s">
        <v>2</v>
      </c>
      <c r="H3333" s="4" t="s">
        <v>15661</v>
      </c>
      <c r="I3333" s="4" t="s">
        <v>16022</v>
      </c>
    </row>
    <row r="3334" spans="1:9" x14ac:dyDescent="0.4">
      <c r="A3334" s="2">
        <v>46019</v>
      </c>
      <c r="B3334" s="4" t="s">
        <v>15694</v>
      </c>
      <c r="C3334" s="4" t="s">
        <v>15987</v>
      </c>
      <c r="D3334" s="1">
        <v>3750</v>
      </c>
      <c r="E3334" s="4" t="s">
        <v>2</v>
      </c>
      <c r="F3334" s="1">
        <v>5050</v>
      </c>
      <c r="G3334" s="4" t="s">
        <v>2</v>
      </c>
      <c r="H3334" s="4" t="s">
        <v>15661</v>
      </c>
      <c r="I3334" s="4" t="s">
        <v>16022</v>
      </c>
    </row>
    <row r="3335" spans="1:9" x14ac:dyDescent="0.4">
      <c r="A3335" s="2">
        <v>46021</v>
      </c>
      <c r="B3335" s="4" t="s">
        <v>15694</v>
      </c>
      <c r="C3335" s="4" t="s">
        <v>15987</v>
      </c>
      <c r="D3335" s="1">
        <v>3750</v>
      </c>
      <c r="E3335" s="4" t="s">
        <v>2</v>
      </c>
      <c r="F3335" s="1">
        <v>5050</v>
      </c>
      <c r="G3335" s="4" t="s">
        <v>2</v>
      </c>
      <c r="H3335" s="4" t="s">
        <v>15661</v>
      </c>
      <c r="I3335" s="4" t="s">
        <v>16022</v>
      </c>
    </row>
    <row r="3336" spans="1:9" x14ac:dyDescent="0.4">
      <c r="A3336" s="2">
        <v>46024</v>
      </c>
      <c r="B3336" s="4" t="s">
        <v>15694</v>
      </c>
      <c r="C3336" s="4" t="s">
        <v>15987</v>
      </c>
      <c r="D3336" s="1">
        <v>3750</v>
      </c>
      <c r="E3336" s="4" t="s">
        <v>2</v>
      </c>
      <c r="F3336" s="1">
        <v>5050</v>
      </c>
      <c r="G3336" s="4" t="s">
        <v>2</v>
      </c>
      <c r="H3336" s="4" t="s">
        <v>15661</v>
      </c>
      <c r="I3336" s="4" t="s">
        <v>16022</v>
      </c>
    </row>
    <row r="3337" spans="1:9" x14ac:dyDescent="0.4">
      <c r="A3337" s="2">
        <v>46027</v>
      </c>
      <c r="B3337" s="4" t="s">
        <v>15694</v>
      </c>
      <c r="C3337" s="4" t="s">
        <v>15987</v>
      </c>
      <c r="D3337" s="1">
        <v>3750</v>
      </c>
      <c r="E3337" s="4" t="s">
        <v>2</v>
      </c>
      <c r="F3337" s="1">
        <v>5050</v>
      </c>
      <c r="G3337" s="4" t="s">
        <v>2</v>
      </c>
      <c r="H3337" s="4" t="s">
        <v>15661</v>
      </c>
      <c r="I3337" s="4" t="s">
        <v>16022</v>
      </c>
    </row>
    <row r="3338" spans="1:9" x14ac:dyDescent="0.4">
      <c r="A3338" s="2">
        <v>46033</v>
      </c>
      <c r="B3338" s="4" t="s">
        <v>15694</v>
      </c>
      <c r="C3338" s="4" t="s">
        <v>15987</v>
      </c>
      <c r="D3338" s="1">
        <v>3950</v>
      </c>
      <c r="E3338" s="4" t="s">
        <v>2</v>
      </c>
      <c r="F3338" s="1">
        <v>5300</v>
      </c>
      <c r="G3338" s="4" t="s">
        <v>2</v>
      </c>
      <c r="H3338" s="4" t="s">
        <v>15661</v>
      </c>
      <c r="I3338" s="4" t="s">
        <v>16022</v>
      </c>
    </row>
    <row r="3339" spans="1:9" x14ac:dyDescent="0.4">
      <c r="A3339" s="2">
        <v>46037</v>
      </c>
      <c r="B3339" s="4" t="s">
        <v>15694</v>
      </c>
      <c r="C3339" s="4" t="s">
        <v>15987</v>
      </c>
      <c r="D3339" s="1">
        <v>3650</v>
      </c>
      <c r="E3339" s="4" t="s">
        <v>0</v>
      </c>
      <c r="F3339" s="1">
        <v>5000</v>
      </c>
      <c r="G3339" s="4" t="s">
        <v>0</v>
      </c>
      <c r="H3339" s="4" t="s">
        <v>15661</v>
      </c>
      <c r="I3339" s="4" t="s">
        <v>16022</v>
      </c>
    </row>
    <row r="3340" spans="1:9" x14ac:dyDescent="0.4">
      <c r="A3340" s="2">
        <v>45966</v>
      </c>
      <c r="B3340" s="4" t="s">
        <v>15694</v>
      </c>
      <c r="C3340" s="4" t="s">
        <v>15961</v>
      </c>
      <c r="D3340" s="1">
        <v>2350</v>
      </c>
      <c r="E3340" s="4" t="s">
        <v>2</v>
      </c>
      <c r="F3340" s="1">
        <v>3250</v>
      </c>
      <c r="G3340" s="4" t="s">
        <v>2</v>
      </c>
      <c r="H3340" s="4" t="s">
        <v>15654</v>
      </c>
      <c r="I3340" s="4" t="s">
        <v>16022</v>
      </c>
    </row>
    <row r="3341" spans="1:9" x14ac:dyDescent="0.4">
      <c r="A3341" s="2">
        <v>45969</v>
      </c>
      <c r="B3341" s="4" t="s">
        <v>15694</v>
      </c>
      <c r="C3341" s="4" t="s">
        <v>15961</v>
      </c>
      <c r="D3341" s="1">
        <v>2350</v>
      </c>
      <c r="E3341" s="4" t="s">
        <v>2</v>
      </c>
      <c r="F3341" s="1">
        <v>3250</v>
      </c>
      <c r="G3341" s="4" t="s">
        <v>2</v>
      </c>
      <c r="H3341" s="4" t="s">
        <v>15654</v>
      </c>
      <c r="I3341" s="4" t="s">
        <v>16022</v>
      </c>
    </row>
    <row r="3342" spans="1:9" x14ac:dyDescent="0.4">
      <c r="A3342" s="2">
        <v>45974</v>
      </c>
      <c r="B3342" s="4" t="s">
        <v>15694</v>
      </c>
      <c r="C3342" s="4" t="s">
        <v>15961</v>
      </c>
      <c r="D3342" s="1">
        <v>2400</v>
      </c>
      <c r="E3342" s="4" t="s">
        <v>2</v>
      </c>
      <c r="F3342" s="1">
        <v>3400</v>
      </c>
      <c r="G3342" s="4" t="s">
        <v>2</v>
      </c>
      <c r="H3342" s="4" t="s">
        <v>15654</v>
      </c>
      <c r="I3342" s="4" t="s">
        <v>16022</v>
      </c>
    </row>
    <row r="3343" spans="1:9" x14ac:dyDescent="0.4">
      <c r="A3343" s="2">
        <v>45977</v>
      </c>
      <c r="B3343" s="4" t="s">
        <v>15694</v>
      </c>
      <c r="C3343" s="4" t="s">
        <v>15961</v>
      </c>
      <c r="D3343" s="1">
        <v>2400</v>
      </c>
      <c r="E3343" s="4" t="s">
        <v>2</v>
      </c>
      <c r="F3343" s="1">
        <v>3400</v>
      </c>
      <c r="G3343" s="4" t="s">
        <v>2</v>
      </c>
      <c r="H3343" s="4" t="s">
        <v>15654</v>
      </c>
      <c r="I3343" s="4" t="s">
        <v>16022</v>
      </c>
    </row>
    <row r="3344" spans="1:9" x14ac:dyDescent="0.4">
      <c r="A3344" s="2">
        <v>45980</v>
      </c>
      <c r="B3344" s="4" t="s">
        <v>15694</v>
      </c>
      <c r="C3344" s="4" t="s">
        <v>15961</v>
      </c>
      <c r="D3344" s="1">
        <v>2400</v>
      </c>
      <c r="E3344" s="4" t="s">
        <v>2</v>
      </c>
      <c r="F3344" s="1">
        <v>3400</v>
      </c>
      <c r="G3344" s="4" t="s">
        <v>2</v>
      </c>
      <c r="H3344" s="4" t="s">
        <v>15654</v>
      </c>
      <c r="I3344" s="4" t="s">
        <v>16022</v>
      </c>
    </row>
    <row r="3345" spans="1:9" x14ac:dyDescent="0.4">
      <c r="A3345" s="2">
        <v>45984</v>
      </c>
      <c r="B3345" s="4" t="s">
        <v>15694</v>
      </c>
      <c r="C3345" s="4" t="s">
        <v>15961</v>
      </c>
      <c r="D3345" s="1">
        <v>2250</v>
      </c>
      <c r="E3345" s="4" t="s">
        <v>0</v>
      </c>
      <c r="F3345" s="1">
        <v>3150</v>
      </c>
      <c r="G3345" s="4" t="s">
        <v>0</v>
      </c>
      <c r="H3345" s="4" t="s">
        <v>15654</v>
      </c>
      <c r="I3345" s="4" t="s">
        <v>16022</v>
      </c>
    </row>
    <row r="3346" spans="1:9" x14ac:dyDescent="0.4">
      <c r="A3346" s="2">
        <v>45986</v>
      </c>
      <c r="B3346" s="4" t="s">
        <v>15694</v>
      </c>
      <c r="C3346" s="4" t="s">
        <v>15961</v>
      </c>
      <c r="D3346" s="1">
        <v>2500</v>
      </c>
      <c r="E3346" s="4" t="s">
        <v>2</v>
      </c>
      <c r="F3346" s="1">
        <v>3600</v>
      </c>
      <c r="G3346" s="4" t="s">
        <v>2</v>
      </c>
      <c r="H3346" s="4" t="s">
        <v>15654</v>
      </c>
      <c r="I3346" s="4" t="s">
        <v>16022</v>
      </c>
    </row>
    <row r="3347" spans="1:9" x14ac:dyDescent="0.4">
      <c r="A3347" s="2">
        <v>45993</v>
      </c>
      <c r="B3347" s="4" t="s">
        <v>15694</v>
      </c>
      <c r="C3347" s="4" t="s">
        <v>15961</v>
      </c>
      <c r="D3347" s="1">
        <v>2450</v>
      </c>
      <c r="E3347" s="4" t="s">
        <v>2</v>
      </c>
      <c r="F3347" s="1">
        <v>3450</v>
      </c>
      <c r="G3347" s="4" t="s">
        <v>2</v>
      </c>
      <c r="H3347" s="4" t="s">
        <v>15654</v>
      </c>
      <c r="I3347" s="4" t="s">
        <v>16022</v>
      </c>
    </row>
    <row r="3348" spans="1:9" x14ac:dyDescent="0.4">
      <c r="A3348" s="2">
        <v>45998</v>
      </c>
      <c r="B3348" s="4" t="s">
        <v>15694</v>
      </c>
      <c r="C3348" s="4" t="s">
        <v>15961</v>
      </c>
      <c r="D3348" s="1">
        <v>2450</v>
      </c>
      <c r="E3348" s="4" t="s">
        <v>2</v>
      </c>
      <c r="F3348" s="1">
        <v>3450</v>
      </c>
      <c r="G3348" s="4" t="s">
        <v>2</v>
      </c>
      <c r="H3348" s="4" t="s">
        <v>15654</v>
      </c>
      <c r="I3348" s="4" t="s">
        <v>16022</v>
      </c>
    </row>
    <row r="3349" spans="1:9" x14ac:dyDescent="0.4">
      <c r="A3349" s="2">
        <v>46001</v>
      </c>
      <c r="B3349" s="4" t="s">
        <v>15694</v>
      </c>
      <c r="C3349" s="4" t="s">
        <v>15961</v>
      </c>
      <c r="D3349" s="1">
        <v>2600</v>
      </c>
      <c r="E3349" s="4" t="s">
        <v>2</v>
      </c>
      <c r="F3349" s="1">
        <v>3700</v>
      </c>
      <c r="G3349" s="4" t="s">
        <v>2</v>
      </c>
      <c r="H3349" s="4" t="s">
        <v>15654</v>
      </c>
      <c r="I3349" s="4" t="s">
        <v>16022</v>
      </c>
    </row>
    <row r="3350" spans="1:9" x14ac:dyDescent="0.4">
      <c r="A3350" s="2">
        <v>46005</v>
      </c>
      <c r="B3350" s="4" t="s">
        <v>15694</v>
      </c>
      <c r="C3350" s="4" t="s">
        <v>15961</v>
      </c>
      <c r="D3350" s="1">
        <v>2600</v>
      </c>
      <c r="E3350" s="4" t="s">
        <v>2</v>
      </c>
      <c r="F3350" s="1">
        <v>3700</v>
      </c>
      <c r="G3350" s="4" t="s">
        <v>2</v>
      </c>
      <c r="H3350" s="4" t="s">
        <v>15654</v>
      </c>
      <c r="I3350" s="4" t="s">
        <v>16022</v>
      </c>
    </row>
    <row r="3351" spans="1:9" x14ac:dyDescent="0.4">
      <c r="A3351" s="2">
        <v>46007</v>
      </c>
      <c r="B3351" s="4" t="s">
        <v>15694</v>
      </c>
      <c r="C3351" s="4" t="s">
        <v>15961</v>
      </c>
      <c r="D3351" s="1">
        <v>3000</v>
      </c>
      <c r="E3351" s="4" t="s">
        <v>2</v>
      </c>
      <c r="F3351" s="1">
        <v>4100</v>
      </c>
      <c r="G3351" s="4" t="s">
        <v>2</v>
      </c>
      <c r="H3351" s="4" t="s">
        <v>15654</v>
      </c>
      <c r="I3351" s="4" t="s">
        <v>16022</v>
      </c>
    </row>
    <row r="3352" spans="1:9" x14ac:dyDescent="0.4">
      <c r="A3352" s="2">
        <v>46012</v>
      </c>
      <c r="B3352" s="4" t="s">
        <v>15694</v>
      </c>
      <c r="C3352" s="4" t="s">
        <v>15961</v>
      </c>
      <c r="D3352" s="1">
        <v>3000</v>
      </c>
      <c r="E3352" s="4" t="s">
        <v>2</v>
      </c>
      <c r="F3352" s="1">
        <v>4100</v>
      </c>
      <c r="G3352" s="4" t="s">
        <v>2</v>
      </c>
      <c r="H3352" s="4" t="s">
        <v>15654</v>
      </c>
      <c r="I3352" s="4" t="s">
        <v>16022</v>
      </c>
    </row>
    <row r="3353" spans="1:9" x14ac:dyDescent="0.4">
      <c r="A3353" s="2">
        <v>46016</v>
      </c>
      <c r="B3353" s="4" t="s">
        <v>15694</v>
      </c>
      <c r="C3353" s="4" t="s">
        <v>15961</v>
      </c>
      <c r="D3353" s="1">
        <v>3000</v>
      </c>
      <c r="E3353" s="4" t="s">
        <v>2</v>
      </c>
      <c r="F3353" s="1">
        <v>4100</v>
      </c>
      <c r="G3353" s="4" t="s">
        <v>2</v>
      </c>
      <c r="H3353" s="4" t="s">
        <v>15654</v>
      </c>
      <c r="I3353" s="4" t="s">
        <v>16022</v>
      </c>
    </row>
    <row r="3354" spans="1:9" x14ac:dyDescent="0.4">
      <c r="A3354" s="2">
        <v>46019</v>
      </c>
      <c r="B3354" s="4" t="s">
        <v>15694</v>
      </c>
      <c r="C3354" s="4" t="s">
        <v>15961</v>
      </c>
      <c r="D3354" s="1">
        <v>3650</v>
      </c>
      <c r="E3354" s="4" t="s">
        <v>2</v>
      </c>
      <c r="F3354" s="1">
        <v>4950</v>
      </c>
      <c r="G3354" s="4" t="s">
        <v>2</v>
      </c>
      <c r="H3354" s="4" t="s">
        <v>15654</v>
      </c>
      <c r="I3354" s="4" t="s">
        <v>16022</v>
      </c>
    </row>
    <row r="3355" spans="1:9" x14ac:dyDescent="0.4">
      <c r="A3355" s="2">
        <v>46021</v>
      </c>
      <c r="B3355" s="4" t="s">
        <v>15694</v>
      </c>
      <c r="C3355" s="4" t="s">
        <v>15961</v>
      </c>
      <c r="D3355" s="1">
        <v>3650</v>
      </c>
      <c r="E3355" s="4" t="s">
        <v>2</v>
      </c>
      <c r="F3355" s="1">
        <v>4950</v>
      </c>
      <c r="G3355" s="4" t="s">
        <v>2</v>
      </c>
      <c r="H3355" s="4" t="s">
        <v>15654</v>
      </c>
      <c r="I3355" s="4" t="s">
        <v>16022</v>
      </c>
    </row>
    <row r="3356" spans="1:9" x14ac:dyDescent="0.4">
      <c r="A3356" s="2">
        <v>46024</v>
      </c>
      <c r="B3356" s="4" t="s">
        <v>15694</v>
      </c>
      <c r="C3356" s="4" t="s">
        <v>15961</v>
      </c>
      <c r="D3356" s="1">
        <v>3650</v>
      </c>
      <c r="E3356" s="4" t="s">
        <v>2</v>
      </c>
      <c r="F3356" s="1">
        <v>4950</v>
      </c>
      <c r="G3356" s="4" t="s">
        <v>2</v>
      </c>
      <c r="H3356" s="4" t="s">
        <v>15654</v>
      </c>
      <c r="I3356" s="4" t="s">
        <v>16022</v>
      </c>
    </row>
    <row r="3357" spans="1:9" x14ac:dyDescent="0.4">
      <c r="A3357" s="2">
        <v>46027</v>
      </c>
      <c r="B3357" s="4" t="s">
        <v>15694</v>
      </c>
      <c r="C3357" s="4" t="s">
        <v>15961</v>
      </c>
      <c r="D3357" s="1">
        <v>3650</v>
      </c>
      <c r="E3357" s="4" t="s">
        <v>2</v>
      </c>
      <c r="F3357" s="1">
        <v>4950</v>
      </c>
      <c r="G3357" s="4" t="s">
        <v>2</v>
      </c>
      <c r="H3357" s="4" t="s">
        <v>15654</v>
      </c>
      <c r="I3357" s="4" t="s">
        <v>16022</v>
      </c>
    </row>
    <row r="3358" spans="1:9" x14ac:dyDescent="0.4">
      <c r="A3358" s="2">
        <v>46033</v>
      </c>
      <c r="B3358" s="4" t="s">
        <v>15694</v>
      </c>
      <c r="C3358" s="4" t="s">
        <v>15961</v>
      </c>
      <c r="D3358" s="1">
        <v>3850</v>
      </c>
      <c r="E3358" s="4" t="s">
        <v>2</v>
      </c>
      <c r="F3358" s="1">
        <v>5200</v>
      </c>
      <c r="G3358" s="4" t="s">
        <v>2</v>
      </c>
      <c r="H3358" s="4" t="s">
        <v>15654</v>
      </c>
      <c r="I3358" s="4" t="s">
        <v>16022</v>
      </c>
    </row>
    <row r="3359" spans="1:9" x14ac:dyDescent="0.4">
      <c r="A3359" s="2">
        <v>46037</v>
      </c>
      <c r="B3359" s="4" t="s">
        <v>15694</v>
      </c>
      <c r="C3359" s="4" t="s">
        <v>15961</v>
      </c>
      <c r="D3359" s="1">
        <v>3550</v>
      </c>
      <c r="E3359" s="4" t="s">
        <v>0</v>
      </c>
      <c r="F3359" s="1">
        <v>4900</v>
      </c>
      <c r="G3359" s="4" t="s">
        <v>0</v>
      </c>
      <c r="H3359" s="4" t="s">
        <v>15654</v>
      </c>
      <c r="I3359" s="4" t="s">
        <v>16022</v>
      </c>
    </row>
    <row r="3360" spans="1:9" x14ac:dyDescent="0.4">
      <c r="A3360" s="2">
        <v>45966</v>
      </c>
      <c r="B3360" s="4" t="s">
        <v>15694</v>
      </c>
      <c r="C3360" s="4" t="s">
        <v>15881</v>
      </c>
      <c r="D3360" s="1">
        <v>2350</v>
      </c>
      <c r="E3360" s="4" t="s">
        <v>2</v>
      </c>
      <c r="F3360" s="1">
        <v>3150</v>
      </c>
      <c r="G3360" s="4" t="s">
        <v>2</v>
      </c>
      <c r="H3360" s="4" t="s">
        <v>15630</v>
      </c>
      <c r="I3360" s="4" t="s">
        <v>16022</v>
      </c>
    </row>
    <row r="3361" spans="1:9" x14ac:dyDescent="0.4">
      <c r="A3361" s="2">
        <v>45969</v>
      </c>
      <c r="B3361" s="4" t="s">
        <v>15694</v>
      </c>
      <c r="C3361" s="4" t="s">
        <v>15881</v>
      </c>
      <c r="D3361" s="1">
        <v>2350</v>
      </c>
      <c r="E3361" s="4" t="s">
        <v>2</v>
      </c>
      <c r="F3361" s="1">
        <v>3150</v>
      </c>
      <c r="G3361" s="4" t="s">
        <v>2</v>
      </c>
      <c r="H3361" s="4" t="s">
        <v>15630</v>
      </c>
      <c r="I3361" s="4" t="s">
        <v>16022</v>
      </c>
    </row>
    <row r="3362" spans="1:9" x14ac:dyDescent="0.4">
      <c r="A3362" s="2">
        <v>45974</v>
      </c>
      <c r="B3362" s="4" t="s">
        <v>15694</v>
      </c>
      <c r="C3362" s="4" t="s">
        <v>15881</v>
      </c>
      <c r="D3362" s="1">
        <v>2400</v>
      </c>
      <c r="E3362" s="4" t="s">
        <v>2</v>
      </c>
      <c r="F3362" s="1">
        <v>3300</v>
      </c>
      <c r="G3362" s="4" t="s">
        <v>2</v>
      </c>
      <c r="H3362" s="4" t="s">
        <v>15630</v>
      </c>
      <c r="I3362" s="4" t="s">
        <v>16022</v>
      </c>
    </row>
    <row r="3363" spans="1:9" x14ac:dyDescent="0.4">
      <c r="A3363" s="2">
        <v>45977</v>
      </c>
      <c r="B3363" s="4" t="s">
        <v>15694</v>
      </c>
      <c r="C3363" s="4" t="s">
        <v>15881</v>
      </c>
      <c r="D3363" s="1">
        <v>2400</v>
      </c>
      <c r="E3363" s="4" t="s">
        <v>2</v>
      </c>
      <c r="F3363" s="1">
        <v>3300</v>
      </c>
      <c r="G3363" s="4" t="s">
        <v>2</v>
      </c>
      <c r="H3363" s="4" t="s">
        <v>15630</v>
      </c>
      <c r="I3363" s="4" t="s">
        <v>16022</v>
      </c>
    </row>
    <row r="3364" spans="1:9" x14ac:dyDescent="0.4">
      <c r="A3364" s="2">
        <v>45980</v>
      </c>
      <c r="B3364" s="4" t="s">
        <v>15694</v>
      </c>
      <c r="C3364" s="4" t="s">
        <v>15881</v>
      </c>
      <c r="D3364" s="1">
        <v>2400</v>
      </c>
      <c r="E3364" s="4" t="s">
        <v>2</v>
      </c>
      <c r="F3364" s="1">
        <v>3300</v>
      </c>
      <c r="G3364" s="4" t="s">
        <v>2</v>
      </c>
      <c r="H3364" s="4" t="s">
        <v>15630</v>
      </c>
      <c r="I3364" s="4" t="s">
        <v>16022</v>
      </c>
    </row>
    <row r="3365" spans="1:9" x14ac:dyDescent="0.4">
      <c r="A3365" s="2">
        <v>45984</v>
      </c>
      <c r="B3365" s="4" t="s">
        <v>15694</v>
      </c>
      <c r="C3365" s="4" t="s">
        <v>15881</v>
      </c>
      <c r="D3365" s="1">
        <v>2250</v>
      </c>
      <c r="E3365" s="4" t="s">
        <v>0</v>
      </c>
      <c r="F3365" s="1">
        <v>3050</v>
      </c>
      <c r="G3365" s="4" t="s">
        <v>0</v>
      </c>
      <c r="H3365" s="4" t="s">
        <v>15630</v>
      </c>
      <c r="I3365" s="4" t="s">
        <v>16022</v>
      </c>
    </row>
    <row r="3366" spans="1:9" x14ac:dyDescent="0.4">
      <c r="A3366" s="2">
        <v>45986</v>
      </c>
      <c r="B3366" s="4" t="s">
        <v>15694</v>
      </c>
      <c r="C3366" s="4" t="s">
        <v>15881</v>
      </c>
      <c r="D3366" s="1">
        <v>2500</v>
      </c>
      <c r="E3366" s="4" t="s">
        <v>2</v>
      </c>
      <c r="F3366" s="1">
        <v>3500</v>
      </c>
      <c r="G3366" s="4" t="s">
        <v>2</v>
      </c>
      <c r="H3366" s="4" t="s">
        <v>15630</v>
      </c>
      <c r="I3366" s="4" t="s">
        <v>16022</v>
      </c>
    </row>
    <row r="3367" spans="1:9" x14ac:dyDescent="0.4">
      <c r="A3367" s="2">
        <v>45993</v>
      </c>
      <c r="B3367" s="4" t="s">
        <v>15694</v>
      </c>
      <c r="C3367" s="4" t="s">
        <v>15881</v>
      </c>
      <c r="D3367" s="1">
        <v>2450</v>
      </c>
      <c r="E3367" s="4" t="s">
        <v>2</v>
      </c>
      <c r="F3367" s="1">
        <v>3350</v>
      </c>
      <c r="G3367" s="4" t="s">
        <v>2</v>
      </c>
      <c r="H3367" s="4" t="s">
        <v>15630</v>
      </c>
      <c r="I3367" s="4" t="s">
        <v>16022</v>
      </c>
    </row>
    <row r="3368" spans="1:9" x14ac:dyDescent="0.4">
      <c r="A3368" s="2">
        <v>45998</v>
      </c>
      <c r="B3368" s="4" t="s">
        <v>15694</v>
      </c>
      <c r="C3368" s="4" t="s">
        <v>15881</v>
      </c>
      <c r="D3368" s="1">
        <v>2450</v>
      </c>
      <c r="E3368" s="4" t="s">
        <v>2</v>
      </c>
      <c r="F3368" s="1">
        <v>3350</v>
      </c>
      <c r="G3368" s="4" t="s">
        <v>2</v>
      </c>
      <c r="H3368" s="4" t="s">
        <v>15630</v>
      </c>
      <c r="I3368" s="4" t="s">
        <v>16022</v>
      </c>
    </row>
    <row r="3369" spans="1:9" x14ac:dyDescent="0.4">
      <c r="A3369" s="2">
        <v>46001</v>
      </c>
      <c r="B3369" s="4" t="s">
        <v>15694</v>
      </c>
      <c r="C3369" s="4" t="s">
        <v>15881</v>
      </c>
      <c r="D3369" s="1">
        <v>2600</v>
      </c>
      <c r="E3369" s="4" t="s">
        <v>2</v>
      </c>
      <c r="F3369" s="1">
        <v>3600</v>
      </c>
      <c r="G3369" s="4" t="s">
        <v>2</v>
      </c>
      <c r="H3369" s="4" t="s">
        <v>15630</v>
      </c>
      <c r="I3369" s="4" t="s">
        <v>16022</v>
      </c>
    </row>
    <row r="3370" spans="1:9" x14ac:dyDescent="0.4">
      <c r="A3370" s="2">
        <v>46005</v>
      </c>
      <c r="B3370" s="4" t="s">
        <v>15694</v>
      </c>
      <c r="C3370" s="4" t="s">
        <v>15881</v>
      </c>
      <c r="D3370" s="1">
        <v>2600</v>
      </c>
      <c r="E3370" s="4" t="s">
        <v>2</v>
      </c>
      <c r="F3370" s="1">
        <v>3600</v>
      </c>
      <c r="G3370" s="4" t="s">
        <v>2</v>
      </c>
      <c r="H3370" s="4" t="s">
        <v>15630</v>
      </c>
      <c r="I3370" s="4" t="s">
        <v>16022</v>
      </c>
    </row>
    <row r="3371" spans="1:9" x14ac:dyDescent="0.4">
      <c r="A3371" s="2">
        <v>46007</v>
      </c>
      <c r="B3371" s="4" t="s">
        <v>15694</v>
      </c>
      <c r="C3371" s="4" t="s">
        <v>15881</v>
      </c>
      <c r="D3371" s="1">
        <v>3000</v>
      </c>
      <c r="E3371" s="4" t="s">
        <v>2</v>
      </c>
      <c r="F3371" s="1">
        <v>4000</v>
      </c>
      <c r="G3371" s="4" t="s">
        <v>2</v>
      </c>
      <c r="H3371" s="4" t="s">
        <v>15630</v>
      </c>
      <c r="I3371" s="4" t="s">
        <v>16022</v>
      </c>
    </row>
    <row r="3372" spans="1:9" x14ac:dyDescent="0.4">
      <c r="A3372" s="2">
        <v>46012</v>
      </c>
      <c r="B3372" s="4" t="s">
        <v>15694</v>
      </c>
      <c r="C3372" s="4" t="s">
        <v>15881</v>
      </c>
      <c r="D3372" s="1">
        <v>3000</v>
      </c>
      <c r="E3372" s="4" t="s">
        <v>2</v>
      </c>
      <c r="F3372" s="1">
        <v>4000</v>
      </c>
      <c r="G3372" s="4" t="s">
        <v>2</v>
      </c>
      <c r="H3372" s="4" t="s">
        <v>15630</v>
      </c>
      <c r="I3372" s="4" t="s">
        <v>16022</v>
      </c>
    </row>
    <row r="3373" spans="1:9" x14ac:dyDescent="0.4">
      <c r="A3373" s="2">
        <v>46016</v>
      </c>
      <c r="B3373" s="4" t="s">
        <v>15694</v>
      </c>
      <c r="C3373" s="4" t="s">
        <v>15881</v>
      </c>
      <c r="D3373" s="1">
        <v>3000</v>
      </c>
      <c r="E3373" s="4" t="s">
        <v>2</v>
      </c>
      <c r="F3373" s="1">
        <v>4000</v>
      </c>
      <c r="G3373" s="4" t="s">
        <v>2</v>
      </c>
      <c r="H3373" s="4" t="s">
        <v>15630</v>
      </c>
      <c r="I3373" s="4" t="s">
        <v>16022</v>
      </c>
    </row>
    <row r="3374" spans="1:9" x14ac:dyDescent="0.4">
      <c r="A3374" s="2">
        <v>46019</v>
      </c>
      <c r="B3374" s="4" t="s">
        <v>15694</v>
      </c>
      <c r="C3374" s="4" t="s">
        <v>15881</v>
      </c>
      <c r="D3374" s="1">
        <v>3650</v>
      </c>
      <c r="E3374" s="4" t="s">
        <v>2</v>
      </c>
      <c r="F3374" s="1">
        <v>4850</v>
      </c>
      <c r="G3374" s="4" t="s">
        <v>2</v>
      </c>
      <c r="H3374" s="4" t="s">
        <v>15630</v>
      </c>
      <c r="I3374" s="4" t="s">
        <v>16022</v>
      </c>
    </row>
    <row r="3375" spans="1:9" x14ac:dyDescent="0.4">
      <c r="A3375" s="2">
        <v>46021</v>
      </c>
      <c r="B3375" s="4" t="s">
        <v>15694</v>
      </c>
      <c r="C3375" s="4" t="s">
        <v>15881</v>
      </c>
      <c r="D3375" s="1">
        <v>3650</v>
      </c>
      <c r="E3375" s="4" t="s">
        <v>2</v>
      </c>
      <c r="F3375" s="1">
        <v>4850</v>
      </c>
      <c r="G3375" s="4" t="s">
        <v>2</v>
      </c>
      <c r="H3375" s="4" t="s">
        <v>15630</v>
      </c>
      <c r="I3375" s="4" t="s">
        <v>16022</v>
      </c>
    </row>
    <row r="3376" spans="1:9" x14ac:dyDescent="0.4">
      <c r="A3376" s="2">
        <v>46024</v>
      </c>
      <c r="B3376" s="4" t="s">
        <v>15694</v>
      </c>
      <c r="C3376" s="4" t="s">
        <v>15881</v>
      </c>
      <c r="D3376" s="1">
        <v>3650</v>
      </c>
      <c r="E3376" s="4" t="s">
        <v>2</v>
      </c>
      <c r="F3376" s="1">
        <v>4850</v>
      </c>
      <c r="G3376" s="4" t="s">
        <v>2</v>
      </c>
      <c r="H3376" s="4" t="s">
        <v>15630</v>
      </c>
      <c r="I3376" s="4" t="s">
        <v>16022</v>
      </c>
    </row>
    <row r="3377" spans="1:9" x14ac:dyDescent="0.4">
      <c r="A3377" s="2">
        <v>46027</v>
      </c>
      <c r="B3377" s="4" t="s">
        <v>15694</v>
      </c>
      <c r="C3377" s="4" t="s">
        <v>15881</v>
      </c>
      <c r="D3377" s="1">
        <v>3650</v>
      </c>
      <c r="E3377" s="4" t="s">
        <v>2</v>
      </c>
      <c r="F3377" s="1">
        <v>4850</v>
      </c>
      <c r="G3377" s="4" t="s">
        <v>2</v>
      </c>
      <c r="H3377" s="4" t="s">
        <v>15630</v>
      </c>
      <c r="I3377" s="4" t="s">
        <v>16022</v>
      </c>
    </row>
    <row r="3378" spans="1:9" x14ac:dyDescent="0.4">
      <c r="A3378" s="2">
        <v>46033</v>
      </c>
      <c r="B3378" s="4" t="s">
        <v>15694</v>
      </c>
      <c r="C3378" s="4" t="s">
        <v>15881</v>
      </c>
      <c r="D3378" s="1">
        <v>3850</v>
      </c>
      <c r="E3378" s="4" t="s">
        <v>2</v>
      </c>
      <c r="F3378" s="1">
        <v>5100</v>
      </c>
      <c r="G3378" s="4" t="s">
        <v>2</v>
      </c>
      <c r="H3378" s="4" t="s">
        <v>15630</v>
      </c>
      <c r="I3378" s="4" t="s">
        <v>16022</v>
      </c>
    </row>
    <row r="3379" spans="1:9" x14ac:dyDescent="0.4">
      <c r="A3379" s="2">
        <v>46037</v>
      </c>
      <c r="B3379" s="4" t="s">
        <v>15694</v>
      </c>
      <c r="C3379" s="4" t="s">
        <v>15881</v>
      </c>
      <c r="D3379" s="1">
        <v>3550</v>
      </c>
      <c r="E3379" s="4" t="s">
        <v>0</v>
      </c>
      <c r="F3379" s="1">
        <v>4800</v>
      </c>
      <c r="G3379" s="4" t="s">
        <v>0</v>
      </c>
      <c r="H3379" s="4" t="s">
        <v>15630</v>
      </c>
      <c r="I3379" s="4" t="s">
        <v>16022</v>
      </c>
    </row>
    <row r="3380" spans="1:9" x14ac:dyDescent="0.4">
      <c r="A3380" s="2">
        <v>45966</v>
      </c>
      <c r="B3380" s="4" t="s">
        <v>15694</v>
      </c>
      <c r="C3380" s="4" t="s">
        <v>15916</v>
      </c>
      <c r="D3380" s="1">
        <v>2100</v>
      </c>
      <c r="E3380" s="4" t="s">
        <v>2</v>
      </c>
      <c r="F3380" s="1">
        <v>2900</v>
      </c>
      <c r="G3380" s="4" t="s">
        <v>2</v>
      </c>
      <c r="H3380" s="4" t="s">
        <v>15646</v>
      </c>
      <c r="I3380" s="4" t="s">
        <v>16022</v>
      </c>
    </row>
    <row r="3381" spans="1:9" x14ac:dyDescent="0.4">
      <c r="A3381" s="2">
        <v>45969</v>
      </c>
      <c r="B3381" s="4" t="s">
        <v>15694</v>
      </c>
      <c r="C3381" s="4" t="s">
        <v>15916</v>
      </c>
      <c r="D3381" s="1">
        <v>2100</v>
      </c>
      <c r="E3381" s="4" t="s">
        <v>2</v>
      </c>
      <c r="F3381" s="1">
        <v>2900</v>
      </c>
      <c r="G3381" s="4" t="s">
        <v>2</v>
      </c>
      <c r="H3381" s="4" t="s">
        <v>15646</v>
      </c>
      <c r="I3381" s="4" t="s">
        <v>16022</v>
      </c>
    </row>
    <row r="3382" spans="1:9" x14ac:dyDescent="0.4">
      <c r="A3382" s="2">
        <v>45974</v>
      </c>
      <c r="B3382" s="4" t="s">
        <v>15694</v>
      </c>
      <c r="C3382" s="4" t="s">
        <v>15916</v>
      </c>
      <c r="D3382" s="1">
        <v>2300</v>
      </c>
      <c r="E3382" s="4" t="s">
        <v>2</v>
      </c>
      <c r="F3382" s="1">
        <v>3200</v>
      </c>
      <c r="G3382" s="4" t="s">
        <v>2</v>
      </c>
      <c r="H3382" s="4" t="s">
        <v>15646</v>
      </c>
      <c r="I3382" s="4" t="s">
        <v>16022</v>
      </c>
    </row>
    <row r="3383" spans="1:9" x14ac:dyDescent="0.4">
      <c r="A3383" s="2">
        <v>45977</v>
      </c>
      <c r="B3383" s="4" t="s">
        <v>15694</v>
      </c>
      <c r="C3383" s="4" t="s">
        <v>15916</v>
      </c>
      <c r="D3383" s="1">
        <v>2300</v>
      </c>
      <c r="E3383" s="4" t="s">
        <v>2</v>
      </c>
      <c r="F3383" s="1">
        <v>3200</v>
      </c>
      <c r="G3383" s="4" t="s">
        <v>2</v>
      </c>
      <c r="H3383" s="4" t="s">
        <v>15646</v>
      </c>
      <c r="I3383" s="4" t="s">
        <v>16022</v>
      </c>
    </row>
    <row r="3384" spans="1:9" x14ac:dyDescent="0.4">
      <c r="A3384" s="2">
        <v>45980</v>
      </c>
      <c r="B3384" s="4" t="s">
        <v>15694</v>
      </c>
      <c r="C3384" s="4" t="s">
        <v>15916</v>
      </c>
      <c r="D3384" s="1">
        <v>2250</v>
      </c>
      <c r="E3384" s="4" t="s">
        <v>2</v>
      </c>
      <c r="F3384" s="1">
        <v>3150</v>
      </c>
      <c r="G3384" s="4" t="s">
        <v>2</v>
      </c>
      <c r="H3384" s="4" t="s">
        <v>15646</v>
      </c>
      <c r="I3384" s="4" t="s">
        <v>16022</v>
      </c>
    </row>
    <row r="3385" spans="1:9" x14ac:dyDescent="0.4">
      <c r="A3385" s="2">
        <v>45984</v>
      </c>
      <c r="B3385" s="4" t="s">
        <v>15694</v>
      </c>
      <c r="C3385" s="4" t="s">
        <v>15916</v>
      </c>
      <c r="D3385" s="1">
        <v>2250</v>
      </c>
      <c r="E3385" s="4" t="s">
        <v>2</v>
      </c>
      <c r="F3385" s="1">
        <v>3150</v>
      </c>
      <c r="G3385" s="4" t="s">
        <v>2</v>
      </c>
      <c r="H3385" s="4" t="s">
        <v>15646</v>
      </c>
      <c r="I3385" s="4" t="s">
        <v>16022</v>
      </c>
    </row>
    <row r="3386" spans="1:9" x14ac:dyDescent="0.4">
      <c r="A3386" s="2">
        <v>45986</v>
      </c>
      <c r="B3386" s="4" t="s">
        <v>15694</v>
      </c>
      <c r="C3386" s="4" t="s">
        <v>15916</v>
      </c>
      <c r="D3386" s="1">
        <v>2750</v>
      </c>
      <c r="E3386" s="4" t="s">
        <v>2</v>
      </c>
      <c r="F3386" s="1">
        <v>4100</v>
      </c>
      <c r="G3386" s="4" t="s">
        <v>2</v>
      </c>
      <c r="H3386" s="4" t="s">
        <v>15646</v>
      </c>
      <c r="I3386" s="4" t="s">
        <v>16022</v>
      </c>
    </row>
    <row r="3387" spans="1:9" x14ac:dyDescent="0.4">
      <c r="A3387" s="2">
        <v>45993</v>
      </c>
      <c r="B3387" s="4" t="s">
        <v>15694</v>
      </c>
      <c r="C3387" s="4" t="s">
        <v>15916</v>
      </c>
      <c r="D3387" s="1">
        <v>2500</v>
      </c>
      <c r="E3387" s="4" t="s">
        <v>2</v>
      </c>
      <c r="F3387" s="1">
        <v>3550</v>
      </c>
      <c r="G3387" s="4" t="s">
        <v>2</v>
      </c>
      <c r="H3387" s="4" t="s">
        <v>15646</v>
      </c>
      <c r="I3387" s="4" t="s">
        <v>16022</v>
      </c>
    </row>
    <row r="3388" spans="1:9" x14ac:dyDescent="0.4">
      <c r="A3388" s="2">
        <v>45998</v>
      </c>
      <c r="B3388" s="4" t="s">
        <v>15694</v>
      </c>
      <c r="C3388" s="4" t="s">
        <v>15916</v>
      </c>
      <c r="D3388" s="1">
        <v>2500</v>
      </c>
      <c r="E3388" s="4" t="s">
        <v>2</v>
      </c>
      <c r="F3388" s="1">
        <v>3550</v>
      </c>
      <c r="G3388" s="4" t="s">
        <v>2</v>
      </c>
      <c r="H3388" s="4" t="s">
        <v>15646</v>
      </c>
      <c r="I3388" s="4" t="s">
        <v>16022</v>
      </c>
    </row>
    <row r="3389" spans="1:9" x14ac:dyDescent="0.4">
      <c r="A3389" s="2">
        <v>46001</v>
      </c>
      <c r="B3389" s="4" t="s">
        <v>15694</v>
      </c>
      <c r="C3389" s="4" t="s">
        <v>15916</v>
      </c>
      <c r="D3389" s="1">
        <v>2600</v>
      </c>
      <c r="E3389" s="4" t="s">
        <v>2</v>
      </c>
      <c r="F3389" s="1">
        <v>3750</v>
      </c>
      <c r="G3389" s="4" t="s">
        <v>2</v>
      </c>
      <c r="H3389" s="4" t="s">
        <v>15646</v>
      </c>
      <c r="I3389" s="4" t="s">
        <v>16022</v>
      </c>
    </row>
    <row r="3390" spans="1:9" x14ac:dyDescent="0.4">
      <c r="A3390" s="2">
        <v>46005</v>
      </c>
      <c r="B3390" s="4" t="s">
        <v>15694</v>
      </c>
      <c r="C3390" s="4" t="s">
        <v>15916</v>
      </c>
      <c r="D3390" s="1">
        <v>2600</v>
      </c>
      <c r="E3390" s="4" t="s">
        <v>2</v>
      </c>
      <c r="F3390" s="1">
        <v>3750</v>
      </c>
      <c r="G3390" s="4" t="s">
        <v>2</v>
      </c>
      <c r="H3390" s="4" t="s">
        <v>15646</v>
      </c>
      <c r="I3390" s="4" t="s">
        <v>16022</v>
      </c>
    </row>
    <row r="3391" spans="1:9" x14ac:dyDescent="0.4">
      <c r="A3391" s="2">
        <v>46007</v>
      </c>
      <c r="B3391" s="4" t="s">
        <v>15694</v>
      </c>
      <c r="C3391" s="4" t="s">
        <v>15916</v>
      </c>
      <c r="D3391" s="1">
        <v>3000</v>
      </c>
      <c r="E3391" s="4" t="s">
        <v>2</v>
      </c>
      <c r="F3391" s="1">
        <v>4150</v>
      </c>
      <c r="G3391" s="4" t="s">
        <v>2</v>
      </c>
      <c r="H3391" s="4" t="s">
        <v>15646</v>
      </c>
      <c r="I3391" s="4" t="s">
        <v>16022</v>
      </c>
    </row>
    <row r="3392" spans="1:9" x14ac:dyDescent="0.4">
      <c r="A3392" s="2">
        <v>46012</v>
      </c>
      <c r="B3392" s="4" t="s">
        <v>15694</v>
      </c>
      <c r="C3392" s="4" t="s">
        <v>15916</v>
      </c>
      <c r="D3392" s="1">
        <v>3000</v>
      </c>
      <c r="E3392" s="4" t="s">
        <v>2</v>
      </c>
      <c r="F3392" s="1">
        <v>4150</v>
      </c>
      <c r="G3392" s="4" t="s">
        <v>2</v>
      </c>
      <c r="H3392" s="4" t="s">
        <v>15646</v>
      </c>
      <c r="I3392" s="4" t="s">
        <v>16022</v>
      </c>
    </row>
    <row r="3393" spans="1:9" x14ac:dyDescent="0.4">
      <c r="A3393" s="2">
        <v>46016</v>
      </c>
      <c r="B3393" s="4" t="s">
        <v>15694</v>
      </c>
      <c r="C3393" s="4" t="s">
        <v>15916</v>
      </c>
      <c r="D3393" s="1">
        <v>3450</v>
      </c>
      <c r="E3393" s="4" t="s">
        <v>2</v>
      </c>
      <c r="F3393" s="1">
        <v>4800</v>
      </c>
      <c r="G3393" s="4" t="s">
        <v>2</v>
      </c>
      <c r="H3393" s="4" t="s">
        <v>15646</v>
      </c>
      <c r="I3393" s="4" t="s">
        <v>16022</v>
      </c>
    </row>
    <row r="3394" spans="1:9" x14ac:dyDescent="0.4">
      <c r="A3394" s="2">
        <v>46019</v>
      </c>
      <c r="B3394" s="4" t="s">
        <v>15694</v>
      </c>
      <c r="C3394" s="4" t="s">
        <v>15916</v>
      </c>
      <c r="D3394" s="1">
        <v>3450</v>
      </c>
      <c r="E3394" s="4" t="s">
        <v>2</v>
      </c>
      <c r="F3394" s="1">
        <v>4800</v>
      </c>
      <c r="G3394" s="4" t="s">
        <v>2</v>
      </c>
      <c r="H3394" s="4" t="s">
        <v>15646</v>
      </c>
      <c r="I3394" s="4" t="s">
        <v>16022</v>
      </c>
    </row>
    <row r="3395" spans="1:9" x14ac:dyDescent="0.4">
      <c r="A3395" s="2">
        <v>46021</v>
      </c>
      <c r="B3395" s="4" t="s">
        <v>15694</v>
      </c>
      <c r="C3395" s="4" t="s">
        <v>15916</v>
      </c>
      <c r="D3395" s="1">
        <v>3550</v>
      </c>
      <c r="E3395" s="4" t="s">
        <v>2</v>
      </c>
      <c r="F3395" s="1">
        <v>4900</v>
      </c>
      <c r="G3395" s="4" t="s">
        <v>2</v>
      </c>
      <c r="H3395" s="4" t="s">
        <v>15646</v>
      </c>
      <c r="I3395" s="4" t="s">
        <v>16022</v>
      </c>
    </row>
    <row r="3396" spans="1:9" x14ac:dyDescent="0.4">
      <c r="A3396" s="2">
        <v>46024</v>
      </c>
      <c r="B3396" s="4" t="s">
        <v>15694</v>
      </c>
      <c r="C3396" s="4" t="s">
        <v>15916</v>
      </c>
      <c r="D3396" s="1">
        <v>3550</v>
      </c>
      <c r="E3396" s="4" t="s">
        <v>2</v>
      </c>
      <c r="F3396" s="1">
        <v>4900</v>
      </c>
      <c r="G3396" s="4" t="s">
        <v>2</v>
      </c>
      <c r="H3396" s="4" t="s">
        <v>15646</v>
      </c>
      <c r="I3396" s="4" t="s">
        <v>16022</v>
      </c>
    </row>
    <row r="3397" spans="1:9" x14ac:dyDescent="0.4">
      <c r="A3397" s="2">
        <v>46027</v>
      </c>
      <c r="B3397" s="4" t="s">
        <v>15694</v>
      </c>
      <c r="C3397" s="4" t="s">
        <v>15916</v>
      </c>
      <c r="D3397" s="1">
        <v>3550</v>
      </c>
      <c r="E3397" s="4" t="s">
        <v>2</v>
      </c>
      <c r="F3397" s="1">
        <v>4900</v>
      </c>
      <c r="G3397" s="4" t="s">
        <v>2</v>
      </c>
      <c r="H3397" s="4" t="s">
        <v>15646</v>
      </c>
      <c r="I3397" s="4" t="s">
        <v>16022</v>
      </c>
    </row>
    <row r="3398" spans="1:9" x14ac:dyDescent="0.4">
      <c r="A3398" s="2">
        <v>46033</v>
      </c>
      <c r="B3398" s="4" t="s">
        <v>15694</v>
      </c>
      <c r="C3398" s="4" t="s">
        <v>15916</v>
      </c>
      <c r="D3398" s="1">
        <v>3650</v>
      </c>
      <c r="E3398" s="4" t="s">
        <v>2</v>
      </c>
      <c r="F3398" s="1">
        <v>5050</v>
      </c>
      <c r="G3398" s="4" t="s">
        <v>2</v>
      </c>
      <c r="H3398" s="4" t="s">
        <v>15646</v>
      </c>
      <c r="I3398" s="4" t="s">
        <v>16022</v>
      </c>
    </row>
    <row r="3399" spans="1:9" x14ac:dyDescent="0.4">
      <c r="A3399" s="2">
        <v>46037</v>
      </c>
      <c r="B3399" s="4" t="s">
        <v>15694</v>
      </c>
      <c r="C3399" s="4" t="s">
        <v>15916</v>
      </c>
      <c r="D3399" s="1">
        <v>3450</v>
      </c>
      <c r="E3399" s="4" t="s">
        <v>0</v>
      </c>
      <c r="F3399" s="1">
        <v>4850</v>
      </c>
      <c r="G3399" s="4" t="s">
        <v>0</v>
      </c>
      <c r="H3399" s="4" t="s">
        <v>15646</v>
      </c>
      <c r="I3399" s="4" t="s">
        <v>16022</v>
      </c>
    </row>
    <row r="3400" spans="1:9" x14ac:dyDescent="0.4">
      <c r="A3400" s="2">
        <v>45966</v>
      </c>
      <c r="B3400" s="4" t="s">
        <v>15694</v>
      </c>
      <c r="C3400" s="4" t="s">
        <v>15900</v>
      </c>
      <c r="D3400" s="1">
        <v>2150</v>
      </c>
      <c r="E3400" s="4" t="s">
        <v>2</v>
      </c>
      <c r="F3400" s="1">
        <v>2950</v>
      </c>
      <c r="G3400" s="4" t="s">
        <v>2</v>
      </c>
      <c r="H3400" s="4" t="s">
        <v>15639</v>
      </c>
      <c r="I3400" s="4" t="s">
        <v>16022</v>
      </c>
    </row>
    <row r="3401" spans="1:9" x14ac:dyDescent="0.4">
      <c r="A3401" s="2">
        <v>45969</v>
      </c>
      <c r="B3401" s="4" t="s">
        <v>15694</v>
      </c>
      <c r="C3401" s="4" t="s">
        <v>15900</v>
      </c>
      <c r="D3401" s="1">
        <v>2150</v>
      </c>
      <c r="E3401" s="4" t="s">
        <v>2</v>
      </c>
      <c r="F3401" s="1">
        <v>2950</v>
      </c>
      <c r="G3401" s="4" t="s">
        <v>2</v>
      </c>
      <c r="H3401" s="4" t="s">
        <v>15639</v>
      </c>
      <c r="I3401" s="4" t="s">
        <v>16022</v>
      </c>
    </row>
    <row r="3402" spans="1:9" x14ac:dyDescent="0.4">
      <c r="A3402" s="2">
        <v>45974</v>
      </c>
      <c r="B3402" s="4" t="s">
        <v>15694</v>
      </c>
      <c r="C3402" s="4" t="s">
        <v>15900</v>
      </c>
      <c r="D3402" s="1">
        <v>2350</v>
      </c>
      <c r="E3402" s="4" t="s">
        <v>2</v>
      </c>
      <c r="F3402" s="1">
        <v>3250</v>
      </c>
      <c r="G3402" s="4" t="s">
        <v>2</v>
      </c>
      <c r="H3402" s="4" t="s">
        <v>15639</v>
      </c>
      <c r="I3402" s="4" t="s">
        <v>16022</v>
      </c>
    </row>
    <row r="3403" spans="1:9" x14ac:dyDescent="0.4">
      <c r="A3403" s="2">
        <v>45977</v>
      </c>
      <c r="B3403" s="4" t="s">
        <v>15694</v>
      </c>
      <c r="C3403" s="4" t="s">
        <v>15900</v>
      </c>
      <c r="D3403" s="1">
        <v>2350</v>
      </c>
      <c r="E3403" s="4" t="s">
        <v>2</v>
      </c>
      <c r="F3403" s="1">
        <v>3250</v>
      </c>
      <c r="G3403" s="4" t="s">
        <v>2</v>
      </c>
      <c r="H3403" s="4" t="s">
        <v>15639</v>
      </c>
      <c r="I3403" s="4" t="s">
        <v>16022</v>
      </c>
    </row>
    <row r="3404" spans="1:9" x14ac:dyDescent="0.4">
      <c r="A3404" s="2">
        <v>45980</v>
      </c>
      <c r="B3404" s="4" t="s">
        <v>15694</v>
      </c>
      <c r="C3404" s="4" t="s">
        <v>15900</v>
      </c>
      <c r="D3404" s="1">
        <v>2300</v>
      </c>
      <c r="E3404" s="4" t="s">
        <v>2</v>
      </c>
      <c r="F3404" s="1">
        <v>3200</v>
      </c>
      <c r="G3404" s="4" t="s">
        <v>2</v>
      </c>
      <c r="H3404" s="4" t="s">
        <v>15639</v>
      </c>
      <c r="I3404" s="4" t="s">
        <v>16022</v>
      </c>
    </row>
    <row r="3405" spans="1:9" x14ac:dyDescent="0.4">
      <c r="A3405" s="2">
        <v>45984</v>
      </c>
      <c r="B3405" s="4" t="s">
        <v>15694</v>
      </c>
      <c r="C3405" s="4" t="s">
        <v>15900</v>
      </c>
      <c r="D3405" s="1">
        <v>2300</v>
      </c>
      <c r="E3405" s="4" t="s">
        <v>2</v>
      </c>
      <c r="F3405" s="1">
        <v>3200</v>
      </c>
      <c r="G3405" s="4" t="s">
        <v>2</v>
      </c>
      <c r="H3405" s="4" t="s">
        <v>15639</v>
      </c>
      <c r="I3405" s="4" t="s">
        <v>16022</v>
      </c>
    </row>
    <row r="3406" spans="1:9" x14ac:dyDescent="0.4">
      <c r="A3406" s="2">
        <v>45986</v>
      </c>
      <c r="B3406" s="4" t="s">
        <v>15694</v>
      </c>
      <c r="C3406" s="4" t="s">
        <v>15900</v>
      </c>
      <c r="D3406" s="1">
        <v>2800</v>
      </c>
      <c r="E3406" s="4" t="s">
        <v>2</v>
      </c>
      <c r="F3406" s="1">
        <v>4150</v>
      </c>
      <c r="G3406" s="4" t="s">
        <v>2</v>
      </c>
      <c r="H3406" s="4" t="s">
        <v>15639</v>
      </c>
      <c r="I3406" s="4" t="s">
        <v>16022</v>
      </c>
    </row>
    <row r="3407" spans="1:9" x14ac:dyDescent="0.4">
      <c r="A3407" s="2">
        <v>45993</v>
      </c>
      <c r="B3407" s="4" t="s">
        <v>15694</v>
      </c>
      <c r="C3407" s="4" t="s">
        <v>15900</v>
      </c>
      <c r="D3407" s="1">
        <v>2550</v>
      </c>
      <c r="E3407" s="4" t="s">
        <v>2</v>
      </c>
      <c r="F3407" s="1">
        <v>3600</v>
      </c>
      <c r="G3407" s="4" t="s">
        <v>2</v>
      </c>
      <c r="H3407" s="4" t="s">
        <v>15639</v>
      </c>
      <c r="I3407" s="4" t="s">
        <v>16022</v>
      </c>
    </row>
    <row r="3408" spans="1:9" x14ac:dyDescent="0.4">
      <c r="A3408" s="2">
        <v>45998</v>
      </c>
      <c r="B3408" s="4" t="s">
        <v>15694</v>
      </c>
      <c r="C3408" s="4" t="s">
        <v>15900</v>
      </c>
      <c r="D3408" s="1">
        <v>2550</v>
      </c>
      <c r="E3408" s="4" t="s">
        <v>2</v>
      </c>
      <c r="F3408" s="1">
        <v>3600</v>
      </c>
      <c r="G3408" s="4" t="s">
        <v>2</v>
      </c>
      <c r="H3408" s="4" t="s">
        <v>15639</v>
      </c>
      <c r="I3408" s="4" t="s">
        <v>16022</v>
      </c>
    </row>
    <row r="3409" spans="1:9" x14ac:dyDescent="0.4">
      <c r="A3409" s="2">
        <v>46001</v>
      </c>
      <c r="B3409" s="4" t="s">
        <v>15694</v>
      </c>
      <c r="C3409" s="4" t="s">
        <v>15900</v>
      </c>
      <c r="D3409" s="1">
        <v>2650</v>
      </c>
      <c r="E3409" s="4" t="s">
        <v>2</v>
      </c>
      <c r="F3409" s="1">
        <v>3800</v>
      </c>
      <c r="G3409" s="4" t="s">
        <v>2</v>
      </c>
      <c r="H3409" s="4" t="s">
        <v>15639</v>
      </c>
      <c r="I3409" s="4" t="s">
        <v>16022</v>
      </c>
    </row>
    <row r="3410" spans="1:9" x14ac:dyDescent="0.4">
      <c r="A3410" s="2">
        <v>46005</v>
      </c>
      <c r="B3410" s="4" t="s">
        <v>15694</v>
      </c>
      <c r="C3410" s="4" t="s">
        <v>15900</v>
      </c>
      <c r="D3410" s="1">
        <v>2650</v>
      </c>
      <c r="E3410" s="4" t="s">
        <v>2</v>
      </c>
      <c r="F3410" s="1">
        <v>3800</v>
      </c>
      <c r="G3410" s="4" t="s">
        <v>2</v>
      </c>
      <c r="H3410" s="4" t="s">
        <v>15639</v>
      </c>
      <c r="I3410" s="4" t="s">
        <v>16022</v>
      </c>
    </row>
    <row r="3411" spans="1:9" x14ac:dyDescent="0.4">
      <c r="A3411" s="2">
        <v>46007</v>
      </c>
      <c r="B3411" s="4" t="s">
        <v>15694</v>
      </c>
      <c r="C3411" s="4" t="s">
        <v>15900</v>
      </c>
      <c r="D3411" s="1">
        <v>3050</v>
      </c>
      <c r="E3411" s="4" t="s">
        <v>2</v>
      </c>
      <c r="F3411" s="1">
        <v>4200</v>
      </c>
      <c r="G3411" s="4" t="s">
        <v>2</v>
      </c>
      <c r="H3411" s="4" t="s">
        <v>15639</v>
      </c>
      <c r="I3411" s="4" t="s">
        <v>16022</v>
      </c>
    </row>
    <row r="3412" spans="1:9" x14ac:dyDescent="0.4">
      <c r="A3412" s="2">
        <v>46012</v>
      </c>
      <c r="B3412" s="4" t="s">
        <v>15694</v>
      </c>
      <c r="C3412" s="4" t="s">
        <v>15900</v>
      </c>
      <c r="D3412" s="1">
        <v>3050</v>
      </c>
      <c r="E3412" s="4" t="s">
        <v>2</v>
      </c>
      <c r="F3412" s="1">
        <v>4200</v>
      </c>
      <c r="G3412" s="4" t="s">
        <v>2</v>
      </c>
      <c r="H3412" s="4" t="s">
        <v>15639</v>
      </c>
      <c r="I3412" s="4" t="s">
        <v>16022</v>
      </c>
    </row>
    <row r="3413" spans="1:9" x14ac:dyDescent="0.4">
      <c r="A3413" s="2">
        <v>46016</v>
      </c>
      <c r="B3413" s="4" t="s">
        <v>15694</v>
      </c>
      <c r="C3413" s="4" t="s">
        <v>15900</v>
      </c>
      <c r="D3413" s="1">
        <v>3500</v>
      </c>
      <c r="E3413" s="4" t="s">
        <v>2</v>
      </c>
      <c r="F3413" s="1">
        <v>4850</v>
      </c>
      <c r="G3413" s="4" t="s">
        <v>2</v>
      </c>
      <c r="H3413" s="4" t="s">
        <v>15639</v>
      </c>
      <c r="I3413" s="4" t="s">
        <v>16022</v>
      </c>
    </row>
    <row r="3414" spans="1:9" x14ac:dyDescent="0.4">
      <c r="A3414" s="2">
        <v>46019</v>
      </c>
      <c r="B3414" s="4" t="s">
        <v>15694</v>
      </c>
      <c r="C3414" s="4" t="s">
        <v>15900</v>
      </c>
      <c r="D3414" s="1">
        <v>3500</v>
      </c>
      <c r="E3414" s="4" t="s">
        <v>2</v>
      </c>
      <c r="F3414" s="1">
        <v>4850</v>
      </c>
      <c r="G3414" s="4" t="s">
        <v>2</v>
      </c>
      <c r="H3414" s="4" t="s">
        <v>15639</v>
      </c>
      <c r="I3414" s="4" t="s">
        <v>16022</v>
      </c>
    </row>
    <row r="3415" spans="1:9" x14ac:dyDescent="0.4">
      <c r="A3415" s="2">
        <v>46021</v>
      </c>
      <c r="B3415" s="4" t="s">
        <v>15694</v>
      </c>
      <c r="C3415" s="4" t="s">
        <v>15900</v>
      </c>
      <c r="D3415" s="1">
        <v>3600</v>
      </c>
      <c r="E3415" s="4" t="s">
        <v>2</v>
      </c>
      <c r="F3415" s="1">
        <v>4950</v>
      </c>
      <c r="G3415" s="4" t="s">
        <v>2</v>
      </c>
      <c r="H3415" s="4" t="s">
        <v>15639</v>
      </c>
      <c r="I3415" s="4" t="s">
        <v>16022</v>
      </c>
    </row>
    <row r="3416" spans="1:9" x14ac:dyDescent="0.4">
      <c r="A3416" s="2">
        <v>46024</v>
      </c>
      <c r="B3416" s="4" t="s">
        <v>15694</v>
      </c>
      <c r="C3416" s="4" t="s">
        <v>15900</v>
      </c>
      <c r="D3416" s="1">
        <v>3600</v>
      </c>
      <c r="E3416" s="4" t="s">
        <v>2</v>
      </c>
      <c r="F3416" s="1">
        <v>4950</v>
      </c>
      <c r="G3416" s="4" t="s">
        <v>2</v>
      </c>
      <c r="H3416" s="4" t="s">
        <v>15639</v>
      </c>
      <c r="I3416" s="4" t="s">
        <v>16022</v>
      </c>
    </row>
    <row r="3417" spans="1:9" x14ac:dyDescent="0.4">
      <c r="A3417" s="2">
        <v>46027</v>
      </c>
      <c r="B3417" s="4" t="s">
        <v>15694</v>
      </c>
      <c r="C3417" s="4" t="s">
        <v>15900</v>
      </c>
      <c r="D3417" s="1">
        <v>3600</v>
      </c>
      <c r="E3417" s="4" t="s">
        <v>2</v>
      </c>
      <c r="F3417" s="1">
        <v>4950</v>
      </c>
      <c r="G3417" s="4" t="s">
        <v>2</v>
      </c>
      <c r="H3417" s="4" t="s">
        <v>15639</v>
      </c>
      <c r="I3417" s="4" t="s">
        <v>16022</v>
      </c>
    </row>
    <row r="3418" spans="1:9" x14ac:dyDescent="0.4">
      <c r="A3418" s="2">
        <v>46033</v>
      </c>
      <c r="B3418" s="4" t="s">
        <v>15694</v>
      </c>
      <c r="C3418" s="4" t="s">
        <v>15900</v>
      </c>
      <c r="D3418" s="1">
        <v>3700</v>
      </c>
      <c r="E3418" s="4" t="s">
        <v>2</v>
      </c>
      <c r="F3418" s="1">
        <v>5100</v>
      </c>
      <c r="G3418" s="4" t="s">
        <v>2</v>
      </c>
      <c r="H3418" s="4" t="s">
        <v>15639</v>
      </c>
      <c r="I3418" s="4" t="s">
        <v>16022</v>
      </c>
    </row>
    <row r="3419" spans="1:9" x14ac:dyDescent="0.4">
      <c r="A3419" s="2">
        <v>46037</v>
      </c>
      <c r="B3419" s="4" t="s">
        <v>15694</v>
      </c>
      <c r="C3419" s="4" t="s">
        <v>15900</v>
      </c>
      <c r="D3419" s="1">
        <v>3500</v>
      </c>
      <c r="E3419" s="4" t="s">
        <v>0</v>
      </c>
      <c r="F3419" s="1">
        <v>4900</v>
      </c>
      <c r="G3419" s="4" t="s">
        <v>0</v>
      </c>
      <c r="H3419" s="4" t="s">
        <v>15639</v>
      </c>
      <c r="I3419" s="4" t="s">
        <v>16022</v>
      </c>
    </row>
    <row r="3420" spans="1:9" x14ac:dyDescent="0.4">
      <c r="A3420" s="2">
        <v>45966</v>
      </c>
      <c r="B3420" s="4" t="s">
        <v>15694</v>
      </c>
      <c r="C3420" s="4" t="s">
        <v>15901</v>
      </c>
      <c r="D3420" s="1">
        <v>2150</v>
      </c>
      <c r="E3420" s="4" t="s">
        <v>2</v>
      </c>
      <c r="F3420" s="1">
        <v>2950</v>
      </c>
      <c r="G3420" s="4" t="s">
        <v>2</v>
      </c>
      <c r="H3420" s="4" t="s">
        <v>15640</v>
      </c>
      <c r="I3420" s="4" t="s">
        <v>16022</v>
      </c>
    </row>
    <row r="3421" spans="1:9" x14ac:dyDescent="0.4">
      <c r="A3421" s="2">
        <v>45969</v>
      </c>
      <c r="B3421" s="4" t="s">
        <v>15694</v>
      </c>
      <c r="C3421" s="4" t="s">
        <v>15901</v>
      </c>
      <c r="D3421" s="1">
        <v>2150</v>
      </c>
      <c r="E3421" s="4" t="s">
        <v>2</v>
      </c>
      <c r="F3421" s="1">
        <v>2950</v>
      </c>
      <c r="G3421" s="4" t="s">
        <v>2</v>
      </c>
      <c r="H3421" s="4" t="s">
        <v>15640</v>
      </c>
      <c r="I3421" s="4" t="s">
        <v>16022</v>
      </c>
    </row>
    <row r="3422" spans="1:9" x14ac:dyDescent="0.4">
      <c r="A3422" s="2">
        <v>45974</v>
      </c>
      <c r="B3422" s="4" t="s">
        <v>15694</v>
      </c>
      <c r="C3422" s="4" t="s">
        <v>15901</v>
      </c>
      <c r="D3422" s="1">
        <v>2350</v>
      </c>
      <c r="E3422" s="4" t="s">
        <v>2</v>
      </c>
      <c r="F3422" s="1">
        <v>3250</v>
      </c>
      <c r="G3422" s="4" t="s">
        <v>2</v>
      </c>
      <c r="H3422" s="4" t="s">
        <v>15640</v>
      </c>
      <c r="I3422" s="4" t="s">
        <v>16022</v>
      </c>
    </row>
    <row r="3423" spans="1:9" x14ac:dyDescent="0.4">
      <c r="A3423" s="2">
        <v>45977</v>
      </c>
      <c r="B3423" s="4" t="s">
        <v>15694</v>
      </c>
      <c r="C3423" s="4" t="s">
        <v>15901</v>
      </c>
      <c r="D3423" s="1">
        <v>2350</v>
      </c>
      <c r="E3423" s="4" t="s">
        <v>2</v>
      </c>
      <c r="F3423" s="1">
        <v>3250</v>
      </c>
      <c r="G3423" s="4" t="s">
        <v>2</v>
      </c>
      <c r="H3423" s="4" t="s">
        <v>15640</v>
      </c>
      <c r="I3423" s="4" t="s">
        <v>16022</v>
      </c>
    </row>
    <row r="3424" spans="1:9" x14ac:dyDescent="0.4">
      <c r="A3424" s="2">
        <v>45980</v>
      </c>
      <c r="B3424" s="4" t="s">
        <v>15694</v>
      </c>
      <c r="C3424" s="4" t="s">
        <v>15901</v>
      </c>
      <c r="D3424" s="1">
        <v>2300</v>
      </c>
      <c r="E3424" s="4" t="s">
        <v>2</v>
      </c>
      <c r="F3424" s="1">
        <v>3200</v>
      </c>
      <c r="G3424" s="4" t="s">
        <v>2</v>
      </c>
      <c r="H3424" s="4" t="s">
        <v>15640</v>
      </c>
      <c r="I3424" s="4" t="s">
        <v>16022</v>
      </c>
    </row>
    <row r="3425" spans="1:9" x14ac:dyDescent="0.4">
      <c r="A3425" s="2">
        <v>45984</v>
      </c>
      <c r="B3425" s="4" t="s">
        <v>15694</v>
      </c>
      <c r="C3425" s="4" t="s">
        <v>15901</v>
      </c>
      <c r="D3425" s="1">
        <v>2300</v>
      </c>
      <c r="E3425" s="4" t="s">
        <v>2</v>
      </c>
      <c r="F3425" s="1">
        <v>3200</v>
      </c>
      <c r="G3425" s="4" t="s">
        <v>2</v>
      </c>
      <c r="H3425" s="4" t="s">
        <v>15640</v>
      </c>
      <c r="I3425" s="4" t="s">
        <v>16022</v>
      </c>
    </row>
    <row r="3426" spans="1:9" x14ac:dyDescent="0.4">
      <c r="A3426" s="2">
        <v>45986</v>
      </c>
      <c r="B3426" s="4" t="s">
        <v>15694</v>
      </c>
      <c r="C3426" s="4" t="s">
        <v>15901</v>
      </c>
      <c r="D3426" s="1">
        <v>2800</v>
      </c>
      <c r="E3426" s="4" t="s">
        <v>2</v>
      </c>
      <c r="F3426" s="1">
        <v>4150</v>
      </c>
      <c r="G3426" s="4" t="s">
        <v>2</v>
      </c>
      <c r="H3426" s="4" t="s">
        <v>15640</v>
      </c>
      <c r="I3426" s="4" t="s">
        <v>16022</v>
      </c>
    </row>
    <row r="3427" spans="1:9" x14ac:dyDescent="0.4">
      <c r="A3427" s="2">
        <v>45993</v>
      </c>
      <c r="B3427" s="4" t="s">
        <v>15694</v>
      </c>
      <c r="C3427" s="4" t="s">
        <v>15901</v>
      </c>
      <c r="D3427" s="1">
        <v>2550</v>
      </c>
      <c r="E3427" s="4" t="s">
        <v>2</v>
      </c>
      <c r="F3427" s="1">
        <v>3600</v>
      </c>
      <c r="G3427" s="4" t="s">
        <v>2</v>
      </c>
      <c r="H3427" s="4" t="s">
        <v>15640</v>
      </c>
      <c r="I3427" s="4" t="s">
        <v>16022</v>
      </c>
    </row>
    <row r="3428" spans="1:9" x14ac:dyDescent="0.4">
      <c r="A3428" s="2">
        <v>45998</v>
      </c>
      <c r="B3428" s="4" t="s">
        <v>15694</v>
      </c>
      <c r="C3428" s="4" t="s">
        <v>15901</v>
      </c>
      <c r="D3428" s="1">
        <v>2550</v>
      </c>
      <c r="E3428" s="4" t="s">
        <v>2</v>
      </c>
      <c r="F3428" s="1">
        <v>3600</v>
      </c>
      <c r="G3428" s="4" t="s">
        <v>2</v>
      </c>
      <c r="H3428" s="4" t="s">
        <v>15640</v>
      </c>
      <c r="I3428" s="4" t="s">
        <v>16022</v>
      </c>
    </row>
    <row r="3429" spans="1:9" x14ac:dyDescent="0.4">
      <c r="A3429" s="2">
        <v>46001</v>
      </c>
      <c r="B3429" s="4" t="s">
        <v>15694</v>
      </c>
      <c r="C3429" s="4" t="s">
        <v>15901</v>
      </c>
      <c r="D3429" s="1">
        <v>2650</v>
      </c>
      <c r="E3429" s="4" t="s">
        <v>2</v>
      </c>
      <c r="F3429" s="1">
        <v>3800</v>
      </c>
      <c r="G3429" s="4" t="s">
        <v>2</v>
      </c>
      <c r="H3429" s="4" t="s">
        <v>15640</v>
      </c>
      <c r="I3429" s="4" t="s">
        <v>16022</v>
      </c>
    </row>
    <row r="3430" spans="1:9" x14ac:dyDescent="0.4">
      <c r="A3430" s="2">
        <v>46005</v>
      </c>
      <c r="B3430" s="4" t="s">
        <v>15694</v>
      </c>
      <c r="C3430" s="4" t="s">
        <v>15901</v>
      </c>
      <c r="D3430" s="1">
        <v>2650</v>
      </c>
      <c r="E3430" s="4" t="s">
        <v>2</v>
      </c>
      <c r="F3430" s="1">
        <v>3800</v>
      </c>
      <c r="G3430" s="4" t="s">
        <v>2</v>
      </c>
      <c r="H3430" s="4" t="s">
        <v>15640</v>
      </c>
      <c r="I3430" s="4" t="s">
        <v>16022</v>
      </c>
    </row>
    <row r="3431" spans="1:9" x14ac:dyDescent="0.4">
      <c r="A3431" s="2">
        <v>46007</v>
      </c>
      <c r="B3431" s="4" t="s">
        <v>15694</v>
      </c>
      <c r="C3431" s="4" t="s">
        <v>15901</v>
      </c>
      <c r="D3431" s="1">
        <v>3050</v>
      </c>
      <c r="E3431" s="4" t="s">
        <v>2</v>
      </c>
      <c r="F3431" s="1">
        <v>4200</v>
      </c>
      <c r="G3431" s="4" t="s">
        <v>2</v>
      </c>
      <c r="H3431" s="4" t="s">
        <v>15640</v>
      </c>
      <c r="I3431" s="4" t="s">
        <v>16022</v>
      </c>
    </row>
    <row r="3432" spans="1:9" x14ac:dyDescent="0.4">
      <c r="A3432" s="2">
        <v>46012</v>
      </c>
      <c r="B3432" s="4" t="s">
        <v>15694</v>
      </c>
      <c r="C3432" s="4" t="s">
        <v>15901</v>
      </c>
      <c r="D3432" s="1">
        <v>3050</v>
      </c>
      <c r="E3432" s="4" t="s">
        <v>2</v>
      </c>
      <c r="F3432" s="1">
        <v>4200</v>
      </c>
      <c r="G3432" s="4" t="s">
        <v>2</v>
      </c>
      <c r="H3432" s="4" t="s">
        <v>15640</v>
      </c>
      <c r="I3432" s="4" t="s">
        <v>16022</v>
      </c>
    </row>
    <row r="3433" spans="1:9" x14ac:dyDescent="0.4">
      <c r="A3433" s="2">
        <v>46016</v>
      </c>
      <c r="B3433" s="4" t="s">
        <v>15694</v>
      </c>
      <c r="C3433" s="4" t="s">
        <v>15901</v>
      </c>
      <c r="D3433" s="1">
        <v>3500</v>
      </c>
      <c r="E3433" s="4" t="s">
        <v>2</v>
      </c>
      <c r="F3433" s="1">
        <v>4850</v>
      </c>
      <c r="G3433" s="4" t="s">
        <v>2</v>
      </c>
      <c r="H3433" s="4" t="s">
        <v>15640</v>
      </c>
      <c r="I3433" s="4" t="s">
        <v>16022</v>
      </c>
    </row>
    <row r="3434" spans="1:9" x14ac:dyDescent="0.4">
      <c r="A3434" s="2">
        <v>46019</v>
      </c>
      <c r="B3434" s="4" t="s">
        <v>15694</v>
      </c>
      <c r="C3434" s="4" t="s">
        <v>15901</v>
      </c>
      <c r="D3434" s="1">
        <v>3500</v>
      </c>
      <c r="E3434" s="4" t="s">
        <v>2</v>
      </c>
      <c r="F3434" s="1">
        <v>4850</v>
      </c>
      <c r="G3434" s="4" t="s">
        <v>2</v>
      </c>
      <c r="H3434" s="4" t="s">
        <v>15640</v>
      </c>
      <c r="I3434" s="4" t="s">
        <v>16022</v>
      </c>
    </row>
    <row r="3435" spans="1:9" x14ac:dyDescent="0.4">
      <c r="A3435" s="2">
        <v>46021</v>
      </c>
      <c r="B3435" s="4" t="s">
        <v>15694</v>
      </c>
      <c r="C3435" s="4" t="s">
        <v>15901</v>
      </c>
      <c r="D3435" s="1">
        <v>3600</v>
      </c>
      <c r="E3435" s="4" t="s">
        <v>2</v>
      </c>
      <c r="F3435" s="1">
        <v>4950</v>
      </c>
      <c r="G3435" s="4" t="s">
        <v>2</v>
      </c>
      <c r="H3435" s="4" t="s">
        <v>15640</v>
      </c>
      <c r="I3435" s="4" t="s">
        <v>16022</v>
      </c>
    </row>
    <row r="3436" spans="1:9" x14ac:dyDescent="0.4">
      <c r="A3436" s="2">
        <v>46024</v>
      </c>
      <c r="B3436" s="4" t="s">
        <v>15694</v>
      </c>
      <c r="C3436" s="4" t="s">
        <v>15901</v>
      </c>
      <c r="D3436" s="1">
        <v>3600</v>
      </c>
      <c r="E3436" s="4" t="s">
        <v>2</v>
      </c>
      <c r="F3436" s="1">
        <v>4950</v>
      </c>
      <c r="G3436" s="4" t="s">
        <v>2</v>
      </c>
      <c r="H3436" s="4" t="s">
        <v>15640</v>
      </c>
      <c r="I3436" s="4" t="s">
        <v>16022</v>
      </c>
    </row>
    <row r="3437" spans="1:9" x14ac:dyDescent="0.4">
      <c r="A3437" s="2">
        <v>46027</v>
      </c>
      <c r="B3437" s="4" t="s">
        <v>15694</v>
      </c>
      <c r="C3437" s="4" t="s">
        <v>15901</v>
      </c>
      <c r="D3437" s="1">
        <v>3600</v>
      </c>
      <c r="E3437" s="4" t="s">
        <v>2</v>
      </c>
      <c r="F3437" s="1">
        <v>4950</v>
      </c>
      <c r="G3437" s="4" t="s">
        <v>2</v>
      </c>
      <c r="H3437" s="4" t="s">
        <v>15640</v>
      </c>
      <c r="I3437" s="4" t="s">
        <v>16022</v>
      </c>
    </row>
    <row r="3438" spans="1:9" x14ac:dyDescent="0.4">
      <c r="A3438" s="2">
        <v>46033</v>
      </c>
      <c r="B3438" s="4" t="s">
        <v>15694</v>
      </c>
      <c r="C3438" s="4" t="s">
        <v>15901</v>
      </c>
      <c r="D3438" s="1">
        <v>3700</v>
      </c>
      <c r="E3438" s="4" t="s">
        <v>2</v>
      </c>
      <c r="F3438" s="1">
        <v>5100</v>
      </c>
      <c r="G3438" s="4" t="s">
        <v>2</v>
      </c>
      <c r="H3438" s="4" t="s">
        <v>15640</v>
      </c>
      <c r="I3438" s="4" t="s">
        <v>16022</v>
      </c>
    </row>
    <row r="3439" spans="1:9" x14ac:dyDescent="0.4">
      <c r="A3439" s="2">
        <v>46037</v>
      </c>
      <c r="B3439" s="4" t="s">
        <v>15694</v>
      </c>
      <c r="C3439" s="4" t="s">
        <v>15901</v>
      </c>
      <c r="D3439" s="1">
        <v>3500</v>
      </c>
      <c r="E3439" s="4" t="s">
        <v>0</v>
      </c>
      <c r="F3439" s="1">
        <v>4900</v>
      </c>
      <c r="G3439" s="4" t="s">
        <v>0</v>
      </c>
      <c r="H3439" s="4" t="s">
        <v>15640</v>
      </c>
      <c r="I3439" s="4" t="s">
        <v>16022</v>
      </c>
    </row>
  </sheetData>
  <phoneticPr fontId="2" type="noConversion"/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7AC7A4-9D00-4460-9ECD-BDBC1ACE7579}">
  <dimension ref="A1:U4864"/>
  <sheetViews>
    <sheetView tabSelected="1" zoomScale="85" zoomScaleNormal="85" workbookViewId="0"/>
  </sheetViews>
  <sheetFormatPr defaultColWidth="8.6640625" defaultRowHeight="14.25" x14ac:dyDescent="0.4"/>
  <cols>
    <col min="1" max="1" width="34.6640625" style="1" bestFit="1" customWidth="1"/>
    <col min="2" max="2" width="39.86328125" style="1" bestFit="1" customWidth="1"/>
    <col min="3" max="3" width="36.33203125" style="1" bestFit="1" customWidth="1"/>
    <col min="4" max="4" width="10" style="1" bestFit="1" customWidth="1"/>
    <col min="5" max="5" width="13.46484375" style="1" bestFit="1" customWidth="1"/>
    <col min="6" max="6" width="80.53125" style="1" bestFit="1" customWidth="1"/>
    <col min="7" max="7" width="15.73046875" style="1" bestFit="1" customWidth="1"/>
    <col min="8" max="8" width="40.86328125" style="1" bestFit="1" customWidth="1"/>
    <col min="9" max="9" width="11.33203125" style="1" bestFit="1" customWidth="1"/>
    <col min="10" max="10" width="14.265625" style="1" bestFit="1" customWidth="1"/>
    <col min="11" max="11" width="18.6640625" style="1" bestFit="1" customWidth="1"/>
    <col min="12" max="12" width="13.46484375" style="1" bestFit="1" customWidth="1"/>
    <col min="13" max="13" width="28.3984375" style="1" bestFit="1" customWidth="1"/>
    <col min="14" max="14" width="8.265625" style="1" bestFit="1" customWidth="1"/>
    <col min="15" max="15" width="7.06640625" style="1" bestFit="1" customWidth="1"/>
    <col min="16" max="16" width="8" style="1" bestFit="1" customWidth="1"/>
    <col min="17" max="18" width="6.46484375" style="1" bestFit="1" customWidth="1"/>
    <col min="19" max="19" width="5.19921875" style="1" bestFit="1" customWidth="1"/>
    <col min="20" max="20" width="35.265625" style="1" bestFit="1" customWidth="1"/>
    <col min="21" max="21" width="80.53125" style="1" bestFit="1" customWidth="1"/>
    <col min="22" max="22" width="4.73046875" style="1" bestFit="1" customWidth="1"/>
    <col min="23" max="23" width="33.06640625" style="1" bestFit="1" customWidth="1"/>
    <col min="24" max="24" width="80.6640625" style="1" bestFit="1" customWidth="1"/>
    <col min="25" max="25" width="28.73046875" style="1" bestFit="1" customWidth="1"/>
    <col min="26" max="16384" width="8.6640625" style="1"/>
  </cols>
  <sheetData>
    <row r="1" spans="1:21" ht="15" x14ac:dyDescent="0.4">
      <c r="A1" s="1" t="s">
        <v>5</v>
      </c>
      <c r="B1" s="1" t="s">
        <v>12781</v>
      </c>
      <c r="C1" s="1" t="s">
        <v>12782</v>
      </c>
      <c r="D1" s="1" t="s">
        <v>12783</v>
      </c>
      <c r="E1" s="1" t="s">
        <v>12784</v>
      </c>
      <c r="F1" s="1" t="s">
        <v>12785</v>
      </c>
      <c r="G1" s="1" t="s">
        <v>12786</v>
      </c>
      <c r="H1" s="1" t="s">
        <v>12787</v>
      </c>
      <c r="I1" s="1" t="s">
        <v>12788</v>
      </c>
      <c r="J1" s="1" t="s">
        <v>12789</v>
      </c>
      <c r="K1" s="1" t="s">
        <v>12790</v>
      </c>
      <c r="L1" s="1" t="s">
        <v>12791</v>
      </c>
      <c r="M1" s="1" t="s">
        <v>12792</v>
      </c>
      <c r="N1" s="1" t="s">
        <v>12780</v>
      </c>
      <c r="O1" s="1" t="s">
        <v>1329</v>
      </c>
      <c r="P1" s="1" t="s">
        <v>1328</v>
      </c>
      <c r="Q1" s="1" t="s">
        <v>1327</v>
      </c>
      <c r="R1" s="1" t="s">
        <v>1326</v>
      </c>
      <c r="S1" s="1" t="s">
        <v>1325</v>
      </c>
      <c r="T1" s="1" t="s">
        <v>1324</v>
      </c>
      <c r="U1" s="1" t="s">
        <v>13399</v>
      </c>
    </row>
    <row r="2" spans="1:21" x14ac:dyDescent="0.4">
      <c r="A2" s="1" t="s">
        <v>15692</v>
      </c>
      <c r="B2" s="1" t="s">
        <v>15693</v>
      </c>
      <c r="C2" s="1" t="s">
        <v>14627</v>
      </c>
      <c r="D2" s="1" t="s">
        <v>12794</v>
      </c>
      <c r="E2" s="1" t="s">
        <v>12798</v>
      </c>
      <c r="F2" s="1" t="s">
        <v>14628</v>
      </c>
      <c r="G2" s="1" t="s">
        <v>14629</v>
      </c>
      <c r="H2" s="1" t="s">
        <v>14634</v>
      </c>
      <c r="I2" s="2">
        <v>46038</v>
      </c>
      <c r="J2" s="1" t="s">
        <v>12797</v>
      </c>
      <c r="K2" s="1" t="s">
        <v>14631</v>
      </c>
      <c r="L2" s="1" t="s">
        <v>12795</v>
      </c>
      <c r="M2" s="1" t="s">
        <v>9742</v>
      </c>
      <c r="N2" s="2" t="str">
        <f>VLOOKUP(Schedule[[#This Row],[船期]],week!A:D,4,0)</f>
        <v>202602</v>
      </c>
      <c r="O2" s="1">
        <f>_xlfn.IFNA(VLOOKUP(Schedule[[#This Row],[船名]],Vessel!$A:$G,2,0),"")</f>
        <v>1043</v>
      </c>
      <c r="P2" s="1" t="str">
        <f>_xlfn.IFNA(VLOOKUP(Schedule[[#This Row],[船名]],Vessel!$A:$G,3,0),"")</f>
        <v>cc</v>
      </c>
      <c r="Q2" s="1">
        <f>_xlfn.IFNA(VLOOKUP(Schedule[[#This Row],[船名]],Vessel!$A:$G,4,0),"")</f>
        <v>2013</v>
      </c>
      <c r="R2" s="1" t="str">
        <f>_xlfn.IFNA(VLOOKUP(Schedule[[#This Row],[船名]],Vessel!$A:$G,5,0),"")</f>
        <v>HKG</v>
      </c>
      <c r="S2" s="1" t="str">
        <f>_xlfn.IFNA(VLOOKUP(Schedule[[#This Row],[船名]],Vessel!$A:$G,6,0),"")</f>
        <v>O</v>
      </c>
      <c r="T2" s="1" t="str">
        <f>_xlfn.IFNA(VLOOKUP(Schedule[[#This Row],[船名]],Vessel!$A:$G,7,0),"")</f>
        <v>SITC</v>
      </c>
      <c r="U2" s="1" t="str">
        <f>VLOOKUP(Schedule[[#This Row],[航线ID]],'Rotation'!D:I,6,0)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3" spans="1:21" x14ac:dyDescent="0.4">
      <c r="A3" s="1" t="s">
        <v>15692</v>
      </c>
      <c r="B3" s="1" t="s">
        <v>15693</v>
      </c>
      <c r="C3" s="1" t="s">
        <v>14627</v>
      </c>
      <c r="D3" s="1" t="s">
        <v>12794</v>
      </c>
      <c r="E3" s="1" t="s">
        <v>12798</v>
      </c>
      <c r="F3" s="1" t="s">
        <v>14628</v>
      </c>
      <c r="G3" s="1" t="s">
        <v>14629</v>
      </c>
      <c r="H3" s="1" t="s">
        <v>14635</v>
      </c>
      <c r="I3" s="2">
        <v>46045</v>
      </c>
      <c r="J3" s="1" t="s">
        <v>12797</v>
      </c>
      <c r="K3" s="1" t="s">
        <v>14631</v>
      </c>
      <c r="L3" s="1" t="s">
        <v>12795</v>
      </c>
      <c r="M3" s="1" t="s">
        <v>14632</v>
      </c>
      <c r="N3" s="2" t="str">
        <f>VLOOKUP(Schedule[[#This Row],[船期]],week!A:D,4,0)</f>
        <v>202603</v>
      </c>
      <c r="O3" s="1" t="str">
        <f>_xlfn.IFNA(VLOOKUP(Schedule[[#This Row],[船名]],Vessel!$A:$G,2,0),"")</f>
        <v/>
      </c>
      <c r="P3" s="1" t="str">
        <f>_xlfn.IFNA(VLOOKUP(Schedule[[#This Row],[船名]],Vessel!$A:$G,3,0),"")</f>
        <v/>
      </c>
      <c r="Q3" s="1" t="str">
        <f>_xlfn.IFNA(VLOOKUP(Schedule[[#This Row],[船名]],Vessel!$A:$G,4,0),"")</f>
        <v/>
      </c>
      <c r="R3" s="1" t="str">
        <f>_xlfn.IFNA(VLOOKUP(Schedule[[#This Row],[船名]],Vessel!$A:$G,5,0),"")</f>
        <v/>
      </c>
      <c r="S3" s="1" t="str">
        <f>_xlfn.IFNA(VLOOKUP(Schedule[[#This Row],[船名]],Vessel!$A:$G,6,0),"")</f>
        <v/>
      </c>
      <c r="T3" s="1" t="str">
        <f>_xlfn.IFNA(VLOOKUP(Schedule[[#This Row],[船名]],Vessel!$A:$G,7,0),"")</f>
        <v/>
      </c>
      <c r="U3" s="1" t="str">
        <f>VLOOKUP(Schedule[[#This Row],[航线ID]],'Rotation'!D:I,6,0)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4" spans="1:21" x14ac:dyDescent="0.4">
      <c r="A4" s="1" t="s">
        <v>15692</v>
      </c>
      <c r="B4" s="1" t="s">
        <v>15693</v>
      </c>
      <c r="C4" s="1" t="s">
        <v>14627</v>
      </c>
      <c r="D4" s="1" t="s">
        <v>12794</v>
      </c>
      <c r="E4" s="1" t="s">
        <v>12798</v>
      </c>
      <c r="F4" s="1" t="s">
        <v>14628</v>
      </c>
      <c r="G4" s="1" t="s">
        <v>14629</v>
      </c>
      <c r="H4" s="1" t="s">
        <v>16068</v>
      </c>
      <c r="I4" s="2">
        <v>46052</v>
      </c>
      <c r="J4" s="1" t="s">
        <v>12797</v>
      </c>
      <c r="K4" s="1" t="s">
        <v>14631</v>
      </c>
      <c r="L4" s="1" t="s">
        <v>12795</v>
      </c>
      <c r="M4" s="1" t="s">
        <v>10892</v>
      </c>
      <c r="N4" s="2" t="str">
        <f>VLOOKUP(Schedule[[#This Row],[船期]],week!A:D,4,0)</f>
        <v>202604</v>
      </c>
      <c r="O4" s="1">
        <f>_xlfn.IFNA(VLOOKUP(Schedule[[#This Row],[船名]],Vessel!$A:$G,2,0),"")</f>
        <v>1023</v>
      </c>
      <c r="P4" s="1" t="str">
        <f>_xlfn.IFNA(VLOOKUP(Schedule[[#This Row],[船名]],Vessel!$A:$G,3,0),"")</f>
        <v>cc</v>
      </c>
      <c r="Q4" s="1">
        <f>_xlfn.IFNA(VLOOKUP(Schedule[[#This Row],[船名]],Vessel!$A:$G,4,0),"")</f>
        <v>2023</v>
      </c>
      <c r="R4" s="1" t="str">
        <f>_xlfn.IFNA(VLOOKUP(Schedule[[#This Row],[船名]],Vessel!$A:$G,5,0),"")</f>
        <v>HKG</v>
      </c>
      <c r="S4" s="1" t="str">
        <f>_xlfn.IFNA(VLOOKUP(Schedule[[#This Row],[船名]],Vessel!$A:$G,6,0),"")</f>
        <v>O</v>
      </c>
      <c r="T4" s="1" t="str">
        <f>_xlfn.IFNA(VLOOKUP(Schedule[[#This Row],[船名]],Vessel!$A:$G,7,0),"")</f>
        <v>SITC</v>
      </c>
      <c r="U4" s="1" t="str">
        <f>VLOOKUP(Schedule[[#This Row],[航线ID]],'Rotation'!D:I,6,0)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5" spans="1:21" x14ac:dyDescent="0.4">
      <c r="A5" s="1" t="s">
        <v>15692</v>
      </c>
      <c r="B5" s="1" t="s">
        <v>15693</v>
      </c>
      <c r="C5" s="1" t="s">
        <v>14627</v>
      </c>
      <c r="D5" s="1" t="s">
        <v>12794</v>
      </c>
      <c r="E5" s="1" t="s">
        <v>12798</v>
      </c>
      <c r="F5" s="1" t="s">
        <v>14628</v>
      </c>
      <c r="G5" s="1" t="s">
        <v>14629</v>
      </c>
      <c r="H5" s="1" t="s">
        <v>16069</v>
      </c>
      <c r="I5" s="2">
        <v>46059</v>
      </c>
      <c r="J5" s="1" t="s">
        <v>12797</v>
      </c>
      <c r="K5" s="1" t="s">
        <v>14631</v>
      </c>
      <c r="L5" s="1" t="s">
        <v>12795</v>
      </c>
      <c r="M5" s="1" t="s">
        <v>9742</v>
      </c>
      <c r="N5" s="2" t="str">
        <f>VLOOKUP(Schedule[[#This Row],[船期]],week!A:D,4,0)</f>
        <v>202605</v>
      </c>
      <c r="O5" s="1">
        <f>_xlfn.IFNA(VLOOKUP(Schedule[[#This Row],[船名]],Vessel!$A:$G,2,0),"")</f>
        <v>1043</v>
      </c>
      <c r="P5" s="1" t="str">
        <f>_xlfn.IFNA(VLOOKUP(Schedule[[#This Row],[船名]],Vessel!$A:$G,3,0),"")</f>
        <v>cc</v>
      </c>
      <c r="Q5" s="1">
        <f>_xlfn.IFNA(VLOOKUP(Schedule[[#This Row],[船名]],Vessel!$A:$G,4,0),"")</f>
        <v>2013</v>
      </c>
      <c r="R5" s="1" t="str">
        <f>_xlfn.IFNA(VLOOKUP(Schedule[[#This Row],[船名]],Vessel!$A:$G,5,0),"")</f>
        <v>HKG</v>
      </c>
      <c r="S5" s="1" t="str">
        <f>_xlfn.IFNA(VLOOKUP(Schedule[[#This Row],[船名]],Vessel!$A:$G,6,0),"")</f>
        <v>O</v>
      </c>
      <c r="T5" s="1" t="str">
        <f>_xlfn.IFNA(VLOOKUP(Schedule[[#This Row],[船名]],Vessel!$A:$G,7,0),"")</f>
        <v>SITC</v>
      </c>
      <c r="U5" s="1" t="str">
        <f>VLOOKUP(Schedule[[#This Row],[航线ID]],'Rotation'!D:I,6,0)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6" spans="1:21" x14ac:dyDescent="0.4">
      <c r="A6" s="1" t="s">
        <v>15692</v>
      </c>
      <c r="B6" s="1" t="s">
        <v>15693</v>
      </c>
      <c r="C6" s="1" t="s">
        <v>14627</v>
      </c>
      <c r="D6" s="1" t="s">
        <v>12794</v>
      </c>
      <c r="E6" s="1" t="s">
        <v>12798</v>
      </c>
      <c r="F6" s="1" t="s">
        <v>14628</v>
      </c>
      <c r="G6" s="1" t="s">
        <v>14629</v>
      </c>
      <c r="H6" s="1" t="s">
        <v>16070</v>
      </c>
      <c r="I6" s="2">
        <v>46066</v>
      </c>
      <c r="J6" s="1" t="s">
        <v>12797</v>
      </c>
      <c r="K6" s="1" t="s">
        <v>14631</v>
      </c>
      <c r="L6" s="1" t="s">
        <v>12795</v>
      </c>
      <c r="M6" s="1" t="s">
        <v>14632</v>
      </c>
      <c r="N6" s="2" t="str">
        <f>VLOOKUP(Schedule[[#This Row],[船期]],week!A:D,4,0)</f>
        <v>202606</v>
      </c>
      <c r="O6" s="1" t="str">
        <f>_xlfn.IFNA(VLOOKUP(Schedule[[#This Row],[船名]],Vessel!$A:$G,2,0),"")</f>
        <v/>
      </c>
      <c r="P6" s="1" t="str">
        <f>_xlfn.IFNA(VLOOKUP(Schedule[[#This Row],[船名]],Vessel!$A:$G,3,0),"")</f>
        <v/>
      </c>
      <c r="Q6" s="1" t="str">
        <f>_xlfn.IFNA(VLOOKUP(Schedule[[#This Row],[船名]],Vessel!$A:$G,4,0),"")</f>
        <v/>
      </c>
      <c r="R6" s="1" t="str">
        <f>_xlfn.IFNA(VLOOKUP(Schedule[[#This Row],[船名]],Vessel!$A:$G,5,0),"")</f>
        <v/>
      </c>
      <c r="S6" s="1" t="str">
        <f>_xlfn.IFNA(VLOOKUP(Schedule[[#This Row],[船名]],Vessel!$A:$G,6,0),"")</f>
        <v/>
      </c>
      <c r="T6" s="1" t="str">
        <f>_xlfn.IFNA(VLOOKUP(Schedule[[#This Row],[船名]],Vessel!$A:$G,7,0),"")</f>
        <v/>
      </c>
      <c r="U6" s="1" t="str">
        <f>VLOOKUP(Schedule[[#This Row],[航线ID]],'Rotation'!D:I,6,0)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7" spans="1:21" x14ac:dyDescent="0.4">
      <c r="A7" s="1" t="s">
        <v>15692</v>
      </c>
      <c r="B7" s="1" t="s">
        <v>15693</v>
      </c>
      <c r="C7" s="1" t="s">
        <v>14627</v>
      </c>
      <c r="D7" s="1" t="s">
        <v>12794</v>
      </c>
      <c r="E7" s="1" t="s">
        <v>12798</v>
      </c>
      <c r="F7" s="1" t="s">
        <v>14628</v>
      </c>
      <c r="G7" s="1" t="s">
        <v>14629</v>
      </c>
      <c r="H7" s="1" t="s">
        <v>16071</v>
      </c>
      <c r="I7" s="2">
        <v>46073</v>
      </c>
      <c r="J7" s="1" t="s">
        <v>12797</v>
      </c>
      <c r="K7" s="1" t="s">
        <v>14631</v>
      </c>
      <c r="L7" s="1" t="s">
        <v>12795</v>
      </c>
      <c r="M7" s="1" t="s">
        <v>10892</v>
      </c>
      <c r="N7" s="2" t="str">
        <f>VLOOKUP(Schedule[[#This Row],[船期]],week!A:D,4,0)</f>
        <v>202607</v>
      </c>
      <c r="O7" s="1">
        <f>_xlfn.IFNA(VLOOKUP(Schedule[[#This Row],[船名]],Vessel!$A:$G,2,0),"")</f>
        <v>1023</v>
      </c>
      <c r="P7" s="1" t="str">
        <f>_xlfn.IFNA(VLOOKUP(Schedule[[#This Row],[船名]],Vessel!$A:$G,3,0),"")</f>
        <v>cc</v>
      </c>
      <c r="Q7" s="1">
        <f>_xlfn.IFNA(VLOOKUP(Schedule[[#This Row],[船名]],Vessel!$A:$G,4,0),"")</f>
        <v>2023</v>
      </c>
      <c r="R7" s="1" t="str">
        <f>_xlfn.IFNA(VLOOKUP(Schedule[[#This Row],[船名]],Vessel!$A:$G,5,0),"")</f>
        <v>HKG</v>
      </c>
      <c r="S7" s="1" t="str">
        <f>_xlfn.IFNA(VLOOKUP(Schedule[[#This Row],[船名]],Vessel!$A:$G,6,0),"")</f>
        <v>O</v>
      </c>
      <c r="T7" s="1" t="str">
        <f>_xlfn.IFNA(VLOOKUP(Schedule[[#This Row],[船名]],Vessel!$A:$G,7,0),"")</f>
        <v>SITC</v>
      </c>
      <c r="U7" s="1" t="str">
        <f>VLOOKUP(Schedule[[#This Row],[航线ID]],'Rotation'!D:I,6,0)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8" spans="1:21" x14ac:dyDescent="0.4">
      <c r="A8" s="1" t="s">
        <v>15692</v>
      </c>
      <c r="B8" s="1" t="s">
        <v>15693</v>
      </c>
      <c r="C8" s="1" t="s">
        <v>14627</v>
      </c>
      <c r="D8" s="1" t="s">
        <v>12794</v>
      </c>
      <c r="E8" s="1" t="s">
        <v>12798</v>
      </c>
      <c r="F8" s="1" t="s">
        <v>14628</v>
      </c>
      <c r="G8" s="1" t="s">
        <v>14629</v>
      </c>
      <c r="H8" s="1" t="s">
        <v>16296</v>
      </c>
      <c r="I8" s="2">
        <v>46080</v>
      </c>
      <c r="J8" s="1" t="s">
        <v>12797</v>
      </c>
      <c r="K8" s="1" t="s">
        <v>14631</v>
      </c>
      <c r="L8" s="1" t="s">
        <v>12795</v>
      </c>
      <c r="M8" s="1" t="s">
        <v>9742</v>
      </c>
      <c r="N8" s="2" t="str">
        <f>VLOOKUP(Schedule[[#This Row],[船期]],week!A:D,4,0)</f>
        <v>202608</v>
      </c>
      <c r="O8" s="1">
        <f>_xlfn.IFNA(VLOOKUP(Schedule[[#This Row],[船名]],Vessel!$A:$G,2,0),"")</f>
        <v>1043</v>
      </c>
      <c r="P8" s="1" t="str">
        <f>_xlfn.IFNA(VLOOKUP(Schedule[[#This Row],[船名]],Vessel!$A:$G,3,0),"")</f>
        <v>cc</v>
      </c>
      <c r="Q8" s="1">
        <f>_xlfn.IFNA(VLOOKUP(Schedule[[#This Row],[船名]],Vessel!$A:$G,4,0),"")</f>
        <v>2013</v>
      </c>
      <c r="R8" s="1" t="str">
        <f>_xlfn.IFNA(VLOOKUP(Schedule[[#This Row],[船名]],Vessel!$A:$G,5,0),"")</f>
        <v>HKG</v>
      </c>
      <c r="S8" s="1" t="str">
        <f>_xlfn.IFNA(VLOOKUP(Schedule[[#This Row],[船名]],Vessel!$A:$G,6,0),"")</f>
        <v>O</v>
      </c>
      <c r="T8" s="1" t="str">
        <f>_xlfn.IFNA(VLOOKUP(Schedule[[#This Row],[船名]],Vessel!$A:$G,7,0),"")</f>
        <v>SITC</v>
      </c>
      <c r="U8" s="1" t="str">
        <f>VLOOKUP(Schedule[[#This Row],[航线ID]],'Rotation'!D:I,6,0)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9" spans="1:21" x14ac:dyDescent="0.4">
      <c r="A9" s="1" t="s">
        <v>15692</v>
      </c>
      <c r="B9" s="1" t="s">
        <v>15693</v>
      </c>
      <c r="C9" s="1" t="s">
        <v>14627</v>
      </c>
      <c r="D9" s="1" t="s">
        <v>12794</v>
      </c>
      <c r="E9" s="1" t="s">
        <v>12798</v>
      </c>
      <c r="F9" s="1" t="s">
        <v>14628</v>
      </c>
      <c r="G9" s="1" t="s">
        <v>14629</v>
      </c>
      <c r="H9" s="1" t="s">
        <v>14633</v>
      </c>
      <c r="I9" s="2">
        <v>46031</v>
      </c>
      <c r="J9" s="1" t="s">
        <v>12797</v>
      </c>
      <c r="K9" s="1" t="s">
        <v>14631</v>
      </c>
      <c r="L9" s="1" t="s">
        <v>12795</v>
      </c>
      <c r="M9" s="1" t="s">
        <v>10892</v>
      </c>
      <c r="N9" s="2" t="str">
        <f>VLOOKUP(Schedule[[#This Row],[船期]],week!A:D,4,0)</f>
        <v>202601</v>
      </c>
      <c r="O9" s="1">
        <f>_xlfn.IFNA(VLOOKUP(Schedule[[#This Row],[船名]],Vessel!$A:$G,2,0),"")</f>
        <v>1023</v>
      </c>
      <c r="P9" s="1" t="str">
        <f>_xlfn.IFNA(VLOOKUP(Schedule[[#This Row],[船名]],Vessel!$A:$G,3,0),"")</f>
        <v>cc</v>
      </c>
      <c r="Q9" s="1">
        <f>_xlfn.IFNA(VLOOKUP(Schedule[[#This Row],[船名]],Vessel!$A:$G,4,0),"")</f>
        <v>2023</v>
      </c>
      <c r="R9" s="1" t="str">
        <f>_xlfn.IFNA(VLOOKUP(Schedule[[#This Row],[船名]],Vessel!$A:$G,5,0),"")</f>
        <v>HKG</v>
      </c>
      <c r="S9" s="1" t="str">
        <f>_xlfn.IFNA(VLOOKUP(Schedule[[#This Row],[船名]],Vessel!$A:$G,6,0),"")</f>
        <v>O</v>
      </c>
      <c r="T9" s="1" t="str">
        <f>_xlfn.IFNA(VLOOKUP(Schedule[[#This Row],[船名]],Vessel!$A:$G,7,0),"")</f>
        <v>SITC</v>
      </c>
      <c r="U9" s="1" t="str">
        <f>VLOOKUP(Schedule[[#This Row],[航线ID]],'Rotation'!D:I,6,0)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10" spans="1:21" x14ac:dyDescent="0.4">
      <c r="A10" s="1" t="s">
        <v>15692</v>
      </c>
      <c r="B10" s="1" t="s">
        <v>15693</v>
      </c>
      <c r="C10" s="1" t="s">
        <v>14627</v>
      </c>
      <c r="D10" s="1" t="s">
        <v>12794</v>
      </c>
      <c r="E10" s="1" t="s">
        <v>12798</v>
      </c>
      <c r="F10" s="1" t="s">
        <v>14628</v>
      </c>
      <c r="G10" s="1" t="s">
        <v>14629</v>
      </c>
      <c r="H10" s="1" t="s">
        <v>14630</v>
      </c>
      <c r="I10" s="2">
        <v>46024</v>
      </c>
      <c r="J10" s="1" t="s">
        <v>12797</v>
      </c>
      <c r="K10" s="1" t="s">
        <v>14631</v>
      </c>
      <c r="L10" s="1" t="s">
        <v>12892</v>
      </c>
      <c r="M10" s="1" t="s">
        <v>14632</v>
      </c>
      <c r="N10" s="2" t="str">
        <f>VLOOKUP(Schedule[[#This Row],[船期]],week!A:D,4,0)</f>
        <v>202553</v>
      </c>
      <c r="O10" s="1" t="str">
        <f>_xlfn.IFNA(VLOOKUP(Schedule[[#This Row],[船名]],Vessel!$A:$G,2,0),"")</f>
        <v/>
      </c>
      <c r="P10" s="1" t="str">
        <f>_xlfn.IFNA(VLOOKUP(Schedule[[#This Row],[船名]],Vessel!$A:$G,3,0),"")</f>
        <v/>
      </c>
      <c r="Q10" s="1" t="str">
        <f>_xlfn.IFNA(VLOOKUP(Schedule[[#This Row],[船名]],Vessel!$A:$G,4,0),"")</f>
        <v/>
      </c>
      <c r="R10" s="1" t="str">
        <f>_xlfn.IFNA(VLOOKUP(Schedule[[#This Row],[船名]],Vessel!$A:$G,5,0),"")</f>
        <v/>
      </c>
      <c r="S10" s="1" t="str">
        <f>_xlfn.IFNA(VLOOKUP(Schedule[[#This Row],[船名]],Vessel!$A:$G,6,0),"")</f>
        <v/>
      </c>
      <c r="T10" s="1" t="str">
        <f>_xlfn.IFNA(VLOOKUP(Schedule[[#This Row],[船名]],Vessel!$A:$G,7,0),"")</f>
        <v/>
      </c>
      <c r="U10" s="1" t="str">
        <f>VLOOKUP(Schedule[[#This Row],[航线ID]],'Rotation'!D:I,6,0)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11" spans="1:21" x14ac:dyDescent="0.4">
      <c r="A11" s="1" t="s">
        <v>15692</v>
      </c>
      <c r="B11" s="1" t="s">
        <v>15693</v>
      </c>
      <c r="C11" s="1" t="s">
        <v>14627</v>
      </c>
      <c r="D11" s="1" t="s">
        <v>12794</v>
      </c>
      <c r="E11" s="1" t="s">
        <v>12798</v>
      </c>
      <c r="F11" s="1" t="s">
        <v>14628</v>
      </c>
      <c r="G11" s="1" t="s">
        <v>14629</v>
      </c>
      <c r="H11" s="1" t="s">
        <v>14636</v>
      </c>
      <c r="I11" s="2">
        <v>46011</v>
      </c>
      <c r="J11" s="1" t="s">
        <v>12797</v>
      </c>
      <c r="K11" s="1" t="s">
        <v>14631</v>
      </c>
      <c r="L11" s="1" t="s">
        <v>12892</v>
      </c>
      <c r="M11" s="1" t="s">
        <v>14632</v>
      </c>
      <c r="N11" s="2" t="str">
        <f>VLOOKUP(Schedule[[#This Row],[船期]],week!A:D,4,0)</f>
        <v>202551</v>
      </c>
      <c r="O11" s="1" t="str">
        <f>_xlfn.IFNA(VLOOKUP(Schedule[[#This Row],[船名]],Vessel!$A:$G,2,0),"")</f>
        <v/>
      </c>
      <c r="P11" s="1" t="str">
        <f>_xlfn.IFNA(VLOOKUP(Schedule[[#This Row],[船名]],Vessel!$A:$G,3,0),"")</f>
        <v/>
      </c>
      <c r="Q11" s="1" t="str">
        <f>_xlfn.IFNA(VLOOKUP(Schedule[[#This Row],[船名]],Vessel!$A:$G,4,0),"")</f>
        <v/>
      </c>
      <c r="R11" s="1" t="str">
        <f>_xlfn.IFNA(VLOOKUP(Schedule[[#This Row],[船名]],Vessel!$A:$G,5,0),"")</f>
        <v/>
      </c>
      <c r="S11" s="1" t="str">
        <f>_xlfn.IFNA(VLOOKUP(Schedule[[#This Row],[船名]],Vessel!$A:$G,6,0),"")</f>
        <v/>
      </c>
      <c r="T11" s="1" t="str">
        <f>_xlfn.IFNA(VLOOKUP(Schedule[[#This Row],[船名]],Vessel!$A:$G,7,0),"")</f>
        <v/>
      </c>
      <c r="U11" s="1" t="str">
        <f>VLOOKUP(Schedule[[#This Row],[航线ID]],'Rotation'!D:I,6,0)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12" spans="1:21" x14ac:dyDescent="0.4">
      <c r="A12" s="1" t="s">
        <v>15692</v>
      </c>
      <c r="B12" s="1" t="s">
        <v>15693</v>
      </c>
      <c r="C12" s="1" t="s">
        <v>14627</v>
      </c>
      <c r="D12" s="1" t="s">
        <v>12794</v>
      </c>
      <c r="E12" s="1" t="s">
        <v>12798</v>
      </c>
      <c r="F12" s="1" t="s">
        <v>14628</v>
      </c>
      <c r="G12" s="1" t="s">
        <v>14629</v>
      </c>
      <c r="H12" s="1" t="s">
        <v>14637</v>
      </c>
      <c r="I12" s="2">
        <v>46003</v>
      </c>
      <c r="J12" s="1" t="s">
        <v>12797</v>
      </c>
      <c r="K12" s="1" t="s">
        <v>14631</v>
      </c>
      <c r="L12" s="1" t="s">
        <v>12892</v>
      </c>
      <c r="M12" s="1" t="s">
        <v>10895</v>
      </c>
      <c r="N12" s="2" t="str">
        <f>VLOOKUP(Schedule[[#This Row],[船期]],week!A:D,4,0)</f>
        <v>202550</v>
      </c>
      <c r="O12" s="1">
        <f>_xlfn.IFNA(VLOOKUP(Schedule[[#This Row],[船名]],Vessel!$A:$G,2,0),"")</f>
        <v>1023</v>
      </c>
      <c r="P12" s="1" t="str">
        <f>_xlfn.IFNA(VLOOKUP(Schedule[[#This Row],[船名]],Vessel!$A:$G,3,0),"")</f>
        <v>cc</v>
      </c>
      <c r="Q12" s="1">
        <f>_xlfn.IFNA(VLOOKUP(Schedule[[#This Row],[船名]],Vessel!$A:$G,4,0),"")</f>
        <v>2023</v>
      </c>
      <c r="R12" s="1" t="str">
        <f>_xlfn.IFNA(VLOOKUP(Schedule[[#This Row],[船名]],Vessel!$A:$G,5,0),"")</f>
        <v>HKG</v>
      </c>
      <c r="S12" s="1" t="str">
        <f>_xlfn.IFNA(VLOOKUP(Schedule[[#This Row],[船名]],Vessel!$A:$G,6,0),"")</f>
        <v>O</v>
      </c>
      <c r="T12" s="1" t="str">
        <f>_xlfn.IFNA(VLOOKUP(Schedule[[#This Row],[船名]],Vessel!$A:$G,7,0),"")</f>
        <v>SITC</v>
      </c>
      <c r="U12" s="1" t="str">
        <f>VLOOKUP(Schedule[[#This Row],[航线ID]],'Rotation'!D:I,6,0)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13" spans="1:21" x14ac:dyDescent="0.4">
      <c r="A13" s="1" t="s">
        <v>15692</v>
      </c>
      <c r="B13" s="1" t="s">
        <v>15693</v>
      </c>
      <c r="C13" s="1" t="s">
        <v>14627</v>
      </c>
      <c r="D13" s="1" t="s">
        <v>12794</v>
      </c>
      <c r="E13" s="1" t="s">
        <v>12798</v>
      </c>
      <c r="F13" s="1" t="s">
        <v>14628</v>
      </c>
      <c r="G13" s="1" t="s">
        <v>14629</v>
      </c>
      <c r="H13" s="1" t="s">
        <v>14638</v>
      </c>
      <c r="I13" s="2">
        <v>45998</v>
      </c>
      <c r="J13" s="1" t="s">
        <v>12797</v>
      </c>
      <c r="K13" s="1" t="s">
        <v>14631</v>
      </c>
      <c r="L13" s="1" t="s">
        <v>12893</v>
      </c>
      <c r="M13" s="1" t="s">
        <v>10057</v>
      </c>
      <c r="N13" s="2" t="str">
        <f>VLOOKUP(Schedule[[#This Row],[船期]],week!A:D,4,0)</f>
        <v>202550</v>
      </c>
      <c r="O13" s="1">
        <f>_xlfn.IFNA(VLOOKUP(Schedule[[#This Row],[船名]],Vessel!$A:$G,2,0),"")</f>
        <v>1011</v>
      </c>
      <c r="P13" s="1" t="str">
        <f>_xlfn.IFNA(VLOOKUP(Schedule[[#This Row],[船名]],Vessel!$A:$G,3,0),"")</f>
        <v>cc</v>
      </c>
      <c r="Q13" s="1">
        <f>_xlfn.IFNA(VLOOKUP(Schedule[[#This Row],[船名]],Vessel!$A:$G,4,0),"")</f>
        <v>2019</v>
      </c>
      <c r="R13" s="1" t="str">
        <f>_xlfn.IFNA(VLOOKUP(Schedule[[#This Row],[船名]],Vessel!$A:$G,5,0),"")</f>
        <v>HKG</v>
      </c>
      <c r="S13" s="1" t="str">
        <f>_xlfn.IFNA(VLOOKUP(Schedule[[#This Row],[船名]],Vessel!$A:$G,6,0),"")</f>
        <v>O</v>
      </c>
      <c r="T13" s="1" t="str">
        <f>_xlfn.IFNA(VLOOKUP(Schedule[[#This Row],[船名]],Vessel!$A:$G,7,0),"")</f>
        <v>SITC</v>
      </c>
      <c r="U13" s="1" t="str">
        <f>VLOOKUP(Schedule[[#This Row],[航线ID]],'Rotation'!D:I,6,0)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14" spans="1:21" x14ac:dyDescent="0.4">
      <c r="A14" s="1" t="s">
        <v>15692</v>
      </c>
      <c r="B14" s="1" t="s">
        <v>15693</v>
      </c>
      <c r="C14" s="1" t="s">
        <v>14627</v>
      </c>
      <c r="D14" s="1" t="s">
        <v>12794</v>
      </c>
      <c r="E14" s="1" t="s">
        <v>12798</v>
      </c>
      <c r="F14" s="1" t="s">
        <v>14628</v>
      </c>
      <c r="G14" s="1" t="s">
        <v>14629</v>
      </c>
      <c r="H14" s="1" t="s">
        <v>14639</v>
      </c>
      <c r="I14" s="2">
        <v>45992</v>
      </c>
      <c r="J14" s="1" t="s">
        <v>12797</v>
      </c>
      <c r="K14" s="1" t="s">
        <v>14631</v>
      </c>
      <c r="L14" s="1" t="s">
        <v>12893</v>
      </c>
      <c r="M14" s="1" t="s">
        <v>10897</v>
      </c>
      <c r="N14" s="2" t="str">
        <f>VLOOKUP(Schedule[[#This Row],[船期]],week!A:D,4,0)</f>
        <v>202549</v>
      </c>
      <c r="O14" s="1">
        <f>_xlfn.IFNA(VLOOKUP(Schedule[[#This Row],[船名]],Vessel!$A:$G,2,0),"")</f>
        <v>1023</v>
      </c>
      <c r="P14" s="1" t="str">
        <f>_xlfn.IFNA(VLOOKUP(Schedule[[#This Row],[船名]],Vessel!$A:$G,3,0),"")</f>
        <v>cc</v>
      </c>
      <c r="Q14" s="1">
        <f>_xlfn.IFNA(VLOOKUP(Schedule[[#This Row],[船名]],Vessel!$A:$G,4,0),"")</f>
        <v>2022</v>
      </c>
      <c r="R14" s="1" t="str">
        <f>_xlfn.IFNA(VLOOKUP(Schedule[[#This Row],[船名]],Vessel!$A:$G,5,0),"")</f>
        <v>HKG</v>
      </c>
      <c r="S14" s="1" t="str">
        <f>_xlfn.IFNA(VLOOKUP(Schedule[[#This Row],[船名]],Vessel!$A:$G,6,0),"")</f>
        <v>O</v>
      </c>
      <c r="T14" s="1" t="str">
        <f>_xlfn.IFNA(VLOOKUP(Schedule[[#This Row],[船名]],Vessel!$A:$G,7,0),"")</f>
        <v>SITC</v>
      </c>
      <c r="U14" s="1" t="str">
        <f>VLOOKUP(Schedule[[#This Row],[航线ID]],'Rotation'!D:I,6,0)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15" spans="1:21" x14ac:dyDescent="0.4">
      <c r="A15" s="1" t="s">
        <v>15692</v>
      </c>
      <c r="B15" s="1" t="s">
        <v>15693</v>
      </c>
      <c r="C15" s="1" t="s">
        <v>14627</v>
      </c>
      <c r="D15" s="1" t="s">
        <v>12794</v>
      </c>
      <c r="E15" s="1" t="s">
        <v>12798</v>
      </c>
      <c r="F15" s="1" t="s">
        <v>14628</v>
      </c>
      <c r="G15" s="1" t="s">
        <v>14629</v>
      </c>
      <c r="H15" s="1" t="s">
        <v>14640</v>
      </c>
      <c r="I15" s="2">
        <v>45982</v>
      </c>
      <c r="J15" s="1" t="s">
        <v>12797</v>
      </c>
      <c r="K15" s="1" t="s">
        <v>14631</v>
      </c>
      <c r="L15" s="1" t="s">
        <v>12795</v>
      </c>
      <c r="M15" s="1" t="s">
        <v>10895</v>
      </c>
      <c r="N15" s="2" t="str">
        <f>VLOOKUP(Schedule[[#This Row],[船期]],week!A:D,4,0)</f>
        <v>202547</v>
      </c>
      <c r="O15" s="1">
        <f>_xlfn.IFNA(VLOOKUP(Schedule[[#This Row],[船名]],Vessel!$A:$G,2,0),"")</f>
        <v>1023</v>
      </c>
      <c r="P15" s="1" t="str">
        <f>_xlfn.IFNA(VLOOKUP(Schedule[[#This Row],[船名]],Vessel!$A:$G,3,0),"")</f>
        <v>cc</v>
      </c>
      <c r="Q15" s="1">
        <f>_xlfn.IFNA(VLOOKUP(Schedule[[#This Row],[船名]],Vessel!$A:$G,4,0),"")</f>
        <v>2023</v>
      </c>
      <c r="R15" s="1" t="str">
        <f>_xlfn.IFNA(VLOOKUP(Schedule[[#This Row],[船名]],Vessel!$A:$G,5,0),"")</f>
        <v>HKG</v>
      </c>
      <c r="S15" s="1" t="str">
        <f>_xlfn.IFNA(VLOOKUP(Schedule[[#This Row],[船名]],Vessel!$A:$G,6,0),"")</f>
        <v>O</v>
      </c>
      <c r="T15" s="1" t="str">
        <f>_xlfn.IFNA(VLOOKUP(Schedule[[#This Row],[船名]],Vessel!$A:$G,7,0),"")</f>
        <v>SITC</v>
      </c>
      <c r="U15" s="1" t="str">
        <f>VLOOKUP(Schedule[[#This Row],[航线ID]],'Rotation'!D:I,6,0)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16" spans="1:21" x14ac:dyDescent="0.4">
      <c r="A16" s="1" t="s">
        <v>15692</v>
      </c>
      <c r="B16" s="1" t="s">
        <v>15693</v>
      </c>
      <c r="C16" s="1" t="s">
        <v>14627</v>
      </c>
      <c r="D16" s="1" t="s">
        <v>12794</v>
      </c>
      <c r="E16" s="1" t="s">
        <v>12798</v>
      </c>
      <c r="F16" s="1" t="s">
        <v>14628</v>
      </c>
      <c r="G16" s="1" t="s">
        <v>14629</v>
      </c>
      <c r="H16" s="1" t="s">
        <v>14641</v>
      </c>
      <c r="I16" s="2">
        <v>45975</v>
      </c>
      <c r="J16" s="1" t="s">
        <v>12797</v>
      </c>
      <c r="K16" s="1" t="s">
        <v>14631</v>
      </c>
      <c r="L16" s="1" t="s">
        <v>12892</v>
      </c>
      <c r="M16" s="1" t="s">
        <v>8480</v>
      </c>
      <c r="N16" s="2" t="str">
        <f>VLOOKUP(Schedule[[#This Row],[船期]],week!A:D,4,0)</f>
        <v>202546</v>
      </c>
      <c r="O16" s="1">
        <f>_xlfn.IFNA(VLOOKUP(Schedule[[#This Row],[船名]],Vessel!$A:$G,2,0),"")</f>
        <v>1042</v>
      </c>
      <c r="P16" s="1" t="str">
        <f>_xlfn.IFNA(VLOOKUP(Schedule[[#This Row],[船名]],Vessel!$A:$G,3,0),"")</f>
        <v>cc</v>
      </c>
      <c r="Q16" s="1">
        <f>_xlfn.IFNA(VLOOKUP(Schedule[[#This Row],[船名]],Vessel!$A:$G,4,0),"")</f>
        <v>2012</v>
      </c>
      <c r="R16" s="1" t="str">
        <f>_xlfn.IFNA(VLOOKUP(Schedule[[#This Row],[船名]],Vessel!$A:$G,5,0),"")</f>
        <v>HKG</v>
      </c>
      <c r="S16" s="1" t="str">
        <f>_xlfn.IFNA(VLOOKUP(Schedule[[#This Row],[船名]],Vessel!$A:$G,6,0),"")</f>
        <v>O</v>
      </c>
      <c r="T16" s="1" t="str">
        <f>_xlfn.IFNA(VLOOKUP(Schedule[[#This Row],[船名]],Vessel!$A:$G,7,0),"")</f>
        <v>SITC</v>
      </c>
      <c r="U16" s="1" t="str">
        <f>VLOOKUP(Schedule[[#This Row],[航线ID]],'Rotation'!D:I,6,0)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17" spans="1:21" x14ac:dyDescent="0.4">
      <c r="A17" s="1" t="s">
        <v>15692</v>
      </c>
      <c r="B17" s="1" t="s">
        <v>15693</v>
      </c>
      <c r="C17" s="1" t="s">
        <v>14627</v>
      </c>
      <c r="D17" s="1" t="s">
        <v>12794</v>
      </c>
      <c r="E17" s="1" t="s">
        <v>12798</v>
      </c>
      <c r="F17" s="1" t="s">
        <v>14628</v>
      </c>
      <c r="G17" s="1" t="s">
        <v>14629</v>
      </c>
      <c r="H17" s="1" t="s">
        <v>14642</v>
      </c>
      <c r="I17" s="2">
        <v>45970</v>
      </c>
      <c r="J17" s="1" t="s">
        <v>12797</v>
      </c>
      <c r="K17" s="1" t="s">
        <v>14631</v>
      </c>
      <c r="L17" s="1" t="s">
        <v>12892</v>
      </c>
      <c r="M17" s="1" t="s">
        <v>10897</v>
      </c>
      <c r="N17" s="2" t="str">
        <f>VLOOKUP(Schedule[[#This Row],[船期]],week!A:D,4,0)</f>
        <v>202546</v>
      </c>
      <c r="O17" s="1">
        <f>_xlfn.IFNA(VLOOKUP(Schedule[[#This Row],[船名]],Vessel!$A:$G,2,0),"")</f>
        <v>1023</v>
      </c>
      <c r="P17" s="1" t="str">
        <f>_xlfn.IFNA(VLOOKUP(Schedule[[#This Row],[船名]],Vessel!$A:$G,3,0),"")</f>
        <v>cc</v>
      </c>
      <c r="Q17" s="1">
        <f>_xlfn.IFNA(VLOOKUP(Schedule[[#This Row],[船名]],Vessel!$A:$G,4,0),"")</f>
        <v>2022</v>
      </c>
      <c r="R17" s="1" t="str">
        <f>_xlfn.IFNA(VLOOKUP(Schedule[[#This Row],[船名]],Vessel!$A:$G,5,0),"")</f>
        <v>HKG</v>
      </c>
      <c r="S17" s="1" t="str">
        <f>_xlfn.IFNA(VLOOKUP(Schedule[[#This Row],[船名]],Vessel!$A:$G,6,0),"")</f>
        <v>O</v>
      </c>
      <c r="T17" s="1" t="str">
        <f>_xlfn.IFNA(VLOOKUP(Schedule[[#This Row],[船名]],Vessel!$A:$G,7,0),"")</f>
        <v>SITC</v>
      </c>
      <c r="U17" s="1" t="str">
        <f>VLOOKUP(Schedule[[#This Row],[航线ID]],'Rotation'!D:I,6,0)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18" spans="1:21" x14ac:dyDescent="0.4">
      <c r="A18" s="1" t="s">
        <v>15692</v>
      </c>
      <c r="B18" s="1" t="s">
        <v>15693</v>
      </c>
      <c r="C18" s="1" t="s">
        <v>14627</v>
      </c>
      <c r="D18" s="1" t="s">
        <v>12794</v>
      </c>
      <c r="E18" s="1" t="s">
        <v>12798</v>
      </c>
      <c r="F18" s="1" t="s">
        <v>14628</v>
      </c>
      <c r="G18" s="1" t="s">
        <v>14629</v>
      </c>
      <c r="H18" s="1" t="s">
        <v>14643</v>
      </c>
      <c r="I18" s="2">
        <v>45961</v>
      </c>
      <c r="J18" s="1" t="s">
        <v>12797</v>
      </c>
      <c r="K18" s="1" t="s">
        <v>14631</v>
      </c>
      <c r="L18" s="1" t="s">
        <v>12892</v>
      </c>
      <c r="M18" s="1" t="s">
        <v>10895</v>
      </c>
      <c r="N18" s="2" t="str">
        <f>VLOOKUP(Schedule[[#This Row],[船期]],week!A:D,4,0)</f>
        <v>202544</v>
      </c>
      <c r="O18" s="1">
        <f>_xlfn.IFNA(VLOOKUP(Schedule[[#This Row],[船名]],Vessel!$A:$G,2,0),"")</f>
        <v>1023</v>
      </c>
      <c r="P18" s="1" t="str">
        <f>_xlfn.IFNA(VLOOKUP(Schedule[[#This Row],[船名]],Vessel!$A:$G,3,0),"")</f>
        <v>cc</v>
      </c>
      <c r="Q18" s="1">
        <f>_xlfn.IFNA(VLOOKUP(Schedule[[#This Row],[船名]],Vessel!$A:$G,4,0),"")</f>
        <v>2023</v>
      </c>
      <c r="R18" s="1" t="str">
        <f>_xlfn.IFNA(VLOOKUP(Schedule[[#This Row],[船名]],Vessel!$A:$G,5,0),"")</f>
        <v>HKG</v>
      </c>
      <c r="S18" s="1" t="str">
        <f>_xlfn.IFNA(VLOOKUP(Schedule[[#This Row],[船名]],Vessel!$A:$G,6,0),"")</f>
        <v>O</v>
      </c>
      <c r="T18" s="1" t="str">
        <f>_xlfn.IFNA(VLOOKUP(Schedule[[#This Row],[船名]],Vessel!$A:$G,7,0),"")</f>
        <v>SITC</v>
      </c>
      <c r="U18" s="1" t="str">
        <f>VLOOKUP(Schedule[[#This Row],[航线ID]],'Rotation'!D:I,6,0)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19" spans="1:21" x14ac:dyDescent="0.4">
      <c r="A19" s="1" t="s">
        <v>15694</v>
      </c>
      <c r="B19" s="1" t="s">
        <v>15695</v>
      </c>
      <c r="C19" s="1" t="s">
        <v>14644</v>
      </c>
      <c r="D19" s="1" t="s">
        <v>12794</v>
      </c>
      <c r="E19" s="1" t="s">
        <v>12896</v>
      </c>
      <c r="F19" s="1" t="s">
        <v>14645</v>
      </c>
      <c r="G19" s="1" t="s">
        <v>14646</v>
      </c>
      <c r="H19" s="1" t="s">
        <v>14650</v>
      </c>
      <c r="I19" s="2">
        <v>46041</v>
      </c>
      <c r="J19" s="1" t="s">
        <v>12819</v>
      </c>
      <c r="K19" s="1" t="s">
        <v>14648</v>
      </c>
      <c r="L19" s="1" t="s">
        <v>12896</v>
      </c>
      <c r="M19" s="1" t="s">
        <v>7651</v>
      </c>
      <c r="N19" s="2" t="str">
        <f>VLOOKUP(Schedule[[#This Row],[船期]],week!A:D,4,0)</f>
        <v>202603</v>
      </c>
      <c r="O19" s="1">
        <f>_xlfn.IFNA(VLOOKUP(Schedule[[#This Row],[船名]],Vessel!$A:$G,2,0),"")</f>
        <v>712</v>
      </c>
      <c r="P19" s="1" t="str">
        <f>_xlfn.IFNA(VLOOKUP(Schedule[[#This Row],[船名]],Vessel!$A:$G,3,0),"")</f>
        <v>cc</v>
      </c>
      <c r="Q19" s="1">
        <f>_xlfn.IFNA(VLOOKUP(Schedule[[#This Row],[船名]],Vessel!$A:$G,4,0),"")</f>
        <v>2009</v>
      </c>
      <c r="R19" s="1" t="str">
        <f>_xlfn.IFNA(VLOOKUP(Schedule[[#This Row],[船名]],Vessel!$A:$G,5,0),"")</f>
        <v>CHN</v>
      </c>
      <c r="S19" s="1" t="str">
        <f>_xlfn.IFNA(VLOOKUP(Schedule[[#This Row],[船名]],Vessel!$A:$G,6,0),"")</f>
        <v>TO</v>
      </c>
      <c r="T19" s="1" t="str">
        <f>_xlfn.IFNA(VLOOKUP(Schedule[[#This Row],[船名]],Vessel!$A:$G,7,0),"")</f>
        <v>SITC</v>
      </c>
      <c r="U19" s="1" t="str">
        <f>VLOOKUP(Schedule[[#This Row],[航线ID]],'Rotation'!D:I,6,0)</f>
        <v>日照港(RIZHAO)[1天] → 连云港(LIANYUNGANG)[1天] → 青岛(QINGDAO)[2天]→釜山(BUSAN)[3天] → 日照港(RIZHAO)</v>
      </c>
    </row>
    <row r="20" spans="1:21" x14ac:dyDescent="0.4">
      <c r="A20" s="1" t="s">
        <v>15694</v>
      </c>
      <c r="B20" s="1" t="s">
        <v>15695</v>
      </c>
      <c r="C20" s="1" t="s">
        <v>14644</v>
      </c>
      <c r="D20" s="1" t="s">
        <v>12794</v>
      </c>
      <c r="E20" s="1" t="s">
        <v>12896</v>
      </c>
      <c r="F20" s="1" t="s">
        <v>14645</v>
      </c>
      <c r="G20" s="1" t="s">
        <v>14646</v>
      </c>
      <c r="H20" s="1" t="s">
        <v>14651</v>
      </c>
      <c r="I20" s="2">
        <v>46048</v>
      </c>
      <c r="J20" s="1" t="s">
        <v>12819</v>
      </c>
      <c r="K20" s="1" t="s">
        <v>14648</v>
      </c>
      <c r="L20" s="1" t="s">
        <v>12896</v>
      </c>
      <c r="M20" s="1" t="s">
        <v>7651</v>
      </c>
      <c r="N20" s="2" t="str">
        <f>VLOOKUP(Schedule[[#This Row],[船期]],week!A:D,4,0)</f>
        <v>202604</v>
      </c>
      <c r="O20" s="1">
        <f>_xlfn.IFNA(VLOOKUP(Schedule[[#This Row],[船名]],Vessel!$A:$G,2,0),"")</f>
        <v>712</v>
      </c>
      <c r="P20" s="1" t="str">
        <f>_xlfn.IFNA(VLOOKUP(Schedule[[#This Row],[船名]],Vessel!$A:$G,3,0),"")</f>
        <v>cc</v>
      </c>
      <c r="Q20" s="1">
        <f>_xlfn.IFNA(VLOOKUP(Schedule[[#This Row],[船名]],Vessel!$A:$G,4,0),"")</f>
        <v>2009</v>
      </c>
      <c r="R20" s="1" t="str">
        <f>_xlfn.IFNA(VLOOKUP(Schedule[[#This Row],[船名]],Vessel!$A:$G,5,0),"")</f>
        <v>CHN</v>
      </c>
      <c r="S20" s="1" t="str">
        <f>_xlfn.IFNA(VLOOKUP(Schedule[[#This Row],[船名]],Vessel!$A:$G,6,0),"")</f>
        <v>TO</v>
      </c>
      <c r="T20" s="1" t="str">
        <f>_xlfn.IFNA(VLOOKUP(Schedule[[#This Row],[船名]],Vessel!$A:$G,7,0),"")</f>
        <v>SITC</v>
      </c>
      <c r="U20" s="1" t="str">
        <f>VLOOKUP(Schedule[[#This Row],[航线ID]],'Rotation'!D:I,6,0)</f>
        <v>日照港(RIZHAO)[1天] → 连云港(LIANYUNGANG)[1天] → 青岛(QINGDAO)[2天]→釜山(BUSAN)[3天] → 日照港(RIZHAO)</v>
      </c>
    </row>
    <row r="21" spans="1:21" x14ac:dyDescent="0.4">
      <c r="A21" s="1" t="s">
        <v>15692</v>
      </c>
      <c r="B21" s="1" t="s">
        <v>15695</v>
      </c>
      <c r="C21" s="1" t="s">
        <v>14652</v>
      </c>
      <c r="D21" s="1" t="s">
        <v>12836</v>
      </c>
      <c r="E21" s="1" t="s">
        <v>12798</v>
      </c>
      <c r="F21" s="1" t="s">
        <v>14645</v>
      </c>
      <c r="G21" s="1" t="s">
        <v>14646</v>
      </c>
      <c r="H21" s="1" t="s">
        <v>14649</v>
      </c>
      <c r="I21" s="2">
        <v>46032</v>
      </c>
      <c r="J21" s="1" t="s">
        <v>12797</v>
      </c>
      <c r="K21" s="1" t="s">
        <v>14648</v>
      </c>
      <c r="L21" s="1" t="s">
        <v>12799</v>
      </c>
      <c r="M21" s="1" t="s">
        <v>7651</v>
      </c>
      <c r="N21" s="2" t="str">
        <f>VLOOKUP(Schedule[[#This Row],[船期]],week!A:D,4,0)</f>
        <v>202601</v>
      </c>
      <c r="O21" s="1">
        <f>_xlfn.IFNA(VLOOKUP(Schedule[[#This Row],[船名]],Vessel!$A:$G,2,0),"")</f>
        <v>712</v>
      </c>
      <c r="P21" s="1" t="str">
        <f>_xlfn.IFNA(VLOOKUP(Schedule[[#This Row],[船名]],Vessel!$A:$G,3,0),"")</f>
        <v>cc</v>
      </c>
      <c r="Q21" s="1">
        <f>_xlfn.IFNA(VLOOKUP(Schedule[[#This Row],[船名]],Vessel!$A:$G,4,0),"")</f>
        <v>2009</v>
      </c>
      <c r="R21" s="1" t="str">
        <f>_xlfn.IFNA(VLOOKUP(Schedule[[#This Row],[船名]],Vessel!$A:$G,5,0),"")</f>
        <v>CHN</v>
      </c>
      <c r="S21" s="1" t="str">
        <f>_xlfn.IFNA(VLOOKUP(Schedule[[#This Row],[船名]],Vessel!$A:$G,6,0),"")</f>
        <v>TO</v>
      </c>
      <c r="T21" s="1" t="str">
        <f>_xlfn.IFNA(VLOOKUP(Schedule[[#This Row],[船名]],Vessel!$A:$G,7,0),"")</f>
        <v>SITC</v>
      </c>
      <c r="U21" s="1" t="str">
        <f>VLOOKUP(Schedule[[#This Row],[航线ID]],'Rotation'!D:I,6,0)</f>
        <v>日照港(RIZHAO)[1天] → 连云港(LIANYUNGANG)[1天] → 青岛(QINGDAO)[2天]→釜山(BUSAN)[3天] → 日照港(RIZHAO)</v>
      </c>
    </row>
    <row r="22" spans="1:21" x14ac:dyDescent="0.4">
      <c r="A22" s="1" t="s">
        <v>15692</v>
      </c>
      <c r="B22" s="1" t="s">
        <v>15695</v>
      </c>
      <c r="C22" s="1" t="s">
        <v>14652</v>
      </c>
      <c r="D22" s="1" t="s">
        <v>12836</v>
      </c>
      <c r="E22" s="1" t="s">
        <v>12798</v>
      </c>
      <c r="F22" s="1" t="s">
        <v>14645</v>
      </c>
      <c r="G22" s="1" t="s">
        <v>14646</v>
      </c>
      <c r="H22" s="1" t="s">
        <v>14647</v>
      </c>
      <c r="I22" s="2">
        <v>46023</v>
      </c>
      <c r="J22" s="1" t="s">
        <v>12797</v>
      </c>
      <c r="K22" s="1" t="s">
        <v>14648</v>
      </c>
      <c r="L22" s="1" t="s">
        <v>12799</v>
      </c>
      <c r="M22" s="1" t="s">
        <v>7651</v>
      </c>
      <c r="N22" s="2" t="str">
        <f>VLOOKUP(Schedule[[#This Row],[船期]],week!A:D,4,0)</f>
        <v>202553</v>
      </c>
      <c r="O22" s="1">
        <f>_xlfn.IFNA(VLOOKUP(Schedule[[#This Row],[船名]],Vessel!$A:$G,2,0),"")</f>
        <v>712</v>
      </c>
      <c r="P22" s="1" t="str">
        <f>_xlfn.IFNA(VLOOKUP(Schedule[[#This Row],[船名]],Vessel!$A:$G,3,0),"")</f>
        <v>cc</v>
      </c>
      <c r="Q22" s="1">
        <f>_xlfn.IFNA(VLOOKUP(Schedule[[#This Row],[船名]],Vessel!$A:$G,4,0),"")</f>
        <v>2009</v>
      </c>
      <c r="R22" s="1" t="str">
        <f>_xlfn.IFNA(VLOOKUP(Schedule[[#This Row],[船名]],Vessel!$A:$G,5,0),"")</f>
        <v>CHN</v>
      </c>
      <c r="S22" s="1" t="str">
        <f>_xlfn.IFNA(VLOOKUP(Schedule[[#This Row],[船名]],Vessel!$A:$G,6,0),"")</f>
        <v>TO</v>
      </c>
      <c r="T22" s="1" t="str">
        <f>_xlfn.IFNA(VLOOKUP(Schedule[[#This Row],[船名]],Vessel!$A:$G,7,0),"")</f>
        <v>SITC</v>
      </c>
      <c r="U22" s="1" t="str">
        <f>VLOOKUP(Schedule[[#This Row],[航线ID]],'Rotation'!D:I,6,0)</f>
        <v>日照港(RIZHAO)[1天] → 连云港(LIANYUNGANG)[1天] → 青岛(QINGDAO)[2天]→釜山(BUSAN)[3天] → 日照港(RIZHAO)</v>
      </c>
    </row>
    <row r="23" spans="1:21" x14ac:dyDescent="0.4">
      <c r="A23" s="1" t="s">
        <v>15692</v>
      </c>
      <c r="B23" s="1" t="s">
        <v>15695</v>
      </c>
      <c r="C23" s="1" t="s">
        <v>14652</v>
      </c>
      <c r="D23" s="1" t="s">
        <v>12836</v>
      </c>
      <c r="E23" s="1" t="s">
        <v>12798</v>
      </c>
      <c r="F23" s="1" t="s">
        <v>14645</v>
      </c>
      <c r="G23" s="1" t="s">
        <v>14646</v>
      </c>
      <c r="H23" s="1" t="s">
        <v>14653</v>
      </c>
      <c r="I23" s="2">
        <v>46015</v>
      </c>
      <c r="J23" s="1" t="s">
        <v>12797</v>
      </c>
      <c r="K23" s="1" t="s">
        <v>14648</v>
      </c>
      <c r="L23" s="1" t="s">
        <v>12795</v>
      </c>
      <c r="M23" s="1" t="s">
        <v>7651</v>
      </c>
      <c r="N23" s="2" t="str">
        <f>VLOOKUP(Schedule[[#This Row],[船期]],week!A:D,4,0)</f>
        <v>202552</v>
      </c>
      <c r="O23" s="1">
        <f>_xlfn.IFNA(VLOOKUP(Schedule[[#This Row],[船名]],Vessel!$A:$G,2,0),"")</f>
        <v>712</v>
      </c>
      <c r="P23" s="1" t="str">
        <f>_xlfn.IFNA(VLOOKUP(Schedule[[#This Row],[船名]],Vessel!$A:$G,3,0),"")</f>
        <v>cc</v>
      </c>
      <c r="Q23" s="1">
        <f>_xlfn.IFNA(VLOOKUP(Schedule[[#This Row],[船名]],Vessel!$A:$G,4,0),"")</f>
        <v>2009</v>
      </c>
      <c r="R23" s="1" t="str">
        <f>_xlfn.IFNA(VLOOKUP(Schedule[[#This Row],[船名]],Vessel!$A:$G,5,0),"")</f>
        <v>CHN</v>
      </c>
      <c r="S23" s="1" t="str">
        <f>_xlfn.IFNA(VLOOKUP(Schedule[[#This Row],[船名]],Vessel!$A:$G,6,0),"")</f>
        <v>TO</v>
      </c>
      <c r="T23" s="1" t="str">
        <f>_xlfn.IFNA(VLOOKUP(Schedule[[#This Row],[船名]],Vessel!$A:$G,7,0),"")</f>
        <v>SITC</v>
      </c>
      <c r="U23" s="1" t="str">
        <f>VLOOKUP(Schedule[[#This Row],[航线ID]],'Rotation'!D:I,6,0)</f>
        <v>日照港(RIZHAO)[1天] → 连云港(LIANYUNGANG)[1天] → 青岛(QINGDAO)[2天]→釜山(BUSAN)[3天] → 日照港(RIZHAO)</v>
      </c>
    </row>
    <row r="24" spans="1:21" x14ac:dyDescent="0.4">
      <c r="A24" s="1" t="s">
        <v>15692</v>
      </c>
      <c r="B24" s="1" t="s">
        <v>15695</v>
      </c>
      <c r="C24" s="1" t="s">
        <v>14652</v>
      </c>
      <c r="D24" s="1" t="s">
        <v>12836</v>
      </c>
      <c r="E24" s="1" t="s">
        <v>12798</v>
      </c>
      <c r="F24" s="1" t="s">
        <v>14645</v>
      </c>
      <c r="G24" s="1" t="s">
        <v>14646</v>
      </c>
      <c r="H24" s="1" t="s">
        <v>14654</v>
      </c>
      <c r="I24" s="2">
        <v>46008</v>
      </c>
      <c r="J24" s="1" t="s">
        <v>12797</v>
      </c>
      <c r="K24" s="1" t="s">
        <v>14648</v>
      </c>
      <c r="L24" s="1" t="s">
        <v>12798</v>
      </c>
      <c r="M24" s="1" t="s">
        <v>7651</v>
      </c>
      <c r="N24" s="2" t="str">
        <f>VLOOKUP(Schedule[[#This Row],[船期]],week!A:D,4,0)</f>
        <v>202551</v>
      </c>
      <c r="O24" s="1">
        <f>_xlfn.IFNA(VLOOKUP(Schedule[[#This Row],[船名]],Vessel!$A:$G,2,0),"")</f>
        <v>712</v>
      </c>
      <c r="P24" s="1" t="str">
        <f>_xlfn.IFNA(VLOOKUP(Schedule[[#This Row],[船名]],Vessel!$A:$G,3,0),"")</f>
        <v>cc</v>
      </c>
      <c r="Q24" s="1">
        <f>_xlfn.IFNA(VLOOKUP(Schedule[[#This Row],[船名]],Vessel!$A:$G,4,0),"")</f>
        <v>2009</v>
      </c>
      <c r="R24" s="1" t="str">
        <f>_xlfn.IFNA(VLOOKUP(Schedule[[#This Row],[船名]],Vessel!$A:$G,5,0),"")</f>
        <v>CHN</v>
      </c>
      <c r="S24" s="1" t="str">
        <f>_xlfn.IFNA(VLOOKUP(Schedule[[#This Row],[船名]],Vessel!$A:$G,6,0),"")</f>
        <v>TO</v>
      </c>
      <c r="T24" s="1" t="str">
        <f>_xlfn.IFNA(VLOOKUP(Schedule[[#This Row],[船名]],Vessel!$A:$G,7,0),"")</f>
        <v>SITC</v>
      </c>
      <c r="U24" s="1" t="str">
        <f>VLOOKUP(Schedule[[#This Row],[航线ID]],'Rotation'!D:I,6,0)</f>
        <v>日照港(RIZHAO)[1天] → 连云港(LIANYUNGANG)[1天] → 青岛(QINGDAO)[2天]→釜山(BUSAN)[3天] → 日照港(RIZHAO)</v>
      </c>
    </row>
    <row r="25" spans="1:21" x14ac:dyDescent="0.4">
      <c r="A25" s="1" t="s">
        <v>15692</v>
      </c>
      <c r="B25" s="1" t="s">
        <v>15695</v>
      </c>
      <c r="C25" s="1" t="s">
        <v>14652</v>
      </c>
      <c r="D25" s="1" t="s">
        <v>12836</v>
      </c>
      <c r="E25" s="1" t="s">
        <v>12798</v>
      </c>
      <c r="F25" s="1" t="s">
        <v>14645</v>
      </c>
      <c r="G25" s="1" t="s">
        <v>14646</v>
      </c>
      <c r="H25" s="1" t="s">
        <v>14655</v>
      </c>
      <c r="I25" s="2">
        <v>46001</v>
      </c>
      <c r="J25" s="1" t="s">
        <v>12797</v>
      </c>
      <c r="K25" s="1" t="s">
        <v>14648</v>
      </c>
      <c r="L25" s="1" t="s">
        <v>12799</v>
      </c>
      <c r="M25" s="1" t="s">
        <v>7651</v>
      </c>
      <c r="N25" s="2" t="str">
        <f>VLOOKUP(Schedule[[#This Row],[船期]],week!A:D,4,0)</f>
        <v>202550</v>
      </c>
      <c r="O25" s="1">
        <f>_xlfn.IFNA(VLOOKUP(Schedule[[#This Row],[船名]],Vessel!$A:$G,2,0),"")</f>
        <v>712</v>
      </c>
      <c r="P25" s="1" t="str">
        <f>_xlfn.IFNA(VLOOKUP(Schedule[[#This Row],[船名]],Vessel!$A:$G,3,0),"")</f>
        <v>cc</v>
      </c>
      <c r="Q25" s="1">
        <f>_xlfn.IFNA(VLOOKUP(Schedule[[#This Row],[船名]],Vessel!$A:$G,4,0),"")</f>
        <v>2009</v>
      </c>
      <c r="R25" s="1" t="str">
        <f>_xlfn.IFNA(VLOOKUP(Schedule[[#This Row],[船名]],Vessel!$A:$G,5,0),"")</f>
        <v>CHN</v>
      </c>
      <c r="S25" s="1" t="str">
        <f>_xlfn.IFNA(VLOOKUP(Schedule[[#This Row],[船名]],Vessel!$A:$G,6,0),"")</f>
        <v>TO</v>
      </c>
      <c r="T25" s="1" t="str">
        <f>_xlfn.IFNA(VLOOKUP(Schedule[[#This Row],[船名]],Vessel!$A:$G,7,0),"")</f>
        <v>SITC</v>
      </c>
      <c r="U25" s="1" t="str">
        <f>VLOOKUP(Schedule[[#This Row],[航线ID]],'Rotation'!D:I,6,0)</f>
        <v>日照港(RIZHAO)[1天] → 连云港(LIANYUNGANG)[1天] → 青岛(QINGDAO)[2天]→釜山(BUSAN)[3天] → 日照港(RIZHAO)</v>
      </c>
    </row>
    <row r="26" spans="1:21" x14ac:dyDescent="0.4">
      <c r="A26" s="1" t="s">
        <v>15694</v>
      </c>
      <c r="B26" s="1" t="s">
        <v>15695</v>
      </c>
      <c r="C26" s="1" t="s">
        <v>14644</v>
      </c>
      <c r="D26" s="1" t="s">
        <v>12794</v>
      </c>
      <c r="E26" s="1" t="s">
        <v>12896</v>
      </c>
      <c r="F26" s="1" t="s">
        <v>14645</v>
      </c>
      <c r="G26" s="1" t="s">
        <v>14646</v>
      </c>
      <c r="H26" s="1" t="s">
        <v>14656</v>
      </c>
      <c r="I26" s="2">
        <v>45993</v>
      </c>
      <c r="J26" s="1" t="s">
        <v>12819</v>
      </c>
      <c r="K26" s="1" t="s">
        <v>14648</v>
      </c>
      <c r="L26" s="1" t="s">
        <v>12795</v>
      </c>
      <c r="M26" s="1" t="s">
        <v>7651</v>
      </c>
      <c r="N26" s="2" t="str">
        <f>VLOOKUP(Schedule[[#This Row],[船期]],week!A:D,4,0)</f>
        <v>202549</v>
      </c>
      <c r="O26" s="1">
        <f>_xlfn.IFNA(VLOOKUP(Schedule[[#This Row],[船名]],Vessel!$A:$G,2,0),"")</f>
        <v>712</v>
      </c>
      <c r="P26" s="1" t="str">
        <f>_xlfn.IFNA(VLOOKUP(Schedule[[#This Row],[船名]],Vessel!$A:$G,3,0),"")</f>
        <v>cc</v>
      </c>
      <c r="Q26" s="1">
        <f>_xlfn.IFNA(VLOOKUP(Schedule[[#This Row],[船名]],Vessel!$A:$G,4,0),"")</f>
        <v>2009</v>
      </c>
      <c r="R26" s="1" t="str">
        <f>_xlfn.IFNA(VLOOKUP(Schedule[[#This Row],[船名]],Vessel!$A:$G,5,0),"")</f>
        <v>CHN</v>
      </c>
      <c r="S26" s="1" t="str">
        <f>_xlfn.IFNA(VLOOKUP(Schedule[[#This Row],[船名]],Vessel!$A:$G,6,0),"")</f>
        <v>TO</v>
      </c>
      <c r="T26" s="1" t="str">
        <f>_xlfn.IFNA(VLOOKUP(Schedule[[#This Row],[船名]],Vessel!$A:$G,7,0),"")</f>
        <v>SITC</v>
      </c>
      <c r="U26" s="1" t="str">
        <f>VLOOKUP(Schedule[[#This Row],[航线ID]],'Rotation'!D:I,6,0)</f>
        <v>日照港(RIZHAO)[1天] → 连云港(LIANYUNGANG)[1天] → 青岛(QINGDAO)[2天]→釜山(BUSAN)[3天] → 日照港(RIZHAO)</v>
      </c>
    </row>
    <row r="27" spans="1:21" x14ac:dyDescent="0.4">
      <c r="A27" s="1" t="s">
        <v>15694</v>
      </c>
      <c r="B27" s="1" t="s">
        <v>15695</v>
      </c>
      <c r="C27" s="1" t="s">
        <v>14644</v>
      </c>
      <c r="D27" s="1" t="s">
        <v>12794</v>
      </c>
      <c r="E27" s="1" t="s">
        <v>12896</v>
      </c>
      <c r="F27" s="1" t="s">
        <v>14645</v>
      </c>
      <c r="G27" s="1" t="s">
        <v>14646</v>
      </c>
      <c r="H27" s="1" t="s">
        <v>14657</v>
      </c>
      <c r="I27" s="2">
        <v>45985</v>
      </c>
      <c r="J27" s="1" t="s">
        <v>12819</v>
      </c>
      <c r="K27" s="1" t="s">
        <v>14648</v>
      </c>
      <c r="L27" s="1" t="s">
        <v>12896</v>
      </c>
      <c r="M27" s="1" t="s">
        <v>7651</v>
      </c>
      <c r="N27" s="2" t="str">
        <f>VLOOKUP(Schedule[[#This Row],[船期]],week!A:D,4,0)</f>
        <v>202548</v>
      </c>
      <c r="O27" s="1">
        <f>_xlfn.IFNA(VLOOKUP(Schedule[[#This Row],[船名]],Vessel!$A:$G,2,0),"")</f>
        <v>712</v>
      </c>
      <c r="P27" s="1" t="str">
        <f>_xlfn.IFNA(VLOOKUP(Schedule[[#This Row],[船名]],Vessel!$A:$G,3,0),"")</f>
        <v>cc</v>
      </c>
      <c r="Q27" s="1">
        <f>_xlfn.IFNA(VLOOKUP(Schedule[[#This Row],[船名]],Vessel!$A:$G,4,0),"")</f>
        <v>2009</v>
      </c>
      <c r="R27" s="1" t="str">
        <f>_xlfn.IFNA(VLOOKUP(Schedule[[#This Row],[船名]],Vessel!$A:$G,5,0),"")</f>
        <v>CHN</v>
      </c>
      <c r="S27" s="1" t="str">
        <f>_xlfn.IFNA(VLOOKUP(Schedule[[#This Row],[船名]],Vessel!$A:$G,6,0),"")</f>
        <v>TO</v>
      </c>
      <c r="T27" s="1" t="str">
        <f>_xlfn.IFNA(VLOOKUP(Schedule[[#This Row],[船名]],Vessel!$A:$G,7,0),"")</f>
        <v>SITC</v>
      </c>
      <c r="U27" s="1" t="str">
        <f>VLOOKUP(Schedule[[#This Row],[航线ID]],'Rotation'!D:I,6,0)</f>
        <v>日照港(RIZHAO)[1天] → 连云港(LIANYUNGANG)[1天] → 青岛(QINGDAO)[2天]→釜山(BUSAN)[3天] → 日照港(RIZHAO)</v>
      </c>
    </row>
    <row r="28" spans="1:21" x14ac:dyDescent="0.4">
      <c r="A28" s="1" t="s">
        <v>15692</v>
      </c>
      <c r="B28" s="1" t="s">
        <v>15695</v>
      </c>
      <c r="C28" s="1" t="s">
        <v>14652</v>
      </c>
      <c r="D28" s="1" t="s">
        <v>12836</v>
      </c>
      <c r="E28" s="1" t="s">
        <v>12798</v>
      </c>
      <c r="F28" s="1" t="s">
        <v>14645</v>
      </c>
      <c r="G28" s="1" t="s">
        <v>14646</v>
      </c>
      <c r="H28" s="1" t="s">
        <v>14658</v>
      </c>
      <c r="I28" s="2">
        <v>45975</v>
      </c>
      <c r="J28" s="1" t="s">
        <v>12797</v>
      </c>
      <c r="K28" s="1" t="s">
        <v>14648</v>
      </c>
      <c r="L28" s="1" t="s">
        <v>12795</v>
      </c>
      <c r="M28" s="1" t="s">
        <v>7651</v>
      </c>
      <c r="N28" s="2" t="str">
        <f>VLOOKUP(Schedule[[#This Row],[船期]],week!A:D,4,0)</f>
        <v>202546</v>
      </c>
      <c r="O28" s="1">
        <f>_xlfn.IFNA(VLOOKUP(Schedule[[#This Row],[船名]],Vessel!$A:$G,2,0),"")</f>
        <v>712</v>
      </c>
      <c r="P28" s="1" t="str">
        <f>_xlfn.IFNA(VLOOKUP(Schedule[[#This Row],[船名]],Vessel!$A:$G,3,0),"")</f>
        <v>cc</v>
      </c>
      <c r="Q28" s="1">
        <f>_xlfn.IFNA(VLOOKUP(Schedule[[#This Row],[船名]],Vessel!$A:$G,4,0),"")</f>
        <v>2009</v>
      </c>
      <c r="R28" s="1" t="str">
        <f>_xlfn.IFNA(VLOOKUP(Schedule[[#This Row],[船名]],Vessel!$A:$G,5,0),"")</f>
        <v>CHN</v>
      </c>
      <c r="S28" s="1" t="str">
        <f>_xlfn.IFNA(VLOOKUP(Schedule[[#This Row],[船名]],Vessel!$A:$G,6,0),"")</f>
        <v>TO</v>
      </c>
      <c r="T28" s="1" t="str">
        <f>_xlfn.IFNA(VLOOKUP(Schedule[[#This Row],[船名]],Vessel!$A:$G,7,0),"")</f>
        <v>SITC</v>
      </c>
      <c r="U28" s="1" t="str">
        <f>VLOOKUP(Schedule[[#This Row],[航线ID]],'Rotation'!D:I,6,0)</f>
        <v>日照港(RIZHAO)[1天] → 连云港(LIANYUNGANG)[1天] → 青岛(QINGDAO)[2天]→釜山(BUSAN)[3天] → 日照港(RIZHAO)</v>
      </c>
    </row>
    <row r="29" spans="1:21" x14ac:dyDescent="0.4">
      <c r="A29" s="1" t="s">
        <v>15694</v>
      </c>
      <c r="B29" s="1" t="s">
        <v>15696</v>
      </c>
      <c r="C29" s="1" t="s">
        <v>727</v>
      </c>
      <c r="D29" s="1" t="s">
        <v>12816</v>
      </c>
      <c r="E29" s="1" t="s">
        <v>12893</v>
      </c>
      <c r="F29" s="1" t="s">
        <v>14571</v>
      </c>
      <c r="G29" s="1" t="s">
        <v>12908</v>
      </c>
      <c r="H29" s="1" t="s">
        <v>14572</v>
      </c>
      <c r="I29" s="2">
        <v>46044</v>
      </c>
      <c r="J29" s="1" t="s">
        <v>12809</v>
      </c>
      <c r="K29" s="1" t="s">
        <v>715</v>
      </c>
      <c r="L29" s="1" t="s">
        <v>12915</v>
      </c>
      <c r="M29" s="1" t="s">
        <v>11772</v>
      </c>
      <c r="N29" s="2" t="str">
        <f>VLOOKUP(Schedule[[#This Row],[船期]],week!A:D,4,0)</f>
        <v>202603</v>
      </c>
      <c r="O29" s="1">
        <f>_xlfn.IFNA(VLOOKUP(Schedule[[#This Row],[船名]],Vessel!$A:$G,2,0),"")</f>
        <v>1667</v>
      </c>
      <c r="P29" s="1" t="str">
        <f>_xlfn.IFNA(VLOOKUP(Schedule[[#This Row],[船名]],Vessel!$A:$G,3,0),"")</f>
        <v>cc</v>
      </c>
      <c r="Q29" s="1">
        <f>_xlfn.IFNA(VLOOKUP(Schedule[[#This Row],[船名]],Vessel!$A:$G,4,0),"")</f>
        <v>2025</v>
      </c>
      <c r="R29" s="1" t="str">
        <f>_xlfn.IFNA(VLOOKUP(Schedule[[#This Row],[船名]],Vessel!$A:$G,5,0),"")</f>
        <v>CHN</v>
      </c>
      <c r="S29" s="1" t="str">
        <f>_xlfn.IFNA(VLOOKUP(Schedule[[#This Row],[船名]],Vessel!$A:$G,6,0),"")</f>
        <v>T</v>
      </c>
      <c r="T29" s="1" t="str">
        <f>_xlfn.IFNA(VLOOKUP(Schedule[[#This Row],[船名]],Vessel!$A:$G,7,0),"")</f>
        <v>Asean Seas Line Co (ASL)</v>
      </c>
      <c r="U29" s="1" t="str">
        <f>VLOOKUP(Schedule[[#This Row],[航线ID]],'Rotation'!D:I,6,0)</f>
        <v>青岛(QINGDAO)[1天] → 日照港(RIZHAO)[2天] → 上海(SHANGHAI)[2天]→厦门(XIAMEN)[3天] → 马尼拉南(MANILA S)[6天] → 青岛(QINGDAO)</v>
      </c>
    </row>
    <row r="30" spans="1:21" x14ac:dyDescent="0.4">
      <c r="A30" s="1" t="s">
        <v>15692</v>
      </c>
      <c r="B30" s="1" t="s">
        <v>15696</v>
      </c>
      <c r="C30" s="1" t="s">
        <v>14659</v>
      </c>
      <c r="D30" s="1" t="s">
        <v>12803</v>
      </c>
      <c r="E30" s="1" t="s">
        <v>12795</v>
      </c>
      <c r="F30" s="1" t="s">
        <v>12958</v>
      </c>
      <c r="G30" s="1" t="s">
        <v>12908</v>
      </c>
      <c r="H30" s="1" t="s">
        <v>14660</v>
      </c>
      <c r="I30" s="2">
        <v>46046</v>
      </c>
      <c r="J30" s="1" t="s">
        <v>12797</v>
      </c>
      <c r="K30" s="1" t="s">
        <v>715</v>
      </c>
      <c r="L30" s="1" t="s">
        <v>12892</v>
      </c>
      <c r="M30" s="1" t="s">
        <v>11772</v>
      </c>
      <c r="N30" s="2" t="str">
        <f>VLOOKUP(Schedule[[#This Row],[船期]],week!A:D,4,0)</f>
        <v>202603</v>
      </c>
      <c r="O30" s="1">
        <f>_xlfn.IFNA(VLOOKUP(Schedule[[#This Row],[船名]],Vessel!$A:$G,2,0),"")</f>
        <v>1667</v>
      </c>
      <c r="P30" s="1" t="str">
        <f>_xlfn.IFNA(VLOOKUP(Schedule[[#This Row],[船名]],Vessel!$A:$G,3,0),"")</f>
        <v>cc</v>
      </c>
      <c r="Q30" s="1">
        <f>_xlfn.IFNA(VLOOKUP(Schedule[[#This Row],[船名]],Vessel!$A:$G,4,0),"")</f>
        <v>2025</v>
      </c>
      <c r="R30" s="1" t="str">
        <f>_xlfn.IFNA(VLOOKUP(Schedule[[#This Row],[船名]],Vessel!$A:$G,5,0),"")</f>
        <v>CHN</v>
      </c>
      <c r="S30" s="1" t="str">
        <f>_xlfn.IFNA(VLOOKUP(Schedule[[#This Row],[船名]],Vessel!$A:$G,6,0),"")</f>
        <v>T</v>
      </c>
      <c r="T30" s="1" t="str">
        <f>_xlfn.IFNA(VLOOKUP(Schedule[[#This Row],[船名]],Vessel!$A:$G,7,0),"")</f>
        <v>Asean Seas Line Co (ASL)</v>
      </c>
      <c r="U30" s="1" t="str">
        <f>VLOOKUP(Schedule[[#This Row],[航线ID]],'Rotation'!D:I,6,0)</f>
        <v>青岛(QINGDAO)[1天] → 日照港(RIZHAO)[2天] → 上海(SHANGHAI)[2天]→厦门(XIAMEN)[3天] → 马尼拉南(MANILA S)[6天] → 青岛(QINGDAO)</v>
      </c>
    </row>
    <row r="31" spans="1:21" x14ac:dyDescent="0.4">
      <c r="A31" s="1" t="s">
        <v>15692</v>
      </c>
      <c r="B31" s="1" t="s">
        <v>15696</v>
      </c>
      <c r="C31" s="1" t="s">
        <v>14659</v>
      </c>
      <c r="D31" s="1" t="s">
        <v>12803</v>
      </c>
      <c r="E31" s="1" t="s">
        <v>12795</v>
      </c>
      <c r="F31" s="1" t="s">
        <v>12958</v>
      </c>
      <c r="G31" s="1" t="s">
        <v>12908</v>
      </c>
      <c r="H31" s="1" t="s">
        <v>16728</v>
      </c>
      <c r="I31" s="2">
        <v>46060</v>
      </c>
      <c r="J31" s="1" t="s">
        <v>12797</v>
      </c>
      <c r="K31" s="1" t="s">
        <v>715</v>
      </c>
      <c r="L31" s="1" t="s">
        <v>12892</v>
      </c>
      <c r="M31" s="1" t="s">
        <v>11772</v>
      </c>
      <c r="N31" s="2" t="str">
        <f>VLOOKUP(Schedule[[#This Row],[船期]],week!A:D,4,0)</f>
        <v>202605</v>
      </c>
      <c r="O31" s="1">
        <f>_xlfn.IFNA(VLOOKUP(Schedule[[#This Row],[船名]],Vessel!$A:$G,2,0),"")</f>
        <v>1667</v>
      </c>
      <c r="P31" s="1" t="str">
        <f>_xlfn.IFNA(VLOOKUP(Schedule[[#This Row],[船名]],Vessel!$A:$G,3,0),"")</f>
        <v>cc</v>
      </c>
      <c r="Q31" s="1">
        <f>_xlfn.IFNA(VLOOKUP(Schedule[[#This Row],[船名]],Vessel!$A:$G,4,0),"")</f>
        <v>2025</v>
      </c>
      <c r="R31" s="1" t="str">
        <f>_xlfn.IFNA(VLOOKUP(Schedule[[#This Row],[船名]],Vessel!$A:$G,5,0),"")</f>
        <v>CHN</v>
      </c>
      <c r="S31" s="1" t="str">
        <f>_xlfn.IFNA(VLOOKUP(Schedule[[#This Row],[船名]],Vessel!$A:$G,6,0),"")</f>
        <v>T</v>
      </c>
      <c r="T31" s="1" t="str">
        <f>_xlfn.IFNA(VLOOKUP(Schedule[[#This Row],[船名]],Vessel!$A:$G,7,0),"")</f>
        <v>Asean Seas Line Co (ASL)</v>
      </c>
      <c r="U31" s="1" t="str">
        <f>VLOOKUP(Schedule[[#This Row],[航线ID]],'Rotation'!D:I,6,0)</f>
        <v>青岛(QINGDAO)[1天] → 日照港(RIZHAO)[2天] → 上海(SHANGHAI)[2天]→厦门(XIAMEN)[3天] → 马尼拉南(MANILA S)[6天] → 青岛(QINGDAO)</v>
      </c>
    </row>
    <row r="32" spans="1:21" x14ac:dyDescent="0.4">
      <c r="A32" s="1" t="s">
        <v>15694</v>
      </c>
      <c r="B32" s="1" t="s">
        <v>15696</v>
      </c>
      <c r="C32" s="1" t="s">
        <v>727</v>
      </c>
      <c r="D32" s="1" t="s">
        <v>12816</v>
      </c>
      <c r="E32" s="1" t="s">
        <v>12893</v>
      </c>
      <c r="F32" s="1" t="s">
        <v>14571</v>
      </c>
      <c r="G32" s="1" t="s">
        <v>12908</v>
      </c>
      <c r="H32" s="1" t="s">
        <v>16640</v>
      </c>
      <c r="I32" s="2">
        <v>46053</v>
      </c>
      <c r="J32" s="1" t="s">
        <v>12809</v>
      </c>
      <c r="K32" s="1" t="s">
        <v>715</v>
      </c>
      <c r="L32" s="1" t="s">
        <v>12892</v>
      </c>
      <c r="M32" s="1" t="s">
        <v>11772</v>
      </c>
      <c r="N32" s="2" t="str">
        <f>VLOOKUP(Schedule[[#This Row],[船期]],week!A:D,4,0)</f>
        <v>202604</v>
      </c>
      <c r="O32" s="1">
        <f>_xlfn.IFNA(VLOOKUP(Schedule[[#This Row],[船名]],Vessel!$A:$G,2,0),"")</f>
        <v>1667</v>
      </c>
      <c r="P32" s="1" t="str">
        <f>_xlfn.IFNA(VLOOKUP(Schedule[[#This Row],[船名]],Vessel!$A:$G,3,0),"")</f>
        <v>cc</v>
      </c>
      <c r="Q32" s="1">
        <f>_xlfn.IFNA(VLOOKUP(Schedule[[#This Row],[船名]],Vessel!$A:$G,4,0),"")</f>
        <v>2025</v>
      </c>
      <c r="R32" s="1" t="str">
        <f>_xlfn.IFNA(VLOOKUP(Schedule[[#This Row],[船名]],Vessel!$A:$G,5,0),"")</f>
        <v>CHN</v>
      </c>
      <c r="S32" s="1" t="str">
        <f>_xlfn.IFNA(VLOOKUP(Schedule[[#This Row],[船名]],Vessel!$A:$G,6,0),"")</f>
        <v>T</v>
      </c>
      <c r="T32" s="1" t="str">
        <f>_xlfn.IFNA(VLOOKUP(Schedule[[#This Row],[船名]],Vessel!$A:$G,7,0),"")</f>
        <v>Asean Seas Line Co (ASL)</v>
      </c>
      <c r="U32" s="1" t="str">
        <f>VLOOKUP(Schedule[[#This Row],[航线ID]],'Rotation'!D:I,6,0)</f>
        <v>青岛(QINGDAO)[1天] → 日照港(RIZHAO)[2天] → 上海(SHANGHAI)[2天]→厦门(XIAMEN)[3天] → 马尼拉南(MANILA S)[6天] → 青岛(QINGDAO)</v>
      </c>
    </row>
    <row r="33" spans="1:21" x14ac:dyDescent="0.4">
      <c r="A33" s="1" t="s">
        <v>15692</v>
      </c>
      <c r="B33" s="1" t="s">
        <v>15696</v>
      </c>
      <c r="C33" s="1" t="s">
        <v>14659</v>
      </c>
      <c r="D33" s="1" t="s">
        <v>12803</v>
      </c>
      <c r="E33" s="1" t="s">
        <v>12795</v>
      </c>
      <c r="F33" s="1" t="s">
        <v>12958</v>
      </c>
      <c r="G33" s="1" t="s">
        <v>12908</v>
      </c>
      <c r="H33" s="1" t="s">
        <v>16729</v>
      </c>
      <c r="I33" s="2">
        <v>46019</v>
      </c>
      <c r="J33" s="1" t="s">
        <v>12797</v>
      </c>
      <c r="K33" s="1" t="s">
        <v>715</v>
      </c>
      <c r="L33" s="1" t="s">
        <v>12898</v>
      </c>
      <c r="M33" s="1" t="s">
        <v>11772</v>
      </c>
      <c r="N33" s="2" t="str">
        <f>VLOOKUP(Schedule[[#This Row],[船期]],week!A:D,4,0)</f>
        <v>202553</v>
      </c>
      <c r="O33" s="1">
        <f>_xlfn.IFNA(VLOOKUP(Schedule[[#This Row],[船名]],Vessel!$A:$G,2,0),"")</f>
        <v>1667</v>
      </c>
      <c r="P33" s="1" t="str">
        <f>_xlfn.IFNA(VLOOKUP(Schedule[[#This Row],[船名]],Vessel!$A:$G,3,0),"")</f>
        <v>cc</v>
      </c>
      <c r="Q33" s="1">
        <f>_xlfn.IFNA(VLOOKUP(Schedule[[#This Row],[船名]],Vessel!$A:$G,4,0),"")</f>
        <v>2025</v>
      </c>
      <c r="R33" s="1" t="str">
        <f>_xlfn.IFNA(VLOOKUP(Schedule[[#This Row],[船名]],Vessel!$A:$G,5,0),"")</f>
        <v>CHN</v>
      </c>
      <c r="S33" s="1" t="str">
        <f>_xlfn.IFNA(VLOOKUP(Schedule[[#This Row],[船名]],Vessel!$A:$G,6,0),"")</f>
        <v>T</v>
      </c>
      <c r="T33" s="1" t="str">
        <f>_xlfn.IFNA(VLOOKUP(Schedule[[#This Row],[船名]],Vessel!$A:$G,7,0),"")</f>
        <v>Asean Seas Line Co (ASL)</v>
      </c>
      <c r="U33" s="1" t="str">
        <f>VLOOKUP(Schedule[[#This Row],[航线ID]],'Rotation'!D:I,6,0)</f>
        <v>青岛(QINGDAO)[1天] → 日照港(RIZHAO)[2天] → 上海(SHANGHAI)[2天]→厦门(XIAMEN)[3天] → 马尼拉南(MANILA S)[6天] → 青岛(QINGDAO)</v>
      </c>
    </row>
    <row r="34" spans="1:21" x14ac:dyDescent="0.4">
      <c r="A34" s="1" t="s">
        <v>15692</v>
      </c>
      <c r="B34" s="1" t="s">
        <v>15696</v>
      </c>
      <c r="C34" s="1" t="s">
        <v>14659</v>
      </c>
      <c r="D34" s="1" t="s">
        <v>12803</v>
      </c>
      <c r="E34" s="1" t="s">
        <v>12795</v>
      </c>
      <c r="F34" s="1" t="s">
        <v>12958</v>
      </c>
      <c r="G34" s="1" t="s">
        <v>12908</v>
      </c>
      <c r="H34" s="1" t="s">
        <v>14661</v>
      </c>
      <c r="I34" s="2">
        <v>45996</v>
      </c>
      <c r="J34" s="1" t="s">
        <v>12797</v>
      </c>
      <c r="K34" s="1" t="s">
        <v>715</v>
      </c>
      <c r="L34" s="1" t="s">
        <v>12827</v>
      </c>
      <c r="M34" s="1" t="s">
        <v>11711</v>
      </c>
      <c r="N34" s="2" t="str">
        <f>VLOOKUP(Schedule[[#This Row],[船期]],week!A:D,4,0)</f>
        <v>202549</v>
      </c>
      <c r="O34" s="1">
        <f>_xlfn.IFNA(VLOOKUP(Schedule[[#This Row],[船名]],Vessel!$A:$G,2,0),"")</f>
        <v>1182</v>
      </c>
      <c r="P34" s="1" t="str">
        <f>_xlfn.IFNA(VLOOKUP(Schedule[[#This Row],[船名]],Vessel!$A:$G,3,0),"")</f>
        <v>cc</v>
      </c>
      <c r="Q34" s="1">
        <f>_xlfn.IFNA(VLOOKUP(Schedule[[#This Row],[船名]],Vessel!$A:$G,4,0),"")</f>
        <v>2024</v>
      </c>
      <c r="R34" s="1" t="str">
        <f>_xlfn.IFNA(VLOOKUP(Schedule[[#This Row],[船名]],Vessel!$A:$G,5,0),"")</f>
        <v>LBR</v>
      </c>
      <c r="S34" s="1" t="str">
        <f>_xlfn.IFNA(VLOOKUP(Schedule[[#This Row],[船名]],Vessel!$A:$G,6,0),"")</f>
        <v>T</v>
      </c>
      <c r="T34" s="1" t="str">
        <f>_xlfn.IFNA(VLOOKUP(Schedule[[#This Row],[船名]],Vessel!$A:$G,7,0),"")</f>
        <v>Asean Seas Line Co (ASL)</v>
      </c>
      <c r="U34" s="1" t="str">
        <f>VLOOKUP(Schedule[[#This Row],[航线ID]],'Rotation'!D:I,6,0)</f>
        <v>青岛(QINGDAO)[1天] → 日照港(RIZHAO)[2天] → 上海(SHANGHAI)[2天]→厦门(XIAMEN)[3天] → 马尼拉南(MANILA S)[6天] → 青岛(QINGDAO)</v>
      </c>
    </row>
    <row r="35" spans="1:21" x14ac:dyDescent="0.4">
      <c r="A35" s="1" t="s">
        <v>15692</v>
      </c>
      <c r="B35" s="1" t="s">
        <v>15696</v>
      </c>
      <c r="C35" s="1" t="s">
        <v>14659</v>
      </c>
      <c r="D35" s="1" t="s">
        <v>12803</v>
      </c>
      <c r="E35" s="1" t="s">
        <v>12795</v>
      </c>
      <c r="F35" s="1" t="s">
        <v>12958</v>
      </c>
      <c r="G35" s="1" t="s">
        <v>12908</v>
      </c>
      <c r="H35" s="1" t="s">
        <v>14662</v>
      </c>
      <c r="I35" s="2">
        <v>45987</v>
      </c>
      <c r="J35" s="1" t="s">
        <v>12797</v>
      </c>
      <c r="K35" s="1" t="s">
        <v>715</v>
      </c>
      <c r="L35" s="1" t="s">
        <v>12892</v>
      </c>
      <c r="M35" s="1" t="s">
        <v>11709</v>
      </c>
      <c r="N35" s="2" t="str">
        <f>VLOOKUP(Schedule[[#This Row],[船期]],week!A:D,4,0)</f>
        <v>202548</v>
      </c>
      <c r="O35" s="1">
        <f>_xlfn.IFNA(VLOOKUP(Schedule[[#This Row],[船名]],Vessel!$A:$G,2,0),"")</f>
        <v>1182</v>
      </c>
      <c r="P35" s="1" t="str">
        <f>_xlfn.IFNA(VLOOKUP(Schedule[[#This Row],[船名]],Vessel!$A:$G,3,0),"")</f>
        <v>cc</v>
      </c>
      <c r="Q35" s="1">
        <f>_xlfn.IFNA(VLOOKUP(Schedule[[#This Row],[船名]],Vessel!$A:$G,4,0),"")</f>
        <v>2024</v>
      </c>
      <c r="R35" s="1" t="str">
        <f>_xlfn.IFNA(VLOOKUP(Schedule[[#This Row],[船名]],Vessel!$A:$G,5,0),"")</f>
        <v>HKG</v>
      </c>
      <c r="S35" s="1" t="str">
        <f>_xlfn.IFNA(VLOOKUP(Schedule[[#This Row],[船名]],Vessel!$A:$G,6,0),"")</f>
        <v>T</v>
      </c>
      <c r="T35" s="1" t="str">
        <f>_xlfn.IFNA(VLOOKUP(Schedule[[#This Row],[船名]],Vessel!$A:$G,7,0),"")</f>
        <v>Asean Seas Line Co (ASL)</v>
      </c>
      <c r="U35" s="1" t="str">
        <f>VLOOKUP(Schedule[[#This Row],[航线ID]],'Rotation'!D:I,6,0)</f>
        <v>青岛(QINGDAO)[1天] → 日照港(RIZHAO)[2天] → 上海(SHANGHAI)[2天]→厦门(XIAMEN)[3天] → 马尼拉南(MANILA S)[6天] → 青岛(QINGDAO)</v>
      </c>
    </row>
    <row r="36" spans="1:21" x14ac:dyDescent="0.4">
      <c r="A36" s="1" t="s">
        <v>15694</v>
      </c>
      <c r="B36" s="1" t="s">
        <v>15696</v>
      </c>
      <c r="C36" s="1" t="s">
        <v>727</v>
      </c>
      <c r="D36" s="1" t="s">
        <v>12816</v>
      </c>
      <c r="E36" s="1" t="s">
        <v>12893</v>
      </c>
      <c r="F36" s="1" t="s">
        <v>14571</v>
      </c>
      <c r="G36" s="1" t="s">
        <v>12908</v>
      </c>
      <c r="H36" s="1" t="s">
        <v>13960</v>
      </c>
      <c r="I36" s="2">
        <v>45968</v>
      </c>
      <c r="J36" s="1" t="s">
        <v>12809</v>
      </c>
      <c r="K36" s="1" t="s">
        <v>715</v>
      </c>
      <c r="L36" s="1" t="s">
        <v>12898</v>
      </c>
      <c r="M36" s="1" t="s">
        <v>726</v>
      </c>
      <c r="N36" s="2" t="str">
        <f>VLOOKUP(Schedule[[#This Row],[船期]],week!A:D,4,0)</f>
        <v>202545</v>
      </c>
      <c r="O36" s="1">
        <f>_xlfn.IFNA(VLOOKUP(Schedule[[#This Row],[船名]],Vessel!$A:$G,2,0),"")</f>
        <v>1638</v>
      </c>
      <c r="P36" s="1" t="str">
        <f>_xlfn.IFNA(VLOOKUP(Schedule[[#This Row],[船名]],Vessel!$A:$G,3,0),"")</f>
        <v>cc/h</v>
      </c>
      <c r="Q36" s="1">
        <f>_xlfn.IFNA(VLOOKUP(Schedule[[#This Row],[船名]],Vessel!$A:$G,4,0),"")</f>
        <v>2005</v>
      </c>
      <c r="R36" s="1" t="str">
        <f>_xlfn.IFNA(VLOOKUP(Schedule[[#This Row],[船名]],Vessel!$A:$G,5,0),"")</f>
        <v>PAN</v>
      </c>
      <c r="S36" s="1" t="str">
        <f>_xlfn.IFNA(VLOOKUP(Schedule[[#This Row],[船名]],Vessel!$A:$G,6,0),"")</f>
        <v>T</v>
      </c>
      <c r="T36" s="1" t="str">
        <f>_xlfn.IFNA(VLOOKUP(Schedule[[#This Row],[船名]],Vessel!$A:$G,7,0),"")</f>
        <v>Asean Seas Line Co (ASL)</v>
      </c>
      <c r="U36" s="1" t="str">
        <f>VLOOKUP(Schedule[[#This Row],[航线ID]],'Rotation'!D:I,6,0)</f>
        <v>青岛(QINGDAO)[1天] → 日照港(RIZHAO)[2天] → 上海(SHANGHAI)[2天]→厦门(XIAMEN)[3天] → 马尼拉南(MANILA S)[6天] → 青岛(QINGDAO)</v>
      </c>
    </row>
    <row r="37" spans="1:21" x14ac:dyDescent="0.4">
      <c r="A37" s="1" t="s">
        <v>15694</v>
      </c>
      <c r="B37" s="1" t="s">
        <v>15696</v>
      </c>
      <c r="C37" s="1" t="s">
        <v>727</v>
      </c>
      <c r="D37" s="1" t="s">
        <v>12816</v>
      </c>
      <c r="E37" s="1" t="s">
        <v>12893</v>
      </c>
      <c r="F37" s="1" t="s">
        <v>14571</v>
      </c>
      <c r="G37" s="1" t="s">
        <v>12908</v>
      </c>
      <c r="H37" s="1" t="s">
        <v>13961</v>
      </c>
      <c r="I37" s="2">
        <v>45962</v>
      </c>
      <c r="J37" s="1" t="s">
        <v>12809</v>
      </c>
      <c r="K37" s="1" t="s">
        <v>715</v>
      </c>
      <c r="L37" s="1" t="s">
        <v>12795</v>
      </c>
      <c r="M37" s="1" t="s">
        <v>13962</v>
      </c>
      <c r="N37" s="2" t="str">
        <f>VLOOKUP(Schedule[[#This Row],[船期]],week!A:D,4,0)</f>
        <v>202544</v>
      </c>
      <c r="O37" s="1" t="str">
        <f>_xlfn.IFNA(VLOOKUP(Schedule[[#This Row],[船名]],Vessel!$A:$G,2,0),"")</f>
        <v/>
      </c>
      <c r="P37" s="1" t="str">
        <f>_xlfn.IFNA(VLOOKUP(Schedule[[#This Row],[船名]],Vessel!$A:$G,3,0),"")</f>
        <v/>
      </c>
      <c r="Q37" s="1" t="str">
        <f>_xlfn.IFNA(VLOOKUP(Schedule[[#This Row],[船名]],Vessel!$A:$G,4,0),"")</f>
        <v/>
      </c>
      <c r="R37" s="1" t="str">
        <f>_xlfn.IFNA(VLOOKUP(Schedule[[#This Row],[船名]],Vessel!$A:$G,5,0),"")</f>
        <v/>
      </c>
      <c r="S37" s="1" t="str">
        <f>_xlfn.IFNA(VLOOKUP(Schedule[[#This Row],[船名]],Vessel!$A:$G,6,0),"")</f>
        <v/>
      </c>
      <c r="T37" s="1" t="str">
        <f>_xlfn.IFNA(VLOOKUP(Schedule[[#This Row],[船名]],Vessel!$A:$G,7,0),"")</f>
        <v/>
      </c>
      <c r="U37" s="1" t="str">
        <f>VLOOKUP(Schedule[[#This Row],[航线ID]],'Rotation'!D:I,6,0)</f>
        <v>青岛(QINGDAO)[1天] → 日照港(RIZHAO)[2天] → 上海(SHANGHAI)[2天]→厦门(XIAMEN)[3天] → 马尼拉南(MANILA S)[6天] → 青岛(QINGDAO)</v>
      </c>
    </row>
    <row r="38" spans="1:21" x14ac:dyDescent="0.4">
      <c r="A38" s="1" t="s">
        <v>15692</v>
      </c>
      <c r="B38" s="1" t="s">
        <v>15697</v>
      </c>
      <c r="C38" s="1" t="s">
        <v>14663</v>
      </c>
      <c r="D38" s="1" t="s">
        <v>12803</v>
      </c>
      <c r="E38" s="1" t="s">
        <v>12854</v>
      </c>
      <c r="F38" s="1" t="s">
        <v>14664</v>
      </c>
      <c r="G38" s="1" t="s">
        <v>12972</v>
      </c>
      <c r="H38" s="1" t="s">
        <v>14667</v>
      </c>
      <c r="I38" s="2">
        <v>46058</v>
      </c>
      <c r="J38" s="1" t="s">
        <v>12797</v>
      </c>
      <c r="K38" s="1" t="s">
        <v>14666</v>
      </c>
      <c r="L38" s="1" t="s">
        <v>12879</v>
      </c>
      <c r="M38" s="1" t="s">
        <v>6884</v>
      </c>
      <c r="N38" s="2" t="str">
        <f>VLOOKUP(Schedule[[#This Row],[船期]],week!A:D,4,0)</f>
        <v>202605</v>
      </c>
      <c r="O38" s="1">
        <f>_xlfn.IFNA(VLOOKUP(Schedule[[#This Row],[船名]],Vessel!$A:$G,2,0),"")</f>
        <v>4319</v>
      </c>
      <c r="P38" s="1" t="str">
        <f>_xlfn.IFNA(VLOOKUP(Schedule[[#This Row],[船名]],Vessel!$A:$G,3,0),"")</f>
        <v>cc</v>
      </c>
      <c r="Q38" s="1">
        <f>_xlfn.IFNA(VLOOKUP(Schedule[[#This Row],[船名]],Vessel!$A:$G,4,0),"")</f>
        <v>2007</v>
      </c>
      <c r="R38" s="1" t="str">
        <f>_xlfn.IFNA(VLOOKUP(Schedule[[#This Row],[船名]],Vessel!$A:$G,5,0),"")</f>
        <v>HKG</v>
      </c>
      <c r="S38" s="1" t="str">
        <f>_xlfn.IFNA(VLOOKUP(Schedule[[#This Row],[船名]],Vessel!$A:$G,6,0),"")</f>
        <v>O</v>
      </c>
      <c r="T38" s="1" t="str">
        <f>_xlfn.IFNA(VLOOKUP(Schedule[[#This Row],[船名]],Vessel!$A:$G,7,0),"")</f>
        <v>Hainan Yangpu Newnew Shipping</v>
      </c>
      <c r="U38" s="1" t="str">
        <f>VLOOKUP(Schedule[[#This Row],[航线ID]],'Rotation'!D:I,6,0)</f>
        <v/>
      </c>
    </row>
    <row r="39" spans="1:21" x14ac:dyDescent="0.4">
      <c r="A39" s="1" t="s">
        <v>15692</v>
      </c>
      <c r="B39" s="1" t="s">
        <v>15697</v>
      </c>
      <c r="C39" s="1" t="s">
        <v>14663</v>
      </c>
      <c r="D39" s="1" t="s">
        <v>12803</v>
      </c>
      <c r="E39" s="1" t="s">
        <v>12854</v>
      </c>
      <c r="F39" s="1" t="s">
        <v>14664</v>
      </c>
      <c r="G39" s="1" t="s">
        <v>12972</v>
      </c>
      <c r="H39" s="1" t="s">
        <v>14668</v>
      </c>
      <c r="I39" s="2">
        <v>46076</v>
      </c>
      <c r="J39" s="1" t="s">
        <v>12797</v>
      </c>
      <c r="K39" s="1" t="s">
        <v>14666</v>
      </c>
      <c r="L39" s="1" t="s">
        <v>12953</v>
      </c>
      <c r="M39" s="1" t="s">
        <v>6681</v>
      </c>
      <c r="N39" s="2" t="str">
        <f>VLOOKUP(Schedule[[#This Row],[船期]],week!A:D,4,0)</f>
        <v>202608</v>
      </c>
      <c r="O39" s="1">
        <f>_xlfn.IFNA(VLOOKUP(Schedule[[#This Row],[船名]],Vessel!$A:$G,2,0),"")</f>
        <v>3700</v>
      </c>
      <c r="P39" s="1" t="str">
        <f>_xlfn.IFNA(VLOOKUP(Schedule[[#This Row],[船名]],Vessel!$A:$G,3,0),"")</f>
        <v>cc</v>
      </c>
      <c r="Q39" s="1">
        <f>_xlfn.IFNA(VLOOKUP(Schedule[[#This Row],[船名]],Vessel!$A:$G,4,0),"")</f>
        <v>2007</v>
      </c>
      <c r="R39" s="1" t="str">
        <f>_xlfn.IFNA(VLOOKUP(Schedule[[#This Row],[船名]],Vessel!$A:$G,5,0),"")</f>
        <v>HKG</v>
      </c>
      <c r="S39" s="1" t="str">
        <f>_xlfn.IFNA(VLOOKUP(Schedule[[#This Row],[船名]],Vessel!$A:$G,6,0),"")</f>
        <v>O</v>
      </c>
      <c r="T39" s="1" t="str">
        <f>_xlfn.IFNA(VLOOKUP(Schedule[[#This Row],[船名]],Vessel!$A:$G,7,0),"")</f>
        <v>Hainan Yangpu Newnew Shipping</v>
      </c>
      <c r="U39" s="1" t="str">
        <f>VLOOKUP(Schedule[[#This Row],[航线ID]],'Rotation'!D:I,6,0)</f>
        <v/>
      </c>
    </row>
    <row r="40" spans="1:21" x14ac:dyDescent="0.4">
      <c r="A40" s="1" t="s">
        <v>15692</v>
      </c>
      <c r="B40" s="1" t="s">
        <v>15697</v>
      </c>
      <c r="C40" s="1" t="s">
        <v>14663</v>
      </c>
      <c r="D40" s="1" t="s">
        <v>12803</v>
      </c>
      <c r="E40" s="1" t="s">
        <v>12854</v>
      </c>
      <c r="F40" s="1" t="s">
        <v>14664</v>
      </c>
      <c r="G40" s="1" t="s">
        <v>12972</v>
      </c>
      <c r="H40" s="1" t="s">
        <v>14665</v>
      </c>
      <c r="I40" s="2">
        <v>46103</v>
      </c>
      <c r="J40" s="1" t="s">
        <v>12797</v>
      </c>
      <c r="K40" s="1" t="s">
        <v>14666</v>
      </c>
      <c r="L40" s="1" t="s">
        <v>12856</v>
      </c>
      <c r="M40" s="1" t="s">
        <v>11410</v>
      </c>
      <c r="N40" s="2" t="str">
        <f>VLOOKUP(Schedule[[#This Row],[船期]],week!A:D,4,0)</f>
        <v>202612</v>
      </c>
      <c r="O40" s="1">
        <f>_xlfn.IFNA(VLOOKUP(Schedule[[#This Row],[船名]],Vessel!$A:$G,2,0),"")</f>
        <v>2444</v>
      </c>
      <c r="P40" s="1" t="str">
        <f>_xlfn.IFNA(VLOOKUP(Schedule[[#This Row],[船名]],Vessel!$A:$G,3,0),"")</f>
        <v>cc</v>
      </c>
      <c r="Q40" s="1">
        <f>_xlfn.IFNA(VLOOKUP(Schedule[[#This Row],[船名]],Vessel!$A:$G,4,0),"")</f>
        <v>2020</v>
      </c>
      <c r="R40" s="1" t="str">
        <f>_xlfn.IFNA(VLOOKUP(Schedule[[#This Row],[船名]],Vessel!$A:$G,5,0),"")</f>
        <v>PAN</v>
      </c>
      <c r="S40" s="1" t="str">
        <f>_xlfn.IFNA(VLOOKUP(Schedule[[#This Row],[船名]],Vessel!$A:$G,6,0),"")</f>
        <v>T</v>
      </c>
      <c r="T40" s="1" t="str">
        <f>_xlfn.IFNA(VLOOKUP(Schedule[[#This Row],[船名]],Vessel!$A:$G,7,0),"")</f>
        <v>Hainan Yangpu Newnew Shipping</v>
      </c>
      <c r="U40" s="1" t="str">
        <f>VLOOKUP(Schedule[[#This Row],[航线ID]],'Rotation'!D:I,6,0)</f>
        <v/>
      </c>
    </row>
    <row r="41" spans="1:21" x14ac:dyDescent="0.4">
      <c r="A41" s="1" t="s">
        <v>15692</v>
      </c>
      <c r="B41" s="1" t="s">
        <v>15697</v>
      </c>
      <c r="C41" s="1" t="s">
        <v>14663</v>
      </c>
      <c r="D41" s="1" t="s">
        <v>12803</v>
      </c>
      <c r="E41" s="1" t="s">
        <v>12854</v>
      </c>
      <c r="F41" s="1" t="s">
        <v>14664</v>
      </c>
      <c r="G41" s="1" t="s">
        <v>12972</v>
      </c>
      <c r="H41" s="1" t="s">
        <v>14669</v>
      </c>
      <c r="I41" s="2">
        <v>45970</v>
      </c>
      <c r="J41" s="1" t="s">
        <v>12797</v>
      </c>
      <c r="K41" s="1" t="s">
        <v>14666</v>
      </c>
      <c r="L41" s="1" t="s">
        <v>12846</v>
      </c>
      <c r="M41" s="1" t="s">
        <v>6681</v>
      </c>
      <c r="N41" s="2" t="str">
        <f>VLOOKUP(Schedule[[#This Row],[船期]],week!A:D,4,0)</f>
        <v>202546</v>
      </c>
      <c r="O41" s="1">
        <f>_xlfn.IFNA(VLOOKUP(Schedule[[#This Row],[船名]],Vessel!$A:$G,2,0),"")</f>
        <v>3700</v>
      </c>
      <c r="P41" s="1" t="str">
        <f>_xlfn.IFNA(VLOOKUP(Schedule[[#This Row],[船名]],Vessel!$A:$G,3,0),"")</f>
        <v>cc</v>
      </c>
      <c r="Q41" s="1">
        <f>_xlfn.IFNA(VLOOKUP(Schedule[[#This Row],[船名]],Vessel!$A:$G,4,0),"")</f>
        <v>2007</v>
      </c>
      <c r="R41" s="1" t="str">
        <f>_xlfn.IFNA(VLOOKUP(Schedule[[#This Row],[船名]],Vessel!$A:$G,5,0),"")</f>
        <v>HKG</v>
      </c>
      <c r="S41" s="1" t="str">
        <f>_xlfn.IFNA(VLOOKUP(Schedule[[#This Row],[船名]],Vessel!$A:$G,6,0),"")</f>
        <v>O</v>
      </c>
      <c r="T41" s="1" t="str">
        <f>_xlfn.IFNA(VLOOKUP(Schedule[[#This Row],[船名]],Vessel!$A:$G,7,0),"")</f>
        <v>Hainan Yangpu Newnew Shipping</v>
      </c>
      <c r="U41" s="1" t="str">
        <f>VLOOKUP(Schedule[[#This Row],[航线ID]],'Rotation'!D:I,6,0)</f>
        <v/>
      </c>
    </row>
    <row r="42" spans="1:21" x14ac:dyDescent="0.4">
      <c r="A42" s="1" t="s">
        <v>15692</v>
      </c>
      <c r="B42" s="1" t="s">
        <v>15697</v>
      </c>
      <c r="C42" s="1" t="s">
        <v>14670</v>
      </c>
      <c r="D42" s="1" t="s">
        <v>12836</v>
      </c>
      <c r="E42" s="1" t="s">
        <v>12868</v>
      </c>
      <c r="F42" s="1" t="s">
        <v>14671</v>
      </c>
      <c r="G42" s="1" t="s">
        <v>14672</v>
      </c>
      <c r="H42" s="1" t="s">
        <v>14673</v>
      </c>
      <c r="I42" s="2">
        <v>46028</v>
      </c>
      <c r="J42" s="1" t="s">
        <v>12797</v>
      </c>
      <c r="K42" s="1" t="s">
        <v>14674</v>
      </c>
      <c r="L42" s="1" t="s">
        <v>12854</v>
      </c>
      <c r="M42" s="1" t="s">
        <v>10955</v>
      </c>
      <c r="N42" s="2" t="str">
        <f>VLOOKUP(Schedule[[#This Row],[船期]],week!A:D,4,0)</f>
        <v>202601</v>
      </c>
      <c r="O42" s="1">
        <f>_xlfn.IFNA(VLOOKUP(Schedule[[#This Row],[船名]],Vessel!$A:$G,2,0),"")</f>
        <v>2471</v>
      </c>
      <c r="P42" s="1" t="str">
        <f>_xlfn.IFNA(VLOOKUP(Schedule[[#This Row],[船名]],Vessel!$A:$G,3,0),"")</f>
        <v>cc</v>
      </c>
      <c r="Q42" s="1">
        <f>_xlfn.IFNA(VLOOKUP(Schedule[[#This Row],[船名]],Vessel!$A:$G,4,0),"")</f>
        <v>2023</v>
      </c>
      <c r="R42" s="1" t="str">
        <f>_xlfn.IFNA(VLOOKUP(Schedule[[#This Row],[船名]],Vessel!$A:$G,5,0),"")</f>
        <v>SLE</v>
      </c>
      <c r="S42" s="1" t="str">
        <f>_xlfn.IFNA(VLOOKUP(Schedule[[#This Row],[船名]],Vessel!$A:$G,6,0),"")</f>
        <v>O</v>
      </c>
      <c r="T42" s="1" t="str">
        <f>_xlfn.IFNA(VLOOKUP(Schedule[[#This Row],[船名]],Vessel!$A:$G,7,0),"")</f>
        <v>FESCO</v>
      </c>
      <c r="U42" s="1" t="str">
        <f>VLOOKUP(Schedule[[#This Row],[航线ID]],'Rotation'!D:I,6,0)</f>
        <v>深圳盐田(YANTIAN)[4天] → 日照港(RIZHAO)[1天] → 连云港(LIANYUNGANG)[2天] → 上海(SHANGHAI)[1天] → 宁波(NINGBO)[5天]→胡志明SP ITC港(HOCHIMINH--SP ITC)[11天] → 蒙德拉(MUNDRA)[24天] → 圣彼得堡(SAINT PETERSBURG)[36天] → 深圳盐田(YANTIAN)</v>
      </c>
    </row>
    <row r="43" spans="1:21" x14ac:dyDescent="0.4">
      <c r="A43" s="1" t="s">
        <v>15692</v>
      </c>
      <c r="B43" s="1" t="s">
        <v>15697</v>
      </c>
      <c r="C43" s="1" t="s">
        <v>14670</v>
      </c>
      <c r="D43" s="1" t="s">
        <v>12836</v>
      </c>
      <c r="E43" s="1" t="s">
        <v>12868</v>
      </c>
      <c r="F43" s="1" t="s">
        <v>14671</v>
      </c>
      <c r="G43" s="1" t="s">
        <v>14672</v>
      </c>
      <c r="H43" s="1" t="s">
        <v>14675</v>
      </c>
      <c r="I43" s="2">
        <v>46038</v>
      </c>
      <c r="J43" s="1" t="s">
        <v>12797</v>
      </c>
      <c r="K43" s="1" t="s">
        <v>14674</v>
      </c>
      <c r="L43" s="1" t="s">
        <v>12868</v>
      </c>
      <c r="M43" s="1" t="s">
        <v>10953</v>
      </c>
      <c r="N43" s="2" t="str">
        <f>VLOOKUP(Schedule[[#This Row],[船期]],week!A:D,4,0)</f>
        <v>202602</v>
      </c>
      <c r="O43" s="1">
        <f>_xlfn.IFNA(VLOOKUP(Schedule[[#This Row],[船名]],Vessel!$A:$G,2,0),"")</f>
        <v>2471</v>
      </c>
      <c r="P43" s="1" t="str">
        <f>_xlfn.IFNA(VLOOKUP(Schedule[[#This Row],[船名]],Vessel!$A:$G,3,0),"")</f>
        <v>cc</v>
      </c>
      <c r="Q43" s="1">
        <f>_xlfn.IFNA(VLOOKUP(Schedule[[#This Row],[船名]],Vessel!$A:$G,4,0),"")</f>
        <v>2023</v>
      </c>
      <c r="R43" s="1" t="str">
        <f>_xlfn.IFNA(VLOOKUP(Schedule[[#This Row],[船名]],Vessel!$A:$G,5,0),"")</f>
        <v>SLE</v>
      </c>
      <c r="S43" s="1" t="str">
        <f>_xlfn.IFNA(VLOOKUP(Schedule[[#This Row],[船名]],Vessel!$A:$G,6,0),"")</f>
        <v>O</v>
      </c>
      <c r="T43" s="1" t="str">
        <f>_xlfn.IFNA(VLOOKUP(Schedule[[#This Row],[船名]],Vessel!$A:$G,7,0),"")</f>
        <v>FESCO</v>
      </c>
      <c r="U43" s="1" t="str">
        <f>VLOOKUP(Schedule[[#This Row],[航线ID]],'Rotation'!D:I,6,0)</f>
        <v>深圳盐田(YANTIAN)[4天] → 日照港(RIZHAO)[1天] → 连云港(LIANYUNGANG)[2天] → 上海(SHANGHAI)[1天] → 宁波(NINGBO)[5天]→胡志明SP ITC港(HOCHIMINH--SP ITC)[11天] → 蒙德拉(MUNDRA)[24天] → 圣彼得堡(SAINT PETERSBURG)[36天] → 深圳盐田(YANTIAN)</v>
      </c>
    </row>
    <row r="44" spans="1:21" x14ac:dyDescent="0.4">
      <c r="A44" s="1" t="s">
        <v>15692</v>
      </c>
      <c r="B44" s="1" t="s">
        <v>15697</v>
      </c>
      <c r="C44" s="1" t="s">
        <v>14670</v>
      </c>
      <c r="D44" s="1" t="s">
        <v>12836</v>
      </c>
      <c r="E44" s="1" t="s">
        <v>12868</v>
      </c>
      <c r="F44" s="1" t="s">
        <v>14671</v>
      </c>
      <c r="G44" s="1" t="s">
        <v>14672</v>
      </c>
      <c r="H44" s="1" t="s">
        <v>14676</v>
      </c>
      <c r="I44" s="2">
        <v>46052</v>
      </c>
      <c r="J44" s="1" t="s">
        <v>12797</v>
      </c>
      <c r="K44" s="1" t="s">
        <v>14674</v>
      </c>
      <c r="L44" s="1" t="s">
        <v>12846</v>
      </c>
      <c r="M44" s="1" t="s">
        <v>11879</v>
      </c>
      <c r="N44" s="2" t="str">
        <f>VLOOKUP(Schedule[[#This Row],[船期]],week!A:D,4,0)</f>
        <v>202604</v>
      </c>
      <c r="O44" s="1">
        <f>_xlfn.IFNA(VLOOKUP(Schedule[[#This Row],[船名]],Vessel!$A:$G,2,0),"")</f>
        <v>2471</v>
      </c>
      <c r="P44" s="1" t="str">
        <f>_xlfn.IFNA(VLOOKUP(Schedule[[#This Row],[船名]],Vessel!$A:$G,3,0),"")</f>
        <v>cc</v>
      </c>
      <c r="Q44" s="1">
        <f>_xlfn.IFNA(VLOOKUP(Schedule[[#This Row],[船名]],Vessel!$A:$G,4,0),"")</f>
        <v>2024</v>
      </c>
      <c r="R44" s="1" t="str">
        <f>_xlfn.IFNA(VLOOKUP(Schedule[[#This Row],[船名]],Vessel!$A:$G,5,0),"")</f>
        <v>SLE</v>
      </c>
      <c r="S44" s="1" t="str">
        <f>_xlfn.IFNA(VLOOKUP(Schedule[[#This Row],[船名]],Vessel!$A:$G,6,0),"")</f>
        <v>O</v>
      </c>
      <c r="T44" s="1" t="str">
        <f>_xlfn.IFNA(VLOOKUP(Schedule[[#This Row],[船名]],Vessel!$A:$G,7,0),"")</f>
        <v>FESCO</v>
      </c>
      <c r="U44" s="1" t="str">
        <f>VLOOKUP(Schedule[[#This Row],[航线ID]],'Rotation'!D:I,6,0)</f>
        <v>深圳盐田(YANTIAN)[4天] → 日照港(RIZHAO)[1天] → 连云港(LIANYUNGANG)[2天] → 上海(SHANGHAI)[1天] → 宁波(NINGBO)[5天]→胡志明SP ITC港(HOCHIMINH--SP ITC)[11天] → 蒙德拉(MUNDRA)[24天] → 圣彼得堡(SAINT PETERSBURG)[36天] → 深圳盐田(YANTIAN)</v>
      </c>
    </row>
    <row r="45" spans="1:21" x14ac:dyDescent="0.4">
      <c r="A45" s="1" t="s">
        <v>15692</v>
      </c>
      <c r="B45" s="1" t="s">
        <v>15697</v>
      </c>
      <c r="C45" s="1" t="s">
        <v>14670</v>
      </c>
      <c r="D45" s="1" t="s">
        <v>12836</v>
      </c>
      <c r="E45" s="1" t="s">
        <v>12868</v>
      </c>
      <c r="F45" s="1" t="s">
        <v>14671</v>
      </c>
      <c r="G45" s="1" t="s">
        <v>14672</v>
      </c>
      <c r="H45" s="1" t="s">
        <v>14677</v>
      </c>
      <c r="I45" s="2">
        <v>46069</v>
      </c>
      <c r="J45" s="1" t="s">
        <v>12797</v>
      </c>
      <c r="K45" s="1" t="s">
        <v>14674</v>
      </c>
      <c r="L45" s="1" t="s">
        <v>12868</v>
      </c>
      <c r="M45" s="1" t="s">
        <v>10954</v>
      </c>
      <c r="N45" s="2" t="str">
        <f>VLOOKUP(Schedule[[#This Row],[船期]],week!A:D,4,0)</f>
        <v>202607</v>
      </c>
      <c r="O45" s="1">
        <f>_xlfn.IFNA(VLOOKUP(Schedule[[#This Row],[船名]],Vessel!$A:$G,2,0),"")</f>
        <v>2471</v>
      </c>
      <c r="P45" s="1" t="str">
        <f>_xlfn.IFNA(VLOOKUP(Schedule[[#This Row],[船名]],Vessel!$A:$G,3,0),"")</f>
        <v>cc</v>
      </c>
      <c r="Q45" s="1">
        <f>_xlfn.IFNA(VLOOKUP(Schedule[[#This Row],[船名]],Vessel!$A:$G,4,0),"")</f>
        <v>2023</v>
      </c>
      <c r="R45" s="1" t="str">
        <f>_xlfn.IFNA(VLOOKUP(Schedule[[#This Row],[船名]],Vessel!$A:$G,5,0),"")</f>
        <v>SLE</v>
      </c>
      <c r="S45" s="1" t="str">
        <f>_xlfn.IFNA(VLOOKUP(Schedule[[#This Row],[船名]],Vessel!$A:$G,6,0),"")</f>
        <v>O</v>
      </c>
      <c r="T45" s="1" t="str">
        <f>_xlfn.IFNA(VLOOKUP(Schedule[[#This Row],[船名]],Vessel!$A:$G,7,0),"")</f>
        <v>FESCO</v>
      </c>
      <c r="U45" s="1" t="str">
        <f>VLOOKUP(Schedule[[#This Row],[航线ID]],'Rotation'!D:I,6,0)</f>
        <v>深圳盐田(YANTIAN)[4天] → 日照港(RIZHAO)[1天] → 连云港(LIANYUNGANG)[2天] → 上海(SHANGHAI)[1天] → 宁波(NINGBO)[5天]→胡志明SP ITC港(HOCHIMINH--SP ITC)[11天] → 蒙德拉(MUNDRA)[24天] → 圣彼得堡(SAINT PETERSBURG)[36天] → 深圳盐田(YANTIAN)</v>
      </c>
    </row>
    <row r="46" spans="1:21" x14ac:dyDescent="0.4">
      <c r="A46" s="1" t="s">
        <v>15692</v>
      </c>
      <c r="B46" s="1" t="s">
        <v>15697</v>
      </c>
      <c r="C46" s="1" t="s">
        <v>14670</v>
      </c>
      <c r="D46" s="1" t="s">
        <v>12836</v>
      </c>
      <c r="E46" s="1" t="s">
        <v>12868</v>
      </c>
      <c r="F46" s="1" t="s">
        <v>14671</v>
      </c>
      <c r="G46" s="1" t="s">
        <v>14672</v>
      </c>
      <c r="H46" s="1" t="s">
        <v>14678</v>
      </c>
      <c r="I46" s="2">
        <v>46090</v>
      </c>
      <c r="J46" s="1" t="s">
        <v>12797</v>
      </c>
      <c r="K46" s="1" t="s">
        <v>14674</v>
      </c>
      <c r="L46" s="1" t="s">
        <v>12868</v>
      </c>
      <c r="M46" s="1" t="s">
        <v>10952</v>
      </c>
      <c r="N46" s="2" t="str">
        <f>VLOOKUP(Schedule[[#This Row],[船期]],week!A:D,4,0)</f>
        <v>202610</v>
      </c>
      <c r="O46" s="1">
        <f>_xlfn.IFNA(VLOOKUP(Schedule[[#This Row],[船名]],Vessel!$A:$G,2,0),"")</f>
        <v>2471</v>
      </c>
      <c r="P46" s="1" t="str">
        <f>_xlfn.IFNA(VLOOKUP(Schedule[[#This Row],[船名]],Vessel!$A:$G,3,0),"")</f>
        <v>cc</v>
      </c>
      <c r="Q46" s="1">
        <f>_xlfn.IFNA(VLOOKUP(Schedule[[#This Row],[船名]],Vessel!$A:$G,4,0),"")</f>
        <v>2023</v>
      </c>
      <c r="R46" s="1" t="str">
        <f>_xlfn.IFNA(VLOOKUP(Schedule[[#This Row],[船名]],Vessel!$A:$G,5,0),"")</f>
        <v>SLE</v>
      </c>
      <c r="S46" s="1" t="str">
        <f>_xlfn.IFNA(VLOOKUP(Schedule[[#This Row],[船名]],Vessel!$A:$G,6,0),"")</f>
        <v>O</v>
      </c>
      <c r="T46" s="1" t="str">
        <f>_xlfn.IFNA(VLOOKUP(Schedule[[#This Row],[船名]],Vessel!$A:$G,7,0),"")</f>
        <v>FESCO</v>
      </c>
      <c r="U46" s="1" t="str">
        <f>VLOOKUP(Schedule[[#This Row],[航线ID]],'Rotation'!D:I,6,0)</f>
        <v>深圳盐田(YANTIAN)[4天] → 日照港(RIZHAO)[1天] → 连云港(LIANYUNGANG)[2天] → 上海(SHANGHAI)[1天] → 宁波(NINGBO)[5天]→胡志明SP ITC港(HOCHIMINH--SP ITC)[11天] → 蒙德拉(MUNDRA)[24天] → 圣彼得堡(SAINT PETERSBURG)[36天] → 深圳盐田(YANTIAN)</v>
      </c>
    </row>
    <row r="47" spans="1:21" x14ac:dyDescent="0.4">
      <c r="A47" s="1" t="s">
        <v>15692</v>
      </c>
      <c r="B47" s="1" t="s">
        <v>15697</v>
      </c>
      <c r="C47" s="1" t="s">
        <v>14670</v>
      </c>
      <c r="D47" s="1" t="s">
        <v>12836</v>
      </c>
      <c r="E47" s="1" t="s">
        <v>12868</v>
      </c>
      <c r="F47" s="1" t="s">
        <v>14671</v>
      </c>
      <c r="G47" s="1" t="s">
        <v>14672</v>
      </c>
      <c r="H47" s="1" t="s">
        <v>14679</v>
      </c>
      <c r="I47" s="2">
        <v>46097</v>
      </c>
      <c r="J47" s="1" t="s">
        <v>12797</v>
      </c>
      <c r="K47" s="1" t="s">
        <v>14674</v>
      </c>
      <c r="L47" s="1" t="s">
        <v>12868</v>
      </c>
      <c r="M47" s="1" t="s">
        <v>10778</v>
      </c>
      <c r="N47" s="2" t="str">
        <f>VLOOKUP(Schedule[[#This Row],[船期]],week!A:D,4,0)</f>
        <v>202611</v>
      </c>
      <c r="O47" s="1">
        <f>_xlfn.IFNA(VLOOKUP(Schedule[[#This Row],[船名]],Vessel!$A:$G,2,0),"")</f>
        <v>2471</v>
      </c>
      <c r="P47" s="1" t="str">
        <f>_xlfn.IFNA(VLOOKUP(Schedule[[#This Row],[船名]],Vessel!$A:$G,3,0),"")</f>
        <v>cc</v>
      </c>
      <c r="Q47" s="1">
        <f>_xlfn.IFNA(VLOOKUP(Schedule[[#This Row],[船名]],Vessel!$A:$G,4,0),"")</f>
        <v>2023</v>
      </c>
      <c r="R47" s="1" t="str">
        <f>_xlfn.IFNA(VLOOKUP(Schedule[[#This Row],[船名]],Vessel!$A:$G,5,0),"")</f>
        <v>SLE</v>
      </c>
      <c r="S47" s="1" t="str">
        <f>_xlfn.IFNA(VLOOKUP(Schedule[[#This Row],[船名]],Vessel!$A:$G,6,0),"")</f>
        <v>TO</v>
      </c>
      <c r="T47" s="1" t="str">
        <f>_xlfn.IFNA(VLOOKUP(Schedule[[#This Row],[船名]],Vessel!$A:$G,7,0),"")</f>
        <v>FESCO</v>
      </c>
      <c r="U47" s="1" t="str">
        <f>VLOOKUP(Schedule[[#This Row],[航线ID]],'Rotation'!D:I,6,0)</f>
        <v>深圳盐田(YANTIAN)[4天] → 日照港(RIZHAO)[1天] → 连云港(LIANYUNGANG)[2天] → 上海(SHANGHAI)[1天] → 宁波(NINGBO)[5天]→胡志明SP ITC港(HOCHIMINH--SP ITC)[11天] → 蒙德拉(MUNDRA)[24天] → 圣彼得堡(SAINT PETERSBURG)[36天] → 深圳盐田(YANTIAN)</v>
      </c>
    </row>
    <row r="48" spans="1:21" x14ac:dyDescent="0.4">
      <c r="A48" s="1" t="s">
        <v>15692</v>
      </c>
      <c r="B48" s="1" t="s">
        <v>15697</v>
      </c>
      <c r="C48" s="1" t="s">
        <v>14670</v>
      </c>
      <c r="D48" s="1" t="s">
        <v>12836</v>
      </c>
      <c r="E48" s="1" t="s">
        <v>12868</v>
      </c>
      <c r="F48" s="1" t="s">
        <v>14671</v>
      </c>
      <c r="G48" s="1" t="s">
        <v>14672</v>
      </c>
      <c r="H48" s="1" t="s">
        <v>14680</v>
      </c>
      <c r="I48" s="2">
        <v>46010</v>
      </c>
      <c r="J48" s="1" t="s">
        <v>12797</v>
      </c>
      <c r="K48" s="1" t="s">
        <v>14674</v>
      </c>
      <c r="L48" s="1" t="s">
        <v>12846</v>
      </c>
      <c r="M48" s="1" t="s">
        <v>10778</v>
      </c>
      <c r="N48" s="2" t="str">
        <f>VLOOKUP(Schedule[[#This Row],[船期]],week!A:D,4,0)</f>
        <v>202551</v>
      </c>
      <c r="O48" s="1">
        <f>_xlfn.IFNA(VLOOKUP(Schedule[[#This Row],[船名]],Vessel!$A:$G,2,0),"")</f>
        <v>2471</v>
      </c>
      <c r="P48" s="1" t="str">
        <f>_xlfn.IFNA(VLOOKUP(Schedule[[#This Row],[船名]],Vessel!$A:$G,3,0),"")</f>
        <v>cc</v>
      </c>
      <c r="Q48" s="1">
        <f>_xlfn.IFNA(VLOOKUP(Schedule[[#This Row],[船名]],Vessel!$A:$G,4,0),"")</f>
        <v>2023</v>
      </c>
      <c r="R48" s="1" t="str">
        <f>_xlfn.IFNA(VLOOKUP(Schedule[[#This Row],[船名]],Vessel!$A:$G,5,0),"")</f>
        <v>SLE</v>
      </c>
      <c r="S48" s="1" t="str">
        <f>_xlfn.IFNA(VLOOKUP(Schedule[[#This Row],[船名]],Vessel!$A:$G,6,0),"")</f>
        <v>TO</v>
      </c>
      <c r="T48" s="1" t="str">
        <f>_xlfn.IFNA(VLOOKUP(Schedule[[#This Row],[船名]],Vessel!$A:$G,7,0),"")</f>
        <v>FESCO</v>
      </c>
      <c r="U48" s="1" t="str">
        <f>VLOOKUP(Schedule[[#This Row],[航线ID]],'Rotation'!D:I,6,0)</f>
        <v>深圳盐田(YANTIAN)[4天] → 日照港(RIZHAO)[1天] → 连云港(LIANYUNGANG)[2天] → 上海(SHANGHAI)[1天] → 宁波(NINGBO)[5天]→胡志明SP ITC港(HOCHIMINH--SP ITC)[11天] → 蒙德拉(MUNDRA)[24天] → 圣彼得堡(SAINT PETERSBURG)[36天] → 深圳盐田(YANTIAN)</v>
      </c>
    </row>
    <row r="49" spans="1:21" x14ac:dyDescent="0.4">
      <c r="A49" s="1" t="s">
        <v>15692</v>
      </c>
      <c r="B49" s="1" t="s">
        <v>15697</v>
      </c>
      <c r="C49" s="1" t="s">
        <v>14670</v>
      </c>
      <c r="D49" s="1" t="s">
        <v>12836</v>
      </c>
      <c r="E49" s="1" t="s">
        <v>12868</v>
      </c>
      <c r="F49" s="1" t="s">
        <v>14671</v>
      </c>
      <c r="G49" s="1" t="s">
        <v>14672</v>
      </c>
      <c r="H49" s="1" t="s">
        <v>14681</v>
      </c>
      <c r="I49" s="2">
        <v>46006</v>
      </c>
      <c r="J49" s="1" t="s">
        <v>12797</v>
      </c>
      <c r="K49" s="1" t="s">
        <v>14674</v>
      </c>
      <c r="L49" s="1" t="s">
        <v>12845</v>
      </c>
      <c r="M49" s="1" t="s">
        <v>10952</v>
      </c>
      <c r="N49" s="2" t="str">
        <f>VLOOKUP(Schedule[[#This Row],[船期]],week!A:D,4,0)</f>
        <v>202551</v>
      </c>
      <c r="O49" s="1">
        <f>_xlfn.IFNA(VLOOKUP(Schedule[[#This Row],[船名]],Vessel!$A:$G,2,0),"")</f>
        <v>2471</v>
      </c>
      <c r="P49" s="1" t="str">
        <f>_xlfn.IFNA(VLOOKUP(Schedule[[#This Row],[船名]],Vessel!$A:$G,3,0),"")</f>
        <v>cc</v>
      </c>
      <c r="Q49" s="1">
        <f>_xlfn.IFNA(VLOOKUP(Schedule[[#This Row],[船名]],Vessel!$A:$G,4,0),"")</f>
        <v>2023</v>
      </c>
      <c r="R49" s="1" t="str">
        <f>_xlfn.IFNA(VLOOKUP(Schedule[[#This Row],[船名]],Vessel!$A:$G,5,0),"")</f>
        <v>SLE</v>
      </c>
      <c r="S49" s="1" t="str">
        <f>_xlfn.IFNA(VLOOKUP(Schedule[[#This Row],[船名]],Vessel!$A:$G,6,0),"")</f>
        <v>O</v>
      </c>
      <c r="T49" s="1" t="str">
        <f>_xlfn.IFNA(VLOOKUP(Schedule[[#This Row],[船名]],Vessel!$A:$G,7,0),"")</f>
        <v>FESCO</v>
      </c>
      <c r="U49" s="1" t="str">
        <f>VLOOKUP(Schedule[[#This Row],[航线ID]],'Rotation'!D:I,6,0)</f>
        <v>深圳盐田(YANTIAN)[4天] → 日照港(RIZHAO)[1天] → 连云港(LIANYUNGANG)[2天] → 上海(SHANGHAI)[1天] → 宁波(NINGBO)[5天]→胡志明SP ITC港(HOCHIMINH--SP ITC)[11天] → 蒙德拉(MUNDRA)[24天] → 圣彼得堡(SAINT PETERSBURG)[36天] → 深圳盐田(YANTIAN)</v>
      </c>
    </row>
    <row r="50" spans="1:21" x14ac:dyDescent="0.4">
      <c r="A50" s="1" t="s">
        <v>15692</v>
      </c>
      <c r="B50" s="1" t="s">
        <v>15697</v>
      </c>
      <c r="C50" s="1" t="s">
        <v>14670</v>
      </c>
      <c r="D50" s="1" t="s">
        <v>12836</v>
      </c>
      <c r="E50" s="1" t="s">
        <v>12868</v>
      </c>
      <c r="F50" s="1" t="s">
        <v>14671</v>
      </c>
      <c r="G50" s="1" t="s">
        <v>14672</v>
      </c>
      <c r="H50" s="1" t="s">
        <v>14682</v>
      </c>
      <c r="I50" s="2">
        <v>45984</v>
      </c>
      <c r="J50" s="1" t="s">
        <v>12797</v>
      </c>
      <c r="K50" s="1" t="s">
        <v>14674</v>
      </c>
      <c r="L50" s="1" t="s">
        <v>12844</v>
      </c>
      <c r="M50" s="1" t="s">
        <v>10954</v>
      </c>
      <c r="N50" s="2" t="str">
        <f>VLOOKUP(Schedule[[#This Row],[船期]],week!A:D,4,0)</f>
        <v>202548</v>
      </c>
      <c r="O50" s="1">
        <f>_xlfn.IFNA(VLOOKUP(Schedule[[#This Row],[船名]],Vessel!$A:$G,2,0),"")</f>
        <v>2471</v>
      </c>
      <c r="P50" s="1" t="str">
        <f>_xlfn.IFNA(VLOOKUP(Schedule[[#This Row],[船名]],Vessel!$A:$G,3,0),"")</f>
        <v>cc</v>
      </c>
      <c r="Q50" s="1">
        <f>_xlfn.IFNA(VLOOKUP(Schedule[[#This Row],[船名]],Vessel!$A:$G,4,0),"")</f>
        <v>2023</v>
      </c>
      <c r="R50" s="1" t="str">
        <f>_xlfn.IFNA(VLOOKUP(Schedule[[#This Row],[船名]],Vessel!$A:$G,5,0),"")</f>
        <v>SLE</v>
      </c>
      <c r="S50" s="1" t="str">
        <f>_xlfn.IFNA(VLOOKUP(Schedule[[#This Row],[船名]],Vessel!$A:$G,6,0),"")</f>
        <v>O</v>
      </c>
      <c r="T50" s="1" t="str">
        <f>_xlfn.IFNA(VLOOKUP(Schedule[[#This Row],[船名]],Vessel!$A:$G,7,0),"")</f>
        <v>FESCO</v>
      </c>
      <c r="U50" s="1" t="str">
        <f>VLOOKUP(Schedule[[#This Row],[航线ID]],'Rotation'!D:I,6,0)</f>
        <v>深圳盐田(YANTIAN)[4天] → 日照港(RIZHAO)[1天] → 连云港(LIANYUNGANG)[2天] → 上海(SHANGHAI)[1天] → 宁波(NINGBO)[5天]→胡志明SP ITC港(HOCHIMINH--SP ITC)[11天] → 蒙德拉(MUNDRA)[24天] → 圣彼得堡(SAINT PETERSBURG)[36天] → 深圳盐田(YANTIAN)</v>
      </c>
    </row>
    <row r="51" spans="1:21" x14ac:dyDescent="0.4">
      <c r="A51" s="1" t="s">
        <v>15692</v>
      </c>
      <c r="B51" s="1" t="s">
        <v>15698</v>
      </c>
      <c r="C51" s="1" t="s">
        <v>14683</v>
      </c>
      <c r="D51" s="1" t="s">
        <v>12836</v>
      </c>
      <c r="E51" s="1" t="s">
        <v>12824</v>
      </c>
      <c r="F51" s="1" t="s">
        <v>14684</v>
      </c>
      <c r="G51" s="1" t="s">
        <v>14672</v>
      </c>
      <c r="H51" s="1" t="s">
        <v>14685</v>
      </c>
      <c r="I51" s="2">
        <v>46020</v>
      </c>
      <c r="J51" s="1" t="s">
        <v>12797</v>
      </c>
      <c r="K51" s="1" t="s">
        <v>14686</v>
      </c>
      <c r="L51" s="1" t="s">
        <v>12823</v>
      </c>
      <c r="M51" s="1" t="s">
        <v>14462</v>
      </c>
      <c r="N51" s="2" t="str">
        <f>VLOOKUP(Schedule[[#This Row],[船期]],week!A:D,4,0)</f>
        <v>202553</v>
      </c>
      <c r="O51" s="1">
        <f>_xlfn.IFNA(VLOOKUP(Schedule[[#This Row],[船名]],Vessel!$A:$G,2,0),"")</f>
        <v>679</v>
      </c>
      <c r="P51" s="1" t="str">
        <f>_xlfn.IFNA(VLOOKUP(Schedule[[#This Row],[船名]],Vessel!$A:$G,3,0),"")</f>
        <v>cc</v>
      </c>
      <c r="Q51" s="1">
        <f>_xlfn.IFNA(VLOOKUP(Schedule[[#This Row],[船名]],Vessel!$A:$G,4,0),"")</f>
        <v>2007</v>
      </c>
      <c r="R51" s="1" t="str">
        <f>_xlfn.IFNA(VLOOKUP(Schedule[[#This Row],[船名]],Vessel!$A:$G,5,0),"")</f>
        <v>SLE</v>
      </c>
      <c r="S51" s="1" t="str">
        <f>_xlfn.IFNA(VLOOKUP(Schedule[[#This Row],[船名]],Vessel!$A:$G,6,0),"")</f>
        <v>T</v>
      </c>
      <c r="T51" s="1">
        <f>_xlfn.IFNA(VLOOKUP(Schedule[[#This Row],[船名]],Vessel!$A:$G,7,0),"")</f>
        <v>0</v>
      </c>
      <c r="U51" s="1" t="str">
        <f>VLOOKUP(Schedule[[#This Row],[航线ID]],'Rotation'!D:I,6,0)</f>
        <v>天津(TIANJIN)[1天] → 日照港(RIZHAO)[2天] → 上海(SHANGHAI)[2天] → 宁波(NINGBO)[3天]→广州南沙(NANSHA)[28天] → 新罗西斯克(NOVOROSSIYSK)[34天] → 天津(TIANJIN)</v>
      </c>
    </row>
    <row r="52" spans="1:21" x14ac:dyDescent="0.4">
      <c r="A52" s="1" t="s">
        <v>15692</v>
      </c>
      <c r="B52" s="1" t="s">
        <v>15698</v>
      </c>
      <c r="C52" s="1" t="s">
        <v>14683</v>
      </c>
      <c r="D52" s="1" t="s">
        <v>12836</v>
      </c>
      <c r="E52" s="1" t="s">
        <v>12824</v>
      </c>
      <c r="F52" s="1" t="s">
        <v>14684</v>
      </c>
      <c r="G52" s="1" t="s">
        <v>14672</v>
      </c>
      <c r="H52" s="1" t="s">
        <v>14687</v>
      </c>
      <c r="I52" s="2">
        <v>45991</v>
      </c>
      <c r="J52" s="1" t="s">
        <v>12797</v>
      </c>
      <c r="K52" s="1" t="s">
        <v>14686</v>
      </c>
      <c r="L52" s="1" t="s">
        <v>12822</v>
      </c>
      <c r="M52" s="1" t="s">
        <v>4205</v>
      </c>
      <c r="N52" s="2" t="str">
        <f>VLOOKUP(Schedule[[#This Row],[船期]],week!A:D,4,0)</f>
        <v>202549</v>
      </c>
      <c r="O52" s="1">
        <f>_xlfn.IFNA(VLOOKUP(Schedule[[#This Row],[船名]],Vessel!$A:$G,2,0),"")</f>
        <v>1660</v>
      </c>
      <c r="P52" s="1" t="str">
        <f>_xlfn.IFNA(VLOOKUP(Schedule[[#This Row],[船名]],Vessel!$A:$G,3,0),"")</f>
        <v>cc</v>
      </c>
      <c r="Q52" s="1">
        <f>_xlfn.IFNA(VLOOKUP(Schedule[[#This Row],[船名]],Vessel!$A:$G,4,0),"")</f>
        <v>2000</v>
      </c>
      <c r="R52" s="1" t="str">
        <f>_xlfn.IFNA(VLOOKUP(Schedule[[#This Row],[船名]],Vessel!$A:$G,5,0),"")</f>
        <v>PAN</v>
      </c>
      <c r="S52" s="1" t="str">
        <f>_xlfn.IFNA(VLOOKUP(Schedule[[#This Row],[船名]],Vessel!$A:$G,6,0),"")</f>
        <v>T</v>
      </c>
      <c r="T52" s="1" t="str">
        <f>_xlfn.IFNA(VLOOKUP(Schedule[[#This Row],[船名]],Vessel!$A:$G,7,0),"")</f>
        <v>FESCO</v>
      </c>
      <c r="U52" s="1" t="str">
        <f>VLOOKUP(Schedule[[#This Row],[航线ID]],'Rotation'!D:I,6,0)</f>
        <v>天津(TIANJIN)[1天] → 日照港(RIZHAO)[2天] → 上海(SHANGHAI)[2天] → 宁波(NINGBO)[3天]→广州南沙(NANSHA)[28天] → 新罗西斯克(NOVOROSSIYSK)[34天] → 天津(TIANJIN)</v>
      </c>
    </row>
    <row r="53" spans="1:21" x14ac:dyDescent="0.4">
      <c r="A53" s="1" t="s">
        <v>15692</v>
      </c>
      <c r="B53" s="1" t="s">
        <v>15699</v>
      </c>
      <c r="C53" s="1" t="s">
        <v>16023</v>
      </c>
      <c r="D53" s="1" t="s">
        <v>12829</v>
      </c>
      <c r="E53" s="1" t="s">
        <v>12893</v>
      </c>
      <c r="F53" s="1" t="s">
        <v>16024</v>
      </c>
      <c r="G53" s="1" t="s">
        <v>12972</v>
      </c>
      <c r="H53" s="1" t="s">
        <v>16026</v>
      </c>
      <c r="I53" s="2">
        <v>46049</v>
      </c>
      <c r="J53" s="1" t="s">
        <v>12797</v>
      </c>
      <c r="K53" s="1" t="s">
        <v>15344</v>
      </c>
      <c r="L53" s="1" t="s">
        <v>12893</v>
      </c>
      <c r="M53" s="1" t="s">
        <v>10735</v>
      </c>
      <c r="N53" s="2" t="str">
        <f>VLOOKUP(Schedule[[#This Row],[船期]],week!A:D,4,0)</f>
        <v>202604</v>
      </c>
      <c r="O53" s="1">
        <f>_xlfn.IFNA(VLOOKUP(Schedule[[#This Row],[船名]],Vessel!$A:$G,2,0),"")</f>
        <v>1354</v>
      </c>
      <c r="P53" s="1" t="str">
        <f>_xlfn.IFNA(VLOOKUP(Schedule[[#This Row],[船名]],Vessel!$A:$G,3,0),"")</f>
        <v>cc</v>
      </c>
      <c r="Q53" s="1">
        <f>_xlfn.IFNA(VLOOKUP(Schedule[[#This Row],[船名]],Vessel!$A:$G,4,0),"")</f>
        <v>2022</v>
      </c>
      <c r="R53" s="1" t="str">
        <f>_xlfn.IFNA(VLOOKUP(Schedule[[#This Row],[船名]],Vessel!$A:$G,5,0),"")</f>
        <v>PAN</v>
      </c>
      <c r="S53" s="1" t="str">
        <f>_xlfn.IFNA(VLOOKUP(Schedule[[#This Row],[船名]],Vessel!$A:$G,6,0),"")</f>
        <v>T</v>
      </c>
      <c r="T53" s="1">
        <f>_xlfn.IFNA(VLOOKUP(Schedule[[#This Row],[船名]],Vessel!$A:$G,7,0),"")</f>
        <v>0</v>
      </c>
      <c r="U53" s="1" t="str">
        <f>VLOOKUP(Schedule[[#This Row],[航线ID]],'Rotation'!D:I,6,0)</f>
        <v>釜山新港(BUSAN NEW PORT)[3天] → 宁波(NINGBO)[2天] → 上海(SHANGHAI)[3天] → 日照港(RIZHAO)[2天]→釜山新港(BUSAN NEW PORT)[3天] → 东方港(VOSTOCHNY)[2天] → 海参崴渔港(VLADIVOSTOK FISH PORT)[4天] → 釜山新港(BUSAN NEW PORT)</v>
      </c>
    </row>
    <row r="54" spans="1:21" x14ac:dyDescent="0.4">
      <c r="A54" s="1" t="s">
        <v>15692</v>
      </c>
      <c r="B54" s="1" t="s">
        <v>15699</v>
      </c>
      <c r="C54" s="1" t="s">
        <v>16023</v>
      </c>
      <c r="D54" s="1" t="s">
        <v>12829</v>
      </c>
      <c r="E54" s="1" t="s">
        <v>12893</v>
      </c>
      <c r="F54" s="1" t="s">
        <v>16024</v>
      </c>
      <c r="G54" s="1" t="s">
        <v>12972</v>
      </c>
      <c r="H54" s="1" t="s">
        <v>16025</v>
      </c>
      <c r="I54" s="2">
        <v>46037</v>
      </c>
      <c r="J54" s="1" t="s">
        <v>12797</v>
      </c>
      <c r="K54" s="1" t="s">
        <v>15344</v>
      </c>
      <c r="L54" s="1" t="s">
        <v>12893</v>
      </c>
      <c r="M54" s="1" t="s">
        <v>10735</v>
      </c>
      <c r="N54" s="2" t="str">
        <f>VLOOKUP(Schedule[[#This Row],[船期]],week!A:D,4,0)</f>
        <v>202602</v>
      </c>
      <c r="O54" s="1">
        <f>_xlfn.IFNA(VLOOKUP(Schedule[[#This Row],[船名]],Vessel!$A:$G,2,0),"")</f>
        <v>1354</v>
      </c>
      <c r="P54" s="1" t="str">
        <f>_xlfn.IFNA(VLOOKUP(Schedule[[#This Row],[船名]],Vessel!$A:$G,3,0),"")</f>
        <v>cc</v>
      </c>
      <c r="Q54" s="1">
        <f>_xlfn.IFNA(VLOOKUP(Schedule[[#This Row],[船名]],Vessel!$A:$G,4,0),"")</f>
        <v>2022</v>
      </c>
      <c r="R54" s="1" t="str">
        <f>_xlfn.IFNA(VLOOKUP(Schedule[[#This Row],[船名]],Vessel!$A:$G,5,0),"")</f>
        <v>PAN</v>
      </c>
      <c r="S54" s="1" t="str">
        <f>_xlfn.IFNA(VLOOKUP(Schedule[[#This Row],[船名]],Vessel!$A:$G,6,0),"")</f>
        <v>T</v>
      </c>
      <c r="T54" s="1">
        <f>_xlfn.IFNA(VLOOKUP(Schedule[[#This Row],[船名]],Vessel!$A:$G,7,0),"")</f>
        <v>0</v>
      </c>
      <c r="U54" s="1" t="str">
        <f>VLOOKUP(Schedule[[#This Row],[航线ID]],'Rotation'!D:I,6,0)</f>
        <v>釜山新港(BUSAN NEW PORT)[3天] → 宁波(NINGBO)[2天] → 上海(SHANGHAI)[3天] → 日照港(RIZHAO)[2天]→釜山新港(BUSAN NEW PORT)[3天] → 东方港(VOSTOCHNY)[2天] → 海参崴渔港(VLADIVOSTOK FISH PORT)[4天] → 釜山新港(BUSAN NEW PORT)</v>
      </c>
    </row>
    <row r="55" spans="1:21" x14ac:dyDescent="0.4">
      <c r="A55" s="1" t="s">
        <v>15692</v>
      </c>
      <c r="B55" s="1" t="s">
        <v>15699</v>
      </c>
      <c r="C55" s="1" t="s">
        <v>14688</v>
      </c>
      <c r="D55" s="1" t="s">
        <v>12804</v>
      </c>
      <c r="E55" s="1" t="s">
        <v>12798</v>
      </c>
      <c r="F55" s="1" t="s">
        <v>14689</v>
      </c>
      <c r="G55" s="1" t="s">
        <v>14672</v>
      </c>
      <c r="H55" s="1" t="s">
        <v>14693</v>
      </c>
      <c r="I55" s="2">
        <v>46043</v>
      </c>
      <c r="J55" s="1" t="s">
        <v>12797</v>
      </c>
      <c r="K55" s="1" t="s">
        <v>14691</v>
      </c>
      <c r="L55" s="1" t="s">
        <v>12798</v>
      </c>
      <c r="M55" s="1" t="s">
        <v>8014</v>
      </c>
      <c r="N55" s="2" t="str">
        <f>VLOOKUP(Schedule[[#This Row],[船期]],week!A:D,4,0)</f>
        <v>202603</v>
      </c>
      <c r="O55" s="1">
        <f>_xlfn.IFNA(VLOOKUP(Schedule[[#This Row],[船名]],Vessel!$A:$G,2,0),"")</f>
        <v>1794</v>
      </c>
      <c r="P55" s="1" t="str">
        <f>_xlfn.IFNA(VLOOKUP(Schedule[[#This Row],[船名]],Vessel!$A:$G,3,0),"")</f>
        <v>cc</v>
      </c>
      <c r="Q55" s="1">
        <f>_xlfn.IFNA(VLOOKUP(Schedule[[#This Row],[船名]],Vessel!$A:$G,4,0),"")</f>
        <v>2009</v>
      </c>
      <c r="R55" s="1" t="str">
        <f>_xlfn.IFNA(VLOOKUP(Schedule[[#This Row],[船名]],Vessel!$A:$G,5,0),"")</f>
        <v>RUS</v>
      </c>
      <c r="S55" s="1" t="str">
        <f>_xlfn.IFNA(VLOOKUP(Schedule[[#This Row],[船名]],Vessel!$A:$G,6,0),"")</f>
        <v>O</v>
      </c>
      <c r="T55" s="1" t="str">
        <f>_xlfn.IFNA(VLOOKUP(Schedule[[#This Row],[船名]],Vessel!$A:$G,7,0),"")</f>
        <v>FESCO</v>
      </c>
      <c r="U55" s="1" t="str">
        <f>VLOOKUP(Schedule[[#This Row],[航线ID]],'Rotation'!D:I,6,0)</f>
        <v>天津(TIANJIN)[2天] → 大连(DALIAN)[2天] → 日照港(RIZHAO)[1天]→连云港(LIANYUNGANG)[3天] → 海参崴商港(VLADIVOSTOK COMMERCIAL PORT)[6天] → 天津(TIANJIN)</v>
      </c>
    </row>
    <row r="56" spans="1:21" x14ac:dyDescent="0.4">
      <c r="A56" s="1" t="s">
        <v>15692</v>
      </c>
      <c r="B56" s="1" t="s">
        <v>15699</v>
      </c>
      <c r="C56" s="1" t="s">
        <v>14688</v>
      </c>
      <c r="D56" s="1" t="s">
        <v>12804</v>
      </c>
      <c r="E56" s="1" t="s">
        <v>12798</v>
      </c>
      <c r="F56" s="1" t="s">
        <v>14689</v>
      </c>
      <c r="G56" s="1" t="s">
        <v>14672</v>
      </c>
      <c r="H56" s="1" t="s">
        <v>14694</v>
      </c>
      <c r="I56" s="2">
        <v>46050</v>
      </c>
      <c r="J56" s="1" t="s">
        <v>12797</v>
      </c>
      <c r="K56" s="1" t="s">
        <v>14691</v>
      </c>
      <c r="L56" s="1" t="s">
        <v>12798</v>
      </c>
      <c r="M56" s="1" t="s">
        <v>5302</v>
      </c>
      <c r="N56" s="2" t="str">
        <f>VLOOKUP(Schedule[[#This Row],[船期]],week!A:D,4,0)</f>
        <v>202604</v>
      </c>
      <c r="O56" s="1">
        <f>_xlfn.IFNA(VLOOKUP(Schedule[[#This Row],[船名]],Vessel!$A:$G,2,0),"")</f>
        <v>3091</v>
      </c>
      <c r="P56" s="1" t="str">
        <f>_xlfn.IFNA(VLOOKUP(Schedule[[#This Row],[船名]],Vessel!$A:$G,3,0),"")</f>
        <v>cc</v>
      </c>
      <c r="Q56" s="1">
        <f>_xlfn.IFNA(VLOOKUP(Schedule[[#This Row],[船名]],Vessel!$A:$G,4,0),"")</f>
        <v>2004</v>
      </c>
      <c r="R56" s="1" t="str">
        <f>_xlfn.IFNA(VLOOKUP(Schedule[[#This Row],[船名]],Vessel!$A:$G,5,0),"")</f>
        <v>SLE</v>
      </c>
      <c r="S56" s="1" t="str">
        <f>_xlfn.IFNA(VLOOKUP(Schedule[[#This Row],[船名]],Vessel!$A:$G,6,0),"")</f>
        <v>O</v>
      </c>
      <c r="T56" s="1" t="str">
        <f>_xlfn.IFNA(VLOOKUP(Schedule[[#This Row],[船名]],Vessel!$A:$G,7,0),"")</f>
        <v>FESCO</v>
      </c>
      <c r="U56" s="1" t="str">
        <f>VLOOKUP(Schedule[[#This Row],[航线ID]],'Rotation'!D:I,6,0)</f>
        <v>天津(TIANJIN)[2天] → 大连(DALIAN)[2天] → 日照港(RIZHAO)[1天]→连云港(LIANYUNGANG)[3天] → 海参崴商港(VLADIVOSTOK COMMERCIAL PORT)[6天] → 天津(TIANJIN)</v>
      </c>
    </row>
    <row r="57" spans="1:21" x14ac:dyDescent="0.4">
      <c r="A57" s="1" t="s">
        <v>15692</v>
      </c>
      <c r="B57" s="1" t="s">
        <v>15699</v>
      </c>
      <c r="C57" s="1" t="s">
        <v>14688</v>
      </c>
      <c r="D57" s="1" t="s">
        <v>12804</v>
      </c>
      <c r="E57" s="1" t="s">
        <v>12798</v>
      </c>
      <c r="F57" s="1" t="s">
        <v>14689</v>
      </c>
      <c r="G57" s="1" t="s">
        <v>14672</v>
      </c>
      <c r="H57" s="1" t="s">
        <v>14695</v>
      </c>
      <c r="I57" s="2">
        <v>46056</v>
      </c>
      <c r="J57" s="1" t="s">
        <v>12797</v>
      </c>
      <c r="K57" s="1" t="s">
        <v>14691</v>
      </c>
      <c r="L57" s="1" t="s">
        <v>12798</v>
      </c>
      <c r="M57" s="1" t="s">
        <v>8014</v>
      </c>
      <c r="N57" s="2" t="str">
        <f>VLOOKUP(Schedule[[#This Row],[船期]],week!A:D,4,0)</f>
        <v>202605</v>
      </c>
      <c r="O57" s="1">
        <f>_xlfn.IFNA(VLOOKUP(Schedule[[#This Row],[船名]],Vessel!$A:$G,2,0),"")</f>
        <v>1794</v>
      </c>
      <c r="P57" s="1" t="str">
        <f>_xlfn.IFNA(VLOOKUP(Schedule[[#This Row],[船名]],Vessel!$A:$G,3,0),"")</f>
        <v>cc</v>
      </c>
      <c r="Q57" s="1">
        <f>_xlfn.IFNA(VLOOKUP(Schedule[[#This Row],[船名]],Vessel!$A:$G,4,0),"")</f>
        <v>2009</v>
      </c>
      <c r="R57" s="1" t="str">
        <f>_xlfn.IFNA(VLOOKUP(Schedule[[#This Row],[船名]],Vessel!$A:$G,5,0),"")</f>
        <v>RUS</v>
      </c>
      <c r="S57" s="1" t="str">
        <f>_xlfn.IFNA(VLOOKUP(Schedule[[#This Row],[船名]],Vessel!$A:$G,6,0),"")</f>
        <v>O</v>
      </c>
      <c r="T57" s="1" t="str">
        <f>_xlfn.IFNA(VLOOKUP(Schedule[[#This Row],[船名]],Vessel!$A:$G,7,0),"")</f>
        <v>FESCO</v>
      </c>
      <c r="U57" s="1" t="str">
        <f>VLOOKUP(Schedule[[#This Row],[航线ID]],'Rotation'!D:I,6,0)</f>
        <v>天津(TIANJIN)[2天] → 大连(DALIAN)[2天] → 日照港(RIZHAO)[1天]→连云港(LIANYUNGANG)[3天] → 海参崴商港(VLADIVOSTOK COMMERCIAL PORT)[6天] → 天津(TIANJIN)</v>
      </c>
    </row>
    <row r="58" spans="1:21" x14ac:dyDescent="0.4">
      <c r="A58" s="1" t="s">
        <v>15692</v>
      </c>
      <c r="B58" s="1" t="s">
        <v>15699</v>
      </c>
      <c r="C58" s="1" t="s">
        <v>14688</v>
      </c>
      <c r="D58" s="1" t="s">
        <v>12804</v>
      </c>
      <c r="E58" s="1" t="s">
        <v>12798</v>
      </c>
      <c r="F58" s="1" t="s">
        <v>14689</v>
      </c>
      <c r="G58" s="1" t="s">
        <v>14672</v>
      </c>
      <c r="H58" s="1" t="s">
        <v>16027</v>
      </c>
      <c r="I58" s="2">
        <v>46063</v>
      </c>
      <c r="J58" s="1" t="s">
        <v>12797</v>
      </c>
      <c r="K58" s="1" t="s">
        <v>14691</v>
      </c>
      <c r="L58" s="1" t="s">
        <v>12798</v>
      </c>
      <c r="M58" s="1" t="s">
        <v>5302</v>
      </c>
      <c r="N58" s="2" t="str">
        <f>VLOOKUP(Schedule[[#This Row],[船期]],week!A:D,4,0)</f>
        <v>202606</v>
      </c>
      <c r="O58" s="1">
        <f>_xlfn.IFNA(VLOOKUP(Schedule[[#This Row],[船名]],Vessel!$A:$G,2,0),"")</f>
        <v>3091</v>
      </c>
      <c r="P58" s="1" t="str">
        <f>_xlfn.IFNA(VLOOKUP(Schedule[[#This Row],[船名]],Vessel!$A:$G,3,0),"")</f>
        <v>cc</v>
      </c>
      <c r="Q58" s="1">
        <f>_xlfn.IFNA(VLOOKUP(Schedule[[#This Row],[船名]],Vessel!$A:$G,4,0),"")</f>
        <v>2004</v>
      </c>
      <c r="R58" s="1" t="str">
        <f>_xlfn.IFNA(VLOOKUP(Schedule[[#This Row],[船名]],Vessel!$A:$G,5,0),"")</f>
        <v>SLE</v>
      </c>
      <c r="S58" s="1" t="str">
        <f>_xlfn.IFNA(VLOOKUP(Schedule[[#This Row],[船名]],Vessel!$A:$G,6,0),"")</f>
        <v>O</v>
      </c>
      <c r="T58" s="1" t="str">
        <f>_xlfn.IFNA(VLOOKUP(Schedule[[#This Row],[船名]],Vessel!$A:$G,7,0),"")</f>
        <v>FESCO</v>
      </c>
      <c r="U58" s="1" t="str">
        <f>VLOOKUP(Schedule[[#This Row],[航线ID]],'Rotation'!D:I,6,0)</f>
        <v>天津(TIANJIN)[2天] → 大连(DALIAN)[2天] → 日照港(RIZHAO)[1天]→连云港(LIANYUNGANG)[3天] → 海参崴商港(VLADIVOSTOK COMMERCIAL PORT)[6天] → 天津(TIANJIN)</v>
      </c>
    </row>
    <row r="59" spans="1:21" x14ac:dyDescent="0.4">
      <c r="A59" s="1" t="s">
        <v>15692</v>
      </c>
      <c r="B59" s="1" t="s">
        <v>15699</v>
      </c>
      <c r="C59" s="1" t="s">
        <v>14688</v>
      </c>
      <c r="D59" s="1" t="s">
        <v>12804</v>
      </c>
      <c r="E59" s="1" t="s">
        <v>12798</v>
      </c>
      <c r="F59" s="1" t="s">
        <v>14689</v>
      </c>
      <c r="G59" s="1" t="s">
        <v>14672</v>
      </c>
      <c r="H59" s="1" t="s">
        <v>16028</v>
      </c>
      <c r="I59" s="2">
        <v>46070</v>
      </c>
      <c r="J59" s="1" t="s">
        <v>12797</v>
      </c>
      <c r="K59" s="1" t="s">
        <v>14691</v>
      </c>
      <c r="L59" s="1" t="s">
        <v>12798</v>
      </c>
      <c r="M59" s="1" t="s">
        <v>8014</v>
      </c>
      <c r="N59" s="2" t="str">
        <f>VLOOKUP(Schedule[[#This Row],[船期]],week!A:D,4,0)</f>
        <v>202607</v>
      </c>
      <c r="O59" s="1">
        <f>_xlfn.IFNA(VLOOKUP(Schedule[[#This Row],[船名]],Vessel!$A:$G,2,0),"")</f>
        <v>1794</v>
      </c>
      <c r="P59" s="1" t="str">
        <f>_xlfn.IFNA(VLOOKUP(Schedule[[#This Row],[船名]],Vessel!$A:$G,3,0),"")</f>
        <v>cc</v>
      </c>
      <c r="Q59" s="1">
        <f>_xlfn.IFNA(VLOOKUP(Schedule[[#This Row],[船名]],Vessel!$A:$G,4,0),"")</f>
        <v>2009</v>
      </c>
      <c r="R59" s="1" t="str">
        <f>_xlfn.IFNA(VLOOKUP(Schedule[[#This Row],[船名]],Vessel!$A:$G,5,0),"")</f>
        <v>RUS</v>
      </c>
      <c r="S59" s="1" t="str">
        <f>_xlfn.IFNA(VLOOKUP(Schedule[[#This Row],[船名]],Vessel!$A:$G,6,0),"")</f>
        <v>O</v>
      </c>
      <c r="T59" s="1" t="str">
        <f>_xlfn.IFNA(VLOOKUP(Schedule[[#This Row],[船名]],Vessel!$A:$G,7,0),"")</f>
        <v>FESCO</v>
      </c>
      <c r="U59" s="1" t="str">
        <f>VLOOKUP(Schedule[[#This Row],[航线ID]],'Rotation'!D:I,6,0)</f>
        <v>天津(TIANJIN)[2天] → 大连(DALIAN)[2天] → 日照港(RIZHAO)[1天]→连云港(LIANYUNGANG)[3天] → 海参崴商港(VLADIVOSTOK COMMERCIAL PORT)[6天] → 天津(TIANJIN)</v>
      </c>
    </row>
    <row r="60" spans="1:21" x14ac:dyDescent="0.4">
      <c r="A60" s="1" t="s">
        <v>15692</v>
      </c>
      <c r="B60" s="1" t="s">
        <v>15699</v>
      </c>
      <c r="C60" s="1" t="s">
        <v>14688</v>
      </c>
      <c r="D60" s="1" t="s">
        <v>12804</v>
      </c>
      <c r="E60" s="1" t="s">
        <v>12798</v>
      </c>
      <c r="F60" s="1" t="s">
        <v>14689</v>
      </c>
      <c r="G60" s="1" t="s">
        <v>14672</v>
      </c>
      <c r="H60" s="1" t="s">
        <v>14692</v>
      </c>
      <c r="I60" s="2">
        <v>46027</v>
      </c>
      <c r="J60" s="1" t="s">
        <v>12797</v>
      </c>
      <c r="K60" s="1" t="s">
        <v>14691</v>
      </c>
      <c r="L60" s="1" t="s">
        <v>12893</v>
      </c>
      <c r="M60" s="1" t="s">
        <v>8014</v>
      </c>
      <c r="N60" s="2" t="str">
        <f>VLOOKUP(Schedule[[#This Row],[船期]],week!A:D,4,0)</f>
        <v>202601</v>
      </c>
      <c r="O60" s="1">
        <f>_xlfn.IFNA(VLOOKUP(Schedule[[#This Row],[船名]],Vessel!$A:$G,2,0),"")</f>
        <v>1794</v>
      </c>
      <c r="P60" s="1" t="str">
        <f>_xlfn.IFNA(VLOOKUP(Schedule[[#This Row],[船名]],Vessel!$A:$G,3,0),"")</f>
        <v>cc</v>
      </c>
      <c r="Q60" s="1">
        <f>_xlfn.IFNA(VLOOKUP(Schedule[[#This Row],[船名]],Vessel!$A:$G,4,0),"")</f>
        <v>2009</v>
      </c>
      <c r="R60" s="1" t="str">
        <f>_xlfn.IFNA(VLOOKUP(Schedule[[#This Row],[船名]],Vessel!$A:$G,5,0),"")</f>
        <v>RUS</v>
      </c>
      <c r="S60" s="1" t="str">
        <f>_xlfn.IFNA(VLOOKUP(Schedule[[#This Row],[船名]],Vessel!$A:$G,6,0),"")</f>
        <v>O</v>
      </c>
      <c r="T60" s="1" t="str">
        <f>_xlfn.IFNA(VLOOKUP(Schedule[[#This Row],[船名]],Vessel!$A:$G,7,0),"")</f>
        <v>FESCO</v>
      </c>
      <c r="U60" s="1" t="str">
        <f>VLOOKUP(Schedule[[#This Row],[航线ID]],'Rotation'!D:I,6,0)</f>
        <v>天津(TIANJIN)[2天] → 大连(DALIAN)[2天] → 日照港(RIZHAO)[1天]→连云港(LIANYUNGANG)[3天] → 海参崴商港(VLADIVOSTOK COMMERCIAL PORT)[6天] → 天津(TIANJIN)</v>
      </c>
    </row>
    <row r="61" spans="1:21" x14ac:dyDescent="0.4">
      <c r="A61" s="1" t="s">
        <v>15692</v>
      </c>
      <c r="B61" s="1" t="s">
        <v>15699</v>
      </c>
      <c r="C61" s="1" t="s">
        <v>14688</v>
      </c>
      <c r="D61" s="1" t="s">
        <v>12804</v>
      </c>
      <c r="E61" s="1" t="s">
        <v>12798</v>
      </c>
      <c r="F61" s="1" t="s">
        <v>14689</v>
      </c>
      <c r="G61" s="1" t="s">
        <v>14672</v>
      </c>
      <c r="H61" s="1" t="s">
        <v>14690</v>
      </c>
      <c r="I61" s="2">
        <v>46025</v>
      </c>
      <c r="J61" s="1" t="s">
        <v>12797</v>
      </c>
      <c r="K61" s="1" t="s">
        <v>14691</v>
      </c>
      <c r="L61" s="1" t="s">
        <v>12798</v>
      </c>
      <c r="M61" s="1" t="s">
        <v>5302</v>
      </c>
      <c r="N61" s="2" t="str">
        <f>VLOOKUP(Schedule[[#This Row],[船期]],week!A:D,4,0)</f>
        <v>202553</v>
      </c>
      <c r="O61" s="1">
        <f>_xlfn.IFNA(VLOOKUP(Schedule[[#This Row],[船名]],Vessel!$A:$G,2,0),"")</f>
        <v>3091</v>
      </c>
      <c r="P61" s="1" t="str">
        <f>_xlfn.IFNA(VLOOKUP(Schedule[[#This Row],[船名]],Vessel!$A:$G,3,0),"")</f>
        <v>cc</v>
      </c>
      <c r="Q61" s="1">
        <f>_xlfn.IFNA(VLOOKUP(Schedule[[#This Row],[船名]],Vessel!$A:$G,4,0),"")</f>
        <v>2004</v>
      </c>
      <c r="R61" s="1" t="str">
        <f>_xlfn.IFNA(VLOOKUP(Schedule[[#This Row],[船名]],Vessel!$A:$G,5,0),"")</f>
        <v>SLE</v>
      </c>
      <c r="S61" s="1" t="str">
        <f>_xlfn.IFNA(VLOOKUP(Schedule[[#This Row],[船名]],Vessel!$A:$G,6,0),"")</f>
        <v>O</v>
      </c>
      <c r="T61" s="1" t="str">
        <f>_xlfn.IFNA(VLOOKUP(Schedule[[#This Row],[船名]],Vessel!$A:$G,7,0),"")</f>
        <v>FESCO</v>
      </c>
      <c r="U61" s="1" t="str">
        <f>VLOOKUP(Schedule[[#This Row],[航线ID]],'Rotation'!D:I,6,0)</f>
        <v>天津(TIANJIN)[2天] → 大连(DALIAN)[2天] → 日照港(RIZHAO)[1天]→连云港(LIANYUNGANG)[3天] → 海参崴商港(VLADIVOSTOK COMMERCIAL PORT)[6天] → 天津(TIANJIN)</v>
      </c>
    </row>
    <row r="62" spans="1:21" x14ac:dyDescent="0.4">
      <c r="A62" s="1" t="s">
        <v>15692</v>
      </c>
      <c r="B62" s="1" t="s">
        <v>15699</v>
      </c>
      <c r="C62" s="1" t="s">
        <v>14688</v>
      </c>
      <c r="D62" s="1" t="s">
        <v>12804</v>
      </c>
      <c r="E62" s="1" t="s">
        <v>12798</v>
      </c>
      <c r="F62" s="1" t="s">
        <v>14689</v>
      </c>
      <c r="G62" s="1" t="s">
        <v>14672</v>
      </c>
      <c r="H62" s="1" t="s">
        <v>14696</v>
      </c>
      <c r="I62" s="2">
        <v>46012</v>
      </c>
      <c r="J62" s="1" t="s">
        <v>12797</v>
      </c>
      <c r="K62" s="1" t="s">
        <v>14691</v>
      </c>
      <c r="L62" s="1" t="s">
        <v>12798</v>
      </c>
      <c r="M62" s="1" t="s">
        <v>8014</v>
      </c>
      <c r="N62" s="2" t="str">
        <f>VLOOKUP(Schedule[[#This Row],[船期]],week!A:D,4,0)</f>
        <v>202552</v>
      </c>
      <c r="O62" s="1">
        <f>_xlfn.IFNA(VLOOKUP(Schedule[[#This Row],[船名]],Vessel!$A:$G,2,0),"")</f>
        <v>1794</v>
      </c>
      <c r="P62" s="1" t="str">
        <f>_xlfn.IFNA(VLOOKUP(Schedule[[#This Row],[船名]],Vessel!$A:$G,3,0),"")</f>
        <v>cc</v>
      </c>
      <c r="Q62" s="1">
        <f>_xlfn.IFNA(VLOOKUP(Schedule[[#This Row],[船名]],Vessel!$A:$G,4,0),"")</f>
        <v>2009</v>
      </c>
      <c r="R62" s="1" t="str">
        <f>_xlfn.IFNA(VLOOKUP(Schedule[[#This Row],[船名]],Vessel!$A:$G,5,0),"")</f>
        <v>RUS</v>
      </c>
      <c r="S62" s="1" t="str">
        <f>_xlfn.IFNA(VLOOKUP(Schedule[[#This Row],[船名]],Vessel!$A:$G,6,0),"")</f>
        <v>O</v>
      </c>
      <c r="T62" s="1" t="str">
        <f>_xlfn.IFNA(VLOOKUP(Schedule[[#This Row],[船名]],Vessel!$A:$G,7,0),"")</f>
        <v>FESCO</v>
      </c>
      <c r="U62" s="1" t="str">
        <f>VLOOKUP(Schedule[[#This Row],[航线ID]],'Rotation'!D:I,6,0)</f>
        <v>天津(TIANJIN)[2天] → 大连(DALIAN)[2天] → 日照港(RIZHAO)[1天]→连云港(LIANYUNGANG)[3天] → 海参崴商港(VLADIVOSTOK COMMERCIAL PORT)[6天] → 天津(TIANJIN)</v>
      </c>
    </row>
    <row r="63" spans="1:21" x14ac:dyDescent="0.4">
      <c r="A63" s="1" t="s">
        <v>15692</v>
      </c>
      <c r="B63" s="1" t="s">
        <v>15699</v>
      </c>
      <c r="C63" s="1" t="s">
        <v>14688</v>
      </c>
      <c r="D63" s="1" t="s">
        <v>12804</v>
      </c>
      <c r="E63" s="1" t="s">
        <v>12798</v>
      </c>
      <c r="F63" s="1" t="s">
        <v>14689</v>
      </c>
      <c r="G63" s="1" t="s">
        <v>14672</v>
      </c>
      <c r="H63" s="1" t="s">
        <v>14697</v>
      </c>
      <c r="I63" s="2">
        <v>46008</v>
      </c>
      <c r="J63" s="1" t="s">
        <v>12797</v>
      </c>
      <c r="K63" s="1" t="s">
        <v>14691</v>
      </c>
      <c r="L63" s="1" t="s">
        <v>12892</v>
      </c>
      <c r="M63" s="1" t="s">
        <v>5302</v>
      </c>
      <c r="N63" s="2" t="str">
        <f>VLOOKUP(Schedule[[#This Row],[船期]],week!A:D,4,0)</f>
        <v>202551</v>
      </c>
      <c r="O63" s="1">
        <f>_xlfn.IFNA(VLOOKUP(Schedule[[#This Row],[船名]],Vessel!$A:$G,2,0),"")</f>
        <v>3091</v>
      </c>
      <c r="P63" s="1" t="str">
        <f>_xlfn.IFNA(VLOOKUP(Schedule[[#This Row],[船名]],Vessel!$A:$G,3,0),"")</f>
        <v>cc</v>
      </c>
      <c r="Q63" s="1">
        <f>_xlfn.IFNA(VLOOKUP(Schedule[[#This Row],[船名]],Vessel!$A:$G,4,0),"")</f>
        <v>2004</v>
      </c>
      <c r="R63" s="1" t="str">
        <f>_xlfn.IFNA(VLOOKUP(Schedule[[#This Row],[船名]],Vessel!$A:$G,5,0),"")</f>
        <v>SLE</v>
      </c>
      <c r="S63" s="1" t="str">
        <f>_xlfn.IFNA(VLOOKUP(Schedule[[#This Row],[船名]],Vessel!$A:$G,6,0),"")</f>
        <v>O</v>
      </c>
      <c r="T63" s="1" t="str">
        <f>_xlfn.IFNA(VLOOKUP(Schedule[[#This Row],[船名]],Vessel!$A:$G,7,0),"")</f>
        <v>FESCO</v>
      </c>
      <c r="U63" s="1" t="str">
        <f>VLOOKUP(Schedule[[#This Row],[航线ID]],'Rotation'!D:I,6,0)</f>
        <v>天津(TIANJIN)[2天] → 大连(DALIAN)[2天] → 日照港(RIZHAO)[1天]→连云港(LIANYUNGANG)[3天] → 海参崴商港(VLADIVOSTOK COMMERCIAL PORT)[6天] → 天津(TIANJIN)</v>
      </c>
    </row>
    <row r="64" spans="1:21" x14ac:dyDescent="0.4">
      <c r="A64" s="1" t="s">
        <v>15692</v>
      </c>
      <c r="B64" s="1" t="s">
        <v>15699</v>
      </c>
      <c r="C64" s="1" t="s">
        <v>14688</v>
      </c>
      <c r="D64" s="1" t="s">
        <v>12804</v>
      </c>
      <c r="E64" s="1" t="s">
        <v>12798</v>
      </c>
      <c r="F64" s="1" t="s">
        <v>14689</v>
      </c>
      <c r="G64" s="1" t="s">
        <v>14672</v>
      </c>
      <c r="H64" s="1" t="s">
        <v>14698</v>
      </c>
      <c r="I64" s="2">
        <v>45995</v>
      </c>
      <c r="J64" s="1" t="s">
        <v>12797</v>
      </c>
      <c r="K64" s="1" t="s">
        <v>14691</v>
      </c>
      <c r="L64" s="1" t="s">
        <v>12896</v>
      </c>
      <c r="M64" s="1" t="s">
        <v>3595</v>
      </c>
      <c r="N64" s="2" t="str">
        <f>VLOOKUP(Schedule[[#This Row],[船期]],week!A:D,4,0)</f>
        <v>202549</v>
      </c>
      <c r="O64" s="1">
        <f>_xlfn.IFNA(VLOOKUP(Schedule[[#This Row],[船名]],Vessel!$A:$G,2,0),"")</f>
        <v>1730</v>
      </c>
      <c r="P64" s="1" t="str">
        <f>_xlfn.IFNA(VLOOKUP(Schedule[[#This Row],[船名]],Vessel!$A:$G,3,0),"")</f>
        <v>cc</v>
      </c>
      <c r="Q64" s="1">
        <f>_xlfn.IFNA(VLOOKUP(Schedule[[#This Row],[船名]],Vessel!$A:$G,4,0),"")</f>
        <v>1997</v>
      </c>
      <c r="R64" s="1" t="str">
        <f>_xlfn.IFNA(VLOOKUP(Schedule[[#This Row],[船名]],Vessel!$A:$G,5,0),"")</f>
        <v>PAN</v>
      </c>
      <c r="S64" s="1" t="str">
        <f>_xlfn.IFNA(VLOOKUP(Schedule[[#This Row],[船名]],Vessel!$A:$G,6,0),"")</f>
        <v>T</v>
      </c>
      <c r="T64" s="1" t="str">
        <f>_xlfn.IFNA(VLOOKUP(Schedule[[#This Row],[船名]],Vessel!$A:$G,7,0),"")</f>
        <v>FESCO</v>
      </c>
      <c r="U64" s="1" t="str">
        <f>VLOOKUP(Schedule[[#This Row],[航线ID]],'Rotation'!D:I,6,0)</f>
        <v>天津(TIANJIN)[2天] → 大连(DALIAN)[2天] → 日照港(RIZHAO)[1天]→连云港(LIANYUNGANG)[3天] → 海参崴商港(VLADIVOSTOK COMMERCIAL PORT)[6天] → 天津(TIANJIN)</v>
      </c>
    </row>
    <row r="65" spans="1:21" x14ac:dyDescent="0.4">
      <c r="A65" s="1" t="s">
        <v>15692</v>
      </c>
      <c r="B65" s="1" t="s">
        <v>15699</v>
      </c>
      <c r="C65" s="1" t="s">
        <v>14688</v>
      </c>
      <c r="D65" s="1" t="s">
        <v>12804</v>
      </c>
      <c r="E65" s="1" t="s">
        <v>12798</v>
      </c>
      <c r="F65" s="1" t="s">
        <v>14689</v>
      </c>
      <c r="G65" s="1" t="s">
        <v>14672</v>
      </c>
      <c r="H65" s="1" t="s">
        <v>14699</v>
      </c>
      <c r="I65" s="2">
        <v>45992</v>
      </c>
      <c r="J65" s="1" t="s">
        <v>12797</v>
      </c>
      <c r="K65" s="1" t="s">
        <v>14691</v>
      </c>
      <c r="L65" s="1" t="s">
        <v>12892</v>
      </c>
      <c r="M65" s="1" t="s">
        <v>5302</v>
      </c>
      <c r="N65" s="2" t="str">
        <f>VLOOKUP(Schedule[[#This Row],[船期]],week!A:D,4,0)</f>
        <v>202549</v>
      </c>
      <c r="O65" s="1">
        <f>_xlfn.IFNA(VLOOKUP(Schedule[[#This Row],[船名]],Vessel!$A:$G,2,0),"")</f>
        <v>3091</v>
      </c>
      <c r="P65" s="1" t="str">
        <f>_xlfn.IFNA(VLOOKUP(Schedule[[#This Row],[船名]],Vessel!$A:$G,3,0),"")</f>
        <v>cc</v>
      </c>
      <c r="Q65" s="1">
        <f>_xlfn.IFNA(VLOOKUP(Schedule[[#This Row],[船名]],Vessel!$A:$G,4,0),"")</f>
        <v>2004</v>
      </c>
      <c r="R65" s="1" t="str">
        <f>_xlfn.IFNA(VLOOKUP(Schedule[[#This Row],[船名]],Vessel!$A:$G,5,0),"")</f>
        <v>SLE</v>
      </c>
      <c r="S65" s="1" t="str">
        <f>_xlfn.IFNA(VLOOKUP(Schedule[[#This Row],[船名]],Vessel!$A:$G,6,0),"")</f>
        <v>O</v>
      </c>
      <c r="T65" s="1" t="str">
        <f>_xlfn.IFNA(VLOOKUP(Schedule[[#This Row],[船名]],Vessel!$A:$G,7,0),"")</f>
        <v>FESCO</v>
      </c>
      <c r="U65" s="1" t="str">
        <f>VLOOKUP(Schedule[[#This Row],[航线ID]],'Rotation'!D:I,6,0)</f>
        <v>天津(TIANJIN)[2天] → 大连(DALIAN)[2天] → 日照港(RIZHAO)[1天]→连云港(LIANYUNGANG)[3天] → 海参崴商港(VLADIVOSTOK COMMERCIAL PORT)[6天] → 天津(TIANJIN)</v>
      </c>
    </row>
    <row r="66" spans="1:21" x14ac:dyDescent="0.4">
      <c r="A66" s="1" t="s">
        <v>15692</v>
      </c>
      <c r="B66" s="1" t="s">
        <v>15699</v>
      </c>
      <c r="C66" s="1" t="s">
        <v>14700</v>
      </c>
      <c r="D66" s="1" t="s">
        <v>12836</v>
      </c>
      <c r="E66" s="1" t="s">
        <v>12892</v>
      </c>
      <c r="F66" s="1" t="s">
        <v>14701</v>
      </c>
      <c r="G66" s="1" t="s">
        <v>12972</v>
      </c>
      <c r="H66" s="1" t="s">
        <v>14703</v>
      </c>
      <c r="I66" s="2">
        <v>46027</v>
      </c>
      <c r="J66" s="1" t="s">
        <v>12797</v>
      </c>
      <c r="K66" s="1" t="s">
        <v>14702</v>
      </c>
      <c r="L66" s="1" t="s">
        <v>12892</v>
      </c>
      <c r="M66" s="1" t="s">
        <v>11494</v>
      </c>
      <c r="N66" s="2" t="str">
        <f>VLOOKUP(Schedule[[#This Row],[船期]],week!A:D,4,0)</f>
        <v>202601</v>
      </c>
      <c r="O66" s="1">
        <f>_xlfn.IFNA(VLOOKUP(Schedule[[#This Row],[船名]],Vessel!$A:$G,2,0),"")</f>
        <v>1246</v>
      </c>
      <c r="P66" s="1" t="str">
        <f>_xlfn.IFNA(VLOOKUP(Schedule[[#This Row],[船名]],Vessel!$A:$G,3,0),"")</f>
        <v>mp</v>
      </c>
      <c r="Q66" s="1">
        <f>_xlfn.IFNA(VLOOKUP(Schedule[[#This Row],[船名]],Vessel!$A:$G,4,0),"")</f>
        <v>2023</v>
      </c>
      <c r="R66" s="1" t="str">
        <f>_xlfn.IFNA(VLOOKUP(Schedule[[#This Row],[船名]],Vessel!$A:$G,5,0),"")</f>
        <v>PAN</v>
      </c>
      <c r="S66" s="1" t="str">
        <f>_xlfn.IFNA(VLOOKUP(Schedule[[#This Row],[船名]],Vessel!$A:$G,6,0),"")</f>
        <v>T</v>
      </c>
      <c r="T66" s="1" t="str">
        <f>_xlfn.IFNA(VLOOKUP(Schedule[[#This Row],[船名]],Vessel!$A:$G,7,0),"")</f>
        <v>Panda Express Line</v>
      </c>
      <c r="U66" s="1" t="str">
        <f>VLOOKUP(Schedule[[#This Row],[航线ID]],'Rotation'!D:I,6,0)</f>
        <v>日照港(RIZHAO)[3天] → 上海(SHANGHAI)[5天]→海参崴索罗斯港(VLADIVOSTOK SOLLERS PORT)[6天] → 日照港(RIZHAO)</v>
      </c>
    </row>
    <row r="67" spans="1:21" x14ac:dyDescent="0.4">
      <c r="A67" s="1" t="s">
        <v>15692</v>
      </c>
      <c r="B67" s="1" t="s">
        <v>15699</v>
      </c>
      <c r="C67" s="1" t="s">
        <v>14700</v>
      </c>
      <c r="D67" s="1" t="s">
        <v>12836</v>
      </c>
      <c r="E67" s="1" t="s">
        <v>12892</v>
      </c>
      <c r="F67" s="1" t="s">
        <v>14701</v>
      </c>
      <c r="G67" s="1" t="s">
        <v>12972</v>
      </c>
      <c r="H67" s="1" t="s">
        <v>14704</v>
      </c>
      <c r="I67" s="2">
        <v>46043</v>
      </c>
      <c r="J67" s="1" t="s">
        <v>12797</v>
      </c>
      <c r="K67" s="1" t="s">
        <v>14702</v>
      </c>
      <c r="L67" s="1" t="s">
        <v>12892</v>
      </c>
      <c r="M67" s="1" t="s">
        <v>11494</v>
      </c>
      <c r="N67" s="2" t="str">
        <f>VLOOKUP(Schedule[[#This Row],[船期]],week!A:D,4,0)</f>
        <v>202603</v>
      </c>
      <c r="O67" s="1">
        <f>_xlfn.IFNA(VLOOKUP(Schedule[[#This Row],[船名]],Vessel!$A:$G,2,0),"")</f>
        <v>1246</v>
      </c>
      <c r="P67" s="1" t="str">
        <f>_xlfn.IFNA(VLOOKUP(Schedule[[#This Row],[船名]],Vessel!$A:$G,3,0),"")</f>
        <v>mp</v>
      </c>
      <c r="Q67" s="1">
        <f>_xlfn.IFNA(VLOOKUP(Schedule[[#This Row],[船名]],Vessel!$A:$G,4,0),"")</f>
        <v>2023</v>
      </c>
      <c r="R67" s="1" t="str">
        <f>_xlfn.IFNA(VLOOKUP(Schedule[[#This Row],[船名]],Vessel!$A:$G,5,0),"")</f>
        <v>PAN</v>
      </c>
      <c r="S67" s="1" t="str">
        <f>_xlfn.IFNA(VLOOKUP(Schedule[[#This Row],[船名]],Vessel!$A:$G,6,0),"")</f>
        <v>T</v>
      </c>
      <c r="T67" s="1" t="str">
        <f>_xlfn.IFNA(VLOOKUP(Schedule[[#This Row],[船名]],Vessel!$A:$G,7,0),"")</f>
        <v>Panda Express Line</v>
      </c>
      <c r="U67" s="1" t="str">
        <f>VLOOKUP(Schedule[[#This Row],[航线ID]],'Rotation'!D:I,6,0)</f>
        <v>日照港(RIZHAO)[3天] → 上海(SHANGHAI)[5天]→海参崴索罗斯港(VLADIVOSTOK SOLLERS PORT)[6天] → 日照港(RIZHAO)</v>
      </c>
    </row>
    <row r="68" spans="1:21" x14ac:dyDescent="0.4">
      <c r="A68" s="1" t="s">
        <v>15692</v>
      </c>
      <c r="B68" s="1" t="s">
        <v>15699</v>
      </c>
      <c r="C68" s="1" t="s">
        <v>14700</v>
      </c>
      <c r="D68" s="1" t="s">
        <v>12836</v>
      </c>
      <c r="E68" s="1" t="s">
        <v>12892</v>
      </c>
      <c r="F68" s="1" t="s">
        <v>14701</v>
      </c>
      <c r="G68" s="1" t="s">
        <v>12972</v>
      </c>
      <c r="H68" s="1" t="s">
        <v>14705</v>
      </c>
      <c r="I68" s="2">
        <v>46058</v>
      </c>
      <c r="J68" s="1" t="s">
        <v>12797</v>
      </c>
      <c r="K68" s="1" t="s">
        <v>14702</v>
      </c>
      <c r="L68" s="1" t="s">
        <v>12892</v>
      </c>
      <c r="M68" s="1" t="s">
        <v>11494</v>
      </c>
      <c r="N68" s="2" t="str">
        <f>VLOOKUP(Schedule[[#This Row],[船期]],week!A:D,4,0)</f>
        <v>202605</v>
      </c>
      <c r="O68" s="1">
        <f>_xlfn.IFNA(VLOOKUP(Schedule[[#This Row],[船名]],Vessel!$A:$G,2,0),"")</f>
        <v>1246</v>
      </c>
      <c r="P68" s="1" t="str">
        <f>_xlfn.IFNA(VLOOKUP(Schedule[[#This Row],[船名]],Vessel!$A:$G,3,0),"")</f>
        <v>mp</v>
      </c>
      <c r="Q68" s="1">
        <f>_xlfn.IFNA(VLOOKUP(Schedule[[#This Row],[船名]],Vessel!$A:$G,4,0),"")</f>
        <v>2023</v>
      </c>
      <c r="R68" s="1" t="str">
        <f>_xlfn.IFNA(VLOOKUP(Schedule[[#This Row],[船名]],Vessel!$A:$G,5,0),"")</f>
        <v>PAN</v>
      </c>
      <c r="S68" s="1" t="str">
        <f>_xlfn.IFNA(VLOOKUP(Schedule[[#This Row],[船名]],Vessel!$A:$G,6,0),"")</f>
        <v>T</v>
      </c>
      <c r="T68" s="1" t="str">
        <f>_xlfn.IFNA(VLOOKUP(Schedule[[#This Row],[船名]],Vessel!$A:$G,7,0),"")</f>
        <v>Panda Express Line</v>
      </c>
      <c r="U68" s="1" t="str">
        <f>VLOOKUP(Schedule[[#This Row],[航线ID]],'Rotation'!D:I,6,0)</f>
        <v>日照港(RIZHAO)[3天] → 上海(SHANGHAI)[5天]→海参崴索罗斯港(VLADIVOSTOK SOLLERS PORT)[6天] → 日照港(RIZHAO)</v>
      </c>
    </row>
    <row r="69" spans="1:21" x14ac:dyDescent="0.4">
      <c r="A69" s="1" t="s">
        <v>15692</v>
      </c>
      <c r="B69" s="1" t="s">
        <v>15699</v>
      </c>
      <c r="C69" s="1" t="s">
        <v>14700</v>
      </c>
      <c r="D69" s="1" t="s">
        <v>12836</v>
      </c>
      <c r="E69" s="1" t="s">
        <v>12892</v>
      </c>
      <c r="F69" s="1" t="s">
        <v>14701</v>
      </c>
      <c r="G69" s="1" t="s">
        <v>12972</v>
      </c>
      <c r="H69" s="1" t="s">
        <v>16434</v>
      </c>
      <c r="I69" s="2">
        <v>46073</v>
      </c>
      <c r="J69" s="1" t="s">
        <v>12797</v>
      </c>
      <c r="K69" s="1" t="s">
        <v>14702</v>
      </c>
      <c r="L69" s="1" t="s">
        <v>12892</v>
      </c>
      <c r="M69" s="1" t="s">
        <v>11494</v>
      </c>
      <c r="N69" s="2" t="str">
        <f>VLOOKUP(Schedule[[#This Row],[船期]],week!A:D,4,0)</f>
        <v>202607</v>
      </c>
      <c r="O69" s="1">
        <f>_xlfn.IFNA(VLOOKUP(Schedule[[#This Row],[船名]],Vessel!$A:$G,2,0),"")</f>
        <v>1246</v>
      </c>
      <c r="P69" s="1" t="str">
        <f>_xlfn.IFNA(VLOOKUP(Schedule[[#This Row],[船名]],Vessel!$A:$G,3,0),"")</f>
        <v>mp</v>
      </c>
      <c r="Q69" s="1">
        <f>_xlfn.IFNA(VLOOKUP(Schedule[[#This Row],[船名]],Vessel!$A:$G,4,0),"")</f>
        <v>2023</v>
      </c>
      <c r="R69" s="1" t="str">
        <f>_xlfn.IFNA(VLOOKUP(Schedule[[#This Row],[船名]],Vessel!$A:$G,5,0),"")</f>
        <v>PAN</v>
      </c>
      <c r="S69" s="1" t="str">
        <f>_xlfn.IFNA(VLOOKUP(Schedule[[#This Row],[船名]],Vessel!$A:$G,6,0),"")</f>
        <v>T</v>
      </c>
      <c r="T69" s="1" t="str">
        <f>_xlfn.IFNA(VLOOKUP(Schedule[[#This Row],[船名]],Vessel!$A:$G,7,0),"")</f>
        <v>Panda Express Line</v>
      </c>
      <c r="U69" s="1" t="str">
        <f>VLOOKUP(Schedule[[#This Row],[航线ID]],'Rotation'!D:I,6,0)</f>
        <v>日照港(RIZHAO)[3天] → 上海(SHANGHAI)[5天]→海参崴索罗斯港(VLADIVOSTOK SOLLERS PORT)[6天] → 日照港(RIZHAO)</v>
      </c>
    </row>
    <row r="70" spans="1:21" x14ac:dyDescent="0.4">
      <c r="A70" s="1" t="s">
        <v>15692</v>
      </c>
      <c r="B70" s="1" t="s">
        <v>15699</v>
      </c>
      <c r="C70" s="1" t="s">
        <v>14700</v>
      </c>
      <c r="D70" s="1" t="s">
        <v>12836</v>
      </c>
      <c r="E70" s="1" t="s">
        <v>12892</v>
      </c>
      <c r="F70" s="1" t="s">
        <v>14701</v>
      </c>
      <c r="G70" s="1" t="s">
        <v>12972</v>
      </c>
      <c r="H70" s="1" t="s">
        <v>14706</v>
      </c>
      <c r="I70" s="2">
        <v>45972</v>
      </c>
      <c r="J70" s="1" t="s">
        <v>12797</v>
      </c>
      <c r="K70" s="1" t="s">
        <v>14702</v>
      </c>
      <c r="L70" s="1" t="s">
        <v>12926</v>
      </c>
      <c r="M70" s="1" t="s">
        <v>10688</v>
      </c>
      <c r="N70" s="2" t="str">
        <f>VLOOKUP(Schedule[[#This Row],[船期]],week!A:D,4,0)</f>
        <v>202546</v>
      </c>
      <c r="O70" s="1">
        <f>_xlfn.IFNA(VLOOKUP(Schedule[[#This Row],[船名]],Vessel!$A:$G,2,0),"")</f>
        <v>600</v>
      </c>
      <c r="P70" s="1" t="str">
        <f>_xlfn.IFNA(VLOOKUP(Schedule[[#This Row],[船名]],Vessel!$A:$G,3,0),"")</f>
        <v>cb</v>
      </c>
      <c r="Q70" s="1">
        <f>_xlfn.IFNA(VLOOKUP(Schedule[[#This Row],[船名]],Vessel!$A:$G,4,0),"")</f>
        <v>2017</v>
      </c>
      <c r="R70" s="1" t="str">
        <f>_xlfn.IFNA(VLOOKUP(Schedule[[#This Row],[船名]],Vessel!$A:$G,5,0),"")</f>
        <v>PAN</v>
      </c>
      <c r="S70" s="1" t="str">
        <f>_xlfn.IFNA(VLOOKUP(Schedule[[#This Row],[船名]],Vessel!$A:$G,6,0),"")</f>
        <v>T</v>
      </c>
      <c r="T70" s="1">
        <f>_xlfn.IFNA(VLOOKUP(Schedule[[#This Row],[船名]],Vessel!$A:$G,7,0),"")</f>
        <v>0</v>
      </c>
      <c r="U70" s="1" t="str">
        <f>VLOOKUP(Schedule[[#This Row],[航线ID]],'Rotation'!D:I,6,0)</f>
        <v>日照港(RIZHAO)[3天] → 上海(SHANGHAI)[5天]→海参崴索罗斯港(VLADIVOSTOK SOLLERS PORT)[6天] → 日照港(RIZHAO)</v>
      </c>
    </row>
    <row r="71" spans="1:21" x14ac:dyDescent="0.4">
      <c r="A71" s="1" t="s">
        <v>15692</v>
      </c>
      <c r="B71" s="1" t="s">
        <v>15699</v>
      </c>
      <c r="C71" s="1" t="s">
        <v>14700</v>
      </c>
      <c r="D71" s="1" t="s">
        <v>12836</v>
      </c>
      <c r="E71" s="1" t="s">
        <v>12892</v>
      </c>
      <c r="F71" s="1" t="s">
        <v>14701</v>
      </c>
      <c r="G71" s="1" t="s">
        <v>12972</v>
      </c>
      <c r="H71" s="1" t="s">
        <v>14707</v>
      </c>
      <c r="I71" s="2">
        <v>45969</v>
      </c>
      <c r="J71" s="1" t="s">
        <v>12797</v>
      </c>
      <c r="K71" s="1" t="s">
        <v>14702</v>
      </c>
      <c r="L71" s="1" t="s">
        <v>12898</v>
      </c>
      <c r="M71" s="1" t="s">
        <v>11494</v>
      </c>
      <c r="N71" s="2" t="str">
        <f>VLOOKUP(Schedule[[#This Row],[船期]],week!A:D,4,0)</f>
        <v>202545</v>
      </c>
      <c r="O71" s="1">
        <f>_xlfn.IFNA(VLOOKUP(Schedule[[#This Row],[船名]],Vessel!$A:$G,2,0),"")</f>
        <v>1246</v>
      </c>
      <c r="P71" s="1" t="str">
        <f>_xlfn.IFNA(VLOOKUP(Schedule[[#This Row],[船名]],Vessel!$A:$G,3,0),"")</f>
        <v>mp</v>
      </c>
      <c r="Q71" s="1">
        <f>_xlfn.IFNA(VLOOKUP(Schedule[[#This Row],[船名]],Vessel!$A:$G,4,0),"")</f>
        <v>2023</v>
      </c>
      <c r="R71" s="1" t="str">
        <f>_xlfn.IFNA(VLOOKUP(Schedule[[#This Row],[船名]],Vessel!$A:$G,5,0),"")</f>
        <v>PAN</v>
      </c>
      <c r="S71" s="1" t="str">
        <f>_xlfn.IFNA(VLOOKUP(Schedule[[#This Row],[船名]],Vessel!$A:$G,6,0),"")</f>
        <v>T</v>
      </c>
      <c r="T71" s="1" t="str">
        <f>_xlfn.IFNA(VLOOKUP(Schedule[[#This Row],[船名]],Vessel!$A:$G,7,0),"")</f>
        <v>Panda Express Line</v>
      </c>
      <c r="U71" s="1" t="str">
        <f>VLOOKUP(Schedule[[#This Row],[航线ID]],'Rotation'!D:I,6,0)</f>
        <v>日照港(RIZHAO)[3天] → 上海(SHANGHAI)[5天]→海参崴索罗斯港(VLADIVOSTOK SOLLERS PORT)[6天] → 日照港(RIZHAO)</v>
      </c>
    </row>
    <row r="72" spans="1:21" x14ac:dyDescent="0.4">
      <c r="A72" s="1" t="s">
        <v>15692</v>
      </c>
      <c r="B72" s="1" t="s">
        <v>15700</v>
      </c>
      <c r="C72" s="1" t="s">
        <v>14708</v>
      </c>
      <c r="D72" s="1" t="s">
        <v>12794</v>
      </c>
      <c r="E72" s="1" t="s">
        <v>12893</v>
      </c>
      <c r="F72" s="1" t="s">
        <v>14709</v>
      </c>
      <c r="G72" s="1" t="s">
        <v>14672</v>
      </c>
      <c r="H72" s="1" t="s">
        <v>14710</v>
      </c>
      <c r="I72" s="2">
        <v>46029</v>
      </c>
      <c r="J72" s="1" t="s">
        <v>12797</v>
      </c>
      <c r="K72" s="1" t="s">
        <v>14711</v>
      </c>
      <c r="L72" s="1" t="s">
        <v>12893</v>
      </c>
      <c r="M72" s="1" t="s">
        <v>14712</v>
      </c>
      <c r="N72" s="2" t="str">
        <f>VLOOKUP(Schedule[[#This Row],[船期]],week!A:D,4,0)</f>
        <v>202601</v>
      </c>
      <c r="O72" s="1" t="str">
        <f>_xlfn.IFNA(VLOOKUP(Schedule[[#This Row],[船名]],Vessel!$A:$G,2,0),"")</f>
        <v/>
      </c>
      <c r="P72" s="1" t="str">
        <f>_xlfn.IFNA(VLOOKUP(Schedule[[#This Row],[船名]],Vessel!$A:$G,3,0),"")</f>
        <v/>
      </c>
      <c r="Q72" s="1" t="str">
        <f>_xlfn.IFNA(VLOOKUP(Schedule[[#This Row],[船名]],Vessel!$A:$G,4,0),"")</f>
        <v/>
      </c>
      <c r="R72" s="1" t="str">
        <f>_xlfn.IFNA(VLOOKUP(Schedule[[#This Row],[船名]],Vessel!$A:$G,5,0),"")</f>
        <v/>
      </c>
      <c r="S72" s="1" t="str">
        <f>_xlfn.IFNA(VLOOKUP(Schedule[[#This Row],[船名]],Vessel!$A:$G,6,0),"")</f>
        <v/>
      </c>
      <c r="T72" s="1" t="str">
        <f>_xlfn.IFNA(VLOOKUP(Schedule[[#This Row],[船名]],Vessel!$A:$G,7,0),"")</f>
        <v/>
      </c>
      <c r="U72" s="1" t="str">
        <f>VLOOKUP(Schedule[[#This Row],[航线ID]],'Rotation'!D:I,6,0)</f>
        <v>日照港(RIZHAO)[3天] → 宁波(NINGBO)[6天]→东方港(VOSTOCHNY)[5天] → 日照港(RIZHAO)</v>
      </c>
    </row>
    <row r="73" spans="1:21" x14ac:dyDescent="0.4">
      <c r="A73" s="1" t="s">
        <v>15692</v>
      </c>
      <c r="B73" s="1" t="s">
        <v>15700</v>
      </c>
      <c r="C73" s="1" t="s">
        <v>14708</v>
      </c>
      <c r="D73" s="1" t="s">
        <v>12794</v>
      </c>
      <c r="E73" s="1" t="s">
        <v>12893</v>
      </c>
      <c r="F73" s="1" t="s">
        <v>14709</v>
      </c>
      <c r="G73" s="1" t="s">
        <v>14672</v>
      </c>
      <c r="H73" s="1" t="s">
        <v>14713</v>
      </c>
      <c r="I73" s="2">
        <v>46044</v>
      </c>
      <c r="J73" s="1" t="s">
        <v>12797</v>
      </c>
      <c r="K73" s="1" t="s">
        <v>14711</v>
      </c>
      <c r="L73" s="1" t="s">
        <v>12893</v>
      </c>
      <c r="M73" s="1" t="s">
        <v>14712</v>
      </c>
      <c r="N73" s="2" t="str">
        <f>VLOOKUP(Schedule[[#This Row],[船期]],week!A:D,4,0)</f>
        <v>202603</v>
      </c>
      <c r="O73" s="1" t="str">
        <f>_xlfn.IFNA(VLOOKUP(Schedule[[#This Row],[船名]],Vessel!$A:$G,2,0),"")</f>
        <v/>
      </c>
      <c r="P73" s="1" t="str">
        <f>_xlfn.IFNA(VLOOKUP(Schedule[[#This Row],[船名]],Vessel!$A:$G,3,0),"")</f>
        <v/>
      </c>
      <c r="Q73" s="1" t="str">
        <f>_xlfn.IFNA(VLOOKUP(Schedule[[#This Row],[船名]],Vessel!$A:$G,4,0),"")</f>
        <v/>
      </c>
      <c r="R73" s="1" t="str">
        <f>_xlfn.IFNA(VLOOKUP(Schedule[[#This Row],[船名]],Vessel!$A:$G,5,0),"")</f>
        <v/>
      </c>
      <c r="S73" s="1" t="str">
        <f>_xlfn.IFNA(VLOOKUP(Schedule[[#This Row],[船名]],Vessel!$A:$G,6,0),"")</f>
        <v/>
      </c>
      <c r="T73" s="1" t="str">
        <f>_xlfn.IFNA(VLOOKUP(Schedule[[#This Row],[船名]],Vessel!$A:$G,7,0),"")</f>
        <v/>
      </c>
      <c r="U73" s="1" t="str">
        <f>VLOOKUP(Schedule[[#This Row],[航线ID]],'Rotation'!D:I,6,0)</f>
        <v>日照港(RIZHAO)[3天] → 宁波(NINGBO)[6天]→东方港(VOSTOCHNY)[5天] → 日照港(RIZHAO)</v>
      </c>
    </row>
    <row r="74" spans="1:21" x14ac:dyDescent="0.4">
      <c r="A74" s="1" t="s">
        <v>15692</v>
      </c>
      <c r="B74" s="1" t="s">
        <v>15700</v>
      </c>
      <c r="C74" s="1" t="s">
        <v>14708</v>
      </c>
      <c r="D74" s="1" t="s">
        <v>12794</v>
      </c>
      <c r="E74" s="1" t="s">
        <v>12893</v>
      </c>
      <c r="F74" s="1" t="s">
        <v>14709</v>
      </c>
      <c r="G74" s="1" t="s">
        <v>14672</v>
      </c>
      <c r="H74" s="1" t="s">
        <v>14714</v>
      </c>
      <c r="I74" s="2">
        <v>46015</v>
      </c>
      <c r="J74" s="1" t="s">
        <v>12797</v>
      </c>
      <c r="K74" s="1" t="s">
        <v>14711</v>
      </c>
      <c r="L74" s="1" t="s">
        <v>12899</v>
      </c>
      <c r="M74" s="1" t="s">
        <v>14712</v>
      </c>
      <c r="N74" s="2" t="str">
        <f>VLOOKUP(Schedule[[#This Row],[船期]],week!A:D,4,0)</f>
        <v>202552</v>
      </c>
      <c r="O74" s="1" t="str">
        <f>_xlfn.IFNA(VLOOKUP(Schedule[[#This Row],[船名]],Vessel!$A:$G,2,0),"")</f>
        <v/>
      </c>
      <c r="P74" s="1" t="str">
        <f>_xlfn.IFNA(VLOOKUP(Schedule[[#This Row],[船名]],Vessel!$A:$G,3,0),"")</f>
        <v/>
      </c>
      <c r="Q74" s="1" t="str">
        <f>_xlfn.IFNA(VLOOKUP(Schedule[[#This Row],[船名]],Vessel!$A:$G,4,0),"")</f>
        <v/>
      </c>
      <c r="R74" s="1" t="str">
        <f>_xlfn.IFNA(VLOOKUP(Schedule[[#This Row],[船名]],Vessel!$A:$G,5,0),"")</f>
        <v/>
      </c>
      <c r="S74" s="1" t="str">
        <f>_xlfn.IFNA(VLOOKUP(Schedule[[#This Row],[船名]],Vessel!$A:$G,6,0),"")</f>
        <v/>
      </c>
      <c r="T74" s="1" t="str">
        <f>_xlfn.IFNA(VLOOKUP(Schedule[[#This Row],[船名]],Vessel!$A:$G,7,0),"")</f>
        <v/>
      </c>
      <c r="U74" s="1" t="str">
        <f>VLOOKUP(Schedule[[#This Row],[航线ID]],'Rotation'!D:I,6,0)</f>
        <v>日照港(RIZHAO)[3天] → 宁波(NINGBO)[6天]→东方港(VOSTOCHNY)[5天] → 日照港(RIZHAO)</v>
      </c>
    </row>
    <row r="75" spans="1:21" x14ac:dyDescent="0.4">
      <c r="A75" s="1" t="s">
        <v>15692</v>
      </c>
      <c r="B75" s="1" t="s">
        <v>15700</v>
      </c>
      <c r="C75" s="1" t="s">
        <v>14708</v>
      </c>
      <c r="D75" s="1" t="s">
        <v>12794</v>
      </c>
      <c r="E75" s="1" t="s">
        <v>12893</v>
      </c>
      <c r="F75" s="1" t="s">
        <v>14709</v>
      </c>
      <c r="G75" s="1" t="s">
        <v>14672</v>
      </c>
      <c r="H75" s="1" t="s">
        <v>14715</v>
      </c>
      <c r="I75" s="2">
        <v>46001</v>
      </c>
      <c r="J75" s="1" t="s">
        <v>12797</v>
      </c>
      <c r="K75" s="1" t="s">
        <v>14711</v>
      </c>
      <c r="L75" s="1" t="s">
        <v>12899</v>
      </c>
      <c r="M75" s="1" t="s">
        <v>14712</v>
      </c>
      <c r="N75" s="2" t="str">
        <f>VLOOKUP(Schedule[[#This Row],[船期]],week!A:D,4,0)</f>
        <v>202550</v>
      </c>
      <c r="O75" s="1" t="str">
        <f>_xlfn.IFNA(VLOOKUP(Schedule[[#This Row],[船名]],Vessel!$A:$G,2,0),"")</f>
        <v/>
      </c>
      <c r="P75" s="1" t="str">
        <f>_xlfn.IFNA(VLOOKUP(Schedule[[#This Row],[船名]],Vessel!$A:$G,3,0),"")</f>
        <v/>
      </c>
      <c r="Q75" s="1" t="str">
        <f>_xlfn.IFNA(VLOOKUP(Schedule[[#This Row],[船名]],Vessel!$A:$G,4,0),"")</f>
        <v/>
      </c>
      <c r="R75" s="1" t="str">
        <f>_xlfn.IFNA(VLOOKUP(Schedule[[#This Row],[船名]],Vessel!$A:$G,5,0),"")</f>
        <v/>
      </c>
      <c r="S75" s="1" t="str">
        <f>_xlfn.IFNA(VLOOKUP(Schedule[[#This Row],[船名]],Vessel!$A:$G,6,0),"")</f>
        <v/>
      </c>
      <c r="T75" s="1" t="str">
        <f>_xlfn.IFNA(VLOOKUP(Schedule[[#This Row],[船名]],Vessel!$A:$G,7,0),"")</f>
        <v/>
      </c>
      <c r="U75" s="1" t="str">
        <f>VLOOKUP(Schedule[[#This Row],[航线ID]],'Rotation'!D:I,6,0)</f>
        <v>日照港(RIZHAO)[3天] → 宁波(NINGBO)[6天]→东方港(VOSTOCHNY)[5天] → 日照港(RIZHAO)</v>
      </c>
    </row>
    <row r="76" spans="1:21" x14ac:dyDescent="0.4">
      <c r="A76" s="1" t="s">
        <v>15692</v>
      </c>
      <c r="B76" s="1" t="s">
        <v>15700</v>
      </c>
      <c r="C76" s="1" t="s">
        <v>14708</v>
      </c>
      <c r="D76" s="1" t="s">
        <v>12794</v>
      </c>
      <c r="E76" s="1" t="s">
        <v>12893</v>
      </c>
      <c r="F76" s="1" t="s">
        <v>14709</v>
      </c>
      <c r="G76" s="1" t="s">
        <v>14672</v>
      </c>
      <c r="H76" s="1" t="s">
        <v>14716</v>
      </c>
      <c r="I76" s="2">
        <v>45984</v>
      </c>
      <c r="J76" s="1" t="s">
        <v>12797</v>
      </c>
      <c r="K76" s="1" t="s">
        <v>14711</v>
      </c>
      <c r="L76" s="1" t="s">
        <v>12892</v>
      </c>
      <c r="M76" s="1" t="s">
        <v>14712</v>
      </c>
      <c r="N76" s="2" t="str">
        <f>VLOOKUP(Schedule[[#This Row],[船期]],week!A:D,4,0)</f>
        <v>202548</v>
      </c>
      <c r="O76" s="1" t="str">
        <f>_xlfn.IFNA(VLOOKUP(Schedule[[#This Row],[船名]],Vessel!$A:$G,2,0),"")</f>
        <v/>
      </c>
      <c r="P76" s="1" t="str">
        <f>_xlfn.IFNA(VLOOKUP(Schedule[[#This Row],[船名]],Vessel!$A:$G,3,0),"")</f>
        <v/>
      </c>
      <c r="Q76" s="1" t="str">
        <f>_xlfn.IFNA(VLOOKUP(Schedule[[#This Row],[船名]],Vessel!$A:$G,4,0),"")</f>
        <v/>
      </c>
      <c r="R76" s="1" t="str">
        <f>_xlfn.IFNA(VLOOKUP(Schedule[[#This Row],[船名]],Vessel!$A:$G,5,0),"")</f>
        <v/>
      </c>
      <c r="S76" s="1" t="str">
        <f>_xlfn.IFNA(VLOOKUP(Schedule[[#This Row],[船名]],Vessel!$A:$G,6,0),"")</f>
        <v/>
      </c>
      <c r="T76" s="1" t="str">
        <f>_xlfn.IFNA(VLOOKUP(Schedule[[#This Row],[船名]],Vessel!$A:$G,7,0),"")</f>
        <v/>
      </c>
      <c r="U76" s="1" t="str">
        <f>VLOOKUP(Schedule[[#This Row],[航线ID]],'Rotation'!D:I,6,0)</f>
        <v>日照港(RIZHAO)[3天] → 宁波(NINGBO)[6天]→东方港(VOSTOCHNY)[5天] → 日照港(RIZHAO)</v>
      </c>
    </row>
    <row r="77" spans="1:21" x14ac:dyDescent="0.4">
      <c r="A77" s="1" t="s">
        <v>15692</v>
      </c>
      <c r="B77" s="1" t="s">
        <v>15700</v>
      </c>
      <c r="C77" s="1" t="s">
        <v>14717</v>
      </c>
      <c r="D77" s="1" t="s">
        <v>12800</v>
      </c>
      <c r="E77" s="1" t="s">
        <v>12799</v>
      </c>
      <c r="F77" s="1" t="s">
        <v>14718</v>
      </c>
      <c r="G77" s="1" t="s">
        <v>14672</v>
      </c>
      <c r="H77" s="1" t="s">
        <v>14719</v>
      </c>
      <c r="I77" s="2">
        <v>46017</v>
      </c>
      <c r="J77" s="1" t="s">
        <v>12797</v>
      </c>
      <c r="K77" s="1" t="s">
        <v>14711</v>
      </c>
      <c r="L77" s="1" t="s">
        <v>12915</v>
      </c>
      <c r="M77" s="1" t="s">
        <v>5915</v>
      </c>
      <c r="N77" s="2" t="str">
        <f>VLOOKUP(Schedule[[#This Row],[船期]],week!A:D,4,0)</f>
        <v>202552</v>
      </c>
      <c r="O77" s="1">
        <f>_xlfn.IFNA(VLOOKUP(Schedule[[#This Row],[船名]],Vessel!$A:$G,2,0),"")</f>
        <v>1638</v>
      </c>
      <c r="P77" s="1" t="str">
        <f>_xlfn.IFNA(VLOOKUP(Schedule[[#This Row],[船名]],Vessel!$A:$G,3,0),"")</f>
        <v>cc/h</v>
      </c>
      <c r="Q77" s="1">
        <f>_xlfn.IFNA(VLOOKUP(Schedule[[#This Row],[船名]],Vessel!$A:$G,4,0),"")</f>
        <v>2005</v>
      </c>
      <c r="R77" s="1" t="str">
        <f>_xlfn.IFNA(VLOOKUP(Schedule[[#This Row],[船名]],Vessel!$A:$G,5,0),"")</f>
        <v>PAN</v>
      </c>
      <c r="S77" s="1" t="str">
        <f>_xlfn.IFNA(VLOOKUP(Schedule[[#This Row],[船名]],Vessel!$A:$G,6,0),"")</f>
        <v>O</v>
      </c>
      <c r="T77" s="1" t="str">
        <f>_xlfn.IFNA(VLOOKUP(Schedule[[#This Row],[船名]],Vessel!$A:$G,7,0),"")</f>
        <v>Hainan Yangpu Newnew Shipping</v>
      </c>
      <c r="U77" s="1" t="str">
        <f>VLOOKUP(Schedule[[#This Row],[航线ID]],'Rotation'!D:I,6,0)</f>
        <v/>
      </c>
    </row>
    <row r="78" spans="1:21" x14ac:dyDescent="0.4">
      <c r="A78" s="1" t="s">
        <v>15692</v>
      </c>
      <c r="B78" s="1" t="s">
        <v>15700</v>
      </c>
      <c r="C78" s="1" t="s">
        <v>14717</v>
      </c>
      <c r="D78" s="1" t="s">
        <v>12800</v>
      </c>
      <c r="E78" s="1" t="s">
        <v>12799</v>
      </c>
      <c r="F78" s="1" t="s">
        <v>14718</v>
      </c>
      <c r="G78" s="1" t="s">
        <v>14672</v>
      </c>
      <c r="H78" s="1" t="s">
        <v>14720</v>
      </c>
      <c r="I78" s="2">
        <v>46003</v>
      </c>
      <c r="J78" s="1" t="s">
        <v>12797</v>
      </c>
      <c r="K78" s="1" t="s">
        <v>14711</v>
      </c>
      <c r="L78" s="1" t="s">
        <v>12893</v>
      </c>
      <c r="M78" s="1" t="s">
        <v>5915</v>
      </c>
      <c r="N78" s="2" t="str">
        <f>VLOOKUP(Schedule[[#This Row],[船期]],week!A:D,4,0)</f>
        <v>202550</v>
      </c>
      <c r="O78" s="1">
        <f>_xlfn.IFNA(VLOOKUP(Schedule[[#This Row],[船名]],Vessel!$A:$G,2,0),"")</f>
        <v>1638</v>
      </c>
      <c r="P78" s="1" t="str">
        <f>_xlfn.IFNA(VLOOKUP(Schedule[[#This Row],[船名]],Vessel!$A:$G,3,0),"")</f>
        <v>cc/h</v>
      </c>
      <c r="Q78" s="1">
        <f>_xlfn.IFNA(VLOOKUP(Schedule[[#This Row],[船名]],Vessel!$A:$G,4,0),"")</f>
        <v>2005</v>
      </c>
      <c r="R78" s="1" t="str">
        <f>_xlfn.IFNA(VLOOKUP(Schedule[[#This Row],[船名]],Vessel!$A:$G,5,0),"")</f>
        <v>PAN</v>
      </c>
      <c r="S78" s="1" t="str">
        <f>_xlfn.IFNA(VLOOKUP(Schedule[[#This Row],[船名]],Vessel!$A:$G,6,0),"")</f>
        <v>O</v>
      </c>
      <c r="T78" s="1" t="str">
        <f>_xlfn.IFNA(VLOOKUP(Schedule[[#This Row],[船名]],Vessel!$A:$G,7,0),"")</f>
        <v>Hainan Yangpu Newnew Shipping</v>
      </c>
      <c r="U78" s="1" t="str">
        <f>VLOOKUP(Schedule[[#This Row],[航线ID]],'Rotation'!D:I,6,0)</f>
        <v/>
      </c>
    </row>
    <row r="79" spans="1:21" x14ac:dyDescent="0.4">
      <c r="A79" s="1" t="s">
        <v>15692</v>
      </c>
      <c r="B79" s="1" t="s">
        <v>15700</v>
      </c>
      <c r="C79" s="1" t="s">
        <v>14717</v>
      </c>
      <c r="D79" s="1" t="s">
        <v>12800</v>
      </c>
      <c r="E79" s="1" t="s">
        <v>12799</v>
      </c>
      <c r="F79" s="1" t="s">
        <v>14718</v>
      </c>
      <c r="G79" s="1" t="s">
        <v>14672</v>
      </c>
      <c r="H79" s="1" t="s">
        <v>14721</v>
      </c>
      <c r="I79" s="2">
        <v>45991</v>
      </c>
      <c r="J79" s="1" t="s">
        <v>12797</v>
      </c>
      <c r="K79" s="1" t="s">
        <v>14711</v>
      </c>
      <c r="L79" s="1" t="s">
        <v>12892</v>
      </c>
      <c r="M79" s="1" t="s">
        <v>5915</v>
      </c>
      <c r="N79" s="2" t="str">
        <f>VLOOKUP(Schedule[[#This Row],[船期]],week!A:D,4,0)</f>
        <v>202549</v>
      </c>
      <c r="O79" s="1">
        <f>_xlfn.IFNA(VLOOKUP(Schedule[[#This Row],[船名]],Vessel!$A:$G,2,0),"")</f>
        <v>1638</v>
      </c>
      <c r="P79" s="1" t="str">
        <f>_xlfn.IFNA(VLOOKUP(Schedule[[#This Row],[船名]],Vessel!$A:$G,3,0),"")</f>
        <v>cc/h</v>
      </c>
      <c r="Q79" s="1">
        <f>_xlfn.IFNA(VLOOKUP(Schedule[[#This Row],[船名]],Vessel!$A:$G,4,0),"")</f>
        <v>2005</v>
      </c>
      <c r="R79" s="1" t="str">
        <f>_xlfn.IFNA(VLOOKUP(Schedule[[#This Row],[船名]],Vessel!$A:$G,5,0),"")</f>
        <v>PAN</v>
      </c>
      <c r="S79" s="1" t="str">
        <f>_xlfn.IFNA(VLOOKUP(Schedule[[#This Row],[船名]],Vessel!$A:$G,6,0),"")</f>
        <v>O</v>
      </c>
      <c r="T79" s="1" t="str">
        <f>_xlfn.IFNA(VLOOKUP(Schedule[[#This Row],[船名]],Vessel!$A:$G,7,0),"")</f>
        <v>Hainan Yangpu Newnew Shipping</v>
      </c>
      <c r="U79" s="1" t="str">
        <f>VLOOKUP(Schedule[[#This Row],[航线ID]],'Rotation'!D:I,6,0)</f>
        <v/>
      </c>
    </row>
    <row r="80" spans="1:21" x14ac:dyDescent="0.4">
      <c r="A80" s="1" t="s">
        <v>15692</v>
      </c>
      <c r="B80" s="1" t="s">
        <v>15700</v>
      </c>
      <c r="C80" s="1" t="s">
        <v>14717</v>
      </c>
      <c r="D80" s="1" t="s">
        <v>12800</v>
      </c>
      <c r="E80" s="1" t="s">
        <v>12799</v>
      </c>
      <c r="F80" s="1" t="s">
        <v>14718</v>
      </c>
      <c r="G80" s="1" t="s">
        <v>14672</v>
      </c>
      <c r="H80" s="1" t="s">
        <v>14722</v>
      </c>
      <c r="I80" s="2">
        <v>45976</v>
      </c>
      <c r="J80" s="1" t="s">
        <v>12797</v>
      </c>
      <c r="K80" s="1" t="s">
        <v>14711</v>
      </c>
      <c r="L80" s="1" t="s">
        <v>12899</v>
      </c>
      <c r="M80" s="1" t="s">
        <v>5915</v>
      </c>
      <c r="N80" s="2" t="str">
        <f>VLOOKUP(Schedule[[#This Row],[船期]],week!A:D,4,0)</f>
        <v>202546</v>
      </c>
      <c r="O80" s="1">
        <f>_xlfn.IFNA(VLOOKUP(Schedule[[#This Row],[船名]],Vessel!$A:$G,2,0),"")</f>
        <v>1638</v>
      </c>
      <c r="P80" s="1" t="str">
        <f>_xlfn.IFNA(VLOOKUP(Schedule[[#This Row],[船名]],Vessel!$A:$G,3,0),"")</f>
        <v>cc/h</v>
      </c>
      <c r="Q80" s="1">
        <f>_xlfn.IFNA(VLOOKUP(Schedule[[#This Row],[船名]],Vessel!$A:$G,4,0),"")</f>
        <v>2005</v>
      </c>
      <c r="R80" s="1" t="str">
        <f>_xlfn.IFNA(VLOOKUP(Schedule[[#This Row],[船名]],Vessel!$A:$G,5,0),"")</f>
        <v>PAN</v>
      </c>
      <c r="S80" s="1" t="str">
        <f>_xlfn.IFNA(VLOOKUP(Schedule[[#This Row],[船名]],Vessel!$A:$G,6,0),"")</f>
        <v>O</v>
      </c>
      <c r="T80" s="1" t="str">
        <f>_xlfn.IFNA(VLOOKUP(Schedule[[#This Row],[船名]],Vessel!$A:$G,7,0),"")</f>
        <v>Hainan Yangpu Newnew Shipping</v>
      </c>
      <c r="U80" s="1" t="str">
        <f>VLOOKUP(Schedule[[#This Row],[航线ID]],'Rotation'!D:I,6,0)</f>
        <v/>
      </c>
    </row>
    <row r="81" spans="1:21" x14ac:dyDescent="0.4">
      <c r="A81" s="1" t="s">
        <v>15692</v>
      </c>
      <c r="B81" s="1" t="s">
        <v>15700</v>
      </c>
      <c r="C81" s="1" t="s">
        <v>14717</v>
      </c>
      <c r="D81" s="1" t="s">
        <v>12800</v>
      </c>
      <c r="E81" s="1" t="s">
        <v>12799</v>
      </c>
      <c r="F81" s="1" t="s">
        <v>14718</v>
      </c>
      <c r="G81" s="1" t="s">
        <v>14672</v>
      </c>
      <c r="H81" s="1" t="s">
        <v>14723</v>
      </c>
      <c r="I81" s="2">
        <v>45967</v>
      </c>
      <c r="J81" s="1" t="s">
        <v>12797</v>
      </c>
      <c r="K81" s="1" t="s">
        <v>14711</v>
      </c>
      <c r="L81" s="1" t="s">
        <v>12799</v>
      </c>
      <c r="M81" s="1" t="s">
        <v>5915</v>
      </c>
      <c r="N81" s="2" t="str">
        <f>VLOOKUP(Schedule[[#This Row],[船期]],week!A:D,4,0)</f>
        <v>202545</v>
      </c>
      <c r="O81" s="1">
        <f>_xlfn.IFNA(VLOOKUP(Schedule[[#This Row],[船名]],Vessel!$A:$G,2,0),"")</f>
        <v>1638</v>
      </c>
      <c r="P81" s="1" t="str">
        <f>_xlfn.IFNA(VLOOKUP(Schedule[[#This Row],[船名]],Vessel!$A:$G,3,0),"")</f>
        <v>cc/h</v>
      </c>
      <c r="Q81" s="1">
        <f>_xlfn.IFNA(VLOOKUP(Schedule[[#This Row],[船名]],Vessel!$A:$G,4,0),"")</f>
        <v>2005</v>
      </c>
      <c r="R81" s="1" t="str">
        <f>_xlfn.IFNA(VLOOKUP(Schedule[[#This Row],[船名]],Vessel!$A:$G,5,0),"")</f>
        <v>PAN</v>
      </c>
      <c r="S81" s="1" t="str">
        <f>_xlfn.IFNA(VLOOKUP(Schedule[[#This Row],[船名]],Vessel!$A:$G,6,0),"")</f>
        <v>O</v>
      </c>
      <c r="T81" s="1" t="str">
        <f>_xlfn.IFNA(VLOOKUP(Schedule[[#This Row],[船名]],Vessel!$A:$G,7,0),"")</f>
        <v>Hainan Yangpu Newnew Shipping</v>
      </c>
      <c r="U81" s="1" t="str">
        <f>VLOOKUP(Schedule[[#This Row],[航线ID]],'Rotation'!D:I,6,0)</f>
        <v/>
      </c>
    </row>
    <row r="82" spans="1:21" x14ac:dyDescent="0.4">
      <c r="A82" s="1" t="s">
        <v>15692</v>
      </c>
      <c r="B82" s="1" t="s">
        <v>15700</v>
      </c>
      <c r="C82" s="1" t="s">
        <v>16023</v>
      </c>
      <c r="D82" s="1" t="s">
        <v>12829</v>
      </c>
      <c r="E82" s="1" t="s">
        <v>12799</v>
      </c>
      <c r="F82" s="1" t="s">
        <v>16024</v>
      </c>
      <c r="G82" s="1" t="s">
        <v>12972</v>
      </c>
      <c r="H82" s="1" t="s">
        <v>16026</v>
      </c>
      <c r="I82" s="2">
        <v>46049</v>
      </c>
      <c r="J82" s="1" t="s">
        <v>12797</v>
      </c>
      <c r="K82" s="1" t="s">
        <v>14711</v>
      </c>
      <c r="L82" s="1" t="s">
        <v>12799</v>
      </c>
      <c r="M82" s="1" t="s">
        <v>10735</v>
      </c>
      <c r="N82" s="2" t="str">
        <f>VLOOKUP(Schedule[[#This Row],[船期]],week!A:D,4,0)</f>
        <v>202604</v>
      </c>
      <c r="O82" s="1">
        <f>_xlfn.IFNA(VLOOKUP(Schedule[[#This Row],[船名]],Vessel!$A:$G,2,0),"")</f>
        <v>1354</v>
      </c>
      <c r="P82" s="1" t="str">
        <f>_xlfn.IFNA(VLOOKUP(Schedule[[#This Row],[船名]],Vessel!$A:$G,3,0),"")</f>
        <v>cc</v>
      </c>
      <c r="Q82" s="1">
        <f>_xlfn.IFNA(VLOOKUP(Schedule[[#This Row],[船名]],Vessel!$A:$G,4,0),"")</f>
        <v>2022</v>
      </c>
      <c r="R82" s="1" t="str">
        <f>_xlfn.IFNA(VLOOKUP(Schedule[[#This Row],[船名]],Vessel!$A:$G,5,0),"")</f>
        <v>PAN</v>
      </c>
      <c r="S82" s="1" t="str">
        <f>_xlfn.IFNA(VLOOKUP(Schedule[[#This Row],[船名]],Vessel!$A:$G,6,0),"")</f>
        <v>T</v>
      </c>
      <c r="T82" s="1">
        <f>_xlfn.IFNA(VLOOKUP(Schedule[[#This Row],[船名]],Vessel!$A:$G,7,0),"")</f>
        <v>0</v>
      </c>
      <c r="U82" s="1" t="str">
        <f>VLOOKUP(Schedule[[#This Row],[航线ID]],'Rotation'!D:I,6,0)</f>
        <v>釜山新港(BUSAN NEW PORT)[3天] → 宁波(NINGBO)[2天] → 上海(SHANGHAI)[3天] → 日照港(RIZHAO)[2天]→釜山新港(BUSAN NEW PORT)[3天] → 东方港(VOSTOCHNY)[2天] → 海参崴渔港(VLADIVOSTOK FISH PORT)[4天] → 釜山新港(BUSAN NEW PORT)</v>
      </c>
    </row>
    <row r="83" spans="1:21" x14ac:dyDescent="0.4">
      <c r="A83" s="1" t="s">
        <v>15692</v>
      </c>
      <c r="B83" s="1" t="s">
        <v>15700</v>
      </c>
      <c r="C83" s="1" t="s">
        <v>16023</v>
      </c>
      <c r="D83" s="1" t="s">
        <v>12829</v>
      </c>
      <c r="E83" s="1" t="s">
        <v>12799</v>
      </c>
      <c r="F83" s="1" t="s">
        <v>16024</v>
      </c>
      <c r="G83" s="1" t="s">
        <v>12972</v>
      </c>
      <c r="H83" s="1" t="s">
        <v>16025</v>
      </c>
      <c r="I83" s="2">
        <v>46037</v>
      </c>
      <c r="J83" s="1" t="s">
        <v>12797</v>
      </c>
      <c r="K83" s="1" t="s">
        <v>14711</v>
      </c>
      <c r="L83" s="1" t="s">
        <v>12799</v>
      </c>
      <c r="M83" s="1" t="s">
        <v>10735</v>
      </c>
      <c r="N83" s="2" t="str">
        <f>VLOOKUP(Schedule[[#This Row],[船期]],week!A:D,4,0)</f>
        <v>202602</v>
      </c>
      <c r="O83" s="1">
        <f>_xlfn.IFNA(VLOOKUP(Schedule[[#This Row],[船名]],Vessel!$A:$G,2,0),"")</f>
        <v>1354</v>
      </c>
      <c r="P83" s="1" t="str">
        <f>_xlfn.IFNA(VLOOKUP(Schedule[[#This Row],[船名]],Vessel!$A:$G,3,0),"")</f>
        <v>cc</v>
      </c>
      <c r="Q83" s="1">
        <f>_xlfn.IFNA(VLOOKUP(Schedule[[#This Row],[船名]],Vessel!$A:$G,4,0),"")</f>
        <v>2022</v>
      </c>
      <c r="R83" s="1" t="str">
        <f>_xlfn.IFNA(VLOOKUP(Schedule[[#This Row],[船名]],Vessel!$A:$G,5,0),"")</f>
        <v>PAN</v>
      </c>
      <c r="S83" s="1" t="str">
        <f>_xlfn.IFNA(VLOOKUP(Schedule[[#This Row],[船名]],Vessel!$A:$G,6,0),"")</f>
        <v>T</v>
      </c>
      <c r="T83" s="1">
        <f>_xlfn.IFNA(VLOOKUP(Schedule[[#This Row],[船名]],Vessel!$A:$G,7,0),"")</f>
        <v>0</v>
      </c>
      <c r="U83" s="1" t="str">
        <f>VLOOKUP(Schedule[[#This Row],[航线ID]],'Rotation'!D:I,6,0)</f>
        <v>釜山新港(BUSAN NEW PORT)[3天] → 宁波(NINGBO)[2天] → 上海(SHANGHAI)[3天] → 日照港(RIZHAO)[2天]→釜山新港(BUSAN NEW PORT)[3天] → 东方港(VOSTOCHNY)[2天] → 海参崴渔港(VLADIVOSTOK FISH PORT)[4天] → 釜山新港(BUSAN NEW PORT)</v>
      </c>
    </row>
    <row r="84" spans="1:21" x14ac:dyDescent="0.4">
      <c r="A84" s="1" t="s">
        <v>15692</v>
      </c>
      <c r="B84" s="1" t="s">
        <v>15700</v>
      </c>
      <c r="C84" s="1" t="s">
        <v>14724</v>
      </c>
      <c r="D84" s="1" t="s">
        <v>12836</v>
      </c>
      <c r="E84" s="1" t="s">
        <v>12892</v>
      </c>
      <c r="F84" s="1" t="s">
        <v>14725</v>
      </c>
      <c r="G84" s="1" t="s">
        <v>12972</v>
      </c>
      <c r="H84" s="1" t="s">
        <v>14727</v>
      </c>
      <c r="I84" s="2">
        <v>46044</v>
      </c>
      <c r="J84" s="1" t="s">
        <v>12797</v>
      </c>
      <c r="K84" s="1" t="s">
        <v>14711</v>
      </c>
      <c r="L84" s="1" t="s">
        <v>12892</v>
      </c>
      <c r="M84" s="1" t="s">
        <v>11491</v>
      </c>
      <c r="N84" s="2" t="str">
        <f>VLOOKUP(Schedule[[#This Row],[船期]],week!A:D,4,0)</f>
        <v>202603</v>
      </c>
      <c r="O84" s="1">
        <f>_xlfn.IFNA(VLOOKUP(Schedule[[#This Row],[船名]],Vessel!$A:$G,2,0),"")</f>
        <v>1354</v>
      </c>
      <c r="P84" s="1" t="str">
        <f>_xlfn.IFNA(VLOOKUP(Schedule[[#This Row],[船名]],Vessel!$A:$G,3,0),"")</f>
        <v>cc</v>
      </c>
      <c r="Q84" s="1">
        <f>_xlfn.IFNA(VLOOKUP(Schedule[[#This Row],[船名]],Vessel!$A:$G,4,0),"")</f>
        <v>2022</v>
      </c>
      <c r="R84" s="1" t="str">
        <f>_xlfn.IFNA(VLOOKUP(Schedule[[#This Row],[船名]],Vessel!$A:$G,5,0),"")</f>
        <v>PAN</v>
      </c>
      <c r="S84" s="1" t="str">
        <f>_xlfn.IFNA(VLOOKUP(Schedule[[#This Row],[船名]],Vessel!$A:$G,6,0),"")</f>
        <v>T</v>
      </c>
      <c r="T84" s="1" t="str">
        <f>_xlfn.IFNA(VLOOKUP(Schedule[[#This Row],[船名]],Vessel!$A:$G,7,0),"")</f>
        <v>Panda Express Line</v>
      </c>
      <c r="U84" s="1" t="str">
        <f>VLOOKUP(Schedule[[#This Row],[航线ID]],'Rotation'!D:I,6,0)</f>
        <v>日照港(RIZHAO)[3天] → 上海(SHANGHAI)[5天]→东方港(VOSTOCHNY)[6天] → 日照港(RIZHAO)</v>
      </c>
    </row>
    <row r="85" spans="1:21" x14ac:dyDescent="0.4">
      <c r="A85" s="1" t="s">
        <v>15692</v>
      </c>
      <c r="B85" s="1" t="s">
        <v>15700</v>
      </c>
      <c r="C85" s="1" t="s">
        <v>14724</v>
      </c>
      <c r="D85" s="1" t="s">
        <v>12836</v>
      </c>
      <c r="E85" s="1" t="s">
        <v>12892</v>
      </c>
      <c r="F85" s="1" t="s">
        <v>14725</v>
      </c>
      <c r="G85" s="1" t="s">
        <v>12972</v>
      </c>
      <c r="H85" s="1" t="s">
        <v>14728</v>
      </c>
      <c r="I85" s="2">
        <v>46057</v>
      </c>
      <c r="J85" s="1" t="s">
        <v>12797</v>
      </c>
      <c r="K85" s="1" t="s">
        <v>14711</v>
      </c>
      <c r="L85" s="1" t="s">
        <v>12892</v>
      </c>
      <c r="M85" s="1" t="s">
        <v>11491</v>
      </c>
      <c r="N85" s="2" t="str">
        <f>VLOOKUP(Schedule[[#This Row],[船期]],week!A:D,4,0)</f>
        <v>202605</v>
      </c>
      <c r="O85" s="1">
        <f>_xlfn.IFNA(VLOOKUP(Schedule[[#This Row],[船名]],Vessel!$A:$G,2,0),"")</f>
        <v>1354</v>
      </c>
      <c r="P85" s="1" t="str">
        <f>_xlfn.IFNA(VLOOKUP(Schedule[[#This Row],[船名]],Vessel!$A:$G,3,0),"")</f>
        <v>cc</v>
      </c>
      <c r="Q85" s="1">
        <f>_xlfn.IFNA(VLOOKUP(Schedule[[#This Row],[船名]],Vessel!$A:$G,4,0),"")</f>
        <v>2022</v>
      </c>
      <c r="R85" s="1" t="str">
        <f>_xlfn.IFNA(VLOOKUP(Schedule[[#This Row],[船名]],Vessel!$A:$G,5,0),"")</f>
        <v>PAN</v>
      </c>
      <c r="S85" s="1" t="str">
        <f>_xlfn.IFNA(VLOOKUP(Schedule[[#This Row],[船名]],Vessel!$A:$G,6,0),"")</f>
        <v>T</v>
      </c>
      <c r="T85" s="1" t="str">
        <f>_xlfn.IFNA(VLOOKUP(Schedule[[#This Row],[船名]],Vessel!$A:$G,7,0),"")</f>
        <v>Panda Express Line</v>
      </c>
      <c r="U85" s="1" t="str">
        <f>VLOOKUP(Schedule[[#This Row],[航线ID]],'Rotation'!D:I,6,0)</f>
        <v>日照港(RIZHAO)[3天] → 上海(SHANGHAI)[5天]→东方港(VOSTOCHNY)[6天] → 日照港(RIZHAO)</v>
      </c>
    </row>
    <row r="86" spans="1:21" x14ac:dyDescent="0.4">
      <c r="A86" s="1" t="s">
        <v>15692</v>
      </c>
      <c r="B86" s="1" t="s">
        <v>15700</v>
      </c>
      <c r="C86" s="1" t="s">
        <v>14724</v>
      </c>
      <c r="D86" s="1" t="s">
        <v>12836</v>
      </c>
      <c r="E86" s="1" t="s">
        <v>12892</v>
      </c>
      <c r="F86" s="1" t="s">
        <v>14725</v>
      </c>
      <c r="G86" s="1" t="s">
        <v>12972</v>
      </c>
      <c r="H86" s="1" t="s">
        <v>16435</v>
      </c>
      <c r="I86" s="2">
        <v>46070</v>
      </c>
      <c r="J86" s="1" t="s">
        <v>12797</v>
      </c>
      <c r="K86" s="1" t="s">
        <v>14711</v>
      </c>
      <c r="L86" s="1" t="s">
        <v>12892</v>
      </c>
      <c r="M86" s="1" t="s">
        <v>11491</v>
      </c>
      <c r="N86" s="2" t="str">
        <f>VLOOKUP(Schedule[[#This Row],[船期]],week!A:D,4,0)</f>
        <v>202607</v>
      </c>
      <c r="O86" s="1">
        <f>_xlfn.IFNA(VLOOKUP(Schedule[[#This Row],[船名]],Vessel!$A:$G,2,0),"")</f>
        <v>1354</v>
      </c>
      <c r="P86" s="1" t="str">
        <f>_xlfn.IFNA(VLOOKUP(Schedule[[#This Row],[船名]],Vessel!$A:$G,3,0),"")</f>
        <v>cc</v>
      </c>
      <c r="Q86" s="1">
        <f>_xlfn.IFNA(VLOOKUP(Schedule[[#This Row],[船名]],Vessel!$A:$G,4,0),"")</f>
        <v>2022</v>
      </c>
      <c r="R86" s="1" t="str">
        <f>_xlfn.IFNA(VLOOKUP(Schedule[[#This Row],[船名]],Vessel!$A:$G,5,0),"")</f>
        <v>PAN</v>
      </c>
      <c r="S86" s="1" t="str">
        <f>_xlfn.IFNA(VLOOKUP(Schedule[[#This Row],[船名]],Vessel!$A:$G,6,0),"")</f>
        <v>T</v>
      </c>
      <c r="T86" s="1" t="str">
        <f>_xlfn.IFNA(VLOOKUP(Schedule[[#This Row],[船名]],Vessel!$A:$G,7,0),"")</f>
        <v>Panda Express Line</v>
      </c>
      <c r="U86" s="1" t="str">
        <f>VLOOKUP(Schedule[[#This Row],[航线ID]],'Rotation'!D:I,6,0)</f>
        <v>日照港(RIZHAO)[3天] → 上海(SHANGHAI)[5天]→东方港(VOSTOCHNY)[6天] → 日照港(RIZHAO)</v>
      </c>
    </row>
    <row r="87" spans="1:21" x14ac:dyDescent="0.4">
      <c r="A87" s="1" t="s">
        <v>15692</v>
      </c>
      <c r="B87" s="1" t="s">
        <v>15700</v>
      </c>
      <c r="C87" s="1" t="s">
        <v>14724</v>
      </c>
      <c r="D87" s="1" t="s">
        <v>12836</v>
      </c>
      <c r="E87" s="1" t="s">
        <v>12892</v>
      </c>
      <c r="F87" s="1" t="s">
        <v>14725</v>
      </c>
      <c r="G87" s="1" t="s">
        <v>12972</v>
      </c>
      <c r="H87" s="1" t="s">
        <v>14726</v>
      </c>
      <c r="I87" s="2">
        <v>46031</v>
      </c>
      <c r="J87" s="1" t="s">
        <v>12797</v>
      </c>
      <c r="K87" s="1" t="s">
        <v>14711</v>
      </c>
      <c r="L87" s="1" t="s">
        <v>12798</v>
      </c>
      <c r="M87" s="1" t="s">
        <v>11491</v>
      </c>
      <c r="N87" s="2" t="str">
        <f>VLOOKUP(Schedule[[#This Row],[船期]],week!A:D,4,0)</f>
        <v>202601</v>
      </c>
      <c r="O87" s="1">
        <f>_xlfn.IFNA(VLOOKUP(Schedule[[#This Row],[船名]],Vessel!$A:$G,2,0),"")</f>
        <v>1354</v>
      </c>
      <c r="P87" s="1" t="str">
        <f>_xlfn.IFNA(VLOOKUP(Schedule[[#This Row],[船名]],Vessel!$A:$G,3,0),"")</f>
        <v>cc</v>
      </c>
      <c r="Q87" s="1">
        <f>_xlfn.IFNA(VLOOKUP(Schedule[[#This Row],[船名]],Vessel!$A:$G,4,0),"")</f>
        <v>2022</v>
      </c>
      <c r="R87" s="1" t="str">
        <f>_xlfn.IFNA(VLOOKUP(Schedule[[#This Row],[船名]],Vessel!$A:$G,5,0),"")</f>
        <v>PAN</v>
      </c>
      <c r="S87" s="1" t="str">
        <f>_xlfn.IFNA(VLOOKUP(Schedule[[#This Row],[船名]],Vessel!$A:$G,6,0),"")</f>
        <v>T</v>
      </c>
      <c r="T87" s="1" t="str">
        <f>_xlfn.IFNA(VLOOKUP(Schedule[[#This Row],[船名]],Vessel!$A:$G,7,0),"")</f>
        <v>Panda Express Line</v>
      </c>
      <c r="U87" s="1" t="str">
        <f>VLOOKUP(Schedule[[#This Row],[航线ID]],'Rotation'!D:I,6,0)</f>
        <v>日照港(RIZHAO)[3天] → 上海(SHANGHAI)[5天]→东方港(VOSTOCHNY)[6天] → 日照港(RIZHAO)</v>
      </c>
    </row>
    <row r="88" spans="1:21" x14ac:dyDescent="0.4">
      <c r="A88" s="1" t="s">
        <v>15692</v>
      </c>
      <c r="B88" s="1" t="s">
        <v>15700</v>
      </c>
      <c r="C88" s="1" t="s">
        <v>14724</v>
      </c>
      <c r="D88" s="1" t="s">
        <v>12836</v>
      </c>
      <c r="E88" s="1" t="s">
        <v>12892</v>
      </c>
      <c r="F88" s="1" t="s">
        <v>14725</v>
      </c>
      <c r="G88" s="1" t="s">
        <v>12972</v>
      </c>
      <c r="H88" s="1" t="s">
        <v>15701</v>
      </c>
      <c r="I88" s="2">
        <v>46016</v>
      </c>
      <c r="J88" s="1" t="s">
        <v>12797</v>
      </c>
      <c r="K88" s="1" t="s">
        <v>14711</v>
      </c>
      <c r="L88" s="1" t="s">
        <v>12893</v>
      </c>
      <c r="M88" s="1" t="s">
        <v>11491</v>
      </c>
      <c r="N88" s="2" t="str">
        <f>VLOOKUP(Schedule[[#This Row],[船期]],week!A:D,4,0)</f>
        <v>202552</v>
      </c>
      <c r="O88" s="1">
        <f>_xlfn.IFNA(VLOOKUP(Schedule[[#This Row],[船名]],Vessel!$A:$G,2,0),"")</f>
        <v>1354</v>
      </c>
      <c r="P88" s="1" t="str">
        <f>_xlfn.IFNA(VLOOKUP(Schedule[[#This Row],[船名]],Vessel!$A:$G,3,0),"")</f>
        <v>cc</v>
      </c>
      <c r="Q88" s="1">
        <f>_xlfn.IFNA(VLOOKUP(Schedule[[#This Row],[船名]],Vessel!$A:$G,4,0),"")</f>
        <v>2022</v>
      </c>
      <c r="R88" s="1" t="str">
        <f>_xlfn.IFNA(VLOOKUP(Schedule[[#This Row],[船名]],Vessel!$A:$G,5,0),"")</f>
        <v>PAN</v>
      </c>
      <c r="S88" s="1" t="str">
        <f>_xlfn.IFNA(VLOOKUP(Schedule[[#This Row],[船名]],Vessel!$A:$G,6,0),"")</f>
        <v>T</v>
      </c>
      <c r="T88" s="1" t="str">
        <f>_xlfn.IFNA(VLOOKUP(Schedule[[#This Row],[船名]],Vessel!$A:$G,7,0),"")</f>
        <v>Panda Express Line</v>
      </c>
      <c r="U88" s="1" t="str">
        <f>VLOOKUP(Schedule[[#This Row],[航线ID]],'Rotation'!D:I,6,0)</f>
        <v>日照港(RIZHAO)[3天] → 上海(SHANGHAI)[5天]→东方港(VOSTOCHNY)[6天] → 日照港(RIZHAO)</v>
      </c>
    </row>
    <row r="89" spans="1:21" x14ac:dyDescent="0.4">
      <c r="A89" s="1" t="s">
        <v>15692</v>
      </c>
      <c r="B89" s="1" t="s">
        <v>15700</v>
      </c>
      <c r="C89" s="1" t="s">
        <v>14724</v>
      </c>
      <c r="D89" s="1" t="s">
        <v>12836</v>
      </c>
      <c r="E89" s="1" t="s">
        <v>12892</v>
      </c>
      <c r="F89" s="1" t="s">
        <v>14725</v>
      </c>
      <c r="G89" s="1" t="s">
        <v>12972</v>
      </c>
      <c r="H89" s="1" t="s">
        <v>14729</v>
      </c>
      <c r="I89" s="2">
        <v>45995</v>
      </c>
      <c r="J89" s="1" t="s">
        <v>12797</v>
      </c>
      <c r="K89" s="1" t="s">
        <v>14711</v>
      </c>
      <c r="L89" s="1" t="s">
        <v>12899</v>
      </c>
      <c r="M89" s="1" t="s">
        <v>11491</v>
      </c>
      <c r="N89" s="2" t="str">
        <f>VLOOKUP(Schedule[[#This Row],[船期]],week!A:D,4,0)</f>
        <v>202549</v>
      </c>
      <c r="O89" s="1">
        <f>_xlfn.IFNA(VLOOKUP(Schedule[[#This Row],[船名]],Vessel!$A:$G,2,0),"")</f>
        <v>1354</v>
      </c>
      <c r="P89" s="1" t="str">
        <f>_xlfn.IFNA(VLOOKUP(Schedule[[#This Row],[船名]],Vessel!$A:$G,3,0),"")</f>
        <v>cc</v>
      </c>
      <c r="Q89" s="1">
        <f>_xlfn.IFNA(VLOOKUP(Schedule[[#This Row],[船名]],Vessel!$A:$G,4,0),"")</f>
        <v>2022</v>
      </c>
      <c r="R89" s="1" t="str">
        <f>_xlfn.IFNA(VLOOKUP(Schedule[[#This Row],[船名]],Vessel!$A:$G,5,0),"")</f>
        <v>PAN</v>
      </c>
      <c r="S89" s="1" t="str">
        <f>_xlfn.IFNA(VLOOKUP(Schedule[[#This Row],[船名]],Vessel!$A:$G,6,0),"")</f>
        <v>T</v>
      </c>
      <c r="T89" s="1" t="str">
        <f>_xlfn.IFNA(VLOOKUP(Schedule[[#This Row],[船名]],Vessel!$A:$G,7,0),"")</f>
        <v>Panda Express Line</v>
      </c>
      <c r="U89" s="1" t="str">
        <f>VLOOKUP(Schedule[[#This Row],[航线ID]],'Rotation'!D:I,6,0)</f>
        <v>日照港(RIZHAO)[3天] → 上海(SHANGHAI)[5天]→东方港(VOSTOCHNY)[6天] → 日照港(RIZHAO)</v>
      </c>
    </row>
    <row r="90" spans="1:21" x14ac:dyDescent="0.4">
      <c r="A90" s="1" t="s">
        <v>15692</v>
      </c>
      <c r="B90" s="1" t="s">
        <v>15700</v>
      </c>
      <c r="C90" s="1" t="s">
        <v>14724</v>
      </c>
      <c r="D90" s="1" t="s">
        <v>12836</v>
      </c>
      <c r="E90" s="1" t="s">
        <v>12892</v>
      </c>
      <c r="F90" s="1" t="s">
        <v>14725</v>
      </c>
      <c r="G90" s="1" t="s">
        <v>12972</v>
      </c>
      <c r="H90" s="1" t="s">
        <v>14730</v>
      </c>
      <c r="I90" s="2">
        <v>45967</v>
      </c>
      <c r="J90" s="1" t="s">
        <v>12797</v>
      </c>
      <c r="K90" s="1" t="s">
        <v>14711</v>
      </c>
      <c r="L90" s="1" t="s">
        <v>12892</v>
      </c>
      <c r="M90" s="1" t="s">
        <v>10686</v>
      </c>
      <c r="N90" s="2" t="str">
        <f>VLOOKUP(Schedule[[#This Row],[船期]],week!A:D,4,0)</f>
        <v>202545</v>
      </c>
      <c r="O90" s="1">
        <f>_xlfn.IFNA(VLOOKUP(Schedule[[#This Row],[船名]],Vessel!$A:$G,2,0),"")</f>
        <v>1395</v>
      </c>
      <c r="P90" s="1" t="str">
        <f>_xlfn.IFNA(VLOOKUP(Schedule[[#This Row],[船名]],Vessel!$A:$G,3,0),"")</f>
        <v>cc</v>
      </c>
      <c r="Q90" s="1">
        <f>_xlfn.IFNA(VLOOKUP(Schedule[[#This Row],[船名]],Vessel!$A:$G,4,0),"")</f>
        <v>2016</v>
      </c>
      <c r="R90" s="1" t="str">
        <f>_xlfn.IFNA(VLOOKUP(Schedule[[#This Row],[船名]],Vessel!$A:$G,5,0),"")</f>
        <v>PAN</v>
      </c>
      <c r="S90" s="1" t="str">
        <f>_xlfn.IFNA(VLOOKUP(Schedule[[#This Row],[船名]],Vessel!$A:$G,6,0),"")</f>
        <v>T</v>
      </c>
      <c r="T90" s="1">
        <f>_xlfn.IFNA(VLOOKUP(Schedule[[#This Row],[船名]],Vessel!$A:$G,7,0),"")</f>
        <v>0</v>
      </c>
      <c r="U90" s="1" t="str">
        <f>VLOOKUP(Schedule[[#This Row],[航线ID]],'Rotation'!D:I,6,0)</f>
        <v>日照港(RIZHAO)[3天] → 上海(SHANGHAI)[5天]→东方港(VOSTOCHNY)[6天] → 日照港(RIZHAO)</v>
      </c>
    </row>
    <row r="91" spans="1:21" x14ac:dyDescent="0.4">
      <c r="A91" s="1" t="s">
        <v>15692</v>
      </c>
      <c r="B91" s="1" t="s">
        <v>15700</v>
      </c>
      <c r="C91" s="1" t="s">
        <v>14724</v>
      </c>
      <c r="D91" s="1" t="s">
        <v>12836</v>
      </c>
      <c r="E91" s="1" t="s">
        <v>12892</v>
      </c>
      <c r="F91" s="1" t="s">
        <v>14725</v>
      </c>
      <c r="G91" s="1" t="s">
        <v>12972</v>
      </c>
      <c r="H91" s="1" t="s">
        <v>14731</v>
      </c>
      <c r="I91" s="2">
        <v>45965</v>
      </c>
      <c r="J91" s="1" t="s">
        <v>12797</v>
      </c>
      <c r="K91" s="1" t="s">
        <v>14711</v>
      </c>
      <c r="L91" s="1" t="s">
        <v>12899</v>
      </c>
      <c r="M91" s="1" t="s">
        <v>11491</v>
      </c>
      <c r="N91" s="2" t="str">
        <f>VLOOKUP(Schedule[[#This Row],[船期]],week!A:D,4,0)</f>
        <v>202545</v>
      </c>
      <c r="O91" s="1">
        <f>_xlfn.IFNA(VLOOKUP(Schedule[[#This Row],[船名]],Vessel!$A:$G,2,0),"")</f>
        <v>1354</v>
      </c>
      <c r="P91" s="1" t="str">
        <f>_xlfn.IFNA(VLOOKUP(Schedule[[#This Row],[船名]],Vessel!$A:$G,3,0),"")</f>
        <v>cc</v>
      </c>
      <c r="Q91" s="1">
        <f>_xlfn.IFNA(VLOOKUP(Schedule[[#This Row],[船名]],Vessel!$A:$G,4,0),"")</f>
        <v>2022</v>
      </c>
      <c r="R91" s="1" t="str">
        <f>_xlfn.IFNA(VLOOKUP(Schedule[[#This Row],[船名]],Vessel!$A:$G,5,0),"")</f>
        <v>PAN</v>
      </c>
      <c r="S91" s="1" t="str">
        <f>_xlfn.IFNA(VLOOKUP(Schedule[[#This Row],[船名]],Vessel!$A:$G,6,0),"")</f>
        <v>T</v>
      </c>
      <c r="T91" s="1" t="str">
        <f>_xlfn.IFNA(VLOOKUP(Schedule[[#This Row],[船名]],Vessel!$A:$G,7,0),"")</f>
        <v>Panda Express Line</v>
      </c>
      <c r="U91" s="1" t="str">
        <f>VLOOKUP(Schedule[[#This Row],[航线ID]],'Rotation'!D:I,6,0)</f>
        <v>日照港(RIZHAO)[3天] → 上海(SHANGHAI)[5天]→东方港(VOSTOCHNY)[6天] → 日照港(RIZHAO)</v>
      </c>
    </row>
    <row r="92" spans="1:21" x14ac:dyDescent="0.4">
      <c r="A92" s="1" t="s">
        <v>15694</v>
      </c>
      <c r="B92" s="1" t="s">
        <v>15702</v>
      </c>
      <c r="C92" s="1" t="s">
        <v>342</v>
      </c>
      <c r="D92" s="1" t="s">
        <v>12836</v>
      </c>
      <c r="E92" s="1" t="s">
        <v>12898</v>
      </c>
      <c r="F92" s="1" t="s">
        <v>13060</v>
      </c>
      <c r="G92" s="1" t="s">
        <v>12906</v>
      </c>
      <c r="H92" s="1" t="s">
        <v>14604</v>
      </c>
      <c r="I92" s="2">
        <v>46047</v>
      </c>
      <c r="J92" s="1" t="s">
        <v>12819</v>
      </c>
      <c r="K92" s="1" t="s">
        <v>341</v>
      </c>
      <c r="L92" s="1" t="s">
        <v>12915</v>
      </c>
      <c r="M92" s="1" t="s">
        <v>340</v>
      </c>
      <c r="N92" s="2" t="str">
        <f>VLOOKUP(Schedule[[#This Row],[船期]],week!A:D,4,0)</f>
        <v>202604</v>
      </c>
      <c r="O92" s="1">
        <f>_xlfn.IFNA(VLOOKUP(Schedule[[#This Row],[船名]],Vessel!$A:$G,2,0),"")</f>
        <v>4250</v>
      </c>
      <c r="P92" s="1" t="str">
        <f>_xlfn.IFNA(VLOOKUP(Schedule[[#This Row],[船名]],Vessel!$A:$G,3,0),"")</f>
        <v>cc</v>
      </c>
      <c r="Q92" s="1">
        <f>_xlfn.IFNA(VLOOKUP(Schedule[[#This Row],[船名]],Vessel!$A:$G,4,0),"")</f>
        <v>2008</v>
      </c>
      <c r="R92" s="1" t="str">
        <f>_xlfn.IFNA(VLOOKUP(Schedule[[#This Row],[船名]],Vessel!$A:$G,5,0),"")</f>
        <v>CHN</v>
      </c>
      <c r="S92" s="1" t="str">
        <f>_xlfn.IFNA(VLOOKUP(Schedule[[#This Row],[船名]],Vessel!$A:$G,6,0),"")</f>
        <v>T</v>
      </c>
      <c r="T92" s="1" t="str">
        <f>_xlfn.IFNA(VLOOKUP(Schedule[[#This Row],[船名]],Vessel!$A:$G,7,0),"")</f>
        <v>COSCO SHIPPING Lines</v>
      </c>
      <c r="U92" s="1" t="str">
        <f>VLOOKUP(Schedule[[#This Row],[航线ID]],'Rotation'!D:I,6,0)</f>
        <v>日照港(RIZHAO)[1天] → 青岛(QINGDAO)[2天] → 上海(SHANGHAI)[3天] → 厦门(XIAMEN)[5天]→林查班(LAEM CHABANG)[6天] → 广州南沙(NANSHA)[4天] → 日照港(RIZHAO)</v>
      </c>
    </row>
    <row r="93" spans="1:21" x14ac:dyDescent="0.4">
      <c r="A93" s="1" t="s">
        <v>15694</v>
      </c>
      <c r="B93" s="1" t="s">
        <v>15702</v>
      </c>
      <c r="C93" s="1" t="s">
        <v>342</v>
      </c>
      <c r="D93" s="1" t="s">
        <v>12836</v>
      </c>
      <c r="E93" s="1" t="s">
        <v>12898</v>
      </c>
      <c r="F93" s="1" t="s">
        <v>13060</v>
      </c>
      <c r="G93" s="1" t="s">
        <v>12906</v>
      </c>
      <c r="H93" s="1" t="s">
        <v>14605</v>
      </c>
      <c r="I93" s="2">
        <v>46055</v>
      </c>
      <c r="J93" s="1" t="s">
        <v>12819</v>
      </c>
      <c r="K93" s="1" t="s">
        <v>341</v>
      </c>
      <c r="L93" s="1" t="s">
        <v>12915</v>
      </c>
      <c r="M93" s="1" t="s">
        <v>344</v>
      </c>
      <c r="N93" s="2" t="str">
        <f>VLOOKUP(Schedule[[#This Row],[船期]],week!A:D,4,0)</f>
        <v>202605</v>
      </c>
      <c r="O93" s="1">
        <f>_xlfn.IFNA(VLOOKUP(Schedule[[#This Row],[船名]],Vessel!$A:$G,2,0),"")</f>
        <v>4250</v>
      </c>
      <c r="P93" s="1" t="str">
        <f>_xlfn.IFNA(VLOOKUP(Schedule[[#This Row],[船名]],Vessel!$A:$G,3,0),"")</f>
        <v>cc</v>
      </c>
      <c r="Q93" s="1">
        <f>_xlfn.IFNA(VLOOKUP(Schedule[[#This Row],[船名]],Vessel!$A:$G,4,0),"")</f>
        <v>2005</v>
      </c>
      <c r="R93" s="1" t="str">
        <f>_xlfn.IFNA(VLOOKUP(Schedule[[#This Row],[船名]],Vessel!$A:$G,5,0),"")</f>
        <v>CHN</v>
      </c>
      <c r="S93" s="1" t="str">
        <f>_xlfn.IFNA(VLOOKUP(Schedule[[#This Row],[船名]],Vessel!$A:$G,6,0),"")</f>
        <v>T</v>
      </c>
      <c r="T93" s="1" t="str">
        <f>_xlfn.IFNA(VLOOKUP(Schedule[[#This Row],[船名]],Vessel!$A:$G,7,0),"")</f>
        <v>COSCO SHIPPING Lines</v>
      </c>
      <c r="U93" s="1" t="str">
        <f>VLOOKUP(Schedule[[#This Row],[航线ID]],'Rotation'!D:I,6,0)</f>
        <v>日照港(RIZHAO)[1天] → 青岛(QINGDAO)[2天] → 上海(SHANGHAI)[3天] → 厦门(XIAMEN)[5天]→林查班(LAEM CHABANG)[6天] → 广州南沙(NANSHA)[4天] → 日照港(RIZHAO)</v>
      </c>
    </row>
    <row r="94" spans="1:21" x14ac:dyDescent="0.4">
      <c r="A94" s="1" t="s">
        <v>15694</v>
      </c>
      <c r="B94" s="1" t="s">
        <v>15702</v>
      </c>
      <c r="C94" s="1" t="s">
        <v>342</v>
      </c>
      <c r="D94" s="1" t="s">
        <v>12836</v>
      </c>
      <c r="E94" s="1" t="s">
        <v>12898</v>
      </c>
      <c r="F94" s="1" t="s">
        <v>13060</v>
      </c>
      <c r="G94" s="1" t="s">
        <v>12906</v>
      </c>
      <c r="H94" s="1" t="s">
        <v>14606</v>
      </c>
      <c r="I94" s="2">
        <v>46057</v>
      </c>
      <c r="J94" s="1" t="s">
        <v>12819</v>
      </c>
      <c r="K94" s="1" t="s">
        <v>341</v>
      </c>
      <c r="L94" s="1" t="s">
        <v>12915</v>
      </c>
      <c r="M94" s="1" t="s">
        <v>343</v>
      </c>
      <c r="N94" s="2" t="str">
        <f>VLOOKUP(Schedule[[#This Row],[船期]],week!A:D,4,0)</f>
        <v>202605</v>
      </c>
      <c r="O94" s="1">
        <f>_xlfn.IFNA(VLOOKUP(Schedule[[#This Row],[船名]],Vessel!$A:$G,2,0),"")</f>
        <v>4250</v>
      </c>
      <c r="P94" s="1" t="str">
        <f>_xlfn.IFNA(VLOOKUP(Schedule[[#This Row],[船名]],Vessel!$A:$G,3,0),"")</f>
        <v>cc</v>
      </c>
      <c r="Q94" s="1">
        <f>_xlfn.IFNA(VLOOKUP(Schedule[[#This Row],[船名]],Vessel!$A:$G,4,0),"")</f>
        <v>2005</v>
      </c>
      <c r="R94" s="1" t="str">
        <f>_xlfn.IFNA(VLOOKUP(Schedule[[#This Row],[船名]],Vessel!$A:$G,5,0),"")</f>
        <v>CHN</v>
      </c>
      <c r="S94" s="1" t="str">
        <f>_xlfn.IFNA(VLOOKUP(Schedule[[#This Row],[船名]],Vessel!$A:$G,6,0),"")</f>
        <v>T</v>
      </c>
      <c r="T94" s="1" t="str">
        <f>_xlfn.IFNA(VLOOKUP(Schedule[[#This Row],[船名]],Vessel!$A:$G,7,0),"")</f>
        <v>COSCO SHIPPING Lines</v>
      </c>
      <c r="U94" s="1" t="str">
        <f>VLOOKUP(Schedule[[#This Row],[航线ID]],'Rotation'!D:I,6,0)</f>
        <v>日照港(RIZHAO)[1天] → 青岛(QINGDAO)[2天] → 上海(SHANGHAI)[3天] → 厦门(XIAMEN)[5天]→林查班(LAEM CHABANG)[6天] → 广州南沙(NANSHA)[4天] → 日照港(RIZHAO)</v>
      </c>
    </row>
    <row r="95" spans="1:21" x14ac:dyDescent="0.4">
      <c r="A95" s="1" t="s">
        <v>15694</v>
      </c>
      <c r="B95" s="1" t="s">
        <v>15702</v>
      </c>
      <c r="C95" s="1" t="s">
        <v>342</v>
      </c>
      <c r="D95" s="1" t="s">
        <v>12836</v>
      </c>
      <c r="E95" s="1" t="s">
        <v>12898</v>
      </c>
      <c r="F95" s="1" t="s">
        <v>13060</v>
      </c>
      <c r="G95" s="1" t="s">
        <v>12906</v>
      </c>
      <c r="H95" s="1" t="s">
        <v>14607</v>
      </c>
      <c r="I95" s="2">
        <v>46067</v>
      </c>
      <c r="J95" s="1" t="s">
        <v>12819</v>
      </c>
      <c r="K95" s="1" t="s">
        <v>341</v>
      </c>
      <c r="L95" s="1" t="s">
        <v>12915</v>
      </c>
      <c r="M95" s="1" t="s">
        <v>340</v>
      </c>
      <c r="N95" s="2" t="str">
        <f>VLOOKUP(Schedule[[#This Row],[船期]],week!A:D,4,0)</f>
        <v>202606</v>
      </c>
      <c r="O95" s="1">
        <f>_xlfn.IFNA(VLOOKUP(Schedule[[#This Row],[船名]],Vessel!$A:$G,2,0),"")</f>
        <v>4250</v>
      </c>
      <c r="P95" s="1" t="str">
        <f>_xlfn.IFNA(VLOOKUP(Schedule[[#This Row],[船名]],Vessel!$A:$G,3,0),"")</f>
        <v>cc</v>
      </c>
      <c r="Q95" s="1">
        <f>_xlfn.IFNA(VLOOKUP(Schedule[[#This Row],[船名]],Vessel!$A:$G,4,0),"")</f>
        <v>2008</v>
      </c>
      <c r="R95" s="1" t="str">
        <f>_xlfn.IFNA(VLOOKUP(Schedule[[#This Row],[船名]],Vessel!$A:$G,5,0),"")</f>
        <v>CHN</v>
      </c>
      <c r="S95" s="1" t="str">
        <f>_xlfn.IFNA(VLOOKUP(Schedule[[#This Row],[船名]],Vessel!$A:$G,6,0),"")</f>
        <v>T</v>
      </c>
      <c r="T95" s="1" t="str">
        <f>_xlfn.IFNA(VLOOKUP(Schedule[[#This Row],[船名]],Vessel!$A:$G,7,0),"")</f>
        <v>COSCO SHIPPING Lines</v>
      </c>
      <c r="U95" s="1" t="str">
        <f>VLOOKUP(Schedule[[#This Row],[航线ID]],'Rotation'!D:I,6,0)</f>
        <v>日照港(RIZHAO)[1天] → 青岛(QINGDAO)[2天] → 上海(SHANGHAI)[3天] → 厦门(XIAMEN)[5天]→林查班(LAEM CHABANG)[6天] → 广州南沙(NANSHA)[4天] → 日照港(RIZHAO)</v>
      </c>
    </row>
    <row r="96" spans="1:21" x14ac:dyDescent="0.4">
      <c r="A96" s="1" t="s">
        <v>15694</v>
      </c>
      <c r="B96" s="1" t="s">
        <v>15702</v>
      </c>
      <c r="C96" s="1" t="s">
        <v>342</v>
      </c>
      <c r="D96" s="1" t="s">
        <v>12836</v>
      </c>
      <c r="E96" s="1" t="s">
        <v>12898</v>
      </c>
      <c r="F96" s="1" t="s">
        <v>13060</v>
      </c>
      <c r="G96" s="1" t="s">
        <v>12906</v>
      </c>
      <c r="H96" s="1" t="s">
        <v>15372</v>
      </c>
      <c r="I96" s="2">
        <v>46074</v>
      </c>
      <c r="J96" s="1" t="s">
        <v>12819</v>
      </c>
      <c r="K96" s="1" t="s">
        <v>341</v>
      </c>
      <c r="L96" s="1" t="s">
        <v>12915</v>
      </c>
      <c r="M96" s="1" t="s">
        <v>344</v>
      </c>
      <c r="N96" s="2" t="str">
        <f>VLOOKUP(Schedule[[#This Row],[船期]],week!A:D,4,0)</f>
        <v>202607</v>
      </c>
      <c r="O96" s="1">
        <f>_xlfn.IFNA(VLOOKUP(Schedule[[#This Row],[船名]],Vessel!$A:$G,2,0),"")</f>
        <v>4250</v>
      </c>
      <c r="P96" s="1" t="str">
        <f>_xlfn.IFNA(VLOOKUP(Schedule[[#This Row],[船名]],Vessel!$A:$G,3,0),"")</f>
        <v>cc</v>
      </c>
      <c r="Q96" s="1">
        <f>_xlfn.IFNA(VLOOKUP(Schedule[[#This Row],[船名]],Vessel!$A:$G,4,0),"")</f>
        <v>2005</v>
      </c>
      <c r="R96" s="1" t="str">
        <f>_xlfn.IFNA(VLOOKUP(Schedule[[#This Row],[船名]],Vessel!$A:$G,5,0),"")</f>
        <v>CHN</v>
      </c>
      <c r="S96" s="1" t="str">
        <f>_xlfn.IFNA(VLOOKUP(Schedule[[#This Row],[船名]],Vessel!$A:$G,6,0),"")</f>
        <v>T</v>
      </c>
      <c r="T96" s="1" t="str">
        <f>_xlfn.IFNA(VLOOKUP(Schedule[[#This Row],[船名]],Vessel!$A:$G,7,0),"")</f>
        <v>COSCO SHIPPING Lines</v>
      </c>
      <c r="U96" s="1" t="str">
        <f>VLOOKUP(Schedule[[#This Row],[航线ID]],'Rotation'!D:I,6,0)</f>
        <v>日照港(RIZHAO)[1天] → 青岛(QINGDAO)[2天] → 上海(SHANGHAI)[3天] → 厦门(XIAMEN)[5天]→林查班(LAEM CHABANG)[6天] → 广州南沙(NANSHA)[4天] → 日照港(RIZHAO)</v>
      </c>
    </row>
    <row r="97" spans="1:21" x14ac:dyDescent="0.4">
      <c r="A97" s="1" t="s">
        <v>15694</v>
      </c>
      <c r="B97" s="1" t="s">
        <v>15702</v>
      </c>
      <c r="C97" s="1" t="s">
        <v>342</v>
      </c>
      <c r="D97" s="1" t="s">
        <v>12836</v>
      </c>
      <c r="E97" s="1" t="s">
        <v>12898</v>
      </c>
      <c r="F97" s="1" t="s">
        <v>13060</v>
      </c>
      <c r="G97" s="1" t="s">
        <v>12906</v>
      </c>
      <c r="H97" s="1" t="s">
        <v>16275</v>
      </c>
      <c r="I97" s="2">
        <v>46078</v>
      </c>
      <c r="J97" s="1" t="s">
        <v>12819</v>
      </c>
      <c r="K97" s="1" t="s">
        <v>341</v>
      </c>
      <c r="L97" s="1" t="s">
        <v>12915</v>
      </c>
      <c r="M97" s="1" t="s">
        <v>343</v>
      </c>
      <c r="N97" s="2" t="str">
        <f>VLOOKUP(Schedule[[#This Row],[船期]],week!A:D,4,0)</f>
        <v>202608</v>
      </c>
      <c r="O97" s="1">
        <f>_xlfn.IFNA(VLOOKUP(Schedule[[#This Row],[船名]],Vessel!$A:$G,2,0),"")</f>
        <v>4250</v>
      </c>
      <c r="P97" s="1" t="str">
        <f>_xlfn.IFNA(VLOOKUP(Schedule[[#This Row],[船名]],Vessel!$A:$G,3,0),"")</f>
        <v>cc</v>
      </c>
      <c r="Q97" s="1">
        <f>_xlfn.IFNA(VLOOKUP(Schedule[[#This Row],[船名]],Vessel!$A:$G,4,0),"")</f>
        <v>2005</v>
      </c>
      <c r="R97" s="1" t="str">
        <f>_xlfn.IFNA(VLOOKUP(Schedule[[#This Row],[船名]],Vessel!$A:$G,5,0),"")</f>
        <v>CHN</v>
      </c>
      <c r="S97" s="1" t="str">
        <f>_xlfn.IFNA(VLOOKUP(Schedule[[#This Row],[船名]],Vessel!$A:$G,6,0),"")</f>
        <v>T</v>
      </c>
      <c r="T97" s="1" t="str">
        <f>_xlfn.IFNA(VLOOKUP(Schedule[[#This Row],[船名]],Vessel!$A:$G,7,0),"")</f>
        <v>COSCO SHIPPING Lines</v>
      </c>
      <c r="U97" s="1" t="str">
        <f>VLOOKUP(Schedule[[#This Row],[航线ID]],'Rotation'!D:I,6,0)</f>
        <v>日照港(RIZHAO)[1天] → 青岛(QINGDAO)[2天] → 上海(SHANGHAI)[3天] → 厦门(XIAMEN)[5天]→林查班(LAEM CHABANG)[6天] → 广州南沙(NANSHA)[4天] → 日照港(RIZHAO)</v>
      </c>
    </row>
    <row r="98" spans="1:21" x14ac:dyDescent="0.4">
      <c r="A98" s="1" t="s">
        <v>15694</v>
      </c>
      <c r="B98" s="1" t="s">
        <v>15702</v>
      </c>
      <c r="C98" s="1" t="s">
        <v>342</v>
      </c>
      <c r="D98" s="1" t="s">
        <v>12836</v>
      </c>
      <c r="E98" s="1" t="s">
        <v>12898</v>
      </c>
      <c r="F98" s="1" t="s">
        <v>13060</v>
      </c>
      <c r="G98" s="1" t="s">
        <v>12906</v>
      </c>
      <c r="H98" s="1" t="s">
        <v>16436</v>
      </c>
      <c r="I98" s="2">
        <v>46085</v>
      </c>
      <c r="J98" s="1" t="s">
        <v>12819</v>
      </c>
      <c r="K98" s="1" t="s">
        <v>341</v>
      </c>
      <c r="L98" s="1" t="s">
        <v>12915</v>
      </c>
      <c r="M98" s="1" t="s">
        <v>340</v>
      </c>
      <c r="N98" s="2" t="str">
        <f>VLOOKUP(Schedule[[#This Row],[船期]],week!A:D,4,0)</f>
        <v>202609</v>
      </c>
      <c r="O98" s="1">
        <f>_xlfn.IFNA(VLOOKUP(Schedule[[#This Row],[船名]],Vessel!$A:$G,2,0),"")</f>
        <v>4250</v>
      </c>
      <c r="P98" s="1" t="str">
        <f>_xlfn.IFNA(VLOOKUP(Schedule[[#This Row],[船名]],Vessel!$A:$G,3,0),"")</f>
        <v>cc</v>
      </c>
      <c r="Q98" s="1">
        <f>_xlfn.IFNA(VLOOKUP(Schedule[[#This Row],[船名]],Vessel!$A:$G,4,0),"")</f>
        <v>2008</v>
      </c>
      <c r="R98" s="1" t="str">
        <f>_xlfn.IFNA(VLOOKUP(Schedule[[#This Row],[船名]],Vessel!$A:$G,5,0),"")</f>
        <v>CHN</v>
      </c>
      <c r="S98" s="1" t="str">
        <f>_xlfn.IFNA(VLOOKUP(Schedule[[#This Row],[船名]],Vessel!$A:$G,6,0),"")</f>
        <v>T</v>
      </c>
      <c r="T98" s="1" t="str">
        <f>_xlfn.IFNA(VLOOKUP(Schedule[[#This Row],[船名]],Vessel!$A:$G,7,0),"")</f>
        <v>COSCO SHIPPING Lines</v>
      </c>
      <c r="U98" s="1" t="str">
        <f>VLOOKUP(Schedule[[#This Row],[航线ID]],'Rotation'!D:I,6,0)</f>
        <v>日照港(RIZHAO)[1天] → 青岛(QINGDAO)[2天] → 上海(SHANGHAI)[3天] → 厦门(XIAMEN)[5天]→林查班(LAEM CHABANG)[6天] → 广州南沙(NANSHA)[4天] → 日照港(RIZHAO)</v>
      </c>
    </row>
    <row r="99" spans="1:21" x14ac:dyDescent="0.4">
      <c r="A99" s="1" t="s">
        <v>15692</v>
      </c>
      <c r="B99" s="1" t="s">
        <v>15702</v>
      </c>
      <c r="C99" s="1" t="s">
        <v>14733</v>
      </c>
      <c r="D99" s="1" t="s">
        <v>12804</v>
      </c>
      <c r="E99" s="1" t="s">
        <v>12912</v>
      </c>
      <c r="F99" s="1" t="s">
        <v>14734</v>
      </c>
      <c r="G99" s="1" t="s">
        <v>12906</v>
      </c>
      <c r="H99" s="1" t="s">
        <v>14603</v>
      </c>
      <c r="I99" s="2">
        <v>46037</v>
      </c>
      <c r="J99" s="1" t="s">
        <v>12797</v>
      </c>
      <c r="K99" s="1" t="s">
        <v>15703</v>
      </c>
      <c r="L99" s="1" t="s">
        <v>12915</v>
      </c>
      <c r="M99" s="1" t="s">
        <v>343</v>
      </c>
      <c r="N99" s="2" t="str">
        <f>VLOOKUP(Schedule[[#This Row],[船期]],week!A:D,4,0)</f>
        <v>202602</v>
      </c>
      <c r="O99" s="1">
        <f>_xlfn.IFNA(VLOOKUP(Schedule[[#This Row],[船名]],Vessel!$A:$G,2,0),"")</f>
        <v>4250</v>
      </c>
      <c r="P99" s="1" t="str">
        <f>_xlfn.IFNA(VLOOKUP(Schedule[[#This Row],[船名]],Vessel!$A:$G,3,0),"")</f>
        <v>cc</v>
      </c>
      <c r="Q99" s="1">
        <f>_xlfn.IFNA(VLOOKUP(Schedule[[#This Row],[船名]],Vessel!$A:$G,4,0),"")</f>
        <v>2005</v>
      </c>
      <c r="R99" s="1" t="str">
        <f>_xlfn.IFNA(VLOOKUP(Schedule[[#This Row],[船名]],Vessel!$A:$G,5,0),"")</f>
        <v>CHN</v>
      </c>
      <c r="S99" s="1" t="str">
        <f>_xlfn.IFNA(VLOOKUP(Schedule[[#This Row],[船名]],Vessel!$A:$G,6,0),"")</f>
        <v>T</v>
      </c>
      <c r="T99" s="1" t="str">
        <f>_xlfn.IFNA(VLOOKUP(Schedule[[#This Row],[船名]],Vessel!$A:$G,7,0),"")</f>
        <v>COSCO SHIPPING Lines</v>
      </c>
      <c r="U99" s="1" t="str">
        <f>VLOOKUP(Schedule[[#This Row],[航线ID]],'Rotation'!D:I,6,0)</f>
        <v>日照港(RIZHAO)[1天] → 青岛(QINGDAO)[2天] → 上海(SHANGHAI)[3天] → 厦门(XIAMEN)[5天]→林查班(LAEM CHABANG)[6天] → 广州南沙(NANSHA)[4天] → 日照港(RIZHAO)</v>
      </c>
    </row>
    <row r="100" spans="1:21" x14ac:dyDescent="0.4">
      <c r="A100" s="1" t="s">
        <v>15694</v>
      </c>
      <c r="B100" s="1" t="s">
        <v>15702</v>
      </c>
      <c r="C100" s="1" t="s">
        <v>342</v>
      </c>
      <c r="D100" s="1" t="s">
        <v>12836</v>
      </c>
      <c r="E100" s="1" t="s">
        <v>12898</v>
      </c>
      <c r="F100" s="1" t="s">
        <v>13060</v>
      </c>
      <c r="G100" s="1" t="s">
        <v>12906</v>
      </c>
      <c r="H100" s="1" t="s">
        <v>14602</v>
      </c>
      <c r="I100" s="2">
        <v>46035</v>
      </c>
      <c r="J100" s="1" t="s">
        <v>12819</v>
      </c>
      <c r="K100" s="1" t="s">
        <v>341</v>
      </c>
      <c r="L100" s="1" t="s">
        <v>12912</v>
      </c>
      <c r="M100" s="1" t="s">
        <v>344</v>
      </c>
      <c r="N100" s="2" t="str">
        <f>VLOOKUP(Schedule[[#This Row],[船期]],week!A:D,4,0)</f>
        <v>202602</v>
      </c>
      <c r="O100" s="1">
        <f>_xlfn.IFNA(VLOOKUP(Schedule[[#This Row],[船名]],Vessel!$A:$G,2,0),"")</f>
        <v>4250</v>
      </c>
      <c r="P100" s="1" t="str">
        <f>_xlfn.IFNA(VLOOKUP(Schedule[[#This Row],[船名]],Vessel!$A:$G,3,0),"")</f>
        <v>cc</v>
      </c>
      <c r="Q100" s="1">
        <f>_xlfn.IFNA(VLOOKUP(Schedule[[#This Row],[船名]],Vessel!$A:$G,4,0),"")</f>
        <v>2005</v>
      </c>
      <c r="R100" s="1" t="str">
        <f>_xlfn.IFNA(VLOOKUP(Schedule[[#This Row],[船名]],Vessel!$A:$G,5,0),"")</f>
        <v>CHN</v>
      </c>
      <c r="S100" s="1" t="str">
        <f>_xlfn.IFNA(VLOOKUP(Schedule[[#This Row],[船名]],Vessel!$A:$G,6,0),"")</f>
        <v>T</v>
      </c>
      <c r="T100" s="1" t="str">
        <f>_xlfn.IFNA(VLOOKUP(Schedule[[#This Row],[船名]],Vessel!$A:$G,7,0),"")</f>
        <v>COSCO SHIPPING Lines</v>
      </c>
      <c r="U100" s="1" t="str">
        <f>VLOOKUP(Schedule[[#This Row],[航线ID]],'Rotation'!D:I,6,0)</f>
        <v>日照港(RIZHAO)[1天] → 青岛(QINGDAO)[2天] → 上海(SHANGHAI)[3天] → 厦门(XIAMEN)[5天]→林查班(LAEM CHABANG)[6天] → 广州南沙(NANSHA)[4天] → 日照港(RIZHAO)</v>
      </c>
    </row>
    <row r="101" spans="1:21" x14ac:dyDescent="0.4">
      <c r="A101" s="1" t="s">
        <v>15694</v>
      </c>
      <c r="B101" s="1" t="s">
        <v>15702</v>
      </c>
      <c r="C101" s="1" t="s">
        <v>342</v>
      </c>
      <c r="D101" s="1" t="s">
        <v>12836</v>
      </c>
      <c r="E101" s="1" t="s">
        <v>12898</v>
      </c>
      <c r="F101" s="1" t="s">
        <v>13060</v>
      </c>
      <c r="G101" s="1" t="s">
        <v>12906</v>
      </c>
      <c r="H101" s="1" t="s">
        <v>14601</v>
      </c>
      <c r="I101" s="2">
        <v>46016</v>
      </c>
      <c r="J101" s="1" t="s">
        <v>12819</v>
      </c>
      <c r="K101" s="1" t="s">
        <v>341</v>
      </c>
      <c r="L101" s="1" t="s">
        <v>12915</v>
      </c>
      <c r="M101" s="1" t="s">
        <v>343</v>
      </c>
      <c r="N101" s="2" t="str">
        <f>VLOOKUP(Schedule[[#This Row],[船期]],week!A:D,4,0)</f>
        <v>202552</v>
      </c>
      <c r="O101" s="1">
        <f>_xlfn.IFNA(VLOOKUP(Schedule[[#This Row],[船名]],Vessel!$A:$G,2,0),"")</f>
        <v>4250</v>
      </c>
      <c r="P101" s="1" t="str">
        <f>_xlfn.IFNA(VLOOKUP(Schedule[[#This Row],[船名]],Vessel!$A:$G,3,0),"")</f>
        <v>cc</v>
      </c>
      <c r="Q101" s="1">
        <f>_xlfn.IFNA(VLOOKUP(Schedule[[#This Row],[船名]],Vessel!$A:$G,4,0),"")</f>
        <v>2005</v>
      </c>
      <c r="R101" s="1" t="str">
        <f>_xlfn.IFNA(VLOOKUP(Schedule[[#This Row],[船名]],Vessel!$A:$G,5,0),"")</f>
        <v>CHN</v>
      </c>
      <c r="S101" s="1" t="str">
        <f>_xlfn.IFNA(VLOOKUP(Schedule[[#This Row],[船名]],Vessel!$A:$G,6,0),"")</f>
        <v>T</v>
      </c>
      <c r="T101" s="1" t="str">
        <f>_xlfn.IFNA(VLOOKUP(Schedule[[#This Row],[船名]],Vessel!$A:$G,7,0),"")</f>
        <v>COSCO SHIPPING Lines</v>
      </c>
      <c r="U101" s="1" t="str">
        <f>VLOOKUP(Schedule[[#This Row],[航线ID]],'Rotation'!D:I,6,0)</f>
        <v>日照港(RIZHAO)[1天] → 青岛(QINGDAO)[2天] → 上海(SHANGHAI)[3天] → 厦门(XIAMEN)[5天]→林查班(LAEM CHABANG)[6天] → 广州南沙(NANSHA)[4天] → 日照港(RIZHAO)</v>
      </c>
    </row>
    <row r="102" spans="1:21" x14ac:dyDescent="0.4">
      <c r="A102" s="1" t="s">
        <v>15692</v>
      </c>
      <c r="B102" s="1" t="s">
        <v>15702</v>
      </c>
      <c r="C102" s="1" t="s">
        <v>14733</v>
      </c>
      <c r="D102" s="1" t="s">
        <v>12804</v>
      </c>
      <c r="E102" s="1" t="s">
        <v>12912</v>
      </c>
      <c r="F102" s="1" t="s">
        <v>14734</v>
      </c>
      <c r="G102" s="1" t="s">
        <v>12906</v>
      </c>
      <c r="H102" s="1" t="s">
        <v>14735</v>
      </c>
      <c r="I102" s="2">
        <v>46000</v>
      </c>
      <c r="J102" s="1" t="s">
        <v>12797</v>
      </c>
      <c r="K102" s="1" t="s">
        <v>15703</v>
      </c>
      <c r="L102" s="1" t="s">
        <v>12841</v>
      </c>
      <c r="M102" s="1" t="s">
        <v>340</v>
      </c>
      <c r="N102" s="2" t="str">
        <f>VLOOKUP(Schedule[[#This Row],[船期]],week!A:D,4,0)</f>
        <v>202550</v>
      </c>
      <c r="O102" s="1">
        <f>_xlfn.IFNA(VLOOKUP(Schedule[[#This Row],[船名]],Vessel!$A:$G,2,0),"")</f>
        <v>4250</v>
      </c>
      <c r="P102" s="1" t="str">
        <f>_xlfn.IFNA(VLOOKUP(Schedule[[#This Row],[船名]],Vessel!$A:$G,3,0),"")</f>
        <v>cc</v>
      </c>
      <c r="Q102" s="1">
        <f>_xlfn.IFNA(VLOOKUP(Schedule[[#This Row],[船名]],Vessel!$A:$G,4,0),"")</f>
        <v>2008</v>
      </c>
      <c r="R102" s="1" t="str">
        <f>_xlfn.IFNA(VLOOKUP(Schedule[[#This Row],[船名]],Vessel!$A:$G,5,0),"")</f>
        <v>CHN</v>
      </c>
      <c r="S102" s="1" t="str">
        <f>_xlfn.IFNA(VLOOKUP(Schedule[[#This Row],[船名]],Vessel!$A:$G,6,0),"")</f>
        <v>T</v>
      </c>
      <c r="T102" s="1" t="str">
        <f>_xlfn.IFNA(VLOOKUP(Schedule[[#This Row],[船名]],Vessel!$A:$G,7,0),"")</f>
        <v>COSCO SHIPPING Lines</v>
      </c>
      <c r="U102" s="1" t="str">
        <f>VLOOKUP(Schedule[[#This Row],[航线ID]],'Rotation'!D:I,6,0)</f>
        <v>日照港(RIZHAO)[1天] → 青岛(QINGDAO)[2天] → 上海(SHANGHAI)[3天] → 厦门(XIAMEN)[5天]→林查班(LAEM CHABANG)[6天] → 广州南沙(NANSHA)[4天] → 日照港(RIZHAO)</v>
      </c>
    </row>
    <row r="103" spans="1:21" x14ac:dyDescent="0.4">
      <c r="A103" s="1" t="s">
        <v>15692</v>
      </c>
      <c r="B103" s="1" t="s">
        <v>15702</v>
      </c>
      <c r="C103" s="1" t="s">
        <v>14733</v>
      </c>
      <c r="D103" s="1" t="s">
        <v>12804</v>
      </c>
      <c r="E103" s="1" t="s">
        <v>12912</v>
      </c>
      <c r="F103" s="1" t="s">
        <v>14734</v>
      </c>
      <c r="G103" s="1" t="s">
        <v>12906</v>
      </c>
      <c r="H103" s="1" t="s">
        <v>14736</v>
      </c>
      <c r="I103" s="2">
        <v>45980</v>
      </c>
      <c r="J103" s="1" t="s">
        <v>12797</v>
      </c>
      <c r="K103" s="1" t="s">
        <v>15703</v>
      </c>
      <c r="L103" s="1" t="s">
        <v>12825</v>
      </c>
      <c r="M103" s="1" t="s">
        <v>344</v>
      </c>
      <c r="N103" s="2" t="str">
        <f>VLOOKUP(Schedule[[#This Row],[船期]],week!A:D,4,0)</f>
        <v>202547</v>
      </c>
      <c r="O103" s="1">
        <f>_xlfn.IFNA(VLOOKUP(Schedule[[#This Row],[船名]],Vessel!$A:$G,2,0),"")</f>
        <v>4250</v>
      </c>
      <c r="P103" s="1" t="str">
        <f>_xlfn.IFNA(VLOOKUP(Schedule[[#This Row],[船名]],Vessel!$A:$G,3,0),"")</f>
        <v>cc</v>
      </c>
      <c r="Q103" s="1">
        <f>_xlfn.IFNA(VLOOKUP(Schedule[[#This Row],[船名]],Vessel!$A:$G,4,0),"")</f>
        <v>2005</v>
      </c>
      <c r="R103" s="1" t="str">
        <f>_xlfn.IFNA(VLOOKUP(Schedule[[#This Row],[船名]],Vessel!$A:$G,5,0),"")</f>
        <v>CHN</v>
      </c>
      <c r="S103" s="1" t="str">
        <f>_xlfn.IFNA(VLOOKUP(Schedule[[#This Row],[船名]],Vessel!$A:$G,6,0),"")</f>
        <v>T</v>
      </c>
      <c r="T103" s="1" t="str">
        <f>_xlfn.IFNA(VLOOKUP(Schedule[[#This Row],[船名]],Vessel!$A:$G,7,0),"")</f>
        <v>COSCO SHIPPING Lines</v>
      </c>
      <c r="U103" s="1" t="str">
        <f>VLOOKUP(Schedule[[#This Row],[航线ID]],'Rotation'!D:I,6,0)</f>
        <v>日照港(RIZHAO)[1天] → 青岛(QINGDAO)[2天] → 上海(SHANGHAI)[3天] → 厦门(XIAMEN)[5天]→林查班(LAEM CHABANG)[6天] → 广州南沙(NANSHA)[4天] → 日照港(RIZHAO)</v>
      </c>
    </row>
    <row r="104" spans="1:21" x14ac:dyDescent="0.4">
      <c r="A104" s="1" t="s">
        <v>15694</v>
      </c>
      <c r="B104" s="1" t="s">
        <v>15702</v>
      </c>
      <c r="C104" s="1" t="s">
        <v>342</v>
      </c>
      <c r="D104" s="1" t="s">
        <v>12836</v>
      </c>
      <c r="E104" s="1" t="s">
        <v>12898</v>
      </c>
      <c r="F104" s="1" t="s">
        <v>13060</v>
      </c>
      <c r="G104" s="1" t="s">
        <v>12906</v>
      </c>
      <c r="H104" s="1" t="s">
        <v>13988</v>
      </c>
      <c r="I104" s="2">
        <v>45960</v>
      </c>
      <c r="J104" s="1" t="s">
        <v>12819</v>
      </c>
      <c r="K104" s="1" t="s">
        <v>341</v>
      </c>
      <c r="L104" s="1" t="s">
        <v>12912</v>
      </c>
      <c r="M104" s="1" t="s">
        <v>344</v>
      </c>
      <c r="N104" s="2" t="str">
        <f>VLOOKUP(Schedule[[#This Row],[船期]],week!A:D,4,0)</f>
        <v>202544</v>
      </c>
      <c r="O104" s="1">
        <f>_xlfn.IFNA(VLOOKUP(Schedule[[#This Row],[船名]],Vessel!$A:$G,2,0),"")</f>
        <v>4250</v>
      </c>
      <c r="P104" s="1" t="str">
        <f>_xlfn.IFNA(VLOOKUP(Schedule[[#This Row],[船名]],Vessel!$A:$G,3,0),"")</f>
        <v>cc</v>
      </c>
      <c r="Q104" s="1">
        <f>_xlfn.IFNA(VLOOKUP(Schedule[[#This Row],[船名]],Vessel!$A:$G,4,0),"")</f>
        <v>2005</v>
      </c>
      <c r="R104" s="1" t="str">
        <f>_xlfn.IFNA(VLOOKUP(Schedule[[#This Row],[船名]],Vessel!$A:$G,5,0),"")</f>
        <v>CHN</v>
      </c>
      <c r="S104" s="1" t="str">
        <f>_xlfn.IFNA(VLOOKUP(Schedule[[#This Row],[船名]],Vessel!$A:$G,6,0),"")</f>
        <v>T</v>
      </c>
      <c r="T104" s="1" t="str">
        <f>_xlfn.IFNA(VLOOKUP(Schedule[[#This Row],[船名]],Vessel!$A:$G,7,0),"")</f>
        <v>COSCO SHIPPING Lines</v>
      </c>
      <c r="U104" s="1" t="str">
        <f>VLOOKUP(Schedule[[#This Row],[航线ID]],'Rotation'!D:I,6,0)</f>
        <v>日照港(RIZHAO)[1天] → 青岛(QINGDAO)[2天] → 上海(SHANGHAI)[3天] → 厦门(XIAMEN)[5天]→林查班(LAEM CHABANG)[6天] → 广州南沙(NANSHA)[4天] → 日照港(RIZHAO)</v>
      </c>
    </row>
    <row r="105" spans="1:21" x14ac:dyDescent="0.4">
      <c r="A105" s="1" t="s">
        <v>15692</v>
      </c>
      <c r="B105" s="1" t="s">
        <v>15704</v>
      </c>
      <c r="C105" s="1" t="s">
        <v>1317</v>
      </c>
      <c r="D105" s="1" t="s">
        <v>12794</v>
      </c>
      <c r="E105" s="1" t="s">
        <v>12795</v>
      </c>
      <c r="F105" s="1" t="s">
        <v>1316</v>
      </c>
      <c r="G105" s="1" t="s">
        <v>12796</v>
      </c>
      <c r="H105" s="1" t="s">
        <v>12680</v>
      </c>
      <c r="I105" s="2">
        <v>46035</v>
      </c>
      <c r="J105" s="1" t="s">
        <v>12797</v>
      </c>
      <c r="K105" s="1" t="s">
        <v>16297</v>
      </c>
      <c r="L105" s="1" t="s">
        <v>12795</v>
      </c>
      <c r="M105" s="1" t="s">
        <v>1318</v>
      </c>
      <c r="N105" s="2" t="str">
        <f>VLOOKUP(Schedule[[#This Row],[船期]],week!A:D,4,0)</f>
        <v>202602</v>
      </c>
      <c r="O105" s="1">
        <f>_xlfn.IFNA(VLOOKUP(Schedule[[#This Row],[船名]],Vessel!$A:$G,2,0),"")</f>
        <v>1805</v>
      </c>
      <c r="P105" s="1" t="str">
        <f>_xlfn.IFNA(VLOOKUP(Schedule[[#This Row],[船名]],Vessel!$A:$G,3,0),"")</f>
        <v>cc</v>
      </c>
      <c r="Q105" s="1">
        <f>_xlfn.IFNA(VLOOKUP(Schedule[[#This Row],[船名]],Vessel!$A:$G,4,0),"")</f>
        <v>2006</v>
      </c>
      <c r="R105" s="1" t="str">
        <f>_xlfn.IFNA(VLOOKUP(Schedule[[#This Row],[船名]],Vessel!$A:$G,5,0),"")</f>
        <v>TWN</v>
      </c>
      <c r="S105" s="1" t="str">
        <f>_xlfn.IFNA(VLOOKUP(Schedule[[#This Row],[船名]],Vessel!$A:$G,6,0),"")</f>
        <v>O</v>
      </c>
      <c r="T105" s="1" t="str">
        <f>_xlfn.IFNA(VLOOKUP(Schedule[[#This Row],[船名]],Vessel!$A:$G,7,0),"")</f>
        <v>Yang Ming Marine Transport Corp.</v>
      </c>
      <c r="U105" s="1" t="str">
        <f>VLOOKUP(Schedule[[#This Row],[航线ID]],'Rotation'!D:I,6,0)</f>
        <v>高雄(KAOHSIUNG)[1天] → 台中(TAICHUNG)[1天] → 基隆(KEELUNG)[2天] → 上海(SHANGHAI)[3天]→天津(TIANJIN)[2天] → 日照港(RIZHAO)[2天] → 连云港(LIANYUNGANG)[3天] → 高雄(KAOHSIUNG)</v>
      </c>
    </row>
    <row r="106" spans="1:21" x14ac:dyDescent="0.4">
      <c r="A106" s="1" t="s">
        <v>15692</v>
      </c>
      <c r="B106" s="1" t="s">
        <v>15704</v>
      </c>
      <c r="C106" s="1" t="s">
        <v>1317</v>
      </c>
      <c r="D106" s="1" t="s">
        <v>12794</v>
      </c>
      <c r="E106" s="1" t="s">
        <v>12795</v>
      </c>
      <c r="F106" s="1" t="s">
        <v>1316</v>
      </c>
      <c r="G106" s="1" t="s">
        <v>12796</v>
      </c>
      <c r="H106" s="1" t="s">
        <v>13517</v>
      </c>
      <c r="I106" s="2">
        <v>46042</v>
      </c>
      <c r="J106" s="1" t="s">
        <v>12797</v>
      </c>
      <c r="K106" s="1" t="s">
        <v>14487</v>
      </c>
      <c r="L106" s="1" t="s">
        <v>12799</v>
      </c>
      <c r="M106" s="1" t="s">
        <v>1314</v>
      </c>
      <c r="N106" s="2" t="str">
        <f>VLOOKUP(Schedule[[#This Row],[船期]],week!A:D,4,0)</f>
        <v>202603</v>
      </c>
      <c r="O106" s="1">
        <f>_xlfn.IFNA(VLOOKUP(Schedule[[#This Row],[船名]],Vessel!$A:$G,2,0),"")</f>
        <v>1805</v>
      </c>
      <c r="P106" s="1" t="str">
        <f>_xlfn.IFNA(VLOOKUP(Schedule[[#This Row],[船名]],Vessel!$A:$G,3,0),"")</f>
        <v>cc</v>
      </c>
      <c r="Q106" s="1">
        <f>_xlfn.IFNA(VLOOKUP(Schedule[[#This Row],[船名]],Vessel!$A:$G,4,0),"")</f>
        <v>2006</v>
      </c>
      <c r="R106" s="1" t="str">
        <f>_xlfn.IFNA(VLOOKUP(Schedule[[#This Row],[船名]],Vessel!$A:$G,5,0),"")</f>
        <v>TWN</v>
      </c>
      <c r="S106" s="1" t="str">
        <f>_xlfn.IFNA(VLOOKUP(Schedule[[#This Row],[船名]],Vessel!$A:$G,6,0),"")</f>
        <v>O</v>
      </c>
      <c r="T106" s="1" t="str">
        <f>_xlfn.IFNA(VLOOKUP(Schedule[[#This Row],[船名]],Vessel!$A:$G,7,0),"")</f>
        <v>Yang Ming Marine Transport Corp.</v>
      </c>
      <c r="U106" s="1" t="str">
        <f>VLOOKUP(Schedule[[#This Row],[航线ID]],'Rotation'!D:I,6,0)</f>
        <v>高雄(KAOHSIUNG)[1天] → 台中(TAICHUNG)[1天] → 基隆(KEELUNG)[2天] → 上海(SHANGHAI)[3天]→天津(TIANJIN)[2天] → 日照港(RIZHAO)[2天] → 连云港(LIANYUNGANG)[3天] → 高雄(KAOHSIUNG)</v>
      </c>
    </row>
    <row r="107" spans="1:21" x14ac:dyDescent="0.4">
      <c r="A107" s="1" t="s">
        <v>15692</v>
      </c>
      <c r="B107" s="1" t="s">
        <v>15704</v>
      </c>
      <c r="C107" s="1" t="s">
        <v>1317</v>
      </c>
      <c r="D107" s="1" t="s">
        <v>12794</v>
      </c>
      <c r="E107" s="1" t="s">
        <v>12795</v>
      </c>
      <c r="F107" s="1" t="s">
        <v>1316</v>
      </c>
      <c r="G107" s="1" t="s">
        <v>12796</v>
      </c>
      <c r="H107" s="1" t="s">
        <v>14037</v>
      </c>
      <c r="I107" s="2">
        <v>46049</v>
      </c>
      <c r="J107" s="1" t="s">
        <v>12797</v>
      </c>
      <c r="K107" s="1" t="s">
        <v>14487</v>
      </c>
      <c r="L107" s="1" t="s">
        <v>12799</v>
      </c>
      <c r="M107" s="1" t="s">
        <v>1318</v>
      </c>
      <c r="N107" s="2" t="str">
        <f>VLOOKUP(Schedule[[#This Row],[船期]],week!A:D,4,0)</f>
        <v>202604</v>
      </c>
      <c r="O107" s="1">
        <f>_xlfn.IFNA(VLOOKUP(Schedule[[#This Row],[船名]],Vessel!$A:$G,2,0),"")</f>
        <v>1805</v>
      </c>
      <c r="P107" s="1" t="str">
        <f>_xlfn.IFNA(VLOOKUP(Schedule[[#This Row],[船名]],Vessel!$A:$G,3,0),"")</f>
        <v>cc</v>
      </c>
      <c r="Q107" s="1">
        <f>_xlfn.IFNA(VLOOKUP(Schedule[[#This Row],[船名]],Vessel!$A:$G,4,0),"")</f>
        <v>2006</v>
      </c>
      <c r="R107" s="1" t="str">
        <f>_xlfn.IFNA(VLOOKUP(Schedule[[#This Row],[船名]],Vessel!$A:$G,5,0),"")</f>
        <v>TWN</v>
      </c>
      <c r="S107" s="1" t="str">
        <f>_xlfn.IFNA(VLOOKUP(Schedule[[#This Row],[船名]],Vessel!$A:$G,6,0),"")</f>
        <v>O</v>
      </c>
      <c r="T107" s="1" t="str">
        <f>_xlfn.IFNA(VLOOKUP(Schedule[[#This Row],[船名]],Vessel!$A:$G,7,0),"")</f>
        <v>Yang Ming Marine Transport Corp.</v>
      </c>
      <c r="U107" s="1" t="str">
        <f>VLOOKUP(Schedule[[#This Row],[航线ID]],'Rotation'!D:I,6,0)</f>
        <v>高雄(KAOHSIUNG)[1天] → 台中(TAICHUNG)[1天] → 基隆(KEELUNG)[2天] → 上海(SHANGHAI)[3天]→天津(TIANJIN)[2天] → 日照港(RIZHAO)[2天] → 连云港(LIANYUNGANG)[3天] → 高雄(KAOHSIUNG)</v>
      </c>
    </row>
    <row r="108" spans="1:21" x14ac:dyDescent="0.4">
      <c r="A108" s="1" t="s">
        <v>15692</v>
      </c>
      <c r="B108" s="1" t="s">
        <v>15704</v>
      </c>
      <c r="C108" s="1" t="s">
        <v>1317</v>
      </c>
      <c r="D108" s="1" t="s">
        <v>12794</v>
      </c>
      <c r="E108" s="1" t="s">
        <v>12795</v>
      </c>
      <c r="F108" s="1" t="s">
        <v>1316</v>
      </c>
      <c r="G108" s="1" t="s">
        <v>12796</v>
      </c>
      <c r="H108" s="1" t="s">
        <v>14038</v>
      </c>
      <c r="I108" s="2">
        <v>46056</v>
      </c>
      <c r="J108" s="1" t="s">
        <v>12797</v>
      </c>
      <c r="K108" s="1" t="s">
        <v>14487</v>
      </c>
      <c r="L108" s="1" t="s">
        <v>12799</v>
      </c>
      <c r="M108" s="1" t="s">
        <v>1314</v>
      </c>
      <c r="N108" s="2" t="str">
        <f>VLOOKUP(Schedule[[#This Row],[船期]],week!A:D,4,0)</f>
        <v>202605</v>
      </c>
      <c r="O108" s="1">
        <f>_xlfn.IFNA(VLOOKUP(Schedule[[#This Row],[船名]],Vessel!$A:$G,2,0),"")</f>
        <v>1805</v>
      </c>
      <c r="P108" s="1" t="str">
        <f>_xlfn.IFNA(VLOOKUP(Schedule[[#This Row],[船名]],Vessel!$A:$G,3,0),"")</f>
        <v>cc</v>
      </c>
      <c r="Q108" s="1">
        <f>_xlfn.IFNA(VLOOKUP(Schedule[[#This Row],[船名]],Vessel!$A:$G,4,0),"")</f>
        <v>2006</v>
      </c>
      <c r="R108" s="1" t="str">
        <f>_xlfn.IFNA(VLOOKUP(Schedule[[#This Row],[船名]],Vessel!$A:$G,5,0),"")</f>
        <v>TWN</v>
      </c>
      <c r="S108" s="1" t="str">
        <f>_xlfn.IFNA(VLOOKUP(Schedule[[#This Row],[船名]],Vessel!$A:$G,6,0),"")</f>
        <v>O</v>
      </c>
      <c r="T108" s="1" t="str">
        <f>_xlfn.IFNA(VLOOKUP(Schedule[[#This Row],[船名]],Vessel!$A:$G,7,0),"")</f>
        <v>Yang Ming Marine Transport Corp.</v>
      </c>
      <c r="U108" s="1" t="str">
        <f>VLOOKUP(Schedule[[#This Row],[航线ID]],'Rotation'!D:I,6,0)</f>
        <v>高雄(KAOHSIUNG)[1天] → 台中(TAICHUNG)[1天] → 基隆(KEELUNG)[2天] → 上海(SHANGHAI)[3天]→天津(TIANJIN)[2天] → 日照港(RIZHAO)[2天] → 连云港(LIANYUNGANG)[3天] → 高雄(KAOHSIUNG)</v>
      </c>
    </row>
    <row r="109" spans="1:21" x14ac:dyDescent="0.4">
      <c r="A109" s="1" t="s">
        <v>15692</v>
      </c>
      <c r="B109" s="1" t="s">
        <v>15704</v>
      </c>
      <c r="C109" s="1" t="s">
        <v>1317</v>
      </c>
      <c r="D109" s="1" t="s">
        <v>12794</v>
      </c>
      <c r="E109" s="1" t="s">
        <v>12795</v>
      </c>
      <c r="F109" s="1" t="s">
        <v>1316</v>
      </c>
      <c r="G109" s="1" t="s">
        <v>12796</v>
      </c>
      <c r="H109" s="1" t="s">
        <v>14233</v>
      </c>
      <c r="I109" s="2">
        <v>46063</v>
      </c>
      <c r="J109" s="1" t="s">
        <v>12797</v>
      </c>
      <c r="K109" s="1" t="s">
        <v>14487</v>
      </c>
      <c r="L109" s="1" t="s">
        <v>12799</v>
      </c>
      <c r="M109" s="1" t="s">
        <v>1318</v>
      </c>
      <c r="N109" s="2" t="str">
        <f>VLOOKUP(Schedule[[#This Row],[船期]],week!A:D,4,0)</f>
        <v>202606</v>
      </c>
      <c r="O109" s="1">
        <f>_xlfn.IFNA(VLOOKUP(Schedule[[#This Row],[船名]],Vessel!$A:$G,2,0),"")</f>
        <v>1805</v>
      </c>
      <c r="P109" s="1" t="str">
        <f>_xlfn.IFNA(VLOOKUP(Schedule[[#This Row],[船名]],Vessel!$A:$G,3,0),"")</f>
        <v>cc</v>
      </c>
      <c r="Q109" s="1">
        <f>_xlfn.IFNA(VLOOKUP(Schedule[[#This Row],[船名]],Vessel!$A:$G,4,0),"")</f>
        <v>2006</v>
      </c>
      <c r="R109" s="1" t="str">
        <f>_xlfn.IFNA(VLOOKUP(Schedule[[#This Row],[船名]],Vessel!$A:$G,5,0),"")</f>
        <v>TWN</v>
      </c>
      <c r="S109" s="1" t="str">
        <f>_xlfn.IFNA(VLOOKUP(Schedule[[#This Row],[船名]],Vessel!$A:$G,6,0),"")</f>
        <v>O</v>
      </c>
      <c r="T109" s="1" t="str">
        <f>_xlfn.IFNA(VLOOKUP(Schedule[[#This Row],[船名]],Vessel!$A:$G,7,0),"")</f>
        <v>Yang Ming Marine Transport Corp.</v>
      </c>
      <c r="U109" s="1" t="str">
        <f>VLOOKUP(Schedule[[#This Row],[航线ID]],'Rotation'!D:I,6,0)</f>
        <v>高雄(KAOHSIUNG)[1天] → 台中(TAICHUNG)[1天] → 基隆(KEELUNG)[2天] → 上海(SHANGHAI)[3天]→天津(TIANJIN)[2天] → 日照港(RIZHAO)[2天] → 连云港(LIANYUNGANG)[3天] → 高雄(KAOHSIUNG)</v>
      </c>
    </row>
    <row r="110" spans="1:21" x14ac:dyDescent="0.4">
      <c r="A110" s="1" t="s">
        <v>15692</v>
      </c>
      <c r="B110" s="1" t="s">
        <v>15704</v>
      </c>
      <c r="C110" s="1" t="s">
        <v>1317</v>
      </c>
      <c r="D110" s="1" t="s">
        <v>12794</v>
      </c>
      <c r="E110" s="1" t="s">
        <v>12795</v>
      </c>
      <c r="F110" s="1" t="s">
        <v>1316</v>
      </c>
      <c r="G110" s="1" t="s">
        <v>12796</v>
      </c>
      <c r="H110" s="1" t="s">
        <v>16298</v>
      </c>
      <c r="I110" s="2">
        <v>46070</v>
      </c>
      <c r="J110" s="1" t="s">
        <v>12797</v>
      </c>
      <c r="K110" s="1" t="s">
        <v>14487</v>
      </c>
      <c r="L110" s="1" t="s">
        <v>12799</v>
      </c>
      <c r="M110" s="1" t="s">
        <v>1314</v>
      </c>
      <c r="N110" s="2" t="str">
        <f>VLOOKUP(Schedule[[#This Row],[船期]],week!A:D,4,0)</f>
        <v>202607</v>
      </c>
      <c r="O110" s="1">
        <f>_xlfn.IFNA(VLOOKUP(Schedule[[#This Row],[船名]],Vessel!$A:$G,2,0),"")</f>
        <v>1805</v>
      </c>
      <c r="P110" s="1" t="str">
        <f>_xlfn.IFNA(VLOOKUP(Schedule[[#This Row],[船名]],Vessel!$A:$G,3,0),"")</f>
        <v>cc</v>
      </c>
      <c r="Q110" s="1">
        <f>_xlfn.IFNA(VLOOKUP(Schedule[[#This Row],[船名]],Vessel!$A:$G,4,0),"")</f>
        <v>2006</v>
      </c>
      <c r="R110" s="1" t="str">
        <f>_xlfn.IFNA(VLOOKUP(Schedule[[#This Row],[船名]],Vessel!$A:$G,5,0),"")</f>
        <v>TWN</v>
      </c>
      <c r="S110" s="1" t="str">
        <f>_xlfn.IFNA(VLOOKUP(Schedule[[#This Row],[船名]],Vessel!$A:$G,6,0),"")</f>
        <v>O</v>
      </c>
      <c r="T110" s="1" t="str">
        <f>_xlfn.IFNA(VLOOKUP(Schedule[[#This Row],[船名]],Vessel!$A:$G,7,0),"")</f>
        <v>Yang Ming Marine Transport Corp.</v>
      </c>
      <c r="U110" s="1" t="str">
        <f>VLOOKUP(Schedule[[#This Row],[航线ID]],'Rotation'!D:I,6,0)</f>
        <v>高雄(KAOHSIUNG)[1天] → 台中(TAICHUNG)[1天] → 基隆(KEELUNG)[2天] → 上海(SHANGHAI)[3天]→天津(TIANJIN)[2天] → 日照港(RIZHAO)[2天] → 连云港(LIANYUNGANG)[3天] → 高雄(KAOHSIUNG)</v>
      </c>
    </row>
    <row r="111" spans="1:21" x14ac:dyDescent="0.4">
      <c r="A111" s="1" t="s">
        <v>15692</v>
      </c>
      <c r="B111" s="1" t="s">
        <v>15704</v>
      </c>
      <c r="C111" s="1" t="s">
        <v>1317</v>
      </c>
      <c r="D111" s="1" t="s">
        <v>12794</v>
      </c>
      <c r="E111" s="1" t="s">
        <v>12795</v>
      </c>
      <c r="F111" s="1" t="s">
        <v>1316</v>
      </c>
      <c r="G111" s="1" t="s">
        <v>12796</v>
      </c>
      <c r="H111" s="1" t="s">
        <v>16437</v>
      </c>
      <c r="I111" s="2">
        <v>46077</v>
      </c>
      <c r="J111" s="1" t="s">
        <v>12797</v>
      </c>
      <c r="K111" s="1" t="s">
        <v>14487</v>
      </c>
      <c r="L111" s="1" t="s">
        <v>12799</v>
      </c>
      <c r="M111" s="1" t="s">
        <v>1318</v>
      </c>
      <c r="N111" s="2" t="str">
        <f>VLOOKUP(Schedule[[#This Row],[船期]],week!A:D,4,0)</f>
        <v>202608</v>
      </c>
      <c r="O111" s="1">
        <f>_xlfn.IFNA(VLOOKUP(Schedule[[#This Row],[船名]],Vessel!$A:$G,2,0),"")</f>
        <v>1805</v>
      </c>
      <c r="P111" s="1" t="str">
        <f>_xlfn.IFNA(VLOOKUP(Schedule[[#This Row],[船名]],Vessel!$A:$G,3,0),"")</f>
        <v>cc</v>
      </c>
      <c r="Q111" s="1">
        <f>_xlfn.IFNA(VLOOKUP(Schedule[[#This Row],[船名]],Vessel!$A:$G,4,0),"")</f>
        <v>2006</v>
      </c>
      <c r="R111" s="1" t="str">
        <f>_xlfn.IFNA(VLOOKUP(Schedule[[#This Row],[船名]],Vessel!$A:$G,5,0),"")</f>
        <v>TWN</v>
      </c>
      <c r="S111" s="1" t="str">
        <f>_xlfn.IFNA(VLOOKUP(Schedule[[#This Row],[船名]],Vessel!$A:$G,6,0),"")</f>
        <v>O</v>
      </c>
      <c r="T111" s="1" t="str">
        <f>_xlfn.IFNA(VLOOKUP(Schedule[[#This Row],[船名]],Vessel!$A:$G,7,0),"")</f>
        <v>Yang Ming Marine Transport Corp.</v>
      </c>
      <c r="U111" s="1" t="str">
        <f>VLOOKUP(Schedule[[#This Row],[航线ID]],'Rotation'!D:I,6,0)</f>
        <v>高雄(KAOHSIUNG)[1天] → 台中(TAICHUNG)[1天] → 基隆(KEELUNG)[2天] → 上海(SHANGHAI)[3天]→天津(TIANJIN)[2天] → 日照港(RIZHAO)[2天] → 连云港(LIANYUNGANG)[3天] → 高雄(KAOHSIUNG)</v>
      </c>
    </row>
    <row r="112" spans="1:21" x14ac:dyDescent="0.4">
      <c r="A112" s="1" t="s">
        <v>15692</v>
      </c>
      <c r="B112" s="1" t="s">
        <v>15704</v>
      </c>
      <c r="C112" s="1" t="s">
        <v>1317</v>
      </c>
      <c r="D112" s="1" t="s">
        <v>12794</v>
      </c>
      <c r="E112" s="1" t="s">
        <v>12795</v>
      </c>
      <c r="F112" s="1" t="s">
        <v>1316</v>
      </c>
      <c r="G112" s="1" t="s">
        <v>12796</v>
      </c>
      <c r="H112" s="1" t="s">
        <v>1315</v>
      </c>
      <c r="I112" s="2">
        <v>46026</v>
      </c>
      <c r="J112" s="1" t="s">
        <v>12797</v>
      </c>
      <c r="K112" s="1" t="s">
        <v>16297</v>
      </c>
      <c r="L112" s="1" t="s">
        <v>12892</v>
      </c>
      <c r="M112" s="1" t="s">
        <v>1314</v>
      </c>
      <c r="N112" s="2" t="str">
        <f>VLOOKUP(Schedule[[#This Row],[船期]],week!A:D,4,0)</f>
        <v>202601</v>
      </c>
      <c r="O112" s="1">
        <f>_xlfn.IFNA(VLOOKUP(Schedule[[#This Row],[船名]],Vessel!$A:$G,2,0),"")</f>
        <v>1805</v>
      </c>
      <c r="P112" s="1" t="str">
        <f>_xlfn.IFNA(VLOOKUP(Schedule[[#This Row],[船名]],Vessel!$A:$G,3,0),"")</f>
        <v>cc</v>
      </c>
      <c r="Q112" s="1">
        <f>_xlfn.IFNA(VLOOKUP(Schedule[[#This Row],[船名]],Vessel!$A:$G,4,0),"")</f>
        <v>2006</v>
      </c>
      <c r="R112" s="1" t="str">
        <f>_xlfn.IFNA(VLOOKUP(Schedule[[#This Row],[船名]],Vessel!$A:$G,5,0),"")</f>
        <v>TWN</v>
      </c>
      <c r="S112" s="1" t="str">
        <f>_xlfn.IFNA(VLOOKUP(Schedule[[#This Row],[船名]],Vessel!$A:$G,6,0),"")</f>
        <v>O</v>
      </c>
      <c r="T112" s="1" t="str">
        <f>_xlfn.IFNA(VLOOKUP(Schedule[[#This Row],[船名]],Vessel!$A:$G,7,0),"")</f>
        <v>Yang Ming Marine Transport Corp.</v>
      </c>
      <c r="U112" s="1" t="str">
        <f>VLOOKUP(Schedule[[#This Row],[航线ID]],'Rotation'!D:I,6,0)</f>
        <v>高雄(KAOHSIUNG)[1天] → 台中(TAICHUNG)[1天] → 基隆(KEELUNG)[2天] → 上海(SHANGHAI)[3天]→天津(TIANJIN)[2天] → 日照港(RIZHAO)[2天] → 连云港(LIANYUNGANG)[3天] → 高雄(KAOHSIUNG)</v>
      </c>
    </row>
    <row r="113" spans="1:21" x14ac:dyDescent="0.4">
      <c r="A113" s="1" t="s">
        <v>15692</v>
      </c>
      <c r="B113" s="1" t="s">
        <v>15704</v>
      </c>
      <c r="C113" s="1" t="s">
        <v>1317</v>
      </c>
      <c r="D113" s="1" t="s">
        <v>12794</v>
      </c>
      <c r="E113" s="1" t="s">
        <v>12795</v>
      </c>
      <c r="F113" s="1" t="s">
        <v>1316</v>
      </c>
      <c r="G113" s="1" t="s">
        <v>12796</v>
      </c>
      <c r="H113" s="1" t="s">
        <v>1319</v>
      </c>
      <c r="I113" s="2">
        <v>46019</v>
      </c>
      <c r="J113" s="1" t="s">
        <v>12797</v>
      </c>
      <c r="K113" s="1" t="s">
        <v>16297</v>
      </c>
      <c r="L113" s="1" t="s">
        <v>12799</v>
      </c>
      <c r="M113" s="1" t="s">
        <v>1318</v>
      </c>
      <c r="N113" s="2" t="str">
        <f>VLOOKUP(Schedule[[#This Row],[船期]],week!A:D,4,0)</f>
        <v>202553</v>
      </c>
      <c r="O113" s="1">
        <f>_xlfn.IFNA(VLOOKUP(Schedule[[#This Row],[船名]],Vessel!$A:$G,2,0),"")</f>
        <v>1805</v>
      </c>
      <c r="P113" s="1" t="str">
        <f>_xlfn.IFNA(VLOOKUP(Schedule[[#This Row],[船名]],Vessel!$A:$G,3,0),"")</f>
        <v>cc</v>
      </c>
      <c r="Q113" s="1">
        <f>_xlfn.IFNA(VLOOKUP(Schedule[[#This Row],[船名]],Vessel!$A:$G,4,0),"")</f>
        <v>2006</v>
      </c>
      <c r="R113" s="1" t="str">
        <f>_xlfn.IFNA(VLOOKUP(Schedule[[#This Row],[船名]],Vessel!$A:$G,5,0),"")</f>
        <v>TWN</v>
      </c>
      <c r="S113" s="1" t="str">
        <f>_xlfn.IFNA(VLOOKUP(Schedule[[#This Row],[船名]],Vessel!$A:$G,6,0),"")</f>
        <v>O</v>
      </c>
      <c r="T113" s="1" t="str">
        <f>_xlfn.IFNA(VLOOKUP(Schedule[[#This Row],[船名]],Vessel!$A:$G,7,0),"")</f>
        <v>Yang Ming Marine Transport Corp.</v>
      </c>
      <c r="U113" s="1" t="str">
        <f>VLOOKUP(Schedule[[#This Row],[航线ID]],'Rotation'!D:I,6,0)</f>
        <v>高雄(KAOHSIUNG)[1天] → 台中(TAICHUNG)[1天] → 基隆(KEELUNG)[2天] → 上海(SHANGHAI)[3天]→天津(TIANJIN)[2天] → 日照港(RIZHAO)[2天] → 连云港(LIANYUNGANG)[3天] → 高雄(KAOHSIUNG)</v>
      </c>
    </row>
    <row r="114" spans="1:21" x14ac:dyDescent="0.4">
      <c r="A114" s="1" t="s">
        <v>15692</v>
      </c>
      <c r="B114" s="1" t="s">
        <v>15704</v>
      </c>
      <c r="C114" s="1" t="s">
        <v>1317</v>
      </c>
      <c r="D114" s="1" t="s">
        <v>12794</v>
      </c>
      <c r="E114" s="1" t="s">
        <v>12795</v>
      </c>
      <c r="F114" s="1" t="s">
        <v>1316</v>
      </c>
      <c r="G114" s="1" t="s">
        <v>12796</v>
      </c>
      <c r="H114" s="1" t="s">
        <v>1320</v>
      </c>
      <c r="I114" s="2">
        <v>46012</v>
      </c>
      <c r="J114" s="1" t="s">
        <v>12797</v>
      </c>
      <c r="K114" s="1" t="s">
        <v>16297</v>
      </c>
      <c r="L114" s="1" t="s">
        <v>12892</v>
      </c>
      <c r="M114" s="1" t="s">
        <v>1314</v>
      </c>
      <c r="N114" s="2" t="str">
        <f>VLOOKUP(Schedule[[#This Row],[船期]],week!A:D,4,0)</f>
        <v>202552</v>
      </c>
      <c r="O114" s="1">
        <f>_xlfn.IFNA(VLOOKUP(Schedule[[#This Row],[船名]],Vessel!$A:$G,2,0),"")</f>
        <v>1805</v>
      </c>
      <c r="P114" s="1" t="str">
        <f>_xlfn.IFNA(VLOOKUP(Schedule[[#This Row],[船名]],Vessel!$A:$G,3,0),"")</f>
        <v>cc</v>
      </c>
      <c r="Q114" s="1">
        <f>_xlfn.IFNA(VLOOKUP(Schedule[[#This Row],[船名]],Vessel!$A:$G,4,0),"")</f>
        <v>2006</v>
      </c>
      <c r="R114" s="1" t="str">
        <f>_xlfn.IFNA(VLOOKUP(Schedule[[#This Row],[船名]],Vessel!$A:$G,5,0),"")</f>
        <v>TWN</v>
      </c>
      <c r="S114" s="1" t="str">
        <f>_xlfn.IFNA(VLOOKUP(Schedule[[#This Row],[船名]],Vessel!$A:$G,6,0),"")</f>
        <v>O</v>
      </c>
      <c r="T114" s="1" t="str">
        <f>_xlfn.IFNA(VLOOKUP(Schedule[[#This Row],[船名]],Vessel!$A:$G,7,0),"")</f>
        <v>Yang Ming Marine Transport Corp.</v>
      </c>
      <c r="U114" s="1" t="str">
        <f>VLOOKUP(Schedule[[#This Row],[航线ID]],'Rotation'!D:I,6,0)</f>
        <v>高雄(KAOHSIUNG)[1天] → 台中(TAICHUNG)[1天] → 基隆(KEELUNG)[2天] → 上海(SHANGHAI)[3天]→天津(TIANJIN)[2天] → 日照港(RIZHAO)[2天] → 连云港(LIANYUNGANG)[3天] → 高雄(KAOHSIUNG)</v>
      </c>
    </row>
    <row r="115" spans="1:21" x14ac:dyDescent="0.4">
      <c r="A115" s="1" t="s">
        <v>15692</v>
      </c>
      <c r="B115" s="1" t="s">
        <v>15704</v>
      </c>
      <c r="C115" s="1" t="s">
        <v>1317</v>
      </c>
      <c r="D115" s="1" t="s">
        <v>12794</v>
      </c>
      <c r="E115" s="1" t="s">
        <v>12795</v>
      </c>
      <c r="F115" s="1" t="s">
        <v>1316</v>
      </c>
      <c r="G115" s="1" t="s">
        <v>12796</v>
      </c>
      <c r="H115" s="1" t="s">
        <v>14234</v>
      </c>
      <c r="I115" s="2">
        <v>46004</v>
      </c>
      <c r="J115" s="1" t="s">
        <v>12797</v>
      </c>
      <c r="K115" s="1" t="s">
        <v>16297</v>
      </c>
      <c r="L115" s="1" t="s">
        <v>12799</v>
      </c>
      <c r="M115" s="1" t="s">
        <v>1318</v>
      </c>
      <c r="N115" s="2" t="str">
        <f>VLOOKUP(Schedule[[#This Row],[船期]],week!A:D,4,0)</f>
        <v>202550</v>
      </c>
      <c r="O115" s="1">
        <f>_xlfn.IFNA(VLOOKUP(Schedule[[#This Row],[船名]],Vessel!$A:$G,2,0),"")</f>
        <v>1805</v>
      </c>
      <c r="P115" s="1" t="str">
        <f>_xlfn.IFNA(VLOOKUP(Schedule[[#This Row],[船名]],Vessel!$A:$G,3,0),"")</f>
        <v>cc</v>
      </c>
      <c r="Q115" s="1">
        <f>_xlfn.IFNA(VLOOKUP(Schedule[[#This Row],[船名]],Vessel!$A:$G,4,0),"")</f>
        <v>2006</v>
      </c>
      <c r="R115" s="1" t="str">
        <f>_xlfn.IFNA(VLOOKUP(Schedule[[#This Row],[船名]],Vessel!$A:$G,5,0),"")</f>
        <v>TWN</v>
      </c>
      <c r="S115" s="1" t="str">
        <f>_xlfn.IFNA(VLOOKUP(Schedule[[#This Row],[船名]],Vessel!$A:$G,6,0),"")</f>
        <v>O</v>
      </c>
      <c r="T115" s="1" t="str">
        <f>_xlfn.IFNA(VLOOKUP(Schedule[[#This Row],[船名]],Vessel!$A:$G,7,0),"")</f>
        <v>Yang Ming Marine Transport Corp.</v>
      </c>
      <c r="U115" s="1" t="str">
        <f>VLOOKUP(Schedule[[#This Row],[航线ID]],'Rotation'!D:I,6,0)</f>
        <v>高雄(KAOHSIUNG)[1天] → 台中(TAICHUNG)[1天] → 基隆(KEELUNG)[2天] → 上海(SHANGHAI)[3天]→天津(TIANJIN)[2天] → 日照港(RIZHAO)[2天] → 连云港(LIANYUNGANG)[3天] → 高雄(KAOHSIUNG)</v>
      </c>
    </row>
    <row r="116" spans="1:21" x14ac:dyDescent="0.4">
      <c r="A116" s="1" t="s">
        <v>15692</v>
      </c>
      <c r="B116" s="1" t="s">
        <v>15704</v>
      </c>
      <c r="C116" s="1" t="s">
        <v>1317</v>
      </c>
      <c r="D116" s="1" t="s">
        <v>12794</v>
      </c>
      <c r="E116" s="1" t="s">
        <v>12795</v>
      </c>
      <c r="F116" s="1" t="s">
        <v>1316</v>
      </c>
      <c r="G116" s="1" t="s">
        <v>12796</v>
      </c>
      <c r="H116" s="1" t="s">
        <v>1321</v>
      </c>
      <c r="I116" s="2">
        <v>45994</v>
      </c>
      <c r="J116" s="1" t="s">
        <v>12797</v>
      </c>
      <c r="K116" s="1" t="s">
        <v>16297</v>
      </c>
      <c r="L116" s="1" t="s">
        <v>12893</v>
      </c>
      <c r="M116" s="1" t="s">
        <v>1314</v>
      </c>
      <c r="N116" s="2" t="str">
        <f>VLOOKUP(Schedule[[#This Row],[船期]],week!A:D,4,0)</f>
        <v>202549</v>
      </c>
      <c r="O116" s="1">
        <f>_xlfn.IFNA(VLOOKUP(Schedule[[#This Row],[船名]],Vessel!$A:$G,2,0),"")</f>
        <v>1805</v>
      </c>
      <c r="P116" s="1" t="str">
        <f>_xlfn.IFNA(VLOOKUP(Schedule[[#This Row],[船名]],Vessel!$A:$G,3,0),"")</f>
        <v>cc</v>
      </c>
      <c r="Q116" s="1">
        <f>_xlfn.IFNA(VLOOKUP(Schedule[[#This Row],[船名]],Vessel!$A:$G,4,0),"")</f>
        <v>2006</v>
      </c>
      <c r="R116" s="1" t="str">
        <f>_xlfn.IFNA(VLOOKUP(Schedule[[#This Row],[船名]],Vessel!$A:$G,5,0),"")</f>
        <v>TWN</v>
      </c>
      <c r="S116" s="1" t="str">
        <f>_xlfn.IFNA(VLOOKUP(Schedule[[#This Row],[船名]],Vessel!$A:$G,6,0),"")</f>
        <v>O</v>
      </c>
      <c r="T116" s="1" t="str">
        <f>_xlfn.IFNA(VLOOKUP(Schedule[[#This Row],[船名]],Vessel!$A:$G,7,0),"")</f>
        <v>Yang Ming Marine Transport Corp.</v>
      </c>
      <c r="U116" s="1" t="str">
        <f>VLOOKUP(Schedule[[#This Row],[航线ID]],'Rotation'!D:I,6,0)</f>
        <v>高雄(KAOHSIUNG)[1天] → 台中(TAICHUNG)[1天] → 基隆(KEELUNG)[2天] → 上海(SHANGHAI)[3天]→天津(TIANJIN)[2天] → 日照港(RIZHAO)[2天] → 连云港(LIANYUNGANG)[3天] → 高雄(KAOHSIUNG)</v>
      </c>
    </row>
    <row r="117" spans="1:21" x14ac:dyDescent="0.4">
      <c r="A117" s="1" t="s">
        <v>15692</v>
      </c>
      <c r="B117" s="1" t="s">
        <v>15704</v>
      </c>
      <c r="C117" s="1" t="s">
        <v>1317</v>
      </c>
      <c r="D117" s="1" t="s">
        <v>12794</v>
      </c>
      <c r="E117" s="1" t="s">
        <v>12795</v>
      </c>
      <c r="F117" s="1" t="s">
        <v>1316</v>
      </c>
      <c r="G117" s="1" t="s">
        <v>12796</v>
      </c>
      <c r="H117" s="1" t="s">
        <v>13635</v>
      </c>
      <c r="I117" s="2">
        <v>45979</v>
      </c>
      <c r="J117" s="1" t="s">
        <v>12797</v>
      </c>
      <c r="K117" s="1" t="s">
        <v>16297</v>
      </c>
      <c r="L117" s="1" t="s">
        <v>12795</v>
      </c>
      <c r="M117" s="1" t="s">
        <v>1314</v>
      </c>
      <c r="N117" s="2" t="str">
        <f>VLOOKUP(Schedule[[#This Row],[船期]],week!A:D,4,0)</f>
        <v>202547</v>
      </c>
      <c r="O117" s="1">
        <f>_xlfn.IFNA(VLOOKUP(Schedule[[#This Row],[船名]],Vessel!$A:$G,2,0),"")</f>
        <v>1805</v>
      </c>
      <c r="P117" s="1" t="str">
        <f>_xlfn.IFNA(VLOOKUP(Schedule[[#This Row],[船名]],Vessel!$A:$G,3,0),"")</f>
        <v>cc</v>
      </c>
      <c r="Q117" s="1">
        <f>_xlfn.IFNA(VLOOKUP(Schedule[[#This Row],[船名]],Vessel!$A:$G,4,0),"")</f>
        <v>2006</v>
      </c>
      <c r="R117" s="1" t="str">
        <f>_xlfn.IFNA(VLOOKUP(Schedule[[#This Row],[船名]],Vessel!$A:$G,5,0),"")</f>
        <v>TWN</v>
      </c>
      <c r="S117" s="1" t="str">
        <f>_xlfn.IFNA(VLOOKUP(Schedule[[#This Row],[船名]],Vessel!$A:$G,6,0),"")</f>
        <v>O</v>
      </c>
      <c r="T117" s="1" t="str">
        <f>_xlfn.IFNA(VLOOKUP(Schedule[[#This Row],[船名]],Vessel!$A:$G,7,0),"")</f>
        <v>Yang Ming Marine Transport Corp.</v>
      </c>
      <c r="U117" s="1" t="str">
        <f>VLOOKUP(Schedule[[#This Row],[航线ID]],'Rotation'!D:I,6,0)</f>
        <v>高雄(KAOHSIUNG)[1天] → 台中(TAICHUNG)[1天] → 基隆(KEELUNG)[2天] → 上海(SHANGHAI)[3天]→天津(TIANJIN)[2天] → 日照港(RIZHAO)[2天] → 连云港(LIANYUNGANG)[3天] → 高雄(KAOHSIUNG)</v>
      </c>
    </row>
    <row r="118" spans="1:21" x14ac:dyDescent="0.4">
      <c r="A118" s="1" t="s">
        <v>15692</v>
      </c>
      <c r="B118" s="1" t="s">
        <v>15704</v>
      </c>
      <c r="C118" s="1" t="s">
        <v>1317</v>
      </c>
      <c r="D118" s="1" t="s">
        <v>12794</v>
      </c>
      <c r="E118" s="1" t="s">
        <v>12795</v>
      </c>
      <c r="F118" s="1" t="s">
        <v>1316</v>
      </c>
      <c r="G118" s="1" t="s">
        <v>12796</v>
      </c>
      <c r="H118" s="1" t="s">
        <v>13636</v>
      </c>
      <c r="I118" s="2">
        <v>45966</v>
      </c>
      <c r="J118" s="1" t="s">
        <v>12797</v>
      </c>
      <c r="K118" s="1" t="s">
        <v>16297</v>
      </c>
      <c r="L118" s="1" t="s">
        <v>12912</v>
      </c>
      <c r="M118" s="1" t="s">
        <v>1318</v>
      </c>
      <c r="N118" s="2" t="str">
        <f>VLOOKUP(Schedule[[#This Row],[船期]],week!A:D,4,0)</f>
        <v>202545</v>
      </c>
      <c r="O118" s="1">
        <f>_xlfn.IFNA(VLOOKUP(Schedule[[#This Row],[船名]],Vessel!$A:$G,2,0),"")</f>
        <v>1805</v>
      </c>
      <c r="P118" s="1" t="str">
        <f>_xlfn.IFNA(VLOOKUP(Schedule[[#This Row],[船名]],Vessel!$A:$G,3,0),"")</f>
        <v>cc</v>
      </c>
      <c r="Q118" s="1">
        <f>_xlfn.IFNA(VLOOKUP(Schedule[[#This Row],[船名]],Vessel!$A:$G,4,0),"")</f>
        <v>2006</v>
      </c>
      <c r="R118" s="1" t="str">
        <f>_xlfn.IFNA(VLOOKUP(Schedule[[#This Row],[船名]],Vessel!$A:$G,5,0),"")</f>
        <v>TWN</v>
      </c>
      <c r="S118" s="1" t="str">
        <f>_xlfn.IFNA(VLOOKUP(Schedule[[#This Row],[船名]],Vessel!$A:$G,6,0),"")</f>
        <v>O</v>
      </c>
      <c r="T118" s="1" t="str">
        <f>_xlfn.IFNA(VLOOKUP(Schedule[[#This Row],[船名]],Vessel!$A:$G,7,0),"")</f>
        <v>Yang Ming Marine Transport Corp.</v>
      </c>
      <c r="U118" s="1" t="str">
        <f>VLOOKUP(Schedule[[#This Row],[航线ID]],'Rotation'!D:I,6,0)</f>
        <v>高雄(KAOHSIUNG)[1天] → 台中(TAICHUNG)[1天] → 基隆(KEELUNG)[2天] → 上海(SHANGHAI)[3天]→天津(TIANJIN)[2天] → 日照港(RIZHAO)[2天] → 连云港(LIANYUNGANG)[3天] → 高雄(KAOHSIUNG)</v>
      </c>
    </row>
    <row r="119" spans="1:21" x14ac:dyDescent="0.4">
      <c r="A119" s="1" t="s">
        <v>15692</v>
      </c>
      <c r="B119" s="1" t="s">
        <v>15704</v>
      </c>
      <c r="C119" s="1" t="s">
        <v>1317</v>
      </c>
      <c r="D119" s="1" t="s">
        <v>12794</v>
      </c>
      <c r="E119" s="1" t="s">
        <v>12795</v>
      </c>
      <c r="F119" s="1" t="s">
        <v>1316</v>
      </c>
      <c r="G119" s="1" t="s">
        <v>12796</v>
      </c>
      <c r="H119" s="1" t="s">
        <v>13637</v>
      </c>
      <c r="I119" s="2">
        <v>45961</v>
      </c>
      <c r="J119" s="1" t="s">
        <v>12797</v>
      </c>
      <c r="K119" s="1" t="s">
        <v>16297</v>
      </c>
      <c r="L119" s="1" t="s">
        <v>12892</v>
      </c>
      <c r="M119" s="1" t="s">
        <v>1314</v>
      </c>
      <c r="N119" s="2" t="str">
        <f>VLOOKUP(Schedule[[#This Row],[船期]],week!A:D,4,0)</f>
        <v>202544</v>
      </c>
      <c r="O119" s="1">
        <f>_xlfn.IFNA(VLOOKUP(Schedule[[#This Row],[船名]],Vessel!$A:$G,2,0),"")</f>
        <v>1805</v>
      </c>
      <c r="P119" s="1" t="str">
        <f>_xlfn.IFNA(VLOOKUP(Schedule[[#This Row],[船名]],Vessel!$A:$G,3,0),"")</f>
        <v>cc</v>
      </c>
      <c r="Q119" s="1">
        <f>_xlfn.IFNA(VLOOKUP(Schedule[[#This Row],[船名]],Vessel!$A:$G,4,0),"")</f>
        <v>2006</v>
      </c>
      <c r="R119" s="1" t="str">
        <f>_xlfn.IFNA(VLOOKUP(Schedule[[#This Row],[船名]],Vessel!$A:$G,5,0),"")</f>
        <v>TWN</v>
      </c>
      <c r="S119" s="1" t="str">
        <f>_xlfn.IFNA(VLOOKUP(Schedule[[#This Row],[船名]],Vessel!$A:$G,6,0),"")</f>
        <v>O</v>
      </c>
      <c r="T119" s="1" t="str">
        <f>_xlfn.IFNA(VLOOKUP(Schedule[[#This Row],[船名]],Vessel!$A:$G,7,0),"")</f>
        <v>Yang Ming Marine Transport Corp.</v>
      </c>
      <c r="U119" s="1" t="str">
        <f>VLOOKUP(Schedule[[#This Row],[航线ID]],'Rotation'!D:I,6,0)</f>
        <v>高雄(KAOHSIUNG)[1天] → 台中(TAICHUNG)[1天] → 基隆(KEELUNG)[2天] → 上海(SHANGHAI)[3天]→天津(TIANJIN)[2天] → 日照港(RIZHAO)[2天] → 连云港(LIANYUNGANG)[3天] → 高雄(KAOHSIUNG)</v>
      </c>
    </row>
    <row r="120" spans="1:21" x14ac:dyDescent="0.4">
      <c r="A120" s="1" t="s">
        <v>15692</v>
      </c>
      <c r="B120" s="1" t="s">
        <v>15704</v>
      </c>
      <c r="C120" s="1" t="s">
        <v>1310</v>
      </c>
      <c r="D120" s="1" t="s">
        <v>12800</v>
      </c>
      <c r="E120" s="1" t="s">
        <v>12798</v>
      </c>
      <c r="F120" s="1" t="s">
        <v>12801</v>
      </c>
      <c r="G120" s="1" t="s">
        <v>12796</v>
      </c>
      <c r="H120" s="1" t="s">
        <v>14739</v>
      </c>
      <c r="I120" s="2">
        <v>46035</v>
      </c>
      <c r="J120" s="1" t="s">
        <v>12797</v>
      </c>
      <c r="K120" s="1" t="s">
        <v>1286</v>
      </c>
      <c r="L120" s="1" t="s">
        <v>12798</v>
      </c>
      <c r="M120" s="1" t="s">
        <v>1309</v>
      </c>
      <c r="N120" s="2" t="str">
        <f>VLOOKUP(Schedule[[#This Row],[船期]],week!A:D,4,0)</f>
        <v>202602</v>
      </c>
      <c r="O120" s="1">
        <f>_xlfn.IFNA(VLOOKUP(Schedule[[#This Row],[船名]],Vessel!$A:$G,2,0),"")</f>
        <v>1809</v>
      </c>
      <c r="P120" s="1" t="str">
        <f>_xlfn.IFNA(VLOOKUP(Schedule[[#This Row],[船名]],Vessel!$A:$G,3,0),"")</f>
        <v>cc</v>
      </c>
      <c r="Q120" s="1">
        <f>_xlfn.IFNA(VLOOKUP(Schedule[[#This Row],[船名]],Vessel!$A:$G,4,0),"")</f>
        <v>2011</v>
      </c>
      <c r="R120" s="1" t="str">
        <f>_xlfn.IFNA(VLOOKUP(Schedule[[#This Row],[船名]],Vessel!$A:$G,5,0),"")</f>
        <v>TWN</v>
      </c>
      <c r="S120" s="1" t="str">
        <f>_xlfn.IFNA(VLOOKUP(Schedule[[#This Row],[船名]],Vessel!$A:$G,6,0),"")</f>
        <v>O</v>
      </c>
      <c r="T120" s="1" t="str">
        <f>_xlfn.IFNA(VLOOKUP(Schedule[[#This Row],[船名]],Vessel!$A:$G,7,0),"")</f>
        <v>Wan Hai Lines</v>
      </c>
      <c r="U120" s="1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121" spans="1:21" x14ac:dyDescent="0.4">
      <c r="A121" s="1" t="s">
        <v>15692</v>
      </c>
      <c r="B121" s="1" t="s">
        <v>15704</v>
      </c>
      <c r="C121" s="1" t="s">
        <v>1310</v>
      </c>
      <c r="D121" s="1" t="s">
        <v>12800</v>
      </c>
      <c r="E121" s="1" t="s">
        <v>12798</v>
      </c>
      <c r="F121" s="1" t="s">
        <v>12801</v>
      </c>
      <c r="G121" s="1" t="s">
        <v>12796</v>
      </c>
      <c r="H121" s="1" t="s">
        <v>16730</v>
      </c>
      <c r="I121" s="2">
        <v>46041</v>
      </c>
      <c r="J121" s="1" t="s">
        <v>12797</v>
      </c>
      <c r="K121" s="1" t="s">
        <v>1286</v>
      </c>
      <c r="L121" s="1" t="s">
        <v>12798</v>
      </c>
      <c r="M121" s="1" t="s">
        <v>1311</v>
      </c>
      <c r="N121" s="2" t="str">
        <f>VLOOKUP(Schedule[[#This Row],[船期]],week!A:D,4,0)</f>
        <v>202603</v>
      </c>
      <c r="O121" s="1">
        <f>_xlfn.IFNA(VLOOKUP(Schedule[[#This Row],[船名]],Vessel!$A:$G,2,0),"")</f>
        <v>1560</v>
      </c>
      <c r="P121" s="1" t="str">
        <f>_xlfn.IFNA(VLOOKUP(Schedule[[#This Row],[船名]],Vessel!$A:$G,3,0),"")</f>
        <v>cc</v>
      </c>
      <c r="Q121" s="1">
        <f>_xlfn.IFNA(VLOOKUP(Schedule[[#This Row],[船名]],Vessel!$A:$G,4,0),"")</f>
        <v>1997</v>
      </c>
      <c r="R121" s="1" t="str">
        <f>_xlfn.IFNA(VLOOKUP(Schedule[[#This Row],[船名]],Vessel!$A:$G,5,0),"")</f>
        <v>HKG</v>
      </c>
      <c r="S121" s="1" t="str">
        <f>_xlfn.IFNA(VLOOKUP(Schedule[[#This Row],[船名]],Vessel!$A:$G,6,0),"")</f>
        <v>T</v>
      </c>
      <c r="T121" s="1" t="str">
        <f>_xlfn.IFNA(VLOOKUP(Schedule[[#This Row],[船名]],Vessel!$A:$G,7,0),"")</f>
        <v>Sinotrans</v>
      </c>
      <c r="U121" s="1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122" spans="1:21" x14ac:dyDescent="0.4">
      <c r="A122" s="1" t="s">
        <v>15692</v>
      </c>
      <c r="B122" s="1" t="s">
        <v>15704</v>
      </c>
      <c r="C122" s="1" t="s">
        <v>1310</v>
      </c>
      <c r="D122" s="1" t="s">
        <v>12800</v>
      </c>
      <c r="E122" s="1" t="s">
        <v>12798</v>
      </c>
      <c r="F122" s="1" t="s">
        <v>12801</v>
      </c>
      <c r="G122" s="1" t="s">
        <v>12796</v>
      </c>
      <c r="H122" s="1" t="s">
        <v>14740</v>
      </c>
      <c r="I122" s="2">
        <v>46049</v>
      </c>
      <c r="J122" s="1" t="s">
        <v>12797</v>
      </c>
      <c r="K122" s="1" t="s">
        <v>1286</v>
      </c>
      <c r="L122" s="1" t="s">
        <v>12798</v>
      </c>
      <c r="M122" s="1" t="s">
        <v>1309</v>
      </c>
      <c r="N122" s="2" t="str">
        <f>VLOOKUP(Schedule[[#This Row],[船期]],week!A:D,4,0)</f>
        <v>202604</v>
      </c>
      <c r="O122" s="1">
        <f>_xlfn.IFNA(VLOOKUP(Schedule[[#This Row],[船名]],Vessel!$A:$G,2,0),"")</f>
        <v>1809</v>
      </c>
      <c r="P122" s="1" t="str">
        <f>_xlfn.IFNA(VLOOKUP(Schedule[[#This Row],[船名]],Vessel!$A:$G,3,0),"")</f>
        <v>cc</v>
      </c>
      <c r="Q122" s="1">
        <f>_xlfn.IFNA(VLOOKUP(Schedule[[#This Row],[船名]],Vessel!$A:$G,4,0),"")</f>
        <v>2011</v>
      </c>
      <c r="R122" s="1" t="str">
        <f>_xlfn.IFNA(VLOOKUP(Schedule[[#This Row],[船名]],Vessel!$A:$G,5,0),"")</f>
        <v>TWN</v>
      </c>
      <c r="S122" s="1" t="str">
        <f>_xlfn.IFNA(VLOOKUP(Schedule[[#This Row],[船名]],Vessel!$A:$G,6,0),"")</f>
        <v>O</v>
      </c>
      <c r="T122" s="1" t="str">
        <f>_xlfn.IFNA(VLOOKUP(Schedule[[#This Row],[船名]],Vessel!$A:$G,7,0),"")</f>
        <v>Wan Hai Lines</v>
      </c>
      <c r="U122" s="1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123" spans="1:21" x14ac:dyDescent="0.4">
      <c r="A123" s="1" t="s">
        <v>15692</v>
      </c>
      <c r="B123" s="1" t="s">
        <v>15704</v>
      </c>
      <c r="C123" s="1" t="s">
        <v>1310</v>
      </c>
      <c r="D123" s="1" t="s">
        <v>12800</v>
      </c>
      <c r="E123" s="1" t="s">
        <v>12798</v>
      </c>
      <c r="F123" s="1" t="s">
        <v>12801</v>
      </c>
      <c r="G123" s="1" t="s">
        <v>12796</v>
      </c>
      <c r="H123" s="1" t="s">
        <v>16731</v>
      </c>
      <c r="I123" s="2">
        <v>46054</v>
      </c>
      <c r="J123" s="1" t="s">
        <v>12797</v>
      </c>
      <c r="K123" s="1" t="s">
        <v>1286</v>
      </c>
      <c r="L123" s="1" t="s">
        <v>12798</v>
      </c>
      <c r="M123" s="1" t="s">
        <v>1311</v>
      </c>
      <c r="N123" s="2" t="str">
        <f>VLOOKUP(Schedule[[#This Row],[船期]],week!A:D,4,0)</f>
        <v>202605</v>
      </c>
      <c r="O123" s="1">
        <f>_xlfn.IFNA(VLOOKUP(Schedule[[#This Row],[船名]],Vessel!$A:$G,2,0),"")</f>
        <v>1560</v>
      </c>
      <c r="P123" s="1" t="str">
        <f>_xlfn.IFNA(VLOOKUP(Schedule[[#This Row],[船名]],Vessel!$A:$G,3,0),"")</f>
        <v>cc</v>
      </c>
      <c r="Q123" s="1">
        <f>_xlfn.IFNA(VLOOKUP(Schedule[[#This Row],[船名]],Vessel!$A:$G,4,0),"")</f>
        <v>1997</v>
      </c>
      <c r="R123" s="1" t="str">
        <f>_xlfn.IFNA(VLOOKUP(Schedule[[#This Row],[船名]],Vessel!$A:$G,5,0),"")</f>
        <v>HKG</v>
      </c>
      <c r="S123" s="1" t="str">
        <f>_xlfn.IFNA(VLOOKUP(Schedule[[#This Row],[船名]],Vessel!$A:$G,6,0),"")</f>
        <v>T</v>
      </c>
      <c r="T123" s="1" t="str">
        <f>_xlfn.IFNA(VLOOKUP(Schedule[[#This Row],[船名]],Vessel!$A:$G,7,0),"")</f>
        <v>Sinotrans</v>
      </c>
      <c r="U123" s="1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124" spans="1:21" x14ac:dyDescent="0.4">
      <c r="A124" s="1" t="s">
        <v>15692</v>
      </c>
      <c r="B124" s="1" t="s">
        <v>15704</v>
      </c>
      <c r="C124" s="1" t="s">
        <v>1310</v>
      </c>
      <c r="D124" s="1" t="s">
        <v>12800</v>
      </c>
      <c r="E124" s="1" t="s">
        <v>12798</v>
      </c>
      <c r="F124" s="1" t="s">
        <v>12801</v>
      </c>
      <c r="G124" s="1" t="s">
        <v>12796</v>
      </c>
      <c r="H124" s="1" t="s">
        <v>16347</v>
      </c>
      <c r="I124" s="2">
        <v>46033</v>
      </c>
      <c r="J124" s="1" t="s">
        <v>12797</v>
      </c>
      <c r="K124" s="1" t="s">
        <v>1286</v>
      </c>
      <c r="L124" s="1" t="s">
        <v>12798</v>
      </c>
      <c r="M124" s="1" t="s">
        <v>1311</v>
      </c>
      <c r="N124" s="2" t="str">
        <f>VLOOKUP(Schedule[[#This Row],[船期]],week!A:D,4,0)</f>
        <v>202602</v>
      </c>
      <c r="O124" s="1">
        <f>_xlfn.IFNA(VLOOKUP(Schedule[[#This Row],[船名]],Vessel!$A:$G,2,0),"")</f>
        <v>1560</v>
      </c>
      <c r="P124" s="1" t="str">
        <f>_xlfn.IFNA(VLOOKUP(Schedule[[#This Row],[船名]],Vessel!$A:$G,3,0),"")</f>
        <v>cc</v>
      </c>
      <c r="Q124" s="1">
        <f>_xlfn.IFNA(VLOOKUP(Schedule[[#This Row],[船名]],Vessel!$A:$G,4,0),"")</f>
        <v>1997</v>
      </c>
      <c r="R124" s="1" t="str">
        <f>_xlfn.IFNA(VLOOKUP(Schedule[[#This Row],[船名]],Vessel!$A:$G,5,0),"")</f>
        <v>HKG</v>
      </c>
      <c r="S124" s="1" t="str">
        <f>_xlfn.IFNA(VLOOKUP(Schedule[[#This Row],[船名]],Vessel!$A:$G,6,0),"")</f>
        <v>T</v>
      </c>
      <c r="T124" s="1" t="str">
        <f>_xlfn.IFNA(VLOOKUP(Schedule[[#This Row],[船名]],Vessel!$A:$G,7,0),"")</f>
        <v>Sinotrans</v>
      </c>
      <c r="U124" s="1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125" spans="1:21" x14ac:dyDescent="0.4">
      <c r="A125" s="1" t="s">
        <v>15692</v>
      </c>
      <c r="B125" s="1" t="s">
        <v>15704</v>
      </c>
      <c r="C125" s="1" t="s">
        <v>1310</v>
      </c>
      <c r="D125" s="1" t="s">
        <v>12800</v>
      </c>
      <c r="E125" s="1" t="s">
        <v>12798</v>
      </c>
      <c r="F125" s="1" t="s">
        <v>12801</v>
      </c>
      <c r="G125" s="1" t="s">
        <v>12796</v>
      </c>
      <c r="H125" s="1" t="s">
        <v>14738</v>
      </c>
      <c r="I125" s="2">
        <v>46025</v>
      </c>
      <c r="J125" s="1" t="s">
        <v>12797</v>
      </c>
      <c r="K125" s="1" t="s">
        <v>1286</v>
      </c>
      <c r="L125" s="1" t="s">
        <v>12798</v>
      </c>
      <c r="M125" s="1" t="s">
        <v>1309</v>
      </c>
      <c r="N125" s="2" t="str">
        <f>VLOOKUP(Schedule[[#This Row],[船期]],week!A:D,4,0)</f>
        <v>202553</v>
      </c>
      <c r="O125" s="1">
        <f>_xlfn.IFNA(VLOOKUP(Schedule[[#This Row],[船名]],Vessel!$A:$G,2,0),"")</f>
        <v>1809</v>
      </c>
      <c r="P125" s="1" t="str">
        <f>_xlfn.IFNA(VLOOKUP(Schedule[[#This Row],[船名]],Vessel!$A:$G,3,0),"")</f>
        <v>cc</v>
      </c>
      <c r="Q125" s="1">
        <f>_xlfn.IFNA(VLOOKUP(Schedule[[#This Row],[船名]],Vessel!$A:$G,4,0),"")</f>
        <v>2011</v>
      </c>
      <c r="R125" s="1" t="str">
        <f>_xlfn.IFNA(VLOOKUP(Schedule[[#This Row],[船名]],Vessel!$A:$G,5,0),"")</f>
        <v>TWN</v>
      </c>
      <c r="S125" s="1" t="str">
        <f>_xlfn.IFNA(VLOOKUP(Schedule[[#This Row],[船名]],Vessel!$A:$G,6,0),"")</f>
        <v>O</v>
      </c>
      <c r="T125" s="1" t="str">
        <f>_xlfn.IFNA(VLOOKUP(Schedule[[#This Row],[船名]],Vessel!$A:$G,7,0),"")</f>
        <v>Wan Hai Lines</v>
      </c>
      <c r="U125" s="1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126" spans="1:21" x14ac:dyDescent="0.4">
      <c r="A126" s="1" t="s">
        <v>15692</v>
      </c>
      <c r="B126" s="1" t="s">
        <v>15704</v>
      </c>
      <c r="C126" s="1" t="s">
        <v>1310</v>
      </c>
      <c r="D126" s="1" t="s">
        <v>12800</v>
      </c>
      <c r="E126" s="1" t="s">
        <v>12798</v>
      </c>
      <c r="F126" s="1" t="s">
        <v>12801</v>
      </c>
      <c r="G126" s="1" t="s">
        <v>12796</v>
      </c>
      <c r="H126" s="1" t="s">
        <v>14737</v>
      </c>
      <c r="I126" s="2">
        <v>46019</v>
      </c>
      <c r="J126" s="1" t="s">
        <v>12797</v>
      </c>
      <c r="K126" s="1" t="s">
        <v>1286</v>
      </c>
      <c r="L126" s="1" t="s">
        <v>12798</v>
      </c>
      <c r="M126" s="1" t="s">
        <v>1311</v>
      </c>
      <c r="N126" s="2" t="str">
        <f>VLOOKUP(Schedule[[#This Row],[船期]],week!A:D,4,0)</f>
        <v>202553</v>
      </c>
      <c r="O126" s="1">
        <f>_xlfn.IFNA(VLOOKUP(Schedule[[#This Row],[船名]],Vessel!$A:$G,2,0),"")</f>
        <v>1560</v>
      </c>
      <c r="P126" s="1" t="str">
        <f>_xlfn.IFNA(VLOOKUP(Schedule[[#This Row],[船名]],Vessel!$A:$G,3,0),"")</f>
        <v>cc</v>
      </c>
      <c r="Q126" s="1">
        <f>_xlfn.IFNA(VLOOKUP(Schedule[[#This Row],[船名]],Vessel!$A:$G,4,0),"")</f>
        <v>1997</v>
      </c>
      <c r="R126" s="1" t="str">
        <f>_xlfn.IFNA(VLOOKUP(Schedule[[#This Row],[船名]],Vessel!$A:$G,5,0),"")</f>
        <v>HKG</v>
      </c>
      <c r="S126" s="1" t="str">
        <f>_xlfn.IFNA(VLOOKUP(Schedule[[#This Row],[船名]],Vessel!$A:$G,6,0),"")</f>
        <v>T</v>
      </c>
      <c r="T126" s="1" t="str">
        <f>_xlfn.IFNA(VLOOKUP(Schedule[[#This Row],[船名]],Vessel!$A:$G,7,0),"")</f>
        <v>Sinotrans</v>
      </c>
      <c r="U126" s="1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127" spans="1:21" x14ac:dyDescent="0.4">
      <c r="A127" s="1" t="s">
        <v>15692</v>
      </c>
      <c r="B127" s="1" t="s">
        <v>15704</v>
      </c>
      <c r="C127" s="1" t="s">
        <v>1310</v>
      </c>
      <c r="D127" s="1" t="s">
        <v>12800</v>
      </c>
      <c r="E127" s="1" t="s">
        <v>12798</v>
      </c>
      <c r="F127" s="1" t="s">
        <v>12801</v>
      </c>
      <c r="G127" s="1" t="s">
        <v>12796</v>
      </c>
      <c r="H127" s="1" t="s">
        <v>1312</v>
      </c>
      <c r="I127" s="2">
        <v>46011</v>
      </c>
      <c r="J127" s="1" t="s">
        <v>12797</v>
      </c>
      <c r="K127" s="1" t="s">
        <v>1286</v>
      </c>
      <c r="L127" s="1" t="s">
        <v>12799</v>
      </c>
      <c r="M127" s="1" t="s">
        <v>1309</v>
      </c>
      <c r="N127" s="2" t="str">
        <f>VLOOKUP(Schedule[[#This Row],[船期]],week!A:D,4,0)</f>
        <v>202551</v>
      </c>
      <c r="O127" s="1">
        <f>_xlfn.IFNA(VLOOKUP(Schedule[[#This Row],[船名]],Vessel!$A:$G,2,0),"")</f>
        <v>1809</v>
      </c>
      <c r="P127" s="1" t="str">
        <f>_xlfn.IFNA(VLOOKUP(Schedule[[#This Row],[船名]],Vessel!$A:$G,3,0),"")</f>
        <v>cc</v>
      </c>
      <c r="Q127" s="1">
        <f>_xlfn.IFNA(VLOOKUP(Schedule[[#This Row],[船名]],Vessel!$A:$G,4,0),"")</f>
        <v>2011</v>
      </c>
      <c r="R127" s="1" t="str">
        <f>_xlfn.IFNA(VLOOKUP(Schedule[[#This Row],[船名]],Vessel!$A:$G,5,0),"")</f>
        <v>TWN</v>
      </c>
      <c r="S127" s="1" t="str">
        <f>_xlfn.IFNA(VLOOKUP(Schedule[[#This Row],[船名]],Vessel!$A:$G,6,0),"")</f>
        <v>O</v>
      </c>
      <c r="T127" s="1" t="str">
        <f>_xlfn.IFNA(VLOOKUP(Schedule[[#This Row],[船名]],Vessel!$A:$G,7,0),"")</f>
        <v>Wan Hai Lines</v>
      </c>
      <c r="U127" s="1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128" spans="1:21" x14ac:dyDescent="0.4">
      <c r="A128" s="1" t="s">
        <v>15692</v>
      </c>
      <c r="B128" s="1" t="s">
        <v>15704</v>
      </c>
      <c r="C128" s="1" t="s">
        <v>1310</v>
      </c>
      <c r="D128" s="1" t="s">
        <v>12800</v>
      </c>
      <c r="E128" s="1" t="s">
        <v>12798</v>
      </c>
      <c r="F128" s="1" t="s">
        <v>12801</v>
      </c>
      <c r="G128" s="1" t="s">
        <v>12796</v>
      </c>
      <c r="H128" s="1" t="s">
        <v>12802</v>
      </c>
      <c r="I128" s="2">
        <v>46006</v>
      </c>
      <c r="J128" s="1" t="s">
        <v>12797</v>
      </c>
      <c r="K128" s="1" t="s">
        <v>1286</v>
      </c>
      <c r="L128" s="1" t="s">
        <v>12799</v>
      </c>
      <c r="M128" s="1" t="s">
        <v>1311</v>
      </c>
      <c r="N128" s="2" t="str">
        <f>VLOOKUP(Schedule[[#This Row],[船期]],week!A:D,4,0)</f>
        <v>202551</v>
      </c>
      <c r="O128" s="1">
        <f>_xlfn.IFNA(VLOOKUP(Schedule[[#This Row],[船名]],Vessel!$A:$G,2,0),"")</f>
        <v>1560</v>
      </c>
      <c r="P128" s="1" t="str">
        <f>_xlfn.IFNA(VLOOKUP(Schedule[[#This Row],[船名]],Vessel!$A:$G,3,0),"")</f>
        <v>cc</v>
      </c>
      <c r="Q128" s="1">
        <f>_xlfn.IFNA(VLOOKUP(Schedule[[#This Row],[船名]],Vessel!$A:$G,4,0),"")</f>
        <v>1997</v>
      </c>
      <c r="R128" s="1" t="str">
        <f>_xlfn.IFNA(VLOOKUP(Schedule[[#This Row],[船名]],Vessel!$A:$G,5,0),"")</f>
        <v>HKG</v>
      </c>
      <c r="S128" s="1" t="str">
        <f>_xlfn.IFNA(VLOOKUP(Schedule[[#This Row],[船名]],Vessel!$A:$G,6,0),"")</f>
        <v>T</v>
      </c>
      <c r="T128" s="1" t="str">
        <f>_xlfn.IFNA(VLOOKUP(Schedule[[#This Row],[船名]],Vessel!$A:$G,7,0),"")</f>
        <v>Sinotrans</v>
      </c>
      <c r="U128" s="1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129" spans="1:21" x14ac:dyDescent="0.4">
      <c r="A129" s="1" t="s">
        <v>15692</v>
      </c>
      <c r="B129" s="1" t="s">
        <v>15704</v>
      </c>
      <c r="C129" s="1" t="s">
        <v>1310</v>
      </c>
      <c r="D129" s="1" t="s">
        <v>12800</v>
      </c>
      <c r="E129" s="1" t="s">
        <v>12798</v>
      </c>
      <c r="F129" s="1" t="s">
        <v>12801</v>
      </c>
      <c r="G129" s="1" t="s">
        <v>12796</v>
      </c>
      <c r="H129" s="1" t="s">
        <v>1313</v>
      </c>
      <c r="I129" s="2">
        <v>45998</v>
      </c>
      <c r="J129" s="1" t="s">
        <v>12797</v>
      </c>
      <c r="K129" s="1" t="s">
        <v>1286</v>
      </c>
      <c r="L129" s="1" t="s">
        <v>12798</v>
      </c>
      <c r="M129" s="1" t="s">
        <v>1309</v>
      </c>
      <c r="N129" s="2" t="str">
        <f>VLOOKUP(Schedule[[#This Row],[船期]],week!A:D,4,0)</f>
        <v>202550</v>
      </c>
      <c r="O129" s="1">
        <f>_xlfn.IFNA(VLOOKUP(Schedule[[#This Row],[船名]],Vessel!$A:$G,2,0),"")</f>
        <v>1809</v>
      </c>
      <c r="P129" s="1" t="str">
        <f>_xlfn.IFNA(VLOOKUP(Schedule[[#This Row],[船名]],Vessel!$A:$G,3,0),"")</f>
        <v>cc</v>
      </c>
      <c r="Q129" s="1">
        <f>_xlfn.IFNA(VLOOKUP(Schedule[[#This Row],[船名]],Vessel!$A:$G,4,0),"")</f>
        <v>2011</v>
      </c>
      <c r="R129" s="1" t="str">
        <f>_xlfn.IFNA(VLOOKUP(Schedule[[#This Row],[船名]],Vessel!$A:$G,5,0),"")</f>
        <v>TWN</v>
      </c>
      <c r="S129" s="1" t="str">
        <f>_xlfn.IFNA(VLOOKUP(Schedule[[#This Row],[船名]],Vessel!$A:$G,6,0),"")</f>
        <v>O</v>
      </c>
      <c r="T129" s="1" t="str">
        <f>_xlfn.IFNA(VLOOKUP(Schedule[[#This Row],[船名]],Vessel!$A:$G,7,0),"")</f>
        <v>Wan Hai Lines</v>
      </c>
      <c r="U129" s="1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130" spans="1:21" x14ac:dyDescent="0.4">
      <c r="A130" s="1" t="s">
        <v>15692</v>
      </c>
      <c r="B130" s="1" t="s">
        <v>15704</v>
      </c>
      <c r="C130" s="1" t="s">
        <v>1310</v>
      </c>
      <c r="D130" s="1" t="s">
        <v>12800</v>
      </c>
      <c r="E130" s="1" t="s">
        <v>12798</v>
      </c>
      <c r="F130" s="1" t="s">
        <v>12801</v>
      </c>
      <c r="G130" s="1" t="s">
        <v>12796</v>
      </c>
      <c r="H130" s="1" t="s">
        <v>13638</v>
      </c>
      <c r="I130" s="2">
        <v>45991</v>
      </c>
      <c r="J130" s="1" t="s">
        <v>12797</v>
      </c>
      <c r="K130" s="1" t="s">
        <v>1286</v>
      </c>
      <c r="L130" s="1" t="s">
        <v>12798</v>
      </c>
      <c r="M130" s="1" t="s">
        <v>1311</v>
      </c>
      <c r="N130" s="2" t="str">
        <f>VLOOKUP(Schedule[[#This Row],[船期]],week!A:D,4,0)</f>
        <v>202549</v>
      </c>
      <c r="O130" s="1">
        <f>_xlfn.IFNA(VLOOKUP(Schedule[[#This Row],[船名]],Vessel!$A:$G,2,0),"")</f>
        <v>1560</v>
      </c>
      <c r="P130" s="1" t="str">
        <f>_xlfn.IFNA(VLOOKUP(Schedule[[#This Row],[船名]],Vessel!$A:$G,3,0),"")</f>
        <v>cc</v>
      </c>
      <c r="Q130" s="1">
        <f>_xlfn.IFNA(VLOOKUP(Schedule[[#This Row],[船名]],Vessel!$A:$G,4,0),"")</f>
        <v>1997</v>
      </c>
      <c r="R130" s="1" t="str">
        <f>_xlfn.IFNA(VLOOKUP(Schedule[[#This Row],[船名]],Vessel!$A:$G,5,0),"")</f>
        <v>HKG</v>
      </c>
      <c r="S130" s="1" t="str">
        <f>_xlfn.IFNA(VLOOKUP(Schedule[[#This Row],[船名]],Vessel!$A:$G,6,0),"")</f>
        <v>T</v>
      </c>
      <c r="T130" s="1" t="str">
        <f>_xlfn.IFNA(VLOOKUP(Schedule[[#This Row],[船名]],Vessel!$A:$G,7,0),"")</f>
        <v>Sinotrans</v>
      </c>
      <c r="U130" s="1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131" spans="1:21" x14ac:dyDescent="0.4">
      <c r="A131" s="1" t="s">
        <v>15692</v>
      </c>
      <c r="B131" s="1" t="s">
        <v>15704</v>
      </c>
      <c r="C131" s="1" t="s">
        <v>1310</v>
      </c>
      <c r="D131" s="1" t="s">
        <v>12800</v>
      </c>
      <c r="E131" s="1" t="s">
        <v>12798</v>
      </c>
      <c r="F131" s="1" t="s">
        <v>12801</v>
      </c>
      <c r="G131" s="1" t="s">
        <v>12796</v>
      </c>
      <c r="H131" s="1" t="s">
        <v>13639</v>
      </c>
      <c r="I131" s="2">
        <v>45986</v>
      </c>
      <c r="J131" s="1" t="s">
        <v>12797</v>
      </c>
      <c r="K131" s="1" t="s">
        <v>1286</v>
      </c>
      <c r="L131" s="1" t="s">
        <v>12798</v>
      </c>
      <c r="M131" s="1" t="s">
        <v>1309</v>
      </c>
      <c r="N131" s="2" t="str">
        <f>VLOOKUP(Schedule[[#This Row],[船期]],week!A:D,4,0)</f>
        <v>202548</v>
      </c>
      <c r="O131" s="1">
        <f>_xlfn.IFNA(VLOOKUP(Schedule[[#This Row],[船名]],Vessel!$A:$G,2,0),"")</f>
        <v>1809</v>
      </c>
      <c r="P131" s="1" t="str">
        <f>_xlfn.IFNA(VLOOKUP(Schedule[[#This Row],[船名]],Vessel!$A:$G,3,0),"")</f>
        <v>cc</v>
      </c>
      <c r="Q131" s="1">
        <f>_xlfn.IFNA(VLOOKUP(Schedule[[#This Row],[船名]],Vessel!$A:$G,4,0),"")</f>
        <v>2011</v>
      </c>
      <c r="R131" s="1" t="str">
        <f>_xlfn.IFNA(VLOOKUP(Schedule[[#This Row],[船名]],Vessel!$A:$G,5,0),"")</f>
        <v>TWN</v>
      </c>
      <c r="S131" s="1" t="str">
        <f>_xlfn.IFNA(VLOOKUP(Schedule[[#This Row],[船名]],Vessel!$A:$G,6,0),"")</f>
        <v>O</v>
      </c>
      <c r="T131" s="1" t="str">
        <f>_xlfn.IFNA(VLOOKUP(Schedule[[#This Row],[船名]],Vessel!$A:$G,7,0),"")</f>
        <v>Wan Hai Lines</v>
      </c>
      <c r="U131" s="1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132" spans="1:21" x14ac:dyDescent="0.4">
      <c r="A132" s="1" t="s">
        <v>15692</v>
      </c>
      <c r="B132" s="1" t="s">
        <v>15704</v>
      </c>
      <c r="C132" s="1" t="s">
        <v>1310</v>
      </c>
      <c r="D132" s="1" t="s">
        <v>12800</v>
      </c>
      <c r="E132" s="1" t="s">
        <v>12798</v>
      </c>
      <c r="F132" s="1" t="s">
        <v>12801</v>
      </c>
      <c r="G132" s="1" t="s">
        <v>12796</v>
      </c>
      <c r="H132" s="1" t="s">
        <v>13640</v>
      </c>
      <c r="I132" s="2">
        <v>45979</v>
      </c>
      <c r="J132" s="1" t="s">
        <v>12797</v>
      </c>
      <c r="K132" s="1" t="s">
        <v>1286</v>
      </c>
      <c r="L132" s="1" t="s">
        <v>12798</v>
      </c>
      <c r="M132" s="1" t="s">
        <v>1311</v>
      </c>
      <c r="N132" s="2" t="str">
        <f>VLOOKUP(Schedule[[#This Row],[船期]],week!A:D,4,0)</f>
        <v>202547</v>
      </c>
      <c r="O132" s="1">
        <f>_xlfn.IFNA(VLOOKUP(Schedule[[#This Row],[船名]],Vessel!$A:$G,2,0),"")</f>
        <v>1560</v>
      </c>
      <c r="P132" s="1" t="str">
        <f>_xlfn.IFNA(VLOOKUP(Schedule[[#This Row],[船名]],Vessel!$A:$G,3,0),"")</f>
        <v>cc</v>
      </c>
      <c r="Q132" s="1">
        <f>_xlfn.IFNA(VLOOKUP(Schedule[[#This Row],[船名]],Vessel!$A:$G,4,0),"")</f>
        <v>1997</v>
      </c>
      <c r="R132" s="1" t="str">
        <f>_xlfn.IFNA(VLOOKUP(Schedule[[#This Row],[船名]],Vessel!$A:$G,5,0),"")</f>
        <v>HKG</v>
      </c>
      <c r="S132" s="1" t="str">
        <f>_xlfn.IFNA(VLOOKUP(Schedule[[#This Row],[船名]],Vessel!$A:$G,6,0),"")</f>
        <v>T</v>
      </c>
      <c r="T132" s="1" t="str">
        <f>_xlfn.IFNA(VLOOKUP(Schedule[[#This Row],[船名]],Vessel!$A:$G,7,0),"")</f>
        <v>Sinotrans</v>
      </c>
      <c r="U132" s="1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133" spans="1:21" x14ac:dyDescent="0.4">
      <c r="A133" s="1" t="s">
        <v>15692</v>
      </c>
      <c r="B133" s="1" t="s">
        <v>15704</v>
      </c>
      <c r="C133" s="1" t="s">
        <v>1310</v>
      </c>
      <c r="D133" s="1" t="s">
        <v>12800</v>
      </c>
      <c r="E133" s="1" t="s">
        <v>12798</v>
      </c>
      <c r="F133" s="1" t="s">
        <v>12801</v>
      </c>
      <c r="G133" s="1" t="s">
        <v>12796</v>
      </c>
      <c r="H133" s="1" t="s">
        <v>13641</v>
      </c>
      <c r="I133" s="2">
        <v>45968</v>
      </c>
      <c r="J133" s="1" t="s">
        <v>12797</v>
      </c>
      <c r="K133" s="1" t="s">
        <v>1286</v>
      </c>
      <c r="L133" s="1" t="s">
        <v>12799</v>
      </c>
      <c r="M133" s="1" t="s">
        <v>1309</v>
      </c>
      <c r="N133" s="2" t="str">
        <f>VLOOKUP(Schedule[[#This Row],[船期]],week!A:D,4,0)</f>
        <v>202545</v>
      </c>
      <c r="O133" s="1">
        <f>_xlfn.IFNA(VLOOKUP(Schedule[[#This Row],[船名]],Vessel!$A:$G,2,0),"")</f>
        <v>1809</v>
      </c>
      <c r="P133" s="1" t="str">
        <f>_xlfn.IFNA(VLOOKUP(Schedule[[#This Row],[船名]],Vessel!$A:$G,3,0),"")</f>
        <v>cc</v>
      </c>
      <c r="Q133" s="1">
        <f>_xlfn.IFNA(VLOOKUP(Schedule[[#This Row],[船名]],Vessel!$A:$G,4,0),"")</f>
        <v>2011</v>
      </c>
      <c r="R133" s="1" t="str">
        <f>_xlfn.IFNA(VLOOKUP(Schedule[[#This Row],[船名]],Vessel!$A:$G,5,0),"")</f>
        <v>TWN</v>
      </c>
      <c r="S133" s="1" t="str">
        <f>_xlfn.IFNA(VLOOKUP(Schedule[[#This Row],[船名]],Vessel!$A:$G,6,0),"")</f>
        <v>O</v>
      </c>
      <c r="T133" s="1" t="str">
        <f>_xlfn.IFNA(VLOOKUP(Schedule[[#This Row],[船名]],Vessel!$A:$G,7,0),"")</f>
        <v>Wan Hai Lines</v>
      </c>
      <c r="U133" s="1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134" spans="1:21" x14ac:dyDescent="0.4">
      <c r="A134" s="1" t="s">
        <v>15692</v>
      </c>
      <c r="B134" s="1" t="s">
        <v>15704</v>
      </c>
      <c r="C134" s="1" t="s">
        <v>1302</v>
      </c>
      <c r="D134" s="1" t="s">
        <v>12803</v>
      </c>
      <c r="E134" s="1" t="s">
        <v>12799</v>
      </c>
      <c r="F134" s="1" t="s">
        <v>1301</v>
      </c>
      <c r="G134" s="1" t="s">
        <v>12796</v>
      </c>
      <c r="H134" s="1" t="s">
        <v>14489</v>
      </c>
      <c r="I134" s="2">
        <v>46040</v>
      </c>
      <c r="J134" s="1" t="s">
        <v>12797</v>
      </c>
      <c r="K134" s="1" t="s">
        <v>1299</v>
      </c>
      <c r="L134" s="1" t="s">
        <v>12798</v>
      </c>
      <c r="M134" s="1" t="s">
        <v>1298</v>
      </c>
      <c r="N134" s="2" t="str">
        <f>VLOOKUP(Schedule[[#This Row],[船期]],week!A:D,4,0)</f>
        <v>202603</v>
      </c>
      <c r="O134" s="1">
        <f>_xlfn.IFNA(VLOOKUP(Schedule[[#This Row],[船名]],Vessel!$A:$G,2,0),"")</f>
        <v>1778</v>
      </c>
      <c r="P134" s="1" t="str">
        <f>_xlfn.IFNA(VLOOKUP(Schedule[[#This Row],[船名]],Vessel!$A:$G,3,0),"")</f>
        <v>cc</v>
      </c>
      <c r="Q134" s="1">
        <f>_xlfn.IFNA(VLOOKUP(Schedule[[#This Row],[船名]],Vessel!$A:$G,4,0),"")</f>
        <v>2021</v>
      </c>
      <c r="R134" s="1" t="str">
        <f>_xlfn.IFNA(VLOOKUP(Schedule[[#This Row],[船名]],Vessel!$A:$G,5,0),"")</f>
        <v>TWN</v>
      </c>
      <c r="S134" s="1" t="str">
        <f>_xlfn.IFNA(VLOOKUP(Schedule[[#This Row],[船名]],Vessel!$A:$G,6,0),"")</f>
        <v>O</v>
      </c>
      <c r="T134" s="1" t="str">
        <f>_xlfn.IFNA(VLOOKUP(Schedule[[#This Row],[船名]],Vessel!$A:$G,7,0),"")</f>
        <v>Evergreen Line</v>
      </c>
      <c r="U134" s="1" t="str">
        <f>VLOOKUP(Schedule[[#This Row],[航线ID]],'Rotation'!D:I,6,0)</f>
        <v>天津(TIANJIN)[2天] → 大连(DALIAN)[4天] → 高雄(KAOHSIUNG)[3天] → 连云港(LIANYUNGANG)[1天]→日照港(RIZHAO)[6天] → 高雄(KAOHSIUNG)[5天] → 天津(TIANJIN)</v>
      </c>
    </row>
    <row r="135" spans="1:21" x14ac:dyDescent="0.4">
      <c r="A135" s="1" t="s">
        <v>15692</v>
      </c>
      <c r="B135" s="1" t="s">
        <v>15704</v>
      </c>
      <c r="C135" s="1" t="s">
        <v>1302</v>
      </c>
      <c r="D135" s="1" t="s">
        <v>12803</v>
      </c>
      <c r="E135" s="1" t="s">
        <v>12799</v>
      </c>
      <c r="F135" s="1" t="s">
        <v>1301</v>
      </c>
      <c r="G135" s="1" t="s">
        <v>12796</v>
      </c>
      <c r="H135" s="1" t="s">
        <v>15705</v>
      </c>
      <c r="I135" s="2">
        <v>46046</v>
      </c>
      <c r="J135" s="1" t="s">
        <v>12797</v>
      </c>
      <c r="K135" s="1" t="s">
        <v>1299</v>
      </c>
      <c r="L135" s="1" t="s">
        <v>12896</v>
      </c>
      <c r="M135" s="1" t="s">
        <v>1305</v>
      </c>
      <c r="N135" s="2" t="str">
        <f>VLOOKUP(Schedule[[#This Row],[船期]],week!A:D,4,0)</f>
        <v>202603</v>
      </c>
      <c r="O135" s="1">
        <f>_xlfn.IFNA(VLOOKUP(Schedule[[#This Row],[船名]],Vessel!$A:$G,2,0),"")</f>
        <v>1778</v>
      </c>
      <c r="P135" s="1" t="str">
        <f>_xlfn.IFNA(VLOOKUP(Schedule[[#This Row],[船名]],Vessel!$A:$G,3,0),"")</f>
        <v>cc</v>
      </c>
      <c r="Q135" s="1">
        <f>_xlfn.IFNA(VLOOKUP(Schedule[[#This Row],[船名]],Vessel!$A:$G,4,0),"")</f>
        <v>2021</v>
      </c>
      <c r="R135" s="1" t="str">
        <f>_xlfn.IFNA(VLOOKUP(Schedule[[#This Row],[船名]],Vessel!$A:$G,5,0),"")</f>
        <v>TWN</v>
      </c>
      <c r="S135" s="1" t="str">
        <f>_xlfn.IFNA(VLOOKUP(Schedule[[#This Row],[船名]],Vessel!$A:$G,6,0),"")</f>
        <v>O</v>
      </c>
      <c r="T135" s="1" t="str">
        <f>_xlfn.IFNA(VLOOKUP(Schedule[[#This Row],[船名]],Vessel!$A:$G,7,0),"")</f>
        <v>Evergreen Line</v>
      </c>
      <c r="U135" s="1" t="str">
        <f>VLOOKUP(Schedule[[#This Row],[航线ID]],'Rotation'!D:I,6,0)</f>
        <v>天津(TIANJIN)[2天] → 大连(DALIAN)[4天] → 高雄(KAOHSIUNG)[3天] → 连云港(LIANYUNGANG)[1天]→日照港(RIZHAO)[6天] → 高雄(KAOHSIUNG)[5天] → 天津(TIANJIN)</v>
      </c>
    </row>
    <row r="136" spans="1:21" x14ac:dyDescent="0.4">
      <c r="A136" s="1" t="s">
        <v>15692</v>
      </c>
      <c r="B136" s="1" t="s">
        <v>15704</v>
      </c>
      <c r="C136" s="1" t="s">
        <v>1302</v>
      </c>
      <c r="D136" s="1" t="s">
        <v>12803</v>
      </c>
      <c r="E136" s="1" t="s">
        <v>12799</v>
      </c>
      <c r="F136" s="1" t="s">
        <v>1301</v>
      </c>
      <c r="G136" s="1" t="s">
        <v>12796</v>
      </c>
      <c r="H136" s="1" t="s">
        <v>16299</v>
      </c>
      <c r="I136" s="2">
        <v>46054</v>
      </c>
      <c r="J136" s="1" t="s">
        <v>12797</v>
      </c>
      <c r="K136" s="1" t="s">
        <v>1299</v>
      </c>
      <c r="L136" s="1" t="s">
        <v>12798</v>
      </c>
      <c r="M136" s="1" t="s">
        <v>1303</v>
      </c>
      <c r="N136" s="2" t="str">
        <f>VLOOKUP(Schedule[[#This Row],[船期]],week!A:D,4,0)</f>
        <v>202605</v>
      </c>
      <c r="O136" s="1">
        <f>_xlfn.IFNA(VLOOKUP(Schedule[[#This Row],[船名]],Vessel!$A:$G,2,0),"")</f>
        <v>1618</v>
      </c>
      <c r="P136" s="1" t="str">
        <f>_xlfn.IFNA(VLOOKUP(Schedule[[#This Row],[船名]],Vessel!$A:$G,3,0),"")</f>
        <v>cc</v>
      </c>
      <c r="Q136" s="1">
        <f>_xlfn.IFNA(VLOOKUP(Schedule[[#This Row],[船名]],Vessel!$A:$G,4,0),"")</f>
        <v>2001</v>
      </c>
      <c r="R136" s="1" t="str">
        <f>_xlfn.IFNA(VLOOKUP(Schedule[[#This Row],[船名]],Vessel!$A:$G,5,0),"")</f>
        <v>TWN</v>
      </c>
      <c r="S136" s="1" t="str">
        <f>_xlfn.IFNA(VLOOKUP(Schedule[[#This Row],[船名]],Vessel!$A:$G,6,0),"")</f>
        <v>O</v>
      </c>
      <c r="T136" s="1" t="str">
        <f>_xlfn.IFNA(VLOOKUP(Schedule[[#This Row],[船名]],Vessel!$A:$G,7,0),"")</f>
        <v>Evergreen Line</v>
      </c>
      <c r="U136" s="1" t="str">
        <f>VLOOKUP(Schedule[[#This Row],[航线ID]],'Rotation'!D:I,6,0)</f>
        <v>天津(TIANJIN)[2天] → 大连(DALIAN)[4天] → 高雄(KAOHSIUNG)[3天] → 连云港(LIANYUNGANG)[1天]→日照港(RIZHAO)[6天] → 高雄(KAOHSIUNG)[5天] → 天津(TIANJIN)</v>
      </c>
    </row>
    <row r="137" spans="1:21" x14ac:dyDescent="0.4">
      <c r="A137" s="1" t="s">
        <v>15692</v>
      </c>
      <c r="B137" s="1" t="s">
        <v>15704</v>
      </c>
      <c r="C137" s="1" t="s">
        <v>1302</v>
      </c>
      <c r="D137" s="1" t="s">
        <v>12803</v>
      </c>
      <c r="E137" s="1" t="s">
        <v>12799</v>
      </c>
      <c r="F137" s="1" t="s">
        <v>1301</v>
      </c>
      <c r="G137" s="1" t="s">
        <v>12796</v>
      </c>
      <c r="H137" s="1" t="s">
        <v>16438</v>
      </c>
      <c r="I137" s="2">
        <v>46059</v>
      </c>
      <c r="J137" s="1" t="s">
        <v>12797</v>
      </c>
      <c r="K137" s="1" t="s">
        <v>1299</v>
      </c>
      <c r="L137" s="1" t="s">
        <v>12798</v>
      </c>
      <c r="M137" s="1" t="s">
        <v>1298</v>
      </c>
      <c r="N137" s="2" t="str">
        <f>VLOOKUP(Schedule[[#This Row],[船期]],week!A:D,4,0)</f>
        <v>202605</v>
      </c>
      <c r="O137" s="1">
        <f>_xlfn.IFNA(VLOOKUP(Schedule[[#This Row],[船名]],Vessel!$A:$G,2,0),"")</f>
        <v>1778</v>
      </c>
      <c r="P137" s="1" t="str">
        <f>_xlfn.IFNA(VLOOKUP(Schedule[[#This Row],[船名]],Vessel!$A:$G,3,0),"")</f>
        <v>cc</v>
      </c>
      <c r="Q137" s="1">
        <f>_xlfn.IFNA(VLOOKUP(Schedule[[#This Row],[船名]],Vessel!$A:$G,4,0),"")</f>
        <v>2021</v>
      </c>
      <c r="R137" s="1" t="str">
        <f>_xlfn.IFNA(VLOOKUP(Schedule[[#This Row],[船名]],Vessel!$A:$G,5,0),"")</f>
        <v>TWN</v>
      </c>
      <c r="S137" s="1" t="str">
        <f>_xlfn.IFNA(VLOOKUP(Schedule[[#This Row],[船名]],Vessel!$A:$G,6,0),"")</f>
        <v>O</v>
      </c>
      <c r="T137" s="1" t="str">
        <f>_xlfn.IFNA(VLOOKUP(Schedule[[#This Row],[船名]],Vessel!$A:$G,7,0),"")</f>
        <v>Evergreen Line</v>
      </c>
      <c r="U137" s="1" t="str">
        <f>VLOOKUP(Schedule[[#This Row],[航线ID]],'Rotation'!D:I,6,0)</f>
        <v>天津(TIANJIN)[2天] → 大连(DALIAN)[4天] → 高雄(KAOHSIUNG)[3天] → 连云港(LIANYUNGANG)[1天]→日照港(RIZHAO)[6天] → 高雄(KAOHSIUNG)[5天] → 天津(TIANJIN)</v>
      </c>
    </row>
    <row r="138" spans="1:21" x14ac:dyDescent="0.4">
      <c r="A138" s="1" t="s">
        <v>15692</v>
      </c>
      <c r="B138" s="1" t="s">
        <v>15704</v>
      </c>
      <c r="C138" s="1" t="s">
        <v>1302</v>
      </c>
      <c r="D138" s="1" t="s">
        <v>12803</v>
      </c>
      <c r="E138" s="1" t="s">
        <v>12799</v>
      </c>
      <c r="F138" s="1" t="s">
        <v>1301</v>
      </c>
      <c r="G138" s="1" t="s">
        <v>12796</v>
      </c>
      <c r="H138" s="1" t="s">
        <v>16732</v>
      </c>
      <c r="I138" s="2">
        <v>46065</v>
      </c>
      <c r="J138" s="1" t="s">
        <v>12797</v>
      </c>
      <c r="K138" s="1" t="s">
        <v>1299</v>
      </c>
      <c r="L138" s="1" t="s">
        <v>12799</v>
      </c>
      <c r="M138" s="1" t="s">
        <v>1305</v>
      </c>
      <c r="N138" s="2" t="str">
        <f>VLOOKUP(Schedule[[#This Row],[船期]],week!A:D,4,0)</f>
        <v>202606</v>
      </c>
      <c r="O138" s="1">
        <f>_xlfn.IFNA(VLOOKUP(Schedule[[#This Row],[船名]],Vessel!$A:$G,2,0),"")</f>
        <v>1778</v>
      </c>
      <c r="P138" s="1" t="str">
        <f>_xlfn.IFNA(VLOOKUP(Schedule[[#This Row],[船名]],Vessel!$A:$G,3,0),"")</f>
        <v>cc</v>
      </c>
      <c r="Q138" s="1">
        <f>_xlfn.IFNA(VLOOKUP(Schedule[[#This Row],[船名]],Vessel!$A:$G,4,0),"")</f>
        <v>2021</v>
      </c>
      <c r="R138" s="1" t="str">
        <f>_xlfn.IFNA(VLOOKUP(Schedule[[#This Row],[船名]],Vessel!$A:$G,5,0),"")</f>
        <v>TWN</v>
      </c>
      <c r="S138" s="1" t="str">
        <f>_xlfn.IFNA(VLOOKUP(Schedule[[#This Row],[船名]],Vessel!$A:$G,6,0),"")</f>
        <v>O</v>
      </c>
      <c r="T138" s="1" t="str">
        <f>_xlfn.IFNA(VLOOKUP(Schedule[[#This Row],[船名]],Vessel!$A:$G,7,0),"")</f>
        <v>Evergreen Line</v>
      </c>
      <c r="U138" s="1" t="str">
        <f>VLOOKUP(Schedule[[#This Row],[航线ID]],'Rotation'!D:I,6,0)</f>
        <v>天津(TIANJIN)[2天] → 大连(DALIAN)[4天] → 高雄(KAOHSIUNG)[3天] → 连云港(LIANYUNGANG)[1天]→日照港(RIZHAO)[6天] → 高雄(KAOHSIUNG)[5天] → 天津(TIANJIN)</v>
      </c>
    </row>
    <row r="139" spans="1:21" x14ac:dyDescent="0.4">
      <c r="A139" s="1" t="s">
        <v>15692</v>
      </c>
      <c r="B139" s="1" t="s">
        <v>15704</v>
      </c>
      <c r="C139" s="1" t="s">
        <v>1302</v>
      </c>
      <c r="D139" s="1" t="s">
        <v>12803</v>
      </c>
      <c r="E139" s="1" t="s">
        <v>12799</v>
      </c>
      <c r="F139" s="1" t="s">
        <v>1301</v>
      </c>
      <c r="G139" s="1" t="s">
        <v>12796</v>
      </c>
      <c r="H139" s="1" t="s">
        <v>14488</v>
      </c>
      <c r="I139" s="2">
        <v>46036</v>
      </c>
      <c r="J139" s="1" t="s">
        <v>12797</v>
      </c>
      <c r="K139" s="1" t="s">
        <v>1299</v>
      </c>
      <c r="L139" s="1" t="s">
        <v>12799</v>
      </c>
      <c r="M139" s="1" t="s">
        <v>1303</v>
      </c>
      <c r="N139" s="2" t="str">
        <f>VLOOKUP(Schedule[[#This Row],[船期]],week!A:D,4,0)</f>
        <v>202602</v>
      </c>
      <c r="O139" s="1">
        <f>_xlfn.IFNA(VLOOKUP(Schedule[[#This Row],[船名]],Vessel!$A:$G,2,0),"")</f>
        <v>1618</v>
      </c>
      <c r="P139" s="1" t="str">
        <f>_xlfn.IFNA(VLOOKUP(Schedule[[#This Row],[船名]],Vessel!$A:$G,3,0),"")</f>
        <v>cc</v>
      </c>
      <c r="Q139" s="1">
        <f>_xlfn.IFNA(VLOOKUP(Schedule[[#This Row],[船名]],Vessel!$A:$G,4,0),"")</f>
        <v>2001</v>
      </c>
      <c r="R139" s="1" t="str">
        <f>_xlfn.IFNA(VLOOKUP(Schedule[[#This Row],[船名]],Vessel!$A:$G,5,0),"")</f>
        <v>TWN</v>
      </c>
      <c r="S139" s="1" t="str">
        <f>_xlfn.IFNA(VLOOKUP(Schedule[[#This Row],[船名]],Vessel!$A:$G,6,0),"")</f>
        <v>O</v>
      </c>
      <c r="T139" s="1" t="str">
        <f>_xlfn.IFNA(VLOOKUP(Schedule[[#This Row],[船名]],Vessel!$A:$G,7,0),"")</f>
        <v>Evergreen Line</v>
      </c>
      <c r="U139" s="1" t="str">
        <f>VLOOKUP(Schedule[[#This Row],[航线ID]],'Rotation'!D:I,6,0)</f>
        <v>天津(TIANJIN)[2天] → 大连(DALIAN)[4天] → 高雄(KAOHSIUNG)[3天] → 连云港(LIANYUNGANG)[1天]→日照港(RIZHAO)[6天] → 高雄(KAOHSIUNG)[5天] → 天津(TIANJIN)</v>
      </c>
    </row>
    <row r="140" spans="1:21" x14ac:dyDescent="0.4">
      <c r="A140" s="1" t="s">
        <v>15692</v>
      </c>
      <c r="B140" s="1" t="s">
        <v>15704</v>
      </c>
      <c r="C140" s="1" t="s">
        <v>1302</v>
      </c>
      <c r="D140" s="1" t="s">
        <v>12803</v>
      </c>
      <c r="E140" s="1" t="s">
        <v>12799</v>
      </c>
      <c r="F140" s="1" t="s">
        <v>1301</v>
      </c>
      <c r="G140" s="1" t="s">
        <v>12796</v>
      </c>
      <c r="H140" s="1" t="s">
        <v>14039</v>
      </c>
      <c r="I140" s="2">
        <v>46026</v>
      </c>
      <c r="J140" s="1" t="s">
        <v>12797</v>
      </c>
      <c r="K140" s="1" t="s">
        <v>1299</v>
      </c>
      <c r="L140" s="1" t="s">
        <v>12798</v>
      </c>
      <c r="M140" s="1" t="s">
        <v>1305</v>
      </c>
      <c r="N140" s="2" t="str">
        <f>VLOOKUP(Schedule[[#This Row],[船期]],week!A:D,4,0)</f>
        <v>202601</v>
      </c>
      <c r="O140" s="1">
        <f>_xlfn.IFNA(VLOOKUP(Schedule[[#This Row],[船名]],Vessel!$A:$G,2,0),"")</f>
        <v>1778</v>
      </c>
      <c r="P140" s="1" t="str">
        <f>_xlfn.IFNA(VLOOKUP(Schedule[[#This Row],[船名]],Vessel!$A:$G,3,0),"")</f>
        <v>cc</v>
      </c>
      <c r="Q140" s="1">
        <f>_xlfn.IFNA(VLOOKUP(Schedule[[#This Row],[船名]],Vessel!$A:$G,4,0),"")</f>
        <v>2021</v>
      </c>
      <c r="R140" s="1" t="str">
        <f>_xlfn.IFNA(VLOOKUP(Schedule[[#This Row],[船名]],Vessel!$A:$G,5,0),"")</f>
        <v>TWN</v>
      </c>
      <c r="S140" s="1" t="str">
        <f>_xlfn.IFNA(VLOOKUP(Schedule[[#This Row],[船名]],Vessel!$A:$G,6,0),"")</f>
        <v>O</v>
      </c>
      <c r="T140" s="1" t="str">
        <f>_xlfn.IFNA(VLOOKUP(Schedule[[#This Row],[船名]],Vessel!$A:$G,7,0),"")</f>
        <v>Evergreen Line</v>
      </c>
      <c r="U140" s="1" t="str">
        <f>VLOOKUP(Schedule[[#This Row],[航线ID]],'Rotation'!D:I,6,0)</f>
        <v>天津(TIANJIN)[2天] → 大连(DALIAN)[4天] → 高雄(KAOHSIUNG)[3天] → 连云港(LIANYUNGANG)[1天]→日照港(RIZHAO)[6天] → 高雄(KAOHSIUNG)[5天] → 天津(TIANJIN)</v>
      </c>
    </row>
    <row r="141" spans="1:21" x14ac:dyDescent="0.4">
      <c r="A141" s="1" t="s">
        <v>15692</v>
      </c>
      <c r="B141" s="1" t="s">
        <v>15704</v>
      </c>
      <c r="C141" s="1" t="s">
        <v>1302</v>
      </c>
      <c r="D141" s="1" t="s">
        <v>12803</v>
      </c>
      <c r="E141" s="1" t="s">
        <v>12799</v>
      </c>
      <c r="F141" s="1" t="s">
        <v>1301</v>
      </c>
      <c r="G141" s="1" t="s">
        <v>12796</v>
      </c>
      <c r="H141" s="1" t="s">
        <v>1300</v>
      </c>
      <c r="I141" s="2">
        <v>46022</v>
      </c>
      <c r="J141" s="1" t="s">
        <v>12797</v>
      </c>
      <c r="K141" s="1" t="s">
        <v>1299</v>
      </c>
      <c r="L141" s="1" t="s">
        <v>12799</v>
      </c>
      <c r="M141" s="1" t="s">
        <v>1298</v>
      </c>
      <c r="N141" s="2" t="str">
        <f>VLOOKUP(Schedule[[#This Row],[船期]],week!A:D,4,0)</f>
        <v>202553</v>
      </c>
      <c r="O141" s="1">
        <f>_xlfn.IFNA(VLOOKUP(Schedule[[#This Row],[船名]],Vessel!$A:$G,2,0),"")</f>
        <v>1778</v>
      </c>
      <c r="P141" s="1" t="str">
        <f>_xlfn.IFNA(VLOOKUP(Schedule[[#This Row],[船名]],Vessel!$A:$G,3,0),"")</f>
        <v>cc</v>
      </c>
      <c r="Q141" s="1">
        <f>_xlfn.IFNA(VLOOKUP(Schedule[[#This Row],[船名]],Vessel!$A:$G,4,0),"")</f>
        <v>2021</v>
      </c>
      <c r="R141" s="1" t="str">
        <f>_xlfn.IFNA(VLOOKUP(Schedule[[#This Row],[船名]],Vessel!$A:$G,5,0),"")</f>
        <v>TWN</v>
      </c>
      <c r="S141" s="1" t="str">
        <f>_xlfn.IFNA(VLOOKUP(Schedule[[#This Row],[船名]],Vessel!$A:$G,6,0),"")</f>
        <v>O</v>
      </c>
      <c r="T141" s="1" t="str">
        <f>_xlfn.IFNA(VLOOKUP(Schedule[[#This Row],[船名]],Vessel!$A:$G,7,0),"")</f>
        <v>Evergreen Line</v>
      </c>
      <c r="U141" s="1" t="str">
        <f>VLOOKUP(Schedule[[#This Row],[航线ID]],'Rotation'!D:I,6,0)</f>
        <v>天津(TIANJIN)[2天] → 大连(DALIAN)[4天] → 高雄(KAOHSIUNG)[3天] → 连云港(LIANYUNGANG)[1天]→日照港(RIZHAO)[6天] → 高雄(KAOHSIUNG)[5天] → 天津(TIANJIN)</v>
      </c>
    </row>
    <row r="142" spans="1:21" x14ac:dyDescent="0.4">
      <c r="A142" s="1" t="s">
        <v>15692</v>
      </c>
      <c r="B142" s="1" t="s">
        <v>15704</v>
      </c>
      <c r="C142" s="1" t="s">
        <v>1302</v>
      </c>
      <c r="D142" s="1" t="s">
        <v>12803</v>
      </c>
      <c r="E142" s="1" t="s">
        <v>12799</v>
      </c>
      <c r="F142" s="1" t="s">
        <v>1301</v>
      </c>
      <c r="G142" s="1" t="s">
        <v>12796</v>
      </c>
      <c r="H142" s="1" t="s">
        <v>1304</v>
      </c>
      <c r="I142" s="2">
        <v>46016</v>
      </c>
      <c r="J142" s="1" t="s">
        <v>12797</v>
      </c>
      <c r="K142" s="1" t="s">
        <v>1299</v>
      </c>
      <c r="L142" s="1" t="s">
        <v>12798</v>
      </c>
      <c r="M142" s="1" t="s">
        <v>1303</v>
      </c>
      <c r="N142" s="2" t="str">
        <f>VLOOKUP(Schedule[[#This Row],[船期]],week!A:D,4,0)</f>
        <v>202552</v>
      </c>
      <c r="O142" s="1">
        <f>_xlfn.IFNA(VLOOKUP(Schedule[[#This Row],[船名]],Vessel!$A:$G,2,0),"")</f>
        <v>1618</v>
      </c>
      <c r="P142" s="1" t="str">
        <f>_xlfn.IFNA(VLOOKUP(Schedule[[#This Row],[船名]],Vessel!$A:$G,3,0),"")</f>
        <v>cc</v>
      </c>
      <c r="Q142" s="1">
        <f>_xlfn.IFNA(VLOOKUP(Schedule[[#This Row],[船名]],Vessel!$A:$G,4,0),"")</f>
        <v>2001</v>
      </c>
      <c r="R142" s="1" t="str">
        <f>_xlfn.IFNA(VLOOKUP(Schedule[[#This Row],[船名]],Vessel!$A:$G,5,0),"")</f>
        <v>TWN</v>
      </c>
      <c r="S142" s="1" t="str">
        <f>_xlfn.IFNA(VLOOKUP(Schedule[[#This Row],[船名]],Vessel!$A:$G,6,0),"")</f>
        <v>O</v>
      </c>
      <c r="T142" s="1" t="str">
        <f>_xlfn.IFNA(VLOOKUP(Schedule[[#This Row],[船名]],Vessel!$A:$G,7,0),"")</f>
        <v>Evergreen Line</v>
      </c>
      <c r="U142" s="1" t="str">
        <f>VLOOKUP(Schedule[[#This Row],[航线ID]],'Rotation'!D:I,6,0)</f>
        <v>天津(TIANJIN)[2天] → 大连(DALIAN)[4天] → 高雄(KAOHSIUNG)[3天] → 连云港(LIANYUNGANG)[1天]→日照港(RIZHAO)[6天] → 高雄(KAOHSIUNG)[5天] → 天津(TIANJIN)</v>
      </c>
    </row>
    <row r="143" spans="1:21" x14ac:dyDescent="0.4">
      <c r="A143" s="1" t="s">
        <v>15692</v>
      </c>
      <c r="B143" s="1" t="s">
        <v>15704</v>
      </c>
      <c r="C143" s="1" t="s">
        <v>1302</v>
      </c>
      <c r="D143" s="1" t="s">
        <v>12803</v>
      </c>
      <c r="E143" s="1" t="s">
        <v>12799</v>
      </c>
      <c r="F143" s="1" t="s">
        <v>1301</v>
      </c>
      <c r="G143" s="1" t="s">
        <v>12796</v>
      </c>
      <c r="H143" s="1" t="s">
        <v>1306</v>
      </c>
      <c r="I143" s="2">
        <v>46005</v>
      </c>
      <c r="J143" s="1" t="s">
        <v>12797</v>
      </c>
      <c r="K143" s="1" t="s">
        <v>1299</v>
      </c>
      <c r="L143" s="1" t="s">
        <v>12798</v>
      </c>
      <c r="M143" s="1" t="s">
        <v>1305</v>
      </c>
      <c r="N143" s="2" t="str">
        <f>VLOOKUP(Schedule[[#This Row],[船期]],week!A:D,4,0)</f>
        <v>202551</v>
      </c>
      <c r="O143" s="1">
        <f>_xlfn.IFNA(VLOOKUP(Schedule[[#This Row],[船名]],Vessel!$A:$G,2,0),"")</f>
        <v>1778</v>
      </c>
      <c r="P143" s="1" t="str">
        <f>_xlfn.IFNA(VLOOKUP(Schedule[[#This Row],[船名]],Vessel!$A:$G,3,0),"")</f>
        <v>cc</v>
      </c>
      <c r="Q143" s="1">
        <f>_xlfn.IFNA(VLOOKUP(Schedule[[#This Row],[船名]],Vessel!$A:$G,4,0),"")</f>
        <v>2021</v>
      </c>
      <c r="R143" s="1" t="str">
        <f>_xlfn.IFNA(VLOOKUP(Schedule[[#This Row],[船名]],Vessel!$A:$G,5,0),"")</f>
        <v>TWN</v>
      </c>
      <c r="S143" s="1" t="str">
        <f>_xlfn.IFNA(VLOOKUP(Schedule[[#This Row],[船名]],Vessel!$A:$G,6,0),"")</f>
        <v>O</v>
      </c>
      <c r="T143" s="1" t="str">
        <f>_xlfn.IFNA(VLOOKUP(Schedule[[#This Row],[船名]],Vessel!$A:$G,7,0),"")</f>
        <v>Evergreen Line</v>
      </c>
      <c r="U143" s="1" t="str">
        <f>VLOOKUP(Schedule[[#This Row],[航线ID]],'Rotation'!D:I,6,0)</f>
        <v>天津(TIANJIN)[2天] → 大连(DALIAN)[4天] → 高雄(KAOHSIUNG)[3天] → 连云港(LIANYUNGANG)[1天]→日照港(RIZHAO)[6天] → 高雄(KAOHSIUNG)[5天] → 天津(TIANJIN)</v>
      </c>
    </row>
    <row r="144" spans="1:21" x14ac:dyDescent="0.4">
      <c r="A144" s="1" t="s">
        <v>15692</v>
      </c>
      <c r="B144" s="1" t="s">
        <v>15704</v>
      </c>
      <c r="C144" s="1" t="s">
        <v>1302</v>
      </c>
      <c r="D144" s="1" t="s">
        <v>12803</v>
      </c>
      <c r="E144" s="1" t="s">
        <v>12799</v>
      </c>
      <c r="F144" s="1" t="s">
        <v>1301</v>
      </c>
      <c r="G144" s="1" t="s">
        <v>12796</v>
      </c>
      <c r="H144" s="1" t="s">
        <v>1307</v>
      </c>
      <c r="I144" s="2">
        <v>46000</v>
      </c>
      <c r="J144" s="1" t="s">
        <v>12797</v>
      </c>
      <c r="K144" s="1" t="s">
        <v>1299</v>
      </c>
      <c r="L144" s="1" t="s">
        <v>12798</v>
      </c>
      <c r="M144" s="1" t="s">
        <v>1298</v>
      </c>
      <c r="N144" s="2" t="str">
        <f>VLOOKUP(Schedule[[#This Row],[船期]],week!A:D,4,0)</f>
        <v>202550</v>
      </c>
      <c r="O144" s="1">
        <f>_xlfn.IFNA(VLOOKUP(Schedule[[#This Row],[船名]],Vessel!$A:$G,2,0),"")</f>
        <v>1778</v>
      </c>
      <c r="P144" s="1" t="str">
        <f>_xlfn.IFNA(VLOOKUP(Schedule[[#This Row],[船名]],Vessel!$A:$G,3,0),"")</f>
        <v>cc</v>
      </c>
      <c r="Q144" s="1">
        <f>_xlfn.IFNA(VLOOKUP(Schedule[[#This Row],[船名]],Vessel!$A:$G,4,0),"")</f>
        <v>2021</v>
      </c>
      <c r="R144" s="1" t="str">
        <f>_xlfn.IFNA(VLOOKUP(Schedule[[#This Row],[船名]],Vessel!$A:$G,5,0),"")</f>
        <v>TWN</v>
      </c>
      <c r="S144" s="1" t="str">
        <f>_xlfn.IFNA(VLOOKUP(Schedule[[#This Row],[船名]],Vessel!$A:$G,6,0),"")</f>
        <v>O</v>
      </c>
      <c r="T144" s="1" t="str">
        <f>_xlfn.IFNA(VLOOKUP(Schedule[[#This Row],[船名]],Vessel!$A:$G,7,0),"")</f>
        <v>Evergreen Line</v>
      </c>
      <c r="U144" s="1" t="str">
        <f>VLOOKUP(Schedule[[#This Row],[航线ID]],'Rotation'!D:I,6,0)</f>
        <v>天津(TIANJIN)[2天] → 大连(DALIAN)[4天] → 高雄(KAOHSIUNG)[3天] → 连云港(LIANYUNGANG)[1天]→日照港(RIZHAO)[6天] → 高雄(KAOHSIUNG)[5天] → 天津(TIANJIN)</v>
      </c>
    </row>
    <row r="145" spans="1:21" x14ac:dyDescent="0.4">
      <c r="A145" s="1" t="s">
        <v>15692</v>
      </c>
      <c r="B145" s="1" t="s">
        <v>15704</v>
      </c>
      <c r="C145" s="1" t="s">
        <v>1302</v>
      </c>
      <c r="D145" s="1" t="s">
        <v>12803</v>
      </c>
      <c r="E145" s="1" t="s">
        <v>12799</v>
      </c>
      <c r="F145" s="1" t="s">
        <v>1301</v>
      </c>
      <c r="G145" s="1" t="s">
        <v>12796</v>
      </c>
      <c r="H145" s="1" t="s">
        <v>1308</v>
      </c>
      <c r="I145" s="2">
        <v>45995</v>
      </c>
      <c r="J145" s="1" t="s">
        <v>12797</v>
      </c>
      <c r="K145" s="1" t="s">
        <v>1299</v>
      </c>
      <c r="L145" s="1" t="s">
        <v>12799</v>
      </c>
      <c r="M145" s="1" t="s">
        <v>1303</v>
      </c>
      <c r="N145" s="2" t="str">
        <f>VLOOKUP(Schedule[[#This Row],[船期]],week!A:D,4,0)</f>
        <v>202549</v>
      </c>
      <c r="O145" s="1">
        <f>_xlfn.IFNA(VLOOKUP(Schedule[[#This Row],[船名]],Vessel!$A:$G,2,0),"")</f>
        <v>1618</v>
      </c>
      <c r="P145" s="1" t="str">
        <f>_xlfn.IFNA(VLOOKUP(Schedule[[#This Row],[船名]],Vessel!$A:$G,3,0),"")</f>
        <v>cc</v>
      </c>
      <c r="Q145" s="1">
        <f>_xlfn.IFNA(VLOOKUP(Schedule[[#This Row],[船名]],Vessel!$A:$G,4,0),"")</f>
        <v>2001</v>
      </c>
      <c r="R145" s="1" t="str">
        <f>_xlfn.IFNA(VLOOKUP(Schedule[[#This Row],[船名]],Vessel!$A:$G,5,0),"")</f>
        <v>TWN</v>
      </c>
      <c r="S145" s="1" t="str">
        <f>_xlfn.IFNA(VLOOKUP(Schedule[[#This Row],[船名]],Vessel!$A:$G,6,0),"")</f>
        <v>O</v>
      </c>
      <c r="T145" s="1" t="str">
        <f>_xlfn.IFNA(VLOOKUP(Schedule[[#This Row],[船名]],Vessel!$A:$G,7,0),"")</f>
        <v>Evergreen Line</v>
      </c>
      <c r="U145" s="1" t="str">
        <f>VLOOKUP(Schedule[[#This Row],[航线ID]],'Rotation'!D:I,6,0)</f>
        <v>天津(TIANJIN)[2天] → 大连(DALIAN)[4天] → 高雄(KAOHSIUNG)[3天] → 连云港(LIANYUNGANG)[1天]→日照港(RIZHAO)[6天] → 高雄(KAOHSIUNG)[5天] → 天津(TIANJIN)</v>
      </c>
    </row>
    <row r="146" spans="1:21" x14ac:dyDescent="0.4">
      <c r="A146" s="1" t="s">
        <v>15692</v>
      </c>
      <c r="B146" s="1" t="s">
        <v>15704</v>
      </c>
      <c r="C146" s="1" t="s">
        <v>1302</v>
      </c>
      <c r="D146" s="1" t="s">
        <v>12803</v>
      </c>
      <c r="E146" s="1" t="s">
        <v>12799</v>
      </c>
      <c r="F146" s="1" t="s">
        <v>1301</v>
      </c>
      <c r="G146" s="1" t="s">
        <v>12796</v>
      </c>
      <c r="H146" s="1" t="s">
        <v>13642</v>
      </c>
      <c r="I146" s="2">
        <v>45985</v>
      </c>
      <c r="J146" s="1" t="s">
        <v>12797</v>
      </c>
      <c r="K146" s="1" t="s">
        <v>1299</v>
      </c>
      <c r="L146" s="1" t="s">
        <v>12798</v>
      </c>
      <c r="M146" s="1" t="s">
        <v>1305</v>
      </c>
      <c r="N146" s="2" t="str">
        <f>VLOOKUP(Schedule[[#This Row],[船期]],week!A:D,4,0)</f>
        <v>202548</v>
      </c>
      <c r="O146" s="1">
        <f>_xlfn.IFNA(VLOOKUP(Schedule[[#This Row],[船名]],Vessel!$A:$G,2,0),"")</f>
        <v>1778</v>
      </c>
      <c r="P146" s="1" t="str">
        <f>_xlfn.IFNA(VLOOKUP(Schedule[[#This Row],[船名]],Vessel!$A:$G,3,0),"")</f>
        <v>cc</v>
      </c>
      <c r="Q146" s="1">
        <f>_xlfn.IFNA(VLOOKUP(Schedule[[#This Row],[船名]],Vessel!$A:$G,4,0),"")</f>
        <v>2021</v>
      </c>
      <c r="R146" s="1" t="str">
        <f>_xlfn.IFNA(VLOOKUP(Schedule[[#This Row],[船名]],Vessel!$A:$G,5,0),"")</f>
        <v>TWN</v>
      </c>
      <c r="S146" s="1" t="str">
        <f>_xlfn.IFNA(VLOOKUP(Schedule[[#This Row],[船名]],Vessel!$A:$G,6,0),"")</f>
        <v>O</v>
      </c>
      <c r="T146" s="1" t="str">
        <f>_xlfn.IFNA(VLOOKUP(Schedule[[#This Row],[船名]],Vessel!$A:$G,7,0),"")</f>
        <v>Evergreen Line</v>
      </c>
      <c r="U146" s="1" t="str">
        <f>VLOOKUP(Schedule[[#This Row],[航线ID]],'Rotation'!D:I,6,0)</f>
        <v>天津(TIANJIN)[2天] → 大连(DALIAN)[4天] → 高雄(KAOHSIUNG)[3天] → 连云港(LIANYUNGANG)[1天]→日照港(RIZHAO)[6天] → 高雄(KAOHSIUNG)[5天] → 天津(TIANJIN)</v>
      </c>
    </row>
    <row r="147" spans="1:21" x14ac:dyDescent="0.4">
      <c r="A147" s="1" t="s">
        <v>15692</v>
      </c>
      <c r="B147" s="1" t="s">
        <v>15704</v>
      </c>
      <c r="C147" s="1" t="s">
        <v>1302</v>
      </c>
      <c r="D147" s="1" t="s">
        <v>12803</v>
      </c>
      <c r="E147" s="1" t="s">
        <v>12799</v>
      </c>
      <c r="F147" s="1" t="s">
        <v>1301</v>
      </c>
      <c r="G147" s="1" t="s">
        <v>12796</v>
      </c>
      <c r="H147" s="1" t="s">
        <v>13643</v>
      </c>
      <c r="I147" s="2">
        <v>45981</v>
      </c>
      <c r="J147" s="1" t="s">
        <v>12797</v>
      </c>
      <c r="K147" s="1" t="s">
        <v>1299</v>
      </c>
      <c r="L147" s="1" t="s">
        <v>12798</v>
      </c>
      <c r="M147" s="1" t="s">
        <v>1298</v>
      </c>
      <c r="N147" s="2" t="str">
        <f>VLOOKUP(Schedule[[#This Row],[船期]],week!A:D,4,0)</f>
        <v>202547</v>
      </c>
      <c r="O147" s="1">
        <f>_xlfn.IFNA(VLOOKUP(Schedule[[#This Row],[船名]],Vessel!$A:$G,2,0),"")</f>
        <v>1778</v>
      </c>
      <c r="P147" s="1" t="str">
        <f>_xlfn.IFNA(VLOOKUP(Schedule[[#This Row],[船名]],Vessel!$A:$G,3,0),"")</f>
        <v>cc</v>
      </c>
      <c r="Q147" s="1">
        <f>_xlfn.IFNA(VLOOKUP(Schedule[[#This Row],[船名]],Vessel!$A:$G,4,0),"")</f>
        <v>2021</v>
      </c>
      <c r="R147" s="1" t="str">
        <f>_xlfn.IFNA(VLOOKUP(Schedule[[#This Row],[船名]],Vessel!$A:$G,5,0),"")</f>
        <v>TWN</v>
      </c>
      <c r="S147" s="1" t="str">
        <f>_xlfn.IFNA(VLOOKUP(Schedule[[#This Row],[船名]],Vessel!$A:$G,6,0),"")</f>
        <v>O</v>
      </c>
      <c r="T147" s="1" t="str">
        <f>_xlfn.IFNA(VLOOKUP(Schedule[[#This Row],[船名]],Vessel!$A:$G,7,0),"")</f>
        <v>Evergreen Line</v>
      </c>
      <c r="U147" s="1" t="str">
        <f>VLOOKUP(Schedule[[#This Row],[航线ID]],'Rotation'!D:I,6,0)</f>
        <v>天津(TIANJIN)[2天] → 大连(DALIAN)[4天] → 高雄(KAOHSIUNG)[3天] → 连云港(LIANYUNGANG)[1天]→日照港(RIZHAO)[6天] → 高雄(KAOHSIUNG)[5天] → 天津(TIANJIN)</v>
      </c>
    </row>
    <row r="148" spans="1:21" x14ac:dyDescent="0.4">
      <c r="A148" s="1" t="s">
        <v>15692</v>
      </c>
      <c r="B148" s="1" t="s">
        <v>15704</v>
      </c>
      <c r="C148" s="1" t="s">
        <v>1302</v>
      </c>
      <c r="D148" s="1" t="s">
        <v>12803</v>
      </c>
      <c r="E148" s="1" t="s">
        <v>12799</v>
      </c>
      <c r="F148" s="1" t="s">
        <v>1301</v>
      </c>
      <c r="G148" s="1" t="s">
        <v>12796</v>
      </c>
      <c r="H148" s="1" t="s">
        <v>13644</v>
      </c>
      <c r="I148" s="2">
        <v>45968</v>
      </c>
      <c r="J148" s="1" t="s">
        <v>12797</v>
      </c>
      <c r="K148" s="1" t="s">
        <v>1299</v>
      </c>
      <c r="L148" s="1" t="s">
        <v>12898</v>
      </c>
      <c r="M148" s="1" t="s">
        <v>1303</v>
      </c>
      <c r="N148" s="2" t="str">
        <f>VLOOKUP(Schedule[[#This Row],[船期]],week!A:D,4,0)</f>
        <v>202545</v>
      </c>
      <c r="O148" s="1">
        <f>_xlfn.IFNA(VLOOKUP(Schedule[[#This Row],[船名]],Vessel!$A:$G,2,0),"")</f>
        <v>1618</v>
      </c>
      <c r="P148" s="1" t="str">
        <f>_xlfn.IFNA(VLOOKUP(Schedule[[#This Row],[船名]],Vessel!$A:$G,3,0),"")</f>
        <v>cc</v>
      </c>
      <c r="Q148" s="1">
        <f>_xlfn.IFNA(VLOOKUP(Schedule[[#This Row],[船名]],Vessel!$A:$G,4,0),"")</f>
        <v>2001</v>
      </c>
      <c r="R148" s="1" t="str">
        <f>_xlfn.IFNA(VLOOKUP(Schedule[[#This Row],[船名]],Vessel!$A:$G,5,0),"")</f>
        <v>TWN</v>
      </c>
      <c r="S148" s="1" t="str">
        <f>_xlfn.IFNA(VLOOKUP(Schedule[[#This Row],[船名]],Vessel!$A:$G,6,0),"")</f>
        <v>O</v>
      </c>
      <c r="T148" s="1" t="str">
        <f>_xlfn.IFNA(VLOOKUP(Schedule[[#This Row],[船名]],Vessel!$A:$G,7,0),"")</f>
        <v>Evergreen Line</v>
      </c>
      <c r="U148" s="1" t="str">
        <f>VLOOKUP(Schedule[[#This Row],[航线ID]],'Rotation'!D:I,6,0)</f>
        <v>天津(TIANJIN)[2天] → 大连(DALIAN)[4天] → 高雄(KAOHSIUNG)[3天] → 连云港(LIANYUNGANG)[1天]→日照港(RIZHAO)[6天] → 高雄(KAOHSIUNG)[5天] → 天津(TIANJIN)</v>
      </c>
    </row>
    <row r="149" spans="1:21" x14ac:dyDescent="0.4">
      <c r="A149" s="1" t="s">
        <v>15692</v>
      </c>
      <c r="B149" s="1" t="s">
        <v>15704</v>
      </c>
      <c r="C149" s="1" t="s">
        <v>1302</v>
      </c>
      <c r="D149" s="1" t="s">
        <v>12803</v>
      </c>
      <c r="E149" s="1" t="s">
        <v>12799</v>
      </c>
      <c r="F149" s="1" t="s">
        <v>1301</v>
      </c>
      <c r="G149" s="1" t="s">
        <v>12796</v>
      </c>
      <c r="H149" s="1" t="s">
        <v>13645</v>
      </c>
      <c r="I149" s="2">
        <v>45962</v>
      </c>
      <c r="J149" s="1" t="s">
        <v>12797</v>
      </c>
      <c r="K149" s="1" t="s">
        <v>1299</v>
      </c>
      <c r="L149" s="1" t="s">
        <v>12798</v>
      </c>
      <c r="M149" s="1" t="s">
        <v>1305</v>
      </c>
      <c r="N149" s="2" t="str">
        <f>VLOOKUP(Schedule[[#This Row],[船期]],week!A:D,4,0)</f>
        <v>202544</v>
      </c>
      <c r="O149" s="1">
        <f>_xlfn.IFNA(VLOOKUP(Schedule[[#This Row],[船名]],Vessel!$A:$G,2,0),"")</f>
        <v>1778</v>
      </c>
      <c r="P149" s="1" t="str">
        <f>_xlfn.IFNA(VLOOKUP(Schedule[[#This Row],[船名]],Vessel!$A:$G,3,0),"")</f>
        <v>cc</v>
      </c>
      <c r="Q149" s="1">
        <f>_xlfn.IFNA(VLOOKUP(Schedule[[#This Row],[船名]],Vessel!$A:$G,4,0),"")</f>
        <v>2021</v>
      </c>
      <c r="R149" s="1" t="str">
        <f>_xlfn.IFNA(VLOOKUP(Schedule[[#This Row],[船名]],Vessel!$A:$G,5,0),"")</f>
        <v>TWN</v>
      </c>
      <c r="S149" s="1" t="str">
        <f>_xlfn.IFNA(VLOOKUP(Schedule[[#This Row],[船名]],Vessel!$A:$G,6,0),"")</f>
        <v>O</v>
      </c>
      <c r="T149" s="1" t="str">
        <f>_xlfn.IFNA(VLOOKUP(Schedule[[#This Row],[船名]],Vessel!$A:$G,7,0),"")</f>
        <v>Evergreen Line</v>
      </c>
      <c r="U149" s="1" t="str">
        <f>VLOOKUP(Schedule[[#This Row],[航线ID]],'Rotation'!D:I,6,0)</f>
        <v>天津(TIANJIN)[2天] → 大连(DALIAN)[4天] → 高雄(KAOHSIUNG)[3天] → 连云港(LIANYUNGANG)[1天]→日照港(RIZHAO)[6天] → 高雄(KAOHSIUNG)[5天] → 天津(TIANJIN)</v>
      </c>
    </row>
    <row r="150" spans="1:21" x14ac:dyDescent="0.4">
      <c r="A150" s="1" t="s">
        <v>15692</v>
      </c>
      <c r="B150" s="1" t="s">
        <v>15704</v>
      </c>
      <c r="C150" s="1" t="s">
        <v>1294</v>
      </c>
      <c r="D150" s="1" t="s">
        <v>12804</v>
      </c>
      <c r="E150" s="1" t="s">
        <v>12795</v>
      </c>
      <c r="F150" s="1" t="s">
        <v>12805</v>
      </c>
      <c r="G150" s="1" t="s">
        <v>12796</v>
      </c>
      <c r="H150" s="1" t="s">
        <v>13647</v>
      </c>
      <c r="I150" s="2">
        <v>46044</v>
      </c>
      <c r="J150" s="1" t="s">
        <v>12797</v>
      </c>
      <c r="K150" s="1" t="s">
        <v>1293</v>
      </c>
      <c r="L150" s="1" t="s">
        <v>12795</v>
      </c>
      <c r="M150" s="1" t="s">
        <v>1295</v>
      </c>
      <c r="N150" s="2" t="str">
        <f>VLOOKUP(Schedule[[#This Row],[船期]],week!A:D,4,0)</f>
        <v>202603</v>
      </c>
      <c r="O150" s="1">
        <f>_xlfn.IFNA(VLOOKUP(Schedule[[#This Row],[船名]],Vessel!$A:$G,2,0),"")</f>
        <v>1702</v>
      </c>
      <c r="P150" s="1" t="str">
        <f>_xlfn.IFNA(VLOOKUP(Schedule[[#This Row],[船名]],Vessel!$A:$G,3,0),"")</f>
        <v>cc</v>
      </c>
      <c r="Q150" s="1">
        <f>_xlfn.IFNA(VLOOKUP(Schedule[[#This Row],[船名]],Vessel!$A:$G,4,0),"")</f>
        <v>2000</v>
      </c>
      <c r="R150" s="1" t="str">
        <f>_xlfn.IFNA(VLOOKUP(Schedule[[#This Row],[船名]],Vessel!$A:$G,5,0),"")</f>
        <v>CHN</v>
      </c>
      <c r="S150" s="1" t="str">
        <f>_xlfn.IFNA(VLOOKUP(Schedule[[#This Row],[船名]],Vessel!$A:$G,6,0),"")</f>
        <v>O</v>
      </c>
      <c r="T150" s="1" t="str">
        <f>_xlfn.IFNA(VLOOKUP(Schedule[[#This Row],[船名]],Vessel!$A:$G,7,0),"")</f>
        <v>OOCL</v>
      </c>
      <c r="U150" s="1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151" spans="1:21" x14ac:dyDescent="0.4">
      <c r="A151" s="1" t="s">
        <v>15692</v>
      </c>
      <c r="B151" s="1" t="s">
        <v>15704</v>
      </c>
      <c r="C151" s="1" t="s">
        <v>1294</v>
      </c>
      <c r="D151" s="1" t="s">
        <v>12804</v>
      </c>
      <c r="E151" s="1" t="s">
        <v>12795</v>
      </c>
      <c r="F151" s="1" t="s">
        <v>12805</v>
      </c>
      <c r="G151" s="1" t="s">
        <v>12796</v>
      </c>
      <c r="H151" s="1" t="s">
        <v>14490</v>
      </c>
      <c r="I151" s="2">
        <v>46045</v>
      </c>
      <c r="J151" s="1" t="s">
        <v>12797</v>
      </c>
      <c r="K151" s="1" t="s">
        <v>1293</v>
      </c>
      <c r="L151" s="1" t="s">
        <v>12795</v>
      </c>
      <c r="M151" s="1" t="s">
        <v>1292</v>
      </c>
      <c r="N151" s="2" t="str">
        <f>VLOOKUP(Schedule[[#This Row],[船期]],week!A:D,4,0)</f>
        <v>202603</v>
      </c>
      <c r="O151" s="1">
        <f>_xlfn.IFNA(VLOOKUP(Schedule[[#This Row],[船名]],Vessel!$A:$G,2,0),"")</f>
        <v>1702</v>
      </c>
      <c r="P151" s="1" t="str">
        <f>_xlfn.IFNA(VLOOKUP(Schedule[[#This Row],[船名]],Vessel!$A:$G,3,0),"")</f>
        <v>cc</v>
      </c>
      <c r="Q151" s="1">
        <f>_xlfn.IFNA(VLOOKUP(Schedule[[#This Row],[船名]],Vessel!$A:$G,4,0),"")</f>
        <v>2000</v>
      </c>
      <c r="R151" s="1" t="str">
        <f>_xlfn.IFNA(VLOOKUP(Schedule[[#This Row],[船名]],Vessel!$A:$G,5,0),"")</f>
        <v>CHN</v>
      </c>
      <c r="S151" s="1" t="str">
        <f>_xlfn.IFNA(VLOOKUP(Schedule[[#This Row],[船名]],Vessel!$A:$G,6,0),"")</f>
        <v>O</v>
      </c>
      <c r="T151" s="1" t="str">
        <f>_xlfn.IFNA(VLOOKUP(Schedule[[#This Row],[船名]],Vessel!$A:$G,7,0),"")</f>
        <v>COSCO SHIPPING Lines</v>
      </c>
      <c r="U151" s="1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152" spans="1:21" x14ac:dyDescent="0.4">
      <c r="A152" s="1" t="s">
        <v>15692</v>
      </c>
      <c r="B152" s="1" t="s">
        <v>15704</v>
      </c>
      <c r="C152" s="1" t="s">
        <v>1294</v>
      </c>
      <c r="D152" s="1" t="s">
        <v>12804</v>
      </c>
      <c r="E152" s="1" t="s">
        <v>12795</v>
      </c>
      <c r="F152" s="1" t="s">
        <v>12805</v>
      </c>
      <c r="G152" s="1" t="s">
        <v>12796</v>
      </c>
      <c r="H152" s="1" t="s">
        <v>13648</v>
      </c>
      <c r="I152" s="2">
        <v>46058</v>
      </c>
      <c r="J152" s="1" t="s">
        <v>12797</v>
      </c>
      <c r="K152" s="1" t="s">
        <v>1293</v>
      </c>
      <c r="L152" s="1" t="s">
        <v>12795</v>
      </c>
      <c r="M152" s="1" t="s">
        <v>1295</v>
      </c>
      <c r="N152" s="2" t="str">
        <f>VLOOKUP(Schedule[[#This Row],[船期]],week!A:D,4,0)</f>
        <v>202605</v>
      </c>
      <c r="O152" s="1">
        <f>_xlfn.IFNA(VLOOKUP(Schedule[[#This Row],[船名]],Vessel!$A:$G,2,0),"")</f>
        <v>1702</v>
      </c>
      <c r="P152" s="1" t="str">
        <f>_xlfn.IFNA(VLOOKUP(Schedule[[#This Row],[船名]],Vessel!$A:$G,3,0),"")</f>
        <v>cc</v>
      </c>
      <c r="Q152" s="1">
        <f>_xlfn.IFNA(VLOOKUP(Schedule[[#This Row],[船名]],Vessel!$A:$G,4,0),"")</f>
        <v>2000</v>
      </c>
      <c r="R152" s="1" t="str">
        <f>_xlfn.IFNA(VLOOKUP(Schedule[[#This Row],[船名]],Vessel!$A:$G,5,0),"")</f>
        <v>CHN</v>
      </c>
      <c r="S152" s="1" t="str">
        <f>_xlfn.IFNA(VLOOKUP(Schedule[[#This Row],[船名]],Vessel!$A:$G,6,0),"")</f>
        <v>O</v>
      </c>
      <c r="T152" s="1" t="str">
        <f>_xlfn.IFNA(VLOOKUP(Schedule[[#This Row],[船名]],Vessel!$A:$G,7,0),"")</f>
        <v>OOCL</v>
      </c>
      <c r="U152" s="1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153" spans="1:21" x14ac:dyDescent="0.4">
      <c r="A153" s="1" t="s">
        <v>15692</v>
      </c>
      <c r="B153" s="1" t="s">
        <v>15704</v>
      </c>
      <c r="C153" s="1" t="s">
        <v>1294</v>
      </c>
      <c r="D153" s="1" t="s">
        <v>12804</v>
      </c>
      <c r="E153" s="1" t="s">
        <v>12795</v>
      </c>
      <c r="F153" s="1" t="s">
        <v>12805</v>
      </c>
      <c r="G153" s="1" t="s">
        <v>12796</v>
      </c>
      <c r="H153" s="1" t="s">
        <v>14491</v>
      </c>
      <c r="I153" s="2">
        <v>46059</v>
      </c>
      <c r="J153" s="1" t="s">
        <v>12797</v>
      </c>
      <c r="K153" s="1" t="s">
        <v>1293</v>
      </c>
      <c r="L153" s="1" t="s">
        <v>12795</v>
      </c>
      <c r="M153" s="1" t="s">
        <v>1292</v>
      </c>
      <c r="N153" s="2" t="str">
        <f>VLOOKUP(Schedule[[#This Row],[船期]],week!A:D,4,0)</f>
        <v>202605</v>
      </c>
      <c r="O153" s="1">
        <f>_xlfn.IFNA(VLOOKUP(Schedule[[#This Row],[船名]],Vessel!$A:$G,2,0),"")</f>
        <v>1702</v>
      </c>
      <c r="P153" s="1" t="str">
        <f>_xlfn.IFNA(VLOOKUP(Schedule[[#This Row],[船名]],Vessel!$A:$G,3,0),"")</f>
        <v>cc</v>
      </c>
      <c r="Q153" s="1">
        <f>_xlfn.IFNA(VLOOKUP(Schedule[[#This Row],[船名]],Vessel!$A:$G,4,0),"")</f>
        <v>2000</v>
      </c>
      <c r="R153" s="1" t="str">
        <f>_xlfn.IFNA(VLOOKUP(Schedule[[#This Row],[船名]],Vessel!$A:$G,5,0),"")</f>
        <v>CHN</v>
      </c>
      <c r="S153" s="1" t="str">
        <f>_xlfn.IFNA(VLOOKUP(Schedule[[#This Row],[船名]],Vessel!$A:$G,6,0),"")</f>
        <v>O</v>
      </c>
      <c r="T153" s="1" t="str">
        <f>_xlfn.IFNA(VLOOKUP(Schedule[[#This Row],[船名]],Vessel!$A:$G,7,0),"")</f>
        <v>COSCO SHIPPING Lines</v>
      </c>
      <c r="U153" s="1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154" spans="1:21" x14ac:dyDescent="0.4">
      <c r="A154" s="1" t="s">
        <v>15692</v>
      </c>
      <c r="B154" s="1" t="s">
        <v>15704</v>
      </c>
      <c r="C154" s="1" t="s">
        <v>1294</v>
      </c>
      <c r="D154" s="1" t="s">
        <v>12804</v>
      </c>
      <c r="E154" s="1" t="s">
        <v>12795</v>
      </c>
      <c r="F154" s="1" t="s">
        <v>12805</v>
      </c>
      <c r="G154" s="1" t="s">
        <v>12796</v>
      </c>
      <c r="H154" s="1" t="s">
        <v>15706</v>
      </c>
      <c r="I154" s="2">
        <v>46068</v>
      </c>
      <c r="J154" s="1" t="s">
        <v>12797</v>
      </c>
      <c r="K154" s="1" t="s">
        <v>1293</v>
      </c>
      <c r="L154" s="1" t="s">
        <v>12799</v>
      </c>
      <c r="M154" s="1" t="s">
        <v>1295</v>
      </c>
      <c r="N154" s="2" t="str">
        <f>VLOOKUP(Schedule[[#This Row],[船期]],week!A:D,4,0)</f>
        <v>202607</v>
      </c>
      <c r="O154" s="1">
        <f>_xlfn.IFNA(VLOOKUP(Schedule[[#This Row],[船名]],Vessel!$A:$G,2,0),"")</f>
        <v>1702</v>
      </c>
      <c r="P154" s="1" t="str">
        <f>_xlfn.IFNA(VLOOKUP(Schedule[[#This Row],[船名]],Vessel!$A:$G,3,0),"")</f>
        <v>cc</v>
      </c>
      <c r="Q154" s="1">
        <f>_xlfn.IFNA(VLOOKUP(Schedule[[#This Row],[船名]],Vessel!$A:$G,4,0),"")</f>
        <v>2000</v>
      </c>
      <c r="R154" s="1" t="str">
        <f>_xlfn.IFNA(VLOOKUP(Schedule[[#This Row],[船名]],Vessel!$A:$G,5,0),"")</f>
        <v>CHN</v>
      </c>
      <c r="S154" s="1" t="str">
        <f>_xlfn.IFNA(VLOOKUP(Schedule[[#This Row],[船名]],Vessel!$A:$G,6,0),"")</f>
        <v>O</v>
      </c>
      <c r="T154" s="1" t="str">
        <f>_xlfn.IFNA(VLOOKUP(Schedule[[#This Row],[船名]],Vessel!$A:$G,7,0),"")</f>
        <v>OOCL</v>
      </c>
      <c r="U154" s="1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155" spans="1:21" x14ac:dyDescent="0.4">
      <c r="A155" s="1" t="s">
        <v>15692</v>
      </c>
      <c r="B155" s="1" t="s">
        <v>15704</v>
      </c>
      <c r="C155" s="1" t="s">
        <v>1294</v>
      </c>
      <c r="D155" s="1" t="s">
        <v>12804</v>
      </c>
      <c r="E155" s="1" t="s">
        <v>12795</v>
      </c>
      <c r="F155" s="1" t="s">
        <v>12805</v>
      </c>
      <c r="G155" s="1" t="s">
        <v>12796</v>
      </c>
      <c r="H155" s="1" t="s">
        <v>15707</v>
      </c>
      <c r="I155" s="2">
        <v>46073</v>
      </c>
      <c r="J155" s="1" t="s">
        <v>12797</v>
      </c>
      <c r="K155" s="1" t="s">
        <v>1293</v>
      </c>
      <c r="L155" s="1" t="s">
        <v>12795</v>
      </c>
      <c r="M155" s="1" t="s">
        <v>1292</v>
      </c>
      <c r="N155" s="2" t="str">
        <f>VLOOKUP(Schedule[[#This Row],[船期]],week!A:D,4,0)</f>
        <v>202607</v>
      </c>
      <c r="O155" s="1">
        <f>_xlfn.IFNA(VLOOKUP(Schedule[[#This Row],[船名]],Vessel!$A:$G,2,0),"")</f>
        <v>1702</v>
      </c>
      <c r="P155" s="1" t="str">
        <f>_xlfn.IFNA(VLOOKUP(Schedule[[#This Row],[船名]],Vessel!$A:$G,3,0),"")</f>
        <v>cc</v>
      </c>
      <c r="Q155" s="1">
        <f>_xlfn.IFNA(VLOOKUP(Schedule[[#This Row],[船名]],Vessel!$A:$G,4,0),"")</f>
        <v>2000</v>
      </c>
      <c r="R155" s="1" t="str">
        <f>_xlfn.IFNA(VLOOKUP(Schedule[[#This Row],[船名]],Vessel!$A:$G,5,0),"")</f>
        <v>CHN</v>
      </c>
      <c r="S155" s="1" t="str">
        <f>_xlfn.IFNA(VLOOKUP(Schedule[[#This Row],[船名]],Vessel!$A:$G,6,0),"")</f>
        <v>O</v>
      </c>
      <c r="T155" s="1" t="str">
        <f>_xlfn.IFNA(VLOOKUP(Schedule[[#This Row],[船名]],Vessel!$A:$G,7,0),"")</f>
        <v>COSCO SHIPPING Lines</v>
      </c>
      <c r="U155" s="1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156" spans="1:21" x14ac:dyDescent="0.4">
      <c r="A156" s="1" t="s">
        <v>15692</v>
      </c>
      <c r="B156" s="1" t="s">
        <v>15704</v>
      </c>
      <c r="C156" s="1" t="s">
        <v>1294</v>
      </c>
      <c r="D156" s="1" t="s">
        <v>12804</v>
      </c>
      <c r="E156" s="1" t="s">
        <v>12795</v>
      </c>
      <c r="F156" s="1" t="s">
        <v>12805</v>
      </c>
      <c r="G156" s="1" t="s">
        <v>12796</v>
      </c>
      <c r="H156" s="1" t="s">
        <v>16300</v>
      </c>
      <c r="I156" s="2">
        <v>46080</v>
      </c>
      <c r="J156" s="1" t="s">
        <v>12797</v>
      </c>
      <c r="K156" s="1" t="s">
        <v>1293</v>
      </c>
      <c r="L156" s="1" t="s">
        <v>12795</v>
      </c>
      <c r="M156" s="1" t="s">
        <v>1295</v>
      </c>
      <c r="N156" s="2" t="str">
        <f>VLOOKUP(Schedule[[#This Row],[船期]],week!A:D,4,0)</f>
        <v>202608</v>
      </c>
      <c r="O156" s="1">
        <f>_xlfn.IFNA(VLOOKUP(Schedule[[#This Row],[船名]],Vessel!$A:$G,2,0),"")</f>
        <v>1702</v>
      </c>
      <c r="P156" s="1" t="str">
        <f>_xlfn.IFNA(VLOOKUP(Schedule[[#This Row],[船名]],Vessel!$A:$G,3,0),"")</f>
        <v>cc</v>
      </c>
      <c r="Q156" s="1">
        <f>_xlfn.IFNA(VLOOKUP(Schedule[[#This Row],[船名]],Vessel!$A:$G,4,0),"")</f>
        <v>2000</v>
      </c>
      <c r="R156" s="1" t="str">
        <f>_xlfn.IFNA(VLOOKUP(Schedule[[#This Row],[船名]],Vessel!$A:$G,5,0),"")</f>
        <v>CHN</v>
      </c>
      <c r="S156" s="1" t="str">
        <f>_xlfn.IFNA(VLOOKUP(Schedule[[#This Row],[船名]],Vessel!$A:$G,6,0),"")</f>
        <v>O</v>
      </c>
      <c r="T156" s="1" t="str">
        <f>_xlfn.IFNA(VLOOKUP(Schedule[[#This Row],[船名]],Vessel!$A:$G,7,0),"")</f>
        <v>OOCL</v>
      </c>
      <c r="U156" s="1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157" spans="1:21" x14ac:dyDescent="0.4">
      <c r="A157" s="1" t="s">
        <v>15692</v>
      </c>
      <c r="B157" s="1" t="s">
        <v>15704</v>
      </c>
      <c r="C157" s="1" t="s">
        <v>1294</v>
      </c>
      <c r="D157" s="1" t="s">
        <v>12804</v>
      </c>
      <c r="E157" s="1" t="s">
        <v>12795</v>
      </c>
      <c r="F157" s="1" t="s">
        <v>12805</v>
      </c>
      <c r="G157" s="1" t="s">
        <v>12796</v>
      </c>
      <c r="H157" s="1" t="s">
        <v>16439</v>
      </c>
      <c r="I157" s="2">
        <v>46085</v>
      </c>
      <c r="J157" s="1" t="s">
        <v>12797</v>
      </c>
      <c r="K157" s="1" t="s">
        <v>1293</v>
      </c>
      <c r="L157" s="1" t="s">
        <v>12795</v>
      </c>
      <c r="M157" s="1" t="s">
        <v>1292</v>
      </c>
      <c r="N157" s="2" t="str">
        <f>VLOOKUP(Schedule[[#This Row],[船期]],week!A:D,4,0)</f>
        <v>202609</v>
      </c>
      <c r="O157" s="1">
        <f>_xlfn.IFNA(VLOOKUP(Schedule[[#This Row],[船名]],Vessel!$A:$G,2,0),"")</f>
        <v>1702</v>
      </c>
      <c r="P157" s="1" t="str">
        <f>_xlfn.IFNA(VLOOKUP(Schedule[[#This Row],[船名]],Vessel!$A:$G,3,0),"")</f>
        <v>cc</v>
      </c>
      <c r="Q157" s="1">
        <f>_xlfn.IFNA(VLOOKUP(Schedule[[#This Row],[船名]],Vessel!$A:$G,4,0),"")</f>
        <v>2000</v>
      </c>
      <c r="R157" s="1" t="str">
        <f>_xlfn.IFNA(VLOOKUP(Schedule[[#This Row],[船名]],Vessel!$A:$G,5,0),"")</f>
        <v>CHN</v>
      </c>
      <c r="S157" s="1" t="str">
        <f>_xlfn.IFNA(VLOOKUP(Schedule[[#This Row],[船名]],Vessel!$A:$G,6,0),"")</f>
        <v>O</v>
      </c>
      <c r="T157" s="1" t="str">
        <f>_xlfn.IFNA(VLOOKUP(Schedule[[#This Row],[船名]],Vessel!$A:$G,7,0),"")</f>
        <v>COSCO SHIPPING Lines</v>
      </c>
      <c r="U157" s="1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158" spans="1:21" x14ac:dyDescent="0.4">
      <c r="A158" s="1" t="s">
        <v>15692</v>
      </c>
      <c r="B158" s="1" t="s">
        <v>15704</v>
      </c>
      <c r="C158" s="1" t="s">
        <v>1294</v>
      </c>
      <c r="D158" s="1" t="s">
        <v>12804</v>
      </c>
      <c r="E158" s="1" t="s">
        <v>12795</v>
      </c>
      <c r="F158" s="1" t="s">
        <v>12805</v>
      </c>
      <c r="G158" s="1" t="s">
        <v>12796</v>
      </c>
      <c r="H158" s="1" t="s">
        <v>12998</v>
      </c>
      <c r="I158" s="2">
        <v>46030</v>
      </c>
      <c r="J158" s="1" t="s">
        <v>12797</v>
      </c>
      <c r="K158" s="1" t="s">
        <v>1293</v>
      </c>
      <c r="L158" s="1" t="s">
        <v>12795</v>
      </c>
      <c r="M158" s="1" t="s">
        <v>1292</v>
      </c>
      <c r="N158" s="2" t="str">
        <f>VLOOKUP(Schedule[[#This Row],[船期]],week!A:D,4,0)</f>
        <v>202601</v>
      </c>
      <c r="O158" s="1">
        <f>_xlfn.IFNA(VLOOKUP(Schedule[[#This Row],[船名]],Vessel!$A:$G,2,0),"")</f>
        <v>1702</v>
      </c>
      <c r="P158" s="1" t="str">
        <f>_xlfn.IFNA(VLOOKUP(Schedule[[#This Row],[船名]],Vessel!$A:$G,3,0),"")</f>
        <v>cc</v>
      </c>
      <c r="Q158" s="1">
        <f>_xlfn.IFNA(VLOOKUP(Schedule[[#This Row],[船名]],Vessel!$A:$G,4,0),"")</f>
        <v>2000</v>
      </c>
      <c r="R158" s="1" t="str">
        <f>_xlfn.IFNA(VLOOKUP(Schedule[[#This Row],[船名]],Vessel!$A:$G,5,0),"")</f>
        <v>CHN</v>
      </c>
      <c r="S158" s="1" t="str">
        <f>_xlfn.IFNA(VLOOKUP(Schedule[[#This Row],[船名]],Vessel!$A:$G,6,0),"")</f>
        <v>O</v>
      </c>
      <c r="T158" s="1" t="str">
        <f>_xlfn.IFNA(VLOOKUP(Schedule[[#This Row],[船名]],Vessel!$A:$G,7,0),"")</f>
        <v>COSCO SHIPPING Lines</v>
      </c>
      <c r="U158" s="1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159" spans="1:21" x14ac:dyDescent="0.4">
      <c r="A159" s="1" t="s">
        <v>15692</v>
      </c>
      <c r="B159" s="1" t="s">
        <v>15704</v>
      </c>
      <c r="C159" s="1" t="s">
        <v>1294</v>
      </c>
      <c r="D159" s="1" t="s">
        <v>12804</v>
      </c>
      <c r="E159" s="1" t="s">
        <v>12795</v>
      </c>
      <c r="F159" s="1" t="s">
        <v>12805</v>
      </c>
      <c r="G159" s="1" t="s">
        <v>12796</v>
      </c>
      <c r="H159" s="1" t="s">
        <v>13646</v>
      </c>
      <c r="I159" s="2">
        <v>46031</v>
      </c>
      <c r="J159" s="1" t="s">
        <v>12797</v>
      </c>
      <c r="K159" s="1" t="s">
        <v>1293</v>
      </c>
      <c r="L159" s="1" t="s">
        <v>12799</v>
      </c>
      <c r="M159" s="1" t="s">
        <v>1295</v>
      </c>
      <c r="N159" s="2" t="str">
        <f>VLOOKUP(Schedule[[#This Row],[船期]],week!A:D,4,0)</f>
        <v>202601</v>
      </c>
      <c r="O159" s="1">
        <f>_xlfn.IFNA(VLOOKUP(Schedule[[#This Row],[船名]],Vessel!$A:$G,2,0),"")</f>
        <v>1702</v>
      </c>
      <c r="P159" s="1" t="str">
        <f>_xlfn.IFNA(VLOOKUP(Schedule[[#This Row],[船名]],Vessel!$A:$G,3,0),"")</f>
        <v>cc</v>
      </c>
      <c r="Q159" s="1">
        <f>_xlfn.IFNA(VLOOKUP(Schedule[[#This Row],[船名]],Vessel!$A:$G,4,0),"")</f>
        <v>2000</v>
      </c>
      <c r="R159" s="1" t="str">
        <f>_xlfn.IFNA(VLOOKUP(Schedule[[#This Row],[船名]],Vessel!$A:$G,5,0),"")</f>
        <v>CHN</v>
      </c>
      <c r="S159" s="1" t="str">
        <f>_xlfn.IFNA(VLOOKUP(Schedule[[#This Row],[船名]],Vessel!$A:$G,6,0),"")</f>
        <v>O</v>
      </c>
      <c r="T159" s="1" t="str">
        <f>_xlfn.IFNA(VLOOKUP(Schedule[[#This Row],[船名]],Vessel!$A:$G,7,0),"")</f>
        <v>OOCL</v>
      </c>
      <c r="U159" s="1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160" spans="1:21" x14ac:dyDescent="0.4">
      <c r="A160" s="1" t="s">
        <v>15692</v>
      </c>
      <c r="B160" s="1" t="s">
        <v>15704</v>
      </c>
      <c r="C160" s="1" t="s">
        <v>1294</v>
      </c>
      <c r="D160" s="1" t="s">
        <v>12804</v>
      </c>
      <c r="E160" s="1" t="s">
        <v>12795</v>
      </c>
      <c r="F160" s="1" t="s">
        <v>12805</v>
      </c>
      <c r="G160" s="1" t="s">
        <v>12796</v>
      </c>
      <c r="H160" s="1" t="s">
        <v>12722</v>
      </c>
      <c r="I160" s="2">
        <v>46013</v>
      </c>
      <c r="J160" s="1" t="s">
        <v>12797</v>
      </c>
      <c r="K160" s="1" t="s">
        <v>1293</v>
      </c>
      <c r="L160" s="1" t="s">
        <v>12899</v>
      </c>
      <c r="M160" s="1" t="s">
        <v>1292</v>
      </c>
      <c r="N160" s="2" t="str">
        <f>VLOOKUP(Schedule[[#This Row],[船期]],week!A:D,4,0)</f>
        <v>202552</v>
      </c>
      <c r="O160" s="1">
        <f>_xlfn.IFNA(VLOOKUP(Schedule[[#This Row],[船名]],Vessel!$A:$G,2,0),"")</f>
        <v>1702</v>
      </c>
      <c r="P160" s="1" t="str">
        <f>_xlfn.IFNA(VLOOKUP(Schedule[[#This Row],[船名]],Vessel!$A:$G,3,0),"")</f>
        <v>cc</v>
      </c>
      <c r="Q160" s="1">
        <f>_xlfn.IFNA(VLOOKUP(Schedule[[#This Row],[船名]],Vessel!$A:$G,4,0),"")</f>
        <v>2000</v>
      </c>
      <c r="R160" s="1" t="str">
        <f>_xlfn.IFNA(VLOOKUP(Schedule[[#This Row],[船名]],Vessel!$A:$G,5,0),"")</f>
        <v>CHN</v>
      </c>
      <c r="S160" s="1" t="str">
        <f>_xlfn.IFNA(VLOOKUP(Schedule[[#This Row],[船名]],Vessel!$A:$G,6,0),"")</f>
        <v>O</v>
      </c>
      <c r="T160" s="1" t="str">
        <f>_xlfn.IFNA(VLOOKUP(Schedule[[#This Row],[船名]],Vessel!$A:$G,7,0),"")</f>
        <v>COSCO SHIPPING Lines</v>
      </c>
      <c r="U160" s="1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161" spans="1:21" x14ac:dyDescent="0.4">
      <c r="A161" s="1" t="s">
        <v>15692</v>
      </c>
      <c r="B161" s="1" t="s">
        <v>15704</v>
      </c>
      <c r="C161" s="1" t="s">
        <v>1294</v>
      </c>
      <c r="D161" s="1" t="s">
        <v>12804</v>
      </c>
      <c r="E161" s="1" t="s">
        <v>12795</v>
      </c>
      <c r="F161" s="1" t="s">
        <v>12805</v>
      </c>
      <c r="G161" s="1" t="s">
        <v>12796</v>
      </c>
      <c r="H161" s="1" t="s">
        <v>1296</v>
      </c>
      <c r="I161" s="2">
        <v>46012</v>
      </c>
      <c r="J161" s="1" t="s">
        <v>12797</v>
      </c>
      <c r="K161" s="1" t="s">
        <v>1293</v>
      </c>
      <c r="L161" s="1" t="s">
        <v>12898</v>
      </c>
      <c r="M161" s="1" t="s">
        <v>1295</v>
      </c>
      <c r="N161" s="2" t="str">
        <f>VLOOKUP(Schedule[[#This Row],[船期]],week!A:D,4,0)</f>
        <v>202552</v>
      </c>
      <c r="O161" s="1">
        <f>_xlfn.IFNA(VLOOKUP(Schedule[[#This Row],[船名]],Vessel!$A:$G,2,0),"")</f>
        <v>1702</v>
      </c>
      <c r="P161" s="1" t="str">
        <f>_xlfn.IFNA(VLOOKUP(Schedule[[#This Row],[船名]],Vessel!$A:$G,3,0),"")</f>
        <v>cc</v>
      </c>
      <c r="Q161" s="1">
        <f>_xlfn.IFNA(VLOOKUP(Schedule[[#This Row],[船名]],Vessel!$A:$G,4,0),"")</f>
        <v>2000</v>
      </c>
      <c r="R161" s="1" t="str">
        <f>_xlfn.IFNA(VLOOKUP(Schedule[[#This Row],[船名]],Vessel!$A:$G,5,0),"")</f>
        <v>CHN</v>
      </c>
      <c r="S161" s="1" t="str">
        <f>_xlfn.IFNA(VLOOKUP(Schedule[[#This Row],[船名]],Vessel!$A:$G,6,0),"")</f>
        <v>O</v>
      </c>
      <c r="T161" s="1" t="str">
        <f>_xlfn.IFNA(VLOOKUP(Schedule[[#This Row],[船名]],Vessel!$A:$G,7,0),"")</f>
        <v>OOCL</v>
      </c>
      <c r="U161" s="1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162" spans="1:21" x14ac:dyDescent="0.4">
      <c r="A162" s="1" t="s">
        <v>15692</v>
      </c>
      <c r="B162" s="1" t="s">
        <v>15704</v>
      </c>
      <c r="C162" s="1" t="s">
        <v>1294</v>
      </c>
      <c r="D162" s="1" t="s">
        <v>12804</v>
      </c>
      <c r="E162" s="1" t="s">
        <v>12795</v>
      </c>
      <c r="F162" s="1" t="s">
        <v>12805</v>
      </c>
      <c r="G162" s="1" t="s">
        <v>12796</v>
      </c>
      <c r="H162" s="1" t="s">
        <v>12721</v>
      </c>
      <c r="I162" s="2">
        <v>45998</v>
      </c>
      <c r="J162" s="1" t="s">
        <v>12797</v>
      </c>
      <c r="K162" s="1" t="s">
        <v>1293</v>
      </c>
      <c r="L162" s="1" t="s">
        <v>12893</v>
      </c>
      <c r="M162" s="1" t="s">
        <v>1292</v>
      </c>
      <c r="N162" s="2" t="str">
        <f>VLOOKUP(Schedule[[#This Row],[船期]],week!A:D,4,0)</f>
        <v>202550</v>
      </c>
      <c r="O162" s="1">
        <f>_xlfn.IFNA(VLOOKUP(Schedule[[#This Row],[船名]],Vessel!$A:$G,2,0),"")</f>
        <v>1702</v>
      </c>
      <c r="P162" s="1" t="str">
        <f>_xlfn.IFNA(VLOOKUP(Schedule[[#This Row],[船名]],Vessel!$A:$G,3,0),"")</f>
        <v>cc</v>
      </c>
      <c r="Q162" s="1">
        <f>_xlfn.IFNA(VLOOKUP(Schedule[[#This Row],[船名]],Vessel!$A:$G,4,0),"")</f>
        <v>2000</v>
      </c>
      <c r="R162" s="1" t="str">
        <f>_xlfn.IFNA(VLOOKUP(Schedule[[#This Row],[船名]],Vessel!$A:$G,5,0),"")</f>
        <v>CHN</v>
      </c>
      <c r="S162" s="1" t="str">
        <f>_xlfn.IFNA(VLOOKUP(Schedule[[#This Row],[船名]],Vessel!$A:$G,6,0),"")</f>
        <v>O</v>
      </c>
      <c r="T162" s="1" t="str">
        <f>_xlfn.IFNA(VLOOKUP(Schedule[[#This Row],[船名]],Vessel!$A:$G,7,0),"")</f>
        <v>COSCO SHIPPING Lines</v>
      </c>
      <c r="U162" s="1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163" spans="1:21" x14ac:dyDescent="0.4">
      <c r="A163" s="1" t="s">
        <v>15692</v>
      </c>
      <c r="B163" s="1" t="s">
        <v>15704</v>
      </c>
      <c r="C163" s="1" t="s">
        <v>1294</v>
      </c>
      <c r="D163" s="1" t="s">
        <v>12804</v>
      </c>
      <c r="E163" s="1" t="s">
        <v>12795</v>
      </c>
      <c r="F163" s="1" t="s">
        <v>12805</v>
      </c>
      <c r="G163" s="1" t="s">
        <v>12796</v>
      </c>
      <c r="H163" s="1" t="s">
        <v>1297</v>
      </c>
      <c r="I163" s="2">
        <v>45994</v>
      </c>
      <c r="J163" s="1" t="s">
        <v>12797</v>
      </c>
      <c r="K163" s="1" t="s">
        <v>1293</v>
      </c>
      <c r="L163" s="1" t="s">
        <v>12892</v>
      </c>
      <c r="M163" s="1" t="s">
        <v>1295</v>
      </c>
      <c r="N163" s="2" t="str">
        <f>VLOOKUP(Schedule[[#This Row],[船期]],week!A:D,4,0)</f>
        <v>202549</v>
      </c>
      <c r="O163" s="1">
        <f>_xlfn.IFNA(VLOOKUP(Schedule[[#This Row],[船名]],Vessel!$A:$G,2,0),"")</f>
        <v>1702</v>
      </c>
      <c r="P163" s="1" t="str">
        <f>_xlfn.IFNA(VLOOKUP(Schedule[[#This Row],[船名]],Vessel!$A:$G,3,0),"")</f>
        <v>cc</v>
      </c>
      <c r="Q163" s="1">
        <f>_xlfn.IFNA(VLOOKUP(Schedule[[#This Row],[船名]],Vessel!$A:$G,4,0),"")</f>
        <v>2000</v>
      </c>
      <c r="R163" s="1" t="str">
        <f>_xlfn.IFNA(VLOOKUP(Schedule[[#This Row],[船名]],Vessel!$A:$G,5,0),"")</f>
        <v>CHN</v>
      </c>
      <c r="S163" s="1" t="str">
        <f>_xlfn.IFNA(VLOOKUP(Schedule[[#This Row],[船名]],Vessel!$A:$G,6,0),"")</f>
        <v>O</v>
      </c>
      <c r="T163" s="1" t="str">
        <f>_xlfn.IFNA(VLOOKUP(Schedule[[#This Row],[船名]],Vessel!$A:$G,7,0),"")</f>
        <v>OOCL</v>
      </c>
      <c r="U163" s="1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164" spans="1:21" x14ac:dyDescent="0.4">
      <c r="A164" s="1" t="s">
        <v>15692</v>
      </c>
      <c r="B164" s="1" t="s">
        <v>15704</v>
      </c>
      <c r="C164" s="1" t="s">
        <v>1294</v>
      </c>
      <c r="D164" s="1" t="s">
        <v>12804</v>
      </c>
      <c r="E164" s="1" t="s">
        <v>12795</v>
      </c>
      <c r="F164" s="1" t="s">
        <v>12805</v>
      </c>
      <c r="G164" s="1" t="s">
        <v>12796</v>
      </c>
      <c r="H164" s="1" t="s">
        <v>13649</v>
      </c>
      <c r="I164" s="2">
        <v>45974</v>
      </c>
      <c r="J164" s="1" t="s">
        <v>12797</v>
      </c>
      <c r="K164" s="1" t="s">
        <v>1293</v>
      </c>
      <c r="L164" s="1" t="s">
        <v>12898</v>
      </c>
      <c r="M164" s="1" t="s">
        <v>1295</v>
      </c>
      <c r="N164" s="2" t="str">
        <f>VLOOKUP(Schedule[[#This Row],[船期]],week!A:D,4,0)</f>
        <v>202546</v>
      </c>
      <c r="O164" s="1">
        <f>_xlfn.IFNA(VLOOKUP(Schedule[[#This Row],[船名]],Vessel!$A:$G,2,0),"")</f>
        <v>1702</v>
      </c>
      <c r="P164" s="1" t="str">
        <f>_xlfn.IFNA(VLOOKUP(Schedule[[#This Row],[船名]],Vessel!$A:$G,3,0),"")</f>
        <v>cc</v>
      </c>
      <c r="Q164" s="1">
        <f>_xlfn.IFNA(VLOOKUP(Schedule[[#This Row],[船名]],Vessel!$A:$G,4,0),"")</f>
        <v>2000</v>
      </c>
      <c r="R164" s="1" t="str">
        <f>_xlfn.IFNA(VLOOKUP(Schedule[[#This Row],[船名]],Vessel!$A:$G,5,0),"")</f>
        <v>CHN</v>
      </c>
      <c r="S164" s="1" t="str">
        <f>_xlfn.IFNA(VLOOKUP(Schedule[[#This Row],[船名]],Vessel!$A:$G,6,0),"")</f>
        <v>O</v>
      </c>
      <c r="T164" s="1" t="str">
        <f>_xlfn.IFNA(VLOOKUP(Schedule[[#This Row],[船名]],Vessel!$A:$G,7,0),"")</f>
        <v>OOCL</v>
      </c>
      <c r="U164" s="1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165" spans="1:21" x14ac:dyDescent="0.4">
      <c r="A165" s="1" t="s">
        <v>15692</v>
      </c>
      <c r="B165" s="1" t="s">
        <v>15704</v>
      </c>
      <c r="C165" s="1" t="s">
        <v>1294</v>
      </c>
      <c r="D165" s="1" t="s">
        <v>12804</v>
      </c>
      <c r="E165" s="1" t="s">
        <v>12795</v>
      </c>
      <c r="F165" s="1" t="s">
        <v>12805</v>
      </c>
      <c r="G165" s="1" t="s">
        <v>12796</v>
      </c>
      <c r="H165" s="1" t="s">
        <v>13650</v>
      </c>
      <c r="I165" s="2">
        <v>45974</v>
      </c>
      <c r="J165" s="1" t="s">
        <v>12797</v>
      </c>
      <c r="K165" s="1" t="s">
        <v>1293</v>
      </c>
      <c r="L165" s="1" t="s">
        <v>12795</v>
      </c>
      <c r="M165" s="1" t="s">
        <v>1292</v>
      </c>
      <c r="N165" s="2" t="str">
        <f>VLOOKUP(Schedule[[#This Row],[船期]],week!A:D,4,0)</f>
        <v>202546</v>
      </c>
      <c r="O165" s="1">
        <f>_xlfn.IFNA(VLOOKUP(Schedule[[#This Row],[船名]],Vessel!$A:$G,2,0),"")</f>
        <v>1702</v>
      </c>
      <c r="P165" s="1" t="str">
        <f>_xlfn.IFNA(VLOOKUP(Schedule[[#This Row],[船名]],Vessel!$A:$G,3,0),"")</f>
        <v>cc</v>
      </c>
      <c r="Q165" s="1">
        <f>_xlfn.IFNA(VLOOKUP(Schedule[[#This Row],[船名]],Vessel!$A:$G,4,0),"")</f>
        <v>2000</v>
      </c>
      <c r="R165" s="1" t="str">
        <f>_xlfn.IFNA(VLOOKUP(Schedule[[#This Row],[船名]],Vessel!$A:$G,5,0),"")</f>
        <v>CHN</v>
      </c>
      <c r="S165" s="1" t="str">
        <f>_xlfn.IFNA(VLOOKUP(Schedule[[#This Row],[船名]],Vessel!$A:$G,6,0),"")</f>
        <v>O</v>
      </c>
      <c r="T165" s="1" t="str">
        <f>_xlfn.IFNA(VLOOKUP(Schedule[[#This Row],[船名]],Vessel!$A:$G,7,0),"")</f>
        <v>COSCO SHIPPING Lines</v>
      </c>
      <c r="U165" s="1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166" spans="1:21" x14ac:dyDescent="0.4">
      <c r="A166" s="1" t="s">
        <v>15692</v>
      </c>
      <c r="B166" s="1" t="s">
        <v>15704</v>
      </c>
      <c r="C166" s="1" t="s">
        <v>1288</v>
      </c>
      <c r="D166" s="1" t="s">
        <v>12804</v>
      </c>
      <c r="E166" s="1" t="s">
        <v>12795</v>
      </c>
      <c r="F166" s="1" t="s">
        <v>12806</v>
      </c>
      <c r="G166" s="1" t="s">
        <v>12796</v>
      </c>
      <c r="H166" s="1" t="s">
        <v>13486</v>
      </c>
      <c r="I166" s="2">
        <v>46032</v>
      </c>
      <c r="J166" s="1" t="s">
        <v>12797</v>
      </c>
      <c r="K166" s="1" t="s">
        <v>1286</v>
      </c>
      <c r="L166" s="1" t="s">
        <v>12798</v>
      </c>
      <c r="M166" s="1" t="s">
        <v>1285</v>
      </c>
      <c r="N166" s="2" t="str">
        <f>VLOOKUP(Schedule[[#This Row],[船期]],week!A:D,4,0)</f>
        <v>202601</v>
      </c>
      <c r="O166" s="1">
        <f>_xlfn.IFNA(VLOOKUP(Schedule[[#This Row],[船名]],Vessel!$A:$G,2,0),"")</f>
        <v>2000</v>
      </c>
      <c r="P166" s="1" t="str">
        <f>_xlfn.IFNA(VLOOKUP(Schedule[[#This Row],[船名]],Vessel!$A:$G,3,0),"")</f>
        <v>cc</v>
      </c>
      <c r="Q166" s="1">
        <f>_xlfn.IFNA(VLOOKUP(Schedule[[#This Row],[船名]],Vessel!$A:$G,4,0),"")</f>
        <v>1996</v>
      </c>
      <c r="R166" s="1" t="str">
        <f>_xlfn.IFNA(VLOOKUP(Schedule[[#This Row],[船名]],Vessel!$A:$G,5,0),"")</f>
        <v>CHN</v>
      </c>
      <c r="S166" s="1" t="str">
        <f>_xlfn.IFNA(VLOOKUP(Schedule[[#This Row],[船名]],Vessel!$A:$G,6,0),"")</f>
        <v>T</v>
      </c>
      <c r="T166" s="1" t="str">
        <f>_xlfn.IFNA(VLOOKUP(Schedule[[#This Row],[船名]],Vessel!$A:$G,7,0),"")</f>
        <v>Sinotrans</v>
      </c>
      <c r="U166" s="1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167" spans="1:21" x14ac:dyDescent="0.4">
      <c r="A167" s="1" t="s">
        <v>15692</v>
      </c>
      <c r="B167" s="1" t="s">
        <v>15704</v>
      </c>
      <c r="C167" s="1" t="s">
        <v>1288</v>
      </c>
      <c r="D167" s="1" t="s">
        <v>12804</v>
      </c>
      <c r="E167" s="1" t="s">
        <v>12795</v>
      </c>
      <c r="F167" s="1" t="s">
        <v>12806</v>
      </c>
      <c r="G167" s="1" t="s">
        <v>12796</v>
      </c>
      <c r="H167" s="1" t="s">
        <v>13487</v>
      </c>
      <c r="I167" s="2">
        <v>46038</v>
      </c>
      <c r="J167" s="1" t="s">
        <v>12797</v>
      </c>
      <c r="K167" s="1" t="s">
        <v>1286</v>
      </c>
      <c r="L167" s="1" t="s">
        <v>12799</v>
      </c>
      <c r="M167" s="1" t="s">
        <v>1289</v>
      </c>
      <c r="N167" s="2" t="str">
        <f>VLOOKUP(Schedule[[#This Row],[船期]],week!A:D,4,0)</f>
        <v>202602</v>
      </c>
      <c r="O167" s="1">
        <f>_xlfn.IFNA(VLOOKUP(Schedule[[#This Row],[船名]],Vessel!$A:$G,2,0),"")</f>
        <v>1809</v>
      </c>
      <c r="P167" s="1" t="str">
        <f>_xlfn.IFNA(VLOOKUP(Schedule[[#This Row],[船名]],Vessel!$A:$G,3,0),"")</f>
        <v>cc</v>
      </c>
      <c r="Q167" s="1">
        <f>_xlfn.IFNA(VLOOKUP(Schedule[[#This Row],[船名]],Vessel!$A:$G,4,0),"")</f>
        <v>2012</v>
      </c>
      <c r="R167" s="1" t="str">
        <f>_xlfn.IFNA(VLOOKUP(Schedule[[#This Row],[船名]],Vessel!$A:$G,5,0),"")</f>
        <v>TWN</v>
      </c>
      <c r="S167" s="1" t="str">
        <f>_xlfn.IFNA(VLOOKUP(Schedule[[#This Row],[船名]],Vessel!$A:$G,6,0),"")</f>
        <v>O</v>
      </c>
      <c r="T167" s="1" t="str">
        <f>_xlfn.IFNA(VLOOKUP(Schedule[[#This Row],[船名]],Vessel!$A:$G,7,0),"")</f>
        <v>Wan Hai Lines</v>
      </c>
      <c r="U167" s="1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168" spans="1:21" x14ac:dyDescent="0.4">
      <c r="A168" s="1" t="s">
        <v>15692</v>
      </c>
      <c r="B168" s="1" t="s">
        <v>15704</v>
      </c>
      <c r="C168" s="1" t="s">
        <v>1288</v>
      </c>
      <c r="D168" s="1" t="s">
        <v>12804</v>
      </c>
      <c r="E168" s="1" t="s">
        <v>12795</v>
      </c>
      <c r="F168" s="1" t="s">
        <v>12806</v>
      </c>
      <c r="G168" s="1" t="s">
        <v>12796</v>
      </c>
      <c r="H168" s="1" t="s">
        <v>13518</v>
      </c>
      <c r="I168" s="2">
        <v>46045</v>
      </c>
      <c r="J168" s="1" t="s">
        <v>12797</v>
      </c>
      <c r="K168" s="1" t="s">
        <v>1286</v>
      </c>
      <c r="L168" s="1" t="s">
        <v>12799</v>
      </c>
      <c r="M168" s="1" t="s">
        <v>1285</v>
      </c>
      <c r="N168" s="2" t="str">
        <f>VLOOKUP(Schedule[[#This Row],[船期]],week!A:D,4,0)</f>
        <v>202603</v>
      </c>
      <c r="O168" s="1">
        <f>_xlfn.IFNA(VLOOKUP(Schedule[[#This Row],[船名]],Vessel!$A:$G,2,0),"")</f>
        <v>2000</v>
      </c>
      <c r="P168" s="1" t="str">
        <f>_xlfn.IFNA(VLOOKUP(Schedule[[#This Row],[船名]],Vessel!$A:$G,3,0),"")</f>
        <v>cc</v>
      </c>
      <c r="Q168" s="1">
        <f>_xlfn.IFNA(VLOOKUP(Schedule[[#This Row],[船名]],Vessel!$A:$G,4,0),"")</f>
        <v>1996</v>
      </c>
      <c r="R168" s="1" t="str">
        <f>_xlfn.IFNA(VLOOKUP(Schedule[[#This Row],[船名]],Vessel!$A:$G,5,0),"")</f>
        <v>CHN</v>
      </c>
      <c r="S168" s="1" t="str">
        <f>_xlfn.IFNA(VLOOKUP(Schedule[[#This Row],[船名]],Vessel!$A:$G,6,0),"")</f>
        <v>T</v>
      </c>
      <c r="T168" s="1" t="str">
        <f>_xlfn.IFNA(VLOOKUP(Schedule[[#This Row],[船名]],Vessel!$A:$G,7,0),"")</f>
        <v>Sinotrans</v>
      </c>
      <c r="U168" s="1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169" spans="1:21" x14ac:dyDescent="0.4">
      <c r="A169" s="1" t="s">
        <v>15692</v>
      </c>
      <c r="B169" s="1" t="s">
        <v>15704</v>
      </c>
      <c r="C169" s="1" t="s">
        <v>1288</v>
      </c>
      <c r="D169" s="1" t="s">
        <v>12804</v>
      </c>
      <c r="E169" s="1" t="s">
        <v>12795</v>
      </c>
      <c r="F169" s="1" t="s">
        <v>12806</v>
      </c>
      <c r="G169" s="1" t="s">
        <v>12796</v>
      </c>
      <c r="H169" s="1" t="s">
        <v>14040</v>
      </c>
      <c r="I169" s="2">
        <v>46052</v>
      </c>
      <c r="J169" s="1" t="s">
        <v>12797</v>
      </c>
      <c r="K169" s="1" t="s">
        <v>1286</v>
      </c>
      <c r="L169" s="1" t="s">
        <v>12799</v>
      </c>
      <c r="M169" s="1" t="s">
        <v>1289</v>
      </c>
      <c r="N169" s="2" t="str">
        <f>VLOOKUP(Schedule[[#This Row],[船期]],week!A:D,4,0)</f>
        <v>202604</v>
      </c>
      <c r="O169" s="1">
        <f>_xlfn.IFNA(VLOOKUP(Schedule[[#This Row],[船名]],Vessel!$A:$G,2,0),"")</f>
        <v>1809</v>
      </c>
      <c r="P169" s="1" t="str">
        <f>_xlfn.IFNA(VLOOKUP(Schedule[[#This Row],[船名]],Vessel!$A:$G,3,0),"")</f>
        <v>cc</v>
      </c>
      <c r="Q169" s="1">
        <f>_xlfn.IFNA(VLOOKUP(Schedule[[#This Row],[船名]],Vessel!$A:$G,4,0),"")</f>
        <v>2012</v>
      </c>
      <c r="R169" s="1" t="str">
        <f>_xlfn.IFNA(VLOOKUP(Schedule[[#This Row],[船名]],Vessel!$A:$G,5,0),"")</f>
        <v>TWN</v>
      </c>
      <c r="S169" s="1" t="str">
        <f>_xlfn.IFNA(VLOOKUP(Schedule[[#This Row],[船名]],Vessel!$A:$G,6,0),"")</f>
        <v>O</v>
      </c>
      <c r="T169" s="1" t="str">
        <f>_xlfn.IFNA(VLOOKUP(Schedule[[#This Row],[船名]],Vessel!$A:$G,7,0),"")</f>
        <v>Wan Hai Lines</v>
      </c>
      <c r="U169" s="1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170" spans="1:21" x14ac:dyDescent="0.4">
      <c r="A170" s="1" t="s">
        <v>15692</v>
      </c>
      <c r="B170" s="1" t="s">
        <v>15704</v>
      </c>
      <c r="C170" s="1" t="s">
        <v>1288</v>
      </c>
      <c r="D170" s="1" t="s">
        <v>12804</v>
      </c>
      <c r="E170" s="1" t="s">
        <v>12795</v>
      </c>
      <c r="F170" s="1" t="s">
        <v>12806</v>
      </c>
      <c r="G170" s="1" t="s">
        <v>12796</v>
      </c>
      <c r="H170" s="1" t="s">
        <v>15708</v>
      </c>
      <c r="I170" s="2">
        <v>46060</v>
      </c>
      <c r="J170" s="1" t="s">
        <v>12797</v>
      </c>
      <c r="K170" s="1" t="s">
        <v>1286</v>
      </c>
      <c r="L170" s="1" t="s">
        <v>12799</v>
      </c>
      <c r="M170" s="1" t="s">
        <v>1285</v>
      </c>
      <c r="N170" s="2" t="str">
        <f>VLOOKUP(Schedule[[#This Row],[船期]],week!A:D,4,0)</f>
        <v>202605</v>
      </c>
      <c r="O170" s="1">
        <f>_xlfn.IFNA(VLOOKUP(Schedule[[#This Row],[船名]],Vessel!$A:$G,2,0),"")</f>
        <v>2000</v>
      </c>
      <c r="P170" s="1" t="str">
        <f>_xlfn.IFNA(VLOOKUP(Schedule[[#This Row],[船名]],Vessel!$A:$G,3,0),"")</f>
        <v>cc</v>
      </c>
      <c r="Q170" s="1">
        <f>_xlfn.IFNA(VLOOKUP(Schedule[[#This Row],[船名]],Vessel!$A:$G,4,0),"")</f>
        <v>1996</v>
      </c>
      <c r="R170" s="1" t="str">
        <f>_xlfn.IFNA(VLOOKUP(Schedule[[#This Row],[船名]],Vessel!$A:$G,5,0),"")</f>
        <v>CHN</v>
      </c>
      <c r="S170" s="1" t="str">
        <f>_xlfn.IFNA(VLOOKUP(Schedule[[#This Row],[船名]],Vessel!$A:$G,6,0),"")</f>
        <v>T</v>
      </c>
      <c r="T170" s="1" t="str">
        <f>_xlfn.IFNA(VLOOKUP(Schedule[[#This Row],[船名]],Vessel!$A:$G,7,0),"")</f>
        <v>Sinotrans</v>
      </c>
      <c r="U170" s="1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171" spans="1:21" x14ac:dyDescent="0.4">
      <c r="A171" s="1" t="s">
        <v>15692</v>
      </c>
      <c r="B171" s="1" t="s">
        <v>15704</v>
      </c>
      <c r="C171" s="1" t="s">
        <v>1288</v>
      </c>
      <c r="D171" s="1" t="s">
        <v>12804</v>
      </c>
      <c r="E171" s="1" t="s">
        <v>12795</v>
      </c>
      <c r="F171" s="1" t="s">
        <v>12806</v>
      </c>
      <c r="G171" s="1" t="s">
        <v>12796</v>
      </c>
      <c r="H171" s="1" t="s">
        <v>15709</v>
      </c>
      <c r="I171" s="2">
        <v>46067</v>
      </c>
      <c r="J171" s="1" t="s">
        <v>12797</v>
      </c>
      <c r="K171" s="1" t="s">
        <v>1286</v>
      </c>
      <c r="L171" s="1" t="s">
        <v>12799</v>
      </c>
      <c r="M171" s="1" t="s">
        <v>1289</v>
      </c>
      <c r="N171" s="2" t="str">
        <f>VLOOKUP(Schedule[[#This Row],[船期]],week!A:D,4,0)</f>
        <v>202606</v>
      </c>
      <c r="O171" s="1">
        <f>_xlfn.IFNA(VLOOKUP(Schedule[[#This Row],[船名]],Vessel!$A:$G,2,0),"")</f>
        <v>1809</v>
      </c>
      <c r="P171" s="1" t="str">
        <f>_xlfn.IFNA(VLOOKUP(Schedule[[#This Row],[船名]],Vessel!$A:$G,3,0),"")</f>
        <v>cc</v>
      </c>
      <c r="Q171" s="1">
        <f>_xlfn.IFNA(VLOOKUP(Schedule[[#This Row],[船名]],Vessel!$A:$G,4,0),"")</f>
        <v>2012</v>
      </c>
      <c r="R171" s="1" t="str">
        <f>_xlfn.IFNA(VLOOKUP(Schedule[[#This Row],[船名]],Vessel!$A:$G,5,0),"")</f>
        <v>TWN</v>
      </c>
      <c r="S171" s="1" t="str">
        <f>_xlfn.IFNA(VLOOKUP(Schedule[[#This Row],[船名]],Vessel!$A:$G,6,0),"")</f>
        <v>O</v>
      </c>
      <c r="T171" s="1" t="str">
        <f>_xlfn.IFNA(VLOOKUP(Schedule[[#This Row],[船名]],Vessel!$A:$G,7,0),"")</f>
        <v>Wan Hai Lines</v>
      </c>
      <c r="U171" s="1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172" spans="1:21" x14ac:dyDescent="0.4">
      <c r="A172" s="1" t="s">
        <v>15692</v>
      </c>
      <c r="B172" s="1" t="s">
        <v>15704</v>
      </c>
      <c r="C172" s="1" t="s">
        <v>1288</v>
      </c>
      <c r="D172" s="1" t="s">
        <v>12804</v>
      </c>
      <c r="E172" s="1" t="s">
        <v>12795</v>
      </c>
      <c r="F172" s="1" t="s">
        <v>12806</v>
      </c>
      <c r="G172" s="1" t="s">
        <v>12796</v>
      </c>
      <c r="H172" s="1" t="s">
        <v>15710</v>
      </c>
      <c r="I172" s="2">
        <v>46074</v>
      </c>
      <c r="J172" s="1" t="s">
        <v>12797</v>
      </c>
      <c r="K172" s="1" t="s">
        <v>1286</v>
      </c>
      <c r="L172" s="1" t="s">
        <v>12799</v>
      </c>
      <c r="M172" s="1" t="s">
        <v>1285</v>
      </c>
      <c r="N172" s="2" t="str">
        <f>VLOOKUP(Schedule[[#This Row],[船期]],week!A:D,4,0)</f>
        <v>202607</v>
      </c>
      <c r="O172" s="1">
        <f>_xlfn.IFNA(VLOOKUP(Schedule[[#This Row],[船名]],Vessel!$A:$G,2,0),"")</f>
        <v>2000</v>
      </c>
      <c r="P172" s="1" t="str">
        <f>_xlfn.IFNA(VLOOKUP(Schedule[[#This Row],[船名]],Vessel!$A:$G,3,0),"")</f>
        <v>cc</v>
      </c>
      <c r="Q172" s="1">
        <f>_xlfn.IFNA(VLOOKUP(Schedule[[#This Row],[船名]],Vessel!$A:$G,4,0),"")</f>
        <v>1996</v>
      </c>
      <c r="R172" s="1" t="str">
        <f>_xlfn.IFNA(VLOOKUP(Schedule[[#This Row],[船名]],Vessel!$A:$G,5,0),"")</f>
        <v>CHN</v>
      </c>
      <c r="S172" s="1" t="str">
        <f>_xlfn.IFNA(VLOOKUP(Schedule[[#This Row],[船名]],Vessel!$A:$G,6,0),"")</f>
        <v>T</v>
      </c>
      <c r="T172" s="1" t="str">
        <f>_xlfn.IFNA(VLOOKUP(Schedule[[#This Row],[船名]],Vessel!$A:$G,7,0),"")</f>
        <v>Sinotrans</v>
      </c>
      <c r="U172" s="1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173" spans="1:21" x14ac:dyDescent="0.4">
      <c r="A173" s="1" t="s">
        <v>15692</v>
      </c>
      <c r="B173" s="1" t="s">
        <v>15704</v>
      </c>
      <c r="C173" s="1" t="s">
        <v>1288</v>
      </c>
      <c r="D173" s="1" t="s">
        <v>12804</v>
      </c>
      <c r="E173" s="1" t="s">
        <v>12795</v>
      </c>
      <c r="F173" s="1" t="s">
        <v>12806</v>
      </c>
      <c r="G173" s="1" t="s">
        <v>12796</v>
      </c>
      <c r="H173" s="1" t="s">
        <v>13485</v>
      </c>
      <c r="I173" s="2">
        <v>46029</v>
      </c>
      <c r="J173" s="1" t="s">
        <v>12797</v>
      </c>
      <c r="K173" s="1" t="s">
        <v>1286</v>
      </c>
      <c r="L173" s="1" t="s">
        <v>12893</v>
      </c>
      <c r="M173" s="1" t="s">
        <v>1289</v>
      </c>
      <c r="N173" s="2" t="str">
        <f>VLOOKUP(Schedule[[#This Row],[船期]],week!A:D,4,0)</f>
        <v>202601</v>
      </c>
      <c r="O173" s="1">
        <f>_xlfn.IFNA(VLOOKUP(Schedule[[#This Row],[船名]],Vessel!$A:$G,2,0),"")</f>
        <v>1809</v>
      </c>
      <c r="P173" s="1" t="str">
        <f>_xlfn.IFNA(VLOOKUP(Schedule[[#This Row],[船名]],Vessel!$A:$G,3,0),"")</f>
        <v>cc</v>
      </c>
      <c r="Q173" s="1">
        <f>_xlfn.IFNA(VLOOKUP(Schedule[[#This Row],[船名]],Vessel!$A:$G,4,0),"")</f>
        <v>2012</v>
      </c>
      <c r="R173" s="1" t="str">
        <f>_xlfn.IFNA(VLOOKUP(Schedule[[#This Row],[船名]],Vessel!$A:$G,5,0),"")</f>
        <v>TWN</v>
      </c>
      <c r="S173" s="1" t="str">
        <f>_xlfn.IFNA(VLOOKUP(Schedule[[#This Row],[船名]],Vessel!$A:$G,6,0),"")</f>
        <v>O</v>
      </c>
      <c r="T173" s="1" t="str">
        <f>_xlfn.IFNA(VLOOKUP(Schedule[[#This Row],[船名]],Vessel!$A:$G,7,0),"")</f>
        <v>Wan Hai Lines</v>
      </c>
      <c r="U173" s="1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174" spans="1:21" x14ac:dyDescent="0.4">
      <c r="A174" s="1" t="s">
        <v>15692</v>
      </c>
      <c r="B174" s="1" t="s">
        <v>15704</v>
      </c>
      <c r="C174" s="1" t="s">
        <v>1288</v>
      </c>
      <c r="D174" s="1" t="s">
        <v>12804</v>
      </c>
      <c r="E174" s="1" t="s">
        <v>12795</v>
      </c>
      <c r="F174" s="1" t="s">
        <v>12806</v>
      </c>
      <c r="G174" s="1" t="s">
        <v>12796</v>
      </c>
      <c r="H174" s="1" t="s">
        <v>1287</v>
      </c>
      <c r="I174" s="2">
        <v>46024</v>
      </c>
      <c r="J174" s="1" t="s">
        <v>12797</v>
      </c>
      <c r="K174" s="1" t="s">
        <v>1286</v>
      </c>
      <c r="L174" s="1" t="s">
        <v>12795</v>
      </c>
      <c r="M174" s="1" t="s">
        <v>1285</v>
      </c>
      <c r="N174" s="2" t="str">
        <f>VLOOKUP(Schedule[[#This Row],[船期]],week!A:D,4,0)</f>
        <v>202553</v>
      </c>
      <c r="O174" s="1">
        <f>_xlfn.IFNA(VLOOKUP(Schedule[[#This Row],[船名]],Vessel!$A:$G,2,0),"")</f>
        <v>2000</v>
      </c>
      <c r="P174" s="1" t="str">
        <f>_xlfn.IFNA(VLOOKUP(Schedule[[#This Row],[船名]],Vessel!$A:$G,3,0),"")</f>
        <v>cc</v>
      </c>
      <c r="Q174" s="1">
        <f>_xlfn.IFNA(VLOOKUP(Schedule[[#This Row],[船名]],Vessel!$A:$G,4,0),"")</f>
        <v>1996</v>
      </c>
      <c r="R174" s="1" t="str">
        <f>_xlfn.IFNA(VLOOKUP(Schedule[[#This Row],[船名]],Vessel!$A:$G,5,0),"")</f>
        <v>CHN</v>
      </c>
      <c r="S174" s="1" t="str">
        <f>_xlfn.IFNA(VLOOKUP(Schedule[[#This Row],[船名]],Vessel!$A:$G,6,0),"")</f>
        <v>T</v>
      </c>
      <c r="T174" s="1" t="str">
        <f>_xlfn.IFNA(VLOOKUP(Schedule[[#This Row],[船名]],Vessel!$A:$G,7,0),"")</f>
        <v>Sinotrans</v>
      </c>
      <c r="U174" s="1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175" spans="1:21" x14ac:dyDescent="0.4">
      <c r="A175" s="1" t="s">
        <v>15692</v>
      </c>
      <c r="B175" s="1" t="s">
        <v>15704</v>
      </c>
      <c r="C175" s="1" t="s">
        <v>1288</v>
      </c>
      <c r="D175" s="1" t="s">
        <v>12804</v>
      </c>
      <c r="E175" s="1" t="s">
        <v>12795</v>
      </c>
      <c r="F175" s="1" t="s">
        <v>12806</v>
      </c>
      <c r="G175" s="1" t="s">
        <v>12796</v>
      </c>
      <c r="H175" s="1" t="s">
        <v>1290</v>
      </c>
      <c r="I175" s="2">
        <v>46015</v>
      </c>
      <c r="J175" s="1" t="s">
        <v>12797</v>
      </c>
      <c r="K175" s="1" t="s">
        <v>1286</v>
      </c>
      <c r="L175" s="1" t="s">
        <v>12795</v>
      </c>
      <c r="M175" s="1" t="s">
        <v>1289</v>
      </c>
      <c r="N175" s="2" t="str">
        <f>VLOOKUP(Schedule[[#This Row],[船期]],week!A:D,4,0)</f>
        <v>202552</v>
      </c>
      <c r="O175" s="1">
        <f>_xlfn.IFNA(VLOOKUP(Schedule[[#This Row],[船名]],Vessel!$A:$G,2,0),"")</f>
        <v>1809</v>
      </c>
      <c r="P175" s="1" t="str">
        <f>_xlfn.IFNA(VLOOKUP(Schedule[[#This Row],[船名]],Vessel!$A:$G,3,0),"")</f>
        <v>cc</v>
      </c>
      <c r="Q175" s="1">
        <f>_xlfn.IFNA(VLOOKUP(Schedule[[#This Row],[船名]],Vessel!$A:$G,4,0),"")</f>
        <v>2012</v>
      </c>
      <c r="R175" s="1" t="str">
        <f>_xlfn.IFNA(VLOOKUP(Schedule[[#This Row],[船名]],Vessel!$A:$G,5,0),"")</f>
        <v>TWN</v>
      </c>
      <c r="S175" s="1" t="str">
        <f>_xlfn.IFNA(VLOOKUP(Schedule[[#This Row],[船名]],Vessel!$A:$G,6,0),"")</f>
        <v>O</v>
      </c>
      <c r="T175" s="1" t="str">
        <f>_xlfn.IFNA(VLOOKUP(Schedule[[#This Row],[船名]],Vessel!$A:$G,7,0),"")</f>
        <v>Wan Hai Lines</v>
      </c>
      <c r="U175" s="1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176" spans="1:21" x14ac:dyDescent="0.4">
      <c r="A176" s="1" t="s">
        <v>15692</v>
      </c>
      <c r="B176" s="1" t="s">
        <v>15704</v>
      </c>
      <c r="C176" s="1" t="s">
        <v>1288</v>
      </c>
      <c r="D176" s="1" t="s">
        <v>12804</v>
      </c>
      <c r="E176" s="1" t="s">
        <v>12795</v>
      </c>
      <c r="F176" s="1" t="s">
        <v>12806</v>
      </c>
      <c r="G176" s="1" t="s">
        <v>12796</v>
      </c>
      <c r="H176" s="1" t="s">
        <v>1291</v>
      </c>
      <c r="I176" s="2">
        <v>46009</v>
      </c>
      <c r="J176" s="1" t="s">
        <v>12797</v>
      </c>
      <c r="K176" s="1" t="s">
        <v>1286</v>
      </c>
      <c r="L176" s="1" t="s">
        <v>12893</v>
      </c>
      <c r="M176" s="1" t="s">
        <v>1285</v>
      </c>
      <c r="N176" s="2" t="str">
        <f>VLOOKUP(Schedule[[#This Row],[船期]],week!A:D,4,0)</f>
        <v>202551</v>
      </c>
      <c r="O176" s="1">
        <f>_xlfn.IFNA(VLOOKUP(Schedule[[#This Row],[船名]],Vessel!$A:$G,2,0),"")</f>
        <v>2000</v>
      </c>
      <c r="P176" s="1" t="str">
        <f>_xlfn.IFNA(VLOOKUP(Schedule[[#This Row],[船名]],Vessel!$A:$G,3,0),"")</f>
        <v>cc</v>
      </c>
      <c r="Q176" s="1">
        <f>_xlfn.IFNA(VLOOKUP(Schedule[[#This Row],[船名]],Vessel!$A:$G,4,0),"")</f>
        <v>1996</v>
      </c>
      <c r="R176" s="1" t="str">
        <f>_xlfn.IFNA(VLOOKUP(Schedule[[#This Row],[船名]],Vessel!$A:$G,5,0),"")</f>
        <v>CHN</v>
      </c>
      <c r="S176" s="1" t="str">
        <f>_xlfn.IFNA(VLOOKUP(Schedule[[#This Row],[船名]],Vessel!$A:$G,6,0),"")</f>
        <v>T</v>
      </c>
      <c r="T176" s="1" t="str">
        <f>_xlfn.IFNA(VLOOKUP(Schedule[[#This Row],[船名]],Vessel!$A:$G,7,0),"")</f>
        <v>Sinotrans</v>
      </c>
      <c r="U176" s="1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177" spans="1:21" x14ac:dyDescent="0.4">
      <c r="A177" s="1" t="s">
        <v>15692</v>
      </c>
      <c r="B177" s="1" t="s">
        <v>15704</v>
      </c>
      <c r="C177" s="1" t="s">
        <v>1288</v>
      </c>
      <c r="D177" s="1" t="s">
        <v>12804</v>
      </c>
      <c r="E177" s="1" t="s">
        <v>12795</v>
      </c>
      <c r="F177" s="1" t="s">
        <v>12806</v>
      </c>
      <c r="G177" s="1" t="s">
        <v>12796</v>
      </c>
      <c r="H177" s="1" t="s">
        <v>14041</v>
      </c>
      <c r="I177" s="2">
        <v>45995</v>
      </c>
      <c r="J177" s="1" t="s">
        <v>12797</v>
      </c>
      <c r="K177" s="1" t="s">
        <v>1286</v>
      </c>
      <c r="L177" s="1" t="s">
        <v>12795</v>
      </c>
      <c r="M177" s="1" t="s">
        <v>1285</v>
      </c>
      <c r="N177" s="2" t="str">
        <f>VLOOKUP(Schedule[[#This Row],[船期]],week!A:D,4,0)</f>
        <v>202549</v>
      </c>
      <c r="O177" s="1">
        <f>_xlfn.IFNA(VLOOKUP(Schedule[[#This Row],[船名]],Vessel!$A:$G,2,0),"")</f>
        <v>2000</v>
      </c>
      <c r="P177" s="1" t="str">
        <f>_xlfn.IFNA(VLOOKUP(Schedule[[#This Row],[船名]],Vessel!$A:$G,3,0),"")</f>
        <v>cc</v>
      </c>
      <c r="Q177" s="1">
        <f>_xlfn.IFNA(VLOOKUP(Schedule[[#This Row],[船名]],Vessel!$A:$G,4,0),"")</f>
        <v>1996</v>
      </c>
      <c r="R177" s="1" t="str">
        <f>_xlfn.IFNA(VLOOKUP(Schedule[[#This Row],[船名]],Vessel!$A:$G,5,0),"")</f>
        <v>CHN</v>
      </c>
      <c r="S177" s="1" t="str">
        <f>_xlfn.IFNA(VLOOKUP(Schedule[[#This Row],[船名]],Vessel!$A:$G,6,0),"")</f>
        <v>T</v>
      </c>
      <c r="T177" s="1" t="str">
        <f>_xlfn.IFNA(VLOOKUP(Schedule[[#This Row],[船名]],Vessel!$A:$G,7,0),"")</f>
        <v>Sinotrans</v>
      </c>
      <c r="U177" s="1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178" spans="1:21" x14ac:dyDescent="0.4">
      <c r="A178" s="1" t="s">
        <v>15692</v>
      </c>
      <c r="B178" s="1" t="s">
        <v>15704</v>
      </c>
      <c r="C178" s="1" t="s">
        <v>1288</v>
      </c>
      <c r="D178" s="1" t="s">
        <v>12804</v>
      </c>
      <c r="E178" s="1" t="s">
        <v>12795</v>
      </c>
      <c r="F178" s="1" t="s">
        <v>12806</v>
      </c>
      <c r="G178" s="1" t="s">
        <v>12796</v>
      </c>
      <c r="H178" s="1" t="s">
        <v>13651</v>
      </c>
      <c r="I178" s="2">
        <v>45988</v>
      </c>
      <c r="J178" s="1" t="s">
        <v>12797</v>
      </c>
      <c r="K178" s="1" t="s">
        <v>1286</v>
      </c>
      <c r="L178" s="1" t="s">
        <v>12795</v>
      </c>
      <c r="M178" s="1" t="s">
        <v>1289</v>
      </c>
      <c r="N178" s="2" t="str">
        <f>VLOOKUP(Schedule[[#This Row],[船期]],week!A:D,4,0)</f>
        <v>202548</v>
      </c>
      <c r="O178" s="1">
        <f>_xlfn.IFNA(VLOOKUP(Schedule[[#This Row],[船名]],Vessel!$A:$G,2,0),"")</f>
        <v>1809</v>
      </c>
      <c r="P178" s="1" t="str">
        <f>_xlfn.IFNA(VLOOKUP(Schedule[[#This Row],[船名]],Vessel!$A:$G,3,0),"")</f>
        <v>cc</v>
      </c>
      <c r="Q178" s="1">
        <f>_xlfn.IFNA(VLOOKUP(Schedule[[#This Row],[船名]],Vessel!$A:$G,4,0),"")</f>
        <v>2012</v>
      </c>
      <c r="R178" s="1" t="str">
        <f>_xlfn.IFNA(VLOOKUP(Schedule[[#This Row],[船名]],Vessel!$A:$G,5,0),"")</f>
        <v>TWN</v>
      </c>
      <c r="S178" s="1" t="str">
        <f>_xlfn.IFNA(VLOOKUP(Schedule[[#This Row],[船名]],Vessel!$A:$G,6,0),"")</f>
        <v>O</v>
      </c>
      <c r="T178" s="1" t="str">
        <f>_xlfn.IFNA(VLOOKUP(Schedule[[#This Row],[船名]],Vessel!$A:$G,7,0),"")</f>
        <v>Wan Hai Lines</v>
      </c>
      <c r="U178" s="1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179" spans="1:21" x14ac:dyDescent="0.4">
      <c r="A179" s="1" t="s">
        <v>15692</v>
      </c>
      <c r="B179" s="1" t="s">
        <v>15704</v>
      </c>
      <c r="C179" s="1" t="s">
        <v>1288</v>
      </c>
      <c r="D179" s="1" t="s">
        <v>12804</v>
      </c>
      <c r="E179" s="1" t="s">
        <v>12795</v>
      </c>
      <c r="F179" s="1" t="s">
        <v>12806</v>
      </c>
      <c r="G179" s="1" t="s">
        <v>12796</v>
      </c>
      <c r="H179" s="1" t="s">
        <v>13652</v>
      </c>
      <c r="I179" s="2">
        <v>45982</v>
      </c>
      <c r="J179" s="1" t="s">
        <v>12797</v>
      </c>
      <c r="K179" s="1" t="s">
        <v>1286</v>
      </c>
      <c r="L179" s="1" t="s">
        <v>12795</v>
      </c>
      <c r="M179" s="1" t="s">
        <v>1285</v>
      </c>
      <c r="N179" s="2" t="str">
        <f>VLOOKUP(Schedule[[#This Row],[船期]],week!A:D,4,0)</f>
        <v>202547</v>
      </c>
      <c r="O179" s="1">
        <f>_xlfn.IFNA(VLOOKUP(Schedule[[#This Row],[船名]],Vessel!$A:$G,2,0),"")</f>
        <v>2000</v>
      </c>
      <c r="P179" s="1" t="str">
        <f>_xlfn.IFNA(VLOOKUP(Schedule[[#This Row],[船名]],Vessel!$A:$G,3,0),"")</f>
        <v>cc</v>
      </c>
      <c r="Q179" s="1">
        <f>_xlfn.IFNA(VLOOKUP(Schedule[[#This Row],[船名]],Vessel!$A:$G,4,0),"")</f>
        <v>1996</v>
      </c>
      <c r="R179" s="1" t="str">
        <f>_xlfn.IFNA(VLOOKUP(Schedule[[#This Row],[船名]],Vessel!$A:$G,5,0),"")</f>
        <v>CHN</v>
      </c>
      <c r="S179" s="1" t="str">
        <f>_xlfn.IFNA(VLOOKUP(Schedule[[#This Row],[船名]],Vessel!$A:$G,6,0),"")</f>
        <v>T</v>
      </c>
      <c r="T179" s="1" t="str">
        <f>_xlfn.IFNA(VLOOKUP(Schedule[[#This Row],[船名]],Vessel!$A:$G,7,0),"")</f>
        <v>Sinotrans</v>
      </c>
      <c r="U179" s="1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180" spans="1:21" x14ac:dyDescent="0.4">
      <c r="A180" s="1" t="s">
        <v>15694</v>
      </c>
      <c r="B180" s="1" t="s">
        <v>15711</v>
      </c>
      <c r="C180" s="1" t="s">
        <v>851</v>
      </c>
      <c r="D180" s="1" t="s">
        <v>12794</v>
      </c>
      <c r="E180" s="1" t="s">
        <v>12807</v>
      </c>
      <c r="F180" s="1" t="s">
        <v>16733</v>
      </c>
      <c r="G180" s="1" t="s">
        <v>12808</v>
      </c>
      <c r="H180" s="1" t="s">
        <v>12682</v>
      </c>
      <c r="I180" s="2">
        <v>46037</v>
      </c>
      <c r="J180" s="1" t="s">
        <v>12819</v>
      </c>
      <c r="K180" s="1" t="s">
        <v>1096</v>
      </c>
      <c r="L180" s="1" t="s">
        <v>12810</v>
      </c>
      <c r="M180" s="1" t="s">
        <v>1097</v>
      </c>
      <c r="N180" s="2" t="str">
        <f>VLOOKUP(Schedule[[#This Row],[船期]],week!A:D,4,0)</f>
        <v>202602</v>
      </c>
      <c r="O180" s="1">
        <f>_xlfn.IFNA(VLOOKUP(Schedule[[#This Row],[船名]],Vessel!$A:$G,2,0),"")</f>
        <v>4785</v>
      </c>
      <c r="P180" s="1" t="str">
        <f>_xlfn.IFNA(VLOOKUP(Schedule[[#This Row],[船名]],Vessel!$A:$G,3,0),"")</f>
        <v>cc/w</v>
      </c>
      <c r="Q180" s="1">
        <f>_xlfn.IFNA(VLOOKUP(Schedule[[#This Row],[船名]],Vessel!$A:$G,4,0),"")</f>
        <v>2014</v>
      </c>
      <c r="R180" s="1" t="str">
        <f>_xlfn.IFNA(VLOOKUP(Schedule[[#This Row],[船名]],Vessel!$A:$G,5,0),"")</f>
        <v>SGP</v>
      </c>
      <c r="S180" s="1" t="str">
        <f>_xlfn.IFNA(VLOOKUP(Schedule[[#This Row],[船名]],Vessel!$A:$G,6,0),"")</f>
        <v>TO</v>
      </c>
      <c r="T180" s="1" t="str">
        <f>_xlfn.IFNA(VLOOKUP(Schedule[[#This Row],[船名]],Vessel!$A:$G,7,0),"")</f>
        <v>COSCO SHIPPING Lines</v>
      </c>
      <c r="U180" s="1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181" spans="1:21" x14ac:dyDescent="0.4">
      <c r="A181" s="1" t="s">
        <v>15694</v>
      </c>
      <c r="B181" s="1" t="s">
        <v>15711</v>
      </c>
      <c r="C181" s="1" t="s">
        <v>851</v>
      </c>
      <c r="D181" s="1" t="s">
        <v>12794</v>
      </c>
      <c r="E181" s="1" t="s">
        <v>12807</v>
      </c>
      <c r="F181" s="1" t="s">
        <v>16733</v>
      </c>
      <c r="G181" s="1" t="s">
        <v>12808</v>
      </c>
      <c r="H181" s="1" t="s">
        <v>12723</v>
      </c>
      <c r="I181" s="2">
        <v>46041</v>
      </c>
      <c r="J181" s="1" t="s">
        <v>12819</v>
      </c>
      <c r="K181" s="1" t="s">
        <v>1096</v>
      </c>
      <c r="L181" s="1" t="s">
        <v>12810</v>
      </c>
      <c r="M181" s="1" t="s">
        <v>857</v>
      </c>
      <c r="N181" s="2" t="str">
        <f>VLOOKUP(Schedule[[#This Row],[船期]],week!A:D,4,0)</f>
        <v>202603</v>
      </c>
      <c r="O181" s="1">
        <f>_xlfn.IFNA(VLOOKUP(Schedule[[#This Row],[船名]],Vessel!$A:$G,2,0),"")</f>
        <v>4636</v>
      </c>
      <c r="P181" s="1" t="str">
        <f>_xlfn.IFNA(VLOOKUP(Schedule[[#This Row],[船名]],Vessel!$A:$G,3,0),"")</f>
        <v>cc/w</v>
      </c>
      <c r="Q181" s="1">
        <f>_xlfn.IFNA(VLOOKUP(Schedule[[#This Row],[船名]],Vessel!$A:$G,4,0),"")</f>
        <v>2023</v>
      </c>
      <c r="R181" s="1" t="str">
        <f>_xlfn.IFNA(VLOOKUP(Schedule[[#This Row],[船名]],Vessel!$A:$G,5,0),"")</f>
        <v>CHN</v>
      </c>
      <c r="S181" s="1" t="str">
        <f>_xlfn.IFNA(VLOOKUP(Schedule[[#This Row],[船名]],Vessel!$A:$G,6,0),"")</f>
        <v>TO</v>
      </c>
      <c r="T181" s="1" t="str">
        <f>_xlfn.IFNA(VLOOKUP(Schedule[[#This Row],[船名]],Vessel!$A:$G,7,0),"")</f>
        <v>X-Press Feeders Group</v>
      </c>
      <c r="U181" s="1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182" spans="1:21" x14ac:dyDescent="0.4">
      <c r="A182" s="1" t="s">
        <v>15694</v>
      </c>
      <c r="B182" s="1" t="s">
        <v>15711</v>
      </c>
      <c r="C182" s="1" t="s">
        <v>851</v>
      </c>
      <c r="D182" s="1" t="s">
        <v>12794</v>
      </c>
      <c r="E182" s="1" t="s">
        <v>12807</v>
      </c>
      <c r="F182" s="1" t="s">
        <v>16733</v>
      </c>
      <c r="G182" s="1" t="s">
        <v>12808</v>
      </c>
      <c r="H182" s="1" t="s">
        <v>12683</v>
      </c>
      <c r="I182" s="2">
        <v>46048</v>
      </c>
      <c r="J182" s="1" t="s">
        <v>12819</v>
      </c>
      <c r="K182" s="1" t="s">
        <v>1096</v>
      </c>
      <c r="L182" s="1" t="s">
        <v>12838</v>
      </c>
      <c r="M182" s="1" t="s">
        <v>855</v>
      </c>
      <c r="N182" s="2" t="str">
        <f>VLOOKUP(Schedule[[#This Row],[船期]],week!A:D,4,0)</f>
        <v>202604</v>
      </c>
      <c r="O182" s="1">
        <f>_xlfn.IFNA(VLOOKUP(Schedule[[#This Row],[船名]],Vessel!$A:$G,2,0),"")</f>
        <v>8030</v>
      </c>
      <c r="P182" s="1" t="str">
        <f>_xlfn.IFNA(VLOOKUP(Schedule[[#This Row],[船名]],Vessel!$A:$G,3,0),"")</f>
        <v>cc/v</v>
      </c>
      <c r="Q182" s="1">
        <f>_xlfn.IFNA(VLOOKUP(Schedule[[#This Row],[船名]],Vessel!$A:$G,4,0),"")</f>
        <v>2024</v>
      </c>
      <c r="R182" s="1" t="str">
        <f>_xlfn.IFNA(VLOOKUP(Schedule[[#This Row],[船名]],Vessel!$A:$G,5,0),"")</f>
        <v>LBR</v>
      </c>
      <c r="S182" s="1" t="str">
        <f>_xlfn.IFNA(VLOOKUP(Schedule[[#This Row],[船名]],Vessel!$A:$G,6,0),"")</f>
        <v>O</v>
      </c>
      <c r="T182" s="1" t="str">
        <f>_xlfn.IFNA(VLOOKUP(Schedule[[#This Row],[船名]],Vessel!$A:$G,7,0),"")</f>
        <v>Heung-A Line</v>
      </c>
      <c r="U182" s="1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183" spans="1:21" x14ac:dyDescent="0.4">
      <c r="A183" s="1" t="s">
        <v>15694</v>
      </c>
      <c r="B183" s="1" t="s">
        <v>15711</v>
      </c>
      <c r="C183" s="1" t="s">
        <v>851</v>
      </c>
      <c r="D183" s="1" t="s">
        <v>12794</v>
      </c>
      <c r="E183" s="1" t="s">
        <v>12807</v>
      </c>
      <c r="F183" s="1" t="s">
        <v>16733</v>
      </c>
      <c r="G183" s="1" t="s">
        <v>12808</v>
      </c>
      <c r="H183" s="1" t="s">
        <v>13654</v>
      </c>
      <c r="I183" s="2">
        <v>46060</v>
      </c>
      <c r="J183" s="1" t="s">
        <v>12819</v>
      </c>
      <c r="K183" s="1" t="s">
        <v>1096</v>
      </c>
      <c r="L183" s="1" t="s">
        <v>12810</v>
      </c>
      <c r="M183" s="1" t="s">
        <v>853</v>
      </c>
      <c r="N183" s="2" t="str">
        <f>VLOOKUP(Schedule[[#This Row],[船期]],week!A:D,4,0)</f>
        <v>202605</v>
      </c>
      <c r="O183" s="1">
        <f>_xlfn.IFNA(VLOOKUP(Schedule[[#This Row],[船名]],Vessel!$A:$G,2,0),"")</f>
        <v>4957</v>
      </c>
      <c r="P183" s="1" t="str">
        <f>_xlfn.IFNA(VLOOKUP(Schedule[[#This Row],[船名]],Vessel!$A:$G,3,0),"")</f>
        <v>cc/w</v>
      </c>
      <c r="Q183" s="1">
        <f>_xlfn.IFNA(VLOOKUP(Schedule[[#This Row],[船名]],Vessel!$A:$G,4,0),"")</f>
        <v>2013</v>
      </c>
      <c r="R183" s="1" t="str">
        <f>_xlfn.IFNA(VLOOKUP(Schedule[[#This Row],[船名]],Vessel!$A:$G,5,0),"")</f>
        <v>MHL</v>
      </c>
      <c r="S183" s="1" t="str">
        <f>_xlfn.IFNA(VLOOKUP(Schedule[[#This Row],[船名]],Vessel!$A:$G,6,0),"")</f>
        <v>O</v>
      </c>
      <c r="T183" s="1" t="str">
        <f>_xlfn.IFNA(VLOOKUP(Schedule[[#This Row],[船名]],Vessel!$A:$G,7,0),"")</f>
        <v>TS Lines</v>
      </c>
      <c r="U183" s="1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184" spans="1:21" x14ac:dyDescent="0.4">
      <c r="A184" s="1" t="s">
        <v>15694</v>
      </c>
      <c r="B184" s="1" t="s">
        <v>15711</v>
      </c>
      <c r="C184" s="1" t="s">
        <v>851</v>
      </c>
      <c r="D184" s="1" t="s">
        <v>12794</v>
      </c>
      <c r="E184" s="1" t="s">
        <v>12807</v>
      </c>
      <c r="F184" s="1" t="s">
        <v>16733</v>
      </c>
      <c r="G184" s="1" t="s">
        <v>12808</v>
      </c>
      <c r="H184" s="1" t="s">
        <v>14313</v>
      </c>
      <c r="I184" s="2">
        <v>46062</v>
      </c>
      <c r="J184" s="1" t="s">
        <v>12819</v>
      </c>
      <c r="K184" s="1" t="s">
        <v>1096</v>
      </c>
      <c r="L184" s="1" t="s">
        <v>12925</v>
      </c>
      <c r="M184" s="1" t="s">
        <v>852</v>
      </c>
      <c r="N184" s="2" t="str">
        <f>VLOOKUP(Schedule[[#This Row],[船期]],week!A:D,4,0)</f>
        <v>202606</v>
      </c>
      <c r="O184" s="1">
        <f>_xlfn.IFNA(VLOOKUP(Schedule[[#This Row],[船名]],Vessel!$A:$G,2,0),"")</f>
        <v>7092</v>
      </c>
      <c r="P184" s="1" t="str">
        <f>_xlfn.IFNA(VLOOKUP(Schedule[[#This Row],[船名]],Vessel!$A:$G,3,0),"")</f>
        <v>cc/l</v>
      </c>
      <c r="Q184" s="1">
        <f>_xlfn.IFNA(VLOOKUP(Schedule[[#This Row],[船名]],Vessel!$A:$G,4,0),"")</f>
        <v>2023</v>
      </c>
      <c r="R184" s="1" t="str">
        <f>_xlfn.IFNA(VLOOKUP(Schedule[[#This Row],[船名]],Vessel!$A:$G,5,0),"")</f>
        <v>SGP</v>
      </c>
      <c r="S184" s="1" t="str">
        <f>_xlfn.IFNA(VLOOKUP(Schedule[[#This Row],[船名]],Vessel!$A:$G,6,0),"")</f>
        <v>O</v>
      </c>
      <c r="T184" s="1" t="str">
        <f>_xlfn.IFNA(VLOOKUP(Schedule[[#This Row],[船名]],Vessel!$A:$G,7,0),"")</f>
        <v>X-Press Feeders Group</v>
      </c>
      <c r="U184" s="1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185" spans="1:21" x14ac:dyDescent="0.4">
      <c r="A185" s="1" t="s">
        <v>15694</v>
      </c>
      <c r="B185" s="1" t="s">
        <v>15711</v>
      </c>
      <c r="C185" s="1" t="s">
        <v>851</v>
      </c>
      <c r="D185" s="1" t="s">
        <v>12794</v>
      </c>
      <c r="E185" s="1" t="s">
        <v>12807</v>
      </c>
      <c r="F185" s="1" t="s">
        <v>16733</v>
      </c>
      <c r="G185" s="1" t="s">
        <v>12808</v>
      </c>
      <c r="H185" s="1" t="s">
        <v>13655</v>
      </c>
      <c r="I185" s="2">
        <v>46069</v>
      </c>
      <c r="J185" s="1" t="s">
        <v>12819</v>
      </c>
      <c r="K185" s="1" t="s">
        <v>1096</v>
      </c>
      <c r="L185" s="1" t="s">
        <v>12812</v>
      </c>
      <c r="M185" s="1" t="s">
        <v>850</v>
      </c>
      <c r="N185" s="2" t="str">
        <f>VLOOKUP(Schedule[[#This Row],[船期]],week!A:D,4,0)</f>
        <v>202607</v>
      </c>
      <c r="O185" s="1">
        <f>_xlfn.IFNA(VLOOKUP(Schedule[[#This Row],[船名]],Vessel!$A:$G,2,0),"")</f>
        <v>8030</v>
      </c>
      <c r="P185" s="1" t="str">
        <f>_xlfn.IFNA(VLOOKUP(Schedule[[#This Row],[船名]],Vessel!$A:$G,3,0),"")</f>
        <v>cc/v</v>
      </c>
      <c r="Q185" s="1">
        <f>_xlfn.IFNA(VLOOKUP(Schedule[[#This Row],[船名]],Vessel!$A:$G,4,0),"")</f>
        <v>2024</v>
      </c>
      <c r="R185" s="1" t="str">
        <f>_xlfn.IFNA(VLOOKUP(Schedule[[#This Row],[船名]],Vessel!$A:$G,5,0),"")</f>
        <v>LBR</v>
      </c>
      <c r="S185" s="1" t="str">
        <f>_xlfn.IFNA(VLOOKUP(Schedule[[#This Row],[船名]],Vessel!$A:$G,6,0),"")</f>
        <v>O</v>
      </c>
      <c r="T185" s="1" t="str">
        <f>_xlfn.IFNA(VLOOKUP(Schedule[[#This Row],[船名]],Vessel!$A:$G,7,0),"")</f>
        <v>Sinokor</v>
      </c>
      <c r="U185" s="1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186" spans="1:21" x14ac:dyDescent="0.4">
      <c r="A186" s="1" t="s">
        <v>15694</v>
      </c>
      <c r="B186" s="1" t="s">
        <v>15711</v>
      </c>
      <c r="C186" s="1" t="s">
        <v>851</v>
      </c>
      <c r="D186" s="1" t="s">
        <v>12794</v>
      </c>
      <c r="E186" s="1" t="s">
        <v>12807</v>
      </c>
      <c r="F186" s="1" t="s">
        <v>16733</v>
      </c>
      <c r="G186" s="1" t="s">
        <v>12808</v>
      </c>
      <c r="H186" s="1" t="s">
        <v>13656</v>
      </c>
      <c r="I186" s="2">
        <v>46076</v>
      </c>
      <c r="J186" s="1" t="s">
        <v>12819</v>
      </c>
      <c r="K186" s="1" t="s">
        <v>1096</v>
      </c>
      <c r="L186" s="1" t="s">
        <v>12807</v>
      </c>
      <c r="M186" s="1" t="s">
        <v>1097</v>
      </c>
      <c r="N186" s="2" t="str">
        <f>VLOOKUP(Schedule[[#This Row],[船期]],week!A:D,4,0)</f>
        <v>202608</v>
      </c>
      <c r="O186" s="1">
        <f>_xlfn.IFNA(VLOOKUP(Schedule[[#This Row],[船名]],Vessel!$A:$G,2,0),"")</f>
        <v>4785</v>
      </c>
      <c r="P186" s="1" t="str">
        <f>_xlfn.IFNA(VLOOKUP(Schedule[[#This Row],[船名]],Vessel!$A:$G,3,0),"")</f>
        <v>cc/w</v>
      </c>
      <c r="Q186" s="1">
        <f>_xlfn.IFNA(VLOOKUP(Schedule[[#This Row],[船名]],Vessel!$A:$G,4,0),"")</f>
        <v>2014</v>
      </c>
      <c r="R186" s="1" t="str">
        <f>_xlfn.IFNA(VLOOKUP(Schedule[[#This Row],[船名]],Vessel!$A:$G,5,0),"")</f>
        <v>SGP</v>
      </c>
      <c r="S186" s="1" t="str">
        <f>_xlfn.IFNA(VLOOKUP(Schedule[[#This Row],[船名]],Vessel!$A:$G,6,0),"")</f>
        <v>TO</v>
      </c>
      <c r="T186" s="1" t="str">
        <f>_xlfn.IFNA(VLOOKUP(Schedule[[#This Row],[船名]],Vessel!$A:$G,7,0),"")</f>
        <v>COSCO SHIPPING Lines</v>
      </c>
      <c r="U186" s="1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187" spans="1:21" x14ac:dyDescent="0.4">
      <c r="A187" s="1" t="s">
        <v>15694</v>
      </c>
      <c r="B187" s="1" t="s">
        <v>15711</v>
      </c>
      <c r="C187" s="1" t="s">
        <v>851</v>
      </c>
      <c r="D187" s="1" t="s">
        <v>12794</v>
      </c>
      <c r="E187" s="1" t="s">
        <v>12807</v>
      </c>
      <c r="F187" s="1" t="s">
        <v>16733</v>
      </c>
      <c r="G187" s="1" t="s">
        <v>12808</v>
      </c>
      <c r="H187" s="1" t="s">
        <v>16139</v>
      </c>
      <c r="I187" s="2">
        <v>46090</v>
      </c>
      <c r="J187" s="1" t="s">
        <v>12819</v>
      </c>
      <c r="K187" s="1" t="s">
        <v>1096</v>
      </c>
      <c r="L187" s="1" t="s">
        <v>12811</v>
      </c>
      <c r="M187" s="1" t="s">
        <v>855</v>
      </c>
      <c r="N187" s="2" t="str">
        <f>VLOOKUP(Schedule[[#This Row],[船期]],week!A:D,4,0)</f>
        <v>202610</v>
      </c>
      <c r="O187" s="1">
        <f>_xlfn.IFNA(VLOOKUP(Schedule[[#This Row],[船名]],Vessel!$A:$G,2,0),"")</f>
        <v>8030</v>
      </c>
      <c r="P187" s="1" t="str">
        <f>_xlfn.IFNA(VLOOKUP(Schedule[[#This Row],[船名]],Vessel!$A:$G,3,0),"")</f>
        <v>cc/v</v>
      </c>
      <c r="Q187" s="1">
        <f>_xlfn.IFNA(VLOOKUP(Schedule[[#This Row],[船名]],Vessel!$A:$G,4,0),"")</f>
        <v>2024</v>
      </c>
      <c r="R187" s="1" t="str">
        <f>_xlfn.IFNA(VLOOKUP(Schedule[[#This Row],[船名]],Vessel!$A:$G,5,0),"")</f>
        <v>LBR</v>
      </c>
      <c r="S187" s="1" t="str">
        <f>_xlfn.IFNA(VLOOKUP(Schedule[[#This Row],[船名]],Vessel!$A:$G,6,0),"")</f>
        <v>O</v>
      </c>
      <c r="T187" s="1" t="str">
        <f>_xlfn.IFNA(VLOOKUP(Schedule[[#This Row],[船名]],Vessel!$A:$G,7,0),"")</f>
        <v>Heung-A Line</v>
      </c>
      <c r="U187" s="1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188" spans="1:21" x14ac:dyDescent="0.4">
      <c r="A188" s="1" t="s">
        <v>15694</v>
      </c>
      <c r="B188" s="1" t="s">
        <v>15711</v>
      </c>
      <c r="C188" s="1" t="s">
        <v>851</v>
      </c>
      <c r="D188" s="1" t="s">
        <v>12794</v>
      </c>
      <c r="E188" s="1" t="s">
        <v>12807</v>
      </c>
      <c r="F188" s="1" t="s">
        <v>16733</v>
      </c>
      <c r="G188" s="1" t="s">
        <v>12808</v>
      </c>
      <c r="H188" s="1" t="s">
        <v>16140</v>
      </c>
      <c r="I188" s="2">
        <v>46091</v>
      </c>
      <c r="J188" s="1" t="s">
        <v>12819</v>
      </c>
      <c r="K188" s="1" t="s">
        <v>1096</v>
      </c>
      <c r="L188" s="1" t="s">
        <v>12807</v>
      </c>
      <c r="M188" s="1" t="s">
        <v>857</v>
      </c>
      <c r="N188" s="2" t="str">
        <f>VLOOKUP(Schedule[[#This Row],[船期]],week!A:D,4,0)</f>
        <v>202610</v>
      </c>
      <c r="O188" s="1">
        <f>_xlfn.IFNA(VLOOKUP(Schedule[[#This Row],[船名]],Vessel!$A:$G,2,0),"")</f>
        <v>4636</v>
      </c>
      <c r="P188" s="1" t="str">
        <f>_xlfn.IFNA(VLOOKUP(Schedule[[#This Row],[船名]],Vessel!$A:$G,3,0),"")</f>
        <v>cc/w</v>
      </c>
      <c r="Q188" s="1">
        <f>_xlfn.IFNA(VLOOKUP(Schedule[[#This Row],[船名]],Vessel!$A:$G,4,0),"")</f>
        <v>2023</v>
      </c>
      <c r="R188" s="1" t="str">
        <f>_xlfn.IFNA(VLOOKUP(Schedule[[#This Row],[船名]],Vessel!$A:$G,5,0),"")</f>
        <v>CHN</v>
      </c>
      <c r="S188" s="1" t="str">
        <f>_xlfn.IFNA(VLOOKUP(Schedule[[#This Row],[船名]],Vessel!$A:$G,6,0),"")</f>
        <v>TO</v>
      </c>
      <c r="T188" s="1" t="str">
        <f>_xlfn.IFNA(VLOOKUP(Schedule[[#This Row],[船名]],Vessel!$A:$G,7,0),"")</f>
        <v>X-Press Feeders Group</v>
      </c>
      <c r="U188" s="1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189" spans="1:21" x14ac:dyDescent="0.4">
      <c r="A189" s="1" t="s">
        <v>15694</v>
      </c>
      <c r="B189" s="1" t="s">
        <v>15711</v>
      </c>
      <c r="C189" s="1" t="s">
        <v>851</v>
      </c>
      <c r="D189" s="1" t="s">
        <v>12794</v>
      </c>
      <c r="E189" s="1" t="s">
        <v>12807</v>
      </c>
      <c r="F189" s="1" t="s">
        <v>16733</v>
      </c>
      <c r="G189" s="1" t="s">
        <v>12808</v>
      </c>
      <c r="H189" s="1" t="s">
        <v>16301</v>
      </c>
      <c r="I189" s="2">
        <v>46098</v>
      </c>
      <c r="J189" s="1" t="s">
        <v>12819</v>
      </c>
      <c r="K189" s="1" t="s">
        <v>1096</v>
      </c>
      <c r="L189" s="1" t="s">
        <v>12807</v>
      </c>
      <c r="M189" s="1" t="s">
        <v>853</v>
      </c>
      <c r="N189" s="2" t="str">
        <f>VLOOKUP(Schedule[[#This Row],[船期]],week!A:D,4,0)</f>
        <v>202611</v>
      </c>
      <c r="O189" s="1">
        <f>_xlfn.IFNA(VLOOKUP(Schedule[[#This Row],[船名]],Vessel!$A:$G,2,0),"")</f>
        <v>4957</v>
      </c>
      <c r="P189" s="1" t="str">
        <f>_xlfn.IFNA(VLOOKUP(Schedule[[#This Row],[船名]],Vessel!$A:$G,3,0),"")</f>
        <v>cc/w</v>
      </c>
      <c r="Q189" s="1">
        <f>_xlfn.IFNA(VLOOKUP(Schedule[[#This Row],[船名]],Vessel!$A:$G,4,0),"")</f>
        <v>2013</v>
      </c>
      <c r="R189" s="1" t="str">
        <f>_xlfn.IFNA(VLOOKUP(Schedule[[#This Row],[船名]],Vessel!$A:$G,5,0),"")</f>
        <v>MHL</v>
      </c>
      <c r="S189" s="1" t="str">
        <f>_xlfn.IFNA(VLOOKUP(Schedule[[#This Row],[船名]],Vessel!$A:$G,6,0),"")</f>
        <v>O</v>
      </c>
      <c r="T189" s="1" t="str">
        <f>_xlfn.IFNA(VLOOKUP(Schedule[[#This Row],[船名]],Vessel!$A:$G,7,0),"")</f>
        <v>TS Lines</v>
      </c>
      <c r="U189" s="1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190" spans="1:21" x14ac:dyDescent="0.4">
      <c r="A190" s="1" t="s">
        <v>15694</v>
      </c>
      <c r="B190" s="1" t="s">
        <v>15711</v>
      </c>
      <c r="C190" s="1" t="s">
        <v>851</v>
      </c>
      <c r="D190" s="1" t="s">
        <v>12794</v>
      </c>
      <c r="E190" s="1" t="s">
        <v>12807</v>
      </c>
      <c r="F190" s="1" t="s">
        <v>16733</v>
      </c>
      <c r="G190" s="1" t="s">
        <v>12808</v>
      </c>
      <c r="H190" s="1" t="s">
        <v>16141</v>
      </c>
      <c r="I190" s="2">
        <v>46104</v>
      </c>
      <c r="J190" s="1" t="s">
        <v>12819</v>
      </c>
      <c r="K190" s="1" t="s">
        <v>1096</v>
      </c>
      <c r="L190" s="1" t="s">
        <v>12807</v>
      </c>
      <c r="M190" s="1" t="s">
        <v>852</v>
      </c>
      <c r="N190" s="2" t="str">
        <f>VLOOKUP(Schedule[[#This Row],[船期]],week!A:D,4,0)</f>
        <v>202612</v>
      </c>
      <c r="O190" s="1">
        <f>_xlfn.IFNA(VLOOKUP(Schedule[[#This Row],[船名]],Vessel!$A:$G,2,0),"")</f>
        <v>7092</v>
      </c>
      <c r="P190" s="1" t="str">
        <f>_xlfn.IFNA(VLOOKUP(Schedule[[#This Row],[船名]],Vessel!$A:$G,3,0),"")</f>
        <v>cc/l</v>
      </c>
      <c r="Q190" s="1">
        <f>_xlfn.IFNA(VLOOKUP(Schedule[[#This Row],[船名]],Vessel!$A:$G,4,0),"")</f>
        <v>2023</v>
      </c>
      <c r="R190" s="1" t="str">
        <f>_xlfn.IFNA(VLOOKUP(Schedule[[#This Row],[船名]],Vessel!$A:$G,5,0),"")</f>
        <v>SGP</v>
      </c>
      <c r="S190" s="1" t="str">
        <f>_xlfn.IFNA(VLOOKUP(Schedule[[#This Row],[船名]],Vessel!$A:$G,6,0),"")</f>
        <v>O</v>
      </c>
      <c r="T190" s="1" t="str">
        <f>_xlfn.IFNA(VLOOKUP(Schedule[[#This Row],[船名]],Vessel!$A:$G,7,0),"")</f>
        <v>X-Press Feeders Group</v>
      </c>
      <c r="U190" s="1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191" spans="1:21" x14ac:dyDescent="0.4">
      <c r="A191" s="1" t="s">
        <v>15694</v>
      </c>
      <c r="B191" s="1" t="s">
        <v>15711</v>
      </c>
      <c r="C191" s="1" t="s">
        <v>851</v>
      </c>
      <c r="D191" s="1" t="s">
        <v>12794</v>
      </c>
      <c r="E191" s="1" t="s">
        <v>12807</v>
      </c>
      <c r="F191" s="1" t="s">
        <v>16733</v>
      </c>
      <c r="G191" s="1" t="s">
        <v>12808</v>
      </c>
      <c r="H191" s="1" t="s">
        <v>12681</v>
      </c>
      <c r="I191" s="2">
        <v>46036</v>
      </c>
      <c r="J191" s="1" t="s">
        <v>12819</v>
      </c>
      <c r="K191" s="1" t="s">
        <v>1096</v>
      </c>
      <c r="L191" s="1" t="s">
        <v>12810</v>
      </c>
      <c r="M191" s="1" t="s">
        <v>850</v>
      </c>
      <c r="N191" s="2" t="str">
        <f>VLOOKUP(Schedule[[#This Row],[船期]],week!A:D,4,0)</f>
        <v>202602</v>
      </c>
      <c r="O191" s="1">
        <f>_xlfn.IFNA(VLOOKUP(Schedule[[#This Row],[船名]],Vessel!$A:$G,2,0),"")</f>
        <v>8030</v>
      </c>
      <c r="P191" s="1" t="str">
        <f>_xlfn.IFNA(VLOOKUP(Schedule[[#This Row],[船名]],Vessel!$A:$G,3,0),"")</f>
        <v>cc/v</v>
      </c>
      <c r="Q191" s="1">
        <f>_xlfn.IFNA(VLOOKUP(Schedule[[#This Row],[船名]],Vessel!$A:$G,4,0),"")</f>
        <v>2024</v>
      </c>
      <c r="R191" s="1" t="str">
        <f>_xlfn.IFNA(VLOOKUP(Schedule[[#This Row],[船名]],Vessel!$A:$G,5,0),"")</f>
        <v>LBR</v>
      </c>
      <c r="S191" s="1" t="str">
        <f>_xlfn.IFNA(VLOOKUP(Schedule[[#This Row],[船名]],Vessel!$A:$G,6,0),"")</f>
        <v>O</v>
      </c>
      <c r="T191" s="1" t="str">
        <f>_xlfn.IFNA(VLOOKUP(Schedule[[#This Row],[船名]],Vessel!$A:$G,7,0),"")</f>
        <v>Sinokor</v>
      </c>
      <c r="U191" s="1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192" spans="1:21" x14ac:dyDescent="0.4">
      <c r="A192" s="1" t="s">
        <v>15694</v>
      </c>
      <c r="B192" s="1" t="s">
        <v>15711</v>
      </c>
      <c r="C192" s="1" t="s">
        <v>851</v>
      </c>
      <c r="D192" s="1" t="s">
        <v>12794</v>
      </c>
      <c r="E192" s="1" t="s">
        <v>12807</v>
      </c>
      <c r="F192" s="1" t="s">
        <v>16733</v>
      </c>
      <c r="G192" s="1" t="s">
        <v>12808</v>
      </c>
      <c r="H192" s="1" t="s">
        <v>16138</v>
      </c>
      <c r="I192" s="2">
        <v>46027</v>
      </c>
      <c r="J192" s="1" t="s">
        <v>12809</v>
      </c>
      <c r="K192" s="1" t="s">
        <v>1096</v>
      </c>
      <c r="L192" s="1" t="s">
        <v>12811</v>
      </c>
      <c r="M192" s="1" t="s">
        <v>852</v>
      </c>
      <c r="N192" s="2" t="str">
        <f>VLOOKUP(Schedule[[#This Row],[船期]],week!A:D,4,0)</f>
        <v>202601</v>
      </c>
      <c r="O192" s="1">
        <f>_xlfn.IFNA(VLOOKUP(Schedule[[#This Row],[船名]],Vessel!$A:$G,2,0),"")</f>
        <v>7092</v>
      </c>
      <c r="P192" s="1" t="str">
        <f>_xlfn.IFNA(VLOOKUP(Schedule[[#This Row],[船名]],Vessel!$A:$G,3,0),"")</f>
        <v>cc/l</v>
      </c>
      <c r="Q192" s="1">
        <f>_xlfn.IFNA(VLOOKUP(Schedule[[#This Row],[船名]],Vessel!$A:$G,4,0),"")</f>
        <v>2023</v>
      </c>
      <c r="R192" s="1" t="str">
        <f>_xlfn.IFNA(VLOOKUP(Schedule[[#This Row],[船名]],Vessel!$A:$G,5,0),"")</f>
        <v>SGP</v>
      </c>
      <c r="S192" s="1" t="str">
        <f>_xlfn.IFNA(VLOOKUP(Schedule[[#This Row],[船名]],Vessel!$A:$G,6,0),"")</f>
        <v>O</v>
      </c>
      <c r="T192" s="1" t="str">
        <f>_xlfn.IFNA(VLOOKUP(Schedule[[#This Row],[船名]],Vessel!$A:$G,7,0),"")</f>
        <v>X-Press Feeders Group</v>
      </c>
      <c r="U192" s="1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193" spans="1:21" x14ac:dyDescent="0.4">
      <c r="A193" s="1" t="s">
        <v>15694</v>
      </c>
      <c r="B193" s="1" t="s">
        <v>15711</v>
      </c>
      <c r="C193" s="1" t="s">
        <v>851</v>
      </c>
      <c r="D193" s="1" t="s">
        <v>12794</v>
      </c>
      <c r="E193" s="1" t="s">
        <v>12807</v>
      </c>
      <c r="F193" s="1" t="s">
        <v>16733</v>
      </c>
      <c r="G193" s="1" t="s">
        <v>12808</v>
      </c>
      <c r="H193" s="1" t="s">
        <v>854</v>
      </c>
      <c r="I193" s="2">
        <v>46018</v>
      </c>
      <c r="J193" s="1" t="s">
        <v>12809</v>
      </c>
      <c r="K193" s="1" t="s">
        <v>1096</v>
      </c>
      <c r="L193" s="1" t="s">
        <v>12812</v>
      </c>
      <c r="M193" s="1" t="s">
        <v>853</v>
      </c>
      <c r="N193" s="2" t="str">
        <f>VLOOKUP(Schedule[[#This Row],[船期]],week!A:D,4,0)</f>
        <v>202552</v>
      </c>
      <c r="O193" s="1">
        <f>_xlfn.IFNA(VLOOKUP(Schedule[[#This Row],[船名]],Vessel!$A:$G,2,0),"")</f>
        <v>4957</v>
      </c>
      <c r="P193" s="1" t="str">
        <f>_xlfn.IFNA(VLOOKUP(Schedule[[#This Row],[船名]],Vessel!$A:$G,3,0),"")</f>
        <v>cc/w</v>
      </c>
      <c r="Q193" s="1">
        <f>_xlfn.IFNA(VLOOKUP(Schedule[[#This Row],[船名]],Vessel!$A:$G,4,0),"")</f>
        <v>2013</v>
      </c>
      <c r="R193" s="1" t="str">
        <f>_xlfn.IFNA(VLOOKUP(Schedule[[#This Row],[船名]],Vessel!$A:$G,5,0),"")</f>
        <v>MHL</v>
      </c>
      <c r="S193" s="1" t="str">
        <f>_xlfn.IFNA(VLOOKUP(Schedule[[#This Row],[船名]],Vessel!$A:$G,6,0),"")</f>
        <v>O</v>
      </c>
      <c r="T193" s="1" t="str">
        <f>_xlfn.IFNA(VLOOKUP(Schedule[[#This Row],[船名]],Vessel!$A:$G,7,0),"")</f>
        <v>TS Lines</v>
      </c>
      <c r="U193" s="1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194" spans="1:21" x14ac:dyDescent="0.4">
      <c r="A194" s="1" t="s">
        <v>15694</v>
      </c>
      <c r="B194" s="1" t="s">
        <v>15711</v>
      </c>
      <c r="C194" s="1" t="s">
        <v>851</v>
      </c>
      <c r="D194" s="1" t="s">
        <v>12794</v>
      </c>
      <c r="E194" s="1" t="s">
        <v>12807</v>
      </c>
      <c r="F194" s="1" t="s">
        <v>16733</v>
      </c>
      <c r="G194" s="1" t="s">
        <v>12808</v>
      </c>
      <c r="H194" s="1" t="s">
        <v>856</v>
      </c>
      <c r="I194" s="2">
        <v>46012</v>
      </c>
      <c r="J194" s="1" t="s">
        <v>12809</v>
      </c>
      <c r="K194" s="1" t="s">
        <v>1096</v>
      </c>
      <c r="L194" s="1" t="s">
        <v>12807</v>
      </c>
      <c r="M194" s="1" t="s">
        <v>855</v>
      </c>
      <c r="N194" s="2" t="str">
        <f>VLOOKUP(Schedule[[#This Row],[船期]],week!A:D,4,0)</f>
        <v>202552</v>
      </c>
      <c r="O194" s="1">
        <f>_xlfn.IFNA(VLOOKUP(Schedule[[#This Row],[船名]],Vessel!$A:$G,2,0),"")</f>
        <v>8030</v>
      </c>
      <c r="P194" s="1" t="str">
        <f>_xlfn.IFNA(VLOOKUP(Schedule[[#This Row],[船名]],Vessel!$A:$G,3,0),"")</f>
        <v>cc/v</v>
      </c>
      <c r="Q194" s="1">
        <f>_xlfn.IFNA(VLOOKUP(Schedule[[#This Row],[船名]],Vessel!$A:$G,4,0),"")</f>
        <v>2024</v>
      </c>
      <c r="R194" s="1" t="str">
        <f>_xlfn.IFNA(VLOOKUP(Schedule[[#This Row],[船名]],Vessel!$A:$G,5,0),"")</f>
        <v>LBR</v>
      </c>
      <c r="S194" s="1" t="str">
        <f>_xlfn.IFNA(VLOOKUP(Schedule[[#This Row],[船名]],Vessel!$A:$G,6,0),"")</f>
        <v>O</v>
      </c>
      <c r="T194" s="1" t="str">
        <f>_xlfn.IFNA(VLOOKUP(Schedule[[#This Row],[船名]],Vessel!$A:$G,7,0),"")</f>
        <v>Heung-A Line</v>
      </c>
      <c r="U194" s="1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195" spans="1:21" x14ac:dyDescent="0.4">
      <c r="A195" s="1" t="s">
        <v>15694</v>
      </c>
      <c r="B195" s="1" t="s">
        <v>15711</v>
      </c>
      <c r="C195" s="1" t="s">
        <v>851</v>
      </c>
      <c r="D195" s="1" t="s">
        <v>12794</v>
      </c>
      <c r="E195" s="1" t="s">
        <v>12807</v>
      </c>
      <c r="F195" s="1" t="s">
        <v>16733</v>
      </c>
      <c r="G195" s="1" t="s">
        <v>12808</v>
      </c>
      <c r="H195" s="1" t="s">
        <v>13653</v>
      </c>
      <c r="I195" s="2">
        <v>46007</v>
      </c>
      <c r="J195" s="1" t="s">
        <v>12809</v>
      </c>
      <c r="K195" s="1" t="s">
        <v>1096</v>
      </c>
      <c r="L195" s="1" t="s">
        <v>12817</v>
      </c>
      <c r="M195" s="1" t="s">
        <v>857</v>
      </c>
      <c r="N195" s="2" t="str">
        <f>VLOOKUP(Schedule[[#This Row],[船期]],week!A:D,4,0)</f>
        <v>202551</v>
      </c>
      <c r="O195" s="1">
        <f>_xlfn.IFNA(VLOOKUP(Schedule[[#This Row],[船名]],Vessel!$A:$G,2,0),"")</f>
        <v>4636</v>
      </c>
      <c r="P195" s="1" t="str">
        <f>_xlfn.IFNA(VLOOKUP(Schedule[[#This Row],[船名]],Vessel!$A:$G,3,0),"")</f>
        <v>cc/w</v>
      </c>
      <c r="Q195" s="1">
        <f>_xlfn.IFNA(VLOOKUP(Schedule[[#This Row],[船名]],Vessel!$A:$G,4,0),"")</f>
        <v>2023</v>
      </c>
      <c r="R195" s="1" t="str">
        <f>_xlfn.IFNA(VLOOKUP(Schedule[[#This Row],[船名]],Vessel!$A:$G,5,0),"")</f>
        <v>CHN</v>
      </c>
      <c r="S195" s="1" t="str">
        <f>_xlfn.IFNA(VLOOKUP(Schedule[[#This Row],[船名]],Vessel!$A:$G,6,0),"")</f>
        <v>TO</v>
      </c>
      <c r="T195" s="1" t="str">
        <f>_xlfn.IFNA(VLOOKUP(Schedule[[#This Row],[船名]],Vessel!$A:$G,7,0),"")</f>
        <v>X-Press Feeders Group</v>
      </c>
      <c r="U195" s="1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196" spans="1:21" x14ac:dyDescent="0.4">
      <c r="A196" s="1" t="s">
        <v>15694</v>
      </c>
      <c r="B196" s="1" t="s">
        <v>15711</v>
      </c>
      <c r="C196" s="1" t="s">
        <v>851</v>
      </c>
      <c r="D196" s="1" t="s">
        <v>12794</v>
      </c>
      <c r="E196" s="1" t="s">
        <v>12807</v>
      </c>
      <c r="F196" s="1" t="s">
        <v>16733</v>
      </c>
      <c r="G196" s="1" t="s">
        <v>12808</v>
      </c>
      <c r="H196" s="1" t="s">
        <v>13657</v>
      </c>
      <c r="I196" s="2">
        <v>45982</v>
      </c>
      <c r="J196" s="1" t="s">
        <v>12809</v>
      </c>
      <c r="K196" s="1" t="s">
        <v>1096</v>
      </c>
      <c r="L196" s="1" t="s">
        <v>12817</v>
      </c>
      <c r="M196" s="1" t="s">
        <v>852</v>
      </c>
      <c r="N196" s="2" t="str">
        <f>VLOOKUP(Schedule[[#This Row],[船期]],week!A:D,4,0)</f>
        <v>202547</v>
      </c>
      <c r="O196" s="1">
        <f>_xlfn.IFNA(VLOOKUP(Schedule[[#This Row],[船名]],Vessel!$A:$G,2,0),"")</f>
        <v>7092</v>
      </c>
      <c r="P196" s="1" t="str">
        <f>_xlfn.IFNA(VLOOKUP(Schedule[[#This Row],[船名]],Vessel!$A:$G,3,0),"")</f>
        <v>cc/l</v>
      </c>
      <c r="Q196" s="1">
        <f>_xlfn.IFNA(VLOOKUP(Schedule[[#This Row],[船名]],Vessel!$A:$G,4,0),"")</f>
        <v>2023</v>
      </c>
      <c r="R196" s="1" t="str">
        <f>_xlfn.IFNA(VLOOKUP(Schedule[[#This Row],[船名]],Vessel!$A:$G,5,0),"")</f>
        <v>SGP</v>
      </c>
      <c r="S196" s="1" t="str">
        <f>_xlfn.IFNA(VLOOKUP(Schedule[[#This Row],[船名]],Vessel!$A:$G,6,0),"")</f>
        <v>O</v>
      </c>
      <c r="T196" s="1" t="str">
        <f>_xlfn.IFNA(VLOOKUP(Schedule[[#This Row],[船名]],Vessel!$A:$G,7,0),"")</f>
        <v>X-Press Feeders Group</v>
      </c>
      <c r="U196" s="1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197" spans="1:21" x14ac:dyDescent="0.4">
      <c r="A197" s="1" t="s">
        <v>15694</v>
      </c>
      <c r="B197" s="1" t="s">
        <v>15711</v>
      </c>
      <c r="C197" s="1" t="s">
        <v>872</v>
      </c>
      <c r="D197" s="1" t="s">
        <v>12800</v>
      </c>
      <c r="E197" s="1" t="s">
        <v>12813</v>
      </c>
      <c r="F197" s="1" t="s">
        <v>1284</v>
      </c>
      <c r="G197" s="1" t="s">
        <v>12808</v>
      </c>
      <c r="H197" s="1" t="s">
        <v>12815</v>
      </c>
      <c r="I197" s="2">
        <v>46037</v>
      </c>
      <c r="J197" s="1" t="s">
        <v>12809</v>
      </c>
      <c r="K197" s="1" t="s">
        <v>1086</v>
      </c>
      <c r="L197" s="1" t="s">
        <v>12824</v>
      </c>
      <c r="M197" s="1" t="s">
        <v>881</v>
      </c>
      <c r="N197" s="2" t="str">
        <f>VLOOKUP(Schedule[[#This Row],[船期]],week!A:D,4,0)</f>
        <v>202602</v>
      </c>
      <c r="O197" s="1">
        <f>_xlfn.IFNA(VLOOKUP(Schedule[[#This Row],[船名]],Vessel!$A:$G,2,0),"")</f>
        <v>13102</v>
      </c>
      <c r="P197" s="1" t="str">
        <f>_xlfn.IFNA(VLOOKUP(Schedule[[#This Row],[船名]],Vessel!$A:$G,3,0),"")</f>
        <v>cc/v</v>
      </c>
      <c r="Q197" s="1">
        <f>_xlfn.IFNA(VLOOKUP(Schedule[[#This Row],[船名]],Vessel!$A:$G,4,0),"")</f>
        <v>2013</v>
      </c>
      <c r="R197" s="1" t="str">
        <f>_xlfn.IFNA(VLOOKUP(Schedule[[#This Row],[船名]],Vessel!$A:$G,5,0),"")</f>
        <v>SGP</v>
      </c>
      <c r="S197" s="1" t="str">
        <f>_xlfn.IFNA(VLOOKUP(Schedule[[#This Row],[船名]],Vessel!$A:$G,6,0),"")</f>
        <v>T</v>
      </c>
      <c r="T197" s="1" t="str">
        <f>_xlfn.IFNA(VLOOKUP(Schedule[[#This Row],[船名]],Vessel!$A:$G,7,0),"")</f>
        <v>Maersk A/S</v>
      </c>
      <c r="U197" s="1" t="str">
        <f>VLOOKUP(Schedule[[#This Row],[航线ID]],'Rotation'!D:I,6,0)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198" spans="1:21" x14ac:dyDescent="0.4">
      <c r="A198" s="1" t="s">
        <v>15694</v>
      </c>
      <c r="B198" s="1" t="s">
        <v>15711</v>
      </c>
      <c r="C198" s="1" t="s">
        <v>872</v>
      </c>
      <c r="D198" s="1" t="s">
        <v>12800</v>
      </c>
      <c r="E198" s="1" t="s">
        <v>12813</v>
      </c>
      <c r="F198" s="1" t="s">
        <v>1284</v>
      </c>
      <c r="G198" s="1" t="s">
        <v>12808</v>
      </c>
      <c r="H198" s="1" t="s">
        <v>13520</v>
      </c>
      <c r="I198" s="2">
        <v>46043</v>
      </c>
      <c r="J198" s="1" t="s">
        <v>12809</v>
      </c>
      <c r="K198" s="1" t="s">
        <v>1086</v>
      </c>
      <c r="L198" s="1" t="s">
        <v>12813</v>
      </c>
      <c r="M198" s="1" t="s">
        <v>880</v>
      </c>
      <c r="N198" s="2" t="str">
        <f>VLOOKUP(Schedule[[#This Row],[船期]],week!A:D,4,0)</f>
        <v>202603</v>
      </c>
      <c r="O198" s="1">
        <f>_xlfn.IFNA(VLOOKUP(Schedule[[#This Row],[船名]],Vessel!$A:$G,2,0),"")</f>
        <v>10010</v>
      </c>
      <c r="P198" s="1" t="str">
        <f>_xlfn.IFNA(VLOOKUP(Schedule[[#This Row],[船名]],Vessel!$A:$G,3,0),"")</f>
        <v>cc/v</v>
      </c>
      <c r="Q198" s="1">
        <f>_xlfn.IFNA(VLOOKUP(Schedule[[#This Row],[船名]],Vessel!$A:$G,4,0),"")</f>
        <v>2018</v>
      </c>
      <c r="R198" s="1" t="str">
        <f>_xlfn.IFNA(VLOOKUP(Schedule[[#This Row],[船名]],Vessel!$A:$G,5,0),"")</f>
        <v>SGP</v>
      </c>
      <c r="S198" s="1" t="str">
        <f>_xlfn.IFNA(VLOOKUP(Schedule[[#This Row],[船名]],Vessel!$A:$G,6,0),"")</f>
        <v>T</v>
      </c>
      <c r="T198" s="1" t="str">
        <f>_xlfn.IFNA(VLOOKUP(Schedule[[#This Row],[船名]],Vessel!$A:$G,7,0),"")</f>
        <v>Hapag-Lloyd</v>
      </c>
      <c r="U198" s="1" t="str">
        <f>VLOOKUP(Schedule[[#This Row],[航线ID]],'Rotation'!D:I,6,0)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199" spans="1:21" x14ac:dyDescent="0.4">
      <c r="A199" s="1" t="s">
        <v>15694</v>
      </c>
      <c r="B199" s="1" t="s">
        <v>15711</v>
      </c>
      <c r="C199" s="1" t="s">
        <v>872</v>
      </c>
      <c r="D199" s="1" t="s">
        <v>12800</v>
      </c>
      <c r="E199" s="1" t="s">
        <v>12813</v>
      </c>
      <c r="F199" s="1" t="s">
        <v>1284</v>
      </c>
      <c r="G199" s="1" t="s">
        <v>12808</v>
      </c>
      <c r="H199" s="1" t="s">
        <v>14043</v>
      </c>
      <c r="I199" s="2">
        <v>46049</v>
      </c>
      <c r="J199" s="1" t="s">
        <v>12809</v>
      </c>
      <c r="K199" s="1" t="s">
        <v>1086</v>
      </c>
      <c r="L199" s="1" t="s">
        <v>12813</v>
      </c>
      <c r="M199" s="1" t="s">
        <v>878</v>
      </c>
      <c r="N199" s="2" t="str">
        <f>VLOOKUP(Schedule[[#This Row],[船期]],week!A:D,4,0)</f>
        <v>202604</v>
      </c>
      <c r="O199" s="1">
        <f>_xlfn.IFNA(VLOOKUP(Schedule[[#This Row],[船名]],Vessel!$A:$G,2,0),"")</f>
        <v>10010</v>
      </c>
      <c r="P199" s="1" t="str">
        <f>_xlfn.IFNA(VLOOKUP(Schedule[[#This Row],[船名]],Vessel!$A:$G,3,0),"")</f>
        <v>cc/v</v>
      </c>
      <c r="Q199" s="1">
        <f>_xlfn.IFNA(VLOOKUP(Schedule[[#This Row],[船名]],Vessel!$A:$G,4,0),"")</f>
        <v>2018</v>
      </c>
      <c r="R199" s="1" t="str">
        <f>_xlfn.IFNA(VLOOKUP(Schedule[[#This Row],[船名]],Vessel!$A:$G,5,0),"")</f>
        <v>SGP</v>
      </c>
      <c r="S199" s="1" t="str">
        <f>_xlfn.IFNA(VLOOKUP(Schedule[[#This Row],[船名]],Vessel!$A:$G,6,0),"")</f>
        <v>T</v>
      </c>
      <c r="T199" s="1" t="str">
        <f>_xlfn.IFNA(VLOOKUP(Schedule[[#This Row],[船名]],Vessel!$A:$G,7,0),"")</f>
        <v>Hapag-Lloyd</v>
      </c>
      <c r="U199" s="1" t="str">
        <f>VLOOKUP(Schedule[[#This Row],[航线ID]],'Rotation'!D:I,6,0)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200" spans="1:21" x14ac:dyDescent="0.4">
      <c r="A200" s="1" t="s">
        <v>15694</v>
      </c>
      <c r="B200" s="1" t="s">
        <v>15711</v>
      </c>
      <c r="C200" s="1" t="s">
        <v>872</v>
      </c>
      <c r="D200" s="1" t="s">
        <v>12800</v>
      </c>
      <c r="E200" s="1" t="s">
        <v>12813</v>
      </c>
      <c r="F200" s="1" t="s">
        <v>1284</v>
      </c>
      <c r="G200" s="1" t="s">
        <v>12808</v>
      </c>
      <c r="H200" s="1" t="s">
        <v>14193</v>
      </c>
      <c r="I200" s="2">
        <v>46056</v>
      </c>
      <c r="J200" s="1" t="s">
        <v>12809</v>
      </c>
      <c r="K200" s="1" t="s">
        <v>1086</v>
      </c>
      <c r="L200" s="1" t="s">
        <v>12813</v>
      </c>
      <c r="M200" s="1" t="s">
        <v>876</v>
      </c>
      <c r="N200" s="2" t="str">
        <f>VLOOKUP(Schedule[[#This Row],[船期]],week!A:D,4,0)</f>
        <v>202605</v>
      </c>
      <c r="O200" s="1">
        <f>_xlfn.IFNA(VLOOKUP(Schedule[[#This Row],[船名]],Vessel!$A:$G,2,0),"")</f>
        <v>10010</v>
      </c>
      <c r="P200" s="1" t="str">
        <f>_xlfn.IFNA(VLOOKUP(Schedule[[#This Row],[船名]],Vessel!$A:$G,3,0),"")</f>
        <v>cc/v</v>
      </c>
      <c r="Q200" s="1">
        <f>_xlfn.IFNA(VLOOKUP(Schedule[[#This Row],[船名]],Vessel!$A:$G,4,0),"")</f>
        <v>2014</v>
      </c>
      <c r="R200" s="1" t="str">
        <f>_xlfn.IFNA(VLOOKUP(Schedule[[#This Row],[船名]],Vessel!$A:$G,5,0),"")</f>
        <v>SGP</v>
      </c>
      <c r="S200" s="1" t="str">
        <f>_xlfn.IFNA(VLOOKUP(Schedule[[#This Row],[船名]],Vessel!$A:$G,6,0),"")</f>
        <v>T</v>
      </c>
      <c r="T200" s="1" t="str">
        <f>_xlfn.IFNA(VLOOKUP(Schedule[[#This Row],[船名]],Vessel!$A:$G,7,0),"")</f>
        <v>Hapag-Lloyd</v>
      </c>
      <c r="U200" s="1" t="str">
        <f>VLOOKUP(Schedule[[#This Row],[航线ID]],'Rotation'!D:I,6,0)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201" spans="1:21" x14ac:dyDescent="0.4">
      <c r="A201" s="1" t="s">
        <v>15694</v>
      </c>
      <c r="B201" s="1" t="s">
        <v>15711</v>
      </c>
      <c r="C201" s="1" t="s">
        <v>872</v>
      </c>
      <c r="D201" s="1" t="s">
        <v>12800</v>
      </c>
      <c r="E201" s="1" t="s">
        <v>12813</v>
      </c>
      <c r="F201" s="1" t="s">
        <v>1284</v>
      </c>
      <c r="G201" s="1" t="s">
        <v>12808</v>
      </c>
      <c r="H201" s="1" t="s">
        <v>14492</v>
      </c>
      <c r="I201" s="2">
        <v>46063</v>
      </c>
      <c r="J201" s="1" t="s">
        <v>12809</v>
      </c>
      <c r="K201" s="1" t="s">
        <v>1086</v>
      </c>
      <c r="L201" s="1" t="s">
        <v>12813</v>
      </c>
      <c r="M201" s="1" t="s">
        <v>874</v>
      </c>
      <c r="N201" s="2" t="str">
        <f>VLOOKUP(Schedule[[#This Row],[船期]],week!A:D,4,0)</f>
        <v>202606</v>
      </c>
      <c r="O201" s="1">
        <f>_xlfn.IFNA(VLOOKUP(Schedule[[#This Row],[船名]],Vessel!$A:$G,2,0),"")</f>
        <v>10010</v>
      </c>
      <c r="P201" s="1" t="str">
        <f>_xlfn.IFNA(VLOOKUP(Schedule[[#This Row],[船名]],Vessel!$A:$G,3,0),"")</f>
        <v>cc/v</v>
      </c>
      <c r="Q201" s="1">
        <f>_xlfn.IFNA(VLOOKUP(Schedule[[#This Row],[船名]],Vessel!$A:$G,4,0),"")</f>
        <v>2014</v>
      </c>
      <c r="R201" s="1" t="str">
        <f>_xlfn.IFNA(VLOOKUP(Schedule[[#This Row],[船名]],Vessel!$A:$G,5,0),"")</f>
        <v>SGP</v>
      </c>
      <c r="S201" s="1" t="str">
        <f>_xlfn.IFNA(VLOOKUP(Schedule[[#This Row],[船名]],Vessel!$A:$G,6,0),"")</f>
        <v>T</v>
      </c>
      <c r="T201" s="1" t="str">
        <f>_xlfn.IFNA(VLOOKUP(Schedule[[#This Row],[船名]],Vessel!$A:$G,7,0),"")</f>
        <v>Hapag-Lloyd</v>
      </c>
      <c r="U201" s="1" t="str">
        <f>VLOOKUP(Schedule[[#This Row],[航线ID]],'Rotation'!D:I,6,0)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202" spans="1:21" x14ac:dyDescent="0.4">
      <c r="A202" s="1" t="s">
        <v>15694</v>
      </c>
      <c r="B202" s="1" t="s">
        <v>15711</v>
      </c>
      <c r="C202" s="1" t="s">
        <v>872</v>
      </c>
      <c r="D202" s="1" t="s">
        <v>12800</v>
      </c>
      <c r="E202" s="1" t="s">
        <v>12813</v>
      </c>
      <c r="F202" s="1" t="s">
        <v>1284</v>
      </c>
      <c r="G202" s="1" t="s">
        <v>12808</v>
      </c>
      <c r="H202" s="1" t="s">
        <v>14741</v>
      </c>
      <c r="I202" s="2">
        <v>46070</v>
      </c>
      <c r="J202" s="1" t="s">
        <v>12809</v>
      </c>
      <c r="K202" s="1" t="s">
        <v>1086</v>
      </c>
      <c r="L202" s="1" t="s">
        <v>12813</v>
      </c>
      <c r="M202" s="1" t="s">
        <v>873</v>
      </c>
      <c r="N202" s="2" t="str">
        <f>VLOOKUP(Schedule[[#This Row],[船期]],week!A:D,4,0)</f>
        <v>202607</v>
      </c>
      <c r="O202" s="1">
        <f>_xlfn.IFNA(VLOOKUP(Schedule[[#This Row],[船名]],Vessel!$A:$G,2,0),"")</f>
        <v>10010</v>
      </c>
      <c r="P202" s="1" t="str">
        <f>_xlfn.IFNA(VLOOKUP(Schedule[[#This Row],[船名]],Vessel!$A:$G,3,0),"")</f>
        <v>cc/v</v>
      </c>
      <c r="Q202" s="1">
        <f>_xlfn.IFNA(VLOOKUP(Schedule[[#This Row],[船名]],Vessel!$A:$G,4,0),"")</f>
        <v>2018</v>
      </c>
      <c r="R202" s="1" t="str">
        <f>_xlfn.IFNA(VLOOKUP(Schedule[[#This Row],[船名]],Vessel!$A:$G,5,0),"")</f>
        <v>SGP</v>
      </c>
      <c r="S202" s="1" t="str">
        <f>_xlfn.IFNA(VLOOKUP(Schedule[[#This Row],[船名]],Vessel!$A:$G,6,0),"")</f>
        <v>T</v>
      </c>
      <c r="T202" s="1" t="str">
        <f>_xlfn.IFNA(VLOOKUP(Schedule[[#This Row],[船名]],Vessel!$A:$G,7,0),"")</f>
        <v>Hapag-Lloyd</v>
      </c>
      <c r="U202" s="1" t="str">
        <f>VLOOKUP(Schedule[[#This Row],[航线ID]],'Rotation'!D:I,6,0)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203" spans="1:21" x14ac:dyDescent="0.4">
      <c r="A203" s="1" t="s">
        <v>15694</v>
      </c>
      <c r="B203" s="1" t="s">
        <v>15711</v>
      </c>
      <c r="C203" s="1" t="s">
        <v>872</v>
      </c>
      <c r="D203" s="1" t="s">
        <v>12800</v>
      </c>
      <c r="E203" s="1" t="s">
        <v>12813</v>
      </c>
      <c r="F203" s="1" t="s">
        <v>1284</v>
      </c>
      <c r="G203" s="1" t="s">
        <v>12808</v>
      </c>
      <c r="H203" s="1" t="s">
        <v>16442</v>
      </c>
      <c r="I203" s="2">
        <v>46084</v>
      </c>
      <c r="J203" s="1" t="s">
        <v>12809</v>
      </c>
      <c r="K203" s="1" t="s">
        <v>1086</v>
      </c>
      <c r="L203" s="1" t="s">
        <v>12813</v>
      </c>
      <c r="M203" s="1" t="s">
        <v>7855</v>
      </c>
      <c r="N203" s="2" t="str">
        <f>VLOOKUP(Schedule[[#This Row],[船期]],week!A:D,4,0)</f>
        <v>202609</v>
      </c>
      <c r="O203" s="1">
        <f>_xlfn.IFNA(VLOOKUP(Schedule[[#This Row],[船名]],Vessel!$A:$G,2,0),"")</f>
        <v>13568</v>
      </c>
      <c r="P203" s="1" t="str">
        <f>_xlfn.IFNA(VLOOKUP(Schedule[[#This Row],[船名]],Vessel!$A:$G,3,0),"")</f>
        <v>cc/v</v>
      </c>
      <c r="Q203" s="1">
        <f>_xlfn.IFNA(VLOOKUP(Schedule[[#This Row],[船名]],Vessel!$A:$G,4,0),"")</f>
        <v>2010</v>
      </c>
      <c r="R203" s="1" t="str">
        <f>_xlfn.IFNA(VLOOKUP(Schedule[[#This Row],[船名]],Vessel!$A:$G,5,0),"")</f>
        <v>DNK</v>
      </c>
      <c r="S203" s="1" t="str">
        <f>_xlfn.IFNA(VLOOKUP(Schedule[[#This Row],[船名]],Vessel!$A:$G,6,0),"")</f>
        <v>O</v>
      </c>
      <c r="T203" s="1" t="str">
        <f>_xlfn.IFNA(VLOOKUP(Schedule[[#This Row],[船名]],Vessel!$A:$G,7,0),"")</f>
        <v>Maersk A/S</v>
      </c>
      <c r="U203" s="1" t="str">
        <f>VLOOKUP(Schedule[[#This Row],[航线ID]],'Rotation'!D:I,6,0)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204" spans="1:21" x14ac:dyDescent="0.4">
      <c r="A204" s="1" t="s">
        <v>15694</v>
      </c>
      <c r="B204" s="1" t="s">
        <v>15711</v>
      </c>
      <c r="C204" s="1" t="s">
        <v>872</v>
      </c>
      <c r="D204" s="1" t="s">
        <v>12800</v>
      </c>
      <c r="E204" s="1" t="s">
        <v>12813</v>
      </c>
      <c r="F204" s="1" t="s">
        <v>1284</v>
      </c>
      <c r="G204" s="1" t="s">
        <v>12808</v>
      </c>
      <c r="H204" s="1" t="s">
        <v>16734</v>
      </c>
      <c r="I204" s="2">
        <v>46091</v>
      </c>
      <c r="J204" s="1" t="s">
        <v>12809</v>
      </c>
      <c r="K204" s="1" t="s">
        <v>1086</v>
      </c>
      <c r="L204" s="1" t="s">
        <v>12813</v>
      </c>
      <c r="M204" s="1" t="s">
        <v>881</v>
      </c>
      <c r="N204" s="2" t="str">
        <f>VLOOKUP(Schedule[[#This Row],[船期]],week!A:D,4,0)</f>
        <v>202610</v>
      </c>
      <c r="O204" s="1">
        <f>_xlfn.IFNA(VLOOKUP(Schedule[[#This Row],[船名]],Vessel!$A:$G,2,0),"")</f>
        <v>13102</v>
      </c>
      <c r="P204" s="1" t="str">
        <f>_xlfn.IFNA(VLOOKUP(Schedule[[#This Row],[船名]],Vessel!$A:$G,3,0),"")</f>
        <v>cc/v</v>
      </c>
      <c r="Q204" s="1">
        <f>_xlfn.IFNA(VLOOKUP(Schedule[[#This Row],[船名]],Vessel!$A:$G,4,0),"")</f>
        <v>2013</v>
      </c>
      <c r="R204" s="1" t="str">
        <f>_xlfn.IFNA(VLOOKUP(Schedule[[#This Row],[船名]],Vessel!$A:$G,5,0),"")</f>
        <v>SGP</v>
      </c>
      <c r="S204" s="1" t="str">
        <f>_xlfn.IFNA(VLOOKUP(Schedule[[#This Row],[船名]],Vessel!$A:$G,6,0),"")</f>
        <v>T</v>
      </c>
      <c r="T204" s="1" t="str">
        <f>_xlfn.IFNA(VLOOKUP(Schedule[[#This Row],[船名]],Vessel!$A:$G,7,0),"")</f>
        <v>Maersk A/S</v>
      </c>
      <c r="U204" s="1" t="str">
        <f>VLOOKUP(Schedule[[#This Row],[航线ID]],'Rotation'!D:I,6,0)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205" spans="1:21" x14ac:dyDescent="0.4">
      <c r="A205" s="1" t="s">
        <v>15694</v>
      </c>
      <c r="B205" s="1" t="s">
        <v>15711</v>
      </c>
      <c r="C205" s="1" t="s">
        <v>872</v>
      </c>
      <c r="D205" s="1" t="s">
        <v>12800</v>
      </c>
      <c r="E205" s="1" t="s">
        <v>12813</v>
      </c>
      <c r="F205" s="1" t="s">
        <v>1284</v>
      </c>
      <c r="G205" s="1" t="s">
        <v>12808</v>
      </c>
      <c r="H205" s="1" t="s">
        <v>14042</v>
      </c>
      <c r="I205" s="2">
        <v>46029</v>
      </c>
      <c r="J205" s="1" t="s">
        <v>12809</v>
      </c>
      <c r="K205" s="1" t="s">
        <v>1086</v>
      </c>
      <c r="L205" s="1" t="s">
        <v>12813</v>
      </c>
      <c r="M205" s="1" t="s">
        <v>7855</v>
      </c>
      <c r="N205" s="2" t="str">
        <f>VLOOKUP(Schedule[[#This Row],[船期]],week!A:D,4,0)</f>
        <v>202601</v>
      </c>
      <c r="O205" s="1">
        <f>_xlfn.IFNA(VLOOKUP(Schedule[[#This Row],[船名]],Vessel!$A:$G,2,0),"")</f>
        <v>13568</v>
      </c>
      <c r="P205" s="1" t="str">
        <f>_xlfn.IFNA(VLOOKUP(Schedule[[#This Row],[船名]],Vessel!$A:$G,3,0),"")</f>
        <v>cc/v</v>
      </c>
      <c r="Q205" s="1">
        <f>_xlfn.IFNA(VLOOKUP(Schedule[[#This Row],[船名]],Vessel!$A:$G,4,0),"")</f>
        <v>2010</v>
      </c>
      <c r="R205" s="1" t="str">
        <f>_xlfn.IFNA(VLOOKUP(Schedule[[#This Row],[船名]],Vessel!$A:$G,5,0),"")</f>
        <v>DNK</v>
      </c>
      <c r="S205" s="1" t="str">
        <f>_xlfn.IFNA(VLOOKUP(Schedule[[#This Row],[船名]],Vessel!$A:$G,6,0),"")</f>
        <v>O</v>
      </c>
      <c r="T205" s="1" t="str">
        <f>_xlfn.IFNA(VLOOKUP(Schedule[[#This Row],[船名]],Vessel!$A:$G,7,0),"")</f>
        <v>Maersk A/S</v>
      </c>
      <c r="U205" s="1" t="str">
        <f>VLOOKUP(Schedule[[#This Row],[航线ID]],'Rotation'!D:I,6,0)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206" spans="1:21" x14ac:dyDescent="0.4">
      <c r="A206" s="1" t="s">
        <v>15694</v>
      </c>
      <c r="B206" s="1" t="s">
        <v>15711</v>
      </c>
      <c r="C206" s="1" t="s">
        <v>872</v>
      </c>
      <c r="D206" s="1" t="s">
        <v>12800</v>
      </c>
      <c r="E206" s="1" t="s">
        <v>12813</v>
      </c>
      <c r="F206" s="1" t="s">
        <v>1284</v>
      </c>
      <c r="G206" s="1" t="s">
        <v>12808</v>
      </c>
      <c r="H206" s="1" t="s">
        <v>870</v>
      </c>
      <c r="I206" s="2">
        <v>46021</v>
      </c>
      <c r="J206" s="1" t="s">
        <v>12809</v>
      </c>
      <c r="K206" s="1" t="s">
        <v>1086</v>
      </c>
      <c r="L206" s="1" t="s">
        <v>12834</v>
      </c>
      <c r="M206" s="1" t="s">
        <v>869</v>
      </c>
      <c r="N206" s="2" t="str">
        <f>VLOOKUP(Schedule[[#This Row],[船期]],week!A:D,4,0)</f>
        <v>202553</v>
      </c>
      <c r="O206" s="1">
        <f>_xlfn.IFNA(VLOOKUP(Schedule[[#This Row],[船名]],Vessel!$A:$G,2,0),"")</f>
        <v>10010</v>
      </c>
      <c r="P206" s="1" t="str">
        <f>_xlfn.IFNA(VLOOKUP(Schedule[[#This Row],[船名]],Vessel!$A:$G,3,0),"")</f>
        <v>cc/v</v>
      </c>
      <c r="Q206" s="1">
        <f>_xlfn.IFNA(VLOOKUP(Schedule[[#This Row],[船名]],Vessel!$A:$G,4,0),"")</f>
        <v>2014</v>
      </c>
      <c r="R206" s="1" t="str">
        <f>_xlfn.IFNA(VLOOKUP(Schedule[[#This Row],[船名]],Vessel!$A:$G,5,0),"")</f>
        <v>SGP</v>
      </c>
      <c r="S206" s="1" t="str">
        <f>_xlfn.IFNA(VLOOKUP(Schedule[[#This Row],[船名]],Vessel!$A:$G,6,0),"")</f>
        <v>T</v>
      </c>
      <c r="T206" s="1" t="str">
        <f>_xlfn.IFNA(VLOOKUP(Schedule[[#This Row],[船名]],Vessel!$A:$G,7,0),"")</f>
        <v>Hapag-Lloyd</v>
      </c>
      <c r="U206" s="1" t="str">
        <f>VLOOKUP(Schedule[[#This Row],[航线ID]],'Rotation'!D:I,6,0)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207" spans="1:21" x14ac:dyDescent="0.4">
      <c r="A207" s="1" t="s">
        <v>15694</v>
      </c>
      <c r="B207" s="1" t="s">
        <v>15711</v>
      </c>
      <c r="C207" s="1" t="s">
        <v>872</v>
      </c>
      <c r="D207" s="1" t="s">
        <v>12800</v>
      </c>
      <c r="E207" s="1" t="s">
        <v>12813</v>
      </c>
      <c r="F207" s="1" t="s">
        <v>1284</v>
      </c>
      <c r="G207" s="1" t="s">
        <v>12808</v>
      </c>
      <c r="H207" s="1" t="s">
        <v>875</v>
      </c>
      <c r="I207" s="2">
        <v>46010</v>
      </c>
      <c r="J207" s="1" t="s">
        <v>12809</v>
      </c>
      <c r="K207" s="1" t="s">
        <v>1086</v>
      </c>
      <c r="L207" s="1" t="s">
        <v>12824</v>
      </c>
      <c r="M207" s="1" t="s">
        <v>874</v>
      </c>
      <c r="N207" s="2" t="str">
        <f>VLOOKUP(Schedule[[#This Row],[船期]],week!A:D,4,0)</f>
        <v>202551</v>
      </c>
      <c r="O207" s="1">
        <f>_xlfn.IFNA(VLOOKUP(Schedule[[#This Row],[船名]],Vessel!$A:$G,2,0),"")</f>
        <v>10010</v>
      </c>
      <c r="P207" s="1" t="str">
        <f>_xlfn.IFNA(VLOOKUP(Schedule[[#This Row],[船名]],Vessel!$A:$G,3,0),"")</f>
        <v>cc/v</v>
      </c>
      <c r="Q207" s="1">
        <f>_xlfn.IFNA(VLOOKUP(Schedule[[#This Row],[船名]],Vessel!$A:$G,4,0),"")</f>
        <v>2014</v>
      </c>
      <c r="R207" s="1" t="str">
        <f>_xlfn.IFNA(VLOOKUP(Schedule[[#This Row],[船名]],Vessel!$A:$G,5,0),"")</f>
        <v>SGP</v>
      </c>
      <c r="S207" s="1" t="str">
        <f>_xlfn.IFNA(VLOOKUP(Schedule[[#This Row],[船名]],Vessel!$A:$G,6,0),"")</f>
        <v>T</v>
      </c>
      <c r="T207" s="1" t="str">
        <f>_xlfn.IFNA(VLOOKUP(Schedule[[#This Row],[船名]],Vessel!$A:$G,7,0),"")</f>
        <v>Hapag-Lloyd</v>
      </c>
      <c r="U207" s="1" t="str">
        <f>VLOOKUP(Schedule[[#This Row],[航线ID]],'Rotation'!D:I,6,0)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208" spans="1:21" x14ac:dyDescent="0.4">
      <c r="A208" s="1" t="s">
        <v>15694</v>
      </c>
      <c r="B208" s="1" t="s">
        <v>15711</v>
      </c>
      <c r="C208" s="1" t="s">
        <v>872</v>
      </c>
      <c r="D208" s="1" t="s">
        <v>12800</v>
      </c>
      <c r="E208" s="1" t="s">
        <v>12813</v>
      </c>
      <c r="F208" s="1" t="s">
        <v>1284</v>
      </c>
      <c r="G208" s="1" t="s">
        <v>12808</v>
      </c>
      <c r="H208" s="1" t="s">
        <v>877</v>
      </c>
      <c r="I208" s="2">
        <v>46002</v>
      </c>
      <c r="J208" s="1" t="s">
        <v>12809</v>
      </c>
      <c r="K208" s="1" t="s">
        <v>1086</v>
      </c>
      <c r="L208" s="1" t="s">
        <v>12823</v>
      </c>
      <c r="M208" s="1" t="s">
        <v>876</v>
      </c>
      <c r="N208" s="2" t="str">
        <f>VLOOKUP(Schedule[[#This Row],[船期]],week!A:D,4,0)</f>
        <v>202550</v>
      </c>
      <c r="O208" s="1">
        <f>_xlfn.IFNA(VLOOKUP(Schedule[[#This Row],[船名]],Vessel!$A:$G,2,0),"")</f>
        <v>10010</v>
      </c>
      <c r="P208" s="1" t="str">
        <f>_xlfn.IFNA(VLOOKUP(Schedule[[#This Row],[船名]],Vessel!$A:$G,3,0),"")</f>
        <v>cc/v</v>
      </c>
      <c r="Q208" s="1">
        <f>_xlfn.IFNA(VLOOKUP(Schedule[[#This Row],[船名]],Vessel!$A:$G,4,0),"")</f>
        <v>2014</v>
      </c>
      <c r="R208" s="1" t="str">
        <f>_xlfn.IFNA(VLOOKUP(Schedule[[#This Row],[船名]],Vessel!$A:$G,5,0),"")</f>
        <v>SGP</v>
      </c>
      <c r="S208" s="1" t="str">
        <f>_xlfn.IFNA(VLOOKUP(Schedule[[#This Row],[船名]],Vessel!$A:$G,6,0),"")</f>
        <v>T</v>
      </c>
      <c r="T208" s="1" t="str">
        <f>_xlfn.IFNA(VLOOKUP(Schedule[[#This Row],[船名]],Vessel!$A:$G,7,0),"")</f>
        <v>Hapag-Lloyd</v>
      </c>
      <c r="U208" s="1" t="str">
        <f>VLOOKUP(Schedule[[#This Row],[航线ID]],'Rotation'!D:I,6,0)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209" spans="1:21" x14ac:dyDescent="0.4">
      <c r="A209" s="1" t="s">
        <v>15694</v>
      </c>
      <c r="B209" s="1" t="s">
        <v>15711</v>
      </c>
      <c r="C209" s="1" t="s">
        <v>872</v>
      </c>
      <c r="D209" s="1" t="s">
        <v>12800</v>
      </c>
      <c r="E209" s="1" t="s">
        <v>12813</v>
      </c>
      <c r="F209" s="1" t="s">
        <v>1284</v>
      </c>
      <c r="G209" s="1" t="s">
        <v>12808</v>
      </c>
      <c r="H209" s="1" t="s">
        <v>879</v>
      </c>
      <c r="I209" s="2">
        <v>45995</v>
      </c>
      <c r="J209" s="1" t="s">
        <v>12809</v>
      </c>
      <c r="K209" s="1" t="s">
        <v>1086</v>
      </c>
      <c r="L209" s="1" t="s">
        <v>12824</v>
      </c>
      <c r="M209" s="1" t="s">
        <v>878</v>
      </c>
      <c r="N209" s="2" t="str">
        <f>VLOOKUP(Schedule[[#This Row],[船期]],week!A:D,4,0)</f>
        <v>202549</v>
      </c>
      <c r="O209" s="1">
        <f>_xlfn.IFNA(VLOOKUP(Schedule[[#This Row],[船名]],Vessel!$A:$G,2,0),"")</f>
        <v>10010</v>
      </c>
      <c r="P209" s="1" t="str">
        <f>_xlfn.IFNA(VLOOKUP(Schedule[[#This Row],[船名]],Vessel!$A:$G,3,0),"")</f>
        <v>cc/v</v>
      </c>
      <c r="Q209" s="1">
        <f>_xlfn.IFNA(VLOOKUP(Schedule[[#This Row],[船名]],Vessel!$A:$G,4,0),"")</f>
        <v>2018</v>
      </c>
      <c r="R209" s="1" t="str">
        <f>_xlfn.IFNA(VLOOKUP(Schedule[[#This Row],[船名]],Vessel!$A:$G,5,0),"")</f>
        <v>SGP</v>
      </c>
      <c r="S209" s="1" t="str">
        <f>_xlfn.IFNA(VLOOKUP(Schedule[[#This Row],[船名]],Vessel!$A:$G,6,0),"")</f>
        <v>T</v>
      </c>
      <c r="T209" s="1" t="str">
        <f>_xlfn.IFNA(VLOOKUP(Schedule[[#This Row],[船名]],Vessel!$A:$G,7,0),"")</f>
        <v>Hapag-Lloyd</v>
      </c>
      <c r="U209" s="1" t="str">
        <f>VLOOKUP(Schedule[[#This Row],[航线ID]],'Rotation'!D:I,6,0)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210" spans="1:21" x14ac:dyDescent="0.4">
      <c r="A210" s="1" t="s">
        <v>15694</v>
      </c>
      <c r="B210" s="1" t="s">
        <v>15711</v>
      </c>
      <c r="C210" s="1" t="s">
        <v>872</v>
      </c>
      <c r="D210" s="1" t="s">
        <v>12800</v>
      </c>
      <c r="E210" s="1" t="s">
        <v>12813</v>
      </c>
      <c r="F210" s="1" t="s">
        <v>1284</v>
      </c>
      <c r="G210" s="1" t="s">
        <v>12808</v>
      </c>
      <c r="H210" s="1" t="s">
        <v>13658</v>
      </c>
      <c r="I210" s="2">
        <v>45990</v>
      </c>
      <c r="J210" s="1" t="s">
        <v>12809</v>
      </c>
      <c r="K210" s="1" t="s">
        <v>1086</v>
      </c>
      <c r="L210" s="1" t="s">
        <v>12822</v>
      </c>
      <c r="M210" s="1" t="s">
        <v>880</v>
      </c>
      <c r="N210" s="2" t="str">
        <f>VLOOKUP(Schedule[[#This Row],[船期]],week!A:D,4,0)</f>
        <v>202548</v>
      </c>
      <c r="O210" s="1">
        <f>_xlfn.IFNA(VLOOKUP(Schedule[[#This Row],[船名]],Vessel!$A:$G,2,0),"")</f>
        <v>10010</v>
      </c>
      <c r="P210" s="1" t="str">
        <f>_xlfn.IFNA(VLOOKUP(Schedule[[#This Row],[船名]],Vessel!$A:$G,3,0),"")</f>
        <v>cc/v</v>
      </c>
      <c r="Q210" s="1">
        <f>_xlfn.IFNA(VLOOKUP(Schedule[[#This Row],[船名]],Vessel!$A:$G,4,0),"")</f>
        <v>2018</v>
      </c>
      <c r="R210" s="1" t="str">
        <f>_xlfn.IFNA(VLOOKUP(Schedule[[#This Row],[船名]],Vessel!$A:$G,5,0),"")</f>
        <v>SGP</v>
      </c>
      <c r="S210" s="1" t="str">
        <f>_xlfn.IFNA(VLOOKUP(Schedule[[#This Row],[船名]],Vessel!$A:$G,6,0),"")</f>
        <v>T</v>
      </c>
      <c r="T210" s="1" t="str">
        <f>_xlfn.IFNA(VLOOKUP(Schedule[[#This Row],[船名]],Vessel!$A:$G,7,0),"")</f>
        <v>Hapag-Lloyd</v>
      </c>
      <c r="U210" s="1" t="str">
        <f>VLOOKUP(Schedule[[#This Row],[航线ID]],'Rotation'!D:I,6,0)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211" spans="1:21" x14ac:dyDescent="0.4">
      <c r="A211" s="1" t="s">
        <v>15694</v>
      </c>
      <c r="B211" s="1" t="s">
        <v>15711</v>
      </c>
      <c r="C211" s="1" t="s">
        <v>872</v>
      </c>
      <c r="D211" s="1" t="s">
        <v>12800</v>
      </c>
      <c r="E211" s="1" t="s">
        <v>12813</v>
      </c>
      <c r="F211" s="1" t="s">
        <v>1284</v>
      </c>
      <c r="G211" s="1" t="s">
        <v>12808</v>
      </c>
      <c r="H211" s="1" t="s">
        <v>13659</v>
      </c>
      <c r="I211" s="2">
        <v>45987</v>
      </c>
      <c r="J211" s="1" t="s">
        <v>12809</v>
      </c>
      <c r="K211" s="1" t="s">
        <v>1086</v>
      </c>
      <c r="L211" s="1" t="s">
        <v>12818</v>
      </c>
      <c r="M211" s="1" t="s">
        <v>881</v>
      </c>
      <c r="N211" s="2" t="str">
        <f>VLOOKUP(Schedule[[#This Row],[船期]],week!A:D,4,0)</f>
        <v>202548</v>
      </c>
      <c r="O211" s="1">
        <f>_xlfn.IFNA(VLOOKUP(Schedule[[#This Row],[船名]],Vessel!$A:$G,2,0),"")</f>
        <v>13102</v>
      </c>
      <c r="P211" s="1" t="str">
        <f>_xlfn.IFNA(VLOOKUP(Schedule[[#This Row],[船名]],Vessel!$A:$G,3,0),"")</f>
        <v>cc/v</v>
      </c>
      <c r="Q211" s="1">
        <f>_xlfn.IFNA(VLOOKUP(Schedule[[#This Row],[船名]],Vessel!$A:$G,4,0),"")</f>
        <v>2013</v>
      </c>
      <c r="R211" s="1" t="str">
        <f>_xlfn.IFNA(VLOOKUP(Schedule[[#This Row],[船名]],Vessel!$A:$G,5,0),"")</f>
        <v>SGP</v>
      </c>
      <c r="S211" s="1" t="str">
        <f>_xlfn.IFNA(VLOOKUP(Schedule[[#This Row],[船名]],Vessel!$A:$G,6,0),"")</f>
        <v>T</v>
      </c>
      <c r="T211" s="1" t="str">
        <f>_xlfn.IFNA(VLOOKUP(Schedule[[#This Row],[船名]],Vessel!$A:$G,7,0),"")</f>
        <v>Maersk A/S</v>
      </c>
      <c r="U211" s="1" t="str">
        <f>VLOOKUP(Schedule[[#This Row],[航线ID]],'Rotation'!D:I,6,0)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212" spans="1:21" x14ac:dyDescent="0.4">
      <c r="A212" s="1" t="s">
        <v>15694</v>
      </c>
      <c r="B212" s="1" t="s">
        <v>15711</v>
      </c>
      <c r="C212" s="1" t="s">
        <v>872</v>
      </c>
      <c r="D212" s="1" t="s">
        <v>12800</v>
      </c>
      <c r="E212" s="1" t="s">
        <v>12813</v>
      </c>
      <c r="F212" s="1" t="s">
        <v>1284</v>
      </c>
      <c r="G212" s="1" t="s">
        <v>12808</v>
      </c>
      <c r="H212" s="1" t="s">
        <v>13660</v>
      </c>
      <c r="I212" s="2">
        <v>45973</v>
      </c>
      <c r="J212" s="1" t="s">
        <v>12809</v>
      </c>
      <c r="K212" s="1" t="s">
        <v>1086</v>
      </c>
      <c r="L212" s="1" t="s">
        <v>12813</v>
      </c>
      <c r="M212" s="1" t="s">
        <v>882</v>
      </c>
      <c r="N212" s="2" t="str">
        <f>VLOOKUP(Schedule[[#This Row],[船期]],week!A:D,4,0)</f>
        <v>202546</v>
      </c>
      <c r="O212" s="1">
        <f>_xlfn.IFNA(VLOOKUP(Schedule[[#This Row],[船名]],Vessel!$A:$G,2,0),"")</f>
        <v>8411</v>
      </c>
      <c r="P212" s="1" t="str">
        <f>_xlfn.IFNA(VLOOKUP(Schedule[[#This Row],[船名]],Vessel!$A:$G,3,0),"")</f>
        <v>cc/v</v>
      </c>
      <c r="Q212" s="1">
        <f>_xlfn.IFNA(VLOOKUP(Schedule[[#This Row],[船名]],Vessel!$A:$G,4,0),"")</f>
        <v>2007</v>
      </c>
      <c r="R212" s="1" t="str">
        <f>_xlfn.IFNA(VLOOKUP(Schedule[[#This Row],[船名]],Vessel!$A:$G,5,0),"")</f>
        <v>HKG</v>
      </c>
      <c r="S212" s="1" t="str">
        <f>_xlfn.IFNA(VLOOKUP(Schedule[[#This Row],[船名]],Vessel!$A:$G,6,0),"")</f>
        <v>O</v>
      </c>
      <c r="T212" s="1" t="str">
        <f>_xlfn.IFNA(VLOOKUP(Schedule[[#This Row],[船名]],Vessel!$A:$G,7,0),"")</f>
        <v>Maersk A/S</v>
      </c>
      <c r="U212" s="1" t="str">
        <f>VLOOKUP(Schedule[[#This Row],[航线ID]],'Rotation'!D:I,6,0)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213" spans="1:21" x14ac:dyDescent="0.4">
      <c r="A213" s="1" t="s">
        <v>15694</v>
      </c>
      <c r="B213" s="1" t="s">
        <v>15711</v>
      </c>
      <c r="C213" s="1" t="s">
        <v>1274</v>
      </c>
      <c r="D213" s="1" t="s">
        <v>12816</v>
      </c>
      <c r="E213" s="1" t="s">
        <v>12814</v>
      </c>
      <c r="F213" s="1" t="s">
        <v>1273</v>
      </c>
      <c r="G213" s="1" t="s">
        <v>12808</v>
      </c>
      <c r="H213" s="1" t="s">
        <v>16142</v>
      </c>
      <c r="I213" s="2">
        <v>46046</v>
      </c>
      <c r="J213" s="1" t="s">
        <v>12809</v>
      </c>
      <c r="K213" s="1" t="s">
        <v>1084</v>
      </c>
      <c r="L213" s="1" t="s">
        <v>12814</v>
      </c>
      <c r="M213" s="1" t="s">
        <v>1282</v>
      </c>
      <c r="N213" s="2" t="str">
        <f>VLOOKUP(Schedule[[#This Row],[船期]],week!A:D,4,0)</f>
        <v>202603</v>
      </c>
      <c r="O213" s="1">
        <f>_xlfn.IFNA(VLOOKUP(Schedule[[#This Row],[船名]],Vessel!$A:$G,2,0),"")</f>
        <v>16616</v>
      </c>
      <c r="P213" s="1" t="str">
        <f>_xlfn.IFNA(VLOOKUP(Schedule[[#This Row],[船名]],Vessel!$A:$G,3,0),"")</f>
        <v>cc/u</v>
      </c>
      <c r="Q213" s="1">
        <f>_xlfn.IFNA(VLOOKUP(Schedule[[#This Row],[船名]],Vessel!$A:$G,4,0),"")</f>
        <v>2024</v>
      </c>
      <c r="R213" s="1" t="str">
        <f>_xlfn.IFNA(VLOOKUP(Schedule[[#This Row],[船名]],Vessel!$A:$G,5,0),"")</f>
        <v>LBR</v>
      </c>
      <c r="S213" s="1" t="str">
        <f>_xlfn.IFNA(VLOOKUP(Schedule[[#This Row],[船名]],Vessel!$A:$G,6,0),"")</f>
        <v>T</v>
      </c>
      <c r="T213" s="1" t="str">
        <f>_xlfn.IFNA(VLOOKUP(Schedule[[#This Row],[船名]],Vessel!$A:$G,7,0),"")</f>
        <v>MSC</v>
      </c>
      <c r="U213" s="1" t="str">
        <f>VLOOKUP(Schedule[[#This Row],[航线ID]],'Rotation'!D:I,6,0)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214" spans="1:21" x14ac:dyDescent="0.4">
      <c r="A214" s="1" t="s">
        <v>15694</v>
      </c>
      <c r="B214" s="1" t="s">
        <v>15711</v>
      </c>
      <c r="C214" s="1" t="s">
        <v>1274</v>
      </c>
      <c r="D214" s="1" t="s">
        <v>12816</v>
      </c>
      <c r="E214" s="1" t="s">
        <v>12814</v>
      </c>
      <c r="F214" s="1" t="s">
        <v>1273</v>
      </c>
      <c r="G214" s="1" t="s">
        <v>12808</v>
      </c>
      <c r="H214" s="1" t="s">
        <v>16443</v>
      </c>
      <c r="I214" s="2">
        <v>46058</v>
      </c>
      <c r="J214" s="1" t="s">
        <v>12809</v>
      </c>
      <c r="K214" s="1" t="s">
        <v>1084</v>
      </c>
      <c r="L214" s="1" t="s">
        <v>12817</v>
      </c>
      <c r="M214" s="1" t="s">
        <v>12199</v>
      </c>
      <c r="N214" s="2" t="str">
        <f>VLOOKUP(Schedule[[#This Row],[船期]],week!A:D,4,0)</f>
        <v>202605</v>
      </c>
      <c r="O214" s="1">
        <f>_xlfn.IFNA(VLOOKUP(Schedule[[#This Row],[船名]],Vessel!$A:$G,2,0),"")</f>
        <v>16196</v>
      </c>
      <c r="P214" s="1" t="str">
        <f>_xlfn.IFNA(VLOOKUP(Schedule[[#This Row],[船名]],Vessel!$A:$G,3,0),"")</f>
        <v>cc/u</v>
      </c>
      <c r="Q214" s="1">
        <f>_xlfn.IFNA(VLOOKUP(Schedule[[#This Row],[船名]],Vessel!$A:$G,4,0),"")</f>
        <v>2024</v>
      </c>
      <c r="R214" s="1" t="str">
        <f>_xlfn.IFNA(VLOOKUP(Schedule[[#This Row],[船名]],Vessel!$A:$G,5,0),"")</f>
        <v>LBR</v>
      </c>
      <c r="S214" s="1" t="str">
        <f>_xlfn.IFNA(VLOOKUP(Schedule[[#This Row],[船名]],Vessel!$A:$G,6,0),"")</f>
        <v>O</v>
      </c>
      <c r="T214" s="1" t="str">
        <f>_xlfn.IFNA(VLOOKUP(Schedule[[#This Row],[船名]],Vessel!$A:$G,7,0),"")</f>
        <v>MSC</v>
      </c>
      <c r="U214" s="1" t="str">
        <f>VLOOKUP(Schedule[[#This Row],[航线ID]],'Rotation'!D:I,6,0)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215" spans="1:21" x14ac:dyDescent="0.4">
      <c r="A215" s="1" t="s">
        <v>15694</v>
      </c>
      <c r="B215" s="1" t="s">
        <v>15711</v>
      </c>
      <c r="C215" s="1" t="s">
        <v>1274</v>
      </c>
      <c r="D215" s="1" t="s">
        <v>12816</v>
      </c>
      <c r="E215" s="1" t="s">
        <v>12814</v>
      </c>
      <c r="F215" s="1" t="s">
        <v>1273</v>
      </c>
      <c r="G215" s="1" t="s">
        <v>12808</v>
      </c>
      <c r="H215" s="1" t="s">
        <v>16143</v>
      </c>
      <c r="I215" s="2">
        <v>46071</v>
      </c>
      <c r="J215" s="1" t="s">
        <v>12809</v>
      </c>
      <c r="K215" s="1" t="s">
        <v>1084</v>
      </c>
      <c r="L215" s="1" t="s">
        <v>12814</v>
      </c>
      <c r="M215" s="1" t="s">
        <v>8193</v>
      </c>
      <c r="N215" s="2" t="str">
        <f>VLOOKUP(Schedule[[#This Row],[船期]],week!A:D,4,0)</f>
        <v>202607</v>
      </c>
      <c r="O215" s="1">
        <f>_xlfn.IFNA(VLOOKUP(Schedule[[#This Row],[船名]],Vessel!$A:$G,2,0),"")</f>
        <v>13798</v>
      </c>
      <c r="P215" s="1" t="str">
        <f>_xlfn.IFNA(VLOOKUP(Schedule[[#This Row],[船名]],Vessel!$A:$G,3,0),"")</f>
        <v>cc/u</v>
      </c>
      <c r="Q215" s="1">
        <f>_xlfn.IFNA(VLOOKUP(Schedule[[#This Row],[船名]],Vessel!$A:$G,4,0),"")</f>
        <v>2010</v>
      </c>
      <c r="R215" s="1" t="str">
        <f>_xlfn.IFNA(VLOOKUP(Schedule[[#This Row],[船名]],Vessel!$A:$G,5,0),"")</f>
        <v>PAN</v>
      </c>
      <c r="S215" s="1" t="str">
        <f>_xlfn.IFNA(VLOOKUP(Schedule[[#This Row],[船名]],Vessel!$A:$G,6,0),"")</f>
        <v>O</v>
      </c>
      <c r="T215" s="1" t="str">
        <f>_xlfn.IFNA(VLOOKUP(Schedule[[#This Row],[船名]],Vessel!$A:$G,7,0),"")</f>
        <v>MSC</v>
      </c>
      <c r="U215" s="1" t="str">
        <f>VLOOKUP(Schedule[[#This Row],[航线ID]],'Rotation'!D:I,6,0)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216" spans="1:21" x14ac:dyDescent="0.4">
      <c r="A216" s="1" t="s">
        <v>15694</v>
      </c>
      <c r="B216" s="1" t="s">
        <v>15711</v>
      </c>
      <c r="C216" s="1" t="s">
        <v>1274</v>
      </c>
      <c r="D216" s="1" t="s">
        <v>12816</v>
      </c>
      <c r="E216" s="1" t="s">
        <v>12814</v>
      </c>
      <c r="F216" s="1" t="s">
        <v>1273</v>
      </c>
      <c r="G216" s="1" t="s">
        <v>12808</v>
      </c>
      <c r="H216" s="1" t="s">
        <v>16735</v>
      </c>
      <c r="I216" s="2">
        <v>46071</v>
      </c>
      <c r="J216" s="1" t="s">
        <v>12809</v>
      </c>
      <c r="K216" s="1" t="s">
        <v>1084</v>
      </c>
      <c r="L216" s="1" t="s">
        <v>12814</v>
      </c>
      <c r="M216" s="1" t="s">
        <v>8193</v>
      </c>
      <c r="N216" s="2" t="str">
        <f>VLOOKUP(Schedule[[#This Row],[船期]],week!A:D,4,0)</f>
        <v>202607</v>
      </c>
      <c r="O216" s="1">
        <f>_xlfn.IFNA(VLOOKUP(Schedule[[#This Row],[船名]],Vessel!$A:$G,2,0),"")</f>
        <v>13798</v>
      </c>
      <c r="P216" s="1" t="str">
        <f>_xlfn.IFNA(VLOOKUP(Schedule[[#This Row],[船名]],Vessel!$A:$G,3,0),"")</f>
        <v>cc/u</v>
      </c>
      <c r="Q216" s="1">
        <f>_xlfn.IFNA(VLOOKUP(Schedule[[#This Row],[船名]],Vessel!$A:$G,4,0),"")</f>
        <v>2010</v>
      </c>
      <c r="R216" s="1" t="str">
        <f>_xlfn.IFNA(VLOOKUP(Schedule[[#This Row],[船名]],Vessel!$A:$G,5,0),"")</f>
        <v>PAN</v>
      </c>
      <c r="S216" s="1" t="str">
        <f>_xlfn.IFNA(VLOOKUP(Schedule[[#This Row],[船名]],Vessel!$A:$G,6,0),"")</f>
        <v>O</v>
      </c>
      <c r="T216" s="1" t="str">
        <f>_xlfn.IFNA(VLOOKUP(Schedule[[#This Row],[船名]],Vessel!$A:$G,7,0),"")</f>
        <v>MSC</v>
      </c>
      <c r="U216" s="1" t="str">
        <f>VLOOKUP(Schedule[[#This Row],[航线ID]],'Rotation'!D:I,6,0)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217" spans="1:21" x14ac:dyDescent="0.4">
      <c r="A217" s="1" t="s">
        <v>15694</v>
      </c>
      <c r="B217" s="1" t="s">
        <v>15711</v>
      </c>
      <c r="C217" s="1" t="s">
        <v>1274</v>
      </c>
      <c r="D217" s="1" t="s">
        <v>12816</v>
      </c>
      <c r="E217" s="1" t="s">
        <v>12814</v>
      </c>
      <c r="F217" s="1" t="s">
        <v>1273</v>
      </c>
      <c r="G217" s="1" t="s">
        <v>12808</v>
      </c>
      <c r="H217" s="1" t="s">
        <v>16144</v>
      </c>
      <c r="I217" s="2">
        <v>46081</v>
      </c>
      <c r="J217" s="1" t="s">
        <v>12809</v>
      </c>
      <c r="K217" s="1" t="s">
        <v>1084</v>
      </c>
      <c r="L217" s="1" t="s">
        <v>12814</v>
      </c>
      <c r="M217" s="1" t="s">
        <v>711</v>
      </c>
      <c r="N217" s="2" t="str">
        <f>VLOOKUP(Schedule[[#This Row],[船期]],week!A:D,4,0)</f>
        <v>202608</v>
      </c>
      <c r="O217" s="1">
        <f>_xlfn.IFNA(VLOOKUP(Schedule[[#This Row],[船名]],Vessel!$A:$G,2,0),"")</f>
        <v>13092</v>
      </c>
      <c r="P217" s="1" t="str">
        <f>_xlfn.IFNA(VLOOKUP(Schedule[[#This Row],[船名]],Vessel!$A:$G,3,0),"")</f>
        <v>cc/v</v>
      </c>
      <c r="Q217" s="1">
        <f>_xlfn.IFNA(VLOOKUP(Schedule[[#This Row],[船名]],Vessel!$A:$G,4,0),"")</f>
        <v>2012</v>
      </c>
      <c r="R217" s="1" t="str">
        <f>_xlfn.IFNA(VLOOKUP(Schedule[[#This Row],[船名]],Vessel!$A:$G,5,0),"")</f>
        <v>PAN</v>
      </c>
      <c r="S217" s="1" t="str">
        <f>_xlfn.IFNA(VLOOKUP(Schedule[[#This Row],[船名]],Vessel!$A:$G,6,0),"")</f>
        <v>O</v>
      </c>
      <c r="T217" s="1" t="str">
        <f>_xlfn.IFNA(VLOOKUP(Schedule[[#This Row],[船名]],Vessel!$A:$G,7,0),"")</f>
        <v>MSC</v>
      </c>
      <c r="U217" s="1" t="str">
        <f>VLOOKUP(Schedule[[#This Row],[航线ID]],'Rotation'!D:I,6,0)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218" spans="1:21" x14ac:dyDescent="0.4">
      <c r="A218" s="1" t="s">
        <v>15694</v>
      </c>
      <c r="B218" s="1" t="s">
        <v>15711</v>
      </c>
      <c r="C218" s="1" t="s">
        <v>1274</v>
      </c>
      <c r="D218" s="1" t="s">
        <v>12816</v>
      </c>
      <c r="E218" s="1" t="s">
        <v>12814</v>
      </c>
      <c r="F218" s="1" t="s">
        <v>1273</v>
      </c>
      <c r="G218" s="1" t="s">
        <v>12808</v>
      </c>
      <c r="H218" s="1" t="s">
        <v>16444</v>
      </c>
      <c r="I218" s="2">
        <v>46083</v>
      </c>
      <c r="J218" s="1" t="s">
        <v>12809</v>
      </c>
      <c r="K218" s="1" t="s">
        <v>1084</v>
      </c>
      <c r="L218" s="1" t="s">
        <v>12814</v>
      </c>
      <c r="M218" s="1" t="s">
        <v>1275</v>
      </c>
      <c r="N218" s="2" t="str">
        <f>VLOOKUP(Schedule[[#This Row],[船期]],week!A:D,4,0)</f>
        <v>202609</v>
      </c>
      <c r="O218" s="1">
        <f>_xlfn.IFNA(VLOOKUP(Schedule[[#This Row],[船名]],Vessel!$A:$G,2,0),"")</f>
        <v>14036</v>
      </c>
      <c r="P218" s="1" t="str">
        <f>_xlfn.IFNA(VLOOKUP(Schedule[[#This Row],[船名]],Vessel!$A:$G,3,0),"")</f>
        <v>cc/u</v>
      </c>
      <c r="Q218" s="1">
        <f>_xlfn.IFNA(VLOOKUP(Schedule[[#This Row],[船名]],Vessel!$A:$G,4,0),"")</f>
        <v>2010</v>
      </c>
      <c r="R218" s="1" t="str">
        <f>_xlfn.IFNA(VLOOKUP(Schedule[[#This Row],[船名]],Vessel!$A:$G,5,0),"")</f>
        <v>PAN</v>
      </c>
      <c r="S218" s="1" t="str">
        <f>_xlfn.IFNA(VLOOKUP(Schedule[[#This Row],[船名]],Vessel!$A:$G,6,0),"")</f>
        <v>O</v>
      </c>
      <c r="T218" s="1" t="str">
        <f>_xlfn.IFNA(VLOOKUP(Schedule[[#This Row],[船名]],Vessel!$A:$G,7,0),"")</f>
        <v>MSC</v>
      </c>
      <c r="U218" s="1" t="str">
        <f>VLOOKUP(Schedule[[#This Row],[航线ID]],'Rotation'!D:I,6,0)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219" spans="1:21" x14ac:dyDescent="0.4">
      <c r="A219" s="1" t="s">
        <v>15694</v>
      </c>
      <c r="B219" s="1" t="s">
        <v>15711</v>
      </c>
      <c r="C219" s="1" t="s">
        <v>1274</v>
      </c>
      <c r="D219" s="1" t="s">
        <v>12816</v>
      </c>
      <c r="E219" s="1" t="s">
        <v>12814</v>
      </c>
      <c r="F219" s="1" t="s">
        <v>1273</v>
      </c>
      <c r="G219" s="1" t="s">
        <v>12808</v>
      </c>
      <c r="H219" s="1" t="s">
        <v>12724</v>
      </c>
      <c r="I219" s="2">
        <v>46029</v>
      </c>
      <c r="J219" s="1" t="s">
        <v>12809</v>
      </c>
      <c r="K219" s="1" t="s">
        <v>1084</v>
      </c>
      <c r="L219" s="1" t="s">
        <v>12818</v>
      </c>
      <c r="M219" s="1" t="s">
        <v>8980</v>
      </c>
      <c r="N219" s="2" t="str">
        <f>VLOOKUP(Schedule[[#This Row],[船期]],week!A:D,4,0)</f>
        <v>202601</v>
      </c>
      <c r="O219" s="1">
        <f>_xlfn.IFNA(VLOOKUP(Schedule[[#This Row],[船名]],Vessel!$A:$G,2,0),"")</f>
        <v>13568</v>
      </c>
      <c r="P219" s="1" t="str">
        <f>_xlfn.IFNA(VLOOKUP(Schedule[[#This Row],[船名]],Vessel!$A:$G,3,0),"")</f>
        <v>cc/v</v>
      </c>
      <c r="Q219" s="1">
        <f>_xlfn.IFNA(VLOOKUP(Schedule[[#This Row],[船名]],Vessel!$A:$G,4,0),"")</f>
        <v>2011</v>
      </c>
      <c r="R219" s="1" t="str">
        <f>_xlfn.IFNA(VLOOKUP(Schedule[[#This Row],[船名]],Vessel!$A:$G,5,0),"")</f>
        <v>LBR</v>
      </c>
      <c r="S219" s="1" t="str">
        <f>_xlfn.IFNA(VLOOKUP(Schedule[[#This Row],[船名]],Vessel!$A:$G,6,0),"")</f>
        <v>T</v>
      </c>
      <c r="T219" s="1" t="str">
        <f>_xlfn.IFNA(VLOOKUP(Schedule[[#This Row],[船名]],Vessel!$A:$G,7,0),"")</f>
        <v>MSC</v>
      </c>
      <c r="U219" s="1" t="str">
        <f>VLOOKUP(Schedule[[#This Row],[航线ID]],'Rotation'!D:I,6,0)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220" spans="1:21" x14ac:dyDescent="0.4">
      <c r="A220" s="1" t="s">
        <v>15694</v>
      </c>
      <c r="B220" s="1" t="s">
        <v>15711</v>
      </c>
      <c r="C220" s="1" t="s">
        <v>1274</v>
      </c>
      <c r="D220" s="1" t="s">
        <v>12816</v>
      </c>
      <c r="E220" s="1" t="s">
        <v>12814</v>
      </c>
      <c r="F220" s="1" t="s">
        <v>1273</v>
      </c>
      <c r="G220" s="1" t="s">
        <v>12808</v>
      </c>
      <c r="H220" s="1" t="s">
        <v>13001</v>
      </c>
      <c r="I220" s="2">
        <v>46016</v>
      </c>
      <c r="J220" s="1" t="s">
        <v>12809</v>
      </c>
      <c r="K220" s="1" t="s">
        <v>1084</v>
      </c>
      <c r="L220" s="1" t="s">
        <v>12817</v>
      </c>
      <c r="M220" s="1" t="s">
        <v>1275</v>
      </c>
      <c r="N220" s="2" t="str">
        <f>VLOOKUP(Schedule[[#This Row],[船期]],week!A:D,4,0)</f>
        <v>202552</v>
      </c>
      <c r="O220" s="1">
        <f>_xlfn.IFNA(VLOOKUP(Schedule[[#This Row],[船名]],Vessel!$A:$G,2,0),"")</f>
        <v>14036</v>
      </c>
      <c r="P220" s="1" t="str">
        <f>_xlfn.IFNA(VLOOKUP(Schedule[[#This Row],[船名]],Vessel!$A:$G,3,0),"")</f>
        <v>cc/u</v>
      </c>
      <c r="Q220" s="1">
        <f>_xlfn.IFNA(VLOOKUP(Schedule[[#This Row],[船名]],Vessel!$A:$G,4,0),"")</f>
        <v>2010</v>
      </c>
      <c r="R220" s="1" t="str">
        <f>_xlfn.IFNA(VLOOKUP(Schedule[[#This Row],[船名]],Vessel!$A:$G,5,0),"")</f>
        <v>PAN</v>
      </c>
      <c r="S220" s="1" t="str">
        <f>_xlfn.IFNA(VLOOKUP(Schedule[[#This Row],[船名]],Vessel!$A:$G,6,0),"")</f>
        <v>O</v>
      </c>
      <c r="T220" s="1" t="str">
        <f>_xlfn.IFNA(VLOOKUP(Schedule[[#This Row],[船名]],Vessel!$A:$G,7,0),"")</f>
        <v>MSC</v>
      </c>
      <c r="U220" s="1" t="str">
        <f>VLOOKUP(Schedule[[#This Row],[航线ID]],'Rotation'!D:I,6,0)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221" spans="1:21" x14ac:dyDescent="0.4">
      <c r="A221" s="1" t="s">
        <v>15694</v>
      </c>
      <c r="B221" s="1" t="s">
        <v>15711</v>
      </c>
      <c r="C221" s="1" t="s">
        <v>1274</v>
      </c>
      <c r="D221" s="1" t="s">
        <v>12816</v>
      </c>
      <c r="E221" s="1" t="s">
        <v>12814</v>
      </c>
      <c r="F221" s="1" t="s">
        <v>1273</v>
      </c>
      <c r="G221" s="1" t="s">
        <v>12808</v>
      </c>
      <c r="H221" s="1" t="s">
        <v>13000</v>
      </c>
      <c r="I221" s="2">
        <v>46011</v>
      </c>
      <c r="J221" s="1" t="s">
        <v>12809</v>
      </c>
      <c r="K221" s="1" t="s">
        <v>1084</v>
      </c>
      <c r="L221" s="1" t="s">
        <v>12822</v>
      </c>
      <c r="M221" s="1" t="s">
        <v>711</v>
      </c>
      <c r="N221" s="2" t="str">
        <f>VLOOKUP(Schedule[[#This Row],[船期]],week!A:D,4,0)</f>
        <v>202551</v>
      </c>
      <c r="O221" s="1">
        <f>_xlfn.IFNA(VLOOKUP(Schedule[[#This Row],[船名]],Vessel!$A:$G,2,0),"")</f>
        <v>13092</v>
      </c>
      <c r="P221" s="1" t="str">
        <f>_xlfn.IFNA(VLOOKUP(Schedule[[#This Row],[船名]],Vessel!$A:$G,3,0),"")</f>
        <v>cc/v</v>
      </c>
      <c r="Q221" s="1">
        <f>_xlfn.IFNA(VLOOKUP(Schedule[[#This Row],[船名]],Vessel!$A:$G,4,0),"")</f>
        <v>2012</v>
      </c>
      <c r="R221" s="1" t="str">
        <f>_xlfn.IFNA(VLOOKUP(Schedule[[#This Row],[船名]],Vessel!$A:$G,5,0),"")</f>
        <v>PAN</v>
      </c>
      <c r="S221" s="1" t="str">
        <f>_xlfn.IFNA(VLOOKUP(Schedule[[#This Row],[船名]],Vessel!$A:$G,6,0),"")</f>
        <v>O</v>
      </c>
      <c r="T221" s="1" t="str">
        <f>_xlfn.IFNA(VLOOKUP(Schedule[[#This Row],[船名]],Vessel!$A:$G,7,0),"")</f>
        <v>MSC</v>
      </c>
      <c r="U221" s="1" t="str">
        <f>VLOOKUP(Schedule[[#This Row],[航线ID]],'Rotation'!D:I,6,0)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222" spans="1:21" x14ac:dyDescent="0.4">
      <c r="A222" s="1" t="s">
        <v>15694</v>
      </c>
      <c r="B222" s="1" t="s">
        <v>15711</v>
      </c>
      <c r="C222" s="1" t="s">
        <v>1274</v>
      </c>
      <c r="D222" s="1" t="s">
        <v>12816</v>
      </c>
      <c r="E222" s="1" t="s">
        <v>12814</v>
      </c>
      <c r="F222" s="1" t="s">
        <v>1273</v>
      </c>
      <c r="G222" s="1" t="s">
        <v>12808</v>
      </c>
      <c r="H222" s="1" t="s">
        <v>1277</v>
      </c>
      <c r="I222" s="2">
        <v>46004</v>
      </c>
      <c r="J222" s="1" t="s">
        <v>12809</v>
      </c>
      <c r="K222" s="1" t="s">
        <v>1084</v>
      </c>
      <c r="L222" s="1" t="s">
        <v>12823</v>
      </c>
      <c r="M222" s="1" t="s">
        <v>1276</v>
      </c>
      <c r="N222" s="2" t="str">
        <f>VLOOKUP(Schedule[[#This Row],[船期]],week!A:D,4,0)</f>
        <v>202550</v>
      </c>
      <c r="O222" s="1">
        <f>_xlfn.IFNA(VLOOKUP(Schedule[[#This Row],[船名]],Vessel!$A:$G,2,0),"")</f>
        <v>14036</v>
      </c>
      <c r="P222" s="1" t="str">
        <f>_xlfn.IFNA(VLOOKUP(Schedule[[#This Row],[船名]],Vessel!$A:$G,3,0),"")</f>
        <v>cc/u</v>
      </c>
      <c r="Q222" s="1">
        <f>_xlfn.IFNA(VLOOKUP(Schedule[[#This Row],[船名]],Vessel!$A:$G,4,0),"")</f>
        <v>2009</v>
      </c>
      <c r="R222" s="1" t="str">
        <f>_xlfn.IFNA(VLOOKUP(Schedule[[#This Row],[船名]],Vessel!$A:$G,5,0),"")</f>
        <v>PAN</v>
      </c>
      <c r="S222" s="1" t="str">
        <f>_xlfn.IFNA(VLOOKUP(Schedule[[#This Row],[船名]],Vessel!$A:$G,6,0),"")</f>
        <v>O</v>
      </c>
      <c r="T222" s="1" t="str">
        <f>_xlfn.IFNA(VLOOKUP(Schedule[[#This Row],[船名]],Vessel!$A:$G,7,0),"")</f>
        <v>MSC</v>
      </c>
      <c r="U222" s="1" t="str">
        <f>VLOOKUP(Schedule[[#This Row],[航线ID]],'Rotation'!D:I,6,0)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223" spans="1:21" x14ac:dyDescent="0.4">
      <c r="A223" s="1" t="s">
        <v>15694</v>
      </c>
      <c r="B223" s="1" t="s">
        <v>15711</v>
      </c>
      <c r="C223" s="1" t="s">
        <v>1274</v>
      </c>
      <c r="D223" s="1" t="s">
        <v>12816</v>
      </c>
      <c r="E223" s="1" t="s">
        <v>12814</v>
      </c>
      <c r="F223" s="1" t="s">
        <v>1273</v>
      </c>
      <c r="G223" s="1" t="s">
        <v>12808</v>
      </c>
      <c r="H223" s="1" t="s">
        <v>1280</v>
      </c>
      <c r="I223" s="2">
        <v>45995</v>
      </c>
      <c r="J223" s="1" t="s">
        <v>12809</v>
      </c>
      <c r="K223" s="1" t="s">
        <v>1084</v>
      </c>
      <c r="L223" s="1" t="s">
        <v>12830</v>
      </c>
      <c r="M223" s="1" t="s">
        <v>1279</v>
      </c>
      <c r="N223" s="2" t="str">
        <f>VLOOKUP(Schedule[[#This Row],[船期]],week!A:D,4,0)</f>
        <v>202549</v>
      </c>
      <c r="O223" s="1">
        <f>_xlfn.IFNA(VLOOKUP(Schedule[[#This Row],[船名]],Vessel!$A:$G,2,0),"")</f>
        <v>16000</v>
      </c>
      <c r="P223" s="1" t="str">
        <f>_xlfn.IFNA(VLOOKUP(Schedule[[#This Row],[船名]],Vessel!$A:$G,3,0),"")</f>
        <v>cc/u</v>
      </c>
      <c r="Q223" s="1">
        <f>_xlfn.IFNA(VLOOKUP(Schedule[[#This Row],[船名]],Vessel!$A:$G,4,0),"")</f>
        <v>2024</v>
      </c>
      <c r="R223" s="1" t="str">
        <f>_xlfn.IFNA(VLOOKUP(Schedule[[#This Row],[船名]],Vessel!$A:$G,5,0),"")</f>
        <v>LBR</v>
      </c>
      <c r="S223" s="1" t="str">
        <f>_xlfn.IFNA(VLOOKUP(Schedule[[#This Row],[船名]],Vessel!$A:$G,6,0),"")</f>
        <v>O</v>
      </c>
      <c r="T223" s="1" t="str">
        <f>_xlfn.IFNA(VLOOKUP(Schedule[[#This Row],[船名]],Vessel!$A:$G,7,0),"")</f>
        <v>MSC</v>
      </c>
      <c r="U223" s="1" t="str">
        <f>VLOOKUP(Schedule[[#This Row],[航线ID]],'Rotation'!D:I,6,0)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224" spans="1:21" x14ac:dyDescent="0.4">
      <c r="A224" s="1" t="s">
        <v>15694</v>
      </c>
      <c r="B224" s="1" t="s">
        <v>15711</v>
      </c>
      <c r="C224" s="1" t="s">
        <v>1274</v>
      </c>
      <c r="D224" s="1" t="s">
        <v>12816</v>
      </c>
      <c r="E224" s="1" t="s">
        <v>12814</v>
      </c>
      <c r="F224" s="1" t="s">
        <v>1273</v>
      </c>
      <c r="G224" s="1" t="s">
        <v>12808</v>
      </c>
      <c r="H224" s="1" t="s">
        <v>13661</v>
      </c>
      <c r="I224" s="2">
        <v>45983</v>
      </c>
      <c r="J224" s="1" t="s">
        <v>12809</v>
      </c>
      <c r="K224" s="1" t="s">
        <v>1084</v>
      </c>
      <c r="L224" s="1" t="s">
        <v>12822</v>
      </c>
      <c r="M224" s="1" t="s">
        <v>1281</v>
      </c>
      <c r="N224" s="2" t="str">
        <f>VLOOKUP(Schedule[[#This Row],[船期]],week!A:D,4,0)</f>
        <v>202547</v>
      </c>
      <c r="O224" s="1">
        <f>_xlfn.IFNA(VLOOKUP(Schedule[[#This Row],[船名]],Vessel!$A:$G,2,0),"")</f>
        <v>16616</v>
      </c>
      <c r="P224" s="1" t="str">
        <f>_xlfn.IFNA(VLOOKUP(Schedule[[#This Row],[船名]],Vessel!$A:$G,3,0),"")</f>
        <v>cc/u</v>
      </c>
      <c r="Q224" s="1">
        <f>_xlfn.IFNA(VLOOKUP(Schedule[[#This Row],[船名]],Vessel!$A:$G,4,0),"")</f>
        <v>2024</v>
      </c>
      <c r="R224" s="1" t="str">
        <f>_xlfn.IFNA(VLOOKUP(Schedule[[#This Row],[船名]],Vessel!$A:$G,5,0),"")</f>
        <v>LBR</v>
      </c>
      <c r="S224" s="1" t="str">
        <f>_xlfn.IFNA(VLOOKUP(Schedule[[#This Row],[船名]],Vessel!$A:$G,6,0),"")</f>
        <v>O</v>
      </c>
      <c r="T224" s="1" t="str">
        <f>_xlfn.IFNA(VLOOKUP(Schedule[[#This Row],[船名]],Vessel!$A:$G,7,0),"")</f>
        <v>MSC</v>
      </c>
      <c r="U224" s="1" t="str">
        <f>VLOOKUP(Schedule[[#This Row],[航线ID]],'Rotation'!D:I,6,0)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225" spans="1:21" x14ac:dyDescent="0.4">
      <c r="A225" s="1" t="s">
        <v>15694</v>
      </c>
      <c r="B225" s="1" t="s">
        <v>15711</v>
      </c>
      <c r="C225" s="1" t="s">
        <v>1274</v>
      </c>
      <c r="D225" s="1" t="s">
        <v>12816</v>
      </c>
      <c r="E225" s="1" t="s">
        <v>12814</v>
      </c>
      <c r="F225" s="1" t="s">
        <v>1273</v>
      </c>
      <c r="G225" s="1" t="s">
        <v>12808</v>
      </c>
      <c r="H225" s="1" t="s">
        <v>13662</v>
      </c>
      <c r="I225" s="2">
        <v>45976</v>
      </c>
      <c r="J225" s="1" t="s">
        <v>12809</v>
      </c>
      <c r="K225" s="1" t="s">
        <v>1084</v>
      </c>
      <c r="L225" s="1" t="s">
        <v>12822</v>
      </c>
      <c r="M225" s="1" t="s">
        <v>1283</v>
      </c>
      <c r="N225" s="2" t="str">
        <f>VLOOKUP(Schedule[[#This Row],[船期]],week!A:D,4,0)</f>
        <v>202546</v>
      </c>
      <c r="O225" s="1">
        <f>_xlfn.IFNA(VLOOKUP(Schedule[[#This Row],[船名]],Vessel!$A:$G,2,0),"")</f>
        <v>13102</v>
      </c>
      <c r="P225" s="1" t="str">
        <f>_xlfn.IFNA(VLOOKUP(Schedule[[#This Row],[船名]],Vessel!$A:$G,3,0),"")</f>
        <v>cc/v</v>
      </c>
      <c r="Q225" s="1">
        <f>_xlfn.IFNA(VLOOKUP(Schedule[[#This Row],[船名]],Vessel!$A:$G,4,0),"")</f>
        <v>2012</v>
      </c>
      <c r="R225" s="1" t="str">
        <f>_xlfn.IFNA(VLOOKUP(Schedule[[#This Row],[船名]],Vessel!$A:$G,5,0),"")</f>
        <v>PRT</v>
      </c>
      <c r="S225" s="1" t="str">
        <f>_xlfn.IFNA(VLOOKUP(Schedule[[#This Row],[船名]],Vessel!$A:$G,6,0),"")</f>
        <v>T</v>
      </c>
      <c r="T225" s="1" t="str">
        <f>_xlfn.IFNA(VLOOKUP(Schedule[[#This Row],[船名]],Vessel!$A:$G,7,0),"")</f>
        <v>MSC</v>
      </c>
      <c r="U225" s="1" t="str">
        <f>VLOOKUP(Schedule[[#This Row],[航线ID]],'Rotation'!D:I,6,0)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226" spans="1:21" x14ac:dyDescent="0.4">
      <c r="A226" s="1" t="s">
        <v>15694</v>
      </c>
      <c r="B226" s="1" t="s">
        <v>15711</v>
      </c>
      <c r="C226" s="1" t="s">
        <v>1274</v>
      </c>
      <c r="D226" s="1" t="s">
        <v>12816</v>
      </c>
      <c r="E226" s="1" t="s">
        <v>12814</v>
      </c>
      <c r="F226" s="1" t="s">
        <v>1273</v>
      </c>
      <c r="G226" s="1" t="s">
        <v>12808</v>
      </c>
      <c r="H226" s="1" t="s">
        <v>13663</v>
      </c>
      <c r="I226" s="2">
        <v>45965</v>
      </c>
      <c r="J226" s="1" t="s">
        <v>12809</v>
      </c>
      <c r="K226" s="1" t="s">
        <v>1084</v>
      </c>
      <c r="L226" s="1" t="s">
        <v>12834</v>
      </c>
      <c r="M226" s="1" t="s">
        <v>8967</v>
      </c>
      <c r="N226" s="2" t="str">
        <f>VLOOKUP(Schedule[[#This Row],[船期]],week!A:D,4,0)</f>
        <v>202545</v>
      </c>
      <c r="O226" s="1">
        <f>_xlfn.IFNA(VLOOKUP(Schedule[[#This Row],[船名]],Vessel!$A:$G,2,0),"")</f>
        <v>13102</v>
      </c>
      <c r="P226" s="1" t="str">
        <f>_xlfn.IFNA(VLOOKUP(Schedule[[#This Row],[船名]],Vessel!$A:$G,3,0),"")</f>
        <v>cc/v</v>
      </c>
      <c r="Q226" s="1">
        <f>_xlfn.IFNA(VLOOKUP(Schedule[[#This Row],[船名]],Vessel!$A:$G,4,0),"")</f>
        <v>2012</v>
      </c>
      <c r="R226" s="1" t="str">
        <f>_xlfn.IFNA(VLOOKUP(Schedule[[#This Row],[船名]],Vessel!$A:$G,5,0),"")</f>
        <v>PRT</v>
      </c>
      <c r="S226" s="1" t="str">
        <f>_xlfn.IFNA(VLOOKUP(Schedule[[#This Row],[船名]],Vessel!$A:$G,6,0),"")</f>
        <v>T</v>
      </c>
      <c r="T226" s="1" t="str">
        <f>_xlfn.IFNA(VLOOKUP(Schedule[[#This Row],[船名]],Vessel!$A:$G,7,0),"")</f>
        <v>MSC</v>
      </c>
      <c r="U226" s="1" t="str">
        <f>VLOOKUP(Schedule[[#This Row],[航线ID]],'Rotation'!D:I,6,0)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227" spans="1:21" x14ac:dyDescent="0.4">
      <c r="A227" s="1" t="s">
        <v>15694</v>
      </c>
      <c r="B227" s="1" t="s">
        <v>15711</v>
      </c>
      <c r="C227" s="1" t="s">
        <v>1274</v>
      </c>
      <c r="D227" s="1" t="s">
        <v>12816</v>
      </c>
      <c r="E227" s="1" t="s">
        <v>12814</v>
      </c>
      <c r="F227" s="1" t="s">
        <v>1273</v>
      </c>
      <c r="G227" s="1" t="s">
        <v>12808</v>
      </c>
      <c r="H227" s="1" t="s">
        <v>13664</v>
      </c>
      <c r="I227" s="2">
        <v>45949</v>
      </c>
      <c r="J227" s="1" t="s">
        <v>12809</v>
      </c>
      <c r="K227" s="1" t="s">
        <v>1084</v>
      </c>
      <c r="L227" s="1" t="s">
        <v>12834</v>
      </c>
      <c r="M227" s="1" t="s">
        <v>1272</v>
      </c>
      <c r="N227" s="2" t="str">
        <f>VLOOKUP(Schedule[[#This Row],[船期]],week!A:D,4,0)</f>
        <v>202543</v>
      </c>
      <c r="O227" s="1">
        <f>_xlfn.IFNA(VLOOKUP(Schedule[[#This Row],[船名]],Vessel!$A:$G,2,0),"")</f>
        <v>14000</v>
      </c>
      <c r="P227" s="1" t="str">
        <f>_xlfn.IFNA(VLOOKUP(Schedule[[#This Row],[船名]],Vessel!$A:$G,3,0),"")</f>
        <v>cc/u</v>
      </c>
      <c r="Q227" s="1">
        <f>_xlfn.IFNA(VLOOKUP(Schedule[[#This Row],[船名]],Vessel!$A:$G,4,0),"")</f>
        <v>2025</v>
      </c>
      <c r="R227" s="1" t="str">
        <f>_xlfn.IFNA(VLOOKUP(Schedule[[#This Row],[船名]],Vessel!$A:$G,5,0),"")</f>
        <v>LBR</v>
      </c>
      <c r="S227" s="1" t="str">
        <f>_xlfn.IFNA(VLOOKUP(Schedule[[#This Row],[船名]],Vessel!$A:$G,6,0),"")</f>
        <v>O</v>
      </c>
      <c r="T227" s="1" t="str">
        <f>_xlfn.IFNA(VLOOKUP(Schedule[[#This Row],[船名]],Vessel!$A:$G,7,0),"")</f>
        <v>MSC</v>
      </c>
      <c r="U227" s="1" t="str">
        <f>VLOOKUP(Schedule[[#This Row],[航线ID]],'Rotation'!D:I,6,0)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228" spans="1:21" x14ac:dyDescent="0.4">
      <c r="A228" s="1" t="s">
        <v>15694</v>
      </c>
      <c r="B228" s="1" t="s">
        <v>15711</v>
      </c>
      <c r="C228" s="1" t="s">
        <v>16736</v>
      </c>
      <c r="D228" s="1" t="s">
        <v>12816</v>
      </c>
      <c r="E228" s="1" t="s">
        <v>12810</v>
      </c>
      <c r="F228" s="1" t="s">
        <v>16737</v>
      </c>
      <c r="G228" s="1" t="s">
        <v>12808</v>
      </c>
      <c r="H228" s="1" t="s">
        <v>16738</v>
      </c>
      <c r="I228" s="2">
        <v>46056</v>
      </c>
      <c r="J228" s="1" t="s">
        <v>12809</v>
      </c>
      <c r="K228" s="1" t="s">
        <v>1084</v>
      </c>
      <c r="L228" s="1" t="s">
        <v>12810</v>
      </c>
      <c r="M228" s="1" t="s">
        <v>5374</v>
      </c>
      <c r="N228" s="2" t="str">
        <f>VLOOKUP(Schedule[[#This Row],[船期]],week!A:D,4,0)</f>
        <v>202605</v>
      </c>
      <c r="O228" s="1">
        <f>_xlfn.IFNA(VLOOKUP(Schedule[[#This Row],[船名]],Vessel!$A:$G,2,0),"")</f>
        <v>1831</v>
      </c>
      <c r="P228" s="1" t="str">
        <f>_xlfn.IFNA(VLOOKUP(Schedule[[#This Row],[船名]],Vessel!$A:$G,3,0),"")</f>
        <v>mp</v>
      </c>
      <c r="Q228" s="1">
        <f>_xlfn.IFNA(VLOOKUP(Schedule[[#This Row],[船名]],Vessel!$A:$G,4,0),"")</f>
        <v>2003</v>
      </c>
      <c r="R228" s="1" t="str">
        <f>_xlfn.IFNA(VLOOKUP(Schedule[[#This Row],[船名]],Vessel!$A:$G,5,0),"")</f>
        <v>PAN</v>
      </c>
      <c r="S228" s="1" t="str">
        <f>_xlfn.IFNA(VLOOKUP(Schedule[[#This Row],[船名]],Vessel!$A:$G,6,0),"")</f>
        <v>TO</v>
      </c>
      <c r="T228" s="1" t="str">
        <f>_xlfn.IFNA(VLOOKUP(Schedule[[#This Row],[船名]],Vessel!$A:$G,7,0),"")</f>
        <v>CStar Line</v>
      </c>
      <c r="U228" s="1" t="str">
        <f>VLOOKUP(Schedule[[#This Row],[航线ID]],'Rotation'!D:I,6,0)</f>
        <v>青岛(QINGDAO)[2天] → 宁波(NINGBO)[19天]→杰贝阿里(JEBEL ALI)[21天] → 青岛(QINGDAO)</v>
      </c>
    </row>
    <row r="229" spans="1:21" x14ac:dyDescent="0.4">
      <c r="A229" s="1" t="s">
        <v>15694</v>
      </c>
      <c r="B229" s="1" t="s">
        <v>15711</v>
      </c>
      <c r="C229" s="1" t="s">
        <v>528</v>
      </c>
      <c r="D229" s="1" t="s">
        <v>12816</v>
      </c>
      <c r="E229" s="1" t="s">
        <v>12812</v>
      </c>
      <c r="F229" s="1" t="s">
        <v>1271</v>
      </c>
      <c r="G229" s="1" t="s">
        <v>12808</v>
      </c>
      <c r="H229" s="1" t="s">
        <v>12820</v>
      </c>
      <c r="I229" s="2">
        <v>46041</v>
      </c>
      <c r="J229" s="1" t="s">
        <v>12819</v>
      </c>
      <c r="K229" s="1" t="s">
        <v>1270</v>
      </c>
      <c r="L229" s="1" t="s">
        <v>12810</v>
      </c>
      <c r="M229" s="1" t="s">
        <v>534</v>
      </c>
      <c r="N229" s="2" t="str">
        <f>VLOOKUP(Schedule[[#This Row],[船期]],week!A:D,4,0)</f>
        <v>202603</v>
      </c>
      <c r="O229" s="1">
        <f>_xlfn.IFNA(VLOOKUP(Schedule[[#This Row],[船名]],Vessel!$A:$G,2,0),"")</f>
        <v>21237</v>
      </c>
      <c r="P229" s="1" t="str">
        <f>_xlfn.IFNA(VLOOKUP(Schedule[[#This Row],[船名]],Vessel!$A:$G,3,0),"")</f>
        <v>cc/m</v>
      </c>
      <c r="Q229" s="1">
        <f>_xlfn.IFNA(VLOOKUP(Schedule[[#This Row],[船名]],Vessel!$A:$G,4,0),"")</f>
        <v>2019</v>
      </c>
      <c r="R229" s="1" t="str">
        <f>_xlfn.IFNA(VLOOKUP(Schedule[[#This Row],[船名]],Vessel!$A:$G,5,0),"")</f>
        <v>HKG</v>
      </c>
      <c r="S229" s="1" t="str">
        <f>_xlfn.IFNA(VLOOKUP(Schedule[[#This Row],[船名]],Vessel!$A:$G,6,0),"")</f>
        <v>O</v>
      </c>
      <c r="T229" s="1" t="str">
        <f>_xlfn.IFNA(VLOOKUP(Schedule[[#This Row],[船名]],Vessel!$A:$G,7,0),"")</f>
        <v>OOCL</v>
      </c>
      <c r="U229" s="1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230" spans="1:21" x14ac:dyDescent="0.4">
      <c r="A230" s="1" t="s">
        <v>15694</v>
      </c>
      <c r="B230" s="1" t="s">
        <v>15711</v>
      </c>
      <c r="C230" s="1" t="s">
        <v>528</v>
      </c>
      <c r="D230" s="1" t="s">
        <v>12816</v>
      </c>
      <c r="E230" s="1" t="s">
        <v>12812</v>
      </c>
      <c r="F230" s="1" t="s">
        <v>1271</v>
      </c>
      <c r="G230" s="1" t="s">
        <v>12808</v>
      </c>
      <c r="H230" s="1" t="s">
        <v>13523</v>
      </c>
      <c r="I230" s="2">
        <v>46049</v>
      </c>
      <c r="J230" s="1" t="s">
        <v>12819</v>
      </c>
      <c r="K230" s="1" t="s">
        <v>1270</v>
      </c>
      <c r="L230" s="1" t="s">
        <v>12810</v>
      </c>
      <c r="M230" s="1" t="s">
        <v>532</v>
      </c>
      <c r="N230" s="2" t="str">
        <f>VLOOKUP(Schedule[[#This Row],[船期]],week!A:D,4,0)</f>
        <v>202604</v>
      </c>
      <c r="O230" s="1">
        <f>_xlfn.IFNA(VLOOKUP(Schedule[[#This Row],[船名]],Vessel!$A:$G,2,0),"")</f>
        <v>18980</v>
      </c>
      <c r="P230" s="1" t="str">
        <f>_xlfn.IFNA(VLOOKUP(Schedule[[#This Row],[船名]],Vessel!$A:$G,3,0),"")</f>
        <v>cc/m</v>
      </c>
      <c r="Q230" s="1">
        <f>_xlfn.IFNA(VLOOKUP(Schedule[[#This Row],[船名]],Vessel!$A:$G,4,0),"")</f>
        <v>2015</v>
      </c>
      <c r="R230" s="1" t="str">
        <f>_xlfn.IFNA(VLOOKUP(Schedule[[#This Row],[船名]],Vessel!$A:$G,5,0),"")</f>
        <v>HKG</v>
      </c>
      <c r="S230" s="1" t="str">
        <f>_xlfn.IFNA(VLOOKUP(Schedule[[#This Row],[船名]],Vessel!$A:$G,6,0),"")</f>
        <v>T</v>
      </c>
      <c r="T230" s="1" t="str">
        <f>_xlfn.IFNA(VLOOKUP(Schedule[[#This Row],[船名]],Vessel!$A:$G,7,0),"")</f>
        <v>COSCO SHIPPING Lines</v>
      </c>
      <c r="U230" s="1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231" spans="1:21" x14ac:dyDescent="0.4">
      <c r="A231" s="1" t="s">
        <v>15694</v>
      </c>
      <c r="B231" s="1" t="s">
        <v>15711</v>
      </c>
      <c r="C231" s="1" t="s">
        <v>528</v>
      </c>
      <c r="D231" s="1" t="s">
        <v>12816</v>
      </c>
      <c r="E231" s="1" t="s">
        <v>12812</v>
      </c>
      <c r="F231" s="1" t="s">
        <v>1271</v>
      </c>
      <c r="G231" s="1" t="s">
        <v>12808</v>
      </c>
      <c r="H231" s="1" t="s">
        <v>14046</v>
      </c>
      <c r="I231" s="2">
        <v>46050</v>
      </c>
      <c r="J231" s="1" t="s">
        <v>12819</v>
      </c>
      <c r="K231" s="1" t="s">
        <v>1270</v>
      </c>
      <c r="L231" s="1" t="s">
        <v>12812</v>
      </c>
      <c r="M231" s="1" t="s">
        <v>530</v>
      </c>
      <c r="N231" s="2" t="str">
        <f>VLOOKUP(Schedule[[#This Row],[船期]],week!A:D,4,0)</f>
        <v>202604</v>
      </c>
      <c r="O231" s="1">
        <f>_xlfn.IFNA(VLOOKUP(Schedule[[#This Row],[船名]],Vessel!$A:$G,2,0),"")</f>
        <v>18980</v>
      </c>
      <c r="P231" s="1" t="str">
        <f>_xlfn.IFNA(VLOOKUP(Schedule[[#This Row],[船名]],Vessel!$A:$G,3,0),"")</f>
        <v>cc/m</v>
      </c>
      <c r="Q231" s="1">
        <f>_xlfn.IFNA(VLOOKUP(Schedule[[#This Row],[船名]],Vessel!$A:$G,4,0),"")</f>
        <v>2015</v>
      </c>
      <c r="R231" s="1" t="str">
        <f>_xlfn.IFNA(VLOOKUP(Schedule[[#This Row],[船名]],Vessel!$A:$G,5,0),"")</f>
        <v>HKG</v>
      </c>
      <c r="S231" s="1" t="str">
        <f>_xlfn.IFNA(VLOOKUP(Schedule[[#This Row],[船名]],Vessel!$A:$G,6,0),"")</f>
        <v>T</v>
      </c>
      <c r="T231" s="1" t="str">
        <f>_xlfn.IFNA(VLOOKUP(Schedule[[#This Row],[船名]],Vessel!$A:$G,7,0),"")</f>
        <v>COSCO SHIPPING Lines</v>
      </c>
      <c r="U231" s="1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232" spans="1:21" x14ac:dyDescent="0.4">
      <c r="A232" s="1" t="s">
        <v>15694</v>
      </c>
      <c r="B232" s="1" t="s">
        <v>15711</v>
      </c>
      <c r="C232" s="1" t="s">
        <v>528</v>
      </c>
      <c r="D232" s="1" t="s">
        <v>12816</v>
      </c>
      <c r="E232" s="1" t="s">
        <v>12812</v>
      </c>
      <c r="F232" s="1" t="s">
        <v>1271</v>
      </c>
      <c r="G232" s="1" t="s">
        <v>12808</v>
      </c>
      <c r="H232" s="1" t="s">
        <v>14236</v>
      </c>
      <c r="I232" s="2">
        <v>46064</v>
      </c>
      <c r="J232" s="1" t="s">
        <v>12819</v>
      </c>
      <c r="K232" s="1" t="s">
        <v>1270</v>
      </c>
      <c r="L232" s="1" t="s">
        <v>12925</v>
      </c>
      <c r="M232" s="1" t="s">
        <v>529</v>
      </c>
      <c r="N232" s="2" t="str">
        <f>VLOOKUP(Schedule[[#This Row],[船期]],week!A:D,4,0)</f>
        <v>202606</v>
      </c>
      <c r="O232" s="1">
        <f>_xlfn.IFNA(VLOOKUP(Schedule[[#This Row],[船名]],Vessel!$A:$G,2,0),"")</f>
        <v>18980</v>
      </c>
      <c r="P232" s="1" t="str">
        <f>_xlfn.IFNA(VLOOKUP(Schedule[[#This Row],[船名]],Vessel!$A:$G,3,0),"")</f>
        <v>cc/m</v>
      </c>
      <c r="Q232" s="1">
        <f>_xlfn.IFNA(VLOOKUP(Schedule[[#This Row],[船名]],Vessel!$A:$G,4,0),"")</f>
        <v>2014</v>
      </c>
      <c r="R232" s="1" t="str">
        <f>_xlfn.IFNA(VLOOKUP(Schedule[[#This Row],[船名]],Vessel!$A:$G,5,0),"")</f>
        <v>HKG</v>
      </c>
      <c r="S232" s="1" t="str">
        <f>_xlfn.IFNA(VLOOKUP(Schedule[[#This Row],[船名]],Vessel!$A:$G,6,0),"")</f>
        <v>T</v>
      </c>
      <c r="T232" s="1" t="str">
        <f>_xlfn.IFNA(VLOOKUP(Schedule[[#This Row],[船名]],Vessel!$A:$G,7,0),"")</f>
        <v>COSCO SHIPPING Lines</v>
      </c>
      <c r="U232" s="1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233" spans="1:21" x14ac:dyDescent="0.4">
      <c r="A233" s="1" t="s">
        <v>15694</v>
      </c>
      <c r="B233" s="1" t="s">
        <v>15711</v>
      </c>
      <c r="C233" s="1" t="s">
        <v>528</v>
      </c>
      <c r="D233" s="1" t="s">
        <v>12816</v>
      </c>
      <c r="E233" s="1" t="s">
        <v>12812</v>
      </c>
      <c r="F233" s="1" t="s">
        <v>1271</v>
      </c>
      <c r="G233" s="1" t="s">
        <v>12808</v>
      </c>
      <c r="H233" s="1" t="s">
        <v>14495</v>
      </c>
      <c r="I233" s="2">
        <v>46067</v>
      </c>
      <c r="J233" s="1" t="s">
        <v>12819</v>
      </c>
      <c r="K233" s="1" t="s">
        <v>1270</v>
      </c>
      <c r="L233" s="1" t="s">
        <v>12838</v>
      </c>
      <c r="M233" s="1" t="s">
        <v>527</v>
      </c>
      <c r="N233" s="2" t="str">
        <f>VLOOKUP(Schedule[[#This Row],[船期]],week!A:D,4,0)</f>
        <v>202606</v>
      </c>
      <c r="O233" s="1">
        <f>_xlfn.IFNA(VLOOKUP(Schedule[[#This Row],[船名]],Vessel!$A:$G,2,0),"")</f>
        <v>19273</v>
      </c>
      <c r="P233" s="1" t="str">
        <f>_xlfn.IFNA(VLOOKUP(Schedule[[#This Row],[船名]],Vessel!$A:$G,3,0),"")</f>
        <v>cc/m</v>
      </c>
      <c r="Q233" s="1">
        <f>_xlfn.IFNA(VLOOKUP(Schedule[[#This Row],[船名]],Vessel!$A:$G,4,0),"")</f>
        <v>2019</v>
      </c>
      <c r="R233" s="1" t="str">
        <f>_xlfn.IFNA(VLOOKUP(Schedule[[#This Row],[船名]],Vessel!$A:$G,5,0),"")</f>
        <v>HKG</v>
      </c>
      <c r="S233" s="1" t="str">
        <f>_xlfn.IFNA(VLOOKUP(Schedule[[#This Row],[船名]],Vessel!$A:$G,6,0),"")</f>
        <v>O</v>
      </c>
      <c r="T233" s="1" t="str">
        <f>_xlfn.IFNA(VLOOKUP(Schedule[[#This Row],[船名]],Vessel!$A:$G,7,0),"")</f>
        <v>OOCL</v>
      </c>
      <c r="U233" s="1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234" spans="1:21" x14ac:dyDescent="0.4">
      <c r="A234" s="1" t="s">
        <v>15694</v>
      </c>
      <c r="B234" s="1" t="s">
        <v>15711</v>
      </c>
      <c r="C234" s="1" t="s">
        <v>528</v>
      </c>
      <c r="D234" s="1" t="s">
        <v>12816</v>
      </c>
      <c r="E234" s="1" t="s">
        <v>12812</v>
      </c>
      <c r="F234" s="1" t="s">
        <v>1271</v>
      </c>
      <c r="G234" s="1" t="s">
        <v>12808</v>
      </c>
      <c r="H234" s="1" t="s">
        <v>16146</v>
      </c>
      <c r="I234" s="2">
        <v>46081</v>
      </c>
      <c r="J234" s="1" t="s">
        <v>12819</v>
      </c>
      <c r="K234" s="1" t="s">
        <v>1270</v>
      </c>
      <c r="L234" s="1" t="s">
        <v>12925</v>
      </c>
      <c r="M234" s="1" t="s">
        <v>535</v>
      </c>
      <c r="N234" s="2" t="str">
        <f>VLOOKUP(Schedule[[#This Row],[船期]],week!A:D,4,0)</f>
        <v>202608</v>
      </c>
      <c r="O234" s="1">
        <f>_xlfn.IFNA(VLOOKUP(Schedule[[#This Row],[船名]],Vessel!$A:$G,2,0),"")</f>
        <v>18980</v>
      </c>
      <c r="P234" s="1" t="str">
        <f>_xlfn.IFNA(VLOOKUP(Schedule[[#This Row],[船名]],Vessel!$A:$G,3,0),"")</f>
        <v>cc/m</v>
      </c>
      <c r="Q234" s="1">
        <f>_xlfn.IFNA(VLOOKUP(Schedule[[#This Row],[船名]],Vessel!$A:$G,4,0),"")</f>
        <v>2015</v>
      </c>
      <c r="R234" s="1" t="str">
        <f>_xlfn.IFNA(VLOOKUP(Schedule[[#This Row],[船名]],Vessel!$A:$G,5,0),"")</f>
        <v>HKG</v>
      </c>
      <c r="S234" s="1" t="str">
        <f>_xlfn.IFNA(VLOOKUP(Schedule[[#This Row],[船名]],Vessel!$A:$G,6,0),"")</f>
        <v>T</v>
      </c>
      <c r="T234" s="1" t="str">
        <f>_xlfn.IFNA(VLOOKUP(Schedule[[#This Row],[船名]],Vessel!$A:$G,7,0),"")</f>
        <v>COSCO SHIPPING Lines</v>
      </c>
      <c r="U234" s="1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235" spans="1:21" x14ac:dyDescent="0.4">
      <c r="A235" s="1" t="s">
        <v>15694</v>
      </c>
      <c r="B235" s="1" t="s">
        <v>15711</v>
      </c>
      <c r="C235" s="1" t="s">
        <v>528</v>
      </c>
      <c r="D235" s="1" t="s">
        <v>12816</v>
      </c>
      <c r="E235" s="1" t="s">
        <v>12812</v>
      </c>
      <c r="F235" s="1" t="s">
        <v>1271</v>
      </c>
      <c r="G235" s="1" t="s">
        <v>12808</v>
      </c>
      <c r="H235" s="1" t="s">
        <v>12725</v>
      </c>
      <c r="I235" s="2">
        <v>46033</v>
      </c>
      <c r="J235" s="1" t="s">
        <v>12819</v>
      </c>
      <c r="K235" s="1" t="s">
        <v>1270</v>
      </c>
      <c r="L235" s="1" t="s">
        <v>12810</v>
      </c>
      <c r="M235" s="1" t="s">
        <v>535</v>
      </c>
      <c r="N235" s="2" t="str">
        <f>VLOOKUP(Schedule[[#This Row],[船期]],week!A:D,4,0)</f>
        <v>202602</v>
      </c>
      <c r="O235" s="1">
        <f>_xlfn.IFNA(VLOOKUP(Schedule[[#This Row],[船名]],Vessel!$A:$G,2,0),"")</f>
        <v>18980</v>
      </c>
      <c r="P235" s="1" t="str">
        <f>_xlfn.IFNA(VLOOKUP(Schedule[[#This Row],[船名]],Vessel!$A:$G,3,0),"")</f>
        <v>cc/m</v>
      </c>
      <c r="Q235" s="1">
        <f>_xlfn.IFNA(VLOOKUP(Schedule[[#This Row],[船名]],Vessel!$A:$G,4,0),"")</f>
        <v>2015</v>
      </c>
      <c r="R235" s="1" t="str">
        <f>_xlfn.IFNA(VLOOKUP(Schedule[[#This Row],[船名]],Vessel!$A:$G,5,0),"")</f>
        <v>HKG</v>
      </c>
      <c r="S235" s="1" t="str">
        <f>_xlfn.IFNA(VLOOKUP(Schedule[[#This Row],[船名]],Vessel!$A:$G,6,0),"")</f>
        <v>T</v>
      </c>
      <c r="T235" s="1" t="str">
        <f>_xlfn.IFNA(VLOOKUP(Schedule[[#This Row],[船名]],Vessel!$A:$G,7,0),"")</f>
        <v>COSCO SHIPPING Lines</v>
      </c>
      <c r="U235" s="1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236" spans="1:21" x14ac:dyDescent="0.4">
      <c r="A236" s="1" t="s">
        <v>15694</v>
      </c>
      <c r="B236" s="1" t="s">
        <v>15711</v>
      </c>
      <c r="C236" s="1" t="s">
        <v>528</v>
      </c>
      <c r="D236" s="1" t="s">
        <v>12816</v>
      </c>
      <c r="E236" s="1" t="s">
        <v>12812</v>
      </c>
      <c r="F236" s="1" t="s">
        <v>1271</v>
      </c>
      <c r="G236" s="1" t="s">
        <v>12808</v>
      </c>
      <c r="H236" s="1" t="s">
        <v>531</v>
      </c>
      <c r="I236" s="2">
        <v>46006</v>
      </c>
      <c r="J236" s="1" t="s">
        <v>12819</v>
      </c>
      <c r="K236" s="1" t="s">
        <v>1270</v>
      </c>
      <c r="L236" s="1" t="s">
        <v>12817</v>
      </c>
      <c r="M236" s="1" t="s">
        <v>530</v>
      </c>
      <c r="N236" s="2" t="str">
        <f>VLOOKUP(Schedule[[#This Row],[船期]],week!A:D,4,0)</f>
        <v>202551</v>
      </c>
      <c r="O236" s="1">
        <f>_xlfn.IFNA(VLOOKUP(Schedule[[#This Row],[船名]],Vessel!$A:$G,2,0),"")</f>
        <v>18980</v>
      </c>
      <c r="P236" s="1" t="str">
        <f>_xlfn.IFNA(VLOOKUP(Schedule[[#This Row],[船名]],Vessel!$A:$G,3,0),"")</f>
        <v>cc/m</v>
      </c>
      <c r="Q236" s="1">
        <f>_xlfn.IFNA(VLOOKUP(Schedule[[#This Row],[船名]],Vessel!$A:$G,4,0),"")</f>
        <v>2015</v>
      </c>
      <c r="R236" s="1" t="str">
        <f>_xlfn.IFNA(VLOOKUP(Schedule[[#This Row],[船名]],Vessel!$A:$G,5,0),"")</f>
        <v>HKG</v>
      </c>
      <c r="S236" s="1" t="str">
        <f>_xlfn.IFNA(VLOOKUP(Schedule[[#This Row],[船名]],Vessel!$A:$G,6,0),"")</f>
        <v>T</v>
      </c>
      <c r="T236" s="1" t="str">
        <f>_xlfn.IFNA(VLOOKUP(Schedule[[#This Row],[船名]],Vessel!$A:$G,7,0),"")</f>
        <v>COSCO SHIPPING Lines</v>
      </c>
      <c r="U236" s="1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237" spans="1:21" x14ac:dyDescent="0.4">
      <c r="A237" s="1" t="s">
        <v>15694</v>
      </c>
      <c r="B237" s="1" t="s">
        <v>15711</v>
      </c>
      <c r="C237" s="1" t="s">
        <v>528</v>
      </c>
      <c r="D237" s="1" t="s">
        <v>12816</v>
      </c>
      <c r="E237" s="1" t="s">
        <v>12812</v>
      </c>
      <c r="F237" s="1" t="s">
        <v>1271</v>
      </c>
      <c r="G237" s="1" t="s">
        <v>12808</v>
      </c>
      <c r="H237" s="1" t="s">
        <v>533</v>
      </c>
      <c r="I237" s="2">
        <v>45997</v>
      </c>
      <c r="J237" s="1" t="s">
        <v>12819</v>
      </c>
      <c r="K237" s="1" t="s">
        <v>1270</v>
      </c>
      <c r="L237" s="1" t="s">
        <v>12811</v>
      </c>
      <c r="M237" s="1" t="s">
        <v>532</v>
      </c>
      <c r="N237" s="2" t="str">
        <f>VLOOKUP(Schedule[[#This Row],[船期]],week!A:D,4,0)</f>
        <v>202549</v>
      </c>
      <c r="O237" s="1">
        <f>_xlfn.IFNA(VLOOKUP(Schedule[[#This Row],[船名]],Vessel!$A:$G,2,0),"")</f>
        <v>18980</v>
      </c>
      <c r="P237" s="1" t="str">
        <f>_xlfn.IFNA(VLOOKUP(Schedule[[#This Row],[船名]],Vessel!$A:$G,3,0),"")</f>
        <v>cc/m</v>
      </c>
      <c r="Q237" s="1">
        <f>_xlfn.IFNA(VLOOKUP(Schedule[[#This Row],[船名]],Vessel!$A:$G,4,0),"")</f>
        <v>2015</v>
      </c>
      <c r="R237" s="1" t="str">
        <f>_xlfn.IFNA(VLOOKUP(Schedule[[#This Row],[船名]],Vessel!$A:$G,5,0),"")</f>
        <v>HKG</v>
      </c>
      <c r="S237" s="1" t="str">
        <f>_xlfn.IFNA(VLOOKUP(Schedule[[#This Row],[船名]],Vessel!$A:$G,6,0),"")</f>
        <v>T</v>
      </c>
      <c r="T237" s="1" t="str">
        <f>_xlfn.IFNA(VLOOKUP(Schedule[[#This Row],[船名]],Vessel!$A:$G,7,0),"")</f>
        <v>COSCO SHIPPING Lines</v>
      </c>
      <c r="U237" s="1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238" spans="1:21" x14ac:dyDescent="0.4">
      <c r="A238" s="1" t="s">
        <v>15694</v>
      </c>
      <c r="B238" s="1" t="s">
        <v>15711</v>
      </c>
      <c r="C238" s="1" t="s">
        <v>528</v>
      </c>
      <c r="D238" s="1" t="s">
        <v>12816</v>
      </c>
      <c r="E238" s="1" t="s">
        <v>12812</v>
      </c>
      <c r="F238" s="1" t="s">
        <v>1271</v>
      </c>
      <c r="G238" s="1" t="s">
        <v>12808</v>
      </c>
      <c r="H238" s="1" t="s">
        <v>13669</v>
      </c>
      <c r="I238" s="2">
        <v>45985</v>
      </c>
      <c r="J238" s="1" t="s">
        <v>12819</v>
      </c>
      <c r="K238" s="1" t="s">
        <v>1270</v>
      </c>
      <c r="L238" s="1" t="s">
        <v>12818</v>
      </c>
      <c r="M238" s="1" t="s">
        <v>534</v>
      </c>
      <c r="N238" s="2" t="str">
        <f>VLOOKUP(Schedule[[#This Row],[船期]],week!A:D,4,0)</f>
        <v>202548</v>
      </c>
      <c r="O238" s="1">
        <f>_xlfn.IFNA(VLOOKUP(Schedule[[#This Row],[船名]],Vessel!$A:$G,2,0),"")</f>
        <v>21237</v>
      </c>
      <c r="P238" s="1" t="str">
        <f>_xlfn.IFNA(VLOOKUP(Schedule[[#This Row],[船名]],Vessel!$A:$G,3,0),"")</f>
        <v>cc/m</v>
      </c>
      <c r="Q238" s="1">
        <f>_xlfn.IFNA(VLOOKUP(Schedule[[#This Row],[船名]],Vessel!$A:$G,4,0),"")</f>
        <v>2019</v>
      </c>
      <c r="R238" s="1" t="str">
        <f>_xlfn.IFNA(VLOOKUP(Schedule[[#This Row],[船名]],Vessel!$A:$G,5,0),"")</f>
        <v>HKG</v>
      </c>
      <c r="S238" s="1" t="str">
        <f>_xlfn.IFNA(VLOOKUP(Schedule[[#This Row],[船名]],Vessel!$A:$G,6,0),"")</f>
        <v>O</v>
      </c>
      <c r="T238" s="1" t="str">
        <f>_xlfn.IFNA(VLOOKUP(Schedule[[#This Row],[船名]],Vessel!$A:$G,7,0),"")</f>
        <v>OOCL</v>
      </c>
      <c r="U238" s="1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239" spans="1:21" x14ac:dyDescent="0.4">
      <c r="A239" s="1" t="s">
        <v>15694</v>
      </c>
      <c r="B239" s="1" t="s">
        <v>15711</v>
      </c>
      <c r="C239" s="1" t="s">
        <v>528</v>
      </c>
      <c r="D239" s="1" t="s">
        <v>12816</v>
      </c>
      <c r="E239" s="1" t="s">
        <v>12812</v>
      </c>
      <c r="F239" s="1" t="s">
        <v>1271</v>
      </c>
      <c r="G239" s="1" t="s">
        <v>12808</v>
      </c>
      <c r="H239" s="1" t="s">
        <v>13670</v>
      </c>
      <c r="I239" s="2">
        <v>45978</v>
      </c>
      <c r="J239" s="1" t="s">
        <v>12819</v>
      </c>
      <c r="K239" s="1" t="s">
        <v>1270</v>
      </c>
      <c r="L239" s="1" t="s">
        <v>12811</v>
      </c>
      <c r="M239" s="1" t="s">
        <v>535</v>
      </c>
      <c r="N239" s="2" t="str">
        <f>VLOOKUP(Schedule[[#This Row],[船期]],week!A:D,4,0)</f>
        <v>202547</v>
      </c>
      <c r="O239" s="1">
        <f>_xlfn.IFNA(VLOOKUP(Schedule[[#This Row],[船名]],Vessel!$A:$G,2,0),"")</f>
        <v>18980</v>
      </c>
      <c r="P239" s="1" t="str">
        <f>_xlfn.IFNA(VLOOKUP(Schedule[[#This Row],[船名]],Vessel!$A:$G,3,0),"")</f>
        <v>cc/m</v>
      </c>
      <c r="Q239" s="1">
        <f>_xlfn.IFNA(VLOOKUP(Schedule[[#This Row],[船名]],Vessel!$A:$G,4,0),"")</f>
        <v>2015</v>
      </c>
      <c r="R239" s="1" t="str">
        <f>_xlfn.IFNA(VLOOKUP(Schedule[[#This Row],[船名]],Vessel!$A:$G,5,0),"")</f>
        <v>HKG</v>
      </c>
      <c r="S239" s="1" t="str">
        <f>_xlfn.IFNA(VLOOKUP(Schedule[[#This Row],[船名]],Vessel!$A:$G,6,0),"")</f>
        <v>T</v>
      </c>
      <c r="T239" s="1" t="str">
        <f>_xlfn.IFNA(VLOOKUP(Schedule[[#This Row],[船名]],Vessel!$A:$G,7,0),"")</f>
        <v>COSCO SHIPPING Lines</v>
      </c>
      <c r="U239" s="1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240" spans="1:21" x14ac:dyDescent="0.4">
      <c r="A240" s="1" t="s">
        <v>15694</v>
      </c>
      <c r="B240" s="1" t="s">
        <v>15711</v>
      </c>
      <c r="C240" s="1" t="s">
        <v>528</v>
      </c>
      <c r="D240" s="1" t="s">
        <v>12816</v>
      </c>
      <c r="E240" s="1" t="s">
        <v>12812</v>
      </c>
      <c r="F240" s="1" t="s">
        <v>1271</v>
      </c>
      <c r="G240" s="1" t="s">
        <v>12808</v>
      </c>
      <c r="H240" s="1" t="s">
        <v>13671</v>
      </c>
      <c r="I240" s="2">
        <v>45970</v>
      </c>
      <c r="J240" s="1" t="s">
        <v>12819</v>
      </c>
      <c r="K240" s="1" t="s">
        <v>1270</v>
      </c>
      <c r="L240" s="1" t="s">
        <v>12811</v>
      </c>
      <c r="M240" s="1" t="s">
        <v>527</v>
      </c>
      <c r="N240" s="2" t="str">
        <f>VLOOKUP(Schedule[[#This Row],[船期]],week!A:D,4,0)</f>
        <v>202546</v>
      </c>
      <c r="O240" s="1">
        <f>_xlfn.IFNA(VLOOKUP(Schedule[[#This Row],[船名]],Vessel!$A:$G,2,0),"")</f>
        <v>19273</v>
      </c>
      <c r="P240" s="1" t="str">
        <f>_xlfn.IFNA(VLOOKUP(Schedule[[#This Row],[船名]],Vessel!$A:$G,3,0),"")</f>
        <v>cc/m</v>
      </c>
      <c r="Q240" s="1">
        <f>_xlfn.IFNA(VLOOKUP(Schedule[[#This Row],[船名]],Vessel!$A:$G,4,0),"")</f>
        <v>2019</v>
      </c>
      <c r="R240" s="1" t="str">
        <f>_xlfn.IFNA(VLOOKUP(Schedule[[#This Row],[船名]],Vessel!$A:$G,5,0),"")</f>
        <v>HKG</v>
      </c>
      <c r="S240" s="1" t="str">
        <f>_xlfn.IFNA(VLOOKUP(Schedule[[#This Row],[船名]],Vessel!$A:$G,6,0),"")</f>
        <v>O</v>
      </c>
      <c r="T240" s="1" t="str">
        <f>_xlfn.IFNA(VLOOKUP(Schedule[[#This Row],[船名]],Vessel!$A:$G,7,0),"")</f>
        <v>OOCL</v>
      </c>
      <c r="U240" s="1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241" spans="1:21" x14ac:dyDescent="0.4">
      <c r="A241" s="1" t="s">
        <v>15694</v>
      </c>
      <c r="B241" s="1" t="s">
        <v>15711</v>
      </c>
      <c r="C241" s="1" t="s">
        <v>528</v>
      </c>
      <c r="D241" s="1" t="s">
        <v>12816</v>
      </c>
      <c r="E241" s="1" t="s">
        <v>12812</v>
      </c>
      <c r="F241" s="1" t="s">
        <v>1271</v>
      </c>
      <c r="G241" s="1" t="s">
        <v>12808</v>
      </c>
      <c r="H241" s="1" t="s">
        <v>13672</v>
      </c>
      <c r="I241" s="2">
        <v>45966</v>
      </c>
      <c r="J241" s="1" t="s">
        <v>12819</v>
      </c>
      <c r="K241" s="1" t="s">
        <v>1270</v>
      </c>
      <c r="L241" s="1" t="s">
        <v>12811</v>
      </c>
      <c r="M241" s="1" t="s">
        <v>529</v>
      </c>
      <c r="N241" s="2" t="str">
        <f>VLOOKUP(Schedule[[#This Row],[船期]],week!A:D,4,0)</f>
        <v>202545</v>
      </c>
      <c r="O241" s="1">
        <f>_xlfn.IFNA(VLOOKUP(Schedule[[#This Row],[船名]],Vessel!$A:$G,2,0),"")</f>
        <v>18980</v>
      </c>
      <c r="P241" s="1" t="str">
        <f>_xlfn.IFNA(VLOOKUP(Schedule[[#This Row],[船名]],Vessel!$A:$G,3,0),"")</f>
        <v>cc/m</v>
      </c>
      <c r="Q241" s="1">
        <f>_xlfn.IFNA(VLOOKUP(Schedule[[#This Row],[船名]],Vessel!$A:$G,4,0),"")</f>
        <v>2014</v>
      </c>
      <c r="R241" s="1" t="str">
        <f>_xlfn.IFNA(VLOOKUP(Schedule[[#This Row],[船名]],Vessel!$A:$G,5,0),"")</f>
        <v>HKG</v>
      </c>
      <c r="S241" s="1" t="str">
        <f>_xlfn.IFNA(VLOOKUP(Schedule[[#This Row],[船名]],Vessel!$A:$G,6,0),"")</f>
        <v>T</v>
      </c>
      <c r="T241" s="1" t="str">
        <f>_xlfn.IFNA(VLOOKUP(Schedule[[#This Row],[船名]],Vessel!$A:$G,7,0),"")</f>
        <v>COSCO SHIPPING Lines</v>
      </c>
      <c r="U241" s="1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242" spans="1:21" x14ac:dyDescent="0.4">
      <c r="A242" s="1" t="s">
        <v>15694</v>
      </c>
      <c r="B242" s="1" t="s">
        <v>15711</v>
      </c>
      <c r="C242" s="1" t="s">
        <v>528</v>
      </c>
      <c r="D242" s="1" t="s">
        <v>12816</v>
      </c>
      <c r="E242" s="1" t="s">
        <v>12812</v>
      </c>
      <c r="F242" s="1" t="s">
        <v>1271</v>
      </c>
      <c r="G242" s="1" t="s">
        <v>12808</v>
      </c>
      <c r="H242" s="1" t="s">
        <v>13673</v>
      </c>
      <c r="I242" s="2">
        <v>45953</v>
      </c>
      <c r="J242" s="1" t="s">
        <v>12819</v>
      </c>
      <c r="K242" s="1" t="s">
        <v>1270</v>
      </c>
      <c r="L242" s="1" t="s">
        <v>12830</v>
      </c>
      <c r="M242" s="1" t="s">
        <v>530</v>
      </c>
      <c r="N242" s="2" t="str">
        <f>VLOOKUP(Schedule[[#This Row],[船期]],week!A:D,4,0)</f>
        <v>202543</v>
      </c>
      <c r="O242" s="1">
        <f>_xlfn.IFNA(VLOOKUP(Schedule[[#This Row],[船名]],Vessel!$A:$G,2,0),"")</f>
        <v>18980</v>
      </c>
      <c r="P242" s="1" t="str">
        <f>_xlfn.IFNA(VLOOKUP(Schedule[[#This Row],[船名]],Vessel!$A:$G,3,0),"")</f>
        <v>cc/m</v>
      </c>
      <c r="Q242" s="1">
        <f>_xlfn.IFNA(VLOOKUP(Schedule[[#This Row],[船名]],Vessel!$A:$G,4,0),"")</f>
        <v>2015</v>
      </c>
      <c r="R242" s="1" t="str">
        <f>_xlfn.IFNA(VLOOKUP(Schedule[[#This Row],[船名]],Vessel!$A:$G,5,0),"")</f>
        <v>HKG</v>
      </c>
      <c r="S242" s="1" t="str">
        <f>_xlfn.IFNA(VLOOKUP(Schedule[[#This Row],[船名]],Vessel!$A:$G,6,0),"")</f>
        <v>T</v>
      </c>
      <c r="T242" s="1" t="str">
        <f>_xlfn.IFNA(VLOOKUP(Schedule[[#This Row],[船名]],Vessel!$A:$G,7,0),"")</f>
        <v>COSCO SHIPPING Lines</v>
      </c>
      <c r="U242" s="1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243" spans="1:21" x14ac:dyDescent="0.4">
      <c r="A243" s="1" t="s">
        <v>15694</v>
      </c>
      <c r="B243" s="1" t="s">
        <v>15711</v>
      </c>
      <c r="C243" s="1" t="s">
        <v>497</v>
      </c>
      <c r="D243" s="1" t="s">
        <v>12803</v>
      </c>
      <c r="E243" s="1" t="s">
        <v>12814</v>
      </c>
      <c r="F243" s="1" t="s">
        <v>13599</v>
      </c>
      <c r="G243" s="1" t="s">
        <v>12808</v>
      </c>
      <c r="H243" s="1" t="s">
        <v>16350</v>
      </c>
      <c r="I243" s="2">
        <v>46040</v>
      </c>
      <c r="J243" s="1" t="s">
        <v>12821</v>
      </c>
      <c r="K243" s="1" t="s">
        <v>1096</v>
      </c>
      <c r="L243" s="1" t="s">
        <v>12814</v>
      </c>
      <c r="M243" s="1" t="s">
        <v>11239</v>
      </c>
      <c r="N243" s="2" t="str">
        <f>VLOOKUP(Schedule[[#This Row],[船期]],week!A:D,4,0)</f>
        <v>202603</v>
      </c>
      <c r="O243" s="1">
        <f>_xlfn.IFNA(VLOOKUP(Schedule[[#This Row],[船名]],Vessel!$A:$G,2,0),"")</f>
        <v>16010</v>
      </c>
      <c r="P243" s="1" t="str">
        <f>_xlfn.IFNA(VLOOKUP(Schedule[[#This Row],[船名]],Vessel!$A:$G,3,0),"")</f>
        <v>cc/u</v>
      </c>
      <c r="Q243" s="1">
        <f>_xlfn.IFNA(VLOOKUP(Schedule[[#This Row],[船名]],Vessel!$A:$G,4,0),"")</f>
        <v>2021</v>
      </c>
      <c r="R243" s="1" t="str">
        <f>_xlfn.IFNA(VLOOKUP(Schedule[[#This Row],[船名]],Vessel!$A:$G,5,0),"")</f>
        <v>KOR</v>
      </c>
      <c r="S243" s="1" t="str">
        <f>_xlfn.IFNA(VLOOKUP(Schedule[[#This Row],[船名]],Vessel!$A:$G,6,0),"")</f>
        <v>O</v>
      </c>
      <c r="T243" s="1" t="str">
        <f>_xlfn.IFNA(VLOOKUP(Schedule[[#This Row],[船名]],Vessel!$A:$G,7,0),"")</f>
        <v>HMM Co Ltd</v>
      </c>
      <c r="U243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44" spans="1:21" x14ac:dyDescent="0.4">
      <c r="A244" s="1" t="s">
        <v>15694</v>
      </c>
      <c r="B244" s="1" t="s">
        <v>15711</v>
      </c>
      <c r="C244" s="1" t="s">
        <v>497</v>
      </c>
      <c r="D244" s="1" t="s">
        <v>12803</v>
      </c>
      <c r="E244" s="1" t="s">
        <v>12814</v>
      </c>
      <c r="F244" s="1" t="s">
        <v>13599</v>
      </c>
      <c r="G244" s="1" t="s">
        <v>12808</v>
      </c>
      <c r="H244" s="1" t="s">
        <v>16351</v>
      </c>
      <c r="I244" s="2">
        <v>46047</v>
      </c>
      <c r="J244" s="1" t="s">
        <v>12821</v>
      </c>
      <c r="K244" s="1" t="s">
        <v>1096</v>
      </c>
      <c r="L244" s="1" t="s">
        <v>12830</v>
      </c>
      <c r="M244" s="1" t="s">
        <v>11236</v>
      </c>
      <c r="N244" s="2" t="str">
        <f>VLOOKUP(Schedule[[#This Row],[船期]],week!A:D,4,0)</f>
        <v>202604</v>
      </c>
      <c r="O244" s="1">
        <f>_xlfn.IFNA(VLOOKUP(Schedule[[#This Row],[船名]],Vessel!$A:$G,2,0),"")</f>
        <v>16010</v>
      </c>
      <c r="P244" s="1" t="str">
        <f>_xlfn.IFNA(VLOOKUP(Schedule[[#This Row],[船名]],Vessel!$A:$G,3,0),"")</f>
        <v>cc/u</v>
      </c>
      <c r="Q244" s="1">
        <f>_xlfn.IFNA(VLOOKUP(Schedule[[#This Row],[船名]],Vessel!$A:$G,4,0),"")</f>
        <v>2021</v>
      </c>
      <c r="R244" s="1" t="str">
        <f>_xlfn.IFNA(VLOOKUP(Schedule[[#This Row],[船名]],Vessel!$A:$G,5,0),"")</f>
        <v>KOR</v>
      </c>
      <c r="S244" s="1" t="str">
        <f>_xlfn.IFNA(VLOOKUP(Schedule[[#This Row],[船名]],Vessel!$A:$G,6,0),"")</f>
        <v>O</v>
      </c>
      <c r="T244" s="1" t="str">
        <f>_xlfn.IFNA(VLOOKUP(Schedule[[#This Row],[船名]],Vessel!$A:$G,7,0),"")</f>
        <v>HMM Co Ltd</v>
      </c>
      <c r="U244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45" spans="1:21" x14ac:dyDescent="0.4">
      <c r="A245" s="1" t="s">
        <v>15694</v>
      </c>
      <c r="B245" s="1" t="s">
        <v>15711</v>
      </c>
      <c r="C245" s="1" t="s">
        <v>497</v>
      </c>
      <c r="D245" s="1" t="s">
        <v>12803</v>
      </c>
      <c r="E245" s="1" t="s">
        <v>12814</v>
      </c>
      <c r="F245" s="1" t="s">
        <v>13599</v>
      </c>
      <c r="G245" s="1" t="s">
        <v>12808</v>
      </c>
      <c r="H245" s="1" t="s">
        <v>16352</v>
      </c>
      <c r="I245" s="2">
        <v>46055</v>
      </c>
      <c r="J245" s="1" t="s">
        <v>12821</v>
      </c>
      <c r="K245" s="1" t="s">
        <v>1096</v>
      </c>
      <c r="L245" s="1" t="s">
        <v>12818</v>
      </c>
      <c r="M245" s="1" t="s">
        <v>11237</v>
      </c>
      <c r="N245" s="2" t="str">
        <f>VLOOKUP(Schedule[[#This Row],[船期]],week!A:D,4,0)</f>
        <v>202605</v>
      </c>
      <c r="O245" s="1">
        <f>_xlfn.IFNA(VLOOKUP(Schedule[[#This Row],[船名]],Vessel!$A:$G,2,0),"")</f>
        <v>16010</v>
      </c>
      <c r="P245" s="1" t="str">
        <f>_xlfn.IFNA(VLOOKUP(Schedule[[#This Row],[船名]],Vessel!$A:$G,3,0),"")</f>
        <v>cc/u</v>
      </c>
      <c r="Q245" s="1">
        <f>_xlfn.IFNA(VLOOKUP(Schedule[[#This Row],[船名]],Vessel!$A:$G,4,0),"")</f>
        <v>2021</v>
      </c>
      <c r="R245" s="1" t="str">
        <f>_xlfn.IFNA(VLOOKUP(Schedule[[#This Row],[船名]],Vessel!$A:$G,5,0),"")</f>
        <v>KOR</v>
      </c>
      <c r="S245" s="1" t="str">
        <f>_xlfn.IFNA(VLOOKUP(Schedule[[#This Row],[船名]],Vessel!$A:$G,6,0),"")</f>
        <v>O</v>
      </c>
      <c r="T245" s="1" t="str">
        <f>_xlfn.IFNA(VLOOKUP(Schedule[[#This Row],[船名]],Vessel!$A:$G,7,0),"")</f>
        <v>HMM Co Ltd</v>
      </c>
      <c r="U245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46" spans="1:21" x14ac:dyDescent="0.4">
      <c r="A246" s="1" t="s">
        <v>15694</v>
      </c>
      <c r="B246" s="1" t="s">
        <v>15711</v>
      </c>
      <c r="C246" s="1" t="s">
        <v>497</v>
      </c>
      <c r="D246" s="1" t="s">
        <v>12803</v>
      </c>
      <c r="E246" s="1" t="s">
        <v>12814</v>
      </c>
      <c r="F246" s="1" t="s">
        <v>13599</v>
      </c>
      <c r="G246" s="1" t="s">
        <v>12808</v>
      </c>
      <c r="H246" s="1" t="s">
        <v>16353</v>
      </c>
      <c r="I246" s="2">
        <v>46058</v>
      </c>
      <c r="J246" s="1" t="s">
        <v>12821</v>
      </c>
      <c r="K246" s="1" t="s">
        <v>1096</v>
      </c>
      <c r="L246" s="1" t="s">
        <v>12814</v>
      </c>
      <c r="M246" s="1" t="s">
        <v>12103</v>
      </c>
      <c r="N246" s="2" t="str">
        <f>VLOOKUP(Schedule[[#This Row],[船期]],week!A:D,4,0)</f>
        <v>202605</v>
      </c>
      <c r="O246" s="1">
        <f>_xlfn.IFNA(VLOOKUP(Schedule[[#This Row],[船名]],Vessel!$A:$G,2,0),"")</f>
        <v>13253</v>
      </c>
      <c r="P246" s="1" t="str">
        <f>_xlfn.IFNA(VLOOKUP(Schedule[[#This Row],[船名]],Vessel!$A:$G,3,0),"")</f>
        <v>cc/u</v>
      </c>
      <c r="Q246" s="1">
        <f>_xlfn.IFNA(VLOOKUP(Schedule[[#This Row],[船名]],Vessel!$A:$G,4,0),"")</f>
        <v>2024</v>
      </c>
      <c r="R246" s="1" t="str">
        <f>_xlfn.IFNA(VLOOKUP(Schedule[[#This Row],[船名]],Vessel!$A:$G,5,0),"")</f>
        <v>LBR</v>
      </c>
      <c r="S246" s="1" t="str">
        <f>_xlfn.IFNA(VLOOKUP(Schedule[[#This Row],[船名]],Vessel!$A:$G,6,0),"")</f>
        <v>O</v>
      </c>
      <c r="T246" s="1" t="str">
        <f>_xlfn.IFNA(VLOOKUP(Schedule[[#This Row],[船名]],Vessel!$A:$G,7,0),"")</f>
        <v>HMM Co Ltd</v>
      </c>
      <c r="U246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47" spans="1:21" x14ac:dyDescent="0.4">
      <c r="A247" s="1" t="s">
        <v>15694</v>
      </c>
      <c r="B247" s="1" t="s">
        <v>15711</v>
      </c>
      <c r="C247" s="1" t="s">
        <v>497</v>
      </c>
      <c r="D247" s="1" t="s">
        <v>12803</v>
      </c>
      <c r="E247" s="1" t="s">
        <v>12814</v>
      </c>
      <c r="F247" s="1" t="s">
        <v>13599</v>
      </c>
      <c r="G247" s="1" t="s">
        <v>12808</v>
      </c>
      <c r="H247" s="1" t="s">
        <v>16354</v>
      </c>
      <c r="I247" s="2">
        <v>46065</v>
      </c>
      <c r="J247" s="1" t="s">
        <v>12821</v>
      </c>
      <c r="K247" s="1" t="s">
        <v>1096</v>
      </c>
      <c r="L247" s="1" t="s">
        <v>12814</v>
      </c>
      <c r="M247" s="1" t="s">
        <v>12115</v>
      </c>
      <c r="N247" s="2" t="str">
        <f>VLOOKUP(Schedule[[#This Row],[船期]],week!A:D,4,0)</f>
        <v>202606</v>
      </c>
      <c r="O247" s="1">
        <f>_xlfn.IFNA(VLOOKUP(Schedule[[#This Row],[船名]],Vessel!$A:$G,2,0),"")</f>
        <v>13788</v>
      </c>
      <c r="P247" s="1" t="str">
        <f>_xlfn.IFNA(VLOOKUP(Schedule[[#This Row],[船名]],Vessel!$A:$G,3,0),"")</f>
        <v>cc/u</v>
      </c>
      <c r="Q247" s="1">
        <f>_xlfn.IFNA(VLOOKUP(Schedule[[#This Row],[船名]],Vessel!$A:$G,4,0),"")</f>
        <v>2024</v>
      </c>
      <c r="R247" s="1" t="str">
        <f>_xlfn.IFNA(VLOOKUP(Schedule[[#This Row],[船名]],Vessel!$A:$G,5,0),"")</f>
        <v>LBR</v>
      </c>
      <c r="S247" s="1" t="str">
        <f>_xlfn.IFNA(VLOOKUP(Schedule[[#This Row],[船名]],Vessel!$A:$G,6,0),"")</f>
        <v>O</v>
      </c>
      <c r="T247" s="1" t="str">
        <f>_xlfn.IFNA(VLOOKUP(Schedule[[#This Row],[船名]],Vessel!$A:$G,7,0),"")</f>
        <v>HMM Co Ltd</v>
      </c>
      <c r="U247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48" spans="1:21" x14ac:dyDescent="0.4">
      <c r="A248" s="1" t="s">
        <v>15694</v>
      </c>
      <c r="B248" s="1" t="s">
        <v>15711</v>
      </c>
      <c r="C248" s="1" t="s">
        <v>497</v>
      </c>
      <c r="D248" s="1" t="s">
        <v>12803</v>
      </c>
      <c r="E248" s="1" t="s">
        <v>12814</v>
      </c>
      <c r="F248" s="1" t="s">
        <v>13599</v>
      </c>
      <c r="G248" s="1" t="s">
        <v>12808</v>
      </c>
      <c r="H248" s="1" t="s">
        <v>16355</v>
      </c>
      <c r="I248" s="2">
        <v>46079</v>
      </c>
      <c r="J248" s="1" t="s">
        <v>12821</v>
      </c>
      <c r="K248" s="1" t="s">
        <v>1096</v>
      </c>
      <c r="L248" s="1" t="s">
        <v>12814</v>
      </c>
      <c r="M248" s="1" t="s">
        <v>9318</v>
      </c>
      <c r="N248" s="2" t="str">
        <f>VLOOKUP(Schedule[[#This Row],[船期]],week!A:D,4,0)</f>
        <v>202608</v>
      </c>
      <c r="O248" s="1">
        <f>_xlfn.IFNA(VLOOKUP(Schedule[[#This Row],[船名]],Vessel!$A:$G,2,0),"")</f>
        <v>14080</v>
      </c>
      <c r="P248" s="1" t="str">
        <f>_xlfn.IFNA(VLOOKUP(Schedule[[#This Row],[船名]],Vessel!$A:$G,3,0),"")</f>
        <v>cc/u</v>
      </c>
      <c r="Q248" s="1">
        <f>_xlfn.IFNA(VLOOKUP(Schedule[[#This Row],[船名]],Vessel!$A:$G,4,0),"")</f>
        <v>2015</v>
      </c>
      <c r="R248" s="1" t="str">
        <f>_xlfn.IFNA(VLOOKUP(Schedule[[#This Row],[船名]],Vessel!$A:$G,5,0),"")</f>
        <v>SGP</v>
      </c>
      <c r="S248" s="1" t="str">
        <f>_xlfn.IFNA(VLOOKUP(Schedule[[#This Row],[船名]],Vessel!$A:$G,6,0),"")</f>
        <v>T</v>
      </c>
      <c r="T248" s="1" t="str">
        <f>_xlfn.IFNA(VLOOKUP(Schedule[[#This Row],[船名]],Vessel!$A:$G,7,0),"")</f>
        <v>Yang Ming Marine Transport Corp.</v>
      </c>
      <c r="U248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49" spans="1:21" x14ac:dyDescent="0.4">
      <c r="A249" s="1" t="s">
        <v>15694</v>
      </c>
      <c r="B249" s="1" t="s">
        <v>15711</v>
      </c>
      <c r="C249" s="1" t="s">
        <v>497</v>
      </c>
      <c r="D249" s="1" t="s">
        <v>12803</v>
      </c>
      <c r="E249" s="1" t="s">
        <v>12814</v>
      </c>
      <c r="F249" s="1" t="s">
        <v>13599</v>
      </c>
      <c r="G249" s="1" t="s">
        <v>12808</v>
      </c>
      <c r="H249" s="1" t="s">
        <v>16356</v>
      </c>
      <c r="I249" s="2">
        <v>46086</v>
      </c>
      <c r="J249" s="1" t="s">
        <v>12821</v>
      </c>
      <c r="K249" s="1" t="s">
        <v>1096</v>
      </c>
      <c r="L249" s="1" t="s">
        <v>12814</v>
      </c>
      <c r="M249" s="1" t="s">
        <v>12114</v>
      </c>
      <c r="N249" s="2" t="str">
        <f>VLOOKUP(Schedule[[#This Row],[船期]],week!A:D,4,0)</f>
        <v>202609</v>
      </c>
      <c r="O249" s="1">
        <f>_xlfn.IFNA(VLOOKUP(Schedule[[#This Row],[船名]],Vessel!$A:$G,2,0),"")</f>
        <v>13788</v>
      </c>
      <c r="P249" s="1" t="str">
        <f>_xlfn.IFNA(VLOOKUP(Schedule[[#This Row],[船名]],Vessel!$A:$G,3,0),"")</f>
        <v>cc/u</v>
      </c>
      <c r="Q249" s="1">
        <f>_xlfn.IFNA(VLOOKUP(Schedule[[#This Row],[船名]],Vessel!$A:$G,4,0),"")</f>
        <v>2024</v>
      </c>
      <c r="R249" s="1" t="str">
        <f>_xlfn.IFNA(VLOOKUP(Schedule[[#This Row],[船名]],Vessel!$A:$G,5,0),"")</f>
        <v>LBR</v>
      </c>
      <c r="S249" s="1" t="str">
        <f>_xlfn.IFNA(VLOOKUP(Schedule[[#This Row],[船名]],Vessel!$A:$G,6,0),"")</f>
        <v>O</v>
      </c>
      <c r="T249" s="1" t="str">
        <f>_xlfn.IFNA(VLOOKUP(Schedule[[#This Row],[船名]],Vessel!$A:$G,7,0),"")</f>
        <v>HMM Co Ltd</v>
      </c>
      <c r="U249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50" spans="1:21" x14ac:dyDescent="0.4">
      <c r="A250" s="1" t="s">
        <v>15694</v>
      </c>
      <c r="B250" s="1" t="s">
        <v>15711</v>
      </c>
      <c r="C250" s="1" t="s">
        <v>497</v>
      </c>
      <c r="D250" s="1" t="s">
        <v>12803</v>
      </c>
      <c r="E250" s="1" t="s">
        <v>12814</v>
      </c>
      <c r="F250" s="1" t="s">
        <v>13599</v>
      </c>
      <c r="G250" s="1" t="s">
        <v>12808</v>
      </c>
      <c r="H250" s="1" t="s">
        <v>16349</v>
      </c>
      <c r="I250" s="2">
        <v>46031</v>
      </c>
      <c r="J250" s="1" t="s">
        <v>12821</v>
      </c>
      <c r="K250" s="1" t="s">
        <v>1096</v>
      </c>
      <c r="L250" s="1" t="s">
        <v>12822</v>
      </c>
      <c r="M250" s="1" t="s">
        <v>10105</v>
      </c>
      <c r="N250" s="2" t="str">
        <f>VLOOKUP(Schedule[[#This Row],[船期]],week!A:D,4,0)</f>
        <v>202601</v>
      </c>
      <c r="O250" s="1">
        <f>_xlfn.IFNA(VLOOKUP(Schedule[[#This Row],[船名]],Vessel!$A:$G,2,0),"")</f>
        <v>14220</v>
      </c>
      <c r="P250" s="1" t="str">
        <f>_xlfn.IFNA(VLOOKUP(Schedule[[#This Row],[船名]],Vessel!$A:$G,3,0),"")</f>
        <v>cc/u</v>
      </c>
      <c r="Q250" s="1">
        <f>_xlfn.IFNA(VLOOKUP(Schedule[[#This Row],[船名]],Vessel!$A:$G,4,0),"")</f>
        <v>2018</v>
      </c>
      <c r="R250" s="1" t="str">
        <f>_xlfn.IFNA(VLOOKUP(Schedule[[#This Row],[船名]],Vessel!$A:$G,5,0),"")</f>
        <v>SGP</v>
      </c>
      <c r="S250" s="1" t="str">
        <f>_xlfn.IFNA(VLOOKUP(Schedule[[#This Row],[船名]],Vessel!$A:$G,6,0),"")</f>
        <v>O</v>
      </c>
      <c r="T250" s="1" t="str">
        <f>_xlfn.IFNA(VLOOKUP(Schedule[[#This Row],[船名]],Vessel!$A:$G,7,0),"")</f>
        <v>Yang Ming Marine Transport Corp.</v>
      </c>
      <c r="U250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51" spans="1:21" x14ac:dyDescent="0.4">
      <c r="A251" s="1" t="s">
        <v>15694</v>
      </c>
      <c r="B251" s="1" t="s">
        <v>15711</v>
      </c>
      <c r="C251" s="1" t="s">
        <v>497</v>
      </c>
      <c r="D251" s="1" t="s">
        <v>12803</v>
      </c>
      <c r="E251" s="1" t="s">
        <v>12814</v>
      </c>
      <c r="F251" s="1" t="s">
        <v>13599</v>
      </c>
      <c r="G251" s="1" t="s">
        <v>12808</v>
      </c>
      <c r="H251" s="1" t="s">
        <v>16302</v>
      </c>
      <c r="I251" s="2">
        <v>46026</v>
      </c>
      <c r="J251" s="1" t="s">
        <v>12821</v>
      </c>
      <c r="K251" s="1" t="s">
        <v>1096</v>
      </c>
      <c r="L251" s="1" t="s">
        <v>12813</v>
      </c>
      <c r="M251" s="1" t="s">
        <v>11238</v>
      </c>
      <c r="N251" s="2" t="str">
        <f>VLOOKUP(Schedule[[#This Row],[船期]],week!A:D,4,0)</f>
        <v>202601</v>
      </c>
      <c r="O251" s="1">
        <f>_xlfn.IFNA(VLOOKUP(Schedule[[#This Row],[船名]],Vessel!$A:$G,2,0),"")</f>
        <v>16010</v>
      </c>
      <c r="P251" s="1" t="str">
        <f>_xlfn.IFNA(VLOOKUP(Schedule[[#This Row],[船名]],Vessel!$A:$G,3,0),"")</f>
        <v>cc/u</v>
      </c>
      <c r="Q251" s="1">
        <f>_xlfn.IFNA(VLOOKUP(Schedule[[#This Row],[船名]],Vessel!$A:$G,4,0),"")</f>
        <v>2021</v>
      </c>
      <c r="R251" s="1" t="str">
        <f>_xlfn.IFNA(VLOOKUP(Schedule[[#This Row],[船名]],Vessel!$A:$G,5,0),"")</f>
        <v>KOR</v>
      </c>
      <c r="S251" s="1" t="str">
        <f>_xlfn.IFNA(VLOOKUP(Schedule[[#This Row],[船名]],Vessel!$A:$G,6,0),"")</f>
        <v>O</v>
      </c>
      <c r="T251" s="1" t="str">
        <f>_xlfn.IFNA(VLOOKUP(Schedule[[#This Row],[船名]],Vessel!$A:$G,7,0),"")</f>
        <v>HMM Co Ltd</v>
      </c>
      <c r="U251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52" spans="1:21" x14ac:dyDescent="0.4">
      <c r="A252" s="1" t="s">
        <v>15694</v>
      </c>
      <c r="B252" s="1" t="s">
        <v>15711</v>
      </c>
      <c r="C252" s="1" t="s">
        <v>497</v>
      </c>
      <c r="D252" s="1" t="s">
        <v>12803</v>
      </c>
      <c r="E252" s="1" t="s">
        <v>12814</v>
      </c>
      <c r="F252" s="1" t="s">
        <v>13599</v>
      </c>
      <c r="G252" s="1" t="s">
        <v>12808</v>
      </c>
      <c r="H252" s="1" t="s">
        <v>14745</v>
      </c>
      <c r="I252" s="2">
        <v>46021</v>
      </c>
      <c r="J252" s="1" t="s">
        <v>12821</v>
      </c>
      <c r="K252" s="1" t="s">
        <v>1096</v>
      </c>
      <c r="L252" s="1" t="s">
        <v>12814</v>
      </c>
      <c r="M252" s="1" t="s">
        <v>496</v>
      </c>
      <c r="N252" s="2" t="str">
        <f>VLOOKUP(Schedule[[#This Row],[船期]],week!A:D,4,0)</f>
        <v>202553</v>
      </c>
      <c r="O252" s="1">
        <f>_xlfn.IFNA(VLOOKUP(Schedule[[#This Row],[船名]],Vessel!$A:$G,2,0),"")</f>
        <v>16010</v>
      </c>
      <c r="P252" s="1" t="str">
        <f>_xlfn.IFNA(VLOOKUP(Schedule[[#This Row],[船名]],Vessel!$A:$G,3,0),"")</f>
        <v>cc/u</v>
      </c>
      <c r="Q252" s="1">
        <f>_xlfn.IFNA(VLOOKUP(Schedule[[#This Row],[船名]],Vessel!$A:$G,4,0),"")</f>
        <v>2021</v>
      </c>
      <c r="R252" s="1" t="str">
        <f>_xlfn.IFNA(VLOOKUP(Schedule[[#This Row],[船名]],Vessel!$A:$G,5,0),"")</f>
        <v>KOR</v>
      </c>
      <c r="S252" s="1" t="str">
        <f>_xlfn.IFNA(VLOOKUP(Schedule[[#This Row],[船名]],Vessel!$A:$G,6,0),"")</f>
        <v>O</v>
      </c>
      <c r="T252" s="1" t="str">
        <f>_xlfn.IFNA(VLOOKUP(Schedule[[#This Row],[船名]],Vessel!$A:$G,7,0),"")</f>
        <v>HMM Co Ltd</v>
      </c>
      <c r="U252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53" spans="1:21" x14ac:dyDescent="0.4">
      <c r="A253" s="1" t="s">
        <v>15694</v>
      </c>
      <c r="B253" s="1" t="s">
        <v>15711</v>
      </c>
      <c r="C253" s="1" t="s">
        <v>497</v>
      </c>
      <c r="D253" s="1" t="s">
        <v>12803</v>
      </c>
      <c r="E253" s="1" t="s">
        <v>12814</v>
      </c>
      <c r="F253" s="1" t="s">
        <v>13599</v>
      </c>
      <c r="G253" s="1" t="s">
        <v>12808</v>
      </c>
      <c r="H253" s="1" t="s">
        <v>14746</v>
      </c>
      <c r="I253" s="2">
        <v>46015</v>
      </c>
      <c r="J253" s="1" t="s">
        <v>12821</v>
      </c>
      <c r="K253" s="1" t="s">
        <v>1096</v>
      </c>
      <c r="L253" s="1" t="s">
        <v>12814</v>
      </c>
      <c r="M253" s="1" t="s">
        <v>498</v>
      </c>
      <c r="N253" s="2" t="str">
        <f>VLOOKUP(Schedule[[#This Row],[船期]],week!A:D,4,0)</f>
        <v>202552</v>
      </c>
      <c r="O253" s="1">
        <f>_xlfn.IFNA(VLOOKUP(Schedule[[#This Row],[船名]],Vessel!$A:$G,2,0),"")</f>
        <v>16010</v>
      </c>
      <c r="P253" s="1" t="str">
        <f>_xlfn.IFNA(VLOOKUP(Schedule[[#This Row],[船名]],Vessel!$A:$G,3,0),"")</f>
        <v>cc/u</v>
      </c>
      <c r="Q253" s="1">
        <f>_xlfn.IFNA(VLOOKUP(Schedule[[#This Row],[船名]],Vessel!$A:$G,4,0),"")</f>
        <v>2021</v>
      </c>
      <c r="R253" s="1" t="str">
        <f>_xlfn.IFNA(VLOOKUP(Schedule[[#This Row],[船名]],Vessel!$A:$G,5,0),"")</f>
        <v>KOR</v>
      </c>
      <c r="S253" s="1" t="str">
        <f>_xlfn.IFNA(VLOOKUP(Schedule[[#This Row],[船名]],Vessel!$A:$G,6,0),"")</f>
        <v>O</v>
      </c>
      <c r="T253" s="1" t="str">
        <f>_xlfn.IFNA(VLOOKUP(Schedule[[#This Row],[船名]],Vessel!$A:$G,7,0),"")</f>
        <v>HMM Co Ltd</v>
      </c>
      <c r="U253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54" spans="1:21" x14ac:dyDescent="0.4">
      <c r="A254" s="1" t="s">
        <v>15694</v>
      </c>
      <c r="B254" s="1" t="s">
        <v>15711</v>
      </c>
      <c r="C254" s="1" t="s">
        <v>497</v>
      </c>
      <c r="D254" s="1" t="s">
        <v>12803</v>
      </c>
      <c r="E254" s="1" t="s">
        <v>12814</v>
      </c>
      <c r="F254" s="1" t="s">
        <v>13599</v>
      </c>
      <c r="G254" s="1" t="s">
        <v>12808</v>
      </c>
      <c r="H254" s="1" t="s">
        <v>13674</v>
      </c>
      <c r="I254" s="2">
        <v>45997</v>
      </c>
      <c r="J254" s="1" t="s">
        <v>12821</v>
      </c>
      <c r="K254" s="1" t="s">
        <v>1096</v>
      </c>
      <c r="L254" s="1" t="s">
        <v>12813</v>
      </c>
      <c r="M254" s="1" t="s">
        <v>500</v>
      </c>
      <c r="N254" s="2" t="str">
        <f>VLOOKUP(Schedule[[#This Row],[船期]],week!A:D,4,0)</f>
        <v>202549</v>
      </c>
      <c r="O254" s="1">
        <f>_xlfn.IFNA(VLOOKUP(Schedule[[#This Row],[船名]],Vessel!$A:$G,2,0),"")</f>
        <v>13253</v>
      </c>
      <c r="P254" s="1" t="str">
        <f>_xlfn.IFNA(VLOOKUP(Schedule[[#This Row],[船名]],Vessel!$A:$G,3,0),"")</f>
        <v>cc/u</v>
      </c>
      <c r="Q254" s="1">
        <f>_xlfn.IFNA(VLOOKUP(Schedule[[#This Row],[船名]],Vessel!$A:$G,4,0),"")</f>
        <v>2024</v>
      </c>
      <c r="R254" s="1" t="str">
        <f>_xlfn.IFNA(VLOOKUP(Schedule[[#This Row],[船名]],Vessel!$A:$G,5,0),"")</f>
        <v>LBR</v>
      </c>
      <c r="S254" s="1" t="str">
        <f>_xlfn.IFNA(VLOOKUP(Schedule[[#This Row],[船名]],Vessel!$A:$G,6,0),"")</f>
        <v>O</v>
      </c>
      <c r="T254" s="1" t="str">
        <f>_xlfn.IFNA(VLOOKUP(Schedule[[#This Row],[船名]],Vessel!$A:$G,7,0),"")</f>
        <v>HMM Co Ltd</v>
      </c>
      <c r="U254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55" spans="1:21" x14ac:dyDescent="0.4">
      <c r="A255" s="1" t="s">
        <v>15694</v>
      </c>
      <c r="B255" s="1" t="s">
        <v>15711</v>
      </c>
      <c r="C255" s="1" t="s">
        <v>497</v>
      </c>
      <c r="D255" s="1" t="s">
        <v>12803</v>
      </c>
      <c r="E255" s="1" t="s">
        <v>12814</v>
      </c>
      <c r="F255" s="1" t="s">
        <v>13599</v>
      </c>
      <c r="G255" s="1" t="s">
        <v>12808</v>
      </c>
      <c r="H255" s="1" t="s">
        <v>13675</v>
      </c>
      <c r="I255" s="2">
        <v>45987</v>
      </c>
      <c r="J255" s="1" t="s">
        <v>12821</v>
      </c>
      <c r="K255" s="1" t="s">
        <v>1096</v>
      </c>
      <c r="L255" s="1" t="s">
        <v>12833</v>
      </c>
      <c r="M255" s="1" t="s">
        <v>501</v>
      </c>
      <c r="N255" s="2" t="str">
        <f>VLOOKUP(Schedule[[#This Row],[船期]],week!A:D,4,0)</f>
        <v>202548</v>
      </c>
      <c r="O255" s="1">
        <f>_xlfn.IFNA(VLOOKUP(Schedule[[#This Row],[船名]],Vessel!$A:$G,2,0),"")</f>
        <v>14220</v>
      </c>
      <c r="P255" s="1" t="str">
        <f>_xlfn.IFNA(VLOOKUP(Schedule[[#This Row],[船名]],Vessel!$A:$G,3,0),"")</f>
        <v>cc/u</v>
      </c>
      <c r="Q255" s="1">
        <f>_xlfn.IFNA(VLOOKUP(Schedule[[#This Row],[船名]],Vessel!$A:$G,4,0),"")</f>
        <v>2019</v>
      </c>
      <c r="R255" s="1" t="str">
        <f>_xlfn.IFNA(VLOOKUP(Schedule[[#This Row],[船名]],Vessel!$A:$G,5,0),"")</f>
        <v>LBR</v>
      </c>
      <c r="S255" s="1" t="str">
        <f>_xlfn.IFNA(VLOOKUP(Schedule[[#This Row],[船名]],Vessel!$A:$G,6,0),"")</f>
        <v>O</v>
      </c>
      <c r="T255" s="1" t="str">
        <f>_xlfn.IFNA(VLOOKUP(Schedule[[#This Row],[船名]],Vessel!$A:$G,7,0),"")</f>
        <v>Yang Ming Marine Transport Corp.</v>
      </c>
      <c r="U255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56" spans="1:21" x14ac:dyDescent="0.4">
      <c r="A256" s="1" t="s">
        <v>15694</v>
      </c>
      <c r="B256" s="1" t="s">
        <v>15711</v>
      </c>
      <c r="C256" s="1" t="s">
        <v>497</v>
      </c>
      <c r="D256" s="1" t="s">
        <v>12803</v>
      </c>
      <c r="E256" s="1" t="s">
        <v>12814</v>
      </c>
      <c r="F256" s="1" t="s">
        <v>13599</v>
      </c>
      <c r="G256" s="1" t="s">
        <v>12808</v>
      </c>
      <c r="H256" s="1" t="s">
        <v>13676</v>
      </c>
      <c r="I256" s="2">
        <v>45982</v>
      </c>
      <c r="J256" s="1" t="s">
        <v>12821</v>
      </c>
      <c r="K256" s="1" t="s">
        <v>1096</v>
      </c>
      <c r="L256" s="1" t="s">
        <v>12824</v>
      </c>
      <c r="M256" s="1" t="s">
        <v>502</v>
      </c>
      <c r="N256" s="2" t="str">
        <f>VLOOKUP(Schedule[[#This Row],[船期]],week!A:D,4,0)</f>
        <v>202547</v>
      </c>
      <c r="O256" s="1">
        <f>_xlfn.IFNA(VLOOKUP(Schedule[[#This Row],[船名]],Vessel!$A:$G,2,0),"")</f>
        <v>16010</v>
      </c>
      <c r="P256" s="1" t="str">
        <f>_xlfn.IFNA(VLOOKUP(Schedule[[#This Row],[船名]],Vessel!$A:$G,3,0),"")</f>
        <v>cc/u</v>
      </c>
      <c r="Q256" s="1">
        <f>_xlfn.IFNA(VLOOKUP(Schedule[[#This Row],[船名]],Vessel!$A:$G,4,0),"")</f>
        <v>2021</v>
      </c>
      <c r="R256" s="1" t="str">
        <f>_xlfn.IFNA(VLOOKUP(Schedule[[#This Row],[船名]],Vessel!$A:$G,5,0),"")</f>
        <v>KOR</v>
      </c>
      <c r="S256" s="1" t="str">
        <f>_xlfn.IFNA(VLOOKUP(Schedule[[#This Row],[船名]],Vessel!$A:$G,6,0),"")</f>
        <v>O</v>
      </c>
      <c r="T256" s="1" t="str">
        <f>_xlfn.IFNA(VLOOKUP(Schedule[[#This Row],[船名]],Vessel!$A:$G,7,0),"")</f>
        <v>HMM Co Ltd</v>
      </c>
      <c r="U256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57" spans="1:21" x14ac:dyDescent="0.4">
      <c r="A257" s="1" t="s">
        <v>15694</v>
      </c>
      <c r="B257" s="1" t="s">
        <v>15711</v>
      </c>
      <c r="C257" s="1" t="s">
        <v>497</v>
      </c>
      <c r="D257" s="1" t="s">
        <v>12803</v>
      </c>
      <c r="E257" s="1" t="s">
        <v>12814</v>
      </c>
      <c r="F257" s="1" t="s">
        <v>13599</v>
      </c>
      <c r="G257" s="1" t="s">
        <v>12808</v>
      </c>
      <c r="H257" s="1" t="s">
        <v>13677</v>
      </c>
      <c r="I257" s="2">
        <v>45977</v>
      </c>
      <c r="J257" s="1" t="s">
        <v>12821</v>
      </c>
      <c r="K257" s="1" t="s">
        <v>1096</v>
      </c>
      <c r="L257" s="1" t="s">
        <v>12823</v>
      </c>
      <c r="M257" s="1" t="s">
        <v>503</v>
      </c>
      <c r="N257" s="2" t="str">
        <f>VLOOKUP(Schedule[[#This Row],[船期]],week!A:D,4,0)</f>
        <v>202547</v>
      </c>
      <c r="O257" s="1">
        <f>_xlfn.IFNA(VLOOKUP(Schedule[[#This Row],[船名]],Vessel!$A:$G,2,0),"")</f>
        <v>14220</v>
      </c>
      <c r="P257" s="1" t="str">
        <f>_xlfn.IFNA(VLOOKUP(Schedule[[#This Row],[船名]],Vessel!$A:$G,3,0),"")</f>
        <v>cc/u</v>
      </c>
      <c r="Q257" s="1">
        <f>_xlfn.IFNA(VLOOKUP(Schedule[[#This Row],[船名]],Vessel!$A:$G,4,0),"")</f>
        <v>2019</v>
      </c>
      <c r="R257" s="1" t="str">
        <f>_xlfn.IFNA(VLOOKUP(Schedule[[#This Row],[船名]],Vessel!$A:$G,5,0),"")</f>
        <v>LBR</v>
      </c>
      <c r="S257" s="1" t="str">
        <f>_xlfn.IFNA(VLOOKUP(Schedule[[#This Row],[船名]],Vessel!$A:$G,6,0),"")</f>
        <v>O</v>
      </c>
      <c r="T257" s="1" t="str">
        <f>_xlfn.IFNA(VLOOKUP(Schedule[[#This Row],[船名]],Vessel!$A:$G,7,0),"")</f>
        <v>Yang Ming Marine Transport Corp.</v>
      </c>
      <c r="U257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58" spans="1:21" x14ac:dyDescent="0.4">
      <c r="A258" s="1" t="s">
        <v>15694</v>
      </c>
      <c r="B258" s="1" t="s">
        <v>15711</v>
      </c>
      <c r="C258" s="1" t="s">
        <v>497</v>
      </c>
      <c r="D258" s="1" t="s">
        <v>12803</v>
      </c>
      <c r="E258" s="1" t="s">
        <v>12814</v>
      </c>
      <c r="F258" s="1" t="s">
        <v>13599</v>
      </c>
      <c r="G258" s="1" t="s">
        <v>12808</v>
      </c>
      <c r="H258" s="1" t="s">
        <v>13678</v>
      </c>
      <c r="I258" s="2">
        <v>45961</v>
      </c>
      <c r="J258" s="1" t="s">
        <v>12821</v>
      </c>
      <c r="K258" s="1" t="s">
        <v>1096</v>
      </c>
      <c r="L258" s="1" t="s">
        <v>12833</v>
      </c>
      <c r="M258" s="1" t="s">
        <v>11390</v>
      </c>
      <c r="N258" s="2" t="str">
        <f>VLOOKUP(Schedule[[#This Row],[船期]],week!A:D,4,0)</f>
        <v>202544</v>
      </c>
      <c r="O258" s="1">
        <f>_xlfn.IFNA(VLOOKUP(Schedule[[#This Row],[船名]],Vessel!$A:$G,2,0),"")</f>
        <v>11714</v>
      </c>
      <c r="P258" s="1" t="str">
        <f>_xlfn.IFNA(VLOOKUP(Schedule[[#This Row],[船名]],Vessel!$A:$G,3,0),"")</f>
        <v>cc/v</v>
      </c>
      <c r="Q258" s="1">
        <f>_xlfn.IFNA(VLOOKUP(Schedule[[#This Row],[船名]],Vessel!$A:$G,4,0),"")</f>
        <v>2022</v>
      </c>
      <c r="R258" s="1" t="str">
        <f>_xlfn.IFNA(VLOOKUP(Schedule[[#This Row],[船名]],Vessel!$A:$G,5,0),"")</f>
        <v>LBR</v>
      </c>
      <c r="S258" s="1" t="str">
        <f>_xlfn.IFNA(VLOOKUP(Schedule[[#This Row],[船名]],Vessel!$A:$G,6,0),"")</f>
        <v>T</v>
      </c>
      <c r="T258" s="1" t="str">
        <f>_xlfn.IFNA(VLOOKUP(Schedule[[#This Row],[船名]],Vessel!$A:$G,7,0),"")</f>
        <v>Yang Ming Marine Transport Corp.</v>
      </c>
      <c r="U258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59" spans="1:21" x14ac:dyDescent="0.4">
      <c r="A259" s="1" t="s">
        <v>15694</v>
      </c>
      <c r="B259" s="1" t="s">
        <v>15711</v>
      </c>
      <c r="C259" s="1" t="s">
        <v>497</v>
      </c>
      <c r="D259" s="1" t="s">
        <v>12803</v>
      </c>
      <c r="E259" s="1" t="s">
        <v>12814</v>
      </c>
      <c r="F259" s="1" t="s">
        <v>13599</v>
      </c>
      <c r="G259" s="1" t="s">
        <v>12808</v>
      </c>
      <c r="H259" s="1" t="s">
        <v>13679</v>
      </c>
      <c r="I259" s="2">
        <v>45958</v>
      </c>
      <c r="J259" s="1" t="s">
        <v>12821</v>
      </c>
      <c r="K259" s="1" t="s">
        <v>1096</v>
      </c>
      <c r="L259" s="1" t="s">
        <v>12823</v>
      </c>
      <c r="M259" s="1" t="s">
        <v>10534</v>
      </c>
      <c r="N259" s="2" t="str">
        <f>VLOOKUP(Schedule[[#This Row],[船期]],week!A:D,4,0)</f>
        <v>202544</v>
      </c>
      <c r="O259" s="1">
        <f>_xlfn.IFNA(VLOOKUP(Schedule[[#This Row],[船名]],Vessel!$A:$G,2,0),"")</f>
        <v>14026</v>
      </c>
      <c r="P259" s="1" t="str">
        <f>_xlfn.IFNA(VLOOKUP(Schedule[[#This Row],[船名]],Vessel!$A:$G,3,0),"")</f>
        <v>cc/u</v>
      </c>
      <c r="Q259" s="1">
        <f>_xlfn.IFNA(VLOOKUP(Schedule[[#This Row],[船名]],Vessel!$A:$G,4,0),"")</f>
        <v>2017</v>
      </c>
      <c r="R259" s="1" t="str">
        <f>_xlfn.IFNA(VLOOKUP(Schedule[[#This Row],[船名]],Vessel!$A:$G,5,0),"")</f>
        <v>PAN</v>
      </c>
      <c r="S259" s="1" t="str">
        <f>_xlfn.IFNA(VLOOKUP(Schedule[[#This Row],[船名]],Vessel!$A:$G,6,0),"")</f>
        <v>O</v>
      </c>
      <c r="T259" s="1" t="str">
        <f>_xlfn.IFNA(VLOOKUP(Schedule[[#This Row],[船名]],Vessel!$A:$G,7,0),"")</f>
        <v>ONE (Ocean Network Express)</v>
      </c>
      <c r="U259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60" spans="1:21" x14ac:dyDescent="0.4">
      <c r="A260" s="1" t="s">
        <v>15694</v>
      </c>
      <c r="B260" s="1" t="s">
        <v>15711</v>
      </c>
      <c r="C260" s="1" t="s">
        <v>538</v>
      </c>
      <c r="D260" s="1" t="s">
        <v>12803</v>
      </c>
      <c r="E260" s="1" t="s">
        <v>12807</v>
      </c>
      <c r="F260" s="1" t="s">
        <v>16739</v>
      </c>
      <c r="G260" s="1" t="s">
        <v>12808</v>
      </c>
      <c r="H260" s="1" t="s">
        <v>13005</v>
      </c>
      <c r="I260" s="2">
        <v>46040</v>
      </c>
      <c r="J260" s="1" t="s">
        <v>12819</v>
      </c>
      <c r="K260" s="1" t="s">
        <v>1270</v>
      </c>
      <c r="L260" s="1" t="s">
        <v>12818</v>
      </c>
      <c r="M260" s="1" t="s">
        <v>543</v>
      </c>
      <c r="N260" s="2" t="str">
        <f>VLOOKUP(Schedule[[#This Row],[船期]],week!A:D,4,0)</f>
        <v>202603</v>
      </c>
      <c r="O260" s="1">
        <f>_xlfn.IFNA(VLOOKUP(Schedule[[#This Row],[船名]],Vessel!$A:$G,2,0),"")</f>
        <v>16020</v>
      </c>
      <c r="P260" s="1" t="str">
        <f>_xlfn.IFNA(VLOOKUP(Schedule[[#This Row],[船名]],Vessel!$A:$G,3,0),"")</f>
        <v>cc/u</v>
      </c>
      <c r="Q260" s="1">
        <f>_xlfn.IFNA(VLOOKUP(Schedule[[#This Row],[船名]],Vessel!$A:$G,4,0),"")</f>
        <v>2012</v>
      </c>
      <c r="R260" s="1" t="str">
        <f>_xlfn.IFNA(VLOOKUP(Schedule[[#This Row],[船名]],Vessel!$A:$G,5,0),"")</f>
        <v>BHS</v>
      </c>
      <c r="S260" s="1" t="str">
        <f>_xlfn.IFNA(VLOOKUP(Schedule[[#This Row],[船名]],Vessel!$A:$G,6,0),"")</f>
        <v>O</v>
      </c>
      <c r="T260" s="1" t="str">
        <f>_xlfn.IFNA(VLOOKUP(Schedule[[#This Row],[船名]],Vessel!$A:$G,7,0),"")</f>
        <v>CMA CGM</v>
      </c>
      <c r="U260" s="1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261" spans="1:21" x14ac:dyDescent="0.4">
      <c r="A261" s="1" t="s">
        <v>15694</v>
      </c>
      <c r="B261" s="1" t="s">
        <v>15711</v>
      </c>
      <c r="C261" s="1" t="s">
        <v>538</v>
      </c>
      <c r="D261" s="1" t="s">
        <v>12803</v>
      </c>
      <c r="E261" s="1" t="s">
        <v>12807</v>
      </c>
      <c r="F261" s="1" t="s">
        <v>16739</v>
      </c>
      <c r="G261" s="1" t="s">
        <v>12808</v>
      </c>
      <c r="H261" s="1" t="s">
        <v>14742</v>
      </c>
      <c r="I261" s="2">
        <v>46046</v>
      </c>
      <c r="J261" s="1" t="s">
        <v>12819</v>
      </c>
      <c r="K261" s="1" t="s">
        <v>1270</v>
      </c>
      <c r="L261" s="1" t="s">
        <v>12818</v>
      </c>
      <c r="M261" s="1" t="s">
        <v>11142</v>
      </c>
      <c r="N261" s="2" t="str">
        <f>VLOOKUP(Schedule[[#This Row],[船期]],week!A:D,4,0)</f>
        <v>202603</v>
      </c>
      <c r="O261" s="1">
        <f>_xlfn.IFNA(VLOOKUP(Schedule[[#This Row],[船名]],Vessel!$A:$G,2,0),"")</f>
        <v>15254</v>
      </c>
      <c r="P261" s="1" t="str">
        <f>_xlfn.IFNA(VLOOKUP(Schedule[[#This Row],[船名]],Vessel!$A:$G,3,0),"")</f>
        <v>cc/u</v>
      </c>
      <c r="Q261" s="1">
        <f>_xlfn.IFNA(VLOOKUP(Schedule[[#This Row],[船名]],Vessel!$A:$G,4,0),"")</f>
        <v>2022</v>
      </c>
      <c r="R261" s="1" t="str">
        <f>_xlfn.IFNA(VLOOKUP(Schedule[[#This Row],[船名]],Vessel!$A:$G,5,0),"")</f>
        <v>FRA</v>
      </c>
      <c r="S261" s="1" t="str">
        <f>_xlfn.IFNA(VLOOKUP(Schedule[[#This Row],[船名]],Vessel!$A:$G,6,0),"")</f>
        <v>O</v>
      </c>
      <c r="T261" s="1" t="str">
        <f>_xlfn.IFNA(VLOOKUP(Schedule[[#This Row],[船名]],Vessel!$A:$G,7,0),"")</f>
        <v>CMA CGM</v>
      </c>
      <c r="U261" s="1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262" spans="1:21" x14ac:dyDescent="0.4">
      <c r="A262" s="1" t="s">
        <v>15694</v>
      </c>
      <c r="B262" s="1" t="s">
        <v>15711</v>
      </c>
      <c r="C262" s="1" t="s">
        <v>538</v>
      </c>
      <c r="D262" s="1" t="s">
        <v>12803</v>
      </c>
      <c r="E262" s="1" t="s">
        <v>12807</v>
      </c>
      <c r="F262" s="1" t="s">
        <v>16739</v>
      </c>
      <c r="G262" s="1" t="s">
        <v>12808</v>
      </c>
      <c r="H262" s="1" t="s">
        <v>16445</v>
      </c>
      <c r="I262" s="2">
        <v>46051</v>
      </c>
      <c r="J262" s="1" t="s">
        <v>12819</v>
      </c>
      <c r="K262" s="1" t="s">
        <v>1270</v>
      </c>
      <c r="L262" s="1" t="s">
        <v>12807</v>
      </c>
      <c r="M262" s="1" t="s">
        <v>11141</v>
      </c>
      <c r="N262" s="2" t="str">
        <f>VLOOKUP(Schedule[[#This Row],[船期]],week!A:D,4,0)</f>
        <v>202604</v>
      </c>
      <c r="O262" s="1">
        <f>_xlfn.IFNA(VLOOKUP(Schedule[[#This Row],[船名]],Vessel!$A:$G,2,0),"")</f>
        <v>15254</v>
      </c>
      <c r="P262" s="1" t="str">
        <f>_xlfn.IFNA(VLOOKUP(Schedule[[#This Row],[船名]],Vessel!$A:$G,3,0),"")</f>
        <v>cc/u</v>
      </c>
      <c r="Q262" s="1">
        <f>_xlfn.IFNA(VLOOKUP(Schedule[[#This Row],[船名]],Vessel!$A:$G,4,0),"")</f>
        <v>2022</v>
      </c>
      <c r="R262" s="1" t="str">
        <f>_xlfn.IFNA(VLOOKUP(Schedule[[#This Row],[船名]],Vessel!$A:$G,5,0),"")</f>
        <v>FRA</v>
      </c>
      <c r="S262" s="1" t="str">
        <f>_xlfn.IFNA(VLOOKUP(Schedule[[#This Row],[船名]],Vessel!$A:$G,6,0),"")</f>
        <v>O</v>
      </c>
      <c r="T262" s="1" t="str">
        <f>_xlfn.IFNA(VLOOKUP(Schedule[[#This Row],[船名]],Vessel!$A:$G,7,0),"")</f>
        <v>CMA CGM</v>
      </c>
      <c r="U262" s="1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263" spans="1:21" x14ac:dyDescent="0.4">
      <c r="A263" s="1" t="s">
        <v>15694</v>
      </c>
      <c r="B263" s="1" t="s">
        <v>15711</v>
      </c>
      <c r="C263" s="1" t="s">
        <v>538</v>
      </c>
      <c r="D263" s="1" t="s">
        <v>12803</v>
      </c>
      <c r="E263" s="1" t="s">
        <v>12807</v>
      </c>
      <c r="F263" s="1" t="s">
        <v>16739</v>
      </c>
      <c r="G263" s="1" t="s">
        <v>12808</v>
      </c>
      <c r="H263" s="1" t="s">
        <v>14235</v>
      </c>
      <c r="I263" s="2">
        <v>46058</v>
      </c>
      <c r="J263" s="1" t="s">
        <v>12819</v>
      </c>
      <c r="K263" s="1" t="s">
        <v>1270</v>
      </c>
      <c r="L263" s="1" t="s">
        <v>12807</v>
      </c>
      <c r="M263" s="1" t="s">
        <v>541</v>
      </c>
      <c r="N263" s="2" t="str">
        <f>VLOOKUP(Schedule[[#This Row],[船期]],week!A:D,4,0)</f>
        <v>202605</v>
      </c>
      <c r="O263" s="1">
        <f>_xlfn.IFNA(VLOOKUP(Schedule[[#This Row],[船名]],Vessel!$A:$G,2,0),"")</f>
        <v>12917</v>
      </c>
      <c r="P263" s="1" t="str">
        <f>_xlfn.IFNA(VLOOKUP(Schedule[[#This Row],[船名]],Vessel!$A:$G,3,0),"")</f>
        <v>cc/v</v>
      </c>
      <c r="Q263" s="1">
        <f>_xlfn.IFNA(VLOOKUP(Schedule[[#This Row],[船名]],Vessel!$A:$G,4,0),"")</f>
        <v>2011</v>
      </c>
      <c r="R263" s="1" t="str">
        <f>_xlfn.IFNA(VLOOKUP(Schedule[[#This Row],[船名]],Vessel!$A:$G,5,0),"")</f>
        <v>MLT</v>
      </c>
      <c r="S263" s="1" t="str">
        <f>_xlfn.IFNA(VLOOKUP(Schedule[[#This Row],[船名]],Vessel!$A:$G,6,0),"")</f>
        <v>T</v>
      </c>
      <c r="T263" s="1" t="str">
        <f>_xlfn.IFNA(VLOOKUP(Schedule[[#This Row],[船名]],Vessel!$A:$G,7,0),"")</f>
        <v>CMA CGM</v>
      </c>
      <c r="U263" s="1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264" spans="1:21" x14ac:dyDescent="0.4">
      <c r="A264" s="1" t="s">
        <v>15694</v>
      </c>
      <c r="B264" s="1" t="s">
        <v>15711</v>
      </c>
      <c r="C264" s="1" t="s">
        <v>538</v>
      </c>
      <c r="D264" s="1" t="s">
        <v>12803</v>
      </c>
      <c r="E264" s="1" t="s">
        <v>12807</v>
      </c>
      <c r="F264" s="1" t="s">
        <v>16739</v>
      </c>
      <c r="G264" s="1" t="s">
        <v>12808</v>
      </c>
      <c r="H264" s="1" t="s">
        <v>14494</v>
      </c>
      <c r="I264" s="2">
        <v>46067</v>
      </c>
      <c r="J264" s="1" t="s">
        <v>12819</v>
      </c>
      <c r="K264" s="1" t="s">
        <v>1270</v>
      </c>
      <c r="L264" s="1" t="s">
        <v>12807</v>
      </c>
      <c r="M264" s="1" t="s">
        <v>536</v>
      </c>
      <c r="N264" s="2" t="str">
        <f>VLOOKUP(Schedule[[#This Row],[船期]],week!A:D,4,0)</f>
        <v>202606</v>
      </c>
      <c r="O264" s="1">
        <f>_xlfn.IFNA(VLOOKUP(Schedule[[#This Row],[船名]],Vessel!$A:$G,2,0),"")</f>
        <v>12917</v>
      </c>
      <c r="P264" s="1" t="str">
        <f>_xlfn.IFNA(VLOOKUP(Schedule[[#This Row],[船名]],Vessel!$A:$G,3,0),"")</f>
        <v>cc/v</v>
      </c>
      <c r="Q264" s="1">
        <f>_xlfn.IFNA(VLOOKUP(Schedule[[#This Row],[船名]],Vessel!$A:$G,4,0),"")</f>
        <v>2011</v>
      </c>
      <c r="R264" s="1" t="str">
        <f>_xlfn.IFNA(VLOOKUP(Schedule[[#This Row],[船名]],Vessel!$A:$G,5,0),"")</f>
        <v>MLT</v>
      </c>
      <c r="S264" s="1" t="str">
        <f>_xlfn.IFNA(VLOOKUP(Schedule[[#This Row],[船名]],Vessel!$A:$G,6,0),"")</f>
        <v>O</v>
      </c>
      <c r="T264" s="1" t="str">
        <f>_xlfn.IFNA(VLOOKUP(Schedule[[#This Row],[船名]],Vessel!$A:$G,7,0),"")</f>
        <v>CMA CGM</v>
      </c>
      <c r="U264" s="1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265" spans="1:21" x14ac:dyDescent="0.4">
      <c r="A265" s="1" t="s">
        <v>15694</v>
      </c>
      <c r="B265" s="1" t="s">
        <v>15711</v>
      </c>
      <c r="C265" s="1" t="s">
        <v>538</v>
      </c>
      <c r="D265" s="1" t="s">
        <v>12803</v>
      </c>
      <c r="E265" s="1" t="s">
        <v>12807</v>
      </c>
      <c r="F265" s="1" t="s">
        <v>16739</v>
      </c>
      <c r="G265" s="1" t="s">
        <v>12808</v>
      </c>
      <c r="H265" s="1" t="s">
        <v>16740</v>
      </c>
      <c r="I265" s="2">
        <v>46073</v>
      </c>
      <c r="J265" s="1" t="s">
        <v>12819</v>
      </c>
      <c r="K265" s="1" t="s">
        <v>1270</v>
      </c>
      <c r="L265" s="1" t="s">
        <v>12812</v>
      </c>
      <c r="M265" s="1" t="s">
        <v>926</v>
      </c>
      <c r="N265" s="2" t="str">
        <f>VLOOKUP(Schedule[[#This Row],[船期]],week!A:D,4,0)</f>
        <v>202607</v>
      </c>
      <c r="O265" s="1">
        <f>_xlfn.IFNA(VLOOKUP(Schedule[[#This Row],[船名]],Vessel!$A:$G,2,0),"")</f>
        <v>15052</v>
      </c>
      <c r="P265" s="1" t="str">
        <f>_xlfn.IFNA(VLOOKUP(Schedule[[#This Row],[船名]],Vessel!$A:$G,3,0),"")</f>
        <v>cc/u</v>
      </c>
      <c r="Q265" s="1">
        <f>_xlfn.IFNA(VLOOKUP(Schedule[[#This Row],[船名]],Vessel!$A:$G,4,0),"")</f>
        <v>2019</v>
      </c>
      <c r="R265" s="1" t="str">
        <f>_xlfn.IFNA(VLOOKUP(Schedule[[#This Row],[船名]],Vessel!$A:$G,5,0),"")</f>
        <v>SGP</v>
      </c>
      <c r="S265" s="1" t="str">
        <f>_xlfn.IFNA(VLOOKUP(Schedule[[#This Row],[船名]],Vessel!$A:$G,6,0),"")</f>
        <v>T</v>
      </c>
      <c r="T265" s="1" t="str">
        <f>_xlfn.IFNA(VLOOKUP(Schedule[[#This Row],[船名]],Vessel!$A:$G,7,0),"")</f>
        <v>CMA CGM</v>
      </c>
      <c r="U265" s="1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266" spans="1:21" x14ac:dyDescent="0.4">
      <c r="A266" s="1" t="s">
        <v>15694</v>
      </c>
      <c r="B266" s="1" t="s">
        <v>15711</v>
      </c>
      <c r="C266" s="1" t="s">
        <v>538</v>
      </c>
      <c r="D266" s="1" t="s">
        <v>12803</v>
      </c>
      <c r="E266" s="1" t="s">
        <v>12807</v>
      </c>
      <c r="F266" s="1" t="s">
        <v>16739</v>
      </c>
      <c r="G266" s="1" t="s">
        <v>12808</v>
      </c>
      <c r="H266" s="1" t="s">
        <v>16446</v>
      </c>
      <c r="I266" s="2">
        <v>46086</v>
      </c>
      <c r="J266" s="1" t="s">
        <v>12819</v>
      </c>
      <c r="K266" s="1" t="s">
        <v>1270</v>
      </c>
      <c r="L266" s="1" t="s">
        <v>12807</v>
      </c>
      <c r="M266" s="1" t="s">
        <v>544</v>
      </c>
      <c r="N266" s="2" t="str">
        <f>VLOOKUP(Schedule[[#This Row],[船期]],week!A:D,4,0)</f>
        <v>202609</v>
      </c>
      <c r="O266" s="1">
        <f>_xlfn.IFNA(VLOOKUP(Schedule[[#This Row],[船名]],Vessel!$A:$G,2,0),"")</f>
        <v>15254</v>
      </c>
      <c r="P266" s="1" t="str">
        <f>_xlfn.IFNA(VLOOKUP(Schedule[[#This Row],[船名]],Vessel!$A:$G,3,0),"")</f>
        <v>cc/u</v>
      </c>
      <c r="Q266" s="1">
        <f>_xlfn.IFNA(VLOOKUP(Schedule[[#This Row],[船名]],Vessel!$A:$G,4,0),"")</f>
        <v>2024</v>
      </c>
      <c r="R266" s="1" t="str">
        <f>_xlfn.IFNA(VLOOKUP(Schedule[[#This Row],[船名]],Vessel!$A:$G,5,0),"")</f>
        <v>MLT</v>
      </c>
      <c r="S266" s="1" t="str">
        <f>_xlfn.IFNA(VLOOKUP(Schedule[[#This Row],[船名]],Vessel!$A:$G,6,0),"")</f>
        <v>O</v>
      </c>
      <c r="T266" s="1" t="str">
        <f>_xlfn.IFNA(VLOOKUP(Schedule[[#This Row],[船名]],Vessel!$A:$G,7,0),"")</f>
        <v>CMA CGM</v>
      </c>
      <c r="U266" s="1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267" spans="1:21" x14ac:dyDescent="0.4">
      <c r="A267" s="1" t="s">
        <v>15694</v>
      </c>
      <c r="B267" s="1" t="s">
        <v>15711</v>
      </c>
      <c r="C267" s="1" t="s">
        <v>538</v>
      </c>
      <c r="D267" s="1" t="s">
        <v>12803</v>
      </c>
      <c r="E267" s="1" t="s">
        <v>12807</v>
      </c>
      <c r="F267" s="1" t="s">
        <v>16739</v>
      </c>
      <c r="G267" s="1" t="s">
        <v>12808</v>
      </c>
      <c r="H267" s="1" t="s">
        <v>14045</v>
      </c>
      <c r="I267" s="2">
        <v>46019</v>
      </c>
      <c r="J267" s="1" t="s">
        <v>12819</v>
      </c>
      <c r="K267" s="1" t="s">
        <v>1270</v>
      </c>
      <c r="L267" s="1" t="s">
        <v>12811</v>
      </c>
      <c r="M267" s="1" t="s">
        <v>539</v>
      </c>
      <c r="N267" s="2" t="str">
        <f>VLOOKUP(Schedule[[#This Row],[船期]],week!A:D,4,0)</f>
        <v>202553</v>
      </c>
      <c r="O267" s="1">
        <f>_xlfn.IFNA(VLOOKUP(Schedule[[#This Row],[船名]],Vessel!$A:$G,2,0),"")</f>
        <v>15254</v>
      </c>
      <c r="P267" s="1" t="str">
        <f>_xlfn.IFNA(VLOOKUP(Schedule[[#This Row],[船名]],Vessel!$A:$G,3,0),"")</f>
        <v>cc/u</v>
      </c>
      <c r="Q267" s="1">
        <f>_xlfn.IFNA(VLOOKUP(Schedule[[#This Row],[船名]],Vessel!$A:$G,4,0),"")</f>
        <v>2021</v>
      </c>
      <c r="R267" s="1" t="str">
        <f>_xlfn.IFNA(VLOOKUP(Schedule[[#This Row],[船名]],Vessel!$A:$G,5,0),"")</f>
        <v>FRA</v>
      </c>
      <c r="S267" s="1" t="str">
        <f>_xlfn.IFNA(VLOOKUP(Schedule[[#This Row],[船名]],Vessel!$A:$G,6,0),"")</f>
        <v>O</v>
      </c>
      <c r="T267" s="1" t="str">
        <f>_xlfn.IFNA(VLOOKUP(Schedule[[#This Row],[船名]],Vessel!$A:$G,7,0),"")</f>
        <v>CMA CGM</v>
      </c>
      <c r="U267" s="1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268" spans="1:21" x14ac:dyDescent="0.4">
      <c r="A268" s="1" t="s">
        <v>15694</v>
      </c>
      <c r="B268" s="1" t="s">
        <v>15711</v>
      </c>
      <c r="C268" s="1" t="s">
        <v>538</v>
      </c>
      <c r="D268" s="1" t="s">
        <v>12803</v>
      </c>
      <c r="E268" s="1" t="s">
        <v>12807</v>
      </c>
      <c r="F268" s="1" t="s">
        <v>16739</v>
      </c>
      <c r="G268" s="1" t="s">
        <v>12808</v>
      </c>
      <c r="H268" s="1" t="s">
        <v>13521</v>
      </c>
      <c r="I268" s="2">
        <v>46006</v>
      </c>
      <c r="J268" s="1" t="s">
        <v>12821</v>
      </c>
      <c r="K268" s="1" t="s">
        <v>1270</v>
      </c>
      <c r="L268" s="1" t="s">
        <v>12807</v>
      </c>
      <c r="M268" s="1" t="s">
        <v>541</v>
      </c>
      <c r="N268" s="2" t="str">
        <f>VLOOKUP(Schedule[[#This Row],[船期]],week!A:D,4,0)</f>
        <v>202551</v>
      </c>
      <c r="O268" s="1">
        <f>_xlfn.IFNA(VLOOKUP(Schedule[[#This Row],[船名]],Vessel!$A:$G,2,0),"")</f>
        <v>12917</v>
      </c>
      <c r="P268" s="1" t="str">
        <f>_xlfn.IFNA(VLOOKUP(Schedule[[#This Row],[船名]],Vessel!$A:$G,3,0),"")</f>
        <v>cc/v</v>
      </c>
      <c r="Q268" s="1">
        <f>_xlfn.IFNA(VLOOKUP(Schedule[[#This Row],[船名]],Vessel!$A:$G,4,0),"")</f>
        <v>2011</v>
      </c>
      <c r="R268" s="1" t="str">
        <f>_xlfn.IFNA(VLOOKUP(Schedule[[#This Row],[船名]],Vessel!$A:$G,5,0),"")</f>
        <v>MLT</v>
      </c>
      <c r="S268" s="1" t="str">
        <f>_xlfn.IFNA(VLOOKUP(Schedule[[#This Row],[船名]],Vessel!$A:$G,6,0),"")</f>
        <v>T</v>
      </c>
      <c r="T268" s="1" t="str">
        <f>_xlfn.IFNA(VLOOKUP(Schedule[[#This Row],[船名]],Vessel!$A:$G,7,0),"")</f>
        <v>CMA CGM</v>
      </c>
      <c r="U268" s="1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269" spans="1:21" x14ac:dyDescent="0.4">
      <c r="A269" s="1" t="s">
        <v>15694</v>
      </c>
      <c r="B269" s="1" t="s">
        <v>15711</v>
      </c>
      <c r="C269" s="1" t="s">
        <v>538</v>
      </c>
      <c r="D269" s="1" t="s">
        <v>12803</v>
      </c>
      <c r="E269" s="1" t="s">
        <v>12807</v>
      </c>
      <c r="F269" s="1" t="s">
        <v>16739</v>
      </c>
      <c r="G269" s="1" t="s">
        <v>12808</v>
      </c>
      <c r="H269" s="1" t="s">
        <v>13607</v>
      </c>
      <c r="I269" s="2">
        <v>45998</v>
      </c>
      <c r="J269" s="1" t="s">
        <v>12819</v>
      </c>
      <c r="K269" s="1" t="s">
        <v>1270</v>
      </c>
      <c r="L269" s="1" t="s">
        <v>12807</v>
      </c>
      <c r="M269" s="1" t="s">
        <v>8982</v>
      </c>
      <c r="N269" s="2" t="str">
        <f>VLOOKUP(Schedule[[#This Row],[船期]],week!A:D,4,0)</f>
        <v>202550</v>
      </c>
      <c r="O269" s="1">
        <f>_xlfn.IFNA(VLOOKUP(Schedule[[#This Row],[船名]],Vessel!$A:$G,2,0),"")</f>
        <v>13092</v>
      </c>
      <c r="P269" s="1" t="str">
        <f>_xlfn.IFNA(VLOOKUP(Schedule[[#This Row],[船名]],Vessel!$A:$G,3,0),"")</f>
        <v>cc/v</v>
      </c>
      <c r="Q269" s="1">
        <f>_xlfn.IFNA(VLOOKUP(Schedule[[#This Row],[船名]],Vessel!$A:$G,4,0),"")</f>
        <v>2011</v>
      </c>
      <c r="R269" s="1" t="str">
        <f>_xlfn.IFNA(VLOOKUP(Schedule[[#This Row],[船名]],Vessel!$A:$G,5,0),"")</f>
        <v>GBR</v>
      </c>
      <c r="S269" s="1" t="str">
        <f>_xlfn.IFNA(VLOOKUP(Schedule[[#This Row],[船名]],Vessel!$A:$G,6,0),"")</f>
        <v>T</v>
      </c>
      <c r="T269" s="1" t="str">
        <f>_xlfn.IFNA(VLOOKUP(Schedule[[#This Row],[船名]],Vessel!$A:$G,7,0),"")</f>
        <v>CMA CGM</v>
      </c>
      <c r="U269" s="1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270" spans="1:21" x14ac:dyDescent="0.4">
      <c r="A270" s="1" t="s">
        <v>15694</v>
      </c>
      <c r="B270" s="1" t="s">
        <v>15711</v>
      </c>
      <c r="C270" s="1" t="s">
        <v>538</v>
      </c>
      <c r="D270" s="1" t="s">
        <v>12803</v>
      </c>
      <c r="E270" s="1" t="s">
        <v>12807</v>
      </c>
      <c r="F270" s="1" t="s">
        <v>16739</v>
      </c>
      <c r="G270" s="1" t="s">
        <v>12808</v>
      </c>
      <c r="H270" s="1" t="s">
        <v>13665</v>
      </c>
      <c r="I270" s="2">
        <v>45990</v>
      </c>
      <c r="J270" s="1" t="s">
        <v>12819</v>
      </c>
      <c r="K270" s="1" t="s">
        <v>1270</v>
      </c>
      <c r="L270" s="1" t="s">
        <v>12830</v>
      </c>
      <c r="M270" s="1" t="s">
        <v>542</v>
      </c>
      <c r="N270" s="2" t="str">
        <f>VLOOKUP(Schedule[[#This Row],[船期]],week!A:D,4,0)</f>
        <v>202548</v>
      </c>
      <c r="O270" s="1">
        <f>_xlfn.IFNA(VLOOKUP(Schedule[[#This Row],[船名]],Vessel!$A:$G,2,0),"")</f>
        <v>11040</v>
      </c>
      <c r="P270" s="1" t="str">
        <f>_xlfn.IFNA(VLOOKUP(Schedule[[#This Row],[船名]],Vessel!$A:$G,3,0),"")</f>
        <v>cc/v</v>
      </c>
      <c r="Q270" s="1">
        <f>_xlfn.IFNA(VLOOKUP(Schedule[[#This Row],[船名]],Vessel!$A:$G,4,0),"")</f>
        <v>2009</v>
      </c>
      <c r="R270" s="1" t="str">
        <f>_xlfn.IFNA(VLOOKUP(Schedule[[#This Row],[船名]],Vessel!$A:$G,5,0),"")</f>
        <v>BHS</v>
      </c>
      <c r="S270" s="1" t="str">
        <f>_xlfn.IFNA(VLOOKUP(Schedule[[#This Row],[船名]],Vessel!$A:$G,6,0),"")</f>
        <v>T</v>
      </c>
      <c r="T270" s="1" t="str">
        <f>_xlfn.IFNA(VLOOKUP(Schedule[[#This Row],[船名]],Vessel!$A:$G,7,0),"")</f>
        <v>CMA CGM</v>
      </c>
      <c r="U270" s="1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271" spans="1:21" x14ac:dyDescent="0.4">
      <c r="A271" s="1" t="s">
        <v>15694</v>
      </c>
      <c r="B271" s="1" t="s">
        <v>15711</v>
      </c>
      <c r="C271" s="1" t="s">
        <v>538</v>
      </c>
      <c r="D271" s="1" t="s">
        <v>12803</v>
      </c>
      <c r="E271" s="1" t="s">
        <v>12807</v>
      </c>
      <c r="F271" s="1" t="s">
        <v>16739</v>
      </c>
      <c r="G271" s="1" t="s">
        <v>12808</v>
      </c>
      <c r="H271" s="1" t="s">
        <v>13666</v>
      </c>
      <c r="I271" s="2">
        <v>45986</v>
      </c>
      <c r="J271" s="1" t="s">
        <v>12819</v>
      </c>
      <c r="K271" s="1" t="s">
        <v>1270</v>
      </c>
      <c r="L271" s="1" t="s">
        <v>12830</v>
      </c>
      <c r="M271" s="1" t="s">
        <v>543</v>
      </c>
      <c r="N271" s="2" t="str">
        <f>VLOOKUP(Schedule[[#This Row],[船期]],week!A:D,4,0)</f>
        <v>202548</v>
      </c>
      <c r="O271" s="1">
        <f>_xlfn.IFNA(VLOOKUP(Schedule[[#This Row],[船名]],Vessel!$A:$G,2,0),"")</f>
        <v>16020</v>
      </c>
      <c r="P271" s="1" t="str">
        <f>_xlfn.IFNA(VLOOKUP(Schedule[[#This Row],[船名]],Vessel!$A:$G,3,0),"")</f>
        <v>cc/u</v>
      </c>
      <c r="Q271" s="1">
        <f>_xlfn.IFNA(VLOOKUP(Schedule[[#This Row],[船名]],Vessel!$A:$G,4,0),"")</f>
        <v>2012</v>
      </c>
      <c r="R271" s="1" t="str">
        <f>_xlfn.IFNA(VLOOKUP(Schedule[[#This Row],[船名]],Vessel!$A:$G,5,0),"")</f>
        <v>BHS</v>
      </c>
      <c r="S271" s="1" t="str">
        <f>_xlfn.IFNA(VLOOKUP(Schedule[[#This Row],[船名]],Vessel!$A:$G,6,0),"")</f>
        <v>O</v>
      </c>
      <c r="T271" s="1" t="str">
        <f>_xlfn.IFNA(VLOOKUP(Schedule[[#This Row],[船名]],Vessel!$A:$G,7,0),"")</f>
        <v>CMA CGM</v>
      </c>
      <c r="U271" s="1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272" spans="1:21" x14ac:dyDescent="0.4">
      <c r="A272" s="1" t="s">
        <v>15694</v>
      </c>
      <c r="B272" s="1" t="s">
        <v>15711</v>
      </c>
      <c r="C272" s="1" t="s">
        <v>538</v>
      </c>
      <c r="D272" s="1" t="s">
        <v>12803</v>
      </c>
      <c r="E272" s="1" t="s">
        <v>12807</v>
      </c>
      <c r="F272" s="1" t="s">
        <v>16739</v>
      </c>
      <c r="G272" s="1" t="s">
        <v>12808</v>
      </c>
      <c r="H272" s="1" t="s">
        <v>13667</v>
      </c>
      <c r="I272" s="2">
        <v>45975</v>
      </c>
      <c r="J272" s="1" t="s">
        <v>12819</v>
      </c>
      <c r="K272" s="1" t="s">
        <v>1270</v>
      </c>
      <c r="L272" s="1" t="s">
        <v>12817</v>
      </c>
      <c r="M272" s="1" t="s">
        <v>544</v>
      </c>
      <c r="N272" s="2" t="str">
        <f>VLOOKUP(Schedule[[#This Row],[船期]],week!A:D,4,0)</f>
        <v>202546</v>
      </c>
      <c r="O272" s="1">
        <f>_xlfn.IFNA(VLOOKUP(Schedule[[#This Row],[船名]],Vessel!$A:$G,2,0),"")</f>
        <v>15254</v>
      </c>
      <c r="P272" s="1" t="str">
        <f>_xlfn.IFNA(VLOOKUP(Schedule[[#This Row],[船名]],Vessel!$A:$G,3,0),"")</f>
        <v>cc/u</v>
      </c>
      <c r="Q272" s="1">
        <f>_xlfn.IFNA(VLOOKUP(Schedule[[#This Row],[船名]],Vessel!$A:$G,4,0),"")</f>
        <v>2024</v>
      </c>
      <c r="R272" s="1" t="str">
        <f>_xlfn.IFNA(VLOOKUP(Schedule[[#This Row],[船名]],Vessel!$A:$G,5,0),"")</f>
        <v>MLT</v>
      </c>
      <c r="S272" s="1" t="str">
        <f>_xlfn.IFNA(VLOOKUP(Schedule[[#This Row],[船名]],Vessel!$A:$G,6,0),"")</f>
        <v>O</v>
      </c>
      <c r="T272" s="1" t="str">
        <f>_xlfn.IFNA(VLOOKUP(Schedule[[#This Row],[船名]],Vessel!$A:$G,7,0),"")</f>
        <v>CMA CGM</v>
      </c>
      <c r="U272" s="1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273" spans="1:21" x14ac:dyDescent="0.4">
      <c r="A273" s="1" t="s">
        <v>15694</v>
      </c>
      <c r="B273" s="1" t="s">
        <v>15711</v>
      </c>
      <c r="C273" s="1" t="s">
        <v>538</v>
      </c>
      <c r="D273" s="1" t="s">
        <v>12803</v>
      </c>
      <c r="E273" s="1" t="s">
        <v>12807</v>
      </c>
      <c r="F273" s="1" t="s">
        <v>16739</v>
      </c>
      <c r="G273" s="1" t="s">
        <v>12808</v>
      </c>
      <c r="H273" s="1" t="s">
        <v>13668</v>
      </c>
      <c r="I273" s="2">
        <v>45962</v>
      </c>
      <c r="J273" s="1" t="s">
        <v>12819</v>
      </c>
      <c r="K273" s="1" t="s">
        <v>1270</v>
      </c>
      <c r="L273" s="1" t="s">
        <v>12817</v>
      </c>
      <c r="M273" s="1" t="s">
        <v>536</v>
      </c>
      <c r="N273" s="2" t="str">
        <f>VLOOKUP(Schedule[[#This Row],[船期]],week!A:D,4,0)</f>
        <v>202544</v>
      </c>
      <c r="O273" s="1">
        <f>_xlfn.IFNA(VLOOKUP(Schedule[[#This Row],[船名]],Vessel!$A:$G,2,0),"")</f>
        <v>12917</v>
      </c>
      <c r="P273" s="1" t="str">
        <f>_xlfn.IFNA(VLOOKUP(Schedule[[#This Row],[船名]],Vessel!$A:$G,3,0),"")</f>
        <v>cc/v</v>
      </c>
      <c r="Q273" s="1">
        <f>_xlfn.IFNA(VLOOKUP(Schedule[[#This Row],[船名]],Vessel!$A:$G,4,0),"")</f>
        <v>2011</v>
      </c>
      <c r="R273" s="1" t="str">
        <f>_xlfn.IFNA(VLOOKUP(Schedule[[#This Row],[船名]],Vessel!$A:$G,5,0),"")</f>
        <v>MLT</v>
      </c>
      <c r="S273" s="1" t="str">
        <f>_xlfn.IFNA(VLOOKUP(Schedule[[#This Row],[船名]],Vessel!$A:$G,6,0),"")</f>
        <v>O</v>
      </c>
      <c r="T273" s="1" t="str">
        <f>_xlfn.IFNA(VLOOKUP(Schedule[[#This Row],[船名]],Vessel!$A:$G,7,0),"")</f>
        <v>CMA CGM</v>
      </c>
      <c r="U273" s="1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274" spans="1:21" x14ac:dyDescent="0.4">
      <c r="A274" s="1" t="s">
        <v>15694</v>
      </c>
      <c r="B274" s="1" t="s">
        <v>15711</v>
      </c>
      <c r="C274" s="1" t="s">
        <v>694</v>
      </c>
      <c r="D274" s="1" t="s">
        <v>12804</v>
      </c>
      <c r="E274" s="1" t="s">
        <v>12812</v>
      </c>
      <c r="F274" s="1" t="s">
        <v>16741</v>
      </c>
      <c r="G274" s="1" t="s">
        <v>12808</v>
      </c>
      <c r="H274" s="1" t="s">
        <v>12828</v>
      </c>
      <c r="I274" s="2">
        <v>46040</v>
      </c>
      <c r="J274" s="1" t="s">
        <v>12821</v>
      </c>
      <c r="K274" s="1" t="s">
        <v>1096</v>
      </c>
      <c r="L274" s="1" t="s">
        <v>12925</v>
      </c>
      <c r="M274" s="1" t="s">
        <v>704</v>
      </c>
      <c r="N274" s="2" t="str">
        <f>VLOOKUP(Schedule[[#This Row],[船期]],week!A:D,4,0)</f>
        <v>202603</v>
      </c>
      <c r="O274" s="1">
        <f>_xlfn.IFNA(VLOOKUP(Schedule[[#This Row],[船名]],Vessel!$A:$G,2,0),"")</f>
        <v>6800</v>
      </c>
      <c r="P274" s="1" t="str">
        <f>_xlfn.IFNA(VLOOKUP(Schedule[[#This Row],[船名]],Vessel!$A:$G,3,0),"")</f>
        <v>cc/l</v>
      </c>
      <c r="Q274" s="1">
        <f>_xlfn.IFNA(VLOOKUP(Schedule[[#This Row],[船名]],Vessel!$A:$G,4,0),"")</f>
        <v>2007</v>
      </c>
      <c r="R274" s="1" t="str">
        <f>_xlfn.IFNA(VLOOKUP(Schedule[[#This Row],[船名]],Vessel!$A:$G,5,0),"")</f>
        <v>KOR</v>
      </c>
      <c r="S274" s="1" t="str">
        <f>_xlfn.IFNA(VLOOKUP(Schedule[[#This Row],[船名]],Vessel!$A:$G,6,0),"")</f>
        <v>O</v>
      </c>
      <c r="T274" s="1" t="str">
        <f>_xlfn.IFNA(VLOOKUP(Schedule[[#This Row],[船名]],Vessel!$A:$G,7,0),"")</f>
        <v>HMM Co Ltd</v>
      </c>
      <c r="U274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275" spans="1:21" x14ac:dyDescent="0.4">
      <c r="A275" s="1" t="s">
        <v>15694</v>
      </c>
      <c r="B275" s="1" t="s">
        <v>15711</v>
      </c>
      <c r="C275" s="1" t="s">
        <v>694</v>
      </c>
      <c r="D275" s="1" t="s">
        <v>12804</v>
      </c>
      <c r="E275" s="1" t="s">
        <v>12812</v>
      </c>
      <c r="F275" s="1" t="s">
        <v>16741</v>
      </c>
      <c r="G275" s="1" t="s">
        <v>12808</v>
      </c>
      <c r="H275" s="1" t="s">
        <v>14237</v>
      </c>
      <c r="I275" s="2">
        <v>46042</v>
      </c>
      <c r="J275" s="1" t="s">
        <v>12821</v>
      </c>
      <c r="K275" s="1" t="s">
        <v>1096</v>
      </c>
      <c r="L275" s="1" t="s">
        <v>12838</v>
      </c>
      <c r="M275" s="1" t="s">
        <v>702</v>
      </c>
      <c r="N275" s="2" t="str">
        <f>VLOOKUP(Schedule[[#This Row],[船期]],week!A:D,4,0)</f>
        <v>202603</v>
      </c>
      <c r="O275" s="1">
        <f>_xlfn.IFNA(VLOOKUP(Schedule[[#This Row],[船名]],Vessel!$A:$G,2,0),"")</f>
        <v>7092</v>
      </c>
      <c r="P275" s="1" t="str">
        <f>_xlfn.IFNA(VLOOKUP(Schedule[[#This Row],[船名]],Vessel!$A:$G,3,0),"")</f>
        <v>cc/l</v>
      </c>
      <c r="Q275" s="1">
        <f>_xlfn.IFNA(VLOOKUP(Schedule[[#This Row],[船名]],Vessel!$A:$G,4,0),"")</f>
        <v>2024</v>
      </c>
      <c r="R275" s="1" t="str">
        <f>_xlfn.IFNA(VLOOKUP(Schedule[[#This Row],[船名]],Vessel!$A:$G,5,0),"")</f>
        <v>SGP</v>
      </c>
      <c r="S275" s="1" t="str">
        <f>_xlfn.IFNA(VLOOKUP(Schedule[[#This Row],[船名]],Vessel!$A:$G,6,0),"")</f>
        <v>TO</v>
      </c>
      <c r="T275" s="1" t="str">
        <f>_xlfn.IFNA(VLOOKUP(Schedule[[#This Row],[船名]],Vessel!$A:$G,7,0),"")</f>
        <v>Emirates Shipping Line</v>
      </c>
      <c r="U275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276" spans="1:21" x14ac:dyDescent="0.4">
      <c r="A276" s="1" t="s">
        <v>15694</v>
      </c>
      <c r="B276" s="1" t="s">
        <v>15711</v>
      </c>
      <c r="C276" s="1" t="s">
        <v>694</v>
      </c>
      <c r="D276" s="1" t="s">
        <v>12804</v>
      </c>
      <c r="E276" s="1" t="s">
        <v>12812</v>
      </c>
      <c r="F276" s="1" t="s">
        <v>16741</v>
      </c>
      <c r="G276" s="1" t="s">
        <v>12808</v>
      </c>
      <c r="H276" s="1" t="s">
        <v>14238</v>
      </c>
      <c r="I276" s="2">
        <v>46046</v>
      </c>
      <c r="J276" s="1" t="s">
        <v>12821</v>
      </c>
      <c r="K276" s="1" t="s">
        <v>1096</v>
      </c>
      <c r="L276" s="1" t="s">
        <v>12807</v>
      </c>
      <c r="M276" s="1" t="s">
        <v>700</v>
      </c>
      <c r="N276" s="2" t="str">
        <f>VLOOKUP(Schedule[[#This Row],[船期]],week!A:D,4,0)</f>
        <v>202603</v>
      </c>
      <c r="O276" s="1">
        <f>_xlfn.IFNA(VLOOKUP(Schedule[[#This Row],[船名]],Vessel!$A:$G,2,0),"")</f>
        <v>7077</v>
      </c>
      <c r="P276" s="1" t="str">
        <f>_xlfn.IFNA(VLOOKUP(Schedule[[#This Row],[船名]],Vessel!$A:$G,3,0),"")</f>
        <v>cc/l</v>
      </c>
      <c r="Q276" s="1">
        <f>_xlfn.IFNA(VLOOKUP(Schedule[[#This Row],[船名]],Vessel!$A:$G,4,0),"")</f>
        <v>2009</v>
      </c>
      <c r="R276" s="1" t="str">
        <f>_xlfn.IFNA(VLOOKUP(Schedule[[#This Row],[船名]],Vessel!$A:$G,5,0),"")</f>
        <v>CYP</v>
      </c>
      <c r="S276" s="1" t="str">
        <f>_xlfn.IFNA(VLOOKUP(Schedule[[#This Row],[船名]],Vessel!$A:$G,6,0),"")</f>
        <v>O</v>
      </c>
      <c r="T276" s="1" t="str">
        <f>_xlfn.IFNA(VLOOKUP(Schedule[[#This Row],[船名]],Vessel!$A:$G,7,0),"")</f>
        <v>Global Feeder Shipping LLC</v>
      </c>
      <c r="U276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277" spans="1:21" x14ac:dyDescent="0.4">
      <c r="A277" s="1" t="s">
        <v>15694</v>
      </c>
      <c r="B277" s="1" t="s">
        <v>15711</v>
      </c>
      <c r="C277" s="1" t="s">
        <v>694</v>
      </c>
      <c r="D277" s="1" t="s">
        <v>12804</v>
      </c>
      <c r="E277" s="1" t="s">
        <v>12812</v>
      </c>
      <c r="F277" s="1" t="s">
        <v>16741</v>
      </c>
      <c r="G277" s="1" t="s">
        <v>12808</v>
      </c>
      <c r="H277" s="1" t="s">
        <v>14239</v>
      </c>
      <c r="I277" s="2">
        <v>46053</v>
      </c>
      <c r="J277" s="1" t="s">
        <v>12821</v>
      </c>
      <c r="K277" s="1" t="s">
        <v>1096</v>
      </c>
      <c r="L277" s="1" t="s">
        <v>12812</v>
      </c>
      <c r="M277" s="1" t="s">
        <v>698</v>
      </c>
      <c r="N277" s="2" t="str">
        <f>VLOOKUP(Schedule[[#This Row],[船期]],week!A:D,4,0)</f>
        <v>202604</v>
      </c>
      <c r="O277" s="1">
        <f>_xlfn.IFNA(VLOOKUP(Schedule[[#This Row],[船名]],Vessel!$A:$G,2,0),"")</f>
        <v>6765</v>
      </c>
      <c r="P277" s="1" t="str">
        <f>_xlfn.IFNA(VLOOKUP(Schedule[[#This Row],[船名]],Vessel!$A:$G,3,0),"")</f>
        <v>cc/l</v>
      </c>
      <c r="Q277" s="1">
        <f>_xlfn.IFNA(VLOOKUP(Schedule[[#This Row],[船名]],Vessel!$A:$G,4,0),"")</f>
        <v>2006</v>
      </c>
      <c r="R277" s="1" t="str">
        <f>_xlfn.IFNA(VLOOKUP(Schedule[[#This Row],[船名]],Vessel!$A:$G,5,0),"")</f>
        <v>PRT</v>
      </c>
      <c r="S277" s="1" t="str">
        <f>_xlfn.IFNA(VLOOKUP(Schedule[[#This Row],[船名]],Vessel!$A:$G,6,0),"")</f>
        <v>T</v>
      </c>
      <c r="T277" s="1" t="str">
        <f>_xlfn.IFNA(VLOOKUP(Schedule[[#This Row],[船名]],Vessel!$A:$G,7,0),"")</f>
        <v>Emirates Shipping Line</v>
      </c>
      <c r="U277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278" spans="1:21" x14ac:dyDescent="0.4">
      <c r="A278" s="1" t="s">
        <v>15694</v>
      </c>
      <c r="B278" s="1" t="s">
        <v>15711</v>
      </c>
      <c r="C278" s="1" t="s">
        <v>694</v>
      </c>
      <c r="D278" s="1" t="s">
        <v>12804</v>
      </c>
      <c r="E278" s="1" t="s">
        <v>12812</v>
      </c>
      <c r="F278" s="1" t="s">
        <v>16741</v>
      </c>
      <c r="G278" s="1" t="s">
        <v>12808</v>
      </c>
      <c r="H278" s="1" t="s">
        <v>14240</v>
      </c>
      <c r="I278" s="2">
        <v>46061</v>
      </c>
      <c r="J278" s="1" t="s">
        <v>12821</v>
      </c>
      <c r="K278" s="1" t="s">
        <v>1096</v>
      </c>
      <c r="L278" s="1" t="s">
        <v>12810</v>
      </c>
      <c r="M278" s="1" t="s">
        <v>695</v>
      </c>
      <c r="N278" s="2" t="str">
        <f>VLOOKUP(Schedule[[#This Row],[船期]],week!A:D,4,0)</f>
        <v>202606</v>
      </c>
      <c r="O278" s="1">
        <f>_xlfn.IFNA(VLOOKUP(Schedule[[#This Row],[船名]],Vessel!$A:$G,2,0),"")</f>
        <v>6589</v>
      </c>
      <c r="P278" s="1" t="str">
        <f>_xlfn.IFNA(VLOOKUP(Schedule[[#This Row],[船名]],Vessel!$A:$G,3,0),"")</f>
        <v>cc/l</v>
      </c>
      <c r="Q278" s="1">
        <f>_xlfn.IFNA(VLOOKUP(Schedule[[#This Row],[船名]],Vessel!$A:$G,4,0),"")</f>
        <v>2009</v>
      </c>
      <c r="R278" s="1" t="str">
        <f>_xlfn.IFNA(VLOOKUP(Schedule[[#This Row],[船名]],Vessel!$A:$G,5,0),"")</f>
        <v>PRT</v>
      </c>
      <c r="S278" s="1" t="str">
        <f>_xlfn.IFNA(VLOOKUP(Schedule[[#This Row],[船名]],Vessel!$A:$G,6,0),"")</f>
        <v>T</v>
      </c>
      <c r="T278" s="1" t="str">
        <f>_xlfn.IFNA(VLOOKUP(Schedule[[#This Row],[船名]],Vessel!$A:$G,7,0),"")</f>
        <v>Emirates Shipping Line</v>
      </c>
      <c r="U278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279" spans="1:21" x14ac:dyDescent="0.4">
      <c r="A279" s="1" t="s">
        <v>15694</v>
      </c>
      <c r="B279" s="1" t="s">
        <v>15711</v>
      </c>
      <c r="C279" s="1" t="s">
        <v>694</v>
      </c>
      <c r="D279" s="1" t="s">
        <v>12804</v>
      </c>
      <c r="E279" s="1" t="s">
        <v>12812</v>
      </c>
      <c r="F279" s="1" t="s">
        <v>16741</v>
      </c>
      <c r="G279" s="1" t="s">
        <v>12808</v>
      </c>
      <c r="H279" s="1" t="s">
        <v>14750</v>
      </c>
      <c r="I279" s="2">
        <v>46067</v>
      </c>
      <c r="J279" s="1" t="s">
        <v>12821</v>
      </c>
      <c r="K279" s="1" t="s">
        <v>1096</v>
      </c>
      <c r="L279" s="1" t="s">
        <v>12812</v>
      </c>
      <c r="M279" s="1" t="s">
        <v>691</v>
      </c>
      <c r="N279" s="2" t="str">
        <f>VLOOKUP(Schedule[[#This Row],[船期]],week!A:D,4,0)</f>
        <v>202606</v>
      </c>
      <c r="O279" s="1">
        <f>_xlfn.IFNA(VLOOKUP(Schedule[[#This Row],[船名]],Vessel!$A:$G,2,0),"")</f>
        <v>6765</v>
      </c>
      <c r="P279" s="1" t="str">
        <f>_xlfn.IFNA(VLOOKUP(Schedule[[#This Row],[船名]],Vessel!$A:$G,3,0),"")</f>
        <v>cc/l</v>
      </c>
      <c r="Q279" s="1">
        <f>_xlfn.IFNA(VLOOKUP(Schedule[[#This Row],[船名]],Vessel!$A:$G,4,0),"")</f>
        <v>2007</v>
      </c>
      <c r="R279" s="1" t="str">
        <f>_xlfn.IFNA(VLOOKUP(Schedule[[#This Row],[船名]],Vessel!$A:$G,5,0),"")</f>
        <v>PRT</v>
      </c>
      <c r="S279" s="1" t="str">
        <f>_xlfn.IFNA(VLOOKUP(Schedule[[#This Row],[船名]],Vessel!$A:$G,6,0),"")</f>
        <v>T</v>
      </c>
      <c r="T279" s="1" t="str">
        <f>_xlfn.IFNA(VLOOKUP(Schedule[[#This Row],[船名]],Vessel!$A:$G,7,0),"")</f>
        <v>Emirates Shipping Line</v>
      </c>
      <c r="U279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280" spans="1:21" x14ac:dyDescent="0.4">
      <c r="A280" s="1" t="s">
        <v>15694</v>
      </c>
      <c r="B280" s="1" t="s">
        <v>15711</v>
      </c>
      <c r="C280" s="1" t="s">
        <v>694</v>
      </c>
      <c r="D280" s="1" t="s">
        <v>12804</v>
      </c>
      <c r="E280" s="1" t="s">
        <v>12812</v>
      </c>
      <c r="F280" s="1" t="s">
        <v>16741</v>
      </c>
      <c r="G280" s="1" t="s">
        <v>12808</v>
      </c>
      <c r="H280" s="1" t="s">
        <v>15713</v>
      </c>
      <c r="I280" s="2">
        <v>46075</v>
      </c>
      <c r="J280" s="1" t="s">
        <v>12821</v>
      </c>
      <c r="K280" s="1" t="s">
        <v>1096</v>
      </c>
      <c r="L280" s="1" t="s">
        <v>12817</v>
      </c>
      <c r="M280" s="1" t="s">
        <v>705</v>
      </c>
      <c r="N280" s="2" t="str">
        <f>VLOOKUP(Schedule[[#This Row],[船期]],week!A:D,4,0)</f>
        <v>202608</v>
      </c>
      <c r="O280" s="1">
        <f>_xlfn.IFNA(VLOOKUP(Schedule[[#This Row],[船名]],Vessel!$A:$G,2,0),"")</f>
        <v>8264</v>
      </c>
      <c r="P280" s="1" t="str">
        <f>_xlfn.IFNA(VLOOKUP(Schedule[[#This Row],[船名]],Vessel!$A:$G,3,0),"")</f>
        <v>cc/v</v>
      </c>
      <c r="Q280" s="1">
        <f>_xlfn.IFNA(VLOOKUP(Schedule[[#This Row],[船名]],Vessel!$A:$G,4,0),"")</f>
        <v>2025</v>
      </c>
      <c r="R280" s="1" t="str">
        <f>_xlfn.IFNA(VLOOKUP(Schedule[[#This Row],[船名]],Vessel!$A:$G,5,0),"")</f>
        <v>PAN</v>
      </c>
      <c r="S280" s="1" t="str">
        <f>_xlfn.IFNA(VLOOKUP(Schedule[[#This Row],[船名]],Vessel!$A:$G,6,0),"")</f>
        <v>T</v>
      </c>
      <c r="T280" s="1" t="str">
        <f>_xlfn.IFNA(VLOOKUP(Schedule[[#This Row],[船名]],Vessel!$A:$G,7,0),"")</f>
        <v>KMTC</v>
      </c>
      <c r="U280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281" spans="1:21" x14ac:dyDescent="0.4">
      <c r="A281" s="1" t="s">
        <v>15694</v>
      </c>
      <c r="B281" s="1" t="s">
        <v>15711</v>
      </c>
      <c r="C281" s="1" t="s">
        <v>694</v>
      </c>
      <c r="D281" s="1" t="s">
        <v>12804</v>
      </c>
      <c r="E281" s="1" t="s">
        <v>12812</v>
      </c>
      <c r="F281" s="1" t="s">
        <v>16741</v>
      </c>
      <c r="G281" s="1" t="s">
        <v>12808</v>
      </c>
      <c r="H281" s="1" t="s">
        <v>16742</v>
      </c>
      <c r="I281" s="2">
        <v>46080</v>
      </c>
      <c r="J281" s="1" t="s">
        <v>12821</v>
      </c>
      <c r="K281" s="1" t="s">
        <v>1096</v>
      </c>
      <c r="L281" s="1" t="s">
        <v>12811</v>
      </c>
      <c r="M281" s="1" t="s">
        <v>705</v>
      </c>
      <c r="N281" s="2" t="str">
        <f>VLOOKUP(Schedule[[#This Row],[船期]],week!A:D,4,0)</f>
        <v>202608</v>
      </c>
      <c r="O281" s="1">
        <f>_xlfn.IFNA(VLOOKUP(Schedule[[#This Row],[船名]],Vessel!$A:$G,2,0),"")</f>
        <v>8264</v>
      </c>
      <c r="P281" s="1" t="str">
        <f>_xlfn.IFNA(VLOOKUP(Schedule[[#This Row],[船名]],Vessel!$A:$G,3,0),"")</f>
        <v>cc/v</v>
      </c>
      <c r="Q281" s="1">
        <f>_xlfn.IFNA(VLOOKUP(Schedule[[#This Row],[船名]],Vessel!$A:$G,4,0),"")</f>
        <v>2025</v>
      </c>
      <c r="R281" s="1" t="str">
        <f>_xlfn.IFNA(VLOOKUP(Schedule[[#This Row],[船名]],Vessel!$A:$G,5,0),"")</f>
        <v>PAN</v>
      </c>
      <c r="S281" s="1" t="str">
        <f>_xlfn.IFNA(VLOOKUP(Schedule[[#This Row],[船名]],Vessel!$A:$G,6,0),"")</f>
        <v>T</v>
      </c>
      <c r="T281" s="1" t="str">
        <f>_xlfn.IFNA(VLOOKUP(Schedule[[#This Row],[船名]],Vessel!$A:$G,7,0),"")</f>
        <v>KMTC</v>
      </c>
      <c r="U281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282" spans="1:21" x14ac:dyDescent="0.4">
      <c r="A282" s="1" t="s">
        <v>15694</v>
      </c>
      <c r="B282" s="1" t="s">
        <v>15711</v>
      </c>
      <c r="C282" s="1" t="s">
        <v>694</v>
      </c>
      <c r="D282" s="1" t="s">
        <v>12804</v>
      </c>
      <c r="E282" s="1" t="s">
        <v>12812</v>
      </c>
      <c r="F282" s="1" t="s">
        <v>16741</v>
      </c>
      <c r="G282" s="1" t="s">
        <v>12808</v>
      </c>
      <c r="H282" s="1" t="s">
        <v>14317</v>
      </c>
      <c r="I282" s="2">
        <v>46083</v>
      </c>
      <c r="J282" s="1" t="s">
        <v>12821</v>
      </c>
      <c r="K282" s="1" t="s">
        <v>1096</v>
      </c>
      <c r="L282" s="1" t="s">
        <v>12807</v>
      </c>
      <c r="M282" s="1" t="s">
        <v>704</v>
      </c>
      <c r="N282" s="2" t="str">
        <f>VLOOKUP(Schedule[[#This Row],[船期]],week!A:D,4,0)</f>
        <v>202609</v>
      </c>
      <c r="O282" s="1">
        <f>_xlfn.IFNA(VLOOKUP(Schedule[[#This Row],[船名]],Vessel!$A:$G,2,0),"")</f>
        <v>6800</v>
      </c>
      <c r="P282" s="1" t="str">
        <f>_xlfn.IFNA(VLOOKUP(Schedule[[#This Row],[船名]],Vessel!$A:$G,3,0),"")</f>
        <v>cc/l</v>
      </c>
      <c r="Q282" s="1">
        <f>_xlfn.IFNA(VLOOKUP(Schedule[[#This Row],[船名]],Vessel!$A:$G,4,0),"")</f>
        <v>2007</v>
      </c>
      <c r="R282" s="1" t="str">
        <f>_xlfn.IFNA(VLOOKUP(Schedule[[#This Row],[船名]],Vessel!$A:$G,5,0),"")</f>
        <v>KOR</v>
      </c>
      <c r="S282" s="1" t="str">
        <f>_xlfn.IFNA(VLOOKUP(Schedule[[#This Row],[船名]],Vessel!$A:$G,6,0),"")</f>
        <v>O</v>
      </c>
      <c r="T282" s="1" t="str">
        <f>_xlfn.IFNA(VLOOKUP(Schedule[[#This Row],[船名]],Vessel!$A:$G,7,0),"")</f>
        <v>HMM Co Ltd</v>
      </c>
      <c r="U282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283" spans="1:21" x14ac:dyDescent="0.4">
      <c r="A283" s="1" t="s">
        <v>15694</v>
      </c>
      <c r="B283" s="1" t="s">
        <v>15711</v>
      </c>
      <c r="C283" s="1" t="s">
        <v>694</v>
      </c>
      <c r="D283" s="1" t="s">
        <v>12804</v>
      </c>
      <c r="E283" s="1" t="s">
        <v>12812</v>
      </c>
      <c r="F283" s="1" t="s">
        <v>16741</v>
      </c>
      <c r="G283" s="1" t="s">
        <v>12808</v>
      </c>
      <c r="H283" s="1" t="s">
        <v>16450</v>
      </c>
      <c r="I283" s="2">
        <v>46088</v>
      </c>
      <c r="J283" s="1" t="s">
        <v>12821</v>
      </c>
      <c r="K283" s="1" t="s">
        <v>1096</v>
      </c>
      <c r="L283" s="1" t="s">
        <v>12812</v>
      </c>
      <c r="M283" s="1" t="s">
        <v>702</v>
      </c>
      <c r="N283" s="2" t="str">
        <f>VLOOKUP(Schedule[[#This Row],[船期]],week!A:D,4,0)</f>
        <v>202609</v>
      </c>
      <c r="O283" s="1">
        <f>_xlfn.IFNA(VLOOKUP(Schedule[[#This Row],[船名]],Vessel!$A:$G,2,0),"")</f>
        <v>7092</v>
      </c>
      <c r="P283" s="1" t="str">
        <f>_xlfn.IFNA(VLOOKUP(Schedule[[#This Row],[船名]],Vessel!$A:$G,3,0),"")</f>
        <v>cc/l</v>
      </c>
      <c r="Q283" s="1">
        <f>_xlfn.IFNA(VLOOKUP(Schedule[[#This Row],[船名]],Vessel!$A:$G,4,0),"")</f>
        <v>2024</v>
      </c>
      <c r="R283" s="1" t="str">
        <f>_xlfn.IFNA(VLOOKUP(Schedule[[#This Row],[船名]],Vessel!$A:$G,5,0),"")</f>
        <v>SGP</v>
      </c>
      <c r="S283" s="1" t="str">
        <f>_xlfn.IFNA(VLOOKUP(Schedule[[#This Row],[船名]],Vessel!$A:$G,6,0),"")</f>
        <v>TO</v>
      </c>
      <c r="T283" s="1" t="str">
        <f>_xlfn.IFNA(VLOOKUP(Schedule[[#This Row],[船名]],Vessel!$A:$G,7,0),"")</f>
        <v>Emirates Shipping Line</v>
      </c>
      <c r="U283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284" spans="1:21" x14ac:dyDescent="0.4">
      <c r="A284" s="1" t="s">
        <v>15694</v>
      </c>
      <c r="B284" s="1" t="s">
        <v>15711</v>
      </c>
      <c r="C284" s="1" t="s">
        <v>694</v>
      </c>
      <c r="D284" s="1" t="s">
        <v>12804</v>
      </c>
      <c r="E284" s="1" t="s">
        <v>12812</v>
      </c>
      <c r="F284" s="1" t="s">
        <v>16741</v>
      </c>
      <c r="G284" s="1" t="s">
        <v>12808</v>
      </c>
      <c r="H284" s="1" t="s">
        <v>15714</v>
      </c>
      <c r="I284" s="2">
        <v>46095</v>
      </c>
      <c r="J284" s="1" t="s">
        <v>12821</v>
      </c>
      <c r="K284" s="1" t="s">
        <v>1096</v>
      </c>
      <c r="L284" s="1" t="s">
        <v>12812</v>
      </c>
      <c r="M284" s="1" t="s">
        <v>700</v>
      </c>
      <c r="N284" s="2" t="str">
        <f>VLOOKUP(Schedule[[#This Row],[船期]],week!A:D,4,0)</f>
        <v>202610</v>
      </c>
      <c r="O284" s="1">
        <f>_xlfn.IFNA(VLOOKUP(Schedule[[#This Row],[船名]],Vessel!$A:$G,2,0),"")</f>
        <v>7077</v>
      </c>
      <c r="P284" s="1" t="str">
        <f>_xlfn.IFNA(VLOOKUP(Schedule[[#This Row],[船名]],Vessel!$A:$G,3,0),"")</f>
        <v>cc/l</v>
      </c>
      <c r="Q284" s="1">
        <f>_xlfn.IFNA(VLOOKUP(Schedule[[#This Row],[船名]],Vessel!$A:$G,4,0),"")</f>
        <v>2009</v>
      </c>
      <c r="R284" s="1" t="str">
        <f>_xlfn.IFNA(VLOOKUP(Schedule[[#This Row],[船名]],Vessel!$A:$G,5,0),"")</f>
        <v>CYP</v>
      </c>
      <c r="S284" s="1" t="str">
        <f>_xlfn.IFNA(VLOOKUP(Schedule[[#This Row],[船名]],Vessel!$A:$G,6,0),"")</f>
        <v>O</v>
      </c>
      <c r="T284" s="1" t="str">
        <f>_xlfn.IFNA(VLOOKUP(Schedule[[#This Row],[船名]],Vessel!$A:$G,7,0),"")</f>
        <v>Global Feeder Shipping LLC</v>
      </c>
      <c r="U284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285" spans="1:21" x14ac:dyDescent="0.4">
      <c r="A285" s="1" t="s">
        <v>15694</v>
      </c>
      <c r="B285" s="1" t="s">
        <v>15711</v>
      </c>
      <c r="C285" s="1" t="s">
        <v>694</v>
      </c>
      <c r="D285" s="1" t="s">
        <v>12804</v>
      </c>
      <c r="E285" s="1" t="s">
        <v>12812</v>
      </c>
      <c r="F285" s="1" t="s">
        <v>16741</v>
      </c>
      <c r="G285" s="1" t="s">
        <v>12808</v>
      </c>
      <c r="H285" s="1" t="s">
        <v>16303</v>
      </c>
      <c r="I285" s="2">
        <v>46102</v>
      </c>
      <c r="J285" s="1" t="s">
        <v>12821</v>
      </c>
      <c r="K285" s="1" t="s">
        <v>1096</v>
      </c>
      <c r="L285" s="1" t="s">
        <v>12812</v>
      </c>
      <c r="M285" s="1" t="s">
        <v>698</v>
      </c>
      <c r="N285" s="2" t="str">
        <f>VLOOKUP(Schedule[[#This Row],[船期]],week!A:D,4,0)</f>
        <v>202611</v>
      </c>
      <c r="O285" s="1">
        <f>_xlfn.IFNA(VLOOKUP(Schedule[[#This Row],[船名]],Vessel!$A:$G,2,0),"")</f>
        <v>6765</v>
      </c>
      <c r="P285" s="1" t="str">
        <f>_xlfn.IFNA(VLOOKUP(Schedule[[#This Row],[船名]],Vessel!$A:$G,3,0),"")</f>
        <v>cc/l</v>
      </c>
      <c r="Q285" s="1">
        <f>_xlfn.IFNA(VLOOKUP(Schedule[[#This Row],[船名]],Vessel!$A:$G,4,0),"")</f>
        <v>2006</v>
      </c>
      <c r="R285" s="1" t="str">
        <f>_xlfn.IFNA(VLOOKUP(Schedule[[#This Row],[船名]],Vessel!$A:$G,5,0),"")</f>
        <v>PRT</v>
      </c>
      <c r="S285" s="1" t="str">
        <f>_xlfn.IFNA(VLOOKUP(Schedule[[#This Row],[船名]],Vessel!$A:$G,6,0),"")</f>
        <v>T</v>
      </c>
      <c r="T285" s="1" t="str">
        <f>_xlfn.IFNA(VLOOKUP(Schedule[[#This Row],[船名]],Vessel!$A:$G,7,0),"")</f>
        <v>Emirates Shipping Line</v>
      </c>
      <c r="U285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286" spans="1:21" x14ac:dyDescent="0.4">
      <c r="A286" s="1" t="s">
        <v>15694</v>
      </c>
      <c r="B286" s="1" t="s">
        <v>15711</v>
      </c>
      <c r="C286" s="1" t="s">
        <v>694</v>
      </c>
      <c r="D286" s="1" t="s">
        <v>12804</v>
      </c>
      <c r="E286" s="1" t="s">
        <v>12812</v>
      </c>
      <c r="F286" s="1" t="s">
        <v>16741</v>
      </c>
      <c r="G286" s="1" t="s">
        <v>12808</v>
      </c>
      <c r="H286" s="1" t="s">
        <v>16451</v>
      </c>
      <c r="I286" s="2">
        <v>46109</v>
      </c>
      <c r="J286" s="1" t="s">
        <v>12821</v>
      </c>
      <c r="K286" s="1" t="s">
        <v>1096</v>
      </c>
      <c r="L286" s="1" t="s">
        <v>12812</v>
      </c>
      <c r="M286" s="1" t="s">
        <v>695</v>
      </c>
      <c r="N286" s="2" t="str">
        <f>VLOOKUP(Schedule[[#This Row],[船期]],week!A:D,4,0)</f>
        <v>202612</v>
      </c>
      <c r="O286" s="1">
        <f>_xlfn.IFNA(VLOOKUP(Schedule[[#This Row],[船名]],Vessel!$A:$G,2,0),"")</f>
        <v>6589</v>
      </c>
      <c r="P286" s="1" t="str">
        <f>_xlfn.IFNA(VLOOKUP(Schedule[[#This Row],[船名]],Vessel!$A:$G,3,0),"")</f>
        <v>cc/l</v>
      </c>
      <c r="Q286" s="1">
        <f>_xlfn.IFNA(VLOOKUP(Schedule[[#This Row],[船名]],Vessel!$A:$G,4,0),"")</f>
        <v>2009</v>
      </c>
      <c r="R286" s="1" t="str">
        <f>_xlfn.IFNA(VLOOKUP(Schedule[[#This Row],[船名]],Vessel!$A:$G,5,0),"")</f>
        <v>PRT</v>
      </c>
      <c r="S286" s="1" t="str">
        <f>_xlfn.IFNA(VLOOKUP(Schedule[[#This Row],[船名]],Vessel!$A:$G,6,0),"")</f>
        <v>T</v>
      </c>
      <c r="T286" s="1" t="str">
        <f>_xlfn.IFNA(VLOOKUP(Schedule[[#This Row],[船名]],Vessel!$A:$G,7,0),"")</f>
        <v>Emirates Shipping Line</v>
      </c>
      <c r="U286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287" spans="1:21" x14ac:dyDescent="0.4">
      <c r="A287" s="1" t="s">
        <v>15694</v>
      </c>
      <c r="B287" s="1" t="s">
        <v>15711</v>
      </c>
      <c r="C287" s="1" t="s">
        <v>694</v>
      </c>
      <c r="D287" s="1" t="s">
        <v>12804</v>
      </c>
      <c r="E287" s="1" t="s">
        <v>12812</v>
      </c>
      <c r="F287" s="1" t="s">
        <v>16741</v>
      </c>
      <c r="G287" s="1" t="s">
        <v>12808</v>
      </c>
      <c r="H287" s="1" t="s">
        <v>12708</v>
      </c>
      <c r="I287" s="2">
        <v>46030</v>
      </c>
      <c r="J287" s="1" t="s">
        <v>12821</v>
      </c>
      <c r="K287" s="1" t="s">
        <v>1096</v>
      </c>
      <c r="L287" s="1" t="s">
        <v>12818</v>
      </c>
      <c r="M287" s="1" t="s">
        <v>705</v>
      </c>
      <c r="N287" s="2" t="str">
        <f>VLOOKUP(Schedule[[#This Row],[船期]],week!A:D,4,0)</f>
        <v>202601</v>
      </c>
      <c r="O287" s="1">
        <f>_xlfn.IFNA(VLOOKUP(Schedule[[#This Row],[船名]],Vessel!$A:$G,2,0),"")</f>
        <v>8264</v>
      </c>
      <c r="P287" s="1" t="str">
        <f>_xlfn.IFNA(VLOOKUP(Schedule[[#This Row],[船名]],Vessel!$A:$G,3,0),"")</f>
        <v>cc/v</v>
      </c>
      <c r="Q287" s="1">
        <f>_xlfn.IFNA(VLOOKUP(Schedule[[#This Row],[船名]],Vessel!$A:$G,4,0),"")</f>
        <v>2025</v>
      </c>
      <c r="R287" s="1" t="str">
        <f>_xlfn.IFNA(VLOOKUP(Schedule[[#This Row],[船名]],Vessel!$A:$G,5,0),"")</f>
        <v>PAN</v>
      </c>
      <c r="S287" s="1" t="str">
        <f>_xlfn.IFNA(VLOOKUP(Schedule[[#This Row],[船名]],Vessel!$A:$G,6,0),"")</f>
        <v>T</v>
      </c>
      <c r="T287" s="1" t="str">
        <f>_xlfn.IFNA(VLOOKUP(Schedule[[#This Row],[船名]],Vessel!$A:$G,7,0),"")</f>
        <v>KMTC</v>
      </c>
      <c r="U287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288" spans="1:21" x14ac:dyDescent="0.4">
      <c r="A288" s="1" t="s">
        <v>15694</v>
      </c>
      <c r="B288" s="1" t="s">
        <v>15711</v>
      </c>
      <c r="C288" s="1" t="s">
        <v>694</v>
      </c>
      <c r="D288" s="1" t="s">
        <v>12804</v>
      </c>
      <c r="E288" s="1" t="s">
        <v>12812</v>
      </c>
      <c r="F288" s="1" t="s">
        <v>16741</v>
      </c>
      <c r="G288" s="1" t="s">
        <v>12808</v>
      </c>
      <c r="H288" s="1" t="s">
        <v>693</v>
      </c>
      <c r="I288" s="2">
        <v>46025</v>
      </c>
      <c r="J288" s="1" t="s">
        <v>12821</v>
      </c>
      <c r="K288" s="1" t="s">
        <v>1096</v>
      </c>
      <c r="L288" s="1" t="s">
        <v>12807</v>
      </c>
      <c r="M288" s="1" t="s">
        <v>691</v>
      </c>
      <c r="N288" s="2" t="str">
        <f>VLOOKUP(Schedule[[#This Row],[船期]],week!A:D,4,0)</f>
        <v>202553</v>
      </c>
      <c r="O288" s="1">
        <f>_xlfn.IFNA(VLOOKUP(Schedule[[#This Row],[船名]],Vessel!$A:$G,2,0),"")</f>
        <v>6765</v>
      </c>
      <c r="P288" s="1" t="str">
        <f>_xlfn.IFNA(VLOOKUP(Schedule[[#This Row],[船名]],Vessel!$A:$G,3,0),"")</f>
        <v>cc/l</v>
      </c>
      <c r="Q288" s="1">
        <f>_xlfn.IFNA(VLOOKUP(Schedule[[#This Row],[船名]],Vessel!$A:$G,4,0),"")</f>
        <v>2007</v>
      </c>
      <c r="R288" s="1" t="str">
        <f>_xlfn.IFNA(VLOOKUP(Schedule[[#This Row],[船名]],Vessel!$A:$G,5,0),"")</f>
        <v>PRT</v>
      </c>
      <c r="S288" s="1" t="str">
        <f>_xlfn.IFNA(VLOOKUP(Schedule[[#This Row],[船名]],Vessel!$A:$G,6,0),"")</f>
        <v>T</v>
      </c>
      <c r="T288" s="1" t="str">
        <f>_xlfn.IFNA(VLOOKUP(Schedule[[#This Row],[船名]],Vessel!$A:$G,7,0),"")</f>
        <v>Emirates Shipping Line</v>
      </c>
      <c r="U288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289" spans="1:21" x14ac:dyDescent="0.4">
      <c r="A289" s="1" t="s">
        <v>15694</v>
      </c>
      <c r="B289" s="1" t="s">
        <v>15711</v>
      </c>
      <c r="C289" s="1" t="s">
        <v>694</v>
      </c>
      <c r="D289" s="1" t="s">
        <v>12804</v>
      </c>
      <c r="E289" s="1" t="s">
        <v>12812</v>
      </c>
      <c r="F289" s="1" t="s">
        <v>16741</v>
      </c>
      <c r="G289" s="1" t="s">
        <v>12808</v>
      </c>
      <c r="H289" s="1" t="s">
        <v>697</v>
      </c>
      <c r="I289" s="2">
        <v>46016</v>
      </c>
      <c r="J289" s="1" t="s">
        <v>12821</v>
      </c>
      <c r="K289" s="1" t="s">
        <v>1096</v>
      </c>
      <c r="L289" s="1" t="s">
        <v>12838</v>
      </c>
      <c r="M289" s="1" t="s">
        <v>695</v>
      </c>
      <c r="N289" s="2" t="str">
        <f>VLOOKUP(Schedule[[#This Row],[船期]],week!A:D,4,0)</f>
        <v>202552</v>
      </c>
      <c r="O289" s="1">
        <f>_xlfn.IFNA(VLOOKUP(Schedule[[#This Row],[船名]],Vessel!$A:$G,2,0),"")</f>
        <v>6589</v>
      </c>
      <c r="P289" s="1" t="str">
        <f>_xlfn.IFNA(VLOOKUP(Schedule[[#This Row],[船名]],Vessel!$A:$G,3,0),"")</f>
        <v>cc/l</v>
      </c>
      <c r="Q289" s="1">
        <f>_xlfn.IFNA(VLOOKUP(Schedule[[#This Row],[船名]],Vessel!$A:$G,4,0),"")</f>
        <v>2009</v>
      </c>
      <c r="R289" s="1" t="str">
        <f>_xlfn.IFNA(VLOOKUP(Schedule[[#This Row],[船名]],Vessel!$A:$G,5,0),"")</f>
        <v>PRT</v>
      </c>
      <c r="S289" s="1" t="str">
        <f>_xlfn.IFNA(VLOOKUP(Schedule[[#This Row],[船名]],Vessel!$A:$G,6,0),"")</f>
        <v>T</v>
      </c>
      <c r="T289" s="1" t="str">
        <f>_xlfn.IFNA(VLOOKUP(Schedule[[#This Row],[船名]],Vessel!$A:$G,7,0),"")</f>
        <v>Emirates Shipping Line</v>
      </c>
      <c r="U289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290" spans="1:21" x14ac:dyDescent="0.4">
      <c r="A290" s="1" t="s">
        <v>15694</v>
      </c>
      <c r="B290" s="1" t="s">
        <v>15711</v>
      </c>
      <c r="C290" s="1" t="s">
        <v>694</v>
      </c>
      <c r="D290" s="1" t="s">
        <v>12804</v>
      </c>
      <c r="E290" s="1" t="s">
        <v>12812</v>
      </c>
      <c r="F290" s="1" t="s">
        <v>16741</v>
      </c>
      <c r="G290" s="1" t="s">
        <v>12808</v>
      </c>
      <c r="H290" s="1" t="s">
        <v>699</v>
      </c>
      <c r="I290" s="2">
        <v>46005</v>
      </c>
      <c r="J290" s="1" t="s">
        <v>12821</v>
      </c>
      <c r="K290" s="1" t="s">
        <v>1096</v>
      </c>
      <c r="L290" s="1" t="s">
        <v>12811</v>
      </c>
      <c r="M290" s="1" t="s">
        <v>698</v>
      </c>
      <c r="N290" s="2" t="str">
        <f>VLOOKUP(Schedule[[#This Row],[船期]],week!A:D,4,0)</f>
        <v>202551</v>
      </c>
      <c r="O290" s="1">
        <f>_xlfn.IFNA(VLOOKUP(Schedule[[#This Row],[船名]],Vessel!$A:$G,2,0),"")</f>
        <v>6765</v>
      </c>
      <c r="P290" s="1" t="str">
        <f>_xlfn.IFNA(VLOOKUP(Schedule[[#This Row],[船名]],Vessel!$A:$G,3,0),"")</f>
        <v>cc/l</v>
      </c>
      <c r="Q290" s="1">
        <f>_xlfn.IFNA(VLOOKUP(Schedule[[#This Row],[船名]],Vessel!$A:$G,4,0),"")</f>
        <v>2006</v>
      </c>
      <c r="R290" s="1" t="str">
        <f>_xlfn.IFNA(VLOOKUP(Schedule[[#This Row],[船名]],Vessel!$A:$G,5,0),"")</f>
        <v>PRT</v>
      </c>
      <c r="S290" s="1" t="str">
        <f>_xlfn.IFNA(VLOOKUP(Schedule[[#This Row],[船名]],Vessel!$A:$G,6,0),"")</f>
        <v>T</v>
      </c>
      <c r="T290" s="1" t="str">
        <f>_xlfn.IFNA(VLOOKUP(Schedule[[#This Row],[船名]],Vessel!$A:$G,7,0),"")</f>
        <v>Emirates Shipping Line</v>
      </c>
      <c r="U290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291" spans="1:21" x14ac:dyDescent="0.4">
      <c r="A291" s="1" t="s">
        <v>15694</v>
      </c>
      <c r="B291" s="1" t="s">
        <v>15711</v>
      </c>
      <c r="C291" s="1" t="s">
        <v>694</v>
      </c>
      <c r="D291" s="1" t="s">
        <v>12804</v>
      </c>
      <c r="E291" s="1" t="s">
        <v>12812</v>
      </c>
      <c r="F291" s="1" t="s">
        <v>16741</v>
      </c>
      <c r="G291" s="1" t="s">
        <v>12808</v>
      </c>
      <c r="H291" s="1" t="s">
        <v>701</v>
      </c>
      <c r="I291" s="2">
        <v>45999</v>
      </c>
      <c r="J291" s="1" t="s">
        <v>12821</v>
      </c>
      <c r="K291" s="1" t="s">
        <v>1096</v>
      </c>
      <c r="L291" s="1" t="s">
        <v>12807</v>
      </c>
      <c r="M291" s="1" t="s">
        <v>700</v>
      </c>
      <c r="N291" s="2" t="str">
        <f>VLOOKUP(Schedule[[#This Row],[船期]],week!A:D,4,0)</f>
        <v>202550</v>
      </c>
      <c r="O291" s="1">
        <f>_xlfn.IFNA(VLOOKUP(Schedule[[#This Row],[船名]],Vessel!$A:$G,2,0),"")</f>
        <v>7077</v>
      </c>
      <c r="P291" s="1" t="str">
        <f>_xlfn.IFNA(VLOOKUP(Schedule[[#This Row],[船名]],Vessel!$A:$G,3,0),"")</f>
        <v>cc/l</v>
      </c>
      <c r="Q291" s="1">
        <f>_xlfn.IFNA(VLOOKUP(Schedule[[#This Row],[船名]],Vessel!$A:$G,4,0),"")</f>
        <v>2009</v>
      </c>
      <c r="R291" s="1" t="str">
        <f>_xlfn.IFNA(VLOOKUP(Schedule[[#This Row],[船名]],Vessel!$A:$G,5,0),"")</f>
        <v>CYP</v>
      </c>
      <c r="S291" s="1" t="str">
        <f>_xlfn.IFNA(VLOOKUP(Schedule[[#This Row],[船名]],Vessel!$A:$G,6,0),"")</f>
        <v>O</v>
      </c>
      <c r="T291" s="1" t="str">
        <f>_xlfn.IFNA(VLOOKUP(Schedule[[#This Row],[船名]],Vessel!$A:$G,7,0),"")</f>
        <v>Global Feeder Shipping LLC</v>
      </c>
      <c r="U291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292" spans="1:21" x14ac:dyDescent="0.4">
      <c r="A292" s="1" t="s">
        <v>15694</v>
      </c>
      <c r="B292" s="1" t="s">
        <v>15711</v>
      </c>
      <c r="C292" s="1" t="s">
        <v>694</v>
      </c>
      <c r="D292" s="1" t="s">
        <v>12804</v>
      </c>
      <c r="E292" s="1" t="s">
        <v>12812</v>
      </c>
      <c r="F292" s="1" t="s">
        <v>16741</v>
      </c>
      <c r="G292" s="1" t="s">
        <v>12808</v>
      </c>
      <c r="H292" s="1" t="s">
        <v>703</v>
      </c>
      <c r="I292" s="2">
        <v>45995</v>
      </c>
      <c r="J292" s="1" t="s">
        <v>12821</v>
      </c>
      <c r="K292" s="1" t="s">
        <v>1096</v>
      </c>
      <c r="L292" s="1" t="s">
        <v>12807</v>
      </c>
      <c r="M292" s="1" t="s">
        <v>702</v>
      </c>
      <c r="N292" s="2" t="str">
        <f>VLOOKUP(Schedule[[#This Row],[船期]],week!A:D,4,0)</f>
        <v>202549</v>
      </c>
      <c r="O292" s="1">
        <f>_xlfn.IFNA(VLOOKUP(Schedule[[#This Row],[船名]],Vessel!$A:$G,2,0),"")</f>
        <v>7092</v>
      </c>
      <c r="P292" s="1" t="str">
        <f>_xlfn.IFNA(VLOOKUP(Schedule[[#This Row],[船名]],Vessel!$A:$G,3,0),"")</f>
        <v>cc/l</v>
      </c>
      <c r="Q292" s="1">
        <f>_xlfn.IFNA(VLOOKUP(Schedule[[#This Row],[船名]],Vessel!$A:$G,4,0),"")</f>
        <v>2024</v>
      </c>
      <c r="R292" s="1" t="str">
        <f>_xlfn.IFNA(VLOOKUP(Schedule[[#This Row],[船名]],Vessel!$A:$G,5,0),"")</f>
        <v>SGP</v>
      </c>
      <c r="S292" s="1" t="str">
        <f>_xlfn.IFNA(VLOOKUP(Schedule[[#This Row],[船名]],Vessel!$A:$G,6,0),"")</f>
        <v>TO</v>
      </c>
      <c r="T292" s="1" t="str">
        <f>_xlfn.IFNA(VLOOKUP(Schedule[[#This Row],[船名]],Vessel!$A:$G,7,0),"")</f>
        <v>Emirates Shipping Line</v>
      </c>
      <c r="U292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293" spans="1:21" x14ac:dyDescent="0.4">
      <c r="A293" s="1" t="s">
        <v>15694</v>
      </c>
      <c r="B293" s="1" t="s">
        <v>15711</v>
      </c>
      <c r="C293" s="1" t="s">
        <v>694</v>
      </c>
      <c r="D293" s="1" t="s">
        <v>12804</v>
      </c>
      <c r="E293" s="1" t="s">
        <v>12812</v>
      </c>
      <c r="F293" s="1" t="s">
        <v>16741</v>
      </c>
      <c r="G293" s="1" t="s">
        <v>12808</v>
      </c>
      <c r="H293" s="1" t="s">
        <v>13685</v>
      </c>
      <c r="I293" s="2">
        <v>45972</v>
      </c>
      <c r="J293" s="1" t="s">
        <v>12821</v>
      </c>
      <c r="K293" s="1" t="s">
        <v>1096</v>
      </c>
      <c r="L293" s="1" t="s">
        <v>12818</v>
      </c>
      <c r="M293" s="1" t="s">
        <v>691</v>
      </c>
      <c r="N293" s="2" t="str">
        <f>VLOOKUP(Schedule[[#This Row],[船期]],week!A:D,4,0)</f>
        <v>202546</v>
      </c>
      <c r="O293" s="1">
        <f>_xlfn.IFNA(VLOOKUP(Schedule[[#This Row],[船名]],Vessel!$A:$G,2,0),"")</f>
        <v>6765</v>
      </c>
      <c r="P293" s="1" t="str">
        <f>_xlfn.IFNA(VLOOKUP(Schedule[[#This Row],[船名]],Vessel!$A:$G,3,0),"")</f>
        <v>cc/l</v>
      </c>
      <c r="Q293" s="1">
        <f>_xlfn.IFNA(VLOOKUP(Schedule[[#This Row],[船名]],Vessel!$A:$G,4,0),"")</f>
        <v>2007</v>
      </c>
      <c r="R293" s="1" t="str">
        <f>_xlfn.IFNA(VLOOKUP(Schedule[[#This Row],[船名]],Vessel!$A:$G,5,0),"")</f>
        <v>PRT</v>
      </c>
      <c r="S293" s="1" t="str">
        <f>_xlfn.IFNA(VLOOKUP(Schedule[[#This Row],[船名]],Vessel!$A:$G,6,0),"")</f>
        <v>T</v>
      </c>
      <c r="T293" s="1" t="str">
        <f>_xlfn.IFNA(VLOOKUP(Schedule[[#This Row],[船名]],Vessel!$A:$G,7,0),"")</f>
        <v>Emirates Shipping Line</v>
      </c>
      <c r="U293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294" spans="1:21" x14ac:dyDescent="0.4">
      <c r="A294" s="1" t="s">
        <v>15694</v>
      </c>
      <c r="B294" s="1" t="s">
        <v>15711</v>
      </c>
      <c r="C294" s="1" t="s">
        <v>694</v>
      </c>
      <c r="D294" s="1" t="s">
        <v>12804</v>
      </c>
      <c r="E294" s="1" t="s">
        <v>12812</v>
      </c>
      <c r="F294" s="1" t="s">
        <v>16741</v>
      </c>
      <c r="G294" s="1" t="s">
        <v>12808</v>
      </c>
      <c r="H294" s="1" t="s">
        <v>13686</v>
      </c>
      <c r="I294" s="2">
        <v>45967</v>
      </c>
      <c r="J294" s="1" t="s">
        <v>12821</v>
      </c>
      <c r="K294" s="1" t="s">
        <v>1096</v>
      </c>
      <c r="L294" s="1" t="s">
        <v>12807</v>
      </c>
      <c r="M294" s="1" t="s">
        <v>695</v>
      </c>
      <c r="N294" s="2" t="str">
        <f>VLOOKUP(Schedule[[#This Row],[船期]],week!A:D,4,0)</f>
        <v>202545</v>
      </c>
      <c r="O294" s="1">
        <f>_xlfn.IFNA(VLOOKUP(Schedule[[#This Row],[船名]],Vessel!$A:$G,2,0),"")</f>
        <v>6589</v>
      </c>
      <c r="P294" s="1" t="str">
        <f>_xlfn.IFNA(VLOOKUP(Schedule[[#This Row],[船名]],Vessel!$A:$G,3,0),"")</f>
        <v>cc/l</v>
      </c>
      <c r="Q294" s="1">
        <f>_xlfn.IFNA(VLOOKUP(Schedule[[#This Row],[船名]],Vessel!$A:$G,4,0),"")</f>
        <v>2009</v>
      </c>
      <c r="R294" s="1" t="str">
        <f>_xlfn.IFNA(VLOOKUP(Schedule[[#This Row],[船名]],Vessel!$A:$G,5,0),"")</f>
        <v>PRT</v>
      </c>
      <c r="S294" s="1" t="str">
        <f>_xlfn.IFNA(VLOOKUP(Schedule[[#This Row],[船名]],Vessel!$A:$G,6,0),"")</f>
        <v>T</v>
      </c>
      <c r="T294" s="1" t="str">
        <f>_xlfn.IFNA(VLOOKUP(Schedule[[#This Row],[船名]],Vessel!$A:$G,7,0),"")</f>
        <v>Emirates Shipping Line</v>
      </c>
      <c r="U294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295" spans="1:21" x14ac:dyDescent="0.4">
      <c r="A295" s="1" t="s">
        <v>15694</v>
      </c>
      <c r="B295" s="1" t="s">
        <v>15711</v>
      </c>
      <c r="C295" s="1" t="s">
        <v>694</v>
      </c>
      <c r="D295" s="1" t="s">
        <v>12804</v>
      </c>
      <c r="E295" s="1" t="s">
        <v>12812</v>
      </c>
      <c r="F295" s="1" t="s">
        <v>16741</v>
      </c>
      <c r="G295" s="1" t="s">
        <v>12808</v>
      </c>
      <c r="H295" s="1" t="s">
        <v>13687</v>
      </c>
      <c r="I295" s="2">
        <v>45960</v>
      </c>
      <c r="J295" s="1" t="s">
        <v>12821</v>
      </c>
      <c r="K295" s="1" t="s">
        <v>1096</v>
      </c>
      <c r="L295" s="1" t="s">
        <v>12810</v>
      </c>
      <c r="M295" s="1" t="s">
        <v>698</v>
      </c>
      <c r="N295" s="2" t="str">
        <f>VLOOKUP(Schedule[[#This Row],[船期]],week!A:D,4,0)</f>
        <v>202544</v>
      </c>
      <c r="O295" s="1">
        <f>_xlfn.IFNA(VLOOKUP(Schedule[[#This Row],[船名]],Vessel!$A:$G,2,0),"")</f>
        <v>6765</v>
      </c>
      <c r="P295" s="1" t="str">
        <f>_xlfn.IFNA(VLOOKUP(Schedule[[#This Row],[船名]],Vessel!$A:$G,3,0),"")</f>
        <v>cc/l</v>
      </c>
      <c r="Q295" s="1">
        <f>_xlfn.IFNA(VLOOKUP(Schedule[[#This Row],[船名]],Vessel!$A:$G,4,0),"")</f>
        <v>2006</v>
      </c>
      <c r="R295" s="1" t="str">
        <f>_xlfn.IFNA(VLOOKUP(Schedule[[#This Row],[船名]],Vessel!$A:$G,5,0),"")</f>
        <v>PRT</v>
      </c>
      <c r="S295" s="1" t="str">
        <f>_xlfn.IFNA(VLOOKUP(Schedule[[#This Row],[船名]],Vessel!$A:$G,6,0),"")</f>
        <v>T</v>
      </c>
      <c r="T295" s="1" t="str">
        <f>_xlfn.IFNA(VLOOKUP(Schedule[[#This Row],[船名]],Vessel!$A:$G,7,0),"")</f>
        <v>Emirates Shipping Line</v>
      </c>
      <c r="U295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296" spans="1:21" x14ac:dyDescent="0.4">
      <c r="A296" s="1" t="s">
        <v>15694</v>
      </c>
      <c r="B296" s="1" t="s">
        <v>15711</v>
      </c>
      <c r="C296" s="1" t="s">
        <v>12684</v>
      </c>
      <c r="D296" s="1" t="s">
        <v>12804</v>
      </c>
      <c r="E296" s="1" t="s">
        <v>12823</v>
      </c>
      <c r="F296" s="1" t="s">
        <v>12685</v>
      </c>
      <c r="G296" s="1" t="s">
        <v>12808</v>
      </c>
      <c r="H296" s="1" t="s">
        <v>14747</v>
      </c>
      <c r="I296" s="2">
        <v>46045</v>
      </c>
      <c r="J296" s="1" t="s">
        <v>12821</v>
      </c>
      <c r="K296" s="1" t="s">
        <v>1084</v>
      </c>
      <c r="L296" s="1" t="s">
        <v>12824</v>
      </c>
      <c r="M296" s="1" t="s">
        <v>8855</v>
      </c>
      <c r="N296" s="2" t="str">
        <f>VLOOKUP(Schedule[[#This Row],[船期]],week!A:D,4,0)</f>
        <v>202603</v>
      </c>
      <c r="O296" s="1">
        <f>_xlfn.IFNA(VLOOKUP(Schedule[[#This Row],[船名]],Vessel!$A:$G,2,0),"")</f>
        <v>10114</v>
      </c>
      <c r="P296" s="1" t="str">
        <f>_xlfn.IFNA(VLOOKUP(Schedule[[#This Row],[船名]],Vessel!$A:$G,3,0),"")</f>
        <v>cc/v</v>
      </c>
      <c r="Q296" s="1">
        <f>_xlfn.IFNA(VLOOKUP(Schedule[[#This Row],[船名]],Vessel!$A:$G,4,0),"")</f>
        <v>2011</v>
      </c>
      <c r="R296" s="1" t="str">
        <f>_xlfn.IFNA(VLOOKUP(Schedule[[#This Row],[船名]],Vessel!$A:$G,5,0),"")</f>
        <v>LBR</v>
      </c>
      <c r="S296" s="1" t="str">
        <f>_xlfn.IFNA(VLOOKUP(Schedule[[#This Row],[船名]],Vessel!$A:$G,6,0),"")</f>
        <v>T</v>
      </c>
      <c r="T296" s="1" t="str">
        <f>_xlfn.IFNA(VLOOKUP(Schedule[[#This Row],[船名]],Vessel!$A:$G,7,0),"")</f>
        <v>Sea Lead Shipping</v>
      </c>
      <c r="U296" s="1" t="str">
        <f>VLOOKUP(Schedule[[#This Row],[航线ID]],'Rotation'!D:I,6,0)</f>
        <v>青岛(QINGDAO)[3天] → 天津(TIANJIN)[1天] → 大连(DALIAN)[2天] → 上海(SHANGHAI)[2天] → 宁波(NINGBO)[4天] → 广州南沙(NANSHA)[6天]→巴生西(PORT KELANG W)[11天] → 杰贝阿里(JEBEL ALI)[4天] → 哈马德港(HAMAD PORT)[2天] → 达曼(DAMMAM)[21天] → 青岛(QINGDAO)</v>
      </c>
    </row>
    <row r="297" spans="1:21" x14ac:dyDescent="0.4">
      <c r="A297" s="1" t="s">
        <v>15694</v>
      </c>
      <c r="B297" s="1" t="s">
        <v>15711</v>
      </c>
      <c r="C297" s="1" t="s">
        <v>12684</v>
      </c>
      <c r="D297" s="1" t="s">
        <v>12804</v>
      </c>
      <c r="E297" s="1" t="s">
        <v>12823</v>
      </c>
      <c r="F297" s="1" t="s">
        <v>12685</v>
      </c>
      <c r="G297" s="1" t="s">
        <v>12808</v>
      </c>
      <c r="H297" s="1" t="s">
        <v>13680</v>
      </c>
      <c r="I297" s="2">
        <v>45977</v>
      </c>
      <c r="J297" s="1" t="s">
        <v>12821</v>
      </c>
      <c r="K297" s="1" t="s">
        <v>1084</v>
      </c>
      <c r="L297" s="1" t="s">
        <v>12830</v>
      </c>
      <c r="M297" s="1" t="s">
        <v>8164</v>
      </c>
      <c r="N297" s="2" t="str">
        <f>VLOOKUP(Schedule[[#This Row],[船期]],week!A:D,4,0)</f>
        <v>202547</v>
      </c>
      <c r="O297" s="1">
        <f>_xlfn.IFNA(VLOOKUP(Schedule[[#This Row],[船名]],Vessel!$A:$G,2,0),"")</f>
        <v>6758</v>
      </c>
      <c r="P297" s="1" t="str">
        <f>_xlfn.IFNA(VLOOKUP(Schedule[[#This Row],[船名]],Vessel!$A:$G,3,0),"")</f>
        <v>cc/l</v>
      </c>
      <c r="Q297" s="1">
        <f>_xlfn.IFNA(VLOOKUP(Schedule[[#This Row],[船名]],Vessel!$A:$G,4,0),"")</f>
        <v>2010</v>
      </c>
      <c r="R297" s="1" t="str">
        <f>_xlfn.IFNA(VLOOKUP(Schedule[[#This Row],[船名]],Vessel!$A:$G,5,0),"")</f>
        <v>MLT</v>
      </c>
      <c r="S297" s="1" t="str">
        <f>_xlfn.IFNA(VLOOKUP(Schedule[[#This Row],[船名]],Vessel!$A:$G,6,0),"")</f>
        <v>T</v>
      </c>
      <c r="T297" s="1" t="str">
        <f>_xlfn.IFNA(VLOOKUP(Schedule[[#This Row],[船名]],Vessel!$A:$G,7,0),"")</f>
        <v>Sea Lead Shipping</v>
      </c>
      <c r="U297" s="1" t="str">
        <f>VLOOKUP(Schedule[[#This Row],[航线ID]],'Rotation'!D:I,6,0)</f>
        <v>青岛(QINGDAO)[3天] → 天津(TIANJIN)[1天] → 大连(DALIAN)[2天] → 上海(SHANGHAI)[2天] → 宁波(NINGBO)[4天] → 广州南沙(NANSHA)[6天]→巴生西(PORT KELANG W)[11天] → 杰贝阿里(JEBEL ALI)[4天] → 哈马德港(HAMAD PORT)[2天] → 达曼(DAMMAM)[21天] → 青岛(QINGDAO)</v>
      </c>
    </row>
    <row r="298" spans="1:21" x14ac:dyDescent="0.4">
      <c r="A298" s="1" t="s">
        <v>15694</v>
      </c>
      <c r="B298" s="1" t="s">
        <v>15711</v>
      </c>
      <c r="C298" s="1" t="s">
        <v>425</v>
      </c>
      <c r="D298" s="1" t="s">
        <v>12804</v>
      </c>
      <c r="E298" s="1" t="s">
        <v>12818</v>
      </c>
      <c r="F298" s="1" t="s">
        <v>16743</v>
      </c>
      <c r="G298" s="1" t="s">
        <v>12808</v>
      </c>
      <c r="H298" s="1" t="s">
        <v>14316</v>
      </c>
      <c r="I298" s="2">
        <v>46039</v>
      </c>
      <c r="J298" s="1" t="s">
        <v>12809</v>
      </c>
      <c r="K298" s="1" t="s">
        <v>1084</v>
      </c>
      <c r="L298" s="1" t="s">
        <v>12812</v>
      </c>
      <c r="M298" s="1" t="s">
        <v>430</v>
      </c>
      <c r="N298" s="2" t="str">
        <f>VLOOKUP(Schedule[[#This Row],[船期]],week!A:D,4,0)</f>
        <v>202602</v>
      </c>
      <c r="O298" s="1">
        <f>_xlfn.IFNA(VLOOKUP(Schedule[[#This Row],[船名]],Vessel!$A:$G,2,0),"")</f>
        <v>13092</v>
      </c>
      <c r="P298" s="1" t="str">
        <f>_xlfn.IFNA(VLOOKUP(Schedule[[#This Row],[船名]],Vessel!$A:$G,3,0),"")</f>
        <v>cc/v</v>
      </c>
      <c r="Q298" s="1">
        <f>_xlfn.IFNA(VLOOKUP(Schedule[[#This Row],[船名]],Vessel!$A:$G,4,0),"")</f>
        <v>2012</v>
      </c>
      <c r="R298" s="1" t="str">
        <f>_xlfn.IFNA(VLOOKUP(Schedule[[#This Row],[船名]],Vessel!$A:$G,5,0),"")</f>
        <v>LBR</v>
      </c>
      <c r="S298" s="1" t="str">
        <f>_xlfn.IFNA(VLOOKUP(Schedule[[#This Row],[船名]],Vessel!$A:$G,6,0),"")</f>
        <v>T</v>
      </c>
      <c r="T298" s="1" t="str">
        <f>_xlfn.IFNA(VLOOKUP(Schedule[[#This Row],[船名]],Vessel!$A:$G,7,0),"")</f>
        <v>PIL</v>
      </c>
      <c r="U298" s="1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299" spans="1:21" x14ac:dyDescent="0.4">
      <c r="A299" s="1" t="s">
        <v>15694</v>
      </c>
      <c r="B299" s="1" t="s">
        <v>15711</v>
      </c>
      <c r="C299" s="1" t="s">
        <v>425</v>
      </c>
      <c r="D299" s="1" t="s">
        <v>12804</v>
      </c>
      <c r="E299" s="1" t="s">
        <v>12818</v>
      </c>
      <c r="F299" s="1" t="s">
        <v>16743</v>
      </c>
      <c r="G299" s="1" t="s">
        <v>12808</v>
      </c>
      <c r="H299" s="1" t="s">
        <v>13475</v>
      </c>
      <c r="I299" s="2">
        <v>46046</v>
      </c>
      <c r="J299" s="1" t="s">
        <v>12809</v>
      </c>
      <c r="K299" s="1" t="s">
        <v>1084</v>
      </c>
      <c r="L299" s="1" t="s">
        <v>12807</v>
      </c>
      <c r="M299" s="1" t="s">
        <v>428</v>
      </c>
      <c r="N299" s="2" t="str">
        <f>VLOOKUP(Schedule[[#This Row],[船期]],week!A:D,4,0)</f>
        <v>202603</v>
      </c>
      <c r="O299" s="1">
        <f>_xlfn.IFNA(VLOOKUP(Schedule[[#This Row],[船名]],Vessel!$A:$G,2,0),"")</f>
        <v>13458</v>
      </c>
      <c r="P299" s="1" t="str">
        <f>_xlfn.IFNA(VLOOKUP(Schedule[[#This Row],[船名]],Vessel!$A:$G,3,0),"")</f>
        <v>cc/v</v>
      </c>
      <c r="Q299" s="1">
        <f>_xlfn.IFNA(VLOOKUP(Schedule[[#This Row],[船名]],Vessel!$A:$G,4,0),"")</f>
        <v>2022</v>
      </c>
      <c r="R299" s="1" t="str">
        <f>_xlfn.IFNA(VLOOKUP(Schedule[[#This Row],[船名]],Vessel!$A:$G,5,0),"")</f>
        <v>SGP</v>
      </c>
      <c r="S299" s="1" t="str">
        <f>_xlfn.IFNA(VLOOKUP(Schedule[[#This Row],[船名]],Vessel!$A:$G,6,0),"")</f>
        <v>O</v>
      </c>
      <c r="T299" s="1" t="str">
        <f>_xlfn.IFNA(VLOOKUP(Schedule[[#This Row],[船名]],Vessel!$A:$G,7,0),"")</f>
        <v>Wan Hai Lines</v>
      </c>
      <c r="U299" s="1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300" spans="1:21" x14ac:dyDescent="0.4">
      <c r="A300" s="1" t="s">
        <v>15694</v>
      </c>
      <c r="B300" s="1" t="s">
        <v>15711</v>
      </c>
      <c r="C300" s="1" t="s">
        <v>425</v>
      </c>
      <c r="D300" s="1" t="s">
        <v>12804</v>
      </c>
      <c r="E300" s="1" t="s">
        <v>12818</v>
      </c>
      <c r="F300" s="1" t="s">
        <v>16743</v>
      </c>
      <c r="G300" s="1" t="s">
        <v>12808</v>
      </c>
      <c r="H300" s="1" t="s">
        <v>13007</v>
      </c>
      <c r="I300" s="2">
        <v>46053</v>
      </c>
      <c r="J300" s="1" t="s">
        <v>12809</v>
      </c>
      <c r="K300" s="1" t="s">
        <v>1084</v>
      </c>
      <c r="L300" s="1" t="s">
        <v>12818</v>
      </c>
      <c r="M300" s="1" t="s">
        <v>12109</v>
      </c>
      <c r="N300" s="2" t="str">
        <f>VLOOKUP(Schedule[[#This Row],[船期]],week!A:D,4,0)</f>
        <v>202604</v>
      </c>
      <c r="O300" s="1">
        <f>_xlfn.IFNA(VLOOKUP(Schedule[[#This Row],[船名]],Vessel!$A:$G,2,0),"")</f>
        <v>13458</v>
      </c>
      <c r="P300" s="1" t="str">
        <f>_xlfn.IFNA(VLOOKUP(Schedule[[#This Row],[船名]],Vessel!$A:$G,3,0),"")</f>
        <v>cc/v</v>
      </c>
      <c r="Q300" s="1">
        <f>_xlfn.IFNA(VLOOKUP(Schedule[[#This Row],[船名]],Vessel!$A:$G,4,0),"")</f>
        <v>2024</v>
      </c>
      <c r="R300" s="1" t="str">
        <f>_xlfn.IFNA(VLOOKUP(Schedule[[#This Row],[船名]],Vessel!$A:$G,5,0),"")</f>
        <v>SGP</v>
      </c>
      <c r="S300" s="1" t="str">
        <f>_xlfn.IFNA(VLOOKUP(Schedule[[#This Row],[船名]],Vessel!$A:$G,6,0),"")</f>
        <v>O</v>
      </c>
      <c r="T300" s="1" t="str">
        <f>_xlfn.IFNA(VLOOKUP(Schedule[[#This Row],[船名]],Vessel!$A:$G,7,0),"")</f>
        <v>Wan Hai Lines</v>
      </c>
      <c r="U300" s="1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301" spans="1:21" x14ac:dyDescent="0.4">
      <c r="A301" s="1" t="s">
        <v>15694</v>
      </c>
      <c r="B301" s="1" t="s">
        <v>15711</v>
      </c>
      <c r="C301" s="1" t="s">
        <v>425</v>
      </c>
      <c r="D301" s="1" t="s">
        <v>12804</v>
      </c>
      <c r="E301" s="1" t="s">
        <v>12818</v>
      </c>
      <c r="F301" s="1" t="s">
        <v>16743</v>
      </c>
      <c r="G301" s="1" t="s">
        <v>12808</v>
      </c>
      <c r="H301" s="1" t="s">
        <v>16447</v>
      </c>
      <c r="I301" s="2">
        <v>46060</v>
      </c>
      <c r="J301" s="1" t="s">
        <v>12809</v>
      </c>
      <c r="K301" s="1" t="s">
        <v>1084</v>
      </c>
      <c r="L301" s="1" t="s">
        <v>12811</v>
      </c>
      <c r="M301" s="1" t="s">
        <v>16448</v>
      </c>
      <c r="N301" s="2" t="str">
        <f>VLOOKUP(Schedule[[#This Row],[船期]],week!A:D,4,0)</f>
        <v>202605</v>
      </c>
      <c r="O301" s="1" t="str">
        <f>_xlfn.IFNA(VLOOKUP(Schedule[[#This Row],[船名]],Vessel!$A:$G,2,0),"")</f>
        <v/>
      </c>
      <c r="P301" s="1" t="str">
        <f>_xlfn.IFNA(VLOOKUP(Schedule[[#This Row],[船名]],Vessel!$A:$G,3,0),"")</f>
        <v/>
      </c>
      <c r="Q301" s="1" t="str">
        <f>_xlfn.IFNA(VLOOKUP(Schedule[[#This Row],[船名]],Vessel!$A:$G,4,0),"")</f>
        <v/>
      </c>
      <c r="R301" s="1" t="str">
        <f>_xlfn.IFNA(VLOOKUP(Schedule[[#This Row],[船名]],Vessel!$A:$G,5,0),"")</f>
        <v/>
      </c>
      <c r="S301" s="1" t="str">
        <f>_xlfn.IFNA(VLOOKUP(Schedule[[#This Row],[船名]],Vessel!$A:$G,6,0),"")</f>
        <v/>
      </c>
      <c r="T301" s="1" t="str">
        <f>_xlfn.IFNA(VLOOKUP(Schedule[[#This Row],[船名]],Vessel!$A:$G,7,0),"")</f>
        <v/>
      </c>
      <c r="U301" s="1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302" spans="1:21" x14ac:dyDescent="0.4">
      <c r="A302" s="1" t="s">
        <v>15694</v>
      </c>
      <c r="B302" s="1" t="s">
        <v>15711</v>
      </c>
      <c r="C302" s="1" t="s">
        <v>425</v>
      </c>
      <c r="D302" s="1" t="s">
        <v>12804</v>
      </c>
      <c r="E302" s="1" t="s">
        <v>12818</v>
      </c>
      <c r="F302" s="1" t="s">
        <v>16743</v>
      </c>
      <c r="G302" s="1" t="s">
        <v>12808</v>
      </c>
      <c r="H302" s="1" t="s">
        <v>16449</v>
      </c>
      <c r="I302" s="2">
        <v>46068</v>
      </c>
      <c r="J302" s="1" t="s">
        <v>12809</v>
      </c>
      <c r="K302" s="1" t="s">
        <v>1084</v>
      </c>
      <c r="L302" s="1" t="s">
        <v>12811</v>
      </c>
      <c r="M302" s="1" t="s">
        <v>9557</v>
      </c>
      <c r="N302" s="2" t="str">
        <f>VLOOKUP(Schedule[[#This Row],[船期]],week!A:D,4,0)</f>
        <v>202607</v>
      </c>
      <c r="O302" s="1">
        <f>_xlfn.IFNA(VLOOKUP(Schedule[[#This Row],[船名]],Vessel!$A:$G,2,0),"")</f>
        <v>6606</v>
      </c>
      <c r="P302" s="1" t="str">
        <f>_xlfn.IFNA(VLOOKUP(Schedule[[#This Row],[船名]],Vessel!$A:$G,3,0),"")</f>
        <v>cc/l</v>
      </c>
      <c r="Q302" s="1">
        <f>_xlfn.IFNA(VLOOKUP(Schedule[[#This Row],[船名]],Vessel!$A:$G,4,0),"")</f>
        <v>2013</v>
      </c>
      <c r="R302" s="1" t="str">
        <f>_xlfn.IFNA(VLOOKUP(Schedule[[#This Row],[船名]],Vessel!$A:$G,5,0),"")</f>
        <v>SGP</v>
      </c>
      <c r="S302" s="1" t="str">
        <f>_xlfn.IFNA(VLOOKUP(Schedule[[#This Row],[船名]],Vessel!$A:$G,6,0),"")</f>
        <v>O</v>
      </c>
      <c r="T302" s="1" t="str">
        <f>_xlfn.IFNA(VLOOKUP(Schedule[[#This Row],[船名]],Vessel!$A:$G,7,0),"")</f>
        <v>PIL</v>
      </c>
      <c r="U302" s="1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303" spans="1:21" x14ac:dyDescent="0.4">
      <c r="A303" s="1" t="s">
        <v>15694</v>
      </c>
      <c r="B303" s="1" t="s">
        <v>15711</v>
      </c>
      <c r="C303" s="1" t="s">
        <v>425</v>
      </c>
      <c r="D303" s="1" t="s">
        <v>12804</v>
      </c>
      <c r="E303" s="1" t="s">
        <v>12818</v>
      </c>
      <c r="F303" s="1" t="s">
        <v>16743</v>
      </c>
      <c r="G303" s="1" t="s">
        <v>12808</v>
      </c>
      <c r="H303" s="1" t="s">
        <v>14748</v>
      </c>
      <c r="I303" s="2">
        <v>46070</v>
      </c>
      <c r="J303" s="1" t="s">
        <v>12809</v>
      </c>
      <c r="K303" s="1" t="s">
        <v>1084</v>
      </c>
      <c r="L303" s="1" t="s">
        <v>12812</v>
      </c>
      <c r="M303" s="1" t="s">
        <v>426</v>
      </c>
      <c r="N303" s="2" t="str">
        <f>VLOOKUP(Schedule[[#This Row],[船期]],week!A:D,4,0)</f>
        <v>202607</v>
      </c>
      <c r="O303" s="1">
        <f>_xlfn.IFNA(VLOOKUP(Schedule[[#This Row],[船名]],Vessel!$A:$G,2,0),"")</f>
        <v>11714</v>
      </c>
      <c r="P303" s="1" t="str">
        <f>_xlfn.IFNA(VLOOKUP(Schedule[[#This Row],[船名]],Vessel!$A:$G,3,0),"")</f>
        <v>cc/v</v>
      </c>
      <c r="Q303" s="1">
        <f>_xlfn.IFNA(VLOOKUP(Schedule[[#This Row],[船名]],Vessel!$A:$G,4,0),"")</f>
        <v>2024</v>
      </c>
      <c r="R303" s="1" t="str">
        <f>_xlfn.IFNA(VLOOKUP(Schedule[[#This Row],[船名]],Vessel!$A:$G,5,0),"")</f>
        <v>SGP</v>
      </c>
      <c r="S303" s="1" t="str">
        <f>_xlfn.IFNA(VLOOKUP(Schedule[[#This Row],[船名]],Vessel!$A:$G,6,0),"")</f>
        <v>O</v>
      </c>
      <c r="T303" s="1" t="str">
        <f>_xlfn.IFNA(VLOOKUP(Schedule[[#This Row],[船名]],Vessel!$A:$G,7,0),"")</f>
        <v>RCL (Regional Container Line)</v>
      </c>
      <c r="U303" s="1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304" spans="1:21" x14ac:dyDescent="0.4">
      <c r="A304" s="1" t="s">
        <v>15694</v>
      </c>
      <c r="B304" s="1" t="s">
        <v>15711</v>
      </c>
      <c r="C304" s="1" t="s">
        <v>425</v>
      </c>
      <c r="D304" s="1" t="s">
        <v>12804</v>
      </c>
      <c r="E304" s="1" t="s">
        <v>12818</v>
      </c>
      <c r="F304" s="1" t="s">
        <v>16743</v>
      </c>
      <c r="G304" s="1" t="s">
        <v>12808</v>
      </c>
      <c r="H304" s="1" t="s">
        <v>15712</v>
      </c>
      <c r="I304" s="2">
        <v>46074</v>
      </c>
      <c r="J304" s="1" t="s">
        <v>12809</v>
      </c>
      <c r="K304" s="1" t="s">
        <v>1084</v>
      </c>
      <c r="L304" s="1" t="s">
        <v>12818</v>
      </c>
      <c r="M304" s="1" t="s">
        <v>424</v>
      </c>
      <c r="N304" s="2" t="str">
        <f>VLOOKUP(Schedule[[#This Row],[船期]],week!A:D,4,0)</f>
        <v>202607</v>
      </c>
      <c r="O304" s="1">
        <f>_xlfn.IFNA(VLOOKUP(Schedule[[#This Row],[船名]],Vessel!$A:$G,2,0),"")</f>
        <v>11714</v>
      </c>
      <c r="P304" s="1" t="str">
        <f>_xlfn.IFNA(VLOOKUP(Schedule[[#This Row],[船名]],Vessel!$A:$G,3,0),"")</f>
        <v>cc/v</v>
      </c>
      <c r="Q304" s="1">
        <f>_xlfn.IFNA(VLOOKUP(Schedule[[#This Row],[船名]],Vessel!$A:$G,4,0),"")</f>
        <v>2024</v>
      </c>
      <c r="R304" s="1" t="str">
        <f>_xlfn.IFNA(VLOOKUP(Schedule[[#This Row],[船名]],Vessel!$A:$G,5,0),"")</f>
        <v>SGP</v>
      </c>
      <c r="S304" s="1" t="str">
        <f>_xlfn.IFNA(VLOOKUP(Schedule[[#This Row],[船名]],Vessel!$A:$G,6,0),"")</f>
        <v>O</v>
      </c>
      <c r="T304" s="1" t="str">
        <f>_xlfn.IFNA(VLOOKUP(Schedule[[#This Row],[船名]],Vessel!$A:$G,7,0),"")</f>
        <v>RCL (Regional Container Line)</v>
      </c>
      <c r="U304" s="1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305" spans="1:21" x14ac:dyDescent="0.4">
      <c r="A305" s="1" t="s">
        <v>15694</v>
      </c>
      <c r="B305" s="1" t="s">
        <v>15711</v>
      </c>
      <c r="C305" s="1" t="s">
        <v>425</v>
      </c>
      <c r="D305" s="1" t="s">
        <v>12804</v>
      </c>
      <c r="E305" s="1" t="s">
        <v>12818</v>
      </c>
      <c r="F305" s="1" t="s">
        <v>16743</v>
      </c>
      <c r="G305" s="1" t="s">
        <v>12808</v>
      </c>
      <c r="H305" s="1" t="s">
        <v>16357</v>
      </c>
      <c r="I305" s="2">
        <v>46081</v>
      </c>
      <c r="J305" s="1" t="s">
        <v>12809</v>
      </c>
      <c r="K305" s="1" t="s">
        <v>1084</v>
      </c>
      <c r="L305" s="1" t="s">
        <v>12811</v>
      </c>
      <c r="M305" s="1" t="s">
        <v>430</v>
      </c>
      <c r="N305" s="2" t="str">
        <f>VLOOKUP(Schedule[[#This Row],[船期]],week!A:D,4,0)</f>
        <v>202608</v>
      </c>
      <c r="O305" s="1">
        <f>_xlfn.IFNA(VLOOKUP(Schedule[[#This Row],[船名]],Vessel!$A:$G,2,0),"")</f>
        <v>13092</v>
      </c>
      <c r="P305" s="1" t="str">
        <f>_xlfn.IFNA(VLOOKUP(Schedule[[#This Row],[船名]],Vessel!$A:$G,3,0),"")</f>
        <v>cc/v</v>
      </c>
      <c r="Q305" s="1">
        <f>_xlfn.IFNA(VLOOKUP(Schedule[[#This Row],[船名]],Vessel!$A:$G,4,0),"")</f>
        <v>2012</v>
      </c>
      <c r="R305" s="1" t="str">
        <f>_xlfn.IFNA(VLOOKUP(Schedule[[#This Row],[船名]],Vessel!$A:$G,5,0),"")</f>
        <v>LBR</v>
      </c>
      <c r="S305" s="1" t="str">
        <f>_xlfn.IFNA(VLOOKUP(Schedule[[#This Row],[船名]],Vessel!$A:$G,6,0),"")</f>
        <v>T</v>
      </c>
      <c r="T305" s="1" t="str">
        <f>_xlfn.IFNA(VLOOKUP(Schedule[[#This Row],[船名]],Vessel!$A:$G,7,0),"")</f>
        <v>PIL</v>
      </c>
      <c r="U305" s="1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306" spans="1:21" x14ac:dyDescent="0.4">
      <c r="A306" s="1" t="s">
        <v>15694</v>
      </c>
      <c r="B306" s="1" t="s">
        <v>15711</v>
      </c>
      <c r="C306" s="1" t="s">
        <v>425</v>
      </c>
      <c r="D306" s="1" t="s">
        <v>12804</v>
      </c>
      <c r="E306" s="1" t="s">
        <v>12818</v>
      </c>
      <c r="F306" s="1" t="s">
        <v>16743</v>
      </c>
      <c r="G306" s="1" t="s">
        <v>12808</v>
      </c>
      <c r="H306" s="1" t="s">
        <v>14749</v>
      </c>
      <c r="I306" s="2">
        <v>46091</v>
      </c>
      <c r="J306" s="1" t="s">
        <v>12809</v>
      </c>
      <c r="K306" s="1" t="s">
        <v>1084</v>
      </c>
      <c r="L306" s="1" t="s">
        <v>12811</v>
      </c>
      <c r="M306" s="1" t="s">
        <v>428</v>
      </c>
      <c r="N306" s="2" t="str">
        <f>VLOOKUP(Schedule[[#This Row],[船期]],week!A:D,4,0)</f>
        <v>202610</v>
      </c>
      <c r="O306" s="1">
        <f>_xlfn.IFNA(VLOOKUP(Schedule[[#This Row],[船名]],Vessel!$A:$G,2,0),"")</f>
        <v>13458</v>
      </c>
      <c r="P306" s="1" t="str">
        <f>_xlfn.IFNA(VLOOKUP(Schedule[[#This Row],[船名]],Vessel!$A:$G,3,0),"")</f>
        <v>cc/v</v>
      </c>
      <c r="Q306" s="1">
        <f>_xlfn.IFNA(VLOOKUP(Schedule[[#This Row],[船名]],Vessel!$A:$G,4,0),"")</f>
        <v>2022</v>
      </c>
      <c r="R306" s="1" t="str">
        <f>_xlfn.IFNA(VLOOKUP(Schedule[[#This Row],[船名]],Vessel!$A:$G,5,0),"")</f>
        <v>SGP</v>
      </c>
      <c r="S306" s="1" t="str">
        <f>_xlfn.IFNA(VLOOKUP(Schedule[[#This Row],[船名]],Vessel!$A:$G,6,0),"")</f>
        <v>O</v>
      </c>
      <c r="T306" s="1" t="str">
        <f>_xlfn.IFNA(VLOOKUP(Schedule[[#This Row],[船名]],Vessel!$A:$G,7,0),"")</f>
        <v>Wan Hai Lines</v>
      </c>
      <c r="U306" s="1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307" spans="1:21" x14ac:dyDescent="0.4">
      <c r="A307" s="1" t="s">
        <v>15694</v>
      </c>
      <c r="B307" s="1" t="s">
        <v>15711</v>
      </c>
      <c r="C307" s="1" t="s">
        <v>425</v>
      </c>
      <c r="D307" s="1" t="s">
        <v>12804</v>
      </c>
      <c r="E307" s="1" t="s">
        <v>12818</v>
      </c>
      <c r="F307" s="1" t="s">
        <v>16743</v>
      </c>
      <c r="G307" s="1" t="s">
        <v>12808</v>
      </c>
      <c r="H307" s="1" t="s">
        <v>16148</v>
      </c>
      <c r="I307" s="2">
        <v>46102</v>
      </c>
      <c r="J307" s="1" t="s">
        <v>12809</v>
      </c>
      <c r="K307" s="1" t="s">
        <v>1084</v>
      </c>
      <c r="L307" s="1" t="s">
        <v>12811</v>
      </c>
      <c r="M307" s="1" t="s">
        <v>12109</v>
      </c>
      <c r="N307" s="2" t="str">
        <f>VLOOKUP(Schedule[[#This Row],[船期]],week!A:D,4,0)</f>
        <v>202611</v>
      </c>
      <c r="O307" s="1">
        <f>_xlfn.IFNA(VLOOKUP(Schedule[[#This Row],[船名]],Vessel!$A:$G,2,0),"")</f>
        <v>13458</v>
      </c>
      <c r="P307" s="1" t="str">
        <f>_xlfn.IFNA(VLOOKUP(Schedule[[#This Row],[船名]],Vessel!$A:$G,3,0),"")</f>
        <v>cc/v</v>
      </c>
      <c r="Q307" s="1">
        <f>_xlfn.IFNA(VLOOKUP(Schedule[[#This Row],[船名]],Vessel!$A:$G,4,0),"")</f>
        <v>2024</v>
      </c>
      <c r="R307" s="1" t="str">
        <f>_xlfn.IFNA(VLOOKUP(Schedule[[#This Row],[船名]],Vessel!$A:$G,5,0),"")</f>
        <v>SGP</v>
      </c>
      <c r="S307" s="1" t="str">
        <f>_xlfn.IFNA(VLOOKUP(Schedule[[#This Row],[船名]],Vessel!$A:$G,6,0),"")</f>
        <v>O</v>
      </c>
      <c r="T307" s="1" t="str">
        <f>_xlfn.IFNA(VLOOKUP(Schedule[[#This Row],[船名]],Vessel!$A:$G,7,0),"")</f>
        <v>Wan Hai Lines</v>
      </c>
      <c r="U307" s="1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308" spans="1:21" x14ac:dyDescent="0.4">
      <c r="A308" s="1" t="s">
        <v>15694</v>
      </c>
      <c r="B308" s="1" t="s">
        <v>15711</v>
      </c>
      <c r="C308" s="1" t="s">
        <v>425</v>
      </c>
      <c r="D308" s="1" t="s">
        <v>12804</v>
      </c>
      <c r="E308" s="1" t="s">
        <v>12818</v>
      </c>
      <c r="F308" s="1" t="s">
        <v>16743</v>
      </c>
      <c r="G308" s="1" t="s">
        <v>12808</v>
      </c>
      <c r="H308" s="1" t="s">
        <v>14315</v>
      </c>
      <c r="I308" s="2">
        <v>46026</v>
      </c>
      <c r="J308" s="1" t="s">
        <v>12809</v>
      </c>
      <c r="K308" s="1" t="s">
        <v>1084</v>
      </c>
      <c r="L308" s="1" t="s">
        <v>12811</v>
      </c>
      <c r="M308" s="1" t="s">
        <v>424</v>
      </c>
      <c r="N308" s="2" t="str">
        <f>VLOOKUP(Schedule[[#This Row],[船期]],week!A:D,4,0)</f>
        <v>202601</v>
      </c>
      <c r="O308" s="1">
        <f>_xlfn.IFNA(VLOOKUP(Schedule[[#This Row],[船名]],Vessel!$A:$G,2,0),"")</f>
        <v>11714</v>
      </c>
      <c r="P308" s="1" t="str">
        <f>_xlfn.IFNA(VLOOKUP(Schedule[[#This Row],[船名]],Vessel!$A:$G,3,0),"")</f>
        <v>cc/v</v>
      </c>
      <c r="Q308" s="1">
        <f>_xlfn.IFNA(VLOOKUP(Schedule[[#This Row],[船名]],Vessel!$A:$G,4,0),"")</f>
        <v>2024</v>
      </c>
      <c r="R308" s="1" t="str">
        <f>_xlfn.IFNA(VLOOKUP(Schedule[[#This Row],[船名]],Vessel!$A:$G,5,0),"")</f>
        <v>SGP</v>
      </c>
      <c r="S308" s="1" t="str">
        <f>_xlfn.IFNA(VLOOKUP(Schedule[[#This Row],[船名]],Vessel!$A:$G,6,0),"")</f>
        <v>O</v>
      </c>
      <c r="T308" s="1" t="str">
        <f>_xlfn.IFNA(VLOOKUP(Schedule[[#This Row],[船名]],Vessel!$A:$G,7,0),"")</f>
        <v>RCL (Regional Container Line)</v>
      </c>
      <c r="U308" s="1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309" spans="1:21" x14ac:dyDescent="0.4">
      <c r="A309" s="1" t="s">
        <v>15694</v>
      </c>
      <c r="B309" s="1" t="s">
        <v>15711</v>
      </c>
      <c r="C309" s="1" t="s">
        <v>425</v>
      </c>
      <c r="D309" s="1" t="s">
        <v>12804</v>
      </c>
      <c r="E309" s="1" t="s">
        <v>12818</v>
      </c>
      <c r="F309" s="1" t="s">
        <v>16743</v>
      </c>
      <c r="G309" s="1" t="s">
        <v>12808</v>
      </c>
      <c r="H309" s="1" t="s">
        <v>14314</v>
      </c>
      <c r="I309" s="2">
        <v>46012</v>
      </c>
      <c r="J309" s="1" t="s">
        <v>12809</v>
      </c>
      <c r="K309" s="1" t="s">
        <v>1084</v>
      </c>
      <c r="L309" s="1" t="s">
        <v>12818</v>
      </c>
      <c r="M309" s="1" t="s">
        <v>427</v>
      </c>
      <c r="N309" s="2" t="str">
        <f>VLOOKUP(Schedule[[#This Row],[船期]],week!A:D,4,0)</f>
        <v>202552</v>
      </c>
      <c r="O309" s="1">
        <f>_xlfn.IFNA(VLOOKUP(Schedule[[#This Row],[船名]],Vessel!$A:$G,2,0),"")</f>
        <v>13092</v>
      </c>
      <c r="P309" s="1" t="str">
        <f>_xlfn.IFNA(VLOOKUP(Schedule[[#This Row],[船名]],Vessel!$A:$G,3,0),"")</f>
        <v>cc/v</v>
      </c>
      <c r="Q309" s="1">
        <f>_xlfn.IFNA(VLOOKUP(Schedule[[#This Row],[船名]],Vessel!$A:$G,4,0),"")</f>
        <v>2012</v>
      </c>
      <c r="R309" s="1" t="str">
        <f>_xlfn.IFNA(VLOOKUP(Schedule[[#This Row],[船名]],Vessel!$A:$G,5,0),"")</f>
        <v>GRC</v>
      </c>
      <c r="S309" s="1" t="str">
        <f>_xlfn.IFNA(VLOOKUP(Schedule[[#This Row],[船名]],Vessel!$A:$G,6,0),"")</f>
        <v>T</v>
      </c>
      <c r="T309" s="1" t="str">
        <f>_xlfn.IFNA(VLOOKUP(Schedule[[#This Row],[船名]],Vessel!$A:$G,7,0),"")</f>
        <v>PIL</v>
      </c>
      <c r="U309" s="1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310" spans="1:21" x14ac:dyDescent="0.4">
      <c r="A310" s="1" t="s">
        <v>15694</v>
      </c>
      <c r="B310" s="1" t="s">
        <v>15711</v>
      </c>
      <c r="C310" s="1" t="s">
        <v>425</v>
      </c>
      <c r="D310" s="1" t="s">
        <v>12804</v>
      </c>
      <c r="E310" s="1" t="s">
        <v>12818</v>
      </c>
      <c r="F310" s="1" t="s">
        <v>16743</v>
      </c>
      <c r="G310" s="1" t="s">
        <v>12808</v>
      </c>
      <c r="H310" s="1" t="s">
        <v>12826</v>
      </c>
      <c r="I310" s="2">
        <v>46002</v>
      </c>
      <c r="J310" s="1" t="s">
        <v>12809</v>
      </c>
      <c r="K310" s="1" t="s">
        <v>1084</v>
      </c>
      <c r="L310" s="1" t="s">
        <v>12830</v>
      </c>
      <c r="M310" s="1" t="s">
        <v>12109</v>
      </c>
      <c r="N310" s="2" t="str">
        <f>VLOOKUP(Schedule[[#This Row],[船期]],week!A:D,4,0)</f>
        <v>202550</v>
      </c>
      <c r="O310" s="1">
        <f>_xlfn.IFNA(VLOOKUP(Schedule[[#This Row],[船名]],Vessel!$A:$G,2,0),"")</f>
        <v>13458</v>
      </c>
      <c r="P310" s="1" t="str">
        <f>_xlfn.IFNA(VLOOKUP(Schedule[[#This Row],[船名]],Vessel!$A:$G,3,0),"")</f>
        <v>cc/v</v>
      </c>
      <c r="Q310" s="1">
        <f>_xlfn.IFNA(VLOOKUP(Schedule[[#This Row],[船名]],Vessel!$A:$G,4,0),"")</f>
        <v>2024</v>
      </c>
      <c r="R310" s="1" t="str">
        <f>_xlfn.IFNA(VLOOKUP(Schedule[[#This Row],[船名]],Vessel!$A:$G,5,0),"")</f>
        <v>SGP</v>
      </c>
      <c r="S310" s="1" t="str">
        <f>_xlfn.IFNA(VLOOKUP(Schedule[[#This Row],[船名]],Vessel!$A:$G,6,0),"")</f>
        <v>O</v>
      </c>
      <c r="T310" s="1" t="str">
        <f>_xlfn.IFNA(VLOOKUP(Schedule[[#This Row],[船名]],Vessel!$A:$G,7,0),"")</f>
        <v>Wan Hai Lines</v>
      </c>
      <c r="U310" s="1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311" spans="1:21" x14ac:dyDescent="0.4">
      <c r="A311" s="1" t="s">
        <v>15694</v>
      </c>
      <c r="B311" s="1" t="s">
        <v>15711</v>
      </c>
      <c r="C311" s="1" t="s">
        <v>425</v>
      </c>
      <c r="D311" s="1" t="s">
        <v>12804</v>
      </c>
      <c r="E311" s="1" t="s">
        <v>12818</v>
      </c>
      <c r="F311" s="1" t="s">
        <v>16743</v>
      </c>
      <c r="G311" s="1" t="s">
        <v>12808</v>
      </c>
      <c r="H311" s="1" t="s">
        <v>429</v>
      </c>
      <c r="I311" s="2">
        <v>45994</v>
      </c>
      <c r="J311" s="1" t="s">
        <v>12809</v>
      </c>
      <c r="K311" s="1" t="s">
        <v>1084</v>
      </c>
      <c r="L311" s="1" t="s">
        <v>12830</v>
      </c>
      <c r="M311" s="1" t="s">
        <v>428</v>
      </c>
      <c r="N311" s="2" t="str">
        <f>VLOOKUP(Schedule[[#This Row],[船期]],week!A:D,4,0)</f>
        <v>202549</v>
      </c>
      <c r="O311" s="1">
        <f>_xlfn.IFNA(VLOOKUP(Schedule[[#This Row],[船名]],Vessel!$A:$G,2,0),"")</f>
        <v>13458</v>
      </c>
      <c r="P311" s="1" t="str">
        <f>_xlfn.IFNA(VLOOKUP(Schedule[[#This Row],[船名]],Vessel!$A:$G,3,0),"")</f>
        <v>cc/v</v>
      </c>
      <c r="Q311" s="1">
        <f>_xlfn.IFNA(VLOOKUP(Schedule[[#This Row],[船名]],Vessel!$A:$G,4,0),"")</f>
        <v>2022</v>
      </c>
      <c r="R311" s="1" t="str">
        <f>_xlfn.IFNA(VLOOKUP(Schedule[[#This Row],[船名]],Vessel!$A:$G,5,0),"")</f>
        <v>SGP</v>
      </c>
      <c r="S311" s="1" t="str">
        <f>_xlfn.IFNA(VLOOKUP(Schedule[[#This Row],[船名]],Vessel!$A:$G,6,0),"")</f>
        <v>O</v>
      </c>
      <c r="T311" s="1" t="str">
        <f>_xlfn.IFNA(VLOOKUP(Schedule[[#This Row],[船名]],Vessel!$A:$G,7,0),"")</f>
        <v>Wan Hai Lines</v>
      </c>
      <c r="U311" s="1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312" spans="1:21" x14ac:dyDescent="0.4">
      <c r="A312" s="1" t="s">
        <v>15694</v>
      </c>
      <c r="B312" s="1" t="s">
        <v>15711</v>
      </c>
      <c r="C312" s="1" t="s">
        <v>425</v>
      </c>
      <c r="D312" s="1" t="s">
        <v>12804</v>
      </c>
      <c r="E312" s="1" t="s">
        <v>12818</v>
      </c>
      <c r="F312" s="1" t="s">
        <v>16743</v>
      </c>
      <c r="G312" s="1" t="s">
        <v>12808</v>
      </c>
      <c r="H312" s="1" t="s">
        <v>13681</v>
      </c>
      <c r="I312" s="2">
        <v>45990</v>
      </c>
      <c r="J312" s="1" t="s">
        <v>12809</v>
      </c>
      <c r="K312" s="1" t="s">
        <v>1084</v>
      </c>
      <c r="L312" s="1" t="s">
        <v>12830</v>
      </c>
      <c r="M312" s="1" t="s">
        <v>430</v>
      </c>
      <c r="N312" s="2" t="str">
        <f>VLOOKUP(Schedule[[#This Row],[船期]],week!A:D,4,0)</f>
        <v>202548</v>
      </c>
      <c r="O312" s="1">
        <f>_xlfn.IFNA(VLOOKUP(Schedule[[#This Row],[船名]],Vessel!$A:$G,2,0),"")</f>
        <v>13092</v>
      </c>
      <c r="P312" s="1" t="str">
        <f>_xlfn.IFNA(VLOOKUP(Schedule[[#This Row],[船名]],Vessel!$A:$G,3,0),"")</f>
        <v>cc/v</v>
      </c>
      <c r="Q312" s="1">
        <f>_xlfn.IFNA(VLOOKUP(Schedule[[#This Row],[船名]],Vessel!$A:$G,4,0),"")</f>
        <v>2012</v>
      </c>
      <c r="R312" s="1" t="str">
        <f>_xlfn.IFNA(VLOOKUP(Schedule[[#This Row],[船名]],Vessel!$A:$G,5,0),"")</f>
        <v>LBR</v>
      </c>
      <c r="S312" s="1" t="str">
        <f>_xlfn.IFNA(VLOOKUP(Schedule[[#This Row],[船名]],Vessel!$A:$G,6,0),"")</f>
        <v>T</v>
      </c>
      <c r="T312" s="1" t="str">
        <f>_xlfn.IFNA(VLOOKUP(Schedule[[#This Row],[船名]],Vessel!$A:$G,7,0),"")</f>
        <v>PIL</v>
      </c>
      <c r="U312" s="1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313" spans="1:21" x14ac:dyDescent="0.4">
      <c r="A313" s="1" t="s">
        <v>15694</v>
      </c>
      <c r="B313" s="1" t="s">
        <v>15711</v>
      </c>
      <c r="C313" s="1" t="s">
        <v>425</v>
      </c>
      <c r="D313" s="1" t="s">
        <v>12804</v>
      </c>
      <c r="E313" s="1" t="s">
        <v>12818</v>
      </c>
      <c r="F313" s="1" t="s">
        <v>16743</v>
      </c>
      <c r="G313" s="1" t="s">
        <v>12808</v>
      </c>
      <c r="H313" s="1" t="s">
        <v>13682</v>
      </c>
      <c r="I313" s="2">
        <v>45970</v>
      </c>
      <c r="J313" s="1" t="s">
        <v>12809</v>
      </c>
      <c r="K313" s="1" t="s">
        <v>1084</v>
      </c>
      <c r="L313" s="1" t="s">
        <v>12823</v>
      </c>
      <c r="M313" s="1" t="s">
        <v>424</v>
      </c>
      <c r="N313" s="2" t="str">
        <f>VLOOKUP(Schedule[[#This Row],[船期]],week!A:D,4,0)</f>
        <v>202546</v>
      </c>
      <c r="O313" s="1">
        <f>_xlfn.IFNA(VLOOKUP(Schedule[[#This Row],[船名]],Vessel!$A:$G,2,0),"")</f>
        <v>11714</v>
      </c>
      <c r="P313" s="1" t="str">
        <f>_xlfn.IFNA(VLOOKUP(Schedule[[#This Row],[船名]],Vessel!$A:$G,3,0),"")</f>
        <v>cc/v</v>
      </c>
      <c r="Q313" s="1">
        <f>_xlfn.IFNA(VLOOKUP(Schedule[[#This Row],[船名]],Vessel!$A:$G,4,0),"")</f>
        <v>2024</v>
      </c>
      <c r="R313" s="1" t="str">
        <f>_xlfn.IFNA(VLOOKUP(Schedule[[#This Row],[船名]],Vessel!$A:$G,5,0),"")</f>
        <v>SGP</v>
      </c>
      <c r="S313" s="1" t="str">
        <f>_xlfn.IFNA(VLOOKUP(Schedule[[#This Row],[船名]],Vessel!$A:$G,6,0),"")</f>
        <v>O</v>
      </c>
      <c r="T313" s="1" t="str">
        <f>_xlfn.IFNA(VLOOKUP(Schedule[[#This Row],[船名]],Vessel!$A:$G,7,0),"")</f>
        <v>RCL (Regional Container Line)</v>
      </c>
      <c r="U313" s="1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314" spans="1:21" x14ac:dyDescent="0.4">
      <c r="A314" s="1" t="s">
        <v>15694</v>
      </c>
      <c r="B314" s="1" t="s">
        <v>15711</v>
      </c>
      <c r="C314" s="1" t="s">
        <v>425</v>
      </c>
      <c r="D314" s="1" t="s">
        <v>12804</v>
      </c>
      <c r="E314" s="1" t="s">
        <v>12818</v>
      </c>
      <c r="F314" s="1" t="s">
        <v>16743</v>
      </c>
      <c r="G314" s="1" t="s">
        <v>12808</v>
      </c>
      <c r="H314" s="1" t="s">
        <v>13683</v>
      </c>
      <c r="I314" s="2">
        <v>45963</v>
      </c>
      <c r="J314" s="1" t="s">
        <v>12809</v>
      </c>
      <c r="K314" s="1" t="s">
        <v>1084</v>
      </c>
      <c r="L314" s="1" t="s">
        <v>12813</v>
      </c>
      <c r="M314" s="1" t="s">
        <v>426</v>
      </c>
      <c r="N314" s="2" t="str">
        <f>VLOOKUP(Schedule[[#This Row],[船期]],week!A:D,4,0)</f>
        <v>202545</v>
      </c>
      <c r="O314" s="1">
        <f>_xlfn.IFNA(VLOOKUP(Schedule[[#This Row],[船名]],Vessel!$A:$G,2,0),"")</f>
        <v>11714</v>
      </c>
      <c r="P314" s="1" t="str">
        <f>_xlfn.IFNA(VLOOKUP(Schedule[[#This Row],[船名]],Vessel!$A:$G,3,0),"")</f>
        <v>cc/v</v>
      </c>
      <c r="Q314" s="1">
        <f>_xlfn.IFNA(VLOOKUP(Schedule[[#This Row],[船名]],Vessel!$A:$G,4,0),"")</f>
        <v>2024</v>
      </c>
      <c r="R314" s="1" t="str">
        <f>_xlfn.IFNA(VLOOKUP(Schedule[[#This Row],[船名]],Vessel!$A:$G,5,0),"")</f>
        <v>SGP</v>
      </c>
      <c r="S314" s="1" t="str">
        <f>_xlfn.IFNA(VLOOKUP(Schedule[[#This Row],[船名]],Vessel!$A:$G,6,0),"")</f>
        <v>O</v>
      </c>
      <c r="T314" s="1" t="str">
        <f>_xlfn.IFNA(VLOOKUP(Schedule[[#This Row],[船名]],Vessel!$A:$G,7,0),"")</f>
        <v>RCL (Regional Container Line)</v>
      </c>
      <c r="U314" s="1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315" spans="1:21" x14ac:dyDescent="0.4">
      <c r="A315" s="1" t="s">
        <v>15694</v>
      </c>
      <c r="B315" s="1" t="s">
        <v>15711</v>
      </c>
      <c r="C315" s="1" t="s">
        <v>425</v>
      </c>
      <c r="D315" s="1" t="s">
        <v>12804</v>
      </c>
      <c r="E315" s="1" t="s">
        <v>12818</v>
      </c>
      <c r="F315" s="1" t="s">
        <v>16743</v>
      </c>
      <c r="G315" s="1" t="s">
        <v>12808</v>
      </c>
      <c r="H315" s="1" t="s">
        <v>13684</v>
      </c>
      <c r="I315" s="2">
        <v>45956</v>
      </c>
      <c r="J315" s="1" t="s">
        <v>12809</v>
      </c>
      <c r="K315" s="1" t="s">
        <v>1084</v>
      </c>
      <c r="L315" s="1" t="s">
        <v>12823</v>
      </c>
      <c r="M315" s="1" t="s">
        <v>427</v>
      </c>
      <c r="N315" s="2" t="str">
        <f>VLOOKUP(Schedule[[#This Row],[船期]],week!A:D,4,0)</f>
        <v>202544</v>
      </c>
      <c r="O315" s="1">
        <f>_xlfn.IFNA(VLOOKUP(Schedule[[#This Row],[船名]],Vessel!$A:$G,2,0),"")</f>
        <v>13092</v>
      </c>
      <c r="P315" s="1" t="str">
        <f>_xlfn.IFNA(VLOOKUP(Schedule[[#This Row],[船名]],Vessel!$A:$G,3,0),"")</f>
        <v>cc/v</v>
      </c>
      <c r="Q315" s="1">
        <f>_xlfn.IFNA(VLOOKUP(Schedule[[#This Row],[船名]],Vessel!$A:$G,4,0),"")</f>
        <v>2012</v>
      </c>
      <c r="R315" s="1" t="str">
        <f>_xlfn.IFNA(VLOOKUP(Schedule[[#This Row],[船名]],Vessel!$A:$G,5,0),"")</f>
        <v>GRC</v>
      </c>
      <c r="S315" s="1" t="str">
        <f>_xlfn.IFNA(VLOOKUP(Schedule[[#This Row],[船名]],Vessel!$A:$G,6,0),"")</f>
        <v>T</v>
      </c>
      <c r="T315" s="1" t="str">
        <f>_xlfn.IFNA(VLOOKUP(Schedule[[#This Row],[船名]],Vessel!$A:$G,7,0),"")</f>
        <v>PIL</v>
      </c>
      <c r="U315" s="1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316" spans="1:21" x14ac:dyDescent="0.4">
      <c r="A316" s="1" t="s">
        <v>15694</v>
      </c>
      <c r="B316" s="1" t="s">
        <v>15715</v>
      </c>
      <c r="C316" s="1" t="s">
        <v>14194</v>
      </c>
      <c r="D316" s="1" t="s">
        <v>12816</v>
      </c>
      <c r="E316" s="1" t="s">
        <v>12810</v>
      </c>
      <c r="F316" s="1" t="s">
        <v>14195</v>
      </c>
      <c r="G316" s="1" t="s">
        <v>12831</v>
      </c>
      <c r="H316" s="1" t="s">
        <v>14197</v>
      </c>
      <c r="I316" s="2">
        <v>46030</v>
      </c>
      <c r="J316" s="1" t="s">
        <v>12809</v>
      </c>
      <c r="K316" s="1" t="s">
        <v>1233</v>
      </c>
      <c r="L316" s="1" t="s">
        <v>12810</v>
      </c>
      <c r="M316" s="1" t="s">
        <v>4921</v>
      </c>
      <c r="N316" s="2" t="str">
        <f>VLOOKUP(Schedule[[#This Row],[船期]],week!A:D,4,0)</f>
        <v>202601</v>
      </c>
      <c r="O316" s="1">
        <f>_xlfn.IFNA(VLOOKUP(Schedule[[#This Row],[船名]],Vessel!$A:$G,2,0),"")</f>
        <v>2532</v>
      </c>
      <c r="P316" s="1" t="str">
        <f>_xlfn.IFNA(VLOOKUP(Schedule[[#This Row],[船名]],Vessel!$A:$G,3,0),"")</f>
        <v>cc</v>
      </c>
      <c r="Q316" s="1">
        <f>_xlfn.IFNA(VLOOKUP(Schedule[[#This Row],[船名]],Vessel!$A:$G,4,0),"")</f>
        <v>2003</v>
      </c>
      <c r="R316" s="1" t="str">
        <f>_xlfn.IFNA(VLOOKUP(Schedule[[#This Row],[船名]],Vessel!$A:$G,5,0),"")</f>
        <v>LBR</v>
      </c>
      <c r="S316" s="1" t="str">
        <f>_xlfn.IFNA(VLOOKUP(Schedule[[#This Row],[船名]],Vessel!$A:$G,6,0),"")</f>
        <v>O</v>
      </c>
      <c r="T316" s="1" t="str">
        <f>_xlfn.IFNA(VLOOKUP(Schedule[[#This Row],[船名]],Vessel!$A:$G,7,0),"")</f>
        <v>MSC</v>
      </c>
      <c r="U316" s="1" t="str">
        <f>VLOOKUP(Schedule[[#This Row],[航线ID]],'Rotation'!D:I,6,0)</f>
        <v>青岛(QINGDAO)[5天] → 上海(SHANGHAI)[3天] → 宁波(NINGBO)[14天]→布里斯班(BRISBANE)[5天] → 悉尼(SYDNEY)[15天] → 青岛(QINGDAO)</v>
      </c>
    </row>
    <row r="317" spans="1:21" x14ac:dyDescent="0.4">
      <c r="A317" s="1" t="s">
        <v>15694</v>
      </c>
      <c r="B317" s="1" t="s">
        <v>15715</v>
      </c>
      <c r="C317" s="1" t="s">
        <v>14194</v>
      </c>
      <c r="D317" s="1" t="s">
        <v>12816</v>
      </c>
      <c r="E317" s="1" t="s">
        <v>12810</v>
      </c>
      <c r="F317" s="1" t="s">
        <v>14195</v>
      </c>
      <c r="G317" s="1" t="s">
        <v>12831</v>
      </c>
      <c r="H317" s="1" t="s">
        <v>14199</v>
      </c>
      <c r="I317" s="2">
        <v>46042</v>
      </c>
      <c r="J317" s="1" t="s">
        <v>12809</v>
      </c>
      <c r="K317" s="1" t="s">
        <v>1233</v>
      </c>
      <c r="L317" s="1" t="s">
        <v>12838</v>
      </c>
      <c r="M317" s="1" t="s">
        <v>6182</v>
      </c>
      <c r="N317" s="2" t="str">
        <f>VLOOKUP(Schedule[[#This Row],[船期]],week!A:D,4,0)</f>
        <v>202603</v>
      </c>
      <c r="O317" s="1">
        <f>_xlfn.IFNA(VLOOKUP(Schedule[[#This Row],[船名]],Vessel!$A:$G,2,0),"")</f>
        <v>4045</v>
      </c>
      <c r="P317" s="1" t="str">
        <f>_xlfn.IFNA(VLOOKUP(Schedule[[#This Row],[船名]],Vessel!$A:$G,3,0),"")</f>
        <v>cc</v>
      </c>
      <c r="Q317" s="1">
        <f>_xlfn.IFNA(VLOOKUP(Schedule[[#This Row],[船名]],Vessel!$A:$G,4,0),"")</f>
        <v>2006</v>
      </c>
      <c r="R317" s="1" t="str">
        <f>_xlfn.IFNA(VLOOKUP(Schedule[[#This Row],[船名]],Vessel!$A:$G,5,0),"")</f>
        <v>LBR</v>
      </c>
      <c r="S317" s="1" t="str">
        <f>_xlfn.IFNA(VLOOKUP(Schedule[[#This Row],[船名]],Vessel!$A:$G,6,0),"")</f>
        <v>O</v>
      </c>
      <c r="T317" s="1" t="str">
        <f>_xlfn.IFNA(VLOOKUP(Schedule[[#This Row],[船名]],Vessel!$A:$G,7,0),"")</f>
        <v>MSC</v>
      </c>
      <c r="U317" s="1" t="str">
        <f>VLOOKUP(Schedule[[#This Row],[航线ID]],'Rotation'!D:I,6,0)</f>
        <v>青岛(QINGDAO)[5天] → 上海(SHANGHAI)[3天] → 宁波(NINGBO)[14天]→布里斯班(BRISBANE)[5天] → 悉尼(SYDNEY)[15天] → 青岛(QINGDAO)</v>
      </c>
    </row>
    <row r="318" spans="1:21" x14ac:dyDescent="0.4">
      <c r="A318" s="1" t="s">
        <v>15694</v>
      </c>
      <c r="B318" s="1" t="s">
        <v>15715</v>
      </c>
      <c r="C318" s="1" t="s">
        <v>14194</v>
      </c>
      <c r="D318" s="1" t="s">
        <v>12816</v>
      </c>
      <c r="E318" s="1" t="s">
        <v>12810</v>
      </c>
      <c r="F318" s="1" t="s">
        <v>14195</v>
      </c>
      <c r="G318" s="1" t="s">
        <v>12831</v>
      </c>
      <c r="H318" s="1" t="s">
        <v>16744</v>
      </c>
      <c r="I318" s="2">
        <v>46057</v>
      </c>
      <c r="J318" s="1" t="s">
        <v>12809</v>
      </c>
      <c r="K318" s="1" t="s">
        <v>1233</v>
      </c>
      <c r="L318" s="1" t="s">
        <v>12810</v>
      </c>
      <c r="M318" s="1" t="s">
        <v>4181</v>
      </c>
      <c r="N318" s="2" t="str">
        <f>VLOOKUP(Schedule[[#This Row],[船期]],week!A:D,4,0)</f>
        <v>202605</v>
      </c>
      <c r="O318" s="1">
        <f>_xlfn.IFNA(VLOOKUP(Schedule[[#This Row],[船名]],Vessel!$A:$G,2,0),"")</f>
        <v>3430</v>
      </c>
      <c r="P318" s="1" t="str">
        <f>_xlfn.IFNA(VLOOKUP(Schedule[[#This Row],[船名]],Vessel!$A:$G,3,0),"")</f>
        <v>cc</v>
      </c>
      <c r="Q318" s="1">
        <f>_xlfn.IFNA(VLOOKUP(Schedule[[#This Row],[船名]],Vessel!$A:$G,4,0),"")</f>
        <v>2001</v>
      </c>
      <c r="R318" s="1" t="str">
        <f>_xlfn.IFNA(VLOOKUP(Schedule[[#This Row],[船名]],Vessel!$A:$G,5,0),"")</f>
        <v>LBR</v>
      </c>
      <c r="S318" s="1" t="str">
        <f>_xlfn.IFNA(VLOOKUP(Schedule[[#This Row],[船名]],Vessel!$A:$G,6,0),"")</f>
        <v>O</v>
      </c>
      <c r="T318" s="1" t="str">
        <f>_xlfn.IFNA(VLOOKUP(Schedule[[#This Row],[船名]],Vessel!$A:$G,7,0),"")</f>
        <v>MSC</v>
      </c>
      <c r="U318" s="1" t="str">
        <f>VLOOKUP(Schedule[[#This Row],[航线ID]],'Rotation'!D:I,6,0)</f>
        <v>青岛(QINGDAO)[5天] → 上海(SHANGHAI)[3天] → 宁波(NINGBO)[14天]→布里斯班(BRISBANE)[5天] → 悉尼(SYDNEY)[15天] → 青岛(QINGDAO)</v>
      </c>
    </row>
    <row r="319" spans="1:21" x14ac:dyDescent="0.4">
      <c r="A319" s="1" t="s">
        <v>15694</v>
      </c>
      <c r="B319" s="1" t="s">
        <v>15715</v>
      </c>
      <c r="C319" s="1" t="s">
        <v>14194</v>
      </c>
      <c r="D319" s="1" t="s">
        <v>12816</v>
      </c>
      <c r="E319" s="1" t="s">
        <v>12810</v>
      </c>
      <c r="F319" s="1" t="s">
        <v>14195</v>
      </c>
      <c r="G319" s="1" t="s">
        <v>12831</v>
      </c>
      <c r="H319" s="1" t="s">
        <v>16745</v>
      </c>
      <c r="I319" s="2">
        <v>46070</v>
      </c>
      <c r="J319" s="1" t="s">
        <v>12809</v>
      </c>
      <c r="K319" s="1" t="s">
        <v>1233</v>
      </c>
      <c r="L319" s="1" t="s">
        <v>12827</v>
      </c>
      <c r="M319" s="1" t="s">
        <v>4835</v>
      </c>
      <c r="N319" s="2" t="str">
        <f>VLOOKUP(Schedule[[#This Row],[船期]],week!A:D,4,0)</f>
        <v>202607</v>
      </c>
      <c r="O319" s="1">
        <f>_xlfn.IFNA(VLOOKUP(Schedule[[#This Row],[船名]],Vessel!$A:$G,2,0),"")</f>
        <v>2556</v>
      </c>
      <c r="P319" s="1" t="str">
        <f>_xlfn.IFNA(VLOOKUP(Schedule[[#This Row],[船名]],Vessel!$A:$G,3,0),"")</f>
        <v>cc</v>
      </c>
      <c r="Q319" s="1">
        <f>_xlfn.IFNA(VLOOKUP(Schedule[[#This Row],[船名]],Vessel!$A:$G,4,0),"")</f>
        <v>2004</v>
      </c>
      <c r="R319" s="1" t="str">
        <f>_xlfn.IFNA(VLOOKUP(Schedule[[#This Row],[船名]],Vessel!$A:$G,5,0),"")</f>
        <v>LBR</v>
      </c>
      <c r="S319" s="1" t="str">
        <f>_xlfn.IFNA(VLOOKUP(Schedule[[#This Row],[船名]],Vessel!$A:$G,6,0),"")</f>
        <v>O</v>
      </c>
      <c r="T319" s="1" t="str">
        <f>_xlfn.IFNA(VLOOKUP(Schedule[[#This Row],[船名]],Vessel!$A:$G,7,0),"")</f>
        <v>MSC</v>
      </c>
      <c r="U319" s="1" t="str">
        <f>VLOOKUP(Schedule[[#This Row],[航线ID]],'Rotation'!D:I,6,0)</f>
        <v>青岛(QINGDAO)[5天] → 上海(SHANGHAI)[3天] → 宁波(NINGBO)[14天]→布里斯班(BRISBANE)[5天] → 悉尼(SYDNEY)[15天] → 青岛(QINGDAO)</v>
      </c>
    </row>
    <row r="320" spans="1:21" x14ac:dyDescent="0.4">
      <c r="A320" s="1" t="s">
        <v>15694</v>
      </c>
      <c r="B320" s="1" t="s">
        <v>15715</v>
      </c>
      <c r="C320" s="1" t="s">
        <v>14194</v>
      </c>
      <c r="D320" s="1" t="s">
        <v>12816</v>
      </c>
      <c r="E320" s="1" t="s">
        <v>12810</v>
      </c>
      <c r="F320" s="1" t="s">
        <v>14195</v>
      </c>
      <c r="G320" s="1" t="s">
        <v>12831</v>
      </c>
      <c r="H320" s="1" t="s">
        <v>16746</v>
      </c>
      <c r="I320" s="2">
        <v>46071</v>
      </c>
      <c r="J320" s="1" t="s">
        <v>12809</v>
      </c>
      <c r="K320" s="1" t="s">
        <v>1233</v>
      </c>
      <c r="L320" s="1" t="s">
        <v>12810</v>
      </c>
      <c r="M320" s="1" t="s">
        <v>5227</v>
      </c>
      <c r="N320" s="2" t="str">
        <f>VLOOKUP(Schedule[[#This Row],[船期]],week!A:D,4,0)</f>
        <v>202607</v>
      </c>
      <c r="O320" s="1">
        <f>_xlfn.IFNA(VLOOKUP(Schedule[[#This Row],[船名]],Vessel!$A:$G,2,0),"")</f>
        <v>2526</v>
      </c>
      <c r="P320" s="1" t="str">
        <f>_xlfn.IFNA(VLOOKUP(Schedule[[#This Row],[船名]],Vessel!$A:$G,3,0),"")</f>
        <v>cc</v>
      </c>
      <c r="Q320" s="1">
        <f>_xlfn.IFNA(VLOOKUP(Schedule[[#This Row],[船名]],Vessel!$A:$G,4,0),"")</f>
        <v>2002</v>
      </c>
      <c r="R320" s="1" t="str">
        <f>_xlfn.IFNA(VLOOKUP(Schedule[[#This Row],[船名]],Vessel!$A:$G,5,0),"")</f>
        <v>PAN</v>
      </c>
      <c r="S320" s="1" t="str">
        <f>_xlfn.IFNA(VLOOKUP(Schedule[[#This Row],[船名]],Vessel!$A:$G,6,0),"")</f>
        <v>O</v>
      </c>
      <c r="T320" s="1" t="str">
        <f>_xlfn.IFNA(VLOOKUP(Schedule[[#This Row],[船名]],Vessel!$A:$G,7,0),"")</f>
        <v>MSC</v>
      </c>
      <c r="U320" s="1" t="str">
        <f>VLOOKUP(Schedule[[#This Row],[航线ID]],'Rotation'!D:I,6,0)</f>
        <v>青岛(QINGDAO)[5天] → 上海(SHANGHAI)[3天] → 宁波(NINGBO)[14天]→布里斯班(BRISBANE)[5天] → 悉尼(SYDNEY)[15天] → 青岛(QINGDAO)</v>
      </c>
    </row>
    <row r="321" spans="1:21" x14ac:dyDescent="0.4">
      <c r="A321" s="1" t="s">
        <v>15694</v>
      </c>
      <c r="B321" s="1" t="s">
        <v>15715</v>
      </c>
      <c r="C321" s="1" t="s">
        <v>14194</v>
      </c>
      <c r="D321" s="1" t="s">
        <v>12816</v>
      </c>
      <c r="E321" s="1" t="s">
        <v>12810</v>
      </c>
      <c r="F321" s="1" t="s">
        <v>14195</v>
      </c>
      <c r="G321" s="1" t="s">
        <v>12831</v>
      </c>
      <c r="H321" s="1" t="s">
        <v>16747</v>
      </c>
      <c r="I321" s="2">
        <v>46078</v>
      </c>
      <c r="J321" s="1" t="s">
        <v>12809</v>
      </c>
      <c r="K321" s="1" t="s">
        <v>1233</v>
      </c>
      <c r="L321" s="1" t="s">
        <v>12810</v>
      </c>
      <c r="M321" s="1" t="s">
        <v>6184</v>
      </c>
      <c r="N321" s="2" t="str">
        <f>VLOOKUP(Schedule[[#This Row],[船期]],week!A:D,4,0)</f>
        <v>202608</v>
      </c>
      <c r="O321" s="1">
        <f>_xlfn.IFNA(VLOOKUP(Schedule[[#This Row],[船名]],Vessel!$A:$G,2,0),"")</f>
        <v>2572</v>
      </c>
      <c r="P321" s="1" t="str">
        <f>_xlfn.IFNA(VLOOKUP(Schedule[[#This Row],[船名]],Vessel!$A:$G,3,0),"")</f>
        <v>cc</v>
      </c>
      <c r="Q321" s="1">
        <f>_xlfn.IFNA(VLOOKUP(Schedule[[#This Row],[船名]],Vessel!$A:$G,4,0),"")</f>
        <v>2006</v>
      </c>
      <c r="R321" s="1" t="str">
        <f>_xlfn.IFNA(VLOOKUP(Schedule[[#This Row],[船名]],Vessel!$A:$G,5,0),"")</f>
        <v>LBR</v>
      </c>
      <c r="S321" s="1" t="str">
        <f>_xlfn.IFNA(VLOOKUP(Schedule[[#This Row],[船名]],Vessel!$A:$G,6,0),"")</f>
        <v>O</v>
      </c>
      <c r="T321" s="1" t="str">
        <f>_xlfn.IFNA(VLOOKUP(Schedule[[#This Row],[船名]],Vessel!$A:$G,7,0),"")</f>
        <v>MSC</v>
      </c>
      <c r="U321" s="1" t="str">
        <f>VLOOKUP(Schedule[[#This Row],[航线ID]],'Rotation'!D:I,6,0)</f>
        <v>青岛(QINGDAO)[5天] → 上海(SHANGHAI)[3天] → 宁波(NINGBO)[14天]→布里斯班(BRISBANE)[5天] → 悉尼(SYDNEY)[15天] → 青岛(QINGDAO)</v>
      </c>
    </row>
    <row r="322" spans="1:21" x14ac:dyDescent="0.4">
      <c r="A322" s="1" t="s">
        <v>15694</v>
      </c>
      <c r="B322" s="1" t="s">
        <v>15715</v>
      </c>
      <c r="C322" s="1" t="s">
        <v>14194</v>
      </c>
      <c r="D322" s="1" t="s">
        <v>12816</v>
      </c>
      <c r="E322" s="1" t="s">
        <v>12810</v>
      </c>
      <c r="F322" s="1" t="s">
        <v>14195</v>
      </c>
      <c r="G322" s="1" t="s">
        <v>12831</v>
      </c>
      <c r="H322" s="1" t="s">
        <v>14198</v>
      </c>
      <c r="I322" s="2">
        <v>46035</v>
      </c>
      <c r="J322" s="1" t="s">
        <v>12809</v>
      </c>
      <c r="K322" s="1" t="s">
        <v>1233</v>
      </c>
      <c r="L322" s="1" t="s">
        <v>12810</v>
      </c>
      <c r="M322" s="1" t="s">
        <v>4185</v>
      </c>
      <c r="N322" s="2" t="str">
        <f>VLOOKUP(Schedule[[#This Row],[船期]],week!A:D,4,0)</f>
        <v>202602</v>
      </c>
      <c r="O322" s="1">
        <f>_xlfn.IFNA(VLOOKUP(Schedule[[#This Row],[船名]],Vessel!$A:$G,2,0),"")</f>
        <v>3430</v>
      </c>
      <c r="P322" s="1" t="str">
        <f>_xlfn.IFNA(VLOOKUP(Schedule[[#This Row],[船名]],Vessel!$A:$G,3,0),"")</f>
        <v>cc</v>
      </c>
      <c r="Q322" s="1">
        <f>_xlfn.IFNA(VLOOKUP(Schedule[[#This Row],[船名]],Vessel!$A:$G,4,0),"")</f>
        <v>2000</v>
      </c>
      <c r="R322" s="1" t="str">
        <f>_xlfn.IFNA(VLOOKUP(Schedule[[#This Row],[船名]],Vessel!$A:$G,5,0),"")</f>
        <v>LBR</v>
      </c>
      <c r="S322" s="1" t="str">
        <f>_xlfn.IFNA(VLOOKUP(Schedule[[#This Row],[船名]],Vessel!$A:$G,6,0),"")</f>
        <v>O</v>
      </c>
      <c r="T322" s="1" t="str">
        <f>_xlfn.IFNA(VLOOKUP(Schedule[[#This Row],[船名]],Vessel!$A:$G,7,0),"")</f>
        <v>MSC</v>
      </c>
      <c r="U322" s="1" t="str">
        <f>VLOOKUP(Schedule[[#This Row],[航线ID]],'Rotation'!D:I,6,0)</f>
        <v>青岛(QINGDAO)[5天] → 上海(SHANGHAI)[3天] → 宁波(NINGBO)[14天]→布里斯班(BRISBANE)[5天] → 悉尼(SYDNEY)[15天] → 青岛(QINGDAO)</v>
      </c>
    </row>
    <row r="323" spans="1:21" x14ac:dyDescent="0.4">
      <c r="A323" s="1" t="s">
        <v>15694</v>
      </c>
      <c r="B323" s="1" t="s">
        <v>15715</v>
      </c>
      <c r="C323" s="1" t="s">
        <v>14194</v>
      </c>
      <c r="D323" s="1" t="s">
        <v>12816</v>
      </c>
      <c r="E323" s="1" t="s">
        <v>12810</v>
      </c>
      <c r="F323" s="1" t="s">
        <v>14195</v>
      </c>
      <c r="G323" s="1" t="s">
        <v>12831</v>
      </c>
      <c r="H323" s="1" t="s">
        <v>14196</v>
      </c>
      <c r="I323" s="2">
        <v>46027</v>
      </c>
      <c r="J323" s="1" t="s">
        <v>12809</v>
      </c>
      <c r="K323" s="1" t="s">
        <v>1233</v>
      </c>
      <c r="L323" s="1" t="s">
        <v>12811</v>
      </c>
      <c r="M323" s="1" t="s">
        <v>4118</v>
      </c>
      <c r="N323" s="2" t="str">
        <f>VLOOKUP(Schedule[[#This Row],[船期]],week!A:D,4,0)</f>
        <v>202601</v>
      </c>
      <c r="O323" s="1">
        <f>_xlfn.IFNA(VLOOKUP(Schedule[[#This Row],[船名]],Vessel!$A:$G,2,0),"")</f>
        <v>3739</v>
      </c>
      <c r="P323" s="1" t="str">
        <f>_xlfn.IFNA(VLOOKUP(Schedule[[#This Row],[船名]],Vessel!$A:$G,3,0),"")</f>
        <v>cc</v>
      </c>
      <c r="Q323" s="1">
        <f>_xlfn.IFNA(VLOOKUP(Schedule[[#This Row],[船名]],Vessel!$A:$G,4,0),"")</f>
        <v>2001</v>
      </c>
      <c r="R323" s="1" t="str">
        <f>_xlfn.IFNA(VLOOKUP(Schedule[[#This Row],[船名]],Vessel!$A:$G,5,0),"")</f>
        <v>LBR</v>
      </c>
      <c r="S323" s="1" t="str">
        <f>_xlfn.IFNA(VLOOKUP(Schedule[[#This Row],[船名]],Vessel!$A:$G,6,0),"")</f>
        <v>O</v>
      </c>
      <c r="T323" s="1" t="str">
        <f>_xlfn.IFNA(VLOOKUP(Schedule[[#This Row],[船名]],Vessel!$A:$G,7,0),"")</f>
        <v>MSC</v>
      </c>
      <c r="U323" s="1" t="str">
        <f>VLOOKUP(Schedule[[#This Row],[航线ID]],'Rotation'!D:I,6,0)</f>
        <v>青岛(QINGDAO)[5天] → 上海(SHANGHAI)[3天] → 宁波(NINGBO)[14天]→布里斯班(BRISBANE)[5天] → 悉尼(SYDNEY)[15天] → 青岛(QINGDAO)</v>
      </c>
    </row>
    <row r="324" spans="1:21" x14ac:dyDescent="0.4">
      <c r="A324" s="1" t="s">
        <v>15694</v>
      </c>
      <c r="B324" s="1" t="s">
        <v>15715</v>
      </c>
      <c r="C324" s="1" t="s">
        <v>1260</v>
      </c>
      <c r="D324" s="1" t="s">
        <v>12829</v>
      </c>
      <c r="E324" s="1" t="s">
        <v>12830</v>
      </c>
      <c r="F324" s="1" t="s">
        <v>16748</v>
      </c>
      <c r="G324" s="1" t="s">
        <v>12831</v>
      </c>
      <c r="H324" s="1" t="s">
        <v>16151</v>
      </c>
      <c r="I324" s="2">
        <v>46043</v>
      </c>
      <c r="J324" s="1" t="s">
        <v>12821</v>
      </c>
      <c r="K324" s="1" t="s">
        <v>1117</v>
      </c>
      <c r="L324" s="1" t="s">
        <v>12830</v>
      </c>
      <c r="M324" s="1" t="s">
        <v>1267</v>
      </c>
      <c r="N324" s="2" t="str">
        <f>VLOOKUP(Schedule[[#This Row],[船期]],week!A:D,4,0)</f>
        <v>202603</v>
      </c>
      <c r="O324" s="1">
        <f>_xlfn.IFNA(VLOOKUP(Schedule[[#This Row],[船名]],Vessel!$A:$G,2,0),"")</f>
        <v>2954</v>
      </c>
      <c r="P324" s="1" t="str">
        <f>_xlfn.IFNA(VLOOKUP(Schedule[[#This Row],[船名]],Vessel!$A:$G,3,0),"")</f>
        <v>cc</v>
      </c>
      <c r="Q324" s="1">
        <f>_xlfn.IFNA(VLOOKUP(Schedule[[#This Row],[船名]],Vessel!$A:$G,4,0),"")</f>
        <v>2023</v>
      </c>
      <c r="R324" s="1" t="str">
        <f>_xlfn.IFNA(VLOOKUP(Schedule[[#This Row],[船名]],Vessel!$A:$G,5,0),"")</f>
        <v>MHL</v>
      </c>
      <c r="S324" s="1" t="str">
        <f>_xlfn.IFNA(VLOOKUP(Schedule[[#This Row],[船名]],Vessel!$A:$G,6,0),"")</f>
        <v>O</v>
      </c>
      <c r="T324" s="1" t="str">
        <f>_xlfn.IFNA(VLOOKUP(Schedule[[#This Row],[船名]],Vessel!$A:$G,7,0),"")</f>
        <v>TS Lines</v>
      </c>
      <c r="U324" s="1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325" spans="1:21" x14ac:dyDescent="0.4">
      <c r="A325" s="1" t="s">
        <v>15694</v>
      </c>
      <c r="B325" s="1" t="s">
        <v>15715</v>
      </c>
      <c r="C325" s="1" t="s">
        <v>1260</v>
      </c>
      <c r="D325" s="1" t="s">
        <v>12829</v>
      </c>
      <c r="E325" s="1" t="s">
        <v>12830</v>
      </c>
      <c r="F325" s="1" t="s">
        <v>16748</v>
      </c>
      <c r="G325" s="1" t="s">
        <v>12831</v>
      </c>
      <c r="H325" s="1" t="s">
        <v>16152</v>
      </c>
      <c r="I325" s="2">
        <v>46048</v>
      </c>
      <c r="J325" s="1" t="s">
        <v>12821</v>
      </c>
      <c r="K325" s="1" t="s">
        <v>1117</v>
      </c>
      <c r="L325" s="1" t="s">
        <v>12830</v>
      </c>
      <c r="M325" s="1" t="s">
        <v>1265</v>
      </c>
      <c r="N325" s="2" t="str">
        <f>VLOOKUP(Schedule[[#This Row],[船期]],week!A:D,4,0)</f>
        <v>202604</v>
      </c>
      <c r="O325" s="1">
        <f>_xlfn.IFNA(VLOOKUP(Schedule[[#This Row],[船名]],Vessel!$A:$G,2,0),"")</f>
        <v>4395</v>
      </c>
      <c r="P325" s="1" t="str">
        <f>_xlfn.IFNA(VLOOKUP(Schedule[[#This Row],[船名]],Vessel!$A:$G,3,0),"")</f>
        <v>cc</v>
      </c>
      <c r="Q325" s="1">
        <f>_xlfn.IFNA(VLOOKUP(Schedule[[#This Row],[船名]],Vessel!$A:$G,4,0),"")</f>
        <v>2010</v>
      </c>
      <c r="R325" s="1" t="str">
        <f>_xlfn.IFNA(VLOOKUP(Schedule[[#This Row],[船名]],Vessel!$A:$G,5,0),"")</f>
        <v>MHL</v>
      </c>
      <c r="S325" s="1" t="str">
        <f>_xlfn.IFNA(VLOOKUP(Schedule[[#This Row],[船名]],Vessel!$A:$G,6,0),"")</f>
        <v>O</v>
      </c>
      <c r="T325" s="1" t="str">
        <f>_xlfn.IFNA(VLOOKUP(Schedule[[#This Row],[船名]],Vessel!$A:$G,7,0),"")</f>
        <v>TS Lines</v>
      </c>
      <c r="U325" s="1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326" spans="1:21" x14ac:dyDescent="0.4">
      <c r="A326" s="1" t="s">
        <v>15694</v>
      </c>
      <c r="B326" s="1" t="s">
        <v>15715</v>
      </c>
      <c r="C326" s="1" t="s">
        <v>1260</v>
      </c>
      <c r="D326" s="1" t="s">
        <v>12829</v>
      </c>
      <c r="E326" s="1" t="s">
        <v>12830</v>
      </c>
      <c r="F326" s="1" t="s">
        <v>16748</v>
      </c>
      <c r="G326" s="1" t="s">
        <v>12831</v>
      </c>
      <c r="H326" s="1" t="s">
        <v>16153</v>
      </c>
      <c r="I326" s="2">
        <v>46055</v>
      </c>
      <c r="J326" s="1" t="s">
        <v>12821</v>
      </c>
      <c r="K326" s="1" t="s">
        <v>1117</v>
      </c>
      <c r="L326" s="1" t="s">
        <v>12830</v>
      </c>
      <c r="M326" s="1" t="s">
        <v>10988</v>
      </c>
      <c r="N326" s="2" t="str">
        <f>VLOOKUP(Schedule[[#This Row],[船期]],week!A:D,4,0)</f>
        <v>202605</v>
      </c>
      <c r="O326" s="1">
        <f>_xlfn.IFNA(VLOOKUP(Schedule[[#This Row],[船名]],Vessel!$A:$G,2,0),"")</f>
        <v>4636</v>
      </c>
      <c r="P326" s="1" t="str">
        <f>_xlfn.IFNA(VLOOKUP(Schedule[[#This Row],[船名]],Vessel!$A:$G,3,0),"")</f>
        <v>cc/w</v>
      </c>
      <c r="Q326" s="1">
        <f>_xlfn.IFNA(VLOOKUP(Schedule[[#This Row],[船名]],Vessel!$A:$G,4,0),"")</f>
        <v>2023</v>
      </c>
      <c r="R326" s="1" t="str">
        <f>_xlfn.IFNA(VLOOKUP(Schedule[[#This Row],[船名]],Vessel!$A:$G,5,0),"")</f>
        <v>CHN</v>
      </c>
      <c r="S326" s="1" t="str">
        <f>_xlfn.IFNA(VLOOKUP(Schedule[[#This Row],[船名]],Vessel!$A:$G,6,0),"")</f>
        <v>TO</v>
      </c>
      <c r="T326" s="1" t="str">
        <f>_xlfn.IFNA(VLOOKUP(Schedule[[#This Row],[船名]],Vessel!$A:$G,7,0),"")</f>
        <v>Sea Lead Shipping</v>
      </c>
      <c r="U326" s="1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327" spans="1:21" x14ac:dyDescent="0.4">
      <c r="A327" s="1" t="s">
        <v>15694</v>
      </c>
      <c r="B327" s="1" t="s">
        <v>15715</v>
      </c>
      <c r="C327" s="1" t="s">
        <v>1260</v>
      </c>
      <c r="D327" s="1" t="s">
        <v>12829</v>
      </c>
      <c r="E327" s="1" t="s">
        <v>12830</v>
      </c>
      <c r="F327" s="1" t="s">
        <v>16748</v>
      </c>
      <c r="G327" s="1" t="s">
        <v>12831</v>
      </c>
      <c r="H327" s="1" t="s">
        <v>15717</v>
      </c>
      <c r="I327" s="2">
        <v>46061</v>
      </c>
      <c r="J327" s="1" t="s">
        <v>12821</v>
      </c>
      <c r="K327" s="1" t="s">
        <v>1117</v>
      </c>
      <c r="L327" s="1" t="s">
        <v>12830</v>
      </c>
      <c r="M327" s="1" t="s">
        <v>1263</v>
      </c>
      <c r="N327" s="2" t="str">
        <f>VLOOKUP(Schedule[[#This Row],[船期]],week!A:D,4,0)</f>
        <v>202606</v>
      </c>
      <c r="O327" s="1">
        <f>_xlfn.IFNA(VLOOKUP(Schedule[[#This Row],[船名]],Vessel!$A:$G,2,0),"")</f>
        <v>4250</v>
      </c>
      <c r="P327" s="1" t="str">
        <f>_xlfn.IFNA(VLOOKUP(Schedule[[#This Row],[船名]],Vessel!$A:$G,3,0),"")</f>
        <v>cc</v>
      </c>
      <c r="Q327" s="1">
        <f>_xlfn.IFNA(VLOOKUP(Schedule[[#This Row],[船名]],Vessel!$A:$G,4,0),"")</f>
        <v>2009</v>
      </c>
      <c r="R327" s="1" t="str">
        <f>_xlfn.IFNA(VLOOKUP(Schedule[[#This Row],[船名]],Vessel!$A:$G,5,0),"")</f>
        <v>LBR</v>
      </c>
      <c r="S327" s="1" t="str">
        <f>_xlfn.IFNA(VLOOKUP(Schedule[[#This Row],[船名]],Vessel!$A:$G,6,0),"")</f>
        <v>O</v>
      </c>
      <c r="T327" s="1" t="str">
        <f>_xlfn.IFNA(VLOOKUP(Schedule[[#This Row],[船名]],Vessel!$A:$G,7,0),"")</f>
        <v>Yang Ming Marine Transport Corp.</v>
      </c>
      <c r="U327" s="1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328" spans="1:21" x14ac:dyDescent="0.4">
      <c r="A328" s="1" t="s">
        <v>15694</v>
      </c>
      <c r="B328" s="1" t="s">
        <v>15715</v>
      </c>
      <c r="C328" s="1" t="s">
        <v>1260</v>
      </c>
      <c r="D328" s="1" t="s">
        <v>12829</v>
      </c>
      <c r="E328" s="1" t="s">
        <v>12830</v>
      </c>
      <c r="F328" s="1" t="s">
        <v>16748</v>
      </c>
      <c r="G328" s="1" t="s">
        <v>12831</v>
      </c>
      <c r="H328" s="1" t="s">
        <v>14496</v>
      </c>
      <c r="I328" s="2">
        <v>46066</v>
      </c>
      <c r="J328" s="1" t="s">
        <v>12821</v>
      </c>
      <c r="K328" s="1" t="s">
        <v>1117</v>
      </c>
      <c r="L328" s="1" t="s">
        <v>12830</v>
      </c>
      <c r="M328" s="1" t="s">
        <v>1261</v>
      </c>
      <c r="N328" s="2" t="str">
        <f>VLOOKUP(Schedule[[#This Row],[船期]],week!A:D,4,0)</f>
        <v>202606</v>
      </c>
      <c r="O328" s="1">
        <f>_xlfn.IFNA(VLOOKUP(Schedule[[#This Row],[船名]],Vessel!$A:$G,2,0),"")</f>
        <v>4330</v>
      </c>
      <c r="P328" s="1" t="str">
        <f>_xlfn.IFNA(VLOOKUP(Schedule[[#This Row],[船名]],Vessel!$A:$G,3,0),"")</f>
        <v>cc</v>
      </c>
      <c r="Q328" s="1">
        <f>_xlfn.IFNA(VLOOKUP(Schedule[[#This Row],[船名]],Vessel!$A:$G,4,0),"")</f>
        <v>2013</v>
      </c>
      <c r="R328" s="1" t="str">
        <f>_xlfn.IFNA(VLOOKUP(Schedule[[#This Row],[船名]],Vessel!$A:$G,5,0),"")</f>
        <v>SGP</v>
      </c>
      <c r="S328" s="1" t="str">
        <f>_xlfn.IFNA(VLOOKUP(Schedule[[#This Row],[船名]],Vessel!$A:$G,6,0),"")</f>
        <v>O</v>
      </c>
      <c r="T328" s="1" t="str">
        <f>_xlfn.IFNA(VLOOKUP(Schedule[[#This Row],[船名]],Vessel!$A:$G,7,0),"")</f>
        <v>PIL</v>
      </c>
      <c r="U328" s="1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329" spans="1:21" x14ac:dyDescent="0.4">
      <c r="A329" s="1" t="s">
        <v>15694</v>
      </c>
      <c r="B329" s="1" t="s">
        <v>15715</v>
      </c>
      <c r="C329" s="1" t="s">
        <v>1260</v>
      </c>
      <c r="D329" s="1" t="s">
        <v>12829</v>
      </c>
      <c r="E329" s="1" t="s">
        <v>12830</v>
      </c>
      <c r="F329" s="1" t="s">
        <v>16748</v>
      </c>
      <c r="G329" s="1" t="s">
        <v>12831</v>
      </c>
      <c r="H329" s="1" t="s">
        <v>15718</v>
      </c>
      <c r="I329" s="2">
        <v>46074</v>
      </c>
      <c r="J329" s="1" t="s">
        <v>12821</v>
      </c>
      <c r="K329" s="1" t="s">
        <v>1117</v>
      </c>
      <c r="L329" s="1" t="s">
        <v>12830</v>
      </c>
      <c r="M329" s="1" t="s">
        <v>1258</v>
      </c>
      <c r="N329" s="2" t="str">
        <f>VLOOKUP(Schedule[[#This Row],[船期]],week!A:D,4,0)</f>
        <v>202607</v>
      </c>
      <c r="O329" s="1">
        <f>_xlfn.IFNA(VLOOKUP(Schedule[[#This Row],[船名]],Vessel!$A:$G,2,0),"")</f>
        <v>4253</v>
      </c>
      <c r="P329" s="1" t="str">
        <f>_xlfn.IFNA(VLOOKUP(Schedule[[#This Row],[船名]],Vessel!$A:$G,3,0),"")</f>
        <v>cc</v>
      </c>
      <c r="Q329" s="1">
        <f>_xlfn.IFNA(VLOOKUP(Schedule[[#This Row],[船名]],Vessel!$A:$G,4,0),"")</f>
        <v>2008</v>
      </c>
      <c r="R329" s="1" t="str">
        <f>_xlfn.IFNA(VLOOKUP(Schedule[[#This Row],[船名]],Vessel!$A:$G,5,0),"")</f>
        <v>SGP</v>
      </c>
      <c r="S329" s="1" t="str">
        <f>_xlfn.IFNA(VLOOKUP(Schedule[[#This Row],[船名]],Vessel!$A:$G,6,0),"")</f>
        <v>T</v>
      </c>
      <c r="T329" s="1" t="str">
        <f>_xlfn.IFNA(VLOOKUP(Schedule[[#This Row],[船名]],Vessel!$A:$G,7,0),"")</f>
        <v>PIL</v>
      </c>
      <c r="U329" s="1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330" spans="1:21" x14ac:dyDescent="0.4">
      <c r="A330" s="1" t="s">
        <v>15694</v>
      </c>
      <c r="B330" s="1" t="s">
        <v>15715</v>
      </c>
      <c r="C330" s="1" t="s">
        <v>1260</v>
      </c>
      <c r="D330" s="1" t="s">
        <v>12829</v>
      </c>
      <c r="E330" s="1" t="s">
        <v>12830</v>
      </c>
      <c r="F330" s="1" t="s">
        <v>16748</v>
      </c>
      <c r="G330" s="1" t="s">
        <v>12831</v>
      </c>
      <c r="H330" s="1" t="s">
        <v>16304</v>
      </c>
      <c r="I330" s="2">
        <v>46082</v>
      </c>
      <c r="J330" s="1" t="s">
        <v>12821</v>
      </c>
      <c r="K330" s="1" t="s">
        <v>1117</v>
      </c>
      <c r="L330" s="1" t="s">
        <v>12830</v>
      </c>
      <c r="M330" s="1" t="s">
        <v>1267</v>
      </c>
      <c r="N330" s="2" t="str">
        <f>VLOOKUP(Schedule[[#This Row],[船期]],week!A:D,4,0)</f>
        <v>202609</v>
      </c>
      <c r="O330" s="1">
        <f>_xlfn.IFNA(VLOOKUP(Schedule[[#This Row],[船名]],Vessel!$A:$G,2,0),"")</f>
        <v>2954</v>
      </c>
      <c r="P330" s="1" t="str">
        <f>_xlfn.IFNA(VLOOKUP(Schedule[[#This Row],[船名]],Vessel!$A:$G,3,0),"")</f>
        <v>cc</v>
      </c>
      <c r="Q330" s="1">
        <f>_xlfn.IFNA(VLOOKUP(Schedule[[#This Row],[船名]],Vessel!$A:$G,4,0),"")</f>
        <v>2023</v>
      </c>
      <c r="R330" s="1" t="str">
        <f>_xlfn.IFNA(VLOOKUP(Schedule[[#This Row],[船名]],Vessel!$A:$G,5,0),"")</f>
        <v>MHL</v>
      </c>
      <c r="S330" s="1" t="str">
        <f>_xlfn.IFNA(VLOOKUP(Schedule[[#This Row],[船名]],Vessel!$A:$G,6,0),"")</f>
        <v>O</v>
      </c>
      <c r="T330" s="1" t="str">
        <f>_xlfn.IFNA(VLOOKUP(Schedule[[#This Row],[船名]],Vessel!$A:$G,7,0),"")</f>
        <v>TS Lines</v>
      </c>
      <c r="U330" s="1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331" spans="1:21" x14ac:dyDescent="0.4">
      <c r="A331" s="1" t="s">
        <v>15694</v>
      </c>
      <c r="B331" s="1" t="s">
        <v>15715</v>
      </c>
      <c r="C331" s="1" t="s">
        <v>1260</v>
      </c>
      <c r="D331" s="1" t="s">
        <v>12829</v>
      </c>
      <c r="E331" s="1" t="s">
        <v>12830</v>
      </c>
      <c r="F331" s="1" t="s">
        <v>16748</v>
      </c>
      <c r="G331" s="1" t="s">
        <v>12831</v>
      </c>
      <c r="H331" s="1" t="s">
        <v>16452</v>
      </c>
      <c r="I331" s="2">
        <v>46087</v>
      </c>
      <c r="J331" s="1" t="s">
        <v>12821</v>
      </c>
      <c r="K331" s="1" t="s">
        <v>1117</v>
      </c>
      <c r="L331" s="1" t="s">
        <v>12830</v>
      </c>
      <c r="M331" s="1" t="s">
        <v>1265</v>
      </c>
      <c r="N331" s="2" t="str">
        <f>VLOOKUP(Schedule[[#This Row],[船期]],week!A:D,4,0)</f>
        <v>202609</v>
      </c>
      <c r="O331" s="1">
        <f>_xlfn.IFNA(VLOOKUP(Schedule[[#This Row],[船名]],Vessel!$A:$G,2,0),"")</f>
        <v>4395</v>
      </c>
      <c r="P331" s="1" t="str">
        <f>_xlfn.IFNA(VLOOKUP(Schedule[[#This Row],[船名]],Vessel!$A:$G,3,0),"")</f>
        <v>cc</v>
      </c>
      <c r="Q331" s="1">
        <f>_xlfn.IFNA(VLOOKUP(Schedule[[#This Row],[船名]],Vessel!$A:$G,4,0),"")</f>
        <v>2010</v>
      </c>
      <c r="R331" s="1" t="str">
        <f>_xlfn.IFNA(VLOOKUP(Schedule[[#This Row],[船名]],Vessel!$A:$G,5,0),"")</f>
        <v>MHL</v>
      </c>
      <c r="S331" s="1" t="str">
        <f>_xlfn.IFNA(VLOOKUP(Schedule[[#This Row],[船名]],Vessel!$A:$G,6,0),"")</f>
        <v>O</v>
      </c>
      <c r="T331" s="1" t="str">
        <f>_xlfn.IFNA(VLOOKUP(Schedule[[#This Row],[船名]],Vessel!$A:$G,7,0),"")</f>
        <v>TS Lines</v>
      </c>
      <c r="U331" s="1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332" spans="1:21" x14ac:dyDescent="0.4">
      <c r="A332" s="1" t="s">
        <v>15694</v>
      </c>
      <c r="B332" s="1" t="s">
        <v>15715</v>
      </c>
      <c r="C332" s="1" t="s">
        <v>1260</v>
      </c>
      <c r="D332" s="1" t="s">
        <v>12829</v>
      </c>
      <c r="E332" s="1" t="s">
        <v>12830</v>
      </c>
      <c r="F332" s="1" t="s">
        <v>16748</v>
      </c>
      <c r="G332" s="1" t="s">
        <v>12831</v>
      </c>
      <c r="H332" s="1" t="s">
        <v>1259</v>
      </c>
      <c r="I332" s="2">
        <v>46036</v>
      </c>
      <c r="J332" s="1" t="s">
        <v>12821</v>
      </c>
      <c r="K332" s="1" t="s">
        <v>1117</v>
      </c>
      <c r="L332" s="1" t="s">
        <v>12830</v>
      </c>
      <c r="M332" s="1" t="s">
        <v>1258</v>
      </c>
      <c r="N332" s="2" t="str">
        <f>VLOOKUP(Schedule[[#This Row],[船期]],week!A:D,4,0)</f>
        <v>202602</v>
      </c>
      <c r="O332" s="1">
        <f>_xlfn.IFNA(VLOOKUP(Schedule[[#This Row],[船名]],Vessel!$A:$G,2,0),"")</f>
        <v>4253</v>
      </c>
      <c r="P332" s="1" t="str">
        <f>_xlfn.IFNA(VLOOKUP(Schedule[[#This Row],[船名]],Vessel!$A:$G,3,0),"")</f>
        <v>cc</v>
      </c>
      <c r="Q332" s="1">
        <f>_xlfn.IFNA(VLOOKUP(Schedule[[#This Row],[船名]],Vessel!$A:$G,4,0),"")</f>
        <v>2008</v>
      </c>
      <c r="R332" s="1" t="str">
        <f>_xlfn.IFNA(VLOOKUP(Schedule[[#This Row],[船名]],Vessel!$A:$G,5,0),"")</f>
        <v>SGP</v>
      </c>
      <c r="S332" s="1" t="str">
        <f>_xlfn.IFNA(VLOOKUP(Schedule[[#This Row],[船名]],Vessel!$A:$G,6,0),"")</f>
        <v>T</v>
      </c>
      <c r="T332" s="1" t="str">
        <f>_xlfn.IFNA(VLOOKUP(Schedule[[#This Row],[船名]],Vessel!$A:$G,7,0),"")</f>
        <v>PIL</v>
      </c>
      <c r="U332" s="1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333" spans="1:21" x14ac:dyDescent="0.4">
      <c r="A333" s="1" t="s">
        <v>15694</v>
      </c>
      <c r="B333" s="1" t="s">
        <v>15715</v>
      </c>
      <c r="C333" s="1" t="s">
        <v>1260</v>
      </c>
      <c r="D333" s="1" t="s">
        <v>12829</v>
      </c>
      <c r="E333" s="1" t="s">
        <v>12830</v>
      </c>
      <c r="F333" s="1" t="s">
        <v>16748</v>
      </c>
      <c r="G333" s="1" t="s">
        <v>12831</v>
      </c>
      <c r="H333" s="1" t="s">
        <v>15716</v>
      </c>
      <c r="I333" s="2">
        <v>46025</v>
      </c>
      <c r="J333" s="1" t="s">
        <v>12821</v>
      </c>
      <c r="K333" s="1" t="s">
        <v>1117</v>
      </c>
      <c r="L333" s="1" t="s">
        <v>12830</v>
      </c>
      <c r="M333" s="1" t="s">
        <v>1263</v>
      </c>
      <c r="N333" s="2" t="str">
        <f>VLOOKUP(Schedule[[#This Row],[船期]],week!A:D,4,0)</f>
        <v>202553</v>
      </c>
      <c r="O333" s="1">
        <f>_xlfn.IFNA(VLOOKUP(Schedule[[#This Row],[船名]],Vessel!$A:$G,2,0),"")</f>
        <v>4250</v>
      </c>
      <c r="P333" s="1" t="str">
        <f>_xlfn.IFNA(VLOOKUP(Schedule[[#This Row],[船名]],Vessel!$A:$G,3,0),"")</f>
        <v>cc</v>
      </c>
      <c r="Q333" s="1">
        <f>_xlfn.IFNA(VLOOKUP(Schedule[[#This Row],[船名]],Vessel!$A:$G,4,0),"")</f>
        <v>2009</v>
      </c>
      <c r="R333" s="1" t="str">
        <f>_xlfn.IFNA(VLOOKUP(Schedule[[#This Row],[船名]],Vessel!$A:$G,5,0),"")</f>
        <v>LBR</v>
      </c>
      <c r="S333" s="1" t="str">
        <f>_xlfn.IFNA(VLOOKUP(Schedule[[#This Row],[船名]],Vessel!$A:$G,6,0),"")</f>
        <v>O</v>
      </c>
      <c r="T333" s="1" t="str">
        <f>_xlfn.IFNA(VLOOKUP(Schedule[[#This Row],[船名]],Vessel!$A:$G,7,0),"")</f>
        <v>Yang Ming Marine Transport Corp.</v>
      </c>
      <c r="U333" s="1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334" spans="1:21" x14ac:dyDescent="0.4">
      <c r="A334" s="1" t="s">
        <v>15694</v>
      </c>
      <c r="B334" s="1" t="s">
        <v>15715</v>
      </c>
      <c r="C334" s="1" t="s">
        <v>1260</v>
      </c>
      <c r="D334" s="1" t="s">
        <v>12829</v>
      </c>
      <c r="E334" s="1" t="s">
        <v>12830</v>
      </c>
      <c r="F334" s="1" t="s">
        <v>16748</v>
      </c>
      <c r="G334" s="1" t="s">
        <v>12831</v>
      </c>
      <c r="H334" s="1" t="s">
        <v>1262</v>
      </c>
      <c r="I334" s="2">
        <v>46025</v>
      </c>
      <c r="J334" s="1" t="s">
        <v>12821</v>
      </c>
      <c r="K334" s="1" t="s">
        <v>1117</v>
      </c>
      <c r="L334" s="1" t="s">
        <v>12830</v>
      </c>
      <c r="M334" s="1" t="s">
        <v>1261</v>
      </c>
      <c r="N334" s="2" t="str">
        <f>VLOOKUP(Schedule[[#This Row],[船期]],week!A:D,4,0)</f>
        <v>202553</v>
      </c>
      <c r="O334" s="1">
        <f>_xlfn.IFNA(VLOOKUP(Schedule[[#This Row],[船名]],Vessel!$A:$G,2,0),"")</f>
        <v>4330</v>
      </c>
      <c r="P334" s="1" t="str">
        <f>_xlfn.IFNA(VLOOKUP(Schedule[[#This Row],[船名]],Vessel!$A:$G,3,0),"")</f>
        <v>cc</v>
      </c>
      <c r="Q334" s="1">
        <f>_xlfn.IFNA(VLOOKUP(Schedule[[#This Row],[船名]],Vessel!$A:$G,4,0),"")</f>
        <v>2013</v>
      </c>
      <c r="R334" s="1" t="str">
        <f>_xlfn.IFNA(VLOOKUP(Schedule[[#This Row],[船名]],Vessel!$A:$G,5,0),"")</f>
        <v>SGP</v>
      </c>
      <c r="S334" s="1" t="str">
        <f>_xlfn.IFNA(VLOOKUP(Schedule[[#This Row],[船名]],Vessel!$A:$G,6,0),"")</f>
        <v>O</v>
      </c>
      <c r="T334" s="1" t="str">
        <f>_xlfn.IFNA(VLOOKUP(Schedule[[#This Row],[船名]],Vessel!$A:$G,7,0),"")</f>
        <v>PIL</v>
      </c>
      <c r="U334" s="1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335" spans="1:21" x14ac:dyDescent="0.4">
      <c r="A335" s="1" t="s">
        <v>15694</v>
      </c>
      <c r="B335" s="1" t="s">
        <v>15715</v>
      </c>
      <c r="C335" s="1" t="s">
        <v>1260</v>
      </c>
      <c r="D335" s="1" t="s">
        <v>12829</v>
      </c>
      <c r="E335" s="1" t="s">
        <v>12830</v>
      </c>
      <c r="F335" s="1" t="s">
        <v>16748</v>
      </c>
      <c r="G335" s="1" t="s">
        <v>12831</v>
      </c>
      <c r="H335" s="1" t="s">
        <v>14497</v>
      </c>
      <c r="I335" s="2">
        <v>46009</v>
      </c>
      <c r="J335" s="1" t="s">
        <v>12821</v>
      </c>
      <c r="K335" s="1" t="s">
        <v>1117</v>
      </c>
      <c r="L335" s="1" t="s">
        <v>12830</v>
      </c>
      <c r="M335" s="1" t="s">
        <v>10988</v>
      </c>
      <c r="N335" s="2" t="str">
        <f>VLOOKUP(Schedule[[#This Row],[船期]],week!A:D,4,0)</f>
        <v>202551</v>
      </c>
      <c r="O335" s="1">
        <f>_xlfn.IFNA(VLOOKUP(Schedule[[#This Row],[船名]],Vessel!$A:$G,2,0),"")</f>
        <v>4636</v>
      </c>
      <c r="P335" s="1" t="str">
        <f>_xlfn.IFNA(VLOOKUP(Schedule[[#This Row],[船名]],Vessel!$A:$G,3,0),"")</f>
        <v>cc/w</v>
      </c>
      <c r="Q335" s="1">
        <f>_xlfn.IFNA(VLOOKUP(Schedule[[#This Row],[船名]],Vessel!$A:$G,4,0),"")</f>
        <v>2023</v>
      </c>
      <c r="R335" s="1" t="str">
        <f>_xlfn.IFNA(VLOOKUP(Schedule[[#This Row],[船名]],Vessel!$A:$G,5,0),"")</f>
        <v>CHN</v>
      </c>
      <c r="S335" s="1" t="str">
        <f>_xlfn.IFNA(VLOOKUP(Schedule[[#This Row],[船名]],Vessel!$A:$G,6,0),"")</f>
        <v>TO</v>
      </c>
      <c r="T335" s="1" t="str">
        <f>_xlfn.IFNA(VLOOKUP(Schedule[[#This Row],[船名]],Vessel!$A:$G,7,0),"")</f>
        <v>Sea Lead Shipping</v>
      </c>
      <c r="U335" s="1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336" spans="1:21" x14ac:dyDescent="0.4">
      <c r="A336" s="1" t="s">
        <v>15694</v>
      </c>
      <c r="B336" s="1" t="s">
        <v>15715</v>
      </c>
      <c r="C336" s="1" t="s">
        <v>1260</v>
      </c>
      <c r="D336" s="1" t="s">
        <v>12829</v>
      </c>
      <c r="E336" s="1" t="s">
        <v>12830</v>
      </c>
      <c r="F336" s="1" t="s">
        <v>16748</v>
      </c>
      <c r="G336" s="1" t="s">
        <v>12831</v>
      </c>
      <c r="H336" s="1" t="s">
        <v>1266</v>
      </c>
      <c r="I336" s="2">
        <v>46005</v>
      </c>
      <c r="J336" s="1" t="s">
        <v>12821</v>
      </c>
      <c r="K336" s="1" t="s">
        <v>1117</v>
      </c>
      <c r="L336" s="1" t="s">
        <v>12810</v>
      </c>
      <c r="M336" s="1" t="s">
        <v>1265</v>
      </c>
      <c r="N336" s="2" t="str">
        <f>VLOOKUP(Schedule[[#This Row],[船期]],week!A:D,4,0)</f>
        <v>202551</v>
      </c>
      <c r="O336" s="1">
        <f>_xlfn.IFNA(VLOOKUP(Schedule[[#This Row],[船名]],Vessel!$A:$G,2,0),"")</f>
        <v>4395</v>
      </c>
      <c r="P336" s="1" t="str">
        <f>_xlfn.IFNA(VLOOKUP(Schedule[[#This Row],[船名]],Vessel!$A:$G,3,0),"")</f>
        <v>cc</v>
      </c>
      <c r="Q336" s="1">
        <f>_xlfn.IFNA(VLOOKUP(Schedule[[#This Row],[船名]],Vessel!$A:$G,4,0),"")</f>
        <v>2010</v>
      </c>
      <c r="R336" s="1" t="str">
        <f>_xlfn.IFNA(VLOOKUP(Schedule[[#This Row],[船名]],Vessel!$A:$G,5,0),"")</f>
        <v>MHL</v>
      </c>
      <c r="S336" s="1" t="str">
        <f>_xlfn.IFNA(VLOOKUP(Schedule[[#This Row],[船名]],Vessel!$A:$G,6,0),"")</f>
        <v>O</v>
      </c>
      <c r="T336" s="1" t="str">
        <f>_xlfn.IFNA(VLOOKUP(Schedule[[#This Row],[船名]],Vessel!$A:$G,7,0),"")</f>
        <v>TS Lines</v>
      </c>
      <c r="U336" s="1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337" spans="1:21" x14ac:dyDescent="0.4">
      <c r="A337" s="1" t="s">
        <v>15694</v>
      </c>
      <c r="B337" s="1" t="s">
        <v>15715</v>
      </c>
      <c r="C337" s="1" t="s">
        <v>1260</v>
      </c>
      <c r="D337" s="1" t="s">
        <v>12829</v>
      </c>
      <c r="E337" s="1" t="s">
        <v>12830</v>
      </c>
      <c r="F337" s="1" t="s">
        <v>16748</v>
      </c>
      <c r="G337" s="1" t="s">
        <v>12831</v>
      </c>
      <c r="H337" s="1" t="s">
        <v>13688</v>
      </c>
      <c r="I337" s="2">
        <v>45990</v>
      </c>
      <c r="J337" s="1" t="s">
        <v>12821</v>
      </c>
      <c r="K337" s="1" t="s">
        <v>1117</v>
      </c>
      <c r="L337" s="1" t="s">
        <v>12834</v>
      </c>
      <c r="M337" s="1" t="s">
        <v>1258</v>
      </c>
      <c r="N337" s="2" t="str">
        <f>VLOOKUP(Schedule[[#This Row],[船期]],week!A:D,4,0)</f>
        <v>202548</v>
      </c>
      <c r="O337" s="1">
        <f>_xlfn.IFNA(VLOOKUP(Schedule[[#This Row],[船名]],Vessel!$A:$G,2,0),"")</f>
        <v>4253</v>
      </c>
      <c r="P337" s="1" t="str">
        <f>_xlfn.IFNA(VLOOKUP(Schedule[[#This Row],[船名]],Vessel!$A:$G,3,0),"")</f>
        <v>cc</v>
      </c>
      <c r="Q337" s="1">
        <f>_xlfn.IFNA(VLOOKUP(Schedule[[#This Row],[船名]],Vessel!$A:$G,4,0),"")</f>
        <v>2008</v>
      </c>
      <c r="R337" s="1" t="str">
        <f>_xlfn.IFNA(VLOOKUP(Schedule[[#This Row],[船名]],Vessel!$A:$G,5,0),"")</f>
        <v>SGP</v>
      </c>
      <c r="S337" s="1" t="str">
        <f>_xlfn.IFNA(VLOOKUP(Schedule[[#This Row],[船名]],Vessel!$A:$G,6,0),"")</f>
        <v>T</v>
      </c>
      <c r="T337" s="1" t="str">
        <f>_xlfn.IFNA(VLOOKUP(Schedule[[#This Row],[船名]],Vessel!$A:$G,7,0),"")</f>
        <v>PIL</v>
      </c>
      <c r="U337" s="1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338" spans="1:21" x14ac:dyDescent="0.4">
      <c r="A338" s="1" t="s">
        <v>15694</v>
      </c>
      <c r="B338" s="1" t="s">
        <v>15715</v>
      </c>
      <c r="C338" s="1" t="s">
        <v>1260</v>
      </c>
      <c r="D338" s="1" t="s">
        <v>12829</v>
      </c>
      <c r="E338" s="1" t="s">
        <v>12830</v>
      </c>
      <c r="F338" s="1" t="s">
        <v>16748</v>
      </c>
      <c r="G338" s="1" t="s">
        <v>12831</v>
      </c>
      <c r="H338" s="1" t="s">
        <v>13689</v>
      </c>
      <c r="I338" s="2">
        <v>45980</v>
      </c>
      <c r="J338" s="1" t="s">
        <v>12821</v>
      </c>
      <c r="K338" s="1" t="s">
        <v>1117</v>
      </c>
      <c r="L338" s="1" t="s">
        <v>12813</v>
      </c>
      <c r="M338" s="1" t="s">
        <v>1261</v>
      </c>
      <c r="N338" s="2" t="str">
        <f>VLOOKUP(Schedule[[#This Row],[船期]],week!A:D,4,0)</f>
        <v>202547</v>
      </c>
      <c r="O338" s="1">
        <f>_xlfn.IFNA(VLOOKUP(Schedule[[#This Row],[船名]],Vessel!$A:$G,2,0),"")</f>
        <v>4330</v>
      </c>
      <c r="P338" s="1" t="str">
        <f>_xlfn.IFNA(VLOOKUP(Schedule[[#This Row],[船名]],Vessel!$A:$G,3,0),"")</f>
        <v>cc</v>
      </c>
      <c r="Q338" s="1">
        <f>_xlfn.IFNA(VLOOKUP(Schedule[[#This Row],[船名]],Vessel!$A:$G,4,0),"")</f>
        <v>2013</v>
      </c>
      <c r="R338" s="1" t="str">
        <f>_xlfn.IFNA(VLOOKUP(Schedule[[#This Row],[船名]],Vessel!$A:$G,5,0),"")</f>
        <v>SGP</v>
      </c>
      <c r="S338" s="1" t="str">
        <f>_xlfn.IFNA(VLOOKUP(Schedule[[#This Row],[船名]],Vessel!$A:$G,6,0),"")</f>
        <v>O</v>
      </c>
      <c r="T338" s="1" t="str">
        <f>_xlfn.IFNA(VLOOKUP(Schedule[[#This Row],[船名]],Vessel!$A:$G,7,0),"")</f>
        <v>PIL</v>
      </c>
      <c r="U338" s="1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339" spans="1:21" x14ac:dyDescent="0.4">
      <c r="A339" s="1" t="s">
        <v>15694</v>
      </c>
      <c r="B339" s="1" t="s">
        <v>15715</v>
      </c>
      <c r="C339" s="1" t="s">
        <v>1260</v>
      </c>
      <c r="D339" s="1" t="s">
        <v>12829</v>
      </c>
      <c r="E339" s="1" t="s">
        <v>12830</v>
      </c>
      <c r="F339" s="1" t="s">
        <v>16748</v>
      </c>
      <c r="G339" s="1" t="s">
        <v>12831</v>
      </c>
      <c r="H339" s="1" t="s">
        <v>13690</v>
      </c>
      <c r="I339" s="2">
        <v>45978</v>
      </c>
      <c r="J339" s="1" t="s">
        <v>12821</v>
      </c>
      <c r="K339" s="1" t="s">
        <v>1117</v>
      </c>
      <c r="L339" s="1" t="s">
        <v>12833</v>
      </c>
      <c r="M339" s="1" t="s">
        <v>1263</v>
      </c>
      <c r="N339" s="2" t="str">
        <f>VLOOKUP(Schedule[[#This Row],[船期]],week!A:D,4,0)</f>
        <v>202547</v>
      </c>
      <c r="O339" s="1">
        <f>_xlfn.IFNA(VLOOKUP(Schedule[[#This Row],[船名]],Vessel!$A:$G,2,0),"")</f>
        <v>4250</v>
      </c>
      <c r="P339" s="1" t="str">
        <f>_xlfn.IFNA(VLOOKUP(Schedule[[#This Row],[船名]],Vessel!$A:$G,3,0),"")</f>
        <v>cc</v>
      </c>
      <c r="Q339" s="1">
        <f>_xlfn.IFNA(VLOOKUP(Schedule[[#This Row],[船名]],Vessel!$A:$G,4,0),"")</f>
        <v>2009</v>
      </c>
      <c r="R339" s="1" t="str">
        <f>_xlfn.IFNA(VLOOKUP(Schedule[[#This Row],[船名]],Vessel!$A:$G,5,0),"")</f>
        <v>LBR</v>
      </c>
      <c r="S339" s="1" t="str">
        <f>_xlfn.IFNA(VLOOKUP(Schedule[[#This Row],[船名]],Vessel!$A:$G,6,0),"")</f>
        <v>O</v>
      </c>
      <c r="T339" s="1" t="str">
        <f>_xlfn.IFNA(VLOOKUP(Schedule[[#This Row],[船名]],Vessel!$A:$G,7,0),"")</f>
        <v>Yang Ming Marine Transport Corp.</v>
      </c>
      <c r="U339" s="1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340" spans="1:21" x14ac:dyDescent="0.4">
      <c r="A340" s="1" t="s">
        <v>15694</v>
      </c>
      <c r="B340" s="1" t="s">
        <v>15715</v>
      </c>
      <c r="C340" s="1" t="s">
        <v>1260</v>
      </c>
      <c r="D340" s="1" t="s">
        <v>12829</v>
      </c>
      <c r="E340" s="1" t="s">
        <v>12830</v>
      </c>
      <c r="F340" s="1" t="s">
        <v>16748</v>
      </c>
      <c r="G340" s="1" t="s">
        <v>12831</v>
      </c>
      <c r="H340" s="1" t="s">
        <v>13691</v>
      </c>
      <c r="I340" s="2">
        <v>45955</v>
      </c>
      <c r="J340" s="1" t="s">
        <v>12821</v>
      </c>
      <c r="K340" s="1" t="s">
        <v>1117</v>
      </c>
      <c r="L340" s="1" t="s">
        <v>12833</v>
      </c>
      <c r="M340" s="1" t="s">
        <v>1265</v>
      </c>
      <c r="N340" s="2" t="str">
        <f>VLOOKUP(Schedule[[#This Row],[船期]],week!A:D,4,0)</f>
        <v>202543</v>
      </c>
      <c r="O340" s="1">
        <f>_xlfn.IFNA(VLOOKUP(Schedule[[#This Row],[船名]],Vessel!$A:$G,2,0),"")</f>
        <v>4395</v>
      </c>
      <c r="P340" s="1" t="str">
        <f>_xlfn.IFNA(VLOOKUP(Schedule[[#This Row],[船名]],Vessel!$A:$G,3,0),"")</f>
        <v>cc</v>
      </c>
      <c r="Q340" s="1">
        <f>_xlfn.IFNA(VLOOKUP(Schedule[[#This Row],[船名]],Vessel!$A:$G,4,0),"")</f>
        <v>2010</v>
      </c>
      <c r="R340" s="1" t="str">
        <f>_xlfn.IFNA(VLOOKUP(Schedule[[#This Row],[船名]],Vessel!$A:$G,5,0),"")</f>
        <v>MHL</v>
      </c>
      <c r="S340" s="1" t="str">
        <f>_xlfn.IFNA(VLOOKUP(Schedule[[#This Row],[船名]],Vessel!$A:$G,6,0),"")</f>
        <v>O</v>
      </c>
      <c r="T340" s="1" t="str">
        <f>_xlfn.IFNA(VLOOKUP(Schedule[[#This Row],[船名]],Vessel!$A:$G,7,0),"")</f>
        <v>TS Lines</v>
      </c>
      <c r="U340" s="1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341" spans="1:21" x14ac:dyDescent="0.4">
      <c r="A341" s="1" t="s">
        <v>15694</v>
      </c>
      <c r="B341" s="1" t="s">
        <v>15715</v>
      </c>
      <c r="C341" s="1" t="s">
        <v>1236</v>
      </c>
      <c r="D341" s="1" t="s">
        <v>12804</v>
      </c>
      <c r="E341" s="1" t="s">
        <v>12833</v>
      </c>
      <c r="F341" s="1" t="s">
        <v>13526</v>
      </c>
      <c r="G341" s="1" t="s">
        <v>12831</v>
      </c>
      <c r="H341" s="1" t="s">
        <v>13488</v>
      </c>
      <c r="I341" s="2">
        <v>46040</v>
      </c>
      <c r="J341" s="1" t="s">
        <v>12809</v>
      </c>
      <c r="K341" s="1" t="s">
        <v>1233</v>
      </c>
      <c r="L341" s="1" t="s">
        <v>12833</v>
      </c>
      <c r="M341" s="1" t="s">
        <v>1243</v>
      </c>
      <c r="N341" s="2" t="str">
        <f>VLOOKUP(Schedule[[#This Row],[船期]],week!A:D,4,0)</f>
        <v>202603</v>
      </c>
      <c r="O341" s="1">
        <f>_xlfn.IFNA(VLOOKUP(Schedule[[#This Row],[船名]],Vessel!$A:$G,2,0),"")</f>
        <v>5992</v>
      </c>
      <c r="P341" s="1" t="str">
        <f>_xlfn.IFNA(VLOOKUP(Schedule[[#This Row],[船名]],Vessel!$A:$G,3,0),"")</f>
        <v>cc/l</v>
      </c>
      <c r="Q341" s="1">
        <f>_xlfn.IFNA(VLOOKUP(Schedule[[#This Row],[船名]],Vessel!$A:$G,4,0),"")</f>
        <v>2001</v>
      </c>
      <c r="R341" s="1" t="str">
        <f>_xlfn.IFNA(VLOOKUP(Schedule[[#This Row],[船名]],Vessel!$A:$G,5,0),"")</f>
        <v>LBR</v>
      </c>
      <c r="S341" s="1" t="str">
        <f>_xlfn.IFNA(VLOOKUP(Schedule[[#This Row],[船名]],Vessel!$A:$G,6,0),"")</f>
        <v>T</v>
      </c>
      <c r="T341" s="1" t="str">
        <f>_xlfn.IFNA(VLOOKUP(Schedule[[#This Row],[船名]],Vessel!$A:$G,7,0),"")</f>
        <v>Maersk A/S</v>
      </c>
      <c r="U341" s="1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342" spans="1:21" x14ac:dyDescent="0.4">
      <c r="A342" s="1" t="s">
        <v>15694</v>
      </c>
      <c r="B342" s="1" t="s">
        <v>15715</v>
      </c>
      <c r="C342" s="1" t="s">
        <v>1236</v>
      </c>
      <c r="D342" s="1" t="s">
        <v>12804</v>
      </c>
      <c r="E342" s="1" t="s">
        <v>12833</v>
      </c>
      <c r="F342" s="1" t="s">
        <v>13526</v>
      </c>
      <c r="G342" s="1" t="s">
        <v>12831</v>
      </c>
      <c r="H342" s="1" t="s">
        <v>13527</v>
      </c>
      <c r="I342" s="2">
        <v>46047</v>
      </c>
      <c r="J342" s="1" t="s">
        <v>12809</v>
      </c>
      <c r="K342" s="1" t="s">
        <v>1233</v>
      </c>
      <c r="L342" s="1" t="s">
        <v>12835</v>
      </c>
      <c r="M342" s="1" t="s">
        <v>1241</v>
      </c>
      <c r="N342" s="2" t="str">
        <f>VLOOKUP(Schedule[[#This Row],[船期]],week!A:D,4,0)</f>
        <v>202604</v>
      </c>
      <c r="O342" s="1">
        <f>_xlfn.IFNA(VLOOKUP(Schedule[[#This Row],[船名]],Vessel!$A:$G,2,0),"")</f>
        <v>6008</v>
      </c>
      <c r="P342" s="1" t="str">
        <f>_xlfn.IFNA(VLOOKUP(Schedule[[#This Row],[船名]],Vessel!$A:$G,3,0),"")</f>
        <v>cc/l</v>
      </c>
      <c r="Q342" s="1">
        <f>_xlfn.IFNA(VLOOKUP(Schedule[[#This Row],[船名]],Vessel!$A:$G,4,0),"")</f>
        <v>2001</v>
      </c>
      <c r="R342" s="1" t="str">
        <f>_xlfn.IFNA(VLOOKUP(Schedule[[#This Row],[船名]],Vessel!$A:$G,5,0),"")</f>
        <v>LBR</v>
      </c>
      <c r="S342" s="1" t="str">
        <f>_xlfn.IFNA(VLOOKUP(Schedule[[#This Row],[船名]],Vessel!$A:$G,6,0),"")</f>
        <v>T</v>
      </c>
      <c r="T342" s="1" t="str">
        <f>_xlfn.IFNA(VLOOKUP(Schedule[[#This Row],[船名]],Vessel!$A:$G,7,0),"")</f>
        <v>Maersk A/S</v>
      </c>
      <c r="U342" s="1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343" spans="1:21" x14ac:dyDescent="0.4">
      <c r="A343" s="1" t="s">
        <v>15694</v>
      </c>
      <c r="B343" s="1" t="s">
        <v>15715</v>
      </c>
      <c r="C343" s="1" t="s">
        <v>1236</v>
      </c>
      <c r="D343" s="1" t="s">
        <v>12804</v>
      </c>
      <c r="E343" s="1" t="s">
        <v>12833</v>
      </c>
      <c r="F343" s="1" t="s">
        <v>13526</v>
      </c>
      <c r="G343" s="1" t="s">
        <v>12831</v>
      </c>
      <c r="H343" s="1" t="s">
        <v>14047</v>
      </c>
      <c r="I343" s="2">
        <v>46053</v>
      </c>
      <c r="J343" s="1" t="s">
        <v>12809</v>
      </c>
      <c r="K343" s="1" t="s">
        <v>1233</v>
      </c>
      <c r="L343" s="1" t="s">
        <v>12833</v>
      </c>
      <c r="M343" s="1" t="s">
        <v>1239</v>
      </c>
      <c r="N343" s="2" t="str">
        <f>VLOOKUP(Schedule[[#This Row],[船期]],week!A:D,4,0)</f>
        <v>202604</v>
      </c>
      <c r="O343" s="1">
        <f>_xlfn.IFNA(VLOOKUP(Schedule[[#This Row],[船名]],Vessel!$A:$G,2,0),"")</f>
        <v>5920</v>
      </c>
      <c r="P343" s="1" t="str">
        <f>_xlfn.IFNA(VLOOKUP(Schedule[[#This Row],[船名]],Vessel!$A:$G,3,0),"")</f>
        <v>cc/l</v>
      </c>
      <c r="Q343" s="1">
        <f>_xlfn.IFNA(VLOOKUP(Schedule[[#This Row],[船名]],Vessel!$A:$G,4,0),"")</f>
        <v>2025</v>
      </c>
      <c r="R343" s="1" t="str">
        <f>_xlfn.IFNA(VLOOKUP(Schedule[[#This Row],[船名]],Vessel!$A:$G,5,0),"")</f>
        <v>PAN</v>
      </c>
      <c r="S343" s="1" t="str">
        <f>_xlfn.IFNA(VLOOKUP(Schedule[[#This Row],[船名]],Vessel!$A:$G,6,0),"")</f>
        <v>O</v>
      </c>
      <c r="T343" s="1" t="str">
        <f>_xlfn.IFNA(VLOOKUP(Schedule[[#This Row],[船名]],Vessel!$A:$G,7,0),"")</f>
        <v>Maersk A/S</v>
      </c>
      <c r="U343" s="1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344" spans="1:21" x14ac:dyDescent="0.4">
      <c r="A344" s="1" t="s">
        <v>15694</v>
      </c>
      <c r="B344" s="1" t="s">
        <v>15715</v>
      </c>
      <c r="C344" s="1" t="s">
        <v>1236</v>
      </c>
      <c r="D344" s="1" t="s">
        <v>12804</v>
      </c>
      <c r="E344" s="1" t="s">
        <v>12833</v>
      </c>
      <c r="F344" s="1" t="s">
        <v>13526</v>
      </c>
      <c r="G344" s="1" t="s">
        <v>12831</v>
      </c>
      <c r="H344" s="1" t="s">
        <v>14242</v>
      </c>
      <c r="I344" s="2">
        <v>46060</v>
      </c>
      <c r="J344" s="1" t="s">
        <v>12809</v>
      </c>
      <c r="K344" s="1" t="s">
        <v>1233</v>
      </c>
      <c r="L344" s="1" t="s">
        <v>12833</v>
      </c>
      <c r="M344" s="1" t="s">
        <v>1237</v>
      </c>
      <c r="N344" s="2" t="str">
        <f>VLOOKUP(Schedule[[#This Row],[船期]],week!A:D,4,0)</f>
        <v>202605</v>
      </c>
      <c r="O344" s="1">
        <f>_xlfn.IFNA(VLOOKUP(Schedule[[#This Row],[船名]],Vessel!$A:$G,2,0),"")</f>
        <v>5466</v>
      </c>
      <c r="P344" s="1" t="str">
        <f>_xlfn.IFNA(VLOOKUP(Schedule[[#This Row],[船名]],Vessel!$A:$G,3,0),"")</f>
        <v>cc/w</v>
      </c>
      <c r="Q344" s="1">
        <f>_xlfn.IFNA(VLOOKUP(Schedule[[#This Row],[船名]],Vessel!$A:$G,4,0),"")</f>
        <v>2014</v>
      </c>
      <c r="R344" s="1" t="str">
        <f>_xlfn.IFNA(VLOOKUP(Schedule[[#This Row],[船名]],Vessel!$A:$G,5,0),"")</f>
        <v>MHL</v>
      </c>
      <c r="S344" s="1" t="str">
        <f>_xlfn.IFNA(VLOOKUP(Schedule[[#This Row],[船名]],Vessel!$A:$G,6,0),"")</f>
        <v>T</v>
      </c>
      <c r="T344" s="1" t="str">
        <f>_xlfn.IFNA(VLOOKUP(Schedule[[#This Row],[船名]],Vessel!$A:$G,7,0),"")</f>
        <v>ONE (Ocean Network Express)</v>
      </c>
      <c r="U344" s="1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345" spans="1:21" x14ac:dyDescent="0.4">
      <c r="A345" s="1" t="s">
        <v>15694</v>
      </c>
      <c r="B345" s="1" t="s">
        <v>15715</v>
      </c>
      <c r="C345" s="1" t="s">
        <v>1236</v>
      </c>
      <c r="D345" s="1" t="s">
        <v>12804</v>
      </c>
      <c r="E345" s="1" t="s">
        <v>12833</v>
      </c>
      <c r="F345" s="1" t="s">
        <v>13526</v>
      </c>
      <c r="G345" s="1" t="s">
        <v>12831</v>
      </c>
      <c r="H345" s="1" t="s">
        <v>14751</v>
      </c>
      <c r="I345" s="2">
        <v>46067</v>
      </c>
      <c r="J345" s="1" t="s">
        <v>12809</v>
      </c>
      <c r="K345" s="1" t="s">
        <v>1233</v>
      </c>
      <c r="L345" s="1" t="s">
        <v>12833</v>
      </c>
      <c r="M345" s="1" t="s">
        <v>1232</v>
      </c>
      <c r="N345" s="2" t="str">
        <f>VLOOKUP(Schedule[[#This Row],[船期]],week!A:D,4,0)</f>
        <v>202606</v>
      </c>
      <c r="O345" s="1">
        <f>_xlfn.IFNA(VLOOKUP(Schedule[[#This Row],[船名]],Vessel!$A:$G,2,0),"")</f>
        <v>6492</v>
      </c>
      <c r="P345" s="1" t="str">
        <f>_xlfn.IFNA(VLOOKUP(Schedule[[#This Row],[船名]],Vessel!$A:$G,3,0),"")</f>
        <v>cc/l</v>
      </c>
      <c r="Q345" s="1">
        <f>_xlfn.IFNA(VLOOKUP(Schedule[[#This Row],[船名]],Vessel!$A:$G,4,0),"")</f>
        <v>2004</v>
      </c>
      <c r="R345" s="1" t="str">
        <f>_xlfn.IFNA(VLOOKUP(Schedule[[#This Row],[船名]],Vessel!$A:$G,5,0),"")</f>
        <v>LBR</v>
      </c>
      <c r="S345" s="1" t="str">
        <f>_xlfn.IFNA(VLOOKUP(Schedule[[#This Row],[船名]],Vessel!$A:$G,6,0),"")</f>
        <v>T</v>
      </c>
      <c r="T345" s="1" t="str">
        <f>_xlfn.IFNA(VLOOKUP(Schedule[[#This Row],[船名]],Vessel!$A:$G,7,0),"")</f>
        <v>ONE (Ocean Network Express)</v>
      </c>
      <c r="U345" s="1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346" spans="1:21" x14ac:dyDescent="0.4">
      <c r="A346" s="1" t="s">
        <v>15694</v>
      </c>
      <c r="B346" s="1" t="s">
        <v>15715</v>
      </c>
      <c r="C346" s="1" t="s">
        <v>1236</v>
      </c>
      <c r="D346" s="1" t="s">
        <v>12804</v>
      </c>
      <c r="E346" s="1" t="s">
        <v>12833</v>
      </c>
      <c r="F346" s="1" t="s">
        <v>13526</v>
      </c>
      <c r="G346" s="1" t="s">
        <v>12831</v>
      </c>
      <c r="H346" s="1" t="s">
        <v>15719</v>
      </c>
      <c r="I346" s="2">
        <v>46074</v>
      </c>
      <c r="J346" s="1" t="s">
        <v>12809</v>
      </c>
      <c r="K346" s="1" t="s">
        <v>1233</v>
      </c>
      <c r="L346" s="1" t="s">
        <v>12833</v>
      </c>
      <c r="M346" s="1" t="s">
        <v>1244</v>
      </c>
      <c r="N346" s="2" t="str">
        <f>VLOOKUP(Schedule[[#This Row],[船期]],week!A:D,4,0)</f>
        <v>202607</v>
      </c>
      <c r="O346" s="1">
        <f>_xlfn.IFNA(VLOOKUP(Schedule[[#This Row],[船名]],Vessel!$A:$G,2,0),"")</f>
        <v>5466</v>
      </c>
      <c r="P346" s="1" t="str">
        <f>_xlfn.IFNA(VLOOKUP(Schedule[[#This Row],[船名]],Vessel!$A:$G,3,0),"")</f>
        <v>cc/w</v>
      </c>
      <c r="Q346" s="1">
        <f>_xlfn.IFNA(VLOOKUP(Schedule[[#This Row],[船名]],Vessel!$A:$G,4,0),"")</f>
        <v>2014</v>
      </c>
      <c r="R346" s="1" t="str">
        <f>_xlfn.IFNA(VLOOKUP(Schedule[[#This Row],[船名]],Vessel!$A:$G,5,0),"")</f>
        <v>SGP</v>
      </c>
      <c r="S346" s="1" t="str">
        <f>_xlfn.IFNA(VLOOKUP(Schedule[[#This Row],[船名]],Vessel!$A:$G,6,0),"")</f>
        <v>T</v>
      </c>
      <c r="T346" s="1" t="str">
        <f>_xlfn.IFNA(VLOOKUP(Schedule[[#This Row],[船名]],Vessel!$A:$G,7,0),"")</f>
        <v>Maersk A/S</v>
      </c>
      <c r="U346" s="1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347" spans="1:21" x14ac:dyDescent="0.4">
      <c r="A347" s="1" t="s">
        <v>15694</v>
      </c>
      <c r="B347" s="1" t="s">
        <v>15715</v>
      </c>
      <c r="C347" s="1" t="s">
        <v>1236</v>
      </c>
      <c r="D347" s="1" t="s">
        <v>12804</v>
      </c>
      <c r="E347" s="1" t="s">
        <v>12833</v>
      </c>
      <c r="F347" s="1" t="s">
        <v>13526</v>
      </c>
      <c r="G347" s="1" t="s">
        <v>12831</v>
      </c>
      <c r="H347" s="1" t="s">
        <v>16305</v>
      </c>
      <c r="I347" s="2">
        <v>46081</v>
      </c>
      <c r="J347" s="1" t="s">
        <v>12809</v>
      </c>
      <c r="K347" s="1" t="s">
        <v>1233</v>
      </c>
      <c r="L347" s="1" t="s">
        <v>12833</v>
      </c>
      <c r="M347" s="1" t="s">
        <v>4869</v>
      </c>
      <c r="N347" s="2" t="str">
        <f>VLOOKUP(Schedule[[#This Row],[船期]],week!A:D,4,0)</f>
        <v>202608</v>
      </c>
      <c r="O347" s="1">
        <f>_xlfn.IFNA(VLOOKUP(Schedule[[#This Row],[船名]],Vessel!$A:$G,2,0),"")</f>
        <v>5782</v>
      </c>
      <c r="P347" s="1" t="str">
        <f>_xlfn.IFNA(VLOOKUP(Schedule[[#This Row],[船名]],Vessel!$A:$G,3,0),"")</f>
        <v>cc/l</v>
      </c>
      <c r="Q347" s="1">
        <f>_xlfn.IFNA(VLOOKUP(Schedule[[#This Row],[船名]],Vessel!$A:$G,4,0),"")</f>
        <v>2004</v>
      </c>
      <c r="R347" s="1" t="str">
        <f>_xlfn.IFNA(VLOOKUP(Schedule[[#This Row],[船名]],Vessel!$A:$G,5,0),"")</f>
        <v>LBR</v>
      </c>
      <c r="S347" s="1" t="str">
        <f>_xlfn.IFNA(VLOOKUP(Schedule[[#This Row],[船名]],Vessel!$A:$G,6,0),"")</f>
        <v>T</v>
      </c>
      <c r="T347" s="1" t="str">
        <f>_xlfn.IFNA(VLOOKUP(Schedule[[#This Row],[船名]],Vessel!$A:$G,7,0),"")</f>
        <v>Maersk A/S</v>
      </c>
      <c r="U347" s="1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348" spans="1:21" x14ac:dyDescent="0.4">
      <c r="A348" s="1" t="s">
        <v>15694</v>
      </c>
      <c r="B348" s="1" t="s">
        <v>15715</v>
      </c>
      <c r="C348" s="1" t="s">
        <v>1236</v>
      </c>
      <c r="D348" s="1" t="s">
        <v>12804</v>
      </c>
      <c r="E348" s="1" t="s">
        <v>12833</v>
      </c>
      <c r="F348" s="1" t="s">
        <v>13526</v>
      </c>
      <c r="G348" s="1" t="s">
        <v>12831</v>
      </c>
      <c r="H348" s="1" t="s">
        <v>16453</v>
      </c>
      <c r="I348" s="2">
        <v>46088</v>
      </c>
      <c r="J348" s="1" t="s">
        <v>12809</v>
      </c>
      <c r="K348" s="1" t="s">
        <v>1233</v>
      </c>
      <c r="L348" s="1" t="s">
        <v>12833</v>
      </c>
      <c r="M348" s="1" t="s">
        <v>1243</v>
      </c>
      <c r="N348" s="2" t="str">
        <f>VLOOKUP(Schedule[[#This Row],[船期]],week!A:D,4,0)</f>
        <v>202609</v>
      </c>
      <c r="O348" s="1">
        <f>_xlfn.IFNA(VLOOKUP(Schedule[[#This Row],[船名]],Vessel!$A:$G,2,0),"")</f>
        <v>5992</v>
      </c>
      <c r="P348" s="1" t="str">
        <f>_xlfn.IFNA(VLOOKUP(Schedule[[#This Row],[船名]],Vessel!$A:$G,3,0),"")</f>
        <v>cc/l</v>
      </c>
      <c r="Q348" s="1">
        <f>_xlfn.IFNA(VLOOKUP(Schedule[[#This Row],[船名]],Vessel!$A:$G,4,0),"")</f>
        <v>2001</v>
      </c>
      <c r="R348" s="1" t="str">
        <f>_xlfn.IFNA(VLOOKUP(Schedule[[#This Row],[船名]],Vessel!$A:$G,5,0),"")</f>
        <v>LBR</v>
      </c>
      <c r="S348" s="1" t="str">
        <f>_xlfn.IFNA(VLOOKUP(Schedule[[#This Row],[船名]],Vessel!$A:$G,6,0),"")</f>
        <v>T</v>
      </c>
      <c r="T348" s="1" t="str">
        <f>_xlfn.IFNA(VLOOKUP(Schedule[[#This Row],[船名]],Vessel!$A:$G,7,0),"")</f>
        <v>Maersk A/S</v>
      </c>
      <c r="U348" s="1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349" spans="1:21" x14ac:dyDescent="0.4">
      <c r="A349" s="1" t="s">
        <v>15694</v>
      </c>
      <c r="B349" s="1" t="s">
        <v>15715</v>
      </c>
      <c r="C349" s="1" t="s">
        <v>1236</v>
      </c>
      <c r="D349" s="1" t="s">
        <v>12804</v>
      </c>
      <c r="E349" s="1" t="s">
        <v>12833</v>
      </c>
      <c r="F349" s="1" t="s">
        <v>13526</v>
      </c>
      <c r="G349" s="1" t="s">
        <v>12831</v>
      </c>
      <c r="H349" s="1" t="s">
        <v>14241</v>
      </c>
      <c r="I349" s="2">
        <v>46033</v>
      </c>
      <c r="J349" s="1" t="s">
        <v>12809</v>
      </c>
      <c r="K349" s="1" t="s">
        <v>1233</v>
      </c>
      <c r="L349" s="1" t="s">
        <v>12835</v>
      </c>
      <c r="M349" s="1" t="s">
        <v>4869</v>
      </c>
      <c r="N349" s="2" t="str">
        <f>VLOOKUP(Schedule[[#This Row],[船期]],week!A:D,4,0)</f>
        <v>202602</v>
      </c>
      <c r="O349" s="1">
        <f>_xlfn.IFNA(VLOOKUP(Schedule[[#This Row],[船名]],Vessel!$A:$G,2,0),"")</f>
        <v>5782</v>
      </c>
      <c r="P349" s="1" t="str">
        <f>_xlfn.IFNA(VLOOKUP(Schedule[[#This Row],[船名]],Vessel!$A:$G,3,0),"")</f>
        <v>cc/l</v>
      </c>
      <c r="Q349" s="1">
        <f>_xlfn.IFNA(VLOOKUP(Schedule[[#This Row],[船名]],Vessel!$A:$G,4,0),"")</f>
        <v>2004</v>
      </c>
      <c r="R349" s="1" t="str">
        <f>_xlfn.IFNA(VLOOKUP(Schedule[[#This Row],[船名]],Vessel!$A:$G,5,0),"")</f>
        <v>LBR</v>
      </c>
      <c r="S349" s="1" t="str">
        <f>_xlfn.IFNA(VLOOKUP(Schedule[[#This Row],[船名]],Vessel!$A:$G,6,0),"")</f>
        <v>T</v>
      </c>
      <c r="T349" s="1" t="str">
        <f>_xlfn.IFNA(VLOOKUP(Schedule[[#This Row],[船名]],Vessel!$A:$G,7,0),"")</f>
        <v>Maersk A/S</v>
      </c>
      <c r="U349" s="1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350" spans="1:21" x14ac:dyDescent="0.4">
      <c r="A350" s="1" t="s">
        <v>15694</v>
      </c>
      <c r="B350" s="1" t="s">
        <v>15715</v>
      </c>
      <c r="C350" s="1" t="s">
        <v>1236</v>
      </c>
      <c r="D350" s="1" t="s">
        <v>12804</v>
      </c>
      <c r="E350" s="1" t="s">
        <v>12833</v>
      </c>
      <c r="F350" s="1" t="s">
        <v>13526</v>
      </c>
      <c r="G350" s="1" t="s">
        <v>12831</v>
      </c>
      <c r="H350" s="1" t="s">
        <v>12727</v>
      </c>
      <c r="I350" s="2">
        <v>46025</v>
      </c>
      <c r="J350" s="1" t="s">
        <v>12809</v>
      </c>
      <c r="K350" s="1" t="s">
        <v>1233</v>
      </c>
      <c r="L350" s="1" t="s">
        <v>12833</v>
      </c>
      <c r="M350" s="1" t="s">
        <v>1244</v>
      </c>
      <c r="N350" s="2" t="str">
        <f>VLOOKUP(Schedule[[#This Row],[船期]],week!A:D,4,0)</f>
        <v>202553</v>
      </c>
      <c r="O350" s="1">
        <f>_xlfn.IFNA(VLOOKUP(Schedule[[#This Row],[船名]],Vessel!$A:$G,2,0),"")</f>
        <v>5466</v>
      </c>
      <c r="P350" s="1" t="str">
        <f>_xlfn.IFNA(VLOOKUP(Schedule[[#This Row],[船名]],Vessel!$A:$G,3,0),"")</f>
        <v>cc/w</v>
      </c>
      <c r="Q350" s="1">
        <f>_xlfn.IFNA(VLOOKUP(Schedule[[#This Row],[船名]],Vessel!$A:$G,4,0),"")</f>
        <v>2014</v>
      </c>
      <c r="R350" s="1" t="str">
        <f>_xlfn.IFNA(VLOOKUP(Schedule[[#This Row],[船名]],Vessel!$A:$G,5,0),"")</f>
        <v>SGP</v>
      </c>
      <c r="S350" s="1" t="str">
        <f>_xlfn.IFNA(VLOOKUP(Schedule[[#This Row],[船名]],Vessel!$A:$G,6,0),"")</f>
        <v>T</v>
      </c>
      <c r="T350" s="1" t="str">
        <f>_xlfn.IFNA(VLOOKUP(Schedule[[#This Row],[船名]],Vessel!$A:$G,7,0),"")</f>
        <v>Maersk A/S</v>
      </c>
      <c r="U350" s="1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351" spans="1:21" x14ac:dyDescent="0.4">
      <c r="A351" s="1" t="s">
        <v>15694</v>
      </c>
      <c r="B351" s="1" t="s">
        <v>15715</v>
      </c>
      <c r="C351" s="1" t="s">
        <v>1236</v>
      </c>
      <c r="D351" s="1" t="s">
        <v>12804</v>
      </c>
      <c r="E351" s="1" t="s">
        <v>12833</v>
      </c>
      <c r="F351" s="1" t="s">
        <v>13526</v>
      </c>
      <c r="G351" s="1" t="s">
        <v>12831</v>
      </c>
      <c r="H351" s="1" t="s">
        <v>1234</v>
      </c>
      <c r="I351" s="2">
        <v>46019</v>
      </c>
      <c r="J351" s="1" t="s">
        <v>12809</v>
      </c>
      <c r="K351" s="1" t="s">
        <v>1233</v>
      </c>
      <c r="L351" s="1" t="s">
        <v>12833</v>
      </c>
      <c r="M351" s="1" t="s">
        <v>1232</v>
      </c>
      <c r="N351" s="2" t="str">
        <f>VLOOKUP(Schedule[[#This Row],[船期]],week!A:D,4,0)</f>
        <v>202553</v>
      </c>
      <c r="O351" s="1">
        <f>_xlfn.IFNA(VLOOKUP(Schedule[[#This Row],[船名]],Vessel!$A:$G,2,0),"")</f>
        <v>6492</v>
      </c>
      <c r="P351" s="1" t="str">
        <f>_xlfn.IFNA(VLOOKUP(Schedule[[#This Row],[船名]],Vessel!$A:$G,3,0),"")</f>
        <v>cc/l</v>
      </c>
      <c r="Q351" s="1">
        <f>_xlfn.IFNA(VLOOKUP(Schedule[[#This Row],[船名]],Vessel!$A:$G,4,0),"")</f>
        <v>2004</v>
      </c>
      <c r="R351" s="1" t="str">
        <f>_xlfn.IFNA(VLOOKUP(Schedule[[#This Row],[船名]],Vessel!$A:$G,5,0),"")</f>
        <v>LBR</v>
      </c>
      <c r="S351" s="1" t="str">
        <f>_xlfn.IFNA(VLOOKUP(Schedule[[#This Row],[船名]],Vessel!$A:$G,6,0),"")</f>
        <v>T</v>
      </c>
      <c r="T351" s="1" t="str">
        <f>_xlfn.IFNA(VLOOKUP(Schedule[[#This Row],[船名]],Vessel!$A:$G,7,0),"")</f>
        <v>ONE (Ocean Network Express)</v>
      </c>
      <c r="U351" s="1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352" spans="1:21" x14ac:dyDescent="0.4">
      <c r="A352" s="1" t="s">
        <v>15694</v>
      </c>
      <c r="B352" s="1" t="s">
        <v>15715</v>
      </c>
      <c r="C352" s="1" t="s">
        <v>1236</v>
      </c>
      <c r="D352" s="1" t="s">
        <v>12804</v>
      </c>
      <c r="E352" s="1" t="s">
        <v>12833</v>
      </c>
      <c r="F352" s="1" t="s">
        <v>13526</v>
      </c>
      <c r="G352" s="1" t="s">
        <v>12831</v>
      </c>
      <c r="H352" s="1" t="s">
        <v>1238</v>
      </c>
      <c r="I352" s="2">
        <v>46012</v>
      </c>
      <c r="J352" s="1" t="s">
        <v>12809</v>
      </c>
      <c r="K352" s="1" t="s">
        <v>1233</v>
      </c>
      <c r="L352" s="1" t="s">
        <v>12833</v>
      </c>
      <c r="M352" s="1" t="s">
        <v>1237</v>
      </c>
      <c r="N352" s="2" t="str">
        <f>VLOOKUP(Schedule[[#This Row],[船期]],week!A:D,4,0)</f>
        <v>202552</v>
      </c>
      <c r="O352" s="1">
        <f>_xlfn.IFNA(VLOOKUP(Schedule[[#This Row],[船名]],Vessel!$A:$G,2,0),"")</f>
        <v>5466</v>
      </c>
      <c r="P352" s="1" t="str">
        <f>_xlfn.IFNA(VLOOKUP(Schedule[[#This Row],[船名]],Vessel!$A:$G,3,0),"")</f>
        <v>cc/w</v>
      </c>
      <c r="Q352" s="1">
        <f>_xlfn.IFNA(VLOOKUP(Schedule[[#This Row],[船名]],Vessel!$A:$G,4,0),"")</f>
        <v>2014</v>
      </c>
      <c r="R352" s="1" t="str">
        <f>_xlfn.IFNA(VLOOKUP(Schedule[[#This Row],[船名]],Vessel!$A:$G,5,0),"")</f>
        <v>MHL</v>
      </c>
      <c r="S352" s="1" t="str">
        <f>_xlfn.IFNA(VLOOKUP(Schedule[[#This Row],[船名]],Vessel!$A:$G,6,0),"")</f>
        <v>T</v>
      </c>
      <c r="T352" s="1" t="str">
        <f>_xlfn.IFNA(VLOOKUP(Schedule[[#This Row],[船名]],Vessel!$A:$G,7,0),"")</f>
        <v>ONE (Ocean Network Express)</v>
      </c>
      <c r="U352" s="1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353" spans="1:21" x14ac:dyDescent="0.4">
      <c r="A353" s="1" t="s">
        <v>15694</v>
      </c>
      <c r="B353" s="1" t="s">
        <v>15715</v>
      </c>
      <c r="C353" s="1" t="s">
        <v>1236</v>
      </c>
      <c r="D353" s="1" t="s">
        <v>12804</v>
      </c>
      <c r="E353" s="1" t="s">
        <v>12833</v>
      </c>
      <c r="F353" s="1" t="s">
        <v>13526</v>
      </c>
      <c r="G353" s="1" t="s">
        <v>12831</v>
      </c>
      <c r="H353" s="1" t="s">
        <v>1240</v>
      </c>
      <c r="I353" s="2">
        <v>46008</v>
      </c>
      <c r="J353" s="1" t="s">
        <v>12809</v>
      </c>
      <c r="K353" s="1" t="s">
        <v>1233</v>
      </c>
      <c r="L353" s="1" t="s">
        <v>12823</v>
      </c>
      <c r="M353" s="1" t="s">
        <v>1239</v>
      </c>
      <c r="N353" s="2" t="str">
        <f>VLOOKUP(Schedule[[#This Row],[船期]],week!A:D,4,0)</f>
        <v>202551</v>
      </c>
      <c r="O353" s="1">
        <f>_xlfn.IFNA(VLOOKUP(Schedule[[#This Row],[船名]],Vessel!$A:$G,2,0),"")</f>
        <v>5920</v>
      </c>
      <c r="P353" s="1" t="str">
        <f>_xlfn.IFNA(VLOOKUP(Schedule[[#This Row],[船名]],Vessel!$A:$G,3,0),"")</f>
        <v>cc/l</v>
      </c>
      <c r="Q353" s="1">
        <f>_xlfn.IFNA(VLOOKUP(Schedule[[#This Row],[船名]],Vessel!$A:$G,4,0),"")</f>
        <v>2025</v>
      </c>
      <c r="R353" s="1" t="str">
        <f>_xlfn.IFNA(VLOOKUP(Schedule[[#This Row],[船名]],Vessel!$A:$G,5,0),"")</f>
        <v>PAN</v>
      </c>
      <c r="S353" s="1" t="str">
        <f>_xlfn.IFNA(VLOOKUP(Schedule[[#This Row],[船名]],Vessel!$A:$G,6,0),"")</f>
        <v>O</v>
      </c>
      <c r="T353" s="1" t="str">
        <f>_xlfn.IFNA(VLOOKUP(Schedule[[#This Row],[船名]],Vessel!$A:$G,7,0),"")</f>
        <v>Maersk A/S</v>
      </c>
      <c r="U353" s="1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354" spans="1:21" x14ac:dyDescent="0.4">
      <c r="A354" s="1" t="s">
        <v>15694</v>
      </c>
      <c r="B354" s="1" t="s">
        <v>15715</v>
      </c>
      <c r="C354" s="1" t="s">
        <v>1236</v>
      </c>
      <c r="D354" s="1" t="s">
        <v>12804</v>
      </c>
      <c r="E354" s="1" t="s">
        <v>12833</v>
      </c>
      <c r="F354" s="1" t="s">
        <v>13526</v>
      </c>
      <c r="G354" s="1" t="s">
        <v>12831</v>
      </c>
      <c r="H354" s="1" t="s">
        <v>1242</v>
      </c>
      <c r="I354" s="2">
        <v>46003</v>
      </c>
      <c r="J354" s="1" t="s">
        <v>12809</v>
      </c>
      <c r="K354" s="1" t="s">
        <v>1233</v>
      </c>
      <c r="L354" s="1" t="s">
        <v>12834</v>
      </c>
      <c r="M354" s="1" t="s">
        <v>1241</v>
      </c>
      <c r="N354" s="2" t="str">
        <f>VLOOKUP(Schedule[[#This Row],[船期]],week!A:D,4,0)</f>
        <v>202550</v>
      </c>
      <c r="O354" s="1">
        <f>_xlfn.IFNA(VLOOKUP(Schedule[[#This Row],[船名]],Vessel!$A:$G,2,0),"")</f>
        <v>6008</v>
      </c>
      <c r="P354" s="1" t="str">
        <f>_xlfn.IFNA(VLOOKUP(Schedule[[#This Row],[船名]],Vessel!$A:$G,3,0),"")</f>
        <v>cc/l</v>
      </c>
      <c r="Q354" s="1">
        <f>_xlfn.IFNA(VLOOKUP(Schedule[[#This Row],[船名]],Vessel!$A:$G,4,0),"")</f>
        <v>2001</v>
      </c>
      <c r="R354" s="1" t="str">
        <f>_xlfn.IFNA(VLOOKUP(Schedule[[#This Row],[船名]],Vessel!$A:$G,5,0),"")</f>
        <v>LBR</v>
      </c>
      <c r="S354" s="1" t="str">
        <f>_xlfn.IFNA(VLOOKUP(Schedule[[#This Row],[船名]],Vessel!$A:$G,6,0),"")</f>
        <v>T</v>
      </c>
      <c r="T354" s="1" t="str">
        <f>_xlfn.IFNA(VLOOKUP(Schedule[[#This Row],[船名]],Vessel!$A:$G,7,0),"")</f>
        <v>Maersk A/S</v>
      </c>
      <c r="U354" s="1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355" spans="1:21" x14ac:dyDescent="0.4">
      <c r="A355" s="1" t="s">
        <v>15694</v>
      </c>
      <c r="B355" s="1" t="s">
        <v>15715</v>
      </c>
      <c r="C355" s="1" t="s">
        <v>1236</v>
      </c>
      <c r="D355" s="1" t="s">
        <v>12804</v>
      </c>
      <c r="E355" s="1" t="s">
        <v>12833</v>
      </c>
      <c r="F355" s="1" t="s">
        <v>13526</v>
      </c>
      <c r="G355" s="1" t="s">
        <v>12831</v>
      </c>
      <c r="H355" s="1" t="s">
        <v>13692</v>
      </c>
      <c r="I355" s="2">
        <v>45979</v>
      </c>
      <c r="J355" s="1" t="s">
        <v>12809</v>
      </c>
      <c r="K355" s="1" t="s">
        <v>1233</v>
      </c>
      <c r="L355" s="1" t="s">
        <v>12813</v>
      </c>
      <c r="M355" s="1" t="s">
        <v>1244</v>
      </c>
      <c r="N355" s="2" t="str">
        <f>VLOOKUP(Schedule[[#This Row],[船期]],week!A:D,4,0)</f>
        <v>202547</v>
      </c>
      <c r="O355" s="1">
        <f>_xlfn.IFNA(VLOOKUP(Schedule[[#This Row],[船名]],Vessel!$A:$G,2,0),"")</f>
        <v>5466</v>
      </c>
      <c r="P355" s="1" t="str">
        <f>_xlfn.IFNA(VLOOKUP(Schedule[[#This Row],[船名]],Vessel!$A:$G,3,0),"")</f>
        <v>cc/w</v>
      </c>
      <c r="Q355" s="1">
        <f>_xlfn.IFNA(VLOOKUP(Schedule[[#This Row],[船名]],Vessel!$A:$G,4,0),"")</f>
        <v>2014</v>
      </c>
      <c r="R355" s="1" t="str">
        <f>_xlfn.IFNA(VLOOKUP(Schedule[[#This Row],[船名]],Vessel!$A:$G,5,0),"")</f>
        <v>SGP</v>
      </c>
      <c r="S355" s="1" t="str">
        <f>_xlfn.IFNA(VLOOKUP(Schedule[[#This Row],[船名]],Vessel!$A:$G,6,0),"")</f>
        <v>T</v>
      </c>
      <c r="T355" s="1" t="str">
        <f>_xlfn.IFNA(VLOOKUP(Schedule[[#This Row],[船名]],Vessel!$A:$G,7,0),"")</f>
        <v>Maersk A/S</v>
      </c>
      <c r="U355" s="1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356" spans="1:21" x14ac:dyDescent="0.4">
      <c r="A356" s="1" t="s">
        <v>15694</v>
      </c>
      <c r="B356" s="1" t="s">
        <v>15715</v>
      </c>
      <c r="C356" s="1" t="s">
        <v>1255</v>
      </c>
      <c r="D356" s="1" t="s">
        <v>12804</v>
      </c>
      <c r="E356" s="1" t="s">
        <v>12807</v>
      </c>
      <c r="F356" s="1" t="s">
        <v>1254</v>
      </c>
      <c r="G356" s="1" t="s">
        <v>12832</v>
      </c>
      <c r="H356" s="1" t="s">
        <v>14149</v>
      </c>
      <c r="I356" s="2">
        <v>46061</v>
      </c>
      <c r="J356" s="1" t="s">
        <v>12819</v>
      </c>
      <c r="K356" s="1" t="s">
        <v>1233</v>
      </c>
      <c r="L356" s="1" t="s">
        <v>12823</v>
      </c>
      <c r="M356" s="1" t="s">
        <v>1257</v>
      </c>
      <c r="N356" s="2" t="str">
        <f>VLOOKUP(Schedule[[#This Row],[船期]],week!A:D,4,0)</f>
        <v>202606</v>
      </c>
      <c r="O356" s="1">
        <f>_xlfn.IFNA(VLOOKUP(Schedule[[#This Row],[船名]],Vessel!$A:$G,2,0),"")</f>
        <v>1756</v>
      </c>
      <c r="P356" s="1" t="str">
        <f>_xlfn.IFNA(VLOOKUP(Schedule[[#This Row],[船名]],Vessel!$A:$G,3,0),"")</f>
        <v>cc</v>
      </c>
      <c r="Q356" s="1">
        <f>_xlfn.IFNA(VLOOKUP(Schedule[[#This Row],[船名]],Vessel!$A:$G,4,0),"")</f>
        <v>2013</v>
      </c>
      <c r="R356" s="1" t="str">
        <f>_xlfn.IFNA(VLOOKUP(Schedule[[#This Row],[船名]],Vessel!$A:$G,5,0),"")</f>
        <v>CYP</v>
      </c>
      <c r="S356" s="1" t="str">
        <f>_xlfn.IFNA(VLOOKUP(Schedule[[#This Row],[船名]],Vessel!$A:$G,6,0),"")</f>
        <v>T</v>
      </c>
      <c r="T356" s="1" t="str">
        <f>_xlfn.IFNA(VLOOKUP(Schedule[[#This Row],[船名]],Vessel!$A:$G,7,0),"")</f>
        <v>ANL</v>
      </c>
      <c r="U356" s="1" t="str">
        <f>VLOOKUP(Schedule[[#This Row],[航线ID]],'Rotation'!D:I,6,0)</f>
        <v>青岛(QINGDAO)[2天] → 釜山新港(BUSAN NEW PORT)[3天] → 上海(SHANGHAI)[1天] → 宁波(NINGBO)[3天] → 广州南沙(NANSHA)[8天] → 莱城(LAE)[3天]→蒙托克(PORT MORESBY--MOTUKEA ISLAND)[5天] → 布里斯班(BRISBANE)[3天] → 格拉德斯通(GLADSTONE)[2天] → 汤斯维尔(TOWNSVILLE)[12天] → 青岛(QINGDAO)</v>
      </c>
    </row>
    <row r="357" spans="1:21" x14ac:dyDescent="0.4">
      <c r="A357" s="1" t="s">
        <v>15694</v>
      </c>
      <c r="B357" s="1" t="s">
        <v>15715</v>
      </c>
      <c r="C357" s="1" t="s">
        <v>1255</v>
      </c>
      <c r="D357" s="1" t="s">
        <v>12804</v>
      </c>
      <c r="E357" s="1" t="s">
        <v>12807</v>
      </c>
      <c r="F357" s="1" t="s">
        <v>1254</v>
      </c>
      <c r="G357" s="1" t="s">
        <v>12832</v>
      </c>
      <c r="H357" s="1" t="s">
        <v>14752</v>
      </c>
      <c r="I357" s="2">
        <v>46075</v>
      </c>
      <c r="J357" s="1" t="s">
        <v>12819</v>
      </c>
      <c r="K357" s="1" t="s">
        <v>1233</v>
      </c>
      <c r="L357" s="1" t="s">
        <v>12807</v>
      </c>
      <c r="M357" s="1" t="s">
        <v>1256</v>
      </c>
      <c r="N357" s="2" t="str">
        <f>VLOOKUP(Schedule[[#This Row],[船期]],week!A:D,4,0)</f>
        <v>202608</v>
      </c>
      <c r="O357" s="1">
        <f>_xlfn.IFNA(VLOOKUP(Schedule[[#This Row],[船名]],Vessel!$A:$G,2,0),"")</f>
        <v>1696</v>
      </c>
      <c r="P357" s="1" t="str">
        <f>_xlfn.IFNA(VLOOKUP(Schedule[[#This Row],[船名]],Vessel!$A:$G,3,0),"")</f>
        <v>cc</v>
      </c>
      <c r="Q357" s="1">
        <f>_xlfn.IFNA(VLOOKUP(Schedule[[#This Row],[船名]],Vessel!$A:$G,4,0),"")</f>
        <v>2012</v>
      </c>
      <c r="R357" s="1" t="str">
        <f>_xlfn.IFNA(VLOOKUP(Schedule[[#This Row],[船名]],Vessel!$A:$G,5,0),"")</f>
        <v>SGP</v>
      </c>
      <c r="S357" s="1" t="str">
        <f>_xlfn.IFNA(VLOOKUP(Schedule[[#This Row],[船名]],Vessel!$A:$G,6,0),"")</f>
        <v>T</v>
      </c>
      <c r="T357" s="1" t="str">
        <f>_xlfn.IFNA(VLOOKUP(Schedule[[#This Row],[船名]],Vessel!$A:$G,7,0),"")</f>
        <v>ANL</v>
      </c>
      <c r="U357" s="1" t="str">
        <f>VLOOKUP(Schedule[[#This Row],[航线ID]],'Rotation'!D:I,6,0)</f>
        <v>青岛(QINGDAO)[2天] → 釜山新港(BUSAN NEW PORT)[3天] → 上海(SHANGHAI)[1天] → 宁波(NINGBO)[3天] → 广州南沙(NANSHA)[8天] → 莱城(LAE)[3天]→蒙托克(PORT MORESBY--MOTUKEA ISLAND)[5天] → 布里斯班(BRISBANE)[3天] → 格拉德斯通(GLADSTONE)[2天] → 汤斯维尔(TOWNSVILLE)[12天] → 青岛(QINGDAO)</v>
      </c>
    </row>
    <row r="358" spans="1:21" x14ac:dyDescent="0.4">
      <c r="A358" s="1" t="s">
        <v>15694</v>
      </c>
      <c r="B358" s="1" t="s">
        <v>15715</v>
      </c>
      <c r="C358" s="1" t="s">
        <v>1255</v>
      </c>
      <c r="D358" s="1" t="s">
        <v>12804</v>
      </c>
      <c r="E358" s="1" t="s">
        <v>12807</v>
      </c>
      <c r="F358" s="1" t="s">
        <v>1254</v>
      </c>
      <c r="G358" s="1" t="s">
        <v>12832</v>
      </c>
      <c r="H358" s="1" t="s">
        <v>16454</v>
      </c>
      <c r="I358" s="2">
        <v>46091</v>
      </c>
      <c r="J358" s="1" t="s">
        <v>12819</v>
      </c>
      <c r="K358" s="1" t="s">
        <v>1233</v>
      </c>
      <c r="L358" s="1" t="s">
        <v>12807</v>
      </c>
      <c r="M358" s="1" t="s">
        <v>1253</v>
      </c>
      <c r="N358" s="2" t="str">
        <f>VLOOKUP(Schedule[[#This Row],[船期]],week!A:D,4,0)</f>
        <v>202610</v>
      </c>
      <c r="O358" s="1">
        <f>_xlfn.IFNA(VLOOKUP(Schedule[[#This Row],[船名]],Vessel!$A:$G,2,0),"")</f>
        <v>1634</v>
      </c>
      <c r="P358" s="1" t="str">
        <f>_xlfn.IFNA(VLOOKUP(Schedule[[#This Row],[船名]],Vessel!$A:$G,3,0),"")</f>
        <v>cc</v>
      </c>
      <c r="Q358" s="1">
        <f>_xlfn.IFNA(VLOOKUP(Schedule[[#This Row],[船名]],Vessel!$A:$G,4,0),"")</f>
        <v>2002</v>
      </c>
      <c r="R358" s="1" t="str">
        <f>_xlfn.IFNA(VLOOKUP(Schedule[[#This Row],[船名]],Vessel!$A:$G,5,0),"")</f>
        <v>PRT</v>
      </c>
      <c r="S358" s="1" t="str">
        <f>_xlfn.IFNA(VLOOKUP(Schedule[[#This Row],[船名]],Vessel!$A:$G,6,0),"")</f>
        <v>O</v>
      </c>
      <c r="T358" s="1" t="str">
        <f>_xlfn.IFNA(VLOOKUP(Schedule[[#This Row],[船名]],Vessel!$A:$G,7,0),"")</f>
        <v>ANL</v>
      </c>
      <c r="U358" s="1" t="str">
        <f>VLOOKUP(Schedule[[#This Row],[航线ID]],'Rotation'!D:I,6,0)</f>
        <v>青岛(QINGDAO)[2天] → 釜山新港(BUSAN NEW PORT)[3天] → 上海(SHANGHAI)[1天] → 宁波(NINGBO)[3天] → 广州南沙(NANSHA)[8天] → 莱城(LAE)[3天]→蒙托克(PORT MORESBY--MOTUKEA ISLAND)[5天] → 布里斯班(BRISBANE)[3天] → 格拉德斯通(GLADSTONE)[2天] → 汤斯维尔(TOWNSVILLE)[12天] → 青岛(QINGDAO)</v>
      </c>
    </row>
    <row r="359" spans="1:21" x14ac:dyDescent="0.4">
      <c r="A359" s="1" t="s">
        <v>15694</v>
      </c>
      <c r="B359" s="1" t="s">
        <v>15715</v>
      </c>
      <c r="C359" s="1" t="s">
        <v>1255</v>
      </c>
      <c r="D359" s="1" t="s">
        <v>12804</v>
      </c>
      <c r="E359" s="1" t="s">
        <v>12807</v>
      </c>
      <c r="F359" s="1" t="s">
        <v>1254</v>
      </c>
      <c r="G359" s="1" t="s">
        <v>12832</v>
      </c>
      <c r="H359" s="1" t="s">
        <v>15720</v>
      </c>
      <c r="I359" s="2">
        <v>46024</v>
      </c>
      <c r="J359" s="1" t="s">
        <v>12819</v>
      </c>
      <c r="K359" s="1" t="s">
        <v>1233</v>
      </c>
      <c r="L359" s="1" t="s">
        <v>12835</v>
      </c>
      <c r="M359" s="1" t="s">
        <v>1256</v>
      </c>
      <c r="N359" s="2" t="str">
        <f>VLOOKUP(Schedule[[#This Row],[船期]],week!A:D,4,0)</f>
        <v>202553</v>
      </c>
      <c r="O359" s="1">
        <f>_xlfn.IFNA(VLOOKUP(Schedule[[#This Row],[船名]],Vessel!$A:$G,2,0),"")</f>
        <v>1696</v>
      </c>
      <c r="P359" s="1" t="str">
        <f>_xlfn.IFNA(VLOOKUP(Schedule[[#This Row],[船名]],Vessel!$A:$G,3,0),"")</f>
        <v>cc</v>
      </c>
      <c r="Q359" s="1">
        <f>_xlfn.IFNA(VLOOKUP(Schedule[[#This Row],[船名]],Vessel!$A:$G,4,0),"")</f>
        <v>2012</v>
      </c>
      <c r="R359" s="1" t="str">
        <f>_xlfn.IFNA(VLOOKUP(Schedule[[#This Row],[船名]],Vessel!$A:$G,5,0),"")</f>
        <v>SGP</v>
      </c>
      <c r="S359" s="1" t="str">
        <f>_xlfn.IFNA(VLOOKUP(Schedule[[#This Row],[船名]],Vessel!$A:$G,6,0),"")</f>
        <v>T</v>
      </c>
      <c r="T359" s="1" t="str">
        <f>_xlfn.IFNA(VLOOKUP(Schedule[[#This Row],[船名]],Vessel!$A:$G,7,0),"")</f>
        <v>ANL</v>
      </c>
      <c r="U359" s="1" t="str">
        <f>VLOOKUP(Schedule[[#This Row],[航线ID]],'Rotation'!D:I,6,0)</f>
        <v>青岛(QINGDAO)[2天] → 釜山新港(BUSAN NEW PORT)[3天] → 上海(SHANGHAI)[1天] → 宁波(NINGBO)[3天] → 广州南沙(NANSHA)[8天] → 莱城(LAE)[3天]→蒙托克(PORT MORESBY--MOTUKEA ISLAND)[5天] → 布里斯班(BRISBANE)[3天] → 格拉德斯通(GLADSTONE)[2天] → 汤斯维尔(TOWNSVILLE)[12天] → 青岛(QINGDAO)</v>
      </c>
    </row>
    <row r="360" spans="1:21" x14ac:dyDescent="0.4">
      <c r="A360" s="1" t="s">
        <v>15694</v>
      </c>
      <c r="B360" s="1" t="s">
        <v>15715</v>
      </c>
      <c r="C360" s="1" t="s">
        <v>1255</v>
      </c>
      <c r="D360" s="1" t="s">
        <v>12804</v>
      </c>
      <c r="E360" s="1" t="s">
        <v>12807</v>
      </c>
      <c r="F360" s="1" t="s">
        <v>1254</v>
      </c>
      <c r="G360" s="1" t="s">
        <v>12832</v>
      </c>
      <c r="H360" s="1" t="s">
        <v>12726</v>
      </c>
      <c r="I360" s="2">
        <v>46012</v>
      </c>
      <c r="J360" s="1" t="s">
        <v>12819</v>
      </c>
      <c r="K360" s="1" t="s">
        <v>1233</v>
      </c>
      <c r="L360" s="1" t="s">
        <v>12813</v>
      </c>
      <c r="M360" s="1" t="s">
        <v>1257</v>
      </c>
      <c r="N360" s="2" t="str">
        <f>VLOOKUP(Schedule[[#This Row],[船期]],week!A:D,4,0)</f>
        <v>202552</v>
      </c>
      <c r="O360" s="1">
        <f>_xlfn.IFNA(VLOOKUP(Schedule[[#This Row],[船名]],Vessel!$A:$G,2,0),"")</f>
        <v>1756</v>
      </c>
      <c r="P360" s="1" t="str">
        <f>_xlfn.IFNA(VLOOKUP(Schedule[[#This Row],[船名]],Vessel!$A:$G,3,0),"")</f>
        <v>cc</v>
      </c>
      <c r="Q360" s="1">
        <f>_xlfn.IFNA(VLOOKUP(Schedule[[#This Row],[船名]],Vessel!$A:$G,4,0),"")</f>
        <v>2013</v>
      </c>
      <c r="R360" s="1" t="str">
        <f>_xlfn.IFNA(VLOOKUP(Schedule[[#This Row],[船名]],Vessel!$A:$G,5,0),"")</f>
        <v>CYP</v>
      </c>
      <c r="S360" s="1" t="str">
        <f>_xlfn.IFNA(VLOOKUP(Schedule[[#This Row],[船名]],Vessel!$A:$G,6,0),"")</f>
        <v>T</v>
      </c>
      <c r="T360" s="1" t="str">
        <f>_xlfn.IFNA(VLOOKUP(Schedule[[#This Row],[船名]],Vessel!$A:$G,7,0),"")</f>
        <v>ANL</v>
      </c>
      <c r="U360" s="1" t="str">
        <f>VLOOKUP(Schedule[[#This Row],[航线ID]],'Rotation'!D:I,6,0)</f>
        <v>青岛(QINGDAO)[2天] → 釜山新港(BUSAN NEW PORT)[3天] → 上海(SHANGHAI)[1天] → 宁波(NINGBO)[3天] → 广州南沙(NANSHA)[8天] → 莱城(LAE)[3天]→蒙托克(PORT MORESBY--MOTUKEA ISLAND)[5天] → 布里斯班(BRISBANE)[3天] → 格拉德斯通(GLADSTONE)[2天] → 汤斯维尔(TOWNSVILLE)[12天] → 青岛(QINGDAO)</v>
      </c>
    </row>
    <row r="361" spans="1:21" x14ac:dyDescent="0.4">
      <c r="A361" s="1" t="s">
        <v>15694</v>
      </c>
      <c r="B361" s="1" t="s">
        <v>15715</v>
      </c>
      <c r="C361" s="1" t="s">
        <v>1255</v>
      </c>
      <c r="D361" s="1" t="s">
        <v>12804</v>
      </c>
      <c r="E361" s="1" t="s">
        <v>12807</v>
      </c>
      <c r="F361" s="1" t="s">
        <v>1254</v>
      </c>
      <c r="G361" s="1" t="s">
        <v>12832</v>
      </c>
      <c r="H361" s="1" t="s">
        <v>13693</v>
      </c>
      <c r="I361" s="2">
        <v>45980</v>
      </c>
      <c r="J361" s="1" t="s">
        <v>12819</v>
      </c>
      <c r="K361" s="1" t="s">
        <v>1233</v>
      </c>
      <c r="L361" s="1" t="s">
        <v>12814</v>
      </c>
      <c r="M361" s="1" t="s">
        <v>1256</v>
      </c>
      <c r="N361" s="2" t="str">
        <f>VLOOKUP(Schedule[[#This Row],[船期]],week!A:D,4,0)</f>
        <v>202547</v>
      </c>
      <c r="O361" s="1">
        <f>_xlfn.IFNA(VLOOKUP(Schedule[[#This Row],[船名]],Vessel!$A:$G,2,0),"")</f>
        <v>1696</v>
      </c>
      <c r="P361" s="1" t="str">
        <f>_xlfn.IFNA(VLOOKUP(Schedule[[#This Row],[船名]],Vessel!$A:$G,3,0),"")</f>
        <v>cc</v>
      </c>
      <c r="Q361" s="1">
        <f>_xlfn.IFNA(VLOOKUP(Schedule[[#This Row],[船名]],Vessel!$A:$G,4,0),"")</f>
        <v>2012</v>
      </c>
      <c r="R361" s="1" t="str">
        <f>_xlfn.IFNA(VLOOKUP(Schedule[[#This Row],[船名]],Vessel!$A:$G,5,0),"")</f>
        <v>SGP</v>
      </c>
      <c r="S361" s="1" t="str">
        <f>_xlfn.IFNA(VLOOKUP(Schedule[[#This Row],[船名]],Vessel!$A:$G,6,0),"")</f>
        <v>T</v>
      </c>
      <c r="T361" s="1" t="str">
        <f>_xlfn.IFNA(VLOOKUP(Schedule[[#This Row],[船名]],Vessel!$A:$G,7,0),"")</f>
        <v>ANL</v>
      </c>
      <c r="U361" s="1" t="str">
        <f>VLOOKUP(Schedule[[#This Row],[航线ID]],'Rotation'!D:I,6,0)</f>
        <v>青岛(QINGDAO)[2天] → 釜山新港(BUSAN NEW PORT)[3天] → 上海(SHANGHAI)[1天] → 宁波(NINGBO)[3天] → 广州南沙(NANSHA)[8天] → 莱城(LAE)[3天]→蒙托克(PORT MORESBY--MOTUKEA ISLAND)[5天] → 布里斯班(BRISBANE)[3天] → 格拉德斯通(GLADSTONE)[2天] → 汤斯维尔(TOWNSVILLE)[12天] → 青岛(QINGDAO)</v>
      </c>
    </row>
    <row r="362" spans="1:21" x14ac:dyDescent="0.4">
      <c r="A362" s="1" t="s">
        <v>15694</v>
      </c>
      <c r="B362" s="1" t="s">
        <v>15715</v>
      </c>
      <c r="C362" s="1" t="s">
        <v>1212</v>
      </c>
      <c r="D362" s="1" t="s">
        <v>12836</v>
      </c>
      <c r="E362" s="1" t="s">
        <v>12813</v>
      </c>
      <c r="F362" s="1" t="s">
        <v>16749</v>
      </c>
      <c r="G362" s="1" t="s">
        <v>12831</v>
      </c>
      <c r="H362" s="1" t="s">
        <v>13694</v>
      </c>
      <c r="I362" s="2">
        <v>46048</v>
      </c>
      <c r="J362" s="1" t="s">
        <v>12821</v>
      </c>
      <c r="K362" s="1" t="s">
        <v>1210</v>
      </c>
      <c r="L362" s="1" t="s">
        <v>12823</v>
      </c>
      <c r="M362" s="1" t="s">
        <v>1216</v>
      </c>
      <c r="N362" s="2" t="str">
        <f>VLOOKUP(Schedule[[#This Row],[船期]],week!A:D,4,0)</f>
        <v>202604</v>
      </c>
      <c r="O362" s="1">
        <f>_xlfn.IFNA(VLOOKUP(Schedule[[#This Row],[船名]],Vessel!$A:$G,2,0),"")</f>
        <v>6014</v>
      </c>
      <c r="P362" s="1" t="str">
        <f>_xlfn.IFNA(VLOOKUP(Schedule[[#This Row],[船名]],Vessel!$A:$G,3,0),"")</f>
        <v>cc/l</v>
      </c>
      <c r="Q362" s="1">
        <f>_xlfn.IFNA(VLOOKUP(Schedule[[#This Row],[船名]],Vessel!$A:$G,4,0),"")</f>
        <v>2025</v>
      </c>
      <c r="R362" s="1" t="str">
        <f>_xlfn.IFNA(VLOOKUP(Schedule[[#This Row],[船名]],Vessel!$A:$G,5,0),"")</f>
        <v>MLT</v>
      </c>
      <c r="S362" s="1" t="str">
        <f>_xlfn.IFNA(VLOOKUP(Schedule[[#This Row],[船名]],Vessel!$A:$G,6,0),"")</f>
        <v>T</v>
      </c>
      <c r="T362" s="1" t="str">
        <f>_xlfn.IFNA(VLOOKUP(Schedule[[#This Row],[船名]],Vessel!$A:$G,7,0),"")</f>
        <v>ONE (Ocean Network Express)</v>
      </c>
      <c r="U362" s="1" t="str">
        <f>VLOOKUP(Schedule[[#This Row],[航线ID]],'Rotation'!D:I,6,0)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363" spans="1:21" x14ac:dyDescent="0.4">
      <c r="A363" s="1" t="s">
        <v>15694</v>
      </c>
      <c r="B363" s="1" t="s">
        <v>15715</v>
      </c>
      <c r="C363" s="1" t="s">
        <v>1212</v>
      </c>
      <c r="D363" s="1" t="s">
        <v>12836</v>
      </c>
      <c r="E363" s="1" t="s">
        <v>12813</v>
      </c>
      <c r="F363" s="1" t="s">
        <v>16749</v>
      </c>
      <c r="G363" s="1" t="s">
        <v>12831</v>
      </c>
      <c r="H363" s="1" t="s">
        <v>14150</v>
      </c>
      <c r="I363" s="2">
        <v>46055</v>
      </c>
      <c r="J363" s="1" t="s">
        <v>12821</v>
      </c>
      <c r="K363" s="1" t="s">
        <v>1210</v>
      </c>
      <c r="L363" s="1" t="s">
        <v>12823</v>
      </c>
      <c r="M363" s="1" t="s">
        <v>1214</v>
      </c>
      <c r="N363" s="2" t="str">
        <f>VLOOKUP(Schedule[[#This Row],[船期]],week!A:D,4,0)</f>
        <v>202605</v>
      </c>
      <c r="O363" s="1">
        <f>_xlfn.IFNA(VLOOKUP(Schedule[[#This Row],[船名]],Vessel!$A:$G,2,0),"")</f>
        <v>7024</v>
      </c>
      <c r="P363" s="1" t="str">
        <f>_xlfn.IFNA(VLOOKUP(Schedule[[#This Row],[船名]],Vessel!$A:$G,3,0),"")</f>
        <v>cc/l</v>
      </c>
      <c r="Q363" s="1">
        <f>_xlfn.IFNA(VLOOKUP(Schedule[[#This Row],[船名]],Vessel!$A:$G,4,0),"")</f>
        <v>2007</v>
      </c>
      <c r="R363" s="1" t="str">
        <f>_xlfn.IFNA(VLOOKUP(Schedule[[#This Row],[船名]],Vessel!$A:$G,5,0),"")</f>
        <v>SGP</v>
      </c>
      <c r="S363" s="1" t="str">
        <f>_xlfn.IFNA(VLOOKUP(Schedule[[#This Row],[船名]],Vessel!$A:$G,6,0),"")</f>
        <v>O</v>
      </c>
      <c r="T363" s="1" t="str">
        <f>_xlfn.IFNA(VLOOKUP(Schedule[[#This Row],[船名]],Vessel!$A:$G,7,0),"")</f>
        <v>Evergreen Line</v>
      </c>
      <c r="U363" s="1" t="str">
        <f>VLOOKUP(Schedule[[#This Row],[航线ID]],'Rotation'!D:I,6,0)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364" spans="1:21" x14ac:dyDescent="0.4">
      <c r="A364" s="1" t="s">
        <v>15694</v>
      </c>
      <c r="B364" s="1" t="s">
        <v>15715</v>
      </c>
      <c r="C364" s="1" t="s">
        <v>1212</v>
      </c>
      <c r="D364" s="1" t="s">
        <v>12836</v>
      </c>
      <c r="E364" s="1" t="s">
        <v>12813</v>
      </c>
      <c r="F364" s="1" t="s">
        <v>16749</v>
      </c>
      <c r="G364" s="1" t="s">
        <v>12831</v>
      </c>
      <c r="H364" s="1" t="s">
        <v>16455</v>
      </c>
      <c r="I364" s="2">
        <v>46061</v>
      </c>
      <c r="J364" s="1" t="s">
        <v>12821</v>
      </c>
      <c r="K364" s="1" t="s">
        <v>1210</v>
      </c>
      <c r="L364" s="1" t="s">
        <v>12813</v>
      </c>
      <c r="M364" s="1" t="s">
        <v>9664</v>
      </c>
      <c r="N364" s="2" t="str">
        <f>VLOOKUP(Schedule[[#This Row],[船期]],week!A:D,4,0)</f>
        <v>202606</v>
      </c>
      <c r="O364" s="1">
        <f>_xlfn.IFNA(VLOOKUP(Schedule[[#This Row],[船名]],Vessel!$A:$G,2,0),"")</f>
        <v>5023</v>
      </c>
      <c r="P364" s="1" t="str">
        <f>_xlfn.IFNA(VLOOKUP(Schedule[[#This Row],[船名]],Vessel!$A:$G,3,0),"")</f>
        <v>cc/w</v>
      </c>
      <c r="Q364" s="1">
        <f>_xlfn.IFNA(VLOOKUP(Schedule[[#This Row],[船名]],Vessel!$A:$G,4,0),"")</f>
        <v>2013</v>
      </c>
      <c r="R364" s="1" t="str">
        <f>_xlfn.IFNA(VLOOKUP(Schedule[[#This Row],[船名]],Vessel!$A:$G,5,0),"")</f>
        <v>LBR</v>
      </c>
      <c r="S364" s="1" t="str">
        <f>_xlfn.IFNA(VLOOKUP(Schedule[[#This Row],[船名]],Vessel!$A:$G,6,0),"")</f>
        <v>O</v>
      </c>
      <c r="T364" s="1" t="str">
        <f>_xlfn.IFNA(VLOOKUP(Schedule[[#This Row],[船名]],Vessel!$A:$G,7,0),"")</f>
        <v>HMM Co Ltd</v>
      </c>
      <c r="U364" s="1" t="str">
        <f>VLOOKUP(Schedule[[#This Row],[航线ID]],'Rotation'!D:I,6,0)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365" spans="1:21" x14ac:dyDescent="0.4">
      <c r="A365" s="1" t="s">
        <v>15694</v>
      </c>
      <c r="B365" s="1" t="s">
        <v>15715</v>
      </c>
      <c r="C365" s="1" t="s">
        <v>1212</v>
      </c>
      <c r="D365" s="1" t="s">
        <v>12836</v>
      </c>
      <c r="E365" s="1" t="s">
        <v>12813</v>
      </c>
      <c r="F365" s="1" t="s">
        <v>16749</v>
      </c>
      <c r="G365" s="1" t="s">
        <v>12831</v>
      </c>
      <c r="H365" s="1" t="s">
        <v>14753</v>
      </c>
      <c r="I365" s="2">
        <v>46071</v>
      </c>
      <c r="J365" s="1" t="s">
        <v>12821</v>
      </c>
      <c r="K365" s="1" t="s">
        <v>1210</v>
      </c>
      <c r="L365" s="1" t="s">
        <v>12834</v>
      </c>
      <c r="M365" s="1" t="s">
        <v>1209</v>
      </c>
      <c r="N365" s="2" t="str">
        <f>VLOOKUP(Schedule[[#This Row],[船期]],week!A:D,4,0)</f>
        <v>202607</v>
      </c>
      <c r="O365" s="1">
        <f>_xlfn.IFNA(VLOOKUP(Schedule[[#This Row],[船名]],Vessel!$A:$G,2,0),"")</f>
        <v>6765</v>
      </c>
      <c r="P365" s="1" t="str">
        <f>_xlfn.IFNA(VLOOKUP(Schedule[[#This Row],[船名]],Vessel!$A:$G,3,0),"")</f>
        <v>cc/l</v>
      </c>
      <c r="Q365" s="1">
        <f>_xlfn.IFNA(VLOOKUP(Schedule[[#This Row],[船名]],Vessel!$A:$G,4,0),"")</f>
        <v>2006</v>
      </c>
      <c r="R365" s="1" t="str">
        <f>_xlfn.IFNA(VLOOKUP(Schedule[[#This Row],[船名]],Vessel!$A:$G,5,0),"")</f>
        <v>CYP</v>
      </c>
      <c r="S365" s="1" t="str">
        <f>_xlfn.IFNA(VLOOKUP(Schedule[[#This Row],[船名]],Vessel!$A:$G,6,0),"")</f>
        <v>T</v>
      </c>
      <c r="T365" s="1" t="str">
        <f>_xlfn.IFNA(VLOOKUP(Schedule[[#This Row],[船名]],Vessel!$A:$G,7,0),"")</f>
        <v>HMM Co Ltd</v>
      </c>
      <c r="U365" s="1" t="str">
        <f>VLOOKUP(Schedule[[#This Row],[航线ID]],'Rotation'!D:I,6,0)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366" spans="1:21" x14ac:dyDescent="0.4">
      <c r="A366" s="1" t="s">
        <v>15694</v>
      </c>
      <c r="B366" s="1" t="s">
        <v>15715</v>
      </c>
      <c r="C366" s="1" t="s">
        <v>1212</v>
      </c>
      <c r="D366" s="1" t="s">
        <v>12836</v>
      </c>
      <c r="E366" s="1" t="s">
        <v>12813</v>
      </c>
      <c r="F366" s="1" t="s">
        <v>16749</v>
      </c>
      <c r="G366" s="1" t="s">
        <v>12831</v>
      </c>
      <c r="H366" s="1" t="s">
        <v>16030</v>
      </c>
      <c r="I366" s="2">
        <v>46077</v>
      </c>
      <c r="J366" s="1" t="s">
        <v>12821</v>
      </c>
      <c r="K366" s="1" t="s">
        <v>1210</v>
      </c>
      <c r="L366" s="1" t="s">
        <v>12824</v>
      </c>
      <c r="M366" s="1" t="s">
        <v>1218</v>
      </c>
      <c r="N366" s="2" t="str">
        <f>VLOOKUP(Schedule[[#This Row],[船期]],week!A:D,4,0)</f>
        <v>202608</v>
      </c>
      <c r="O366" s="1">
        <f>_xlfn.IFNA(VLOOKUP(Schedule[[#This Row],[船名]],Vessel!$A:$G,2,0),"")</f>
        <v>5466</v>
      </c>
      <c r="P366" s="1" t="str">
        <f>_xlfn.IFNA(VLOOKUP(Schedule[[#This Row],[船名]],Vessel!$A:$G,3,0),"")</f>
        <v>cc/w</v>
      </c>
      <c r="Q366" s="1">
        <f>_xlfn.IFNA(VLOOKUP(Schedule[[#This Row],[船名]],Vessel!$A:$G,4,0),"")</f>
        <v>2015</v>
      </c>
      <c r="R366" s="1" t="str">
        <f>_xlfn.IFNA(VLOOKUP(Schedule[[#This Row],[船名]],Vessel!$A:$G,5,0),"")</f>
        <v>MHL</v>
      </c>
      <c r="S366" s="1" t="str">
        <f>_xlfn.IFNA(VLOOKUP(Schedule[[#This Row],[船名]],Vessel!$A:$G,6,0),"")</f>
        <v>T</v>
      </c>
      <c r="T366" s="1" t="str">
        <f>_xlfn.IFNA(VLOOKUP(Schedule[[#This Row],[船名]],Vessel!$A:$G,7,0),"")</f>
        <v>Hapag-Lloyd</v>
      </c>
      <c r="U366" s="1" t="str">
        <f>VLOOKUP(Schedule[[#This Row],[航线ID]],'Rotation'!D:I,6,0)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367" spans="1:21" x14ac:dyDescent="0.4">
      <c r="A367" s="1" t="s">
        <v>15694</v>
      </c>
      <c r="B367" s="1" t="s">
        <v>15715</v>
      </c>
      <c r="C367" s="1" t="s">
        <v>1212</v>
      </c>
      <c r="D367" s="1" t="s">
        <v>12836</v>
      </c>
      <c r="E367" s="1" t="s">
        <v>12813</v>
      </c>
      <c r="F367" s="1" t="s">
        <v>16749</v>
      </c>
      <c r="G367" s="1" t="s">
        <v>12831</v>
      </c>
      <c r="H367" s="1" t="s">
        <v>16358</v>
      </c>
      <c r="I367" s="2">
        <v>46082</v>
      </c>
      <c r="J367" s="1" t="s">
        <v>12821</v>
      </c>
      <c r="K367" s="1" t="s">
        <v>1210</v>
      </c>
      <c r="L367" s="1" t="s">
        <v>12824</v>
      </c>
      <c r="M367" s="1" t="s">
        <v>1217</v>
      </c>
      <c r="N367" s="2" t="str">
        <f>VLOOKUP(Schedule[[#This Row],[船期]],week!A:D,4,0)</f>
        <v>202609</v>
      </c>
      <c r="O367" s="1">
        <f>_xlfn.IFNA(VLOOKUP(Schedule[[#This Row],[船名]],Vessel!$A:$G,2,0),"")</f>
        <v>7024</v>
      </c>
      <c r="P367" s="1" t="str">
        <f>_xlfn.IFNA(VLOOKUP(Schedule[[#This Row],[船名]],Vessel!$A:$G,3,0),"")</f>
        <v>cc/l</v>
      </c>
      <c r="Q367" s="1">
        <f>_xlfn.IFNA(VLOOKUP(Schedule[[#This Row],[船名]],Vessel!$A:$G,4,0),"")</f>
        <v>2007</v>
      </c>
      <c r="R367" s="1" t="str">
        <f>_xlfn.IFNA(VLOOKUP(Schedule[[#This Row],[船名]],Vessel!$A:$G,5,0),"")</f>
        <v>SGP</v>
      </c>
      <c r="S367" s="1" t="str">
        <f>_xlfn.IFNA(VLOOKUP(Schedule[[#This Row],[船名]],Vessel!$A:$G,6,0),"")</f>
        <v>O</v>
      </c>
      <c r="T367" s="1" t="str">
        <f>_xlfn.IFNA(VLOOKUP(Schedule[[#This Row],[船名]],Vessel!$A:$G,7,0),"")</f>
        <v>Evergreen Line</v>
      </c>
      <c r="U367" s="1" t="str">
        <f>VLOOKUP(Schedule[[#This Row],[航线ID]],'Rotation'!D:I,6,0)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368" spans="1:21" x14ac:dyDescent="0.4">
      <c r="A368" s="1" t="s">
        <v>15694</v>
      </c>
      <c r="B368" s="1" t="s">
        <v>15715</v>
      </c>
      <c r="C368" s="1" t="s">
        <v>1212</v>
      </c>
      <c r="D368" s="1" t="s">
        <v>12836</v>
      </c>
      <c r="E368" s="1" t="s">
        <v>12813</v>
      </c>
      <c r="F368" s="1" t="s">
        <v>16749</v>
      </c>
      <c r="G368" s="1" t="s">
        <v>12831</v>
      </c>
      <c r="H368" s="1" t="s">
        <v>12729</v>
      </c>
      <c r="I368" s="2">
        <v>46029</v>
      </c>
      <c r="J368" s="1" t="s">
        <v>12821</v>
      </c>
      <c r="K368" s="1" t="s">
        <v>1210</v>
      </c>
      <c r="L368" s="1" t="s">
        <v>12813</v>
      </c>
      <c r="M368" s="1" t="s">
        <v>1218</v>
      </c>
      <c r="N368" s="2" t="str">
        <f>VLOOKUP(Schedule[[#This Row],[船期]],week!A:D,4,0)</f>
        <v>202601</v>
      </c>
      <c r="O368" s="1">
        <f>_xlfn.IFNA(VLOOKUP(Schedule[[#This Row],[船名]],Vessel!$A:$G,2,0),"")</f>
        <v>5466</v>
      </c>
      <c r="P368" s="1" t="str">
        <f>_xlfn.IFNA(VLOOKUP(Schedule[[#This Row],[船名]],Vessel!$A:$G,3,0),"")</f>
        <v>cc/w</v>
      </c>
      <c r="Q368" s="1">
        <f>_xlfn.IFNA(VLOOKUP(Schedule[[#This Row],[船名]],Vessel!$A:$G,4,0),"")</f>
        <v>2015</v>
      </c>
      <c r="R368" s="1" t="str">
        <f>_xlfn.IFNA(VLOOKUP(Schedule[[#This Row],[船名]],Vessel!$A:$G,5,0),"")</f>
        <v>MHL</v>
      </c>
      <c r="S368" s="1" t="str">
        <f>_xlfn.IFNA(VLOOKUP(Schedule[[#This Row],[船名]],Vessel!$A:$G,6,0),"")</f>
        <v>T</v>
      </c>
      <c r="T368" s="1" t="str">
        <f>_xlfn.IFNA(VLOOKUP(Schedule[[#This Row],[船名]],Vessel!$A:$G,7,0),"")</f>
        <v>Hapag-Lloyd</v>
      </c>
      <c r="U368" s="1" t="str">
        <f>VLOOKUP(Schedule[[#This Row],[航线ID]],'Rotation'!D:I,6,0)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369" spans="1:21" x14ac:dyDescent="0.4">
      <c r="A369" s="1" t="s">
        <v>15694</v>
      </c>
      <c r="B369" s="1" t="s">
        <v>15715</v>
      </c>
      <c r="C369" s="1" t="s">
        <v>1212</v>
      </c>
      <c r="D369" s="1" t="s">
        <v>12836</v>
      </c>
      <c r="E369" s="1" t="s">
        <v>12813</v>
      </c>
      <c r="F369" s="1" t="s">
        <v>16749</v>
      </c>
      <c r="G369" s="1" t="s">
        <v>12831</v>
      </c>
      <c r="H369" s="1" t="s">
        <v>14048</v>
      </c>
      <c r="I369" s="2">
        <v>46013</v>
      </c>
      <c r="J369" s="1" t="s">
        <v>12821</v>
      </c>
      <c r="K369" s="1" t="s">
        <v>1210</v>
      </c>
      <c r="L369" s="1" t="s">
        <v>12823</v>
      </c>
      <c r="M369" s="1" t="s">
        <v>1213</v>
      </c>
      <c r="N369" s="2" t="str">
        <f>VLOOKUP(Schedule[[#This Row],[船期]],week!A:D,4,0)</f>
        <v>202552</v>
      </c>
      <c r="O369" s="1">
        <f>_xlfn.IFNA(VLOOKUP(Schedule[[#This Row],[船名]],Vessel!$A:$G,2,0),"")</f>
        <v>5023</v>
      </c>
      <c r="P369" s="1" t="str">
        <f>_xlfn.IFNA(VLOOKUP(Schedule[[#This Row],[船名]],Vessel!$A:$G,3,0),"")</f>
        <v>cc/w</v>
      </c>
      <c r="Q369" s="1">
        <f>_xlfn.IFNA(VLOOKUP(Schedule[[#This Row],[船名]],Vessel!$A:$G,4,0),"")</f>
        <v>2013</v>
      </c>
      <c r="R369" s="1" t="str">
        <f>_xlfn.IFNA(VLOOKUP(Schedule[[#This Row],[船名]],Vessel!$A:$G,5,0),"")</f>
        <v>LBR</v>
      </c>
      <c r="S369" s="1" t="str">
        <f>_xlfn.IFNA(VLOOKUP(Schedule[[#This Row],[船名]],Vessel!$A:$G,6,0),"")</f>
        <v>O</v>
      </c>
      <c r="T369" s="1" t="str">
        <f>_xlfn.IFNA(VLOOKUP(Schedule[[#This Row],[船名]],Vessel!$A:$G,7,0),"")</f>
        <v>HMM Co Ltd</v>
      </c>
      <c r="U369" s="1" t="str">
        <f>VLOOKUP(Schedule[[#This Row],[航线ID]],'Rotation'!D:I,6,0)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370" spans="1:21" x14ac:dyDescent="0.4">
      <c r="A370" s="1" t="s">
        <v>15694</v>
      </c>
      <c r="B370" s="1" t="s">
        <v>15715</v>
      </c>
      <c r="C370" s="1" t="s">
        <v>1212</v>
      </c>
      <c r="D370" s="1" t="s">
        <v>12836</v>
      </c>
      <c r="E370" s="1" t="s">
        <v>12813</v>
      </c>
      <c r="F370" s="1" t="s">
        <v>16749</v>
      </c>
      <c r="G370" s="1" t="s">
        <v>12831</v>
      </c>
      <c r="H370" s="1" t="s">
        <v>1215</v>
      </c>
      <c r="I370" s="2">
        <v>46008</v>
      </c>
      <c r="J370" s="1" t="s">
        <v>12821</v>
      </c>
      <c r="K370" s="1" t="s">
        <v>1210</v>
      </c>
      <c r="L370" s="1" t="s">
        <v>12834</v>
      </c>
      <c r="M370" s="1" t="s">
        <v>1214</v>
      </c>
      <c r="N370" s="2" t="str">
        <f>VLOOKUP(Schedule[[#This Row],[船期]],week!A:D,4,0)</f>
        <v>202551</v>
      </c>
      <c r="O370" s="1">
        <f>_xlfn.IFNA(VLOOKUP(Schedule[[#This Row],[船名]],Vessel!$A:$G,2,0),"")</f>
        <v>7024</v>
      </c>
      <c r="P370" s="1" t="str">
        <f>_xlfn.IFNA(VLOOKUP(Schedule[[#This Row],[船名]],Vessel!$A:$G,3,0),"")</f>
        <v>cc/l</v>
      </c>
      <c r="Q370" s="1">
        <f>_xlfn.IFNA(VLOOKUP(Schedule[[#This Row],[船名]],Vessel!$A:$G,4,0),"")</f>
        <v>2007</v>
      </c>
      <c r="R370" s="1" t="str">
        <f>_xlfn.IFNA(VLOOKUP(Schedule[[#This Row],[船名]],Vessel!$A:$G,5,0),"")</f>
        <v>SGP</v>
      </c>
      <c r="S370" s="1" t="str">
        <f>_xlfn.IFNA(VLOOKUP(Schedule[[#This Row],[船名]],Vessel!$A:$G,6,0),"")</f>
        <v>O</v>
      </c>
      <c r="T370" s="1" t="str">
        <f>_xlfn.IFNA(VLOOKUP(Schedule[[#This Row],[船名]],Vessel!$A:$G,7,0),"")</f>
        <v>Evergreen Line</v>
      </c>
      <c r="U370" s="1" t="str">
        <f>VLOOKUP(Schedule[[#This Row],[航线ID]],'Rotation'!D:I,6,0)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371" spans="1:21" x14ac:dyDescent="0.4">
      <c r="A371" s="1" t="s">
        <v>15694</v>
      </c>
      <c r="B371" s="1" t="s">
        <v>15715</v>
      </c>
      <c r="C371" s="1" t="s">
        <v>1212</v>
      </c>
      <c r="D371" s="1" t="s">
        <v>12836</v>
      </c>
      <c r="E371" s="1" t="s">
        <v>12813</v>
      </c>
      <c r="F371" s="1" t="s">
        <v>16749</v>
      </c>
      <c r="G371" s="1" t="s">
        <v>12831</v>
      </c>
      <c r="H371" s="1" t="s">
        <v>12728</v>
      </c>
      <c r="I371" s="2">
        <v>46000</v>
      </c>
      <c r="J371" s="1" t="s">
        <v>12821</v>
      </c>
      <c r="K371" s="1" t="s">
        <v>1210</v>
      </c>
      <c r="L371" s="1" t="s">
        <v>12833</v>
      </c>
      <c r="M371" s="1" t="s">
        <v>1216</v>
      </c>
      <c r="N371" s="2" t="str">
        <f>VLOOKUP(Schedule[[#This Row],[船期]],week!A:D,4,0)</f>
        <v>202550</v>
      </c>
      <c r="O371" s="1">
        <f>_xlfn.IFNA(VLOOKUP(Schedule[[#This Row],[船名]],Vessel!$A:$G,2,0),"")</f>
        <v>6014</v>
      </c>
      <c r="P371" s="1" t="str">
        <f>_xlfn.IFNA(VLOOKUP(Schedule[[#This Row],[船名]],Vessel!$A:$G,3,0),"")</f>
        <v>cc/l</v>
      </c>
      <c r="Q371" s="1">
        <f>_xlfn.IFNA(VLOOKUP(Schedule[[#This Row],[船名]],Vessel!$A:$G,4,0),"")</f>
        <v>2025</v>
      </c>
      <c r="R371" s="1" t="str">
        <f>_xlfn.IFNA(VLOOKUP(Schedule[[#This Row],[船名]],Vessel!$A:$G,5,0),"")</f>
        <v>MLT</v>
      </c>
      <c r="S371" s="1" t="str">
        <f>_xlfn.IFNA(VLOOKUP(Schedule[[#This Row],[船名]],Vessel!$A:$G,6,0),"")</f>
        <v>T</v>
      </c>
      <c r="T371" s="1" t="str">
        <f>_xlfn.IFNA(VLOOKUP(Schedule[[#This Row],[船名]],Vessel!$A:$G,7,0),"")</f>
        <v>ONE (Ocean Network Express)</v>
      </c>
      <c r="U371" s="1" t="str">
        <f>VLOOKUP(Schedule[[#This Row],[航线ID]],'Rotation'!D:I,6,0)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372" spans="1:21" x14ac:dyDescent="0.4">
      <c r="A372" s="1" t="s">
        <v>15694</v>
      </c>
      <c r="B372" s="1" t="s">
        <v>15715</v>
      </c>
      <c r="C372" s="1" t="s">
        <v>1212</v>
      </c>
      <c r="D372" s="1" t="s">
        <v>12836</v>
      </c>
      <c r="E372" s="1" t="s">
        <v>12813</v>
      </c>
      <c r="F372" s="1" t="s">
        <v>16749</v>
      </c>
      <c r="G372" s="1" t="s">
        <v>12831</v>
      </c>
      <c r="H372" s="1" t="s">
        <v>13695</v>
      </c>
      <c r="I372" s="2">
        <v>45986</v>
      </c>
      <c r="J372" s="1" t="s">
        <v>12821</v>
      </c>
      <c r="K372" s="1" t="s">
        <v>1210</v>
      </c>
      <c r="L372" s="1" t="s">
        <v>12813</v>
      </c>
      <c r="M372" s="1" t="s">
        <v>1217</v>
      </c>
      <c r="N372" s="2" t="str">
        <f>VLOOKUP(Schedule[[#This Row],[船期]],week!A:D,4,0)</f>
        <v>202548</v>
      </c>
      <c r="O372" s="1">
        <f>_xlfn.IFNA(VLOOKUP(Schedule[[#This Row],[船名]],Vessel!$A:$G,2,0),"")</f>
        <v>7024</v>
      </c>
      <c r="P372" s="1" t="str">
        <f>_xlfn.IFNA(VLOOKUP(Schedule[[#This Row],[船名]],Vessel!$A:$G,3,0),"")</f>
        <v>cc/l</v>
      </c>
      <c r="Q372" s="1">
        <f>_xlfn.IFNA(VLOOKUP(Schedule[[#This Row],[船名]],Vessel!$A:$G,4,0),"")</f>
        <v>2007</v>
      </c>
      <c r="R372" s="1" t="str">
        <f>_xlfn.IFNA(VLOOKUP(Schedule[[#This Row],[船名]],Vessel!$A:$G,5,0),"")</f>
        <v>SGP</v>
      </c>
      <c r="S372" s="1" t="str">
        <f>_xlfn.IFNA(VLOOKUP(Schedule[[#This Row],[船名]],Vessel!$A:$G,6,0),"")</f>
        <v>O</v>
      </c>
      <c r="T372" s="1" t="str">
        <f>_xlfn.IFNA(VLOOKUP(Schedule[[#This Row],[船名]],Vessel!$A:$G,7,0),"")</f>
        <v>Evergreen Line</v>
      </c>
      <c r="U372" s="1" t="str">
        <f>VLOOKUP(Schedule[[#This Row],[航线ID]],'Rotation'!D:I,6,0)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373" spans="1:21" x14ac:dyDescent="0.4">
      <c r="A373" s="1" t="s">
        <v>15694</v>
      </c>
      <c r="B373" s="1" t="s">
        <v>15715</v>
      </c>
      <c r="C373" s="1" t="s">
        <v>1212</v>
      </c>
      <c r="D373" s="1" t="s">
        <v>12836</v>
      </c>
      <c r="E373" s="1" t="s">
        <v>12813</v>
      </c>
      <c r="F373" s="1" t="s">
        <v>16749</v>
      </c>
      <c r="G373" s="1" t="s">
        <v>12831</v>
      </c>
      <c r="H373" s="1" t="s">
        <v>13696</v>
      </c>
      <c r="I373" s="2">
        <v>45980</v>
      </c>
      <c r="J373" s="1" t="s">
        <v>12821</v>
      </c>
      <c r="K373" s="1" t="s">
        <v>1210</v>
      </c>
      <c r="L373" s="1" t="s">
        <v>12835</v>
      </c>
      <c r="M373" s="1" t="s">
        <v>1218</v>
      </c>
      <c r="N373" s="2" t="str">
        <f>VLOOKUP(Schedule[[#This Row],[船期]],week!A:D,4,0)</f>
        <v>202547</v>
      </c>
      <c r="O373" s="1">
        <f>_xlfn.IFNA(VLOOKUP(Schedule[[#This Row],[船名]],Vessel!$A:$G,2,0),"")</f>
        <v>5466</v>
      </c>
      <c r="P373" s="1" t="str">
        <f>_xlfn.IFNA(VLOOKUP(Schedule[[#This Row],[船名]],Vessel!$A:$G,3,0),"")</f>
        <v>cc/w</v>
      </c>
      <c r="Q373" s="1">
        <f>_xlfn.IFNA(VLOOKUP(Schedule[[#This Row],[船名]],Vessel!$A:$G,4,0),"")</f>
        <v>2015</v>
      </c>
      <c r="R373" s="1" t="str">
        <f>_xlfn.IFNA(VLOOKUP(Schedule[[#This Row],[船名]],Vessel!$A:$G,5,0),"")</f>
        <v>MHL</v>
      </c>
      <c r="S373" s="1" t="str">
        <f>_xlfn.IFNA(VLOOKUP(Schedule[[#This Row],[船名]],Vessel!$A:$G,6,0),"")</f>
        <v>T</v>
      </c>
      <c r="T373" s="1" t="str">
        <f>_xlfn.IFNA(VLOOKUP(Schedule[[#This Row],[船名]],Vessel!$A:$G,7,0),"")</f>
        <v>Hapag-Lloyd</v>
      </c>
      <c r="U373" s="1" t="str">
        <f>VLOOKUP(Schedule[[#This Row],[航线ID]],'Rotation'!D:I,6,0)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374" spans="1:21" x14ac:dyDescent="0.4">
      <c r="A374" s="1" t="s">
        <v>15694</v>
      </c>
      <c r="B374" s="1" t="s">
        <v>15715</v>
      </c>
      <c r="C374" s="1" t="s">
        <v>1212</v>
      </c>
      <c r="D374" s="1" t="s">
        <v>12836</v>
      </c>
      <c r="E374" s="1" t="s">
        <v>12813</v>
      </c>
      <c r="F374" s="1" t="s">
        <v>16749</v>
      </c>
      <c r="G374" s="1" t="s">
        <v>12831</v>
      </c>
      <c r="H374" s="1" t="s">
        <v>13697</v>
      </c>
      <c r="I374" s="2">
        <v>45972</v>
      </c>
      <c r="J374" s="1" t="s">
        <v>12821</v>
      </c>
      <c r="K374" s="1" t="s">
        <v>1210</v>
      </c>
      <c r="L374" s="1" t="s">
        <v>12824</v>
      </c>
      <c r="M374" s="1" t="s">
        <v>1219</v>
      </c>
      <c r="N374" s="2" t="str">
        <f>VLOOKUP(Schedule[[#This Row],[船期]],week!A:D,4,0)</f>
        <v>202546</v>
      </c>
      <c r="O374" s="1">
        <f>_xlfn.IFNA(VLOOKUP(Schedule[[#This Row],[船名]],Vessel!$A:$G,2,0),"")</f>
        <v>5023</v>
      </c>
      <c r="P374" s="1" t="str">
        <f>_xlfn.IFNA(VLOOKUP(Schedule[[#This Row],[船名]],Vessel!$A:$G,3,0),"")</f>
        <v>cc/w</v>
      </c>
      <c r="Q374" s="1">
        <f>_xlfn.IFNA(VLOOKUP(Schedule[[#This Row],[船名]],Vessel!$A:$G,4,0),"")</f>
        <v>2013</v>
      </c>
      <c r="R374" s="1" t="str">
        <f>_xlfn.IFNA(VLOOKUP(Schedule[[#This Row],[船名]],Vessel!$A:$G,5,0),"")</f>
        <v>LBR</v>
      </c>
      <c r="S374" s="1" t="str">
        <f>_xlfn.IFNA(VLOOKUP(Schedule[[#This Row],[船名]],Vessel!$A:$G,6,0),"")</f>
        <v>O</v>
      </c>
      <c r="T374" s="1" t="str">
        <f>_xlfn.IFNA(VLOOKUP(Schedule[[#This Row],[船名]],Vessel!$A:$G,7,0),"")</f>
        <v>HMM Co Ltd</v>
      </c>
      <c r="U374" s="1" t="str">
        <f>VLOOKUP(Schedule[[#This Row],[航线ID]],'Rotation'!D:I,6,0)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375" spans="1:21" x14ac:dyDescent="0.4">
      <c r="A375" s="1" t="s">
        <v>15694</v>
      </c>
      <c r="B375" s="1" t="s">
        <v>15715</v>
      </c>
      <c r="C375" s="1" t="s">
        <v>1212</v>
      </c>
      <c r="D375" s="1" t="s">
        <v>12836</v>
      </c>
      <c r="E375" s="1" t="s">
        <v>12813</v>
      </c>
      <c r="F375" s="1" t="s">
        <v>16749</v>
      </c>
      <c r="G375" s="1" t="s">
        <v>12831</v>
      </c>
      <c r="H375" s="1" t="s">
        <v>13698</v>
      </c>
      <c r="I375" s="2">
        <v>45958</v>
      </c>
      <c r="J375" s="1" t="s">
        <v>12821</v>
      </c>
      <c r="K375" s="1" t="s">
        <v>1210</v>
      </c>
      <c r="L375" s="1" t="s">
        <v>12824</v>
      </c>
      <c r="M375" s="1" t="s">
        <v>821</v>
      </c>
      <c r="N375" s="2" t="str">
        <f>VLOOKUP(Schedule[[#This Row],[船期]],week!A:D,4,0)</f>
        <v>202544</v>
      </c>
      <c r="O375" s="1">
        <f>_xlfn.IFNA(VLOOKUP(Schedule[[#This Row],[船名]],Vessel!$A:$G,2,0),"")</f>
        <v>5652</v>
      </c>
      <c r="P375" s="1" t="str">
        <f>_xlfn.IFNA(VLOOKUP(Schedule[[#This Row],[船名]],Vessel!$A:$G,3,0),"")</f>
        <v>cc/l</v>
      </c>
      <c r="Q375" s="1">
        <f>_xlfn.IFNA(VLOOKUP(Schedule[[#This Row],[船名]],Vessel!$A:$G,4,0),"")</f>
        <v>2000</v>
      </c>
      <c r="R375" s="1" t="str">
        <f>_xlfn.IFNA(VLOOKUP(Schedule[[#This Row],[船名]],Vessel!$A:$G,5,0),"")</f>
        <v>ITA</v>
      </c>
      <c r="S375" s="1" t="str">
        <f>_xlfn.IFNA(VLOOKUP(Schedule[[#This Row],[船名]],Vessel!$A:$G,6,0),"")</f>
        <v>O</v>
      </c>
      <c r="T375" s="1" t="str">
        <f>_xlfn.IFNA(VLOOKUP(Schedule[[#This Row],[船名]],Vessel!$A:$G,7,0),"")</f>
        <v>Evergreen Line</v>
      </c>
      <c r="U375" s="1" t="str">
        <f>VLOOKUP(Schedule[[#This Row],[航线ID]],'Rotation'!D:I,6,0)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376" spans="1:21" x14ac:dyDescent="0.4">
      <c r="A376" s="1" t="s">
        <v>15694</v>
      </c>
      <c r="B376" s="1" t="s">
        <v>15715</v>
      </c>
      <c r="C376" s="1" t="s">
        <v>1222</v>
      </c>
      <c r="D376" s="1" t="s">
        <v>12836</v>
      </c>
      <c r="E376" s="1" t="s">
        <v>12814</v>
      </c>
      <c r="F376" s="1" t="s">
        <v>13530</v>
      </c>
      <c r="G376" s="1" t="s">
        <v>12831</v>
      </c>
      <c r="H376" s="1" t="s">
        <v>13011</v>
      </c>
      <c r="I376" s="2">
        <v>46037</v>
      </c>
      <c r="J376" s="1" t="s">
        <v>12819</v>
      </c>
      <c r="K376" s="1" t="s">
        <v>1117</v>
      </c>
      <c r="L376" s="1" t="s">
        <v>12830</v>
      </c>
      <c r="M376" s="1" t="s">
        <v>1230</v>
      </c>
      <c r="N376" s="2" t="str">
        <f>VLOOKUP(Schedule[[#This Row],[船期]],week!A:D,4,0)</f>
        <v>202602</v>
      </c>
      <c r="O376" s="1">
        <f>_xlfn.IFNA(VLOOKUP(Schedule[[#This Row],[船名]],Vessel!$A:$G,2,0),"")</f>
        <v>6648</v>
      </c>
      <c r="P376" s="1" t="str">
        <f>_xlfn.IFNA(VLOOKUP(Schedule[[#This Row],[船名]],Vessel!$A:$G,3,0),"")</f>
        <v>cc/l</v>
      </c>
      <c r="Q376" s="1">
        <f>_xlfn.IFNA(VLOOKUP(Schedule[[#This Row],[船名]],Vessel!$A:$G,4,0),"")</f>
        <v>2000</v>
      </c>
      <c r="R376" s="1" t="str">
        <f>_xlfn.IFNA(VLOOKUP(Schedule[[#This Row],[船名]],Vessel!$A:$G,5,0),"")</f>
        <v>LBR</v>
      </c>
      <c r="S376" s="1" t="str">
        <f>_xlfn.IFNA(VLOOKUP(Schedule[[#This Row],[船名]],Vessel!$A:$G,6,0),"")</f>
        <v>T</v>
      </c>
      <c r="T376" s="1" t="str">
        <f>_xlfn.IFNA(VLOOKUP(Schedule[[#This Row],[船名]],Vessel!$A:$G,7,0),"")</f>
        <v>COSCO SHIPPING Lines</v>
      </c>
      <c r="U376" s="1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377" spans="1:21" x14ac:dyDescent="0.4">
      <c r="A377" s="1" t="s">
        <v>15694</v>
      </c>
      <c r="B377" s="1" t="s">
        <v>15715</v>
      </c>
      <c r="C377" s="1" t="s">
        <v>1222</v>
      </c>
      <c r="D377" s="1" t="s">
        <v>12836</v>
      </c>
      <c r="E377" s="1" t="s">
        <v>12814</v>
      </c>
      <c r="F377" s="1" t="s">
        <v>13530</v>
      </c>
      <c r="G377" s="1" t="s">
        <v>12831</v>
      </c>
      <c r="H377" s="1" t="s">
        <v>13531</v>
      </c>
      <c r="I377" s="2">
        <v>46045</v>
      </c>
      <c r="J377" s="1" t="s">
        <v>12819</v>
      </c>
      <c r="K377" s="1" t="s">
        <v>1117</v>
      </c>
      <c r="L377" s="1" t="s">
        <v>12830</v>
      </c>
      <c r="M377" s="1" t="s">
        <v>1228</v>
      </c>
      <c r="N377" s="2" t="str">
        <f>VLOOKUP(Schedule[[#This Row],[船期]],week!A:D,4,0)</f>
        <v>202603</v>
      </c>
      <c r="O377" s="1">
        <f>_xlfn.IFNA(VLOOKUP(Schedule[[#This Row],[船名]],Vessel!$A:$G,2,0),"")</f>
        <v>7100</v>
      </c>
      <c r="P377" s="1" t="str">
        <f>_xlfn.IFNA(VLOOKUP(Schedule[[#This Row],[船名]],Vessel!$A:$G,3,0),"")</f>
        <v>cc/l</v>
      </c>
      <c r="Q377" s="1">
        <f>_xlfn.IFNA(VLOOKUP(Schedule[[#This Row],[船名]],Vessel!$A:$G,4,0),"")</f>
        <v>2023</v>
      </c>
      <c r="R377" s="1" t="str">
        <f>_xlfn.IFNA(VLOOKUP(Schedule[[#This Row],[船名]],Vessel!$A:$G,5,0),"")</f>
        <v>PRT</v>
      </c>
      <c r="S377" s="1" t="str">
        <f>_xlfn.IFNA(VLOOKUP(Schedule[[#This Row],[船名]],Vessel!$A:$G,6,0),"")</f>
        <v>T</v>
      </c>
      <c r="T377" s="1" t="str">
        <f>_xlfn.IFNA(VLOOKUP(Schedule[[#This Row],[船名]],Vessel!$A:$G,7,0),"")</f>
        <v>ANL</v>
      </c>
      <c r="U377" s="1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378" spans="1:21" x14ac:dyDescent="0.4">
      <c r="A378" s="1" t="s">
        <v>15694</v>
      </c>
      <c r="B378" s="1" t="s">
        <v>15715</v>
      </c>
      <c r="C378" s="1" t="s">
        <v>1222</v>
      </c>
      <c r="D378" s="1" t="s">
        <v>12836</v>
      </c>
      <c r="E378" s="1" t="s">
        <v>12814</v>
      </c>
      <c r="F378" s="1" t="s">
        <v>13530</v>
      </c>
      <c r="G378" s="1" t="s">
        <v>12831</v>
      </c>
      <c r="H378" s="1" t="s">
        <v>14049</v>
      </c>
      <c r="I378" s="2">
        <v>46052</v>
      </c>
      <c r="J378" s="1" t="s">
        <v>12819</v>
      </c>
      <c r="K378" s="1" t="s">
        <v>1117</v>
      </c>
      <c r="L378" s="1" t="s">
        <v>12814</v>
      </c>
      <c r="M378" s="1" t="s">
        <v>1226</v>
      </c>
      <c r="N378" s="2" t="str">
        <f>VLOOKUP(Schedule[[#This Row],[船期]],week!A:D,4,0)</f>
        <v>202604</v>
      </c>
      <c r="O378" s="1">
        <f>_xlfn.IFNA(VLOOKUP(Schedule[[#This Row],[船名]],Vessel!$A:$G,2,0),"")</f>
        <v>7100</v>
      </c>
      <c r="P378" s="1" t="str">
        <f>_xlfn.IFNA(VLOOKUP(Schedule[[#This Row],[船名]],Vessel!$A:$G,3,0),"")</f>
        <v>cc/l</v>
      </c>
      <c r="Q378" s="1">
        <f>_xlfn.IFNA(VLOOKUP(Schedule[[#This Row],[船名]],Vessel!$A:$G,4,0),"")</f>
        <v>2024</v>
      </c>
      <c r="R378" s="1" t="str">
        <f>_xlfn.IFNA(VLOOKUP(Schedule[[#This Row],[船名]],Vessel!$A:$G,5,0),"")</f>
        <v>SGP</v>
      </c>
      <c r="S378" s="1" t="str">
        <f>_xlfn.IFNA(VLOOKUP(Schedule[[#This Row],[船名]],Vessel!$A:$G,6,0),"")</f>
        <v>T</v>
      </c>
      <c r="T378" s="1" t="str">
        <f>_xlfn.IFNA(VLOOKUP(Schedule[[#This Row],[船名]],Vessel!$A:$G,7,0),"")</f>
        <v>ANL</v>
      </c>
      <c r="U378" s="1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379" spans="1:21" x14ac:dyDescent="0.4">
      <c r="A379" s="1" t="s">
        <v>15694</v>
      </c>
      <c r="B379" s="1" t="s">
        <v>15715</v>
      </c>
      <c r="C379" s="1" t="s">
        <v>1222</v>
      </c>
      <c r="D379" s="1" t="s">
        <v>12836</v>
      </c>
      <c r="E379" s="1" t="s">
        <v>12814</v>
      </c>
      <c r="F379" s="1" t="s">
        <v>13530</v>
      </c>
      <c r="G379" s="1" t="s">
        <v>12831</v>
      </c>
      <c r="H379" s="1" t="s">
        <v>14244</v>
      </c>
      <c r="I379" s="2">
        <v>46059</v>
      </c>
      <c r="J379" s="1" t="s">
        <v>12819</v>
      </c>
      <c r="K379" s="1" t="s">
        <v>1117</v>
      </c>
      <c r="L379" s="1" t="s">
        <v>12814</v>
      </c>
      <c r="M379" s="1" t="s">
        <v>1224</v>
      </c>
      <c r="N379" s="2" t="str">
        <f>VLOOKUP(Schedule[[#This Row],[船期]],week!A:D,4,0)</f>
        <v>202605</v>
      </c>
      <c r="O379" s="1">
        <f>_xlfn.IFNA(VLOOKUP(Schedule[[#This Row],[船名]],Vessel!$A:$G,2,0),"")</f>
        <v>7092</v>
      </c>
      <c r="P379" s="1" t="str">
        <f>_xlfn.IFNA(VLOOKUP(Schedule[[#This Row],[船名]],Vessel!$A:$G,3,0),"")</f>
        <v>cc/l</v>
      </c>
      <c r="Q379" s="1">
        <f>_xlfn.IFNA(VLOOKUP(Schedule[[#This Row],[船名]],Vessel!$A:$G,4,0),"")</f>
        <v>2023</v>
      </c>
      <c r="R379" s="1" t="str">
        <f>_xlfn.IFNA(VLOOKUP(Schedule[[#This Row],[船名]],Vessel!$A:$G,5,0),"")</f>
        <v>LBR</v>
      </c>
      <c r="S379" s="1" t="str">
        <f>_xlfn.IFNA(VLOOKUP(Schedule[[#This Row],[船名]],Vessel!$A:$G,6,0),"")</f>
        <v>T</v>
      </c>
      <c r="T379" s="1" t="str">
        <f>_xlfn.IFNA(VLOOKUP(Schedule[[#This Row],[船名]],Vessel!$A:$G,7,0),"")</f>
        <v>COSCO SHIPPING Lines</v>
      </c>
      <c r="U379" s="1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380" spans="1:21" x14ac:dyDescent="0.4">
      <c r="A380" s="1" t="s">
        <v>15694</v>
      </c>
      <c r="B380" s="1" t="s">
        <v>15715</v>
      </c>
      <c r="C380" s="1" t="s">
        <v>1222</v>
      </c>
      <c r="D380" s="1" t="s">
        <v>12836</v>
      </c>
      <c r="E380" s="1" t="s">
        <v>12814</v>
      </c>
      <c r="F380" s="1" t="s">
        <v>13530</v>
      </c>
      <c r="G380" s="1" t="s">
        <v>12831</v>
      </c>
      <c r="H380" s="1" t="s">
        <v>14498</v>
      </c>
      <c r="I380" s="2">
        <v>46067</v>
      </c>
      <c r="J380" s="1" t="s">
        <v>12819</v>
      </c>
      <c r="K380" s="1" t="s">
        <v>1117</v>
      </c>
      <c r="L380" s="1" t="s">
        <v>12817</v>
      </c>
      <c r="M380" s="1" t="s">
        <v>1223</v>
      </c>
      <c r="N380" s="2" t="str">
        <f>VLOOKUP(Schedule[[#This Row],[船期]],week!A:D,4,0)</f>
        <v>202606</v>
      </c>
      <c r="O380" s="1">
        <f>_xlfn.IFNA(VLOOKUP(Schedule[[#This Row],[船名]],Vessel!$A:$G,2,0),"")</f>
        <v>5762</v>
      </c>
      <c r="P380" s="1" t="str">
        <f>_xlfn.IFNA(VLOOKUP(Schedule[[#This Row],[船名]],Vessel!$A:$G,3,0),"")</f>
        <v>cc/l</v>
      </c>
      <c r="Q380" s="1">
        <f>_xlfn.IFNA(VLOOKUP(Schedule[[#This Row],[船名]],Vessel!$A:$G,4,0),"")</f>
        <v>1999</v>
      </c>
      <c r="R380" s="1" t="str">
        <f>_xlfn.IFNA(VLOOKUP(Schedule[[#This Row],[船名]],Vessel!$A:$G,5,0),"")</f>
        <v>HKG</v>
      </c>
      <c r="S380" s="1" t="str">
        <f>_xlfn.IFNA(VLOOKUP(Schedule[[#This Row],[船名]],Vessel!$A:$G,6,0),"")</f>
        <v>O</v>
      </c>
      <c r="T380" s="1" t="str">
        <f>_xlfn.IFNA(VLOOKUP(Schedule[[#This Row],[船名]],Vessel!$A:$G,7,0),"")</f>
        <v>OOCL</v>
      </c>
      <c r="U380" s="1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381" spans="1:21" x14ac:dyDescent="0.4">
      <c r="A381" s="1" t="s">
        <v>15694</v>
      </c>
      <c r="B381" s="1" t="s">
        <v>15715</v>
      </c>
      <c r="C381" s="1" t="s">
        <v>1222</v>
      </c>
      <c r="D381" s="1" t="s">
        <v>12836</v>
      </c>
      <c r="E381" s="1" t="s">
        <v>12814</v>
      </c>
      <c r="F381" s="1" t="s">
        <v>13530</v>
      </c>
      <c r="G381" s="1" t="s">
        <v>12831</v>
      </c>
      <c r="H381" s="1" t="s">
        <v>15721</v>
      </c>
      <c r="I381" s="2">
        <v>46073</v>
      </c>
      <c r="J381" s="1" t="s">
        <v>12819</v>
      </c>
      <c r="K381" s="1" t="s">
        <v>1117</v>
      </c>
      <c r="L381" s="1" t="s">
        <v>12814</v>
      </c>
      <c r="M381" s="1" t="s">
        <v>1220</v>
      </c>
      <c r="N381" s="2" t="str">
        <f>VLOOKUP(Schedule[[#This Row],[船期]],week!A:D,4,0)</f>
        <v>202607</v>
      </c>
      <c r="O381" s="1">
        <f>_xlfn.IFNA(VLOOKUP(Schedule[[#This Row],[船名]],Vessel!$A:$G,2,0),"")</f>
        <v>7100</v>
      </c>
      <c r="P381" s="1" t="str">
        <f>_xlfn.IFNA(VLOOKUP(Schedule[[#This Row],[船名]],Vessel!$A:$G,3,0),"")</f>
        <v>cc/l</v>
      </c>
      <c r="Q381" s="1">
        <f>_xlfn.IFNA(VLOOKUP(Schedule[[#This Row],[船名]],Vessel!$A:$G,4,0),"")</f>
        <v>2024</v>
      </c>
      <c r="R381" s="1" t="str">
        <f>_xlfn.IFNA(VLOOKUP(Schedule[[#This Row],[船名]],Vessel!$A:$G,5,0),"")</f>
        <v>PRT</v>
      </c>
      <c r="S381" s="1" t="str">
        <f>_xlfn.IFNA(VLOOKUP(Schedule[[#This Row],[船名]],Vessel!$A:$G,6,0),"")</f>
        <v>T</v>
      </c>
      <c r="T381" s="1" t="str">
        <f>_xlfn.IFNA(VLOOKUP(Schedule[[#This Row],[船名]],Vessel!$A:$G,7,0),"")</f>
        <v>ANL</v>
      </c>
      <c r="U381" s="1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382" spans="1:21" x14ac:dyDescent="0.4">
      <c r="A382" s="1" t="s">
        <v>15694</v>
      </c>
      <c r="B382" s="1" t="s">
        <v>15715</v>
      </c>
      <c r="C382" s="1" t="s">
        <v>1222</v>
      </c>
      <c r="D382" s="1" t="s">
        <v>12836</v>
      </c>
      <c r="E382" s="1" t="s">
        <v>12814</v>
      </c>
      <c r="F382" s="1" t="s">
        <v>13530</v>
      </c>
      <c r="G382" s="1" t="s">
        <v>12831</v>
      </c>
      <c r="H382" s="1" t="s">
        <v>16306</v>
      </c>
      <c r="I382" s="2">
        <v>46080</v>
      </c>
      <c r="J382" s="1" t="s">
        <v>12819</v>
      </c>
      <c r="K382" s="1" t="s">
        <v>1117</v>
      </c>
      <c r="L382" s="1" t="s">
        <v>12814</v>
      </c>
      <c r="M382" s="1" t="s">
        <v>1231</v>
      </c>
      <c r="N382" s="2" t="str">
        <f>VLOOKUP(Schedule[[#This Row],[船期]],week!A:D,4,0)</f>
        <v>202608</v>
      </c>
      <c r="O382" s="1">
        <f>_xlfn.IFNA(VLOOKUP(Schedule[[#This Row],[船名]],Vessel!$A:$G,2,0),"")</f>
        <v>7100</v>
      </c>
      <c r="P382" s="1" t="str">
        <f>_xlfn.IFNA(VLOOKUP(Schedule[[#This Row],[船名]],Vessel!$A:$G,3,0),"")</f>
        <v>cc/l</v>
      </c>
      <c r="Q382" s="1">
        <f>_xlfn.IFNA(VLOOKUP(Schedule[[#This Row],[船名]],Vessel!$A:$G,4,0),"")</f>
        <v>2024</v>
      </c>
      <c r="R382" s="1" t="str">
        <f>_xlfn.IFNA(VLOOKUP(Schedule[[#This Row],[船名]],Vessel!$A:$G,5,0),"")</f>
        <v>SGP</v>
      </c>
      <c r="S382" s="1" t="str">
        <f>_xlfn.IFNA(VLOOKUP(Schedule[[#This Row],[船名]],Vessel!$A:$G,6,0),"")</f>
        <v>T</v>
      </c>
      <c r="T382" s="1" t="str">
        <f>_xlfn.IFNA(VLOOKUP(Schedule[[#This Row],[船名]],Vessel!$A:$G,7,0),"")</f>
        <v>ANL</v>
      </c>
      <c r="U382" s="1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383" spans="1:21" x14ac:dyDescent="0.4">
      <c r="A383" s="1" t="s">
        <v>15694</v>
      </c>
      <c r="B383" s="1" t="s">
        <v>15715</v>
      </c>
      <c r="C383" s="1" t="s">
        <v>1222</v>
      </c>
      <c r="D383" s="1" t="s">
        <v>12836</v>
      </c>
      <c r="E383" s="1" t="s">
        <v>12814</v>
      </c>
      <c r="F383" s="1" t="s">
        <v>13530</v>
      </c>
      <c r="G383" s="1" t="s">
        <v>12831</v>
      </c>
      <c r="H383" s="1" t="s">
        <v>16456</v>
      </c>
      <c r="I383" s="2">
        <v>46087</v>
      </c>
      <c r="J383" s="1" t="s">
        <v>12819</v>
      </c>
      <c r="K383" s="1" t="s">
        <v>1117</v>
      </c>
      <c r="L383" s="1" t="s">
        <v>12814</v>
      </c>
      <c r="M383" s="1" t="s">
        <v>1230</v>
      </c>
      <c r="N383" s="2" t="str">
        <f>VLOOKUP(Schedule[[#This Row],[船期]],week!A:D,4,0)</f>
        <v>202609</v>
      </c>
      <c r="O383" s="1">
        <f>_xlfn.IFNA(VLOOKUP(Schedule[[#This Row],[船名]],Vessel!$A:$G,2,0),"")</f>
        <v>6648</v>
      </c>
      <c r="P383" s="1" t="str">
        <f>_xlfn.IFNA(VLOOKUP(Schedule[[#This Row],[船名]],Vessel!$A:$G,3,0),"")</f>
        <v>cc/l</v>
      </c>
      <c r="Q383" s="1">
        <f>_xlfn.IFNA(VLOOKUP(Schedule[[#This Row],[船名]],Vessel!$A:$G,4,0),"")</f>
        <v>2000</v>
      </c>
      <c r="R383" s="1" t="str">
        <f>_xlfn.IFNA(VLOOKUP(Schedule[[#This Row],[船名]],Vessel!$A:$G,5,0),"")</f>
        <v>LBR</v>
      </c>
      <c r="S383" s="1" t="str">
        <f>_xlfn.IFNA(VLOOKUP(Schedule[[#This Row],[船名]],Vessel!$A:$G,6,0),"")</f>
        <v>T</v>
      </c>
      <c r="T383" s="1" t="str">
        <f>_xlfn.IFNA(VLOOKUP(Schedule[[#This Row],[船名]],Vessel!$A:$G,7,0),"")</f>
        <v>COSCO SHIPPING Lines</v>
      </c>
      <c r="U383" s="1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384" spans="1:21" x14ac:dyDescent="0.4">
      <c r="A384" s="1" t="s">
        <v>15694</v>
      </c>
      <c r="B384" s="1" t="s">
        <v>15715</v>
      </c>
      <c r="C384" s="1" t="s">
        <v>1222</v>
      </c>
      <c r="D384" s="1" t="s">
        <v>12836</v>
      </c>
      <c r="E384" s="1" t="s">
        <v>12814</v>
      </c>
      <c r="F384" s="1" t="s">
        <v>13530</v>
      </c>
      <c r="G384" s="1" t="s">
        <v>12831</v>
      </c>
      <c r="H384" s="1" t="s">
        <v>12687</v>
      </c>
      <c r="I384" s="2">
        <v>46031</v>
      </c>
      <c r="J384" s="1" t="s">
        <v>12819</v>
      </c>
      <c r="K384" s="1" t="s">
        <v>1117</v>
      </c>
      <c r="L384" s="1" t="s">
        <v>12830</v>
      </c>
      <c r="M384" s="1" t="s">
        <v>1231</v>
      </c>
      <c r="N384" s="2" t="str">
        <f>VLOOKUP(Schedule[[#This Row],[船期]],week!A:D,4,0)</f>
        <v>202601</v>
      </c>
      <c r="O384" s="1">
        <f>_xlfn.IFNA(VLOOKUP(Schedule[[#This Row],[船名]],Vessel!$A:$G,2,0),"")</f>
        <v>7100</v>
      </c>
      <c r="P384" s="1" t="str">
        <f>_xlfn.IFNA(VLOOKUP(Schedule[[#This Row],[船名]],Vessel!$A:$G,3,0),"")</f>
        <v>cc/l</v>
      </c>
      <c r="Q384" s="1">
        <f>_xlfn.IFNA(VLOOKUP(Schedule[[#This Row],[船名]],Vessel!$A:$G,4,0),"")</f>
        <v>2024</v>
      </c>
      <c r="R384" s="1" t="str">
        <f>_xlfn.IFNA(VLOOKUP(Schedule[[#This Row],[船名]],Vessel!$A:$G,5,0),"")</f>
        <v>SGP</v>
      </c>
      <c r="S384" s="1" t="str">
        <f>_xlfn.IFNA(VLOOKUP(Schedule[[#This Row],[船名]],Vessel!$A:$G,6,0),"")</f>
        <v>T</v>
      </c>
      <c r="T384" s="1" t="str">
        <f>_xlfn.IFNA(VLOOKUP(Schedule[[#This Row],[船名]],Vessel!$A:$G,7,0),"")</f>
        <v>ANL</v>
      </c>
      <c r="U384" s="1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385" spans="1:21" x14ac:dyDescent="0.4">
      <c r="A385" s="1" t="s">
        <v>15694</v>
      </c>
      <c r="B385" s="1" t="s">
        <v>15715</v>
      </c>
      <c r="C385" s="1" t="s">
        <v>1222</v>
      </c>
      <c r="D385" s="1" t="s">
        <v>12836</v>
      </c>
      <c r="E385" s="1" t="s">
        <v>12814</v>
      </c>
      <c r="F385" s="1" t="s">
        <v>13530</v>
      </c>
      <c r="G385" s="1" t="s">
        <v>12831</v>
      </c>
      <c r="H385" s="1" t="s">
        <v>1221</v>
      </c>
      <c r="I385" s="2">
        <v>46024</v>
      </c>
      <c r="J385" s="1" t="s">
        <v>12821</v>
      </c>
      <c r="K385" s="1" t="s">
        <v>1117</v>
      </c>
      <c r="L385" s="1" t="s">
        <v>12822</v>
      </c>
      <c r="M385" s="1" t="s">
        <v>1220</v>
      </c>
      <c r="N385" s="2" t="str">
        <f>VLOOKUP(Schedule[[#This Row],[船期]],week!A:D,4,0)</f>
        <v>202553</v>
      </c>
      <c r="O385" s="1">
        <f>_xlfn.IFNA(VLOOKUP(Schedule[[#This Row],[船名]],Vessel!$A:$G,2,0),"")</f>
        <v>7100</v>
      </c>
      <c r="P385" s="1" t="str">
        <f>_xlfn.IFNA(VLOOKUP(Schedule[[#This Row],[船名]],Vessel!$A:$G,3,0),"")</f>
        <v>cc/l</v>
      </c>
      <c r="Q385" s="1">
        <f>_xlfn.IFNA(VLOOKUP(Schedule[[#This Row],[船名]],Vessel!$A:$G,4,0),"")</f>
        <v>2024</v>
      </c>
      <c r="R385" s="1" t="str">
        <f>_xlfn.IFNA(VLOOKUP(Schedule[[#This Row],[船名]],Vessel!$A:$G,5,0),"")</f>
        <v>PRT</v>
      </c>
      <c r="S385" s="1" t="str">
        <f>_xlfn.IFNA(VLOOKUP(Schedule[[#This Row],[船名]],Vessel!$A:$G,6,0),"")</f>
        <v>T</v>
      </c>
      <c r="T385" s="1" t="str">
        <f>_xlfn.IFNA(VLOOKUP(Schedule[[#This Row],[船名]],Vessel!$A:$G,7,0),"")</f>
        <v>ANL</v>
      </c>
      <c r="U385" s="1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386" spans="1:21" x14ac:dyDescent="0.4">
      <c r="A386" s="1" t="s">
        <v>15694</v>
      </c>
      <c r="B386" s="1" t="s">
        <v>15715</v>
      </c>
      <c r="C386" s="1" t="s">
        <v>1222</v>
      </c>
      <c r="D386" s="1" t="s">
        <v>12836</v>
      </c>
      <c r="E386" s="1" t="s">
        <v>12814</v>
      </c>
      <c r="F386" s="1" t="s">
        <v>13530</v>
      </c>
      <c r="G386" s="1" t="s">
        <v>12831</v>
      </c>
      <c r="H386" s="1" t="s">
        <v>16155</v>
      </c>
      <c r="I386" s="2">
        <v>46023</v>
      </c>
      <c r="J386" s="1" t="s">
        <v>12819</v>
      </c>
      <c r="K386" s="1" t="s">
        <v>1117</v>
      </c>
      <c r="L386" s="1" t="s">
        <v>12812</v>
      </c>
      <c r="M386" s="1" t="s">
        <v>1223</v>
      </c>
      <c r="N386" s="2" t="str">
        <f>VLOOKUP(Schedule[[#This Row],[船期]],week!A:D,4,0)</f>
        <v>202553</v>
      </c>
      <c r="O386" s="1">
        <f>_xlfn.IFNA(VLOOKUP(Schedule[[#This Row],[船名]],Vessel!$A:$G,2,0),"")</f>
        <v>5762</v>
      </c>
      <c r="P386" s="1" t="str">
        <f>_xlfn.IFNA(VLOOKUP(Schedule[[#This Row],[船名]],Vessel!$A:$G,3,0),"")</f>
        <v>cc/l</v>
      </c>
      <c r="Q386" s="1">
        <f>_xlfn.IFNA(VLOOKUP(Schedule[[#This Row],[船名]],Vessel!$A:$G,4,0),"")</f>
        <v>1999</v>
      </c>
      <c r="R386" s="1" t="str">
        <f>_xlfn.IFNA(VLOOKUP(Schedule[[#This Row],[船名]],Vessel!$A:$G,5,0),"")</f>
        <v>HKG</v>
      </c>
      <c r="S386" s="1" t="str">
        <f>_xlfn.IFNA(VLOOKUP(Schedule[[#This Row],[船名]],Vessel!$A:$G,6,0),"")</f>
        <v>O</v>
      </c>
      <c r="T386" s="1" t="str">
        <f>_xlfn.IFNA(VLOOKUP(Schedule[[#This Row],[船名]],Vessel!$A:$G,7,0),"")</f>
        <v>OOCL</v>
      </c>
      <c r="U386" s="1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387" spans="1:21" x14ac:dyDescent="0.4">
      <c r="A387" s="1" t="s">
        <v>15694</v>
      </c>
      <c r="B387" s="1" t="s">
        <v>15715</v>
      </c>
      <c r="C387" s="1" t="s">
        <v>1222</v>
      </c>
      <c r="D387" s="1" t="s">
        <v>12836</v>
      </c>
      <c r="E387" s="1" t="s">
        <v>12814</v>
      </c>
      <c r="F387" s="1" t="s">
        <v>13530</v>
      </c>
      <c r="G387" s="1" t="s">
        <v>12831</v>
      </c>
      <c r="H387" s="1" t="s">
        <v>1225</v>
      </c>
      <c r="I387" s="2">
        <v>46010</v>
      </c>
      <c r="J387" s="1" t="s">
        <v>12819</v>
      </c>
      <c r="K387" s="1" t="s">
        <v>1117</v>
      </c>
      <c r="L387" s="1" t="s">
        <v>12814</v>
      </c>
      <c r="M387" s="1" t="s">
        <v>1224</v>
      </c>
      <c r="N387" s="2" t="str">
        <f>VLOOKUP(Schedule[[#This Row],[船期]],week!A:D,4,0)</f>
        <v>202551</v>
      </c>
      <c r="O387" s="1">
        <f>_xlfn.IFNA(VLOOKUP(Schedule[[#This Row],[船名]],Vessel!$A:$G,2,0),"")</f>
        <v>7092</v>
      </c>
      <c r="P387" s="1" t="str">
        <f>_xlfn.IFNA(VLOOKUP(Schedule[[#This Row],[船名]],Vessel!$A:$G,3,0),"")</f>
        <v>cc/l</v>
      </c>
      <c r="Q387" s="1">
        <f>_xlfn.IFNA(VLOOKUP(Schedule[[#This Row],[船名]],Vessel!$A:$G,4,0),"")</f>
        <v>2023</v>
      </c>
      <c r="R387" s="1" t="str">
        <f>_xlfn.IFNA(VLOOKUP(Schedule[[#This Row],[船名]],Vessel!$A:$G,5,0),"")</f>
        <v>LBR</v>
      </c>
      <c r="S387" s="1" t="str">
        <f>_xlfn.IFNA(VLOOKUP(Schedule[[#This Row],[船名]],Vessel!$A:$G,6,0),"")</f>
        <v>T</v>
      </c>
      <c r="T387" s="1" t="str">
        <f>_xlfn.IFNA(VLOOKUP(Schedule[[#This Row],[船名]],Vessel!$A:$G,7,0),"")</f>
        <v>COSCO SHIPPING Lines</v>
      </c>
      <c r="U387" s="1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388" spans="1:21" x14ac:dyDescent="0.4">
      <c r="A388" s="1" t="s">
        <v>15694</v>
      </c>
      <c r="B388" s="1" t="s">
        <v>15715</v>
      </c>
      <c r="C388" s="1" t="s">
        <v>1222</v>
      </c>
      <c r="D388" s="1" t="s">
        <v>12836</v>
      </c>
      <c r="E388" s="1" t="s">
        <v>12814</v>
      </c>
      <c r="F388" s="1" t="s">
        <v>13530</v>
      </c>
      <c r="G388" s="1" t="s">
        <v>12831</v>
      </c>
      <c r="H388" s="1" t="s">
        <v>1227</v>
      </c>
      <c r="I388" s="2">
        <v>46000</v>
      </c>
      <c r="J388" s="1" t="s">
        <v>12819</v>
      </c>
      <c r="K388" s="1" t="s">
        <v>1117</v>
      </c>
      <c r="L388" s="1" t="s">
        <v>12814</v>
      </c>
      <c r="M388" s="1" t="s">
        <v>1226</v>
      </c>
      <c r="N388" s="2" t="str">
        <f>VLOOKUP(Schedule[[#This Row],[船期]],week!A:D,4,0)</f>
        <v>202550</v>
      </c>
      <c r="O388" s="1">
        <f>_xlfn.IFNA(VLOOKUP(Schedule[[#This Row],[船名]],Vessel!$A:$G,2,0),"")</f>
        <v>7100</v>
      </c>
      <c r="P388" s="1" t="str">
        <f>_xlfn.IFNA(VLOOKUP(Schedule[[#This Row],[船名]],Vessel!$A:$G,3,0),"")</f>
        <v>cc/l</v>
      </c>
      <c r="Q388" s="1">
        <f>_xlfn.IFNA(VLOOKUP(Schedule[[#This Row],[船名]],Vessel!$A:$G,4,0),"")</f>
        <v>2024</v>
      </c>
      <c r="R388" s="1" t="str">
        <f>_xlfn.IFNA(VLOOKUP(Schedule[[#This Row],[船名]],Vessel!$A:$G,5,0),"")</f>
        <v>SGP</v>
      </c>
      <c r="S388" s="1" t="str">
        <f>_xlfn.IFNA(VLOOKUP(Schedule[[#This Row],[船名]],Vessel!$A:$G,6,0),"")</f>
        <v>T</v>
      </c>
      <c r="T388" s="1" t="str">
        <f>_xlfn.IFNA(VLOOKUP(Schedule[[#This Row],[船名]],Vessel!$A:$G,7,0),"")</f>
        <v>ANL</v>
      </c>
      <c r="U388" s="1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389" spans="1:21" x14ac:dyDescent="0.4">
      <c r="A389" s="1" t="s">
        <v>15694</v>
      </c>
      <c r="B389" s="1" t="s">
        <v>15715</v>
      </c>
      <c r="C389" s="1" t="s">
        <v>1222</v>
      </c>
      <c r="D389" s="1" t="s">
        <v>12836</v>
      </c>
      <c r="E389" s="1" t="s">
        <v>12814</v>
      </c>
      <c r="F389" s="1" t="s">
        <v>13530</v>
      </c>
      <c r="G389" s="1" t="s">
        <v>12831</v>
      </c>
      <c r="H389" s="1" t="s">
        <v>1229</v>
      </c>
      <c r="I389" s="2">
        <v>45994</v>
      </c>
      <c r="J389" s="1" t="s">
        <v>12819</v>
      </c>
      <c r="K389" s="1" t="s">
        <v>1117</v>
      </c>
      <c r="L389" s="1" t="s">
        <v>12817</v>
      </c>
      <c r="M389" s="1" t="s">
        <v>1228</v>
      </c>
      <c r="N389" s="2" t="str">
        <f>VLOOKUP(Schedule[[#This Row],[船期]],week!A:D,4,0)</f>
        <v>202549</v>
      </c>
      <c r="O389" s="1">
        <f>_xlfn.IFNA(VLOOKUP(Schedule[[#This Row],[船名]],Vessel!$A:$G,2,0),"")</f>
        <v>7100</v>
      </c>
      <c r="P389" s="1" t="str">
        <f>_xlfn.IFNA(VLOOKUP(Schedule[[#This Row],[船名]],Vessel!$A:$G,3,0),"")</f>
        <v>cc/l</v>
      </c>
      <c r="Q389" s="1">
        <f>_xlfn.IFNA(VLOOKUP(Schedule[[#This Row],[船名]],Vessel!$A:$G,4,0),"")</f>
        <v>2023</v>
      </c>
      <c r="R389" s="1" t="str">
        <f>_xlfn.IFNA(VLOOKUP(Schedule[[#This Row],[船名]],Vessel!$A:$G,5,0),"")</f>
        <v>PRT</v>
      </c>
      <c r="S389" s="1" t="str">
        <f>_xlfn.IFNA(VLOOKUP(Schedule[[#This Row],[船名]],Vessel!$A:$G,6,0),"")</f>
        <v>T</v>
      </c>
      <c r="T389" s="1" t="str">
        <f>_xlfn.IFNA(VLOOKUP(Schedule[[#This Row],[船名]],Vessel!$A:$G,7,0),"")</f>
        <v>ANL</v>
      </c>
      <c r="U389" s="1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390" spans="1:21" x14ac:dyDescent="0.4">
      <c r="A390" s="1" t="s">
        <v>15694</v>
      </c>
      <c r="B390" s="1" t="s">
        <v>15715</v>
      </c>
      <c r="C390" s="1" t="s">
        <v>1222</v>
      </c>
      <c r="D390" s="1" t="s">
        <v>12836</v>
      </c>
      <c r="E390" s="1" t="s">
        <v>12814</v>
      </c>
      <c r="F390" s="1" t="s">
        <v>13530</v>
      </c>
      <c r="G390" s="1" t="s">
        <v>12831</v>
      </c>
      <c r="H390" s="1" t="s">
        <v>13703</v>
      </c>
      <c r="I390" s="2">
        <v>45983</v>
      </c>
      <c r="J390" s="1" t="s">
        <v>12819</v>
      </c>
      <c r="K390" s="1" t="s">
        <v>1117</v>
      </c>
      <c r="L390" s="1" t="s">
        <v>12807</v>
      </c>
      <c r="M390" s="1" t="s">
        <v>1231</v>
      </c>
      <c r="N390" s="2" t="str">
        <f>VLOOKUP(Schedule[[#This Row],[船期]],week!A:D,4,0)</f>
        <v>202547</v>
      </c>
      <c r="O390" s="1">
        <f>_xlfn.IFNA(VLOOKUP(Schedule[[#This Row],[船名]],Vessel!$A:$G,2,0),"")</f>
        <v>7100</v>
      </c>
      <c r="P390" s="1" t="str">
        <f>_xlfn.IFNA(VLOOKUP(Schedule[[#This Row],[船名]],Vessel!$A:$G,3,0),"")</f>
        <v>cc/l</v>
      </c>
      <c r="Q390" s="1">
        <f>_xlfn.IFNA(VLOOKUP(Schedule[[#This Row],[船名]],Vessel!$A:$G,4,0),"")</f>
        <v>2024</v>
      </c>
      <c r="R390" s="1" t="str">
        <f>_xlfn.IFNA(VLOOKUP(Schedule[[#This Row],[船名]],Vessel!$A:$G,5,0),"")</f>
        <v>SGP</v>
      </c>
      <c r="S390" s="1" t="str">
        <f>_xlfn.IFNA(VLOOKUP(Schedule[[#This Row],[船名]],Vessel!$A:$G,6,0),"")</f>
        <v>T</v>
      </c>
      <c r="T390" s="1" t="str">
        <f>_xlfn.IFNA(VLOOKUP(Schedule[[#This Row],[船名]],Vessel!$A:$G,7,0),"")</f>
        <v>ANL</v>
      </c>
      <c r="U390" s="1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391" spans="1:21" x14ac:dyDescent="0.4">
      <c r="A391" s="1" t="s">
        <v>15694</v>
      </c>
      <c r="B391" s="1" t="s">
        <v>15715</v>
      </c>
      <c r="C391" s="1" t="s">
        <v>1222</v>
      </c>
      <c r="D391" s="1" t="s">
        <v>12836</v>
      </c>
      <c r="E391" s="1" t="s">
        <v>12814</v>
      </c>
      <c r="F391" s="1" t="s">
        <v>13530</v>
      </c>
      <c r="G391" s="1" t="s">
        <v>12831</v>
      </c>
      <c r="H391" s="1" t="s">
        <v>13704</v>
      </c>
      <c r="I391" s="2">
        <v>45958</v>
      </c>
      <c r="J391" s="1" t="s">
        <v>12819</v>
      </c>
      <c r="K391" s="1" t="s">
        <v>1117</v>
      </c>
      <c r="L391" s="1" t="s">
        <v>12822</v>
      </c>
      <c r="M391" s="1" t="s">
        <v>1224</v>
      </c>
      <c r="N391" s="2" t="str">
        <f>VLOOKUP(Schedule[[#This Row],[船期]],week!A:D,4,0)</f>
        <v>202544</v>
      </c>
      <c r="O391" s="1">
        <f>_xlfn.IFNA(VLOOKUP(Schedule[[#This Row],[船名]],Vessel!$A:$G,2,0),"")</f>
        <v>7092</v>
      </c>
      <c r="P391" s="1" t="str">
        <f>_xlfn.IFNA(VLOOKUP(Schedule[[#This Row],[船名]],Vessel!$A:$G,3,0),"")</f>
        <v>cc/l</v>
      </c>
      <c r="Q391" s="1">
        <f>_xlfn.IFNA(VLOOKUP(Schedule[[#This Row],[船名]],Vessel!$A:$G,4,0),"")</f>
        <v>2023</v>
      </c>
      <c r="R391" s="1" t="str">
        <f>_xlfn.IFNA(VLOOKUP(Schedule[[#This Row],[船名]],Vessel!$A:$G,5,0),"")</f>
        <v>LBR</v>
      </c>
      <c r="S391" s="1" t="str">
        <f>_xlfn.IFNA(VLOOKUP(Schedule[[#This Row],[船名]],Vessel!$A:$G,6,0),"")</f>
        <v>T</v>
      </c>
      <c r="T391" s="1" t="str">
        <f>_xlfn.IFNA(VLOOKUP(Schedule[[#This Row],[船名]],Vessel!$A:$G,7,0),"")</f>
        <v>COSCO SHIPPING Lines</v>
      </c>
      <c r="U391" s="1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392" spans="1:21" x14ac:dyDescent="0.4">
      <c r="A392" s="1" t="s">
        <v>15694</v>
      </c>
      <c r="B392" s="1" t="s">
        <v>15715</v>
      </c>
      <c r="C392" s="1" t="s">
        <v>1246</v>
      </c>
      <c r="D392" s="1" t="s">
        <v>12836</v>
      </c>
      <c r="E392" s="1" t="s">
        <v>12814</v>
      </c>
      <c r="F392" s="1" t="s">
        <v>12686</v>
      </c>
      <c r="G392" s="1" t="s">
        <v>12831</v>
      </c>
      <c r="H392" s="1" t="s">
        <v>13489</v>
      </c>
      <c r="I392" s="2">
        <v>46038</v>
      </c>
      <c r="J392" s="1" t="s">
        <v>12809</v>
      </c>
      <c r="K392" s="1" t="s">
        <v>1233</v>
      </c>
      <c r="L392" s="1" t="s">
        <v>12830</v>
      </c>
      <c r="M392" s="1" t="s">
        <v>1250</v>
      </c>
      <c r="N392" s="2" t="str">
        <f>VLOOKUP(Schedule[[#This Row],[船期]],week!A:D,4,0)</f>
        <v>202602</v>
      </c>
      <c r="O392" s="1">
        <f>_xlfn.IFNA(VLOOKUP(Schedule[[#This Row],[船名]],Vessel!$A:$G,2,0),"")</f>
        <v>5315</v>
      </c>
      <c r="P392" s="1" t="str">
        <f>_xlfn.IFNA(VLOOKUP(Schedule[[#This Row],[船名]],Vessel!$A:$G,3,0),"")</f>
        <v>cc/w</v>
      </c>
      <c r="Q392" s="1">
        <f>_xlfn.IFNA(VLOOKUP(Schedule[[#This Row],[船名]],Vessel!$A:$G,4,0),"")</f>
        <v>2024</v>
      </c>
      <c r="R392" s="1" t="str">
        <f>_xlfn.IFNA(VLOOKUP(Schedule[[#This Row],[船名]],Vessel!$A:$G,5,0),"")</f>
        <v>LBR</v>
      </c>
      <c r="S392" s="1" t="str">
        <f>_xlfn.IFNA(VLOOKUP(Schedule[[#This Row],[船名]],Vessel!$A:$G,6,0),"")</f>
        <v>T</v>
      </c>
      <c r="T392" s="1" t="str">
        <f>_xlfn.IFNA(VLOOKUP(Schedule[[#This Row],[船名]],Vessel!$A:$G,7,0),"")</f>
        <v>Zim</v>
      </c>
      <c r="U392" s="1" t="str">
        <f>VLOOKUP(Schedule[[#This Row],[航线ID]],'Rotation'!D:I,6,0)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393" spans="1:21" x14ac:dyDescent="0.4">
      <c r="A393" s="1" t="s">
        <v>15694</v>
      </c>
      <c r="B393" s="1" t="s">
        <v>15715</v>
      </c>
      <c r="C393" s="1" t="s">
        <v>1246</v>
      </c>
      <c r="D393" s="1" t="s">
        <v>12836</v>
      </c>
      <c r="E393" s="1" t="s">
        <v>12814</v>
      </c>
      <c r="F393" s="1" t="s">
        <v>12686</v>
      </c>
      <c r="G393" s="1" t="s">
        <v>12831</v>
      </c>
      <c r="H393" s="1" t="s">
        <v>13699</v>
      </c>
      <c r="I393" s="2">
        <v>46049</v>
      </c>
      <c r="J393" s="1" t="s">
        <v>12809</v>
      </c>
      <c r="K393" s="1" t="s">
        <v>1233</v>
      </c>
      <c r="L393" s="1" t="s">
        <v>12818</v>
      </c>
      <c r="M393" s="1" t="s">
        <v>1249</v>
      </c>
      <c r="N393" s="2" t="str">
        <f>VLOOKUP(Schedule[[#This Row],[船期]],week!A:D,4,0)</f>
        <v>202604</v>
      </c>
      <c r="O393" s="1">
        <f>_xlfn.IFNA(VLOOKUP(Schedule[[#This Row],[船名]],Vessel!$A:$G,2,0),"")</f>
        <v>5364</v>
      </c>
      <c r="P393" s="1" t="str">
        <f>_xlfn.IFNA(VLOOKUP(Schedule[[#This Row],[船名]],Vessel!$A:$G,3,0),"")</f>
        <v>cc/l</v>
      </c>
      <c r="Q393" s="1">
        <f>_xlfn.IFNA(VLOOKUP(Schedule[[#This Row],[船名]],Vessel!$A:$G,4,0),"")</f>
        <v>1999</v>
      </c>
      <c r="R393" s="1" t="str">
        <f>_xlfn.IFNA(VLOOKUP(Schedule[[#This Row],[船名]],Vessel!$A:$G,5,0),"")</f>
        <v>PAN</v>
      </c>
      <c r="S393" s="1" t="str">
        <f>_xlfn.IFNA(VLOOKUP(Schedule[[#This Row],[船名]],Vessel!$A:$G,6,0),"")</f>
        <v>O</v>
      </c>
      <c r="T393" s="1" t="str">
        <f>_xlfn.IFNA(VLOOKUP(Schedule[[#This Row],[船名]],Vessel!$A:$G,7,0),"")</f>
        <v>MSC</v>
      </c>
      <c r="U393" s="1" t="str">
        <f>VLOOKUP(Schedule[[#This Row],[航线ID]],'Rotation'!D:I,6,0)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394" spans="1:21" x14ac:dyDescent="0.4">
      <c r="A394" s="1" t="s">
        <v>15694</v>
      </c>
      <c r="B394" s="1" t="s">
        <v>15715</v>
      </c>
      <c r="C394" s="1" t="s">
        <v>1246</v>
      </c>
      <c r="D394" s="1" t="s">
        <v>12836</v>
      </c>
      <c r="E394" s="1" t="s">
        <v>12814</v>
      </c>
      <c r="F394" s="1" t="s">
        <v>12686</v>
      </c>
      <c r="G394" s="1" t="s">
        <v>12831</v>
      </c>
      <c r="H394" s="1" t="s">
        <v>14318</v>
      </c>
      <c r="I394" s="2">
        <v>46064</v>
      </c>
      <c r="J394" s="1" t="s">
        <v>12809</v>
      </c>
      <c r="K394" s="1" t="s">
        <v>1233</v>
      </c>
      <c r="L394" s="1" t="s">
        <v>12811</v>
      </c>
      <c r="M394" s="1" t="s">
        <v>1248</v>
      </c>
      <c r="N394" s="2" t="str">
        <f>VLOOKUP(Schedule[[#This Row],[船期]],week!A:D,4,0)</f>
        <v>202606</v>
      </c>
      <c r="O394" s="1">
        <f>_xlfn.IFNA(VLOOKUP(Schedule[[#This Row],[船名]],Vessel!$A:$G,2,0),"")</f>
        <v>6976</v>
      </c>
      <c r="P394" s="1" t="str">
        <f>_xlfn.IFNA(VLOOKUP(Schedule[[#This Row],[船名]],Vessel!$A:$G,3,0),"")</f>
        <v>cc/l</v>
      </c>
      <c r="Q394" s="1">
        <f>_xlfn.IFNA(VLOOKUP(Schedule[[#This Row],[船名]],Vessel!$A:$G,4,0),"")</f>
        <v>2003</v>
      </c>
      <c r="R394" s="1" t="str">
        <f>_xlfn.IFNA(VLOOKUP(Schedule[[#This Row],[船名]],Vessel!$A:$G,5,0),"")</f>
        <v>LBR</v>
      </c>
      <c r="S394" s="1" t="str">
        <f>_xlfn.IFNA(VLOOKUP(Schedule[[#This Row],[船名]],Vessel!$A:$G,6,0),"")</f>
        <v>O</v>
      </c>
      <c r="T394" s="1" t="str">
        <f>_xlfn.IFNA(VLOOKUP(Schedule[[#This Row],[船名]],Vessel!$A:$G,7,0),"")</f>
        <v>MSC</v>
      </c>
      <c r="U394" s="1" t="str">
        <f>VLOOKUP(Schedule[[#This Row],[航线ID]],'Rotation'!D:I,6,0)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395" spans="1:21" x14ac:dyDescent="0.4">
      <c r="A395" s="1" t="s">
        <v>15694</v>
      </c>
      <c r="B395" s="1" t="s">
        <v>15715</v>
      </c>
      <c r="C395" s="1" t="s">
        <v>1246</v>
      </c>
      <c r="D395" s="1" t="s">
        <v>12836</v>
      </c>
      <c r="E395" s="1" t="s">
        <v>12814</v>
      </c>
      <c r="F395" s="1" t="s">
        <v>12686</v>
      </c>
      <c r="G395" s="1" t="s">
        <v>12831</v>
      </c>
      <c r="H395" s="1" t="s">
        <v>14754</v>
      </c>
      <c r="I395" s="2">
        <v>46072</v>
      </c>
      <c r="J395" s="1" t="s">
        <v>12809</v>
      </c>
      <c r="K395" s="1" t="s">
        <v>1233</v>
      </c>
      <c r="L395" s="1" t="s">
        <v>12807</v>
      </c>
      <c r="M395" s="1" t="s">
        <v>6223</v>
      </c>
      <c r="N395" s="2" t="str">
        <f>VLOOKUP(Schedule[[#This Row],[船期]],week!A:D,4,0)</f>
        <v>202607</v>
      </c>
      <c r="O395" s="1">
        <f>_xlfn.IFNA(VLOOKUP(Schedule[[#This Row],[船名]],Vessel!$A:$G,2,0),"")</f>
        <v>5117</v>
      </c>
      <c r="P395" s="1" t="str">
        <f>_xlfn.IFNA(VLOOKUP(Schedule[[#This Row],[船名]],Vessel!$A:$G,3,0),"")</f>
        <v>cc</v>
      </c>
      <c r="Q395" s="1">
        <f>_xlfn.IFNA(VLOOKUP(Schedule[[#This Row],[船名]],Vessel!$A:$G,4,0),"")</f>
        <v>2005</v>
      </c>
      <c r="R395" s="1" t="str">
        <f>_xlfn.IFNA(VLOOKUP(Schedule[[#This Row],[船名]],Vessel!$A:$G,5,0),"")</f>
        <v>LBR</v>
      </c>
      <c r="S395" s="1" t="str">
        <f>_xlfn.IFNA(VLOOKUP(Schedule[[#This Row],[船名]],Vessel!$A:$G,6,0),"")</f>
        <v>O</v>
      </c>
      <c r="T395" s="1" t="str">
        <f>_xlfn.IFNA(VLOOKUP(Schedule[[#This Row],[船名]],Vessel!$A:$G,7,0),"")</f>
        <v>MSC</v>
      </c>
      <c r="U395" s="1" t="str">
        <f>VLOOKUP(Schedule[[#This Row],[航线ID]],'Rotation'!D:I,6,0)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396" spans="1:21" x14ac:dyDescent="0.4">
      <c r="A396" s="1" t="s">
        <v>15694</v>
      </c>
      <c r="B396" s="1" t="s">
        <v>15715</v>
      </c>
      <c r="C396" s="1" t="s">
        <v>1246</v>
      </c>
      <c r="D396" s="1" t="s">
        <v>12836</v>
      </c>
      <c r="E396" s="1" t="s">
        <v>12814</v>
      </c>
      <c r="F396" s="1" t="s">
        <v>12686</v>
      </c>
      <c r="G396" s="1" t="s">
        <v>12831</v>
      </c>
      <c r="H396" s="1" t="s">
        <v>16750</v>
      </c>
      <c r="I396" s="2">
        <v>46077</v>
      </c>
      <c r="J396" s="1" t="s">
        <v>12809</v>
      </c>
      <c r="K396" s="1" t="s">
        <v>1233</v>
      </c>
      <c r="L396" s="1" t="s">
        <v>12818</v>
      </c>
      <c r="M396" s="1" t="s">
        <v>1121</v>
      </c>
      <c r="N396" s="2" t="str">
        <f>VLOOKUP(Schedule[[#This Row],[船期]],week!A:D,4,0)</f>
        <v>202608</v>
      </c>
      <c r="O396" s="1">
        <f>_xlfn.IFNA(VLOOKUP(Schedule[[#This Row],[船名]],Vessel!$A:$G,2,0),"")</f>
        <v>5315</v>
      </c>
      <c r="P396" s="1" t="str">
        <f>_xlfn.IFNA(VLOOKUP(Schedule[[#This Row],[船名]],Vessel!$A:$G,3,0),"")</f>
        <v>cc/w</v>
      </c>
      <c r="Q396" s="1">
        <f>_xlfn.IFNA(VLOOKUP(Schedule[[#This Row],[船名]],Vessel!$A:$G,4,0),"")</f>
        <v>2023</v>
      </c>
      <c r="R396" s="1" t="str">
        <f>_xlfn.IFNA(VLOOKUP(Schedule[[#This Row],[船名]],Vessel!$A:$G,5,0),"")</f>
        <v>LBR</v>
      </c>
      <c r="S396" s="1" t="str">
        <f>_xlfn.IFNA(VLOOKUP(Schedule[[#This Row],[船名]],Vessel!$A:$G,6,0),"")</f>
        <v>T</v>
      </c>
      <c r="T396" s="1" t="str">
        <f>_xlfn.IFNA(VLOOKUP(Schedule[[#This Row],[船名]],Vessel!$A:$G,7,0),"")</f>
        <v>Zim</v>
      </c>
      <c r="U396" s="1" t="str">
        <f>VLOOKUP(Schedule[[#This Row],[航线ID]],'Rotation'!D:I,6,0)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397" spans="1:21" x14ac:dyDescent="0.4">
      <c r="A397" s="1" t="s">
        <v>15694</v>
      </c>
      <c r="B397" s="1" t="s">
        <v>15715</v>
      </c>
      <c r="C397" s="1" t="s">
        <v>1246</v>
      </c>
      <c r="D397" s="1" t="s">
        <v>12836</v>
      </c>
      <c r="E397" s="1" t="s">
        <v>12814</v>
      </c>
      <c r="F397" s="1" t="s">
        <v>12686</v>
      </c>
      <c r="G397" s="1" t="s">
        <v>12831</v>
      </c>
      <c r="H397" s="1" t="s">
        <v>16457</v>
      </c>
      <c r="I397" s="2">
        <v>46083</v>
      </c>
      <c r="J397" s="1" t="s">
        <v>12809</v>
      </c>
      <c r="K397" s="1" t="s">
        <v>1233</v>
      </c>
      <c r="L397" s="1" t="s">
        <v>12817</v>
      </c>
      <c r="M397" s="1" t="s">
        <v>1252</v>
      </c>
      <c r="N397" s="2" t="str">
        <f>VLOOKUP(Schedule[[#This Row],[船期]],week!A:D,4,0)</f>
        <v>202609</v>
      </c>
      <c r="O397" s="1">
        <f>_xlfn.IFNA(VLOOKUP(Schedule[[#This Row],[船名]],Vessel!$A:$G,2,0),"")</f>
        <v>5071</v>
      </c>
      <c r="P397" s="1" t="str">
        <f>_xlfn.IFNA(VLOOKUP(Schedule[[#This Row],[船名]],Vessel!$A:$G,3,0),"")</f>
        <v>cc/w</v>
      </c>
      <c r="Q397" s="1">
        <f>_xlfn.IFNA(VLOOKUP(Schedule[[#This Row],[船名]],Vessel!$A:$G,4,0),"")</f>
        <v>2013</v>
      </c>
      <c r="R397" s="1" t="str">
        <f>_xlfn.IFNA(VLOOKUP(Schedule[[#This Row],[船名]],Vessel!$A:$G,5,0),"")</f>
        <v>MLT</v>
      </c>
      <c r="S397" s="1" t="str">
        <f>_xlfn.IFNA(VLOOKUP(Schedule[[#This Row],[船名]],Vessel!$A:$G,6,0),"")</f>
        <v>T</v>
      </c>
      <c r="T397" s="1" t="str">
        <f>_xlfn.IFNA(VLOOKUP(Schedule[[#This Row],[船名]],Vessel!$A:$G,7,0),"")</f>
        <v>Zim</v>
      </c>
      <c r="U397" s="1" t="str">
        <f>VLOOKUP(Schedule[[#This Row],[航线ID]],'Rotation'!D:I,6,0)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398" spans="1:21" x14ac:dyDescent="0.4">
      <c r="A398" s="1" t="s">
        <v>15694</v>
      </c>
      <c r="B398" s="1" t="s">
        <v>15715</v>
      </c>
      <c r="C398" s="1" t="s">
        <v>1246</v>
      </c>
      <c r="D398" s="1" t="s">
        <v>12836</v>
      </c>
      <c r="E398" s="1" t="s">
        <v>12814</v>
      </c>
      <c r="F398" s="1" t="s">
        <v>12686</v>
      </c>
      <c r="G398" s="1" t="s">
        <v>12831</v>
      </c>
      <c r="H398" s="1" t="s">
        <v>16751</v>
      </c>
      <c r="I398" s="2">
        <v>46089</v>
      </c>
      <c r="J398" s="1" t="s">
        <v>12809</v>
      </c>
      <c r="K398" s="1" t="s">
        <v>1233</v>
      </c>
      <c r="L398" s="1" t="s">
        <v>12814</v>
      </c>
      <c r="M398" s="1" t="s">
        <v>5411</v>
      </c>
      <c r="N398" s="2" t="str">
        <f>VLOOKUP(Schedule[[#This Row],[船期]],week!A:D,4,0)</f>
        <v>202610</v>
      </c>
      <c r="O398" s="1">
        <f>_xlfn.IFNA(VLOOKUP(Schedule[[#This Row],[船名]],Vessel!$A:$G,2,0),"")</f>
        <v>6732</v>
      </c>
      <c r="P398" s="1" t="str">
        <f>_xlfn.IFNA(VLOOKUP(Schedule[[#This Row],[船名]],Vessel!$A:$G,3,0),"")</f>
        <v>cc/l</v>
      </c>
      <c r="Q398" s="1">
        <f>_xlfn.IFNA(VLOOKUP(Schedule[[#This Row],[船名]],Vessel!$A:$G,4,0),"")</f>
        <v>2002</v>
      </c>
      <c r="R398" s="1" t="str">
        <f>_xlfn.IFNA(VLOOKUP(Schedule[[#This Row],[船名]],Vessel!$A:$G,5,0),"")</f>
        <v>PAN</v>
      </c>
      <c r="S398" s="1" t="str">
        <f>_xlfn.IFNA(VLOOKUP(Schedule[[#This Row],[船名]],Vessel!$A:$G,6,0),"")</f>
        <v>O</v>
      </c>
      <c r="T398" s="1" t="str">
        <f>_xlfn.IFNA(VLOOKUP(Schedule[[#This Row],[船名]],Vessel!$A:$G,7,0),"")</f>
        <v>MSC</v>
      </c>
      <c r="U398" s="1" t="str">
        <f>VLOOKUP(Schedule[[#This Row],[航线ID]],'Rotation'!D:I,6,0)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399" spans="1:21" x14ac:dyDescent="0.4">
      <c r="A399" s="1" t="s">
        <v>15694</v>
      </c>
      <c r="B399" s="1" t="s">
        <v>15715</v>
      </c>
      <c r="C399" s="1" t="s">
        <v>1246</v>
      </c>
      <c r="D399" s="1" t="s">
        <v>12836</v>
      </c>
      <c r="E399" s="1" t="s">
        <v>12814</v>
      </c>
      <c r="F399" s="1" t="s">
        <v>12686</v>
      </c>
      <c r="G399" s="1" t="s">
        <v>12831</v>
      </c>
      <c r="H399" s="1" t="s">
        <v>16156</v>
      </c>
      <c r="I399" s="2">
        <v>46033</v>
      </c>
      <c r="J399" s="1" t="s">
        <v>12821</v>
      </c>
      <c r="K399" s="1" t="s">
        <v>1233</v>
      </c>
      <c r="L399" s="1" t="s">
        <v>12830</v>
      </c>
      <c r="M399" s="1" t="s">
        <v>5411</v>
      </c>
      <c r="N399" s="2" t="str">
        <f>VLOOKUP(Schedule[[#This Row],[船期]],week!A:D,4,0)</f>
        <v>202602</v>
      </c>
      <c r="O399" s="1">
        <f>_xlfn.IFNA(VLOOKUP(Schedule[[#This Row],[船名]],Vessel!$A:$G,2,0),"")</f>
        <v>6732</v>
      </c>
      <c r="P399" s="1" t="str">
        <f>_xlfn.IFNA(VLOOKUP(Schedule[[#This Row],[船名]],Vessel!$A:$G,3,0),"")</f>
        <v>cc/l</v>
      </c>
      <c r="Q399" s="1">
        <f>_xlfn.IFNA(VLOOKUP(Schedule[[#This Row],[船名]],Vessel!$A:$G,4,0),"")</f>
        <v>2002</v>
      </c>
      <c r="R399" s="1" t="str">
        <f>_xlfn.IFNA(VLOOKUP(Schedule[[#This Row],[船名]],Vessel!$A:$G,5,0),"")</f>
        <v>PAN</v>
      </c>
      <c r="S399" s="1" t="str">
        <f>_xlfn.IFNA(VLOOKUP(Schedule[[#This Row],[船名]],Vessel!$A:$G,6,0),"")</f>
        <v>O</v>
      </c>
      <c r="T399" s="1" t="str">
        <f>_xlfn.IFNA(VLOOKUP(Schedule[[#This Row],[船名]],Vessel!$A:$G,7,0),"")</f>
        <v>MSC</v>
      </c>
      <c r="U399" s="1" t="str">
        <f>VLOOKUP(Schedule[[#This Row],[航线ID]],'Rotation'!D:I,6,0)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400" spans="1:21" x14ac:dyDescent="0.4">
      <c r="A400" s="1" t="s">
        <v>15694</v>
      </c>
      <c r="B400" s="1" t="s">
        <v>15715</v>
      </c>
      <c r="C400" s="1" t="s">
        <v>1246</v>
      </c>
      <c r="D400" s="1" t="s">
        <v>12836</v>
      </c>
      <c r="E400" s="1" t="s">
        <v>12814</v>
      </c>
      <c r="F400" s="1" t="s">
        <v>12686</v>
      </c>
      <c r="G400" s="1" t="s">
        <v>12831</v>
      </c>
      <c r="H400" s="1" t="s">
        <v>12730</v>
      </c>
      <c r="I400" s="2">
        <v>46029</v>
      </c>
      <c r="J400" s="1" t="s">
        <v>12809</v>
      </c>
      <c r="K400" s="1" t="s">
        <v>1233</v>
      </c>
      <c r="L400" s="1" t="s">
        <v>12818</v>
      </c>
      <c r="M400" s="1" t="s">
        <v>1252</v>
      </c>
      <c r="N400" s="2" t="str">
        <f>VLOOKUP(Schedule[[#This Row],[船期]],week!A:D,4,0)</f>
        <v>202601</v>
      </c>
      <c r="O400" s="1">
        <f>_xlfn.IFNA(VLOOKUP(Schedule[[#This Row],[船名]],Vessel!$A:$G,2,0),"")</f>
        <v>5071</v>
      </c>
      <c r="P400" s="1" t="str">
        <f>_xlfn.IFNA(VLOOKUP(Schedule[[#This Row],[船名]],Vessel!$A:$G,3,0),"")</f>
        <v>cc/w</v>
      </c>
      <c r="Q400" s="1">
        <f>_xlfn.IFNA(VLOOKUP(Schedule[[#This Row],[船名]],Vessel!$A:$G,4,0),"")</f>
        <v>2013</v>
      </c>
      <c r="R400" s="1" t="str">
        <f>_xlfn.IFNA(VLOOKUP(Schedule[[#This Row],[船名]],Vessel!$A:$G,5,0),"")</f>
        <v>MLT</v>
      </c>
      <c r="S400" s="1" t="str">
        <f>_xlfn.IFNA(VLOOKUP(Schedule[[#This Row],[船名]],Vessel!$A:$G,6,0),"")</f>
        <v>T</v>
      </c>
      <c r="T400" s="1" t="str">
        <f>_xlfn.IFNA(VLOOKUP(Schedule[[#This Row],[船名]],Vessel!$A:$G,7,0),"")</f>
        <v>Zim</v>
      </c>
      <c r="U400" s="1" t="str">
        <f>VLOOKUP(Schedule[[#This Row],[航线ID]],'Rotation'!D:I,6,0)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401" spans="1:21" x14ac:dyDescent="0.4">
      <c r="A401" s="1" t="s">
        <v>15694</v>
      </c>
      <c r="B401" s="1" t="s">
        <v>15715</v>
      </c>
      <c r="C401" s="1" t="s">
        <v>1246</v>
      </c>
      <c r="D401" s="1" t="s">
        <v>12836</v>
      </c>
      <c r="E401" s="1" t="s">
        <v>12814</v>
      </c>
      <c r="F401" s="1" t="s">
        <v>12686</v>
      </c>
      <c r="G401" s="1" t="s">
        <v>12831</v>
      </c>
      <c r="H401" s="1" t="s">
        <v>14243</v>
      </c>
      <c r="I401" s="2">
        <v>46016</v>
      </c>
      <c r="J401" s="1" t="s">
        <v>12809</v>
      </c>
      <c r="K401" s="1" t="s">
        <v>1233</v>
      </c>
      <c r="L401" s="1" t="s">
        <v>12818</v>
      </c>
      <c r="M401" s="1" t="s">
        <v>6223</v>
      </c>
      <c r="N401" s="2" t="str">
        <f>VLOOKUP(Schedule[[#This Row],[船期]],week!A:D,4,0)</f>
        <v>202552</v>
      </c>
      <c r="O401" s="1">
        <f>_xlfn.IFNA(VLOOKUP(Schedule[[#This Row],[船名]],Vessel!$A:$G,2,0),"")</f>
        <v>5117</v>
      </c>
      <c r="P401" s="1" t="str">
        <f>_xlfn.IFNA(VLOOKUP(Schedule[[#This Row],[船名]],Vessel!$A:$G,3,0),"")</f>
        <v>cc</v>
      </c>
      <c r="Q401" s="1">
        <f>_xlfn.IFNA(VLOOKUP(Schedule[[#This Row],[船名]],Vessel!$A:$G,4,0),"")</f>
        <v>2005</v>
      </c>
      <c r="R401" s="1" t="str">
        <f>_xlfn.IFNA(VLOOKUP(Schedule[[#This Row],[船名]],Vessel!$A:$G,5,0),"")</f>
        <v>LBR</v>
      </c>
      <c r="S401" s="1" t="str">
        <f>_xlfn.IFNA(VLOOKUP(Schedule[[#This Row],[船名]],Vessel!$A:$G,6,0),"")</f>
        <v>O</v>
      </c>
      <c r="T401" s="1" t="str">
        <f>_xlfn.IFNA(VLOOKUP(Schedule[[#This Row],[船名]],Vessel!$A:$G,7,0),"")</f>
        <v>MSC</v>
      </c>
      <c r="U401" s="1" t="str">
        <f>VLOOKUP(Schedule[[#This Row],[航线ID]],'Rotation'!D:I,6,0)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402" spans="1:21" x14ac:dyDescent="0.4">
      <c r="A402" s="1" t="s">
        <v>15694</v>
      </c>
      <c r="B402" s="1" t="s">
        <v>15715</v>
      </c>
      <c r="C402" s="1" t="s">
        <v>1246</v>
      </c>
      <c r="D402" s="1" t="s">
        <v>12836</v>
      </c>
      <c r="E402" s="1" t="s">
        <v>12814</v>
      </c>
      <c r="F402" s="1" t="s">
        <v>12686</v>
      </c>
      <c r="G402" s="1" t="s">
        <v>12831</v>
      </c>
      <c r="H402" s="1" t="s">
        <v>13476</v>
      </c>
      <c r="I402" s="2">
        <v>45998</v>
      </c>
      <c r="J402" s="1" t="s">
        <v>12809</v>
      </c>
      <c r="K402" s="1" t="s">
        <v>1233</v>
      </c>
      <c r="L402" s="1" t="s">
        <v>12812</v>
      </c>
      <c r="M402" s="1" t="s">
        <v>1249</v>
      </c>
      <c r="N402" s="2" t="str">
        <f>VLOOKUP(Schedule[[#This Row],[船期]],week!A:D,4,0)</f>
        <v>202550</v>
      </c>
      <c r="O402" s="1">
        <f>_xlfn.IFNA(VLOOKUP(Schedule[[#This Row],[船名]],Vessel!$A:$G,2,0),"")</f>
        <v>5364</v>
      </c>
      <c r="P402" s="1" t="str">
        <f>_xlfn.IFNA(VLOOKUP(Schedule[[#This Row],[船名]],Vessel!$A:$G,3,0),"")</f>
        <v>cc/l</v>
      </c>
      <c r="Q402" s="1">
        <f>_xlfn.IFNA(VLOOKUP(Schedule[[#This Row],[船名]],Vessel!$A:$G,4,0),"")</f>
        <v>1999</v>
      </c>
      <c r="R402" s="1" t="str">
        <f>_xlfn.IFNA(VLOOKUP(Schedule[[#This Row],[船名]],Vessel!$A:$G,5,0),"")</f>
        <v>PAN</v>
      </c>
      <c r="S402" s="1" t="str">
        <f>_xlfn.IFNA(VLOOKUP(Schedule[[#This Row],[船名]],Vessel!$A:$G,6,0),"")</f>
        <v>O</v>
      </c>
      <c r="T402" s="1" t="str">
        <f>_xlfn.IFNA(VLOOKUP(Schedule[[#This Row],[船名]],Vessel!$A:$G,7,0),"")</f>
        <v>MSC</v>
      </c>
      <c r="U402" s="1" t="str">
        <f>VLOOKUP(Schedule[[#This Row],[航线ID]],'Rotation'!D:I,6,0)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403" spans="1:21" x14ac:dyDescent="0.4">
      <c r="A403" s="1" t="s">
        <v>15694</v>
      </c>
      <c r="B403" s="1" t="s">
        <v>15715</v>
      </c>
      <c r="C403" s="1" t="s">
        <v>1246</v>
      </c>
      <c r="D403" s="1" t="s">
        <v>12836</v>
      </c>
      <c r="E403" s="1" t="s">
        <v>12814</v>
      </c>
      <c r="F403" s="1" t="s">
        <v>12686</v>
      </c>
      <c r="G403" s="1" t="s">
        <v>12831</v>
      </c>
      <c r="H403" s="1" t="s">
        <v>13700</v>
      </c>
      <c r="I403" s="2">
        <v>45982</v>
      </c>
      <c r="J403" s="1" t="s">
        <v>12809</v>
      </c>
      <c r="K403" s="1" t="s">
        <v>1233</v>
      </c>
      <c r="L403" s="1" t="s">
        <v>12811</v>
      </c>
      <c r="M403" s="1" t="s">
        <v>195</v>
      </c>
      <c r="N403" s="2" t="str">
        <f>VLOOKUP(Schedule[[#This Row],[船期]],week!A:D,4,0)</f>
        <v>202547</v>
      </c>
      <c r="O403" s="1">
        <f>_xlfn.IFNA(VLOOKUP(Schedule[[#This Row],[船名]],Vessel!$A:$G,2,0),"")</f>
        <v>8827</v>
      </c>
      <c r="P403" s="1" t="str">
        <f>_xlfn.IFNA(VLOOKUP(Schedule[[#This Row],[船名]],Vessel!$A:$G,3,0),"")</f>
        <v>cc/v</v>
      </c>
      <c r="Q403" s="1">
        <f>_xlfn.IFNA(VLOOKUP(Schedule[[#This Row],[船名]],Vessel!$A:$G,4,0),"")</f>
        <v>2013</v>
      </c>
      <c r="R403" s="1" t="str">
        <f>_xlfn.IFNA(VLOOKUP(Schedule[[#This Row],[船名]],Vessel!$A:$G,5,0),"")</f>
        <v>MLT</v>
      </c>
      <c r="S403" s="1" t="str">
        <f>_xlfn.IFNA(VLOOKUP(Schedule[[#This Row],[船名]],Vessel!$A:$G,6,0),"")</f>
        <v>T</v>
      </c>
      <c r="T403" s="1" t="str">
        <f>_xlfn.IFNA(VLOOKUP(Schedule[[#This Row],[船名]],Vessel!$A:$G,7,0),"")</f>
        <v>MSC</v>
      </c>
      <c r="U403" s="1" t="str">
        <f>VLOOKUP(Schedule[[#This Row],[航线ID]],'Rotation'!D:I,6,0)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404" spans="1:21" x14ac:dyDescent="0.4">
      <c r="A404" s="1" t="s">
        <v>15694</v>
      </c>
      <c r="B404" s="1" t="s">
        <v>15715</v>
      </c>
      <c r="C404" s="1" t="s">
        <v>1246</v>
      </c>
      <c r="D404" s="1" t="s">
        <v>12836</v>
      </c>
      <c r="E404" s="1" t="s">
        <v>12814</v>
      </c>
      <c r="F404" s="1" t="s">
        <v>12686</v>
      </c>
      <c r="G404" s="1" t="s">
        <v>12831</v>
      </c>
      <c r="H404" s="1" t="s">
        <v>13701</v>
      </c>
      <c r="I404" s="2">
        <v>45975</v>
      </c>
      <c r="J404" s="1" t="s">
        <v>12809</v>
      </c>
      <c r="K404" s="1" t="s">
        <v>1233</v>
      </c>
      <c r="L404" s="1" t="s">
        <v>12817</v>
      </c>
      <c r="M404" s="1" t="s">
        <v>1252</v>
      </c>
      <c r="N404" s="2" t="str">
        <f>VLOOKUP(Schedule[[#This Row],[船期]],week!A:D,4,0)</f>
        <v>202546</v>
      </c>
      <c r="O404" s="1">
        <f>_xlfn.IFNA(VLOOKUP(Schedule[[#This Row],[船名]],Vessel!$A:$G,2,0),"")</f>
        <v>5071</v>
      </c>
      <c r="P404" s="1" t="str">
        <f>_xlfn.IFNA(VLOOKUP(Schedule[[#This Row],[船名]],Vessel!$A:$G,3,0),"")</f>
        <v>cc/w</v>
      </c>
      <c r="Q404" s="1">
        <f>_xlfn.IFNA(VLOOKUP(Schedule[[#This Row],[船名]],Vessel!$A:$G,4,0),"")</f>
        <v>2013</v>
      </c>
      <c r="R404" s="1" t="str">
        <f>_xlfn.IFNA(VLOOKUP(Schedule[[#This Row],[船名]],Vessel!$A:$G,5,0),"")</f>
        <v>MLT</v>
      </c>
      <c r="S404" s="1" t="str">
        <f>_xlfn.IFNA(VLOOKUP(Schedule[[#This Row],[船名]],Vessel!$A:$G,6,0),"")</f>
        <v>T</v>
      </c>
      <c r="T404" s="1" t="str">
        <f>_xlfn.IFNA(VLOOKUP(Schedule[[#This Row],[船名]],Vessel!$A:$G,7,0),"")</f>
        <v>Zim</v>
      </c>
      <c r="U404" s="1" t="str">
        <f>VLOOKUP(Schedule[[#This Row],[航线ID]],'Rotation'!D:I,6,0)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405" spans="1:21" x14ac:dyDescent="0.4">
      <c r="A405" s="1" t="s">
        <v>15694</v>
      </c>
      <c r="B405" s="1" t="s">
        <v>15715</v>
      </c>
      <c r="C405" s="1" t="s">
        <v>1246</v>
      </c>
      <c r="D405" s="1" t="s">
        <v>12836</v>
      </c>
      <c r="E405" s="1" t="s">
        <v>12814</v>
      </c>
      <c r="F405" s="1" t="s">
        <v>12686</v>
      </c>
      <c r="G405" s="1" t="s">
        <v>12831</v>
      </c>
      <c r="H405" s="1" t="s">
        <v>13702</v>
      </c>
      <c r="I405" s="2">
        <v>45959</v>
      </c>
      <c r="J405" s="1" t="s">
        <v>12809</v>
      </c>
      <c r="K405" s="1" t="s">
        <v>1233</v>
      </c>
      <c r="L405" s="1" t="s">
        <v>12822</v>
      </c>
      <c r="M405" s="1" t="s">
        <v>1248</v>
      </c>
      <c r="N405" s="2" t="str">
        <f>VLOOKUP(Schedule[[#This Row],[船期]],week!A:D,4,0)</f>
        <v>202544</v>
      </c>
      <c r="O405" s="1">
        <f>_xlfn.IFNA(VLOOKUP(Schedule[[#This Row],[船名]],Vessel!$A:$G,2,0),"")</f>
        <v>6976</v>
      </c>
      <c r="P405" s="1" t="str">
        <f>_xlfn.IFNA(VLOOKUP(Schedule[[#This Row],[船名]],Vessel!$A:$G,3,0),"")</f>
        <v>cc/l</v>
      </c>
      <c r="Q405" s="1">
        <f>_xlfn.IFNA(VLOOKUP(Schedule[[#This Row],[船名]],Vessel!$A:$G,4,0),"")</f>
        <v>2003</v>
      </c>
      <c r="R405" s="1" t="str">
        <f>_xlfn.IFNA(VLOOKUP(Schedule[[#This Row],[船名]],Vessel!$A:$G,5,0),"")</f>
        <v>LBR</v>
      </c>
      <c r="S405" s="1" t="str">
        <f>_xlfn.IFNA(VLOOKUP(Schedule[[#This Row],[船名]],Vessel!$A:$G,6,0),"")</f>
        <v>O</v>
      </c>
      <c r="T405" s="1" t="str">
        <f>_xlfn.IFNA(VLOOKUP(Schedule[[#This Row],[船名]],Vessel!$A:$G,7,0),"")</f>
        <v>MSC</v>
      </c>
      <c r="U405" s="1" t="str">
        <f>VLOOKUP(Schedule[[#This Row],[航线ID]],'Rotation'!D:I,6,0)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406" spans="1:21" x14ac:dyDescent="0.4">
      <c r="A406" s="1" t="s">
        <v>15694</v>
      </c>
      <c r="B406" s="1" t="s">
        <v>15722</v>
      </c>
      <c r="C406" s="1" t="s">
        <v>1199</v>
      </c>
      <c r="D406" s="1" t="s">
        <v>12800</v>
      </c>
      <c r="E406" s="1" t="s">
        <v>12812</v>
      </c>
      <c r="F406" s="1" t="s">
        <v>1198</v>
      </c>
      <c r="G406" s="1" t="s">
        <v>12837</v>
      </c>
      <c r="H406" s="1" t="s">
        <v>13490</v>
      </c>
      <c r="I406" s="2">
        <v>46044</v>
      </c>
      <c r="J406" s="1" t="s">
        <v>12809</v>
      </c>
      <c r="K406" s="1" t="s">
        <v>1194</v>
      </c>
      <c r="L406" s="1" t="s">
        <v>12838</v>
      </c>
      <c r="M406" s="1" t="s">
        <v>1204</v>
      </c>
      <c r="N406" s="2" t="str">
        <f>VLOOKUP(Schedule[[#This Row],[船期]],week!A:D,4,0)</f>
        <v>202603</v>
      </c>
      <c r="O406" s="1">
        <f>_xlfn.IFNA(VLOOKUP(Schedule[[#This Row],[船名]],Vessel!$A:$G,2,0),"")</f>
        <v>1800</v>
      </c>
      <c r="P406" s="1" t="str">
        <f>_xlfn.IFNA(VLOOKUP(Schedule[[#This Row],[船名]],Vessel!$A:$G,3,0),"")</f>
        <v>cc</v>
      </c>
      <c r="Q406" s="1">
        <f>_xlfn.IFNA(VLOOKUP(Schedule[[#This Row],[船名]],Vessel!$A:$G,4,0),"")</f>
        <v>2024</v>
      </c>
      <c r="R406" s="1" t="str">
        <f>_xlfn.IFNA(VLOOKUP(Schedule[[#This Row],[船名]],Vessel!$A:$G,5,0),"")</f>
        <v>LBR</v>
      </c>
      <c r="S406" s="1" t="str">
        <f>_xlfn.IFNA(VLOOKUP(Schedule[[#This Row],[船名]],Vessel!$A:$G,6,0),"")</f>
        <v>O</v>
      </c>
      <c r="T406" s="1" t="str">
        <f>_xlfn.IFNA(VLOOKUP(Schedule[[#This Row],[船名]],Vessel!$A:$G,7,0),"")</f>
        <v>MSC</v>
      </c>
      <c r="U406" s="1" t="str">
        <f>VLOOKUP(Schedule[[#This Row],[航线ID]],'Rotation'!D:I,6,0)</f>
        <v>青岛(QINGDAO)[3天] → 宁波(NINGBO)[2天] → 上海(SHANGHAI)[11天] → 吉大港(CHATTOGRAM)[6天]→新加坡(SINGAPORE)[1天] → 丹戎帕拉帕斯(TANJUNG PELEPAS)[12天] → 青岛(QINGDAO)</v>
      </c>
    </row>
    <row r="407" spans="1:21" x14ac:dyDescent="0.4">
      <c r="A407" s="1" t="s">
        <v>15694</v>
      </c>
      <c r="B407" s="1" t="s">
        <v>15722</v>
      </c>
      <c r="C407" s="1" t="s">
        <v>1199</v>
      </c>
      <c r="D407" s="1" t="s">
        <v>12800</v>
      </c>
      <c r="E407" s="1" t="s">
        <v>12812</v>
      </c>
      <c r="F407" s="1" t="s">
        <v>1198</v>
      </c>
      <c r="G407" s="1" t="s">
        <v>12837</v>
      </c>
      <c r="H407" s="1" t="s">
        <v>13705</v>
      </c>
      <c r="I407" s="2">
        <v>46049</v>
      </c>
      <c r="J407" s="1" t="s">
        <v>12809</v>
      </c>
      <c r="K407" s="1" t="s">
        <v>1194</v>
      </c>
      <c r="L407" s="1" t="s">
        <v>12812</v>
      </c>
      <c r="M407" s="1" t="s">
        <v>1202</v>
      </c>
      <c r="N407" s="2" t="str">
        <f>VLOOKUP(Schedule[[#This Row],[船期]],week!A:D,4,0)</f>
        <v>202604</v>
      </c>
      <c r="O407" s="1">
        <f>_xlfn.IFNA(VLOOKUP(Schedule[[#This Row],[船名]],Vessel!$A:$G,2,0),"")</f>
        <v>1674</v>
      </c>
      <c r="P407" s="1" t="str">
        <f>_xlfn.IFNA(VLOOKUP(Schedule[[#This Row],[船名]],Vessel!$A:$G,3,0),"")</f>
        <v>cc</v>
      </c>
      <c r="Q407" s="1">
        <f>_xlfn.IFNA(VLOOKUP(Schedule[[#This Row],[船名]],Vessel!$A:$G,4,0),"")</f>
        <v>2007</v>
      </c>
      <c r="R407" s="1" t="str">
        <f>_xlfn.IFNA(VLOOKUP(Schedule[[#This Row],[船名]],Vessel!$A:$G,5,0),"")</f>
        <v>LBR</v>
      </c>
      <c r="S407" s="1" t="str">
        <f>_xlfn.IFNA(VLOOKUP(Schedule[[#This Row],[船名]],Vessel!$A:$G,6,0),"")</f>
        <v>O</v>
      </c>
      <c r="T407" s="1" t="str">
        <f>_xlfn.IFNA(VLOOKUP(Schedule[[#This Row],[船名]],Vessel!$A:$G,7,0),"")</f>
        <v>MSC</v>
      </c>
      <c r="U407" s="1" t="str">
        <f>VLOOKUP(Schedule[[#This Row],[航线ID]],'Rotation'!D:I,6,0)</f>
        <v>青岛(QINGDAO)[3天] → 宁波(NINGBO)[2天] → 上海(SHANGHAI)[11天] → 吉大港(CHATTOGRAM)[6天]→新加坡(SINGAPORE)[1天] → 丹戎帕拉帕斯(TANJUNG PELEPAS)[12天] → 青岛(QINGDAO)</v>
      </c>
    </row>
    <row r="408" spans="1:21" x14ac:dyDescent="0.4">
      <c r="A408" s="1" t="s">
        <v>15694</v>
      </c>
      <c r="B408" s="1" t="s">
        <v>15722</v>
      </c>
      <c r="C408" s="1" t="s">
        <v>1199</v>
      </c>
      <c r="D408" s="1" t="s">
        <v>12800</v>
      </c>
      <c r="E408" s="1" t="s">
        <v>12812</v>
      </c>
      <c r="F408" s="1" t="s">
        <v>1198</v>
      </c>
      <c r="G408" s="1" t="s">
        <v>12837</v>
      </c>
      <c r="H408" s="1" t="s">
        <v>14151</v>
      </c>
      <c r="I408" s="2">
        <v>46056</v>
      </c>
      <c r="J408" s="1" t="s">
        <v>12809</v>
      </c>
      <c r="K408" s="1" t="s">
        <v>1194</v>
      </c>
      <c r="L408" s="1" t="s">
        <v>12812</v>
      </c>
      <c r="M408" s="1" t="s">
        <v>1200</v>
      </c>
      <c r="N408" s="2" t="str">
        <f>VLOOKUP(Schedule[[#This Row],[船期]],week!A:D,4,0)</f>
        <v>202605</v>
      </c>
      <c r="O408" s="1">
        <f>_xlfn.IFNA(VLOOKUP(Schedule[[#This Row],[船名]],Vessel!$A:$G,2,0),"")</f>
        <v>1800</v>
      </c>
      <c r="P408" s="1" t="str">
        <f>_xlfn.IFNA(VLOOKUP(Schedule[[#This Row],[船名]],Vessel!$A:$G,3,0),"")</f>
        <v>cc</v>
      </c>
      <c r="Q408" s="1">
        <f>_xlfn.IFNA(VLOOKUP(Schedule[[#This Row],[船名]],Vessel!$A:$G,4,0),"")</f>
        <v>2024</v>
      </c>
      <c r="R408" s="1" t="str">
        <f>_xlfn.IFNA(VLOOKUP(Schedule[[#This Row],[船名]],Vessel!$A:$G,5,0),"")</f>
        <v>LBR</v>
      </c>
      <c r="S408" s="1" t="str">
        <f>_xlfn.IFNA(VLOOKUP(Schedule[[#This Row],[船名]],Vessel!$A:$G,6,0),"")</f>
        <v>O</v>
      </c>
      <c r="T408" s="1" t="str">
        <f>_xlfn.IFNA(VLOOKUP(Schedule[[#This Row],[船名]],Vessel!$A:$G,7,0),"")</f>
        <v>MSC</v>
      </c>
      <c r="U408" s="1" t="str">
        <f>VLOOKUP(Schedule[[#This Row],[航线ID]],'Rotation'!D:I,6,0)</f>
        <v>青岛(QINGDAO)[3天] → 宁波(NINGBO)[2天] → 上海(SHANGHAI)[11天] → 吉大港(CHATTOGRAM)[6天]→新加坡(SINGAPORE)[1天] → 丹戎帕拉帕斯(TANJUNG PELEPAS)[12天] → 青岛(QINGDAO)</v>
      </c>
    </row>
    <row r="409" spans="1:21" x14ac:dyDescent="0.4">
      <c r="A409" s="1" t="s">
        <v>15694</v>
      </c>
      <c r="B409" s="1" t="s">
        <v>15722</v>
      </c>
      <c r="C409" s="1" t="s">
        <v>1199</v>
      </c>
      <c r="D409" s="1" t="s">
        <v>12800</v>
      </c>
      <c r="E409" s="1" t="s">
        <v>12812</v>
      </c>
      <c r="F409" s="1" t="s">
        <v>1198</v>
      </c>
      <c r="G409" s="1" t="s">
        <v>12837</v>
      </c>
      <c r="H409" s="1" t="s">
        <v>14499</v>
      </c>
      <c r="I409" s="2">
        <v>46063</v>
      </c>
      <c r="J409" s="1" t="s">
        <v>12809</v>
      </c>
      <c r="K409" s="1" t="s">
        <v>1194</v>
      </c>
      <c r="L409" s="1" t="s">
        <v>12812</v>
      </c>
      <c r="M409" s="1" t="s">
        <v>1196</v>
      </c>
      <c r="N409" s="2" t="str">
        <f>VLOOKUP(Schedule[[#This Row],[船期]],week!A:D,4,0)</f>
        <v>202606</v>
      </c>
      <c r="O409" s="1">
        <f>_xlfn.IFNA(VLOOKUP(Schedule[[#This Row],[船名]],Vessel!$A:$G,2,0),"")</f>
        <v>1740</v>
      </c>
      <c r="P409" s="1" t="str">
        <f>_xlfn.IFNA(VLOOKUP(Schedule[[#This Row],[船名]],Vessel!$A:$G,3,0),"")</f>
        <v>cc</v>
      </c>
      <c r="Q409" s="1">
        <f>_xlfn.IFNA(VLOOKUP(Schedule[[#This Row],[船名]],Vessel!$A:$G,4,0),"")</f>
        <v>2004</v>
      </c>
      <c r="R409" s="1" t="str">
        <f>_xlfn.IFNA(VLOOKUP(Schedule[[#This Row],[船名]],Vessel!$A:$G,5,0),"")</f>
        <v>PAN</v>
      </c>
      <c r="S409" s="1" t="str">
        <f>_xlfn.IFNA(VLOOKUP(Schedule[[#This Row],[船名]],Vessel!$A:$G,6,0),"")</f>
        <v>O</v>
      </c>
      <c r="T409" s="1" t="str">
        <f>_xlfn.IFNA(VLOOKUP(Schedule[[#This Row],[船名]],Vessel!$A:$G,7,0),"")</f>
        <v>MSC</v>
      </c>
      <c r="U409" s="1" t="str">
        <f>VLOOKUP(Schedule[[#This Row],[航线ID]],'Rotation'!D:I,6,0)</f>
        <v>青岛(QINGDAO)[3天] → 宁波(NINGBO)[2天] → 上海(SHANGHAI)[11天] → 吉大港(CHATTOGRAM)[6天]→新加坡(SINGAPORE)[1天] → 丹戎帕拉帕斯(TANJUNG PELEPAS)[12天] → 青岛(QINGDAO)</v>
      </c>
    </row>
    <row r="410" spans="1:21" x14ac:dyDescent="0.4">
      <c r="A410" s="1" t="s">
        <v>15694</v>
      </c>
      <c r="B410" s="1" t="s">
        <v>15722</v>
      </c>
      <c r="C410" s="1" t="s">
        <v>1199</v>
      </c>
      <c r="D410" s="1" t="s">
        <v>12800</v>
      </c>
      <c r="E410" s="1" t="s">
        <v>12812</v>
      </c>
      <c r="F410" s="1" t="s">
        <v>1198</v>
      </c>
      <c r="G410" s="1" t="s">
        <v>12837</v>
      </c>
      <c r="H410" s="1" t="s">
        <v>14755</v>
      </c>
      <c r="I410" s="2">
        <v>46070</v>
      </c>
      <c r="J410" s="1" t="s">
        <v>12809</v>
      </c>
      <c r="K410" s="1" t="s">
        <v>1194</v>
      </c>
      <c r="L410" s="1" t="s">
        <v>12812</v>
      </c>
      <c r="M410" s="1" t="s">
        <v>1207</v>
      </c>
      <c r="N410" s="2" t="str">
        <f>VLOOKUP(Schedule[[#This Row],[船期]],week!A:D,4,0)</f>
        <v>202607</v>
      </c>
      <c r="O410" s="1">
        <f>_xlfn.IFNA(VLOOKUP(Schedule[[#This Row],[船名]],Vessel!$A:$G,2,0),"")</f>
        <v>1728</v>
      </c>
      <c r="P410" s="1" t="str">
        <f>_xlfn.IFNA(VLOOKUP(Schedule[[#This Row],[船名]],Vessel!$A:$G,3,0),"")</f>
        <v>cc</v>
      </c>
      <c r="Q410" s="1">
        <f>_xlfn.IFNA(VLOOKUP(Schedule[[#This Row],[船名]],Vessel!$A:$G,4,0),"")</f>
        <v>2003</v>
      </c>
      <c r="R410" s="1" t="str">
        <f>_xlfn.IFNA(VLOOKUP(Schedule[[#This Row],[船名]],Vessel!$A:$G,5,0),"")</f>
        <v>LBR</v>
      </c>
      <c r="S410" s="1" t="str">
        <f>_xlfn.IFNA(VLOOKUP(Schedule[[#This Row],[船名]],Vessel!$A:$G,6,0),"")</f>
        <v>O</v>
      </c>
      <c r="T410" s="1" t="str">
        <f>_xlfn.IFNA(VLOOKUP(Schedule[[#This Row],[船名]],Vessel!$A:$G,7,0),"")</f>
        <v>MSC</v>
      </c>
      <c r="U410" s="1" t="str">
        <f>VLOOKUP(Schedule[[#This Row],[航线ID]],'Rotation'!D:I,6,0)</f>
        <v>青岛(QINGDAO)[3天] → 宁波(NINGBO)[2天] → 上海(SHANGHAI)[11天] → 吉大港(CHATTOGRAM)[6天]→新加坡(SINGAPORE)[1天] → 丹戎帕拉帕斯(TANJUNG PELEPAS)[12天] → 青岛(QINGDAO)</v>
      </c>
    </row>
    <row r="411" spans="1:21" x14ac:dyDescent="0.4">
      <c r="A411" s="1" t="s">
        <v>15694</v>
      </c>
      <c r="B411" s="1" t="s">
        <v>15722</v>
      </c>
      <c r="C411" s="1" t="s">
        <v>1199</v>
      </c>
      <c r="D411" s="1" t="s">
        <v>12800</v>
      </c>
      <c r="E411" s="1" t="s">
        <v>12812</v>
      </c>
      <c r="F411" s="1" t="s">
        <v>1198</v>
      </c>
      <c r="G411" s="1" t="s">
        <v>12837</v>
      </c>
      <c r="H411" s="1" t="s">
        <v>16157</v>
      </c>
      <c r="I411" s="2">
        <v>46077</v>
      </c>
      <c r="J411" s="1" t="s">
        <v>12809</v>
      </c>
      <c r="K411" s="1" t="s">
        <v>1194</v>
      </c>
      <c r="L411" s="1" t="s">
        <v>12812</v>
      </c>
      <c r="M411" s="1" t="s">
        <v>11794</v>
      </c>
      <c r="N411" s="2" t="str">
        <f>VLOOKUP(Schedule[[#This Row],[船期]],week!A:D,4,0)</f>
        <v>202608</v>
      </c>
      <c r="O411" s="1">
        <f>_xlfn.IFNA(VLOOKUP(Schedule[[#This Row],[船名]],Vessel!$A:$G,2,0),"")</f>
        <v>1800</v>
      </c>
      <c r="P411" s="1" t="str">
        <f>_xlfn.IFNA(VLOOKUP(Schedule[[#This Row],[船名]],Vessel!$A:$G,3,0),"")</f>
        <v>cc</v>
      </c>
      <c r="Q411" s="1">
        <f>_xlfn.IFNA(VLOOKUP(Schedule[[#This Row],[船名]],Vessel!$A:$G,4,0),"")</f>
        <v>2024</v>
      </c>
      <c r="R411" s="1" t="str">
        <f>_xlfn.IFNA(VLOOKUP(Schedule[[#This Row],[船名]],Vessel!$A:$G,5,0),"")</f>
        <v>LBR</v>
      </c>
      <c r="S411" s="1" t="str">
        <f>_xlfn.IFNA(VLOOKUP(Schedule[[#This Row],[船名]],Vessel!$A:$G,6,0),"")</f>
        <v>O</v>
      </c>
      <c r="T411" s="1" t="str">
        <f>_xlfn.IFNA(VLOOKUP(Schedule[[#This Row],[船名]],Vessel!$A:$G,7,0),"")</f>
        <v>MSC</v>
      </c>
      <c r="U411" s="1" t="str">
        <f>VLOOKUP(Schedule[[#This Row],[航线ID]],'Rotation'!D:I,6,0)</f>
        <v>青岛(QINGDAO)[3天] → 宁波(NINGBO)[2天] → 上海(SHANGHAI)[11天] → 吉大港(CHATTOGRAM)[6天]→新加坡(SINGAPORE)[1天] → 丹戎帕拉帕斯(TANJUNG PELEPAS)[12天] → 青岛(QINGDAO)</v>
      </c>
    </row>
    <row r="412" spans="1:21" x14ac:dyDescent="0.4">
      <c r="A412" s="1" t="s">
        <v>15694</v>
      </c>
      <c r="B412" s="1" t="s">
        <v>15722</v>
      </c>
      <c r="C412" s="1" t="s">
        <v>1199</v>
      </c>
      <c r="D412" s="1" t="s">
        <v>12800</v>
      </c>
      <c r="E412" s="1" t="s">
        <v>12812</v>
      </c>
      <c r="F412" s="1" t="s">
        <v>1198</v>
      </c>
      <c r="G412" s="1" t="s">
        <v>12837</v>
      </c>
      <c r="H412" s="1" t="s">
        <v>16458</v>
      </c>
      <c r="I412" s="2">
        <v>46082</v>
      </c>
      <c r="J412" s="1" t="s">
        <v>12809</v>
      </c>
      <c r="K412" s="1" t="s">
        <v>1194</v>
      </c>
      <c r="L412" s="1" t="s">
        <v>12812</v>
      </c>
      <c r="M412" s="1" t="s">
        <v>1204</v>
      </c>
      <c r="N412" s="2" t="str">
        <f>VLOOKUP(Schedule[[#This Row],[船期]],week!A:D,4,0)</f>
        <v>202609</v>
      </c>
      <c r="O412" s="1">
        <f>_xlfn.IFNA(VLOOKUP(Schedule[[#This Row],[船名]],Vessel!$A:$G,2,0),"")</f>
        <v>1800</v>
      </c>
      <c r="P412" s="1" t="str">
        <f>_xlfn.IFNA(VLOOKUP(Schedule[[#This Row],[船名]],Vessel!$A:$G,3,0),"")</f>
        <v>cc</v>
      </c>
      <c r="Q412" s="1">
        <f>_xlfn.IFNA(VLOOKUP(Schedule[[#This Row],[船名]],Vessel!$A:$G,4,0),"")</f>
        <v>2024</v>
      </c>
      <c r="R412" s="1" t="str">
        <f>_xlfn.IFNA(VLOOKUP(Schedule[[#This Row],[船名]],Vessel!$A:$G,5,0),"")</f>
        <v>LBR</v>
      </c>
      <c r="S412" s="1" t="str">
        <f>_xlfn.IFNA(VLOOKUP(Schedule[[#This Row],[船名]],Vessel!$A:$G,6,0),"")</f>
        <v>O</v>
      </c>
      <c r="T412" s="1" t="str">
        <f>_xlfn.IFNA(VLOOKUP(Schedule[[#This Row],[船名]],Vessel!$A:$G,7,0),"")</f>
        <v>MSC</v>
      </c>
      <c r="U412" s="1" t="str">
        <f>VLOOKUP(Schedule[[#This Row],[航线ID]],'Rotation'!D:I,6,0)</f>
        <v>青岛(QINGDAO)[3天] → 宁波(NINGBO)[2天] → 上海(SHANGHAI)[11天] → 吉大港(CHATTOGRAM)[6天]→新加坡(SINGAPORE)[1天] → 丹戎帕拉帕斯(TANJUNG PELEPAS)[12天] → 青岛(QINGDAO)</v>
      </c>
    </row>
    <row r="413" spans="1:21" x14ac:dyDescent="0.4">
      <c r="A413" s="1" t="s">
        <v>15694</v>
      </c>
      <c r="B413" s="1" t="s">
        <v>15722</v>
      </c>
      <c r="C413" s="1" t="s">
        <v>1199</v>
      </c>
      <c r="D413" s="1" t="s">
        <v>12800</v>
      </c>
      <c r="E413" s="1" t="s">
        <v>12812</v>
      </c>
      <c r="F413" s="1" t="s">
        <v>1198</v>
      </c>
      <c r="G413" s="1" t="s">
        <v>12837</v>
      </c>
      <c r="H413" s="1" t="s">
        <v>16752</v>
      </c>
      <c r="I413" s="2">
        <v>46091</v>
      </c>
      <c r="J413" s="1" t="s">
        <v>12809</v>
      </c>
      <c r="K413" s="1" t="s">
        <v>1194</v>
      </c>
      <c r="L413" s="1" t="s">
        <v>12812</v>
      </c>
      <c r="M413" s="1" t="s">
        <v>1202</v>
      </c>
      <c r="N413" s="2" t="str">
        <f>VLOOKUP(Schedule[[#This Row],[船期]],week!A:D,4,0)</f>
        <v>202610</v>
      </c>
      <c r="O413" s="1">
        <f>_xlfn.IFNA(VLOOKUP(Schedule[[#This Row],[船名]],Vessel!$A:$G,2,0),"")</f>
        <v>1674</v>
      </c>
      <c r="P413" s="1" t="str">
        <f>_xlfn.IFNA(VLOOKUP(Schedule[[#This Row],[船名]],Vessel!$A:$G,3,0),"")</f>
        <v>cc</v>
      </c>
      <c r="Q413" s="1">
        <f>_xlfn.IFNA(VLOOKUP(Schedule[[#This Row],[船名]],Vessel!$A:$G,4,0),"")</f>
        <v>2007</v>
      </c>
      <c r="R413" s="1" t="str">
        <f>_xlfn.IFNA(VLOOKUP(Schedule[[#This Row],[船名]],Vessel!$A:$G,5,0),"")</f>
        <v>LBR</v>
      </c>
      <c r="S413" s="1" t="str">
        <f>_xlfn.IFNA(VLOOKUP(Schedule[[#This Row],[船名]],Vessel!$A:$G,6,0),"")</f>
        <v>O</v>
      </c>
      <c r="T413" s="1" t="str">
        <f>_xlfn.IFNA(VLOOKUP(Schedule[[#This Row],[船名]],Vessel!$A:$G,7,0),"")</f>
        <v>MSC</v>
      </c>
      <c r="U413" s="1" t="str">
        <f>VLOOKUP(Schedule[[#This Row],[航线ID]],'Rotation'!D:I,6,0)</f>
        <v>青岛(QINGDAO)[3天] → 宁波(NINGBO)[2天] → 上海(SHANGHAI)[11天] → 吉大港(CHATTOGRAM)[6天]→新加坡(SINGAPORE)[1天] → 丹戎帕拉帕斯(TANJUNG PELEPAS)[12天] → 青岛(QINGDAO)</v>
      </c>
    </row>
    <row r="414" spans="1:21" x14ac:dyDescent="0.4">
      <c r="A414" s="1" t="s">
        <v>15694</v>
      </c>
      <c r="B414" s="1" t="s">
        <v>15722</v>
      </c>
      <c r="C414" s="1" t="s">
        <v>1199</v>
      </c>
      <c r="D414" s="1" t="s">
        <v>12800</v>
      </c>
      <c r="E414" s="1" t="s">
        <v>12812</v>
      </c>
      <c r="F414" s="1" t="s">
        <v>1198</v>
      </c>
      <c r="G414" s="1" t="s">
        <v>12837</v>
      </c>
      <c r="H414" s="1" t="s">
        <v>15723</v>
      </c>
      <c r="I414" s="2">
        <v>46036</v>
      </c>
      <c r="J414" s="1" t="s">
        <v>12821</v>
      </c>
      <c r="K414" s="1" t="s">
        <v>1194</v>
      </c>
      <c r="L414" s="1" t="s">
        <v>12812</v>
      </c>
      <c r="M414" s="1" t="s">
        <v>11794</v>
      </c>
      <c r="N414" s="2" t="str">
        <f>VLOOKUP(Schedule[[#This Row],[船期]],week!A:D,4,0)</f>
        <v>202602</v>
      </c>
      <c r="O414" s="1">
        <f>_xlfn.IFNA(VLOOKUP(Schedule[[#This Row],[船名]],Vessel!$A:$G,2,0),"")</f>
        <v>1800</v>
      </c>
      <c r="P414" s="1" t="str">
        <f>_xlfn.IFNA(VLOOKUP(Schedule[[#This Row],[船名]],Vessel!$A:$G,3,0),"")</f>
        <v>cc</v>
      </c>
      <c r="Q414" s="1">
        <f>_xlfn.IFNA(VLOOKUP(Schedule[[#This Row],[船名]],Vessel!$A:$G,4,0),"")</f>
        <v>2024</v>
      </c>
      <c r="R414" s="1" t="str">
        <f>_xlfn.IFNA(VLOOKUP(Schedule[[#This Row],[船名]],Vessel!$A:$G,5,0),"")</f>
        <v>LBR</v>
      </c>
      <c r="S414" s="1" t="str">
        <f>_xlfn.IFNA(VLOOKUP(Schedule[[#This Row],[船名]],Vessel!$A:$G,6,0),"")</f>
        <v>O</v>
      </c>
      <c r="T414" s="1" t="str">
        <f>_xlfn.IFNA(VLOOKUP(Schedule[[#This Row],[船名]],Vessel!$A:$G,7,0),"")</f>
        <v>MSC</v>
      </c>
      <c r="U414" s="1" t="str">
        <f>VLOOKUP(Schedule[[#This Row],[航线ID]],'Rotation'!D:I,6,0)</f>
        <v>青岛(QINGDAO)[3天] → 宁波(NINGBO)[2天] → 上海(SHANGHAI)[11天] → 吉大港(CHATTOGRAM)[6天]→新加坡(SINGAPORE)[1天] → 丹戎帕拉帕斯(TANJUNG PELEPAS)[12天] → 青岛(QINGDAO)</v>
      </c>
    </row>
    <row r="415" spans="1:21" x14ac:dyDescent="0.4">
      <c r="A415" s="1" t="s">
        <v>15694</v>
      </c>
      <c r="B415" s="1" t="s">
        <v>15722</v>
      </c>
      <c r="C415" s="1" t="s">
        <v>1199</v>
      </c>
      <c r="D415" s="1" t="s">
        <v>12800</v>
      </c>
      <c r="E415" s="1" t="s">
        <v>12812</v>
      </c>
      <c r="F415" s="1" t="s">
        <v>1198</v>
      </c>
      <c r="G415" s="1" t="s">
        <v>12837</v>
      </c>
      <c r="H415" s="1" t="s">
        <v>12731</v>
      </c>
      <c r="I415" s="2">
        <v>46028</v>
      </c>
      <c r="J415" s="1" t="s">
        <v>12809</v>
      </c>
      <c r="K415" s="1" t="s">
        <v>1194</v>
      </c>
      <c r="L415" s="1" t="s">
        <v>12812</v>
      </c>
      <c r="M415" s="1" t="s">
        <v>1207</v>
      </c>
      <c r="N415" s="2" t="str">
        <f>VLOOKUP(Schedule[[#This Row],[船期]],week!A:D,4,0)</f>
        <v>202601</v>
      </c>
      <c r="O415" s="1">
        <f>_xlfn.IFNA(VLOOKUP(Schedule[[#This Row],[船名]],Vessel!$A:$G,2,0),"")</f>
        <v>1728</v>
      </c>
      <c r="P415" s="1" t="str">
        <f>_xlfn.IFNA(VLOOKUP(Schedule[[#This Row],[船名]],Vessel!$A:$G,3,0),"")</f>
        <v>cc</v>
      </c>
      <c r="Q415" s="1">
        <f>_xlfn.IFNA(VLOOKUP(Schedule[[#This Row],[船名]],Vessel!$A:$G,4,0),"")</f>
        <v>2003</v>
      </c>
      <c r="R415" s="1" t="str">
        <f>_xlfn.IFNA(VLOOKUP(Schedule[[#This Row],[船名]],Vessel!$A:$G,5,0),"")</f>
        <v>LBR</v>
      </c>
      <c r="S415" s="1" t="str">
        <f>_xlfn.IFNA(VLOOKUP(Schedule[[#This Row],[船名]],Vessel!$A:$G,6,0),"")</f>
        <v>O</v>
      </c>
      <c r="T415" s="1" t="str">
        <f>_xlfn.IFNA(VLOOKUP(Schedule[[#This Row],[船名]],Vessel!$A:$G,7,0),"")</f>
        <v>MSC</v>
      </c>
      <c r="U415" s="1" t="str">
        <f>VLOOKUP(Schedule[[#This Row],[航线ID]],'Rotation'!D:I,6,0)</f>
        <v>青岛(QINGDAO)[3天] → 宁波(NINGBO)[2天] → 上海(SHANGHAI)[11天] → 吉大港(CHATTOGRAM)[6天]→新加坡(SINGAPORE)[1天] → 丹戎帕拉帕斯(TANJUNG PELEPAS)[12天] → 青岛(QINGDAO)</v>
      </c>
    </row>
    <row r="416" spans="1:21" x14ac:dyDescent="0.4">
      <c r="A416" s="1" t="s">
        <v>15694</v>
      </c>
      <c r="B416" s="1" t="s">
        <v>15722</v>
      </c>
      <c r="C416" s="1" t="s">
        <v>1199</v>
      </c>
      <c r="D416" s="1" t="s">
        <v>12800</v>
      </c>
      <c r="E416" s="1" t="s">
        <v>12812</v>
      </c>
      <c r="F416" s="1" t="s">
        <v>1198</v>
      </c>
      <c r="G416" s="1" t="s">
        <v>12837</v>
      </c>
      <c r="H416" s="1" t="s">
        <v>1197</v>
      </c>
      <c r="I416" s="2">
        <v>46021</v>
      </c>
      <c r="J416" s="1" t="s">
        <v>12809</v>
      </c>
      <c r="K416" s="1" t="s">
        <v>1194</v>
      </c>
      <c r="L416" s="1" t="s">
        <v>12812</v>
      </c>
      <c r="M416" s="1" t="s">
        <v>1196</v>
      </c>
      <c r="N416" s="2" t="str">
        <f>VLOOKUP(Schedule[[#This Row],[船期]],week!A:D,4,0)</f>
        <v>202553</v>
      </c>
      <c r="O416" s="1">
        <f>_xlfn.IFNA(VLOOKUP(Schedule[[#This Row],[船名]],Vessel!$A:$G,2,0),"")</f>
        <v>1740</v>
      </c>
      <c r="P416" s="1" t="str">
        <f>_xlfn.IFNA(VLOOKUP(Schedule[[#This Row],[船名]],Vessel!$A:$G,3,0),"")</f>
        <v>cc</v>
      </c>
      <c r="Q416" s="1">
        <f>_xlfn.IFNA(VLOOKUP(Schedule[[#This Row],[船名]],Vessel!$A:$G,4,0),"")</f>
        <v>2004</v>
      </c>
      <c r="R416" s="1" t="str">
        <f>_xlfn.IFNA(VLOOKUP(Schedule[[#This Row],[船名]],Vessel!$A:$G,5,0),"")</f>
        <v>PAN</v>
      </c>
      <c r="S416" s="1" t="str">
        <f>_xlfn.IFNA(VLOOKUP(Schedule[[#This Row],[船名]],Vessel!$A:$G,6,0),"")</f>
        <v>O</v>
      </c>
      <c r="T416" s="1" t="str">
        <f>_xlfn.IFNA(VLOOKUP(Schedule[[#This Row],[船名]],Vessel!$A:$G,7,0),"")</f>
        <v>MSC</v>
      </c>
      <c r="U416" s="1" t="str">
        <f>VLOOKUP(Schedule[[#This Row],[航线ID]],'Rotation'!D:I,6,0)</f>
        <v>青岛(QINGDAO)[3天] → 宁波(NINGBO)[2天] → 上海(SHANGHAI)[11天] → 吉大港(CHATTOGRAM)[6天]→新加坡(SINGAPORE)[1天] → 丹戎帕拉帕斯(TANJUNG PELEPAS)[12天] → 青岛(QINGDAO)</v>
      </c>
    </row>
    <row r="417" spans="1:21" x14ac:dyDescent="0.4">
      <c r="A417" s="1" t="s">
        <v>15694</v>
      </c>
      <c r="B417" s="1" t="s">
        <v>15722</v>
      </c>
      <c r="C417" s="1" t="s">
        <v>1199</v>
      </c>
      <c r="D417" s="1" t="s">
        <v>12800</v>
      </c>
      <c r="E417" s="1" t="s">
        <v>12812</v>
      </c>
      <c r="F417" s="1" t="s">
        <v>1198</v>
      </c>
      <c r="G417" s="1" t="s">
        <v>12837</v>
      </c>
      <c r="H417" s="1" t="s">
        <v>1201</v>
      </c>
      <c r="I417" s="2">
        <v>46013</v>
      </c>
      <c r="J417" s="1" t="s">
        <v>12809</v>
      </c>
      <c r="K417" s="1" t="s">
        <v>1194</v>
      </c>
      <c r="L417" s="1" t="s">
        <v>12810</v>
      </c>
      <c r="M417" s="1" t="s">
        <v>1200</v>
      </c>
      <c r="N417" s="2" t="str">
        <f>VLOOKUP(Schedule[[#This Row],[船期]],week!A:D,4,0)</f>
        <v>202552</v>
      </c>
      <c r="O417" s="1">
        <f>_xlfn.IFNA(VLOOKUP(Schedule[[#This Row],[船名]],Vessel!$A:$G,2,0),"")</f>
        <v>1800</v>
      </c>
      <c r="P417" s="1" t="str">
        <f>_xlfn.IFNA(VLOOKUP(Schedule[[#This Row],[船名]],Vessel!$A:$G,3,0),"")</f>
        <v>cc</v>
      </c>
      <c r="Q417" s="1">
        <f>_xlfn.IFNA(VLOOKUP(Schedule[[#This Row],[船名]],Vessel!$A:$G,4,0),"")</f>
        <v>2024</v>
      </c>
      <c r="R417" s="1" t="str">
        <f>_xlfn.IFNA(VLOOKUP(Schedule[[#This Row],[船名]],Vessel!$A:$G,5,0),"")</f>
        <v>LBR</v>
      </c>
      <c r="S417" s="1" t="str">
        <f>_xlfn.IFNA(VLOOKUP(Schedule[[#This Row],[船名]],Vessel!$A:$G,6,0),"")</f>
        <v>O</v>
      </c>
      <c r="T417" s="1" t="str">
        <f>_xlfn.IFNA(VLOOKUP(Schedule[[#This Row],[船名]],Vessel!$A:$G,7,0),"")</f>
        <v>MSC</v>
      </c>
      <c r="U417" s="1" t="str">
        <f>VLOOKUP(Schedule[[#This Row],[航线ID]],'Rotation'!D:I,6,0)</f>
        <v>青岛(QINGDAO)[3天] → 宁波(NINGBO)[2天] → 上海(SHANGHAI)[11天] → 吉大港(CHATTOGRAM)[6天]→新加坡(SINGAPORE)[1天] → 丹戎帕拉帕斯(TANJUNG PELEPAS)[12天] → 青岛(QINGDAO)</v>
      </c>
    </row>
    <row r="418" spans="1:21" x14ac:dyDescent="0.4">
      <c r="A418" s="1" t="s">
        <v>15694</v>
      </c>
      <c r="B418" s="1" t="s">
        <v>15722</v>
      </c>
      <c r="C418" s="1" t="s">
        <v>1199</v>
      </c>
      <c r="D418" s="1" t="s">
        <v>12800</v>
      </c>
      <c r="E418" s="1" t="s">
        <v>12812</v>
      </c>
      <c r="F418" s="1" t="s">
        <v>1198</v>
      </c>
      <c r="G418" s="1" t="s">
        <v>12837</v>
      </c>
      <c r="H418" s="1" t="s">
        <v>1203</v>
      </c>
      <c r="I418" s="2">
        <v>46008</v>
      </c>
      <c r="J418" s="1" t="s">
        <v>12809</v>
      </c>
      <c r="K418" s="1" t="s">
        <v>1194</v>
      </c>
      <c r="L418" s="1" t="s">
        <v>12812</v>
      </c>
      <c r="M418" s="1" t="s">
        <v>1202</v>
      </c>
      <c r="N418" s="2" t="str">
        <f>VLOOKUP(Schedule[[#This Row],[船期]],week!A:D,4,0)</f>
        <v>202551</v>
      </c>
      <c r="O418" s="1">
        <f>_xlfn.IFNA(VLOOKUP(Schedule[[#This Row],[船名]],Vessel!$A:$G,2,0),"")</f>
        <v>1674</v>
      </c>
      <c r="P418" s="1" t="str">
        <f>_xlfn.IFNA(VLOOKUP(Schedule[[#This Row],[船名]],Vessel!$A:$G,3,0),"")</f>
        <v>cc</v>
      </c>
      <c r="Q418" s="1">
        <f>_xlfn.IFNA(VLOOKUP(Schedule[[#This Row],[船名]],Vessel!$A:$G,4,0),"")</f>
        <v>2007</v>
      </c>
      <c r="R418" s="1" t="str">
        <f>_xlfn.IFNA(VLOOKUP(Schedule[[#This Row],[船名]],Vessel!$A:$G,5,0),"")</f>
        <v>LBR</v>
      </c>
      <c r="S418" s="1" t="str">
        <f>_xlfn.IFNA(VLOOKUP(Schedule[[#This Row],[船名]],Vessel!$A:$G,6,0),"")</f>
        <v>O</v>
      </c>
      <c r="T418" s="1" t="str">
        <f>_xlfn.IFNA(VLOOKUP(Schedule[[#This Row],[船名]],Vessel!$A:$G,7,0),"")</f>
        <v>MSC</v>
      </c>
      <c r="U418" s="1" t="str">
        <f>VLOOKUP(Schedule[[#This Row],[航线ID]],'Rotation'!D:I,6,0)</f>
        <v>青岛(QINGDAO)[3天] → 宁波(NINGBO)[2天] → 上海(SHANGHAI)[11天] → 吉大港(CHATTOGRAM)[6天]→新加坡(SINGAPORE)[1天] → 丹戎帕拉帕斯(TANJUNG PELEPAS)[12天] → 青岛(QINGDAO)</v>
      </c>
    </row>
    <row r="419" spans="1:21" x14ac:dyDescent="0.4">
      <c r="A419" s="1" t="s">
        <v>15694</v>
      </c>
      <c r="B419" s="1" t="s">
        <v>15722</v>
      </c>
      <c r="C419" s="1" t="s">
        <v>1199</v>
      </c>
      <c r="D419" s="1" t="s">
        <v>12800</v>
      </c>
      <c r="E419" s="1" t="s">
        <v>12812</v>
      </c>
      <c r="F419" s="1" t="s">
        <v>1198</v>
      </c>
      <c r="G419" s="1" t="s">
        <v>12837</v>
      </c>
      <c r="H419" s="1" t="s">
        <v>1205</v>
      </c>
      <c r="I419" s="2">
        <v>46000</v>
      </c>
      <c r="J419" s="1" t="s">
        <v>12809</v>
      </c>
      <c r="K419" s="1" t="s">
        <v>1194</v>
      </c>
      <c r="L419" s="1" t="s">
        <v>12925</v>
      </c>
      <c r="M419" s="1" t="s">
        <v>1204</v>
      </c>
      <c r="N419" s="2" t="str">
        <f>VLOOKUP(Schedule[[#This Row],[船期]],week!A:D,4,0)</f>
        <v>202550</v>
      </c>
      <c r="O419" s="1">
        <f>_xlfn.IFNA(VLOOKUP(Schedule[[#This Row],[船名]],Vessel!$A:$G,2,0),"")</f>
        <v>1800</v>
      </c>
      <c r="P419" s="1" t="str">
        <f>_xlfn.IFNA(VLOOKUP(Schedule[[#This Row],[船名]],Vessel!$A:$G,3,0),"")</f>
        <v>cc</v>
      </c>
      <c r="Q419" s="1">
        <f>_xlfn.IFNA(VLOOKUP(Schedule[[#This Row],[船名]],Vessel!$A:$G,4,0),"")</f>
        <v>2024</v>
      </c>
      <c r="R419" s="1" t="str">
        <f>_xlfn.IFNA(VLOOKUP(Schedule[[#This Row],[船名]],Vessel!$A:$G,5,0),"")</f>
        <v>LBR</v>
      </c>
      <c r="S419" s="1" t="str">
        <f>_xlfn.IFNA(VLOOKUP(Schedule[[#This Row],[船名]],Vessel!$A:$G,6,0),"")</f>
        <v>O</v>
      </c>
      <c r="T419" s="1" t="str">
        <f>_xlfn.IFNA(VLOOKUP(Schedule[[#This Row],[船名]],Vessel!$A:$G,7,0),"")</f>
        <v>MSC</v>
      </c>
      <c r="U419" s="1" t="str">
        <f>VLOOKUP(Schedule[[#This Row],[航线ID]],'Rotation'!D:I,6,0)</f>
        <v>青岛(QINGDAO)[3天] → 宁波(NINGBO)[2天] → 上海(SHANGHAI)[11天] → 吉大港(CHATTOGRAM)[6天]→新加坡(SINGAPORE)[1天] → 丹戎帕拉帕斯(TANJUNG PELEPAS)[12天] → 青岛(QINGDAO)</v>
      </c>
    </row>
    <row r="420" spans="1:21" x14ac:dyDescent="0.4">
      <c r="A420" s="1" t="s">
        <v>15694</v>
      </c>
      <c r="B420" s="1" t="s">
        <v>15722</v>
      </c>
      <c r="C420" s="1" t="s">
        <v>1199</v>
      </c>
      <c r="D420" s="1" t="s">
        <v>12800</v>
      </c>
      <c r="E420" s="1" t="s">
        <v>12812</v>
      </c>
      <c r="F420" s="1" t="s">
        <v>1198</v>
      </c>
      <c r="G420" s="1" t="s">
        <v>12837</v>
      </c>
      <c r="H420" s="1" t="s">
        <v>1208</v>
      </c>
      <c r="I420" s="2">
        <v>45992</v>
      </c>
      <c r="J420" s="1" t="s">
        <v>12809</v>
      </c>
      <c r="K420" s="1" t="s">
        <v>1194</v>
      </c>
      <c r="L420" s="1" t="s">
        <v>12827</v>
      </c>
      <c r="M420" s="1" t="s">
        <v>1207</v>
      </c>
      <c r="N420" s="2" t="str">
        <f>VLOOKUP(Schedule[[#This Row],[船期]],week!A:D,4,0)</f>
        <v>202549</v>
      </c>
      <c r="O420" s="1">
        <f>_xlfn.IFNA(VLOOKUP(Schedule[[#This Row],[船名]],Vessel!$A:$G,2,0),"")</f>
        <v>1728</v>
      </c>
      <c r="P420" s="1" t="str">
        <f>_xlfn.IFNA(VLOOKUP(Schedule[[#This Row],[船名]],Vessel!$A:$G,3,0),"")</f>
        <v>cc</v>
      </c>
      <c r="Q420" s="1">
        <f>_xlfn.IFNA(VLOOKUP(Schedule[[#This Row],[船名]],Vessel!$A:$G,4,0),"")</f>
        <v>2003</v>
      </c>
      <c r="R420" s="1" t="str">
        <f>_xlfn.IFNA(VLOOKUP(Schedule[[#This Row],[船名]],Vessel!$A:$G,5,0),"")</f>
        <v>LBR</v>
      </c>
      <c r="S420" s="1" t="str">
        <f>_xlfn.IFNA(VLOOKUP(Schedule[[#This Row],[船名]],Vessel!$A:$G,6,0),"")</f>
        <v>O</v>
      </c>
      <c r="T420" s="1" t="str">
        <f>_xlfn.IFNA(VLOOKUP(Schedule[[#This Row],[船名]],Vessel!$A:$G,7,0),"")</f>
        <v>MSC</v>
      </c>
      <c r="U420" s="1" t="str">
        <f>VLOOKUP(Schedule[[#This Row],[航线ID]],'Rotation'!D:I,6,0)</f>
        <v>青岛(QINGDAO)[3天] → 宁波(NINGBO)[2天] → 上海(SHANGHAI)[11天] → 吉大港(CHATTOGRAM)[6天]→新加坡(SINGAPORE)[1天] → 丹戎帕拉帕斯(TANJUNG PELEPAS)[12天] → 青岛(QINGDAO)</v>
      </c>
    </row>
    <row r="421" spans="1:21" x14ac:dyDescent="0.4">
      <c r="A421" s="1" t="s">
        <v>15694</v>
      </c>
      <c r="B421" s="1" t="s">
        <v>15722</v>
      </c>
      <c r="C421" s="1" t="s">
        <v>1199</v>
      </c>
      <c r="D421" s="1" t="s">
        <v>12800</v>
      </c>
      <c r="E421" s="1" t="s">
        <v>12812</v>
      </c>
      <c r="F421" s="1" t="s">
        <v>1198</v>
      </c>
      <c r="G421" s="1" t="s">
        <v>12837</v>
      </c>
      <c r="H421" s="1" t="s">
        <v>13706</v>
      </c>
      <c r="I421" s="2">
        <v>45965</v>
      </c>
      <c r="J421" s="1" t="s">
        <v>12809</v>
      </c>
      <c r="K421" s="1" t="s">
        <v>1194</v>
      </c>
      <c r="L421" s="1" t="s">
        <v>12838</v>
      </c>
      <c r="M421" s="1" t="s">
        <v>1202</v>
      </c>
      <c r="N421" s="2" t="str">
        <f>VLOOKUP(Schedule[[#This Row],[船期]],week!A:D,4,0)</f>
        <v>202545</v>
      </c>
      <c r="O421" s="1">
        <f>_xlfn.IFNA(VLOOKUP(Schedule[[#This Row],[船名]],Vessel!$A:$G,2,0),"")</f>
        <v>1674</v>
      </c>
      <c r="P421" s="1" t="str">
        <f>_xlfn.IFNA(VLOOKUP(Schedule[[#This Row],[船名]],Vessel!$A:$G,3,0),"")</f>
        <v>cc</v>
      </c>
      <c r="Q421" s="1">
        <f>_xlfn.IFNA(VLOOKUP(Schedule[[#This Row],[船名]],Vessel!$A:$G,4,0),"")</f>
        <v>2007</v>
      </c>
      <c r="R421" s="1" t="str">
        <f>_xlfn.IFNA(VLOOKUP(Schedule[[#This Row],[船名]],Vessel!$A:$G,5,0),"")</f>
        <v>LBR</v>
      </c>
      <c r="S421" s="1" t="str">
        <f>_xlfn.IFNA(VLOOKUP(Schedule[[#This Row],[船名]],Vessel!$A:$G,6,0),"")</f>
        <v>O</v>
      </c>
      <c r="T421" s="1" t="str">
        <f>_xlfn.IFNA(VLOOKUP(Schedule[[#This Row],[船名]],Vessel!$A:$G,7,0),"")</f>
        <v>MSC</v>
      </c>
      <c r="U421" s="1" t="str">
        <f>VLOOKUP(Schedule[[#This Row],[航线ID]],'Rotation'!D:I,6,0)</f>
        <v>青岛(QINGDAO)[3天] → 宁波(NINGBO)[2天] → 上海(SHANGHAI)[11天] → 吉大港(CHATTOGRAM)[6天]→新加坡(SINGAPORE)[1天] → 丹戎帕拉帕斯(TANJUNG PELEPAS)[12天] → 青岛(QINGDAO)</v>
      </c>
    </row>
    <row r="422" spans="1:21" x14ac:dyDescent="0.4">
      <c r="A422" s="1" t="s">
        <v>15694</v>
      </c>
      <c r="B422" s="1" t="s">
        <v>15722</v>
      </c>
      <c r="C422" s="1" t="s">
        <v>106</v>
      </c>
      <c r="D422" s="1" t="s">
        <v>12800</v>
      </c>
      <c r="E422" s="1" t="s">
        <v>12839</v>
      </c>
      <c r="F422" s="1" t="s">
        <v>1195</v>
      </c>
      <c r="G422" s="1" t="s">
        <v>12840</v>
      </c>
      <c r="H422" s="1" t="s">
        <v>14245</v>
      </c>
      <c r="I422" s="2">
        <v>46039</v>
      </c>
      <c r="J422" s="1" t="s">
        <v>12819</v>
      </c>
      <c r="K422" s="1" t="s">
        <v>1194</v>
      </c>
      <c r="L422" s="1" t="s">
        <v>12841</v>
      </c>
      <c r="M422" s="1" t="s">
        <v>10907</v>
      </c>
      <c r="N422" s="2" t="str">
        <f>VLOOKUP(Schedule[[#This Row],[船期]],week!A:D,4,0)</f>
        <v>202602</v>
      </c>
      <c r="O422" s="1">
        <f>_xlfn.IFNA(VLOOKUP(Schedule[[#This Row],[船名]],Vessel!$A:$G,2,0),"")</f>
        <v>2698</v>
      </c>
      <c r="P422" s="1" t="str">
        <f>_xlfn.IFNA(VLOOKUP(Schedule[[#This Row],[船名]],Vessel!$A:$G,3,0),"")</f>
        <v>cc</v>
      </c>
      <c r="Q422" s="1">
        <f>_xlfn.IFNA(VLOOKUP(Schedule[[#This Row],[船名]],Vessel!$A:$G,4,0),"")</f>
        <v>2023</v>
      </c>
      <c r="R422" s="1" t="str">
        <f>_xlfn.IFNA(VLOOKUP(Schedule[[#This Row],[船名]],Vessel!$A:$G,5,0),"")</f>
        <v>HKG</v>
      </c>
      <c r="S422" s="1" t="str">
        <f>_xlfn.IFNA(VLOOKUP(Schedule[[#This Row],[船名]],Vessel!$A:$G,6,0),"")</f>
        <v>O</v>
      </c>
      <c r="T422" s="1" t="str">
        <f>_xlfn.IFNA(VLOOKUP(Schedule[[#This Row],[船名]],Vessel!$A:$G,7,0),"")</f>
        <v>SITC</v>
      </c>
      <c r="U422" s="1" t="str">
        <f>VLOOKUP(Schedule[[#This Row],[航线ID]],'Rotation'!D:I,6,0)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423" spans="1:21" x14ac:dyDescent="0.4">
      <c r="A423" s="1" t="s">
        <v>15694</v>
      </c>
      <c r="B423" s="1" t="s">
        <v>15722</v>
      </c>
      <c r="C423" s="1" t="s">
        <v>106</v>
      </c>
      <c r="D423" s="1" t="s">
        <v>12800</v>
      </c>
      <c r="E423" s="1" t="s">
        <v>12839</v>
      </c>
      <c r="F423" s="1" t="s">
        <v>1195</v>
      </c>
      <c r="G423" s="1" t="s">
        <v>12840</v>
      </c>
      <c r="H423" s="1" t="s">
        <v>13532</v>
      </c>
      <c r="I423" s="2">
        <v>46044</v>
      </c>
      <c r="J423" s="1" t="s">
        <v>12819</v>
      </c>
      <c r="K423" s="1" t="s">
        <v>1194</v>
      </c>
      <c r="L423" s="1" t="s">
        <v>12839</v>
      </c>
      <c r="M423" s="1" t="s">
        <v>109</v>
      </c>
      <c r="N423" s="2" t="str">
        <f>VLOOKUP(Schedule[[#This Row],[船期]],week!A:D,4,0)</f>
        <v>202603</v>
      </c>
      <c r="O423" s="1">
        <f>_xlfn.IFNA(VLOOKUP(Schedule[[#This Row],[船名]],Vessel!$A:$G,2,0),"")</f>
        <v>2698</v>
      </c>
      <c r="P423" s="1" t="str">
        <f>_xlfn.IFNA(VLOOKUP(Schedule[[#This Row],[船名]],Vessel!$A:$G,3,0),"")</f>
        <v>cc</v>
      </c>
      <c r="Q423" s="1">
        <f>_xlfn.IFNA(VLOOKUP(Schedule[[#This Row],[船名]],Vessel!$A:$G,4,0),"")</f>
        <v>2022</v>
      </c>
      <c r="R423" s="1" t="str">
        <f>_xlfn.IFNA(VLOOKUP(Schedule[[#This Row],[船名]],Vessel!$A:$G,5,0),"")</f>
        <v>HKG</v>
      </c>
      <c r="S423" s="1" t="str">
        <f>_xlfn.IFNA(VLOOKUP(Schedule[[#This Row],[船名]],Vessel!$A:$G,6,0),"")</f>
        <v>O</v>
      </c>
      <c r="T423" s="1" t="str">
        <f>_xlfn.IFNA(VLOOKUP(Schedule[[#This Row],[船名]],Vessel!$A:$G,7,0),"")</f>
        <v>SITC</v>
      </c>
      <c r="U423" s="1" t="str">
        <f>VLOOKUP(Schedule[[#This Row],[航线ID]],'Rotation'!D:I,6,0)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424" spans="1:21" x14ac:dyDescent="0.4">
      <c r="A424" s="1" t="s">
        <v>15694</v>
      </c>
      <c r="B424" s="1" t="s">
        <v>15722</v>
      </c>
      <c r="C424" s="1" t="s">
        <v>106</v>
      </c>
      <c r="D424" s="1" t="s">
        <v>12800</v>
      </c>
      <c r="E424" s="1" t="s">
        <v>12839</v>
      </c>
      <c r="F424" s="1" t="s">
        <v>1195</v>
      </c>
      <c r="G424" s="1" t="s">
        <v>12840</v>
      </c>
      <c r="H424" s="1" t="s">
        <v>14116</v>
      </c>
      <c r="I424" s="2">
        <v>46049</v>
      </c>
      <c r="J424" s="1" t="s">
        <v>12819</v>
      </c>
      <c r="K424" s="1" t="s">
        <v>1194</v>
      </c>
      <c r="L424" s="1" t="s">
        <v>12839</v>
      </c>
      <c r="M424" s="1" t="s">
        <v>108</v>
      </c>
      <c r="N424" s="2" t="str">
        <f>VLOOKUP(Schedule[[#This Row],[船期]],week!A:D,4,0)</f>
        <v>202604</v>
      </c>
      <c r="O424" s="1">
        <f>_xlfn.IFNA(VLOOKUP(Schedule[[#This Row],[船名]],Vessel!$A:$G,2,0),"")</f>
        <v>2698</v>
      </c>
      <c r="P424" s="1" t="str">
        <f>_xlfn.IFNA(VLOOKUP(Schedule[[#This Row],[船名]],Vessel!$A:$G,3,0),"")</f>
        <v>cc</v>
      </c>
      <c r="Q424" s="1">
        <f>_xlfn.IFNA(VLOOKUP(Schedule[[#This Row],[船名]],Vessel!$A:$G,4,0),"")</f>
        <v>2022</v>
      </c>
      <c r="R424" s="1" t="str">
        <f>_xlfn.IFNA(VLOOKUP(Schedule[[#This Row],[船名]],Vessel!$A:$G,5,0),"")</f>
        <v>HKG</v>
      </c>
      <c r="S424" s="1" t="str">
        <f>_xlfn.IFNA(VLOOKUP(Schedule[[#This Row],[船名]],Vessel!$A:$G,6,0),"")</f>
        <v>O</v>
      </c>
      <c r="T424" s="1" t="str">
        <f>_xlfn.IFNA(VLOOKUP(Schedule[[#This Row],[船名]],Vessel!$A:$G,7,0),"")</f>
        <v>SITC</v>
      </c>
      <c r="U424" s="1" t="str">
        <f>VLOOKUP(Schedule[[#This Row],[航线ID]],'Rotation'!D:I,6,0)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425" spans="1:21" x14ac:dyDescent="0.4">
      <c r="A425" s="1" t="s">
        <v>15694</v>
      </c>
      <c r="B425" s="1" t="s">
        <v>15722</v>
      </c>
      <c r="C425" s="1" t="s">
        <v>106</v>
      </c>
      <c r="D425" s="1" t="s">
        <v>12800</v>
      </c>
      <c r="E425" s="1" t="s">
        <v>12839</v>
      </c>
      <c r="F425" s="1" t="s">
        <v>1195</v>
      </c>
      <c r="G425" s="1" t="s">
        <v>12840</v>
      </c>
      <c r="H425" s="1" t="s">
        <v>15724</v>
      </c>
      <c r="I425" s="2">
        <v>46063</v>
      </c>
      <c r="J425" s="1" t="s">
        <v>12819</v>
      </c>
      <c r="K425" s="1" t="s">
        <v>1194</v>
      </c>
      <c r="L425" s="1" t="s">
        <v>12839</v>
      </c>
      <c r="M425" s="1" t="s">
        <v>721</v>
      </c>
      <c r="N425" s="2" t="str">
        <f>VLOOKUP(Schedule[[#This Row],[船期]],week!A:D,4,0)</f>
        <v>202606</v>
      </c>
      <c r="O425" s="1">
        <f>_xlfn.IFNA(VLOOKUP(Schedule[[#This Row],[船名]],Vessel!$A:$G,2,0),"")</f>
        <v>2698</v>
      </c>
      <c r="P425" s="1" t="str">
        <f>_xlfn.IFNA(VLOOKUP(Schedule[[#This Row],[船名]],Vessel!$A:$G,3,0),"")</f>
        <v>cc</v>
      </c>
      <c r="Q425" s="1">
        <f>_xlfn.IFNA(VLOOKUP(Schedule[[#This Row],[船名]],Vessel!$A:$G,4,0),"")</f>
        <v>2023</v>
      </c>
      <c r="R425" s="1" t="str">
        <f>_xlfn.IFNA(VLOOKUP(Schedule[[#This Row],[船名]],Vessel!$A:$G,5,0),"")</f>
        <v>HKG</v>
      </c>
      <c r="S425" s="1" t="str">
        <f>_xlfn.IFNA(VLOOKUP(Schedule[[#This Row],[船名]],Vessel!$A:$G,6,0),"")</f>
        <v>O</v>
      </c>
      <c r="T425" s="1" t="str">
        <f>_xlfn.IFNA(VLOOKUP(Schedule[[#This Row],[船名]],Vessel!$A:$G,7,0),"")</f>
        <v>SITC</v>
      </c>
      <c r="U425" s="1" t="str">
        <f>VLOOKUP(Schedule[[#This Row],[航线ID]],'Rotation'!D:I,6,0)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426" spans="1:21" x14ac:dyDescent="0.4">
      <c r="A426" s="1" t="s">
        <v>15694</v>
      </c>
      <c r="B426" s="1" t="s">
        <v>15722</v>
      </c>
      <c r="C426" s="1" t="s">
        <v>106</v>
      </c>
      <c r="D426" s="1" t="s">
        <v>12800</v>
      </c>
      <c r="E426" s="1" t="s">
        <v>12839</v>
      </c>
      <c r="F426" s="1" t="s">
        <v>1195</v>
      </c>
      <c r="G426" s="1" t="s">
        <v>12840</v>
      </c>
      <c r="H426" s="1" t="s">
        <v>16459</v>
      </c>
      <c r="I426" s="2">
        <v>46070</v>
      </c>
      <c r="J426" s="1" t="s">
        <v>12819</v>
      </c>
      <c r="K426" s="1" t="s">
        <v>1194</v>
      </c>
      <c r="L426" s="1" t="s">
        <v>12839</v>
      </c>
      <c r="M426" s="1" t="s">
        <v>104</v>
      </c>
      <c r="N426" s="2" t="str">
        <f>VLOOKUP(Schedule[[#This Row],[船期]],week!A:D,4,0)</f>
        <v>202607</v>
      </c>
      <c r="O426" s="1">
        <f>_xlfn.IFNA(VLOOKUP(Schedule[[#This Row],[船名]],Vessel!$A:$G,2,0),"")</f>
        <v>2698</v>
      </c>
      <c r="P426" s="1" t="str">
        <f>_xlfn.IFNA(VLOOKUP(Schedule[[#This Row],[船名]],Vessel!$A:$G,3,0),"")</f>
        <v>cc</v>
      </c>
      <c r="Q426" s="1">
        <f>_xlfn.IFNA(VLOOKUP(Schedule[[#This Row],[船名]],Vessel!$A:$G,4,0),"")</f>
        <v>2023</v>
      </c>
      <c r="R426" s="1" t="str">
        <f>_xlfn.IFNA(VLOOKUP(Schedule[[#This Row],[船名]],Vessel!$A:$G,5,0),"")</f>
        <v>HKG</v>
      </c>
      <c r="S426" s="1" t="str">
        <f>_xlfn.IFNA(VLOOKUP(Schedule[[#This Row],[船名]],Vessel!$A:$G,6,0),"")</f>
        <v>O</v>
      </c>
      <c r="T426" s="1" t="str">
        <f>_xlfn.IFNA(VLOOKUP(Schedule[[#This Row],[船名]],Vessel!$A:$G,7,0),"")</f>
        <v>SITC</v>
      </c>
      <c r="U426" s="1" t="str">
        <f>VLOOKUP(Schedule[[#This Row],[航线ID]],'Rotation'!D:I,6,0)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427" spans="1:21" x14ac:dyDescent="0.4">
      <c r="A427" s="1" t="s">
        <v>15694</v>
      </c>
      <c r="B427" s="1" t="s">
        <v>15722</v>
      </c>
      <c r="C427" s="1" t="s">
        <v>106</v>
      </c>
      <c r="D427" s="1" t="s">
        <v>12800</v>
      </c>
      <c r="E427" s="1" t="s">
        <v>12839</v>
      </c>
      <c r="F427" s="1" t="s">
        <v>1195</v>
      </c>
      <c r="G427" s="1" t="s">
        <v>12840</v>
      </c>
      <c r="H427" s="1" t="s">
        <v>16460</v>
      </c>
      <c r="I427" s="2">
        <v>46077</v>
      </c>
      <c r="J427" s="1" t="s">
        <v>12819</v>
      </c>
      <c r="K427" s="1" t="s">
        <v>1194</v>
      </c>
      <c r="L427" s="1" t="s">
        <v>12839</v>
      </c>
      <c r="M427" s="1" t="s">
        <v>10907</v>
      </c>
      <c r="N427" s="2" t="str">
        <f>VLOOKUP(Schedule[[#This Row],[船期]],week!A:D,4,0)</f>
        <v>202608</v>
      </c>
      <c r="O427" s="1">
        <f>_xlfn.IFNA(VLOOKUP(Schedule[[#This Row],[船名]],Vessel!$A:$G,2,0),"")</f>
        <v>2698</v>
      </c>
      <c r="P427" s="1" t="str">
        <f>_xlfn.IFNA(VLOOKUP(Schedule[[#This Row],[船名]],Vessel!$A:$G,3,0),"")</f>
        <v>cc</v>
      </c>
      <c r="Q427" s="1">
        <f>_xlfn.IFNA(VLOOKUP(Schedule[[#This Row],[船名]],Vessel!$A:$G,4,0),"")</f>
        <v>2023</v>
      </c>
      <c r="R427" s="1" t="str">
        <f>_xlfn.IFNA(VLOOKUP(Schedule[[#This Row],[船名]],Vessel!$A:$G,5,0),"")</f>
        <v>HKG</v>
      </c>
      <c r="S427" s="1" t="str">
        <f>_xlfn.IFNA(VLOOKUP(Schedule[[#This Row],[船名]],Vessel!$A:$G,6,0),"")</f>
        <v>O</v>
      </c>
      <c r="T427" s="1" t="str">
        <f>_xlfn.IFNA(VLOOKUP(Schedule[[#This Row],[船名]],Vessel!$A:$G,7,0),"")</f>
        <v>SITC</v>
      </c>
      <c r="U427" s="1" t="str">
        <f>VLOOKUP(Schedule[[#This Row],[航线ID]],'Rotation'!D:I,6,0)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428" spans="1:21" x14ac:dyDescent="0.4">
      <c r="A428" s="1" t="s">
        <v>15694</v>
      </c>
      <c r="B428" s="1" t="s">
        <v>15722</v>
      </c>
      <c r="C428" s="1" t="s">
        <v>106</v>
      </c>
      <c r="D428" s="1" t="s">
        <v>12800</v>
      </c>
      <c r="E428" s="1" t="s">
        <v>12839</v>
      </c>
      <c r="F428" s="1" t="s">
        <v>1195</v>
      </c>
      <c r="G428" s="1" t="s">
        <v>12840</v>
      </c>
      <c r="H428" s="1" t="s">
        <v>16461</v>
      </c>
      <c r="I428" s="2">
        <v>46084</v>
      </c>
      <c r="J428" s="1" t="s">
        <v>12819</v>
      </c>
      <c r="K428" s="1" t="s">
        <v>1194</v>
      </c>
      <c r="L428" s="1" t="s">
        <v>12839</v>
      </c>
      <c r="M428" s="1" t="s">
        <v>109</v>
      </c>
      <c r="N428" s="2" t="str">
        <f>VLOOKUP(Schedule[[#This Row],[船期]],week!A:D,4,0)</f>
        <v>202609</v>
      </c>
      <c r="O428" s="1">
        <f>_xlfn.IFNA(VLOOKUP(Schedule[[#This Row],[船名]],Vessel!$A:$G,2,0),"")</f>
        <v>2698</v>
      </c>
      <c r="P428" s="1" t="str">
        <f>_xlfn.IFNA(VLOOKUP(Schedule[[#This Row],[船名]],Vessel!$A:$G,3,0),"")</f>
        <v>cc</v>
      </c>
      <c r="Q428" s="1">
        <f>_xlfn.IFNA(VLOOKUP(Schedule[[#This Row],[船名]],Vessel!$A:$G,4,0),"")</f>
        <v>2022</v>
      </c>
      <c r="R428" s="1" t="str">
        <f>_xlfn.IFNA(VLOOKUP(Schedule[[#This Row],[船名]],Vessel!$A:$G,5,0),"")</f>
        <v>HKG</v>
      </c>
      <c r="S428" s="1" t="str">
        <f>_xlfn.IFNA(VLOOKUP(Schedule[[#This Row],[船名]],Vessel!$A:$G,6,0),"")</f>
        <v>O</v>
      </c>
      <c r="T428" s="1" t="str">
        <f>_xlfn.IFNA(VLOOKUP(Schedule[[#This Row],[船名]],Vessel!$A:$G,7,0),"")</f>
        <v>SITC</v>
      </c>
      <c r="U428" s="1" t="str">
        <f>VLOOKUP(Schedule[[#This Row],[航线ID]],'Rotation'!D:I,6,0)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429" spans="1:21" x14ac:dyDescent="0.4">
      <c r="A429" s="1" t="s">
        <v>15694</v>
      </c>
      <c r="B429" s="1" t="s">
        <v>15722</v>
      </c>
      <c r="C429" s="1" t="s">
        <v>106</v>
      </c>
      <c r="D429" s="1" t="s">
        <v>12800</v>
      </c>
      <c r="E429" s="1" t="s">
        <v>12839</v>
      </c>
      <c r="F429" s="1" t="s">
        <v>1195</v>
      </c>
      <c r="G429" s="1" t="s">
        <v>12840</v>
      </c>
      <c r="H429" s="1" t="s">
        <v>14201</v>
      </c>
      <c r="I429" s="2">
        <v>46001</v>
      </c>
      <c r="J429" s="1" t="s">
        <v>12819</v>
      </c>
      <c r="K429" s="1" t="s">
        <v>1194</v>
      </c>
      <c r="L429" s="1" t="s">
        <v>12926</v>
      </c>
      <c r="M429" s="1" t="s">
        <v>11800</v>
      </c>
      <c r="N429" s="2" t="str">
        <f>VLOOKUP(Schedule[[#This Row],[船期]],week!A:D,4,0)</f>
        <v>202550</v>
      </c>
      <c r="O429" s="1">
        <f>_xlfn.IFNA(VLOOKUP(Schedule[[#This Row],[船名]],Vessel!$A:$G,2,0),"")</f>
        <v>1800</v>
      </c>
      <c r="P429" s="1" t="str">
        <f>_xlfn.IFNA(VLOOKUP(Schedule[[#This Row],[船名]],Vessel!$A:$G,3,0),"")</f>
        <v>cc</v>
      </c>
      <c r="Q429" s="1">
        <f>_xlfn.IFNA(VLOOKUP(Schedule[[#This Row],[船名]],Vessel!$A:$G,4,0),"")</f>
        <v>2024</v>
      </c>
      <c r="R429" s="1" t="str">
        <f>_xlfn.IFNA(VLOOKUP(Schedule[[#This Row],[船名]],Vessel!$A:$G,5,0),"")</f>
        <v>HKG</v>
      </c>
      <c r="S429" s="1" t="str">
        <f>_xlfn.IFNA(VLOOKUP(Schedule[[#This Row],[船名]],Vessel!$A:$G,6,0),"")</f>
        <v>O</v>
      </c>
      <c r="T429" s="1" t="str">
        <f>_xlfn.IFNA(VLOOKUP(Schedule[[#This Row],[船名]],Vessel!$A:$G,7,0),"")</f>
        <v>SITC</v>
      </c>
      <c r="U429" s="1" t="str">
        <f>VLOOKUP(Schedule[[#This Row],[航线ID]],'Rotation'!D:I,6,0)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430" spans="1:21" x14ac:dyDescent="0.4">
      <c r="A430" s="1" t="s">
        <v>15694</v>
      </c>
      <c r="B430" s="1" t="s">
        <v>15722</v>
      </c>
      <c r="C430" s="1" t="s">
        <v>106</v>
      </c>
      <c r="D430" s="1" t="s">
        <v>12800</v>
      </c>
      <c r="E430" s="1" t="s">
        <v>12839</v>
      </c>
      <c r="F430" s="1" t="s">
        <v>1195</v>
      </c>
      <c r="G430" s="1" t="s">
        <v>12840</v>
      </c>
      <c r="H430" s="1" t="s">
        <v>13707</v>
      </c>
      <c r="I430" s="2">
        <v>45965</v>
      </c>
      <c r="J430" s="1" t="s">
        <v>12819</v>
      </c>
      <c r="K430" s="1" t="s">
        <v>1194</v>
      </c>
      <c r="L430" s="1" t="s">
        <v>12825</v>
      </c>
      <c r="M430" s="1" t="s">
        <v>11800</v>
      </c>
      <c r="N430" s="2" t="str">
        <f>VLOOKUP(Schedule[[#This Row],[船期]],week!A:D,4,0)</f>
        <v>202545</v>
      </c>
      <c r="O430" s="1">
        <f>_xlfn.IFNA(VLOOKUP(Schedule[[#This Row],[船名]],Vessel!$A:$G,2,0),"")</f>
        <v>1800</v>
      </c>
      <c r="P430" s="1" t="str">
        <f>_xlfn.IFNA(VLOOKUP(Schedule[[#This Row],[船名]],Vessel!$A:$G,3,0),"")</f>
        <v>cc</v>
      </c>
      <c r="Q430" s="1">
        <f>_xlfn.IFNA(VLOOKUP(Schedule[[#This Row],[船名]],Vessel!$A:$G,4,0),"")</f>
        <v>2024</v>
      </c>
      <c r="R430" s="1" t="str">
        <f>_xlfn.IFNA(VLOOKUP(Schedule[[#This Row],[船名]],Vessel!$A:$G,5,0),"")</f>
        <v>HKG</v>
      </c>
      <c r="S430" s="1" t="str">
        <f>_xlfn.IFNA(VLOOKUP(Schedule[[#This Row],[船名]],Vessel!$A:$G,6,0),"")</f>
        <v>O</v>
      </c>
      <c r="T430" s="1" t="str">
        <f>_xlfn.IFNA(VLOOKUP(Schedule[[#This Row],[船名]],Vessel!$A:$G,7,0),"")</f>
        <v>SITC</v>
      </c>
      <c r="U430" s="1" t="str">
        <f>VLOOKUP(Schedule[[#This Row],[航线ID]],'Rotation'!D:I,6,0)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431" spans="1:21" x14ac:dyDescent="0.4">
      <c r="A431" s="1" t="s">
        <v>15694</v>
      </c>
      <c r="B431" s="1" t="s">
        <v>15722</v>
      </c>
      <c r="C431" s="1" t="s">
        <v>106</v>
      </c>
      <c r="D431" s="1" t="s">
        <v>12800</v>
      </c>
      <c r="E431" s="1" t="s">
        <v>12839</v>
      </c>
      <c r="F431" s="1" t="s">
        <v>1195</v>
      </c>
      <c r="G431" s="1" t="s">
        <v>12840</v>
      </c>
      <c r="H431" s="1" t="s">
        <v>13708</v>
      </c>
      <c r="I431" s="2">
        <v>45961</v>
      </c>
      <c r="J431" s="1" t="s">
        <v>12819</v>
      </c>
      <c r="K431" s="1" t="s">
        <v>1194</v>
      </c>
      <c r="L431" s="1" t="s">
        <v>12825</v>
      </c>
      <c r="M431" s="1" t="s">
        <v>104</v>
      </c>
      <c r="N431" s="2" t="str">
        <f>VLOOKUP(Schedule[[#This Row],[船期]],week!A:D,4,0)</f>
        <v>202544</v>
      </c>
      <c r="O431" s="1">
        <f>_xlfn.IFNA(VLOOKUP(Schedule[[#This Row],[船名]],Vessel!$A:$G,2,0),"")</f>
        <v>2698</v>
      </c>
      <c r="P431" s="1" t="str">
        <f>_xlfn.IFNA(VLOOKUP(Schedule[[#This Row],[船名]],Vessel!$A:$G,3,0),"")</f>
        <v>cc</v>
      </c>
      <c r="Q431" s="1">
        <f>_xlfn.IFNA(VLOOKUP(Schedule[[#This Row],[船名]],Vessel!$A:$G,4,0),"")</f>
        <v>2023</v>
      </c>
      <c r="R431" s="1" t="str">
        <f>_xlfn.IFNA(VLOOKUP(Schedule[[#This Row],[船名]],Vessel!$A:$G,5,0),"")</f>
        <v>HKG</v>
      </c>
      <c r="S431" s="1" t="str">
        <f>_xlfn.IFNA(VLOOKUP(Schedule[[#This Row],[船名]],Vessel!$A:$G,6,0),"")</f>
        <v>O</v>
      </c>
      <c r="T431" s="1" t="str">
        <f>_xlfn.IFNA(VLOOKUP(Schedule[[#This Row],[船名]],Vessel!$A:$G,7,0),"")</f>
        <v>SITC</v>
      </c>
      <c r="U431" s="1" t="str">
        <f>VLOOKUP(Schedule[[#This Row],[航线ID]],'Rotation'!D:I,6,0)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432" spans="1:21" x14ac:dyDescent="0.4">
      <c r="A432" s="1" t="s">
        <v>15694</v>
      </c>
      <c r="B432" s="1" t="s">
        <v>15722</v>
      </c>
      <c r="C432" s="1" t="s">
        <v>890</v>
      </c>
      <c r="D432" s="1" t="s">
        <v>12804</v>
      </c>
      <c r="E432" s="1" t="s">
        <v>12827</v>
      </c>
      <c r="F432" s="1" t="s">
        <v>889</v>
      </c>
      <c r="G432" s="1" t="s">
        <v>12837</v>
      </c>
      <c r="H432" s="1" t="s">
        <v>16255</v>
      </c>
      <c r="I432" s="2">
        <v>46043</v>
      </c>
      <c r="J432" s="1" t="s">
        <v>12809</v>
      </c>
      <c r="K432" s="1" t="s">
        <v>246</v>
      </c>
      <c r="L432" s="1" t="s">
        <v>12825</v>
      </c>
      <c r="M432" s="1" t="s">
        <v>892</v>
      </c>
      <c r="N432" s="2" t="str">
        <f>VLOOKUP(Schedule[[#This Row],[船期]],week!A:D,4,0)</f>
        <v>202603</v>
      </c>
      <c r="O432" s="1">
        <f>_xlfn.IFNA(VLOOKUP(Schedule[[#This Row],[船名]],Vessel!$A:$G,2,0),"")</f>
        <v>2754</v>
      </c>
      <c r="P432" s="1" t="str">
        <f>_xlfn.IFNA(VLOOKUP(Schedule[[#This Row],[船名]],Vessel!$A:$G,3,0),"")</f>
        <v>cc</v>
      </c>
      <c r="Q432" s="1">
        <f>_xlfn.IFNA(VLOOKUP(Schedule[[#This Row],[船名]],Vessel!$A:$G,4,0),"")</f>
        <v>2016</v>
      </c>
      <c r="R432" s="1" t="str">
        <f>_xlfn.IFNA(VLOOKUP(Schedule[[#This Row],[船名]],Vessel!$A:$G,5,0),"")</f>
        <v>SGP</v>
      </c>
      <c r="S432" s="1" t="str">
        <f>_xlfn.IFNA(VLOOKUP(Schedule[[#This Row],[船名]],Vessel!$A:$G,6,0),"")</f>
        <v>O</v>
      </c>
      <c r="T432" s="1" t="str">
        <f>_xlfn.IFNA(VLOOKUP(Schedule[[#This Row],[船名]],Vessel!$A:$G,7,0),"")</f>
        <v>Maersk A/S</v>
      </c>
      <c r="U432" s="1" t="str">
        <f>VLOOKUP(Schedule[[#This Row],[航线ID]],'Rotation'!D:I,6,0)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433" spans="1:21" x14ac:dyDescent="0.4">
      <c r="A433" s="1" t="s">
        <v>15694</v>
      </c>
      <c r="B433" s="1" t="s">
        <v>15722</v>
      </c>
      <c r="C433" s="1" t="s">
        <v>890</v>
      </c>
      <c r="D433" s="1" t="s">
        <v>12804</v>
      </c>
      <c r="E433" s="1" t="s">
        <v>12827</v>
      </c>
      <c r="F433" s="1" t="s">
        <v>889</v>
      </c>
      <c r="G433" s="1" t="s">
        <v>12837</v>
      </c>
      <c r="H433" s="1" t="s">
        <v>14756</v>
      </c>
      <c r="I433" s="2">
        <v>46046</v>
      </c>
      <c r="J433" s="1" t="s">
        <v>12809</v>
      </c>
      <c r="K433" s="1" t="s">
        <v>246</v>
      </c>
      <c r="L433" s="1" t="s">
        <v>12827</v>
      </c>
      <c r="M433" s="1" t="s">
        <v>11144</v>
      </c>
      <c r="N433" s="2" t="str">
        <f>VLOOKUP(Schedule[[#This Row],[船期]],week!A:D,4,0)</f>
        <v>202603</v>
      </c>
      <c r="O433" s="1">
        <f>_xlfn.IFNA(VLOOKUP(Schedule[[#This Row],[船名]],Vessel!$A:$G,2,0),"")</f>
        <v>2086</v>
      </c>
      <c r="P433" s="1" t="str">
        <f>_xlfn.IFNA(VLOOKUP(Schedule[[#This Row],[船名]],Vessel!$A:$G,3,0),"")</f>
        <v>cc</v>
      </c>
      <c r="Q433" s="1">
        <f>_xlfn.IFNA(VLOOKUP(Schedule[[#This Row],[船名]],Vessel!$A:$G,4,0),"")</f>
        <v>2021</v>
      </c>
      <c r="R433" s="1" t="str">
        <f>_xlfn.IFNA(VLOOKUP(Schedule[[#This Row],[船名]],Vessel!$A:$G,5,0),"")</f>
        <v>PAN</v>
      </c>
      <c r="S433" s="1" t="str">
        <f>_xlfn.IFNA(VLOOKUP(Schedule[[#This Row],[船名]],Vessel!$A:$G,6,0),"")</f>
        <v>T</v>
      </c>
      <c r="T433" s="1" t="str">
        <f>_xlfn.IFNA(VLOOKUP(Schedule[[#This Row],[船名]],Vessel!$A:$G,7,0),"")</f>
        <v>Maersk A/S</v>
      </c>
      <c r="U433" s="1" t="str">
        <f>VLOOKUP(Schedule[[#This Row],[航线ID]],'Rotation'!D:I,6,0)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434" spans="1:21" x14ac:dyDescent="0.4">
      <c r="A434" s="1" t="s">
        <v>15694</v>
      </c>
      <c r="B434" s="1" t="s">
        <v>15722</v>
      </c>
      <c r="C434" s="1" t="s">
        <v>890</v>
      </c>
      <c r="D434" s="1" t="s">
        <v>12804</v>
      </c>
      <c r="E434" s="1" t="s">
        <v>12827</v>
      </c>
      <c r="F434" s="1" t="s">
        <v>889</v>
      </c>
      <c r="G434" s="1" t="s">
        <v>12837</v>
      </c>
      <c r="H434" s="1" t="s">
        <v>14757</v>
      </c>
      <c r="I434" s="2">
        <v>46053</v>
      </c>
      <c r="J434" s="1" t="s">
        <v>12809</v>
      </c>
      <c r="K434" s="1" t="s">
        <v>246</v>
      </c>
      <c r="L434" s="1" t="s">
        <v>12827</v>
      </c>
      <c r="M434" s="1" t="s">
        <v>11307</v>
      </c>
      <c r="N434" s="2" t="str">
        <f>VLOOKUP(Schedule[[#This Row],[船期]],week!A:D,4,0)</f>
        <v>202604</v>
      </c>
      <c r="O434" s="1">
        <f>_xlfn.IFNA(VLOOKUP(Schedule[[#This Row],[船名]],Vessel!$A:$G,2,0),"")</f>
        <v>2806</v>
      </c>
      <c r="P434" s="1" t="str">
        <f>_xlfn.IFNA(VLOOKUP(Schedule[[#This Row],[船名]],Vessel!$A:$G,3,0),"")</f>
        <v>cc</v>
      </c>
      <c r="Q434" s="1">
        <f>_xlfn.IFNA(VLOOKUP(Schedule[[#This Row],[船名]],Vessel!$A:$G,4,0),"")</f>
        <v>2020</v>
      </c>
      <c r="R434" s="1" t="str">
        <f>_xlfn.IFNA(VLOOKUP(Schedule[[#This Row],[船名]],Vessel!$A:$G,5,0),"")</f>
        <v>LBR</v>
      </c>
      <c r="S434" s="1" t="str">
        <f>_xlfn.IFNA(VLOOKUP(Schedule[[#This Row],[船名]],Vessel!$A:$G,6,0),"")</f>
        <v>T</v>
      </c>
      <c r="T434" s="1" t="str">
        <f>_xlfn.IFNA(VLOOKUP(Schedule[[#This Row],[船名]],Vessel!$A:$G,7,0),"")</f>
        <v>Maersk A/S</v>
      </c>
      <c r="U434" s="1" t="str">
        <f>VLOOKUP(Schedule[[#This Row],[航线ID]],'Rotation'!D:I,6,0)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435" spans="1:21" x14ac:dyDescent="0.4">
      <c r="A435" s="1" t="s">
        <v>15694</v>
      </c>
      <c r="B435" s="1" t="s">
        <v>15722</v>
      </c>
      <c r="C435" s="1" t="s">
        <v>890</v>
      </c>
      <c r="D435" s="1" t="s">
        <v>12804</v>
      </c>
      <c r="E435" s="1" t="s">
        <v>12827</v>
      </c>
      <c r="F435" s="1" t="s">
        <v>889</v>
      </c>
      <c r="G435" s="1" t="s">
        <v>12837</v>
      </c>
      <c r="H435" s="1" t="s">
        <v>16359</v>
      </c>
      <c r="I435" s="2">
        <v>46060</v>
      </c>
      <c r="J435" s="1" t="s">
        <v>12809</v>
      </c>
      <c r="K435" s="1" t="s">
        <v>246</v>
      </c>
      <c r="L435" s="1" t="s">
        <v>12827</v>
      </c>
      <c r="M435" s="1" t="s">
        <v>896</v>
      </c>
      <c r="N435" s="2" t="str">
        <f>VLOOKUP(Schedule[[#This Row],[船期]],week!A:D,4,0)</f>
        <v>202605</v>
      </c>
      <c r="O435" s="1">
        <f>_xlfn.IFNA(VLOOKUP(Schedule[[#This Row],[船名]],Vessel!$A:$G,2,0),"")</f>
        <v>2362</v>
      </c>
      <c r="P435" s="1" t="str">
        <f>_xlfn.IFNA(VLOOKUP(Schedule[[#This Row],[船名]],Vessel!$A:$G,3,0),"")</f>
        <v>cc</v>
      </c>
      <c r="Q435" s="1">
        <f>_xlfn.IFNA(VLOOKUP(Schedule[[#This Row],[船名]],Vessel!$A:$G,4,0),"")</f>
        <v>2021</v>
      </c>
      <c r="R435" s="1" t="str">
        <f>_xlfn.IFNA(VLOOKUP(Schedule[[#This Row],[船名]],Vessel!$A:$G,5,0),"")</f>
        <v>LBR</v>
      </c>
      <c r="S435" s="1" t="str">
        <f>_xlfn.IFNA(VLOOKUP(Schedule[[#This Row],[船名]],Vessel!$A:$G,6,0),"")</f>
        <v>T</v>
      </c>
      <c r="T435" s="1" t="str">
        <f>_xlfn.IFNA(VLOOKUP(Schedule[[#This Row],[船名]],Vessel!$A:$G,7,0),"")</f>
        <v>Maersk A/S</v>
      </c>
      <c r="U435" s="1" t="str">
        <f>VLOOKUP(Schedule[[#This Row],[航线ID]],'Rotation'!D:I,6,0)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436" spans="1:21" x14ac:dyDescent="0.4">
      <c r="A436" s="1" t="s">
        <v>15694</v>
      </c>
      <c r="B436" s="1" t="s">
        <v>15722</v>
      </c>
      <c r="C436" s="1" t="s">
        <v>890</v>
      </c>
      <c r="D436" s="1" t="s">
        <v>12804</v>
      </c>
      <c r="E436" s="1" t="s">
        <v>12827</v>
      </c>
      <c r="F436" s="1" t="s">
        <v>889</v>
      </c>
      <c r="G436" s="1" t="s">
        <v>12837</v>
      </c>
      <c r="H436" s="1" t="s">
        <v>16462</v>
      </c>
      <c r="I436" s="2">
        <v>46067</v>
      </c>
      <c r="J436" s="1" t="s">
        <v>12809</v>
      </c>
      <c r="K436" s="1" t="s">
        <v>246</v>
      </c>
      <c r="L436" s="1" t="s">
        <v>12827</v>
      </c>
      <c r="M436" s="1" t="s">
        <v>10091</v>
      </c>
      <c r="N436" s="2" t="str">
        <f>VLOOKUP(Schedule[[#This Row],[船期]],week!A:D,4,0)</f>
        <v>202606</v>
      </c>
      <c r="O436" s="1">
        <f>_xlfn.IFNA(VLOOKUP(Schedule[[#This Row],[船名]],Vessel!$A:$G,2,0),"")</f>
        <v>2806</v>
      </c>
      <c r="P436" s="1" t="str">
        <f>_xlfn.IFNA(VLOOKUP(Schedule[[#This Row],[船名]],Vessel!$A:$G,3,0),"")</f>
        <v>cc</v>
      </c>
      <c r="Q436" s="1">
        <f>_xlfn.IFNA(VLOOKUP(Schedule[[#This Row],[船名]],Vessel!$A:$G,4,0),"")</f>
        <v>2018</v>
      </c>
      <c r="R436" s="1" t="str">
        <f>_xlfn.IFNA(VLOOKUP(Schedule[[#This Row],[船名]],Vessel!$A:$G,5,0),"")</f>
        <v>PAN</v>
      </c>
      <c r="S436" s="1" t="str">
        <f>_xlfn.IFNA(VLOOKUP(Schedule[[#This Row],[船名]],Vessel!$A:$G,6,0),"")</f>
        <v>T</v>
      </c>
      <c r="T436" s="1" t="str">
        <f>_xlfn.IFNA(VLOOKUP(Schedule[[#This Row],[船名]],Vessel!$A:$G,7,0),"")</f>
        <v>Maersk A/S</v>
      </c>
      <c r="U436" s="1" t="str">
        <f>VLOOKUP(Schedule[[#This Row],[航线ID]],'Rotation'!D:I,6,0)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437" spans="1:21" x14ac:dyDescent="0.4">
      <c r="A437" s="1" t="s">
        <v>15694</v>
      </c>
      <c r="B437" s="1" t="s">
        <v>15722</v>
      </c>
      <c r="C437" s="1" t="s">
        <v>890</v>
      </c>
      <c r="D437" s="1" t="s">
        <v>12804</v>
      </c>
      <c r="E437" s="1" t="s">
        <v>12827</v>
      </c>
      <c r="F437" s="1" t="s">
        <v>889</v>
      </c>
      <c r="G437" s="1" t="s">
        <v>12837</v>
      </c>
      <c r="H437" s="1" t="s">
        <v>16753</v>
      </c>
      <c r="I437" s="2">
        <v>46074</v>
      </c>
      <c r="J437" s="1" t="s">
        <v>12809</v>
      </c>
      <c r="K437" s="1" t="s">
        <v>246</v>
      </c>
      <c r="L437" s="1" t="s">
        <v>12827</v>
      </c>
      <c r="M437" s="1" t="s">
        <v>10030</v>
      </c>
      <c r="N437" s="2" t="str">
        <f>VLOOKUP(Schedule[[#This Row],[船期]],week!A:D,4,0)</f>
        <v>202607</v>
      </c>
      <c r="O437" s="1">
        <f>_xlfn.IFNA(VLOOKUP(Schedule[[#This Row],[船名]],Vessel!$A:$G,2,0),"")</f>
        <v>2806</v>
      </c>
      <c r="P437" s="1" t="str">
        <f>_xlfn.IFNA(VLOOKUP(Schedule[[#This Row],[船名]],Vessel!$A:$G,3,0),"")</f>
        <v>cc</v>
      </c>
      <c r="Q437" s="1">
        <f>_xlfn.IFNA(VLOOKUP(Schedule[[#This Row],[船名]],Vessel!$A:$G,4,0),"")</f>
        <v>2019</v>
      </c>
      <c r="R437" s="1" t="str">
        <f>_xlfn.IFNA(VLOOKUP(Schedule[[#This Row],[船名]],Vessel!$A:$G,5,0),"")</f>
        <v>SGP</v>
      </c>
      <c r="S437" s="1" t="str">
        <f>_xlfn.IFNA(VLOOKUP(Schedule[[#This Row],[船名]],Vessel!$A:$G,6,0),"")</f>
        <v>T</v>
      </c>
      <c r="T437" s="1" t="str">
        <f>_xlfn.IFNA(VLOOKUP(Schedule[[#This Row],[船名]],Vessel!$A:$G,7,0),"")</f>
        <v>Maersk A/S</v>
      </c>
      <c r="U437" s="1" t="str">
        <f>VLOOKUP(Schedule[[#This Row],[航线ID]],'Rotation'!D:I,6,0)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438" spans="1:21" x14ac:dyDescent="0.4">
      <c r="A438" s="1" t="s">
        <v>15694</v>
      </c>
      <c r="B438" s="1" t="s">
        <v>15722</v>
      </c>
      <c r="C438" s="1" t="s">
        <v>890</v>
      </c>
      <c r="D438" s="1" t="s">
        <v>12804</v>
      </c>
      <c r="E438" s="1" t="s">
        <v>12827</v>
      </c>
      <c r="F438" s="1" t="s">
        <v>889</v>
      </c>
      <c r="G438" s="1" t="s">
        <v>12837</v>
      </c>
      <c r="H438" s="1" t="s">
        <v>16341</v>
      </c>
      <c r="I438" s="2">
        <v>46081</v>
      </c>
      <c r="J438" s="1" t="s">
        <v>12809</v>
      </c>
      <c r="K438" s="1" t="s">
        <v>246</v>
      </c>
      <c r="L438" s="1" t="s">
        <v>12827</v>
      </c>
      <c r="M438" s="1" t="s">
        <v>892</v>
      </c>
      <c r="N438" s="2" t="str">
        <f>VLOOKUP(Schedule[[#This Row],[船期]],week!A:D,4,0)</f>
        <v>202608</v>
      </c>
      <c r="O438" s="1">
        <f>_xlfn.IFNA(VLOOKUP(Schedule[[#This Row],[船名]],Vessel!$A:$G,2,0),"")</f>
        <v>2754</v>
      </c>
      <c r="P438" s="1" t="str">
        <f>_xlfn.IFNA(VLOOKUP(Schedule[[#This Row],[船名]],Vessel!$A:$G,3,0),"")</f>
        <v>cc</v>
      </c>
      <c r="Q438" s="1">
        <f>_xlfn.IFNA(VLOOKUP(Schedule[[#This Row],[船名]],Vessel!$A:$G,4,0),"")</f>
        <v>2016</v>
      </c>
      <c r="R438" s="1" t="str">
        <f>_xlfn.IFNA(VLOOKUP(Schedule[[#This Row],[船名]],Vessel!$A:$G,5,0),"")</f>
        <v>SGP</v>
      </c>
      <c r="S438" s="1" t="str">
        <f>_xlfn.IFNA(VLOOKUP(Schedule[[#This Row],[船名]],Vessel!$A:$G,6,0),"")</f>
        <v>O</v>
      </c>
      <c r="T438" s="1" t="str">
        <f>_xlfn.IFNA(VLOOKUP(Schedule[[#This Row],[船名]],Vessel!$A:$G,7,0),"")</f>
        <v>Maersk A/S</v>
      </c>
      <c r="U438" s="1" t="str">
        <f>VLOOKUP(Schedule[[#This Row],[航线ID]],'Rotation'!D:I,6,0)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439" spans="1:21" x14ac:dyDescent="0.4">
      <c r="A439" s="1" t="s">
        <v>15694</v>
      </c>
      <c r="B439" s="1" t="s">
        <v>15722</v>
      </c>
      <c r="C439" s="1" t="s">
        <v>890</v>
      </c>
      <c r="D439" s="1" t="s">
        <v>12804</v>
      </c>
      <c r="E439" s="1" t="s">
        <v>12827</v>
      </c>
      <c r="F439" s="1" t="s">
        <v>889</v>
      </c>
      <c r="G439" s="1" t="s">
        <v>12837</v>
      </c>
      <c r="H439" s="1" t="s">
        <v>16463</v>
      </c>
      <c r="I439" s="2">
        <v>46088</v>
      </c>
      <c r="J439" s="1" t="s">
        <v>12809</v>
      </c>
      <c r="K439" s="1" t="s">
        <v>246</v>
      </c>
      <c r="L439" s="1" t="s">
        <v>12827</v>
      </c>
      <c r="M439" s="1" t="s">
        <v>11144</v>
      </c>
      <c r="N439" s="2" t="str">
        <f>VLOOKUP(Schedule[[#This Row],[船期]],week!A:D,4,0)</f>
        <v>202609</v>
      </c>
      <c r="O439" s="1">
        <f>_xlfn.IFNA(VLOOKUP(Schedule[[#This Row],[船名]],Vessel!$A:$G,2,0),"")</f>
        <v>2086</v>
      </c>
      <c r="P439" s="1" t="str">
        <f>_xlfn.IFNA(VLOOKUP(Schedule[[#This Row],[船名]],Vessel!$A:$G,3,0),"")</f>
        <v>cc</v>
      </c>
      <c r="Q439" s="1">
        <f>_xlfn.IFNA(VLOOKUP(Schedule[[#This Row],[船名]],Vessel!$A:$G,4,0),"")</f>
        <v>2021</v>
      </c>
      <c r="R439" s="1" t="str">
        <f>_xlfn.IFNA(VLOOKUP(Schedule[[#This Row],[船名]],Vessel!$A:$G,5,0),"")</f>
        <v>PAN</v>
      </c>
      <c r="S439" s="1" t="str">
        <f>_xlfn.IFNA(VLOOKUP(Schedule[[#This Row],[船名]],Vessel!$A:$G,6,0),"")</f>
        <v>T</v>
      </c>
      <c r="T439" s="1" t="str">
        <f>_xlfn.IFNA(VLOOKUP(Schedule[[#This Row],[船名]],Vessel!$A:$G,7,0),"")</f>
        <v>Maersk A/S</v>
      </c>
      <c r="U439" s="1" t="str">
        <f>VLOOKUP(Schedule[[#This Row],[航线ID]],'Rotation'!D:I,6,0)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440" spans="1:21" x14ac:dyDescent="0.4">
      <c r="A440" s="1" t="s">
        <v>15694</v>
      </c>
      <c r="B440" s="1" t="s">
        <v>15722</v>
      </c>
      <c r="C440" s="1" t="s">
        <v>890</v>
      </c>
      <c r="D440" s="1" t="s">
        <v>12804</v>
      </c>
      <c r="E440" s="1" t="s">
        <v>12827</v>
      </c>
      <c r="F440" s="1" t="s">
        <v>889</v>
      </c>
      <c r="G440" s="1" t="s">
        <v>12837</v>
      </c>
      <c r="H440" s="1" t="s">
        <v>13709</v>
      </c>
      <c r="I440" s="2">
        <v>45983</v>
      </c>
      <c r="J440" s="1" t="s">
        <v>12809</v>
      </c>
      <c r="K440" s="1" t="s">
        <v>246</v>
      </c>
      <c r="L440" s="1" t="s">
        <v>12926</v>
      </c>
      <c r="M440" s="1" t="s">
        <v>887</v>
      </c>
      <c r="N440" s="2" t="str">
        <f>VLOOKUP(Schedule[[#This Row],[船期]],week!A:D,4,0)</f>
        <v>202547</v>
      </c>
      <c r="O440" s="1">
        <f>_xlfn.IFNA(VLOOKUP(Schedule[[#This Row],[船名]],Vessel!$A:$G,2,0),"")</f>
        <v>2806</v>
      </c>
      <c r="P440" s="1" t="str">
        <f>_xlfn.IFNA(VLOOKUP(Schedule[[#This Row],[船名]],Vessel!$A:$G,3,0),"")</f>
        <v>cc</v>
      </c>
      <c r="Q440" s="1">
        <f>_xlfn.IFNA(VLOOKUP(Schedule[[#This Row],[船名]],Vessel!$A:$G,4,0),"")</f>
        <v>2019</v>
      </c>
      <c r="R440" s="1" t="str">
        <f>_xlfn.IFNA(VLOOKUP(Schedule[[#This Row],[船名]],Vessel!$A:$G,5,0),"")</f>
        <v>SGP</v>
      </c>
      <c r="S440" s="1" t="str">
        <f>_xlfn.IFNA(VLOOKUP(Schedule[[#This Row],[船名]],Vessel!$A:$G,6,0),"")</f>
        <v>T</v>
      </c>
      <c r="T440" s="1" t="str">
        <f>_xlfn.IFNA(VLOOKUP(Schedule[[#This Row],[船名]],Vessel!$A:$G,7,0),"")</f>
        <v>Maersk A/S</v>
      </c>
      <c r="U440" s="1" t="str">
        <f>VLOOKUP(Schedule[[#This Row],[航线ID]],'Rotation'!D:I,6,0)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441" spans="1:21" x14ac:dyDescent="0.4">
      <c r="A441" s="1" t="s">
        <v>15694</v>
      </c>
      <c r="B441" s="1" t="s">
        <v>15722</v>
      </c>
      <c r="C441" s="1" t="s">
        <v>890</v>
      </c>
      <c r="D441" s="1" t="s">
        <v>12804</v>
      </c>
      <c r="E441" s="1" t="s">
        <v>12827</v>
      </c>
      <c r="F441" s="1" t="s">
        <v>889</v>
      </c>
      <c r="G441" s="1" t="s">
        <v>12837</v>
      </c>
      <c r="H441" s="1" t="s">
        <v>13710</v>
      </c>
      <c r="I441" s="2">
        <v>45976</v>
      </c>
      <c r="J441" s="1" t="s">
        <v>12809</v>
      </c>
      <c r="K441" s="1" t="s">
        <v>246</v>
      </c>
      <c r="L441" s="1" t="s">
        <v>12827</v>
      </c>
      <c r="M441" s="1" t="s">
        <v>891</v>
      </c>
      <c r="N441" s="2" t="str">
        <f>VLOOKUP(Schedule[[#This Row],[船期]],week!A:D,4,0)</f>
        <v>202546</v>
      </c>
      <c r="O441" s="1">
        <f>_xlfn.IFNA(VLOOKUP(Schedule[[#This Row],[船名]],Vessel!$A:$G,2,0),"")</f>
        <v>2806</v>
      </c>
      <c r="P441" s="1" t="str">
        <f>_xlfn.IFNA(VLOOKUP(Schedule[[#This Row],[船名]],Vessel!$A:$G,3,0),"")</f>
        <v>cc</v>
      </c>
      <c r="Q441" s="1">
        <f>_xlfn.IFNA(VLOOKUP(Schedule[[#This Row],[船名]],Vessel!$A:$G,4,0),"")</f>
        <v>2019</v>
      </c>
      <c r="R441" s="1" t="str">
        <f>_xlfn.IFNA(VLOOKUP(Schedule[[#This Row],[船名]],Vessel!$A:$G,5,0),"")</f>
        <v>PAN</v>
      </c>
      <c r="S441" s="1" t="str">
        <f>_xlfn.IFNA(VLOOKUP(Schedule[[#This Row],[船名]],Vessel!$A:$G,6,0),"")</f>
        <v>T</v>
      </c>
      <c r="T441" s="1" t="str">
        <f>_xlfn.IFNA(VLOOKUP(Schedule[[#This Row],[船名]],Vessel!$A:$G,7,0),"")</f>
        <v>Maersk A/S</v>
      </c>
      <c r="U441" s="1" t="str">
        <f>VLOOKUP(Schedule[[#This Row],[航线ID]],'Rotation'!D:I,6,0)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442" spans="1:21" x14ac:dyDescent="0.4">
      <c r="A442" s="1" t="s">
        <v>15694</v>
      </c>
      <c r="B442" s="1" t="s">
        <v>15722</v>
      </c>
      <c r="C442" s="1" t="s">
        <v>890</v>
      </c>
      <c r="D442" s="1" t="s">
        <v>12804</v>
      </c>
      <c r="E442" s="1" t="s">
        <v>12827</v>
      </c>
      <c r="F442" s="1" t="s">
        <v>889</v>
      </c>
      <c r="G442" s="1" t="s">
        <v>12837</v>
      </c>
      <c r="H442" s="1" t="s">
        <v>13711</v>
      </c>
      <c r="I442" s="2">
        <v>45969</v>
      </c>
      <c r="J442" s="1" t="s">
        <v>12809</v>
      </c>
      <c r="K442" s="1" t="s">
        <v>246</v>
      </c>
      <c r="L442" s="1" t="s">
        <v>12926</v>
      </c>
      <c r="M442" s="1" t="s">
        <v>896</v>
      </c>
      <c r="N442" s="2" t="str">
        <f>VLOOKUP(Schedule[[#This Row],[船期]],week!A:D,4,0)</f>
        <v>202545</v>
      </c>
      <c r="O442" s="1">
        <f>_xlfn.IFNA(VLOOKUP(Schedule[[#This Row],[船名]],Vessel!$A:$G,2,0),"")</f>
        <v>2362</v>
      </c>
      <c r="P442" s="1" t="str">
        <f>_xlfn.IFNA(VLOOKUP(Schedule[[#This Row],[船名]],Vessel!$A:$G,3,0),"")</f>
        <v>cc</v>
      </c>
      <c r="Q442" s="1">
        <f>_xlfn.IFNA(VLOOKUP(Schedule[[#This Row],[船名]],Vessel!$A:$G,4,0),"")</f>
        <v>2021</v>
      </c>
      <c r="R442" s="1" t="str">
        <f>_xlfn.IFNA(VLOOKUP(Schedule[[#This Row],[船名]],Vessel!$A:$G,5,0),"")</f>
        <v>LBR</v>
      </c>
      <c r="S442" s="1" t="str">
        <f>_xlfn.IFNA(VLOOKUP(Schedule[[#This Row],[船名]],Vessel!$A:$G,6,0),"")</f>
        <v>T</v>
      </c>
      <c r="T442" s="1" t="str">
        <f>_xlfn.IFNA(VLOOKUP(Schedule[[#This Row],[船名]],Vessel!$A:$G,7,0),"")</f>
        <v>Maersk A/S</v>
      </c>
      <c r="U442" s="1" t="str">
        <f>VLOOKUP(Schedule[[#This Row],[航线ID]],'Rotation'!D:I,6,0)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443" spans="1:21" x14ac:dyDescent="0.4">
      <c r="A443" s="1" t="s">
        <v>15694</v>
      </c>
      <c r="B443" s="1" t="s">
        <v>15725</v>
      </c>
      <c r="C443" s="1" t="s">
        <v>1180</v>
      </c>
      <c r="D443" s="1" t="s">
        <v>12800</v>
      </c>
      <c r="E443" s="1" t="s">
        <v>12842</v>
      </c>
      <c r="F443" s="1" t="s">
        <v>12688</v>
      </c>
      <c r="G443" s="1" t="s">
        <v>12843</v>
      </c>
      <c r="H443" s="1" t="s">
        <v>15726</v>
      </c>
      <c r="I443" s="2">
        <v>46056</v>
      </c>
      <c r="J443" s="1" t="s">
        <v>12809</v>
      </c>
      <c r="K443" s="1" t="s">
        <v>1166</v>
      </c>
      <c r="L443" s="1" t="s">
        <v>12849</v>
      </c>
      <c r="M443" s="1" t="s">
        <v>9577</v>
      </c>
      <c r="N443" s="2" t="str">
        <f>VLOOKUP(Schedule[[#This Row],[船期]],week!A:D,4,0)</f>
        <v>202605</v>
      </c>
      <c r="O443" s="1">
        <f>_xlfn.IFNA(VLOOKUP(Schedule[[#This Row],[船名]],Vessel!$A:$G,2,0),"")</f>
        <v>10589</v>
      </c>
      <c r="P443" s="1" t="str">
        <f>_xlfn.IFNA(VLOOKUP(Schedule[[#This Row],[船名]],Vessel!$A:$G,3,0),"")</f>
        <v>cc/v</v>
      </c>
      <c r="Q443" s="1">
        <f>_xlfn.IFNA(VLOOKUP(Schedule[[#This Row],[船名]],Vessel!$A:$G,4,0),"")</f>
        <v>2014</v>
      </c>
      <c r="R443" s="1" t="str">
        <f>_xlfn.IFNA(VLOOKUP(Schedule[[#This Row],[船名]],Vessel!$A:$G,5,0),"")</f>
        <v>PAN</v>
      </c>
      <c r="S443" s="1" t="str">
        <f>_xlfn.IFNA(VLOOKUP(Schedule[[#This Row],[船名]],Vessel!$A:$G,6,0),"")</f>
        <v>T</v>
      </c>
      <c r="T443" s="1" t="str">
        <f>_xlfn.IFNA(VLOOKUP(Schedule[[#This Row],[船名]],Vessel!$A:$G,7,0),"")</f>
        <v>Maersk A/S</v>
      </c>
      <c r="U443" s="1" t="str">
        <f>VLOOKUP(Schedule[[#This Row],[航线ID]],'Rotation'!D:I,6,0)</f>
        <v>青岛(QINGDAO)[4天] → 上海(SHANGHAI)[3天] → 宁波(NINGBO)[4天] → 香港(HONG KONG)[1天] → 深圳盐田(YANTIAN)[28天] → 桑托斯(SANTOS)[2天] → 伊塔普亚(ITAPOA)[5天] → 布宜诺斯艾利斯(BUENOS AIRES)[3天]→蒙得维的亚(MONTEVIDEO)[3天] → 伊塔普亚(ITAPOA)[2天] → 巴拉那瓜(PARANAGUA)[1天] → 桑托斯(SANTOS)[26天] → 新加坡(SINGAPORE)[5天] → 香港(HONG KONG)[4天] → 青岛(QINGDAO)</v>
      </c>
    </row>
    <row r="444" spans="1:21" x14ac:dyDescent="0.4">
      <c r="A444" s="1" t="s">
        <v>15694</v>
      </c>
      <c r="B444" s="1" t="s">
        <v>15725</v>
      </c>
      <c r="C444" s="1" t="s">
        <v>1180</v>
      </c>
      <c r="D444" s="1" t="s">
        <v>12800</v>
      </c>
      <c r="E444" s="1" t="s">
        <v>12842</v>
      </c>
      <c r="F444" s="1" t="s">
        <v>12688</v>
      </c>
      <c r="G444" s="1" t="s">
        <v>12843</v>
      </c>
      <c r="H444" s="1" t="s">
        <v>16464</v>
      </c>
      <c r="I444" s="2">
        <v>46063</v>
      </c>
      <c r="J444" s="1" t="s">
        <v>12809</v>
      </c>
      <c r="K444" s="1" t="s">
        <v>1166</v>
      </c>
      <c r="L444" s="1" t="s">
        <v>12849</v>
      </c>
      <c r="M444" s="1" t="s">
        <v>8689</v>
      </c>
      <c r="N444" s="2" t="str">
        <f>VLOOKUP(Schedule[[#This Row],[船期]],week!A:D,4,0)</f>
        <v>202606</v>
      </c>
      <c r="O444" s="1">
        <f>_xlfn.IFNA(VLOOKUP(Schedule[[#This Row],[船名]],Vessel!$A:$G,2,0),"")</f>
        <v>8850</v>
      </c>
      <c r="P444" s="1" t="str">
        <f>_xlfn.IFNA(VLOOKUP(Schedule[[#This Row],[船名]],Vessel!$A:$G,3,0),"")</f>
        <v>cc/v</v>
      </c>
      <c r="Q444" s="1">
        <f>_xlfn.IFNA(VLOOKUP(Schedule[[#This Row],[船名]],Vessel!$A:$G,4,0),"")</f>
        <v>2012</v>
      </c>
      <c r="R444" s="1" t="str">
        <f>_xlfn.IFNA(VLOOKUP(Schedule[[#This Row],[船名]],Vessel!$A:$G,5,0),"")</f>
        <v>DNK</v>
      </c>
      <c r="S444" s="1" t="str">
        <f>_xlfn.IFNA(VLOOKUP(Schedule[[#This Row],[船名]],Vessel!$A:$G,6,0),"")</f>
        <v>O</v>
      </c>
      <c r="T444" s="1" t="str">
        <f>_xlfn.IFNA(VLOOKUP(Schedule[[#This Row],[船名]],Vessel!$A:$G,7,0),"")</f>
        <v>Maersk A/S</v>
      </c>
      <c r="U444" s="1" t="str">
        <f>VLOOKUP(Schedule[[#This Row],[航线ID]],'Rotation'!D:I,6,0)</f>
        <v>青岛(QINGDAO)[4天] → 上海(SHANGHAI)[3天] → 宁波(NINGBO)[4天] → 香港(HONG KONG)[1天] → 深圳盐田(YANTIAN)[28天] → 桑托斯(SANTOS)[2天] → 伊塔普亚(ITAPOA)[5天] → 布宜诺斯艾利斯(BUENOS AIRES)[3天]→蒙得维的亚(MONTEVIDEO)[3天] → 伊塔普亚(ITAPOA)[2天] → 巴拉那瓜(PARANAGUA)[1天] → 桑托斯(SANTOS)[26天] → 新加坡(SINGAPORE)[5天] → 香港(HONG KONG)[4天] → 青岛(QINGDAO)</v>
      </c>
    </row>
    <row r="445" spans="1:21" x14ac:dyDescent="0.4">
      <c r="A445" s="1" t="s">
        <v>15694</v>
      </c>
      <c r="B445" s="1" t="s">
        <v>15725</v>
      </c>
      <c r="C445" s="1" t="s">
        <v>1180</v>
      </c>
      <c r="D445" s="1" t="s">
        <v>12800</v>
      </c>
      <c r="E445" s="1" t="s">
        <v>12842</v>
      </c>
      <c r="F445" s="1" t="s">
        <v>12688</v>
      </c>
      <c r="G445" s="1" t="s">
        <v>12843</v>
      </c>
      <c r="H445" s="1" t="s">
        <v>13712</v>
      </c>
      <c r="I445" s="2">
        <v>45975</v>
      </c>
      <c r="J445" s="1" t="s">
        <v>12809</v>
      </c>
      <c r="K445" s="1" t="s">
        <v>1166</v>
      </c>
      <c r="L445" s="1" t="s">
        <v>12851</v>
      </c>
      <c r="M445" s="1" t="s">
        <v>1179</v>
      </c>
      <c r="N445" s="2" t="str">
        <f>VLOOKUP(Schedule[[#This Row],[船期]],week!A:D,4,0)</f>
        <v>202546</v>
      </c>
      <c r="O445" s="1">
        <f>_xlfn.IFNA(VLOOKUP(Schedule[[#This Row],[船名]],Vessel!$A:$G,2,0),"")</f>
        <v>11923</v>
      </c>
      <c r="P445" s="1" t="str">
        <f>_xlfn.IFNA(VLOOKUP(Schedule[[#This Row],[船名]],Vessel!$A:$G,3,0),"")</f>
        <v>cc/v</v>
      </c>
      <c r="Q445" s="1">
        <f>_xlfn.IFNA(VLOOKUP(Schedule[[#This Row],[船名]],Vessel!$A:$G,4,0),"")</f>
        <v>2022</v>
      </c>
      <c r="R445" s="1" t="str">
        <f>_xlfn.IFNA(VLOOKUP(Schedule[[#This Row],[船名]],Vessel!$A:$G,5,0),"")</f>
        <v>MHL</v>
      </c>
      <c r="S445" s="1" t="str">
        <f>_xlfn.IFNA(VLOOKUP(Schedule[[#This Row],[船名]],Vessel!$A:$G,6,0),"")</f>
        <v>T</v>
      </c>
      <c r="T445" s="1" t="str">
        <f>_xlfn.IFNA(VLOOKUP(Schedule[[#This Row],[船名]],Vessel!$A:$G,7,0),"")</f>
        <v>Zim</v>
      </c>
      <c r="U445" s="1" t="str">
        <f>VLOOKUP(Schedule[[#This Row],[航线ID]],'Rotation'!D:I,6,0)</f>
        <v>青岛(QINGDAO)[4天] → 上海(SHANGHAI)[3天] → 宁波(NINGBO)[4天] → 香港(HONG KONG)[1天] → 深圳盐田(YANTIAN)[28天] → 桑托斯(SANTOS)[2天] → 伊塔普亚(ITAPOA)[5天] → 布宜诺斯艾利斯(BUENOS AIRES)[3天]→蒙得维的亚(MONTEVIDEO)[3天] → 伊塔普亚(ITAPOA)[2天] → 巴拉那瓜(PARANAGUA)[1天] → 桑托斯(SANTOS)[26天] → 新加坡(SINGAPORE)[5天] → 香港(HONG KONG)[4天] → 青岛(QINGDAO)</v>
      </c>
    </row>
    <row r="446" spans="1:21" x14ac:dyDescent="0.4">
      <c r="A446" s="1" t="s">
        <v>15694</v>
      </c>
      <c r="B446" s="1" t="s">
        <v>15725</v>
      </c>
      <c r="C446" s="1" t="s">
        <v>519</v>
      </c>
      <c r="D446" s="1" t="s">
        <v>12803</v>
      </c>
      <c r="E446" s="1" t="s">
        <v>12844</v>
      </c>
      <c r="F446" s="1" t="s">
        <v>518</v>
      </c>
      <c r="G446" s="1" t="s">
        <v>12843</v>
      </c>
      <c r="H446" s="1" t="s">
        <v>16466</v>
      </c>
      <c r="I446" s="2">
        <v>46043</v>
      </c>
      <c r="J446" s="1" t="s">
        <v>12809</v>
      </c>
      <c r="K446" s="1" t="s">
        <v>1178</v>
      </c>
      <c r="L446" s="1" t="s">
        <v>12846</v>
      </c>
      <c r="M446" s="1" t="s">
        <v>9240</v>
      </c>
      <c r="N446" s="2" t="str">
        <f>VLOOKUP(Schedule[[#This Row],[船期]],week!A:D,4,0)</f>
        <v>202603</v>
      </c>
      <c r="O446" s="1">
        <f>_xlfn.IFNA(VLOOKUP(Schedule[[#This Row],[船名]],Vessel!$A:$G,2,0),"")</f>
        <v>9411</v>
      </c>
      <c r="P446" s="1" t="str">
        <f>_xlfn.IFNA(VLOOKUP(Schedule[[#This Row],[船名]],Vessel!$A:$G,3,0),"")</f>
        <v>cc/v</v>
      </c>
      <c r="Q446" s="1">
        <f>_xlfn.IFNA(VLOOKUP(Schedule[[#This Row],[船名]],Vessel!$A:$G,4,0),"")</f>
        <v>2015</v>
      </c>
      <c r="R446" s="1" t="str">
        <f>_xlfn.IFNA(VLOOKUP(Schedule[[#This Row],[船名]],Vessel!$A:$G,5,0),"")</f>
        <v>PRT</v>
      </c>
      <c r="S446" s="1" t="str">
        <f>_xlfn.IFNA(VLOOKUP(Schedule[[#This Row],[船名]],Vessel!$A:$G,6,0),"")</f>
        <v>T</v>
      </c>
      <c r="T446" s="1" t="str">
        <f>_xlfn.IFNA(VLOOKUP(Schedule[[#This Row],[船名]],Vessel!$A:$G,7,0),"")</f>
        <v>MSC</v>
      </c>
      <c r="U446" s="1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447" spans="1:21" x14ac:dyDescent="0.4">
      <c r="A447" s="1" t="s">
        <v>15694</v>
      </c>
      <c r="B447" s="1" t="s">
        <v>15725</v>
      </c>
      <c r="C447" s="1" t="s">
        <v>519</v>
      </c>
      <c r="D447" s="1" t="s">
        <v>12803</v>
      </c>
      <c r="E447" s="1" t="s">
        <v>12844</v>
      </c>
      <c r="F447" s="1" t="s">
        <v>518</v>
      </c>
      <c r="G447" s="1" t="s">
        <v>12843</v>
      </c>
      <c r="H447" s="1" t="s">
        <v>16158</v>
      </c>
      <c r="I447" s="2">
        <v>46048</v>
      </c>
      <c r="J447" s="1" t="s">
        <v>12809</v>
      </c>
      <c r="K447" s="1" t="s">
        <v>1178</v>
      </c>
      <c r="L447" s="1" t="s">
        <v>12868</v>
      </c>
      <c r="M447" s="1" t="s">
        <v>25</v>
      </c>
      <c r="N447" s="2" t="str">
        <f>VLOOKUP(Schedule[[#This Row],[船期]],week!A:D,4,0)</f>
        <v>202604</v>
      </c>
      <c r="O447" s="1">
        <f>_xlfn.IFNA(VLOOKUP(Schedule[[#This Row],[船名]],Vessel!$A:$G,2,0),"")</f>
        <v>9200</v>
      </c>
      <c r="P447" s="1" t="str">
        <f>_xlfn.IFNA(VLOOKUP(Schedule[[#This Row],[船名]],Vessel!$A:$G,3,0),"")</f>
        <v>cc/v</v>
      </c>
      <c r="Q447" s="1">
        <f>_xlfn.IFNA(VLOOKUP(Schedule[[#This Row],[船名]],Vessel!$A:$G,4,0),"")</f>
        <v>2005</v>
      </c>
      <c r="R447" s="1" t="str">
        <f>_xlfn.IFNA(VLOOKUP(Schedule[[#This Row],[船名]],Vessel!$A:$G,5,0),"")</f>
        <v>PAN</v>
      </c>
      <c r="S447" s="1" t="str">
        <f>_xlfn.IFNA(VLOOKUP(Schedule[[#This Row],[船名]],Vessel!$A:$G,6,0),"")</f>
        <v>O</v>
      </c>
      <c r="T447" s="1" t="str">
        <f>_xlfn.IFNA(VLOOKUP(Schedule[[#This Row],[船名]],Vessel!$A:$G,7,0),"")</f>
        <v>MSC</v>
      </c>
      <c r="U447" s="1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448" spans="1:21" x14ac:dyDescent="0.4">
      <c r="A448" s="1" t="s">
        <v>15694</v>
      </c>
      <c r="B448" s="1" t="s">
        <v>15725</v>
      </c>
      <c r="C448" s="1" t="s">
        <v>519</v>
      </c>
      <c r="D448" s="1" t="s">
        <v>12803</v>
      </c>
      <c r="E448" s="1" t="s">
        <v>12844</v>
      </c>
      <c r="F448" s="1" t="s">
        <v>518</v>
      </c>
      <c r="G448" s="1" t="s">
        <v>12843</v>
      </c>
      <c r="H448" s="1" t="s">
        <v>16159</v>
      </c>
      <c r="I448" s="2">
        <v>46051</v>
      </c>
      <c r="J448" s="1" t="s">
        <v>12809</v>
      </c>
      <c r="K448" s="1" t="s">
        <v>1178</v>
      </c>
      <c r="L448" s="1" t="s">
        <v>12844</v>
      </c>
      <c r="M448" s="1" t="s">
        <v>9709</v>
      </c>
      <c r="N448" s="2" t="str">
        <f>VLOOKUP(Schedule[[#This Row],[船期]],week!A:D,4,0)</f>
        <v>202604</v>
      </c>
      <c r="O448" s="1">
        <f>_xlfn.IFNA(VLOOKUP(Schedule[[#This Row],[船名]],Vessel!$A:$G,2,0),"")</f>
        <v>8827</v>
      </c>
      <c r="P448" s="1" t="str">
        <f>_xlfn.IFNA(VLOOKUP(Schedule[[#This Row],[船名]],Vessel!$A:$G,3,0),"")</f>
        <v>cc/v</v>
      </c>
      <c r="Q448" s="1">
        <f>_xlfn.IFNA(VLOOKUP(Schedule[[#This Row],[船名]],Vessel!$A:$G,4,0),"")</f>
        <v>2013</v>
      </c>
      <c r="R448" s="1" t="str">
        <f>_xlfn.IFNA(VLOOKUP(Schedule[[#This Row],[船名]],Vessel!$A:$G,5,0),"")</f>
        <v>LBR</v>
      </c>
      <c r="S448" s="1" t="str">
        <f>_xlfn.IFNA(VLOOKUP(Schedule[[#This Row],[船名]],Vessel!$A:$G,6,0),"")</f>
        <v>T</v>
      </c>
      <c r="T448" s="1" t="str">
        <f>_xlfn.IFNA(VLOOKUP(Schedule[[#This Row],[船名]],Vessel!$A:$G,7,0),"")</f>
        <v>MSC</v>
      </c>
      <c r="U448" s="1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449" spans="1:21" x14ac:dyDescent="0.4">
      <c r="A449" s="1" t="s">
        <v>15694</v>
      </c>
      <c r="B449" s="1" t="s">
        <v>15725</v>
      </c>
      <c r="C449" s="1" t="s">
        <v>519</v>
      </c>
      <c r="D449" s="1" t="s">
        <v>12803</v>
      </c>
      <c r="E449" s="1" t="s">
        <v>12844</v>
      </c>
      <c r="F449" s="1" t="s">
        <v>518</v>
      </c>
      <c r="G449" s="1" t="s">
        <v>12843</v>
      </c>
      <c r="H449" s="1" t="s">
        <v>16467</v>
      </c>
      <c r="I449" s="2">
        <v>46058</v>
      </c>
      <c r="J449" s="1" t="s">
        <v>12809</v>
      </c>
      <c r="K449" s="1" t="s">
        <v>1178</v>
      </c>
      <c r="L449" s="1" t="s">
        <v>12844</v>
      </c>
      <c r="M449" s="1" t="s">
        <v>9338</v>
      </c>
      <c r="N449" s="2" t="str">
        <f>VLOOKUP(Schedule[[#This Row],[船期]],week!A:D,4,0)</f>
        <v>202605</v>
      </c>
      <c r="O449" s="1">
        <f>_xlfn.IFNA(VLOOKUP(Schedule[[#This Row],[船名]],Vessel!$A:$G,2,0),"")</f>
        <v>8819</v>
      </c>
      <c r="P449" s="1" t="str">
        <f>_xlfn.IFNA(VLOOKUP(Schedule[[#This Row],[船名]],Vessel!$A:$G,3,0),"")</f>
        <v>cc/v</v>
      </c>
      <c r="Q449" s="1">
        <f>_xlfn.IFNA(VLOOKUP(Schedule[[#This Row],[船名]],Vessel!$A:$G,4,0),"")</f>
        <v>2015</v>
      </c>
      <c r="R449" s="1" t="str">
        <f>_xlfn.IFNA(VLOOKUP(Schedule[[#This Row],[船名]],Vessel!$A:$G,5,0),"")</f>
        <v>PRT</v>
      </c>
      <c r="S449" s="1" t="str">
        <f>_xlfn.IFNA(VLOOKUP(Schedule[[#This Row],[船名]],Vessel!$A:$G,6,0),"")</f>
        <v>T</v>
      </c>
      <c r="T449" s="1" t="str">
        <f>_xlfn.IFNA(VLOOKUP(Schedule[[#This Row],[船名]],Vessel!$A:$G,7,0),"")</f>
        <v>MSC</v>
      </c>
      <c r="U449" s="1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450" spans="1:21" x14ac:dyDescent="0.4">
      <c r="A450" s="1" t="s">
        <v>15694</v>
      </c>
      <c r="B450" s="1" t="s">
        <v>15725</v>
      </c>
      <c r="C450" s="1" t="s">
        <v>519</v>
      </c>
      <c r="D450" s="1" t="s">
        <v>12803</v>
      </c>
      <c r="E450" s="1" t="s">
        <v>12844</v>
      </c>
      <c r="F450" s="1" t="s">
        <v>518</v>
      </c>
      <c r="G450" s="1" t="s">
        <v>12843</v>
      </c>
      <c r="H450" s="1" t="s">
        <v>14500</v>
      </c>
      <c r="I450" s="2">
        <v>46066</v>
      </c>
      <c r="J450" s="1" t="s">
        <v>12809</v>
      </c>
      <c r="K450" s="1" t="s">
        <v>1178</v>
      </c>
      <c r="L450" s="1" t="s">
        <v>12846</v>
      </c>
      <c r="M450" s="1" t="s">
        <v>5987</v>
      </c>
      <c r="N450" s="2" t="str">
        <f>VLOOKUP(Schedule[[#This Row],[船期]],week!A:D,4,0)</f>
        <v>202606</v>
      </c>
      <c r="O450" s="1">
        <f>_xlfn.IFNA(VLOOKUP(Schedule[[#This Row],[船名]],Vessel!$A:$G,2,0),"")</f>
        <v>9572</v>
      </c>
      <c r="P450" s="1" t="str">
        <f>_xlfn.IFNA(VLOOKUP(Schedule[[#This Row],[船名]],Vessel!$A:$G,3,0),"")</f>
        <v>cc/v</v>
      </c>
      <c r="Q450" s="1">
        <f>_xlfn.IFNA(VLOOKUP(Schedule[[#This Row],[船名]],Vessel!$A:$G,4,0),"")</f>
        <v>2006</v>
      </c>
      <c r="R450" s="1" t="str">
        <f>_xlfn.IFNA(VLOOKUP(Schedule[[#This Row],[船名]],Vessel!$A:$G,5,0),"")</f>
        <v>CYP</v>
      </c>
      <c r="S450" s="1" t="str">
        <f>_xlfn.IFNA(VLOOKUP(Schedule[[#This Row],[船名]],Vessel!$A:$G,6,0),"")</f>
        <v>T</v>
      </c>
      <c r="T450" s="1" t="str">
        <f>_xlfn.IFNA(VLOOKUP(Schedule[[#This Row],[船名]],Vessel!$A:$G,7,0),"")</f>
        <v>MSC</v>
      </c>
      <c r="U450" s="1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451" spans="1:21" x14ac:dyDescent="0.4">
      <c r="A451" s="1" t="s">
        <v>15694</v>
      </c>
      <c r="B451" s="1" t="s">
        <v>15725</v>
      </c>
      <c r="C451" s="1" t="s">
        <v>519</v>
      </c>
      <c r="D451" s="1" t="s">
        <v>12803</v>
      </c>
      <c r="E451" s="1" t="s">
        <v>12844</v>
      </c>
      <c r="F451" s="1" t="s">
        <v>518</v>
      </c>
      <c r="G451" s="1" t="s">
        <v>12843</v>
      </c>
      <c r="H451" s="1" t="s">
        <v>15727</v>
      </c>
      <c r="I451" s="2">
        <v>46072</v>
      </c>
      <c r="J451" s="1" t="s">
        <v>12809</v>
      </c>
      <c r="K451" s="1" t="s">
        <v>1178</v>
      </c>
      <c r="L451" s="1" t="s">
        <v>12847</v>
      </c>
      <c r="M451" s="1" t="s">
        <v>10618</v>
      </c>
      <c r="N451" s="2" t="str">
        <f>VLOOKUP(Schedule[[#This Row],[船期]],week!A:D,4,0)</f>
        <v>202607</v>
      </c>
      <c r="O451" s="1">
        <f>_xlfn.IFNA(VLOOKUP(Schedule[[#This Row],[船名]],Vessel!$A:$G,2,0),"")</f>
        <v>9411</v>
      </c>
      <c r="P451" s="1" t="str">
        <f>_xlfn.IFNA(VLOOKUP(Schedule[[#This Row],[船名]],Vessel!$A:$G,3,0),"")</f>
        <v>cc/v</v>
      </c>
      <c r="Q451" s="1">
        <f>_xlfn.IFNA(VLOOKUP(Schedule[[#This Row],[船名]],Vessel!$A:$G,4,0),"")</f>
        <v>2016</v>
      </c>
      <c r="R451" s="1" t="str">
        <f>_xlfn.IFNA(VLOOKUP(Schedule[[#This Row],[船名]],Vessel!$A:$G,5,0),"")</f>
        <v>PRT</v>
      </c>
      <c r="S451" s="1" t="str">
        <f>_xlfn.IFNA(VLOOKUP(Schedule[[#This Row],[船名]],Vessel!$A:$G,6,0),"")</f>
        <v>O</v>
      </c>
      <c r="T451" s="1" t="str">
        <f>_xlfn.IFNA(VLOOKUP(Schedule[[#This Row],[船名]],Vessel!$A:$G,7,0),"")</f>
        <v>MSC</v>
      </c>
      <c r="U451" s="1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452" spans="1:21" x14ac:dyDescent="0.4">
      <c r="A452" s="1" t="s">
        <v>15694</v>
      </c>
      <c r="B452" s="1" t="s">
        <v>15725</v>
      </c>
      <c r="C452" s="1" t="s">
        <v>519</v>
      </c>
      <c r="D452" s="1" t="s">
        <v>12803</v>
      </c>
      <c r="E452" s="1" t="s">
        <v>12844</v>
      </c>
      <c r="F452" s="1" t="s">
        <v>518</v>
      </c>
      <c r="G452" s="1" t="s">
        <v>12843</v>
      </c>
      <c r="H452" s="1" t="s">
        <v>16307</v>
      </c>
      <c r="I452" s="2">
        <v>46082</v>
      </c>
      <c r="J452" s="1" t="s">
        <v>12809</v>
      </c>
      <c r="K452" s="1" t="s">
        <v>1178</v>
      </c>
      <c r="L452" s="1" t="s">
        <v>12847</v>
      </c>
      <c r="M452" s="1" t="s">
        <v>9312</v>
      </c>
      <c r="N452" s="2" t="str">
        <f>VLOOKUP(Schedule[[#This Row],[船期]],week!A:D,4,0)</f>
        <v>202609</v>
      </c>
      <c r="O452" s="1">
        <f>_xlfn.IFNA(VLOOKUP(Schedule[[#This Row],[船名]],Vessel!$A:$G,2,0),"")</f>
        <v>8819</v>
      </c>
      <c r="P452" s="1" t="str">
        <f>_xlfn.IFNA(VLOOKUP(Schedule[[#This Row],[船名]],Vessel!$A:$G,3,0),"")</f>
        <v>cc/v</v>
      </c>
      <c r="Q452" s="1">
        <f>_xlfn.IFNA(VLOOKUP(Schedule[[#This Row],[船名]],Vessel!$A:$G,4,0),"")</f>
        <v>2015</v>
      </c>
      <c r="R452" s="1" t="str">
        <f>_xlfn.IFNA(VLOOKUP(Schedule[[#This Row],[船名]],Vessel!$A:$G,5,0),"")</f>
        <v>PRT</v>
      </c>
      <c r="S452" s="1" t="str">
        <f>_xlfn.IFNA(VLOOKUP(Schedule[[#This Row],[船名]],Vessel!$A:$G,6,0),"")</f>
        <v>T</v>
      </c>
      <c r="T452" s="1" t="str">
        <f>_xlfn.IFNA(VLOOKUP(Schedule[[#This Row],[船名]],Vessel!$A:$G,7,0),"")</f>
        <v>MSC</v>
      </c>
      <c r="U452" s="1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453" spans="1:21" x14ac:dyDescent="0.4">
      <c r="A453" s="1" t="s">
        <v>15694</v>
      </c>
      <c r="B453" s="1" t="s">
        <v>15725</v>
      </c>
      <c r="C453" s="1" t="s">
        <v>519</v>
      </c>
      <c r="D453" s="1" t="s">
        <v>12803</v>
      </c>
      <c r="E453" s="1" t="s">
        <v>12844</v>
      </c>
      <c r="F453" s="1" t="s">
        <v>518</v>
      </c>
      <c r="G453" s="1" t="s">
        <v>12843</v>
      </c>
      <c r="H453" s="1" t="s">
        <v>16468</v>
      </c>
      <c r="I453" s="2">
        <v>46087</v>
      </c>
      <c r="J453" s="1" t="s">
        <v>12809</v>
      </c>
      <c r="K453" s="1" t="s">
        <v>1178</v>
      </c>
      <c r="L453" s="1" t="s">
        <v>12846</v>
      </c>
      <c r="M453" s="1" t="s">
        <v>10385</v>
      </c>
      <c r="N453" s="2" t="str">
        <f>VLOOKUP(Schedule[[#This Row],[船期]],week!A:D,4,0)</f>
        <v>202609</v>
      </c>
      <c r="O453" s="1">
        <f>_xlfn.IFNA(VLOOKUP(Schedule[[#This Row],[船名]],Vessel!$A:$G,2,0),"")</f>
        <v>12217</v>
      </c>
      <c r="P453" s="1" t="str">
        <f>_xlfn.IFNA(VLOOKUP(Schedule[[#This Row],[船名]],Vessel!$A:$G,3,0),"")</f>
        <v>cc/v</v>
      </c>
      <c r="Q453" s="1">
        <f>_xlfn.IFNA(VLOOKUP(Schedule[[#This Row],[船名]],Vessel!$A:$G,4,0),"")</f>
        <v>2018</v>
      </c>
      <c r="R453" s="1" t="str">
        <f>_xlfn.IFNA(VLOOKUP(Schedule[[#This Row],[船名]],Vessel!$A:$G,5,0),"")</f>
        <v>PRT</v>
      </c>
      <c r="S453" s="1" t="str">
        <f>_xlfn.IFNA(VLOOKUP(Schedule[[#This Row],[船名]],Vessel!$A:$G,6,0),"")</f>
        <v>T</v>
      </c>
      <c r="T453" s="1" t="str">
        <f>_xlfn.IFNA(VLOOKUP(Schedule[[#This Row],[船名]],Vessel!$A:$G,7,0),"")</f>
        <v>MSC</v>
      </c>
      <c r="U453" s="1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454" spans="1:21" x14ac:dyDescent="0.4">
      <c r="A454" s="1" t="s">
        <v>15694</v>
      </c>
      <c r="B454" s="1" t="s">
        <v>15725</v>
      </c>
      <c r="C454" s="1" t="s">
        <v>519</v>
      </c>
      <c r="D454" s="1" t="s">
        <v>12803</v>
      </c>
      <c r="E454" s="1" t="s">
        <v>12844</v>
      </c>
      <c r="F454" s="1" t="s">
        <v>518</v>
      </c>
      <c r="G454" s="1" t="s">
        <v>12843</v>
      </c>
      <c r="H454" s="1" t="s">
        <v>16465</v>
      </c>
      <c r="I454" s="2">
        <v>46036</v>
      </c>
      <c r="J454" s="1" t="s">
        <v>12809</v>
      </c>
      <c r="K454" s="1" t="s">
        <v>1178</v>
      </c>
      <c r="L454" s="1" t="s">
        <v>12868</v>
      </c>
      <c r="M454" s="1" t="s">
        <v>195</v>
      </c>
      <c r="N454" s="2" t="str">
        <f>VLOOKUP(Schedule[[#This Row],[船期]],week!A:D,4,0)</f>
        <v>202602</v>
      </c>
      <c r="O454" s="1">
        <f>_xlfn.IFNA(VLOOKUP(Schedule[[#This Row],[船名]],Vessel!$A:$G,2,0),"")</f>
        <v>8827</v>
      </c>
      <c r="P454" s="1" t="str">
        <f>_xlfn.IFNA(VLOOKUP(Schedule[[#This Row],[船名]],Vessel!$A:$G,3,0),"")</f>
        <v>cc/v</v>
      </c>
      <c r="Q454" s="1">
        <f>_xlfn.IFNA(VLOOKUP(Schedule[[#This Row],[船名]],Vessel!$A:$G,4,0),"")</f>
        <v>2013</v>
      </c>
      <c r="R454" s="1" t="str">
        <f>_xlfn.IFNA(VLOOKUP(Schedule[[#This Row],[船名]],Vessel!$A:$G,5,0),"")</f>
        <v>MLT</v>
      </c>
      <c r="S454" s="1" t="str">
        <f>_xlfn.IFNA(VLOOKUP(Schedule[[#This Row],[船名]],Vessel!$A:$G,6,0),"")</f>
        <v>T</v>
      </c>
      <c r="T454" s="1" t="str">
        <f>_xlfn.IFNA(VLOOKUP(Schedule[[#This Row],[船名]],Vessel!$A:$G,7,0),"")</f>
        <v>MSC</v>
      </c>
      <c r="U454" s="1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455" spans="1:21" x14ac:dyDescent="0.4">
      <c r="A455" s="1" t="s">
        <v>15694</v>
      </c>
      <c r="B455" s="1" t="s">
        <v>15725</v>
      </c>
      <c r="C455" s="1" t="s">
        <v>519</v>
      </c>
      <c r="D455" s="1" t="s">
        <v>12803</v>
      </c>
      <c r="E455" s="1" t="s">
        <v>12844</v>
      </c>
      <c r="F455" s="1" t="s">
        <v>518</v>
      </c>
      <c r="G455" s="1" t="s">
        <v>12843</v>
      </c>
      <c r="H455" s="1" t="s">
        <v>13713</v>
      </c>
      <c r="I455" s="2">
        <v>46026</v>
      </c>
      <c r="J455" s="1" t="s">
        <v>12809</v>
      </c>
      <c r="K455" s="1" t="s">
        <v>1178</v>
      </c>
      <c r="L455" s="1" t="s">
        <v>12847</v>
      </c>
      <c r="M455" s="1" t="s">
        <v>12083</v>
      </c>
      <c r="N455" s="2" t="str">
        <f>VLOOKUP(Schedule[[#This Row],[船期]],week!A:D,4,0)</f>
        <v>202601</v>
      </c>
      <c r="O455" s="1">
        <f>_xlfn.IFNA(VLOOKUP(Schedule[[#This Row],[船名]],Vessel!$A:$G,2,0),"")</f>
        <v>11400</v>
      </c>
      <c r="P455" s="1" t="str">
        <f>_xlfn.IFNA(VLOOKUP(Schedule[[#This Row],[船名]],Vessel!$A:$G,3,0),"")</f>
        <v>cc/v</v>
      </c>
      <c r="Q455" s="1">
        <f>_xlfn.IFNA(VLOOKUP(Schedule[[#This Row],[船名]],Vessel!$A:$G,4,0),"")</f>
        <v>2025</v>
      </c>
      <c r="R455" s="1" t="str">
        <f>_xlfn.IFNA(VLOOKUP(Schedule[[#This Row],[船名]],Vessel!$A:$G,5,0),"")</f>
        <v>LBR</v>
      </c>
      <c r="S455" s="1" t="str">
        <f>_xlfn.IFNA(VLOOKUP(Schedule[[#This Row],[船名]],Vessel!$A:$G,6,0),"")</f>
        <v>O</v>
      </c>
      <c r="T455" s="1" t="str">
        <f>_xlfn.IFNA(VLOOKUP(Schedule[[#This Row],[船名]],Vessel!$A:$G,7,0),"")</f>
        <v>MSC</v>
      </c>
      <c r="U455" s="1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456" spans="1:21" x14ac:dyDescent="0.4">
      <c r="A456" s="1" t="s">
        <v>15694</v>
      </c>
      <c r="B456" s="1" t="s">
        <v>15725</v>
      </c>
      <c r="C456" s="1" t="s">
        <v>519</v>
      </c>
      <c r="D456" s="1" t="s">
        <v>12803</v>
      </c>
      <c r="E456" s="1" t="s">
        <v>12844</v>
      </c>
      <c r="F456" s="1" t="s">
        <v>518</v>
      </c>
      <c r="G456" s="1" t="s">
        <v>12843</v>
      </c>
      <c r="H456" s="1" t="s">
        <v>16032</v>
      </c>
      <c r="I456" s="2">
        <v>46016</v>
      </c>
      <c r="J456" s="1" t="s">
        <v>12819</v>
      </c>
      <c r="K456" s="1" t="s">
        <v>1178</v>
      </c>
      <c r="L456" s="1" t="s">
        <v>12844</v>
      </c>
      <c r="M456" s="1" t="s">
        <v>12084</v>
      </c>
      <c r="N456" s="2" t="str">
        <f>VLOOKUP(Schedule[[#This Row],[船期]],week!A:D,4,0)</f>
        <v>202552</v>
      </c>
      <c r="O456" s="1">
        <f>_xlfn.IFNA(VLOOKUP(Schedule[[#This Row],[船名]],Vessel!$A:$G,2,0),"")</f>
        <v>11400</v>
      </c>
      <c r="P456" s="1" t="str">
        <f>_xlfn.IFNA(VLOOKUP(Schedule[[#This Row],[船名]],Vessel!$A:$G,3,0),"")</f>
        <v>cc/v</v>
      </c>
      <c r="Q456" s="1">
        <f>_xlfn.IFNA(VLOOKUP(Schedule[[#This Row],[船名]],Vessel!$A:$G,4,0),"")</f>
        <v>2025</v>
      </c>
      <c r="R456" s="1" t="str">
        <f>_xlfn.IFNA(VLOOKUP(Schedule[[#This Row],[船名]],Vessel!$A:$G,5,0),"")</f>
        <v>LBR</v>
      </c>
      <c r="S456" s="1" t="str">
        <f>_xlfn.IFNA(VLOOKUP(Schedule[[#This Row],[船名]],Vessel!$A:$G,6,0),"")</f>
        <v>O</v>
      </c>
      <c r="T456" s="1" t="str">
        <f>_xlfn.IFNA(VLOOKUP(Schedule[[#This Row],[船名]],Vessel!$A:$G,7,0),"")</f>
        <v>MSC</v>
      </c>
      <c r="U456" s="1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457" spans="1:21" x14ac:dyDescent="0.4">
      <c r="A457" s="1" t="s">
        <v>15694</v>
      </c>
      <c r="B457" s="1" t="s">
        <v>15725</v>
      </c>
      <c r="C457" s="1" t="s">
        <v>519</v>
      </c>
      <c r="D457" s="1" t="s">
        <v>12803</v>
      </c>
      <c r="E457" s="1" t="s">
        <v>12844</v>
      </c>
      <c r="F457" s="1" t="s">
        <v>518</v>
      </c>
      <c r="G457" s="1" t="s">
        <v>12843</v>
      </c>
      <c r="H457" s="1" t="s">
        <v>14246</v>
      </c>
      <c r="I457" s="2">
        <v>46014</v>
      </c>
      <c r="J457" s="1" t="s">
        <v>12809</v>
      </c>
      <c r="K457" s="1" t="s">
        <v>1178</v>
      </c>
      <c r="L457" s="1" t="s">
        <v>12885</v>
      </c>
      <c r="M457" s="1" t="s">
        <v>10647</v>
      </c>
      <c r="N457" s="2" t="str">
        <f>VLOOKUP(Schedule[[#This Row],[船期]],week!A:D,4,0)</f>
        <v>202552</v>
      </c>
      <c r="O457" s="1">
        <f>_xlfn.IFNA(VLOOKUP(Schedule[[#This Row],[船名]],Vessel!$A:$G,2,0),"")</f>
        <v>8819</v>
      </c>
      <c r="P457" s="1" t="str">
        <f>_xlfn.IFNA(VLOOKUP(Schedule[[#This Row],[船名]],Vessel!$A:$G,3,0),"")</f>
        <v>cc/v</v>
      </c>
      <c r="Q457" s="1">
        <f>_xlfn.IFNA(VLOOKUP(Schedule[[#This Row],[船名]],Vessel!$A:$G,4,0),"")</f>
        <v>2016</v>
      </c>
      <c r="R457" s="1" t="str">
        <f>_xlfn.IFNA(VLOOKUP(Schedule[[#This Row],[船名]],Vessel!$A:$G,5,0),"")</f>
        <v>PRT</v>
      </c>
      <c r="S457" s="1" t="str">
        <f>_xlfn.IFNA(VLOOKUP(Schedule[[#This Row],[船名]],Vessel!$A:$G,6,0),"")</f>
        <v>T</v>
      </c>
      <c r="T457" s="1" t="str">
        <f>_xlfn.IFNA(VLOOKUP(Schedule[[#This Row],[船名]],Vessel!$A:$G,7,0),"")</f>
        <v>MSC</v>
      </c>
      <c r="U457" s="1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458" spans="1:21" x14ac:dyDescent="0.4">
      <c r="A458" s="1" t="s">
        <v>15694</v>
      </c>
      <c r="B458" s="1" t="s">
        <v>15725</v>
      </c>
      <c r="C458" s="1" t="s">
        <v>519</v>
      </c>
      <c r="D458" s="1" t="s">
        <v>12803</v>
      </c>
      <c r="E458" s="1" t="s">
        <v>12844</v>
      </c>
      <c r="F458" s="1" t="s">
        <v>518</v>
      </c>
      <c r="G458" s="1" t="s">
        <v>12843</v>
      </c>
      <c r="H458" s="1" t="s">
        <v>13533</v>
      </c>
      <c r="I458" s="2">
        <v>45999</v>
      </c>
      <c r="J458" s="1" t="s">
        <v>12809</v>
      </c>
      <c r="K458" s="1" t="s">
        <v>1178</v>
      </c>
      <c r="L458" s="1" t="s">
        <v>12846</v>
      </c>
      <c r="M458" s="1" t="s">
        <v>13455</v>
      </c>
      <c r="N458" s="2" t="str">
        <f>VLOOKUP(Schedule[[#This Row],[船期]],week!A:D,4,0)</f>
        <v>202550</v>
      </c>
      <c r="O458" s="1">
        <f>_xlfn.IFNA(VLOOKUP(Schedule[[#This Row],[船名]],Vessel!$A:$G,2,0),"")</f>
        <v>9784</v>
      </c>
      <c r="P458" s="1" t="str">
        <f>_xlfn.IFNA(VLOOKUP(Schedule[[#This Row],[船名]],Vessel!$A:$G,3,0),"")</f>
        <v>cc/v</v>
      </c>
      <c r="Q458" s="1">
        <f>_xlfn.IFNA(VLOOKUP(Schedule[[#This Row],[船名]],Vessel!$A:$G,4,0),"")</f>
        <v>2005</v>
      </c>
      <c r="R458" s="1" t="str">
        <f>_xlfn.IFNA(VLOOKUP(Schedule[[#This Row],[船名]],Vessel!$A:$G,5,0),"")</f>
        <v>DEU</v>
      </c>
      <c r="S458" s="1" t="str">
        <f>_xlfn.IFNA(VLOOKUP(Schedule[[#This Row],[船名]],Vessel!$A:$G,6,0),"")</f>
        <v>T</v>
      </c>
      <c r="T458" s="1" t="str">
        <f>_xlfn.IFNA(VLOOKUP(Schedule[[#This Row],[船名]],Vessel!$A:$G,7,0),"")</f>
        <v>MSC</v>
      </c>
      <c r="U458" s="1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459" spans="1:21" x14ac:dyDescent="0.4">
      <c r="A459" s="1" t="s">
        <v>15694</v>
      </c>
      <c r="B459" s="1" t="s">
        <v>15725</v>
      </c>
      <c r="C459" s="1" t="s">
        <v>519</v>
      </c>
      <c r="D459" s="1" t="s">
        <v>12803</v>
      </c>
      <c r="E459" s="1" t="s">
        <v>12844</v>
      </c>
      <c r="F459" s="1" t="s">
        <v>518</v>
      </c>
      <c r="G459" s="1" t="s">
        <v>12843</v>
      </c>
      <c r="H459" s="1" t="s">
        <v>13714</v>
      </c>
      <c r="I459" s="2">
        <v>45983</v>
      </c>
      <c r="J459" s="1" t="s">
        <v>12821</v>
      </c>
      <c r="K459" s="1" t="s">
        <v>1178</v>
      </c>
      <c r="L459" s="1" t="s">
        <v>12879</v>
      </c>
      <c r="M459" s="1" t="s">
        <v>1251</v>
      </c>
      <c r="N459" s="2" t="str">
        <f>VLOOKUP(Schedule[[#This Row],[船期]],week!A:D,4,0)</f>
        <v>202547</v>
      </c>
      <c r="O459" s="1">
        <f>_xlfn.IFNA(VLOOKUP(Schedule[[#This Row],[船名]],Vessel!$A:$G,2,0),"")</f>
        <v>9403</v>
      </c>
      <c r="P459" s="1" t="str">
        <f>_xlfn.IFNA(VLOOKUP(Schedule[[#This Row],[船名]],Vessel!$A:$G,3,0),"")</f>
        <v>cc/v</v>
      </c>
      <c r="Q459" s="1">
        <f>_xlfn.IFNA(VLOOKUP(Schedule[[#This Row],[船名]],Vessel!$A:$G,4,0),"")</f>
        <v>2013</v>
      </c>
      <c r="R459" s="1" t="str">
        <f>_xlfn.IFNA(VLOOKUP(Schedule[[#This Row],[船名]],Vessel!$A:$G,5,0),"")</f>
        <v>PRT</v>
      </c>
      <c r="S459" s="1" t="str">
        <f>_xlfn.IFNA(VLOOKUP(Schedule[[#This Row],[船名]],Vessel!$A:$G,6,0),"")</f>
        <v>O</v>
      </c>
      <c r="T459" s="1" t="str">
        <f>_xlfn.IFNA(VLOOKUP(Schedule[[#This Row],[船名]],Vessel!$A:$G,7,0),"")</f>
        <v>MSC</v>
      </c>
      <c r="U459" s="1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460" spans="1:21" x14ac:dyDescent="0.4">
      <c r="A460" s="1" t="s">
        <v>15694</v>
      </c>
      <c r="B460" s="1" t="s">
        <v>15725</v>
      </c>
      <c r="C460" s="1" t="s">
        <v>519</v>
      </c>
      <c r="D460" s="1" t="s">
        <v>12803</v>
      </c>
      <c r="E460" s="1" t="s">
        <v>12844</v>
      </c>
      <c r="F460" s="1" t="s">
        <v>518</v>
      </c>
      <c r="G460" s="1" t="s">
        <v>12843</v>
      </c>
      <c r="H460" s="1" t="s">
        <v>13715</v>
      </c>
      <c r="I460" s="2">
        <v>45980</v>
      </c>
      <c r="J460" s="1" t="s">
        <v>12809</v>
      </c>
      <c r="K460" s="1" t="s">
        <v>1178</v>
      </c>
      <c r="L460" s="1" t="s">
        <v>12844</v>
      </c>
      <c r="M460" s="1" t="s">
        <v>525</v>
      </c>
      <c r="N460" s="2" t="str">
        <f>VLOOKUP(Schedule[[#This Row],[船期]],week!A:D,4,0)</f>
        <v>202547</v>
      </c>
      <c r="O460" s="1">
        <f>_xlfn.IFNA(VLOOKUP(Schedule[[#This Row],[船名]],Vessel!$A:$G,2,0),"")</f>
        <v>8819</v>
      </c>
      <c r="P460" s="1" t="str">
        <f>_xlfn.IFNA(VLOOKUP(Schedule[[#This Row],[船名]],Vessel!$A:$G,3,0),"")</f>
        <v>cc/v</v>
      </c>
      <c r="Q460" s="1">
        <f>_xlfn.IFNA(VLOOKUP(Schedule[[#This Row],[船名]],Vessel!$A:$G,4,0),"")</f>
        <v>2015</v>
      </c>
      <c r="R460" s="1" t="str">
        <f>_xlfn.IFNA(VLOOKUP(Schedule[[#This Row],[船名]],Vessel!$A:$G,5,0),"")</f>
        <v>PRT</v>
      </c>
      <c r="S460" s="1" t="str">
        <f>_xlfn.IFNA(VLOOKUP(Schedule[[#This Row],[船名]],Vessel!$A:$G,6,0),"")</f>
        <v>T</v>
      </c>
      <c r="T460" s="1" t="str">
        <f>_xlfn.IFNA(VLOOKUP(Schedule[[#This Row],[船名]],Vessel!$A:$G,7,0),"")</f>
        <v>MSC</v>
      </c>
      <c r="U460" s="1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461" spans="1:21" x14ac:dyDescent="0.4">
      <c r="A461" s="1" t="s">
        <v>15694</v>
      </c>
      <c r="B461" s="1" t="s">
        <v>15725</v>
      </c>
      <c r="C461" s="1" t="s">
        <v>1169</v>
      </c>
      <c r="D461" s="1" t="s">
        <v>12829</v>
      </c>
      <c r="E461" s="1" t="s">
        <v>12848</v>
      </c>
      <c r="F461" s="1" t="s">
        <v>1168</v>
      </c>
      <c r="G461" s="1" t="s">
        <v>12843</v>
      </c>
      <c r="H461" s="1" t="s">
        <v>13491</v>
      </c>
      <c r="I461" s="2">
        <v>46042</v>
      </c>
      <c r="J461" s="1" t="s">
        <v>12821</v>
      </c>
      <c r="K461" s="1" t="s">
        <v>1166</v>
      </c>
      <c r="L461" s="1" t="s">
        <v>12848</v>
      </c>
      <c r="M461" s="1" t="s">
        <v>6025</v>
      </c>
      <c r="N461" s="2" t="str">
        <f>VLOOKUP(Schedule[[#This Row],[船期]],week!A:D,4,0)</f>
        <v>202603</v>
      </c>
      <c r="O461" s="1">
        <f>_xlfn.IFNA(VLOOKUP(Schedule[[#This Row],[船名]],Vessel!$A:$G,2,0),"")</f>
        <v>6765</v>
      </c>
      <c r="P461" s="1" t="str">
        <f>_xlfn.IFNA(VLOOKUP(Schedule[[#This Row],[船名]],Vessel!$A:$G,3,0),"")</f>
        <v>cc/l</v>
      </c>
      <c r="Q461" s="1">
        <f>_xlfn.IFNA(VLOOKUP(Schedule[[#This Row],[船名]],Vessel!$A:$G,4,0),"")</f>
        <v>2006</v>
      </c>
      <c r="R461" s="1" t="str">
        <f>_xlfn.IFNA(VLOOKUP(Schedule[[#This Row],[船名]],Vessel!$A:$G,5,0),"")</f>
        <v>CYP</v>
      </c>
      <c r="S461" s="1" t="str">
        <f>_xlfn.IFNA(VLOOKUP(Schedule[[#This Row],[船名]],Vessel!$A:$G,6,0),"")</f>
        <v>T</v>
      </c>
      <c r="T461" s="1" t="str">
        <f>_xlfn.IFNA(VLOOKUP(Schedule[[#This Row],[船名]],Vessel!$A:$G,7,0),"")</f>
        <v>HMM Co Ltd</v>
      </c>
      <c r="U461" s="1" t="str">
        <f>VLOOKUP(Schedule[[#This Row],[航线ID]],'Rotation'!D:I,6,0)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462" spans="1:21" x14ac:dyDescent="0.4">
      <c r="A462" s="1" t="s">
        <v>15694</v>
      </c>
      <c r="B462" s="1" t="s">
        <v>15725</v>
      </c>
      <c r="C462" s="1" t="s">
        <v>1169</v>
      </c>
      <c r="D462" s="1" t="s">
        <v>12829</v>
      </c>
      <c r="E462" s="1" t="s">
        <v>12848</v>
      </c>
      <c r="F462" s="1" t="s">
        <v>1168</v>
      </c>
      <c r="G462" s="1" t="s">
        <v>12843</v>
      </c>
      <c r="H462" s="1" t="s">
        <v>13534</v>
      </c>
      <c r="I462" s="2">
        <v>46052</v>
      </c>
      <c r="J462" s="1" t="s">
        <v>12821</v>
      </c>
      <c r="K462" s="1" t="s">
        <v>1166</v>
      </c>
      <c r="L462" s="1" t="s">
        <v>12848</v>
      </c>
      <c r="M462" s="1" t="s">
        <v>1175</v>
      </c>
      <c r="N462" s="2" t="str">
        <f>VLOOKUP(Schedule[[#This Row],[船期]],week!A:D,4,0)</f>
        <v>202604</v>
      </c>
      <c r="O462" s="1">
        <f>_xlfn.IFNA(VLOOKUP(Schedule[[#This Row],[船名]],Vessel!$A:$G,2,0),"")</f>
        <v>8566</v>
      </c>
      <c r="P462" s="1" t="str">
        <f>_xlfn.IFNA(VLOOKUP(Schedule[[#This Row],[船名]],Vessel!$A:$G,3,0),"")</f>
        <v>cc/v</v>
      </c>
      <c r="Q462" s="1">
        <f>_xlfn.IFNA(VLOOKUP(Schedule[[#This Row],[船名]],Vessel!$A:$G,4,0),"")</f>
        <v>2008</v>
      </c>
      <c r="R462" s="1" t="str">
        <f>_xlfn.IFNA(VLOOKUP(Schedule[[#This Row],[船名]],Vessel!$A:$G,5,0),"")</f>
        <v>MHL</v>
      </c>
      <c r="S462" s="1" t="str">
        <f>_xlfn.IFNA(VLOOKUP(Schedule[[#This Row],[船名]],Vessel!$A:$G,6,0),"")</f>
        <v>O</v>
      </c>
      <c r="T462" s="1" t="str">
        <f>_xlfn.IFNA(VLOOKUP(Schedule[[#This Row],[船名]],Vessel!$A:$G,7,0),"")</f>
        <v>HMM Co Ltd</v>
      </c>
      <c r="U462" s="1" t="str">
        <f>VLOOKUP(Schedule[[#This Row],[航线ID]],'Rotation'!D:I,6,0)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463" spans="1:21" x14ac:dyDescent="0.4">
      <c r="A463" s="1" t="s">
        <v>15694</v>
      </c>
      <c r="B463" s="1" t="s">
        <v>15725</v>
      </c>
      <c r="C463" s="1" t="s">
        <v>1169</v>
      </c>
      <c r="D463" s="1" t="s">
        <v>12829</v>
      </c>
      <c r="E463" s="1" t="s">
        <v>12848</v>
      </c>
      <c r="F463" s="1" t="s">
        <v>1168</v>
      </c>
      <c r="G463" s="1" t="s">
        <v>12843</v>
      </c>
      <c r="H463" s="1" t="s">
        <v>14053</v>
      </c>
      <c r="I463" s="2">
        <v>46059</v>
      </c>
      <c r="J463" s="1" t="s">
        <v>12821</v>
      </c>
      <c r="K463" s="1" t="s">
        <v>1166</v>
      </c>
      <c r="L463" s="1" t="s">
        <v>12848</v>
      </c>
      <c r="M463" s="1" t="s">
        <v>1177</v>
      </c>
      <c r="N463" s="2" t="str">
        <f>VLOOKUP(Schedule[[#This Row],[船期]],week!A:D,4,0)</f>
        <v>202605</v>
      </c>
      <c r="O463" s="1">
        <f>_xlfn.IFNA(VLOOKUP(Schedule[[#This Row],[船名]],Vessel!$A:$G,2,0),"")</f>
        <v>9000</v>
      </c>
      <c r="P463" s="1" t="str">
        <f>_xlfn.IFNA(VLOOKUP(Schedule[[#This Row],[船名]],Vessel!$A:$G,3,0),"")</f>
        <v>cc/v</v>
      </c>
      <c r="Q463" s="1">
        <f>_xlfn.IFNA(VLOOKUP(Schedule[[#This Row],[船名]],Vessel!$A:$G,4,0),"")</f>
        <v>2025</v>
      </c>
      <c r="R463" s="1" t="str">
        <f>_xlfn.IFNA(VLOOKUP(Schedule[[#This Row],[船名]],Vessel!$A:$G,5,0),"")</f>
        <v>PAN</v>
      </c>
      <c r="S463" s="1" t="str">
        <f>_xlfn.IFNA(VLOOKUP(Schedule[[#This Row],[船名]],Vessel!$A:$G,6,0),"")</f>
        <v>O</v>
      </c>
      <c r="T463" s="1" t="str">
        <f>_xlfn.IFNA(VLOOKUP(Schedule[[#This Row],[船名]],Vessel!$A:$G,7,0),"")</f>
        <v>HMM Co Ltd</v>
      </c>
      <c r="U463" s="1" t="str">
        <f>VLOOKUP(Schedule[[#This Row],[航线ID]],'Rotation'!D:I,6,0)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464" spans="1:21" x14ac:dyDescent="0.4">
      <c r="A464" s="1" t="s">
        <v>15694</v>
      </c>
      <c r="B464" s="1" t="s">
        <v>15725</v>
      </c>
      <c r="C464" s="1" t="s">
        <v>1169</v>
      </c>
      <c r="D464" s="1" t="s">
        <v>12829</v>
      </c>
      <c r="E464" s="1" t="s">
        <v>12848</v>
      </c>
      <c r="F464" s="1" t="s">
        <v>1168</v>
      </c>
      <c r="G464" s="1" t="s">
        <v>12843</v>
      </c>
      <c r="H464" s="1" t="s">
        <v>16160</v>
      </c>
      <c r="I464" s="2">
        <v>46067</v>
      </c>
      <c r="J464" s="1" t="s">
        <v>12821</v>
      </c>
      <c r="K464" s="1" t="s">
        <v>1166</v>
      </c>
      <c r="L464" s="1" t="s">
        <v>12848</v>
      </c>
      <c r="M464" s="1" t="s">
        <v>1176</v>
      </c>
      <c r="N464" s="2" t="str">
        <f>VLOOKUP(Schedule[[#This Row],[船期]],week!A:D,4,0)</f>
        <v>202606</v>
      </c>
      <c r="O464" s="1">
        <f>_xlfn.IFNA(VLOOKUP(Schedule[[#This Row],[船名]],Vessel!$A:$G,2,0),"")</f>
        <v>7700</v>
      </c>
      <c r="P464" s="1" t="str">
        <f>_xlfn.IFNA(VLOOKUP(Schedule[[#This Row],[船名]],Vessel!$A:$G,3,0),"")</f>
        <v>cc/v</v>
      </c>
      <c r="Q464" s="1">
        <f>_xlfn.IFNA(VLOOKUP(Schedule[[#This Row],[船名]],Vessel!$A:$G,4,0),"")</f>
        <v>2025</v>
      </c>
      <c r="R464" s="1" t="str">
        <f>_xlfn.IFNA(VLOOKUP(Schedule[[#This Row],[船名]],Vessel!$A:$G,5,0),"")</f>
        <v>LBR</v>
      </c>
      <c r="S464" s="1" t="str">
        <f>_xlfn.IFNA(VLOOKUP(Schedule[[#This Row],[船名]],Vessel!$A:$G,6,0),"")</f>
        <v>T</v>
      </c>
      <c r="T464" s="1" t="str">
        <f>_xlfn.IFNA(VLOOKUP(Schedule[[#This Row],[船名]],Vessel!$A:$G,7,0),"")</f>
        <v>HMM Co Ltd</v>
      </c>
      <c r="U464" s="1" t="str">
        <f>VLOOKUP(Schedule[[#This Row],[航线ID]],'Rotation'!D:I,6,0)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465" spans="1:21" x14ac:dyDescent="0.4">
      <c r="A465" s="1" t="s">
        <v>15694</v>
      </c>
      <c r="B465" s="1" t="s">
        <v>15725</v>
      </c>
      <c r="C465" s="1" t="s">
        <v>1169</v>
      </c>
      <c r="D465" s="1" t="s">
        <v>12829</v>
      </c>
      <c r="E465" s="1" t="s">
        <v>12848</v>
      </c>
      <c r="F465" s="1" t="s">
        <v>1168</v>
      </c>
      <c r="G465" s="1" t="s">
        <v>12843</v>
      </c>
      <c r="H465" s="1" t="s">
        <v>16360</v>
      </c>
      <c r="I465" s="2">
        <v>46080</v>
      </c>
      <c r="J465" s="1" t="s">
        <v>12821</v>
      </c>
      <c r="K465" s="1" t="s">
        <v>1166</v>
      </c>
      <c r="L465" s="1" t="s">
        <v>12848</v>
      </c>
      <c r="M465" s="1" t="s">
        <v>6850</v>
      </c>
      <c r="N465" s="2" t="str">
        <f>VLOOKUP(Schedule[[#This Row],[船期]],week!A:D,4,0)</f>
        <v>202608</v>
      </c>
      <c r="O465" s="1">
        <f>_xlfn.IFNA(VLOOKUP(Schedule[[#This Row],[船名]],Vessel!$A:$G,2,0),"")</f>
        <v>6800</v>
      </c>
      <c r="P465" s="1" t="str">
        <f>_xlfn.IFNA(VLOOKUP(Schedule[[#This Row],[船名]],Vessel!$A:$G,3,0),"")</f>
        <v>cc/l</v>
      </c>
      <c r="Q465" s="1">
        <f>_xlfn.IFNA(VLOOKUP(Schedule[[#This Row],[船名]],Vessel!$A:$G,4,0),"")</f>
        <v>2007</v>
      </c>
      <c r="R465" s="1" t="str">
        <f>_xlfn.IFNA(VLOOKUP(Schedule[[#This Row],[船名]],Vessel!$A:$G,5,0),"")</f>
        <v>KOR</v>
      </c>
      <c r="S465" s="1" t="str">
        <f>_xlfn.IFNA(VLOOKUP(Schedule[[#This Row],[船名]],Vessel!$A:$G,6,0),"")</f>
        <v>O</v>
      </c>
      <c r="T465" s="1" t="str">
        <f>_xlfn.IFNA(VLOOKUP(Schedule[[#This Row],[船名]],Vessel!$A:$G,7,0),"")</f>
        <v>HMM Co Ltd</v>
      </c>
      <c r="U465" s="1" t="str">
        <f>VLOOKUP(Schedule[[#This Row],[航线ID]],'Rotation'!D:I,6,0)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466" spans="1:21" x14ac:dyDescent="0.4">
      <c r="A466" s="1" t="s">
        <v>15694</v>
      </c>
      <c r="B466" s="1" t="s">
        <v>15725</v>
      </c>
      <c r="C466" s="1" t="s">
        <v>1169</v>
      </c>
      <c r="D466" s="1" t="s">
        <v>12829</v>
      </c>
      <c r="E466" s="1" t="s">
        <v>12848</v>
      </c>
      <c r="F466" s="1" t="s">
        <v>1168</v>
      </c>
      <c r="G466" s="1" t="s">
        <v>12843</v>
      </c>
      <c r="H466" s="1" t="s">
        <v>16469</v>
      </c>
      <c r="I466" s="2">
        <v>46087</v>
      </c>
      <c r="J466" s="1" t="s">
        <v>12821</v>
      </c>
      <c r="K466" s="1" t="s">
        <v>1166</v>
      </c>
      <c r="L466" s="1" t="s">
        <v>12848</v>
      </c>
      <c r="M466" s="1" t="s">
        <v>1171</v>
      </c>
      <c r="N466" s="2" t="str">
        <f>VLOOKUP(Schedule[[#This Row],[船期]],week!A:D,4,0)</f>
        <v>202609</v>
      </c>
      <c r="O466" s="1">
        <f>_xlfn.IFNA(VLOOKUP(Schedule[[#This Row],[船名]],Vessel!$A:$G,2,0),"")</f>
        <v>8548</v>
      </c>
      <c r="P466" s="1" t="str">
        <f>_xlfn.IFNA(VLOOKUP(Schedule[[#This Row],[船名]],Vessel!$A:$G,3,0),"")</f>
        <v>cc/v</v>
      </c>
      <c r="Q466" s="1">
        <f>_xlfn.IFNA(VLOOKUP(Schedule[[#This Row],[船名]],Vessel!$A:$G,4,0),"")</f>
        <v>2025</v>
      </c>
      <c r="R466" s="1" t="str">
        <f>_xlfn.IFNA(VLOOKUP(Schedule[[#This Row],[船名]],Vessel!$A:$G,5,0),"")</f>
        <v>PAN</v>
      </c>
      <c r="S466" s="1" t="str">
        <f>_xlfn.IFNA(VLOOKUP(Schedule[[#This Row],[船名]],Vessel!$A:$G,6,0),"")</f>
        <v>O</v>
      </c>
      <c r="T466" s="1" t="str">
        <f>_xlfn.IFNA(VLOOKUP(Schedule[[#This Row],[船名]],Vessel!$A:$G,7,0),"")</f>
        <v>HMM Co Ltd</v>
      </c>
      <c r="U466" s="1" t="str">
        <f>VLOOKUP(Schedule[[#This Row],[航线ID]],'Rotation'!D:I,6,0)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467" spans="1:21" x14ac:dyDescent="0.4">
      <c r="A467" s="1" t="s">
        <v>15694</v>
      </c>
      <c r="B467" s="1" t="s">
        <v>15725</v>
      </c>
      <c r="C467" s="1" t="s">
        <v>1169</v>
      </c>
      <c r="D467" s="1" t="s">
        <v>12829</v>
      </c>
      <c r="E467" s="1" t="s">
        <v>12848</v>
      </c>
      <c r="F467" s="1" t="s">
        <v>1168</v>
      </c>
      <c r="G467" s="1" t="s">
        <v>12843</v>
      </c>
      <c r="H467" s="1" t="s">
        <v>1167</v>
      </c>
      <c r="I467" s="2">
        <v>46023</v>
      </c>
      <c r="J467" s="1" t="s">
        <v>12821</v>
      </c>
      <c r="K467" s="1" t="s">
        <v>1166</v>
      </c>
      <c r="L467" s="1" t="s">
        <v>12845</v>
      </c>
      <c r="M467" s="1" t="s">
        <v>1165</v>
      </c>
      <c r="N467" s="2" t="str">
        <f>VLOOKUP(Schedule[[#This Row],[船期]],week!A:D,4,0)</f>
        <v>202553</v>
      </c>
      <c r="O467" s="1">
        <f>_xlfn.IFNA(VLOOKUP(Schedule[[#This Row],[船名]],Vessel!$A:$G,2,0),"")</f>
        <v>8548</v>
      </c>
      <c r="P467" s="1" t="str">
        <f>_xlfn.IFNA(VLOOKUP(Schedule[[#This Row],[船名]],Vessel!$A:$G,3,0),"")</f>
        <v>cc/v</v>
      </c>
      <c r="Q467" s="1">
        <f>_xlfn.IFNA(VLOOKUP(Schedule[[#This Row],[船名]],Vessel!$A:$G,4,0),"")</f>
        <v>2025</v>
      </c>
      <c r="R467" s="1" t="str">
        <f>_xlfn.IFNA(VLOOKUP(Schedule[[#This Row],[船名]],Vessel!$A:$G,5,0),"")</f>
        <v>PAN</v>
      </c>
      <c r="S467" s="1" t="str">
        <f>_xlfn.IFNA(VLOOKUP(Schedule[[#This Row],[船名]],Vessel!$A:$G,6,0),"")</f>
        <v>O</v>
      </c>
      <c r="T467" s="1" t="str">
        <f>_xlfn.IFNA(VLOOKUP(Schedule[[#This Row],[船名]],Vessel!$A:$G,7,0),"")</f>
        <v>HMM Co Ltd</v>
      </c>
      <c r="U467" s="1" t="str">
        <f>VLOOKUP(Schedule[[#This Row],[航线ID]],'Rotation'!D:I,6,0)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468" spans="1:21" x14ac:dyDescent="0.4">
      <c r="A468" s="1" t="s">
        <v>15694</v>
      </c>
      <c r="B468" s="1" t="s">
        <v>15725</v>
      </c>
      <c r="C468" s="1" t="s">
        <v>1169</v>
      </c>
      <c r="D468" s="1" t="s">
        <v>12829</v>
      </c>
      <c r="E468" s="1" t="s">
        <v>12848</v>
      </c>
      <c r="F468" s="1" t="s">
        <v>1168</v>
      </c>
      <c r="G468" s="1" t="s">
        <v>12843</v>
      </c>
      <c r="H468" s="1" t="s">
        <v>13014</v>
      </c>
      <c r="I468" s="2">
        <v>46017</v>
      </c>
      <c r="J468" s="1" t="s">
        <v>12821</v>
      </c>
      <c r="K468" s="1" t="s">
        <v>1166</v>
      </c>
      <c r="L468" s="1" t="s">
        <v>12848</v>
      </c>
      <c r="M468" s="1" t="s">
        <v>7453</v>
      </c>
      <c r="N468" s="2" t="str">
        <f>VLOOKUP(Schedule[[#This Row],[船期]],week!A:D,4,0)</f>
        <v>202552</v>
      </c>
      <c r="O468" s="1">
        <f>_xlfn.IFNA(VLOOKUP(Schedule[[#This Row],[船名]],Vessel!$A:$G,2,0),"")</f>
        <v>8566</v>
      </c>
      <c r="P468" s="1" t="str">
        <f>_xlfn.IFNA(VLOOKUP(Schedule[[#This Row],[船名]],Vessel!$A:$G,3,0),"")</f>
        <v>cc/v</v>
      </c>
      <c r="Q468" s="1">
        <f>_xlfn.IFNA(VLOOKUP(Schedule[[#This Row],[船名]],Vessel!$A:$G,4,0),"")</f>
        <v>2008</v>
      </c>
      <c r="R468" s="1" t="str">
        <f>_xlfn.IFNA(VLOOKUP(Schedule[[#This Row],[船名]],Vessel!$A:$G,5,0),"")</f>
        <v>MHL</v>
      </c>
      <c r="S468" s="1" t="str">
        <f>_xlfn.IFNA(VLOOKUP(Schedule[[#This Row],[船名]],Vessel!$A:$G,6,0),"")</f>
        <v>T</v>
      </c>
      <c r="T468" s="1" t="str">
        <f>_xlfn.IFNA(VLOOKUP(Schedule[[#This Row],[船名]],Vessel!$A:$G,7,0),"")</f>
        <v>HMM Co Ltd</v>
      </c>
      <c r="U468" s="1" t="str">
        <f>VLOOKUP(Schedule[[#This Row],[航线ID]],'Rotation'!D:I,6,0)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469" spans="1:21" x14ac:dyDescent="0.4">
      <c r="A469" s="1" t="s">
        <v>15694</v>
      </c>
      <c r="B469" s="1" t="s">
        <v>15725</v>
      </c>
      <c r="C469" s="1" t="s">
        <v>1169</v>
      </c>
      <c r="D469" s="1" t="s">
        <v>12829</v>
      </c>
      <c r="E469" s="1" t="s">
        <v>12848</v>
      </c>
      <c r="F469" s="1" t="s">
        <v>1168</v>
      </c>
      <c r="G469" s="1" t="s">
        <v>12843</v>
      </c>
      <c r="H469" s="1" t="s">
        <v>1172</v>
      </c>
      <c r="I469" s="2">
        <v>46003</v>
      </c>
      <c r="J469" s="1" t="s">
        <v>12821</v>
      </c>
      <c r="K469" s="1" t="s">
        <v>1166</v>
      </c>
      <c r="L469" s="1" t="s">
        <v>12890</v>
      </c>
      <c r="M469" s="1" t="s">
        <v>1171</v>
      </c>
      <c r="N469" s="2" t="str">
        <f>VLOOKUP(Schedule[[#This Row],[船期]],week!A:D,4,0)</f>
        <v>202550</v>
      </c>
      <c r="O469" s="1">
        <f>_xlfn.IFNA(VLOOKUP(Schedule[[#This Row],[船名]],Vessel!$A:$G,2,0),"")</f>
        <v>8548</v>
      </c>
      <c r="P469" s="1" t="str">
        <f>_xlfn.IFNA(VLOOKUP(Schedule[[#This Row],[船名]],Vessel!$A:$G,3,0),"")</f>
        <v>cc/v</v>
      </c>
      <c r="Q469" s="1">
        <f>_xlfn.IFNA(VLOOKUP(Schedule[[#This Row],[船名]],Vessel!$A:$G,4,0),"")</f>
        <v>2025</v>
      </c>
      <c r="R469" s="1" t="str">
        <f>_xlfn.IFNA(VLOOKUP(Schedule[[#This Row],[船名]],Vessel!$A:$G,5,0),"")</f>
        <v>PAN</v>
      </c>
      <c r="S469" s="1" t="str">
        <f>_xlfn.IFNA(VLOOKUP(Schedule[[#This Row],[船名]],Vessel!$A:$G,6,0),"")</f>
        <v>O</v>
      </c>
      <c r="T469" s="1" t="str">
        <f>_xlfn.IFNA(VLOOKUP(Schedule[[#This Row],[船名]],Vessel!$A:$G,7,0),"")</f>
        <v>HMM Co Ltd</v>
      </c>
      <c r="U469" s="1" t="str">
        <f>VLOOKUP(Schedule[[#This Row],[航线ID]],'Rotation'!D:I,6,0)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470" spans="1:21" x14ac:dyDescent="0.4">
      <c r="A470" s="1" t="s">
        <v>15694</v>
      </c>
      <c r="B470" s="1" t="s">
        <v>15725</v>
      </c>
      <c r="C470" s="1" t="s">
        <v>1169</v>
      </c>
      <c r="D470" s="1" t="s">
        <v>12829</v>
      </c>
      <c r="E470" s="1" t="s">
        <v>12848</v>
      </c>
      <c r="F470" s="1" t="s">
        <v>1168</v>
      </c>
      <c r="G470" s="1" t="s">
        <v>12843</v>
      </c>
      <c r="H470" s="1" t="s">
        <v>1174</v>
      </c>
      <c r="I470" s="2">
        <v>46000</v>
      </c>
      <c r="J470" s="1" t="s">
        <v>12821</v>
      </c>
      <c r="K470" s="1" t="s">
        <v>1166</v>
      </c>
      <c r="L470" s="1" t="s">
        <v>12864</v>
      </c>
      <c r="M470" s="1" t="s">
        <v>1173</v>
      </c>
      <c r="N470" s="2" t="str">
        <f>VLOOKUP(Schedule[[#This Row],[船期]],week!A:D,4,0)</f>
        <v>202550</v>
      </c>
      <c r="O470" s="1">
        <f>_xlfn.IFNA(VLOOKUP(Schedule[[#This Row],[船名]],Vessel!$A:$G,2,0),"")</f>
        <v>8566</v>
      </c>
      <c r="P470" s="1" t="str">
        <f>_xlfn.IFNA(VLOOKUP(Schedule[[#This Row],[船名]],Vessel!$A:$G,3,0),"")</f>
        <v>cc/v</v>
      </c>
      <c r="Q470" s="1">
        <f>_xlfn.IFNA(VLOOKUP(Schedule[[#This Row],[船名]],Vessel!$A:$G,4,0),"")</f>
        <v>2011</v>
      </c>
      <c r="R470" s="1" t="str">
        <f>_xlfn.IFNA(VLOOKUP(Schedule[[#This Row],[船名]],Vessel!$A:$G,5,0),"")</f>
        <v>MHL</v>
      </c>
      <c r="S470" s="1" t="str">
        <f>_xlfn.IFNA(VLOOKUP(Schedule[[#This Row],[船名]],Vessel!$A:$G,6,0),"")</f>
        <v>O</v>
      </c>
      <c r="T470" s="1" t="str">
        <f>_xlfn.IFNA(VLOOKUP(Schedule[[#This Row],[船名]],Vessel!$A:$G,7,0),"")</f>
        <v>HMM Co Ltd</v>
      </c>
      <c r="U470" s="1" t="str">
        <f>VLOOKUP(Schedule[[#This Row],[航线ID]],'Rotation'!D:I,6,0)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471" spans="1:21" x14ac:dyDescent="0.4">
      <c r="A471" s="1" t="s">
        <v>15694</v>
      </c>
      <c r="B471" s="1" t="s">
        <v>15725</v>
      </c>
      <c r="C471" s="1" t="s">
        <v>1169</v>
      </c>
      <c r="D471" s="1" t="s">
        <v>12829</v>
      </c>
      <c r="E471" s="1" t="s">
        <v>12848</v>
      </c>
      <c r="F471" s="1" t="s">
        <v>1168</v>
      </c>
      <c r="G471" s="1" t="s">
        <v>12843</v>
      </c>
      <c r="H471" s="1" t="s">
        <v>13716</v>
      </c>
      <c r="I471" s="2">
        <v>45975</v>
      </c>
      <c r="J471" s="1" t="s">
        <v>12821</v>
      </c>
      <c r="K471" s="1" t="s">
        <v>1166</v>
      </c>
      <c r="L471" s="1" t="s">
        <v>12885</v>
      </c>
      <c r="M471" s="1" t="s">
        <v>1176</v>
      </c>
      <c r="N471" s="2" t="str">
        <f>VLOOKUP(Schedule[[#This Row],[船期]],week!A:D,4,0)</f>
        <v>202546</v>
      </c>
      <c r="O471" s="1">
        <f>_xlfn.IFNA(VLOOKUP(Schedule[[#This Row],[船名]],Vessel!$A:$G,2,0),"")</f>
        <v>7700</v>
      </c>
      <c r="P471" s="1" t="str">
        <f>_xlfn.IFNA(VLOOKUP(Schedule[[#This Row],[船名]],Vessel!$A:$G,3,0),"")</f>
        <v>cc/v</v>
      </c>
      <c r="Q471" s="1">
        <f>_xlfn.IFNA(VLOOKUP(Schedule[[#This Row],[船名]],Vessel!$A:$G,4,0),"")</f>
        <v>2025</v>
      </c>
      <c r="R471" s="1" t="str">
        <f>_xlfn.IFNA(VLOOKUP(Schedule[[#This Row],[船名]],Vessel!$A:$G,5,0),"")</f>
        <v>LBR</v>
      </c>
      <c r="S471" s="1" t="str">
        <f>_xlfn.IFNA(VLOOKUP(Schedule[[#This Row],[船名]],Vessel!$A:$G,6,0),"")</f>
        <v>T</v>
      </c>
      <c r="T471" s="1" t="str">
        <f>_xlfn.IFNA(VLOOKUP(Schedule[[#This Row],[船名]],Vessel!$A:$G,7,0),"")</f>
        <v>HMM Co Ltd</v>
      </c>
      <c r="U471" s="1" t="str">
        <f>VLOOKUP(Schedule[[#This Row],[航线ID]],'Rotation'!D:I,6,0)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472" spans="1:21" x14ac:dyDescent="0.4">
      <c r="A472" s="1" t="s">
        <v>15694</v>
      </c>
      <c r="B472" s="1" t="s">
        <v>15725</v>
      </c>
      <c r="C472" s="1" t="s">
        <v>1169</v>
      </c>
      <c r="D472" s="1" t="s">
        <v>12829</v>
      </c>
      <c r="E472" s="1" t="s">
        <v>12848</v>
      </c>
      <c r="F472" s="1" t="s">
        <v>1168</v>
      </c>
      <c r="G472" s="1" t="s">
        <v>12843</v>
      </c>
      <c r="H472" s="1" t="s">
        <v>13717</v>
      </c>
      <c r="I472" s="2">
        <v>45969</v>
      </c>
      <c r="J472" s="1" t="s">
        <v>12821</v>
      </c>
      <c r="K472" s="1" t="s">
        <v>1166</v>
      </c>
      <c r="L472" s="1" t="s">
        <v>12849</v>
      </c>
      <c r="M472" s="1" t="s">
        <v>1177</v>
      </c>
      <c r="N472" s="2" t="str">
        <f>VLOOKUP(Schedule[[#This Row],[船期]],week!A:D,4,0)</f>
        <v>202545</v>
      </c>
      <c r="O472" s="1">
        <f>_xlfn.IFNA(VLOOKUP(Schedule[[#This Row],[船名]],Vessel!$A:$G,2,0),"")</f>
        <v>9000</v>
      </c>
      <c r="P472" s="1" t="str">
        <f>_xlfn.IFNA(VLOOKUP(Schedule[[#This Row],[船名]],Vessel!$A:$G,3,0),"")</f>
        <v>cc/v</v>
      </c>
      <c r="Q472" s="1">
        <f>_xlfn.IFNA(VLOOKUP(Schedule[[#This Row],[船名]],Vessel!$A:$G,4,0),"")</f>
        <v>2025</v>
      </c>
      <c r="R472" s="1" t="str">
        <f>_xlfn.IFNA(VLOOKUP(Schedule[[#This Row],[船名]],Vessel!$A:$G,5,0),"")</f>
        <v>PAN</v>
      </c>
      <c r="S472" s="1" t="str">
        <f>_xlfn.IFNA(VLOOKUP(Schedule[[#This Row],[船名]],Vessel!$A:$G,6,0),"")</f>
        <v>O</v>
      </c>
      <c r="T472" s="1" t="str">
        <f>_xlfn.IFNA(VLOOKUP(Schedule[[#This Row],[船名]],Vessel!$A:$G,7,0),"")</f>
        <v>HMM Co Ltd</v>
      </c>
      <c r="U472" s="1" t="str">
        <f>VLOOKUP(Schedule[[#This Row],[航线ID]],'Rotation'!D:I,6,0)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473" spans="1:21" x14ac:dyDescent="0.4">
      <c r="A473" s="1" t="s">
        <v>15694</v>
      </c>
      <c r="B473" s="1" t="s">
        <v>15725</v>
      </c>
      <c r="C473" s="1" t="s">
        <v>1108</v>
      </c>
      <c r="D473" s="1" t="s">
        <v>12829</v>
      </c>
      <c r="E473" s="1" t="s">
        <v>12852</v>
      </c>
      <c r="F473" s="1" t="s">
        <v>1107</v>
      </c>
      <c r="G473" s="1" t="s">
        <v>12853</v>
      </c>
      <c r="H473" s="1" t="s">
        <v>14247</v>
      </c>
      <c r="I473" s="2">
        <v>46049</v>
      </c>
      <c r="J473" s="1" t="s">
        <v>12821</v>
      </c>
      <c r="K473" s="1" t="s">
        <v>1178</v>
      </c>
      <c r="L473" s="1" t="s">
        <v>12857</v>
      </c>
      <c r="M473" s="1" t="s">
        <v>11317</v>
      </c>
      <c r="N473" s="2" t="str">
        <f>VLOOKUP(Schedule[[#This Row],[船期]],week!A:D,4,0)</f>
        <v>202604</v>
      </c>
      <c r="O473" s="1">
        <f>_xlfn.IFNA(VLOOKUP(Schedule[[#This Row],[船名]],Vessel!$A:$G,2,0),"")</f>
        <v>15000</v>
      </c>
      <c r="P473" s="1" t="str">
        <f>_xlfn.IFNA(VLOOKUP(Schedule[[#This Row],[船名]],Vessel!$A:$G,3,0),"")</f>
        <v>cc/u</v>
      </c>
      <c r="Q473" s="1">
        <f>_xlfn.IFNA(VLOOKUP(Schedule[[#This Row],[船名]],Vessel!$A:$G,4,0),"")</f>
        <v>2020</v>
      </c>
      <c r="R473" s="1" t="str">
        <f>_xlfn.IFNA(VLOOKUP(Schedule[[#This Row],[船名]],Vessel!$A:$G,5,0),"")</f>
        <v>PRT</v>
      </c>
      <c r="S473" s="1" t="str">
        <f>_xlfn.IFNA(VLOOKUP(Schedule[[#This Row],[船名]],Vessel!$A:$G,6,0),"")</f>
        <v>T</v>
      </c>
      <c r="T473" s="1" t="str">
        <f>_xlfn.IFNA(VLOOKUP(Schedule[[#This Row],[船名]],Vessel!$A:$G,7,0),"")</f>
        <v>MSC</v>
      </c>
      <c r="U473" s="1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474" spans="1:21" x14ac:dyDescent="0.4">
      <c r="A474" s="1" t="s">
        <v>15694</v>
      </c>
      <c r="B474" s="1" t="s">
        <v>15725</v>
      </c>
      <c r="C474" s="1" t="s">
        <v>1108</v>
      </c>
      <c r="D474" s="1" t="s">
        <v>12829</v>
      </c>
      <c r="E474" s="1" t="s">
        <v>12852</v>
      </c>
      <c r="F474" s="1" t="s">
        <v>1107</v>
      </c>
      <c r="G474" s="1" t="s">
        <v>12853</v>
      </c>
      <c r="H474" s="1" t="s">
        <v>16161</v>
      </c>
      <c r="I474" s="2">
        <v>46053</v>
      </c>
      <c r="J474" s="1" t="s">
        <v>12821</v>
      </c>
      <c r="K474" s="1" t="s">
        <v>1178</v>
      </c>
      <c r="L474" s="1" t="s">
        <v>12855</v>
      </c>
      <c r="M474" s="1" t="s">
        <v>1281</v>
      </c>
      <c r="N474" s="2" t="str">
        <f>VLOOKUP(Schedule[[#This Row],[船期]],week!A:D,4,0)</f>
        <v>202604</v>
      </c>
      <c r="O474" s="1">
        <f>_xlfn.IFNA(VLOOKUP(Schedule[[#This Row],[船名]],Vessel!$A:$G,2,0),"")</f>
        <v>16616</v>
      </c>
      <c r="P474" s="1" t="str">
        <f>_xlfn.IFNA(VLOOKUP(Schedule[[#This Row],[船名]],Vessel!$A:$G,3,0),"")</f>
        <v>cc/u</v>
      </c>
      <c r="Q474" s="1">
        <f>_xlfn.IFNA(VLOOKUP(Schedule[[#This Row],[船名]],Vessel!$A:$G,4,0),"")</f>
        <v>2024</v>
      </c>
      <c r="R474" s="1" t="str">
        <f>_xlfn.IFNA(VLOOKUP(Schedule[[#This Row],[船名]],Vessel!$A:$G,5,0),"")</f>
        <v>LBR</v>
      </c>
      <c r="S474" s="1" t="str">
        <f>_xlfn.IFNA(VLOOKUP(Schedule[[#This Row],[船名]],Vessel!$A:$G,6,0),"")</f>
        <v>O</v>
      </c>
      <c r="T474" s="1" t="str">
        <f>_xlfn.IFNA(VLOOKUP(Schedule[[#This Row],[船名]],Vessel!$A:$G,7,0),"")</f>
        <v>MSC</v>
      </c>
      <c r="U474" s="1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475" spans="1:21" x14ac:dyDescent="0.4">
      <c r="A475" s="1" t="s">
        <v>15694</v>
      </c>
      <c r="B475" s="1" t="s">
        <v>15725</v>
      </c>
      <c r="C475" s="1" t="s">
        <v>1108</v>
      </c>
      <c r="D475" s="1" t="s">
        <v>12829</v>
      </c>
      <c r="E475" s="1" t="s">
        <v>12852</v>
      </c>
      <c r="F475" s="1" t="s">
        <v>1107</v>
      </c>
      <c r="G475" s="1" t="s">
        <v>12853</v>
      </c>
      <c r="H475" s="1" t="s">
        <v>16162</v>
      </c>
      <c r="I475" s="2">
        <v>46059</v>
      </c>
      <c r="J475" s="1" t="s">
        <v>12821</v>
      </c>
      <c r="K475" s="1" t="s">
        <v>1178</v>
      </c>
      <c r="L475" s="1" t="s">
        <v>12852</v>
      </c>
      <c r="M475" s="1" t="s">
        <v>6922</v>
      </c>
      <c r="N475" s="2" t="str">
        <f>VLOOKUP(Schedule[[#This Row],[船期]],week!A:D,4,0)</f>
        <v>202605</v>
      </c>
      <c r="O475" s="1">
        <f>_xlfn.IFNA(VLOOKUP(Schedule[[#This Row],[船名]],Vessel!$A:$G,2,0),"")</f>
        <v>9200</v>
      </c>
      <c r="P475" s="1" t="str">
        <f>_xlfn.IFNA(VLOOKUP(Schedule[[#This Row],[船名]],Vessel!$A:$G,3,0),"")</f>
        <v>cc/v</v>
      </c>
      <c r="Q475" s="1">
        <f>_xlfn.IFNA(VLOOKUP(Schedule[[#This Row],[船名]],Vessel!$A:$G,4,0),"")</f>
        <v>2007</v>
      </c>
      <c r="R475" s="1" t="str">
        <f>_xlfn.IFNA(VLOOKUP(Schedule[[#This Row],[船名]],Vessel!$A:$G,5,0),"")</f>
        <v>CYP</v>
      </c>
      <c r="S475" s="1" t="str">
        <f>_xlfn.IFNA(VLOOKUP(Schedule[[#This Row],[船名]],Vessel!$A:$G,6,0),"")</f>
        <v>O</v>
      </c>
      <c r="T475" s="1" t="str">
        <f>_xlfn.IFNA(VLOOKUP(Schedule[[#This Row],[船名]],Vessel!$A:$G,7,0),"")</f>
        <v>MSC</v>
      </c>
      <c r="U475" s="1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476" spans="1:21" x14ac:dyDescent="0.4">
      <c r="A476" s="1" t="s">
        <v>15694</v>
      </c>
      <c r="B476" s="1" t="s">
        <v>15725</v>
      </c>
      <c r="C476" s="1" t="s">
        <v>1108</v>
      </c>
      <c r="D476" s="1" t="s">
        <v>12829</v>
      </c>
      <c r="E476" s="1" t="s">
        <v>12852</v>
      </c>
      <c r="F476" s="1" t="s">
        <v>1107</v>
      </c>
      <c r="G476" s="1" t="s">
        <v>12853</v>
      </c>
      <c r="H476" s="1" t="s">
        <v>16470</v>
      </c>
      <c r="I476" s="2">
        <v>46063</v>
      </c>
      <c r="J476" s="1" t="s">
        <v>12821</v>
      </c>
      <c r="K476" s="1" t="s">
        <v>1178</v>
      </c>
      <c r="L476" s="1" t="s">
        <v>12859</v>
      </c>
      <c r="M476" s="1" t="s">
        <v>11022</v>
      </c>
      <c r="N476" s="2" t="str">
        <f>VLOOKUP(Schedule[[#This Row],[船期]],week!A:D,4,0)</f>
        <v>202606</v>
      </c>
      <c r="O476" s="1">
        <f>_xlfn.IFNA(VLOOKUP(Schedule[[#This Row],[船名]],Vessel!$A:$G,2,0),"")</f>
        <v>15413</v>
      </c>
      <c r="P476" s="1" t="str">
        <f>_xlfn.IFNA(VLOOKUP(Schedule[[#This Row],[船名]],Vessel!$A:$G,3,0),"")</f>
        <v>cc/u</v>
      </c>
      <c r="Q476" s="1">
        <f>_xlfn.IFNA(VLOOKUP(Schedule[[#This Row],[船名]],Vessel!$A:$G,4,0),"")</f>
        <v>2023</v>
      </c>
      <c r="R476" s="1" t="str">
        <f>_xlfn.IFNA(VLOOKUP(Schedule[[#This Row],[船名]],Vessel!$A:$G,5,0),"")</f>
        <v>LBR</v>
      </c>
      <c r="S476" s="1" t="str">
        <f>_xlfn.IFNA(VLOOKUP(Schedule[[#This Row],[船名]],Vessel!$A:$G,6,0),"")</f>
        <v>T</v>
      </c>
      <c r="T476" s="1" t="str">
        <f>_xlfn.IFNA(VLOOKUP(Schedule[[#This Row],[船名]],Vessel!$A:$G,7,0),"")</f>
        <v>MSC</v>
      </c>
      <c r="U476" s="1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477" spans="1:21" x14ac:dyDescent="0.4">
      <c r="A477" s="1" t="s">
        <v>15694</v>
      </c>
      <c r="B477" s="1" t="s">
        <v>15725</v>
      </c>
      <c r="C477" s="1" t="s">
        <v>1108</v>
      </c>
      <c r="D477" s="1" t="s">
        <v>12829</v>
      </c>
      <c r="E477" s="1" t="s">
        <v>12852</v>
      </c>
      <c r="F477" s="1" t="s">
        <v>1107</v>
      </c>
      <c r="G477" s="1" t="s">
        <v>12853</v>
      </c>
      <c r="H477" s="1" t="s">
        <v>15728</v>
      </c>
      <c r="I477" s="2">
        <v>46069</v>
      </c>
      <c r="J477" s="1" t="s">
        <v>12821</v>
      </c>
      <c r="K477" s="1" t="s">
        <v>1178</v>
      </c>
      <c r="L477" s="1" t="s">
        <v>12858</v>
      </c>
      <c r="M477" s="1" t="s">
        <v>8861</v>
      </c>
      <c r="N477" s="2" t="str">
        <f>VLOOKUP(Schedule[[#This Row],[船期]],week!A:D,4,0)</f>
        <v>202607</v>
      </c>
      <c r="O477" s="1">
        <f>_xlfn.IFNA(VLOOKUP(Schedule[[#This Row],[船名]],Vessel!$A:$G,2,0),"")</f>
        <v>14036</v>
      </c>
      <c r="P477" s="1" t="str">
        <f>_xlfn.IFNA(VLOOKUP(Schedule[[#This Row],[船名]],Vessel!$A:$G,3,0),"")</f>
        <v>cc/u</v>
      </c>
      <c r="Q477" s="1">
        <f>_xlfn.IFNA(VLOOKUP(Schedule[[#This Row],[船名]],Vessel!$A:$G,4,0),"")</f>
        <v>2011</v>
      </c>
      <c r="R477" s="1" t="str">
        <f>_xlfn.IFNA(VLOOKUP(Schedule[[#This Row],[船名]],Vessel!$A:$G,5,0),"")</f>
        <v>LBR</v>
      </c>
      <c r="S477" s="1" t="str">
        <f>_xlfn.IFNA(VLOOKUP(Schedule[[#This Row],[船名]],Vessel!$A:$G,6,0),"")</f>
        <v>T</v>
      </c>
      <c r="T477" s="1" t="str">
        <f>_xlfn.IFNA(VLOOKUP(Schedule[[#This Row],[船名]],Vessel!$A:$G,7,0),"")</f>
        <v>MSC</v>
      </c>
      <c r="U477" s="1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478" spans="1:21" x14ac:dyDescent="0.4">
      <c r="A478" s="1" t="s">
        <v>15694</v>
      </c>
      <c r="B478" s="1" t="s">
        <v>15725</v>
      </c>
      <c r="C478" s="1" t="s">
        <v>1108</v>
      </c>
      <c r="D478" s="1" t="s">
        <v>12829</v>
      </c>
      <c r="E478" s="1" t="s">
        <v>12852</v>
      </c>
      <c r="F478" s="1" t="s">
        <v>1107</v>
      </c>
      <c r="G478" s="1" t="s">
        <v>12853</v>
      </c>
      <c r="H478" s="1" t="s">
        <v>16163</v>
      </c>
      <c r="I478" s="2">
        <v>46080</v>
      </c>
      <c r="J478" s="1" t="s">
        <v>12821</v>
      </c>
      <c r="K478" s="1" t="s">
        <v>1178</v>
      </c>
      <c r="L478" s="1" t="s">
        <v>12852</v>
      </c>
      <c r="M478" s="1" t="s">
        <v>1114</v>
      </c>
      <c r="N478" s="2" t="str">
        <f>VLOOKUP(Schedule[[#This Row],[船期]],week!A:D,4,0)</f>
        <v>202608</v>
      </c>
      <c r="O478" s="1">
        <f>_xlfn.IFNA(VLOOKUP(Schedule[[#This Row],[船名]],Vessel!$A:$G,2,0),"")</f>
        <v>13102</v>
      </c>
      <c r="P478" s="1" t="str">
        <f>_xlfn.IFNA(VLOOKUP(Schedule[[#This Row],[船名]],Vessel!$A:$G,3,0),"")</f>
        <v>cc/v</v>
      </c>
      <c r="Q478" s="1">
        <f>_xlfn.IFNA(VLOOKUP(Schedule[[#This Row],[船名]],Vessel!$A:$G,4,0),"")</f>
        <v>2012</v>
      </c>
      <c r="R478" s="1" t="str">
        <f>_xlfn.IFNA(VLOOKUP(Schedule[[#This Row],[船名]],Vessel!$A:$G,5,0),"")</f>
        <v>LBR</v>
      </c>
      <c r="S478" s="1" t="str">
        <f>_xlfn.IFNA(VLOOKUP(Schedule[[#This Row],[船名]],Vessel!$A:$G,6,0),"")</f>
        <v>T</v>
      </c>
      <c r="T478" s="1" t="str">
        <f>_xlfn.IFNA(VLOOKUP(Schedule[[#This Row],[船名]],Vessel!$A:$G,7,0),"")</f>
        <v>MSC</v>
      </c>
      <c r="U478" s="1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479" spans="1:21" x14ac:dyDescent="0.4">
      <c r="A479" s="1" t="s">
        <v>15694</v>
      </c>
      <c r="B479" s="1" t="s">
        <v>15725</v>
      </c>
      <c r="C479" s="1" t="s">
        <v>1108</v>
      </c>
      <c r="D479" s="1" t="s">
        <v>12829</v>
      </c>
      <c r="E479" s="1" t="s">
        <v>12852</v>
      </c>
      <c r="F479" s="1" t="s">
        <v>1107</v>
      </c>
      <c r="G479" s="1" t="s">
        <v>12853</v>
      </c>
      <c r="H479" s="1" t="s">
        <v>16754</v>
      </c>
      <c r="I479" s="2">
        <v>46087</v>
      </c>
      <c r="J479" s="1" t="s">
        <v>12821</v>
      </c>
      <c r="K479" s="1" t="s">
        <v>1178</v>
      </c>
      <c r="L479" s="1" t="s">
        <v>12858</v>
      </c>
      <c r="M479" s="1" t="s">
        <v>1113</v>
      </c>
      <c r="N479" s="2" t="str">
        <f>VLOOKUP(Schedule[[#This Row],[船期]],week!A:D,4,0)</f>
        <v>202609</v>
      </c>
      <c r="O479" s="1">
        <f>_xlfn.IFNA(VLOOKUP(Schedule[[#This Row],[船名]],Vessel!$A:$G,2,0),"")</f>
        <v>13102</v>
      </c>
      <c r="P479" s="1" t="str">
        <f>_xlfn.IFNA(VLOOKUP(Schedule[[#This Row],[船名]],Vessel!$A:$G,3,0),"")</f>
        <v>cc/v</v>
      </c>
      <c r="Q479" s="1">
        <f>_xlfn.IFNA(VLOOKUP(Schedule[[#This Row],[船名]],Vessel!$A:$G,4,0),"")</f>
        <v>2012</v>
      </c>
      <c r="R479" s="1" t="str">
        <f>_xlfn.IFNA(VLOOKUP(Schedule[[#This Row],[船名]],Vessel!$A:$G,5,0),"")</f>
        <v>PAN</v>
      </c>
      <c r="S479" s="1" t="str">
        <f>_xlfn.IFNA(VLOOKUP(Schedule[[#This Row],[船名]],Vessel!$A:$G,6,0),"")</f>
        <v>O</v>
      </c>
      <c r="T479" s="1" t="str">
        <f>_xlfn.IFNA(VLOOKUP(Schedule[[#This Row],[船名]],Vessel!$A:$G,7,0),"")</f>
        <v>MSC</v>
      </c>
      <c r="U479" s="1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480" spans="1:21" x14ac:dyDescent="0.4">
      <c r="A480" s="1" t="s">
        <v>15694</v>
      </c>
      <c r="B480" s="1" t="s">
        <v>15725</v>
      </c>
      <c r="C480" s="1" t="s">
        <v>1108</v>
      </c>
      <c r="D480" s="1" t="s">
        <v>12829</v>
      </c>
      <c r="E480" s="1" t="s">
        <v>12852</v>
      </c>
      <c r="F480" s="1" t="s">
        <v>1107</v>
      </c>
      <c r="G480" s="1" t="s">
        <v>12853</v>
      </c>
      <c r="H480" s="1" t="s">
        <v>14502</v>
      </c>
      <c r="I480" s="2">
        <v>46036</v>
      </c>
      <c r="J480" s="1" t="s">
        <v>12809</v>
      </c>
      <c r="K480" s="1" t="s">
        <v>1178</v>
      </c>
      <c r="L480" s="1" t="s">
        <v>12953</v>
      </c>
      <c r="M480" s="1" t="s">
        <v>10561</v>
      </c>
      <c r="N480" s="2" t="str">
        <f>VLOOKUP(Schedule[[#This Row],[船期]],week!A:D,4,0)</f>
        <v>202602</v>
      </c>
      <c r="O480" s="1">
        <f>_xlfn.IFNA(VLOOKUP(Schedule[[#This Row],[船名]],Vessel!$A:$G,2,0),"")</f>
        <v>9408</v>
      </c>
      <c r="P480" s="1" t="str">
        <f>_xlfn.IFNA(VLOOKUP(Schedule[[#This Row],[船名]],Vessel!$A:$G,3,0),"")</f>
        <v>cc/v</v>
      </c>
      <c r="Q480" s="1">
        <f>_xlfn.IFNA(VLOOKUP(Schedule[[#This Row],[船名]],Vessel!$A:$G,4,0),"")</f>
        <v>2016</v>
      </c>
      <c r="R480" s="1" t="str">
        <f>_xlfn.IFNA(VLOOKUP(Schedule[[#This Row],[船名]],Vessel!$A:$G,5,0),"")</f>
        <v>PRT</v>
      </c>
      <c r="S480" s="1" t="str">
        <f>_xlfn.IFNA(VLOOKUP(Schedule[[#This Row],[船名]],Vessel!$A:$G,6,0),"")</f>
        <v>O</v>
      </c>
      <c r="T480" s="1" t="str">
        <f>_xlfn.IFNA(VLOOKUP(Schedule[[#This Row],[船名]],Vessel!$A:$G,7,0),"")</f>
        <v>MSC</v>
      </c>
      <c r="U480" s="1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481" spans="1:21" x14ac:dyDescent="0.4">
      <c r="A481" s="1" t="s">
        <v>15694</v>
      </c>
      <c r="B481" s="1" t="s">
        <v>15725</v>
      </c>
      <c r="C481" s="1" t="s">
        <v>1108</v>
      </c>
      <c r="D481" s="1" t="s">
        <v>12829</v>
      </c>
      <c r="E481" s="1" t="s">
        <v>12852</v>
      </c>
      <c r="F481" s="1" t="s">
        <v>1107</v>
      </c>
      <c r="G481" s="1" t="s">
        <v>12853</v>
      </c>
      <c r="H481" s="1" t="s">
        <v>14501</v>
      </c>
      <c r="I481" s="2">
        <v>46033</v>
      </c>
      <c r="J481" s="1" t="s">
        <v>12809</v>
      </c>
      <c r="K481" s="1" t="s">
        <v>1178</v>
      </c>
      <c r="L481" s="1" t="s">
        <v>12855</v>
      </c>
      <c r="M481" s="1" t="s">
        <v>11314</v>
      </c>
      <c r="N481" s="2" t="str">
        <f>VLOOKUP(Schedule[[#This Row],[船期]],week!A:D,4,0)</f>
        <v>202602</v>
      </c>
      <c r="O481" s="1">
        <f>_xlfn.IFNA(VLOOKUP(Schedule[[#This Row],[船名]],Vessel!$A:$G,2,0),"")</f>
        <v>15000</v>
      </c>
      <c r="P481" s="1" t="str">
        <f>_xlfn.IFNA(VLOOKUP(Schedule[[#This Row],[船名]],Vessel!$A:$G,3,0),"")</f>
        <v>cc/u</v>
      </c>
      <c r="Q481" s="1">
        <f>_xlfn.IFNA(VLOOKUP(Schedule[[#This Row],[船名]],Vessel!$A:$G,4,0),"")</f>
        <v>2020</v>
      </c>
      <c r="R481" s="1" t="str">
        <f>_xlfn.IFNA(VLOOKUP(Schedule[[#This Row],[船名]],Vessel!$A:$G,5,0),"")</f>
        <v>PRT</v>
      </c>
      <c r="S481" s="1" t="str">
        <f>_xlfn.IFNA(VLOOKUP(Schedule[[#This Row],[船名]],Vessel!$A:$G,6,0),"")</f>
        <v>T</v>
      </c>
      <c r="T481" s="1" t="str">
        <f>_xlfn.IFNA(VLOOKUP(Schedule[[#This Row],[船名]],Vessel!$A:$G,7,0),"")</f>
        <v>MSC</v>
      </c>
      <c r="U481" s="1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482" spans="1:21" x14ac:dyDescent="0.4">
      <c r="A482" s="1" t="s">
        <v>15694</v>
      </c>
      <c r="B482" s="1" t="s">
        <v>15725</v>
      </c>
      <c r="C482" s="1" t="s">
        <v>1108</v>
      </c>
      <c r="D482" s="1" t="s">
        <v>12829</v>
      </c>
      <c r="E482" s="1" t="s">
        <v>12852</v>
      </c>
      <c r="F482" s="1" t="s">
        <v>1107</v>
      </c>
      <c r="G482" s="1" t="s">
        <v>12853</v>
      </c>
      <c r="H482" s="1" t="s">
        <v>14052</v>
      </c>
      <c r="I482" s="2">
        <v>46017</v>
      </c>
      <c r="J482" s="1" t="s">
        <v>12809</v>
      </c>
      <c r="K482" s="1" t="s">
        <v>1178</v>
      </c>
      <c r="L482" s="1" t="s">
        <v>12852</v>
      </c>
      <c r="M482" s="1" t="s">
        <v>1110</v>
      </c>
      <c r="N482" s="2" t="str">
        <f>VLOOKUP(Schedule[[#This Row],[船期]],week!A:D,4,0)</f>
        <v>202552</v>
      </c>
      <c r="O482" s="1">
        <f>_xlfn.IFNA(VLOOKUP(Schedule[[#This Row],[船名]],Vessel!$A:$G,2,0),"")</f>
        <v>9600</v>
      </c>
      <c r="P482" s="1" t="str">
        <f>_xlfn.IFNA(VLOOKUP(Schedule[[#This Row],[船名]],Vessel!$A:$G,3,0),"")</f>
        <v>cc/v</v>
      </c>
      <c r="Q482" s="1">
        <f>_xlfn.IFNA(VLOOKUP(Schedule[[#This Row],[船名]],Vessel!$A:$G,4,0),"")</f>
        <v>1998</v>
      </c>
      <c r="R482" s="1" t="str">
        <f>_xlfn.IFNA(VLOOKUP(Schedule[[#This Row],[船名]],Vessel!$A:$G,5,0),"")</f>
        <v>LBR</v>
      </c>
      <c r="S482" s="1" t="str">
        <f>_xlfn.IFNA(VLOOKUP(Schedule[[#This Row],[船名]],Vessel!$A:$G,6,0),"")</f>
        <v>O</v>
      </c>
      <c r="T482" s="1" t="str">
        <f>_xlfn.IFNA(VLOOKUP(Schedule[[#This Row],[船名]],Vessel!$A:$G,7,0),"")</f>
        <v>MSC</v>
      </c>
      <c r="U482" s="1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483" spans="1:21" x14ac:dyDescent="0.4">
      <c r="A483" s="1" t="s">
        <v>15694</v>
      </c>
      <c r="B483" s="1" t="s">
        <v>15725</v>
      </c>
      <c r="C483" s="1" t="s">
        <v>1108</v>
      </c>
      <c r="D483" s="1" t="s">
        <v>12829</v>
      </c>
      <c r="E483" s="1" t="s">
        <v>12852</v>
      </c>
      <c r="F483" s="1" t="s">
        <v>1107</v>
      </c>
      <c r="G483" s="1" t="s">
        <v>12853</v>
      </c>
      <c r="H483" s="1" t="s">
        <v>14051</v>
      </c>
      <c r="I483" s="2">
        <v>46009</v>
      </c>
      <c r="J483" s="1" t="s">
        <v>12809</v>
      </c>
      <c r="K483" s="1" t="s">
        <v>1178</v>
      </c>
      <c r="L483" s="1" t="s">
        <v>12882</v>
      </c>
      <c r="M483" s="1" t="s">
        <v>1109</v>
      </c>
      <c r="N483" s="2" t="str">
        <f>VLOOKUP(Schedule[[#This Row],[船期]],week!A:D,4,0)</f>
        <v>202551</v>
      </c>
      <c r="O483" s="1">
        <f>_xlfn.IFNA(VLOOKUP(Schedule[[#This Row],[船名]],Vessel!$A:$G,2,0),"")</f>
        <v>9600</v>
      </c>
      <c r="P483" s="1" t="str">
        <f>_xlfn.IFNA(VLOOKUP(Schedule[[#This Row],[船名]],Vessel!$A:$G,3,0),"")</f>
        <v>cc/v</v>
      </c>
      <c r="Q483" s="1">
        <f>_xlfn.IFNA(VLOOKUP(Schedule[[#This Row],[船名]],Vessel!$A:$G,4,0),"")</f>
        <v>2000</v>
      </c>
      <c r="R483" s="1" t="str">
        <f>_xlfn.IFNA(VLOOKUP(Schedule[[#This Row],[船名]],Vessel!$A:$G,5,0),"")</f>
        <v>LBR</v>
      </c>
      <c r="S483" s="1" t="str">
        <f>_xlfn.IFNA(VLOOKUP(Schedule[[#This Row],[船名]],Vessel!$A:$G,6,0),"")</f>
        <v>O</v>
      </c>
      <c r="T483" s="1" t="str">
        <f>_xlfn.IFNA(VLOOKUP(Schedule[[#This Row],[船名]],Vessel!$A:$G,7,0),"")</f>
        <v>MSC</v>
      </c>
      <c r="U483" s="1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484" spans="1:21" x14ac:dyDescent="0.4">
      <c r="A484" s="1" t="s">
        <v>15694</v>
      </c>
      <c r="B484" s="1" t="s">
        <v>15725</v>
      </c>
      <c r="C484" s="1" t="s">
        <v>1108</v>
      </c>
      <c r="D484" s="1" t="s">
        <v>12829</v>
      </c>
      <c r="E484" s="1" t="s">
        <v>12852</v>
      </c>
      <c r="F484" s="1" t="s">
        <v>1107</v>
      </c>
      <c r="G484" s="1" t="s">
        <v>12853</v>
      </c>
      <c r="H484" s="1" t="s">
        <v>12689</v>
      </c>
      <c r="I484" s="2">
        <v>46002</v>
      </c>
      <c r="J484" s="1" t="s">
        <v>12809</v>
      </c>
      <c r="K484" s="1" t="s">
        <v>1178</v>
      </c>
      <c r="L484" s="1" t="s">
        <v>12854</v>
      </c>
      <c r="M484" s="1" t="s">
        <v>1161</v>
      </c>
      <c r="N484" s="2" t="str">
        <f>VLOOKUP(Schedule[[#This Row],[船期]],week!A:D,4,0)</f>
        <v>202550</v>
      </c>
      <c r="O484" s="1">
        <f>_xlfn.IFNA(VLOOKUP(Schedule[[#This Row],[船名]],Vessel!$A:$G,2,0),"")</f>
        <v>13092</v>
      </c>
      <c r="P484" s="1" t="str">
        <f>_xlfn.IFNA(VLOOKUP(Schedule[[#This Row],[船名]],Vessel!$A:$G,3,0),"")</f>
        <v>cc/v</v>
      </c>
      <c r="Q484" s="1">
        <f>_xlfn.IFNA(VLOOKUP(Schedule[[#This Row],[船名]],Vessel!$A:$G,4,0),"")</f>
        <v>2011</v>
      </c>
      <c r="R484" s="1" t="str">
        <f>_xlfn.IFNA(VLOOKUP(Schedule[[#This Row],[船名]],Vessel!$A:$G,5,0),"")</f>
        <v>LBR</v>
      </c>
      <c r="S484" s="1" t="str">
        <f>_xlfn.IFNA(VLOOKUP(Schedule[[#This Row],[船名]],Vessel!$A:$G,6,0),"")</f>
        <v>T</v>
      </c>
      <c r="T484" s="1" t="str">
        <f>_xlfn.IFNA(VLOOKUP(Schedule[[#This Row],[船名]],Vessel!$A:$G,7,0),"")</f>
        <v>MSC</v>
      </c>
      <c r="U484" s="1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485" spans="1:21" x14ac:dyDescent="0.4">
      <c r="A485" s="1" t="s">
        <v>15694</v>
      </c>
      <c r="B485" s="1" t="s">
        <v>15725</v>
      </c>
      <c r="C485" s="1" t="s">
        <v>1108</v>
      </c>
      <c r="D485" s="1" t="s">
        <v>12829</v>
      </c>
      <c r="E485" s="1" t="s">
        <v>12852</v>
      </c>
      <c r="F485" s="1" t="s">
        <v>1107</v>
      </c>
      <c r="G485" s="1" t="s">
        <v>12853</v>
      </c>
      <c r="H485" s="1" t="s">
        <v>13718</v>
      </c>
      <c r="I485" s="2">
        <v>45972</v>
      </c>
      <c r="J485" s="1" t="s">
        <v>12809</v>
      </c>
      <c r="K485" s="1" t="s">
        <v>1178</v>
      </c>
      <c r="L485" s="1" t="s">
        <v>12883</v>
      </c>
      <c r="M485" s="1" t="s">
        <v>1115</v>
      </c>
      <c r="N485" s="2" t="str">
        <f>VLOOKUP(Schedule[[#This Row],[船期]],week!A:D,4,0)</f>
        <v>202546</v>
      </c>
      <c r="O485" s="1">
        <f>_xlfn.IFNA(VLOOKUP(Schedule[[#This Row],[船名]],Vessel!$A:$G,2,0),"")</f>
        <v>11660</v>
      </c>
      <c r="P485" s="1" t="str">
        <f>_xlfn.IFNA(VLOOKUP(Schedule[[#This Row],[船名]],Vessel!$A:$G,3,0),"")</f>
        <v>cc/v</v>
      </c>
      <c r="Q485" s="1">
        <f>_xlfn.IFNA(VLOOKUP(Schedule[[#This Row],[船名]],Vessel!$A:$G,4,0),"")</f>
        <v>2008</v>
      </c>
      <c r="R485" s="1" t="str">
        <f>_xlfn.IFNA(VLOOKUP(Schedule[[#This Row],[船名]],Vessel!$A:$G,5,0),"")</f>
        <v>PAN</v>
      </c>
      <c r="S485" s="1" t="str">
        <f>_xlfn.IFNA(VLOOKUP(Schedule[[#This Row],[船名]],Vessel!$A:$G,6,0),"")</f>
        <v>O</v>
      </c>
      <c r="T485" s="1" t="str">
        <f>_xlfn.IFNA(VLOOKUP(Schedule[[#This Row],[船名]],Vessel!$A:$G,7,0),"")</f>
        <v>MSC</v>
      </c>
      <c r="U485" s="1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486" spans="1:21" x14ac:dyDescent="0.4">
      <c r="A486" s="1" t="s">
        <v>15694</v>
      </c>
      <c r="B486" s="1" t="s">
        <v>15725</v>
      </c>
      <c r="C486" s="1" t="s">
        <v>1182</v>
      </c>
      <c r="D486" s="1" t="s">
        <v>12804</v>
      </c>
      <c r="E486" s="1" t="s">
        <v>12849</v>
      </c>
      <c r="F486" s="1" t="s">
        <v>16755</v>
      </c>
      <c r="G486" s="1" t="s">
        <v>12843</v>
      </c>
      <c r="H486" s="1" t="s">
        <v>13492</v>
      </c>
      <c r="I486" s="2">
        <v>46041</v>
      </c>
      <c r="J486" s="1" t="s">
        <v>12821</v>
      </c>
      <c r="K486" s="1" t="s">
        <v>13719</v>
      </c>
      <c r="L486" s="1" t="s">
        <v>12842</v>
      </c>
      <c r="M486" s="1" t="s">
        <v>12128</v>
      </c>
      <c r="N486" s="2" t="str">
        <f>VLOOKUP(Schedule[[#This Row],[船期]],week!A:D,4,0)</f>
        <v>202603</v>
      </c>
      <c r="O486" s="1">
        <f>_xlfn.IFNA(VLOOKUP(Schedule[[#This Row],[船名]],Vessel!$A:$G,2,0),"")</f>
        <v>14092</v>
      </c>
      <c r="P486" s="1" t="str">
        <f>_xlfn.IFNA(VLOOKUP(Schedule[[#This Row],[船名]],Vessel!$A:$G,3,0),"")</f>
        <v>cc/u</v>
      </c>
      <c r="Q486" s="1">
        <f>_xlfn.IFNA(VLOOKUP(Schedule[[#This Row],[船名]],Vessel!$A:$G,4,0),"")</f>
        <v>2024</v>
      </c>
      <c r="R486" s="1" t="str">
        <f>_xlfn.IFNA(VLOOKUP(Schedule[[#This Row],[船名]],Vessel!$A:$G,5,0),"")</f>
        <v>HKG</v>
      </c>
      <c r="S486" s="1" t="str">
        <f>_xlfn.IFNA(VLOOKUP(Schedule[[#This Row],[船名]],Vessel!$A:$G,6,0),"")</f>
        <v>O</v>
      </c>
      <c r="T486" s="1" t="str">
        <f>_xlfn.IFNA(VLOOKUP(Schedule[[#This Row],[船名]],Vessel!$A:$G,7,0),"")</f>
        <v>COSCO SHIPPING Lines</v>
      </c>
      <c r="U486" s="1" t="str">
        <f>VLOOKUP(Schedule[[#This Row],[航线ID]],'Rotation'!D:I,6,0)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487" spans="1:21" x14ac:dyDescent="0.4">
      <c r="A487" s="1" t="s">
        <v>15694</v>
      </c>
      <c r="B487" s="1" t="s">
        <v>15725</v>
      </c>
      <c r="C487" s="1" t="s">
        <v>1182</v>
      </c>
      <c r="D487" s="1" t="s">
        <v>12804</v>
      </c>
      <c r="E487" s="1" t="s">
        <v>12849</v>
      </c>
      <c r="F487" s="1" t="s">
        <v>16755</v>
      </c>
      <c r="G487" s="1" t="s">
        <v>12843</v>
      </c>
      <c r="H487" s="1" t="s">
        <v>14056</v>
      </c>
      <c r="I487" s="2">
        <v>46047</v>
      </c>
      <c r="J487" s="1" t="s">
        <v>12821</v>
      </c>
      <c r="K487" s="1" t="s">
        <v>13719</v>
      </c>
      <c r="L487" s="1" t="s">
        <v>12842</v>
      </c>
      <c r="M487" s="1" t="s">
        <v>12104</v>
      </c>
      <c r="N487" s="2" t="str">
        <f>VLOOKUP(Schedule[[#This Row],[船期]],week!A:D,4,0)</f>
        <v>202604</v>
      </c>
      <c r="O487" s="1">
        <f>_xlfn.IFNA(VLOOKUP(Schedule[[#This Row],[船名]],Vessel!$A:$G,2,0),"")</f>
        <v>13264</v>
      </c>
      <c r="P487" s="1" t="str">
        <f>_xlfn.IFNA(VLOOKUP(Schedule[[#This Row],[船名]],Vessel!$A:$G,3,0),"")</f>
        <v>cc/u</v>
      </c>
      <c r="Q487" s="1">
        <f>_xlfn.IFNA(VLOOKUP(Schedule[[#This Row],[船名]],Vessel!$A:$G,4,0),"")</f>
        <v>2024</v>
      </c>
      <c r="R487" s="1" t="str">
        <f>_xlfn.IFNA(VLOOKUP(Schedule[[#This Row],[船名]],Vessel!$A:$G,5,0),"")</f>
        <v>MLT</v>
      </c>
      <c r="S487" s="1" t="str">
        <f>_xlfn.IFNA(VLOOKUP(Schedule[[#This Row],[船名]],Vessel!$A:$G,6,0),"")</f>
        <v>O</v>
      </c>
      <c r="T487" s="1" t="str">
        <f>_xlfn.IFNA(VLOOKUP(Schedule[[#This Row],[船名]],Vessel!$A:$G,7,0),"")</f>
        <v>CMA CGM</v>
      </c>
      <c r="U487" s="1" t="str">
        <f>VLOOKUP(Schedule[[#This Row],[航线ID]],'Rotation'!D:I,6,0)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488" spans="1:21" x14ac:dyDescent="0.4">
      <c r="A488" s="1" t="s">
        <v>15694</v>
      </c>
      <c r="B488" s="1" t="s">
        <v>15725</v>
      </c>
      <c r="C488" s="1" t="s">
        <v>1182</v>
      </c>
      <c r="D488" s="1" t="s">
        <v>12804</v>
      </c>
      <c r="E488" s="1" t="s">
        <v>12849</v>
      </c>
      <c r="F488" s="1" t="s">
        <v>16755</v>
      </c>
      <c r="G488" s="1" t="s">
        <v>12843</v>
      </c>
      <c r="H488" s="1" t="s">
        <v>14152</v>
      </c>
      <c r="I488" s="2">
        <v>46055</v>
      </c>
      <c r="J488" s="1" t="s">
        <v>12821</v>
      </c>
      <c r="K488" s="1" t="s">
        <v>13719</v>
      </c>
      <c r="L488" s="1" t="s">
        <v>12851</v>
      </c>
      <c r="M488" s="1" t="s">
        <v>1193</v>
      </c>
      <c r="N488" s="2" t="str">
        <f>VLOOKUP(Schedule[[#This Row],[船期]],week!A:D,4,0)</f>
        <v>202605</v>
      </c>
      <c r="O488" s="1">
        <f>_xlfn.IFNA(VLOOKUP(Schedule[[#This Row],[船名]],Vessel!$A:$G,2,0),"")</f>
        <v>13264</v>
      </c>
      <c r="P488" s="1" t="str">
        <f>_xlfn.IFNA(VLOOKUP(Schedule[[#This Row],[船名]],Vessel!$A:$G,3,0),"")</f>
        <v>cc/u</v>
      </c>
      <c r="Q488" s="1">
        <f>_xlfn.IFNA(VLOOKUP(Schedule[[#This Row],[船名]],Vessel!$A:$G,4,0),"")</f>
        <v>2023</v>
      </c>
      <c r="R488" s="1" t="str">
        <f>_xlfn.IFNA(VLOOKUP(Schedule[[#This Row],[船名]],Vessel!$A:$G,5,0),"")</f>
        <v>MLT</v>
      </c>
      <c r="S488" s="1" t="str">
        <f>_xlfn.IFNA(VLOOKUP(Schedule[[#This Row],[船名]],Vessel!$A:$G,6,0),"")</f>
        <v>O</v>
      </c>
      <c r="T488" s="1" t="str">
        <f>_xlfn.IFNA(VLOOKUP(Schedule[[#This Row],[船名]],Vessel!$A:$G,7,0),"")</f>
        <v>CMA CGM</v>
      </c>
      <c r="U488" s="1" t="str">
        <f>VLOOKUP(Schedule[[#This Row],[航线ID]],'Rotation'!D:I,6,0)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489" spans="1:21" x14ac:dyDescent="0.4">
      <c r="A489" s="1" t="s">
        <v>15694</v>
      </c>
      <c r="B489" s="1" t="s">
        <v>15725</v>
      </c>
      <c r="C489" s="1" t="s">
        <v>1182</v>
      </c>
      <c r="D489" s="1" t="s">
        <v>12804</v>
      </c>
      <c r="E489" s="1" t="s">
        <v>12849</v>
      </c>
      <c r="F489" s="1" t="s">
        <v>16755</v>
      </c>
      <c r="G489" s="1" t="s">
        <v>12843</v>
      </c>
      <c r="H489" s="1" t="s">
        <v>14248</v>
      </c>
      <c r="I489" s="2">
        <v>46060</v>
      </c>
      <c r="J489" s="1" t="s">
        <v>12821</v>
      </c>
      <c r="K489" s="1" t="s">
        <v>13719</v>
      </c>
      <c r="L489" s="1" t="s">
        <v>12849</v>
      </c>
      <c r="M489" s="1" t="s">
        <v>1192</v>
      </c>
      <c r="N489" s="2" t="str">
        <f>VLOOKUP(Schedule[[#This Row],[船期]],week!A:D,4,0)</f>
        <v>202605</v>
      </c>
      <c r="O489" s="1">
        <f>_xlfn.IFNA(VLOOKUP(Schedule[[#This Row],[船名]],Vessel!$A:$G,2,0),"")</f>
        <v>14092</v>
      </c>
      <c r="P489" s="1" t="str">
        <f>_xlfn.IFNA(VLOOKUP(Schedule[[#This Row],[船名]],Vessel!$A:$G,3,0),"")</f>
        <v>cc/u</v>
      </c>
      <c r="Q489" s="1">
        <f>_xlfn.IFNA(VLOOKUP(Schedule[[#This Row],[船名]],Vessel!$A:$G,4,0),"")</f>
        <v>2024</v>
      </c>
      <c r="R489" s="1" t="str">
        <f>_xlfn.IFNA(VLOOKUP(Schedule[[#This Row],[船名]],Vessel!$A:$G,5,0),"")</f>
        <v>HKG</v>
      </c>
      <c r="S489" s="1" t="str">
        <f>_xlfn.IFNA(VLOOKUP(Schedule[[#This Row],[船名]],Vessel!$A:$G,6,0),"")</f>
        <v>O</v>
      </c>
      <c r="T489" s="1" t="str">
        <f>_xlfn.IFNA(VLOOKUP(Schedule[[#This Row],[船名]],Vessel!$A:$G,7,0),"")</f>
        <v>COSCO SHIPPING Lines</v>
      </c>
      <c r="U489" s="1" t="str">
        <f>VLOOKUP(Schedule[[#This Row],[航线ID]],'Rotation'!D:I,6,0)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490" spans="1:21" x14ac:dyDescent="0.4">
      <c r="A490" s="1" t="s">
        <v>15694</v>
      </c>
      <c r="B490" s="1" t="s">
        <v>15725</v>
      </c>
      <c r="C490" s="1" t="s">
        <v>1182</v>
      </c>
      <c r="D490" s="1" t="s">
        <v>12804</v>
      </c>
      <c r="E490" s="1" t="s">
        <v>12849</v>
      </c>
      <c r="F490" s="1" t="s">
        <v>16755</v>
      </c>
      <c r="G490" s="1" t="s">
        <v>12843</v>
      </c>
      <c r="H490" s="1" t="s">
        <v>14758</v>
      </c>
      <c r="I490" s="2">
        <v>46069</v>
      </c>
      <c r="J490" s="1" t="s">
        <v>12821</v>
      </c>
      <c r="K490" s="1" t="s">
        <v>13719</v>
      </c>
      <c r="L490" s="1" t="s">
        <v>12851</v>
      </c>
      <c r="M490" s="1" t="s">
        <v>1191</v>
      </c>
      <c r="N490" s="2" t="str">
        <f>VLOOKUP(Schedule[[#This Row],[船期]],week!A:D,4,0)</f>
        <v>202607</v>
      </c>
      <c r="O490" s="1">
        <f>_xlfn.IFNA(VLOOKUP(Schedule[[#This Row],[船名]],Vessel!$A:$G,2,0),"")</f>
        <v>14092</v>
      </c>
      <c r="P490" s="1" t="str">
        <f>_xlfn.IFNA(VLOOKUP(Schedule[[#This Row],[船名]],Vessel!$A:$G,3,0),"")</f>
        <v>cc/u</v>
      </c>
      <c r="Q490" s="1">
        <f>_xlfn.IFNA(VLOOKUP(Schedule[[#This Row],[船名]],Vessel!$A:$G,4,0),"")</f>
        <v>2024</v>
      </c>
      <c r="R490" s="1" t="str">
        <f>_xlfn.IFNA(VLOOKUP(Schedule[[#This Row],[船名]],Vessel!$A:$G,5,0),"")</f>
        <v>HKG</v>
      </c>
      <c r="S490" s="1" t="str">
        <f>_xlfn.IFNA(VLOOKUP(Schedule[[#This Row],[船名]],Vessel!$A:$G,6,0),"")</f>
        <v>O</v>
      </c>
      <c r="T490" s="1" t="str">
        <f>_xlfn.IFNA(VLOOKUP(Schedule[[#This Row],[船名]],Vessel!$A:$G,7,0),"")</f>
        <v>COSCO SHIPPING Lines</v>
      </c>
      <c r="U490" s="1" t="str">
        <f>VLOOKUP(Schedule[[#This Row],[航线ID]],'Rotation'!D:I,6,0)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491" spans="1:21" x14ac:dyDescent="0.4">
      <c r="A491" s="1" t="s">
        <v>15694</v>
      </c>
      <c r="B491" s="1" t="s">
        <v>15725</v>
      </c>
      <c r="C491" s="1" t="s">
        <v>1182</v>
      </c>
      <c r="D491" s="1" t="s">
        <v>12804</v>
      </c>
      <c r="E491" s="1" t="s">
        <v>12849</v>
      </c>
      <c r="F491" s="1" t="s">
        <v>16755</v>
      </c>
      <c r="G491" s="1" t="s">
        <v>12843</v>
      </c>
      <c r="H491" s="1" t="s">
        <v>16362</v>
      </c>
      <c r="I491" s="2">
        <v>46081</v>
      </c>
      <c r="J491" s="1" t="s">
        <v>12821</v>
      </c>
      <c r="K491" s="1" t="s">
        <v>13719</v>
      </c>
      <c r="L491" s="1" t="s">
        <v>12849</v>
      </c>
      <c r="M491" s="1" t="s">
        <v>1190</v>
      </c>
      <c r="N491" s="2" t="str">
        <f>VLOOKUP(Schedule[[#This Row],[船期]],week!A:D,4,0)</f>
        <v>202608</v>
      </c>
      <c r="O491" s="1">
        <f>_xlfn.IFNA(VLOOKUP(Schedule[[#This Row],[船名]],Vessel!$A:$G,2,0),"")</f>
        <v>13264</v>
      </c>
      <c r="P491" s="1" t="str">
        <f>_xlfn.IFNA(VLOOKUP(Schedule[[#This Row],[船名]],Vessel!$A:$G,3,0),"")</f>
        <v>cc/u</v>
      </c>
      <c r="Q491" s="1">
        <f>_xlfn.IFNA(VLOOKUP(Schedule[[#This Row],[船名]],Vessel!$A:$G,4,0),"")</f>
        <v>2024</v>
      </c>
      <c r="R491" s="1" t="str">
        <f>_xlfn.IFNA(VLOOKUP(Schedule[[#This Row],[船名]],Vessel!$A:$G,5,0),"")</f>
        <v>MLT</v>
      </c>
      <c r="S491" s="1" t="str">
        <f>_xlfn.IFNA(VLOOKUP(Schedule[[#This Row],[船名]],Vessel!$A:$G,6,0),"")</f>
        <v>O</v>
      </c>
      <c r="T491" s="1" t="str">
        <f>_xlfn.IFNA(VLOOKUP(Schedule[[#This Row],[船名]],Vessel!$A:$G,7,0),"")</f>
        <v>CMA CGM</v>
      </c>
      <c r="U491" s="1" t="str">
        <f>VLOOKUP(Schedule[[#This Row],[航线ID]],'Rotation'!D:I,6,0)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492" spans="1:21" x14ac:dyDescent="0.4">
      <c r="A492" s="1" t="s">
        <v>15694</v>
      </c>
      <c r="B492" s="1" t="s">
        <v>15725</v>
      </c>
      <c r="C492" s="1" t="s">
        <v>1182</v>
      </c>
      <c r="D492" s="1" t="s">
        <v>12804</v>
      </c>
      <c r="E492" s="1" t="s">
        <v>12849</v>
      </c>
      <c r="F492" s="1" t="s">
        <v>16755</v>
      </c>
      <c r="G492" s="1" t="s">
        <v>12843</v>
      </c>
      <c r="H492" s="1" t="s">
        <v>16756</v>
      </c>
      <c r="I492" s="2">
        <v>46088</v>
      </c>
      <c r="J492" s="1" t="s">
        <v>12821</v>
      </c>
      <c r="K492" s="1" t="s">
        <v>13719</v>
      </c>
      <c r="L492" s="1" t="s">
        <v>12849</v>
      </c>
      <c r="M492" s="1" t="s">
        <v>1188</v>
      </c>
      <c r="N492" s="2" t="str">
        <f>VLOOKUP(Schedule[[#This Row],[船期]],week!A:D,4,0)</f>
        <v>202609</v>
      </c>
      <c r="O492" s="1">
        <f>_xlfn.IFNA(VLOOKUP(Schedule[[#This Row],[船名]],Vessel!$A:$G,2,0),"")</f>
        <v>14092</v>
      </c>
      <c r="P492" s="1" t="str">
        <f>_xlfn.IFNA(VLOOKUP(Schedule[[#This Row],[船名]],Vessel!$A:$G,3,0),"")</f>
        <v>cc/u</v>
      </c>
      <c r="Q492" s="1">
        <f>_xlfn.IFNA(VLOOKUP(Schedule[[#This Row],[船名]],Vessel!$A:$G,4,0),"")</f>
        <v>2023</v>
      </c>
      <c r="R492" s="1" t="str">
        <f>_xlfn.IFNA(VLOOKUP(Schedule[[#This Row],[船名]],Vessel!$A:$G,5,0),"")</f>
        <v>HKG</v>
      </c>
      <c r="S492" s="1" t="str">
        <f>_xlfn.IFNA(VLOOKUP(Schedule[[#This Row],[船名]],Vessel!$A:$G,6,0),"")</f>
        <v>O</v>
      </c>
      <c r="T492" s="1" t="str">
        <f>_xlfn.IFNA(VLOOKUP(Schedule[[#This Row],[船名]],Vessel!$A:$G,7,0),"")</f>
        <v>COSCO SHIPPING Lines</v>
      </c>
      <c r="U492" s="1" t="str">
        <f>VLOOKUP(Schedule[[#This Row],[航线ID]],'Rotation'!D:I,6,0)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493" spans="1:21" x14ac:dyDescent="0.4">
      <c r="A493" s="1" t="s">
        <v>15694</v>
      </c>
      <c r="B493" s="1" t="s">
        <v>15725</v>
      </c>
      <c r="C493" s="1" t="s">
        <v>1182</v>
      </c>
      <c r="D493" s="1" t="s">
        <v>12804</v>
      </c>
      <c r="E493" s="1" t="s">
        <v>12849</v>
      </c>
      <c r="F493" s="1" t="s">
        <v>16755</v>
      </c>
      <c r="G493" s="1" t="s">
        <v>12843</v>
      </c>
      <c r="H493" s="1" t="s">
        <v>16757</v>
      </c>
      <c r="I493" s="2">
        <v>46033</v>
      </c>
      <c r="J493" s="1" t="s">
        <v>12821</v>
      </c>
      <c r="K493" s="1" t="s">
        <v>13719</v>
      </c>
      <c r="L493" s="1" t="s">
        <v>12842</v>
      </c>
      <c r="M493" s="1" t="s">
        <v>12129</v>
      </c>
      <c r="N493" s="2" t="str">
        <f>VLOOKUP(Schedule[[#This Row],[船期]],week!A:D,4,0)</f>
        <v>202602</v>
      </c>
      <c r="O493" s="1">
        <f>_xlfn.IFNA(VLOOKUP(Schedule[[#This Row],[船名]],Vessel!$A:$G,2,0),"")</f>
        <v>14092</v>
      </c>
      <c r="P493" s="1" t="str">
        <f>_xlfn.IFNA(VLOOKUP(Schedule[[#This Row],[船名]],Vessel!$A:$G,3,0),"")</f>
        <v>cc/u</v>
      </c>
      <c r="Q493" s="1">
        <f>_xlfn.IFNA(VLOOKUP(Schedule[[#This Row],[船名]],Vessel!$A:$G,4,0),"")</f>
        <v>2024</v>
      </c>
      <c r="R493" s="1" t="str">
        <f>_xlfn.IFNA(VLOOKUP(Schedule[[#This Row],[船名]],Vessel!$A:$G,5,0),"")</f>
        <v>HKG</v>
      </c>
      <c r="S493" s="1" t="str">
        <f>_xlfn.IFNA(VLOOKUP(Schedule[[#This Row],[船名]],Vessel!$A:$G,6,0),"")</f>
        <v>O</v>
      </c>
      <c r="T493" s="1" t="str">
        <f>_xlfn.IFNA(VLOOKUP(Schedule[[#This Row],[船名]],Vessel!$A:$G,7,0),"")</f>
        <v>COSCO SHIPPING Lines</v>
      </c>
      <c r="U493" s="1" t="str">
        <f>VLOOKUP(Schedule[[#This Row],[航线ID]],'Rotation'!D:I,6,0)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494" spans="1:21" x14ac:dyDescent="0.4">
      <c r="A494" s="1" t="s">
        <v>15694</v>
      </c>
      <c r="B494" s="1" t="s">
        <v>15725</v>
      </c>
      <c r="C494" s="1" t="s">
        <v>1182</v>
      </c>
      <c r="D494" s="1" t="s">
        <v>12804</v>
      </c>
      <c r="E494" s="1" t="s">
        <v>12849</v>
      </c>
      <c r="F494" s="1" t="s">
        <v>16755</v>
      </c>
      <c r="G494" s="1" t="s">
        <v>12843</v>
      </c>
      <c r="H494" s="1" t="s">
        <v>1184</v>
      </c>
      <c r="I494" s="2">
        <v>46019</v>
      </c>
      <c r="J494" s="1" t="s">
        <v>12821</v>
      </c>
      <c r="K494" s="1" t="s">
        <v>13719</v>
      </c>
      <c r="L494" s="1" t="s">
        <v>12890</v>
      </c>
      <c r="M494" s="1" t="s">
        <v>1183</v>
      </c>
      <c r="N494" s="2" t="str">
        <f>VLOOKUP(Schedule[[#This Row],[船期]],week!A:D,4,0)</f>
        <v>202553</v>
      </c>
      <c r="O494" s="1">
        <f>_xlfn.IFNA(VLOOKUP(Schedule[[#This Row],[船名]],Vessel!$A:$G,2,0),"")</f>
        <v>14092</v>
      </c>
      <c r="P494" s="1" t="str">
        <f>_xlfn.IFNA(VLOOKUP(Schedule[[#This Row],[船名]],Vessel!$A:$G,3,0),"")</f>
        <v>cc/u</v>
      </c>
      <c r="Q494" s="1">
        <f>_xlfn.IFNA(VLOOKUP(Schedule[[#This Row],[船名]],Vessel!$A:$G,4,0),"")</f>
        <v>2024</v>
      </c>
      <c r="R494" s="1" t="str">
        <f>_xlfn.IFNA(VLOOKUP(Schedule[[#This Row],[船名]],Vessel!$A:$G,5,0),"")</f>
        <v>HKG</v>
      </c>
      <c r="S494" s="1" t="str">
        <f>_xlfn.IFNA(VLOOKUP(Schedule[[#This Row],[船名]],Vessel!$A:$G,6,0),"")</f>
        <v>O</v>
      </c>
      <c r="T494" s="1" t="str">
        <f>_xlfn.IFNA(VLOOKUP(Schedule[[#This Row],[船名]],Vessel!$A:$G,7,0),"")</f>
        <v>COSCO SHIPPING Lines</v>
      </c>
      <c r="U494" s="1" t="str">
        <f>VLOOKUP(Schedule[[#This Row],[航线ID]],'Rotation'!D:I,6,0)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495" spans="1:21" x14ac:dyDescent="0.4">
      <c r="A495" s="1" t="s">
        <v>15694</v>
      </c>
      <c r="B495" s="1" t="s">
        <v>15725</v>
      </c>
      <c r="C495" s="1" t="s">
        <v>1182</v>
      </c>
      <c r="D495" s="1" t="s">
        <v>12804</v>
      </c>
      <c r="E495" s="1" t="s">
        <v>12849</v>
      </c>
      <c r="F495" s="1" t="s">
        <v>16755</v>
      </c>
      <c r="G495" s="1" t="s">
        <v>12843</v>
      </c>
      <c r="H495" s="1" t="s">
        <v>14055</v>
      </c>
      <c r="I495" s="2">
        <v>46013</v>
      </c>
      <c r="J495" s="1" t="s">
        <v>12821</v>
      </c>
      <c r="K495" s="1" t="s">
        <v>13719</v>
      </c>
      <c r="L495" s="1" t="s">
        <v>12849</v>
      </c>
      <c r="M495" s="1" t="s">
        <v>1185</v>
      </c>
      <c r="N495" s="2" t="str">
        <f>VLOOKUP(Schedule[[#This Row],[船期]],week!A:D,4,0)</f>
        <v>202552</v>
      </c>
      <c r="O495" s="1">
        <f>_xlfn.IFNA(VLOOKUP(Schedule[[#This Row],[船名]],Vessel!$A:$G,2,0),"")</f>
        <v>13264</v>
      </c>
      <c r="P495" s="1" t="str">
        <f>_xlfn.IFNA(VLOOKUP(Schedule[[#This Row],[船名]],Vessel!$A:$G,3,0),"")</f>
        <v>cc/u</v>
      </c>
      <c r="Q495" s="1">
        <f>_xlfn.IFNA(VLOOKUP(Schedule[[#This Row],[船名]],Vessel!$A:$G,4,0),"")</f>
        <v>2024</v>
      </c>
      <c r="R495" s="1" t="str">
        <f>_xlfn.IFNA(VLOOKUP(Schedule[[#This Row],[船名]],Vessel!$A:$G,5,0),"")</f>
        <v>MLT</v>
      </c>
      <c r="S495" s="1" t="str">
        <f>_xlfn.IFNA(VLOOKUP(Schedule[[#This Row],[船名]],Vessel!$A:$G,6,0),"")</f>
        <v>O</v>
      </c>
      <c r="T495" s="1" t="str">
        <f>_xlfn.IFNA(VLOOKUP(Schedule[[#This Row],[船名]],Vessel!$A:$G,7,0),"")</f>
        <v>CMA CGM</v>
      </c>
      <c r="U495" s="1" t="str">
        <f>VLOOKUP(Schedule[[#This Row],[航线ID]],'Rotation'!D:I,6,0)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496" spans="1:21" x14ac:dyDescent="0.4">
      <c r="A496" s="1" t="s">
        <v>15694</v>
      </c>
      <c r="B496" s="1" t="s">
        <v>15725</v>
      </c>
      <c r="C496" s="1" t="s">
        <v>1182</v>
      </c>
      <c r="D496" s="1" t="s">
        <v>12804</v>
      </c>
      <c r="E496" s="1" t="s">
        <v>12849</v>
      </c>
      <c r="F496" s="1" t="s">
        <v>16755</v>
      </c>
      <c r="G496" s="1" t="s">
        <v>12843</v>
      </c>
      <c r="H496" s="1" t="s">
        <v>1187</v>
      </c>
      <c r="I496" s="2">
        <v>45999</v>
      </c>
      <c r="J496" s="1" t="s">
        <v>12821</v>
      </c>
      <c r="K496" s="1" t="s">
        <v>13719</v>
      </c>
      <c r="L496" s="1" t="s">
        <v>12851</v>
      </c>
      <c r="M496" s="1" t="s">
        <v>1186</v>
      </c>
      <c r="N496" s="2" t="str">
        <f>VLOOKUP(Schedule[[#This Row],[船期]],week!A:D,4,0)</f>
        <v>202550</v>
      </c>
      <c r="O496" s="1">
        <f>_xlfn.IFNA(VLOOKUP(Schedule[[#This Row],[船名]],Vessel!$A:$G,2,0),"")</f>
        <v>13264</v>
      </c>
      <c r="P496" s="1" t="str">
        <f>_xlfn.IFNA(VLOOKUP(Schedule[[#This Row],[船名]],Vessel!$A:$G,3,0),"")</f>
        <v>cc/u</v>
      </c>
      <c r="Q496" s="1">
        <f>_xlfn.IFNA(VLOOKUP(Schedule[[#This Row],[船名]],Vessel!$A:$G,4,0),"")</f>
        <v>2024</v>
      </c>
      <c r="R496" s="1" t="str">
        <f>_xlfn.IFNA(VLOOKUP(Schedule[[#This Row],[船名]],Vessel!$A:$G,5,0),"")</f>
        <v>MLT</v>
      </c>
      <c r="S496" s="1" t="str">
        <f>_xlfn.IFNA(VLOOKUP(Schedule[[#This Row],[船名]],Vessel!$A:$G,6,0),"")</f>
        <v>O</v>
      </c>
      <c r="T496" s="1" t="str">
        <f>_xlfn.IFNA(VLOOKUP(Schedule[[#This Row],[船名]],Vessel!$A:$G,7,0),"")</f>
        <v>CMA CGM</v>
      </c>
      <c r="U496" s="1" t="str">
        <f>VLOOKUP(Schedule[[#This Row],[航线ID]],'Rotation'!D:I,6,0)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497" spans="1:21" x14ac:dyDescent="0.4">
      <c r="A497" s="1" t="s">
        <v>15694</v>
      </c>
      <c r="B497" s="1" t="s">
        <v>15725</v>
      </c>
      <c r="C497" s="1" t="s">
        <v>1182</v>
      </c>
      <c r="D497" s="1" t="s">
        <v>12804</v>
      </c>
      <c r="E497" s="1" t="s">
        <v>12849</v>
      </c>
      <c r="F497" s="1" t="s">
        <v>16755</v>
      </c>
      <c r="G497" s="1" t="s">
        <v>12843</v>
      </c>
      <c r="H497" s="1" t="s">
        <v>1189</v>
      </c>
      <c r="I497" s="2">
        <v>45991</v>
      </c>
      <c r="J497" s="1" t="s">
        <v>12821</v>
      </c>
      <c r="K497" s="1" t="s">
        <v>13719</v>
      </c>
      <c r="L497" s="1" t="s">
        <v>12849</v>
      </c>
      <c r="M497" s="1" t="s">
        <v>1188</v>
      </c>
      <c r="N497" s="2" t="str">
        <f>VLOOKUP(Schedule[[#This Row],[船期]],week!A:D,4,0)</f>
        <v>202549</v>
      </c>
      <c r="O497" s="1">
        <f>_xlfn.IFNA(VLOOKUP(Schedule[[#This Row],[船名]],Vessel!$A:$G,2,0),"")</f>
        <v>14092</v>
      </c>
      <c r="P497" s="1" t="str">
        <f>_xlfn.IFNA(VLOOKUP(Schedule[[#This Row],[船名]],Vessel!$A:$G,3,0),"")</f>
        <v>cc/u</v>
      </c>
      <c r="Q497" s="1">
        <f>_xlfn.IFNA(VLOOKUP(Schedule[[#This Row],[船名]],Vessel!$A:$G,4,0),"")</f>
        <v>2023</v>
      </c>
      <c r="R497" s="1" t="str">
        <f>_xlfn.IFNA(VLOOKUP(Schedule[[#This Row],[船名]],Vessel!$A:$G,5,0),"")</f>
        <v>HKG</v>
      </c>
      <c r="S497" s="1" t="str">
        <f>_xlfn.IFNA(VLOOKUP(Schedule[[#This Row],[船名]],Vessel!$A:$G,6,0),"")</f>
        <v>O</v>
      </c>
      <c r="T497" s="1" t="str">
        <f>_xlfn.IFNA(VLOOKUP(Schedule[[#This Row],[船名]],Vessel!$A:$G,7,0),"")</f>
        <v>COSCO SHIPPING Lines</v>
      </c>
      <c r="U497" s="1" t="str">
        <f>VLOOKUP(Schedule[[#This Row],[航线ID]],'Rotation'!D:I,6,0)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498" spans="1:21" x14ac:dyDescent="0.4">
      <c r="A498" s="1" t="s">
        <v>15694</v>
      </c>
      <c r="B498" s="1" t="s">
        <v>15725</v>
      </c>
      <c r="C498" s="1" t="s">
        <v>1182</v>
      </c>
      <c r="D498" s="1" t="s">
        <v>12804</v>
      </c>
      <c r="E498" s="1" t="s">
        <v>12849</v>
      </c>
      <c r="F498" s="1" t="s">
        <v>16755</v>
      </c>
      <c r="G498" s="1" t="s">
        <v>12843</v>
      </c>
      <c r="H498" s="1" t="s">
        <v>13720</v>
      </c>
      <c r="I498" s="2">
        <v>45978</v>
      </c>
      <c r="J498" s="1" t="s">
        <v>12821</v>
      </c>
      <c r="K498" s="1" t="s">
        <v>13719</v>
      </c>
      <c r="L498" s="1" t="s">
        <v>12842</v>
      </c>
      <c r="M498" s="1" t="s">
        <v>1191</v>
      </c>
      <c r="N498" s="2" t="str">
        <f>VLOOKUP(Schedule[[#This Row],[船期]],week!A:D,4,0)</f>
        <v>202547</v>
      </c>
      <c r="O498" s="1">
        <f>_xlfn.IFNA(VLOOKUP(Schedule[[#This Row],[船名]],Vessel!$A:$G,2,0),"")</f>
        <v>14092</v>
      </c>
      <c r="P498" s="1" t="str">
        <f>_xlfn.IFNA(VLOOKUP(Schedule[[#This Row],[船名]],Vessel!$A:$G,3,0),"")</f>
        <v>cc/u</v>
      </c>
      <c r="Q498" s="1">
        <f>_xlfn.IFNA(VLOOKUP(Schedule[[#This Row],[船名]],Vessel!$A:$G,4,0),"")</f>
        <v>2024</v>
      </c>
      <c r="R498" s="1" t="str">
        <f>_xlfn.IFNA(VLOOKUP(Schedule[[#This Row],[船名]],Vessel!$A:$G,5,0),"")</f>
        <v>HKG</v>
      </c>
      <c r="S498" s="1" t="str">
        <f>_xlfn.IFNA(VLOOKUP(Schedule[[#This Row],[船名]],Vessel!$A:$G,6,0),"")</f>
        <v>O</v>
      </c>
      <c r="T498" s="1" t="str">
        <f>_xlfn.IFNA(VLOOKUP(Schedule[[#This Row],[船名]],Vessel!$A:$G,7,0),"")</f>
        <v>COSCO SHIPPING Lines</v>
      </c>
      <c r="U498" s="1" t="str">
        <f>VLOOKUP(Schedule[[#This Row],[航线ID]],'Rotation'!D:I,6,0)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499" spans="1:21" x14ac:dyDescent="0.4">
      <c r="A499" s="1" t="s">
        <v>15694</v>
      </c>
      <c r="B499" s="1" t="s">
        <v>15725</v>
      </c>
      <c r="C499" s="1" t="s">
        <v>1182</v>
      </c>
      <c r="D499" s="1" t="s">
        <v>12804</v>
      </c>
      <c r="E499" s="1" t="s">
        <v>12849</v>
      </c>
      <c r="F499" s="1" t="s">
        <v>16755</v>
      </c>
      <c r="G499" s="1" t="s">
        <v>12843</v>
      </c>
      <c r="H499" s="1" t="s">
        <v>13721</v>
      </c>
      <c r="I499" s="2">
        <v>45971</v>
      </c>
      <c r="J499" s="1" t="s">
        <v>12821</v>
      </c>
      <c r="K499" s="1" t="s">
        <v>13719</v>
      </c>
      <c r="L499" s="1" t="s">
        <v>12851</v>
      </c>
      <c r="M499" s="1" t="s">
        <v>1192</v>
      </c>
      <c r="N499" s="2" t="str">
        <f>VLOOKUP(Schedule[[#This Row],[船期]],week!A:D,4,0)</f>
        <v>202546</v>
      </c>
      <c r="O499" s="1">
        <f>_xlfn.IFNA(VLOOKUP(Schedule[[#This Row],[船名]],Vessel!$A:$G,2,0),"")</f>
        <v>14092</v>
      </c>
      <c r="P499" s="1" t="str">
        <f>_xlfn.IFNA(VLOOKUP(Schedule[[#This Row],[船名]],Vessel!$A:$G,3,0),"")</f>
        <v>cc/u</v>
      </c>
      <c r="Q499" s="1">
        <f>_xlfn.IFNA(VLOOKUP(Schedule[[#This Row],[船名]],Vessel!$A:$G,4,0),"")</f>
        <v>2024</v>
      </c>
      <c r="R499" s="1" t="str">
        <f>_xlfn.IFNA(VLOOKUP(Schedule[[#This Row],[船名]],Vessel!$A:$G,5,0),"")</f>
        <v>HKG</v>
      </c>
      <c r="S499" s="1" t="str">
        <f>_xlfn.IFNA(VLOOKUP(Schedule[[#This Row],[船名]],Vessel!$A:$G,6,0),"")</f>
        <v>O</v>
      </c>
      <c r="T499" s="1" t="str">
        <f>_xlfn.IFNA(VLOOKUP(Schedule[[#This Row],[船名]],Vessel!$A:$G,7,0),"")</f>
        <v>COSCO SHIPPING Lines</v>
      </c>
      <c r="U499" s="1" t="str">
        <f>VLOOKUP(Schedule[[#This Row],[航线ID]],'Rotation'!D:I,6,0)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500" spans="1:21" x14ac:dyDescent="0.4">
      <c r="A500" s="1" t="s">
        <v>15694</v>
      </c>
      <c r="B500" s="1" t="s">
        <v>15729</v>
      </c>
      <c r="C500" s="1" t="s">
        <v>249</v>
      </c>
      <c r="D500" s="1" t="s">
        <v>12794</v>
      </c>
      <c r="E500" s="1" t="s">
        <v>12818</v>
      </c>
      <c r="F500" s="1" t="s">
        <v>16758</v>
      </c>
      <c r="G500" s="1" t="s">
        <v>12984</v>
      </c>
      <c r="H500" s="1" t="s">
        <v>14610</v>
      </c>
      <c r="I500" s="2">
        <v>46044</v>
      </c>
      <c r="J500" s="1" t="s">
        <v>12819</v>
      </c>
      <c r="K500" s="1" t="s">
        <v>1117</v>
      </c>
      <c r="L500" s="1" t="s">
        <v>12818</v>
      </c>
      <c r="M500" s="1" t="s">
        <v>256</v>
      </c>
      <c r="N500" s="2" t="str">
        <f>VLOOKUP(Schedule[[#This Row],[船期]],week!A:D,4,0)</f>
        <v>202603</v>
      </c>
      <c r="O500" s="1">
        <f>_xlfn.IFNA(VLOOKUP(Schedule[[#This Row],[船名]],Vessel!$A:$G,2,0),"")</f>
        <v>10020</v>
      </c>
      <c r="P500" s="1" t="str">
        <f>_xlfn.IFNA(VLOOKUP(Schedule[[#This Row],[船名]],Vessel!$A:$G,3,0),"")</f>
        <v>cc/v</v>
      </c>
      <c r="Q500" s="1">
        <f>_xlfn.IFNA(VLOOKUP(Schedule[[#This Row],[船名]],Vessel!$A:$G,4,0),"")</f>
        <v>2008</v>
      </c>
      <c r="R500" s="1" t="str">
        <f>_xlfn.IFNA(VLOOKUP(Schedule[[#This Row],[船名]],Vessel!$A:$G,5,0),"")</f>
        <v>HKG</v>
      </c>
      <c r="S500" s="1" t="str">
        <f>_xlfn.IFNA(VLOOKUP(Schedule[[#This Row],[船名]],Vessel!$A:$G,6,0),"")</f>
        <v>O</v>
      </c>
      <c r="T500" s="1" t="str">
        <f>_xlfn.IFNA(VLOOKUP(Schedule[[#This Row],[船名]],Vessel!$A:$G,7,0),"")</f>
        <v>COSCO SHIPPING Lines</v>
      </c>
      <c r="U500" s="1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501" spans="1:21" x14ac:dyDescent="0.4">
      <c r="A501" s="1" t="s">
        <v>15694</v>
      </c>
      <c r="B501" s="1" t="s">
        <v>15729</v>
      </c>
      <c r="C501" s="1" t="s">
        <v>249</v>
      </c>
      <c r="D501" s="1" t="s">
        <v>12794</v>
      </c>
      <c r="E501" s="1" t="s">
        <v>12818</v>
      </c>
      <c r="F501" s="1" t="s">
        <v>16758</v>
      </c>
      <c r="G501" s="1" t="s">
        <v>12984</v>
      </c>
      <c r="H501" s="1" t="s">
        <v>13998</v>
      </c>
      <c r="I501" s="2">
        <v>46053</v>
      </c>
      <c r="J501" s="1" t="s">
        <v>12819</v>
      </c>
      <c r="K501" s="1" t="s">
        <v>1117</v>
      </c>
      <c r="L501" s="1" t="s">
        <v>12811</v>
      </c>
      <c r="M501" s="1" t="s">
        <v>254</v>
      </c>
      <c r="N501" s="2" t="str">
        <f>VLOOKUP(Schedule[[#This Row],[船期]],week!A:D,4,0)</f>
        <v>202604</v>
      </c>
      <c r="O501" s="1">
        <f>_xlfn.IFNA(VLOOKUP(Schedule[[#This Row],[船名]],Vessel!$A:$G,2,0),"")</f>
        <v>10036</v>
      </c>
      <c r="P501" s="1" t="str">
        <f>_xlfn.IFNA(VLOOKUP(Schedule[[#This Row],[船名]],Vessel!$A:$G,3,0),"")</f>
        <v>cc/v</v>
      </c>
      <c r="Q501" s="1">
        <f>_xlfn.IFNA(VLOOKUP(Schedule[[#This Row],[船名]],Vessel!$A:$G,4,0),"")</f>
        <v>2014</v>
      </c>
      <c r="R501" s="1" t="str">
        <f>_xlfn.IFNA(VLOOKUP(Schedule[[#This Row],[船名]],Vessel!$A:$G,5,0),"")</f>
        <v>HKG</v>
      </c>
      <c r="S501" s="1" t="str">
        <f>_xlfn.IFNA(VLOOKUP(Schedule[[#This Row],[船名]],Vessel!$A:$G,6,0),"")</f>
        <v>T</v>
      </c>
      <c r="T501" s="1" t="str">
        <f>_xlfn.IFNA(VLOOKUP(Schedule[[#This Row],[船名]],Vessel!$A:$G,7,0),"")</f>
        <v>COSCO SHIPPING Lines</v>
      </c>
      <c r="U501" s="1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502" spans="1:21" x14ac:dyDescent="0.4">
      <c r="A502" s="1" t="s">
        <v>15694</v>
      </c>
      <c r="B502" s="1" t="s">
        <v>15729</v>
      </c>
      <c r="C502" s="1" t="s">
        <v>249</v>
      </c>
      <c r="D502" s="1" t="s">
        <v>12794</v>
      </c>
      <c r="E502" s="1" t="s">
        <v>12818</v>
      </c>
      <c r="F502" s="1" t="s">
        <v>16758</v>
      </c>
      <c r="G502" s="1" t="s">
        <v>12984</v>
      </c>
      <c r="H502" s="1" t="s">
        <v>14185</v>
      </c>
      <c r="I502" s="2">
        <v>46055</v>
      </c>
      <c r="J502" s="1" t="s">
        <v>12819</v>
      </c>
      <c r="K502" s="1" t="s">
        <v>1117</v>
      </c>
      <c r="L502" s="1" t="s">
        <v>12818</v>
      </c>
      <c r="M502" s="1" t="s">
        <v>252</v>
      </c>
      <c r="N502" s="2" t="str">
        <f>VLOOKUP(Schedule[[#This Row],[船期]],week!A:D,4,0)</f>
        <v>202605</v>
      </c>
      <c r="O502" s="1">
        <f>_xlfn.IFNA(VLOOKUP(Schedule[[#This Row],[船名]],Vessel!$A:$G,2,0),"")</f>
        <v>10036</v>
      </c>
      <c r="P502" s="1" t="str">
        <f>_xlfn.IFNA(VLOOKUP(Schedule[[#This Row],[船名]],Vessel!$A:$G,3,0),"")</f>
        <v>cc/v</v>
      </c>
      <c r="Q502" s="1">
        <f>_xlfn.IFNA(VLOOKUP(Schedule[[#This Row],[船名]],Vessel!$A:$G,4,0),"")</f>
        <v>2014</v>
      </c>
      <c r="R502" s="1" t="str">
        <f>_xlfn.IFNA(VLOOKUP(Schedule[[#This Row],[船名]],Vessel!$A:$G,5,0),"")</f>
        <v>HKG</v>
      </c>
      <c r="S502" s="1" t="str">
        <f>_xlfn.IFNA(VLOOKUP(Schedule[[#This Row],[船名]],Vessel!$A:$G,6,0),"")</f>
        <v>T</v>
      </c>
      <c r="T502" s="1" t="str">
        <f>_xlfn.IFNA(VLOOKUP(Schedule[[#This Row],[船名]],Vessel!$A:$G,7,0),"")</f>
        <v>COSCO SHIPPING Lines</v>
      </c>
      <c r="U502" s="1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503" spans="1:21" x14ac:dyDescent="0.4">
      <c r="A503" s="1" t="s">
        <v>15694</v>
      </c>
      <c r="B503" s="1" t="s">
        <v>15729</v>
      </c>
      <c r="C503" s="1" t="s">
        <v>249</v>
      </c>
      <c r="D503" s="1" t="s">
        <v>12794</v>
      </c>
      <c r="E503" s="1" t="s">
        <v>12818</v>
      </c>
      <c r="F503" s="1" t="s">
        <v>16758</v>
      </c>
      <c r="G503" s="1" t="s">
        <v>12984</v>
      </c>
      <c r="H503" s="1" t="s">
        <v>14366</v>
      </c>
      <c r="I503" s="2">
        <v>46062</v>
      </c>
      <c r="J503" s="1" t="s">
        <v>12819</v>
      </c>
      <c r="K503" s="1" t="s">
        <v>1117</v>
      </c>
      <c r="L503" s="1" t="s">
        <v>12818</v>
      </c>
      <c r="M503" s="1" t="s">
        <v>250</v>
      </c>
      <c r="N503" s="2" t="str">
        <f>VLOOKUP(Schedule[[#This Row],[船期]],week!A:D,4,0)</f>
        <v>202606</v>
      </c>
      <c r="O503" s="1">
        <f>_xlfn.IFNA(VLOOKUP(Schedule[[#This Row],[船名]],Vessel!$A:$G,2,0),"")</f>
        <v>10062</v>
      </c>
      <c r="P503" s="1" t="str">
        <f>_xlfn.IFNA(VLOOKUP(Schedule[[#This Row],[船名]],Vessel!$A:$G,3,0),"")</f>
        <v>cc/v</v>
      </c>
      <c r="Q503" s="1">
        <f>_xlfn.IFNA(VLOOKUP(Schedule[[#This Row],[船名]],Vessel!$A:$G,4,0),"")</f>
        <v>2008</v>
      </c>
      <c r="R503" s="1" t="str">
        <f>_xlfn.IFNA(VLOOKUP(Schedule[[#This Row],[船名]],Vessel!$A:$G,5,0),"")</f>
        <v>PAN</v>
      </c>
      <c r="S503" s="1" t="str">
        <f>_xlfn.IFNA(VLOOKUP(Schedule[[#This Row],[船名]],Vessel!$A:$G,6,0),"")</f>
        <v>O</v>
      </c>
      <c r="T503" s="1" t="str">
        <f>_xlfn.IFNA(VLOOKUP(Schedule[[#This Row],[船名]],Vessel!$A:$G,7,0),"")</f>
        <v>COSCO SHIPPING Lines</v>
      </c>
      <c r="U503" s="1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504" spans="1:21" x14ac:dyDescent="0.4">
      <c r="A504" s="1" t="s">
        <v>15694</v>
      </c>
      <c r="B504" s="1" t="s">
        <v>15729</v>
      </c>
      <c r="C504" s="1" t="s">
        <v>249</v>
      </c>
      <c r="D504" s="1" t="s">
        <v>12794</v>
      </c>
      <c r="E504" s="1" t="s">
        <v>12818</v>
      </c>
      <c r="F504" s="1" t="s">
        <v>16758</v>
      </c>
      <c r="G504" s="1" t="s">
        <v>12984</v>
      </c>
      <c r="H504" s="1" t="s">
        <v>16759</v>
      </c>
      <c r="I504" s="2">
        <v>46069</v>
      </c>
      <c r="J504" s="1" t="s">
        <v>12809</v>
      </c>
      <c r="K504" s="1" t="s">
        <v>1117</v>
      </c>
      <c r="L504" s="1" t="s">
        <v>12830</v>
      </c>
      <c r="M504" s="1" t="s">
        <v>7910</v>
      </c>
      <c r="N504" s="2" t="str">
        <f>VLOOKUP(Schedule[[#This Row],[船期]],week!A:D,4,0)</f>
        <v>202607</v>
      </c>
      <c r="O504" s="1">
        <f>_xlfn.IFNA(VLOOKUP(Schedule[[#This Row],[船名]],Vessel!$A:$G,2,0),"")</f>
        <v>8238</v>
      </c>
      <c r="P504" s="1" t="str">
        <f>_xlfn.IFNA(VLOOKUP(Schedule[[#This Row],[船名]],Vessel!$A:$G,3,0),"")</f>
        <v>cc/v</v>
      </c>
      <c r="Q504" s="1">
        <f>_xlfn.IFNA(VLOOKUP(Schedule[[#This Row],[船名]],Vessel!$A:$G,4,0),"")</f>
        <v>2010</v>
      </c>
      <c r="R504" s="1" t="str">
        <f>_xlfn.IFNA(VLOOKUP(Schedule[[#This Row],[船名]],Vessel!$A:$G,5,0),"")</f>
        <v>SGP</v>
      </c>
      <c r="S504" s="1" t="str">
        <f>_xlfn.IFNA(VLOOKUP(Schedule[[#This Row],[船名]],Vessel!$A:$G,6,0),"")</f>
        <v>T</v>
      </c>
      <c r="T504" s="1" t="str">
        <f>_xlfn.IFNA(VLOOKUP(Schedule[[#This Row],[船名]],Vessel!$A:$G,7,0),"")</f>
        <v>COSCO SHIPPING Lines</v>
      </c>
      <c r="U504" s="1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505" spans="1:21" x14ac:dyDescent="0.4">
      <c r="A505" s="1" t="s">
        <v>15694</v>
      </c>
      <c r="B505" s="1" t="s">
        <v>15729</v>
      </c>
      <c r="C505" s="1" t="s">
        <v>249</v>
      </c>
      <c r="D505" s="1" t="s">
        <v>12794</v>
      </c>
      <c r="E505" s="1" t="s">
        <v>12818</v>
      </c>
      <c r="F505" s="1" t="s">
        <v>16758</v>
      </c>
      <c r="G505" s="1" t="s">
        <v>12984</v>
      </c>
      <c r="H505" s="1" t="s">
        <v>16034</v>
      </c>
      <c r="I505" s="2">
        <v>46076</v>
      </c>
      <c r="J505" s="1" t="s">
        <v>12819</v>
      </c>
      <c r="K505" s="1" t="s">
        <v>1117</v>
      </c>
      <c r="L505" s="1" t="s">
        <v>12818</v>
      </c>
      <c r="M505" s="1" t="s">
        <v>257</v>
      </c>
      <c r="N505" s="2" t="str">
        <f>VLOOKUP(Schedule[[#This Row],[船期]],week!A:D,4,0)</f>
        <v>202608</v>
      </c>
      <c r="O505" s="1">
        <f>_xlfn.IFNA(VLOOKUP(Schedule[[#This Row],[船名]],Vessel!$A:$G,2,0),"")</f>
        <v>10062</v>
      </c>
      <c r="P505" s="1" t="str">
        <f>_xlfn.IFNA(VLOOKUP(Schedule[[#This Row],[船名]],Vessel!$A:$G,3,0),"")</f>
        <v>cc/v</v>
      </c>
      <c r="Q505" s="1">
        <f>_xlfn.IFNA(VLOOKUP(Schedule[[#This Row],[船名]],Vessel!$A:$G,4,0),"")</f>
        <v>2008</v>
      </c>
      <c r="R505" s="1" t="str">
        <f>_xlfn.IFNA(VLOOKUP(Schedule[[#This Row],[船名]],Vessel!$A:$G,5,0),"")</f>
        <v>PAN</v>
      </c>
      <c r="S505" s="1" t="str">
        <f>_xlfn.IFNA(VLOOKUP(Schedule[[#This Row],[船名]],Vessel!$A:$G,6,0),"")</f>
        <v>O</v>
      </c>
      <c r="T505" s="1" t="str">
        <f>_xlfn.IFNA(VLOOKUP(Schedule[[#This Row],[船名]],Vessel!$A:$G,7,0),"")</f>
        <v>COSCO SHIPPING Lines</v>
      </c>
      <c r="U505" s="1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506" spans="1:21" x14ac:dyDescent="0.4">
      <c r="A506" s="1" t="s">
        <v>15694</v>
      </c>
      <c r="B506" s="1" t="s">
        <v>15729</v>
      </c>
      <c r="C506" s="1" t="s">
        <v>249</v>
      </c>
      <c r="D506" s="1" t="s">
        <v>12794</v>
      </c>
      <c r="E506" s="1" t="s">
        <v>12818</v>
      </c>
      <c r="F506" s="1" t="s">
        <v>16758</v>
      </c>
      <c r="G506" s="1" t="s">
        <v>12984</v>
      </c>
      <c r="H506" s="1" t="s">
        <v>16760</v>
      </c>
      <c r="I506" s="2">
        <v>46090</v>
      </c>
      <c r="J506" s="1" t="s">
        <v>12819</v>
      </c>
      <c r="K506" s="1" t="s">
        <v>1117</v>
      </c>
      <c r="L506" s="1" t="s">
        <v>12818</v>
      </c>
      <c r="M506" s="1" t="s">
        <v>256</v>
      </c>
      <c r="N506" s="2" t="str">
        <f>VLOOKUP(Schedule[[#This Row],[船期]],week!A:D,4,0)</f>
        <v>202610</v>
      </c>
      <c r="O506" s="1">
        <f>_xlfn.IFNA(VLOOKUP(Schedule[[#This Row],[船名]],Vessel!$A:$G,2,0),"")</f>
        <v>10020</v>
      </c>
      <c r="P506" s="1" t="str">
        <f>_xlfn.IFNA(VLOOKUP(Schedule[[#This Row],[船名]],Vessel!$A:$G,3,0),"")</f>
        <v>cc/v</v>
      </c>
      <c r="Q506" s="1">
        <f>_xlfn.IFNA(VLOOKUP(Schedule[[#This Row],[船名]],Vessel!$A:$G,4,0),"")</f>
        <v>2008</v>
      </c>
      <c r="R506" s="1" t="str">
        <f>_xlfn.IFNA(VLOOKUP(Schedule[[#This Row],[船名]],Vessel!$A:$G,5,0),"")</f>
        <v>HKG</v>
      </c>
      <c r="S506" s="1" t="str">
        <f>_xlfn.IFNA(VLOOKUP(Schedule[[#This Row],[船名]],Vessel!$A:$G,6,0),"")</f>
        <v>O</v>
      </c>
      <c r="T506" s="1" t="str">
        <f>_xlfn.IFNA(VLOOKUP(Schedule[[#This Row],[船名]],Vessel!$A:$G,7,0),"")</f>
        <v>COSCO SHIPPING Lines</v>
      </c>
      <c r="U506" s="1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507" spans="1:21" x14ac:dyDescent="0.4">
      <c r="A507" s="1" t="s">
        <v>15694</v>
      </c>
      <c r="B507" s="1" t="s">
        <v>15729</v>
      </c>
      <c r="C507" s="1" t="s">
        <v>249</v>
      </c>
      <c r="D507" s="1" t="s">
        <v>12794</v>
      </c>
      <c r="E507" s="1" t="s">
        <v>12818</v>
      </c>
      <c r="F507" s="1" t="s">
        <v>16758</v>
      </c>
      <c r="G507" s="1" t="s">
        <v>12984</v>
      </c>
      <c r="H507" s="1" t="s">
        <v>12765</v>
      </c>
      <c r="I507" s="2">
        <v>46028</v>
      </c>
      <c r="J507" s="1" t="s">
        <v>12819</v>
      </c>
      <c r="K507" s="1" t="s">
        <v>1117</v>
      </c>
      <c r="L507" s="1" t="s">
        <v>12818</v>
      </c>
      <c r="M507" s="1" t="s">
        <v>257</v>
      </c>
      <c r="N507" s="2" t="str">
        <f>VLOOKUP(Schedule[[#This Row],[船期]],week!A:D,4,0)</f>
        <v>202601</v>
      </c>
      <c r="O507" s="1">
        <f>_xlfn.IFNA(VLOOKUP(Schedule[[#This Row],[船名]],Vessel!$A:$G,2,0),"")</f>
        <v>10062</v>
      </c>
      <c r="P507" s="1" t="str">
        <f>_xlfn.IFNA(VLOOKUP(Schedule[[#This Row],[船名]],Vessel!$A:$G,3,0),"")</f>
        <v>cc/v</v>
      </c>
      <c r="Q507" s="1">
        <f>_xlfn.IFNA(VLOOKUP(Schedule[[#This Row],[船名]],Vessel!$A:$G,4,0),"")</f>
        <v>2008</v>
      </c>
      <c r="R507" s="1" t="str">
        <f>_xlfn.IFNA(VLOOKUP(Schedule[[#This Row],[船名]],Vessel!$A:$G,5,0),"")</f>
        <v>PAN</v>
      </c>
      <c r="S507" s="1" t="str">
        <f>_xlfn.IFNA(VLOOKUP(Schedule[[#This Row],[船名]],Vessel!$A:$G,6,0),"")</f>
        <v>O</v>
      </c>
      <c r="T507" s="1" t="str">
        <f>_xlfn.IFNA(VLOOKUP(Schedule[[#This Row],[船名]],Vessel!$A:$G,7,0),"")</f>
        <v>COSCO SHIPPING Lines</v>
      </c>
      <c r="U507" s="1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508" spans="1:21" x14ac:dyDescent="0.4">
      <c r="A508" s="1" t="s">
        <v>15694</v>
      </c>
      <c r="B508" s="1" t="s">
        <v>15729</v>
      </c>
      <c r="C508" s="1" t="s">
        <v>249</v>
      </c>
      <c r="D508" s="1" t="s">
        <v>12794</v>
      </c>
      <c r="E508" s="1" t="s">
        <v>12818</v>
      </c>
      <c r="F508" s="1" t="s">
        <v>16758</v>
      </c>
      <c r="G508" s="1" t="s">
        <v>12984</v>
      </c>
      <c r="H508" s="1" t="s">
        <v>247</v>
      </c>
      <c r="I508" s="2">
        <v>46022</v>
      </c>
      <c r="J508" s="1" t="s">
        <v>12819</v>
      </c>
      <c r="K508" s="1" t="s">
        <v>1117</v>
      </c>
      <c r="L508" s="1" t="s">
        <v>12811</v>
      </c>
      <c r="M508" s="1" t="s">
        <v>245</v>
      </c>
      <c r="N508" s="2" t="str">
        <f>VLOOKUP(Schedule[[#This Row],[船期]],week!A:D,4,0)</f>
        <v>202553</v>
      </c>
      <c r="O508" s="1">
        <f>_xlfn.IFNA(VLOOKUP(Schedule[[#This Row],[船名]],Vessel!$A:$G,2,0),"")</f>
        <v>13208</v>
      </c>
      <c r="P508" s="1" t="str">
        <f>_xlfn.IFNA(VLOOKUP(Schedule[[#This Row],[船名]],Vessel!$A:$G,3,0),"")</f>
        <v>cc/v</v>
      </c>
      <c r="Q508" s="1">
        <f>_xlfn.IFNA(VLOOKUP(Schedule[[#This Row],[船名]],Vessel!$A:$G,4,0),"")</f>
        <v>2013</v>
      </c>
      <c r="R508" s="1" t="str">
        <f>_xlfn.IFNA(VLOOKUP(Schedule[[#This Row],[船名]],Vessel!$A:$G,5,0),"")</f>
        <v>HKG</v>
      </c>
      <c r="S508" s="1" t="str">
        <f>_xlfn.IFNA(VLOOKUP(Schedule[[#This Row],[船名]],Vessel!$A:$G,6,0),"")</f>
        <v>O</v>
      </c>
      <c r="T508" s="1" t="str">
        <f>_xlfn.IFNA(VLOOKUP(Schedule[[#This Row],[船名]],Vessel!$A:$G,7,0),"")</f>
        <v>OOCL</v>
      </c>
      <c r="U508" s="1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509" spans="1:21" x14ac:dyDescent="0.4">
      <c r="A509" s="1" t="s">
        <v>15694</v>
      </c>
      <c r="B509" s="1" t="s">
        <v>15729</v>
      </c>
      <c r="C509" s="1" t="s">
        <v>249</v>
      </c>
      <c r="D509" s="1" t="s">
        <v>12794</v>
      </c>
      <c r="E509" s="1" t="s">
        <v>12818</v>
      </c>
      <c r="F509" s="1" t="s">
        <v>16758</v>
      </c>
      <c r="G509" s="1" t="s">
        <v>12984</v>
      </c>
      <c r="H509" s="1" t="s">
        <v>251</v>
      </c>
      <c r="I509" s="2">
        <v>46013</v>
      </c>
      <c r="J509" s="1" t="s">
        <v>12819</v>
      </c>
      <c r="K509" s="1" t="s">
        <v>1117</v>
      </c>
      <c r="L509" s="1" t="s">
        <v>12817</v>
      </c>
      <c r="M509" s="1" t="s">
        <v>250</v>
      </c>
      <c r="N509" s="2" t="str">
        <f>VLOOKUP(Schedule[[#This Row],[船期]],week!A:D,4,0)</f>
        <v>202552</v>
      </c>
      <c r="O509" s="1">
        <f>_xlfn.IFNA(VLOOKUP(Schedule[[#This Row],[船名]],Vessel!$A:$G,2,0),"")</f>
        <v>10062</v>
      </c>
      <c r="P509" s="1" t="str">
        <f>_xlfn.IFNA(VLOOKUP(Schedule[[#This Row],[船名]],Vessel!$A:$G,3,0),"")</f>
        <v>cc/v</v>
      </c>
      <c r="Q509" s="1">
        <f>_xlfn.IFNA(VLOOKUP(Schedule[[#This Row],[船名]],Vessel!$A:$G,4,0),"")</f>
        <v>2008</v>
      </c>
      <c r="R509" s="1" t="str">
        <f>_xlfn.IFNA(VLOOKUP(Schedule[[#This Row],[船名]],Vessel!$A:$G,5,0),"")</f>
        <v>PAN</v>
      </c>
      <c r="S509" s="1" t="str">
        <f>_xlfn.IFNA(VLOOKUP(Schedule[[#This Row],[船名]],Vessel!$A:$G,6,0),"")</f>
        <v>O</v>
      </c>
      <c r="T509" s="1" t="str">
        <f>_xlfn.IFNA(VLOOKUP(Schedule[[#This Row],[船名]],Vessel!$A:$G,7,0),"")</f>
        <v>COSCO SHIPPING Lines</v>
      </c>
      <c r="U509" s="1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510" spans="1:21" x14ac:dyDescent="0.4">
      <c r="A510" s="1" t="s">
        <v>15694</v>
      </c>
      <c r="B510" s="1" t="s">
        <v>15729</v>
      </c>
      <c r="C510" s="1" t="s">
        <v>249</v>
      </c>
      <c r="D510" s="1" t="s">
        <v>12794</v>
      </c>
      <c r="E510" s="1" t="s">
        <v>12818</v>
      </c>
      <c r="F510" s="1" t="s">
        <v>16758</v>
      </c>
      <c r="G510" s="1" t="s">
        <v>12984</v>
      </c>
      <c r="H510" s="1" t="s">
        <v>253</v>
      </c>
      <c r="I510" s="2">
        <v>46006</v>
      </c>
      <c r="J510" s="1" t="s">
        <v>12819</v>
      </c>
      <c r="K510" s="1" t="s">
        <v>1117</v>
      </c>
      <c r="L510" s="1" t="s">
        <v>12817</v>
      </c>
      <c r="M510" s="1" t="s">
        <v>252</v>
      </c>
      <c r="N510" s="2" t="str">
        <f>VLOOKUP(Schedule[[#This Row],[船期]],week!A:D,4,0)</f>
        <v>202551</v>
      </c>
      <c r="O510" s="1">
        <f>_xlfn.IFNA(VLOOKUP(Schedule[[#This Row],[船名]],Vessel!$A:$G,2,0),"")</f>
        <v>10036</v>
      </c>
      <c r="P510" s="1" t="str">
        <f>_xlfn.IFNA(VLOOKUP(Schedule[[#This Row],[船名]],Vessel!$A:$G,3,0),"")</f>
        <v>cc/v</v>
      </c>
      <c r="Q510" s="1">
        <f>_xlfn.IFNA(VLOOKUP(Schedule[[#This Row],[船名]],Vessel!$A:$G,4,0),"")</f>
        <v>2014</v>
      </c>
      <c r="R510" s="1" t="str">
        <f>_xlfn.IFNA(VLOOKUP(Schedule[[#This Row],[船名]],Vessel!$A:$G,5,0),"")</f>
        <v>HKG</v>
      </c>
      <c r="S510" s="1" t="str">
        <f>_xlfn.IFNA(VLOOKUP(Schedule[[#This Row],[船名]],Vessel!$A:$G,6,0),"")</f>
        <v>T</v>
      </c>
      <c r="T510" s="1" t="str">
        <f>_xlfn.IFNA(VLOOKUP(Schedule[[#This Row],[船名]],Vessel!$A:$G,7,0),"")</f>
        <v>COSCO SHIPPING Lines</v>
      </c>
      <c r="U510" s="1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511" spans="1:21" x14ac:dyDescent="0.4">
      <c r="A511" s="1" t="s">
        <v>15694</v>
      </c>
      <c r="B511" s="1" t="s">
        <v>15729</v>
      </c>
      <c r="C511" s="1" t="s">
        <v>249</v>
      </c>
      <c r="D511" s="1" t="s">
        <v>12794</v>
      </c>
      <c r="E511" s="1" t="s">
        <v>12818</v>
      </c>
      <c r="F511" s="1" t="s">
        <v>16758</v>
      </c>
      <c r="G511" s="1" t="s">
        <v>12984</v>
      </c>
      <c r="H511" s="1" t="s">
        <v>255</v>
      </c>
      <c r="I511" s="2">
        <v>45999</v>
      </c>
      <c r="J511" s="1" t="s">
        <v>12819</v>
      </c>
      <c r="K511" s="1" t="s">
        <v>1117</v>
      </c>
      <c r="L511" s="1" t="s">
        <v>12834</v>
      </c>
      <c r="M511" s="1" t="s">
        <v>254</v>
      </c>
      <c r="N511" s="2" t="str">
        <f>VLOOKUP(Schedule[[#This Row],[船期]],week!A:D,4,0)</f>
        <v>202550</v>
      </c>
      <c r="O511" s="1">
        <f>_xlfn.IFNA(VLOOKUP(Schedule[[#This Row],[船名]],Vessel!$A:$G,2,0),"")</f>
        <v>10036</v>
      </c>
      <c r="P511" s="1" t="str">
        <f>_xlfn.IFNA(VLOOKUP(Schedule[[#This Row],[船名]],Vessel!$A:$G,3,0),"")</f>
        <v>cc/v</v>
      </c>
      <c r="Q511" s="1">
        <f>_xlfn.IFNA(VLOOKUP(Schedule[[#This Row],[船名]],Vessel!$A:$G,4,0),"")</f>
        <v>2014</v>
      </c>
      <c r="R511" s="1" t="str">
        <f>_xlfn.IFNA(VLOOKUP(Schedule[[#This Row],[船名]],Vessel!$A:$G,5,0),"")</f>
        <v>HKG</v>
      </c>
      <c r="S511" s="1" t="str">
        <f>_xlfn.IFNA(VLOOKUP(Schedule[[#This Row],[船名]],Vessel!$A:$G,6,0),"")</f>
        <v>T</v>
      </c>
      <c r="T511" s="1" t="str">
        <f>_xlfn.IFNA(VLOOKUP(Schedule[[#This Row],[船名]],Vessel!$A:$G,7,0),"")</f>
        <v>COSCO SHIPPING Lines</v>
      </c>
      <c r="U511" s="1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512" spans="1:21" x14ac:dyDescent="0.4">
      <c r="A512" s="1" t="s">
        <v>15694</v>
      </c>
      <c r="B512" s="1" t="s">
        <v>15729</v>
      </c>
      <c r="C512" s="1" t="s">
        <v>249</v>
      </c>
      <c r="D512" s="1" t="s">
        <v>12794</v>
      </c>
      <c r="E512" s="1" t="s">
        <v>12818</v>
      </c>
      <c r="F512" s="1" t="s">
        <v>16758</v>
      </c>
      <c r="G512" s="1" t="s">
        <v>12984</v>
      </c>
      <c r="H512" s="1" t="s">
        <v>13999</v>
      </c>
      <c r="I512" s="2">
        <v>45978</v>
      </c>
      <c r="J512" s="1" t="s">
        <v>12819</v>
      </c>
      <c r="K512" s="1" t="s">
        <v>1117</v>
      </c>
      <c r="L512" s="1" t="s">
        <v>12830</v>
      </c>
      <c r="M512" s="1" t="s">
        <v>257</v>
      </c>
      <c r="N512" s="2" t="str">
        <f>VLOOKUP(Schedule[[#This Row],[船期]],week!A:D,4,0)</f>
        <v>202547</v>
      </c>
      <c r="O512" s="1">
        <f>_xlfn.IFNA(VLOOKUP(Schedule[[#This Row],[船名]],Vessel!$A:$G,2,0),"")</f>
        <v>10062</v>
      </c>
      <c r="P512" s="1" t="str">
        <f>_xlfn.IFNA(VLOOKUP(Schedule[[#This Row],[船名]],Vessel!$A:$G,3,0),"")</f>
        <v>cc/v</v>
      </c>
      <c r="Q512" s="1">
        <f>_xlfn.IFNA(VLOOKUP(Schedule[[#This Row],[船名]],Vessel!$A:$G,4,0),"")</f>
        <v>2008</v>
      </c>
      <c r="R512" s="1" t="str">
        <f>_xlfn.IFNA(VLOOKUP(Schedule[[#This Row],[船名]],Vessel!$A:$G,5,0),"")</f>
        <v>PAN</v>
      </c>
      <c r="S512" s="1" t="str">
        <f>_xlfn.IFNA(VLOOKUP(Schedule[[#This Row],[船名]],Vessel!$A:$G,6,0),"")</f>
        <v>O</v>
      </c>
      <c r="T512" s="1" t="str">
        <f>_xlfn.IFNA(VLOOKUP(Schedule[[#This Row],[船名]],Vessel!$A:$G,7,0),"")</f>
        <v>COSCO SHIPPING Lines</v>
      </c>
      <c r="U512" s="1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513" spans="1:21" x14ac:dyDescent="0.4">
      <c r="A513" s="1" t="s">
        <v>15694</v>
      </c>
      <c r="B513" s="1" t="s">
        <v>15729</v>
      </c>
      <c r="C513" s="1" t="s">
        <v>249</v>
      </c>
      <c r="D513" s="1" t="s">
        <v>12794</v>
      </c>
      <c r="E513" s="1" t="s">
        <v>12818</v>
      </c>
      <c r="F513" s="1" t="s">
        <v>16758</v>
      </c>
      <c r="G513" s="1" t="s">
        <v>12984</v>
      </c>
      <c r="H513" s="1" t="s">
        <v>14000</v>
      </c>
      <c r="I513" s="2">
        <v>45973</v>
      </c>
      <c r="J513" s="1" t="s">
        <v>12819</v>
      </c>
      <c r="K513" s="1" t="s">
        <v>1117</v>
      </c>
      <c r="L513" s="1" t="s">
        <v>12824</v>
      </c>
      <c r="M513" s="1" t="s">
        <v>245</v>
      </c>
      <c r="N513" s="2" t="str">
        <f>VLOOKUP(Schedule[[#This Row],[船期]],week!A:D,4,0)</f>
        <v>202546</v>
      </c>
      <c r="O513" s="1">
        <f>_xlfn.IFNA(VLOOKUP(Schedule[[#This Row],[船名]],Vessel!$A:$G,2,0),"")</f>
        <v>13208</v>
      </c>
      <c r="P513" s="1" t="str">
        <f>_xlfn.IFNA(VLOOKUP(Schedule[[#This Row],[船名]],Vessel!$A:$G,3,0),"")</f>
        <v>cc/v</v>
      </c>
      <c r="Q513" s="1">
        <f>_xlfn.IFNA(VLOOKUP(Schedule[[#This Row],[船名]],Vessel!$A:$G,4,0),"")</f>
        <v>2013</v>
      </c>
      <c r="R513" s="1" t="str">
        <f>_xlfn.IFNA(VLOOKUP(Schedule[[#This Row],[船名]],Vessel!$A:$G,5,0),"")</f>
        <v>HKG</v>
      </c>
      <c r="S513" s="1" t="str">
        <f>_xlfn.IFNA(VLOOKUP(Schedule[[#This Row],[船名]],Vessel!$A:$G,6,0),"")</f>
        <v>O</v>
      </c>
      <c r="T513" s="1" t="str">
        <f>_xlfn.IFNA(VLOOKUP(Schedule[[#This Row],[船名]],Vessel!$A:$G,7,0),"")</f>
        <v>OOCL</v>
      </c>
      <c r="U513" s="1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514" spans="1:21" x14ac:dyDescent="0.4">
      <c r="A514" s="1" t="s">
        <v>15694</v>
      </c>
      <c r="B514" s="1" t="s">
        <v>15729</v>
      </c>
      <c r="C514" s="1" t="s">
        <v>249</v>
      </c>
      <c r="D514" s="1" t="s">
        <v>12794</v>
      </c>
      <c r="E514" s="1" t="s">
        <v>12818</v>
      </c>
      <c r="F514" s="1" t="s">
        <v>16758</v>
      </c>
      <c r="G514" s="1" t="s">
        <v>12984</v>
      </c>
      <c r="H514" s="1" t="s">
        <v>14001</v>
      </c>
      <c r="I514" s="2">
        <v>45966</v>
      </c>
      <c r="J514" s="1" t="s">
        <v>12819</v>
      </c>
      <c r="K514" s="1" t="s">
        <v>1117</v>
      </c>
      <c r="L514" s="1" t="s">
        <v>12830</v>
      </c>
      <c r="M514" s="1" t="s">
        <v>250</v>
      </c>
      <c r="N514" s="2" t="str">
        <f>VLOOKUP(Schedule[[#This Row],[船期]],week!A:D,4,0)</f>
        <v>202545</v>
      </c>
      <c r="O514" s="1">
        <f>_xlfn.IFNA(VLOOKUP(Schedule[[#This Row],[船名]],Vessel!$A:$G,2,0),"")</f>
        <v>10062</v>
      </c>
      <c r="P514" s="1" t="str">
        <f>_xlfn.IFNA(VLOOKUP(Schedule[[#This Row],[船名]],Vessel!$A:$G,3,0),"")</f>
        <v>cc/v</v>
      </c>
      <c r="Q514" s="1">
        <f>_xlfn.IFNA(VLOOKUP(Schedule[[#This Row],[船名]],Vessel!$A:$G,4,0),"")</f>
        <v>2008</v>
      </c>
      <c r="R514" s="1" t="str">
        <f>_xlfn.IFNA(VLOOKUP(Schedule[[#This Row],[船名]],Vessel!$A:$G,5,0),"")</f>
        <v>PAN</v>
      </c>
      <c r="S514" s="1" t="str">
        <f>_xlfn.IFNA(VLOOKUP(Schedule[[#This Row],[船名]],Vessel!$A:$G,6,0),"")</f>
        <v>O</v>
      </c>
      <c r="T514" s="1" t="str">
        <f>_xlfn.IFNA(VLOOKUP(Schedule[[#This Row],[船名]],Vessel!$A:$G,7,0),"")</f>
        <v>COSCO SHIPPING Lines</v>
      </c>
      <c r="U514" s="1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515" spans="1:21" x14ac:dyDescent="0.4">
      <c r="A515" s="1" t="s">
        <v>15694</v>
      </c>
      <c r="B515" s="1" t="s">
        <v>15729</v>
      </c>
      <c r="C515" s="1" t="s">
        <v>1158</v>
      </c>
      <c r="D515" s="1" t="s">
        <v>12800</v>
      </c>
      <c r="E515" s="1" t="s">
        <v>12817</v>
      </c>
      <c r="F515" s="1" t="s">
        <v>14760</v>
      </c>
      <c r="G515" s="1" t="s">
        <v>12861</v>
      </c>
      <c r="H515" s="1" t="s">
        <v>14503</v>
      </c>
      <c r="I515" s="2">
        <v>46038</v>
      </c>
      <c r="J515" s="1" t="s">
        <v>12819</v>
      </c>
      <c r="K515" s="1" t="s">
        <v>1117</v>
      </c>
      <c r="L515" s="1" t="s">
        <v>12925</v>
      </c>
      <c r="M515" s="1" t="s">
        <v>524</v>
      </c>
      <c r="N515" s="2" t="str">
        <f>VLOOKUP(Schedule[[#This Row],[船期]],week!A:D,4,0)</f>
        <v>202602</v>
      </c>
      <c r="O515" s="1">
        <f>_xlfn.IFNA(VLOOKUP(Schedule[[#This Row],[船名]],Vessel!$A:$G,2,0),"")</f>
        <v>8496</v>
      </c>
      <c r="P515" s="1" t="str">
        <f>_xlfn.IFNA(VLOOKUP(Schedule[[#This Row],[船名]],Vessel!$A:$G,3,0),"")</f>
        <v>cc/v</v>
      </c>
      <c r="Q515" s="1">
        <f>_xlfn.IFNA(VLOOKUP(Schedule[[#This Row],[船名]],Vessel!$A:$G,4,0),"")</f>
        <v>2025</v>
      </c>
      <c r="R515" s="1" t="str">
        <f>_xlfn.IFNA(VLOOKUP(Schedule[[#This Row],[船名]],Vessel!$A:$G,5,0),"")</f>
        <v>LBR</v>
      </c>
      <c r="S515" s="1" t="str">
        <f>_xlfn.IFNA(VLOOKUP(Schedule[[#This Row],[船名]],Vessel!$A:$G,6,0),"")</f>
        <v>O</v>
      </c>
      <c r="T515" s="1" t="str">
        <f>_xlfn.IFNA(VLOOKUP(Schedule[[#This Row],[船名]],Vessel!$A:$G,7,0),"")</f>
        <v>MSC</v>
      </c>
      <c r="U515" s="1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516" spans="1:21" x14ac:dyDescent="0.4">
      <c r="A516" s="1" t="s">
        <v>15694</v>
      </c>
      <c r="B516" s="1" t="s">
        <v>15729</v>
      </c>
      <c r="C516" s="1" t="s">
        <v>1158</v>
      </c>
      <c r="D516" s="1" t="s">
        <v>12800</v>
      </c>
      <c r="E516" s="1" t="s">
        <v>12817</v>
      </c>
      <c r="F516" s="1" t="s">
        <v>14760</v>
      </c>
      <c r="G516" s="1" t="s">
        <v>12861</v>
      </c>
      <c r="H516" s="1" t="s">
        <v>14504</v>
      </c>
      <c r="I516" s="2">
        <v>46047</v>
      </c>
      <c r="J516" s="1" t="s">
        <v>12809</v>
      </c>
      <c r="K516" s="1" t="s">
        <v>1117</v>
      </c>
      <c r="L516" s="1" t="s">
        <v>12811</v>
      </c>
      <c r="M516" s="1" t="s">
        <v>8264</v>
      </c>
      <c r="N516" s="2" t="str">
        <f>VLOOKUP(Schedule[[#This Row],[船期]],week!A:D,4,0)</f>
        <v>202604</v>
      </c>
      <c r="O516" s="1">
        <f>_xlfn.IFNA(VLOOKUP(Schedule[[#This Row],[船名]],Vessel!$A:$G,2,0),"")</f>
        <v>8566</v>
      </c>
      <c r="P516" s="1" t="str">
        <f>_xlfn.IFNA(VLOOKUP(Schedule[[#This Row],[船名]],Vessel!$A:$G,3,0),"")</f>
        <v>cc/v</v>
      </c>
      <c r="Q516" s="1">
        <f>_xlfn.IFNA(VLOOKUP(Schedule[[#This Row],[船名]],Vessel!$A:$G,4,0),"")</f>
        <v>2009</v>
      </c>
      <c r="R516" s="1" t="str">
        <f>_xlfn.IFNA(VLOOKUP(Schedule[[#This Row],[船名]],Vessel!$A:$G,5,0),"")</f>
        <v>PRT</v>
      </c>
      <c r="S516" s="1" t="str">
        <f>_xlfn.IFNA(VLOOKUP(Schedule[[#This Row],[船名]],Vessel!$A:$G,6,0),"")</f>
        <v>O</v>
      </c>
      <c r="T516" s="1" t="str">
        <f>_xlfn.IFNA(VLOOKUP(Schedule[[#This Row],[船名]],Vessel!$A:$G,7,0),"")</f>
        <v>MSC</v>
      </c>
      <c r="U516" s="1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517" spans="1:21" x14ac:dyDescent="0.4">
      <c r="A517" s="1" t="s">
        <v>15694</v>
      </c>
      <c r="B517" s="1" t="s">
        <v>15729</v>
      </c>
      <c r="C517" s="1" t="s">
        <v>1158</v>
      </c>
      <c r="D517" s="1" t="s">
        <v>12800</v>
      </c>
      <c r="E517" s="1" t="s">
        <v>12817</v>
      </c>
      <c r="F517" s="1" t="s">
        <v>14760</v>
      </c>
      <c r="G517" s="1" t="s">
        <v>12861</v>
      </c>
      <c r="H517" s="1" t="s">
        <v>14505</v>
      </c>
      <c r="I517" s="2">
        <v>46049</v>
      </c>
      <c r="J517" s="1" t="s">
        <v>12809</v>
      </c>
      <c r="K517" s="1" t="s">
        <v>1117</v>
      </c>
      <c r="L517" s="1" t="s">
        <v>12817</v>
      </c>
      <c r="M517" s="1" t="s">
        <v>1112</v>
      </c>
      <c r="N517" s="2" t="str">
        <f>VLOOKUP(Schedule[[#This Row],[船期]],week!A:D,4,0)</f>
        <v>202604</v>
      </c>
      <c r="O517" s="1">
        <f>_xlfn.IFNA(VLOOKUP(Schedule[[#This Row],[船名]],Vessel!$A:$G,2,0),"")</f>
        <v>8496</v>
      </c>
      <c r="P517" s="1" t="str">
        <f>_xlfn.IFNA(VLOOKUP(Schedule[[#This Row],[船名]],Vessel!$A:$G,3,0),"")</f>
        <v>cc/v</v>
      </c>
      <c r="Q517" s="1">
        <f>_xlfn.IFNA(VLOOKUP(Schedule[[#This Row],[船名]],Vessel!$A:$G,4,0),"")</f>
        <v>2025</v>
      </c>
      <c r="R517" s="1" t="str">
        <f>_xlfn.IFNA(VLOOKUP(Schedule[[#This Row],[船名]],Vessel!$A:$G,5,0),"")</f>
        <v>LBR</v>
      </c>
      <c r="S517" s="1" t="str">
        <f>_xlfn.IFNA(VLOOKUP(Schedule[[#This Row],[船名]],Vessel!$A:$G,6,0),"")</f>
        <v>O</v>
      </c>
      <c r="T517" s="1" t="str">
        <f>_xlfn.IFNA(VLOOKUP(Schedule[[#This Row],[船名]],Vessel!$A:$G,7,0),"")</f>
        <v>MSC</v>
      </c>
      <c r="U517" s="1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518" spans="1:21" x14ac:dyDescent="0.4">
      <c r="A518" s="1" t="s">
        <v>15694</v>
      </c>
      <c r="B518" s="1" t="s">
        <v>15729</v>
      </c>
      <c r="C518" s="1" t="s">
        <v>1158</v>
      </c>
      <c r="D518" s="1" t="s">
        <v>12800</v>
      </c>
      <c r="E518" s="1" t="s">
        <v>12817</v>
      </c>
      <c r="F518" s="1" t="s">
        <v>14760</v>
      </c>
      <c r="G518" s="1" t="s">
        <v>12861</v>
      </c>
      <c r="H518" s="1" t="s">
        <v>16165</v>
      </c>
      <c r="I518" s="2">
        <v>46056</v>
      </c>
      <c r="J518" s="1" t="s">
        <v>12809</v>
      </c>
      <c r="K518" s="1" t="s">
        <v>1117</v>
      </c>
      <c r="L518" s="1" t="s">
        <v>12817</v>
      </c>
      <c r="M518" s="1" t="s">
        <v>6887</v>
      </c>
      <c r="N518" s="2" t="str">
        <f>VLOOKUP(Schedule[[#This Row],[船期]],week!A:D,4,0)</f>
        <v>202605</v>
      </c>
      <c r="O518" s="1">
        <f>_xlfn.IFNA(VLOOKUP(Schedule[[#This Row],[船名]],Vessel!$A:$G,2,0),"")</f>
        <v>8266</v>
      </c>
      <c r="P518" s="1" t="str">
        <f>_xlfn.IFNA(VLOOKUP(Schedule[[#This Row],[船名]],Vessel!$A:$G,3,0),"")</f>
        <v>cc/v</v>
      </c>
      <c r="Q518" s="1">
        <f>_xlfn.IFNA(VLOOKUP(Schedule[[#This Row],[船名]],Vessel!$A:$G,4,0),"")</f>
        <v>2007</v>
      </c>
      <c r="R518" s="1" t="str">
        <f>_xlfn.IFNA(VLOOKUP(Schedule[[#This Row],[船名]],Vessel!$A:$G,5,0),"")</f>
        <v>PRT</v>
      </c>
      <c r="S518" s="1" t="str">
        <f>_xlfn.IFNA(VLOOKUP(Schedule[[#This Row],[船名]],Vessel!$A:$G,6,0),"")</f>
        <v>O</v>
      </c>
      <c r="T518" s="1" t="str">
        <f>_xlfn.IFNA(VLOOKUP(Schedule[[#This Row],[船名]],Vessel!$A:$G,7,0),"")</f>
        <v>MSC</v>
      </c>
      <c r="U518" s="1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519" spans="1:21" x14ac:dyDescent="0.4">
      <c r="A519" s="1" t="s">
        <v>15694</v>
      </c>
      <c r="B519" s="1" t="s">
        <v>15729</v>
      </c>
      <c r="C519" s="1" t="s">
        <v>1158</v>
      </c>
      <c r="D519" s="1" t="s">
        <v>12800</v>
      </c>
      <c r="E519" s="1" t="s">
        <v>12817</v>
      </c>
      <c r="F519" s="1" t="s">
        <v>14760</v>
      </c>
      <c r="G519" s="1" t="s">
        <v>12861</v>
      </c>
      <c r="H519" s="1" t="s">
        <v>16761</v>
      </c>
      <c r="I519" s="2">
        <v>46064</v>
      </c>
      <c r="J519" s="1" t="s">
        <v>12809</v>
      </c>
      <c r="K519" s="1" t="s">
        <v>1117</v>
      </c>
      <c r="L519" s="1" t="s">
        <v>12818</v>
      </c>
      <c r="M519" s="1" t="s">
        <v>1162</v>
      </c>
      <c r="N519" s="2" t="str">
        <f>VLOOKUP(Schedule[[#This Row],[船期]],week!A:D,4,0)</f>
        <v>202606</v>
      </c>
      <c r="O519" s="1">
        <f>_xlfn.IFNA(VLOOKUP(Schedule[[#This Row],[船名]],Vessel!$A:$G,2,0),"")</f>
        <v>9200</v>
      </c>
      <c r="P519" s="1" t="str">
        <f>_xlfn.IFNA(VLOOKUP(Schedule[[#This Row],[船名]],Vessel!$A:$G,3,0),"")</f>
        <v>cc/v</v>
      </c>
      <c r="Q519" s="1">
        <f>_xlfn.IFNA(VLOOKUP(Schedule[[#This Row],[船名]],Vessel!$A:$G,4,0),"")</f>
        <v>2007</v>
      </c>
      <c r="R519" s="1" t="str">
        <f>_xlfn.IFNA(VLOOKUP(Schedule[[#This Row],[船名]],Vessel!$A:$G,5,0),"")</f>
        <v>PAN</v>
      </c>
      <c r="S519" s="1" t="str">
        <f>_xlfn.IFNA(VLOOKUP(Schedule[[#This Row],[船名]],Vessel!$A:$G,6,0),"")</f>
        <v>O</v>
      </c>
      <c r="T519" s="1" t="str">
        <f>_xlfn.IFNA(VLOOKUP(Schedule[[#This Row],[船名]],Vessel!$A:$G,7,0),"")</f>
        <v>MSC</v>
      </c>
      <c r="U519" s="1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520" spans="1:21" x14ac:dyDescent="0.4">
      <c r="A520" s="1" t="s">
        <v>15694</v>
      </c>
      <c r="B520" s="1" t="s">
        <v>15729</v>
      </c>
      <c r="C520" s="1" t="s">
        <v>1158</v>
      </c>
      <c r="D520" s="1" t="s">
        <v>12800</v>
      </c>
      <c r="E520" s="1" t="s">
        <v>12817</v>
      </c>
      <c r="F520" s="1" t="s">
        <v>14760</v>
      </c>
      <c r="G520" s="1" t="s">
        <v>12861</v>
      </c>
      <c r="H520" s="1" t="s">
        <v>16472</v>
      </c>
      <c r="I520" s="2">
        <v>46070</v>
      </c>
      <c r="J520" s="1" t="s">
        <v>12809</v>
      </c>
      <c r="K520" s="1" t="s">
        <v>1117</v>
      </c>
      <c r="L520" s="1" t="s">
        <v>12817</v>
      </c>
      <c r="M520" s="1" t="s">
        <v>12094</v>
      </c>
      <c r="N520" s="2" t="str">
        <f>VLOOKUP(Schedule[[#This Row],[船期]],week!A:D,4,0)</f>
        <v>202607</v>
      </c>
      <c r="O520" s="1">
        <f>_xlfn.IFNA(VLOOKUP(Schedule[[#This Row],[船名]],Vessel!$A:$G,2,0),"")</f>
        <v>11480</v>
      </c>
      <c r="P520" s="1" t="str">
        <f>_xlfn.IFNA(VLOOKUP(Schedule[[#This Row],[船名]],Vessel!$A:$G,3,0),"")</f>
        <v>cc/v</v>
      </c>
      <c r="Q520" s="1">
        <f>_xlfn.IFNA(VLOOKUP(Schedule[[#This Row],[船名]],Vessel!$A:$G,4,0),"")</f>
        <v>2025</v>
      </c>
      <c r="R520" s="1" t="str">
        <f>_xlfn.IFNA(VLOOKUP(Schedule[[#This Row],[船名]],Vessel!$A:$G,5,0),"")</f>
        <v>LBR</v>
      </c>
      <c r="S520" s="1" t="str">
        <f>_xlfn.IFNA(VLOOKUP(Schedule[[#This Row],[船名]],Vessel!$A:$G,6,0),"")</f>
        <v>O</v>
      </c>
      <c r="T520" s="1" t="str">
        <f>_xlfn.IFNA(VLOOKUP(Schedule[[#This Row],[船名]],Vessel!$A:$G,7,0),"")</f>
        <v>MSC</v>
      </c>
      <c r="U520" s="1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521" spans="1:21" x14ac:dyDescent="0.4">
      <c r="A521" s="1" t="s">
        <v>15694</v>
      </c>
      <c r="B521" s="1" t="s">
        <v>15729</v>
      </c>
      <c r="C521" s="1" t="s">
        <v>1158</v>
      </c>
      <c r="D521" s="1" t="s">
        <v>12800</v>
      </c>
      <c r="E521" s="1" t="s">
        <v>12817</v>
      </c>
      <c r="F521" s="1" t="s">
        <v>14760</v>
      </c>
      <c r="G521" s="1" t="s">
        <v>12861</v>
      </c>
      <c r="H521" s="1" t="s">
        <v>16473</v>
      </c>
      <c r="I521" s="2">
        <v>46084</v>
      </c>
      <c r="J521" s="1" t="s">
        <v>12809</v>
      </c>
      <c r="K521" s="1" t="s">
        <v>1117</v>
      </c>
      <c r="L521" s="1" t="s">
        <v>12817</v>
      </c>
      <c r="M521" s="1" t="s">
        <v>12272</v>
      </c>
      <c r="N521" s="2" t="str">
        <f>VLOOKUP(Schedule[[#This Row],[船期]],week!A:D,4,0)</f>
        <v>202609</v>
      </c>
      <c r="O521" s="1">
        <f>_xlfn.IFNA(VLOOKUP(Schedule[[#This Row],[船名]],Vessel!$A:$G,2,0),"")</f>
        <v>11400</v>
      </c>
      <c r="P521" s="1" t="str">
        <f>_xlfn.IFNA(VLOOKUP(Schedule[[#This Row],[船名]],Vessel!$A:$G,3,0),"")</f>
        <v>cc/v</v>
      </c>
      <c r="Q521" s="1">
        <f>_xlfn.IFNA(VLOOKUP(Schedule[[#This Row],[船名]],Vessel!$A:$G,4,0),"")</f>
        <v>2026</v>
      </c>
      <c r="R521" s="1" t="str">
        <f>_xlfn.IFNA(VLOOKUP(Schedule[[#This Row],[船名]],Vessel!$A:$G,5,0),"")</f>
        <v>LBR</v>
      </c>
      <c r="S521" s="1" t="str">
        <f>_xlfn.IFNA(VLOOKUP(Schedule[[#This Row],[船名]],Vessel!$A:$G,6,0),"")</f>
        <v>O</v>
      </c>
      <c r="T521" s="1" t="str">
        <f>_xlfn.IFNA(VLOOKUP(Schedule[[#This Row],[船名]],Vessel!$A:$G,7,0),"")</f>
        <v>MSC</v>
      </c>
      <c r="U521" s="1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522" spans="1:21" x14ac:dyDescent="0.4">
      <c r="A522" s="1" t="s">
        <v>15694</v>
      </c>
      <c r="B522" s="1" t="s">
        <v>15729</v>
      </c>
      <c r="C522" s="1" t="s">
        <v>1158</v>
      </c>
      <c r="D522" s="1" t="s">
        <v>12800</v>
      </c>
      <c r="E522" s="1" t="s">
        <v>12817</v>
      </c>
      <c r="F522" s="1" t="s">
        <v>14760</v>
      </c>
      <c r="G522" s="1" t="s">
        <v>12861</v>
      </c>
      <c r="H522" s="1" t="s">
        <v>13478</v>
      </c>
      <c r="I522" s="2">
        <v>46031</v>
      </c>
      <c r="J522" s="1" t="s">
        <v>12809</v>
      </c>
      <c r="K522" s="1" t="s">
        <v>1117</v>
      </c>
      <c r="L522" s="1" t="s">
        <v>12812</v>
      </c>
      <c r="M522" s="1" t="s">
        <v>6135</v>
      </c>
      <c r="N522" s="2" t="str">
        <f>VLOOKUP(Schedule[[#This Row],[船期]],week!A:D,4,0)</f>
        <v>202601</v>
      </c>
      <c r="O522" s="1">
        <f>_xlfn.IFNA(VLOOKUP(Schedule[[#This Row],[船名]],Vessel!$A:$G,2,0),"")</f>
        <v>8089</v>
      </c>
      <c r="P522" s="1" t="str">
        <f>_xlfn.IFNA(VLOOKUP(Schedule[[#This Row],[船名]],Vessel!$A:$G,3,0),"")</f>
        <v>cc/v</v>
      </c>
      <c r="Q522" s="1">
        <f>_xlfn.IFNA(VLOOKUP(Schedule[[#This Row],[船名]],Vessel!$A:$G,4,0),"")</f>
        <v>2006</v>
      </c>
      <c r="R522" s="1" t="str">
        <f>_xlfn.IFNA(VLOOKUP(Schedule[[#This Row],[船名]],Vessel!$A:$G,5,0),"")</f>
        <v>PAN</v>
      </c>
      <c r="S522" s="1" t="str">
        <f>_xlfn.IFNA(VLOOKUP(Schedule[[#This Row],[船名]],Vessel!$A:$G,6,0),"")</f>
        <v>O</v>
      </c>
      <c r="T522" s="1" t="str">
        <f>_xlfn.IFNA(VLOOKUP(Schedule[[#This Row],[船名]],Vessel!$A:$G,7,0),"")</f>
        <v>MSC</v>
      </c>
      <c r="U522" s="1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523" spans="1:21" x14ac:dyDescent="0.4">
      <c r="A523" s="1" t="s">
        <v>15694</v>
      </c>
      <c r="B523" s="1" t="s">
        <v>15729</v>
      </c>
      <c r="C523" s="1" t="s">
        <v>1158</v>
      </c>
      <c r="D523" s="1" t="s">
        <v>12800</v>
      </c>
      <c r="E523" s="1" t="s">
        <v>12817</v>
      </c>
      <c r="F523" s="1" t="s">
        <v>14760</v>
      </c>
      <c r="G523" s="1" t="s">
        <v>12861</v>
      </c>
      <c r="H523" s="1" t="s">
        <v>14153</v>
      </c>
      <c r="I523" s="2">
        <v>46022</v>
      </c>
      <c r="J523" s="1" t="s">
        <v>12809</v>
      </c>
      <c r="K523" s="1" t="s">
        <v>1117</v>
      </c>
      <c r="L523" s="1" t="s">
        <v>12818</v>
      </c>
      <c r="M523" s="1" t="s">
        <v>9239</v>
      </c>
      <c r="N523" s="2" t="str">
        <f>VLOOKUP(Schedule[[#This Row],[船期]],week!A:D,4,0)</f>
        <v>202553</v>
      </c>
      <c r="O523" s="1">
        <f>_xlfn.IFNA(VLOOKUP(Schedule[[#This Row],[船名]],Vessel!$A:$G,2,0),"")</f>
        <v>9411</v>
      </c>
      <c r="P523" s="1" t="str">
        <f>_xlfn.IFNA(VLOOKUP(Schedule[[#This Row],[船名]],Vessel!$A:$G,3,0),"")</f>
        <v>cc/v</v>
      </c>
      <c r="Q523" s="1">
        <f>_xlfn.IFNA(VLOOKUP(Schedule[[#This Row],[船名]],Vessel!$A:$G,4,0),"")</f>
        <v>2015</v>
      </c>
      <c r="R523" s="1" t="str">
        <f>_xlfn.IFNA(VLOOKUP(Schedule[[#This Row],[船名]],Vessel!$A:$G,5,0),"")</f>
        <v>PRT</v>
      </c>
      <c r="S523" s="1" t="str">
        <f>_xlfn.IFNA(VLOOKUP(Schedule[[#This Row],[船名]],Vessel!$A:$G,6,0),"")</f>
        <v>T</v>
      </c>
      <c r="T523" s="1" t="str">
        <f>_xlfn.IFNA(VLOOKUP(Schedule[[#This Row],[船名]],Vessel!$A:$G,7,0),"")</f>
        <v>MSC</v>
      </c>
      <c r="U523" s="1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524" spans="1:21" x14ac:dyDescent="0.4">
      <c r="A524" s="1" t="s">
        <v>15694</v>
      </c>
      <c r="B524" s="1" t="s">
        <v>15729</v>
      </c>
      <c r="C524" s="1" t="s">
        <v>1158</v>
      </c>
      <c r="D524" s="1" t="s">
        <v>12800</v>
      </c>
      <c r="E524" s="1" t="s">
        <v>12817</v>
      </c>
      <c r="F524" s="1" t="s">
        <v>14760</v>
      </c>
      <c r="G524" s="1" t="s">
        <v>12861</v>
      </c>
      <c r="H524" s="1" t="s">
        <v>13493</v>
      </c>
      <c r="I524" s="2">
        <v>46015</v>
      </c>
      <c r="J524" s="1" t="s">
        <v>12809</v>
      </c>
      <c r="K524" s="1" t="s">
        <v>1117</v>
      </c>
      <c r="L524" s="1" t="s">
        <v>12811</v>
      </c>
      <c r="M524" s="1" t="s">
        <v>1111</v>
      </c>
      <c r="N524" s="2" t="str">
        <f>VLOOKUP(Schedule[[#This Row],[船期]],week!A:D,4,0)</f>
        <v>202552</v>
      </c>
      <c r="O524" s="1">
        <f>_xlfn.IFNA(VLOOKUP(Schedule[[#This Row],[船名]],Vessel!$A:$G,2,0),"")</f>
        <v>9600</v>
      </c>
      <c r="P524" s="1" t="str">
        <f>_xlfn.IFNA(VLOOKUP(Schedule[[#This Row],[船名]],Vessel!$A:$G,3,0),"")</f>
        <v>cc/v</v>
      </c>
      <c r="Q524" s="1">
        <f>_xlfn.IFNA(VLOOKUP(Schedule[[#This Row],[船名]],Vessel!$A:$G,4,0),"")</f>
        <v>2000</v>
      </c>
      <c r="R524" s="1" t="str">
        <f>_xlfn.IFNA(VLOOKUP(Schedule[[#This Row],[船名]],Vessel!$A:$G,5,0),"")</f>
        <v>LBR</v>
      </c>
      <c r="S524" s="1" t="str">
        <f>_xlfn.IFNA(VLOOKUP(Schedule[[#This Row],[船名]],Vessel!$A:$G,6,0),"")</f>
        <v>O</v>
      </c>
      <c r="T524" s="1" t="str">
        <f>_xlfn.IFNA(VLOOKUP(Schedule[[#This Row],[船名]],Vessel!$A:$G,7,0),"")</f>
        <v>MSC</v>
      </c>
      <c r="U524" s="1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525" spans="1:21" x14ac:dyDescent="0.4">
      <c r="A525" s="1" t="s">
        <v>15694</v>
      </c>
      <c r="B525" s="1" t="s">
        <v>15729</v>
      </c>
      <c r="C525" s="1" t="s">
        <v>1158</v>
      </c>
      <c r="D525" s="1" t="s">
        <v>12800</v>
      </c>
      <c r="E525" s="1" t="s">
        <v>12817</v>
      </c>
      <c r="F525" s="1" t="s">
        <v>14760</v>
      </c>
      <c r="G525" s="1" t="s">
        <v>12861</v>
      </c>
      <c r="H525" s="1" t="s">
        <v>13477</v>
      </c>
      <c r="I525" s="2">
        <v>45996</v>
      </c>
      <c r="J525" s="1" t="s">
        <v>12809</v>
      </c>
      <c r="K525" s="1" t="s">
        <v>1117</v>
      </c>
      <c r="L525" s="1" t="s">
        <v>12835</v>
      </c>
      <c r="M525" s="1" t="s">
        <v>1163</v>
      </c>
      <c r="N525" s="2" t="str">
        <f>VLOOKUP(Schedule[[#This Row],[船期]],week!A:D,4,0)</f>
        <v>202549</v>
      </c>
      <c r="O525" s="1">
        <f>_xlfn.IFNA(VLOOKUP(Schedule[[#This Row],[船名]],Vessel!$A:$G,2,0),"")</f>
        <v>13102</v>
      </c>
      <c r="P525" s="1" t="str">
        <f>_xlfn.IFNA(VLOOKUP(Schedule[[#This Row],[船名]],Vessel!$A:$G,3,0),"")</f>
        <v>cc/v</v>
      </c>
      <c r="Q525" s="1">
        <f>_xlfn.IFNA(VLOOKUP(Schedule[[#This Row],[船名]],Vessel!$A:$G,4,0),"")</f>
        <v>2013</v>
      </c>
      <c r="R525" s="1" t="str">
        <f>_xlfn.IFNA(VLOOKUP(Schedule[[#This Row],[船名]],Vessel!$A:$G,5,0),"")</f>
        <v>LBR</v>
      </c>
      <c r="S525" s="1" t="str">
        <f>_xlfn.IFNA(VLOOKUP(Schedule[[#This Row],[船名]],Vessel!$A:$G,6,0),"")</f>
        <v>T</v>
      </c>
      <c r="T525" s="1" t="str">
        <f>_xlfn.IFNA(VLOOKUP(Schedule[[#This Row],[船名]],Vessel!$A:$G,7,0),"")</f>
        <v>MSC</v>
      </c>
      <c r="U525" s="1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526" spans="1:21" x14ac:dyDescent="0.4">
      <c r="A526" s="1" t="s">
        <v>15694</v>
      </c>
      <c r="B526" s="1" t="s">
        <v>15729</v>
      </c>
      <c r="C526" s="1" t="s">
        <v>1158</v>
      </c>
      <c r="D526" s="1" t="s">
        <v>12800</v>
      </c>
      <c r="E526" s="1" t="s">
        <v>12817</v>
      </c>
      <c r="F526" s="1" t="s">
        <v>14760</v>
      </c>
      <c r="G526" s="1" t="s">
        <v>12861</v>
      </c>
      <c r="H526" s="1" t="s">
        <v>13722</v>
      </c>
      <c r="I526" s="2">
        <v>45983</v>
      </c>
      <c r="J526" s="1" t="s">
        <v>12809</v>
      </c>
      <c r="K526" s="1" t="s">
        <v>1117</v>
      </c>
      <c r="L526" s="1" t="s">
        <v>12926</v>
      </c>
      <c r="M526" s="1" t="s">
        <v>1164</v>
      </c>
      <c r="N526" s="2" t="str">
        <f>VLOOKUP(Schedule[[#This Row],[船期]],week!A:D,4,0)</f>
        <v>202547</v>
      </c>
      <c r="O526" s="1">
        <f>_xlfn.IFNA(VLOOKUP(Schedule[[#This Row],[船名]],Vessel!$A:$G,2,0),"")</f>
        <v>13798</v>
      </c>
      <c r="P526" s="1" t="str">
        <f>_xlfn.IFNA(VLOOKUP(Schedule[[#This Row],[船名]],Vessel!$A:$G,3,0),"")</f>
        <v>cc/u</v>
      </c>
      <c r="Q526" s="1">
        <f>_xlfn.IFNA(VLOOKUP(Schedule[[#This Row],[船名]],Vessel!$A:$G,4,0),"")</f>
        <v>2010</v>
      </c>
      <c r="R526" s="1" t="str">
        <f>_xlfn.IFNA(VLOOKUP(Schedule[[#This Row],[船名]],Vessel!$A:$G,5,0),"")</f>
        <v>PAN</v>
      </c>
      <c r="S526" s="1" t="str">
        <f>_xlfn.IFNA(VLOOKUP(Schedule[[#This Row],[船名]],Vessel!$A:$G,6,0),"")</f>
        <v>O</v>
      </c>
      <c r="T526" s="1" t="str">
        <f>_xlfn.IFNA(VLOOKUP(Schedule[[#This Row],[船名]],Vessel!$A:$G,7,0),"")</f>
        <v>MSC</v>
      </c>
      <c r="U526" s="1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527" spans="1:21" x14ac:dyDescent="0.4">
      <c r="A527" s="1" t="s">
        <v>15694</v>
      </c>
      <c r="B527" s="1" t="s">
        <v>15729</v>
      </c>
      <c r="C527" s="1" t="s">
        <v>1158</v>
      </c>
      <c r="D527" s="1" t="s">
        <v>12800</v>
      </c>
      <c r="E527" s="1" t="s">
        <v>12817</v>
      </c>
      <c r="F527" s="1" t="s">
        <v>14760</v>
      </c>
      <c r="G527" s="1" t="s">
        <v>12861</v>
      </c>
      <c r="H527" s="1" t="s">
        <v>13723</v>
      </c>
      <c r="I527" s="2">
        <v>45953</v>
      </c>
      <c r="J527" s="1" t="s">
        <v>12821</v>
      </c>
      <c r="K527" s="1" t="s">
        <v>1117</v>
      </c>
      <c r="L527" s="1" t="s">
        <v>12813</v>
      </c>
      <c r="M527" s="1" t="s">
        <v>1156</v>
      </c>
      <c r="N527" s="2" t="str">
        <f>VLOOKUP(Schedule[[#This Row],[船期]],week!A:D,4,0)</f>
        <v>202543</v>
      </c>
      <c r="O527" s="1">
        <f>_xlfn.IFNA(VLOOKUP(Schedule[[#This Row],[船名]],Vessel!$A:$G,2,0),"")</f>
        <v>11660</v>
      </c>
      <c r="P527" s="1" t="str">
        <f>_xlfn.IFNA(VLOOKUP(Schedule[[#This Row],[船名]],Vessel!$A:$G,3,0),"")</f>
        <v>cc/v</v>
      </c>
      <c r="Q527" s="1">
        <f>_xlfn.IFNA(VLOOKUP(Schedule[[#This Row],[船名]],Vessel!$A:$G,4,0),"")</f>
        <v>2009</v>
      </c>
      <c r="R527" s="1" t="str">
        <f>_xlfn.IFNA(VLOOKUP(Schedule[[#This Row],[船名]],Vessel!$A:$G,5,0),"")</f>
        <v>PAN</v>
      </c>
      <c r="S527" s="1" t="str">
        <f>_xlfn.IFNA(VLOOKUP(Schedule[[#This Row],[船名]],Vessel!$A:$G,6,0),"")</f>
        <v>O</v>
      </c>
      <c r="T527" s="1" t="str">
        <f>_xlfn.IFNA(VLOOKUP(Schedule[[#This Row],[船名]],Vessel!$A:$G,7,0),"")</f>
        <v>MSC</v>
      </c>
      <c r="U527" s="1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528" spans="1:21" x14ac:dyDescent="0.4">
      <c r="A528" s="1" t="s">
        <v>15694</v>
      </c>
      <c r="B528" s="1" t="s">
        <v>15730</v>
      </c>
      <c r="C528" s="1" t="s">
        <v>1158</v>
      </c>
      <c r="D528" s="1" t="s">
        <v>12800</v>
      </c>
      <c r="E528" s="1" t="s">
        <v>12825</v>
      </c>
      <c r="F528" s="1" t="s">
        <v>1157</v>
      </c>
      <c r="G528" s="1" t="s">
        <v>12861</v>
      </c>
      <c r="H528" s="1" t="s">
        <v>14503</v>
      </c>
      <c r="I528" s="2">
        <v>46038</v>
      </c>
      <c r="J528" s="1" t="s">
        <v>12819</v>
      </c>
      <c r="K528" s="1" t="s">
        <v>786</v>
      </c>
      <c r="L528" s="1" t="s">
        <v>12827</v>
      </c>
      <c r="M528" s="1" t="s">
        <v>524</v>
      </c>
      <c r="N528" s="2" t="str">
        <f>VLOOKUP(Schedule[[#This Row],[船期]],week!A:D,4,0)</f>
        <v>202602</v>
      </c>
      <c r="O528" s="1">
        <f>_xlfn.IFNA(VLOOKUP(Schedule[[#This Row],[船名]],Vessel!$A:$G,2,0),"")</f>
        <v>8496</v>
      </c>
      <c r="P528" s="1" t="str">
        <f>_xlfn.IFNA(VLOOKUP(Schedule[[#This Row],[船名]],Vessel!$A:$G,3,0),"")</f>
        <v>cc/v</v>
      </c>
      <c r="Q528" s="1">
        <f>_xlfn.IFNA(VLOOKUP(Schedule[[#This Row],[船名]],Vessel!$A:$G,4,0),"")</f>
        <v>2025</v>
      </c>
      <c r="R528" s="1" t="str">
        <f>_xlfn.IFNA(VLOOKUP(Schedule[[#This Row],[船名]],Vessel!$A:$G,5,0),"")</f>
        <v>LBR</v>
      </c>
      <c r="S528" s="1" t="str">
        <f>_xlfn.IFNA(VLOOKUP(Schedule[[#This Row],[船名]],Vessel!$A:$G,6,0),"")</f>
        <v>O</v>
      </c>
      <c r="T528" s="1" t="str">
        <f>_xlfn.IFNA(VLOOKUP(Schedule[[#This Row],[船名]],Vessel!$A:$G,7,0),"")</f>
        <v>MSC</v>
      </c>
      <c r="U528" s="1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529" spans="1:21" x14ac:dyDescent="0.4">
      <c r="A529" s="1" t="s">
        <v>15694</v>
      </c>
      <c r="B529" s="1" t="s">
        <v>15730</v>
      </c>
      <c r="C529" s="1" t="s">
        <v>1158</v>
      </c>
      <c r="D529" s="1" t="s">
        <v>12800</v>
      </c>
      <c r="E529" s="1" t="s">
        <v>12825</v>
      </c>
      <c r="F529" s="1" t="s">
        <v>1157</v>
      </c>
      <c r="G529" s="1" t="s">
        <v>12861</v>
      </c>
      <c r="H529" s="1" t="s">
        <v>14504</v>
      </c>
      <c r="I529" s="2">
        <v>46047</v>
      </c>
      <c r="J529" s="1" t="s">
        <v>12809</v>
      </c>
      <c r="K529" s="1" t="s">
        <v>786</v>
      </c>
      <c r="L529" s="1" t="s">
        <v>12827</v>
      </c>
      <c r="M529" s="1" t="s">
        <v>8264</v>
      </c>
      <c r="N529" s="2" t="str">
        <f>VLOOKUP(Schedule[[#This Row],[船期]],week!A:D,4,0)</f>
        <v>202604</v>
      </c>
      <c r="O529" s="1">
        <f>_xlfn.IFNA(VLOOKUP(Schedule[[#This Row],[船名]],Vessel!$A:$G,2,0),"")</f>
        <v>8566</v>
      </c>
      <c r="P529" s="1" t="str">
        <f>_xlfn.IFNA(VLOOKUP(Schedule[[#This Row],[船名]],Vessel!$A:$G,3,0),"")</f>
        <v>cc/v</v>
      </c>
      <c r="Q529" s="1">
        <f>_xlfn.IFNA(VLOOKUP(Schedule[[#This Row],[船名]],Vessel!$A:$G,4,0),"")</f>
        <v>2009</v>
      </c>
      <c r="R529" s="1" t="str">
        <f>_xlfn.IFNA(VLOOKUP(Schedule[[#This Row],[船名]],Vessel!$A:$G,5,0),"")</f>
        <v>PRT</v>
      </c>
      <c r="S529" s="1" t="str">
        <f>_xlfn.IFNA(VLOOKUP(Schedule[[#This Row],[船名]],Vessel!$A:$G,6,0),"")</f>
        <v>O</v>
      </c>
      <c r="T529" s="1" t="str">
        <f>_xlfn.IFNA(VLOOKUP(Schedule[[#This Row],[船名]],Vessel!$A:$G,7,0),"")</f>
        <v>MSC</v>
      </c>
      <c r="U529" s="1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530" spans="1:21" x14ac:dyDescent="0.4">
      <c r="A530" s="1" t="s">
        <v>15694</v>
      </c>
      <c r="B530" s="1" t="s">
        <v>15730</v>
      </c>
      <c r="C530" s="1" t="s">
        <v>1158</v>
      </c>
      <c r="D530" s="1" t="s">
        <v>12800</v>
      </c>
      <c r="E530" s="1" t="s">
        <v>12825</v>
      </c>
      <c r="F530" s="1" t="s">
        <v>1157</v>
      </c>
      <c r="G530" s="1" t="s">
        <v>12861</v>
      </c>
      <c r="H530" s="1" t="s">
        <v>14505</v>
      </c>
      <c r="I530" s="2">
        <v>46049</v>
      </c>
      <c r="J530" s="1" t="s">
        <v>12809</v>
      </c>
      <c r="K530" s="1" t="s">
        <v>786</v>
      </c>
      <c r="L530" s="1" t="s">
        <v>12825</v>
      </c>
      <c r="M530" s="1" t="s">
        <v>1112</v>
      </c>
      <c r="N530" s="2" t="str">
        <f>VLOOKUP(Schedule[[#This Row],[船期]],week!A:D,4,0)</f>
        <v>202604</v>
      </c>
      <c r="O530" s="1">
        <f>_xlfn.IFNA(VLOOKUP(Schedule[[#This Row],[船名]],Vessel!$A:$G,2,0),"")</f>
        <v>8496</v>
      </c>
      <c r="P530" s="1" t="str">
        <f>_xlfn.IFNA(VLOOKUP(Schedule[[#This Row],[船名]],Vessel!$A:$G,3,0),"")</f>
        <v>cc/v</v>
      </c>
      <c r="Q530" s="1">
        <f>_xlfn.IFNA(VLOOKUP(Schedule[[#This Row],[船名]],Vessel!$A:$G,4,0),"")</f>
        <v>2025</v>
      </c>
      <c r="R530" s="1" t="str">
        <f>_xlfn.IFNA(VLOOKUP(Schedule[[#This Row],[船名]],Vessel!$A:$G,5,0),"")</f>
        <v>LBR</v>
      </c>
      <c r="S530" s="1" t="str">
        <f>_xlfn.IFNA(VLOOKUP(Schedule[[#This Row],[船名]],Vessel!$A:$G,6,0),"")</f>
        <v>O</v>
      </c>
      <c r="T530" s="1" t="str">
        <f>_xlfn.IFNA(VLOOKUP(Schedule[[#This Row],[船名]],Vessel!$A:$G,7,0),"")</f>
        <v>MSC</v>
      </c>
      <c r="U530" s="1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531" spans="1:21" x14ac:dyDescent="0.4">
      <c r="A531" s="1" t="s">
        <v>15694</v>
      </c>
      <c r="B531" s="1" t="s">
        <v>15730</v>
      </c>
      <c r="C531" s="1" t="s">
        <v>1158</v>
      </c>
      <c r="D531" s="1" t="s">
        <v>12800</v>
      </c>
      <c r="E531" s="1" t="s">
        <v>12825</v>
      </c>
      <c r="F531" s="1" t="s">
        <v>1157</v>
      </c>
      <c r="G531" s="1" t="s">
        <v>12861</v>
      </c>
      <c r="H531" s="1" t="s">
        <v>16165</v>
      </c>
      <c r="I531" s="2">
        <v>46056</v>
      </c>
      <c r="J531" s="1" t="s">
        <v>12809</v>
      </c>
      <c r="K531" s="1" t="s">
        <v>786</v>
      </c>
      <c r="L531" s="1" t="s">
        <v>12825</v>
      </c>
      <c r="M531" s="1" t="s">
        <v>6887</v>
      </c>
      <c r="N531" s="2" t="str">
        <f>VLOOKUP(Schedule[[#This Row],[船期]],week!A:D,4,0)</f>
        <v>202605</v>
      </c>
      <c r="O531" s="1">
        <f>_xlfn.IFNA(VLOOKUP(Schedule[[#This Row],[船名]],Vessel!$A:$G,2,0),"")</f>
        <v>8266</v>
      </c>
      <c r="P531" s="1" t="str">
        <f>_xlfn.IFNA(VLOOKUP(Schedule[[#This Row],[船名]],Vessel!$A:$G,3,0),"")</f>
        <v>cc/v</v>
      </c>
      <c r="Q531" s="1">
        <f>_xlfn.IFNA(VLOOKUP(Schedule[[#This Row],[船名]],Vessel!$A:$G,4,0),"")</f>
        <v>2007</v>
      </c>
      <c r="R531" s="1" t="str">
        <f>_xlfn.IFNA(VLOOKUP(Schedule[[#This Row],[船名]],Vessel!$A:$G,5,0),"")</f>
        <v>PRT</v>
      </c>
      <c r="S531" s="1" t="str">
        <f>_xlfn.IFNA(VLOOKUP(Schedule[[#This Row],[船名]],Vessel!$A:$G,6,0),"")</f>
        <v>O</v>
      </c>
      <c r="T531" s="1" t="str">
        <f>_xlfn.IFNA(VLOOKUP(Schedule[[#This Row],[船名]],Vessel!$A:$G,7,0),"")</f>
        <v>MSC</v>
      </c>
      <c r="U531" s="1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532" spans="1:21" x14ac:dyDescent="0.4">
      <c r="A532" s="1" t="s">
        <v>15694</v>
      </c>
      <c r="B532" s="1" t="s">
        <v>15730</v>
      </c>
      <c r="C532" s="1" t="s">
        <v>1158</v>
      </c>
      <c r="D532" s="1" t="s">
        <v>12800</v>
      </c>
      <c r="E532" s="1" t="s">
        <v>12825</v>
      </c>
      <c r="F532" s="1" t="s">
        <v>1157</v>
      </c>
      <c r="G532" s="1" t="s">
        <v>12861</v>
      </c>
      <c r="H532" s="1" t="s">
        <v>16761</v>
      </c>
      <c r="I532" s="2">
        <v>46064</v>
      </c>
      <c r="J532" s="1" t="s">
        <v>12809</v>
      </c>
      <c r="K532" s="1" t="s">
        <v>786</v>
      </c>
      <c r="L532" s="1" t="s">
        <v>12839</v>
      </c>
      <c r="M532" s="1" t="s">
        <v>1162</v>
      </c>
      <c r="N532" s="2" t="str">
        <f>VLOOKUP(Schedule[[#This Row],[船期]],week!A:D,4,0)</f>
        <v>202606</v>
      </c>
      <c r="O532" s="1">
        <f>_xlfn.IFNA(VLOOKUP(Schedule[[#This Row],[船名]],Vessel!$A:$G,2,0),"")</f>
        <v>9200</v>
      </c>
      <c r="P532" s="1" t="str">
        <f>_xlfn.IFNA(VLOOKUP(Schedule[[#This Row],[船名]],Vessel!$A:$G,3,0),"")</f>
        <v>cc/v</v>
      </c>
      <c r="Q532" s="1">
        <f>_xlfn.IFNA(VLOOKUP(Schedule[[#This Row],[船名]],Vessel!$A:$G,4,0),"")</f>
        <v>2007</v>
      </c>
      <c r="R532" s="1" t="str">
        <f>_xlfn.IFNA(VLOOKUP(Schedule[[#This Row],[船名]],Vessel!$A:$G,5,0),"")</f>
        <v>PAN</v>
      </c>
      <c r="S532" s="1" t="str">
        <f>_xlfn.IFNA(VLOOKUP(Schedule[[#This Row],[船名]],Vessel!$A:$G,6,0),"")</f>
        <v>O</v>
      </c>
      <c r="T532" s="1" t="str">
        <f>_xlfn.IFNA(VLOOKUP(Schedule[[#This Row],[船名]],Vessel!$A:$G,7,0),"")</f>
        <v>MSC</v>
      </c>
      <c r="U532" s="1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533" spans="1:21" x14ac:dyDescent="0.4">
      <c r="A533" s="1" t="s">
        <v>15694</v>
      </c>
      <c r="B533" s="1" t="s">
        <v>15730</v>
      </c>
      <c r="C533" s="1" t="s">
        <v>1158</v>
      </c>
      <c r="D533" s="1" t="s">
        <v>12800</v>
      </c>
      <c r="E533" s="1" t="s">
        <v>12825</v>
      </c>
      <c r="F533" s="1" t="s">
        <v>1157</v>
      </c>
      <c r="G533" s="1" t="s">
        <v>12861</v>
      </c>
      <c r="H533" s="1" t="s">
        <v>16472</v>
      </c>
      <c r="I533" s="2">
        <v>46070</v>
      </c>
      <c r="J533" s="1" t="s">
        <v>12809</v>
      </c>
      <c r="K533" s="1" t="s">
        <v>786</v>
      </c>
      <c r="L533" s="1" t="s">
        <v>12825</v>
      </c>
      <c r="M533" s="1" t="s">
        <v>12094</v>
      </c>
      <c r="N533" s="2" t="str">
        <f>VLOOKUP(Schedule[[#This Row],[船期]],week!A:D,4,0)</f>
        <v>202607</v>
      </c>
      <c r="O533" s="1">
        <f>_xlfn.IFNA(VLOOKUP(Schedule[[#This Row],[船名]],Vessel!$A:$G,2,0),"")</f>
        <v>11480</v>
      </c>
      <c r="P533" s="1" t="str">
        <f>_xlfn.IFNA(VLOOKUP(Schedule[[#This Row],[船名]],Vessel!$A:$G,3,0),"")</f>
        <v>cc/v</v>
      </c>
      <c r="Q533" s="1">
        <f>_xlfn.IFNA(VLOOKUP(Schedule[[#This Row],[船名]],Vessel!$A:$G,4,0),"")</f>
        <v>2025</v>
      </c>
      <c r="R533" s="1" t="str">
        <f>_xlfn.IFNA(VLOOKUP(Schedule[[#This Row],[船名]],Vessel!$A:$G,5,0),"")</f>
        <v>LBR</v>
      </c>
      <c r="S533" s="1" t="str">
        <f>_xlfn.IFNA(VLOOKUP(Schedule[[#This Row],[船名]],Vessel!$A:$G,6,0),"")</f>
        <v>O</v>
      </c>
      <c r="T533" s="1" t="str">
        <f>_xlfn.IFNA(VLOOKUP(Schedule[[#This Row],[船名]],Vessel!$A:$G,7,0),"")</f>
        <v>MSC</v>
      </c>
      <c r="U533" s="1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534" spans="1:21" x14ac:dyDescent="0.4">
      <c r="A534" s="1" t="s">
        <v>15694</v>
      </c>
      <c r="B534" s="1" t="s">
        <v>15730</v>
      </c>
      <c r="C534" s="1" t="s">
        <v>1158</v>
      </c>
      <c r="D534" s="1" t="s">
        <v>12800</v>
      </c>
      <c r="E534" s="1" t="s">
        <v>12825</v>
      </c>
      <c r="F534" s="1" t="s">
        <v>1157</v>
      </c>
      <c r="G534" s="1" t="s">
        <v>12861</v>
      </c>
      <c r="H534" s="1" t="s">
        <v>16473</v>
      </c>
      <c r="I534" s="2">
        <v>46084</v>
      </c>
      <c r="J534" s="1" t="s">
        <v>12809</v>
      </c>
      <c r="K534" s="1" t="s">
        <v>786</v>
      </c>
      <c r="L534" s="1" t="s">
        <v>12825</v>
      </c>
      <c r="M534" s="1" t="s">
        <v>12272</v>
      </c>
      <c r="N534" s="2" t="str">
        <f>VLOOKUP(Schedule[[#This Row],[船期]],week!A:D,4,0)</f>
        <v>202609</v>
      </c>
      <c r="O534" s="1">
        <f>_xlfn.IFNA(VLOOKUP(Schedule[[#This Row],[船名]],Vessel!$A:$G,2,0),"")</f>
        <v>11400</v>
      </c>
      <c r="P534" s="1" t="str">
        <f>_xlfn.IFNA(VLOOKUP(Schedule[[#This Row],[船名]],Vessel!$A:$G,3,0),"")</f>
        <v>cc/v</v>
      </c>
      <c r="Q534" s="1">
        <f>_xlfn.IFNA(VLOOKUP(Schedule[[#This Row],[船名]],Vessel!$A:$G,4,0),"")</f>
        <v>2026</v>
      </c>
      <c r="R534" s="1" t="str">
        <f>_xlfn.IFNA(VLOOKUP(Schedule[[#This Row],[船名]],Vessel!$A:$G,5,0),"")</f>
        <v>LBR</v>
      </c>
      <c r="S534" s="1" t="str">
        <f>_xlfn.IFNA(VLOOKUP(Schedule[[#This Row],[船名]],Vessel!$A:$G,6,0),"")</f>
        <v>O</v>
      </c>
      <c r="T534" s="1" t="str">
        <f>_xlfn.IFNA(VLOOKUP(Schedule[[#This Row],[船名]],Vessel!$A:$G,7,0),"")</f>
        <v>MSC</v>
      </c>
      <c r="U534" s="1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535" spans="1:21" x14ac:dyDescent="0.4">
      <c r="A535" s="1" t="s">
        <v>15694</v>
      </c>
      <c r="B535" s="1" t="s">
        <v>15730</v>
      </c>
      <c r="C535" s="1" t="s">
        <v>1158</v>
      </c>
      <c r="D535" s="1" t="s">
        <v>12800</v>
      </c>
      <c r="E535" s="1" t="s">
        <v>12825</v>
      </c>
      <c r="F535" s="1" t="s">
        <v>1157</v>
      </c>
      <c r="G535" s="1" t="s">
        <v>12861</v>
      </c>
      <c r="H535" s="1" t="s">
        <v>16762</v>
      </c>
      <c r="I535" s="2">
        <v>46091</v>
      </c>
      <c r="J535" s="1" t="s">
        <v>12809</v>
      </c>
      <c r="K535" s="1" t="s">
        <v>786</v>
      </c>
      <c r="L535" s="1" t="s">
        <v>12825</v>
      </c>
      <c r="M535" s="1" t="s">
        <v>9239</v>
      </c>
      <c r="N535" s="2" t="str">
        <f>VLOOKUP(Schedule[[#This Row],[船期]],week!A:D,4,0)</f>
        <v>202610</v>
      </c>
      <c r="O535" s="1">
        <f>_xlfn.IFNA(VLOOKUP(Schedule[[#This Row],[船名]],Vessel!$A:$G,2,0),"")</f>
        <v>9411</v>
      </c>
      <c r="P535" s="1" t="str">
        <f>_xlfn.IFNA(VLOOKUP(Schedule[[#This Row],[船名]],Vessel!$A:$G,3,0),"")</f>
        <v>cc/v</v>
      </c>
      <c r="Q535" s="1">
        <f>_xlfn.IFNA(VLOOKUP(Schedule[[#This Row],[船名]],Vessel!$A:$G,4,0),"")</f>
        <v>2015</v>
      </c>
      <c r="R535" s="1" t="str">
        <f>_xlfn.IFNA(VLOOKUP(Schedule[[#This Row],[船名]],Vessel!$A:$G,5,0),"")</f>
        <v>PRT</v>
      </c>
      <c r="S535" s="1" t="str">
        <f>_xlfn.IFNA(VLOOKUP(Schedule[[#This Row],[船名]],Vessel!$A:$G,6,0),"")</f>
        <v>T</v>
      </c>
      <c r="T535" s="1" t="str">
        <f>_xlfn.IFNA(VLOOKUP(Schedule[[#This Row],[船名]],Vessel!$A:$G,7,0),"")</f>
        <v>MSC</v>
      </c>
      <c r="U535" s="1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536" spans="1:21" x14ac:dyDescent="0.4">
      <c r="A536" s="1" t="s">
        <v>15694</v>
      </c>
      <c r="B536" s="1" t="s">
        <v>15730</v>
      </c>
      <c r="C536" s="1" t="s">
        <v>1158</v>
      </c>
      <c r="D536" s="1" t="s">
        <v>12800</v>
      </c>
      <c r="E536" s="1" t="s">
        <v>12825</v>
      </c>
      <c r="F536" s="1" t="s">
        <v>1157</v>
      </c>
      <c r="G536" s="1" t="s">
        <v>12861</v>
      </c>
      <c r="H536" s="1" t="s">
        <v>13478</v>
      </c>
      <c r="I536" s="2">
        <v>46031</v>
      </c>
      <c r="J536" s="1" t="s">
        <v>12809</v>
      </c>
      <c r="K536" s="1" t="s">
        <v>786</v>
      </c>
      <c r="L536" s="1" t="s">
        <v>12926</v>
      </c>
      <c r="M536" s="1" t="s">
        <v>6135</v>
      </c>
      <c r="N536" s="2" t="str">
        <f>VLOOKUP(Schedule[[#This Row],[船期]],week!A:D,4,0)</f>
        <v>202601</v>
      </c>
      <c r="O536" s="1">
        <f>_xlfn.IFNA(VLOOKUP(Schedule[[#This Row],[船名]],Vessel!$A:$G,2,0),"")</f>
        <v>8089</v>
      </c>
      <c r="P536" s="1" t="str">
        <f>_xlfn.IFNA(VLOOKUP(Schedule[[#This Row],[船名]],Vessel!$A:$G,3,0),"")</f>
        <v>cc/v</v>
      </c>
      <c r="Q536" s="1">
        <f>_xlfn.IFNA(VLOOKUP(Schedule[[#This Row],[船名]],Vessel!$A:$G,4,0),"")</f>
        <v>2006</v>
      </c>
      <c r="R536" s="1" t="str">
        <f>_xlfn.IFNA(VLOOKUP(Schedule[[#This Row],[船名]],Vessel!$A:$G,5,0),"")</f>
        <v>PAN</v>
      </c>
      <c r="S536" s="1" t="str">
        <f>_xlfn.IFNA(VLOOKUP(Schedule[[#This Row],[船名]],Vessel!$A:$G,6,0),"")</f>
        <v>O</v>
      </c>
      <c r="T536" s="1" t="str">
        <f>_xlfn.IFNA(VLOOKUP(Schedule[[#This Row],[船名]],Vessel!$A:$G,7,0),"")</f>
        <v>MSC</v>
      </c>
      <c r="U536" s="1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537" spans="1:21" x14ac:dyDescent="0.4">
      <c r="A537" s="1" t="s">
        <v>15694</v>
      </c>
      <c r="B537" s="1" t="s">
        <v>15730</v>
      </c>
      <c r="C537" s="1" t="s">
        <v>1158</v>
      </c>
      <c r="D537" s="1" t="s">
        <v>12800</v>
      </c>
      <c r="E537" s="1" t="s">
        <v>12825</v>
      </c>
      <c r="F537" s="1" t="s">
        <v>1157</v>
      </c>
      <c r="G537" s="1" t="s">
        <v>12861</v>
      </c>
      <c r="H537" s="1" t="s">
        <v>14153</v>
      </c>
      <c r="I537" s="2">
        <v>46022</v>
      </c>
      <c r="J537" s="1" t="s">
        <v>12809</v>
      </c>
      <c r="K537" s="1" t="s">
        <v>786</v>
      </c>
      <c r="L537" s="1" t="s">
        <v>12810</v>
      </c>
      <c r="M537" s="1" t="s">
        <v>9239</v>
      </c>
      <c r="N537" s="2" t="str">
        <f>VLOOKUP(Schedule[[#This Row],[船期]],week!A:D,4,0)</f>
        <v>202553</v>
      </c>
      <c r="O537" s="1">
        <f>_xlfn.IFNA(VLOOKUP(Schedule[[#This Row],[船名]],Vessel!$A:$G,2,0),"")</f>
        <v>9411</v>
      </c>
      <c r="P537" s="1" t="str">
        <f>_xlfn.IFNA(VLOOKUP(Schedule[[#This Row],[船名]],Vessel!$A:$G,3,0),"")</f>
        <v>cc/v</v>
      </c>
      <c r="Q537" s="1">
        <f>_xlfn.IFNA(VLOOKUP(Schedule[[#This Row],[船名]],Vessel!$A:$G,4,0),"")</f>
        <v>2015</v>
      </c>
      <c r="R537" s="1" t="str">
        <f>_xlfn.IFNA(VLOOKUP(Schedule[[#This Row],[船名]],Vessel!$A:$G,5,0),"")</f>
        <v>PRT</v>
      </c>
      <c r="S537" s="1" t="str">
        <f>_xlfn.IFNA(VLOOKUP(Schedule[[#This Row],[船名]],Vessel!$A:$G,6,0),"")</f>
        <v>T</v>
      </c>
      <c r="T537" s="1" t="str">
        <f>_xlfn.IFNA(VLOOKUP(Schedule[[#This Row],[船名]],Vessel!$A:$G,7,0),"")</f>
        <v>MSC</v>
      </c>
      <c r="U537" s="1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538" spans="1:21" x14ac:dyDescent="0.4">
      <c r="A538" s="1" t="s">
        <v>15694</v>
      </c>
      <c r="B538" s="1" t="s">
        <v>15730</v>
      </c>
      <c r="C538" s="1" t="s">
        <v>1158</v>
      </c>
      <c r="D538" s="1" t="s">
        <v>12800</v>
      </c>
      <c r="E538" s="1" t="s">
        <v>12825</v>
      </c>
      <c r="F538" s="1" t="s">
        <v>1157</v>
      </c>
      <c r="G538" s="1" t="s">
        <v>12861</v>
      </c>
      <c r="H538" s="1" t="s">
        <v>13493</v>
      </c>
      <c r="I538" s="2">
        <v>46015</v>
      </c>
      <c r="J538" s="1" t="s">
        <v>12809</v>
      </c>
      <c r="K538" s="1" t="s">
        <v>786</v>
      </c>
      <c r="L538" s="1" t="s">
        <v>12810</v>
      </c>
      <c r="M538" s="1" t="s">
        <v>1111</v>
      </c>
      <c r="N538" s="2" t="str">
        <f>VLOOKUP(Schedule[[#This Row],[船期]],week!A:D,4,0)</f>
        <v>202552</v>
      </c>
      <c r="O538" s="1">
        <f>_xlfn.IFNA(VLOOKUP(Schedule[[#This Row],[船名]],Vessel!$A:$G,2,0),"")</f>
        <v>9600</v>
      </c>
      <c r="P538" s="1" t="str">
        <f>_xlfn.IFNA(VLOOKUP(Schedule[[#This Row],[船名]],Vessel!$A:$G,3,0),"")</f>
        <v>cc/v</v>
      </c>
      <c r="Q538" s="1">
        <f>_xlfn.IFNA(VLOOKUP(Schedule[[#This Row],[船名]],Vessel!$A:$G,4,0),"")</f>
        <v>2000</v>
      </c>
      <c r="R538" s="1" t="str">
        <f>_xlfn.IFNA(VLOOKUP(Schedule[[#This Row],[船名]],Vessel!$A:$G,5,0),"")</f>
        <v>LBR</v>
      </c>
      <c r="S538" s="1" t="str">
        <f>_xlfn.IFNA(VLOOKUP(Schedule[[#This Row],[船名]],Vessel!$A:$G,6,0),"")</f>
        <v>O</v>
      </c>
      <c r="T538" s="1" t="str">
        <f>_xlfn.IFNA(VLOOKUP(Schedule[[#This Row],[船名]],Vessel!$A:$G,7,0),"")</f>
        <v>MSC</v>
      </c>
      <c r="U538" s="1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539" spans="1:21" x14ac:dyDescent="0.4">
      <c r="A539" s="1" t="s">
        <v>15694</v>
      </c>
      <c r="B539" s="1" t="s">
        <v>15730</v>
      </c>
      <c r="C539" s="1" t="s">
        <v>1158</v>
      </c>
      <c r="D539" s="1" t="s">
        <v>12800</v>
      </c>
      <c r="E539" s="1" t="s">
        <v>12825</v>
      </c>
      <c r="F539" s="1" t="s">
        <v>1157</v>
      </c>
      <c r="G539" s="1" t="s">
        <v>12861</v>
      </c>
      <c r="H539" s="1" t="s">
        <v>13477</v>
      </c>
      <c r="I539" s="2">
        <v>45996</v>
      </c>
      <c r="J539" s="1" t="s">
        <v>12809</v>
      </c>
      <c r="K539" s="1" t="s">
        <v>786</v>
      </c>
      <c r="L539" s="1" t="s">
        <v>12812</v>
      </c>
      <c r="M539" s="1" t="s">
        <v>1163</v>
      </c>
      <c r="N539" s="2" t="str">
        <f>VLOOKUP(Schedule[[#This Row],[船期]],week!A:D,4,0)</f>
        <v>202549</v>
      </c>
      <c r="O539" s="1">
        <f>_xlfn.IFNA(VLOOKUP(Schedule[[#This Row],[船名]],Vessel!$A:$G,2,0),"")</f>
        <v>13102</v>
      </c>
      <c r="P539" s="1" t="str">
        <f>_xlfn.IFNA(VLOOKUP(Schedule[[#This Row],[船名]],Vessel!$A:$G,3,0),"")</f>
        <v>cc/v</v>
      </c>
      <c r="Q539" s="1">
        <f>_xlfn.IFNA(VLOOKUP(Schedule[[#This Row],[船名]],Vessel!$A:$G,4,0),"")</f>
        <v>2013</v>
      </c>
      <c r="R539" s="1" t="str">
        <f>_xlfn.IFNA(VLOOKUP(Schedule[[#This Row],[船名]],Vessel!$A:$G,5,0),"")</f>
        <v>LBR</v>
      </c>
      <c r="S539" s="1" t="str">
        <f>_xlfn.IFNA(VLOOKUP(Schedule[[#This Row],[船名]],Vessel!$A:$G,6,0),"")</f>
        <v>T</v>
      </c>
      <c r="T539" s="1" t="str">
        <f>_xlfn.IFNA(VLOOKUP(Schedule[[#This Row],[船名]],Vessel!$A:$G,7,0),"")</f>
        <v>MSC</v>
      </c>
      <c r="U539" s="1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540" spans="1:21" x14ac:dyDescent="0.4">
      <c r="A540" s="1" t="s">
        <v>15694</v>
      </c>
      <c r="B540" s="1" t="s">
        <v>15730</v>
      </c>
      <c r="C540" s="1" t="s">
        <v>1158</v>
      </c>
      <c r="D540" s="1" t="s">
        <v>12800</v>
      </c>
      <c r="E540" s="1" t="s">
        <v>12825</v>
      </c>
      <c r="F540" s="1" t="s">
        <v>1157</v>
      </c>
      <c r="G540" s="1" t="s">
        <v>12861</v>
      </c>
      <c r="H540" s="1" t="s">
        <v>13722</v>
      </c>
      <c r="I540" s="2">
        <v>45983</v>
      </c>
      <c r="J540" s="1" t="s">
        <v>12809</v>
      </c>
      <c r="K540" s="1" t="s">
        <v>786</v>
      </c>
      <c r="L540" s="1" t="s">
        <v>12818</v>
      </c>
      <c r="M540" s="1" t="s">
        <v>1164</v>
      </c>
      <c r="N540" s="2" t="str">
        <f>VLOOKUP(Schedule[[#This Row],[船期]],week!A:D,4,0)</f>
        <v>202547</v>
      </c>
      <c r="O540" s="1">
        <f>_xlfn.IFNA(VLOOKUP(Schedule[[#This Row],[船名]],Vessel!$A:$G,2,0),"")</f>
        <v>13798</v>
      </c>
      <c r="P540" s="1" t="str">
        <f>_xlfn.IFNA(VLOOKUP(Schedule[[#This Row],[船名]],Vessel!$A:$G,3,0),"")</f>
        <v>cc/u</v>
      </c>
      <c r="Q540" s="1">
        <f>_xlfn.IFNA(VLOOKUP(Schedule[[#This Row],[船名]],Vessel!$A:$G,4,0),"")</f>
        <v>2010</v>
      </c>
      <c r="R540" s="1" t="str">
        <f>_xlfn.IFNA(VLOOKUP(Schedule[[#This Row],[船名]],Vessel!$A:$G,5,0),"")</f>
        <v>PAN</v>
      </c>
      <c r="S540" s="1" t="str">
        <f>_xlfn.IFNA(VLOOKUP(Schedule[[#This Row],[船名]],Vessel!$A:$G,6,0),"")</f>
        <v>O</v>
      </c>
      <c r="T540" s="1" t="str">
        <f>_xlfn.IFNA(VLOOKUP(Schedule[[#This Row],[船名]],Vessel!$A:$G,7,0),"")</f>
        <v>MSC</v>
      </c>
      <c r="U540" s="1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541" spans="1:21" x14ac:dyDescent="0.4">
      <c r="A541" s="1" t="s">
        <v>15694</v>
      </c>
      <c r="B541" s="1" t="s">
        <v>15730</v>
      </c>
      <c r="C541" s="1" t="s">
        <v>1158</v>
      </c>
      <c r="D541" s="1" t="s">
        <v>12800</v>
      </c>
      <c r="E541" s="1" t="s">
        <v>12825</v>
      </c>
      <c r="F541" s="1" t="s">
        <v>1157</v>
      </c>
      <c r="G541" s="1" t="s">
        <v>12861</v>
      </c>
      <c r="H541" s="1" t="s">
        <v>13723</v>
      </c>
      <c r="I541" s="2">
        <v>45953</v>
      </c>
      <c r="J541" s="1" t="s">
        <v>12821</v>
      </c>
      <c r="K541" s="1" t="s">
        <v>786</v>
      </c>
      <c r="L541" s="1" t="s">
        <v>12817</v>
      </c>
      <c r="M541" s="1" t="s">
        <v>1156</v>
      </c>
      <c r="N541" s="2" t="str">
        <f>VLOOKUP(Schedule[[#This Row],[船期]],week!A:D,4,0)</f>
        <v>202543</v>
      </c>
      <c r="O541" s="1">
        <f>_xlfn.IFNA(VLOOKUP(Schedule[[#This Row],[船名]],Vessel!$A:$G,2,0),"")</f>
        <v>11660</v>
      </c>
      <c r="P541" s="1" t="str">
        <f>_xlfn.IFNA(VLOOKUP(Schedule[[#This Row],[船名]],Vessel!$A:$G,3,0),"")</f>
        <v>cc/v</v>
      </c>
      <c r="Q541" s="1">
        <f>_xlfn.IFNA(VLOOKUP(Schedule[[#This Row],[船名]],Vessel!$A:$G,4,0),"")</f>
        <v>2009</v>
      </c>
      <c r="R541" s="1" t="str">
        <f>_xlfn.IFNA(VLOOKUP(Schedule[[#This Row],[船名]],Vessel!$A:$G,5,0),"")</f>
        <v>PAN</v>
      </c>
      <c r="S541" s="1" t="str">
        <f>_xlfn.IFNA(VLOOKUP(Schedule[[#This Row],[船名]],Vessel!$A:$G,6,0),"")</f>
        <v>O</v>
      </c>
      <c r="T541" s="1" t="str">
        <f>_xlfn.IFNA(VLOOKUP(Schedule[[#This Row],[船名]],Vessel!$A:$G,7,0),"")</f>
        <v>MSC</v>
      </c>
      <c r="U541" s="1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542" spans="1:21" x14ac:dyDescent="0.4">
      <c r="A542" s="1" t="s">
        <v>15694</v>
      </c>
      <c r="B542" s="1" t="s">
        <v>15730</v>
      </c>
      <c r="C542" s="1" t="s">
        <v>1149</v>
      </c>
      <c r="D542" s="1" t="s">
        <v>12804</v>
      </c>
      <c r="E542" s="1" t="s">
        <v>12812</v>
      </c>
      <c r="F542" s="1" t="s">
        <v>13535</v>
      </c>
      <c r="G542" s="1" t="s">
        <v>12861</v>
      </c>
      <c r="H542" s="1" t="s">
        <v>14510</v>
      </c>
      <c r="I542" s="2">
        <v>46043</v>
      </c>
      <c r="J542" s="1" t="s">
        <v>12821</v>
      </c>
      <c r="K542" s="1" t="s">
        <v>786</v>
      </c>
      <c r="L542" s="1" t="s">
        <v>12817</v>
      </c>
      <c r="M542" s="1" t="s">
        <v>1154</v>
      </c>
      <c r="N542" s="2" t="str">
        <f>VLOOKUP(Schedule[[#This Row],[船期]],week!A:D,4,0)</f>
        <v>202603</v>
      </c>
      <c r="O542" s="1">
        <f>_xlfn.IFNA(VLOOKUP(Schedule[[#This Row],[船名]],Vessel!$A:$G,2,0),"")</f>
        <v>6350</v>
      </c>
      <c r="P542" s="1" t="str">
        <f>_xlfn.IFNA(VLOOKUP(Schedule[[#This Row],[船名]],Vessel!$A:$G,3,0),"")</f>
        <v>cc/l</v>
      </c>
      <c r="Q542" s="1">
        <f>_xlfn.IFNA(VLOOKUP(Schedule[[#This Row],[船名]],Vessel!$A:$G,4,0),"")</f>
        <v>2010</v>
      </c>
      <c r="R542" s="1" t="str">
        <f>_xlfn.IFNA(VLOOKUP(Schedule[[#This Row],[船名]],Vessel!$A:$G,5,0),"")</f>
        <v>KOR</v>
      </c>
      <c r="S542" s="1" t="str">
        <f>_xlfn.IFNA(VLOOKUP(Schedule[[#This Row],[船名]],Vessel!$A:$G,6,0),"")</f>
        <v>O</v>
      </c>
      <c r="T542" s="1" t="str">
        <f>_xlfn.IFNA(VLOOKUP(Schedule[[#This Row],[船名]],Vessel!$A:$G,7,0),"")</f>
        <v>HMM Co Ltd</v>
      </c>
      <c r="U542" s="1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543" spans="1:21" x14ac:dyDescent="0.4">
      <c r="A543" s="1" t="s">
        <v>15694</v>
      </c>
      <c r="B543" s="1" t="s">
        <v>15730</v>
      </c>
      <c r="C543" s="1" t="s">
        <v>1149</v>
      </c>
      <c r="D543" s="1" t="s">
        <v>12804</v>
      </c>
      <c r="E543" s="1" t="s">
        <v>12812</v>
      </c>
      <c r="F543" s="1" t="s">
        <v>13535</v>
      </c>
      <c r="G543" s="1" t="s">
        <v>12861</v>
      </c>
      <c r="H543" s="1" t="s">
        <v>14511</v>
      </c>
      <c r="I543" s="2">
        <v>46055</v>
      </c>
      <c r="J543" s="1" t="s">
        <v>12821</v>
      </c>
      <c r="K543" s="1" t="s">
        <v>786</v>
      </c>
      <c r="L543" s="1" t="s">
        <v>12807</v>
      </c>
      <c r="M543" s="1" t="s">
        <v>1153</v>
      </c>
      <c r="N543" s="2" t="str">
        <f>VLOOKUP(Schedule[[#This Row],[船期]],week!A:D,4,0)</f>
        <v>202605</v>
      </c>
      <c r="O543" s="1">
        <f>_xlfn.IFNA(VLOOKUP(Schedule[[#This Row],[船名]],Vessel!$A:$G,2,0),"")</f>
        <v>6572</v>
      </c>
      <c r="P543" s="1" t="str">
        <f>_xlfn.IFNA(VLOOKUP(Schedule[[#This Row],[船名]],Vessel!$A:$G,3,0),"")</f>
        <v>cc/l</v>
      </c>
      <c r="Q543" s="1">
        <f>_xlfn.IFNA(VLOOKUP(Schedule[[#This Row],[船名]],Vessel!$A:$G,4,0),"")</f>
        <v>2010</v>
      </c>
      <c r="R543" s="1" t="str">
        <f>_xlfn.IFNA(VLOOKUP(Schedule[[#This Row],[船名]],Vessel!$A:$G,5,0),"")</f>
        <v>LBR</v>
      </c>
      <c r="S543" s="1" t="str">
        <f>_xlfn.IFNA(VLOOKUP(Schedule[[#This Row],[船名]],Vessel!$A:$G,6,0),"")</f>
        <v>T</v>
      </c>
      <c r="T543" s="1" t="str">
        <f>_xlfn.IFNA(VLOOKUP(Schedule[[#This Row],[船名]],Vessel!$A:$G,7,0),"")</f>
        <v>Yang Ming Marine Transport Corp.</v>
      </c>
      <c r="U543" s="1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544" spans="1:21" x14ac:dyDescent="0.4">
      <c r="A544" s="1" t="s">
        <v>15694</v>
      </c>
      <c r="B544" s="1" t="s">
        <v>15730</v>
      </c>
      <c r="C544" s="1" t="s">
        <v>1149</v>
      </c>
      <c r="D544" s="1" t="s">
        <v>12804</v>
      </c>
      <c r="E544" s="1" t="s">
        <v>12812</v>
      </c>
      <c r="F544" s="1" t="s">
        <v>13535</v>
      </c>
      <c r="G544" s="1" t="s">
        <v>12861</v>
      </c>
      <c r="H544" s="1" t="s">
        <v>14154</v>
      </c>
      <c r="I544" s="2">
        <v>46058</v>
      </c>
      <c r="J544" s="1" t="s">
        <v>12821</v>
      </c>
      <c r="K544" s="1" t="s">
        <v>786</v>
      </c>
      <c r="L544" s="1" t="s">
        <v>12818</v>
      </c>
      <c r="M544" s="1" t="s">
        <v>1152</v>
      </c>
      <c r="N544" s="2" t="str">
        <f>VLOOKUP(Schedule[[#This Row],[船期]],week!A:D,4,0)</f>
        <v>202605</v>
      </c>
      <c r="O544" s="1">
        <f>_xlfn.IFNA(VLOOKUP(Schedule[[#This Row],[船名]],Vessel!$A:$G,2,0),"")</f>
        <v>6589</v>
      </c>
      <c r="P544" s="1" t="str">
        <f>_xlfn.IFNA(VLOOKUP(Schedule[[#This Row],[船名]],Vessel!$A:$G,3,0),"")</f>
        <v>cc/l</v>
      </c>
      <c r="Q544" s="1">
        <f>_xlfn.IFNA(VLOOKUP(Schedule[[#This Row],[船名]],Vessel!$A:$G,4,0),"")</f>
        <v>2011</v>
      </c>
      <c r="R544" s="1" t="str">
        <f>_xlfn.IFNA(VLOOKUP(Schedule[[#This Row],[船名]],Vessel!$A:$G,5,0),"")</f>
        <v>LBR</v>
      </c>
      <c r="S544" s="1" t="str">
        <f>_xlfn.IFNA(VLOOKUP(Schedule[[#This Row],[船名]],Vessel!$A:$G,6,0),"")</f>
        <v>O</v>
      </c>
      <c r="T544" s="1" t="str">
        <f>_xlfn.IFNA(VLOOKUP(Schedule[[#This Row],[船名]],Vessel!$A:$G,7,0),"")</f>
        <v>Yang Ming Marine Transport Corp.</v>
      </c>
      <c r="U544" s="1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545" spans="1:21" x14ac:dyDescent="0.4">
      <c r="A545" s="1" t="s">
        <v>15694</v>
      </c>
      <c r="B545" s="1" t="s">
        <v>15730</v>
      </c>
      <c r="C545" s="1" t="s">
        <v>1149</v>
      </c>
      <c r="D545" s="1" t="s">
        <v>12804</v>
      </c>
      <c r="E545" s="1" t="s">
        <v>12812</v>
      </c>
      <c r="F545" s="1" t="s">
        <v>13535</v>
      </c>
      <c r="G545" s="1" t="s">
        <v>12861</v>
      </c>
      <c r="H545" s="1" t="s">
        <v>14512</v>
      </c>
      <c r="I545" s="2">
        <v>46061</v>
      </c>
      <c r="J545" s="1" t="s">
        <v>12821</v>
      </c>
      <c r="K545" s="1" t="s">
        <v>786</v>
      </c>
      <c r="L545" s="1" t="s">
        <v>12811</v>
      </c>
      <c r="M545" s="1" t="s">
        <v>1151</v>
      </c>
      <c r="N545" s="2" t="str">
        <f>VLOOKUP(Schedule[[#This Row],[船期]],week!A:D,4,0)</f>
        <v>202606</v>
      </c>
      <c r="O545" s="1">
        <f>_xlfn.IFNA(VLOOKUP(Schedule[[#This Row],[船名]],Vessel!$A:$G,2,0),"")</f>
        <v>5551</v>
      </c>
      <c r="P545" s="1" t="str">
        <f>_xlfn.IFNA(VLOOKUP(Schedule[[#This Row],[船名]],Vessel!$A:$G,3,0),"")</f>
        <v>cc/l</v>
      </c>
      <c r="Q545" s="1">
        <f>_xlfn.IFNA(VLOOKUP(Schedule[[#This Row],[船名]],Vessel!$A:$G,4,0),"")</f>
        <v>2004</v>
      </c>
      <c r="R545" s="1" t="str">
        <f>_xlfn.IFNA(VLOOKUP(Schedule[[#This Row],[船名]],Vessel!$A:$G,5,0),"")</f>
        <v>LBR</v>
      </c>
      <c r="S545" s="1" t="str">
        <f>_xlfn.IFNA(VLOOKUP(Schedule[[#This Row],[船名]],Vessel!$A:$G,6,0),"")</f>
        <v>O</v>
      </c>
      <c r="T545" s="1" t="str">
        <f>_xlfn.IFNA(VLOOKUP(Schedule[[#This Row],[船名]],Vessel!$A:$G,7,0),"")</f>
        <v>Yang Ming Marine Transport Corp.</v>
      </c>
      <c r="U545" s="1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546" spans="1:21" x14ac:dyDescent="0.4">
      <c r="A546" s="1" t="s">
        <v>15694</v>
      </c>
      <c r="B546" s="1" t="s">
        <v>15730</v>
      </c>
      <c r="C546" s="1" t="s">
        <v>1149</v>
      </c>
      <c r="D546" s="1" t="s">
        <v>12804</v>
      </c>
      <c r="E546" s="1" t="s">
        <v>12812</v>
      </c>
      <c r="F546" s="1" t="s">
        <v>13535</v>
      </c>
      <c r="G546" s="1" t="s">
        <v>12861</v>
      </c>
      <c r="H546" s="1" t="s">
        <v>14761</v>
      </c>
      <c r="I546" s="2">
        <v>46068</v>
      </c>
      <c r="J546" s="1" t="s">
        <v>12821</v>
      </c>
      <c r="K546" s="1" t="s">
        <v>786</v>
      </c>
      <c r="L546" s="1" t="s">
        <v>12811</v>
      </c>
      <c r="M546" s="1" t="s">
        <v>1147</v>
      </c>
      <c r="N546" s="2" t="str">
        <f>VLOOKUP(Schedule[[#This Row],[船期]],week!A:D,4,0)</f>
        <v>202607</v>
      </c>
      <c r="O546" s="1">
        <f>_xlfn.IFNA(VLOOKUP(Schedule[[#This Row],[船名]],Vessel!$A:$G,2,0),"")</f>
        <v>6724</v>
      </c>
      <c r="P546" s="1" t="str">
        <f>_xlfn.IFNA(VLOOKUP(Schedule[[#This Row],[船名]],Vessel!$A:$G,3,0),"")</f>
        <v>cc/l</v>
      </c>
      <c r="Q546" s="1">
        <f>_xlfn.IFNA(VLOOKUP(Schedule[[#This Row],[船名]],Vessel!$A:$G,4,0),"")</f>
        <v>2010</v>
      </c>
      <c r="R546" s="1" t="str">
        <f>_xlfn.IFNA(VLOOKUP(Schedule[[#This Row],[船名]],Vessel!$A:$G,5,0),"")</f>
        <v>JPN</v>
      </c>
      <c r="S546" s="1" t="str">
        <f>_xlfn.IFNA(VLOOKUP(Schedule[[#This Row],[船名]],Vessel!$A:$G,6,0),"")</f>
        <v>O</v>
      </c>
      <c r="T546" s="1" t="str">
        <f>_xlfn.IFNA(VLOOKUP(Schedule[[#This Row],[船名]],Vessel!$A:$G,7,0),"")</f>
        <v>ONE (Ocean Network Express)</v>
      </c>
      <c r="U546" s="1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547" spans="1:21" x14ac:dyDescent="0.4">
      <c r="A547" s="1" t="s">
        <v>15694</v>
      </c>
      <c r="B547" s="1" t="s">
        <v>15730</v>
      </c>
      <c r="C547" s="1" t="s">
        <v>1149</v>
      </c>
      <c r="D547" s="1" t="s">
        <v>12804</v>
      </c>
      <c r="E547" s="1" t="s">
        <v>12812</v>
      </c>
      <c r="F547" s="1" t="s">
        <v>13535</v>
      </c>
      <c r="G547" s="1" t="s">
        <v>12861</v>
      </c>
      <c r="H547" s="1" t="s">
        <v>16336</v>
      </c>
      <c r="I547" s="2">
        <v>46081</v>
      </c>
      <c r="J547" s="1" t="s">
        <v>12821</v>
      </c>
      <c r="K547" s="1" t="s">
        <v>786</v>
      </c>
      <c r="L547" s="1" t="s">
        <v>12812</v>
      </c>
      <c r="M547" s="1" t="s">
        <v>1155</v>
      </c>
      <c r="N547" s="2" t="str">
        <f>VLOOKUP(Schedule[[#This Row],[船期]],week!A:D,4,0)</f>
        <v>202608</v>
      </c>
      <c r="O547" s="1">
        <f>_xlfn.IFNA(VLOOKUP(Schedule[[#This Row],[船名]],Vessel!$A:$G,2,0),"")</f>
        <v>4728</v>
      </c>
      <c r="P547" s="1" t="str">
        <f>_xlfn.IFNA(VLOOKUP(Schedule[[#This Row],[船名]],Vessel!$A:$G,3,0),"")</f>
        <v>cc</v>
      </c>
      <c r="Q547" s="1">
        <f>_xlfn.IFNA(VLOOKUP(Schedule[[#This Row],[船名]],Vessel!$A:$G,4,0),"")</f>
        <v>2008</v>
      </c>
      <c r="R547" s="1" t="str">
        <f>_xlfn.IFNA(VLOOKUP(Schedule[[#This Row],[船名]],Vessel!$A:$G,5,0),"")</f>
        <v>MHL</v>
      </c>
      <c r="S547" s="1" t="str">
        <f>_xlfn.IFNA(VLOOKUP(Schedule[[#This Row],[船名]],Vessel!$A:$G,6,0),"")</f>
        <v>T</v>
      </c>
      <c r="T547" s="1" t="str">
        <f>_xlfn.IFNA(VLOOKUP(Schedule[[#This Row],[船名]],Vessel!$A:$G,7,0),"")</f>
        <v>HMM Co Ltd</v>
      </c>
      <c r="U547" s="1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548" spans="1:21" x14ac:dyDescent="0.4">
      <c r="A548" s="1" t="s">
        <v>15694</v>
      </c>
      <c r="B548" s="1" t="s">
        <v>15730</v>
      </c>
      <c r="C548" s="1" t="s">
        <v>1149</v>
      </c>
      <c r="D548" s="1" t="s">
        <v>12804</v>
      </c>
      <c r="E548" s="1" t="s">
        <v>12812</v>
      </c>
      <c r="F548" s="1" t="s">
        <v>13535</v>
      </c>
      <c r="G548" s="1" t="s">
        <v>12861</v>
      </c>
      <c r="H548" s="1" t="s">
        <v>16763</v>
      </c>
      <c r="I548" s="2">
        <v>46092</v>
      </c>
      <c r="J548" s="1" t="s">
        <v>12821</v>
      </c>
      <c r="K548" s="1" t="s">
        <v>786</v>
      </c>
      <c r="L548" s="1" t="s">
        <v>12812</v>
      </c>
      <c r="M548" s="1" t="s">
        <v>1154</v>
      </c>
      <c r="N548" s="2" t="str">
        <f>VLOOKUP(Schedule[[#This Row],[船期]],week!A:D,4,0)</f>
        <v>202610</v>
      </c>
      <c r="O548" s="1">
        <f>_xlfn.IFNA(VLOOKUP(Schedule[[#This Row],[船名]],Vessel!$A:$G,2,0),"")</f>
        <v>6350</v>
      </c>
      <c r="P548" s="1" t="str">
        <f>_xlfn.IFNA(VLOOKUP(Schedule[[#This Row],[船名]],Vessel!$A:$G,3,0),"")</f>
        <v>cc/l</v>
      </c>
      <c r="Q548" s="1">
        <f>_xlfn.IFNA(VLOOKUP(Schedule[[#This Row],[船名]],Vessel!$A:$G,4,0),"")</f>
        <v>2010</v>
      </c>
      <c r="R548" s="1" t="str">
        <f>_xlfn.IFNA(VLOOKUP(Schedule[[#This Row],[船名]],Vessel!$A:$G,5,0),"")</f>
        <v>KOR</v>
      </c>
      <c r="S548" s="1" t="str">
        <f>_xlfn.IFNA(VLOOKUP(Schedule[[#This Row],[船名]],Vessel!$A:$G,6,0),"")</f>
        <v>O</v>
      </c>
      <c r="T548" s="1" t="str">
        <f>_xlfn.IFNA(VLOOKUP(Schedule[[#This Row],[船名]],Vessel!$A:$G,7,0),"")</f>
        <v>HMM Co Ltd</v>
      </c>
      <c r="U548" s="1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549" spans="1:21" x14ac:dyDescent="0.4">
      <c r="A549" s="1" t="s">
        <v>15694</v>
      </c>
      <c r="B549" s="1" t="s">
        <v>15730</v>
      </c>
      <c r="C549" s="1" t="s">
        <v>1149</v>
      </c>
      <c r="D549" s="1" t="s">
        <v>12804</v>
      </c>
      <c r="E549" s="1" t="s">
        <v>12812</v>
      </c>
      <c r="F549" s="1" t="s">
        <v>13535</v>
      </c>
      <c r="G549" s="1" t="s">
        <v>12861</v>
      </c>
      <c r="H549" s="1" t="s">
        <v>14509</v>
      </c>
      <c r="I549" s="2">
        <v>46033</v>
      </c>
      <c r="J549" s="1" t="s">
        <v>12819</v>
      </c>
      <c r="K549" s="1" t="s">
        <v>786</v>
      </c>
      <c r="L549" s="1" t="s">
        <v>12812</v>
      </c>
      <c r="M549" s="1" t="s">
        <v>1155</v>
      </c>
      <c r="N549" s="2" t="str">
        <f>VLOOKUP(Schedule[[#This Row],[船期]],week!A:D,4,0)</f>
        <v>202602</v>
      </c>
      <c r="O549" s="1">
        <f>_xlfn.IFNA(VLOOKUP(Schedule[[#This Row],[船名]],Vessel!$A:$G,2,0),"")</f>
        <v>4728</v>
      </c>
      <c r="P549" s="1" t="str">
        <f>_xlfn.IFNA(VLOOKUP(Schedule[[#This Row],[船名]],Vessel!$A:$G,3,0),"")</f>
        <v>cc</v>
      </c>
      <c r="Q549" s="1">
        <f>_xlfn.IFNA(VLOOKUP(Schedule[[#This Row],[船名]],Vessel!$A:$G,4,0),"")</f>
        <v>2008</v>
      </c>
      <c r="R549" s="1" t="str">
        <f>_xlfn.IFNA(VLOOKUP(Schedule[[#This Row],[船名]],Vessel!$A:$G,5,0),"")</f>
        <v>MHL</v>
      </c>
      <c r="S549" s="1" t="str">
        <f>_xlfn.IFNA(VLOOKUP(Schedule[[#This Row],[船名]],Vessel!$A:$G,6,0),"")</f>
        <v>T</v>
      </c>
      <c r="T549" s="1" t="str">
        <f>_xlfn.IFNA(VLOOKUP(Schedule[[#This Row],[船名]],Vessel!$A:$G,7,0),"")</f>
        <v>HMM Co Ltd</v>
      </c>
      <c r="U549" s="1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550" spans="1:21" x14ac:dyDescent="0.4">
      <c r="A550" s="1" t="s">
        <v>15694</v>
      </c>
      <c r="B550" s="1" t="s">
        <v>15730</v>
      </c>
      <c r="C550" s="1" t="s">
        <v>1149</v>
      </c>
      <c r="D550" s="1" t="s">
        <v>12804</v>
      </c>
      <c r="E550" s="1" t="s">
        <v>12812</v>
      </c>
      <c r="F550" s="1" t="s">
        <v>13535</v>
      </c>
      <c r="G550" s="1" t="s">
        <v>12861</v>
      </c>
      <c r="H550" s="1" t="s">
        <v>14508</v>
      </c>
      <c r="I550" s="2">
        <v>46029</v>
      </c>
      <c r="J550" s="1" t="s">
        <v>12821</v>
      </c>
      <c r="K550" s="1" t="s">
        <v>786</v>
      </c>
      <c r="L550" s="1" t="s">
        <v>12818</v>
      </c>
      <c r="M550" s="1" t="s">
        <v>8852</v>
      </c>
      <c r="N550" s="2" t="str">
        <f>VLOOKUP(Schedule[[#This Row],[船期]],week!A:D,4,0)</f>
        <v>202601</v>
      </c>
      <c r="O550" s="1">
        <f>_xlfn.IFNA(VLOOKUP(Schedule[[#This Row],[船名]],Vessel!$A:$G,2,0),"")</f>
        <v>6589</v>
      </c>
      <c r="P550" s="1" t="str">
        <f>_xlfn.IFNA(VLOOKUP(Schedule[[#This Row],[船名]],Vessel!$A:$G,3,0),"")</f>
        <v>cc/l</v>
      </c>
      <c r="Q550" s="1">
        <f>_xlfn.IFNA(VLOOKUP(Schedule[[#This Row],[船名]],Vessel!$A:$G,4,0),"")</f>
        <v>2012</v>
      </c>
      <c r="R550" s="1" t="str">
        <f>_xlfn.IFNA(VLOOKUP(Schedule[[#This Row],[船名]],Vessel!$A:$G,5,0),"")</f>
        <v>LBR</v>
      </c>
      <c r="S550" s="1" t="str">
        <f>_xlfn.IFNA(VLOOKUP(Schedule[[#This Row],[船名]],Vessel!$A:$G,6,0),"")</f>
        <v>O</v>
      </c>
      <c r="T550" s="1" t="str">
        <f>_xlfn.IFNA(VLOOKUP(Schedule[[#This Row],[船名]],Vessel!$A:$G,7,0),"")</f>
        <v>Yang Ming Marine Transport Corp.</v>
      </c>
      <c r="U550" s="1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551" spans="1:21" x14ac:dyDescent="0.4">
      <c r="A551" s="1" t="s">
        <v>15694</v>
      </c>
      <c r="B551" s="1" t="s">
        <v>15730</v>
      </c>
      <c r="C551" s="1" t="s">
        <v>1149</v>
      </c>
      <c r="D551" s="1" t="s">
        <v>12804</v>
      </c>
      <c r="E551" s="1" t="s">
        <v>12812</v>
      </c>
      <c r="F551" s="1" t="s">
        <v>13535</v>
      </c>
      <c r="G551" s="1" t="s">
        <v>12861</v>
      </c>
      <c r="H551" s="1" t="s">
        <v>14507</v>
      </c>
      <c r="I551" s="2">
        <v>46020</v>
      </c>
      <c r="J551" s="1" t="s">
        <v>12821</v>
      </c>
      <c r="K551" s="1" t="s">
        <v>786</v>
      </c>
      <c r="L551" s="1" t="s">
        <v>12812</v>
      </c>
      <c r="M551" s="1" t="s">
        <v>1147</v>
      </c>
      <c r="N551" s="2" t="str">
        <f>VLOOKUP(Schedule[[#This Row],[船期]],week!A:D,4,0)</f>
        <v>202553</v>
      </c>
      <c r="O551" s="1">
        <f>_xlfn.IFNA(VLOOKUP(Schedule[[#This Row],[船名]],Vessel!$A:$G,2,0),"")</f>
        <v>6724</v>
      </c>
      <c r="P551" s="1" t="str">
        <f>_xlfn.IFNA(VLOOKUP(Schedule[[#This Row],[船名]],Vessel!$A:$G,3,0),"")</f>
        <v>cc/l</v>
      </c>
      <c r="Q551" s="1">
        <f>_xlfn.IFNA(VLOOKUP(Schedule[[#This Row],[船名]],Vessel!$A:$G,4,0),"")</f>
        <v>2010</v>
      </c>
      <c r="R551" s="1" t="str">
        <f>_xlfn.IFNA(VLOOKUP(Schedule[[#This Row],[船名]],Vessel!$A:$G,5,0),"")</f>
        <v>JPN</v>
      </c>
      <c r="S551" s="1" t="str">
        <f>_xlfn.IFNA(VLOOKUP(Schedule[[#This Row],[船名]],Vessel!$A:$G,6,0),"")</f>
        <v>O</v>
      </c>
      <c r="T551" s="1" t="str">
        <f>_xlfn.IFNA(VLOOKUP(Schedule[[#This Row],[船名]],Vessel!$A:$G,7,0),"")</f>
        <v>ONE (Ocean Network Express)</v>
      </c>
      <c r="U551" s="1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552" spans="1:21" x14ac:dyDescent="0.4">
      <c r="A552" s="1" t="s">
        <v>15694</v>
      </c>
      <c r="B552" s="1" t="s">
        <v>15730</v>
      </c>
      <c r="C552" s="1" t="s">
        <v>1149</v>
      </c>
      <c r="D552" s="1" t="s">
        <v>12804</v>
      </c>
      <c r="E552" s="1" t="s">
        <v>12812</v>
      </c>
      <c r="F552" s="1" t="s">
        <v>13535</v>
      </c>
      <c r="G552" s="1" t="s">
        <v>12861</v>
      </c>
      <c r="H552" s="1" t="s">
        <v>14506</v>
      </c>
      <c r="I552" s="2">
        <v>46013</v>
      </c>
      <c r="J552" s="1" t="s">
        <v>12821</v>
      </c>
      <c r="K552" s="1" t="s">
        <v>786</v>
      </c>
      <c r="L552" s="1" t="s">
        <v>12814</v>
      </c>
      <c r="M552" s="1" t="s">
        <v>1150</v>
      </c>
      <c r="N552" s="2" t="str">
        <f>VLOOKUP(Schedule[[#This Row],[船期]],week!A:D,4,0)</f>
        <v>202552</v>
      </c>
      <c r="O552" s="1">
        <f>_xlfn.IFNA(VLOOKUP(Schedule[[#This Row],[船名]],Vessel!$A:$G,2,0),"")</f>
        <v>5551</v>
      </c>
      <c r="P552" s="1" t="str">
        <f>_xlfn.IFNA(VLOOKUP(Schedule[[#This Row],[船名]],Vessel!$A:$G,3,0),"")</f>
        <v>cc/l</v>
      </c>
      <c r="Q552" s="1">
        <f>_xlfn.IFNA(VLOOKUP(Schedule[[#This Row],[船名]],Vessel!$A:$G,4,0),"")</f>
        <v>2004</v>
      </c>
      <c r="R552" s="1" t="str">
        <f>_xlfn.IFNA(VLOOKUP(Schedule[[#This Row],[船名]],Vessel!$A:$G,5,0),"")</f>
        <v>LBR</v>
      </c>
      <c r="S552" s="1" t="str">
        <f>_xlfn.IFNA(VLOOKUP(Schedule[[#This Row],[船名]],Vessel!$A:$G,6,0),"")</f>
        <v>O</v>
      </c>
      <c r="T552" s="1" t="str">
        <f>_xlfn.IFNA(VLOOKUP(Schedule[[#This Row],[船名]],Vessel!$A:$G,7,0),"")</f>
        <v>Yang Ming Marine Transport Corp.</v>
      </c>
      <c r="U552" s="1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553" spans="1:21" x14ac:dyDescent="0.4">
      <c r="A553" s="1" t="s">
        <v>15694</v>
      </c>
      <c r="B553" s="1" t="s">
        <v>15730</v>
      </c>
      <c r="C553" s="1" t="s">
        <v>1149</v>
      </c>
      <c r="D553" s="1" t="s">
        <v>12804</v>
      </c>
      <c r="E553" s="1" t="s">
        <v>12812</v>
      </c>
      <c r="F553" s="1" t="s">
        <v>13535</v>
      </c>
      <c r="G553" s="1" t="s">
        <v>12861</v>
      </c>
      <c r="H553" s="1" t="s">
        <v>12862</v>
      </c>
      <c r="I553" s="2">
        <v>45997</v>
      </c>
      <c r="J553" s="1" t="s">
        <v>12819</v>
      </c>
      <c r="K553" s="1" t="s">
        <v>786</v>
      </c>
      <c r="L553" s="1" t="s">
        <v>12835</v>
      </c>
      <c r="M553" s="1" t="s">
        <v>1152</v>
      </c>
      <c r="N553" s="2" t="str">
        <f>VLOOKUP(Schedule[[#This Row],[船期]],week!A:D,4,0)</f>
        <v>202549</v>
      </c>
      <c r="O553" s="1">
        <f>_xlfn.IFNA(VLOOKUP(Schedule[[#This Row],[船名]],Vessel!$A:$G,2,0),"")</f>
        <v>6589</v>
      </c>
      <c r="P553" s="1" t="str">
        <f>_xlfn.IFNA(VLOOKUP(Schedule[[#This Row],[船名]],Vessel!$A:$G,3,0),"")</f>
        <v>cc/l</v>
      </c>
      <c r="Q553" s="1">
        <f>_xlfn.IFNA(VLOOKUP(Schedule[[#This Row],[船名]],Vessel!$A:$G,4,0),"")</f>
        <v>2011</v>
      </c>
      <c r="R553" s="1" t="str">
        <f>_xlfn.IFNA(VLOOKUP(Schedule[[#This Row],[船名]],Vessel!$A:$G,5,0),"")</f>
        <v>LBR</v>
      </c>
      <c r="S553" s="1" t="str">
        <f>_xlfn.IFNA(VLOOKUP(Schedule[[#This Row],[船名]],Vessel!$A:$G,6,0),"")</f>
        <v>O</v>
      </c>
      <c r="T553" s="1" t="str">
        <f>_xlfn.IFNA(VLOOKUP(Schedule[[#This Row],[船名]],Vessel!$A:$G,7,0),"")</f>
        <v>Yang Ming Marine Transport Corp.</v>
      </c>
      <c r="U553" s="1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554" spans="1:21" x14ac:dyDescent="0.4">
      <c r="A554" s="1" t="s">
        <v>15694</v>
      </c>
      <c r="B554" s="1" t="s">
        <v>15730</v>
      </c>
      <c r="C554" s="1" t="s">
        <v>1149</v>
      </c>
      <c r="D554" s="1" t="s">
        <v>12804</v>
      </c>
      <c r="E554" s="1" t="s">
        <v>12812</v>
      </c>
      <c r="F554" s="1" t="s">
        <v>13535</v>
      </c>
      <c r="G554" s="1" t="s">
        <v>12861</v>
      </c>
      <c r="H554" s="1" t="s">
        <v>13724</v>
      </c>
      <c r="I554" s="2">
        <v>45985</v>
      </c>
      <c r="J554" s="1" t="s">
        <v>12821</v>
      </c>
      <c r="K554" s="1" t="s">
        <v>786</v>
      </c>
      <c r="L554" s="1" t="s">
        <v>12823</v>
      </c>
      <c r="M554" s="1" t="s">
        <v>1154</v>
      </c>
      <c r="N554" s="2" t="str">
        <f>VLOOKUP(Schedule[[#This Row],[船期]],week!A:D,4,0)</f>
        <v>202548</v>
      </c>
      <c r="O554" s="1">
        <f>_xlfn.IFNA(VLOOKUP(Schedule[[#This Row],[船名]],Vessel!$A:$G,2,0),"")</f>
        <v>6350</v>
      </c>
      <c r="P554" s="1" t="str">
        <f>_xlfn.IFNA(VLOOKUP(Schedule[[#This Row],[船名]],Vessel!$A:$G,3,0),"")</f>
        <v>cc/l</v>
      </c>
      <c r="Q554" s="1">
        <f>_xlfn.IFNA(VLOOKUP(Schedule[[#This Row],[船名]],Vessel!$A:$G,4,0),"")</f>
        <v>2010</v>
      </c>
      <c r="R554" s="1" t="str">
        <f>_xlfn.IFNA(VLOOKUP(Schedule[[#This Row],[船名]],Vessel!$A:$G,5,0),"")</f>
        <v>KOR</v>
      </c>
      <c r="S554" s="1" t="str">
        <f>_xlfn.IFNA(VLOOKUP(Schedule[[#This Row],[船名]],Vessel!$A:$G,6,0),"")</f>
        <v>O</v>
      </c>
      <c r="T554" s="1" t="str">
        <f>_xlfn.IFNA(VLOOKUP(Schedule[[#This Row],[船名]],Vessel!$A:$G,7,0),"")</f>
        <v>HMM Co Ltd</v>
      </c>
      <c r="U554" s="1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555" spans="1:21" x14ac:dyDescent="0.4">
      <c r="A555" s="1" t="s">
        <v>15694</v>
      </c>
      <c r="B555" s="1" t="s">
        <v>15730</v>
      </c>
      <c r="C555" s="1" t="s">
        <v>1149</v>
      </c>
      <c r="D555" s="1" t="s">
        <v>12804</v>
      </c>
      <c r="E555" s="1" t="s">
        <v>12812</v>
      </c>
      <c r="F555" s="1" t="s">
        <v>13535</v>
      </c>
      <c r="G555" s="1" t="s">
        <v>12861</v>
      </c>
      <c r="H555" s="1" t="s">
        <v>13725</v>
      </c>
      <c r="I555" s="2">
        <v>45978</v>
      </c>
      <c r="J555" s="1" t="s">
        <v>12821</v>
      </c>
      <c r="K555" s="1" t="s">
        <v>786</v>
      </c>
      <c r="L555" s="1" t="s">
        <v>12830</v>
      </c>
      <c r="M555" s="1" t="s">
        <v>1155</v>
      </c>
      <c r="N555" s="2" t="str">
        <f>VLOOKUP(Schedule[[#This Row],[船期]],week!A:D,4,0)</f>
        <v>202547</v>
      </c>
      <c r="O555" s="1">
        <f>_xlfn.IFNA(VLOOKUP(Schedule[[#This Row],[船名]],Vessel!$A:$G,2,0),"")</f>
        <v>4728</v>
      </c>
      <c r="P555" s="1" t="str">
        <f>_xlfn.IFNA(VLOOKUP(Schedule[[#This Row],[船名]],Vessel!$A:$G,3,0),"")</f>
        <v>cc</v>
      </c>
      <c r="Q555" s="1">
        <f>_xlfn.IFNA(VLOOKUP(Schedule[[#This Row],[船名]],Vessel!$A:$G,4,0),"")</f>
        <v>2008</v>
      </c>
      <c r="R555" s="1" t="str">
        <f>_xlfn.IFNA(VLOOKUP(Schedule[[#This Row],[船名]],Vessel!$A:$G,5,0),"")</f>
        <v>MHL</v>
      </c>
      <c r="S555" s="1" t="str">
        <f>_xlfn.IFNA(VLOOKUP(Schedule[[#This Row],[船名]],Vessel!$A:$G,6,0),"")</f>
        <v>T</v>
      </c>
      <c r="T555" s="1" t="str">
        <f>_xlfn.IFNA(VLOOKUP(Schedule[[#This Row],[船名]],Vessel!$A:$G,7,0),"")</f>
        <v>HMM Co Ltd</v>
      </c>
      <c r="U555" s="1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556" spans="1:21" x14ac:dyDescent="0.4">
      <c r="A556" s="1" t="s">
        <v>15694</v>
      </c>
      <c r="B556" s="1" t="s">
        <v>15730</v>
      </c>
      <c r="C556" s="1" t="s">
        <v>1149</v>
      </c>
      <c r="D556" s="1" t="s">
        <v>12804</v>
      </c>
      <c r="E556" s="1" t="s">
        <v>12812</v>
      </c>
      <c r="F556" s="1" t="s">
        <v>13535</v>
      </c>
      <c r="G556" s="1" t="s">
        <v>12861</v>
      </c>
      <c r="H556" s="1" t="s">
        <v>13726</v>
      </c>
      <c r="I556" s="2">
        <v>45970</v>
      </c>
      <c r="J556" s="1" t="s">
        <v>12821</v>
      </c>
      <c r="K556" s="1" t="s">
        <v>786</v>
      </c>
      <c r="L556" s="1" t="s">
        <v>12818</v>
      </c>
      <c r="M556" s="1" t="s">
        <v>1147</v>
      </c>
      <c r="N556" s="2" t="str">
        <f>VLOOKUP(Schedule[[#This Row],[船期]],week!A:D,4,0)</f>
        <v>202546</v>
      </c>
      <c r="O556" s="1">
        <f>_xlfn.IFNA(VLOOKUP(Schedule[[#This Row],[船名]],Vessel!$A:$G,2,0),"")</f>
        <v>6724</v>
      </c>
      <c r="P556" s="1" t="str">
        <f>_xlfn.IFNA(VLOOKUP(Schedule[[#This Row],[船名]],Vessel!$A:$G,3,0),"")</f>
        <v>cc/l</v>
      </c>
      <c r="Q556" s="1">
        <f>_xlfn.IFNA(VLOOKUP(Schedule[[#This Row],[船名]],Vessel!$A:$G,4,0),"")</f>
        <v>2010</v>
      </c>
      <c r="R556" s="1" t="str">
        <f>_xlfn.IFNA(VLOOKUP(Schedule[[#This Row],[船名]],Vessel!$A:$G,5,0),"")</f>
        <v>JPN</v>
      </c>
      <c r="S556" s="1" t="str">
        <f>_xlfn.IFNA(VLOOKUP(Schedule[[#This Row],[船名]],Vessel!$A:$G,6,0),"")</f>
        <v>O</v>
      </c>
      <c r="T556" s="1" t="str">
        <f>_xlfn.IFNA(VLOOKUP(Schedule[[#This Row],[船名]],Vessel!$A:$G,7,0),"")</f>
        <v>ONE (Ocean Network Express)</v>
      </c>
      <c r="U556" s="1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557" spans="1:21" x14ac:dyDescent="0.4">
      <c r="A557" s="1" t="s">
        <v>15694</v>
      </c>
      <c r="B557" s="1" t="s">
        <v>15730</v>
      </c>
      <c r="C557" s="1" t="s">
        <v>1149</v>
      </c>
      <c r="D557" s="1" t="s">
        <v>12804</v>
      </c>
      <c r="E557" s="1" t="s">
        <v>12812</v>
      </c>
      <c r="F557" s="1" t="s">
        <v>13535</v>
      </c>
      <c r="G557" s="1" t="s">
        <v>12861</v>
      </c>
      <c r="H557" s="1" t="s">
        <v>13727</v>
      </c>
      <c r="I557" s="2">
        <v>45962</v>
      </c>
      <c r="J557" s="1" t="s">
        <v>12821</v>
      </c>
      <c r="K557" s="1" t="s">
        <v>786</v>
      </c>
      <c r="L557" s="1" t="s">
        <v>12811</v>
      </c>
      <c r="M557" s="1" t="s">
        <v>1150</v>
      </c>
      <c r="N557" s="2" t="str">
        <f>VLOOKUP(Schedule[[#This Row],[船期]],week!A:D,4,0)</f>
        <v>202544</v>
      </c>
      <c r="O557" s="1">
        <f>_xlfn.IFNA(VLOOKUP(Schedule[[#This Row],[船名]],Vessel!$A:$G,2,0),"")</f>
        <v>5551</v>
      </c>
      <c r="P557" s="1" t="str">
        <f>_xlfn.IFNA(VLOOKUP(Schedule[[#This Row],[船名]],Vessel!$A:$G,3,0),"")</f>
        <v>cc/l</v>
      </c>
      <c r="Q557" s="1">
        <f>_xlfn.IFNA(VLOOKUP(Schedule[[#This Row],[船名]],Vessel!$A:$G,4,0),"")</f>
        <v>2004</v>
      </c>
      <c r="R557" s="1" t="str">
        <f>_xlfn.IFNA(VLOOKUP(Schedule[[#This Row],[船名]],Vessel!$A:$G,5,0),"")</f>
        <v>LBR</v>
      </c>
      <c r="S557" s="1" t="str">
        <f>_xlfn.IFNA(VLOOKUP(Schedule[[#This Row],[船名]],Vessel!$A:$G,6,0),"")</f>
        <v>O</v>
      </c>
      <c r="T557" s="1" t="str">
        <f>_xlfn.IFNA(VLOOKUP(Schedule[[#This Row],[船名]],Vessel!$A:$G,7,0),"")</f>
        <v>Yang Ming Marine Transport Corp.</v>
      </c>
      <c r="U557" s="1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558" spans="1:21" x14ac:dyDescent="0.4">
      <c r="A558" s="1" t="s">
        <v>15694</v>
      </c>
      <c r="B558" s="1" t="s">
        <v>15730</v>
      </c>
      <c r="C558" s="1" t="s">
        <v>1149</v>
      </c>
      <c r="D558" s="1" t="s">
        <v>12804</v>
      </c>
      <c r="E558" s="1" t="s">
        <v>12812</v>
      </c>
      <c r="F558" s="1" t="s">
        <v>13535</v>
      </c>
      <c r="G558" s="1" t="s">
        <v>12861</v>
      </c>
      <c r="H558" s="1" t="s">
        <v>13728</v>
      </c>
      <c r="I558" s="2">
        <v>45956</v>
      </c>
      <c r="J558" s="1" t="s">
        <v>12821</v>
      </c>
      <c r="K558" s="1" t="s">
        <v>786</v>
      </c>
      <c r="L558" s="1" t="s">
        <v>12811</v>
      </c>
      <c r="M558" s="1" t="s">
        <v>4316</v>
      </c>
      <c r="N558" s="2" t="str">
        <f>VLOOKUP(Schedule[[#This Row],[船期]],week!A:D,4,0)</f>
        <v>202544</v>
      </c>
      <c r="O558" s="1">
        <f>_xlfn.IFNA(VLOOKUP(Schedule[[#This Row],[船名]],Vessel!$A:$G,2,0),"")</f>
        <v>5551</v>
      </c>
      <c r="P558" s="1" t="str">
        <f>_xlfn.IFNA(VLOOKUP(Schedule[[#This Row],[船名]],Vessel!$A:$G,3,0),"")</f>
        <v>cc/l</v>
      </c>
      <c r="Q558" s="1">
        <f>_xlfn.IFNA(VLOOKUP(Schedule[[#This Row],[船名]],Vessel!$A:$G,4,0),"")</f>
        <v>2000</v>
      </c>
      <c r="R558" s="1" t="str">
        <f>_xlfn.IFNA(VLOOKUP(Schedule[[#This Row],[船名]],Vessel!$A:$G,5,0),"")</f>
        <v>LBR</v>
      </c>
      <c r="S558" s="1" t="str">
        <f>_xlfn.IFNA(VLOOKUP(Schedule[[#This Row],[船名]],Vessel!$A:$G,6,0),"")</f>
        <v>O</v>
      </c>
      <c r="T558" s="1" t="str">
        <f>_xlfn.IFNA(VLOOKUP(Schedule[[#This Row],[船名]],Vessel!$A:$G,7,0),"")</f>
        <v>Yang Ming Marine Transport Corp.</v>
      </c>
      <c r="U558" s="1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559" spans="1:21" x14ac:dyDescent="0.4">
      <c r="A559" s="1" t="s">
        <v>15694</v>
      </c>
      <c r="B559" s="1" t="s">
        <v>15731</v>
      </c>
      <c r="C559" s="1" t="s">
        <v>1087</v>
      </c>
      <c r="D559" s="1" t="s">
        <v>12816</v>
      </c>
      <c r="E559" s="1" t="s">
        <v>12859</v>
      </c>
      <c r="F559" s="1" t="s">
        <v>1146</v>
      </c>
      <c r="G559" s="1" t="s">
        <v>12863</v>
      </c>
      <c r="H559" s="1" t="s">
        <v>16040</v>
      </c>
      <c r="I559" s="2">
        <v>46037</v>
      </c>
      <c r="J559" s="1" t="s">
        <v>12809</v>
      </c>
      <c r="K559" s="1" t="s">
        <v>1132</v>
      </c>
      <c r="L559" s="1" t="s">
        <v>12859</v>
      </c>
      <c r="M559" s="1" t="s">
        <v>9022</v>
      </c>
      <c r="N559" s="2" t="str">
        <f>VLOOKUP(Schedule[[#This Row],[船期]],week!A:D,4,0)</f>
        <v>202602</v>
      </c>
      <c r="O559" s="1">
        <f>_xlfn.IFNA(VLOOKUP(Schedule[[#This Row],[船名]],Vessel!$A:$G,2,0),"")</f>
        <v>13830</v>
      </c>
      <c r="P559" s="1" t="str">
        <f>_xlfn.IFNA(VLOOKUP(Schedule[[#This Row],[船名]],Vessel!$A:$G,3,0),"")</f>
        <v>cc/u</v>
      </c>
      <c r="Q559" s="1">
        <f>_xlfn.IFNA(VLOOKUP(Schedule[[#This Row],[船名]],Vessel!$A:$G,4,0),"")</f>
        <v>2011</v>
      </c>
      <c r="R559" s="1" t="str">
        <f>_xlfn.IFNA(VLOOKUP(Schedule[[#This Row],[船名]],Vessel!$A:$G,5,0),"")</f>
        <v>MLT</v>
      </c>
      <c r="S559" s="1" t="str">
        <f>_xlfn.IFNA(VLOOKUP(Schedule[[#This Row],[船名]],Vessel!$A:$G,6,0),"")</f>
        <v>O</v>
      </c>
      <c r="T559" s="1" t="str">
        <f>_xlfn.IFNA(VLOOKUP(Schedule[[#This Row],[船名]],Vessel!$A:$G,7,0),"")</f>
        <v>CMA CGM</v>
      </c>
      <c r="U559" s="1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560" spans="1:21" x14ac:dyDescent="0.4">
      <c r="A560" s="1" t="s">
        <v>15694</v>
      </c>
      <c r="B560" s="1" t="s">
        <v>15731</v>
      </c>
      <c r="C560" s="1" t="s">
        <v>1087</v>
      </c>
      <c r="D560" s="1" t="s">
        <v>12816</v>
      </c>
      <c r="E560" s="1" t="s">
        <v>12859</v>
      </c>
      <c r="F560" s="1" t="s">
        <v>1146</v>
      </c>
      <c r="G560" s="1" t="s">
        <v>12863</v>
      </c>
      <c r="H560" s="1" t="s">
        <v>14060</v>
      </c>
      <c r="I560" s="2">
        <v>46050</v>
      </c>
      <c r="J560" s="1" t="s">
        <v>12809</v>
      </c>
      <c r="K560" s="1" t="s">
        <v>1132</v>
      </c>
      <c r="L560" s="1" t="s">
        <v>12859</v>
      </c>
      <c r="M560" s="1" t="s">
        <v>10334</v>
      </c>
      <c r="N560" s="2" t="str">
        <f>VLOOKUP(Schedule[[#This Row],[船期]],week!A:D,4,0)</f>
        <v>202604</v>
      </c>
      <c r="O560" s="1">
        <f>_xlfn.IFNA(VLOOKUP(Schedule[[#This Row],[船名]],Vessel!$A:$G,2,0),"")</f>
        <v>15282</v>
      </c>
      <c r="P560" s="1" t="str">
        <f>_xlfn.IFNA(VLOOKUP(Schedule[[#This Row],[船名]],Vessel!$A:$G,3,0),"")</f>
        <v>cc/u</v>
      </c>
      <c r="Q560" s="1">
        <f>_xlfn.IFNA(VLOOKUP(Schedule[[#This Row],[船名]],Vessel!$A:$G,4,0),"")</f>
        <v>2018</v>
      </c>
      <c r="R560" s="1" t="str">
        <f>_xlfn.IFNA(VLOOKUP(Schedule[[#This Row],[船名]],Vessel!$A:$G,5,0),"")</f>
        <v>SGP</v>
      </c>
      <c r="S560" s="1" t="str">
        <f>_xlfn.IFNA(VLOOKUP(Schedule[[#This Row],[船名]],Vessel!$A:$G,6,0),"")</f>
        <v>O</v>
      </c>
      <c r="T560" s="1" t="str">
        <f>_xlfn.IFNA(VLOOKUP(Schedule[[#This Row],[船名]],Vessel!$A:$G,7,0),"")</f>
        <v>Maersk A/S</v>
      </c>
      <c r="U560" s="1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561" spans="1:21" x14ac:dyDescent="0.4">
      <c r="A561" s="1" t="s">
        <v>15694</v>
      </c>
      <c r="B561" s="1" t="s">
        <v>15731</v>
      </c>
      <c r="C561" s="1" t="s">
        <v>1087</v>
      </c>
      <c r="D561" s="1" t="s">
        <v>12816</v>
      </c>
      <c r="E561" s="1" t="s">
        <v>12859</v>
      </c>
      <c r="F561" s="1" t="s">
        <v>1146</v>
      </c>
      <c r="G561" s="1" t="s">
        <v>12863</v>
      </c>
      <c r="H561" s="1" t="s">
        <v>14249</v>
      </c>
      <c r="I561" s="2">
        <v>46057</v>
      </c>
      <c r="J561" s="1" t="s">
        <v>12809</v>
      </c>
      <c r="K561" s="1" t="s">
        <v>1132</v>
      </c>
      <c r="L561" s="1" t="s">
        <v>12859</v>
      </c>
      <c r="M561" s="1" t="s">
        <v>1094</v>
      </c>
      <c r="N561" s="2" t="str">
        <f>VLOOKUP(Schedule[[#This Row],[船期]],week!A:D,4,0)</f>
        <v>202605</v>
      </c>
      <c r="O561" s="1">
        <f>_xlfn.IFNA(VLOOKUP(Schedule[[#This Row],[船名]],Vessel!$A:$G,2,0),"")</f>
        <v>15282</v>
      </c>
      <c r="P561" s="1" t="str">
        <f>_xlfn.IFNA(VLOOKUP(Schedule[[#This Row],[船名]],Vessel!$A:$G,3,0),"")</f>
        <v>cc/u</v>
      </c>
      <c r="Q561" s="1">
        <f>_xlfn.IFNA(VLOOKUP(Schedule[[#This Row],[船名]],Vessel!$A:$G,4,0),"")</f>
        <v>2019</v>
      </c>
      <c r="R561" s="1" t="str">
        <f>_xlfn.IFNA(VLOOKUP(Schedule[[#This Row],[船名]],Vessel!$A:$G,5,0),"")</f>
        <v>SGP</v>
      </c>
      <c r="S561" s="1" t="str">
        <f>_xlfn.IFNA(VLOOKUP(Schedule[[#This Row],[船名]],Vessel!$A:$G,6,0),"")</f>
        <v>O</v>
      </c>
      <c r="T561" s="1" t="str">
        <f>_xlfn.IFNA(VLOOKUP(Schedule[[#This Row],[船名]],Vessel!$A:$G,7,0),"")</f>
        <v>Maersk A/S</v>
      </c>
      <c r="U561" s="1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562" spans="1:21" x14ac:dyDescent="0.4">
      <c r="A562" s="1" t="s">
        <v>15694</v>
      </c>
      <c r="B562" s="1" t="s">
        <v>15731</v>
      </c>
      <c r="C562" s="1" t="s">
        <v>1087</v>
      </c>
      <c r="D562" s="1" t="s">
        <v>12816</v>
      </c>
      <c r="E562" s="1" t="s">
        <v>12859</v>
      </c>
      <c r="F562" s="1" t="s">
        <v>1146</v>
      </c>
      <c r="G562" s="1" t="s">
        <v>12863</v>
      </c>
      <c r="H562" s="1" t="s">
        <v>14513</v>
      </c>
      <c r="I562" s="2">
        <v>46064</v>
      </c>
      <c r="J562" s="1" t="s">
        <v>12809</v>
      </c>
      <c r="K562" s="1" t="s">
        <v>1132</v>
      </c>
      <c r="L562" s="1" t="s">
        <v>12859</v>
      </c>
      <c r="M562" s="1" t="s">
        <v>1093</v>
      </c>
      <c r="N562" s="2" t="str">
        <f>VLOOKUP(Schedule[[#This Row],[船期]],week!A:D,4,0)</f>
        <v>202606</v>
      </c>
      <c r="O562" s="1">
        <f>_xlfn.IFNA(VLOOKUP(Schedule[[#This Row],[船名]],Vessel!$A:$G,2,0),"")</f>
        <v>15282</v>
      </c>
      <c r="P562" s="1" t="str">
        <f>_xlfn.IFNA(VLOOKUP(Schedule[[#This Row],[船名]],Vessel!$A:$G,3,0),"")</f>
        <v>cc/u</v>
      </c>
      <c r="Q562" s="1">
        <f>_xlfn.IFNA(VLOOKUP(Schedule[[#This Row],[船名]],Vessel!$A:$G,4,0),"")</f>
        <v>2017</v>
      </c>
      <c r="R562" s="1" t="str">
        <f>_xlfn.IFNA(VLOOKUP(Schedule[[#This Row],[船名]],Vessel!$A:$G,5,0),"")</f>
        <v>SGP</v>
      </c>
      <c r="S562" s="1" t="str">
        <f>_xlfn.IFNA(VLOOKUP(Schedule[[#This Row],[船名]],Vessel!$A:$G,6,0),"")</f>
        <v>O</v>
      </c>
      <c r="T562" s="1" t="str">
        <f>_xlfn.IFNA(VLOOKUP(Schedule[[#This Row],[船名]],Vessel!$A:$G,7,0),"")</f>
        <v>Maersk A/S</v>
      </c>
      <c r="U562" s="1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563" spans="1:21" x14ac:dyDescent="0.4">
      <c r="A563" s="1" t="s">
        <v>15694</v>
      </c>
      <c r="B563" s="1" t="s">
        <v>15731</v>
      </c>
      <c r="C563" s="1" t="s">
        <v>1087</v>
      </c>
      <c r="D563" s="1" t="s">
        <v>12816</v>
      </c>
      <c r="E563" s="1" t="s">
        <v>12859</v>
      </c>
      <c r="F563" s="1" t="s">
        <v>1146</v>
      </c>
      <c r="G563" s="1" t="s">
        <v>12863</v>
      </c>
      <c r="H563" s="1" t="s">
        <v>14762</v>
      </c>
      <c r="I563" s="2">
        <v>46071</v>
      </c>
      <c r="J563" s="1" t="s">
        <v>12809</v>
      </c>
      <c r="K563" s="1" t="s">
        <v>1132</v>
      </c>
      <c r="L563" s="1" t="s">
        <v>12859</v>
      </c>
      <c r="M563" s="1" t="s">
        <v>14763</v>
      </c>
      <c r="N563" s="2" t="str">
        <f>VLOOKUP(Schedule[[#This Row],[船期]],week!A:D,4,0)</f>
        <v>202607</v>
      </c>
      <c r="O563" s="1" t="str">
        <f>_xlfn.IFNA(VLOOKUP(Schedule[[#This Row],[船名]],Vessel!$A:$G,2,0),"")</f>
        <v/>
      </c>
      <c r="P563" s="1" t="str">
        <f>_xlfn.IFNA(VLOOKUP(Schedule[[#This Row],[船名]],Vessel!$A:$G,3,0),"")</f>
        <v/>
      </c>
      <c r="Q563" s="1" t="str">
        <f>_xlfn.IFNA(VLOOKUP(Schedule[[#This Row],[船名]],Vessel!$A:$G,4,0),"")</f>
        <v/>
      </c>
      <c r="R563" s="1" t="str">
        <f>_xlfn.IFNA(VLOOKUP(Schedule[[#This Row],[船名]],Vessel!$A:$G,5,0),"")</f>
        <v/>
      </c>
      <c r="S563" s="1" t="str">
        <f>_xlfn.IFNA(VLOOKUP(Schedule[[#This Row],[船名]],Vessel!$A:$G,6,0),"")</f>
        <v/>
      </c>
      <c r="T563" s="1" t="str">
        <f>_xlfn.IFNA(VLOOKUP(Schedule[[#This Row],[船名]],Vessel!$A:$G,7,0),"")</f>
        <v/>
      </c>
      <c r="U563" s="1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564" spans="1:21" x14ac:dyDescent="0.4">
      <c r="A564" s="1" t="s">
        <v>15694</v>
      </c>
      <c r="B564" s="1" t="s">
        <v>15731</v>
      </c>
      <c r="C564" s="1" t="s">
        <v>1087</v>
      </c>
      <c r="D564" s="1" t="s">
        <v>12816</v>
      </c>
      <c r="E564" s="1" t="s">
        <v>12859</v>
      </c>
      <c r="F564" s="1" t="s">
        <v>1146</v>
      </c>
      <c r="G564" s="1" t="s">
        <v>12863</v>
      </c>
      <c r="H564" s="1" t="s">
        <v>16166</v>
      </c>
      <c r="I564" s="2">
        <v>46078</v>
      </c>
      <c r="J564" s="1" t="s">
        <v>12809</v>
      </c>
      <c r="K564" s="1" t="s">
        <v>1132</v>
      </c>
      <c r="L564" s="1" t="s">
        <v>12859</v>
      </c>
      <c r="M564" s="1" t="s">
        <v>1091</v>
      </c>
      <c r="N564" s="2" t="str">
        <f>VLOOKUP(Schedule[[#This Row],[船期]],week!A:D,4,0)</f>
        <v>202608</v>
      </c>
      <c r="O564" s="1">
        <f>_xlfn.IFNA(VLOOKUP(Schedule[[#This Row],[船名]],Vessel!$A:$G,2,0),"")</f>
        <v>13092</v>
      </c>
      <c r="P564" s="1" t="str">
        <f>_xlfn.IFNA(VLOOKUP(Schedule[[#This Row],[船名]],Vessel!$A:$G,3,0),"")</f>
        <v>cc/v</v>
      </c>
      <c r="Q564" s="1">
        <f>_xlfn.IFNA(VLOOKUP(Schedule[[#This Row],[船名]],Vessel!$A:$G,4,0),"")</f>
        <v>2011</v>
      </c>
      <c r="R564" s="1" t="str">
        <f>_xlfn.IFNA(VLOOKUP(Schedule[[#This Row],[船名]],Vessel!$A:$G,5,0),"")</f>
        <v>GBR</v>
      </c>
      <c r="S564" s="1" t="str">
        <f>_xlfn.IFNA(VLOOKUP(Schedule[[#This Row],[船名]],Vessel!$A:$G,6,0),"")</f>
        <v>T</v>
      </c>
      <c r="T564" s="1" t="str">
        <f>_xlfn.IFNA(VLOOKUP(Schedule[[#This Row],[船名]],Vessel!$A:$G,7,0),"")</f>
        <v>CMA CGM</v>
      </c>
      <c r="U564" s="1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565" spans="1:21" x14ac:dyDescent="0.4">
      <c r="A565" s="1" t="s">
        <v>15694</v>
      </c>
      <c r="B565" s="1" t="s">
        <v>15731</v>
      </c>
      <c r="C565" s="1" t="s">
        <v>1087</v>
      </c>
      <c r="D565" s="1" t="s">
        <v>12816</v>
      </c>
      <c r="E565" s="1" t="s">
        <v>12859</v>
      </c>
      <c r="F565" s="1" t="s">
        <v>1146</v>
      </c>
      <c r="G565" s="1" t="s">
        <v>12863</v>
      </c>
      <c r="H565" s="1" t="s">
        <v>16474</v>
      </c>
      <c r="I565" s="2">
        <v>46085</v>
      </c>
      <c r="J565" s="1" t="s">
        <v>12809</v>
      </c>
      <c r="K565" s="1" t="s">
        <v>1132</v>
      </c>
      <c r="L565" s="1" t="s">
        <v>12859</v>
      </c>
      <c r="M565" s="1" t="s">
        <v>1090</v>
      </c>
      <c r="N565" s="2" t="str">
        <f>VLOOKUP(Schedule[[#This Row],[船期]],week!A:D,4,0)</f>
        <v>202609</v>
      </c>
      <c r="O565" s="1">
        <f>_xlfn.IFNA(VLOOKUP(Schedule[[#This Row],[船名]],Vessel!$A:$G,2,0),"")</f>
        <v>15413</v>
      </c>
      <c r="P565" s="1" t="str">
        <f>_xlfn.IFNA(VLOOKUP(Schedule[[#This Row],[船名]],Vessel!$A:$G,3,0),"")</f>
        <v>cc/u</v>
      </c>
      <c r="Q565" s="1">
        <f>_xlfn.IFNA(VLOOKUP(Schedule[[#This Row],[船名]],Vessel!$A:$G,4,0),"")</f>
        <v>2022</v>
      </c>
      <c r="R565" s="1" t="str">
        <f>_xlfn.IFNA(VLOOKUP(Schedule[[#This Row],[船名]],Vessel!$A:$G,5,0),"")</f>
        <v>LBR</v>
      </c>
      <c r="S565" s="1" t="str">
        <f>_xlfn.IFNA(VLOOKUP(Schedule[[#This Row],[船名]],Vessel!$A:$G,6,0),"")</f>
        <v>T</v>
      </c>
      <c r="T565" s="1" t="str">
        <f>_xlfn.IFNA(VLOOKUP(Schedule[[#This Row],[船名]],Vessel!$A:$G,7,0),"")</f>
        <v>Maersk A/S</v>
      </c>
      <c r="U565" s="1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566" spans="1:21" x14ac:dyDescent="0.4">
      <c r="A566" s="1" t="s">
        <v>15694</v>
      </c>
      <c r="B566" s="1" t="s">
        <v>15731</v>
      </c>
      <c r="C566" s="1" t="s">
        <v>1087</v>
      </c>
      <c r="D566" s="1" t="s">
        <v>12816</v>
      </c>
      <c r="E566" s="1" t="s">
        <v>12859</v>
      </c>
      <c r="F566" s="1" t="s">
        <v>1146</v>
      </c>
      <c r="G566" s="1" t="s">
        <v>12863</v>
      </c>
      <c r="H566" s="1" t="s">
        <v>16764</v>
      </c>
      <c r="I566" s="2">
        <v>46092</v>
      </c>
      <c r="J566" s="1" t="s">
        <v>12809</v>
      </c>
      <c r="K566" s="1" t="s">
        <v>1132</v>
      </c>
      <c r="L566" s="1" t="s">
        <v>12859</v>
      </c>
      <c r="M566" s="1" t="s">
        <v>1089</v>
      </c>
      <c r="N566" s="2" t="str">
        <f>VLOOKUP(Schedule[[#This Row],[船期]],week!A:D,4,0)</f>
        <v>202610</v>
      </c>
      <c r="O566" s="1">
        <f>_xlfn.IFNA(VLOOKUP(Schedule[[#This Row],[船名]],Vessel!$A:$G,2,0),"")</f>
        <v>15536</v>
      </c>
      <c r="P566" s="1" t="str">
        <f>_xlfn.IFNA(VLOOKUP(Schedule[[#This Row],[船名]],Vessel!$A:$G,3,0),"")</f>
        <v>cc/u</v>
      </c>
      <c r="Q566" s="1">
        <f>_xlfn.IFNA(VLOOKUP(Schedule[[#This Row],[船名]],Vessel!$A:$G,4,0),"")</f>
        <v>2021</v>
      </c>
      <c r="R566" s="1" t="str">
        <f>_xlfn.IFNA(VLOOKUP(Schedule[[#This Row],[船名]],Vessel!$A:$G,5,0),"")</f>
        <v>MLT</v>
      </c>
      <c r="S566" s="1" t="str">
        <f>_xlfn.IFNA(VLOOKUP(Schedule[[#This Row],[船名]],Vessel!$A:$G,6,0),"")</f>
        <v>O</v>
      </c>
      <c r="T566" s="1" t="str">
        <f>_xlfn.IFNA(VLOOKUP(Schedule[[#This Row],[船名]],Vessel!$A:$G,7,0),"")</f>
        <v>CMA CGM</v>
      </c>
      <c r="U566" s="1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567" spans="1:21" x14ac:dyDescent="0.4">
      <c r="A567" s="1" t="s">
        <v>15694</v>
      </c>
      <c r="B567" s="1" t="s">
        <v>15731</v>
      </c>
      <c r="C567" s="1" t="s">
        <v>1087</v>
      </c>
      <c r="D567" s="1" t="s">
        <v>12816</v>
      </c>
      <c r="E567" s="1" t="s">
        <v>12859</v>
      </c>
      <c r="F567" s="1" t="s">
        <v>1146</v>
      </c>
      <c r="G567" s="1" t="s">
        <v>12863</v>
      </c>
      <c r="H567" s="1" t="s">
        <v>16039</v>
      </c>
      <c r="I567" s="2">
        <v>46033</v>
      </c>
      <c r="J567" s="1" t="s">
        <v>12809</v>
      </c>
      <c r="K567" s="1" t="s">
        <v>1132</v>
      </c>
      <c r="L567" s="1" t="s">
        <v>12859</v>
      </c>
      <c r="M567" s="1" t="s">
        <v>10960</v>
      </c>
      <c r="N567" s="2" t="str">
        <f>VLOOKUP(Schedule[[#This Row],[船期]],week!A:D,4,0)</f>
        <v>202602</v>
      </c>
      <c r="O567" s="1">
        <f>_xlfn.IFNA(VLOOKUP(Schedule[[#This Row],[船名]],Vessel!$A:$G,2,0),"")</f>
        <v>15516</v>
      </c>
      <c r="P567" s="1" t="str">
        <f>_xlfn.IFNA(VLOOKUP(Schedule[[#This Row],[船名]],Vessel!$A:$G,3,0),"")</f>
        <v>cc/u</v>
      </c>
      <c r="Q567" s="1">
        <f>_xlfn.IFNA(VLOOKUP(Schedule[[#This Row],[船名]],Vessel!$A:$G,4,0),"")</f>
        <v>2023</v>
      </c>
      <c r="R567" s="1" t="str">
        <f>_xlfn.IFNA(VLOOKUP(Schedule[[#This Row],[船名]],Vessel!$A:$G,5,0),"")</f>
        <v>HKG</v>
      </c>
      <c r="S567" s="1" t="str">
        <f>_xlfn.IFNA(VLOOKUP(Schedule[[#This Row],[船名]],Vessel!$A:$G,6,0),"")</f>
        <v>T</v>
      </c>
      <c r="T567" s="1" t="str">
        <f>_xlfn.IFNA(VLOOKUP(Schedule[[#This Row],[船名]],Vessel!$A:$G,7,0),"")</f>
        <v>Maersk A/S</v>
      </c>
      <c r="U567" s="1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568" spans="1:21" x14ac:dyDescent="0.4">
      <c r="A568" s="1" t="s">
        <v>15694</v>
      </c>
      <c r="B568" s="1" t="s">
        <v>15731</v>
      </c>
      <c r="C568" s="1" t="s">
        <v>1087</v>
      </c>
      <c r="D568" s="1" t="s">
        <v>12816</v>
      </c>
      <c r="E568" s="1" t="s">
        <v>12859</v>
      </c>
      <c r="F568" s="1" t="s">
        <v>1146</v>
      </c>
      <c r="G568" s="1" t="s">
        <v>12863</v>
      </c>
      <c r="H568" s="1" t="s">
        <v>16037</v>
      </c>
      <c r="I568" s="2">
        <v>46022</v>
      </c>
      <c r="J568" s="1" t="s">
        <v>12809</v>
      </c>
      <c r="K568" s="1" t="s">
        <v>1132</v>
      </c>
      <c r="L568" s="1" t="s">
        <v>12859</v>
      </c>
      <c r="M568" s="1" t="s">
        <v>16038</v>
      </c>
      <c r="N568" s="2" t="str">
        <f>VLOOKUP(Schedule[[#This Row],[船期]],week!A:D,4,0)</f>
        <v>202553</v>
      </c>
      <c r="O568" s="1" t="str">
        <f>_xlfn.IFNA(VLOOKUP(Schedule[[#This Row],[船名]],Vessel!$A:$G,2,0),"")</f>
        <v/>
      </c>
      <c r="P568" s="1" t="str">
        <f>_xlfn.IFNA(VLOOKUP(Schedule[[#This Row],[船名]],Vessel!$A:$G,3,0),"")</f>
        <v/>
      </c>
      <c r="Q568" s="1" t="str">
        <f>_xlfn.IFNA(VLOOKUP(Schedule[[#This Row],[船名]],Vessel!$A:$G,4,0),"")</f>
        <v/>
      </c>
      <c r="R568" s="1" t="str">
        <f>_xlfn.IFNA(VLOOKUP(Schedule[[#This Row],[船名]],Vessel!$A:$G,5,0),"")</f>
        <v/>
      </c>
      <c r="S568" s="1" t="str">
        <f>_xlfn.IFNA(VLOOKUP(Schedule[[#This Row],[船名]],Vessel!$A:$G,6,0),"")</f>
        <v/>
      </c>
      <c r="T568" s="1" t="str">
        <f>_xlfn.IFNA(VLOOKUP(Schedule[[#This Row],[船名]],Vessel!$A:$G,7,0),"")</f>
        <v/>
      </c>
      <c r="U568" s="1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569" spans="1:21" x14ac:dyDescent="0.4">
      <c r="A569" s="1" t="s">
        <v>15694</v>
      </c>
      <c r="B569" s="1" t="s">
        <v>15731</v>
      </c>
      <c r="C569" s="1" t="s">
        <v>1087</v>
      </c>
      <c r="D569" s="1" t="s">
        <v>12816</v>
      </c>
      <c r="E569" s="1" t="s">
        <v>12859</v>
      </c>
      <c r="F569" s="1" t="s">
        <v>1146</v>
      </c>
      <c r="G569" s="1" t="s">
        <v>12863</v>
      </c>
      <c r="H569" s="1" t="s">
        <v>13730</v>
      </c>
      <c r="I569" s="2">
        <v>46009</v>
      </c>
      <c r="J569" s="1" t="s">
        <v>12809</v>
      </c>
      <c r="K569" s="1" t="s">
        <v>1132</v>
      </c>
      <c r="L569" s="1" t="s">
        <v>12859</v>
      </c>
      <c r="M569" s="1" t="s">
        <v>1088</v>
      </c>
      <c r="N569" s="2" t="str">
        <f>VLOOKUP(Schedule[[#This Row],[船期]],week!A:D,4,0)</f>
        <v>202551</v>
      </c>
      <c r="O569" s="1">
        <f>_xlfn.IFNA(VLOOKUP(Schedule[[#This Row],[船名]],Vessel!$A:$G,2,0),"")</f>
        <v>15413</v>
      </c>
      <c r="P569" s="1" t="str">
        <f>_xlfn.IFNA(VLOOKUP(Schedule[[#This Row],[船名]],Vessel!$A:$G,3,0),"")</f>
        <v>cc/u</v>
      </c>
      <c r="Q569" s="1">
        <f>_xlfn.IFNA(VLOOKUP(Schedule[[#This Row],[船名]],Vessel!$A:$G,4,0),"")</f>
        <v>2022</v>
      </c>
      <c r="R569" s="1" t="str">
        <f>_xlfn.IFNA(VLOOKUP(Schedule[[#This Row],[船名]],Vessel!$A:$G,5,0),"")</f>
        <v>LBR</v>
      </c>
      <c r="S569" s="1" t="str">
        <f>_xlfn.IFNA(VLOOKUP(Schedule[[#This Row],[船名]],Vessel!$A:$G,6,0),"")</f>
        <v>T</v>
      </c>
      <c r="T569" s="1" t="str">
        <f>_xlfn.IFNA(VLOOKUP(Schedule[[#This Row],[船名]],Vessel!$A:$G,7,0),"")</f>
        <v>Maersk A/S</v>
      </c>
      <c r="U569" s="1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570" spans="1:21" x14ac:dyDescent="0.4">
      <c r="A570" s="1" t="s">
        <v>15694</v>
      </c>
      <c r="B570" s="1" t="s">
        <v>15731</v>
      </c>
      <c r="C570" s="1" t="s">
        <v>1087</v>
      </c>
      <c r="D570" s="1" t="s">
        <v>12816</v>
      </c>
      <c r="E570" s="1" t="s">
        <v>12859</v>
      </c>
      <c r="F570" s="1" t="s">
        <v>1146</v>
      </c>
      <c r="G570" s="1" t="s">
        <v>12863</v>
      </c>
      <c r="H570" s="1" t="s">
        <v>13729</v>
      </c>
      <c r="I570" s="2">
        <v>46002</v>
      </c>
      <c r="J570" s="1" t="s">
        <v>12809</v>
      </c>
      <c r="K570" s="1" t="s">
        <v>1132</v>
      </c>
      <c r="L570" s="1" t="s">
        <v>12859</v>
      </c>
      <c r="M570" s="1" t="s">
        <v>1090</v>
      </c>
      <c r="N570" s="2" t="str">
        <f>VLOOKUP(Schedule[[#This Row],[船期]],week!A:D,4,0)</f>
        <v>202550</v>
      </c>
      <c r="O570" s="1">
        <f>_xlfn.IFNA(VLOOKUP(Schedule[[#This Row],[船名]],Vessel!$A:$G,2,0),"")</f>
        <v>15413</v>
      </c>
      <c r="P570" s="1" t="str">
        <f>_xlfn.IFNA(VLOOKUP(Schedule[[#This Row],[船名]],Vessel!$A:$G,3,0),"")</f>
        <v>cc/u</v>
      </c>
      <c r="Q570" s="1">
        <f>_xlfn.IFNA(VLOOKUP(Schedule[[#This Row],[船名]],Vessel!$A:$G,4,0),"")</f>
        <v>2022</v>
      </c>
      <c r="R570" s="1" t="str">
        <f>_xlfn.IFNA(VLOOKUP(Schedule[[#This Row],[船名]],Vessel!$A:$G,5,0),"")</f>
        <v>LBR</v>
      </c>
      <c r="S570" s="1" t="str">
        <f>_xlfn.IFNA(VLOOKUP(Schedule[[#This Row],[船名]],Vessel!$A:$G,6,0),"")</f>
        <v>T</v>
      </c>
      <c r="T570" s="1" t="str">
        <f>_xlfn.IFNA(VLOOKUP(Schedule[[#This Row],[船名]],Vessel!$A:$G,7,0),"")</f>
        <v>Maersk A/S</v>
      </c>
      <c r="U570" s="1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571" spans="1:21" x14ac:dyDescent="0.4">
      <c r="A571" s="1" t="s">
        <v>15694</v>
      </c>
      <c r="B571" s="1" t="s">
        <v>15731</v>
      </c>
      <c r="C571" s="1" t="s">
        <v>1087</v>
      </c>
      <c r="D571" s="1" t="s">
        <v>12816</v>
      </c>
      <c r="E571" s="1" t="s">
        <v>12859</v>
      </c>
      <c r="F571" s="1" t="s">
        <v>1146</v>
      </c>
      <c r="G571" s="1" t="s">
        <v>12863</v>
      </c>
      <c r="H571" s="1" t="s">
        <v>13731</v>
      </c>
      <c r="I571" s="2">
        <v>45974</v>
      </c>
      <c r="J571" s="1" t="s">
        <v>12819</v>
      </c>
      <c r="K571" s="1" t="s">
        <v>1132</v>
      </c>
      <c r="L571" s="1" t="s">
        <v>12859</v>
      </c>
      <c r="M571" s="1" t="s">
        <v>1093</v>
      </c>
      <c r="N571" s="2" t="str">
        <f>VLOOKUP(Schedule[[#This Row],[船期]],week!A:D,4,0)</f>
        <v>202546</v>
      </c>
      <c r="O571" s="1">
        <f>_xlfn.IFNA(VLOOKUP(Schedule[[#This Row],[船名]],Vessel!$A:$G,2,0),"")</f>
        <v>15282</v>
      </c>
      <c r="P571" s="1" t="str">
        <f>_xlfn.IFNA(VLOOKUP(Schedule[[#This Row],[船名]],Vessel!$A:$G,3,0),"")</f>
        <v>cc/u</v>
      </c>
      <c r="Q571" s="1">
        <f>_xlfn.IFNA(VLOOKUP(Schedule[[#This Row],[船名]],Vessel!$A:$G,4,0),"")</f>
        <v>2017</v>
      </c>
      <c r="R571" s="1" t="str">
        <f>_xlfn.IFNA(VLOOKUP(Schedule[[#This Row],[船名]],Vessel!$A:$G,5,0),"")</f>
        <v>SGP</v>
      </c>
      <c r="S571" s="1" t="str">
        <f>_xlfn.IFNA(VLOOKUP(Schedule[[#This Row],[船名]],Vessel!$A:$G,6,0),"")</f>
        <v>O</v>
      </c>
      <c r="T571" s="1" t="str">
        <f>_xlfn.IFNA(VLOOKUP(Schedule[[#This Row],[船名]],Vessel!$A:$G,7,0),"")</f>
        <v>Maersk A/S</v>
      </c>
      <c r="U571" s="1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572" spans="1:21" x14ac:dyDescent="0.4">
      <c r="A572" s="1" t="s">
        <v>15694</v>
      </c>
      <c r="B572" s="1" t="s">
        <v>15731</v>
      </c>
      <c r="C572" s="1" t="s">
        <v>1087</v>
      </c>
      <c r="D572" s="1" t="s">
        <v>12816</v>
      </c>
      <c r="E572" s="1" t="s">
        <v>12859</v>
      </c>
      <c r="F572" s="1" t="s">
        <v>1146</v>
      </c>
      <c r="G572" s="1" t="s">
        <v>12863</v>
      </c>
      <c r="H572" s="1" t="s">
        <v>13732</v>
      </c>
      <c r="I572" s="2">
        <v>45966</v>
      </c>
      <c r="J572" s="1" t="s">
        <v>12809</v>
      </c>
      <c r="K572" s="1" t="s">
        <v>1132</v>
      </c>
      <c r="L572" s="1" t="s">
        <v>13764</v>
      </c>
      <c r="M572" s="1" t="s">
        <v>1094</v>
      </c>
      <c r="N572" s="2" t="str">
        <f>VLOOKUP(Schedule[[#This Row],[船期]],week!A:D,4,0)</f>
        <v>202545</v>
      </c>
      <c r="O572" s="1">
        <f>_xlfn.IFNA(VLOOKUP(Schedule[[#This Row],[船名]],Vessel!$A:$G,2,0),"")</f>
        <v>15282</v>
      </c>
      <c r="P572" s="1" t="str">
        <f>_xlfn.IFNA(VLOOKUP(Schedule[[#This Row],[船名]],Vessel!$A:$G,3,0),"")</f>
        <v>cc/u</v>
      </c>
      <c r="Q572" s="1">
        <f>_xlfn.IFNA(VLOOKUP(Schedule[[#This Row],[船名]],Vessel!$A:$G,4,0),"")</f>
        <v>2019</v>
      </c>
      <c r="R572" s="1" t="str">
        <f>_xlfn.IFNA(VLOOKUP(Schedule[[#This Row],[船名]],Vessel!$A:$G,5,0),"")</f>
        <v>SGP</v>
      </c>
      <c r="S572" s="1" t="str">
        <f>_xlfn.IFNA(VLOOKUP(Schedule[[#This Row],[船名]],Vessel!$A:$G,6,0),"")</f>
        <v>O</v>
      </c>
      <c r="T572" s="1" t="str">
        <f>_xlfn.IFNA(VLOOKUP(Schedule[[#This Row],[船名]],Vessel!$A:$G,7,0),"")</f>
        <v>Maersk A/S</v>
      </c>
      <c r="U572" s="1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573" spans="1:21" x14ac:dyDescent="0.4">
      <c r="A573" s="1" t="s">
        <v>15694</v>
      </c>
      <c r="B573" s="1" t="s">
        <v>15731</v>
      </c>
      <c r="C573" s="1" t="s">
        <v>1087</v>
      </c>
      <c r="D573" s="1" t="s">
        <v>12816</v>
      </c>
      <c r="E573" s="1" t="s">
        <v>12859</v>
      </c>
      <c r="F573" s="1" t="s">
        <v>1146</v>
      </c>
      <c r="G573" s="1" t="s">
        <v>12863</v>
      </c>
      <c r="H573" s="1" t="s">
        <v>13733</v>
      </c>
      <c r="I573" s="2">
        <v>45962</v>
      </c>
      <c r="J573" s="1" t="s">
        <v>12809</v>
      </c>
      <c r="K573" s="1" t="s">
        <v>1132</v>
      </c>
      <c r="L573" s="1" t="s">
        <v>12859</v>
      </c>
      <c r="M573" s="1" t="s">
        <v>10334</v>
      </c>
      <c r="N573" s="2" t="str">
        <f>VLOOKUP(Schedule[[#This Row],[船期]],week!A:D,4,0)</f>
        <v>202544</v>
      </c>
      <c r="O573" s="1">
        <f>_xlfn.IFNA(VLOOKUP(Schedule[[#This Row],[船名]],Vessel!$A:$G,2,0),"")</f>
        <v>15282</v>
      </c>
      <c r="P573" s="1" t="str">
        <f>_xlfn.IFNA(VLOOKUP(Schedule[[#This Row],[船名]],Vessel!$A:$G,3,0),"")</f>
        <v>cc/u</v>
      </c>
      <c r="Q573" s="1">
        <f>_xlfn.IFNA(VLOOKUP(Schedule[[#This Row],[船名]],Vessel!$A:$G,4,0),"")</f>
        <v>2018</v>
      </c>
      <c r="R573" s="1" t="str">
        <f>_xlfn.IFNA(VLOOKUP(Schedule[[#This Row],[船名]],Vessel!$A:$G,5,0),"")</f>
        <v>SGP</v>
      </c>
      <c r="S573" s="1" t="str">
        <f>_xlfn.IFNA(VLOOKUP(Schedule[[#This Row],[船名]],Vessel!$A:$G,6,0),"")</f>
        <v>O</v>
      </c>
      <c r="T573" s="1" t="str">
        <f>_xlfn.IFNA(VLOOKUP(Schedule[[#This Row],[船名]],Vessel!$A:$G,7,0),"")</f>
        <v>Maersk A/S</v>
      </c>
      <c r="U573" s="1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574" spans="1:21" x14ac:dyDescent="0.4">
      <c r="A574" s="1" t="s">
        <v>15694</v>
      </c>
      <c r="B574" s="1" t="s">
        <v>15731</v>
      </c>
      <c r="C574" s="1" t="s">
        <v>1134</v>
      </c>
      <c r="D574" s="1" t="s">
        <v>12836</v>
      </c>
      <c r="E574" s="1" t="s">
        <v>12864</v>
      </c>
      <c r="F574" s="1" t="s">
        <v>16765</v>
      </c>
      <c r="G574" s="1" t="s">
        <v>12863</v>
      </c>
      <c r="H574" s="1" t="s">
        <v>14250</v>
      </c>
      <c r="I574" s="2">
        <v>46049</v>
      </c>
      <c r="J574" s="1" t="s">
        <v>12809</v>
      </c>
      <c r="K574" s="1" t="s">
        <v>1132</v>
      </c>
      <c r="L574" s="1" t="s">
        <v>12864</v>
      </c>
      <c r="M574" s="1" t="s">
        <v>1144</v>
      </c>
      <c r="N574" s="2" t="str">
        <f>VLOOKUP(Schedule[[#This Row],[船期]],week!A:D,4,0)</f>
        <v>202604</v>
      </c>
      <c r="O574" s="1">
        <f>_xlfn.IFNA(VLOOKUP(Schedule[[#This Row],[船名]],Vessel!$A:$G,2,0),"")</f>
        <v>8411</v>
      </c>
      <c r="P574" s="1" t="str">
        <f>_xlfn.IFNA(VLOOKUP(Schedule[[#This Row],[船名]],Vessel!$A:$G,3,0),"")</f>
        <v>cc/v</v>
      </c>
      <c r="Q574" s="1">
        <f>_xlfn.IFNA(VLOOKUP(Schedule[[#This Row],[船名]],Vessel!$A:$G,4,0),"")</f>
        <v>2007</v>
      </c>
      <c r="R574" s="1" t="str">
        <f>_xlfn.IFNA(VLOOKUP(Schedule[[#This Row],[船名]],Vessel!$A:$G,5,0),"")</f>
        <v>LBR</v>
      </c>
      <c r="S574" s="1" t="str">
        <f>_xlfn.IFNA(VLOOKUP(Schedule[[#This Row],[船名]],Vessel!$A:$G,6,0),"")</f>
        <v>T</v>
      </c>
      <c r="T574" s="1" t="str">
        <f>_xlfn.IFNA(VLOOKUP(Schedule[[#This Row],[船名]],Vessel!$A:$G,7,0),"")</f>
        <v>Hapag-Lloyd</v>
      </c>
      <c r="U574" s="1" t="str">
        <f>VLOOKUP(Schedule[[#This Row],[航线ID]],'Rotation'!D:I,6,0)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575" spans="1:21" x14ac:dyDescent="0.4">
      <c r="A575" s="1" t="s">
        <v>15694</v>
      </c>
      <c r="B575" s="1" t="s">
        <v>15731</v>
      </c>
      <c r="C575" s="1" t="s">
        <v>1134</v>
      </c>
      <c r="D575" s="1" t="s">
        <v>12836</v>
      </c>
      <c r="E575" s="1" t="s">
        <v>12864</v>
      </c>
      <c r="F575" s="1" t="s">
        <v>16765</v>
      </c>
      <c r="G575" s="1" t="s">
        <v>12863</v>
      </c>
      <c r="H575" s="1" t="s">
        <v>14251</v>
      </c>
      <c r="I575" s="2">
        <v>46059</v>
      </c>
      <c r="J575" s="1" t="s">
        <v>12809</v>
      </c>
      <c r="K575" s="1" t="s">
        <v>1132</v>
      </c>
      <c r="L575" s="1" t="s">
        <v>12834</v>
      </c>
      <c r="M575" s="1" t="s">
        <v>1145</v>
      </c>
      <c r="N575" s="2" t="str">
        <f>VLOOKUP(Schedule[[#This Row],[船期]],week!A:D,4,0)</f>
        <v>202605</v>
      </c>
      <c r="O575" s="1">
        <f>_xlfn.IFNA(VLOOKUP(Schedule[[#This Row],[船名]],Vessel!$A:$G,2,0),"")</f>
        <v>8750</v>
      </c>
      <c r="P575" s="1" t="str">
        <f>_xlfn.IFNA(VLOOKUP(Schedule[[#This Row],[船名]],Vessel!$A:$G,3,0),"")</f>
        <v>cc/v</v>
      </c>
      <c r="Q575" s="1">
        <f>_xlfn.IFNA(VLOOKUP(Schedule[[#This Row],[船名]],Vessel!$A:$G,4,0),"")</f>
        <v>2007</v>
      </c>
      <c r="R575" s="1" t="str">
        <f>_xlfn.IFNA(VLOOKUP(Schedule[[#This Row],[船名]],Vessel!$A:$G,5,0),"")</f>
        <v>LBR</v>
      </c>
      <c r="S575" s="1" t="str">
        <f>_xlfn.IFNA(VLOOKUP(Schedule[[#This Row],[船名]],Vessel!$A:$G,6,0),"")</f>
        <v>O</v>
      </c>
      <c r="T575" s="1" t="str">
        <f>_xlfn.IFNA(VLOOKUP(Schedule[[#This Row],[船名]],Vessel!$A:$G,7,0),"")</f>
        <v>Hapag-Lloyd</v>
      </c>
      <c r="U575" s="1" t="str">
        <f>VLOOKUP(Schedule[[#This Row],[航线ID]],'Rotation'!D:I,6,0)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576" spans="1:21" x14ac:dyDescent="0.4">
      <c r="A576" s="1" t="s">
        <v>15694</v>
      </c>
      <c r="B576" s="1" t="s">
        <v>15731</v>
      </c>
      <c r="C576" s="1" t="s">
        <v>1134</v>
      </c>
      <c r="D576" s="1" t="s">
        <v>12836</v>
      </c>
      <c r="E576" s="1" t="s">
        <v>12864</v>
      </c>
      <c r="F576" s="1" t="s">
        <v>16765</v>
      </c>
      <c r="G576" s="1" t="s">
        <v>12863</v>
      </c>
      <c r="H576" s="1" t="s">
        <v>14319</v>
      </c>
      <c r="I576" s="2">
        <v>46061</v>
      </c>
      <c r="J576" s="1" t="s">
        <v>12809</v>
      </c>
      <c r="K576" s="1" t="s">
        <v>1132</v>
      </c>
      <c r="L576" s="1" t="s">
        <v>12864</v>
      </c>
      <c r="M576" s="1" t="s">
        <v>1143</v>
      </c>
      <c r="N576" s="2" t="str">
        <f>VLOOKUP(Schedule[[#This Row],[船期]],week!A:D,4,0)</f>
        <v>202606</v>
      </c>
      <c r="O576" s="1">
        <f>_xlfn.IFNA(VLOOKUP(Schedule[[#This Row],[船名]],Vessel!$A:$G,2,0),"")</f>
        <v>10034</v>
      </c>
      <c r="P576" s="1" t="str">
        <f>_xlfn.IFNA(VLOOKUP(Schedule[[#This Row],[船名]],Vessel!$A:$G,3,0),"")</f>
        <v>cc/v</v>
      </c>
      <c r="Q576" s="1">
        <f>_xlfn.IFNA(VLOOKUP(Schedule[[#This Row],[船名]],Vessel!$A:$G,4,0),"")</f>
        <v>2016</v>
      </c>
      <c r="R576" s="1" t="str">
        <f>_xlfn.IFNA(VLOOKUP(Schedule[[#This Row],[船名]],Vessel!$A:$G,5,0),"")</f>
        <v>MLT</v>
      </c>
      <c r="S576" s="1" t="str">
        <f>_xlfn.IFNA(VLOOKUP(Schedule[[#This Row],[船名]],Vessel!$A:$G,6,0),"")</f>
        <v>T</v>
      </c>
      <c r="T576" s="1" t="str">
        <f>_xlfn.IFNA(VLOOKUP(Schedule[[#This Row],[船名]],Vessel!$A:$G,7,0),"")</f>
        <v>CMA CGM</v>
      </c>
      <c r="U576" s="1" t="str">
        <f>VLOOKUP(Schedule[[#This Row],[航线ID]],'Rotation'!D:I,6,0)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577" spans="1:21" x14ac:dyDescent="0.4">
      <c r="A577" s="1" t="s">
        <v>15694</v>
      </c>
      <c r="B577" s="1" t="s">
        <v>15731</v>
      </c>
      <c r="C577" s="1" t="s">
        <v>1134</v>
      </c>
      <c r="D577" s="1" t="s">
        <v>12836</v>
      </c>
      <c r="E577" s="1" t="s">
        <v>12864</v>
      </c>
      <c r="F577" s="1" t="s">
        <v>16765</v>
      </c>
      <c r="G577" s="1" t="s">
        <v>12863</v>
      </c>
      <c r="H577" s="1" t="s">
        <v>14764</v>
      </c>
      <c r="I577" s="2">
        <v>46068</v>
      </c>
      <c r="J577" s="1" t="s">
        <v>12809</v>
      </c>
      <c r="K577" s="1" t="s">
        <v>1132</v>
      </c>
      <c r="L577" s="1" t="s">
        <v>12864</v>
      </c>
      <c r="M577" s="1" t="s">
        <v>1142</v>
      </c>
      <c r="N577" s="2" t="str">
        <f>VLOOKUP(Schedule[[#This Row],[船期]],week!A:D,4,0)</f>
        <v>202607</v>
      </c>
      <c r="O577" s="1">
        <f>_xlfn.IFNA(VLOOKUP(Schedule[[#This Row],[船名]],Vessel!$A:$G,2,0),"")</f>
        <v>8440</v>
      </c>
      <c r="P577" s="1" t="str">
        <f>_xlfn.IFNA(VLOOKUP(Schedule[[#This Row],[船名]],Vessel!$A:$G,3,0),"")</f>
        <v>cc/v</v>
      </c>
      <c r="Q577" s="1">
        <f>_xlfn.IFNA(VLOOKUP(Schedule[[#This Row],[船名]],Vessel!$A:$G,4,0),"")</f>
        <v>2009</v>
      </c>
      <c r="R577" s="1" t="str">
        <f>_xlfn.IFNA(VLOOKUP(Schedule[[#This Row],[船名]],Vessel!$A:$G,5,0),"")</f>
        <v>SGP</v>
      </c>
      <c r="S577" s="1" t="str">
        <f>_xlfn.IFNA(VLOOKUP(Schedule[[#This Row],[船名]],Vessel!$A:$G,6,0),"")</f>
        <v>O</v>
      </c>
      <c r="T577" s="1" t="str">
        <f>_xlfn.IFNA(VLOOKUP(Schedule[[#This Row],[船名]],Vessel!$A:$G,7,0),"")</f>
        <v>Maersk A/S</v>
      </c>
      <c r="U577" s="1" t="str">
        <f>VLOOKUP(Schedule[[#This Row],[航线ID]],'Rotation'!D:I,6,0)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578" spans="1:21" x14ac:dyDescent="0.4">
      <c r="A578" s="1" t="s">
        <v>15694</v>
      </c>
      <c r="B578" s="1" t="s">
        <v>15731</v>
      </c>
      <c r="C578" s="1" t="s">
        <v>1134</v>
      </c>
      <c r="D578" s="1" t="s">
        <v>12836</v>
      </c>
      <c r="E578" s="1" t="s">
        <v>12864</v>
      </c>
      <c r="F578" s="1" t="s">
        <v>16765</v>
      </c>
      <c r="G578" s="1" t="s">
        <v>12863</v>
      </c>
      <c r="H578" s="1" t="s">
        <v>16041</v>
      </c>
      <c r="I578" s="2">
        <v>46075</v>
      </c>
      <c r="J578" s="1" t="s">
        <v>12809</v>
      </c>
      <c r="K578" s="1" t="s">
        <v>1132</v>
      </c>
      <c r="L578" s="1" t="s">
        <v>12864</v>
      </c>
      <c r="M578" s="1" t="s">
        <v>1140</v>
      </c>
      <c r="N578" s="2" t="str">
        <f>VLOOKUP(Schedule[[#This Row],[船期]],week!A:D,4,0)</f>
        <v>202608</v>
      </c>
      <c r="O578" s="1">
        <f>_xlfn.IFNA(VLOOKUP(Schedule[[#This Row],[船名]],Vessel!$A:$G,2,0),"")</f>
        <v>9326</v>
      </c>
      <c r="P578" s="1" t="str">
        <f>_xlfn.IFNA(VLOOKUP(Schedule[[#This Row],[船名]],Vessel!$A:$G,3,0),"")</f>
        <v>cc/v</v>
      </c>
      <c r="Q578" s="1">
        <f>_xlfn.IFNA(VLOOKUP(Schedule[[#This Row],[船名]],Vessel!$A:$G,4,0),"")</f>
        <v>2014</v>
      </c>
      <c r="R578" s="1" t="str">
        <f>_xlfn.IFNA(VLOOKUP(Schedule[[#This Row],[船名]],Vessel!$A:$G,5,0),"")</f>
        <v>SGP</v>
      </c>
      <c r="S578" s="1" t="str">
        <f>_xlfn.IFNA(VLOOKUP(Schedule[[#This Row],[船名]],Vessel!$A:$G,6,0),"")</f>
        <v>O</v>
      </c>
      <c r="T578" s="1" t="str">
        <f>_xlfn.IFNA(VLOOKUP(Schedule[[#This Row],[船名]],Vessel!$A:$G,7,0),"")</f>
        <v>CMA CGM</v>
      </c>
      <c r="U578" s="1" t="str">
        <f>VLOOKUP(Schedule[[#This Row],[航线ID]],'Rotation'!D:I,6,0)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579" spans="1:21" x14ac:dyDescent="0.4">
      <c r="A579" s="1" t="s">
        <v>15694</v>
      </c>
      <c r="B579" s="1" t="s">
        <v>15731</v>
      </c>
      <c r="C579" s="1" t="s">
        <v>1134</v>
      </c>
      <c r="D579" s="1" t="s">
        <v>12836</v>
      </c>
      <c r="E579" s="1" t="s">
        <v>12864</v>
      </c>
      <c r="F579" s="1" t="s">
        <v>16765</v>
      </c>
      <c r="G579" s="1" t="s">
        <v>12863</v>
      </c>
      <c r="H579" s="1" t="s">
        <v>16364</v>
      </c>
      <c r="I579" s="2">
        <v>46082</v>
      </c>
      <c r="J579" s="1" t="s">
        <v>12809</v>
      </c>
      <c r="K579" s="1" t="s">
        <v>1132</v>
      </c>
      <c r="L579" s="1" t="s">
        <v>12864</v>
      </c>
      <c r="M579" s="1" t="s">
        <v>1138</v>
      </c>
      <c r="N579" s="2" t="str">
        <f>VLOOKUP(Schedule[[#This Row],[船期]],week!A:D,4,0)</f>
        <v>202609</v>
      </c>
      <c r="O579" s="1">
        <f>_xlfn.IFNA(VLOOKUP(Schedule[[#This Row],[船名]],Vessel!$A:$G,2,0),"")</f>
        <v>8468</v>
      </c>
      <c r="P579" s="1" t="str">
        <f>_xlfn.IFNA(VLOOKUP(Schedule[[#This Row],[船名]],Vessel!$A:$G,3,0),"")</f>
        <v>cc/v</v>
      </c>
      <c r="Q579" s="1">
        <f>_xlfn.IFNA(VLOOKUP(Schedule[[#This Row],[船名]],Vessel!$A:$G,4,0),"")</f>
        <v>2005</v>
      </c>
      <c r="R579" s="1" t="str">
        <f>_xlfn.IFNA(VLOOKUP(Schedule[[#This Row],[船名]],Vessel!$A:$G,5,0),"")</f>
        <v>SGP</v>
      </c>
      <c r="S579" s="1" t="str">
        <f>_xlfn.IFNA(VLOOKUP(Schedule[[#This Row],[船名]],Vessel!$A:$G,6,0),"")</f>
        <v>T</v>
      </c>
      <c r="T579" s="1" t="str">
        <f>_xlfn.IFNA(VLOOKUP(Schedule[[#This Row],[船名]],Vessel!$A:$G,7,0),"")</f>
        <v>COSCO SHIPPING Lines</v>
      </c>
      <c r="U579" s="1" t="str">
        <f>VLOOKUP(Schedule[[#This Row],[航线ID]],'Rotation'!D:I,6,0)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580" spans="1:21" x14ac:dyDescent="0.4">
      <c r="A580" s="1" t="s">
        <v>15694</v>
      </c>
      <c r="B580" s="1" t="s">
        <v>15731</v>
      </c>
      <c r="C580" s="1" t="s">
        <v>1134</v>
      </c>
      <c r="D580" s="1" t="s">
        <v>12836</v>
      </c>
      <c r="E580" s="1" t="s">
        <v>12864</v>
      </c>
      <c r="F580" s="1" t="s">
        <v>16765</v>
      </c>
      <c r="G580" s="1" t="s">
        <v>12863</v>
      </c>
      <c r="H580" s="1" t="s">
        <v>16766</v>
      </c>
      <c r="I580" s="2">
        <v>46089</v>
      </c>
      <c r="J580" s="1" t="s">
        <v>12809</v>
      </c>
      <c r="K580" s="1" t="s">
        <v>1132</v>
      </c>
      <c r="L580" s="1" t="s">
        <v>12864</v>
      </c>
      <c r="M580" s="1" t="s">
        <v>1136</v>
      </c>
      <c r="N580" s="2" t="str">
        <f>VLOOKUP(Schedule[[#This Row],[船期]],week!A:D,4,0)</f>
        <v>202610</v>
      </c>
      <c r="O580" s="1">
        <f>_xlfn.IFNA(VLOOKUP(Schedule[[#This Row],[船名]],Vessel!$A:$G,2,0),"")</f>
        <v>8466</v>
      </c>
      <c r="P580" s="1" t="str">
        <f>_xlfn.IFNA(VLOOKUP(Schedule[[#This Row],[船名]],Vessel!$A:$G,3,0),"")</f>
        <v>cc/v</v>
      </c>
      <c r="Q580" s="1">
        <f>_xlfn.IFNA(VLOOKUP(Schedule[[#This Row],[船名]],Vessel!$A:$G,4,0),"")</f>
        <v>2007</v>
      </c>
      <c r="R580" s="1" t="str">
        <f>_xlfn.IFNA(VLOOKUP(Schedule[[#This Row],[船名]],Vessel!$A:$G,5,0),"")</f>
        <v>SGP</v>
      </c>
      <c r="S580" s="1" t="str">
        <f>_xlfn.IFNA(VLOOKUP(Schedule[[#This Row],[船名]],Vessel!$A:$G,6,0),"")</f>
        <v>O</v>
      </c>
      <c r="T580" s="1" t="str">
        <f>_xlfn.IFNA(VLOOKUP(Schedule[[#This Row],[船名]],Vessel!$A:$G,7,0),"")</f>
        <v>Maersk A/S</v>
      </c>
      <c r="U580" s="1" t="str">
        <f>VLOOKUP(Schedule[[#This Row],[航线ID]],'Rotation'!D:I,6,0)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581" spans="1:21" x14ac:dyDescent="0.4">
      <c r="A581" s="1" t="s">
        <v>15694</v>
      </c>
      <c r="B581" s="1" t="s">
        <v>15731</v>
      </c>
      <c r="C581" s="1" t="s">
        <v>1134</v>
      </c>
      <c r="D581" s="1" t="s">
        <v>12836</v>
      </c>
      <c r="E581" s="1" t="s">
        <v>12864</v>
      </c>
      <c r="F581" s="1" t="s">
        <v>16765</v>
      </c>
      <c r="G581" s="1" t="s">
        <v>12863</v>
      </c>
      <c r="H581" s="1" t="s">
        <v>1137</v>
      </c>
      <c r="I581" s="2">
        <v>46014</v>
      </c>
      <c r="J581" s="1" t="s">
        <v>12809</v>
      </c>
      <c r="K581" s="1" t="s">
        <v>1132</v>
      </c>
      <c r="L581" s="1" t="s">
        <v>12823</v>
      </c>
      <c r="M581" s="1" t="s">
        <v>1136</v>
      </c>
      <c r="N581" s="2" t="str">
        <f>VLOOKUP(Schedule[[#This Row],[船期]],week!A:D,4,0)</f>
        <v>202552</v>
      </c>
      <c r="O581" s="1">
        <f>_xlfn.IFNA(VLOOKUP(Schedule[[#This Row],[船名]],Vessel!$A:$G,2,0),"")</f>
        <v>8466</v>
      </c>
      <c r="P581" s="1" t="str">
        <f>_xlfn.IFNA(VLOOKUP(Schedule[[#This Row],[船名]],Vessel!$A:$G,3,0),"")</f>
        <v>cc/v</v>
      </c>
      <c r="Q581" s="1">
        <f>_xlfn.IFNA(VLOOKUP(Schedule[[#This Row],[船名]],Vessel!$A:$G,4,0),"")</f>
        <v>2007</v>
      </c>
      <c r="R581" s="1" t="str">
        <f>_xlfn.IFNA(VLOOKUP(Schedule[[#This Row],[船名]],Vessel!$A:$G,5,0),"")</f>
        <v>SGP</v>
      </c>
      <c r="S581" s="1" t="str">
        <f>_xlfn.IFNA(VLOOKUP(Schedule[[#This Row],[船名]],Vessel!$A:$G,6,0),"")</f>
        <v>O</v>
      </c>
      <c r="T581" s="1" t="str">
        <f>_xlfn.IFNA(VLOOKUP(Schedule[[#This Row],[船名]],Vessel!$A:$G,7,0),"")</f>
        <v>Maersk A/S</v>
      </c>
      <c r="U581" s="1" t="str">
        <f>VLOOKUP(Schedule[[#This Row],[航线ID]],'Rotation'!D:I,6,0)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582" spans="1:21" x14ac:dyDescent="0.4">
      <c r="A582" s="1" t="s">
        <v>15694</v>
      </c>
      <c r="B582" s="1" t="s">
        <v>15731</v>
      </c>
      <c r="C582" s="1" t="s">
        <v>1134</v>
      </c>
      <c r="D582" s="1" t="s">
        <v>12836</v>
      </c>
      <c r="E582" s="1" t="s">
        <v>12864</v>
      </c>
      <c r="F582" s="1" t="s">
        <v>16765</v>
      </c>
      <c r="G582" s="1" t="s">
        <v>12863</v>
      </c>
      <c r="H582" s="1" t="s">
        <v>1139</v>
      </c>
      <c r="I582" s="2">
        <v>46002</v>
      </c>
      <c r="J582" s="1" t="s">
        <v>12809</v>
      </c>
      <c r="K582" s="1" t="s">
        <v>1132</v>
      </c>
      <c r="L582" s="1" t="s">
        <v>12833</v>
      </c>
      <c r="M582" s="1" t="s">
        <v>1138</v>
      </c>
      <c r="N582" s="2" t="str">
        <f>VLOOKUP(Schedule[[#This Row],[船期]],week!A:D,4,0)</f>
        <v>202550</v>
      </c>
      <c r="O582" s="1">
        <f>_xlfn.IFNA(VLOOKUP(Schedule[[#This Row],[船名]],Vessel!$A:$G,2,0),"")</f>
        <v>8468</v>
      </c>
      <c r="P582" s="1" t="str">
        <f>_xlfn.IFNA(VLOOKUP(Schedule[[#This Row],[船名]],Vessel!$A:$G,3,0),"")</f>
        <v>cc/v</v>
      </c>
      <c r="Q582" s="1">
        <f>_xlfn.IFNA(VLOOKUP(Schedule[[#This Row],[船名]],Vessel!$A:$G,4,0),"")</f>
        <v>2005</v>
      </c>
      <c r="R582" s="1" t="str">
        <f>_xlfn.IFNA(VLOOKUP(Schedule[[#This Row],[船名]],Vessel!$A:$G,5,0),"")</f>
        <v>SGP</v>
      </c>
      <c r="S582" s="1" t="str">
        <f>_xlfn.IFNA(VLOOKUP(Schedule[[#This Row],[船名]],Vessel!$A:$G,6,0),"")</f>
        <v>T</v>
      </c>
      <c r="T582" s="1" t="str">
        <f>_xlfn.IFNA(VLOOKUP(Schedule[[#This Row],[船名]],Vessel!$A:$G,7,0),"")</f>
        <v>COSCO SHIPPING Lines</v>
      </c>
      <c r="U582" s="1" t="str">
        <f>VLOOKUP(Schedule[[#This Row],[航线ID]],'Rotation'!D:I,6,0)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583" spans="1:21" x14ac:dyDescent="0.4">
      <c r="A583" s="1" t="s">
        <v>15694</v>
      </c>
      <c r="B583" s="1" t="s">
        <v>15731</v>
      </c>
      <c r="C583" s="1" t="s">
        <v>1134</v>
      </c>
      <c r="D583" s="1" t="s">
        <v>12836</v>
      </c>
      <c r="E583" s="1" t="s">
        <v>12864</v>
      </c>
      <c r="F583" s="1" t="s">
        <v>16765</v>
      </c>
      <c r="G583" s="1" t="s">
        <v>12863</v>
      </c>
      <c r="H583" s="1" t="s">
        <v>1141</v>
      </c>
      <c r="I583" s="2">
        <v>45998</v>
      </c>
      <c r="J583" s="1" t="s">
        <v>12809</v>
      </c>
      <c r="K583" s="1" t="s">
        <v>1132</v>
      </c>
      <c r="L583" s="1" t="s">
        <v>12850</v>
      </c>
      <c r="M583" s="1" t="s">
        <v>1140</v>
      </c>
      <c r="N583" s="2" t="str">
        <f>VLOOKUP(Schedule[[#This Row],[船期]],week!A:D,4,0)</f>
        <v>202550</v>
      </c>
      <c r="O583" s="1">
        <f>_xlfn.IFNA(VLOOKUP(Schedule[[#This Row],[船名]],Vessel!$A:$G,2,0),"")</f>
        <v>9326</v>
      </c>
      <c r="P583" s="1" t="str">
        <f>_xlfn.IFNA(VLOOKUP(Schedule[[#This Row],[船名]],Vessel!$A:$G,3,0),"")</f>
        <v>cc/v</v>
      </c>
      <c r="Q583" s="1">
        <f>_xlfn.IFNA(VLOOKUP(Schedule[[#This Row],[船名]],Vessel!$A:$G,4,0),"")</f>
        <v>2014</v>
      </c>
      <c r="R583" s="1" t="str">
        <f>_xlfn.IFNA(VLOOKUP(Schedule[[#This Row],[船名]],Vessel!$A:$G,5,0),"")</f>
        <v>SGP</v>
      </c>
      <c r="S583" s="1" t="str">
        <f>_xlfn.IFNA(VLOOKUP(Schedule[[#This Row],[船名]],Vessel!$A:$G,6,0),"")</f>
        <v>O</v>
      </c>
      <c r="T583" s="1" t="str">
        <f>_xlfn.IFNA(VLOOKUP(Schedule[[#This Row],[船名]],Vessel!$A:$G,7,0),"")</f>
        <v>CMA CGM</v>
      </c>
      <c r="U583" s="1" t="str">
        <f>VLOOKUP(Schedule[[#This Row],[航线ID]],'Rotation'!D:I,6,0)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584" spans="1:21" x14ac:dyDescent="0.4">
      <c r="A584" s="1" t="s">
        <v>15694</v>
      </c>
      <c r="B584" s="1" t="s">
        <v>15731</v>
      </c>
      <c r="C584" s="1" t="s">
        <v>1134</v>
      </c>
      <c r="D584" s="1" t="s">
        <v>12836</v>
      </c>
      <c r="E584" s="1" t="s">
        <v>12864</v>
      </c>
      <c r="F584" s="1" t="s">
        <v>16765</v>
      </c>
      <c r="G584" s="1" t="s">
        <v>12863</v>
      </c>
      <c r="H584" s="1" t="s">
        <v>13734</v>
      </c>
      <c r="I584" s="2">
        <v>45974</v>
      </c>
      <c r="J584" s="1" t="s">
        <v>12809</v>
      </c>
      <c r="K584" s="1" t="s">
        <v>1132</v>
      </c>
      <c r="L584" s="1" t="s">
        <v>12850</v>
      </c>
      <c r="M584" s="1" t="s">
        <v>1144</v>
      </c>
      <c r="N584" s="2" t="str">
        <f>VLOOKUP(Schedule[[#This Row],[船期]],week!A:D,4,0)</f>
        <v>202546</v>
      </c>
      <c r="O584" s="1">
        <f>_xlfn.IFNA(VLOOKUP(Schedule[[#This Row],[船名]],Vessel!$A:$G,2,0),"")</f>
        <v>8411</v>
      </c>
      <c r="P584" s="1" t="str">
        <f>_xlfn.IFNA(VLOOKUP(Schedule[[#This Row],[船名]],Vessel!$A:$G,3,0),"")</f>
        <v>cc/v</v>
      </c>
      <c r="Q584" s="1">
        <f>_xlfn.IFNA(VLOOKUP(Schedule[[#This Row],[船名]],Vessel!$A:$G,4,0),"")</f>
        <v>2007</v>
      </c>
      <c r="R584" s="1" t="str">
        <f>_xlfn.IFNA(VLOOKUP(Schedule[[#This Row],[船名]],Vessel!$A:$G,5,0),"")</f>
        <v>LBR</v>
      </c>
      <c r="S584" s="1" t="str">
        <f>_xlfn.IFNA(VLOOKUP(Schedule[[#This Row],[船名]],Vessel!$A:$G,6,0),"")</f>
        <v>T</v>
      </c>
      <c r="T584" s="1" t="str">
        <f>_xlfn.IFNA(VLOOKUP(Schedule[[#This Row],[船名]],Vessel!$A:$G,7,0),"")</f>
        <v>Hapag-Lloyd</v>
      </c>
      <c r="U584" s="1" t="str">
        <f>VLOOKUP(Schedule[[#This Row],[航线ID]],'Rotation'!D:I,6,0)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585" spans="1:21" x14ac:dyDescent="0.4">
      <c r="A585" s="1" t="s">
        <v>15694</v>
      </c>
      <c r="B585" s="1" t="s">
        <v>15731</v>
      </c>
      <c r="C585" s="1" t="s">
        <v>1134</v>
      </c>
      <c r="D585" s="1" t="s">
        <v>12836</v>
      </c>
      <c r="E585" s="1" t="s">
        <v>12864</v>
      </c>
      <c r="F585" s="1" t="s">
        <v>16765</v>
      </c>
      <c r="G585" s="1" t="s">
        <v>12863</v>
      </c>
      <c r="H585" s="1" t="s">
        <v>13735</v>
      </c>
      <c r="I585" s="2">
        <v>45969</v>
      </c>
      <c r="J585" s="1" t="s">
        <v>12809</v>
      </c>
      <c r="K585" s="1" t="s">
        <v>1132</v>
      </c>
      <c r="L585" s="1" t="s">
        <v>12845</v>
      </c>
      <c r="M585" s="1" t="s">
        <v>1145</v>
      </c>
      <c r="N585" s="2" t="str">
        <f>VLOOKUP(Schedule[[#This Row],[船期]],week!A:D,4,0)</f>
        <v>202545</v>
      </c>
      <c r="O585" s="1">
        <f>_xlfn.IFNA(VLOOKUP(Schedule[[#This Row],[船名]],Vessel!$A:$G,2,0),"")</f>
        <v>8750</v>
      </c>
      <c r="P585" s="1" t="str">
        <f>_xlfn.IFNA(VLOOKUP(Schedule[[#This Row],[船名]],Vessel!$A:$G,3,0),"")</f>
        <v>cc/v</v>
      </c>
      <c r="Q585" s="1">
        <f>_xlfn.IFNA(VLOOKUP(Schedule[[#This Row],[船名]],Vessel!$A:$G,4,0),"")</f>
        <v>2007</v>
      </c>
      <c r="R585" s="1" t="str">
        <f>_xlfn.IFNA(VLOOKUP(Schedule[[#This Row],[船名]],Vessel!$A:$G,5,0),"")</f>
        <v>LBR</v>
      </c>
      <c r="S585" s="1" t="str">
        <f>_xlfn.IFNA(VLOOKUP(Schedule[[#This Row],[船名]],Vessel!$A:$G,6,0),"")</f>
        <v>O</v>
      </c>
      <c r="T585" s="1" t="str">
        <f>_xlfn.IFNA(VLOOKUP(Schedule[[#This Row],[船名]],Vessel!$A:$G,7,0),"")</f>
        <v>Hapag-Lloyd</v>
      </c>
      <c r="U585" s="1" t="str">
        <f>VLOOKUP(Schedule[[#This Row],[航线ID]],'Rotation'!D:I,6,0)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586" spans="1:21" x14ac:dyDescent="0.4">
      <c r="A586" s="1" t="s">
        <v>15694</v>
      </c>
      <c r="B586" s="1" t="s">
        <v>15731</v>
      </c>
      <c r="C586" s="1" t="s">
        <v>13016</v>
      </c>
      <c r="D586" s="1" t="s">
        <v>12836</v>
      </c>
      <c r="E586" s="1" t="s">
        <v>12833</v>
      </c>
      <c r="F586" s="1" t="s">
        <v>13017</v>
      </c>
      <c r="G586" s="1" t="s">
        <v>12966</v>
      </c>
      <c r="H586" s="1" t="s">
        <v>16036</v>
      </c>
      <c r="I586" s="2">
        <v>46047</v>
      </c>
      <c r="J586" s="1" t="s">
        <v>12809</v>
      </c>
      <c r="K586" s="1" t="s">
        <v>1132</v>
      </c>
      <c r="L586" s="1" t="s">
        <v>12833</v>
      </c>
      <c r="M586" s="1" t="s">
        <v>9229</v>
      </c>
      <c r="N586" s="2" t="str">
        <f>VLOOKUP(Schedule[[#This Row],[船期]],week!A:D,4,0)</f>
        <v>202604</v>
      </c>
      <c r="O586" s="1">
        <f>_xlfn.IFNA(VLOOKUP(Schedule[[#This Row],[船名]],Vessel!$A:$G,2,0),"")</f>
        <v>9962</v>
      </c>
      <c r="P586" s="1" t="str">
        <f>_xlfn.IFNA(VLOOKUP(Schedule[[#This Row],[船名]],Vessel!$A:$G,3,0),"")</f>
        <v>cc/v</v>
      </c>
      <c r="Q586" s="1">
        <f>_xlfn.IFNA(VLOOKUP(Schedule[[#This Row],[船名]],Vessel!$A:$G,4,0),"")</f>
        <v>2015</v>
      </c>
      <c r="R586" s="1" t="str">
        <f>_xlfn.IFNA(VLOOKUP(Schedule[[#This Row],[船名]],Vessel!$A:$G,5,0),"")</f>
        <v>SGP</v>
      </c>
      <c r="S586" s="1" t="str">
        <f>_xlfn.IFNA(VLOOKUP(Schedule[[#This Row],[船名]],Vessel!$A:$G,6,0),"")</f>
        <v>O</v>
      </c>
      <c r="T586" s="1" t="str">
        <f>_xlfn.IFNA(VLOOKUP(Schedule[[#This Row],[船名]],Vessel!$A:$G,7,0),"")</f>
        <v>Maersk A/S</v>
      </c>
      <c r="U586" s="1" t="str">
        <f>VLOOKUP(Schedule[[#This Row],[航线ID]],'Rotation'!D:I,6,0)</f>
        <v/>
      </c>
    </row>
    <row r="587" spans="1:21" x14ac:dyDescent="0.4">
      <c r="A587" s="1" t="s">
        <v>15694</v>
      </c>
      <c r="B587" s="1" t="s">
        <v>15732</v>
      </c>
      <c r="C587" s="1" t="s">
        <v>1126</v>
      </c>
      <c r="D587" s="1" t="s">
        <v>12800</v>
      </c>
      <c r="E587" s="1" t="s">
        <v>12867</v>
      </c>
      <c r="F587" s="1" t="s">
        <v>16484</v>
      </c>
      <c r="G587" s="1" t="s">
        <v>12865</v>
      </c>
      <c r="H587" s="1" t="s">
        <v>14514</v>
      </c>
      <c r="I587" s="2">
        <v>46042</v>
      </c>
      <c r="J587" s="1" t="s">
        <v>12809</v>
      </c>
      <c r="K587" s="1" t="s">
        <v>1117</v>
      </c>
      <c r="L587" s="1" t="s">
        <v>12842</v>
      </c>
      <c r="M587" s="1" t="s">
        <v>8989</v>
      </c>
      <c r="N587" s="2" t="str">
        <f>VLOOKUP(Schedule[[#This Row],[船期]],week!A:D,4,0)</f>
        <v>202603</v>
      </c>
      <c r="O587" s="1">
        <f>_xlfn.IFNA(VLOOKUP(Schedule[[#This Row],[船名]],Vessel!$A:$G,2,0),"")</f>
        <v>10798</v>
      </c>
      <c r="P587" s="1" t="str">
        <f>_xlfn.IFNA(VLOOKUP(Schedule[[#This Row],[船名]],Vessel!$A:$G,3,0),"")</f>
        <v>cc/v</v>
      </c>
      <c r="Q587" s="1">
        <f>_xlfn.IFNA(VLOOKUP(Schedule[[#This Row],[船名]],Vessel!$A:$G,4,0),"")</f>
        <v>2012</v>
      </c>
      <c r="R587" s="1" t="str">
        <f>_xlfn.IFNA(VLOOKUP(Schedule[[#This Row],[船名]],Vessel!$A:$G,5,0),"")</f>
        <v>SGP</v>
      </c>
      <c r="S587" s="1" t="str">
        <f>_xlfn.IFNA(VLOOKUP(Schedule[[#This Row],[船名]],Vessel!$A:$G,6,0),"")</f>
        <v>O</v>
      </c>
      <c r="T587" s="1" t="str">
        <f>_xlfn.IFNA(VLOOKUP(Schedule[[#This Row],[船名]],Vessel!$A:$G,7,0),"")</f>
        <v>CMA CGM</v>
      </c>
      <c r="U587" s="1" t="str">
        <f>VLOOKUP(Schedule[[#This Row],[航线ID]],'Rotation'!D:I,6,0)</f>
        <v>上海(SHANGHAI)[3天] → 宁波(NINGBO)[3天] → 青岛(QINGDAO)[3天] → 釜山新港(BUSAN NEW PORT)[30天] → 波索尔哈(POSORJA)[2天] → 布埃纳文图拉(BUENAVENTURA)[6天]→钱凯港(CHANCAY)[1天] → 卡亚俄(CALLAO)[4天] → 圣安东尼奥(SAN ANTONIO)[8天] → 波索尔哈(POSORJA)[21天] → 横滨(YOKOHAMA)[3天] → 上海(SHANGHAI)</v>
      </c>
    </row>
    <row r="588" spans="1:21" x14ac:dyDescent="0.4">
      <c r="A588" s="1" t="s">
        <v>15694</v>
      </c>
      <c r="B588" s="1" t="s">
        <v>15732</v>
      </c>
      <c r="C588" s="1" t="s">
        <v>1126</v>
      </c>
      <c r="D588" s="1" t="s">
        <v>12800</v>
      </c>
      <c r="E588" s="1" t="s">
        <v>12867</v>
      </c>
      <c r="F588" s="1" t="s">
        <v>16484</v>
      </c>
      <c r="G588" s="1" t="s">
        <v>12865</v>
      </c>
      <c r="H588" s="1" t="s">
        <v>16168</v>
      </c>
      <c r="I588" s="2">
        <v>46049</v>
      </c>
      <c r="J588" s="1" t="s">
        <v>12809</v>
      </c>
      <c r="K588" s="1" t="s">
        <v>1117</v>
      </c>
      <c r="L588" s="1" t="s">
        <v>12885</v>
      </c>
      <c r="M588" s="1" t="s">
        <v>1129</v>
      </c>
      <c r="N588" s="2" t="str">
        <f>VLOOKUP(Schedule[[#This Row],[船期]],week!A:D,4,0)</f>
        <v>202604</v>
      </c>
      <c r="O588" s="1">
        <f>_xlfn.IFNA(VLOOKUP(Schedule[[#This Row],[船名]],Vessel!$A:$G,2,0),"")</f>
        <v>9326</v>
      </c>
      <c r="P588" s="1" t="str">
        <f>_xlfn.IFNA(VLOOKUP(Schedule[[#This Row],[船名]],Vessel!$A:$G,3,0),"")</f>
        <v>cc/v</v>
      </c>
      <c r="Q588" s="1">
        <f>_xlfn.IFNA(VLOOKUP(Schedule[[#This Row],[船名]],Vessel!$A:$G,4,0),"")</f>
        <v>2013</v>
      </c>
      <c r="R588" s="1" t="str">
        <f>_xlfn.IFNA(VLOOKUP(Schedule[[#This Row],[船名]],Vessel!$A:$G,5,0),"")</f>
        <v>SGP</v>
      </c>
      <c r="S588" s="1" t="str">
        <f>_xlfn.IFNA(VLOOKUP(Schedule[[#This Row],[船名]],Vessel!$A:$G,6,0),"")</f>
        <v>T</v>
      </c>
      <c r="T588" s="1" t="str">
        <f>_xlfn.IFNA(VLOOKUP(Schedule[[#This Row],[船名]],Vessel!$A:$G,7,0),"")</f>
        <v>CMA CGM</v>
      </c>
      <c r="U588" s="1" t="str">
        <f>VLOOKUP(Schedule[[#This Row],[航线ID]],'Rotation'!D:I,6,0)</f>
        <v>上海(SHANGHAI)[3天] → 宁波(NINGBO)[3天] → 青岛(QINGDAO)[3天] → 釜山新港(BUSAN NEW PORT)[30天] → 波索尔哈(POSORJA)[2天] → 布埃纳文图拉(BUENAVENTURA)[6天]→钱凯港(CHANCAY)[1天] → 卡亚俄(CALLAO)[4天] → 圣安东尼奥(SAN ANTONIO)[8天] → 波索尔哈(POSORJA)[21天] → 横滨(YOKOHAMA)[3天] → 上海(SHANGHAI)</v>
      </c>
    </row>
    <row r="589" spans="1:21" x14ac:dyDescent="0.4">
      <c r="A589" s="1" t="s">
        <v>15694</v>
      </c>
      <c r="B589" s="1" t="s">
        <v>15732</v>
      </c>
      <c r="C589" s="1" t="s">
        <v>1126</v>
      </c>
      <c r="D589" s="1" t="s">
        <v>12800</v>
      </c>
      <c r="E589" s="1" t="s">
        <v>12867</v>
      </c>
      <c r="F589" s="1" t="s">
        <v>16484</v>
      </c>
      <c r="G589" s="1" t="s">
        <v>12865</v>
      </c>
      <c r="H589" s="1" t="s">
        <v>16478</v>
      </c>
      <c r="I589" s="2">
        <v>46056</v>
      </c>
      <c r="J589" s="1" t="s">
        <v>12809</v>
      </c>
      <c r="K589" s="1" t="s">
        <v>1117</v>
      </c>
      <c r="L589" s="1" t="s">
        <v>12885</v>
      </c>
      <c r="M589" s="1" t="s">
        <v>1128</v>
      </c>
      <c r="N589" s="2" t="str">
        <f>VLOOKUP(Schedule[[#This Row],[船期]],week!A:D,4,0)</f>
        <v>202605</v>
      </c>
      <c r="O589" s="1">
        <f>_xlfn.IFNA(VLOOKUP(Schedule[[#This Row],[船名]],Vessel!$A:$G,2,0),"")</f>
        <v>9962</v>
      </c>
      <c r="P589" s="1" t="str">
        <f>_xlfn.IFNA(VLOOKUP(Schedule[[#This Row],[船名]],Vessel!$A:$G,3,0),"")</f>
        <v>cc/v</v>
      </c>
      <c r="Q589" s="1">
        <f>_xlfn.IFNA(VLOOKUP(Schedule[[#This Row],[船名]],Vessel!$A:$G,4,0),"")</f>
        <v>2015</v>
      </c>
      <c r="R589" s="1" t="str">
        <f>_xlfn.IFNA(VLOOKUP(Schedule[[#This Row],[船名]],Vessel!$A:$G,5,0),"")</f>
        <v>SGP</v>
      </c>
      <c r="S589" s="1" t="str">
        <f>_xlfn.IFNA(VLOOKUP(Schedule[[#This Row],[船名]],Vessel!$A:$G,6,0),"")</f>
        <v>O</v>
      </c>
      <c r="T589" s="1" t="str">
        <f>_xlfn.IFNA(VLOOKUP(Schedule[[#This Row],[船名]],Vessel!$A:$G,7,0),"")</f>
        <v>CMA CGM</v>
      </c>
      <c r="U589" s="1" t="str">
        <f>VLOOKUP(Schedule[[#This Row],[航线ID]],'Rotation'!D:I,6,0)</f>
        <v>上海(SHANGHAI)[3天] → 宁波(NINGBO)[3天] → 青岛(QINGDAO)[3天] → 釜山新港(BUSAN NEW PORT)[30天] → 波索尔哈(POSORJA)[2天] → 布埃纳文图拉(BUENAVENTURA)[6天]→钱凯港(CHANCAY)[1天] → 卡亚俄(CALLAO)[4天] → 圣安东尼奥(SAN ANTONIO)[8天] → 波索尔哈(POSORJA)[21天] → 横滨(YOKOHAMA)[3天] → 上海(SHANGHAI)</v>
      </c>
    </row>
    <row r="590" spans="1:21" x14ac:dyDescent="0.4">
      <c r="A590" s="1" t="s">
        <v>15694</v>
      </c>
      <c r="B590" s="1" t="s">
        <v>15732</v>
      </c>
      <c r="C590" s="1" t="s">
        <v>1126</v>
      </c>
      <c r="D590" s="1" t="s">
        <v>12800</v>
      </c>
      <c r="E590" s="1" t="s">
        <v>12867</v>
      </c>
      <c r="F590" s="1" t="s">
        <v>16484</v>
      </c>
      <c r="G590" s="1" t="s">
        <v>12865</v>
      </c>
      <c r="H590" s="1" t="s">
        <v>16479</v>
      </c>
      <c r="I590" s="2">
        <v>46063</v>
      </c>
      <c r="J590" s="1" t="s">
        <v>12809</v>
      </c>
      <c r="K590" s="1" t="s">
        <v>1117</v>
      </c>
      <c r="L590" s="1" t="s">
        <v>12885</v>
      </c>
      <c r="M590" s="1" t="s">
        <v>6133</v>
      </c>
      <c r="N590" s="2" t="str">
        <f>VLOOKUP(Schedule[[#This Row],[船期]],week!A:D,4,0)</f>
        <v>202606</v>
      </c>
      <c r="O590" s="1">
        <f>_xlfn.IFNA(VLOOKUP(Schedule[[#This Row],[船名]],Vessel!$A:$G,2,0),"")</f>
        <v>8488</v>
      </c>
      <c r="P590" s="1" t="str">
        <f>_xlfn.IFNA(VLOOKUP(Schedule[[#This Row],[船名]],Vessel!$A:$G,3,0),"")</f>
        <v>cc/v</v>
      </c>
      <c r="Q590" s="1">
        <f>_xlfn.IFNA(VLOOKUP(Schedule[[#This Row],[船名]],Vessel!$A:$G,4,0),"")</f>
        <v>2005</v>
      </c>
      <c r="R590" s="1" t="str">
        <f>_xlfn.IFNA(VLOOKUP(Schedule[[#This Row],[船名]],Vessel!$A:$G,5,0),"")</f>
        <v>FRA</v>
      </c>
      <c r="S590" s="1" t="str">
        <f>_xlfn.IFNA(VLOOKUP(Schedule[[#This Row],[船名]],Vessel!$A:$G,6,0),"")</f>
        <v>O</v>
      </c>
      <c r="T590" s="1" t="str">
        <f>_xlfn.IFNA(VLOOKUP(Schedule[[#This Row],[船名]],Vessel!$A:$G,7,0),"")</f>
        <v>CMA CGM</v>
      </c>
      <c r="U590" s="1" t="str">
        <f>VLOOKUP(Schedule[[#This Row],[航线ID]],'Rotation'!D:I,6,0)</f>
        <v>上海(SHANGHAI)[3天] → 宁波(NINGBO)[3天] → 青岛(QINGDAO)[3天] → 釜山新港(BUSAN NEW PORT)[30天] → 波索尔哈(POSORJA)[2天] → 布埃纳文图拉(BUENAVENTURA)[6天]→钱凯港(CHANCAY)[1天] → 卡亚俄(CALLAO)[4天] → 圣安东尼奥(SAN ANTONIO)[8天] → 波索尔哈(POSORJA)[21天] → 横滨(YOKOHAMA)[3天] → 上海(SHANGHAI)</v>
      </c>
    </row>
    <row r="591" spans="1:21" x14ac:dyDescent="0.4">
      <c r="A591" s="1" t="s">
        <v>15694</v>
      </c>
      <c r="B591" s="1" t="s">
        <v>15732</v>
      </c>
      <c r="C591" s="1" t="s">
        <v>1126</v>
      </c>
      <c r="D591" s="1" t="s">
        <v>12800</v>
      </c>
      <c r="E591" s="1" t="s">
        <v>12867</v>
      </c>
      <c r="F591" s="1" t="s">
        <v>16484</v>
      </c>
      <c r="G591" s="1" t="s">
        <v>12865</v>
      </c>
      <c r="H591" s="1" t="s">
        <v>16480</v>
      </c>
      <c r="I591" s="2">
        <v>46083</v>
      </c>
      <c r="J591" s="1" t="s">
        <v>12809</v>
      </c>
      <c r="K591" s="1" t="s">
        <v>1117</v>
      </c>
      <c r="L591" s="1" t="s">
        <v>12854</v>
      </c>
      <c r="M591" s="1" t="s">
        <v>9459</v>
      </c>
      <c r="N591" s="2" t="str">
        <f>VLOOKUP(Schedule[[#This Row],[船期]],week!A:D,4,0)</f>
        <v>202609</v>
      </c>
      <c r="O591" s="1">
        <f>_xlfn.IFNA(VLOOKUP(Schedule[[#This Row],[船名]],Vessel!$A:$G,2,0),"")</f>
        <v>9365</v>
      </c>
      <c r="P591" s="1" t="str">
        <f>_xlfn.IFNA(VLOOKUP(Schedule[[#This Row],[船名]],Vessel!$A:$G,3,0),"")</f>
        <v>cc/v</v>
      </c>
      <c r="Q591" s="1">
        <f>_xlfn.IFNA(VLOOKUP(Schedule[[#This Row],[船名]],Vessel!$A:$G,4,0),"")</f>
        <v>2015</v>
      </c>
      <c r="R591" s="1" t="str">
        <f>_xlfn.IFNA(VLOOKUP(Schedule[[#This Row],[船名]],Vessel!$A:$G,5,0),"")</f>
        <v>MLT</v>
      </c>
      <c r="S591" s="1" t="str">
        <f>_xlfn.IFNA(VLOOKUP(Schedule[[#This Row],[船名]],Vessel!$A:$G,6,0),"")</f>
        <v>T</v>
      </c>
      <c r="T591" s="1" t="str">
        <f>_xlfn.IFNA(VLOOKUP(Schedule[[#This Row],[船名]],Vessel!$A:$G,7,0),"")</f>
        <v>CMA CGM</v>
      </c>
      <c r="U591" s="1" t="str">
        <f>VLOOKUP(Schedule[[#This Row],[航线ID]],'Rotation'!D:I,6,0)</f>
        <v>上海(SHANGHAI)[3天] → 宁波(NINGBO)[3天] → 青岛(QINGDAO)[3天] → 釜山新港(BUSAN NEW PORT)[30天] → 波索尔哈(POSORJA)[2天] → 布埃纳文图拉(BUENAVENTURA)[6天]→钱凯港(CHANCAY)[1天] → 卡亚俄(CALLAO)[4天] → 圣安东尼奥(SAN ANTONIO)[8天] → 波索尔哈(POSORJA)[21天] → 横滨(YOKOHAMA)[3天] → 上海(SHANGHAI)</v>
      </c>
    </row>
    <row r="592" spans="1:21" x14ac:dyDescent="0.4">
      <c r="A592" s="1" t="s">
        <v>15694</v>
      </c>
      <c r="B592" s="1" t="s">
        <v>15732</v>
      </c>
      <c r="C592" s="1" t="s">
        <v>1126</v>
      </c>
      <c r="D592" s="1" t="s">
        <v>12800</v>
      </c>
      <c r="E592" s="1" t="s">
        <v>12867</v>
      </c>
      <c r="F592" s="1" t="s">
        <v>16484</v>
      </c>
      <c r="G592" s="1" t="s">
        <v>12865</v>
      </c>
      <c r="H592" s="1" t="s">
        <v>16767</v>
      </c>
      <c r="I592" s="2">
        <v>46090</v>
      </c>
      <c r="J592" s="1" t="s">
        <v>12809</v>
      </c>
      <c r="K592" s="1" t="s">
        <v>1117</v>
      </c>
      <c r="L592" s="1" t="s">
        <v>12854</v>
      </c>
      <c r="M592" s="1" t="s">
        <v>10666</v>
      </c>
      <c r="N592" s="2" t="str">
        <f>VLOOKUP(Schedule[[#This Row],[船期]],week!A:D,4,0)</f>
        <v>202610</v>
      </c>
      <c r="O592" s="1">
        <f>_xlfn.IFNA(VLOOKUP(Schedule[[#This Row],[船名]],Vessel!$A:$G,2,0),"")</f>
        <v>9448</v>
      </c>
      <c r="P592" s="1" t="str">
        <f>_xlfn.IFNA(VLOOKUP(Schedule[[#This Row],[船名]],Vessel!$A:$G,3,0),"")</f>
        <v>cc/v</v>
      </c>
      <c r="Q592" s="1">
        <f>_xlfn.IFNA(VLOOKUP(Schedule[[#This Row],[船名]],Vessel!$A:$G,4,0),"")</f>
        <v>2016</v>
      </c>
      <c r="R592" s="1" t="str">
        <f>_xlfn.IFNA(VLOOKUP(Schedule[[#This Row],[船名]],Vessel!$A:$G,5,0),"")</f>
        <v>MLT</v>
      </c>
      <c r="S592" s="1" t="str">
        <f>_xlfn.IFNA(VLOOKUP(Schedule[[#This Row],[船名]],Vessel!$A:$G,6,0),"")</f>
        <v>O</v>
      </c>
      <c r="T592" s="1" t="str">
        <f>_xlfn.IFNA(VLOOKUP(Schedule[[#This Row],[船名]],Vessel!$A:$G,7,0),"")</f>
        <v>CMA CGM</v>
      </c>
      <c r="U592" s="1" t="str">
        <f>VLOOKUP(Schedule[[#This Row],[航线ID]],'Rotation'!D:I,6,0)</f>
        <v>上海(SHANGHAI)[3天] → 宁波(NINGBO)[3天] → 青岛(QINGDAO)[3天] → 釜山新港(BUSAN NEW PORT)[30天] → 波索尔哈(POSORJA)[2天] → 布埃纳文图拉(BUENAVENTURA)[6天]→钱凯港(CHANCAY)[1天] → 卡亚俄(CALLAO)[4天] → 圣安东尼奥(SAN ANTONIO)[8天] → 波索尔哈(POSORJA)[21天] → 横滨(YOKOHAMA)[3天] → 上海(SHANGHAI)</v>
      </c>
    </row>
    <row r="593" spans="1:21" x14ac:dyDescent="0.4">
      <c r="A593" s="1" t="s">
        <v>15694</v>
      </c>
      <c r="B593" s="1" t="s">
        <v>15732</v>
      </c>
      <c r="C593" s="1" t="s">
        <v>1126</v>
      </c>
      <c r="D593" s="1" t="s">
        <v>12800</v>
      </c>
      <c r="E593" s="1" t="s">
        <v>12867</v>
      </c>
      <c r="F593" s="1" t="s">
        <v>16484</v>
      </c>
      <c r="G593" s="1" t="s">
        <v>12865</v>
      </c>
      <c r="H593" s="1" t="s">
        <v>14156</v>
      </c>
      <c r="I593" s="2">
        <v>46032</v>
      </c>
      <c r="J593" s="1" t="s">
        <v>12819</v>
      </c>
      <c r="K593" s="1" t="s">
        <v>1117</v>
      </c>
      <c r="L593" s="1" t="s">
        <v>12846</v>
      </c>
      <c r="M593" s="1" t="s">
        <v>9458</v>
      </c>
      <c r="N593" s="2" t="str">
        <f>VLOOKUP(Schedule[[#This Row],[船期]],week!A:D,4,0)</f>
        <v>202601</v>
      </c>
      <c r="O593" s="1">
        <f>_xlfn.IFNA(VLOOKUP(Schedule[[#This Row],[船名]],Vessel!$A:$G,2,0),"")</f>
        <v>9365</v>
      </c>
      <c r="P593" s="1" t="str">
        <f>_xlfn.IFNA(VLOOKUP(Schedule[[#This Row],[船名]],Vessel!$A:$G,3,0),"")</f>
        <v>cc/v</v>
      </c>
      <c r="Q593" s="1">
        <f>_xlfn.IFNA(VLOOKUP(Schedule[[#This Row],[船名]],Vessel!$A:$G,4,0),"")</f>
        <v>2015</v>
      </c>
      <c r="R593" s="1" t="str">
        <f>_xlfn.IFNA(VLOOKUP(Schedule[[#This Row],[船名]],Vessel!$A:$G,5,0),"")</f>
        <v>MLT</v>
      </c>
      <c r="S593" s="1" t="str">
        <f>_xlfn.IFNA(VLOOKUP(Schedule[[#This Row],[船名]],Vessel!$A:$G,6,0),"")</f>
        <v>T</v>
      </c>
      <c r="T593" s="1" t="str">
        <f>_xlfn.IFNA(VLOOKUP(Schedule[[#This Row],[船名]],Vessel!$A:$G,7,0),"")</f>
        <v>CMA CGM</v>
      </c>
      <c r="U593" s="1" t="str">
        <f>VLOOKUP(Schedule[[#This Row],[航线ID]],'Rotation'!D:I,6,0)</f>
        <v>上海(SHANGHAI)[3天] → 宁波(NINGBO)[3天] → 青岛(QINGDAO)[3天] → 釜山新港(BUSAN NEW PORT)[30天] → 波索尔哈(POSORJA)[2天] → 布埃纳文图拉(BUENAVENTURA)[6天]→钱凯港(CHANCAY)[1天] → 卡亚俄(CALLAO)[4天] → 圣安东尼奥(SAN ANTONIO)[8天] → 波索尔哈(POSORJA)[21天] → 横滨(YOKOHAMA)[3天] → 上海(SHANGHAI)</v>
      </c>
    </row>
    <row r="594" spans="1:21" x14ac:dyDescent="0.4">
      <c r="A594" s="1" t="s">
        <v>15694</v>
      </c>
      <c r="B594" s="1" t="s">
        <v>15732</v>
      </c>
      <c r="C594" s="1" t="s">
        <v>1126</v>
      </c>
      <c r="D594" s="1" t="s">
        <v>12800</v>
      </c>
      <c r="E594" s="1" t="s">
        <v>12867</v>
      </c>
      <c r="F594" s="1" t="s">
        <v>16484</v>
      </c>
      <c r="G594" s="1" t="s">
        <v>12865</v>
      </c>
      <c r="H594" s="1" t="s">
        <v>14765</v>
      </c>
      <c r="I594" s="2">
        <v>46011</v>
      </c>
      <c r="J594" s="1" t="s">
        <v>12819</v>
      </c>
      <c r="K594" s="1" t="s">
        <v>1117</v>
      </c>
      <c r="L594" s="1" t="s">
        <v>12867</v>
      </c>
      <c r="M594" s="1" t="s">
        <v>10666</v>
      </c>
      <c r="N594" s="2" t="str">
        <f>VLOOKUP(Schedule[[#This Row],[船期]],week!A:D,4,0)</f>
        <v>202551</v>
      </c>
      <c r="O594" s="1">
        <f>_xlfn.IFNA(VLOOKUP(Schedule[[#This Row],[船名]],Vessel!$A:$G,2,0),"")</f>
        <v>9448</v>
      </c>
      <c r="P594" s="1" t="str">
        <f>_xlfn.IFNA(VLOOKUP(Schedule[[#This Row],[船名]],Vessel!$A:$G,3,0),"")</f>
        <v>cc/v</v>
      </c>
      <c r="Q594" s="1">
        <f>_xlfn.IFNA(VLOOKUP(Schedule[[#This Row],[船名]],Vessel!$A:$G,4,0),"")</f>
        <v>2016</v>
      </c>
      <c r="R594" s="1" t="str">
        <f>_xlfn.IFNA(VLOOKUP(Schedule[[#This Row],[船名]],Vessel!$A:$G,5,0),"")</f>
        <v>MLT</v>
      </c>
      <c r="S594" s="1" t="str">
        <f>_xlfn.IFNA(VLOOKUP(Schedule[[#This Row],[船名]],Vessel!$A:$G,6,0),"")</f>
        <v>O</v>
      </c>
      <c r="T594" s="1" t="str">
        <f>_xlfn.IFNA(VLOOKUP(Schedule[[#This Row],[船名]],Vessel!$A:$G,7,0),"")</f>
        <v>CMA CGM</v>
      </c>
      <c r="U594" s="1" t="str">
        <f>VLOOKUP(Schedule[[#This Row],[航线ID]],'Rotation'!D:I,6,0)</f>
        <v>上海(SHANGHAI)[3天] → 宁波(NINGBO)[3天] → 青岛(QINGDAO)[3天] → 釜山新港(BUSAN NEW PORT)[30天] → 波索尔哈(POSORJA)[2天] → 布埃纳文图拉(BUENAVENTURA)[6天]→钱凯港(CHANCAY)[1天] → 卡亚俄(CALLAO)[4天] → 圣安东尼奥(SAN ANTONIO)[8天] → 波索尔哈(POSORJA)[21天] → 横滨(YOKOHAMA)[3天] → 上海(SHANGHAI)</v>
      </c>
    </row>
    <row r="595" spans="1:21" x14ac:dyDescent="0.4">
      <c r="A595" s="1" t="s">
        <v>15694</v>
      </c>
      <c r="B595" s="1" t="s">
        <v>15732</v>
      </c>
      <c r="C595" s="1" t="s">
        <v>1126</v>
      </c>
      <c r="D595" s="1" t="s">
        <v>12800</v>
      </c>
      <c r="E595" s="1" t="s">
        <v>12867</v>
      </c>
      <c r="F595" s="1" t="s">
        <v>16484</v>
      </c>
      <c r="G595" s="1" t="s">
        <v>12865</v>
      </c>
      <c r="H595" s="1" t="s">
        <v>14766</v>
      </c>
      <c r="I595" s="2">
        <v>46000</v>
      </c>
      <c r="J595" s="1" t="s">
        <v>12819</v>
      </c>
      <c r="K595" s="1" t="s">
        <v>1117</v>
      </c>
      <c r="L595" s="1" t="s">
        <v>12834</v>
      </c>
      <c r="M595" s="1" t="s">
        <v>14767</v>
      </c>
      <c r="N595" s="2" t="str">
        <f>VLOOKUP(Schedule[[#This Row],[船期]],week!A:D,4,0)</f>
        <v>202550</v>
      </c>
      <c r="O595" s="1" t="str">
        <f>_xlfn.IFNA(VLOOKUP(Schedule[[#This Row],[船名]],Vessel!$A:$G,2,0),"")</f>
        <v/>
      </c>
      <c r="P595" s="1" t="str">
        <f>_xlfn.IFNA(VLOOKUP(Schedule[[#This Row],[船名]],Vessel!$A:$G,3,0),"")</f>
        <v/>
      </c>
      <c r="Q595" s="1" t="str">
        <f>_xlfn.IFNA(VLOOKUP(Schedule[[#This Row],[船名]],Vessel!$A:$G,4,0),"")</f>
        <v/>
      </c>
      <c r="R595" s="1" t="str">
        <f>_xlfn.IFNA(VLOOKUP(Schedule[[#This Row],[船名]],Vessel!$A:$G,5,0),"")</f>
        <v/>
      </c>
      <c r="S595" s="1" t="str">
        <f>_xlfn.IFNA(VLOOKUP(Schedule[[#This Row],[船名]],Vessel!$A:$G,6,0),"")</f>
        <v/>
      </c>
      <c r="T595" s="1" t="str">
        <f>_xlfn.IFNA(VLOOKUP(Schedule[[#This Row],[船名]],Vessel!$A:$G,7,0),"")</f>
        <v/>
      </c>
      <c r="U595" s="1" t="str">
        <f>VLOOKUP(Schedule[[#This Row],[航线ID]],'Rotation'!D:I,6,0)</f>
        <v>上海(SHANGHAI)[3天] → 宁波(NINGBO)[3天] → 青岛(QINGDAO)[3天] → 釜山新港(BUSAN NEW PORT)[30天] → 波索尔哈(POSORJA)[2天] → 布埃纳文图拉(BUENAVENTURA)[6天]→钱凯港(CHANCAY)[1天] → 卡亚俄(CALLAO)[4天] → 圣安东尼奥(SAN ANTONIO)[8天] → 波索尔哈(POSORJA)[21天] → 横滨(YOKOHAMA)[3天] → 上海(SHANGHAI)</v>
      </c>
    </row>
    <row r="596" spans="1:21" x14ac:dyDescent="0.4">
      <c r="A596" s="1" t="s">
        <v>15694</v>
      </c>
      <c r="B596" s="1" t="s">
        <v>15732</v>
      </c>
      <c r="C596" s="1" t="s">
        <v>1126</v>
      </c>
      <c r="D596" s="1" t="s">
        <v>12800</v>
      </c>
      <c r="E596" s="1" t="s">
        <v>12867</v>
      </c>
      <c r="F596" s="1" t="s">
        <v>16484</v>
      </c>
      <c r="G596" s="1" t="s">
        <v>12865</v>
      </c>
      <c r="H596" s="1" t="s">
        <v>13744</v>
      </c>
      <c r="I596" s="2">
        <v>45971</v>
      </c>
      <c r="J596" s="1" t="s">
        <v>12819</v>
      </c>
      <c r="K596" s="1" t="s">
        <v>1117</v>
      </c>
      <c r="L596" s="1" t="s">
        <v>12849</v>
      </c>
      <c r="M596" s="1" t="s">
        <v>1130</v>
      </c>
      <c r="N596" s="2" t="str">
        <f>VLOOKUP(Schedule[[#This Row],[船期]],week!A:D,4,0)</f>
        <v>202546</v>
      </c>
      <c r="O596" s="1">
        <f>_xlfn.IFNA(VLOOKUP(Schedule[[#This Row],[船名]],Vessel!$A:$G,2,0),"")</f>
        <v>8048</v>
      </c>
      <c r="P596" s="1" t="str">
        <f>_xlfn.IFNA(VLOOKUP(Schedule[[#This Row],[船名]],Vessel!$A:$G,3,0),"")</f>
        <v>cc/v</v>
      </c>
      <c r="Q596" s="1">
        <f>_xlfn.IFNA(VLOOKUP(Schedule[[#This Row],[船名]],Vessel!$A:$G,4,0),"")</f>
        <v>2025</v>
      </c>
      <c r="R596" s="1" t="str">
        <f>_xlfn.IFNA(VLOOKUP(Schedule[[#This Row],[船名]],Vessel!$A:$G,5,0),"")</f>
        <v>FRA</v>
      </c>
      <c r="S596" s="1" t="str">
        <f>_xlfn.IFNA(VLOOKUP(Schedule[[#This Row],[船名]],Vessel!$A:$G,6,0),"")</f>
        <v>O</v>
      </c>
      <c r="T596" s="1" t="str">
        <f>_xlfn.IFNA(VLOOKUP(Schedule[[#This Row],[船名]],Vessel!$A:$G,7,0),"")</f>
        <v>CMA CGM</v>
      </c>
      <c r="U596" s="1" t="str">
        <f>VLOOKUP(Schedule[[#This Row],[航线ID]],'Rotation'!D:I,6,0)</f>
        <v>上海(SHANGHAI)[3天] → 宁波(NINGBO)[3天] → 青岛(QINGDAO)[3天] → 釜山新港(BUSAN NEW PORT)[30天] → 波索尔哈(POSORJA)[2天] → 布埃纳文图拉(BUENAVENTURA)[6天]→钱凯港(CHANCAY)[1天] → 卡亚俄(CALLAO)[4天] → 圣安东尼奥(SAN ANTONIO)[8天] → 波索尔哈(POSORJA)[21天] → 横滨(YOKOHAMA)[3天] → 上海(SHANGHAI)</v>
      </c>
    </row>
    <row r="597" spans="1:21" x14ac:dyDescent="0.4">
      <c r="A597" s="1" t="s">
        <v>15694</v>
      </c>
      <c r="B597" s="1" t="s">
        <v>15732</v>
      </c>
      <c r="C597" s="1" t="s">
        <v>1126</v>
      </c>
      <c r="D597" s="1" t="s">
        <v>12800</v>
      </c>
      <c r="E597" s="1" t="s">
        <v>12867</v>
      </c>
      <c r="F597" s="1" t="s">
        <v>16484</v>
      </c>
      <c r="G597" s="1" t="s">
        <v>12865</v>
      </c>
      <c r="H597" s="1" t="s">
        <v>13745</v>
      </c>
      <c r="I597" s="2">
        <v>45959</v>
      </c>
      <c r="J597" s="1" t="s">
        <v>12819</v>
      </c>
      <c r="K597" s="1" t="s">
        <v>1117</v>
      </c>
      <c r="L597" s="1" t="s">
        <v>12867</v>
      </c>
      <c r="M597" s="1" t="s">
        <v>10826</v>
      </c>
      <c r="N597" s="2" t="str">
        <f>VLOOKUP(Schedule[[#This Row],[船期]],week!A:D,4,0)</f>
        <v>202544</v>
      </c>
      <c r="O597" s="1">
        <f>_xlfn.IFNA(VLOOKUP(Schedule[[#This Row],[船名]],Vessel!$A:$G,2,0),"")</f>
        <v>7418</v>
      </c>
      <c r="P597" s="1" t="str">
        <f>_xlfn.IFNA(VLOOKUP(Schedule[[#This Row],[船名]],Vessel!$A:$G,3,0),"")</f>
        <v>cc/v</v>
      </c>
      <c r="Q597" s="1">
        <f>_xlfn.IFNA(VLOOKUP(Schedule[[#This Row],[船名]],Vessel!$A:$G,4,0),"")</f>
        <v>2023</v>
      </c>
      <c r="R597" s="1" t="str">
        <f>_xlfn.IFNA(VLOOKUP(Schedule[[#This Row],[船名]],Vessel!$A:$G,5,0),"")</f>
        <v>MLT</v>
      </c>
      <c r="S597" s="1" t="str">
        <f>_xlfn.IFNA(VLOOKUP(Schedule[[#This Row],[船名]],Vessel!$A:$G,6,0),"")</f>
        <v>O</v>
      </c>
      <c r="T597" s="1" t="str">
        <f>_xlfn.IFNA(VLOOKUP(Schedule[[#This Row],[船名]],Vessel!$A:$G,7,0),"")</f>
        <v>CMA CGM</v>
      </c>
      <c r="U597" s="1" t="str">
        <f>VLOOKUP(Schedule[[#This Row],[航线ID]],'Rotation'!D:I,6,0)</f>
        <v>上海(SHANGHAI)[3天] → 宁波(NINGBO)[3天] → 青岛(QINGDAO)[3天] → 釜山新港(BUSAN NEW PORT)[30天] → 波索尔哈(POSORJA)[2天] → 布埃纳文图拉(BUENAVENTURA)[6天]→钱凯港(CHANCAY)[1天] → 卡亚俄(CALLAO)[4天] → 圣安东尼奥(SAN ANTONIO)[8天] → 波索尔哈(POSORJA)[21天] → 横滨(YOKOHAMA)[3天] → 上海(SHANGHAI)</v>
      </c>
    </row>
    <row r="598" spans="1:21" x14ac:dyDescent="0.4">
      <c r="A598" s="1" t="s">
        <v>15694</v>
      </c>
      <c r="B598" s="1" t="s">
        <v>15732</v>
      </c>
      <c r="C598" s="1" t="s">
        <v>974</v>
      </c>
      <c r="D598" s="1" t="s">
        <v>12800</v>
      </c>
      <c r="E598" s="1" t="s">
        <v>12842</v>
      </c>
      <c r="F598" s="1" t="s">
        <v>973</v>
      </c>
      <c r="G598" s="1" t="s">
        <v>12866</v>
      </c>
      <c r="H598" s="1" t="s">
        <v>13539</v>
      </c>
      <c r="I598" s="2">
        <v>46043</v>
      </c>
      <c r="J598" s="1" t="s">
        <v>12819</v>
      </c>
      <c r="K598" s="1" t="s">
        <v>1122</v>
      </c>
      <c r="L598" s="1" t="s">
        <v>12842</v>
      </c>
      <c r="M598" s="1" t="s">
        <v>7469</v>
      </c>
      <c r="N598" s="2" t="str">
        <f>VLOOKUP(Schedule[[#This Row],[船期]],week!A:D,4,0)</f>
        <v>202603</v>
      </c>
      <c r="O598" s="1">
        <f>_xlfn.IFNA(VLOOKUP(Schedule[[#This Row],[船名]],Vessel!$A:$G,2,0),"")</f>
        <v>10062</v>
      </c>
      <c r="P598" s="1" t="str">
        <f>_xlfn.IFNA(VLOOKUP(Schedule[[#This Row],[船名]],Vessel!$A:$G,3,0),"")</f>
        <v>cc/v</v>
      </c>
      <c r="Q598" s="1">
        <f>_xlfn.IFNA(VLOOKUP(Schedule[[#This Row],[船名]],Vessel!$A:$G,4,0),"")</f>
        <v>2008</v>
      </c>
      <c r="R598" s="1" t="str">
        <f>_xlfn.IFNA(VLOOKUP(Schedule[[#This Row],[船名]],Vessel!$A:$G,5,0),"")</f>
        <v>PAN</v>
      </c>
      <c r="S598" s="1" t="str">
        <f>_xlfn.IFNA(VLOOKUP(Schedule[[#This Row],[船名]],Vessel!$A:$G,6,0),"")</f>
        <v>O</v>
      </c>
      <c r="T598" s="1" t="str">
        <f>_xlfn.IFNA(VLOOKUP(Schedule[[#This Row],[船名]],Vessel!$A:$G,7,0),"")</f>
        <v>COSCO SHIPPING Lines</v>
      </c>
      <c r="U598" s="1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599" spans="1:21" x14ac:dyDescent="0.4">
      <c r="A599" s="1" t="s">
        <v>15694</v>
      </c>
      <c r="B599" s="1" t="s">
        <v>15732</v>
      </c>
      <c r="C599" s="1" t="s">
        <v>974</v>
      </c>
      <c r="D599" s="1" t="s">
        <v>12800</v>
      </c>
      <c r="E599" s="1" t="s">
        <v>12842</v>
      </c>
      <c r="F599" s="1" t="s">
        <v>973</v>
      </c>
      <c r="G599" s="1" t="s">
        <v>12866</v>
      </c>
      <c r="H599" s="1" t="s">
        <v>14062</v>
      </c>
      <c r="I599" s="2">
        <v>46053</v>
      </c>
      <c r="J599" s="1" t="s">
        <v>12819</v>
      </c>
      <c r="K599" s="1" t="s">
        <v>1122</v>
      </c>
      <c r="L599" s="1" t="s">
        <v>12848</v>
      </c>
      <c r="M599" s="1" t="s">
        <v>984</v>
      </c>
      <c r="N599" s="2" t="str">
        <f>VLOOKUP(Schedule[[#This Row],[船期]],week!A:D,4,0)</f>
        <v>202604</v>
      </c>
      <c r="O599" s="1">
        <f>_xlfn.IFNA(VLOOKUP(Schedule[[#This Row],[船名]],Vessel!$A:$G,2,0),"")</f>
        <v>10062</v>
      </c>
      <c r="P599" s="1" t="str">
        <f>_xlfn.IFNA(VLOOKUP(Schedule[[#This Row],[船名]],Vessel!$A:$G,3,0),"")</f>
        <v>cc/v</v>
      </c>
      <c r="Q599" s="1">
        <f>_xlfn.IFNA(VLOOKUP(Schedule[[#This Row],[船名]],Vessel!$A:$G,4,0),"")</f>
        <v>2007</v>
      </c>
      <c r="R599" s="1" t="str">
        <f>_xlfn.IFNA(VLOOKUP(Schedule[[#This Row],[船名]],Vessel!$A:$G,5,0),"")</f>
        <v>PAN</v>
      </c>
      <c r="S599" s="1" t="str">
        <f>_xlfn.IFNA(VLOOKUP(Schedule[[#This Row],[船名]],Vessel!$A:$G,6,0),"")</f>
        <v>O</v>
      </c>
      <c r="T599" s="1" t="str">
        <f>_xlfn.IFNA(VLOOKUP(Schedule[[#This Row],[船名]],Vessel!$A:$G,7,0),"")</f>
        <v>COSCO SHIPPING Lines</v>
      </c>
      <c r="U599" s="1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600" spans="1:21" x14ac:dyDescent="0.4">
      <c r="A600" s="1" t="s">
        <v>15694</v>
      </c>
      <c r="B600" s="1" t="s">
        <v>15732</v>
      </c>
      <c r="C600" s="1" t="s">
        <v>974</v>
      </c>
      <c r="D600" s="1" t="s">
        <v>12800</v>
      </c>
      <c r="E600" s="1" t="s">
        <v>12842</v>
      </c>
      <c r="F600" s="1" t="s">
        <v>973</v>
      </c>
      <c r="G600" s="1" t="s">
        <v>12866</v>
      </c>
      <c r="H600" s="1" t="s">
        <v>14252</v>
      </c>
      <c r="I600" s="2">
        <v>46059</v>
      </c>
      <c r="J600" s="1" t="s">
        <v>12819</v>
      </c>
      <c r="K600" s="1" t="s">
        <v>1122</v>
      </c>
      <c r="L600" s="1" t="s">
        <v>12850</v>
      </c>
      <c r="M600" s="1" t="s">
        <v>955</v>
      </c>
      <c r="N600" s="2" t="str">
        <f>VLOOKUP(Schedule[[#This Row],[船期]],week!A:D,4,0)</f>
        <v>202605</v>
      </c>
      <c r="O600" s="1">
        <f>_xlfn.IFNA(VLOOKUP(Schedule[[#This Row],[船名]],Vessel!$A:$G,2,0),"")</f>
        <v>8888</v>
      </c>
      <c r="P600" s="1" t="str">
        <f>_xlfn.IFNA(VLOOKUP(Schedule[[#This Row],[船名]],Vessel!$A:$G,3,0),"")</f>
        <v>cc/v</v>
      </c>
      <c r="Q600" s="1">
        <f>_xlfn.IFNA(VLOOKUP(Schedule[[#This Row],[船名]],Vessel!$A:$G,4,0),"")</f>
        <v>2013</v>
      </c>
      <c r="R600" s="1" t="str">
        <f>_xlfn.IFNA(VLOOKUP(Schedule[[#This Row],[船名]],Vessel!$A:$G,5,0),"")</f>
        <v>HKG</v>
      </c>
      <c r="S600" s="1" t="str">
        <f>_xlfn.IFNA(VLOOKUP(Schedule[[#This Row],[船名]],Vessel!$A:$G,6,0),"")</f>
        <v>O</v>
      </c>
      <c r="T600" s="1" t="str">
        <f>_xlfn.IFNA(VLOOKUP(Schedule[[#This Row],[船名]],Vessel!$A:$G,7,0),"")</f>
        <v>COSCO SHIPPING Lines</v>
      </c>
      <c r="U600" s="1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601" spans="1:21" x14ac:dyDescent="0.4">
      <c r="A601" s="1" t="s">
        <v>15694</v>
      </c>
      <c r="B601" s="1" t="s">
        <v>15732</v>
      </c>
      <c r="C601" s="1" t="s">
        <v>974</v>
      </c>
      <c r="D601" s="1" t="s">
        <v>12800</v>
      </c>
      <c r="E601" s="1" t="s">
        <v>12842</v>
      </c>
      <c r="F601" s="1" t="s">
        <v>973</v>
      </c>
      <c r="G601" s="1" t="s">
        <v>12866</v>
      </c>
      <c r="H601" s="1" t="s">
        <v>14515</v>
      </c>
      <c r="I601" s="2">
        <v>46063</v>
      </c>
      <c r="J601" s="1" t="s">
        <v>12819</v>
      </c>
      <c r="K601" s="1" t="s">
        <v>1122</v>
      </c>
      <c r="L601" s="1" t="s">
        <v>12842</v>
      </c>
      <c r="M601" s="1" t="s">
        <v>7912</v>
      </c>
      <c r="N601" s="2" t="str">
        <f>VLOOKUP(Schedule[[#This Row],[船期]],week!A:D,4,0)</f>
        <v>202606</v>
      </c>
      <c r="O601" s="1">
        <f>_xlfn.IFNA(VLOOKUP(Schedule[[#This Row],[船名]],Vessel!$A:$G,2,0),"")</f>
        <v>8238</v>
      </c>
      <c r="P601" s="1" t="str">
        <f>_xlfn.IFNA(VLOOKUP(Schedule[[#This Row],[船名]],Vessel!$A:$G,3,0),"")</f>
        <v>cc/v</v>
      </c>
      <c r="Q601" s="1">
        <f>_xlfn.IFNA(VLOOKUP(Schedule[[#This Row],[船名]],Vessel!$A:$G,4,0),"")</f>
        <v>2010</v>
      </c>
      <c r="R601" s="1" t="str">
        <f>_xlfn.IFNA(VLOOKUP(Schedule[[#This Row],[船名]],Vessel!$A:$G,5,0),"")</f>
        <v>SGP</v>
      </c>
      <c r="S601" s="1" t="str">
        <f>_xlfn.IFNA(VLOOKUP(Schedule[[#This Row],[船名]],Vessel!$A:$G,6,0),"")</f>
        <v>T</v>
      </c>
      <c r="T601" s="1" t="str">
        <f>_xlfn.IFNA(VLOOKUP(Schedule[[#This Row],[船名]],Vessel!$A:$G,7,0),"")</f>
        <v>COSCO SHIPPING Lines</v>
      </c>
      <c r="U601" s="1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602" spans="1:21" x14ac:dyDescent="0.4">
      <c r="A602" s="1" t="s">
        <v>15694</v>
      </c>
      <c r="B602" s="1" t="s">
        <v>15732</v>
      </c>
      <c r="C602" s="1" t="s">
        <v>974</v>
      </c>
      <c r="D602" s="1" t="s">
        <v>12800</v>
      </c>
      <c r="E602" s="1" t="s">
        <v>12842</v>
      </c>
      <c r="F602" s="1" t="s">
        <v>973</v>
      </c>
      <c r="G602" s="1" t="s">
        <v>12866</v>
      </c>
      <c r="H602" s="1" t="s">
        <v>16170</v>
      </c>
      <c r="I602" s="2">
        <v>46077</v>
      </c>
      <c r="J602" s="1" t="s">
        <v>12819</v>
      </c>
      <c r="K602" s="1" t="s">
        <v>1122</v>
      </c>
      <c r="L602" s="1" t="s">
        <v>12842</v>
      </c>
      <c r="M602" s="1" t="s">
        <v>981</v>
      </c>
      <c r="N602" s="2" t="str">
        <f>VLOOKUP(Schedule[[#This Row],[船期]],week!A:D,4,0)</f>
        <v>202608</v>
      </c>
      <c r="O602" s="1">
        <f>_xlfn.IFNA(VLOOKUP(Schedule[[#This Row],[船名]],Vessel!$A:$G,2,0),"")</f>
        <v>9092</v>
      </c>
      <c r="P602" s="1" t="str">
        <f>_xlfn.IFNA(VLOOKUP(Schedule[[#This Row],[船名]],Vessel!$A:$G,3,0),"")</f>
        <v>cc/v</v>
      </c>
      <c r="Q602" s="1">
        <f>_xlfn.IFNA(VLOOKUP(Schedule[[#This Row],[船名]],Vessel!$A:$G,4,0),"")</f>
        <v>2017</v>
      </c>
      <c r="R602" s="1" t="str">
        <f>_xlfn.IFNA(VLOOKUP(Schedule[[#This Row],[船名]],Vessel!$A:$G,5,0),"")</f>
        <v>HKG</v>
      </c>
      <c r="S602" s="1" t="str">
        <f>_xlfn.IFNA(VLOOKUP(Schedule[[#This Row],[船名]],Vessel!$A:$G,6,0),"")</f>
        <v>O</v>
      </c>
      <c r="T602" s="1" t="str">
        <f>_xlfn.IFNA(VLOOKUP(Schedule[[#This Row],[船名]],Vessel!$A:$G,7,0),"")</f>
        <v>COSCO SHIPPING Lines</v>
      </c>
      <c r="U602" s="1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603" spans="1:21" x14ac:dyDescent="0.4">
      <c r="A603" s="1" t="s">
        <v>15694</v>
      </c>
      <c r="B603" s="1" t="s">
        <v>15732</v>
      </c>
      <c r="C603" s="1" t="s">
        <v>974</v>
      </c>
      <c r="D603" s="1" t="s">
        <v>12800</v>
      </c>
      <c r="E603" s="1" t="s">
        <v>12842</v>
      </c>
      <c r="F603" s="1" t="s">
        <v>973</v>
      </c>
      <c r="G603" s="1" t="s">
        <v>12866</v>
      </c>
      <c r="H603" s="1" t="s">
        <v>16768</v>
      </c>
      <c r="I603" s="2">
        <v>46091</v>
      </c>
      <c r="J603" s="1" t="s">
        <v>12819</v>
      </c>
      <c r="K603" s="1" t="s">
        <v>1122</v>
      </c>
      <c r="L603" s="1" t="s">
        <v>12842</v>
      </c>
      <c r="M603" s="1" t="s">
        <v>979</v>
      </c>
      <c r="N603" s="2" t="str">
        <f>VLOOKUP(Schedule[[#This Row],[船期]],week!A:D,4,0)</f>
        <v>202610</v>
      </c>
      <c r="O603" s="1">
        <f>_xlfn.IFNA(VLOOKUP(Schedule[[#This Row],[船名]],Vessel!$A:$G,2,0),"")</f>
        <v>9580</v>
      </c>
      <c r="P603" s="1" t="str">
        <f>_xlfn.IFNA(VLOOKUP(Schedule[[#This Row],[船名]],Vessel!$A:$G,3,0),"")</f>
        <v>cc/v</v>
      </c>
      <c r="Q603" s="1">
        <f>_xlfn.IFNA(VLOOKUP(Schedule[[#This Row],[船名]],Vessel!$A:$G,4,0),"")</f>
        <v>2007</v>
      </c>
      <c r="R603" s="1" t="str">
        <f>_xlfn.IFNA(VLOOKUP(Schedule[[#This Row],[船名]],Vessel!$A:$G,5,0),"")</f>
        <v>HKG</v>
      </c>
      <c r="S603" s="1" t="str">
        <f>_xlfn.IFNA(VLOOKUP(Schedule[[#This Row],[船名]],Vessel!$A:$G,6,0),"")</f>
        <v>T</v>
      </c>
      <c r="T603" s="1" t="str">
        <f>_xlfn.IFNA(VLOOKUP(Schedule[[#This Row],[船名]],Vessel!$A:$G,7,0),"")</f>
        <v>COSCO SHIPPING Lines</v>
      </c>
      <c r="U603" s="1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604" spans="1:21" x14ac:dyDescent="0.4">
      <c r="A604" s="1" t="s">
        <v>15694</v>
      </c>
      <c r="B604" s="1" t="s">
        <v>15732</v>
      </c>
      <c r="C604" s="1" t="s">
        <v>974</v>
      </c>
      <c r="D604" s="1" t="s">
        <v>12800</v>
      </c>
      <c r="E604" s="1" t="s">
        <v>12842</v>
      </c>
      <c r="F604" s="1" t="s">
        <v>973</v>
      </c>
      <c r="G604" s="1" t="s">
        <v>12866</v>
      </c>
      <c r="H604" s="1" t="s">
        <v>13018</v>
      </c>
      <c r="I604" s="2">
        <v>46035</v>
      </c>
      <c r="J604" s="1" t="s">
        <v>12819</v>
      </c>
      <c r="K604" s="1" t="s">
        <v>1122</v>
      </c>
      <c r="L604" s="1" t="s">
        <v>12849</v>
      </c>
      <c r="M604" s="1" t="s">
        <v>7377</v>
      </c>
      <c r="N604" s="2" t="str">
        <f>VLOOKUP(Schedule[[#This Row],[船期]],week!A:D,4,0)</f>
        <v>202602</v>
      </c>
      <c r="O604" s="1">
        <f>_xlfn.IFNA(VLOOKUP(Schedule[[#This Row],[船名]],Vessel!$A:$G,2,0),"")</f>
        <v>10020</v>
      </c>
      <c r="P604" s="1" t="str">
        <f>_xlfn.IFNA(VLOOKUP(Schedule[[#This Row],[船名]],Vessel!$A:$G,3,0),"")</f>
        <v>cc/v</v>
      </c>
      <c r="Q604" s="1">
        <f>_xlfn.IFNA(VLOOKUP(Schedule[[#This Row],[船名]],Vessel!$A:$G,4,0),"")</f>
        <v>2008</v>
      </c>
      <c r="R604" s="1" t="str">
        <f>_xlfn.IFNA(VLOOKUP(Schedule[[#This Row],[船名]],Vessel!$A:$G,5,0),"")</f>
        <v>HKG</v>
      </c>
      <c r="S604" s="1" t="str">
        <f>_xlfn.IFNA(VLOOKUP(Schedule[[#This Row],[船名]],Vessel!$A:$G,6,0),"")</f>
        <v>O</v>
      </c>
      <c r="T604" s="1" t="str">
        <f>_xlfn.IFNA(VLOOKUP(Schedule[[#This Row],[船名]],Vessel!$A:$G,7,0),"")</f>
        <v>COSCO SHIPPING Lines</v>
      </c>
      <c r="U604" s="1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605" spans="1:21" x14ac:dyDescent="0.4">
      <c r="A605" s="1" t="s">
        <v>15694</v>
      </c>
      <c r="B605" s="1" t="s">
        <v>15732</v>
      </c>
      <c r="C605" s="1" t="s">
        <v>974</v>
      </c>
      <c r="D605" s="1" t="s">
        <v>12800</v>
      </c>
      <c r="E605" s="1" t="s">
        <v>12842</v>
      </c>
      <c r="F605" s="1" t="s">
        <v>973</v>
      </c>
      <c r="G605" s="1" t="s">
        <v>12866</v>
      </c>
      <c r="H605" s="1" t="s">
        <v>972</v>
      </c>
      <c r="I605" s="2">
        <v>46028</v>
      </c>
      <c r="J605" s="1" t="s">
        <v>12819</v>
      </c>
      <c r="K605" s="1" t="s">
        <v>1122</v>
      </c>
      <c r="L605" s="1" t="s">
        <v>12849</v>
      </c>
      <c r="M605" s="1" t="s">
        <v>971</v>
      </c>
      <c r="N605" s="2" t="str">
        <f>VLOOKUP(Schedule[[#This Row],[船期]],week!A:D,4,0)</f>
        <v>202601</v>
      </c>
      <c r="O605" s="1">
        <f>_xlfn.IFNA(VLOOKUP(Schedule[[#This Row],[船名]],Vessel!$A:$G,2,0),"")</f>
        <v>8888</v>
      </c>
      <c r="P605" s="1" t="str">
        <f>_xlfn.IFNA(VLOOKUP(Schedule[[#This Row],[船名]],Vessel!$A:$G,3,0),"")</f>
        <v>cc/v</v>
      </c>
      <c r="Q605" s="1">
        <f>_xlfn.IFNA(VLOOKUP(Schedule[[#This Row],[船名]],Vessel!$A:$G,4,0),"")</f>
        <v>2015</v>
      </c>
      <c r="R605" s="1" t="str">
        <f>_xlfn.IFNA(VLOOKUP(Schedule[[#This Row],[船名]],Vessel!$A:$G,5,0),"")</f>
        <v>HKG</v>
      </c>
      <c r="S605" s="1" t="str">
        <f>_xlfn.IFNA(VLOOKUP(Schedule[[#This Row],[船名]],Vessel!$A:$G,6,0),"")</f>
        <v>O</v>
      </c>
      <c r="T605" s="1" t="str">
        <f>_xlfn.IFNA(VLOOKUP(Schedule[[#This Row],[船名]],Vessel!$A:$G,7,0),"")</f>
        <v>COSCO SHIPPING Lines</v>
      </c>
      <c r="U605" s="1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606" spans="1:21" x14ac:dyDescent="0.4">
      <c r="A606" s="1" t="s">
        <v>15694</v>
      </c>
      <c r="B606" s="1" t="s">
        <v>15732</v>
      </c>
      <c r="C606" s="1" t="s">
        <v>974</v>
      </c>
      <c r="D606" s="1" t="s">
        <v>12800</v>
      </c>
      <c r="E606" s="1" t="s">
        <v>12842</v>
      </c>
      <c r="F606" s="1" t="s">
        <v>973</v>
      </c>
      <c r="G606" s="1" t="s">
        <v>12866</v>
      </c>
      <c r="H606" s="1" t="s">
        <v>12732</v>
      </c>
      <c r="I606" s="2">
        <v>46023</v>
      </c>
      <c r="J606" s="1" t="s">
        <v>12819</v>
      </c>
      <c r="K606" s="1" t="s">
        <v>1122</v>
      </c>
      <c r="L606" s="1" t="s">
        <v>12851</v>
      </c>
      <c r="M606" s="1" t="s">
        <v>6028</v>
      </c>
      <c r="N606" s="2" t="str">
        <f>VLOOKUP(Schedule[[#This Row],[船期]],week!A:D,4,0)</f>
        <v>202553</v>
      </c>
      <c r="O606" s="1">
        <f>_xlfn.IFNA(VLOOKUP(Schedule[[#This Row],[船名]],Vessel!$A:$G,2,0),"")</f>
        <v>9469</v>
      </c>
      <c r="P606" s="1" t="str">
        <f>_xlfn.IFNA(VLOOKUP(Schedule[[#This Row],[船名]],Vessel!$A:$G,3,0),"")</f>
        <v>cc/v</v>
      </c>
      <c r="Q606" s="1">
        <f>_xlfn.IFNA(VLOOKUP(Schedule[[#This Row],[船名]],Vessel!$A:$G,4,0),"")</f>
        <v>2006</v>
      </c>
      <c r="R606" s="1" t="str">
        <f>_xlfn.IFNA(VLOOKUP(Schedule[[#This Row],[船名]],Vessel!$A:$G,5,0),"")</f>
        <v>MLT</v>
      </c>
      <c r="S606" s="1" t="str">
        <f>_xlfn.IFNA(VLOOKUP(Schedule[[#This Row],[船名]],Vessel!$A:$G,6,0),"")</f>
        <v>T</v>
      </c>
      <c r="T606" s="1" t="str">
        <f>_xlfn.IFNA(VLOOKUP(Schedule[[#This Row],[船名]],Vessel!$A:$G,7,0),"")</f>
        <v>COSCO SHIPPING Lines</v>
      </c>
      <c r="U606" s="1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607" spans="1:21" x14ac:dyDescent="0.4">
      <c r="A607" s="1" t="s">
        <v>15694</v>
      </c>
      <c r="B607" s="1" t="s">
        <v>15732</v>
      </c>
      <c r="C607" s="1" t="s">
        <v>974</v>
      </c>
      <c r="D607" s="1" t="s">
        <v>12800</v>
      </c>
      <c r="E607" s="1" t="s">
        <v>12842</v>
      </c>
      <c r="F607" s="1" t="s">
        <v>973</v>
      </c>
      <c r="G607" s="1" t="s">
        <v>12866</v>
      </c>
      <c r="H607" s="1" t="s">
        <v>976</v>
      </c>
      <c r="I607" s="2">
        <v>46014</v>
      </c>
      <c r="J607" s="1" t="s">
        <v>12819</v>
      </c>
      <c r="K607" s="1" t="s">
        <v>1122</v>
      </c>
      <c r="L607" s="1" t="s">
        <v>12849</v>
      </c>
      <c r="M607" s="1" t="s">
        <v>975</v>
      </c>
      <c r="N607" s="2" t="str">
        <f>VLOOKUP(Schedule[[#This Row],[船期]],week!A:D,4,0)</f>
        <v>202552</v>
      </c>
      <c r="O607" s="1">
        <f>_xlfn.IFNA(VLOOKUP(Schedule[[#This Row],[船名]],Vessel!$A:$G,2,0),"")</f>
        <v>9469</v>
      </c>
      <c r="P607" s="1" t="str">
        <f>_xlfn.IFNA(VLOOKUP(Schedule[[#This Row],[船名]],Vessel!$A:$G,3,0),"")</f>
        <v>cc/v</v>
      </c>
      <c r="Q607" s="1">
        <f>_xlfn.IFNA(VLOOKUP(Schedule[[#This Row],[船名]],Vessel!$A:$G,4,0),"")</f>
        <v>2006</v>
      </c>
      <c r="R607" s="1" t="str">
        <f>_xlfn.IFNA(VLOOKUP(Schedule[[#This Row],[船名]],Vessel!$A:$G,5,0),"")</f>
        <v>MLT</v>
      </c>
      <c r="S607" s="1" t="str">
        <f>_xlfn.IFNA(VLOOKUP(Schedule[[#This Row],[船名]],Vessel!$A:$G,6,0),"")</f>
        <v>T</v>
      </c>
      <c r="T607" s="1" t="str">
        <f>_xlfn.IFNA(VLOOKUP(Schedule[[#This Row],[船名]],Vessel!$A:$G,7,0),"")</f>
        <v>COSCO SHIPPING Lines</v>
      </c>
      <c r="U607" s="1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608" spans="1:21" x14ac:dyDescent="0.4">
      <c r="A608" s="1" t="s">
        <v>15694</v>
      </c>
      <c r="B608" s="1" t="s">
        <v>15732</v>
      </c>
      <c r="C608" s="1" t="s">
        <v>974</v>
      </c>
      <c r="D608" s="1" t="s">
        <v>12800</v>
      </c>
      <c r="E608" s="1" t="s">
        <v>12842</v>
      </c>
      <c r="F608" s="1" t="s">
        <v>973</v>
      </c>
      <c r="G608" s="1" t="s">
        <v>12866</v>
      </c>
      <c r="H608" s="1" t="s">
        <v>978</v>
      </c>
      <c r="I608" s="2">
        <v>46011</v>
      </c>
      <c r="J608" s="1" t="s">
        <v>12819</v>
      </c>
      <c r="K608" s="1" t="s">
        <v>1122</v>
      </c>
      <c r="L608" s="1" t="s">
        <v>12850</v>
      </c>
      <c r="M608" s="1" t="s">
        <v>977</v>
      </c>
      <c r="N608" s="2" t="str">
        <f>VLOOKUP(Schedule[[#This Row],[船期]],week!A:D,4,0)</f>
        <v>202551</v>
      </c>
      <c r="O608" s="1">
        <f>_xlfn.IFNA(VLOOKUP(Schedule[[#This Row],[船名]],Vessel!$A:$G,2,0),"")</f>
        <v>8530</v>
      </c>
      <c r="P608" s="1" t="str">
        <f>_xlfn.IFNA(VLOOKUP(Schedule[[#This Row],[船名]],Vessel!$A:$G,3,0),"")</f>
        <v>cc/v</v>
      </c>
      <c r="Q608" s="1">
        <f>_xlfn.IFNA(VLOOKUP(Schedule[[#This Row],[船名]],Vessel!$A:$G,4,0),"")</f>
        <v>2007</v>
      </c>
      <c r="R608" s="1" t="str">
        <f>_xlfn.IFNA(VLOOKUP(Schedule[[#This Row],[船名]],Vessel!$A:$G,5,0),"")</f>
        <v>CHN</v>
      </c>
      <c r="S608" s="1" t="str">
        <f>_xlfn.IFNA(VLOOKUP(Schedule[[#This Row],[船名]],Vessel!$A:$G,6,0),"")</f>
        <v>T</v>
      </c>
      <c r="T608" s="1" t="str">
        <f>_xlfn.IFNA(VLOOKUP(Schedule[[#This Row],[船名]],Vessel!$A:$G,7,0),"")</f>
        <v>COSCO SHIPPING Lines</v>
      </c>
      <c r="U608" s="1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609" spans="1:21" x14ac:dyDescent="0.4">
      <c r="A609" s="1" t="s">
        <v>15694</v>
      </c>
      <c r="B609" s="1" t="s">
        <v>15732</v>
      </c>
      <c r="C609" s="1" t="s">
        <v>974</v>
      </c>
      <c r="D609" s="1" t="s">
        <v>12800</v>
      </c>
      <c r="E609" s="1" t="s">
        <v>12842</v>
      </c>
      <c r="F609" s="1" t="s">
        <v>973</v>
      </c>
      <c r="G609" s="1" t="s">
        <v>12866</v>
      </c>
      <c r="H609" s="1" t="s">
        <v>980</v>
      </c>
      <c r="I609" s="2">
        <v>45995</v>
      </c>
      <c r="J609" s="1" t="s">
        <v>12819</v>
      </c>
      <c r="K609" s="1" t="s">
        <v>1122</v>
      </c>
      <c r="L609" s="1" t="s">
        <v>12864</v>
      </c>
      <c r="M609" s="1" t="s">
        <v>979</v>
      </c>
      <c r="N609" s="2" t="str">
        <f>VLOOKUP(Schedule[[#This Row],[船期]],week!A:D,4,0)</f>
        <v>202549</v>
      </c>
      <c r="O609" s="1">
        <f>_xlfn.IFNA(VLOOKUP(Schedule[[#This Row],[船名]],Vessel!$A:$G,2,0),"")</f>
        <v>9580</v>
      </c>
      <c r="P609" s="1" t="str">
        <f>_xlfn.IFNA(VLOOKUP(Schedule[[#This Row],[船名]],Vessel!$A:$G,3,0),"")</f>
        <v>cc/v</v>
      </c>
      <c r="Q609" s="1">
        <f>_xlfn.IFNA(VLOOKUP(Schedule[[#This Row],[船名]],Vessel!$A:$G,4,0),"")</f>
        <v>2007</v>
      </c>
      <c r="R609" s="1" t="str">
        <f>_xlfn.IFNA(VLOOKUP(Schedule[[#This Row],[船名]],Vessel!$A:$G,5,0),"")</f>
        <v>HKG</v>
      </c>
      <c r="S609" s="1" t="str">
        <f>_xlfn.IFNA(VLOOKUP(Schedule[[#This Row],[船名]],Vessel!$A:$G,6,0),"")</f>
        <v>T</v>
      </c>
      <c r="T609" s="1" t="str">
        <f>_xlfn.IFNA(VLOOKUP(Schedule[[#This Row],[船名]],Vessel!$A:$G,7,0),"")</f>
        <v>COSCO SHIPPING Lines</v>
      </c>
      <c r="U609" s="1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610" spans="1:21" x14ac:dyDescent="0.4">
      <c r="A610" s="1" t="s">
        <v>15694</v>
      </c>
      <c r="B610" s="1" t="s">
        <v>15732</v>
      </c>
      <c r="C610" s="1" t="s">
        <v>974</v>
      </c>
      <c r="D610" s="1" t="s">
        <v>12800</v>
      </c>
      <c r="E610" s="1" t="s">
        <v>12842</v>
      </c>
      <c r="F610" s="1" t="s">
        <v>973</v>
      </c>
      <c r="G610" s="1" t="s">
        <v>12866</v>
      </c>
      <c r="H610" s="1" t="s">
        <v>13740</v>
      </c>
      <c r="I610" s="2">
        <v>45981</v>
      </c>
      <c r="J610" s="1" t="s">
        <v>12819</v>
      </c>
      <c r="K610" s="1" t="s">
        <v>1122</v>
      </c>
      <c r="L610" s="1" t="s">
        <v>12842</v>
      </c>
      <c r="M610" s="1" t="s">
        <v>7912</v>
      </c>
      <c r="N610" s="2" t="str">
        <f>VLOOKUP(Schedule[[#This Row],[船期]],week!A:D,4,0)</f>
        <v>202547</v>
      </c>
      <c r="O610" s="1">
        <f>_xlfn.IFNA(VLOOKUP(Schedule[[#This Row],[船名]],Vessel!$A:$G,2,0),"")</f>
        <v>8238</v>
      </c>
      <c r="P610" s="1" t="str">
        <f>_xlfn.IFNA(VLOOKUP(Schedule[[#This Row],[船名]],Vessel!$A:$G,3,0),"")</f>
        <v>cc/v</v>
      </c>
      <c r="Q610" s="1">
        <f>_xlfn.IFNA(VLOOKUP(Schedule[[#This Row],[船名]],Vessel!$A:$G,4,0),"")</f>
        <v>2010</v>
      </c>
      <c r="R610" s="1" t="str">
        <f>_xlfn.IFNA(VLOOKUP(Schedule[[#This Row],[船名]],Vessel!$A:$G,5,0),"")</f>
        <v>SGP</v>
      </c>
      <c r="S610" s="1" t="str">
        <f>_xlfn.IFNA(VLOOKUP(Schedule[[#This Row],[船名]],Vessel!$A:$G,6,0),"")</f>
        <v>T</v>
      </c>
      <c r="T610" s="1" t="str">
        <f>_xlfn.IFNA(VLOOKUP(Schedule[[#This Row],[船名]],Vessel!$A:$G,7,0),"")</f>
        <v>COSCO SHIPPING Lines</v>
      </c>
      <c r="U610" s="1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611" spans="1:21" x14ac:dyDescent="0.4">
      <c r="A611" s="1" t="s">
        <v>15694</v>
      </c>
      <c r="B611" s="1" t="s">
        <v>15732</v>
      </c>
      <c r="C611" s="1" t="s">
        <v>974</v>
      </c>
      <c r="D611" s="1" t="s">
        <v>12800</v>
      </c>
      <c r="E611" s="1" t="s">
        <v>12842</v>
      </c>
      <c r="F611" s="1" t="s">
        <v>973</v>
      </c>
      <c r="G611" s="1" t="s">
        <v>12866</v>
      </c>
      <c r="H611" s="1" t="s">
        <v>13741</v>
      </c>
      <c r="I611" s="2">
        <v>45972</v>
      </c>
      <c r="J611" s="1" t="s">
        <v>12819</v>
      </c>
      <c r="K611" s="1" t="s">
        <v>1122</v>
      </c>
      <c r="L611" s="1" t="s">
        <v>12890</v>
      </c>
      <c r="M611" s="1" t="s">
        <v>983</v>
      </c>
      <c r="N611" s="2" t="str">
        <f>VLOOKUP(Schedule[[#This Row],[船期]],week!A:D,4,0)</f>
        <v>202546</v>
      </c>
      <c r="O611" s="1">
        <f>_xlfn.IFNA(VLOOKUP(Schedule[[#This Row],[船名]],Vessel!$A:$G,2,0),"")</f>
        <v>9469</v>
      </c>
      <c r="P611" s="1" t="str">
        <f>_xlfn.IFNA(VLOOKUP(Schedule[[#This Row],[船名]],Vessel!$A:$G,3,0),"")</f>
        <v>cc/v</v>
      </c>
      <c r="Q611" s="1">
        <f>_xlfn.IFNA(VLOOKUP(Schedule[[#This Row],[船名]],Vessel!$A:$G,4,0),"")</f>
        <v>2006</v>
      </c>
      <c r="R611" s="1" t="str">
        <f>_xlfn.IFNA(VLOOKUP(Schedule[[#This Row],[船名]],Vessel!$A:$G,5,0),"")</f>
        <v>MLT</v>
      </c>
      <c r="S611" s="1" t="str">
        <f>_xlfn.IFNA(VLOOKUP(Schedule[[#This Row],[船名]],Vessel!$A:$G,6,0),"")</f>
        <v>T</v>
      </c>
      <c r="T611" s="1" t="str">
        <f>_xlfn.IFNA(VLOOKUP(Schedule[[#This Row],[船名]],Vessel!$A:$G,7,0),"")</f>
        <v>COSCO SHIPPING Lines</v>
      </c>
      <c r="U611" s="1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612" spans="1:21" x14ac:dyDescent="0.4">
      <c r="A612" s="1" t="s">
        <v>15694</v>
      </c>
      <c r="B612" s="1" t="s">
        <v>15732</v>
      </c>
      <c r="C612" s="1" t="s">
        <v>974</v>
      </c>
      <c r="D612" s="1" t="s">
        <v>12800</v>
      </c>
      <c r="E612" s="1" t="s">
        <v>12842</v>
      </c>
      <c r="F612" s="1" t="s">
        <v>973</v>
      </c>
      <c r="G612" s="1" t="s">
        <v>12866</v>
      </c>
      <c r="H612" s="1" t="s">
        <v>13742</v>
      </c>
      <c r="I612" s="2">
        <v>45969</v>
      </c>
      <c r="J612" s="1" t="s">
        <v>12819</v>
      </c>
      <c r="K612" s="1" t="s">
        <v>1122</v>
      </c>
      <c r="L612" s="1" t="s">
        <v>12864</v>
      </c>
      <c r="M612" s="1" t="s">
        <v>984</v>
      </c>
      <c r="N612" s="2" t="str">
        <f>VLOOKUP(Schedule[[#This Row],[船期]],week!A:D,4,0)</f>
        <v>202545</v>
      </c>
      <c r="O612" s="1">
        <f>_xlfn.IFNA(VLOOKUP(Schedule[[#This Row],[船名]],Vessel!$A:$G,2,0),"")</f>
        <v>10062</v>
      </c>
      <c r="P612" s="1" t="str">
        <f>_xlfn.IFNA(VLOOKUP(Schedule[[#This Row],[船名]],Vessel!$A:$G,3,0),"")</f>
        <v>cc/v</v>
      </c>
      <c r="Q612" s="1">
        <f>_xlfn.IFNA(VLOOKUP(Schedule[[#This Row],[船名]],Vessel!$A:$G,4,0),"")</f>
        <v>2007</v>
      </c>
      <c r="R612" s="1" t="str">
        <f>_xlfn.IFNA(VLOOKUP(Schedule[[#This Row],[船名]],Vessel!$A:$G,5,0),"")</f>
        <v>PAN</v>
      </c>
      <c r="S612" s="1" t="str">
        <f>_xlfn.IFNA(VLOOKUP(Schedule[[#This Row],[船名]],Vessel!$A:$G,6,0),"")</f>
        <v>O</v>
      </c>
      <c r="T612" s="1" t="str">
        <f>_xlfn.IFNA(VLOOKUP(Schedule[[#This Row],[船名]],Vessel!$A:$G,7,0),"")</f>
        <v>COSCO SHIPPING Lines</v>
      </c>
      <c r="U612" s="1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613" spans="1:21" x14ac:dyDescent="0.4">
      <c r="A613" s="1" t="s">
        <v>15694</v>
      </c>
      <c r="B613" s="1" t="s">
        <v>15732</v>
      </c>
      <c r="C613" s="1" t="s">
        <v>974</v>
      </c>
      <c r="D613" s="1" t="s">
        <v>12800</v>
      </c>
      <c r="E613" s="1" t="s">
        <v>12842</v>
      </c>
      <c r="F613" s="1" t="s">
        <v>973</v>
      </c>
      <c r="G613" s="1" t="s">
        <v>12866</v>
      </c>
      <c r="H613" s="1" t="s">
        <v>13743</v>
      </c>
      <c r="I613" s="2">
        <v>45959</v>
      </c>
      <c r="J613" s="1" t="s">
        <v>12819</v>
      </c>
      <c r="K613" s="1" t="s">
        <v>1122</v>
      </c>
      <c r="L613" s="1" t="s">
        <v>12864</v>
      </c>
      <c r="M613" s="1" t="s">
        <v>7469</v>
      </c>
      <c r="N613" s="2" t="str">
        <f>VLOOKUP(Schedule[[#This Row],[船期]],week!A:D,4,0)</f>
        <v>202544</v>
      </c>
      <c r="O613" s="1">
        <f>_xlfn.IFNA(VLOOKUP(Schedule[[#This Row],[船名]],Vessel!$A:$G,2,0),"")</f>
        <v>10062</v>
      </c>
      <c r="P613" s="1" t="str">
        <f>_xlfn.IFNA(VLOOKUP(Schedule[[#This Row],[船名]],Vessel!$A:$G,3,0),"")</f>
        <v>cc/v</v>
      </c>
      <c r="Q613" s="1">
        <f>_xlfn.IFNA(VLOOKUP(Schedule[[#This Row],[船名]],Vessel!$A:$G,4,0),"")</f>
        <v>2008</v>
      </c>
      <c r="R613" s="1" t="str">
        <f>_xlfn.IFNA(VLOOKUP(Schedule[[#This Row],[船名]],Vessel!$A:$G,5,0),"")</f>
        <v>PAN</v>
      </c>
      <c r="S613" s="1" t="str">
        <f>_xlfn.IFNA(VLOOKUP(Schedule[[#This Row],[船名]],Vessel!$A:$G,6,0),"")</f>
        <v>O</v>
      </c>
      <c r="T613" s="1" t="str">
        <f>_xlfn.IFNA(VLOOKUP(Schedule[[#This Row],[船名]],Vessel!$A:$G,7,0),"")</f>
        <v>COSCO SHIPPING Lines</v>
      </c>
      <c r="U613" s="1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614" spans="1:21" x14ac:dyDescent="0.4">
      <c r="A614" s="1" t="s">
        <v>15694</v>
      </c>
      <c r="B614" s="1" t="s">
        <v>15732</v>
      </c>
      <c r="C614" s="1" t="s">
        <v>987</v>
      </c>
      <c r="D614" s="1" t="s">
        <v>12800</v>
      </c>
      <c r="E614" s="1" t="s">
        <v>12847</v>
      </c>
      <c r="F614" s="1" t="s">
        <v>16481</v>
      </c>
      <c r="G614" s="1" t="s">
        <v>12866</v>
      </c>
      <c r="H614" s="1" t="s">
        <v>16769</v>
      </c>
      <c r="I614" s="2">
        <v>46044</v>
      </c>
      <c r="J614" s="1" t="s">
        <v>12821</v>
      </c>
      <c r="K614" s="1" t="s">
        <v>1122</v>
      </c>
      <c r="L614" s="1" t="s">
        <v>12867</v>
      </c>
      <c r="M614" s="1" t="s">
        <v>9541</v>
      </c>
      <c r="N614" s="2" t="str">
        <f>VLOOKUP(Schedule[[#This Row],[船期]],week!A:D,4,0)</f>
        <v>202603</v>
      </c>
      <c r="O614" s="1">
        <f>_xlfn.IFNA(VLOOKUP(Schedule[[#This Row],[船名]],Vessel!$A:$G,2,0),"")</f>
        <v>3889</v>
      </c>
      <c r="P614" s="1" t="str">
        <f>_xlfn.IFNA(VLOOKUP(Schedule[[#This Row],[船名]],Vessel!$A:$G,3,0),"")</f>
        <v>cc/w</v>
      </c>
      <c r="Q614" s="1">
        <f>_xlfn.IFNA(VLOOKUP(Schedule[[#This Row],[船名]],Vessel!$A:$G,4,0),"")</f>
        <v>2014</v>
      </c>
      <c r="R614" s="1" t="str">
        <f>_xlfn.IFNA(VLOOKUP(Schedule[[#This Row],[船名]],Vessel!$A:$G,5,0),"")</f>
        <v>SGP</v>
      </c>
      <c r="S614" s="1" t="str">
        <f>_xlfn.IFNA(VLOOKUP(Schedule[[#This Row],[船名]],Vessel!$A:$G,6,0),"")</f>
        <v>O</v>
      </c>
      <c r="T614" s="1" t="str">
        <f>_xlfn.IFNA(VLOOKUP(Schedule[[#This Row],[船名]],Vessel!$A:$G,7,0),"")</f>
        <v>PIL</v>
      </c>
      <c r="U614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615" spans="1:21" x14ac:dyDescent="0.4">
      <c r="A615" s="1" t="s">
        <v>15694</v>
      </c>
      <c r="B615" s="1" t="s">
        <v>15732</v>
      </c>
      <c r="C615" s="1" t="s">
        <v>987</v>
      </c>
      <c r="D615" s="1" t="s">
        <v>12800</v>
      </c>
      <c r="E615" s="1" t="s">
        <v>12847</v>
      </c>
      <c r="F615" s="1" t="s">
        <v>16481</v>
      </c>
      <c r="G615" s="1" t="s">
        <v>12866</v>
      </c>
      <c r="H615" s="1" t="s">
        <v>15733</v>
      </c>
      <c r="I615" s="2">
        <v>46049</v>
      </c>
      <c r="J615" s="1" t="s">
        <v>12821</v>
      </c>
      <c r="K615" s="1" t="s">
        <v>1122</v>
      </c>
      <c r="L615" s="1" t="s">
        <v>12847</v>
      </c>
      <c r="M615" s="1" t="s">
        <v>831</v>
      </c>
      <c r="N615" s="2" t="str">
        <f>VLOOKUP(Schedule[[#This Row],[船期]],week!A:D,4,0)</f>
        <v>202604</v>
      </c>
      <c r="O615" s="1">
        <f>_xlfn.IFNA(VLOOKUP(Schedule[[#This Row],[船名]],Vessel!$A:$G,2,0),"")</f>
        <v>4532</v>
      </c>
      <c r="P615" s="1" t="str">
        <f>_xlfn.IFNA(VLOOKUP(Schedule[[#This Row],[船名]],Vessel!$A:$G,3,0),"")</f>
        <v>cc/w</v>
      </c>
      <c r="Q615" s="1">
        <f>_xlfn.IFNA(VLOOKUP(Schedule[[#This Row],[船名]],Vessel!$A:$G,4,0),"")</f>
        <v>2012</v>
      </c>
      <c r="R615" s="1" t="str">
        <f>_xlfn.IFNA(VLOOKUP(Schedule[[#This Row],[船名]],Vessel!$A:$G,5,0),"")</f>
        <v>SGP</v>
      </c>
      <c r="S615" s="1" t="str">
        <f>_xlfn.IFNA(VLOOKUP(Schedule[[#This Row],[船名]],Vessel!$A:$G,6,0),"")</f>
        <v>O</v>
      </c>
      <c r="T615" s="1" t="str">
        <f>_xlfn.IFNA(VLOOKUP(Schedule[[#This Row],[船名]],Vessel!$A:$G,7,0),"")</f>
        <v>Wan Hai Lines</v>
      </c>
      <c r="U615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616" spans="1:21" x14ac:dyDescent="0.4">
      <c r="A616" s="1" t="s">
        <v>15694</v>
      </c>
      <c r="B616" s="1" t="s">
        <v>15732</v>
      </c>
      <c r="C616" s="1" t="s">
        <v>987</v>
      </c>
      <c r="D616" s="1" t="s">
        <v>12800</v>
      </c>
      <c r="E616" s="1" t="s">
        <v>12847</v>
      </c>
      <c r="F616" s="1" t="s">
        <v>16481</v>
      </c>
      <c r="G616" s="1" t="s">
        <v>12866</v>
      </c>
      <c r="H616" s="1" t="s">
        <v>16770</v>
      </c>
      <c r="I616" s="2">
        <v>46055</v>
      </c>
      <c r="J616" s="1" t="s">
        <v>12821</v>
      </c>
      <c r="K616" s="1" t="s">
        <v>1122</v>
      </c>
      <c r="L616" s="1" t="s">
        <v>12867</v>
      </c>
      <c r="M616" s="1" t="s">
        <v>993</v>
      </c>
      <c r="N616" s="2" t="str">
        <f>VLOOKUP(Schedule[[#This Row],[船期]],week!A:D,4,0)</f>
        <v>202605</v>
      </c>
      <c r="O616" s="1">
        <f>_xlfn.IFNA(VLOOKUP(Schedule[[#This Row],[船名]],Vessel!$A:$G,2,0),"")</f>
        <v>8533</v>
      </c>
      <c r="P616" s="1" t="str">
        <f>_xlfn.IFNA(VLOOKUP(Schedule[[#This Row],[船名]],Vessel!$A:$G,3,0),"")</f>
        <v>cc/v</v>
      </c>
      <c r="Q616" s="1">
        <f>_xlfn.IFNA(VLOOKUP(Schedule[[#This Row],[船名]],Vessel!$A:$G,4,0),"")</f>
        <v>2005</v>
      </c>
      <c r="R616" s="1" t="str">
        <f>_xlfn.IFNA(VLOOKUP(Schedule[[#This Row],[船名]],Vessel!$A:$G,5,0),"")</f>
        <v>LBR</v>
      </c>
      <c r="S616" s="1" t="str">
        <f>_xlfn.IFNA(VLOOKUP(Schedule[[#This Row],[船名]],Vessel!$A:$G,6,0),"")</f>
        <v>T</v>
      </c>
      <c r="T616" s="1" t="str">
        <f>_xlfn.IFNA(VLOOKUP(Schedule[[#This Row],[船名]],Vessel!$A:$G,7,0),"")</f>
        <v>PIL</v>
      </c>
      <c r="U616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617" spans="1:21" x14ac:dyDescent="0.4">
      <c r="A617" s="1" t="s">
        <v>15694</v>
      </c>
      <c r="B617" s="1" t="s">
        <v>15732</v>
      </c>
      <c r="C617" s="1" t="s">
        <v>987</v>
      </c>
      <c r="D617" s="1" t="s">
        <v>12800</v>
      </c>
      <c r="E617" s="1" t="s">
        <v>12847</v>
      </c>
      <c r="F617" s="1" t="s">
        <v>16481</v>
      </c>
      <c r="G617" s="1" t="s">
        <v>12866</v>
      </c>
      <c r="H617" s="1" t="s">
        <v>16771</v>
      </c>
      <c r="I617" s="2">
        <v>46063</v>
      </c>
      <c r="J617" s="1" t="s">
        <v>12821</v>
      </c>
      <c r="K617" s="1" t="s">
        <v>1122</v>
      </c>
      <c r="L617" s="1" t="s">
        <v>12847</v>
      </c>
      <c r="M617" s="1" t="s">
        <v>992</v>
      </c>
      <c r="N617" s="2" t="str">
        <f>VLOOKUP(Schedule[[#This Row],[船期]],week!A:D,4,0)</f>
        <v>202606</v>
      </c>
      <c r="O617" s="1">
        <f>_xlfn.IFNA(VLOOKUP(Schedule[[#This Row],[船名]],Vessel!$A:$G,2,0),"")</f>
        <v>5551</v>
      </c>
      <c r="P617" s="1" t="str">
        <f>_xlfn.IFNA(VLOOKUP(Schedule[[#This Row],[船名]],Vessel!$A:$G,3,0),"")</f>
        <v>cc/l</v>
      </c>
      <c r="Q617" s="1">
        <f>_xlfn.IFNA(VLOOKUP(Schedule[[#This Row],[船名]],Vessel!$A:$G,4,0),"")</f>
        <v>2004</v>
      </c>
      <c r="R617" s="1" t="str">
        <f>_xlfn.IFNA(VLOOKUP(Schedule[[#This Row],[船名]],Vessel!$A:$G,5,0),"")</f>
        <v>LBR</v>
      </c>
      <c r="S617" s="1" t="str">
        <f>_xlfn.IFNA(VLOOKUP(Schedule[[#This Row],[船名]],Vessel!$A:$G,6,0),"")</f>
        <v>O</v>
      </c>
      <c r="T617" s="1" t="str">
        <f>_xlfn.IFNA(VLOOKUP(Schedule[[#This Row],[船名]],Vessel!$A:$G,7,0),"")</f>
        <v>Yang Ming Marine Transport Corp.</v>
      </c>
      <c r="U617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618" spans="1:21" x14ac:dyDescent="0.4">
      <c r="A618" s="1" t="s">
        <v>15694</v>
      </c>
      <c r="B618" s="1" t="s">
        <v>15732</v>
      </c>
      <c r="C618" s="1" t="s">
        <v>987</v>
      </c>
      <c r="D618" s="1" t="s">
        <v>12800</v>
      </c>
      <c r="E618" s="1" t="s">
        <v>12847</v>
      </c>
      <c r="F618" s="1" t="s">
        <v>16481</v>
      </c>
      <c r="G618" s="1" t="s">
        <v>12866</v>
      </c>
      <c r="H618" s="1" t="s">
        <v>16772</v>
      </c>
      <c r="I618" s="2">
        <v>46070</v>
      </c>
      <c r="J618" s="1" t="s">
        <v>12821</v>
      </c>
      <c r="K618" s="1" t="s">
        <v>1122</v>
      </c>
      <c r="L618" s="1" t="s">
        <v>12847</v>
      </c>
      <c r="M618" s="1" t="s">
        <v>1150</v>
      </c>
      <c r="N618" s="2" t="str">
        <f>VLOOKUP(Schedule[[#This Row],[船期]],week!A:D,4,0)</f>
        <v>202607</v>
      </c>
      <c r="O618" s="1">
        <f>_xlfn.IFNA(VLOOKUP(Schedule[[#This Row],[船名]],Vessel!$A:$G,2,0),"")</f>
        <v>5551</v>
      </c>
      <c r="P618" s="1" t="str">
        <f>_xlfn.IFNA(VLOOKUP(Schedule[[#This Row],[船名]],Vessel!$A:$G,3,0),"")</f>
        <v>cc/l</v>
      </c>
      <c r="Q618" s="1">
        <f>_xlfn.IFNA(VLOOKUP(Schedule[[#This Row],[船名]],Vessel!$A:$G,4,0),"")</f>
        <v>2004</v>
      </c>
      <c r="R618" s="1" t="str">
        <f>_xlfn.IFNA(VLOOKUP(Schedule[[#This Row],[船名]],Vessel!$A:$G,5,0),"")</f>
        <v>LBR</v>
      </c>
      <c r="S618" s="1" t="str">
        <f>_xlfn.IFNA(VLOOKUP(Schedule[[#This Row],[船名]],Vessel!$A:$G,6,0),"")</f>
        <v>O</v>
      </c>
      <c r="T618" s="1" t="str">
        <f>_xlfn.IFNA(VLOOKUP(Schedule[[#This Row],[船名]],Vessel!$A:$G,7,0),"")</f>
        <v>Yang Ming Marine Transport Corp.</v>
      </c>
      <c r="U618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619" spans="1:21" x14ac:dyDescent="0.4">
      <c r="A619" s="1" t="s">
        <v>15694</v>
      </c>
      <c r="B619" s="1" t="s">
        <v>15732</v>
      </c>
      <c r="C619" s="1" t="s">
        <v>987</v>
      </c>
      <c r="D619" s="1" t="s">
        <v>12800</v>
      </c>
      <c r="E619" s="1" t="s">
        <v>12847</v>
      </c>
      <c r="F619" s="1" t="s">
        <v>16481</v>
      </c>
      <c r="G619" s="1" t="s">
        <v>12866</v>
      </c>
      <c r="H619" s="1" t="s">
        <v>16482</v>
      </c>
      <c r="I619" s="2">
        <v>46077</v>
      </c>
      <c r="J619" s="1" t="s">
        <v>12821</v>
      </c>
      <c r="K619" s="1" t="s">
        <v>1122</v>
      </c>
      <c r="L619" s="1" t="s">
        <v>12847</v>
      </c>
      <c r="M619" s="1" t="s">
        <v>989</v>
      </c>
      <c r="N619" s="2" t="str">
        <f>VLOOKUP(Schedule[[#This Row],[船期]],week!A:D,4,0)</f>
        <v>202608</v>
      </c>
      <c r="O619" s="1">
        <f>_xlfn.IFNA(VLOOKUP(Schedule[[#This Row],[船名]],Vessel!$A:$G,2,0),"")</f>
        <v>6606</v>
      </c>
      <c r="P619" s="1" t="str">
        <f>_xlfn.IFNA(VLOOKUP(Schedule[[#This Row],[船名]],Vessel!$A:$G,3,0),"")</f>
        <v>cc/l</v>
      </c>
      <c r="Q619" s="1">
        <f>_xlfn.IFNA(VLOOKUP(Schedule[[#This Row],[船名]],Vessel!$A:$G,4,0),"")</f>
        <v>2012</v>
      </c>
      <c r="R619" s="1" t="str">
        <f>_xlfn.IFNA(VLOOKUP(Schedule[[#This Row],[船名]],Vessel!$A:$G,5,0),"")</f>
        <v>HKG</v>
      </c>
      <c r="S619" s="1" t="str">
        <f>_xlfn.IFNA(VLOOKUP(Schedule[[#This Row],[船名]],Vessel!$A:$G,6,0),"")</f>
        <v>O</v>
      </c>
      <c r="T619" s="1" t="str">
        <f>_xlfn.IFNA(VLOOKUP(Schedule[[#This Row],[船名]],Vessel!$A:$G,7,0),"")</f>
        <v>PIL</v>
      </c>
      <c r="U619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620" spans="1:21" x14ac:dyDescent="0.4">
      <c r="A620" s="1" t="s">
        <v>15694</v>
      </c>
      <c r="B620" s="1" t="s">
        <v>15732</v>
      </c>
      <c r="C620" s="1" t="s">
        <v>987</v>
      </c>
      <c r="D620" s="1" t="s">
        <v>12800</v>
      </c>
      <c r="E620" s="1" t="s">
        <v>12847</v>
      </c>
      <c r="F620" s="1" t="s">
        <v>16481</v>
      </c>
      <c r="G620" s="1" t="s">
        <v>12866</v>
      </c>
      <c r="H620" s="1" t="s">
        <v>16483</v>
      </c>
      <c r="I620" s="2">
        <v>46084</v>
      </c>
      <c r="J620" s="1" t="s">
        <v>12821</v>
      </c>
      <c r="K620" s="1" t="s">
        <v>1122</v>
      </c>
      <c r="L620" s="1" t="s">
        <v>12847</v>
      </c>
      <c r="M620" s="1" t="s">
        <v>401</v>
      </c>
      <c r="N620" s="2" t="str">
        <f>VLOOKUP(Schedule[[#This Row],[船期]],week!A:D,4,0)</f>
        <v>202609</v>
      </c>
      <c r="O620" s="1">
        <f>_xlfn.IFNA(VLOOKUP(Schedule[[#This Row],[船名]],Vessel!$A:$G,2,0),"")</f>
        <v>6606</v>
      </c>
      <c r="P620" s="1" t="str">
        <f>_xlfn.IFNA(VLOOKUP(Schedule[[#This Row],[船名]],Vessel!$A:$G,3,0),"")</f>
        <v>cc/l</v>
      </c>
      <c r="Q620" s="1">
        <f>_xlfn.IFNA(VLOOKUP(Schedule[[#This Row],[船名]],Vessel!$A:$G,4,0),"")</f>
        <v>2012</v>
      </c>
      <c r="R620" s="1" t="str">
        <f>_xlfn.IFNA(VLOOKUP(Schedule[[#This Row],[船名]],Vessel!$A:$G,5,0),"")</f>
        <v>SGP</v>
      </c>
      <c r="S620" s="1" t="str">
        <f>_xlfn.IFNA(VLOOKUP(Schedule[[#This Row],[船名]],Vessel!$A:$G,6,0),"")</f>
        <v>O</v>
      </c>
      <c r="T620" s="1" t="str">
        <f>_xlfn.IFNA(VLOOKUP(Schedule[[#This Row],[船名]],Vessel!$A:$G,7,0),"")</f>
        <v>PIL</v>
      </c>
      <c r="U620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621" spans="1:21" x14ac:dyDescent="0.4">
      <c r="A621" s="1" t="s">
        <v>15694</v>
      </c>
      <c r="B621" s="1" t="s">
        <v>15732</v>
      </c>
      <c r="C621" s="1" t="s">
        <v>987</v>
      </c>
      <c r="D621" s="1" t="s">
        <v>12800</v>
      </c>
      <c r="E621" s="1" t="s">
        <v>12847</v>
      </c>
      <c r="F621" s="1" t="s">
        <v>16481</v>
      </c>
      <c r="G621" s="1" t="s">
        <v>12866</v>
      </c>
      <c r="H621" s="1" t="s">
        <v>16773</v>
      </c>
      <c r="I621" s="2">
        <v>46091</v>
      </c>
      <c r="J621" s="1" t="s">
        <v>12821</v>
      </c>
      <c r="K621" s="1" t="s">
        <v>1122</v>
      </c>
      <c r="L621" s="1" t="s">
        <v>12847</v>
      </c>
      <c r="M621" s="1" t="s">
        <v>988</v>
      </c>
      <c r="N621" s="2" t="str">
        <f>VLOOKUP(Schedule[[#This Row],[船期]],week!A:D,4,0)</f>
        <v>202610</v>
      </c>
      <c r="O621" s="1">
        <f>_xlfn.IFNA(VLOOKUP(Schedule[[#This Row],[船名]],Vessel!$A:$G,2,0),"")</f>
        <v>7241</v>
      </c>
      <c r="P621" s="1" t="str">
        <f>_xlfn.IFNA(VLOOKUP(Schedule[[#This Row],[船名]],Vessel!$A:$G,3,0),"")</f>
        <v>cc/l</v>
      </c>
      <c r="Q621" s="1">
        <f>_xlfn.IFNA(VLOOKUP(Schedule[[#This Row],[船名]],Vessel!$A:$G,4,0),"")</f>
        <v>2009</v>
      </c>
      <c r="R621" s="1" t="str">
        <f>_xlfn.IFNA(VLOOKUP(Schedule[[#This Row],[船名]],Vessel!$A:$G,5,0),"")</f>
        <v>SGP</v>
      </c>
      <c r="S621" s="1" t="str">
        <f>_xlfn.IFNA(VLOOKUP(Schedule[[#This Row],[船名]],Vessel!$A:$G,6,0),"")</f>
        <v>O</v>
      </c>
      <c r="T621" s="1" t="str">
        <f>_xlfn.IFNA(VLOOKUP(Schedule[[#This Row],[船名]],Vessel!$A:$G,7,0),"")</f>
        <v>Wan Hai Lines</v>
      </c>
      <c r="U621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622" spans="1:21" x14ac:dyDescent="0.4">
      <c r="A622" s="1" t="s">
        <v>15694</v>
      </c>
      <c r="B622" s="1" t="s">
        <v>15732</v>
      </c>
      <c r="C622" s="1" t="s">
        <v>987</v>
      </c>
      <c r="D622" s="1" t="s">
        <v>12800</v>
      </c>
      <c r="E622" s="1" t="s">
        <v>12847</v>
      </c>
      <c r="F622" s="1" t="s">
        <v>16481</v>
      </c>
      <c r="G622" s="1" t="s">
        <v>12866</v>
      </c>
      <c r="H622" s="1" t="s">
        <v>14323</v>
      </c>
      <c r="I622" s="2">
        <v>46034</v>
      </c>
      <c r="J622" s="1" t="s">
        <v>12821</v>
      </c>
      <c r="K622" s="1" t="s">
        <v>1122</v>
      </c>
      <c r="L622" s="1" t="s">
        <v>12867</v>
      </c>
      <c r="M622" s="1" t="s">
        <v>13436</v>
      </c>
      <c r="N622" s="2" t="str">
        <f>VLOOKUP(Schedule[[#This Row],[船期]],week!A:D,4,0)</f>
        <v>202602</v>
      </c>
      <c r="O622" s="1">
        <f>_xlfn.IFNA(VLOOKUP(Schedule[[#This Row],[船名]],Vessel!$A:$G,2,0),"")</f>
        <v>11923</v>
      </c>
      <c r="P622" s="1" t="str">
        <f>_xlfn.IFNA(VLOOKUP(Schedule[[#This Row],[船名]],Vessel!$A:$G,3,0),"")</f>
        <v>cc/v</v>
      </c>
      <c r="Q622" s="1">
        <f>_xlfn.IFNA(VLOOKUP(Schedule[[#This Row],[船名]],Vessel!$A:$G,4,0),"")</f>
        <v>2017</v>
      </c>
      <c r="R622" s="1" t="str">
        <f>_xlfn.IFNA(VLOOKUP(Schedule[[#This Row],[船名]],Vessel!$A:$G,5,0),"")</f>
        <v>SGP</v>
      </c>
      <c r="S622" s="1" t="str">
        <f>_xlfn.IFNA(VLOOKUP(Schedule[[#This Row],[船名]],Vessel!$A:$G,6,0),"")</f>
        <v>O</v>
      </c>
      <c r="T622" s="1" t="str">
        <f>_xlfn.IFNA(VLOOKUP(Schedule[[#This Row],[船名]],Vessel!$A:$G,7,0),"")</f>
        <v>Wan Hai Lines</v>
      </c>
      <c r="U622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623" spans="1:21" x14ac:dyDescent="0.4">
      <c r="A623" s="1" t="s">
        <v>15694</v>
      </c>
      <c r="B623" s="1" t="s">
        <v>15732</v>
      </c>
      <c r="C623" s="1" t="s">
        <v>987</v>
      </c>
      <c r="D623" s="1" t="s">
        <v>12800</v>
      </c>
      <c r="E623" s="1" t="s">
        <v>12847</v>
      </c>
      <c r="F623" s="1" t="s">
        <v>16481</v>
      </c>
      <c r="G623" s="1" t="s">
        <v>12866</v>
      </c>
      <c r="H623" s="1" t="s">
        <v>16365</v>
      </c>
      <c r="I623" s="2">
        <v>46027</v>
      </c>
      <c r="J623" s="1" t="s">
        <v>12821</v>
      </c>
      <c r="K623" s="1" t="s">
        <v>1122</v>
      </c>
      <c r="L623" s="1" t="s">
        <v>12867</v>
      </c>
      <c r="M623" s="1" t="s">
        <v>9860</v>
      </c>
      <c r="N623" s="2" t="str">
        <f>VLOOKUP(Schedule[[#This Row],[船期]],week!A:D,4,0)</f>
        <v>202601</v>
      </c>
      <c r="O623" s="1">
        <f>_xlfn.IFNA(VLOOKUP(Schedule[[#This Row],[船名]],Vessel!$A:$G,2,0),"")</f>
        <v>4662</v>
      </c>
      <c r="P623" s="1" t="str">
        <f>_xlfn.IFNA(VLOOKUP(Schedule[[#This Row],[船名]],Vessel!$A:$G,3,0),"")</f>
        <v>cc/w</v>
      </c>
      <c r="Q623" s="1">
        <f>_xlfn.IFNA(VLOOKUP(Schedule[[#This Row],[船名]],Vessel!$A:$G,4,0),"")</f>
        <v>2015</v>
      </c>
      <c r="R623" s="1" t="str">
        <f>_xlfn.IFNA(VLOOKUP(Schedule[[#This Row],[船名]],Vessel!$A:$G,5,0),"")</f>
        <v>LBR</v>
      </c>
      <c r="S623" s="1" t="str">
        <f>_xlfn.IFNA(VLOOKUP(Schedule[[#This Row],[船名]],Vessel!$A:$G,6,0),"")</f>
        <v>O</v>
      </c>
      <c r="T623" s="1" t="str">
        <f>_xlfn.IFNA(VLOOKUP(Schedule[[#This Row],[船名]],Vessel!$A:$G,7,0),"")</f>
        <v>Yang Ming Marine Transport Corp.</v>
      </c>
      <c r="U623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624" spans="1:21" x14ac:dyDescent="0.4">
      <c r="A624" s="1" t="s">
        <v>15694</v>
      </c>
      <c r="B624" s="1" t="s">
        <v>15732</v>
      </c>
      <c r="C624" s="1" t="s">
        <v>987</v>
      </c>
      <c r="D624" s="1" t="s">
        <v>12800</v>
      </c>
      <c r="E624" s="1" t="s">
        <v>12847</v>
      </c>
      <c r="F624" s="1" t="s">
        <v>16481</v>
      </c>
      <c r="G624" s="1" t="s">
        <v>12866</v>
      </c>
      <c r="H624" s="1" t="s">
        <v>14322</v>
      </c>
      <c r="I624" s="2">
        <v>46021</v>
      </c>
      <c r="J624" s="1" t="s">
        <v>12821</v>
      </c>
      <c r="K624" s="1" t="s">
        <v>1122</v>
      </c>
      <c r="L624" s="1" t="s">
        <v>12868</v>
      </c>
      <c r="M624" s="1" t="s">
        <v>985</v>
      </c>
      <c r="N624" s="2" t="str">
        <f>VLOOKUP(Schedule[[#This Row],[船期]],week!A:D,4,0)</f>
        <v>202553</v>
      </c>
      <c r="O624" s="1">
        <f>_xlfn.IFNA(VLOOKUP(Schedule[[#This Row],[船名]],Vessel!$A:$G,2,0),"")</f>
        <v>5608</v>
      </c>
      <c r="P624" s="1" t="str">
        <f>_xlfn.IFNA(VLOOKUP(Schedule[[#This Row],[船名]],Vessel!$A:$G,3,0),"")</f>
        <v>cc/l</v>
      </c>
      <c r="Q624" s="1">
        <f>_xlfn.IFNA(VLOOKUP(Schedule[[#This Row],[船名]],Vessel!$A:$G,4,0),"")</f>
        <v>2001</v>
      </c>
      <c r="R624" s="1" t="str">
        <f>_xlfn.IFNA(VLOOKUP(Schedule[[#This Row],[船名]],Vessel!$A:$G,5,0),"")</f>
        <v>LBR</v>
      </c>
      <c r="S624" s="1" t="str">
        <f>_xlfn.IFNA(VLOOKUP(Schedule[[#This Row],[船名]],Vessel!$A:$G,6,0),"")</f>
        <v>O</v>
      </c>
      <c r="T624" s="1" t="str">
        <f>_xlfn.IFNA(VLOOKUP(Schedule[[#This Row],[船名]],Vessel!$A:$G,7,0),"")</f>
        <v>Wan Hai Lines</v>
      </c>
      <c r="U624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625" spans="1:21" x14ac:dyDescent="0.4">
      <c r="A625" s="1" t="s">
        <v>15694</v>
      </c>
      <c r="B625" s="1" t="s">
        <v>15732</v>
      </c>
      <c r="C625" s="1" t="s">
        <v>987</v>
      </c>
      <c r="D625" s="1" t="s">
        <v>12800</v>
      </c>
      <c r="E625" s="1" t="s">
        <v>12847</v>
      </c>
      <c r="F625" s="1" t="s">
        <v>16481</v>
      </c>
      <c r="G625" s="1" t="s">
        <v>12866</v>
      </c>
      <c r="H625" s="1" t="s">
        <v>14321</v>
      </c>
      <c r="I625" s="2">
        <v>46015</v>
      </c>
      <c r="J625" s="1" t="s">
        <v>12821</v>
      </c>
      <c r="K625" s="1" t="s">
        <v>1122</v>
      </c>
      <c r="L625" s="1" t="s">
        <v>12847</v>
      </c>
      <c r="M625" s="1" t="s">
        <v>988</v>
      </c>
      <c r="N625" s="2" t="str">
        <f>VLOOKUP(Schedule[[#This Row],[船期]],week!A:D,4,0)</f>
        <v>202552</v>
      </c>
      <c r="O625" s="1">
        <f>_xlfn.IFNA(VLOOKUP(Schedule[[#This Row],[船名]],Vessel!$A:$G,2,0),"")</f>
        <v>7241</v>
      </c>
      <c r="P625" s="1" t="str">
        <f>_xlfn.IFNA(VLOOKUP(Schedule[[#This Row],[船名]],Vessel!$A:$G,3,0),"")</f>
        <v>cc/l</v>
      </c>
      <c r="Q625" s="1">
        <f>_xlfn.IFNA(VLOOKUP(Schedule[[#This Row],[船名]],Vessel!$A:$G,4,0),"")</f>
        <v>2009</v>
      </c>
      <c r="R625" s="1" t="str">
        <f>_xlfn.IFNA(VLOOKUP(Schedule[[#This Row],[船名]],Vessel!$A:$G,5,0),"")</f>
        <v>SGP</v>
      </c>
      <c r="S625" s="1" t="str">
        <f>_xlfn.IFNA(VLOOKUP(Schedule[[#This Row],[船名]],Vessel!$A:$G,6,0),"")</f>
        <v>O</v>
      </c>
      <c r="T625" s="1" t="str">
        <f>_xlfn.IFNA(VLOOKUP(Schedule[[#This Row],[船名]],Vessel!$A:$G,7,0),"")</f>
        <v>Wan Hai Lines</v>
      </c>
      <c r="U625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626" spans="1:21" x14ac:dyDescent="0.4">
      <c r="A626" s="1" t="s">
        <v>15694</v>
      </c>
      <c r="B626" s="1" t="s">
        <v>15732</v>
      </c>
      <c r="C626" s="1" t="s">
        <v>987</v>
      </c>
      <c r="D626" s="1" t="s">
        <v>12800</v>
      </c>
      <c r="E626" s="1" t="s">
        <v>12847</v>
      </c>
      <c r="F626" s="1" t="s">
        <v>16481</v>
      </c>
      <c r="G626" s="1" t="s">
        <v>12866</v>
      </c>
      <c r="H626" s="1" t="s">
        <v>14320</v>
      </c>
      <c r="I626" s="2">
        <v>46012</v>
      </c>
      <c r="J626" s="1" t="s">
        <v>12821</v>
      </c>
      <c r="K626" s="1" t="s">
        <v>1122</v>
      </c>
      <c r="L626" s="1" t="s">
        <v>12849</v>
      </c>
      <c r="M626" s="1" t="s">
        <v>401</v>
      </c>
      <c r="N626" s="2" t="str">
        <f>VLOOKUP(Schedule[[#This Row],[船期]],week!A:D,4,0)</f>
        <v>202552</v>
      </c>
      <c r="O626" s="1">
        <f>_xlfn.IFNA(VLOOKUP(Schedule[[#This Row],[船名]],Vessel!$A:$G,2,0),"")</f>
        <v>6606</v>
      </c>
      <c r="P626" s="1" t="str">
        <f>_xlfn.IFNA(VLOOKUP(Schedule[[#This Row],[船名]],Vessel!$A:$G,3,0),"")</f>
        <v>cc/l</v>
      </c>
      <c r="Q626" s="1">
        <f>_xlfn.IFNA(VLOOKUP(Schedule[[#This Row],[船名]],Vessel!$A:$G,4,0),"")</f>
        <v>2012</v>
      </c>
      <c r="R626" s="1" t="str">
        <f>_xlfn.IFNA(VLOOKUP(Schedule[[#This Row],[船名]],Vessel!$A:$G,5,0),"")</f>
        <v>SGP</v>
      </c>
      <c r="S626" s="1" t="str">
        <f>_xlfn.IFNA(VLOOKUP(Schedule[[#This Row],[船名]],Vessel!$A:$G,6,0),"")</f>
        <v>O</v>
      </c>
      <c r="T626" s="1" t="str">
        <f>_xlfn.IFNA(VLOOKUP(Schedule[[#This Row],[船名]],Vessel!$A:$G,7,0),"")</f>
        <v>PIL</v>
      </c>
      <c r="U626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627" spans="1:21" x14ac:dyDescent="0.4">
      <c r="A627" s="1" t="s">
        <v>15694</v>
      </c>
      <c r="B627" s="1" t="s">
        <v>15732</v>
      </c>
      <c r="C627" s="1" t="s">
        <v>987</v>
      </c>
      <c r="D627" s="1" t="s">
        <v>12800</v>
      </c>
      <c r="E627" s="1" t="s">
        <v>12847</v>
      </c>
      <c r="F627" s="1" t="s">
        <v>16481</v>
      </c>
      <c r="G627" s="1" t="s">
        <v>12866</v>
      </c>
      <c r="H627" s="1" t="s">
        <v>14155</v>
      </c>
      <c r="I627" s="2">
        <v>46002</v>
      </c>
      <c r="J627" s="1" t="s">
        <v>12821</v>
      </c>
      <c r="K627" s="1" t="s">
        <v>1122</v>
      </c>
      <c r="L627" s="1" t="s">
        <v>12847</v>
      </c>
      <c r="M627" s="1" t="s">
        <v>989</v>
      </c>
      <c r="N627" s="2" t="str">
        <f>VLOOKUP(Schedule[[#This Row],[船期]],week!A:D,4,0)</f>
        <v>202550</v>
      </c>
      <c r="O627" s="1">
        <f>_xlfn.IFNA(VLOOKUP(Schedule[[#This Row],[船名]],Vessel!$A:$G,2,0),"")</f>
        <v>6606</v>
      </c>
      <c r="P627" s="1" t="str">
        <f>_xlfn.IFNA(VLOOKUP(Schedule[[#This Row],[船名]],Vessel!$A:$G,3,0),"")</f>
        <v>cc/l</v>
      </c>
      <c r="Q627" s="1">
        <f>_xlfn.IFNA(VLOOKUP(Schedule[[#This Row],[船名]],Vessel!$A:$G,4,0),"")</f>
        <v>2012</v>
      </c>
      <c r="R627" s="1" t="str">
        <f>_xlfn.IFNA(VLOOKUP(Schedule[[#This Row],[船名]],Vessel!$A:$G,5,0),"")</f>
        <v>HKG</v>
      </c>
      <c r="S627" s="1" t="str">
        <f>_xlfn.IFNA(VLOOKUP(Schedule[[#This Row],[船名]],Vessel!$A:$G,6,0),"")</f>
        <v>O</v>
      </c>
      <c r="T627" s="1" t="str">
        <f>_xlfn.IFNA(VLOOKUP(Schedule[[#This Row],[船名]],Vessel!$A:$G,7,0),"")</f>
        <v>PIL</v>
      </c>
      <c r="U627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628" spans="1:21" x14ac:dyDescent="0.4">
      <c r="A628" s="1" t="s">
        <v>15694</v>
      </c>
      <c r="B628" s="1" t="s">
        <v>15732</v>
      </c>
      <c r="C628" s="1" t="s">
        <v>987</v>
      </c>
      <c r="D628" s="1" t="s">
        <v>12800</v>
      </c>
      <c r="E628" s="1" t="s">
        <v>12847</v>
      </c>
      <c r="F628" s="1" t="s">
        <v>16481</v>
      </c>
      <c r="G628" s="1" t="s">
        <v>12866</v>
      </c>
      <c r="H628" s="1" t="s">
        <v>14061</v>
      </c>
      <c r="I628" s="2">
        <v>45998</v>
      </c>
      <c r="J628" s="1" t="s">
        <v>12821</v>
      </c>
      <c r="K628" s="1" t="s">
        <v>1122</v>
      </c>
      <c r="L628" s="1" t="s">
        <v>12867</v>
      </c>
      <c r="M628" s="1" t="s">
        <v>991</v>
      </c>
      <c r="N628" s="2" t="str">
        <f>VLOOKUP(Schedule[[#This Row],[船期]],week!A:D,4,0)</f>
        <v>202550</v>
      </c>
      <c r="O628" s="1">
        <f>_xlfn.IFNA(VLOOKUP(Schedule[[#This Row],[船名]],Vessel!$A:$G,2,0),"")</f>
        <v>4662</v>
      </c>
      <c r="P628" s="1" t="str">
        <f>_xlfn.IFNA(VLOOKUP(Schedule[[#This Row],[船名]],Vessel!$A:$G,3,0),"")</f>
        <v>cc/w</v>
      </c>
      <c r="Q628" s="1">
        <f>_xlfn.IFNA(VLOOKUP(Schedule[[#This Row],[船名]],Vessel!$A:$G,4,0),"")</f>
        <v>2015</v>
      </c>
      <c r="R628" s="1" t="str">
        <f>_xlfn.IFNA(VLOOKUP(Schedule[[#This Row],[船名]],Vessel!$A:$G,5,0),"")</f>
        <v>LBR</v>
      </c>
      <c r="S628" s="1" t="str">
        <f>_xlfn.IFNA(VLOOKUP(Schedule[[#This Row],[船名]],Vessel!$A:$G,6,0),"")</f>
        <v>O</v>
      </c>
      <c r="T628" s="1" t="str">
        <f>_xlfn.IFNA(VLOOKUP(Schedule[[#This Row],[船名]],Vessel!$A:$G,7,0),"")</f>
        <v>Yang Ming Marine Transport Corp.</v>
      </c>
      <c r="U628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629" spans="1:21" x14ac:dyDescent="0.4">
      <c r="A629" s="1" t="s">
        <v>15694</v>
      </c>
      <c r="B629" s="1" t="s">
        <v>15732</v>
      </c>
      <c r="C629" s="1" t="s">
        <v>987</v>
      </c>
      <c r="D629" s="1" t="s">
        <v>12800</v>
      </c>
      <c r="E629" s="1" t="s">
        <v>12847</v>
      </c>
      <c r="F629" s="1" t="s">
        <v>16481</v>
      </c>
      <c r="G629" s="1" t="s">
        <v>12866</v>
      </c>
      <c r="H629" s="1" t="s">
        <v>13736</v>
      </c>
      <c r="I629" s="2">
        <v>45989</v>
      </c>
      <c r="J629" s="1" t="s">
        <v>12821</v>
      </c>
      <c r="K629" s="1" t="s">
        <v>1122</v>
      </c>
      <c r="L629" s="1" t="s">
        <v>12845</v>
      </c>
      <c r="M629" s="1" t="s">
        <v>992</v>
      </c>
      <c r="N629" s="2" t="str">
        <f>VLOOKUP(Schedule[[#This Row],[船期]],week!A:D,4,0)</f>
        <v>202548</v>
      </c>
      <c r="O629" s="1">
        <f>_xlfn.IFNA(VLOOKUP(Schedule[[#This Row],[船名]],Vessel!$A:$G,2,0),"")</f>
        <v>5551</v>
      </c>
      <c r="P629" s="1" t="str">
        <f>_xlfn.IFNA(VLOOKUP(Schedule[[#This Row],[船名]],Vessel!$A:$G,3,0),"")</f>
        <v>cc/l</v>
      </c>
      <c r="Q629" s="1">
        <f>_xlfn.IFNA(VLOOKUP(Schedule[[#This Row],[船名]],Vessel!$A:$G,4,0),"")</f>
        <v>2004</v>
      </c>
      <c r="R629" s="1" t="str">
        <f>_xlfn.IFNA(VLOOKUP(Schedule[[#This Row],[船名]],Vessel!$A:$G,5,0),"")</f>
        <v>LBR</v>
      </c>
      <c r="S629" s="1" t="str">
        <f>_xlfn.IFNA(VLOOKUP(Schedule[[#This Row],[船名]],Vessel!$A:$G,6,0),"")</f>
        <v>O</v>
      </c>
      <c r="T629" s="1" t="str">
        <f>_xlfn.IFNA(VLOOKUP(Schedule[[#This Row],[船名]],Vessel!$A:$G,7,0),"")</f>
        <v>Yang Ming Marine Transport Corp.</v>
      </c>
      <c r="U629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630" spans="1:21" x14ac:dyDescent="0.4">
      <c r="A630" s="1" t="s">
        <v>15694</v>
      </c>
      <c r="B630" s="1" t="s">
        <v>15732</v>
      </c>
      <c r="C630" s="1" t="s">
        <v>987</v>
      </c>
      <c r="D630" s="1" t="s">
        <v>12800</v>
      </c>
      <c r="E630" s="1" t="s">
        <v>12847</v>
      </c>
      <c r="F630" s="1" t="s">
        <v>16481</v>
      </c>
      <c r="G630" s="1" t="s">
        <v>12866</v>
      </c>
      <c r="H630" s="1" t="s">
        <v>13737</v>
      </c>
      <c r="I630" s="2">
        <v>45982</v>
      </c>
      <c r="J630" s="1" t="s">
        <v>12821</v>
      </c>
      <c r="K630" s="1" t="s">
        <v>1122</v>
      </c>
      <c r="L630" s="1" t="s">
        <v>12868</v>
      </c>
      <c r="M630" s="1" t="s">
        <v>993</v>
      </c>
      <c r="N630" s="2" t="str">
        <f>VLOOKUP(Schedule[[#This Row],[船期]],week!A:D,4,0)</f>
        <v>202547</v>
      </c>
      <c r="O630" s="1">
        <f>_xlfn.IFNA(VLOOKUP(Schedule[[#This Row],[船名]],Vessel!$A:$G,2,0),"")</f>
        <v>8533</v>
      </c>
      <c r="P630" s="1" t="str">
        <f>_xlfn.IFNA(VLOOKUP(Schedule[[#This Row],[船名]],Vessel!$A:$G,3,0),"")</f>
        <v>cc/v</v>
      </c>
      <c r="Q630" s="1">
        <f>_xlfn.IFNA(VLOOKUP(Schedule[[#This Row],[船名]],Vessel!$A:$G,4,0),"")</f>
        <v>2005</v>
      </c>
      <c r="R630" s="1" t="str">
        <f>_xlfn.IFNA(VLOOKUP(Schedule[[#This Row],[船名]],Vessel!$A:$G,5,0),"")</f>
        <v>LBR</v>
      </c>
      <c r="S630" s="1" t="str">
        <f>_xlfn.IFNA(VLOOKUP(Schedule[[#This Row],[船名]],Vessel!$A:$G,6,0),"")</f>
        <v>T</v>
      </c>
      <c r="T630" s="1" t="str">
        <f>_xlfn.IFNA(VLOOKUP(Schedule[[#This Row],[船名]],Vessel!$A:$G,7,0),"")</f>
        <v>PIL</v>
      </c>
      <c r="U630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631" spans="1:21" x14ac:dyDescent="0.4">
      <c r="A631" s="1" t="s">
        <v>15694</v>
      </c>
      <c r="B631" s="1" t="s">
        <v>15732</v>
      </c>
      <c r="C631" s="1" t="s">
        <v>987</v>
      </c>
      <c r="D631" s="1" t="s">
        <v>12800</v>
      </c>
      <c r="E631" s="1" t="s">
        <v>12847</v>
      </c>
      <c r="F631" s="1" t="s">
        <v>16481</v>
      </c>
      <c r="G631" s="1" t="s">
        <v>12866</v>
      </c>
      <c r="H631" s="1" t="s">
        <v>13738</v>
      </c>
      <c r="I631" s="2">
        <v>45974</v>
      </c>
      <c r="J631" s="1" t="s">
        <v>12821</v>
      </c>
      <c r="K631" s="1" t="s">
        <v>1122</v>
      </c>
      <c r="L631" s="1" t="s">
        <v>12867</v>
      </c>
      <c r="M631" s="1" t="s">
        <v>994</v>
      </c>
      <c r="N631" s="2" t="str">
        <f>VLOOKUP(Schedule[[#This Row],[船期]],week!A:D,4,0)</f>
        <v>202546</v>
      </c>
      <c r="O631" s="1">
        <f>_xlfn.IFNA(VLOOKUP(Schedule[[#This Row],[船名]],Vessel!$A:$G,2,0),"")</f>
        <v>7241</v>
      </c>
      <c r="P631" s="1" t="str">
        <f>_xlfn.IFNA(VLOOKUP(Schedule[[#This Row],[船名]],Vessel!$A:$G,3,0),"")</f>
        <v>cc/l</v>
      </c>
      <c r="Q631" s="1">
        <f>_xlfn.IFNA(VLOOKUP(Schedule[[#This Row],[船名]],Vessel!$A:$G,4,0),"")</f>
        <v>2009</v>
      </c>
      <c r="R631" s="1" t="str">
        <f>_xlfn.IFNA(VLOOKUP(Schedule[[#This Row],[船名]],Vessel!$A:$G,5,0),"")</f>
        <v>SGP</v>
      </c>
      <c r="S631" s="1" t="str">
        <f>_xlfn.IFNA(VLOOKUP(Schedule[[#This Row],[船名]],Vessel!$A:$G,6,0),"")</f>
        <v>O</v>
      </c>
      <c r="T631" s="1" t="str">
        <f>_xlfn.IFNA(VLOOKUP(Schedule[[#This Row],[船名]],Vessel!$A:$G,7,0),"")</f>
        <v>Wan Hai Lines</v>
      </c>
      <c r="U631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632" spans="1:21" x14ac:dyDescent="0.4">
      <c r="A632" s="1" t="s">
        <v>15694</v>
      </c>
      <c r="B632" s="1" t="s">
        <v>15732</v>
      </c>
      <c r="C632" s="1" t="s">
        <v>987</v>
      </c>
      <c r="D632" s="1" t="s">
        <v>12800</v>
      </c>
      <c r="E632" s="1" t="s">
        <v>12847</v>
      </c>
      <c r="F632" s="1" t="s">
        <v>16481</v>
      </c>
      <c r="G632" s="1" t="s">
        <v>12866</v>
      </c>
      <c r="H632" s="1" t="s">
        <v>13739</v>
      </c>
      <c r="I632" s="2">
        <v>45967</v>
      </c>
      <c r="J632" s="1" t="s">
        <v>12821</v>
      </c>
      <c r="K632" s="1" t="s">
        <v>1122</v>
      </c>
      <c r="L632" s="1" t="s">
        <v>12847</v>
      </c>
      <c r="M632" s="1" t="s">
        <v>995</v>
      </c>
      <c r="N632" s="2" t="str">
        <f>VLOOKUP(Schedule[[#This Row],[船期]],week!A:D,4,0)</f>
        <v>202545</v>
      </c>
      <c r="O632" s="1">
        <f>_xlfn.IFNA(VLOOKUP(Schedule[[#This Row],[船名]],Vessel!$A:$G,2,0),"")</f>
        <v>8350</v>
      </c>
      <c r="P632" s="1" t="str">
        <f>_xlfn.IFNA(VLOOKUP(Schedule[[#This Row],[船名]],Vessel!$A:$G,3,0),"")</f>
        <v>cc/v</v>
      </c>
      <c r="Q632" s="1">
        <f>_xlfn.IFNA(VLOOKUP(Schedule[[#This Row],[船名]],Vessel!$A:$G,4,0),"")</f>
        <v>2025</v>
      </c>
      <c r="R632" s="1" t="str">
        <f>_xlfn.IFNA(VLOOKUP(Schedule[[#This Row],[船名]],Vessel!$A:$G,5,0),"")</f>
        <v>SGP</v>
      </c>
      <c r="S632" s="1" t="str">
        <f>_xlfn.IFNA(VLOOKUP(Schedule[[#This Row],[船名]],Vessel!$A:$G,6,0),"")</f>
        <v>O</v>
      </c>
      <c r="T632" s="1" t="str">
        <f>_xlfn.IFNA(VLOOKUP(Schedule[[#This Row],[船名]],Vessel!$A:$G,7,0),"")</f>
        <v>PIL</v>
      </c>
      <c r="U632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633" spans="1:21" x14ac:dyDescent="0.4">
      <c r="A633" s="1" t="s">
        <v>15694</v>
      </c>
      <c r="B633" s="1" t="s">
        <v>15732</v>
      </c>
      <c r="C633" s="1" t="s">
        <v>1119</v>
      </c>
      <c r="D633" s="1" t="s">
        <v>12829</v>
      </c>
      <c r="E633" s="1" t="s">
        <v>12867</v>
      </c>
      <c r="F633" s="1" t="s">
        <v>1118</v>
      </c>
      <c r="G633" s="1" t="s">
        <v>12865</v>
      </c>
      <c r="H633" s="1" t="s">
        <v>14063</v>
      </c>
      <c r="I633" s="2">
        <v>46052</v>
      </c>
      <c r="J633" s="1" t="s">
        <v>12821</v>
      </c>
      <c r="K633" s="1" t="s">
        <v>1117</v>
      </c>
      <c r="L633" s="1" t="s">
        <v>12890</v>
      </c>
      <c r="M633" s="1" t="s">
        <v>6845</v>
      </c>
      <c r="N633" s="2" t="str">
        <f>VLOOKUP(Schedule[[#This Row],[船期]],week!A:D,4,0)</f>
        <v>202604</v>
      </c>
      <c r="O633" s="1">
        <f>_xlfn.IFNA(VLOOKUP(Schedule[[#This Row],[船名]],Vessel!$A:$G,2,0),"")</f>
        <v>4253</v>
      </c>
      <c r="P633" s="1" t="str">
        <f>_xlfn.IFNA(VLOOKUP(Schedule[[#This Row],[船名]],Vessel!$A:$G,3,0),"")</f>
        <v>cc</v>
      </c>
      <c r="Q633" s="1">
        <f>_xlfn.IFNA(VLOOKUP(Schedule[[#This Row],[船名]],Vessel!$A:$G,4,0),"")</f>
        <v>2007</v>
      </c>
      <c r="R633" s="1" t="str">
        <f>_xlfn.IFNA(VLOOKUP(Schedule[[#This Row],[船名]],Vessel!$A:$G,5,0),"")</f>
        <v>MHL</v>
      </c>
      <c r="S633" s="1" t="str">
        <f>_xlfn.IFNA(VLOOKUP(Schedule[[#This Row],[船名]],Vessel!$A:$G,6,0),"")</f>
        <v>T</v>
      </c>
      <c r="T633" s="1" t="str">
        <f>_xlfn.IFNA(VLOOKUP(Schedule[[#This Row],[船名]],Vessel!$A:$G,7,0),"")</f>
        <v>Zim</v>
      </c>
      <c r="U633" s="1" t="str">
        <f>VLOOKUP(Schedule[[#This Row],[航线ID]],'Rotation'!D:I,6,0)</f>
        <v>天津(TIANJIN)[2天] → 青岛(QINGDAO)[2天] → 上海(SHANGHAI)[2天] → 宁波(NINGBO)[4天] → 厦门(XIAMEN)[1天] → 深圳大铲湾(DA CHAN BAY)[24天]→布埃纳文图拉(BUENAVENTURA)[3天] → 瓜亚基尔(GUAYAQUIL)[4天] → 卡亚俄(CALLAO)[5天] → 圣安东尼奥(SAN ANTONIO)[30天] → 天津(TIANJIN)</v>
      </c>
    </row>
    <row r="634" spans="1:21" x14ac:dyDescent="0.4">
      <c r="A634" s="1" t="s">
        <v>15694</v>
      </c>
      <c r="B634" s="1" t="s">
        <v>15732</v>
      </c>
      <c r="C634" s="1" t="s">
        <v>1119</v>
      </c>
      <c r="D634" s="1" t="s">
        <v>12829</v>
      </c>
      <c r="E634" s="1" t="s">
        <v>12867</v>
      </c>
      <c r="F634" s="1" t="s">
        <v>1118</v>
      </c>
      <c r="G634" s="1" t="s">
        <v>12865</v>
      </c>
      <c r="H634" s="1" t="s">
        <v>14253</v>
      </c>
      <c r="I634" s="2">
        <v>46059</v>
      </c>
      <c r="J634" s="1" t="s">
        <v>12821</v>
      </c>
      <c r="K634" s="1" t="s">
        <v>1117</v>
      </c>
      <c r="L634" s="1" t="s">
        <v>12890</v>
      </c>
      <c r="M634" s="1" t="s">
        <v>6848</v>
      </c>
      <c r="N634" s="2" t="str">
        <f>VLOOKUP(Schedule[[#This Row],[船期]],week!A:D,4,0)</f>
        <v>202605</v>
      </c>
      <c r="O634" s="1">
        <f>_xlfn.IFNA(VLOOKUP(Schedule[[#This Row],[船名]],Vessel!$A:$G,2,0),"")</f>
        <v>4250</v>
      </c>
      <c r="P634" s="1" t="str">
        <f>_xlfn.IFNA(VLOOKUP(Schedule[[#This Row],[船名]],Vessel!$A:$G,3,0),"")</f>
        <v>cc</v>
      </c>
      <c r="Q634" s="1">
        <f>_xlfn.IFNA(VLOOKUP(Schedule[[#This Row],[船名]],Vessel!$A:$G,4,0),"")</f>
        <v>2007</v>
      </c>
      <c r="R634" s="1" t="str">
        <f>_xlfn.IFNA(VLOOKUP(Schedule[[#This Row],[船名]],Vessel!$A:$G,5,0),"")</f>
        <v>MHL</v>
      </c>
      <c r="S634" s="1" t="str">
        <f>_xlfn.IFNA(VLOOKUP(Schedule[[#This Row],[船名]],Vessel!$A:$G,6,0),"")</f>
        <v>T</v>
      </c>
      <c r="T634" s="1" t="str">
        <f>_xlfn.IFNA(VLOOKUP(Schedule[[#This Row],[船名]],Vessel!$A:$G,7,0),"")</f>
        <v>Zim</v>
      </c>
      <c r="U634" s="1" t="str">
        <f>VLOOKUP(Schedule[[#This Row],[航线ID]],'Rotation'!D:I,6,0)</f>
        <v>天津(TIANJIN)[2天] → 青岛(QINGDAO)[2天] → 上海(SHANGHAI)[2天] → 宁波(NINGBO)[4天] → 厦门(XIAMEN)[1天] → 深圳大铲湾(DA CHAN BAY)[24天]→布埃纳文图拉(BUENAVENTURA)[3天] → 瓜亚基尔(GUAYAQUIL)[4天] → 卡亚俄(CALLAO)[5天] → 圣安东尼奥(SAN ANTONIO)[30天] → 天津(TIANJIN)</v>
      </c>
    </row>
    <row r="635" spans="1:21" x14ac:dyDescent="0.4">
      <c r="A635" s="1" t="s">
        <v>15694</v>
      </c>
      <c r="B635" s="1" t="s">
        <v>15732</v>
      </c>
      <c r="C635" s="1" t="s">
        <v>1119</v>
      </c>
      <c r="D635" s="1" t="s">
        <v>12829</v>
      </c>
      <c r="E635" s="1" t="s">
        <v>12867</v>
      </c>
      <c r="F635" s="1" t="s">
        <v>1118</v>
      </c>
      <c r="G635" s="1" t="s">
        <v>12865</v>
      </c>
      <c r="H635" s="1" t="s">
        <v>14768</v>
      </c>
      <c r="I635" s="2">
        <v>46066</v>
      </c>
      <c r="J635" s="1" t="s">
        <v>12821</v>
      </c>
      <c r="K635" s="1" t="s">
        <v>1117</v>
      </c>
      <c r="L635" s="1" t="s">
        <v>12890</v>
      </c>
      <c r="M635" s="1" t="s">
        <v>1120</v>
      </c>
      <c r="N635" s="2" t="str">
        <f>VLOOKUP(Schedule[[#This Row],[船期]],week!A:D,4,0)</f>
        <v>202606</v>
      </c>
      <c r="O635" s="1">
        <f>_xlfn.IFNA(VLOOKUP(Schedule[[#This Row],[船名]],Vessel!$A:$G,2,0),"")</f>
        <v>4253</v>
      </c>
      <c r="P635" s="1" t="str">
        <f>_xlfn.IFNA(VLOOKUP(Schedule[[#This Row],[船名]],Vessel!$A:$G,3,0),"")</f>
        <v>cc</v>
      </c>
      <c r="Q635" s="1">
        <f>_xlfn.IFNA(VLOOKUP(Schedule[[#This Row],[船名]],Vessel!$A:$G,4,0),"")</f>
        <v>2009</v>
      </c>
      <c r="R635" s="1" t="str">
        <f>_xlfn.IFNA(VLOOKUP(Schedule[[#This Row],[船名]],Vessel!$A:$G,5,0),"")</f>
        <v>CYP</v>
      </c>
      <c r="S635" s="1" t="str">
        <f>_xlfn.IFNA(VLOOKUP(Schedule[[#This Row],[船名]],Vessel!$A:$G,6,0),"")</f>
        <v>T</v>
      </c>
      <c r="T635" s="1" t="str">
        <f>_xlfn.IFNA(VLOOKUP(Schedule[[#This Row],[船名]],Vessel!$A:$G,7,0),"")</f>
        <v>Zim</v>
      </c>
      <c r="U635" s="1" t="str">
        <f>VLOOKUP(Schedule[[#This Row],[航线ID]],'Rotation'!D:I,6,0)</f>
        <v>天津(TIANJIN)[2天] → 青岛(QINGDAO)[2天] → 上海(SHANGHAI)[2天] → 宁波(NINGBO)[4天] → 厦门(XIAMEN)[1天] → 深圳大铲湾(DA CHAN BAY)[24天]→布埃纳文图拉(BUENAVENTURA)[3天] → 瓜亚基尔(GUAYAQUIL)[4天] → 卡亚俄(CALLAO)[5天] → 圣安东尼奥(SAN ANTONIO)[30天] → 天津(TIANJIN)</v>
      </c>
    </row>
    <row r="636" spans="1:21" x14ac:dyDescent="0.4">
      <c r="A636" s="1" t="s">
        <v>15694</v>
      </c>
      <c r="B636" s="1" t="s">
        <v>15732</v>
      </c>
      <c r="C636" s="1" t="s">
        <v>1119</v>
      </c>
      <c r="D636" s="1" t="s">
        <v>12829</v>
      </c>
      <c r="E636" s="1" t="s">
        <v>12867</v>
      </c>
      <c r="F636" s="1" t="s">
        <v>1118</v>
      </c>
      <c r="G636" s="1" t="s">
        <v>12865</v>
      </c>
      <c r="H636" s="1" t="s">
        <v>16308</v>
      </c>
      <c r="I636" s="2">
        <v>46080</v>
      </c>
      <c r="J636" s="1" t="s">
        <v>12821</v>
      </c>
      <c r="K636" s="1" t="s">
        <v>1117</v>
      </c>
      <c r="L636" s="1" t="s">
        <v>12847</v>
      </c>
      <c r="M636" s="1" t="s">
        <v>1116</v>
      </c>
      <c r="N636" s="2" t="str">
        <f>VLOOKUP(Schedule[[#This Row],[船期]],week!A:D,4,0)</f>
        <v>202608</v>
      </c>
      <c r="O636" s="1">
        <f>_xlfn.IFNA(VLOOKUP(Schedule[[#This Row],[船名]],Vessel!$A:$G,2,0),"")</f>
        <v>4253</v>
      </c>
      <c r="P636" s="1" t="str">
        <f>_xlfn.IFNA(VLOOKUP(Schedule[[#This Row],[船名]],Vessel!$A:$G,3,0),"")</f>
        <v>cc</v>
      </c>
      <c r="Q636" s="1">
        <f>_xlfn.IFNA(VLOOKUP(Schedule[[#This Row],[船名]],Vessel!$A:$G,4,0),"")</f>
        <v>2009</v>
      </c>
      <c r="R636" s="1" t="str">
        <f>_xlfn.IFNA(VLOOKUP(Schedule[[#This Row],[船名]],Vessel!$A:$G,5,0),"")</f>
        <v>MHL</v>
      </c>
      <c r="S636" s="1" t="str">
        <f>_xlfn.IFNA(VLOOKUP(Schedule[[#This Row],[船名]],Vessel!$A:$G,6,0),"")</f>
        <v>T</v>
      </c>
      <c r="T636" s="1" t="str">
        <f>_xlfn.IFNA(VLOOKUP(Schedule[[#This Row],[船名]],Vessel!$A:$G,7,0),"")</f>
        <v>Zim</v>
      </c>
      <c r="U636" s="1" t="str">
        <f>VLOOKUP(Schedule[[#This Row],[航线ID]],'Rotation'!D:I,6,0)</f>
        <v>天津(TIANJIN)[2天] → 青岛(QINGDAO)[2天] → 上海(SHANGHAI)[2天] → 宁波(NINGBO)[4天] → 厦门(XIAMEN)[1天] → 深圳大铲湾(DA CHAN BAY)[24天]→布埃纳文图拉(BUENAVENTURA)[3天] → 瓜亚基尔(GUAYAQUIL)[4天] → 卡亚俄(CALLAO)[5天] → 圣安东尼奥(SAN ANTONIO)[30天] → 天津(TIANJIN)</v>
      </c>
    </row>
    <row r="637" spans="1:21" x14ac:dyDescent="0.4">
      <c r="A637" s="1" t="s">
        <v>15694</v>
      </c>
      <c r="B637" s="1" t="s">
        <v>15732</v>
      </c>
      <c r="C637" s="1" t="s">
        <v>1119</v>
      </c>
      <c r="D637" s="1" t="s">
        <v>12829</v>
      </c>
      <c r="E637" s="1" t="s">
        <v>12867</v>
      </c>
      <c r="F637" s="1" t="s">
        <v>1118</v>
      </c>
      <c r="G637" s="1" t="s">
        <v>12865</v>
      </c>
      <c r="H637" s="1" t="s">
        <v>12733</v>
      </c>
      <c r="I637" s="2">
        <v>46027</v>
      </c>
      <c r="J637" s="1" t="s">
        <v>12821</v>
      </c>
      <c r="K637" s="1" t="s">
        <v>1117</v>
      </c>
      <c r="L637" s="1" t="s">
        <v>12845</v>
      </c>
      <c r="M637" s="1" t="s">
        <v>8025</v>
      </c>
      <c r="N637" s="2" t="str">
        <f>VLOOKUP(Schedule[[#This Row],[船期]],week!A:D,4,0)</f>
        <v>202601</v>
      </c>
      <c r="O637" s="1">
        <f>_xlfn.IFNA(VLOOKUP(Schedule[[#This Row],[船名]],Vessel!$A:$G,2,0),"")</f>
        <v>4256</v>
      </c>
      <c r="P637" s="1" t="str">
        <f>_xlfn.IFNA(VLOOKUP(Schedule[[#This Row],[船名]],Vessel!$A:$G,3,0),"")</f>
        <v>cc</v>
      </c>
      <c r="Q637" s="1">
        <f>_xlfn.IFNA(VLOOKUP(Schedule[[#This Row],[船名]],Vessel!$A:$G,4,0),"")</f>
        <v>2009</v>
      </c>
      <c r="R637" s="1" t="str">
        <f>_xlfn.IFNA(VLOOKUP(Schedule[[#This Row],[船名]],Vessel!$A:$G,5,0),"")</f>
        <v>LBR</v>
      </c>
      <c r="S637" s="1" t="str">
        <f>_xlfn.IFNA(VLOOKUP(Schedule[[#This Row],[船名]],Vessel!$A:$G,6,0),"")</f>
        <v>O</v>
      </c>
      <c r="T637" s="1" t="str">
        <f>_xlfn.IFNA(VLOOKUP(Schedule[[#This Row],[船名]],Vessel!$A:$G,7,0),"")</f>
        <v>Zim</v>
      </c>
      <c r="U637" s="1" t="str">
        <f>VLOOKUP(Schedule[[#This Row],[航线ID]],'Rotation'!D:I,6,0)</f>
        <v>天津(TIANJIN)[2天] → 青岛(QINGDAO)[2天] → 上海(SHANGHAI)[2天] → 宁波(NINGBO)[4天] → 厦门(XIAMEN)[1天] → 深圳大铲湾(DA CHAN BAY)[24天]→布埃纳文图拉(BUENAVENTURA)[3天] → 瓜亚基尔(GUAYAQUIL)[4天] → 卡亚俄(CALLAO)[5天] → 圣安东尼奥(SAN ANTONIO)[30天] → 天津(TIANJIN)</v>
      </c>
    </row>
    <row r="638" spans="1:21" x14ac:dyDescent="0.4">
      <c r="A638" s="1" t="s">
        <v>15694</v>
      </c>
      <c r="B638" s="1" t="s">
        <v>15732</v>
      </c>
      <c r="C638" s="1" t="s">
        <v>1119</v>
      </c>
      <c r="D638" s="1" t="s">
        <v>12829</v>
      </c>
      <c r="E638" s="1" t="s">
        <v>12867</v>
      </c>
      <c r="F638" s="1" t="s">
        <v>1118</v>
      </c>
      <c r="G638" s="1" t="s">
        <v>12865</v>
      </c>
      <c r="H638" s="1" t="s">
        <v>13746</v>
      </c>
      <c r="I638" s="2">
        <v>45970</v>
      </c>
      <c r="J638" s="1" t="s">
        <v>12821</v>
      </c>
      <c r="K638" s="1" t="s">
        <v>1117</v>
      </c>
      <c r="L638" s="1" t="s">
        <v>12868</v>
      </c>
      <c r="M638" s="1" t="s">
        <v>1121</v>
      </c>
      <c r="N638" s="2" t="str">
        <f>VLOOKUP(Schedule[[#This Row],[船期]],week!A:D,4,0)</f>
        <v>202546</v>
      </c>
      <c r="O638" s="1">
        <f>_xlfn.IFNA(VLOOKUP(Schedule[[#This Row],[船名]],Vessel!$A:$G,2,0),"")</f>
        <v>5315</v>
      </c>
      <c r="P638" s="1" t="str">
        <f>_xlfn.IFNA(VLOOKUP(Schedule[[#This Row],[船名]],Vessel!$A:$G,3,0),"")</f>
        <v>cc/w</v>
      </c>
      <c r="Q638" s="1">
        <f>_xlfn.IFNA(VLOOKUP(Schedule[[#This Row],[船名]],Vessel!$A:$G,4,0),"")</f>
        <v>2023</v>
      </c>
      <c r="R638" s="1" t="str">
        <f>_xlfn.IFNA(VLOOKUP(Schedule[[#This Row],[船名]],Vessel!$A:$G,5,0),"")</f>
        <v>LBR</v>
      </c>
      <c r="S638" s="1" t="str">
        <f>_xlfn.IFNA(VLOOKUP(Schedule[[#This Row],[船名]],Vessel!$A:$G,6,0),"")</f>
        <v>T</v>
      </c>
      <c r="T638" s="1" t="str">
        <f>_xlfn.IFNA(VLOOKUP(Schedule[[#This Row],[船名]],Vessel!$A:$G,7,0),"")</f>
        <v>Zim</v>
      </c>
      <c r="U638" s="1" t="str">
        <f>VLOOKUP(Schedule[[#This Row],[航线ID]],'Rotation'!D:I,6,0)</f>
        <v>天津(TIANJIN)[2天] → 青岛(QINGDAO)[2天] → 上海(SHANGHAI)[2天] → 宁波(NINGBO)[4天] → 厦门(XIAMEN)[1天] → 深圳大铲湾(DA CHAN BAY)[24天]→布埃纳文图拉(BUENAVENTURA)[3天] → 瓜亚基尔(GUAYAQUIL)[4天] → 卡亚俄(CALLAO)[5天] → 圣安东尼奥(SAN ANTONIO)[30天] → 天津(TIANJIN)</v>
      </c>
    </row>
    <row r="639" spans="1:21" x14ac:dyDescent="0.4">
      <c r="A639" s="1" t="s">
        <v>15694</v>
      </c>
      <c r="B639" s="1" t="s">
        <v>15732</v>
      </c>
      <c r="C639" s="1" t="s">
        <v>1119</v>
      </c>
      <c r="D639" s="1" t="s">
        <v>12829</v>
      </c>
      <c r="E639" s="1" t="s">
        <v>12867</v>
      </c>
      <c r="F639" s="1" t="s">
        <v>1118</v>
      </c>
      <c r="G639" s="1" t="s">
        <v>12865</v>
      </c>
      <c r="H639" s="1" t="s">
        <v>13747</v>
      </c>
      <c r="I639" s="2">
        <v>45960</v>
      </c>
      <c r="J639" s="1" t="s">
        <v>12821</v>
      </c>
      <c r="K639" s="1" t="s">
        <v>1117</v>
      </c>
      <c r="L639" s="1" t="s">
        <v>14292</v>
      </c>
      <c r="M639" s="1" t="s">
        <v>6848</v>
      </c>
      <c r="N639" s="2" t="str">
        <f>VLOOKUP(Schedule[[#This Row],[船期]],week!A:D,4,0)</f>
        <v>202544</v>
      </c>
      <c r="O639" s="1">
        <f>_xlfn.IFNA(VLOOKUP(Schedule[[#This Row],[船名]],Vessel!$A:$G,2,0),"")</f>
        <v>4250</v>
      </c>
      <c r="P639" s="1" t="str">
        <f>_xlfn.IFNA(VLOOKUP(Schedule[[#This Row],[船名]],Vessel!$A:$G,3,0),"")</f>
        <v>cc</v>
      </c>
      <c r="Q639" s="1">
        <f>_xlfn.IFNA(VLOOKUP(Schedule[[#This Row],[船名]],Vessel!$A:$G,4,0),"")</f>
        <v>2007</v>
      </c>
      <c r="R639" s="1" t="str">
        <f>_xlfn.IFNA(VLOOKUP(Schedule[[#This Row],[船名]],Vessel!$A:$G,5,0),"")</f>
        <v>MHL</v>
      </c>
      <c r="S639" s="1" t="str">
        <f>_xlfn.IFNA(VLOOKUP(Schedule[[#This Row],[船名]],Vessel!$A:$G,6,0),"")</f>
        <v>T</v>
      </c>
      <c r="T639" s="1" t="str">
        <f>_xlfn.IFNA(VLOOKUP(Schedule[[#This Row],[船名]],Vessel!$A:$G,7,0),"")</f>
        <v>Zim</v>
      </c>
      <c r="U639" s="1" t="str">
        <f>VLOOKUP(Schedule[[#This Row],[航线ID]],'Rotation'!D:I,6,0)</f>
        <v>天津(TIANJIN)[2天] → 青岛(QINGDAO)[2天] → 上海(SHANGHAI)[2天] → 宁波(NINGBO)[4天] → 厦门(XIAMEN)[1天] → 深圳大铲湾(DA CHAN BAY)[24天]→布埃纳文图拉(BUENAVENTURA)[3天] → 瓜亚基尔(GUAYAQUIL)[4天] → 卡亚俄(CALLAO)[5天] → 圣安东尼奥(SAN ANTONIO)[30天] → 天津(TIANJIN)</v>
      </c>
    </row>
    <row r="640" spans="1:21" x14ac:dyDescent="0.4">
      <c r="A640" s="1" t="s">
        <v>15694</v>
      </c>
      <c r="B640" s="1" t="s">
        <v>15732</v>
      </c>
      <c r="C640" s="1" t="s">
        <v>924</v>
      </c>
      <c r="D640" s="1" t="s">
        <v>12804</v>
      </c>
      <c r="E640" s="1" t="s">
        <v>12868</v>
      </c>
      <c r="F640" s="1" t="s">
        <v>923</v>
      </c>
      <c r="G640" s="1" t="s">
        <v>12871</v>
      </c>
      <c r="H640" s="1" t="s">
        <v>14770</v>
      </c>
      <c r="I640" s="2">
        <v>46045</v>
      </c>
      <c r="J640" s="1" t="s">
        <v>12819</v>
      </c>
      <c r="K640" s="1" t="s">
        <v>1117</v>
      </c>
      <c r="L640" s="1" t="s">
        <v>12868</v>
      </c>
      <c r="M640" s="1" t="s">
        <v>12098</v>
      </c>
      <c r="N640" s="2" t="str">
        <f>VLOOKUP(Schedule[[#This Row],[船期]],week!A:D,4,0)</f>
        <v>202603</v>
      </c>
      <c r="O640" s="1">
        <f>_xlfn.IFNA(VLOOKUP(Schedule[[#This Row],[船名]],Vessel!$A:$G,2,0),"")</f>
        <v>13136</v>
      </c>
      <c r="P640" s="1" t="str">
        <f>_xlfn.IFNA(VLOOKUP(Schedule[[#This Row],[船名]],Vessel!$A:$G,3,0),"")</f>
        <v>cc/u</v>
      </c>
      <c r="Q640" s="1">
        <f>_xlfn.IFNA(VLOOKUP(Schedule[[#This Row],[船名]],Vessel!$A:$G,4,0),"")</f>
        <v>2025</v>
      </c>
      <c r="R640" s="1" t="str">
        <f>_xlfn.IFNA(VLOOKUP(Schedule[[#This Row],[船名]],Vessel!$A:$G,5,0),"")</f>
        <v>MLT</v>
      </c>
      <c r="S640" s="1" t="str">
        <f>_xlfn.IFNA(VLOOKUP(Schedule[[#This Row],[船名]],Vessel!$A:$G,6,0),"")</f>
        <v>O</v>
      </c>
      <c r="T640" s="1" t="str">
        <f>_xlfn.IFNA(VLOOKUP(Schedule[[#This Row],[船名]],Vessel!$A:$G,7,0),"")</f>
        <v>CMA CGM</v>
      </c>
      <c r="U640" s="1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641" spans="1:21" x14ac:dyDescent="0.4">
      <c r="A641" s="1" t="s">
        <v>15694</v>
      </c>
      <c r="B641" s="1" t="s">
        <v>15732</v>
      </c>
      <c r="C641" s="1" t="s">
        <v>924</v>
      </c>
      <c r="D641" s="1" t="s">
        <v>12804</v>
      </c>
      <c r="E641" s="1" t="s">
        <v>12868</v>
      </c>
      <c r="F641" s="1" t="s">
        <v>923</v>
      </c>
      <c r="G641" s="1" t="s">
        <v>12871</v>
      </c>
      <c r="H641" s="1" t="s">
        <v>14066</v>
      </c>
      <c r="I641" s="2">
        <v>46034</v>
      </c>
      <c r="J641" s="1" t="s">
        <v>12819</v>
      </c>
      <c r="K641" s="1" t="s">
        <v>1117</v>
      </c>
      <c r="L641" s="1" t="s">
        <v>12868</v>
      </c>
      <c r="M641" s="1" t="s">
        <v>12099</v>
      </c>
      <c r="N641" s="2" t="str">
        <f>VLOOKUP(Schedule[[#This Row],[船期]],week!A:D,4,0)</f>
        <v>202602</v>
      </c>
      <c r="O641" s="1">
        <f>_xlfn.IFNA(VLOOKUP(Schedule[[#This Row],[船名]],Vessel!$A:$G,2,0),"")</f>
        <v>13136</v>
      </c>
      <c r="P641" s="1" t="str">
        <f>_xlfn.IFNA(VLOOKUP(Schedule[[#This Row],[船名]],Vessel!$A:$G,3,0),"")</f>
        <v>cc/u</v>
      </c>
      <c r="Q641" s="1">
        <f>_xlfn.IFNA(VLOOKUP(Schedule[[#This Row],[船名]],Vessel!$A:$G,4,0),"")</f>
        <v>2025</v>
      </c>
      <c r="R641" s="1" t="str">
        <f>_xlfn.IFNA(VLOOKUP(Schedule[[#This Row],[船名]],Vessel!$A:$G,5,0),"")</f>
        <v>MLT</v>
      </c>
      <c r="S641" s="1" t="str">
        <f>_xlfn.IFNA(VLOOKUP(Schedule[[#This Row],[船名]],Vessel!$A:$G,6,0),"")</f>
        <v>O</v>
      </c>
      <c r="T641" s="1" t="str">
        <f>_xlfn.IFNA(VLOOKUP(Schedule[[#This Row],[船名]],Vessel!$A:$G,7,0),"")</f>
        <v>CMA CGM</v>
      </c>
      <c r="U641" s="1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642" spans="1:21" x14ac:dyDescent="0.4">
      <c r="A642" s="1" t="s">
        <v>15694</v>
      </c>
      <c r="B642" s="1" t="s">
        <v>15732</v>
      </c>
      <c r="C642" s="1" t="s">
        <v>924</v>
      </c>
      <c r="D642" s="1" t="s">
        <v>12804</v>
      </c>
      <c r="E642" s="1" t="s">
        <v>12868</v>
      </c>
      <c r="F642" s="1" t="s">
        <v>923</v>
      </c>
      <c r="G642" s="1" t="s">
        <v>12871</v>
      </c>
      <c r="H642" s="1" t="s">
        <v>16487</v>
      </c>
      <c r="I642" s="2">
        <v>46031</v>
      </c>
      <c r="J642" s="1" t="s">
        <v>12819</v>
      </c>
      <c r="K642" s="1" t="s">
        <v>1117</v>
      </c>
      <c r="L642" s="1" t="s">
        <v>12868</v>
      </c>
      <c r="M642" s="1" t="s">
        <v>1028</v>
      </c>
      <c r="N642" s="2" t="str">
        <f>VLOOKUP(Schedule[[#This Row],[船期]],week!A:D,4,0)</f>
        <v>202601</v>
      </c>
      <c r="O642" s="1">
        <f>_xlfn.IFNA(VLOOKUP(Schedule[[#This Row],[船名]],Vessel!$A:$G,2,0),"")</f>
        <v>5920</v>
      </c>
      <c r="P642" s="1" t="str">
        <f>_xlfn.IFNA(VLOOKUP(Schedule[[#This Row],[船名]],Vessel!$A:$G,3,0),"")</f>
        <v>cc/l</v>
      </c>
      <c r="Q642" s="1">
        <f>_xlfn.IFNA(VLOOKUP(Schedule[[#This Row],[船名]],Vessel!$A:$G,4,0),"")</f>
        <v>2023</v>
      </c>
      <c r="R642" s="1" t="str">
        <f>_xlfn.IFNA(VLOOKUP(Schedule[[#This Row],[船名]],Vessel!$A:$G,5,0),"")</f>
        <v>LBR</v>
      </c>
      <c r="S642" s="1" t="str">
        <f>_xlfn.IFNA(VLOOKUP(Schedule[[#This Row],[船名]],Vessel!$A:$G,6,0),"")</f>
        <v>T</v>
      </c>
      <c r="T642" s="1" t="str">
        <f>_xlfn.IFNA(VLOOKUP(Schedule[[#This Row],[船名]],Vessel!$A:$G,7,0),"")</f>
        <v>CMA CGM</v>
      </c>
      <c r="U642" s="1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643" spans="1:21" x14ac:dyDescent="0.4">
      <c r="A643" s="1" t="s">
        <v>15694</v>
      </c>
      <c r="B643" s="1" t="s">
        <v>15732</v>
      </c>
      <c r="C643" s="1" t="s">
        <v>924</v>
      </c>
      <c r="D643" s="1" t="s">
        <v>12804</v>
      </c>
      <c r="E643" s="1" t="s">
        <v>12868</v>
      </c>
      <c r="F643" s="1" t="s">
        <v>923</v>
      </c>
      <c r="G643" s="1" t="s">
        <v>12871</v>
      </c>
      <c r="H643" s="1" t="s">
        <v>14204</v>
      </c>
      <c r="I643" s="2">
        <v>46021</v>
      </c>
      <c r="J643" s="1" t="s">
        <v>12819</v>
      </c>
      <c r="K643" s="1" t="s">
        <v>1117</v>
      </c>
      <c r="L643" s="1" t="s">
        <v>12868</v>
      </c>
      <c r="M643" s="1" t="s">
        <v>7865</v>
      </c>
      <c r="N643" s="2" t="str">
        <f>VLOOKUP(Schedule[[#This Row],[船期]],week!A:D,4,0)</f>
        <v>202553</v>
      </c>
      <c r="O643" s="1">
        <f>_xlfn.IFNA(VLOOKUP(Schedule[[#This Row],[船名]],Vessel!$A:$G,2,0),"")</f>
        <v>13830</v>
      </c>
      <c r="P643" s="1" t="str">
        <f>_xlfn.IFNA(VLOOKUP(Schedule[[#This Row],[船名]],Vessel!$A:$G,3,0),"")</f>
        <v>cc/u</v>
      </c>
      <c r="Q643" s="1">
        <f>_xlfn.IFNA(VLOOKUP(Schedule[[#This Row],[船名]],Vessel!$A:$G,4,0),"")</f>
        <v>2010</v>
      </c>
      <c r="R643" s="1" t="str">
        <f>_xlfn.IFNA(VLOOKUP(Schedule[[#This Row],[船名]],Vessel!$A:$G,5,0),"")</f>
        <v>MLT</v>
      </c>
      <c r="S643" s="1" t="str">
        <f>_xlfn.IFNA(VLOOKUP(Schedule[[#This Row],[船名]],Vessel!$A:$G,6,0),"")</f>
        <v>O</v>
      </c>
      <c r="T643" s="1" t="str">
        <f>_xlfn.IFNA(VLOOKUP(Schedule[[#This Row],[船名]],Vessel!$A:$G,7,0),"")</f>
        <v>CMA CGM</v>
      </c>
      <c r="U643" s="1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644" spans="1:21" x14ac:dyDescent="0.4">
      <c r="A644" s="1" t="s">
        <v>15694</v>
      </c>
      <c r="B644" s="1" t="s">
        <v>15732</v>
      </c>
      <c r="C644" s="1" t="s">
        <v>924</v>
      </c>
      <c r="D644" s="1" t="s">
        <v>12804</v>
      </c>
      <c r="E644" s="1" t="s">
        <v>12868</v>
      </c>
      <c r="F644" s="1" t="s">
        <v>923</v>
      </c>
      <c r="G644" s="1" t="s">
        <v>12871</v>
      </c>
      <c r="H644" s="1" t="s">
        <v>12873</v>
      </c>
      <c r="I644" s="2">
        <v>46012</v>
      </c>
      <c r="J644" s="1" t="s">
        <v>12819</v>
      </c>
      <c r="K644" s="1" t="s">
        <v>1117</v>
      </c>
      <c r="L644" s="1" t="s">
        <v>12868</v>
      </c>
      <c r="M644" s="1" t="s">
        <v>772</v>
      </c>
      <c r="N644" s="2" t="str">
        <f>VLOOKUP(Schedule[[#This Row],[船期]],week!A:D,4,0)</f>
        <v>202552</v>
      </c>
      <c r="O644" s="1">
        <f>_xlfn.IFNA(VLOOKUP(Schedule[[#This Row],[船名]],Vessel!$A:$G,2,0),"")</f>
        <v>13136</v>
      </c>
      <c r="P644" s="1" t="str">
        <f>_xlfn.IFNA(VLOOKUP(Schedule[[#This Row],[船名]],Vessel!$A:$G,3,0),"")</f>
        <v>cc/u</v>
      </c>
      <c r="Q644" s="1">
        <f>_xlfn.IFNA(VLOOKUP(Schedule[[#This Row],[船名]],Vessel!$A:$G,4,0),"")</f>
        <v>2025</v>
      </c>
      <c r="R644" s="1" t="str">
        <f>_xlfn.IFNA(VLOOKUP(Schedule[[#This Row],[船名]],Vessel!$A:$G,5,0),"")</f>
        <v>MLT</v>
      </c>
      <c r="S644" s="1" t="str">
        <f>_xlfn.IFNA(VLOOKUP(Schedule[[#This Row],[船名]],Vessel!$A:$G,6,0),"")</f>
        <v>O</v>
      </c>
      <c r="T644" s="1" t="str">
        <f>_xlfn.IFNA(VLOOKUP(Schedule[[#This Row],[船名]],Vessel!$A:$G,7,0),"")</f>
        <v>CMA CGM</v>
      </c>
      <c r="U644" s="1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645" spans="1:21" x14ac:dyDescent="0.4">
      <c r="A645" s="1" t="s">
        <v>15694</v>
      </c>
      <c r="B645" s="1" t="s">
        <v>15732</v>
      </c>
      <c r="C645" s="1" t="s">
        <v>924</v>
      </c>
      <c r="D645" s="1" t="s">
        <v>12804</v>
      </c>
      <c r="E645" s="1" t="s">
        <v>12868</v>
      </c>
      <c r="F645" s="1" t="s">
        <v>923</v>
      </c>
      <c r="G645" s="1" t="s">
        <v>12871</v>
      </c>
      <c r="H645" s="1" t="s">
        <v>12872</v>
      </c>
      <c r="I645" s="2">
        <v>46008</v>
      </c>
      <c r="J645" s="1" t="s">
        <v>12819</v>
      </c>
      <c r="K645" s="1" t="s">
        <v>1117</v>
      </c>
      <c r="L645" s="1" t="s">
        <v>12868</v>
      </c>
      <c r="M645" s="1" t="s">
        <v>487</v>
      </c>
      <c r="N645" s="2" t="str">
        <f>VLOOKUP(Schedule[[#This Row],[船期]],week!A:D,4,0)</f>
        <v>202551</v>
      </c>
      <c r="O645" s="1">
        <f>_xlfn.IFNA(VLOOKUP(Schedule[[#This Row],[船名]],Vessel!$A:$G,2,0),"")</f>
        <v>15264</v>
      </c>
      <c r="P645" s="1" t="str">
        <f>_xlfn.IFNA(VLOOKUP(Schedule[[#This Row],[船名]],Vessel!$A:$G,3,0),"")</f>
        <v>cc/u</v>
      </c>
      <c r="Q645" s="1">
        <f>_xlfn.IFNA(VLOOKUP(Schedule[[#This Row],[船名]],Vessel!$A:$G,4,0),"")</f>
        <v>2021</v>
      </c>
      <c r="R645" s="1" t="str">
        <f>_xlfn.IFNA(VLOOKUP(Schedule[[#This Row],[船名]],Vessel!$A:$G,5,0),"")</f>
        <v>MLT</v>
      </c>
      <c r="S645" s="1" t="str">
        <f>_xlfn.IFNA(VLOOKUP(Schedule[[#This Row],[船名]],Vessel!$A:$G,6,0),"")</f>
        <v>T</v>
      </c>
      <c r="T645" s="1" t="str">
        <f>_xlfn.IFNA(VLOOKUP(Schedule[[#This Row],[船名]],Vessel!$A:$G,7,0),"")</f>
        <v>CMA CGM</v>
      </c>
      <c r="U645" s="1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646" spans="1:21" x14ac:dyDescent="0.4">
      <c r="A646" s="1" t="s">
        <v>15694</v>
      </c>
      <c r="B646" s="1" t="s">
        <v>15732</v>
      </c>
      <c r="C646" s="1" t="s">
        <v>924</v>
      </c>
      <c r="D646" s="1" t="s">
        <v>12804</v>
      </c>
      <c r="E646" s="1" t="s">
        <v>12868</v>
      </c>
      <c r="F646" s="1" t="s">
        <v>923</v>
      </c>
      <c r="G646" s="1" t="s">
        <v>12871</v>
      </c>
      <c r="H646" s="1" t="s">
        <v>927</v>
      </c>
      <c r="I646" s="2">
        <v>46000</v>
      </c>
      <c r="J646" s="1" t="s">
        <v>12819</v>
      </c>
      <c r="K646" s="1" t="s">
        <v>1117</v>
      </c>
      <c r="L646" s="1" t="s">
        <v>12868</v>
      </c>
      <c r="M646" s="1" t="s">
        <v>926</v>
      </c>
      <c r="N646" s="2" t="str">
        <f>VLOOKUP(Schedule[[#This Row],[船期]],week!A:D,4,0)</f>
        <v>202550</v>
      </c>
      <c r="O646" s="1">
        <f>_xlfn.IFNA(VLOOKUP(Schedule[[#This Row],[船名]],Vessel!$A:$G,2,0),"")</f>
        <v>15052</v>
      </c>
      <c r="P646" s="1" t="str">
        <f>_xlfn.IFNA(VLOOKUP(Schedule[[#This Row],[船名]],Vessel!$A:$G,3,0),"")</f>
        <v>cc/u</v>
      </c>
      <c r="Q646" s="1">
        <f>_xlfn.IFNA(VLOOKUP(Schedule[[#This Row],[船名]],Vessel!$A:$G,4,0),"")</f>
        <v>2019</v>
      </c>
      <c r="R646" s="1" t="str">
        <f>_xlfn.IFNA(VLOOKUP(Schedule[[#This Row],[船名]],Vessel!$A:$G,5,0),"")</f>
        <v>SGP</v>
      </c>
      <c r="S646" s="1" t="str">
        <f>_xlfn.IFNA(VLOOKUP(Schedule[[#This Row],[船名]],Vessel!$A:$G,6,0),"")</f>
        <v>T</v>
      </c>
      <c r="T646" s="1" t="str">
        <f>_xlfn.IFNA(VLOOKUP(Schedule[[#This Row],[船名]],Vessel!$A:$G,7,0),"")</f>
        <v>CMA CGM</v>
      </c>
      <c r="U646" s="1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647" spans="1:21" x14ac:dyDescent="0.4">
      <c r="A647" s="1" t="s">
        <v>15694</v>
      </c>
      <c r="B647" s="1" t="s">
        <v>15732</v>
      </c>
      <c r="C647" s="1" t="s">
        <v>924</v>
      </c>
      <c r="D647" s="1" t="s">
        <v>12804</v>
      </c>
      <c r="E647" s="1" t="s">
        <v>12868</v>
      </c>
      <c r="F647" s="1" t="s">
        <v>923</v>
      </c>
      <c r="G647" s="1" t="s">
        <v>12871</v>
      </c>
      <c r="H647" s="1" t="s">
        <v>930</v>
      </c>
      <c r="I647" s="2">
        <v>45991</v>
      </c>
      <c r="J647" s="1" t="s">
        <v>12819</v>
      </c>
      <c r="K647" s="1" t="s">
        <v>1117</v>
      </c>
      <c r="L647" s="1" t="s">
        <v>12868</v>
      </c>
      <c r="M647" s="1" t="s">
        <v>929</v>
      </c>
      <c r="N647" s="2" t="str">
        <f>VLOOKUP(Schedule[[#This Row],[船期]],week!A:D,4,0)</f>
        <v>202549</v>
      </c>
      <c r="O647" s="1">
        <f>_xlfn.IFNA(VLOOKUP(Schedule[[#This Row],[船名]],Vessel!$A:$G,2,0),"")</f>
        <v>11040</v>
      </c>
      <c r="P647" s="1" t="str">
        <f>_xlfn.IFNA(VLOOKUP(Schedule[[#This Row],[船名]],Vessel!$A:$G,3,0),"")</f>
        <v>cc/v</v>
      </c>
      <c r="Q647" s="1">
        <f>_xlfn.IFNA(VLOOKUP(Schedule[[#This Row],[船名]],Vessel!$A:$G,4,0),"")</f>
        <v>2008</v>
      </c>
      <c r="R647" s="1" t="str">
        <f>_xlfn.IFNA(VLOOKUP(Schedule[[#This Row],[船名]],Vessel!$A:$G,5,0),"")</f>
        <v>MLT</v>
      </c>
      <c r="S647" s="1" t="str">
        <f>_xlfn.IFNA(VLOOKUP(Schedule[[#This Row],[船名]],Vessel!$A:$G,6,0),"")</f>
        <v>O</v>
      </c>
      <c r="T647" s="1" t="str">
        <f>_xlfn.IFNA(VLOOKUP(Schedule[[#This Row],[船名]],Vessel!$A:$G,7,0),"")</f>
        <v>CMA CGM</v>
      </c>
      <c r="U647" s="1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648" spans="1:21" x14ac:dyDescent="0.4">
      <c r="A648" s="1" t="s">
        <v>15694</v>
      </c>
      <c r="B648" s="1" t="s">
        <v>15732</v>
      </c>
      <c r="C648" s="1" t="s">
        <v>924</v>
      </c>
      <c r="D648" s="1" t="s">
        <v>12804</v>
      </c>
      <c r="E648" s="1" t="s">
        <v>12868</v>
      </c>
      <c r="F648" s="1" t="s">
        <v>923</v>
      </c>
      <c r="G648" s="1" t="s">
        <v>12871</v>
      </c>
      <c r="H648" s="1" t="s">
        <v>13751</v>
      </c>
      <c r="I648" s="2">
        <v>45980</v>
      </c>
      <c r="J648" s="1" t="s">
        <v>12819</v>
      </c>
      <c r="K648" s="1" t="s">
        <v>1117</v>
      </c>
      <c r="L648" s="1" t="s">
        <v>12868</v>
      </c>
      <c r="M648" s="1" t="s">
        <v>931</v>
      </c>
      <c r="N648" s="2" t="str">
        <f>VLOOKUP(Schedule[[#This Row],[船期]],week!A:D,4,0)</f>
        <v>202547</v>
      </c>
      <c r="O648" s="1">
        <f>_xlfn.IFNA(VLOOKUP(Schedule[[#This Row],[船名]],Vessel!$A:$G,2,0),"")</f>
        <v>8586</v>
      </c>
      <c r="P648" s="1" t="str">
        <f>_xlfn.IFNA(VLOOKUP(Schedule[[#This Row],[船名]],Vessel!$A:$G,3,0),"")</f>
        <v>cc/v</v>
      </c>
      <c r="Q648" s="1">
        <f>_xlfn.IFNA(VLOOKUP(Schedule[[#This Row],[船名]],Vessel!$A:$G,4,0),"")</f>
        <v>2010</v>
      </c>
      <c r="R648" s="1" t="str">
        <f>_xlfn.IFNA(VLOOKUP(Schedule[[#This Row],[船名]],Vessel!$A:$G,5,0),"")</f>
        <v>LBR</v>
      </c>
      <c r="S648" s="1" t="str">
        <f>_xlfn.IFNA(VLOOKUP(Schedule[[#This Row],[船名]],Vessel!$A:$G,6,0),"")</f>
        <v>T</v>
      </c>
      <c r="T648" s="1" t="str">
        <f>_xlfn.IFNA(VLOOKUP(Schedule[[#This Row],[船名]],Vessel!$A:$G,7,0),"")</f>
        <v>CMA CGM</v>
      </c>
      <c r="U648" s="1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649" spans="1:21" x14ac:dyDescent="0.4">
      <c r="A649" s="1" t="s">
        <v>15694</v>
      </c>
      <c r="B649" s="1" t="s">
        <v>15732</v>
      </c>
      <c r="C649" s="1" t="s">
        <v>924</v>
      </c>
      <c r="D649" s="1" t="s">
        <v>12804</v>
      </c>
      <c r="E649" s="1" t="s">
        <v>12868</v>
      </c>
      <c r="F649" s="1" t="s">
        <v>923</v>
      </c>
      <c r="G649" s="1" t="s">
        <v>12871</v>
      </c>
      <c r="H649" s="1" t="s">
        <v>13752</v>
      </c>
      <c r="I649" s="2">
        <v>45972</v>
      </c>
      <c r="J649" s="1" t="s">
        <v>12819</v>
      </c>
      <c r="K649" s="1" t="s">
        <v>1117</v>
      </c>
      <c r="L649" s="1" t="s">
        <v>12868</v>
      </c>
      <c r="M649" s="1" t="s">
        <v>932</v>
      </c>
      <c r="N649" s="2" t="str">
        <f>VLOOKUP(Schedule[[#This Row],[船期]],week!A:D,4,0)</f>
        <v>202546</v>
      </c>
      <c r="O649" s="1">
        <f>_xlfn.IFNA(VLOOKUP(Schedule[[#This Row],[船名]],Vessel!$A:$G,2,0),"")</f>
        <v>15264</v>
      </c>
      <c r="P649" s="1" t="str">
        <f>_xlfn.IFNA(VLOOKUP(Schedule[[#This Row],[船名]],Vessel!$A:$G,3,0),"")</f>
        <v>cc/u</v>
      </c>
      <c r="Q649" s="1">
        <f>_xlfn.IFNA(VLOOKUP(Schedule[[#This Row],[船名]],Vessel!$A:$G,4,0),"")</f>
        <v>2022</v>
      </c>
      <c r="R649" s="1" t="str">
        <f>_xlfn.IFNA(VLOOKUP(Schedule[[#This Row],[船名]],Vessel!$A:$G,5,0),"")</f>
        <v>MLT</v>
      </c>
      <c r="S649" s="1" t="str">
        <f>_xlfn.IFNA(VLOOKUP(Schedule[[#This Row],[船名]],Vessel!$A:$G,6,0),"")</f>
        <v>T</v>
      </c>
      <c r="T649" s="1" t="str">
        <f>_xlfn.IFNA(VLOOKUP(Schedule[[#This Row],[船名]],Vessel!$A:$G,7,0),"")</f>
        <v>CMA CGM</v>
      </c>
      <c r="U649" s="1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650" spans="1:21" x14ac:dyDescent="0.4">
      <c r="A650" s="1" t="s">
        <v>15694</v>
      </c>
      <c r="B650" s="1" t="s">
        <v>15732</v>
      </c>
      <c r="C650" s="1" t="s">
        <v>924</v>
      </c>
      <c r="D650" s="1" t="s">
        <v>12804</v>
      </c>
      <c r="E650" s="1" t="s">
        <v>12868</v>
      </c>
      <c r="F650" s="1" t="s">
        <v>923</v>
      </c>
      <c r="G650" s="1" t="s">
        <v>12871</v>
      </c>
      <c r="H650" s="1" t="s">
        <v>13753</v>
      </c>
      <c r="I650" s="2">
        <v>45968</v>
      </c>
      <c r="J650" s="1" t="s">
        <v>12819</v>
      </c>
      <c r="K650" s="1" t="s">
        <v>1117</v>
      </c>
      <c r="L650" s="1" t="s">
        <v>12868</v>
      </c>
      <c r="M650" s="1" t="s">
        <v>933</v>
      </c>
      <c r="N650" s="2" t="str">
        <f>VLOOKUP(Schedule[[#This Row],[船期]],week!A:D,4,0)</f>
        <v>202545</v>
      </c>
      <c r="O650" s="1">
        <f>_xlfn.IFNA(VLOOKUP(Schedule[[#This Row],[船名]],Vessel!$A:$G,2,0),"")</f>
        <v>15254</v>
      </c>
      <c r="P650" s="1" t="str">
        <f>_xlfn.IFNA(VLOOKUP(Schedule[[#This Row],[船名]],Vessel!$A:$G,3,0),"")</f>
        <v>cc/u</v>
      </c>
      <c r="Q650" s="1">
        <f>_xlfn.IFNA(VLOOKUP(Schedule[[#This Row],[船名]],Vessel!$A:$G,4,0),"")</f>
        <v>2024</v>
      </c>
      <c r="R650" s="1" t="str">
        <f>_xlfn.IFNA(VLOOKUP(Schedule[[#This Row],[船名]],Vessel!$A:$G,5,0),"")</f>
        <v>MLT</v>
      </c>
      <c r="S650" s="1" t="str">
        <f>_xlfn.IFNA(VLOOKUP(Schedule[[#This Row],[船名]],Vessel!$A:$G,6,0),"")</f>
        <v>O</v>
      </c>
      <c r="T650" s="1" t="str">
        <f>_xlfn.IFNA(VLOOKUP(Schedule[[#This Row],[船名]],Vessel!$A:$G,7,0),"")</f>
        <v>CMA CGM</v>
      </c>
      <c r="U650" s="1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651" spans="1:21" x14ac:dyDescent="0.4">
      <c r="A651" s="1" t="s">
        <v>15694</v>
      </c>
      <c r="B651" s="1" t="s">
        <v>15734</v>
      </c>
      <c r="C651" s="1" t="s">
        <v>987</v>
      </c>
      <c r="D651" s="1" t="s">
        <v>12800</v>
      </c>
      <c r="E651" s="1" t="s">
        <v>12848</v>
      </c>
      <c r="F651" s="1" t="s">
        <v>16774</v>
      </c>
      <c r="G651" s="1" t="s">
        <v>12866</v>
      </c>
      <c r="H651" s="1" t="s">
        <v>16769</v>
      </c>
      <c r="I651" s="2">
        <v>46044</v>
      </c>
      <c r="J651" s="1" t="s">
        <v>12821</v>
      </c>
      <c r="K651" s="1" t="s">
        <v>1323</v>
      </c>
      <c r="L651" s="1" t="s">
        <v>12850</v>
      </c>
      <c r="M651" s="1" t="s">
        <v>9541</v>
      </c>
      <c r="N651" s="2" t="str">
        <f>VLOOKUP(Schedule[[#This Row],[船期]],week!A:D,4,0)</f>
        <v>202603</v>
      </c>
      <c r="O651" s="1">
        <f>_xlfn.IFNA(VLOOKUP(Schedule[[#This Row],[船名]],Vessel!$A:$G,2,0),"")</f>
        <v>3889</v>
      </c>
      <c r="P651" s="1" t="str">
        <f>_xlfn.IFNA(VLOOKUP(Schedule[[#This Row],[船名]],Vessel!$A:$G,3,0),"")</f>
        <v>cc/w</v>
      </c>
      <c r="Q651" s="1">
        <f>_xlfn.IFNA(VLOOKUP(Schedule[[#This Row],[船名]],Vessel!$A:$G,4,0),"")</f>
        <v>2014</v>
      </c>
      <c r="R651" s="1" t="str">
        <f>_xlfn.IFNA(VLOOKUP(Schedule[[#This Row],[船名]],Vessel!$A:$G,5,0),"")</f>
        <v>SGP</v>
      </c>
      <c r="S651" s="1" t="str">
        <f>_xlfn.IFNA(VLOOKUP(Schedule[[#This Row],[船名]],Vessel!$A:$G,6,0),"")</f>
        <v>O</v>
      </c>
      <c r="T651" s="1" t="str">
        <f>_xlfn.IFNA(VLOOKUP(Schedule[[#This Row],[船名]],Vessel!$A:$G,7,0),"")</f>
        <v>PIL</v>
      </c>
      <c r="U651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652" spans="1:21" x14ac:dyDescent="0.4">
      <c r="A652" s="1" t="s">
        <v>15694</v>
      </c>
      <c r="B652" s="1" t="s">
        <v>15734</v>
      </c>
      <c r="C652" s="1" t="s">
        <v>987</v>
      </c>
      <c r="D652" s="1" t="s">
        <v>12800</v>
      </c>
      <c r="E652" s="1" t="s">
        <v>12848</v>
      </c>
      <c r="F652" s="1" t="s">
        <v>16774</v>
      </c>
      <c r="G652" s="1" t="s">
        <v>12866</v>
      </c>
      <c r="H652" s="1" t="s">
        <v>15733</v>
      </c>
      <c r="I652" s="2">
        <v>46049</v>
      </c>
      <c r="J652" s="1" t="s">
        <v>12821</v>
      </c>
      <c r="K652" s="1" t="s">
        <v>1323</v>
      </c>
      <c r="L652" s="1" t="s">
        <v>12848</v>
      </c>
      <c r="M652" s="1" t="s">
        <v>831</v>
      </c>
      <c r="N652" s="2" t="str">
        <f>VLOOKUP(Schedule[[#This Row],[船期]],week!A:D,4,0)</f>
        <v>202604</v>
      </c>
      <c r="O652" s="1">
        <f>_xlfn.IFNA(VLOOKUP(Schedule[[#This Row],[船名]],Vessel!$A:$G,2,0),"")</f>
        <v>4532</v>
      </c>
      <c r="P652" s="1" t="str">
        <f>_xlfn.IFNA(VLOOKUP(Schedule[[#This Row],[船名]],Vessel!$A:$G,3,0),"")</f>
        <v>cc/w</v>
      </c>
      <c r="Q652" s="1">
        <f>_xlfn.IFNA(VLOOKUP(Schedule[[#This Row],[船名]],Vessel!$A:$G,4,0),"")</f>
        <v>2012</v>
      </c>
      <c r="R652" s="1" t="str">
        <f>_xlfn.IFNA(VLOOKUP(Schedule[[#This Row],[船名]],Vessel!$A:$G,5,0),"")</f>
        <v>SGP</v>
      </c>
      <c r="S652" s="1" t="str">
        <f>_xlfn.IFNA(VLOOKUP(Schedule[[#This Row],[船名]],Vessel!$A:$G,6,0),"")</f>
        <v>O</v>
      </c>
      <c r="T652" s="1" t="str">
        <f>_xlfn.IFNA(VLOOKUP(Schedule[[#This Row],[船名]],Vessel!$A:$G,7,0),"")</f>
        <v>Wan Hai Lines</v>
      </c>
      <c r="U652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653" spans="1:21" x14ac:dyDescent="0.4">
      <c r="A653" s="1" t="s">
        <v>15694</v>
      </c>
      <c r="B653" s="1" t="s">
        <v>15734</v>
      </c>
      <c r="C653" s="1" t="s">
        <v>987</v>
      </c>
      <c r="D653" s="1" t="s">
        <v>12800</v>
      </c>
      <c r="E653" s="1" t="s">
        <v>12848</v>
      </c>
      <c r="F653" s="1" t="s">
        <v>16774</v>
      </c>
      <c r="G653" s="1" t="s">
        <v>12866</v>
      </c>
      <c r="H653" s="1" t="s">
        <v>16770</v>
      </c>
      <c r="I653" s="2">
        <v>46055</v>
      </c>
      <c r="J653" s="1" t="s">
        <v>12821</v>
      </c>
      <c r="K653" s="1" t="s">
        <v>1323</v>
      </c>
      <c r="L653" s="1" t="s">
        <v>12850</v>
      </c>
      <c r="M653" s="1" t="s">
        <v>993</v>
      </c>
      <c r="N653" s="2" t="str">
        <f>VLOOKUP(Schedule[[#This Row],[船期]],week!A:D,4,0)</f>
        <v>202605</v>
      </c>
      <c r="O653" s="1">
        <f>_xlfn.IFNA(VLOOKUP(Schedule[[#This Row],[船名]],Vessel!$A:$G,2,0),"")</f>
        <v>8533</v>
      </c>
      <c r="P653" s="1" t="str">
        <f>_xlfn.IFNA(VLOOKUP(Schedule[[#This Row],[船名]],Vessel!$A:$G,3,0),"")</f>
        <v>cc/v</v>
      </c>
      <c r="Q653" s="1">
        <f>_xlfn.IFNA(VLOOKUP(Schedule[[#This Row],[船名]],Vessel!$A:$G,4,0),"")</f>
        <v>2005</v>
      </c>
      <c r="R653" s="1" t="str">
        <f>_xlfn.IFNA(VLOOKUP(Schedule[[#This Row],[船名]],Vessel!$A:$G,5,0),"")</f>
        <v>LBR</v>
      </c>
      <c r="S653" s="1" t="str">
        <f>_xlfn.IFNA(VLOOKUP(Schedule[[#This Row],[船名]],Vessel!$A:$G,6,0),"")</f>
        <v>T</v>
      </c>
      <c r="T653" s="1" t="str">
        <f>_xlfn.IFNA(VLOOKUP(Schedule[[#This Row],[船名]],Vessel!$A:$G,7,0),"")</f>
        <v>PIL</v>
      </c>
      <c r="U653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654" spans="1:21" x14ac:dyDescent="0.4">
      <c r="A654" s="1" t="s">
        <v>15694</v>
      </c>
      <c r="B654" s="1" t="s">
        <v>15734</v>
      </c>
      <c r="C654" s="1" t="s">
        <v>987</v>
      </c>
      <c r="D654" s="1" t="s">
        <v>12800</v>
      </c>
      <c r="E654" s="1" t="s">
        <v>12848</v>
      </c>
      <c r="F654" s="1" t="s">
        <v>16774</v>
      </c>
      <c r="G654" s="1" t="s">
        <v>12866</v>
      </c>
      <c r="H654" s="1" t="s">
        <v>16771</v>
      </c>
      <c r="I654" s="2">
        <v>46063</v>
      </c>
      <c r="J654" s="1" t="s">
        <v>12821</v>
      </c>
      <c r="K654" s="1" t="s">
        <v>1323</v>
      </c>
      <c r="L654" s="1" t="s">
        <v>12833</v>
      </c>
      <c r="M654" s="1" t="s">
        <v>992</v>
      </c>
      <c r="N654" s="2" t="str">
        <f>VLOOKUP(Schedule[[#This Row],[船期]],week!A:D,4,0)</f>
        <v>202606</v>
      </c>
      <c r="O654" s="1">
        <f>_xlfn.IFNA(VLOOKUP(Schedule[[#This Row],[船名]],Vessel!$A:$G,2,0),"")</f>
        <v>5551</v>
      </c>
      <c r="P654" s="1" t="str">
        <f>_xlfn.IFNA(VLOOKUP(Schedule[[#This Row],[船名]],Vessel!$A:$G,3,0),"")</f>
        <v>cc/l</v>
      </c>
      <c r="Q654" s="1">
        <f>_xlfn.IFNA(VLOOKUP(Schedule[[#This Row],[船名]],Vessel!$A:$G,4,0),"")</f>
        <v>2004</v>
      </c>
      <c r="R654" s="1" t="str">
        <f>_xlfn.IFNA(VLOOKUP(Schedule[[#This Row],[船名]],Vessel!$A:$G,5,0),"")</f>
        <v>LBR</v>
      </c>
      <c r="S654" s="1" t="str">
        <f>_xlfn.IFNA(VLOOKUP(Schedule[[#This Row],[船名]],Vessel!$A:$G,6,0),"")</f>
        <v>O</v>
      </c>
      <c r="T654" s="1" t="str">
        <f>_xlfn.IFNA(VLOOKUP(Schedule[[#This Row],[船名]],Vessel!$A:$G,7,0),"")</f>
        <v>Yang Ming Marine Transport Corp.</v>
      </c>
      <c r="U654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655" spans="1:21" x14ac:dyDescent="0.4">
      <c r="A655" s="1" t="s">
        <v>15694</v>
      </c>
      <c r="B655" s="1" t="s">
        <v>15734</v>
      </c>
      <c r="C655" s="1" t="s">
        <v>987</v>
      </c>
      <c r="D655" s="1" t="s">
        <v>12800</v>
      </c>
      <c r="E655" s="1" t="s">
        <v>12848</v>
      </c>
      <c r="F655" s="1" t="s">
        <v>16774</v>
      </c>
      <c r="G655" s="1" t="s">
        <v>12866</v>
      </c>
      <c r="H655" s="1" t="s">
        <v>16772</v>
      </c>
      <c r="I655" s="2">
        <v>46070</v>
      </c>
      <c r="J655" s="1" t="s">
        <v>12821</v>
      </c>
      <c r="K655" s="1" t="s">
        <v>1323</v>
      </c>
      <c r="L655" s="1" t="s">
        <v>12833</v>
      </c>
      <c r="M655" s="1" t="s">
        <v>1150</v>
      </c>
      <c r="N655" s="2" t="str">
        <f>VLOOKUP(Schedule[[#This Row],[船期]],week!A:D,4,0)</f>
        <v>202607</v>
      </c>
      <c r="O655" s="1">
        <f>_xlfn.IFNA(VLOOKUP(Schedule[[#This Row],[船名]],Vessel!$A:$G,2,0),"")</f>
        <v>5551</v>
      </c>
      <c r="P655" s="1" t="str">
        <f>_xlfn.IFNA(VLOOKUP(Schedule[[#This Row],[船名]],Vessel!$A:$G,3,0),"")</f>
        <v>cc/l</v>
      </c>
      <c r="Q655" s="1">
        <f>_xlfn.IFNA(VLOOKUP(Schedule[[#This Row],[船名]],Vessel!$A:$G,4,0),"")</f>
        <v>2004</v>
      </c>
      <c r="R655" s="1" t="str">
        <f>_xlfn.IFNA(VLOOKUP(Schedule[[#This Row],[船名]],Vessel!$A:$G,5,0),"")</f>
        <v>LBR</v>
      </c>
      <c r="S655" s="1" t="str">
        <f>_xlfn.IFNA(VLOOKUP(Schedule[[#This Row],[船名]],Vessel!$A:$G,6,0),"")</f>
        <v>O</v>
      </c>
      <c r="T655" s="1" t="str">
        <f>_xlfn.IFNA(VLOOKUP(Schedule[[#This Row],[船名]],Vessel!$A:$G,7,0),"")</f>
        <v>Yang Ming Marine Transport Corp.</v>
      </c>
      <c r="U655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656" spans="1:21" x14ac:dyDescent="0.4">
      <c r="A656" s="1" t="s">
        <v>15694</v>
      </c>
      <c r="B656" s="1" t="s">
        <v>15734</v>
      </c>
      <c r="C656" s="1" t="s">
        <v>987</v>
      </c>
      <c r="D656" s="1" t="s">
        <v>12800</v>
      </c>
      <c r="E656" s="1" t="s">
        <v>12848</v>
      </c>
      <c r="F656" s="1" t="s">
        <v>16774</v>
      </c>
      <c r="G656" s="1" t="s">
        <v>12866</v>
      </c>
      <c r="H656" s="1" t="s">
        <v>16482</v>
      </c>
      <c r="I656" s="2">
        <v>46077</v>
      </c>
      <c r="J656" s="1" t="s">
        <v>12821</v>
      </c>
      <c r="K656" s="1" t="s">
        <v>1323</v>
      </c>
      <c r="L656" s="1" t="s">
        <v>12848</v>
      </c>
      <c r="M656" s="1" t="s">
        <v>989</v>
      </c>
      <c r="N656" s="2" t="str">
        <f>VLOOKUP(Schedule[[#This Row],[船期]],week!A:D,4,0)</f>
        <v>202608</v>
      </c>
      <c r="O656" s="1">
        <f>_xlfn.IFNA(VLOOKUP(Schedule[[#This Row],[船名]],Vessel!$A:$G,2,0),"")</f>
        <v>6606</v>
      </c>
      <c r="P656" s="1" t="str">
        <f>_xlfn.IFNA(VLOOKUP(Schedule[[#This Row],[船名]],Vessel!$A:$G,3,0),"")</f>
        <v>cc/l</v>
      </c>
      <c r="Q656" s="1">
        <f>_xlfn.IFNA(VLOOKUP(Schedule[[#This Row],[船名]],Vessel!$A:$G,4,0),"")</f>
        <v>2012</v>
      </c>
      <c r="R656" s="1" t="str">
        <f>_xlfn.IFNA(VLOOKUP(Schedule[[#This Row],[船名]],Vessel!$A:$G,5,0),"")</f>
        <v>HKG</v>
      </c>
      <c r="S656" s="1" t="str">
        <f>_xlfn.IFNA(VLOOKUP(Schedule[[#This Row],[船名]],Vessel!$A:$G,6,0),"")</f>
        <v>O</v>
      </c>
      <c r="T656" s="1" t="str">
        <f>_xlfn.IFNA(VLOOKUP(Schedule[[#This Row],[船名]],Vessel!$A:$G,7,0),"")</f>
        <v>PIL</v>
      </c>
      <c r="U656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657" spans="1:21" x14ac:dyDescent="0.4">
      <c r="A657" s="1" t="s">
        <v>15694</v>
      </c>
      <c r="B657" s="1" t="s">
        <v>15734</v>
      </c>
      <c r="C657" s="1" t="s">
        <v>987</v>
      </c>
      <c r="D657" s="1" t="s">
        <v>12800</v>
      </c>
      <c r="E657" s="1" t="s">
        <v>12848</v>
      </c>
      <c r="F657" s="1" t="s">
        <v>16774</v>
      </c>
      <c r="G657" s="1" t="s">
        <v>12866</v>
      </c>
      <c r="H657" s="1" t="s">
        <v>16483</v>
      </c>
      <c r="I657" s="2">
        <v>46084</v>
      </c>
      <c r="J657" s="1" t="s">
        <v>12821</v>
      </c>
      <c r="K657" s="1" t="s">
        <v>1323</v>
      </c>
      <c r="L657" s="1" t="s">
        <v>12833</v>
      </c>
      <c r="M657" s="1" t="s">
        <v>401</v>
      </c>
      <c r="N657" s="2" t="str">
        <f>VLOOKUP(Schedule[[#This Row],[船期]],week!A:D,4,0)</f>
        <v>202609</v>
      </c>
      <c r="O657" s="1">
        <f>_xlfn.IFNA(VLOOKUP(Schedule[[#This Row],[船名]],Vessel!$A:$G,2,0),"")</f>
        <v>6606</v>
      </c>
      <c r="P657" s="1" t="str">
        <f>_xlfn.IFNA(VLOOKUP(Schedule[[#This Row],[船名]],Vessel!$A:$G,3,0),"")</f>
        <v>cc/l</v>
      </c>
      <c r="Q657" s="1">
        <f>_xlfn.IFNA(VLOOKUP(Schedule[[#This Row],[船名]],Vessel!$A:$G,4,0),"")</f>
        <v>2012</v>
      </c>
      <c r="R657" s="1" t="str">
        <f>_xlfn.IFNA(VLOOKUP(Schedule[[#This Row],[船名]],Vessel!$A:$G,5,0),"")</f>
        <v>SGP</v>
      </c>
      <c r="S657" s="1" t="str">
        <f>_xlfn.IFNA(VLOOKUP(Schedule[[#This Row],[船名]],Vessel!$A:$G,6,0),"")</f>
        <v>O</v>
      </c>
      <c r="T657" s="1" t="str">
        <f>_xlfn.IFNA(VLOOKUP(Schedule[[#This Row],[船名]],Vessel!$A:$G,7,0),"")</f>
        <v>PIL</v>
      </c>
      <c r="U657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658" spans="1:21" x14ac:dyDescent="0.4">
      <c r="A658" s="1" t="s">
        <v>15694</v>
      </c>
      <c r="B658" s="1" t="s">
        <v>15734</v>
      </c>
      <c r="C658" s="1" t="s">
        <v>987</v>
      </c>
      <c r="D658" s="1" t="s">
        <v>12800</v>
      </c>
      <c r="E658" s="1" t="s">
        <v>12848</v>
      </c>
      <c r="F658" s="1" t="s">
        <v>16774</v>
      </c>
      <c r="G658" s="1" t="s">
        <v>12866</v>
      </c>
      <c r="H658" s="1" t="s">
        <v>16773</v>
      </c>
      <c r="I658" s="2">
        <v>46091</v>
      </c>
      <c r="J658" s="1" t="s">
        <v>12821</v>
      </c>
      <c r="K658" s="1" t="s">
        <v>1323</v>
      </c>
      <c r="L658" s="1" t="s">
        <v>12833</v>
      </c>
      <c r="M658" s="1" t="s">
        <v>988</v>
      </c>
      <c r="N658" s="2" t="str">
        <f>VLOOKUP(Schedule[[#This Row],[船期]],week!A:D,4,0)</f>
        <v>202610</v>
      </c>
      <c r="O658" s="1">
        <f>_xlfn.IFNA(VLOOKUP(Schedule[[#This Row],[船名]],Vessel!$A:$G,2,0),"")</f>
        <v>7241</v>
      </c>
      <c r="P658" s="1" t="str">
        <f>_xlfn.IFNA(VLOOKUP(Schedule[[#This Row],[船名]],Vessel!$A:$G,3,0),"")</f>
        <v>cc/l</v>
      </c>
      <c r="Q658" s="1">
        <f>_xlfn.IFNA(VLOOKUP(Schedule[[#This Row],[船名]],Vessel!$A:$G,4,0),"")</f>
        <v>2009</v>
      </c>
      <c r="R658" s="1" t="str">
        <f>_xlfn.IFNA(VLOOKUP(Schedule[[#This Row],[船名]],Vessel!$A:$G,5,0),"")</f>
        <v>SGP</v>
      </c>
      <c r="S658" s="1" t="str">
        <f>_xlfn.IFNA(VLOOKUP(Schedule[[#This Row],[船名]],Vessel!$A:$G,6,0),"")</f>
        <v>O</v>
      </c>
      <c r="T658" s="1" t="str">
        <f>_xlfn.IFNA(VLOOKUP(Schedule[[#This Row],[船名]],Vessel!$A:$G,7,0),"")</f>
        <v>Wan Hai Lines</v>
      </c>
      <c r="U658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659" spans="1:21" x14ac:dyDescent="0.4">
      <c r="A659" s="1" t="s">
        <v>15694</v>
      </c>
      <c r="B659" s="1" t="s">
        <v>15734</v>
      </c>
      <c r="C659" s="1" t="s">
        <v>987</v>
      </c>
      <c r="D659" s="1" t="s">
        <v>12800</v>
      </c>
      <c r="E659" s="1" t="s">
        <v>12848</v>
      </c>
      <c r="F659" s="1" t="s">
        <v>16774</v>
      </c>
      <c r="G659" s="1" t="s">
        <v>12866</v>
      </c>
      <c r="H659" s="1" t="s">
        <v>14323</v>
      </c>
      <c r="I659" s="2">
        <v>46034</v>
      </c>
      <c r="J659" s="1" t="s">
        <v>12821</v>
      </c>
      <c r="K659" s="1" t="s">
        <v>1323</v>
      </c>
      <c r="L659" s="1" t="s">
        <v>12850</v>
      </c>
      <c r="M659" s="1" t="s">
        <v>13436</v>
      </c>
      <c r="N659" s="2" t="str">
        <f>VLOOKUP(Schedule[[#This Row],[船期]],week!A:D,4,0)</f>
        <v>202602</v>
      </c>
      <c r="O659" s="1">
        <f>_xlfn.IFNA(VLOOKUP(Schedule[[#This Row],[船名]],Vessel!$A:$G,2,0),"")</f>
        <v>11923</v>
      </c>
      <c r="P659" s="1" t="str">
        <f>_xlfn.IFNA(VLOOKUP(Schedule[[#This Row],[船名]],Vessel!$A:$G,3,0),"")</f>
        <v>cc/v</v>
      </c>
      <c r="Q659" s="1">
        <f>_xlfn.IFNA(VLOOKUP(Schedule[[#This Row],[船名]],Vessel!$A:$G,4,0),"")</f>
        <v>2017</v>
      </c>
      <c r="R659" s="1" t="str">
        <f>_xlfn.IFNA(VLOOKUP(Schedule[[#This Row],[船名]],Vessel!$A:$G,5,0),"")</f>
        <v>SGP</v>
      </c>
      <c r="S659" s="1" t="str">
        <f>_xlfn.IFNA(VLOOKUP(Schedule[[#This Row],[船名]],Vessel!$A:$G,6,0),"")</f>
        <v>O</v>
      </c>
      <c r="T659" s="1" t="str">
        <f>_xlfn.IFNA(VLOOKUP(Schedule[[#This Row],[船名]],Vessel!$A:$G,7,0),"")</f>
        <v>Wan Hai Lines</v>
      </c>
      <c r="U659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660" spans="1:21" x14ac:dyDescent="0.4">
      <c r="A660" s="1" t="s">
        <v>15694</v>
      </c>
      <c r="B660" s="1" t="s">
        <v>15734</v>
      </c>
      <c r="C660" s="1" t="s">
        <v>987</v>
      </c>
      <c r="D660" s="1" t="s">
        <v>12800</v>
      </c>
      <c r="E660" s="1" t="s">
        <v>12848</v>
      </c>
      <c r="F660" s="1" t="s">
        <v>16774</v>
      </c>
      <c r="G660" s="1" t="s">
        <v>12866</v>
      </c>
      <c r="H660" s="1" t="s">
        <v>16365</v>
      </c>
      <c r="I660" s="2">
        <v>46027</v>
      </c>
      <c r="J660" s="1" t="s">
        <v>12821</v>
      </c>
      <c r="K660" s="1" t="s">
        <v>1323</v>
      </c>
      <c r="L660" s="1" t="s">
        <v>12833</v>
      </c>
      <c r="M660" s="1" t="s">
        <v>9860</v>
      </c>
      <c r="N660" s="2" t="str">
        <f>VLOOKUP(Schedule[[#This Row],[船期]],week!A:D,4,0)</f>
        <v>202601</v>
      </c>
      <c r="O660" s="1">
        <f>_xlfn.IFNA(VLOOKUP(Schedule[[#This Row],[船名]],Vessel!$A:$G,2,0),"")</f>
        <v>4662</v>
      </c>
      <c r="P660" s="1" t="str">
        <f>_xlfn.IFNA(VLOOKUP(Schedule[[#This Row],[船名]],Vessel!$A:$G,3,0),"")</f>
        <v>cc/w</v>
      </c>
      <c r="Q660" s="1">
        <f>_xlfn.IFNA(VLOOKUP(Schedule[[#This Row],[船名]],Vessel!$A:$G,4,0),"")</f>
        <v>2015</v>
      </c>
      <c r="R660" s="1" t="str">
        <f>_xlfn.IFNA(VLOOKUP(Schedule[[#This Row],[船名]],Vessel!$A:$G,5,0),"")</f>
        <v>LBR</v>
      </c>
      <c r="S660" s="1" t="str">
        <f>_xlfn.IFNA(VLOOKUP(Schedule[[#This Row],[船名]],Vessel!$A:$G,6,0),"")</f>
        <v>O</v>
      </c>
      <c r="T660" s="1" t="str">
        <f>_xlfn.IFNA(VLOOKUP(Schedule[[#This Row],[船名]],Vessel!$A:$G,7,0),"")</f>
        <v>Yang Ming Marine Transport Corp.</v>
      </c>
      <c r="U660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661" spans="1:21" x14ac:dyDescent="0.4">
      <c r="A661" s="1" t="s">
        <v>15694</v>
      </c>
      <c r="B661" s="1" t="s">
        <v>15734</v>
      </c>
      <c r="C661" s="1" t="s">
        <v>987</v>
      </c>
      <c r="D661" s="1" t="s">
        <v>12800</v>
      </c>
      <c r="E661" s="1" t="s">
        <v>12848</v>
      </c>
      <c r="F661" s="1" t="s">
        <v>16774</v>
      </c>
      <c r="G661" s="1" t="s">
        <v>12866</v>
      </c>
      <c r="H661" s="1" t="s">
        <v>14322</v>
      </c>
      <c r="I661" s="2">
        <v>46021</v>
      </c>
      <c r="J661" s="1" t="s">
        <v>12821</v>
      </c>
      <c r="K661" s="1" t="s">
        <v>1323</v>
      </c>
      <c r="L661" s="1" t="s">
        <v>12833</v>
      </c>
      <c r="M661" s="1" t="s">
        <v>985</v>
      </c>
      <c r="N661" s="2" t="str">
        <f>VLOOKUP(Schedule[[#This Row],[船期]],week!A:D,4,0)</f>
        <v>202553</v>
      </c>
      <c r="O661" s="1">
        <f>_xlfn.IFNA(VLOOKUP(Schedule[[#This Row],[船名]],Vessel!$A:$G,2,0),"")</f>
        <v>5608</v>
      </c>
      <c r="P661" s="1" t="str">
        <f>_xlfn.IFNA(VLOOKUP(Schedule[[#This Row],[船名]],Vessel!$A:$G,3,0),"")</f>
        <v>cc/l</v>
      </c>
      <c r="Q661" s="1">
        <f>_xlfn.IFNA(VLOOKUP(Schedule[[#This Row],[船名]],Vessel!$A:$G,4,0),"")</f>
        <v>2001</v>
      </c>
      <c r="R661" s="1" t="str">
        <f>_xlfn.IFNA(VLOOKUP(Schedule[[#This Row],[船名]],Vessel!$A:$G,5,0),"")</f>
        <v>LBR</v>
      </c>
      <c r="S661" s="1" t="str">
        <f>_xlfn.IFNA(VLOOKUP(Schedule[[#This Row],[船名]],Vessel!$A:$G,6,0),"")</f>
        <v>O</v>
      </c>
      <c r="T661" s="1" t="str">
        <f>_xlfn.IFNA(VLOOKUP(Schedule[[#This Row],[船名]],Vessel!$A:$G,7,0),"")</f>
        <v>Wan Hai Lines</v>
      </c>
      <c r="U661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662" spans="1:21" x14ac:dyDescent="0.4">
      <c r="A662" s="1" t="s">
        <v>15694</v>
      </c>
      <c r="B662" s="1" t="s">
        <v>15734</v>
      </c>
      <c r="C662" s="1" t="s">
        <v>987</v>
      </c>
      <c r="D662" s="1" t="s">
        <v>12800</v>
      </c>
      <c r="E662" s="1" t="s">
        <v>12848</v>
      </c>
      <c r="F662" s="1" t="s">
        <v>16774</v>
      </c>
      <c r="G662" s="1" t="s">
        <v>12866</v>
      </c>
      <c r="H662" s="1" t="s">
        <v>14321</v>
      </c>
      <c r="I662" s="2">
        <v>46015</v>
      </c>
      <c r="J662" s="1" t="s">
        <v>12821</v>
      </c>
      <c r="K662" s="1" t="s">
        <v>1323</v>
      </c>
      <c r="L662" s="1" t="s">
        <v>12848</v>
      </c>
      <c r="M662" s="1" t="s">
        <v>988</v>
      </c>
      <c r="N662" s="2" t="str">
        <f>VLOOKUP(Schedule[[#This Row],[船期]],week!A:D,4,0)</f>
        <v>202552</v>
      </c>
      <c r="O662" s="1">
        <f>_xlfn.IFNA(VLOOKUP(Schedule[[#This Row],[船名]],Vessel!$A:$G,2,0),"")</f>
        <v>7241</v>
      </c>
      <c r="P662" s="1" t="str">
        <f>_xlfn.IFNA(VLOOKUP(Schedule[[#This Row],[船名]],Vessel!$A:$G,3,0),"")</f>
        <v>cc/l</v>
      </c>
      <c r="Q662" s="1">
        <f>_xlfn.IFNA(VLOOKUP(Schedule[[#This Row],[船名]],Vessel!$A:$G,4,0),"")</f>
        <v>2009</v>
      </c>
      <c r="R662" s="1" t="str">
        <f>_xlfn.IFNA(VLOOKUP(Schedule[[#This Row],[船名]],Vessel!$A:$G,5,0),"")</f>
        <v>SGP</v>
      </c>
      <c r="S662" s="1" t="str">
        <f>_xlfn.IFNA(VLOOKUP(Schedule[[#This Row],[船名]],Vessel!$A:$G,6,0),"")</f>
        <v>O</v>
      </c>
      <c r="T662" s="1" t="str">
        <f>_xlfn.IFNA(VLOOKUP(Schedule[[#This Row],[船名]],Vessel!$A:$G,7,0),"")</f>
        <v>Wan Hai Lines</v>
      </c>
      <c r="U662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663" spans="1:21" x14ac:dyDescent="0.4">
      <c r="A663" s="1" t="s">
        <v>15694</v>
      </c>
      <c r="B663" s="1" t="s">
        <v>15734</v>
      </c>
      <c r="C663" s="1" t="s">
        <v>987</v>
      </c>
      <c r="D663" s="1" t="s">
        <v>12800</v>
      </c>
      <c r="E663" s="1" t="s">
        <v>12848</v>
      </c>
      <c r="F663" s="1" t="s">
        <v>16774</v>
      </c>
      <c r="G663" s="1" t="s">
        <v>12866</v>
      </c>
      <c r="H663" s="1" t="s">
        <v>14320</v>
      </c>
      <c r="I663" s="2">
        <v>46012</v>
      </c>
      <c r="J663" s="1" t="s">
        <v>12821</v>
      </c>
      <c r="K663" s="1" t="s">
        <v>1323</v>
      </c>
      <c r="L663" s="1" t="s">
        <v>12813</v>
      </c>
      <c r="M663" s="1" t="s">
        <v>401</v>
      </c>
      <c r="N663" s="2" t="str">
        <f>VLOOKUP(Schedule[[#This Row],[船期]],week!A:D,4,0)</f>
        <v>202552</v>
      </c>
      <c r="O663" s="1">
        <f>_xlfn.IFNA(VLOOKUP(Schedule[[#This Row],[船名]],Vessel!$A:$G,2,0),"")</f>
        <v>6606</v>
      </c>
      <c r="P663" s="1" t="str">
        <f>_xlfn.IFNA(VLOOKUP(Schedule[[#This Row],[船名]],Vessel!$A:$G,3,0),"")</f>
        <v>cc/l</v>
      </c>
      <c r="Q663" s="1">
        <f>_xlfn.IFNA(VLOOKUP(Schedule[[#This Row],[船名]],Vessel!$A:$G,4,0),"")</f>
        <v>2012</v>
      </c>
      <c r="R663" s="1" t="str">
        <f>_xlfn.IFNA(VLOOKUP(Schedule[[#This Row],[船名]],Vessel!$A:$G,5,0),"")</f>
        <v>SGP</v>
      </c>
      <c r="S663" s="1" t="str">
        <f>_xlfn.IFNA(VLOOKUP(Schedule[[#This Row],[船名]],Vessel!$A:$G,6,0),"")</f>
        <v>O</v>
      </c>
      <c r="T663" s="1" t="str">
        <f>_xlfn.IFNA(VLOOKUP(Schedule[[#This Row],[船名]],Vessel!$A:$G,7,0),"")</f>
        <v>PIL</v>
      </c>
      <c r="U663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664" spans="1:21" x14ac:dyDescent="0.4">
      <c r="A664" s="1" t="s">
        <v>15694</v>
      </c>
      <c r="B664" s="1" t="s">
        <v>15734</v>
      </c>
      <c r="C664" s="1" t="s">
        <v>987</v>
      </c>
      <c r="D664" s="1" t="s">
        <v>12800</v>
      </c>
      <c r="E664" s="1" t="s">
        <v>12848</v>
      </c>
      <c r="F664" s="1" t="s">
        <v>16774</v>
      </c>
      <c r="G664" s="1" t="s">
        <v>12866</v>
      </c>
      <c r="H664" s="1" t="s">
        <v>14155</v>
      </c>
      <c r="I664" s="2">
        <v>46002</v>
      </c>
      <c r="J664" s="1" t="s">
        <v>12821</v>
      </c>
      <c r="K664" s="1" t="s">
        <v>1323</v>
      </c>
      <c r="L664" s="1" t="s">
        <v>12835</v>
      </c>
      <c r="M664" s="1" t="s">
        <v>989</v>
      </c>
      <c r="N664" s="2" t="str">
        <f>VLOOKUP(Schedule[[#This Row],[船期]],week!A:D,4,0)</f>
        <v>202550</v>
      </c>
      <c r="O664" s="1">
        <f>_xlfn.IFNA(VLOOKUP(Schedule[[#This Row],[船名]],Vessel!$A:$G,2,0),"")</f>
        <v>6606</v>
      </c>
      <c r="P664" s="1" t="str">
        <f>_xlfn.IFNA(VLOOKUP(Schedule[[#This Row],[船名]],Vessel!$A:$G,3,0),"")</f>
        <v>cc/l</v>
      </c>
      <c r="Q664" s="1">
        <f>_xlfn.IFNA(VLOOKUP(Schedule[[#This Row],[船名]],Vessel!$A:$G,4,0),"")</f>
        <v>2012</v>
      </c>
      <c r="R664" s="1" t="str">
        <f>_xlfn.IFNA(VLOOKUP(Schedule[[#This Row],[船名]],Vessel!$A:$G,5,0),"")</f>
        <v>HKG</v>
      </c>
      <c r="S664" s="1" t="str">
        <f>_xlfn.IFNA(VLOOKUP(Schedule[[#This Row],[船名]],Vessel!$A:$G,6,0),"")</f>
        <v>O</v>
      </c>
      <c r="T664" s="1" t="str">
        <f>_xlfn.IFNA(VLOOKUP(Schedule[[#This Row],[船名]],Vessel!$A:$G,7,0),"")</f>
        <v>PIL</v>
      </c>
      <c r="U664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665" spans="1:21" x14ac:dyDescent="0.4">
      <c r="A665" s="1" t="s">
        <v>15694</v>
      </c>
      <c r="B665" s="1" t="s">
        <v>15734</v>
      </c>
      <c r="C665" s="1" t="s">
        <v>987</v>
      </c>
      <c r="D665" s="1" t="s">
        <v>12800</v>
      </c>
      <c r="E665" s="1" t="s">
        <v>12848</v>
      </c>
      <c r="F665" s="1" t="s">
        <v>16774</v>
      </c>
      <c r="G665" s="1" t="s">
        <v>12866</v>
      </c>
      <c r="H665" s="1" t="s">
        <v>14061</v>
      </c>
      <c r="I665" s="2">
        <v>45998</v>
      </c>
      <c r="J665" s="1" t="s">
        <v>12821</v>
      </c>
      <c r="K665" s="1" t="s">
        <v>1323</v>
      </c>
      <c r="L665" s="1" t="s">
        <v>12823</v>
      </c>
      <c r="M665" s="1" t="s">
        <v>991</v>
      </c>
      <c r="N665" s="2" t="str">
        <f>VLOOKUP(Schedule[[#This Row],[船期]],week!A:D,4,0)</f>
        <v>202550</v>
      </c>
      <c r="O665" s="1">
        <f>_xlfn.IFNA(VLOOKUP(Schedule[[#This Row],[船名]],Vessel!$A:$G,2,0),"")</f>
        <v>4662</v>
      </c>
      <c r="P665" s="1" t="str">
        <f>_xlfn.IFNA(VLOOKUP(Schedule[[#This Row],[船名]],Vessel!$A:$G,3,0),"")</f>
        <v>cc/w</v>
      </c>
      <c r="Q665" s="1">
        <f>_xlfn.IFNA(VLOOKUP(Schedule[[#This Row],[船名]],Vessel!$A:$G,4,0),"")</f>
        <v>2015</v>
      </c>
      <c r="R665" s="1" t="str">
        <f>_xlfn.IFNA(VLOOKUP(Schedule[[#This Row],[船名]],Vessel!$A:$G,5,0),"")</f>
        <v>LBR</v>
      </c>
      <c r="S665" s="1" t="str">
        <f>_xlfn.IFNA(VLOOKUP(Schedule[[#This Row],[船名]],Vessel!$A:$G,6,0),"")</f>
        <v>O</v>
      </c>
      <c r="T665" s="1" t="str">
        <f>_xlfn.IFNA(VLOOKUP(Schedule[[#This Row],[船名]],Vessel!$A:$G,7,0),"")</f>
        <v>Yang Ming Marine Transport Corp.</v>
      </c>
      <c r="U665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666" spans="1:21" x14ac:dyDescent="0.4">
      <c r="A666" s="1" t="s">
        <v>15694</v>
      </c>
      <c r="B666" s="1" t="s">
        <v>15734</v>
      </c>
      <c r="C666" s="1" t="s">
        <v>987</v>
      </c>
      <c r="D666" s="1" t="s">
        <v>12800</v>
      </c>
      <c r="E666" s="1" t="s">
        <v>12848</v>
      </c>
      <c r="F666" s="1" t="s">
        <v>16774</v>
      </c>
      <c r="G666" s="1" t="s">
        <v>12866</v>
      </c>
      <c r="H666" s="1" t="s">
        <v>13736</v>
      </c>
      <c r="I666" s="2">
        <v>45989</v>
      </c>
      <c r="J666" s="1" t="s">
        <v>12821</v>
      </c>
      <c r="K666" s="1" t="s">
        <v>1323</v>
      </c>
      <c r="L666" s="1" t="s">
        <v>12835</v>
      </c>
      <c r="M666" s="1" t="s">
        <v>992</v>
      </c>
      <c r="N666" s="2" t="str">
        <f>VLOOKUP(Schedule[[#This Row],[船期]],week!A:D,4,0)</f>
        <v>202548</v>
      </c>
      <c r="O666" s="1">
        <f>_xlfn.IFNA(VLOOKUP(Schedule[[#This Row],[船名]],Vessel!$A:$G,2,0),"")</f>
        <v>5551</v>
      </c>
      <c r="P666" s="1" t="str">
        <f>_xlfn.IFNA(VLOOKUP(Schedule[[#This Row],[船名]],Vessel!$A:$G,3,0),"")</f>
        <v>cc/l</v>
      </c>
      <c r="Q666" s="1">
        <f>_xlfn.IFNA(VLOOKUP(Schedule[[#This Row],[船名]],Vessel!$A:$G,4,0),"")</f>
        <v>2004</v>
      </c>
      <c r="R666" s="1" t="str">
        <f>_xlfn.IFNA(VLOOKUP(Schedule[[#This Row],[船名]],Vessel!$A:$G,5,0),"")</f>
        <v>LBR</v>
      </c>
      <c r="S666" s="1" t="str">
        <f>_xlfn.IFNA(VLOOKUP(Schedule[[#This Row],[船名]],Vessel!$A:$G,6,0),"")</f>
        <v>O</v>
      </c>
      <c r="T666" s="1" t="str">
        <f>_xlfn.IFNA(VLOOKUP(Schedule[[#This Row],[船名]],Vessel!$A:$G,7,0),"")</f>
        <v>Yang Ming Marine Transport Corp.</v>
      </c>
      <c r="U666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667" spans="1:21" x14ac:dyDescent="0.4">
      <c r="A667" s="1" t="s">
        <v>15694</v>
      </c>
      <c r="B667" s="1" t="s">
        <v>15734</v>
      </c>
      <c r="C667" s="1" t="s">
        <v>987</v>
      </c>
      <c r="D667" s="1" t="s">
        <v>12800</v>
      </c>
      <c r="E667" s="1" t="s">
        <v>12848</v>
      </c>
      <c r="F667" s="1" t="s">
        <v>16774</v>
      </c>
      <c r="G667" s="1" t="s">
        <v>12866</v>
      </c>
      <c r="H667" s="1" t="s">
        <v>13737</v>
      </c>
      <c r="I667" s="2">
        <v>45982</v>
      </c>
      <c r="J667" s="1" t="s">
        <v>12821</v>
      </c>
      <c r="K667" s="1" t="s">
        <v>1323</v>
      </c>
      <c r="L667" s="1" t="s">
        <v>12835</v>
      </c>
      <c r="M667" s="1" t="s">
        <v>993</v>
      </c>
      <c r="N667" s="2" t="str">
        <f>VLOOKUP(Schedule[[#This Row],[船期]],week!A:D,4,0)</f>
        <v>202547</v>
      </c>
      <c r="O667" s="1">
        <f>_xlfn.IFNA(VLOOKUP(Schedule[[#This Row],[船名]],Vessel!$A:$G,2,0),"")</f>
        <v>8533</v>
      </c>
      <c r="P667" s="1" t="str">
        <f>_xlfn.IFNA(VLOOKUP(Schedule[[#This Row],[船名]],Vessel!$A:$G,3,0),"")</f>
        <v>cc/v</v>
      </c>
      <c r="Q667" s="1">
        <f>_xlfn.IFNA(VLOOKUP(Schedule[[#This Row],[船名]],Vessel!$A:$G,4,0),"")</f>
        <v>2005</v>
      </c>
      <c r="R667" s="1" t="str">
        <f>_xlfn.IFNA(VLOOKUP(Schedule[[#This Row],[船名]],Vessel!$A:$G,5,0),"")</f>
        <v>LBR</v>
      </c>
      <c r="S667" s="1" t="str">
        <f>_xlfn.IFNA(VLOOKUP(Schedule[[#This Row],[船名]],Vessel!$A:$G,6,0),"")</f>
        <v>T</v>
      </c>
      <c r="T667" s="1" t="str">
        <f>_xlfn.IFNA(VLOOKUP(Schedule[[#This Row],[船名]],Vessel!$A:$G,7,0),"")</f>
        <v>PIL</v>
      </c>
      <c r="U667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668" spans="1:21" x14ac:dyDescent="0.4">
      <c r="A668" s="1" t="s">
        <v>15694</v>
      </c>
      <c r="B668" s="1" t="s">
        <v>15734</v>
      </c>
      <c r="C668" s="1" t="s">
        <v>987</v>
      </c>
      <c r="D668" s="1" t="s">
        <v>12800</v>
      </c>
      <c r="E668" s="1" t="s">
        <v>12848</v>
      </c>
      <c r="F668" s="1" t="s">
        <v>16774</v>
      </c>
      <c r="G668" s="1" t="s">
        <v>12866</v>
      </c>
      <c r="H668" s="1" t="s">
        <v>13738</v>
      </c>
      <c r="I668" s="2">
        <v>45974</v>
      </c>
      <c r="J668" s="1" t="s">
        <v>12821</v>
      </c>
      <c r="K668" s="1" t="s">
        <v>1323</v>
      </c>
      <c r="L668" s="1" t="s">
        <v>12835</v>
      </c>
      <c r="M668" s="1" t="s">
        <v>994</v>
      </c>
      <c r="N668" s="2" t="str">
        <f>VLOOKUP(Schedule[[#This Row],[船期]],week!A:D,4,0)</f>
        <v>202546</v>
      </c>
      <c r="O668" s="1">
        <f>_xlfn.IFNA(VLOOKUP(Schedule[[#This Row],[船名]],Vessel!$A:$G,2,0),"")</f>
        <v>7241</v>
      </c>
      <c r="P668" s="1" t="str">
        <f>_xlfn.IFNA(VLOOKUP(Schedule[[#This Row],[船名]],Vessel!$A:$G,3,0),"")</f>
        <v>cc/l</v>
      </c>
      <c r="Q668" s="1">
        <f>_xlfn.IFNA(VLOOKUP(Schedule[[#This Row],[船名]],Vessel!$A:$G,4,0),"")</f>
        <v>2009</v>
      </c>
      <c r="R668" s="1" t="str">
        <f>_xlfn.IFNA(VLOOKUP(Schedule[[#This Row],[船名]],Vessel!$A:$G,5,0),"")</f>
        <v>SGP</v>
      </c>
      <c r="S668" s="1" t="str">
        <f>_xlfn.IFNA(VLOOKUP(Schedule[[#This Row],[船名]],Vessel!$A:$G,6,0),"")</f>
        <v>O</v>
      </c>
      <c r="T668" s="1" t="str">
        <f>_xlfn.IFNA(VLOOKUP(Schedule[[#This Row],[船名]],Vessel!$A:$G,7,0),"")</f>
        <v>Wan Hai Lines</v>
      </c>
      <c r="U668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669" spans="1:21" x14ac:dyDescent="0.4">
      <c r="A669" s="1" t="s">
        <v>15694</v>
      </c>
      <c r="B669" s="1" t="s">
        <v>15734</v>
      </c>
      <c r="C669" s="1" t="s">
        <v>987</v>
      </c>
      <c r="D669" s="1" t="s">
        <v>12800</v>
      </c>
      <c r="E669" s="1" t="s">
        <v>12848</v>
      </c>
      <c r="F669" s="1" t="s">
        <v>16774</v>
      </c>
      <c r="G669" s="1" t="s">
        <v>12866</v>
      </c>
      <c r="H669" s="1" t="s">
        <v>13739</v>
      </c>
      <c r="I669" s="2">
        <v>45967</v>
      </c>
      <c r="J669" s="1" t="s">
        <v>12821</v>
      </c>
      <c r="K669" s="1" t="s">
        <v>1323</v>
      </c>
      <c r="L669" s="1" t="s">
        <v>12833</v>
      </c>
      <c r="M669" s="1" t="s">
        <v>995</v>
      </c>
      <c r="N669" s="2" t="str">
        <f>VLOOKUP(Schedule[[#This Row],[船期]],week!A:D,4,0)</f>
        <v>202545</v>
      </c>
      <c r="O669" s="1">
        <f>_xlfn.IFNA(VLOOKUP(Schedule[[#This Row],[船名]],Vessel!$A:$G,2,0),"")</f>
        <v>8350</v>
      </c>
      <c r="P669" s="1" t="str">
        <f>_xlfn.IFNA(VLOOKUP(Schedule[[#This Row],[船名]],Vessel!$A:$G,3,0),"")</f>
        <v>cc/v</v>
      </c>
      <c r="Q669" s="1">
        <f>_xlfn.IFNA(VLOOKUP(Schedule[[#This Row],[船名]],Vessel!$A:$G,4,0),"")</f>
        <v>2025</v>
      </c>
      <c r="R669" s="1" t="str">
        <f>_xlfn.IFNA(VLOOKUP(Schedule[[#This Row],[船名]],Vessel!$A:$G,5,0),"")</f>
        <v>SGP</v>
      </c>
      <c r="S669" s="1" t="str">
        <f>_xlfn.IFNA(VLOOKUP(Schedule[[#This Row],[船名]],Vessel!$A:$G,6,0),"")</f>
        <v>O</v>
      </c>
      <c r="T669" s="1" t="str">
        <f>_xlfn.IFNA(VLOOKUP(Schedule[[#This Row],[船名]],Vessel!$A:$G,7,0),"")</f>
        <v>PIL</v>
      </c>
      <c r="U669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670" spans="1:21" x14ac:dyDescent="0.4">
      <c r="A670" s="1" t="s">
        <v>15694</v>
      </c>
      <c r="B670" s="1" t="s">
        <v>15734</v>
      </c>
      <c r="C670" s="1" t="s">
        <v>1126</v>
      </c>
      <c r="D670" s="1" t="s">
        <v>12800</v>
      </c>
      <c r="E670" s="1" t="s">
        <v>12835</v>
      </c>
      <c r="F670" s="1" t="s">
        <v>16484</v>
      </c>
      <c r="G670" s="1" t="s">
        <v>12865</v>
      </c>
      <c r="H670" s="1" t="s">
        <v>14514</v>
      </c>
      <c r="I670" s="2">
        <v>46042</v>
      </c>
      <c r="J670" s="1" t="s">
        <v>12809</v>
      </c>
      <c r="K670" s="1" t="s">
        <v>14516</v>
      </c>
      <c r="L670" s="1" t="s">
        <v>12830</v>
      </c>
      <c r="M670" s="1" t="s">
        <v>8989</v>
      </c>
      <c r="N670" s="2" t="str">
        <f>VLOOKUP(Schedule[[#This Row],[船期]],week!A:D,4,0)</f>
        <v>202603</v>
      </c>
      <c r="O670" s="1">
        <f>_xlfn.IFNA(VLOOKUP(Schedule[[#This Row],[船名]],Vessel!$A:$G,2,0),"")</f>
        <v>10798</v>
      </c>
      <c r="P670" s="1" t="str">
        <f>_xlfn.IFNA(VLOOKUP(Schedule[[#This Row],[船名]],Vessel!$A:$G,3,0),"")</f>
        <v>cc/v</v>
      </c>
      <c r="Q670" s="1">
        <f>_xlfn.IFNA(VLOOKUP(Schedule[[#This Row],[船名]],Vessel!$A:$G,4,0),"")</f>
        <v>2012</v>
      </c>
      <c r="R670" s="1" t="str">
        <f>_xlfn.IFNA(VLOOKUP(Schedule[[#This Row],[船名]],Vessel!$A:$G,5,0),"")</f>
        <v>SGP</v>
      </c>
      <c r="S670" s="1" t="str">
        <f>_xlfn.IFNA(VLOOKUP(Schedule[[#This Row],[船名]],Vessel!$A:$G,6,0),"")</f>
        <v>O</v>
      </c>
      <c r="T670" s="1" t="str">
        <f>_xlfn.IFNA(VLOOKUP(Schedule[[#This Row],[船名]],Vessel!$A:$G,7,0),"")</f>
        <v>CMA CGM</v>
      </c>
      <c r="U670" s="1" t="str">
        <f>VLOOKUP(Schedule[[#This Row],[航线ID]],'Rotation'!D:I,6,0)</f>
        <v>上海(SHANGHAI)[3天] → 宁波(NINGBO)[3天] → 青岛(QINGDAO)[3天] → 釜山新港(BUSAN NEW PORT)[30天] → 波索尔哈(POSORJA)[2天] → 布埃纳文图拉(BUENAVENTURA)[6天]→钱凯港(CHANCAY)[1天] → 卡亚俄(CALLAO)[4天] → 圣安东尼奥(SAN ANTONIO)[8天] → 波索尔哈(POSORJA)[21天] → 横滨(YOKOHAMA)[3天] → 上海(SHANGHAI)</v>
      </c>
    </row>
    <row r="671" spans="1:21" x14ac:dyDescent="0.4">
      <c r="A671" s="1" t="s">
        <v>15694</v>
      </c>
      <c r="B671" s="1" t="s">
        <v>15734</v>
      </c>
      <c r="C671" s="1" t="s">
        <v>1126</v>
      </c>
      <c r="D671" s="1" t="s">
        <v>12800</v>
      </c>
      <c r="E671" s="1" t="s">
        <v>12835</v>
      </c>
      <c r="F671" s="1" t="s">
        <v>16484</v>
      </c>
      <c r="G671" s="1" t="s">
        <v>12865</v>
      </c>
      <c r="H671" s="1" t="s">
        <v>16476</v>
      </c>
      <c r="I671" s="2">
        <v>46042</v>
      </c>
      <c r="J671" s="1" t="s">
        <v>12819</v>
      </c>
      <c r="K671" s="1" t="s">
        <v>14516</v>
      </c>
      <c r="L671" s="1" t="s">
        <v>12833</v>
      </c>
      <c r="M671" s="1" t="s">
        <v>16477</v>
      </c>
      <c r="N671" s="2" t="str">
        <f>VLOOKUP(Schedule[[#This Row],[船期]],week!A:D,4,0)</f>
        <v>202603</v>
      </c>
      <c r="O671" s="1" t="str">
        <f>_xlfn.IFNA(VLOOKUP(Schedule[[#This Row],[船名]],Vessel!$A:$G,2,0),"")</f>
        <v/>
      </c>
      <c r="P671" s="1" t="str">
        <f>_xlfn.IFNA(VLOOKUP(Schedule[[#This Row],[船名]],Vessel!$A:$G,3,0),"")</f>
        <v/>
      </c>
      <c r="Q671" s="1" t="str">
        <f>_xlfn.IFNA(VLOOKUP(Schedule[[#This Row],[船名]],Vessel!$A:$G,4,0),"")</f>
        <v/>
      </c>
      <c r="R671" s="1" t="str">
        <f>_xlfn.IFNA(VLOOKUP(Schedule[[#This Row],[船名]],Vessel!$A:$G,5,0),"")</f>
        <v/>
      </c>
      <c r="S671" s="1" t="str">
        <f>_xlfn.IFNA(VLOOKUP(Schedule[[#This Row],[船名]],Vessel!$A:$G,6,0),"")</f>
        <v/>
      </c>
      <c r="T671" s="1" t="str">
        <f>_xlfn.IFNA(VLOOKUP(Schedule[[#This Row],[船名]],Vessel!$A:$G,7,0),"")</f>
        <v/>
      </c>
      <c r="U671" s="1" t="str">
        <f>VLOOKUP(Schedule[[#This Row],[航线ID]],'Rotation'!D:I,6,0)</f>
        <v>上海(SHANGHAI)[3天] → 宁波(NINGBO)[3天] → 青岛(QINGDAO)[3天] → 釜山新港(BUSAN NEW PORT)[30天] → 波索尔哈(POSORJA)[2天] → 布埃纳文图拉(BUENAVENTURA)[6天]→钱凯港(CHANCAY)[1天] → 卡亚俄(CALLAO)[4天] → 圣安东尼奥(SAN ANTONIO)[8天] → 波索尔哈(POSORJA)[21天] → 横滨(YOKOHAMA)[3天] → 上海(SHANGHAI)</v>
      </c>
    </row>
    <row r="672" spans="1:21" x14ac:dyDescent="0.4">
      <c r="A672" s="1" t="s">
        <v>15694</v>
      </c>
      <c r="B672" s="1" t="s">
        <v>15734</v>
      </c>
      <c r="C672" s="1" t="s">
        <v>1126</v>
      </c>
      <c r="D672" s="1" t="s">
        <v>12800</v>
      </c>
      <c r="E672" s="1" t="s">
        <v>12835</v>
      </c>
      <c r="F672" s="1" t="s">
        <v>16484</v>
      </c>
      <c r="G672" s="1" t="s">
        <v>12865</v>
      </c>
      <c r="H672" s="1" t="s">
        <v>16168</v>
      </c>
      <c r="I672" s="2">
        <v>46049</v>
      </c>
      <c r="J672" s="1" t="s">
        <v>12809</v>
      </c>
      <c r="K672" s="1" t="s">
        <v>14516</v>
      </c>
      <c r="L672" s="1" t="s">
        <v>12850</v>
      </c>
      <c r="M672" s="1" t="s">
        <v>1129</v>
      </c>
      <c r="N672" s="2" t="str">
        <f>VLOOKUP(Schedule[[#This Row],[船期]],week!A:D,4,0)</f>
        <v>202604</v>
      </c>
      <c r="O672" s="1">
        <f>_xlfn.IFNA(VLOOKUP(Schedule[[#This Row],[船名]],Vessel!$A:$G,2,0),"")</f>
        <v>9326</v>
      </c>
      <c r="P672" s="1" t="str">
        <f>_xlfn.IFNA(VLOOKUP(Schedule[[#This Row],[船名]],Vessel!$A:$G,3,0),"")</f>
        <v>cc/v</v>
      </c>
      <c r="Q672" s="1">
        <f>_xlfn.IFNA(VLOOKUP(Schedule[[#This Row],[船名]],Vessel!$A:$G,4,0),"")</f>
        <v>2013</v>
      </c>
      <c r="R672" s="1" t="str">
        <f>_xlfn.IFNA(VLOOKUP(Schedule[[#This Row],[船名]],Vessel!$A:$G,5,0),"")</f>
        <v>SGP</v>
      </c>
      <c r="S672" s="1" t="str">
        <f>_xlfn.IFNA(VLOOKUP(Schedule[[#This Row],[船名]],Vessel!$A:$G,6,0),"")</f>
        <v>T</v>
      </c>
      <c r="T672" s="1" t="str">
        <f>_xlfn.IFNA(VLOOKUP(Schedule[[#This Row],[船名]],Vessel!$A:$G,7,0),"")</f>
        <v>CMA CGM</v>
      </c>
      <c r="U672" s="1" t="str">
        <f>VLOOKUP(Schedule[[#This Row],[航线ID]],'Rotation'!D:I,6,0)</f>
        <v>上海(SHANGHAI)[3天] → 宁波(NINGBO)[3天] → 青岛(QINGDAO)[3天] → 釜山新港(BUSAN NEW PORT)[30天] → 波索尔哈(POSORJA)[2天] → 布埃纳文图拉(BUENAVENTURA)[6天]→钱凯港(CHANCAY)[1天] → 卡亚俄(CALLAO)[4天] → 圣安东尼奥(SAN ANTONIO)[8天] → 波索尔哈(POSORJA)[21天] → 横滨(YOKOHAMA)[3天] → 上海(SHANGHAI)</v>
      </c>
    </row>
    <row r="673" spans="1:21" x14ac:dyDescent="0.4">
      <c r="A673" s="1" t="s">
        <v>15694</v>
      </c>
      <c r="B673" s="1" t="s">
        <v>15734</v>
      </c>
      <c r="C673" s="1" t="s">
        <v>1126</v>
      </c>
      <c r="D673" s="1" t="s">
        <v>12800</v>
      </c>
      <c r="E673" s="1" t="s">
        <v>12835</v>
      </c>
      <c r="F673" s="1" t="s">
        <v>16484</v>
      </c>
      <c r="G673" s="1" t="s">
        <v>12865</v>
      </c>
      <c r="H673" s="1" t="s">
        <v>16478</v>
      </c>
      <c r="I673" s="2">
        <v>46056</v>
      </c>
      <c r="J673" s="1" t="s">
        <v>12809</v>
      </c>
      <c r="K673" s="1" t="s">
        <v>14516</v>
      </c>
      <c r="L673" s="1" t="s">
        <v>12850</v>
      </c>
      <c r="M673" s="1" t="s">
        <v>1128</v>
      </c>
      <c r="N673" s="2" t="str">
        <f>VLOOKUP(Schedule[[#This Row],[船期]],week!A:D,4,0)</f>
        <v>202605</v>
      </c>
      <c r="O673" s="1">
        <f>_xlfn.IFNA(VLOOKUP(Schedule[[#This Row],[船名]],Vessel!$A:$G,2,0),"")</f>
        <v>9962</v>
      </c>
      <c r="P673" s="1" t="str">
        <f>_xlfn.IFNA(VLOOKUP(Schedule[[#This Row],[船名]],Vessel!$A:$G,3,0),"")</f>
        <v>cc/v</v>
      </c>
      <c r="Q673" s="1">
        <f>_xlfn.IFNA(VLOOKUP(Schedule[[#This Row],[船名]],Vessel!$A:$G,4,0),"")</f>
        <v>2015</v>
      </c>
      <c r="R673" s="1" t="str">
        <f>_xlfn.IFNA(VLOOKUP(Schedule[[#This Row],[船名]],Vessel!$A:$G,5,0),"")</f>
        <v>SGP</v>
      </c>
      <c r="S673" s="1" t="str">
        <f>_xlfn.IFNA(VLOOKUP(Schedule[[#This Row],[船名]],Vessel!$A:$G,6,0),"")</f>
        <v>O</v>
      </c>
      <c r="T673" s="1" t="str">
        <f>_xlfn.IFNA(VLOOKUP(Schedule[[#This Row],[船名]],Vessel!$A:$G,7,0),"")</f>
        <v>CMA CGM</v>
      </c>
      <c r="U673" s="1" t="str">
        <f>VLOOKUP(Schedule[[#This Row],[航线ID]],'Rotation'!D:I,6,0)</f>
        <v>上海(SHANGHAI)[3天] → 宁波(NINGBO)[3天] → 青岛(QINGDAO)[3天] → 釜山新港(BUSAN NEW PORT)[30天] → 波索尔哈(POSORJA)[2天] → 布埃纳文图拉(BUENAVENTURA)[6天]→钱凯港(CHANCAY)[1天] → 卡亚俄(CALLAO)[4天] → 圣安东尼奥(SAN ANTONIO)[8天] → 波索尔哈(POSORJA)[21天] → 横滨(YOKOHAMA)[3天] → 上海(SHANGHAI)</v>
      </c>
    </row>
    <row r="674" spans="1:21" x14ac:dyDescent="0.4">
      <c r="A674" s="1" t="s">
        <v>15694</v>
      </c>
      <c r="B674" s="1" t="s">
        <v>15734</v>
      </c>
      <c r="C674" s="1" t="s">
        <v>1126</v>
      </c>
      <c r="D674" s="1" t="s">
        <v>12800</v>
      </c>
      <c r="E674" s="1" t="s">
        <v>12835</v>
      </c>
      <c r="F674" s="1" t="s">
        <v>16484</v>
      </c>
      <c r="G674" s="1" t="s">
        <v>12865</v>
      </c>
      <c r="H674" s="1" t="s">
        <v>16479</v>
      </c>
      <c r="I674" s="2">
        <v>46063</v>
      </c>
      <c r="J674" s="1" t="s">
        <v>12809</v>
      </c>
      <c r="K674" s="1" t="s">
        <v>14516</v>
      </c>
      <c r="L674" s="1" t="s">
        <v>12850</v>
      </c>
      <c r="M674" s="1" t="s">
        <v>6133</v>
      </c>
      <c r="N674" s="2" t="str">
        <f>VLOOKUP(Schedule[[#This Row],[船期]],week!A:D,4,0)</f>
        <v>202606</v>
      </c>
      <c r="O674" s="1">
        <f>_xlfn.IFNA(VLOOKUP(Schedule[[#This Row],[船名]],Vessel!$A:$G,2,0),"")</f>
        <v>8488</v>
      </c>
      <c r="P674" s="1" t="str">
        <f>_xlfn.IFNA(VLOOKUP(Schedule[[#This Row],[船名]],Vessel!$A:$G,3,0),"")</f>
        <v>cc/v</v>
      </c>
      <c r="Q674" s="1">
        <f>_xlfn.IFNA(VLOOKUP(Schedule[[#This Row],[船名]],Vessel!$A:$G,4,0),"")</f>
        <v>2005</v>
      </c>
      <c r="R674" s="1" t="str">
        <f>_xlfn.IFNA(VLOOKUP(Schedule[[#This Row],[船名]],Vessel!$A:$G,5,0),"")</f>
        <v>FRA</v>
      </c>
      <c r="S674" s="1" t="str">
        <f>_xlfn.IFNA(VLOOKUP(Schedule[[#This Row],[船名]],Vessel!$A:$G,6,0),"")</f>
        <v>O</v>
      </c>
      <c r="T674" s="1" t="str">
        <f>_xlfn.IFNA(VLOOKUP(Schedule[[#This Row],[船名]],Vessel!$A:$G,7,0),"")</f>
        <v>CMA CGM</v>
      </c>
      <c r="U674" s="1" t="str">
        <f>VLOOKUP(Schedule[[#This Row],[航线ID]],'Rotation'!D:I,6,0)</f>
        <v>上海(SHANGHAI)[3天] → 宁波(NINGBO)[3天] → 青岛(QINGDAO)[3天] → 釜山新港(BUSAN NEW PORT)[30天] → 波索尔哈(POSORJA)[2天] → 布埃纳文图拉(BUENAVENTURA)[6天]→钱凯港(CHANCAY)[1天] → 卡亚俄(CALLAO)[4天] → 圣安东尼奥(SAN ANTONIO)[8天] → 波索尔哈(POSORJA)[21天] → 横滨(YOKOHAMA)[3天] → 上海(SHANGHAI)</v>
      </c>
    </row>
    <row r="675" spans="1:21" x14ac:dyDescent="0.4">
      <c r="A675" s="1" t="s">
        <v>15694</v>
      </c>
      <c r="B675" s="1" t="s">
        <v>15734</v>
      </c>
      <c r="C675" s="1" t="s">
        <v>1126</v>
      </c>
      <c r="D675" s="1" t="s">
        <v>12800</v>
      </c>
      <c r="E675" s="1" t="s">
        <v>12835</v>
      </c>
      <c r="F675" s="1" t="s">
        <v>16484</v>
      </c>
      <c r="G675" s="1" t="s">
        <v>12865</v>
      </c>
      <c r="H675" s="1" t="s">
        <v>16480</v>
      </c>
      <c r="I675" s="2">
        <v>46083</v>
      </c>
      <c r="J675" s="1" t="s">
        <v>12809</v>
      </c>
      <c r="K675" s="1" t="s">
        <v>14516</v>
      </c>
      <c r="L675" s="1" t="s">
        <v>12864</v>
      </c>
      <c r="M675" s="1" t="s">
        <v>9459</v>
      </c>
      <c r="N675" s="2" t="str">
        <f>VLOOKUP(Schedule[[#This Row],[船期]],week!A:D,4,0)</f>
        <v>202609</v>
      </c>
      <c r="O675" s="1">
        <f>_xlfn.IFNA(VLOOKUP(Schedule[[#This Row],[船名]],Vessel!$A:$G,2,0),"")</f>
        <v>9365</v>
      </c>
      <c r="P675" s="1" t="str">
        <f>_xlfn.IFNA(VLOOKUP(Schedule[[#This Row],[船名]],Vessel!$A:$G,3,0),"")</f>
        <v>cc/v</v>
      </c>
      <c r="Q675" s="1">
        <f>_xlfn.IFNA(VLOOKUP(Schedule[[#This Row],[船名]],Vessel!$A:$G,4,0),"")</f>
        <v>2015</v>
      </c>
      <c r="R675" s="1" t="str">
        <f>_xlfn.IFNA(VLOOKUP(Schedule[[#This Row],[船名]],Vessel!$A:$G,5,0),"")</f>
        <v>MLT</v>
      </c>
      <c r="S675" s="1" t="str">
        <f>_xlfn.IFNA(VLOOKUP(Schedule[[#This Row],[船名]],Vessel!$A:$G,6,0),"")</f>
        <v>T</v>
      </c>
      <c r="T675" s="1" t="str">
        <f>_xlfn.IFNA(VLOOKUP(Schedule[[#This Row],[船名]],Vessel!$A:$G,7,0),"")</f>
        <v>CMA CGM</v>
      </c>
      <c r="U675" s="1" t="str">
        <f>VLOOKUP(Schedule[[#This Row],[航线ID]],'Rotation'!D:I,6,0)</f>
        <v>上海(SHANGHAI)[3天] → 宁波(NINGBO)[3天] → 青岛(QINGDAO)[3天] → 釜山新港(BUSAN NEW PORT)[30天] → 波索尔哈(POSORJA)[2天] → 布埃纳文图拉(BUENAVENTURA)[6天]→钱凯港(CHANCAY)[1天] → 卡亚俄(CALLAO)[4天] → 圣安东尼奥(SAN ANTONIO)[8天] → 波索尔哈(POSORJA)[21天] → 横滨(YOKOHAMA)[3天] → 上海(SHANGHAI)</v>
      </c>
    </row>
    <row r="676" spans="1:21" x14ac:dyDescent="0.4">
      <c r="A676" s="1" t="s">
        <v>15694</v>
      </c>
      <c r="B676" s="1" t="s">
        <v>15734</v>
      </c>
      <c r="C676" s="1" t="s">
        <v>1126</v>
      </c>
      <c r="D676" s="1" t="s">
        <v>12800</v>
      </c>
      <c r="E676" s="1" t="s">
        <v>12835</v>
      </c>
      <c r="F676" s="1" t="s">
        <v>16484</v>
      </c>
      <c r="G676" s="1" t="s">
        <v>12865</v>
      </c>
      <c r="H676" s="1" t="s">
        <v>16767</v>
      </c>
      <c r="I676" s="2">
        <v>46090</v>
      </c>
      <c r="J676" s="1" t="s">
        <v>12809</v>
      </c>
      <c r="K676" s="1" t="s">
        <v>14516</v>
      </c>
      <c r="L676" s="1" t="s">
        <v>12864</v>
      </c>
      <c r="M676" s="1" t="s">
        <v>10666</v>
      </c>
      <c r="N676" s="2" t="str">
        <f>VLOOKUP(Schedule[[#This Row],[船期]],week!A:D,4,0)</f>
        <v>202610</v>
      </c>
      <c r="O676" s="1">
        <f>_xlfn.IFNA(VLOOKUP(Schedule[[#This Row],[船名]],Vessel!$A:$G,2,0),"")</f>
        <v>9448</v>
      </c>
      <c r="P676" s="1" t="str">
        <f>_xlfn.IFNA(VLOOKUP(Schedule[[#This Row],[船名]],Vessel!$A:$G,3,0),"")</f>
        <v>cc/v</v>
      </c>
      <c r="Q676" s="1">
        <f>_xlfn.IFNA(VLOOKUP(Schedule[[#This Row],[船名]],Vessel!$A:$G,4,0),"")</f>
        <v>2016</v>
      </c>
      <c r="R676" s="1" t="str">
        <f>_xlfn.IFNA(VLOOKUP(Schedule[[#This Row],[船名]],Vessel!$A:$G,5,0),"")</f>
        <v>MLT</v>
      </c>
      <c r="S676" s="1" t="str">
        <f>_xlfn.IFNA(VLOOKUP(Schedule[[#This Row],[船名]],Vessel!$A:$G,6,0),"")</f>
        <v>O</v>
      </c>
      <c r="T676" s="1" t="str">
        <f>_xlfn.IFNA(VLOOKUP(Schedule[[#This Row],[船名]],Vessel!$A:$G,7,0),"")</f>
        <v>CMA CGM</v>
      </c>
      <c r="U676" s="1" t="str">
        <f>VLOOKUP(Schedule[[#This Row],[航线ID]],'Rotation'!D:I,6,0)</f>
        <v>上海(SHANGHAI)[3天] → 宁波(NINGBO)[3天] → 青岛(QINGDAO)[3天] → 釜山新港(BUSAN NEW PORT)[30天] → 波索尔哈(POSORJA)[2天] → 布埃纳文图拉(BUENAVENTURA)[6天]→钱凯港(CHANCAY)[1天] → 卡亚俄(CALLAO)[4天] → 圣安东尼奥(SAN ANTONIO)[8天] → 波索尔哈(POSORJA)[21天] → 横滨(YOKOHAMA)[3天] → 上海(SHANGHAI)</v>
      </c>
    </row>
    <row r="677" spans="1:21" x14ac:dyDescent="0.4">
      <c r="A677" s="1" t="s">
        <v>15694</v>
      </c>
      <c r="B677" s="1" t="s">
        <v>15734</v>
      </c>
      <c r="C677" s="1" t="s">
        <v>1126</v>
      </c>
      <c r="D677" s="1" t="s">
        <v>12800</v>
      </c>
      <c r="E677" s="1" t="s">
        <v>12835</v>
      </c>
      <c r="F677" s="1" t="s">
        <v>16484</v>
      </c>
      <c r="G677" s="1" t="s">
        <v>12865</v>
      </c>
      <c r="H677" s="1" t="s">
        <v>14156</v>
      </c>
      <c r="I677" s="2">
        <v>46032</v>
      </c>
      <c r="J677" s="1" t="s">
        <v>12819</v>
      </c>
      <c r="K677" s="1" t="s">
        <v>14516</v>
      </c>
      <c r="L677" s="1" t="s">
        <v>12835</v>
      </c>
      <c r="M677" s="1" t="s">
        <v>9458</v>
      </c>
      <c r="N677" s="2" t="str">
        <f>VLOOKUP(Schedule[[#This Row],[船期]],week!A:D,4,0)</f>
        <v>202601</v>
      </c>
      <c r="O677" s="1">
        <f>_xlfn.IFNA(VLOOKUP(Schedule[[#This Row],[船名]],Vessel!$A:$G,2,0),"")</f>
        <v>9365</v>
      </c>
      <c r="P677" s="1" t="str">
        <f>_xlfn.IFNA(VLOOKUP(Schedule[[#This Row],[船名]],Vessel!$A:$G,3,0),"")</f>
        <v>cc/v</v>
      </c>
      <c r="Q677" s="1">
        <f>_xlfn.IFNA(VLOOKUP(Schedule[[#This Row],[船名]],Vessel!$A:$G,4,0),"")</f>
        <v>2015</v>
      </c>
      <c r="R677" s="1" t="str">
        <f>_xlfn.IFNA(VLOOKUP(Schedule[[#This Row],[船名]],Vessel!$A:$G,5,0),"")</f>
        <v>MLT</v>
      </c>
      <c r="S677" s="1" t="str">
        <f>_xlfn.IFNA(VLOOKUP(Schedule[[#This Row],[船名]],Vessel!$A:$G,6,0),"")</f>
        <v>T</v>
      </c>
      <c r="T677" s="1" t="str">
        <f>_xlfn.IFNA(VLOOKUP(Schedule[[#This Row],[船名]],Vessel!$A:$G,7,0),"")</f>
        <v>CMA CGM</v>
      </c>
      <c r="U677" s="1" t="str">
        <f>VLOOKUP(Schedule[[#This Row],[航线ID]],'Rotation'!D:I,6,0)</f>
        <v>上海(SHANGHAI)[3天] → 宁波(NINGBO)[3天] → 青岛(QINGDAO)[3天] → 釜山新港(BUSAN NEW PORT)[30天] → 波索尔哈(POSORJA)[2天] → 布埃纳文图拉(BUENAVENTURA)[6天]→钱凯港(CHANCAY)[1天] → 卡亚俄(CALLAO)[4天] → 圣安东尼奥(SAN ANTONIO)[8天] → 波索尔哈(POSORJA)[21天] → 横滨(YOKOHAMA)[3天] → 上海(SHANGHAI)</v>
      </c>
    </row>
    <row r="678" spans="1:21" x14ac:dyDescent="0.4">
      <c r="A678" s="1" t="s">
        <v>15694</v>
      </c>
      <c r="B678" s="1" t="s">
        <v>15734</v>
      </c>
      <c r="C678" s="1" t="s">
        <v>1126</v>
      </c>
      <c r="D678" s="1" t="s">
        <v>12800</v>
      </c>
      <c r="E678" s="1" t="s">
        <v>12835</v>
      </c>
      <c r="F678" s="1" t="s">
        <v>16484</v>
      </c>
      <c r="G678" s="1" t="s">
        <v>12865</v>
      </c>
      <c r="H678" s="1" t="s">
        <v>14765</v>
      </c>
      <c r="I678" s="2">
        <v>46011</v>
      </c>
      <c r="J678" s="1" t="s">
        <v>12819</v>
      </c>
      <c r="K678" s="1" t="s">
        <v>14516</v>
      </c>
      <c r="L678" s="1" t="s">
        <v>12835</v>
      </c>
      <c r="M678" s="1" t="s">
        <v>10666</v>
      </c>
      <c r="N678" s="2" t="str">
        <f>VLOOKUP(Schedule[[#This Row],[船期]],week!A:D,4,0)</f>
        <v>202551</v>
      </c>
      <c r="O678" s="1">
        <f>_xlfn.IFNA(VLOOKUP(Schedule[[#This Row],[船名]],Vessel!$A:$G,2,0),"")</f>
        <v>9448</v>
      </c>
      <c r="P678" s="1" t="str">
        <f>_xlfn.IFNA(VLOOKUP(Schedule[[#This Row],[船名]],Vessel!$A:$G,3,0),"")</f>
        <v>cc/v</v>
      </c>
      <c r="Q678" s="1">
        <f>_xlfn.IFNA(VLOOKUP(Schedule[[#This Row],[船名]],Vessel!$A:$G,4,0),"")</f>
        <v>2016</v>
      </c>
      <c r="R678" s="1" t="str">
        <f>_xlfn.IFNA(VLOOKUP(Schedule[[#This Row],[船名]],Vessel!$A:$G,5,0),"")</f>
        <v>MLT</v>
      </c>
      <c r="S678" s="1" t="str">
        <f>_xlfn.IFNA(VLOOKUP(Schedule[[#This Row],[船名]],Vessel!$A:$G,6,0),"")</f>
        <v>O</v>
      </c>
      <c r="T678" s="1" t="str">
        <f>_xlfn.IFNA(VLOOKUP(Schedule[[#This Row],[船名]],Vessel!$A:$G,7,0),"")</f>
        <v>CMA CGM</v>
      </c>
      <c r="U678" s="1" t="str">
        <f>VLOOKUP(Schedule[[#This Row],[航线ID]],'Rotation'!D:I,6,0)</f>
        <v>上海(SHANGHAI)[3天] → 宁波(NINGBO)[3天] → 青岛(QINGDAO)[3天] → 釜山新港(BUSAN NEW PORT)[30天] → 波索尔哈(POSORJA)[2天] → 布埃纳文图拉(BUENAVENTURA)[6天]→钱凯港(CHANCAY)[1天] → 卡亚俄(CALLAO)[4天] → 圣安东尼奥(SAN ANTONIO)[8天] → 波索尔哈(POSORJA)[21天] → 横滨(YOKOHAMA)[3天] → 上海(SHANGHAI)</v>
      </c>
    </row>
    <row r="679" spans="1:21" x14ac:dyDescent="0.4">
      <c r="A679" s="1" t="s">
        <v>15694</v>
      </c>
      <c r="B679" s="1" t="s">
        <v>15734</v>
      </c>
      <c r="C679" s="1" t="s">
        <v>1126</v>
      </c>
      <c r="D679" s="1" t="s">
        <v>12800</v>
      </c>
      <c r="E679" s="1" t="s">
        <v>12835</v>
      </c>
      <c r="F679" s="1" t="s">
        <v>16484</v>
      </c>
      <c r="G679" s="1" t="s">
        <v>12865</v>
      </c>
      <c r="H679" s="1" t="s">
        <v>14766</v>
      </c>
      <c r="I679" s="2">
        <v>46000</v>
      </c>
      <c r="J679" s="1" t="s">
        <v>12819</v>
      </c>
      <c r="K679" s="1" t="s">
        <v>14516</v>
      </c>
      <c r="L679" s="1" t="s">
        <v>12835</v>
      </c>
      <c r="M679" s="1" t="s">
        <v>14767</v>
      </c>
      <c r="N679" s="2" t="str">
        <f>VLOOKUP(Schedule[[#This Row],[船期]],week!A:D,4,0)</f>
        <v>202550</v>
      </c>
      <c r="O679" s="1" t="str">
        <f>_xlfn.IFNA(VLOOKUP(Schedule[[#This Row],[船名]],Vessel!$A:$G,2,0),"")</f>
        <v/>
      </c>
      <c r="P679" s="1" t="str">
        <f>_xlfn.IFNA(VLOOKUP(Schedule[[#This Row],[船名]],Vessel!$A:$G,3,0),"")</f>
        <v/>
      </c>
      <c r="Q679" s="1" t="str">
        <f>_xlfn.IFNA(VLOOKUP(Schedule[[#This Row],[船名]],Vessel!$A:$G,4,0),"")</f>
        <v/>
      </c>
      <c r="R679" s="1" t="str">
        <f>_xlfn.IFNA(VLOOKUP(Schedule[[#This Row],[船名]],Vessel!$A:$G,5,0),"")</f>
        <v/>
      </c>
      <c r="S679" s="1" t="str">
        <f>_xlfn.IFNA(VLOOKUP(Schedule[[#This Row],[船名]],Vessel!$A:$G,6,0),"")</f>
        <v/>
      </c>
      <c r="T679" s="1" t="str">
        <f>_xlfn.IFNA(VLOOKUP(Schedule[[#This Row],[船名]],Vessel!$A:$G,7,0),"")</f>
        <v/>
      </c>
      <c r="U679" s="1" t="str">
        <f>VLOOKUP(Schedule[[#This Row],[航线ID]],'Rotation'!D:I,6,0)</f>
        <v>上海(SHANGHAI)[3天] → 宁波(NINGBO)[3天] → 青岛(QINGDAO)[3天] → 釜山新港(BUSAN NEW PORT)[30天] → 波索尔哈(POSORJA)[2天] → 布埃纳文图拉(BUENAVENTURA)[6天]→钱凯港(CHANCAY)[1天] → 卡亚俄(CALLAO)[4天] → 圣安东尼奥(SAN ANTONIO)[8天] → 波索尔哈(POSORJA)[21天] → 横滨(YOKOHAMA)[3天] → 上海(SHANGHAI)</v>
      </c>
    </row>
    <row r="680" spans="1:21" x14ac:dyDescent="0.4">
      <c r="A680" s="1" t="s">
        <v>15694</v>
      </c>
      <c r="B680" s="1" t="s">
        <v>15734</v>
      </c>
      <c r="C680" s="1" t="s">
        <v>1126</v>
      </c>
      <c r="D680" s="1" t="s">
        <v>12800</v>
      </c>
      <c r="E680" s="1" t="s">
        <v>12835</v>
      </c>
      <c r="F680" s="1" t="s">
        <v>16484</v>
      </c>
      <c r="G680" s="1" t="s">
        <v>12865</v>
      </c>
      <c r="H680" s="1" t="s">
        <v>13744</v>
      </c>
      <c r="I680" s="2">
        <v>45971</v>
      </c>
      <c r="J680" s="1" t="s">
        <v>12819</v>
      </c>
      <c r="K680" s="1" t="s">
        <v>14516</v>
      </c>
      <c r="L680" s="1" t="s">
        <v>12835</v>
      </c>
      <c r="M680" s="1" t="s">
        <v>1130</v>
      </c>
      <c r="N680" s="2" t="str">
        <f>VLOOKUP(Schedule[[#This Row],[船期]],week!A:D,4,0)</f>
        <v>202546</v>
      </c>
      <c r="O680" s="1">
        <f>_xlfn.IFNA(VLOOKUP(Schedule[[#This Row],[船名]],Vessel!$A:$G,2,0),"")</f>
        <v>8048</v>
      </c>
      <c r="P680" s="1" t="str">
        <f>_xlfn.IFNA(VLOOKUP(Schedule[[#This Row],[船名]],Vessel!$A:$G,3,0),"")</f>
        <v>cc/v</v>
      </c>
      <c r="Q680" s="1">
        <f>_xlfn.IFNA(VLOOKUP(Schedule[[#This Row],[船名]],Vessel!$A:$G,4,0),"")</f>
        <v>2025</v>
      </c>
      <c r="R680" s="1" t="str">
        <f>_xlfn.IFNA(VLOOKUP(Schedule[[#This Row],[船名]],Vessel!$A:$G,5,0),"")</f>
        <v>FRA</v>
      </c>
      <c r="S680" s="1" t="str">
        <f>_xlfn.IFNA(VLOOKUP(Schedule[[#This Row],[船名]],Vessel!$A:$G,6,0),"")</f>
        <v>O</v>
      </c>
      <c r="T680" s="1" t="str">
        <f>_xlfn.IFNA(VLOOKUP(Schedule[[#This Row],[船名]],Vessel!$A:$G,7,0),"")</f>
        <v>CMA CGM</v>
      </c>
      <c r="U680" s="1" t="str">
        <f>VLOOKUP(Schedule[[#This Row],[航线ID]],'Rotation'!D:I,6,0)</f>
        <v>上海(SHANGHAI)[3天] → 宁波(NINGBO)[3天] → 青岛(QINGDAO)[3天] → 釜山新港(BUSAN NEW PORT)[30天] → 波索尔哈(POSORJA)[2天] → 布埃纳文图拉(BUENAVENTURA)[6天]→钱凯港(CHANCAY)[1天] → 卡亚俄(CALLAO)[4天] → 圣安东尼奥(SAN ANTONIO)[8天] → 波索尔哈(POSORJA)[21天] → 横滨(YOKOHAMA)[3天] → 上海(SHANGHAI)</v>
      </c>
    </row>
    <row r="681" spans="1:21" x14ac:dyDescent="0.4">
      <c r="A681" s="1" t="s">
        <v>15694</v>
      </c>
      <c r="B681" s="1" t="s">
        <v>15734</v>
      </c>
      <c r="C681" s="1" t="s">
        <v>1126</v>
      </c>
      <c r="D681" s="1" t="s">
        <v>12800</v>
      </c>
      <c r="E681" s="1" t="s">
        <v>12835</v>
      </c>
      <c r="F681" s="1" t="s">
        <v>16484</v>
      </c>
      <c r="G681" s="1" t="s">
        <v>12865</v>
      </c>
      <c r="H681" s="1" t="s">
        <v>13745</v>
      </c>
      <c r="I681" s="2">
        <v>45959</v>
      </c>
      <c r="J681" s="1" t="s">
        <v>12819</v>
      </c>
      <c r="K681" s="1" t="s">
        <v>14516</v>
      </c>
      <c r="L681" s="1" t="s">
        <v>12835</v>
      </c>
      <c r="M681" s="1" t="s">
        <v>10826</v>
      </c>
      <c r="N681" s="2" t="str">
        <f>VLOOKUP(Schedule[[#This Row],[船期]],week!A:D,4,0)</f>
        <v>202544</v>
      </c>
      <c r="O681" s="1">
        <f>_xlfn.IFNA(VLOOKUP(Schedule[[#This Row],[船名]],Vessel!$A:$G,2,0),"")</f>
        <v>7418</v>
      </c>
      <c r="P681" s="1" t="str">
        <f>_xlfn.IFNA(VLOOKUP(Schedule[[#This Row],[船名]],Vessel!$A:$G,3,0),"")</f>
        <v>cc/v</v>
      </c>
      <c r="Q681" s="1">
        <f>_xlfn.IFNA(VLOOKUP(Schedule[[#This Row],[船名]],Vessel!$A:$G,4,0),"")</f>
        <v>2023</v>
      </c>
      <c r="R681" s="1" t="str">
        <f>_xlfn.IFNA(VLOOKUP(Schedule[[#This Row],[船名]],Vessel!$A:$G,5,0),"")</f>
        <v>MLT</v>
      </c>
      <c r="S681" s="1" t="str">
        <f>_xlfn.IFNA(VLOOKUP(Schedule[[#This Row],[船名]],Vessel!$A:$G,6,0),"")</f>
        <v>O</v>
      </c>
      <c r="T681" s="1" t="str">
        <f>_xlfn.IFNA(VLOOKUP(Schedule[[#This Row],[船名]],Vessel!$A:$G,7,0),"")</f>
        <v>CMA CGM</v>
      </c>
      <c r="U681" s="1" t="str">
        <f>VLOOKUP(Schedule[[#This Row],[航线ID]],'Rotation'!D:I,6,0)</f>
        <v>上海(SHANGHAI)[3天] → 宁波(NINGBO)[3天] → 青岛(QINGDAO)[3天] → 釜山新港(BUSAN NEW PORT)[30天] → 波索尔哈(POSORJA)[2天] → 布埃纳文图拉(BUENAVENTURA)[6天]→钱凯港(CHANCAY)[1天] → 卡亚俄(CALLAO)[4天] → 圣安东尼奥(SAN ANTONIO)[8天] → 波索尔哈(POSORJA)[21天] → 横滨(YOKOHAMA)[3天] → 上海(SHANGHAI)</v>
      </c>
    </row>
    <row r="682" spans="1:21" x14ac:dyDescent="0.4">
      <c r="A682" s="1" t="s">
        <v>15694</v>
      </c>
      <c r="B682" s="1" t="s">
        <v>15734</v>
      </c>
      <c r="C682" s="1" t="s">
        <v>1119</v>
      </c>
      <c r="D682" s="1" t="s">
        <v>12829</v>
      </c>
      <c r="E682" s="1" t="s">
        <v>12835</v>
      </c>
      <c r="F682" s="1" t="s">
        <v>1118</v>
      </c>
      <c r="G682" s="1" t="s">
        <v>12865</v>
      </c>
      <c r="H682" s="1" t="s">
        <v>14063</v>
      </c>
      <c r="I682" s="2">
        <v>46052</v>
      </c>
      <c r="J682" s="1" t="s">
        <v>12821</v>
      </c>
      <c r="K682" s="1" t="s">
        <v>1323</v>
      </c>
      <c r="L682" s="1" t="s">
        <v>12834</v>
      </c>
      <c r="M682" s="1" t="s">
        <v>6845</v>
      </c>
      <c r="N682" s="2" t="str">
        <f>VLOOKUP(Schedule[[#This Row],[船期]],week!A:D,4,0)</f>
        <v>202604</v>
      </c>
      <c r="O682" s="1">
        <f>_xlfn.IFNA(VLOOKUP(Schedule[[#This Row],[船名]],Vessel!$A:$G,2,0),"")</f>
        <v>4253</v>
      </c>
      <c r="P682" s="1" t="str">
        <f>_xlfn.IFNA(VLOOKUP(Schedule[[#This Row],[船名]],Vessel!$A:$G,3,0),"")</f>
        <v>cc</v>
      </c>
      <c r="Q682" s="1">
        <f>_xlfn.IFNA(VLOOKUP(Schedule[[#This Row],[船名]],Vessel!$A:$G,4,0),"")</f>
        <v>2007</v>
      </c>
      <c r="R682" s="1" t="str">
        <f>_xlfn.IFNA(VLOOKUP(Schedule[[#This Row],[船名]],Vessel!$A:$G,5,0),"")</f>
        <v>MHL</v>
      </c>
      <c r="S682" s="1" t="str">
        <f>_xlfn.IFNA(VLOOKUP(Schedule[[#This Row],[船名]],Vessel!$A:$G,6,0),"")</f>
        <v>T</v>
      </c>
      <c r="T682" s="1" t="str">
        <f>_xlfn.IFNA(VLOOKUP(Schedule[[#This Row],[船名]],Vessel!$A:$G,7,0),"")</f>
        <v>Zim</v>
      </c>
      <c r="U682" s="1" t="str">
        <f>VLOOKUP(Schedule[[#This Row],[航线ID]],'Rotation'!D:I,6,0)</f>
        <v>天津(TIANJIN)[2天] → 青岛(QINGDAO)[2天] → 上海(SHANGHAI)[2天] → 宁波(NINGBO)[4天] → 厦门(XIAMEN)[1天] → 深圳大铲湾(DA CHAN BAY)[24天]→布埃纳文图拉(BUENAVENTURA)[3天] → 瓜亚基尔(GUAYAQUIL)[4天] → 卡亚俄(CALLAO)[5天] → 圣安东尼奥(SAN ANTONIO)[30天] → 天津(TIANJIN)</v>
      </c>
    </row>
    <row r="683" spans="1:21" x14ac:dyDescent="0.4">
      <c r="A683" s="1" t="s">
        <v>15694</v>
      </c>
      <c r="B683" s="1" t="s">
        <v>15734</v>
      </c>
      <c r="C683" s="1" t="s">
        <v>1119</v>
      </c>
      <c r="D683" s="1" t="s">
        <v>12829</v>
      </c>
      <c r="E683" s="1" t="s">
        <v>12835</v>
      </c>
      <c r="F683" s="1" t="s">
        <v>1118</v>
      </c>
      <c r="G683" s="1" t="s">
        <v>12865</v>
      </c>
      <c r="H683" s="1" t="s">
        <v>14253</v>
      </c>
      <c r="I683" s="2">
        <v>46059</v>
      </c>
      <c r="J683" s="1" t="s">
        <v>12821</v>
      </c>
      <c r="K683" s="1" t="s">
        <v>1323</v>
      </c>
      <c r="L683" s="1" t="s">
        <v>12834</v>
      </c>
      <c r="M683" s="1" t="s">
        <v>6848</v>
      </c>
      <c r="N683" s="2" t="str">
        <f>VLOOKUP(Schedule[[#This Row],[船期]],week!A:D,4,0)</f>
        <v>202605</v>
      </c>
      <c r="O683" s="1">
        <f>_xlfn.IFNA(VLOOKUP(Schedule[[#This Row],[船名]],Vessel!$A:$G,2,0),"")</f>
        <v>4250</v>
      </c>
      <c r="P683" s="1" t="str">
        <f>_xlfn.IFNA(VLOOKUP(Schedule[[#This Row],[船名]],Vessel!$A:$G,3,0),"")</f>
        <v>cc</v>
      </c>
      <c r="Q683" s="1">
        <f>_xlfn.IFNA(VLOOKUP(Schedule[[#This Row],[船名]],Vessel!$A:$G,4,0),"")</f>
        <v>2007</v>
      </c>
      <c r="R683" s="1" t="str">
        <f>_xlfn.IFNA(VLOOKUP(Schedule[[#This Row],[船名]],Vessel!$A:$G,5,0),"")</f>
        <v>MHL</v>
      </c>
      <c r="S683" s="1" t="str">
        <f>_xlfn.IFNA(VLOOKUP(Schedule[[#This Row],[船名]],Vessel!$A:$G,6,0),"")</f>
        <v>T</v>
      </c>
      <c r="T683" s="1" t="str">
        <f>_xlfn.IFNA(VLOOKUP(Schedule[[#This Row],[船名]],Vessel!$A:$G,7,0),"")</f>
        <v>Zim</v>
      </c>
      <c r="U683" s="1" t="str">
        <f>VLOOKUP(Schedule[[#This Row],[航线ID]],'Rotation'!D:I,6,0)</f>
        <v>天津(TIANJIN)[2天] → 青岛(QINGDAO)[2天] → 上海(SHANGHAI)[2天] → 宁波(NINGBO)[4天] → 厦门(XIAMEN)[1天] → 深圳大铲湾(DA CHAN BAY)[24天]→布埃纳文图拉(BUENAVENTURA)[3天] → 瓜亚基尔(GUAYAQUIL)[4天] → 卡亚俄(CALLAO)[5天] → 圣安东尼奥(SAN ANTONIO)[30天] → 天津(TIANJIN)</v>
      </c>
    </row>
    <row r="684" spans="1:21" x14ac:dyDescent="0.4">
      <c r="A684" s="1" t="s">
        <v>15694</v>
      </c>
      <c r="B684" s="1" t="s">
        <v>15734</v>
      </c>
      <c r="C684" s="1" t="s">
        <v>1119</v>
      </c>
      <c r="D684" s="1" t="s">
        <v>12829</v>
      </c>
      <c r="E684" s="1" t="s">
        <v>12835</v>
      </c>
      <c r="F684" s="1" t="s">
        <v>1118</v>
      </c>
      <c r="G684" s="1" t="s">
        <v>12865</v>
      </c>
      <c r="H684" s="1" t="s">
        <v>14768</v>
      </c>
      <c r="I684" s="2">
        <v>46066</v>
      </c>
      <c r="J684" s="1" t="s">
        <v>12821</v>
      </c>
      <c r="K684" s="1" t="s">
        <v>1323</v>
      </c>
      <c r="L684" s="1" t="s">
        <v>12834</v>
      </c>
      <c r="M684" s="1" t="s">
        <v>1120</v>
      </c>
      <c r="N684" s="2" t="str">
        <f>VLOOKUP(Schedule[[#This Row],[船期]],week!A:D,4,0)</f>
        <v>202606</v>
      </c>
      <c r="O684" s="1">
        <f>_xlfn.IFNA(VLOOKUP(Schedule[[#This Row],[船名]],Vessel!$A:$G,2,0),"")</f>
        <v>4253</v>
      </c>
      <c r="P684" s="1" t="str">
        <f>_xlfn.IFNA(VLOOKUP(Schedule[[#This Row],[船名]],Vessel!$A:$G,3,0),"")</f>
        <v>cc</v>
      </c>
      <c r="Q684" s="1">
        <f>_xlfn.IFNA(VLOOKUP(Schedule[[#This Row],[船名]],Vessel!$A:$G,4,0),"")</f>
        <v>2009</v>
      </c>
      <c r="R684" s="1" t="str">
        <f>_xlfn.IFNA(VLOOKUP(Schedule[[#This Row],[船名]],Vessel!$A:$G,5,0),"")</f>
        <v>CYP</v>
      </c>
      <c r="S684" s="1" t="str">
        <f>_xlfn.IFNA(VLOOKUP(Schedule[[#This Row],[船名]],Vessel!$A:$G,6,0),"")</f>
        <v>T</v>
      </c>
      <c r="T684" s="1" t="str">
        <f>_xlfn.IFNA(VLOOKUP(Schedule[[#This Row],[船名]],Vessel!$A:$G,7,0),"")</f>
        <v>Zim</v>
      </c>
      <c r="U684" s="1" t="str">
        <f>VLOOKUP(Schedule[[#This Row],[航线ID]],'Rotation'!D:I,6,0)</f>
        <v>天津(TIANJIN)[2天] → 青岛(QINGDAO)[2天] → 上海(SHANGHAI)[2天] → 宁波(NINGBO)[4天] → 厦门(XIAMEN)[1天] → 深圳大铲湾(DA CHAN BAY)[24天]→布埃纳文图拉(BUENAVENTURA)[3天] → 瓜亚基尔(GUAYAQUIL)[4天] → 卡亚俄(CALLAO)[5天] → 圣安东尼奥(SAN ANTONIO)[30天] → 天津(TIANJIN)</v>
      </c>
    </row>
    <row r="685" spans="1:21" x14ac:dyDescent="0.4">
      <c r="A685" s="1" t="s">
        <v>15694</v>
      </c>
      <c r="B685" s="1" t="s">
        <v>15734</v>
      </c>
      <c r="C685" s="1" t="s">
        <v>1119</v>
      </c>
      <c r="D685" s="1" t="s">
        <v>12829</v>
      </c>
      <c r="E685" s="1" t="s">
        <v>12835</v>
      </c>
      <c r="F685" s="1" t="s">
        <v>1118</v>
      </c>
      <c r="G685" s="1" t="s">
        <v>12865</v>
      </c>
      <c r="H685" s="1" t="s">
        <v>16308</v>
      </c>
      <c r="I685" s="2">
        <v>46080</v>
      </c>
      <c r="J685" s="1" t="s">
        <v>12821</v>
      </c>
      <c r="K685" s="1" t="s">
        <v>1323</v>
      </c>
      <c r="L685" s="1" t="s">
        <v>12834</v>
      </c>
      <c r="M685" s="1" t="s">
        <v>1116</v>
      </c>
      <c r="N685" s="2" t="str">
        <f>VLOOKUP(Schedule[[#This Row],[船期]],week!A:D,4,0)</f>
        <v>202608</v>
      </c>
      <c r="O685" s="1">
        <f>_xlfn.IFNA(VLOOKUP(Schedule[[#This Row],[船名]],Vessel!$A:$G,2,0),"")</f>
        <v>4253</v>
      </c>
      <c r="P685" s="1" t="str">
        <f>_xlfn.IFNA(VLOOKUP(Schedule[[#This Row],[船名]],Vessel!$A:$G,3,0),"")</f>
        <v>cc</v>
      </c>
      <c r="Q685" s="1">
        <f>_xlfn.IFNA(VLOOKUP(Schedule[[#This Row],[船名]],Vessel!$A:$G,4,0),"")</f>
        <v>2009</v>
      </c>
      <c r="R685" s="1" t="str">
        <f>_xlfn.IFNA(VLOOKUP(Schedule[[#This Row],[船名]],Vessel!$A:$G,5,0),"")</f>
        <v>MHL</v>
      </c>
      <c r="S685" s="1" t="str">
        <f>_xlfn.IFNA(VLOOKUP(Schedule[[#This Row],[船名]],Vessel!$A:$G,6,0),"")</f>
        <v>T</v>
      </c>
      <c r="T685" s="1" t="str">
        <f>_xlfn.IFNA(VLOOKUP(Schedule[[#This Row],[船名]],Vessel!$A:$G,7,0),"")</f>
        <v>Zim</v>
      </c>
      <c r="U685" s="1" t="str">
        <f>VLOOKUP(Schedule[[#This Row],[航线ID]],'Rotation'!D:I,6,0)</f>
        <v>天津(TIANJIN)[2天] → 青岛(QINGDAO)[2天] → 上海(SHANGHAI)[2天] → 宁波(NINGBO)[4天] → 厦门(XIAMEN)[1天] → 深圳大铲湾(DA CHAN BAY)[24天]→布埃纳文图拉(BUENAVENTURA)[3天] → 瓜亚基尔(GUAYAQUIL)[4天] → 卡亚俄(CALLAO)[5天] → 圣安东尼奥(SAN ANTONIO)[30天] → 天津(TIANJIN)</v>
      </c>
    </row>
    <row r="686" spans="1:21" x14ac:dyDescent="0.4">
      <c r="A686" s="1" t="s">
        <v>15694</v>
      </c>
      <c r="B686" s="1" t="s">
        <v>15734</v>
      </c>
      <c r="C686" s="1" t="s">
        <v>1119</v>
      </c>
      <c r="D686" s="1" t="s">
        <v>12829</v>
      </c>
      <c r="E686" s="1" t="s">
        <v>12835</v>
      </c>
      <c r="F686" s="1" t="s">
        <v>1118</v>
      </c>
      <c r="G686" s="1" t="s">
        <v>12865</v>
      </c>
      <c r="H686" s="1" t="s">
        <v>12733</v>
      </c>
      <c r="I686" s="2">
        <v>46027</v>
      </c>
      <c r="J686" s="1" t="s">
        <v>12821</v>
      </c>
      <c r="K686" s="1" t="s">
        <v>1323</v>
      </c>
      <c r="L686" s="1" t="s">
        <v>12823</v>
      </c>
      <c r="M686" s="1" t="s">
        <v>8025</v>
      </c>
      <c r="N686" s="2" t="str">
        <f>VLOOKUP(Schedule[[#This Row],[船期]],week!A:D,4,0)</f>
        <v>202601</v>
      </c>
      <c r="O686" s="1">
        <f>_xlfn.IFNA(VLOOKUP(Schedule[[#This Row],[船名]],Vessel!$A:$G,2,0),"")</f>
        <v>4256</v>
      </c>
      <c r="P686" s="1" t="str">
        <f>_xlfn.IFNA(VLOOKUP(Schedule[[#This Row],[船名]],Vessel!$A:$G,3,0),"")</f>
        <v>cc</v>
      </c>
      <c r="Q686" s="1">
        <f>_xlfn.IFNA(VLOOKUP(Schedule[[#This Row],[船名]],Vessel!$A:$G,4,0),"")</f>
        <v>2009</v>
      </c>
      <c r="R686" s="1" t="str">
        <f>_xlfn.IFNA(VLOOKUP(Schedule[[#This Row],[船名]],Vessel!$A:$G,5,0),"")</f>
        <v>LBR</v>
      </c>
      <c r="S686" s="1" t="str">
        <f>_xlfn.IFNA(VLOOKUP(Schedule[[#This Row],[船名]],Vessel!$A:$G,6,0),"")</f>
        <v>O</v>
      </c>
      <c r="T686" s="1" t="str">
        <f>_xlfn.IFNA(VLOOKUP(Schedule[[#This Row],[船名]],Vessel!$A:$G,7,0),"")</f>
        <v>Zim</v>
      </c>
      <c r="U686" s="1" t="str">
        <f>VLOOKUP(Schedule[[#This Row],[航线ID]],'Rotation'!D:I,6,0)</f>
        <v>天津(TIANJIN)[2天] → 青岛(QINGDAO)[2天] → 上海(SHANGHAI)[2天] → 宁波(NINGBO)[4天] → 厦门(XIAMEN)[1天] → 深圳大铲湾(DA CHAN BAY)[24天]→布埃纳文图拉(BUENAVENTURA)[3天] → 瓜亚基尔(GUAYAQUIL)[4天] → 卡亚俄(CALLAO)[5天] → 圣安东尼奥(SAN ANTONIO)[30天] → 天津(TIANJIN)</v>
      </c>
    </row>
    <row r="687" spans="1:21" x14ac:dyDescent="0.4">
      <c r="A687" s="1" t="s">
        <v>15694</v>
      </c>
      <c r="B687" s="1" t="s">
        <v>15734</v>
      </c>
      <c r="C687" s="1" t="s">
        <v>1119</v>
      </c>
      <c r="D687" s="1" t="s">
        <v>12829</v>
      </c>
      <c r="E687" s="1" t="s">
        <v>12835</v>
      </c>
      <c r="F687" s="1" t="s">
        <v>1118</v>
      </c>
      <c r="G687" s="1" t="s">
        <v>12865</v>
      </c>
      <c r="H687" s="1" t="s">
        <v>13746</v>
      </c>
      <c r="I687" s="2">
        <v>45970</v>
      </c>
      <c r="J687" s="1" t="s">
        <v>12821</v>
      </c>
      <c r="K687" s="1" t="s">
        <v>1323</v>
      </c>
      <c r="L687" s="1" t="s">
        <v>12834</v>
      </c>
      <c r="M687" s="1" t="s">
        <v>1121</v>
      </c>
      <c r="N687" s="2" t="str">
        <f>VLOOKUP(Schedule[[#This Row],[船期]],week!A:D,4,0)</f>
        <v>202546</v>
      </c>
      <c r="O687" s="1">
        <f>_xlfn.IFNA(VLOOKUP(Schedule[[#This Row],[船名]],Vessel!$A:$G,2,0),"")</f>
        <v>5315</v>
      </c>
      <c r="P687" s="1" t="str">
        <f>_xlfn.IFNA(VLOOKUP(Schedule[[#This Row],[船名]],Vessel!$A:$G,3,0),"")</f>
        <v>cc/w</v>
      </c>
      <c r="Q687" s="1">
        <f>_xlfn.IFNA(VLOOKUP(Schedule[[#This Row],[船名]],Vessel!$A:$G,4,0),"")</f>
        <v>2023</v>
      </c>
      <c r="R687" s="1" t="str">
        <f>_xlfn.IFNA(VLOOKUP(Schedule[[#This Row],[船名]],Vessel!$A:$G,5,0),"")</f>
        <v>LBR</v>
      </c>
      <c r="S687" s="1" t="str">
        <f>_xlfn.IFNA(VLOOKUP(Schedule[[#This Row],[船名]],Vessel!$A:$G,6,0),"")</f>
        <v>T</v>
      </c>
      <c r="T687" s="1" t="str">
        <f>_xlfn.IFNA(VLOOKUP(Schedule[[#This Row],[船名]],Vessel!$A:$G,7,0),"")</f>
        <v>Zim</v>
      </c>
      <c r="U687" s="1" t="str">
        <f>VLOOKUP(Schedule[[#This Row],[航线ID]],'Rotation'!D:I,6,0)</f>
        <v>天津(TIANJIN)[2天] → 青岛(QINGDAO)[2天] → 上海(SHANGHAI)[2天] → 宁波(NINGBO)[4天] → 厦门(XIAMEN)[1天] → 深圳大铲湾(DA CHAN BAY)[24天]→布埃纳文图拉(BUENAVENTURA)[3天] → 瓜亚基尔(GUAYAQUIL)[4天] → 卡亚俄(CALLAO)[5天] → 圣安东尼奥(SAN ANTONIO)[30天] → 天津(TIANJIN)</v>
      </c>
    </row>
    <row r="688" spans="1:21" x14ac:dyDescent="0.4">
      <c r="A688" s="1" t="s">
        <v>15694</v>
      </c>
      <c r="B688" s="1" t="s">
        <v>15734</v>
      </c>
      <c r="C688" s="1" t="s">
        <v>1119</v>
      </c>
      <c r="D688" s="1" t="s">
        <v>12829</v>
      </c>
      <c r="E688" s="1" t="s">
        <v>12835</v>
      </c>
      <c r="F688" s="1" t="s">
        <v>1118</v>
      </c>
      <c r="G688" s="1" t="s">
        <v>12865</v>
      </c>
      <c r="H688" s="1" t="s">
        <v>13747</v>
      </c>
      <c r="I688" s="2">
        <v>45960</v>
      </c>
      <c r="J688" s="1" t="s">
        <v>12821</v>
      </c>
      <c r="K688" s="1" t="s">
        <v>1323</v>
      </c>
      <c r="L688" s="1" t="s">
        <v>12854</v>
      </c>
      <c r="M688" s="1" t="s">
        <v>6848</v>
      </c>
      <c r="N688" s="2" t="str">
        <f>VLOOKUP(Schedule[[#This Row],[船期]],week!A:D,4,0)</f>
        <v>202544</v>
      </c>
      <c r="O688" s="1">
        <f>_xlfn.IFNA(VLOOKUP(Schedule[[#This Row],[船名]],Vessel!$A:$G,2,0),"")</f>
        <v>4250</v>
      </c>
      <c r="P688" s="1" t="str">
        <f>_xlfn.IFNA(VLOOKUP(Schedule[[#This Row],[船名]],Vessel!$A:$G,3,0),"")</f>
        <v>cc</v>
      </c>
      <c r="Q688" s="1">
        <f>_xlfn.IFNA(VLOOKUP(Schedule[[#This Row],[船名]],Vessel!$A:$G,4,0),"")</f>
        <v>2007</v>
      </c>
      <c r="R688" s="1" t="str">
        <f>_xlfn.IFNA(VLOOKUP(Schedule[[#This Row],[船名]],Vessel!$A:$G,5,0),"")</f>
        <v>MHL</v>
      </c>
      <c r="S688" s="1" t="str">
        <f>_xlfn.IFNA(VLOOKUP(Schedule[[#This Row],[船名]],Vessel!$A:$G,6,0),"")</f>
        <v>T</v>
      </c>
      <c r="T688" s="1" t="str">
        <f>_xlfn.IFNA(VLOOKUP(Schedule[[#This Row],[船名]],Vessel!$A:$G,7,0),"")</f>
        <v>Zim</v>
      </c>
      <c r="U688" s="1" t="str">
        <f>VLOOKUP(Schedule[[#This Row],[航线ID]],'Rotation'!D:I,6,0)</f>
        <v>天津(TIANJIN)[2天] → 青岛(QINGDAO)[2天] → 上海(SHANGHAI)[2天] → 宁波(NINGBO)[4天] → 厦门(XIAMEN)[1天] → 深圳大铲湾(DA CHAN BAY)[24天]→布埃纳文图拉(BUENAVENTURA)[3天] → 瓜亚基尔(GUAYAQUIL)[4天] → 卡亚俄(CALLAO)[5天] → 圣安东尼奥(SAN ANTONIO)[30天] → 天津(TIANJIN)</v>
      </c>
    </row>
    <row r="689" spans="1:21" x14ac:dyDescent="0.4">
      <c r="A689" s="1" t="s">
        <v>15694</v>
      </c>
      <c r="B689" s="1" t="s">
        <v>15734</v>
      </c>
      <c r="C689" s="1" t="s">
        <v>958</v>
      </c>
      <c r="D689" s="1" t="s">
        <v>12829</v>
      </c>
      <c r="E689" s="1" t="s">
        <v>12823</v>
      </c>
      <c r="F689" s="1" t="s">
        <v>14254</v>
      </c>
      <c r="G689" s="1" t="s">
        <v>12865</v>
      </c>
      <c r="H689" s="1" t="s">
        <v>16775</v>
      </c>
      <c r="I689" s="2">
        <v>46045</v>
      </c>
      <c r="J689" s="1" t="s">
        <v>12821</v>
      </c>
      <c r="K689" s="1" t="s">
        <v>1322</v>
      </c>
      <c r="L689" s="1" t="s">
        <v>12823</v>
      </c>
      <c r="M689" s="1" t="s">
        <v>10372</v>
      </c>
      <c r="N689" s="2" t="str">
        <f>VLOOKUP(Schedule[[#This Row],[船期]],week!A:D,4,0)</f>
        <v>202603</v>
      </c>
      <c r="O689" s="1">
        <f>_xlfn.IFNA(VLOOKUP(Schedule[[#This Row],[船名]],Vessel!$A:$G,2,0),"")</f>
        <v>10010</v>
      </c>
      <c r="P689" s="1" t="str">
        <f>_xlfn.IFNA(VLOOKUP(Schedule[[#This Row],[船名]],Vessel!$A:$G,3,0),"")</f>
        <v>cc/v</v>
      </c>
      <c r="Q689" s="1">
        <f>_xlfn.IFNA(VLOOKUP(Schedule[[#This Row],[船名]],Vessel!$A:$G,4,0),"")</f>
        <v>2018</v>
      </c>
      <c r="R689" s="1" t="str">
        <f>_xlfn.IFNA(VLOOKUP(Schedule[[#This Row],[船名]],Vessel!$A:$G,5,0),"")</f>
        <v>LBR</v>
      </c>
      <c r="S689" s="1" t="str">
        <f>_xlfn.IFNA(VLOOKUP(Schedule[[#This Row],[船名]],Vessel!$A:$G,6,0),"")</f>
        <v>T</v>
      </c>
      <c r="T689" s="1" t="str">
        <f>_xlfn.IFNA(VLOOKUP(Schedule[[#This Row],[船名]],Vessel!$A:$G,7,0),"")</f>
        <v>ONE (Ocean Network Express)</v>
      </c>
      <c r="U689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690" spans="1:21" x14ac:dyDescent="0.4">
      <c r="A690" s="1" t="s">
        <v>15694</v>
      </c>
      <c r="B690" s="1" t="s">
        <v>15734</v>
      </c>
      <c r="C690" s="1" t="s">
        <v>958</v>
      </c>
      <c r="D690" s="1" t="s">
        <v>12829</v>
      </c>
      <c r="E690" s="1" t="s">
        <v>12823</v>
      </c>
      <c r="F690" s="1" t="s">
        <v>14254</v>
      </c>
      <c r="G690" s="1" t="s">
        <v>12865</v>
      </c>
      <c r="H690" s="1" t="s">
        <v>13494</v>
      </c>
      <c r="I690" s="2">
        <v>46045</v>
      </c>
      <c r="J690" s="1" t="s">
        <v>12821</v>
      </c>
      <c r="K690" s="1" t="s">
        <v>1322</v>
      </c>
      <c r="L690" s="1" t="s">
        <v>12834</v>
      </c>
      <c r="M690" s="1" t="s">
        <v>10372</v>
      </c>
      <c r="N690" s="2" t="str">
        <f>VLOOKUP(Schedule[[#This Row],[船期]],week!A:D,4,0)</f>
        <v>202603</v>
      </c>
      <c r="O690" s="1">
        <f>_xlfn.IFNA(VLOOKUP(Schedule[[#This Row],[船名]],Vessel!$A:$G,2,0),"")</f>
        <v>10010</v>
      </c>
      <c r="P690" s="1" t="str">
        <f>_xlfn.IFNA(VLOOKUP(Schedule[[#This Row],[船名]],Vessel!$A:$G,3,0),"")</f>
        <v>cc/v</v>
      </c>
      <c r="Q690" s="1">
        <f>_xlfn.IFNA(VLOOKUP(Schedule[[#This Row],[船名]],Vessel!$A:$G,4,0),"")</f>
        <v>2018</v>
      </c>
      <c r="R690" s="1" t="str">
        <f>_xlfn.IFNA(VLOOKUP(Schedule[[#This Row],[船名]],Vessel!$A:$G,5,0),"")</f>
        <v>LBR</v>
      </c>
      <c r="S690" s="1" t="str">
        <f>_xlfn.IFNA(VLOOKUP(Schedule[[#This Row],[船名]],Vessel!$A:$G,6,0),"")</f>
        <v>T</v>
      </c>
      <c r="T690" s="1" t="str">
        <f>_xlfn.IFNA(VLOOKUP(Schedule[[#This Row],[船名]],Vessel!$A:$G,7,0),"")</f>
        <v>ONE (Ocean Network Express)</v>
      </c>
      <c r="U690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691" spans="1:21" x14ac:dyDescent="0.4">
      <c r="A691" s="1" t="s">
        <v>15694</v>
      </c>
      <c r="B691" s="1" t="s">
        <v>15734</v>
      </c>
      <c r="C691" s="1" t="s">
        <v>958</v>
      </c>
      <c r="D691" s="1" t="s">
        <v>12829</v>
      </c>
      <c r="E691" s="1" t="s">
        <v>12823</v>
      </c>
      <c r="F691" s="1" t="s">
        <v>14254</v>
      </c>
      <c r="G691" s="1" t="s">
        <v>12865</v>
      </c>
      <c r="H691" s="1" t="s">
        <v>14255</v>
      </c>
      <c r="I691" s="2">
        <v>46052</v>
      </c>
      <c r="J691" s="1" t="s">
        <v>12821</v>
      </c>
      <c r="K691" s="1" t="s">
        <v>1322</v>
      </c>
      <c r="L691" s="1" t="s">
        <v>12833</v>
      </c>
      <c r="M691" s="1" t="s">
        <v>970</v>
      </c>
      <c r="N691" s="2" t="str">
        <f>VLOOKUP(Schedule[[#This Row],[船期]],week!A:D,4,0)</f>
        <v>202604</v>
      </c>
      <c r="O691" s="1">
        <f>_xlfn.IFNA(VLOOKUP(Schedule[[#This Row],[船名]],Vessel!$A:$G,2,0),"")</f>
        <v>11923</v>
      </c>
      <c r="P691" s="1" t="str">
        <f>_xlfn.IFNA(VLOOKUP(Schedule[[#This Row],[船名]],Vessel!$A:$G,3,0),"")</f>
        <v>cc/v</v>
      </c>
      <c r="Q691" s="1">
        <f>_xlfn.IFNA(VLOOKUP(Schedule[[#This Row],[船名]],Vessel!$A:$G,4,0),"")</f>
        <v>2022</v>
      </c>
      <c r="R691" s="1" t="str">
        <f>_xlfn.IFNA(VLOOKUP(Schedule[[#This Row],[船名]],Vessel!$A:$G,5,0),"")</f>
        <v>SGP</v>
      </c>
      <c r="S691" s="1" t="str">
        <f>_xlfn.IFNA(VLOOKUP(Schedule[[#This Row],[船名]],Vessel!$A:$G,6,0),"")</f>
        <v>T</v>
      </c>
      <c r="T691" s="1" t="str">
        <f>_xlfn.IFNA(VLOOKUP(Schedule[[#This Row],[船名]],Vessel!$A:$G,7,0),"")</f>
        <v>ONE (Ocean Network Express)</v>
      </c>
      <c r="U691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692" spans="1:21" x14ac:dyDescent="0.4">
      <c r="A692" s="1" t="s">
        <v>15694</v>
      </c>
      <c r="B692" s="1" t="s">
        <v>15734</v>
      </c>
      <c r="C692" s="1" t="s">
        <v>958</v>
      </c>
      <c r="D692" s="1" t="s">
        <v>12829</v>
      </c>
      <c r="E692" s="1" t="s">
        <v>12823</v>
      </c>
      <c r="F692" s="1" t="s">
        <v>14254</v>
      </c>
      <c r="G692" s="1" t="s">
        <v>12865</v>
      </c>
      <c r="H692" s="1" t="s">
        <v>14517</v>
      </c>
      <c r="I692" s="2">
        <v>46063</v>
      </c>
      <c r="J692" s="1" t="s">
        <v>12821</v>
      </c>
      <c r="K692" s="1" t="s">
        <v>1322</v>
      </c>
      <c r="L692" s="1" t="s">
        <v>12835</v>
      </c>
      <c r="M692" s="1" t="s">
        <v>969</v>
      </c>
      <c r="N692" s="2" t="str">
        <f>VLOOKUP(Schedule[[#This Row],[船期]],week!A:D,4,0)</f>
        <v>202606</v>
      </c>
      <c r="O692" s="1">
        <f>_xlfn.IFNA(VLOOKUP(Schedule[[#This Row],[船名]],Vessel!$A:$G,2,0),"")</f>
        <v>10010</v>
      </c>
      <c r="P692" s="1" t="str">
        <f>_xlfn.IFNA(VLOOKUP(Schedule[[#This Row],[船名]],Vessel!$A:$G,3,0),"")</f>
        <v>cc/v</v>
      </c>
      <c r="Q692" s="1">
        <f>_xlfn.IFNA(VLOOKUP(Schedule[[#This Row],[船名]],Vessel!$A:$G,4,0),"")</f>
        <v>2014</v>
      </c>
      <c r="R692" s="1" t="str">
        <f>_xlfn.IFNA(VLOOKUP(Schedule[[#This Row],[船名]],Vessel!$A:$G,5,0),"")</f>
        <v>SGP</v>
      </c>
      <c r="S692" s="1" t="str">
        <f>_xlfn.IFNA(VLOOKUP(Schedule[[#This Row],[船名]],Vessel!$A:$G,6,0),"")</f>
        <v>T</v>
      </c>
      <c r="T692" s="1" t="str">
        <f>_xlfn.IFNA(VLOOKUP(Schedule[[#This Row],[船名]],Vessel!$A:$G,7,0),"")</f>
        <v>Hapag-Lloyd</v>
      </c>
      <c r="U692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693" spans="1:21" x14ac:dyDescent="0.4">
      <c r="A693" s="1" t="s">
        <v>15694</v>
      </c>
      <c r="B693" s="1" t="s">
        <v>15734</v>
      </c>
      <c r="C693" s="1" t="s">
        <v>958</v>
      </c>
      <c r="D693" s="1" t="s">
        <v>12829</v>
      </c>
      <c r="E693" s="1" t="s">
        <v>12823</v>
      </c>
      <c r="F693" s="1" t="s">
        <v>14254</v>
      </c>
      <c r="G693" s="1" t="s">
        <v>12865</v>
      </c>
      <c r="H693" s="1" t="s">
        <v>14769</v>
      </c>
      <c r="I693" s="2">
        <v>46070</v>
      </c>
      <c r="J693" s="1" t="s">
        <v>12821</v>
      </c>
      <c r="K693" s="1" t="s">
        <v>1322</v>
      </c>
      <c r="L693" s="1" t="s">
        <v>12835</v>
      </c>
      <c r="M693" s="1" t="s">
        <v>968</v>
      </c>
      <c r="N693" s="2" t="str">
        <f>VLOOKUP(Schedule[[#This Row],[船期]],week!A:D,4,0)</f>
        <v>202607</v>
      </c>
      <c r="O693" s="1">
        <f>_xlfn.IFNA(VLOOKUP(Schedule[[#This Row],[船名]],Vessel!$A:$G,2,0),"")</f>
        <v>10010</v>
      </c>
      <c r="P693" s="1" t="str">
        <f>_xlfn.IFNA(VLOOKUP(Schedule[[#This Row],[船名]],Vessel!$A:$G,3,0),"")</f>
        <v>cc/v</v>
      </c>
      <c r="Q693" s="1">
        <f>_xlfn.IFNA(VLOOKUP(Schedule[[#This Row],[船名]],Vessel!$A:$G,4,0),"")</f>
        <v>2014</v>
      </c>
      <c r="R693" s="1" t="str">
        <f>_xlfn.IFNA(VLOOKUP(Schedule[[#This Row],[船名]],Vessel!$A:$G,5,0),"")</f>
        <v>SGP</v>
      </c>
      <c r="S693" s="1" t="str">
        <f>_xlfn.IFNA(VLOOKUP(Schedule[[#This Row],[船名]],Vessel!$A:$G,6,0),"")</f>
        <v>T</v>
      </c>
      <c r="T693" s="1" t="str">
        <f>_xlfn.IFNA(VLOOKUP(Schedule[[#This Row],[船名]],Vessel!$A:$G,7,0),"")</f>
        <v>Hapag-Lloyd</v>
      </c>
      <c r="U693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694" spans="1:21" x14ac:dyDescent="0.4">
      <c r="A694" s="1" t="s">
        <v>15694</v>
      </c>
      <c r="B694" s="1" t="s">
        <v>15734</v>
      </c>
      <c r="C694" s="1" t="s">
        <v>958</v>
      </c>
      <c r="D694" s="1" t="s">
        <v>12829</v>
      </c>
      <c r="E694" s="1" t="s">
        <v>12823</v>
      </c>
      <c r="F694" s="1" t="s">
        <v>14254</v>
      </c>
      <c r="G694" s="1" t="s">
        <v>12865</v>
      </c>
      <c r="H694" s="1" t="s">
        <v>16309</v>
      </c>
      <c r="I694" s="2">
        <v>46077</v>
      </c>
      <c r="J694" s="1" t="s">
        <v>12821</v>
      </c>
      <c r="K694" s="1" t="s">
        <v>1322</v>
      </c>
      <c r="L694" s="1" t="s">
        <v>12835</v>
      </c>
      <c r="M694" s="1" t="s">
        <v>967</v>
      </c>
      <c r="N694" s="2" t="str">
        <f>VLOOKUP(Schedule[[#This Row],[船期]],week!A:D,4,0)</f>
        <v>202608</v>
      </c>
      <c r="O694" s="1">
        <f>_xlfn.IFNA(VLOOKUP(Schedule[[#This Row],[船名]],Vessel!$A:$G,2,0),"")</f>
        <v>13280</v>
      </c>
      <c r="P694" s="1" t="str">
        <f>_xlfn.IFNA(VLOOKUP(Schedule[[#This Row],[船名]],Vessel!$A:$G,3,0),"")</f>
        <v>cc/v</v>
      </c>
      <c r="Q694" s="1">
        <f>_xlfn.IFNA(VLOOKUP(Schedule[[#This Row],[船名]],Vessel!$A:$G,4,0),"")</f>
        <v>2024</v>
      </c>
      <c r="R694" s="1" t="str">
        <f>_xlfn.IFNA(VLOOKUP(Schedule[[#This Row],[船名]],Vessel!$A:$G,5,0),"")</f>
        <v>BHS</v>
      </c>
      <c r="S694" s="1" t="str">
        <f>_xlfn.IFNA(VLOOKUP(Schedule[[#This Row],[船名]],Vessel!$A:$G,6,0),"")</f>
        <v>T</v>
      </c>
      <c r="T694" s="1" t="str">
        <f>_xlfn.IFNA(VLOOKUP(Schedule[[#This Row],[船名]],Vessel!$A:$G,7,0),"")</f>
        <v>Hapag-Lloyd</v>
      </c>
      <c r="U694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695" spans="1:21" x14ac:dyDescent="0.4">
      <c r="A695" s="1" t="s">
        <v>15694</v>
      </c>
      <c r="B695" s="1" t="s">
        <v>15734</v>
      </c>
      <c r="C695" s="1" t="s">
        <v>958</v>
      </c>
      <c r="D695" s="1" t="s">
        <v>12829</v>
      </c>
      <c r="E695" s="1" t="s">
        <v>12823</v>
      </c>
      <c r="F695" s="1" t="s">
        <v>14254</v>
      </c>
      <c r="G695" s="1" t="s">
        <v>12865</v>
      </c>
      <c r="H695" s="1" t="s">
        <v>16485</v>
      </c>
      <c r="I695" s="2">
        <v>46080</v>
      </c>
      <c r="J695" s="1" t="s">
        <v>12821</v>
      </c>
      <c r="K695" s="1" t="s">
        <v>1322</v>
      </c>
      <c r="L695" s="1" t="s">
        <v>12835</v>
      </c>
      <c r="M695" s="1" t="s">
        <v>965</v>
      </c>
      <c r="N695" s="2" t="str">
        <f>VLOOKUP(Schedule[[#This Row],[船期]],week!A:D,4,0)</f>
        <v>202608</v>
      </c>
      <c r="O695" s="1">
        <f>_xlfn.IFNA(VLOOKUP(Schedule[[#This Row],[船名]],Vessel!$A:$G,2,0),"")</f>
        <v>10010</v>
      </c>
      <c r="P695" s="1" t="str">
        <f>_xlfn.IFNA(VLOOKUP(Schedule[[#This Row],[船名]],Vessel!$A:$G,3,0),"")</f>
        <v>cc/v</v>
      </c>
      <c r="Q695" s="1">
        <f>_xlfn.IFNA(VLOOKUP(Schedule[[#This Row],[船名]],Vessel!$A:$G,4,0),"")</f>
        <v>2015</v>
      </c>
      <c r="R695" s="1" t="str">
        <f>_xlfn.IFNA(VLOOKUP(Schedule[[#This Row],[船名]],Vessel!$A:$G,5,0),"")</f>
        <v>SGP</v>
      </c>
      <c r="S695" s="1" t="str">
        <f>_xlfn.IFNA(VLOOKUP(Schedule[[#This Row],[船名]],Vessel!$A:$G,6,0),"")</f>
        <v>T</v>
      </c>
      <c r="T695" s="1" t="str">
        <f>_xlfn.IFNA(VLOOKUP(Schedule[[#This Row],[船名]],Vessel!$A:$G,7,0),"")</f>
        <v>Hapag-Lloyd</v>
      </c>
      <c r="U695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696" spans="1:21" x14ac:dyDescent="0.4">
      <c r="A696" s="1" t="s">
        <v>15694</v>
      </c>
      <c r="B696" s="1" t="s">
        <v>15734</v>
      </c>
      <c r="C696" s="1" t="s">
        <v>958</v>
      </c>
      <c r="D696" s="1" t="s">
        <v>12829</v>
      </c>
      <c r="E696" s="1" t="s">
        <v>12823</v>
      </c>
      <c r="F696" s="1" t="s">
        <v>14254</v>
      </c>
      <c r="G696" s="1" t="s">
        <v>12865</v>
      </c>
      <c r="H696" s="1" t="s">
        <v>16486</v>
      </c>
      <c r="I696" s="2">
        <v>46091</v>
      </c>
      <c r="J696" s="1" t="s">
        <v>12821</v>
      </c>
      <c r="K696" s="1" t="s">
        <v>1322</v>
      </c>
      <c r="L696" s="1" t="s">
        <v>12835</v>
      </c>
      <c r="M696" s="1" t="s">
        <v>963</v>
      </c>
      <c r="N696" s="2" t="str">
        <f>VLOOKUP(Schedule[[#This Row],[船期]],week!A:D,4,0)</f>
        <v>202610</v>
      </c>
      <c r="O696" s="1">
        <f>_xlfn.IFNA(VLOOKUP(Schedule[[#This Row],[船名]],Vessel!$A:$G,2,0),"")</f>
        <v>10010</v>
      </c>
      <c r="P696" s="1" t="str">
        <f>_xlfn.IFNA(VLOOKUP(Schedule[[#This Row],[船名]],Vessel!$A:$G,3,0),"")</f>
        <v>cc/v</v>
      </c>
      <c r="Q696" s="1">
        <f>_xlfn.IFNA(VLOOKUP(Schedule[[#This Row],[船名]],Vessel!$A:$G,4,0),"")</f>
        <v>2014</v>
      </c>
      <c r="R696" s="1" t="str">
        <f>_xlfn.IFNA(VLOOKUP(Schedule[[#This Row],[船名]],Vessel!$A:$G,5,0),"")</f>
        <v>SGP</v>
      </c>
      <c r="S696" s="1" t="str">
        <f>_xlfn.IFNA(VLOOKUP(Schedule[[#This Row],[船名]],Vessel!$A:$G,6,0),"")</f>
        <v>T</v>
      </c>
      <c r="T696" s="1" t="str">
        <f>_xlfn.IFNA(VLOOKUP(Schedule[[#This Row],[船名]],Vessel!$A:$G,7,0),"")</f>
        <v>ONE (Ocean Network Express)</v>
      </c>
      <c r="U696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697" spans="1:21" x14ac:dyDescent="0.4">
      <c r="A697" s="1" t="s">
        <v>15694</v>
      </c>
      <c r="B697" s="1" t="s">
        <v>15734</v>
      </c>
      <c r="C697" s="1" t="s">
        <v>958</v>
      </c>
      <c r="D697" s="1" t="s">
        <v>12829</v>
      </c>
      <c r="E697" s="1" t="s">
        <v>12823</v>
      </c>
      <c r="F697" s="1" t="s">
        <v>14254</v>
      </c>
      <c r="G697" s="1" t="s">
        <v>12865</v>
      </c>
      <c r="H697" s="1" t="s">
        <v>12869</v>
      </c>
      <c r="I697" s="2">
        <v>46031</v>
      </c>
      <c r="J697" s="1" t="s">
        <v>12821</v>
      </c>
      <c r="K697" s="1" t="s">
        <v>1322</v>
      </c>
      <c r="L697" s="1" t="s">
        <v>12842</v>
      </c>
      <c r="M697" s="1" t="s">
        <v>12085</v>
      </c>
      <c r="N697" s="2" t="str">
        <f>VLOOKUP(Schedule[[#This Row],[船期]],week!A:D,4,0)</f>
        <v>202601</v>
      </c>
      <c r="O697" s="1">
        <f>_xlfn.IFNA(VLOOKUP(Schedule[[#This Row],[船名]],Vessel!$A:$G,2,0),"")</f>
        <v>11400</v>
      </c>
      <c r="P697" s="1" t="str">
        <f>_xlfn.IFNA(VLOOKUP(Schedule[[#This Row],[船名]],Vessel!$A:$G,3,0),"")</f>
        <v>cc/v</v>
      </c>
      <c r="Q697" s="1">
        <f>_xlfn.IFNA(VLOOKUP(Schedule[[#This Row],[船名]],Vessel!$A:$G,4,0),"")</f>
        <v>2025</v>
      </c>
      <c r="R697" s="1" t="str">
        <f>_xlfn.IFNA(VLOOKUP(Schedule[[#This Row],[船名]],Vessel!$A:$G,5,0),"")</f>
        <v>LBR</v>
      </c>
      <c r="S697" s="1" t="str">
        <f>_xlfn.IFNA(VLOOKUP(Schedule[[#This Row],[船名]],Vessel!$A:$G,6,0),"")</f>
        <v>O</v>
      </c>
      <c r="T697" s="1" t="str">
        <f>_xlfn.IFNA(VLOOKUP(Schedule[[#This Row],[船名]],Vessel!$A:$G,7,0),"")</f>
        <v>MSC</v>
      </c>
      <c r="U697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698" spans="1:21" x14ac:dyDescent="0.4">
      <c r="A698" s="1" t="s">
        <v>15694</v>
      </c>
      <c r="B698" s="1" t="s">
        <v>15734</v>
      </c>
      <c r="C698" s="1" t="s">
        <v>958</v>
      </c>
      <c r="D698" s="1" t="s">
        <v>12829</v>
      </c>
      <c r="E698" s="1" t="s">
        <v>12823</v>
      </c>
      <c r="F698" s="1" t="s">
        <v>14254</v>
      </c>
      <c r="G698" s="1" t="s">
        <v>12865</v>
      </c>
      <c r="H698" s="1" t="s">
        <v>12734</v>
      </c>
      <c r="I698" s="2">
        <v>46027</v>
      </c>
      <c r="J698" s="1" t="s">
        <v>12821</v>
      </c>
      <c r="K698" s="1" t="s">
        <v>1322</v>
      </c>
      <c r="L698" s="1" t="s">
        <v>12833</v>
      </c>
      <c r="M698" s="1" t="s">
        <v>9258</v>
      </c>
      <c r="N698" s="2" t="str">
        <f>VLOOKUP(Schedule[[#This Row],[船期]],week!A:D,4,0)</f>
        <v>202601</v>
      </c>
      <c r="O698" s="1">
        <f>_xlfn.IFNA(VLOOKUP(Schedule[[#This Row],[船名]],Vessel!$A:$G,2,0),"")</f>
        <v>10010</v>
      </c>
      <c r="P698" s="1" t="str">
        <f>_xlfn.IFNA(VLOOKUP(Schedule[[#This Row],[船名]],Vessel!$A:$G,3,0),"")</f>
        <v>cc/v</v>
      </c>
      <c r="Q698" s="1">
        <f>_xlfn.IFNA(VLOOKUP(Schedule[[#This Row],[船名]],Vessel!$A:$G,4,0),"")</f>
        <v>2015</v>
      </c>
      <c r="R698" s="1" t="str">
        <f>_xlfn.IFNA(VLOOKUP(Schedule[[#This Row],[船名]],Vessel!$A:$G,5,0),"")</f>
        <v>SGP</v>
      </c>
      <c r="S698" s="1" t="str">
        <f>_xlfn.IFNA(VLOOKUP(Schedule[[#This Row],[船名]],Vessel!$A:$G,6,0),"")</f>
        <v>T</v>
      </c>
      <c r="T698" s="1" t="str">
        <f>_xlfn.IFNA(VLOOKUP(Schedule[[#This Row],[船名]],Vessel!$A:$G,7,0),"")</f>
        <v>ONE (Ocean Network Express)</v>
      </c>
      <c r="U698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699" spans="1:21" x14ac:dyDescent="0.4">
      <c r="A699" s="1" t="s">
        <v>15694</v>
      </c>
      <c r="B699" s="1" t="s">
        <v>15734</v>
      </c>
      <c r="C699" s="1" t="s">
        <v>958</v>
      </c>
      <c r="D699" s="1" t="s">
        <v>12829</v>
      </c>
      <c r="E699" s="1" t="s">
        <v>12823</v>
      </c>
      <c r="F699" s="1" t="s">
        <v>14254</v>
      </c>
      <c r="G699" s="1" t="s">
        <v>12865</v>
      </c>
      <c r="H699" s="1" t="s">
        <v>12690</v>
      </c>
      <c r="I699" s="2">
        <v>46023</v>
      </c>
      <c r="J699" s="1" t="s">
        <v>12821</v>
      </c>
      <c r="K699" s="1" t="s">
        <v>1322</v>
      </c>
      <c r="L699" s="1" t="s">
        <v>12834</v>
      </c>
      <c r="M699" s="1" t="s">
        <v>12125</v>
      </c>
      <c r="N699" s="2" t="str">
        <f>VLOOKUP(Schedule[[#This Row],[船期]],week!A:D,4,0)</f>
        <v>202553</v>
      </c>
      <c r="O699" s="1">
        <f>_xlfn.IFNA(VLOOKUP(Schedule[[#This Row],[船名]],Vessel!$A:$G,2,0),"")</f>
        <v>13932</v>
      </c>
      <c r="P699" s="1" t="str">
        <f>_xlfn.IFNA(VLOOKUP(Schedule[[#This Row],[船名]],Vessel!$A:$G,3,0),"")</f>
        <v>cc/u</v>
      </c>
      <c r="Q699" s="1">
        <f>_xlfn.IFNA(VLOOKUP(Schedule[[#This Row],[船名]],Vessel!$A:$G,4,0),"")</f>
        <v>2025</v>
      </c>
      <c r="R699" s="1" t="str">
        <f>_xlfn.IFNA(VLOOKUP(Schedule[[#This Row],[船名]],Vessel!$A:$G,5,0),"")</f>
        <v>LBR</v>
      </c>
      <c r="S699" s="1" t="str">
        <f>_xlfn.IFNA(VLOOKUP(Schedule[[#This Row],[船名]],Vessel!$A:$G,6,0),"")</f>
        <v>O</v>
      </c>
      <c r="T699" s="1" t="str">
        <f>_xlfn.IFNA(VLOOKUP(Schedule[[#This Row],[船名]],Vessel!$A:$G,7,0),"")</f>
        <v>ONE (Ocean Network Express)</v>
      </c>
      <c r="U699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700" spans="1:21" x14ac:dyDescent="0.4">
      <c r="A700" s="1" t="s">
        <v>15694</v>
      </c>
      <c r="B700" s="1" t="s">
        <v>15734</v>
      </c>
      <c r="C700" s="1" t="s">
        <v>958</v>
      </c>
      <c r="D700" s="1" t="s">
        <v>12829</v>
      </c>
      <c r="E700" s="1" t="s">
        <v>12823</v>
      </c>
      <c r="F700" s="1" t="s">
        <v>14254</v>
      </c>
      <c r="G700" s="1" t="s">
        <v>12865</v>
      </c>
      <c r="H700" s="1" t="s">
        <v>960</v>
      </c>
      <c r="I700" s="2">
        <v>46017</v>
      </c>
      <c r="J700" s="1" t="s">
        <v>12821</v>
      </c>
      <c r="K700" s="1" t="s">
        <v>1322</v>
      </c>
      <c r="L700" s="1" t="s">
        <v>12813</v>
      </c>
      <c r="M700" s="1" t="s">
        <v>959</v>
      </c>
      <c r="N700" s="2" t="str">
        <f>VLOOKUP(Schedule[[#This Row],[船期]],week!A:D,4,0)</f>
        <v>202552</v>
      </c>
      <c r="O700" s="1">
        <f>_xlfn.IFNA(VLOOKUP(Schedule[[#This Row],[船名]],Vessel!$A:$G,2,0),"")</f>
        <v>13828</v>
      </c>
      <c r="P700" s="1" t="str">
        <f>_xlfn.IFNA(VLOOKUP(Schedule[[#This Row],[船名]],Vessel!$A:$G,3,0),"")</f>
        <v>cc/u</v>
      </c>
      <c r="Q700" s="1">
        <f>_xlfn.IFNA(VLOOKUP(Schedule[[#This Row],[船名]],Vessel!$A:$G,4,0),"")</f>
        <v>2025</v>
      </c>
      <c r="R700" s="1" t="str">
        <f>_xlfn.IFNA(VLOOKUP(Schedule[[#This Row],[船名]],Vessel!$A:$G,5,0),"")</f>
        <v>SGP</v>
      </c>
      <c r="S700" s="1" t="str">
        <f>_xlfn.IFNA(VLOOKUP(Schedule[[#This Row],[船名]],Vessel!$A:$G,6,0),"")</f>
        <v>O</v>
      </c>
      <c r="T700" s="1" t="str">
        <f>_xlfn.IFNA(VLOOKUP(Schedule[[#This Row],[船名]],Vessel!$A:$G,7,0),"")</f>
        <v>ONE (Ocean Network Express)</v>
      </c>
      <c r="U700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701" spans="1:21" x14ac:dyDescent="0.4">
      <c r="A701" s="1" t="s">
        <v>15694</v>
      </c>
      <c r="B701" s="1" t="s">
        <v>15734</v>
      </c>
      <c r="C701" s="1" t="s">
        <v>958</v>
      </c>
      <c r="D701" s="1" t="s">
        <v>12829</v>
      </c>
      <c r="E701" s="1" t="s">
        <v>12823</v>
      </c>
      <c r="F701" s="1" t="s">
        <v>14254</v>
      </c>
      <c r="G701" s="1" t="s">
        <v>12865</v>
      </c>
      <c r="H701" s="1" t="s">
        <v>962</v>
      </c>
      <c r="I701" s="2">
        <v>46009</v>
      </c>
      <c r="J701" s="1" t="s">
        <v>12821</v>
      </c>
      <c r="K701" s="1" t="s">
        <v>1322</v>
      </c>
      <c r="L701" s="1" t="s">
        <v>12834</v>
      </c>
      <c r="M701" s="1" t="s">
        <v>961</v>
      </c>
      <c r="N701" s="2" t="str">
        <f>VLOOKUP(Schedule[[#This Row],[船期]],week!A:D,4,0)</f>
        <v>202551</v>
      </c>
      <c r="O701" s="1">
        <f>_xlfn.IFNA(VLOOKUP(Schedule[[#This Row],[船名]],Vessel!$A:$G,2,0),"")</f>
        <v>13280</v>
      </c>
      <c r="P701" s="1" t="str">
        <f>_xlfn.IFNA(VLOOKUP(Schedule[[#This Row],[船名]],Vessel!$A:$G,3,0),"")</f>
        <v>cc/v</v>
      </c>
      <c r="Q701" s="1">
        <f>_xlfn.IFNA(VLOOKUP(Schedule[[#This Row],[船名]],Vessel!$A:$G,4,0),"")</f>
        <v>2024</v>
      </c>
      <c r="R701" s="1" t="str">
        <f>_xlfn.IFNA(VLOOKUP(Schedule[[#This Row],[船名]],Vessel!$A:$G,5,0),"")</f>
        <v>LBR</v>
      </c>
      <c r="S701" s="1" t="str">
        <f>_xlfn.IFNA(VLOOKUP(Schedule[[#This Row],[船名]],Vessel!$A:$G,6,0),"")</f>
        <v>O</v>
      </c>
      <c r="T701" s="1" t="str">
        <f>_xlfn.IFNA(VLOOKUP(Schedule[[#This Row],[船名]],Vessel!$A:$G,7,0),"")</f>
        <v>Hapag-Lloyd</v>
      </c>
      <c r="U701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702" spans="1:21" x14ac:dyDescent="0.4">
      <c r="A702" s="1" t="s">
        <v>15694</v>
      </c>
      <c r="B702" s="1" t="s">
        <v>15734</v>
      </c>
      <c r="C702" s="1" t="s">
        <v>958</v>
      </c>
      <c r="D702" s="1" t="s">
        <v>12829</v>
      </c>
      <c r="E702" s="1" t="s">
        <v>12823</v>
      </c>
      <c r="F702" s="1" t="s">
        <v>14254</v>
      </c>
      <c r="G702" s="1" t="s">
        <v>12865</v>
      </c>
      <c r="H702" s="1" t="s">
        <v>964</v>
      </c>
      <c r="I702" s="2">
        <v>46001</v>
      </c>
      <c r="J702" s="1" t="s">
        <v>12821</v>
      </c>
      <c r="K702" s="1" t="s">
        <v>1322</v>
      </c>
      <c r="L702" s="1" t="s">
        <v>12833</v>
      </c>
      <c r="M702" s="1" t="s">
        <v>963</v>
      </c>
      <c r="N702" s="2" t="str">
        <f>VLOOKUP(Schedule[[#This Row],[船期]],week!A:D,4,0)</f>
        <v>202550</v>
      </c>
      <c r="O702" s="1">
        <f>_xlfn.IFNA(VLOOKUP(Schedule[[#This Row],[船名]],Vessel!$A:$G,2,0),"")</f>
        <v>10010</v>
      </c>
      <c r="P702" s="1" t="str">
        <f>_xlfn.IFNA(VLOOKUP(Schedule[[#This Row],[船名]],Vessel!$A:$G,3,0),"")</f>
        <v>cc/v</v>
      </c>
      <c r="Q702" s="1">
        <f>_xlfn.IFNA(VLOOKUP(Schedule[[#This Row],[船名]],Vessel!$A:$G,4,0),"")</f>
        <v>2014</v>
      </c>
      <c r="R702" s="1" t="str">
        <f>_xlfn.IFNA(VLOOKUP(Schedule[[#This Row],[船名]],Vessel!$A:$G,5,0),"")</f>
        <v>SGP</v>
      </c>
      <c r="S702" s="1" t="str">
        <f>_xlfn.IFNA(VLOOKUP(Schedule[[#This Row],[船名]],Vessel!$A:$G,6,0),"")</f>
        <v>T</v>
      </c>
      <c r="T702" s="1" t="str">
        <f>_xlfn.IFNA(VLOOKUP(Schedule[[#This Row],[船名]],Vessel!$A:$G,7,0),"")</f>
        <v>ONE (Ocean Network Express)</v>
      </c>
      <c r="U702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703" spans="1:21" x14ac:dyDescent="0.4">
      <c r="A703" s="1" t="s">
        <v>15694</v>
      </c>
      <c r="B703" s="1" t="s">
        <v>15734</v>
      </c>
      <c r="C703" s="1" t="s">
        <v>958</v>
      </c>
      <c r="D703" s="1" t="s">
        <v>12829</v>
      </c>
      <c r="E703" s="1" t="s">
        <v>12823</v>
      </c>
      <c r="F703" s="1" t="s">
        <v>14254</v>
      </c>
      <c r="G703" s="1" t="s">
        <v>12865</v>
      </c>
      <c r="H703" s="1" t="s">
        <v>966</v>
      </c>
      <c r="I703" s="2">
        <v>45997</v>
      </c>
      <c r="J703" s="1" t="s">
        <v>12821</v>
      </c>
      <c r="K703" s="1" t="s">
        <v>1322</v>
      </c>
      <c r="L703" s="1" t="s">
        <v>12813</v>
      </c>
      <c r="M703" s="1" t="s">
        <v>965</v>
      </c>
      <c r="N703" s="2" t="str">
        <f>VLOOKUP(Schedule[[#This Row],[船期]],week!A:D,4,0)</f>
        <v>202549</v>
      </c>
      <c r="O703" s="1">
        <f>_xlfn.IFNA(VLOOKUP(Schedule[[#This Row],[船名]],Vessel!$A:$G,2,0),"")</f>
        <v>10010</v>
      </c>
      <c r="P703" s="1" t="str">
        <f>_xlfn.IFNA(VLOOKUP(Schedule[[#This Row],[船名]],Vessel!$A:$G,3,0),"")</f>
        <v>cc/v</v>
      </c>
      <c r="Q703" s="1">
        <f>_xlfn.IFNA(VLOOKUP(Schedule[[#This Row],[船名]],Vessel!$A:$G,4,0),"")</f>
        <v>2015</v>
      </c>
      <c r="R703" s="1" t="str">
        <f>_xlfn.IFNA(VLOOKUP(Schedule[[#This Row],[船名]],Vessel!$A:$G,5,0),"")</f>
        <v>SGP</v>
      </c>
      <c r="S703" s="1" t="str">
        <f>_xlfn.IFNA(VLOOKUP(Schedule[[#This Row],[船名]],Vessel!$A:$G,6,0),"")</f>
        <v>T</v>
      </c>
      <c r="T703" s="1" t="str">
        <f>_xlfn.IFNA(VLOOKUP(Schedule[[#This Row],[船名]],Vessel!$A:$G,7,0),"")</f>
        <v>Hapag-Lloyd</v>
      </c>
      <c r="U703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704" spans="1:21" x14ac:dyDescent="0.4">
      <c r="A704" s="1" t="s">
        <v>15694</v>
      </c>
      <c r="B704" s="1" t="s">
        <v>15734</v>
      </c>
      <c r="C704" s="1" t="s">
        <v>958</v>
      </c>
      <c r="D704" s="1" t="s">
        <v>12829</v>
      </c>
      <c r="E704" s="1" t="s">
        <v>12823</v>
      </c>
      <c r="F704" s="1" t="s">
        <v>14254</v>
      </c>
      <c r="G704" s="1" t="s">
        <v>12865</v>
      </c>
      <c r="H704" s="1" t="s">
        <v>13748</v>
      </c>
      <c r="I704" s="2">
        <v>45983</v>
      </c>
      <c r="J704" s="1" t="s">
        <v>12821</v>
      </c>
      <c r="K704" s="1" t="s">
        <v>1322</v>
      </c>
      <c r="L704" s="1" t="s">
        <v>12813</v>
      </c>
      <c r="M704" s="1" t="s">
        <v>968</v>
      </c>
      <c r="N704" s="2" t="str">
        <f>VLOOKUP(Schedule[[#This Row],[船期]],week!A:D,4,0)</f>
        <v>202547</v>
      </c>
      <c r="O704" s="1">
        <f>_xlfn.IFNA(VLOOKUP(Schedule[[#This Row],[船名]],Vessel!$A:$G,2,0),"")</f>
        <v>10010</v>
      </c>
      <c r="P704" s="1" t="str">
        <f>_xlfn.IFNA(VLOOKUP(Schedule[[#This Row],[船名]],Vessel!$A:$G,3,0),"")</f>
        <v>cc/v</v>
      </c>
      <c r="Q704" s="1">
        <f>_xlfn.IFNA(VLOOKUP(Schedule[[#This Row],[船名]],Vessel!$A:$G,4,0),"")</f>
        <v>2014</v>
      </c>
      <c r="R704" s="1" t="str">
        <f>_xlfn.IFNA(VLOOKUP(Schedule[[#This Row],[船名]],Vessel!$A:$G,5,0),"")</f>
        <v>SGP</v>
      </c>
      <c r="S704" s="1" t="str">
        <f>_xlfn.IFNA(VLOOKUP(Schedule[[#This Row],[船名]],Vessel!$A:$G,6,0),"")</f>
        <v>T</v>
      </c>
      <c r="T704" s="1" t="str">
        <f>_xlfn.IFNA(VLOOKUP(Schedule[[#This Row],[船名]],Vessel!$A:$G,7,0),"")</f>
        <v>Hapag-Lloyd</v>
      </c>
      <c r="U704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705" spans="1:21" x14ac:dyDescent="0.4">
      <c r="A705" s="1" t="s">
        <v>15694</v>
      </c>
      <c r="B705" s="1" t="s">
        <v>15734</v>
      </c>
      <c r="C705" s="1" t="s">
        <v>958</v>
      </c>
      <c r="D705" s="1" t="s">
        <v>12829</v>
      </c>
      <c r="E705" s="1" t="s">
        <v>12823</v>
      </c>
      <c r="F705" s="1" t="s">
        <v>14254</v>
      </c>
      <c r="G705" s="1" t="s">
        <v>12865</v>
      </c>
      <c r="H705" s="1" t="s">
        <v>13749</v>
      </c>
      <c r="I705" s="2">
        <v>45973</v>
      </c>
      <c r="J705" s="1" t="s">
        <v>12821</v>
      </c>
      <c r="K705" s="1" t="s">
        <v>1322</v>
      </c>
      <c r="L705" s="1" t="s">
        <v>12835</v>
      </c>
      <c r="M705" s="1" t="s">
        <v>969</v>
      </c>
      <c r="N705" s="2" t="str">
        <f>VLOOKUP(Schedule[[#This Row],[船期]],week!A:D,4,0)</f>
        <v>202546</v>
      </c>
      <c r="O705" s="1">
        <f>_xlfn.IFNA(VLOOKUP(Schedule[[#This Row],[船名]],Vessel!$A:$G,2,0),"")</f>
        <v>10010</v>
      </c>
      <c r="P705" s="1" t="str">
        <f>_xlfn.IFNA(VLOOKUP(Schedule[[#This Row],[船名]],Vessel!$A:$G,3,0),"")</f>
        <v>cc/v</v>
      </c>
      <c r="Q705" s="1">
        <f>_xlfn.IFNA(VLOOKUP(Schedule[[#This Row],[船名]],Vessel!$A:$G,4,0),"")</f>
        <v>2014</v>
      </c>
      <c r="R705" s="1" t="str">
        <f>_xlfn.IFNA(VLOOKUP(Schedule[[#This Row],[船名]],Vessel!$A:$G,5,0),"")</f>
        <v>SGP</v>
      </c>
      <c r="S705" s="1" t="str">
        <f>_xlfn.IFNA(VLOOKUP(Schedule[[#This Row],[船名]],Vessel!$A:$G,6,0),"")</f>
        <v>T</v>
      </c>
      <c r="T705" s="1" t="str">
        <f>_xlfn.IFNA(VLOOKUP(Schedule[[#This Row],[船名]],Vessel!$A:$G,7,0),"")</f>
        <v>Hapag-Lloyd</v>
      </c>
      <c r="U705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706" spans="1:21" x14ac:dyDescent="0.4">
      <c r="A706" s="1" t="s">
        <v>15694</v>
      </c>
      <c r="B706" s="1" t="s">
        <v>15734</v>
      </c>
      <c r="C706" s="1" t="s">
        <v>950</v>
      </c>
      <c r="D706" s="1" t="s">
        <v>12804</v>
      </c>
      <c r="E706" s="1" t="s">
        <v>12824</v>
      </c>
      <c r="F706" s="1" t="s">
        <v>949</v>
      </c>
      <c r="G706" s="1" t="s">
        <v>12853</v>
      </c>
      <c r="H706" s="1" t="s">
        <v>16489</v>
      </c>
      <c r="I706" s="2">
        <v>46046</v>
      </c>
      <c r="J706" s="1" t="s">
        <v>12819</v>
      </c>
      <c r="K706" s="1" t="s">
        <v>1322</v>
      </c>
      <c r="L706" s="1" t="s">
        <v>12824</v>
      </c>
      <c r="M706" s="1" t="s">
        <v>10575</v>
      </c>
      <c r="N706" s="2" t="str">
        <f>VLOOKUP(Schedule[[#This Row],[船期]],week!A:D,4,0)</f>
        <v>202603</v>
      </c>
      <c r="O706" s="1">
        <f>_xlfn.IFNA(VLOOKUP(Schedule[[#This Row],[船名]],Vessel!$A:$G,2,0),"")</f>
        <v>9092</v>
      </c>
      <c r="P706" s="1" t="str">
        <f>_xlfn.IFNA(VLOOKUP(Schedule[[#This Row],[船名]],Vessel!$A:$G,3,0),"")</f>
        <v>cc/v</v>
      </c>
      <c r="Q706" s="1">
        <f>_xlfn.IFNA(VLOOKUP(Schedule[[#This Row],[船名]],Vessel!$A:$G,4,0),"")</f>
        <v>2017</v>
      </c>
      <c r="R706" s="1" t="str">
        <f>_xlfn.IFNA(VLOOKUP(Schedule[[#This Row],[船名]],Vessel!$A:$G,5,0),"")</f>
        <v>HKG</v>
      </c>
      <c r="S706" s="1" t="str">
        <f>_xlfn.IFNA(VLOOKUP(Schedule[[#This Row],[船名]],Vessel!$A:$G,6,0),"")</f>
        <v>O</v>
      </c>
      <c r="T706" s="1" t="str">
        <f>_xlfn.IFNA(VLOOKUP(Schedule[[#This Row],[船名]],Vessel!$A:$G,7,0),"")</f>
        <v>COSCO SHIPPING Lines</v>
      </c>
      <c r="U706" s="1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707" spans="1:21" x14ac:dyDescent="0.4">
      <c r="A707" s="1" t="s">
        <v>15694</v>
      </c>
      <c r="B707" s="1" t="s">
        <v>15734</v>
      </c>
      <c r="C707" s="1" t="s">
        <v>950</v>
      </c>
      <c r="D707" s="1" t="s">
        <v>12804</v>
      </c>
      <c r="E707" s="1" t="s">
        <v>12824</v>
      </c>
      <c r="F707" s="1" t="s">
        <v>949</v>
      </c>
      <c r="G707" s="1" t="s">
        <v>12853</v>
      </c>
      <c r="H707" s="1" t="s">
        <v>14256</v>
      </c>
      <c r="I707" s="2">
        <v>46060</v>
      </c>
      <c r="J707" s="1" t="s">
        <v>12819</v>
      </c>
      <c r="K707" s="1" t="s">
        <v>1322</v>
      </c>
      <c r="L707" s="1" t="s">
        <v>12824</v>
      </c>
      <c r="M707" s="1" t="s">
        <v>954</v>
      </c>
      <c r="N707" s="2" t="str">
        <f>VLOOKUP(Schedule[[#This Row],[船期]],week!A:D,4,0)</f>
        <v>202605</v>
      </c>
      <c r="O707" s="1">
        <f>_xlfn.IFNA(VLOOKUP(Schedule[[#This Row],[船名]],Vessel!$A:$G,2,0),"")</f>
        <v>5816</v>
      </c>
      <c r="P707" s="1" t="str">
        <f>_xlfn.IFNA(VLOOKUP(Schedule[[#This Row],[船名]],Vessel!$A:$G,3,0),"")</f>
        <v>cc/l</v>
      </c>
      <c r="Q707" s="1">
        <f>_xlfn.IFNA(VLOOKUP(Schedule[[#This Row],[船名]],Vessel!$A:$G,4,0),"")</f>
        <v>2005</v>
      </c>
      <c r="R707" s="1" t="str">
        <f>_xlfn.IFNA(VLOOKUP(Schedule[[#This Row],[船名]],Vessel!$A:$G,5,0),"")</f>
        <v>CHN</v>
      </c>
      <c r="S707" s="1" t="str">
        <f>_xlfn.IFNA(VLOOKUP(Schedule[[#This Row],[船名]],Vessel!$A:$G,6,0),"")</f>
        <v>O</v>
      </c>
      <c r="T707" s="1" t="str">
        <f>_xlfn.IFNA(VLOOKUP(Schedule[[#This Row],[船名]],Vessel!$A:$G,7,0),"")</f>
        <v>COSCO SHIPPING Lines</v>
      </c>
      <c r="U707" s="1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708" spans="1:21" x14ac:dyDescent="0.4">
      <c r="A708" s="1" t="s">
        <v>15694</v>
      </c>
      <c r="B708" s="1" t="s">
        <v>15734</v>
      </c>
      <c r="C708" s="1" t="s">
        <v>950</v>
      </c>
      <c r="D708" s="1" t="s">
        <v>12804</v>
      </c>
      <c r="E708" s="1" t="s">
        <v>12824</v>
      </c>
      <c r="F708" s="1" t="s">
        <v>949</v>
      </c>
      <c r="G708" s="1" t="s">
        <v>12853</v>
      </c>
      <c r="H708" s="1" t="s">
        <v>16776</v>
      </c>
      <c r="I708" s="2">
        <v>46067</v>
      </c>
      <c r="J708" s="1" t="s">
        <v>12809</v>
      </c>
      <c r="K708" s="1" t="s">
        <v>1322</v>
      </c>
      <c r="L708" s="1" t="s">
        <v>12824</v>
      </c>
      <c r="M708" s="1" t="s">
        <v>612</v>
      </c>
      <c r="N708" s="2" t="str">
        <f>VLOOKUP(Schedule[[#This Row],[船期]],week!A:D,4,0)</f>
        <v>202606</v>
      </c>
      <c r="O708" s="1">
        <f>_xlfn.IFNA(VLOOKUP(Schedule[[#This Row],[船名]],Vessel!$A:$G,2,0),"")</f>
        <v>5624</v>
      </c>
      <c r="P708" s="1" t="str">
        <f>_xlfn.IFNA(VLOOKUP(Schedule[[#This Row],[船名]],Vessel!$A:$G,3,0),"")</f>
        <v>cc/l</v>
      </c>
      <c r="Q708" s="1">
        <f>_xlfn.IFNA(VLOOKUP(Schedule[[#This Row],[船名]],Vessel!$A:$G,4,0),"")</f>
        <v>2006</v>
      </c>
      <c r="R708" s="1" t="str">
        <f>_xlfn.IFNA(VLOOKUP(Schedule[[#This Row],[船名]],Vessel!$A:$G,5,0),"")</f>
        <v>LBR</v>
      </c>
      <c r="S708" s="1" t="str">
        <f>_xlfn.IFNA(VLOOKUP(Schedule[[#This Row],[船名]],Vessel!$A:$G,6,0),"")</f>
        <v>T</v>
      </c>
      <c r="T708" s="1" t="str">
        <f>_xlfn.IFNA(VLOOKUP(Schedule[[#This Row],[船名]],Vessel!$A:$G,7,0),"")</f>
        <v>OOCL</v>
      </c>
      <c r="U708" s="1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709" spans="1:21" x14ac:dyDescent="0.4">
      <c r="A709" s="1" t="s">
        <v>15694</v>
      </c>
      <c r="B709" s="1" t="s">
        <v>15734</v>
      </c>
      <c r="C709" s="1" t="s">
        <v>950</v>
      </c>
      <c r="D709" s="1" t="s">
        <v>12804</v>
      </c>
      <c r="E709" s="1" t="s">
        <v>12824</v>
      </c>
      <c r="F709" s="1" t="s">
        <v>949</v>
      </c>
      <c r="G709" s="1" t="s">
        <v>12853</v>
      </c>
      <c r="H709" s="1" t="s">
        <v>16490</v>
      </c>
      <c r="I709" s="2">
        <v>46088</v>
      </c>
      <c r="J709" s="1" t="s">
        <v>12819</v>
      </c>
      <c r="K709" s="1" t="s">
        <v>1322</v>
      </c>
      <c r="L709" s="1" t="s">
        <v>12824</v>
      </c>
      <c r="M709" s="1" t="s">
        <v>953</v>
      </c>
      <c r="N709" s="2" t="str">
        <f>VLOOKUP(Schedule[[#This Row],[船期]],week!A:D,4,0)</f>
        <v>202609</v>
      </c>
      <c r="O709" s="1">
        <f>_xlfn.IFNA(VLOOKUP(Schedule[[#This Row],[船名]],Vessel!$A:$G,2,0),"")</f>
        <v>5668</v>
      </c>
      <c r="P709" s="1" t="str">
        <f>_xlfn.IFNA(VLOOKUP(Schedule[[#This Row],[船名]],Vessel!$A:$G,3,0),"")</f>
        <v>cc/l</v>
      </c>
      <c r="Q709" s="1">
        <f>_xlfn.IFNA(VLOOKUP(Schedule[[#This Row],[船名]],Vessel!$A:$G,4,0),"")</f>
        <v>2003</v>
      </c>
      <c r="R709" s="1" t="str">
        <f>_xlfn.IFNA(VLOOKUP(Schedule[[#This Row],[船名]],Vessel!$A:$G,5,0),"")</f>
        <v>CHN</v>
      </c>
      <c r="S709" s="1" t="str">
        <f>_xlfn.IFNA(VLOOKUP(Schedule[[#This Row],[船名]],Vessel!$A:$G,6,0),"")</f>
        <v>T</v>
      </c>
      <c r="T709" s="1" t="str">
        <f>_xlfn.IFNA(VLOOKUP(Schedule[[#This Row],[船名]],Vessel!$A:$G,7,0),"")</f>
        <v>COSCO SHIPPING Lines</v>
      </c>
      <c r="U709" s="1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710" spans="1:21" x14ac:dyDescent="0.4">
      <c r="A710" s="1" t="s">
        <v>15694</v>
      </c>
      <c r="B710" s="1" t="s">
        <v>15734</v>
      </c>
      <c r="C710" s="1" t="s">
        <v>950</v>
      </c>
      <c r="D710" s="1" t="s">
        <v>12804</v>
      </c>
      <c r="E710" s="1" t="s">
        <v>12824</v>
      </c>
      <c r="F710" s="1" t="s">
        <v>949</v>
      </c>
      <c r="G710" s="1" t="s">
        <v>12853</v>
      </c>
      <c r="H710" s="1" t="s">
        <v>12870</v>
      </c>
      <c r="I710" s="2">
        <v>46035</v>
      </c>
      <c r="J710" s="1" t="s">
        <v>12819</v>
      </c>
      <c r="K710" s="1" t="s">
        <v>1322</v>
      </c>
      <c r="L710" s="1" t="s">
        <v>12814</v>
      </c>
      <c r="M710" s="1" t="s">
        <v>11993</v>
      </c>
      <c r="N710" s="2" t="str">
        <f>VLOOKUP(Schedule[[#This Row],[船期]],week!A:D,4,0)</f>
        <v>202602</v>
      </c>
      <c r="O710" s="1">
        <f>_xlfn.IFNA(VLOOKUP(Schedule[[#This Row],[船名]],Vessel!$A:$G,2,0),"")</f>
        <v>5920</v>
      </c>
      <c r="P710" s="1" t="str">
        <f>_xlfn.IFNA(VLOOKUP(Schedule[[#This Row],[船名]],Vessel!$A:$G,3,0),"")</f>
        <v>cc/l</v>
      </c>
      <c r="Q710" s="1">
        <f>_xlfn.IFNA(VLOOKUP(Schedule[[#This Row],[船名]],Vessel!$A:$G,4,0),"")</f>
        <v>2024</v>
      </c>
      <c r="R710" s="1" t="str">
        <f>_xlfn.IFNA(VLOOKUP(Schedule[[#This Row],[船名]],Vessel!$A:$G,5,0),"")</f>
        <v>LBR</v>
      </c>
      <c r="S710" s="1" t="str">
        <f>_xlfn.IFNA(VLOOKUP(Schedule[[#This Row],[船名]],Vessel!$A:$G,6,0),"")</f>
        <v>T</v>
      </c>
      <c r="T710" s="1" t="str">
        <f>_xlfn.IFNA(VLOOKUP(Schedule[[#This Row],[船名]],Vessel!$A:$G,7,0),"")</f>
        <v>OOCL</v>
      </c>
      <c r="U710" s="1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711" spans="1:21" x14ac:dyDescent="0.4">
      <c r="A711" s="1" t="s">
        <v>15694</v>
      </c>
      <c r="B711" s="1" t="s">
        <v>15734</v>
      </c>
      <c r="C711" s="1" t="s">
        <v>950</v>
      </c>
      <c r="D711" s="1" t="s">
        <v>12804</v>
      </c>
      <c r="E711" s="1" t="s">
        <v>12824</v>
      </c>
      <c r="F711" s="1" t="s">
        <v>949</v>
      </c>
      <c r="G711" s="1" t="s">
        <v>12853</v>
      </c>
      <c r="H711" s="1" t="s">
        <v>14064</v>
      </c>
      <c r="I711" s="2">
        <v>46033</v>
      </c>
      <c r="J711" s="1" t="s">
        <v>12819</v>
      </c>
      <c r="K711" s="1" t="s">
        <v>1322</v>
      </c>
      <c r="L711" s="1" t="s">
        <v>12890</v>
      </c>
      <c r="M711" s="1" t="s">
        <v>10575</v>
      </c>
      <c r="N711" s="2" t="str">
        <f>VLOOKUP(Schedule[[#This Row],[船期]],week!A:D,4,0)</f>
        <v>202602</v>
      </c>
      <c r="O711" s="1">
        <f>_xlfn.IFNA(VLOOKUP(Schedule[[#This Row],[船名]],Vessel!$A:$G,2,0),"")</f>
        <v>9092</v>
      </c>
      <c r="P711" s="1" t="str">
        <f>_xlfn.IFNA(VLOOKUP(Schedule[[#This Row],[船名]],Vessel!$A:$G,3,0),"")</f>
        <v>cc/v</v>
      </c>
      <c r="Q711" s="1">
        <f>_xlfn.IFNA(VLOOKUP(Schedule[[#This Row],[船名]],Vessel!$A:$G,4,0),"")</f>
        <v>2017</v>
      </c>
      <c r="R711" s="1" t="str">
        <f>_xlfn.IFNA(VLOOKUP(Schedule[[#This Row],[船名]],Vessel!$A:$G,5,0),"")</f>
        <v>HKG</v>
      </c>
      <c r="S711" s="1" t="str">
        <f>_xlfn.IFNA(VLOOKUP(Schedule[[#This Row],[船名]],Vessel!$A:$G,6,0),"")</f>
        <v>O</v>
      </c>
      <c r="T711" s="1" t="str">
        <f>_xlfn.IFNA(VLOOKUP(Schedule[[#This Row],[船名]],Vessel!$A:$G,7,0),"")</f>
        <v>COSCO SHIPPING Lines</v>
      </c>
      <c r="U711" s="1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712" spans="1:21" x14ac:dyDescent="0.4">
      <c r="A712" s="1" t="s">
        <v>15694</v>
      </c>
      <c r="B712" s="1" t="s">
        <v>15734</v>
      </c>
      <c r="C712" s="1" t="s">
        <v>950</v>
      </c>
      <c r="D712" s="1" t="s">
        <v>12804</v>
      </c>
      <c r="E712" s="1" t="s">
        <v>12824</v>
      </c>
      <c r="F712" s="1" t="s">
        <v>949</v>
      </c>
      <c r="G712" s="1" t="s">
        <v>12853</v>
      </c>
      <c r="H712" s="1" t="s">
        <v>12735</v>
      </c>
      <c r="I712" s="2">
        <v>46026</v>
      </c>
      <c r="J712" s="1" t="s">
        <v>12819</v>
      </c>
      <c r="K712" s="1" t="s">
        <v>1322</v>
      </c>
      <c r="L712" s="1" t="s">
        <v>12822</v>
      </c>
      <c r="M712" s="1" t="s">
        <v>4823</v>
      </c>
      <c r="N712" s="2" t="str">
        <f>VLOOKUP(Schedule[[#This Row],[船期]],week!A:D,4,0)</f>
        <v>202601</v>
      </c>
      <c r="O712" s="1">
        <f>_xlfn.IFNA(VLOOKUP(Schedule[[#This Row],[船名]],Vessel!$A:$G,2,0),"")</f>
        <v>8468</v>
      </c>
      <c r="P712" s="1" t="str">
        <f>_xlfn.IFNA(VLOOKUP(Schedule[[#This Row],[船名]],Vessel!$A:$G,3,0),"")</f>
        <v>cc/v</v>
      </c>
      <c r="Q712" s="1">
        <f>_xlfn.IFNA(VLOOKUP(Schedule[[#This Row],[船名]],Vessel!$A:$G,4,0),"")</f>
        <v>2004</v>
      </c>
      <c r="R712" s="1" t="str">
        <f>_xlfn.IFNA(VLOOKUP(Schedule[[#This Row],[船名]],Vessel!$A:$G,5,0),"")</f>
        <v>HKG</v>
      </c>
      <c r="S712" s="1" t="str">
        <f>_xlfn.IFNA(VLOOKUP(Schedule[[#This Row],[船名]],Vessel!$A:$G,6,0),"")</f>
        <v>T</v>
      </c>
      <c r="T712" s="1" t="str">
        <f>_xlfn.IFNA(VLOOKUP(Schedule[[#This Row],[船名]],Vessel!$A:$G,7,0),"")</f>
        <v>COSCO SHIPPING Lines</v>
      </c>
      <c r="U712" s="1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713" spans="1:21" x14ac:dyDescent="0.4">
      <c r="A713" s="1" t="s">
        <v>15694</v>
      </c>
      <c r="B713" s="1" t="s">
        <v>15734</v>
      </c>
      <c r="C713" s="1" t="s">
        <v>950</v>
      </c>
      <c r="D713" s="1" t="s">
        <v>12804</v>
      </c>
      <c r="E713" s="1" t="s">
        <v>12824</v>
      </c>
      <c r="F713" s="1" t="s">
        <v>949</v>
      </c>
      <c r="G713" s="1" t="s">
        <v>12853</v>
      </c>
      <c r="H713" s="1" t="s">
        <v>13020</v>
      </c>
      <c r="I713" s="2">
        <v>46018</v>
      </c>
      <c r="J713" s="1" t="s">
        <v>12819</v>
      </c>
      <c r="K713" s="1" t="s">
        <v>1322</v>
      </c>
      <c r="L713" s="1" t="s">
        <v>12824</v>
      </c>
      <c r="M713" s="1" t="s">
        <v>953</v>
      </c>
      <c r="N713" s="2" t="str">
        <f>VLOOKUP(Schedule[[#This Row],[船期]],week!A:D,4,0)</f>
        <v>202552</v>
      </c>
      <c r="O713" s="1">
        <f>_xlfn.IFNA(VLOOKUP(Schedule[[#This Row],[船名]],Vessel!$A:$G,2,0),"")</f>
        <v>5668</v>
      </c>
      <c r="P713" s="1" t="str">
        <f>_xlfn.IFNA(VLOOKUP(Schedule[[#This Row],[船名]],Vessel!$A:$G,3,0),"")</f>
        <v>cc/l</v>
      </c>
      <c r="Q713" s="1">
        <f>_xlfn.IFNA(VLOOKUP(Schedule[[#This Row],[船名]],Vessel!$A:$G,4,0),"")</f>
        <v>2003</v>
      </c>
      <c r="R713" s="1" t="str">
        <f>_xlfn.IFNA(VLOOKUP(Schedule[[#This Row],[船名]],Vessel!$A:$G,5,0),"")</f>
        <v>CHN</v>
      </c>
      <c r="S713" s="1" t="str">
        <f>_xlfn.IFNA(VLOOKUP(Schedule[[#This Row],[船名]],Vessel!$A:$G,6,0),"")</f>
        <v>T</v>
      </c>
      <c r="T713" s="1" t="str">
        <f>_xlfn.IFNA(VLOOKUP(Schedule[[#This Row],[船名]],Vessel!$A:$G,7,0),"")</f>
        <v>COSCO SHIPPING Lines</v>
      </c>
      <c r="U713" s="1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714" spans="1:21" x14ac:dyDescent="0.4">
      <c r="A714" s="1" t="s">
        <v>15694</v>
      </c>
      <c r="B714" s="1" t="s">
        <v>15734</v>
      </c>
      <c r="C714" s="1" t="s">
        <v>950</v>
      </c>
      <c r="D714" s="1" t="s">
        <v>12804</v>
      </c>
      <c r="E714" s="1" t="s">
        <v>12824</v>
      </c>
      <c r="F714" s="1" t="s">
        <v>949</v>
      </c>
      <c r="G714" s="1" t="s">
        <v>12853</v>
      </c>
      <c r="H714" s="1" t="s">
        <v>952</v>
      </c>
      <c r="I714" s="2">
        <v>46004</v>
      </c>
      <c r="J714" s="1" t="s">
        <v>12819</v>
      </c>
      <c r="K714" s="1" t="s">
        <v>1322</v>
      </c>
      <c r="L714" s="1" t="s">
        <v>12824</v>
      </c>
      <c r="M714" s="1" t="s">
        <v>951</v>
      </c>
      <c r="N714" s="2" t="str">
        <f>VLOOKUP(Schedule[[#This Row],[船期]],week!A:D,4,0)</f>
        <v>202550</v>
      </c>
      <c r="O714" s="1">
        <f>_xlfn.IFNA(VLOOKUP(Schedule[[#This Row],[船名]],Vessel!$A:$G,2,0),"")</f>
        <v>10036</v>
      </c>
      <c r="P714" s="1" t="str">
        <f>_xlfn.IFNA(VLOOKUP(Schedule[[#This Row],[船名]],Vessel!$A:$G,3,0),"")</f>
        <v>cc/v</v>
      </c>
      <c r="Q714" s="1">
        <f>_xlfn.IFNA(VLOOKUP(Schedule[[#This Row],[船名]],Vessel!$A:$G,4,0),"")</f>
        <v>2014</v>
      </c>
      <c r="R714" s="1" t="str">
        <f>_xlfn.IFNA(VLOOKUP(Schedule[[#This Row],[船名]],Vessel!$A:$G,5,0),"")</f>
        <v>HKG</v>
      </c>
      <c r="S714" s="1" t="str">
        <f>_xlfn.IFNA(VLOOKUP(Schedule[[#This Row],[船名]],Vessel!$A:$G,6,0),"")</f>
        <v>T</v>
      </c>
      <c r="T714" s="1" t="str">
        <f>_xlfn.IFNA(VLOOKUP(Schedule[[#This Row],[船名]],Vessel!$A:$G,7,0),"")</f>
        <v>COSCO SHIPPING Lines</v>
      </c>
      <c r="U714" s="1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715" spans="1:21" x14ac:dyDescent="0.4">
      <c r="A715" s="1" t="s">
        <v>15694</v>
      </c>
      <c r="B715" s="1" t="s">
        <v>15734</v>
      </c>
      <c r="C715" s="1" t="s">
        <v>950</v>
      </c>
      <c r="D715" s="1" t="s">
        <v>12804</v>
      </c>
      <c r="E715" s="1" t="s">
        <v>12824</v>
      </c>
      <c r="F715" s="1" t="s">
        <v>949</v>
      </c>
      <c r="G715" s="1" t="s">
        <v>12853</v>
      </c>
      <c r="H715" s="1" t="s">
        <v>14065</v>
      </c>
      <c r="I715" s="2">
        <v>45993</v>
      </c>
      <c r="J715" s="1" t="s">
        <v>12819</v>
      </c>
      <c r="K715" s="1" t="s">
        <v>1322</v>
      </c>
      <c r="L715" s="1" t="s">
        <v>12830</v>
      </c>
      <c r="M715" s="1" t="s">
        <v>954</v>
      </c>
      <c r="N715" s="2" t="str">
        <f>VLOOKUP(Schedule[[#This Row],[船期]],week!A:D,4,0)</f>
        <v>202549</v>
      </c>
      <c r="O715" s="1">
        <f>_xlfn.IFNA(VLOOKUP(Schedule[[#This Row],[船名]],Vessel!$A:$G,2,0),"")</f>
        <v>5816</v>
      </c>
      <c r="P715" s="1" t="str">
        <f>_xlfn.IFNA(VLOOKUP(Schedule[[#This Row],[船名]],Vessel!$A:$G,3,0),"")</f>
        <v>cc/l</v>
      </c>
      <c r="Q715" s="1">
        <f>_xlfn.IFNA(VLOOKUP(Schedule[[#This Row],[船名]],Vessel!$A:$G,4,0),"")</f>
        <v>2005</v>
      </c>
      <c r="R715" s="1" t="str">
        <f>_xlfn.IFNA(VLOOKUP(Schedule[[#This Row],[船名]],Vessel!$A:$G,5,0),"")</f>
        <v>CHN</v>
      </c>
      <c r="S715" s="1" t="str">
        <f>_xlfn.IFNA(VLOOKUP(Schedule[[#This Row],[船名]],Vessel!$A:$G,6,0),"")</f>
        <v>O</v>
      </c>
      <c r="T715" s="1" t="str">
        <f>_xlfn.IFNA(VLOOKUP(Schedule[[#This Row],[船名]],Vessel!$A:$G,7,0),"")</f>
        <v>COSCO SHIPPING Lines</v>
      </c>
      <c r="U715" s="1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716" spans="1:21" x14ac:dyDescent="0.4">
      <c r="A716" s="1" t="s">
        <v>15694</v>
      </c>
      <c r="B716" s="1" t="s">
        <v>15734</v>
      </c>
      <c r="C716" s="1" t="s">
        <v>950</v>
      </c>
      <c r="D716" s="1" t="s">
        <v>12804</v>
      </c>
      <c r="E716" s="1" t="s">
        <v>12824</v>
      </c>
      <c r="F716" s="1" t="s">
        <v>949</v>
      </c>
      <c r="G716" s="1" t="s">
        <v>12853</v>
      </c>
      <c r="H716" s="1" t="s">
        <v>13750</v>
      </c>
      <c r="I716" s="2">
        <v>45984</v>
      </c>
      <c r="J716" s="1" t="s">
        <v>12819</v>
      </c>
      <c r="K716" s="1" t="s">
        <v>1322</v>
      </c>
      <c r="L716" s="1" t="s">
        <v>12824</v>
      </c>
      <c r="M716" s="1" t="s">
        <v>955</v>
      </c>
      <c r="N716" s="2" t="str">
        <f>VLOOKUP(Schedule[[#This Row],[船期]],week!A:D,4,0)</f>
        <v>202548</v>
      </c>
      <c r="O716" s="1">
        <f>_xlfn.IFNA(VLOOKUP(Schedule[[#This Row],[船名]],Vessel!$A:$G,2,0),"")</f>
        <v>8888</v>
      </c>
      <c r="P716" s="1" t="str">
        <f>_xlfn.IFNA(VLOOKUP(Schedule[[#This Row],[船名]],Vessel!$A:$G,3,0),"")</f>
        <v>cc/v</v>
      </c>
      <c r="Q716" s="1">
        <f>_xlfn.IFNA(VLOOKUP(Schedule[[#This Row],[船名]],Vessel!$A:$G,4,0),"")</f>
        <v>2013</v>
      </c>
      <c r="R716" s="1" t="str">
        <f>_xlfn.IFNA(VLOOKUP(Schedule[[#This Row],[船名]],Vessel!$A:$G,5,0),"")</f>
        <v>HKG</v>
      </c>
      <c r="S716" s="1" t="str">
        <f>_xlfn.IFNA(VLOOKUP(Schedule[[#This Row],[船名]],Vessel!$A:$G,6,0),"")</f>
        <v>O</v>
      </c>
      <c r="T716" s="1" t="str">
        <f>_xlfn.IFNA(VLOOKUP(Schedule[[#This Row],[船名]],Vessel!$A:$G,7,0),"")</f>
        <v>COSCO SHIPPING Lines</v>
      </c>
      <c r="U716" s="1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717" spans="1:21" x14ac:dyDescent="0.4">
      <c r="A717" s="1" t="s">
        <v>15694</v>
      </c>
      <c r="B717" s="1" t="s">
        <v>15735</v>
      </c>
      <c r="C717" s="1" t="s">
        <v>774</v>
      </c>
      <c r="D717" s="1" t="s">
        <v>12816</v>
      </c>
      <c r="E717" s="1" t="s">
        <v>12846</v>
      </c>
      <c r="F717" s="1" t="s">
        <v>13540</v>
      </c>
      <c r="G717" s="1" t="s">
        <v>12874</v>
      </c>
      <c r="H717" s="1" t="s">
        <v>13754</v>
      </c>
      <c r="I717" s="2">
        <v>46040</v>
      </c>
      <c r="J717" s="1" t="s">
        <v>12819</v>
      </c>
      <c r="K717" s="1" t="s">
        <v>1117</v>
      </c>
      <c r="L717" s="1" t="s">
        <v>12824</v>
      </c>
      <c r="M717" s="1" t="s">
        <v>10357</v>
      </c>
      <c r="N717" s="2" t="str">
        <f>VLOOKUP(Schedule[[#This Row],[船期]],week!A:D,4,0)</f>
        <v>202603</v>
      </c>
      <c r="O717" s="1">
        <f>_xlfn.IFNA(VLOOKUP(Schedule[[#This Row],[船名]],Vessel!$A:$G,2,0),"")</f>
        <v>14414</v>
      </c>
      <c r="P717" s="1" t="str">
        <f>_xlfn.IFNA(VLOOKUP(Schedule[[#This Row],[船名]],Vessel!$A:$G,3,0),"")</f>
        <v>cc/v</v>
      </c>
      <c r="Q717" s="1">
        <f>_xlfn.IFNA(VLOOKUP(Schedule[[#This Row],[船名]],Vessel!$A:$G,4,0),"")</f>
        <v>2017</v>
      </c>
      <c r="R717" s="1" t="str">
        <f>_xlfn.IFNA(VLOOKUP(Schedule[[#This Row],[船名]],Vessel!$A:$G,5,0),"")</f>
        <v>MLT</v>
      </c>
      <c r="S717" s="1" t="str">
        <f>_xlfn.IFNA(VLOOKUP(Schedule[[#This Row],[船名]],Vessel!$A:$G,6,0),"")</f>
        <v>O</v>
      </c>
      <c r="T717" s="1" t="str">
        <f>_xlfn.IFNA(VLOOKUP(Schedule[[#This Row],[船名]],Vessel!$A:$G,7,0),"")</f>
        <v>CMA CGM</v>
      </c>
      <c r="U717" s="1" t="str">
        <f>VLOOKUP(Schedule[[#This Row],[航线ID]],'Rotation'!D:I,6,0)</f>
        <v>新加坡(SINGAPORE)[2天] → 盖梅港(CAI MEP)[3天] → 深圳蛇口(SHEKOU)[1天] → 香港(HONG KONG)[3天] → 宁波(NINGBO)[2天] → 上海(SHANGHAI)[3天] → 青岛(QINGDAO)[3天] → 釜山新港(BUSAN NEW PORT)[24天]→墨西哥曼萨尼约(MANZANILLO)[7天] → 巴尔博亚(BALBOA)[1天] → 巴拿马曼萨尼约(MANZANILLO)[3天] → 卡塔赫纳(CARTAGENA)[2天] → 金士顿(KINGSTON,JM)[10天] → 考赛多(CAUCEDO)[34天] → 新加坡(SINGAPORE)</v>
      </c>
    </row>
    <row r="718" spans="1:21" x14ac:dyDescent="0.4">
      <c r="A718" s="1" t="s">
        <v>15694</v>
      </c>
      <c r="B718" s="1" t="s">
        <v>15735</v>
      </c>
      <c r="C718" s="1" t="s">
        <v>774</v>
      </c>
      <c r="D718" s="1" t="s">
        <v>12816</v>
      </c>
      <c r="E718" s="1" t="s">
        <v>12846</v>
      </c>
      <c r="F718" s="1" t="s">
        <v>13540</v>
      </c>
      <c r="G718" s="1" t="s">
        <v>12874</v>
      </c>
      <c r="H718" s="1" t="s">
        <v>16777</v>
      </c>
      <c r="I718" s="2">
        <v>46042</v>
      </c>
      <c r="J718" s="1" t="s">
        <v>12819</v>
      </c>
      <c r="K718" s="1" t="s">
        <v>1117</v>
      </c>
      <c r="L718" s="1" t="s">
        <v>12842</v>
      </c>
      <c r="M718" s="1" t="s">
        <v>1028</v>
      </c>
      <c r="N718" s="2" t="str">
        <f>VLOOKUP(Schedule[[#This Row],[船期]],week!A:D,4,0)</f>
        <v>202603</v>
      </c>
      <c r="O718" s="1">
        <f>_xlfn.IFNA(VLOOKUP(Schedule[[#This Row],[船名]],Vessel!$A:$G,2,0),"")</f>
        <v>5920</v>
      </c>
      <c r="P718" s="1" t="str">
        <f>_xlfn.IFNA(VLOOKUP(Schedule[[#This Row],[船名]],Vessel!$A:$G,3,0),"")</f>
        <v>cc/l</v>
      </c>
      <c r="Q718" s="1">
        <f>_xlfn.IFNA(VLOOKUP(Schedule[[#This Row],[船名]],Vessel!$A:$G,4,0),"")</f>
        <v>2023</v>
      </c>
      <c r="R718" s="1" t="str">
        <f>_xlfn.IFNA(VLOOKUP(Schedule[[#This Row],[船名]],Vessel!$A:$G,5,0),"")</f>
        <v>LBR</v>
      </c>
      <c r="S718" s="1" t="str">
        <f>_xlfn.IFNA(VLOOKUP(Schedule[[#This Row],[船名]],Vessel!$A:$G,6,0),"")</f>
        <v>T</v>
      </c>
      <c r="T718" s="1" t="str">
        <f>_xlfn.IFNA(VLOOKUP(Schedule[[#This Row],[船名]],Vessel!$A:$G,7,0),"")</f>
        <v>CMA CGM</v>
      </c>
      <c r="U718" s="1" t="str">
        <f>VLOOKUP(Schedule[[#This Row],[航线ID]],'Rotation'!D:I,6,0)</f>
        <v>新加坡(SINGAPORE)[2天] → 盖梅港(CAI MEP)[3天] → 深圳蛇口(SHEKOU)[1天] → 香港(HONG KONG)[3天] → 宁波(NINGBO)[2天] → 上海(SHANGHAI)[3天] → 青岛(QINGDAO)[3天] → 釜山新港(BUSAN NEW PORT)[24天]→墨西哥曼萨尼约(MANZANILLO)[7天] → 巴尔博亚(BALBOA)[1天] → 巴拿马曼萨尼约(MANZANILLO)[3天] → 卡塔赫纳(CARTAGENA)[2天] → 金士顿(KINGSTON,JM)[10天] → 考赛多(CAUCEDO)[34天] → 新加坡(SINGAPORE)</v>
      </c>
    </row>
    <row r="719" spans="1:21" x14ac:dyDescent="0.4">
      <c r="A719" s="1" t="s">
        <v>15694</v>
      </c>
      <c r="B719" s="1" t="s">
        <v>15735</v>
      </c>
      <c r="C719" s="1" t="s">
        <v>774</v>
      </c>
      <c r="D719" s="1" t="s">
        <v>12816</v>
      </c>
      <c r="E719" s="1" t="s">
        <v>12846</v>
      </c>
      <c r="F719" s="1" t="s">
        <v>13540</v>
      </c>
      <c r="G719" s="1" t="s">
        <v>12874</v>
      </c>
      <c r="H719" s="1" t="s">
        <v>16491</v>
      </c>
      <c r="I719" s="2">
        <v>46048</v>
      </c>
      <c r="J719" s="1" t="s">
        <v>12819</v>
      </c>
      <c r="K719" s="1" t="s">
        <v>1117</v>
      </c>
      <c r="L719" s="1" t="s">
        <v>12848</v>
      </c>
      <c r="M719" s="1" t="s">
        <v>928</v>
      </c>
      <c r="N719" s="2" t="str">
        <f>VLOOKUP(Schedule[[#This Row],[船期]],week!A:D,4,0)</f>
        <v>202604</v>
      </c>
      <c r="O719" s="1">
        <f>_xlfn.IFNA(VLOOKUP(Schedule[[#This Row],[船名]],Vessel!$A:$G,2,0),"")</f>
        <v>14806</v>
      </c>
      <c r="P719" s="1" t="str">
        <f>_xlfn.IFNA(VLOOKUP(Schedule[[#This Row],[船名]],Vessel!$A:$G,3,0),"")</f>
        <v>cc/u</v>
      </c>
      <c r="Q719" s="1">
        <f>_xlfn.IFNA(VLOOKUP(Schedule[[#This Row],[船名]],Vessel!$A:$G,4,0),"")</f>
        <v>2020</v>
      </c>
      <c r="R719" s="1" t="str">
        <f>_xlfn.IFNA(VLOOKUP(Schedule[[#This Row],[船名]],Vessel!$A:$G,5,0),"")</f>
        <v>MLT</v>
      </c>
      <c r="S719" s="1" t="str">
        <f>_xlfn.IFNA(VLOOKUP(Schedule[[#This Row],[船名]],Vessel!$A:$G,6,0),"")</f>
        <v>T</v>
      </c>
      <c r="T719" s="1" t="str">
        <f>_xlfn.IFNA(VLOOKUP(Schedule[[#This Row],[船名]],Vessel!$A:$G,7,0),"")</f>
        <v>CMA CGM</v>
      </c>
      <c r="U719" s="1" t="str">
        <f>VLOOKUP(Schedule[[#This Row],[航线ID]],'Rotation'!D:I,6,0)</f>
        <v>新加坡(SINGAPORE)[2天] → 盖梅港(CAI MEP)[3天] → 深圳蛇口(SHEKOU)[1天] → 香港(HONG KONG)[3天] → 宁波(NINGBO)[2天] → 上海(SHANGHAI)[3天] → 青岛(QINGDAO)[3天] → 釜山新港(BUSAN NEW PORT)[24天]→墨西哥曼萨尼约(MANZANILLO)[7天] → 巴尔博亚(BALBOA)[1天] → 巴拿马曼萨尼约(MANZANILLO)[3天] → 卡塔赫纳(CARTAGENA)[2天] → 金士顿(KINGSTON,JM)[10天] → 考赛多(CAUCEDO)[34天] → 新加坡(SINGAPORE)</v>
      </c>
    </row>
    <row r="720" spans="1:21" x14ac:dyDescent="0.4">
      <c r="A720" s="1" t="s">
        <v>15694</v>
      </c>
      <c r="B720" s="1" t="s">
        <v>15735</v>
      </c>
      <c r="C720" s="1" t="s">
        <v>774</v>
      </c>
      <c r="D720" s="1" t="s">
        <v>12816</v>
      </c>
      <c r="E720" s="1" t="s">
        <v>12846</v>
      </c>
      <c r="F720" s="1" t="s">
        <v>13540</v>
      </c>
      <c r="G720" s="1" t="s">
        <v>12874</v>
      </c>
      <c r="H720" s="1" t="s">
        <v>16492</v>
      </c>
      <c r="I720" s="2">
        <v>46052</v>
      </c>
      <c r="J720" s="1" t="s">
        <v>12819</v>
      </c>
      <c r="K720" s="1" t="s">
        <v>1117</v>
      </c>
      <c r="L720" s="1" t="s">
        <v>12851</v>
      </c>
      <c r="M720" s="1" t="s">
        <v>932</v>
      </c>
      <c r="N720" s="2" t="str">
        <f>VLOOKUP(Schedule[[#This Row],[船期]],week!A:D,4,0)</f>
        <v>202604</v>
      </c>
      <c r="O720" s="1">
        <f>_xlfn.IFNA(VLOOKUP(Schedule[[#This Row],[船名]],Vessel!$A:$G,2,0),"")</f>
        <v>15264</v>
      </c>
      <c r="P720" s="1" t="str">
        <f>_xlfn.IFNA(VLOOKUP(Schedule[[#This Row],[船名]],Vessel!$A:$G,3,0),"")</f>
        <v>cc/u</v>
      </c>
      <c r="Q720" s="1">
        <f>_xlfn.IFNA(VLOOKUP(Schedule[[#This Row],[船名]],Vessel!$A:$G,4,0),"")</f>
        <v>2022</v>
      </c>
      <c r="R720" s="1" t="str">
        <f>_xlfn.IFNA(VLOOKUP(Schedule[[#This Row],[船名]],Vessel!$A:$G,5,0),"")</f>
        <v>MLT</v>
      </c>
      <c r="S720" s="1" t="str">
        <f>_xlfn.IFNA(VLOOKUP(Schedule[[#This Row],[船名]],Vessel!$A:$G,6,0),"")</f>
        <v>T</v>
      </c>
      <c r="T720" s="1" t="str">
        <f>_xlfn.IFNA(VLOOKUP(Schedule[[#This Row],[船名]],Vessel!$A:$G,7,0),"")</f>
        <v>CMA CGM</v>
      </c>
      <c r="U720" s="1" t="str">
        <f>VLOOKUP(Schedule[[#This Row],[航线ID]],'Rotation'!D:I,6,0)</f>
        <v>新加坡(SINGAPORE)[2天] → 盖梅港(CAI MEP)[3天] → 深圳蛇口(SHEKOU)[1天] → 香港(HONG KONG)[3天] → 宁波(NINGBO)[2天] → 上海(SHANGHAI)[3天] → 青岛(QINGDAO)[3天] → 釜山新港(BUSAN NEW PORT)[24天]→墨西哥曼萨尼约(MANZANILLO)[7天] → 巴尔博亚(BALBOA)[1天] → 巴拿马曼萨尼约(MANZANILLO)[3天] → 卡塔赫纳(CARTAGENA)[2天] → 金士顿(KINGSTON,JM)[10天] → 考赛多(CAUCEDO)[34天] → 新加坡(SINGAPORE)</v>
      </c>
    </row>
    <row r="721" spans="1:21" x14ac:dyDescent="0.4">
      <c r="A721" s="1" t="s">
        <v>15694</v>
      </c>
      <c r="B721" s="1" t="s">
        <v>15735</v>
      </c>
      <c r="C721" s="1" t="s">
        <v>774</v>
      </c>
      <c r="D721" s="1" t="s">
        <v>12816</v>
      </c>
      <c r="E721" s="1" t="s">
        <v>12846</v>
      </c>
      <c r="F721" s="1" t="s">
        <v>13540</v>
      </c>
      <c r="G721" s="1" t="s">
        <v>12874</v>
      </c>
      <c r="H721" s="1" t="s">
        <v>14067</v>
      </c>
      <c r="I721" s="2">
        <v>46060</v>
      </c>
      <c r="J721" s="1" t="s">
        <v>12819</v>
      </c>
      <c r="K721" s="1" t="s">
        <v>1117</v>
      </c>
      <c r="L721" s="1" t="s">
        <v>12864</v>
      </c>
      <c r="M721" s="1" t="s">
        <v>783</v>
      </c>
      <c r="N721" s="2" t="str">
        <f>VLOOKUP(Schedule[[#This Row],[船期]],week!A:D,4,0)</f>
        <v>202605</v>
      </c>
      <c r="O721" s="1">
        <f>_xlfn.IFNA(VLOOKUP(Schedule[[#This Row],[船名]],Vessel!$A:$G,2,0),"")</f>
        <v>9580</v>
      </c>
      <c r="P721" s="1" t="str">
        <f>_xlfn.IFNA(VLOOKUP(Schedule[[#This Row],[船名]],Vessel!$A:$G,3,0),"")</f>
        <v>cc/v</v>
      </c>
      <c r="Q721" s="1">
        <f>_xlfn.IFNA(VLOOKUP(Schedule[[#This Row],[船名]],Vessel!$A:$G,4,0),"")</f>
        <v>2007</v>
      </c>
      <c r="R721" s="1" t="str">
        <f>_xlfn.IFNA(VLOOKUP(Schedule[[#This Row],[船名]],Vessel!$A:$G,5,0),"")</f>
        <v>SGP</v>
      </c>
      <c r="S721" s="1" t="str">
        <f>_xlfn.IFNA(VLOOKUP(Schedule[[#This Row],[船名]],Vessel!$A:$G,6,0),"")</f>
        <v>T</v>
      </c>
      <c r="T721" s="1" t="str">
        <f>_xlfn.IFNA(VLOOKUP(Schedule[[#This Row],[船名]],Vessel!$A:$G,7,0),"")</f>
        <v>COSCO SHIPPING Lines</v>
      </c>
      <c r="U721" s="1" t="str">
        <f>VLOOKUP(Schedule[[#This Row],[航线ID]],'Rotation'!D:I,6,0)</f>
        <v>新加坡(SINGAPORE)[2天] → 盖梅港(CAI MEP)[3天] → 深圳蛇口(SHEKOU)[1天] → 香港(HONG KONG)[3天] → 宁波(NINGBO)[2天] → 上海(SHANGHAI)[3天] → 青岛(QINGDAO)[3天] → 釜山新港(BUSAN NEW PORT)[24天]→墨西哥曼萨尼约(MANZANILLO)[7天] → 巴尔博亚(BALBOA)[1天] → 巴拿马曼萨尼约(MANZANILLO)[3天] → 卡塔赫纳(CARTAGENA)[2天] → 金士顿(KINGSTON,JM)[10天] → 考赛多(CAUCEDO)[34天] → 新加坡(SINGAPORE)</v>
      </c>
    </row>
    <row r="722" spans="1:21" x14ac:dyDescent="0.4">
      <c r="A722" s="1" t="s">
        <v>15694</v>
      </c>
      <c r="B722" s="1" t="s">
        <v>15735</v>
      </c>
      <c r="C722" s="1" t="s">
        <v>774</v>
      </c>
      <c r="D722" s="1" t="s">
        <v>12816</v>
      </c>
      <c r="E722" s="1" t="s">
        <v>12846</v>
      </c>
      <c r="F722" s="1" t="s">
        <v>13540</v>
      </c>
      <c r="G722" s="1" t="s">
        <v>12874</v>
      </c>
      <c r="H722" s="1" t="s">
        <v>16493</v>
      </c>
      <c r="I722" s="2">
        <v>46066</v>
      </c>
      <c r="J722" s="1" t="s">
        <v>12819</v>
      </c>
      <c r="K722" s="1" t="s">
        <v>1117</v>
      </c>
      <c r="L722" s="1" t="s">
        <v>12851</v>
      </c>
      <c r="M722" s="1" t="s">
        <v>782</v>
      </c>
      <c r="N722" s="2" t="str">
        <f>VLOOKUP(Schedule[[#This Row],[船期]],week!A:D,4,0)</f>
        <v>202606</v>
      </c>
      <c r="O722" s="1">
        <f>_xlfn.IFNA(VLOOKUP(Schedule[[#This Row],[船名]],Vessel!$A:$G,2,0),"")</f>
        <v>15264</v>
      </c>
      <c r="P722" s="1" t="str">
        <f>_xlfn.IFNA(VLOOKUP(Schedule[[#This Row],[船名]],Vessel!$A:$G,3,0),"")</f>
        <v>cc/u</v>
      </c>
      <c r="Q722" s="1">
        <f>_xlfn.IFNA(VLOOKUP(Schedule[[#This Row],[船名]],Vessel!$A:$G,4,0),"")</f>
        <v>2022</v>
      </c>
      <c r="R722" s="1" t="str">
        <f>_xlfn.IFNA(VLOOKUP(Schedule[[#This Row],[船名]],Vessel!$A:$G,5,0),"")</f>
        <v>MLT</v>
      </c>
      <c r="S722" s="1" t="str">
        <f>_xlfn.IFNA(VLOOKUP(Schedule[[#This Row],[船名]],Vessel!$A:$G,6,0),"")</f>
        <v>T</v>
      </c>
      <c r="T722" s="1" t="str">
        <f>_xlfn.IFNA(VLOOKUP(Schedule[[#This Row],[船名]],Vessel!$A:$G,7,0),"")</f>
        <v>CMA CGM</v>
      </c>
      <c r="U722" s="1" t="str">
        <f>VLOOKUP(Schedule[[#This Row],[航线ID]],'Rotation'!D:I,6,0)</f>
        <v>新加坡(SINGAPORE)[2天] → 盖梅港(CAI MEP)[3天] → 深圳蛇口(SHEKOU)[1天] → 香港(HONG KONG)[3天] → 宁波(NINGBO)[2天] → 上海(SHANGHAI)[3天] → 青岛(QINGDAO)[3天] → 釜山新港(BUSAN NEW PORT)[24天]→墨西哥曼萨尼约(MANZANILLO)[7天] → 巴尔博亚(BALBOA)[1天] → 巴拿马曼萨尼约(MANZANILLO)[3天] → 卡塔赫纳(CARTAGENA)[2天] → 金士顿(KINGSTON,JM)[10天] → 考赛多(CAUCEDO)[34天] → 新加坡(SINGAPORE)</v>
      </c>
    </row>
    <row r="723" spans="1:21" x14ac:dyDescent="0.4">
      <c r="A723" s="1" t="s">
        <v>15694</v>
      </c>
      <c r="B723" s="1" t="s">
        <v>15735</v>
      </c>
      <c r="C723" s="1" t="s">
        <v>774</v>
      </c>
      <c r="D723" s="1" t="s">
        <v>12816</v>
      </c>
      <c r="E723" s="1" t="s">
        <v>12846</v>
      </c>
      <c r="F723" s="1" t="s">
        <v>13540</v>
      </c>
      <c r="G723" s="1" t="s">
        <v>12874</v>
      </c>
      <c r="H723" s="1" t="s">
        <v>16494</v>
      </c>
      <c r="I723" s="2">
        <v>46074</v>
      </c>
      <c r="J723" s="1" t="s">
        <v>12819</v>
      </c>
      <c r="K723" s="1" t="s">
        <v>1117</v>
      </c>
      <c r="L723" s="1" t="s">
        <v>12864</v>
      </c>
      <c r="M723" s="1" t="s">
        <v>487</v>
      </c>
      <c r="N723" s="2" t="str">
        <f>VLOOKUP(Schedule[[#This Row],[船期]],week!A:D,4,0)</f>
        <v>202607</v>
      </c>
      <c r="O723" s="1">
        <f>_xlfn.IFNA(VLOOKUP(Schedule[[#This Row],[船名]],Vessel!$A:$G,2,0),"")</f>
        <v>15264</v>
      </c>
      <c r="P723" s="1" t="str">
        <f>_xlfn.IFNA(VLOOKUP(Schedule[[#This Row],[船名]],Vessel!$A:$G,3,0),"")</f>
        <v>cc/u</v>
      </c>
      <c r="Q723" s="1">
        <f>_xlfn.IFNA(VLOOKUP(Schedule[[#This Row],[船名]],Vessel!$A:$G,4,0),"")</f>
        <v>2021</v>
      </c>
      <c r="R723" s="1" t="str">
        <f>_xlfn.IFNA(VLOOKUP(Schedule[[#This Row],[船名]],Vessel!$A:$G,5,0),"")</f>
        <v>MLT</v>
      </c>
      <c r="S723" s="1" t="str">
        <f>_xlfn.IFNA(VLOOKUP(Schedule[[#This Row],[船名]],Vessel!$A:$G,6,0),"")</f>
        <v>T</v>
      </c>
      <c r="T723" s="1" t="str">
        <f>_xlfn.IFNA(VLOOKUP(Schedule[[#This Row],[船名]],Vessel!$A:$G,7,0),"")</f>
        <v>CMA CGM</v>
      </c>
      <c r="U723" s="1" t="str">
        <f>VLOOKUP(Schedule[[#This Row],[航线ID]],'Rotation'!D:I,6,0)</f>
        <v>新加坡(SINGAPORE)[2天] → 盖梅港(CAI MEP)[3天] → 深圳蛇口(SHEKOU)[1天] → 香港(HONG KONG)[3天] → 宁波(NINGBO)[2天] → 上海(SHANGHAI)[3天] → 青岛(QINGDAO)[3天] → 釜山新港(BUSAN NEW PORT)[24天]→墨西哥曼萨尼约(MANZANILLO)[7天] → 巴尔博亚(BALBOA)[1天] → 巴拿马曼萨尼约(MANZANILLO)[3天] → 卡塔赫纳(CARTAGENA)[2天] → 金士顿(KINGSTON,JM)[10天] → 考赛多(CAUCEDO)[34天] → 新加坡(SINGAPORE)</v>
      </c>
    </row>
    <row r="724" spans="1:21" x14ac:dyDescent="0.4">
      <c r="A724" s="1" t="s">
        <v>15694</v>
      </c>
      <c r="B724" s="1" t="s">
        <v>15735</v>
      </c>
      <c r="C724" s="1" t="s">
        <v>774</v>
      </c>
      <c r="D724" s="1" t="s">
        <v>12816</v>
      </c>
      <c r="E724" s="1" t="s">
        <v>12846</v>
      </c>
      <c r="F724" s="1" t="s">
        <v>13540</v>
      </c>
      <c r="G724" s="1" t="s">
        <v>12874</v>
      </c>
      <c r="H724" s="1" t="s">
        <v>13541</v>
      </c>
      <c r="I724" s="2">
        <v>46028</v>
      </c>
      <c r="J724" s="1" t="s">
        <v>12819</v>
      </c>
      <c r="K724" s="1" t="s">
        <v>1117</v>
      </c>
      <c r="L724" s="1" t="s">
        <v>12848</v>
      </c>
      <c r="M724" s="1" t="s">
        <v>922</v>
      </c>
      <c r="N724" s="2" t="str">
        <f>VLOOKUP(Schedule[[#This Row],[船期]],week!A:D,4,0)</f>
        <v>202601</v>
      </c>
      <c r="O724" s="1">
        <f>_xlfn.IFNA(VLOOKUP(Schedule[[#This Row],[船名]],Vessel!$A:$G,2,0),"")</f>
        <v>15254</v>
      </c>
      <c r="P724" s="1" t="str">
        <f>_xlfn.IFNA(VLOOKUP(Schedule[[#This Row],[船名]],Vessel!$A:$G,3,0),"")</f>
        <v>cc/u</v>
      </c>
      <c r="Q724" s="1">
        <f>_xlfn.IFNA(VLOOKUP(Schedule[[#This Row],[船名]],Vessel!$A:$G,4,0),"")</f>
        <v>2024</v>
      </c>
      <c r="R724" s="1" t="str">
        <f>_xlfn.IFNA(VLOOKUP(Schedule[[#This Row],[船名]],Vessel!$A:$G,5,0),"")</f>
        <v>FRA</v>
      </c>
      <c r="S724" s="1" t="str">
        <f>_xlfn.IFNA(VLOOKUP(Schedule[[#This Row],[船名]],Vessel!$A:$G,6,0),"")</f>
        <v>O</v>
      </c>
      <c r="T724" s="1" t="str">
        <f>_xlfn.IFNA(VLOOKUP(Schedule[[#This Row],[船名]],Vessel!$A:$G,7,0),"")</f>
        <v>CMA CGM</v>
      </c>
      <c r="U724" s="1" t="str">
        <f>VLOOKUP(Schedule[[#This Row],[航线ID]],'Rotation'!D:I,6,0)</f>
        <v>新加坡(SINGAPORE)[2天] → 盖梅港(CAI MEP)[3天] → 深圳蛇口(SHEKOU)[1天] → 香港(HONG KONG)[3天] → 宁波(NINGBO)[2天] → 上海(SHANGHAI)[3天] → 青岛(QINGDAO)[3天] → 釜山新港(BUSAN NEW PORT)[24天]→墨西哥曼萨尼约(MANZANILLO)[7天] → 巴尔博亚(BALBOA)[1天] → 巴拿马曼萨尼约(MANZANILLO)[3天] → 卡塔赫纳(CARTAGENA)[2天] → 金士顿(KINGSTON,JM)[10天] → 考赛多(CAUCEDO)[34天] → 新加坡(SINGAPORE)</v>
      </c>
    </row>
    <row r="725" spans="1:21" x14ac:dyDescent="0.4">
      <c r="A725" s="1" t="s">
        <v>15694</v>
      </c>
      <c r="B725" s="1" t="s">
        <v>15735</v>
      </c>
      <c r="C725" s="1" t="s">
        <v>774</v>
      </c>
      <c r="D725" s="1" t="s">
        <v>12816</v>
      </c>
      <c r="E725" s="1" t="s">
        <v>12846</v>
      </c>
      <c r="F725" s="1" t="s">
        <v>13540</v>
      </c>
      <c r="G725" s="1" t="s">
        <v>12874</v>
      </c>
      <c r="H725" s="1" t="s">
        <v>12692</v>
      </c>
      <c r="I725" s="2">
        <v>46019</v>
      </c>
      <c r="J725" s="1" t="s">
        <v>12819</v>
      </c>
      <c r="K725" s="1" t="s">
        <v>1117</v>
      </c>
      <c r="L725" s="1" t="s">
        <v>12864</v>
      </c>
      <c r="M725" s="1" t="s">
        <v>6900</v>
      </c>
      <c r="N725" s="2" t="str">
        <f>VLOOKUP(Schedule[[#This Row],[船期]],week!A:D,4,0)</f>
        <v>202553</v>
      </c>
      <c r="O725" s="1">
        <f>_xlfn.IFNA(VLOOKUP(Schedule[[#This Row],[船名]],Vessel!$A:$G,2,0),"")</f>
        <v>9580</v>
      </c>
      <c r="P725" s="1" t="str">
        <f>_xlfn.IFNA(VLOOKUP(Schedule[[#This Row],[船名]],Vessel!$A:$G,3,0),"")</f>
        <v>cc/v</v>
      </c>
      <c r="Q725" s="1">
        <f>_xlfn.IFNA(VLOOKUP(Schedule[[#This Row],[船名]],Vessel!$A:$G,4,0),"")</f>
        <v>2007</v>
      </c>
      <c r="R725" s="1" t="str">
        <f>_xlfn.IFNA(VLOOKUP(Schedule[[#This Row],[船名]],Vessel!$A:$G,5,0),"")</f>
        <v>SGP</v>
      </c>
      <c r="S725" s="1" t="str">
        <f>_xlfn.IFNA(VLOOKUP(Schedule[[#This Row],[船名]],Vessel!$A:$G,6,0),"")</f>
        <v>T</v>
      </c>
      <c r="T725" s="1" t="str">
        <f>_xlfn.IFNA(VLOOKUP(Schedule[[#This Row],[船名]],Vessel!$A:$G,7,0),"")</f>
        <v>COSCO SHIPPING Lines</v>
      </c>
      <c r="U725" s="1" t="str">
        <f>VLOOKUP(Schedule[[#This Row],[航线ID]],'Rotation'!D:I,6,0)</f>
        <v>新加坡(SINGAPORE)[2天] → 盖梅港(CAI MEP)[3天] → 深圳蛇口(SHEKOU)[1天] → 香港(HONG KONG)[3天] → 宁波(NINGBO)[2天] → 上海(SHANGHAI)[3天] → 青岛(QINGDAO)[3天] → 釜山新港(BUSAN NEW PORT)[24天]→墨西哥曼萨尼约(MANZANILLO)[7天] → 巴尔博亚(BALBOA)[1天] → 巴拿马曼萨尼约(MANZANILLO)[3天] → 卡塔赫纳(CARTAGENA)[2天] → 金士顿(KINGSTON,JM)[10天] → 考赛多(CAUCEDO)[34天] → 新加坡(SINGAPORE)</v>
      </c>
    </row>
    <row r="726" spans="1:21" x14ac:dyDescent="0.4">
      <c r="A726" s="1" t="s">
        <v>15694</v>
      </c>
      <c r="B726" s="1" t="s">
        <v>15735</v>
      </c>
      <c r="C726" s="1" t="s">
        <v>774</v>
      </c>
      <c r="D726" s="1" t="s">
        <v>12816</v>
      </c>
      <c r="E726" s="1" t="s">
        <v>12846</v>
      </c>
      <c r="F726" s="1" t="s">
        <v>13540</v>
      </c>
      <c r="G726" s="1" t="s">
        <v>12874</v>
      </c>
      <c r="H726" s="1" t="s">
        <v>12691</v>
      </c>
      <c r="I726" s="2">
        <v>46013</v>
      </c>
      <c r="J726" s="1" t="s">
        <v>12819</v>
      </c>
      <c r="K726" s="1" t="s">
        <v>1117</v>
      </c>
      <c r="L726" s="1" t="s">
        <v>12848</v>
      </c>
      <c r="M726" s="1" t="s">
        <v>6029</v>
      </c>
      <c r="N726" s="2" t="str">
        <f>VLOOKUP(Schedule[[#This Row],[船期]],week!A:D,4,0)</f>
        <v>202552</v>
      </c>
      <c r="O726" s="1">
        <f>_xlfn.IFNA(VLOOKUP(Schedule[[#This Row],[船名]],Vessel!$A:$G,2,0),"")</f>
        <v>9469</v>
      </c>
      <c r="P726" s="1" t="str">
        <f>_xlfn.IFNA(VLOOKUP(Schedule[[#This Row],[船名]],Vessel!$A:$G,3,0),"")</f>
        <v>cc/v</v>
      </c>
      <c r="Q726" s="1">
        <f>_xlfn.IFNA(VLOOKUP(Schedule[[#This Row],[船名]],Vessel!$A:$G,4,0),"")</f>
        <v>2006</v>
      </c>
      <c r="R726" s="1" t="str">
        <f>_xlfn.IFNA(VLOOKUP(Schedule[[#This Row],[船名]],Vessel!$A:$G,5,0),"")</f>
        <v>MLT</v>
      </c>
      <c r="S726" s="1" t="str">
        <f>_xlfn.IFNA(VLOOKUP(Schedule[[#This Row],[船名]],Vessel!$A:$G,6,0),"")</f>
        <v>T</v>
      </c>
      <c r="T726" s="1" t="str">
        <f>_xlfn.IFNA(VLOOKUP(Schedule[[#This Row],[船名]],Vessel!$A:$G,7,0),"")</f>
        <v>COSCO SHIPPING Lines</v>
      </c>
      <c r="U726" s="1" t="str">
        <f>VLOOKUP(Schedule[[#This Row],[航线ID]],'Rotation'!D:I,6,0)</f>
        <v>新加坡(SINGAPORE)[2天] → 盖梅港(CAI MEP)[3天] → 深圳蛇口(SHEKOU)[1天] → 香港(HONG KONG)[3天] → 宁波(NINGBO)[2天] → 上海(SHANGHAI)[3天] → 青岛(QINGDAO)[3天] → 釜山新港(BUSAN NEW PORT)[24天]→墨西哥曼萨尼约(MANZANILLO)[7天] → 巴尔博亚(BALBOA)[1天] → 巴拿马曼萨尼约(MANZANILLO)[3天] → 卡塔赫纳(CARTAGENA)[2天] → 金士顿(KINGSTON,JM)[10天] → 考赛多(CAUCEDO)[34天] → 新加坡(SINGAPORE)</v>
      </c>
    </row>
    <row r="727" spans="1:21" x14ac:dyDescent="0.4">
      <c r="A727" s="1" t="s">
        <v>15694</v>
      </c>
      <c r="B727" s="1" t="s">
        <v>15735</v>
      </c>
      <c r="C727" s="1" t="s">
        <v>774</v>
      </c>
      <c r="D727" s="1" t="s">
        <v>12816</v>
      </c>
      <c r="E727" s="1" t="s">
        <v>12846</v>
      </c>
      <c r="F727" s="1" t="s">
        <v>13540</v>
      </c>
      <c r="G727" s="1" t="s">
        <v>12874</v>
      </c>
      <c r="H727" s="1" t="s">
        <v>12875</v>
      </c>
      <c r="I727" s="2">
        <v>46008</v>
      </c>
      <c r="J727" s="1" t="s">
        <v>12819</v>
      </c>
      <c r="K727" s="1" t="s">
        <v>1117</v>
      </c>
      <c r="L727" s="1" t="s">
        <v>12835</v>
      </c>
      <c r="M727" s="1" t="s">
        <v>925</v>
      </c>
      <c r="N727" s="2" t="str">
        <f>VLOOKUP(Schedule[[#This Row],[船期]],week!A:D,4,0)</f>
        <v>202551</v>
      </c>
      <c r="O727" s="1">
        <f>_xlfn.IFNA(VLOOKUP(Schedule[[#This Row],[船名]],Vessel!$A:$G,2,0),"")</f>
        <v>15264</v>
      </c>
      <c r="P727" s="1" t="str">
        <f>_xlfn.IFNA(VLOOKUP(Schedule[[#This Row],[船名]],Vessel!$A:$G,3,0),"")</f>
        <v>cc/u</v>
      </c>
      <c r="Q727" s="1">
        <f>_xlfn.IFNA(VLOOKUP(Schedule[[#This Row],[船名]],Vessel!$A:$G,4,0),"")</f>
        <v>2022</v>
      </c>
      <c r="R727" s="1" t="str">
        <f>_xlfn.IFNA(VLOOKUP(Schedule[[#This Row],[船名]],Vessel!$A:$G,5,0),"")</f>
        <v>MLT</v>
      </c>
      <c r="S727" s="1" t="str">
        <f>_xlfn.IFNA(VLOOKUP(Schedule[[#This Row],[船名]],Vessel!$A:$G,6,0),"")</f>
        <v>T</v>
      </c>
      <c r="T727" s="1" t="str">
        <f>_xlfn.IFNA(VLOOKUP(Schedule[[#This Row],[船名]],Vessel!$A:$G,7,0),"")</f>
        <v>CMA CGM</v>
      </c>
      <c r="U727" s="1" t="str">
        <f>VLOOKUP(Schedule[[#This Row],[航线ID]],'Rotation'!D:I,6,0)</f>
        <v>新加坡(SINGAPORE)[2天] → 盖梅港(CAI MEP)[3天] → 深圳蛇口(SHEKOU)[1天] → 香港(HONG KONG)[3天] → 宁波(NINGBO)[2天] → 上海(SHANGHAI)[3天] → 青岛(QINGDAO)[3天] → 釜山新港(BUSAN NEW PORT)[24天]→墨西哥曼萨尼约(MANZANILLO)[7天] → 巴尔博亚(BALBOA)[1天] → 巴拿马曼萨尼约(MANZANILLO)[3天] → 卡塔赫纳(CARTAGENA)[2天] → 金士顿(KINGSTON,JM)[10天] → 考赛多(CAUCEDO)[34天] → 新加坡(SINGAPORE)</v>
      </c>
    </row>
    <row r="728" spans="1:21" x14ac:dyDescent="0.4">
      <c r="A728" s="1" t="s">
        <v>15694</v>
      </c>
      <c r="B728" s="1" t="s">
        <v>15735</v>
      </c>
      <c r="C728" s="1" t="s">
        <v>774</v>
      </c>
      <c r="D728" s="1" t="s">
        <v>12816</v>
      </c>
      <c r="E728" s="1" t="s">
        <v>12846</v>
      </c>
      <c r="F728" s="1" t="s">
        <v>13540</v>
      </c>
      <c r="G728" s="1" t="s">
        <v>12874</v>
      </c>
      <c r="H728" s="1" t="s">
        <v>777</v>
      </c>
      <c r="I728" s="2">
        <v>46001</v>
      </c>
      <c r="J728" s="1" t="s">
        <v>12819</v>
      </c>
      <c r="K728" s="1" t="s">
        <v>1117</v>
      </c>
      <c r="L728" s="1" t="s">
        <v>12813</v>
      </c>
      <c r="M728" s="1" t="s">
        <v>776</v>
      </c>
      <c r="N728" s="2" t="str">
        <f>VLOOKUP(Schedule[[#This Row],[船期]],week!A:D,4,0)</f>
        <v>202550</v>
      </c>
      <c r="O728" s="1">
        <f>_xlfn.IFNA(VLOOKUP(Schedule[[#This Row],[船名]],Vessel!$A:$G,2,0),"")</f>
        <v>9469</v>
      </c>
      <c r="P728" s="1" t="str">
        <f>_xlfn.IFNA(VLOOKUP(Schedule[[#This Row],[船名]],Vessel!$A:$G,3,0),"")</f>
        <v>cc/v</v>
      </c>
      <c r="Q728" s="1">
        <f>_xlfn.IFNA(VLOOKUP(Schedule[[#This Row],[船名]],Vessel!$A:$G,4,0),"")</f>
        <v>2006</v>
      </c>
      <c r="R728" s="1" t="str">
        <f>_xlfn.IFNA(VLOOKUP(Schedule[[#This Row],[船名]],Vessel!$A:$G,5,0),"")</f>
        <v>MLT</v>
      </c>
      <c r="S728" s="1" t="str">
        <f>_xlfn.IFNA(VLOOKUP(Schedule[[#This Row],[船名]],Vessel!$A:$G,6,0),"")</f>
        <v>T</v>
      </c>
      <c r="T728" s="1" t="str">
        <f>_xlfn.IFNA(VLOOKUP(Schedule[[#This Row],[船名]],Vessel!$A:$G,7,0),"")</f>
        <v>COSCO SHIPPING Lines</v>
      </c>
      <c r="U728" s="1" t="str">
        <f>VLOOKUP(Schedule[[#This Row],[航线ID]],'Rotation'!D:I,6,0)</f>
        <v>新加坡(SINGAPORE)[2天] → 盖梅港(CAI MEP)[3天] → 深圳蛇口(SHEKOU)[1天] → 香港(HONG KONG)[3天] → 宁波(NINGBO)[2天] → 上海(SHANGHAI)[3天] → 青岛(QINGDAO)[3天] → 釜山新港(BUSAN NEW PORT)[24天]→墨西哥曼萨尼约(MANZANILLO)[7天] → 巴尔博亚(BALBOA)[1天] → 巴拿马曼萨尼约(MANZANILLO)[3天] → 卡塔赫纳(CARTAGENA)[2天] → 金士顿(KINGSTON,JM)[10天] → 考赛多(CAUCEDO)[34天] → 新加坡(SINGAPORE)</v>
      </c>
    </row>
    <row r="729" spans="1:21" x14ac:dyDescent="0.4">
      <c r="A729" s="1" t="s">
        <v>15694</v>
      </c>
      <c r="B729" s="1" t="s">
        <v>15735</v>
      </c>
      <c r="C729" s="1" t="s">
        <v>774</v>
      </c>
      <c r="D729" s="1" t="s">
        <v>12816</v>
      </c>
      <c r="E729" s="1" t="s">
        <v>12846</v>
      </c>
      <c r="F729" s="1" t="s">
        <v>13540</v>
      </c>
      <c r="G729" s="1" t="s">
        <v>12874</v>
      </c>
      <c r="H729" s="1" t="s">
        <v>779</v>
      </c>
      <c r="I729" s="2">
        <v>45994</v>
      </c>
      <c r="J729" s="1" t="s">
        <v>12819</v>
      </c>
      <c r="K729" s="1" t="s">
        <v>1117</v>
      </c>
      <c r="L729" s="1" t="s">
        <v>12848</v>
      </c>
      <c r="M729" s="1" t="s">
        <v>778</v>
      </c>
      <c r="N729" s="2" t="str">
        <f>VLOOKUP(Schedule[[#This Row],[船期]],week!A:D,4,0)</f>
        <v>202549</v>
      </c>
      <c r="O729" s="1">
        <f>_xlfn.IFNA(VLOOKUP(Schedule[[#This Row],[船名]],Vessel!$A:$G,2,0),"")</f>
        <v>15264</v>
      </c>
      <c r="P729" s="1" t="str">
        <f>_xlfn.IFNA(VLOOKUP(Schedule[[#This Row],[船名]],Vessel!$A:$G,3,0),"")</f>
        <v>cc/u</v>
      </c>
      <c r="Q729" s="1">
        <f>_xlfn.IFNA(VLOOKUP(Schedule[[#This Row],[船名]],Vessel!$A:$G,4,0),"")</f>
        <v>2022</v>
      </c>
      <c r="R729" s="1" t="str">
        <f>_xlfn.IFNA(VLOOKUP(Schedule[[#This Row],[船名]],Vessel!$A:$G,5,0),"")</f>
        <v>MLT</v>
      </c>
      <c r="S729" s="1" t="str">
        <f>_xlfn.IFNA(VLOOKUP(Schedule[[#This Row],[船名]],Vessel!$A:$G,6,0),"")</f>
        <v>T</v>
      </c>
      <c r="T729" s="1" t="str">
        <f>_xlfn.IFNA(VLOOKUP(Schedule[[#This Row],[船名]],Vessel!$A:$G,7,0),"")</f>
        <v>CMA CGM</v>
      </c>
      <c r="U729" s="1" t="str">
        <f>VLOOKUP(Schedule[[#This Row],[航线ID]],'Rotation'!D:I,6,0)</f>
        <v>新加坡(SINGAPORE)[2天] → 盖梅港(CAI MEP)[3天] → 深圳蛇口(SHEKOU)[1天] → 香港(HONG KONG)[3天] → 宁波(NINGBO)[2天] → 上海(SHANGHAI)[3天] → 青岛(QINGDAO)[3天] → 釜山新港(BUSAN NEW PORT)[24天]→墨西哥曼萨尼约(MANZANILLO)[7天] → 巴尔博亚(BALBOA)[1天] → 巴拿马曼萨尼约(MANZANILLO)[3天] → 卡塔赫纳(CARTAGENA)[2天] → 金士顿(KINGSTON,JM)[10天] → 考赛多(CAUCEDO)[34天] → 新加坡(SINGAPORE)</v>
      </c>
    </row>
    <row r="730" spans="1:21" x14ac:dyDescent="0.4">
      <c r="A730" s="1" t="s">
        <v>15694</v>
      </c>
      <c r="B730" s="1" t="s">
        <v>15735</v>
      </c>
      <c r="C730" s="1" t="s">
        <v>774</v>
      </c>
      <c r="D730" s="1" t="s">
        <v>12816</v>
      </c>
      <c r="E730" s="1" t="s">
        <v>12846</v>
      </c>
      <c r="F730" s="1" t="s">
        <v>13540</v>
      </c>
      <c r="G730" s="1" t="s">
        <v>12874</v>
      </c>
      <c r="H730" s="1" t="s">
        <v>13755</v>
      </c>
      <c r="I730" s="2">
        <v>45982</v>
      </c>
      <c r="J730" s="1" t="s">
        <v>12819</v>
      </c>
      <c r="K730" s="1" t="s">
        <v>1117</v>
      </c>
      <c r="L730" s="1" t="s">
        <v>12851</v>
      </c>
      <c r="M730" s="1" t="s">
        <v>780</v>
      </c>
      <c r="N730" s="2" t="str">
        <f>VLOOKUP(Schedule[[#This Row],[船期]],week!A:D,4,0)</f>
        <v>202547</v>
      </c>
      <c r="O730" s="1">
        <f>_xlfn.IFNA(VLOOKUP(Schedule[[#This Row],[船名]],Vessel!$A:$G,2,0),"")</f>
        <v>6014</v>
      </c>
      <c r="P730" s="1" t="str">
        <f>_xlfn.IFNA(VLOOKUP(Schedule[[#This Row],[船名]],Vessel!$A:$G,3,0),"")</f>
        <v>cc/l</v>
      </c>
      <c r="Q730" s="1">
        <f>_xlfn.IFNA(VLOOKUP(Schedule[[#This Row],[船名]],Vessel!$A:$G,4,0),"")</f>
        <v>2024</v>
      </c>
      <c r="R730" s="1" t="str">
        <f>_xlfn.IFNA(VLOOKUP(Schedule[[#This Row],[船名]],Vessel!$A:$G,5,0),"")</f>
        <v>BEL</v>
      </c>
      <c r="S730" s="1" t="str">
        <f>_xlfn.IFNA(VLOOKUP(Schedule[[#This Row],[船名]],Vessel!$A:$G,6,0),"")</f>
        <v>T</v>
      </c>
      <c r="T730" s="1" t="str">
        <f>_xlfn.IFNA(VLOOKUP(Schedule[[#This Row],[船名]],Vessel!$A:$G,7,0),"")</f>
        <v>CMA CGM</v>
      </c>
      <c r="U730" s="1" t="str">
        <f>VLOOKUP(Schedule[[#This Row],[航线ID]],'Rotation'!D:I,6,0)</f>
        <v>新加坡(SINGAPORE)[2天] → 盖梅港(CAI MEP)[3天] → 深圳蛇口(SHEKOU)[1天] → 香港(HONG KONG)[3天] → 宁波(NINGBO)[2天] → 上海(SHANGHAI)[3天] → 青岛(QINGDAO)[3天] → 釜山新港(BUSAN NEW PORT)[24天]→墨西哥曼萨尼约(MANZANILLO)[7天] → 巴尔博亚(BALBOA)[1天] → 巴拿马曼萨尼约(MANZANILLO)[3天] → 卡塔赫纳(CARTAGENA)[2天] → 金士顿(KINGSTON,JM)[10天] → 考赛多(CAUCEDO)[34天] → 新加坡(SINGAPORE)</v>
      </c>
    </row>
    <row r="731" spans="1:21" x14ac:dyDescent="0.4">
      <c r="A731" s="1" t="s">
        <v>15694</v>
      </c>
      <c r="B731" s="1" t="s">
        <v>15735</v>
      </c>
      <c r="C731" s="1" t="s">
        <v>774</v>
      </c>
      <c r="D731" s="1" t="s">
        <v>12816</v>
      </c>
      <c r="E731" s="1" t="s">
        <v>12846</v>
      </c>
      <c r="F731" s="1" t="s">
        <v>13540</v>
      </c>
      <c r="G731" s="1" t="s">
        <v>12874</v>
      </c>
      <c r="H731" s="1" t="s">
        <v>13756</v>
      </c>
      <c r="I731" s="2">
        <v>45972</v>
      </c>
      <c r="J731" s="1" t="s">
        <v>12819</v>
      </c>
      <c r="K731" s="1" t="s">
        <v>1117</v>
      </c>
      <c r="L731" s="1" t="s">
        <v>12848</v>
      </c>
      <c r="M731" s="1" t="s">
        <v>782</v>
      </c>
      <c r="N731" s="2" t="str">
        <f>VLOOKUP(Schedule[[#This Row],[船期]],week!A:D,4,0)</f>
        <v>202546</v>
      </c>
      <c r="O731" s="1">
        <f>_xlfn.IFNA(VLOOKUP(Schedule[[#This Row],[船名]],Vessel!$A:$G,2,0),"")</f>
        <v>15264</v>
      </c>
      <c r="P731" s="1" t="str">
        <f>_xlfn.IFNA(VLOOKUP(Schedule[[#This Row],[船名]],Vessel!$A:$G,3,0),"")</f>
        <v>cc/u</v>
      </c>
      <c r="Q731" s="1">
        <f>_xlfn.IFNA(VLOOKUP(Schedule[[#This Row],[船名]],Vessel!$A:$G,4,0),"")</f>
        <v>2022</v>
      </c>
      <c r="R731" s="1" t="str">
        <f>_xlfn.IFNA(VLOOKUP(Schedule[[#This Row],[船名]],Vessel!$A:$G,5,0),"")</f>
        <v>MLT</v>
      </c>
      <c r="S731" s="1" t="str">
        <f>_xlfn.IFNA(VLOOKUP(Schedule[[#This Row],[船名]],Vessel!$A:$G,6,0),"")</f>
        <v>T</v>
      </c>
      <c r="T731" s="1" t="str">
        <f>_xlfn.IFNA(VLOOKUP(Schedule[[#This Row],[船名]],Vessel!$A:$G,7,0),"")</f>
        <v>CMA CGM</v>
      </c>
      <c r="U731" s="1" t="str">
        <f>VLOOKUP(Schedule[[#This Row],[航线ID]],'Rotation'!D:I,6,0)</f>
        <v>新加坡(SINGAPORE)[2天] → 盖梅港(CAI MEP)[3天] → 深圳蛇口(SHEKOU)[1天] → 香港(HONG KONG)[3天] → 宁波(NINGBO)[2天] → 上海(SHANGHAI)[3天] → 青岛(QINGDAO)[3天] → 釜山新港(BUSAN NEW PORT)[24天]→墨西哥曼萨尼约(MANZANILLO)[7天] → 巴尔博亚(BALBOA)[1天] → 巴拿马曼萨尼约(MANZANILLO)[3天] → 卡塔赫纳(CARTAGENA)[2天] → 金士顿(KINGSTON,JM)[10天] → 考赛多(CAUCEDO)[34天] → 新加坡(SINGAPORE)</v>
      </c>
    </row>
    <row r="732" spans="1:21" x14ac:dyDescent="0.4">
      <c r="A732" s="1" t="s">
        <v>15694</v>
      </c>
      <c r="B732" s="1" t="s">
        <v>15735</v>
      </c>
      <c r="C732" s="1" t="s">
        <v>774</v>
      </c>
      <c r="D732" s="1" t="s">
        <v>12816</v>
      </c>
      <c r="E732" s="1" t="s">
        <v>12846</v>
      </c>
      <c r="F732" s="1" t="s">
        <v>13540</v>
      </c>
      <c r="G732" s="1" t="s">
        <v>12874</v>
      </c>
      <c r="H732" s="1" t="s">
        <v>13757</v>
      </c>
      <c r="I732" s="2">
        <v>45967</v>
      </c>
      <c r="J732" s="1" t="s">
        <v>12819</v>
      </c>
      <c r="K732" s="1" t="s">
        <v>1117</v>
      </c>
      <c r="L732" s="1" t="s">
        <v>12848</v>
      </c>
      <c r="M732" s="1" t="s">
        <v>783</v>
      </c>
      <c r="N732" s="2" t="str">
        <f>VLOOKUP(Schedule[[#This Row],[船期]],week!A:D,4,0)</f>
        <v>202545</v>
      </c>
      <c r="O732" s="1">
        <f>_xlfn.IFNA(VLOOKUP(Schedule[[#This Row],[船名]],Vessel!$A:$G,2,0),"")</f>
        <v>9580</v>
      </c>
      <c r="P732" s="1" t="str">
        <f>_xlfn.IFNA(VLOOKUP(Schedule[[#This Row],[船名]],Vessel!$A:$G,3,0),"")</f>
        <v>cc/v</v>
      </c>
      <c r="Q732" s="1">
        <f>_xlfn.IFNA(VLOOKUP(Schedule[[#This Row],[船名]],Vessel!$A:$G,4,0),"")</f>
        <v>2007</v>
      </c>
      <c r="R732" s="1" t="str">
        <f>_xlfn.IFNA(VLOOKUP(Schedule[[#This Row],[船名]],Vessel!$A:$G,5,0),"")</f>
        <v>SGP</v>
      </c>
      <c r="S732" s="1" t="str">
        <f>_xlfn.IFNA(VLOOKUP(Schedule[[#This Row],[船名]],Vessel!$A:$G,6,0),"")</f>
        <v>T</v>
      </c>
      <c r="T732" s="1" t="str">
        <f>_xlfn.IFNA(VLOOKUP(Schedule[[#This Row],[船名]],Vessel!$A:$G,7,0),"")</f>
        <v>COSCO SHIPPING Lines</v>
      </c>
      <c r="U732" s="1" t="str">
        <f>VLOOKUP(Schedule[[#This Row],[航线ID]],'Rotation'!D:I,6,0)</f>
        <v>新加坡(SINGAPORE)[2天] → 盖梅港(CAI MEP)[3天] → 深圳蛇口(SHEKOU)[1天] → 香港(HONG KONG)[3天] → 宁波(NINGBO)[2天] → 上海(SHANGHAI)[3天] → 青岛(QINGDAO)[3天] → 釜山新港(BUSAN NEW PORT)[24天]→墨西哥曼萨尼约(MANZANILLO)[7天] → 巴尔博亚(BALBOA)[1天] → 巴拿马曼萨尼约(MANZANILLO)[3天] → 卡塔赫纳(CARTAGENA)[2天] → 金士顿(KINGSTON,JM)[10天] → 考赛多(CAUCEDO)[34天] → 新加坡(SINGAPORE)</v>
      </c>
    </row>
    <row r="733" spans="1:21" x14ac:dyDescent="0.4">
      <c r="A733" s="1" t="s">
        <v>15694</v>
      </c>
      <c r="B733" s="1" t="s">
        <v>15735</v>
      </c>
      <c r="C733" s="1" t="s">
        <v>1108</v>
      </c>
      <c r="D733" s="1" t="s">
        <v>12829</v>
      </c>
      <c r="E733" s="1" t="s">
        <v>12850</v>
      </c>
      <c r="F733" s="1" t="s">
        <v>1107</v>
      </c>
      <c r="G733" s="1" t="s">
        <v>12853</v>
      </c>
      <c r="H733" s="1" t="s">
        <v>14247</v>
      </c>
      <c r="I733" s="2">
        <v>46049</v>
      </c>
      <c r="J733" s="1" t="s">
        <v>12821</v>
      </c>
      <c r="K733" s="1" t="s">
        <v>1117</v>
      </c>
      <c r="L733" s="1" t="s">
        <v>12834</v>
      </c>
      <c r="M733" s="1" t="s">
        <v>11317</v>
      </c>
      <c r="N733" s="2" t="str">
        <f>VLOOKUP(Schedule[[#This Row],[船期]],week!A:D,4,0)</f>
        <v>202604</v>
      </c>
      <c r="O733" s="1">
        <f>_xlfn.IFNA(VLOOKUP(Schedule[[#This Row],[船名]],Vessel!$A:$G,2,0),"")</f>
        <v>15000</v>
      </c>
      <c r="P733" s="1" t="str">
        <f>_xlfn.IFNA(VLOOKUP(Schedule[[#This Row],[船名]],Vessel!$A:$G,3,0),"")</f>
        <v>cc/u</v>
      </c>
      <c r="Q733" s="1">
        <f>_xlfn.IFNA(VLOOKUP(Schedule[[#This Row],[船名]],Vessel!$A:$G,4,0),"")</f>
        <v>2020</v>
      </c>
      <c r="R733" s="1" t="str">
        <f>_xlfn.IFNA(VLOOKUP(Schedule[[#This Row],[船名]],Vessel!$A:$G,5,0),"")</f>
        <v>PRT</v>
      </c>
      <c r="S733" s="1" t="str">
        <f>_xlfn.IFNA(VLOOKUP(Schedule[[#This Row],[船名]],Vessel!$A:$G,6,0),"")</f>
        <v>T</v>
      </c>
      <c r="T733" s="1" t="str">
        <f>_xlfn.IFNA(VLOOKUP(Schedule[[#This Row],[船名]],Vessel!$A:$G,7,0),"")</f>
        <v>MSC</v>
      </c>
      <c r="U733" s="1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734" spans="1:21" x14ac:dyDescent="0.4">
      <c r="A734" s="1" t="s">
        <v>15694</v>
      </c>
      <c r="B734" s="1" t="s">
        <v>15735</v>
      </c>
      <c r="C734" s="1" t="s">
        <v>1108</v>
      </c>
      <c r="D734" s="1" t="s">
        <v>12829</v>
      </c>
      <c r="E734" s="1" t="s">
        <v>12850</v>
      </c>
      <c r="F734" s="1" t="s">
        <v>1107</v>
      </c>
      <c r="G734" s="1" t="s">
        <v>12853</v>
      </c>
      <c r="H734" s="1" t="s">
        <v>16162</v>
      </c>
      <c r="I734" s="2">
        <v>46059</v>
      </c>
      <c r="J734" s="1" t="s">
        <v>12821</v>
      </c>
      <c r="K734" s="1" t="s">
        <v>1117</v>
      </c>
      <c r="L734" s="1" t="s">
        <v>12833</v>
      </c>
      <c r="M734" s="1" t="s">
        <v>6922</v>
      </c>
      <c r="N734" s="2" t="str">
        <f>VLOOKUP(Schedule[[#This Row],[船期]],week!A:D,4,0)</f>
        <v>202605</v>
      </c>
      <c r="O734" s="1">
        <f>_xlfn.IFNA(VLOOKUP(Schedule[[#This Row],[船名]],Vessel!$A:$G,2,0),"")</f>
        <v>9200</v>
      </c>
      <c r="P734" s="1" t="str">
        <f>_xlfn.IFNA(VLOOKUP(Schedule[[#This Row],[船名]],Vessel!$A:$G,3,0),"")</f>
        <v>cc/v</v>
      </c>
      <c r="Q734" s="1">
        <f>_xlfn.IFNA(VLOOKUP(Schedule[[#This Row],[船名]],Vessel!$A:$G,4,0),"")</f>
        <v>2007</v>
      </c>
      <c r="R734" s="1" t="str">
        <f>_xlfn.IFNA(VLOOKUP(Schedule[[#This Row],[船名]],Vessel!$A:$G,5,0),"")</f>
        <v>CYP</v>
      </c>
      <c r="S734" s="1" t="str">
        <f>_xlfn.IFNA(VLOOKUP(Schedule[[#This Row],[船名]],Vessel!$A:$G,6,0),"")</f>
        <v>O</v>
      </c>
      <c r="T734" s="1" t="str">
        <f>_xlfn.IFNA(VLOOKUP(Schedule[[#This Row],[船名]],Vessel!$A:$G,7,0),"")</f>
        <v>MSC</v>
      </c>
      <c r="U734" s="1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735" spans="1:21" x14ac:dyDescent="0.4">
      <c r="A735" s="1" t="s">
        <v>15694</v>
      </c>
      <c r="B735" s="1" t="s">
        <v>15735</v>
      </c>
      <c r="C735" s="1" t="s">
        <v>1108</v>
      </c>
      <c r="D735" s="1" t="s">
        <v>12829</v>
      </c>
      <c r="E735" s="1" t="s">
        <v>12850</v>
      </c>
      <c r="F735" s="1" t="s">
        <v>1107</v>
      </c>
      <c r="G735" s="1" t="s">
        <v>12853</v>
      </c>
      <c r="H735" s="1" t="s">
        <v>15728</v>
      </c>
      <c r="I735" s="2">
        <v>46069</v>
      </c>
      <c r="J735" s="1" t="s">
        <v>12821</v>
      </c>
      <c r="K735" s="1" t="s">
        <v>1117</v>
      </c>
      <c r="L735" s="1" t="s">
        <v>12835</v>
      </c>
      <c r="M735" s="1" t="s">
        <v>8861</v>
      </c>
      <c r="N735" s="2" t="str">
        <f>VLOOKUP(Schedule[[#This Row],[船期]],week!A:D,4,0)</f>
        <v>202607</v>
      </c>
      <c r="O735" s="1">
        <f>_xlfn.IFNA(VLOOKUP(Schedule[[#This Row],[船名]],Vessel!$A:$G,2,0),"")</f>
        <v>14036</v>
      </c>
      <c r="P735" s="1" t="str">
        <f>_xlfn.IFNA(VLOOKUP(Schedule[[#This Row],[船名]],Vessel!$A:$G,3,0),"")</f>
        <v>cc/u</v>
      </c>
      <c r="Q735" s="1">
        <f>_xlfn.IFNA(VLOOKUP(Schedule[[#This Row],[船名]],Vessel!$A:$G,4,0),"")</f>
        <v>2011</v>
      </c>
      <c r="R735" s="1" t="str">
        <f>_xlfn.IFNA(VLOOKUP(Schedule[[#This Row],[船名]],Vessel!$A:$G,5,0),"")</f>
        <v>LBR</v>
      </c>
      <c r="S735" s="1" t="str">
        <f>_xlfn.IFNA(VLOOKUP(Schedule[[#This Row],[船名]],Vessel!$A:$G,6,0),"")</f>
        <v>T</v>
      </c>
      <c r="T735" s="1" t="str">
        <f>_xlfn.IFNA(VLOOKUP(Schedule[[#This Row],[船名]],Vessel!$A:$G,7,0),"")</f>
        <v>MSC</v>
      </c>
      <c r="U735" s="1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736" spans="1:21" x14ac:dyDescent="0.4">
      <c r="A736" s="1" t="s">
        <v>15694</v>
      </c>
      <c r="B736" s="1" t="s">
        <v>15735</v>
      </c>
      <c r="C736" s="1" t="s">
        <v>1108</v>
      </c>
      <c r="D736" s="1" t="s">
        <v>12829</v>
      </c>
      <c r="E736" s="1" t="s">
        <v>12850</v>
      </c>
      <c r="F736" s="1" t="s">
        <v>1107</v>
      </c>
      <c r="G736" s="1" t="s">
        <v>12853</v>
      </c>
      <c r="H736" s="1" t="s">
        <v>16754</v>
      </c>
      <c r="I736" s="2">
        <v>46087</v>
      </c>
      <c r="J736" s="1" t="s">
        <v>12821</v>
      </c>
      <c r="K736" s="1" t="s">
        <v>1117</v>
      </c>
      <c r="L736" s="1" t="s">
        <v>12850</v>
      </c>
      <c r="M736" s="1" t="s">
        <v>1113</v>
      </c>
      <c r="N736" s="2" t="str">
        <f>VLOOKUP(Schedule[[#This Row],[船期]],week!A:D,4,0)</f>
        <v>202609</v>
      </c>
      <c r="O736" s="1">
        <f>_xlfn.IFNA(VLOOKUP(Schedule[[#This Row],[船名]],Vessel!$A:$G,2,0),"")</f>
        <v>13102</v>
      </c>
      <c r="P736" s="1" t="str">
        <f>_xlfn.IFNA(VLOOKUP(Schedule[[#This Row],[船名]],Vessel!$A:$G,3,0),"")</f>
        <v>cc/v</v>
      </c>
      <c r="Q736" s="1">
        <f>_xlfn.IFNA(VLOOKUP(Schedule[[#This Row],[船名]],Vessel!$A:$G,4,0),"")</f>
        <v>2012</v>
      </c>
      <c r="R736" s="1" t="str">
        <f>_xlfn.IFNA(VLOOKUP(Schedule[[#This Row],[船名]],Vessel!$A:$G,5,0),"")</f>
        <v>PAN</v>
      </c>
      <c r="S736" s="1" t="str">
        <f>_xlfn.IFNA(VLOOKUP(Schedule[[#This Row],[船名]],Vessel!$A:$G,6,0),"")</f>
        <v>O</v>
      </c>
      <c r="T736" s="1" t="str">
        <f>_xlfn.IFNA(VLOOKUP(Schedule[[#This Row],[船名]],Vessel!$A:$G,7,0),"")</f>
        <v>MSC</v>
      </c>
      <c r="U736" s="1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737" spans="1:21" x14ac:dyDescent="0.4">
      <c r="A737" s="1" t="s">
        <v>15694</v>
      </c>
      <c r="B737" s="1" t="s">
        <v>15735</v>
      </c>
      <c r="C737" s="1" t="s">
        <v>1108</v>
      </c>
      <c r="D737" s="1" t="s">
        <v>12829</v>
      </c>
      <c r="E737" s="1" t="s">
        <v>12850</v>
      </c>
      <c r="F737" s="1" t="s">
        <v>1107</v>
      </c>
      <c r="G737" s="1" t="s">
        <v>12853</v>
      </c>
      <c r="H737" s="1" t="s">
        <v>14502</v>
      </c>
      <c r="I737" s="2">
        <v>46036</v>
      </c>
      <c r="J737" s="1" t="s">
        <v>12809</v>
      </c>
      <c r="K737" s="1" t="s">
        <v>1117</v>
      </c>
      <c r="L737" s="1" t="s">
        <v>12848</v>
      </c>
      <c r="M737" s="1" t="s">
        <v>10561</v>
      </c>
      <c r="N737" s="2" t="str">
        <f>VLOOKUP(Schedule[[#This Row],[船期]],week!A:D,4,0)</f>
        <v>202602</v>
      </c>
      <c r="O737" s="1">
        <f>_xlfn.IFNA(VLOOKUP(Schedule[[#This Row],[船名]],Vessel!$A:$G,2,0),"")</f>
        <v>9408</v>
      </c>
      <c r="P737" s="1" t="str">
        <f>_xlfn.IFNA(VLOOKUP(Schedule[[#This Row],[船名]],Vessel!$A:$G,3,0),"")</f>
        <v>cc/v</v>
      </c>
      <c r="Q737" s="1">
        <f>_xlfn.IFNA(VLOOKUP(Schedule[[#This Row],[船名]],Vessel!$A:$G,4,0),"")</f>
        <v>2016</v>
      </c>
      <c r="R737" s="1" t="str">
        <f>_xlfn.IFNA(VLOOKUP(Schedule[[#This Row],[船名]],Vessel!$A:$G,5,0),"")</f>
        <v>PRT</v>
      </c>
      <c r="S737" s="1" t="str">
        <f>_xlfn.IFNA(VLOOKUP(Schedule[[#This Row],[船名]],Vessel!$A:$G,6,0),"")</f>
        <v>O</v>
      </c>
      <c r="T737" s="1" t="str">
        <f>_xlfn.IFNA(VLOOKUP(Schedule[[#This Row],[船名]],Vessel!$A:$G,7,0),"")</f>
        <v>MSC</v>
      </c>
      <c r="U737" s="1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738" spans="1:21" x14ac:dyDescent="0.4">
      <c r="A738" s="1" t="s">
        <v>15694</v>
      </c>
      <c r="B738" s="1" t="s">
        <v>15735</v>
      </c>
      <c r="C738" s="1" t="s">
        <v>1108</v>
      </c>
      <c r="D738" s="1" t="s">
        <v>12829</v>
      </c>
      <c r="E738" s="1" t="s">
        <v>12850</v>
      </c>
      <c r="F738" s="1" t="s">
        <v>1107</v>
      </c>
      <c r="G738" s="1" t="s">
        <v>12853</v>
      </c>
      <c r="H738" s="1" t="s">
        <v>14501</v>
      </c>
      <c r="I738" s="2">
        <v>46033</v>
      </c>
      <c r="J738" s="1" t="s">
        <v>12809</v>
      </c>
      <c r="K738" s="1" t="s">
        <v>1117</v>
      </c>
      <c r="L738" s="1" t="s">
        <v>12848</v>
      </c>
      <c r="M738" s="1" t="s">
        <v>11314</v>
      </c>
      <c r="N738" s="2" t="str">
        <f>VLOOKUP(Schedule[[#This Row],[船期]],week!A:D,4,0)</f>
        <v>202602</v>
      </c>
      <c r="O738" s="1">
        <f>_xlfn.IFNA(VLOOKUP(Schedule[[#This Row],[船名]],Vessel!$A:$G,2,0),"")</f>
        <v>15000</v>
      </c>
      <c r="P738" s="1" t="str">
        <f>_xlfn.IFNA(VLOOKUP(Schedule[[#This Row],[船名]],Vessel!$A:$G,3,0),"")</f>
        <v>cc/u</v>
      </c>
      <c r="Q738" s="1">
        <f>_xlfn.IFNA(VLOOKUP(Schedule[[#This Row],[船名]],Vessel!$A:$G,4,0),"")</f>
        <v>2020</v>
      </c>
      <c r="R738" s="1" t="str">
        <f>_xlfn.IFNA(VLOOKUP(Schedule[[#This Row],[船名]],Vessel!$A:$G,5,0),"")</f>
        <v>PRT</v>
      </c>
      <c r="S738" s="1" t="str">
        <f>_xlfn.IFNA(VLOOKUP(Schedule[[#This Row],[船名]],Vessel!$A:$G,6,0),"")</f>
        <v>T</v>
      </c>
      <c r="T738" s="1" t="str">
        <f>_xlfn.IFNA(VLOOKUP(Schedule[[#This Row],[船名]],Vessel!$A:$G,7,0),"")</f>
        <v>MSC</v>
      </c>
      <c r="U738" s="1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739" spans="1:21" x14ac:dyDescent="0.4">
      <c r="A739" s="1" t="s">
        <v>15694</v>
      </c>
      <c r="B739" s="1" t="s">
        <v>15735</v>
      </c>
      <c r="C739" s="1" t="s">
        <v>1108</v>
      </c>
      <c r="D739" s="1" t="s">
        <v>12829</v>
      </c>
      <c r="E739" s="1" t="s">
        <v>12850</v>
      </c>
      <c r="F739" s="1" t="s">
        <v>1107</v>
      </c>
      <c r="G739" s="1" t="s">
        <v>12853</v>
      </c>
      <c r="H739" s="1" t="s">
        <v>14052</v>
      </c>
      <c r="I739" s="2">
        <v>46017</v>
      </c>
      <c r="J739" s="1" t="s">
        <v>12809</v>
      </c>
      <c r="K739" s="1" t="s">
        <v>1117</v>
      </c>
      <c r="L739" s="1" t="s">
        <v>12864</v>
      </c>
      <c r="M739" s="1" t="s">
        <v>1110</v>
      </c>
      <c r="N739" s="2" t="str">
        <f>VLOOKUP(Schedule[[#This Row],[船期]],week!A:D,4,0)</f>
        <v>202552</v>
      </c>
      <c r="O739" s="1">
        <f>_xlfn.IFNA(VLOOKUP(Schedule[[#This Row],[船名]],Vessel!$A:$G,2,0),"")</f>
        <v>9600</v>
      </c>
      <c r="P739" s="1" t="str">
        <f>_xlfn.IFNA(VLOOKUP(Schedule[[#This Row],[船名]],Vessel!$A:$G,3,0),"")</f>
        <v>cc/v</v>
      </c>
      <c r="Q739" s="1">
        <f>_xlfn.IFNA(VLOOKUP(Schedule[[#This Row],[船名]],Vessel!$A:$G,4,0),"")</f>
        <v>1998</v>
      </c>
      <c r="R739" s="1" t="str">
        <f>_xlfn.IFNA(VLOOKUP(Schedule[[#This Row],[船名]],Vessel!$A:$G,5,0),"")</f>
        <v>LBR</v>
      </c>
      <c r="S739" s="1" t="str">
        <f>_xlfn.IFNA(VLOOKUP(Schedule[[#This Row],[船名]],Vessel!$A:$G,6,0),"")</f>
        <v>O</v>
      </c>
      <c r="T739" s="1" t="str">
        <f>_xlfn.IFNA(VLOOKUP(Schedule[[#This Row],[船名]],Vessel!$A:$G,7,0),"")</f>
        <v>MSC</v>
      </c>
      <c r="U739" s="1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740" spans="1:21" x14ac:dyDescent="0.4">
      <c r="A740" s="1" t="s">
        <v>15694</v>
      </c>
      <c r="B740" s="1" t="s">
        <v>15735</v>
      </c>
      <c r="C740" s="1" t="s">
        <v>1108</v>
      </c>
      <c r="D740" s="1" t="s">
        <v>12829</v>
      </c>
      <c r="E740" s="1" t="s">
        <v>12850</v>
      </c>
      <c r="F740" s="1" t="s">
        <v>1107</v>
      </c>
      <c r="G740" s="1" t="s">
        <v>12853</v>
      </c>
      <c r="H740" s="1" t="s">
        <v>14051</v>
      </c>
      <c r="I740" s="2">
        <v>46009</v>
      </c>
      <c r="J740" s="1" t="s">
        <v>12809</v>
      </c>
      <c r="K740" s="1" t="s">
        <v>1117</v>
      </c>
      <c r="L740" s="1" t="s">
        <v>12864</v>
      </c>
      <c r="M740" s="1" t="s">
        <v>1109</v>
      </c>
      <c r="N740" s="2" t="str">
        <f>VLOOKUP(Schedule[[#This Row],[船期]],week!A:D,4,0)</f>
        <v>202551</v>
      </c>
      <c r="O740" s="1">
        <f>_xlfn.IFNA(VLOOKUP(Schedule[[#This Row],[船名]],Vessel!$A:$G,2,0),"")</f>
        <v>9600</v>
      </c>
      <c r="P740" s="1" t="str">
        <f>_xlfn.IFNA(VLOOKUP(Schedule[[#This Row],[船名]],Vessel!$A:$G,3,0),"")</f>
        <v>cc/v</v>
      </c>
      <c r="Q740" s="1">
        <f>_xlfn.IFNA(VLOOKUP(Schedule[[#This Row],[船名]],Vessel!$A:$G,4,0),"")</f>
        <v>2000</v>
      </c>
      <c r="R740" s="1" t="str">
        <f>_xlfn.IFNA(VLOOKUP(Schedule[[#This Row],[船名]],Vessel!$A:$G,5,0),"")</f>
        <v>LBR</v>
      </c>
      <c r="S740" s="1" t="str">
        <f>_xlfn.IFNA(VLOOKUP(Schedule[[#This Row],[船名]],Vessel!$A:$G,6,0),"")</f>
        <v>O</v>
      </c>
      <c r="T740" s="1" t="str">
        <f>_xlfn.IFNA(VLOOKUP(Schedule[[#This Row],[船名]],Vessel!$A:$G,7,0),"")</f>
        <v>MSC</v>
      </c>
      <c r="U740" s="1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741" spans="1:21" x14ac:dyDescent="0.4">
      <c r="A741" s="1" t="s">
        <v>15694</v>
      </c>
      <c r="B741" s="1" t="s">
        <v>15735</v>
      </c>
      <c r="C741" s="1" t="s">
        <v>1108</v>
      </c>
      <c r="D741" s="1" t="s">
        <v>12829</v>
      </c>
      <c r="E741" s="1" t="s">
        <v>12850</v>
      </c>
      <c r="F741" s="1" t="s">
        <v>1107</v>
      </c>
      <c r="G741" s="1" t="s">
        <v>12853</v>
      </c>
      <c r="H741" s="1" t="s">
        <v>12689</v>
      </c>
      <c r="I741" s="2">
        <v>46002</v>
      </c>
      <c r="J741" s="1" t="s">
        <v>12809</v>
      </c>
      <c r="K741" s="1" t="s">
        <v>1117</v>
      </c>
      <c r="L741" s="1" t="s">
        <v>12834</v>
      </c>
      <c r="M741" s="1" t="s">
        <v>1161</v>
      </c>
      <c r="N741" s="2" t="str">
        <f>VLOOKUP(Schedule[[#This Row],[船期]],week!A:D,4,0)</f>
        <v>202550</v>
      </c>
      <c r="O741" s="1">
        <f>_xlfn.IFNA(VLOOKUP(Schedule[[#This Row],[船名]],Vessel!$A:$G,2,0),"")</f>
        <v>13092</v>
      </c>
      <c r="P741" s="1" t="str">
        <f>_xlfn.IFNA(VLOOKUP(Schedule[[#This Row],[船名]],Vessel!$A:$G,3,0),"")</f>
        <v>cc/v</v>
      </c>
      <c r="Q741" s="1">
        <f>_xlfn.IFNA(VLOOKUP(Schedule[[#This Row],[船名]],Vessel!$A:$G,4,0),"")</f>
        <v>2011</v>
      </c>
      <c r="R741" s="1" t="str">
        <f>_xlfn.IFNA(VLOOKUP(Schedule[[#This Row],[船名]],Vessel!$A:$G,5,0),"")</f>
        <v>LBR</v>
      </c>
      <c r="S741" s="1" t="str">
        <f>_xlfn.IFNA(VLOOKUP(Schedule[[#This Row],[船名]],Vessel!$A:$G,6,0),"")</f>
        <v>T</v>
      </c>
      <c r="T741" s="1" t="str">
        <f>_xlfn.IFNA(VLOOKUP(Schedule[[#This Row],[船名]],Vessel!$A:$G,7,0),"")</f>
        <v>MSC</v>
      </c>
      <c r="U741" s="1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742" spans="1:21" x14ac:dyDescent="0.4">
      <c r="A742" s="1" t="s">
        <v>15694</v>
      </c>
      <c r="B742" s="1" t="s">
        <v>15735</v>
      </c>
      <c r="C742" s="1" t="s">
        <v>1108</v>
      </c>
      <c r="D742" s="1" t="s">
        <v>12829</v>
      </c>
      <c r="E742" s="1" t="s">
        <v>12850</v>
      </c>
      <c r="F742" s="1" t="s">
        <v>1107</v>
      </c>
      <c r="G742" s="1" t="s">
        <v>12853</v>
      </c>
      <c r="H742" s="1" t="s">
        <v>13718</v>
      </c>
      <c r="I742" s="2">
        <v>45972</v>
      </c>
      <c r="J742" s="1" t="s">
        <v>12809</v>
      </c>
      <c r="K742" s="1" t="s">
        <v>1117</v>
      </c>
      <c r="L742" s="1" t="s">
        <v>12835</v>
      </c>
      <c r="M742" s="1" t="s">
        <v>1115</v>
      </c>
      <c r="N742" s="2" t="str">
        <f>VLOOKUP(Schedule[[#This Row],[船期]],week!A:D,4,0)</f>
        <v>202546</v>
      </c>
      <c r="O742" s="1">
        <f>_xlfn.IFNA(VLOOKUP(Schedule[[#This Row],[船名]],Vessel!$A:$G,2,0),"")</f>
        <v>11660</v>
      </c>
      <c r="P742" s="1" t="str">
        <f>_xlfn.IFNA(VLOOKUP(Schedule[[#This Row],[船名]],Vessel!$A:$G,3,0),"")</f>
        <v>cc/v</v>
      </c>
      <c r="Q742" s="1">
        <f>_xlfn.IFNA(VLOOKUP(Schedule[[#This Row],[船名]],Vessel!$A:$G,4,0),"")</f>
        <v>2008</v>
      </c>
      <c r="R742" s="1" t="str">
        <f>_xlfn.IFNA(VLOOKUP(Schedule[[#This Row],[船名]],Vessel!$A:$G,5,0),"")</f>
        <v>PAN</v>
      </c>
      <c r="S742" s="1" t="str">
        <f>_xlfn.IFNA(VLOOKUP(Schedule[[#This Row],[船名]],Vessel!$A:$G,6,0),"")</f>
        <v>O</v>
      </c>
      <c r="T742" s="1" t="str">
        <f>_xlfn.IFNA(VLOOKUP(Schedule[[#This Row],[船名]],Vessel!$A:$G,7,0),"")</f>
        <v>MSC</v>
      </c>
      <c r="U742" s="1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743" spans="1:21" x14ac:dyDescent="0.4">
      <c r="A743" s="1" t="s">
        <v>15694</v>
      </c>
      <c r="B743" s="1" t="s">
        <v>15736</v>
      </c>
      <c r="C743" s="1" t="s">
        <v>507</v>
      </c>
      <c r="D743" s="1" t="s">
        <v>12803</v>
      </c>
      <c r="E743" s="1" t="s">
        <v>12857</v>
      </c>
      <c r="F743" s="1" t="s">
        <v>506</v>
      </c>
      <c r="G743" s="1" t="s">
        <v>12876</v>
      </c>
      <c r="H743" s="1" t="s">
        <v>13543</v>
      </c>
      <c r="I743" s="2">
        <v>46049</v>
      </c>
      <c r="J743" s="1" t="s">
        <v>12809</v>
      </c>
      <c r="K743" s="1" t="s">
        <v>1104</v>
      </c>
      <c r="L743" s="1" t="s">
        <v>12854</v>
      </c>
      <c r="M743" s="1" t="s">
        <v>11137</v>
      </c>
      <c r="N743" s="2" t="str">
        <f>VLOOKUP(Schedule[[#This Row],[船期]],week!A:D,4,0)</f>
        <v>202604</v>
      </c>
      <c r="O743" s="1">
        <f>_xlfn.IFNA(VLOOKUP(Schedule[[#This Row],[船名]],Vessel!$A:$G,2,0),"")</f>
        <v>23782</v>
      </c>
      <c r="P743" s="1" t="str">
        <f>_xlfn.IFNA(VLOOKUP(Schedule[[#This Row],[船名]],Vessel!$A:$G,3,0),"")</f>
        <v>cc/m</v>
      </c>
      <c r="Q743" s="1">
        <f>_xlfn.IFNA(VLOOKUP(Schedule[[#This Row],[船名]],Vessel!$A:$G,4,0),"")</f>
        <v>2021</v>
      </c>
      <c r="R743" s="1" t="str">
        <f>_xlfn.IFNA(VLOOKUP(Schedule[[#This Row],[船名]],Vessel!$A:$G,5,0),"")</f>
        <v>LBR</v>
      </c>
      <c r="S743" s="1" t="str">
        <f>_xlfn.IFNA(VLOOKUP(Schedule[[#This Row],[船名]],Vessel!$A:$G,6,0),"")</f>
        <v>O</v>
      </c>
      <c r="T743" s="1" t="str">
        <f>_xlfn.IFNA(VLOOKUP(Schedule[[#This Row],[船名]],Vessel!$A:$G,7,0),"")</f>
        <v>MSC</v>
      </c>
      <c r="U743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744" spans="1:21" x14ac:dyDescent="0.4">
      <c r="A744" s="1" t="s">
        <v>15694</v>
      </c>
      <c r="B744" s="1" t="s">
        <v>15736</v>
      </c>
      <c r="C744" s="1" t="s">
        <v>507</v>
      </c>
      <c r="D744" s="1" t="s">
        <v>12803</v>
      </c>
      <c r="E744" s="1" t="s">
        <v>12857</v>
      </c>
      <c r="F744" s="1" t="s">
        <v>506</v>
      </c>
      <c r="G744" s="1" t="s">
        <v>12876</v>
      </c>
      <c r="H744" s="1" t="s">
        <v>14518</v>
      </c>
      <c r="I744" s="2">
        <v>46070</v>
      </c>
      <c r="J744" s="1" t="s">
        <v>12809</v>
      </c>
      <c r="K744" s="1" t="s">
        <v>1104</v>
      </c>
      <c r="L744" s="1" t="s">
        <v>12858</v>
      </c>
      <c r="M744" s="1" t="s">
        <v>10947</v>
      </c>
      <c r="N744" s="2" t="str">
        <f>VLOOKUP(Schedule[[#This Row],[船期]],week!A:D,4,0)</f>
        <v>202607</v>
      </c>
      <c r="O744" s="1">
        <f>_xlfn.IFNA(VLOOKUP(Schedule[[#This Row],[船名]],Vessel!$A:$G,2,0),"")</f>
        <v>24116</v>
      </c>
      <c r="P744" s="1" t="str">
        <f>_xlfn.IFNA(VLOOKUP(Schedule[[#This Row],[船名]],Vessel!$A:$G,3,0),"")</f>
        <v>cc/m</v>
      </c>
      <c r="Q744" s="1">
        <f>_xlfn.IFNA(VLOOKUP(Schedule[[#This Row],[船名]],Vessel!$A:$G,4,0),"")</f>
        <v>2023</v>
      </c>
      <c r="R744" s="1" t="str">
        <f>_xlfn.IFNA(VLOOKUP(Schedule[[#This Row],[船名]],Vessel!$A:$G,5,0),"")</f>
        <v>LBR</v>
      </c>
      <c r="S744" s="1" t="str">
        <f>_xlfn.IFNA(VLOOKUP(Schedule[[#This Row],[船名]],Vessel!$A:$G,6,0),"")</f>
        <v>O</v>
      </c>
      <c r="T744" s="1" t="str">
        <f>_xlfn.IFNA(VLOOKUP(Schedule[[#This Row],[船名]],Vessel!$A:$G,7,0),"")</f>
        <v>MSC</v>
      </c>
      <c r="U744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745" spans="1:21" x14ac:dyDescent="0.4">
      <c r="A745" s="1" t="s">
        <v>15694</v>
      </c>
      <c r="B745" s="1" t="s">
        <v>15736</v>
      </c>
      <c r="C745" s="1" t="s">
        <v>507</v>
      </c>
      <c r="D745" s="1" t="s">
        <v>12803</v>
      </c>
      <c r="E745" s="1" t="s">
        <v>12857</v>
      </c>
      <c r="F745" s="1" t="s">
        <v>506</v>
      </c>
      <c r="G745" s="1" t="s">
        <v>12876</v>
      </c>
      <c r="H745" s="1" t="s">
        <v>16171</v>
      </c>
      <c r="I745" s="2">
        <v>46079</v>
      </c>
      <c r="J745" s="1" t="s">
        <v>12809</v>
      </c>
      <c r="K745" s="1" t="s">
        <v>1104</v>
      </c>
      <c r="L745" s="1" t="s">
        <v>12858</v>
      </c>
      <c r="M745" s="1" t="s">
        <v>515</v>
      </c>
      <c r="N745" s="2" t="str">
        <f>VLOOKUP(Schedule[[#This Row],[船期]],week!A:D,4,0)</f>
        <v>202608</v>
      </c>
      <c r="O745" s="1">
        <f>_xlfn.IFNA(VLOOKUP(Schedule[[#This Row],[船名]],Vessel!$A:$G,2,0),"")</f>
        <v>24346</v>
      </c>
      <c r="P745" s="1" t="str">
        <f>_xlfn.IFNA(VLOOKUP(Schedule[[#This Row],[船名]],Vessel!$A:$G,3,0),"")</f>
        <v>cc/m</v>
      </c>
      <c r="Q745" s="1">
        <f>_xlfn.IFNA(VLOOKUP(Schedule[[#This Row],[船名]],Vessel!$A:$G,4,0),"")</f>
        <v>2023</v>
      </c>
      <c r="R745" s="1" t="str">
        <f>_xlfn.IFNA(VLOOKUP(Schedule[[#This Row],[船名]],Vessel!$A:$G,5,0),"")</f>
        <v>LBR</v>
      </c>
      <c r="S745" s="1" t="str">
        <f>_xlfn.IFNA(VLOOKUP(Schedule[[#This Row],[船名]],Vessel!$A:$G,6,0),"")</f>
        <v>O</v>
      </c>
      <c r="T745" s="1" t="str">
        <f>_xlfn.IFNA(VLOOKUP(Schedule[[#This Row],[船名]],Vessel!$A:$G,7,0),"")</f>
        <v>MSC</v>
      </c>
      <c r="U745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746" spans="1:21" x14ac:dyDescent="0.4">
      <c r="A746" s="1" t="s">
        <v>15694</v>
      </c>
      <c r="B746" s="1" t="s">
        <v>15736</v>
      </c>
      <c r="C746" s="1" t="s">
        <v>507</v>
      </c>
      <c r="D746" s="1" t="s">
        <v>12803</v>
      </c>
      <c r="E746" s="1" t="s">
        <v>12857</v>
      </c>
      <c r="F746" s="1" t="s">
        <v>506</v>
      </c>
      <c r="G746" s="1" t="s">
        <v>12876</v>
      </c>
      <c r="H746" s="1" t="s">
        <v>16495</v>
      </c>
      <c r="I746" s="2">
        <v>46086</v>
      </c>
      <c r="J746" s="1" t="s">
        <v>12809</v>
      </c>
      <c r="K746" s="1" t="s">
        <v>1104</v>
      </c>
      <c r="L746" s="1" t="s">
        <v>12858</v>
      </c>
      <c r="M746" s="1" t="s">
        <v>12195</v>
      </c>
      <c r="N746" s="2" t="str">
        <f>VLOOKUP(Schedule[[#This Row],[船期]],week!A:D,4,0)</f>
        <v>202609</v>
      </c>
      <c r="O746" s="1">
        <f>_xlfn.IFNA(VLOOKUP(Schedule[[#This Row],[船名]],Vessel!$A:$G,2,0),"")</f>
        <v>16196</v>
      </c>
      <c r="P746" s="1" t="str">
        <f>_xlfn.IFNA(VLOOKUP(Schedule[[#This Row],[船名]],Vessel!$A:$G,3,0),"")</f>
        <v>cc/u</v>
      </c>
      <c r="Q746" s="1">
        <f>_xlfn.IFNA(VLOOKUP(Schedule[[#This Row],[船名]],Vessel!$A:$G,4,0),"")</f>
        <v>2025</v>
      </c>
      <c r="R746" s="1" t="str">
        <f>_xlfn.IFNA(VLOOKUP(Schedule[[#This Row],[船名]],Vessel!$A:$G,5,0),"")</f>
        <v>LBR</v>
      </c>
      <c r="S746" s="1" t="str">
        <f>_xlfn.IFNA(VLOOKUP(Schedule[[#This Row],[船名]],Vessel!$A:$G,6,0),"")</f>
        <v>O</v>
      </c>
      <c r="T746" s="1" t="str">
        <f>_xlfn.IFNA(VLOOKUP(Schedule[[#This Row],[船名]],Vessel!$A:$G,7,0),"")</f>
        <v>MSC</v>
      </c>
      <c r="U746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747" spans="1:21" x14ac:dyDescent="0.4">
      <c r="A747" s="1" t="s">
        <v>15694</v>
      </c>
      <c r="B747" s="1" t="s">
        <v>15736</v>
      </c>
      <c r="C747" s="1" t="s">
        <v>507</v>
      </c>
      <c r="D747" s="1" t="s">
        <v>12803</v>
      </c>
      <c r="E747" s="1" t="s">
        <v>12857</v>
      </c>
      <c r="F747" s="1" t="s">
        <v>506</v>
      </c>
      <c r="G747" s="1" t="s">
        <v>12876</v>
      </c>
      <c r="H747" s="1" t="s">
        <v>13495</v>
      </c>
      <c r="I747" s="2">
        <v>46029</v>
      </c>
      <c r="J747" s="1" t="s">
        <v>12809</v>
      </c>
      <c r="K747" s="1" t="s">
        <v>1104</v>
      </c>
      <c r="L747" s="1" t="s">
        <v>12883</v>
      </c>
      <c r="M747" s="1" t="s">
        <v>10982</v>
      </c>
      <c r="N747" s="2" t="str">
        <f>VLOOKUP(Schedule[[#This Row],[船期]],week!A:D,4,0)</f>
        <v>202601</v>
      </c>
      <c r="O747" s="1">
        <f>_xlfn.IFNA(VLOOKUP(Schedule[[#This Row],[船名]],Vessel!$A:$G,2,0),"")</f>
        <v>24346</v>
      </c>
      <c r="P747" s="1" t="str">
        <f>_xlfn.IFNA(VLOOKUP(Schedule[[#This Row],[船名]],Vessel!$A:$G,3,0),"")</f>
        <v>cc/m</v>
      </c>
      <c r="Q747" s="1">
        <f>_xlfn.IFNA(VLOOKUP(Schedule[[#This Row],[船名]],Vessel!$A:$G,4,0),"")</f>
        <v>2023</v>
      </c>
      <c r="R747" s="1" t="str">
        <f>_xlfn.IFNA(VLOOKUP(Schedule[[#This Row],[船名]],Vessel!$A:$G,5,0),"")</f>
        <v>LBR</v>
      </c>
      <c r="S747" s="1" t="str">
        <f>_xlfn.IFNA(VLOOKUP(Schedule[[#This Row],[船名]],Vessel!$A:$G,6,0),"")</f>
        <v>O</v>
      </c>
      <c r="T747" s="1" t="str">
        <f>_xlfn.IFNA(VLOOKUP(Schedule[[#This Row],[船名]],Vessel!$A:$G,7,0),"")</f>
        <v>MSC</v>
      </c>
      <c r="U747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748" spans="1:21" x14ac:dyDescent="0.4">
      <c r="A748" s="1" t="s">
        <v>15694</v>
      </c>
      <c r="B748" s="1" t="s">
        <v>15736</v>
      </c>
      <c r="C748" s="1" t="s">
        <v>507</v>
      </c>
      <c r="D748" s="1" t="s">
        <v>12803</v>
      </c>
      <c r="E748" s="1" t="s">
        <v>12857</v>
      </c>
      <c r="F748" s="1" t="s">
        <v>506</v>
      </c>
      <c r="G748" s="1" t="s">
        <v>12876</v>
      </c>
      <c r="H748" s="1" t="s">
        <v>14068</v>
      </c>
      <c r="I748" s="2">
        <v>46022</v>
      </c>
      <c r="J748" s="1" t="s">
        <v>12809</v>
      </c>
      <c r="K748" s="1" t="s">
        <v>1104</v>
      </c>
      <c r="L748" s="1" t="s">
        <v>12877</v>
      </c>
      <c r="M748" s="1" t="s">
        <v>508</v>
      </c>
      <c r="N748" s="2" t="str">
        <f>VLOOKUP(Schedule[[#This Row],[船期]],week!A:D,4,0)</f>
        <v>202553</v>
      </c>
      <c r="O748" s="1">
        <f>_xlfn.IFNA(VLOOKUP(Schedule[[#This Row],[船名]],Vessel!$A:$G,2,0),"")</f>
        <v>23656</v>
      </c>
      <c r="P748" s="1" t="str">
        <f>_xlfn.IFNA(VLOOKUP(Schedule[[#This Row],[船名]],Vessel!$A:$G,3,0),"")</f>
        <v>cc/m</v>
      </c>
      <c r="Q748" s="1">
        <f>_xlfn.IFNA(VLOOKUP(Schedule[[#This Row],[船名]],Vessel!$A:$G,4,0),"")</f>
        <v>2019</v>
      </c>
      <c r="R748" s="1" t="str">
        <f>_xlfn.IFNA(VLOOKUP(Schedule[[#This Row],[船名]],Vessel!$A:$G,5,0),"")</f>
        <v>PAN</v>
      </c>
      <c r="S748" s="1" t="str">
        <f>_xlfn.IFNA(VLOOKUP(Schedule[[#This Row],[船名]],Vessel!$A:$G,6,0),"")</f>
        <v>T</v>
      </c>
      <c r="T748" s="1" t="str">
        <f>_xlfn.IFNA(VLOOKUP(Schedule[[#This Row],[船名]],Vessel!$A:$G,7,0),"")</f>
        <v>MSC</v>
      </c>
      <c r="U748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749" spans="1:21" x14ac:dyDescent="0.4">
      <c r="A749" s="1" t="s">
        <v>15694</v>
      </c>
      <c r="B749" s="1" t="s">
        <v>15736</v>
      </c>
      <c r="C749" s="1" t="s">
        <v>507</v>
      </c>
      <c r="D749" s="1" t="s">
        <v>12803</v>
      </c>
      <c r="E749" s="1" t="s">
        <v>12857</v>
      </c>
      <c r="F749" s="1" t="s">
        <v>506</v>
      </c>
      <c r="G749" s="1" t="s">
        <v>12876</v>
      </c>
      <c r="H749" s="1" t="s">
        <v>13542</v>
      </c>
      <c r="I749" s="2">
        <v>46016</v>
      </c>
      <c r="J749" s="1" t="s">
        <v>12809</v>
      </c>
      <c r="K749" s="1" t="s">
        <v>1104</v>
      </c>
      <c r="L749" s="1" t="s">
        <v>12854</v>
      </c>
      <c r="M749" s="1" t="s">
        <v>509</v>
      </c>
      <c r="N749" s="2" t="str">
        <f>VLOOKUP(Schedule[[#This Row],[船期]],week!A:D,4,0)</f>
        <v>202552</v>
      </c>
      <c r="O749" s="1">
        <f>_xlfn.IFNA(VLOOKUP(Schedule[[#This Row],[船名]],Vessel!$A:$G,2,0),"")</f>
        <v>19500</v>
      </c>
      <c r="P749" s="1" t="str">
        <f>_xlfn.IFNA(VLOOKUP(Schedule[[#This Row],[船名]],Vessel!$A:$G,3,0),"")</f>
        <v>cc/m</v>
      </c>
      <c r="Q749" s="1">
        <f>_xlfn.IFNA(VLOOKUP(Schedule[[#This Row],[船名]],Vessel!$A:$G,4,0),"")</f>
        <v>2017</v>
      </c>
      <c r="R749" s="1" t="str">
        <f>_xlfn.IFNA(VLOOKUP(Schedule[[#This Row],[船名]],Vessel!$A:$G,5,0),"")</f>
        <v>LBR</v>
      </c>
      <c r="S749" s="1" t="str">
        <f>_xlfn.IFNA(VLOOKUP(Schedule[[#This Row],[船名]],Vessel!$A:$G,6,0),"")</f>
        <v>T</v>
      </c>
      <c r="T749" s="1" t="str">
        <f>_xlfn.IFNA(VLOOKUP(Schedule[[#This Row],[船名]],Vessel!$A:$G,7,0),"")</f>
        <v>MSC</v>
      </c>
      <c r="U749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750" spans="1:21" x14ac:dyDescent="0.4">
      <c r="A750" s="1" t="s">
        <v>15694</v>
      </c>
      <c r="B750" s="1" t="s">
        <v>15736</v>
      </c>
      <c r="C750" s="1" t="s">
        <v>507</v>
      </c>
      <c r="D750" s="1" t="s">
        <v>12803</v>
      </c>
      <c r="E750" s="1" t="s">
        <v>12857</v>
      </c>
      <c r="F750" s="1" t="s">
        <v>506</v>
      </c>
      <c r="G750" s="1" t="s">
        <v>12876</v>
      </c>
      <c r="H750" s="1" t="s">
        <v>511</v>
      </c>
      <c r="I750" s="2">
        <v>46005</v>
      </c>
      <c r="J750" s="1" t="s">
        <v>12809</v>
      </c>
      <c r="K750" s="1" t="s">
        <v>1104</v>
      </c>
      <c r="L750" s="1" t="s">
        <v>12858</v>
      </c>
      <c r="M750" s="1" t="s">
        <v>510</v>
      </c>
      <c r="N750" s="2" t="str">
        <f>VLOOKUP(Schedule[[#This Row],[船期]],week!A:D,4,0)</f>
        <v>202551</v>
      </c>
      <c r="O750" s="1">
        <f>_xlfn.IFNA(VLOOKUP(Schedule[[#This Row],[船名]],Vessel!$A:$G,2,0),"")</f>
        <v>19500</v>
      </c>
      <c r="P750" s="1" t="str">
        <f>_xlfn.IFNA(VLOOKUP(Schedule[[#This Row],[船名]],Vessel!$A:$G,3,0),"")</f>
        <v>cc/m</v>
      </c>
      <c r="Q750" s="1">
        <f>_xlfn.IFNA(VLOOKUP(Schedule[[#This Row],[船名]],Vessel!$A:$G,4,0),"")</f>
        <v>2016</v>
      </c>
      <c r="R750" s="1" t="str">
        <f>_xlfn.IFNA(VLOOKUP(Schedule[[#This Row],[船名]],Vessel!$A:$G,5,0),"")</f>
        <v>LBR</v>
      </c>
      <c r="S750" s="1" t="str">
        <f>_xlfn.IFNA(VLOOKUP(Schedule[[#This Row],[船名]],Vessel!$A:$G,6,0),"")</f>
        <v>T</v>
      </c>
      <c r="T750" s="1" t="str">
        <f>_xlfn.IFNA(VLOOKUP(Schedule[[#This Row],[船名]],Vessel!$A:$G,7,0),"")</f>
        <v>MSC</v>
      </c>
      <c r="U750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751" spans="1:21" x14ac:dyDescent="0.4">
      <c r="A751" s="1" t="s">
        <v>15694</v>
      </c>
      <c r="B751" s="1" t="s">
        <v>15736</v>
      </c>
      <c r="C751" s="1" t="s">
        <v>507</v>
      </c>
      <c r="D751" s="1" t="s">
        <v>12803</v>
      </c>
      <c r="E751" s="1" t="s">
        <v>12857</v>
      </c>
      <c r="F751" s="1" t="s">
        <v>506</v>
      </c>
      <c r="G751" s="1" t="s">
        <v>12876</v>
      </c>
      <c r="H751" s="1" t="s">
        <v>12693</v>
      </c>
      <c r="I751" s="2">
        <v>45998</v>
      </c>
      <c r="J751" s="1" t="s">
        <v>12809</v>
      </c>
      <c r="K751" s="1" t="s">
        <v>1104</v>
      </c>
      <c r="L751" s="1" t="s">
        <v>12846</v>
      </c>
      <c r="M751" s="1" t="s">
        <v>9756</v>
      </c>
      <c r="N751" s="2" t="str">
        <f>VLOOKUP(Schedule[[#This Row],[船期]],week!A:D,4,0)</f>
        <v>202550</v>
      </c>
      <c r="O751" s="1">
        <f>_xlfn.IFNA(VLOOKUP(Schedule[[#This Row],[船名]],Vessel!$A:$G,2,0),"")</f>
        <v>18500</v>
      </c>
      <c r="P751" s="1" t="str">
        <f>_xlfn.IFNA(VLOOKUP(Schedule[[#This Row],[船名]],Vessel!$A:$G,3,0),"")</f>
        <v>cc/u</v>
      </c>
      <c r="Q751" s="1">
        <f>_xlfn.IFNA(VLOOKUP(Schedule[[#This Row],[船名]],Vessel!$A:$G,4,0),"")</f>
        <v>2015</v>
      </c>
      <c r="R751" s="1" t="str">
        <f>_xlfn.IFNA(VLOOKUP(Schedule[[#This Row],[船名]],Vessel!$A:$G,5,0),"")</f>
        <v>LBR</v>
      </c>
      <c r="S751" s="1" t="str">
        <f>_xlfn.IFNA(VLOOKUP(Schedule[[#This Row],[船名]],Vessel!$A:$G,6,0),"")</f>
        <v>O</v>
      </c>
      <c r="T751" s="1" t="str">
        <f>_xlfn.IFNA(VLOOKUP(Schedule[[#This Row],[船名]],Vessel!$A:$G,7,0),"")</f>
        <v>MSC</v>
      </c>
      <c r="U751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752" spans="1:21" x14ac:dyDescent="0.4">
      <c r="A752" s="1" t="s">
        <v>15694</v>
      </c>
      <c r="B752" s="1" t="s">
        <v>15736</v>
      </c>
      <c r="C752" s="1" t="s">
        <v>507</v>
      </c>
      <c r="D752" s="1" t="s">
        <v>12803</v>
      </c>
      <c r="E752" s="1" t="s">
        <v>12857</v>
      </c>
      <c r="F752" s="1" t="s">
        <v>506</v>
      </c>
      <c r="G752" s="1" t="s">
        <v>12876</v>
      </c>
      <c r="H752" s="1" t="s">
        <v>13758</v>
      </c>
      <c r="I752" s="2">
        <v>45987</v>
      </c>
      <c r="J752" s="1" t="s">
        <v>12809</v>
      </c>
      <c r="K752" s="1" t="s">
        <v>1104</v>
      </c>
      <c r="L752" s="1" t="s">
        <v>12856</v>
      </c>
      <c r="M752" s="1" t="s">
        <v>8171</v>
      </c>
      <c r="N752" s="2" t="str">
        <f>VLOOKUP(Schedule[[#This Row],[船期]],week!A:D,4,0)</f>
        <v>202548</v>
      </c>
      <c r="O752" s="1">
        <f>_xlfn.IFNA(VLOOKUP(Schedule[[#This Row],[船名]],Vessel!$A:$G,2,0),"")</f>
        <v>14036</v>
      </c>
      <c r="P752" s="1" t="str">
        <f>_xlfn.IFNA(VLOOKUP(Schedule[[#This Row],[船名]],Vessel!$A:$G,3,0),"")</f>
        <v>cc/u</v>
      </c>
      <c r="Q752" s="1">
        <f>_xlfn.IFNA(VLOOKUP(Schedule[[#This Row],[船名]],Vessel!$A:$G,4,0),"")</f>
        <v>2010</v>
      </c>
      <c r="R752" s="1" t="str">
        <f>_xlfn.IFNA(VLOOKUP(Schedule[[#This Row],[船名]],Vessel!$A:$G,5,0),"")</f>
        <v>PAN</v>
      </c>
      <c r="S752" s="1" t="str">
        <f>_xlfn.IFNA(VLOOKUP(Schedule[[#This Row],[船名]],Vessel!$A:$G,6,0),"")</f>
        <v>O</v>
      </c>
      <c r="T752" s="1" t="str">
        <f>_xlfn.IFNA(VLOOKUP(Schedule[[#This Row],[船名]],Vessel!$A:$G,7,0),"")</f>
        <v>MSC</v>
      </c>
      <c r="U752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753" spans="1:21" x14ac:dyDescent="0.4">
      <c r="A753" s="1" t="s">
        <v>15694</v>
      </c>
      <c r="B753" s="1" t="s">
        <v>15736</v>
      </c>
      <c r="C753" s="1" t="s">
        <v>507</v>
      </c>
      <c r="D753" s="1" t="s">
        <v>12803</v>
      </c>
      <c r="E753" s="1" t="s">
        <v>12857</v>
      </c>
      <c r="F753" s="1" t="s">
        <v>506</v>
      </c>
      <c r="G753" s="1" t="s">
        <v>12876</v>
      </c>
      <c r="H753" s="1" t="s">
        <v>13759</v>
      </c>
      <c r="I753" s="2">
        <v>45981</v>
      </c>
      <c r="J753" s="1" t="s">
        <v>12809</v>
      </c>
      <c r="K753" s="1" t="s">
        <v>1104</v>
      </c>
      <c r="L753" s="1" t="s">
        <v>12857</v>
      </c>
      <c r="M753" s="1" t="s">
        <v>12195</v>
      </c>
      <c r="N753" s="2" t="str">
        <f>VLOOKUP(Schedule[[#This Row],[船期]],week!A:D,4,0)</f>
        <v>202547</v>
      </c>
      <c r="O753" s="1">
        <f>_xlfn.IFNA(VLOOKUP(Schedule[[#This Row],[船名]],Vessel!$A:$G,2,0),"")</f>
        <v>16196</v>
      </c>
      <c r="P753" s="1" t="str">
        <f>_xlfn.IFNA(VLOOKUP(Schedule[[#This Row],[船名]],Vessel!$A:$G,3,0),"")</f>
        <v>cc/u</v>
      </c>
      <c r="Q753" s="1">
        <f>_xlfn.IFNA(VLOOKUP(Schedule[[#This Row],[船名]],Vessel!$A:$G,4,0),"")</f>
        <v>2025</v>
      </c>
      <c r="R753" s="1" t="str">
        <f>_xlfn.IFNA(VLOOKUP(Schedule[[#This Row],[船名]],Vessel!$A:$G,5,0),"")</f>
        <v>LBR</v>
      </c>
      <c r="S753" s="1" t="str">
        <f>_xlfn.IFNA(VLOOKUP(Schedule[[#This Row],[船名]],Vessel!$A:$G,6,0),"")</f>
        <v>O</v>
      </c>
      <c r="T753" s="1" t="str">
        <f>_xlfn.IFNA(VLOOKUP(Schedule[[#This Row],[船名]],Vessel!$A:$G,7,0),"")</f>
        <v>MSC</v>
      </c>
      <c r="U753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754" spans="1:21" x14ac:dyDescent="0.4">
      <c r="A754" s="1" t="s">
        <v>15694</v>
      </c>
      <c r="B754" s="1" t="s">
        <v>15736</v>
      </c>
      <c r="C754" s="1" t="s">
        <v>507</v>
      </c>
      <c r="D754" s="1" t="s">
        <v>12803</v>
      </c>
      <c r="E754" s="1" t="s">
        <v>12857</v>
      </c>
      <c r="F754" s="1" t="s">
        <v>506</v>
      </c>
      <c r="G754" s="1" t="s">
        <v>12876</v>
      </c>
      <c r="H754" s="1" t="s">
        <v>13760</v>
      </c>
      <c r="I754" s="2">
        <v>45976</v>
      </c>
      <c r="J754" s="1" t="s">
        <v>12809</v>
      </c>
      <c r="K754" s="1" t="s">
        <v>1104</v>
      </c>
      <c r="L754" s="1" t="s">
        <v>12856</v>
      </c>
      <c r="M754" s="1" t="s">
        <v>515</v>
      </c>
      <c r="N754" s="2" t="str">
        <f>VLOOKUP(Schedule[[#This Row],[船期]],week!A:D,4,0)</f>
        <v>202546</v>
      </c>
      <c r="O754" s="1">
        <f>_xlfn.IFNA(VLOOKUP(Schedule[[#This Row],[船名]],Vessel!$A:$G,2,0),"")</f>
        <v>24346</v>
      </c>
      <c r="P754" s="1" t="str">
        <f>_xlfn.IFNA(VLOOKUP(Schedule[[#This Row],[船名]],Vessel!$A:$G,3,0),"")</f>
        <v>cc/m</v>
      </c>
      <c r="Q754" s="1">
        <f>_xlfn.IFNA(VLOOKUP(Schedule[[#This Row],[船名]],Vessel!$A:$G,4,0),"")</f>
        <v>2023</v>
      </c>
      <c r="R754" s="1" t="str">
        <f>_xlfn.IFNA(VLOOKUP(Schedule[[#This Row],[船名]],Vessel!$A:$G,5,0),"")</f>
        <v>LBR</v>
      </c>
      <c r="S754" s="1" t="str">
        <f>_xlfn.IFNA(VLOOKUP(Schedule[[#This Row],[船名]],Vessel!$A:$G,6,0),"")</f>
        <v>O</v>
      </c>
      <c r="T754" s="1" t="str">
        <f>_xlfn.IFNA(VLOOKUP(Schedule[[#This Row],[船名]],Vessel!$A:$G,7,0),"")</f>
        <v>MSC</v>
      </c>
      <c r="U754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755" spans="1:21" x14ac:dyDescent="0.4">
      <c r="A755" s="1" t="s">
        <v>15694</v>
      </c>
      <c r="B755" s="1" t="s">
        <v>15736</v>
      </c>
      <c r="C755" s="1" t="s">
        <v>507</v>
      </c>
      <c r="D755" s="1" t="s">
        <v>12803</v>
      </c>
      <c r="E755" s="1" t="s">
        <v>12857</v>
      </c>
      <c r="F755" s="1" t="s">
        <v>506</v>
      </c>
      <c r="G755" s="1" t="s">
        <v>12876</v>
      </c>
      <c r="H755" s="1" t="s">
        <v>13761</v>
      </c>
      <c r="I755" s="2">
        <v>45967</v>
      </c>
      <c r="J755" s="1" t="s">
        <v>12809</v>
      </c>
      <c r="K755" s="1" t="s">
        <v>1104</v>
      </c>
      <c r="L755" s="1" t="s">
        <v>12883</v>
      </c>
      <c r="M755" s="1" t="s">
        <v>516</v>
      </c>
      <c r="N755" s="2" t="str">
        <f>VLOOKUP(Schedule[[#This Row],[船期]],week!A:D,4,0)</f>
        <v>202545</v>
      </c>
      <c r="O755" s="1">
        <f>_xlfn.IFNA(VLOOKUP(Schedule[[#This Row],[船名]],Vessel!$A:$G,2,0),"")</f>
        <v>24116</v>
      </c>
      <c r="P755" s="1" t="str">
        <f>_xlfn.IFNA(VLOOKUP(Schedule[[#This Row],[船名]],Vessel!$A:$G,3,0),"")</f>
        <v>cc/m</v>
      </c>
      <c r="Q755" s="1">
        <f>_xlfn.IFNA(VLOOKUP(Schedule[[#This Row],[船名]],Vessel!$A:$G,4,0),"")</f>
        <v>2023</v>
      </c>
      <c r="R755" s="1" t="str">
        <f>_xlfn.IFNA(VLOOKUP(Schedule[[#This Row],[船名]],Vessel!$A:$G,5,0),"")</f>
        <v>LBR</v>
      </c>
      <c r="S755" s="1" t="str">
        <f>_xlfn.IFNA(VLOOKUP(Schedule[[#This Row],[船名]],Vessel!$A:$G,6,0),"")</f>
        <v>O</v>
      </c>
      <c r="T755" s="1" t="str">
        <f>_xlfn.IFNA(VLOOKUP(Schedule[[#This Row],[船名]],Vessel!$A:$G,7,0),"")</f>
        <v>MSC</v>
      </c>
      <c r="U755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756" spans="1:21" x14ac:dyDescent="0.4">
      <c r="A756" s="1" t="s">
        <v>15694</v>
      </c>
      <c r="B756" s="1" t="s">
        <v>15736</v>
      </c>
      <c r="C756" s="1" t="s">
        <v>507</v>
      </c>
      <c r="D756" s="1" t="s">
        <v>12803</v>
      </c>
      <c r="E756" s="1" t="s">
        <v>12857</v>
      </c>
      <c r="F756" s="1" t="s">
        <v>506</v>
      </c>
      <c r="G756" s="1" t="s">
        <v>12876</v>
      </c>
      <c r="H756" s="1" t="s">
        <v>13762</v>
      </c>
      <c r="I756" s="2">
        <v>45956</v>
      </c>
      <c r="J756" s="1" t="s">
        <v>12809</v>
      </c>
      <c r="K756" s="1" t="s">
        <v>1104</v>
      </c>
      <c r="L756" s="1" t="s">
        <v>12852</v>
      </c>
      <c r="M756" s="1" t="s">
        <v>10947</v>
      </c>
      <c r="N756" s="2" t="str">
        <f>VLOOKUP(Schedule[[#This Row],[船期]],week!A:D,4,0)</f>
        <v>202544</v>
      </c>
      <c r="O756" s="1">
        <f>_xlfn.IFNA(VLOOKUP(Schedule[[#This Row],[船名]],Vessel!$A:$G,2,0),"")</f>
        <v>24116</v>
      </c>
      <c r="P756" s="1" t="str">
        <f>_xlfn.IFNA(VLOOKUP(Schedule[[#This Row],[船名]],Vessel!$A:$G,3,0),"")</f>
        <v>cc/m</v>
      </c>
      <c r="Q756" s="1">
        <f>_xlfn.IFNA(VLOOKUP(Schedule[[#This Row],[船名]],Vessel!$A:$G,4,0),"")</f>
        <v>2023</v>
      </c>
      <c r="R756" s="1" t="str">
        <f>_xlfn.IFNA(VLOOKUP(Schedule[[#This Row],[船名]],Vessel!$A:$G,5,0),"")</f>
        <v>LBR</v>
      </c>
      <c r="S756" s="1" t="str">
        <f>_xlfn.IFNA(VLOOKUP(Schedule[[#This Row],[船名]],Vessel!$A:$G,6,0),"")</f>
        <v>O</v>
      </c>
      <c r="T756" s="1" t="str">
        <f>_xlfn.IFNA(VLOOKUP(Schedule[[#This Row],[船名]],Vessel!$A:$G,7,0),"")</f>
        <v>MSC</v>
      </c>
      <c r="U756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757" spans="1:21" x14ac:dyDescent="0.4">
      <c r="A757" s="1" t="s">
        <v>15694</v>
      </c>
      <c r="B757" s="1" t="s">
        <v>15736</v>
      </c>
      <c r="C757" s="1" t="s">
        <v>507</v>
      </c>
      <c r="D757" s="1" t="s">
        <v>12803</v>
      </c>
      <c r="E757" s="1" t="s">
        <v>12857</v>
      </c>
      <c r="F757" s="1" t="s">
        <v>506</v>
      </c>
      <c r="G757" s="1" t="s">
        <v>12876</v>
      </c>
      <c r="H757" s="1" t="s">
        <v>13763</v>
      </c>
      <c r="I757" s="2">
        <v>45949</v>
      </c>
      <c r="J757" s="1" t="s">
        <v>12809</v>
      </c>
      <c r="K757" s="1" t="s">
        <v>1104</v>
      </c>
      <c r="L757" s="1" t="s">
        <v>12953</v>
      </c>
      <c r="M757" s="1" t="s">
        <v>11134</v>
      </c>
      <c r="N757" s="2" t="str">
        <f>VLOOKUP(Schedule[[#This Row],[船期]],week!A:D,4,0)</f>
        <v>202543</v>
      </c>
      <c r="O757" s="1">
        <f>_xlfn.IFNA(VLOOKUP(Schedule[[#This Row],[船名]],Vessel!$A:$G,2,0),"")</f>
        <v>23782</v>
      </c>
      <c r="P757" s="1" t="str">
        <f>_xlfn.IFNA(VLOOKUP(Schedule[[#This Row],[船名]],Vessel!$A:$G,3,0),"")</f>
        <v>cc/m</v>
      </c>
      <c r="Q757" s="1">
        <f>_xlfn.IFNA(VLOOKUP(Schedule[[#This Row],[船名]],Vessel!$A:$G,4,0),"")</f>
        <v>2021</v>
      </c>
      <c r="R757" s="1" t="str">
        <f>_xlfn.IFNA(VLOOKUP(Schedule[[#This Row],[船名]],Vessel!$A:$G,5,0),"")</f>
        <v>LBR</v>
      </c>
      <c r="S757" s="1" t="str">
        <f>_xlfn.IFNA(VLOOKUP(Schedule[[#This Row],[船名]],Vessel!$A:$G,6,0),"")</f>
        <v>T</v>
      </c>
      <c r="T757" s="1" t="str">
        <f>_xlfn.IFNA(VLOOKUP(Schedule[[#This Row],[船名]],Vessel!$A:$G,7,0),"")</f>
        <v>MSC</v>
      </c>
      <c r="U757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758" spans="1:21" x14ac:dyDescent="0.4">
      <c r="A758" s="1" t="s">
        <v>15694</v>
      </c>
      <c r="B758" s="1" t="s">
        <v>15736</v>
      </c>
      <c r="C758" s="1" t="s">
        <v>34</v>
      </c>
      <c r="D758" s="1" t="s">
        <v>12803</v>
      </c>
      <c r="E758" s="1" t="s">
        <v>12868</v>
      </c>
      <c r="F758" s="1" t="s">
        <v>33</v>
      </c>
      <c r="G758" s="1" t="s">
        <v>12876</v>
      </c>
      <c r="H758" s="1" t="s">
        <v>14257</v>
      </c>
      <c r="I758" s="2">
        <v>46044</v>
      </c>
      <c r="J758" s="1" t="s">
        <v>12821</v>
      </c>
      <c r="K758" s="1" t="s">
        <v>259</v>
      </c>
      <c r="L758" s="1" t="s">
        <v>12890</v>
      </c>
      <c r="M758" s="1" t="s">
        <v>10999</v>
      </c>
      <c r="N758" s="2" t="str">
        <f>VLOOKUP(Schedule[[#This Row],[船期]],week!A:D,4,0)</f>
        <v>202603</v>
      </c>
      <c r="O758" s="1">
        <f>_xlfn.IFNA(VLOOKUP(Schedule[[#This Row],[船名]],Vessel!$A:$G,2,0),"")</f>
        <v>15248</v>
      </c>
      <c r="P758" s="1" t="str">
        <f>_xlfn.IFNA(VLOOKUP(Schedule[[#This Row],[船名]],Vessel!$A:$G,3,0),"")</f>
        <v>cc/u</v>
      </c>
      <c r="Q758" s="1">
        <f>_xlfn.IFNA(VLOOKUP(Schedule[[#This Row],[船名]],Vessel!$A:$G,4,0),"")</f>
        <v>2023</v>
      </c>
      <c r="R758" s="1" t="str">
        <f>_xlfn.IFNA(VLOOKUP(Schedule[[#This Row],[船名]],Vessel!$A:$G,5,0),"")</f>
        <v>SGP</v>
      </c>
      <c r="S758" s="1" t="str">
        <f>_xlfn.IFNA(VLOOKUP(Schedule[[#This Row],[船名]],Vessel!$A:$G,6,0),"")</f>
        <v>T</v>
      </c>
      <c r="T758" s="1" t="str">
        <f>_xlfn.IFNA(VLOOKUP(Schedule[[#This Row],[船名]],Vessel!$A:$G,7,0),"")</f>
        <v>Zim</v>
      </c>
      <c r="U758" s="1" t="str">
        <f>VLOOKUP(Schedule[[#This Row],[航线ID]],'Rotation'!D:I,6,0)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759" spans="1:21" x14ac:dyDescent="0.4">
      <c r="A759" s="1" t="s">
        <v>15694</v>
      </c>
      <c r="B759" s="1" t="s">
        <v>15736</v>
      </c>
      <c r="C759" s="1" t="s">
        <v>34</v>
      </c>
      <c r="D759" s="1" t="s">
        <v>12803</v>
      </c>
      <c r="E759" s="1" t="s">
        <v>12868</v>
      </c>
      <c r="F759" s="1" t="s">
        <v>33</v>
      </c>
      <c r="G759" s="1" t="s">
        <v>12876</v>
      </c>
      <c r="H759" s="1" t="s">
        <v>16778</v>
      </c>
      <c r="I759" s="2">
        <v>46049</v>
      </c>
      <c r="J759" s="1" t="s">
        <v>12821</v>
      </c>
      <c r="K759" s="1" t="s">
        <v>259</v>
      </c>
      <c r="L759" s="1" t="s">
        <v>12846</v>
      </c>
      <c r="M759" s="1" t="s">
        <v>12038</v>
      </c>
      <c r="N759" s="2" t="str">
        <f>VLOOKUP(Schedule[[#This Row],[船期]],week!A:D,4,0)</f>
        <v>202604</v>
      </c>
      <c r="O759" s="1">
        <f>_xlfn.IFNA(VLOOKUP(Schedule[[#This Row],[船名]],Vessel!$A:$G,2,0),"")</f>
        <v>7800</v>
      </c>
      <c r="P759" s="1" t="str">
        <f>_xlfn.IFNA(VLOOKUP(Schedule[[#This Row],[船名]],Vessel!$A:$G,3,0),"")</f>
        <v>cc/v</v>
      </c>
      <c r="Q759" s="1">
        <f>_xlfn.IFNA(VLOOKUP(Schedule[[#This Row],[船名]],Vessel!$A:$G,4,0),"")</f>
        <v>2024</v>
      </c>
      <c r="R759" s="1" t="str">
        <f>_xlfn.IFNA(VLOOKUP(Schedule[[#This Row],[船名]],Vessel!$A:$G,5,0),"")</f>
        <v>SGP</v>
      </c>
      <c r="S759" s="1" t="str">
        <f>_xlfn.IFNA(VLOOKUP(Schedule[[#This Row],[船名]],Vessel!$A:$G,6,0),"")</f>
        <v>T</v>
      </c>
      <c r="T759" s="1" t="str">
        <f>_xlfn.IFNA(VLOOKUP(Schedule[[#This Row],[船名]],Vessel!$A:$G,7,0),"")</f>
        <v>Gold Star Line</v>
      </c>
      <c r="U759" s="1" t="str">
        <f>VLOOKUP(Schedule[[#This Row],[航线ID]],'Rotation'!D:I,6,0)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760" spans="1:21" x14ac:dyDescent="0.4">
      <c r="A760" s="1" t="s">
        <v>15694</v>
      </c>
      <c r="B760" s="1" t="s">
        <v>15736</v>
      </c>
      <c r="C760" s="1" t="s">
        <v>34</v>
      </c>
      <c r="D760" s="1" t="s">
        <v>12803</v>
      </c>
      <c r="E760" s="1" t="s">
        <v>12868</v>
      </c>
      <c r="F760" s="1" t="s">
        <v>33</v>
      </c>
      <c r="G760" s="1" t="s">
        <v>12876</v>
      </c>
      <c r="H760" s="1" t="s">
        <v>14258</v>
      </c>
      <c r="I760" s="2">
        <v>46058</v>
      </c>
      <c r="J760" s="1" t="s">
        <v>12821</v>
      </c>
      <c r="K760" s="1" t="s">
        <v>259</v>
      </c>
      <c r="L760" s="1" t="s">
        <v>12847</v>
      </c>
      <c r="M760" s="1" t="s">
        <v>9270</v>
      </c>
      <c r="N760" s="2" t="str">
        <f>VLOOKUP(Schedule[[#This Row],[船期]],week!A:D,4,0)</f>
        <v>202605</v>
      </c>
      <c r="O760" s="1">
        <f>_xlfn.IFNA(VLOOKUP(Schedule[[#This Row],[船名]],Vessel!$A:$G,2,0),"")</f>
        <v>9115</v>
      </c>
      <c r="P760" s="1" t="str">
        <f>_xlfn.IFNA(VLOOKUP(Schedule[[#This Row],[船名]],Vessel!$A:$G,3,0),"")</f>
        <v>cc/v</v>
      </c>
      <c r="Q760" s="1">
        <f>_xlfn.IFNA(VLOOKUP(Schedule[[#This Row],[船名]],Vessel!$A:$G,4,0),"")</f>
        <v>2015</v>
      </c>
      <c r="R760" s="1" t="str">
        <f>_xlfn.IFNA(VLOOKUP(Schedule[[#This Row],[船名]],Vessel!$A:$G,5,0),"")</f>
        <v>LBR</v>
      </c>
      <c r="S760" s="1" t="str">
        <f>_xlfn.IFNA(VLOOKUP(Schedule[[#This Row],[船名]],Vessel!$A:$G,6,0),"")</f>
        <v>T</v>
      </c>
      <c r="T760" s="1" t="str">
        <f>_xlfn.IFNA(VLOOKUP(Schedule[[#This Row],[船名]],Vessel!$A:$G,7,0),"")</f>
        <v>Zim</v>
      </c>
      <c r="U760" s="1" t="str">
        <f>VLOOKUP(Schedule[[#This Row],[航线ID]],'Rotation'!D:I,6,0)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761" spans="1:21" x14ac:dyDescent="0.4">
      <c r="A761" s="1" t="s">
        <v>15694</v>
      </c>
      <c r="B761" s="1" t="s">
        <v>15736</v>
      </c>
      <c r="C761" s="1" t="s">
        <v>34</v>
      </c>
      <c r="D761" s="1" t="s">
        <v>12803</v>
      </c>
      <c r="E761" s="1" t="s">
        <v>12868</v>
      </c>
      <c r="F761" s="1" t="s">
        <v>33</v>
      </c>
      <c r="G761" s="1" t="s">
        <v>12876</v>
      </c>
      <c r="H761" s="1" t="s">
        <v>14519</v>
      </c>
      <c r="I761" s="2">
        <v>46065</v>
      </c>
      <c r="J761" s="1" t="s">
        <v>12821</v>
      </c>
      <c r="K761" s="1" t="s">
        <v>259</v>
      </c>
      <c r="L761" s="1" t="s">
        <v>12847</v>
      </c>
      <c r="M761" s="1" t="s">
        <v>8995</v>
      </c>
      <c r="N761" s="2" t="str">
        <f>VLOOKUP(Schedule[[#This Row],[船期]],week!A:D,4,0)</f>
        <v>202606</v>
      </c>
      <c r="O761" s="1">
        <f>_xlfn.IFNA(VLOOKUP(Schedule[[#This Row],[船名]],Vessel!$A:$G,2,0),"")</f>
        <v>8586</v>
      </c>
      <c r="P761" s="1" t="str">
        <f>_xlfn.IFNA(VLOOKUP(Schedule[[#This Row],[船名]],Vessel!$A:$G,3,0),"")</f>
        <v>cc/v</v>
      </c>
      <c r="Q761" s="1">
        <f>_xlfn.IFNA(VLOOKUP(Schedule[[#This Row],[船名]],Vessel!$A:$G,4,0),"")</f>
        <v>2011</v>
      </c>
      <c r="R761" s="1" t="str">
        <f>_xlfn.IFNA(VLOOKUP(Schedule[[#This Row],[船名]],Vessel!$A:$G,5,0),"")</f>
        <v>LBR</v>
      </c>
      <c r="S761" s="1" t="str">
        <f>_xlfn.IFNA(VLOOKUP(Schedule[[#This Row],[船名]],Vessel!$A:$G,6,0),"")</f>
        <v>O</v>
      </c>
      <c r="T761" s="1" t="str">
        <f>_xlfn.IFNA(VLOOKUP(Schedule[[#This Row],[船名]],Vessel!$A:$G,7,0),"")</f>
        <v>Zim</v>
      </c>
      <c r="U761" s="1" t="str">
        <f>VLOOKUP(Schedule[[#This Row],[航线ID]],'Rotation'!D:I,6,0)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762" spans="1:21" x14ac:dyDescent="0.4">
      <c r="A762" s="1" t="s">
        <v>15694</v>
      </c>
      <c r="B762" s="1" t="s">
        <v>15736</v>
      </c>
      <c r="C762" s="1" t="s">
        <v>34</v>
      </c>
      <c r="D762" s="1" t="s">
        <v>12803</v>
      </c>
      <c r="E762" s="1" t="s">
        <v>12868</v>
      </c>
      <c r="F762" s="1" t="s">
        <v>33</v>
      </c>
      <c r="G762" s="1" t="s">
        <v>12876</v>
      </c>
      <c r="H762" s="1" t="s">
        <v>16310</v>
      </c>
      <c r="I762" s="2">
        <v>46079</v>
      </c>
      <c r="J762" s="1" t="s">
        <v>12821</v>
      </c>
      <c r="K762" s="1" t="s">
        <v>259</v>
      </c>
      <c r="L762" s="1" t="s">
        <v>12847</v>
      </c>
      <c r="M762" s="1" t="s">
        <v>42</v>
      </c>
      <c r="N762" s="2" t="str">
        <f>VLOOKUP(Schedule[[#This Row],[船期]],week!A:D,4,0)</f>
        <v>202608</v>
      </c>
      <c r="O762" s="1">
        <f>_xlfn.IFNA(VLOOKUP(Schedule[[#This Row],[船名]],Vessel!$A:$G,2,0),"")</f>
        <v>7800</v>
      </c>
      <c r="P762" s="1" t="str">
        <f>_xlfn.IFNA(VLOOKUP(Schedule[[#This Row],[船名]],Vessel!$A:$G,3,0),"")</f>
        <v>cc/v</v>
      </c>
      <c r="Q762" s="1">
        <f>_xlfn.IFNA(VLOOKUP(Schedule[[#This Row],[船名]],Vessel!$A:$G,4,0),"")</f>
        <v>2024</v>
      </c>
      <c r="R762" s="1" t="str">
        <f>_xlfn.IFNA(VLOOKUP(Schedule[[#This Row],[船名]],Vessel!$A:$G,5,0),"")</f>
        <v>SGP</v>
      </c>
      <c r="S762" s="1" t="str">
        <f>_xlfn.IFNA(VLOOKUP(Schedule[[#This Row],[船名]],Vessel!$A:$G,6,0),"")</f>
        <v>T</v>
      </c>
      <c r="T762" s="1" t="str">
        <f>_xlfn.IFNA(VLOOKUP(Schedule[[#This Row],[船名]],Vessel!$A:$G,7,0),"")</f>
        <v>Zim</v>
      </c>
      <c r="U762" s="1" t="str">
        <f>VLOOKUP(Schedule[[#This Row],[航线ID]],'Rotation'!D:I,6,0)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763" spans="1:21" x14ac:dyDescent="0.4">
      <c r="A763" s="1" t="s">
        <v>15694</v>
      </c>
      <c r="B763" s="1" t="s">
        <v>15736</v>
      </c>
      <c r="C763" s="1" t="s">
        <v>34</v>
      </c>
      <c r="D763" s="1" t="s">
        <v>12803</v>
      </c>
      <c r="E763" s="1" t="s">
        <v>12868</v>
      </c>
      <c r="F763" s="1" t="s">
        <v>33</v>
      </c>
      <c r="G763" s="1" t="s">
        <v>12876</v>
      </c>
      <c r="H763" s="1" t="s">
        <v>16496</v>
      </c>
      <c r="I763" s="2">
        <v>46086</v>
      </c>
      <c r="J763" s="1" t="s">
        <v>12821</v>
      </c>
      <c r="K763" s="1" t="s">
        <v>259</v>
      </c>
      <c r="L763" s="1" t="s">
        <v>12847</v>
      </c>
      <c r="M763" s="1" t="s">
        <v>41</v>
      </c>
      <c r="N763" s="2" t="str">
        <f>VLOOKUP(Schedule[[#This Row],[船期]],week!A:D,4,0)</f>
        <v>202609</v>
      </c>
      <c r="O763" s="1">
        <f>_xlfn.IFNA(VLOOKUP(Schedule[[#This Row],[船名]],Vessel!$A:$G,2,0),"")</f>
        <v>8440</v>
      </c>
      <c r="P763" s="1" t="str">
        <f>_xlfn.IFNA(VLOOKUP(Schedule[[#This Row],[船名]],Vessel!$A:$G,3,0),"")</f>
        <v>cc/v</v>
      </c>
      <c r="Q763" s="1">
        <f>_xlfn.IFNA(VLOOKUP(Schedule[[#This Row],[船名]],Vessel!$A:$G,4,0),"")</f>
        <v>2009</v>
      </c>
      <c r="R763" s="1" t="str">
        <f>_xlfn.IFNA(VLOOKUP(Schedule[[#This Row],[船名]],Vessel!$A:$G,5,0),"")</f>
        <v>LBR</v>
      </c>
      <c r="S763" s="1" t="str">
        <f>_xlfn.IFNA(VLOOKUP(Schedule[[#This Row],[船名]],Vessel!$A:$G,6,0),"")</f>
        <v>O</v>
      </c>
      <c r="T763" s="1" t="str">
        <f>_xlfn.IFNA(VLOOKUP(Schedule[[#This Row],[船名]],Vessel!$A:$G,7,0),"")</f>
        <v>Zim</v>
      </c>
      <c r="U763" s="1" t="str">
        <f>VLOOKUP(Schedule[[#This Row],[航线ID]],'Rotation'!D:I,6,0)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764" spans="1:21" x14ac:dyDescent="0.4">
      <c r="A764" s="1" t="s">
        <v>15694</v>
      </c>
      <c r="B764" s="1" t="s">
        <v>15736</v>
      </c>
      <c r="C764" s="1" t="s">
        <v>34</v>
      </c>
      <c r="D764" s="1" t="s">
        <v>12803</v>
      </c>
      <c r="E764" s="1" t="s">
        <v>12868</v>
      </c>
      <c r="F764" s="1" t="s">
        <v>33</v>
      </c>
      <c r="G764" s="1" t="s">
        <v>12876</v>
      </c>
      <c r="H764" s="1" t="s">
        <v>14069</v>
      </c>
      <c r="I764" s="2">
        <v>46031</v>
      </c>
      <c r="J764" s="1" t="s">
        <v>12821</v>
      </c>
      <c r="K764" s="1" t="s">
        <v>259</v>
      </c>
      <c r="L764" s="1" t="s">
        <v>12847</v>
      </c>
      <c r="M764" s="1" t="s">
        <v>12036</v>
      </c>
      <c r="N764" s="2" t="str">
        <f>VLOOKUP(Schedule[[#This Row],[船期]],week!A:D,4,0)</f>
        <v>202601</v>
      </c>
      <c r="O764" s="1">
        <f>_xlfn.IFNA(VLOOKUP(Schedule[[#This Row],[船名]],Vessel!$A:$G,2,0),"")</f>
        <v>7800</v>
      </c>
      <c r="P764" s="1" t="str">
        <f>_xlfn.IFNA(VLOOKUP(Schedule[[#This Row],[船名]],Vessel!$A:$G,3,0),"")</f>
        <v>cc/v</v>
      </c>
      <c r="Q764" s="1">
        <f>_xlfn.IFNA(VLOOKUP(Schedule[[#This Row],[船名]],Vessel!$A:$G,4,0),"")</f>
        <v>2024</v>
      </c>
      <c r="R764" s="1" t="str">
        <f>_xlfn.IFNA(VLOOKUP(Schedule[[#This Row],[船名]],Vessel!$A:$G,5,0),"")</f>
        <v>SGP</v>
      </c>
      <c r="S764" s="1" t="str">
        <f>_xlfn.IFNA(VLOOKUP(Schedule[[#This Row],[船名]],Vessel!$A:$G,6,0),"")</f>
        <v>T</v>
      </c>
      <c r="T764" s="1" t="str">
        <f>_xlfn.IFNA(VLOOKUP(Schedule[[#This Row],[船名]],Vessel!$A:$G,7,0),"")</f>
        <v>Zim</v>
      </c>
      <c r="U764" s="1" t="str">
        <f>VLOOKUP(Schedule[[#This Row],[航线ID]],'Rotation'!D:I,6,0)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765" spans="1:21" x14ac:dyDescent="0.4">
      <c r="A765" s="1" t="s">
        <v>15694</v>
      </c>
      <c r="B765" s="1" t="s">
        <v>15736</v>
      </c>
      <c r="C765" s="1" t="s">
        <v>34</v>
      </c>
      <c r="D765" s="1" t="s">
        <v>12803</v>
      </c>
      <c r="E765" s="1" t="s">
        <v>12868</v>
      </c>
      <c r="F765" s="1" t="s">
        <v>33</v>
      </c>
      <c r="G765" s="1" t="s">
        <v>12876</v>
      </c>
      <c r="H765" s="1" t="s">
        <v>32</v>
      </c>
      <c r="I765" s="2">
        <v>46017</v>
      </c>
      <c r="J765" s="1" t="s">
        <v>12821</v>
      </c>
      <c r="K765" s="1" t="s">
        <v>259</v>
      </c>
      <c r="L765" s="1" t="s">
        <v>12868</v>
      </c>
      <c r="M765" s="1" t="s">
        <v>30</v>
      </c>
      <c r="N765" s="2" t="str">
        <f>VLOOKUP(Schedule[[#This Row],[船期]],week!A:D,4,0)</f>
        <v>202552</v>
      </c>
      <c r="O765" s="1">
        <f>_xlfn.IFNA(VLOOKUP(Schedule[[#This Row],[船名]],Vessel!$A:$G,2,0),"")</f>
        <v>8586</v>
      </c>
      <c r="P765" s="1" t="str">
        <f>_xlfn.IFNA(VLOOKUP(Schedule[[#This Row],[船名]],Vessel!$A:$G,3,0),"")</f>
        <v>cc/v</v>
      </c>
      <c r="Q765" s="1">
        <f>_xlfn.IFNA(VLOOKUP(Schedule[[#This Row],[船名]],Vessel!$A:$G,4,0),"")</f>
        <v>2011</v>
      </c>
      <c r="R765" s="1" t="str">
        <f>_xlfn.IFNA(VLOOKUP(Schedule[[#This Row],[船名]],Vessel!$A:$G,5,0),"")</f>
        <v>LBR</v>
      </c>
      <c r="S765" s="1" t="str">
        <f>_xlfn.IFNA(VLOOKUP(Schedule[[#This Row],[船名]],Vessel!$A:$G,6,0),"")</f>
        <v>O</v>
      </c>
      <c r="T765" s="1" t="str">
        <f>_xlfn.IFNA(VLOOKUP(Schedule[[#This Row],[船名]],Vessel!$A:$G,7,0),"")</f>
        <v>Zim</v>
      </c>
      <c r="U765" s="1" t="str">
        <f>VLOOKUP(Schedule[[#This Row],[航线ID]],'Rotation'!D:I,6,0)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766" spans="1:21" x14ac:dyDescent="0.4">
      <c r="A766" s="1" t="s">
        <v>15694</v>
      </c>
      <c r="B766" s="1" t="s">
        <v>15736</v>
      </c>
      <c r="C766" s="1" t="s">
        <v>34</v>
      </c>
      <c r="D766" s="1" t="s">
        <v>12803</v>
      </c>
      <c r="E766" s="1" t="s">
        <v>12868</v>
      </c>
      <c r="F766" s="1" t="s">
        <v>33</v>
      </c>
      <c r="G766" s="1" t="s">
        <v>12876</v>
      </c>
      <c r="H766" s="1" t="s">
        <v>36</v>
      </c>
      <c r="I766" s="2">
        <v>46011</v>
      </c>
      <c r="J766" s="1" t="s">
        <v>12821</v>
      </c>
      <c r="K766" s="1" t="s">
        <v>259</v>
      </c>
      <c r="L766" s="1" t="s">
        <v>12868</v>
      </c>
      <c r="M766" s="1" t="s">
        <v>35</v>
      </c>
      <c r="N766" s="2" t="str">
        <f>VLOOKUP(Schedule[[#This Row],[船期]],week!A:D,4,0)</f>
        <v>202551</v>
      </c>
      <c r="O766" s="1">
        <f>_xlfn.IFNA(VLOOKUP(Schedule[[#This Row],[船名]],Vessel!$A:$G,2,0),"")</f>
        <v>7800</v>
      </c>
      <c r="P766" s="1" t="str">
        <f>_xlfn.IFNA(VLOOKUP(Schedule[[#This Row],[船名]],Vessel!$A:$G,3,0),"")</f>
        <v>cc/v</v>
      </c>
      <c r="Q766" s="1">
        <f>_xlfn.IFNA(VLOOKUP(Schedule[[#This Row],[船名]],Vessel!$A:$G,4,0),"")</f>
        <v>2024</v>
      </c>
      <c r="R766" s="1" t="str">
        <f>_xlfn.IFNA(VLOOKUP(Schedule[[#This Row],[船名]],Vessel!$A:$G,5,0),"")</f>
        <v>SGP</v>
      </c>
      <c r="S766" s="1" t="str">
        <f>_xlfn.IFNA(VLOOKUP(Schedule[[#This Row],[船名]],Vessel!$A:$G,6,0),"")</f>
        <v>T</v>
      </c>
      <c r="T766" s="1" t="str">
        <f>_xlfn.IFNA(VLOOKUP(Schedule[[#This Row],[船名]],Vessel!$A:$G,7,0),"")</f>
        <v>Zim</v>
      </c>
      <c r="U766" s="1" t="str">
        <f>VLOOKUP(Schedule[[#This Row],[航线ID]],'Rotation'!D:I,6,0)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767" spans="1:21" x14ac:dyDescent="0.4">
      <c r="A767" s="1" t="s">
        <v>15694</v>
      </c>
      <c r="B767" s="1" t="s">
        <v>15736</v>
      </c>
      <c r="C767" s="1" t="s">
        <v>34</v>
      </c>
      <c r="D767" s="1" t="s">
        <v>12803</v>
      </c>
      <c r="E767" s="1" t="s">
        <v>12868</v>
      </c>
      <c r="F767" s="1" t="s">
        <v>33</v>
      </c>
      <c r="G767" s="1" t="s">
        <v>12876</v>
      </c>
      <c r="H767" s="1" t="s">
        <v>39</v>
      </c>
      <c r="I767" s="2">
        <v>45994</v>
      </c>
      <c r="J767" s="1" t="s">
        <v>12821</v>
      </c>
      <c r="K767" s="1" t="s">
        <v>259</v>
      </c>
      <c r="L767" s="1" t="s">
        <v>12842</v>
      </c>
      <c r="M767" s="1" t="s">
        <v>38</v>
      </c>
      <c r="N767" s="2" t="str">
        <f>VLOOKUP(Schedule[[#This Row],[船期]],week!A:D,4,0)</f>
        <v>202549</v>
      </c>
      <c r="O767" s="1">
        <f>_xlfn.IFNA(VLOOKUP(Schedule[[#This Row],[船名]],Vessel!$A:$G,2,0),"")</f>
        <v>7800</v>
      </c>
      <c r="P767" s="1" t="str">
        <f>_xlfn.IFNA(VLOOKUP(Schedule[[#This Row],[船名]],Vessel!$A:$G,3,0),"")</f>
        <v>cc/v</v>
      </c>
      <c r="Q767" s="1">
        <f>_xlfn.IFNA(VLOOKUP(Schedule[[#This Row],[船名]],Vessel!$A:$G,4,0),"")</f>
        <v>2024</v>
      </c>
      <c r="R767" s="1" t="str">
        <f>_xlfn.IFNA(VLOOKUP(Schedule[[#This Row],[船名]],Vessel!$A:$G,5,0),"")</f>
        <v>SGP</v>
      </c>
      <c r="S767" s="1" t="str">
        <f>_xlfn.IFNA(VLOOKUP(Schedule[[#This Row],[船名]],Vessel!$A:$G,6,0),"")</f>
        <v>T</v>
      </c>
      <c r="T767" s="1" t="str">
        <f>_xlfn.IFNA(VLOOKUP(Schedule[[#This Row],[船名]],Vessel!$A:$G,7,0),"")</f>
        <v>Zim</v>
      </c>
      <c r="U767" s="1" t="str">
        <f>VLOOKUP(Schedule[[#This Row],[航线ID]],'Rotation'!D:I,6,0)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768" spans="1:21" x14ac:dyDescent="0.4">
      <c r="A768" s="1" t="s">
        <v>15694</v>
      </c>
      <c r="B768" s="1" t="s">
        <v>15736</v>
      </c>
      <c r="C768" s="1" t="s">
        <v>34</v>
      </c>
      <c r="D768" s="1" t="s">
        <v>12803</v>
      </c>
      <c r="E768" s="1" t="s">
        <v>12868</v>
      </c>
      <c r="F768" s="1" t="s">
        <v>33</v>
      </c>
      <c r="G768" s="1" t="s">
        <v>12876</v>
      </c>
      <c r="H768" s="1" t="s">
        <v>13765</v>
      </c>
      <c r="I768" s="2">
        <v>45988</v>
      </c>
      <c r="J768" s="1" t="s">
        <v>12821</v>
      </c>
      <c r="K768" s="1" t="s">
        <v>259</v>
      </c>
      <c r="L768" s="1" t="s">
        <v>12890</v>
      </c>
      <c r="M768" s="1" t="s">
        <v>40</v>
      </c>
      <c r="N768" s="2" t="str">
        <f>VLOOKUP(Schedule[[#This Row],[船期]],week!A:D,4,0)</f>
        <v>202548</v>
      </c>
      <c r="O768" s="1">
        <f>_xlfn.IFNA(VLOOKUP(Schedule[[#This Row],[船名]],Vessel!$A:$G,2,0),"")</f>
        <v>8440</v>
      </c>
      <c r="P768" s="1" t="str">
        <f>_xlfn.IFNA(VLOOKUP(Schedule[[#This Row],[船名]],Vessel!$A:$G,3,0),"")</f>
        <v>cc/v</v>
      </c>
      <c r="Q768" s="1">
        <f>_xlfn.IFNA(VLOOKUP(Schedule[[#This Row],[船名]],Vessel!$A:$G,4,0),"")</f>
        <v>2010</v>
      </c>
      <c r="R768" s="1" t="str">
        <f>_xlfn.IFNA(VLOOKUP(Schedule[[#This Row],[船名]],Vessel!$A:$G,5,0),"")</f>
        <v>LBR</v>
      </c>
      <c r="S768" s="1" t="str">
        <f>_xlfn.IFNA(VLOOKUP(Schedule[[#This Row],[船名]],Vessel!$A:$G,6,0),"")</f>
        <v>O</v>
      </c>
      <c r="T768" s="1" t="str">
        <f>_xlfn.IFNA(VLOOKUP(Schedule[[#This Row],[船名]],Vessel!$A:$G,7,0),"")</f>
        <v>Zim</v>
      </c>
      <c r="U768" s="1" t="str">
        <f>VLOOKUP(Schedule[[#This Row],[航线ID]],'Rotation'!D:I,6,0)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769" spans="1:21" x14ac:dyDescent="0.4">
      <c r="A769" s="1" t="s">
        <v>15694</v>
      </c>
      <c r="B769" s="1" t="s">
        <v>15736</v>
      </c>
      <c r="C769" s="1" t="s">
        <v>34</v>
      </c>
      <c r="D769" s="1" t="s">
        <v>12803</v>
      </c>
      <c r="E769" s="1" t="s">
        <v>12868</v>
      </c>
      <c r="F769" s="1" t="s">
        <v>33</v>
      </c>
      <c r="G769" s="1" t="s">
        <v>12876</v>
      </c>
      <c r="H769" s="1" t="s">
        <v>13766</v>
      </c>
      <c r="I769" s="2">
        <v>45980</v>
      </c>
      <c r="J769" s="1" t="s">
        <v>12821</v>
      </c>
      <c r="K769" s="1" t="s">
        <v>259</v>
      </c>
      <c r="L769" s="1" t="s">
        <v>12845</v>
      </c>
      <c r="M769" s="1" t="s">
        <v>41</v>
      </c>
      <c r="N769" s="2" t="str">
        <f>VLOOKUP(Schedule[[#This Row],[船期]],week!A:D,4,0)</f>
        <v>202547</v>
      </c>
      <c r="O769" s="1">
        <f>_xlfn.IFNA(VLOOKUP(Schedule[[#This Row],[船名]],Vessel!$A:$G,2,0),"")</f>
        <v>8440</v>
      </c>
      <c r="P769" s="1" t="str">
        <f>_xlfn.IFNA(VLOOKUP(Schedule[[#This Row],[船名]],Vessel!$A:$G,3,0),"")</f>
        <v>cc/v</v>
      </c>
      <c r="Q769" s="1">
        <f>_xlfn.IFNA(VLOOKUP(Schedule[[#This Row],[船名]],Vessel!$A:$G,4,0),"")</f>
        <v>2009</v>
      </c>
      <c r="R769" s="1" t="str">
        <f>_xlfn.IFNA(VLOOKUP(Schedule[[#This Row],[船名]],Vessel!$A:$G,5,0),"")</f>
        <v>LBR</v>
      </c>
      <c r="S769" s="1" t="str">
        <f>_xlfn.IFNA(VLOOKUP(Schedule[[#This Row],[船名]],Vessel!$A:$G,6,0),"")</f>
        <v>O</v>
      </c>
      <c r="T769" s="1" t="str">
        <f>_xlfn.IFNA(VLOOKUP(Schedule[[#This Row],[船名]],Vessel!$A:$G,7,0),"")</f>
        <v>Zim</v>
      </c>
      <c r="U769" s="1" t="str">
        <f>VLOOKUP(Schedule[[#This Row],[航线ID]],'Rotation'!D:I,6,0)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770" spans="1:21" x14ac:dyDescent="0.4">
      <c r="A770" s="1" t="s">
        <v>15694</v>
      </c>
      <c r="B770" s="1" t="s">
        <v>15736</v>
      </c>
      <c r="C770" s="1" t="s">
        <v>906</v>
      </c>
      <c r="D770" s="1" t="s">
        <v>12803</v>
      </c>
      <c r="E770" s="1" t="s">
        <v>12850</v>
      </c>
      <c r="F770" s="1" t="s">
        <v>12878</v>
      </c>
      <c r="G770" s="1" t="s">
        <v>12876</v>
      </c>
      <c r="H770" s="1" t="s">
        <v>14260</v>
      </c>
      <c r="I770" s="2">
        <v>46040</v>
      </c>
      <c r="J770" s="1" t="s">
        <v>12821</v>
      </c>
      <c r="K770" s="1" t="s">
        <v>1104</v>
      </c>
      <c r="L770" s="1" t="s">
        <v>12850</v>
      </c>
      <c r="M770" s="1" t="s">
        <v>5158</v>
      </c>
      <c r="N770" s="2" t="str">
        <f>VLOOKUP(Schedule[[#This Row],[船期]],week!A:D,4,0)</f>
        <v>202603</v>
      </c>
      <c r="O770" s="1">
        <f>_xlfn.IFNA(VLOOKUP(Schedule[[#This Row],[船名]],Vessel!$A:$G,2,0),"")</f>
        <v>6078</v>
      </c>
      <c r="P770" s="1" t="str">
        <f>_xlfn.IFNA(VLOOKUP(Schedule[[#This Row],[船名]],Vessel!$A:$G,3,0),"")</f>
        <v>cc/l</v>
      </c>
      <c r="Q770" s="1">
        <f>_xlfn.IFNA(VLOOKUP(Schedule[[#This Row],[船名]],Vessel!$A:$G,4,0),"")</f>
        <v>2003</v>
      </c>
      <c r="R770" s="1" t="str">
        <f>_xlfn.IFNA(VLOOKUP(Schedule[[#This Row],[船名]],Vessel!$A:$G,5,0),"")</f>
        <v>PRT</v>
      </c>
      <c r="S770" s="1" t="str">
        <f>_xlfn.IFNA(VLOOKUP(Schedule[[#This Row],[船名]],Vessel!$A:$G,6,0),"")</f>
        <v>T</v>
      </c>
      <c r="T770" s="1" t="str">
        <f>_xlfn.IFNA(VLOOKUP(Schedule[[#This Row],[船名]],Vessel!$A:$G,7,0),"")</f>
        <v>Tailwind Shipping Lines</v>
      </c>
      <c r="U770" s="1" t="str">
        <f>VLOOKUP(Schedule[[#This Row],[航线ID]],'Rotation'!D:I,6,0)</f>
        <v>青岛(QINGDAO)[2天] → 宁波(NINGBO)[4天] → 深圳大铲湾(DA CHAN BAY)[5天] → 巴生北(PORT KELANG N)[26天]→巴塞罗纳(BARCELONA)[6天] → 科佩尔(KOPER)[41天] → 青岛(QINGDAO)</v>
      </c>
    </row>
    <row r="771" spans="1:21" x14ac:dyDescent="0.4">
      <c r="A771" s="1" t="s">
        <v>15694</v>
      </c>
      <c r="B771" s="1" t="s">
        <v>15736</v>
      </c>
      <c r="C771" s="1" t="s">
        <v>906</v>
      </c>
      <c r="D771" s="1" t="s">
        <v>12803</v>
      </c>
      <c r="E771" s="1" t="s">
        <v>12850</v>
      </c>
      <c r="F771" s="1" t="s">
        <v>12878</v>
      </c>
      <c r="G771" s="1" t="s">
        <v>12876</v>
      </c>
      <c r="H771" s="1" t="s">
        <v>14259</v>
      </c>
      <c r="I771" s="2">
        <v>46026</v>
      </c>
      <c r="J771" s="1" t="s">
        <v>12821</v>
      </c>
      <c r="K771" s="1" t="s">
        <v>1104</v>
      </c>
      <c r="L771" s="1" t="s">
        <v>12850</v>
      </c>
      <c r="M771" s="1" t="s">
        <v>6183</v>
      </c>
      <c r="N771" s="2" t="str">
        <f>VLOOKUP(Schedule[[#This Row],[船期]],week!A:D,4,0)</f>
        <v>202601</v>
      </c>
      <c r="O771" s="1">
        <f>_xlfn.IFNA(VLOOKUP(Schedule[[#This Row],[船名]],Vessel!$A:$G,2,0),"")</f>
        <v>5527</v>
      </c>
      <c r="P771" s="1" t="str">
        <f>_xlfn.IFNA(VLOOKUP(Schedule[[#This Row],[船名]],Vessel!$A:$G,3,0),"")</f>
        <v>cc/l</v>
      </c>
      <c r="Q771" s="1">
        <f>_xlfn.IFNA(VLOOKUP(Schedule[[#This Row],[船名]],Vessel!$A:$G,4,0),"")</f>
        <v>2006</v>
      </c>
      <c r="R771" s="1" t="str">
        <f>_xlfn.IFNA(VLOOKUP(Schedule[[#This Row],[船名]],Vessel!$A:$G,5,0),"")</f>
        <v>PRT</v>
      </c>
      <c r="S771" s="1" t="str">
        <f>_xlfn.IFNA(VLOOKUP(Schedule[[#This Row],[船名]],Vessel!$A:$G,6,0),"")</f>
        <v>T</v>
      </c>
      <c r="T771" s="1" t="str">
        <f>_xlfn.IFNA(VLOOKUP(Schedule[[#This Row],[船名]],Vessel!$A:$G,7,0),"")</f>
        <v>Tailwind Shipping Lines</v>
      </c>
      <c r="U771" s="1" t="str">
        <f>VLOOKUP(Schedule[[#This Row],[航线ID]],'Rotation'!D:I,6,0)</f>
        <v>青岛(QINGDAO)[2天] → 宁波(NINGBO)[4天] → 深圳大铲湾(DA CHAN BAY)[5天] → 巴生北(PORT KELANG N)[26天]→巴塞罗纳(BARCELONA)[6天] → 科佩尔(KOPER)[41天] → 青岛(QINGDAO)</v>
      </c>
    </row>
    <row r="772" spans="1:21" x14ac:dyDescent="0.4">
      <c r="A772" s="1" t="s">
        <v>15694</v>
      </c>
      <c r="B772" s="1" t="s">
        <v>15736</v>
      </c>
      <c r="C772" s="1" t="s">
        <v>485</v>
      </c>
      <c r="D772" s="1" t="s">
        <v>12829</v>
      </c>
      <c r="E772" s="1" t="s">
        <v>12856</v>
      </c>
      <c r="F772" s="1" t="s">
        <v>1101</v>
      </c>
      <c r="G772" s="1" t="s">
        <v>12876</v>
      </c>
      <c r="H772" s="1" t="s">
        <v>14070</v>
      </c>
      <c r="I772" s="2">
        <v>46040</v>
      </c>
      <c r="J772" s="1" t="s">
        <v>12809</v>
      </c>
      <c r="K772" s="1" t="s">
        <v>1104</v>
      </c>
      <c r="L772" s="1" t="s">
        <v>12854</v>
      </c>
      <c r="M772" s="1" t="s">
        <v>9890</v>
      </c>
      <c r="N772" s="2" t="str">
        <f>VLOOKUP(Schedule[[#This Row],[船期]],week!A:D,4,0)</f>
        <v>202603</v>
      </c>
      <c r="O772" s="1">
        <f>_xlfn.IFNA(VLOOKUP(Schedule[[#This Row],[船名]],Vessel!$A:$G,2,0),"")</f>
        <v>16020</v>
      </c>
      <c r="P772" s="1" t="str">
        <f>_xlfn.IFNA(VLOOKUP(Schedule[[#This Row],[船名]],Vessel!$A:$G,3,0),"")</f>
        <v>cc/u</v>
      </c>
      <c r="Q772" s="1">
        <f>_xlfn.IFNA(VLOOKUP(Schedule[[#This Row],[船名]],Vessel!$A:$G,4,0),"")</f>
        <v>2013</v>
      </c>
      <c r="R772" s="1" t="str">
        <f>_xlfn.IFNA(VLOOKUP(Schedule[[#This Row],[船名]],Vessel!$A:$G,5,0),"")</f>
        <v>MLT</v>
      </c>
      <c r="S772" s="1" t="str">
        <f>_xlfn.IFNA(VLOOKUP(Schedule[[#This Row],[船名]],Vessel!$A:$G,6,0),"")</f>
        <v>O</v>
      </c>
      <c r="T772" s="1" t="str">
        <f>_xlfn.IFNA(VLOOKUP(Schedule[[#This Row],[船名]],Vessel!$A:$G,7,0),"")</f>
        <v>CMA CGM</v>
      </c>
      <c r="U772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773" spans="1:21" x14ac:dyDescent="0.4">
      <c r="A773" s="1" t="s">
        <v>15694</v>
      </c>
      <c r="B773" s="1" t="s">
        <v>15736</v>
      </c>
      <c r="C773" s="1" t="s">
        <v>485</v>
      </c>
      <c r="D773" s="1" t="s">
        <v>12829</v>
      </c>
      <c r="E773" s="1" t="s">
        <v>12856</v>
      </c>
      <c r="F773" s="1" t="s">
        <v>1101</v>
      </c>
      <c r="G773" s="1" t="s">
        <v>12876</v>
      </c>
      <c r="H773" s="1" t="s">
        <v>14071</v>
      </c>
      <c r="I773" s="2">
        <v>46045</v>
      </c>
      <c r="J773" s="1" t="s">
        <v>12809</v>
      </c>
      <c r="K773" s="1" t="s">
        <v>1104</v>
      </c>
      <c r="L773" s="1" t="s">
        <v>12856</v>
      </c>
      <c r="M773" s="1" t="s">
        <v>11183</v>
      </c>
      <c r="N773" s="2" t="str">
        <f>VLOOKUP(Schedule[[#This Row],[船期]],week!A:D,4,0)</f>
        <v>202603</v>
      </c>
      <c r="O773" s="1">
        <f>_xlfn.IFNA(VLOOKUP(Schedule[[#This Row],[船名]],Vessel!$A:$G,2,0),"")</f>
        <v>15536</v>
      </c>
      <c r="P773" s="1" t="str">
        <f>_xlfn.IFNA(VLOOKUP(Schedule[[#This Row],[船名]],Vessel!$A:$G,3,0),"")</f>
        <v>cc/u</v>
      </c>
      <c r="Q773" s="1">
        <f>_xlfn.IFNA(VLOOKUP(Schedule[[#This Row],[船名]],Vessel!$A:$G,4,0),"")</f>
        <v>2022</v>
      </c>
      <c r="R773" s="1" t="str">
        <f>_xlfn.IFNA(VLOOKUP(Schedule[[#This Row],[船名]],Vessel!$A:$G,5,0),"")</f>
        <v>MLT</v>
      </c>
      <c r="S773" s="1" t="str">
        <f>_xlfn.IFNA(VLOOKUP(Schedule[[#This Row],[船名]],Vessel!$A:$G,6,0),"")</f>
        <v>O</v>
      </c>
      <c r="T773" s="1" t="str">
        <f>_xlfn.IFNA(VLOOKUP(Schedule[[#This Row],[船名]],Vessel!$A:$G,7,0),"")</f>
        <v>CMA CGM</v>
      </c>
      <c r="U773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774" spans="1:21" x14ac:dyDescent="0.4">
      <c r="A774" s="1" t="s">
        <v>15694</v>
      </c>
      <c r="B774" s="1" t="s">
        <v>15736</v>
      </c>
      <c r="C774" s="1" t="s">
        <v>485</v>
      </c>
      <c r="D774" s="1" t="s">
        <v>12829</v>
      </c>
      <c r="E774" s="1" t="s">
        <v>12856</v>
      </c>
      <c r="F774" s="1" t="s">
        <v>1101</v>
      </c>
      <c r="G774" s="1" t="s">
        <v>12876</v>
      </c>
      <c r="H774" s="1" t="s">
        <v>16497</v>
      </c>
      <c r="I774" s="2">
        <v>46052</v>
      </c>
      <c r="J774" s="1" t="s">
        <v>12809</v>
      </c>
      <c r="K774" s="1" t="s">
        <v>1104</v>
      </c>
      <c r="L774" s="1" t="s">
        <v>12856</v>
      </c>
      <c r="M774" s="1" t="s">
        <v>9604</v>
      </c>
      <c r="N774" s="2" t="str">
        <f>VLOOKUP(Schedule[[#This Row],[船期]],week!A:D,4,0)</f>
        <v>202604</v>
      </c>
      <c r="O774" s="1">
        <f>_xlfn.IFNA(VLOOKUP(Schedule[[#This Row],[船名]],Vessel!$A:$G,2,0),"")</f>
        <v>17292</v>
      </c>
      <c r="P774" s="1" t="str">
        <f>_xlfn.IFNA(VLOOKUP(Schedule[[#This Row],[船名]],Vessel!$A:$G,3,0),"")</f>
        <v>cc/u</v>
      </c>
      <c r="Q774" s="1">
        <f>_xlfn.IFNA(VLOOKUP(Schedule[[#This Row],[船名]],Vessel!$A:$G,4,0),"")</f>
        <v>2013</v>
      </c>
      <c r="R774" s="1" t="str">
        <f>_xlfn.IFNA(VLOOKUP(Schedule[[#This Row],[船名]],Vessel!$A:$G,5,0),"")</f>
        <v>SGP</v>
      </c>
      <c r="S774" s="1" t="str">
        <f>_xlfn.IFNA(VLOOKUP(Schedule[[#This Row],[船名]],Vessel!$A:$G,6,0),"")</f>
        <v>O</v>
      </c>
      <c r="T774" s="1" t="str">
        <f>_xlfn.IFNA(VLOOKUP(Schedule[[#This Row],[船名]],Vessel!$A:$G,7,0),"")</f>
        <v>CMA CGM</v>
      </c>
      <c r="U774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775" spans="1:21" x14ac:dyDescent="0.4">
      <c r="A775" s="1" t="s">
        <v>15694</v>
      </c>
      <c r="B775" s="1" t="s">
        <v>15736</v>
      </c>
      <c r="C775" s="1" t="s">
        <v>485</v>
      </c>
      <c r="D775" s="1" t="s">
        <v>12829</v>
      </c>
      <c r="E775" s="1" t="s">
        <v>12856</v>
      </c>
      <c r="F775" s="1" t="s">
        <v>1101</v>
      </c>
      <c r="G775" s="1" t="s">
        <v>12876</v>
      </c>
      <c r="H775" s="1" t="s">
        <v>16498</v>
      </c>
      <c r="I775" s="2">
        <v>46059</v>
      </c>
      <c r="J775" s="1" t="s">
        <v>12809</v>
      </c>
      <c r="K775" s="1" t="s">
        <v>1104</v>
      </c>
      <c r="L775" s="1" t="s">
        <v>12856</v>
      </c>
      <c r="M775" s="1" t="s">
        <v>16499</v>
      </c>
      <c r="N775" s="2" t="str">
        <f>VLOOKUP(Schedule[[#This Row],[船期]],week!A:D,4,0)</f>
        <v>202605</v>
      </c>
      <c r="O775" s="1" t="str">
        <f>_xlfn.IFNA(VLOOKUP(Schedule[[#This Row],[船名]],Vessel!$A:$G,2,0),"")</f>
        <v/>
      </c>
      <c r="P775" s="1" t="str">
        <f>_xlfn.IFNA(VLOOKUP(Schedule[[#This Row],[船名]],Vessel!$A:$G,3,0),"")</f>
        <v/>
      </c>
      <c r="Q775" s="1" t="str">
        <f>_xlfn.IFNA(VLOOKUP(Schedule[[#This Row],[船名]],Vessel!$A:$G,4,0),"")</f>
        <v/>
      </c>
      <c r="R775" s="1" t="str">
        <f>_xlfn.IFNA(VLOOKUP(Schedule[[#This Row],[船名]],Vessel!$A:$G,5,0),"")</f>
        <v/>
      </c>
      <c r="S775" s="1" t="str">
        <f>_xlfn.IFNA(VLOOKUP(Schedule[[#This Row],[船名]],Vessel!$A:$G,6,0),"")</f>
        <v/>
      </c>
      <c r="T775" s="1" t="str">
        <f>_xlfn.IFNA(VLOOKUP(Schedule[[#This Row],[船名]],Vessel!$A:$G,7,0),"")</f>
        <v/>
      </c>
      <c r="U775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776" spans="1:21" x14ac:dyDescent="0.4">
      <c r="A776" s="1" t="s">
        <v>15694</v>
      </c>
      <c r="B776" s="1" t="s">
        <v>15736</v>
      </c>
      <c r="C776" s="1" t="s">
        <v>485</v>
      </c>
      <c r="D776" s="1" t="s">
        <v>12829</v>
      </c>
      <c r="E776" s="1" t="s">
        <v>12856</v>
      </c>
      <c r="F776" s="1" t="s">
        <v>1101</v>
      </c>
      <c r="G776" s="1" t="s">
        <v>12876</v>
      </c>
      <c r="H776" s="1" t="s">
        <v>14520</v>
      </c>
      <c r="I776" s="2">
        <v>46066</v>
      </c>
      <c r="J776" s="1" t="s">
        <v>12809</v>
      </c>
      <c r="K776" s="1" t="s">
        <v>1104</v>
      </c>
      <c r="L776" s="1" t="s">
        <v>12856</v>
      </c>
      <c r="M776" s="1" t="s">
        <v>490</v>
      </c>
      <c r="N776" s="2" t="str">
        <f>VLOOKUP(Schedule[[#This Row],[船期]],week!A:D,4,0)</f>
        <v>202606</v>
      </c>
      <c r="O776" s="1">
        <f>_xlfn.IFNA(VLOOKUP(Schedule[[#This Row],[船名]],Vessel!$A:$G,2,0),"")</f>
        <v>15254</v>
      </c>
      <c r="P776" s="1" t="str">
        <f>_xlfn.IFNA(VLOOKUP(Schedule[[#This Row],[船名]],Vessel!$A:$G,3,0),"")</f>
        <v>cc/u</v>
      </c>
      <c r="Q776" s="1">
        <f>_xlfn.IFNA(VLOOKUP(Schedule[[#This Row],[船名]],Vessel!$A:$G,4,0),"")</f>
        <v>2024</v>
      </c>
      <c r="R776" s="1" t="str">
        <f>_xlfn.IFNA(VLOOKUP(Schedule[[#This Row],[船名]],Vessel!$A:$G,5,0),"")</f>
        <v>MLT</v>
      </c>
      <c r="S776" s="1" t="str">
        <f>_xlfn.IFNA(VLOOKUP(Schedule[[#This Row],[船名]],Vessel!$A:$G,6,0),"")</f>
        <v>O</v>
      </c>
      <c r="T776" s="1" t="str">
        <f>_xlfn.IFNA(VLOOKUP(Schedule[[#This Row],[船名]],Vessel!$A:$G,7,0),"")</f>
        <v>CMA CGM</v>
      </c>
      <c r="U776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777" spans="1:21" x14ac:dyDescent="0.4">
      <c r="A777" s="1" t="s">
        <v>15694</v>
      </c>
      <c r="B777" s="1" t="s">
        <v>15736</v>
      </c>
      <c r="C777" s="1" t="s">
        <v>485</v>
      </c>
      <c r="D777" s="1" t="s">
        <v>12829</v>
      </c>
      <c r="E777" s="1" t="s">
        <v>12856</v>
      </c>
      <c r="F777" s="1" t="s">
        <v>1101</v>
      </c>
      <c r="G777" s="1" t="s">
        <v>12876</v>
      </c>
      <c r="H777" s="1" t="s">
        <v>12694</v>
      </c>
      <c r="I777" s="2">
        <v>46023</v>
      </c>
      <c r="J777" s="1" t="s">
        <v>12809</v>
      </c>
      <c r="K777" s="1" t="s">
        <v>1104</v>
      </c>
      <c r="L777" s="1" t="s">
        <v>12879</v>
      </c>
      <c r="M777" s="1" t="s">
        <v>12139</v>
      </c>
      <c r="N777" s="2" t="str">
        <f>VLOOKUP(Schedule[[#This Row],[船期]],week!A:D,4,0)</f>
        <v>202553</v>
      </c>
      <c r="O777" s="1">
        <f>_xlfn.IFNA(VLOOKUP(Schedule[[#This Row],[船名]],Vessel!$A:$G,2,0),"")</f>
        <v>15254</v>
      </c>
      <c r="P777" s="1" t="str">
        <f>_xlfn.IFNA(VLOOKUP(Schedule[[#This Row],[船名]],Vessel!$A:$G,3,0),"")</f>
        <v>cc/u</v>
      </c>
      <c r="Q777" s="1">
        <f>_xlfn.IFNA(VLOOKUP(Schedule[[#This Row],[船名]],Vessel!$A:$G,4,0),"")</f>
        <v>2024</v>
      </c>
      <c r="R777" s="1" t="str">
        <f>_xlfn.IFNA(VLOOKUP(Schedule[[#This Row],[船名]],Vessel!$A:$G,5,0),"")</f>
        <v>FRA</v>
      </c>
      <c r="S777" s="1" t="str">
        <f>_xlfn.IFNA(VLOOKUP(Schedule[[#This Row],[船名]],Vessel!$A:$G,6,0),"")</f>
        <v>O</v>
      </c>
      <c r="T777" s="1" t="str">
        <f>_xlfn.IFNA(VLOOKUP(Schedule[[#This Row],[船名]],Vessel!$A:$G,7,0),"")</f>
        <v>CMA CGM</v>
      </c>
      <c r="U777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778" spans="1:21" x14ac:dyDescent="0.4">
      <c r="A778" s="1" t="s">
        <v>15694</v>
      </c>
      <c r="B778" s="1" t="s">
        <v>15736</v>
      </c>
      <c r="C778" s="1" t="s">
        <v>485</v>
      </c>
      <c r="D778" s="1" t="s">
        <v>12829</v>
      </c>
      <c r="E778" s="1" t="s">
        <v>12856</v>
      </c>
      <c r="F778" s="1" t="s">
        <v>1101</v>
      </c>
      <c r="G778" s="1" t="s">
        <v>12876</v>
      </c>
      <c r="H778" s="1" t="s">
        <v>15738</v>
      </c>
      <c r="I778" s="2">
        <v>46016</v>
      </c>
      <c r="J778" s="1" t="s">
        <v>12819</v>
      </c>
      <c r="K778" s="1" t="s">
        <v>1104</v>
      </c>
      <c r="L778" s="1" t="s">
        <v>12879</v>
      </c>
      <c r="M778" s="1" t="s">
        <v>1085</v>
      </c>
      <c r="N778" s="2" t="str">
        <f>VLOOKUP(Schedule[[#This Row],[船期]],week!A:D,4,0)</f>
        <v>202552</v>
      </c>
      <c r="O778" s="1">
        <f>_xlfn.IFNA(VLOOKUP(Schedule[[#This Row],[船名]],Vessel!$A:$G,2,0),"")</f>
        <v>15254</v>
      </c>
      <c r="P778" s="1" t="str">
        <f>_xlfn.IFNA(VLOOKUP(Schedule[[#This Row],[船名]],Vessel!$A:$G,3,0),"")</f>
        <v>cc/u</v>
      </c>
      <c r="Q778" s="1">
        <f>_xlfn.IFNA(VLOOKUP(Schedule[[#This Row],[船名]],Vessel!$A:$G,4,0),"")</f>
        <v>2024</v>
      </c>
      <c r="R778" s="1" t="str">
        <f>_xlfn.IFNA(VLOOKUP(Schedule[[#This Row],[船名]],Vessel!$A:$G,5,0),"")</f>
        <v>FRA</v>
      </c>
      <c r="S778" s="1" t="str">
        <f>_xlfn.IFNA(VLOOKUP(Schedule[[#This Row],[船名]],Vessel!$A:$G,6,0),"")</f>
        <v>O</v>
      </c>
      <c r="T778" s="1" t="str">
        <f>_xlfn.IFNA(VLOOKUP(Schedule[[#This Row],[船名]],Vessel!$A:$G,7,0),"")</f>
        <v>CMA CGM</v>
      </c>
      <c r="U778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779" spans="1:21" x14ac:dyDescent="0.4">
      <c r="A779" s="1" t="s">
        <v>15694</v>
      </c>
      <c r="B779" s="1" t="s">
        <v>15736</v>
      </c>
      <c r="C779" s="1" t="s">
        <v>485</v>
      </c>
      <c r="D779" s="1" t="s">
        <v>12829</v>
      </c>
      <c r="E779" s="1" t="s">
        <v>12856</v>
      </c>
      <c r="F779" s="1" t="s">
        <v>1101</v>
      </c>
      <c r="G779" s="1" t="s">
        <v>12876</v>
      </c>
      <c r="H779" s="1" t="s">
        <v>12881</v>
      </c>
      <c r="I779" s="2">
        <v>46014</v>
      </c>
      <c r="J779" s="1" t="s">
        <v>12809</v>
      </c>
      <c r="K779" s="1" t="s">
        <v>1104</v>
      </c>
      <c r="L779" s="1" t="s">
        <v>12844</v>
      </c>
      <c r="M779" s="1" t="s">
        <v>486</v>
      </c>
      <c r="N779" s="2" t="str">
        <f>VLOOKUP(Schedule[[#This Row],[船期]],week!A:D,4,0)</f>
        <v>202552</v>
      </c>
      <c r="O779" s="1">
        <f>_xlfn.IFNA(VLOOKUP(Schedule[[#This Row],[船名]],Vessel!$A:$G,2,0),"")</f>
        <v>15254</v>
      </c>
      <c r="P779" s="1" t="str">
        <f>_xlfn.IFNA(VLOOKUP(Schedule[[#This Row],[船名]],Vessel!$A:$G,3,0),"")</f>
        <v>cc/u</v>
      </c>
      <c r="Q779" s="1">
        <f>_xlfn.IFNA(VLOOKUP(Schedule[[#This Row],[船名]],Vessel!$A:$G,4,0),"")</f>
        <v>2022</v>
      </c>
      <c r="R779" s="1" t="str">
        <f>_xlfn.IFNA(VLOOKUP(Schedule[[#This Row],[船名]],Vessel!$A:$G,5,0),"")</f>
        <v>FRA</v>
      </c>
      <c r="S779" s="1" t="str">
        <f>_xlfn.IFNA(VLOOKUP(Schedule[[#This Row],[船名]],Vessel!$A:$G,6,0),"")</f>
        <v>O</v>
      </c>
      <c r="T779" s="1" t="str">
        <f>_xlfn.IFNA(VLOOKUP(Schedule[[#This Row],[船名]],Vessel!$A:$G,7,0),"")</f>
        <v>CMA CGM</v>
      </c>
      <c r="U779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780" spans="1:21" x14ac:dyDescent="0.4">
      <c r="A780" s="1" t="s">
        <v>15694</v>
      </c>
      <c r="B780" s="1" t="s">
        <v>15736</v>
      </c>
      <c r="C780" s="1" t="s">
        <v>485</v>
      </c>
      <c r="D780" s="1" t="s">
        <v>12829</v>
      </c>
      <c r="E780" s="1" t="s">
        <v>12856</v>
      </c>
      <c r="F780" s="1" t="s">
        <v>1101</v>
      </c>
      <c r="G780" s="1" t="s">
        <v>12876</v>
      </c>
      <c r="H780" s="1" t="s">
        <v>12880</v>
      </c>
      <c r="I780" s="2">
        <v>45999</v>
      </c>
      <c r="J780" s="1" t="s">
        <v>12819</v>
      </c>
      <c r="K780" s="1" t="s">
        <v>1104</v>
      </c>
      <c r="L780" s="1" t="s">
        <v>12885</v>
      </c>
      <c r="M780" s="1" t="s">
        <v>775</v>
      </c>
      <c r="N780" s="2" t="str">
        <f>VLOOKUP(Schedule[[#This Row],[船期]],week!A:D,4,0)</f>
        <v>202550</v>
      </c>
      <c r="O780" s="1">
        <f>_xlfn.IFNA(VLOOKUP(Schedule[[#This Row],[船名]],Vessel!$A:$G,2,0),"")</f>
        <v>15254</v>
      </c>
      <c r="P780" s="1" t="str">
        <f>_xlfn.IFNA(VLOOKUP(Schedule[[#This Row],[船名]],Vessel!$A:$G,3,0),"")</f>
        <v>cc/u</v>
      </c>
      <c r="Q780" s="1">
        <f>_xlfn.IFNA(VLOOKUP(Schedule[[#This Row],[船名]],Vessel!$A:$G,4,0),"")</f>
        <v>2021</v>
      </c>
      <c r="R780" s="1" t="str">
        <f>_xlfn.IFNA(VLOOKUP(Schedule[[#This Row],[船名]],Vessel!$A:$G,5,0),"")</f>
        <v>FRA</v>
      </c>
      <c r="S780" s="1" t="str">
        <f>_xlfn.IFNA(VLOOKUP(Schedule[[#This Row],[船名]],Vessel!$A:$G,6,0),"")</f>
        <v>O</v>
      </c>
      <c r="T780" s="1" t="str">
        <f>_xlfn.IFNA(VLOOKUP(Schedule[[#This Row],[船名]],Vessel!$A:$G,7,0),"")</f>
        <v>CMA CGM</v>
      </c>
      <c r="U780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781" spans="1:21" x14ac:dyDescent="0.4">
      <c r="A781" s="1" t="s">
        <v>15694</v>
      </c>
      <c r="B781" s="1" t="s">
        <v>15736</v>
      </c>
      <c r="C781" s="1" t="s">
        <v>485</v>
      </c>
      <c r="D781" s="1" t="s">
        <v>12829</v>
      </c>
      <c r="E781" s="1" t="s">
        <v>12856</v>
      </c>
      <c r="F781" s="1" t="s">
        <v>1101</v>
      </c>
      <c r="G781" s="1" t="s">
        <v>12876</v>
      </c>
      <c r="H781" s="1" t="s">
        <v>13767</v>
      </c>
      <c r="I781" s="2">
        <v>45990</v>
      </c>
      <c r="J781" s="1" t="s">
        <v>12809</v>
      </c>
      <c r="K781" s="1" t="s">
        <v>1104</v>
      </c>
      <c r="L781" s="1" t="s">
        <v>12877</v>
      </c>
      <c r="M781" s="1" t="s">
        <v>488</v>
      </c>
      <c r="N781" s="2" t="str">
        <f>VLOOKUP(Schedule[[#This Row],[船期]],week!A:D,4,0)</f>
        <v>202548</v>
      </c>
      <c r="O781" s="1">
        <f>_xlfn.IFNA(VLOOKUP(Schedule[[#This Row],[船名]],Vessel!$A:$G,2,0),"")</f>
        <v>14806</v>
      </c>
      <c r="P781" s="1" t="str">
        <f>_xlfn.IFNA(VLOOKUP(Schedule[[#This Row],[船名]],Vessel!$A:$G,3,0),"")</f>
        <v>cc/u</v>
      </c>
      <c r="Q781" s="1">
        <f>_xlfn.IFNA(VLOOKUP(Schedule[[#This Row],[船名]],Vessel!$A:$G,4,0),"")</f>
        <v>2020</v>
      </c>
      <c r="R781" s="1" t="str">
        <f>_xlfn.IFNA(VLOOKUP(Schedule[[#This Row],[船名]],Vessel!$A:$G,5,0),"")</f>
        <v>MLT</v>
      </c>
      <c r="S781" s="1" t="str">
        <f>_xlfn.IFNA(VLOOKUP(Schedule[[#This Row],[船名]],Vessel!$A:$G,6,0),"")</f>
        <v>T</v>
      </c>
      <c r="T781" s="1" t="str">
        <f>_xlfn.IFNA(VLOOKUP(Schedule[[#This Row],[船名]],Vessel!$A:$G,7,0),"")</f>
        <v>CMA CGM</v>
      </c>
      <c r="U781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782" spans="1:21" x14ac:dyDescent="0.4">
      <c r="A782" s="1" t="s">
        <v>15694</v>
      </c>
      <c r="B782" s="1" t="s">
        <v>15736</v>
      </c>
      <c r="C782" s="1" t="s">
        <v>485</v>
      </c>
      <c r="D782" s="1" t="s">
        <v>12829</v>
      </c>
      <c r="E782" s="1" t="s">
        <v>12856</v>
      </c>
      <c r="F782" s="1" t="s">
        <v>1101</v>
      </c>
      <c r="G782" s="1" t="s">
        <v>12876</v>
      </c>
      <c r="H782" s="1" t="s">
        <v>13768</v>
      </c>
      <c r="I782" s="2">
        <v>45983</v>
      </c>
      <c r="J782" s="1" t="s">
        <v>12819</v>
      </c>
      <c r="K782" s="1" t="s">
        <v>1104</v>
      </c>
      <c r="L782" s="1" t="s">
        <v>12846</v>
      </c>
      <c r="M782" s="1" t="s">
        <v>489</v>
      </c>
      <c r="N782" s="2" t="str">
        <f>VLOOKUP(Schedule[[#This Row],[船期]],week!A:D,4,0)</f>
        <v>202547</v>
      </c>
      <c r="O782" s="1">
        <f>_xlfn.IFNA(VLOOKUP(Schedule[[#This Row],[船名]],Vessel!$A:$G,2,0),"")</f>
        <v>14806</v>
      </c>
      <c r="P782" s="1" t="str">
        <f>_xlfn.IFNA(VLOOKUP(Schedule[[#This Row],[船名]],Vessel!$A:$G,3,0),"")</f>
        <v>cc/u</v>
      </c>
      <c r="Q782" s="1">
        <f>_xlfn.IFNA(VLOOKUP(Schedule[[#This Row],[船名]],Vessel!$A:$G,4,0),"")</f>
        <v>2021</v>
      </c>
      <c r="R782" s="1" t="str">
        <f>_xlfn.IFNA(VLOOKUP(Schedule[[#This Row],[船名]],Vessel!$A:$G,5,0),"")</f>
        <v>MLT</v>
      </c>
      <c r="S782" s="1" t="str">
        <f>_xlfn.IFNA(VLOOKUP(Schedule[[#This Row],[船名]],Vessel!$A:$G,6,0),"")</f>
        <v>T</v>
      </c>
      <c r="T782" s="1" t="str">
        <f>_xlfn.IFNA(VLOOKUP(Schedule[[#This Row],[船名]],Vessel!$A:$G,7,0),"")</f>
        <v>CMA CGM</v>
      </c>
      <c r="U782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783" spans="1:21" x14ac:dyDescent="0.4">
      <c r="A783" s="1" t="s">
        <v>15694</v>
      </c>
      <c r="B783" s="1" t="s">
        <v>15736</v>
      </c>
      <c r="C783" s="1" t="s">
        <v>485</v>
      </c>
      <c r="D783" s="1" t="s">
        <v>12829</v>
      </c>
      <c r="E783" s="1" t="s">
        <v>12856</v>
      </c>
      <c r="F783" s="1" t="s">
        <v>1101</v>
      </c>
      <c r="G783" s="1" t="s">
        <v>12876</v>
      </c>
      <c r="H783" s="1" t="s">
        <v>13769</v>
      </c>
      <c r="I783" s="2">
        <v>45971</v>
      </c>
      <c r="J783" s="1" t="s">
        <v>12819</v>
      </c>
      <c r="K783" s="1" t="s">
        <v>1104</v>
      </c>
      <c r="L783" s="1" t="s">
        <v>12882</v>
      </c>
      <c r="M783" s="1" t="s">
        <v>490</v>
      </c>
      <c r="N783" s="2" t="str">
        <f>VLOOKUP(Schedule[[#This Row],[船期]],week!A:D,4,0)</f>
        <v>202546</v>
      </c>
      <c r="O783" s="1">
        <f>_xlfn.IFNA(VLOOKUP(Schedule[[#This Row],[船名]],Vessel!$A:$G,2,0),"")</f>
        <v>15254</v>
      </c>
      <c r="P783" s="1" t="str">
        <f>_xlfn.IFNA(VLOOKUP(Schedule[[#This Row],[船名]],Vessel!$A:$G,3,0),"")</f>
        <v>cc/u</v>
      </c>
      <c r="Q783" s="1">
        <f>_xlfn.IFNA(VLOOKUP(Schedule[[#This Row],[船名]],Vessel!$A:$G,4,0),"")</f>
        <v>2024</v>
      </c>
      <c r="R783" s="1" t="str">
        <f>_xlfn.IFNA(VLOOKUP(Schedule[[#This Row],[船名]],Vessel!$A:$G,5,0),"")</f>
        <v>MLT</v>
      </c>
      <c r="S783" s="1" t="str">
        <f>_xlfn.IFNA(VLOOKUP(Schedule[[#This Row],[船名]],Vessel!$A:$G,6,0),"")</f>
        <v>O</v>
      </c>
      <c r="T783" s="1" t="str">
        <f>_xlfn.IFNA(VLOOKUP(Schedule[[#This Row],[船名]],Vessel!$A:$G,7,0),"")</f>
        <v>CMA CGM</v>
      </c>
      <c r="U783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784" spans="1:21" x14ac:dyDescent="0.4">
      <c r="A784" s="1" t="s">
        <v>15694</v>
      </c>
      <c r="B784" s="1" t="s">
        <v>15736</v>
      </c>
      <c r="C784" s="1" t="s">
        <v>485</v>
      </c>
      <c r="D784" s="1" t="s">
        <v>12829</v>
      </c>
      <c r="E784" s="1" t="s">
        <v>12856</v>
      </c>
      <c r="F784" s="1" t="s">
        <v>1101</v>
      </c>
      <c r="G784" s="1" t="s">
        <v>12876</v>
      </c>
      <c r="H784" s="1" t="s">
        <v>13770</v>
      </c>
      <c r="I784" s="2">
        <v>45965</v>
      </c>
      <c r="J784" s="1" t="s">
        <v>12819</v>
      </c>
      <c r="K784" s="1" t="s">
        <v>1104</v>
      </c>
      <c r="L784" s="1" t="s">
        <v>12859</v>
      </c>
      <c r="M784" s="1" t="s">
        <v>11130</v>
      </c>
      <c r="N784" s="2" t="str">
        <f>VLOOKUP(Schedule[[#This Row],[船期]],week!A:D,4,0)</f>
        <v>202545</v>
      </c>
      <c r="O784" s="1">
        <f>_xlfn.IFNA(VLOOKUP(Schedule[[#This Row],[船名]],Vessel!$A:$G,2,0),"")</f>
        <v>15264</v>
      </c>
      <c r="P784" s="1" t="str">
        <f>_xlfn.IFNA(VLOOKUP(Schedule[[#This Row],[船名]],Vessel!$A:$G,3,0),"")</f>
        <v>cc/u</v>
      </c>
      <c r="Q784" s="1">
        <f>_xlfn.IFNA(VLOOKUP(Schedule[[#This Row],[船名]],Vessel!$A:$G,4,0),"")</f>
        <v>2021</v>
      </c>
      <c r="R784" s="1" t="str">
        <f>_xlfn.IFNA(VLOOKUP(Schedule[[#This Row],[船名]],Vessel!$A:$G,5,0),"")</f>
        <v>MLT</v>
      </c>
      <c r="S784" s="1" t="str">
        <f>_xlfn.IFNA(VLOOKUP(Schedule[[#This Row],[船名]],Vessel!$A:$G,6,0),"")</f>
        <v>T</v>
      </c>
      <c r="T784" s="1" t="str">
        <f>_xlfn.IFNA(VLOOKUP(Schedule[[#This Row],[船名]],Vessel!$A:$G,7,0),"")</f>
        <v>CMA CGM</v>
      </c>
      <c r="U784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785" spans="1:21" x14ac:dyDescent="0.4">
      <c r="A785" s="1" t="s">
        <v>15694</v>
      </c>
      <c r="B785" s="1" t="s">
        <v>15736</v>
      </c>
      <c r="C785" s="1" t="s">
        <v>485</v>
      </c>
      <c r="D785" s="1" t="s">
        <v>12829</v>
      </c>
      <c r="E785" s="1" t="s">
        <v>12856</v>
      </c>
      <c r="F785" s="1" t="s">
        <v>1101</v>
      </c>
      <c r="G785" s="1" t="s">
        <v>12876</v>
      </c>
      <c r="H785" s="1" t="s">
        <v>13771</v>
      </c>
      <c r="I785" s="2">
        <v>45954</v>
      </c>
      <c r="J785" s="1" t="s">
        <v>12821</v>
      </c>
      <c r="K785" s="1" t="s">
        <v>1104</v>
      </c>
      <c r="L785" s="1" t="s">
        <v>12855</v>
      </c>
      <c r="M785" s="1" t="s">
        <v>11141</v>
      </c>
      <c r="N785" s="2" t="str">
        <f>VLOOKUP(Schedule[[#This Row],[船期]],week!A:D,4,0)</f>
        <v>202543</v>
      </c>
      <c r="O785" s="1">
        <f>_xlfn.IFNA(VLOOKUP(Schedule[[#This Row],[船名]],Vessel!$A:$G,2,0),"")</f>
        <v>15254</v>
      </c>
      <c r="P785" s="1" t="str">
        <f>_xlfn.IFNA(VLOOKUP(Schedule[[#This Row],[船名]],Vessel!$A:$G,3,0),"")</f>
        <v>cc/u</v>
      </c>
      <c r="Q785" s="1">
        <f>_xlfn.IFNA(VLOOKUP(Schedule[[#This Row],[船名]],Vessel!$A:$G,4,0),"")</f>
        <v>2022</v>
      </c>
      <c r="R785" s="1" t="str">
        <f>_xlfn.IFNA(VLOOKUP(Schedule[[#This Row],[船名]],Vessel!$A:$G,5,0),"")</f>
        <v>FRA</v>
      </c>
      <c r="S785" s="1" t="str">
        <f>_xlfn.IFNA(VLOOKUP(Schedule[[#This Row],[船名]],Vessel!$A:$G,6,0),"")</f>
        <v>O</v>
      </c>
      <c r="T785" s="1" t="str">
        <f>_xlfn.IFNA(VLOOKUP(Schedule[[#This Row],[船名]],Vessel!$A:$G,7,0),"")</f>
        <v>CMA CGM</v>
      </c>
      <c r="U785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786" spans="1:21" x14ac:dyDescent="0.4">
      <c r="A786" s="1" t="s">
        <v>15694</v>
      </c>
      <c r="B786" s="1" t="s">
        <v>15739</v>
      </c>
      <c r="C786" s="1" t="s">
        <v>582</v>
      </c>
      <c r="D786" s="1" t="s">
        <v>12800</v>
      </c>
      <c r="E786" s="1" t="s">
        <v>12852</v>
      </c>
      <c r="F786" s="1" t="s">
        <v>16366</v>
      </c>
      <c r="G786" s="1" t="s">
        <v>12876</v>
      </c>
      <c r="H786" s="1" t="s">
        <v>12884</v>
      </c>
      <c r="I786" s="2">
        <v>46039</v>
      </c>
      <c r="J786" s="1" t="s">
        <v>12819</v>
      </c>
      <c r="K786" s="1" t="s">
        <v>1100</v>
      </c>
      <c r="L786" s="1" t="s">
        <v>12858</v>
      </c>
      <c r="M786" s="1" t="s">
        <v>10404</v>
      </c>
      <c r="N786" s="2" t="str">
        <f>VLOOKUP(Schedule[[#This Row],[船期]],week!A:D,4,0)</f>
        <v>202602</v>
      </c>
      <c r="O786" s="1">
        <f>_xlfn.IFNA(VLOOKUP(Schedule[[#This Row],[船名]],Vessel!$A:$G,2,0),"")</f>
        <v>21413</v>
      </c>
      <c r="P786" s="1" t="str">
        <f>_xlfn.IFNA(VLOOKUP(Schedule[[#This Row],[船名]],Vessel!$A:$G,3,0),"")</f>
        <v>cc/m</v>
      </c>
      <c r="Q786" s="1">
        <f>_xlfn.IFNA(VLOOKUP(Schedule[[#This Row],[船名]],Vessel!$A:$G,4,0),"")</f>
        <v>2017</v>
      </c>
      <c r="R786" s="1" t="str">
        <f>_xlfn.IFNA(VLOOKUP(Schedule[[#This Row],[船名]],Vessel!$A:$G,5,0),"")</f>
        <v>HKG</v>
      </c>
      <c r="S786" s="1" t="str">
        <f>_xlfn.IFNA(VLOOKUP(Schedule[[#This Row],[船名]],Vessel!$A:$G,6,0),"")</f>
        <v>O</v>
      </c>
      <c r="T786" s="1" t="str">
        <f>_xlfn.IFNA(VLOOKUP(Schedule[[#This Row],[船名]],Vessel!$A:$G,7,0),"")</f>
        <v>OOCL</v>
      </c>
      <c r="U786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787" spans="1:21" x14ac:dyDescent="0.4">
      <c r="A787" s="1" t="s">
        <v>15694</v>
      </c>
      <c r="B787" s="1" t="s">
        <v>15739</v>
      </c>
      <c r="C787" s="1" t="s">
        <v>582</v>
      </c>
      <c r="D787" s="1" t="s">
        <v>12800</v>
      </c>
      <c r="E787" s="1" t="s">
        <v>12852</v>
      </c>
      <c r="F787" s="1" t="s">
        <v>16366</v>
      </c>
      <c r="G787" s="1" t="s">
        <v>12876</v>
      </c>
      <c r="H787" s="1" t="s">
        <v>14072</v>
      </c>
      <c r="I787" s="2">
        <v>46052</v>
      </c>
      <c r="J787" s="1" t="s">
        <v>12819</v>
      </c>
      <c r="K787" s="1" t="s">
        <v>1100</v>
      </c>
      <c r="L787" s="1" t="s">
        <v>12855</v>
      </c>
      <c r="M787" s="1" t="s">
        <v>10401</v>
      </c>
      <c r="N787" s="2" t="str">
        <f>VLOOKUP(Schedule[[#This Row],[船期]],week!A:D,4,0)</f>
        <v>202604</v>
      </c>
      <c r="O787" s="1">
        <f>_xlfn.IFNA(VLOOKUP(Schedule[[#This Row],[船名]],Vessel!$A:$G,2,0),"")</f>
        <v>21413</v>
      </c>
      <c r="P787" s="1" t="str">
        <f>_xlfn.IFNA(VLOOKUP(Schedule[[#This Row],[船名]],Vessel!$A:$G,3,0),"")</f>
        <v>cc/m</v>
      </c>
      <c r="Q787" s="1">
        <f>_xlfn.IFNA(VLOOKUP(Schedule[[#This Row],[船名]],Vessel!$A:$G,4,0),"")</f>
        <v>2018</v>
      </c>
      <c r="R787" s="1" t="str">
        <f>_xlfn.IFNA(VLOOKUP(Schedule[[#This Row],[船名]],Vessel!$A:$G,5,0),"")</f>
        <v>HKG</v>
      </c>
      <c r="S787" s="1" t="str">
        <f>_xlfn.IFNA(VLOOKUP(Schedule[[#This Row],[船名]],Vessel!$A:$G,6,0),"")</f>
        <v>O</v>
      </c>
      <c r="T787" s="1" t="str">
        <f>_xlfn.IFNA(VLOOKUP(Schedule[[#This Row],[船名]],Vessel!$A:$G,7,0),"")</f>
        <v>OOCL</v>
      </c>
      <c r="U787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788" spans="1:21" x14ac:dyDescent="0.4">
      <c r="A788" s="1" t="s">
        <v>15694</v>
      </c>
      <c r="B788" s="1" t="s">
        <v>15739</v>
      </c>
      <c r="C788" s="1" t="s">
        <v>582</v>
      </c>
      <c r="D788" s="1" t="s">
        <v>12800</v>
      </c>
      <c r="E788" s="1" t="s">
        <v>12852</v>
      </c>
      <c r="F788" s="1" t="s">
        <v>16366</v>
      </c>
      <c r="G788" s="1" t="s">
        <v>12876</v>
      </c>
      <c r="H788" s="1" t="s">
        <v>14205</v>
      </c>
      <c r="I788" s="2">
        <v>46058</v>
      </c>
      <c r="J788" s="1" t="s">
        <v>12819</v>
      </c>
      <c r="K788" s="1" t="s">
        <v>1100</v>
      </c>
      <c r="L788" s="1" t="s">
        <v>12858</v>
      </c>
      <c r="M788" s="1" t="s">
        <v>10106</v>
      </c>
      <c r="N788" s="2" t="str">
        <f>VLOOKUP(Schedule[[#This Row],[船期]],week!A:D,4,0)</f>
        <v>202605</v>
      </c>
      <c r="O788" s="1">
        <f>_xlfn.IFNA(VLOOKUP(Schedule[[#This Row],[船名]],Vessel!$A:$G,2,0),"")</f>
        <v>20124</v>
      </c>
      <c r="P788" s="1" t="str">
        <f>_xlfn.IFNA(VLOOKUP(Schedule[[#This Row],[船名]],Vessel!$A:$G,3,0),"")</f>
        <v>cc/m</v>
      </c>
      <c r="Q788" s="1">
        <f>_xlfn.IFNA(VLOOKUP(Schedule[[#This Row],[船名]],Vessel!$A:$G,4,0),"")</f>
        <v>2019</v>
      </c>
      <c r="R788" s="1" t="str">
        <f>_xlfn.IFNA(VLOOKUP(Schedule[[#This Row],[船名]],Vessel!$A:$G,5,0),"")</f>
        <v>PAN</v>
      </c>
      <c r="S788" s="1" t="str">
        <f>_xlfn.IFNA(VLOOKUP(Schedule[[#This Row],[船名]],Vessel!$A:$G,6,0),"")</f>
        <v>T</v>
      </c>
      <c r="T788" s="1" t="str">
        <f>_xlfn.IFNA(VLOOKUP(Schedule[[#This Row],[船名]],Vessel!$A:$G,7,0),"")</f>
        <v>Evergreen Line</v>
      </c>
      <c r="U788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789" spans="1:21" x14ac:dyDescent="0.4">
      <c r="A789" s="1" t="s">
        <v>15694</v>
      </c>
      <c r="B789" s="1" t="s">
        <v>15739</v>
      </c>
      <c r="C789" s="1" t="s">
        <v>582</v>
      </c>
      <c r="D789" s="1" t="s">
        <v>12800</v>
      </c>
      <c r="E789" s="1" t="s">
        <v>12852</v>
      </c>
      <c r="F789" s="1" t="s">
        <v>16366</v>
      </c>
      <c r="G789" s="1" t="s">
        <v>12876</v>
      </c>
      <c r="H789" s="1" t="s">
        <v>16512</v>
      </c>
      <c r="I789" s="2">
        <v>46066</v>
      </c>
      <c r="J789" s="1" t="s">
        <v>12819</v>
      </c>
      <c r="K789" s="1" t="s">
        <v>1100</v>
      </c>
      <c r="L789" s="1" t="s">
        <v>12855</v>
      </c>
      <c r="M789" s="1" t="s">
        <v>951</v>
      </c>
      <c r="N789" s="2" t="str">
        <f>VLOOKUP(Schedule[[#This Row],[船期]],week!A:D,4,0)</f>
        <v>202606</v>
      </c>
      <c r="O789" s="1">
        <f>_xlfn.IFNA(VLOOKUP(Schedule[[#This Row],[船名]],Vessel!$A:$G,2,0),"")</f>
        <v>10036</v>
      </c>
      <c r="P789" s="1" t="str">
        <f>_xlfn.IFNA(VLOOKUP(Schedule[[#This Row],[船名]],Vessel!$A:$G,3,0),"")</f>
        <v>cc/v</v>
      </c>
      <c r="Q789" s="1">
        <f>_xlfn.IFNA(VLOOKUP(Schedule[[#This Row],[船名]],Vessel!$A:$G,4,0),"")</f>
        <v>2014</v>
      </c>
      <c r="R789" s="1" t="str">
        <f>_xlfn.IFNA(VLOOKUP(Schedule[[#This Row],[船名]],Vessel!$A:$G,5,0),"")</f>
        <v>HKG</v>
      </c>
      <c r="S789" s="1" t="str">
        <f>_xlfn.IFNA(VLOOKUP(Schedule[[#This Row],[船名]],Vessel!$A:$G,6,0),"")</f>
        <v>T</v>
      </c>
      <c r="T789" s="1" t="str">
        <f>_xlfn.IFNA(VLOOKUP(Schedule[[#This Row],[船名]],Vessel!$A:$G,7,0),"")</f>
        <v>COSCO SHIPPING Lines</v>
      </c>
      <c r="U789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790" spans="1:21" x14ac:dyDescent="0.4">
      <c r="A790" s="1" t="s">
        <v>15694</v>
      </c>
      <c r="B790" s="1" t="s">
        <v>15739</v>
      </c>
      <c r="C790" s="1" t="s">
        <v>582</v>
      </c>
      <c r="D790" s="1" t="s">
        <v>12800</v>
      </c>
      <c r="E790" s="1" t="s">
        <v>12852</v>
      </c>
      <c r="F790" s="1" t="s">
        <v>16366</v>
      </c>
      <c r="G790" s="1" t="s">
        <v>12876</v>
      </c>
      <c r="H790" s="1" t="s">
        <v>14772</v>
      </c>
      <c r="I790" s="2">
        <v>46070</v>
      </c>
      <c r="J790" s="1" t="s">
        <v>12819</v>
      </c>
      <c r="K790" s="1" t="s">
        <v>1100</v>
      </c>
      <c r="L790" s="1" t="s">
        <v>12882</v>
      </c>
      <c r="M790" s="1" t="s">
        <v>593</v>
      </c>
      <c r="N790" s="2" t="str">
        <f>VLOOKUP(Schedule[[#This Row],[船期]],week!A:D,4,0)</f>
        <v>202607</v>
      </c>
      <c r="O790" s="1">
        <f>_xlfn.IFNA(VLOOKUP(Schedule[[#This Row],[船名]],Vessel!$A:$G,2,0),"")</f>
        <v>18980</v>
      </c>
      <c r="P790" s="1" t="str">
        <f>_xlfn.IFNA(VLOOKUP(Schedule[[#This Row],[船名]],Vessel!$A:$G,3,0),"")</f>
        <v>cc/m</v>
      </c>
      <c r="Q790" s="1">
        <f>_xlfn.IFNA(VLOOKUP(Schedule[[#This Row],[船名]],Vessel!$A:$G,4,0),"")</f>
        <v>2014</v>
      </c>
      <c r="R790" s="1" t="str">
        <f>_xlfn.IFNA(VLOOKUP(Schedule[[#This Row],[船名]],Vessel!$A:$G,5,0),"")</f>
        <v>HKG</v>
      </c>
      <c r="S790" s="1" t="str">
        <f>_xlfn.IFNA(VLOOKUP(Schedule[[#This Row],[船名]],Vessel!$A:$G,6,0),"")</f>
        <v>T</v>
      </c>
      <c r="T790" s="1" t="str">
        <f>_xlfn.IFNA(VLOOKUP(Schedule[[#This Row],[船名]],Vessel!$A:$G,7,0),"")</f>
        <v>COSCO SHIPPING Lines</v>
      </c>
      <c r="U790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791" spans="1:21" x14ac:dyDescent="0.4">
      <c r="A791" s="1" t="s">
        <v>15694</v>
      </c>
      <c r="B791" s="1" t="s">
        <v>15739</v>
      </c>
      <c r="C791" s="1" t="s">
        <v>582</v>
      </c>
      <c r="D791" s="1" t="s">
        <v>12800</v>
      </c>
      <c r="E791" s="1" t="s">
        <v>12852</v>
      </c>
      <c r="F791" s="1" t="s">
        <v>16366</v>
      </c>
      <c r="G791" s="1" t="s">
        <v>12876</v>
      </c>
      <c r="H791" s="1" t="s">
        <v>16174</v>
      </c>
      <c r="I791" s="2">
        <v>46077</v>
      </c>
      <c r="J791" s="1" t="s">
        <v>12819</v>
      </c>
      <c r="K791" s="1" t="s">
        <v>1100</v>
      </c>
      <c r="L791" s="1" t="s">
        <v>12882</v>
      </c>
      <c r="M791" s="1" t="s">
        <v>592</v>
      </c>
      <c r="N791" s="2" t="str">
        <f>VLOOKUP(Schedule[[#This Row],[船期]],week!A:D,4,0)</f>
        <v>202608</v>
      </c>
      <c r="O791" s="1">
        <f>_xlfn.IFNA(VLOOKUP(Schedule[[#This Row],[船名]],Vessel!$A:$G,2,0),"")</f>
        <v>20124</v>
      </c>
      <c r="P791" s="1" t="str">
        <f>_xlfn.IFNA(VLOOKUP(Schedule[[#This Row],[船名]],Vessel!$A:$G,3,0),"")</f>
        <v>cc/m</v>
      </c>
      <c r="Q791" s="1">
        <f>_xlfn.IFNA(VLOOKUP(Schedule[[#This Row],[船名]],Vessel!$A:$G,4,0),"")</f>
        <v>2018</v>
      </c>
      <c r="R791" s="1" t="str">
        <f>_xlfn.IFNA(VLOOKUP(Schedule[[#This Row],[船名]],Vessel!$A:$G,5,0),"")</f>
        <v>PAN</v>
      </c>
      <c r="S791" s="1" t="str">
        <f>_xlfn.IFNA(VLOOKUP(Schedule[[#This Row],[船名]],Vessel!$A:$G,6,0),"")</f>
        <v>T</v>
      </c>
      <c r="T791" s="1" t="str">
        <f>_xlfn.IFNA(VLOOKUP(Schedule[[#This Row],[船名]],Vessel!$A:$G,7,0),"")</f>
        <v>Evergreen Line</v>
      </c>
      <c r="U791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792" spans="1:21" x14ac:dyDescent="0.4">
      <c r="A792" s="1" t="s">
        <v>15694</v>
      </c>
      <c r="B792" s="1" t="s">
        <v>15739</v>
      </c>
      <c r="C792" s="1" t="s">
        <v>582</v>
      </c>
      <c r="D792" s="1" t="s">
        <v>12800</v>
      </c>
      <c r="E792" s="1" t="s">
        <v>12852</v>
      </c>
      <c r="F792" s="1" t="s">
        <v>16366</v>
      </c>
      <c r="G792" s="1" t="s">
        <v>12876</v>
      </c>
      <c r="H792" s="1" t="s">
        <v>16501</v>
      </c>
      <c r="I792" s="2">
        <v>46084</v>
      </c>
      <c r="J792" s="1" t="s">
        <v>12819</v>
      </c>
      <c r="K792" s="1" t="s">
        <v>1100</v>
      </c>
      <c r="L792" s="1" t="s">
        <v>12882</v>
      </c>
      <c r="M792" s="1" t="s">
        <v>591</v>
      </c>
      <c r="N792" s="2" t="str">
        <f>VLOOKUP(Schedule[[#This Row],[船期]],week!A:D,4,0)</f>
        <v>202609</v>
      </c>
      <c r="O792" s="1">
        <f>_xlfn.IFNA(VLOOKUP(Schedule[[#This Row],[船名]],Vessel!$A:$G,2,0),"")</f>
        <v>21413</v>
      </c>
      <c r="P792" s="1" t="str">
        <f>_xlfn.IFNA(VLOOKUP(Schedule[[#This Row],[船名]],Vessel!$A:$G,3,0),"")</f>
        <v>cc/m</v>
      </c>
      <c r="Q792" s="1">
        <f>_xlfn.IFNA(VLOOKUP(Schedule[[#This Row],[船名]],Vessel!$A:$G,4,0),"")</f>
        <v>2017</v>
      </c>
      <c r="R792" s="1" t="str">
        <f>_xlfn.IFNA(VLOOKUP(Schedule[[#This Row],[船名]],Vessel!$A:$G,5,0),"")</f>
        <v>HKG</v>
      </c>
      <c r="S792" s="1" t="str">
        <f>_xlfn.IFNA(VLOOKUP(Schedule[[#This Row],[船名]],Vessel!$A:$G,6,0),"")</f>
        <v>O</v>
      </c>
      <c r="T792" s="1" t="str">
        <f>_xlfn.IFNA(VLOOKUP(Schedule[[#This Row],[船名]],Vessel!$A:$G,7,0),"")</f>
        <v>OOCL</v>
      </c>
      <c r="U792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793" spans="1:21" x14ac:dyDescent="0.4">
      <c r="A793" s="1" t="s">
        <v>15694</v>
      </c>
      <c r="B793" s="1" t="s">
        <v>15739</v>
      </c>
      <c r="C793" s="1" t="s">
        <v>582</v>
      </c>
      <c r="D793" s="1" t="s">
        <v>12800</v>
      </c>
      <c r="E793" s="1" t="s">
        <v>12852</v>
      </c>
      <c r="F793" s="1" t="s">
        <v>16366</v>
      </c>
      <c r="G793" s="1" t="s">
        <v>12876</v>
      </c>
      <c r="H793" s="1" t="s">
        <v>16779</v>
      </c>
      <c r="I793" s="2">
        <v>46091</v>
      </c>
      <c r="J793" s="1" t="s">
        <v>12819</v>
      </c>
      <c r="K793" s="1" t="s">
        <v>1100</v>
      </c>
      <c r="L793" s="1" t="s">
        <v>12882</v>
      </c>
      <c r="M793" s="1" t="s">
        <v>589</v>
      </c>
      <c r="N793" s="2" t="str">
        <f>VLOOKUP(Schedule[[#This Row],[船期]],week!A:D,4,0)</f>
        <v>202610</v>
      </c>
      <c r="O793" s="1">
        <f>_xlfn.IFNA(VLOOKUP(Schedule[[#This Row],[船名]],Vessel!$A:$G,2,0),"")</f>
        <v>20124</v>
      </c>
      <c r="P793" s="1" t="str">
        <f>_xlfn.IFNA(VLOOKUP(Schedule[[#This Row],[船名]],Vessel!$A:$G,3,0),"")</f>
        <v>cc/m</v>
      </c>
      <c r="Q793" s="1">
        <f>_xlfn.IFNA(VLOOKUP(Schedule[[#This Row],[船名]],Vessel!$A:$G,4,0),"")</f>
        <v>2018</v>
      </c>
      <c r="R793" s="1" t="str">
        <f>_xlfn.IFNA(VLOOKUP(Schedule[[#This Row],[船名]],Vessel!$A:$G,5,0),"")</f>
        <v>PAN</v>
      </c>
      <c r="S793" s="1" t="str">
        <f>_xlfn.IFNA(VLOOKUP(Schedule[[#This Row],[船名]],Vessel!$A:$G,6,0),"")</f>
        <v>T</v>
      </c>
      <c r="T793" s="1" t="str">
        <f>_xlfn.IFNA(VLOOKUP(Schedule[[#This Row],[船名]],Vessel!$A:$G,7,0),"")</f>
        <v>Evergreen Line</v>
      </c>
      <c r="U793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794" spans="1:21" x14ac:dyDescent="0.4">
      <c r="A794" s="1" t="s">
        <v>15694</v>
      </c>
      <c r="B794" s="1" t="s">
        <v>15739</v>
      </c>
      <c r="C794" s="1" t="s">
        <v>582</v>
      </c>
      <c r="D794" s="1" t="s">
        <v>12800</v>
      </c>
      <c r="E794" s="1" t="s">
        <v>12852</v>
      </c>
      <c r="F794" s="1" t="s">
        <v>16366</v>
      </c>
      <c r="G794" s="1" t="s">
        <v>12876</v>
      </c>
      <c r="H794" s="1" t="s">
        <v>12736</v>
      </c>
      <c r="I794" s="2">
        <v>46028</v>
      </c>
      <c r="J794" s="1" t="s">
        <v>12819</v>
      </c>
      <c r="K794" s="1" t="s">
        <v>1100</v>
      </c>
      <c r="L794" s="1" t="s">
        <v>12882</v>
      </c>
      <c r="M794" s="1" t="s">
        <v>10296</v>
      </c>
      <c r="N794" s="2" t="str">
        <f>VLOOKUP(Schedule[[#This Row],[船期]],week!A:D,4,0)</f>
        <v>202601</v>
      </c>
      <c r="O794" s="1">
        <f>_xlfn.IFNA(VLOOKUP(Schedule[[#This Row],[船名]],Vessel!$A:$G,2,0),"")</f>
        <v>19273</v>
      </c>
      <c r="P794" s="1" t="str">
        <f>_xlfn.IFNA(VLOOKUP(Schedule[[#This Row],[船名]],Vessel!$A:$G,3,0),"")</f>
        <v>cc/m</v>
      </c>
      <c r="Q794" s="1">
        <f>_xlfn.IFNA(VLOOKUP(Schedule[[#This Row],[船名]],Vessel!$A:$G,4,0),"")</f>
        <v>2018</v>
      </c>
      <c r="R794" s="1" t="str">
        <f>_xlfn.IFNA(VLOOKUP(Schedule[[#This Row],[船名]],Vessel!$A:$G,5,0),"")</f>
        <v>HKG</v>
      </c>
      <c r="S794" s="1" t="str">
        <f>_xlfn.IFNA(VLOOKUP(Schedule[[#This Row],[船名]],Vessel!$A:$G,6,0),"")</f>
        <v>O</v>
      </c>
      <c r="T794" s="1" t="str">
        <f>_xlfn.IFNA(VLOOKUP(Schedule[[#This Row],[船名]],Vessel!$A:$G,7,0),"")</f>
        <v>COSCO SHIPPING Lines</v>
      </c>
      <c r="U794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795" spans="1:21" x14ac:dyDescent="0.4">
      <c r="A795" s="1" t="s">
        <v>15694</v>
      </c>
      <c r="B795" s="1" t="s">
        <v>15739</v>
      </c>
      <c r="C795" s="1" t="s">
        <v>582</v>
      </c>
      <c r="D795" s="1" t="s">
        <v>12800</v>
      </c>
      <c r="E795" s="1" t="s">
        <v>12852</v>
      </c>
      <c r="F795" s="1" t="s">
        <v>16366</v>
      </c>
      <c r="G795" s="1" t="s">
        <v>12876</v>
      </c>
      <c r="H795" s="1" t="s">
        <v>584</v>
      </c>
      <c r="I795" s="2">
        <v>46019</v>
      </c>
      <c r="J795" s="1" t="s">
        <v>12819</v>
      </c>
      <c r="K795" s="1" t="s">
        <v>1100</v>
      </c>
      <c r="L795" s="1" t="s">
        <v>12883</v>
      </c>
      <c r="M795" s="1" t="s">
        <v>583</v>
      </c>
      <c r="N795" s="2" t="str">
        <f>VLOOKUP(Schedule[[#This Row],[船期]],week!A:D,4,0)</f>
        <v>202553</v>
      </c>
      <c r="O795" s="1">
        <f>_xlfn.IFNA(VLOOKUP(Schedule[[#This Row],[船名]],Vessel!$A:$G,2,0),"")</f>
        <v>19273</v>
      </c>
      <c r="P795" s="1" t="str">
        <f>_xlfn.IFNA(VLOOKUP(Schedule[[#This Row],[船名]],Vessel!$A:$G,3,0),"")</f>
        <v>cc/m</v>
      </c>
      <c r="Q795" s="1">
        <f>_xlfn.IFNA(VLOOKUP(Schedule[[#This Row],[船名]],Vessel!$A:$G,4,0),"")</f>
        <v>2019</v>
      </c>
      <c r="R795" s="1" t="str">
        <f>_xlfn.IFNA(VLOOKUP(Schedule[[#This Row],[船名]],Vessel!$A:$G,5,0),"")</f>
        <v>HKG</v>
      </c>
      <c r="S795" s="1" t="str">
        <f>_xlfn.IFNA(VLOOKUP(Schedule[[#This Row],[船名]],Vessel!$A:$G,6,0),"")</f>
        <v>O</v>
      </c>
      <c r="T795" s="1" t="str">
        <f>_xlfn.IFNA(VLOOKUP(Schedule[[#This Row],[船名]],Vessel!$A:$G,7,0),"")</f>
        <v>COSCO SHIPPING Lines</v>
      </c>
      <c r="U795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796" spans="1:21" x14ac:dyDescent="0.4">
      <c r="A796" s="1" t="s">
        <v>15694</v>
      </c>
      <c r="B796" s="1" t="s">
        <v>15739</v>
      </c>
      <c r="C796" s="1" t="s">
        <v>582</v>
      </c>
      <c r="D796" s="1" t="s">
        <v>12800</v>
      </c>
      <c r="E796" s="1" t="s">
        <v>12852</v>
      </c>
      <c r="F796" s="1" t="s">
        <v>16366</v>
      </c>
      <c r="G796" s="1" t="s">
        <v>12876</v>
      </c>
      <c r="H796" s="1" t="s">
        <v>586</v>
      </c>
      <c r="I796" s="2">
        <v>46010</v>
      </c>
      <c r="J796" s="1" t="s">
        <v>12819</v>
      </c>
      <c r="K796" s="1" t="s">
        <v>1100</v>
      </c>
      <c r="L796" s="1" t="s">
        <v>12858</v>
      </c>
      <c r="M796" s="1" t="s">
        <v>585</v>
      </c>
      <c r="N796" s="2" t="str">
        <f>VLOOKUP(Schedule[[#This Row],[船期]],week!A:D,4,0)</f>
        <v>202551</v>
      </c>
      <c r="O796" s="1">
        <f>_xlfn.IFNA(VLOOKUP(Schedule[[#This Row],[船名]],Vessel!$A:$G,2,0),"")</f>
        <v>21237</v>
      </c>
      <c r="P796" s="1" t="str">
        <f>_xlfn.IFNA(VLOOKUP(Schedule[[#This Row],[船名]],Vessel!$A:$G,3,0),"")</f>
        <v>cc/m</v>
      </c>
      <c r="Q796" s="1">
        <f>_xlfn.IFNA(VLOOKUP(Schedule[[#This Row],[船名]],Vessel!$A:$G,4,0),"")</f>
        <v>2018</v>
      </c>
      <c r="R796" s="1" t="str">
        <f>_xlfn.IFNA(VLOOKUP(Schedule[[#This Row],[船名]],Vessel!$A:$G,5,0),"")</f>
        <v>HKG</v>
      </c>
      <c r="S796" s="1" t="str">
        <f>_xlfn.IFNA(VLOOKUP(Schedule[[#This Row],[船名]],Vessel!$A:$G,6,0),"")</f>
        <v>O</v>
      </c>
      <c r="T796" s="1" t="str">
        <f>_xlfn.IFNA(VLOOKUP(Schedule[[#This Row],[船名]],Vessel!$A:$G,7,0),"")</f>
        <v>COSCO SHIPPING Lines</v>
      </c>
      <c r="U796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797" spans="1:21" x14ac:dyDescent="0.4">
      <c r="A797" s="1" t="s">
        <v>15694</v>
      </c>
      <c r="B797" s="1" t="s">
        <v>15739</v>
      </c>
      <c r="C797" s="1" t="s">
        <v>582</v>
      </c>
      <c r="D797" s="1" t="s">
        <v>12800</v>
      </c>
      <c r="E797" s="1" t="s">
        <v>12852</v>
      </c>
      <c r="F797" s="1" t="s">
        <v>16366</v>
      </c>
      <c r="G797" s="1" t="s">
        <v>12876</v>
      </c>
      <c r="H797" s="1" t="s">
        <v>588</v>
      </c>
      <c r="I797" s="2">
        <v>46005</v>
      </c>
      <c r="J797" s="1" t="s">
        <v>12819</v>
      </c>
      <c r="K797" s="1" t="s">
        <v>1100</v>
      </c>
      <c r="L797" s="1" t="s">
        <v>12883</v>
      </c>
      <c r="M797" s="1" t="s">
        <v>587</v>
      </c>
      <c r="N797" s="2" t="str">
        <f>VLOOKUP(Schedule[[#This Row],[船期]],week!A:D,4,0)</f>
        <v>202551</v>
      </c>
      <c r="O797" s="1">
        <f>_xlfn.IFNA(VLOOKUP(Schedule[[#This Row],[船名]],Vessel!$A:$G,2,0),"")</f>
        <v>20119</v>
      </c>
      <c r="P797" s="1" t="str">
        <f>_xlfn.IFNA(VLOOKUP(Schedule[[#This Row],[船名]],Vessel!$A:$G,3,0),"")</f>
        <v>cc/m</v>
      </c>
      <c r="Q797" s="1">
        <f>_xlfn.IFNA(VLOOKUP(Schedule[[#This Row],[船名]],Vessel!$A:$G,4,0),"")</f>
        <v>2018</v>
      </c>
      <c r="R797" s="1" t="str">
        <f>_xlfn.IFNA(VLOOKUP(Schedule[[#This Row],[船名]],Vessel!$A:$G,5,0),"")</f>
        <v>HKG</v>
      </c>
      <c r="S797" s="1" t="str">
        <f>_xlfn.IFNA(VLOOKUP(Schedule[[#This Row],[船名]],Vessel!$A:$G,6,0),"")</f>
        <v>O</v>
      </c>
      <c r="T797" s="1" t="str">
        <f>_xlfn.IFNA(VLOOKUP(Schedule[[#This Row],[船名]],Vessel!$A:$G,7,0),"")</f>
        <v>COSCO SHIPPING Lines</v>
      </c>
      <c r="U797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798" spans="1:21" x14ac:dyDescent="0.4">
      <c r="A798" s="1" t="s">
        <v>15694</v>
      </c>
      <c r="B798" s="1" t="s">
        <v>15739</v>
      </c>
      <c r="C798" s="1" t="s">
        <v>582</v>
      </c>
      <c r="D798" s="1" t="s">
        <v>12800</v>
      </c>
      <c r="E798" s="1" t="s">
        <v>12852</v>
      </c>
      <c r="F798" s="1" t="s">
        <v>16366</v>
      </c>
      <c r="G798" s="1" t="s">
        <v>12876</v>
      </c>
      <c r="H798" s="1" t="s">
        <v>590</v>
      </c>
      <c r="I798" s="2">
        <v>45995</v>
      </c>
      <c r="J798" s="1" t="s">
        <v>12819</v>
      </c>
      <c r="K798" s="1" t="s">
        <v>1100</v>
      </c>
      <c r="L798" s="1" t="s">
        <v>12858</v>
      </c>
      <c r="M798" s="1" t="s">
        <v>589</v>
      </c>
      <c r="N798" s="2" t="str">
        <f>VLOOKUP(Schedule[[#This Row],[船期]],week!A:D,4,0)</f>
        <v>202549</v>
      </c>
      <c r="O798" s="1">
        <f>_xlfn.IFNA(VLOOKUP(Schedule[[#This Row],[船名]],Vessel!$A:$G,2,0),"")</f>
        <v>20124</v>
      </c>
      <c r="P798" s="1" t="str">
        <f>_xlfn.IFNA(VLOOKUP(Schedule[[#This Row],[船名]],Vessel!$A:$G,3,0),"")</f>
        <v>cc/m</v>
      </c>
      <c r="Q798" s="1">
        <f>_xlfn.IFNA(VLOOKUP(Schedule[[#This Row],[船名]],Vessel!$A:$G,4,0),"")</f>
        <v>2018</v>
      </c>
      <c r="R798" s="1" t="str">
        <f>_xlfn.IFNA(VLOOKUP(Schedule[[#This Row],[船名]],Vessel!$A:$G,5,0),"")</f>
        <v>PAN</v>
      </c>
      <c r="S798" s="1" t="str">
        <f>_xlfn.IFNA(VLOOKUP(Schedule[[#This Row],[船名]],Vessel!$A:$G,6,0),"")</f>
        <v>T</v>
      </c>
      <c r="T798" s="1" t="str">
        <f>_xlfn.IFNA(VLOOKUP(Schedule[[#This Row],[船名]],Vessel!$A:$G,7,0),"")</f>
        <v>Evergreen Line</v>
      </c>
      <c r="U798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799" spans="1:21" x14ac:dyDescent="0.4">
      <c r="A799" s="1" t="s">
        <v>15694</v>
      </c>
      <c r="B799" s="1" t="s">
        <v>15739</v>
      </c>
      <c r="C799" s="1" t="s">
        <v>582</v>
      </c>
      <c r="D799" s="1" t="s">
        <v>12800</v>
      </c>
      <c r="E799" s="1" t="s">
        <v>12852</v>
      </c>
      <c r="F799" s="1" t="s">
        <v>16366</v>
      </c>
      <c r="G799" s="1" t="s">
        <v>12876</v>
      </c>
      <c r="H799" s="1" t="s">
        <v>13554</v>
      </c>
      <c r="I799" s="2">
        <v>45991</v>
      </c>
      <c r="J799" s="1" t="s">
        <v>12819</v>
      </c>
      <c r="K799" s="1" t="s">
        <v>1100</v>
      </c>
      <c r="L799" s="1" t="s">
        <v>12852</v>
      </c>
      <c r="M799" s="1" t="s">
        <v>12228</v>
      </c>
      <c r="N799" s="2" t="str">
        <f>VLOOKUP(Schedule[[#This Row],[船期]],week!A:D,4,0)</f>
        <v>202549</v>
      </c>
      <c r="O799" s="1">
        <f>_xlfn.IFNA(VLOOKUP(Schedule[[#This Row],[船名]],Vessel!$A:$G,2,0),"")</f>
        <v>16828</v>
      </c>
      <c r="P799" s="1" t="str">
        <f>_xlfn.IFNA(VLOOKUP(Schedule[[#This Row],[船名]],Vessel!$A:$G,3,0),"")</f>
        <v>cc/u</v>
      </c>
      <c r="Q799" s="1">
        <f>_xlfn.IFNA(VLOOKUP(Schedule[[#This Row],[船名]],Vessel!$A:$G,4,0),"")</f>
        <v>2025</v>
      </c>
      <c r="R799" s="1" t="str">
        <f>_xlfn.IFNA(VLOOKUP(Schedule[[#This Row],[船名]],Vessel!$A:$G,5,0),"")</f>
        <v>HKG</v>
      </c>
      <c r="S799" s="1" t="str">
        <f>_xlfn.IFNA(VLOOKUP(Schedule[[#This Row],[船名]],Vessel!$A:$G,6,0),"")</f>
        <v>O</v>
      </c>
      <c r="T799" s="1" t="str">
        <f>_xlfn.IFNA(VLOOKUP(Schedule[[#This Row],[船名]],Vessel!$A:$G,7,0),"")</f>
        <v>OOCL</v>
      </c>
      <c r="U799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800" spans="1:21" x14ac:dyDescent="0.4">
      <c r="A800" s="1" t="s">
        <v>15694</v>
      </c>
      <c r="B800" s="1" t="s">
        <v>15739</v>
      </c>
      <c r="C800" s="1" t="s">
        <v>582</v>
      </c>
      <c r="D800" s="1" t="s">
        <v>12800</v>
      </c>
      <c r="E800" s="1" t="s">
        <v>12852</v>
      </c>
      <c r="F800" s="1" t="s">
        <v>16366</v>
      </c>
      <c r="G800" s="1" t="s">
        <v>12876</v>
      </c>
      <c r="H800" s="1" t="s">
        <v>13772</v>
      </c>
      <c r="I800" s="2">
        <v>45980</v>
      </c>
      <c r="J800" s="1" t="s">
        <v>12819</v>
      </c>
      <c r="K800" s="1" t="s">
        <v>1100</v>
      </c>
      <c r="L800" s="1" t="s">
        <v>12882</v>
      </c>
      <c r="M800" s="1" t="s">
        <v>592</v>
      </c>
      <c r="N800" s="2" t="str">
        <f>VLOOKUP(Schedule[[#This Row],[船期]],week!A:D,4,0)</f>
        <v>202547</v>
      </c>
      <c r="O800" s="1">
        <f>_xlfn.IFNA(VLOOKUP(Schedule[[#This Row],[船名]],Vessel!$A:$G,2,0),"")</f>
        <v>20124</v>
      </c>
      <c r="P800" s="1" t="str">
        <f>_xlfn.IFNA(VLOOKUP(Schedule[[#This Row],[船名]],Vessel!$A:$G,3,0),"")</f>
        <v>cc/m</v>
      </c>
      <c r="Q800" s="1">
        <f>_xlfn.IFNA(VLOOKUP(Schedule[[#This Row],[船名]],Vessel!$A:$G,4,0),"")</f>
        <v>2018</v>
      </c>
      <c r="R800" s="1" t="str">
        <f>_xlfn.IFNA(VLOOKUP(Schedule[[#This Row],[船名]],Vessel!$A:$G,5,0),"")</f>
        <v>PAN</v>
      </c>
      <c r="S800" s="1" t="str">
        <f>_xlfn.IFNA(VLOOKUP(Schedule[[#This Row],[船名]],Vessel!$A:$G,6,0),"")</f>
        <v>T</v>
      </c>
      <c r="T800" s="1" t="str">
        <f>_xlfn.IFNA(VLOOKUP(Schedule[[#This Row],[船名]],Vessel!$A:$G,7,0),"")</f>
        <v>Evergreen Line</v>
      </c>
      <c r="U800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801" spans="1:21" x14ac:dyDescent="0.4">
      <c r="A801" s="1" t="s">
        <v>15694</v>
      </c>
      <c r="B801" s="1" t="s">
        <v>15739</v>
      </c>
      <c r="C801" s="1" t="s">
        <v>582</v>
      </c>
      <c r="D801" s="1" t="s">
        <v>12800</v>
      </c>
      <c r="E801" s="1" t="s">
        <v>12852</v>
      </c>
      <c r="F801" s="1" t="s">
        <v>16366</v>
      </c>
      <c r="G801" s="1" t="s">
        <v>12876</v>
      </c>
      <c r="H801" s="1" t="s">
        <v>13773</v>
      </c>
      <c r="I801" s="2">
        <v>45977</v>
      </c>
      <c r="J801" s="1" t="s">
        <v>12819</v>
      </c>
      <c r="K801" s="1" t="s">
        <v>1100</v>
      </c>
      <c r="L801" s="1" t="s">
        <v>12855</v>
      </c>
      <c r="M801" s="1" t="s">
        <v>593</v>
      </c>
      <c r="N801" s="2" t="str">
        <f>VLOOKUP(Schedule[[#This Row],[船期]],week!A:D,4,0)</f>
        <v>202547</v>
      </c>
      <c r="O801" s="1">
        <f>_xlfn.IFNA(VLOOKUP(Schedule[[#This Row],[船名]],Vessel!$A:$G,2,0),"")</f>
        <v>18980</v>
      </c>
      <c r="P801" s="1" t="str">
        <f>_xlfn.IFNA(VLOOKUP(Schedule[[#This Row],[船名]],Vessel!$A:$G,3,0),"")</f>
        <v>cc/m</v>
      </c>
      <c r="Q801" s="1">
        <f>_xlfn.IFNA(VLOOKUP(Schedule[[#This Row],[船名]],Vessel!$A:$G,4,0),"")</f>
        <v>2014</v>
      </c>
      <c r="R801" s="1" t="str">
        <f>_xlfn.IFNA(VLOOKUP(Schedule[[#This Row],[船名]],Vessel!$A:$G,5,0),"")</f>
        <v>HKG</v>
      </c>
      <c r="S801" s="1" t="str">
        <f>_xlfn.IFNA(VLOOKUP(Schedule[[#This Row],[船名]],Vessel!$A:$G,6,0),"")</f>
        <v>T</v>
      </c>
      <c r="T801" s="1" t="str">
        <f>_xlfn.IFNA(VLOOKUP(Schedule[[#This Row],[船名]],Vessel!$A:$G,7,0),"")</f>
        <v>COSCO SHIPPING Lines</v>
      </c>
      <c r="U801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802" spans="1:21" x14ac:dyDescent="0.4">
      <c r="A802" s="1" t="s">
        <v>15694</v>
      </c>
      <c r="B802" s="1" t="s">
        <v>15739</v>
      </c>
      <c r="C802" s="1" t="s">
        <v>582</v>
      </c>
      <c r="D802" s="1" t="s">
        <v>12800</v>
      </c>
      <c r="E802" s="1" t="s">
        <v>12852</v>
      </c>
      <c r="F802" s="1" t="s">
        <v>16366</v>
      </c>
      <c r="G802" s="1" t="s">
        <v>12876</v>
      </c>
      <c r="H802" s="1" t="s">
        <v>13774</v>
      </c>
      <c r="I802" s="2">
        <v>45959</v>
      </c>
      <c r="J802" s="1" t="s">
        <v>12819</v>
      </c>
      <c r="K802" s="1" t="s">
        <v>1100</v>
      </c>
      <c r="L802" s="1" t="s">
        <v>12852</v>
      </c>
      <c r="M802" s="1" t="s">
        <v>10106</v>
      </c>
      <c r="N802" s="2" t="str">
        <f>VLOOKUP(Schedule[[#This Row],[船期]],week!A:D,4,0)</f>
        <v>202544</v>
      </c>
      <c r="O802" s="1">
        <f>_xlfn.IFNA(VLOOKUP(Schedule[[#This Row],[船名]],Vessel!$A:$G,2,0),"")</f>
        <v>20124</v>
      </c>
      <c r="P802" s="1" t="str">
        <f>_xlfn.IFNA(VLOOKUP(Schedule[[#This Row],[船名]],Vessel!$A:$G,3,0),"")</f>
        <v>cc/m</v>
      </c>
      <c r="Q802" s="1">
        <f>_xlfn.IFNA(VLOOKUP(Schedule[[#This Row],[船名]],Vessel!$A:$G,4,0),"")</f>
        <v>2019</v>
      </c>
      <c r="R802" s="1" t="str">
        <f>_xlfn.IFNA(VLOOKUP(Schedule[[#This Row],[船名]],Vessel!$A:$G,5,0),"")</f>
        <v>PAN</v>
      </c>
      <c r="S802" s="1" t="str">
        <f>_xlfn.IFNA(VLOOKUP(Schedule[[#This Row],[船名]],Vessel!$A:$G,6,0),"")</f>
        <v>T</v>
      </c>
      <c r="T802" s="1" t="str">
        <f>_xlfn.IFNA(VLOOKUP(Schedule[[#This Row],[船名]],Vessel!$A:$G,7,0),"")</f>
        <v>Evergreen Line</v>
      </c>
      <c r="U802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803" spans="1:21" x14ac:dyDescent="0.4">
      <c r="A803" s="1" t="s">
        <v>15694</v>
      </c>
      <c r="B803" s="1" t="s">
        <v>15739</v>
      </c>
      <c r="C803" s="1" t="s">
        <v>507</v>
      </c>
      <c r="D803" s="1" t="s">
        <v>12803</v>
      </c>
      <c r="E803" s="1" t="s">
        <v>12877</v>
      </c>
      <c r="F803" s="1" t="s">
        <v>506</v>
      </c>
      <c r="G803" s="1" t="s">
        <v>12876</v>
      </c>
      <c r="H803" s="1" t="s">
        <v>13543</v>
      </c>
      <c r="I803" s="2">
        <v>46049</v>
      </c>
      <c r="J803" s="1" t="s">
        <v>12809</v>
      </c>
      <c r="K803" s="1" t="s">
        <v>1102</v>
      </c>
      <c r="L803" s="1" t="s">
        <v>12844</v>
      </c>
      <c r="M803" s="1" t="s">
        <v>11137</v>
      </c>
      <c r="N803" s="2" t="str">
        <f>VLOOKUP(Schedule[[#This Row],[船期]],week!A:D,4,0)</f>
        <v>202604</v>
      </c>
      <c r="O803" s="1">
        <f>_xlfn.IFNA(VLOOKUP(Schedule[[#This Row],[船名]],Vessel!$A:$G,2,0),"")</f>
        <v>23782</v>
      </c>
      <c r="P803" s="1" t="str">
        <f>_xlfn.IFNA(VLOOKUP(Schedule[[#This Row],[船名]],Vessel!$A:$G,3,0),"")</f>
        <v>cc/m</v>
      </c>
      <c r="Q803" s="1">
        <f>_xlfn.IFNA(VLOOKUP(Schedule[[#This Row],[船名]],Vessel!$A:$G,4,0),"")</f>
        <v>2021</v>
      </c>
      <c r="R803" s="1" t="str">
        <f>_xlfn.IFNA(VLOOKUP(Schedule[[#This Row],[船名]],Vessel!$A:$G,5,0),"")</f>
        <v>LBR</v>
      </c>
      <c r="S803" s="1" t="str">
        <f>_xlfn.IFNA(VLOOKUP(Schedule[[#This Row],[船名]],Vessel!$A:$G,6,0),"")</f>
        <v>O</v>
      </c>
      <c r="T803" s="1" t="str">
        <f>_xlfn.IFNA(VLOOKUP(Schedule[[#This Row],[船名]],Vessel!$A:$G,7,0),"")</f>
        <v>MSC</v>
      </c>
      <c r="U803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804" spans="1:21" x14ac:dyDescent="0.4">
      <c r="A804" s="1" t="s">
        <v>15694</v>
      </c>
      <c r="B804" s="1" t="s">
        <v>15739</v>
      </c>
      <c r="C804" s="1" t="s">
        <v>507</v>
      </c>
      <c r="D804" s="1" t="s">
        <v>12803</v>
      </c>
      <c r="E804" s="1" t="s">
        <v>12877</v>
      </c>
      <c r="F804" s="1" t="s">
        <v>506</v>
      </c>
      <c r="G804" s="1" t="s">
        <v>12876</v>
      </c>
      <c r="H804" s="1" t="s">
        <v>14518</v>
      </c>
      <c r="I804" s="2">
        <v>46070</v>
      </c>
      <c r="J804" s="1" t="s">
        <v>12809</v>
      </c>
      <c r="K804" s="1" t="s">
        <v>1102</v>
      </c>
      <c r="L804" s="1" t="s">
        <v>12857</v>
      </c>
      <c r="M804" s="1" t="s">
        <v>10947</v>
      </c>
      <c r="N804" s="2" t="str">
        <f>VLOOKUP(Schedule[[#This Row],[船期]],week!A:D,4,0)</f>
        <v>202607</v>
      </c>
      <c r="O804" s="1">
        <f>_xlfn.IFNA(VLOOKUP(Schedule[[#This Row],[船名]],Vessel!$A:$G,2,0),"")</f>
        <v>24116</v>
      </c>
      <c r="P804" s="1" t="str">
        <f>_xlfn.IFNA(VLOOKUP(Schedule[[#This Row],[船名]],Vessel!$A:$G,3,0),"")</f>
        <v>cc/m</v>
      </c>
      <c r="Q804" s="1">
        <f>_xlfn.IFNA(VLOOKUP(Schedule[[#This Row],[船名]],Vessel!$A:$G,4,0),"")</f>
        <v>2023</v>
      </c>
      <c r="R804" s="1" t="str">
        <f>_xlfn.IFNA(VLOOKUP(Schedule[[#This Row],[船名]],Vessel!$A:$G,5,0),"")</f>
        <v>LBR</v>
      </c>
      <c r="S804" s="1" t="str">
        <f>_xlfn.IFNA(VLOOKUP(Schedule[[#This Row],[船名]],Vessel!$A:$G,6,0),"")</f>
        <v>O</v>
      </c>
      <c r="T804" s="1" t="str">
        <f>_xlfn.IFNA(VLOOKUP(Schedule[[#This Row],[船名]],Vessel!$A:$G,7,0),"")</f>
        <v>MSC</v>
      </c>
      <c r="U804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805" spans="1:21" x14ac:dyDescent="0.4">
      <c r="A805" s="1" t="s">
        <v>15694</v>
      </c>
      <c r="B805" s="1" t="s">
        <v>15739</v>
      </c>
      <c r="C805" s="1" t="s">
        <v>507</v>
      </c>
      <c r="D805" s="1" t="s">
        <v>12803</v>
      </c>
      <c r="E805" s="1" t="s">
        <v>12877</v>
      </c>
      <c r="F805" s="1" t="s">
        <v>506</v>
      </c>
      <c r="G805" s="1" t="s">
        <v>12876</v>
      </c>
      <c r="H805" s="1" t="s">
        <v>15737</v>
      </c>
      <c r="I805" s="2">
        <v>46079</v>
      </c>
      <c r="J805" s="1" t="s">
        <v>12809</v>
      </c>
      <c r="K805" s="1" t="s">
        <v>1102</v>
      </c>
      <c r="L805" s="1" t="s">
        <v>12857</v>
      </c>
      <c r="M805" s="1" t="s">
        <v>516</v>
      </c>
      <c r="N805" s="2" t="str">
        <f>VLOOKUP(Schedule[[#This Row],[船期]],week!A:D,4,0)</f>
        <v>202608</v>
      </c>
      <c r="O805" s="1">
        <f>_xlfn.IFNA(VLOOKUP(Schedule[[#This Row],[船名]],Vessel!$A:$G,2,0),"")</f>
        <v>24116</v>
      </c>
      <c r="P805" s="1" t="str">
        <f>_xlfn.IFNA(VLOOKUP(Schedule[[#This Row],[船名]],Vessel!$A:$G,3,0),"")</f>
        <v>cc/m</v>
      </c>
      <c r="Q805" s="1">
        <f>_xlfn.IFNA(VLOOKUP(Schedule[[#This Row],[船名]],Vessel!$A:$G,4,0),"")</f>
        <v>2023</v>
      </c>
      <c r="R805" s="1" t="str">
        <f>_xlfn.IFNA(VLOOKUP(Schedule[[#This Row],[船名]],Vessel!$A:$G,5,0),"")</f>
        <v>LBR</v>
      </c>
      <c r="S805" s="1" t="str">
        <f>_xlfn.IFNA(VLOOKUP(Schedule[[#This Row],[船名]],Vessel!$A:$G,6,0),"")</f>
        <v>O</v>
      </c>
      <c r="T805" s="1" t="str">
        <f>_xlfn.IFNA(VLOOKUP(Schedule[[#This Row],[船名]],Vessel!$A:$G,7,0),"")</f>
        <v>MSC</v>
      </c>
      <c r="U805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806" spans="1:21" x14ac:dyDescent="0.4">
      <c r="A806" s="1" t="s">
        <v>15694</v>
      </c>
      <c r="B806" s="1" t="s">
        <v>15739</v>
      </c>
      <c r="C806" s="1" t="s">
        <v>507</v>
      </c>
      <c r="D806" s="1" t="s">
        <v>12803</v>
      </c>
      <c r="E806" s="1" t="s">
        <v>12877</v>
      </c>
      <c r="F806" s="1" t="s">
        <v>506</v>
      </c>
      <c r="G806" s="1" t="s">
        <v>12876</v>
      </c>
      <c r="H806" s="1" t="s">
        <v>13495</v>
      </c>
      <c r="I806" s="2">
        <v>46029</v>
      </c>
      <c r="J806" s="1" t="s">
        <v>12809</v>
      </c>
      <c r="K806" s="1" t="s">
        <v>1102</v>
      </c>
      <c r="L806" s="1" t="s">
        <v>12856</v>
      </c>
      <c r="M806" s="1" t="s">
        <v>10982</v>
      </c>
      <c r="N806" s="2" t="str">
        <f>VLOOKUP(Schedule[[#This Row],[船期]],week!A:D,4,0)</f>
        <v>202601</v>
      </c>
      <c r="O806" s="1">
        <f>_xlfn.IFNA(VLOOKUP(Schedule[[#This Row],[船名]],Vessel!$A:$G,2,0),"")</f>
        <v>24346</v>
      </c>
      <c r="P806" s="1" t="str">
        <f>_xlfn.IFNA(VLOOKUP(Schedule[[#This Row],[船名]],Vessel!$A:$G,3,0),"")</f>
        <v>cc/m</v>
      </c>
      <c r="Q806" s="1">
        <f>_xlfn.IFNA(VLOOKUP(Schedule[[#This Row],[船名]],Vessel!$A:$G,4,0),"")</f>
        <v>2023</v>
      </c>
      <c r="R806" s="1" t="str">
        <f>_xlfn.IFNA(VLOOKUP(Schedule[[#This Row],[船名]],Vessel!$A:$G,5,0),"")</f>
        <v>LBR</v>
      </c>
      <c r="S806" s="1" t="str">
        <f>_xlfn.IFNA(VLOOKUP(Schedule[[#This Row],[船名]],Vessel!$A:$G,6,0),"")</f>
        <v>O</v>
      </c>
      <c r="T806" s="1" t="str">
        <f>_xlfn.IFNA(VLOOKUP(Schedule[[#This Row],[船名]],Vessel!$A:$G,7,0),"")</f>
        <v>MSC</v>
      </c>
      <c r="U806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807" spans="1:21" x14ac:dyDescent="0.4">
      <c r="A807" s="1" t="s">
        <v>15694</v>
      </c>
      <c r="B807" s="1" t="s">
        <v>15739</v>
      </c>
      <c r="C807" s="1" t="s">
        <v>507</v>
      </c>
      <c r="D807" s="1" t="s">
        <v>12803</v>
      </c>
      <c r="E807" s="1" t="s">
        <v>12877</v>
      </c>
      <c r="F807" s="1" t="s">
        <v>506</v>
      </c>
      <c r="G807" s="1" t="s">
        <v>12876</v>
      </c>
      <c r="H807" s="1" t="s">
        <v>14068</v>
      </c>
      <c r="I807" s="2">
        <v>46022</v>
      </c>
      <c r="J807" s="1" t="s">
        <v>12809</v>
      </c>
      <c r="K807" s="1" t="s">
        <v>1102</v>
      </c>
      <c r="L807" s="1" t="s">
        <v>12885</v>
      </c>
      <c r="M807" s="1" t="s">
        <v>508</v>
      </c>
      <c r="N807" s="2" t="str">
        <f>VLOOKUP(Schedule[[#This Row],[船期]],week!A:D,4,0)</f>
        <v>202553</v>
      </c>
      <c r="O807" s="1">
        <f>_xlfn.IFNA(VLOOKUP(Schedule[[#This Row],[船名]],Vessel!$A:$G,2,0),"")</f>
        <v>23656</v>
      </c>
      <c r="P807" s="1" t="str">
        <f>_xlfn.IFNA(VLOOKUP(Schedule[[#This Row],[船名]],Vessel!$A:$G,3,0),"")</f>
        <v>cc/m</v>
      </c>
      <c r="Q807" s="1">
        <f>_xlfn.IFNA(VLOOKUP(Schedule[[#This Row],[船名]],Vessel!$A:$G,4,0),"")</f>
        <v>2019</v>
      </c>
      <c r="R807" s="1" t="str">
        <f>_xlfn.IFNA(VLOOKUP(Schedule[[#This Row],[船名]],Vessel!$A:$G,5,0),"")</f>
        <v>PAN</v>
      </c>
      <c r="S807" s="1" t="str">
        <f>_xlfn.IFNA(VLOOKUP(Schedule[[#This Row],[船名]],Vessel!$A:$G,6,0),"")</f>
        <v>T</v>
      </c>
      <c r="T807" s="1" t="str">
        <f>_xlfn.IFNA(VLOOKUP(Schedule[[#This Row],[船名]],Vessel!$A:$G,7,0),"")</f>
        <v>MSC</v>
      </c>
      <c r="U807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808" spans="1:21" x14ac:dyDescent="0.4">
      <c r="A808" s="1" t="s">
        <v>15694</v>
      </c>
      <c r="B808" s="1" t="s">
        <v>15739</v>
      </c>
      <c r="C808" s="1" t="s">
        <v>507</v>
      </c>
      <c r="D808" s="1" t="s">
        <v>12803</v>
      </c>
      <c r="E808" s="1" t="s">
        <v>12877</v>
      </c>
      <c r="F808" s="1" t="s">
        <v>506</v>
      </c>
      <c r="G808" s="1" t="s">
        <v>12876</v>
      </c>
      <c r="H808" s="1" t="s">
        <v>13542</v>
      </c>
      <c r="I808" s="2">
        <v>46016</v>
      </c>
      <c r="J808" s="1" t="s">
        <v>12809</v>
      </c>
      <c r="K808" s="1" t="s">
        <v>1102</v>
      </c>
      <c r="L808" s="1" t="s">
        <v>12844</v>
      </c>
      <c r="M808" s="1" t="s">
        <v>509</v>
      </c>
      <c r="N808" s="2" t="str">
        <f>VLOOKUP(Schedule[[#This Row],[船期]],week!A:D,4,0)</f>
        <v>202552</v>
      </c>
      <c r="O808" s="1">
        <f>_xlfn.IFNA(VLOOKUP(Schedule[[#This Row],[船名]],Vessel!$A:$G,2,0),"")</f>
        <v>19500</v>
      </c>
      <c r="P808" s="1" t="str">
        <f>_xlfn.IFNA(VLOOKUP(Schedule[[#This Row],[船名]],Vessel!$A:$G,3,0),"")</f>
        <v>cc/m</v>
      </c>
      <c r="Q808" s="1">
        <f>_xlfn.IFNA(VLOOKUP(Schedule[[#This Row],[船名]],Vessel!$A:$G,4,0),"")</f>
        <v>2017</v>
      </c>
      <c r="R808" s="1" t="str">
        <f>_xlfn.IFNA(VLOOKUP(Schedule[[#This Row],[船名]],Vessel!$A:$G,5,0),"")</f>
        <v>LBR</v>
      </c>
      <c r="S808" s="1" t="str">
        <f>_xlfn.IFNA(VLOOKUP(Schedule[[#This Row],[船名]],Vessel!$A:$G,6,0),"")</f>
        <v>T</v>
      </c>
      <c r="T808" s="1" t="str">
        <f>_xlfn.IFNA(VLOOKUP(Schedule[[#This Row],[船名]],Vessel!$A:$G,7,0),"")</f>
        <v>MSC</v>
      </c>
      <c r="U808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809" spans="1:21" x14ac:dyDescent="0.4">
      <c r="A809" s="1" t="s">
        <v>15694</v>
      </c>
      <c r="B809" s="1" t="s">
        <v>15739</v>
      </c>
      <c r="C809" s="1" t="s">
        <v>507</v>
      </c>
      <c r="D809" s="1" t="s">
        <v>12803</v>
      </c>
      <c r="E809" s="1" t="s">
        <v>12877</v>
      </c>
      <c r="F809" s="1" t="s">
        <v>506</v>
      </c>
      <c r="G809" s="1" t="s">
        <v>12876</v>
      </c>
      <c r="H809" s="1" t="s">
        <v>511</v>
      </c>
      <c r="I809" s="2">
        <v>46005</v>
      </c>
      <c r="J809" s="1" t="s">
        <v>12809</v>
      </c>
      <c r="K809" s="1" t="s">
        <v>1102</v>
      </c>
      <c r="L809" s="1" t="s">
        <v>12883</v>
      </c>
      <c r="M809" s="1" t="s">
        <v>510</v>
      </c>
      <c r="N809" s="2" t="str">
        <f>VLOOKUP(Schedule[[#This Row],[船期]],week!A:D,4,0)</f>
        <v>202551</v>
      </c>
      <c r="O809" s="1">
        <f>_xlfn.IFNA(VLOOKUP(Schedule[[#This Row],[船名]],Vessel!$A:$G,2,0),"")</f>
        <v>19500</v>
      </c>
      <c r="P809" s="1" t="str">
        <f>_xlfn.IFNA(VLOOKUP(Schedule[[#This Row],[船名]],Vessel!$A:$G,3,0),"")</f>
        <v>cc/m</v>
      </c>
      <c r="Q809" s="1">
        <f>_xlfn.IFNA(VLOOKUP(Schedule[[#This Row],[船名]],Vessel!$A:$G,4,0),"")</f>
        <v>2016</v>
      </c>
      <c r="R809" s="1" t="str">
        <f>_xlfn.IFNA(VLOOKUP(Schedule[[#This Row],[船名]],Vessel!$A:$G,5,0),"")</f>
        <v>LBR</v>
      </c>
      <c r="S809" s="1" t="str">
        <f>_xlfn.IFNA(VLOOKUP(Schedule[[#This Row],[船名]],Vessel!$A:$G,6,0),"")</f>
        <v>T</v>
      </c>
      <c r="T809" s="1" t="str">
        <f>_xlfn.IFNA(VLOOKUP(Schedule[[#This Row],[船名]],Vessel!$A:$G,7,0),"")</f>
        <v>MSC</v>
      </c>
      <c r="U809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810" spans="1:21" x14ac:dyDescent="0.4">
      <c r="A810" s="1" t="s">
        <v>15694</v>
      </c>
      <c r="B810" s="1" t="s">
        <v>15739</v>
      </c>
      <c r="C810" s="1" t="s">
        <v>507</v>
      </c>
      <c r="D810" s="1" t="s">
        <v>12803</v>
      </c>
      <c r="E810" s="1" t="s">
        <v>12877</v>
      </c>
      <c r="F810" s="1" t="s">
        <v>506</v>
      </c>
      <c r="G810" s="1" t="s">
        <v>12876</v>
      </c>
      <c r="H810" s="1" t="s">
        <v>12693</v>
      </c>
      <c r="I810" s="2">
        <v>45998</v>
      </c>
      <c r="J810" s="1" t="s">
        <v>12809</v>
      </c>
      <c r="K810" s="1" t="s">
        <v>1102</v>
      </c>
      <c r="L810" s="1" t="s">
        <v>12868</v>
      </c>
      <c r="M810" s="1" t="s">
        <v>9756</v>
      </c>
      <c r="N810" s="2" t="str">
        <f>VLOOKUP(Schedule[[#This Row],[船期]],week!A:D,4,0)</f>
        <v>202550</v>
      </c>
      <c r="O810" s="1">
        <f>_xlfn.IFNA(VLOOKUP(Schedule[[#This Row],[船名]],Vessel!$A:$G,2,0),"")</f>
        <v>18500</v>
      </c>
      <c r="P810" s="1" t="str">
        <f>_xlfn.IFNA(VLOOKUP(Schedule[[#This Row],[船名]],Vessel!$A:$G,3,0),"")</f>
        <v>cc/u</v>
      </c>
      <c r="Q810" s="1">
        <f>_xlfn.IFNA(VLOOKUP(Schedule[[#This Row],[船名]],Vessel!$A:$G,4,0),"")</f>
        <v>2015</v>
      </c>
      <c r="R810" s="1" t="str">
        <f>_xlfn.IFNA(VLOOKUP(Schedule[[#This Row],[船名]],Vessel!$A:$G,5,0),"")</f>
        <v>LBR</v>
      </c>
      <c r="S810" s="1" t="str">
        <f>_xlfn.IFNA(VLOOKUP(Schedule[[#This Row],[船名]],Vessel!$A:$G,6,0),"")</f>
        <v>O</v>
      </c>
      <c r="T810" s="1" t="str">
        <f>_xlfn.IFNA(VLOOKUP(Schedule[[#This Row],[船名]],Vessel!$A:$G,7,0),"")</f>
        <v>MSC</v>
      </c>
      <c r="U810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811" spans="1:21" x14ac:dyDescent="0.4">
      <c r="A811" s="1" t="s">
        <v>15694</v>
      </c>
      <c r="B811" s="1" t="s">
        <v>15739</v>
      </c>
      <c r="C811" s="1" t="s">
        <v>507</v>
      </c>
      <c r="D811" s="1" t="s">
        <v>12803</v>
      </c>
      <c r="E811" s="1" t="s">
        <v>12877</v>
      </c>
      <c r="F811" s="1" t="s">
        <v>506</v>
      </c>
      <c r="G811" s="1" t="s">
        <v>12876</v>
      </c>
      <c r="H811" s="1" t="s">
        <v>13758</v>
      </c>
      <c r="I811" s="2">
        <v>45987</v>
      </c>
      <c r="J811" s="1" t="s">
        <v>12809</v>
      </c>
      <c r="K811" s="1" t="s">
        <v>1102</v>
      </c>
      <c r="L811" s="1" t="s">
        <v>12877</v>
      </c>
      <c r="M811" s="1" t="s">
        <v>8171</v>
      </c>
      <c r="N811" s="2" t="str">
        <f>VLOOKUP(Schedule[[#This Row],[船期]],week!A:D,4,0)</f>
        <v>202548</v>
      </c>
      <c r="O811" s="1">
        <f>_xlfn.IFNA(VLOOKUP(Schedule[[#This Row],[船名]],Vessel!$A:$G,2,0),"")</f>
        <v>14036</v>
      </c>
      <c r="P811" s="1" t="str">
        <f>_xlfn.IFNA(VLOOKUP(Schedule[[#This Row],[船名]],Vessel!$A:$G,3,0),"")</f>
        <v>cc/u</v>
      </c>
      <c r="Q811" s="1">
        <f>_xlfn.IFNA(VLOOKUP(Schedule[[#This Row],[船名]],Vessel!$A:$G,4,0),"")</f>
        <v>2010</v>
      </c>
      <c r="R811" s="1" t="str">
        <f>_xlfn.IFNA(VLOOKUP(Schedule[[#This Row],[船名]],Vessel!$A:$G,5,0),"")</f>
        <v>PAN</v>
      </c>
      <c r="S811" s="1" t="str">
        <f>_xlfn.IFNA(VLOOKUP(Schedule[[#This Row],[船名]],Vessel!$A:$G,6,0),"")</f>
        <v>O</v>
      </c>
      <c r="T811" s="1" t="str">
        <f>_xlfn.IFNA(VLOOKUP(Schedule[[#This Row],[船名]],Vessel!$A:$G,7,0),"")</f>
        <v>MSC</v>
      </c>
      <c r="U811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812" spans="1:21" x14ac:dyDescent="0.4">
      <c r="A812" s="1" t="s">
        <v>15694</v>
      </c>
      <c r="B812" s="1" t="s">
        <v>15739</v>
      </c>
      <c r="C812" s="1" t="s">
        <v>507</v>
      </c>
      <c r="D812" s="1" t="s">
        <v>12803</v>
      </c>
      <c r="E812" s="1" t="s">
        <v>12877</v>
      </c>
      <c r="F812" s="1" t="s">
        <v>506</v>
      </c>
      <c r="G812" s="1" t="s">
        <v>12876</v>
      </c>
      <c r="H812" s="1" t="s">
        <v>13759</v>
      </c>
      <c r="I812" s="2">
        <v>45981</v>
      </c>
      <c r="J812" s="1" t="s">
        <v>12809</v>
      </c>
      <c r="K812" s="1" t="s">
        <v>1102</v>
      </c>
      <c r="L812" s="1" t="s">
        <v>12854</v>
      </c>
      <c r="M812" s="1" t="s">
        <v>12195</v>
      </c>
      <c r="N812" s="2" t="str">
        <f>VLOOKUP(Schedule[[#This Row],[船期]],week!A:D,4,0)</f>
        <v>202547</v>
      </c>
      <c r="O812" s="1">
        <f>_xlfn.IFNA(VLOOKUP(Schedule[[#This Row],[船名]],Vessel!$A:$G,2,0),"")</f>
        <v>16196</v>
      </c>
      <c r="P812" s="1" t="str">
        <f>_xlfn.IFNA(VLOOKUP(Schedule[[#This Row],[船名]],Vessel!$A:$G,3,0),"")</f>
        <v>cc/u</v>
      </c>
      <c r="Q812" s="1">
        <f>_xlfn.IFNA(VLOOKUP(Schedule[[#This Row],[船名]],Vessel!$A:$G,4,0),"")</f>
        <v>2025</v>
      </c>
      <c r="R812" s="1" t="str">
        <f>_xlfn.IFNA(VLOOKUP(Schedule[[#This Row],[船名]],Vessel!$A:$G,5,0),"")</f>
        <v>LBR</v>
      </c>
      <c r="S812" s="1" t="str">
        <f>_xlfn.IFNA(VLOOKUP(Schedule[[#This Row],[船名]],Vessel!$A:$G,6,0),"")</f>
        <v>O</v>
      </c>
      <c r="T812" s="1" t="str">
        <f>_xlfn.IFNA(VLOOKUP(Schedule[[#This Row],[船名]],Vessel!$A:$G,7,0),"")</f>
        <v>MSC</v>
      </c>
      <c r="U812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813" spans="1:21" x14ac:dyDescent="0.4">
      <c r="A813" s="1" t="s">
        <v>15694</v>
      </c>
      <c r="B813" s="1" t="s">
        <v>15739</v>
      </c>
      <c r="C813" s="1" t="s">
        <v>507</v>
      </c>
      <c r="D813" s="1" t="s">
        <v>12803</v>
      </c>
      <c r="E813" s="1" t="s">
        <v>12877</v>
      </c>
      <c r="F813" s="1" t="s">
        <v>506</v>
      </c>
      <c r="G813" s="1" t="s">
        <v>12876</v>
      </c>
      <c r="H813" s="1" t="s">
        <v>13760</v>
      </c>
      <c r="I813" s="2">
        <v>45976</v>
      </c>
      <c r="J813" s="1" t="s">
        <v>12809</v>
      </c>
      <c r="K813" s="1" t="s">
        <v>1102</v>
      </c>
      <c r="L813" s="1" t="s">
        <v>12844</v>
      </c>
      <c r="M813" s="1" t="s">
        <v>515</v>
      </c>
      <c r="N813" s="2" t="str">
        <f>VLOOKUP(Schedule[[#This Row],[船期]],week!A:D,4,0)</f>
        <v>202546</v>
      </c>
      <c r="O813" s="1">
        <f>_xlfn.IFNA(VLOOKUP(Schedule[[#This Row],[船名]],Vessel!$A:$G,2,0),"")</f>
        <v>24346</v>
      </c>
      <c r="P813" s="1" t="str">
        <f>_xlfn.IFNA(VLOOKUP(Schedule[[#This Row],[船名]],Vessel!$A:$G,3,0),"")</f>
        <v>cc/m</v>
      </c>
      <c r="Q813" s="1">
        <f>_xlfn.IFNA(VLOOKUP(Schedule[[#This Row],[船名]],Vessel!$A:$G,4,0),"")</f>
        <v>2023</v>
      </c>
      <c r="R813" s="1" t="str">
        <f>_xlfn.IFNA(VLOOKUP(Schedule[[#This Row],[船名]],Vessel!$A:$G,5,0),"")</f>
        <v>LBR</v>
      </c>
      <c r="S813" s="1" t="str">
        <f>_xlfn.IFNA(VLOOKUP(Schedule[[#This Row],[船名]],Vessel!$A:$G,6,0),"")</f>
        <v>O</v>
      </c>
      <c r="T813" s="1" t="str">
        <f>_xlfn.IFNA(VLOOKUP(Schedule[[#This Row],[船名]],Vessel!$A:$G,7,0),"")</f>
        <v>MSC</v>
      </c>
      <c r="U813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814" spans="1:21" x14ac:dyDescent="0.4">
      <c r="A814" s="1" t="s">
        <v>15694</v>
      </c>
      <c r="B814" s="1" t="s">
        <v>15739</v>
      </c>
      <c r="C814" s="1" t="s">
        <v>507</v>
      </c>
      <c r="D814" s="1" t="s">
        <v>12803</v>
      </c>
      <c r="E814" s="1" t="s">
        <v>12877</v>
      </c>
      <c r="F814" s="1" t="s">
        <v>506</v>
      </c>
      <c r="G814" s="1" t="s">
        <v>12876</v>
      </c>
      <c r="H814" s="1" t="s">
        <v>13761</v>
      </c>
      <c r="I814" s="2">
        <v>45967</v>
      </c>
      <c r="J814" s="1" t="s">
        <v>12809</v>
      </c>
      <c r="K814" s="1" t="s">
        <v>1102</v>
      </c>
      <c r="L814" s="1" t="s">
        <v>12885</v>
      </c>
      <c r="M814" s="1" t="s">
        <v>516</v>
      </c>
      <c r="N814" s="2" t="str">
        <f>VLOOKUP(Schedule[[#This Row],[船期]],week!A:D,4,0)</f>
        <v>202545</v>
      </c>
      <c r="O814" s="1">
        <f>_xlfn.IFNA(VLOOKUP(Schedule[[#This Row],[船名]],Vessel!$A:$G,2,0),"")</f>
        <v>24116</v>
      </c>
      <c r="P814" s="1" t="str">
        <f>_xlfn.IFNA(VLOOKUP(Schedule[[#This Row],[船名]],Vessel!$A:$G,3,0),"")</f>
        <v>cc/m</v>
      </c>
      <c r="Q814" s="1">
        <f>_xlfn.IFNA(VLOOKUP(Schedule[[#This Row],[船名]],Vessel!$A:$G,4,0),"")</f>
        <v>2023</v>
      </c>
      <c r="R814" s="1" t="str">
        <f>_xlfn.IFNA(VLOOKUP(Schedule[[#This Row],[船名]],Vessel!$A:$G,5,0),"")</f>
        <v>LBR</v>
      </c>
      <c r="S814" s="1" t="str">
        <f>_xlfn.IFNA(VLOOKUP(Schedule[[#This Row],[船名]],Vessel!$A:$G,6,0),"")</f>
        <v>O</v>
      </c>
      <c r="T814" s="1" t="str">
        <f>_xlfn.IFNA(VLOOKUP(Schedule[[#This Row],[船名]],Vessel!$A:$G,7,0),"")</f>
        <v>MSC</v>
      </c>
      <c r="U814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815" spans="1:21" x14ac:dyDescent="0.4">
      <c r="A815" s="1" t="s">
        <v>15694</v>
      </c>
      <c r="B815" s="1" t="s">
        <v>15739</v>
      </c>
      <c r="C815" s="1" t="s">
        <v>507</v>
      </c>
      <c r="D815" s="1" t="s">
        <v>12803</v>
      </c>
      <c r="E815" s="1" t="s">
        <v>12877</v>
      </c>
      <c r="F815" s="1" t="s">
        <v>506</v>
      </c>
      <c r="G815" s="1" t="s">
        <v>12876</v>
      </c>
      <c r="H815" s="1" t="s">
        <v>13762</v>
      </c>
      <c r="I815" s="2">
        <v>45956</v>
      </c>
      <c r="J815" s="1" t="s">
        <v>12809</v>
      </c>
      <c r="K815" s="1" t="s">
        <v>1102</v>
      </c>
      <c r="L815" s="1" t="s">
        <v>12855</v>
      </c>
      <c r="M815" s="1" t="s">
        <v>10947</v>
      </c>
      <c r="N815" s="2" t="str">
        <f>VLOOKUP(Schedule[[#This Row],[船期]],week!A:D,4,0)</f>
        <v>202544</v>
      </c>
      <c r="O815" s="1">
        <f>_xlfn.IFNA(VLOOKUP(Schedule[[#This Row],[船名]],Vessel!$A:$G,2,0),"")</f>
        <v>24116</v>
      </c>
      <c r="P815" s="1" t="str">
        <f>_xlfn.IFNA(VLOOKUP(Schedule[[#This Row],[船名]],Vessel!$A:$G,3,0),"")</f>
        <v>cc/m</v>
      </c>
      <c r="Q815" s="1">
        <f>_xlfn.IFNA(VLOOKUP(Schedule[[#This Row],[船名]],Vessel!$A:$G,4,0),"")</f>
        <v>2023</v>
      </c>
      <c r="R815" s="1" t="str">
        <f>_xlfn.IFNA(VLOOKUP(Schedule[[#This Row],[船名]],Vessel!$A:$G,5,0),"")</f>
        <v>LBR</v>
      </c>
      <c r="S815" s="1" t="str">
        <f>_xlfn.IFNA(VLOOKUP(Schedule[[#This Row],[船名]],Vessel!$A:$G,6,0),"")</f>
        <v>O</v>
      </c>
      <c r="T815" s="1" t="str">
        <f>_xlfn.IFNA(VLOOKUP(Schedule[[#This Row],[船名]],Vessel!$A:$G,7,0),"")</f>
        <v>MSC</v>
      </c>
      <c r="U815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816" spans="1:21" x14ac:dyDescent="0.4">
      <c r="A816" s="1" t="s">
        <v>15694</v>
      </c>
      <c r="B816" s="1" t="s">
        <v>15739</v>
      </c>
      <c r="C816" s="1" t="s">
        <v>507</v>
      </c>
      <c r="D816" s="1" t="s">
        <v>12803</v>
      </c>
      <c r="E816" s="1" t="s">
        <v>12877</v>
      </c>
      <c r="F816" s="1" t="s">
        <v>506</v>
      </c>
      <c r="G816" s="1" t="s">
        <v>12876</v>
      </c>
      <c r="H816" s="1" t="s">
        <v>13763</v>
      </c>
      <c r="I816" s="2">
        <v>45949</v>
      </c>
      <c r="J816" s="1" t="s">
        <v>12809</v>
      </c>
      <c r="K816" s="1" t="s">
        <v>1102</v>
      </c>
      <c r="L816" s="1" t="s">
        <v>12855</v>
      </c>
      <c r="M816" s="1" t="s">
        <v>11134</v>
      </c>
      <c r="N816" s="2" t="str">
        <f>VLOOKUP(Schedule[[#This Row],[船期]],week!A:D,4,0)</f>
        <v>202543</v>
      </c>
      <c r="O816" s="1">
        <f>_xlfn.IFNA(VLOOKUP(Schedule[[#This Row],[船名]],Vessel!$A:$G,2,0),"")</f>
        <v>23782</v>
      </c>
      <c r="P816" s="1" t="str">
        <f>_xlfn.IFNA(VLOOKUP(Schedule[[#This Row],[船名]],Vessel!$A:$G,3,0),"")</f>
        <v>cc/m</v>
      </c>
      <c r="Q816" s="1">
        <f>_xlfn.IFNA(VLOOKUP(Schedule[[#This Row],[船名]],Vessel!$A:$G,4,0),"")</f>
        <v>2021</v>
      </c>
      <c r="R816" s="1" t="str">
        <f>_xlfn.IFNA(VLOOKUP(Schedule[[#This Row],[船名]],Vessel!$A:$G,5,0),"")</f>
        <v>LBR</v>
      </c>
      <c r="S816" s="1" t="str">
        <f>_xlfn.IFNA(VLOOKUP(Schedule[[#This Row],[船名]],Vessel!$A:$G,6,0),"")</f>
        <v>T</v>
      </c>
      <c r="T816" s="1" t="str">
        <f>_xlfn.IFNA(VLOOKUP(Schedule[[#This Row],[船名]],Vessel!$A:$G,7,0),"")</f>
        <v>MSC</v>
      </c>
      <c r="U816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817" spans="1:21" x14ac:dyDescent="0.4">
      <c r="A817" s="1" t="s">
        <v>15694</v>
      </c>
      <c r="B817" s="1" t="s">
        <v>15739</v>
      </c>
      <c r="C817" s="1" t="s">
        <v>34</v>
      </c>
      <c r="D817" s="1" t="s">
        <v>12803</v>
      </c>
      <c r="E817" s="1" t="s">
        <v>12845</v>
      </c>
      <c r="F817" s="1" t="s">
        <v>33</v>
      </c>
      <c r="G817" s="1" t="s">
        <v>12876</v>
      </c>
      <c r="H817" s="1" t="s">
        <v>14257</v>
      </c>
      <c r="I817" s="2">
        <v>46044</v>
      </c>
      <c r="J817" s="1" t="s">
        <v>12821</v>
      </c>
      <c r="K817" s="1" t="s">
        <v>1100</v>
      </c>
      <c r="L817" s="1" t="s">
        <v>12842</v>
      </c>
      <c r="M817" s="1" t="s">
        <v>10999</v>
      </c>
      <c r="N817" s="2" t="str">
        <f>VLOOKUP(Schedule[[#This Row],[船期]],week!A:D,4,0)</f>
        <v>202603</v>
      </c>
      <c r="O817" s="1">
        <f>_xlfn.IFNA(VLOOKUP(Schedule[[#This Row],[船名]],Vessel!$A:$G,2,0),"")</f>
        <v>15248</v>
      </c>
      <c r="P817" s="1" t="str">
        <f>_xlfn.IFNA(VLOOKUP(Schedule[[#This Row],[船名]],Vessel!$A:$G,3,0),"")</f>
        <v>cc/u</v>
      </c>
      <c r="Q817" s="1">
        <f>_xlfn.IFNA(VLOOKUP(Schedule[[#This Row],[船名]],Vessel!$A:$G,4,0),"")</f>
        <v>2023</v>
      </c>
      <c r="R817" s="1" t="str">
        <f>_xlfn.IFNA(VLOOKUP(Schedule[[#This Row],[船名]],Vessel!$A:$G,5,0),"")</f>
        <v>SGP</v>
      </c>
      <c r="S817" s="1" t="str">
        <f>_xlfn.IFNA(VLOOKUP(Schedule[[#This Row],[船名]],Vessel!$A:$G,6,0),"")</f>
        <v>T</v>
      </c>
      <c r="T817" s="1" t="str">
        <f>_xlfn.IFNA(VLOOKUP(Schedule[[#This Row],[船名]],Vessel!$A:$G,7,0),"")</f>
        <v>Zim</v>
      </c>
      <c r="U817" s="1" t="str">
        <f>VLOOKUP(Schedule[[#This Row],[航线ID]],'Rotation'!D:I,6,0)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818" spans="1:21" x14ac:dyDescent="0.4">
      <c r="A818" s="1" t="s">
        <v>15694</v>
      </c>
      <c r="B818" s="1" t="s">
        <v>15739</v>
      </c>
      <c r="C818" s="1" t="s">
        <v>34</v>
      </c>
      <c r="D818" s="1" t="s">
        <v>12803</v>
      </c>
      <c r="E818" s="1" t="s">
        <v>12845</v>
      </c>
      <c r="F818" s="1" t="s">
        <v>33</v>
      </c>
      <c r="G818" s="1" t="s">
        <v>12876</v>
      </c>
      <c r="H818" s="1" t="s">
        <v>16778</v>
      </c>
      <c r="I818" s="2">
        <v>46049</v>
      </c>
      <c r="J818" s="1" t="s">
        <v>12821</v>
      </c>
      <c r="K818" s="1" t="s">
        <v>1100</v>
      </c>
      <c r="L818" s="1" t="s">
        <v>12847</v>
      </c>
      <c r="M818" s="1" t="s">
        <v>12038</v>
      </c>
      <c r="N818" s="2" t="str">
        <f>VLOOKUP(Schedule[[#This Row],[船期]],week!A:D,4,0)</f>
        <v>202604</v>
      </c>
      <c r="O818" s="1">
        <f>_xlfn.IFNA(VLOOKUP(Schedule[[#This Row],[船名]],Vessel!$A:$G,2,0),"")</f>
        <v>7800</v>
      </c>
      <c r="P818" s="1" t="str">
        <f>_xlfn.IFNA(VLOOKUP(Schedule[[#This Row],[船名]],Vessel!$A:$G,3,0),"")</f>
        <v>cc/v</v>
      </c>
      <c r="Q818" s="1">
        <f>_xlfn.IFNA(VLOOKUP(Schedule[[#This Row],[船名]],Vessel!$A:$G,4,0),"")</f>
        <v>2024</v>
      </c>
      <c r="R818" s="1" t="str">
        <f>_xlfn.IFNA(VLOOKUP(Schedule[[#This Row],[船名]],Vessel!$A:$G,5,0),"")</f>
        <v>SGP</v>
      </c>
      <c r="S818" s="1" t="str">
        <f>_xlfn.IFNA(VLOOKUP(Schedule[[#This Row],[船名]],Vessel!$A:$G,6,0),"")</f>
        <v>T</v>
      </c>
      <c r="T818" s="1" t="str">
        <f>_xlfn.IFNA(VLOOKUP(Schedule[[#This Row],[船名]],Vessel!$A:$G,7,0),"")</f>
        <v>Gold Star Line</v>
      </c>
      <c r="U818" s="1" t="str">
        <f>VLOOKUP(Schedule[[#This Row],[航线ID]],'Rotation'!D:I,6,0)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819" spans="1:21" x14ac:dyDescent="0.4">
      <c r="A819" s="1" t="s">
        <v>15694</v>
      </c>
      <c r="B819" s="1" t="s">
        <v>15739</v>
      </c>
      <c r="C819" s="1" t="s">
        <v>34</v>
      </c>
      <c r="D819" s="1" t="s">
        <v>12803</v>
      </c>
      <c r="E819" s="1" t="s">
        <v>12845</v>
      </c>
      <c r="F819" s="1" t="s">
        <v>33</v>
      </c>
      <c r="G819" s="1" t="s">
        <v>12876</v>
      </c>
      <c r="H819" s="1" t="s">
        <v>14258</v>
      </c>
      <c r="I819" s="2">
        <v>46058</v>
      </c>
      <c r="J819" s="1" t="s">
        <v>12821</v>
      </c>
      <c r="K819" s="1" t="s">
        <v>1100</v>
      </c>
      <c r="L819" s="1" t="s">
        <v>12845</v>
      </c>
      <c r="M819" s="1" t="s">
        <v>9270</v>
      </c>
      <c r="N819" s="2" t="str">
        <f>VLOOKUP(Schedule[[#This Row],[船期]],week!A:D,4,0)</f>
        <v>202605</v>
      </c>
      <c r="O819" s="1">
        <f>_xlfn.IFNA(VLOOKUP(Schedule[[#This Row],[船名]],Vessel!$A:$G,2,0),"")</f>
        <v>9115</v>
      </c>
      <c r="P819" s="1" t="str">
        <f>_xlfn.IFNA(VLOOKUP(Schedule[[#This Row],[船名]],Vessel!$A:$G,3,0),"")</f>
        <v>cc/v</v>
      </c>
      <c r="Q819" s="1">
        <f>_xlfn.IFNA(VLOOKUP(Schedule[[#This Row],[船名]],Vessel!$A:$G,4,0),"")</f>
        <v>2015</v>
      </c>
      <c r="R819" s="1" t="str">
        <f>_xlfn.IFNA(VLOOKUP(Schedule[[#This Row],[船名]],Vessel!$A:$G,5,0),"")</f>
        <v>LBR</v>
      </c>
      <c r="S819" s="1" t="str">
        <f>_xlfn.IFNA(VLOOKUP(Schedule[[#This Row],[船名]],Vessel!$A:$G,6,0),"")</f>
        <v>T</v>
      </c>
      <c r="T819" s="1" t="str">
        <f>_xlfn.IFNA(VLOOKUP(Schedule[[#This Row],[船名]],Vessel!$A:$G,7,0),"")</f>
        <v>Zim</v>
      </c>
      <c r="U819" s="1" t="str">
        <f>VLOOKUP(Schedule[[#This Row],[航线ID]],'Rotation'!D:I,6,0)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820" spans="1:21" x14ac:dyDescent="0.4">
      <c r="A820" s="1" t="s">
        <v>15694</v>
      </c>
      <c r="B820" s="1" t="s">
        <v>15739</v>
      </c>
      <c r="C820" s="1" t="s">
        <v>34</v>
      </c>
      <c r="D820" s="1" t="s">
        <v>12803</v>
      </c>
      <c r="E820" s="1" t="s">
        <v>12845</v>
      </c>
      <c r="F820" s="1" t="s">
        <v>33</v>
      </c>
      <c r="G820" s="1" t="s">
        <v>12876</v>
      </c>
      <c r="H820" s="1" t="s">
        <v>14519</v>
      </c>
      <c r="I820" s="2">
        <v>46065</v>
      </c>
      <c r="J820" s="1" t="s">
        <v>12821</v>
      </c>
      <c r="K820" s="1" t="s">
        <v>1100</v>
      </c>
      <c r="L820" s="1" t="s">
        <v>12845</v>
      </c>
      <c r="M820" s="1" t="s">
        <v>8995</v>
      </c>
      <c r="N820" s="2" t="str">
        <f>VLOOKUP(Schedule[[#This Row],[船期]],week!A:D,4,0)</f>
        <v>202606</v>
      </c>
      <c r="O820" s="1">
        <f>_xlfn.IFNA(VLOOKUP(Schedule[[#This Row],[船名]],Vessel!$A:$G,2,0),"")</f>
        <v>8586</v>
      </c>
      <c r="P820" s="1" t="str">
        <f>_xlfn.IFNA(VLOOKUP(Schedule[[#This Row],[船名]],Vessel!$A:$G,3,0),"")</f>
        <v>cc/v</v>
      </c>
      <c r="Q820" s="1">
        <f>_xlfn.IFNA(VLOOKUP(Schedule[[#This Row],[船名]],Vessel!$A:$G,4,0),"")</f>
        <v>2011</v>
      </c>
      <c r="R820" s="1" t="str">
        <f>_xlfn.IFNA(VLOOKUP(Schedule[[#This Row],[船名]],Vessel!$A:$G,5,0),"")</f>
        <v>LBR</v>
      </c>
      <c r="S820" s="1" t="str">
        <f>_xlfn.IFNA(VLOOKUP(Schedule[[#This Row],[船名]],Vessel!$A:$G,6,0),"")</f>
        <v>O</v>
      </c>
      <c r="T820" s="1" t="str">
        <f>_xlfn.IFNA(VLOOKUP(Schedule[[#This Row],[船名]],Vessel!$A:$G,7,0),"")</f>
        <v>Zim</v>
      </c>
      <c r="U820" s="1" t="str">
        <f>VLOOKUP(Schedule[[#This Row],[航线ID]],'Rotation'!D:I,6,0)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821" spans="1:21" x14ac:dyDescent="0.4">
      <c r="A821" s="1" t="s">
        <v>15694</v>
      </c>
      <c r="B821" s="1" t="s">
        <v>15739</v>
      </c>
      <c r="C821" s="1" t="s">
        <v>34</v>
      </c>
      <c r="D821" s="1" t="s">
        <v>12803</v>
      </c>
      <c r="E821" s="1" t="s">
        <v>12845</v>
      </c>
      <c r="F821" s="1" t="s">
        <v>33</v>
      </c>
      <c r="G821" s="1" t="s">
        <v>12876</v>
      </c>
      <c r="H821" s="1" t="s">
        <v>16310</v>
      </c>
      <c r="I821" s="2">
        <v>46079</v>
      </c>
      <c r="J821" s="1" t="s">
        <v>12821</v>
      </c>
      <c r="K821" s="1" t="s">
        <v>1100</v>
      </c>
      <c r="L821" s="1" t="s">
        <v>12845</v>
      </c>
      <c r="M821" s="1" t="s">
        <v>42</v>
      </c>
      <c r="N821" s="2" t="str">
        <f>VLOOKUP(Schedule[[#This Row],[船期]],week!A:D,4,0)</f>
        <v>202608</v>
      </c>
      <c r="O821" s="1">
        <f>_xlfn.IFNA(VLOOKUP(Schedule[[#This Row],[船名]],Vessel!$A:$G,2,0),"")</f>
        <v>7800</v>
      </c>
      <c r="P821" s="1" t="str">
        <f>_xlfn.IFNA(VLOOKUP(Schedule[[#This Row],[船名]],Vessel!$A:$G,3,0),"")</f>
        <v>cc/v</v>
      </c>
      <c r="Q821" s="1">
        <f>_xlfn.IFNA(VLOOKUP(Schedule[[#This Row],[船名]],Vessel!$A:$G,4,0),"")</f>
        <v>2024</v>
      </c>
      <c r="R821" s="1" t="str">
        <f>_xlfn.IFNA(VLOOKUP(Schedule[[#This Row],[船名]],Vessel!$A:$G,5,0),"")</f>
        <v>SGP</v>
      </c>
      <c r="S821" s="1" t="str">
        <f>_xlfn.IFNA(VLOOKUP(Schedule[[#This Row],[船名]],Vessel!$A:$G,6,0),"")</f>
        <v>T</v>
      </c>
      <c r="T821" s="1" t="str">
        <f>_xlfn.IFNA(VLOOKUP(Schedule[[#This Row],[船名]],Vessel!$A:$G,7,0),"")</f>
        <v>Zim</v>
      </c>
      <c r="U821" s="1" t="str">
        <f>VLOOKUP(Schedule[[#This Row],[航线ID]],'Rotation'!D:I,6,0)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822" spans="1:21" x14ac:dyDescent="0.4">
      <c r="A822" s="1" t="s">
        <v>15694</v>
      </c>
      <c r="B822" s="1" t="s">
        <v>15739</v>
      </c>
      <c r="C822" s="1" t="s">
        <v>34</v>
      </c>
      <c r="D822" s="1" t="s">
        <v>12803</v>
      </c>
      <c r="E822" s="1" t="s">
        <v>12845</v>
      </c>
      <c r="F822" s="1" t="s">
        <v>33</v>
      </c>
      <c r="G822" s="1" t="s">
        <v>12876</v>
      </c>
      <c r="H822" s="1" t="s">
        <v>16496</v>
      </c>
      <c r="I822" s="2">
        <v>46086</v>
      </c>
      <c r="J822" s="1" t="s">
        <v>12821</v>
      </c>
      <c r="K822" s="1" t="s">
        <v>1100</v>
      </c>
      <c r="L822" s="1" t="s">
        <v>12845</v>
      </c>
      <c r="M822" s="1" t="s">
        <v>41</v>
      </c>
      <c r="N822" s="2" t="str">
        <f>VLOOKUP(Schedule[[#This Row],[船期]],week!A:D,4,0)</f>
        <v>202609</v>
      </c>
      <c r="O822" s="1">
        <f>_xlfn.IFNA(VLOOKUP(Schedule[[#This Row],[船名]],Vessel!$A:$G,2,0),"")</f>
        <v>8440</v>
      </c>
      <c r="P822" s="1" t="str">
        <f>_xlfn.IFNA(VLOOKUP(Schedule[[#This Row],[船名]],Vessel!$A:$G,3,0),"")</f>
        <v>cc/v</v>
      </c>
      <c r="Q822" s="1">
        <f>_xlfn.IFNA(VLOOKUP(Schedule[[#This Row],[船名]],Vessel!$A:$G,4,0),"")</f>
        <v>2009</v>
      </c>
      <c r="R822" s="1" t="str">
        <f>_xlfn.IFNA(VLOOKUP(Schedule[[#This Row],[船名]],Vessel!$A:$G,5,0),"")</f>
        <v>LBR</v>
      </c>
      <c r="S822" s="1" t="str">
        <f>_xlfn.IFNA(VLOOKUP(Schedule[[#This Row],[船名]],Vessel!$A:$G,6,0),"")</f>
        <v>O</v>
      </c>
      <c r="T822" s="1" t="str">
        <f>_xlfn.IFNA(VLOOKUP(Schedule[[#This Row],[船名]],Vessel!$A:$G,7,0),"")</f>
        <v>Zim</v>
      </c>
      <c r="U822" s="1" t="str">
        <f>VLOOKUP(Schedule[[#This Row],[航线ID]],'Rotation'!D:I,6,0)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823" spans="1:21" x14ac:dyDescent="0.4">
      <c r="A823" s="1" t="s">
        <v>15694</v>
      </c>
      <c r="B823" s="1" t="s">
        <v>15739</v>
      </c>
      <c r="C823" s="1" t="s">
        <v>34</v>
      </c>
      <c r="D823" s="1" t="s">
        <v>12803</v>
      </c>
      <c r="E823" s="1" t="s">
        <v>12845</v>
      </c>
      <c r="F823" s="1" t="s">
        <v>33</v>
      </c>
      <c r="G823" s="1" t="s">
        <v>12876</v>
      </c>
      <c r="H823" s="1" t="s">
        <v>14069</v>
      </c>
      <c r="I823" s="2">
        <v>46031</v>
      </c>
      <c r="J823" s="1" t="s">
        <v>12821</v>
      </c>
      <c r="K823" s="1" t="s">
        <v>1100</v>
      </c>
      <c r="L823" s="1" t="s">
        <v>12845</v>
      </c>
      <c r="M823" s="1" t="s">
        <v>12036</v>
      </c>
      <c r="N823" s="2" t="str">
        <f>VLOOKUP(Schedule[[#This Row],[船期]],week!A:D,4,0)</f>
        <v>202601</v>
      </c>
      <c r="O823" s="1">
        <f>_xlfn.IFNA(VLOOKUP(Schedule[[#This Row],[船名]],Vessel!$A:$G,2,0),"")</f>
        <v>7800</v>
      </c>
      <c r="P823" s="1" t="str">
        <f>_xlfn.IFNA(VLOOKUP(Schedule[[#This Row],[船名]],Vessel!$A:$G,3,0),"")</f>
        <v>cc/v</v>
      </c>
      <c r="Q823" s="1">
        <f>_xlfn.IFNA(VLOOKUP(Schedule[[#This Row],[船名]],Vessel!$A:$G,4,0),"")</f>
        <v>2024</v>
      </c>
      <c r="R823" s="1" t="str">
        <f>_xlfn.IFNA(VLOOKUP(Schedule[[#This Row],[船名]],Vessel!$A:$G,5,0),"")</f>
        <v>SGP</v>
      </c>
      <c r="S823" s="1" t="str">
        <f>_xlfn.IFNA(VLOOKUP(Schedule[[#This Row],[船名]],Vessel!$A:$G,6,0),"")</f>
        <v>T</v>
      </c>
      <c r="T823" s="1" t="str">
        <f>_xlfn.IFNA(VLOOKUP(Schedule[[#This Row],[船名]],Vessel!$A:$G,7,0),"")</f>
        <v>Zim</v>
      </c>
      <c r="U823" s="1" t="str">
        <f>VLOOKUP(Schedule[[#This Row],[航线ID]],'Rotation'!D:I,6,0)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824" spans="1:21" x14ac:dyDescent="0.4">
      <c r="A824" s="1" t="s">
        <v>15694</v>
      </c>
      <c r="B824" s="1" t="s">
        <v>15739</v>
      </c>
      <c r="C824" s="1" t="s">
        <v>34</v>
      </c>
      <c r="D824" s="1" t="s">
        <v>12803</v>
      </c>
      <c r="E824" s="1" t="s">
        <v>12845</v>
      </c>
      <c r="F824" s="1" t="s">
        <v>33</v>
      </c>
      <c r="G824" s="1" t="s">
        <v>12876</v>
      </c>
      <c r="H824" s="1" t="s">
        <v>32</v>
      </c>
      <c r="I824" s="2">
        <v>46017</v>
      </c>
      <c r="J824" s="1" t="s">
        <v>12821</v>
      </c>
      <c r="K824" s="1" t="s">
        <v>1100</v>
      </c>
      <c r="L824" s="1" t="s">
        <v>12890</v>
      </c>
      <c r="M824" s="1" t="s">
        <v>30</v>
      </c>
      <c r="N824" s="2" t="str">
        <f>VLOOKUP(Schedule[[#This Row],[船期]],week!A:D,4,0)</f>
        <v>202552</v>
      </c>
      <c r="O824" s="1">
        <f>_xlfn.IFNA(VLOOKUP(Schedule[[#This Row],[船名]],Vessel!$A:$G,2,0),"")</f>
        <v>8586</v>
      </c>
      <c r="P824" s="1" t="str">
        <f>_xlfn.IFNA(VLOOKUP(Schedule[[#This Row],[船名]],Vessel!$A:$G,3,0),"")</f>
        <v>cc/v</v>
      </c>
      <c r="Q824" s="1">
        <f>_xlfn.IFNA(VLOOKUP(Schedule[[#This Row],[船名]],Vessel!$A:$G,4,0),"")</f>
        <v>2011</v>
      </c>
      <c r="R824" s="1" t="str">
        <f>_xlfn.IFNA(VLOOKUP(Schedule[[#This Row],[船名]],Vessel!$A:$G,5,0),"")</f>
        <v>LBR</v>
      </c>
      <c r="S824" s="1" t="str">
        <f>_xlfn.IFNA(VLOOKUP(Schedule[[#This Row],[船名]],Vessel!$A:$G,6,0),"")</f>
        <v>O</v>
      </c>
      <c r="T824" s="1" t="str">
        <f>_xlfn.IFNA(VLOOKUP(Schedule[[#This Row],[船名]],Vessel!$A:$G,7,0),"")</f>
        <v>Zim</v>
      </c>
      <c r="U824" s="1" t="str">
        <f>VLOOKUP(Schedule[[#This Row],[航线ID]],'Rotation'!D:I,6,0)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825" spans="1:21" x14ac:dyDescent="0.4">
      <c r="A825" s="1" t="s">
        <v>15694</v>
      </c>
      <c r="B825" s="1" t="s">
        <v>15739</v>
      </c>
      <c r="C825" s="1" t="s">
        <v>34</v>
      </c>
      <c r="D825" s="1" t="s">
        <v>12803</v>
      </c>
      <c r="E825" s="1" t="s">
        <v>12845</v>
      </c>
      <c r="F825" s="1" t="s">
        <v>33</v>
      </c>
      <c r="G825" s="1" t="s">
        <v>12876</v>
      </c>
      <c r="H825" s="1" t="s">
        <v>36</v>
      </c>
      <c r="I825" s="2">
        <v>46011</v>
      </c>
      <c r="J825" s="1" t="s">
        <v>12821</v>
      </c>
      <c r="K825" s="1" t="s">
        <v>1100</v>
      </c>
      <c r="L825" s="1" t="s">
        <v>12845</v>
      </c>
      <c r="M825" s="1" t="s">
        <v>35</v>
      </c>
      <c r="N825" s="2" t="str">
        <f>VLOOKUP(Schedule[[#This Row],[船期]],week!A:D,4,0)</f>
        <v>202551</v>
      </c>
      <c r="O825" s="1">
        <f>_xlfn.IFNA(VLOOKUP(Schedule[[#This Row],[船名]],Vessel!$A:$G,2,0),"")</f>
        <v>7800</v>
      </c>
      <c r="P825" s="1" t="str">
        <f>_xlfn.IFNA(VLOOKUP(Schedule[[#This Row],[船名]],Vessel!$A:$G,3,0),"")</f>
        <v>cc/v</v>
      </c>
      <c r="Q825" s="1">
        <f>_xlfn.IFNA(VLOOKUP(Schedule[[#This Row],[船名]],Vessel!$A:$G,4,0),"")</f>
        <v>2024</v>
      </c>
      <c r="R825" s="1" t="str">
        <f>_xlfn.IFNA(VLOOKUP(Schedule[[#This Row],[船名]],Vessel!$A:$G,5,0),"")</f>
        <v>SGP</v>
      </c>
      <c r="S825" s="1" t="str">
        <f>_xlfn.IFNA(VLOOKUP(Schedule[[#This Row],[船名]],Vessel!$A:$G,6,0),"")</f>
        <v>T</v>
      </c>
      <c r="T825" s="1" t="str">
        <f>_xlfn.IFNA(VLOOKUP(Schedule[[#This Row],[船名]],Vessel!$A:$G,7,0),"")</f>
        <v>Zim</v>
      </c>
      <c r="U825" s="1" t="str">
        <f>VLOOKUP(Schedule[[#This Row],[航线ID]],'Rotation'!D:I,6,0)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826" spans="1:21" x14ac:dyDescent="0.4">
      <c r="A826" s="1" t="s">
        <v>15694</v>
      </c>
      <c r="B826" s="1" t="s">
        <v>15739</v>
      </c>
      <c r="C826" s="1" t="s">
        <v>34</v>
      </c>
      <c r="D826" s="1" t="s">
        <v>12803</v>
      </c>
      <c r="E826" s="1" t="s">
        <v>12845</v>
      </c>
      <c r="F826" s="1" t="s">
        <v>33</v>
      </c>
      <c r="G826" s="1" t="s">
        <v>12876</v>
      </c>
      <c r="H826" s="1" t="s">
        <v>39</v>
      </c>
      <c r="I826" s="2">
        <v>45994</v>
      </c>
      <c r="J826" s="1" t="s">
        <v>12821</v>
      </c>
      <c r="K826" s="1" t="s">
        <v>1100</v>
      </c>
      <c r="L826" s="1" t="s">
        <v>12868</v>
      </c>
      <c r="M826" s="1" t="s">
        <v>38</v>
      </c>
      <c r="N826" s="2" t="str">
        <f>VLOOKUP(Schedule[[#This Row],[船期]],week!A:D,4,0)</f>
        <v>202549</v>
      </c>
      <c r="O826" s="1">
        <f>_xlfn.IFNA(VLOOKUP(Schedule[[#This Row],[船名]],Vessel!$A:$G,2,0),"")</f>
        <v>7800</v>
      </c>
      <c r="P826" s="1" t="str">
        <f>_xlfn.IFNA(VLOOKUP(Schedule[[#This Row],[船名]],Vessel!$A:$G,3,0),"")</f>
        <v>cc/v</v>
      </c>
      <c r="Q826" s="1">
        <f>_xlfn.IFNA(VLOOKUP(Schedule[[#This Row],[船名]],Vessel!$A:$G,4,0),"")</f>
        <v>2024</v>
      </c>
      <c r="R826" s="1" t="str">
        <f>_xlfn.IFNA(VLOOKUP(Schedule[[#This Row],[船名]],Vessel!$A:$G,5,0),"")</f>
        <v>SGP</v>
      </c>
      <c r="S826" s="1" t="str">
        <f>_xlfn.IFNA(VLOOKUP(Schedule[[#This Row],[船名]],Vessel!$A:$G,6,0),"")</f>
        <v>T</v>
      </c>
      <c r="T826" s="1" t="str">
        <f>_xlfn.IFNA(VLOOKUP(Schedule[[#This Row],[船名]],Vessel!$A:$G,7,0),"")</f>
        <v>Zim</v>
      </c>
      <c r="U826" s="1" t="str">
        <f>VLOOKUP(Schedule[[#This Row],[航线ID]],'Rotation'!D:I,6,0)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827" spans="1:21" x14ac:dyDescent="0.4">
      <c r="A827" s="1" t="s">
        <v>15694</v>
      </c>
      <c r="B827" s="1" t="s">
        <v>15739</v>
      </c>
      <c r="C827" s="1" t="s">
        <v>34</v>
      </c>
      <c r="D827" s="1" t="s">
        <v>12803</v>
      </c>
      <c r="E827" s="1" t="s">
        <v>12845</v>
      </c>
      <c r="F827" s="1" t="s">
        <v>33</v>
      </c>
      <c r="G827" s="1" t="s">
        <v>12876</v>
      </c>
      <c r="H827" s="1" t="s">
        <v>13765</v>
      </c>
      <c r="I827" s="2">
        <v>45988</v>
      </c>
      <c r="J827" s="1" t="s">
        <v>12821</v>
      </c>
      <c r="K827" s="1" t="s">
        <v>1100</v>
      </c>
      <c r="L827" s="1" t="s">
        <v>12850</v>
      </c>
      <c r="M827" s="1" t="s">
        <v>40</v>
      </c>
      <c r="N827" s="2" t="str">
        <f>VLOOKUP(Schedule[[#This Row],[船期]],week!A:D,4,0)</f>
        <v>202548</v>
      </c>
      <c r="O827" s="1">
        <f>_xlfn.IFNA(VLOOKUP(Schedule[[#This Row],[船名]],Vessel!$A:$G,2,0),"")</f>
        <v>8440</v>
      </c>
      <c r="P827" s="1" t="str">
        <f>_xlfn.IFNA(VLOOKUP(Schedule[[#This Row],[船名]],Vessel!$A:$G,3,0),"")</f>
        <v>cc/v</v>
      </c>
      <c r="Q827" s="1">
        <f>_xlfn.IFNA(VLOOKUP(Schedule[[#This Row],[船名]],Vessel!$A:$G,4,0),"")</f>
        <v>2010</v>
      </c>
      <c r="R827" s="1" t="str">
        <f>_xlfn.IFNA(VLOOKUP(Schedule[[#This Row],[船名]],Vessel!$A:$G,5,0),"")</f>
        <v>LBR</v>
      </c>
      <c r="S827" s="1" t="str">
        <f>_xlfn.IFNA(VLOOKUP(Schedule[[#This Row],[船名]],Vessel!$A:$G,6,0),"")</f>
        <v>O</v>
      </c>
      <c r="T827" s="1" t="str">
        <f>_xlfn.IFNA(VLOOKUP(Schedule[[#This Row],[船名]],Vessel!$A:$G,7,0),"")</f>
        <v>Zim</v>
      </c>
      <c r="U827" s="1" t="str">
        <f>VLOOKUP(Schedule[[#This Row],[航线ID]],'Rotation'!D:I,6,0)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828" spans="1:21" x14ac:dyDescent="0.4">
      <c r="A828" s="1" t="s">
        <v>15694</v>
      </c>
      <c r="B828" s="1" t="s">
        <v>15739</v>
      </c>
      <c r="C828" s="1" t="s">
        <v>34</v>
      </c>
      <c r="D828" s="1" t="s">
        <v>12803</v>
      </c>
      <c r="E828" s="1" t="s">
        <v>12845</v>
      </c>
      <c r="F828" s="1" t="s">
        <v>33</v>
      </c>
      <c r="G828" s="1" t="s">
        <v>12876</v>
      </c>
      <c r="H828" s="1" t="s">
        <v>13766</v>
      </c>
      <c r="I828" s="2">
        <v>45980</v>
      </c>
      <c r="J828" s="1" t="s">
        <v>12821</v>
      </c>
      <c r="K828" s="1" t="s">
        <v>1100</v>
      </c>
      <c r="L828" s="1" t="s">
        <v>12850</v>
      </c>
      <c r="M828" s="1" t="s">
        <v>41</v>
      </c>
      <c r="N828" s="2" t="str">
        <f>VLOOKUP(Schedule[[#This Row],[船期]],week!A:D,4,0)</f>
        <v>202547</v>
      </c>
      <c r="O828" s="1">
        <f>_xlfn.IFNA(VLOOKUP(Schedule[[#This Row],[船名]],Vessel!$A:$G,2,0),"")</f>
        <v>8440</v>
      </c>
      <c r="P828" s="1" t="str">
        <f>_xlfn.IFNA(VLOOKUP(Schedule[[#This Row],[船名]],Vessel!$A:$G,3,0),"")</f>
        <v>cc/v</v>
      </c>
      <c r="Q828" s="1">
        <f>_xlfn.IFNA(VLOOKUP(Schedule[[#This Row],[船名]],Vessel!$A:$G,4,0),"")</f>
        <v>2009</v>
      </c>
      <c r="R828" s="1" t="str">
        <f>_xlfn.IFNA(VLOOKUP(Schedule[[#This Row],[船名]],Vessel!$A:$G,5,0),"")</f>
        <v>LBR</v>
      </c>
      <c r="S828" s="1" t="str">
        <f>_xlfn.IFNA(VLOOKUP(Schedule[[#This Row],[船名]],Vessel!$A:$G,6,0),"")</f>
        <v>O</v>
      </c>
      <c r="T828" s="1" t="str">
        <f>_xlfn.IFNA(VLOOKUP(Schedule[[#This Row],[船名]],Vessel!$A:$G,7,0),"")</f>
        <v>Zim</v>
      </c>
      <c r="U828" s="1" t="str">
        <f>VLOOKUP(Schedule[[#This Row],[航线ID]],'Rotation'!D:I,6,0)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829" spans="1:21" x14ac:dyDescent="0.4">
      <c r="A829" s="1" t="s">
        <v>15694</v>
      </c>
      <c r="B829" s="1" t="s">
        <v>15739</v>
      </c>
      <c r="C829" s="1" t="s">
        <v>485</v>
      </c>
      <c r="D829" s="1" t="s">
        <v>12829</v>
      </c>
      <c r="E829" s="1" t="s">
        <v>12885</v>
      </c>
      <c r="F829" s="1" t="s">
        <v>16780</v>
      </c>
      <c r="G829" s="1" t="s">
        <v>12876</v>
      </c>
      <c r="H829" s="1" t="s">
        <v>14070</v>
      </c>
      <c r="I829" s="2">
        <v>46040</v>
      </c>
      <c r="J829" s="1" t="s">
        <v>12809</v>
      </c>
      <c r="K829" s="1" t="s">
        <v>1100</v>
      </c>
      <c r="L829" s="1" t="s">
        <v>12846</v>
      </c>
      <c r="M829" s="1" t="s">
        <v>9890</v>
      </c>
      <c r="N829" s="2" t="str">
        <f>VLOOKUP(Schedule[[#This Row],[船期]],week!A:D,4,0)</f>
        <v>202603</v>
      </c>
      <c r="O829" s="1">
        <f>_xlfn.IFNA(VLOOKUP(Schedule[[#This Row],[船名]],Vessel!$A:$G,2,0),"")</f>
        <v>16020</v>
      </c>
      <c r="P829" s="1" t="str">
        <f>_xlfn.IFNA(VLOOKUP(Schedule[[#This Row],[船名]],Vessel!$A:$G,3,0),"")</f>
        <v>cc/u</v>
      </c>
      <c r="Q829" s="1">
        <f>_xlfn.IFNA(VLOOKUP(Schedule[[#This Row],[船名]],Vessel!$A:$G,4,0),"")</f>
        <v>2013</v>
      </c>
      <c r="R829" s="1" t="str">
        <f>_xlfn.IFNA(VLOOKUP(Schedule[[#This Row],[船名]],Vessel!$A:$G,5,0),"")</f>
        <v>MLT</v>
      </c>
      <c r="S829" s="1" t="str">
        <f>_xlfn.IFNA(VLOOKUP(Schedule[[#This Row],[船名]],Vessel!$A:$G,6,0),"")</f>
        <v>O</v>
      </c>
      <c r="T829" s="1" t="str">
        <f>_xlfn.IFNA(VLOOKUP(Schedule[[#This Row],[船名]],Vessel!$A:$G,7,0),"")</f>
        <v>CMA CGM</v>
      </c>
      <c r="U829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830" spans="1:21" x14ac:dyDescent="0.4">
      <c r="A830" s="1" t="s">
        <v>15694</v>
      </c>
      <c r="B830" s="1" t="s">
        <v>15739</v>
      </c>
      <c r="C830" s="1" t="s">
        <v>485</v>
      </c>
      <c r="D830" s="1" t="s">
        <v>12829</v>
      </c>
      <c r="E830" s="1" t="s">
        <v>12885</v>
      </c>
      <c r="F830" s="1" t="s">
        <v>16780</v>
      </c>
      <c r="G830" s="1" t="s">
        <v>12876</v>
      </c>
      <c r="H830" s="1" t="s">
        <v>14071</v>
      </c>
      <c r="I830" s="2">
        <v>46045</v>
      </c>
      <c r="J830" s="1" t="s">
        <v>12809</v>
      </c>
      <c r="K830" s="1" t="s">
        <v>1100</v>
      </c>
      <c r="L830" s="1" t="s">
        <v>12885</v>
      </c>
      <c r="M830" s="1" t="s">
        <v>11183</v>
      </c>
      <c r="N830" s="2" t="str">
        <f>VLOOKUP(Schedule[[#This Row],[船期]],week!A:D,4,0)</f>
        <v>202603</v>
      </c>
      <c r="O830" s="1">
        <f>_xlfn.IFNA(VLOOKUP(Schedule[[#This Row],[船名]],Vessel!$A:$G,2,0),"")</f>
        <v>15536</v>
      </c>
      <c r="P830" s="1" t="str">
        <f>_xlfn.IFNA(VLOOKUP(Schedule[[#This Row],[船名]],Vessel!$A:$G,3,0),"")</f>
        <v>cc/u</v>
      </c>
      <c r="Q830" s="1">
        <f>_xlfn.IFNA(VLOOKUP(Schedule[[#This Row],[船名]],Vessel!$A:$G,4,0),"")</f>
        <v>2022</v>
      </c>
      <c r="R830" s="1" t="str">
        <f>_xlfn.IFNA(VLOOKUP(Schedule[[#This Row],[船名]],Vessel!$A:$G,5,0),"")</f>
        <v>MLT</v>
      </c>
      <c r="S830" s="1" t="str">
        <f>_xlfn.IFNA(VLOOKUP(Schedule[[#This Row],[船名]],Vessel!$A:$G,6,0),"")</f>
        <v>O</v>
      </c>
      <c r="T830" s="1" t="str">
        <f>_xlfn.IFNA(VLOOKUP(Schedule[[#This Row],[船名]],Vessel!$A:$G,7,0),"")</f>
        <v>CMA CGM</v>
      </c>
      <c r="U830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831" spans="1:21" x14ac:dyDescent="0.4">
      <c r="A831" s="1" t="s">
        <v>15694</v>
      </c>
      <c r="B831" s="1" t="s">
        <v>15739</v>
      </c>
      <c r="C831" s="1" t="s">
        <v>485</v>
      </c>
      <c r="D831" s="1" t="s">
        <v>12829</v>
      </c>
      <c r="E831" s="1" t="s">
        <v>12885</v>
      </c>
      <c r="F831" s="1" t="s">
        <v>16780</v>
      </c>
      <c r="G831" s="1" t="s">
        <v>12876</v>
      </c>
      <c r="H831" s="1" t="s">
        <v>16497</v>
      </c>
      <c r="I831" s="2">
        <v>46052</v>
      </c>
      <c r="J831" s="1" t="s">
        <v>12809</v>
      </c>
      <c r="K831" s="1" t="s">
        <v>1100</v>
      </c>
      <c r="L831" s="1" t="s">
        <v>12885</v>
      </c>
      <c r="M831" s="1" t="s">
        <v>9604</v>
      </c>
      <c r="N831" s="2" t="str">
        <f>VLOOKUP(Schedule[[#This Row],[船期]],week!A:D,4,0)</f>
        <v>202604</v>
      </c>
      <c r="O831" s="1">
        <f>_xlfn.IFNA(VLOOKUP(Schedule[[#This Row],[船名]],Vessel!$A:$G,2,0),"")</f>
        <v>17292</v>
      </c>
      <c r="P831" s="1" t="str">
        <f>_xlfn.IFNA(VLOOKUP(Schedule[[#This Row],[船名]],Vessel!$A:$G,3,0),"")</f>
        <v>cc/u</v>
      </c>
      <c r="Q831" s="1">
        <f>_xlfn.IFNA(VLOOKUP(Schedule[[#This Row],[船名]],Vessel!$A:$G,4,0),"")</f>
        <v>2013</v>
      </c>
      <c r="R831" s="1" t="str">
        <f>_xlfn.IFNA(VLOOKUP(Schedule[[#This Row],[船名]],Vessel!$A:$G,5,0),"")</f>
        <v>SGP</v>
      </c>
      <c r="S831" s="1" t="str">
        <f>_xlfn.IFNA(VLOOKUP(Schedule[[#This Row],[船名]],Vessel!$A:$G,6,0),"")</f>
        <v>O</v>
      </c>
      <c r="T831" s="1" t="str">
        <f>_xlfn.IFNA(VLOOKUP(Schedule[[#This Row],[船名]],Vessel!$A:$G,7,0),"")</f>
        <v>CMA CGM</v>
      </c>
      <c r="U831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832" spans="1:21" x14ac:dyDescent="0.4">
      <c r="A832" s="1" t="s">
        <v>15694</v>
      </c>
      <c r="B832" s="1" t="s">
        <v>15739</v>
      </c>
      <c r="C832" s="1" t="s">
        <v>485</v>
      </c>
      <c r="D832" s="1" t="s">
        <v>12829</v>
      </c>
      <c r="E832" s="1" t="s">
        <v>12885</v>
      </c>
      <c r="F832" s="1" t="s">
        <v>16780</v>
      </c>
      <c r="G832" s="1" t="s">
        <v>12876</v>
      </c>
      <c r="H832" s="1" t="s">
        <v>16498</v>
      </c>
      <c r="I832" s="2">
        <v>46059</v>
      </c>
      <c r="J832" s="1" t="s">
        <v>12809</v>
      </c>
      <c r="K832" s="1" t="s">
        <v>1100</v>
      </c>
      <c r="L832" s="1" t="s">
        <v>12885</v>
      </c>
      <c r="M832" s="1" t="s">
        <v>16499</v>
      </c>
      <c r="N832" s="2" t="str">
        <f>VLOOKUP(Schedule[[#This Row],[船期]],week!A:D,4,0)</f>
        <v>202605</v>
      </c>
      <c r="O832" s="1" t="str">
        <f>_xlfn.IFNA(VLOOKUP(Schedule[[#This Row],[船名]],Vessel!$A:$G,2,0),"")</f>
        <v/>
      </c>
      <c r="P832" s="1" t="str">
        <f>_xlfn.IFNA(VLOOKUP(Schedule[[#This Row],[船名]],Vessel!$A:$G,3,0),"")</f>
        <v/>
      </c>
      <c r="Q832" s="1" t="str">
        <f>_xlfn.IFNA(VLOOKUP(Schedule[[#This Row],[船名]],Vessel!$A:$G,4,0),"")</f>
        <v/>
      </c>
      <c r="R832" s="1" t="str">
        <f>_xlfn.IFNA(VLOOKUP(Schedule[[#This Row],[船名]],Vessel!$A:$G,5,0),"")</f>
        <v/>
      </c>
      <c r="S832" s="1" t="str">
        <f>_xlfn.IFNA(VLOOKUP(Schedule[[#This Row],[船名]],Vessel!$A:$G,6,0),"")</f>
        <v/>
      </c>
      <c r="T832" s="1" t="str">
        <f>_xlfn.IFNA(VLOOKUP(Schedule[[#This Row],[船名]],Vessel!$A:$G,7,0),"")</f>
        <v/>
      </c>
      <c r="U832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833" spans="1:21" x14ac:dyDescent="0.4">
      <c r="A833" s="1" t="s">
        <v>15694</v>
      </c>
      <c r="B833" s="1" t="s">
        <v>15739</v>
      </c>
      <c r="C833" s="1" t="s">
        <v>485</v>
      </c>
      <c r="D833" s="1" t="s">
        <v>12829</v>
      </c>
      <c r="E833" s="1" t="s">
        <v>12885</v>
      </c>
      <c r="F833" s="1" t="s">
        <v>16780</v>
      </c>
      <c r="G833" s="1" t="s">
        <v>12876</v>
      </c>
      <c r="H833" s="1" t="s">
        <v>14520</v>
      </c>
      <c r="I833" s="2">
        <v>46066</v>
      </c>
      <c r="J833" s="1" t="s">
        <v>12809</v>
      </c>
      <c r="K833" s="1" t="s">
        <v>1100</v>
      </c>
      <c r="L833" s="1" t="s">
        <v>12885</v>
      </c>
      <c r="M833" s="1" t="s">
        <v>490</v>
      </c>
      <c r="N833" s="2" t="str">
        <f>VLOOKUP(Schedule[[#This Row],[船期]],week!A:D,4,0)</f>
        <v>202606</v>
      </c>
      <c r="O833" s="1">
        <f>_xlfn.IFNA(VLOOKUP(Schedule[[#This Row],[船名]],Vessel!$A:$G,2,0),"")</f>
        <v>15254</v>
      </c>
      <c r="P833" s="1" t="str">
        <f>_xlfn.IFNA(VLOOKUP(Schedule[[#This Row],[船名]],Vessel!$A:$G,3,0),"")</f>
        <v>cc/u</v>
      </c>
      <c r="Q833" s="1">
        <f>_xlfn.IFNA(VLOOKUP(Schedule[[#This Row],[船名]],Vessel!$A:$G,4,0),"")</f>
        <v>2024</v>
      </c>
      <c r="R833" s="1" t="str">
        <f>_xlfn.IFNA(VLOOKUP(Schedule[[#This Row],[船名]],Vessel!$A:$G,5,0),"")</f>
        <v>MLT</v>
      </c>
      <c r="S833" s="1" t="str">
        <f>_xlfn.IFNA(VLOOKUP(Schedule[[#This Row],[船名]],Vessel!$A:$G,6,0),"")</f>
        <v>O</v>
      </c>
      <c r="T833" s="1" t="str">
        <f>_xlfn.IFNA(VLOOKUP(Schedule[[#This Row],[船名]],Vessel!$A:$G,7,0),"")</f>
        <v>CMA CGM</v>
      </c>
      <c r="U833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834" spans="1:21" x14ac:dyDescent="0.4">
      <c r="A834" s="1" t="s">
        <v>15694</v>
      </c>
      <c r="B834" s="1" t="s">
        <v>15739</v>
      </c>
      <c r="C834" s="1" t="s">
        <v>485</v>
      </c>
      <c r="D834" s="1" t="s">
        <v>12829</v>
      </c>
      <c r="E834" s="1" t="s">
        <v>12885</v>
      </c>
      <c r="F834" s="1" t="s">
        <v>16780</v>
      </c>
      <c r="G834" s="1" t="s">
        <v>12876</v>
      </c>
      <c r="H834" s="1" t="s">
        <v>12694</v>
      </c>
      <c r="I834" s="2">
        <v>46023</v>
      </c>
      <c r="J834" s="1" t="s">
        <v>12809</v>
      </c>
      <c r="K834" s="1" t="s">
        <v>1100</v>
      </c>
      <c r="L834" s="1" t="s">
        <v>12854</v>
      </c>
      <c r="M834" s="1" t="s">
        <v>12139</v>
      </c>
      <c r="N834" s="2" t="str">
        <f>VLOOKUP(Schedule[[#This Row],[船期]],week!A:D,4,0)</f>
        <v>202553</v>
      </c>
      <c r="O834" s="1">
        <f>_xlfn.IFNA(VLOOKUP(Schedule[[#This Row],[船名]],Vessel!$A:$G,2,0),"")</f>
        <v>15254</v>
      </c>
      <c r="P834" s="1" t="str">
        <f>_xlfn.IFNA(VLOOKUP(Schedule[[#This Row],[船名]],Vessel!$A:$G,3,0),"")</f>
        <v>cc/u</v>
      </c>
      <c r="Q834" s="1">
        <f>_xlfn.IFNA(VLOOKUP(Schedule[[#This Row],[船名]],Vessel!$A:$G,4,0),"")</f>
        <v>2024</v>
      </c>
      <c r="R834" s="1" t="str">
        <f>_xlfn.IFNA(VLOOKUP(Schedule[[#This Row],[船名]],Vessel!$A:$G,5,0),"")</f>
        <v>FRA</v>
      </c>
      <c r="S834" s="1" t="str">
        <f>_xlfn.IFNA(VLOOKUP(Schedule[[#This Row],[船名]],Vessel!$A:$G,6,0),"")</f>
        <v>O</v>
      </c>
      <c r="T834" s="1" t="str">
        <f>_xlfn.IFNA(VLOOKUP(Schedule[[#This Row],[船名]],Vessel!$A:$G,7,0),"")</f>
        <v>CMA CGM</v>
      </c>
      <c r="U834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835" spans="1:21" x14ac:dyDescent="0.4">
      <c r="A835" s="1" t="s">
        <v>15694</v>
      </c>
      <c r="B835" s="1" t="s">
        <v>15739</v>
      </c>
      <c r="C835" s="1" t="s">
        <v>485</v>
      </c>
      <c r="D835" s="1" t="s">
        <v>12829</v>
      </c>
      <c r="E835" s="1" t="s">
        <v>12885</v>
      </c>
      <c r="F835" s="1" t="s">
        <v>16780</v>
      </c>
      <c r="G835" s="1" t="s">
        <v>12876</v>
      </c>
      <c r="H835" s="1" t="s">
        <v>15738</v>
      </c>
      <c r="I835" s="2">
        <v>46016</v>
      </c>
      <c r="J835" s="1" t="s">
        <v>12819</v>
      </c>
      <c r="K835" s="1" t="s">
        <v>1100</v>
      </c>
      <c r="L835" s="1" t="s">
        <v>12854</v>
      </c>
      <c r="M835" s="1" t="s">
        <v>1085</v>
      </c>
      <c r="N835" s="2" t="str">
        <f>VLOOKUP(Schedule[[#This Row],[船期]],week!A:D,4,0)</f>
        <v>202552</v>
      </c>
      <c r="O835" s="1">
        <f>_xlfn.IFNA(VLOOKUP(Schedule[[#This Row],[船名]],Vessel!$A:$G,2,0),"")</f>
        <v>15254</v>
      </c>
      <c r="P835" s="1" t="str">
        <f>_xlfn.IFNA(VLOOKUP(Schedule[[#This Row],[船名]],Vessel!$A:$G,3,0),"")</f>
        <v>cc/u</v>
      </c>
      <c r="Q835" s="1">
        <f>_xlfn.IFNA(VLOOKUP(Schedule[[#This Row],[船名]],Vessel!$A:$G,4,0),"")</f>
        <v>2024</v>
      </c>
      <c r="R835" s="1" t="str">
        <f>_xlfn.IFNA(VLOOKUP(Schedule[[#This Row],[船名]],Vessel!$A:$G,5,0),"")</f>
        <v>FRA</v>
      </c>
      <c r="S835" s="1" t="str">
        <f>_xlfn.IFNA(VLOOKUP(Schedule[[#This Row],[船名]],Vessel!$A:$G,6,0),"")</f>
        <v>O</v>
      </c>
      <c r="T835" s="1" t="str">
        <f>_xlfn.IFNA(VLOOKUP(Schedule[[#This Row],[船名]],Vessel!$A:$G,7,0),"")</f>
        <v>CMA CGM</v>
      </c>
      <c r="U835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836" spans="1:21" x14ac:dyDescent="0.4">
      <c r="A836" s="1" t="s">
        <v>15694</v>
      </c>
      <c r="B836" s="1" t="s">
        <v>15739</v>
      </c>
      <c r="C836" s="1" t="s">
        <v>485</v>
      </c>
      <c r="D836" s="1" t="s">
        <v>12829</v>
      </c>
      <c r="E836" s="1" t="s">
        <v>12885</v>
      </c>
      <c r="F836" s="1" t="s">
        <v>16780</v>
      </c>
      <c r="G836" s="1" t="s">
        <v>12876</v>
      </c>
      <c r="H836" s="1" t="s">
        <v>12881</v>
      </c>
      <c r="I836" s="2">
        <v>46014</v>
      </c>
      <c r="J836" s="1" t="s">
        <v>12809</v>
      </c>
      <c r="K836" s="1" t="s">
        <v>1100</v>
      </c>
      <c r="L836" s="1" t="s">
        <v>12847</v>
      </c>
      <c r="M836" s="1" t="s">
        <v>486</v>
      </c>
      <c r="N836" s="2" t="str">
        <f>VLOOKUP(Schedule[[#This Row],[船期]],week!A:D,4,0)</f>
        <v>202552</v>
      </c>
      <c r="O836" s="1">
        <f>_xlfn.IFNA(VLOOKUP(Schedule[[#This Row],[船名]],Vessel!$A:$G,2,0),"")</f>
        <v>15254</v>
      </c>
      <c r="P836" s="1" t="str">
        <f>_xlfn.IFNA(VLOOKUP(Schedule[[#This Row],[船名]],Vessel!$A:$G,3,0),"")</f>
        <v>cc/u</v>
      </c>
      <c r="Q836" s="1">
        <f>_xlfn.IFNA(VLOOKUP(Schedule[[#This Row],[船名]],Vessel!$A:$G,4,0),"")</f>
        <v>2022</v>
      </c>
      <c r="R836" s="1" t="str">
        <f>_xlfn.IFNA(VLOOKUP(Schedule[[#This Row],[船名]],Vessel!$A:$G,5,0),"")</f>
        <v>FRA</v>
      </c>
      <c r="S836" s="1" t="str">
        <f>_xlfn.IFNA(VLOOKUP(Schedule[[#This Row],[船名]],Vessel!$A:$G,6,0),"")</f>
        <v>O</v>
      </c>
      <c r="T836" s="1" t="str">
        <f>_xlfn.IFNA(VLOOKUP(Schedule[[#This Row],[船名]],Vessel!$A:$G,7,0),"")</f>
        <v>CMA CGM</v>
      </c>
      <c r="U836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837" spans="1:21" x14ac:dyDescent="0.4">
      <c r="A837" s="1" t="s">
        <v>15694</v>
      </c>
      <c r="B837" s="1" t="s">
        <v>15739</v>
      </c>
      <c r="C837" s="1" t="s">
        <v>485</v>
      </c>
      <c r="D837" s="1" t="s">
        <v>12829</v>
      </c>
      <c r="E837" s="1" t="s">
        <v>12885</v>
      </c>
      <c r="F837" s="1" t="s">
        <v>16780</v>
      </c>
      <c r="G837" s="1" t="s">
        <v>12876</v>
      </c>
      <c r="H837" s="1" t="s">
        <v>12880</v>
      </c>
      <c r="I837" s="2">
        <v>45999</v>
      </c>
      <c r="J837" s="1" t="s">
        <v>12819</v>
      </c>
      <c r="K837" s="1" t="s">
        <v>1100</v>
      </c>
      <c r="L837" s="1" t="s">
        <v>12867</v>
      </c>
      <c r="M837" s="1" t="s">
        <v>775</v>
      </c>
      <c r="N837" s="2" t="str">
        <f>VLOOKUP(Schedule[[#This Row],[船期]],week!A:D,4,0)</f>
        <v>202550</v>
      </c>
      <c r="O837" s="1">
        <f>_xlfn.IFNA(VLOOKUP(Schedule[[#This Row],[船名]],Vessel!$A:$G,2,0),"")</f>
        <v>15254</v>
      </c>
      <c r="P837" s="1" t="str">
        <f>_xlfn.IFNA(VLOOKUP(Schedule[[#This Row],[船名]],Vessel!$A:$G,3,0),"")</f>
        <v>cc/u</v>
      </c>
      <c r="Q837" s="1">
        <f>_xlfn.IFNA(VLOOKUP(Schedule[[#This Row],[船名]],Vessel!$A:$G,4,0),"")</f>
        <v>2021</v>
      </c>
      <c r="R837" s="1" t="str">
        <f>_xlfn.IFNA(VLOOKUP(Schedule[[#This Row],[船名]],Vessel!$A:$G,5,0),"")</f>
        <v>FRA</v>
      </c>
      <c r="S837" s="1" t="str">
        <f>_xlfn.IFNA(VLOOKUP(Schedule[[#This Row],[船名]],Vessel!$A:$G,6,0),"")</f>
        <v>O</v>
      </c>
      <c r="T837" s="1" t="str">
        <f>_xlfn.IFNA(VLOOKUP(Schedule[[#This Row],[船名]],Vessel!$A:$G,7,0),"")</f>
        <v>CMA CGM</v>
      </c>
      <c r="U837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838" spans="1:21" x14ac:dyDescent="0.4">
      <c r="A838" s="1" t="s">
        <v>15694</v>
      </c>
      <c r="B838" s="1" t="s">
        <v>15739</v>
      </c>
      <c r="C838" s="1" t="s">
        <v>485</v>
      </c>
      <c r="D838" s="1" t="s">
        <v>12829</v>
      </c>
      <c r="E838" s="1" t="s">
        <v>12885</v>
      </c>
      <c r="F838" s="1" t="s">
        <v>16780</v>
      </c>
      <c r="G838" s="1" t="s">
        <v>12876</v>
      </c>
      <c r="H838" s="1" t="s">
        <v>13767</v>
      </c>
      <c r="I838" s="2">
        <v>45990</v>
      </c>
      <c r="J838" s="1" t="s">
        <v>12809</v>
      </c>
      <c r="K838" s="1" t="s">
        <v>1100</v>
      </c>
      <c r="L838" s="1" t="s">
        <v>12844</v>
      </c>
      <c r="M838" s="1" t="s">
        <v>488</v>
      </c>
      <c r="N838" s="2" t="str">
        <f>VLOOKUP(Schedule[[#This Row],[船期]],week!A:D,4,0)</f>
        <v>202548</v>
      </c>
      <c r="O838" s="1">
        <f>_xlfn.IFNA(VLOOKUP(Schedule[[#This Row],[船名]],Vessel!$A:$G,2,0),"")</f>
        <v>14806</v>
      </c>
      <c r="P838" s="1" t="str">
        <f>_xlfn.IFNA(VLOOKUP(Schedule[[#This Row],[船名]],Vessel!$A:$G,3,0),"")</f>
        <v>cc/u</v>
      </c>
      <c r="Q838" s="1">
        <f>_xlfn.IFNA(VLOOKUP(Schedule[[#This Row],[船名]],Vessel!$A:$G,4,0),"")</f>
        <v>2020</v>
      </c>
      <c r="R838" s="1" t="str">
        <f>_xlfn.IFNA(VLOOKUP(Schedule[[#This Row],[船名]],Vessel!$A:$G,5,0),"")</f>
        <v>MLT</v>
      </c>
      <c r="S838" s="1" t="str">
        <f>_xlfn.IFNA(VLOOKUP(Schedule[[#This Row],[船名]],Vessel!$A:$G,6,0),"")</f>
        <v>T</v>
      </c>
      <c r="T838" s="1" t="str">
        <f>_xlfn.IFNA(VLOOKUP(Schedule[[#This Row],[船名]],Vessel!$A:$G,7,0),"")</f>
        <v>CMA CGM</v>
      </c>
      <c r="U838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839" spans="1:21" x14ac:dyDescent="0.4">
      <c r="A839" s="1" t="s">
        <v>15694</v>
      </c>
      <c r="B839" s="1" t="s">
        <v>15739</v>
      </c>
      <c r="C839" s="1" t="s">
        <v>485</v>
      </c>
      <c r="D839" s="1" t="s">
        <v>12829</v>
      </c>
      <c r="E839" s="1" t="s">
        <v>12885</v>
      </c>
      <c r="F839" s="1" t="s">
        <v>16780</v>
      </c>
      <c r="G839" s="1" t="s">
        <v>12876</v>
      </c>
      <c r="H839" s="1" t="s">
        <v>13768</v>
      </c>
      <c r="I839" s="2">
        <v>45983</v>
      </c>
      <c r="J839" s="1" t="s">
        <v>12819</v>
      </c>
      <c r="K839" s="1" t="s">
        <v>1100</v>
      </c>
      <c r="L839" s="1" t="s">
        <v>12857</v>
      </c>
      <c r="M839" s="1" t="s">
        <v>489</v>
      </c>
      <c r="N839" s="2" t="str">
        <f>VLOOKUP(Schedule[[#This Row],[船期]],week!A:D,4,0)</f>
        <v>202547</v>
      </c>
      <c r="O839" s="1">
        <f>_xlfn.IFNA(VLOOKUP(Schedule[[#This Row],[船名]],Vessel!$A:$G,2,0),"")</f>
        <v>14806</v>
      </c>
      <c r="P839" s="1" t="str">
        <f>_xlfn.IFNA(VLOOKUP(Schedule[[#This Row],[船名]],Vessel!$A:$G,3,0),"")</f>
        <v>cc/u</v>
      </c>
      <c r="Q839" s="1">
        <f>_xlfn.IFNA(VLOOKUP(Schedule[[#This Row],[船名]],Vessel!$A:$G,4,0),"")</f>
        <v>2021</v>
      </c>
      <c r="R839" s="1" t="str">
        <f>_xlfn.IFNA(VLOOKUP(Schedule[[#This Row],[船名]],Vessel!$A:$G,5,0),"")</f>
        <v>MLT</v>
      </c>
      <c r="S839" s="1" t="str">
        <f>_xlfn.IFNA(VLOOKUP(Schedule[[#This Row],[船名]],Vessel!$A:$G,6,0),"")</f>
        <v>T</v>
      </c>
      <c r="T839" s="1" t="str">
        <f>_xlfn.IFNA(VLOOKUP(Schedule[[#This Row],[船名]],Vessel!$A:$G,7,0),"")</f>
        <v>CMA CGM</v>
      </c>
      <c r="U839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840" spans="1:21" x14ac:dyDescent="0.4">
      <c r="A840" s="1" t="s">
        <v>15694</v>
      </c>
      <c r="B840" s="1" t="s">
        <v>15739</v>
      </c>
      <c r="C840" s="1" t="s">
        <v>485</v>
      </c>
      <c r="D840" s="1" t="s">
        <v>12829</v>
      </c>
      <c r="E840" s="1" t="s">
        <v>12885</v>
      </c>
      <c r="F840" s="1" t="s">
        <v>16780</v>
      </c>
      <c r="G840" s="1" t="s">
        <v>12876</v>
      </c>
      <c r="H840" s="1" t="s">
        <v>13769</v>
      </c>
      <c r="I840" s="2">
        <v>45971</v>
      </c>
      <c r="J840" s="1" t="s">
        <v>12819</v>
      </c>
      <c r="K840" s="1" t="s">
        <v>1100</v>
      </c>
      <c r="L840" s="1" t="s">
        <v>12879</v>
      </c>
      <c r="M840" s="1" t="s">
        <v>490</v>
      </c>
      <c r="N840" s="2" t="str">
        <f>VLOOKUP(Schedule[[#This Row],[船期]],week!A:D,4,0)</f>
        <v>202546</v>
      </c>
      <c r="O840" s="1">
        <f>_xlfn.IFNA(VLOOKUP(Schedule[[#This Row],[船名]],Vessel!$A:$G,2,0),"")</f>
        <v>15254</v>
      </c>
      <c r="P840" s="1" t="str">
        <f>_xlfn.IFNA(VLOOKUP(Schedule[[#This Row],[船名]],Vessel!$A:$G,3,0),"")</f>
        <v>cc/u</v>
      </c>
      <c r="Q840" s="1">
        <f>_xlfn.IFNA(VLOOKUP(Schedule[[#This Row],[船名]],Vessel!$A:$G,4,0),"")</f>
        <v>2024</v>
      </c>
      <c r="R840" s="1" t="str">
        <f>_xlfn.IFNA(VLOOKUP(Schedule[[#This Row],[船名]],Vessel!$A:$G,5,0),"")</f>
        <v>MLT</v>
      </c>
      <c r="S840" s="1" t="str">
        <f>_xlfn.IFNA(VLOOKUP(Schedule[[#This Row],[船名]],Vessel!$A:$G,6,0),"")</f>
        <v>O</v>
      </c>
      <c r="T840" s="1" t="str">
        <f>_xlfn.IFNA(VLOOKUP(Schedule[[#This Row],[船名]],Vessel!$A:$G,7,0),"")</f>
        <v>CMA CGM</v>
      </c>
      <c r="U840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841" spans="1:21" x14ac:dyDescent="0.4">
      <c r="A841" s="1" t="s">
        <v>15694</v>
      </c>
      <c r="B841" s="1" t="s">
        <v>15739</v>
      </c>
      <c r="C841" s="1" t="s">
        <v>485</v>
      </c>
      <c r="D841" s="1" t="s">
        <v>12829</v>
      </c>
      <c r="E841" s="1" t="s">
        <v>12885</v>
      </c>
      <c r="F841" s="1" t="s">
        <v>16780</v>
      </c>
      <c r="G841" s="1" t="s">
        <v>12876</v>
      </c>
      <c r="H841" s="1" t="s">
        <v>13770</v>
      </c>
      <c r="I841" s="2">
        <v>45965</v>
      </c>
      <c r="J841" s="1" t="s">
        <v>12819</v>
      </c>
      <c r="K841" s="1" t="s">
        <v>1100</v>
      </c>
      <c r="L841" s="1" t="s">
        <v>12856</v>
      </c>
      <c r="M841" s="1" t="s">
        <v>11130</v>
      </c>
      <c r="N841" s="2" t="str">
        <f>VLOOKUP(Schedule[[#This Row],[船期]],week!A:D,4,0)</f>
        <v>202545</v>
      </c>
      <c r="O841" s="1">
        <f>_xlfn.IFNA(VLOOKUP(Schedule[[#This Row],[船名]],Vessel!$A:$G,2,0),"")</f>
        <v>15264</v>
      </c>
      <c r="P841" s="1" t="str">
        <f>_xlfn.IFNA(VLOOKUP(Schedule[[#This Row],[船名]],Vessel!$A:$G,3,0),"")</f>
        <v>cc/u</v>
      </c>
      <c r="Q841" s="1">
        <f>_xlfn.IFNA(VLOOKUP(Schedule[[#This Row],[船名]],Vessel!$A:$G,4,0),"")</f>
        <v>2021</v>
      </c>
      <c r="R841" s="1" t="str">
        <f>_xlfn.IFNA(VLOOKUP(Schedule[[#This Row],[船名]],Vessel!$A:$G,5,0),"")</f>
        <v>MLT</v>
      </c>
      <c r="S841" s="1" t="str">
        <f>_xlfn.IFNA(VLOOKUP(Schedule[[#This Row],[船名]],Vessel!$A:$G,6,0),"")</f>
        <v>T</v>
      </c>
      <c r="T841" s="1" t="str">
        <f>_xlfn.IFNA(VLOOKUP(Schedule[[#This Row],[船名]],Vessel!$A:$G,7,0),"")</f>
        <v>CMA CGM</v>
      </c>
      <c r="U841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842" spans="1:21" x14ac:dyDescent="0.4">
      <c r="A842" s="1" t="s">
        <v>15694</v>
      </c>
      <c r="B842" s="1" t="s">
        <v>15739</v>
      </c>
      <c r="C842" s="1" t="s">
        <v>485</v>
      </c>
      <c r="D842" s="1" t="s">
        <v>12829</v>
      </c>
      <c r="E842" s="1" t="s">
        <v>12885</v>
      </c>
      <c r="F842" s="1" t="s">
        <v>16780</v>
      </c>
      <c r="G842" s="1" t="s">
        <v>12876</v>
      </c>
      <c r="H842" s="1" t="s">
        <v>13771</v>
      </c>
      <c r="I842" s="2">
        <v>45954</v>
      </c>
      <c r="J842" s="1" t="s">
        <v>12821</v>
      </c>
      <c r="K842" s="1" t="s">
        <v>1100</v>
      </c>
      <c r="L842" s="1" t="s">
        <v>12877</v>
      </c>
      <c r="M842" s="1" t="s">
        <v>11141</v>
      </c>
      <c r="N842" s="2" t="str">
        <f>VLOOKUP(Schedule[[#This Row],[船期]],week!A:D,4,0)</f>
        <v>202543</v>
      </c>
      <c r="O842" s="1">
        <f>_xlfn.IFNA(VLOOKUP(Schedule[[#This Row],[船名]],Vessel!$A:$G,2,0),"")</f>
        <v>15254</v>
      </c>
      <c r="P842" s="1" t="str">
        <f>_xlfn.IFNA(VLOOKUP(Schedule[[#This Row],[船名]],Vessel!$A:$G,3,0),"")</f>
        <v>cc/u</v>
      </c>
      <c r="Q842" s="1">
        <f>_xlfn.IFNA(VLOOKUP(Schedule[[#This Row],[船名]],Vessel!$A:$G,4,0),"")</f>
        <v>2022</v>
      </c>
      <c r="R842" s="1" t="str">
        <f>_xlfn.IFNA(VLOOKUP(Schedule[[#This Row],[船名]],Vessel!$A:$G,5,0),"")</f>
        <v>FRA</v>
      </c>
      <c r="S842" s="1" t="str">
        <f>_xlfn.IFNA(VLOOKUP(Schedule[[#This Row],[船名]],Vessel!$A:$G,6,0),"")</f>
        <v>O</v>
      </c>
      <c r="T842" s="1" t="str">
        <f>_xlfn.IFNA(VLOOKUP(Schedule[[#This Row],[船名]],Vessel!$A:$G,7,0),"")</f>
        <v>CMA CGM</v>
      </c>
      <c r="U842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843" spans="1:21" x14ac:dyDescent="0.4">
      <c r="A843" s="1" t="s">
        <v>15694</v>
      </c>
      <c r="B843" s="1" t="s">
        <v>15740</v>
      </c>
      <c r="C843" s="1" t="s">
        <v>13513</v>
      </c>
      <c r="D843" s="1" t="s">
        <v>12816</v>
      </c>
      <c r="E843" s="1" t="s">
        <v>12854</v>
      </c>
      <c r="F843" s="1" t="s">
        <v>16781</v>
      </c>
      <c r="G843" s="1" t="s">
        <v>12966</v>
      </c>
      <c r="H843" s="1" t="s">
        <v>16782</v>
      </c>
      <c r="I843" s="2">
        <v>46050</v>
      </c>
      <c r="J843" s="1" t="s">
        <v>12821</v>
      </c>
      <c r="K843" s="1" t="s">
        <v>13547</v>
      </c>
      <c r="L843" s="1" t="s">
        <v>12854</v>
      </c>
      <c r="M843" s="1" t="s">
        <v>11282</v>
      </c>
      <c r="N843" s="2" t="str">
        <f>VLOOKUP(Schedule[[#This Row],[船期]],week!A:D,4,0)</f>
        <v>202604</v>
      </c>
      <c r="O843" s="1">
        <f>_xlfn.IFNA(VLOOKUP(Schedule[[#This Row],[船名]],Vessel!$A:$G,2,0),"")</f>
        <v>23964</v>
      </c>
      <c r="P843" s="1" t="str">
        <f>_xlfn.IFNA(VLOOKUP(Schedule[[#This Row],[船名]],Vessel!$A:$G,3,0),"")</f>
        <v>cc/m</v>
      </c>
      <c r="Q843" s="1">
        <f>_xlfn.IFNA(VLOOKUP(Schedule[[#This Row],[船名]],Vessel!$A:$G,4,0),"")</f>
        <v>2020</v>
      </c>
      <c r="R843" s="1" t="str">
        <f>_xlfn.IFNA(VLOOKUP(Schedule[[#This Row],[船名]],Vessel!$A:$G,5,0),"")</f>
        <v>KOR</v>
      </c>
      <c r="S843" s="1" t="str">
        <f>_xlfn.IFNA(VLOOKUP(Schedule[[#This Row],[船名]],Vessel!$A:$G,6,0),"")</f>
        <v>O</v>
      </c>
      <c r="T843" s="1" t="str">
        <f>_xlfn.IFNA(VLOOKUP(Schedule[[#This Row],[船名]],Vessel!$A:$G,7,0),"")</f>
        <v>HMM Co Ltd</v>
      </c>
      <c r="U843" s="1" t="str">
        <f>VLOOKUP(Schedule[[#This Row],[航线ID]],'Rotation'!D:I,6,0)</f>
        <v>上海(SHANGHAI)[2天] → 宁波(NINGBO)[3天] → 高雄(KAOHSIUNG)[2天] → 深圳盐田(YANTIAN)[6天] → 盖梅港(CAI MEP)[3天] → 新加坡(SINGAPORE)[31天] → 费利克斯托(FELIXSTOWE)[3天]→鹿特丹(ROTTERDAM)[5天] → 汉堡(HAMBURG)[5天] → 勒阿弗尔(LE HAVRE)[6天] → 阿尔赫西拉斯(ALGECIRAS)[28天] → 新加坡(SINGAPORE)[6天] → 高雄(KAOHSIUNG)[5天] → 上海(SHANGHAI)</v>
      </c>
    </row>
    <row r="844" spans="1:21" x14ac:dyDescent="0.4">
      <c r="A844" s="1" t="s">
        <v>15694</v>
      </c>
      <c r="B844" s="1" t="s">
        <v>15740</v>
      </c>
      <c r="C844" s="1" t="s">
        <v>13513</v>
      </c>
      <c r="D844" s="1" t="s">
        <v>12816</v>
      </c>
      <c r="E844" s="1" t="s">
        <v>12854</v>
      </c>
      <c r="F844" s="1" t="s">
        <v>16781</v>
      </c>
      <c r="G844" s="1" t="s">
        <v>12966</v>
      </c>
      <c r="H844" s="1" t="s">
        <v>16783</v>
      </c>
      <c r="I844" s="2">
        <v>46001</v>
      </c>
      <c r="J844" s="1" t="s">
        <v>12819</v>
      </c>
      <c r="K844" s="1" t="s">
        <v>13547</v>
      </c>
      <c r="L844" s="1" t="s">
        <v>12879</v>
      </c>
      <c r="M844" s="1" t="s">
        <v>560</v>
      </c>
      <c r="N844" s="2" t="str">
        <f>VLOOKUP(Schedule[[#This Row],[船期]],week!A:D,4,0)</f>
        <v>202550</v>
      </c>
      <c r="O844" s="1">
        <f>_xlfn.IFNA(VLOOKUP(Schedule[[#This Row],[船名]],Vessel!$A:$G,2,0),"")</f>
        <v>24136</v>
      </c>
      <c r="P844" s="1" t="str">
        <f>_xlfn.IFNA(VLOOKUP(Schedule[[#This Row],[船名]],Vessel!$A:$G,3,0),"")</f>
        <v>cc/m</v>
      </c>
      <c r="Q844" s="1">
        <f>_xlfn.IFNA(VLOOKUP(Schedule[[#This Row],[船名]],Vessel!$A:$G,4,0),"")</f>
        <v>2023</v>
      </c>
      <c r="R844" s="1" t="str">
        <f>_xlfn.IFNA(VLOOKUP(Schedule[[#This Row],[船名]],Vessel!$A:$G,5,0),"")</f>
        <v>LBR</v>
      </c>
      <c r="S844" s="1" t="str">
        <f>_xlfn.IFNA(VLOOKUP(Schedule[[#This Row],[船名]],Vessel!$A:$G,6,0),"")</f>
        <v>T</v>
      </c>
      <c r="T844" s="1" t="str">
        <f>_xlfn.IFNA(VLOOKUP(Schedule[[#This Row],[船名]],Vessel!$A:$G,7,0),"")</f>
        <v>ONE (Ocean Network Express)</v>
      </c>
      <c r="U844" s="1" t="str">
        <f>VLOOKUP(Schedule[[#This Row],[航线ID]],'Rotation'!D:I,6,0)</f>
        <v>上海(SHANGHAI)[2天] → 宁波(NINGBO)[3天] → 高雄(KAOHSIUNG)[2天] → 深圳盐田(YANTIAN)[6天] → 盖梅港(CAI MEP)[3天] → 新加坡(SINGAPORE)[31天] → 费利克斯托(FELIXSTOWE)[3天]→鹿特丹(ROTTERDAM)[5天] → 汉堡(HAMBURG)[5天] → 勒阿弗尔(LE HAVRE)[6天] → 阿尔赫西拉斯(ALGECIRAS)[28天] → 新加坡(SINGAPORE)[6天] → 高雄(KAOHSIUNG)[5天] → 上海(SHANGHAI)</v>
      </c>
    </row>
    <row r="845" spans="1:21" x14ac:dyDescent="0.4">
      <c r="A845" s="1" t="s">
        <v>15694</v>
      </c>
      <c r="B845" s="1" t="s">
        <v>15740</v>
      </c>
      <c r="C845" s="1" t="s">
        <v>449</v>
      </c>
      <c r="D845" s="1" t="s">
        <v>12829</v>
      </c>
      <c r="E845" s="1" t="s">
        <v>12847</v>
      </c>
      <c r="F845" s="1" t="s">
        <v>1099</v>
      </c>
      <c r="G845" s="1" t="s">
        <v>12886</v>
      </c>
      <c r="H845" s="1" t="s">
        <v>13024</v>
      </c>
      <c r="I845" s="2">
        <v>46042</v>
      </c>
      <c r="J845" s="1" t="s">
        <v>12809</v>
      </c>
      <c r="K845" s="1" t="s">
        <v>13547</v>
      </c>
      <c r="L845" s="1" t="s">
        <v>12849</v>
      </c>
      <c r="M845" s="1" t="s">
        <v>11150</v>
      </c>
      <c r="N845" s="2" t="str">
        <f>VLOOKUP(Schedule[[#This Row],[船期]],week!A:D,4,0)</f>
        <v>202603</v>
      </c>
      <c r="O845" s="1">
        <f>_xlfn.IFNA(VLOOKUP(Schedule[[#This Row],[船名]],Vessel!$A:$G,2,0),"")</f>
        <v>23992</v>
      </c>
      <c r="P845" s="1" t="str">
        <f>_xlfn.IFNA(VLOOKUP(Schedule[[#This Row],[船名]],Vessel!$A:$G,3,0),"")</f>
        <v>cc/m</v>
      </c>
      <c r="Q845" s="1">
        <f>_xlfn.IFNA(VLOOKUP(Schedule[[#This Row],[船名]],Vessel!$A:$G,4,0),"")</f>
        <v>2021</v>
      </c>
      <c r="R845" s="1" t="str">
        <f>_xlfn.IFNA(VLOOKUP(Schedule[[#This Row],[船名]],Vessel!$A:$G,5,0),"")</f>
        <v>PAN</v>
      </c>
      <c r="S845" s="1" t="str">
        <f>_xlfn.IFNA(VLOOKUP(Schedule[[#This Row],[船名]],Vessel!$A:$G,6,0),"")</f>
        <v>O</v>
      </c>
      <c r="T845" s="1" t="str">
        <f>_xlfn.IFNA(VLOOKUP(Schedule[[#This Row],[船名]],Vessel!$A:$G,7,0),"")</f>
        <v>Evergreen Line</v>
      </c>
      <c r="U845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846" spans="1:21" x14ac:dyDescent="0.4">
      <c r="A846" s="1" t="s">
        <v>15694</v>
      </c>
      <c r="B846" s="1" t="s">
        <v>15740</v>
      </c>
      <c r="C846" s="1" t="s">
        <v>449</v>
      </c>
      <c r="D846" s="1" t="s">
        <v>12829</v>
      </c>
      <c r="E846" s="1" t="s">
        <v>12847</v>
      </c>
      <c r="F846" s="1" t="s">
        <v>1099</v>
      </c>
      <c r="G846" s="1" t="s">
        <v>12886</v>
      </c>
      <c r="H846" s="1" t="s">
        <v>13548</v>
      </c>
      <c r="I846" s="2">
        <v>46048</v>
      </c>
      <c r="J846" s="1" t="s">
        <v>12809</v>
      </c>
      <c r="K846" s="1" t="s">
        <v>13547</v>
      </c>
      <c r="L846" s="1" t="s">
        <v>12890</v>
      </c>
      <c r="M846" s="1" t="s">
        <v>11149</v>
      </c>
      <c r="N846" s="2" t="str">
        <f>VLOOKUP(Schedule[[#This Row],[船期]],week!A:D,4,0)</f>
        <v>202604</v>
      </c>
      <c r="O846" s="1">
        <f>_xlfn.IFNA(VLOOKUP(Schedule[[#This Row],[船名]],Vessel!$A:$G,2,0),"")</f>
        <v>23992</v>
      </c>
      <c r="P846" s="1" t="str">
        <f>_xlfn.IFNA(VLOOKUP(Schedule[[#This Row],[船名]],Vessel!$A:$G,3,0),"")</f>
        <v>cc/m</v>
      </c>
      <c r="Q846" s="1">
        <f>_xlfn.IFNA(VLOOKUP(Schedule[[#This Row],[船名]],Vessel!$A:$G,4,0),"")</f>
        <v>2021</v>
      </c>
      <c r="R846" s="1" t="str">
        <f>_xlfn.IFNA(VLOOKUP(Schedule[[#This Row],[船名]],Vessel!$A:$G,5,0),"")</f>
        <v>PAN</v>
      </c>
      <c r="S846" s="1" t="str">
        <f>_xlfn.IFNA(VLOOKUP(Schedule[[#This Row],[船名]],Vessel!$A:$G,6,0),"")</f>
        <v>O</v>
      </c>
      <c r="T846" s="1" t="str">
        <f>_xlfn.IFNA(VLOOKUP(Schedule[[#This Row],[船名]],Vessel!$A:$G,7,0),"")</f>
        <v>Evergreen Line</v>
      </c>
      <c r="U846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847" spans="1:21" x14ac:dyDescent="0.4">
      <c r="A847" s="1" t="s">
        <v>15694</v>
      </c>
      <c r="B847" s="1" t="s">
        <v>15740</v>
      </c>
      <c r="C847" s="1" t="s">
        <v>449</v>
      </c>
      <c r="D847" s="1" t="s">
        <v>12829</v>
      </c>
      <c r="E847" s="1" t="s">
        <v>12847</v>
      </c>
      <c r="F847" s="1" t="s">
        <v>1099</v>
      </c>
      <c r="G847" s="1" t="s">
        <v>12886</v>
      </c>
      <c r="H847" s="1" t="s">
        <v>14074</v>
      </c>
      <c r="I847" s="2">
        <v>46052</v>
      </c>
      <c r="J847" s="1" t="s">
        <v>12809</v>
      </c>
      <c r="K847" s="1" t="s">
        <v>13547</v>
      </c>
      <c r="L847" s="1" t="s">
        <v>12847</v>
      </c>
      <c r="M847" s="1" t="s">
        <v>12248</v>
      </c>
      <c r="N847" s="2" t="str">
        <f>VLOOKUP(Schedule[[#This Row],[船期]],week!A:D,4,0)</f>
        <v>202604</v>
      </c>
      <c r="O847" s="1">
        <f>_xlfn.IFNA(VLOOKUP(Schedule[[#This Row],[船名]],Vessel!$A:$G,2,0),"")</f>
        <v>24004</v>
      </c>
      <c r="P847" s="1" t="str">
        <f>_xlfn.IFNA(VLOOKUP(Schedule[[#This Row],[船名]],Vessel!$A:$G,3,0),"")</f>
        <v>cc/m</v>
      </c>
      <c r="Q847" s="1">
        <f>_xlfn.IFNA(VLOOKUP(Schedule[[#This Row],[船名]],Vessel!$A:$G,4,0),"")</f>
        <v>2025</v>
      </c>
      <c r="R847" s="1" t="str">
        <f>_xlfn.IFNA(VLOOKUP(Schedule[[#This Row],[船名]],Vessel!$A:$G,5,0),"")</f>
        <v>SGP</v>
      </c>
      <c r="S847" s="1" t="str">
        <f>_xlfn.IFNA(VLOOKUP(Schedule[[#This Row],[船名]],Vessel!$A:$G,6,0),"")</f>
        <v>O</v>
      </c>
      <c r="T847" s="1" t="str">
        <f>_xlfn.IFNA(VLOOKUP(Schedule[[#This Row],[船名]],Vessel!$A:$G,7,0),"")</f>
        <v>Evergreen Line</v>
      </c>
      <c r="U847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848" spans="1:21" x14ac:dyDescent="0.4">
      <c r="A848" s="1" t="s">
        <v>15694</v>
      </c>
      <c r="B848" s="1" t="s">
        <v>15740</v>
      </c>
      <c r="C848" s="1" t="s">
        <v>449</v>
      </c>
      <c r="D848" s="1" t="s">
        <v>12829</v>
      </c>
      <c r="E848" s="1" t="s">
        <v>12847</v>
      </c>
      <c r="F848" s="1" t="s">
        <v>1099</v>
      </c>
      <c r="G848" s="1" t="s">
        <v>12886</v>
      </c>
      <c r="H848" s="1" t="s">
        <v>16175</v>
      </c>
      <c r="I848" s="2">
        <v>46059</v>
      </c>
      <c r="J848" s="1" t="s">
        <v>12809</v>
      </c>
      <c r="K848" s="1" t="s">
        <v>13547</v>
      </c>
      <c r="L848" s="1" t="s">
        <v>12847</v>
      </c>
      <c r="M848" s="1" t="s">
        <v>10306</v>
      </c>
      <c r="N848" s="2" t="str">
        <f>VLOOKUP(Schedule[[#This Row],[船期]],week!A:D,4,0)</f>
        <v>202605</v>
      </c>
      <c r="O848" s="1">
        <f>_xlfn.IFNA(VLOOKUP(Schedule[[#This Row],[船名]],Vessel!$A:$G,2,0),"")</f>
        <v>20160</v>
      </c>
      <c r="P848" s="1" t="str">
        <f>_xlfn.IFNA(VLOOKUP(Schedule[[#This Row],[船名]],Vessel!$A:$G,3,0),"")</f>
        <v>cc/m</v>
      </c>
      <c r="Q848" s="1">
        <f>_xlfn.IFNA(VLOOKUP(Schedule[[#This Row],[船名]],Vessel!$A:$G,4,0),"")</f>
        <v>2019</v>
      </c>
      <c r="R848" s="1" t="str">
        <f>_xlfn.IFNA(VLOOKUP(Schedule[[#This Row],[船名]],Vessel!$A:$G,5,0),"")</f>
        <v>PAN</v>
      </c>
      <c r="S848" s="1" t="str">
        <f>_xlfn.IFNA(VLOOKUP(Schedule[[#This Row],[船名]],Vessel!$A:$G,6,0),"")</f>
        <v>T</v>
      </c>
      <c r="T848" s="1" t="str">
        <f>_xlfn.IFNA(VLOOKUP(Schedule[[#This Row],[船名]],Vessel!$A:$G,7,0),"")</f>
        <v>Evergreen Line</v>
      </c>
      <c r="U848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849" spans="1:21" x14ac:dyDescent="0.4">
      <c r="A849" s="1" t="s">
        <v>15694</v>
      </c>
      <c r="B849" s="1" t="s">
        <v>15740</v>
      </c>
      <c r="C849" s="1" t="s">
        <v>449</v>
      </c>
      <c r="D849" s="1" t="s">
        <v>12829</v>
      </c>
      <c r="E849" s="1" t="s">
        <v>12847</v>
      </c>
      <c r="F849" s="1" t="s">
        <v>1099</v>
      </c>
      <c r="G849" s="1" t="s">
        <v>12886</v>
      </c>
      <c r="H849" s="1" t="s">
        <v>16176</v>
      </c>
      <c r="I849" s="2">
        <v>46066</v>
      </c>
      <c r="J849" s="1" t="s">
        <v>12809</v>
      </c>
      <c r="K849" s="1" t="s">
        <v>13547</v>
      </c>
      <c r="L849" s="1" t="s">
        <v>12847</v>
      </c>
      <c r="M849" s="1" t="s">
        <v>12249</v>
      </c>
      <c r="N849" s="2" t="str">
        <f>VLOOKUP(Schedule[[#This Row],[船期]],week!A:D,4,0)</f>
        <v>202606</v>
      </c>
      <c r="O849" s="1">
        <f>_xlfn.IFNA(VLOOKUP(Schedule[[#This Row],[船名]],Vessel!$A:$G,2,0),"")</f>
        <v>24004</v>
      </c>
      <c r="P849" s="1" t="str">
        <f>_xlfn.IFNA(VLOOKUP(Schedule[[#This Row],[船名]],Vessel!$A:$G,3,0),"")</f>
        <v>cc/m</v>
      </c>
      <c r="Q849" s="1">
        <f>_xlfn.IFNA(VLOOKUP(Schedule[[#This Row],[船名]],Vessel!$A:$G,4,0),"")</f>
        <v>2024</v>
      </c>
      <c r="R849" s="1" t="str">
        <f>_xlfn.IFNA(VLOOKUP(Schedule[[#This Row],[船名]],Vessel!$A:$G,5,0),"")</f>
        <v>SGP</v>
      </c>
      <c r="S849" s="1" t="str">
        <f>_xlfn.IFNA(VLOOKUP(Schedule[[#This Row],[船名]],Vessel!$A:$G,6,0),"")</f>
        <v>O</v>
      </c>
      <c r="T849" s="1" t="str">
        <f>_xlfn.IFNA(VLOOKUP(Schedule[[#This Row],[船名]],Vessel!$A:$G,7,0),"")</f>
        <v>Evergreen Line</v>
      </c>
      <c r="U849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850" spans="1:21" x14ac:dyDescent="0.4">
      <c r="A850" s="1" t="s">
        <v>15694</v>
      </c>
      <c r="B850" s="1" t="s">
        <v>15740</v>
      </c>
      <c r="C850" s="1" t="s">
        <v>449</v>
      </c>
      <c r="D850" s="1" t="s">
        <v>12829</v>
      </c>
      <c r="E850" s="1" t="s">
        <v>12847</v>
      </c>
      <c r="F850" s="1" t="s">
        <v>1099</v>
      </c>
      <c r="G850" s="1" t="s">
        <v>12886</v>
      </c>
      <c r="H850" s="1" t="s">
        <v>16177</v>
      </c>
      <c r="I850" s="2">
        <v>46073</v>
      </c>
      <c r="J850" s="1" t="s">
        <v>12809</v>
      </c>
      <c r="K850" s="1" t="s">
        <v>13547</v>
      </c>
      <c r="L850" s="1" t="s">
        <v>12847</v>
      </c>
      <c r="M850" s="1" t="s">
        <v>12150</v>
      </c>
      <c r="N850" s="2" t="str">
        <f>VLOOKUP(Schedule[[#This Row],[船期]],week!A:D,4,0)</f>
        <v>202607</v>
      </c>
      <c r="O850" s="1">
        <f>_xlfn.IFNA(VLOOKUP(Schedule[[#This Row],[船名]],Vessel!$A:$G,2,0),"")</f>
        <v>15372</v>
      </c>
      <c r="P850" s="1" t="str">
        <f>_xlfn.IFNA(VLOOKUP(Schedule[[#This Row],[船名]],Vessel!$A:$G,3,0),"")</f>
        <v>cc/u</v>
      </c>
      <c r="Q850" s="1">
        <f>_xlfn.IFNA(VLOOKUP(Schedule[[#This Row],[船名]],Vessel!$A:$G,4,0),"")</f>
        <v>2025</v>
      </c>
      <c r="R850" s="1" t="str">
        <f>_xlfn.IFNA(VLOOKUP(Schedule[[#This Row],[船名]],Vessel!$A:$G,5,0),"")</f>
        <v>SGP</v>
      </c>
      <c r="S850" s="1" t="str">
        <f>_xlfn.IFNA(VLOOKUP(Schedule[[#This Row],[船名]],Vessel!$A:$G,6,0),"")</f>
        <v>O</v>
      </c>
      <c r="T850" s="1" t="str">
        <f>_xlfn.IFNA(VLOOKUP(Schedule[[#This Row],[船名]],Vessel!$A:$G,7,0),"")</f>
        <v>Evergreen Line</v>
      </c>
      <c r="U850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851" spans="1:21" x14ac:dyDescent="0.4">
      <c r="A851" s="1" t="s">
        <v>15694</v>
      </c>
      <c r="B851" s="1" t="s">
        <v>15740</v>
      </c>
      <c r="C851" s="1" t="s">
        <v>449</v>
      </c>
      <c r="D851" s="1" t="s">
        <v>12829</v>
      </c>
      <c r="E851" s="1" t="s">
        <v>12847</v>
      </c>
      <c r="F851" s="1" t="s">
        <v>1099</v>
      </c>
      <c r="G851" s="1" t="s">
        <v>12886</v>
      </c>
      <c r="H851" s="1" t="s">
        <v>16311</v>
      </c>
      <c r="I851" s="2">
        <v>46080</v>
      </c>
      <c r="J851" s="1" t="s">
        <v>12809</v>
      </c>
      <c r="K851" s="1" t="s">
        <v>13547</v>
      </c>
      <c r="L851" s="1" t="s">
        <v>12847</v>
      </c>
      <c r="M851" s="1" t="s">
        <v>10307</v>
      </c>
      <c r="N851" s="2" t="str">
        <f>VLOOKUP(Schedule[[#This Row],[船期]],week!A:D,4,0)</f>
        <v>202608</v>
      </c>
      <c r="O851" s="1">
        <f>_xlfn.IFNA(VLOOKUP(Schedule[[#This Row],[船名]],Vessel!$A:$G,2,0),"")</f>
        <v>20160</v>
      </c>
      <c r="P851" s="1" t="str">
        <f>_xlfn.IFNA(VLOOKUP(Schedule[[#This Row],[船名]],Vessel!$A:$G,3,0),"")</f>
        <v>cc/m</v>
      </c>
      <c r="Q851" s="1">
        <f>_xlfn.IFNA(VLOOKUP(Schedule[[#This Row],[船名]],Vessel!$A:$G,4,0),"")</f>
        <v>2019</v>
      </c>
      <c r="R851" s="1" t="str">
        <f>_xlfn.IFNA(VLOOKUP(Schedule[[#This Row],[船名]],Vessel!$A:$G,5,0),"")</f>
        <v>LBR</v>
      </c>
      <c r="S851" s="1" t="str">
        <f>_xlfn.IFNA(VLOOKUP(Schedule[[#This Row],[船名]],Vessel!$A:$G,6,0),"")</f>
        <v>T</v>
      </c>
      <c r="T851" s="1" t="str">
        <f>_xlfn.IFNA(VLOOKUP(Schedule[[#This Row],[船名]],Vessel!$A:$G,7,0),"")</f>
        <v>Evergreen Line</v>
      </c>
      <c r="U851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852" spans="1:21" x14ac:dyDescent="0.4">
      <c r="A852" s="1" t="s">
        <v>15694</v>
      </c>
      <c r="B852" s="1" t="s">
        <v>15740</v>
      </c>
      <c r="C852" s="1" t="s">
        <v>449</v>
      </c>
      <c r="D852" s="1" t="s">
        <v>12829</v>
      </c>
      <c r="E852" s="1" t="s">
        <v>12847</v>
      </c>
      <c r="F852" s="1" t="s">
        <v>1099</v>
      </c>
      <c r="G852" s="1" t="s">
        <v>12886</v>
      </c>
      <c r="H852" s="1" t="s">
        <v>16502</v>
      </c>
      <c r="I852" s="2">
        <v>46087</v>
      </c>
      <c r="J852" s="1" t="s">
        <v>12809</v>
      </c>
      <c r="K852" s="1" t="s">
        <v>13547</v>
      </c>
      <c r="L852" s="1" t="s">
        <v>12847</v>
      </c>
      <c r="M852" s="1" t="s">
        <v>460</v>
      </c>
      <c r="N852" s="2" t="str">
        <f>VLOOKUP(Schedule[[#This Row],[船期]],week!A:D,4,0)</f>
        <v>202609</v>
      </c>
      <c r="O852" s="1">
        <f>_xlfn.IFNA(VLOOKUP(Schedule[[#This Row],[船名]],Vessel!$A:$G,2,0),"")</f>
        <v>23992</v>
      </c>
      <c r="P852" s="1" t="str">
        <f>_xlfn.IFNA(VLOOKUP(Schedule[[#This Row],[船名]],Vessel!$A:$G,3,0),"")</f>
        <v>cc/m</v>
      </c>
      <c r="Q852" s="1">
        <f>_xlfn.IFNA(VLOOKUP(Schedule[[#This Row],[船名]],Vessel!$A:$G,4,0),"")</f>
        <v>2022</v>
      </c>
      <c r="R852" s="1" t="str">
        <f>_xlfn.IFNA(VLOOKUP(Schedule[[#This Row],[船名]],Vessel!$A:$G,5,0),"")</f>
        <v>TWN</v>
      </c>
      <c r="S852" s="1" t="str">
        <f>_xlfn.IFNA(VLOOKUP(Schedule[[#This Row],[船名]],Vessel!$A:$G,6,0),"")</f>
        <v>O</v>
      </c>
      <c r="T852" s="1" t="str">
        <f>_xlfn.IFNA(VLOOKUP(Schedule[[#This Row],[船名]],Vessel!$A:$G,7,0),"")</f>
        <v>Evergreen Line</v>
      </c>
      <c r="U852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853" spans="1:21" x14ac:dyDescent="0.4">
      <c r="A853" s="1" t="s">
        <v>15694</v>
      </c>
      <c r="B853" s="1" t="s">
        <v>15740</v>
      </c>
      <c r="C853" s="1" t="s">
        <v>449</v>
      </c>
      <c r="D853" s="1" t="s">
        <v>12829</v>
      </c>
      <c r="E853" s="1" t="s">
        <v>12847</v>
      </c>
      <c r="F853" s="1" t="s">
        <v>1099</v>
      </c>
      <c r="G853" s="1" t="s">
        <v>12886</v>
      </c>
      <c r="H853" s="1" t="s">
        <v>13023</v>
      </c>
      <c r="I853" s="2">
        <v>46035</v>
      </c>
      <c r="J853" s="1" t="s">
        <v>12809</v>
      </c>
      <c r="K853" s="1" t="s">
        <v>13547</v>
      </c>
      <c r="L853" s="1" t="s">
        <v>12845</v>
      </c>
      <c r="M853" s="1" t="s">
        <v>11148</v>
      </c>
      <c r="N853" s="2" t="str">
        <f>VLOOKUP(Schedule[[#This Row],[船期]],week!A:D,4,0)</f>
        <v>202602</v>
      </c>
      <c r="O853" s="1">
        <f>_xlfn.IFNA(VLOOKUP(Schedule[[#This Row],[船名]],Vessel!$A:$G,2,0),"")</f>
        <v>24004</v>
      </c>
      <c r="P853" s="1" t="str">
        <f>_xlfn.IFNA(VLOOKUP(Schedule[[#This Row],[船名]],Vessel!$A:$G,3,0),"")</f>
        <v>cc/m</v>
      </c>
      <c r="Q853" s="1">
        <f>_xlfn.IFNA(VLOOKUP(Schedule[[#This Row],[船名]],Vessel!$A:$G,4,0),"")</f>
        <v>2022</v>
      </c>
      <c r="R853" s="1" t="str">
        <f>_xlfn.IFNA(VLOOKUP(Schedule[[#This Row],[船名]],Vessel!$A:$G,5,0),"")</f>
        <v>SGP</v>
      </c>
      <c r="S853" s="1" t="str">
        <f>_xlfn.IFNA(VLOOKUP(Schedule[[#This Row],[船名]],Vessel!$A:$G,6,0),"")</f>
        <v>O</v>
      </c>
      <c r="T853" s="1" t="str">
        <f>_xlfn.IFNA(VLOOKUP(Schedule[[#This Row],[船名]],Vessel!$A:$G,7,0),"")</f>
        <v>Evergreen Line</v>
      </c>
      <c r="U853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854" spans="1:21" x14ac:dyDescent="0.4">
      <c r="A854" s="1" t="s">
        <v>15694</v>
      </c>
      <c r="B854" s="1" t="s">
        <v>15740</v>
      </c>
      <c r="C854" s="1" t="s">
        <v>449</v>
      </c>
      <c r="D854" s="1" t="s">
        <v>12829</v>
      </c>
      <c r="E854" s="1" t="s">
        <v>12847</v>
      </c>
      <c r="F854" s="1" t="s">
        <v>1099</v>
      </c>
      <c r="G854" s="1" t="s">
        <v>12886</v>
      </c>
      <c r="H854" s="1" t="s">
        <v>13022</v>
      </c>
      <c r="I854" s="2">
        <v>46025</v>
      </c>
      <c r="J854" s="1" t="s">
        <v>12809</v>
      </c>
      <c r="K854" s="1" t="s">
        <v>13547</v>
      </c>
      <c r="L854" s="1" t="s">
        <v>12867</v>
      </c>
      <c r="M854" s="1" t="s">
        <v>447</v>
      </c>
      <c r="N854" s="2" t="str">
        <f>VLOOKUP(Schedule[[#This Row],[船期]],week!A:D,4,0)</f>
        <v>202553</v>
      </c>
      <c r="O854" s="1">
        <f>_xlfn.IFNA(VLOOKUP(Schedule[[#This Row],[船名]],Vessel!$A:$G,2,0),"")</f>
        <v>23992</v>
      </c>
      <c r="P854" s="1" t="str">
        <f>_xlfn.IFNA(VLOOKUP(Schedule[[#This Row],[船名]],Vessel!$A:$G,3,0),"")</f>
        <v>cc/m</v>
      </c>
      <c r="Q854" s="1">
        <f>_xlfn.IFNA(VLOOKUP(Schedule[[#This Row],[船名]],Vessel!$A:$G,4,0),"")</f>
        <v>2021</v>
      </c>
      <c r="R854" s="1" t="str">
        <f>_xlfn.IFNA(VLOOKUP(Schedule[[#This Row],[船名]],Vessel!$A:$G,5,0),"")</f>
        <v>PAN</v>
      </c>
      <c r="S854" s="1" t="str">
        <f>_xlfn.IFNA(VLOOKUP(Schedule[[#This Row],[船名]],Vessel!$A:$G,6,0),"")</f>
        <v>O</v>
      </c>
      <c r="T854" s="1" t="str">
        <f>_xlfn.IFNA(VLOOKUP(Schedule[[#This Row],[船名]],Vessel!$A:$G,7,0),"")</f>
        <v>Evergreen Line</v>
      </c>
      <c r="U854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855" spans="1:21" x14ac:dyDescent="0.4">
      <c r="A855" s="1" t="s">
        <v>15694</v>
      </c>
      <c r="B855" s="1" t="s">
        <v>15740</v>
      </c>
      <c r="C855" s="1" t="s">
        <v>449</v>
      </c>
      <c r="D855" s="1" t="s">
        <v>12829</v>
      </c>
      <c r="E855" s="1" t="s">
        <v>12847</v>
      </c>
      <c r="F855" s="1" t="s">
        <v>1099</v>
      </c>
      <c r="G855" s="1" t="s">
        <v>12886</v>
      </c>
      <c r="H855" s="1" t="s">
        <v>13021</v>
      </c>
      <c r="I855" s="2">
        <v>46021</v>
      </c>
      <c r="J855" s="1" t="s">
        <v>12809</v>
      </c>
      <c r="K855" s="1" t="s">
        <v>13547</v>
      </c>
      <c r="L855" s="1" t="s">
        <v>12890</v>
      </c>
      <c r="M855" s="1" t="s">
        <v>10066</v>
      </c>
      <c r="N855" s="2" t="str">
        <f>VLOOKUP(Schedule[[#This Row],[船期]],week!A:D,4,0)</f>
        <v>202553</v>
      </c>
      <c r="O855" s="1">
        <f>_xlfn.IFNA(VLOOKUP(Schedule[[#This Row],[船名]],Vessel!$A:$G,2,0),"")</f>
        <v>20160</v>
      </c>
      <c r="P855" s="1" t="str">
        <f>_xlfn.IFNA(VLOOKUP(Schedule[[#This Row],[船名]],Vessel!$A:$G,3,0),"")</f>
        <v>cc/m</v>
      </c>
      <c r="Q855" s="1">
        <f>_xlfn.IFNA(VLOOKUP(Schedule[[#This Row],[船名]],Vessel!$A:$G,4,0),"")</f>
        <v>2019</v>
      </c>
      <c r="R855" s="1" t="str">
        <f>_xlfn.IFNA(VLOOKUP(Schedule[[#This Row],[船名]],Vessel!$A:$G,5,0),"")</f>
        <v>PAN</v>
      </c>
      <c r="S855" s="1" t="str">
        <f>_xlfn.IFNA(VLOOKUP(Schedule[[#This Row],[船名]],Vessel!$A:$G,6,0),"")</f>
        <v>T</v>
      </c>
      <c r="T855" s="1" t="str">
        <f>_xlfn.IFNA(VLOOKUP(Schedule[[#This Row],[船名]],Vessel!$A:$G,7,0),"")</f>
        <v>Evergreen Line</v>
      </c>
      <c r="U855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856" spans="1:21" x14ac:dyDescent="0.4">
      <c r="A856" s="1" t="s">
        <v>15694</v>
      </c>
      <c r="B856" s="1" t="s">
        <v>15740</v>
      </c>
      <c r="C856" s="1" t="s">
        <v>449</v>
      </c>
      <c r="D856" s="1" t="s">
        <v>12829</v>
      </c>
      <c r="E856" s="1" t="s">
        <v>12847</v>
      </c>
      <c r="F856" s="1" t="s">
        <v>1099</v>
      </c>
      <c r="G856" s="1" t="s">
        <v>12886</v>
      </c>
      <c r="H856" s="1" t="s">
        <v>451</v>
      </c>
      <c r="I856" s="2">
        <v>46018</v>
      </c>
      <c r="J856" s="1" t="s">
        <v>12809</v>
      </c>
      <c r="K856" s="1" t="s">
        <v>13547</v>
      </c>
      <c r="L856" s="1" t="s">
        <v>12851</v>
      </c>
      <c r="M856" s="1" t="s">
        <v>450</v>
      </c>
      <c r="N856" s="2" t="str">
        <f>VLOOKUP(Schedule[[#This Row],[船期]],week!A:D,4,0)</f>
        <v>202552</v>
      </c>
      <c r="O856" s="1">
        <f>_xlfn.IFNA(VLOOKUP(Schedule[[#This Row],[船名]],Vessel!$A:$G,2,0),"")</f>
        <v>24004</v>
      </c>
      <c r="P856" s="1" t="str">
        <f>_xlfn.IFNA(VLOOKUP(Schedule[[#This Row],[船名]],Vessel!$A:$G,3,0),"")</f>
        <v>cc/m</v>
      </c>
      <c r="Q856" s="1">
        <f>_xlfn.IFNA(VLOOKUP(Schedule[[#This Row],[船名]],Vessel!$A:$G,4,0),"")</f>
        <v>2022</v>
      </c>
      <c r="R856" s="1" t="str">
        <f>_xlfn.IFNA(VLOOKUP(Schedule[[#This Row],[船名]],Vessel!$A:$G,5,0),"")</f>
        <v>SGP</v>
      </c>
      <c r="S856" s="1" t="str">
        <f>_xlfn.IFNA(VLOOKUP(Schedule[[#This Row],[船名]],Vessel!$A:$G,6,0),"")</f>
        <v>O</v>
      </c>
      <c r="T856" s="1" t="str">
        <f>_xlfn.IFNA(VLOOKUP(Schedule[[#This Row],[船名]],Vessel!$A:$G,7,0),"")</f>
        <v>Evergreen Line</v>
      </c>
      <c r="U856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857" spans="1:21" x14ac:dyDescent="0.4">
      <c r="A857" s="1" t="s">
        <v>15694</v>
      </c>
      <c r="B857" s="1" t="s">
        <v>15740</v>
      </c>
      <c r="C857" s="1" t="s">
        <v>449</v>
      </c>
      <c r="D857" s="1" t="s">
        <v>12829</v>
      </c>
      <c r="E857" s="1" t="s">
        <v>12847</v>
      </c>
      <c r="F857" s="1" t="s">
        <v>1099</v>
      </c>
      <c r="G857" s="1" t="s">
        <v>12886</v>
      </c>
      <c r="H857" s="1" t="s">
        <v>453</v>
      </c>
      <c r="I857" s="2">
        <v>46010</v>
      </c>
      <c r="J857" s="1" t="s">
        <v>12809</v>
      </c>
      <c r="K857" s="1" t="s">
        <v>13547</v>
      </c>
      <c r="L857" s="1" t="s">
        <v>12890</v>
      </c>
      <c r="M857" s="1" t="s">
        <v>452</v>
      </c>
      <c r="N857" s="2" t="str">
        <f>VLOOKUP(Schedule[[#This Row],[船期]],week!A:D,4,0)</f>
        <v>202551</v>
      </c>
      <c r="O857" s="1">
        <f>_xlfn.IFNA(VLOOKUP(Schedule[[#This Row],[船名]],Vessel!$A:$G,2,0),"")</f>
        <v>24004</v>
      </c>
      <c r="P857" s="1" t="str">
        <f>_xlfn.IFNA(VLOOKUP(Schedule[[#This Row],[船名]],Vessel!$A:$G,3,0),"")</f>
        <v>cc/m</v>
      </c>
      <c r="Q857" s="1">
        <f>_xlfn.IFNA(VLOOKUP(Schedule[[#This Row],[船名]],Vessel!$A:$G,4,0),"")</f>
        <v>2022</v>
      </c>
      <c r="R857" s="1" t="str">
        <f>_xlfn.IFNA(VLOOKUP(Schedule[[#This Row],[船名]],Vessel!$A:$G,5,0),"")</f>
        <v>PAN</v>
      </c>
      <c r="S857" s="1" t="str">
        <f>_xlfn.IFNA(VLOOKUP(Schedule[[#This Row],[船名]],Vessel!$A:$G,6,0),"")</f>
        <v>O</v>
      </c>
      <c r="T857" s="1" t="str">
        <f>_xlfn.IFNA(VLOOKUP(Schedule[[#This Row],[船名]],Vessel!$A:$G,7,0),"")</f>
        <v>Evergreen Line</v>
      </c>
      <c r="U857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858" spans="1:21" x14ac:dyDescent="0.4">
      <c r="A858" s="1" t="s">
        <v>15694</v>
      </c>
      <c r="B858" s="1" t="s">
        <v>15740</v>
      </c>
      <c r="C858" s="1" t="s">
        <v>449</v>
      </c>
      <c r="D858" s="1" t="s">
        <v>12829</v>
      </c>
      <c r="E858" s="1" t="s">
        <v>12847</v>
      </c>
      <c r="F858" s="1" t="s">
        <v>1099</v>
      </c>
      <c r="G858" s="1" t="s">
        <v>12886</v>
      </c>
      <c r="H858" s="1" t="s">
        <v>455</v>
      </c>
      <c r="I858" s="2">
        <v>46003</v>
      </c>
      <c r="J858" s="1" t="s">
        <v>12809</v>
      </c>
      <c r="K858" s="1" t="s">
        <v>13547</v>
      </c>
      <c r="L858" s="1" t="s">
        <v>12851</v>
      </c>
      <c r="M858" s="1" t="s">
        <v>454</v>
      </c>
      <c r="N858" s="2" t="str">
        <f>VLOOKUP(Schedule[[#This Row],[船期]],week!A:D,4,0)</f>
        <v>202550</v>
      </c>
      <c r="O858" s="1">
        <f>_xlfn.IFNA(VLOOKUP(Schedule[[#This Row],[船名]],Vessel!$A:$G,2,0),"")</f>
        <v>23992</v>
      </c>
      <c r="P858" s="1" t="str">
        <f>_xlfn.IFNA(VLOOKUP(Schedule[[#This Row],[船名]],Vessel!$A:$G,3,0),"")</f>
        <v>cc/m</v>
      </c>
      <c r="Q858" s="1">
        <f>_xlfn.IFNA(VLOOKUP(Schedule[[#This Row],[船名]],Vessel!$A:$G,4,0),"")</f>
        <v>2022</v>
      </c>
      <c r="R858" s="1" t="str">
        <f>_xlfn.IFNA(VLOOKUP(Schedule[[#This Row],[船名]],Vessel!$A:$G,5,0),"")</f>
        <v>TWN</v>
      </c>
      <c r="S858" s="1" t="str">
        <f>_xlfn.IFNA(VLOOKUP(Schedule[[#This Row],[船名]],Vessel!$A:$G,6,0),"")</f>
        <v>O</v>
      </c>
      <c r="T858" s="1" t="str">
        <f>_xlfn.IFNA(VLOOKUP(Schedule[[#This Row],[船名]],Vessel!$A:$G,7,0),"")</f>
        <v>Evergreen Line</v>
      </c>
      <c r="U858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859" spans="1:21" x14ac:dyDescent="0.4">
      <c r="A859" s="1" t="s">
        <v>15694</v>
      </c>
      <c r="B859" s="1" t="s">
        <v>15740</v>
      </c>
      <c r="C859" s="1" t="s">
        <v>449</v>
      </c>
      <c r="D859" s="1" t="s">
        <v>12829</v>
      </c>
      <c r="E859" s="1" t="s">
        <v>12847</v>
      </c>
      <c r="F859" s="1" t="s">
        <v>1099</v>
      </c>
      <c r="G859" s="1" t="s">
        <v>12886</v>
      </c>
      <c r="H859" s="1" t="s">
        <v>457</v>
      </c>
      <c r="I859" s="2">
        <v>45994</v>
      </c>
      <c r="J859" s="1" t="s">
        <v>12809</v>
      </c>
      <c r="K859" s="1" t="s">
        <v>13547</v>
      </c>
      <c r="L859" s="1" t="s">
        <v>12849</v>
      </c>
      <c r="M859" s="1" t="s">
        <v>456</v>
      </c>
      <c r="N859" s="2" t="str">
        <f>VLOOKUP(Schedule[[#This Row],[船期]],week!A:D,4,0)</f>
        <v>202549</v>
      </c>
      <c r="O859" s="1">
        <f>_xlfn.IFNA(VLOOKUP(Schedule[[#This Row],[船名]],Vessel!$A:$G,2,0),"")</f>
        <v>23992</v>
      </c>
      <c r="P859" s="1" t="str">
        <f>_xlfn.IFNA(VLOOKUP(Schedule[[#This Row],[船名]],Vessel!$A:$G,3,0),"")</f>
        <v>cc/m</v>
      </c>
      <c r="Q859" s="1">
        <f>_xlfn.IFNA(VLOOKUP(Schedule[[#This Row],[船名]],Vessel!$A:$G,4,0),"")</f>
        <v>2021</v>
      </c>
      <c r="R859" s="1" t="str">
        <f>_xlfn.IFNA(VLOOKUP(Schedule[[#This Row],[船名]],Vessel!$A:$G,5,0),"")</f>
        <v>PAN</v>
      </c>
      <c r="S859" s="1" t="str">
        <f>_xlfn.IFNA(VLOOKUP(Schedule[[#This Row],[船名]],Vessel!$A:$G,6,0),"")</f>
        <v>O</v>
      </c>
      <c r="T859" s="1" t="str">
        <f>_xlfn.IFNA(VLOOKUP(Schedule[[#This Row],[船名]],Vessel!$A:$G,7,0),"")</f>
        <v>Evergreen Line</v>
      </c>
      <c r="U859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860" spans="1:21" x14ac:dyDescent="0.4">
      <c r="A860" s="1" t="s">
        <v>15694</v>
      </c>
      <c r="B860" s="1" t="s">
        <v>15740</v>
      </c>
      <c r="C860" s="1" t="s">
        <v>449</v>
      </c>
      <c r="D860" s="1" t="s">
        <v>12829</v>
      </c>
      <c r="E860" s="1" t="s">
        <v>12847</v>
      </c>
      <c r="F860" s="1" t="s">
        <v>1099</v>
      </c>
      <c r="G860" s="1" t="s">
        <v>12886</v>
      </c>
      <c r="H860" s="1" t="s">
        <v>13775</v>
      </c>
      <c r="I860" s="2">
        <v>45979</v>
      </c>
      <c r="J860" s="1" t="s">
        <v>12809</v>
      </c>
      <c r="K860" s="1" t="s">
        <v>13547</v>
      </c>
      <c r="L860" s="1" t="s">
        <v>12883</v>
      </c>
      <c r="M860" s="1" t="s">
        <v>459</v>
      </c>
      <c r="N860" s="2" t="str">
        <f>VLOOKUP(Schedule[[#This Row],[船期]],week!A:D,4,0)</f>
        <v>202547</v>
      </c>
      <c r="O860" s="1">
        <f>_xlfn.IFNA(VLOOKUP(Schedule[[#This Row],[船名]],Vessel!$A:$G,2,0),"")</f>
        <v>24004</v>
      </c>
      <c r="P860" s="1" t="str">
        <f>_xlfn.IFNA(VLOOKUP(Schedule[[#This Row],[船名]],Vessel!$A:$G,3,0),"")</f>
        <v>cc/m</v>
      </c>
      <c r="Q860" s="1">
        <f>_xlfn.IFNA(VLOOKUP(Schedule[[#This Row],[船名]],Vessel!$A:$G,4,0),"")</f>
        <v>2022</v>
      </c>
      <c r="R860" s="1" t="str">
        <f>_xlfn.IFNA(VLOOKUP(Schedule[[#This Row],[船名]],Vessel!$A:$G,5,0),"")</f>
        <v>SGP</v>
      </c>
      <c r="S860" s="1" t="str">
        <f>_xlfn.IFNA(VLOOKUP(Schedule[[#This Row],[船名]],Vessel!$A:$G,6,0),"")</f>
        <v>O</v>
      </c>
      <c r="T860" s="1" t="str">
        <f>_xlfn.IFNA(VLOOKUP(Schedule[[#This Row],[船名]],Vessel!$A:$G,7,0),"")</f>
        <v>Evergreen Line</v>
      </c>
      <c r="U860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861" spans="1:21" x14ac:dyDescent="0.4">
      <c r="A861" s="1" t="s">
        <v>15694</v>
      </c>
      <c r="B861" s="1" t="s">
        <v>15740</v>
      </c>
      <c r="C861" s="1" t="s">
        <v>449</v>
      </c>
      <c r="D861" s="1" t="s">
        <v>12829</v>
      </c>
      <c r="E861" s="1" t="s">
        <v>12847</v>
      </c>
      <c r="F861" s="1" t="s">
        <v>1099</v>
      </c>
      <c r="G861" s="1" t="s">
        <v>12886</v>
      </c>
      <c r="H861" s="1" t="s">
        <v>13776</v>
      </c>
      <c r="I861" s="2">
        <v>45974</v>
      </c>
      <c r="J861" s="1" t="s">
        <v>12809</v>
      </c>
      <c r="K861" s="1" t="s">
        <v>13547</v>
      </c>
      <c r="L861" s="1" t="s">
        <v>12858</v>
      </c>
      <c r="M861" s="1" t="s">
        <v>460</v>
      </c>
      <c r="N861" s="2" t="str">
        <f>VLOOKUP(Schedule[[#This Row],[船期]],week!A:D,4,0)</f>
        <v>202546</v>
      </c>
      <c r="O861" s="1">
        <f>_xlfn.IFNA(VLOOKUP(Schedule[[#This Row],[船名]],Vessel!$A:$G,2,0),"")</f>
        <v>23992</v>
      </c>
      <c r="P861" s="1" t="str">
        <f>_xlfn.IFNA(VLOOKUP(Schedule[[#This Row],[船名]],Vessel!$A:$G,3,0),"")</f>
        <v>cc/m</v>
      </c>
      <c r="Q861" s="1">
        <f>_xlfn.IFNA(VLOOKUP(Schedule[[#This Row],[船名]],Vessel!$A:$G,4,0),"")</f>
        <v>2022</v>
      </c>
      <c r="R861" s="1" t="str">
        <f>_xlfn.IFNA(VLOOKUP(Schedule[[#This Row],[船名]],Vessel!$A:$G,5,0),"")</f>
        <v>TWN</v>
      </c>
      <c r="S861" s="1" t="str">
        <f>_xlfn.IFNA(VLOOKUP(Schedule[[#This Row],[船名]],Vessel!$A:$G,6,0),"")</f>
        <v>O</v>
      </c>
      <c r="T861" s="1" t="str">
        <f>_xlfn.IFNA(VLOOKUP(Schedule[[#This Row],[船名]],Vessel!$A:$G,7,0),"")</f>
        <v>Evergreen Line</v>
      </c>
      <c r="U861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862" spans="1:21" x14ac:dyDescent="0.4">
      <c r="A862" s="1" t="s">
        <v>15694</v>
      </c>
      <c r="B862" s="1" t="s">
        <v>15740</v>
      </c>
      <c r="C862" s="1" t="s">
        <v>449</v>
      </c>
      <c r="D862" s="1" t="s">
        <v>12829</v>
      </c>
      <c r="E862" s="1" t="s">
        <v>12847</v>
      </c>
      <c r="F862" s="1" t="s">
        <v>1099</v>
      </c>
      <c r="G862" s="1" t="s">
        <v>12886</v>
      </c>
      <c r="H862" s="1" t="s">
        <v>13777</v>
      </c>
      <c r="I862" s="2">
        <v>45965</v>
      </c>
      <c r="J862" s="1" t="s">
        <v>12809</v>
      </c>
      <c r="K862" s="1" t="s">
        <v>13547</v>
      </c>
      <c r="L862" s="1" t="s">
        <v>12852</v>
      </c>
      <c r="M862" s="1" t="s">
        <v>10307</v>
      </c>
      <c r="N862" s="2" t="str">
        <f>VLOOKUP(Schedule[[#This Row],[船期]],week!A:D,4,0)</f>
        <v>202545</v>
      </c>
      <c r="O862" s="1">
        <f>_xlfn.IFNA(VLOOKUP(Schedule[[#This Row],[船名]],Vessel!$A:$G,2,0),"")</f>
        <v>20160</v>
      </c>
      <c r="P862" s="1" t="str">
        <f>_xlfn.IFNA(VLOOKUP(Schedule[[#This Row],[船名]],Vessel!$A:$G,3,0),"")</f>
        <v>cc/m</v>
      </c>
      <c r="Q862" s="1">
        <f>_xlfn.IFNA(VLOOKUP(Schedule[[#This Row],[船名]],Vessel!$A:$G,4,0),"")</f>
        <v>2019</v>
      </c>
      <c r="R862" s="1" t="str">
        <f>_xlfn.IFNA(VLOOKUP(Schedule[[#This Row],[船名]],Vessel!$A:$G,5,0),"")</f>
        <v>LBR</v>
      </c>
      <c r="S862" s="1" t="str">
        <f>_xlfn.IFNA(VLOOKUP(Schedule[[#This Row],[船名]],Vessel!$A:$G,6,0),"")</f>
        <v>T</v>
      </c>
      <c r="T862" s="1" t="str">
        <f>_xlfn.IFNA(VLOOKUP(Schedule[[#This Row],[船名]],Vessel!$A:$G,7,0),"")</f>
        <v>Evergreen Line</v>
      </c>
      <c r="U862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863" spans="1:21" x14ac:dyDescent="0.4">
      <c r="A863" s="1" t="s">
        <v>15694</v>
      </c>
      <c r="B863" s="1" t="s">
        <v>15740</v>
      </c>
      <c r="C863" s="1" t="s">
        <v>449</v>
      </c>
      <c r="D863" s="1" t="s">
        <v>12829</v>
      </c>
      <c r="E863" s="1" t="s">
        <v>12847</v>
      </c>
      <c r="F863" s="1" t="s">
        <v>1099</v>
      </c>
      <c r="G863" s="1" t="s">
        <v>12886</v>
      </c>
      <c r="H863" s="1" t="s">
        <v>13778</v>
      </c>
      <c r="I863" s="2">
        <v>45960</v>
      </c>
      <c r="J863" s="1" t="s">
        <v>12809</v>
      </c>
      <c r="K863" s="1" t="s">
        <v>13547</v>
      </c>
      <c r="L863" s="1" t="s">
        <v>12854</v>
      </c>
      <c r="M863" s="1" t="s">
        <v>12249</v>
      </c>
      <c r="N863" s="2" t="str">
        <f>VLOOKUP(Schedule[[#This Row],[船期]],week!A:D,4,0)</f>
        <v>202544</v>
      </c>
      <c r="O863" s="1">
        <f>_xlfn.IFNA(VLOOKUP(Schedule[[#This Row],[船名]],Vessel!$A:$G,2,0),"")</f>
        <v>24004</v>
      </c>
      <c r="P863" s="1" t="str">
        <f>_xlfn.IFNA(VLOOKUP(Schedule[[#This Row],[船名]],Vessel!$A:$G,3,0),"")</f>
        <v>cc/m</v>
      </c>
      <c r="Q863" s="1">
        <f>_xlfn.IFNA(VLOOKUP(Schedule[[#This Row],[船名]],Vessel!$A:$G,4,0),"")</f>
        <v>2024</v>
      </c>
      <c r="R863" s="1" t="str">
        <f>_xlfn.IFNA(VLOOKUP(Schedule[[#This Row],[船名]],Vessel!$A:$G,5,0),"")</f>
        <v>SGP</v>
      </c>
      <c r="S863" s="1" t="str">
        <f>_xlfn.IFNA(VLOOKUP(Schedule[[#This Row],[船名]],Vessel!$A:$G,6,0),"")</f>
        <v>O</v>
      </c>
      <c r="T863" s="1" t="str">
        <f>_xlfn.IFNA(VLOOKUP(Schedule[[#This Row],[船名]],Vessel!$A:$G,7,0),"")</f>
        <v>Evergreen Line</v>
      </c>
      <c r="U863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864" spans="1:21" x14ac:dyDescent="0.4">
      <c r="A864" s="1" t="s">
        <v>15694</v>
      </c>
      <c r="B864" s="1" t="s">
        <v>15740</v>
      </c>
      <c r="C864" s="1" t="s">
        <v>440</v>
      </c>
      <c r="D864" s="1" t="s">
        <v>12829</v>
      </c>
      <c r="E864" s="1" t="s">
        <v>12847</v>
      </c>
      <c r="F864" s="1" t="s">
        <v>1098</v>
      </c>
      <c r="G864" s="1" t="s">
        <v>12886</v>
      </c>
      <c r="H864" s="1" t="s">
        <v>13025</v>
      </c>
      <c r="I864" s="2">
        <v>46039</v>
      </c>
      <c r="J864" s="1" t="s">
        <v>12809</v>
      </c>
      <c r="K864" s="1" t="s">
        <v>13547</v>
      </c>
      <c r="L864" s="1" t="s">
        <v>12868</v>
      </c>
      <c r="M864" s="1" t="s">
        <v>11106</v>
      </c>
      <c r="N864" s="2" t="str">
        <f>VLOOKUP(Schedule[[#This Row],[船期]],week!A:D,4,0)</f>
        <v>202602</v>
      </c>
      <c r="O864" s="1">
        <f>_xlfn.IFNA(VLOOKUP(Schedule[[#This Row],[船名]],Vessel!$A:$G,2,0),"")</f>
        <v>24188</v>
      </c>
      <c r="P864" s="1" t="str">
        <f>_xlfn.IFNA(VLOOKUP(Schedule[[#This Row],[船名]],Vessel!$A:$G,3,0),"")</f>
        <v>cc/m</v>
      </c>
      <c r="Q864" s="1">
        <f>_xlfn.IFNA(VLOOKUP(Schedule[[#This Row],[船名]],Vessel!$A:$G,4,0),"")</f>
        <v>2023</v>
      </c>
      <c r="R864" s="1" t="str">
        <f>_xlfn.IFNA(VLOOKUP(Schedule[[#This Row],[船名]],Vessel!$A:$G,5,0),"")</f>
        <v>HKG</v>
      </c>
      <c r="S864" s="1" t="str">
        <f>_xlfn.IFNA(VLOOKUP(Schedule[[#This Row],[船名]],Vessel!$A:$G,6,0),"")</f>
        <v>O</v>
      </c>
      <c r="T864" s="1" t="str">
        <f>_xlfn.IFNA(VLOOKUP(Schedule[[#This Row],[船名]],Vessel!$A:$G,7,0),"")</f>
        <v>OOCL</v>
      </c>
      <c r="U864" s="1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865" spans="1:21" x14ac:dyDescent="0.4">
      <c r="A865" s="1" t="s">
        <v>15694</v>
      </c>
      <c r="B865" s="1" t="s">
        <v>15740</v>
      </c>
      <c r="C865" s="1" t="s">
        <v>440</v>
      </c>
      <c r="D865" s="1" t="s">
        <v>12829</v>
      </c>
      <c r="E865" s="1" t="s">
        <v>12847</v>
      </c>
      <c r="F865" s="1" t="s">
        <v>1098</v>
      </c>
      <c r="G865" s="1" t="s">
        <v>12886</v>
      </c>
      <c r="H865" s="1" t="s">
        <v>13549</v>
      </c>
      <c r="I865" s="2">
        <v>46052</v>
      </c>
      <c r="J865" s="1" t="s">
        <v>12809</v>
      </c>
      <c r="K865" s="1" t="s">
        <v>13547</v>
      </c>
      <c r="L865" s="1" t="s">
        <v>12847</v>
      </c>
      <c r="M865" s="1" t="s">
        <v>12250</v>
      </c>
      <c r="N865" s="2" t="str">
        <f>VLOOKUP(Schedule[[#This Row],[船期]],week!A:D,4,0)</f>
        <v>202604</v>
      </c>
      <c r="O865" s="1">
        <f>_xlfn.IFNA(VLOOKUP(Schedule[[#This Row],[船名]],Vessel!$A:$G,2,0),"")</f>
        <v>24188</v>
      </c>
      <c r="P865" s="1" t="str">
        <f>_xlfn.IFNA(VLOOKUP(Schedule[[#This Row],[船名]],Vessel!$A:$G,3,0),"")</f>
        <v>cc/m</v>
      </c>
      <c r="Q865" s="1">
        <f>_xlfn.IFNA(VLOOKUP(Schedule[[#This Row],[船名]],Vessel!$A:$G,4,0),"")</f>
        <v>2024</v>
      </c>
      <c r="R865" s="1" t="str">
        <f>_xlfn.IFNA(VLOOKUP(Schedule[[#This Row],[船名]],Vessel!$A:$G,5,0),"")</f>
        <v>HKG</v>
      </c>
      <c r="S865" s="1" t="str">
        <f>_xlfn.IFNA(VLOOKUP(Schedule[[#This Row],[船名]],Vessel!$A:$G,6,0),"")</f>
        <v>O</v>
      </c>
      <c r="T865" s="1" t="str">
        <f>_xlfn.IFNA(VLOOKUP(Schedule[[#This Row],[船名]],Vessel!$A:$G,7,0),"")</f>
        <v>COSCO SHIPPING Lines</v>
      </c>
      <c r="U865" s="1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866" spans="1:21" x14ac:dyDescent="0.4">
      <c r="A866" s="1" t="s">
        <v>15694</v>
      </c>
      <c r="B866" s="1" t="s">
        <v>15740</v>
      </c>
      <c r="C866" s="1" t="s">
        <v>440</v>
      </c>
      <c r="D866" s="1" t="s">
        <v>12829</v>
      </c>
      <c r="E866" s="1" t="s">
        <v>12847</v>
      </c>
      <c r="F866" s="1" t="s">
        <v>1098</v>
      </c>
      <c r="G866" s="1" t="s">
        <v>12886</v>
      </c>
      <c r="H866" s="1" t="s">
        <v>14261</v>
      </c>
      <c r="I866" s="2">
        <v>46059</v>
      </c>
      <c r="J866" s="1" t="s">
        <v>12809</v>
      </c>
      <c r="K866" s="1" t="s">
        <v>13547</v>
      </c>
      <c r="L866" s="1" t="s">
        <v>12847</v>
      </c>
      <c r="M866" s="1" t="s">
        <v>12251</v>
      </c>
      <c r="N866" s="2" t="str">
        <f>VLOOKUP(Schedule[[#This Row],[船期]],week!A:D,4,0)</f>
        <v>202605</v>
      </c>
      <c r="O866" s="1">
        <f>_xlfn.IFNA(VLOOKUP(Schedule[[#This Row],[船名]],Vessel!$A:$G,2,0),"")</f>
        <v>24188</v>
      </c>
      <c r="P866" s="1" t="str">
        <f>_xlfn.IFNA(VLOOKUP(Schedule[[#This Row],[船名]],Vessel!$A:$G,3,0),"")</f>
        <v>cc/m</v>
      </c>
      <c r="Q866" s="1">
        <f>_xlfn.IFNA(VLOOKUP(Schedule[[#This Row],[船名]],Vessel!$A:$G,4,0),"")</f>
        <v>2024</v>
      </c>
      <c r="R866" s="1" t="str">
        <f>_xlfn.IFNA(VLOOKUP(Schedule[[#This Row],[船名]],Vessel!$A:$G,5,0),"")</f>
        <v>HKG</v>
      </c>
      <c r="S866" s="1" t="str">
        <f>_xlfn.IFNA(VLOOKUP(Schedule[[#This Row],[船名]],Vessel!$A:$G,6,0),"")</f>
        <v>O</v>
      </c>
      <c r="T866" s="1" t="str">
        <f>_xlfn.IFNA(VLOOKUP(Schedule[[#This Row],[船名]],Vessel!$A:$G,7,0),"")</f>
        <v>COSCO SHIPPING Lines</v>
      </c>
      <c r="U866" s="1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867" spans="1:21" x14ac:dyDescent="0.4">
      <c r="A867" s="1" t="s">
        <v>15694</v>
      </c>
      <c r="B867" s="1" t="s">
        <v>15740</v>
      </c>
      <c r="C867" s="1" t="s">
        <v>440</v>
      </c>
      <c r="D867" s="1" t="s">
        <v>12829</v>
      </c>
      <c r="E867" s="1" t="s">
        <v>12847</v>
      </c>
      <c r="F867" s="1" t="s">
        <v>1098</v>
      </c>
      <c r="G867" s="1" t="s">
        <v>12886</v>
      </c>
      <c r="H867" s="1" t="s">
        <v>14521</v>
      </c>
      <c r="I867" s="2">
        <v>46067</v>
      </c>
      <c r="J867" s="1" t="s">
        <v>12809</v>
      </c>
      <c r="K867" s="1" t="s">
        <v>13547</v>
      </c>
      <c r="L867" s="1" t="s">
        <v>12868</v>
      </c>
      <c r="M867" s="1" t="s">
        <v>11105</v>
      </c>
      <c r="N867" s="2" t="str">
        <f>VLOOKUP(Schedule[[#This Row],[船期]],week!A:D,4,0)</f>
        <v>202606</v>
      </c>
      <c r="O867" s="1">
        <f>_xlfn.IFNA(VLOOKUP(Schedule[[#This Row],[船名]],Vessel!$A:$G,2,0),"")</f>
        <v>24188</v>
      </c>
      <c r="P867" s="1" t="str">
        <f>_xlfn.IFNA(VLOOKUP(Schedule[[#This Row],[船名]],Vessel!$A:$G,3,0),"")</f>
        <v>cc/m</v>
      </c>
      <c r="Q867" s="1">
        <f>_xlfn.IFNA(VLOOKUP(Schedule[[#This Row],[船名]],Vessel!$A:$G,4,0),"")</f>
        <v>2023</v>
      </c>
      <c r="R867" s="1" t="str">
        <f>_xlfn.IFNA(VLOOKUP(Schedule[[#This Row],[船名]],Vessel!$A:$G,5,0),"")</f>
        <v>HKG</v>
      </c>
      <c r="S867" s="1" t="str">
        <f>_xlfn.IFNA(VLOOKUP(Schedule[[#This Row],[船名]],Vessel!$A:$G,6,0),"")</f>
        <v>O</v>
      </c>
      <c r="T867" s="1" t="str">
        <f>_xlfn.IFNA(VLOOKUP(Schedule[[#This Row],[船名]],Vessel!$A:$G,7,0),"")</f>
        <v>OOCL</v>
      </c>
      <c r="U867" s="1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868" spans="1:21" x14ac:dyDescent="0.4">
      <c r="A868" s="1" t="s">
        <v>15694</v>
      </c>
      <c r="B868" s="1" t="s">
        <v>15740</v>
      </c>
      <c r="C868" s="1" t="s">
        <v>440</v>
      </c>
      <c r="D868" s="1" t="s">
        <v>12829</v>
      </c>
      <c r="E868" s="1" t="s">
        <v>12847</v>
      </c>
      <c r="F868" s="1" t="s">
        <v>1098</v>
      </c>
      <c r="G868" s="1" t="s">
        <v>12886</v>
      </c>
      <c r="H868" s="1" t="s">
        <v>15741</v>
      </c>
      <c r="I868" s="2">
        <v>46073</v>
      </c>
      <c r="J868" s="1" t="s">
        <v>12809</v>
      </c>
      <c r="K868" s="1" t="s">
        <v>13547</v>
      </c>
      <c r="L868" s="1" t="s">
        <v>12847</v>
      </c>
      <c r="M868" s="1" t="s">
        <v>446</v>
      </c>
      <c r="N868" s="2" t="str">
        <f>VLOOKUP(Schedule[[#This Row],[船期]],week!A:D,4,0)</f>
        <v>202607</v>
      </c>
      <c r="O868" s="1">
        <f>_xlfn.IFNA(VLOOKUP(Schedule[[#This Row],[船名]],Vessel!$A:$G,2,0),"")</f>
        <v>24188</v>
      </c>
      <c r="P868" s="1" t="str">
        <f>_xlfn.IFNA(VLOOKUP(Schedule[[#This Row],[船名]],Vessel!$A:$G,3,0),"")</f>
        <v>cc/m</v>
      </c>
      <c r="Q868" s="1">
        <f>_xlfn.IFNA(VLOOKUP(Schedule[[#This Row],[船名]],Vessel!$A:$G,4,0),"")</f>
        <v>2023</v>
      </c>
      <c r="R868" s="1" t="str">
        <f>_xlfn.IFNA(VLOOKUP(Schedule[[#This Row],[船名]],Vessel!$A:$G,5,0),"")</f>
        <v>HKG</v>
      </c>
      <c r="S868" s="1" t="str">
        <f>_xlfn.IFNA(VLOOKUP(Schedule[[#This Row],[船名]],Vessel!$A:$G,6,0),"")</f>
        <v>O</v>
      </c>
      <c r="T868" s="1" t="str">
        <f>_xlfn.IFNA(VLOOKUP(Schedule[[#This Row],[船名]],Vessel!$A:$G,7,0),"")</f>
        <v>OOCL</v>
      </c>
      <c r="U868" s="1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869" spans="1:21" x14ac:dyDescent="0.4">
      <c r="A869" s="1" t="s">
        <v>15694</v>
      </c>
      <c r="B869" s="1" t="s">
        <v>15740</v>
      </c>
      <c r="C869" s="1" t="s">
        <v>440</v>
      </c>
      <c r="D869" s="1" t="s">
        <v>12829</v>
      </c>
      <c r="E869" s="1" t="s">
        <v>12847</v>
      </c>
      <c r="F869" s="1" t="s">
        <v>1098</v>
      </c>
      <c r="G869" s="1" t="s">
        <v>12886</v>
      </c>
      <c r="H869" s="1" t="s">
        <v>16503</v>
      </c>
      <c r="I869" s="2">
        <v>46087</v>
      </c>
      <c r="J869" s="1" t="s">
        <v>12809</v>
      </c>
      <c r="K869" s="1" t="s">
        <v>13547</v>
      </c>
      <c r="L869" s="1" t="s">
        <v>12847</v>
      </c>
      <c r="M869" s="1" t="s">
        <v>445</v>
      </c>
      <c r="N869" s="2" t="str">
        <f>VLOOKUP(Schedule[[#This Row],[船期]],week!A:D,4,0)</f>
        <v>202609</v>
      </c>
      <c r="O869" s="1">
        <f>_xlfn.IFNA(VLOOKUP(Schedule[[#This Row],[船名]],Vessel!$A:$G,2,0),"")</f>
        <v>24188</v>
      </c>
      <c r="P869" s="1" t="str">
        <f>_xlfn.IFNA(VLOOKUP(Schedule[[#This Row],[船名]],Vessel!$A:$G,3,0),"")</f>
        <v>cc/m</v>
      </c>
      <c r="Q869" s="1">
        <f>_xlfn.IFNA(VLOOKUP(Schedule[[#This Row],[船名]],Vessel!$A:$G,4,0),"")</f>
        <v>2024</v>
      </c>
      <c r="R869" s="1" t="str">
        <f>_xlfn.IFNA(VLOOKUP(Schedule[[#This Row],[船名]],Vessel!$A:$G,5,0),"")</f>
        <v>HKG</v>
      </c>
      <c r="S869" s="1" t="str">
        <f>_xlfn.IFNA(VLOOKUP(Schedule[[#This Row],[船名]],Vessel!$A:$G,6,0),"")</f>
        <v>O</v>
      </c>
      <c r="T869" s="1" t="str">
        <f>_xlfn.IFNA(VLOOKUP(Schedule[[#This Row],[船名]],Vessel!$A:$G,7,0),"")</f>
        <v>COSCO SHIPPING Lines</v>
      </c>
      <c r="U869" s="1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870" spans="1:21" x14ac:dyDescent="0.4">
      <c r="A870" s="1" t="s">
        <v>15694</v>
      </c>
      <c r="B870" s="1" t="s">
        <v>15740</v>
      </c>
      <c r="C870" s="1" t="s">
        <v>440</v>
      </c>
      <c r="D870" s="1" t="s">
        <v>12829</v>
      </c>
      <c r="E870" s="1" t="s">
        <v>12847</v>
      </c>
      <c r="F870" s="1" t="s">
        <v>1098</v>
      </c>
      <c r="G870" s="1" t="s">
        <v>12886</v>
      </c>
      <c r="H870" s="1" t="s">
        <v>12887</v>
      </c>
      <c r="I870" s="2">
        <v>46030</v>
      </c>
      <c r="J870" s="1" t="s">
        <v>12809</v>
      </c>
      <c r="K870" s="1" t="s">
        <v>13547</v>
      </c>
      <c r="L870" s="1" t="s">
        <v>12846</v>
      </c>
      <c r="M870" s="1" t="s">
        <v>12252</v>
      </c>
      <c r="N870" s="2" t="str">
        <f>VLOOKUP(Schedule[[#This Row],[船期]],week!A:D,4,0)</f>
        <v>202601</v>
      </c>
      <c r="O870" s="1">
        <f>_xlfn.IFNA(VLOOKUP(Schedule[[#This Row],[船名]],Vessel!$A:$G,2,0),"")</f>
        <v>24188</v>
      </c>
      <c r="P870" s="1" t="str">
        <f>_xlfn.IFNA(VLOOKUP(Schedule[[#This Row],[船名]],Vessel!$A:$G,3,0),"")</f>
        <v>cc/m</v>
      </c>
      <c r="Q870" s="1">
        <f>_xlfn.IFNA(VLOOKUP(Schedule[[#This Row],[船名]],Vessel!$A:$G,4,0),"")</f>
        <v>2024</v>
      </c>
      <c r="R870" s="1" t="str">
        <f>_xlfn.IFNA(VLOOKUP(Schedule[[#This Row],[船名]],Vessel!$A:$G,5,0),"")</f>
        <v>HKG</v>
      </c>
      <c r="S870" s="1" t="str">
        <f>_xlfn.IFNA(VLOOKUP(Schedule[[#This Row],[船名]],Vessel!$A:$G,6,0),"")</f>
        <v>O</v>
      </c>
      <c r="T870" s="1" t="str">
        <f>_xlfn.IFNA(VLOOKUP(Schedule[[#This Row],[船名]],Vessel!$A:$G,7,0),"")</f>
        <v>COSCO SHIPPING Lines</v>
      </c>
      <c r="U870" s="1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871" spans="1:21" x14ac:dyDescent="0.4">
      <c r="A871" s="1" t="s">
        <v>15694</v>
      </c>
      <c r="B871" s="1" t="s">
        <v>15740</v>
      </c>
      <c r="C871" s="1" t="s">
        <v>440</v>
      </c>
      <c r="D871" s="1" t="s">
        <v>12829</v>
      </c>
      <c r="E871" s="1" t="s">
        <v>12847</v>
      </c>
      <c r="F871" s="1" t="s">
        <v>1098</v>
      </c>
      <c r="G871" s="1" t="s">
        <v>12886</v>
      </c>
      <c r="H871" s="1" t="s">
        <v>12695</v>
      </c>
      <c r="I871" s="2">
        <v>46023</v>
      </c>
      <c r="J871" s="1" t="s">
        <v>12809</v>
      </c>
      <c r="K871" s="1" t="s">
        <v>13547</v>
      </c>
      <c r="L871" s="1" t="s">
        <v>12867</v>
      </c>
      <c r="M871" s="1" t="s">
        <v>10403</v>
      </c>
      <c r="N871" s="2" t="str">
        <f>VLOOKUP(Schedule[[#This Row],[船期]],week!A:D,4,0)</f>
        <v>202553</v>
      </c>
      <c r="O871" s="1">
        <f>_xlfn.IFNA(VLOOKUP(Schedule[[#This Row],[船名]],Vessel!$A:$G,2,0),"")</f>
        <v>21413</v>
      </c>
      <c r="P871" s="1" t="str">
        <f>_xlfn.IFNA(VLOOKUP(Schedule[[#This Row],[船名]],Vessel!$A:$G,3,0),"")</f>
        <v>cc/m</v>
      </c>
      <c r="Q871" s="1">
        <f>_xlfn.IFNA(VLOOKUP(Schedule[[#This Row],[船名]],Vessel!$A:$G,4,0),"")</f>
        <v>2017</v>
      </c>
      <c r="R871" s="1" t="str">
        <f>_xlfn.IFNA(VLOOKUP(Schedule[[#This Row],[船名]],Vessel!$A:$G,5,0),"")</f>
        <v>HKG</v>
      </c>
      <c r="S871" s="1" t="str">
        <f>_xlfn.IFNA(VLOOKUP(Schedule[[#This Row],[船名]],Vessel!$A:$G,6,0),"")</f>
        <v>O</v>
      </c>
      <c r="T871" s="1" t="str">
        <f>_xlfn.IFNA(VLOOKUP(Schedule[[#This Row],[船名]],Vessel!$A:$G,7,0),"")</f>
        <v>OOCL</v>
      </c>
      <c r="U871" s="1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872" spans="1:21" x14ac:dyDescent="0.4">
      <c r="A872" s="1" t="s">
        <v>15694</v>
      </c>
      <c r="B872" s="1" t="s">
        <v>15740</v>
      </c>
      <c r="C872" s="1" t="s">
        <v>440</v>
      </c>
      <c r="D872" s="1" t="s">
        <v>12829</v>
      </c>
      <c r="E872" s="1" t="s">
        <v>12847</v>
      </c>
      <c r="F872" s="1" t="s">
        <v>1098</v>
      </c>
      <c r="G872" s="1" t="s">
        <v>12886</v>
      </c>
      <c r="H872" s="1" t="s">
        <v>439</v>
      </c>
      <c r="I872" s="2">
        <v>46017</v>
      </c>
      <c r="J872" s="1" t="s">
        <v>12819</v>
      </c>
      <c r="K872" s="1" t="s">
        <v>13547</v>
      </c>
      <c r="L872" s="1" t="s">
        <v>12847</v>
      </c>
      <c r="M872" s="1" t="s">
        <v>438</v>
      </c>
      <c r="N872" s="2" t="str">
        <f>VLOOKUP(Schedule[[#This Row],[船期]],week!A:D,4,0)</f>
        <v>202552</v>
      </c>
      <c r="O872" s="1">
        <f>_xlfn.IFNA(VLOOKUP(Schedule[[#This Row],[船名]],Vessel!$A:$G,2,0),"")</f>
        <v>24188</v>
      </c>
      <c r="P872" s="1" t="str">
        <f>_xlfn.IFNA(VLOOKUP(Schedule[[#This Row],[船名]],Vessel!$A:$G,3,0),"")</f>
        <v>cc/m</v>
      </c>
      <c r="Q872" s="1">
        <f>_xlfn.IFNA(VLOOKUP(Schedule[[#This Row],[船名]],Vessel!$A:$G,4,0),"")</f>
        <v>2023</v>
      </c>
      <c r="R872" s="1" t="str">
        <f>_xlfn.IFNA(VLOOKUP(Schedule[[#This Row],[船名]],Vessel!$A:$G,5,0),"")</f>
        <v>HKG</v>
      </c>
      <c r="S872" s="1" t="str">
        <f>_xlfn.IFNA(VLOOKUP(Schedule[[#This Row],[船名]],Vessel!$A:$G,6,0),"")</f>
        <v>O</v>
      </c>
      <c r="T872" s="1" t="str">
        <f>_xlfn.IFNA(VLOOKUP(Schedule[[#This Row],[船名]],Vessel!$A:$G,7,0),"")</f>
        <v>OOCL</v>
      </c>
      <c r="U872" s="1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873" spans="1:21" x14ac:dyDescent="0.4">
      <c r="A873" s="1" t="s">
        <v>15694</v>
      </c>
      <c r="B873" s="1" t="s">
        <v>15740</v>
      </c>
      <c r="C873" s="1" t="s">
        <v>440</v>
      </c>
      <c r="D873" s="1" t="s">
        <v>12829</v>
      </c>
      <c r="E873" s="1" t="s">
        <v>12847</v>
      </c>
      <c r="F873" s="1" t="s">
        <v>1098</v>
      </c>
      <c r="G873" s="1" t="s">
        <v>12886</v>
      </c>
      <c r="H873" s="1" t="s">
        <v>442</v>
      </c>
      <c r="I873" s="2">
        <v>46012</v>
      </c>
      <c r="J873" s="1" t="s">
        <v>12809</v>
      </c>
      <c r="K873" s="1" t="s">
        <v>13547</v>
      </c>
      <c r="L873" s="1" t="s">
        <v>12845</v>
      </c>
      <c r="M873" s="1" t="s">
        <v>441</v>
      </c>
      <c r="N873" s="2" t="str">
        <f>VLOOKUP(Schedule[[#This Row],[船期]],week!A:D,4,0)</f>
        <v>202552</v>
      </c>
      <c r="O873" s="1">
        <f>_xlfn.IFNA(VLOOKUP(Schedule[[#This Row],[船名]],Vessel!$A:$G,2,0),"")</f>
        <v>24188</v>
      </c>
      <c r="P873" s="1" t="str">
        <f>_xlfn.IFNA(VLOOKUP(Schedule[[#This Row],[船名]],Vessel!$A:$G,3,0),"")</f>
        <v>cc/m</v>
      </c>
      <c r="Q873" s="1">
        <f>_xlfn.IFNA(VLOOKUP(Schedule[[#This Row],[船名]],Vessel!$A:$G,4,0),"")</f>
        <v>2023</v>
      </c>
      <c r="R873" s="1" t="str">
        <f>_xlfn.IFNA(VLOOKUP(Schedule[[#This Row],[船名]],Vessel!$A:$G,5,0),"")</f>
        <v>HKG</v>
      </c>
      <c r="S873" s="1" t="str">
        <f>_xlfn.IFNA(VLOOKUP(Schedule[[#This Row],[船名]],Vessel!$A:$G,6,0),"")</f>
        <v>O</v>
      </c>
      <c r="T873" s="1" t="str">
        <f>_xlfn.IFNA(VLOOKUP(Schedule[[#This Row],[船名]],Vessel!$A:$G,7,0),"")</f>
        <v>OOCL</v>
      </c>
      <c r="U873" s="1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874" spans="1:21" x14ac:dyDescent="0.4">
      <c r="A874" s="1" t="s">
        <v>15694</v>
      </c>
      <c r="B874" s="1" t="s">
        <v>15740</v>
      </c>
      <c r="C874" s="1" t="s">
        <v>440</v>
      </c>
      <c r="D874" s="1" t="s">
        <v>12829</v>
      </c>
      <c r="E874" s="1" t="s">
        <v>12847</v>
      </c>
      <c r="F874" s="1" t="s">
        <v>1098</v>
      </c>
      <c r="G874" s="1" t="s">
        <v>12886</v>
      </c>
      <c r="H874" s="1" t="s">
        <v>13779</v>
      </c>
      <c r="I874" s="2">
        <v>45990</v>
      </c>
      <c r="J874" s="1" t="s">
        <v>12809</v>
      </c>
      <c r="K874" s="1" t="s">
        <v>13547</v>
      </c>
      <c r="L874" s="1" t="s">
        <v>12867</v>
      </c>
      <c r="M874" s="1" t="s">
        <v>444</v>
      </c>
      <c r="N874" s="2" t="str">
        <f>VLOOKUP(Schedule[[#This Row],[船期]],week!A:D,4,0)</f>
        <v>202548</v>
      </c>
      <c r="O874" s="1">
        <f>_xlfn.IFNA(VLOOKUP(Schedule[[#This Row],[船名]],Vessel!$A:$G,2,0),"")</f>
        <v>24188</v>
      </c>
      <c r="P874" s="1" t="str">
        <f>_xlfn.IFNA(VLOOKUP(Schedule[[#This Row],[船名]],Vessel!$A:$G,3,0),"")</f>
        <v>cc/m</v>
      </c>
      <c r="Q874" s="1">
        <f>_xlfn.IFNA(VLOOKUP(Schedule[[#This Row],[船名]],Vessel!$A:$G,4,0),"")</f>
        <v>2023</v>
      </c>
      <c r="R874" s="1" t="str">
        <f>_xlfn.IFNA(VLOOKUP(Schedule[[#This Row],[船名]],Vessel!$A:$G,5,0),"")</f>
        <v>HKG</v>
      </c>
      <c r="S874" s="1" t="str">
        <f>_xlfn.IFNA(VLOOKUP(Schedule[[#This Row],[船名]],Vessel!$A:$G,6,0),"")</f>
        <v>O</v>
      </c>
      <c r="T874" s="1" t="str">
        <f>_xlfn.IFNA(VLOOKUP(Schedule[[#This Row],[船名]],Vessel!$A:$G,7,0),"")</f>
        <v>OOCL</v>
      </c>
      <c r="U874" s="1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875" spans="1:21" x14ac:dyDescent="0.4">
      <c r="A875" s="1" t="s">
        <v>15694</v>
      </c>
      <c r="B875" s="1" t="s">
        <v>15740</v>
      </c>
      <c r="C875" s="1" t="s">
        <v>440</v>
      </c>
      <c r="D875" s="1" t="s">
        <v>12829</v>
      </c>
      <c r="E875" s="1" t="s">
        <v>12847</v>
      </c>
      <c r="F875" s="1" t="s">
        <v>1098</v>
      </c>
      <c r="G875" s="1" t="s">
        <v>12886</v>
      </c>
      <c r="H875" s="1" t="s">
        <v>13780</v>
      </c>
      <c r="I875" s="2">
        <v>45977</v>
      </c>
      <c r="J875" s="1" t="s">
        <v>12809</v>
      </c>
      <c r="K875" s="1" t="s">
        <v>13547</v>
      </c>
      <c r="L875" s="1" t="s">
        <v>12868</v>
      </c>
      <c r="M875" s="1" t="s">
        <v>445</v>
      </c>
      <c r="N875" s="2" t="str">
        <f>VLOOKUP(Schedule[[#This Row],[船期]],week!A:D,4,0)</f>
        <v>202547</v>
      </c>
      <c r="O875" s="1">
        <f>_xlfn.IFNA(VLOOKUP(Schedule[[#This Row],[船名]],Vessel!$A:$G,2,0),"")</f>
        <v>24188</v>
      </c>
      <c r="P875" s="1" t="str">
        <f>_xlfn.IFNA(VLOOKUP(Schedule[[#This Row],[船名]],Vessel!$A:$G,3,0),"")</f>
        <v>cc/m</v>
      </c>
      <c r="Q875" s="1">
        <f>_xlfn.IFNA(VLOOKUP(Schedule[[#This Row],[船名]],Vessel!$A:$G,4,0),"")</f>
        <v>2024</v>
      </c>
      <c r="R875" s="1" t="str">
        <f>_xlfn.IFNA(VLOOKUP(Schedule[[#This Row],[船名]],Vessel!$A:$G,5,0),"")</f>
        <v>HKG</v>
      </c>
      <c r="S875" s="1" t="str">
        <f>_xlfn.IFNA(VLOOKUP(Schedule[[#This Row],[船名]],Vessel!$A:$G,6,0),"")</f>
        <v>O</v>
      </c>
      <c r="T875" s="1" t="str">
        <f>_xlfn.IFNA(VLOOKUP(Schedule[[#This Row],[船名]],Vessel!$A:$G,7,0),"")</f>
        <v>COSCO SHIPPING Lines</v>
      </c>
      <c r="U875" s="1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876" spans="1:21" x14ac:dyDescent="0.4">
      <c r="A876" s="1" t="s">
        <v>15694</v>
      </c>
      <c r="B876" s="1" t="s">
        <v>15740</v>
      </c>
      <c r="C876" s="1" t="s">
        <v>440</v>
      </c>
      <c r="D876" s="1" t="s">
        <v>12829</v>
      </c>
      <c r="E876" s="1" t="s">
        <v>12847</v>
      </c>
      <c r="F876" s="1" t="s">
        <v>1098</v>
      </c>
      <c r="G876" s="1" t="s">
        <v>12886</v>
      </c>
      <c r="H876" s="1" t="s">
        <v>13781</v>
      </c>
      <c r="I876" s="2">
        <v>45968</v>
      </c>
      <c r="J876" s="1" t="s">
        <v>12809</v>
      </c>
      <c r="K876" s="1" t="s">
        <v>13547</v>
      </c>
      <c r="L876" s="1" t="s">
        <v>12868</v>
      </c>
      <c r="M876" s="1" t="s">
        <v>446</v>
      </c>
      <c r="N876" s="2" t="str">
        <f>VLOOKUP(Schedule[[#This Row],[船期]],week!A:D,4,0)</f>
        <v>202545</v>
      </c>
      <c r="O876" s="1">
        <f>_xlfn.IFNA(VLOOKUP(Schedule[[#This Row],[船名]],Vessel!$A:$G,2,0),"")</f>
        <v>24188</v>
      </c>
      <c r="P876" s="1" t="str">
        <f>_xlfn.IFNA(VLOOKUP(Schedule[[#This Row],[船名]],Vessel!$A:$G,3,0),"")</f>
        <v>cc/m</v>
      </c>
      <c r="Q876" s="1">
        <f>_xlfn.IFNA(VLOOKUP(Schedule[[#This Row],[船名]],Vessel!$A:$G,4,0),"")</f>
        <v>2023</v>
      </c>
      <c r="R876" s="1" t="str">
        <f>_xlfn.IFNA(VLOOKUP(Schedule[[#This Row],[船名]],Vessel!$A:$G,5,0),"")</f>
        <v>HKG</v>
      </c>
      <c r="S876" s="1" t="str">
        <f>_xlfn.IFNA(VLOOKUP(Schedule[[#This Row],[船名]],Vessel!$A:$G,6,0),"")</f>
        <v>O</v>
      </c>
      <c r="T876" s="1" t="str">
        <f>_xlfn.IFNA(VLOOKUP(Schedule[[#This Row],[船名]],Vessel!$A:$G,7,0),"")</f>
        <v>OOCL</v>
      </c>
      <c r="U876" s="1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877" spans="1:21" x14ac:dyDescent="0.4">
      <c r="A877" s="1" t="s">
        <v>15694</v>
      </c>
      <c r="B877" s="1" t="s">
        <v>15740</v>
      </c>
      <c r="C877" s="1" t="s">
        <v>440</v>
      </c>
      <c r="D877" s="1" t="s">
        <v>12829</v>
      </c>
      <c r="E877" s="1" t="s">
        <v>12847</v>
      </c>
      <c r="F877" s="1" t="s">
        <v>1098</v>
      </c>
      <c r="G877" s="1" t="s">
        <v>12886</v>
      </c>
      <c r="H877" s="1" t="s">
        <v>13782</v>
      </c>
      <c r="I877" s="2">
        <v>45961</v>
      </c>
      <c r="J877" s="1" t="s">
        <v>12809</v>
      </c>
      <c r="K877" s="1" t="s">
        <v>13547</v>
      </c>
      <c r="L877" s="1" t="s">
        <v>12847</v>
      </c>
      <c r="M877" s="1" t="s">
        <v>11105</v>
      </c>
      <c r="N877" s="2" t="str">
        <f>VLOOKUP(Schedule[[#This Row],[船期]],week!A:D,4,0)</f>
        <v>202544</v>
      </c>
      <c r="O877" s="1">
        <f>_xlfn.IFNA(VLOOKUP(Schedule[[#This Row],[船名]],Vessel!$A:$G,2,0),"")</f>
        <v>24188</v>
      </c>
      <c r="P877" s="1" t="str">
        <f>_xlfn.IFNA(VLOOKUP(Schedule[[#This Row],[船名]],Vessel!$A:$G,3,0),"")</f>
        <v>cc/m</v>
      </c>
      <c r="Q877" s="1">
        <f>_xlfn.IFNA(VLOOKUP(Schedule[[#This Row],[船名]],Vessel!$A:$G,4,0),"")</f>
        <v>2023</v>
      </c>
      <c r="R877" s="1" t="str">
        <f>_xlfn.IFNA(VLOOKUP(Schedule[[#This Row],[船名]],Vessel!$A:$G,5,0),"")</f>
        <v>HKG</v>
      </c>
      <c r="S877" s="1" t="str">
        <f>_xlfn.IFNA(VLOOKUP(Schedule[[#This Row],[船名]],Vessel!$A:$G,6,0),"")</f>
        <v>O</v>
      </c>
      <c r="T877" s="1" t="str">
        <f>_xlfn.IFNA(VLOOKUP(Schedule[[#This Row],[船名]],Vessel!$A:$G,7,0),"")</f>
        <v>OOCL</v>
      </c>
      <c r="U877" s="1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878" spans="1:21" x14ac:dyDescent="0.4">
      <c r="A878" s="1" t="s">
        <v>15694</v>
      </c>
      <c r="B878" s="1" t="s">
        <v>15742</v>
      </c>
      <c r="C878" s="1" t="s">
        <v>603</v>
      </c>
      <c r="D878" s="1" t="s">
        <v>12800</v>
      </c>
      <c r="E878" s="1" t="s">
        <v>12842</v>
      </c>
      <c r="F878" s="1" t="s">
        <v>16784</v>
      </c>
      <c r="G878" s="1" t="s">
        <v>12888</v>
      </c>
      <c r="H878" s="1" t="s">
        <v>16504</v>
      </c>
      <c r="I878" s="2">
        <v>46042</v>
      </c>
      <c r="J878" s="1" t="s">
        <v>12821</v>
      </c>
      <c r="K878" s="1" t="s">
        <v>1096</v>
      </c>
      <c r="L878" s="1" t="s">
        <v>12848</v>
      </c>
      <c r="M878" s="1" t="s">
        <v>956</v>
      </c>
      <c r="N878" s="2" t="str">
        <f>VLOOKUP(Schedule[[#This Row],[船期]],week!A:D,4,0)</f>
        <v>202603</v>
      </c>
      <c r="O878" s="1">
        <f>_xlfn.IFNA(VLOOKUP(Schedule[[#This Row],[船名]],Vessel!$A:$G,2,0),"")</f>
        <v>5095</v>
      </c>
      <c r="P878" s="1" t="str">
        <f>_xlfn.IFNA(VLOOKUP(Schedule[[#This Row],[船名]],Vessel!$A:$G,3,0),"")</f>
        <v>cc</v>
      </c>
      <c r="Q878" s="1">
        <f>_xlfn.IFNA(VLOOKUP(Schedule[[#This Row],[船名]],Vessel!$A:$G,4,0),"")</f>
        <v>2007</v>
      </c>
      <c r="R878" s="1" t="str">
        <f>_xlfn.IFNA(VLOOKUP(Schedule[[#This Row],[船名]],Vessel!$A:$G,5,0),"")</f>
        <v>PAN</v>
      </c>
      <c r="S878" s="1" t="str">
        <f>_xlfn.IFNA(VLOOKUP(Schedule[[#This Row],[船名]],Vessel!$A:$G,6,0),"")</f>
        <v>T</v>
      </c>
      <c r="T878" s="1" t="str">
        <f>_xlfn.IFNA(VLOOKUP(Schedule[[#This Row],[船名]],Vessel!$A:$G,7,0),"")</f>
        <v>OOCL</v>
      </c>
      <c r="U878" s="1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879" spans="1:21" x14ac:dyDescent="0.4">
      <c r="A879" s="1" t="s">
        <v>15694</v>
      </c>
      <c r="B879" s="1" t="s">
        <v>15742</v>
      </c>
      <c r="C879" s="1" t="s">
        <v>603</v>
      </c>
      <c r="D879" s="1" t="s">
        <v>12800</v>
      </c>
      <c r="E879" s="1" t="s">
        <v>12842</v>
      </c>
      <c r="F879" s="1" t="s">
        <v>16784</v>
      </c>
      <c r="G879" s="1" t="s">
        <v>12888</v>
      </c>
      <c r="H879" s="1" t="s">
        <v>16505</v>
      </c>
      <c r="I879" s="2">
        <v>46049</v>
      </c>
      <c r="J879" s="1" t="s">
        <v>12821</v>
      </c>
      <c r="K879" s="1" t="s">
        <v>1096</v>
      </c>
      <c r="L879" s="1" t="s">
        <v>12842</v>
      </c>
      <c r="M879" s="1" t="s">
        <v>4101</v>
      </c>
      <c r="N879" s="2" t="str">
        <f>VLOOKUP(Schedule[[#This Row],[船期]],week!A:D,4,0)</f>
        <v>202604</v>
      </c>
      <c r="O879" s="1">
        <f>_xlfn.IFNA(VLOOKUP(Schedule[[#This Row],[船名]],Vessel!$A:$G,2,0),"")</f>
        <v>5551</v>
      </c>
      <c r="P879" s="1" t="str">
        <f>_xlfn.IFNA(VLOOKUP(Schedule[[#This Row],[船名]],Vessel!$A:$G,3,0),"")</f>
        <v>cc/l</v>
      </c>
      <c r="Q879" s="1">
        <f>_xlfn.IFNA(VLOOKUP(Schedule[[#This Row],[船名]],Vessel!$A:$G,4,0),"")</f>
        <v>2000</v>
      </c>
      <c r="R879" s="1" t="str">
        <f>_xlfn.IFNA(VLOOKUP(Schedule[[#This Row],[船名]],Vessel!$A:$G,5,0),"")</f>
        <v>LBR</v>
      </c>
      <c r="S879" s="1" t="str">
        <f>_xlfn.IFNA(VLOOKUP(Schedule[[#This Row],[船名]],Vessel!$A:$G,6,0),"")</f>
        <v>T</v>
      </c>
      <c r="T879" s="1" t="str">
        <f>_xlfn.IFNA(VLOOKUP(Schedule[[#This Row],[船名]],Vessel!$A:$G,7,0),"")</f>
        <v>Gold Star Line</v>
      </c>
      <c r="U879" s="1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880" spans="1:21" x14ac:dyDescent="0.4">
      <c r="A880" s="1" t="s">
        <v>15694</v>
      </c>
      <c r="B880" s="1" t="s">
        <v>15742</v>
      </c>
      <c r="C880" s="1" t="s">
        <v>603</v>
      </c>
      <c r="D880" s="1" t="s">
        <v>12800</v>
      </c>
      <c r="E880" s="1" t="s">
        <v>12842</v>
      </c>
      <c r="F880" s="1" t="s">
        <v>16784</v>
      </c>
      <c r="G880" s="1" t="s">
        <v>12888</v>
      </c>
      <c r="H880" s="1" t="s">
        <v>16785</v>
      </c>
      <c r="I880" s="2">
        <v>46054</v>
      </c>
      <c r="J880" s="1" t="s">
        <v>12821</v>
      </c>
      <c r="K880" s="1" t="s">
        <v>1096</v>
      </c>
      <c r="L880" s="1" t="s">
        <v>12898</v>
      </c>
      <c r="M880" s="1" t="s">
        <v>16</v>
      </c>
      <c r="N880" s="2" t="str">
        <f>VLOOKUP(Schedule[[#This Row],[船期]],week!A:D,4,0)</f>
        <v>202605</v>
      </c>
      <c r="O880" s="1">
        <f>_xlfn.IFNA(VLOOKUP(Schedule[[#This Row],[船名]],Vessel!$A:$G,2,0),"")</f>
        <v>4253</v>
      </c>
      <c r="P880" s="1" t="str">
        <f>_xlfn.IFNA(VLOOKUP(Schedule[[#This Row],[船名]],Vessel!$A:$G,3,0),"")</f>
        <v>cc</v>
      </c>
      <c r="Q880" s="1">
        <f>_xlfn.IFNA(VLOOKUP(Schedule[[#This Row],[船名]],Vessel!$A:$G,4,0),"")</f>
        <v>2013</v>
      </c>
      <c r="R880" s="1" t="str">
        <f>_xlfn.IFNA(VLOOKUP(Schedule[[#This Row],[船名]],Vessel!$A:$G,5,0),"")</f>
        <v>HKG</v>
      </c>
      <c r="S880" s="1" t="str">
        <f>_xlfn.IFNA(VLOOKUP(Schedule[[#This Row],[船名]],Vessel!$A:$G,6,0),"")</f>
        <v>O</v>
      </c>
      <c r="T880" s="1" t="str">
        <f>_xlfn.IFNA(VLOOKUP(Schedule[[#This Row],[船名]],Vessel!$A:$G,7,0),"")</f>
        <v>COSCO SHIPPING Lines</v>
      </c>
      <c r="U880" s="1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881" spans="1:21" x14ac:dyDescent="0.4">
      <c r="A881" s="1" t="s">
        <v>15694</v>
      </c>
      <c r="B881" s="1" t="s">
        <v>15742</v>
      </c>
      <c r="C881" s="1" t="s">
        <v>603</v>
      </c>
      <c r="D881" s="1" t="s">
        <v>12800</v>
      </c>
      <c r="E881" s="1" t="s">
        <v>12842</v>
      </c>
      <c r="F881" s="1" t="s">
        <v>16784</v>
      </c>
      <c r="G881" s="1" t="s">
        <v>12888</v>
      </c>
      <c r="H881" s="1" t="s">
        <v>14522</v>
      </c>
      <c r="I881" s="2">
        <v>46063</v>
      </c>
      <c r="J881" s="1" t="s">
        <v>12821</v>
      </c>
      <c r="K881" s="1" t="s">
        <v>1096</v>
      </c>
      <c r="L881" s="1" t="s">
        <v>12842</v>
      </c>
      <c r="M881" s="1" t="s">
        <v>611</v>
      </c>
      <c r="N881" s="2" t="str">
        <f>VLOOKUP(Schedule[[#This Row],[船期]],week!A:D,4,0)</f>
        <v>202606</v>
      </c>
      <c r="O881" s="1">
        <f>_xlfn.IFNA(VLOOKUP(Schedule[[#This Row],[船名]],Vessel!$A:$G,2,0),"")</f>
        <v>7092</v>
      </c>
      <c r="P881" s="1" t="str">
        <f>_xlfn.IFNA(VLOOKUP(Schedule[[#This Row],[船名]],Vessel!$A:$G,3,0),"")</f>
        <v>cc/l</v>
      </c>
      <c r="Q881" s="1">
        <f>_xlfn.IFNA(VLOOKUP(Schedule[[#This Row],[船名]],Vessel!$A:$G,4,0),"")</f>
        <v>2023</v>
      </c>
      <c r="R881" s="1" t="str">
        <f>_xlfn.IFNA(VLOOKUP(Schedule[[#This Row],[船名]],Vessel!$A:$G,5,0),"")</f>
        <v>SGP</v>
      </c>
      <c r="S881" s="1" t="str">
        <f>_xlfn.IFNA(VLOOKUP(Schedule[[#This Row],[船名]],Vessel!$A:$G,6,0),"")</f>
        <v>TO</v>
      </c>
      <c r="T881" s="1" t="str">
        <f>_xlfn.IFNA(VLOOKUP(Schedule[[#This Row],[船名]],Vessel!$A:$G,7,0),"")</f>
        <v>COSCO SHIPPING Lines</v>
      </c>
      <c r="U881" s="1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882" spans="1:21" x14ac:dyDescent="0.4">
      <c r="A882" s="1" t="s">
        <v>15694</v>
      </c>
      <c r="B882" s="1" t="s">
        <v>15742</v>
      </c>
      <c r="C882" s="1" t="s">
        <v>603</v>
      </c>
      <c r="D882" s="1" t="s">
        <v>12800</v>
      </c>
      <c r="E882" s="1" t="s">
        <v>12842</v>
      </c>
      <c r="F882" s="1" t="s">
        <v>16784</v>
      </c>
      <c r="G882" s="1" t="s">
        <v>12888</v>
      </c>
      <c r="H882" s="1" t="s">
        <v>14773</v>
      </c>
      <c r="I882" s="2">
        <v>46070</v>
      </c>
      <c r="J882" s="1" t="s">
        <v>12821</v>
      </c>
      <c r="K882" s="1" t="s">
        <v>1096</v>
      </c>
      <c r="L882" s="1" t="s">
        <v>12842</v>
      </c>
      <c r="M882" s="1" t="s">
        <v>610</v>
      </c>
      <c r="N882" s="2" t="str">
        <f>VLOOKUP(Schedule[[#This Row],[船期]],week!A:D,4,0)</f>
        <v>202607</v>
      </c>
      <c r="O882" s="1">
        <f>_xlfn.IFNA(VLOOKUP(Schedule[[#This Row],[船名]],Vessel!$A:$G,2,0),"")</f>
        <v>7164</v>
      </c>
      <c r="P882" s="1" t="str">
        <f>_xlfn.IFNA(VLOOKUP(Schedule[[#This Row],[船名]],Vessel!$A:$G,3,0),"")</f>
        <v>cc/l</v>
      </c>
      <c r="Q882" s="1">
        <f>_xlfn.IFNA(VLOOKUP(Schedule[[#This Row],[船名]],Vessel!$A:$G,4,0),"")</f>
        <v>2024</v>
      </c>
      <c r="R882" s="1" t="str">
        <f>_xlfn.IFNA(VLOOKUP(Schedule[[#This Row],[船名]],Vessel!$A:$G,5,0),"")</f>
        <v>SGP</v>
      </c>
      <c r="S882" s="1" t="str">
        <f>_xlfn.IFNA(VLOOKUP(Schedule[[#This Row],[船名]],Vessel!$A:$G,6,0),"")</f>
        <v>T</v>
      </c>
      <c r="T882" s="1" t="str">
        <f>_xlfn.IFNA(VLOOKUP(Schedule[[#This Row],[船名]],Vessel!$A:$G,7,0),"")</f>
        <v>ONE (Ocean Network Express)</v>
      </c>
      <c r="U882" s="1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883" spans="1:21" x14ac:dyDescent="0.4">
      <c r="A883" s="1" t="s">
        <v>15694</v>
      </c>
      <c r="B883" s="1" t="s">
        <v>15742</v>
      </c>
      <c r="C883" s="1" t="s">
        <v>603</v>
      </c>
      <c r="D883" s="1" t="s">
        <v>12800</v>
      </c>
      <c r="E883" s="1" t="s">
        <v>12842</v>
      </c>
      <c r="F883" s="1" t="s">
        <v>16784</v>
      </c>
      <c r="G883" s="1" t="s">
        <v>12888</v>
      </c>
      <c r="H883" s="1" t="s">
        <v>16178</v>
      </c>
      <c r="I883" s="2">
        <v>46077</v>
      </c>
      <c r="J883" s="1" t="s">
        <v>12821</v>
      </c>
      <c r="K883" s="1" t="s">
        <v>1096</v>
      </c>
      <c r="L883" s="1" t="s">
        <v>12842</v>
      </c>
      <c r="M883" s="1" t="s">
        <v>948</v>
      </c>
      <c r="N883" s="2" t="str">
        <f>VLOOKUP(Schedule[[#This Row],[船期]],week!A:D,4,0)</f>
        <v>202608</v>
      </c>
      <c r="O883" s="1">
        <f>_xlfn.IFNA(VLOOKUP(Schedule[[#This Row],[船名]],Vessel!$A:$G,2,0),"")</f>
        <v>6030</v>
      </c>
      <c r="P883" s="1" t="str">
        <f>_xlfn.IFNA(VLOOKUP(Schedule[[#This Row],[船名]],Vessel!$A:$G,3,0),"")</f>
        <v>cc/l</v>
      </c>
      <c r="Q883" s="1">
        <f>_xlfn.IFNA(VLOOKUP(Schedule[[#This Row],[船名]],Vessel!$A:$G,4,0),"")</f>
        <v>2004</v>
      </c>
      <c r="R883" s="1" t="str">
        <f>_xlfn.IFNA(VLOOKUP(Schedule[[#This Row],[船名]],Vessel!$A:$G,5,0),"")</f>
        <v>LBR</v>
      </c>
      <c r="S883" s="1" t="str">
        <f>_xlfn.IFNA(VLOOKUP(Schedule[[#This Row],[船名]],Vessel!$A:$G,6,0),"")</f>
        <v>T</v>
      </c>
      <c r="T883" s="1" t="str">
        <f>_xlfn.IFNA(VLOOKUP(Schedule[[#This Row],[船名]],Vessel!$A:$G,7,0),"")</f>
        <v>COSCO SHIPPING Lines</v>
      </c>
      <c r="U883" s="1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884" spans="1:21" x14ac:dyDescent="0.4">
      <c r="A884" s="1" t="s">
        <v>15694</v>
      </c>
      <c r="B884" s="1" t="s">
        <v>15742</v>
      </c>
      <c r="C884" s="1" t="s">
        <v>603</v>
      </c>
      <c r="D884" s="1" t="s">
        <v>12800</v>
      </c>
      <c r="E884" s="1" t="s">
        <v>12842</v>
      </c>
      <c r="F884" s="1" t="s">
        <v>16784</v>
      </c>
      <c r="G884" s="1" t="s">
        <v>12888</v>
      </c>
      <c r="H884" s="1" t="s">
        <v>16506</v>
      </c>
      <c r="I884" s="2">
        <v>46084</v>
      </c>
      <c r="J884" s="1" t="s">
        <v>12821</v>
      </c>
      <c r="K884" s="1" t="s">
        <v>1096</v>
      </c>
      <c r="L884" s="1" t="s">
        <v>12842</v>
      </c>
      <c r="M884" s="1" t="s">
        <v>608</v>
      </c>
      <c r="N884" s="2" t="str">
        <f>VLOOKUP(Schedule[[#This Row],[船期]],week!A:D,4,0)</f>
        <v>202609</v>
      </c>
      <c r="O884" s="1">
        <f>_xlfn.IFNA(VLOOKUP(Schedule[[#This Row],[船名]],Vessel!$A:$G,2,0),"")</f>
        <v>7092</v>
      </c>
      <c r="P884" s="1" t="str">
        <f>_xlfn.IFNA(VLOOKUP(Schedule[[#This Row],[船名]],Vessel!$A:$G,3,0),"")</f>
        <v>cc/l</v>
      </c>
      <c r="Q884" s="1">
        <f>_xlfn.IFNA(VLOOKUP(Schedule[[#This Row],[船名]],Vessel!$A:$G,4,0),"")</f>
        <v>2024</v>
      </c>
      <c r="R884" s="1" t="str">
        <f>_xlfn.IFNA(VLOOKUP(Schedule[[#This Row],[船名]],Vessel!$A:$G,5,0),"")</f>
        <v>SGP</v>
      </c>
      <c r="S884" s="1" t="str">
        <f>_xlfn.IFNA(VLOOKUP(Schedule[[#This Row],[船名]],Vessel!$A:$G,6,0),"")</f>
        <v>TO</v>
      </c>
      <c r="T884" s="1" t="str">
        <f>_xlfn.IFNA(VLOOKUP(Schedule[[#This Row],[船名]],Vessel!$A:$G,7,0),"")</f>
        <v>COSCO SHIPPING Lines</v>
      </c>
      <c r="U884" s="1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885" spans="1:21" x14ac:dyDescent="0.4">
      <c r="A885" s="1" t="s">
        <v>15694</v>
      </c>
      <c r="B885" s="1" t="s">
        <v>15742</v>
      </c>
      <c r="C885" s="1" t="s">
        <v>603</v>
      </c>
      <c r="D885" s="1" t="s">
        <v>12800</v>
      </c>
      <c r="E885" s="1" t="s">
        <v>12842</v>
      </c>
      <c r="F885" s="1" t="s">
        <v>16784</v>
      </c>
      <c r="G885" s="1" t="s">
        <v>12888</v>
      </c>
      <c r="H885" s="1" t="s">
        <v>16786</v>
      </c>
      <c r="I885" s="2">
        <v>46091</v>
      </c>
      <c r="J885" s="1" t="s">
        <v>12821</v>
      </c>
      <c r="K885" s="1" t="s">
        <v>1096</v>
      </c>
      <c r="L885" s="1" t="s">
        <v>12842</v>
      </c>
      <c r="M885" s="1" t="s">
        <v>606</v>
      </c>
      <c r="N885" s="2" t="str">
        <f>VLOOKUP(Schedule[[#This Row],[船期]],week!A:D,4,0)</f>
        <v>202610</v>
      </c>
      <c r="O885" s="1">
        <f>_xlfn.IFNA(VLOOKUP(Schedule[[#This Row],[船名]],Vessel!$A:$G,2,0),"")</f>
        <v>6732</v>
      </c>
      <c r="P885" s="1" t="str">
        <f>_xlfn.IFNA(VLOOKUP(Schedule[[#This Row],[船名]],Vessel!$A:$G,3,0),"")</f>
        <v>cc/l</v>
      </c>
      <c r="Q885" s="1">
        <f>_xlfn.IFNA(VLOOKUP(Schedule[[#This Row],[船名]],Vessel!$A:$G,4,0),"")</f>
        <v>2001</v>
      </c>
      <c r="R885" s="1" t="str">
        <f>_xlfn.IFNA(VLOOKUP(Schedule[[#This Row],[船名]],Vessel!$A:$G,5,0),"")</f>
        <v>LBR</v>
      </c>
      <c r="S885" s="1" t="str">
        <f>_xlfn.IFNA(VLOOKUP(Schedule[[#This Row],[船名]],Vessel!$A:$G,6,0),"")</f>
        <v>T</v>
      </c>
      <c r="T885" s="1" t="str">
        <f>_xlfn.IFNA(VLOOKUP(Schedule[[#This Row],[船名]],Vessel!$A:$G,7,0),"")</f>
        <v>COSCO SHIPPING Lines</v>
      </c>
      <c r="U885" s="1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886" spans="1:21" x14ac:dyDescent="0.4">
      <c r="A886" s="1" t="s">
        <v>15694</v>
      </c>
      <c r="B886" s="1" t="s">
        <v>15742</v>
      </c>
      <c r="C886" s="1" t="s">
        <v>603</v>
      </c>
      <c r="D886" s="1" t="s">
        <v>12800</v>
      </c>
      <c r="E886" s="1" t="s">
        <v>12842</v>
      </c>
      <c r="F886" s="1" t="s">
        <v>16784</v>
      </c>
      <c r="G886" s="1" t="s">
        <v>12888</v>
      </c>
      <c r="H886" s="1" t="s">
        <v>12889</v>
      </c>
      <c r="I886" s="2">
        <v>46035</v>
      </c>
      <c r="J886" s="1" t="s">
        <v>12821</v>
      </c>
      <c r="K886" s="1" t="s">
        <v>1096</v>
      </c>
      <c r="L886" s="1" t="s">
        <v>12849</v>
      </c>
      <c r="M886" s="1" t="s">
        <v>7466</v>
      </c>
      <c r="N886" s="2" t="str">
        <f>VLOOKUP(Schedule[[#This Row],[船期]],week!A:D,4,0)</f>
        <v>202602</v>
      </c>
      <c r="O886" s="1">
        <f>_xlfn.IFNA(VLOOKUP(Schedule[[#This Row],[船名]],Vessel!$A:$G,2,0),"")</f>
        <v>4730</v>
      </c>
      <c r="P886" s="1" t="str">
        <f>_xlfn.IFNA(VLOOKUP(Schedule[[#This Row],[船名]],Vessel!$A:$G,3,0),"")</f>
        <v>cc</v>
      </c>
      <c r="Q886" s="1">
        <f>_xlfn.IFNA(VLOOKUP(Schedule[[#This Row],[船名]],Vessel!$A:$G,4,0),"")</f>
        <v>2008</v>
      </c>
      <c r="R886" s="1" t="str">
        <f>_xlfn.IFNA(VLOOKUP(Schedule[[#This Row],[船名]],Vessel!$A:$G,5,0),"")</f>
        <v>PAN</v>
      </c>
      <c r="S886" s="1" t="str">
        <f>_xlfn.IFNA(VLOOKUP(Schedule[[#This Row],[船名]],Vessel!$A:$G,6,0),"")</f>
        <v>T</v>
      </c>
      <c r="T886" s="1" t="str">
        <f>_xlfn.IFNA(VLOOKUP(Schedule[[#This Row],[船名]],Vessel!$A:$G,7,0),"")</f>
        <v>COSCO SHIPPING Lines</v>
      </c>
      <c r="U886" s="1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887" spans="1:21" x14ac:dyDescent="0.4">
      <c r="A887" s="1" t="s">
        <v>15694</v>
      </c>
      <c r="B887" s="1" t="s">
        <v>15742</v>
      </c>
      <c r="C887" s="1" t="s">
        <v>603</v>
      </c>
      <c r="D887" s="1" t="s">
        <v>12800</v>
      </c>
      <c r="E887" s="1" t="s">
        <v>12842</v>
      </c>
      <c r="F887" s="1" t="s">
        <v>16784</v>
      </c>
      <c r="G887" s="1" t="s">
        <v>12888</v>
      </c>
      <c r="H887" s="1" t="s">
        <v>605</v>
      </c>
      <c r="I887" s="2">
        <v>46014</v>
      </c>
      <c r="J887" s="1" t="s">
        <v>12821</v>
      </c>
      <c r="K887" s="1" t="s">
        <v>1096</v>
      </c>
      <c r="L887" s="1" t="s">
        <v>12849</v>
      </c>
      <c r="M887" s="1" t="s">
        <v>604</v>
      </c>
      <c r="N887" s="2" t="str">
        <f>VLOOKUP(Schedule[[#This Row],[船期]],week!A:D,4,0)</f>
        <v>202552</v>
      </c>
      <c r="O887" s="1">
        <f>_xlfn.IFNA(VLOOKUP(Schedule[[#This Row],[船名]],Vessel!$A:$G,2,0),"")</f>
        <v>7800</v>
      </c>
      <c r="P887" s="1" t="str">
        <f>_xlfn.IFNA(VLOOKUP(Schedule[[#This Row],[船名]],Vessel!$A:$G,3,0),"")</f>
        <v>cc/v</v>
      </c>
      <c r="Q887" s="1">
        <f>_xlfn.IFNA(VLOOKUP(Schedule[[#This Row],[船名]],Vessel!$A:$G,4,0),"")</f>
        <v>2025</v>
      </c>
      <c r="R887" s="1" t="str">
        <f>_xlfn.IFNA(VLOOKUP(Schedule[[#This Row],[船名]],Vessel!$A:$G,5,0),"")</f>
        <v>SGP</v>
      </c>
      <c r="S887" s="1" t="str">
        <f>_xlfn.IFNA(VLOOKUP(Schedule[[#This Row],[船名]],Vessel!$A:$G,6,0),"")</f>
        <v>T</v>
      </c>
      <c r="T887" s="1" t="str">
        <f>_xlfn.IFNA(VLOOKUP(Schedule[[#This Row],[船名]],Vessel!$A:$G,7,0),"")</f>
        <v>Gold Star Line</v>
      </c>
      <c r="U887" s="1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888" spans="1:21" x14ac:dyDescent="0.4">
      <c r="A888" s="1" t="s">
        <v>15694</v>
      </c>
      <c r="B888" s="1" t="s">
        <v>15742</v>
      </c>
      <c r="C888" s="1" t="s">
        <v>603</v>
      </c>
      <c r="D888" s="1" t="s">
        <v>12800</v>
      </c>
      <c r="E888" s="1" t="s">
        <v>12842</v>
      </c>
      <c r="F888" s="1" t="s">
        <v>16784</v>
      </c>
      <c r="G888" s="1" t="s">
        <v>12888</v>
      </c>
      <c r="H888" s="1" t="s">
        <v>607</v>
      </c>
      <c r="I888" s="2">
        <v>46005</v>
      </c>
      <c r="J888" s="1" t="s">
        <v>12821</v>
      </c>
      <c r="K888" s="1" t="s">
        <v>1096</v>
      </c>
      <c r="L888" s="1" t="s">
        <v>12890</v>
      </c>
      <c r="M888" s="1" t="s">
        <v>606</v>
      </c>
      <c r="N888" s="2" t="str">
        <f>VLOOKUP(Schedule[[#This Row],[船期]],week!A:D,4,0)</f>
        <v>202551</v>
      </c>
      <c r="O888" s="1">
        <f>_xlfn.IFNA(VLOOKUP(Schedule[[#This Row],[船名]],Vessel!$A:$G,2,0),"")</f>
        <v>6732</v>
      </c>
      <c r="P888" s="1" t="str">
        <f>_xlfn.IFNA(VLOOKUP(Schedule[[#This Row],[船名]],Vessel!$A:$G,3,0),"")</f>
        <v>cc/l</v>
      </c>
      <c r="Q888" s="1">
        <f>_xlfn.IFNA(VLOOKUP(Schedule[[#This Row],[船名]],Vessel!$A:$G,4,0),"")</f>
        <v>2001</v>
      </c>
      <c r="R888" s="1" t="str">
        <f>_xlfn.IFNA(VLOOKUP(Schedule[[#This Row],[船名]],Vessel!$A:$G,5,0),"")</f>
        <v>LBR</v>
      </c>
      <c r="S888" s="1" t="str">
        <f>_xlfn.IFNA(VLOOKUP(Schedule[[#This Row],[船名]],Vessel!$A:$G,6,0),"")</f>
        <v>T</v>
      </c>
      <c r="T888" s="1" t="str">
        <f>_xlfn.IFNA(VLOOKUP(Schedule[[#This Row],[船名]],Vessel!$A:$G,7,0),"")</f>
        <v>COSCO SHIPPING Lines</v>
      </c>
      <c r="U888" s="1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889" spans="1:21" x14ac:dyDescent="0.4">
      <c r="A889" s="1" t="s">
        <v>15694</v>
      </c>
      <c r="B889" s="1" t="s">
        <v>15742</v>
      </c>
      <c r="C889" s="1" t="s">
        <v>603</v>
      </c>
      <c r="D889" s="1" t="s">
        <v>12800</v>
      </c>
      <c r="E889" s="1" t="s">
        <v>12842</v>
      </c>
      <c r="F889" s="1" t="s">
        <v>16784</v>
      </c>
      <c r="G889" s="1" t="s">
        <v>12888</v>
      </c>
      <c r="H889" s="1" t="s">
        <v>609</v>
      </c>
      <c r="I889" s="2">
        <v>46000</v>
      </c>
      <c r="J889" s="1" t="s">
        <v>12821</v>
      </c>
      <c r="K889" s="1" t="s">
        <v>1096</v>
      </c>
      <c r="L889" s="1" t="s">
        <v>12849</v>
      </c>
      <c r="M889" s="1" t="s">
        <v>608</v>
      </c>
      <c r="N889" s="2" t="str">
        <f>VLOOKUP(Schedule[[#This Row],[船期]],week!A:D,4,0)</f>
        <v>202550</v>
      </c>
      <c r="O889" s="1">
        <f>_xlfn.IFNA(VLOOKUP(Schedule[[#This Row],[船名]],Vessel!$A:$G,2,0),"")</f>
        <v>7092</v>
      </c>
      <c r="P889" s="1" t="str">
        <f>_xlfn.IFNA(VLOOKUP(Schedule[[#This Row],[船名]],Vessel!$A:$G,3,0),"")</f>
        <v>cc/l</v>
      </c>
      <c r="Q889" s="1">
        <f>_xlfn.IFNA(VLOOKUP(Schedule[[#This Row],[船名]],Vessel!$A:$G,4,0),"")</f>
        <v>2024</v>
      </c>
      <c r="R889" s="1" t="str">
        <f>_xlfn.IFNA(VLOOKUP(Schedule[[#This Row],[船名]],Vessel!$A:$G,5,0),"")</f>
        <v>SGP</v>
      </c>
      <c r="S889" s="1" t="str">
        <f>_xlfn.IFNA(VLOOKUP(Schedule[[#This Row],[船名]],Vessel!$A:$G,6,0),"")</f>
        <v>TO</v>
      </c>
      <c r="T889" s="1" t="str">
        <f>_xlfn.IFNA(VLOOKUP(Schedule[[#This Row],[船名]],Vessel!$A:$G,7,0),"")</f>
        <v>COSCO SHIPPING Lines</v>
      </c>
      <c r="U889" s="1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890" spans="1:21" x14ac:dyDescent="0.4">
      <c r="A890" s="1" t="s">
        <v>15694</v>
      </c>
      <c r="B890" s="1" t="s">
        <v>15742</v>
      </c>
      <c r="C890" s="1" t="s">
        <v>603</v>
      </c>
      <c r="D890" s="1" t="s">
        <v>12800</v>
      </c>
      <c r="E890" s="1" t="s">
        <v>12842</v>
      </c>
      <c r="F890" s="1" t="s">
        <v>16784</v>
      </c>
      <c r="G890" s="1" t="s">
        <v>12888</v>
      </c>
      <c r="H890" s="1" t="s">
        <v>13027</v>
      </c>
      <c r="I890" s="2">
        <v>45995</v>
      </c>
      <c r="J890" s="1" t="s">
        <v>12821</v>
      </c>
      <c r="K890" s="1" t="s">
        <v>1096</v>
      </c>
      <c r="L890" s="1" t="s">
        <v>12864</v>
      </c>
      <c r="M890" s="1" t="s">
        <v>948</v>
      </c>
      <c r="N890" s="2" t="str">
        <f>VLOOKUP(Schedule[[#This Row],[船期]],week!A:D,4,0)</f>
        <v>202549</v>
      </c>
      <c r="O890" s="1">
        <f>_xlfn.IFNA(VLOOKUP(Schedule[[#This Row],[船名]],Vessel!$A:$G,2,0),"")</f>
        <v>6030</v>
      </c>
      <c r="P890" s="1" t="str">
        <f>_xlfn.IFNA(VLOOKUP(Schedule[[#This Row],[船名]],Vessel!$A:$G,3,0),"")</f>
        <v>cc/l</v>
      </c>
      <c r="Q890" s="1">
        <f>_xlfn.IFNA(VLOOKUP(Schedule[[#This Row],[船名]],Vessel!$A:$G,4,0),"")</f>
        <v>2004</v>
      </c>
      <c r="R890" s="1" t="str">
        <f>_xlfn.IFNA(VLOOKUP(Schedule[[#This Row],[船名]],Vessel!$A:$G,5,0),"")</f>
        <v>LBR</v>
      </c>
      <c r="S890" s="1" t="str">
        <f>_xlfn.IFNA(VLOOKUP(Schedule[[#This Row],[船名]],Vessel!$A:$G,6,0),"")</f>
        <v>T</v>
      </c>
      <c r="T890" s="1" t="str">
        <f>_xlfn.IFNA(VLOOKUP(Schedule[[#This Row],[船名]],Vessel!$A:$G,7,0),"")</f>
        <v>COSCO SHIPPING Lines</v>
      </c>
      <c r="U890" s="1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891" spans="1:21" x14ac:dyDescent="0.4">
      <c r="A891" s="1" t="s">
        <v>15694</v>
      </c>
      <c r="B891" s="1" t="s">
        <v>15742</v>
      </c>
      <c r="C891" s="1" t="s">
        <v>603</v>
      </c>
      <c r="D891" s="1" t="s">
        <v>12800</v>
      </c>
      <c r="E891" s="1" t="s">
        <v>12842</v>
      </c>
      <c r="F891" s="1" t="s">
        <v>16784</v>
      </c>
      <c r="G891" s="1" t="s">
        <v>12888</v>
      </c>
      <c r="H891" s="1" t="s">
        <v>13026</v>
      </c>
      <c r="I891" s="2">
        <v>45992</v>
      </c>
      <c r="J891" s="1" t="s">
        <v>12821</v>
      </c>
      <c r="K891" s="1" t="s">
        <v>1096</v>
      </c>
      <c r="L891" s="1" t="s">
        <v>12849</v>
      </c>
      <c r="M891" s="1" t="s">
        <v>610</v>
      </c>
      <c r="N891" s="2" t="str">
        <f>VLOOKUP(Schedule[[#This Row],[船期]],week!A:D,4,0)</f>
        <v>202549</v>
      </c>
      <c r="O891" s="1">
        <f>_xlfn.IFNA(VLOOKUP(Schedule[[#This Row],[船名]],Vessel!$A:$G,2,0),"")</f>
        <v>7164</v>
      </c>
      <c r="P891" s="1" t="str">
        <f>_xlfn.IFNA(VLOOKUP(Schedule[[#This Row],[船名]],Vessel!$A:$G,3,0),"")</f>
        <v>cc/l</v>
      </c>
      <c r="Q891" s="1">
        <f>_xlfn.IFNA(VLOOKUP(Schedule[[#This Row],[船名]],Vessel!$A:$G,4,0),"")</f>
        <v>2024</v>
      </c>
      <c r="R891" s="1" t="str">
        <f>_xlfn.IFNA(VLOOKUP(Schedule[[#This Row],[船名]],Vessel!$A:$G,5,0),"")</f>
        <v>SGP</v>
      </c>
      <c r="S891" s="1" t="str">
        <f>_xlfn.IFNA(VLOOKUP(Schedule[[#This Row],[船名]],Vessel!$A:$G,6,0),"")</f>
        <v>T</v>
      </c>
      <c r="T891" s="1" t="str">
        <f>_xlfn.IFNA(VLOOKUP(Schedule[[#This Row],[船名]],Vessel!$A:$G,7,0),"")</f>
        <v>ONE (Ocean Network Express)</v>
      </c>
      <c r="U891" s="1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892" spans="1:21" x14ac:dyDescent="0.4">
      <c r="A892" s="1" t="s">
        <v>15694</v>
      </c>
      <c r="B892" s="1" t="s">
        <v>15742</v>
      </c>
      <c r="C892" s="1" t="s">
        <v>603</v>
      </c>
      <c r="D892" s="1" t="s">
        <v>12800</v>
      </c>
      <c r="E892" s="1" t="s">
        <v>12842</v>
      </c>
      <c r="F892" s="1" t="s">
        <v>16784</v>
      </c>
      <c r="G892" s="1" t="s">
        <v>12888</v>
      </c>
      <c r="H892" s="1" t="s">
        <v>13783</v>
      </c>
      <c r="I892" s="2">
        <v>45980</v>
      </c>
      <c r="J892" s="1" t="s">
        <v>12821</v>
      </c>
      <c r="K892" s="1" t="s">
        <v>1096</v>
      </c>
      <c r="L892" s="1" t="s">
        <v>12851</v>
      </c>
      <c r="M892" s="1" t="s">
        <v>611</v>
      </c>
      <c r="N892" s="2" t="str">
        <f>VLOOKUP(Schedule[[#This Row],[船期]],week!A:D,4,0)</f>
        <v>202547</v>
      </c>
      <c r="O892" s="1">
        <f>_xlfn.IFNA(VLOOKUP(Schedule[[#This Row],[船名]],Vessel!$A:$G,2,0),"")</f>
        <v>7092</v>
      </c>
      <c r="P892" s="1" t="str">
        <f>_xlfn.IFNA(VLOOKUP(Schedule[[#This Row],[船名]],Vessel!$A:$G,3,0),"")</f>
        <v>cc/l</v>
      </c>
      <c r="Q892" s="1">
        <f>_xlfn.IFNA(VLOOKUP(Schedule[[#This Row],[船名]],Vessel!$A:$G,4,0),"")</f>
        <v>2023</v>
      </c>
      <c r="R892" s="1" t="str">
        <f>_xlfn.IFNA(VLOOKUP(Schedule[[#This Row],[船名]],Vessel!$A:$G,5,0),"")</f>
        <v>SGP</v>
      </c>
      <c r="S892" s="1" t="str">
        <f>_xlfn.IFNA(VLOOKUP(Schedule[[#This Row],[船名]],Vessel!$A:$G,6,0),"")</f>
        <v>TO</v>
      </c>
      <c r="T892" s="1" t="str">
        <f>_xlfn.IFNA(VLOOKUP(Schedule[[#This Row],[船名]],Vessel!$A:$G,7,0),"")</f>
        <v>COSCO SHIPPING Lines</v>
      </c>
      <c r="U892" s="1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893" spans="1:21" x14ac:dyDescent="0.4">
      <c r="A893" s="1" t="s">
        <v>15694</v>
      </c>
      <c r="B893" s="1" t="s">
        <v>15742</v>
      </c>
      <c r="C893" s="1" t="s">
        <v>603</v>
      </c>
      <c r="D893" s="1" t="s">
        <v>12800</v>
      </c>
      <c r="E893" s="1" t="s">
        <v>12842</v>
      </c>
      <c r="F893" s="1" t="s">
        <v>16784</v>
      </c>
      <c r="G893" s="1" t="s">
        <v>12888</v>
      </c>
      <c r="H893" s="1" t="s">
        <v>13784</v>
      </c>
      <c r="I893" s="2">
        <v>45973</v>
      </c>
      <c r="J893" s="1" t="s">
        <v>12821</v>
      </c>
      <c r="K893" s="1" t="s">
        <v>1096</v>
      </c>
      <c r="L893" s="1" t="s">
        <v>12877</v>
      </c>
      <c r="M893" s="1" t="s">
        <v>612</v>
      </c>
      <c r="N893" s="2" t="str">
        <f>VLOOKUP(Schedule[[#This Row],[船期]],week!A:D,4,0)</f>
        <v>202546</v>
      </c>
      <c r="O893" s="1">
        <f>_xlfn.IFNA(VLOOKUP(Schedule[[#This Row],[船名]],Vessel!$A:$G,2,0),"")</f>
        <v>5624</v>
      </c>
      <c r="P893" s="1" t="str">
        <f>_xlfn.IFNA(VLOOKUP(Schedule[[#This Row],[船名]],Vessel!$A:$G,3,0),"")</f>
        <v>cc/l</v>
      </c>
      <c r="Q893" s="1">
        <f>_xlfn.IFNA(VLOOKUP(Schedule[[#This Row],[船名]],Vessel!$A:$G,4,0),"")</f>
        <v>2006</v>
      </c>
      <c r="R893" s="1" t="str">
        <f>_xlfn.IFNA(VLOOKUP(Schedule[[#This Row],[船名]],Vessel!$A:$G,5,0),"")</f>
        <v>LBR</v>
      </c>
      <c r="S893" s="1" t="str">
        <f>_xlfn.IFNA(VLOOKUP(Schedule[[#This Row],[船名]],Vessel!$A:$G,6,0),"")</f>
        <v>T</v>
      </c>
      <c r="T893" s="1" t="str">
        <f>_xlfn.IFNA(VLOOKUP(Schedule[[#This Row],[船名]],Vessel!$A:$G,7,0),"")</f>
        <v>OOCL</v>
      </c>
      <c r="U893" s="1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894" spans="1:21" x14ac:dyDescent="0.4">
      <c r="A894" s="1" t="s">
        <v>15694</v>
      </c>
      <c r="B894" s="1" t="s">
        <v>15742</v>
      </c>
      <c r="C894" s="1" t="s">
        <v>603</v>
      </c>
      <c r="D894" s="1" t="s">
        <v>12800</v>
      </c>
      <c r="E894" s="1" t="s">
        <v>12842</v>
      </c>
      <c r="F894" s="1" t="s">
        <v>16784</v>
      </c>
      <c r="G894" s="1" t="s">
        <v>12888</v>
      </c>
      <c r="H894" s="1" t="s">
        <v>13785</v>
      </c>
      <c r="I894" s="2">
        <v>45958</v>
      </c>
      <c r="J894" s="1" t="s">
        <v>12809</v>
      </c>
      <c r="K894" s="1" t="s">
        <v>1096</v>
      </c>
      <c r="L894" s="1" t="s">
        <v>12842</v>
      </c>
      <c r="M894" s="1" t="s">
        <v>4996</v>
      </c>
      <c r="N894" s="2" t="str">
        <f>VLOOKUP(Schedule[[#This Row],[船期]],week!A:D,4,0)</f>
        <v>202544</v>
      </c>
      <c r="O894" s="1">
        <f>_xlfn.IFNA(VLOOKUP(Schedule[[#This Row],[船名]],Vessel!$A:$G,2,0),"")</f>
        <v>1878</v>
      </c>
      <c r="P894" s="1" t="str">
        <f>_xlfn.IFNA(VLOOKUP(Schedule[[#This Row],[船名]],Vessel!$A:$G,3,0),"")</f>
        <v>cb</v>
      </c>
      <c r="Q894" s="1">
        <f>_xlfn.IFNA(VLOOKUP(Schedule[[#This Row],[船名]],Vessel!$A:$G,4,0),"")</f>
        <v>2003</v>
      </c>
      <c r="R894" s="1" t="str">
        <f>_xlfn.IFNA(VLOOKUP(Schedule[[#This Row],[船名]],Vessel!$A:$G,5,0),"")</f>
        <v>CHN</v>
      </c>
      <c r="S894" s="1" t="str">
        <f>_xlfn.IFNA(VLOOKUP(Schedule[[#This Row],[船名]],Vessel!$A:$G,6,0),"")</f>
        <v>T</v>
      </c>
      <c r="T894" s="1" t="str">
        <f>_xlfn.IFNA(VLOOKUP(Schedule[[#This Row],[船名]],Vessel!$A:$G,7,0),"")</f>
        <v>COSCO SHIPPING Lines</v>
      </c>
      <c r="U894" s="1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895" spans="1:21" x14ac:dyDescent="0.4">
      <c r="A895" s="1" t="s">
        <v>15694</v>
      </c>
      <c r="B895" s="1" t="s">
        <v>15742</v>
      </c>
      <c r="C895" s="1" t="s">
        <v>1087</v>
      </c>
      <c r="D895" s="1" t="s">
        <v>12816</v>
      </c>
      <c r="E895" s="1" t="s">
        <v>12890</v>
      </c>
      <c r="F895" s="1" t="s">
        <v>1146</v>
      </c>
      <c r="G895" s="1" t="s">
        <v>12863</v>
      </c>
      <c r="H895" s="1" t="s">
        <v>16040</v>
      </c>
      <c r="I895" s="2">
        <v>46037</v>
      </c>
      <c r="J895" s="1" t="s">
        <v>12809</v>
      </c>
      <c r="K895" s="1" t="s">
        <v>1086</v>
      </c>
      <c r="L895" s="1" t="s">
        <v>12890</v>
      </c>
      <c r="M895" s="1" t="s">
        <v>9022</v>
      </c>
      <c r="N895" s="2" t="str">
        <f>VLOOKUP(Schedule[[#This Row],[船期]],week!A:D,4,0)</f>
        <v>202602</v>
      </c>
      <c r="O895" s="1">
        <f>_xlfn.IFNA(VLOOKUP(Schedule[[#This Row],[船名]],Vessel!$A:$G,2,0),"")</f>
        <v>13830</v>
      </c>
      <c r="P895" s="1" t="str">
        <f>_xlfn.IFNA(VLOOKUP(Schedule[[#This Row],[船名]],Vessel!$A:$G,3,0),"")</f>
        <v>cc/u</v>
      </c>
      <c r="Q895" s="1">
        <f>_xlfn.IFNA(VLOOKUP(Schedule[[#This Row],[船名]],Vessel!$A:$G,4,0),"")</f>
        <v>2011</v>
      </c>
      <c r="R895" s="1" t="str">
        <f>_xlfn.IFNA(VLOOKUP(Schedule[[#This Row],[船名]],Vessel!$A:$G,5,0),"")</f>
        <v>MLT</v>
      </c>
      <c r="S895" s="1" t="str">
        <f>_xlfn.IFNA(VLOOKUP(Schedule[[#This Row],[船名]],Vessel!$A:$G,6,0),"")</f>
        <v>O</v>
      </c>
      <c r="T895" s="1" t="str">
        <f>_xlfn.IFNA(VLOOKUP(Schedule[[#This Row],[船名]],Vessel!$A:$G,7,0),"")</f>
        <v>CMA CGM</v>
      </c>
      <c r="U895" s="1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896" spans="1:21" x14ac:dyDescent="0.4">
      <c r="A896" s="1" t="s">
        <v>15694</v>
      </c>
      <c r="B896" s="1" t="s">
        <v>15742</v>
      </c>
      <c r="C896" s="1" t="s">
        <v>1087</v>
      </c>
      <c r="D896" s="1" t="s">
        <v>12816</v>
      </c>
      <c r="E896" s="1" t="s">
        <v>12890</v>
      </c>
      <c r="F896" s="1" t="s">
        <v>1146</v>
      </c>
      <c r="G896" s="1" t="s">
        <v>12863</v>
      </c>
      <c r="H896" s="1" t="s">
        <v>14060</v>
      </c>
      <c r="I896" s="2">
        <v>46050</v>
      </c>
      <c r="J896" s="1" t="s">
        <v>12809</v>
      </c>
      <c r="K896" s="1" t="s">
        <v>1086</v>
      </c>
      <c r="L896" s="1" t="s">
        <v>12845</v>
      </c>
      <c r="M896" s="1" t="s">
        <v>10334</v>
      </c>
      <c r="N896" s="2" t="str">
        <f>VLOOKUP(Schedule[[#This Row],[船期]],week!A:D,4,0)</f>
        <v>202604</v>
      </c>
      <c r="O896" s="1">
        <f>_xlfn.IFNA(VLOOKUP(Schedule[[#This Row],[船名]],Vessel!$A:$G,2,0),"")</f>
        <v>15282</v>
      </c>
      <c r="P896" s="1" t="str">
        <f>_xlfn.IFNA(VLOOKUP(Schedule[[#This Row],[船名]],Vessel!$A:$G,3,0),"")</f>
        <v>cc/u</v>
      </c>
      <c r="Q896" s="1">
        <f>_xlfn.IFNA(VLOOKUP(Schedule[[#This Row],[船名]],Vessel!$A:$G,4,0),"")</f>
        <v>2018</v>
      </c>
      <c r="R896" s="1" t="str">
        <f>_xlfn.IFNA(VLOOKUP(Schedule[[#This Row],[船名]],Vessel!$A:$G,5,0),"")</f>
        <v>SGP</v>
      </c>
      <c r="S896" s="1" t="str">
        <f>_xlfn.IFNA(VLOOKUP(Schedule[[#This Row],[船名]],Vessel!$A:$G,6,0),"")</f>
        <v>O</v>
      </c>
      <c r="T896" s="1" t="str">
        <f>_xlfn.IFNA(VLOOKUP(Schedule[[#This Row],[船名]],Vessel!$A:$G,7,0),"")</f>
        <v>Maersk A/S</v>
      </c>
      <c r="U896" s="1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897" spans="1:21" x14ac:dyDescent="0.4">
      <c r="A897" s="1" t="s">
        <v>15694</v>
      </c>
      <c r="B897" s="1" t="s">
        <v>15742</v>
      </c>
      <c r="C897" s="1" t="s">
        <v>1087</v>
      </c>
      <c r="D897" s="1" t="s">
        <v>12816</v>
      </c>
      <c r="E897" s="1" t="s">
        <v>12890</v>
      </c>
      <c r="F897" s="1" t="s">
        <v>1146</v>
      </c>
      <c r="G897" s="1" t="s">
        <v>12863</v>
      </c>
      <c r="H897" s="1" t="s">
        <v>14249</v>
      </c>
      <c r="I897" s="2">
        <v>46057</v>
      </c>
      <c r="J897" s="1" t="s">
        <v>12809</v>
      </c>
      <c r="K897" s="1" t="s">
        <v>1086</v>
      </c>
      <c r="L897" s="1" t="s">
        <v>12845</v>
      </c>
      <c r="M897" s="1" t="s">
        <v>1094</v>
      </c>
      <c r="N897" s="2" t="str">
        <f>VLOOKUP(Schedule[[#This Row],[船期]],week!A:D,4,0)</f>
        <v>202605</v>
      </c>
      <c r="O897" s="1">
        <f>_xlfn.IFNA(VLOOKUP(Schedule[[#This Row],[船名]],Vessel!$A:$G,2,0),"")</f>
        <v>15282</v>
      </c>
      <c r="P897" s="1" t="str">
        <f>_xlfn.IFNA(VLOOKUP(Schedule[[#This Row],[船名]],Vessel!$A:$G,3,0),"")</f>
        <v>cc/u</v>
      </c>
      <c r="Q897" s="1">
        <f>_xlfn.IFNA(VLOOKUP(Schedule[[#This Row],[船名]],Vessel!$A:$G,4,0),"")</f>
        <v>2019</v>
      </c>
      <c r="R897" s="1" t="str">
        <f>_xlfn.IFNA(VLOOKUP(Schedule[[#This Row],[船名]],Vessel!$A:$G,5,0),"")</f>
        <v>SGP</v>
      </c>
      <c r="S897" s="1" t="str">
        <f>_xlfn.IFNA(VLOOKUP(Schedule[[#This Row],[船名]],Vessel!$A:$G,6,0),"")</f>
        <v>O</v>
      </c>
      <c r="T897" s="1" t="str">
        <f>_xlfn.IFNA(VLOOKUP(Schedule[[#This Row],[船名]],Vessel!$A:$G,7,0),"")</f>
        <v>Maersk A/S</v>
      </c>
      <c r="U897" s="1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898" spans="1:21" x14ac:dyDescent="0.4">
      <c r="A898" s="1" t="s">
        <v>15694</v>
      </c>
      <c r="B898" s="1" t="s">
        <v>15742</v>
      </c>
      <c r="C898" s="1" t="s">
        <v>1087</v>
      </c>
      <c r="D898" s="1" t="s">
        <v>12816</v>
      </c>
      <c r="E898" s="1" t="s">
        <v>12890</v>
      </c>
      <c r="F898" s="1" t="s">
        <v>1146</v>
      </c>
      <c r="G898" s="1" t="s">
        <v>12863</v>
      </c>
      <c r="H898" s="1" t="s">
        <v>14513</v>
      </c>
      <c r="I898" s="2">
        <v>46064</v>
      </c>
      <c r="J898" s="1" t="s">
        <v>12809</v>
      </c>
      <c r="K898" s="1" t="s">
        <v>1086</v>
      </c>
      <c r="L898" s="1" t="s">
        <v>12845</v>
      </c>
      <c r="M898" s="1" t="s">
        <v>1093</v>
      </c>
      <c r="N898" s="2" t="str">
        <f>VLOOKUP(Schedule[[#This Row],[船期]],week!A:D,4,0)</f>
        <v>202606</v>
      </c>
      <c r="O898" s="1">
        <f>_xlfn.IFNA(VLOOKUP(Schedule[[#This Row],[船名]],Vessel!$A:$G,2,0),"")</f>
        <v>15282</v>
      </c>
      <c r="P898" s="1" t="str">
        <f>_xlfn.IFNA(VLOOKUP(Schedule[[#This Row],[船名]],Vessel!$A:$G,3,0),"")</f>
        <v>cc/u</v>
      </c>
      <c r="Q898" s="1">
        <f>_xlfn.IFNA(VLOOKUP(Schedule[[#This Row],[船名]],Vessel!$A:$G,4,0),"")</f>
        <v>2017</v>
      </c>
      <c r="R898" s="1" t="str">
        <f>_xlfn.IFNA(VLOOKUP(Schedule[[#This Row],[船名]],Vessel!$A:$G,5,0),"")</f>
        <v>SGP</v>
      </c>
      <c r="S898" s="1" t="str">
        <f>_xlfn.IFNA(VLOOKUP(Schedule[[#This Row],[船名]],Vessel!$A:$G,6,0),"")</f>
        <v>O</v>
      </c>
      <c r="T898" s="1" t="str">
        <f>_xlfn.IFNA(VLOOKUP(Schedule[[#This Row],[船名]],Vessel!$A:$G,7,0),"")</f>
        <v>Maersk A/S</v>
      </c>
      <c r="U898" s="1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899" spans="1:21" x14ac:dyDescent="0.4">
      <c r="A899" s="1" t="s">
        <v>15694</v>
      </c>
      <c r="B899" s="1" t="s">
        <v>15742</v>
      </c>
      <c r="C899" s="1" t="s">
        <v>1087</v>
      </c>
      <c r="D899" s="1" t="s">
        <v>12816</v>
      </c>
      <c r="E899" s="1" t="s">
        <v>12890</v>
      </c>
      <c r="F899" s="1" t="s">
        <v>1146</v>
      </c>
      <c r="G899" s="1" t="s">
        <v>12863</v>
      </c>
      <c r="H899" s="1" t="s">
        <v>14762</v>
      </c>
      <c r="I899" s="2">
        <v>46071</v>
      </c>
      <c r="J899" s="1" t="s">
        <v>12809</v>
      </c>
      <c r="K899" s="1" t="s">
        <v>1086</v>
      </c>
      <c r="L899" s="1" t="s">
        <v>12845</v>
      </c>
      <c r="M899" s="1" t="s">
        <v>14763</v>
      </c>
      <c r="N899" s="2" t="str">
        <f>VLOOKUP(Schedule[[#This Row],[船期]],week!A:D,4,0)</f>
        <v>202607</v>
      </c>
      <c r="O899" s="1" t="str">
        <f>_xlfn.IFNA(VLOOKUP(Schedule[[#This Row],[船名]],Vessel!$A:$G,2,0),"")</f>
        <v/>
      </c>
      <c r="P899" s="1" t="str">
        <f>_xlfn.IFNA(VLOOKUP(Schedule[[#This Row],[船名]],Vessel!$A:$G,3,0),"")</f>
        <v/>
      </c>
      <c r="Q899" s="1" t="str">
        <f>_xlfn.IFNA(VLOOKUP(Schedule[[#This Row],[船名]],Vessel!$A:$G,4,0),"")</f>
        <v/>
      </c>
      <c r="R899" s="1" t="str">
        <f>_xlfn.IFNA(VLOOKUP(Schedule[[#This Row],[船名]],Vessel!$A:$G,5,0),"")</f>
        <v/>
      </c>
      <c r="S899" s="1" t="str">
        <f>_xlfn.IFNA(VLOOKUP(Schedule[[#This Row],[船名]],Vessel!$A:$G,6,0),"")</f>
        <v/>
      </c>
      <c r="T899" s="1" t="str">
        <f>_xlfn.IFNA(VLOOKUP(Schedule[[#This Row],[船名]],Vessel!$A:$G,7,0),"")</f>
        <v/>
      </c>
      <c r="U899" s="1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900" spans="1:21" x14ac:dyDescent="0.4">
      <c r="A900" s="1" t="s">
        <v>15694</v>
      </c>
      <c r="B900" s="1" t="s">
        <v>15742</v>
      </c>
      <c r="C900" s="1" t="s">
        <v>1087</v>
      </c>
      <c r="D900" s="1" t="s">
        <v>12816</v>
      </c>
      <c r="E900" s="1" t="s">
        <v>12890</v>
      </c>
      <c r="F900" s="1" t="s">
        <v>1146</v>
      </c>
      <c r="G900" s="1" t="s">
        <v>12863</v>
      </c>
      <c r="H900" s="1" t="s">
        <v>16166</v>
      </c>
      <c r="I900" s="2">
        <v>46078</v>
      </c>
      <c r="J900" s="1" t="s">
        <v>12809</v>
      </c>
      <c r="K900" s="1" t="s">
        <v>1086</v>
      </c>
      <c r="L900" s="1" t="s">
        <v>12845</v>
      </c>
      <c r="M900" s="1" t="s">
        <v>1091</v>
      </c>
      <c r="N900" s="2" t="str">
        <f>VLOOKUP(Schedule[[#This Row],[船期]],week!A:D,4,0)</f>
        <v>202608</v>
      </c>
      <c r="O900" s="1">
        <f>_xlfn.IFNA(VLOOKUP(Schedule[[#This Row],[船名]],Vessel!$A:$G,2,0),"")</f>
        <v>13092</v>
      </c>
      <c r="P900" s="1" t="str">
        <f>_xlfn.IFNA(VLOOKUP(Schedule[[#This Row],[船名]],Vessel!$A:$G,3,0),"")</f>
        <v>cc/v</v>
      </c>
      <c r="Q900" s="1">
        <f>_xlfn.IFNA(VLOOKUP(Schedule[[#This Row],[船名]],Vessel!$A:$G,4,0),"")</f>
        <v>2011</v>
      </c>
      <c r="R900" s="1" t="str">
        <f>_xlfn.IFNA(VLOOKUP(Schedule[[#This Row],[船名]],Vessel!$A:$G,5,0),"")</f>
        <v>GBR</v>
      </c>
      <c r="S900" s="1" t="str">
        <f>_xlfn.IFNA(VLOOKUP(Schedule[[#This Row],[船名]],Vessel!$A:$G,6,0),"")</f>
        <v>T</v>
      </c>
      <c r="T900" s="1" t="str">
        <f>_xlfn.IFNA(VLOOKUP(Schedule[[#This Row],[船名]],Vessel!$A:$G,7,0),"")</f>
        <v>CMA CGM</v>
      </c>
      <c r="U900" s="1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901" spans="1:21" x14ac:dyDescent="0.4">
      <c r="A901" s="1" t="s">
        <v>15694</v>
      </c>
      <c r="B901" s="1" t="s">
        <v>15742</v>
      </c>
      <c r="C901" s="1" t="s">
        <v>1087</v>
      </c>
      <c r="D901" s="1" t="s">
        <v>12816</v>
      </c>
      <c r="E901" s="1" t="s">
        <v>12890</v>
      </c>
      <c r="F901" s="1" t="s">
        <v>1146</v>
      </c>
      <c r="G901" s="1" t="s">
        <v>12863</v>
      </c>
      <c r="H901" s="1" t="s">
        <v>16474</v>
      </c>
      <c r="I901" s="2">
        <v>46085</v>
      </c>
      <c r="J901" s="1" t="s">
        <v>12809</v>
      </c>
      <c r="K901" s="1" t="s">
        <v>1086</v>
      </c>
      <c r="L901" s="1" t="s">
        <v>12845</v>
      </c>
      <c r="M901" s="1" t="s">
        <v>1090</v>
      </c>
      <c r="N901" s="2" t="str">
        <f>VLOOKUP(Schedule[[#This Row],[船期]],week!A:D,4,0)</f>
        <v>202609</v>
      </c>
      <c r="O901" s="1">
        <f>_xlfn.IFNA(VLOOKUP(Schedule[[#This Row],[船名]],Vessel!$A:$G,2,0),"")</f>
        <v>15413</v>
      </c>
      <c r="P901" s="1" t="str">
        <f>_xlfn.IFNA(VLOOKUP(Schedule[[#This Row],[船名]],Vessel!$A:$G,3,0),"")</f>
        <v>cc/u</v>
      </c>
      <c r="Q901" s="1">
        <f>_xlfn.IFNA(VLOOKUP(Schedule[[#This Row],[船名]],Vessel!$A:$G,4,0),"")</f>
        <v>2022</v>
      </c>
      <c r="R901" s="1" t="str">
        <f>_xlfn.IFNA(VLOOKUP(Schedule[[#This Row],[船名]],Vessel!$A:$G,5,0),"")</f>
        <v>LBR</v>
      </c>
      <c r="S901" s="1" t="str">
        <f>_xlfn.IFNA(VLOOKUP(Schedule[[#This Row],[船名]],Vessel!$A:$G,6,0),"")</f>
        <v>T</v>
      </c>
      <c r="T901" s="1" t="str">
        <f>_xlfn.IFNA(VLOOKUP(Schedule[[#This Row],[船名]],Vessel!$A:$G,7,0),"")</f>
        <v>Maersk A/S</v>
      </c>
      <c r="U901" s="1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902" spans="1:21" x14ac:dyDescent="0.4">
      <c r="A902" s="1" t="s">
        <v>15694</v>
      </c>
      <c r="B902" s="1" t="s">
        <v>15742</v>
      </c>
      <c r="C902" s="1" t="s">
        <v>1087</v>
      </c>
      <c r="D902" s="1" t="s">
        <v>12816</v>
      </c>
      <c r="E902" s="1" t="s">
        <v>12890</v>
      </c>
      <c r="F902" s="1" t="s">
        <v>1146</v>
      </c>
      <c r="G902" s="1" t="s">
        <v>12863</v>
      </c>
      <c r="H902" s="1" t="s">
        <v>16764</v>
      </c>
      <c r="I902" s="2">
        <v>46092</v>
      </c>
      <c r="J902" s="1" t="s">
        <v>12809</v>
      </c>
      <c r="K902" s="1" t="s">
        <v>1086</v>
      </c>
      <c r="L902" s="1" t="s">
        <v>12845</v>
      </c>
      <c r="M902" s="1" t="s">
        <v>1089</v>
      </c>
      <c r="N902" s="2" t="str">
        <f>VLOOKUP(Schedule[[#This Row],[船期]],week!A:D,4,0)</f>
        <v>202610</v>
      </c>
      <c r="O902" s="1">
        <f>_xlfn.IFNA(VLOOKUP(Schedule[[#This Row],[船名]],Vessel!$A:$G,2,0),"")</f>
        <v>15536</v>
      </c>
      <c r="P902" s="1" t="str">
        <f>_xlfn.IFNA(VLOOKUP(Schedule[[#This Row],[船名]],Vessel!$A:$G,3,0),"")</f>
        <v>cc/u</v>
      </c>
      <c r="Q902" s="1">
        <f>_xlfn.IFNA(VLOOKUP(Schedule[[#This Row],[船名]],Vessel!$A:$G,4,0),"")</f>
        <v>2021</v>
      </c>
      <c r="R902" s="1" t="str">
        <f>_xlfn.IFNA(VLOOKUP(Schedule[[#This Row],[船名]],Vessel!$A:$G,5,0),"")</f>
        <v>MLT</v>
      </c>
      <c r="S902" s="1" t="str">
        <f>_xlfn.IFNA(VLOOKUP(Schedule[[#This Row],[船名]],Vessel!$A:$G,6,0),"")</f>
        <v>O</v>
      </c>
      <c r="T902" s="1" t="str">
        <f>_xlfn.IFNA(VLOOKUP(Schedule[[#This Row],[船名]],Vessel!$A:$G,7,0),"")</f>
        <v>CMA CGM</v>
      </c>
      <c r="U902" s="1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903" spans="1:21" x14ac:dyDescent="0.4">
      <c r="A903" s="1" t="s">
        <v>15694</v>
      </c>
      <c r="B903" s="1" t="s">
        <v>15742</v>
      </c>
      <c r="C903" s="1" t="s">
        <v>1087</v>
      </c>
      <c r="D903" s="1" t="s">
        <v>12816</v>
      </c>
      <c r="E903" s="1" t="s">
        <v>12890</v>
      </c>
      <c r="F903" s="1" t="s">
        <v>1146</v>
      </c>
      <c r="G903" s="1" t="s">
        <v>12863</v>
      </c>
      <c r="H903" s="1" t="s">
        <v>16039</v>
      </c>
      <c r="I903" s="2">
        <v>46033</v>
      </c>
      <c r="J903" s="1" t="s">
        <v>12809</v>
      </c>
      <c r="K903" s="1" t="s">
        <v>1086</v>
      </c>
      <c r="L903" s="1" t="s">
        <v>12890</v>
      </c>
      <c r="M903" s="1" t="s">
        <v>10960</v>
      </c>
      <c r="N903" s="2" t="str">
        <f>VLOOKUP(Schedule[[#This Row],[船期]],week!A:D,4,0)</f>
        <v>202602</v>
      </c>
      <c r="O903" s="1">
        <f>_xlfn.IFNA(VLOOKUP(Schedule[[#This Row],[船名]],Vessel!$A:$G,2,0),"")</f>
        <v>15516</v>
      </c>
      <c r="P903" s="1" t="str">
        <f>_xlfn.IFNA(VLOOKUP(Schedule[[#This Row],[船名]],Vessel!$A:$G,3,0),"")</f>
        <v>cc/u</v>
      </c>
      <c r="Q903" s="1">
        <f>_xlfn.IFNA(VLOOKUP(Schedule[[#This Row],[船名]],Vessel!$A:$G,4,0),"")</f>
        <v>2023</v>
      </c>
      <c r="R903" s="1" t="str">
        <f>_xlfn.IFNA(VLOOKUP(Schedule[[#This Row],[船名]],Vessel!$A:$G,5,0),"")</f>
        <v>HKG</v>
      </c>
      <c r="S903" s="1" t="str">
        <f>_xlfn.IFNA(VLOOKUP(Schedule[[#This Row],[船名]],Vessel!$A:$G,6,0),"")</f>
        <v>T</v>
      </c>
      <c r="T903" s="1" t="str">
        <f>_xlfn.IFNA(VLOOKUP(Schedule[[#This Row],[船名]],Vessel!$A:$G,7,0),"")</f>
        <v>Maersk A/S</v>
      </c>
      <c r="U903" s="1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904" spans="1:21" x14ac:dyDescent="0.4">
      <c r="A904" s="1" t="s">
        <v>15694</v>
      </c>
      <c r="B904" s="1" t="s">
        <v>15742</v>
      </c>
      <c r="C904" s="1" t="s">
        <v>1087</v>
      </c>
      <c r="D904" s="1" t="s">
        <v>12816</v>
      </c>
      <c r="E904" s="1" t="s">
        <v>12890</v>
      </c>
      <c r="F904" s="1" t="s">
        <v>1146</v>
      </c>
      <c r="G904" s="1" t="s">
        <v>12863</v>
      </c>
      <c r="H904" s="1" t="s">
        <v>16037</v>
      </c>
      <c r="I904" s="2">
        <v>46022</v>
      </c>
      <c r="J904" s="1" t="s">
        <v>12809</v>
      </c>
      <c r="K904" s="1" t="s">
        <v>1086</v>
      </c>
      <c r="L904" s="1" t="s">
        <v>12845</v>
      </c>
      <c r="M904" s="1" t="s">
        <v>16038</v>
      </c>
      <c r="N904" s="2" t="str">
        <f>VLOOKUP(Schedule[[#This Row],[船期]],week!A:D,4,0)</f>
        <v>202553</v>
      </c>
      <c r="O904" s="1" t="str">
        <f>_xlfn.IFNA(VLOOKUP(Schedule[[#This Row],[船名]],Vessel!$A:$G,2,0),"")</f>
        <v/>
      </c>
      <c r="P904" s="1" t="str">
        <f>_xlfn.IFNA(VLOOKUP(Schedule[[#This Row],[船名]],Vessel!$A:$G,3,0),"")</f>
        <v/>
      </c>
      <c r="Q904" s="1" t="str">
        <f>_xlfn.IFNA(VLOOKUP(Schedule[[#This Row],[船名]],Vessel!$A:$G,4,0),"")</f>
        <v/>
      </c>
      <c r="R904" s="1" t="str">
        <f>_xlfn.IFNA(VLOOKUP(Schedule[[#This Row],[船名]],Vessel!$A:$G,5,0),"")</f>
        <v/>
      </c>
      <c r="S904" s="1" t="str">
        <f>_xlfn.IFNA(VLOOKUP(Schedule[[#This Row],[船名]],Vessel!$A:$G,6,0),"")</f>
        <v/>
      </c>
      <c r="T904" s="1" t="str">
        <f>_xlfn.IFNA(VLOOKUP(Schedule[[#This Row],[船名]],Vessel!$A:$G,7,0),"")</f>
        <v/>
      </c>
      <c r="U904" s="1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905" spans="1:21" x14ac:dyDescent="0.4">
      <c r="A905" s="1" t="s">
        <v>15694</v>
      </c>
      <c r="B905" s="1" t="s">
        <v>15742</v>
      </c>
      <c r="C905" s="1" t="s">
        <v>1087</v>
      </c>
      <c r="D905" s="1" t="s">
        <v>12816</v>
      </c>
      <c r="E905" s="1" t="s">
        <v>12890</v>
      </c>
      <c r="F905" s="1" t="s">
        <v>1146</v>
      </c>
      <c r="G905" s="1" t="s">
        <v>12863</v>
      </c>
      <c r="H905" s="1" t="s">
        <v>13730</v>
      </c>
      <c r="I905" s="2">
        <v>46009</v>
      </c>
      <c r="J905" s="1" t="s">
        <v>12809</v>
      </c>
      <c r="K905" s="1" t="s">
        <v>1086</v>
      </c>
      <c r="L905" s="1" t="s">
        <v>12849</v>
      </c>
      <c r="M905" s="1" t="s">
        <v>1088</v>
      </c>
      <c r="N905" s="2" t="str">
        <f>VLOOKUP(Schedule[[#This Row],[船期]],week!A:D,4,0)</f>
        <v>202551</v>
      </c>
      <c r="O905" s="1">
        <f>_xlfn.IFNA(VLOOKUP(Schedule[[#This Row],[船名]],Vessel!$A:$G,2,0),"")</f>
        <v>15413</v>
      </c>
      <c r="P905" s="1" t="str">
        <f>_xlfn.IFNA(VLOOKUP(Schedule[[#This Row],[船名]],Vessel!$A:$G,3,0),"")</f>
        <v>cc/u</v>
      </c>
      <c r="Q905" s="1">
        <f>_xlfn.IFNA(VLOOKUP(Schedule[[#This Row],[船名]],Vessel!$A:$G,4,0),"")</f>
        <v>2022</v>
      </c>
      <c r="R905" s="1" t="str">
        <f>_xlfn.IFNA(VLOOKUP(Schedule[[#This Row],[船名]],Vessel!$A:$G,5,0),"")</f>
        <v>LBR</v>
      </c>
      <c r="S905" s="1" t="str">
        <f>_xlfn.IFNA(VLOOKUP(Schedule[[#This Row],[船名]],Vessel!$A:$G,6,0),"")</f>
        <v>T</v>
      </c>
      <c r="T905" s="1" t="str">
        <f>_xlfn.IFNA(VLOOKUP(Schedule[[#This Row],[船名]],Vessel!$A:$G,7,0),"")</f>
        <v>Maersk A/S</v>
      </c>
      <c r="U905" s="1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906" spans="1:21" x14ac:dyDescent="0.4">
      <c r="A906" s="1" t="s">
        <v>15694</v>
      </c>
      <c r="B906" s="1" t="s">
        <v>15742</v>
      </c>
      <c r="C906" s="1" t="s">
        <v>1087</v>
      </c>
      <c r="D906" s="1" t="s">
        <v>12816</v>
      </c>
      <c r="E906" s="1" t="s">
        <v>12890</v>
      </c>
      <c r="F906" s="1" t="s">
        <v>1146</v>
      </c>
      <c r="G906" s="1" t="s">
        <v>12863</v>
      </c>
      <c r="H906" s="1" t="s">
        <v>13729</v>
      </c>
      <c r="I906" s="2">
        <v>46002</v>
      </c>
      <c r="J906" s="1" t="s">
        <v>12809</v>
      </c>
      <c r="K906" s="1" t="s">
        <v>1086</v>
      </c>
      <c r="L906" s="1" t="s">
        <v>12890</v>
      </c>
      <c r="M906" s="1" t="s">
        <v>1090</v>
      </c>
      <c r="N906" s="2" t="str">
        <f>VLOOKUP(Schedule[[#This Row],[船期]],week!A:D,4,0)</f>
        <v>202550</v>
      </c>
      <c r="O906" s="1">
        <f>_xlfn.IFNA(VLOOKUP(Schedule[[#This Row],[船名]],Vessel!$A:$G,2,0),"")</f>
        <v>15413</v>
      </c>
      <c r="P906" s="1" t="str">
        <f>_xlfn.IFNA(VLOOKUP(Schedule[[#This Row],[船名]],Vessel!$A:$G,3,0),"")</f>
        <v>cc/u</v>
      </c>
      <c r="Q906" s="1">
        <f>_xlfn.IFNA(VLOOKUP(Schedule[[#This Row],[船名]],Vessel!$A:$G,4,0),"")</f>
        <v>2022</v>
      </c>
      <c r="R906" s="1" t="str">
        <f>_xlfn.IFNA(VLOOKUP(Schedule[[#This Row],[船名]],Vessel!$A:$G,5,0),"")</f>
        <v>LBR</v>
      </c>
      <c r="S906" s="1" t="str">
        <f>_xlfn.IFNA(VLOOKUP(Schedule[[#This Row],[船名]],Vessel!$A:$G,6,0),"")</f>
        <v>T</v>
      </c>
      <c r="T906" s="1" t="str">
        <f>_xlfn.IFNA(VLOOKUP(Schedule[[#This Row],[船名]],Vessel!$A:$G,7,0),"")</f>
        <v>Maersk A/S</v>
      </c>
      <c r="U906" s="1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907" spans="1:21" x14ac:dyDescent="0.4">
      <c r="A907" s="1" t="s">
        <v>15694</v>
      </c>
      <c r="B907" s="1" t="s">
        <v>15742</v>
      </c>
      <c r="C907" s="1" t="s">
        <v>1087</v>
      </c>
      <c r="D907" s="1" t="s">
        <v>12816</v>
      </c>
      <c r="E907" s="1" t="s">
        <v>12890</v>
      </c>
      <c r="F907" s="1" t="s">
        <v>1146</v>
      </c>
      <c r="G907" s="1" t="s">
        <v>12863</v>
      </c>
      <c r="H907" s="1" t="s">
        <v>13731</v>
      </c>
      <c r="I907" s="2">
        <v>45974</v>
      </c>
      <c r="J907" s="1" t="s">
        <v>12819</v>
      </c>
      <c r="K907" s="1" t="s">
        <v>1086</v>
      </c>
      <c r="L907" s="1" t="s">
        <v>12877</v>
      </c>
      <c r="M907" s="1" t="s">
        <v>1093</v>
      </c>
      <c r="N907" s="2" t="str">
        <f>VLOOKUP(Schedule[[#This Row],[船期]],week!A:D,4,0)</f>
        <v>202546</v>
      </c>
      <c r="O907" s="1">
        <f>_xlfn.IFNA(VLOOKUP(Schedule[[#This Row],[船名]],Vessel!$A:$G,2,0),"")</f>
        <v>15282</v>
      </c>
      <c r="P907" s="1" t="str">
        <f>_xlfn.IFNA(VLOOKUP(Schedule[[#This Row],[船名]],Vessel!$A:$G,3,0),"")</f>
        <v>cc/u</v>
      </c>
      <c r="Q907" s="1">
        <f>_xlfn.IFNA(VLOOKUP(Schedule[[#This Row],[船名]],Vessel!$A:$G,4,0),"")</f>
        <v>2017</v>
      </c>
      <c r="R907" s="1" t="str">
        <f>_xlfn.IFNA(VLOOKUP(Schedule[[#This Row],[船名]],Vessel!$A:$G,5,0),"")</f>
        <v>SGP</v>
      </c>
      <c r="S907" s="1" t="str">
        <f>_xlfn.IFNA(VLOOKUP(Schedule[[#This Row],[船名]],Vessel!$A:$G,6,0),"")</f>
        <v>O</v>
      </c>
      <c r="T907" s="1" t="str">
        <f>_xlfn.IFNA(VLOOKUP(Schedule[[#This Row],[船名]],Vessel!$A:$G,7,0),"")</f>
        <v>Maersk A/S</v>
      </c>
      <c r="U907" s="1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908" spans="1:21" x14ac:dyDescent="0.4">
      <c r="A908" s="1" t="s">
        <v>15694</v>
      </c>
      <c r="B908" s="1" t="s">
        <v>15742</v>
      </c>
      <c r="C908" s="1" t="s">
        <v>1087</v>
      </c>
      <c r="D908" s="1" t="s">
        <v>12816</v>
      </c>
      <c r="E908" s="1" t="s">
        <v>12890</v>
      </c>
      <c r="F908" s="1" t="s">
        <v>1146</v>
      </c>
      <c r="G908" s="1" t="s">
        <v>12863</v>
      </c>
      <c r="H908" s="1" t="s">
        <v>13732</v>
      </c>
      <c r="I908" s="2">
        <v>45966</v>
      </c>
      <c r="J908" s="1" t="s">
        <v>12809</v>
      </c>
      <c r="K908" s="1" t="s">
        <v>1086</v>
      </c>
      <c r="L908" s="1" t="s">
        <v>12877</v>
      </c>
      <c r="M908" s="1" t="s">
        <v>1094</v>
      </c>
      <c r="N908" s="2" t="str">
        <f>VLOOKUP(Schedule[[#This Row],[船期]],week!A:D,4,0)</f>
        <v>202545</v>
      </c>
      <c r="O908" s="1">
        <f>_xlfn.IFNA(VLOOKUP(Schedule[[#This Row],[船名]],Vessel!$A:$G,2,0),"")</f>
        <v>15282</v>
      </c>
      <c r="P908" s="1" t="str">
        <f>_xlfn.IFNA(VLOOKUP(Schedule[[#This Row],[船名]],Vessel!$A:$G,3,0),"")</f>
        <v>cc/u</v>
      </c>
      <c r="Q908" s="1">
        <f>_xlfn.IFNA(VLOOKUP(Schedule[[#This Row],[船名]],Vessel!$A:$G,4,0),"")</f>
        <v>2019</v>
      </c>
      <c r="R908" s="1" t="str">
        <f>_xlfn.IFNA(VLOOKUP(Schedule[[#This Row],[船名]],Vessel!$A:$G,5,0),"")</f>
        <v>SGP</v>
      </c>
      <c r="S908" s="1" t="str">
        <f>_xlfn.IFNA(VLOOKUP(Schedule[[#This Row],[船名]],Vessel!$A:$G,6,0),"")</f>
        <v>O</v>
      </c>
      <c r="T908" s="1" t="str">
        <f>_xlfn.IFNA(VLOOKUP(Schedule[[#This Row],[船名]],Vessel!$A:$G,7,0),"")</f>
        <v>Maersk A/S</v>
      </c>
      <c r="U908" s="1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909" spans="1:21" x14ac:dyDescent="0.4">
      <c r="A909" s="1" t="s">
        <v>15694</v>
      </c>
      <c r="B909" s="1" t="s">
        <v>15742</v>
      </c>
      <c r="C909" s="1" t="s">
        <v>1087</v>
      </c>
      <c r="D909" s="1" t="s">
        <v>12816</v>
      </c>
      <c r="E909" s="1" t="s">
        <v>12890</v>
      </c>
      <c r="F909" s="1" t="s">
        <v>1146</v>
      </c>
      <c r="G909" s="1" t="s">
        <v>12863</v>
      </c>
      <c r="H909" s="1" t="s">
        <v>13733</v>
      </c>
      <c r="I909" s="2">
        <v>45962</v>
      </c>
      <c r="J909" s="1" t="s">
        <v>12809</v>
      </c>
      <c r="K909" s="1" t="s">
        <v>1086</v>
      </c>
      <c r="L909" s="1" t="s">
        <v>12854</v>
      </c>
      <c r="M909" s="1" t="s">
        <v>10334</v>
      </c>
      <c r="N909" s="2" t="str">
        <f>VLOOKUP(Schedule[[#This Row],[船期]],week!A:D,4,0)</f>
        <v>202544</v>
      </c>
      <c r="O909" s="1">
        <f>_xlfn.IFNA(VLOOKUP(Schedule[[#This Row],[船名]],Vessel!$A:$G,2,0),"")</f>
        <v>15282</v>
      </c>
      <c r="P909" s="1" t="str">
        <f>_xlfn.IFNA(VLOOKUP(Schedule[[#This Row],[船名]],Vessel!$A:$G,3,0),"")</f>
        <v>cc/u</v>
      </c>
      <c r="Q909" s="1">
        <f>_xlfn.IFNA(VLOOKUP(Schedule[[#This Row],[船名]],Vessel!$A:$G,4,0),"")</f>
        <v>2018</v>
      </c>
      <c r="R909" s="1" t="str">
        <f>_xlfn.IFNA(VLOOKUP(Schedule[[#This Row],[船名]],Vessel!$A:$G,5,0),"")</f>
        <v>SGP</v>
      </c>
      <c r="S909" s="1" t="str">
        <f>_xlfn.IFNA(VLOOKUP(Schedule[[#This Row],[船名]],Vessel!$A:$G,6,0),"")</f>
        <v>O</v>
      </c>
      <c r="T909" s="1" t="str">
        <f>_xlfn.IFNA(VLOOKUP(Schedule[[#This Row],[船名]],Vessel!$A:$G,7,0),"")</f>
        <v>Maersk A/S</v>
      </c>
      <c r="U909" s="1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910" spans="1:21" x14ac:dyDescent="0.4">
      <c r="A910" s="1" t="s">
        <v>15694</v>
      </c>
      <c r="B910" s="1" t="s">
        <v>15742</v>
      </c>
      <c r="C910" s="1" t="s">
        <v>13016</v>
      </c>
      <c r="D910" s="1" t="s">
        <v>12836</v>
      </c>
      <c r="E910" s="1" t="s">
        <v>12842</v>
      </c>
      <c r="F910" s="1" t="s">
        <v>13017</v>
      </c>
      <c r="G910" s="1" t="s">
        <v>12966</v>
      </c>
      <c r="H910" s="1" t="s">
        <v>16036</v>
      </c>
      <c r="I910" s="2">
        <v>46047</v>
      </c>
      <c r="J910" s="1" t="s">
        <v>12809</v>
      </c>
      <c r="K910" s="1" t="s">
        <v>1086</v>
      </c>
      <c r="L910" s="1" t="s">
        <v>12842</v>
      </c>
      <c r="M910" s="1" t="s">
        <v>9229</v>
      </c>
      <c r="N910" s="2" t="str">
        <f>VLOOKUP(Schedule[[#This Row],[船期]],week!A:D,4,0)</f>
        <v>202604</v>
      </c>
      <c r="O910" s="1">
        <f>_xlfn.IFNA(VLOOKUP(Schedule[[#This Row],[船名]],Vessel!$A:$G,2,0),"")</f>
        <v>9962</v>
      </c>
      <c r="P910" s="1" t="str">
        <f>_xlfn.IFNA(VLOOKUP(Schedule[[#This Row],[船名]],Vessel!$A:$G,3,0),"")</f>
        <v>cc/v</v>
      </c>
      <c r="Q910" s="1">
        <f>_xlfn.IFNA(VLOOKUP(Schedule[[#This Row],[船名]],Vessel!$A:$G,4,0),"")</f>
        <v>2015</v>
      </c>
      <c r="R910" s="1" t="str">
        <f>_xlfn.IFNA(VLOOKUP(Schedule[[#This Row],[船名]],Vessel!$A:$G,5,0),"")</f>
        <v>SGP</v>
      </c>
      <c r="S910" s="1" t="str">
        <f>_xlfn.IFNA(VLOOKUP(Schedule[[#This Row],[船名]],Vessel!$A:$G,6,0),"")</f>
        <v>O</v>
      </c>
      <c r="T910" s="1" t="str">
        <f>_xlfn.IFNA(VLOOKUP(Schedule[[#This Row],[船名]],Vessel!$A:$G,7,0),"")</f>
        <v>Maersk A/S</v>
      </c>
      <c r="U910" s="1" t="str">
        <f>VLOOKUP(Schedule[[#This Row],[航线ID]],'Rotation'!D:I,6,0)</f>
        <v/>
      </c>
    </row>
    <row r="911" spans="1:21" x14ac:dyDescent="0.4">
      <c r="A911" s="1" t="s">
        <v>15694</v>
      </c>
      <c r="B911" s="1" t="s">
        <v>15742</v>
      </c>
      <c r="C911" s="1" t="s">
        <v>13016</v>
      </c>
      <c r="D911" s="1" t="s">
        <v>12836</v>
      </c>
      <c r="E911" s="1" t="s">
        <v>12842</v>
      </c>
      <c r="F911" s="1" t="s">
        <v>13017</v>
      </c>
      <c r="G911" s="1" t="s">
        <v>12966</v>
      </c>
      <c r="H911" s="1" t="s">
        <v>16787</v>
      </c>
      <c r="I911" s="2">
        <v>46058</v>
      </c>
      <c r="J911" s="1" t="s">
        <v>12809</v>
      </c>
      <c r="K911" s="1" t="s">
        <v>1086</v>
      </c>
      <c r="L911" s="1" t="s">
        <v>12848</v>
      </c>
      <c r="M911" s="1" t="s">
        <v>16788</v>
      </c>
      <c r="N911" s="2" t="str">
        <f>VLOOKUP(Schedule[[#This Row],[船期]],week!A:D,4,0)</f>
        <v>202605</v>
      </c>
      <c r="O911" s="1" t="str">
        <f>_xlfn.IFNA(VLOOKUP(Schedule[[#This Row],[船名]],Vessel!$A:$G,2,0),"")</f>
        <v/>
      </c>
      <c r="P911" s="1" t="str">
        <f>_xlfn.IFNA(VLOOKUP(Schedule[[#This Row],[船名]],Vessel!$A:$G,3,0),"")</f>
        <v/>
      </c>
      <c r="Q911" s="1" t="str">
        <f>_xlfn.IFNA(VLOOKUP(Schedule[[#This Row],[船名]],Vessel!$A:$G,4,0),"")</f>
        <v/>
      </c>
      <c r="R911" s="1" t="str">
        <f>_xlfn.IFNA(VLOOKUP(Schedule[[#This Row],[船名]],Vessel!$A:$G,5,0),"")</f>
        <v/>
      </c>
      <c r="S911" s="1" t="str">
        <f>_xlfn.IFNA(VLOOKUP(Schedule[[#This Row],[船名]],Vessel!$A:$G,6,0),"")</f>
        <v/>
      </c>
      <c r="T911" s="1" t="str">
        <f>_xlfn.IFNA(VLOOKUP(Schedule[[#This Row],[船名]],Vessel!$A:$G,7,0),"")</f>
        <v/>
      </c>
      <c r="U911" s="1" t="str">
        <f>VLOOKUP(Schedule[[#This Row],[航线ID]],'Rotation'!D:I,6,0)</f>
        <v/>
      </c>
    </row>
    <row r="912" spans="1:21" x14ac:dyDescent="0.4">
      <c r="A912" s="1" t="s">
        <v>15694</v>
      </c>
      <c r="B912" s="1" t="s">
        <v>15742</v>
      </c>
      <c r="C912" s="1" t="s">
        <v>398</v>
      </c>
      <c r="D912" s="1" t="s">
        <v>12836</v>
      </c>
      <c r="E912" s="1" t="s">
        <v>12850</v>
      </c>
      <c r="F912" s="1" t="s">
        <v>397</v>
      </c>
      <c r="G912" s="1" t="s">
        <v>12888</v>
      </c>
      <c r="H912" s="1" t="s">
        <v>13786</v>
      </c>
      <c r="I912" s="2">
        <v>46047</v>
      </c>
      <c r="J912" s="1" t="s">
        <v>12821</v>
      </c>
      <c r="K912" s="1" t="s">
        <v>1084</v>
      </c>
      <c r="L912" s="1" t="s">
        <v>12864</v>
      </c>
      <c r="M912" s="1" t="s">
        <v>12011</v>
      </c>
      <c r="N912" s="2" t="str">
        <f>VLOOKUP(Schedule[[#This Row],[船期]],week!A:D,4,0)</f>
        <v>202604</v>
      </c>
      <c r="O912" s="1">
        <f>_xlfn.IFNA(VLOOKUP(Schedule[[#This Row],[船名]],Vessel!$A:$G,2,0),"")</f>
        <v>7092</v>
      </c>
      <c r="P912" s="1" t="str">
        <f>_xlfn.IFNA(VLOOKUP(Schedule[[#This Row],[船名]],Vessel!$A:$G,3,0),"")</f>
        <v>cc/l</v>
      </c>
      <c r="Q912" s="1">
        <f>_xlfn.IFNA(VLOOKUP(Schedule[[#This Row],[船名]],Vessel!$A:$G,4,0),"")</f>
        <v>2024</v>
      </c>
      <c r="R912" s="1" t="str">
        <f>_xlfn.IFNA(VLOOKUP(Schedule[[#This Row],[船名]],Vessel!$A:$G,5,0),"")</f>
        <v>MHL</v>
      </c>
      <c r="S912" s="1" t="str">
        <f>_xlfn.IFNA(VLOOKUP(Schedule[[#This Row],[船名]],Vessel!$A:$G,6,0),"")</f>
        <v>TO</v>
      </c>
      <c r="T912" s="1" t="str">
        <f>_xlfn.IFNA(VLOOKUP(Schedule[[#This Row],[船名]],Vessel!$A:$G,7,0),"")</f>
        <v>PIL</v>
      </c>
      <c r="U912" s="1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913" spans="1:21" x14ac:dyDescent="0.4">
      <c r="A913" s="1" t="s">
        <v>15694</v>
      </c>
      <c r="B913" s="1" t="s">
        <v>15742</v>
      </c>
      <c r="C913" s="1" t="s">
        <v>398</v>
      </c>
      <c r="D913" s="1" t="s">
        <v>12836</v>
      </c>
      <c r="E913" s="1" t="s">
        <v>12850</v>
      </c>
      <c r="F913" s="1" t="s">
        <v>397</v>
      </c>
      <c r="G913" s="1" t="s">
        <v>12888</v>
      </c>
      <c r="H913" s="1" t="s">
        <v>16507</v>
      </c>
      <c r="I913" s="2">
        <v>46047</v>
      </c>
      <c r="J913" s="1" t="s">
        <v>12821</v>
      </c>
      <c r="K913" s="1" t="s">
        <v>1084</v>
      </c>
      <c r="L913" s="1" t="s">
        <v>12851</v>
      </c>
      <c r="M913" s="1" t="s">
        <v>9431</v>
      </c>
      <c r="N913" s="2" t="str">
        <f>VLOOKUP(Schedule[[#This Row],[船期]],week!A:D,4,0)</f>
        <v>202604</v>
      </c>
      <c r="O913" s="1">
        <f>_xlfn.IFNA(VLOOKUP(Schedule[[#This Row],[船名]],Vessel!$A:$G,2,0),"")</f>
        <v>3889</v>
      </c>
      <c r="P913" s="1" t="str">
        <f>_xlfn.IFNA(VLOOKUP(Schedule[[#This Row],[船名]],Vessel!$A:$G,3,0),"")</f>
        <v>cc/w</v>
      </c>
      <c r="Q913" s="1">
        <f>_xlfn.IFNA(VLOOKUP(Schedule[[#This Row],[船名]],Vessel!$A:$G,4,0),"")</f>
        <v>2015</v>
      </c>
      <c r="R913" s="1" t="str">
        <f>_xlfn.IFNA(VLOOKUP(Schedule[[#This Row],[船名]],Vessel!$A:$G,5,0),"")</f>
        <v>SGP</v>
      </c>
      <c r="S913" s="1" t="str">
        <f>_xlfn.IFNA(VLOOKUP(Schedule[[#This Row],[船名]],Vessel!$A:$G,6,0),"")</f>
        <v>O</v>
      </c>
      <c r="T913" s="1" t="str">
        <f>_xlfn.IFNA(VLOOKUP(Schedule[[#This Row],[船名]],Vessel!$A:$G,7,0),"")</f>
        <v>PIL</v>
      </c>
      <c r="U913" s="1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914" spans="1:21" x14ac:dyDescent="0.4">
      <c r="A914" s="1" t="s">
        <v>15694</v>
      </c>
      <c r="B914" s="1" t="s">
        <v>15742</v>
      </c>
      <c r="C914" s="1" t="s">
        <v>398</v>
      </c>
      <c r="D914" s="1" t="s">
        <v>12836</v>
      </c>
      <c r="E914" s="1" t="s">
        <v>12850</v>
      </c>
      <c r="F914" s="1" t="s">
        <v>397</v>
      </c>
      <c r="G914" s="1" t="s">
        <v>12888</v>
      </c>
      <c r="H914" s="1" t="s">
        <v>14326</v>
      </c>
      <c r="I914" s="2">
        <v>46055</v>
      </c>
      <c r="J914" s="1" t="s">
        <v>12821</v>
      </c>
      <c r="K914" s="1" t="s">
        <v>1084</v>
      </c>
      <c r="L914" s="1" t="s">
        <v>12850</v>
      </c>
      <c r="M914" s="1" t="s">
        <v>12070</v>
      </c>
      <c r="N914" s="2" t="str">
        <f>VLOOKUP(Schedule[[#This Row],[船期]],week!A:D,4,0)</f>
        <v>202605</v>
      </c>
      <c r="O914" s="1">
        <f>_xlfn.IFNA(VLOOKUP(Schedule[[#This Row],[船名]],Vessel!$A:$G,2,0),"")</f>
        <v>8350</v>
      </c>
      <c r="P914" s="1" t="str">
        <f>_xlfn.IFNA(VLOOKUP(Schedule[[#This Row],[船名]],Vessel!$A:$G,3,0),"")</f>
        <v>cc/v</v>
      </c>
      <c r="Q914" s="1">
        <f>_xlfn.IFNA(VLOOKUP(Schedule[[#This Row],[船名]],Vessel!$A:$G,4,0),"")</f>
        <v>2025</v>
      </c>
      <c r="R914" s="1" t="str">
        <f>_xlfn.IFNA(VLOOKUP(Schedule[[#This Row],[船名]],Vessel!$A:$G,5,0),"")</f>
        <v>SGP</v>
      </c>
      <c r="S914" s="1" t="str">
        <f>_xlfn.IFNA(VLOOKUP(Schedule[[#This Row],[船名]],Vessel!$A:$G,6,0),"")</f>
        <v>O</v>
      </c>
      <c r="T914" s="1" t="str">
        <f>_xlfn.IFNA(VLOOKUP(Schedule[[#This Row],[船名]],Vessel!$A:$G,7,0),"")</f>
        <v>PIL</v>
      </c>
      <c r="U914" s="1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915" spans="1:21" x14ac:dyDescent="0.4">
      <c r="A915" s="1" t="s">
        <v>15694</v>
      </c>
      <c r="B915" s="1" t="s">
        <v>15742</v>
      </c>
      <c r="C915" s="1" t="s">
        <v>398</v>
      </c>
      <c r="D915" s="1" t="s">
        <v>12836</v>
      </c>
      <c r="E915" s="1" t="s">
        <v>12850</v>
      </c>
      <c r="F915" s="1" t="s">
        <v>397</v>
      </c>
      <c r="G915" s="1" t="s">
        <v>12888</v>
      </c>
      <c r="H915" s="1" t="s">
        <v>14157</v>
      </c>
      <c r="I915" s="2">
        <v>46061</v>
      </c>
      <c r="J915" s="1" t="s">
        <v>12821</v>
      </c>
      <c r="K915" s="1" t="s">
        <v>1084</v>
      </c>
      <c r="L915" s="1" t="s">
        <v>12864</v>
      </c>
      <c r="M915" s="1" t="s">
        <v>406</v>
      </c>
      <c r="N915" s="2" t="str">
        <f>VLOOKUP(Schedule[[#This Row],[船期]],week!A:D,4,0)</f>
        <v>202606</v>
      </c>
      <c r="O915" s="1">
        <f>_xlfn.IFNA(VLOOKUP(Schedule[[#This Row],[船名]],Vessel!$A:$G,2,0),"")</f>
        <v>8350</v>
      </c>
      <c r="P915" s="1" t="str">
        <f>_xlfn.IFNA(VLOOKUP(Schedule[[#This Row],[船名]],Vessel!$A:$G,3,0),"")</f>
        <v>cc/v</v>
      </c>
      <c r="Q915" s="1">
        <f>_xlfn.IFNA(VLOOKUP(Schedule[[#This Row],[船名]],Vessel!$A:$G,4,0),"")</f>
        <v>2025</v>
      </c>
      <c r="R915" s="1" t="str">
        <f>_xlfn.IFNA(VLOOKUP(Schedule[[#This Row],[船名]],Vessel!$A:$G,5,0),"")</f>
        <v>SGP</v>
      </c>
      <c r="S915" s="1" t="str">
        <f>_xlfn.IFNA(VLOOKUP(Schedule[[#This Row],[船名]],Vessel!$A:$G,6,0),"")</f>
        <v>O</v>
      </c>
      <c r="T915" s="1" t="str">
        <f>_xlfn.IFNA(VLOOKUP(Schedule[[#This Row],[船名]],Vessel!$A:$G,7,0),"")</f>
        <v>PIL</v>
      </c>
      <c r="U915" s="1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916" spans="1:21" x14ac:dyDescent="0.4">
      <c r="A916" s="1" t="s">
        <v>15694</v>
      </c>
      <c r="B916" s="1" t="s">
        <v>15742</v>
      </c>
      <c r="C916" s="1" t="s">
        <v>398</v>
      </c>
      <c r="D916" s="1" t="s">
        <v>12836</v>
      </c>
      <c r="E916" s="1" t="s">
        <v>12850</v>
      </c>
      <c r="F916" s="1" t="s">
        <v>397</v>
      </c>
      <c r="G916" s="1" t="s">
        <v>12888</v>
      </c>
      <c r="H916" s="1" t="s">
        <v>15366</v>
      </c>
      <c r="I916" s="2">
        <v>46068</v>
      </c>
      <c r="J916" s="1" t="s">
        <v>12821</v>
      </c>
      <c r="K916" s="1" t="s">
        <v>1084</v>
      </c>
      <c r="L916" s="1" t="s">
        <v>12864</v>
      </c>
      <c r="M916" s="1" t="s">
        <v>405</v>
      </c>
      <c r="N916" s="2" t="str">
        <f>VLOOKUP(Schedule[[#This Row],[船期]],week!A:D,4,0)</f>
        <v>202607</v>
      </c>
      <c r="O916" s="1">
        <f>_xlfn.IFNA(VLOOKUP(Schedule[[#This Row],[船名]],Vessel!$A:$G,2,0),"")</f>
        <v>7092</v>
      </c>
      <c r="P916" s="1" t="str">
        <f>_xlfn.IFNA(VLOOKUP(Schedule[[#This Row],[船名]],Vessel!$A:$G,3,0),"")</f>
        <v>cc/l</v>
      </c>
      <c r="Q916" s="1">
        <f>_xlfn.IFNA(VLOOKUP(Schedule[[#This Row],[船名]],Vessel!$A:$G,4,0),"")</f>
        <v>2024</v>
      </c>
      <c r="R916" s="1" t="str">
        <f>_xlfn.IFNA(VLOOKUP(Schedule[[#This Row],[船名]],Vessel!$A:$G,5,0),"")</f>
        <v>SGP</v>
      </c>
      <c r="S916" s="1" t="str">
        <f>_xlfn.IFNA(VLOOKUP(Schedule[[#This Row],[船名]],Vessel!$A:$G,6,0),"")</f>
        <v>TO</v>
      </c>
      <c r="T916" s="1" t="str">
        <f>_xlfn.IFNA(VLOOKUP(Schedule[[#This Row],[船名]],Vessel!$A:$G,7,0),"")</f>
        <v>PIL</v>
      </c>
      <c r="U916" s="1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917" spans="1:21" x14ac:dyDescent="0.4">
      <c r="A917" s="1" t="s">
        <v>15694</v>
      </c>
      <c r="B917" s="1" t="s">
        <v>15742</v>
      </c>
      <c r="C917" s="1" t="s">
        <v>398</v>
      </c>
      <c r="D917" s="1" t="s">
        <v>12836</v>
      </c>
      <c r="E917" s="1" t="s">
        <v>12850</v>
      </c>
      <c r="F917" s="1" t="s">
        <v>397</v>
      </c>
      <c r="G917" s="1" t="s">
        <v>12888</v>
      </c>
      <c r="H917" s="1" t="s">
        <v>16044</v>
      </c>
      <c r="I917" s="2">
        <v>46077</v>
      </c>
      <c r="J917" s="1" t="s">
        <v>12821</v>
      </c>
      <c r="K917" s="1" t="s">
        <v>1084</v>
      </c>
      <c r="L917" s="1" t="s">
        <v>12848</v>
      </c>
      <c r="M917" s="1" t="s">
        <v>403</v>
      </c>
      <c r="N917" s="2" t="str">
        <f>VLOOKUP(Schedule[[#This Row],[船期]],week!A:D,4,0)</f>
        <v>202608</v>
      </c>
      <c r="O917" s="1">
        <f>_xlfn.IFNA(VLOOKUP(Schedule[[#This Row],[船名]],Vessel!$A:$G,2,0),"")</f>
        <v>7092</v>
      </c>
      <c r="P917" s="1" t="str">
        <f>_xlfn.IFNA(VLOOKUP(Schedule[[#This Row],[船名]],Vessel!$A:$G,3,0),"")</f>
        <v>cc/l</v>
      </c>
      <c r="Q917" s="1">
        <f>_xlfn.IFNA(VLOOKUP(Schedule[[#This Row],[船名]],Vessel!$A:$G,4,0),"")</f>
        <v>2024</v>
      </c>
      <c r="R917" s="1" t="str">
        <f>_xlfn.IFNA(VLOOKUP(Schedule[[#This Row],[船名]],Vessel!$A:$G,5,0),"")</f>
        <v>MHL</v>
      </c>
      <c r="S917" s="1" t="str">
        <f>_xlfn.IFNA(VLOOKUP(Schedule[[#This Row],[船名]],Vessel!$A:$G,6,0),"")</f>
        <v>TO</v>
      </c>
      <c r="T917" s="1" t="str">
        <f>_xlfn.IFNA(VLOOKUP(Schedule[[#This Row],[船名]],Vessel!$A:$G,7,0),"")</f>
        <v>PIL</v>
      </c>
      <c r="U917" s="1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918" spans="1:21" x14ac:dyDescent="0.4">
      <c r="A918" s="1" t="s">
        <v>15694</v>
      </c>
      <c r="B918" s="1" t="s">
        <v>15742</v>
      </c>
      <c r="C918" s="1" t="s">
        <v>398</v>
      </c>
      <c r="D918" s="1" t="s">
        <v>12836</v>
      </c>
      <c r="E918" s="1" t="s">
        <v>12850</v>
      </c>
      <c r="F918" s="1" t="s">
        <v>397</v>
      </c>
      <c r="G918" s="1" t="s">
        <v>12888</v>
      </c>
      <c r="H918" s="1" t="s">
        <v>16368</v>
      </c>
      <c r="I918" s="2">
        <v>46082</v>
      </c>
      <c r="J918" s="1" t="s">
        <v>12821</v>
      </c>
      <c r="K918" s="1" t="s">
        <v>1084</v>
      </c>
      <c r="L918" s="1" t="s">
        <v>12864</v>
      </c>
      <c r="M918" s="1" t="s">
        <v>402</v>
      </c>
      <c r="N918" s="2" t="str">
        <f>VLOOKUP(Schedule[[#This Row],[船期]],week!A:D,4,0)</f>
        <v>202609</v>
      </c>
      <c r="O918" s="1">
        <f>_xlfn.IFNA(VLOOKUP(Schedule[[#This Row],[船名]],Vessel!$A:$G,2,0),"")</f>
        <v>4330</v>
      </c>
      <c r="P918" s="1" t="str">
        <f>_xlfn.IFNA(VLOOKUP(Schedule[[#This Row],[船名]],Vessel!$A:$G,3,0),"")</f>
        <v>cc</v>
      </c>
      <c r="Q918" s="1">
        <f>_xlfn.IFNA(VLOOKUP(Schedule[[#This Row],[船名]],Vessel!$A:$G,4,0),"")</f>
        <v>2013</v>
      </c>
      <c r="R918" s="1" t="str">
        <f>_xlfn.IFNA(VLOOKUP(Schedule[[#This Row],[船名]],Vessel!$A:$G,5,0),"")</f>
        <v>SGP</v>
      </c>
      <c r="S918" s="1" t="str">
        <f>_xlfn.IFNA(VLOOKUP(Schedule[[#This Row],[船名]],Vessel!$A:$G,6,0),"")</f>
        <v>O</v>
      </c>
      <c r="T918" s="1" t="str">
        <f>_xlfn.IFNA(VLOOKUP(Schedule[[#This Row],[船名]],Vessel!$A:$G,7,0),"")</f>
        <v>PIL</v>
      </c>
      <c r="U918" s="1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919" spans="1:21" x14ac:dyDescent="0.4">
      <c r="A919" s="1" t="s">
        <v>15694</v>
      </c>
      <c r="B919" s="1" t="s">
        <v>15742</v>
      </c>
      <c r="C919" s="1" t="s">
        <v>398</v>
      </c>
      <c r="D919" s="1" t="s">
        <v>12836</v>
      </c>
      <c r="E919" s="1" t="s">
        <v>12850</v>
      </c>
      <c r="F919" s="1" t="s">
        <v>397</v>
      </c>
      <c r="G919" s="1" t="s">
        <v>12888</v>
      </c>
      <c r="H919" s="1" t="s">
        <v>16789</v>
      </c>
      <c r="I919" s="2">
        <v>46089</v>
      </c>
      <c r="J919" s="1" t="s">
        <v>12821</v>
      </c>
      <c r="K919" s="1" t="s">
        <v>1084</v>
      </c>
      <c r="L919" s="1" t="s">
        <v>12864</v>
      </c>
      <c r="M919" s="1" t="s">
        <v>8829</v>
      </c>
      <c r="N919" s="2" t="str">
        <f>VLOOKUP(Schedule[[#This Row],[船期]],week!A:D,4,0)</f>
        <v>202610</v>
      </c>
      <c r="O919" s="1">
        <f>_xlfn.IFNA(VLOOKUP(Schedule[[#This Row],[船名]],Vessel!$A:$G,2,0),"")</f>
        <v>6606</v>
      </c>
      <c r="P919" s="1" t="str">
        <f>_xlfn.IFNA(VLOOKUP(Schedule[[#This Row],[船名]],Vessel!$A:$G,3,0),"")</f>
        <v>cc/l</v>
      </c>
      <c r="Q919" s="1">
        <f>_xlfn.IFNA(VLOOKUP(Schedule[[#This Row],[船名]],Vessel!$A:$G,4,0),"")</f>
        <v>2011</v>
      </c>
      <c r="R919" s="1" t="str">
        <f>_xlfn.IFNA(VLOOKUP(Schedule[[#This Row],[船名]],Vessel!$A:$G,5,0),"")</f>
        <v>SGP</v>
      </c>
      <c r="S919" s="1" t="str">
        <f>_xlfn.IFNA(VLOOKUP(Schedule[[#This Row],[船名]],Vessel!$A:$G,6,0),"")</f>
        <v>O</v>
      </c>
      <c r="T919" s="1" t="str">
        <f>_xlfn.IFNA(VLOOKUP(Schedule[[#This Row],[船名]],Vessel!$A:$G,7,0),"")</f>
        <v>PIL</v>
      </c>
      <c r="U919" s="1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920" spans="1:21" x14ac:dyDescent="0.4">
      <c r="A920" s="1" t="s">
        <v>15694</v>
      </c>
      <c r="B920" s="1" t="s">
        <v>15742</v>
      </c>
      <c r="C920" s="1" t="s">
        <v>398</v>
      </c>
      <c r="D920" s="1" t="s">
        <v>12836</v>
      </c>
      <c r="E920" s="1" t="s">
        <v>12850</v>
      </c>
      <c r="F920" s="1" t="s">
        <v>397</v>
      </c>
      <c r="G920" s="1" t="s">
        <v>12888</v>
      </c>
      <c r="H920" s="1" t="s">
        <v>396</v>
      </c>
      <c r="I920" s="2">
        <v>46020</v>
      </c>
      <c r="J920" s="1" t="s">
        <v>12821</v>
      </c>
      <c r="K920" s="1" t="s">
        <v>1084</v>
      </c>
      <c r="L920" s="1" t="s">
        <v>12850</v>
      </c>
      <c r="M920" s="1" t="s">
        <v>395</v>
      </c>
      <c r="N920" s="2" t="str">
        <f>VLOOKUP(Schedule[[#This Row],[船期]],week!A:D,4,0)</f>
        <v>202553</v>
      </c>
      <c r="O920" s="1">
        <f>_xlfn.IFNA(VLOOKUP(Schedule[[#This Row],[船名]],Vessel!$A:$G,2,0),"")</f>
        <v>7092</v>
      </c>
      <c r="P920" s="1" t="str">
        <f>_xlfn.IFNA(VLOOKUP(Schedule[[#This Row],[船名]],Vessel!$A:$G,3,0),"")</f>
        <v>cc/l</v>
      </c>
      <c r="Q920" s="1">
        <f>_xlfn.IFNA(VLOOKUP(Schedule[[#This Row],[船名]],Vessel!$A:$G,4,0),"")</f>
        <v>2024</v>
      </c>
      <c r="R920" s="1" t="str">
        <f>_xlfn.IFNA(VLOOKUP(Schedule[[#This Row],[船名]],Vessel!$A:$G,5,0),"")</f>
        <v>SGP</v>
      </c>
      <c r="S920" s="1" t="str">
        <f>_xlfn.IFNA(VLOOKUP(Schedule[[#This Row],[船名]],Vessel!$A:$G,6,0),"")</f>
        <v>TO</v>
      </c>
      <c r="T920" s="1" t="str">
        <f>_xlfn.IFNA(VLOOKUP(Schedule[[#This Row],[船名]],Vessel!$A:$G,7,0),"")</f>
        <v>PIL</v>
      </c>
      <c r="U920" s="1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921" spans="1:21" x14ac:dyDescent="0.4">
      <c r="A921" s="1" t="s">
        <v>15694</v>
      </c>
      <c r="B921" s="1" t="s">
        <v>15742</v>
      </c>
      <c r="C921" s="1" t="s">
        <v>398</v>
      </c>
      <c r="D921" s="1" t="s">
        <v>12836</v>
      </c>
      <c r="E921" s="1" t="s">
        <v>12850</v>
      </c>
      <c r="F921" s="1" t="s">
        <v>397</v>
      </c>
      <c r="G921" s="1" t="s">
        <v>12888</v>
      </c>
      <c r="H921" s="1" t="s">
        <v>400</v>
      </c>
      <c r="I921" s="2">
        <v>46012</v>
      </c>
      <c r="J921" s="1" t="s">
        <v>12821</v>
      </c>
      <c r="K921" s="1" t="s">
        <v>1084</v>
      </c>
      <c r="L921" s="1" t="s">
        <v>12833</v>
      </c>
      <c r="M921" s="1" t="s">
        <v>399</v>
      </c>
      <c r="N921" s="2" t="str">
        <f>VLOOKUP(Schedule[[#This Row],[船期]],week!A:D,4,0)</f>
        <v>202552</v>
      </c>
      <c r="O921" s="1">
        <f>_xlfn.IFNA(VLOOKUP(Schedule[[#This Row],[船名]],Vessel!$A:$G,2,0),"")</f>
        <v>6606</v>
      </c>
      <c r="P921" s="1" t="str">
        <f>_xlfn.IFNA(VLOOKUP(Schedule[[#This Row],[船名]],Vessel!$A:$G,3,0),"")</f>
        <v>cc/l</v>
      </c>
      <c r="Q921" s="1">
        <f>_xlfn.IFNA(VLOOKUP(Schedule[[#This Row],[船名]],Vessel!$A:$G,4,0),"")</f>
        <v>2012</v>
      </c>
      <c r="R921" s="1" t="str">
        <f>_xlfn.IFNA(VLOOKUP(Schedule[[#This Row],[船名]],Vessel!$A:$G,5,0),"")</f>
        <v>SGP</v>
      </c>
      <c r="S921" s="1" t="str">
        <f>_xlfn.IFNA(VLOOKUP(Schedule[[#This Row],[船名]],Vessel!$A:$G,6,0),"")</f>
        <v>O</v>
      </c>
      <c r="T921" s="1" t="str">
        <f>_xlfn.IFNA(VLOOKUP(Schedule[[#This Row],[船名]],Vessel!$A:$G,7,0),"")</f>
        <v>PIL</v>
      </c>
      <c r="U921" s="1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922" spans="1:21" x14ac:dyDescent="0.4">
      <c r="A922" s="1" t="s">
        <v>15694</v>
      </c>
      <c r="B922" s="1" t="s">
        <v>15742</v>
      </c>
      <c r="C922" s="1" t="s">
        <v>398</v>
      </c>
      <c r="D922" s="1" t="s">
        <v>12836</v>
      </c>
      <c r="E922" s="1" t="s">
        <v>12850</v>
      </c>
      <c r="F922" s="1" t="s">
        <v>397</v>
      </c>
      <c r="G922" s="1" t="s">
        <v>12888</v>
      </c>
      <c r="H922" s="1" t="s">
        <v>14774</v>
      </c>
      <c r="I922" s="2">
        <v>45998</v>
      </c>
      <c r="J922" s="1" t="s">
        <v>12821</v>
      </c>
      <c r="K922" s="1" t="s">
        <v>1084</v>
      </c>
      <c r="L922" s="1" t="s">
        <v>12851</v>
      </c>
      <c r="M922" s="1" t="s">
        <v>9430</v>
      </c>
      <c r="N922" s="2" t="str">
        <f>VLOOKUP(Schedule[[#This Row],[船期]],week!A:D,4,0)</f>
        <v>202550</v>
      </c>
      <c r="O922" s="1">
        <f>_xlfn.IFNA(VLOOKUP(Schedule[[#This Row],[船名]],Vessel!$A:$G,2,0),"")</f>
        <v>3889</v>
      </c>
      <c r="P922" s="1" t="str">
        <f>_xlfn.IFNA(VLOOKUP(Schedule[[#This Row],[船名]],Vessel!$A:$G,3,0),"")</f>
        <v>cc/w</v>
      </c>
      <c r="Q922" s="1">
        <f>_xlfn.IFNA(VLOOKUP(Schedule[[#This Row],[船名]],Vessel!$A:$G,4,0),"")</f>
        <v>2015</v>
      </c>
      <c r="R922" s="1" t="str">
        <f>_xlfn.IFNA(VLOOKUP(Schedule[[#This Row],[船名]],Vessel!$A:$G,5,0),"")</f>
        <v>SGP</v>
      </c>
      <c r="S922" s="1" t="str">
        <f>_xlfn.IFNA(VLOOKUP(Schedule[[#This Row],[船名]],Vessel!$A:$G,6,0),"")</f>
        <v>O</v>
      </c>
      <c r="T922" s="1" t="str">
        <f>_xlfn.IFNA(VLOOKUP(Schedule[[#This Row],[船名]],Vessel!$A:$G,7,0),"")</f>
        <v>PIL</v>
      </c>
      <c r="U922" s="1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923" spans="1:21" x14ac:dyDescent="0.4">
      <c r="A923" s="1" t="s">
        <v>15694</v>
      </c>
      <c r="B923" s="1" t="s">
        <v>15742</v>
      </c>
      <c r="C923" s="1" t="s">
        <v>398</v>
      </c>
      <c r="D923" s="1" t="s">
        <v>12836</v>
      </c>
      <c r="E923" s="1" t="s">
        <v>12850</v>
      </c>
      <c r="F923" s="1" t="s">
        <v>397</v>
      </c>
      <c r="G923" s="1" t="s">
        <v>12888</v>
      </c>
      <c r="H923" s="1" t="s">
        <v>404</v>
      </c>
      <c r="I923" s="2">
        <v>45996</v>
      </c>
      <c r="J923" s="1" t="s">
        <v>12821</v>
      </c>
      <c r="K923" s="1" t="s">
        <v>1084</v>
      </c>
      <c r="L923" s="1" t="s">
        <v>12864</v>
      </c>
      <c r="M923" s="1" t="s">
        <v>403</v>
      </c>
      <c r="N923" s="2" t="str">
        <f>VLOOKUP(Schedule[[#This Row],[船期]],week!A:D,4,0)</f>
        <v>202549</v>
      </c>
      <c r="O923" s="1">
        <f>_xlfn.IFNA(VLOOKUP(Schedule[[#This Row],[船名]],Vessel!$A:$G,2,0),"")</f>
        <v>7092</v>
      </c>
      <c r="P923" s="1" t="str">
        <f>_xlfn.IFNA(VLOOKUP(Schedule[[#This Row],[船名]],Vessel!$A:$G,3,0),"")</f>
        <v>cc/l</v>
      </c>
      <c r="Q923" s="1">
        <f>_xlfn.IFNA(VLOOKUP(Schedule[[#This Row],[船名]],Vessel!$A:$G,4,0),"")</f>
        <v>2024</v>
      </c>
      <c r="R923" s="1" t="str">
        <f>_xlfn.IFNA(VLOOKUP(Schedule[[#This Row],[船名]],Vessel!$A:$G,5,0),"")</f>
        <v>MHL</v>
      </c>
      <c r="S923" s="1" t="str">
        <f>_xlfn.IFNA(VLOOKUP(Schedule[[#This Row],[船名]],Vessel!$A:$G,6,0),"")</f>
        <v>TO</v>
      </c>
      <c r="T923" s="1" t="str">
        <f>_xlfn.IFNA(VLOOKUP(Schedule[[#This Row],[船名]],Vessel!$A:$G,7,0),"")</f>
        <v>PIL</v>
      </c>
      <c r="U923" s="1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924" spans="1:21" x14ac:dyDescent="0.4">
      <c r="A924" s="1" t="s">
        <v>15694</v>
      </c>
      <c r="B924" s="1" t="s">
        <v>15742</v>
      </c>
      <c r="C924" s="1" t="s">
        <v>398</v>
      </c>
      <c r="D924" s="1" t="s">
        <v>12836</v>
      </c>
      <c r="E924" s="1" t="s">
        <v>12850</v>
      </c>
      <c r="F924" s="1" t="s">
        <v>397</v>
      </c>
      <c r="G924" s="1" t="s">
        <v>12888</v>
      </c>
      <c r="H924" s="1" t="s">
        <v>13787</v>
      </c>
      <c r="I924" s="2">
        <v>45962</v>
      </c>
      <c r="J924" s="1" t="s">
        <v>12821</v>
      </c>
      <c r="K924" s="1" t="s">
        <v>1084</v>
      </c>
      <c r="L924" s="1" t="s">
        <v>12849</v>
      </c>
      <c r="M924" s="1" t="s">
        <v>12011</v>
      </c>
      <c r="N924" s="2" t="str">
        <f>VLOOKUP(Schedule[[#This Row],[船期]],week!A:D,4,0)</f>
        <v>202544</v>
      </c>
      <c r="O924" s="1">
        <f>_xlfn.IFNA(VLOOKUP(Schedule[[#This Row],[船名]],Vessel!$A:$G,2,0),"")</f>
        <v>7092</v>
      </c>
      <c r="P924" s="1" t="str">
        <f>_xlfn.IFNA(VLOOKUP(Schedule[[#This Row],[船名]],Vessel!$A:$G,3,0),"")</f>
        <v>cc/l</v>
      </c>
      <c r="Q924" s="1">
        <f>_xlfn.IFNA(VLOOKUP(Schedule[[#This Row],[船名]],Vessel!$A:$G,4,0),"")</f>
        <v>2024</v>
      </c>
      <c r="R924" s="1" t="str">
        <f>_xlfn.IFNA(VLOOKUP(Schedule[[#This Row],[船名]],Vessel!$A:$G,5,0),"")</f>
        <v>MHL</v>
      </c>
      <c r="S924" s="1" t="str">
        <f>_xlfn.IFNA(VLOOKUP(Schedule[[#This Row],[船名]],Vessel!$A:$G,6,0),"")</f>
        <v>TO</v>
      </c>
      <c r="T924" s="1" t="str">
        <f>_xlfn.IFNA(VLOOKUP(Schedule[[#This Row],[船名]],Vessel!$A:$G,7,0),"")</f>
        <v>PIL</v>
      </c>
      <c r="U924" s="1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925" spans="1:21" x14ac:dyDescent="0.4">
      <c r="A925" s="1" t="s">
        <v>15694</v>
      </c>
      <c r="B925" s="1" t="s">
        <v>15743</v>
      </c>
      <c r="C925" s="1" t="s">
        <v>843</v>
      </c>
      <c r="D925" s="1" t="s">
        <v>12794</v>
      </c>
      <c r="E925" s="1" t="s">
        <v>12795</v>
      </c>
      <c r="F925" s="1" t="s">
        <v>1083</v>
      </c>
      <c r="G925" s="1" t="s">
        <v>12891</v>
      </c>
      <c r="H925" s="1" t="s">
        <v>13552</v>
      </c>
      <c r="I925" s="2">
        <v>46042</v>
      </c>
      <c r="J925" s="1" t="s">
        <v>12819</v>
      </c>
      <c r="K925" s="1" t="s">
        <v>1074</v>
      </c>
      <c r="L925" s="1" t="s">
        <v>12893</v>
      </c>
      <c r="M925" s="1" t="s">
        <v>844</v>
      </c>
      <c r="N925" s="2" t="str">
        <f>VLOOKUP(Schedule[[#This Row],[船期]],week!A:D,4,0)</f>
        <v>202603</v>
      </c>
      <c r="O925" s="1">
        <f>_xlfn.IFNA(VLOOKUP(Schedule[[#This Row],[船名]],Vessel!$A:$G,2,0),"")</f>
        <v>2693</v>
      </c>
      <c r="P925" s="1" t="str">
        <f>_xlfn.IFNA(VLOOKUP(Schedule[[#This Row],[船名]],Vessel!$A:$G,3,0),"")</f>
        <v>cc</v>
      </c>
      <c r="Q925" s="1">
        <f>_xlfn.IFNA(VLOOKUP(Schedule[[#This Row],[船名]],Vessel!$A:$G,4,0),"")</f>
        <v>2021</v>
      </c>
      <c r="R925" s="1" t="str">
        <f>_xlfn.IFNA(VLOOKUP(Schedule[[#This Row],[船名]],Vessel!$A:$G,5,0),"")</f>
        <v>MHL</v>
      </c>
      <c r="S925" s="1" t="str">
        <f>_xlfn.IFNA(VLOOKUP(Schedule[[#This Row],[船名]],Vessel!$A:$G,6,0),"")</f>
        <v>O</v>
      </c>
      <c r="T925" s="1" t="str">
        <f>_xlfn.IFNA(VLOOKUP(Schedule[[#This Row],[船名]],Vessel!$A:$G,7,0),"")</f>
        <v>TS Lines</v>
      </c>
      <c r="U925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926" spans="1:21" x14ac:dyDescent="0.4">
      <c r="A926" s="1" t="s">
        <v>15694</v>
      </c>
      <c r="B926" s="1" t="s">
        <v>15743</v>
      </c>
      <c r="C926" s="1" t="s">
        <v>843</v>
      </c>
      <c r="D926" s="1" t="s">
        <v>12794</v>
      </c>
      <c r="E926" s="1" t="s">
        <v>12795</v>
      </c>
      <c r="F926" s="1" t="s">
        <v>1083</v>
      </c>
      <c r="G926" s="1" t="s">
        <v>12891</v>
      </c>
      <c r="H926" s="1" t="s">
        <v>14075</v>
      </c>
      <c r="I926" s="2">
        <v>46042</v>
      </c>
      <c r="J926" s="1" t="s">
        <v>12819</v>
      </c>
      <c r="K926" s="1" t="s">
        <v>1078</v>
      </c>
      <c r="L926" s="1" t="s">
        <v>12795</v>
      </c>
      <c r="M926" s="1" t="s">
        <v>841</v>
      </c>
      <c r="N926" s="2" t="str">
        <f>VLOOKUP(Schedule[[#This Row],[船期]],week!A:D,4,0)</f>
        <v>202603</v>
      </c>
      <c r="O926" s="1">
        <f>_xlfn.IFNA(VLOOKUP(Schedule[[#This Row],[船名]],Vessel!$A:$G,2,0),"")</f>
        <v>2433</v>
      </c>
      <c r="P926" s="1" t="str">
        <f>_xlfn.IFNA(VLOOKUP(Schedule[[#This Row],[船名]],Vessel!$A:$G,3,0),"")</f>
        <v>cc</v>
      </c>
      <c r="Q926" s="1">
        <f>_xlfn.IFNA(VLOOKUP(Schedule[[#This Row],[船名]],Vessel!$A:$G,4,0),"")</f>
        <v>2022</v>
      </c>
      <c r="R926" s="1" t="str">
        <f>_xlfn.IFNA(VLOOKUP(Schedule[[#This Row],[船名]],Vessel!$A:$G,5,0),"")</f>
        <v>HKG</v>
      </c>
      <c r="S926" s="1" t="str">
        <f>_xlfn.IFNA(VLOOKUP(Schedule[[#This Row],[船名]],Vessel!$A:$G,6,0),"")</f>
        <v>O</v>
      </c>
      <c r="T926" s="1" t="str">
        <f>_xlfn.IFNA(VLOOKUP(Schedule[[#This Row],[船名]],Vessel!$A:$G,7,0),"")</f>
        <v>SITC</v>
      </c>
      <c r="U926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927" spans="1:21" x14ac:dyDescent="0.4">
      <c r="A927" s="1" t="s">
        <v>15694</v>
      </c>
      <c r="B927" s="1" t="s">
        <v>15743</v>
      </c>
      <c r="C927" s="1" t="s">
        <v>843</v>
      </c>
      <c r="D927" s="1" t="s">
        <v>12794</v>
      </c>
      <c r="E927" s="1" t="s">
        <v>12795</v>
      </c>
      <c r="F927" s="1" t="s">
        <v>1083</v>
      </c>
      <c r="G927" s="1" t="s">
        <v>12891</v>
      </c>
      <c r="H927" s="1" t="s">
        <v>14262</v>
      </c>
      <c r="I927" s="2">
        <v>46048</v>
      </c>
      <c r="J927" s="1" t="s">
        <v>12819</v>
      </c>
      <c r="K927" s="1" t="s">
        <v>1078</v>
      </c>
      <c r="L927" s="1" t="s">
        <v>12795</v>
      </c>
      <c r="M927" s="1" t="s">
        <v>848</v>
      </c>
      <c r="N927" s="2" t="str">
        <f>VLOOKUP(Schedule[[#This Row],[船期]],week!A:D,4,0)</f>
        <v>202604</v>
      </c>
      <c r="O927" s="1">
        <f>_xlfn.IFNA(VLOOKUP(Schedule[[#This Row],[船名]],Vessel!$A:$G,2,0),"")</f>
        <v>2556</v>
      </c>
      <c r="P927" s="1" t="str">
        <f>_xlfn.IFNA(VLOOKUP(Schedule[[#This Row],[船名]],Vessel!$A:$G,3,0),"")</f>
        <v>cc</v>
      </c>
      <c r="Q927" s="1">
        <f>_xlfn.IFNA(VLOOKUP(Schedule[[#This Row],[船名]],Vessel!$A:$G,4,0),"")</f>
        <v>2020</v>
      </c>
      <c r="R927" s="1" t="str">
        <f>_xlfn.IFNA(VLOOKUP(Schedule[[#This Row],[船名]],Vessel!$A:$G,5,0),"")</f>
        <v>KOR</v>
      </c>
      <c r="S927" s="1" t="str">
        <f>_xlfn.IFNA(VLOOKUP(Schedule[[#This Row],[船名]],Vessel!$A:$G,6,0),"")</f>
        <v>O</v>
      </c>
      <c r="T927" s="1" t="str">
        <f>_xlfn.IFNA(VLOOKUP(Schedule[[#This Row],[船名]],Vessel!$A:$G,7,0),"")</f>
        <v>KMTC</v>
      </c>
      <c r="U927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928" spans="1:21" x14ac:dyDescent="0.4">
      <c r="A928" s="1" t="s">
        <v>15694</v>
      </c>
      <c r="B928" s="1" t="s">
        <v>15743</v>
      </c>
      <c r="C928" s="1" t="s">
        <v>843</v>
      </c>
      <c r="D928" s="1" t="s">
        <v>12794</v>
      </c>
      <c r="E928" s="1" t="s">
        <v>12795</v>
      </c>
      <c r="F928" s="1" t="s">
        <v>1083</v>
      </c>
      <c r="G928" s="1" t="s">
        <v>12891</v>
      </c>
      <c r="H928" s="1" t="s">
        <v>14523</v>
      </c>
      <c r="I928" s="2">
        <v>46055</v>
      </c>
      <c r="J928" s="1" t="s">
        <v>12819</v>
      </c>
      <c r="K928" s="1" t="s">
        <v>1078</v>
      </c>
      <c r="L928" s="1" t="s">
        <v>12893</v>
      </c>
      <c r="M928" s="1" t="s">
        <v>846</v>
      </c>
      <c r="N928" s="2" t="str">
        <f>VLOOKUP(Schedule[[#This Row],[船期]],week!A:D,4,0)</f>
        <v>202605</v>
      </c>
      <c r="O928" s="1">
        <f>_xlfn.IFNA(VLOOKUP(Schedule[[#This Row],[船名]],Vessel!$A:$G,2,0),"")</f>
        <v>2806</v>
      </c>
      <c r="P928" s="1" t="str">
        <f>_xlfn.IFNA(VLOOKUP(Schedule[[#This Row],[船名]],Vessel!$A:$G,3,0),"")</f>
        <v>cc</v>
      </c>
      <c r="Q928" s="1">
        <f>_xlfn.IFNA(VLOOKUP(Schedule[[#This Row],[船名]],Vessel!$A:$G,4,0),"")</f>
        <v>2018</v>
      </c>
      <c r="R928" s="1" t="str">
        <f>_xlfn.IFNA(VLOOKUP(Schedule[[#This Row],[船名]],Vessel!$A:$G,5,0),"")</f>
        <v>PAN</v>
      </c>
      <c r="S928" s="1" t="str">
        <f>_xlfn.IFNA(VLOOKUP(Schedule[[#This Row],[船名]],Vessel!$A:$G,6,0),"")</f>
        <v>T</v>
      </c>
      <c r="T928" s="1" t="str">
        <f>_xlfn.IFNA(VLOOKUP(Schedule[[#This Row],[船名]],Vessel!$A:$G,7,0),"")</f>
        <v>KMTC</v>
      </c>
      <c r="U928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929" spans="1:21" x14ac:dyDescent="0.4">
      <c r="A929" s="1" t="s">
        <v>15694</v>
      </c>
      <c r="B929" s="1" t="s">
        <v>15743</v>
      </c>
      <c r="C929" s="1" t="s">
        <v>843</v>
      </c>
      <c r="D929" s="1" t="s">
        <v>12794</v>
      </c>
      <c r="E929" s="1" t="s">
        <v>12795</v>
      </c>
      <c r="F929" s="1" t="s">
        <v>1083</v>
      </c>
      <c r="G929" s="1" t="s">
        <v>12891</v>
      </c>
      <c r="H929" s="1" t="s">
        <v>14524</v>
      </c>
      <c r="I929" s="2">
        <v>46062</v>
      </c>
      <c r="J929" s="1" t="s">
        <v>12819</v>
      </c>
      <c r="K929" s="1" t="s">
        <v>1078</v>
      </c>
      <c r="L929" s="1" t="s">
        <v>12795</v>
      </c>
      <c r="M929" s="1" t="s">
        <v>844</v>
      </c>
      <c r="N929" s="2" t="str">
        <f>VLOOKUP(Schedule[[#This Row],[船期]],week!A:D,4,0)</f>
        <v>202606</v>
      </c>
      <c r="O929" s="1">
        <f>_xlfn.IFNA(VLOOKUP(Schedule[[#This Row],[船名]],Vessel!$A:$G,2,0),"")</f>
        <v>2693</v>
      </c>
      <c r="P929" s="1" t="str">
        <f>_xlfn.IFNA(VLOOKUP(Schedule[[#This Row],[船名]],Vessel!$A:$G,3,0),"")</f>
        <v>cc</v>
      </c>
      <c r="Q929" s="1">
        <f>_xlfn.IFNA(VLOOKUP(Schedule[[#This Row],[船名]],Vessel!$A:$G,4,0),"")</f>
        <v>2021</v>
      </c>
      <c r="R929" s="1" t="str">
        <f>_xlfn.IFNA(VLOOKUP(Schedule[[#This Row],[船名]],Vessel!$A:$G,5,0),"")</f>
        <v>MHL</v>
      </c>
      <c r="S929" s="1" t="str">
        <f>_xlfn.IFNA(VLOOKUP(Schedule[[#This Row],[船名]],Vessel!$A:$G,6,0),"")</f>
        <v>O</v>
      </c>
      <c r="T929" s="1" t="str">
        <f>_xlfn.IFNA(VLOOKUP(Schedule[[#This Row],[船名]],Vessel!$A:$G,7,0),"")</f>
        <v>TS Lines</v>
      </c>
      <c r="U929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930" spans="1:21" x14ac:dyDescent="0.4">
      <c r="A930" s="1" t="s">
        <v>15694</v>
      </c>
      <c r="B930" s="1" t="s">
        <v>15743</v>
      </c>
      <c r="C930" s="1" t="s">
        <v>843</v>
      </c>
      <c r="D930" s="1" t="s">
        <v>12794</v>
      </c>
      <c r="E930" s="1" t="s">
        <v>12795</v>
      </c>
      <c r="F930" s="1" t="s">
        <v>1083</v>
      </c>
      <c r="G930" s="1" t="s">
        <v>12891</v>
      </c>
      <c r="H930" s="1" t="s">
        <v>16508</v>
      </c>
      <c r="I930" s="2">
        <v>46065</v>
      </c>
      <c r="J930" s="1" t="s">
        <v>12819</v>
      </c>
      <c r="K930" s="1" t="s">
        <v>1074</v>
      </c>
      <c r="L930" s="1" t="s">
        <v>12893</v>
      </c>
      <c r="M930" s="1" t="s">
        <v>863</v>
      </c>
      <c r="N930" s="2" t="str">
        <f>VLOOKUP(Schedule[[#This Row],[船期]],week!A:D,4,0)</f>
        <v>202606</v>
      </c>
      <c r="O930" s="1">
        <f>_xlfn.IFNA(VLOOKUP(Schedule[[#This Row],[船名]],Vessel!$A:$G,2,0),"")</f>
        <v>2826</v>
      </c>
      <c r="P930" s="1" t="str">
        <f>_xlfn.IFNA(VLOOKUP(Schedule[[#This Row],[船名]],Vessel!$A:$G,3,0),"")</f>
        <v>cc</v>
      </c>
      <c r="Q930" s="1">
        <f>_xlfn.IFNA(VLOOKUP(Schedule[[#This Row],[船名]],Vessel!$A:$G,4,0),"")</f>
        <v>2003</v>
      </c>
      <c r="R930" s="1" t="str">
        <f>_xlfn.IFNA(VLOOKUP(Schedule[[#This Row],[船名]],Vessel!$A:$G,5,0),"")</f>
        <v>KOR</v>
      </c>
      <c r="S930" s="1" t="str">
        <f>_xlfn.IFNA(VLOOKUP(Schedule[[#This Row],[船名]],Vessel!$A:$G,6,0),"")</f>
        <v>O</v>
      </c>
      <c r="T930" s="1" t="str">
        <f>_xlfn.IFNA(VLOOKUP(Schedule[[#This Row],[船名]],Vessel!$A:$G,7,0),"")</f>
        <v>KMTC</v>
      </c>
      <c r="U930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931" spans="1:21" x14ac:dyDescent="0.4">
      <c r="A931" s="1" t="s">
        <v>15694</v>
      </c>
      <c r="B931" s="1" t="s">
        <v>15743</v>
      </c>
      <c r="C931" s="1" t="s">
        <v>843</v>
      </c>
      <c r="D931" s="1" t="s">
        <v>12794</v>
      </c>
      <c r="E931" s="1" t="s">
        <v>12795</v>
      </c>
      <c r="F931" s="1" t="s">
        <v>1083</v>
      </c>
      <c r="G931" s="1" t="s">
        <v>12891</v>
      </c>
      <c r="H931" s="1" t="s">
        <v>14775</v>
      </c>
      <c r="I931" s="2">
        <v>46069</v>
      </c>
      <c r="J931" s="1" t="s">
        <v>12819</v>
      </c>
      <c r="K931" s="1" t="s">
        <v>1078</v>
      </c>
      <c r="L931" s="1" t="s">
        <v>12795</v>
      </c>
      <c r="M931" s="1" t="s">
        <v>841</v>
      </c>
      <c r="N931" s="2" t="str">
        <f>VLOOKUP(Schedule[[#This Row],[船期]],week!A:D,4,0)</f>
        <v>202607</v>
      </c>
      <c r="O931" s="1">
        <f>_xlfn.IFNA(VLOOKUP(Schedule[[#This Row],[船名]],Vessel!$A:$G,2,0),"")</f>
        <v>2433</v>
      </c>
      <c r="P931" s="1" t="str">
        <f>_xlfn.IFNA(VLOOKUP(Schedule[[#This Row],[船名]],Vessel!$A:$G,3,0),"")</f>
        <v>cc</v>
      </c>
      <c r="Q931" s="1">
        <f>_xlfn.IFNA(VLOOKUP(Schedule[[#This Row],[船名]],Vessel!$A:$G,4,0),"")</f>
        <v>2022</v>
      </c>
      <c r="R931" s="1" t="str">
        <f>_xlfn.IFNA(VLOOKUP(Schedule[[#This Row],[船名]],Vessel!$A:$G,5,0),"")</f>
        <v>HKG</v>
      </c>
      <c r="S931" s="1" t="str">
        <f>_xlfn.IFNA(VLOOKUP(Schedule[[#This Row],[船名]],Vessel!$A:$G,6,0),"")</f>
        <v>O</v>
      </c>
      <c r="T931" s="1" t="str">
        <f>_xlfn.IFNA(VLOOKUP(Schedule[[#This Row],[船名]],Vessel!$A:$G,7,0),"")</f>
        <v>SITC</v>
      </c>
      <c r="U931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932" spans="1:21" x14ac:dyDescent="0.4">
      <c r="A932" s="1" t="s">
        <v>15694</v>
      </c>
      <c r="B932" s="1" t="s">
        <v>15743</v>
      </c>
      <c r="C932" s="1" t="s">
        <v>843</v>
      </c>
      <c r="D932" s="1" t="s">
        <v>12794</v>
      </c>
      <c r="E932" s="1" t="s">
        <v>12795</v>
      </c>
      <c r="F932" s="1" t="s">
        <v>1083</v>
      </c>
      <c r="G932" s="1" t="s">
        <v>12891</v>
      </c>
      <c r="H932" s="1" t="s">
        <v>16509</v>
      </c>
      <c r="I932" s="2">
        <v>46076</v>
      </c>
      <c r="J932" s="1" t="s">
        <v>12819</v>
      </c>
      <c r="K932" s="1" t="s">
        <v>1074</v>
      </c>
      <c r="L932" s="1" t="s">
        <v>12893</v>
      </c>
      <c r="M932" s="1" t="s">
        <v>848</v>
      </c>
      <c r="N932" s="2" t="str">
        <f>VLOOKUP(Schedule[[#This Row],[船期]],week!A:D,4,0)</f>
        <v>202608</v>
      </c>
      <c r="O932" s="1">
        <f>_xlfn.IFNA(VLOOKUP(Schedule[[#This Row],[船名]],Vessel!$A:$G,2,0),"")</f>
        <v>2556</v>
      </c>
      <c r="P932" s="1" t="str">
        <f>_xlfn.IFNA(VLOOKUP(Schedule[[#This Row],[船名]],Vessel!$A:$G,3,0),"")</f>
        <v>cc</v>
      </c>
      <c r="Q932" s="1">
        <f>_xlfn.IFNA(VLOOKUP(Schedule[[#This Row],[船名]],Vessel!$A:$G,4,0),"")</f>
        <v>2020</v>
      </c>
      <c r="R932" s="1" t="str">
        <f>_xlfn.IFNA(VLOOKUP(Schedule[[#This Row],[船名]],Vessel!$A:$G,5,0),"")</f>
        <v>KOR</v>
      </c>
      <c r="S932" s="1" t="str">
        <f>_xlfn.IFNA(VLOOKUP(Schedule[[#This Row],[船名]],Vessel!$A:$G,6,0),"")</f>
        <v>O</v>
      </c>
      <c r="T932" s="1" t="str">
        <f>_xlfn.IFNA(VLOOKUP(Schedule[[#This Row],[船名]],Vessel!$A:$G,7,0),"")</f>
        <v>KMTC</v>
      </c>
      <c r="U932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933" spans="1:21" x14ac:dyDescent="0.4">
      <c r="A933" s="1" t="s">
        <v>15694</v>
      </c>
      <c r="B933" s="1" t="s">
        <v>15743</v>
      </c>
      <c r="C933" s="1" t="s">
        <v>843</v>
      </c>
      <c r="D933" s="1" t="s">
        <v>12794</v>
      </c>
      <c r="E933" s="1" t="s">
        <v>12795</v>
      </c>
      <c r="F933" s="1" t="s">
        <v>1083</v>
      </c>
      <c r="G933" s="1" t="s">
        <v>12891</v>
      </c>
      <c r="H933" s="1" t="s">
        <v>16510</v>
      </c>
      <c r="I933" s="2">
        <v>46083</v>
      </c>
      <c r="J933" s="1" t="s">
        <v>12819</v>
      </c>
      <c r="K933" s="1" t="s">
        <v>1074</v>
      </c>
      <c r="L933" s="1" t="s">
        <v>12893</v>
      </c>
      <c r="M933" s="1" t="s">
        <v>846</v>
      </c>
      <c r="N933" s="2" t="str">
        <f>VLOOKUP(Schedule[[#This Row],[船期]],week!A:D,4,0)</f>
        <v>202609</v>
      </c>
      <c r="O933" s="1">
        <f>_xlfn.IFNA(VLOOKUP(Schedule[[#This Row],[船名]],Vessel!$A:$G,2,0),"")</f>
        <v>2806</v>
      </c>
      <c r="P933" s="1" t="str">
        <f>_xlfn.IFNA(VLOOKUP(Schedule[[#This Row],[船名]],Vessel!$A:$G,3,0),"")</f>
        <v>cc</v>
      </c>
      <c r="Q933" s="1">
        <f>_xlfn.IFNA(VLOOKUP(Schedule[[#This Row],[船名]],Vessel!$A:$G,4,0),"")</f>
        <v>2018</v>
      </c>
      <c r="R933" s="1" t="str">
        <f>_xlfn.IFNA(VLOOKUP(Schedule[[#This Row],[船名]],Vessel!$A:$G,5,0),"")</f>
        <v>PAN</v>
      </c>
      <c r="S933" s="1" t="str">
        <f>_xlfn.IFNA(VLOOKUP(Schedule[[#This Row],[船名]],Vessel!$A:$G,6,0),"")</f>
        <v>T</v>
      </c>
      <c r="T933" s="1" t="str">
        <f>_xlfn.IFNA(VLOOKUP(Schedule[[#This Row],[船名]],Vessel!$A:$G,7,0),"")</f>
        <v>KMTC</v>
      </c>
      <c r="U933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934" spans="1:21" x14ac:dyDescent="0.4">
      <c r="A934" s="1" t="s">
        <v>15694</v>
      </c>
      <c r="B934" s="1" t="s">
        <v>15743</v>
      </c>
      <c r="C934" s="1" t="s">
        <v>843</v>
      </c>
      <c r="D934" s="1" t="s">
        <v>12794</v>
      </c>
      <c r="E934" s="1" t="s">
        <v>12795</v>
      </c>
      <c r="F934" s="1" t="s">
        <v>1083</v>
      </c>
      <c r="G934" s="1" t="s">
        <v>12891</v>
      </c>
      <c r="H934" s="1" t="s">
        <v>12894</v>
      </c>
      <c r="I934" s="2">
        <v>46036</v>
      </c>
      <c r="J934" s="1" t="s">
        <v>12809</v>
      </c>
      <c r="K934" s="1" t="s">
        <v>1074</v>
      </c>
      <c r="L934" s="1" t="s">
        <v>12892</v>
      </c>
      <c r="M934" s="1" t="s">
        <v>846</v>
      </c>
      <c r="N934" s="2" t="str">
        <f>VLOOKUP(Schedule[[#This Row],[船期]],week!A:D,4,0)</f>
        <v>202602</v>
      </c>
      <c r="O934" s="1">
        <f>_xlfn.IFNA(VLOOKUP(Schedule[[#This Row],[船名]],Vessel!$A:$G,2,0),"")</f>
        <v>2806</v>
      </c>
      <c r="P934" s="1" t="str">
        <f>_xlfn.IFNA(VLOOKUP(Schedule[[#This Row],[船名]],Vessel!$A:$G,3,0),"")</f>
        <v>cc</v>
      </c>
      <c r="Q934" s="1">
        <f>_xlfn.IFNA(VLOOKUP(Schedule[[#This Row],[船名]],Vessel!$A:$G,4,0),"")</f>
        <v>2018</v>
      </c>
      <c r="R934" s="1" t="str">
        <f>_xlfn.IFNA(VLOOKUP(Schedule[[#This Row],[船名]],Vessel!$A:$G,5,0),"")</f>
        <v>PAN</v>
      </c>
      <c r="S934" s="1" t="str">
        <f>_xlfn.IFNA(VLOOKUP(Schedule[[#This Row],[船名]],Vessel!$A:$G,6,0),"")</f>
        <v>T</v>
      </c>
      <c r="T934" s="1" t="str">
        <f>_xlfn.IFNA(VLOOKUP(Schedule[[#This Row],[船名]],Vessel!$A:$G,7,0),"")</f>
        <v>KMTC</v>
      </c>
      <c r="U934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935" spans="1:21" x14ac:dyDescent="0.4">
      <c r="A935" s="1" t="s">
        <v>15694</v>
      </c>
      <c r="B935" s="1" t="s">
        <v>15743</v>
      </c>
      <c r="C935" s="1" t="s">
        <v>843</v>
      </c>
      <c r="D935" s="1" t="s">
        <v>12794</v>
      </c>
      <c r="E935" s="1" t="s">
        <v>12795</v>
      </c>
      <c r="F935" s="1" t="s">
        <v>1083</v>
      </c>
      <c r="G935" s="1" t="s">
        <v>12891</v>
      </c>
      <c r="H935" s="1" t="s">
        <v>12697</v>
      </c>
      <c r="I935" s="2">
        <v>46029</v>
      </c>
      <c r="J935" s="1" t="s">
        <v>12809</v>
      </c>
      <c r="K935" s="1" t="s">
        <v>1074</v>
      </c>
      <c r="L935" s="1" t="s">
        <v>12892</v>
      </c>
      <c r="M935" s="1" t="s">
        <v>848</v>
      </c>
      <c r="N935" s="2" t="str">
        <f>VLOOKUP(Schedule[[#This Row],[船期]],week!A:D,4,0)</f>
        <v>202601</v>
      </c>
      <c r="O935" s="1">
        <f>_xlfn.IFNA(VLOOKUP(Schedule[[#This Row],[船名]],Vessel!$A:$G,2,0),"")</f>
        <v>2556</v>
      </c>
      <c r="P935" s="1" t="str">
        <f>_xlfn.IFNA(VLOOKUP(Schedule[[#This Row],[船名]],Vessel!$A:$G,3,0),"")</f>
        <v>cc</v>
      </c>
      <c r="Q935" s="1">
        <f>_xlfn.IFNA(VLOOKUP(Schedule[[#This Row],[船名]],Vessel!$A:$G,4,0),"")</f>
        <v>2020</v>
      </c>
      <c r="R935" s="1" t="str">
        <f>_xlfn.IFNA(VLOOKUP(Schedule[[#This Row],[船名]],Vessel!$A:$G,5,0),"")</f>
        <v>KOR</v>
      </c>
      <c r="S935" s="1" t="str">
        <f>_xlfn.IFNA(VLOOKUP(Schedule[[#This Row],[船名]],Vessel!$A:$G,6,0),"")</f>
        <v>O</v>
      </c>
      <c r="T935" s="1" t="str">
        <f>_xlfn.IFNA(VLOOKUP(Schedule[[#This Row],[船名]],Vessel!$A:$G,7,0),"")</f>
        <v>KMTC</v>
      </c>
      <c r="U935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936" spans="1:21" x14ac:dyDescent="0.4">
      <c r="A936" s="1" t="s">
        <v>15694</v>
      </c>
      <c r="B936" s="1" t="s">
        <v>15743</v>
      </c>
      <c r="C936" s="1" t="s">
        <v>843</v>
      </c>
      <c r="D936" s="1" t="s">
        <v>12794</v>
      </c>
      <c r="E936" s="1" t="s">
        <v>12795</v>
      </c>
      <c r="F936" s="1" t="s">
        <v>1083</v>
      </c>
      <c r="G936" s="1" t="s">
        <v>12891</v>
      </c>
      <c r="H936" s="1" t="s">
        <v>842</v>
      </c>
      <c r="I936" s="2">
        <v>46021</v>
      </c>
      <c r="J936" s="1" t="s">
        <v>12809</v>
      </c>
      <c r="K936" s="1" t="s">
        <v>1074</v>
      </c>
      <c r="L936" s="1" t="s">
        <v>12899</v>
      </c>
      <c r="M936" s="1" t="s">
        <v>841</v>
      </c>
      <c r="N936" s="2" t="str">
        <f>VLOOKUP(Schedule[[#This Row],[船期]],week!A:D,4,0)</f>
        <v>202553</v>
      </c>
      <c r="O936" s="1">
        <f>_xlfn.IFNA(VLOOKUP(Schedule[[#This Row],[船名]],Vessel!$A:$G,2,0),"")</f>
        <v>2433</v>
      </c>
      <c r="P936" s="1" t="str">
        <f>_xlfn.IFNA(VLOOKUP(Schedule[[#This Row],[船名]],Vessel!$A:$G,3,0),"")</f>
        <v>cc</v>
      </c>
      <c r="Q936" s="1">
        <f>_xlfn.IFNA(VLOOKUP(Schedule[[#This Row],[船名]],Vessel!$A:$G,4,0),"")</f>
        <v>2022</v>
      </c>
      <c r="R936" s="1" t="str">
        <f>_xlfn.IFNA(VLOOKUP(Schedule[[#This Row],[船名]],Vessel!$A:$G,5,0),"")</f>
        <v>HKG</v>
      </c>
      <c r="S936" s="1" t="str">
        <f>_xlfn.IFNA(VLOOKUP(Schedule[[#This Row],[船名]],Vessel!$A:$G,6,0),"")</f>
        <v>O</v>
      </c>
      <c r="T936" s="1" t="str">
        <f>_xlfn.IFNA(VLOOKUP(Schedule[[#This Row],[船名]],Vessel!$A:$G,7,0),"")</f>
        <v>SITC</v>
      </c>
      <c r="U936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937" spans="1:21" x14ac:dyDescent="0.4">
      <c r="A937" s="1" t="s">
        <v>15694</v>
      </c>
      <c r="B937" s="1" t="s">
        <v>15743</v>
      </c>
      <c r="C937" s="1" t="s">
        <v>843</v>
      </c>
      <c r="D937" s="1" t="s">
        <v>12794</v>
      </c>
      <c r="E937" s="1" t="s">
        <v>12795</v>
      </c>
      <c r="F937" s="1" t="s">
        <v>1083</v>
      </c>
      <c r="G937" s="1" t="s">
        <v>12891</v>
      </c>
      <c r="H937" s="1" t="s">
        <v>845</v>
      </c>
      <c r="I937" s="2">
        <v>46012</v>
      </c>
      <c r="J937" s="1" t="s">
        <v>12809</v>
      </c>
      <c r="K937" s="1" t="s">
        <v>1074</v>
      </c>
      <c r="L937" s="1" t="s">
        <v>12893</v>
      </c>
      <c r="M937" s="1" t="s">
        <v>844</v>
      </c>
      <c r="N937" s="2" t="str">
        <f>VLOOKUP(Schedule[[#This Row],[船期]],week!A:D,4,0)</f>
        <v>202552</v>
      </c>
      <c r="O937" s="1">
        <f>_xlfn.IFNA(VLOOKUP(Schedule[[#This Row],[船名]],Vessel!$A:$G,2,0),"")</f>
        <v>2693</v>
      </c>
      <c r="P937" s="1" t="str">
        <f>_xlfn.IFNA(VLOOKUP(Schedule[[#This Row],[船名]],Vessel!$A:$G,3,0),"")</f>
        <v>cc</v>
      </c>
      <c r="Q937" s="1">
        <f>_xlfn.IFNA(VLOOKUP(Schedule[[#This Row],[船名]],Vessel!$A:$G,4,0),"")</f>
        <v>2021</v>
      </c>
      <c r="R937" s="1" t="str">
        <f>_xlfn.IFNA(VLOOKUP(Schedule[[#This Row],[船名]],Vessel!$A:$G,5,0),"")</f>
        <v>MHL</v>
      </c>
      <c r="S937" s="1" t="str">
        <f>_xlfn.IFNA(VLOOKUP(Schedule[[#This Row],[船名]],Vessel!$A:$G,6,0),"")</f>
        <v>O</v>
      </c>
      <c r="T937" s="1" t="str">
        <f>_xlfn.IFNA(VLOOKUP(Schedule[[#This Row],[船名]],Vessel!$A:$G,7,0),"")</f>
        <v>TS Lines</v>
      </c>
      <c r="U937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938" spans="1:21" x14ac:dyDescent="0.4">
      <c r="A938" s="1" t="s">
        <v>15694</v>
      </c>
      <c r="B938" s="1" t="s">
        <v>15743</v>
      </c>
      <c r="C938" s="1" t="s">
        <v>843</v>
      </c>
      <c r="D938" s="1" t="s">
        <v>12794</v>
      </c>
      <c r="E938" s="1" t="s">
        <v>12795</v>
      </c>
      <c r="F938" s="1" t="s">
        <v>1083</v>
      </c>
      <c r="G938" s="1" t="s">
        <v>12891</v>
      </c>
      <c r="H938" s="1" t="s">
        <v>847</v>
      </c>
      <c r="I938" s="2">
        <v>46006</v>
      </c>
      <c r="J938" s="1" t="s">
        <v>12809</v>
      </c>
      <c r="K938" s="1" t="s">
        <v>1074</v>
      </c>
      <c r="L938" s="1" t="s">
        <v>12892</v>
      </c>
      <c r="M938" s="1" t="s">
        <v>846</v>
      </c>
      <c r="N938" s="2" t="str">
        <f>VLOOKUP(Schedule[[#This Row],[船期]],week!A:D,4,0)</f>
        <v>202551</v>
      </c>
      <c r="O938" s="1">
        <f>_xlfn.IFNA(VLOOKUP(Schedule[[#This Row],[船名]],Vessel!$A:$G,2,0),"")</f>
        <v>2806</v>
      </c>
      <c r="P938" s="1" t="str">
        <f>_xlfn.IFNA(VLOOKUP(Schedule[[#This Row],[船名]],Vessel!$A:$G,3,0),"")</f>
        <v>cc</v>
      </c>
      <c r="Q938" s="1">
        <f>_xlfn.IFNA(VLOOKUP(Schedule[[#This Row],[船名]],Vessel!$A:$G,4,0),"")</f>
        <v>2018</v>
      </c>
      <c r="R938" s="1" t="str">
        <f>_xlfn.IFNA(VLOOKUP(Schedule[[#This Row],[船名]],Vessel!$A:$G,5,0),"")</f>
        <v>PAN</v>
      </c>
      <c r="S938" s="1" t="str">
        <f>_xlfn.IFNA(VLOOKUP(Schedule[[#This Row],[船名]],Vessel!$A:$G,6,0),"")</f>
        <v>T</v>
      </c>
      <c r="T938" s="1" t="str">
        <f>_xlfn.IFNA(VLOOKUP(Schedule[[#This Row],[船名]],Vessel!$A:$G,7,0),"")</f>
        <v>KMTC</v>
      </c>
      <c r="U938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939" spans="1:21" x14ac:dyDescent="0.4">
      <c r="A939" s="1" t="s">
        <v>15694</v>
      </c>
      <c r="B939" s="1" t="s">
        <v>15743</v>
      </c>
      <c r="C939" s="1" t="s">
        <v>843</v>
      </c>
      <c r="D939" s="1" t="s">
        <v>12794</v>
      </c>
      <c r="E939" s="1" t="s">
        <v>12795</v>
      </c>
      <c r="F939" s="1" t="s">
        <v>1083</v>
      </c>
      <c r="G939" s="1" t="s">
        <v>12891</v>
      </c>
      <c r="H939" s="1" t="s">
        <v>849</v>
      </c>
      <c r="I939" s="2">
        <v>46001</v>
      </c>
      <c r="J939" s="1" t="s">
        <v>12809</v>
      </c>
      <c r="K939" s="1" t="s">
        <v>1074</v>
      </c>
      <c r="L939" s="1" t="s">
        <v>12795</v>
      </c>
      <c r="M939" s="1" t="s">
        <v>848</v>
      </c>
      <c r="N939" s="2" t="str">
        <f>VLOOKUP(Schedule[[#This Row],[船期]],week!A:D,4,0)</f>
        <v>202550</v>
      </c>
      <c r="O939" s="1">
        <f>_xlfn.IFNA(VLOOKUP(Schedule[[#This Row],[船名]],Vessel!$A:$G,2,0),"")</f>
        <v>2556</v>
      </c>
      <c r="P939" s="1" t="str">
        <f>_xlfn.IFNA(VLOOKUP(Schedule[[#This Row],[船名]],Vessel!$A:$G,3,0),"")</f>
        <v>cc</v>
      </c>
      <c r="Q939" s="1">
        <f>_xlfn.IFNA(VLOOKUP(Schedule[[#This Row],[船名]],Vessel!$A:$G,4,0),"")</f>
        <v>2020</v>
      </c>
      <c r="R939" s="1" t="str">
        <f>_xlfn.IFNA(VLOOKUP(Schedule[[#This Row],[船名]],Vessel!$A:$G,5,0),"")</f>
        <v>KOR</v>
      </c>
      <c r="S939" s="1" t="str">
        <f>_xlfn.IFNA(VLOOKUP(Schedule[[#This Row],[船名]],Vessel!$A:$G,6,0),"")</f>
        <v>O</v>
      </c>
      <c r="T939" s="1" t="str">
        <f>_xlfn.IFNA(VLOOKUP(Schedule[[#This Row],[船名]],Vessel!$A:$G,7,0),"")</f>
        <v>KMTC</v>
      </c>
      <c r="U939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940" spans="1:21" x14ac:dyDescent="0.4">
      <c r="A940" s="1" t="s">
        <v>15694</v>
      </c>
      <c r="B940" s="1" t="s">
        <v>15743</v>
      </c>
      <c r="C940" s="1" t="s">
        <v>843</v>
      </c>
      <c r="D940" s="1" t="s">
        <v>12794</v>
      </c>
      <c r="E940" s="1" t="s">
        <v>12795</v>
      </c>
      <c r="F940" s="1" t="s">
        <v>1083</v>
      </c>
      <c r="G940" s="1" t="s">
        <v>12891</v>
      </c>
      <c r="H940" s="1" t="s">
        <v>13788</v>
      </c>
      <c r="I940" s="2">
        <v>45988</v>
      </c>
      <c r="J940" s="1" t="s">
        <v>12809</v>
      </c>
      <c r="K940" s="1" t="s">
        <v>1074</v>
      </c>
      <c r="L940" s="1" t="s">
        <v>12795</v>
      </c>
      <c r="M940" s="1" t="s">
        <v>841</v>
      </c>
      <c r="N940" s="2" t="str">
        <f>VLOOKUP(Schedule[[#This Row],[船期]],week!A:D,4,0)</f>
        <v>202548</v>
      </c>
      <c r="O940" s="1">
        <f>_xlfn.IFNA(VLOOKUP(Schedule[[#This Row],[船名]],Vessel!$A:$G,2,0),"")</f>
        <v>2433</v>
      </c>
      <c r="P940" s="1" t="str">
        <f>_xlfn.IFNA(VLOOKUP(Schedule[[#This Row],[船名]],Vessel!$A:$G,3,0),"")</f>
        <v>cc</v>
      </c>
      <c r="Q940" s="1">
        <f>_xlfn.IFNA(VLOOKUP(Schedule[[#This Row],[船名]],Vessel!$A:$G,4,0),"")</f>
        <v>2022</v>
      </c>
      <c r="R940" s="1" t="str">
        <f>_xlfn.IFNA(VLOOKUP(Schedule[[#This Row],[船名]],Vessel!$A:$G,5,0),"")</f>
        <v>HKG</v>
      </c>
      <c r="S940" s="1" t="str">
        <f>_xlfn.IFNA(VLOOKUP(Schedule[[#This Row],[船名]],Vessel!$A:$G,6,0),"")</f>
        <v>O</v>
      </c>
      <c r="T940" s="1" t="str">
        <f>_xlfn.IFNA(VLOOKUP(Schedule[[#This Row],[船名]],Vessel!$A:$G,7,0),"")</f>
        <v>SITC</v>
      </c>
      <c r="U940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941" spans="1:21" x14ac:dyDescent="0.4">
      <c r="A941" s="1" t="s">
        <v>15694</v>
      </c>
      <c r="B941" s="1" t="s">
        <v>15743</v>
      </c>
      <c r="C941" s="1" t="s">
        <v>843</v>
      </c>
      <c r="D941" s="1" t="s">
        <v>12794</v>
      </c>
      <c r="E941" s="1" t="s">
        <v>12795</v>
      </c>
      <c r="F941" s="1" t="s">
        <v>1083</v>
      </c>
      <c r="G941" s="1" t="s">
        <v>12891</v>
      </c>
      <c r="H941" s="1" t="s">
        <v>13789</v>
      </c>
      <c r="I941" s="2">
        <v>45982</v>
      </c>
      <c r="J941" s="1" t="s">
        <v>12809</v>
      </c>
      <c r="K941" s="1" t="s">
        <v>1074</v>
      </c>
      <c r="L941" s="1" t="s">
        <v>12795</v>
      </c>
      <c r="M941" s="1" t="s">
        <v>844</v>
      </c>
      <c r="N941" s="2" t="str">
        <f>VLOOKUP(Schedule[[#This Row],[船期]],week!A:D,4,0)</f>
        <v>202547</v>
      </c>
      <c r="O941" s="1">
        <f>_xlfn.IFNA(VLOOKUP(Schedule[[#This Row],[船名]],Vessel!$A:$G,2,0),"")</f>
        <v>2693</v>
      </c>
      <c r="P941" s="1" t="str">
        <f>_xlfn.IFNA(VLOOKUP(Schedule[[#This Row],[船名]],Vessel!$A:$G,3,0),"")</f>
        <v>cc</v>
      </c>
      <c r="Q941" s="1">
        <f>_xlfn.IFNA(VLOOKUP(Schedule[[#This Row],[船名]],Vessel!$A:$G,4,0),"")</f>
        <v>2021</v>
      </c>
      <c r="R941" s="1" t="str">
        <f>_xlfn.IFNA(VLOOKUP(Schedule[[#This Row],[船名]],Vessel!$A:$G,5,0),"")</f>
        <v>MHL</v>
      </c>
      <c r="S941" s="1" t="str">
        <f>_xlfn.IFNA(VLOOKUP(Schedule[[#This Row],[船名]],Vessel!$A:$G,6,0),"")</f>
        <v>O</v>
      </c>
      <c r="T941" s="1" t="str">
        <f>_xlfn.IFNA(VLOOKUP(Schedule[[#This Row],[船名]],Vessel!$A:$G,7,0),"")</f>
        <v>TS Lines</v>
      </c>
      <c r="U941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942" spans="1:21" x14ac:dyDescent="0.4">
      <c r="A942" s="1" t="s">
        <v>15694</v>
      </c>
      <c r="B942" s="1" t="s">
        <v>15743</v>
      </c>
      <c r="C942" s="1" t="s">
        <v>843</v>
      </c>
      <c r="D942" s="1" t="s">
        <v>12794</v>
      </c>
      <c r="E942" s="1" t="s">
        <v>12795</v>
      </c>
      <c r="F942" s="1" t="s">
        <v>1083</v>
      </c>
      <c r="G942" s="1" t="s">
        <v>12891</v>
      </c>
      <c r="H942" s="1" t="s">
        <v>13790</v>
      </c>
      <c r="I942" s="2">
        <v>45973</v>
      </c>
      <c r="J942" s="1" t="s">
        <v>12809</v>
      </c>
      <c r="K942" s="1" t="s">
        <v>1074</v>
      </c>
      <c r="L942" s="1" t="s">
        <v>12893</v>
      </c>
      <c r="M942" s="1" t="s">
        <v>846</v>
      </c>
      <c r="N942" s="2" t="str">
        <f>VLOOKUP(Schedule[[#This Row],[船期]],week!A:D,4,0)</f>
        <v>202546</v>
      </c>
      <c r="O942" s="1">
        <f>_xlfn.IFNA(VLOOKUP(Schedule[[#This Row],[船名]],Vessel!$A:$G,2,0),"")</f>
        <v>2806</v>
      </c>
      <c r="P942" s="1" t="str">
        <f>_xlfn.IFNA(VLOOKUP(Schedule[[#This Row],[船名]],Vessel!$A:$G,3,0),"")</f>
        <v>cc</v>
      </c>
      <c r="Q942" s="1">
        <f>_xlfn.IFNA(VLOOKUP(Schedule[[#This Row],[船名]],Vessel!$A:$G,4,0),"")</f>
        <v>2018</v>
      </c>
      <c r="R942" s="1" t="str">
        <f>_xlfn.IFNA(VLOOKUP(Schedule[[#This Row],[船名]],Vessel!$A:$G,5,0),"")</f>
        <v>PAN</v>
      </c>
      <c r="S942" s="1" t="str">
        <f>_xlfn.IFNA(VLOOKUP(Schedule[[#This Row],[船名]],Vessel!$A:$G,6,0),"")</f>
        <v>T</v>
      </c>
      <c r="T942" s="1" t="str">
        <f>_xlfn.IFNA(VLOOKUP(Schedule[[#This Row],[船名]],Vessel!$A:$G,7,0),"")</f>
        <v>KMTC</v>
      </c>
      <c r="U942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943" spans="1:21" x14ac:dyDescent="0.4">
      <c r="A943" s="1" t="s">
        <v>15694</v>
      </c>
      <c r="B943" s="1" t="s">
        <v>15743</v>
      </c>
      <c r="C943" s="1" t="s">
        <v>843</v>
      </c>
      <c r="D943" s="1" t="s">
        <v>12794</v>
      </c>
      <c r="E943" s="1" t="s">
        <v>12795</v>
      </c>
      <c r="F943" s="1" t="s">
        <v>1083</v>
      </c>
      <c r="G943" s="1" t="s">
        <v>12891</v>
      </c>
      <c r="H943" s="1" t="s">
        <v>13791</v>
      </c>
      <c r="I943" s="2">
        <v>45969</v>
      </c>
      <c r="J943" s="1" t="s">
        <v>12809</v>
      </c>
      <c r="K943" s="1" t="s">
        <v>1074</v>
      </c>
      <c r="L943" s="1" t="s">
        <v>12899</v>
      </c>
      <c r="M943" s="1" t="s">
        <v>848</v>
      </c>
      <c r="N943" s="2" t="str">
        <f>VLOOKUP(Schedule[[#This Row],[船期]],week!A:D,4,0)</f>
        <v>202545</v>
      </c>
      <c r="O943" s="1">
        <f>_xlfn.IFNA(VLOOKUP(Schedule[[#This Row],[船名]],Vessel!$A:$G,2,0),"")</f>
        <v>2556</v>
      </c>
      <c r="P943" s="1" t="str">
        <f>_xlfn.IFNA(VLOOKUP(Schedule[[#This Row],[船名]],Vessel!$A:$G,3,0),"")</f>
        <v>cc</v>
      </c>
      <c r="Q943" s="1">
        <f>_xlfn.IFNA(VLOOKUP(Schedule[[#This Row],[船名]],Vessel!$A:$G,4,0),"")</f>
        <v>2020</v>
      </c>
      <c r="R943" s="1" t="str">
        <f>_xlfn.IFNA(VLOOKUP(Schedule[[#This Row],[船名]],Vessel!$A:$G,5,0),"")</f>
        <v>KOR</v>
      </c>
      <c r="S943" s="1" t="str">
        <f>_xlfn.IFNA(VLOOKUP(Schedule[[#This Row],[船名]],Vessel!$A:$G,6,0),"")</f>
        <v>O</v>
      </c>
      <c r="T943" s="1" t="str">
        <f>_xlfn.IFNA(VLOOKUP(Schedule[[#This Row],[船名]],Vessel!$A:$G,7,0),"")</f>
        <v>KMTC</v>
      </c>
      <c r="U943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944" spans="1:21" x14ac:dyDescent="0.4">
      <c r="A944" s="1" t="s">
        <v>15694</v>
      </c>
      <c r="B944" s="1" t="s">
        <v>15743</v>
      </c>
      <c r="C944" s="1" t="s">
        <v>112</v>
      </c>
      <c r="D944" s="1" t="s">
        <v>12800</v>
      </c>
      <c r="E944" s="1" t="s">
        <v>12798</v>
      </c>
      <c r="F944" s="1" t="s">
        <v>1082</v>
      </c>
      <c r="G944" s="1" t="s">
        <v>12895</v>
      </c>
      <c r="H944" s="1" t="s">
        <v>13479</v>
      </c>
      <c r="I944" s="2">
        <v>46037</v>
      </c>
      <c r="J944" s="1" t="s">
        <v>12809</v>
      </c>
      <c r="K944" s="1" t="s">
        <v>1074</v>
      </c>
      <c r="L944" s="1" t="s">
        <v>12798</v>
      </c>
      <c r="M944" s="1" t="s">
        <v>113</v>
      </c>
      <c r="N944" s="2" t="str">
        <f>VLOOKUP(Schedule[[#This Row],[船期]],week!A:D,4,0)</f>
        <v>202602</v>
      </c>
      <c r="O944" s="1">
        <f>_xlfn.IFNA(VLOOKUP(Schedule[[#This Row],[船名]],Vessel!$A:$G,2,0),"")</f>
        <v>2588</v>
      </c>
      <c r="P944" s="1" t="str">
        <f>_xlfn.IFNA(VLOOKUP(Schedule[[#This Row],[船名]],Vessel!$A:$G,3,0),"")</f>
        <v>cc</v>
      </c>
      <c r="Q944" s="1">
        <f>_xlfn.IFNA(VLOOKUP(Schedule[[#This Row],[船名]],Vessel!$A:$G,4,0),"")</f>
        <v>2005</v>
      </c>
      <c r="R944" s="1" t="str">
        <f>_xlfn.IFNA(VLOOKUP(Schedule[[#This Row],[船名]],Vessel!$A:$G,5,0),"")</f>
        <v>THA</v>
      </c>
      <c r="S944" s="1" t="str">
        <f>_xlfn.IFNA(VLOOKUP(Schedule[[#This Row],[船名]],Vessel!$A:$G,6,0),"")</f>
        <v>O</v>
      </c>
      <c r="T944" s="1" t="str">
        <f>_xlfn.IFNA(VLOOKUP(Schedule[[#This Row],[船名]],Vessel!$A:$G,7,0),"")</f>
        <v>RCL (Regional Container Line)</v>
      </c>
      <c r="U944" s="1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945" spans="1:21" x14ac:dyDescent="0.4">
      <c r="A945" s="1" t="s">
        <v>15694</v>
      </c>
      <c r="B945" s="1" t="s">
        <v>15743</v>
      </c>
      <c r="C945" s="1" t="s">
        <v>112</v>
      </c>
      <c r="D945" s="1" t="s">
        <v>12800</v>
      </c>
      <c r="E945" s="1" t="s">
        <v>12798</v>
      </c>
      <c r="F945" s="1" t="s">
        <v>1082</v>
      </c>
      <c r="G945" s="1" t="s">
        <v>12895</v>
      </c>
      <c r="H945" s="1" t="s">
        <v>14525</v>
      </c>
      <c r="I945" s="2">
        <v>46043</v>
      </c>
      <c r="J945" s="1" t="s">
        <v>12809</v>
      </c>
      <c r="K945" s="1" t="s">
        <v>1074</v>
      </c>
      <c r="L945" s="1" t="s">
        <v>12798</v>
      </c>
      <c r="M945" s="1" t="s">
        <v>11891</v>
      </c>
      <c r="N945" s="2" t="str">
        <f>VLOOKUP(Schedule[[#This Row],[船期]],week!A:D,4,0)</f>
        <v>202603</v>
      </c>
      <c r="O945" s="1">
        <f>_xlfn.IFNA(VLOOKUP(Schedule[[#This Row],[船名]],Vessel!$A:$G,2,0),"")</f>
        <v>2782</v>
      </c>
      <c r="P945" s="1" t="str">
        <f>_xlfn.IFNA(VLOOKUP(Schedule[[#This Row],[船名]],Vessel!$A:$G,3,0),"")</f>
        <v>cc</v>
      </c>
      <c r="Q945" s="1">
        <f>_xlfn.IFNA(VLOOKUP(Schedule[[#This Row],[船名]],Vessel!$A:$G,4,0),"")</f>
        <v>2025</v>
      </c>
      <c r="R945" s="1" t="str">
        <f>_xlfn.IFNA(VLOOKUP(Schedule[[#This Row],[船名]],Vessel!$A:$G,5,0),"")</f>
        <v>LBR</v>
      </c>
      <c r="S945" s="1" t="str">
        <f>_xlfn.IFNA(VLOOKUP(Schedule[[#This Row],[船名]],Vessel!$A:$G,6,0),"")</f>
        <v>T</v>
      </c>
      <c r="T945" s="1" t="str">
        <f>_xlfn.IFNA(VLOOKUP(Schedule[[#This Row],[船名]],Vessel!$A:$G,7,0),"")</f>
        <v>OOCL</v>
      </c>
      <c r="U945" s="1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946" spans="1:21" x14ac:dyDescent="0.4">
      <c r="A946" s="1" t="s">
        <v>15694</v>
      </c>
      <c r="B946" s="1" t="s">
        <v>15743</v>
      </c>
      <c r="C946" s="1" t="s">
        <v>112</v>
      </c>
      <c r="D946" s="1" t="s">
        <v>12800</v>
      </c>
      <c r="E946" s="1" t="s">
        <v>12798</v>
      </c>
      <c r="F946" s="1" t="s">
        <v>1082</v>
      </c>
      <c r="G946" s="1" t="s">
        <v>12895</v>
      </c>
      <c r="H946" s="1" t="s">
        <v>13496</v>
      </c>
      <c r="I946" s="2">
        <v>46052</v>
      </c>
      <c r="J946" s="1" t="s">
        <v>12809</v>
      </c>
      <c r="K946" s="1" t="s">
        <v>1074</v>
      </c>
      <c r="L946" s="1" t="s">
        <v>12799</v>
      </c>
      <c r="M946" s="1" t="s">
        <v>114</v>
      </c>
      <c r="N946" s="2" t="str">
        <f>VLOOKUP(Schedule[[#This Row],[船期]],week!A:D,4,0)</f>
        <v>202604</v>
      </c>
      <c r="O946" s="1">
        <f>_xlfn.IFNA(VLOOKUP(Schedule[[#This Row],[船名]],Vessel!$A:$G,2,0),"")</f>
        <v>2940</v>
      </c>
      <c r="P946" s="1" t="str">
        <f>_xlfn.IFNA(VLOOKUP(Schedule[[#This Row],[船名]],Vessel!$A:$G,3,0),"")</f>
        <v>cc</v>
      </c>
      <c r="Q946" s="1">
        <f>_xlfn.IFNA(VLOOKUP(Schedule[[#This Row],[船名]],Vessel!$A:$G,4,0),"")</f>
        <v>2020</v>
      </c>
      <c r="R946" s="1" t="str">
        <f>_xlfn.IFNA(VLOOKUP(Schedule[[#This Row],[船名]],Vessel!$A:$G,5,0),"")</f>
        <v>LBR</v>
      </c>
      <c r="S946" s="1" t="str">
        <f>_xlfn.IFNA(VLOOKUP(Schedule[[#This Row],[船名]],Vessel!$A:$G,6,0),"")</f>
        <v>O</v>
      </c>
      <c r="T946" s="1" t="str">
        <f>_xlfn.IFNA(VLOOKUP(Schedule[[#This Row],[船名]],Vessel!$A:$G,7,0),"")</f>
        <v>Yang Ming Marine Transport Corp.</v>
      </c>
      <c r="U946" s="1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947" spans="1:21" x14ac:dyDescent="0.4">
      <c r="A947" s="1" t="s">
        <v>15694</v>
      </c>
      <c r="B947" s="1" t="s">
        <v>15743</v>
      </c>
      <c r="C947" s="1" t="s">
        <v>112</v>
      </c>
      <c r="D947" s="1" t="s">
        <v>12800</v>
      </c>
      <c r="E947" s="1" t="s">
        <v>12798</v>
      </c>
      <c r="F947" s="1" t="s">
        <v>1082</v>
      </c>
      <c r="G947" s="1" t="s">
        <v>12895</v>
      </c>
      <c r="H947" s="1" t="s">
        <v>14206</v>
      </c>
      <c r="I947" s="2">
        <v>46057</v>
      </c>
      <c r="J947" s="1" t="s">
        <v>12809</v>
      </c>
      <c r="K947" s="1" t="s">
        <v>1074</v>
      </c>
      <c r="L947" s="1" t="s">
        <v>12798</v>
      </c>
      <c r="M947" s="1" t="s">
        <v>113</v>
      </c>
      <c r="N947" s="2" t="str">
        <f>VLOOKUP(Schedule[[#This Row],[船期]],week!A:D,4,0)</f>
        <v>202605</v>
      </c>
      <c r="O947" s="1">
        <f>_xlfn.IFNA(VLOOKUP(Schedule[[#This Row],[船名]],Vessel!$A:$G,2,0),"")</f>
        <v>2588</v>
      </c>
      <c r="P947" s="1" t="str">
        <f>_xlfn.IFNA(VLOOKUP(Schedule[[#This Row],[船名]],Vessel!$A:$G,3,0),"")</f>
        <v>cc</v>
      </c>
      <c r="Q947" s="1">
        <f>_xlfn.IFNA(VLOOKUP(Schedule[[#This Row],[船名]],Vessel!$A:$G,4,0),"")</f>
        <v>2005</v>
      </c>
      <c r="R947" s="1" t="str">
        <f>_xlfn.IFNA(VLOOKUP(Schedule[[#This Row],[船名]],Vessel!$A:$G,5,0),"")</f>
        <v>THA</v>
      </c>
      <c r="S947" s="1" t="str">
        <f>_xlfn.IFNA(VLOOKUP(Schedule[[#This Row],[船名]],Vessel!$A:$G,6,0),"")</f>
        <v>O</v>
      </c>
      <c r="T947" s="1" t="str">
        <f>_xlfn.IFNA(VLOOKUP(Schedule[[#This Row],[船名]],Vessel!$A:$G,7,0),"")</f>
        <v>RCL (Regional Container Line)</v>
      </c>
      <c r="U947" s="1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948" spans="1:21" x14ac:dyDescent="0.4">
      <c r="A948" s="1" t="s">
        <v>15694</v>
      </c>
      <c r="B948" s="1" t="s">
        <v>15743</v>
      </c>
      <c r="C948" s="1" t="s">
        <v>112</v>
      </c>
      <c r="D948" s="1" t="s">
        <v>12800</v>
      </c>
      <c r="E948" s="1" t="s">
        <v>12798</v>
      </c>
      <c r="F948" s="1" t="s">
        <v>1082</v>
      </c>
      <c r="G948" s="1" t="s">
        <v>12895</v>
      </c>
      <c r="H948" s="1" t="s">
        <v>14526</v>
      </c>
      <c r="I948" s="2">
        <v>46063</v>
      </c>
      <c r="J948" s="1" t="s">
        <v>12809</v>
      </c>
      <c r="K948" s="1" t="s">
        <v>1074</v>
      </c>
      <c r="L948" s="1" t="s">
        <v>12798</v>
      </c>
      <c r="M948" s="1" t="s">
        <v>11891</v>
      </c>
      <c r="N948" s="2" t="str">
        <f>VLOOKUP(Schedule[[#This Row],[船期]],week!A:D,4,0)</f>
        <v>202606</v>
      </c>
      <c r="O948" s="1">
        <f>_xlfn.IFNA(VLOOKUP(Schedule[[#This Row],[船名]],Vessel!$A:$G,2,0),"")</f>
        <v>2782</v>
      </c>
      <c r="P948" s="1" t="str">
        <f>_xlfn.IFNA(VLOOKUP(Schedule[[#This Row],[船名]],Vessel!$A:$G,3,0),"")</f>
        <v>cc</v>
      </c>
      <c r="Q948" s="1">
        <f>_xlfn.IFNA(VLOOKUP(Schedule[[#This Row],[船名]],Vessel!$A:$G,4,0),"")</f>
        <v>2025</v>
      </c>
      <c r="R948" s="1" t="str">
        <f>_xlfn.IFNA(VLOOKUP(Schedule[[#This Row],[船名]],Vessel!$A:$G,5,0),"")</f>
        <v>LBR</v>
      </c>
      <c r="S948" s="1" t="str">
        <f>_xlfn.IFNA(VLOOKUP(Schedule[[#This Row],[船名]],Vessel!$A:$G,6,0),"")</f>
        <v>T</v>
      </c>
      <c r="T948" s="1" t="str">
        <f>_xlfn.IFNA(VLOOKUP(Schedule[[#This Row],[船名]],Vessel!$A:$G,7,0),"")</f>
        <v>OOCL</v>
      </c>
      <c r="U948" s="1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949" spans="1:21" x14ac:dyDescent="0.4">
      <c r="A949" s="1" t="s">
        <v>15694</v>
      </c>
      <c r="B949" s="1" t="s">
        <v>15743</v>
      </c>
      <c r="C949" s="1" t="s">
        <v>112</v>
      </c>
      <c r="D949" s="1" t="s">
        <v>12800</v>
      </c>
      <c r="E949" s="1" t="s">
        <v>12798</v>
      </c>
      <c r="F949" s="1" t="s">
        <v>1082</v>
      </c>
      <c r="G949" s="1" t="s">
        <v>12895</v>
      </c>
      <c r="H949" s="1" t="s">
        <v>14527</v>
      </c>
      <c r="I949" s="2">
        <v>46070</v>
      </c>
      <c r="J949" s="1" t="s">
        <v>12809</v>
      </c>
      <c r="K949" s="1" t="s">
        <v>1074</v>
      </c>
      <c r="L949" s="1" t="s">
        <v>12799</v>
      </c>
      <c r="M949" s="1" t="s">
        <v>114</v>
      </c>
      <c r="N949" s="2" t="str">
        <f>VLOOKUP(Schedule[[#This Row],[船期]],week!A:D,4,0)</f>
        <v>202607</v>
      </c>
      <c r="O949" s="1">
        <f>_xlfn.IFNA(VLOOKUP(Schedule[[#This Row],[船名]],Vessel!$A:$G,2,0),"")</f>
        <v>2940</v>
      </c>
      <c r="P949" s="1" t="str">
        <f>_xlfn.IFNA(VLOOKUP(Schedule[[#This Row],[船名]],Vessel!$A:$G,3,0),"")</f>
        <v>cc</v>
      </c>
      <c r="Q949" s="1">
        <f>_xlfn.IFNA(VLOOKUP(Schedule[[#This Row],[船名]],Vessel!$A:$G,4,0),"")</f>
        <v>2020</v>
      </c>
      <c r="R949" s="1" t="str">
        <f>_xlfn.IFNA(VLOOKUP(Schedule[[#This Row],[船名]],Vessel!$A:$G,5,0),"")</f>
        <v>LBR</v>
      </c>
      <c r="S949" s="1" t="str">
        <f>_xlfn.IFNA(VLOOKUP(Schedule[[#This Row],[船名]],Vessel!$A:$G,6,0),"")</f>
        <v>O</v>
      </c>
      <c r="T949" s="1" t="str">
        <f>_xlfn.IFNA(VLOOKUP(Schedule[[#This Row],[船名]],Vessel!$A:$G,7,0),"")</f>
        <v>Yang Ming Marine Transport Corp.</v>
      </c>
      <c r="U949" s="1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950" spans="1:21" x14ac:dyDescent="0.4">
      <c r="A950" s="1" t="s">
        <v>15694</v>
      </c>
      <c r="B950" s="1" t="s">
        <v>15743</v>
      </c>
      <c r="C950" s="1" t="s">
        <v>112</v>
      </c>
      <c r="D950" s="1" t="s">
        <v>12800</v>
      </c>
      <c r="E950" s="1" t="s">
        <v>12798</v>
      </c>
      <c r="F950" s="1" t="s">
        <v>1082</v>
      </c>
      <c r="G950" s="1" t="s">
        <v>12895</v>
      </c>
      <c r="H950" s="1" t="s">
        <v>14207</v>
      </c>
      <c r="I950" s="2">
        <v>46077</v>
      </c>
      <c r="J950" s="1" t="s">
        <v>12809</v>
      </c>
      <c r="K950" s="1" t="s">
        <v>1074</v>
      </c>
      <c r="L950" s="1" t="s">
        <v>12798</v>
      </c>
      <c r="M950" s="1" t="s">
        <v>113</v>
      </c>
      <c r="N950" s="2" t="str">
        <f>VLOOKUP(Schedule[[#This Row],[船期]],week!A:D,4,0)</f>
        <v>202608</v>
      </c>
      <c r="O950" s="1">
        <f>_xlfn.IFNA(VLOOKUP(Schedule[[#This Row],[船名]],Vessel!$A:$G,2,0),"")</f>
        <v>2588</v>
      </c>
      <c r="P950" s="1" t="str">
        <f>_xlfn.IFNA(VLOOKUP(Schedule[[#This Row],[船名]],Vessel!$A:$G,3,0),"")</f>
        <v>cc</v>
      </c>
      <c r="Q950" s="1">
        <f>_xlfn.IFNA(VLOOKUP(Schedule[[#This Row],[船名]],Vessel!$A:$G,4,0),"")</f>
        <v>2005</v>
      </c>
      <c r="R950" s="1" t="str">
        <f>_xlfn.IFNA(VLOOKUP(Schedule[[#This Row],[船名]],Vessel!$A:$G,5,0),"")</f>
        <v>THA</v>
      </c>
      <c r="S950" s="1" t="str">
        <f>_xlfn.IFNA(VLOOKUP(Schedule[[#This Row],[船名]],Vessel!$A:$G,6,0),"")</f>
        <v>O</v>
      </c>
      <c r="T950" s="1" t="str">
        <f>_xlfn.IFNA(VLOOKUP(Schedule[[#This Row],[船名]],Vessel!$A:$G,7,0),"")</f>
        <v>RCL (Regional Container Line)</v>
      </c>
      <c r="U950" s="1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951" spans="1:21" x14ac:dyDescent="0.4">
      <c r="A951" s="1" t="s">
        <v>15694</v>
      </c>
      <c r="B951" s="1" t="s">
        <v>15743</v>
      </c>
      <c r="C951" s="1" t="s">
        <v>112</v>
      </c>
      <c r="D951" s="1" t="s">
        <v>12800</v>
      </c>
      <c r="E951" s="1" t="s">
        <v>12798</v>
      </c>
      <c r="F951" s="1" t="s">
        <v>1082</v>
      </c>
      <c r="G951" s="1" t="s">
        <v>12895</v>
      </c>
      <c r="H951" s="1" t="s">
        <v>14776</v>
      </c>
      <c r="I951" s="2">
        <v>46084</v>
      </c>
      <c r="J951" s="1" t="s">
        <v>12809</v>
      </c>
      <c r="K951" s="1" t="s">
        <v>1074</v>
      </c>
      <c r="L951" s="1" t="s">
        <v>12798</v>
      </c>
      <c r="M951" s="1" t="s">
        <v>11891</v>
      </c>
      <c r="N951" s="2" t="str">
        <f>VLOOKUP(Schedule[[#This Row],[船期]],week!A:D,4,0)</f>
        <v>202609</v>
      </c>
      <c r="O951" s="1">
        <f>_xlfn.IFNA(VLOOKUP(Schedule[[#This Row],[船名]],Vessel!$A:$G,2,0),"")</f>
        <v>2782</v>
      </c>
      <c r="P951" s="1" t="str">
        <f>_xlfn.IFNA(VLOOKUP(Schedule[[#This Row],[船名]],Vessel!$A:$G,3,0),"")</f>
        <v>cc</v>
      </c>
      <c r="Q951" s="1">
        <f>_xlfn.IFNA(VLOOKUP(Schedule[[#This Row],[船名]],Vessel!$A:$G,4,0),"")</f>
        <v>2025</v>
      </c>
      <c r="R951" s="1" t="str">
        <f>_xlfn.IFNA(VLOOKUP(Schedule[[#This Row],[船名]],Vessel!$A:$G,5,0),"")</f>
        <v>LBR</v>
      </c>
      <c r="S951" s="1" t="str">
        <f>_xlfn.IFNA(VLOOKUP(Schedule[[#This Row],[船名]],Vessel!$A:$G,6,0),"")</f>
        <v>T</v>
      </c>
      <c r="T951" s="1" t="str">
        <f>_xlfn.IFNA(VLOOKUP(Schedule[[#This Row],[船名]],Vessel!$A:$G,7,0),"")</f>
        <v>OOCL</v>
      </c>
      <c r="U951" s="1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952" spans="1:21" x14ac:dyDescent="0.4">
      <c r="A952" s="1" t="s">
        <v>15694</v>
      </c>
      <c r="B952" s="1" t="s">
        <v>15743</v>
      </c>
      <c r="C952" s="1" t="s">
        <v>112</v>
      </c>
      <c r="D952" s="1" t="s">
        <v>12800</v>
      </c>
      <c r="E952" s="1" t="s">
        <v>12798</v>
      </c>
      <c r="F952" s="1" t="s">
        <v>1082</v>
      </c>
      <c r="G952" s="1" t="s">
        <v>12895</v>
      </c>
      <c r="H952" s="1" t="s">
        <v>16312</v>
      </c>
      <c r="I952" s="2">
        <v>46091</v>
      </c>
      <c r="J952" s="1" t="s">
        <v>12809</v>
      </c>
      <c r="K952" s="1" t="s">
        <v>1074</v>
      </c>
      <c r="L952" s="1" t="s">
        <v>12799</v>
      </c>
      <c r="M952" s="1" t="s">
        <v>114</v>
      </c>
      <c r="N952" s="2" t="str">
        <f>VLOOKUP(Schedule[[#This Row],[船期]],week!A:D,4,0)</f>
        <v>202610</v>
      </c>
      <c r="O952" s="1">
        <f>_xlfn.IFNA(VLOOKUP(Schedule[[#This Row],[船名]],Vessel!$A:$G,2,0),"")</f>
        <v>2940</v>
      </c>
      <c r="P952" s="1" t="str">
        <f>_xlfn.IFNA(VLOOKUP(Schedule[[#This Row],[船名]],Vessel!$A:$G,3,0),"")</f>
        <v>cc</v>
      </c>
      <c r="Q952" s="1">
        <f>_xlfn.IFNA(VLOOKUP(Schedule[[#This Row],[船名]],Vessel!$A:$G,4,0),"")</f>
        <v>2020</v>
      </c>
      <c r="R952" s="1" t="str">
        <f>_xlfn.IFNA(VLOOKUP(Schedule[[#This Row],[船名]],Vessel!$A:$G,5,0),"")</f>
        <v>LBR</v>
      </c>
      <c r="S952" s="1" t="str">
        <f>_xlfn.IFNA(VLOOKUP(Schedule[[#This Row],[船名]],Vessel!$A:$G,6,0),"")</f>
        <v>O</v>
      </c>
      <c r="T952" s="1" t="str">
        <f>_xlfn.IFNA(VLOOKUP(Schedule[[#This Row],[船名]],Vessel!$A:$G,7,0),"")</f>
        <v>Yang Ming Marine Transport Corp.</v>
      </c>
      <c r="U952" s="1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953" spans="1:21" x14ac:dyDescent="0.4">
      <c r="A953" s="1" t="s">
        <v>15694</v>
      </c>
      <c r="B953" s="1" t="s">
        <v>15743</v>
      </c>
      <c r="C953" s="1" t="s">
        <v>112</v>
      </c>
      <c r="D953" s="1" t="s">
        <v>12800</v>
      </c>
      <c r="E953" s="1" t="s">
        <v>12798</v>
      </c>
      <c r="F953" s="1" t="s">
        <v>1082</v>
      </c>
      <c r="G953" s="1" t="s">
        <v>12895</v>
      </c>
      <c r="H953" s="1" t="s">
        <v>16179</v>
      </c>
      <c r="I953" s="2">
        <v>46098</v>
      </c>
      <c r="J953" s="1" t="s">
        <v>12809</v>
      </c>
      <c r="K953" s="1" t="s">
        <v>1074</v>
      </c>
      <c r="L953" s="1" t="s">
        <v>12798</v>
      </c>
      <c r="M953" s="1" t="s">
        <v>113</v>
      </c>
      <c r="N953" s="2" t="str">
        <f>VLOOKUP(Schedule[[#This Row],[船期]],week!A:D,4,0)</f>
        <v>202611</v>
      </c>
      <c r="O953" s="1">
        <f>_xlfn.IFNA(VLOOKUP(Schedule[[#This Row],[船名]],Vessel!$A:$G,2,0),"")</f>
        <v>2588</v>
      </c>
      <c r="P953" s="1" t="str">
        <f>_xlfn.IFNA(VLOOKUP(Schedule[[#This Row],[船名]],Vessel!$A:$G,3,0),"")</f>
        <v>cc</v>
      </c>
      <c r="Q953" s="1">
        <f>_xlfn.IFNA(VLOOKUP(Schedule[[#This Row],[船名]],Vessel!$A:$G,4,0),"")</f>
        <v>2005</v>
      </c>
      <c r="R953" s="1" t="str">
        <f>_xlfn.IFNA(VLOOKUP(Schedule[[#This Row],[船名]],Vessel!$A:$G,5,0),"")</f>
        <v>THA</v>
      </c>
      <c r="S953" s="1" t="str">
        <f>_xlfn.IFNA(VLOOKUP(Schedule[[#This Row],[船名]],Vessel!$A:$G,6,0),"")</f>
        <v>O</v>
      </c>
      <c r="T953" s="1" t="str">
        <f>_xlfn.IFNA(VLOOKUP(Schedule[[#This Row],[船名]],Vessel!$A:$G,7,0),"")</f>
        <v>RCL (Regional Container Line)</v>
      </c>
      <c r="U953" s="1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954" spans="1:21" x14ac:dyDescent="0.4">
      <c r="A954" s="1" t="s">
        <v>15694</v>
      </c>
      <c r="B954" s="1" t="s">
        <v>15743</v>
      </c>
      <c r="C954" s="1" t="s">
        <v>112</v>
      </c>
      <c r="D954" s="1" t="s">
        <v>12800</v>
      </c>
      <c r="E954" s="1" t="s">
        <v>12798</v>
      </c>
      <c r="F954" s="1" t="s">
        <v>1082</v>
      </c>
      <c r="G954" s="1" t="s">
        <v>12895</v>
      </c>
      <c r="H954" s="1" t="s">
        <v>16511</v>
      </c>
      <c r="I954" s="2">
        <v>46105</v>
      </c>
      <c r="J954" s="1" t="s">
        <v>12809</v>
      </c>
      <c r="K954" s="1" t="s">
        <v>1074</v>
      </c>
      <c r="L954" s="1" t="s">
        <v>12798</v>
      </c>
      <c r="M954" s="1" t="s">
        <v>11891</v>
      </c>
      <c r="N954" s="2" t="str">
        <f>VLOOKUP(Schedule[[#This Row],[船期]],week!A:D,4,0)</f>
        <v>202612</v>
      </c>
      <c r="O954" s="1">
        <f>_xlfn.IFNA(VLOOKUP(Schedule[[#This Row],[船名]],Vessel!$A:$G,2,0),"")</f>
        <v>2782</v>
      </c>
      <c r="P954" s="1" t="str">
        <f>_xlfn.IFNA(VLOOKUP(Schedule[[#This Row],[船名]],Vessel!$A:$G,3,0),"")</f>
        <v>cc</v>
      </c>
      <c r="Q954" s="1">
        <f>_xlfn.IFNA(VLOOKUP(Schedule[[#This Row],[船名]],Vessel!$A:$G,4,0),"")</f>
        <v>2025</v>
      </c>
      <c r="R954" s="1" t="str">
        <f>_xlfn.IFNA(VLOOKUP(Schedule[[#This Row],[船名]],Vessel!$A:$G,5,0),"")</f>
        <v>LBR</v>
      </c>
      <c r="S954" s="1" t="str">
        <f>_xlfn.IFNA(VLOOKUP(Schedule[[#This Row],[船名]],Vessel!$A:$G,6,0),"")</f>
        <v>T</v>
      </c>
      <c r="T954" s="1" t="str">
        <f>_xlfn.IFNA(VLOOKUP(Schedule[[#This Row],[船名]],Vessel!$A:$G,7,0),"")</f>
        <v>OOCL</v>
      </c>
      <c r="U954" s="1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955" spans="1:21" x14ac:dyDescent="0.4">
      <c r="A955" s="1" t="s">
        <v>15694</v>
      </c>
      <c r="B955" s="1" t="s">
        <v>15743</v>
      </c>
      <c r="C955" s="1" t="s">
        <v>112</v>
      </c>
      <c r="D955" s="1" t="s">
        <v>12800</v>
      </c>
      <c r="E955" s="1" t="s">
        <v>12798</v>
      </c>
      <c r="F955" s="1" t="s">
        <v>1082</v>
      </c>
      <c r="G955" s="1" t="s">
        <v>12895</v>
      </c>
      <c r="H955" s="1" t="s">
        <v>111</v>
      </c>
      <c r="I955" s="2">
        <v>46023</v>
      </c>
      <c r="J955" s="1" t="s">
        <v>12809</v>
      </c>
      <c r="K955" s="1" t="s">
        <v>1074</v>
      </c>
      <c r="L955" s="1" t="s">
        <v>12798</v>
      </c>
      <c r="M955" s="1" t="s">
        <v>110</v>
      </c>
      <c r="N955" s="2" t="str">
        <f>VLOOKUP(Schedule[[#This Row],[船期]],week!A:D,4,0)</f>
        <v>202553</v>
      </c>
      <c r="O955" s="1">
        <f>_xlfn.IFNA(VLOOKUP(Schedule[[#This Row],[船名]],Vessel!$A:$G,2,0),"")</f>
        <v>2940</v>
      </c>
      <c r="P955" s="1" t="str">
        <f>_xlfn.IFNA(VLOOKUP(Schedule[[#This Row],[船名]],Vessel!$A:$G,3,0),"")</f>
        <v>cc</v>
      </c>
      <c r="Q955" s="1">
        <f>_xlfn.IFNA(VLOOKUP(Schedule[[#This Row],[船名]],Vessel!$A:$G,4,0),"")</f>
        <v>2023</v>
      </c>
      <c r="R955" s="1" t="str">
        <f>_xlfn.IFNA(VLOOKUP(Schedule[[#This Row],[船名]],Vessel!$A:$G,5,0),"")</f>
        <v>SGP</v>
      </c>
      <c r="S955" s="1" t="str">
        <f>_xlfn.IFNA(VLOOKUP(Schedule[[#This Row],[船名]],Vessel!$A:$G,6,0),"")</f>
        <v>TO</v>
      </c>
      <c r="T955" s="1" t="str">
        <f>_xlfn.IFNA(VLOOKUP(Schedule[[#This Row],[船名]],Vessel!$A:$G,7,0),"")</f>
        <v>OOCL</v>
      </c>
      <c r="U955" s="1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956" spans="1:21" x14ac:dyDescent="0.4">
      <c r="A956" s="1" t="s">
        <v>15694</v>
      </c>
      <c r="B956" s="1" t="s">
        <v>15743</v>
      </c>
      <c r="C956" s="1" t="s">
        <v>112</v>
      </c>
      <c r="D956" s="1" t="s">
        <v>12800</v>
      </c>
      <c r="E956" s="1" t="s">
        <v>12798</v>
      </c>
      <c r="F956" s="1" t="s">
        <v>1082</v>
      </c>
      <c r="G956" s="1" t="s">
        <v>12895</v>
      </c>
      <c r="H956" s="1" t="s">
        <v>115</v>
      </c>
      <c r="I956" s="2">
        <v>46014</v>
      </c>
      <c r="J956" s="1" t="s">
        <v>12819</v>
      </c>
      <c r="K956" s="1" t="s">
        <v>1074</v>
      </c>
      <c r="L956" s="1" t="s">
        <v>12799</v>
      </c>
      <c r="M956" s="1" t="s">
        <v>114</v>
      </c>
      <c r="N956" s="2" t="str">
        <f>VLOOKUP(Schedule[[#This Row],[船期]],week!A:D,4,0)</f>
        <v>202552</v>
      </c>
      <c r="O956" s="1">
        <f>_xlfn.IFNA(VLOOKUP(Schedule[[#This Row],[船名]],Vessel!$A:$G,2,0),"")</f>
        <v>2940</v>
      </c>
      <c r="P956" s="1" t="str">
        <f>_xlfn.IFNA(VLOOKUP(Schedule[[#This Row],[船名]],Vessel!$A:$G,3,0),"")</f>
        <v>cc</v>
      </c>
      <c r="Q956" s="1">
        <f>_xlfn.IFNA(VLOOKUP(Schedule[[#This Row],[船名]],Vessel!$A:$G,4,0),"")</f>
        <v>2020</v>
      </c>
      <c r="R956" s="1" t="str">
        <f>_xlfn.IFNA(VLOOKUP(Schedule[[#This Row],[船名]],Vessel!$A:$G,5,0),"")</f>
        <v>LBR</v>
      </c>
      <c r="S956" s="1" t="str">
        <f>_xlfn.IFNA(VLOOKUP(Schedule[[#This Row],[船名]],Vessel!$A:$G,6,0),"")</f>
        <v>O</v>
      </c>
      <c r="T956" s="1" t="str">
        <f>_xlfn.IFNA(VLOOKUP(Schedule[[#This Row],[船名]],Vessel!$A:$G,7,0),"")</f>
        <v>Yang Ming Marine Transport Corp.</v>
      </c>
      <c r="U956" s="1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957" spans="1:21" x14ac:dyDescent="0.4">
      <c r="A957" s="1" t="s">
        <v>15694</v>
      </c>
      <c r="B957" s="1" t="s">
        <v>15743</v>
      </c>
      <c r="C957" s="1" t="s">
        <v>112</v>
      </c>
      <c r="D957" s="1" t="s">
        <v>12800</v>
      </c>
      <c r="E957" s="1" t="s">
        <v>12798</v>
      </c>
      <c r="F957" s="1" t="s">
        <v>1082</v>
      </c>
      <c r="G957" s="1" t="s">
        <v>12895</v>
      </c>
      <c r="H957" s="1" t="s">
        <v>116</v>
      </c>
      <c r="I957" s="2">
        <v>46009</v>
      </c>
      <c r="J957" s="1" t="s">
        <v>12809</v>
      </c>
      <c r="K957" s="1" t="s">
        <v>1074</v>
      </c>
      <c r="L957" s="1" t="s">
        <v>12798</v>
      </c>
      <c r="M957" s="1" t="s">
        <v>110</v>
      </c>
      <c r="N957" s="2" t="str">
        <f>VLOOKUP(Schedule[[#This Row],[船期]],week!A:D,4,0)</f>
        <v>202551</v>
      </c>
      <c r="O957" s="1">
        <f>_xlfn.IFNA(VLOOKUP(Schedule[[#This Row],[船名]],Vessel!$A:$G,2,0),"")</f>
        <v>2940</v>
      </c>
      <c r="P957" s="1" t="str">
        <f>_xlfn.IFNA(VLOOKUP(Schedule[[#This Row],[船名]],Vessel!$A:$G,3,0),"")</f>
        <v>cc</v>
      </c>
      <c r="Q957" s="1">
        <f>_xlfn.IFNA(VLOOKUP(Schedule[[#This Row],[船名]],Vessel!$A:$G,4,0),"")</f>
        <v>2023</v>
      </c>
      <c r="R957" s="1" t="str">
        <f>_xlfn.IFNA(VLOOKUP(Schedule[[#This Row],[船名]],Vessel!$A:$G,5,0),"")</f>
        <v>SGP</v>
      </c>
      <c r="S957" s="1" t="str">
        <f>_xlfn.IFNA(VLOOKUP(Schedule[[#This Row],[船名]],Vessel!$A:$G,6,0),"")</f>
        <v>TO</v>
      </c>
      <c r="T957" s="1" t="str">
        <f>_xlfn.IFNA(VLOOKUP(Schedule[[#This Row],[船名]],Vessel!$A:$G,7,0),"")</f>
        <v>OOCL</v>
      </c>
      <c r="U957" s="1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958" spans="1:21" x14ac:dyDescent="0.4">
      <c r="A958" s="1" t="s">
        <v>15694</v>
      </c>
      <c r="B958" s="1" t="s">
        <v>15743</v>
      </c>
      <c r="C958" s="1" t="s">
        <v>112</v>
      </c>
      <c r="D958" s="1" t="s">
        <v>12800</v>
      </c>
      <c r="E958" s="1" t="s">
        <v>12798</v>
      </c>
      <c r="F958" s="1" t="s">
        <v>1082</v>
      </c>
      <c r="G958" s="1" t="s">
        <v>12895</v>
      </c>
      <c r="H958" s="1" t="s">
        <v>117</v>
      </c>
      <c r="I958" s="2">
        <v>45997</v>
      </c>
      <c r="J958" s="1" t="s">
        <v>12809</v>
      </c>
      <c r="K958" s="1" t="s">
        <v>1074</v>
      </c>
      <c r="L958" s="1" t="s">
        <v>12799</v>
      </c>
      <c r="M958" s="1" t="s">
        <v>113</v>
      </c>
      <c r="N958" s="2" t="str">
        <f>VLOOKUP(Schedule[[#This Row],[船期]],week!A:D,4,0)</f>
        <v>202549</v>
      </c>
      <c r="O958" s="1">
        <f>_xlfn.IFNA(VLOOKUP(Schedule[[#This Row],[船名]],Vessel!$A:$G,2,0),"")</f>
        <v>2588</v>
      </c>
      <c r="P958" s="1" t="str">
        <f>_xlfn.IFNA(VLOOKUP(Schedule[[#This Row],[船名]],Vessel!$A:$G,3,0),"")</f>
        <v>cc</v>
      </c>
      <c r="Q958" s="1">
        <f>_xlfn.IFNA(VLOOKUP(Schedule[[#This Row],[船名]],Vessel!$A:$G,4,0),"")</f>
        <v>2005</v>
      </c>
      <c r="R958" s="1" t="str">
        <f>_xlfn.IFNA(VLOOKUP(Schedule[[#This Row],[船名]],Vessel!$A:$G,5,0),"")</f>
        <v>THA</v>
      </c>
      <c r="S958" s="1" t="str">
        <f>_xlfn.IFNA(VLOOKUP(Schedule[[#This Row],[船名]],Vessel!$A:$G,6,0),"")</f>
        <v>O</v>
      </c>
      <c r="T958" s="1" t="str">
        <f>_xlfn.IFNA(VLOOKUP(Schedule[[#This Row],[船名]],Vessel!$A:$G,7,0),"")</f>
        <v>RCL (Regional Container Line)</v>
      </c>
      <c r="U958" s="1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959" spans="1:21" x14ac:dyDescent="0.4">
      <c r="A959" s="1" t="s">
        <v>15694</v>
      </c>
      <c r="B959" s="1" t="s">
        <v>15743</v>
      </c>
      <c r="C959" s="1" t="s">
        <v>112</v>
      </c>
      <c r="D959" s="1" t="s">
        <v>12800</v>
      </c>
      <c r="E959" s="1" t="s">
        <v>12798</v>
      </c>
      <c r="F959" s="1" t="s">
        <v>1082</v>
      </c>
      <c r="G959" s="1" t="s">
        <v>12895</v>
      </c>
      <c r="H959" s="1" t="s">
        <v>118</v>
      </c>
      <c r="I959" s="2">
        <v>45995</v>
      </c>
      <c r="J959" s="1" t="s">
        <v>12809</v>
      </c>
      <c r="K959" s="1" t="s">
        <v>1074</v>
      </c>
      <c r="L959" s="1" t="s">
        <v>12798</v>
      </c>
      <c r="M959" s="1" t="s">
        <v>114</v>
      </c>
      <c r="N959" s="2" t="str">
        <f>VLOOKUP(Schedule[[#This Row],[船期]],week!A:D,4,0)</f>
        <v>202549</v>
      </c>
      <c r="O959" s="1">
        <f>_xlfn.IFNA(VLOOKUP(Schedule[[#This Row],[船名]],Vessel!$A:$G,2,0),"")</f>
        <v>2940</v>
      </c>
      <c r="P959" s="1" t="str">
        <f>_xlfn.IFNA(VLOOKUP(Schedule[[#This Row],[船名]],Vessel!$A:$G,3,0),"")</f>
        <v>cc</v>
      </c>
      <c r="Q959" s="1">
        <f>_xlfn.IFNA(VLOOKUP(Schedule[[#This Row],[船名]],Vessel!$A:$G,4,0),"")</f>
        <v>2020</v>
      </c>
      <c r="R959" s="1" t="str">
        <f>_xlfn.IFNA(VLOOKUP(Schedule[[#This Row],[船名]],Vessel!$A:$G,5,0),"")</f>
        <v>LBR</v>
      </c>
      <c r="S959" s="1" t="str">
        <f>_xlfn.IFNA(VLOOKUP(Schedule[[#This Row],[船名]],Vessel!$A:$G,6,0),"")</f>
        <v>O</v>
      </c>
      <c r="T959" s="1" t="str">
        <f>_xlfn.IFNA(VLOOKUP(Schedule[[#This Row],[船名]],Vessel!$A:$G,7,0),"")</f>
        <v>Yang Ming Marine Transport Corp.</v>
      </c>
      <c r="U959" s="1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960" spans="1:21" x14ac:dyDescent="0.4">
      <c r="A960" s="1" t="s">
        <v>15694</v>
      </c>
      <c r="B960" s="1" t="s">
        <v>15743</v>
      </c>
      <c r="C960" s="1" t="s">
        <v>112</v>
      </c>
      <c r="D960" s="1" t="s">
        <v>12800</v>
      </c>
      <c r="E960" s="1" t="s">
        <v>12798</v>
      </c>
      <c r="F960" s="1" t="s">
        <v>1082</v>
      </c>
      <c r="G960" s="1" t="s">
        <v>12895</v>
      </c>
      <c r="H960" s="1" t="s">
        <v>13792</v>
      </c>
      <c r="I960" s="2">
        <v>45990</v>
      </c>
      <c r="J960" s="1" t="s">
        <v>12809</v>
      </c>
      <c r="K960" s="1" t="s">
        <v>1074</v>
      </c>
      <c r="L960" s="1" t="s">
        <v>12798</v>
      </c>
      <c r="M960" s="1" t="s">
        <v>110</v>
      </c>
      <c r="N960" s="2" t="str">
        <f>VLOOKUP(Schedule[[#This Row],[船期]],week!A:D,4,0)</f>
        <v>202548</v>
      </c>
      <c r="O960" s="1">
        <f>_xlfn.IFNA(VLOOKUP(Schedule[[#This Row],[船名]],Vessel!$A:$G,2,0),"")</f>
        <v>2940</v>
      </c>
      <c r="P960" s="1" t="str">
        <f>_xlfn.IFNA(VLOOKUP(Schedule[[#This Row],[船名]],Vessel!$A:$G,3,0),"")</f>
        <v>cc</v>
      </c>
      <c r="Q960" s="1">
        <f>_xlfn.IFNA(VLOOKUP(Schedule[[#This Row],[船名]],Vessel!$A:$G,4,0),"")</f>
        <v>2023</v>
      </c>
      <c r="R960" s="1" t="str">
        <f>_xlfn.IFNA(VLOOKUP(Schedule[[#This Row],[船名]],Vessel!$A:$G,5,0),"")</f>
        <v>SGP</v>
      </c>
      <c r="S960" s="1" t="str">
        <f>_xlfn.IFNA(VLOOKUP(Schedule[[#This Row],[船名]],Vessel!$A:$G,6,0),"")</f>
        <v>TO</v>
      </c>
      <c r="T960" s="1" t="str">
        <f>_xlfn.IFNA(VLOOKUP(Schedule[[#This Row],[船名]],Vessel!$A:$G,7,0),"")</f>
        <v>OOCL</v>
      </c>
      <c r="U960" s="1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961" spans="1:21" x14ac:dyDescent="0.4">
      <c r="A961" s="1" t="s">
        <v>15694</v>
      </c>
      <c r="B961" s="1" t="s">
        <v>15743</v>
      </c>
      <c r="C961" s="1" t="s">
        <v>112</v>
      </c>
      <c r="D961" s="1" t="s">
        <v>12800</v>
      </c>
      <c r="E961" s="1" t="s">
        <v>12798</v>
      </c>
      <c r="F961" s="1" t="s">
        <v>1082</v>
      </c>
      <c r="G961" s="1" t="s">
        <v>12895</v>
      </c>
      <c r="H961" s="1" t="s">
        <v>13793</v>
      </c>
      <c r="I961" s="2">
        <v>45975</v>
      </c>
      <c r="J961" s="1" t="s">
        <v>12809</v>
      </c>
      <c r="K961" s="1" t="s">
        <v>1074</v>
      </c>
      <c r="L961" s="1" t="s">
        <v>12799</v>
      </c>
      <c r="M961" s="1" t="s">
        <v>113</v>
      </c>
      <c r="N961" s="2" t="str">
        <f>VLOOKUP(Schedule[[#This Row],[船期]],week!A:D,4,0)</f>
        <v>202546</v>
      </c>
      <c r="O961" s="1">
        <f>_xlfn.IFNA(VLOOKUP(Schedule[[#This Row],[船名]],Vessel!$A:$G,2,0),"")</f>
        <v>2588</v>
      </c>
      <c r="P961" s="1" t="str">
        <f>_xlfn.IFNA(VLOOKUP(Schedule[[#This Row],[船名]],Vessel!$A:$G,3,0),"")</f>
        <v>cc</v>
      </c>
      <c r="Q961" s="1">
        <f>_xlfn.IFNA(VLOOKUP(Schedule[[#This Row],[船名]],Vessel!$A:$G,4,0),"")</f>
        <v>2005</v>
      </c>
      <c r="R961" s="1" t="str">
        <f>_xlfn.IFNA(VLOOKUP(Schedule[[#This Row],[船名]],Vessel!$A:$G,5,0),"")</f>
        <v>THA</v>
      </c>
      <c r="S961" s="1" t="str">
        <f>_xlfn.IFNA(VLOOKUP(Schedule[[#This Row],[船名]],Vessel!$A:$G,6,0),"")</f>
        <v>O</v>
      </c>
      <c r="T961" s="1" t="str">
        <f>_xlfn.IFNA(VLOOKUP(Schedule[[#This Row],[船名]],Vessel!$A:$G,7,0),"")</f>
        <v>RCL (Regional Container Line)</v>
      </c>
      <c r="U961" s="1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962" spans="1:21" x14ac:dyDescent="0.4">
      <c r="A962" s="1" t="s">
        <v>15694</v>
      </c>
      <c r="B962" s="1" t="s">
        <v>15743</v>
      </c>
      <c r="C962" s="1" t="s">
        <v>112</v>
      </c>
      <c r="D962" s="1" t="s">
        <v>12800</v>
      </c>
      <c r="E962" s="1" t="s">
        <v>12798</v>
      </c>
      <c r="F962" s="1" t="s">
        <v>1082</v>
      </c>
      <c r="G962" s="1" t="s">
        <v>12895</v>
      </c>
      <c r="H962" s="1" t="s">
        <v>13794</v>
      </c>
      <c r="I962" s="2">
        <v>45970</v>
      </c>
      <c r="J962" s="1" t="s">
        <v>12809</v>
      </c>
      <c r="K962" s="1" t="s">
        <v>1074</v>
      </c>
      <c r="L962" s="1" t="s">
        <v>12892</v>
      </c>
      <c r="M962" s="1" t="s">
        <v>114</v>
      </c>
      <c r="N962" s="2" t="str">
        <f>VLOOKUP(Schedule[[#This Row],[船期]],week!A:D,4,0)</f>
        <v>202546</v>
      </c>
      <c r="O962" s="1">
        <f>_xlfn.IFNA(VLOOKUP(Schedule[[#This Row],[船名]],Vessel!$A:$G,2,0),"")</f>
        <v>2940</v>
      </c>
      <c r="P962" s="1" t="str">
        <f>_xlfn.IFNA(VLOOKUP(Schedule[[#This Row],[船名]],Vessel!$A:$G,3,0),"")</f>
        <v>cc</v>
      </c>
      <c r="Q962" s="1">
        <f>_xlfn.IFNA(VLOOKUP(Schedule[[#This Row],[船名]],Vessel!$A:$G,4,0),"")</f>
        <v>2020</v>
      </c>
      <c r="R962" s="1" t="str">
        <f>_xlfn.IFNA(VLOOKUP(Schedule[[#This Row],[船名]],Vessel!$A:$G,5,0),"")</f>
        <v>LBR</v>
      </c>
      <c r="S962" s="1" t="str">
        <f>_xlfn.IFNA(VLOOKUP(Schedule[[#This Row],[船名]],Vessel!$A:$G,6,0),"")</f>
        <v>O</v>
      </c>
      <c r="T962" s="1" t="str">
        <f>_xlfn.IFNA(VLOOKUP(Schedule[[#This Row],[船名]],Vessel!$A:$G,7,0),"")</f>
        <v>Yang Ming Marine Transport Corp.</v>
      </c>
      <c r="U962" s="1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963" spans="1:21" x14ac:dyDescent="0.4">
      <c r="A963" s="1" t="s">
        <v>15694</v>
      </c>
      <c r="B963" s="1" t="s">
        <v>15743</v>
      </c>
      <c r="C963" s="1" t="s">
        <v>112</v>
      </c>
      <c r="D963" s="1" t="s">
        <v>12800</v>
      </c>
      <c r="E963" s="1" t="s">
        <v>12798</v>
      </c>
      <c r="F963" s="1" t="s">
        <v>1082</v>
      </c>
      <c r="G963" s="1" t="s">
        <v>12895</v>
      </c>
      <c r="H963" s="1" t="s">
        <v>13795</v>
      </c>
      <c r="I963" s="2">
        <v>45968</v>
      </c>
      <c r="J963" s="1" t="s">
        <v>12809</v>
      </c>
      <c r="K963" s="1" t="s">
        <v>1074</v>
      </c>
      <c r="L963" s="1" t="s">
        <v>12798</v>
      </c>
      <c r="M963" s="1" t="s">
        <v>110</v>
      </c>
      <c r="N963" s="2" t="str">
        <f>VLOOKUP(Schedule[[#This Row],[船期]],week!A:D,4,0)</f>
        <v>202545</v>
      </c>
      <c r="O963" s="1">
        <f>_xlfn.IFNA(VLOOKUP(Schedule[[#This Row],[船名]],Vessel!$A:$G,2,0),"")</f>
        <v>2940</v>
      </c>
      <c r="P963" s="1" t="str">
        <f>_xlfn.IFNA(VLOOKUP(Schedule[[#This Row],[船名]],Vessel!$A:$G,3,0),"")</f>
        <v>cc</v>
      </c>
      <c r="Q963" s="1">
        <f>_xlfn.IFNA(VLOOKUP(Schedule[[#This Row],[船名]],Vessel!$A:$G,4,0),"")</f>
        <v>2023</v>
      </c>
      <c r="R963" s="1" t="str">
        <f>_xlfn.IFNA(VLOOKUP(Schedule[[#This Row],[船名]],Vessel!$A:$G,5,0),"")</f>
        <v>SGP</v>
      </c>
      <c r="S963" s="1" t="str">
        <f>_xlfn.IFNA(VLOOKUP(Schedule[[#This Row],[船名]],Vessel!$A:$G,6,0),"")</f>
        <v>TO</v>
      </c>
      <c r="T963" s="1" t="str">
        <f>_xlfn.IFNA(VLOOKUP(Schedule[[#This Row],[船名]],Vessel!$A:$G,7,0),"")</f>
        <v>OOCL</v>
      </c>
      <c r="U963" s="1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964" spans="1:21" x14ac:dyDescent="0.4">
      <c r="A964" s="1" t="s">
        <v>15694</v>
      </c>
      <c r="B964" s="1" t="s">
        <v>15743</v>
      </c>
      <c r="C964" s="1" t="s">
        <v>837</v>
      </c>
      <c r="D964" s="1" t="s">
        <v>12800</v>
      </c>
      <c r="E964" s="1" t="s">
        <v>12893</v>
      </c>
      <c r="F964" s="1" t="s">
        <v>836</v>
      </c>
      <c r="G964" s="1" t="s">
        <v>12897</v>
      </c>
      <c r="H964" s="1" t="s">
        <v>14778</v>
      </c>
      <c r="I964" s="2">
        <v>46046</v>
      </c>
      <c r="J964" s="1" t="s">
        <v>12809</v>
      </c>
      <c r="K964" s="1" t="s">
        <v>1074</v>
      </c>
      <c r="L964" s="1" t="s">
        <v>12795</v>
      </c>
      <c r="M964" s="1" t="s">
        <v>840</v>
      </c>
      <c r="N964" s="2" t="str">
        <f>VLOOKUP(Schedule[[#This Row],[船期]],week!A:D,4,0)</f>
        <v>202603</v>
      </c>
      <c r="O964" s="1">
        <f>_xlfn.IFNA(VLOOKUP(Schedule[[#This Row],[船名]],Vessel!$A:$G,2,0),"")</f>
        <v>3110</v>
      </c>
      <c r="P964" s="1" t="str">
        <f>_xlfn.IFNA(VLOOKUP(Schedule[[#This Row],[船名]],Vessel!$A:$G,3,0),"")</f>
        <v>cc</v>
      </c>
      <c r="Q964" s="1">
        <f>_xlfn.IFNA(VLOOKUP(Schedule[[#This Row],[船名]],Vessel!$A:$G,4,0),"")</f>
        <v>2025</v>
      </c>
      <c r="R964" s="1" t="str">
        <f>_xlfn.IFNA(VLOOKUP(Schedule[[#This Row],[船名]],Vessel!$A:$G,5,0),"")</f>
        <v>SGP</v>
      </c>
      <c r="S964" s="1" t="str">
        <f>_xlfn.IFNA(VLOOKUP(Schedule[[#This Row],[船名]],Vessel!$A:$G,6,0),"")</f>
        <v>O</v>
      </c>
      <c r="T964" s="1" t="str">
        <f>_xlfn.IFNA(VLOOKUP(Schedule[[#This Row],[船名]],Vessel!$A:$G,7,0),"")</f>
        <v>Evergreen Line</v>
      </c>
      <c r="U964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965" spans="1:21" x14ac:dyDescent="0.4">
      <c r="A965" s="1" t="s">
        <v>15694</v>
      </c>
      <c r="B965" s="1" t="s">
        <v>15743</v>
      </c>
      <c r="C965" s="1" t="s">
        <v>837</v>
      </c>
      <c r="D965" s="1" t="s">
        <v>12800</v>
      </c>
      <c r="E965" s="1" t="s">
        <v>12893</v>
      </c>
      <c r="F965" s="1" t="s">
        <v>836</v>
      </c>
      <c r="G965" s="1" t="s">
        <v>12897</v>
      </c>
      <c r="H965" s="1" t="s">
        <v>16180</v>
      </c>
      <c r="I965" s="2">
        <v>46060</v>
      </c>
      <c r="J965" s="1" t="s">
        <v>12809</v>
      </c>
      <c r="K965" s="1" t="s">
        <v>1074</v>
      </c>
      <c r="L965" s="1" t="s">
        <v>12893</v>
      </c>
      <c r="M965" s="1" t="s">
        <v>621</v>
      </c>
      <c r="N965" s="2" t="str">
        <f>VLOOKUP(Schedule[[#This Row],[船期]],week!A:D,4,0)</f>
        <v>202605</v>
      </c>
      <c r="O965" s="1">
        <f>_xlfn.IFNA(VLOOKUP(Schedule[[#This Row],[船名]],Vessel!$A:$G,2,0),"")</f>
        <v>3110</v>
      </c>
      <c r="P965" s="1" t="str">
        <f>_xlfn.IFNA(VLOOKUP(Schedule[[#This Row],[船名]],Vessel!$A:$G,3,0),"")</f>
        <v>cc</v>
      </c>
      <c r="Q965" s="1">
        <f>_xlfn.IFNA(VLOOKUP(Schedule[[#This Row],[船名]],Vessel!$A:$G,4,0),"")</f>
        <v>2025</v>
      </c>
      <c r="R965" s="1" t="str">
        <f>_xlfn.IFNA(VLOOKUP(Schedule[[#This Row],[船名]],Vessel!$A:$G,5,0),"")</f>
        <v>SGP</v>
      </c>
      <c r="S965" s="1" t="str">
        <f>_xlfn.IFNA(VLOOKUP(Schedule[[#This Row],[船名]],Vessel!$A:$G,6,0),"")</f>
        <v>O</v>
      </c>
      <c r="T965" s="1" t="str">
        <f>_xlfn.IFNA(VLOOKUP(Schedule[[#This Row],[船名]],Vessel!$A:$G,7,0),"")</f>
        <v>Evergreen Line</v>
      </c>
      <c r="U965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966" spans="1:21" x14ac:dyDescent="0.4">
      <c r="A966" s="1" t="s">
        <v>15694</v>
      </c>
      <c r="B966" s="1" t="s">
        <v>15743</v>
      </c>
      <c r="C966" s="1" t="s">
        <v>837</v>
      </c>
      <c r="D966" s="1" t="s">
        <v>12800</v>
      </c>
      <c r="E966" s="1" t="s">
        <v>12893</v>
      </c>
      <c r="F966" s="1" t="s">
        <v>836</v>
      </c>
      <c r="G966" s="1" t="s">
        <v>12897</v>
      </c>
      <c r="H966" s="1" t="s">
        <v>14779</v>
      </c>
      <c r="I966" s="2">
        <v>46060</v>
      </c>
      <c r="J966" s="1" t="s">
        <v>12809</v>
      </c>
      <c r="K966" s="1" t="s">
        <v>1074</v>
      </c>
      <c r="L966" s="1" t="s">
        <v>12799</v>
      </c>
      <c r="M966" s="1" t="s">
        <v>839</v>
      </c>
      <c r="N966" s="2" t="str">
        <f>VLOOKUP(Schedule[[#This Row],[船期]],week!A:D,4,0)</f>
        <v>202605</v>
      </c>
      <c r="O966" s="1">
        <f>_xlfn.IFNA(VLOOKUP(Schedule[[#This Row],[船名]],Vessel!$A:$G,2,0),"")</f>
        <v>3110</v>
      </c>
      <c r="P966" s="1" t="str">
        <f>_xlfn.IFNA(VLOOKUP(Schedule[[#This Row],[船名]],Vessel!$A:$G,3,0),"")</f>
        <v>cc</v>
      </c>
      <c r="Q966" s="1">
        <f>_xlfn.IFNA(VLOOKUP(Schedule[[#This Row],[船名]],Vessel!$A:$G,4,0),"")</f>
        <v>2025</v>
      </c>
      <c r="R966" s="1" t="str">
        <f>_xlfn.IFNA(VLOOKUP(Schedule[[#This Row],[船名]],Vessel!$A:$G,5,0),"")</f>
        <v>SGP</v>
      </c>
      <c r="S966" s="1" t="str">
        <f>_xlfn.IFNA(VLOOKUP(Schedule[[#This Row],[船名]],Vessel!$A:$G,6,0),"")</f>
        <v>O</v>
      </c>
      <c r="T966" s="1" t="str">
        <f>_xlfn.IFNA(VLOOKUP(Schedule[[#This Row],[船名]],Vessel!$A:$G,7,0),"")</f>
        <v>Evergreen Line</v>
      </c>
      <c r="U966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967" spans="1:21" x14ac:dyDescent="0.4">
      <c r="A967" s="1" t="s">
        <v>15694</v>
      </c>
      <c r="B967" s="1" t="s">
        <v>15743</v>
      </c>
      <c r="C967" s="1" t="s">
        <v>837</v>
      </c>
      <c r="D967" s="1" t="s">
        <v>12800</v>
      </c>
      <c r="E967" s="1" t="s">
        <v>12893</v>
      </c>
      <c r="F967" s="1" t="s">
        <v>836</v>
      </c>
      <c r="G967" s="1" t="s">
        <v>12897</v>
      </c>
      <c r="H967" s="1" t="s">
        <v>16790</v>
      </c>
      <c r="I967" s="2">
        <v>46068</v>
      </c>
      <c r="J967" s="1" t="s">
        <v>12809</v>
      </c>
      <c r="K967" s="1" t="s">
        <v>1074</v>
      </c>
      <c r="L967" s="1" t="s">
        <v>12799</v>
      </c>
      <c r="M967" s="1" t="s">
        <v>835</v>
      </c>
      <c r="N967" s="2" t="str">
        <f>VLOOKUP(Schedule[[#This Row],[船期]],week!A:D,4,0)</f>
        <v>202607</v>
      </c>
      <c r="O967" s="1">
        <f>_xlfn.IFNA(VLOOKUP(Schedule[[#This Row],[船名]],Vessel!$A:$G,2,0),"")</f>
        <v>3110</v>
      </c>
      <c r="P967" s="1" t="str">
        <f>_xlfn.IFNA(VLOOKUP(Schedule[[#This Row],[船名]],Vessel!$A:$G,3,0),"")</f>
        <v>cc</v>
      </c>
      <c r="Q967" s="1">
        <f>_xlfn.IFNA(VLOOKUP(Schedule[[#This Row],[船名]],Vessel!$A:$G,4,0),"")</f>
        <v>2024</v>
      </c>
      <c r="R967" s="1" t="str">
        <f>_xlfn.IFNA(VLOOKUP(Schedule[[#This Row],[船名]],Vessel!$A:$G,5,0),"")</f>
        <v>SGP</v>
      </c>
      <c r="S967" s="1" t="str">
        <f>_xlfn.IFNA(VLOOKUP(Schedule[[#This Row],[船名]],Vessel!$A:$G,6,0),"")</f>
        <v>O</v>
      </c>
      <c r="T967" s="1" t="str">
        <f>_xlfn.IFNA(VLOOKUP(Schedule[[#This Row],[船名]],Vessel!$A:$G,7,0),"")</f>
        <v>Evergreen Line</v>
      </c>
      <c r="U967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968" spans="1:21" x14ac:dyDescent="0.4">
      <c r="A968" s="1" t="s">
        <v>15694</v>
      </c>
      <c r="B968" s="1" t="s">
        <v>15743</v>
      </c>
      <c r="C968" s="1" t="s">
        <v>837</v>
      </c>
      <c r="D968" s="1" t="s">
        <v>12800</v>
      </c>
      <c r="E968" s="1" t="s">
        <v>12893</v>
      </c>
      <c r="F968" s="1" t="s">
        <v>836</v>
      </c>
      <c r="G968" s="1" t="s">
        <v>12897</v>
      </c>
      <c r="H968" s="1" t="s">
        <v>16791</v>
      </c>
      <c r="I968" s="2">
        <v>46083</v>
      </c>
      <c r="J968" s="1" t="s">
        <v>12809</v>
      </c>
      <c r="K968" s="1" t="s">
        <v>1074</v>
      </c>
      <c r="L968" s="1" t="s">
        <v>12799</v>
      </c>
      <c r="M968" s="1" t="s">
        <v>839</v>
      </c>
      <c r="N968" s="2" t="str">
        <f>VLOOKUP(Schedule[[#This Row],[船期]],week!A:D,4,0)</f>
        <v>202609</v>
      </c>
      <c r="O968" s="1">
        <f>_xlfn.IFNA(VLOOKUP(Schedule[[#This Row],[船名]],Vessel!$A:$G,2,0),"")</f>
        <v>3110</v>
      </c>
      <c r="P968" s="1" t="str">
        <f>_xlfn.IFNA(VLOOKUP(Schedule[[#This Row],[船名]],Vessel!$A:$G,3,0),"")</f>
        <v>cc</v>
      </c>
      <c r="Q968" s="1">
        <f>_xlfn.IFNA(VLOOKUP(Schedule[[#This Row],[船名]],Vessel!$A:$G,4,0),"")</f>
        <v>2025</v>
      </c>
      <c r="R968" s="1" t="str">
        <f>_xlfn.IFNA(VLOOKUP(Schedule[[#This Row],[船名]],Vessel!$A:$G,5,0),"")</f>
        <v>SGP</v>
      </c>
      <c r="S968" s="1" t="str">
        <f>_xlfn.IFNA(VLOOKUP(Schedule[[#This Row],[船名]],Vessel!$A:$G,6,0),"")</f>
        <v>O</v>
      </c>
      <c r="T968" s="1" t="str">
        <f>_xlfn.IFNA(VLOOKUP(Schedule[[#This Row],[船名]],Vessel!$A:$G,7,0),"")</f>
        <v>Evergreen Line</v>
      </c>
      <c r="U968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969" spans="1:21" x14ac:dyDescent="0.4">
      <c r="A969" s="1" t="s">
        <v>15694</v>
      </c>
      <c r="B969" s="1" t="s">
        <v>15743</v>
      </c>
      <c r="C969" s="1" t="s">
        <v>837</v>
      </c>
      <c r="D969" s="1" t="s">
        <v>12800</v>
      </c>
      <c r="E969" s="1" t="s">
        <v>12893</v>
      </c>
      <c r="F969" s="1" t="s">
        <v>836</v>
      </c>
      <c r="G969" s="1" t="s">
        <v>12897</v>
      </c>
      <c r="H969" s="1" t="s">
        <v>16792</v>
      </c>
      <c r="I969" s="2">
        <v>46091</v>
      </c>
      <c r="J969" s="1" t="s">
        <v>12809</v>
      </c>
      <c r="K969" s="1" t="s">
        <v>1074</v>
      </c>
      <c r="L969" s="1" t="s">
        <v>12799</v>
      </c>
      <c r="M969" s="1" t="s">
        <v>835</v>
      </c>
      <c r="N969" s="2" t="str">
        <f>VLOOKUP(Schedule[[#This Row],[船期]],week!A:D,4,0)</f>
        <v>202610</v>
      </c>
      <c r="O969" s="1">
        <f>_xlfn.IFNA(VLOOKUP(Schedule[[#This Row],[船名]],Vessel!$A:$G,2,0),"")</f>
        <v>3110</v>
      </c>
      <c r="P969" s="1" t="str">
        <f>_xlfn.IFNA(VLOOKUP(Schedule[[#This Row],[船名]],Vessel!$A:$G,3,0),"")</f>
        <v>cc</v>
      </c>
      <c r="Q969" s="1">
        <f>_xlfn.IFNA(VLOOKUP(Schedule[[#This Row],[船名]],Vessel!$A:$G,4,0),"")</f>
        <v>2024</v>
      </c>
      <c r="R969" s="1" t="str">
        <f>_xlfn.IFNA(VLOOKUP(Schedule[[#This Row],[船名]],Vessel!$A:$G,5,0),"")</f>
        <v>SGP</v>
      </c>
      <c r="S969" s="1" t="str">
        <f>_xlfn.IFNA(VLOOKUP(Schedule[[#This Row],[船名]],Vessel!$A:$G,6,0),"")</f>
        <v>O</v>
      </c>
      <c r="T969" s="1" t="str">
        <f>_xlfn.IFNA(VLOOKUP(Schedule[[#This Row],[船名]],Vessel!$A:$G,7,0),"")</f>
        <v>Evergreen Line</v>
      </c>
      <c r="U969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970" spans="1:21" x14ac:dyDescent="0.4">
      <c r="A970" s="1" t="s">
        <v>15694</v>
      </c>
      <c r="B970" s="1" t="s">
        <v>15743</v>
      </c>
      <c r="C970" s="1" t="s">
        <v>837</v>
      </c>
      <c r="D970" s="1" t="s">
        <v>12800</v>
      </c>
      <c r="E970" s="1" t="s">
        <v>12893</v>
      </c>
      <c r="F970" s="1" t="s">
        <v>836</v>
      </c>
      <c r="G970" s="1" t="s">
        <v>12897</v>
      </c>
      <c r="H970" s="1" t="s">
        <v>12739</v>
      </c>
      <c r="I970" s="2">
        <v>46011</v>
      </c>
      <c r="J970" s="1" t="s">
        <v>12809</v>
      </c>
      <c r="K970" s="1" t="s">
        <v>1074</v>
      </c>
      <c r="L970" s="1" t="s">
        <v>12899</v>
      </c>
      <c r="M970" s="1" t="s">
        <v>840</v>
      </c>
      <c r="N970" s="2" t="str">
        <f>VLOOKUP(Schedule[[#This Row],[船期]],week!A:D,4,0)</f>
        <v>202551</v>
      </c>
      <c r="O970" s="1">
        <f>_xlfn.IFNA(VLOOKUP(Schedule[[#This Row],[船名]],Vessel!$A:$G,2,0),"")</f>
        <v>3110</v>
      </c>
      <c r="P970" s="1" t="str">
        <f>_xlfn.IFNA(VLOOKUP(Schedule[[#This Row],[船名]],Vessel!$A:$G,3,0),"")</f>
        <v>cc</v>
      </c>
      <c r="Q970" s="1">
        <f>_xlfn.IFNA(VLOOKUP(Schedule[[#This Row],[船名]],Vessel!$A:$G,4,0),"")</f>
        <v>2025</v>
      </c>
      <c r="R970" s="1" t="str">
        <f>_xlfn.IFNA(VLOOKUP(Schedule[[#This Row],[船名]],Vessel!$A:$G,5,0),"")</f>
        <v>SGP</v>
      </c>
      <c r="S970" s="1" t="str">
        <f>_xlfn.IFNA(VLOOKUP(Schedule[[#This Row],[船名]],Vessel!$A:$G,6,0),"")</f>
        <v>O</v>
      </c>
      <c r="T970" s="1" t="str">
        <f>_xlfn.IFNA(VLOOKUP(Schedule[[#This Row],[船名]],Vessel!$A:$G,7,0),"")</f>
        <v>Evergreen Line</v>
      </c>
      <c r="U970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971" spans="1:21" x14ac:dyDescent="0.4">
      <c r="A971" s="1" t="s">
        <v>15694</v>
      </c>
      <c r="B971" s="1" t="s">
        <v>15743</v>
      </c>
      <c r="C971" s="1" t="s">
        <v>837</v>
      </c>
      <c r="D971" s="1" t="s">
        <v>12800</v>
      </c>
      <c r="E971" s="1" t="s">
        <v>12893</v>
      </c>
      <c r="F971" s="1" t="s">
        <v>836</v>
      </c>
      <c r="G971" s="1" t="s">
        <v>12897</v>
      </c>
      <c r="H971" s="1" t="s">
        <v>12738</v>
      </c>
      <c r="I971" s="2">
        <v>46010</v>
      </c>
      <c r="J971" s="1" t="s">
        <v>12809</v>
      </c>
      <c r="K971" s="1" t="s">
        <v>1074</v>
      </c>
      <c r="L971" s="1" t="s">
        <v>12893</v>
      </c>
      <c r="M971" s="1" t="s">
        <v>835</v>
      </c>
      <c r="N971" s="2" t="str">
        <f>VLOOKUP(Schedule[[#This Row],[船期]],week!A:D,4,0)</f>
        <v>202551</v>
      </c>
      <c r="O971" s="1">
        <f>_xlfn.IFNA(VLOOKUP(Schedule[[#This Row],[船名]],Vessel!$A:$G,2,0),"")</f>
        <v>3110</v>
      </c>
      <c r="P971" s="1" t="str">
        <f>_xlfn.IFNA(VLOOKUP(Schedule[[#This Row],[船名]],Vessel!$A:$G,3,0),"")</f>
        <v>cc</v>
      </c>
      <c r="Q971" s="1">
        <f>_xlfn.IFNA(VLOOKUP(Schedule[[#This Row],[船名]],Vessel!$A:$G,4,0),"")</f>
        <v>2024</v>
      </c>
      <c r="R971" s="1" t="str">
        <f>_xlfn.IFNA(VLOOKUP(Schedule[[#This Row],[船名]],Vessel!$A:$G,5,0),"")</f>
        <v>SGP</v>
      </c>
      <c r="S971" s="1" t="str">
        <f>_xlfn.IFNA(VLOOKUP(Schedule[[#This Row],[船名]],Vessel!$A:$G,6,0),"")</f>
        <v>O</v>
      </c>
      <c r="T971" s="1" t="str">
        <f>_xlfn.IFNA(VLOOKUP(Schedule[[#This Row],[船名]],Vessel!$A:$G,7,0),"")</f>
        <v>Evergreen Line</v>
      </c>
      <c r="U971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972" spans="1:21" x14ac:dyDescent="0.4">
      <c r="A972" s="1" t="s">
        <v>15694</v>
      </c>
      <c r="B972" s="1" t="s">
        <v>15743</v>
      </c>
      <c r="C972" s="1" t="s">
        <v>837</v>
      </c>
      <c r="D972" s="1" t="s">
        <v>12800</v>
      </c>
      <c r="E972" s="1" t="s">
        <v>12893</v>
      </c>
      <c r="F972" s="1" t="s">
        <v>836</v>
      </c>
      <c r="G972" s="1" t="s">
        <v>12897</v>
      </c>
      <c r="H972" s="1" t="s">
        <v>13553</v>
      </c>
      <c r="I972" s="2">
        <v>46005</v>
      </c>
      <c r="J972" s="1" t="s">
        <v>12809</v>
      </c>
      <c r="K972" s="1" t="s">
        <v>1074</v>
      </c>
      <c r="L972" s="1" t="s">
        <v>12893</v>
      </c>
      <c r="M972" s="1" t="s">
        <v>1077</v>
      </c>
      <c r="N972" s="2" t="str">
        <f>VLOOKUP(Schedule[[#This Row],[船期]],week!A:D,4,0)</f>
        <v>202551</v>
      </c>
      <c r="O972" s="1">
        <f>_xlfn.IFNA(VLOOKUP(Schedule[[#This Row],[船名]],Vessel!$A:$G,2,0),"")</f>
        <v>4250</v>
      </c>
      <c r="P972" s="1" t="str">
        <f>_xlfn.IFNA(VLOOKUP(Schedule[[#This Row],[船名]],Vessel!$A:$G,3,0),"")</f>
        <v>cc</v>
      </c>
      <c r="Q972" s="1">
        <f>_xlfn.IFNA(VLOOKUP(Schedule[[#This Row],[船名]],Vessel!$A:$G,4,0),"")</f>
        <v>2005</v>
      </c>
      <c r="R972" s="1" t="str">
        <f>_xlfn.IFNA(VLOOKUP(Schedule[[#This Row],[船名]],Vessel!$A:$G,5,0),"")</f>
        <v>HKG</v>
      </c>
      <c r="S972" s="1" t="str">
        <f>_xlfn.IFNA(VLOOKUP(Schedule[[#This Row],[船名]],Vessel!$A:$G,6,0),"")</f>
        <v>T</v>
      </c>
      <c r="T972" s="1" t="str">
        <f>_xlfn.IFNA(VLOOKUP(Schedule[[#This Row],[船名]],Vessel!$A:$G,7,0),"")</f>
        <v>Evergreen Line</v>
      </c>
      <c r="U972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973" spans="1:21" x14ac:dyDescent="0.4">
      <c r="A973" s="1" t="s">
        <v>15694</v>
      </c>
      <c r="B973" s="1" t="s">
        <v>15743</v>
      </c>
      <c r="C973" s="1" t="s">
        <v>837</v>
      </c>
      <c r="D973" s="1" t="s">
        <v>12800</v>
      </c>
      <c r="E973" s="1" t="s">
        <v>12893</v>
      </c>
      <c r="F973" s="1" t="s">
        <v>836</v>
      </c>
      <c r="G973" s="1" t="s">
        <v>12897</v>
      </c>
      <c r="H973" s="1" t="s">
        <v>12737</v>
      </c>
      <c r="I973" s="2">
        <v>45998</v>
      </c>
      <c r="J973" s="1" t="s">
        <v>12809</v>
      </c>
      <c r="K973" s="1" t="s">
        <v>1074</v>
      </c>
      <c r="L973" s="1" t="s">
        <v>12899</v>
      </c>
      <c r="M973" s="1" t="s">
        <v>839</v>
      </c>
      <c r="N973" s="2" t="str">
        <f>VLOOKUP(Schedule[[#This Row],[船期]],week!A:D,4,0)</f>
        <v>202550</v>
      </c>
      <c r="O973" s="1">
        <f>_xlfn.IFNA(VLOOKUP(Schedule[[#This Row],[船名]],Vessel!$A:$G,2,0),"")</f>
        <v>3110</v>
      </c>
      <c r="P973" s="1" t="str">
        <f>_xlfn.IFNA(VLOOKUP(Schedule[[#This Row],[船名]],Vessel!$A:$G,3,0),"")</f>
        <v>cc</v>
      </c>
      <c r="Q973" s="1">
        <f>_xlfn.IFNA(VLOOKUP(Schedule[[#This Row],[船名]],Vessel!$A:$G,4,0),"")</f>
        <v>2025</v>
      </c>
      <c r="R973" s="1" t="str">
        <f>_xlfn.IFNA(VLOOKUP(Schedule[[#This Row],[船名]],Vessel!$A:$G,5,0),"")</f>
        <v>SGP</v>
      </c>
      <c r="S973" s="1" t="str">
        <f>_xlfn.IFNA(VLOOKUP(Schedule[[#This Row],[船名]],Vessel!$A:$G,6,0),"")</f>
        <v>O</v>
      </c>
      <c r="T973" s="1" t="str">
        <f>_xlfn.IFNA(VLOOKUP(Schedule[[#This Row],[船名]],Vessel!$A:$G,7,0),"")</f>
        <v>Evergreen Line</v>
      </c>
      <c r="U973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974" spans="1:21" x14ac:dyDescent="0.4">
      <c r="A974" s="1" t="s">
        <v>15694</v>
      </c>
      <c r="B974" s="1" t="s">
        <v>15743</v>
      </c>
      <c r="C974" s="1" t="s">
        <v>837</v>
      </c>
      <c r="D974" s="1" t="s">
        <v>12800</v>
      </c>
      <c r="E974" s="1" t="s">
        <v>12893</v>
      </c>
      <c r="F974" s="1" t="s">
        <v>836</v>
      </c>
      <c r="G974" s="1" t="s">
        <v>12897</v>
      </c>
      <c r="H974" s="1" t="s">
        <v>13796</v>
      </c>
      <c r="I974" s="2">
        <v>45977</v>
      </c>
      <c r="J974" s="1" t="s">
        <v>12809</v>
      </c>
      <c r="K974" s="1" t="s">
        <v>1074</v>
      </c>
      <c r="L974" s="1" t="s">
        <v>12893</v>
      </c>
      <c r="M974" s="1" t="s">
        <v>840</v>
      </c>
      <c r="N974" s="2" t="str">
        <f>VLOOKUP(Schedule[[#This Row],[船期]],week!A:D,4,0)</f>
        <v>202547</v>
      </c>
      <c r="O974" s="1">
        <f>_xlfn.IFNA(VLOOKUP(Schedule[[#This Row],[船名]],Vessel!$A:$G,2,0),"")</f>
        <v>3110</v>
      </c>
      <c r="P974" s="1" t="str">
        <f>_xlfn.IFNA(VLOOKUP(Schedule[[#This Row],[船名]],Vessel!$A:$G,3,0),"")</f>
        <v>cc</v>
      </c>
      <c r="Q974" s="1">
        <f>_xlfn.IFNA(VLOOKUP(Schedule[[#This Row],[船名]],Vessel!$A:$G,4,0),"")</f>
        <v>2025</v>
      </c>
      <c r="R974" s="1" t="str">
        <f>_xlfn.IFNA(VLOOKUP(Schedule[[#This Row],[船名]],Vessel!$A:$G,5,0),"")</f>
        <v>SGP</v>
      </c>
      <c r="S974" s="1" t="str">
        <f>_xlfn.IFNA(VLOOKUP(Schedule[[#This Row],[船名]],Vessel!$A:$G,6,0),"")</f>
        <v>O</v>
      </c>
      <c r="T974" s="1" t="str">
        <f>_xlfn.IFNA(VLOOKUP(Schedule[[#This Row],[船名]],Vessel!$A:$G,7,0),"")</f>
        <v>Evergreen Line</v>
      </c>
      <c r="U974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975" spans="1:21" x14ac:dyDescent="0.4">
      <c r="A975" s="1" t="s">
        <v>15694</v>
      </c>
      <c r="B975" s="1" t="s">
        <v>15743</v>
      </c>
      <c r="C975" s="1" t="s">
        <v>837</v>
      </c>
      <c r="D975" s="1" t="s">
        <v>12800</v>
      </c>
      <c r="E975" s="1" t="s">
        <v>12893</v>
      </c>
      <c r="F975" s="1" t="s">
        <v>836</v>
      </c>
      <c r="G975" s="1" t="s">
        <v>12897</v>
      </c>
      <c r="H975" s="1" t="s">
        <v>13797</v>
      </c>
      <c r="I975" s="2">
        <v>45973</v>
      </c>
      <c r="J975" s="1" t="s">
        <v>12809</v>
      </c>
      <c r="K975" s="1" t="s">
        <v>1074</v>
      </c>
      <c r="L975" s="1" t="s">
        <v>12795</v>
      </c>
      <c r="M975" s="1" t="s">
        <v>835</v>
      </c>
      <c r="N975" s="2" t="str">
        <f>VLOOKUP(Schedule[[#This Row],[船期]],week!A:D,4,0)</f>
        <v>202546</v>
      </c>
      <c r="O975" s="1">
        <f>_xlfn.IFNA(VLOOKUP(Schedule[[#This Row],[船名]],Vessel!$A:$G,2,0),"")</f>
        <v>3110</v>
      </c>
      <c r="P975" s="1" t="str">
        <f>_xlfn.IFNA(VLOOKUP(Schedule[[#This Row],[船名]],Vessel!$A:$G,3,0),"")</f>
        <v>cc</v>
      </c>
      <c r="Q975" s="1">
        <f>_xlfn.IFNA(VLOOKUP(Schedule[[#This Row],[船名]],Vessel!$A:$G,4,0),"")</f>
        <v>2024</v>
      </c>
      <c r="R975" s="1" t="str">
        <f>_xlfn.IFNA(VLOOKUP(Schedule[[#This Row],[船名]],Vessel!$A:$G,5,0),"")</f>
        <v>SGP</v>
      </c>
      <c r="S975" s="1" t="str">
        <f>_xlfn.IFNA(VLOOKUP(Schedule[[#This Row],[船名]],Vessel!$A:$G,6,0),"")</f>
        <v>O</v>
      </c>
      <c r="T975" s="1" t="str">
        <f>_xlfn.IFNA(VLOOKUP(Schedule[[#This Row],[船名]],Vessel!$A:$G,7,0),"")</f>
        <v>Evergreen Line</v>
      </c>
      <c r="U975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976" spans="1:21" x14ac:dyDescent="0.4">
      <c r="A976" s="1" t="s">
        <v>15694</v>
      </c>
      <c r="B976" s="1" t="s">
        <v>15743</v>
      </c>
      <c r="C976" s="1" t="s">
        <v>837</v>
      </c>
      <c r="D976" s="1" t="s">
        <v>12800</v>
      </c>
      <c r="E976" s="1" t="s">
        <v>12893</v>
      </c>
      <c r="F976" s="1" t="s">
        <v>836</v>
      </c>
      <c r="G976" s="1" t="s">
        <v>12897</v>
      </c>
      <c r="H976" s="1" t="s">
        <v>13798</v>
      </c>
      <c r="I976" s="2">
        <v>45967</v>
      </c>
      <c r="J976" s="1" t="s">
        <v>12809</v>
      </c>
      <c r="K976" s="1" t="s">
        <v>1074</v>
      </c>
      <c r="L976" s="1" t="s">
        <v>12795</v>
      </c>
      <c r="M976" s="1" t="s">
        <v>838</v>
      </c>
      <c r="N976" s="2" t="str">
        <f>VLOOKUP(Schedule[[#This Row],[船期]],week!A:D,4,0)</f>
        <v>202545</v>
      </c>
      <c r="O976" s="1">
        <f>_xlfn.IFNA(VLOOKUP(Schedule[[#This Row],[船名]],Vessel!$A:$G,2,0),"")</f>
        <v>3110</v>
      </c>
      <c r="P976" s="1" t="str">
        <f>_xlfn.IFNA(VLOOKUP(Schedule[[#This Row],[船名]],Vessel!$A:$G,3,0),"")</f>
        <v>cc</v>
      </c>
      <c r="Q976" s="1">
        <f>_xlfn.IFNA(VLOOKUP(Schedule[[#This Row],[船名]],Vessel!$A:$G,4,0),"")</f>
        <v>2024</v>
      </c>
      <c r="R976" s="1" t="str">
        <f>_xlfn.IFNA(VLOOKUP(Schedule[[#This Row],[船名]],Vessel!$A:$G,5,0),"")</f>
        <v>SGP</v>
      </c>
      <c r="S976" s="1" t="str">
        <f>_xlfn.IFNA(VLOOKUP(Schedule[[#This Row],[船名]],Vessel!$A:$G,6,0),"")</f>
        <v>O</v>
      </c>
      <c r="T976" s="1" t="str">
        <f>_xlfn.IFNA(VLOOKUP(Schedule[[#This Row],[船名]],Vessel!$A:$G,7,0),"")</f>
        <v>Evergreen Line</v>
      </c>
      <c r="U976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977" spans="1:21" x14ac:dyDescent="0.4">
      <c r="A977" s="1" t="s">
        <v>15694</v>
      </c>
      <c r="B977" s="1" t="s">
        <v>15743</v>
      </c>
      <c r="C977" s="1" t="s">
        <v>582</v>
      </c>
      <c r="D977" s="1" t="s">
        <v>12800</v>
      </c>
      <c r="E977" s="1" t="s">
        <v>12898</v>
      </c>
      <c r="F977" s="1" t="s">
        <v>581</v>
      </c>
      <c r="G977" s="1" t="s">
        <v>12876</v>
      </c>
      <c r="H977" s="1" t="s">
        <v>12884</v>
      </c>
      <c r="I977" s="2">
        <v>46039</v>
      </c>
      <c r="J977" s="1" t="s">
        <v>12819</v>
      </c>
      <c r="K977" s="1" t="s">
        <v>1074</v>
      </c>
      <c r="L977" s="1" t="s">
        <v>12898</v>
      </c>
      <c r="M977" s="1" t="s">
        <v>10404</v>
      </c>
      <c r="N977" s="2" t="str">
        <f>VLOOKUP(Schedule[[#This Row],[船期]],week!A:D,4,0)</f>
        <v>202602</v>
      </c>
      <c r="O977" s="1">
        <f>_xlfn.IFNA(VLOOKUP(Schedule[[#This Row],[船名]],Vessel!$A:$G,2,0),"")</f>
        <v>21413</v>
      </c>
      <c r="P977" s="1" t="str">
        <f>_xlfn.IFNA(VLOOKUP(Schedule[[#This Row],[船名]],Vessel!$A:$G,3,0),"")</f>
        <v>cc/m</v>
      </c>
      <c r="Q977" s="1">
        <f>_xlfn.IFNA(VLOOKUP(Schedule[[#This Row],[船名]],Vessel!$A:$G,4,0),"")</f>
        <v>2017</v>
      </c>
      <c r="R977" s="1" t="str">
        <f>_xlfn.IFNA(VLOOKUP(Schedule[[#This Row],[船名]],Vessel!$A:$G,5,0),"")</f>
        <v>HKG</v>
      </c>
      <c r="S977" s="1" t="str">
        <f>_xlfn.IFNA(VLOOKUP(Schedule[[#This Row],[船名]],Vessel!$A:$G,6,0),"")</f>
        <v>O</v>
      </c>
      <c r="T977" s="1" t="str">
        <f>_xlfn.IFNA(VLOOKUP(Schedule[[#This Row],[船名]],Vessel!$A:$G,7,0),"")</f>
        <v>OOCL</v>
      </c>
      <c r="U977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978" spans="1:21" x14ac:dyDescent="0.4">
      <c r="A978" s="1" t="s">
        <v>15694</v>
      </c>
      <c r="B978" s="1" t="s">
        <v>15743</v>
      </c>
      <c r="C978" s="1" t="s">
        <v>582</v>
      </c>
      <c r="D978" s="1" t="s">
        <v>12800</v>
      </c>
      <c r="E978" s="1" t="s">
        <v>12898</v>
      </c>
      <c r="F978" s="1" t="s">
        <v>581</v>
      </c>
      <c r="G978" s="1" t="s">
        <v>12876</v>
      </c>
      <c r="H978" s="1" t="s">
        <v>14072</v>
      </c>
      <c r="I978" s="2">
        <v>46052</v>
      </c>
      <c r="J978" s="1" t="s">
        <v>12819</v>
      </c>
      <c r="K978" s="1" t="s">
        <v>1074</v>
      </c>
      <c r="L978" s="1" t="s">
        <v>12898</v>
      </c>
      <c r="M978" s="1" t="s">
        <v>10401</v>
      </c>
      <c r="N978" s="2" t="str">
        <f>VLOOKUP(Schedule[[#This Row],[船期]],week!A:D,4,0)</f>
        <v>202604</v>
      </c>
      <c r="O978" s="1">
        <f>_xlfn.IFNA(VLOOKUP(Schedule[[#This Row],[船名]],Vessel!$A:$G,2,0),"")</f>
        <v>21413</v>
      </c>
      <c r="P978" s="1" t="str">
        <f>_xlfn.IFNA(VLOOKUP(Schedule[[#This Row],[船名]],Vessel!$A:$G,3,0),"")</f>
        <v>cc/m</v>
      </c>
      <c r="Q978" s="1">
        <f>_xlfn.IFNA(VLOOKUP(Schedule[[#This Row],[船名]],Vessel!$A:$G,4,0),"")</f>
        <v>2018</v>
      </c>
      <c r="R978" s="1" t="str">
        <f>_xlfn.IFNA(VLOOKUP(Schedule[[#This Row],[船名]],Vessel!$A:$G,5,0),"")</f>
        <v>HKG</v>
      </c>
      <c r="S978" s="1" t="str">
        <f>_xlfn.IFNA(VLOOKUP(Schedule[[#This Row],[船名]],Vessel!$A:$G,6,0),"")</f>
        <v>O</v>
      </c>
      <c r="T978" s="1" t="str">
        <f>_xlfn.IFNA(VLOOKUP(Schedule[[#This Row],[船名]],Vessel!$A:$G,7,0),"")</f>
        <v>OOCL</v>
      </c>
      <c r="U978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979" spans="1:21" x14ac:dyDescent="0.4">
      <c r="A979" s="1" t="s">
        <v>15694</v>
      </c>
      <c r="B979" s="1" t="s">
        <v>15743</v>
      </c>
      <c r="C979" s="1" t="s">
        <v>582</v>
      </c>
      <c r="D979" s="1" t="s">
        <v>12800</v>
      </c>
      <c r="E979" s="1" t="s">
        <v>12898</v>
      </c>
      <c r="F979" s="1" t="s">
        <v>581</v>
      </c>
      <c r="G979" s="1" t="s">
        <v>12876</v>
      </c>
      <c r="H979" s="1" t="s">
        <v>14205</v>
      </c>
      <c r="I979" s="2">
        <v>46058</v>
      </c>
      <c r="J979" s="1" t="s">
        <v>12819</v>
      </c>
      <c r="K979" s="1" t="s">
        <v>1074</v>
      </c>
      <c r="L979" s="1" t="s">
        <v>12898</v>
      </c>
      <c r="M979" s="1" t="s">
        <v>10106</v>
      </c>
      <c r="N979" s="2" t="str">
        <f>VLOOKUP(Schedule[[#This Row],[船期]],week!A:D,4,0)</f>
        <v>202605</v>
      </c>
      <c r="O979" s="1">
        <f>_xlfn.IFNA(VLOOKUP(Schedule[[#This Row],[船名]],Vessel!$A:$G,2,0),"")</f>
        <v>20124</v>
      </c>
      <c r="P979" s="1" t="str">
        <f>_xlfn.IFNA(VLOOKUP(Schedule[[#This Row],[船名]],Vessel!$A:$G,3,0),"")</f>
        <v>cc/m</v>
      </c>
      <c r="Q979" s="1">
        <f>_xlfn.IFNA(VLOOKUP(Schedule[[#This Row],[船名]],Vessel!$A:$G,4,0),"")</f>
        <v>2019</v>
      </c>
      <c r="R979" s="1" t="str">
        <f>_xlfn.IFNA(VLOOKUP(Schedule[[#This Row],[船名]],Vessel!$A:$G,5,0),"")</f>
        <v>PAN</v>
      </c>
      <c r="S979" s="1" t="str">
        <f>_xlfn.IFNA(VLOOKUP(Schedule[[#This Row],[船名]],Vessel!$A:$G,6,0),"")</f>
        <v>T</v>
      </c>
      <c r="T979" s="1" t="str">
        <f>_xlfn.IFNA(VLOOKUP(Schedule[[#This Row],[船名]],Vessel!$A:$G,7,0),"")</f>
        <v>Evergreen Line</v>
      </c>
      <c r="U979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980" spans="1:21" x14ac:dyDescent="0.4">
      <c r="A980" s="1" t="s">
        <v>15694</v>
      </c>
      <c r="B980" s="1" t="s">
        <v>15743</v>
      </c>
      <c r="C980" s="1" t="s">
        <v>582</v>
      </c>
      <c r="D980" s="1" t="s">
        <v>12800</v>
      </c>
      <c r="E980" s="1" t="s">
        <v>12898</v>
      </c>
      <c r="F980" s="1" t="s">
        <v>581</v>
      </c>
      <c r="G980" s="1" t="s">
        <v>12876</v>
      </c>
      <c r="H980" s="1" t="s">
        <v>16512</v>
      </c>
      <c r="I980" s="2">
        <v>46066</v>
      </c>
      <c r="J980" s="1" t="s">
        <v>12819</v>
      </c>
      <c r="K980" s="1" t="s">
        <v>1074</v>
      </c>
      <c r="L980" s="1" t="s">
        <v>12898</v>
      </c>
      <c r="M980" s="1" t="s">
        <v>951</v>
      </c>
      <c r="N980" s="2" t="str">
        <f>VLOOKUP(Schedule[[#This Row],[船期]],week!A:D,4,0)</f>
        <v>202606</v>
      </c>
      <c r="O980" s="1">
        <f>_xlfn.IFNA(VLOOKUP(Schedule[[#This Row],[船名]],Vessel!$A:$G,2,0),"")</f>
        <v>10036</v>
      </c>
      <c r="P980" s="1" t="str">
        <f>_xlfn.IFNA(VLOOKUP(Schedule[[#This Row],[船名]],Vessel!$A:$G,3,0),"")</f>
        <v>cc/v</v>
      </c>
      <c r="Q980" s="1">
        <f>_xlfn.IFNA(VLOOKUP(Schedule[[#This Row],[船名]],Vessel!$A:$G,4,0),"")</f>
        <v>2014</v>
      </c>
      <c r="R980" s="1" t="str">
        <f>_xlfn.IFNA(VLOOKUP(Schedule[[#This Row],[船名]],Vessel!$A:$G,5,0),"")</f>
        <v>HKG</v>
      </c>
      <c r="S980" s="1" t="str">
        <f>_xlfn.IFNA(VLOOKUP(Schedule[[#This Row],[船名]],Vessel!$A:$G,6,0),"")</f>
        <v>T</v>
      </c>
      <c r="T980" s="1" t="str">
        <f>_xlfn.IFNA(VLOOKUP(Schedule[[#This Row],[船名]],Vessel!$A:$G,7,0),"")</f>
        <v>COSCO SHIPPING Lines</v>
      </c>
      <c r="U980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981" spans="1:21" x14ac:dyDescent="0.4">
      <c r="A981" s="1" t="s">
        <v>15694</v>
      </c>
      <c r="B981" s="1" t="s">
        <v>15743</v>
      </c>
      <c r="C981" s="1" t="s">
        <v>582</v>
      </c>
      <c r="D981" s="1" t="s">
        <v>12800</v>
      </c>
      <c r="E981" s="1" t="s">
        <v>12898</v>
      </c>
      <c r="F981" s="1" t="s">
        <v>581</v>
      </c>
      <c r="G981" s="1" t="s">
        <v>12876</v>
      </c>
      <c r="H981" s="1" t="s">
        <v>14772</v>
      </c>
      <c r="I981" s="2">
        <v>46070</v>
      </c>
      <c r="J981" s="1" t="s">
        <v>12819</v>
      </c>
      <c r="K981" s="1" t="s">
        <v>1074</v>
      </c>
      <c r="L981" s="1" t="s">
        <v>12898</v>
      </c>
      <c r="M981" s="1" t="s">
        <v>593</v>
      </c>
      <c r="N981" s="2" t="str">
        <f>VLOOKUP(Schedule[[#This Row],[船期]],week!A:D,4,0)</f>
        <v>202607</v>
      </c>
      <c r="O981" s="1">
        <f>_xlfn.IFNA(VLOOKUP(Schedule[[#This Row],[船名]],Vessel!$A:$G,2,0),"")</f>
        <v>18980</v>
      </c>
      <c r="P981" s="1" t="str">
        <f>_xlfn.IFNA(VLOOKUP(Schedule[[#This Row],[船名]],Vessel!$A:$G,3,0),"")</f>
        <v>cc/m</v>
      </c>
      <c r="Q981" s="1">
        <f>_xlfn.IFNA(VLOOKUP(Schedule[[#This Row],[船名]],Vessel!$A:$G,4,0),"")</f>
        <v>2014</v>
      </c>
      <c r="R981" s="1" t="str">
        <f>_xlfn.IFNA(VLOOKUP(Schedule[[#This Row],[船名]],Vessel!$A:$G,5,0),"")</f>
        <v>HKG</v>
      </c>
      <c r="S981" s="1" t="str">
        <f>_xlfn.IFNA(VLOOKUP(Schedule[[#This Row],[船名]],Vessel!$A:$G,6,0),"")</f>
        <v>T</v>
      </c>
      <c r="T981" s="1" t="str">
        <f>_xlfn.IFNA(VLOOKUP(Schedule[[#This Row],[船名]],Vessel!$A:$G,7,0),"")</f>
        <v>COSCO SHIPPING Lines</v>
      </c>
      <c r="U981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982" spans="1:21" x14ac:dyDescent="0.4">
      <c r="A982" s="1" t="s">
        <v>15694</v>
      </c>
      <c r="B982" s="1" t="s">
        <v>15743</v>
      </c>
      <c r="C982" s="1" t="s">
        <v>582</v>
      </c>
      <c r="D982" s="1" t="s">
        <v>12800</v>
      </c>
      <c r="E982" s="1" t="s">
        <v>12898</v>
      </c>
      <c r="F982" s="1" t="s">
        <v>581</v>
      </c>
      <c r="G982" s="1" t="s">
        <v>12876</v>
      </c>
      <c r="H982" s="1" t="s">
        <v>16174</v>
      </c>
      <c r="I982" s="2">
        <v>46077</v>
      </c>
      <c r="J982" s="1" t="s">
        <v>12819</v>
      </c>
      <c r="K982" s="1" t="s">
        <v>1074</v>
      </c>
      <c r="L982" s="1" t="s">
        <v>12898</v>
      </c>
      <c r="M982" s="1" t="s">
        <v>592</v>
      </c>
      <c r="N982" s="2" t="str">
        <f>VLOOKUP(Schedule[[#This Row],[船期]],week!A:D,4,0)</f>
        <v>202608</v>
      </c>
      <c r="O982" s="1">
        <f>_xlfn.IFNA(VLOOKUP(Schedule[[#This Row],[船名]],Vessel!$A:$G,2,0),"")</f>
        <v>20124</v>
      </c>
      <c r="P982" s="1" t="str">
        <f>_xlfn.IFNA(VLOOKUP(Schedule[[#This Row],[船名]],Vessel!$A:$G,3,0),"")</f>
        <v>cc/m</v>
      </c>
      <c r="Q982" s="1">
        <f>_xlfn.IFNA(VLOOKUP(Schedule[[#This Row],[船名]],Vessel!$A:$G,4,0),"")</f>
        <v>2018</v>
      </c>
      <c r="R982" s="1" t="str">
        <f>_xlfn.IFNA(VLOOKUP(Schedule[[#This Row],[船名]],Vessel!$A:$G,5,0),"")</f>
        <v>PAN</v>
      </c>
      <c r="S982" s="1" t="str">
        <f>_xlfn.IFNA(VLOOKUP(Schedule[[#This Row],[船名]],Vessel!$A:$G,6,0),"")</f>
        <v>T</v>
      </c>
      <c r="T982" s="1" t="str">
        <f>_xlfn.IFNA(VLOOKUP(Schedule[[#This Row],[船名]],Vessel!$A:$G,7,0),"")</f>
        <v>Evergreen Line</v>
      </c>
      <c r="U982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983" spans="1:21" x14ac:dyDescent="0.4">
      <c r="A983" s="1" t="s">
        <v>15694</v>
      </c>
      <c r="B983" s="1" t="s">
        <v>15743</v>
      </c>
      <c r="C983" s="1" t="s">
        <v>582</v>
      </c>
      <c r="D983" s="1" t="s">
        <v>12800</v>
      </c>
      <c r="E983" s="1" t="s">
        <v>12898</v>
      </c>
      <c r="F983" s="1" t="s">
        <v>581</v>
      </c>
      <c r="G983" s="1" t="s">
        <v>12876</v>
      </c>
      <c r="H983" s="1" t="s">
        <v>16501</v>
      </c>
      <c r="I983" s="2">
        <v>46084</v>
      </c>
      <c r="J983" s="1" t="s">
        <v>12819</v>
      </c>
      <c r="K983" s="1" t="s">
        <v>1074</v>
      </c>
      <c r="L983" s="1" t="s">
        <v>12898</v>
      </c>
      <c r="M983" s="1" t="s">
        <v>591</v>
      </c>
      <c r="N983" s="2" t="str">
        <f>VLOOKUP(Schedule[[#This Row],[船期]],week!A:D,4,0)</f>
        <v>202609</v>
      </c>
      <c r="O983" s="1">
        <f>_xlfn.IFNA(VLOOKUP(Schedule[[#This Row],[船名]],Vessel!$A:$G,2,0),"")</f>
        <v>21413</v>
      </c>
      <c r="P983" s="1" t="str">
        <f>_xlfn.IFNA(VLOOKUP(Schedule[[#This Row],[船名]],Vessel!$A:$G,3,0),"")</f>
        <v>cc/m</v>
      </c>
      <c r="Q983" s="1">
        <f>_xlfn.IFNA(VLOOKUP(Schedule[[#This Row],[船名]],Vessel!$A:$G,4,0),"")</f>
        <v>2017</v>
      </c>
      <c r="R983" s="1" t="str">
        <f>_xlfn.IFNA(VLOOKUP(Schedule[[#This Row],[船名]],Vessel!$A:$G,5,0),"")</f>
        <v>HKG</v>
      </c>
      <c r="S983" s="1" t="str">
        <f>_xlfn.IFNA(VLOOKUP(Schedule[[#This Row],[船名]],Vessel!$A:$G,6,0),"")</f>
        <v>O</v>
      </c>
      <c r="T983" s="1" t="str">
        <f>_xlfn.IFNA(VLOOKUP(Schedule[[#This Row],[船名]],Vessel!$A:$G,7,0),"")</f>
        <v>OOCL</v>
      </c>
      <c r="U983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984" spans="1:21" x14ac:dyDescent="0.4">
      <c r="A984" s="1" t="s">
        <v>15694</v>
      </c>
      <c r="B984" s="1" t="s">
        <v>15743</v>
      </c>
      <c r="C984" s="1" t="s">
        <v>582</v>
      </c>
      <c r="D984" s="1" t="s">
        <v>12800</v>
      </c>
      <c r="E984" s="1" t="s">
        <v>12898</v>
      </c>
      <c r="F984" s="1" t="s">
        <v>581</v>
      </c>
      <c r="G984" s="1" t="s">
        <v>12876</v>
      </c>
      <c r="H984" s="1" t="s">
        <v>16779</v>
      </c>
      <c r="I984" s="2">
        <v>46091</v>
      </c>
      <c r="J984" s="1" t="s">
        <v>12819</v>
      </c>
      <c r="K984" s="1" t="s">
        <v>1074</v>
      </c>
      <c r="L984" s="1" t="s">
        <v>12898</v>
      </c>
      <c r="M984" s="1" t="s">
        <v>589</v>
      </c>
      <c r="N984" s="2" t="str">
        <f>VLOOKUP(Schedule[[#This Row],[船期]],week!A:D,4,0)</f>
        <v>202610</v>
      </c>
      <c r="O984" s="1">
        <f>_xlfn.IFNA(VLOOKUP(Schedule[[#This Row],[船名]],Vessel!$A:$G,2,0),"")</f>
        <v>20124</v>
      </c>
      <c r="P984" s="1" t="str">
        <f>_xlfn.IFNA(VLOOKUP(Schedule[[#This Row],[船名]],Vessel!$A:$G,3,0),"")</f>
        <v>cc/m</v>
      </c>
      <c r="Q984" s="1">
        <f>_xlfn.IFNA(VLOOKUP(Schedule[[#This Row],[船名]],Vessel!$A:$G,4,0),"")</f>
        <v>2018</v>
      </c>
      <c r="R984" s="1" t="str">
        <f>_xlfn.IFNA(VLOOKUP(Schedule[[#This Row],[船名]],Vessel!$A:$G,5,0),"")</f>
        <v>PAN</v>
      </c>
      <c r="S984" s="1" t="str">
        <f>_xlfn.IFNA(VLOOKUP(Schedule[[#This Row],[船名]],Vessel!$A:$G,6,0),"")</f>
        <v>T</v>
      </c>
      <c r="T984" s="1" t="str">
        <f>_xlfn.IFNA(VLOOKUP(Schedule[[#This Row],[船名]],Vessel!$A:$G,7,0),"")</f>
        <v>Evergreen Line</v>
      </c>
      <c r="U984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985" spans="1:21" x14ac:dyDescent="0.4">
      <c r="A985" s="1" t="s">
        <v>15694</v>
      </c>
      <c r="B985" s="1" t="s">
        <v>15743</v>
      </c>
      <c r="C985" s="1" t="s">
        <v>582</v>
      </c>
      <c r="D985" s="1" t="s">
        <v>12800</v>
      </c>
      <c r="E985" s="1" t="s">
        <v>12898</v>
      </c>
      <c r="F985" s="1" t="s">
        <v>581</v>
      </c>
      <c r="G985" s="1" t="s">
        <v>12876</v>
      </c>
      <c r="H985" s="1" t="s">
        <v>12736</v>
      </c>
      <c r="I985" s="2">
        <v>46028</v>
      </c>
      <c r="J985" s="1" t="s">
        <v>12819</v>
      </c>
      <c r="K985" s="1" t="s">
        <v>1074</v>
      </c>
      <c r="L985" s="1" t="s">
        <v>12915</v>
      </c>
      <c r="M985" s="1" t="s">
        <v>10296</v>
      </c>
      <c r="N985" s="2" t="str">
        <f>VLOOKUP(Schedule[[#This Row],[船期]],week!A:D,4,0)</f>
        <v>202601</v>
      </c>
      <c r="O985" s="1">
        <f>_xlfn.IFNA(VLOOKUP(Schedule[[#This Row],[船名]],Vessel!$A:$G,2,0),"")</f>
        <v>19273</v>
      </c>
      <c r="P985" s="1" t="str">
        <f>_xlfn.IFNA(VLOOKUP(Schedule[[#This Row],[船名]],Vessel!$A:$G,3,0),"")</f>
        <v>cc/m</v>
      </c>
      <c r="Q985" s="1">
        <f>_xlfn.IFNA(VLOOKUP(Schedule[[#This Row],[船名]],Vessel!$A:$G,4,0),"")</f>
        <v>2018</v>
      </c>
      <c r="R985" s="1" t="str">
        <f>_xlfn.IFNA(VLOOKUP(Schedule[[#This Row],[船名]],Vessel!$A:$G,5,0),"")</f>
        <v>HKG</v>
      </c>
      <c r="S985" s="1" t="str">
        <f>_xlfn.IFNA(VLOOKUP(Schedule[[#This Row],[船名]],Vessel!$A:$G,6,0),"")</f>
        <v>O</v>
      </c>
      <c r="T985" s="1" t="str">
        <f>_xlfn.IFNA(VLOOKUP(Schedule[[#This Row],[船名]],Vessel!$A:$G,7,0),"")</f>
        <v>COSCO SHIPPING Lines</v>
      </c>
      <c r="U985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986" spans="1:21" x14ac:dyDescent="0.4">
      <c r="A986" s="1" t="s">
        <v>15694</v>
      </c>
      <c r="B986" s="1" t="s">
        <v>15743</v>
      </c>
      <c r="C986" s="1" t="s">
        <v>582</v>
      </c>
      <c r="D986" s="1" t="s">
        <v>12800</v>
      </c>
      <c r="E986" s="1" t="s">
        <v>12898</v>
      </c>
      <c r="F986" s="1" t="s">
        <v>581</v>
      </c>
      <c r="G986" s="1" t="s">
        <v>12876</v>
      </c>
      <c r="H986" s="1" t="s">
        <v>584</v>
      </c>
      <c r="I986" s="2">
        <v>46019</v>
      </c>
      <c r="J986" s="1" t="s">
        <v>12819</v>
      </c>
      <c r="K986" s="1" t="s">
        <v>1074</v>
      </c>
      <c r="L986" s="1" t="s">
        <v>12898</v>
      </c>
      <c r="M986" s="1" t="s">
        <v>583</v>
      </c>
      <c r="N986" s="2" t="str">
        <f>VLOOKUP(Schedule[[#This Row],[船期]],week!A:D,4,0)</f>
        <v>202553</v>
      </c>
      <c r="O986" s="1">
        <f>_xlfn.IFNA(VLOOKUP(Schedule[[#This Row],[船名]],Vessel!$A:$G,2,0),"")</f>
        <v>19273</v>
      </c>
      <c r="P986" s="1" t="str">
        <f>_xlfn.IFNA(VLOOKUP(Schedule[[#This Row],[船名]],Vessel!$A:$G,3,0),"")</f>
        <v>cc/m</v>
      </c>
      <c r="Q986" s="1">
        <f>_xlfn.IFNA(VLOOKUP(Schedule[[#This Row],[船名]],Vessel!$A:$G,4,0),"")</f>
        <v>2019</v>
      </c>
      <c r="R986" s="1" t="str">
        <f>_xlfn.IFNA(VLOOKUP(Schedule[[#This Row],[船名]],Vessel!$A:$G,5,0),"")</f>
        <v>HKG</v>
      </c>
      <c r="S986" s="1" t="str">
        <f>_xlfn.IFNA(VLOOKUP(Schedule[[#This Row],[船名]],Vessel!$A:$G,6,0),"")</f>
        <v>O</v>
      </c>
      <c r="T986" s="1" t="str">
        <f>_xlfn.IFNA(VLOOKUP(Schedule[[#This Row],[船名]],Vessel!$A:$G,7,0),"")</f>
        <v>COSCO SHIPPING Lines</v>
      </c>
      <c r="U986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987" spans="1:21" x14ac:dyDescent="0.4">
      <c r="A987" s="1" t="s">
        <v>15694</v>
      </c>
      <c r="B987" s="1" t="s">
        <v>15743</v>
      </c>
      <c r="C987" s="1" t="s">
        <v>582</v>
      </c>
      <c r="D987" s="1" t="s">
        <v>12800</v>
      </c>
      <c r="E987" s="1" t="s">
        <v>12898</v>
      </c>
      <c r="F987" s="1" t="s">
        <v>581</v>
      </c>
      <c r="G987" s="1" t="s">
        <v>12876</v>
      </c>
      <c r="H987" s="1" t="s">
        <v>586</v>
      </c>
      <c r="I987" s="2">
        <v>46010</v>
      </c>
      <c r="J987" s="1" t="s">
        <v>12819</v>
      </c>
      <c r="K987" s="1" t="s">
        <v>1074</v>
      </c>
      <c r="L987" s="1" t="s">
        <v>12898</v>
      </c>
      <c r="M987" s="1" t="s">
        <v>585</v>
      </c>
      <c r="N987" s="2" t="str">
        <f>VLOOKUP(Schedule[[#This Row],[船期]],week!A:D,4,0)</f>
        <v>202551</v>
      </c>
      <c r="O987" s="1">
        <f>_xlfn.IFNA(VLOOKUP(Schedule[[#This Row],[船名]],Vessel!$A:$G,2,0),"")</f>
        <v>21237</v>
      </c>
      <c r="P987" s="1" t="str">
        <f>_xlfn.IFNA(VLOOKUP(Schedule[[#This Row],[船名]],Vessel!$A:$G,3,0),"")</f>
        <v>cc/m</v>
      </c>
      <c r="Q987" s="1">
        <f>_xlfn.IFNA(VLOOKUP(Schedule[[#This Row],[船名]],Vessel!$A:$G,4,0),"")</f>
        <v>2018</v>
      </c>
      <c r="R987" s="1" t="str">
        <f>_xlfn.IFNA(VLOOKUP(Schedule[[#This Row],[船名]],Vessel!$A:$G,5,0),"")</f>
        <v>HKG</v>
      </c>
      <c r="S987" s="1" t="str">
        <f>_xlfn.IFNA(VLOOKUP(Schedule[[#This Row],[船名]],Vessel!$A:$G,6,0),"")</f>
        <v>O</v>
      </c>
      <c r="T987" s="1" t="str">
        <f>_xlfn.IFNA(VLOOKUP(Schedule[[#This Row],[船名]],Vessel!$A:$G,7,0),"")</f>
        <v>COSCO SHIPPING Lines</v>
      </c>
      <c r="U987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988" spans="1:21" x14ac:dyDescent="0.4">
      <c r="A988" s="1" t="s">
        <v>15694</v>
      </c>
      <c r="B988" s="1" t="s">
        <v>15743</v>
      </c>
      <c r="C988" s="1" t="s">
        <v>582</v>
      </c>
      <c r="D988" s="1" t="s">
        <v>12800</v>
      </c>
      <c r="E988" s="1" t="s">
        <v>12898</v>
      </c>
      <c r="F988" s="1" t="s">
        <v>581</v>
      </c>
      <c r="G988" s="1" t="s">
        <v>12876</v>
      </c>
      <c r="H988" s="1" t="s">
        <v>588</v>
      </c>
      <c r="I988" s="2">
        <v>46005</v>
      </c>
      <c r="J988" s="1" t="s">
        <v>12819</v>
      </c>
      <c r="K988" s="1" t="s">
        <v>1074</v>
      </c>
      <c r="L988" s="1" t="s">
        <v>12898</v>
      </c>
      <c r="M988" s="1" t="s">
        <v>587</v>
      </c>
      <c r="N988" s="2" t="str">
        <f>VLOOKUP(Schedule[[#This Row],[船期]],week!A:D,4,0)</f>
        <v>202551</v>
      </c>
      <c r="O988" s="1">
        <f>_xlfn.IFNA(VLOOKUP(Schedule[[#This Row],[船名]],Vessel!$A:$G,2,0),"")</f>
        <v>20119</v>
      </c>
      <c r="P988" s="1" t="str">
        <f>_xlfn.IFNA(VLOOKUP(Schedule[[#This Row],[船名]],Vessel!$A:$G,3,0),"")</f>
        <v>cc/m</v>
      </c>
      <c r="Q988" s="1">
        <f>_xlfn.IFNA(VLOOKUP(Schedule[[#This Row],[船名]],Vessel!$A:$G,4,0),"")</f>
        <v>2018</v>
      </c>
      <c r="R988" s="1" t="str">
        <f>_xlfn.IFNA(VLOOKUP(Schedule[[#This Row],[船名]],Vessel!$A:$G,5,0),"")</f>
        <v>HKG</v>
      </c>
      <c r="S988" s="1" t="str">
        <f>_xlfn.IFNA(VLOOKUP(Schedule[[#This Row],[船名]],Vessel!$A:$G,6,0),"")</f>
        <v>O</v>
      </c>
      <c r="T988" s="1" t="str">
        <f>_xlfn.IFNA(VLOOKUP(Schedule[[#This Row],[船名]],Vessel!$A:$G,7,0),"")</f>
        <v>COSCO SHIPPING Lines</v>
      </c>
      <c r="U988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989" spans="1:21" x14ac:dyDescent="0.4">
      <c r="A989" s="1" t="s">
        <v>15694</v>
      </c>
      <c r="B989" s="1" t="s">
        <v>15743</v>
      </c>
      <c r="C989" s="1" t="s">
        <v>582</v>
      </c>
      <c r="D989" s="1" t="s">
        <v>12800</v>
      </c>
      <c r="E989" s="1" t="s">
        <v>12898</v>
      </c>
      <c r="F989" s="1" t="s">
        <v>581</v>
      </c>
      <c r="G989" s="1" t="s">
        <v>12876</v>
      </c>
      <c r="H989" s="1" t="s">
        <v>590</v>
      </c>
      <c r="I989" s="2">
        <v>45995</v>
      </c>
      <c r="J989" s="1" t="s">
        <v>12819</v>
      </c>
      <c r="K989" s="1" t="s">
        <v>1074</v>
      </c>
      <c r="L989" s="1" t="s">
        <v>12912</v>
      </c>
      <c r="M989" s="1" t="s">
        <v>589</v>
      </c>
      <c r="N989" s="2" t="str">
        <f>VLOOKUP(Schedule[[#This Row],[船期]],week!A:D,4,0)</f>
        <v>202549</v>
      </c>
      <c r="O989" s="1">
        <f>_xlfn.IFNA(VLOOKUP(Schedule[[#This Row],[船名]],Vessel!$A:$G,2,0),"")</f>
        <v>20124</v>
      </c>
      <c r="P989" s="1" t="str">
        <f>_xlfn.IFNA(VLOOKUP(Schedule[[#This Row],[船名]],Vessel!$A:$G,3,0),"")</f>
        <v>cc/m</v>
      </c>
      <c r="Q989" s="1">
        <f>_xlfn.IFNA(VLOOKUP(Schedule[[#This Row],[船名]],Vessel!$A:$G,4,0),"")</f>
        <v>2018</v>
      </c>
      <c r="R989" s="1" t="str">
        <f>_xlfn.IFNA(VLOOKUP(Schedule[[#This Row],[船名]],Vessel!$A:$G,5,0),"")</f>
        <v>PAN</v>
      </c>
      <c r="S989" s="1" t="str">
        <f>_xlfn.IFNA(VLOOKUP(Schedule[[#This Row],[船名]],Vessel!$A:$G,6,0),"")</f>
        <v>T</v>
      </c>
      <c r="T989" s="1" t="str">
        <f>_xlfn.IFNA(VLOOKUP(Schedule[[#This Row],[船名]],Vessel!$A:$G,7,0),"")</f>
        <v>Evergreen Line</v>
      </c>
      <c r="U989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990" spans="1:21" x14ac:dyDescent="0.4">
      <c r="A990" s="1" t="s">
        <v>15694</v>
      </c>
      <c r="B990" s="1" t="s">
        <v>15743</v>
      </c>
      <c r="C990" s="1" t="s">
        <v>582</v>
      </c>
      <c r="D990" s="1" t="s">
        <v>12800</v>
      </c>
      <c r="E990" s="1" t="s">
        <v>12898</v>
      </c>
      <c r="F990" s="1" t="s">
        <v>581</v>
      </c>
      <c r="G990" s="1" t="s">
        <v>12876</v>
      </c>
      <c r="H990" s="1" t="s">
        <v>13554</v>
      </c>
      <c r="I990" s="2">
        <v>45991</v>
      </c>
      <c r="J990" s="1" t="s">
        <v>12819</v>
      </c>
      <c r="K990" s="1" t="s">
        <v>1074</v>
      </c>
      <c r="L990" s="1" t="s">
        <v>12798</v>
      </c>
      <c r="M990" s="1" t="s">
        <v>12228</v>
      </c>
      <c r="N990" s="2" t="str">
        <f>VLOOKUP(Schedule[[#This Row],[船期]],week!A:D,4,0)</f>
        <v>202549</v>
      </c>
      <c r="O990" s="1">
        <f>_xlfn.IFNA(VLOOKUP(Schedule[[#This Row],[船名]],Vessel!$A:$G,2,0),"")</f>
        <v>16828</v>
      </c>
      <c r="P990" s="1" t="str">
        <f>_xlfn.IFNA(VLOOKUP(Schedule[[#This Row],[船名]],Vessel!$A:$G,3,0),"")</f>
        <v>cc/u</v>
      </c>
      <c r="Q990" s="1">
        <f>_xlfn.IFNA(VLOOKUP(Schedule[[#This Row],[船名]],Vessel!$A:$G,4,0),"")</f>
        <v>2025</v>
      </c>
      <c r="R990" s="1" t="str">
        <f>_xlfn.IFNA(VLOOKUP(Schedule[[#This Row],[船名]],Vessel!$A:$G,5,0),"")</f>
        <v>HKG</v>
      </c>
      <c r="S990" s="1" t="str">
        <f>_xlfn.IFNA(VLOOKUP(Schedule[[#This Row],[船名]],Vessel!$A:$G,6,0),"")</f>
        <v>O</v>
      </c>
      <c r="T990" s="1" t="str">
        <f>_xlfn.IFNA(VLOOKUP(Schedule[[#This Row],[船名]],Vessel!$A:$G,7,0),"")</f>
        <v>OOCL</v>
      </c>
      <c r="U990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991" spans="1:21" x14ac:dyDescent="0.4">
      <c r="A991" s="1" t="s">
        <v>15694</v>
      </c>
      <c r="B991" s="1" t="s">
        <v>15743</v>
      </c>
      <c r="C991" s="1" t="s">
        <v>582</v>
      </c>
      <c r="D991" s="1" t="s">
        <v>12800</v>
      </c>
      <c r="E991" s="1" t="s">
        <v>12898</v>
      </c>
      <c r="F991" s="1" t="s">
        <v>581</v>
      </c>
      <c r="G991" s="1" t="s">
        <v>12876</v>
      </c>
      <c r="H991" s="1" t="s">
        <v>13772</v>
      </c>
      <c r="I991" s="2">
        <v>45980</v>
      </c>
      <c r="J991" s="1" t="s">
        <v>12819</v>
      </c>
      <c r="K991" s="1" t="s">
        <v>1074</v>
      </c>
      <c r="L991" s="1" t="s">
        <v>12912</v>
      </c>
      <c r="M991" s="1" t="s">
        <v>592</v>
      </c>
      <c r="N991" s="2" t="str">
        <f>VLOOKUP(Schedule[[#This Row],[船期]],week!A:D,4,0)</f>
        <v>202547</v>
      </c>
      <c r="O991" s="1">
        <f>_xlfn.IFNA(VLOOKUP(Schedule[[#This Row],[船名]],Vessel!$A:$G,2,0),"")</f>
        <v>20124</v>
      </c>
      <c r="P991" s="1" t="str">
        <f>_xlfn.IFNA(VLOOKUP(Schedule[[#This Row],[船名]],Vessel!$A:$G,3,0),"")</f>
        <v>cc/m</v>
      </c>
      <c r="Q991" s="1">
        <f>_xlfn.IFNA(VLOOKUP(Schedule[[#This Row],[船名]],Vessel!$A:$G,4,0),"")</f>
        <v>2018</v>
      </c>
      <c r="R991" s="1" t="str">
        <f>_xlfn.IFNA(VLOOKUP(Schedule[[#This Row],[船名]],Vessel!$A:$G,5,0),"")</f>
        <v>PAN</v>
      </c>
      <c r="S991" s="1" t="str">
        <f>_xlfn.IFNA(VLOOKUP(Schedule[[#This Row],[船名]],Vessel!$A:$G,6,0),"")</f>
        <v>T</v>
      </c>
      <c r="T991" s="1" t="str">
        <f>_xlfn.IFNA(VLOOKUP(Schedule[[#This Row],[船名]],Vessel!$A:$G,7,0),"")</f>
        <v>Evergreen Line</v>
      </c>
      <c r="U991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992" spans="1:21" x14ac:dyDescent="0.4">
      <c r="A992" s="1" t="s">
        <v>15694</v>
      </c>
      <c r="B992" s="1" t="s">
        <v>15743</v>
      </c>
      <c r="C992" s="1" t="s">
        <v>582</v>
      </c>
      <c r="D992" s="1" t="s">
        <v>12800</v>
      </c>
      <c r="E992" s="1" t="s">
        <v>12898</v>
      </c>
      <c r="F992" s="1" t="s">
        <v>581</v>
      </c>
      <c r="G992" s="1" t="s">
        <v>12876</v>
      </c>
      <c r="H992" s="1" t="s">
        <v>13773</v>
      </c>
      <c r="I992" s="2">
        <v>45977</v>
      </c>
      <c r="J992" s="1" t="s">
        <v>12819</v>
      </c>
      <c r="K992" s="1" t="s">
        <v>1074</v>
      </c>
      <c r="L992" s="1" t="s">
        <v>12898</v>
      </c>
      <c r="M992" s="1" t="s">
        <v>593</v>
      </c>
      <c r="N992" s="2" t="str">
        <f>VLOOKUP(Schedule[[#This Row],[船期]],week!A:D,4,0)</f>
        <v>202547</v>
      </c>
      <c r="O992" s="1">
        <f>_xlfn.IFNA(VLOOKUP(Schedule[[#This Row],[船名]],Vessel!$A:$G,2,0),"")</f>
        <v>18980</v>
      </c>
      <c r="P992" s="1" t="str">
        <f>_xlfn.IFNA(VLOOKUP(Schedule[[#This Row],[船名]],Vessel!$A:$G,3,0),"")</f>
        <v>cc/m</v>
      </c>
      <c r="Q992" s="1">
        <f>_xlfn.IFNA(VLOOKUP(Schedule[[#This Row],[船名]],Vessel!$A:$G,4,0),"")</f>
        <v>2014</v>
      </c>
      <c r="R992" s="1" t="str">
        <f>_xlfn.IFNA(VLOOKUP(Schedule[[#This Row],[船名]],Vessel!$A:$G,5,0),"")</f>
        <v>HKG</v>
      </c>
      <c r="S992" s="1" t="str">
        <f>_xlfn.IFNA(VLOOKUP(Schedule[[#This Row],[船名]],Vessel!$A:$G,6,0),"")</f>
        <v>T</v>
      </c>
      <c r="T992" s="1" t="str">
        <f>_xlfn.IFNA(VLOOKUP(Schedule[[#This Row],[船名]],Vessel!$A:$G,7,0),"")</f>
        <v>COSCO SHIPPING Lines</v>
      </c>
      <c r="U992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993" spans="1:21" x14ac:dyDescent="0.4">
      <c r="A993" s="1" t="s">
        <v>15694</v>
      </c>
      <c r="B993" s="1" t="s">
        <v>15743</v>
      </c>
      <c r="C993" s="1" t="s">
        <v>582</v>
      </c>
      <c r="D993" s="1" t="s">
        <v>12800</v>
      </c>
      <c r="E993" s="1" t="s">
        <v>12898</v>
      </c>
      <c r="F993" s="1" t="s">
        <v>581</v>
      </c>
      <c r="G993" s="1" t="s">
        <v>12876</v>
      </c>
      <c r="H993" s="1" t="s">
        <v>13774</v>
      </c>
      <c r="I993" s="2">
        <v>45959</v>
      </c>
      <c r="J993" s="1" t="s">
        <v>12819</v>
      </c>
      <c r="K993" s="1" t="s">
        <v>1074</v>
      </c>
      <c r="L993" s="1" t="s">
        <v>12912</v>
      </c>
      <c r="M993" s="1" t="s">
        <v>10106</v>
      </c>
      <c r="N993" s="2" t="str">
        <f>VLOOKUP(Schedule[[#This Row],[船期]],week!A:D,4,0)</f>
        <v>202544</v>
      </c>
      <c r="O993" s="1">
        <f>_xlfn.IFNA(VLOOKUP(Schedule[[#This Row],[船名]],Vessel!$A:$G,2,0),"")</f>
        <v>20124</v>
      </c>
      <c r="P993" s="1" t="str">
        <f>_xlfn.IFNA(VLOOKUP(Schedule[[#This Row],[船名]],Vessel!$A:$G,3,0),"")</f>
        <v>cc/m</v>
      </c>
      <c r="Q993" s="1">
        <f>_xlfn.IFNA(VLOOKUP(Schedule[[#This Row],[船名]],Vessel!$A:$G,4,0),"")</f>
        <v>2019</v>
      </c>
      <c r="R993" s="1" t="str">
        <f>_xlfn.IFNA(VLOOKUP(Schedule[[#This Row],[船名]],Vessel!$A:$G,5,0),"")</f>
        <v>PAN</v>
      </c>
      <c r="S993" s="1" t="str">
        <f>_xlfn.IFNA(VLOOKUP(Schedule[[#This Row],[船名]],Vessel!$A:$G,6,0),"")</f>
        <v>T</v>
      </c>
      <c r="T993" s="1" t="str">
        <f>_xlfn.IFNA(VLOOKUP(Schedule[[#This Row],[船名]],Vessel!$A:$G,7,0),"")</f>
        <v>Evergreen Line</v>
      </c>
      <c r="U993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994" spans="1:21" x14ac:dyDescent="0.4">
      <c r="A994" s="1" t="s">
        <v>15694</v>
      </c>
      <c r="B994" s="1" t="s">
        <v>15743</v>
      </c>
      <c r="C994" s="1" t="s">
        <v>365</v>
      </c>
      <c r="D994" s="1" t="s">
        <v>12800</v>
      </c>
      <c r="E994" s="1" t="s">
        <v>12799</v>
      </c>
      <c r="F994" s="1" t="s">
        <v>364</v>
      </c>
      <c r="G994" s="1" t="s">
        <v>12837</v>
      </c>
      <c r="H994" s="1" t="s">
        <v>14158</v>
      </c>
      <c r="I994" s="2">
        <v>46037</v>
      </c>
      <c r="J994" s="1" t="s">
        <v>12809</v>
      </c>
      <c r="K994" s="1" t="s">
        <v>1074</v>
      </c>
      <c r="L994" s="1" t="s">
        <v>12798</v>
      </c>
      <c r="M994" s="1" t="s">
        <v>368</v>
      </c>
      <c r="N994" s="2" t="str">
        <f>VLOOKUP(Schedule[[#This Row],[船期]],week!A:D,4,0)</f>
        <v>202602</v>
      </c>
      <c r="O994" s="1">
        <f>_xlfn.IFNA(VLOOKUP(Schedule[[#This Row],[船名]],Vessel!$A:$G,2,0),"")</f>
        <v>2886</v>
      </c>
      <c r="P994" s="1" t="str">
        <f>_xlfn.IFNA(VLOOKUP(Schedule[[#This Row],[船名]],Vessel!$A:$G,3,0),"")</f>
        <v>cc</v>
      </c>
      <c r="Q994" s="1">
        <f>_xlfn.IFNA(VLOOKUP(Schedule[[#This Row],[船名]],Vessel!$A:$G,4,0),"")</f>
        <v>2018</v>
      </c>
      <c r="R994" s="1" t="str">
        <f>_xlfn.IFNA(VLOOKUP(Schedule[[#This Row],[船名]],Vessel!$A:$G,5,0),"")</f>
        <v>TWN</v>
      </c>
      <c r="S994" s="1" t="str">
        <f>_xlfn.IFNA(VLOOKUP(Schedule[[#This Row],[船名]],Vessel!$A:$G,6,0),"")</f>
        <v>O</v>
      </c>
      <c r="T994" s="1" t="str">
        <f>_xlfn.IFNA(VLOOKUP(Schedule[[#This Row],[船名]],Vessel!$A:$G,7,0),"")</f>
        <v>Evergreen Line</v>
      </c>
      <c r="U994" s="1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995" spans="1:21" x14ac:dyDescent="0.4">
      <c r="A995" s="1" t="s">
        <v>15694</v>
      </c>
      <c r="B995" s="1" t="s">
        <v>15743</v>
      </c>
      <c r="C995" s="1" t="s">
        <v>365</v>
      </c>
      <c r="D995" s="1" t="s">
        <v>12800</v>
      </c>
      <c r="E995" s="1" t="s">
        <v>12799</v>
      </c>
      <c r="F995" s="1" t="s">
        <v>364</v>
      </c>
      <c r="G995" s="1" t="s">
        <v>12837</v>
      </c>
      <c r="H995" s="1" t="s">
        <v>16513</v>
      </c>
      <c r="I995" s="2">
        <v>46047</v>
      </c>
      <c r="J995" s="1" t="s">
        <v>12809</v>
      </c>
      <c r="K995" s="1" t="s">
        <v>1074</v>
      </c>
      <c r="L995" s="1" t="s">
        <v>12798</v>
      </c>
      <c r="M995" s="1" t="s">
        <v>367</v>
      </c>
      <c r="N995" s="2" t="str">
        <f>VLOOKUP(Schedule[[#This Row],[船期]],week!A:D,4,0)</f>
        <v>202604</v>
      </c>
      <c r="O995" s="1">
        <f>_xlfn.IFNA(VLOOKUP(Schedule[[#This Row],[船名]],Vessel!$A:$G,2,0),"")</f>
        <v>2886</v>
      </c>
      <c r="P995" s="1" t="str">
        <f>_xlfn.IFNA(VLOOKUP(Schedule[[#This Row],[船名]],Vessel!$A:$G,3,0),"")</f>
        <v>cc</v>
      </c>
      <c r="Q995" s="1">
        <f>_xlfn.IFNA(VLOOKUP(Schedule[[#This Row],[船名]],Vessel!$A:$G,4,0),"")</f>
        <v>2018</v>
      </c>
      <c r="R995" s="1" t="str">
        <f>_xlfn.IFNA(VLOOKUP(Schedule[[#This Row],[船名]],Vessel!$A:$G,5,0),"")</f>
        <v>TWN</v>
      </c>
      <c r="S995" s="1" t="str">
        <f>_xlfn.IFNA(VLOOKUP(Schedule[[#This Row],[船名]],Vessel!$A:$G,6,0),"")</f>
        <v>O</v>
      </c>
      <c r="T995" s="1" t="str">
        <f>_xlfn.IFNA(VLOOKUP(Schedule[[#This Row],[船名]],Vessel!$A:$G,7,0),"")</f>
        <v>Evergreen Line</v>
      </c>
      <c r="U995" s="1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996" spans="1:21" x14ac:dyDescent="0.4">
      <c r="A996" s="1" t="s">
        <v>15694</v>
      </c>
      <c r="B996" s="1" t="s">
        <v>15743</v>
      </c>
      <c r="C996" s="1" t="s">
        <v>365</v>
      </c>
      <c r="D996" s="1" t="s">
        <v>12800</v>
      </c>
      <c r="E996" s="1" t="s">
        <v>12799</v>
      </c>
      <c r="F996" s="1" t="s">
        <v>364</v>
      </c>
      <c r="G996" s="1" t="s">
        <v>12837</v>
      </c>
      <c r="H996" s="1" t="s">
        <v>16515</v>
      </c>
      <c r="I996" s="2">
        <v>46058</v>
      </c>
      <c r="J996" s="1" t="s">
        <v>12809</v>
      </c>
      <c r="K996" s="1" t="s">
        <v>1074</v>
      </c>
      <c r="L996" s="1" t="s">
        <v>12798</v>
      </c>
      <c r="M996" s="1" t="s">
        <v>362</v>
      </c>
      <c r="N996" s="2" t="str">
        <f>VLOOKUP(Schedule[[#This Row],[船期]],week!A:D,4,0)</f>
        <v>202605</v>
      </c>
      <c r="O996" s="1">
        <f>_xlfn.IFNA(VLOOKUP(Schedule[[#This Row],[船名]],Vessel!$A:$G,2,0),"")</f>
        <v>2886</v>
      </c>
      <c r="P996" s="1" t="str">
        <f>_xlfn.IFNA(VLOOKUP(Schedule[[#This Row],[船名]],Vessel!$A:$G,3,0),"")</f>
        <v>cc</v>
      </c>
      <c r="Q996" s="1">
        <f>_xlfn.IFNA(VLOOKUP(Schedule[[#This Row],[船名]],Vessel!$A:$G,4,0),"")</f>
        <v>2017</v>
      </c>
      <c r="R996" s="1" t="str">
        <f>_xlfn.IFNA(VLOOKUP(Schedule[[#This Row],[船名]],Vessel!$A:$G,5,0),"")</f>
        <v>PAN</v>
      </c>
      <c r="S996" s="1" t="str">
        <f>_xlfn.IFNA(VLOOKUP(Schedule[[#This Row],[船名]],Vessel!$A:$G,6,0),"")</f>
        <v>O</v>
      </c>
      <c r="T996" s="1" t="str">
        <f>_xlfn.IFNA(VLOOKUP(Schedule[[#This Row],[船名]],Vessel!$A:$G,7,0),"")</f>
        <v>Evergreen Line</v>
      </c>
      <c r="U996" s="1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997" spans="1:21" x14ac:dyDescent="0.4">
      <c r="A997" s="1" t="s">
        <v>15694</v>
      </c>
      <c r="B997" s="1" t="s">
        <v>15743</v>
      </c>
      <c r="C997" s="1" t="s">
        <v>365</v>
      </c>
      <c r="D997" s="1" t="s">
        <v>12800</v>
      </c>
      <c r="E997" s="1" t="s">
        <v>12799</v>
      </c>
      <c r="F997" s="1" t="s">
        <v>364</v>
      </c>
      <c r="G997" s="1" t="s">
        <v>12837</v>
      </c>
      <c r="H997" s="1" t="s">
        <v>16516</v>
      </c>
      <c r="I997" s="2">
        <v>46076</v>
      </c>
      <c r="J997" s="1" t="s">
        <v>12809</v>
      </c>
      <c r="K997" s="1" t="s">
        <v>1074</v>
      </c>
      <c r="L997" s="1" t="s">
        <v>12798</v>
      </c>
      <c r="M997" s="1" t="s">
        <v>366</v>
      </c>
      <c r="N997" s="2" t="str">
        <f>VLOOKUP(Schedule[[#This Row],[船期]],week!A:D,4,0)</f>
        <v>202608</v>
      </c>
      <c r="O997" s="1">
        <f>_xlfn.IFNA(VLOOKUP(Schedule[[#This Row],[船名]],Vessel!$A:$G,2,0),"")</f>
        <v>2870</v>
      </c>
      <c r="P997" s="1" t="str">
        <f>_xlfn.IFNA(VLOOKUP(Schedule[[#This Row],[船名]],Vessel!$A:$G,3,0),"")</f>
        <v>cc</v>
      </c>
      <c r="Q997" s="1">
        <f>_xlfn.IFNA(VLOOKUP(Schedule[[#This Row],[船名]],Vessel!$A:$G,4,0),"")</f>
        <v>2019</v>
      </c>
      <c r="R997" s="1" t="str">
        <f>_xlfn.IFNA(VLOOKUP(Schedule[[#This Row],[船名]],Vessel!$A:$G,5,0),"")</f>
        <v>PAN</v>
      </c>
      <c r="S997" s="1" t="str">
        <f>_xlfn.IFNA(VLOOKUP(Schedule[[#This Row],[船名]],Vessel!$A:$G,6,0),"")</f>
        <v>O</v>
      </c>
      <c r="T997" s="1" t="str">
        <f>_xlfn.IFNA(VLOOKUP(Schedule[[#This Row],[船名]],Vessel!$A:$G,7,0),"")</f>
        <v>Evergreen Line</v>
      </c>
      <c r="U997" s="1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998" spans="1:21" x14ac:dyDescent="0.4">
      <c r="A998" s="1" t="s">
        <v>15694</v>
      </c>
      <c r="B998" s="1" t="s">
        <v>15743</v>
      </c>
      <c r="C998" s="1" t="s">
        <v>365</v>
      </c>
      <c r="D998" s="1" t="s">
        <v>12800</v>
      </c>
      <c r="E998" s="1" t="s">
        <v>12799</v>
      </c>
      <c r="F998" s="1" t="s">
        <v>364</v>
      </c>
      <c r="G998" s="1" t="s">
        <v>12837</v>
      </c>
      <c r="H998" s="1" t="s">
        <v>16517</v>
      </c>
      <c r="I998" s="2">
        <v>46084</v>
      </c>
      <c r="J998" s="1" t="s">
        <v>12809</v>
      </c>
      <c r="K998" s="1" t="s">
        <v>1074</v>
      </c>
      <c r="L998" s="1" t="s">
        <v>12798</v>
      </c>
      <c r="M998" s="1" t="s">
        <v>362</v>
      </c>
      <c r="N998" s="2" t="str">
        <f>VLOOKUP(Schedule[[#This Row],[船期]],week!A:D,4,0)</f>
        <v>202609</v>
      </c>
      <c r="O998" s="1">
        <f>_xlfn.IFNA(VLOOKUP(Schedule[[#This Row],[船名]],Vessel!$A:$G,2,0),"")</f>
        <v>2886</v>
      </c>
      <c r="P998" s="1" t="str">
        <f>_xlfn.IFNA(VLOOKUP(Schedule[[#This Row],[船名]],Vessel!$A:$G,3,0),"")</f>
        <v>cc</v>
      </c>
      <c r="Q998" s="1">
        <f>_xlfn.IFNA(VLOOKUP(Schedule[[#This Row],[船名]],Vessel!$A:$G,4,0),"")</f>
        <v>2017</v>
      </c>
      <c r="R998" s="1" t="str">
        <f>_xlfn.IFNA(VLOOKUP(Schedule[[#This Row],[船名]],Vessel!$A:$G,5,0),"")</f>
        <v>PAN</v>
      </c>
      <c r="S998" s="1" t="str">
        <f>_xlfn.IFNA(VLOOKUP(Schedule[[#This Row],[船名]],Vessel!$A:$G,6,0),"")</f>
        <v>O</v>
      </c>
      <c r="T998" s="1" t="str">
        <f>_xlfn.IFNA(VLOOKUP(Schedule[[#This Row],[船名]],Vessel!$A:$G,7,0),"")</f>
        <v>Evergreen Line</v>
      </c>
      <c r="U998" s="1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999" spans="1:21" x14ac:dyDescent="0.4">
      <c r="A999" s="1" t="s">
        <v>15694</v>
      </c>
      <c r="B999" s="1" t="s">
        <v>15743</v>
      </c>
      <c r="C999" s="1" t="s">
        <v>365</v>
      </c>
      <c r="D999" s="1" t="s">
        <v>12800</v>
      </c>
      <c r="E999" s="1" t="s">
        <v>12799</v>
      </c>
      <c r="F999" s="1" t="s">
        <v>364</v>
      </c>
      <c r="G999" s="1" t="s">
        <v>12837</v>
      </c>
      <c r="H999" s="1" t="s">
        <v>13031</v>
      </c>
      <c r="I999" s="2">
        <v>46030</v>
      </c>
      <c r="J999" s="1" t="s">
        <v>12809</v>
      </c>
      <c r="K999" s="1" t="s">
        <v>1074</v>
      </c>
      <c r="L999" s="1" t="s">
        <v>12798</v>
      </c>
      <c r="M999" s="1" t="s">
        <v>362</v>
      </c>
      <c r="N999" s="2" t="str">
        <f>VLOOKUP(Schedule[[#This Row],[船期]],week!A:D,4,0)</f>
        <v>202601</v>
      </c>
      <c r="O999" s="1">
        <f>_xlfn.IFNA(VLOOKUP(Schedule[[#This Row],[船名]],Vessel!$A:$G,2,0),"")</f>
        <v>2886</v>
      </c>
      <c r="P999" s="1" t="str">
        <f>_xlfn.IFNA(VLOOKUP(Schedule[[#This Row],[船名]],Vessel!$A:$G,3,0),"")</f>
        <v>cc</v>
      </c>
      <c r="Q999" s="1">
        <f>_xlfn.IFNA(VLOOKUP(Schedule[[#This Row],[船名]],Vessel!$A:$G,4,0),"")</f>
        <v>2017</v>
      </c>
      <c r="R999" s="1" t="str">
        <f>_xlfn.IFNA(VLOOKUP(Schedule[[#This Row],[船名]],Vessel!$A:$G,5,0),"")</f>
        <v>PAN</v>
      </c>
      <c r="S999" s="1" t="str">
        <f>_xlfn.IFNA(VLOOKUP(Schedule[[#This Row],[船名]],Vessel!$A:$G,6,0),"")</f>
        <v>O</v>
      </c>
      <c r="T999" s="1" t="str">
        <f>_xlfn.IFNA(VLOOKUP(Schedule[[#This Row],[船名]],Vessel!$A:$G,7,0),"")</f>
        <v>Evergreen Line</v>
      </c>
      <c r="U999" s="1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1000" spans="1:21" x14ac:dyDescent="0.4">
      <c r="A1000" s="1" t="s">
        <v>15694</v>
      </c>
      <c r="B1000" s="1" t="s">
        <v>15743</v>
      </c>
      <c r="C1000" s="1" t="s">
        <v>365</v>
      </c>
      <c r="D1000" s="1" t="s">
        <v>12800</v>
      </c>
      <c r="E1000" s="1" t="s">
        <v>12799</v>
      </c>
      <c r="F1000" s="1" t="s">
        <v>364</v>
      </c>
      <c r="G1000" s="1" t="s">
        <v>12837</v>
      </c>
      <c r="H1000" s="1" t="s">
        <v>13030</v>
      </c>
      <c r="I1000" s="2">
        <v>46017</v>
      </c>
      <c r="J1000" s="1" t="s">
        <v>12809</v>
      </c>
      <c r="K1000" s="1" t="s">
        <v>1074</v>
      </c>
      <c r="L1000" s="1" t="s">
        <v>12799</v>
      </c>
      <c r="M1000" s="1" t="s">
        <v>366</v>
      </c>
      <c r="N1000" s="2" t="str">
        <f>VLOOKUP(Schedule[[#This Row],[船期]],week!A:D,4,0)</f>
        <v>202552</v>
      </c>
      <c r="O1000" s="1">
        <f>_xlfn.IFNA(VLOOKUP(Schedule[[#This Row],[船名]],Vessel!$A:$G,2,0),"")</f>
        <v>2870</v>
      </c>
      <c r="P1000" s="1" t="str">
        <f>_xlfn.IFNA(VLOOKUP(Schedule[[#This Row],[船名]],Vessel!$A:$G,3,0),"")</f>
        <v>cc</v>
      </c>
      <c r="Q1000" s="1">
        <f>_xlfn.IFNA(VLOOKUP(Schedule[[#This Row],[船名]],Vessel!$A:$G,4,0),"")</f>
        <v>2019</v>
      </c>
      <c r="R1000" s="1" t="str">
        <f>_xlfn.IFNA(VLOOKUP(Schedule[[#This Row],[船名]],Vessel!$A:$G,5,0),"")</f>
        <v>PAN</v>
      </c>
      <c r="S1000" s="1" t="str">
        <f>_xlfn.IFNA(VLOOKUP(Schedule[[#This Row],[船名]],Vessel!$A:$G,6,0),"")</f>
        <v>O</v>
      </c>
      <c r="T1000" s="1" t="str">
        <f>_xlfn.IFNA(VLOOKUP(Schedule[[#This Row],[船名]],Vessel!$A:$G,7,0),"")</f>
        <v>Evergreen Line</v>
      </c>
      <c r="U1000" s="1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1001" spans="1:21" x14ac:dyDescent="0.4">
      <c r="A1001" s="1" t="s">
        <v>15694</v>
      </c>
      <c r="B1001" s="1" t="s">
        <v>15743</v>
      </c>
      <c r="C1001" s="1" t="s">
        <v>365</v>
      </c>
      <c r="D1001" s="1" t="s">
        <v>12800</v>
      </c>
      <c r="E1001" s="1" t="s">
        <v>12799</v>
      </c>
      <c r="F1001" s="1" t="s">
        <v>364</v>
      </c>
      <c r="G1001" s="1" t="s">
        <v>12837</v>
      </c>
      <c r="H1001" s="1" t="s">
        <v>13029</v>
      </c>
      <c r="I1001" s="2">
        <v>46009</v>
      </c>
      <c r="J1001" s="1" t="s">
        <v>12809</v>
      </c>
      <c r="K1001" s="1" t="s">
        <v>1074</v>
      </c>
      <c r="L1001" s="1" t="s">
        <v>12799</v>
      </c>
      <c r="M1001" s="1" t="s">
        <v>367</v>
      </c>
      <c r="N1001" s="2" t="str">
        <f>VLOOKUP(Schedule[[#This Row],[船期]],week!A:D,4,0)</f>
        <v>202551</v>
      </c>
      <c r="O1001" s="1">
        <f>_xlfn.IFNA(VLOOKUP(Schedule[[#This Row],[船名]],Vessel!$A:$G,2,0),"")</f>
        <v>2886</v>
      </c>
      <c r="P1001" s="1" t="str">
        <f>_xlfn.IFNA(VLOOKUP(Schedule[[#This Row],[船名]],Vessel!$A:$G,3,0),"")</f>
        <v>cc</v>
      </c>
      <c r="Q1001" s="1">
        <f>_xlfn.IFNA(VLOOKUP(Schedule[[#This Row],[船名]],Vessel!$A:$G,4,0),"")</f>
        <v>2018</v>
      </c>
      <c r="R1001" s="1" t="str">
        <f>_xlfn.IFNA(VLOOKUP(Schedule[[#This Row],[船名]],Vessel!$A:$G,5,0),"")</f>
        <v>TWN</v>
      </c>
      <c r="S1001" s="1" t="str">
        <f>_xlfn.IFNA(VLOOKUP(Schedule[[#This Row],[船名]],Vessel!$A:$G,6,0),"")</f>
        <v>O</v>
      </c>
      <c r="T1001" s="1" t="str">
        <f>_xlfn.IFNA(VLOOKUP(Schedule[[#This Row],[船名]],Vessel!$A:$G,7,0),"")</f>
        <v>Evergreen Line</v>
      </c>
      <c r="U1001" s="1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1002" spans="1:21" x14ac:dyDescent="0.4">
      <c r="A1002" s="1" t="s">
        <v>15694</v>
      </c>
      <c r="B1002" s="1" t="s">
        <v>15743</v>
      </c>
      <c r="C1002" s="1" t="s">
        <v>365</v>
      </c>
      <c r="D1002" s="1" t="s">
        <v>12800</v>
      </c>
      <c r="E1002" s="1" t="s">
        <v>12799</v>
      </c>
      <c r="F1002" s="1" t="s">
        <v>364</v>
      </c>
      <c r="G1002" s="1" t="s">
        <v>12837</v>
      </c>
      <c r="H1002" s="1" t="s">
        <v>13028</v>
      </c>
      <c r="I1002" s="2">
        <v>46006</v>
      </c>
      <c r="J1002" s="1" t="s">
        <v>12809</v>
      </c>
      <c r="K1002" s="1" t="s">
        <v>1074</v>
      </c>
      <c r="L1002" s="1" t="s">
        <v>12798</v>
      </c>
      <c r="M1002" s="1" t="s">
        <v>368</v>
      </c>
      <c r="N1002" s="2" t="str">
        <f>VLOOKUP(Schedule[[#This Row],[船期]],week!A:D,4,0)</f>
        <v>202551</v>
      </c>
      <c r="O1002" s="1">
        <f>_xlfn.IFNA(VLOOKUP(Schedule[[#This Row],[船名]],Vessel!$A:$G,2,0),"")</f>
        <v>2886</v>
      </c>
      <c r="P1002" s="1" t="str">
        <f>_xlfn.IFNA(VLOOKUP(Schedule[[#This Row],[船名]],Vessel!$A:$G,3,0),"")</f>
        <v>cc</v>
      </c>
      <c r="Q1002" s="1">
        <f>_xlfn.IFNA(VLOOKUP(Schedule[[#This Row],[船名]],Vessel!$A:$G,4,0),"")</f>
        <v>2018</v>
      </c>
      <c r="R1002" s="1" t="str">
        <f>_xlfn.IFNA(VLOOKUP(Schedule[[#This Row],[船名]],Vessel!$A:$G,5,0),"")</f>
        <v>TWN</v>
      </c>
      <c r="S1002" s="1" t="str">
        <f>_xlfn.IFNA(VLOOKUP(Schedule[[#This Row],[船名]],Vessel!$A:$G,6,0),"")</f>
        <v>O</v>
      </c>
      <c r="T1002" s="1" t="str">
        <f>_xlfn.IFNA(VLOOKUP(Schedule[[#This Row],[船名]],Vessel!$A:$G,7,0),"")</f>
        <v>Evergreen Line</v>
      </c>
      <c r="U1002" s="1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1003" spans="1:21" x14ac:dyDescent="0.4">
      <c r="A1003" s="1" t="s">
        <v>15694</v>
      </c>
      <c r="B1003" s="1" t="s">
        <v>15743</v>
      </c>
      <c r="C1003" s="1" t="s">
        <v>365</v>
      </c>
      <c r="D1003" s="1" t="s">
        <v>12800</v>
      </c>
      <c r="E1003" s="1" t="s">
        <v>12799</v>
      </c>
      <c r="F1003" s="1" t="s">
        <v>364</v>
      </c>
      <c r="G1003" s="1" t="s">
        <v>12837</v>
      </c>
      <c r="H1003" s="1" t="s">
        <v>369</v>
      </c>
      <c r="I1003" s="2">
        <v>46004</v>
      </c>
      <c r="J1003" s="1" t="s">
        <v>12809</v>
      </c>
      <c r="K1003" s="1" t="s">
        <v>1074</v>
      </c>
      <c r="L1003" s="1" t="s">
        <v>12799</v>
      </c>
      <c r="M1003" s="1" t="s">
        <v>362</v>
      </c>
      <c r="N1003" s="2" t="str">
        <f>VLOOKUP(Schedule[[#This Row],[船期]],week!A:D,4,0)</f>
        <v>202550</v>
      </c>
      <c r="O1003" s="1">
        <f>_xlfn.IFNA(VLOOKUP(Schedule[[#This Row],[船名]],Vessel!$A:$G,2,0),"")</f>
        <v>2886</v>
      </c>
      <c r="P1003" s="1" t="str">
        <f>_xlfn.IFNA(VLOOKUP(Schedule[[#This Row],[船名]],Vessel!$A:$G,3,0),"")</f>
        <v>cc</v>
      </c>
      <c r="Q1003" s="1">
        <f>_xlfn.IFNA(VLOOKUP(Schedule[[#This Row],[船名]],Vessel!$A:$G,4,0),"")</f>
        <v>2017</v>
      </c>
      <c r="R1003" s="1" t="str">
        <f>_xlfn.IFNA(VLOOKUP(Schedule[[#This Row],[船名]],Vessel!$A:$G,5,0),"")</f>
        <v>PAN</v>
      </c>
      <c r="S1003" s="1" t="str">
        <f>_xlfn.IFNA(VLOOKUP(Schedule[[#This Row],[船名]],Vessel!$A:$G,6,0),"")</f>
        <v>O</v>
      </c>
      <c r="T1003" s="1" t="str">
        <f>_xlfn.IFNA(VLOOKUP(Schedule[[#This Row],[船名]],Vessel!$A:$G,7,0),"")</f>
        <v>Evergreen Line</v>
      </c>
      <c r="U1003" s="1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1004" spans="1:21" x14ac:dyDescent="0.4">
      <c r="A1004" s="1" t="s">
        <v>15694</v>
      </c>
      <c r="B1004" s="1" t="s">
        <v>15743</v>
      </c>
      <c r="C1004" s="1" t="s">
        <v>365</v>
      </c>
      <c r="D1004" s="1" t="s">
        <v>12800</v>
      </c>
      <c r="E1004" s="1" t="s">
        <v>12799</v>
      </c>
      <c r="F1004" s="1" t="s">
        <v>364</v>
      </c>
      <c r="G1004" s="1" t="s">
        <v>12837</v>
      </c>
      <c r="H1004" s="1" t="s">
        <v>13799</v>
      </c>
      <c r="I1004" s="2">
        <v>45986</v>
      </c>
      <c r="J1004" s="1" t="s">
        <v>12809</v>
      </c>
      <c r="K1004" s="1" t="s">
        <v>1074</v>
      </c>
      <c r="L1004" s="1" t="s">
        <v>12799</v>
      </c>
      <c r="M1004" s="1" t="s">
        <v>366</v>
      </c>
      <c r="N1004" s="2" t="str">
        <f>VLOOKUP(Schedule[[#This Row],[船期]],week!A:D,4,0)</f>
        <v>202548</v>
      </c>
      <c r="O1004" s="1">
        <f>_xlfn.IFNA(VLOOKUP(Schedule[[#This Row],[船名]],Vessel!$A:$G,2,0),"")</f>
        <v>2870</v>
      </c>
      <c r="P1004" s="1" t="str">
        <f>_xlfn.IFNA(VLOOKUP(Schedule[[#This Row],[船名]],Vessel!$A:$G,3,0),"")</f>
        <v>cc</v>
      </c>
      <c r="Q1004" s="1">
        <f>_xlfn.IFNA(VLOOKUP(Schedule[[#This Row],[船名]],Vessel!$A:$G,4,0),"")</f>
        <v>2019</v>
      </c>
      <c r="R1004" s="1" t="str">
        <f>_xlfn.IFNA(VLOOKUP(Schedule[[#This Row],[船名]],Vessel!$A:$G,5,0),"")</f>
        <v>PAN</v>
      </c>
      <c r="S1004" s="1" t="str">
        <f>_xlfn.IFNA(VLOOKUP(Schedule[[#This Row],[船名]],Vessel!$A:$G,6,0),"")</f>
        <v>O</v>
      </c>
      <c r="T1004" s="1" t="str">
        <f>_xlfn.IFNA(VLOOKUP(Schedule[[#This Row],[船名]],Vessel!$A:$G,7,0),"")</f>
        <v>Evergreen Line</v>
      </c>
      <c r="U1004" s="1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1005" spans="1:21" x14ac:dyDescent="0.4">
      <c r="A1005" s="1" t="s">
        <v>15694</v>
      </c>
      <c r="B1005" s="1" t="s">
        <v>15743</v>
      </c>
      <c r="C1005" s="1" t="s">
        <v>365</v>
      </c>
      <c r="D1005" s="1" t="s">
        <v>12800</v>
      </c>
      <c r="E1005" s="1" t="s">
        <v>12799</v>
      </c>
      <c r="F1005" s="1" t="s">
        <v>364</v>
      </c>
      <c r="G1005" s="1" t="s">
        <v>12837</v>
      </c>
      <c r="H1005" s="1" t="s">
        <v>13800</v>
      </c>
      <c r="I1005" s="2">
        <v>45975</v>
      </c>
      <c r="J1005" s="1" t="s">
        <v>12809</v>
      </c>
      <c r="K1005" s="1" t="s">
        <v>1074</v>
      </c>
      <c r="L1005" s="1" t="s">
        <v>12798</v>
      </c>
      <c r="M1005" s="1" t="s">
        <v>367</v>
      </c>
      <c r="N1005" s="2" t="str">
        <f>VLOOKUP(Schedule[[#This Row],[船期]],week!A:D,4,0)</f>
        <v>202546</v>
      </c>
      <c r="O1005" s="1">
        <f>_xlfn.IFNA(VLOOKUP(Schedule[[#This Row],[船名]],Vessel!$A:$G,2,0),"")</f>
        <v>2886</v>
      </c>
      <c r="P1005" s="1" t="str">
        <f>_xlfn.IFNA(VLOOKUP(Schedule[[#This Row],[船名]],Vessel!$A:$G,3,0),"")</f>
        <v>cc</v>
      </c>
      <c r="Q1005" s="1">
        <f>_xlfn.IFNA(VLOOKUP(Schedule[[#This Row],[船名]],Vessel!$A:$G,4,0),"")</f>
        <v>2018</v>
      </c>
      <c r="R1005" s="1" t="str">
        <f>_xlfn.IFNA(VLOOKUP(Schedule[[#This Row],[船名]],Vessel!$A:$G,5,0),"")</f>
        <v>TWN</v>
      </c>
      <c r="S1005" s="1" t="str">
        <f>_xlfn.IFNA(VLOOKUP(Schedule[[#This Row],[船名]],Vessel!$A:$G,6,0),"")</f>
        <v>O</v>
      </c>
      <c r="T1005" s="1" t="str">
        <f>_xlfn.IFNA(VLOOKUP(Schedule[[#This Row],[船名]],Vessel!$A:$G,7,0),"")</f>
        <v>Evergreen Line</v>
      </c>
      <c r="U1005" s="1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1006" spans="1:21" x14ac:dyDescent="0.4">
      <c r="A1006" s="1" t="s">
        <v>15694</v>
      </c>
      <c r="B1006" s="1" t="s">
        <v>15743</v>
      </c>
      <c r="C1006" s="1" t="s">
        <v>365</v>
      </c>
      <c r="D1006" s="1" t="s">
        <v>12800</v>
      </c>
      <c r="E1006" s="1" t="s">
        <v>12799</v>
      </c>
      <c r="F1006" s="1" t="s">
        <v>364</v>
      </c>
      <c r="G1006" s="1" t="s">
        <v>12837</v>
      </c>
      <c r="H1006" s="1" t="s">
        <v>13801</v>
      </c>
      <c r="I1006" s="2">
        <v>45967</v>
      </c>
      <c r="J1006" s="1" t="s">
        <v>12809</v>
      </c>
      <c r="K1006" s="1" t="s">
        <v>1074</v>
      </c>
      <c r="L1006" s="1" t="s">
        <v>12798</v>
      </c>
      <c r="M1006" s="1" t="s">
        <v>368</v>
      </c>
      <c r="N1006" s="2" t="str">
        <f>VLOOKUP(Schedule[[#This Row],[船期]],week!A:D,4,0)</f>
        <v>202545</v>
      </c>
      <c r="O1006" s="1">
        <f>_xlfn.IFNA(VLOOKUP(Schedule[[#This Row],[船名]],Vessel!$A:$G,2,0),"")</f>
        <v>2886</v>
      </c>
      <c r="P1006" s="1" t="str">
        <f>_xlfn.IFNA(VLOOKUP(Schedule[[#This Row],[船名]],Vessel!$A:$G,3,0),"")</f>
        <v>cc</v>
      </c>
      <c r="Q1006" s="1">
        <f>_xlfn.IFNA(VLOOKUP(Schedule[[#This Row],[船名]],Vessel!$A:$G,4,0),"")</f>
        <v>2018</v>
      </c>
      <c r="R1006" s="1" t="str">
        <f>_xlfn.IFNA(VLOOKUP(Schedule[[#This Row],[船名]],Vessel!$A:$G,5,0),"")</f>
        <v>TWN</v>
      </c>
      <c r="S1006" s="1" t="str">
        <f>_xlfn.IFNA(VLOOKUP(Schedule[[#This Row],[船名]],Vessel!$A:$G,6,0),"")</f>
        <v>O</v>
      </c>
      <c r="T1006" s="1" t="str">
        <f>_xlfn.IFNA(VLOOKUP(Schedule[[#This Row],[船名]],Vessel!$A:$G,7,0),"")</f>
        <v>Evergreen Line</v>
      </c>
      <c r="U1006" s="1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1007" spans="1:21" x14ac:dyDescent="0.4">
      <c r="A1007" s="1" t="s">
        <v>15694</v>
      </c>
      <c r="B1007" s="1" t="s">
        <v>15743</v>
      </c>
      <c r="C1007" s="1" t="s">
        <v>365</v>
      </c>
      <c r="D1007" s="1" t="s">
        <v>12800</v>
      </c>
      <c r="E1007" s="1" t="s">
        <v>12799</v>
      </c>
      <c r="F1007" s="1" t="s">
        <v>364</v>
      </c>
      <c r="G1007" s="1" t="s">
        <v>12837</v>
      </c>
      <c r="H1007" s="1" t="s">
        <v>13802</v>
      </c>
      <c r="I1007" s="2">
        <v>45965</v>
      </c>
      <c r="J1007" s="1" t="s">
        <v>12809</v>
      </c>
      <c r="K1007" s="1" t="s">
        <v>1074</v>
      </c>
      <c r="L1007" s="1" t="s">
        <v>12798</v>
      </c>
      <c r="M1007" s="1" t="s">
        <v>362</v>
      </c>
      <c r="N1007" s="2" t="str">
        <f>VLOOKUP(Schedule[[#This Row],[船期]],week!A:D,4,0)</f>
        <v>202545</v>
      </c>
      <c r="O1007" s="1">
        <f>_xlfn.IFNA(VLOOKUP(Schedule[[#This Row],[船名]],Vessel!$A:$G,2,0),"")</f>
        <v>2886</v>
      </c>
      <c r="P1007" s="1" t="str">
        <f>_xlfn.IFNA(VLOOKUP(Schedule[[#This Row],[船名]],Vessel!$A:$G,3,0),"")</f>
        <v>cc</v>
      </c>
      <c r="Q1007" s="1">
        <f>_xlfn.IFNA(VLOOKUP(Schedule[[#This Row],[船名]],Vessel!$A:$G,4,0),"")</f>
        <v>2017</v>
      </c>
      <c r="R1007" s="1" t="str">
        <f>_xlfn.IFNA(VLOOKUP(Schedule[[#This Row],[船名]],Vessel!$A:$G,5,0),"")</f>
        <v>PAN</v>
      </c>
      <c r="S1007" s="1" t="str">
        <f>_xlfn.IFNA(VLOOKUP(Schedule[[#This Row],[船名]],Vessel!$A:$G,6,0),"")</f>
        <v>O</v>
      </c>
      <c r="T1007" s="1" t="str">
        <f>_xlfn.IFNA(VLOOKUP(Schedule[[#This Row],[船名]],Vessel!$A:$G,7,0),"")</f>
        <v>Evergreen Line</v>
      </c>
      <c r="U1007" s="1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1008" spans="1:21" x14ac:dyDescent="0.4">
      <c r="A1008" s="1" t="s">
        <v>15694</v>
      </c>
      <c r="B1008" s="1" t="s">
        <v>15743</v>
      </c>
      <c r="C1008" s="1" t="s">
        <v>100</v>
      </c>
      <c r="D1008" s="1" t="s">
        <v>12816</v>
      </c>
      <c r="E1008" s="1" t="s">
        <v>12795</v>
      </c>
      <c r="F1008" s="1" t="s">
        <v>12900</v>
      </c>
      <c r="G1008" s="1" t="s">
        <v>12901</v>
      </c>
      <c r="H1008" s="1" t="s">
        <v>14327</v>
      </c>
      <c r="I1008" s="2">
        <v>46046</v>
      </c>
      <c r="J1008" s="1" t="s">
        <v>12819</v>
      </c>
      <c r="K1008" s="1" t="s">
        <v>1074</v>
      </c>
      <c r="L1008" s="1" t="s">
        <v>12896</v>
      </c>
      <c r="M1008" s="1" t="s">
        <v>101</v>
      </c>
      <c r="N1008" s="2" t="str">
        <f>VLOOKUP(Schedule[[#This Row],[船期]],week!A:D,4,0)</f>
        <v>202603</v>
      </c>
      <c r="O1008" s="1">
        <f>_xlfn.IFNA(VLOOKUP(Schedule[[#This Row],[船名]],Vessel!$A:$G,2,0),"")</f>
        <v>2822</v>
      </c>
      <c r="P1008" s="1" t="str">
        <f>_xlfn.IFNA(VLOOKUP(Schedule[[#This Row],[船名]],Vessel!$A:$G,3,0),"")</f>
        <v>cc</v>
      </c>
      <c r="Q1008" s="1">
        <f>_xlfn.IFNA(VLOOKUP(Schedule[[#This Row],[船名]],Vessel!$A:$G,4,0),"")</f>
        <v>2023</v>
      </c>
      <c r="R1008" s="1" t="str">
        <f>_xlfn.IFNA(VLOOKUP(Schedule[[#This Row],[船名]],Vessel!$A:$G,5,0),"")</f>
        <v>MLT</v>
      </c>
      <c r="S1008" s="1" t="str">
        <f>_xlfn.IFNA(VLOOKUP(Schedule[[#This Row],[船名]],Vessel!$A:$G,6,0),"")</f>
        <v>T</v>
      </c>
      <c r="T1008" s="1" t="str">
        <f>_xlfn.IFNA(VLOOKUP(Schedule[[#This Row],[船名]],Vessel!$A:$G,7,0),"")</f>
        <v>CNC</v>
      </c>
      <c r="U1008" s="1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1009" spans="1:21" x14ac:dyDescent="0.4">
      <c r="A1009" s="1" t="s">
        <v>15694</v>
      </c>
      <c r="B1009" s="1" t="s">
        <v>15743</v>
      </c>
      <c r="C1009" s="1" t="s">
        <v>100</v>
      </c>
      <c r="D1009" s="1" t="s">
        <v>12816</v>
      </c>
      <c r="E1009" s="1" t="s">
        <v>12795</v>
      </c>
      <c r="F1009" s="1" t="s">
        <v>12900</v>
      </c>
      <c r="G1009" s="1" t="s">
        <v>12901</v>
      </c>
      <c r="H1009" s="1" t="s">
        <v>14328</v>
      </c>
      <c r="I1009" s="2">
        <v>46050</v>
      </c>
      <c r="J1009" s="1" t="s">
        <v>12819</v>
      </c>
      <c r="K1009" s="1" t="s">
        <v>1074</v>
      </c>
      <c r="L1009" s="1" t="s">
        <v>12799</v>
      </c>
      <c r="M1009" s="1" t="s">
        <v>98</v>
      </c>
      <c r="N1009" s="2" t="str">
        <f>VLOOKUP(Schedule[[#This Row],[船期]],week!A:D,4,0)</f>
        <v>202604</v>
      </c>
      <c r="O1009" s="1">
        <f>_xlfn.IFNA(VLOOKUP(Schedule[[#This Row],[船名]],Vessel!$A:$G,2,0),"")</f>
        <v>2822</v>
      </c>
      <c r="P1009" s="1" t="str">
        <f>_xlfn.IFNA(VLOOKUP(Schedule[[#This Row],[船名]],Vessel!$A:$G,3,0),"")</f>
        <v>cc</v>
      </c>
      <c r="Q1009" s="1">
        <f>_xlfn.IFNA(VLOOKUP(Schedule[[#This Row],[船名]],Vessel!$A:$G,4,0),"")</f>
        <v>2023</v>
      </c>
      <c r="R1009" s="1" t="str">
        <f>_xlfn.IFNA(VLOOKUP(Schedule[[#This Row],[船名]],Vessel!$A:$G,5,0),"")</f>
        <v>MLT</v>
      </c>
      <c r="S1009" s="1" t="str">
        <f>_xlfn.IFNA(VLOOKUP(Schedule[[#This Row],[船名]],Vessel!$A:$G,6,0),"")</f>
        <v>T</v>
      </c>
      <c r="T1009" s="1" t="str">
        <f>_xlfn.IFNA(VLOOKUP(Schedule[[#This Row],[船名]],Vessel!$A:$G,7,0),"")</f>
        <v>CNC</v>
      </c>
      <c r="U1009" s="1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1010" spans="1:21" x14ac:dyDescent="0.4">
      <c r="A1010" s="1" t="s">
        <v>15694</v>
      </c>
      <c r="B1010" s="1" t="s">
        <v>15743</v>
      </c>
      <c r="C1010" s="1" t="s">
        <v>100</v>
      </c>
      <c r="D1010" s="1" t="s">
        <v>12816</v>
      </c>
      <c r="E1010" s="1" t="s">
        <v>12795</v>
      </c>
      <c r="F1010" s="1" t="s">
        <v>12900</v>
      </c>
      <c r="G1010" s="1" t="s">
        <v>12901</v>
      </c>
      <c r="H1010" s="1" t="s">
        <v>14329</v>
      </c>
      <c r="I1010" s="2">
        <v>46057</v>
      </c>
      <c r="J1010" s="1" t="s">
        <v>12819</v>
      </c>
      <c r="K1010" s="1" t="s">
        <v>1074</v>
      </c>
      <c r="L1010" s="1" t="s">
        <v>12799</v>
      </c>
      <c r="M1010" s="1" t="s">
        <v>102</v>
      </c>
      <c r="N1010" s="2" t="str">
        <f>VLOOKUP(Schedule[[#This Row],[船期]],week!A:D,4,0)</f>
        <v>202605</v>
      </c>
      <c r="O1010" s="1">
        <f>_xlfn.IFNA(VLOOKUP(Schedule[[#This Row],[船名]],Vessel!$A:$G,2,0),"")</f>
        <v>2782</v>
      </c>
      <c r="P1010" s="1" t="str">
        <f>_xlfn.IFNA(VLOOKUP(Schedule[[#This Row],[船名]],Vessel!$A:$G,3,0),"")</f>
        <v>cc</v>
      </c>
      <c r="Q1010" s="1">
        <f>_xlfn.IFNA(VLOOKUP(Schedule[[#This Row],[船名]],Vessel!$A:$G,4,0),"")</f>
        <v>2023</v>
      </c>
      <c r="R1010" s="1" t="str">
        <f>_xlfn.IFNA(VLOOKUP(Schedule[[#This Row],[船名]],Vessel!$A:$G,5,0),"")</f>
        <v>MHL</v>
      </c>
      <c r="S1010" s="1" t="str">
        <f>_xlfn.IFNA(VLOOKUP(Schedule[[#This Row],[船名]],Vessel!$A:$G,6,0),"")</f>
        <v>T</v>
      </c>
      <c r="T1010" s="1" t="str">
        <f>_xlfn.IFNA(VLOOKUP(Schedule[[#This Row],[船名]],Vessel!$A:$G,7,0),"")</f>
        <v>CNC</v>
      </c>
      <c r="U1010" s="1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1011" spans="1:21" x14ac:dyDescent="0.4">
      <c r="A1011" s="1" t="s">
        <v>15694</v>
      </c>
      <c r="B1011" s="1" t="s">
        <v>15743</v>
      </c>
      <c r="C1011" s="1" t="s">
        <v>100</v>
      </c>
      <c r="D1011" s="1" t="s">
        <v>12816</v>
      </c>
      <c r="E1011" s="1" t="s">
        <v>12795</v>
      </c>
      <c r="F1011" s="1" t="s">
        <v>12900</v>
      </c>
      <c r="G1011" s="1" t="s">
        <v>12901</v>
      </c>
      <c r="H1011" s="1" t="s">
        <v>14330</v>
      </c>
      <c r="I1011" s="2">
        <v>46064</v>
      </c>
      <c r="J1011" s="1" t="s">
        <v>12819</v>
      </c>
      <c r="K1011" s="1" t="s">
        <v>1074</v>
      </c>
      <c r="L1011" s="1" t="s">
        <v>12799</v>
      </c>
      <c r="M1011" s="1" t="s">
        <v>101</v>
      </c>
      <c r="N1011" s="2" t="str">
        <f>VLOOKUP(Schedule[[#This Row],[船期]],week!A:D,4,0)</f>
        <v>202606</v>
      </c>
      <c r="O1011" s="1">
        <f>_xlfn.IFNA(VLOOKUP(Schedule[[#This Row],[船名]],Vessel!$A:$G,2,0),"")</f>
        <v>2822</v>
      </c>
      <c r="P1011" s="1" t="str">
        <f>_xlfn.IFNA(VLOOKUP(Schedule[[#This Row],[船名]],Vessel!$A:$G,3,0),"")</f>
        <v>cc</v>
      </c>
      <c r="Q1011" s="1">
        <f>_xlfn.IFNA(VLOOKUP(Schedule[[#This Row],[船名]],Vessel!$A:$G,4,0),"")</f>
        <v>2023</v>
      </c>
      <c r="R1011" s="1" t="str">
        <f>_xlfn.IFNA(VLOOKUP(Schedule[[#This Row],[船名]],Vessel!$A:$G,5,0),"")</f>
        <v>MLT</v>
      </c>
      <c r="S1011" s="1" t="str">
        <f>_xlfn.IFNA(VLOOKUP(Schedule[[#This Row],[船名]],Vessel!$A:$G,6,0),"")</f>
        <v>T</v>
      </c>
      <c r="T1011" s="1" t="str">
        <f>_xlfn.IFNA(VLOOKUP(Schedule[[#This Row],[船名]],Vessel!$A:$G,7,0),"")</f>
        <v>CNC</v>
      </c>
      <c r="U1011" s="1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1012" spans="1:21" x14ac:dyDescent="0.4">
      <c r="A1012" s="1" t="s">
        <v>15694</v>
      </c>
      <c r="B1012" s="1" t="s">
        <v>15743</v>
      </c>
      <c r="C1012" s="1" t="s">
        <v>100</v>
      </c>
      <c r="D1012" s="1" t="s">
        <v>12816</v>
      </c>
      <c r="E1012" s="1" t="s">
        <v>12795</v>
      </c>
      <c r="F1012" s="1" t="s">
        <v>12900</v>
      </c>
      <c r="G1012" s="1" t="s">
        <v>12901</v>
      </c>
      <c r="H1012" s="1" t="s">
        <v>16518</v>
      </c>
      <c r="I1012" s="2">
        <v>46036</v>
      </c>
      <c r="J1012" s="1" t="s">
        <v>12819</v>
      </c>
      <c r="K1012" s="1" t="s">
        <v>1074</v>
      </c>
      <c r="L1012" s="1" t="s">
        <v>12799</v>
      </c>
      <c r="M1012" s="1" t="s">
        <v>98</v>
      </c>
      <c r="N1012" s="2" t="str">
        <f>VLOOKUP(Schedule[[#This Row],[船期]],week!A:D,4,0)</f>
        <v>202602</v>
      </c>
      <c r="O1012" s="1">
        <f>_xlfn.IFNA(VLOOKUP(Schedule[[#This Row],[船名]],Vessel!$A:$G,2,0),"")</f>
        <v>2822</v>
      </c>
      <c r="P1012" s="1" t="str">
        <f>_xlfn.IFNA(VLOOKUP(Schedule[[#This Row],[船名]],Vessel!$A:$G,3,0),"")</f>
        <v>cc</v>
      </c>
      <c r="Q1012" s="1">
        <f>_xlfn.IFNA(VLOOKUP(Schedule[[#This Row],[船名]],Vessel!$A:$G,4,0),"")</f>
        <v>2023</v>
      </c>
      <c r="R1012" s="1" t="str">
        <f>_xlfn.IFNA(VLOOKUP(Schedule[[#This Row],[船名]],Vessel!$A:$G,5,0),"")</f>
        <v>MLT</v>
      </c>
      <c r="S1012" s="1" t="str">
        <f>_xlfn.IFNA(VLOOKUP(Schedule[[#This Row],[船名]],Vessel!$A:$G,6,0),"")</f>
        <v>T</v>
      </c>
      <c r="T1012" s="1" t="str">
        <f>_xlfn.IFNA(VLOOKUP(Schedule[[#This Row],[船名]],Vessel!$A:$G,7,0),"")</f>
        <v>CNC</v>
      </c>
      <c r="U1012" s="1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1013" spans="1:21" x14ac:dyDescent="0.4">
      <c r="A1013" s="1" t="s">
        <v>15694</v>
      </c>
      <c r="B1013" s="1" t="s">
        <v>15743</v>
      </c>
      <c r="C1013" s="1" t="s">
        <v>100</v>
      </c>
      <c r="D1013" s="1" t="s">
        <v>12816</v>
      </c>
      <c r="E1013" s="1" t="s">
        <v>12795</v>
      </c>
      <c r="F1013" s="1" t="s">
        <v>12900</v>
      </c>
      <c r="G1013" s="1" t="s">
        <v>12901</v>
      </c>
      <c r="H1013" s="1" t="s">
        <v>16181</v>
      </c>
      <c r="I1013" s="2">
        <v>46024</v>
      </c>
      <c r="J1013" s="1" t="s">
        <v>12819</v>
      </c>
      <c r="K1013" s="1" t="s">
        <v>1074</v>
      </c>
      <c r="L1013" s="1" t="s">
        <v>12795</v>
      </c>
      <c r="M1013" s="1" t="s">
        <v>101</v>
      </c>
      <c r="N1013" s="2" t="str">
        <f>VLOOKUP(Schedule[[#This Row],[船期]],week!A:D,4,0)</f>
        <v>202553</v>
      </c>
      <c r="O1013" s="1">
        <f>_xlfn.IFNA(VLOOKUP(Schedule[[#This Row],[船名]],Vessel!$A:$G,2,0),"")</f>
        <v>2822</v>
      </c>
      <c r="P1013" s="1" t="str">
        <f>_xlfn.IFNA(VLOOKUP(Schedule[[#This Row],[船名]],Vessel!$A:$G,3,0),"")</f>
        <v>cc</v>
      </c>
      <c r="Q1013" s="1">
        <f>_xlfn.IFNA(VLOOKUP(Schedule[[#This Row],[船名]],Vessel!$A:$G,4,0),"")</f>
        <v>2023</v>
      </c>
      <c r="R1013" s="1" t="str">
        <f>_xlfn.IFNA(VLOOKUP(Schedule[[#This Row],[船名]],Vessel!$A:$G,5,0),"")</f>
        <v>MLT</v>
      </c>
      <c r="S1013" s="1" t="str">
        <f>_xlfn.IFNA(VLOOKUP(Schedule[[#This Row],[船名]],Vessel!$A:$G,6,0),"")</f>
        <v>T</v>
      </c>
      <c r="T1013" s="1" t="str">
        <f>_xlfn.IFNA(VLOOKUP(Schedule[[#This Row],[船名]],Vessel!$A:$G,7,0),"")</f>
        <v>CNC</v>
      </c>
      <c r="U1013" s="1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1014" spans="1:21" x14ac:dyDescent="0.4">
      <c r="A1014" s="1" t="s">
        <v>15694</v>
      </c>
      <c r="B1014" s="1" t="s">
        <v>15743</v>
      </c>
      <c r="C1014" s="1" t="s">
        <v>100</v>
      </c>
      <c r="D1014" s="1" t="s">
        <v>12816</v>
      </c>
      <c r="E1014" s="1" t="s">
        <v>12795</v>
      </c>
      <c r="F1014" s="1" t="s">
        <v>12900</v>
      </c>
      <c r="G1014" s="1" t="s">
        <v>12901</v>
      </c>
      <c r="H1014" s="1" t="s">
        <v>103</v>
      </c>
      <c r="I1014" s="2">
        <v>46002</v>
      </c>
      <c r="J1014" s="1" t="s">
        <v>12819</v>
      </c>
      <c r="K1014" s="1" t="s">
        <v>1074</v>
      </c>
      <c r="L1014" s="1" t="s">
        <v>12795</v>
      </c>
      <c r="M1014" s="1" t="s">
        <v>101</v>
      </c>
      <c r="N1014" s="2" t="str">
        <f>VLOOKUP(Schedule[[#This Row],[船期]],week!A:D,4,0)</f>
        <v>202550</v>
      </c>
      <c r="O1014" s="1">
        <f>_xlfn.IFNA(VLOOKUP(Schedule[[#This Row],[船名]],Vessel!$A:$G,2,0),"")</f>
        <v>2822</v>
      </c>
      <c r="P1014" s="1" t="str">
        <f>_xlfn.IFNA(VLOOKUP(Schedule[[#This Row],[船名]],Vessel!$A:$G,3,0),"")</f>
        <v>cc</v>
      </c>
      <c r="Q1014" s="1">
        <f>_xlfn.IFNA(VLOOKUP(Schedule[[#This Row],[船名]],Vessel!$A:$G,4,0),"")</f>
        <v>2023</v>
      </c>
      <c r="R1014" s="1" t="str">
        <f>_xlfn.IFNA(VLOOKUP(Schedule[[#This Row],[船名]],Vessel!$A:$G,5,0),"")</f>
        <v>MLT</v>
      </c>
      <c r="S1014" s="1" t="str">
        <f>_xlfn.IFNA(VLOOKUP(Schedule[[#This Row],[船名]],Vessel!$A:$G,6,0),"")</f>
        <v>T</v>
      </c>
      <c r="T1014" s="1" t="str">
        <f>_xlfn.IFNA(VLOOKUP(Schedule[[#This Row],[船名]],Vessel!$A:$G,7,0),"")</f>
        <v>CNC</v>
      </c>
      <c r="U1014" s="1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1015" spans="1:21" x14ac:dyDescent="0.4">
      <c r="A1015" s="1" t="s">
        <v>15694</v>
      </c>
      <c r="B1015" s="1" t="s">
        <v>15743</v>
      </c>
      <c r="C1015" s="1" t="s">
        <v>100</v>
      </c>
      <c r="D1015" s="1" t="s">
        <v>12816</v>
      </c>
      <c r="E1015" s="1" t="s">
        <v>12795</v>
      </c>
      <c r="F1015" s="1" t="s">
        <v>12900</v>
      </c>
      <c r="G1015" s="1" t="s">
        <v>12901</v>
      </c>
      <c r="H1015" s="1" t="s">
        <v>14076</v>
      </c>
      <c r="I1015" s="2">
        <v>45997</v>
      </c>
      <c r="J1015" s="1" t="s">
        <v>12819</v>
      </c>
      <c r="K1015" s="1" t="s">
        <v>1074</v>
      </c>
      <c r="L1015" s="1" t="s">
        <v>12893</v>
      </c>
      <c r="M1015" s="1" t="s">
        <v>102</v>
      </c>
      <c r="N1015" s="2" t="str">
        <f>VLOOKUP(Schedule[[#This Row],[船期]],week!A:D,4,0)</f>
        <v>202549</v>
      </c>
      <c r="O1015" s="1">
        <f>_xlfn.IFNA(VLOOKUP(Schedule[[#This Row],[船名]],Vessel!$A:$G,2,0),"")</f>
        <v>2782</v>
      </c>
      <c r="P1015" s="1" t="str">
        <f>_xlfn.IFNA(VLOOKUP(Schedule[[#This Row],[船名]],Vessel!$A:$G,3,0),"")</f>
        <v>cc</v>
      </c>
      <c r="Q1015" s="1">
        <f>_xlfn.IFNA(VLOOKUP(Schedule[[#This Row],[船名]],Vessel!$A:$G,4,0),"")</f>
        <v>2023</v>
      </c>
      <c r="R1015" s="1" t="str">
        <f>_xlfn.IFNA(VLOOKUP(Schedule[[#This Row],[船名]],Vessel!$A:$G,5,0),"")</f>
        <v>MHL</v>
      </c>
      <c r="S1015" s="1" t="str">
        <f>_xlfn.IFNA(VLOOKUP(Schedule[[#This Row],[船名]],Vessel!$A:$G,6,0),"")</f>
        <v>T</v>
      </c>
      <c r="T1015" s="1" t="str">
        <f>_xlfn.IFNA(VLOOKUP(Schedule[[#This Row],[船名]],Vessel!$A:$G,7,0),"")</f>
        <v>CNC</v>
      </c>
      <c r="U1015" s="1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1016" spans="1:21" x14ac:dyDescent="0.4">
      <c r="A1016" s="1" t="s">
        <v>15694</v>
      </c>
      <c r="B1016" s="1" t="s">
        <v>15743</v>
      </c>
      <c r="C1016" s="1" t="s">
        <v>100</v>
      </c>
      <c r="D1016" s="1" t="s">
        <v>12816</v>
      </c>
      <c r="E1016" s="1" t="s">
        <v>12795</v>
      </c>
      <c r="F1016" s="1" t="s">
        <v>12900</v>
      </c>
      <c r="G1016" s="1" t="s">
        <v>12901</v>
      </c>
      <c r="H1016" s="1" t="s">
        <v>13803</v>
      </c>
      <c r="I1016" s="2">
        <v>45990</v>
      </c>
      <c r="J1016" s="1" t="s">
        <v>12819</v>
      </c>
      <c r="K1016" s="1" t="s">
        <v>1074</v>
      </c>
      <c r="L1016" s="1" t="s">
        <v>12795</v>
      </c>
      <c r="M1016" s="1" t="s">
        <v>98</v>
      </c>
      <c r="N1016" s="2" t="str">
        <f>VLOOKUP(Schedule[[#This Row],[船期]],week!A:D,4,0)</f>
        <v>202548</v>
      </c>
      <c r="O1016" s="1">
        <f>_xlfn.IFNA(VLOOKUP(Schedule[[#This Row],[船名]],Vessel!$A:$G,2,0),"")</f>
        <v>2822</v>
      </c>
      <c r="P1016" s="1" t="str">
        <f>_xlfn.IFNA(VLOOKUP(Schedule[[#This Row],[船名]],Vessel!$A:$G,3,0),"")</f>
        <v>cc</v>
      </c>
      <c r="Q1016" s="1">
        <f>_xlfn.IFNA(VLOOKUP(Schedule[[#This Row],[船名]],Vessel!$A:$G,4,0),"")</f>
        <v>2023</v>
      </c>
      <c r="R1016" s="1" t="str">
        <f>_xlfn.IFNA(VLOOKUP(Schedule[[#This Row],[船名]],Vessel!$A:$G,5,0),"")</f>
        <v>MLT</v>
      </c>
      <c r="S1016" s="1" t="str">
        <f>_xlfn.IFNA(VLOOKUP(Schedule[[#This Row],[船名]],Vessel!$A:$G,6,0),"")</f>
        <v>T</v>
      </c>
      <c r="T1016" s="1" t="str">
        <f>_xlfn.IFNA(VLOOKUP(Schedule[[#This Row],[船名]],Vessel!$A:$G,7,0),"")</f>
        <v>CNC</v>
      </c>
      <c r="U1016" s="1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1017" spans="1:21" x14ac:dyDescent="0.4">
      <c r="A1017" s="1" t="s">
        <v>15694</v>
      </c>
      <c r="B1017" s="1" t="s">
        <v>15743</v>
      </c>
      <c r="C1017" s="1" t="s">
        <v>100</v>
      </c>
      <c r="D1017" s="1" t="s">
        <v>12816</v>
      </c>
      <c r="E1017" s="1" t="s">
        <v>12795</v>
      </c>
      <c r="F1017" s="1" t="s">
        <v>12900</v>
      </c>
      <c r="G1017" s="1" t="s">
        <v>12901</v>
      </c>
      <c r="H1017" s="1" t="s">
        <v>13804</v>
      </c>
      <c r="I1017" s="2">
        <v>45973</v>
      </c>
      <c r="J1017" s="1" t="s">
        <v>12819</v>
      </c>
      <c r="K1017" s="1" t="s">
        <v>1074</v>
      </c>
      <c r="L1017" s="1" t="s">
        <v>12795</v>
      </c>
      <c r="M1017" s="1" t="s">
        <v>102</v>
      </c>
      <c r="N1017" s="2" t="str">
        <f>VLOOKUP(Schedule[[#This Row],[船期]],week!A:D,4,0)</f>
        <v>202546</v>
      </c>
      <c r="O1017" s="1">
        <f>_xlfn.IFNA(VLOOKUP(Schedule[[#This Row],[船名]],Vessel!$A:$G,2,0),"")</f>
        <v>2782</v>
      </c>
      <c r="P1017" s="1" t="str">
        <f>_xlfn.IFNA(VLOOKUP(Schedule[[#This Row],[船名]],Vessel!$A:$G,3,0),"")</f>
        <v>cc</v>
      </c>
      <c r="Q1017" s="1">
        <f>_xlfn.IFNA(VLOOKUP(Schedule[[#This Row],[船名]],Vessel!$A:$G,4,0),"")</f>
        <v>2023</v>
      </c>
      <c r="R1017" s="1" t="str">
        <f>_xlfn.IFNA(VLOOKUP(Schedule[[#This Row],[船名]],Vessel!$A:$G,5,0),"")</f>
        <v>MHL</v>
      </c>
      <c r="S1017" s="1" t="str">
        <f>_xlfn.IFNA(VLOOKUP(Schedule[[#This Row],[船名]],Vessel!$A:$G,6,0),"")</f>
        <v>T</v>
      </c>
      <c r="T1017" s="1" t="str">
        <f>_xlfn.IFNA(VLOOKUP(Schedule[[#This Row],[船名]],Vessel!$A:$G,7,0),"")</f>
        <v>CNC</v>
      </c>
      <c r="U1017" s="1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1018" spans="1:21" x14ac:dyDescent="0.4">
      <c r="A1018" s="1" t="s">
        <v>15694</v>
      </c>
      <c r="B1018" s="1" t="s">
        <v>15743</v>
      </c>
      <c r="C1018" s="1" t="s">
        <v>100</v>
      </c>
      <c r="D1018" s="1" t="s">
        <v>12816</v>
      </c>
      <c r="E1018" s="1" t="s">
        <v>12795</v>
      </c>
      <c r="F1018" s="1" t="s">
        <v>12900</v>
      </c>
      <c r="G1018" s="1" t="s">
        <v>12901</v>
      </c>
      <c r="H1018" s="1" t="s">
        <v>13805</v>
      </c>
      <c r="I1018" s="2">
        <v>45964</v>
      </c>
      <c r="J1018" s="1" t="s">
        <v>12819</v>
      </c>
      <c r="K1018" s="1" t="s">
        <v>1074</v>
      </c>
      <c r="L1018" s="1" t="s">
        <v>12795</v>
      </c>
      <c r="M1018" s="1" t="s">
        <v>98</v>
      </c>
      <c r="N1018" s="2" t="str">
        <f>VLOOKUP(Schedule[[#This Row],[船期]],week!A:D,4,0)</f>
        <v>202545</v>
      </c>
      <c r="O1018" s="1">
        <f>_xlfn.IFNA(VLOOKUP(Schedule[[#This Row],[船名]],Vessel!$A:$G,2,0),"")</f>
        <v>2822</v>
      </c>
      <c r="P1018" s="1" t="str">
        <f>_xlfn.IFNA(VLOOKUP(Schedule[[#This Row],[船名]],Vessel!$A:$G,3,0),"")</f>
        <v>cc</v>
      </c>
      <c r="Q1018" s="1">
        <f>_xlfn.IFNA(VLOOKUP(Schedule[[#This Row],[船名]],Vessel!$A:$G,4,0),"")</f>
        <v>2023</v>
      </c>
      <c r="R1018" s="1" t="str">
        <f>_xlfn.IFNA(VLOOKUP(Schedule[[#This Row],[船名]],Vessel!$A:$G,5,0),"")</f>
        <v>MLT</v>
      </c>
      <c r="S1018" s="1" t="str">
        <f>_xlfn.IFNA(VLOOKUP(Schedule[[#This Row],[船名]],Vessel!$A:$G,6,0),"")</f>
        <v>T</v>
      </c>
      <c r="T1018" s="1" t="str">
        <f>_xlfn.IFNA(VLOOKUP(Schedule[[#This Row],[船名]],Vessel!$A:$G,7,0),"")</f>
        <v>CNC</v>
      </c>
      <c r="U1018" s="1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1019" spans="1:21" x14ac:dyDescent="0.4">
      <c r="A1019" s="1" t="s">
        <v>15694</v>
      </c>
      <c r="B1019" s="1" t="s">
        <v>15743</v>
      </c>
      <c r="C1019" s="1" t="s">
        <v>100</v>
      </c>
      <c r="D1019" s="1" t="s">
        <v>12816</v>
      </c>
      <c r="E1019" s="1" t="s">
        <v>12795</v>
      </c>
      <c r="F1019" s="1" t="s">
        <v>12900</v>
      </c>
      <c r="G1019" s="1" t="s">
        <v>12901</v>
      </c>
      <c r="H1019" s="1" t="s">
        <v>13806</v>
      </c>
      <c r="I1019" s="2">
        <v>45955</v>
      </c>
      <c r="J1019" s="1" t="s">
        <v>12819</v>
      </c>
      <c r="K1019" s="1" t="s">
        <v>1074</v>
      </c>
      <c r="L1019" s="1" t="s">
        <v>12795</v>
      </c>
      <c r="M1019" s="1" t="s">
        <v>101</v>
      </c>
      <c r="N1019" s="2" t="str">
        <f>VLOOKUP(Schedule[[#This Row],[船期]],week!A:D,4,0)</f>
        <v>202543</v>
      </c>
      <c r="O1019" s="1">
        <f>_xlfn.IFNA(VLOOKUP(Schedule[[#This Row],[船名]],Vessel!$A:$G,2,0),"")</f>
        <v>2822</v>
      </c>
      <c r="P1019" s="1" t="str">
        <f>_xlfn.IFNA(VLOOKUP(Schedule[[#This Row],[船名]],Vessel!$A:$G,3,0),"")</f>
        <v>cc</v>
      </c>
      <c r="Q1019" s="1">
        <f>_xlfn.IFNA(VLOOKUP(Schedule[[#This Row],[船名]],Vessel!$A:$G,4,0),"")</f>
        <v>2023</v>
      </c>
      <c r="R1019" s="1" t="str">
        <f>_xlfn.IFNA(VLOOKUP(Schedule[[#This Row],[船名]],Vessel!$A:$G,5,0),"")</f>
        <v>MLT</v>
      </c>
      <c r="S1019" s="1" t="str">
        <f>_xlfn.IFNA(VLOOKUP(Schedule[[#This Row],[船名]],Vessel!$A:$G,6,0),"")</f>
        <v>T</v>
      </c>
      <c r="T1019" s="1" t="str">
        <f>_xlfn.IFNA(VLOOKUP(Schedule[[#This Row],[船名]],Vessel!$A:$G,7,0),"")</f>
        <v>CNC</v>
      </c>
      <c r="U1019" s="1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1020" spans="1:21" x14ac:dyDescent="0.4">
      <c r="A1020" s="1" t="s">
        <v>15694</v>
      </c>
      <c r="B1020" s="1" t="s">
        <v>15743</v>
      </c>
      <c r="C1020" s="1" t="s">
        <v>100</v>
      </c>
      <c r="D1020" s="1" t="s">
        <v>12816</v>
      </c>
      <c r="E1020" s="1" t="s">
        <v>12795</v>
      </c>
      <c r="F1020" s="1" t="s">
        <v>12900</v>
      </c>
      <c r="G1020" s="1" t="s">
        <v>12901</v>
      </c>
      <c r="H1020" s="1" t="s">
        <v>13807</v>
      </c>
      <c r="I1020" s="2">
        <v>45953</v>
      </c>
      <c r="J1020" s="1" t="s">
        <v>12819</v>
      </c>
      <c r="K1020" s="1" t="s">
        <v>1074</v>
      </c>
      <c r="L1020" s="1" t="s">
        <v>12795</v>
      </c>
      <c r="M1020" s="1" t="s">
        <v>102</v>
      </c>
      <c r="N1020" s="2" t="str">
        <f>VLOOKUP(Schedule[[#This Row],[船期]],week!A:D,4,0)</f>
        <v>202543</v>
      </c>
      <c r="O1020" s="1">
        <f>_xlfn.IFNA(VLOOKUP(Schedule[[#This Row],[船名]],Vessel!$A:$G,2,0),"")</f>
        <v>2782</v>
      </c>
      <c r="P1020" s="1" t="str">
        <f>_xlfn.IFNA(VLOOKUP(Schedule[[#This Row],[船名]],Vessel!$A:$G,3,0),"")</f>
        <v>cc</v>
      </c>
      <c r="Q1020" s="1">
        <f>_xlfn.IFNA(VLOOKUP(Schedule[[#This Row],[船名]],Vessel!$A:$G,4,0),"")</f>
        <v>2023</v>
      </c>
      <c r="R1020" s="1" t="str">
        <f>_xlfn.IFNA(VLOOKUP(Schedule[[#This Row],[船名]],Vessel!$A:$G,5,0),"")</f>
        <v>MHL</v>
      </c>
      <c r="S1020" s="1" t="str">
        <f>_xlfn.IFNA(VLOOKUP(Schedule[[#This Row],[船名]],Vessel!$A:$G,6,0),"")</f>
        <v>T</v>
      </c>
      <c r="T1020" s="1" t="str">
        <f>_xlfn.IFNA(VLOOKUP(Schedule[[#This Row],[船名]],Vessel!$A:$G,7,0),"")</f>
        <v>CNC</v>
      </c>
      <c r="U1020" s="1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1021" spans="1:21" x14ac:dyDescent="0.4">
      <c r="A1021" s="1" t="s">
        <v>15694</v>
      </c>
      <c r="B1021" s="1" t="s">
        <v>15743</v>
      </c>
      <c r="C1021" s="1" t="s">
        <v>85</v>
      </c>
      <c r="D1021" s="1" t="s">
        <v>12816</v>
      </c>
      <c r="E1021" s="1" t="s">
        <v>12795</v>
      </c>
      <c r="F1021" s="1" t="s">
        <v>1081</v>
      </c>
      <c r="G1021" s="1" t="s">
        <v>12903</v>
      </c>
      <c r="H1021" s="1" t="s">
        <v>12904</v>
      </c>
      <c r="I1021" s="2">
        <v>46042</v>
      </c>
      <c r="J1021" s="1" t="s">
        <v>12821</v>
      </c>
      <c r="K1021" s="1" t="s">
        <v>1074</v>
      </c>
      <c r="L1021" s="1" t="s">
        <v>12825</v>
      </c>
      <c r="M1021" s="1" t="s">
        <v>1048</v>
      </c>
      <c r="N1021" s="2" t="str">
        <f>VLOOKUP(Schedule[[#This Row],[船期]],week!A:D,4,0)</f>
        <v>202603</v>
      </c>
      <c r="O1021" s="1">
        <f>_xlfn.IFNA(VLOOKUP(Schedule[[#This Row],[船名]],Vessel!$A:$G,2,0),"")</f>
        <v>3013</v>
      </c>
      <c r="P1021" s="1" t="str">
        <f>_xlfn.IFNA(VLOOKUP(Schedule[[#This Row],[船名]],Vessel!$A:$G,3,0),"")</f>
        <v>cc</v>
      </c>
      <c r="Q1021" s="1">
        <f>_xlfn.IFNA(VLOOKUP(Schedule[[#This Row],[船名]],Vessel!$A:$G,4,0),"")</f>
        <v>2023</v>
      </c>
      <c r="R1021" s="1" t="str">
        <f>_xlfn.IFNA(VLOOKUP(Schedule[[#This Row],[船名]],Vessel!$A:$G,5,0),"")</f>
        <v>SGP</v>
      </c>
      <c r="S1021" s="1" t="str">
        <f>_xlfn.IFNA(VLOOKUP(Schedule[[#This Row],[船名]],Vessel!$A:$G,6,0),"")</f>
        <v>O</v>
      </c>
      <c r="T1021" s="1" t="str">
        <f>_xlfn.IFNA(VLOOKUP(Schedule[[#This Row],[船名]],Vessel!$A:$G,7,0),"")</f>
        <v>Wan Hai Lines</v>
      </c>
      <c r="U1021" s="1" t="str">
        <f>VLOOKUP(Schedule[[#This Row],[航线ID]],'Rotation'!D:I,6,0)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1022" spans="1:21" x14ac:dyDescent="0.4">
      <c r="A1022" s="1" t="s">
        <v>15694</v>
      </c>
      <c r="B1022" s="1" t="s">
        <v>15743</v>
      </c>
      <c r="C1022" s="1" t="s">
        <v>85</v>
      </c>
      <c r="D1022" s="1" t="s">
        <v>12816</v>
      </c>
      <c r="E1022" s="1" t="s">
        <v>12795</v>
      </c>
      <c r="F1022" s="1" t="s">
        <v>1081</v>
      </c>
      <c r="G1022" s="1" t="s">
        <v>12903</v>
      </c>
      <c r="H1022" s="1" t="s">
        <v>88</v>
      </c>
      <c r="I1022" s="2">
        <v>46044</v>
      </c>
      <c r="J1022" s="1" t="s">
        <v>12821</v>
      </c>
      <c r="K1022" s="1" t="s">
        <v>1074</v>
      </c>
      <c r="L1022" s="1" t="s">
        <v>12795</v>
      </c>
      <c r="M1022" s="1" t="s">
        <v>87</v>
      </c>
      <c r="N1022" s="2" t="str">
        <f>VLOOKUP(Schedule[[#This Row],[船期]],week!A:D,4,0)</f>
        <v>202603</v>
      </c>
      <c r="O1022" s="1">
        <f>_xlfn.IFNA(VLOOKUP(Schedule[[#This Row],[船名]],Vessel!$A:$G,2,0),"")</f>
        <v>3013</v>
      </c>
      <c r="P1022" s="1" t="str">
        <f>_xlfn.IFNA(VLOOKUP(Schedule[[#This Row],[船名]],Vessel!$A:$G,3,0),"")</f>
        <v>cc</v>
      </c>
      <c r="Q1022" s="1">
        <f>_xlfn.IFNA(VLOOKUP(Schedule[[#This Row],[船名]],Vessel!$A:$G,4,0),"")</f>
        <v>2023</v>
      </c>
      <c r="R1022" s="1" t="str">
        <f>_xlfn.IFNA(VLOOKUP(Schedule[[#This Row],[船名]],Vessel!$A:$G,5,0),"")</f>
        <v>SGP</v>
      </c>
      <c r="S1022" s="1" t="str">
        <f>_xlfn.IFNA(VLOOKUP(Schedule[[#This Row],[船名]],Vessel!$A:$G,6,0),"")</f>
        <v>O</v>
      </c>
      <c r="T1022" s="1" t="str">
        <f>_xlfn.IFNA(VLOOKUP(Schedule[[#This Row],[船名]],Vessel!$A:$G,7,0),"")</f>
        <v>Wan Hai Lines</v>
      </c>
      <c r="U1022" s="1" t="str">
        <f>VLOOKUP(Schedule[[#This Row],[航线ID]],'Rotation'!D:I,6,0)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1023" spans="1:21" x14ac:dyDescent="0.4">
      <c r="A1023" s="1" t="s">
        <v>15694</v>
      </c>
      <c r="B1023" s="1" t="s">
        <v>15743</v>
      </c>
      <c r="C1023" s="1" t="s">
        <v>85</v>
      </c>
      <c r="D1023" s="1" t="s">
        <v>12816</v>
      </c>
      <c r="E1023" s="1" t="s">
        <v>12795</v>
      </c>
      <c r="F1023" s="1" t="s">
        <v>1081</v>
      </c>
      <c r="G1023" s="1" t="s">
        <v>12903</v>
      </c>
      <c r="H1023" s="1" t="s">
        <v>16182</v>
      </c>
      <c r="I1023" s="2">
        <v>46047</v>
      </c>
      <c r="J1023" s="1" t="s">
        <v>12821</v>
      </c>
      <c r="K1023" s="1" t="s">
        <v>1074</v>
      </c>
      <c r="L1023" s="1" t="s">
        <v>12798</v>
      </c>
      <c r="M1023" s="1" t="s">
        <v>149</v>
      </c>
      <c r="N1023" s="2" t="str">
        <f>VLOOKUP(Schedule[[#This Row],[船期]],week!A:D,4,0)</f>
        <v>202604</v>
      </c>
      <c r="O1023" s="1">
        <f>_xlfn.IFNA(VLOOKUP(Schedule[[#This Row],[船名]],Vessel!$A:$G,2,0),"")</f>
        <v>1640</v>
      </c>
      <c r="P1023" s="1" t="str">
        <f>_xlfn.IFNA(VLOOKUP(Schedule[[#This Row],[船名]],Vessel!$A:$G,3,0),"")</f>
        <v>cc</v>
      </c>
      <c r="Q1023" s="1">
        <f>_xlfn.IFNA(VLOOKUP(Schedule[[#This Row],[船名]],Vessel!$A:$G,4,0),"")</f>
        <v>2024</v>
      </c>
      <c r="R1023" s="1" t="str">
        <f>_xlfn.IFNA(VLOOKUP(Schedule[[#This Row],[船名]],Vessel!$A:$G,5,0),"")</f>
        <v>LBR</v>
      </c>
      <c r="S1023" s="1" t="str">
        <f>_xlfn.IFNA(VLOOKUP(Schedule[[#This Row],[船名]],Vessel!$A:$G,6,0),"")</f>
        <v>T</v>
      </c>
      <c r="T1023" s="1" t="str">
        <f>_xlfn.IFNA(VLOOKUP(Schedule[[#This Row],[船名]],Vessel!$A:$G,7,0),"")</f>
        <v>Asean Seas Line Co (ASL)</v>
      </c>
      <c r="U1023" s="1" t="str">
        <f>VLOOKUP(Schedule[[#This Row],[航线ID]],'Rotation'!D:I,6,0)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1024" spans="1:21" x14ac:dyDescent="0.4">
      <c r="A1024" s="1" t="s">
        <v>15694</v>
      </c>
      <c r="B1024" s="1" t="s">
        <v>15743</v>
      </c>
      <c r="C1024" s="1" t="s">
        <v>85</v>
      </c>
      <c r="D1024" s="1" t="s">
        <v>12816</v>
      </c>
      <c r="E1024" s="1" t="s">
        <v>12795</v>
      </c>
      <c r="F1024" s="1" t="s">
        <v>1081</v>
      </c>
      <c r="G1024" s="1" t="s">
        <v>12903</v>
      </c>
      <c r="H1024" s="1" t="s">
        <v>12994</v>
      </c>
      <c r="I1024" s="2">
        <v>46055</v>
      </c>
      <c r="J1024" s="1" t="s">
        <v>12821</v>
      </c>
      <c r="K1024" s="1" t="s">
        <v>1074</v>
      </c>
      <c r="L1024" s="1" t="s">
        <v>12798</v>
      </c>
      <c r="M1024" s="1" t="s">
        <v>1048</v>
      </c>
      <c r="N1024" s="2" t="str">
        <f>VLOOKUP(Schedule[[#This Row],[船期]],week!A:D,4,0)</f>
        <v>202605</v>
      </c>
      <c r="O1024" s="1">
        <f>_xlfn.IFNA(VLOOKUP(Schedule[[#This Row],[船名]],Vessel!$A:$G,2,0),"")</f>
        <v>3013</v>
      </c>
      <c r="P1024" s="1" t="str">
        <f>_xlfn.IFNA(VLOOKUP(Schedule[[#This Row],[船名]],Vessel!$A:$G,3,0),"")</f>
        <v>cc</v>
      </c>
      <c r="Q1024" s="1">
        <f>_xlfn.IFNA(VLOOKUP(Schedule[[#This Row],[船名]],Vessel!$A:$G,4,0),"")</f>
        <v>2023</v>
      </c>
      <c r="R1024" s="1" t="str">
        <f>_xlfn.IFNA(VLOOKUP(Schedule[[#This Row],[船名]],Vessel!$A:$G,5,0),"")</f>
        <v>SGP</v>
      </c>
      <c r="S1024" s="1" t="str">
        <f>_xlfn.IFNA(VLOOKUP(Schedule[[#This Row],[船名]],Vessel!$A:$G,6,0),"")</f>
        <v>O</v>
      </c>
      <c r="T1024" s="1" t="str">
        <f>_xlfn.IFNA(VLOOKUP(Schedule[[#This Row],[船名]],Vessel!$A:$G,7,0),"")</f>
        <v>Wan Hai Lines</v>
      </c>
      <c r="U1024" s="1" t="str">
        <f>VLOOKUP(Schedule[[#This Row],[航线ID]],'Rotation'!D:I,6,0)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1025" spans="1:21" x14ac:dyDescent="0.4">
      <c r="A1025" s="1" t="s">
        <v>15694</v>
      </c>
      <c r="B1025" s="1" t="s">
        <v>15743</v>
      </c>
      <c r="C1025" s="1" t="s">
        <v>85</v>
      </c>
      <c r="D1025" s="1" t="s">
        <v>12816</v>
      </c>
      <c r="E1025" s="1" t="s">
        <v>12795</v>
      </c>
      <c r="F1025" s="1" t="s">
        <v>1081</v>
      </c>
      <c r="G1025" s="1" t="s">
        <v>12903</v>
      </c>
      <c r="H1025" s="1" t="s">
        <v>12740</v>
      </c>
      <c r="I1025" s="2">
        <v>46064</v>
      </c>
      <c r="J1025" s="1" t="s">
        <v>12821</v>
      </c>
      <c r="K1025" s="1" t="s">
        <v>1074</v>
      </c>
      <c r="L1025" s="1" t="s">
        <v>12798</v>
      </c>
      <c r="M1025" s="1" t="s">
        <v>87</v>
      </c>
      <c r="N1025" s="2" t="str">
        <f>VLOOKUP(Schedule[[#This Row],[船期]],week!A:D,4,0)</f>
        <v>202606</v>
      </c>
      <c r="O1025" s="1">
        <f>_xlfn.IFNA(VLOOKUP(Schedule[[#This Row],[船名]],Vessel!$A:$G,2,0),"")</f>
        <v>3013</v>
      </c>
      <c r="P1025" s="1" t="str">
        <f>_xlfn.IFNA(VLOOKUP(Schedule[[#This Row],[船名]],Vessel!$A:$G,3,0),"")</f>
        <v>cc</v>
      </c>
      <c r="Q1025" s="1">
        <f>_xlfn.IFNA(VLOOKUP(Schedule[[#This Row],[船名]],Vessel!$A:$G,4,0),"")</f>
        <v>2023</v>
      </c>
      <c r="R1025" s="1" t="str">
        <f>_xlfn.IFNA(VLOOKUP(Schedule[[#This Row],[船名]],Vessel!$A:$G,5,0),"")</f>
        <v>SGP</v>
      </c>
      <c r="S1025" s="1" t="str">
        <f>_xlfn.IFNA(VLOOKUP(Schedule[[#This Row],[船名]],Vessel!$A:$G,6,0),"")</f>
        <v>O</v>
      </c>
      <c r="T1025" s="1" t="str">
        <f>_xlfn.IFNA(VLOOKUP(Schedule[[#This Row],[船名]],Vessel!$A:$G,7,0),"")</f>
        <v>Wan Hai Lines</v>
      </c>
      <c r="U1025" s="1" t="str">
        <f>VLOOKUP(Schedule[[#This Row],[航线ID]],'Rotation'!D:I,6,0)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1026" spans="1:21" x14ac:dyDescent="0.4">
      <c r="A1026" s="1" t="s">
        <v>15694</v>
      </c>
      <c r="B1026" s="1" t="s">
        <v>15743</v>
      </c>
      <c r="C1026" s="1" t="s">
        <v>85</v>
      </c>
      <c r="D1026" s="1" t="s">
        <v>12816</v>
      </c>
      <c r="E1026" s="1" t="s">
        <v>12795</v>
      </c>
      <c r="F1026" s="1" t="s">
        <v>1081</v>
      </c>
      <c r="G1026" s="1" t="s">
        <v>12903</v>
      </c>
      <c r="H1026" s="1" t="s">
        <v>16313</v>
      </c>
      <c r="I1026" s="2">
        <v>46065</v>
      </c>
      <c r="J1026" s="1" t="s">
        <v>12821</v>
      </c>
      <c r="K1026" s="1" t="s">
        <v>1074</v>
      </c>
      <c r="L1026" s="1" t="s">
        <v>12795</v>
      </c>
      <c r="M1026" s="1" t="s">
        <v>149</v>
      </c>
      <c r="N1026" s="2" t="str">
        <f>VLOOKUP(Schedule[[#This Row],[船期]],week!A:D,4,0)</f>
        <v>202606</v>
      </c>
      <c r="O1026" s="1">
        <f>_xlfn.IFNA(VLOOKUP(Schedule[[#This Row],[船名]],Vessel!$A:$G,2,0),"")</f>
        <v>1640</v>
      </c>
      <c r="P1026" s="1" t="str">
        <f>_xlfn.IFNA(VLOOKUP(Schedule[[#This Row],[船名]],Vessel!$A:$G,3,0),"")</f>
        <v>cc</v>
      </c>
      <c r="Q1026" s="1">
        <f>_xlfn.IFNA(VLOOKUP(Schedule[[#This Row],[船名]],Vessel!$A:$G,4,0),"")</f>
        <v>2024</v>
      </c>
      <c r="R1026" s="1" t="str">
        <f>_xlfn.IFNA(VLOOKUP(Schedule[[#This Row],[船名]],Vessel!$A:$G,5,0),"")</f>
        <v>LBR</v>
      </c>
      <c r="S1026" s="1" t="str">
        <f>_xlfn.IFNA(VLOOKUP(Schedule[[#This Row],[船名]],Vessel!$A:$G,6,0),"")</f>
        <v>T</v>
      </c>
      <c r="T1026" s="1" t="str">
        <f>_xlfn.IFNA(VLOOKUP(Schedule[[#This Row],[船名]],Vessel!$A:$G,7,0),"")</f>
        <v>Asean Seas Line Co (ASL)</v>
      </c>
      <c r="U1026" s="1" t="str">
        <f>VLOOKUP(Schedule[[#This Row],[航线ID]],'Rotation'!D:I,6,0)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1027" spans="1:21" x14ac:dyDescent="0.4">
      <c r="A1027" s="1" t="s">
        <v>15694</v>
      </c>
      <c r="B1027" s="1" t="s">
        <v>15743</v>
      </c>
      <c r="C1027" s="1" t="s">
        <v>85</v>
      </c>
      <c r="D1027" s="1" t="s">
        <v>12816</v>
      </c>
      <c r="E1027" s="1" t="s">
        <v>12795</v>
      </c>
      <c r="F1027" s="1" t="s">
        <v>1081</v>
      </c>
      <c r="G1027" s="1" t="s">
        <v>12903</v>
      </c>
      <c r="H1027" s="1" t="s">
        <v>13497</v>
      </c>
      <c r="I1027" s="2">
        <v>46071</v>
      </c>
      <c r="J1027" s="1" t="s">
        <v>12821</v>
      </c>
      <c r="K1027" s="1" t="s">
        <v>1074</v>
      </c>
      <c r="L1027" s="1" t="s">
        <v>12795</v>
      </c>
      <c r="M1027" s="1" t="s">
        <v>1048</v>
      </c>
      <c r="N1027" s="2" t="str">
        <f>VLOOKUP(Schedule[[#This Row],[船期]],week!A:D,4,0)</f>
        <v>202607</v>
      </c>
      <c r="O1027" s="1">
        <f>_xlfn.IFNA(VLOOKUP(Schedule[[#This Row],[船名]],Vessel!$A:$G,2,0),"")</f>
        <v>3013</v>
      </c>
      <c r="P1027" s="1" t="str">
        <f>_xlfn.IFNA(VLOOKUP(Schedule[[#This Row],[船名]],Vessel!$A:$G,3,0),"")</f>
        <v>cc</v>
      </c>
      <c r="Q1027" s="1">
        <f>_xlfn.IFNA(VLOOKUP(Schedule[[#This Row],[船名]],Vessel!$A:$G,4,0),"")</f>
        <v>2023</v>
      </c>
      <c r="R1027" s="1" t="str">
        <f>_xlfn.IFNA(VLOOKUP(Schedule[[#This Row],[船名]],Vessel!$A:$G,5,0),"")</f>
        <v>SGP</v>
      </c>
      <c r="S1027" s="1" t="str">
        <f>_xlfn.IFNA(VLOOKUP(Schedule[[#This Row],[船名]],Vessel!$A:$G,6,0),"")</f>
        <v>O</v>
      </c>
      <c r="T1027" s="1" t="str">
        <f>_xlfn.IFNA(VLOOKUP(Schedule[[#This Row],[船名]],Vessel!$A:$G,7,0),"")</f>
        <v>Wan Hai Lines</v>
      </c>
      <c r="U1027" s="1" t="str">
        <f>VLOOKUP(Schedule[[#This Row],[航线ID]],'Rotation'!D:I,6,0)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1028" spans="1:21" x14ac:dyDescent="0.4">
      <c r="A1028" s="1" t="s">
        <v>15694</v>
      </c>
      <c r="B1028" s="1" t="s">
        <v>15743</v>
      </c>
      <c r="C1028" s="1" t="s">
        <v>85</v>
      </c>
      <c r="D1028" s="1" t="s">
        <v>12816</v>
      </c>
      <c r="E1028" s="1" t="s">
        <v>12795</v>
      </c>
      <c r="F1028" s="1" t="s">
        <v>1081</v>
      </c>
      <c r="G1028" s="1" t="s">
        <v>12903</v>
      </c>
      <c r="H1028" s="1" t="s">
        <v>14077</v>
      </c>
      <c r="I1028" s="2">
        <v>46078</v>
      </c>
      <c r="J1028" s="1" t="s">
        <v>12821</v>
      </c>
      <c r="K1028" s="1" t="s">
        <v>1074</v>
      </c>
      <c r="L1028" s="1" t="s">
        <v>12795</v>
      </c>
      <c r="M1028" s="1" t="s">
        <v>87</v>
      </c>
      <c r="N1028" s="2" t="str">
        <f>VLOOKUP(Schedule[[#This Row],[船期]],week!A:D,4,0)</f>
        <v>202608</v>
      </c>
      <c r="O1028" s="1">
        <f>_xlfn.IFNA(VLOOKUP(Schedule[[#This Row],[船名]],Vessel!$A:$G,2,0),"")</f>
        <v>3013</v>
      </c>
      <c r="P1028" s="1" t="str">
        <f>_xlfn.IFNA(VLOOKUP(Schedule[[#This Row],[船名]],Vessel!$A:$G,3,0),"")</f>
        <v>cc</v>
      </c>
      <c r="Q1028" s="1">
        <f>_xlfn.IFNA(VLOOKUP(Schedule[[#This Row],[船名]],Vessel!$A:$G,4,0),"")</f>
        <v>2023</v>
      </c>
      <c r="R1028" s="1" t="str">
        <f>_xlfn.IFNA(VLOOKUP(Schedule[[#This Row],[船名]],Vessel!$A:$G,5,0),"")</f>
        <v>SGP</v>
      </c>
      <c r="S1028" s="1" t="str">
        <f>_xlfn.IFNA(VLOOKUP(Schedule[[#This Row],[船名]],Vessel!$A:$G,6,0),"")</f>
        <v>O</v>
      </c>
      <c r="T1028" s="1" t="str">
        <f>_xlfn.IFNA(VLOOKUP(Schedule[[#This Row],[船名]],Vessel!$A:$G,7,0),"")</f>
        <v>Wan Hai Lines</v>
      </c>
      <c r="U1028" s="1" t="str">
        <f>VLOOKUP(Schedule[[#This Row],[航线ID]],'Rotation'!D:I,6,0)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1029" spans="1:21" x14ac:dyDescent="0.4">
      <c r="A1029" s="1" t="s">
        <v>15694</v>
      </c>
      <c r="B1029" s="1" t="s">
        <v>15743</v>
      </c>
      <c r="C1029" s="1" t="s">
        <v>85</v>
      </c>
      <c r="D1029" s="1" t="s">
        <v>12816</v>
      </c>
      <c r="E1029" s="1" t="s">
        <v>12795</v>
      </c>
      <c r="F1029" s="1" t="s">
        <v>1081</v>
      </c>
      <c r="G1029" s="1" t="s">
        <v>12903</v>
      </c>
      <c r="H1029" s="1" t="s">
        <v>16183</v>
      </c>
      <c r="I1029" s="2">
        <v>46085</v>
      </c>
      <c r="J1029" s="1" t="s">
        <v>12821</v>
      </c>
      <c r="K1029" s="1" t="s">
        <v>1074</v>
      </c>
      <c r="L1029" s="1" t="s">
        <v>12795</v>
      </c>
      <c r="M1029" s="1" t="s">
        <v>149</v>
      </c>
      <c r="N1029" s="2" t="str">
        <f>VLOOKUP(Schedule[[#This Row],[船期]],week!A:D,4,0)</f>
        <v>202609</v>
      </c>
      <c r="O1029" s="1">
        <f>_xlfn.IFNA(VLOOKUP(Schedule[[#This Row],[船名]],Vessel!$A:$G,2,0),"")</f>
        <v>1640</v>
      </c>
      <c r="P1029" s="1" t="str">
        <f>_xlfn.IFNA(VLOOKUP(Schedule[[#This Row],[船名]],Vessel!$A:$G,3,0),"")</f>
        <v>cc</v>
      </c>
      <c r="Q1029" s="1">
        <f>_xlfn.IFNA(VLOOKUP(Schedule[[#This Row],[船名]],Vessel!$A:$G,4,0),"")</f>
        <v>2024</v>
      </c>
      <c r="R1029" s="1" t="str">
        <f>_xlfn.IFNA(VLOOKUP(Schedule[[#This Row],[船名]],Vessel!$A:$G,5,0),"")</f>
        <v>LBR</v>
      </c>
      <c r="S1029" s="1" t="str">
        <f>_xlfn.IFNA(VLOOKUP(Schedule[[#This Row],[船名]],Vessel!$A:$G,6,0),"")</f>
        <v>T</v>
      </c>
      <c r="T1029" s="1" t="str">
        <f>_xlfn.IFNA(VLOOKUP(Schedule[[#This Row],[船名]],Vessel!$A:$G,7,0),"")</f>
        <v>Asean Seas Line Co (ASL)</v>
      </c>
      <c r="U1029" s="1" t="str">
        <f>VLOOKUP(Schedule[[#This Row],[航线ID]],'Rotation'!D:I,6,0)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1030" spans="1:21" x14ac:dyDescent="0.4">
      <c r="A1030" s="1" t="s">
        <v>15694</v>
      </c>
      <c r="B1030" s="1" t="s">
        <v>15743</v>
      </c>
      <c r="C1030" s="1" t="s">
        <v>85</v>
      </c>
      <c r="D1030" s="1" t="s">
        <v>12816</v>
      </c>
      <c r="E1030" s="1" t="s">
        <v>12795</v>
      </c>
      <c r="F1030" s="1" t="s">
        <v>1081</v>
      </c>
      <c r="G1030" s="1" t="s">
        <v>12903</v>
      </c>
      <c r="H1030" s="1" t="s">
        <v>14528</v>
      </c>
      <c r="I1030" s="2">
        <v>46092</v>
      </c>
      <c r="J1030" s="1" t="s">
        <v>12821</v>
      </c>
      <c r="K1030" s="1" t="s">
        <v>1074</v>
      </c>
      <c r="L1030" s="1" t="s">
        <v>12795</v>
      </c>
      <c r="M1030" s="1" t="s">
        <v>1048</v>
      </c>
      <c r="N1030" s="2" t="str">
        <f>VLOOKUP(Schedule[[#This Row],[船期]],week!A:D,4,0)</f>
        <v>202610</v>
      </c>
      <c r="O1030" s="1">
        <f>_xlfn.IFNA(VLOOKUP(Schedule[[#This Row],[船名]],Vessel!$A:$G,2,0),"")</f>
        <v>3013</v>
      </c>
      <c r="P1030" s="1" t="str">
        <f>_xlfn.IFNA(VLOOKUP(Schedule[[#This Row],[船名]],Vessel!$A:$G,3,0),"")</f>
        <v>cc</v>
      </c>
      <c r="Q1030" s="1">
        <f>_xlfn.IFNA(VLOOKUP(Schedule[[#This Row],[船名]],Vessel!$A:$G,4,0),"")</f>
        <v>2023</v>
      </c>
      <c r="R1030" s="1" t="str">
        <f>_xlfn.IFNA(VLOOKUP(Schedule[[#This Row],[船名]],Vessel!$A:$G,5,0),"")</f>
        <v>SGP</v>
      </c>
      <c r="S1030" s="1" t="str">
        <f>_xlfn.IFNA(VLOOKUP(Schedule[[#This Row],[船名]],Vessel!$A:$G,6,0),"")</f>
        <v>O</v>
      </c>
      <c r="T1030" s="1" t="str">
        <f>_xlfn.IFNA(VLOOKUP(Schedule[[#This Row],[船名]],Vessel!$A:$G,7,0),"")</f>
        <v>Wan Hai Lines</v>
      </c>
      <c r="U1030" s="1" t="str">
        <f>VLOOKUP(Schedule[[#This Row],[航线ID]],'Rotation'!D:I,6,0)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1031" spans="1:21" x14ac:dyDescent="0.4">
      <c r="A1031" s="1" t="s">
        <v>15694</v>
      </c>
      <c r="B1031" s="1" t="s">
        <v>15743</v>
      </c>
      <c r="C1031" s="1" t="s">
        <v>85</v>
      </c>
      <c r="D1031" s="1" t="s">
        <v>12816</v>
      </c>
      <c r="E1031" s="1" t="s">
        <v>12795</v>
      </c>
      <c r="F1031" s="1" t="s">
        <v>1081</v>
      </c>
      <c r="G1031" s="1" t="s">
        <v>12903</v>
      </c>
      <c r="H1031" s="1" t="s">
        <v>14780</v>
      </c>
      <c r="I1031" s="2">
        <v>46099</v>
      </c>
      <c r="J1031" s="1" t="s">
        <v>12821</v>
      </c>
      <c r="K1031" s="1" t="s">
        <v>1074</v>
      </c>
      <c r="L1031" s="1" t="s">
        <v>12795</v>
      </c>
      <c r="M1031" s="1" t="s">
        <v>87</v>
      </c>
      <c r="N1031" s="2" t="str">
        <f>VLOOKUP(Schedule[[#This Row],[船期]],week!A:D,4,0)</f>
        <v>202611</v>
      </c>
      <c r="O1031" s="1">
        <f>_xlfn.IFNA(VLOOKUP(Schedule[[#This Row],[船名]],Vessel!$A:$G,2,0),"")</f>
        <v>3013</v>
      </c>
      <c r="P1031" s="1" t="str">
        <f>_xlfn.IFNA(VLOOKUP(Schedule[[#This Row],[船名]],Vessel!$A:$G,3,0),"")</f>
        <v>cc</v>
      </c>
      <c r="Q1031" s="1">
        <f>_xlfn.IFNA(VLOOKUP(Schedule[[#This Row],[船名]],Vessel!$A:$G,4,0),"")</f>
        <v>2023</v>
      </c>
      <c r="R1031" s="1" t="str">
        <f>_xlfn.IFNA(VLOOKUP(Schedule[[#This Row],[船名]],Vessel!$A:$G,5,0),"")</f>
        <v>SGP</v>
      </c>
      <c r="S1031" s="1" t="str">
        <f>_xlfn.IFNA(VLOOKUP(Schedule[[#This Row],[船名]],Vessel!$A:$G,6,0),"")</f>
        <v>O</v>
      </c>
      <c r="T1031" s="1" t="str">
        <f>_xlfn.IFNA(VLOOKUP(Schedule[[#This Row],[船名]],Vessel!$A:$G,7,0),"")</f>
        <v>Wan Hai Lines</v>
      </c>
      <c r="U1031" s="1" t="str">
        <f>VLOOKUP(Schedule[[#This Row],[航线ID]],'Rotation'!D:I,6,0)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1032" spans="1:21" x14ac:dyDescent="0.4">
      <c r="A1032" s="1" t="s">
        <v>15694</v>
      </c>
      <c r="B1032" s="1" t="s">
        <v>15743</v>
      </c>
      <c r="C1032" s="1" t="s">
        <v>85</v>
      </c>
      <c r="D1032" s="1" t="s">
        <v>12816</v>
      </c>
      <c r="E1032" s="1" t="s">
        <v>12795</v>
      </c>
      <c r="F1032" s="1" t="s">
        <v>1081</v>
      </c>
      <c r="G1032" s="1" t="s">
        <v>12903</v>
      </c>
      <c r="H1032" s="1" t="s">
        <v>16184</v>
      </c>
      <c r="I1032" s="2">
        <v>46106</v>
      </c>
      <c r="J1032" s="1" t="s">
        <v>12821</v>
      </c>
      <c r="K1032" s="1" t="s">
        <v>1074</v>
      </c>
      <c r="L1032" s="1" t="s">
        <v>12795</v>
      </c>
      <c r="M1032" s="1" t="s">
        <v>149</v>
      </c>
      <c r="N1032" s="2" t="str">
        <f>VLOOKUP(Schedule[[#This Row],[船期]],week!A:D,4,0)</f>
        <v>202612</v>
      </c>
      <c r="O1032" s="1">
        <f>_xlfn.IFNA(VLOOKUP(Schedule[[#This Row],[船名]],Vessel!$A:$G,2,0),"")</f>
        <v>1640</v>
      </c>
      <c r="P1032" s="1" t="str">
        <f>_xlfn.IFNA(VLOOKUP(Schedule[[#This Row],[船名]],Vessel!$A:$G,3,0),"")</f>
        <v>cc</v>
      </c>
      <c r="Q1032" s="1">
        <f>_xlfn.IFNA(VLOOKUP(Schedule[[#This Row],[船名]],Vessel!$A:$G,4,0),"")</f>
        <v>2024</v>
      </c>
      <c r="R1032" s="1" t="str">
        <f>_xlfn.IFNA(VLOOKUP(Schedule[[#This Row],[船名]],Vessel!$A:$G,5,0),"")</f>
        <v>LBR</v>
      </c>
      <c r="S1032" s="1" t="str">
        <f>_xlfn.IFNA(VLOOKUP(Schedule[[#This Row],[船名]],Vessel!$A:$G,6,0),"")</f>
        <v>T</v>
      </c>
      <c r="T1032" s="1" t="str">
        <f>_xlfn.IFNA(VLOOKUP(Schedule[[#This Row],[船名]],Vessel!$A:$G,7,0),"")</f>
        <v>Asean Seas Line Co (ASL)</v>
      </c>
      <c r="U1032" s="1" t="str">
        <f>VLOOKUP(Schedule[[#This Row],[航线ID]],'Rotation'!D:I,6,0)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1033" spans="1:21" x14ac:dyDescent="0.4">
      <c r="A1033" s="1" t="s">
        <v>15694</v>
      </c>
      <c r="B1033" s="1" t="s">
        <v>15743</v>
      </c>
      <c r="C1033" s="1" t="s">
        <v>85</v>
      </c>
      <c r="D1033" s="1" t="s">
        <v>12816</v>
      </c>
      <c r="E1033" s="1" t="s">
        <v>12795</v>
      </c>
      <c r="F1033" s="1" t="s">
        <v>1081</v>
      </c>
      <c r="G1033" s="1" t="s">
        <v>12903</v>
      </c>
      <c r="H1033" s="1" t="s">
        <v>16519</v>
      </c>
      <c r="I1033" s="2">
        <v>46113</v>
      </c>
      <c r="J1033" s="1" t="s">
        <v>12821</v>
      </c>
      <c r="K1033" s="1" t="s">
        <v>1074</v>
      </c>
      <c r="L1033" s="1" t="s">
        <v>12795</v>
      </c>
      <c r="M1033" s="1" t="s">
        <v>1048</v>
      </c>
      <c r="N1033" s="2" t="str">
        <f>VLOOKUP(Schedule[[#This Row],[船期]],week!A:D,4,0)</f>
        <v>202613</v>
      </c>
      <c r="O1033" s="1">
        <f>_xlfn.IFNA(VLOOKUP(Schedule[[#This Row],[船名]],Vessel!$A:$G,2,0),"")</f>
        <v>3013</v>
      </c>
      <c r="P1033" s="1" t="str">
        <f>_xlfn.IFNA(VLOOKUP(Schedule[[#This Row],[船名]],Vessel!$A:$G,3,0),"")</f>
        <v>cc</v>
      </c>
      <c r="Q1033" s="1">
        <f>_xlfn.IFNA(VLOOKUP(Schedule[[#This Row],[船名]],Vessel!$A:$G,4,0),"")</f>
        <v>2023</v>
      </c>
      <c r="R1033" s="1" t="str">
        <f>_xlfn.IFNA(VLOOKUP(Schedule[[#This Row],[船名]],Vessel!$A:$G,5,0),"")</f>
        <v>SGP</v>
      </c>
      <c r="S1033" s="1" t="str">
        <f>_xlfn.IFNA(VLOOKUP(Schedule[[#This Row],[船名]],Vessel!$A:$G,6,0),"")</f>
        <v>O</v>
      </c>
      <c r="T1033" s="1" t="str">
        <f>_xlfn.IFNA(VLOOKUP(Schedule[[#This Row],[船名]],Vessel!$A:$G,7,0),"")</f>
        <v>Wan Hai Lines</v>
      </c>
      <c r="U1033" s="1" t="str">
        <f>VLOOKUP(Schedule[[#This Row],[航线ID]],'Rotation'!D:I,6,0)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1034" spans="1:21" x14ac:dyDescent="0.4">
      <c r="A1034" s="1" t="s">
        <v>15694</v>
      </c>
      <c r="B1034" s="1" t="s">
        <v>15743</v>
      </c>
      <c r="C1034" s="1" t="s">
        <v>85</v>
      </c>
      <c r="D1034" s="1" t="s">
        <v>12816</v>
      </c>
      <c r="E1034" s="1" t="s">
        <v>12795</v>
      </c>
      <c r="F1034" s="1" t="s">
        <v>1081</v>
      </c>
      <c r="G1034" s="1" t="s">
        <v>12903</v>
      </c>
      <c r="H1034" s="1" t="s">
        <v>16793</v>
      </c>
      <c r="I1034" s="2">
        <v>46120</v>
      </c>
      <c r="J1034" s="1" t="s">
        <v>12821</v>
      </c>
      <c r="K1034" s="1" t="s">
        <v>1074</v>
      </c>
      <c r="L1034" s="1" t="s">
        <v>12795</v>
      </c>
      <c r="M1034" s="1" t="s">
        <v>87</v>
      </c>
      <c r="N1034" s="2" t="str">
        <f>VLOOKUP(Schedule[[#This Row],[船期]],week!A:D,4,0)</f>
        <v>202614</v>
      </c>
      <c r="O1034" s="1">
        <f>_xlfn.IFNA(VLOOKUP(Schedule[[#This Row],[船名]],Vessel!$A:$G,2,0),"")</f>
        <v>3013</v>
      </c>
      <c r="P1034" s="1" t="str">
        <f>_xlfn.IFNA(VLOOKUP(Schedule[[#This Row],[船名]],Vessel!$A:$G,3,0),"")</f>
        <v>cc</v>
      </c>
      <c r="Q1034" s="1">
        <f>_xlfn.IFNA(VLOOKUP(Schedule[[#This Row],[船名]],Vessel!$A:$G,4,0),"")</f>
        <v>2023</v>
      </c>
      <c r="R1034" s="1" t="str">
        <f>_xlfn.IFNA(VLOOKUP(Schedule[[#This Row],[船名]],Vessel!$A:$G,5,0),"")</f>
        <v>SGP</v>
      </c>
      <c r="S1034" s="1" t="str">
        <f>_xlfn.IFNA(VLOOKUP(Schedule[[#This Row],[船名]],Vessel!$A:$G,6,0),"")</f>
        <v>O</v>
      </c>
      <c r="T1034" s="1" t="str">
        <f>_xlfn.IFNA(VLOOKUP(Schedule[[#This Row],[船名]],Vessel!$A:$G,7,0),"")</f>
        <v>Wan Hai Lines</v>
      </c>
      <c r="U1034" s="1" t="str">
        <f>VLOOKUP(Schedule[[#This Row],[航线ID]],'Rotation'!D:I,6,0)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1035" spans="1:21" x14ac:dyDescent="0.4">
      <c r="A1035" s="1" t="s">
        <v>15694</v>
      </c>
      <c r="B1035" s="1" t="s">
        <v>15743</v>
      </c>
      <c r="C1035" s="1" t="s">
        <v>85</v>
      </c>
      <c r="D1035" s="1" t="s">
        <v>12816</v>
      </c>
      <c r="E1035" s="1" t="s">
        <v>12795</v>
      </c>
      <c r="F1035" s="1" t="s">
        <v>1081</v>
      </c>
      <c r="G1035" s="1" t="s">
        <v>12903</v>
      </c>
      <c r="H1035" s="1" t="s">
        <v>89</v>
      </c>
      <c r="I1035" s="2">
        <v>46021</v>
      </c>
      <c r="J1035" s="1" t="s">
        <v>12821</v>
      </c>
      <c r="K1035" s="1" t="s">
        <v>1074</v>
      </c>
      <c r="L1035" s="1" t="s">
        <v>12798</v>
      </c>
      <c r="M1035" s="1" t="s">
        <v>87</v>
      </c>
      <c r="N1035" s="2" t="str">
        <f>VLOOKUP(Schedule[[#This Row],[船期]],week!A:D,4,0)</f>
        <v>202553</v>
      </c>
      <c r="O1035" s="1">
        <f>_xlfn.IFNA(VLOOKUP(Schedule[[#This Row],[船名]],Vessel!$A:$G,2,0),"")</f>
        <v>3013</v>
      </c>
      <c r="P1035" s="1" t="str">
        <f>_xlfn.IFNA(VLOOKUP(Schedule[[#This Row],[船名]],Vessel!$A:$G,3,0),"")</f>
        <v>cc</v>
      </c>
      <c r="Q1035" s="1">
        <f>_xlfn.IFNA(VLOOKUP(Schedule[[#This Row],[船名]],Vessel!$A:$G,4,0),"")</f>
        <v>2023</v>
      </c>
      <c r="R1035" s="1" t="str">
        <f>_xlfn.IFNA(VLOOKUP(Schedule[[#This Row],[船名]],Vessel!$A:$G,5,0),"")</f>
        <v>SGP</v>
      </c>
      <c r="S1035" s="1" t="str">
        <f>_xlfn.IFNA(VLOOKUP(Schedule[[#This Row],[船名]],Vessel!$A:$G,6,0),"")</f>
        <v>O</v>
      </c>
      <c r="T1035" s="1" t="str">
        <f>_xlfn.IFNA(VLOOKUP(Schedule[[#This Row],[船名]],Vessel!$A:$G,7,0),"")</f>
        <v>Wan Hai Lines</v>
      </c>
      <c r="U1035" s="1" t="str">
        <f>VLOOKUP(Schedule[[#This Row],[航线ID]],'Rotation'!D:I,6,0)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1036" spans="1:21" x14ac:dyDescent="0.4">
      <c r="A1036" s="1" t="s">
        <v>15694</v>
      </c>
      <c r="B1036" s="1" t="s">
        <v>15743</v>
      </c>
      <c r="C1036" s="1" t="s">
        <v>85</v>
      </c>
      <c r="D1036" s="1" t="s">
        <v>12816</v>
      </c>
      <c r="E1036" s="1" t="s">
        <v>12795</v>
      </c>
      <c r="F1036" s="1" t="s">
        <v>1081</v>
      </c>
      <c r="G1036" s="1" t="s">
        <v>12903</v>
      </c>
      <c r="H1036" s="1" t="s">
        <v>12700</v>
      </c>
      <c r="I1036" s="2">
        <v>46015</v>
      </c>
      <c r="J1036" s="1" t="s">
        <v>12821</v>
      </c>
      <c r="K1036" s="1" t="s">
        <v>1074</v>
      </c>
      <c r="L1036" s="1" t="s">
        <v>12899</v>
      </c>
      <c r="M1036" s="1" t="s">
        <v>1048</v>
      </c>
      <c r="N1036" s="2" t="str">
        <f>VLOOKUP(Schedule[[#This Row],[船期]],week!A:D,4,0)</f>
        <v>202552</v>
      </c>
      <c r="O1036" s="1">
        <f>_xlfn.IFNA(VLOOKUP(Schedule[[#This Row],[船名]],Vessel!$A:$G,2,0),"")</f>
        <v>3013</v>
      </c>
      <c r="P1036" s="1" t="str">
        <f>_xlfn.IFNA(VLOOKUP(Schedule[[#This Row],[船名]],Vessel!$A:$G,3,0),"")</f>
        <v>cc</v>
      </c>
      <c r="Q1036" s="1">
        <f>_xlfn.IFNA(VLOOKUP(Schedule[[#This Row],[船名]],Vessel!$A:$G,4,0),"")</f>
        <v>2023</v>
      </c>
      <c r="R1036" s="1" t="str">
        <f>_xlfn.IFNA(VLOOKUP(Schedule[[#This Row],[船名]],Vessel!$A:$G,5,0),"")</f>
        <v>SGP</v>
      </c>
      <c r="S1036" s="1" t="str">
        <f>_xlfn.IFNA(VLOOKUP(Schedule[[#This Row],[船名]],Vessel!$A:$G,6,0),"")</f>
        <v>O</v>
      </c>
      <c r="T1036" s="1" t="str">
        <f>_xlfn.IFNA(VLOOKUP(Schedule[[#This Row],[船名]],Vessel!$A:$G,7,0),"")</f>
        <v>Wan Hai Lines</v>
      </c>
      <c r="U1036" s="1" t="str">
        <f>VLOOKUP(Schedule[[#This Row],[航线ID]],'Rotation'!D:I,6,0)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1037" spans="1:21" x14ac:dyDescent="0.4">
      <c r="A1037" s="1" t="s">
        <v>15694</v>
      </c>
      <c r="B1037" s="1" t="s">
        <v>15743</v>
      </c>
      <c r="C1037" s="1" t="s">
        <v>85</v>
      </c>
      <c r="D1037" s="1" t="s">
        <v>12816</v>
      </c>
      <c r="E1037" s="1" t="s">
        <v>12795</v>
      </c>
      <c r="F1037" s="1" t="s">
        <v>1081</v>
      </c>
      <c r="G1037" s="1" t="s">
        <v>12903</v>
      </c>
      <c r="H1037" s="1" t="s">
        <v>92</v>
      </c>
      <c r="I1037" s="2">
        <v>46002</v>
      </c>
      <c r="J1037" s="1" t="s">
        <v>12821</v>
      </c>
      <c r="K1037" s="1" t="s">
        <v>1074</v>
      </c>
      <c r="L1037" s="1" t="s">
        <v>12798</v>
      </c>
      <c r="M1037" s="1" t="s">
        <v>87</v>
      </c>
      <c r="N1037" s="2" t="str">
        <f>VLOOKUP(Schedule[[#This Row],[船期]],week!A:D,4,0)</f>
        <v>202550</v>
      </c>
      <c r="O1037" s="1">
        <f>_xlfn.IFNA(VLOOKUP(Schedule[[#This Row],[船名]],Vessel!$A:$G,2,0),"")</f>
        <v>3013</v>
      </c>
      <c r="P1037" s="1" t="str">
        <f>_xlfn.IFNA(VLOOKUP(Schedule[[#This Row],[船名]],Vessel!$A:$G,3,0),"")</f>
        <v>cc</v>
      </c>
      <c r="Q1037" s="1">
        <f>_xlfn.IFNA(VLOOKUP(Schedule[[#This Row],[船名]],Vessel!$A:$G,4,0),"")</f>
        <v>2023</v>
      </c>
      <c r="R1037" s="1" t="str">
        <f>_xlfn.IFNA(VLOOKUP(Schedule[[#This Row],[船名]],Vessel!$A:$G,5,0),"")</f>
        <v>SGP</v>
      </c>
      <c r="S1037" s="1" t="str">
        <f>_xlfn.IFNA(VLOOKUP(Schedule[[#This Row],[船名]],Vessel!$A:$G,6,0),"")</f>
        <v>O</v>
      </c>
      <c r="T1037" s="1" t="str">
        <f>_xlfn.IFNA(VLOOKUP(Schedule[[#This Row],[船名]],Vessel!$A:$G,7,0),"")</f>
        <v>Wan Hai Lines</v>
      </c>
      <c r="U1037" s="1" t="str">
        <f>VLOOKUP(Schedule[[#This Row],[航线ID]],'Rotation'!D:I,6,0)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1038" spans="1:21" x14ac:dyDescent="0.4">
      <c r="A1038" s="1" t="s">
        <v>15694</v>
      </c>
      <c r="B1038" s="1" t="s">
        <v>15743</v>
      </c>
      <c r="C1038" s="1" t="s">
        <v>85</v>
      </c>
      <c r="D1038" s="1" t="s">
        <v>12816</v>
      </c>
      <c r="E1038" s="1" t="s">
        <v>12795</v>
      </c>
      <c r="F1038" s="1" t="s">
        <v>1081</v>
      </c>
      <c r="G1038" s="1" t="s">
        <v>12903</v>
      </c>
      <c r="H1038" s="1" t="s">
        <v>1049</v>
      </c>
      <c r="I1038" s="2">
        <v>45995</v>
      </c>
      <c r="J1038" s="1" t="s">
        <v>12821</v>
      </c>
      <c r="K1038" s="1" t="s">
        <v>1074</v>
      </c>
      <c r="L1038" s="1" t="s">
        <v>12798</v>
      </c>
      <c r="M1038" s="1" t="s">
        <v>1048</v>
      </c>
      <c r="N1038" s="2" t="str">
        <f>VLOOKUP(Schedule[[#This Row],[船期]],week!A:D,4,0)</f>
        <v>202549</v>
      </c>
      <c r="O1038" s="1">
        <f>_xlfn.IFNA(VLOOKUP(Schedule[[#This Row],[船名]],Vessel!$A:$G,2,0),"")</f>
        <v>3013</v>
      </c>
      <c r="P1038" s="1" t="str">
        <f>_xlfn.IFNA(VLOOKUP(Schedule[[#This Row],[船名]],Vessel!$A:$G,3,0),"")</f>
        <v>cc</v>
      </c>
      <c r="Q1038" s="1">
        <f>_xlfn.IFNA(VLOOKUP(Schedule[[#This Row],[船名]],Vessel!$A:$G,4,0),"")</f>
        <v>2023</v>
      </c>
      <c r="R1038" s="1" t="str">
        <f>_xlfn.IFNA(VLOOKUP(Schedule[[#This Row],[船名]],Vessel!$A:$G,5,0),"")</f>
        <v>SGP</v>
      </c>
      <c r="S1038" s="1" t="str">
        <f>_xlfn.IFNA(VLOOKUP(Schedule[[#This Row],[船名]],Vessel!$A:$G,6,0),"")</f>
        <v>O</v>
      </c>
      <c r="T1038" s="1" t="str">
        <f>_xlfn.IFNA(VLOOKUP(Schedule[[#This Row],[船名]],Vessel!$A:$G,7,0),"")</f>
        <v>Wan Hai Lines</v>
      </c>
      <c r="U1038" s="1" t="str">
        <f>VLOOKUP(Schedule[[#This Row],[航线ID]],'Rotation'!D:I,6,0)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1039" spans="1:21" x14ac:dyDescent="0.4">
      <c r="A1039" s="1" t="s">
        <v>15694</v>
      </c>
      <c r="B1039" s="1" t="s">
        <v>15743</v>
      </c>
      <c r="C1039" s="1" t="s">
        <v>85</v>
      </c>
      <c r="D1039" s="1" t="s">
        <v>12816</v>
      </c>
      <c r="E1039" s="1" t="s">
        <v>12795</v>
      </c>
      <c r="F1039" s="1" t="s">
        <v>1081</v>
      </c>
      <c r="G1039" s="1" t="s">
        <v>12903</v>
      </c>
      <c r="H1039" s="1" t="s">
        <v>13809</v>
      </c>
      <c r="I1039" s="2">
        <v>45983</v>
      </c>
      <c r="J1039" s="1" t="s">
        <v>12821</v>
      </c>
      <c r="K1039" s="1" t="s">
        <v>1074</v>
      </c>
      <c r="L1039" s="1" t="s">
        <v>12893</v>
      </c>
      <c r="M1039" s="1" t="s">
        <v>91</v>
      </c>
      <c r="N1039" s="2" t="str">
        <f>VLOOKUP(Schedule[[#This Row],[船期]],week!A:D,4,0)</f>
        <v>202547</v>
      </c>
      <c r="O1039" s="1">
        <f>_xlfn.IFNA(VLOOKUP(Schedule[[#This Row],[船名]],Vessel!$A:$G,2,0),"")</f>
        <v>2732</v>
      </c>
      <c r="P1039" s="1" t="str">
        <f>_xlfn.IFNA(VLOOKUP(Schedule[[#This Row],[船名]],Vessel!$A:$G,3,0),"")</f>
        <v>cc</v>
      </c>
      <c r="Q1039" s="1">
        <f>_xlfn.IFNA(VLOOKUP(Schedule[[#This Row],[船名]],Vessel!$A:$G,4,0),"")</f>
        <v>2005</v>
      </c>
      <c r="R1039" s="1" t="str">
        <f>_xlfn.IFNA(VLOOKUP(Schedule[[#This Row],[船名]],Vessel!$A:$G,5,0),"")</f>
        <v>SGP</v>
      </c>
      <c r="S1039" s="1" t="str">
        <f>_xlfn.IFNA(VLOOKUP(Schedule[[#This Row],[船名]],Vessel!$A:$G,6,0),"")</f>
        <v>O</v>
      </c>
      <c r="T1039" s="1" t="str">
        <f>_xlfn.IFNA(VLOOKUP(Schedule[[#This Row],[船名]],Vessel!$A:$G,7,0),"")</f>
        <v>Interasia Lines (IAL)</v>
      </c>
      <c r="U1039" s="1" t="str">
        <f>VLOOKUP(Schedule[[#This Row],[航线ID]],'Rotation'!D:I,6,0)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1040" spans="1:21" x14ac:dyDescent="0.4">
      <c r="A1040" s="1" t="s">
        <v>15694</v>
      </c>
      <c r="B1040" s="1" t="s">
        <v>15743</v>
      </c>
      <c r="C1040" s="1" t="s">
        <v>85</v>
      </c>
      <c r="D1040" s="1" t="s">
        <v>12816</v>
      </c>
      <c r="E1040" s="1" t="s">
        <v>12795</v>
      </c>
      <c r="F1040" s="1" t="s">
        <v>1081</v>
      </c>
      <c r="G1040" s="1" t="s">
        <v>12903</v>
      </c>
      <c r="H1040" s="1" t="s">
        <v>13810</v>
      </c>
      <c r="I1040" s="2">
        <v>45968</v>
      </c>
      <c r="J1040" s="1" t="s">
        <v>12821</v>
      </c>
      <c r="K1040" s="1" t="s">
        <v>1074</v>
      </c>
      <c r="L1040" s="1" t="s">
        <v>12798</v>
      </c>
      <c r="M1040" s="1" t="s">
        <v>84</v>
      </c>
      <c r="N1040" s="2" t="str">
        <f>VLOOKUP(Schedule[[#This Row],[船期]],week!A:D,4,0)</f>
        <v>202545</v>
      </c>
      <c r="O1040" s="1">
        <f>_xlfn.IFNA(VLOOKUP(Schedule[[#This Row],[船名]],Vessel!$A:$G,2,0),"")</f>
        <v>3055</v>
      </c>
      <c r="P1040" s="1" t="str">
        <f>_xlfn.IFNA(VLOOKUP(Schedule[[#This Row],[船名]],Vessel!$A:$G,3,0),"")</f>
        <v>cc</v>
      </c>
      <c r="Q1040" s="1">
        <f>_xlfn.IFNA(VLOOKUP(Schedule[[#This Row],[船名]],Vessel!$A:$G,4,0),"")</f>
        <v>2024</v>
      </c>
      <c r="R1040" s="1" t="str">
        <f>_xlfn.IFNA(VLOOKUP(Schedule[[#This Row],[船名]],Vessel!$A:$G,5,0),"")</f>
        <v>SGP</v>
      </c>
      <c r="S1040" s="1" t="str">
        <f>_xlfn.IFNA(VLOOKUP(Schedule[[#This Row],[船名]],Vessel!$A:$G,6,0),"")</f>
        <v>O</v>
      </c>
      <c r="T1040" s="1" t="str">
        <f>_xlfn.IFNA(VLOOKUP(Schedule[[#This Row],[船名]],Vessel!$A:$G,7,0),"")</f>
        <v>Wan Hai Lines</v>
      </c>
      <c r="U1040" s="1" t="str">
        <f>VLOOKUP(Schedule[[#This Row],[航线ID]],'Rotation'!D:I,6,0)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1041" spans="1:21" x14ac:dyDescent="0.4">
      <c r="A1041" s="1" t="s">
        <v>15694</v>
      </c>
      <c r="B1041" s="1" t="s">
        <v>15743</v>
      </c>
      <c r="C1041" s="1" t="s">
        <v>354</v>
      </c>
      <c r="D1041" s="1" t="s">
        <v>12816</v>
      </c>
      <c r="E1041" s="1" t="s">
        <v>12798</v>
      </c>
      <c r="F1041" s="1" t="s">
        <v>12905</v>
      </c>
      <c r="G1041" s="1" t="s">
        <v>12906</v>
      </c>
      <c r="H1041" s="1" t="s">
        <v>12741</v>
      </c>
      <c r="I1041" s="2">
        <v>46041</v>
      </c>
      <c r="J1041" s="1" t="s">
        <v>12819</v>
      </c>
      <c r="K1041" s="1" t="s">
        <v>1074</v>
      </c>
      <c r="L1041" s="1" t="s">
        <v>12799</v>
      </c>
      <c r="M1041" s="1" t="s">
        <v>359</v>
      </c>
      <c r="N1041" s="2" t="str">
        <f>VLOOKUP(Schedule[[#This Row],[船期]],week!A:D,4,0)</f>
        <v>202603</v>
      </c>
      <c r="O1041" s="1">
        <f>_xlfn.IFNA(VLOOKUP(Schedule[[#This Row],[船名]],Vessel!$A:$G,2,0),"")</f>
        <v>5668</v>
      </c>
      <c r="P1041" s="1" t="str">
        <f>_xlfn.IFNA(VLOOKUP(Schedule[[#This Row],[船名]],Vessel!$A:$G,3,0),"")</f>
        <v>cc/l</v>
      </c>
      <c r="Q1041" s="1">
        <f>_xlfn.IFNA(VLOOKUP(Schedule[[#This Row],[船名]],Vessel!$A:$G,4,0),"")</f>
        <v>2003</v>
      </c>
      <c r="R1041" s="1" t="str">
        <f>_xlfn.IFNA(VLOOKUP(Schedule[[#This Row],[船名]],Vessel!$A:$G,5,0),"")</f>
        <v>CHN</v>
      </c>
      <c r="S1041" s="1" t="str">
        <f>_xlfn.IFNA(VLOOKUP(Schedule[[#This Row],[船名]],Vessel!$A:$G,6,0),"")</f>
        <v>T</v>
      </c>
      <c r="T1041" s="1" t="str">
        <f>_xlfn.IFNA(VLOOKUP(Schedule[[#This Row],[船名]],Vessel!$A:$G,7,0),"")</f>
        <v>COSCO SHIPPING Lines</v>
      </c>
      <c r="U1041" s="1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1042" spans="1:21" x14ac:dyDescent="0.4">
      <c r="A1042" s="1" t="s">
        <v>15694</v>
      </c>
      <c r="B1042" s="1" t="s">
        <v>15743</v>
      </c>
      <c r="C1042" s="1" t="s">
        <v>354</v>
      </c>
      <c r="D1042" s="1" t="s">
        <v>12816</v>
      </c>
      <c r="E1042" s="1" t="s">
        <v>12798</v>
      </c>
      <c r="F1042" s="1" t="s">
        <v>12905</v>
      </c>
      <c r="G1042" s="1" t="s">
        <v>12906</v>
      </c>
      <c r="H1042" s="1" t="s">
        <v>13555</v>
      </c>
      <c r="I1042" s="2">
        <v>46044</v>
      </c>
      <c r="J1042" s="1" t="s">
        <v>12819</v>
      </c>
      <c r="K1042" s="1" t="s">
        <v>1074</v>
      </c>
      <c r="L1042" s="1" t="s">
        <v>12799</v>
      </c>
      <c r="M1042" s="1" t="s">
        <v>355</v>
      </c>
      <c r="N1042" s="2" t="str">
        <f>VLOOKUP(Schedule[[#This Row],[船期]],week!A:D,4,0)</f>
        <v>202603</v>
      </c>
      <c r="O1042" s="1">
        <f>_xlfn.IFNA(VLOOKUP(Schedule[[#This Row],[船名]],Vessel!$A:$G,2,0),"")</f>
        <v>4680</v>
      </c>
      <c r="P1042" s="1" t="str">
        <f>_xlfn.IFNA(VLOOKUP(Schedule[[#This Row],[船名]],Vessel!$A:$G,3,0),"")</f>
        <v>cc/w</v>
      </c>
      <c r="Q1042" s="1">
        <f>_xlfn.IFNA(VLOOKUP(Schedule[[#This Row],[船名]],Vessel!$A:$G,4,0),"")</f>
        <v>2013</v>
      </c>
      <c r="R1042" s="1" t="str">
        <f>_xlfn.IFNA(VLOOKUP(Schedule[[#This Row],[船名]],Vessel!$A:$G,5,0),"")</f>
        <v>SGP</v>
      </c>
      <c r="S1042" s="1" t="str">
        <f>_xlfn.IFNA(VLOOKUP(Schedule[[#This Row],[船名]],Vessel!$A:$G,6,0),"")</f>
        <v>O</v>
      </c>
      <c r="T1042" s="1" t="str">
        <f>_xlfn.IFNA(VLOOKUP(Schedule[[#This Row],[船名]],Vessel!$A:$G,7,0),"")</f>
        <v>Wan Hai Lines</v>
      </c>
      <c r="U1042" s="1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1043" spans="1:21" x14ac:dyDescent="0.4">
      <c r="A1043" s="1" t="s">
        <v>15694</v>
      </c>
      <c r="B1043" s="1" t="s">
        <v>15743</v>
      </c>
      <c r="C1043" s="1" t="s">
        <v>354</v>
      </c>
      <c r="D1043" s="1" t="s">
        <v>12816</v>
      </c>
      <c r="E1043" s="1" t="s">
        <v>12798</v>
      </c>
      <c r="F1043" s="1" t="s">
        <v>12905</v>
      </c>
      <c r="G1043" s="1" t="s">
        <v>12906</v>
      </c>
      <c r="H1043" s="1" t="s">
        <v>13032</v>
      </c>
      <c r="I1043" s="2">
        <v>46045</v>
      </c>
      <c r="J1043" s="1" t="s">
        <v>12819</v>
      </c>
      <c r="K1043" s="1" t="s">
        <v>1074</v>
      </c>
      <c r="L1043" s="1" t="s">
        <v>12799</v>
      </c>
      <c r="M1043" s="1" t="s">
        <v>357</v>
      </c>
      <c r="N1043" s="2" t="str">
        <f>VLOOKUP(Schedule[[#This Row],[船期]],week!A:D,4,0)</f>
        <v>202603</v>
      </c>
      <c r="O1043" s="1">
        <f>_xlfn.IFNA(VLOOKUP(Schedule[[#This Row],[船名]],Vessel!$A:$G,2,0),"")</f>
        <v>5668</v>
      </c>
      <c r="P1043" s="1" t="str">
        <f>_xlfn.IFNA(VLOOKUP(Schedule[[#This Row],[船名]],Vessel!$A:$G,3,0),"")</f>
        <v>cc/l</v>
      </c>
      <c r="Q1043" s="1">
        <f>_xlfn.IFNA(VLOOKUP(Schedule[[#This Row],[船名]],Vessel!$A:$G,4,0),"")</f>
        <v>2004</v>
      </c>
      <c r="R1043" s="1" t="str">
        <f>_xlfn.IFNA(VLOOKUP(Schedule[[#This Row],[船名]],Vessel!$A:$G,5,0),"")</f>
        <v>CHN</v>
      </c>
      <c r="S1043" s="1" t="str">
        <f>_xlfn.IFNA(VLOOKUP(Schedule[[#This Row],[船名]],Vessel!$A:$G,6,0),"")</f>
        <v>T</v>
      </c>
      <c r="T1043" s="1" t="str">
        <f>_xlfn.IFNA(VLOOKUP(Schedule[[#This Row],[船名]],Vessel!$A:$G,7,0),"")</f>
        <v>COSCO SHIPPING Lines</v>
      </c>
      <c r="U1043" s="1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1044" spans="1:21" x14ac:dyDescent="0.4">
      <c r="A1044" s="1" t="s">
        <v>15694</v>
      </c>
      <c r="B1044" s="1" t="s">
        <v>15743</v>
      </c>
      <c r="C1044" s="1" t="s">
        <v>354</v>
      </c>
      <c r="D1044" s="1" t="s">
        <v>12816</v>
      </c>
      <c r="E1044" s="1" t="s">
        <v>12798</v>
      </c>
      <c r="F1044" s="1" t="s">
        <v>12905</v>
      </c>
      <c r="G1044" s="1" t="s">
        <v>12906</v>
      </c>
      <c r="H1044" s="1" t="s">
        <v>14078</v>
      </c>
      <c r="I1044" s="2">
        <v>46051</v>
      </c>
      <c r="J1044" s="1" t="s">
        <v>12819</v>
      </c>
      <c r="K1044" s="1" t="s">
        <v>1074</v>
      </c>
      <c r="L1044" s="1" t="s">
        <v>12798</v>
      </c>
      <c r="M1044" s="1" t="s">
        <v>352</v>
      </c>
      <c r="N1044" s="2" t="str">
        <f>VLOOKUP(Schedule[[#This Row],[船期]],week!A:D,4,0)</f>
        <v>202604</v>
      </c>
      <c r="O1044" s="1">
        <f>_xlfn.IFNA(VLOOKUP(Schedule[[#This Row],[船名]],Vessel!$A:$G,2,0),"")</f>
        <v>5344</v>
      </c>
      <c r="P1044" s="1" t="str">
        <f>_xlfn.IFNA(VLOOKUP(Schedule[[#This Row],[船名]],Vessel!$A:$G,3,0),"")</f>
        <v>cc/l</v>
      </c>
      <c r="Q1044" s="1">
        <f>_xlfn.IFNA(VLOOKUP(Schedule[[#This Row],[船名]],Vessel!$A:$G,4,0),"")</f>
        <v>1995</v>
      </c>
      <c r="R1044" s="1" t="str">
        <f>_xlfn.IFNA(VLOOKUP(Schedule[[#This Row],[船名]],Vessel!$A:$G,5,0),"")</f>
        <v>HKG</v>
      </c>
      <c r="S1044" s="1" t="str">
        <f>_xlfn.IFNA(VLOOKUP(Schedule[[#This Row],[船名]],Vessel!$A:$G,6,0),"")</f>
        <v>O</v>
      </c>
      <c r="T1044" s="1" t="str">
        <f>_xlfn.IFNA(VLOOKUP(Schedule[[#This Row],[船名]],Vessel!$A:$G,7,0),"")</f>
        <v>OOCL</v>
      </c>
      <c r="U1044" s="1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1045" spans="1:21" x14ac:dyDescent="0.4">
      <c r="A1045" s="1" t="s">
        <v>15694</v>
      </c>
      <c r="B1045" s="1" t="s">
        <v>15743</v>
      </c>
      <c r="C1045" s="1" t="s">
        <v>354</v>
      </c>
      <c r="D1045" s="1" t="s">
        <v>12816</v>
      </c>
      <c r="E1045" s="1" t="s">
        <v>12798</v>
      </c>
      <c r="F1045" s="1" t="s">
        <v>12905</v>
      </c>
      <c r="G1045" s="1" t="s">
        <v>12906</v>
      </c>
      <c r="H1045" s="1" t="s">
        <v>14263</v>
      </c>
      <c r="I1045" s="2">
        <v>46063</v>
      </c>
      <c r="J1045" s="1" t="s">
        <v>12819</v>
      </c>
      <c r="K1045" s="1" t="s">
        <v>1074</v>
      </c>
      <c r="L1045" s="1" t="s">
        <v>12896</v>
      </c>
      <c r="M1045" s="1" t="s">
        <v>359</v>
      </c>
      <c r="N1045" s="2" t="str">
        <f>VLOOKUP(Schedule[[#This Row],[船期]],week!A:D,4,0)</f>
        <v>202606</v>
      </c>
      <c r="O1045" s="1">
        <f>_xlfn.IFNA(VLOOKUP(Schedule[[#This Row],[船名]],Vessel!$A:$G,2,0),"")</f>
        <v>5668</v>
      </c>
      <c r="P1045" s="1" t="str">
        <f>_xlfn.IFNA(VLOOKUP(Schedule[[#This Row],[船名]],Vessel!$A:$G,3,0),"")</f>
        <v>cc/l</v>
      </c>
      <c r="Q1045" s="1">
        <f>_xlfn.IFNA(VLOOKUP(Schedule[[#This Row],[船名]],Vessel!$A:$G,4,0),"")</f>
        <v>2003</v>
      </c>
      <c r="R1045" s="1" t="str">
        <f>_xlfn.IFNA(VLOOKUP(Schedule[[#This Row],[船名]],Vessel!$A:$G,5,0),"")</f>
        <v>CHN</v>
      </c>
      <c r="S1045" s="1" t="str">
        <f>_xlfn.IFNA(VLOOKUP(Schedule[[#This Row],[船名]],Vessel!$A:$G,6,0),"")</f>
        <v>T</v>
      </c>
      <c r="T1045" s="1" t="str">
        <f>_xlfn.IFNA(VLOOKUP(Schedule[[#This Row],[船名]],Vessel!$A:$G,7,0),"")</f>
        <v>COSCO SHIPPING Lines</v>
      </c>
      <c r="U1045" s="1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1046" spans="1:21" x14ac:dyDescent="0.4">
      <c r="A1046" s="1" t="s">
        <v>15694</v>
      </c>
      <c r="B1046" s="1" t="s">
        <v>15743</v>
      </c>
      <c r="C1046" s="1" t="s">
        <v>354</v>
      </c>
      <c r="D1046" s="1" t="s">
        <v>12816</v>
      </c>
      <c r="E1046" s="1" t="s">
        <v>12798</v>
      </c>
      <c r="F1046" s="1" t="s">
        <v>12905</v>
      </c>
      <c r="G1046" s="1" t="s">
        <v>12906</v>
      </c>
      <c r="H1046" s="1" t="s">
        <v>14529</v>
      </c>
      <c r="I1046" s="2">
        <v>46067</v>
      </c>
      <c r="J1046" s="1" t="s">
        <v>12819</v>
      </c>
      <c r="K1046" s="1" t="s">
        <v>1074</v>
      </c>
      <c r="L1046" s="1" t="s">
        <v>12798</v>
      </c>
      <c r="M1046" s="1" t="s">
        <v>357</v>
      </c>
      <c r="N1046" s="2" t="str">
        <f>VLOOKUP(Schedule[[#This Row],[船期]],week!A:D,4,0)</f>
        <v>202606</v>
      </c>
      <c r="O1046" s="1">
        <f>_xlfn.IFNA(VLOOKUP(Schedule[[#This Row],[船名]],Vessel!$A:$G,2,0),"")</f>
        <v>5668</v>
      </c>
      <c r="P1046" s="1" t="str">
        <f>_xlfn.IFNA(VLOOKUP(Schedule[[#This Row],[船名]],Vessel!$A:$G,3,0),"")</f>
        <v>cc/l</v>
      </c>
      <c r="Q1046" s="1">
        <f>_xlfn.IFNA(VLOOKUP(Schedule[[#This Row],[船名]],Vessel!$A:$G,4,0),"")</f>
        <v>2004</v>
      </c>
      <c r="R1046" s="1" t="str">
        <f>_xlfn.IFNA(VLOOKUP(Schedule[[#This Row],[船名]],Vessel!$A:$G,5,0),"")</f>
        <v>CHN</v>
      </c>
      <c r="S1046" s="1" t="str">
        <f>_xlfn.IFNA(VLOOKUP(Schedule[[#This Row],[船名]],Vessel!$A:$G,6,0),"")</f>
        <v>T</v>
      </c>
      <c r="T1046" s="1" t="str">
        <f>_xlfn.IFNA(VLOOKUP(Schedule[[#This Row],[船名]],Vessel!$A:$G,7,0),"")</f>
        <v>COSCO SHIPPING Lines</v>
      </c>
      <c r="U1046" s="1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1047" spans="1:21" x14ac:dyDescent="0.4">
      <c r="A1047" s="1" t="s">
        <v>15694</v>
      </c>
      <c r="B1047" s="1" t="s">
        <v>15743</v>
      </c>
      <c r="C1047" s="1" t="s">
        <v>354</v>
      </c>
      <c r="D1047" s="1" t="s">
        <v>12816</v>
      </c>
      <c r="E1047" s="1" t="s">
        <v>12798</v>
      </c>
      <c r="F1047" s="1" t="s">
        <v>12905</v>
      </c>
      <c r="G1047" s="1" t="s">
        <v>12906</v>
      </c>
      <c r="H1047" s="1" t="s">
        <v>14781</v>
      </c>
      <c r="I1047" s="2">
        <v>46071</v>
      </c>
      <c r="J1047" s="1" t="s">
        <v>12819</v>
      </c>
      <c r="K1047" s="1" t="s">
        <v>1074</v>
      </c>
      <c r="L1047" s="1" t="s">
        <v>12798</v>
      </c>
      <c r="M1047" s="1" t="s">
        <v>355</v>
      </c>
      <c r="N1047" s="2" t="str">
        <f>VLOOKUP(Schedule[[#This Row],[船期]],week!A:D,4,0)</f>
        <v>202607</v>
      </c>
      <c r="O1047" s="1">
        <f>_xlfn.IFNA(VLOOKUP(Schedule[[#This Row],[船名]],Vessel!$A:$G,2,0),"")</f>
        <v>4680</v>
      </c>
      <c r="P1047" s="1" t="str">
        <f>_xlfn.IFNA(VLOOKUP(Schedule[[#This Row],[船名]],Vessel!$A:$G,3,0),"")</f>
        <v>cc/w</v>
      </c>
      <c r="Q1047" s="1">
        <f>_xlfn.IFNA(VLOOKUP(Schedule[[#This Row],[船名]],Vessel!$A:$G,4,0),"")</f>
        <v>2013</v>
      </c>
      <c r="R1047" s="1" t="str">
        <f>_xlfn.IFNA(VLOOKUP(Schedule[[#This Row],[船名]],Vessel!$A:$G,5,0),"")</f>
        <v>SGP</v>
      </c>
      <c r="S1047" s="1" t="str">
        <f>_xlfn.IFNA(VLOOKUP(Schedule[[#This Row],[船名]],Vessel!$A:$G,6,0),"")</f>
        <v>O</v>
      </c>
      <c r="T1047" s="1" t="str">
        <f>_xlfn.IFNA(VLOOKUP(Schedule[[#This Row],[船名]],Vessel!$A:$G,7,0),"")</f>
        <v>Wan Hai Lines</v>
      </c>
      <c r="U1047" s="1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1048" spans="1:21" x14ac:dyDescent="0.4">
      <c r="A1048" s="1" t="s">
        <v>15694</v>
      </c>
      <c r="B1048" s="1" t="s">
        <v>15743</v>
      </c>
      <c r="C1048" s="1" t="s">
        <v>354</v>
      </c>
      <c r="D1048" s="1" t="s">
        <v>12816</v>
      </c>
      <c r="E1048" s="1" t="s">
        <v>12798</v>
      </c>
      <c r="F1048" s="1" t="s">
        <v>12905</v>
      </c>
      <c r="G1048" s="1" t="s">
        <v>12906</v>
      </c>
      <c r="H1048" s="1" t="s">
        <v>14782</v>
      </c>
      <c r="I1048" s="2">
        <v>46078</v>
      </c>
      <c r="J1048" s="1" t="s">
        <v>12819</v>
      </c>
      <c r="K1048" s="1" t="s">
        <v>1074</v>
      </c>
      <c r="L1048" s="1" t="s">
        <v>12798</v>
      </c>
      <c r="M1048" s="1" t="s">
        <v>352</v>
      </c>
      <c r="N1048" s="2" t="str">
        <f>VLOOKUP(Schedule[[#This Row],[船期]],week!A:D,4,0)</f>
        <v>202608</v>
      </c>
      <c r="O1048" s="1">
        <f>_xlfn.IFNA(VLOOKUP(Schedule[[#This Row],[船名]],Vessel!$A:$G,2,0),"")</f>
        <v>5344</v>
      </c>
      <c r="P1048" s="1" t="str">
        <f>_xlfn.IFNA(VLOOKUP(Schedule[[#This Row],[船名]],Vessel!$A:$G,3,0),"")</f>
        <v>cc/l</v>
      </c>
      <c r="Q1048" s="1">
        <f>_xlfn.IFNA(VLOOKUP(Schedule[[#This Row],[船名]],Vessel!$A:$G,4,0),"")</f>
        <v>1995</v>
      </c>
      <c r="R1048" s="1" t="str">
        <f>_xlfn.IFNA(VLOOKUP(Schedule[[#This Row],[船名]],Vessel!$A:$G,5,0),"")</f>
        <v>HKG</v>
      </c>
      <c r="S1048" s="1" t="str">
        <f>_xlfn.IFNA(VLOOKUP(Schedule[[#This Row],[船名]],Vessel!$A:$G,6,0),"")</f>
        <v>O</v>
      </c>
      <c r="T1048" s="1" t="str">
        <f>_xlfn.IFNA(VLOOKUP(Schedule[[#This Row],[船名]],Vessel!$A:$G,7,0),"")</f>
        <v>OOCL</v>
      </c>
      <c r="U1048" s="1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1049" spans="1:21" x14ac:dyDescent="0.4">
      <c r="A1049" s="1" t="s">
        <v>15694</v>
      </c>
      <c r="B1049" s="1" t="s">
        <v>15743</v>
      </c>
      <c r="C1049" s="1" t="s">
        <v>354</v>
      </c>
      <c r="D1049" s="1" t="s">
        <v>12816</v>
      </c>
      <c r="E1049" s="1" t="s">
        <v>12798</v>
      </c>
      <c r="F1049" s="1" t="s">
        <v>12905</v>
      </c>
      <c r="G1049" s="1" t="s">
        <v>12906</v>
      </c>
      <c r="H1049" s="1" t="s">
        <v>16185</v>
      </c>
      <c r="I1049" s="2">
        <v>46090</v>
      </c>
      <c r="J1049" s="1" t="s">
        <v>12819</v>
      </c>
      <c r="K1049" s="1" t="s">
        <v>1074</v>
      </c>
      <c r="L1049" s="1" t="s">
        <v>12798</v>
      </c>
      <c r="M1049" s="1" t="s">
        <v>359</v>
      </c>
      <c r="N1049" s="2" t="str">
        <f>VLOOKUP(Schedule[[#This Row],[船期]],week!A:D,4,0)</f>
        <v>202610</v>
      </c>
      <c r="O1049" s="1">
        <f>_xlfn.IFNA(VLOOKUP(Schedule[[#This Row],[船名]],Vessel!$A:$G,2,0),"")</f>
        <v>5668</v>
      </c>
      <c r="P1049" s="1" t="str">
        <f>_xlfn.IFNA(VLOOKUP(Schedule[[#This Row],[船名]],Vessel!$A:$G,3,0),"")</f>
        <v>cc/l</v>
      </c>
      <c r="Q1049" s="1">
        <f>_xlfn.IFNA(VLOOKUP(Schedule[[#This Row],[船名]],Vessel!$A:$G,4,0),"")</f>
        <v>2003</v>
      </c>
      <c r="R1049" s="1" t="str">
        <f>_xlfn.IFNA(VLOOKUP(Schedule[[#This Row],[船名]],Vessel!$A:$G,5,0),"")</f>
        <v>CHN</v>
      </c>
      <c r="S1049" s="1" t="str">
        <f>_xlfn.IFNA(VLOOKUP(Schedule[[#This Row],[船名]],Vessel!$A:$G,6,0),"")</f>
        <v>T</v>
      </c>
      <c r="T1049" s="1" t="str">
        <f>_xlfn.IFNA(VLOOKUP(Schedule[[#This Row],[船名]],Vessel!$A:$G,7,0),"")</f>
        <v>COSCO SHIPPING Lines</v>
      </c>
      <c r="U1049" s="1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1050" spans="1:21" x14ac:dyDescent="0.4">
      <c r="A1050" s="1" t="s">
        <v>15694</v>
      </c>
      <c r="B1050" s="1" t="s">
        <v>15743</v>
      </c>
      <c r="C1050" s="1" t="s">
        <v>354</v>
      </c>
      <c r="D1050" s="1" t="s">
        <v>12816</v>
      </c>
      <c r="E1050" s="1" t="s">
        <v>12798</v>
      </c>
      <c r="F1050" s="1" t="s">
        <v>12905</v>
      </c>
      <c r="G1050" s="1" t="s">
        <v>12906</v>
      </c>
      <c r="H1050" s="1" t="s">
        <v>16794</v>
      </c>
      <c r="I1050" s="2">
        <v>46092</v>
      </c>
      <c r="J1050" s="1" t="s">
        <v>12819</v>
      </c>
      <c r="K1050" s="1" t="s">
        <v>1074</v>
      </c>
      <c r="L1050" s="1" t="s">
        <v>12798</v>
      </c>
      <c r="M1050" s="1" t="s">
        <v>357</v>
      </c>
      <c r="N1050" s="2" t="str">
        <f>VLOOKUP(Schedule[[#This Row],[船期]],week!A:D,4,0)</f>
        <v>202610</v>
      </c>
      <c r="O1050" s="1">
        <f>_xlfn.IFNA(VLOOKUP(Schedule[[#This Row],[船名]],Vessel!$A:$G,2,0),"")</f>
        <v>5668</v>
      </c>
      <c r="P1050" s="1" t="str">
        <f>_xlfn.IFNA(VLOOKUP(Schedule[[#This Row],[船名]],Vessel!$A:$G,3,0),"")</f>
        <v>cc/l</v>
      </c>
      <c r="Q1050" s="1">
        <f>_xlfn.IFNA(VLOOKUP(Schedule[[#This Row],[船名]],Vessel!$A:$G,4,0),"")</f>
        <v>2004</v>
      </c>
      <c r="R1050" s="1" t="str">
        <f>_xlfn.IFNA(VLOOKUP(Schedule[[#This Row],[船名]],Vessel!$A:$G,5,0),"")</f>
        <v>CHN</v>
      </c>
      <c r="S1050" s="1" t="str">
        <f>_xlfn.IFNA(VLOOKUP(Schedule[[#This Row],[船名]],Vessel!$A:$G,6,0),"")</f>
        <v>T</v>
      </c>
      <c r="T1050" s="1" t="str">
        <f>_xlfn.IFNA(VLOOKUP(Schedule[[#This Row],[船名]],Vessel!$A:$G,7,0),"")</f>
        <v>COSCO SHIPPING Lines</v>
      </c>
      <c r="U1050" s="1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1051" spans="1:21" x14ac:dyDescent="0.4">
      <c r="A1051" s="1" t="s">
        <v>15694</v>
      </c>
      <c r="B1051" s="1" t="s">
        <v>15743</v>
      </c>
      <c r="C1051" s="1" t="s">
        <v>354</v>
      </c>
      <c r="D1051" s="1" t="s">
        <v>12816</v>
      </c>
      <c r="E1051" s="1" t="s">
        <v>12798</v>
      </c>
      <c r="F1051" s="1" t="s">
        <v>12905</v>
      </c>
      <c r="G1051" s="1" t="s">
        <v>12906</v>
      </c>
      <c r="H1051" s="1" t="s">
        <v>16795</v>
      </c>
      <c r="I1051" s="2">
        <v>46098</v>
      </c>
      <c r="J1051" s="1" t="s">
        <v>12819</v>
      </c>
      <c r="K1051" s="1" t="s">
        <v>1074</v>
      </c>
      <c r="L1051" s="1" t="s">
        <v>12798</v>
      </c>
      <c r="M1051" s="1" t="s">
        <v>355</v>
      </c>
      <c r="N1051" s="2" t="str">
        <f>VLOOKUP(Schedule[[#This Row],[船期]],week!A:D,4,0)</f>
        <v>202611</v>
      </c>
      <c r="O1051" s="1">
        <f>_xlfn.IFNA(VLOOKUP(Schedule[[#This Row],[船名]],Vessel!$A:$G,2,0),"")</f>
        <v>4680</v>
      </c>
      <c r="P1051" s="1" t="str">
        <f>_xlfn.IFNA(VLOOKUP(Schedule[[#This Row],[船名]],Vessel!$A:$G,3,0),"")</f>
        <v>cc/w</v>
      </c>
      <c r="Q1051" s="1">
        <f>_xlfn.IFNA(VLOOKUP(Schedule[[#This Row],[船名]],Vessel!$A:$G,4,0),"")</f>
        <v>2013</v>
      </c>
      <c r="R1051" s="1" t="str">
        <f>_xlfn.IFNA(VLOOKUP(Schedule[[#This Row],[船名]],Vessel!$A:$G,5,0),"")</f>
        <v>SGP</v>
      </c>
      <c r="S1051" s="1" t="str">
        <f>_xlfn.IFNA(VLOOKUP(Schedule[[#This Row],[船名]],Vessel!$A:$G,6,0),"")</f>
        <v>O</v>
      </c>
      <c r="T1051" s="1" t="str">
        <f>_xlfn.IFNA(VLOOKUP(Schedule[[#This Row],[船名]],Vessel!$A:$G,7,0),"")</f>
        <v>Wan Hai Lines</v>
      </c>
      <c r="U1051" s="1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1052" spans="1:21" x14ac:dyDescent="0.4">
      <c r="A1052" s="1" t="s">
        <v>15694</v>
      </c>
      <c r="B1052" s="1" t="s">
        <v>15743</v>
      </c>
      <c r="C1052" s="1" t="s">
        <v>354</v>
      </c>
      <c r="D1052" s="1" t="s">
        <v>12816</v>
      </c>
      <c r="E1052" s="1" t="s">
        <v>12798</v>
      </c>
      <c r="F1052" s="1" t="s">
        <v>12905</v>
      </c>
      <c r="G1052" s="1" t="s">
        <v>12906</v>
      </c>
      <c r="H1052" s="1" t="s">
        <v>16796</v>
      </c>
      <c r="I1052" s="2">
        <v>46106</v>
      </c>
      <c r="J1052" s="1" t="s">
        <v>12819</v>
      </c>
      <c r="K1052" s="1" t="s">
        <v>1074</v>
      </c>
      <c r="L1052" s="1" t="s">
        <v>12799</v>
      </c>
      <c r="M1052" s="1" t="s">
        <v>352</v>
      </c>
      <c r="N1052" s="2" t="str">
        <f>VLOOKUP(Schedule[[#This Row],[船期]],week!A:D,4,0)</f>
        <v>202612</v>
      </c>
      <c r="O1052" s="1">
        <f>_xlfn.IFNA(VLOOKUP(Schedule[[#This Row],[船名]],Vessel!$A:$G,2,0),"")</f>
        <v>5344</v>
      </c>
      <c r="P1052" s="1" t="str">
        <f>_xlfn.IFNA(VLOOKUP(Schedule[[#This Row],[船名]],Vessel!$A:$G,3,0),"")</f>
        <v>cc/l</v>
      </c>
      <c r="Q1052" s="1">
        <f>_xlfn.IFNA(VLOOKUP(Schedule[[#This Row],[船名]],Vessel!$A:$G,4,0),"")</f>
        <v>1995</v>
      </c>
      <c r="R1052" s="1" t="str">
        <f>_xlfn.IFNA(VLOOKUP(Schedule[[#This Row],[船名]],Vessel!$A:$G,5,0),"")</f>
        <v>HKG</v>
      </c>
      <c r="S1052" s="1" t="str">
        <f>_xlfn.IFNA(VLOOKUP(Schedule[[#This Row],[船名]],Vessel!$A:$G,6,0),"")</f>
        <v>O</v>
      </c>
      <c r="T1052" s="1" t="str">
        <f>_xlfn.IFNA(VLOOKUP(Schedule[[#This Row],[船名]],Vessel!$A:$G,7,0),"")</f>
        <v>OOCL</v>
      </c>
      <c r="U1052" s="1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1053" spans="1:21" x14ac:dyDescent="0.4">
      <c r="A1053" s="1" t="s">
        <v>15694</v>
      </c>
      <c r="B1053" s="1" t="s">
        <v>15743</v>
      </c>
      <c r="C1053" s="1" t="s">
        <v>354</v>
      </c>
      <c r="D1053" s="1" t="s">
        <v>12816</v>
      </c>
      <c r="E1053" s="1" t="s">
        <v>12798</v>
      </c>
      <c r="F1053" s="1" t="s">
        <v>12905</v>
      </c>
      <c r="G1053" s="1" t="s">
        <v>12906</v>
      </c>
      <c r="H1053" s="1" t="s">
        <v>353</v>
      </c>
      <c r="I1053" s="2">
        <v>46025</v>
      </c>
      <c r="J1053" s="1" t="s">
        <v>12819</v>
      </c>
      <c r="K1053" s="1" t="s">
        <v>1074</v>
      </c>
      <c r="L1053" s="1" t="s">
        <v>12799</v>
      </c>
      <c r="M1053" s="1" t="s">
        <v>352</v>
      </c>
      <c r="N1053" s="2" t="str">
        <f>VLOOKUP(Schedule[[#This Row],[船期]],week!A:D,4,0)</f>
        <v>202553</v>
      </c>
      <c r="O1053" s="1">
        <f>_xlfn.IFNA(VLOOKUP(Schedule[[#This Row],[船名]],Vessel!$A:$G,2,0),"")</f>
        <v>5344</v>
      </c>
      <c r="P1053" s="1" t="str">
        <f>_xlfn.IFNA(VLOOKUP(Schedule[[#This Row],[船名]],Vessel!$A:$G,3,0),"")</f>
        <v>cc/l</v>
      </c>
      <c r="Q1053" s="1">
        <f>_xlfn.IFNA(VLOOKUP(Schedule[[#This Row],[船名]],Vessel!$A:$G,4,0),"")</f>
        <v>1995</v>
      </c>
      <c r="R1053" s="1" t="str">
        <f>_xlfn.IFNA(VLOOKUP(Schedule[[#This Row],[船名]],Vessel!$A:$G,5,0),"")</f>
        <v>HKG</v>
      </c>
      <c r="S1053" s="1" t="str">
        <f>_xlfn.IFNA(VLOOKUP(Schedule[[#This Row],[船名]],Vessel!$A:$G,6,0),"")</f>
        <v>O</v>
      </c>
      <c r="T1053" s="1" t="str">
        <f>_xlfn.IFNA(VLOOKUP(Schedule[[#This Row],[船名]],Vessel!$A:$G,7,0),"")</f>
        <v>OOCL</v>
      </c>
      <c r="U1053" s="1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1054" spans="1:21" x14ac:dyDescent="0.4">
      <c r="A1054" s="1" t="s">
        <v>15694</v>
      </c>
      <c r="B1054" s="1" t="s">
        <v>15743</v>
      </c>
      <c r="C1054" s="1" t="s">
        <v>354</v>
      </c>
      <c r="D1054" s="1" t="s">
        <v>12816</v>
      </c>
      <c r="E1054" s="1" t="s">
        <v>12798</v>
      </c>
      <c r="F1054" s="1" t="s">
        <v>12905</v>
      </c>
      <c r="G1054" s="1" t="s">
        <v>12906</v>
      </c>
      <c r="H1054" s="1" t="s">
        <v>358</v>
      </c>
      <c r="I1054" s="2">
        <v>46020</v>
      </c>
      <c r="J1054" s="1" t="s">
        <v>12819</v>
      </c>
      <c r="K1054" s="1" t="s">
        <v>1074</v>
      </c>
      <c r="L1054" s="1" t="s">
        <v>12799</v>
      </c>
      <c r="M1054" s="1" t="s">
        <v>357</v>
      </c>
      <c r="N1054" s="2" t="str">
        <f>VLOOKUP(Schedule[[#This Row],[船期]],week!A:D,4,0)</f>
        <v>202553</v>
      </c>
      <c r="O1054" s="1">
        <f>_xlfn.IFNA(VLOOKUP(Schedule[[#This Row],[船名]],Vessel!$A:$G,2,0),"")</f>
        <v>5668</v>
      </c>
      <c r="P1054" s="1" t="str">
        <f>_xlfn.IFNA(VLOOKUP(Schedule[[#This Row],[船名]],Vessel!$A:$G,3,0),"")</f>
        <v>cc/l</v>
      </c>
      <c r="Q1054" s="1">
        <f>_xlfn.IFNA(VLOOKUP(Schedule[[#This Row],[船名]],Vessel!$A:$G,4,0),"")</f>
        <v>2004</v>
      </c>
      <c r="R1054" s="1" t="str">
        <f>_xlfn.IFNA(VLOOKUP(Schedule[[#This Row],[船名]],Vessel!$A:$G,5,0),"")</f>
        <v>CHN</v>
      </c>
      <c r="S1054" s="1" t="str">
        <f>_xlfn.IFNA(VLOOKUP(Schedule[[#This Row],[船名]],Vessel!$A:$G,6,0),"")</f>
        <v>T</v>
      </c>
      <c r="T1054" s="1" t="str">
        <f>_xlfn.IFNA(VLOOKUP(Schedule[[#This Row],[船名]],Vessel!$A:$G,7,0),"")</f>
        <v>COSCO SHIPPING Lines</v>
      </c>
      <c r="U1054" s="1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1055" spans="1:21" x14ac:dyDescent="0.4">
      <c r="A1055" s="1" t="s">
        <v>15694</v>
      </c>
      <c r="B1055" s="1" t="s">
        <v>15743</v>
      </c>
      <c r="C1055" s="1" t="s">
        <v>354</v>
      </c>
      <c r="D1055" s="1" t="s">
        <v>12816</v>
      </c>
      <c r="E1055" s="1" t="s">
        <v>12798</v>
      </c>
      <c r="F1055" s="1" t="s">
        <v>12905</v>
      </c>
      <c r="G1055" s="1" t="s">
        <v>12906</v>
      </c>
      <c r="H1055" s="1" t="s">
        <v>356</v>
      </c>
      <c r="I1055" s="2">
        <v>46015</v>
      </c>
      <c r="J1055" s="1" t="s">
        <v>12819</v>
      </c>
      <c r="K1055" s="1" t="s">
        <v>1074</v>
      </c>
      <c r="L1055" s="1" t="s">
        <v>12798</v>
      </c>
      <c r="M1055" s="1" t="s">
        <v>355</v>
      </c>
      <c r="N1055" s="2" t="str">
        <f>VLOOKUP(Schedule[[#This Row],[船期]],week!A:D,4,0)</f>
        <v>202552</v>
      </c>
      <c r="O1055" s="1">
        <f>_xlfn.IFNA(VLOOKUP(Schedule[[#This Row],[船名]],Vessel!$A:$G,2,0),"")</f>
        <v>4680</v>
      </c>
      <c r="P1055" s="1" t="str">
        <f>_xlfn.IFNA(VLOOKUP(Schedule[[#This Row],[船名]],Vessel!$A:$G,3,0),"")</f>
        <v>cc/w</v>
      </c>
      <c r="Q1055" s="1">
        <f>_xlfn.IFNA(VLOOKUP(Schedule[[#This Row],[船名]],Vessel!$A:$G,4,0),"")</f>
        <v>2013</v>
      </c>
      <c r="R1055" s="1" t="str">
        <f>_xlfn.IFNA(VLOOKUP(Schedule[[#This Row],[船名]],Vessel!$A:$G,5,0),"")</f>
        <v>SGP</v>
      </c>
      <c r="S1055" s="1" t="str">
        <f>_xlfn.IFNA(VLOOKUP(Schedule[[#This Row],[船名]],Vessel!$A:$G,6,0),"")</f>
        <v>O</v>
      </c>
      <c r="T1055" s="1" t="str">
        <f>_xlfn.IFNA(VLOOKUP(Schedule[[#This Row],[船名]],Vessel!$A:$G,7,0),"")</f>
        <v>Wan Hai Lines</v>
      </c>
      <c r="U1055" s="1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1056" spans="1:21" x14ac:dyDescent="0.4">
      <c r="A1056" s="1" t="s">
        <v>15694</v>
      </c>
      <c r="B1056" s="1" t="s">
        <v>15743</v>
      </c>
      <c r="C1056" s="1" t="s">
        <v>354</v>
      </c>
      <c r="D1056" s="1" t="s">
        <v>12816</v>
      </c>
      <c r="E1056" s="1" t="s">
        <v>12798</v>
      </c>
      <c r="F1056" s="1" t="s">
        <v>12905</v>
      </c>
      <c r="G1056" s="1" t="s">
        <v>12906</v>
      </c>
      <c r="H1056" s="1" t="s">
        <v>360</v>
      </c>
      <c r="I1056" s="2">
        <v>46014</v>
      </c>
      <c r="J1056" s="1" t="s">
        <v>12819</v>
      </c>
      <c r="K1056" s="1" t="s">
        <v>1074</v>
      </c>
      <c r="L1056" s="1" t="s">
        <v>12799</v>
      </c>
      <c r="M1056" s="1" t="s">
        <v>359</v>
      </c>
      <c r="N1056" s="2" t="str">
        <f>VLOOKUP(Schedule[[#This Row],[船期]],week!A:D,4,0)</f>
        <v>202552</v>
      </c>
      <c r="O1056" s="1">
        <f>_xlfn.IFNA(VLOOKUP(Schedule[[#This Row],[船名]],Vessel!$A:$G,2,0),"")</f>
        <v>5668</v>
      </c>
      <c r="P1056" s="1" t="str">
        <f>_xlfn.IFNA(VLOOKUP(Schedule[[#This Row],[船名]],Vessel!$A:$G,3,0),"")</f>
        <v>cc/l</v>
      </c>
      <c r="Q1056" s="1">
        <f>_xlfn.IFNA(VLOOKUP(Schedule[[#This Row],[船名]],Vessel!$A:$G,4,0),"")</f>
        <v>2003</v>
      </c>
      <c r="R1056" s="1" t="str">
        <f>_xlfn.IFNA(VLOOKUP(Schedule[[#This Row],[船名]],Vessel!$A:$G,5,0),"")</f>
        <v>CHN</v>
      </c>
      <c r="S1056" s="1" t="str">
        <f>_xlfn.IFNA(VLOOKUP(Schedule[[#This Row],[船名]],Vessel!$A:$G,6,0),"")</f>
        <v>T</v>
      </c>
      <c r="T1056" s="1" t="str">
        <f>_xlfn.IFNA(VLOOKUP(Schedule[[#This Row],[船名]],Vessel!$A:$G,7,0),"")</f>
        <v>COSCO SHIPPING Lines</v>
      </c>
      <c r="U1056" s="1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1057" spans="1:21" x14ac:dyDescent="0.4">
      <c r="A1057" s="1" t="s">
        <v>15694</v>
      </c>
      <c r="B1057" s="1" t="s">
        <v>15743</v>
      </c>
      <c r="C1057" s="1" t="s">
        <v>354</v>
      </c>
      <c r="D1057" s="1" t="s">
        <v>12816</v>
      </c>
      <c r="E1057" s="1" t="s">
        <v>12798</v>
      </c>
      <c r="F1057" s="1" t="s">
        <v>12905</v>
      </c>
      <c r="G1057" s="1" t="s">
        <v>12906</v>
      </c>
      <c r="H1057" s="1" t="s">
        <v>361</v>
      </c>
      <c r="I1057" s="2">
        <v>45999</v>
      </c>
      <c r="J1057" s="1" t="s">
        <v>12819</v>
      </c>
      <c r="K1057" s="1" t="s">
        <v>1074</v>
      </c>
      <c r="L1057" s="1" t="s">
        <v>12799</v>
      </c>
      <c r="M1057" s="1" t="s">
        <v>352</v>
      </c>
      <c r="N1057" s="2" t="str">
        <f>VLOOKUP(Schedule[[#This Row],[船期]],week!A:D,4,0)</f>
        <v>202550</v>
      </c>
      <c r="O1057" s="1">
        <f>_xlfn.IFNA(VLOOKUP(Schedule[[#This Row],[船名]],Vessel!$A:$G,2,0),"")</f>
        <v>5344</v>
      </c>
      <c r="P1057" s="1" t="str">
        <f>_xlfn.IFNA(VLOOKUP(Schedule[[#This Row],[船名]],Vessel!$A:$G,3,0),"")</f>
        <v>cc/l</v>
      </c>
      <c r="Q1057" s="1">
        <f>_xlfn.IFNA(VLOOKUP(Schedule[[#This Row],[船名]],Vessel!$A:$G,4,0),"")</f>
        <v>1995</v>
      </c>
      <c r="R1057" s="1" t="str">
        <f>_xlfn.IFNA(VLOOKUP(Schedule[[#This Row],[船名]],Vessel!$A:$G,5,0),"")</f>
        <v>HKG</v>
      </c>
      <c r="S1057" s="1" t="str">
        <f>_xlfn.IFNA(VLOOKUP(Schedule[[#This Row],[船名]],Vessel!$A:$G,6,0),"")</f>
        <v>O</v>
      </c>
      <c r="T1057" s="1" t="str">
        <f>_xlfn.IFNA(VLOOKUP(Schedule[[#This Row],[船名]],Vessel!$A:$G,7,0),"")</f>
        <v>OOCL</v>
      </c>
      <c r="U1057" s="1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1058" spans="1:21" x14ac:dyDescent="0.4">
      <c r="A1058" s="1" t="s">
        <v>15694</v>
      </c>
      <c r="B1058" s="1" t="s">
        <v>15743</v>
      </c>
      <c r="C1058" s="1" t="s">
        <v>354</v>
      </c>
      <c r="D1058" s="1" t="s">
        <v>12816</v>
      </c>
      <c r="E1058" s="1" t="s">
        <v>12798</v>
      </c>
      <c r="F1058" s="1" t="s">
        <v>12905</v>
      </c>
      <c r="G1058" s="1" t="s">
        <v>12906</v>
      </c>
      <c r="H1058" s="1" t="s">
        <v>13811</v>
      </c>
      <c r="I1058" s="2">
        <v>45990</v>
      </c>
      <c r="J1058" s="1" t="s">
        <v>12819</v>
      </c>
      <c r="K1058" s="1" t="s">
        <v>1074</v>
      </c>
      <c r="L1058" s="1" t="s">
        <v>12799</v>
      </c>
      <c r="M1058" s="1" t="s">
        <v>359</v>
      </c>
      <c r="N1058" s="2" t="str">
        <f>VLOOKUP(Schedule[[#This Row],[船期]],week!A:D,4,0)</f>
        <v>202548</v>
      </c>
      <c r="O1058" s="1">
        <f>_xlfn.IFNA(VLOOKUP(Schedule[[#This Row],[船名]],Vessel!$A:$G,2,0),"")</f>
        <v>5668</v>
      </c>
      <c r="P1058" s="1" t="str">
        <f>_xlfn.IFNA(VLOOKUP(Schedule[[#This Row],[船名]],Vessel!$A:$G,3,0),"")</f>
        <v>cc/l</v>
      </c>
      <c r="Q1058" s="1">
        <f>_xlfn.IFNA(VLOOKUP(Schedule[[#This Row],[船名]],Vessel!$A:$G,4,0),"")</f>
        <v>2003</v>
      </c>
      <c r="R1058" s="1" t="str">
        <f>_xlfn.IFNA(VLOOKUP(Schedule[[#This Row],[船名]],Vessel!$A:$G,5,0),"")</f>
        <v>CHN</v>
      </c>
      <c r="S1058" s="1" t="str">
        <f>_xlfn.IFNA(VLOOKUP(Schedule[[#This Row],[船名]],Vessel!$A:$G,6,0),"")</f>
        <v>T</v>
      </c>
      <c r="T1058" s="1" t="str">
        <f>_xlfn.IFNA(VLOOKUP(Schedule[[#This Row],[船名]],Vessel!$A:$G,7,0),"")</f>
        <v>COSCO SHIPPING Lines</v>
      </c>
      <c r="U1058" s="1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1059" spans="1:21" x14ac:dyDescent="0.4">
      <c r="A1059" s="1" t="s">
        <v>15694</v>
      </c>
      <c r="B1059" s="1" t="s">
        <v>15743</v>
      </c>
      <c r="C1059" s="1" t="s">
        <v>354</v>
      </c>
      <c r="D1059" s="1" t="s">
        <v>12816</v>
      </c>
      <c r="E1059" s="1" t="s">
        <v>12798</v>
      </c>
      <c r="F1059" s="1" t="s">
        <v>12905</v>
      </c>
      <c r="G1059" s="1" t="s">
        <v>12906</v>
      </c>
      <c r="H1059" s="1" t="s">
        <v>13812</v>
      </c>
      <c r="I1059" s="2">
        <v>45989</v>
      </c>
      <c r="J1059" s="1" t="s">
        <v>12819</v>
      </c>
      <c r="K1059" s="1" t="s">
        <v>1074</v>
      </c>
      <c r="L1059" s="1" t="s">
        <v>12798</v>
      </c>
      <c r="M1059" s="1" t="s">
        <v>355</v>
      </c>
      <c r="N1059" s="2" t="str">
        <f>VLOOKUP(Schedule[[#This Row],[船期]],week!A:D,4,0)</f>
        <v>202548</v>
      </c>
      <c r="O1059" s="1">
        <f>_xlfn.IFNA(VLOOKUP(Schedule[[#This Row],[船名]],Vessel!$A:$G,2,0),"")</f>
        <v>4680</v>
      </c>
      <c r="P1059" s="1" t="str">
        <f>_xlfn.IFNA(VLOOKUP(Schedule[[#This Row],[船名]],Vessel!$A:$G,3,0),"")</f>
        <v>cc/w</v>
      </c>
      <c r="Q1059" s="1">
        <f>_xlfn.IFNA(VLOOKUP(Schedule[[#This Row],[船名]],Vessel!$A:$G,4,0),"")</f>
        <v>2013</v>
      </c>
      <c r="R1059" s="1" t="str">
        <f>_xlfn.IFNA(VLOOKUP(Schedule[[#This Row],[船名]],Vessel!$A:$G,5,0),"")</f>
        <v>SGP</v>
      </c>
      <c r="S1059" s="1" t="str">
        <f>_xlfn.IFNA(VLOOKUP(Schedule[[#This Row],[船名]],Vessel!$A:$G,6,0),"")</f>
        <v>O</v>
      </c>
      <c r="T1059" s="1" t="str">
        <f>_xlfn.IFNA(VLOOKUP(Schedule[[#This Row],[船名]],Vessel!$A:$G,7,0),"")</f>
        <v>Wan Hai Lines</v>
      </c>
      <c r="U1059" s="1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1060" spans="1:21" x14ac:dyDescent="0.4">
      <c r="A1060" s="1" t="s">
        <v>15694</v>
      </c>
      <c r="B1060" s="1" t="s">
        <v>15743</v>
      </c>
      <c r="C1060" s="1" t="s">
        <v>354</v>
      </c>
      <c r="D1060" s="1" t="s">
        <v>12816</v>
      </c>
      <c r="E1060" s="1" t="s">
        <v>12798</v>
      </c>
      <c r="F1060" s="1" t="s">
        <v>12905</v>
      </c>
      <c r="G1060" s="1" t="s">
        <v>12906</v>
      </c>
      <c r="H1060" s="1" t="s">
        <v>13813</v>
      </c>
      <c r="I1060" s="2">
        <v>45963</v>
      </c>
      <c r="J1060" s="1" t="s">
        <v>12819</v>
      </c>
      <c r="K1060" s="1" t="s">
        <v>1074</v>
      </c>
      <c r="L1060" s="1" t="s">
        <v>12799</v>
      </c>
      <c r="M1060" s="1" t="s">
        <v>357</v>
      </c>
      <c r="N1060" s="2" t="str">
        <f>VLOOKUP(Schedule[[#This Row],[船期]],week!A:D,4,0)</f>
        <v>202545</v>
      </c>
      <c r="O1060" s="1">
        <f>_xlfn.IFNA(VLOOKUP(Schedule[[#This Row],[船名]],Vessel!$A:$G,2,0),"")</f>
        <v>5668</v>
      </c>
      <c r="P1060" s="1" t="str">
        <f>_xlfn.IFNA(VLOOKUP(Schedule[[#This Row],[船名]],Vessel!$A:$G,3,0),"")</f>
        <v>cc/l</v>
      </c>
      <c r="Q1060" s="1">
        <f>_xlfn.IFNA(VLOOKUP(Schedule[[#This Row],[船名]],Vessel!$A:$G,4,0),"")</f>
        <v>2004</v>
      </c>
      <c r="R1060" s="1" t="str">
        <f>_xlfn.IFNA(VLOOKUP(Schedule[[#This Row],[船名]],Vessel!$A:$G,5,0),"")</f>
        <v>CHN</v>
      </c>
      <c r="S1060" s="1" t="str">
        <f>_xlfn.IFNA(VLOOKUP(Schedule[[#This Row],[船名]],Vessel!$A:$G,6,0),"")</f>
        <v>T</v>
      </c>
      <c r="T1060" s="1" t="str">
        <f>_xlfn.IFNA(VLOOKUP(Schedule[[#This Row],[船名]],Vessel!$A:$G,7,0),"")</f>
        <v>COSCO SHIPPING Lines</v>
      </c>
      <c r="U1060" s="1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1061" spans="1:21" x14ac:dyDescent="0.4">
      <c r="A1061" s="1" t="s">
        <v>15694</v>
      </c>
      <c r="B1061" s="1" t="s">
        <v>15743</v>
      </c>
      <c r="C1061" s="1" t="s">
        <v>354</v>
      </c>
      <c r="D1061" s="1" t="s">
        <v>12816</v>
      </c>
      <c r="E1061" s="1" t="s">
        <v>12798</v>
      </c>
      <c r="F1061" s="1" t="s">
        <v>12905</v>
      </c>
      <c r="G1061" s="1" t="s">
        <v>12906</v>
      </c>
      <c r="H1061" s="1" t="s">
        <v>13814</v>
      </c>
      <c r="I1061" s="2">
        <v>45960</v>
      </c>
      <c r="J1061" s="1" t="s">
        <v>12819</v>
      </c>
      <c r="K1061" s="1" t="s">
        <v>1074</v>
      </c>
      <c r="L1061" s="1" t="s">
        <v>12798</v>
      </c>
      <c r="M1061" s="1" t="s">
        <v>355</v>
      </c>
      <c r="N1061" s="2" t="str">
        <f>VLOOKUP(Schedule[[#This Row],[船期]],week!A:D,4,0)</f>
        <v>202544</v>
      </c>
      <c r="O1061" s="1">
        <f>_xlfn.IFNA(VLOOKUP(Schedule[[#This Row],[船名]],Vessel!$A:$G,2,0),"")</f>
        <v>4680</v>
      </c>
      <c r="P1061" s="1" t="str">
        <f>_xlfn.IFNA(VLOOKUP(Schedule[[#This Row],[船名]],Vessel!$A:$G,3,0),"")</f>
        <v>cc/w</v>
      </c>
      <c r="Q1061" s="1">
        <f>_xlfn.IFNA(VLOOKUP(Schedule[[#This Row],[船名]],Vessel!$A:$G,4,0),"")</f>
        <v>2013</v>
      </c>
      <c r="R1061" s="1" t="str">
        <f>_xlfn.IFNA(VLOOKUP(Schedule[[#This Row],[船名]],Vessel!$A:$G,5,0),"")</f>
        <v>SGP</v>
      </c>
      <c r="S1061" s="1" t="str">
        <f>_xlfn.IFNA(VLOOKUP(Schedule[[#This Row],[船名]],Vessel!$A:$G,6,0),"")</f>
        <v>O</v>
      </c>
      <c r="T1061" s="1" t="str">
        <f>_xlfn.IFNA(VLOOKUP(Schedule[[#This Row],[船名]],Vessel!$A:$G,7,0),"")</f>
        <v>Wan Hai Lines</v>
      </c>
      <c r="U1061" s="1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1062" spans="1:21" x14ac:dyDescent="0.4">
      <c r="A1062" s="1" t="s">
        <v>15694</v>
      </c>
      <c r="B1062" s="1" t="s">
        <v>15743</v>
      </c>
      <c r="C1062" s="1" t="s">
        <v>348</v>
      </c>
      <c r="D1062" s="1" t="s">
        <v>12803</v>
      </c>
      <c r="E1062" s="1" t="s">
        <v>12892</v>
      </c>
      <c r="F1062" s="1" t="s">
        <v>1080</v>
      </c>
      <c r="G1062" s="1" t="s">
        <v>12903</v>
      </c>
      <c r="H1062" s="1" t="s">
        <v>13500</v>
      </c>
      <c r="I1062" s="2">
        <v>46044</v>
      </c>
      <c r="J1062" s="1" t="s">
        <v>12809</v>
      </c>
      <c r="K1062" s="1" t="s">
        <v>1079</v>
      </c>
      <c r="L1062" s="1" t="s">
        <v>12798</v>
      </c>
      <c r="M1062" s="1" t="s">
        <v>350</v>
      </c>
      <c r="N1062" s="2" t="str">
        <f>VLOOKUP(Schedule[[#This Row],[船期]],week!A:D,4,0)</f>
        <v>202603</v>
      </c>
      <c r="O1062" s="1">
        <f>_xlfn.IFNA(VLOOKUP(Schedule[[#This Row],[船名]],Vessel!$A:$G,2,0),"")</f>
        <v>3421</v>
      </c>
      <c r="P1062" s="1" t="str">
        <f>_xlfn.IFNA(VLOOKUP(Schedule[[#This Row],[船名]],Vessel!$A:$G,3,0),"")</f>
        <v>cc</v>
      </c>
      <c r="Q1062" s="1">
        <f>_xlfn.IFNA(VLOOKUP(Schedule[[#This Row],[船名]],Vessel!$A:$G,4,0),"")</f>
        <v>2013</v>
      </c>
      <c r="R1062" s="1" t="str">
        <f>_xlfn.IFNA(VLOOKUP(Schedule[[#This Row],[船名]],Vessel!$A:$G,5,0),"")</f>
        <v>LBR</v>
      </c>
      <c r="S1062" s="1" t="str">
        <f>_xlfn.IFNA(VLOOKUP(Schedule[[#This Row],[船名]],Vessel!$A:$G,6,0),"")</f>
        <v>T</v>
      </c>
      <c r="T1062" s="1" t="str">
        <f>_xlfn.IFNA(VLOOKUP(Schedule[[#This Row],[船名]],Vessel!$A:$G,7,0),"")</f>
        <v>Maersk A/S</v>
      </c>
      <c r="U1062" s="1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1063" spans="1:21" x14ac:dyDescent="0.4">
      <c r="A1063" s="1" t="s">
        <v>15694</v>
      </c>
      <c r="B1063" s="1" t="s">
        <v>15743</v>
      </c>
      <c r="C1063" s="1" t="s">
        <v>348</v>
      </c>
      <c r="D1063" s="1" t="s">
        <v>12803</v>
      </c>
      <c r="E1063" s="1" t="s">
        <v>12892</v>
      </c>
      <c r="F1063" s="1" t="s">
        <v>1080</v>
      </c>
      <c r="G1063" s="1" t="s">
        <v>12903</v>
      </c>
      <c r="H1063" s="1" t="s">
        <v>13556</v>
      </c>
      <c r="I1063" s="2">
        <v>46046</v>
      </c>
      <c r="J1063" s="1" t="s">
        <v>12809</v>
      </c>
      <c r="K1063" s="1" t="s">
        <v>1079</v>
      </c>
      <c r="L1063" s="1" t="s">
        <v>12893</v>
      </c>
      <c r="M1063" s="1" t="s">
        <v>349</v>
      </c>
      <c r="N1063" s="2" t="str">
        <f>VLOOKUP(Schedule[[#This Row],[船期]],week!A:D,4,0)</f>
        <v>202603</v>
      </c>
      <c r="O1063" s="1">
        <f>_xlfn.IFNA(VLOOKUP(Schedule[[#This Row],[船名]],Vessel!$A:$G,2,0),"")</f>
        <v>3534</v>
      </c>
      <c r="P1063" s="1" t="str">
        <f>_xlfn.IFNA(VLOOKUP(Schedule[[#This Row],[船名]],Vessel!$A:$G,3,0),"")</f>
        <v>cc</v>
      </c>
      <c r="Q1063" s="1">
        <f>_xlfn.IFNA(VLOOKUP(Schedule[[#This Row],[船名]],Vessel!$A:$G,4,0),"")</f>
        <v>2009</v>
      </c>
      <c r="R1063" s="1" t="str">
        <f>_xlfn.IFNA(VLOOKUP(Schedule[[#This Row],[船名]],Vessel!$A:$G,5,0),"")</f>
        <v>LBR</v>
      </c>
      <c r="S1063" s="1" t="str">
        <f>_xlfn.IFNA(VLOOKUP(Schedule[[#This Row],[船名]],Vessel!$A:$G,6,0),"")</f>
        <v>T</v>
      </c>
      <c r="T1063" s="1" t="str">
        <f>_xlfn.IFNA(VLOOKUP(Schedule[[#This Row],[船名]],Vessel!$A:$G,7,0),"")</f>
        <v>Maersk A/S</v>
      </c>
      <c r="U1063" s="1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1064" spans="1:21" x14ac:dyDescent="0.4">
      <c r="A1064" s="1" t="s">
        <v>15694</v>
      </c>
      <c r="B1064" s="1" t="s">
        <v>15743</v>
      </c>
      <c r="C1064" s="1" t="s">
        <v>348</v>
      </c>
      <c r="D1064" s="1" t="s">
        <v>12803</v>
      </c>
      <c r="E1064" s="1" t="s">
        <v>12892</v>
      </c>
      <c r="F1064" s="1" t="s">
        <v>1080</v>
      </c>
      <c r="G1064" s="1" t="s">
        <v>12903</v>
      </c>
      <c r="H1064" s="1" t="s">
        <v>14532</v>
      </c>
      <c r="I1064" s="2">
        <v>46051</v>
      </c>
      <c r="J1064" s="1" t="s">
        <v>12809</v>
      </c>
      <c r="K1064" s="1" t="s">
        <v>1079</v>
      </c>
      <c r="L1064" s="1" t="s">
        <v>12795</v>
      </c>
      <c r="M1064" s="1" t="s">
        <v>351</v>
      </c>
      <c r="N1064" s="2" t="str">
        <f>VLOOKUP(Schedule[[#This Row],[船期]],week!A:D,4,0)</f>
        <v>202604</v>
      </c>
      <c r="O1064" s="1">
        <f>_xlfn.IFNA(VLOOKUP(Schedule[[#This Row],[船名]],Vessel!$A:$G,2,0),"")</f>
        <v>2954</v>
      </c>
      <c r="P1064" s="1" t="str">
        <f>_xlfn.IFNA(VLOOKUP(Schedule[[#This Row],[船名]],Vessel!$A:$G,3,0),"")</f>
        <v>cc</v>
      </c>
      <c r="Q1064" s="1">
        <f>_xlfn.IFNA(VLOOKUP(Schedule[[#This Row],[船名]],Vessel!$A:$G,4,0),"")</f>
        <v>2023</v>
      </c>
      <c r="R1064" s="1" t="str">
        <f>_xlfn.IFNA(VLOOKUP(Schedule[[#This Row],[船名]],Vessel!$A:$G,5,0),"")</f>
        <v>MHL</v>
      </c>
      <c r="S1064" s="1" t="str">
        <f>_xlfn.IFNA(VLOOKUP(Schedule[[#This Row],[船名]],Vessel!$A:$G,6,0),"")</f>
        <v>TO</v>
      </c>
      <c r="T1064" s="1" t="str">
        <f>_xlfn.IFNA(VLOOKUP(Schedule[[#This Row],[船名]],Vessel!$A:$G,7,0),"")</f>
        <v>Maersk A/S</v>
      </c>
      <c r="U1064" s="1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1065" spans="1:21" x14ac:dyDescent="0.4">
      <c r="A1065" s="1" t="s">
        <v>15694</v>
      </c>
      <c r="B1065" s="1" t="s">
        <v>15743</v>
      </c>
      <c r="C1065" s="1" t="s">
        <v>348</v>
      </c>
      <c r="D1065" s="1" t="s">
        <v>12803</v>
      </c>
      <c r="E1065" s="1" t="s">
        <v>12892</v>
      </c>
      <c r="F1065" s="1" t="s">
        <v>1080</v>
      </c>
      <c r="G1065" s="1" t="s">
        <v>12903</v>
      </c>
      <c r="H1065" s="1" t="s">
        <v>14533</v>
      </c>
      <c r="I1065" s="2">
        <v>46055</v>
      </c>
      <c r="J1065" s="1" t="s">
        <v>12809</v>
      </c>
      <c r="K1065" s="1" t="s">
        <v>1079</v>
      </c>
      <c r="L1065" s="1" t="s">
        <v>12899</v>
      </c>
      <c r="M1065" s="1" t="s">
        <v>5807</v>
      </c>
      <c r="N1065" s="2" t="str">
        <f>VLOOKUP(Schedule[[#This Row],[船期]],week!A:D,4,0)</f>
        <v>202605</v>
      </c>
      <c r="O1065" s="1">
        <f>_xlfn.IFNA(VLOOKUP(Schedule[[#This Row],[船名]],Vessel!$A:$G,2,0),"")</f>
        <v>3388</v>
      </c>
      <c r="P1065" s="1" t="str">
        <f>_xlfn.IFNA(VLOOKUP(Schedule[[#This Row],[船名]],Vessel!$A:$G,3,0),"")</f>
        <v>cc</v>
      </c>
      <c r="Q1065" s="1">
        <f>_xlfn.IFNA(VLOOKUP(Schedule[[#This Row],[船名]],Vessel!$A:$G,4,0),"")</f>
        <v>2006</v>
      </c>
      <c r="R1065" s="1" t="str">
        <f>_xlfn.IFNA(VLOOKUP(Schedule[[#This Row],[船名]],Vessel!$A:$G,5,0),"")</f>
        <v>LBR</v>
      </c>
      <c r="S1065" s="1" t="str">
        <f>_xlfn.IFNA(VLOOKUP(Schedule[[#This Row],[船名]],Vessel!$A:$G,6,0),"")</f>
        <v>T</v>
      </c>
      <c r="T1065" s="1" t="str">
        <f>_xlfn.IFNA(VLOOKUP(Schedule[[#This Row],[船名]],Vessel!$A:$G,7,0),"")</f>
        <v>Maersk A/S</v>
      </c>
      <c r="U1065" s="1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1066" spans="1:21" x14ac:dyDescent="0.4">
      <c r="A1066" s="1" t="s">
        <v>15694</v>
      </c>
      <c r="B1066" s="1" t="s">
        <v>15743</v>
      </c>
      <c r="C1066" s="1" t="s">
        <v>348</v>
      </c>
      <c r="D1066" s="1" t="s">
        <v>12803</v>
      </c>
      <c r="E1066" s="1" t="s">
        <v>12892</v>
      </c>
      <c r="F1066" s="1" t="s">
        <v>1080</v>
      </c>
      <c r="G1066" s="1" t="s">
        <v>12903</v>
      </c>
      <c r="H1066" s="1" t="s">
        <v>14534</v>
      </c>
      <c r="I1066" s="2">
        <v>46065</v>
      </c>
      <c r="J1066" s="1" t="s">
        <v>12809</v>
      </c>
      <c r="K1066" s="1" t="s">
        <v>1079</v>
      </c>
      <c r="L1066" s="1" t="s">
        <v>12795</v>
      </c>
      <c r="M1066" s="1" t="s">
        <v>350</v>
      </c>
      <c r="N1066" s="2" t="str">
        <f>VLOOKUP(Schedule[[#This Row],[船期]],week!A:D,4,0)</f>
        <v>202606</v>
      </c>
      <c r="O1066" s="1">
        <f>_xlfn.IFNA(VLOOKUP(Schedule[[#This Row],[船名]],Vessel!$A:$G,2,0),"")</f>
        <v>3421</v>
      </c>
      <c r="P1066" s="1" t="str">
        <f>_xlfn.IFNA(VLOOKUP(Schedule[[#This Row],[船名]],Vessel!$A:$G,3,0),"")</f>
        <v>cc</v>
      </c>
      <c r="Q1066" s="1">
        <f>_xlfn.IFNA(VLOOKUP(Schedule[[#This Row],[船名]],Vessel!$A:$G,4,0),"")</f>
        <v>2013</v>
      </c>
      <c r="R1066" s="1" t="str">
        <f>_xlfn.IFNA(VLOOKUP(Schedule[[#This Row],[船名]],Vessel!$A:$G,5,0),"")</f>
        <v>LBR</v>
      </c>
      <c r="S1066" s="1" t="str">
        <f>_xlfn.IFNA(VLOOKUP(Schedule[[#This Row],[船名]],Vessel!$A:$G,6,0),"")</f>
        <v>T</v>
      </c>
      <c r="T1066" s="1" t="str">
        <f>_xlfn.IFNA(VLOOKUP(Schedule[[#This Row],[船名]],Vessel!$A:$G,7,0),"")</f>
        <v>Maersk A/S</v>
      </c>
      <c r="U1066" s="1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1067" spans="1:21" x14ac:dyDescent="0.4">
      <c r="A1067" s="1" t="s">
        <v>15694</v>
      </c>
      <c r="B1067" s="1" t="s">
        <v>15743</v>
      </c>
      <c r="C1067" s="1" t="s">
        <v>348</v>
      </c>
      <c r="D1067" s="1" t="s">
        <v>12803</v>
      </c>
      <c r="E1067" s="1" t="s">
        <v>12892</v>
      </c>
      <c r="F1067" s="1" t="s">
        <v>1080</v>
      </c>
      <c r="G1067" s="1" t="s">
        <v>12903</v>
      </c>
      <c r="H1067" s="1" t="s">
        <v>15744</v>
      </c>
      <c r="I1067" s="2">
        <v>46072</v>
      </c>
      <c r="J1067" s="1" t="s">
        <v>12809</v>
      </c>
      <c r="K1067" s="1" t="s">
        <v>1079</v>
      </c>
      <c r="L1067" s="1" t="s">
        <v>12795</v>
      </c>
      <c r="M1067" s="1" t="s">
        <v>349</v>
      </c>
      <c r="N1067" s="2" t="str">
        <f>VLOOKUP(Schedule[[#This Row],[船期]],week!A:D,4,0)</f>
        <v>202607</v>
      </c>
      <c r="O1067" s="1">
        <f>_xlfn.IFNA(VLOOKUP(Schedule[[#This Row],[船名]],Vessel!$A:$G,2,0),"")</f>
        <v>3534</v>
      </c>
      <c r="P1067" s="1" t="str">
        <f>_xlfn.IFNA(VLOOKUP(Schedule[[#This Row],[船名]],Vessel!$A:$G,3,0),"")</f>
        <v>cc</v>
      </c>
      <c r="Q1067" s="1">
        <f>_xlfn.IFNA(VLOOKUP(Schedule[[#This Row],[船名]],Vessel!$A:$G,4,0),"")</f>
        <v>2009</v>
      </c>
      <c r="R1067" s="1" t="str">
        <f>_xlfn.IFNA(VLOOKUP(Schedule[[#This Row],[船名]],Vessel!$A:$G,5,0),"")</f>
        <v>LBR</v>
      </c>
      <c r="S1067" s="1" t="str">
        <f>_xlfn.IFNA(VLOOKUP(Schedule[[#This Row],[船名]],Vessel!$A:$G,6,0),"")</f>
        <v>T</v>
      </c>
      <c r="T1067" s="1" t="str">
        <f>_xlfn.IFNA(VLOOKUP(Schedule[[#This Row],[船名]],Vessel!$A:$G,7,0),"")</f>
        <v>Maersk A/S</v>
      </c>
      <c r="U1067" s="1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1068" spans="1:21" x14ac:dyDescent="0.4">
      <c r="A1068" s="1" t="s">
        <v>15694</v>
      </c>
      <c r="B1068" s="1" t="s">
        <v>15743</v>
      </c>
      <c r="C1068" s="1" t="s">
        <v>348</v>
      </c>
      <c r="D1068" s="1" t="s">
        <v>12803</v>
      </c>
      <c r="E1068" s="1" t="s">
        <v>12892</v>
      </c>
      <c r="F1068" s="1" t="s">
        <v>1080</v>
      </c>
      <c r="G1068" s="1" t="s">
        <v>12903</v>
      </c>
      <c r="H1068" s="1" t="s">
        <v>16186</v>
      </c>
      <c r="I1068" s="2">
        <v>46079</v>
      </c>
      <c r="J1068" s="1" t="s">
        <v>12809</v>
      </c>
      <c r="K1068" s="1" t="s">
        <v>1079</v>
      </c>
      <c r="L1068" s="1" t="s">
        <v>12795</v>
      </c>
      <c r="M1068" s="1" t="s">
        <v>351</v>
      </c>
      <c r="N1068" s="2" t="str">
        <f>VLOOKUP(Schedule[[#This Row],[船期]],week!A:D,4,0)</f>
        <v>202608</v>
      </c>
      <c r="O1068" s="1">
        <f>_xlfn.IFNA(VLOOKUP(Schedule[[#This Row],[船名]],Vessel!$A:$G,2,0),"")</f>
        <v>2954</v>
      </c>
      <c r="P1068" s="1" t="str">
        <f>_xlfn.IFNA(VLOOKUP(Schedule[[#This Row],[船名]],Vessel!$A:$G,3,0),"")</f>
        <v>cc</v>
      </c>
      <c r="Q1068" s="1">
        <f>_xlfn.IFNA(VLOOKUP(Schedule[[#This Row],[船名]],Vessel!$A:$G,4,0),"")</f>
        <v>2023</v>
      </c>
      <c r="R1068" s="1" t="str">
        <f>_xlfn.IFNA(VLOOKUP(Schedule[[#This Row],[船名]],Vessel!$A:$G,5,0),"")</f>
        <v>MHL</v>
      </c>
      <c r="S1068" s="1" t="str">
        <f>_xlfn.IFNA(VLOOKUP(Schedule[[#This Row],[船名]],Vessel!$A:$G,6,0),"")</f>
        <v>TO</v>
      </c>
      <c r="T1068" s="1" t="str">
        <f>_xlfn.IFNA(VLOOKUP(Schedule[[#This Row],[船名]],Vessel!$A:$G,7,0),"")</f>
        <v>Maersk A/S</v>
      </c>
      <c r="U1068" s="1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1069" spans="1:21" x14ac:dyDescent="0.4">
      <c r="A1069" s="1" t="s">
        <v>15694</v>
      </c>
      <c r="B1069" s="1" t="s">
        <v>15743</v>
      </c>
      <c r="C1069" s="1" t="s">
        <v>348</v>
      </c>
      <c r="D1069" s="1" t="s">
        <v>12803</v>
      </c>
      <c r="E1069" s="1" t="s">
        <v>12892</v>
      </c>
      <c r="F1069" s="1" t="s">
        <v>1080</v>
      </c>
      <c r="G1069" s="1" t="s">
        <v>12903</v>
      </c>
      <c r="H1069" s="1" t="s">
        <v>16520</v>
      </c>
      <c r="I1069" s="2">
        <v>46086</v>
      </c>
      <c r="J1069" s="1" t="s">
        <v>12809</v>
      </c>
      <c r="K1069" s="1" t="s">
        <v>1079</v>
      </c>
      <c r="L1069" s="1" t="s">
        <v>12795</v>
      </c>
      <c r="M1069" s="1" t="s">
        <v>5807</v>
      </c>
      <c r="N1069" s="2" t="str">
        <f>VLOOKUP(Schedule[[#This Row],[船期]],week!A:D,4,0)</f>
        <v>202609</v>
      </c>
      <c r="O1069" s="1">
        <f>_xlfn.IFNA(VLOOKUP(Schedule[[#This Row],[船名]],Vessel!$A:$G,2,0),"")</f>
        <v>3388</v>
      </c>
      <c r="P1069" s="1" t="str">
        <f>_xlfn.IFNA(VLOOKUP(Schedule[[#This Row],[船名]],Vessel!$A:$G,3,0),"")</f>
        <v>cc</v>
      </c>
      <c r="Q1069" s="1">
        <f>_xlfn.IFNA(VLOOKUP(Schedule[[#This Row],[船名]],Vessel!$A:$G,4,0),"")</f>
        <v>2006</v>
      </c>
      <c r="R1069" s="1" t="str">
        <f>_xlfn.IFNA(VLOOKUP(Schedule[[#This Row],[船名]],Vessel!$A:$G,5,0),"")</f>
        <v>LBR</v>
      </c>
      <c r="S1069" s="1" t="str">
        <f>_xlfn.IFNA(VLOOKUP(Schedule[[#This Row],[船名]],Vessel!$A:$G,6,0),"")</f>
        <v>T</v>
      </c>
      <c r="T1069" s="1" t="str">
        <f>_xlfn.IFNA(VLOOKUP(Schedule[[#This Row],[船名]],Vessel!$A:$G,7,0),"")</f>
        <v>Maersk A/S</v>
      </c>
      <c r="U1069" s="1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1070" spans="1:21" x14ac:dyDescent="0.4">
      <c r="A1070" s="1" t="s">
        <v>15694</v>
      </c>
      <c r="B1070" s="1" t="s">
        <v>15743</v>
      </c>
      <c r="C1070" s="1" t="s">
        <v>348</v>
      </c>
      <c r="D1070" s="1" t="s">
        <v>12803</v>
      </c>
      <c r="E1070" s="1" t="s">
        <v>12892</v>
      </c>
      <c r="F1070" s="1" t="s">
        <v>1080</v>
      </c>
      <c r="G1070" s="1" t="s">
        <v>12903</v>
      </c>
      <c r="H1070" s="1" t="s">
        <v>14531</v>
      </c>
      <c r="I1070" s="2">
        <v>46036</v>
      </c>
      <c r="J1070" s="1" t="s">
        <v>12809</v>
      </c>
      <c r="K1070" s="1" t="s">
        <v>1079</v>
      </c>
      <c r="L1070" s="1" t="s">
        <v>12799</v>
      </c>
      <c r="M1070" s="1" t="s">
        <v>5807</v>
      </c>
      <c r="N1070" s="2" t="str">
        <f>VLOOKUP(Schedule[[#This Row],[船期]],week!A:D,4,0)</f>
        <v>202602</v>
      </c>
      <c r="O1070" s="1">
        <f>_xlfn.IFNA(VLOOKUP(Schedule[[#This Row],[船名]],Vessel!$A:$G,2,0),"")</f>
        <v>3388</v>
      </c>
      <c r="P1070" s="1" t="str">
        <f>_xlfn.IFNA(VLOOKUP(Schedule[[#This Row],[船名]],Vessel!$A:$G,3,0),"")</f>
        <v>cc</v>
      </c>
      <c r="Q1070" s="1">
        <f>_xlfn.IFNA(VLOOKUP(Schedule[[#This Row],[船名]],Vessel!$A:$G,4,0),"")</f>
        <v>2006</v>
      </c>
      <c r="R1070" s="1" t="str">
        <f>_xlfn.IFNA(VLOOKUP(Schedule[[#This Row],[船名]],Vessel!$A:$G,5,0),"")</f>
        <v>LBR</v>
      </c>
      <c r="S1070" s="1" t="str">
        <f>_xlfn.IFNA(VLOOKUP(Schedule[[#This Row],[船名]],Vessel!$A:$G,6,0),"")</f>
        <v>T</v>
      </c>
      <c r="T1070" s="1" t="str">
        <f>_xlfn.IFNA(VLOOKUP(Schedule[[#This Row],[船名]],Vessel!$A:$G,7,0),"")</f>
        <v>Maersk A/S</v>
      </c>
      <c r="U1070" s="1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1071" spans="1:21" x14ac:dyDescent="0.4">
      <c r="A1071" s="1" t="s">
        <v>15694</v>
      </c>
      <c r="B1071" s="1" t="s">
        <v>15743</v>
      </c>
      <c r="C1071" s="1" t="s">
        <v>348</v>
      </c>
      <c r="D1071" s="1" t="s">
        <v>12803</v>
      </c>
      <c r="E1071" s="1" t="s">
        <v>12892</v>
      </c>
      <c r="F1071" s="1" t="s">
        <v>1080</v>
      </c>
      <c r="G1071" s="1" t="s">
        <v>12903</v>
      </c>
      <c r="H1071" s="1" t="s">
        <v>14530</v>
      </c>
      <c r="I1071" s="2">
        <v>46022</v>
      </c>
      <c r="J1071" s="1" t="s">
        <v>12809</v>
      </c>
      <c r="K1071" s="1" t="s">
        <v>1079</v>
      </c>
      <c r="L1071" s="1" t="s">
        <v>12892</v>
      </c>
      <c r="M1071" s="1" t="s">
        <v>351</v>
      </c>
      <c r="N1071" s="2" t="str">
        <f>VLOOKUP(Schedule[[#This Row],[船期]],week!A:D,4,0)</f>
        <v>202553</v>
      </c>
      <c r="O1071" s="1">
        <f>_xlfn.IFNA(VLOOKUP(Schedule[[#This Row],[船名]],Vessel!$A:$G,2,0),"")</f>
        <v>2954</v>
      </c>
      <c r="P1071" s="1" t="str">
        <f>_xlfn.IFNA(VLOOKUP(Schedule[[#This Row],[船名]],Vessel!$A:$G,3,0),"")</f>
        <v>cc</v>
      </c>
      <c r="Q1071" s="1">
        <f>_xlfn.IFNA(VLOOKUP(Schedule[[#This Row],[船名]],Vessel!$A:$G,4,0),"")</f>
        <v>2023</v>
      </c>
      <c r="R1071" s="1" t="str">
        <f>_xlfn.IFNA(VLOOKUP(Schedule[[#This Row],[船名]],Vessel!$A:$G,5,0),"")</f>
        <v>MHL</v>
      </c>
      <c r="S1071" s="1" t="str">
        <f>_xlfn.IFNA(VLOOKUP(Schedule[[#This Row],[船名]],Vessel!$A:$G,6,0),"")</f>
        <v>TO</v>
      </c>
      <c r="T1071" s="1" t="str">
        <f>_xlfn.IFNA(VLOOKUP(Schedule[[#This Row],[船名]],Vessel!$A:$G,7,0),"")</f>
        <v>Maersk A/S</v>
      </c>
      <c r="U1071" s="1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1072" spans="1:21" x14ac:dyDescent="0.4">
      <c r="A1072" s="1" t="s">
        <v>15694</v>
      </c>
      <c r="B1072" s="1" t="s">
        <v>15743</v>
      </c>
      <c r="C1072" s="1" t="s">
        <v>348</v>
      </c>
      <c r="D1072" s="1" t="s">
        <v>12803</v>
      </c>
      <c r="E1072" s="1" t="s">
        <v>12892</v>
      </c>
      <c r="F1072" s="1" t="s">
        <v>1080</v>
      </c>
      <c r="G1072" s="1" t="s">
        <v>12903</v>
      </c>
      <c r="H1072" s="1" t="s">
        <v>13499</v>
      </c>
      <c r="I1072" s="2">
        <v>46010</v>
      </c>
      <c r="J1072" s="1" t="s">
        <v>12819</v>
      </c>
      <c r="K1072" s="1" t="s">
        <v>1079</v>
      </c>
      <c r="L1072" s="1" t="s">
        <v>12899</v>
      </c>
      <c r="M1072" s="1" t="s">
        <v>350</v>
      </c>
      <c r="N1072" s="2" t="str">
        <f>VLOOKUP(Schedule[[#This Row],[船期]],week!A:D,4,0)</f>
        <v>202551</v>
      </c>
      <c r="O1072" s="1">
        <f>_xlfn.IFNA(VLOOKUP(Schedule[[#This Row],[船名]],Vessel!$A:$G,2,0),"")</f>
        <v>3421</v>
      </c>
      <c r="P1072" s="1" t="str">
        <f>_xlfn.IFNA(VLOOKUP(Schedule[[#This Row],[船名]],Vessel!$A:$G,3,0),"")</f>
        <v>cc</v>
      </c>
      <c r="Q1072" s="1">
        <f>_xlfn.IFNA(VLOOKUP(Schedule[[#This Row],[船名]],Vessel!$A:$G,4,0),"")</f>
        <v>2013</v>
      </c>
      <c r="R1072" s="1" t="str">
        <f>_xlfn.IFNA(VLOOKUP(Schedule[[#This Row],[船名]],Vessel!$A:$G,5,0),"")</f>
        <v>LBR</v>
      </c>
      <c r="S1072" s="1" t="str">
        <f>_xlfn.IFNA(VLOOKUP(Schedule[[#This Row],[船名]],Vessel!$A:$G,6,0),"")</f>
        <v>T</v>
      </c>
      <c r="T1072" s="1" t="str">
        <f>_xlfn.IFNA(VLOOKUP(Schedule[[#This Row],[船名]],Vessel!$A:$G,7,0),"")</f>
        <v>Maersk A/S</v>
      </c>
      <c r="U1072" s="1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1073" spans="1:21" x14ac:dyDescent="0.4">
      <c r="A1073" s="1" t="s">
        <v>15694</v>
      </c>
      <c r="B1073" s="1" t="s">
        <v>15743</v>
      </c>
      <c r="C1073" s="1" t="s">
        <v>348</v>
      </c>
      <c r="D1073" s="1" t="s">
        <v>12803</v>
      </c>
      <c r="E1073" s="1" t="s">
        <v>12892</v>
      </c>
      <c r="F1073" s="1" t="s">
        <v>1080</v>
      </c>
      <c r="G1073" s="1" t="s">
        <v>12903</v>
      </c>
      <c r="H1073" s="1" t="s">
        <v>13498</v>
      </c>
      <c r="I1073" s="2">
        <v>45997</v>
      </c>
      <c r="J1073" s="1" t="s">
        <v>12819</v>
      </c>
      <c r="K1073" s="1" t="s">
        <v>1079</v>
      </c>
      <c r="L1073" s="1" t="s">
        <v>12915</v>
      </c>
      <c r="M1073" s="1" t="s">
        <v>351</v>
      </c>
      <c r="N1073" s="2" t="str">
        <f>VLOOKUP(Schedule[[#This Row],[船期]],week!A:D,4,0)</f>
        <v>202549</v>
      </c>
      <c r="O1073" s="1">
        <f>_xlfn.IFNA(VLOOKUP(Schedule[[#This Row],[船名]],Vessel!$A:$G,2,0),"")</f>
        <v>2954</v>
      </c>
      <c r="P1073" s="1" t="str">
        <f>_xlfn.IFNA(VLOOKUP(Schedule[[#This Row],[船名]],Vessel!$A:$G,3,0),"")</f>
        <v>cc</v>
      </c>
      <c r="Q1073" s="1">
        <f>_xlfn.IFNA(VLOOKUP(Schedule[[#This Row],[船名]],Vessel!$A:$G,4,0),"")</f>
        <v>2023</v>
      </c>
      <c r="R1073" s="1" t="str">
        <f>_xlfn.IFNA(VLOOKUP(Schedule[[#This Row],[船名]],Vessel!$A:$G,5,0),"")</f>
        <v>MHL</v>
      </c>
      <c r="S1073" s="1" t="str">
        <f>_xlfn.IFNA(VLOOKUP(Schedule[[#This Row],[船名]],Vessel!$A:$G,6,0),"")</f>
        <v>TO</v>
      </c>
      <c r="T1073" s="1" t="str">
        <f>_xlfn.IFNA(VLOOKUP(Schedule[[#This Row],[船名]],Vessel!$A:$G,7,0),"")</f>
        <v>Maersk A/S</v>
      </c>
      <c r="U1073" s="1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1074" spans="1:21" x14ac:dyDescent="0.4">
      <c r="A1074" s="1" t="s">
        <v>15694</v>
      </c>
      <c r="B1074" s="1" t="s">
        <v>15743</v>
      </c>
      <c r="C1074" s="1" t="s">
        <v>348</v>
      </c>
      <c r="D1074" s="1" t="s">
        <v>12803</v>
      </c>
      <c r="E1074" s="1" t="s">
        <v>12892</v>
      </c>
      <c r="F1074" s="1" t="s">
        <v>1080</v>
      </c>
      <c r="G1074" s="1" t="s">
        <v>12903</v>
      </c>
      <c r="H1074" s="1" t="s">
        <v>13979</v>
      </c>
      <c r="I1074" s="2">
        <v>45993</v>
      </c>
      <c r="J1074" s="1" t="s">
        <v>12819</v>
      </c>
      <c r="K1074" s="1" t="s">
        <v>1079</v>
      </c>
      <c r="L1074" s="1" t="s">
        <v>12892</v>
      </c>
      <c r="M1074" s="1" t="s">
        <v>346</v>
      </c>
      <c r="N1074" s="2" t="str">
        <f>VLOOKUP(Schedule[[#This Row],[船期]],week!A:D,4,0)</f>
        <v>202549</v>
      </c>
      <c r="O1074" s="1">
        <f>_xlfn.IFNA(VLOOKUP(Schedule[[#This Row],[船名]],Vessel!$A:$G,2,0),"")</f>
        <v>3534</v>
      </c>
      <c r="P1074" s="1" t="str">
        <f>_xlfn.IFNA(VLOOKUP(Schedule[[#This Row],[船名]],Vessel!$A:$G,3,0),"")</f>
        <v>cc</v>
      </c>
      <c r="Q1074" s="1">
        <f>_xlfn.IFNA(VLOOKUP(Schedule[[#This Row],[船名]],Vessel!$A:$G,4,0),"")</f>
        <v>2009</v>
      </c>
      <c r="R1074" s="1" t="str">
        <f>_xlfn.IFNA(VLOOKUP(Schedule[[#This Row],[船名]],Vessel!$A:$G,5,0),"")</f>
        <v>LBR</v>
      </c>
      <c r="S1074" s="1" t="str">
        <f>_xlfn.IFNA(VLOOKUP(Schedule[[#This Row],[船名]],Vessel!$A:$G,6,0),"")</f>
        <v>T</v>
      </c>
      <c r="T1074" s="1" t="str">
        <f>_xlfn.IFNA(VLOOKUP(Schedule[[#This Row],[船名]],Vessel!$A:$G,7,0),"")</f>
        <v>Maersk A/S</v>
      </c>
      <c r="U1074" s="1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1075" spans="1:21" x14ac:dyDescent="0.4">
      <c r="A1075" s="1" t="s">
        <v>15694</v>
      </c>
      <c r="B1075" s="1" t="s">
        <v>15743</v>
      </c>
      <c r="C1075" s="1" t="s">
        <v>348</v>
      </c>
      <c r="D1075" s="1" t="s">
        <v>12803</v>
      </c>
      <c r="E1075" s="1" t="s">
        <v>12892</v>
      </c>
      <c r="F1075" s="1" t="s">
        <v>1080</v>
      </c>
      <c r="G1075" s="1" t="s">
        <v>12903</v>
      </c>
      <c r="H1075" s="1" t="s">
        <v>13815</v>
      </c>
      <c r="I1075" s="2">
        <v>45984</v>
      </c>
      <c r="J1075" s="1" t="s">
        <v>12819</v>
      </c>
      <c r="K1075" s="1" t="s">
        <v>1079</v>
      </c>
      <c r="L1075" s="1" t="s">
        <v>12799</v>
      </c>
      <c r="M1075" s="1" t="s">
        <v>349</v>
      </c>
      <c r="N1075" s="2" t="str">
        <f>VLOOKUP(Schedule[[#This Row],[船期]],week!A:D,4,0)</f>
        <v>202548</v>
      </c>
      <c r="O1075" s="1">
        <f>_xlfn.IFNA(VLOOKUP(Schedule[[#This Row],[船名]],Vessel!$A:$G,2,0),"")</f>
        <v>3534</v>
      </c>
      <c r="P1075" s="1" t="str">
        <f>_xlfn.IFNA(VLOOKUP(Schedule[[#This Row],[船名]],Vessel!$A:$G,3,0),"")</f>
        <v>cc</v>
      </c>
      <c r="Q1075" s="1">
        <f>_xlfn.IFNA(VLOOKUP(Schedule[[#This Row],[船名]],Vessel!$A:$G,4,0),"")</f>
        <v>2009</v>
      </c>
      <c r="R1075" s="1" t="str">
        <f>_xlfn.IFNA(VLOOKUP(Schedule[[#This Row],[船名]],Vessel!$A:$G,5,0),"")</f>
        <v>LBR</v>
      </c>
      <c r="S1075" s="1" t="str">
        <f>_xlfn.IFNA(VLOOKUP(Schedule[[#This Row],[船名]],Vessel!$A:$G,6,0),"")</f>
        <v>T</v>
      </c>
      <c r="T1075" s="1" t="str">
        <f>_xlfn.IFNA(VLOOKUP(Schedule[[#This Row],[船名]],Vessel!$A:$G,7,0),"")</f>
        <v>Maersk A/S</v>
      </c>
      <c r="U1075" s="1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1076" spans="1:21" x14ac:dyDescent="0.4">
      <c r="A1076" s="1" t="s">
        <v>15694</v>
      </c>
      <c r="B1076" s="1" t="s">
        <v>15743</v>
      </c>
      <c r="C1076" s="1" t="s">
        <v>348</v>
      </c>
      <c r="D1076" s="1" t="s">
        <v>12803</v>
      </c>
      <c r="E1076" s="1" t="s">
        <v>12892</v>
      </c>
      <c r="F1076" s="1" t="s">
        <v>1080</v>
      </c>
      <c r="G1076" s="1" t="s">
        <v>12903</v>
      </c>
      <c r="H1076" s="1" t="s">
        <v>13816</v>
      </c>
      <c r="I1076" s="2">
        <v>45981</v>
      </c>
      <c r="J1076" s="1" t="s">
        <v>12809</v>
      </c>
      <c r="K1076" s="1" t="s">
        <v>1079</v>
      </c>
      <c r="L1076" s="1" t="s">
        <v>12898</v>
      </c>
      <c r="M1076" s="1" t="s">
        <v>350</v>
      </c>
      <c r="N1076" s="2" t="str">
        <f>VLOOKUP(Schedule[[#This Row],[船期]],week!A:D,4,0)</f>
        <v>202547</v>
      </c>
      <c r="O1076" s="1">
        <f>_xlfn.IFNA(VLOOKUP(Schedule[[#This Row],[船名]],Vessel!$A:$G,2,0),"")</f>
        <v>3421</v>
      </c>
      <c r="P1076" s="1" t="str">
        <f>_xlfn.IFNA(VLOOKUP(Schedule[[#This Row],[船名]],Vessel!$A:$G,3,0),"")</f>
        <v>cc</v>
      </c>
      <c r="Q1076" s="1">
        <f>_xlfn.IFNA(VLOOKUP(Schedule[[#This Row],[船名]],Vessel!$A:$G,4,0),"")</f>
        <v>2013</v>
      </c>
      <c r="R1076" s="1" t="str">
        <f>_xlfn.IFNA(VLOOKUP(Schedule[[#This Row],[船名]],Vessel!$A:$G,5,0),"")</f>
        <v>LBR</v>
      </c>
      <c r="S1076" s="1" t="str">
        <f>_xlfn.IFNA(VLOOKUP(Schedule[[#This Row],[船名]],Vessel!$A:$G,6,0),"")</f>
        <v>T</v>
      </c>
      <c r="T1076" s="1" t="str">
        <f>_xlfn.IFNA(VLOOKUP(Schedule[[#This Row],[船名]],Vessel!$A:$G,7,0),"")</f>
        <v>Maersk A/S</v>
      </c>
      <c r="U1076" s="1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1077" spans="1:21" x14ac:dyDescent="0.4">
      <c r="A1077" s="1" t="s">
        <v>15694</v>
      </c>
      <c r="B1077" s="1" t="s">
        <v>15743</v>
      </c>
      <c r="C1077" s="1" t="s">
        <v>348</v>
      </c>
      <c r="D1077" s="1" t="s">
        <v>12803</v>
      </c>
      <c r="E1077" s="1" t="s">
        <v>12892</v>
      </c>
      <c r="F1077" s="1" t="s">
        <v>1080</v>
      </c>
      <c r="G1077" s="1" t="s">
        <v>12903</v>
      </c>
      <c r="H1077" s="1" t="s">
        <v>13817</v>
      </c>
      <c r="I1077" s="2">
        <v>45971</v>
      </c>
      <c r="J1077" s="1" t="s">
        <v>12809</v>
      </c>
      <c r="K1077" s="1" t="s">
        <v>1079</v>
      </c>
      <c r="L1077" s="1" t="s">
        <v>12799</v>
      </c>
      <c r="M1077" s="1" t="s">
        <v>351</v>
      </c>
      <c r="N1077" s="2" t="str">
        <f>VLOOKUP(Schedule[[#This Row],[船期]],week!A:D,4,0)</f>
        <v>202546</v>
      </c>
      <c r="O1077" s="1">
        <f>_xlfn.IFNA(VLOOKUP(Schedule[[#This Row],[船名]],Vessel!$A:$G,2,0),"")</f>
        <v>2954</v>
      </c>
      <c r="P1077" s="1" t="str">
        <f>_xlfn.IFNA(VLOOKUP(Schedule[[#This Row],[船名]],Vessel!$A:$G,3,0),"")</f>
        <v>cc</v>
      </c>
      <c r="Q1077" s="1">
        <f>_xlfn.IFNA(VLOOKUP(Schedule[[#This Row],[船名]],Vessel!$A:$G,4,0),"")</f>
        <v>2023</v>
      </c>
      <c r="R1077" s="1" t="str">
        <f>_xlfn.IFNA(VLOOKUP(Schedule[[#This Row],[船名]],Vessel!$A:$G,5,0),"")</f>
        <v>MHL</v>
      </c>
      <c r="S1077" s="1" t="str">
        <f>_xlfn.IFNA(VLOOKUP(Schedule[[#This Row],[船名]],Vessel!$A:$G,6,0),"")</f>
        <v>TO</v>
      </c>
      <c r="T1077" s="1" t="str">
        <f>_xlfn.IFNA(VLOOKUP(Schedule[[#This Row],[船名]],Vessel!$A:$G,7,0),"")</f>
        <v>Maersk A/S</v>
      </c>
      <c r="U1077" s="1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1078" spans="1:21" x14ac:dyDescent="0.4">
      <c r="A1078" s="1" t="s">
        <v>15694</v>
      </c>
      <c r="B1078" s="1" t="s">
        <v>15743</v>
      </c>
      <c r="C1078" s="1" t="s">
        <v>348</v>
      </c>
      <c r="D1078" s="1" t="s">
        <v>12803</v>
      </c>
      <c r="E1078" s="1" t="s">
        <v>12892</v>
      </c>
      <c r="F1078" s="1" t="s">
        <v>1080</v>
      </c>
      <c r="G1078" s="1" t="s">
        <v>12903</v>
      </c>
      <c r="H1078" s="1" t="s">
        <v>13818</v>
      </c>
      <c r="I1078" s="2">
        <v>45965</v>
      </c>
      <c r="J1078" s="1" t="s">
        <v>12809</v>
      </c>
      <c r="K1078" s="1" t="s">
        <v>1079</v>
      </c>
      <c r="L1078" s="1" t="s">
        <v>12912</v>
      </c>
      <c r="M1078" s="1" t="s">
        <v>346</v>
      </c>
      <c r="N1078" s="2" t="str">
        <f>VLOOKUP(Schedule[[#This Row],[船期]],week!A:D,4,0)</f>
        <v>202545</v>
      </c>
      <c r="O1078" s="1">
        <f>_xlfn.IFNA(VLOOKUP(Schedule[[#This Row],[船名]],Vessel!$A:$G,2,0),"")</f>
        <v>3534</v>
      </c>
      <c r="P1078" s="1" t="str">
        <f>_xlfn.IFNA(VLOOKUP(Schedule[[#This Row],[船名]],Vessel!$A:$G,3,0),"")</f>
        <v>cc</v>
      </c>
      <c r="Q1078" s="1">
        <f>_xlfn.IFNA(VLOOKUP(Schedule[[#This Row],[船名]],Vessel!$A:$G,4,0),"")</f>
        <v>2009</v>
      </c>
      <c r="R1078" s="1" t="str">
        <f>_xlfn.IFNA(VLOOKUP(Schedule[[#This Row],[船名]],Vessel!$A:$G,5,0),"")</f>
        <v>LBR</v>
      </c>
      <c r="S1078" s="1" t="str">
        <f>_xlfn.IFNA(VLOOKUP(Schedule[[#This Row],[船名]],Vessel!$A:$G,6,0),"")</f>
        <v>T</v>
      </c>
      <c r="T1078" s="1" t="str">
        <f>_xlfn.IFNA(VLOOKUP(Schedule[[#This Row],[船名]],Vessel!$A:$G,7,0),"")</f>
        <v>Maersk A/S</v>
      </c>
      <c r="U1078" s="1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1079" spans="1:21" x14ac:dyDescent="0.4">
      <c r="A1079" s="1" t="s">
        <v>15694</v>
      </c>
      <c r="B1079" s="1" t="s">
        <v>15743</v>
      </c>
      <c r="C1079" s="1" t="s">
        <v>148</v>
      </c>
      <c r="D1079" s="1" t="s">
        <v>12829</v>
      </c>
      <c r="E1079" s="1" t="s">
        <v>12795</v>
      </c>
      <c r="F1079" s="1" t="s">
        <v>12907</v>
      </c>
      <c r="G1079" s="1" t="s">
        <v>12895</v>
      </c>
      <c r="H1079" s="1" t="s">
        <v>14538</v>
      </c>
      <c r="I1079" s="2">
        <v>46048</v>
      </c>
      <c r="J1079" s="1" t="s">
        <v>12809</v>
      </c>
      <c r="K1079" s="1" t="s">
        <v>1078</v>
      </c>
      <c r="L1079" s="1" t="s">
        <v>12795</v>
      </c>
      <c r="M1079" s="1" t="s">
        <v>739</v>
      </c>
      <c r="N1079" s="2" t="str">
        <f>VLOOKUP(Schedule[[#This Row],[船期]],week!A:D,4,0)</f>
        <v>202604</v>
      </c>
      <c r="O1079" s="1">
        <f>_xlfn.IFNA(VLOOKUP(Schedule[[#This Row],[船名]],Vessel!$A:$G,2,0),"")</f>
        <v>1640</v>
      </c>
      <c r="P1079" s="1" t="str">
        <f>_xlfn.IFNA(VLOOKUP(Schedule[[#This Row],[船名]],Vessel!$A:$G,3,0),"")</f>
        <v>cc</v>
      </c>
      <c r="Q1079" s="1">
        <f>_xlfn.IFNA(VLOOKUP(Schedule[[#This Row],[船名]],Vessel!$A:$G,4,0),"")</f>
        <v>2024</v>
      </c>
      <c r="R1079" s="1" t="str">
        <f>_xlfn.IFNA(VLOOKUP(Schedule[[#This Row],[船名]],Vessel!$A:$G,5,0),"")</f>
        <v>HKG</v>
      </c>
      <c r="S1079" s="1" t="str">
        <f>_xlfn.IFNA(VLOOKUP(Schedule[[#This Row],[船名]],Vessel!$A:$G,6,0),"")</f>
        <v>T</v>
      </c>
      <c r="T1079" s="1" t="str">
        <f>_xlfn.IFNA(VLOOKUP(Schedule[[#This Row],[船名]],Vessel!$A:$G,7,0),"")</f>
        <v>Asean Seas Line Co (ASL)</v>
      </c>
      <c r="U1079" s="1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1080" spans="1:21" x14ac:dyDescent="0.4">
      <c r="A1080" s="1" t="s">
        <v>15694</v>
      </c>
      <c r="B1080" s="1" t="s">
        <v>15743</v>
      </c>
      <c r="C1080" s="1" t="s">
        <v>148</v>
      </c>
      <c r="D1080" s="1" t="s">
        <v>12829</v>
      </c>
      <c r="E1080" s="1" t="s">
        <v>12795</v>
      </c>
      <c r="F1080" s="1" t="s">
        <v>12907</v>
      </c>
      <c r="G1080" s="1" t="s">
        <v>12895</v>
      </c>
      <c r="H1080" s="1" t="s">
        <v>16188</v>
      </c>
      <c r="I1080" s="2">
        <v>46050</v>
      </c>
      <c r="J1080" s="1" t="s">
        <v>12809</v>
      </c>
      <c r="K1080" s="1" t="s">
        <v>1078</v>
      </c>
      <c r="L1080" s="1" t="s">
        <v>12795</v>
      </c>
      <c r="M1080" s="1" t="s">
        <v>11709</v>
      </c>
      <c r="N1080" s="2" t="str">
        <f>VLOOKUP(Schedule[[#This Row],[船期]],week!A:D,4,0)</f>
        <v>202604</v>
      </c>
      <c r="O1080" s="1">
        <f>_xlfn.IFNA(VLOOKUP(Schedule[[#This Row],[船名]],Vessel!$A:$G,2,0),"")</f>
        <v>1182</v>
      </c>
      <c r="P1080" s="1" t="str">
        <f>_xlfn.IFNA(VLOOKUP(Schedule[[#This Row],[船名]],Vessel!$A:$G,3,0),"")</f>
        <v>cc</v>
      </c>
      <c r="Q1080" s="1">
        <f>_xlfn.IFNA(VLOOKUP(Schedule[[#This Row],[船名]],Vessel!$A:$G,4,0),"")</f>
        <v>2024</v>
      </c>
      <c r="R1080" s="1" t="str">
        <f>_xlfn.IFNA(VLOOKUP(Schedule[[#This Row],[船名]],Vessel!$A:$G,5,0),"")</f>
        <v>HKG</v>
      </c>
      <c r="S1080" s="1" t="str">
        <f>_xlfn.IFNA(VLOOKUP(Schedule[[#This Row],[船名]],Vessel!$A:$G,6,0),"")</f>
        <v>T</v>
      </c>
      <c r="T1080" s="1" t="str">
        <f>_xlfn.IFNA(VLOOKUP(Schedule[[#This Row],[船名]],Vessel!$A:$G,7,0),"")</f>
        <v>Asean Seas Line Co (ASL)</v>
      </c>
      <c r="U1080" s="1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1081" spans="1:21" x14ac:dyDescent="0.4">
      <c r="A1081" s="1" t="s">
        <v>15694</v>
      </c>
      <c r="B1081" s="1" t="s">
        <v>15743</v>
      </c>
      <c r="C1081" s="1" t="s">
        <v>148</v>
      </c>
      <c r="D1081" s="1" t="s">
        <v>12829</v>
      </c>
      <c r="E1081" s="1" t="s">
        <v>12795</v>
      </c>
      <c r="F1081" s="1" t="s">
        <v>12907</v>
      </c>
      <c r="G1081" s="1" t="s">
        <v>12895</v>
      </c>
      <c r="H1081" s="1" t="s">
        <v>14539</v>
      </c>
      <c r="I1081" s="2">
        <v>46058</v>
      </c>
      <c r="J1081" s="1" t="s">
        <v>12809</v>
      </c>
      <c r="K1081" s="1" t="s">
        <v>1078</v>
      </c>
      <c r="L1081" s="1" t="s">
        <v>12795</v>
      </c>
      <c r="M1081" s="1" t="s">
        <v>739</v>
      </c>
      <c r="N1081" s="2" t="str">
        <f>VLOOKUP(Schedule[[#This Row],[船期]],week!A:D,4,0)</f>
        <v>202605</v>
      </c>
      <c r="O1081" s="1">
        <f>_xlfn.IFNA(VLOOKUP(Schedule[[#This Row],[船名]],Vessel!$A:$G,2,0),"")</f>
        <v>1640</v>
      </c>
      <c r="P1081" s="1" t="str">
        <f>_xlfn.IFNA(VLOOKUP(Schedule[[#This Row],[船名]],Vessel!$A:$G,3,0),"")</f>
        <v>cc</v>
      </c>
      <c r="Q1081" s="1">
        <f>_xlfn.IFNA(VLOOKUP(Schedule[[#This Row],[船名]],Vessel!$A:$G,4,0),"")</f>
        <v>2024</v>
      </c>
      <c r="R1081" s="1" t="str">
        <f>_xlfn.IFNA(VLOOKUP(Schedule[[#This Row],[船名]],Vessel!$A:$G,5,0),"")</f>
        <v>HKG</v>
      </c>
      <c r="S1081" s="1" t="str">
        <f>_xlfn.IFNA(VLOOKUP(Schedule[[#This Row],[船名]],Vessel!$A:$G,6,0),"")</f>
        <v>T</v>
      </c>
      <c r="T1081" s="1" t="str">
        <f>_xlfn.IFNA(VLOOKUP(Schedule[[#This Row],[船名]],Vessel!$A:$G,7,0),"")</f>
        <v>Asean Seas Line Co (ASL)</v>
      </c>
      <c r="U1081" s="1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1082" spans="1:21" x14ac:dyDescent="0.4">
      <c r="A1082" s="1" t="s">
        <v>15694</v>
      </c>
      <c r="B1082" s="1" t="s">
        <v>15743</v>
      </c>
      <c r="C1082" s="1" t="s">
        <v>148</v>
      </c>
      <c r="D1082" s="1" t="s">
        <v>12829</v>
      </c>
      <c r="E1082" s="1" t="s">
        <v>12795</v>
      </c>
      <c r="F1082" s="1" t="s">
        <v>12907</v>
      </c>
      <c r="G1082" s="1" t="s">
        <v>12895</v>
      </c>
      <c r="H1082" s="1" t="s">
        <v>16189</v>
      </c>
      <c r="I1082" s="2">
        <v>46062</v>
      </c>
      <c r="J1082" s="1" t="s">
        <v>12809</v>
      </c>
      <c r="K1082" s="1" t="s">
        <v>1078</v>
      </c>
      <c r="L1082" s="1" t="s">
        <v>12795</v>
      </c>
      <c r="M1082" s="1" t="s">
        <v>11709</v>
      </c>
      <c r="N1082" s="2" t="str">
        <f>VLOOKUP(Schedule[[#This Row],[船期]],week!A:D,4,0)</f>
        <v>202606</v>
      </c>
      <c r="O1082" s="1">
        <f>_xlfn.IFNA(VLOOKUP(Schedule[[#This Row],[船名]],Vessel!$A:$G,2,0),"")</f>
        <v>1182</v>
      </c>
      <c r="P1082" s="1" t="str">
        <f>_xlfn.IFNA(VLOOKUP(Schedule[[#This Row],[船名]],Vessel!$A:$G,3,0),"")</f>
        <v>cc</v>
      </c>
      <c r="Q1082" s="1">
        <f>_xlfn.IFNA(VLOOKUP(Schedule[[#This Row],[船名]],Vessel!$A:$G,4,0),"")</f>
        <v>2024</v>
      </c>
      <c r="R1082" s="1" t="str">
        <f>_xlfn.IFNA(VLOOKUP(Schedule[[#This Row],[船名]],Vessel!$A:$G,5,0),"")</f>
        <v>HKG</v>
      </c>
      <c r="S1082" s="1" t="str">
        <f>_xlfn.IFNA(VLOOKUP(Schedule[[#This Row],[船名]],Vessel!$A:$G,6,0),"")</f>
        <v>T</v>
      </c>
      <c r="T1082" s="1" t="str">
        <f>_xlfn.IFNA(VLOOKUP(Schedule[[#This Row],[船名]],Vessel!$A:$G,7,0),"")</f>
        <v>Asean Seas Line Co (ASL)</v>
      </c>
      <c r="U1082" s="1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1083" spans="1:21" x14ac:dyDescent="0.4">
      <c r="A1083" s="1" t="s">
        <v>15694</v>
      </c>
      <c r="B1083" s="1" t="s">
        <v>15743</v>
      </c>
      <c r="C1083" s="1" t="s">
        <v>148</v>
      </c>
      <c r="D1083" s="1" t="s">
        <v>12829</v>
      </c>
      <c r="E1083" s="1" t="s">
        <v>12795</v>
      </c>
      <c r="F1083" s="1" t="s">
        <v>12907</v>
      </c>
      <c r="G1083" s="1" t="s">
        <v>12895</v>
      </c>
      <c r="H1083" s="1" t="s">
        <v>14783</v>
      </c>
      <c r="I1083" s="2">
        <v>46068</v>
      </c>
      <c r="J1083" s="1" t="s">
        <v>12809</v>
      </c>
      <c r="K1083" s="1" t="s">
        <v>1078</v>
      </c>
      <c r="L1083" s="1" t="s">
        <v>12795</v>
      </c>
      <c r="M1083" s="1" t="s">
        <v>739</v>
      </c>
      <c r="N1083" s="2" t="str">
        <f>VLOOKUP(Schedule[[#This Row],[船期]],week!A:D,4,0)</f>
        <v>202607</v>
      </c>
      <c r="O1083" s="1">
        <f>_xlfn.IFNA(VLOOKUP(Schedule[[#This Row],[船名]],Vessel!$A:$G,2,0),"")</f>
        <v>1640</v>
      </c>
      <c r="P1083" s="1" t="str">
        <f>_xlfn.IFNA(VLOOKUP(Schedule[[#This Row],[船名]],Vessel!$A:$G,3,0),"")</f>
        <v>cc</v>
      </c>
      <c r="Q1083" s="1">
        <f>_xlfn.IFNA(VLOOKUP(Schedule[[#This Row],[船名]],Vessel!$A:$G,4,0),"")</f>
        <v>2024</v>
      </c>
      <c r="R1083" s="1" t="str">
        <f>_xlfn.IFNA(VLOOKUP(Schedule[[#This Row],[船名]],Vessel!$A:$G,5,0),"")</f>
        <v>HKG</v>
      </c>
      <c r="S1083" s="1" t="str">
        <f>_xlfn.IFNA(VLOOKUP(Schedule[[#This Row],[船名]],Vessel!$A:$G,6,0),"")</f>
        <v>T</v>
      </c>
      <c r="T1083" s="1" t="str">
        <f>_xlfn.IFNA(VLOOKUP(Schedule[[#This Row],[船名]],Vessel!$A:$G,7,0),"")</f>
        <v>Asean Seas Line Co (ASL)</v>
      </c>
      <c r="U1083" s="1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1084" spans="1:21" x14ac:dyDescent="0.4">
      <c r="A1084" s="1" t="s">
        <v>15694</v>
      </c>
      <c r="B1084" s="1" t="s">
        <v>15743</v>
      </c>
      <c r="C1084" s="1" t="s">
        <v>148</v>
      </c>
      <c r="D1084" s="1" t="s">
        <v>12829</v>
      </c>
      <c r="E1084" s="1" t="s">
        <v>12795</v>
      </c>
      <c r="F1084" s="1" t="s">
        <v>12907</v>
      </c>
      <c r="G1084" s="1" t="s">
        <v>12895</v>
      </c>
      <c r="H1084" s="1" t="s">
        <v>16190</v>
      </c>
      <c r="I1084" s="2">
        <v>46073</v>
      </c>
      <c r="J1084" s="1" t="s">
        <v>12809</v>
      </c>
      <c r="K1084" s="1" t="s">
        <v>1078</v>
      </c>
      <c r="L1084" s="1" t="s">
        <v>12795</v>
      </c>
      <c r="M1084" s="1" t="s">
        <v>11709</v>
      </c>
      <c r="N1084" s="2" t="str">
        <f>VLOOKUP(Schedule[[#This Row],[船期]],week!A:D,4,0)</f>
        <v>202607</v>
      </c>
      <c r="O1084" s="1">
        <f>_xlfn.IFNA(VLOOKUP(Schedule[[#This Row],[船名]],Vessel!$A:$G,2,0),"")</f>
        <v>1182</v>
      </c>
      <c r="P1084" s="1" t="str">
        <f>_xlfn.IFNA(VLOOKUP(Schedule[[#This Row],[船名]],Vessel!$A:$G,3,0),"")</f>
        <v>cc</v>
      </c>
      <c r="Q1084" s="1">
        <f>_xlfn.IFNA(VLOOKUP(Schedule[[#This Row],[船名]],Vessel!$A:$G,4,0),"")</f>
        <v>2024</v>
      </c>
      <c r="R1084" s="1" t="str">
        <f>_xlfn.IFNA(VLOOKUP(Schedule[[#This Row],[船名]],Vessel!$A:$G,5,0),"")</f>
        <v>HKG</v>
      </c>
      <c r="S1084" s="1" t="str">
        <f>_xlfn.IFNA(VLOOKUP(Schedule[[#This Row],[船名]],Vessel!$A:$G,6,0),"")</f>
        <v>T</v>
      </c>
      <c r="T1084" s="1" t="str">
        <f>_xlfn.IFNA(VLOOKUP(Schedule[[#This Row],[船名]],Vessel!$A:$G,7,0),"")</f>
        <v>Asean Seas Line Co (ASL)</v>
      </c>
      <c r="U1084" s="1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1085" spans="1:21" x14ac:dyDescent="0.4">
      <c r="A1085" s="1" t="s">
        <v>15694</v>
      </c>
      <c r="B1085" s="1" t="s">
        <v>15743</v>
      </c>
      <c r="C1085" s="1" t="s">
        <v>148</v>
      </c>
      <c r="D1085" s="1" t="s">
        <v>12829</v>
      </c>
      <c r="E1085" s="1" t="s">
        <v>12795</v>
      </c>
      <c r="F1085" s="1" t="s">
        <v>12907</v>
      </c>
      <c r="G1085" s="1" t="s">
        <v>12895</v>
      </c>
      <c r="H1085" s="1" t="s">
        <v>16314</v>
      </c>
      <c r="I1085" s="2">
        <v>46080</v>
      </c>
      <c r="J1085" s="1" t="s">
        <v>12809</v>
      </c>
      <c r="K1085" s="1" t="s">
        <v>1078</v>
      </c>
      <c r="L1085" s="1" t="s">
        <v>12795</v>
      </c>
      <c r="M1085" s="1" t="s">
        <v>739</v>
      </c>
      <c r="N1085" s="2" t="str">
        <f>VLOOKUP(Schedule[[#This Row],[船期]],week!A:D,4,0)</f>
        <v>202608</v>
      </c>
      <c r="O1085" s="1">
        <f>_xlfn.IFNA(VLOOKUP(Schedule[[#This Row],[船名]],Vessel!$A:$G,2,0),"")</f>
        <v>1640</v>
      </c>
      <c r="P1085" s="1" t="str">
        <f>_xlfn.IFNA(VLOOKUP(Schedule[[#This Row],[船名]],Vessel!$A:$G,3,0),"")</f>
        <v>cc</v>
      </c>
      <c r="Q1085" s="1">
        <f>_xlfn.IFNA(VLOOKUP(Schedule[[#This Row],[船名]],Vessel!$A:$G,4,0),"")</f>
        <v>2024</v>
      </c>
      <c r="R1085" s="1" t="str">
        <f>_xlfn.IFNA(VLOOKUP(Schedule[[#This Row],[船名]],Vessel!$A:$G,5,0),"")</f>
        <v>HKG</v>
      </c>
      <c r="S1085" s="1" t="str">
        <f>_xlfn.IFNA(VLOOKUP(Schedule[[#This Row],[船名]],Vessel!$A:$G,6,0),"")</f>
        <v>T</v>
      </c>
      <c r="T1085" s="1" t="str">
        <f>_xlfn.IFNA(VLOOKUP(Schedule[[#This Row],[船名]],Vessel!$A:$G,7,0),"")</f>
        <v>Asean Seas Line Co (ASL)</v>
      </c>
      <c r="U1085" s="1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1086" spans="1:21" x14ac:dyDescent="0.4">
      <c r="A1086" s="1" t="s">
        <v>15694</v>
      </c>
      <c r="B1086" s="1" t="s">
        <v>15743</v>
      </c>
      <c r="C1086" s="1" t="s">
        <v>148</v>
      </c>
      <c r="D1086" s="1" t="s">
        <v>12829</v>
      </c>
      <c r="E1086" s="1" t="s">
        <v>12795</v>
      </c>
      <c r="F1086" s="1" t="s">
        <v>12907</v>
      </c>
      <c r="G1086" s="1" t="s">
        <v>12895</v>
      </c>
      <c r="H1086" s="1" t="s">
        <v>16521</v>
      </c>
      <c r="I1086" s="2">
        <v>46087</v>
      </c>
      <c r="J1086" s="1" t="s">
        <v>12809</v>
      </c>
      <c r="K1086" s="1" t="s">
        <v>1078</v>
      </c>
      <c r="L1086" s="1" t="s">
        <v>12795</v>
      </c>
      <c r="M1086" s="1" t="s">
        <v>11709</v>
      </c>
      <c r="N1086" s="2" t="str">
        <f>VLOOKUP(Schedule[[#This Row],[船期]],week!A:D,4,0)</f>
        <v>202609</v>
      </c>
      <c r="O1086" s="1">
        <f>_xlfn.IFNA(VLOOKUP(Schedule[[#This Row],[船名]],Vessel!$A:$G,2,0),"")</f>
        <v>1182</v>
      </c>
      <c r="P1086" s="1" t="str">
        <f>_xlfn.IFNA(VLOOKUP(Schedule[[#This Row],[船名]],Vessel!$A:$G,3,0),"")</f>
        <v>cc</v>
      </c>
      <c r="Q1086" s="1">
        <f>_xlfn.IFNA(VLOOKUP(Schedule[[#This Row],[船名]],Vessel!$A:$G,4,0),"")</f>
        <v>2024</v>
      </c>
      <c r="R1086" s="1" t="str">
        <f>_xlfn.IFNA(VLOOKUP(Schedule[[#This Row],[船名]],Vessel!$A:$G,5,0),"")</f>
        <v>HKG</v>
      </c>
      <c r="S1086" s="1" t="str">
        <f>_xlfn.IFNA(VLOOKUP(Schedule[[#This Row],[船名]],Vessel!$A:$G,6,0),"")</f>
        <v>T</v>
      </c>
      <c r="T1086" s="1" t="str">
        <f>_xlfn.IFNA(VLOOKUP(Schedule[[#This Row],[船名]],Vessel!$A:$G,7,0),"")</f>
        <v>Asean Seas Line Co (ASL)</v>
      </c>
      <c r="U1086" s="1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1087" spans="1:21" x14ac:dyDescent="0.4">
      <c r="A1087" s="1" t="s">
        <v>15694</v>
      </c>
      <c r="B1087" s="1" t="s">
        <v>15743</v>
      </c>
      <c r="C1087" s="1" t="s">
        <v>148</v>
      </c>
      <c r="D1087" s="1" t="s">
        <v>12829</v>
      </c>
      <c r="E1087" s="1" t="s">
        <v>12795</v>
      </c>
      <c r="F1087" s="1" t="s">
        <v>12907</v>
      </c>
      <c r="G1087" s="1" t="s">
        <v>12895</v>
      </c>
      <c r="H1087" s="1" t="s">
        <v>16187</v>
      </c>
      <c r="I1087" s="2">
        <v>46036</v>
      </c>
      <c r="J1087" s="1" t="s">
        <v>12809</v>
      </c>
      <c r="K1087" s="1" t="s">
        <v>1078</v>
      </c>
      <c r="L1087" s="1" t="s">
        <v>12795</v>
      </c>
      <c r="M1087" s="1" t="s">
        <v>11709</v>
      </c>
      <c r="N1087" s="2" t="str">
        <f>VLOOKUP(Schedule[[#This Row],[船期]],week!A:D,4,0)</f>
        <v>202602</v>
      </c>
      <c r="O1087" s="1">
        <f>_xlfn.IFNA(VLOOKUP(Schedule[[#This Row],[船名]],Vessel!$A:$G,2,0),"")</f>
        <v>1182</v>
      </c>
      <c r="P1087" s="1" t="str">
        <f>_xlfn.IFNA(VLOOKUP(Schedule[[#This Row],[船名]],Vessel!$A:$G,3,0),"")</f>
        <v>cc</v>
      </c>
      <c r="Q1087" s="1">
        <f>_xlfn.IFNA(VLOOKUP(Schedule[[#This Row],[船名]],Vessel!$A:$G,4,0),"")</f>
        <v>2024</v>
      </c>
      <c r="R1087" s="1" t="str">
        <f>_xlfn.IFNA(VLOOKUP(Schedule[[#This Row],[船名]],Vessel!$A:$G,5,0),"")</f>
        <v>HKG</v>
      </c>
      <c r="S1087" s="1" t="str">
        <f>_xlfn.IFNA(VLOOKUP(Schedule[[#This Row],[船名]],Vessel!$A:$G,6,0),"")</f>
        <v>T</v>
      </c>
      <c r="T1087" s="1" t="str">
        <f>_xlfn.IFNA(VLOOKUP(Schedule[[#This Row],[船名]],Vessel!$A:$G,7,0),"")</f>
        <v>Asean Seas Line Co (ASL)</v>
      </c>
      <c r="U1087" s="1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1088" spans="1:21" x14ac:dyDescent="0.4">
      <c r="A1088" s="1" t="s">
        <v>15694</v>
      </c>
      <c r="B1088" s="1" t="s">
        <v>15743</v>
      </c>
      <c r="C1088" s="1" t="s">
        <v>148</v>
      </c>
      <c r="D1088" s="1" t="s">
        <v>12829</v>
      </c>
      <c r="E1088" s="1" t="s">
        <v>12795</v>
      </c>
      <c r="F1088" s="1" t="s">
        <v>12907</v>
      </c>
      <c r="G1088" s="1" t="s">
        <v>12895</v>
      </c>
      <c r="H1088" s="1" t="s">
        <v>14537</v>
      </c>
      <c r="I1088" s="2">
        <v>46031</v>
      </c>
      <c r="J1088" s="1" t="s">
        <v>12809</v>
      </c>
      <c r="K1088" s="1" t="s">
        <v>1078</v>
      </c>
      <c r="L1088" s="1" t="s">
        <v>12795</v>
      </c>
      <c r="M1088" s="1" t="s">
        <v>739</v>
      </c>
      <c r="N1088" s="2" t="str">
        <f>VLOOKUP(Schedule[[#This Row],[船期]],week!A:D,4,0)</f>
        <v>202601</v>
      </c>
      <c r="O1088" s="1">
        <f>_xlfn.IFNA(VLOOKUP(Schedule[[#This Row],[船名]],Vessel!$A:$G,2,0),"")</f>
        <v>1640</v>
      </c>
      <c r="P1088" s="1" t="str">
        <f>_xlfn.IFNA(VLOOKUP(Schedule[[#This Row],[船名]],Vessel!$A:$G,3,0),"")</f>
        <v>cc</v>
      </c>
      <c r="Q1088" s="1">
        <f>_xlfn.IFNA(VLOOKUP(Schedule[[#This Row],[船名]],Vessel!$A:$G,4,0),"")</f>
        <v>2024</v>
      </c>
      <c r="R1088" s="1" t="str">
        <f>_xlfn.IFNA(VLOOKUP(Schedule[[#This Row],[船名]],Vessel!$A:$G,5,0),"")</f>
        <v>HKG</v>
      </c>
      <c r="S1088" s="1" t="str">
        <f>_xlfn.IFNA(VLOOKUP(Schedule[[#This Row],[船名]],Vessel!$A:$G,6,0),"")</f>
        <v>T</v>
      </c>
      <c r="T1088" s="1" t="str">
        <f>_xlfn.IFNA(VLOOKUP(Schedule[[#This Row],[船名]],Vessel!$A:$G,7,0),"")</f>
        <v>Asean Seas Line Co (ASL)</v>
      </c>
      <c r="U1088" s="1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1089" spans="1:21" x14ac:dyDescent="0.4">
      <c r="A1089" s="1" t="s">
        <v>15694</v>
      </c>
      <c r="B1089" s="1" t="s">
        <v>15743</v>
      </c>
      <c r="C1089" s="1" t="s">
        <v>148</v>
      </c>
      <c r="D1089" s="1" t="s">
        <v>12829</v>
      </c>
      <c r="E1089" s="1" t="s">
        <v>12795</v>
      </c>
      <c r="F1089" s="1" t="s">
        <v>12907</v>
      </c>
      <c r="G1089" s="1" t="s">
        <v>12895</v>
      </c>
      <c r="H1089" s="1" t="s">
        <v>14536</v>
      </c>
      <c r="I1089" s="2">
        <v>46029</v>
      </c>
      <c r="J1089" s="1" t="s">
        <v>12809</v>
      </c>
      <c r="K1089" s="1" t="s">
        <v>1078</v>
      </c>
      <c r="L1089" s="1" t="s">
        <v>12795</v>
      </c>
      <c r="M1089" s="1" t="s">
        <v>149</v>
      </c>
      <c r="N1089" s="2" t="str">
        <f>VLOOKUP(Schedule[[#This Row],[船期]],week!A:D,4,0)</f>
        <v>202601</v>
      </c>
      <c r="O1089" s="1">
        <f>_xlfn.IFNA(VLOOKUP(Schedule[[#This Row],[船名]],Vessel!$A:$G,2,0),"")</f>
        <v>1640</v>
      </c>
      <c r="P1089" s="1" t="str">
        <f>_xlfn.IFNA(VLOOKUP(Schedule[[#This Row],[船名]],Vessel!$A:$G,3,0),"")</f>
        <v>cc</v>
      </c>
      <c r="Q1089" s="1">
        <f>_xlfn.IFNA(VLOOKUP(Schedule[[#This Row],[船名]],Vessel!$A:$G,4,0),"")</f>
        <v>2024</v>
      </c>
      <c r="R1089" s="1" t="str">
        <f>_xlfn.IFNA(VLOOKUP(Schedule[[#This Row],[船名]],Vessel!$A:$G,5,0),"")</f>
        <v>LBR</v>
      </c>
      <c r="S1089" s="1" t="str">
        <f>_xlfn.IFNA(VLOOKUP(Schedule[[#This Row],[船名]],Vessel!$A:$G,6,0),"")</f>
        <v>T</v>
      </c>
      <c r="T1089" s="1" t="str">
        <f>_xlfn.IFNA(VLOOKUP(Schedule[[#This Row],[船名]],Vessel!$A:$G,7,0),"")</f>
        <v>Asean Seas Line Co (ASL)</v>
      </c>
      <c r="U1089" s="1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1090" spans="1:21" x14ac:dyDescent="0.4">
      <c r="A1090" s="1" t="s">
        <v>15694</v>
      </c>
      <c r="B1090" s="1" t="s">
        <v>15743</v>
      </c>
      <c r="C1090" s="1" t="s">
        <v>148</v>
      </c>
      <c r="D1090" s="1" t="s">
        <v>12829</v>
      </c>
      <c r="E1090" s="1" t="s">
        <v>12795</v>
      </c>
      <c r="F1090" s="1" t="s">
        <v>12907</v>
      </c>
      <c r="G1090" s="1" t="s">
        <v>12895</v>
      </c>
      <c r="H1090" s="1" t="s">
        <v>14535</v>
      </c>
      <c r="I1090" s="2">
        <v>46017</v>
      </c>
      <c r="J1090" s="1" t="s">
        <v>12809</v>
      </c>
      <c r="K1090" s="1" t="s">
        <v>1078</v>
      </c>
      <c r="L1090" s="1" t="s">
        <v>12795</v>
      </c>
      <c r="M1090" s="1" t="s">
        <v>739</v>
      </c>
      <c r="N1090" s="2" t="str">
        <f>VLOOKUP(Schedule[[#This Row],[船期]],week!A:D,4,0)</f>
        <v>202552</v>
      </c>
      <c r="O1090" s="1">
        <f>_xlfn.IFNA(VLOOKUP(Schedule[[#This Row],[船名]],Vessel!$A:$G,2,0),"")</f>
        <v>1640</v>
      </c>
      <c r="P1090" s="1" t="str">
        <f>_xlfn.IFNA(VLOOKUP(Schedule[[#This Row],[船名]],Vessel!$A:$G,3,0),"")</f>
        <v>cc</v>
      </c>
      <c r="Q1090" s="1">
        <f>_xlfn.IFNA(VLOOKUP(Schedule[[#This Row],[船名]],Vessel!$A:$G,4,0),"")</f>
        <v>2024</v>
      </c>
      <c r="R1090" s="1" t="str">
        <f>_xlfn.IFNA(VLOOKUP(Schedule[[#This Row],[船名]],Vessel!$A:$G,5,0),"")</f>
        <v>HKG</v>
      </c>
      <c r="S1090" s="1" t="str">
        <f>_xlfn.IFNA(VLOOKUP(Schedule[[#This Row],[船名]],Vessel!$A:$G,6,0),"")</f>
        <v>T</v>
      </c>
      <c r="T1090" s="1" t="str">
        <f>_xlfn.IFNA(VLOOKUP(Schedule[[#This Row],[船名]],Vessel!$A:$G,7,0),"")</f>
        <v>Asean Seas Line Co (ASL)</v>
      </c>
      <c r="U1090" s="1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1091" spans="1:21" x14ac:dyDescent="0.4">
      <c r="A1091" s="1" t="s">
        <v>15694</v>
      </c>
      <c r="B1091" s="1" t="s">
        <v>15743</v>
      </c>
      <c r="C1091" s="1" t="s">
        <v>148</v>
      </c>
      <c r="D1091" s="1" t="s">
        <v>12829</v>
      </c>
      <c r="E1091" s="1" t="s">
        <v>12795</v>
      </c>
      <c r="F1091" s="1" t="s">
        <v>12907</v>
      </c>
      <c r="G1091" s="1" t="s">
        <v>12895</v>
      </c>
      <c r="H1091" s="1" t="s">
        <v>14540</v>
      </c>
      <c r="I1091" s="2">
        <v>46010</v>
      </c>
      <c r="J1091" s="1" t="s">
        <v>12809</v>
      </c>
      <c r="K1091" s="1" t="s">
        <v>1078</v>
      </c>
      <c r="L1091" s="1" t="s">
        <v>12893</v>
      </c>
      <c r="M1091" s="1" t="s">
        <v>149</v>
      </c>
      <c r="N1091" s="2" t="str">
        <f>VLOOKUP(Schedule[[#This Row],[船期]],week!A:D,4,0)</f>
        <v>202551</v>
      </c>
      <c r="O1091" s="1">
        <f>_xlfn.IFNA(VLOOKUP(Schedule[[#This Row],[船名]],Vessel!$A:$G,2,0),"")</f>
        <v>1640</v>
      </c>
      <c r="P1091" s="1" t="str">
        <f>_xlfn.IFNA(VLOOKUP(Schedule[[#This Row],[船名]],Vessel!$A:$G,3,0),"")</f>
        <v>cc</v>
      </c>
      <c r="Q1091" s="1">
        <f>_xlfn.IFNA(VLOOKUP(Schedule[[#This Row],[船名]],Vessel!$A:$G,4,0),"")</f>
        <v>2024</v>
      </c>
      <c r="R1091" s="1" t="str">
        <f>_xlfn.IFNA(VLOOKUP(Schedule[[#This Row],[船名]],Vessel!$A:$G,5,0),"")</f>
        <v>LBR</v>
      </c>
      <c r="S1091" s="1" t="str">
        <f>_xlfn.IFNA(VLOOKUP(Schedule[[#This Row],[船名]],Vessel!$A:$G,6,0),"")</f>
        <v>T</v>
      </c>
      <c r="T1091" s="1" t="str">
        <f>_xlfn.IFNA(VLOOKUP(Schedule[[#This Row],[船名]],Vessel!$A:$G,7,0),"")</f>
        <v>Asean Seas Line Co (ASL)</v>
      </c>
      <c r="U1091" s="1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1092" spans="1:21" x14ac:dyDescent="0.4">
      <c r="A1092" s="1" t="s">
        <v>15694</v>
      </c>
      <c r="B1092" s="1" t="s">
        <v>15743</v>
      </c>
      <c r="C1092" s="1" t="s">
        <v>148</v>
      </c>
      <c r="D1092" s="1" t="s">
        <v>12829</v>
      </c>
      <c r="E1092" s="1" t="s">
        <v>12795</v>
      </c>
      <c r="F1092" s="1" t="s">
        <v>12907</v>
      </c>
      <c r="G1092" s="1" t="s">
        <v>12895</v>
      </c>
      <c r="H1092" s="1" t="s">
        <v>14079</v>
      </c>
      <c r="I1092" s="2">
        <v>46000</v>
      </c>
      <c r="J1092" s="1" t="s">
        <v>12809</v>
      </c>
      <c r="K1092" s="1" t="s">
        <v>1078</v>
      </c>
      <c r="L1092" s="1" t="s">
        <v>12899</v>
      </c>
      <c r="M1092" s="1" t="s">
        <v>6123</v>
      </c>
      <c r="N1092" s="2" t="str">
        <f>VLOOKUP(Schedule[[#This Row],[船期]],week!A:D,4,0)</f>
        <v>202550</v>
      </c>
      <c r="O1092" s="1">
        <f>_xlfn.IFNA(VLOOKUP(Schedule[[#This Row],[船名]],Vessel!$A:$G,2,0),"")</f>
        <v>1850</v>
      </c>
      <c r="P1092" s="1" t="str">
        <f>_xlfn.IFNA(VLOOKUP(Schedule[[#This Row],[船名]],Vessel!$A:$G,3,0),"")</f>
        <v>cc</v>
      </c>
      <c r="Q1092" s="1">
        <f>_xlfn.IFNA(VLOOKUP(Schedule[[#This Row],[船名]],Vessel!$A:$G,4,0),"")</f>
        <v>2005</v>
      </c>
      <c r="R1092" s="1" t="str">
        <f>_xlfn.IFNA(VLOOKUP(Schedule[[#This Row],[船名]],Vessel!$A:$G,5,0),"")</f>
        <v>LBR</v>
      </c>
      <c r="S1092" s="1" t="str">
        <f>_xlfn.IFNA(VLOOKUP(Schedule[[#This Row],[船名]],Vessel!$A:$G,6,0),"")</f>
        <v>T</v>
      </c>
      <c r="T1092" s="1" t="str">
        <f>_xlfn.IFNA(VLOOKUP(Schedule[[#This Row],[船名]],Vessel!$A:$G,7,0),"")</f>
        <v>Asean Seas Line Co (ASL)</v>
      </c>
      <c r="U1092" s="1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1093" spans="1:21" x14ac:dyDescent="0.4">
      <c r="A1093" s="1" t="s">
        <v>15694</v>
      </c>
      <c r="B1093" s="1" t="s">
        <v>15743</v>
      </c>
      <c r="C1093" s="1" t="s">
        <v>148</v>
      </c>
      <c r="D1093" s="1" t="s">
        <v>12829</v>
      </c>
      <c r="E1093" s="1" t="s">
        <v>12795</v>
      </c>
      <c r="F1093" s="1" t="s">
        <v>12907</v>
      </c>
      <c r="G1093" s="1" t="s">
        <v>12895</v>
      </c>
      <c r="H1093" s="1" t="s">
        <v>13819</v>
      </c>
      <c r="I1093" s="2">
        <v>45995</v>
      </c>
      <c r="J1093" s="1" t="s">
        <v>12809</v>
      </c>
      <c r="K1093" s="1" t="s">
        <v>1078</v>
      </c>
      <c r="L1093" s="1" t="s">
        <v>12795</v>
      </c>
      <c r="M1093" s="1" t="s">
        <v>149</v>
      </c>
      <c r="N1093" s="2" t="str">
        <f>VLOOKUP(Schedule[[#This Row],[船期]],week!A:D,4,0)</f>
        <v>202549</v>
      </c>
      <c r="O1093" s="1">
        <f>_xlfn.IFNA(VLOOKUP(Schedule[[#This Row],[船名]],Vessel!$A:$G,2,0),"")</f>
        <v>1640</v>
      </c>
      <c r="P1093" s="1" t="str">
        <f>_xlfn.IFNA(VLOOKUP(Schedule[[#This Row],[船名]],Vessel!$A:$G,3,0),"")</f>
        <v>cc</v>
      </c>
      <c r="Q1093" s="1">
        <f>_xlfn.IFNA(VLOOKUP(Schedule[[#This Row],[船名]],Vessel!$A:$G,4,0),"")</f>
        <v>2024</v>
      </c>
      <c r="R1093" s="1" t="str">
        <f>_xlfn.IFNA(VLOOKUP(Schedule[[#This Row],[船名]],Vessel!$A:$G,5,0),"")</f>
        <v>LBR</v>
      </c>
      <c r="S1093" s="1" t="str">
        <f>_xlfn.IFNA(VLOOKUP(Schedule[[#This Row],[船名]],Vessel!$A:$G,6,0),"")</f>
        <v>T</v>
      </c>
      <c r="T1093" s="1" t="str">
        <f>_xlfn.IFNA(VLOOKUP(Schedule[[#This Row],[船名]],Vessel!$A:$G,7,0),"")</f>
        <v>Asean Seas Line Co (ASL)</v>
      </c>
      <c r="U1093" s="1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1094" spans="1:21" x14ac:dyDescent="0.4">
      <c r="A1094" s="1" t="s">
        <v>15694</v>
      </c>
      <c r="B1094" s="1" t="s">
        <v>15743</v>
      </c>
      <c r="C1094" s="1" t="s">
        <v>148</v>
      </c>
      <c r="D1094" s="1" t="s">
        <v>12829</v>
      </c>
      <c r="E1094" s="1" t="s">
        <v>12795</v>
      </c>
      <c r="F1094" s="1" t="s">
        <v>12907</v>
      </c>
      <c r="G1094" s="1" t="s">
        <v>12895</v>
      </c>
      <c r="H1094" s="1" t="s">
        <v>13820</v>
      </c>
      <c r="I1094" s="2">
        <v>45978</v>
      </c>
      <c r="J1094" s="1" t="s">
        <v>12809</v>
      </c>
      <c r="K1094" s="1" t="s">
        <v>1078</v>
      </c>
      <c r="L1094" s="1" t="s">
        <v>12795</v>
      </c>
      <c r="M1094" s="1" t="s">
        <v>149</v>
      </c>
      <c r="N1094" s="2" t="str">
        <f>VLOOKUP(Schedule[[#This Row],[船期]],week!A:D,4,0)</f>
        <v>202547</v>
      </c>
      <c r="O1094" s="1">
        <f>_xlfn.IFNA(VLOOKUP(Schedule[[#This Row],[船名]],Vessel!$A:$G,2,0),"")</f>
        <v>1640</v>
      </c>
      <c r="P1094" s="1" t="str">
        <f>_xlfn.IFNA(VLOOKUP(Schedule[[#This Row],[船名]],Vessel!$A:$G,3,0),"")</f>
        <v>cc</v>
      </c>
      <c r="Q1094" s="1">
        <f>_xlfn.IFNA(VLOOKUP(Schedule[[#This Row],[船名]],Vessel!$A:$G,4,0),"")</f>
        <v>2024</v>
      </c>
      <c r="R1094" s="1" t="str">
        <f>_xlfn.IFNA(VLOOKUP(Schedule[[#This Row],[船名]],Vessel!$A:$G,5,0),"")</f>
        <v>LBR</v>
      </c>
      <c r="S1094" s="1" t="str">
        <f>_xlfn.IFNA(VLOOKUP(Schedule[[#This Row],[船名]],Vessel!$A:$G,6,0),"")</f>
        <v>T</v>
      </c>
      <c r="T1094" s="1" t="str">
        <f>_xlfn.IFNA(VLOOKUP(Schedule[[#This Row],[船名]],Vessel!$A:$G,7,0),"")</f>
        <v>Asean Seas Line Co (ASL)</v>
      </c>
      <c r="U1094" s="1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1095" spans="1:21" x14ac:dyDescent="0.4">
      <c r="A1095" s="1" t="s">
        <v>15694</v>
      </c>
      <c r="B1095" s="1" t="s">
        <v>15743</v>
      </c>
      <c r="C1095" s="1" t="s">
        <v>148</v>
      </c>
      <c r="D1095" s="1" t="s">
        <v>12829</v>
      </c>
      <c r="E1095" s="1" t="s">
        <v>12795</v>
      </c>
      <c r="F1095" s="1" t="s">
        <v>12907</v>
      </c>
      <c r="G1095" s="1" t="s">
        <v>12895</v>
      </c>
      <c r="H1095" s="1" t="s">
        <v>13821</v>
      </c>
      <c r="I1095" s="2">
        <v>45964</v>
      </c>
      <c r="J1095" s="1" t="s">
        <v>12809</v>
      </c>
      <c r="K1095" s="1" t="s">
        <v>1078</v>
      </c>
      <c r="L1095" s="1" t="s">
        <v>12795</v>
      </c>
      <c r="M1095" s="1" t="s">
        <v>119</v>
      </c>
      <c r="N1095" s="2" t="str">
        <f>VLOOKUP(Schedule[[#This Row],[船期]],week!A:D,4,0)</f>
        <v>202545</v>
      </c>
      <c r="O1095" s="1">
        <f>_xlfn.IFNA(VLOOKUP(Schedule[[#This Row],[船名]],Vessel!$A:$G,2,0),"")</f>
        <v>1640</v>
      </c>
      <c r="P1095" s="1" t="str">
        <f>_xlfn.IFNA(VLOOKUP(Schedule[[#This Row],[船名]],Vessel!$A:$G,3,0),"")</f>
        <v>cc</v>
      </c>
      <c r="Q1095" s="1">
        <f>_xlfn.IFNA(VLOOKUP(Schedule[[#This Row],[船名]],Vessel!$A:$G,4,0),"")</f>
        <v>2024</v>
      </c>
      <c r="R1095" s="1" t="str">
        <f>_xlfn.IFNA(VLOOKUP(Schedule[[#This Row],[船名]],Vessel!$A:$G,5,0),"")</f>
        <v>HKG</v>
      </c>
      <c r="S1095" s="1" t="str">
        <f>_xlfn.IFNA(VLOOKUP(Schedule[[#This Row],[船名]],Vessel!$A:$G,6,0),"")</f>
        <v>T</v>
      </c>
      <c r="T1095" s="1" t="str">
        <f>_xlfn.IFNA(VLOOKUP(Schedule[[#This Row],[船名]],Vessel!$A:$G,7,0),"")</f>
        <v>Asean Seas Line Co (ASL)</v>
      </c>
      <c r="U1095" s="1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1096" spans="1:21" x14ac:dyDescent="0.4">
      <c r="A1096" s="1" t="s">
        <v>15694</v>
      </c>
      <c r="B1096" s="1" t="s">
        <v>15743</v>
      </c>
      <c r="C1096" s="1" t="s">
        <v>148</v>
      </c>
      <c r="D1096" s="1" t="s">
        <v>12829</v>
      </c>
      <c r="E1096" s="1" t="s">
        <v>12795</v>
      </c>
      <c r="F1096" s="1" t="s">
        <v>12907</v>
      </c>
      <c r="G1096" s="1" t="s">
        <v>12895</v>
      </c>
      <c r="H1096" s="1" t="s">
        <v>13822</v>
      </c>
      <c r="I1096" s="2">
        <v>45961</v>
      </c>
      <c r="J1096" s="1" t="s">
        <v>12809</v>
      </c>
      <c r="K1096" s="1" t="s">
        <v>1078</v>
      </c>
      <c r="L1096" s="1" t="s">
        <v>12795</v>
      </c>
      <c r="M1096" s="1" t="s">
        <v>149</v>
      </c>
      <c r="N1096" s="2" t="str">
        <f>VLOOKUP(Schedule[[#This Row],[船期]],week!A:D,4,0)</f>
        <v>202544</v>
      </c>
      <c r="O1096" s="1">
        <f>_xlfn.IFNA(VLOOKUP(Schedule[[#This Row],[船名]],Vessel!$A:$G,2,0),"")</f>
        <v>1640</v>
      </c>
      <c r="P1096" s="1" t="str">
        <f>_xlfn.IFNA(VLOOKUP(Schedule[[#This Row],[船名]],Vessel!$A:$G,3,0),"")</f>
        <v>cc</v>
      </c>
      <c r="Q1096" s="1">
        <f>_xlfn.IFNA(VLOOKUP(Schedule[[#This Row],[船名]],Vessel!$A:$G,4,0),"")</f>
        <v>2024</v>
      </c>
      <c r="R1096" s="1" t="str">
        <f>_xlfn.IFNA(VLOOKUP(Schedule[[#This Row],[船名]],Vessel!$A:$G,5,0),"")</f>
        <v>LBR</v>
      </c>
      <c r="S1096" s="1" t="str">
        <f>_xlfn.IFNA(VLOOKUP(Schedule[[#This Row],[船名]],Vessel!$A:$G,6,0),"")</f>
        <v>T</v>
      </c>
      <c r="T1096" s="1" t="str">
        <f>_xlfn.IFNA(VLOOKUP(Schedule[[#This Row],[船名]],Vessel!$A:$G,7,0),"")</f>
        <v>Asean Seas Line Co (ASL)</v>
      </c>
      <c r="U1096" s="1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1097" spans="1:21" x14ac:dyDescent="0.4">
      <c r="A1097" s="1" t="s">
        <v>15694</v>
      </c>
      <c r="B1097" s="1" t="s">
        <v>15743</v>
      </c>
      <c r="C1097" s="1" t="s">
        <v>69</v>
      </c>
      <c r="D1097" s="1" t="s">
        <v>12829</v>
      </c>
      <c r="E1097" s="1" t="s">
        <v>12799</v>
      </c>
      <c r="F1097" s="1" t="s">
        <v>68</v>
      </c>
      <c r="G1097" s="1" t="s">
        <v>12837</v>
      </c>
      <c r="H1097" s="1" t="s">
        <v>13033</v>
      </c>
      <c r="I1097" s="2">
        <v>46039</v>
      </c>
      <c r="J1097" s="1" t="s">
        <v>12819</v>
      </c>
      <c r="K1097" s="1" t="s">
        <v>1078</v>
      </c>
      <c r="L1097" s="1" t="s">
        <v>12799</v>
      </c>
      <c r="M1097" s="1" t="s">
        <v>70</v>
      </c>
      <c r="N1097" s="2" t="str">
        <f>VLOOKUP(Schedule[[#This Row],[船期]],week!A:D,4,0)</f>
        <v>202602</v>
      </c>
      <c r="O1097" s="1">
        <f>_xlfn.IFNA(VLOOKUP(Schedule[[#This Row],[船名]],Vessel!$A:$G,2,0),"")</f>
        <v>1808</v>
      </c>
      <c r="P1097" s="1" t="str">
        <f>_xlfn.IFNA(VLOOKUP(Schedule[[#This Row],[船名]],Vessel!$A:$G,3,0),"")</f>
        <v>cc</v>
      </c>
      <c r="Q1097" s="1">
        <f>_xlfn.IFNA(VLOOKUP(Schedule[[#This Row],[船名]],Vessel!$A:$G,4,0),"")</f>
        <v>2014</v>
      </c>
      <c r="R1097" s="1" t="str">
        <f>_xlfn.IFNA(VLOOKUP(Schedule[[#This Row],[船名]],Vessel!$A:$G,5,0),"")</f>
        <v>HKG</v>
      </c>
      <c r="S1097" s="1" t="str">
        <f>_xlfn.IFNA(VLOOKUP(Schedule[[#This Row],[船名]],Vessel!$A:$G,6,0),"")</f>
        <v>O</v>
      </c>
      <c r="T1097" s="1" t="str">
        <f>_xlfn.IFNA(VLOOKUP(Schedule[[#This Row],[船名]],Vessel!$A:$G,7,0),"")</f>
        <v>SITC</v>
      </c>
      <c r="U1097" s="1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1098" spans="1:21" x14ac:dyDescent="0.4">
      <c r="A1098" s="1" t="s">
        <v>15694</v>
      </c>
      <c r="B1098" s="1" t="s">
        <v>15743</v>
      </c>
      <c r="C1098" s="1" t="s">
        <v>69</v>
      </c>
      <c r="D1098" s="1" t="s">
        <v>12829</v>
      </c>
      <c r="E1098" s="1" t="s">
        <v>12799</v>
      </c>
      <c r="F1098" s="1" t="s">
        <v>68</v>
      </c>
      <c r="G1098" s="1" t="s">
        <v>12837</v>
      </c>
      <c r="H1098" s="1" t="s">
        <v>13557</v>
      </c>
      <c r="I1098" s="2">
        <v>46046</v>
      </c>
      <c r="J1098" s="1" t="s">
        <v>12819</v>
      </c>
      <c r="K1098" s="1" t="s">
        <v>1078</v>
      </c>
      <c r="L1098" s="1" t="s">
        <v>12799</v>
      </c>
      <c r="M1098" s="1" t="s">
        <v>67</v>
      </c>
      <c r="N1098" s="2" t="str">
        <f>VLOOKUP(Schedule[[#This Row],[船期]],week!A:D,4,0)</f>
        <v>202603</v>
      </c>
      <c r="O1098" s="1">
        <f>_xlfn.IFNA(VLOOKUP(Schedule[[#This Row],[船名]],Vessel!$A:$G,2,0),"")</f>
        <v>1708</v>
      </c>
      <c r="P1098" s="1" t="str">
        <f>_xlfn.IFNA(VLOOKUP(Schedule[[#This Row],[船名]],Vessel!$A:$G,3,0),"")</f>
        <v>cc</v>
      </c>
      <c r="Q1098" s="1">
        <f>_xlfn.IFNA(VLOOKUP(Schedule[[#This Row],[船名]],Vessel!$A:$G,4,0),"")</f>
        <v>2007</v>
      </c>
      <c r="R1098" s="1" t="str">
        <f>_xlfn.IFNA(VLOOKUP(Schedule[[#This Row],[船名]],Vessel!$A:$G,5,0),"")</f>
        <v>PAN</v>
      </c>
      <c r="S1098" s="1" t="str">
        <f>_xlfn.IFNA(VLOOKUP(Schedule[[#This Row],[船名]],Vessel!$A:$G,6,0),"")</f>
        <v>T</v>
      </c>
      <c r="T1098" s="1" t="str">
        <f>_xlfn.IFNA(VLOOKUP(Schedule[[#This Row],[船名]],Vessel!$A:$G,7,0),"")</f>
        <v>SITC</v>
      </c>
      <c r="U1098" s="1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1099" spans="1:21" x14ac:dyDescent="0.4">
      <c r="A1099" s="1" t="s">
        <v>15694</v>
      </c>
      <c r="B1099" s="1" t="s">
        <v>15743</v>
      </c>
      <c r="C1099" s="1" t="s">
        <v>69</v>
      </c>
      <c r="D1099" s="1" t="s">
        <v>12829</v>
      </c>
      <c r="E1099" s="1" t="s">
        <v>12799</v>
      </c>
      <c r="F1099" s="1" t="s">
        <v>68</v>
      </c>
      <c r="G1099" s="1" t="s">
        <v>12837</v>
      </c>
      <c r="H1099" s="1" t="s">
        <v>14080</v>
      </c>
      <c r="I1099" s="2">
        <v>46052</v>
      </c>
      <c r="J1099" s="1" t="s">
        <v>12819</v>
      </c>
      <c r="K1099" s="1" t="s">
        <v>1078</v>
      </c>
      <c r="L1099" s="1" t="s">
        <v>12799</v>
      </c>
      <c r="M1099" s="1" t="s">
        <v>72</v>
      </c>
      <c r="N1099" s="2" t="str">
        <f>VLOOKUP(Schedule[[#This Row],[船期]],week!A:D,4,0)</f>
        <v>202604</v>
      </c>
      <c r="O1099" s="1">
        <f>_xlfn.IFNA(VLOOKUP(Schedule[[#This Row],[船名]],Vessel!$A:$G,2,0),"")</f>
        <v>1781</v>
      </c>
      <c r="P1099" s="1" t="str">
        <f>_xlfn.IFNA(VLOOKUP(Schedule[[#This Row],[船名]],Vessel!$A:$G,3,0),"")</f>
        <v>cc</v>
      </c>
      <c r="Q1099" s="1">
        <f>_xlfn.IFNA(VLOOKUP(Schedule[[#This Row],[船名]],Vessel!$A:$G,4,0),"")</f>
        <v>2022</v>
      </c>
      <c r="R1099" s="1" t="str">
        <f>_xlfn.IFNA(VLOOKUP(Schedule[[#This Row],[船名]],Vessel!$A:$G,5,0),"")</f>
        <v>HKG</v>
      </c>
      <c r="S1099" s="1" t="str">
        <f>_xlfn.IFNA(VLOOKUP(Schedule[[#This Row],[船名]],Vessel!$A:$G,6,0),"")</f>
        <v>O</v>
      </c>
      <c r="T1099" s="1" t="str">
        <f>_xlfn.IFNA(VLOOKUP(Schedule[[#This Row],[船名]],Vessel!$A:$G,7,0),"")</f>
        <v>SITC</v>
      </c>
      <c r="U1099" s="1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1100" spans="1:21" x14ac:dyDescent="0.4">
      <c r="A1100" s="1" t="s">
        <v>15694</v>
      </c>
      <c r="B1100" s="1" t="s">
        <v>15743</v>
      </c>
      <c r="C1100" s="1" t="s">
        <v>69</v>
      </c>
      <c r="D1100" s="1" t="s">
        <v>12829</v>
      </c>
      <c r="E1100" s="1" t="s">
        <v>12799</v>
      </c>
      <c r="F1100" s="1" t="s">
        <v>68</v>
      </c>
      <c r="G1100" s="1" t="s">
        <v>12837</v>
      </c>
      <c r="H1100" s="1" t="s">
        <v>14541</v>
      </c>
      <c r="I1100" s="2">
        <v>46059</v>
      </c>
      <c r="J1100" s="1" t="s">
        <v>12819</v>
      </c>
      <c r="K1100" s="1" t="s">
        <v>1078</v>
      </c>
      <c r="L1100" s="1" t="s">
        <v>12799</v>
      </c>
      <c r="M1100" s="1" t="s">
        <v>71</v>
      </c>
      <c r="N1100" s="2" t="str">
        <f>VLOOKUP(Schedule[[#This Row],[船期]],week!A:D,4,0)</f>
        <v>202605</v>
      </c>
      <c r="O1100" s="1">
        <f>_xlfn.IFNA(VLOOKUP(Schedule[[#This Row],[船名]],Vessel!$A:$G,2,0),"")</f>
        <v>1781</v>
      </c>
      <c r="P1100" s="1" t="str">
        <f>_xlfn.IFNA(VLOOKUP(Schedule[[#This Row],[船名]],Vessel!$A:$G,3,0),"")</f>
        <v>cc</v>
      </c>
      <c r="Q1100" s="1">
        <f>_xlfn.IFNA(VLOOKUP(Schedule[[#This Row],[船名]],Vessel!$A:$G,4,0),"")</f>
        <v>2022</v>
      </c>
      <c r="R1100" s="1" t="str">
        <f>_xlfn.IFNA(VLOOKUP(Schedule[[#This Row],[船名]],Vessel!$A:$G,5,0),"")</f>
        <v>HKG</v>
      </c>
      <c r="S1100" s="1" t="str">
        <f>_xlfn.IFNA(VLOOKUP(Schedule[[#This Row],[船名]],Vessel!$A:$G,6,0),"")</f>
        <v>O</v>
      </c>
      <c r="T1100" s="1" t="str">
        <f>_xlfn.IFNA(VLOOKUP(Schedule[[#This Row],[船名]],Vessel!$A:$G,7,0),"")</f>
        <v>SITC</v>
      </c>
      <c r="U1100" s="1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1101" spans="1:21" x14ac:dyDescent="0.4">
      <c r="A1101" s="1" t="s">
        <v>15694</v>
      </c>
      <c r="B1101" s="1" t="s">
        <v>15743</v>
      </c>
      <c r="C1101" s="1" t="s">
        <v>69</v>
      </c>
      <c r="D1101" s="1" t="s">
        <v>12829</v>
      </c>
      <c r="E1101" s="1" t="s">
        <v>12799</v>
      </c>
      <c r="F1101" s="1" t="s">
        <v>68</v>
      </c>
      <c r="G1101" s="1" t="s">
        <v>12837</v>
      </c>
      <c r="H1101" s="1" t="s">
        <v>14542</v>
      </c>
      <c r="I1101" s="2">
        <v>46066</v>
      </c>
      <c r="J1101" s="1" t="s">
        <v>12819</v>
      </c>
      <c r="K1101" s="1" t="s">
        <v>1078</v>
      </c>
      <c r="L1101" s="1" t="s">
        <v>12799</v>
      </c>
      <c r="M1101" s="1" t="s">
        <v>70</v>
      </c>
      <c r="N1101" s="2" t="str">
        <f>VLOOKUP(Schedule[[#This Row],[船期]],week!A:D,4,0)</f>
        <v>202606</v>
      </c>
      <c r="O1101" s="1">
        <f>_xlfn.IFNA(VLOOKUP(Schedule[[#This Row],[船名]],Vessel!$A:$G,2,0),"")</f>
        <v>1808</v>
      </c>
      <c r="P1101" s="1" t="str">
        <f>_xlfn.IFNA(VLOOKUP(Schedule[[#This Row],[船名]],Vessel!$A:$G,3,0),"")</f>
        <v>cc</v>
      </c>
      <c r="Q1101" s="1">
        <f>_xlfn.IFNA(VLOOKUP(Schedule[[#This Row],[船名]],Vessel!$A:$G,4,0),"")</f>
        <v>2014</v>
      </c>
      <c r="R1101" s="1" t="str">
        <f>_xlfn.IFNA(VLOOKUP(Schedule[[#This Row],[船名]],Vessel!$A:$G,5,0),"")</f>
        <v>HKG</v>
      </c>
      <c r="S1101" s="1" t="str">
        <f>_xlfn.IFNA(VLOOKUP(Schedule[[#This Row],[船名]],Vessel!$A:$G,6,0),"")</f>
        <v>O</v>
      </c>
      <c r="T1101" s="1" t="str">
        <f>_xlfn.IFNA(VLOOKUP(Schedule[[#This Row],[船名]],Vessel!$A:$G,7,0),"")</f>
        <v>SITC</v>
      </c>
      <c r="U1101" s="1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1102" spans="1:21" x14ac:dyDescent="0.4">
      <c r="A1102" s="1" t="s">
        <v>15694</v>
      </c>
      <c r="B1102" s="1" t="s">
        <v>15743</v>
      </c>
      <c r="C1102" s="1" t="s">
        <v>69</v>
      </c>
      <c r="D1102" s="1" t="s">
        <v>12829</v>
      </c>
      <c r="E1102" s="1" t="s">
        <v>12799</v>
      </c>
      <c r="F1102" s="1" t="s">
        <v>68</v>
      </c>
      <c r="G1102" s="1" t="s">
        <v>12837</v>
      </c>
      <c r="H1102" s="1" t="s">
        <v>15745</v>
      </c>
      <c r="I1102" s="2">
        <v>46073</v>
      </c>
      <c r="J1102" s="1" t="s">
        <v>12819</v>
      </c>
      <c r="K1102" s="1" t="s">
        <v>1078</v>
      </c>
      <c r="L1102" s="1" t="s">
        <v>12799</v>
      </c>
      <c r="M1102" s="1" t="s">
        <v>67</v>
      </c>
      <c r="N1102" s="2" t="str">
        <f>VLOOKUP(Schedule[[#This Row],[船期]],week!A:D,4,0)</f>
        <v>202607</v>
      </c>
      <c r="O1102" s="1">
        <f>_xlfn.IFNA(VLOOKUP(Schedule[[#This Row],[船名]],Vessel!$A:$G,2,0),"")</f>
        <v>1708</v>
      </c>
      <c r="P1102" s="1" t="str">
        <f>_xlfn.IFNA(VLOOKUP(Schedule[[#This Row],[船名]],Vessel!$A:$G,3,0),"")</f>
        <v>cc</v>
      </c>
      <c r="Q1102" s="1">
        <f>_xlfn.IFNA(VLOOKUP(Schedule[[#This Row],[船名]],Vessel!$A:$G,4,0),"")</f>
        <v>2007</v>
      </c>
      <c r="R1102" s="1" t="str">
        <f>_xlfn.IFNA(VLOOKUP(Schedule[[#This Row],[船名]],Vessel!$A:$G,5,0),"")</f>
        <v>PAN</v>
      </c>
      <c r="S1102" s="1" t="str">
        <f>_xlfn.IFNA(VLOOKUP(Schedule[[#This Row],[船名]],Vessel!$A:$G,6,0),"")</f>
        <v>T</v>
      </c>
      <c r="T1102" s="1" t="str">
        <f>_xlfn.IFNA(VLOOKUP(Schedule[[#This Row],[船名]],Vessel!$A:$G,7,0),"")</f>
        <v>SITC</v>
      </c>
      <c r="U1102" s="1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1103" spans="1:21" x14ac:dyDescent="0.4">
      <c r="A1103" s="1" t="s">
        <v>15694</v>
      </c>
      <c r="B1103" s="1" t="s">
        <v>15743</v>
      </c>
      <c r="C1103" s="1" t="s">
        <v>69</v>
      </c>
      <c r="D1103" s="1" t="s">
        <v>12829</v>
      </c>
      <c r="E1103" s="1" t="s">
        <v>12799</v>
      </c>
      <c r="F1103" s="1" t="s">
        <v>68</v>
      </c>
      <c r="G1103" s="1" t="s">
        <v>12837</v>
      </c>
      <c r="H1103" s="1" t="s">
        <v>16315</v>
      </c>
      <c r="I1103" s="2">
        <v>46080</v>
      </c>
      <c r="J1103" s="1" t="s">
        <v>12819</v>
      </c>
      <c r="K1103" s="1" t="s">
        <v>1078</v>
      </c>
      <c r="L1103" s="1" t="s">
        <v>12799</v>
      </c>
      <c r="M1103" s="1" t="s">
        <v>72</v>
      </c>
      <c r="N1103" s="2" t="str">
        <f>VLOOKUP(Schedule[[#This Row],[船期]],week!A:D,4,0)</f>
        <v>202608</v>
      </c>
      <c r="O1103" s="1">
        <f>_xlfn.IFNA(VLOOKUP(Schedule[[#This Row],[船名]],Vessel!$A:$G,2,0),"")</f>
        <v>1781</v>
      </c>
      <c r="P1103" s="1" t="str">
        <f>_xlfn.IFNA(VLOOKUP(Schedule[[#This Row],[船名]],Vessel!$A:$G,3,0),"")</f>
        <v>cc</v>
      </c>
      <c r="Q1103" s="1">
        <f>_xlfn.IFNA(VLOOKUP(Schedule[[#This Row],[船名]],Vessel!$A:$G,4,0),"")</f>
        <v>2022</v>
      </c>
      <c r="R1103" s="1" t="str">
        <f>_xlfn.IFNA(VLOOKUP(Schedule[[#This Row],[船名]],Vessel!$A:$G,5,0),"")</f>
        <v>HKG</v>
      </c>
      <c r="S1103" s="1" t="str">
        <f>_xlfn.IFNA(VLOOKUP(Schedule[[#This Row],[船名]],Vessel!$A:$G,6,0),"")</f>
        <v>O</v>
      </c>
      <c r="T1103" s="1" t="str">
        <f>_xlfn.IFNA(VLOOKUP(Schedule[[#This Row],[船名]],Vessel!$A:$G,7,0),"")</f>
        <v>SITC</v>
      </c>
      <c r="U1103" s="1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1104" spans="1:21" x14ac:dyDescent="0.4">
      <c r="A1104" s="1" t="s">
        <v>15694</v>
      </c>
      <c r="B1104" s="1" t="s">
        <v>15743</v>
      </c>
      <c r="C1104" s="1" t="s">
        <v>69</v>
      </c>
      <c r="D1104" s="1" t="s">
        <v>12829</v>
      </c>
      <c r="E1104" s="1" t="s">
        <v>12799</v>
      </c>
      <c r="F1104" s="1" t="s">
        <v>68</v>
      </c>
      <c r="G1104" s="1" t="s">
        <v>12837</v>
      </c>
      <c r="H1104" s="1" t="s">
        <v>16522</v>
      </c>
      <c r="I1104" s="2">
        <v>46087</v>
      </c>
      <c r="J1104" s="1" t="s">
        <v>12819</v>
      </c>
      <c r="K1104" s="1" t="s">
        <v>1078</v>
      </c>
      <c r="L1104" s="1" t="s">
        <v>12799</v>
      </c>
      <c r="M1104" s="1" t="s">
        <v>71</v>
      </c>
      <c r="N1104" s="2" t="str">
        <f>VLOOKUP(Schedule[[#This Row],[船期]],week!A:D,4,0)</f>
        <v>202609</v>
      </c>
      <c r="O1104" s="1">
        <f>_xlfn.IFNA(VLOOKUP(Schedule[[#This Row],[船名]],Vessel!$A:$G,2,0),"")</f>
        <v>1781</v>
      </c>
      <c r="P1104" s="1" t="str">
        <f>_xlfn.IFNA(VLOOKUP(Schedule[[#This Row],[船名]],Vessel!$A:$G,3,0),"")</f>
        <v>cc</v>
      </c>
      <c r="Q1104" s="1">
        <f>_xlfn.IFNA(VLOOKUP(Schedule[[#This Row],[船名]],Vessel!$A:$G,4,0),"")</f>
        <v>2022</v>
      </c>
      <c r="R1104" s="1" t="str">
        <f>_xlfn.IFNA(VLOOKUP(Schedule[[#This Row],[船名]],Vessel!$A:$G,5,0),"")</f>
        <v>HKG</v>
      </c>
      <c r="S1104" s="1" t="str">
        <f>_xlfn.IFNA(VLOOKUP(Schedule[[#This Row],[船名]],Vessel!$A:$G,6,0),"")</f>
        <v>O</v>
      </c>
      <c r="T1104" s="1" t="str">
        <f>_xlfn.IFNA(VLOOKUP(Schedule[[#This Row],[船名]],Vessel!$A:$G,7,0),"")</f>
        <v>SITC</v>
      </c>
      <c r="U1104" s="1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1105" spans="1:21" x14ac:dyDescent="0.4">
      <c r="A1105" s="1" t="s">
        <v>15694</v>
      </c>
      <c r="B1105" s="1" t="s">
        <v>15743</v>
      </c>
      <c r="C1105" s="1" t="s">
        <v>69</v>
      </c>
      <c r="D1105" s="1" t="s">
        <v>12829</v>
      </c>
      <c r="E1105" s="1" t="s">
        <v>12799</v>
      </c>
      <c r="F1105" s="1" t="s">
        <v>68</v>
      </c>
      <c r="G1105" s="1" t="s">
        <v>12837</v>
      </c>
      <c r="H1105" s="1" t="s">
        <v>13823</v>
      </c>
      <c r="I1105" s="2">
        <v>45976</v>
      </c>
      <c r="J1105" s="1" t="s">
        <v>12819</v>
      </c>
      <c r="K1105" s="1" t="s">
        <v>1078</v>
      </c>
      <c r="L1105" s="1" t="s">
        <v>12795</v>
      </c>
      <c r="M1105" s="1" t="s">
        <v>71</v>
      </c>
      <c r="N1105" s="2" t="str">
        <f>VLOOKUP(Schedule[[#This Row],[船期]],week!A:D,4,0)</f>
        <v>202546</v>
      </c>
      <c r="O1105" s="1">
        <f>_xlfn.IFNA(VLOOKUP(Schedule[[#This Row],[船名]],Vessel!$A:$G,2,0),"")</f>
        <v>1781</v>
      </c>
      <c r="P1105" s="1" t="str">
        <f>_xlfn.IFNA(VLOOKUP(Schedule[[#This Row],[船名]],Vessel!$A:$G,3,0),"")</f>
        <v>cc</v>
      </c>
      <c r="Q1105" s="1">
        <f>_xlfn.IFNA(VLOOKUP(Schedule[[#This Row],[船名]],Vessel!$A:$G,4,0),"")</f>
        <v>2022</v>
      </c>
      <c r="R1105" s="1" t="str">
        <f>_xlfn.IFNA(VLOOKUP(Schedule[[#This Row],[船名]],Vessel!$A:$G,5,0),"")</f>
        <v>HKG</v>
      </c>
      <c r="S1105" s="1" t="str">
        <f>_xlfn.IFNA(VLOOKUP(Schedule[[#This Row],[船名]],Vessel!$A:$G,6,0),"")</f>
        <v>O</v>
      </c>
      <c r="T1105" s="1" t="str">
        <f>_xlfn.IFNA(VLOOKUP(Schedule[[#This Row],[船名]],Vessel!$A:$G,7,0),"")</f>
        <v>SITC</v>
      </c>
      <c r="U1105" s="1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1106" spans="1:21" x14ac:dyDescent="0.4">
      <c r="A1106" s="1" t="s">
        <v>15694</v>
      </c>
      <c r="B1106" s="1" t="s">
        <v>15743</v>
      </c>
      <c r="C1106" s="1" t="s">
        <v>69</v>
      </c>
      <c r="D1106" s="1" t="s">
        <v>12829</v>
      </c>
      <c r="E1106" s="1" t="s">
        <v>12799</v>
      </c>
      <c r="F1106" s="1" t="s">
        <v>68</v>
      </c>
      <c r="G1106" s="1" t="s">
        <v>12837</v>
      </c>
      <c r="H1106" s="1" t="s">
        <v>13824</v>
      </c>
      <c r="I1106" s="2">
        <v>45962</v>
      </c>
      <c r="J1106" s="1" t="s">
        <v>12819</v>
      </c>
      <c r="K1106" s="1" t="s">
        <v>1078</v>
      </c>
      <c r="L1106" s="1" t="s">
        <v>12824</v>
      </c>
      <c r="M1106" s="1" t="s">
        <v>73</v>
      </c>
      <c r="N1106" s="2" t="str">
        <f>VLOOKUP(Schedule[[#This Row],[船期]],week!A:D,4,0)</f>
        <v>202544</v>
      </c>
      <c r="O1106" s="1">
        <f>_xlfn.IFNA(VLOOKUP(Schedule[[#This Row],[船名]],Vessel!$A:$G,2,0),"")</f>
        <v>1808</v>
      </c>
      <c r="P1106" s="1" t="str">
        <f>_xlfn.IFNA(VLOOKUP(Schedule[[#This Row],[船名]],Vessel!$A:$G,3,0),"")</f>
        <v>cc</v>
      </c>
      <c r="Q1106" s="1">
        <f>_xlfn.IFNA(VLOOKUP(Schedule[[#This Row],[船名]],Vessel!$A:$G,4,0),"")</f>
        <v>2016</v>
      </c>
      <c r="R1106" s="1" t="str">
        <f>_xlfn.IFNA(VLOOKUP(Schedule[[#This Row],[船名]],Vessel!$A:$G,5,0),"")</f>
        <v>HKG</v>
      </c>
      <c r="S1106" s="1" t="str">
        <f>_xlfn.IFNA(VLOOKUP(Schedule[[#This Row],[船名]],Vessel!$A:$G,6,0),"")</f>
        <v>O</v>
      </c>
      <c r="T1106" s="1" t="str">
        <f>_xlfn.IFNA(VLOOKUP(Schedule[[#This Row],[船名]],Vessel!$A:$G,7,0),"")</f>
        <v>SITC</v>
      </c>
      <c r="U1106" s="1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1107" spans="1:21" x14ac:dyDescent="0.4">
      <c r="A1107" s="1" t="s">
        <v>15694</v>
      </c>
      <c r="B1107" s="1" t="s">
        <v>15743</v>
      </c>
      <c r="C1107" s="1" t="s">
        <v>724</v>
      </c>
      <c r="D1107" s="1" t="s">
        <v>12829</v>
      </c>
      <c r="E1107" s="1" t="s">
        <v>12795</v>
      </c>
      <c r="F1107" s="1" t="s">
        <v>723</v>
      </c>
      <c r="G1107" s="1" t="s">
        <v>12908</v>
      </c>
      <c r="H1107" s="1" t="s">
        <v>14266</v>
      </c>
      <c r="I1107" s="2">
        <v>46041</v>
      </c>
      <c r="J1107" s="1" t="s">
        <v>12809</v>
      </c>
      <c r="K1107" s="1" t="s">
        <v>1074</v>
      </c>
      <c r="L1107" s="1" t="s">
        <v>12795</v>
      </c>
      <c r="M1107" s="1" t="s">
        <v>10339</v>
      </c>
      <c r="N1107" s="2" t="str">
        <f>VLOOKUP(Schedule[[#This Row],[船期]],week!A:D,4,0)</f>
        <v>202603</v>
      </c>
      <c r="O1107" s="1">
        <f>_xlfn.IFNA(VLOOKUP(Schedule[[#This Row],[船名]],Vessel!$A:$G,2,0),"")</f>
        <v>1808</v>
      </c>
      <c r="P1107" s="1" t="str">
        <f>_xlfn.IFNA(VLOOKUP(Schedule[[#This Row],[船名]],Vessel!$A:$G,3,0),"")</f>
        <v>cc</v>
      </c>
      <c r="Q1107" s="1">
        <f>_xlfn.IFNA(VLOOKUP(Schedule[[#This Row],[船名]],Vessel!$A:$G,4,0),"")</f>
        <v>2017</v>
      </c>
      <c r="R1107" s="1" t="str">
        <f>_xlfn.IFNA(VLOOKUP(Schedule[[#This Row],[船名]],Vessel!$A:$G,5,0),"")</f>
        <v>MHL</v>
      </c>
      <c r="S1107" s="1" t="str">
        <f>_xlfn.IFNA(VLOOKUP(Schedule[[#This Row],[船名]],Vessel!$A:$G,6,0),"")</f>
        <v>O</v>
      </c>
      <c r="T1107" s="1" t="str">
        <f>_xlfn.IFNA(VLOOKUP(Schedule[[#This Row],[船名]],Vessel!$A:$G,7,0),"")</f>
        <v>TS Lines</v>
      </c>
      <c r="U1107" s="1" t="str">
        <f>VLOOKUP(Schedule[[#This Row],[航线ID]],'Rotation'!D:I,6,0)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1108" spans="1:21" x14ac:dyDescent="0.4">
      <c r="A1108" s="1" t="s">
        <v>15694</v>
      </c>
      <c r="B1108" s="1" t="s">
        <v>15743</v>
      </c>
      <c r="C1108" s="1" t="s">
        <v>724</v>
      </c>
      <c r="D1108" s="1" t="s">
        <v>12829</v>
      </c>
      <c r="E1108" s="1" t="s">
        <v>12795</v>
      </c>
      <c r="F1108" s="1" t="s">
        <v>723</v>
      </c>
      <c r="G1108" s="1" t="s">
        <v>12908</v>
      </c>
      <c r="H1108" s="1" t="s">
        <v>14265</v>
      </c>
      <c r="I1108" s="2">
        <v>46041</v>
      </c>
      <c r="J1108" s="1" t="s">
        <v>12809</v>
      </c>
      <c r="K1108" s="1" t="s">
        <v>1074</v>
      </c>
      <c r="L1108" s="1" t="s">
        <v>12795</v>
      </c>
      <c r="M1108" s="1" t="s">
        <v>725</v>
      </c>
      <c r="N1108" s="2" t="str">
        <f>VLOOKUP(Schedule[[#This Row],[船期]],week!A:D,4,0)</f>
        <v>202603</v>
      </c>
      <c r="O1108" s="1">
        <f>_xlfn.IFNA(VLOOKUP(Schedule[[#This Row],[船名]],Vessel!$A:$G,2,0),"")</f>
        <v>2518</v>
      </c>
      <c r="P1108" s="1" t="str">
        <f>_xlfn.IFNA(VLOOKUP(Schedule[[#This Row],[船名]],Vessel!$A:$G,3,0),"")</f>
        <v>cc</v>
      </c>
      <c r="Q1108" s="1">
        <f>_xlfn.IFNA(VLOOKUP(Schedule[[#This Row],[船名]],Vessel!$A:$G,4,0),"")</f>
        <v>2017</v>
      </c>
      <c r="R1108" s="1" t="str">
        <f>_xlfn.IFNA(VLOOKUP(Schedule[[#This Row],[船名]],Vessel!$A:$G,5,0),"")</f>
        <v>PAN</v>
      </c>
      <c r="S1108" s="1" t="str">
        <f>_xlfn.IFNA(VLOOKUP(Schedule[[#This Row],[船名]],Vessel!$A:$G,6,0),"")</f>
        <v>TO</v>
      </c>
      <c r="T1108" s="1" t="str">
        <f>_xlfn.IFNA(VLOOKUP(Schedule[[#This Row],[船名]],Vessel!$A:$G,7,0),"")</f>
        <v>TS Lines</v>
      </c>
      <c r="U1108" s="1" t="str">
        <f>VLOOKUP(Schedule[[#This Row],[航线ID]],'Rotation'!D:I,6,0)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1109" spans="1:21" x14ac:dyDescent="0.4">
      <c r="A1109" s="1" t="s">
        <v>15694</v>
      </c>
      <c r="B1109" s="1" t="s">
        <v>15743</v>
      </c>
      <c r="C1109" s="1" t="s">
        <v>724</v>
      </c>
      <c r="D1109" s="1" t="s">
        <v>12829</v>
      </c>
      <c r="E1109" s="1" t="s">
        <v>12795</v>
      </c>
      <c r="F1109" s="1" t="s">
        <v>723</v>
      </c>
      <c r="G1109" s="1" t="s">
        <v>12908</v>
      </c>
      <c r="H1109" s="1" t="s">
        <v>13559</v>
      </c>
      <c r="I1109" s="2">
        <v>46048</v>
      </c>
      <c r="J1109" s="1" t="s">
        <v>12821</v>
      </c>
      <c r="K1109" s="1" t="s">
        <v>1074</v>
      </c>
      <c r="L1109" s="1" t="s">
        <v>12795</v>
      </c>
      <c r="M1109" s="1" t="s">
        <v>9989</v>
      </c>
      <c r="N1109" s="2" t="str">
        <f>VLOOKUP(Schedule[[#This Row],[船期]],week!A:D,4,0)</f>
        <v>202604</v>
      </c>
      <c r="O1109" s="1">
        <f>_xlfn.IFNA(VLOOKUP(Schedule[[#This Row],[船名]],Vessel!$A:$G,2,0),"")</f>
        <v>1808</v>
      </c>
      <c r="P1109" s="1" t="str">
        <f>_xlfn.IFNA(VLOOKUP(Schedule[[#This Row],[船名]],Vessel!$A:$G,3,0),"")</f>
        <v>cc</v>
      </c>
      <c r="Q1109" s="1">
        <f>_xlfn.IFNA(VLOOKUP(Schedule[[#This Row],[船名]],Vessel!$A:$G,4,0),"")</f>
        <v>2019</v>
      </c>
      <c r="R1109" s="1" t="str">
        <f>_xlfn.IFNA(VLOOKUP(Schedule[[#This Row],[船名]],Vessel!$A:$G,5,0),"")</f>
        <v>MHL</v>
      </c>
      <c r="S1109" s="1" t="str">
        <f>_xlfn.IFNA(VLOOKUP(Schedule[[#This Row],[船名]],Vessel!$A:$G,6,0),"")</f>
        <v>O</v>
      </c>
      <c r="T1109" s="1" t="str">
        <f>_xlfn.IFNA(VLOOKUP(Schedule[[#This Row],[船名]],Vessel!$A:$G,7,0),"")</f>
        <v>TS Lines</v>
      </c>
      <c r="U1109" s="1" t="str">
        <f>VLOOKUP(Schedule[[#This Row],[航线ID]],'Rotation'!D:I,6,0)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1110" spans="1:21" x14ac:dyDescent="0.4">
      <c r="A1110" s="1" t="s">
        <v>15694</v>
      </c>
      <c r="B1110" s="1" t="s">
        <v>15743</v>
      </c>
      <c r="C1110" s="1" t="s">
        <v>724</v>
      </c>
      <c r="D1110" s="1" t="s">
        <v>12829</v>
      </c>
      <c r="E1110" s="1" t="s">
        <v>12795</v>
      </c>
      <c r="F1110" s="1" t="s">
        <v>723</v>
      </c>
      <c r="G1110" s="1" t="s">
        <v>12908</v>
      </c>
      <c r="H1110" s="1" t="s">
        <v>14267</v>
      </c>
      <c r="I1110" s="2">
        <v>46059</v>
      </c>
      <c r="J1110" s="1" t="s">
        <v>12821</v>
      </c>
      <c r="K1110" s="1" t="s">
        <v>1074</v>
      </c>
      <c r="L1110" s="1" t="s">
        <v>12795</v>
      </c>
      <c r="M1110" s="1" t="s">
        <v>725</v>
      </c>
      <c r="N1110" s="2" t="str">
        <f>VLOOKUP(Schedule[[#This Row],[船期]],week!A:D,4,0)</f>
        <v>202605</v>
      </c>
      <c r="O1110" s="1">
        <f>_xlfn.IFNA(VLOOKUP(Schedule[[#This Row],[船名]],Vessel!$A:$G,2,0),"")</f>
        <v>2518</v>
      </c>
      <c r="P1110" s="1" t="str">
        <f>_xlfn.IFNA(VLOOKUP(Schedule[[#This Row],[船名]],Vessel!$A:$G,3,0),"")</f>
        <v>cc</v>
      </c>
      <c r="Q1110" s="1">
        <f>_xlfn.IFNA(VLOOKUP(Schedule[[#This Row],[船名]],Vessel!$A:$G,4,0),"")</f>
        <v>2017</v>
      </c>
      <c r="R1110" s="1" t="str">
        <f>_xlfn.IFNA(VLOOKUP(Schedule[[#This Row],[船名]],Vessel!$A:$G,5,0),"")</f>
        <v>PAN</v>
      </c>
      <c r="S1110" s="1" t="str">
        <f>_xlfn.IFNA(VLOOKUP(Schedule[[#This Row],[船名]],Vessel!$A:$G,6,0),"")</f>
        <v>TO</v>
      </c>
      <c r="T1110" s="1" t="str">
        <f>_xlfn.IFNA(VLOOKUP(Schedule[[#This Row],[船名]],Vessel!$A:$G,7,0),"")</f>
        <v>TS Lines</v>
      </c>
      <c r="U1110" s="1" t="str">
        <f>VLOOKUP(Schedule[[#This Row],[航线ID]],'Rotation'!D:I,6,0)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1111" spans="1:21" x14ac:dyDescent="0.4">
      <c r="A1111" s="1" t="s">
        <v>15694</v>
      </c>
      <c r="B1111" s="1" t="s">
        <v>15743</v>
      </c>
      <c r="C1111" s="1" t="s">
        <v>724</v>
      </c>
      <c r="D1111" s="1" t="s">
        <v>12829</v>
      </c>
      <c r="E1111" s="1" t="s">
        <v>12795</v>
      </c>
      <c r="F1111" s="1" t="s">
        <v>723</v>
      </c>
      <c r="G1111" s="1" t="s">
        <v>12908</v>
      </c>
      <c r="H1111" s="1" t="s">
        <v>14268</v>
      </c>
      <c r="I1111" s="2">
        <v>46066</v>
      </c>
      <c r="J1111" s="1" t="s">
        <v>12821</v>
      </c>
      <c r="K1111" s="1" t="s">
        <v>1074</v>
      </c>
      <c r="L1111" s="1" t="s">
        <v>12795</v>
      </c>
      <c r="M1111" s="1" t="s">
        <v>9989</v>
      </c>
      <c r="N1111" s="2" t="str">
        <f>VLOOKUP(Schedule[[#This Row],[船期]],week!A:D,4,0)</f>
        <v>202606</v>
      </c>
      <c r="O1111" s="1">
        <f>_xlfn.IFNA(VLOOKUP(Schedule[[#This Row],[船名]],Vessel!$A:$G,2,0),"")</f>
        <v>1808</v>
      </c>
      <c r="P1111" s="1" t="str">
        <f>_xlfn.IFNA(VLOOKUP(Schedule[[#This Row],[船名]],Vessel!$A:$G,3,0),"")</f>
        <v>cc</v>
      </c>
      <c r="Q1111" s="1">
        <f>_xlfn.IFNA(VLOOKUP(Schedule[[#This Row],[船名]],Vessel!$A:$G,4,0),"")</f>
        <v>2019</v>
      </c>
      <c r="R1111" s="1" t="str">
        <f>_xlfn.IFNA(VLOOKUP(Schedule[[#This Row],[船名]],Vessel!$A:$G,5,0),"")</f>
        <v>MHL</v>
      </c>
      <c r="S1111" s="1" t="str">
        <f>_xlfn.IFNA(VLOOKUP(Schedule[[#This Row],[船名]],Vessel!$A:$G,6,0),"")</f>
        <v>O</v>
      </c>
      <c r="T1111" s="1" t="str">
        <f>_xlfn.IFNA(VLOOKUP(Schedule[[#This Row],[船名]],Vessel!$A:$G,7,0),"")</f>
        <v>TS Lines</v>
      </c>
      <c r="U1111" s="1" t="str">
        <f>VLOOKUP(Schedule[[#This Row],[航线ID]],'Rotation'!D:I,6,0)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1112" spans="1:21" x14ac:dyDescent="0.4">
      <c r="A1112" s="1" t="s">
        <v>15694</v>
      </c>
      <c r="B1112" s="1" t="s">
        <v>15743</v>
      </c>
      <c r="C1112" s="1" t="s">
        <v>724</v>
      </c>
      <c r="D1112" s="1" t="s">
        <v>12829</v>
      </c>
      <c r="E1112" s="1" t="s">
        <v>12795</v>
      </c>
      <c r="F1112" s="1" t="s">
        <v>723</v>
      </c>
      <c r="G1112" s="1" t="s">
        <v>12908</v>
      </c>
      <c r="H1112" s="1" t="s">
        <v>16523</v>
      </c>
      <c r="I1112" s="2">
        <v>46073</v>
      </c>
      <c r="J1112" s="1" t="s">
        <v>12821</v>
      </c>
      <c r="K1112" s="1" t="s">
        <v>1074</v>
      </c>
      <c r="L1112" s="1" t="s">
        <v>12795</v>
      </c>
      <c r="M1112" s="1" t="s">
        <v>10183</v>
      </c>
      <c r="N1112" s="2" t="str">
        <f>VLOOKUP(Schedule[[#This Row],[船期]],week!A:D,4,0)</f>
        <v>202607</v>
      </c>
      <c r="O1112" s="1">
        <f>_xlfn.IFNA(VLOOKUP(Schedule[[#This Row],[船名]],Vessel!$A:$G,2,0),"")</f>
        <v>1808</v>
      </c>
      <c r="P1112" s="1" t="str">
        <f>_xlfn.IFNA(VLOOKUP(Schedule[[#This Row],[船名]],Vessel!$A:$G,3,0),"")</f>
        <v>cc</v>
      </c>
      <c r="Q1112" s="1">
        <f>_xlfn.IFNA(VLOOKUP(Schedule[[#This Row],[船名]],Vessel!$A:$G,4,0),"")</f>
        <v>2017</v>
      </c>
      <c r="R1112" s="1" t="str">
        <f>_xlfn.IFNA(VLOOKUP(Schedule[[#This Row],[船名]],Vessel!$A:$G,5,0),"")</f>
        <v>MHL</v>
      </c>
      <c r="S1112" s="1" t="str">
        <f>_xlfn.IFNA(VLOOKUP(Schedule[[#This Row],[船名]],Vessel!$A:$G,6,0),"")</f>
        <v>O</v>
      </c>
      <c r="T1112" s="1" t="str">
        <f>_xlfn.IFNA(VLOOKUP(Schedule[[#This Row],[船名]],Vessel!$A:$G,7,0),"")</f>
        <v>TS Lines</v>
      </c>
      <c r="U1112" s="1" t="str">
        <f>VLOOKUP(Schedule[[#This Row],[航线ID]],'Rotation'!D:I,6,0)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1113" spans="1:21" x14ac:dyDescent="0.4">
      <c r="A1113" s="1" t="s">
        <v>15694</v>
      </c>
      <c r="B1113" s="1" t="s">
        <v>15743</v>
      </c>
      <c r="C1113" s="1" t="s">
        <v>724</v>
      </c>
      <c r="D1113" s="1" t="s">
        <v>12829</v>
      </c>
      <c r="E1113" s="1" t="s">
        <v>12795</v>
      </c>
      <c r="F1113" s="1" t="s">
        <v>723</v>
      </c>
      <c r="G1113" s="1" t="s">
        <v>12908</v>
      </c>
      <c r="H1113" s="1" t="s">
        <v>14784</v>
      </c>
      <c r="I1113" s="2">
        <v>46080</v>
      </c>
      <c r="J1113" s="1" t="s">
        <v>12821</v>
      </c>
      <c r="K1113" s="1" t="s">
        <v>1074</v>
      </c>
      <c r="L1113" s="1" t="s">
        <v>12795</v>
      </c>
      <c r="M1113" s="1" t="s">
        <v>725</v>
      </c>
      <c r="N1113" s="2" t="str">
        <f>VLOOKUP(Schedule[[#This Row],[船期]],week!A:D,4,0)</f>
        <v>202608</v>
      </c>
      <c r="O1113" s="1">
        <f>_xlfn.IFNA(VLOOKUP(Schedule[[#This Row],[船名]],Vessel!$A:$G,2,0),"")</f>
        <v>2518</v>
      </c>
      <c r="P1113" s="1" t="str">
        <f>_xlfn.IFNA(VLOOKUP(Schedule[[#This Row],[船名]],Vessel!$A:$G,3,0),"")</f>
        <v>cc</v>
      </c>
      <c r="Q1113" s="1">
        <f>_xlfn.IFNA(VLOOKUP(Schedule[[#This Row],[船名]],Vessel!$A:$G,4,0),"")</f>
        <v>2017</v>
      </c>
      <c r="R1113" s="1" t="str">
        <f>_xlfn.IFNA(VLOOKUP(Schedule[[#This Row],[船名]],Vessel!$A:$G,5,0),"")</f>
        <v>PAN</v>
      </c>
      <c r="S1113" s="1" t="str">
        <f>_xlfn.IFNA(VLOOKUP(Schedule[[#This Row],[船名]],Vessel!$A:$G,6,0),"")</f>
        <v>TO</v>
      </c>
      <c r="T1113" s="1" t="str">
        <f>_xlfn.IFNA(VLOOKUP(Schedule[[#This Row],[船名]],Vessel!$A:$G,7,0),"")</f>
        <v>TS Lines</v>
      </c>
      <c r="U1113" s="1" t="str">
        <f>VLOOKUP(Schedule[[#This Row],[航线ID]],'Rotation'!D:I,6,0)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1114" spans="1:21" x14ac:dyDescent="0.4">
      <c r="A1114" s="1" t="s">
        <v>15694</v>
      </c>
      <c r="B1114" s="1" t="s">
        <v>15743</v>
      </c>
      <c r="C1114" s="1" t="s">
        <v>724</v>
      </c>
      <c r="D1114" s="1" t="s">
        <v>12829</v>
      </c>
      <c r="E1114" s="1" t="s">
        <v>12795</v>
      </c>
      <c r="F1114" s="1" t="s">
        <v>723</v>
      </c>
      <c r="G1114" s="1" t="s">
        <v>12908</v>
      </c>
      <c r="H1114" s="1" t="s">
        <v>16524</v>
      </c>
      <c r="I1114" s="2">
        <v>46087</v>
      </c>
      <c r="J1114" s="1" t="s">
        <v>12821</v>
      </c>
      <c r="K1114" s="1" t="s">
        <v>1074</v>
      </c>
      <c r="L1114" s="1" t="s">
        <v>12795</v>
      </c>
      <c r="M1114" s="1" t="s">
        <v>9989</v>
      </c>
      <c r="N1114" s="2" t="str">
        <f>VLOOKUP(Schedule[[#This Row],[船期]],week!A:D,4,0)</f>
        <v>202609</v>
      </c>
      <c r="O1114" s="1">
        <f>_xlfn.IFNA(VLOOKUP(Schedule[[#This Row],[船名]],Vessel!$A:$G,2,0),"")</f>
        <v>1808</v>
      </c>
      <c r="P1114" s="1" t="str">
        <f>_xlfn.IFNA(VLOOKUP(Schedule[[#This Row],[船名]],Vessel!$A:$G,3,0),"")</f>
        <v>cc</v>
      </c>
      <c r="Q1114" s="1">
        <f>_xlfn.IFNA(VLOOKUP(Schedule[[#This Row],[船名]],Vessel!$A:$G,4,0),"")</f>
        <v>2019</v>
      </c>
      <c r="R1114" s="1" t="str">
        <f>_xlfn.IFNA(VLOOKUP(Schedule[[#This Row],[船名]],Vessel!$A:$G,5,0),"")</f>
        <v>MHL</v>
      </c>
      <c r="S1114" s="1" t="str">
        <f>_xlfn.IFNA(VLOOKUP(Schedule[[#This Row],[船名]],Vessel!$A:$G,6,0),"")</f>
        <v>O</v>
      </c>
      <c r="T1114" s="1" t="str">
        <f>_xlfn.IFNA(VLOOKUP(Schedule[[#This Row],[船名]],Vessel!$A:$G,7,0),"")</f>
        <v>TS Lines</v>
      </c>
      <c r="U1114" s="1" t="str">
        <f>VLOOKUP(Schedule[[#This Row],[航线ID]],'Rotation'!D:I,6,0)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1115" spans="1:21" x14ac:dyDescent="0.4">
      <c r="A1115" s="1" t="s">
        <v>15694</v>
      </c>
      <c r="B1115" s="1" t="s">
        <v>15743</v>
      </c>
      <c r="C1115" s="1" t="s">
        <v>724</v>
      </c>
      <c r="D1115" s="1" t="s">
        <v>12829</v>
      </c>
      <c r="E1115" s="1" t="s">
        <v>12795</v>
      </c>
      <c r="F1115" s="1" t="s">
        <v>723</v>
      </c>
      <c r="G1115" s="1" t="s">
        <v>12908</v>
      </c>
      <c r="H1115" s="1" t="s">
        <v>13558</v>
      </c>
      <c r="I1115" s="2">
        <v>46024</v>
      </c>
      <c r="J1115" s="1" t="s">
        <v>12809</v>
      </c>
      <c r="K1115" s="1" t="s">
        <v>1074</v>
      </c>
      <c r="L1115" s="1" t="s">
        <v>12799</v>
      </c>
      <c r="M1115" s="1" t="s">
        <v>9989</v>
      </c>
      <c r="N1115" s="2" t="str">
        <f>VLOOKUP(Schedule[[#This Row],[船期]],week!A:D,4,0)</f>
        <v>202553</v>
      </c>
      <c r="O1115" s="1">
        <f>_xlfn.IFNA(VLOOKUP(Schedule[[#This Row],[船名]],Vessel!$A:$G,2,0),"")</f>
        <v>1808</v>
      </c>
      <c r="P1115" s="1" t="str">
        <f>_xlfn.IFNA(VLOOKUP(Schedule[[#This Row],[船名]],Vessel!$A:$G,3,0),"")</f>
        <v>cc</v>
      </c>
      <c r="Q1115" s="1">
        <f>_xlfn.IFNA(VLOOKUP(Schedule[[#This Row],[船名]],Vessel!$A:$G,4,0),"")</f>
        <v>2019</v>
      </c>
      <c r="R1115" s="1" t="str">
        <f>_xlfn.IFNA(VLOOKUP(Schedule[[#This Row],[船名]],Vessel!$A:$G,5,0),"")</f>
        <v>MHL</v>
      </c>
      <c r="S1115" s="1" t="str">
        <f>_xlfn.IFNA(VLOOKUP(Schedule[[#This Row],[船名]],Vessel!$A:$G,6,0),"")</f>
        <v>O</v>
      </c>
      <c r="T1115" s="1" t="str">
        <f>_xlfn.IFNA(VLOOKUP(Schedule[[#This Row],[船名]],Vessel!$A:$G,7,0),"")</f>
        <v>TS Lines</v>
      </c>
      <c r="U1115" s="1" t="str">
        <f>VLOOKUP(Schedule[[#This Row],[航线ID]],'Rotation'!D:I,6,0)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1116" spans="1:21" x14ac:dyDescent="0.4">
      <c r="A1116" s="1" t="s">
        <v>15694</v>
      </c>
      <c r="B1116" s="1" t="s">
        <v>15743</v>
      </c>
      <c r="C1116" s="1" t="s">
        <v>724</v>
      </c>
      <c r="D1116" s="1" t="s">
        <v>12829</v>
      </c>
      <c r="E1116" s="1" t="s">
        <v>12795</v>
      </c>
      <c r="F1116" s="1" t="s">
        <v>723</v>
      </c>
      <c r="G1116" s="1" t="s">
        <v>12908</v>
      </c>
      <c r="H1116" s="1" t="s">
        <v>14264</v>
      </c>
      <c r="I1116" s="2">
        <v>46014</v>
      </c>
      <c r="J1116" s="1" t="s">
        <v>12809</v>
      </c>
      <c r="K1116" s="1" t="s">
        <v>1074</v>
      </c>
      <c r="L1116" s="1" t="s">
        <v>12795</v>
      </c>
      <c r="M1116" s="1" t="s">
        <v>10339</v>
      </c>
      <c r="N1116" s="2" t="str">
        <f>VLOOKUP(Schedule[[#This Row],[船期]],week!A:D,4,0)</f>
        <v>202552</v>
      </c>
      <c r="O1116" s="1">
        <f>_xlfn.IFNA(VLOOKUP(Schedule[[#This Row],[船名]],Vessel!$A:$G,2,0),"")</f>
        <v>1808</v>
      </c>
      <c r="P1116" s="1" t="str">
        <f>_xlfn.IFNA(VLOOKUP(Schedule[[#This Row],[船名]],Vessel!$A:$G,3,0),"")</f>
        <v>cc</v>
      </c>
      <c r="Q1116" s="1">
        <f>_xlfn.IFNA(VLOOKUP(Schedule[[#This Row],[船名]],Vessel!$A:$G,4,0),"")</f>
        <v>2017</v>
      </c>
      <c r="R1116" s="1" t="str">
        <f>_xlfn.IFNA(VLOOKUP(Schedule[[#This Row],[船名]],Vessel!$A:$G,5,0),"")</f>
        <v>MHL</v>
      </c>
      <c r="S1116" s="1" t="str">
        <f>_xlfn.IFNA(VLOOKUP(Schedule[[#This Row],[船名]],Vessel!$A:$G,6,0),"")</f>
        <v>O</v>
      </c>
      <c r="T1116" s="1" t="str">
        <f>_xlfn.IFNA(VLOOKUP(Schedule[[#This Row],[船名]],Vessel!$A:$G,7,0),"")</f>
        <v>TS Lines</v>
      </c>
      <c r="U1116" s="1" t="str">
        <f>VLOOKUP(Schedule[[#This Row],[航线ID]],'Rotation'!D:I,6,0)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1117" spans="1:21" x14ac:dyDescent="0.4">
      <c r="A1117" s="1" t="s">
        <v>15694</v>
      </c>
      <c r="B1117" s="1" t="s">
        <v>15743</v>
      </c>
      <c r="C1117" s="1" t="s">
        <v>724</v>
      </c>
      <c r="D1117" s="1" t="s">
        <v>12829</v>
      </c>
      <c r="E1117" s="1" t="s">
        <v>12795</v>
      </c>
      <c r="F1117" s="1" t="s">
        <v>723</v>
      </c>
      <c r="G1117" s="1" t="s">
        <v>12908</v>
      </c>
      <c r="H1117" s="1" t="s">
        <v>12699</v>
      </c>
      <c r="I1117" s="2">
        <v>45997</v>
      </c>
      <c r="J1117" s="1" t="s">
        <v>12809</v>
      </c>
      <c r="K1117" s="1" t="s">
        <v>1074</v>
      </c>
      <c r="L1117" s="1" t="s">
        <v>12799</v>
      </c>
      <c r="M1117" s="1" t="s">
        <v>9989</v>
      </c>
      <c r="N1117" s="2" t="str">
        <f>VLOOKUP(Schedule[[#This Row],[船期]],week!A:D,4,0)</f>
        <v>202549</v>
      </c>
      <c r="O1117" s="1">
        <f>_xlfn.IFNA(VLOOKUP(Schedule[[#This Row],[船名]],Vessel!$A:$G,2,0),"")</f>
        <v>1808</v>
      </c>
      <c r="P1117" s="1" t="str">
        <f>_xlfn.IFNA(VLOOKUP(Schedule[[#This Row],[船名]],Vessel!$A:$G,3,0),"")</f>
        <v>cc</v>
      </c>
      <c r="Q1117" s="1">
        <f>_xlfn.IFNA(VLOOKUP(Schedule[[#This Row],[船名]],Vessel!$A:$G,4,0),"")</f>
        <v>2019</v>
      </c>
      <c r="R1117" s="1" t="str">
        <f>_xlfn.IFNA(VLOOKUP(Schedule[[#This Row],[船名]],Vessel!$A:$G,5,0),"")</f>
        <v>MHL</v>
      </c>
      <c r="S1117" s="1" t="str">
        <f>_xlfn.IFNA(VLOOKUP(Schedule[[#This Row],[船名]],Vessel!$A:$G,6,0),"")</f>
        <v>O</v>
      </c>
      <c r="T1117" s="1" t="str">
        <f>_xlfn.IFNA(VLOOKUP(Schedule[[#This Row],[船名]],Vessel!$A:$G,7,0),"")</f>
        <v>TS Lines</v>
      </c>
      <c r="U1117" s="1" t="str">
        <f>VLOOKUP(Schedule[[#This Row],[航线ID]],'Rotation'!D:I,6,0)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1118" spans="1:21" x14ac:dyDescent="0.4">
      <c r="A1118" s="1" t="s">
        <v>15694</v>
      </c>
      <c r="B1118" s="1" t="s">
        <v>15743</v>
      </c>
      <c r="C1118" s="1" t="s">
        <v>1076</v>
      </c>
      <c r="D1118" s="1" t="s">
        <v>12804</v>
      </c>
      <c r="E1118" s="1" t="s">
        <v>12795</v>
      </c>
      <c r="F1118" s="1" t="s">
        <v>1075</v>
      </c>
      <c r="G1118" s="1" t="s">
        <v>12909</v>
      </c>
      <c r="H1118" s="1" t="s">
        <v>14159</v>
      </c>
      <c r="I1118" s="2">
        <v>46038</v>
      </c>
      <c r="J1118" s="1" t="s">
        <v>12809</v>
      </c>
      <c r="K1118" s="1" t="s">
        <v>1074</v>
      </c>
      <c r="L1118" s="1" t="s">
        <v>12892</v>
      </c>
      <c r="M1118" s="1" t="s">
        <v>1073</v>
      </c>
      <c r="N1118" s="2" t="str">
        <f>VLOOKUP(Schedule[[#This Row],[船期]],week!A:D,4,0)</f>
        <v>202602</v>
      </c>
      <c r="O1118" s="1">
        <f>_xlfn.IFNA(VLOOKUP(Schedule[[#This Row],[船名]],Vessel!$A:$G,2,0),"")</f>
        <v>3534</v>
      </c>
      <c r="P1118" s="1" t="str">
        <f>_xlfn.IFNA(VLOOKUP(Schedule[[#This Row],[船名]],Vessel!$A:$G,3,0),"")</f>
        <v>cc</v>
      </c>
      <c r="Q1118" s="1">
        <f>_xlfn.IFNA(VLOOKUP(Schedule[[#This Row],[船名]],Vessel!$A:$G,4,0),"")</f>
        <v>2007</v>
      </c>
      <c r="R1118" s="1" t="str">
        <f>_xlfn.IFNA(VLOOKUP(Schedule[[#This Row],[船名]],Vessel!$A:$G,5,0),"")</f>
        <v>SGP</v>
      </c>
      <c r="S1118" s="1" t="str">
        <f>_xlfn.IFNA(VLOOKUP(Schedule[[#This Row],[船名]],Vessel!$A:$G,6,0),"")</f>
        <v>T</v>
      </c>
      <c r="T1118" s="1" t="str">
        <f>_xlfn.IFNA(VLOOKUP(Schedule[[#This Row],[船名]],Vessel!$A:$G,7,0),"")</f>
        <v>Evergreen Line</v>
      </c>
      <c r="U1118" s="1" t="str">
        <f>VLOOKUP(Schedule[[#This Row],[航线ID]],'Rotation'!D:I,6,0)</f>
        <v>大连(DALIAN)[1天] → 天津(TIANJIN)[2天] → 青岛(QINGDAO)[2天] → 群山(KUNSAN)[1天]→宁波(NINGBO)[3天] → 香港(HONG KONG)[5天] → 大连(DALIAN)</v>
      </c>
    </row>
    <row r="1119" spans="1:21" x14ac:dyDescent="0.4">
      <c r="A1119" s="1" t="s">
        <v>15694</v>
      </c>
      <c r="B1119" s="1" t="s">
        <v>15743</v>
      </c>
      <c r="C1119" s="1" t="s">
        <v>1076</v>
      </c>
      <c r="D1119" s="1" t="s">
        <v>12804</v>
      </c>
      <c r="E1119" s="1" t="s">
        <v>12795</v>
      </c>
      <c r="F1119" s="1" t="s">
        <v>1075</v>
      </c>
      <c r="G1119" s="1" t="s">
        <v>12909</v>
      </c>
      <c r="H1119" s="1" t="s">
        <v>14331</v>
      </c>
      <c r="I1119" s="2">
        <v>46046</v>
      </c>
      <c r="J1119" s="1" t="s">
        <v>12809</v>
      </c>
      <c r="K1119" s="1" t="s">
        <v>1074</v>
      </c>
      <c r="L1119" s="1" t="s">
        <v>12896</v>
      </c>
      <c r="M1119" s="1" t="s">
        <v>545</v>
      </c>
      <c r="N1119" s="2" t="str">
        <f>VLOOKUP(Schedule[[#This Row],[船期]],week!A:D,4,0)</f>
        <v>202603</v>
      </c>
      <c r="O1119" s="1">
        <f>_xlfn.IFNA(VLOOKUP(Schedule[[#This Row],[船名]],Vessel!$A:$G,2,0),"")</f>
        <v>4253</v>
      </c>
      <c r="P1119" s="1" t="str">
        <f>_xlfn.IFNA(VLOOKUP(Schedule[[#This Row],[船名]],Vessel!$A:$G,3,0),"")</f>
        <v>cc</v>
      </c>
      <c r="Q1119" s="1">
        <f>_xlfn.IFNA(VLOOKUP(Schedule[[#This Row],[船名]],Vessel!$A:$G,4,0),"")</f>
        <v>2005</v>
      </c>
      <c r="R1119" s="1" t="str">
        <f>_xlfn.IFNA(VLOOKUP(Schedule[[#This Row],[船名]],Vessel!$A:$G,5,0),"")</f>
        <v>HKG</v>
      </c>
      <c r="S1119" s="1" t="str">
        <f>_xlfn.IFNA(VLOOKUP(Schedule[[#This Row],[船名]],Vessel!$A:$G,6,0),"")</f>
        <v>T</v>
      </c>
      <c r="T1119" s="1" t="str">
        <f>_xlfn.IFNA(VLOOKUP(Schedule[[#This Row],[船名]],Vessel!$A:$G,7,0),"")</f>
        <v>Evergreen Line</v>
      </c>
      <c r="U1119" s="1" t="str">
        <f>VLOOKUP(Schedule[[#This Row],[航线ID]],'Rotation'!D:I,6,0)</f>
        <v>大连(DALIAN)[1天] → 天津(TIANJIN)[2天] → 青岛(QINGDAO)[2天] → 群山(KUNSAN)[1天]→宁波(NINGBO)[3天] → 香港(HONG KONG)[5天] → 大连(DALIAN)</v>
      </c>
    </row>
    <row r="1120" spans="1:21" x14ac:dyDescent="0.4">
      <c r="A1120" s="1" t="s">
        <v>15694</v>
      </c>
      <c r="B1120" s="1" t="s">
        <v>15743</v>
      </c>
      <c r="C1120" s="1" t="s">
        <v>1076</v>
      </c>
      <c r="D1120" s="1" t="s">
        <v>12804</v>
      </c>
      <c r="E1120" s="1" t="s">
        <v>12795</v>
      </c>
      <c r="F1120" s="1" t="s">
        <v>1075</v>
      </c>
      <c r="G1120" s="1" t="s">
        <v>12909</v>
      </c>
      <c r="H1120" s="1" t="s">
        <v>16191</v>
      </c>
      <c r="I1120" s="2">
        <v>46058</v>
      </c>
      <c r="J1120" s="1" t="s">
        <v>12809</v>
      </c>
      <c r="K1120" s="1" t="s">
        <v>1074</v>
      </c>
      <c r="L1120" s="1" t="s">
        <v>12795</v>
      </c>
      <c r="M1120" s="1" t="s">
        <v>545</v>
      </c>
      <c r="N1120" s="2" t="str">
        <f>VLOOKUP(Schedule[[#This Row],[船期]],week!A:D,4,0)</f>
        <v>202605</v>
      </c>
      <c r="O1120" s="1">
        <f>_xlfn.IFNA(VLOOKUP(Schedule[[#This Row],[船名]],Vessel!$A:$G,2,0),"")</f>
        <v>4253</v>
      </c>
      <c r="P1120" s="1" t="str">
        <f>_xlfn.IFNA(VLOOKUP(Schedule[[#This Row],[船名]],Vessel!$A:$G,3,0),"")</f>
        <v>cc</v>
      </c>
      <c r="Q1120" s="1">
        <f>_xlfn.IFNA(VLOOKUP(Schedule[[#This Row],[船名]],Vessel!$A:$G,4,0),"")</f>
        <v>2005</v>
      </c>
      <c r="R1120" s="1" t="str">
        <f>_xlfn.IFNA(VLOOKUP(Schedule[[#This Row],[船名]],Vessel!$A:$G,5,0),"")</f>
        <v>HKG</v>
      </c>
      <c r="S1120" s="1" t="str">
        <f>_xlfn.IFNA(VLOOKUP(Schedule[[#This Row],[船名]],Vessel!$A:$G,6,0),"")</f>
        <v>T</v>
      </c>
      <c r="T1120" s="1" t="str">
        <f>_xlfn.IFNA(VLOOKUP(Schedule[[#This Row],[船名]],Vessel!$A:$G,7,0),"")</f>
        <v>Evergreen Line</v>
      </c>
      <c r="U1120" s="1" t="str">
        <f>VLOOKUP(Schedule[[#This Row],[航线ID]],'Rotation'!D:I,6,0)</f>
        <v>大连(DALIAN)[1天] → 天津(TIANJIN)[2天] → 青岛(QINGDAO)[2天] → 群山(KUNSAN)[1天]→宁波(NINGBO)[3天] → 香港(HONG KONG)[5天] → 大连(DALIAN)</v>
      </c>
    </row>
    <row r="1121" spans="1:21" x14ac:dyDescent="0.4">
      <c r="A1121" s="1" t="s">
        <v>15694</v>
      </c>
      <c r="B1121" s="1" t="s">
        <v>15743</v>
      </c>
      <c r="C1121" s="1" t="s">
        <v>1076</v>
      </c>
      <c r="D1121" s="1" t="s">
        <v>12804</v>
      </c>
      <c r="E1121" s="1" t="s">
        <v>12795</v>
      </c>
      <c r="F1121" s="1" t="s">
        <v>1075</v>
      </c>
      <c r="G1121" s="1" t="s">
        <v>12909</v>
      </c>
      <c r="H1121" s="1" t="s">
        <v>16369</v>
      </c>
      <c r="I1121" s="2">
        <v>46066</v>
      </c>
      <c r="J1121" s="1" t="s">
        <v>12809</v>
      </c>
      <c r="K1121" s="1" t="s">
        <v>1074</v>
      </c>
      <c r="L1121" s="1" t="s">
        <v>12893</v>
      </c>
      <c r="M1121" s="1" t="s">
        <v>1073</v>
      </c>
      <c r="N1121" s="2" t="str">
        <f>VLOOKUP(Schedule[[#This Row],[船期]],week!A:D,4,0)</f>
        <v>202606</v>
      </c>
      <c r="O1121" s="1">
        <f>_xlfn.IFNA(VLOOKUP(Schedule[[#This Row],[船名]],Vessel!$A:$G,2,0),"")</f>
        <v>3534</v>
      </c>
      <c r="P1121" s="1" t="str">
        <f>_xlfn.IFNA(VLOOKUP(Schedule[[#This Row],[船名]],Vessel!$A:$G,3,0),"")</f>
        <v>cc</v>
      </c>
      <c r="Q1121" s="1">
        <f>_xlfn.IFNA(VLOOKUP(Schedule[[#This Row],[船名]],Vessel!$A:$G,4,0),"")</f>
        <v>2007</v>
      </c>
      <c r="R1121" s="1" t="str">
        <f>_xlfn.IFNA(VLOOKUP(Schedule[[#This Row],[船名]],Vessel!$A:$G,5,0),"")</f>
        <v>SGP</v>
      </c>
      <c r="S1121" s="1" t="str">
        <f>_xlfn.IFNA(VLOOKUP(Schedule[[#This Row],[船名]],Vessel!$A:$G,6,0),"")</f>
        <v>T</v>
      </c>
      <c r="T1121" s="1" t="str">
        <f>_xlfn.IFNA(VLOOKUP(Schedule[[#This Row],[船名]],Vessel!$A:$G,7,0),"")</f>
        <v>Evergreen Line</v>
      </c>
      <c r="U1121" s="1" t="str">
        <f>VLOOKUP(Schedule[[#This Row],[航线ID]],'Rotation'!D:I,6,0)</f>
        <v>大连(DALIAN)[1天] → 天津(TIANJIN)[2天] → 青岛(QINGDAO)[2天] → 群山(KUNSAN)[1天]→宁波(NINGBO)[3天] → 香港(HONG KONG)[5天] → 大连(DALIAN)</v>
      </c>
    </row>
    <row r="1122" spans="1:21" x14ac:dyDescent="0.4">
      <c r="A1122" s="1" t="s">
        <v>15694</v>
      </c>
      <c r="B1122" s="1" t="s">
        <v>15743</v>
      </c>
      <c r="C1122" s="1" t="s">
        <v>1076</v>
      </c>
      <c r="D1122" s="1" t="s">
        <v>12804</v>
      </c>
      <c r="E1122" s="1" t="s">
        <v>12795</v>
      </c>
      <c r="F1122" s="1" t="s">
        <v>1075</v>
      </c>
      <c r="G1122" s="1" t="s">
        <v>12909</v>
      </c>
      <c r="H1122" s="1" t="s">
        <v>16525</v>
      </c>
      <c r="I1122" s="2">
        <v>46081</v>
      </c>
      <c r="J1122" s="1" t="s">
        <v>12809</v>
      </c>
      <c r="K1122" s="1" t="s">
        <v>1074</v>
      </c>
      <c r="L1122" s="1" t="s">
        <v>12795</v>
      </c>
      <c r="M1122" s="1" t="s">
        <v>1073</v>
      </c>
      <c r="N1122" s="2" t="str">
        <f>VLOOKUP(Schedule[[#This Row],[船期]],week!A:D,4,0)</f>
        <v>202608</v>
      </c>
      <c r="O1122" s="1">
        <f>_xlfn.IFNA(VLOOKUP(Schedule[[#This Row],[船名]],Vessel!$A:$G,2,0),"")</f>
        <v>3534</v>
      </c>
      <c r="P1122" s="1" t="str">
        <f>_xlfn.IFNA(VLOOKUP(Schedule[[#This Row],[船名]],Vessel!$A:$G,3,0),"")</f>
        <v>cc</v>
      </c>
      <c r="Q1122" s="1">
        <f>_xlfn.IFNA(VLOOKUP(Schedule[[#This Row],[船名]],Vessel!$A:$G,4,0),"")</f>
        <v>2007</v>
      </c>
      <c r="R1122" s="1" t="str">
        <f>_xlfn.IFNA(VLOOKUP(Schedule[[#This Row],[船名]],Vessel!$A:$G,5,0),"")</f>
        <v>SGP</v>
      </c>
      <c r="S1122" s="1" t="str">
        <f>_xlfn.IFNA(VLOOKUP(Schedule[[#This Row],[船名]],Vessel!$A:$G,6,0),"")</f>
        <v>T</v>
      </c>
      <c r="T1122" s="1" t="str">
        <f>_xlfn.IFNA(VLOOKUP(Schedule[[#This Row],[船名]],Vessel!$A:$G,7,0),"")</f>
        <v>Evergreen Line</v>
      </c>
      <c r="U1122" s="1" t="str">
        <f>VLOOKUP(Schedule[[#This Row],[航线ID]],'Rotation'!D:I,6,0)</f>
        <v>大连(DALIAN)[1天] → 天津(TIANJIN)[2天] → 青岛(QINGDAO)[2天] → 群山(KUNSAN)[1天]→宁波(NINGBO)[3天] → 香港(HONG KONG)[5天] → 大连(DALIAN)</v>
      </c>
    </row>
    <row r="1123" spans="1:21" x14ac:dyDescent="0.4">
      <c r="A1123" s="1" t="s">
        <v>15694</v>
      </c>
      <c r="B1123" s="1" t="s">
        <v>15743</v>
      </c>
      <c r="C1123" s="1" t="s">
        <v>1076</v>
      </c>
      <c r="D1123" s="1" t="s">
        <v>12804</v>
      </c>
      <c r="E1123" s="1" t="s">
        <v>12795</v>
      </c>
      <c r="F1123" s="1" t="s">
        <v>1075</v>
      </c>
      <c r="G1123" s="1" t="s">
        <v>12909</v>
      </c>
      <c r="H1123" s="1" t="s">
        <v>13034</v>
      </c>
      <c r="I1123" s="2">
        <v>46028</v>
      </c>
      <c r="J1123" s="1" t="s">
        <v>12809</v>
      </c>
      <c r="K1123" s="1" t="s">
        <v>1074</v>
      </c>
      <c r="L1123" s="1" t="s">
        <v>12898</v>
      </c>
      <c r="M1123" s="1" t="s">
        <v>545</v>
      </c>
      <c r="N1123" s="2" t="str">
        <f>VLOOKUP(Schedule[[#This Row],[船期]],week!A:D,4,0)</f>
        <v>202601</v>
      </c>
      <c r="O1123" s="1">
        <f>_xlfn.IFNA(VLOOKUP(Schedule[[#This Row],[船名]],Vessel!$A:$G,2,0),"")</f>
        <v>4253</v>
      </c>
      <c r="P1123" s="1" t="str">
        <f>_xlfn.IFNA(VLOOKUP(Schedule[[#This Row],[船名]],Vessel!$A:$G,3,0),"")</f>
        <v>cc</v>
      </c>
      <c r="Q1123" s="1">
        <f>_xlfn.IFNA(VLOOKUP(Schedule[[#This Row],[船名]],Vessel!$A:$G,4,0),"")</f>
        <v>2005</v>
      </c>
      <c r="R1123" s="1" t="str">
        <f>_xlfn.IFNA(VLOOKUP(Schedule[[#This Row],[船名]],Vessel!$A:$G,5,0),"")</f>
        <v>HKG</v>
      </c>
      <c r="S1123" s="1" t="str">
        <f>_xlfn.IFNA(VLOOKUP(Schedule[[#This Row],[船名]],Vessel!$A:$G,6,0),"")</f>
        <v>T</v>
      </c>
      <c r="T1123" s="1" t="str">
        <f>_xlfn.IFNA(VLOOKUP(Schedule[[#This Row],[船名]],Vessel!$A:$G,7,0),"")</f>
        <v>Evergreen Line</v>
      </c>
      <c r="U1123" s="1" t="str">
        <f>VLOOKUP(Schedule[[#This Row],[航线ID]],'Rotation'!D:I,6,0)</f>
        <v>大连(DALIAN)[1天] → 天津(TIANJIN)[2天] → 青岛(QINGDAO)[2天] → 群山(KUNSAN)[1天]→宁波(NINGBO)[3天] → 香港(HONG KONG)[5天] → 大连(DALIAN)</v>
      </c>
    </row>
    <row r="1124" spans="1:21" x14ac:dyDescent="0.4">
      <c r="A1124" s="1" t="s">
        <v>15694</v>
      </c>
      <c r="B1124" s="1" t="s">
        <v>15743</v>
      </c>
      <c r="C1124" s="1" t="s">
        <v>1076</v>
      </c>
      <c r="D1124" s="1" t="s">
        <v>12804</v>
      </c>
      <c r="E1124" s="1" t="s">
        <v>12795</v>
      </c>
      <c r="F1124" s="1" t="s">
        <v>1075</v>
      </c>
      <c r="G1124" s="1" t="s">
        <v>12909</v>
      </c>
      <c r="H1124" s="1" t="s">
        <v>12910</v>
      </c>
      <c r="I1124" s="2">
        <v>46011</v>
      </c>
      <c r="J1124" s="1" t="s">
        <v>12809</v>
      </c>
      <c r="K1124" s="1" t="s">
        <v>1074</v>
      </c>
      <c r="L1124" s="1" t="s">
        <v>12892</v>
      </c>
      <c r="M1124" s="1" t="s">
        <v>545</v>
      </c>
      <c r="N1124" s="2" t="str">
        <f>VLOOKUP(Schedule[[#This Row],[船期]],week!A:D,4,0)</f>
        <v>202551</v>
      </c>
      <c r="O1124" s="1">
        <f>_xlfn.IFNA(VLOOKUP(Schedule[[#This Row],[船名]],Vessel!$A:$G,2,0),"")</f>
        <v>4253</v>
      </c>
      <c r="P1124" s="1" t="str">
        <f>_xlfn.IFNA(VLOOKUP(Schedule[[#This Row],[船名]],Vessel!$A:$G,3,0),"")</f>
        <v>cc</v>
      </c>
      <c r="Q1124" s="1">
        <f>_xlfn.IFNA(VLOOKUP(Schedule[[#This Row],[船名]],Vessel!$A:$G,4,0),"")</f>
        <v>2005</v>
      </c>
      <c r="R1124" s="1" t="str">
        <f>_xlfn.IFNA(VLOOKUP(Schedule[[#This Row],[船名]],Vessel!$A:$G,5,0),"")</f>
        <v>HKG</v>
      </c>
      <c r="S1124" s="1" t="str">
        <f>_xlfn.IFNA(VLOOKUP(Schedule[[#This Row],[船名]],Vessel!$A:$G,6,0),"")</f>
        <v>T</v>
      </c>
      <c r="T1124" s="1" t="str">
        <f>_xlfn.IFNA(VLOOKUP(Schedule[[#This Row],[船名]],Vessel!$A:$G,7,0),"")</f>
        <v>Evergreen Line</v>
      </c>
      <c r="U1124" s="1" t="str">
        <f>VLOOKUP(Schedule[[#This Row],[航线ID]],'Rotation'!D:I,6,0)</f>
        <v>大连(DALIAN)[1天] → 天津(TIANJIN)[2天] → 青岛(QINGDAO)[2天] → 群山(KUNSAN)[1天]→宁波(NINGBO)[3天] → 香港(HONG KONG)[5天] → 大连(DALIAN)</v>
      </c>
    </row>
    <row r="1125" spans="1:21" x14ac:dyDescent="0.4">
      <c r="A1125" s="1" t="s">
        <v>15694</v>
      </c>
      <c r="B1125" s="1" t="s">
        <v>15743</v>
      </c>
      <c r="C1125" s="1" t="s">
        <v>1076</v>
      </c>
      <c r="D1125" s="1" t="s">
        <v>12804</v>
      </c>
      <c r="E1125" s="1" t="s">
        <v>12795</v>
      </c>
      <c r="F1125" s="1" t="s">
        <v>1075</v>
      </c>
      <c r="G1125" s="1" t="s">
        <v>12909</v>
      </c>
      <c r="H1125" s="1" t="s">
        <v>13825</v>
      </c>
      <c r="I1125" s="2">
        <v>45969</v>
      </c>
      <c r="J1125" s="1" t="s">
        <v>12809</v>
      </c>
      <c r="K1125" s="1" t="s">
        <v>1074</v>
      </c>
      <c r="L1125" s="1" t="s">
        <v>12892</v>
      </c>
      <c r="M1125" s="1" t="s">
        <v>1077</v>
      </c>
      <c r="N1125" s="2" t="str">
        <f>VLOOKUP(Schedule[[#This Row],[船期]],week!A:D,4,0)</f>
        <v>202545</v>
      </c>
      <c r="O1125" s="1">
        <f>_xlfn.IFNA(VLOOKUP(Schedule[[#This Row],[船名]],Vessel!$A:$G,2,0),"")</f>
        <v>4250</v>
      </c>
      <c r="P1125" s="1" t="str">
        <f>_xlfn.IFNA(VLOOKUP(Schedule[[#This Row],[船名]],Vessel!$A:$G,3,0),"")</f>
        <v>cc</v>
      </c>
      <c r="Q1125" s="1">
        <f>_xlfn.IFNA(VLOOKUP(Schedule[[#This Row],[船名]],Vessel!$A:$G,4,0),"")</f>
        <v>2005</v>
      </c>
      <c r="R1125" s="1" t="str">
        <f>_xlfn.IFNA(VLOOKUP(Schedule[[#This Row],[船名]],Vessel!$A:$G,5,0),"")</f>
        <v>HKG</v>
      </c>
      <c r="S1125" s="1" t="str">
        <f>_xlfn.IFNA(VLOOKUP(Schedule[[#This Row],[船名]],Vessel!$A:$G,6,0),"")</f>
        <v>T</v>
      </c>
      <c r="T1125" s="1" t="str">
        <f>_xlfn.IFNA(VLOOKUP(Schedule[[#This Row],[船名]],Vessel!$A:$G,7,0),"")</f>
        <v>Evergreen Line</v>
      </c>
      <c r="U1125" s="1" t="str">
        <f>VLOOKUP(Schedule[[#This Row],[航线ID]],'Rotation'!D:I,6,0)</f>
        <v>大连(DALIAN)[1天] → 天津(TIANJIN)[2天] → 青岛(QINGDAO)[2天] → 群山(KUNSAN)[1天]→宁波(NINGBO)[3天] → 香港(HONG KONG)[5天] → 大连(DALIAN)</v>
      </c>
    </row>
    <row r="1126" spans="1:21" x14ac:dyDescent="0.4">
      <c r="A1126" s="1" t="s">
        <v>15694</v>
      </c>
      <c r="B1126" s="1" t="s">
        <v>15743</v>
      </c>
      <c r="C1126" s="1" t="s">
        <v>1076</v>
      </c>
      <c r="D1126" s="1" t="s">
        <v>12804</v>
      </c>
      <c r="E1126" s="1" t="s">
        <v>12795</v>
      </c>
      <c r="F1126" s="1" t="s">
        <v>1075</v>
      </c>
      <c r="G1126" s="1" t="s">
        <v>12909</v>
      </c>
      <c r="H1126" s="1" t="s">
        <v>13826</v>
      </c>
      <c r="I1126" s="2">
        <v>45966</v>
      </c>
      <c r="J1126" s="1" t="s">
        <v>12809</v>
      </c>
      <c r="K1126" s="1" t="s">
        <v>1074</v>
      </c>
      <c r="L1126" s="1" t="s">
        <v>12893</v>
      </c>
      <c r="M1126" s="1" t="s">
        <v>1073</v>
      </c>
      <c r="N1126" s="2" t="str">
        <f>VLOOKUP(Schedule[[#This Row],[船期]],week!A:D,4,0)</f>
        <v>202545</v>
      </c>
      <c r="O1126" s="1">
        <f>_xlfn.IFNA(VLOOKUP(Schedule[[#This Row],[船名]],Vessel!$A:$G,2,0),"")</f>
        <v>3534</v>
      </c>
      <c r="P1126" s="1" t="str">
        <f>_xlfn.IFNA(VLOOKUP(Schedule[[#This Row],[船名]],Vessel!$A:$G,3,0),"")</f>
        <v>cc</v>
      </c>
      <c r="Q1126" s="1">
        <f>_xlfn.IFNA(VLOOKUP(Schedule[[#This Row],[船名]],Vessel!$A:$G,4,0),"")</f>
        <v>2007</v>
      </c>
      <c r="R1126" s="1" t="str">
        <f>_xlfn.IFNA(VLOOKUP(Schedule[[#This Row],[船名]],Vessel!$A:$G,5,0),"")</f>
        <v>SGP</v>
      </c>
      <c r="S1126" s="1" t="str">
        <f>_xlfn.IFNA(VLOOKUP(Schedule[[#This Row],[船名]],Vessel!$A:$G,6,0),"")</f>
        <v>T</v>
      </c>
      <c r="T1126" s="1" t="str">
        <f>_xlfn.IFNA(VLOOKUP(Schedule[[#This Row],[船名]],Vessel!$A:$G,7,0),"")</f>
        <v>Evergreen Line</v>
      </c>
      <c r="U1126" s="1" t="str">
        <f>VLOOKUP(Schedule[[#This Row],[航线ID]],'Rotation'!D:I,6,0)</f>
        <v>大连(DALIAN)[1天] → 天津(TIANJIN)[2天] → 青岛(QINGDAO)[2天] → 群山(KUNSAN)[1天]→宁波(NINGBO)[3天] → 香港(HONG KONG)[5天] → 大连(DALIAN)</v>
      </c>
    </row>
    <row r="1127" spans="1:21" x14ac:dyDescent="0.4">
      <c r="A1127" s="1" t="s">
        <v>15694</v>
      </c>
      <c r="B1127" s="1" t="s">
        <v>15746</v>
      </c>
      <c r="C1127" s="1" t="s">
        <v>650</v>
      </c>
      <c r="D1127" s="1" t="s">
        <v>12794</v>
      </c>
      <c r="E1127" s="1" t="s">
        <v>12911</v>
      </c>
      <c r="F1127" s="1" t="s">
        <v>649</v>
      </c>
      <c r="G1127" s="1" t="s">
        <v>12837</v>
      </c>
      <c r="H1127" s="1" t="s">
        <v>13560</v>
      </c>
      <c r="I1127" s="2">
        <v>46041</v>
      </c>
      <c r="J1127" s="1" t="s">
        <v>12809</v>
      </c>
      <c r="K1127" s="1" t="s">
        <v>1071</v>
      </c>
      <c r="L1127" s="1" t="s">
        <v>12912</v>
      </c>
      <c r="M1127" s="1" t="s">
        <v>655</v>
      </c>
      <c r="N1127" s="2" t="str">
        <f>VLOOKUP(Schedule[[#This Row],[船期]],week!A:D,4,0)</f>
        <v>202603</v>
      </c>
      <c r="O1127" s="1">
        <f>_xlfn.IFNA(VLOOKUP(Schedule[[#This Row],[船名]],Vessel!$A:$G,2,0),"")</f>
        <v>4056</v>
      </c>
      <c r="P1127" s="1" t="str">
        <f>_xlfn.IFNA(VLOOKUP(Schedule[[#This Row],[船名]],Vessel!$A:$G,3,0),"")</f>
        <v>cc</v>
      </c>
      <c r="Q1127" s="1">
        <f>_xlfn.IFNA(VLOOKUP(Schedule[[#This Row],[船名]],Vessel!$A:$G,4,0),"")</f>
        <v>1999</v>
      </c>
      <c r="R1127" s="1" t="str">
        <f>_xlfn.IFNA(VLOOKUP(Schedule[[#This Row],[船名]],Vessel!$A:$G,5,0),"")</f>
        <v>PAN</v>
      </c>
      <c r="S1127" s="1" t="str">
        <f>_xlfn.IFNA(VLOOKUP(Schedule[[#This Row],[船名]],Vessel!$A:$G,6,0),"")</f>
        <v>O</v>
      </c>
      <c r="T1127" s="1" t="str">
        <f>_xlfn.IFNA(VLOOKUP(Schedule[[#This Row],[船名]],Vessel!$A:$G,7,0),"")</f>
        <v>MSC</v>
      </c>
      <c r="U1127" s="1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1128" spans="1:21" x14ac:dyDescent="0.4">
      <c r="A1128" s="1" t="s">
        <v>15694</v>
      </c>
      <c r="B1128" s="1" t="s">
        <v>15746</v>
      </c>
      <c r="C1128" s="1" t="s">
        <v>650</v>
      </c>
      <c r="D1128" s="1" t="s">
        <v>12794</v>
      </c>
      <c r="E1128" s="1" t="s">
        <v>12911</v>
      </c>
      <c r="F1128" s="1" t="s">
        <v>649</v>
      </c>
      <c r="G1128" s="1" t="s">
        <v>12837</v>
      </c>
      <c r="H1128" s="1" t="s">
        <v>16527</v>
      </c>
      <c r="I1128" s="2">
        <v>46047</v>
      </c>
      <c r="J1128" s="1" t="s">
        <v>12809</v>
      </c>
      <c r="K1128" s="1" t="s">
        <v>1071</v>
      </c>
      <c r="L1128" s="1" t="s">
        <v>12912</v>
      </c>
      <c r="M1128" s="1" t="s">
        <v>5289</v>
      </c>
      <c r="N1128" s="2" t="str">
        <f>VLOOKUP(Schedule[[#This Row],[船期]],week!A:D,4,0)</f>
        <v>202604</v>
      </c>
      <c r="O1128" s="1">
        <f>_xlfn.IFNA(VLOOKUP(Schedule[[#This Row],[船名]],Vessel!$A:$G,2,0),"")</f>
        <v>4252</v>
      </c>
      <c r="P1128" s="1" t="str">
        <f>_xlfn.IFNA(VLOOKUP(Schedule[[#This Row],[船名]],Vessel!$A:$G,3,0),"")</f>
        <v>cc</v>
      </c>
      <c r="Q1128" s="1">
        <f>_xlfn.IFNA(VLOOKUP(Schedule[[#This Row],[船名]],Vessel!$A:$G,4,0),"")</f>
        <v>2003</v>
      </c>
      <c r="R1128" s="1" t="str">
        <f>_xlfn.IFNA(VLOOKUP(Schedule[[#This Row],[船名]],Vessel!$A:$G,5,0),"")</f>
        <v>LBR</v>
      </c>
      <c r="S1128" s="1" t="str">
        <f>_xlfn.IFNA(VLOOKUP(Schedule[[#This Row],[船名]],Vessel!$A:$G,6,0),"")</f>
        <v>O</v>
      </c>
      <c r="T1128" s="1" t="str">
        <f>_xlfn.IFNA(VLOOKUP(Schedule[[#This Row],[船名]],Vessel!$A:$G,7,0),"")</f>
        <v>MSC</v>
      </c>
      <c r="U1128" s="1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1129" spans="1:21" x14ac:dyDescent="0.4">
      <c r="A1129" s="1" t="s">
        <v>15694</v>
      </c>
      <c r="B1129" s="1" t="s">
        <v>15746</v>
      </c>
      <c r="C1129" s="1" t="s">
        <v>650</v>
      </c>
      <c r="D1129" s="1" t="s">
        <v>12794</v>
      </c>
      <c r="E1129" s="1" t="s">
        <v>12911</v>
      </c>
      <c r="F1129" s="1" t="s">
        <v>649</v>
      </c>
      <c r="G1129" s="1" t="s">
        <v>12837</v>
      </c>
      <c r="H1129" s="1" t="s">
        <v>16528</v>
      </c>
      <c r="I1129" s="2">
        <v>46054</v>
      </c>
      <c r="J1129" s="1" t="s">
        <v>12809</v>
      </c>
      <c r="K1129" s="1" t="s">
        <v>1071</v>
      </c>
      <c r="L1129" s="1" t="s">
        <v>12912</v>
      </c>
      <c r="M1129" s="1" t="s">
        <v>16192</v>
      </c>
      <c r="N1129" s="2" t="str">
        <f>VLOOKUP(Schedule[[#This Row],[船期]],week!A:D,4,0)</f>
        <v>202605</v>
      </c>
      <c r="O1129" s="1" t="str">
        <f>_xlfn.IFNA(VLOOKUP(Schedule[[#This Row],[船名]],Vessel!$A:$G,2,0),"")</f>
        <v/>
      </c>
      <c r="P1129" s="1" t="str">
        <f>_xlfn.IFNA(VLOOKUP(Schedule[[#This Row],[船名]],Vessel!$A:$G,3,0),"")</f>
        <v/>
      </c>
      <c r="Q1129" s="1" t="str">
        <f>_xlfn.IFNA(VLOOKUP(Schedule[[#This Row],[船名]],Vessel!$A:$G,4,0),"")</f>
        <v/>
      </c>
      <c r="R1129" s="1" t="str">
        <f>_xlfn.IFNA(VLOOKUP(Schedule[[#This Row],[船名]],Vessel!$A:$G,5,0),"")</f>
        <v/>
      </c>
      <c r="S1129" s="1" t="str">
        <f>_xlfn.IFNA(VLOOKUP(Schedule[[#This Row],[船名]],Vessel!$A:$G,6,0),"")</f>
        <v/>
      </c>
      <c r="T1129" s="1" t="str">
        <f>_xlfn.IFNA(VLOOKUP(Schedule[[#This Row],[船名]],Vessel!$A:$G,7,0),"")</f>
        <v/>
      </c>
      <c r="U1129" s="1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1130" spans="1:21" x14ac:dyDescent="0.4">
      <c r="A1130" s="1" t="s">
        <v>15694</v>
      </c>
      <c r="B1130" s="1" t="s">
        <v>15746</v>
      </c>
      <c r="C1130" s="1" t="s">
        <v>650</v>
      </c>
      <c r="D1130" s="1" t="s">
        <v>12794</v>
      </c>
      <c r="E1130" s="1" t="s">
        <v>12911</v>
      </c>
      <c r="F1130" s="1" t="s">
        <v>649</v>
      </c>
      <c r="G1130" s="1" t="s">
        <v>12837</v>
      </c>
      <c r="H1130" s="1" t="s">
        <v>14332</v>
      </c>
      <c r="I1130" s="2">
        <v>46061</v>
      </c>
      <c r="J1130" s="1" t="s">
        <v>12809</v>
      </c>
      <c r="K1130" s="1" t="s">
        <v>1071</v>
      </c>
      <c r="L1130" s="1" t="s">
        <v>12912</v>
      </c>
      <c r="M1130" s="1" t="s">
        <v>180</v>
      </c>
      <c r="N1130" s="2" t="str">
        <f>VLOOKUP(Schedule[[#This Row],[船期]],week!A:D,4,0)</f>
        <v>202606</v>
      </c>
      <c r="O1130" s="1">
        <f>_xlfn.IFNA(VLOOKUP(Schedule[[#This Row],[船名]],Vessel!$A:$G,2,0),"")</f>
        <v>4319</v>
      </c>
      <c r="P1130" s="1" t="str">
        <f>_xlfn.IFNA(VLOOKUP(Schedule[[#This Row],[船名]],Vessel!$A:$G,3,0),"")</f>
        <v>cc</v>
      </c>
      <c r="Q1130" s="1">
        <f>_xlfn.IFNA(VLOOKUP(Schedule[[#This Row],[船名]],Vessel!$A:$G,4,0),"")</f>
        <v>2007</v>
      </c>
      <c r="R1130" s="1" t="str">
        <f>_xlfn.IFNA(VLOOKUP(Schedule[[#This Row],[船名]],Vessel!$A:$G,5,0),"")</f>
        <v>LBR</v>
      </c>
      <c r="S1130" s="1" t="str">
        <f>_xlfn.IFNA(VLOOKUP(Schedule[[#This Row],[船名]],Vessel!$A:$G,6,0),"")</f>
        <v>O</v>
      </c>
      <c r="T1130" s="1" t="str">
        <f>_xlfn.IFNA(VLOOKUP(Schedule[[#This Row],[船名]],Vessel!$A:$G,7,0),"")</f>
        <v>MSC</v>
      </c>
      <c r="U1130" s="1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1131" spans="1:21" x14ac:dyDescent="0.4">
      <c r="A1131" s="1" t="s">
        <v>15694</v>
      </c>
      <c r="B1131" s="1" t="s">
        <v>15746</v>
      </c>
      <c r="C1131" s="1" t="s">
        <v>650</v>
      </c>
      <c r="D1131" s="1" t="s">
        <v>12794</v>
      </c>
      <c r="E1131" s="1" t="s">
        <v>12911</v>
      </c>
      <c r="F1131" s="1" t="s">
        <v>649</v>
      </c>
      <c r="G1131" s="1" t="s">
        <v>12837</v>
      </c>
      <c r="H1131" s="1" t="s">
        <v>14785</v>
      </c>
      <c r="I1131" s="2">
        <v>46068</v>
      </c>
      <c r="J1131" s="1" t="s">
        <v>12809</v>
      </c>
      <c r="K1131" s="1" t="s">
        <v>1071</v>
      </c>
      <c r="L1131" s="1" t="s">
        <v>12912</v>
      </c>
      <c r="M1131" s="1" t="s">
        <v>4850</v>
      </c>
      <c r="N1131" s="2" t="str">
        <f>VLOOKUP(Schedule[[#This Row],[船期]],week!A:D,4,0)</f>
        <v>202607</v>
      </c>
      <c r="O1131" s="1">
        <f>_xlfn.IFNA(VLOOKUP(Schedule[[#This Row],[船名]],Vessel!$A:$G,2,0),"")</f>
        <v>5050</v>
      </c>
      <c r="P1131" s="1" t="str">
        <f>_xlfn.IFNA(VLOOKUP(Schedule[[#This Row],[船名]],Vessel!$A:$G,3,0),"")</f>
        <v>cc</v>
      </c>
      <c r="Q1131" s="1">
        <f>_xlfn.IFNA(VLOOKUP(Schedule[[#This Row],[船名]],Vessel!$A:$G,4,0),"")</f>
        <v>2004</v>
      </c>
      <c r="R1131" s="1" t="str">
        <f>_xlfn.IFNA(VLOOKUP(Schedule[[#This Row],[船名]],Vessel!$A:$G,5,0),"")</f>
        <v>PAN</v>
      </c>
      <c r="S1131" s="1" t="str">
        <f>_xlfn.IFNA(VLOOKUP(Schedule[[#This Row],[船名]],Vessel!$A:$G,6,0),"")</f>
        <v>O</v>
      </c>
      <c r="T1131" s="1" t="str">
        <f>_xlfn.IFNA(VLOOKUP(Schedule[[#This Row],[船名]],Vessel!$A:$G,7,0),"")</f>
        <v>MSC</v>
      </c>
      <c r="U1131" s="1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1132" spans="1:21" x14ac:dyDescent="0.4">
      <c r="A1132" s="1" t="s">
        <v>15694</v>
      </c>
      <c r="B1132" s="1" t="s">
        <v>15746</v>
      </c>
      <c r="C1132" s="1" t="s">
        <v>650</v>
      </c>
      <c r="D1132" s="1" t="s">
        <v>12794</v>
      </c>
      <c r="E1132" s="1" t="s">
        <v>12911</v>
      </c>
      <c r="F1132" s="1" t="s">
        <v>649</v>
      </c>
      <c r="G1132" s="1" t="s">
        <v>12837</v>
      </c>
      <c r="H1132" s="1" t="s">
        <v>16797</v>
      </c>
      <c r="I1132" s="2">
        <v>46075</v>
      </c>
      <c r="J1132" s="1" t="s">
        <v>12809</v>
      </c>
      <c r="K1132" s="1" t="s">
        <v>1071</v>
      </c>
      <c r="L1132" s="1" t="s">
        <v>12912</v>
      </c>
      <c r="M1132" s="1" t="s">
        <v>648</v>
      </c>
      <c r="N1132" s="2" t="str">
        <f>VLOOKUP(Schedule[[#This Row],[船期]],week!A:D,4,0)</f>
        <v>202608</v>
      </c>
      <c r="O1132" s="1">
        <f>_xlfn.IFNA(VLOOKUP(Schedule[[#This Row],[船名]],Vessel!$A:$G,2,0),"")</f>
        <v>4300</v>
      </c>
      <c r="P1132" s="1" t="str">
        <f>_xlfn.IFNA(VLOOKUP(Schedule[[#This Row],[船名]],Vessel!$A:$G,3,0),"")</f>
        <v>cc</v>
      </c>
      <c r="Q1132" s="1">
        <f>_xlfn.IFNA(VLOOKUP(Schedule[[#This Row],[船名]],Vessel!$A:$G,4,0),"")</f>
        <v>2008</v>
      </c>
      <c r="R1132" s="1" t="str">
        <f>_xlfn.IFNA(VLOOKUP(Schedule[[#This Row],[船名]],Vessel!$A:$G,5,0),"")</f>
        <v>PRT</v>
      </c>
      <c r="S1132" s="1" t="str">
        <f>_xlfn.IFNA(VLOOKUP(Schedule[[#This Row],[船名]],Vessel!$A:$G,6,0),"")</f>
        <v>O</v>
      </c>
      <c r="T1132" s="1" t="str">
        <f>_xlfn.IFNA(VLOOKUP(Schedule[[#This Row],[船名]],Vessel!$A:$G,7,0),"")</f>
        <v>MSC</v>
      </c>
      <c r="U1132" s="1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1133" spans="1:21" x14ac:dyDescent="0.4">
      <c r="A1133" s="1" t="s">
        <v>15694</v>
      </c>
      <c r="B1133" s="1" t="s">
        <v>15746</v>
      </c>
      <c r="C1133" s="1" t="s">
        <v>650</v>
      </c>
      <c r="D1133" s="1" t="s">
        <v>12794</v>
      </c>
      <c r="E1133" s="1" t="s">
        <v>12911</v>
      </c>
      <c r="F1133" s="1" t="s">
        <v>649</v>
      </c>
      <c r="G1133" s="1" t="s">
        <v>12837</v>
      </c>
      <c r="H1133" s="1" t="s">
        <v>16798</v>
      </c>
      <c r="I1133" s="2">
        <v>46082</v>
      </c>
      <c r="J1133" s="1" t="s">
        <v>12809</v>
      </c>
      <c r="K1133" s="1" t="s">
        <v>1071</v>
      </c>
      <c r="L1133" s="1" t="s">
        <v>12912</v>
      </c>
      <c r="M1133" s="1" t="s">
        <v>655</v>
      </c>
      <c r="N1133" s="2" t="str">
        <f>VLOOKUP(Schedule[[#This Row],[船期]],week!A:D,4,0)</f>
        <v>202609</v>
      </c>
      <c r="O1133" s="1">
        <f>_xlfn.IFNA(VLOOKUP(Schedule[[#This Row],[船名]],Vessel!$A:$G,2,0),"")</f>
        <v>4056</v>
      </c>
      <c r="P1133" s="1" t="str">
        <f>_xlfn.IFNA(VLOOKUP(Schedule[[#This Row],[船名]],Vessel!$A:$G,3,0),"")</f>
        <v>cc</v>
      </c>
      <c r="Q1133" s="1">
        <f>_xlfn.IFNA(VLOOKUP(Schedule[[#This Row],[船名]],Vessel!$A:$G,4,0),"")</f>
        <v>1999</v>
      </c>
      <c r="R1133" s="1" t="str">
        <f>_xlfn.IFNA(VLOOKUP(Schedule[[#This Row],[船名]],Vessel!$A:$G,5,0),"")</f>
        <v>PAN</v>
      </c>
      <c r="S1133" s="1" t="str">
        <f>_xlfn.IFNA(VLOOKUP(Schedule[[#This Row],[船名]],Vessel!$A:$G,6,0),"")</f>
        <v>O</v>
      </c>
      <c r="T1133" s="1" t="str">
        <f>_xlfn.IFNA(VLOOKUP(Schedule[[#This Row],[船名]],Vessel!$A:$G,7,0),"")</f>
        <v>MSC</v>
      </c>
      <c r="U1133" s="1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1134" spans="1:21" x14ac:dyDescent="0.4">
      <c r="A1134" s="1" t="s">
        <v>15694</v>
      </c>
      <c r="B1134" s="1" t="s">
        <v>15746</v>
      </c>
      <c r="C1134" s="1" t="s">
        <v>650</v>
      </c>
      <c r="D1134" s="1" t="s">
        <v>12794</v>
      </c>
      <c r="E1134" s="1" t="s">
        <v>12911</v>
      </c>
      <c r="F1134" s="1" t="s">
        <v>649</v>
      </c>
      <c r="G1134" s="1" t="s">
        <v>12837</v>
      </c>
      <c r="H1134" s="1" t="s">
        <v>16799</v>
      </c>
      <c r="I1134" s="2">
        <v>46089</v>
      </c>
      <c r="J1134" s="1" t="s">
        <v>12809</v>
      </c>
      <c r="K1134" s="1" t="s">
        <v>1071</v>
      </c>
      <c r="L1134" s="1" t="s">
        <v>12912</v>
      </c>
      <c r="M1134" s="1" t="s">
        <v>5289</v>
      </c>
      <c r="N1134" s="2" t="str">
        <f>VLOOKUP(Schedule[[#This Row],[船期]],week!A:D,4,0)</f>
        <v>202610</v>
      </c>
      <c r="O1134" s="1">
        <f>_xlfn.IFNA(VLOOKUP(Schedule[[#This Row],[船名]],Vessel!$A:$G,2,0),"")</f>
        <v>4252</v>
      </c>
      <c r="P1134" s="1" t="str">
        <f>_xlfn.IFNA(VLOOKUP(Schedule[[#This Row],[船名]],Vessel!$A:$G,3,0),"")</f>
        <v>cc</v>
      </c>
      <c r="Q1134" s="1">
        <f>_xlfn.IFNA(VLOOKUP(Schedule[[#This Row],[船名]],Vessel!$A:$G,4,0),"")</f>
        <v>2003</v>
      </c>
      <c r="R1134" s="1" t="str">
        <f>_xlfn.IFNA(VLOOKUP(Schedule[[#This Row],[船名]],Vessel!$A:$G,5,0),"")</f>
        <v>LBR</v>
      </c>
      <c r="S1134" s="1" t="str">
        <f>_xlfn.IFNA(VLOOKUP(Schedule[[#This Row],[船名]],Vessel!$A:$G,6,0),"")</f>
        <v>O</v>
      </c>
      <c r="T1134" s="1" t="str">
        <f>_xlfn.IFNA(VLOOKUP(Schedule[[#This Row],[船名]],Vessel!$A:$G,7,0),"")</f>
        <v>MSC</v>
      </c>
      <c r="U1134" s="1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1135" spans="1:21" x14ac:dyDescent="0.4">
      <c r="A1135" s="1" t="s">
        <v>15694</v>
      </c>
      <c r="B1135" s="1" t="s">
        <v>15746</v>
      </c>
      <c r="C1135" s="1" t="s">
        <v>650</v>
      </c>
      <c r="D1135" s="1" t="s">
        <v>12794</v>
      </c>
      <c r="E1135" s="1" t="s">
        <v>12911</v>
      </c>
      <c r="F1135" s="1" t="s">
        <v>649</v>
      </c>
      <c r="G1135" s="1" t="s">
        <v>12837</v>
      </c>
      <c r="H1135" s="1" t="s">
        <v>14270</v>
      </c>
      <c r="I1135" s="2">
        <v>46034</v>
      </c>
      <c r="J1135" s="1" t="s">
        <v>12809</v>
      </c>
      <c r="K1135" s="1" t="s">
        <v>1071</v>
      </c>
      <c r="L1135" s="1" t="s">
        <v>12912</v>
      </c>
      <c r="M1135" s="1" t="s">
        <v>648</v>
      </c>
      <c r="N1135" s="2" t="str">
        <f>VLOOKUP(Schedule[[#This Row],[船期]],week!A:D,4,0)</f>
        <v>202602</v>
      </c>
      <c r="O1135" s="1">
        <f>_xlfn.IFNA(VLOOKUP(Schedule[[#This Row],[船名]],Vessel!$A:$G,2,0),"")</f>
        <v>4300</v>
      </c>
      <c r="P1135" s="1" t="str">
        <f>_xlfn.IFNA(VLOOKUP(Schedule[[#This Row],[船名]],Vessel!$A:$G,3,0),"")</f>
        <v>cc</v>
      </c>
      <c r="Q1135" s="1">
        <f>_xlfn.IFNA(VLOOKUP(Schedule[[#This Row],[船名]],Vessel!$A:$G,4,0),"")</f>
        <v>2008</v>
      </c>
      <c r="R1135" s="1" t="str">
        <f>_xlfn.IFNA(VLOOKUP(Schedule[[#This Row],[船名]],Vessel!$A:$G,5,0),"")</f>
        <v>PRT</v>
      </c>
      <c r="S1135" s="1" t="str">
        <f>_xlfn.IFNA(VLOOKUP(Schedule[[#This Row],[船名]],Vessel!$A:$G,6,0),"")</f>
        <v>O</v>
      </c>
      <c r="T1135" s="1" t="str">
        <f>_xlfn.IFNA(VLOOKUP(Schedule[[#This Row],[船名]],Vessel!$A:$G,7,0),"")</f>
        <v>MSC</v>
      </c>
      <c r="U1135" s="1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1136" spans="1:21" x14ac:dyDescent="0.4">
      <c r="A1136" s="1" t="s">
        <v>15694</v>
      </c>
      <c r="B1136" s="1" t="s">
        <v>15746</v>
      </c>
      <c r="C1136" s="1" t="s">
        <v>650</v>
      </c>
      <c r="D1136" s="1" t="s">
        <v>12794</v>
      </c>
      <c r="E1136" s="1" t="s">
        <v>12911</v>
      </c>
      <c r="F1136" s="1" t="s">
        <v>649</v>
      </c>
      <c r="G1136" s="1" t="s">
        <v>12837</v>
      </c>
      <c r="H1136" s="1" t="s">
        <v>14269</v>
      </c>
      <c r="I1136" s="2">
        <v>46027</v>
      </c>
      <c r="J1136" s="1" t="s">
        <v>12809</v>
      </c>
      <c r="K1136" s="1" t="s">
        <v>1071</v>
      </c>
      <c r="L1136" s="1" t="s">
        <v>12912</v>
      </c>
      <c r="M1136" s="1" t="s">
        <v>4850</v>
      </c>
      <c r="N1136" s="2" t="str">
        <f>VLOOKUP(Schedule[[#This Row],[船期]],week!A:D,4,0)</f>
        <v>202601</v>
      </c>
      <c r="O1136" s="1">
        <f>_xlfn.IFNA(VLOOKUP(Schedule[[#This Row],[船名]],Vessel!$A:$G,2,0),"")</f>
        <v>5050</v>
      </c>
      <c r="P1136" s="1" t="str">
        <f>_xlfn.IFNA(VLOOKUP(Schedule[[#This Row],[船名]],Vessel!$A:$G,3,0),"")</f>
        <v>cc</v>
      </c>
      <c r="Q1136" s="1">
        <f>_xlfn.IFNA(VLOOKUP(Schedule[[#This Row],[船名]],Vessel!$A:$G,4,0),"")</f>
        <v>2004</v>
      </c>
      <c r="R1136" s="1" t="str">
        <f>_xlfn.IFNA(VLOOKUP(Schedule[[#This Row],[船名]],Vessel!$A:$G,5,0),"")</f>
        <v>PAN</v>
      </c>
      <c r="S1136" s="1" t="str">
        <f>_xlfn.IFNA(VLOOKUP(Schedule[[#This Row],[船名]],Vessel!$A:$G,6,0),"")</f>
        <v>O</v>
      </c>
      <c r="T1136" s="1" t="str">
        <f>_xlfn.IFNA(VLOOKUP(Schedule[[#This Row],[船名]],Vessel!$A:$G,7,0),"")</f>
        <v>MSC</v>
      </c>
      <c r="U1136" s="1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1137" spans="1:21" x14ac:dyDescent="0.4">
      <c r="A1137" s="1" t="s">
        <v>15694</v>
      </c>
      <c r="B1137" s="1" t="s">
        <v>15746</v>
      </c>
      <c r="C1137" s="1" t="s">
        <v>650</v>
      </c>
      <c r="D1137" s="1" t="s">
        <v>12794</v>
      </c>
      <c r="E1137" s="1" t="s">
        <v>12911</v>
      </c>
      <c r="F1137" s="1" t="s">
        <v>649</v>
      </c>
      <c r="G1137" s="1" t="s">
        <v>12837</v>
      </c>
      <c r="H1137" s="1" t="s">
        <v>651</v>
      </c>
      <c r="I1137" s="2">
        <v>46016</v>
      </c>
      <c r="J1137" s="1" t="s">
        <v>12809</v>
      </c>
      <c r="K1137" s="1" t="s">
        <v>1071</v>
      </c>
      <c r="L1137" s="1" t="s">
        <v>12841</v>
      </c>
      <c r="M1137" s="1" t="s">
        <v>180</v>
      </c>
      <c r="N1137" s="2" t="str">
        <f>VLOOKUP(Schedule[[#This Row],[船期]],week!A:D,4,0)</f>
        <v>202552</v>
      </c>
      <c r="O1137" s="1">
        <f>_xlfn.IFNA(VLOOKUP(Schedule[[#This Row],[船名]],Vessel!$A:$G,2,0),"")</f>
        <v>4319</v>
      </c>
      <c r="P1137" s="1" t="str">
        <f>_xlfn.IFNA(VLOOKUP(Schedule[[#This Row],[船名]],Vessel!$A:$G,3,0),"")</f>
        <v>cc</v>
      </c>
      <c r="Q1137" s="1">
        <f>_xlfn.IFNA(VLOOKUP(Schedule[[#This Row],[船名]],Vessel!$A:$G,4,0),"")</f>
        <v>2007</v>
      </c>
      <c r="R1137" s="1" t="str">
        <f>_xlfn.IFNA(VLOOKUP(Schedule[[#This Row],[船名]],Vessel!$A:$G,5,0),"")</f>
        <v>LBR</v>
      </c>
      <c r="S1137" s="1" t="str">
        <f>_xlfn.IFNA(VLOOKUP(Schedule[[#This Row],[船名]],Vessel!$A:$G,6,0),"")</f>
        <v>O</v>
      </c>
      <c r="T1137" s="1" t="str">
        <f>_xlfn.IFNA(VLOOKUP(Schedule[[#This Row],[船名]],Vessel!$A:$G,7,0),"")</f>
        <v>MSC</v>
      </c>
      <c r="U1137" s="1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1138" spans="1:21" x14ac:dyDescent="0.4">
      <c r="A1138" s="1" t="s">
        <v>15694</v>
      </c>
      <c r="B1138" s="1" t="s">
        <v>15746</v>
      </c>
      <c r="C1138" s="1" t="s">
        <v>650</v>
      </c>
      <c r="D1138" s="1" t="s">
        <v>12794</v>
      </c>
      <c r="E1138" s="1" t="s">
        <v>12911</v>
      </c>
      <c r="F1138" s="1" t="s">
        <v>649</v>
      </c>
      <c r="G1138" s="1" t="s">
        <v>12837</v>
      </c>
      <c r="H1138" s="1" t="s">
        <v>653</v>
      </c>
      <c r="I1138" s="2">
        <v>46007</v>
      </c>
      <c r="J1138" s="1" t="s">
        <v>12809</v>
      </c>
      <c r="K1138" s="1" t="s">
        <v>1071</v>
      </c>
      <c r="L1138" s="1" t="s">
        <v>12839</v>
      </c>
      <c r="M1138" s="1" t="s">
        <v>652</v>
      </c>
      <c r="N1138" s="2" t="str">
        <f>VLOOKUP(Schedule[[#This Row],[船期]],week!A:D,4,0)</f>
        <v>202551</v>
      </c>
      <c r="O1138" s="1">
        <f>_xlfn.IFNA(VLOOKUP(Schedule[[#This Row],[船名]],Vessel!$A:$G,2,0),"")</f>
        <v>4256</v>
      </c>
      <c r="P1138" s="1" t="str">
        <f>_xlfn.IFNA(VLOOKUP(Schedule[[#This Row],[船名]],Vessel!$A:$G,3,0),"")</f>
        <v>cc</v>
      </c>
      <c r="Q1138" s="1">
        <f>_xlfn.IFNA(VLOOKUP(Schedule[[#This Row],[船名]],Vessel!$A:$G,4,0),"")</f>
        <v>2010</v>
      </c>
      <c r="R1138" s="1" t="str">
        <f>_xlfn.IFNA(VLOOKUP(Schedule[[#This Row],[船名]],Vessel!$A:$G,5,0),"")</f>
        <v>LBR</v>
      </c>
      <c r="S1138" s="1" t="str">
        <f>_xlfn.IFNA(VLOOKUP(Schedule[[#This Row],[船名]],Vessel!$A:$G,6,0),"")</f>
        <v>O</v>
      </c>
      <c r="T1138" s="1" t="str">
        <f>_xlfn.IFNA(VLOOKUP(Schedule[[#This Row],[船名]],Vessel!$A:$G,7,0),"")</f>
        <v>MSC</v>
      </c>
      <c r="U1138" s="1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1139" spans="1:21" x14ac:dyDescent="0.4">
      <c r="A1139" s="1" t="s">
        <v>15694</v>
      </c>
      <c r="B1139" s="1" t="s">
        <v>15746</v>
      </c>
      <c r="C1139" s="1" t="s">
        <v>650</v>
      </c>
      <c r="D1139" s="1" t="s">
        <v>12794</v>
      </c>
      <c r="E1139" s="1" t="s">
        <v>12911</v>
      </c>
      <c r="F1139" s="1" t="s">
        <v>649</v>
      </c>
      <c r="G1139" s="1" t="s">
        <v>12837</v>
      </c>
      <c r="H1139" s="1" t="s">
        <v>13035</v>
      </c>
      <c r="I1139" s="2">
        <v>46003</v>
      </c>
      <c r="J1139" s="1" t="s">
        <v>12809</v>
      </c>
      <c r="K1139" s="1" t="s">
        <v>1071</v>
      </c>
      <c r="L1139" s="1" t="s">
        <v>12841</v>
      </c>
      <c r="M1139" s="1" t="s">
        <v>2662</v>
      </c>
      <c r="N1139" s="2" t="str">
        <f>VLOOKUP(Schedule[[#This Row],[船期]],week!A:D,4,0)</f>
        <v>202550</v>
      </c>
      <c r="O1139" s="1">
        <f>_xlfn.IFNA(VLOOKUP(Schedule[[#This Row],[船名]],Vessel!$A:$G,2,0),"")</f>
        <v>4651</v>
      </c>
      <c r="P1139" s="1" t="str">
        <f>_xlfn.IFNA(VLOOKUP(Schedule[[#This Row],[船名]],Vessel!$A:$G,3,0),"")</f>
        <v>cc/l</v>
      </c>
      <c r="Q1139" s="1">
        <f>_xlfn.IFNA(VLOOKUP(Schedule[[#This Row],[船名]],Vessel!$A:$G,4,0),"")</f>
        <v>1992</v>
      </c>
      <c r="R1139" s="1" t="str">
        <f>_xlfn.IFNA(VLOOKUP(Schedule[[#This Row],[船名]],Vessel!$A:$G,5,0),"")</f>
        <v>LBR</v>
      </c>
      <c r="S1139" s="1" t="str">
        <f>_xlfn.IFNA(VLOOKUP(Schedule[[#This Row],[船名]],Vessel!$A:$G,6,0),"")</f>
        <v>O</v>
      </c>
      <c r="T1139" s="1" t="str">
        <f>_xlfn.IFNA(VLOOKUP(Schedule[[#This Row],[船名]],Vessel!$A:$G,7,0),"")</f>
        <v>MSC</v>
      </c>
      <c r="U1139" s="1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1140" spans="1:21" x14ac:dyDescent="0.4">
      <c r="A1140" s="1" t="s">
        <v>15694</v>
      </c>
      <c r="B1140" s="1" t="s">
        <v>15746</v>
      </c>
      <c r="C1140" s="1" t="s">
        <v>650</v>
      </c>
      <c r="D1140" s="1" t="s">
        <v>12794</v>
      </c>
      <c r="E1140" s="1" t="s">
        <v>12911</v>
      </c>
      <c r="F1140" s="1" t="s">
        <v>649</v>
      </c>
      <c r="G1140" s="1" t="s">
        <v>12837</v>
      </c>
      <c r="H1140" s="1" t="s">
        <v>656</v>
      </c>
      <c r="I1140" s="2">
        <v>45996</v>
      </c>
      <c r="J1140" s="1" t="s">
        <v>12809</v>
      </c>
      <c r="K1140" s="1" t="s">
        <v>1071</v>
      </c>
      <c r="L1140" s="1" t="s">
        <v>12841</v>
      </c>
      <c r="M1140" s="1" t="s">
        <v>655</v>
      </c>
      <c r="N1140" s="2" t="str">
        <f>VLOOKUP(Schedule[[#This Row],[船期]],week!A:D,4,0)</f>
        <v>202549</v>
      </c>
      <c r="O1140" s="1">
        <f>_xlfn.IFNA(VLOOKUP(Schedule[[#This Row],[船名]],Vessel!$A:$G,2,0),"")</f>
        <v>4056</v>
      </c>
      <c r="P1140" s="1" t="str">
        <f>_xlfn.IFNA(VLOOKUP(Schedule[[#This Row],[船名]],Vessel!$A:$G,3,0),"")</f>
        <v>cc</v>
      </c>
      <c r="Q1140" s="1">
        <f>_xlfn.IFNA(VLOOKUP(Schedule[[#This Row],[船名]],Vessel!$A:$G,4,0),"")</f>
        <v>1999</v>
      </c>
      <c r="R1140" s="1" t="str">
        <f>_xlfn.IFNA(VLOOKUP(Schedule[[#This Row],[船名]],Vessel!$A:$G,5,0),"")</f>
        <v>PAN</v>
      </c>
      <c r="S1140" s="1" t="str">
        <f>_xlfn.IFNA(VLOOKUP(Schedule[[#This Row],[船名]],Vessel!$A:$G,6,0),"")</f>
        <v>O</v>
      </c>
      <c r="T1140" s="1" t="str">
        <f>_xlfn.IFNA(VLOOKUP(Schedule[[#This Row],[船名]],Vessel!$A:$G,7,0),"")</f>
        <v>MSC</v>
      </c>
      <c r="U1140" s="1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1141" spans="1:21" x14ac:dyDescent="0.4">
      <c r="A1141" s="1" t="s">
        <v>15694</v>
      </c>
      <c r="B1141" s="1" t="s">
        <v>15746</v>
      </c>
      <c r="C1141" s="1" t="s">
        <v>650</v>
      </c>
      <c r="D1141" s="1" t="s">
        <v>12794</v>
      </c>
      <c r="E1141" s="1" t="s">
        <v>12911</v>
      </c>
      <c r="F1141" s="1" t="s">
        <v>649</v>
      </c>
      <c r="G1141" s="1" t="s">
        <v>12837</v>
      </c>
      <c r="H1141" s="1" t="s">
        <v>13827</v>
      </c>
      <c r="I1141" s="2">
        <v>45986</v>
      </c>
      <c r="J1141" s="1" t="s">
        <v>12809</v>
      </c>
      <c r="K1141" s="1" t="s">
        <v>1071</v>
      </c>
      <c r="L1141" s="1" t="s">
        <v>12911</v>
      </c>
      <c r="M1141" s="1" t="s">
        <v>657</v>
      </c>
      <c r="N1141" s="2" t="str">
        <f>VLOOKUP(Schedule[[#This Row],[船期]],week!A:D,4,0)</f>
        <v>202548</v>
      </c>
      <c r="O1141" s="1">
        <f>_xlfn.IFNA(VLOOKUP(Schedule[[#This Row],[船名]],Vessel!$A:$G,2,0),"")</f>
        <v>3586</v>
      </c>
      <c r="P1141" s="1" t="str">
        <f>_xlfn.IFNA(VLOOKUP(Schedule[[#This Row],[船名]],Vessel!$A:$G,3,0),"")</f>
        <v>cc</v>
      </c>
      <c r="Q1141" s="1">
        <f>_xlfn.IFNA(VLOOKUP(Schedule[[#This Row],[船名]],Vessel!$A:$G,4,0),"")</f>
        <v>2007</v>
      </c>
      <c r="R1141" s="1" t="str">
        <f>_xlfn.IFNA(VLOOKUP(Schedule[[#This Row],[船名]],Vessel!$A:$G,5,0),"")</f>
        <v>CYP</v>
      </c>
      <c r="S1141" s="1" t="str">
        <f>_xlfn.IFNA(VLOOKUP(Schedule[[#This Row],[船名]],Vessel!$A:$G,6,0),"")</f>
        <v>O</v>
      </c>
      <c r="T1141" s="1" t="str">
        <f>_xlfn.IFNA(VLOOKUP(Schedule[[#This Row],[船名]],Vessel!$A:$G,7,0),"")</f>
        <v>MSC</v>
      </c>
      <c r="U1141" s="1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1142" spans="1:21" x14ac:dyDescent="0.4">
      <c r="A1142" s="1" t="s">
        <v>15694</v>
      </c>
      <c r="B1142" s="1" t="s">
        <v>15746</v>
      </c>
      <c r="C1142" s="1" t="s">
        <v>650</v>
      </c>
      <c r="D1142" s="1" t="s">
        <v>12794</v>
      </c>
      <c r="E1142" s="1" t="s">
        <v>12911</v>
      </c>
      <c r="F1142" s="1" t="s">
        <v>649</v>
      </c>
      <c r="G1142" s="1" t="s">
        <v>12837</v>
      </c>
      <c r="H1142" s="1" t="s">
        <v>13828</v>
      </c>
      <c r="I1142" s="2">
        <v>45983</v>
      </c>
      <c r="J1142" s="1" t="s">
        <v>12809</v>
      </c>
      <c r="K1142" s="1" t="s">
        <v>1071</v>
      </c>
      <c r="L1142" s="1" t="s">
        <v>12839</v>
      </c>
      <c r="M1142" s="1" t="s">
        <v>648</v>
      </c>
      <c r="N1142" s="2" t="str">
        <f>VLOOKUP(Schedule[[#This Row],[船期]],week!A:D,4,0)</f>
        <v>202547</v>
      </c>
      <c r="O1142" s="1">
        <f>_xlfn.IFNA(VLOOKUP(Schedule[[#This Row],[船名]],Vessel!$A:$G,2,0),"")</f>
        <v>4300</v>
      </c>
      <c r="P1142" s="1" t="str">
        <f>_xlfn.IFNA(VLOOKUP(Schedule[[#This Row],[船名]],Vessel!$A:$G,3,0),"")</f>
        <v>cc</v>
      </c>
      <c r="Q1142" s="1">
        <f>_xlfn.IFNA(VLOOKUP(Schedule[[#This Row],[船名]],Vessel!$A:$G,4,0),"")</f>
        <v>2008</v>
      </c>
      <c r="R1142" s="1" t="str">
        <f>_xlfn.IFNA(VLOOKUP(Schedule[[#This Row],[船名]],Vessel!$A:$G,5,0),"")</f>
        <v>PRT</v>
      </c>
      <c r="S1142" s="1" t="str">
        <f>_xlfn.IFNA(VLOOKUP(Schedule[[#This Row],[船名]],Vessel!$A:$G,6,0),"")</f>
        <v>O</v>
      </c>
      <c r="T1142" s="1" t="str">
        <f>_xlfn.IFNA(VLOOKUP(Schedule[[#This Row],[船名]],Vessel!$A:$G,7,0),"")</f>
        <v>MSC</v>
      </c>
      <c r="U1142" s="1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1143" spans="1:21" x14ac:dyDescent="0.4">
      <c r="A1143" s="1" t="s">
        <v>15694</v>
      </c>
      <c r="B1143" s="1" t="s">
        <v>15746</v>
      </c>
      <c r="C1143" s="1" t="s">
        <v>650</v>
      </c>
      <c r="D1143" s="1" t="s">
        <v>12794</v>
      </c>
      <c r="E1143" s="1" t="s">
        <v>12911</v>
      </c>
      <c r="F1143" s="1" t="s">
        <v>649</v>
      </c>
      <c r="G1143" s="1" t="s">
        <v>12837</v>
      </c>
      <c r="H1143" s="1" t="s">
        <v>13829</v>
      </c>
      <c r="I1143" s="2">
        <v>45974</v>
      </c>
      <c r="J1143" s="1" t="s">
        <v>12809</v>
      </c>
      <c r="K1143" s="1" t="s">
        <v>1071</v>
      </c>
      <c r="L1143" s="1" t="s">
        <v>12911</v>
      </c>
      <c r="M1143" s="1" t="s">
        <v>659</v>
      </c>
      <c r="N1143" s="2" t="str">
        <f>VLOOKUP(Schedule[[#This Row],[船期]],week!A:D,4,0)</f>
        <v>202546</v>
      </c>
      <c r="O1143" s="1">
        <f>_xlfn.IFNA(VLOOKUP(Schedule[[#This Row],[船名]],Vessel!$A:$G,2,0),"")</f>
        <v>2728</v>
      </c>
      <c r="P1143" s="1" t="str">
        <f>_xlfn.IFNA(VLOOKUP(Schedule[[#This Row],[船名]],Vessel!$A:$G,3,0),"")</f>
        <v>cc</v>
      </c>
      <c r="Q1143" s="1">
        <f>_xlfn.IFNA(VLOOKUP(Schedule[[#This Row],[船名]],Vessel!$A:$G,4,0),"")</f>
        <v>2007</v>
      </c>
      <c r="R1143" s="1" t="str">
        <f>_xlfn.IFNA(VLOOKUP(Schedule[[#This Row],[船名]],Vessel!$A:$G,5,0),"")</f>
        <v>PAN</v>
      </c>
      <c r="S1143" s="1" t="str">
        <f>_xlfn.IFNA(VLOOKUP(Schedule[[#This Row],[船名]],Vessel!$A:$G,6,0),"")</f>
        <v>O</v>
      </c>
      <c r="T1143" s="1" t="str">
        <f>_xlfn.IFNA(VLOOKUP(Schedule[[#This Row],[船名]],Vessel!$A:$G,7,0),"")</f>
        <v>MSC</v>
      </c>
      <c r="U1143" s="1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1144" spans="1:21" x14ac:dyDescent="0.4">
      <c r="A1144" s="1" t="s">
        <v>15694</v>
      </c>
      <c r="B1144" s="1" t="s">
        <v>15746</v>
      </c>
      <c r="C1144" s="1" t="s">
        <v>650</v>
      </c>
      <c r="D1144" s="1" t="s">
        <v>12794</v>
      </c>
      <c r="E1144" s="1" t="s">
        <v>12911</v>
      </c>
      <c r="F1144" s="1" t="s">
        <v>649</v>
      </c>
      <c r="G1144" s="1" t="s">
        <v>12837</v>
      </c>
      <c r="H1144" s="1" t="s">
        <v>13830</v>
      </c>
      <c r="I1144" s="2">
        <v>45970</v>
      </c>
      <c r="J1144" s="1" t="s">
        <v>12809</v>
      </c>
      <c r="K1144" s="1" t="s">
        <v>1071</v>
      </c>
      <c r="L1144" s="1" t="s">
        <v>12812</v>
      </c>
      <c r="M1144" s="1" t="s">
        <v>181</v>
      </c>
      <c r="N1144" s="2" t="str">
        <f>VLOOKUP(Schedule[[#This Row],[船期]],week!A:D,4,0)</f>
        <v>202546</v>
      </c>
      <c r="O1144" s="1">
        <f>_xlfn.IFNA(VLOOKUP(Schedule[[#This Row],[船名]],Vessel!$A:$G,2,0),"")</f>
        <v>4252</v>
      </c>
      <c r="P1144" s="1" t="str">
        <f>_xlfn.IFNA(VLOOKUP(Schedule[[#This Row],[船名]],Vessel!$A:$G,3,0),"")</f>
        <v>cc</v>
      </c>
      <c r="Q1144" s="1">
        <f>_xlfn.IFNA(VLOOKUP(Schedule[[#This Row],[船名]],Vessel!$A:$G,4,0),"")</f>
        <v>2001</v>
      </c>
      <c r="R1144" s="1" t="str">
        <f>_xlfn.IFNA(VLOOKUP(Schedule[[#This Row],[船名]],Vessel!$A:$G,5,0),"")</f>
        <v>LBR</v>
      </c>
      <c r="S1144" s="1" t="str">
        <f>_xlfn.IFNA(VLOOKUP(Schedule[[#This Row],[船名]],Vessel!$A:$G,6,0),"")</f>
        <v>O</v>
      </c>
      <c r="T1144" s="1" t="str">
        <f>_xlfn.IFNA(VLOOKUP(Schedule[[#This Row],[船名]],Vessel!$A:$G,7,0),"")</f>
        <v>MSC</v>
      </c>
      <c r="U1144" s="1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1145" spans="1:21" x14ac:dyDescent="0.4">
      <c r="A1145" s="1" t="s">
        <v>15694</v>
      </c>
      <c r="B1145" s="1" t="s">
        <v>15746</v>
      </c>
      <c r="C1145" s="1" t="s">
        <v>1056</v>
      </c>
      <c r="D1145" s="1" t="s">
        <v>12794</v>
      </c>
      <c r="E1145" s="1" t="s">
        <v>12898</v>
      </c>
      <c r="F1145" s="1" t="s">
        <v>1055</v>
      </c>
      <c r="G1145" s="1" t="s">
        <v>12837</v>
      </c>
      <c r="H1145" s="1" t="s">
        <v>13501</v>
      </c>
      <c r="I1145" s="2">
        <v>46043</v>
      </c>
      <c r="J1145" s="1" t="s">
        <v>12809</v>
      </c>
      <c r="K1145" s="1" t="s">
        <v>1072</v>
      </c>
      <c r="L1145" s="1" t="s">
        <v>12915</v>
      </c>
      <c r="M1145" s="1" t="s">
        <v>1059</v>
      </c>
      <c r="N1145" s="2" t="str">
        <f>VLOOKUP(Schedule[[#This Row],[船期]],week!A:D,4,0)</f>
        <v>202603</v>
      </c>
      <c r="O1145" s="1">
        <f>_xlfn.IFNA(VLOOKUP(Schedule[[#This Row],[船名]],Vessel!$A:$G,2,0),"")</f>
        <v>2546</v>
      </c>
      <c r="P1145" s="1" t="str">
        <f>_xlfn.IFNA(VLOOKUP(Schedule[[#This Row],[船名]],Vessel!$A:$G,3,0),"")</f>
        <v>cc</v>
      </c>
      <c r="Q1145" s="1">
        <f>_xlfn.IFNA(VLOOKUP(Schedule[[#This Row],[船名]],Vessel!$A:$G,4,0),"")</f>
        <v>2010</v>
      </c>
      <c r="R1145" s="1" t="str">
        <f>_xlfn.IFNA(VLOOKUP(Schedule[[#This Row],[船名]],Vessel!$A:$G,5,0),"")</f>
        <v>SGP</v>
      </c>
      <c r="S1145" s="1" t="str">
        <f>_xlfn.IFNA(VLOOKUP(Schedule[[#This Row],[船名]],Vessel!$A:$G,6,0),"")</f>
        <v>T</v>
      </c>
      <c r="T1145" s="1" t="str">
        <f>_xlfn.IFNA(VLOOKUP(Schedule[[#This Row],[船名]],Vessel!$A:$G,7,0),"")</f>
        <v>Maersk A/S</v>
      </c>
      <c r="U1145" s="1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146" spans="1:21" x14ac:dyDescent="0.4">
      <c r="A1146" s="1" t="s">
        <v>15694</v>
      </c>
      <c r="B1146" s="1" t="s">
        <v>15746</v>
      </c>
      <c r="C1146" s="1" t="s">
        <v>1056</v>
      </c>
      <c r="D1146" s="1" t="s">
        <v>12794</v>
      </c>
      <c r="E1146" s="1" t="s">
        <v>12898</v>
      </c>
      <c r="F1146" s="1" t="s">
        <v>1055</v>
      </c>
      <c r="G1146" s="1" t="s">
        <v>12837</v>
      </c>
      <c r="H1146" s="1" t="s">
        <v>13832</v>
      </c>
      <c r="I1146" s="2">
        <v>46048</v>
      </c>
      <c r="J1146" s="1" t="s">
        <v>12809</v>
      </c>
      <c r="K1146" s="1" t="s">
        <v>1072</v>
      </c>
      <c r="L1146" s="1" t="s">
        <v>12898</v>
      </c>
      <c r="M1146" s="1" t="s">
        <v>1057</v>
      </c>
      <c r="N1146" s="2" t="str">
        <f>VLOOKUP(Schedule[[#This Row],[船期]],week!A:D,4,0)</f>
        <v>202604</v>
      </c>
      <c r="O1146" s="1">
        <f>_xlfn.IFNA(VLOOKUP(Schedule[[#This Row],[船名]],Vessel!$A:$G,2,0),"")</f>
        <v>2556</v>
      </c>
      <c r="P1146" s="1" t="str">
        <f>_xlfn.IFNA(VLOOKUP(Schedule[[#This Row],[船名]],Vessel!$A:$G,3,0),"")</f>
        <v>cc</v>
      </c>
      <c r="Q1146" s="1">
        <f>_xlfn.IFNA(VLOOKUP(Schedule[[#This Row],[船名]],Vessel!$A:$G,4,0),"")</f>
        <v>2005</v>
      </c>
      <c r="R1146" s="1" t="str">
        <f>_xlfn.IFNA(VLOOKUP(Schedule[[#This Row],[船名]],Vessel!$A:$G,5,0),"")</f>
        <v>PAN</v>
      </c>
      <c r="S1146" s="1" t="str">
        <f>_xlfn.IFNA(VLOOKUP(Schedule[[#This Row],[船名]],Vessel!$A:$G,6,0),"")</f>
        <v>TO</v>
      </c>
      <c r="T1146" s="1" t="str">
        <f>_xlfn.IFNA(VLOOKUP(Schedule[[#This Row],[船名]],Vessel!$A:$G,7,0),"")</f>
        <v>Maersk A/S</v>
      </c>
      <c r="U1146" s="1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147" spans="1:21" x14ac:dyDescent="0.4">
      <c r="A1147" s="1" t="s">
        <v>15694</v>
      </c>
      <c r="B1147" s="1" t="s">
        <v>15746</v>
      </c>
      <c r="C1147" s="1" t="s">
        <v>1056</v>
      </c>
      <c r="D1147" s="1" t="s">
        <v>12794</v>
      </c>
      <c r="E1147" s="1" t="s">
        <v>12898</v>
      </c>
      <c r="F1147" s="1" t="s">
        <v>1055</v>
      </c>
      <c r="G1147" s="1" t="s">
        <v>12837</v>
      </c>
      <c r="H1147" s="1" t="s">
        <v>14160</v>
      </c>
      <c r="I1147" s="2">
        <v>46055</v>
      </c>
      <c r="J1147" s="1" t="s">
        <v>12809</v>
      </c>
      <c r="K1147" s="1" t="s">
        <v>1072</v>
      </c>
      <c r="L1147" s="1" t="s">
        <v>12898</v>
      </c>
      <c r="M1147" s="1" t="s">
        <v>1053</v>
      </c>
      <c r="N1147" s="2" t="str">
        <f>VLOOKUP(Schedule[[#This Row],[船期]],week!A:D,4,0)</f>
        <v>202605</v>
      </c>
      <c r="O1147" s="1">
        <f>_xlfn.IFNA(VLOOKUP(Schedule[[#This Row],[船名]],Vessel!$A:$G,2,0),"")</f>
        <v>2524</v>
      </c>
      <c r="P1147" s="1" t="str">
        <f>_xlfn.IFNA(VLOOKUP(Schedule[[#This Row],[船名]],Vessel!$A:$G,3,0),"")</f>
        <v>cc</v>
      </c>
      <c r="Q1147" s="1">
        <f>_xlfn.IFNA(VLOOKUP(Schedule[[#This Row],[船名]],Vessel!$A:$G,4,0),"")</f>
        <v>2003</v>
      </c>
      <c r="R1147" s="1" t="str">
        <f>_xlfn.IFNA(VLOOKUP(Schedule[[#This Row],[船名]],Vessel!$A:$G,5,0),"")</f>
        <v>PAN</v>
      </c>
      <c r="S1147" s="1" t="str">
        <f>_xlfn.IFNA(VLOOKUP(Schedule[[#This Row],[船名]],Vessel!$A:$G,6,0),"")</f>
        <v>TO</v>
      </c>
      <c r="T1147" s="1" t="str">
        <f>_xlfn.IFNA(VLOOKUP(Schedule[[#This Row],[船名]],Vessel!$A:$G,7,0),"")</f>
        <v>Maersk A/S</v>
      </c>
      <c r="U1147" s="1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148" spans="1:21" x14ac:dyDescent="0.4">
      <c r="A1148" s="1" t="s">
        <v>15694</v>
      </c>
      <c r="B1148" s="1" t="s">
        <v>15746</v>
      </c>
      <c r="C1148" s="1" t="s">
        <v>1056</v>
      </c>
      <c r="D1148" s="1" t="s">
        <v>12794</v>
      </c>
      <c r="E1148" s="1" t="s">
        <v>12898</v>
      </c>
      <c r="F1148" s="1" t="s">
        <v>1055</v>
      </c>
      <c r="G1148" s="1" t="s">
        <v>12837</v>
      </c>
      <c r="H1148" s="1" t="s">
        <v>14333</v>
      </c>
      <c r="I1148" s="2">
        <v>46062</v>
      </c>
      <c r="J1148" s="1" t="s">
        <v>12809</v>
      </c>
      <c r="K1148" s="1" t="s">
        <v>1072</v>
      </c>
      <c r="L1148" s="1" t="s">
        <v>12898</v>
      </c>
      <c r="M1148" s="1" t="s">
        <v>1063</v>
      </c>
      <c r="N1148" s="2" t="str">
        <f>VLOOKUP(Schedule[[#This Row],[船期]],week!A:D,4,0)</f>
        <v>202606</v>
      </c>
      <c r="O1148" s="1">
        <f>_xlfn.IFNA(VLOOKUP(Schedule[[#This Row],[船名]],Vessel!$A:$G,2,0),"")</f>
        <v>2524</v>
      </c>
      <c r="P1148" s="1" t="str">
        <f>_xlfn.IFNA(VLOOKUP(Schedule[[#This Row],[船名]],Vessel!$A:$G,3,0),"")</f>
        <v>cc</v>
      </c>
      <c r="Q1148" s="1">
        <f>_xlfn.IFNA(VLOOKUP(Schedule[[#This Row],[船名]],Vessel!$A:$G,4,0),"")</f>
        <v>2001</v>
      </c>
      <c r="R1148" s="1" t="str">
        <f>_xlfn.IFNA(VLOOKUP(Schedule[[#This Row],[船名]],Vessel!$A:$G,5,0),"")</f>
        <v>LBR</v>
      </c>
      <c r="S1148" s="1" t="str">
        <f>_xlfn.IFNA(VLOOKUP(Schedule[[#This Row],[船名]],Vessel!$A:$G,6,0),"")</f>
        <v>T</v>
      </c>
      <c r="T1148" s="1" t="str">
        <f>_xlfn.IFNA(VLOOKUP(Schedule[[#This Row],[船名]],Vessel!$A:$G,7,0),"")</f>
        <v>Maersk A/S</v>
      </c>
      <c r="U1148" s="1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149" spans="1:21" x14ac:dyDescent="0.4">
      <c r="A1149" s="1" t="s">
        <v>15694</v>
      </c>
      <c r="B1149" s="1" t="s">
        <v>15746</v>
      </c>
      <c r="C1149" s="1" t="s">
        <v>1056</v>
      </c>
      <c r="D1149" s="1" t="s">
        <v>12794</v>
      </c>
      <c r="E1149" s="1" t="s">
        <v>12898</v>
      </c>
      <c r="F1149" s="1" t="s">
        <v>1055</v>
      </c>
      <c r="G1149" s="1" t="s">
        <v>12837</v>
      </c>
      <c r="H1149" s="1" t="s">
        <v>14786</v>
      </c>
      <c r="I1149" s="2">
        <v>46069</v>
      </c>
      <c r="J1149" s="1" t="s">
        <v>12809</v>
      </c>
      <c r="K1149" s="1" t="s">
        <v>1072</v>
      </c>
      <c r="L1149" s="1" t="s">
        <v>12898</v>
      </c>
      <c r="M1149" s="1" t="s">
        <v>1061</v>
      </c>
      <c r="N1149" s="2" t="str">
        <f>VLOOKUP(Schedule[[#This Row],[船期]],week!A:D,4,0)</f>
        <v>202607</v>
      </c>
      <c r="O1149" s="1">
        <f>_xlfn.IFNA(VLOOKUP(Schedule[[#This Row],[船名]],Vessel!$A:$G,2,0),"")</f>
        <v>2578</v>
      </c>
      <c r="P1149" s="1" t="str">
        <f>_xlfn.IFNA(VLOOKUP(Schedule[[#This Row],[船名]],Vessel!$A:$G,3,0),"")</f>
        <v>cc</v>
      </c>
      <c r="Q1149" s="1">
        <f>_xlfn.IFNA(VLOOKUP(Schedule[[#This Row],[船名]],Vessel!$A:$G,4,0),"")</f>
        <v>2009</v>
      </c>
      <c r="R1149" s="1" t="str">
        <f>_xlfn.IFNA(VLOOKUP(Schedule[[#This Row],[船名]],Vessel!$A:$G,5,0),"")</f>
        <v>ATG</v>
      </c>
      <c r="S1149" s="1" t="str">
        <f>_xlfn.IFNA(VLOOKUP(Schedule[[#This Row],[船名]],Vessel!$A:$G,6,0),"")</f>
        <v>T</v>
      </c>
      <c r="T1149" s="1" t="str">
        <f>_xlfn.IFNA(VLOOKUP(Schedule[[#This Row],[船名]],Vessel!$A:$G,7,0),"")</f>
        <v>Maersk A/S</v>
      </c>
      <c r="U1149" s="1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150" spans="1:21" x14ac:dyDescent="0.4">
      <c r="A1150" s="1" t="s">
        <v>15694</v>
      </c>
      <c r="B1150" s="1" t="s">
        <v>15746</v>
      </c>
      <c r="C1150" s="1" t="s">
        <v>1056</v>
      </c>
      <c r="D1150" s="1" t="s">
        <v>12794</v>
      </c>
      <c r="E1150" s="1" t="s">
        <v>12898</v>
      </c>
      <c r="F1150" s="1" t="s">
        <v>1055</v>
      </c>
      <c r="G1150" s="1" t="s">
        <v>12837</v>
      </c>
      <c r="H1150" s="1" t="s">
        <v>16045</v>
      </c>
      <c r="I1150" s="2">
        <v>46076</v>
      </c>
      <c r="J1150" s="1" t="s">
        <v>12809</v>
      </c>
      <c r="K1150" s="1" t="s">
        <v>1072</v>
      </c>
      <c r="L1150" s="1" t="s">
        <v>12898</v>
      </c>
      <c r="M1150" s="1" t="s">
        <v>1059</v>
      </c>
      <c r="N1150" s="2" t="str">
        <f>VLOOKUP(Schedule[[#This Row],[船期]],week!A:D,4,0)</f>
        <v>202608</v>
      </c>
      <c r="O1150" s="1">
        <f>_xlfn.IFNA(VLOOKUP(Schedule[[#This Row],[船名]],Vessel!$A:$G,2,0),"")</f>
        <v>2546</v>
      </c>
      <c r="P1150" s="1" t="str">
        <f>_xlfn.IFNA(VLOOKUP(Schedule[[#This Row],[船名]],Vessel!$A:$G,3,0),"")</f>
        <v>cc</v>
      </c>
      <c r="Q1150" s="1">
        <f>_xlfn.IFNA(VLOOKUP(Schedule[[#This Row],[船名]],Vessel!$A:$G,4,0),"")</f>
        <v>2010</v>
      </c>
      <c r="R1150" s="1" t="str">
        <f>_xlfn.IFNA(VLOOKUP(Schedule[[#This Row],[船名]],Vessel!$A:$G,5,0),"")</f>
        <v>SGP</v>
      </c>
      <c r="S1150" s="1" t="str">
        <f>_xlfn.IFNA(VLOOKUP(Schedule[[#This Row],[船名]],Vessel!$A:$G,6,0),"")</f>
        <v>T</v>
      </c>
      <c r="T1150" s="1" t="str">
        <f>_xlfn.IFNA(VLOOKUP(Schedule[[#This Row],[船名]],Vessel!$A:$G,7,0),"")</f>
        <v>Maersk A/S</v>
      </c>
      <c r="U1150" s="1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151" spans="1:21" x14ac:dyDescent="0.4">
      <c r="A1151" s="1" t="s">
        <v>15694</v>
      </c>
      <c r="B1151" s="1" t="s">
        <v>15746</v>
      </c>
      <c r="C1151" s="1" t="s">
        <v>1056</v>
      </c>
      <c r="D1151" s="1" t="s">
        <v>12794</v>
      </c>
      <c r="E1151" s="1" t="s">
        <v>12898</v>
      </c>
      <c r="F1151" s="1" t="s">
        <v>1055</v>
      </c>
      <c r="G1151" s="1" t="s">
        <v>12837</v>
      </c>
      <c r="H1151" s="1" t="s">
        <v>16526</v>
      </c>
      <c r="I1151" s="2">
        <v>46083</v>
      </c>
      <c r="J1151" s="1" t="s">
        <v>12809</v>
      </c>
      <c r="K1151" s="1" t="s">
        <v>1072</v>
      </c>
      <c r="L1151" s="1" t="s">
        <v>12898</v>
      </c>
      <c r="M1151" s="1" t="s">
        <v>1057</v>
      </c>
      <c r="N1151" s="2" t="str">
        <f>VLOOKUP(Schedule[[#This Row],[船期]],week!A:D,4,0)</f>
        <v>202609</v>
      </c>
      <c r="O1151" s="1">
        <f>_xlfn.IFNA(VLOOKUP(Schedule[[#This Row],[船名]],Vessel!$A:$G,2,0),"")</f>
        <v>2556</v>
      </c>
      <c r="P1151" s="1" t="str">
        <f>_xlfn.IFNA(VLOOKUP(Schedule[[#This Row],[船名]],Vessel!$A:$G,3,0),"")</f>
        <v>cc</v>
      </c>
      <c r="Q1151" s="1">
        <f>_xlfn.IFNA(VLOOKUP(Schedule[[#This Row],[船名]],Vessel!$A:$G,4,0),"")</f>
        <v>2005</v>
      </c>
      <c r="R1151" s="1" t="str">
        <f>_xlfn.IFNA(VLOOKUP(Schedule[[#This Row],[船名]],Vessel!$A:$G,5,0),"")</f>
        <v>PAN</v>
      </c>
      <c r="S1151" s="1" t="str">
        <f>_xlfn.IFNA(VLOOKUP(Schedule[[#This Row],[船名]],Vessel!$A:$G,6,0),"")</f>
        <v>TO</v>
      </c>
      <c r="T1151" s="1" t="str">
        <f>_xlfn.IFNA(VLOOKUP(Schedule[[#This Row],[船名]],Vessel!$A:$G,7,0),"")</f>
        <v>Maersk A/S</v>
      </c>
      <c r="U1151" s="1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152" spans="1:21" x14ac:dyDescent="0.4">
      <c r="A1152" s="1" t="s">
        <v>15694</v>
      </c>
      <c r="B1152" s="1" t="s">
        <v>15746</v>
      </c>
      <c r="C1152" s="1" t="s">
        <v>1056</v>
      </c>
      <c r="D1152" s="1" t="s">
        <v>12794</v>
      </c>
      <c r="E1152" s="1" t="s">
        <v>12898</v>
      </c>
      <c r="F1152" s="1" t="s">
        <v>1055</v>
      </c>
      <c r="G1152" s="1" t="s">
        <v>12837</v>
      </c>
      <c r="H1152" s="1" t="s">
        <v>12916</v>
      </c>
      <c r="I1152" s="2">
        <v>46034</v>
      </c>
      <c r="J1152" s="1" t="s">
        <v>12809</v>
      </c>
      <c r="K1152" s="1" t="s">
        <v>1072</v>
      </c>
      <c r="L1152" s="1" t="s">
        <v>12898</v>
      </c>
      <c r="M1152" s="1" t="s">
        <v>1061</v>
      </c>
      <c r="N1152" s="2" t="str">
        <f>VLOOKUP(Schedule[[#This Row],[船期]],week!A:D,4,0)</f>
        <v>202602</v>
      </c>
      <c r="O1152" s="1">
        <f>_xlfn.IFNA(VLOOKUP(Schedule[[#This Row],[船名]],Vessel!$A:$G,2,0),"")</f>
        <v>2578</v>
      </c>
      <c r="P1152" s="1" t="str">
        <f>_xlfn.IFNA(VLOOKUP(Schedule[[#This Row],[船名]],Vessel!$A:$G,3,0),"")</f>
        <v>cc</v>
      </c>
      <c r="Q1152" s="1">
        <f>_xlfn.IFNA(VLOOKUP(Schedule[[#This Row],[船名]],Vessel!$A:$G,4,0),"")</f>
        <v>2009</v>
      </c>
      <c r="R1152" s="1" t="str">
        <f>_xlfn.IFNA(VLOOKUP(Schedule[[#This Row],[船名]],Vessel!$A:$G,5,0),"")</f>
        <v>ATG</v>
      </c>
      <c r="S1152" s="1" t="str">
        <f>_xlfn.IFNA(VLOOKUP(Schedule[[#This Row],[船名]],Vessel!$A:$G,6,0),"")</f>
        <v>T</v>
      </c>
      <c r="T1152" s="1" t="str">
        <f>_xlfn.IFNA(VLOOKUP(Schedule[[#This Row],[船名]],Vessel!$A:$G,7,0),"")</f>
        <v>Maersk A/S</v>
      </c>
      <c r="U1152" s="1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153" spans="1:21" x14ac:dyDescent="0.4">
      <c r="A1153" s="1" t="s">
        <v>15694</v>
      </c>
      <c r="B1153" s="1" t="s">
        <v>15746</v>
      </c>
      <c r="C1153" s="1" t="s">
        <v>1056</v>
      </c>
      <c r="D1153" s="1" t="s">
        <v>12794</v>
      </c>
      <c r="E1153" s="1" t="s">
        <v>12898</v>
      </c>
      <c r="F1153" s="1" t="s">
        <v>1055</v>
      </c>
      <c r="G1153" s="1" t="s">
        <v>12837</v>
      </c>
      <c r="H1153" s="1" t="s">
        <v>12742</v>
      </c>
      <c r="I1153" s="2">
        <v>46027</v>
      </c>
      <c r="J1153" s="1" t="s">
        <v>12809</v>
      </c>
      <c r="K1153" s="1" t="s">
        <v>1072</v>
      </c>
      <c r="L1153" s="1" t="s">
        <v>12915</v>
      </c>
      <c r="M1153" s="1" t="s">
        <v>1063</v>
      </c>
      <c r="N1153" s="2" t="str">
        <f>VLOOKUP(Schedule[[#This Row],[船期]],week!A:D,4,0)</f>
        <v>202601</v>
      </c>
      <c r="O1153" s="1">
        <f>_xlfn.IFNA(VLOOKUP(Schedule[[#This Row],[船名]],Vessel!$A:$G,2,0),"")</f>
        <v>2524</v>
      </c>
      <c r="P1153" s="1" t="str">
        <f>_xlfn.IFNA(VLOOKUP(Schedule[[#This Row],[船名]],Vessel!$A:$G,3,0),"")</f>
        <v>cc</v>
      </c>
      <c r="Q1153" s="1">
        <f>_xlfn.IFNA(VLOOKUP(Schedule[[#This Row],[船名]],Vessel!$A:$G,4,0),"")</f>
        <v>2001</v>
      </c>
      <c r="R1153" s="1" t="str">
        <f>_xlfn.IFNA(VLOOKUP(Schedule[[#This Row],[船名]],Vessel!$A:$G,5,0),"")</f>
        <v>LBR</v>
      </c>
      <c r="S1153" s="1" t="str">
        <f>_xlfn.IFNA(VLOOKUP(Schedule[[#This Row],[船名]],Vessel!$A:$G,6,0),"")</f>
        <v>T</v>
      </c>
      <c r="T1153" s="1" t="str">
        <f>_xlfn.IFNA(VLOOKUP(Schedule[[#This Row],[船名]],Vessel!$A:$G,7,0),"")</f>
        <v>Maersk A/S</v>
      </c>
      <c r="U1153" s="1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154" spans="1:21" x14ac:dyDescent="0.4">
      <c r="A1154" s="1" t="s">
        <v>15694</v>
      </c>
      <c r="B1154" s="1" t="s">
        <v>15746</v>
      </c>
      <c r="C1154" s="1" t="s">
        <v>1056</v>
      </c>
      <c r="D1154" s="1" t="s">
        <v>12794</v>
      </c>
      <c r="E1154" s="1" t="s">
        <v>12898</v>
      </c>
      <c r="F1154" s="1" t="s">
        <v>1055</v>
      </c>
      <c r="G1154" s="1" t="s">
        <v>12837</v>
      </c>
      <c r="H1154" s="1" t="s">
        <v>1054</v>
      </c>
      <c r="I1154" s="2">
        <v>46021</v>
      </c>
      <c r="J1154" s="1" t="s">
        <v>12819</v>
      </c>
      <c r="K1154" s="1" t="s">
        <v>1072</v>
      </c>
      <c r="L1154" s="1" t="s">
        <v>12899</v>
      </c>
      <c r="M1154" s="1" t="s">
        <v>1053</v>
      </c>
      <c r="N1154" s="2" t="str">
        <f>VLOOKUP(Schedule[[#This Row],[船期]],week!A:D,4,0)</f>
        <v>202553</v>
      </c>
      <c r="O1154" s="1">
        <f>_xlfn.IFNA(VLOOKUP(Schedule[[#This Row],[船名]],Vessel!$A:$G,2,0),"")</f>
        <v>2524</v>
      </c>
      <c r="P1154" s="1" t="str">
        <f>_xlfn.IFNA(VLOOKUP(Schedule[[#This Row],[船名]],Vessel!$A:$G,3,0),"")</f>
        <v>cc</v>
      </c>
      <c r="Q1154" s="1">
        <f>_xlfn.IFNA(VLOOKUP(Schedule[[#This Row],[船名]],Vessel!$A:$G,4,0),"")</f>
        <v>2003</v>
      </c>
      <c r="R1154" s="1" t="str">
        <f>_xlfn.IFNA(VLOOKUP(Schedule[[#This Row],[船名]],Vessel!$A:$G,5,0),"")</f>
        <v>PAN</v>
      </c>
      <c r="S1154" s="1" t="str">
        <f>_xlfn.IFNA(VLOOKUP(Schedule[[#This Row],[船名]],Vessel!$A:$G,6,0),"")</f>
        <v>TO</v>
      </c>
      <c r="T1154" s="1" t="str">
        <f>_xlfn.IFNA(VLOOKUP(Schedule[[#This Row],[船名]],Vessel!$A:$G,7,0),"")</f>
        <v>Maersk A/S</v>
      </c>
      <c r="U1154" s="1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155" spans="1:21" x14ac:dyDescent="0.4">
      <c r="A1155" s="1" t="s">
        <v>15694</v>
      </c>
      <c r="B1155" s="1" t="s">
        <v>15746</v>
      </c>
      <c r="C1155" s="1" t="s">
        <v>1056</v>
      </c>
      <c r="D1155" s="1" t="s">
        <v>12794</v>
      </c>
      <c r="E1155" s="1" t="s">
        <v>12898</v>
      </c>
      <c r="F1155" s="1" t="s">
        <v>1055</v>
      </c>
      <c r="G1155" s="1" t="s">
        <v>12837</v>
      </c>
      <c r="H1155" s="1" t="s">
        <v>1058</v>
      </c>
      <c r="I1155" s="2">
        <v>46015</v>
      </c>
      <c r="J1155" s="1" t="s">
        <v>12809</v>
      </c>
      <c r="K1155" s="1" t="s">
        <v>1072</v>
      </c>
      <c r="L1155" s="1" t="s">
        <v>12899</v>
      </c>
      <c r="M1155" s="1" t="s">
        <v>1057</v>
      </c>
      <c r="N1155" s="2" t="str">
        <f>VLOOKUP(Schedule[[#This Row],[船期]],week!A:D,4,0)</f>
        <v>202552</v>
      </c>
      <c r="O1155" s="1">
        <f>_xlfn.IFNA(VLOOKUP(Schedule[[#This Row],[船名]],Vessel!$A:$G,2,0),"")</f>
        <v>2556</v>
      </c>
      <c r="P1155" s="1" t="str">
        <f>_xlfn.IFNA(VLOOKUP(Schedule[[#This Row],[船名]],Vessel!$A:$G,3,0),"")</f>
        <v>cc</v>
      </c>
      <c r="Q1155" s="1">
        <f>_xlfn.IFNA(VLOOKUP(Schedule[[#This Row],[船名]],Vessel!$A:$G,4,0),"")</f>
        <v>2005</v>
      </c>
      <c r="R1155" s="1" t="str">
        <f>_xlfn.IFNA(VLOOKUP(Schedule[[#This Row],[船名]],Vessel!$A:$G,5,0),"")</f>
        <v>PAN</v>
      </c>
      <c r="S1155" s="1" t="str">
        <f>_xlfn.IFNA(VLOOKUP(Schedule[[#This Row],[船名]],Vessel!$A:$G,6,0),"")</f>
        <v>TO</v>
      </c>
      <c r="T1155" s="1" t="str">
        <f>_xlfn.IFNA(VLOOKUP(Schedule[[#This Row],[船名]],Vessel!$A:$G,7,0),"")</f>
        <v>Maersk A/S</v>
      </c>
      <c r="U1155" s="1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156" spans="1:21" x14ac:dyDescent="0.4">
      <c r="A1156" s="1" t="s">
        <v>15694</v>
      </c>
      <c r="B1156" s="1" t="s">
        <v>15746</v>
      </c>
      <c r="C1156" s="1" t="s">
        <v>1056</v>
      </c>
      <c r="D1156" s="1" t="s">
        <v>12794</v>
      </c>
      <c r="E1156" s="1" t="s">
        <v>12898</v>
      </c>
      <c r="F1156" s="1" t="s">
        <v>1055</v>
      </c>
      <c r="G1156" s="1" t="s">
        <v>12837</v>
      </c>
      <c r="H1156" s="1" t="s">
        <v>1060</v>
      </c>
      <c r="I1156" s="2">
        <v>46007</v>
      </c>
      <c r="J1156" s="1" t="s">
        <v>12809</v>
      </c>
      <c r="K1156" s="1" t="s">
        <v>1072</v>
      </c>
      <c r="L1156" s="1" t="s">
        <v>12915</v>
      </c>
      <c r="M1156" s="1" t="s">
        <v>1059</v>
      </c>
      <c r="N1156" s="2" t="str">
        <f>VLOOKUP(Schedule[[#This Row],[船期]],week!A:D,4,0)</f>
        <v>202551</v>
      </c>
      <c r="O1156" s="1">
        <f>_xlfn.IFNA(VLOOKUP(Schedule[[#This Row],[船名]],Vessel!$A:$G,2,0),"")</f>
        <v>2546</v>
      </c>
      <c r="P1156" s="1" t="str">
        <f>_xlfn.IFNA(VLOOKUP(Schedule[[#This Row],[船名]],Vessel!$A:$G,3,0),"")</f>
        <v>cc</v>
      </c>
      <c r="Q1156" s="1">
        <f>_xlfn.IFNA(VLOOKUP(Schedule[[#This Row],[船名]],Vessel!$A:$G,4,0),"")</f>
        <v>2010</v>
      </c>
      <c r="R1156" s="1" t="str">
        <f>_xlfn.IFNA(VLOOKUP(Schedule[[#This Row],[船名]],Vessel!$A:$G,5,0),"")</f>
        <v>SGP</v>
      </c>
      <c r="S1156" s="1" t="str">
        <f>_xlfn.IFNA(VLOOKUP(Schedule[[#This Row],[船名]],Vessel!$A:$G,6,0),"")</f>
        <v>T</v>
      </c>
      <c r="T1156" s="1" t="str">
        <f>_xlfn.IFNA(VLOOKUP(Schedule[[#This Row],[船名]],Vessel!$A:$G,7,0),"")</f>
        <v>Maersk A/S</v>
      </c>
      <c r="U1156" s="1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157" spans="1:21" x14ac:dyDescent="0.4">
      <c r="A1157" s="1" t="s">
        <v>15694</v>
      </c>
      <c r="B1157" s="1" t="s">
        <v>15746</v>
      </c>
      <c r="C1157" s="1" t="s">
        <v>1056</v>
      </c>
      <c r="D1157" s="1" t="s">
        <v>12794</v>
      </c>
      <c r="E1157" s="1" t="s">
        <v>12898</v>
      </c>
      <c r="F1157" s="1" t="s">
        <v>1055</v>
      </c>
      <c r="G1157" s="1" t="s">
        <v>12837</v>
      </c>
      <c r="H1157" s="1" t="s">
        <v>1062</v>
      </c>
      <c r="I1157" s="2">
        <v>46000</v>
      </c>
      <c r="J1157" s="1" t="s">
        <v>12819</v>
      </c>
      <c r="K1157" s="1" t="s">
        <v>1072</v>
      </c>
      <c r="L1157" s="1" t="s">
        <v>12898</v>
      </c>
      <c r="M1157" s="1" t="s">
        <v>1061</v>
      </c>
      <c r="N1157" s="2" t="str">
        <f>VLOOKUP(Schedule[[#This Row],[船期]],week!A:D,4,0)</f>
        <v>202550</v>
      </c>
      <c r="O1157" s="1">
        <f>_xlfn.IFNA(VLOOKUP(Schedule[[#This Row],[船名]],Vessel!$A:$G,2,0),"")</f>
        <v>2578</v>
      </c>
      <c r="P1157" s="1" t="str">
        <f>_xlfn.IFNA(VLOOKUP(Schedule[[#This Row],[船名]],Vessel!$A:$G,3,0),"")</f>
        <v>cc</v>
      </c>
      <c r="Q1157" s="1">
        <f>_xlfn.IFNA(VLOOKUP(Schedule[[#This Row],[船名]],Vessel!$A:$G,4,0),"")</f>
        <v>2009</v>
      </c>
      <c r="R1157" s="1" t="str">
        <f>_xlfn.IFNA(VLOOKUP(Schedule[[#This Row],[船名]],Vessel!$A:$G,5,0),"")</f>
        <v>ATG</v>
      </c>
      <c r="S1157" s="1" t="str">
        <f>_xlfn.IFNA(VLOOKUP(Schedule[[#This Row],[船名]],Vessel!$A:$G,6,0),"")</f>
        <v>T</v>
      </c>
      <c r="T1157" s="1" t="str">
        <f>_xlfn.IFNA(VLOOKUP(Schedule[[#This Row],[船名]],Vessel!$A:$G,7,0),"")</f>
        <v>Maersk A/S</v>
      </c>
      <c r="U1157" s="1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158" spans="1:21" x14ac:dyDescent="0.4">
      <c r="A1158" s="1" t="s">
        <v>15694</v>
      </c>
      <c r="B1158" s="1" t="s">
        <v>15746</v>
      </c>
      <c r="C1158" s="1" t="s">
        <v>1056</v>
      </c>
      <c r="D1158" s="1" t="s">
        <v>12794</v>
      </c>
      <c r="E1158" s="1" t="s">
        <v>12898</v>
      </c>
      <c r="F1158" s="1" t="s">
        <v>1055</v>
      </c>
      <c r="G1158" s="1" t="s">
        <v>12837</v>
      </c>
      <c r="H1158" s="1" t="s">
        <v>1064</v>
      </c>
      <c r="I1158" s="2">
        <v>45997</v>
      </c>
      <c r="J1158" s="1" t="s">
        <v>12809</v>
      </c>
      <c r="K1158" s="1" t="s">
        <v>1072</v>
      </c>
      <c r="L1158" s="1" t="s">
        <v>12899</v>
      </c>
      <c r="M1158" s="1" t="s">
        <v>1063</v>
      </c>
      <c r="N1158" s="2" t="str">
        <f>VLOOKUP(Schedule[[#This Row],[船期]],week!A:D,4,0)</f>
        <v>202549</v>
      </c>
      <c r="O1158" s="1">
        <f>_xlfn.IFNA(VLOOKUP(Schedule[[#This Row],[船名]],Vessel!$A:$G,2,0),"")</f>
        <v>2524</v>
      </c>
      <c r="P1158" s="1" t="str">
        <f>_xlfn.IFNA(VLOOKUP(Schedule[[#This Row],[船名]],Vessel!$A:$G,3,0),"")</f>
        <v>cc</v>
      </c>
      <c r="Q1158" s="1">
        <f>_xlfn.IFNA(VLOOKUP(Schedule[[#This Row],[船名]],Vessel!$A:$G,4,0),"")</f>
        <v>2001</v>
      </c>
      <c r="R1158" s="1" t="str">
        <f>_xlfn.IFNA(VLOOKUP(Schedule[[#This Row],[船名]],Vessel!$A:$G,5,0),"")</f>
        <v>LBR</v>
      </c>
      <c r="S1158" s="1" t="str">
        <f>_xlfn.IFNA(VLOOKUP(Schedule[[#This Row],[船名]],Vessel!$A:$G,6,0),"")</f>
        <v>T</v>
      </c>
      <c r="T1158" s="1" t="str">
        <f>_xlfn.IFNA(VLOOKUP(Schedule[[#This Row],[船名]],Vessel!$A:$G,7,0),"")</f>
        <v>Maersk A/S</v>
      </c>
      <c r="U1158" s="1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159" spans="1:21" x14ac:dyDescent="0.4">
      <c r="A1159" s="1" t="s">
        <v>15694</v>
      </c>
      <c r="B1159" s="1" t="s">
        <v>15746</v>
      </c>
      <c r="C1159" s="1" t="s">
        <v>1056</v>
      </c>
      <c r="D1159" s="1" t="s">
        <v>12794</v>
      </c>
      <c r="E1159" s="1" t="s">
        <v>12898</v>
      </c>
      <c r="F1159" s="1" t="s">
        <v>1055</v>
      </c>
      <c r="G1159" s="1" t="s">
        <v>12837</v>
      </c>
      <c r="H1159" s="1" t="s">
        <v>13833</v>
      </c>
      <c r="I1159" s="2">
        <v>45988</v>
      </c>
      <c r="J1159" s="1" t="s">
        <v>12819</v>
      </c>
      <c r="K1159" s="1" t="s">
        <v>1072</v>
      </c>
      <c r="L1159" s="1" t="s">
        <v>12899</v>
      </c>
      <c r="M1159" s="1" t="s">
        <v>1053</v>
      </c>
      <c r="N1159" s="2" t="str">
        <f>VLOOKUP(Schedule[[#This Row],[船期]],week!A:D,4,0)</f>
        <v>202548</v>
      </c>
      <c r="O1159" s="1">
        <f>_xlfn.IFNA(VLOOKUP(Schedule[[#This Row],[船名]],Vessel!$A:$G,2,0),"")</f>
        <v>2524</v>
      </c>
      <c r="P1159" s="1" t="str">
        <f>_xlfn.IFNA(VLOOKUP(Schedule[[#This Row],[船名]],Vessel!$A:$G,3,0),"")</f>
        <v>cc</v>
      </c>
      <c r="Q1159" s="1">
        <f>_xlfn.IFNA(VLOOKUP(Schedule[[#This Row],[船名]],Vessel!$A:$G,4,0),"")</f>
        <v>2003</v>
      </c>
      <c r="R1159" s="1" t="str">
        <f>_xlfn.IFNA(VLOOKUP(Schedule[[#This Row],[船名]],Vessel!$A:$G,5,0),"")</f>
        <v>PAN</v>
      </c>
      <c r="S1159" s="1" t="str">
        <f>_xlfn.IFNA(VLOOKUP(Schedule[[#This Row],[船名]],Vessel!$A:$G,6,0),"")</f>
        <v>TO</v>
      </c>
      <c r="T1159" s="1" t="str">
        <f>_xlfn.IFNA(VLOOKUP(Schedule[[#This Row],[船名]],Vessel!$A:$G,7,0),"")</f>
        <v>Maersk A/S</v>
      </c>
      <c r="U1159" s="1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160" spans="1:21" x14ac:dyDescent="0.4">
      <c r="A1160" s="1" t="s">
        <v>15694</v>
      </c>
      <c r="B1160" s="1" t="s">
        <v>15746</v>
      </c>
      <c r="C1160" s="1" t="s">
        <v>1056</v>
      </c>
      <c r="D1160" s="1" t="s">
        <v>12794</v>
      </c>
      <c r="E1160" s="1" t="s">
        <v>12898</v>
      </c>
      <c r="F1160" s="1" t="s">
        <v>1055</v>
      </c>
      <c r="G1160" s="1" t="s">
        <v>12837</v>
      </c>
      <c r="H1160" s="1" t="s">
        <v>13834</v>
      </c>
      <c r="I1160" s="2">
        <v>45980</v>
      </c>
      <c r="J1160" s="1" t="s">
        <v>12809</v>
      </c>
      <c r="K1160" s="1" t="s">
        <v>1072</v>
      </c>
      <c r="L1160" s="1" t="s">
        <v>12915</v>
      </c>
      <c r="M1160" s="1" t="s">
        <v>1057</v>
      </c>
      <c r="N1160" s="2" t="str">
        <f>VLOOKUP(Schedule[[#This Row],[船期]],week!A:D,4,0)</f>
        <v>202547</v>
      </c>
      <c r="O1160" s="1">
        <f>_xlfn.IFNA(VLOOKUP(Schedule[[#This Row],[船名]],Vessel!$A:$G,2,0),"")</f>
        <v>2556</v>
      </c>
      <c r="P1160" s="1" t="str">
        <f>_xlfn.IFNA(VLOOKUP(Schedule[[#This Row],[船名]],Vessel!$A:$G,3,0),"")</f>
        <v>cc</v>
      </c>
      <c r="Q1160" s="1">
        <f>_xlfn.IFNA(VLOOKUP(Schedule[[#This Row],[船名]],Vessel!$A:$G,4,0),"")</f>
        <v>2005</v>
      </c>
      <c r="R1160" s="1" t="str">
        <f>_xlfn.IFNA(VLOOKUP(Schedule[[#This Row],[船名]],Vessel!$A:$G,5,0),"")</f>
        <v>PAN</v>
      </c>
      <c r="S1160" s="1" t="str">
        <f>_xlfn.IFNA(VLOOKUP(Schedule[[#This Row],[船名]],Vessel!$A:$G,6,0),"")</f>
        <v>TO</v>
      </c>
      <c r="T1160" s="1" t="str">
        <f>_xlfn.IFNA(VLOOKUP(Schedule[[#This Row],[船名]],Vessel!$A:$G,7,0),"")</f>
        <v>Maersk A/S</v>
      </c>
      <c r="U1160" s="1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161" spans="1:21" x14ac:dyDescent="0.4">
      <c r="A1161" s="1" t="s">
        <v>15694</v>
      </c>
      <c r="B1161" s="1" t="s">
        <v>15746</v>
      </c>
      <c r="C1161" s="1" t="s">
        <v>1056</v>
      </c>
      <c r="D1161" s="1" t="s">
        <v>12794</v>
      </c>
      <c r="E1161" s="1" t="s">
        <v>12898</v>
      </c>
      <c r="F1161" s="1" t="s">
        <v>1055</v>
      </c>
      <c r="G1161" s="1" t="s">
        <v>12837</v>
      </c>
      <c r="H1161" s="1" t="s">
        <v>13835</v>
      </c>
      <c r="I1161" s="2">
        <v>45974</v>
      </c>
      <c r="J1161" s="1" t="s">
        <v>12809</v>
      </c>
      <c r="K1161" s="1" t="s">
        <v>1072</v>
      </c>
      <c r="L1161" s="1" t="s">
        <v>12898</v>
      </c>
      <c r="M1161" s="1" t="s">
        <v>1059</v>
      </c>
      <c r="N1161" s="2" t="str">
        <f>VLOOKUP(Schedule[[#This Row],[船期]],week!A:D,4,0)</f>
        <v>202546</v>
      </c>
      <c r="O1161" s="1">
        <f>_xlfn.IFNA(VLOOKUP(Schedule[[#This Row],[船名]],Vessel!$A:$G,2,0),"")</f>
        <v>2546</v>
      </c>
      <c r="P1161" s="1" t="str">
        <f>_xlfn.IFNA(VLOOKUP(Schedule[[#This Row],[船名]],Vessel!$A:$G,3,0),"")</f>
        <v>cc</v>
      </c>
      <c r="Q1161" s="1">
        <f>_xlfn.IFNA(VLOOKUP(Schedule[[#This Row],[船名]],Vessel!$A:$G,4,0),"")</f>
        <v>2010</v>
      </c>
      <c r="R1161" s="1" t="str">
        <f>_xlfn.IFNA(VLOOKUP(Schedule[[#This Row],[船名]],Vessel!$A:$G,5,0),"")</f>
        <v>SGP</v>
      </c>
      <c r="S1161" s="1" t="str">
        <f>_xlfn.IFNA(VLOOKUP(Schedule[[#This Row],[船名]],Vessel!$A:$G,6,0),"")</f>
        <v>T</v>
      </c>
      <c r="T1161" s="1" t="str">
        <f>_xlfn.IFNA(VLOOKUP(Schedule[[#This Row],[船名]],Vessel!$A:$G,7,0),"")</f>
        <v>Maersk A/S</v>
      </c>
      <c r="U1161" s="1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162" spans="1:21" x14ac:dyDescent="0.4">
      <c r="A1162" s="1" t="s">
        <v>15694</v>
      </c>
      <c r="B1162" s="1" t="s">
        <v>15746</v>
      </c>
      <c r="C1162" s="1" t="s">
        <v>1056</v>
      </c>
      <c r="D1162" s="1" t="s">
        <v>12794</v>
      </c>
      <c r="E1162" s="1" t="s">
        <v>12898</v>
      </c>
      <c r="F1162" s="1" t="s">
        <v>1055</v>
      </c>
      <c r="G1162" s="1" t="s">
        <v>12837</v>
      </c>
      <c r="H1162" s="1" t="s">
        <v>13836</v>
      </c>
      <c r="I1162" s="2">
        <v>45966</v>
      </c>
      <c r="J1162" s="1" t="s">
        <v>12809</v>
      </c>
      <c r="K1162" s="1" t="s">
        <v>1072</v>
      </c>
      <c r="L1162" s="1" t="s">
        <v>12899</v>
      </c>
      <c r="M1162" s="1" t="s">
        <v>1061</v>
      </c>
      <c r="N1162" s="2" t="str">
        <f>VLOOKUP(Schedule[[#This Row],[船期]],week!A:D,4,0)</f>
        <v>202545</v>
      </c>
      <c r="O1162" s="1">
        <f>_xlfn.IFNA(VLOOKUP(Schedule[[#This Row],[船名]],Vessel!$A:$G,2,0),"")</f>
        <v>2578</v>
      </c>
      <c r="P1162" s="1" t="str">
        <f>_xlfn.IFNA(VLOOKUP(Schedule[[#This Row],[船名]],Vessel!$A:$G,3,0),"")</f>
        <v>cc</v>
      </c>
      <c r="Q1162" s="1">
        <f>_xlfn.IFNA(VLOOKUP(Schedule[[#This Row],[船名]],Vessel!$A:$G,4,0),"")</f>
        <v>2009</v>
      </c>
      <c r="R1162" s="1" t="str">
        <f>_xlfn.IFNA(VLOOKUP(Schedule[[#This Row],[船名]],Vessel!$A:$G,5,0),"")</f>
        <v>ATG</v>
      </c>
      <c r="S1162" s="1" t="str">
        <f>_xlfn.IFNA(VLOOKUP(Schedule[[#This Row],[船名]],Vessel!$A:$G,6,0),"")</f>
        <v>T</v>
      </c>
      <c r="T1162" s="1" t="str">
        <f>_xlfn.IFNA(VLOOKUP(Schedule[[#This Row],[船名]],Vessel!$A:$G,7,0),"")</f>
        <v>Maersk A/S</v>
      </c>
      <c r="U1162" s="1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163" spans="1:21" x14ac:dyDescent="0.4">
      <c r="A1163" s="1" t="s">
        <v>15694</v>
      </c>
      <c r="B1163" s="1" t="s">
        <v>15746</v>
      </c>
      <c r="C1163" s="1" t="s">
        <v>1067</v>
      </c>
      <c r="D1163" s="1" t="s">
        <v>12794</v>
      </c>
      <c r="E1163" s="1" t="s">
        <v>12827</v>
      </c>
      <c r="F1163" s="1" t="s">
        <v>1066</v>
      </c>
      <c r="G1163" s="1" t="s">
        <v>12913</v>
      </c>
      <c r="H1163" s="1" t="s">
        <v>16529</v>
      </c>
      <c r="I1163" s="2">
        <v>46070</v>
      </c>
      <c r="J1163" s="1" t="s">
        <v>12914</v>
      </c>
      <c r="K1163" s="1" t="s">
        <v>1070</v>
      </c>
      <c r="L1163" s="1" t="s">
        <v>12827</v>
      </c>
      <c r="M1163" s="1" t="s">
        <v>1068</v>
      </c>
      <c r="N1163" s="2" t="str">
        <f>VLOOKUP(Schedule[[#This Row],[船期]],week!A:D,4,0)</f>
        <v>202607</v>
      </c>
      <c r="O1163" s="1">
        <f>_xlfn.IFNA(VLOOKUP(Schedule[[#This Row],[船名]],Vessel!$A:$G,2,0),"")</f>
        <v>1075</v>
      </c>
      <c r="P1163" s="1" t="str">
        <f>_xlfn.IFNA(VLOOKUP(Schedule[[#This Row],[船名]],Vessel!$A:$G,3,0),"")</f>
        <v>cc</v>
      </c>
      <c r="Q1163" s="1">
        <f>_xlfn.IFNA(VLOOKUP(Schedule[[#This Row],[船名]],Vessel!$A:$G,4,0),"")</f>
        <v>2025</v>
      </c>
      <c r="R1163" s="1" t="str">
        <f>_xlfn.IFNA(VLOOKUP(Schedule[[#This Row],[船名]],Vessel!$A:$G,5,0),"")</f>
        <v>PAN</v>
      </c>
      <c r="S1163" s="1" t="str">
        <f>_xlfn.IFNA(VLOOKUP(Schedule[[#This Row],[船名]],Vessel!$A:$G,6,0),"")</f>
        <v>O</v>
      </c>
      <c r="T1163" s="1" t="str">
        <f>_xlfn.IFNA(VLOOKUP(Schedule[[#This Row],[船名]],Vessel!$A:$G,7,0),"")</f>
        <v>Meratus</v>
      </c>
      <c r="U1163" s="1" t="str">
        <f>VLOOKUP(Schedule[[#This Row],[航线ID]],'Rotation'!D:I,6,0)</f>
        <v>厦门(XIAMEN)[4天] → 青岛(QINGDAO)[2天] → 上海(SHANGHAI)[13天] → 雅加达(JAKARTA)[2天]→泗水(SURABAYA)[2天] → 望加锡(MAKASSAR)[33天] → 厦门(XIAMEN)</v>
      </c>
    </row>
    <row r="1164" spans="1:21" x14ac:dyDescent="0.4">
      <c r="A1164" s="1" t="s">
        <v>15694</v>
      </c>
      <c r="B1164" s="1" t="s">
        <v>15746</v>
      </c>
      <c r="C1164" s="1" t="s">
        <v>1067</v>
      </c>
      <c r="D1164" s="1" t="s">
        <v>12794</v>
      </c>
      <c r="E1164" s="1" t="s">
        <v>12827</v>
      </c>
      <c r="F1164" s="1" t="s">
        <v>1066</v>
      </c>
      <c r="G1164" s="1" t="s">
        <v>12913</v>
      </c>
      <c r="H1164" s="1" t="s">
        <v>1069</v>
      </c>
      <c r="I1164" s="2">
        <v>46007</v>
      </c>
      <c r="J1164" s="1" t="s">
        <v>12914</v>
      </c>
      <c r="K1164" s="1" t="s">
        <v>1070</v>
      </c>
      <c r="L1164" s="1" t="s">
        <v>12841</v>
      </c>
      <c r="M1164" s="1" t="s">
        <v>1068</v>
      </c>
      <c r="N1164" s="2" t="str">
        <f>VLOOKUP(Schedule[[#This Row],[船期]],week!A:D,4,0)</f>
        <v>202551</v>
      </c>
      <c r="O1164" s="1">
        <f>_xlfn.IFNA(VLOOKUP(Schedule[[#This Row],[船名]],Vessel!$A:$G,2,0),"")</f>
        <v>1075</v>
      </c>
      <c r="P1164" s="1" t="str">
        <f>_xlfn.IFNA(VLOOKUP(Schedule[[#This Row],[船名]],Vessel!$A:$G,3,0),"")</f>
        <v>cc</v>
      </c>
      <c r="Q1164" s="1">
        <f>_xlfn.IFNA(VLOOKUP(Schedule[[#This Row],[船名]],Vessel!$A:$G,4,0),"")</f>
        <v>2025</v>
      </c>
      <c r="R1164" s="1" t="str">
        <f>_xlfn.IFNA(VLOOKUP(Schedule[[#This Row],[船名]],Vessel!$A:$G,5,0),"")</f>
        <v>PAN</v>
      </c>
      <c r="S1164" s="1" t="str">
        <f>_xlfn.IFNA(VLOOKUP(Schedule[[#This Row],[船名]],Vessel!$A:$G,6,0),"")</f>
        <v>O</v>
      </c>
      <c r="T1164" s="1" t="str">
        <f>_xlfn.IFNA(VLOOKUP(Schedule[[#This Row],[船名]],Vessel!$A:$G,7,0),"")</f>
        <v>Meratus</v>
      </c>
      <c r="U1164" s="1" t="str">
        <f>VLOOKUP(Schedule[[#This Row],[航线ID]],'Rotation'!D:I,6,0)</f>
        <v>厦门(XIAMEN)[4天] → 青岛(QINGDAO)[2天] → 上海(SHANGHAI)[13天] → 雅加达(JAKARTA)[2天]→泗水(SURABAYA)[2天] → 望加锡(MAKASSAR)[33天] → 厦门(XIAMEN)</v>
      </c>
    </row>
    <row r="1165" spans="1:21" x14ac:dyDescent="0.4">
      <c r="A1165" s="1" t="s">
        <v>15694</v>
      </c>
      <c r="B1165" s="1" t="s">
        <v>15746</v>
      </c>
      <c r="C1165" s="1" t="s">
        <v>1067</v>
      </c>
      <c r="D1165" s="1" t="s">
        <v>12794</v>
      </c>
      <c r="E1165" s="1" t="s">
        <v>12827</v>
      </c>
      <c r="F1165" s="1" t="s">
        <v>1066</v>
      </c>
      <c r="G1165" s="1" t="s">
        <v>12913</v>
      </c>
      <c r="H1165" s="1" t="s">
        <v>13831</v>
      </c>
      <c r="I1165" s="2">
        <v>45967</v>
      </c>
      <c r="J1165" s="1" t="s">
        <v>12914</v>
      </c>
      <c r="K1165" s="1" t="s">
        <v>1070</v>
      </c>
      <c r="L1165" s="1" t="s">
        <v>12925</v>
      </c>
      <c r="M1165" s="1" t="s">
        <v>1068</v>
      </c>
      <c r="N1165" s="2" t="str">
        <f>VLOOKUP(Schedule[[#This Row],[船期]],week!A:D,4,0)</f>
        <v>202545</v>
      </c>
      <c r="O1165" s="1">
        <f>_xlfn.IFNA(VLOOKUP(Schedule[[#This Row],[船名]],Vessel!$A:$G,2,0),"")</f>
        <v>1075</v>
      </c>
      <c r="P1165" s="1" t="str">
        <f>_xlfn.IFNA(VLOOKUP(Schedule[[#This Row],[船名]],Vessel!$A:$G,3,0),"")</f>
        <v>cc</v>
      </c>
      <c r="Q1165" s="1">
        <f>_xlfn.IFNA(VLOOKUP(Schedule[[#This Row],[船名]],Vessel!$A:$G,4,0),"")</f>
        <v>2025</v>
      </c>
      <c r="R1165" s="1" t="str">
        <f>_xlfn.IFNA(VLOOKUP(Schedule[[#This Row],[船名]],Vessel!$A:$G,5,0),"")</f>
        <v>PAN</v>
      </c>
      <c r="S1165" s="1" t="str">
        <f>_xlfn.IFNA(VLOOKUP(Schedule[[#This Row],[船名]],Vessel!$A:$G,6,0),"")</f>
        <v>O</v>
      </c>
      <c r="T1165" s="1" t="str">
        <f>_xlfn.IFNA(VLOOKUP(Schedule[[#This Row],[船名]],Vessel!$A:$G,7,0),"")</f>
        <v>Meratus</v>
      </c>
      <c r="U1165" s="1" t="str">
        <f>VLOOKUP(Schedule[[#This Row],[航线ID]],'Rotation'!D:I,6,0)</f>
        <v>厦门(XIAMEN)[4天] → 青岛(QINGDAO)[2天] → 上海(SHANGHAI)[13天] → 雅加达(JAKARTA)[2天]→泗水(SURABAYA)[2天] → 望加锡(MAKASSAR)[33天] → 厦门(XIAMEN)</v>
      </c>
    </row>
    <row r="1166" spans="1:21" x14ac:dyDescent="0.4">
      <c r="A1166" s="1" t="s">
        <v>15694</v>
      </c>
      <c r="B1166" s="1" t="s">
        <v>15746</v>
      </c>
      <c r="C1166" s="1" t="s">
        <v>14787</v>
      </c>
      <c r="D1166" s="1" t="s">
        <v>12800</v>
      </c>
      <c r="E1166" s="1" t="s">
        <v>12911</v>
      </c>
      <c r="F1166" s="1" t="s">
        <v>14788</v>
      </c>
      <c r="G1166" s="1" t="s">
        <v>12837</v>
      </c>
      <c r="H1166" s="1" t="s">
        <v>14789</v>
      </c>
      <c r="I1166" s="2">
        <v>46038</v>
      </c>
      <c r="J1166" s="1" t="s">
        <v>12819</v>
      </c>
      <c r="K1166" s="1" t="s">
        <v>1070</v>
      </c>
      <c r="L1166" s="1" t="s">
        <v>12911</v>
      </c>
      <c r="M1166" s="1" t="s">
        <v>14790</v>
      </c>
      <c r="N1166" s="2" t="str">
        <f>VLOOKUP(Schedule[[#This Row],[船期]],week!A:D,4,0)</f>
        <v>202602</v>
      </c>
      <c r="O1166" s="1" t="str">
        <f>_xlfn.IFNA(VLOOKUP(Schedule[[#This Row],[船名]],Vessel!$A:$G,2,0),"")</f>
        <v/>
      </c>
      <c r="P1166" s="1" t="str">
        <f>_xlfn.IFNA(VLOOKUP(Schedule[[#This Row],[船名]],Vessel!$A:$G,3,0),"")</f>
        <v/>
      </c>
      <c r="Q1166" s="1" t="str">
        <f>_xlfn.IFNA(VLOOKUP(Schedule[[#This Row],[船名]],Vessel!$A:$G,4,0),"")</f>
        <v/>
      </c>
      <c r="R1166" s="1" t="str">
        <f>_xlfn.IFNA(VLOOKUP(Schedule[[#This Row],[船名]],Vessel!$A:$G,5,0),"")</f>
        <v/>
      </c>
      <c r="S1166" s="1" t="str">
        <f>_xlfn.IFNA(VLOOKUP(Schedule[[#This Row],[船名]],Vessel!$A:$G,6,0),"")</f>
        <v/>
      </c>
      <c r="T1166" s="1" t="str">
        <f>_xlfn.IFNA(VLOOKUP(Schedule[[#This Row],[船名]],Vessel!$A:$G,7,0),"")</f>
        <v/>
      </c>
      <c r="U1166" s="1" t="str">
        <f>VLOOKUP(Schedule[[#This Row],[航线ID]],'Rotation'!D:I,6,0)</f>
        <v>青岛(QINGDAO)[3天] → 上海(SHANGHAI)[10天] → 雅加达(JAKARTA)[3天]→巴生西(PORT KELANG W)[3天] → 胡志明SP ITC港(HOCHIMINH--SP ITC)[16天] → 青岛(QINGDAO)</v>
      </c>
    </row>
    <row r="1167" spans="1:21" x14ac:dyDescent="0.4">
      <c r="A1167" s="1" t="s">
        <v>15694</v>
      </c>
      <c r="B1167" s="1" t="s">
        <v>15746</v>
      </c>
      <c r="C1167" s="1" t="s">
        <v>14787</v>
      </c>
      <c r="D1167" s="1" t="s">
        <v>12800</v>
      </c>
      <c r="E1167" s="1" t="s">
        <v>12911</v>
      </c>
      <c r="F1167" s="1" t="s">
        <v>14788</v>
      </c>
      <c r="G1167" s="1" t="s">
        <v>12837</v>
      </c>
      <c r="H1167" s="1" t="s">
        <v>14791</v>
      </c>
      <c r="I1167" s="2">
        <v>46060</v>
      </c>
      <c r="J1167" s="1" t="s">
        <v>12819</v>
      </c>
      <c r="K1167" s="1" t="s">
        <v>1070</v>
      </c>
      <c r="L1167" s="1" t="s">
        <v>12911</v>
      </c>
      <c r="M1167" s="1" t="s">
        <v>10688</v>
      </c>
      <c r="N1167" s="2" t="str">
        <f>VLOOKUP(Schedule[[#This Row],[船期]],week!A:D,4,0)</f>
        <v>202605</v>
      </c>
      <c r="O1167" s="1">
        <f>_xlfn.IFNA(VLOOKUP(Schedule[[#This Row],[船名]],Vessel!$A:$G,2,0),"")</f>
        <v>600</v>
      </c>
      <c r="P1167" s="1" t="str">
        <f>_xlfn.IFNA(VLOOKUP(Schedule[[#This Row],[船名]],Vessel!$A:$G,3,0),"")</f>
        <v>cb</v>
      </c>
      <c r="Q1167" s="1">
        <f>_xlfn.IFNA(VLOOKUP(Schedule[[#This Row],[船名]],Vessel!$A:$G,4,0),"")</f>
        <v>2017</v>
      </c>
      <c r="R1167" s="1" t="str">
        <f>_xlfn.IFNA(VLOOKUP(Schedule[[#This Row],[船名]],Vessel!$A:$G,5,0),"")</f>
        <v>PAN</v>
      </c>
      <c r="S1167" s="1" t="str">
        <f>_xlfn.IFNA(VLOOKUP(Schedule[[#This Row],[船名]],Vessel!$A:$G,6,0),"")</f>
        <v>T</v>
      </c>
      <c r="T1167" s="1">
        <f>_xlfn.IFNA(VLOOKUP(Schedule[[#This Row],[船名]],Vessel!$A:$G,7,0),"")</f>
        <v>0</v>
      </c>
      <c r="U1167" s="1" t="str">
        <f>VLOOKUP(Schedule[[#This Row],[航线ID]],'Rotation'!D:I,6,0)</f>
        <v>青岛(QINGDAO)[3天] → 上海(SHANGHAI)[10天] → 雅加达(JAKARTA)[3天]→巴生西(PORT KELANG W)[3天] → 胡志明SP ITC港(HOCHIMINH--SP ITC)[16天] → 青岛(QINGDAO)</v>
      </c>
    </row>
    <row r="1168" spans="1:21" x14ac:dyDescent="0.4">
      <c r="A1168" s="1" t="s">
        <v>15694</v>
      </c>
      <c r="B1168" s="1" t="s">
        <v>15746</v>
      </c>
      <c r="C1168" s="1" t="s">
        <v>1042</v>
      </c>
      <c r="D1168" s="1" t="s">
        <v>12803</v>
      </c>
      <c r="E1168" s="1" t="s">
        <v>12841</v>
      </c>
      <c r="F1168" s="1" t="s">
        <v>1041</v>
      </c>
      <c r="G1168" s="1" t="s">
        <v>12913</v>
      </c>
      <c r="H1168" s="1" t="s">
        <v>13567</v>
      </c>
      <c r="I1168" s="2">
        <v>46044</v>
      </c>
      <c r="J1168" s="1" t="s">
        <v>12809</v>
      </c>
      <c r="K1168" s="1" t="s">
        <v>1072</v>
      </c>
      <c r="L1168" s="1" t="s">
        <v>12911</v>
      </c>
      <c r="M1168" s="1" t="s">
        <v>1038</v>
      </c>
      <c r="N1168" s="2" t="str">
        <f>VLOOKUP(Schedule[[#This Row],[船期]],week!A:D,4,0)</f>
        <v>202603</v>
      </c>
      <c r="O1168" s="1">
        <f>_xlfn.IFNA(VLOOKUP(Schedule[[#This Row],[船名]],Vessel!$A:$G,2,0),"")</f>
        <v>2886</v>
      </c>
      <c r="P1168" s="1" t="str">
        <f>_xlfn.IFNA(VLOOKUP(Schedule[[#This Row],[船名]],Vessel!$A:$G,3,0),"")</f>
        <v>cc</v>
      </c>
      <c r="Q1168" s="1">
        <f>_xlfn.IFNA(VLOOKUP(Schedule[[#This Row],[船名]],Vessel!$A:$G,4,0),"")</f>
        <v>2017</v>
      </c>
      <c r="R1168" s="1" t="str">
        <f>_xlfn.IFNA(VLOOKUP(Schedule[[#This Row],[船名]],Vessel!$A:$G,5,0),"")</f>
        <v>PAN</v>
      </c>
      <c r="S1168" s="1" t="str">
        <f>_xlfn.IFNA(VLOOKUP(Schedule[[#This Row],[船名]],Vessel!$A:$G,6,0),"")</f>
        <v>O</v>
      </c>
      <c r="T1168" s="1" t="str">
        <f>_xlfn.IFNA(VLOOKUP(Schedule[[#This Row],[船名]],Vessel!$A:$G,7,0),"")</f>
        <v>Evergreen Line</v>
      </c>
      <c r="U1168" s="1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169" spans="1:21" x14ac:dyDescent="0.4">
      <c r="A1169" s="1" t="s">
        <v>15694</v>
      </c>
      <c r="B1169" s="1" t="s">
        <v>15746</v>
      </c>
      <c r="C1169" s="1" t="s">
        <v>1042</v>
      </c>
      <c r="D1169" s="1" t="s">
        <v>12803</v>
      </c>
      <c r="E1169" s="1" t="s">
        <v>12841</v>
      </c>
      <c r="F1169" s="1" t="s">
        <v>1041</v>
      </c>
      <c r="G1169" s="1" t="s">
        <v>12913</v>
      </c>
      <c r="H1169" s="1" t="s">
        <v>13036</v>
      </c>
      <c r="I1169" s="2">
        <v>46047</v>
      </c>
      <c r="J1169" s="1" t="s">
        <v>12809</v>
      </c>
      <c r="K1169" s="1" t="s">
        <v>1072</v>
      </c>
      <c r="L1169" s="1" t="s">
        <v>12827</v>
      </c>
      <c r="M1169" s="1" t="s">
        <v>1045</v>
      </c>
      <c r="N1169" s="2" t="str">
        <f>VLOOKUP(Schedule[[#This Row],[船期]],week!A:D,4,0)</f>
        <v>202604</v>
      </c>
      <c r="O1169" s="1">
        <f>_xlfn.IFNA(VLOOKUP(Schedule[[#This Row],[船名]],Vessel!$A:$G,2,0),"")</f>
        <v>2886</v>
      </c>
      <c r="P1169" s="1" t="str">
        <f>_xlfn.IFNA(VLOOKUP(Schedule[[#This Row],[船名]],Vessel!$A:$G,3,0),"")</f>
        <v>cc</v>
      </c>
      <c r="Q1169" s="1">
        <f>_xlfn.IFNA(VLOOKUP(Schedule[[#This Row],[船名]],Vessel!$A:$G,4,0),"")</f>
        <v>2018</v>
      </c>
      <c r="R1169" s="1" t="str">
        <f>_xlfn.IFNA(VLOOKUP(Schedule[[#This Row],[船名]],Vessel!$A:$G,5,0),"")</f>
        <v>ITA</v>
      </c>
      <c r="S1169" s="1" t="str">
        <f>_xlfn.IFNA(VLOOKUP(Schedule[[#This Row],[船名]],Vessel!$A:$G,6,0),"")</f>
        <v>O</v>
      </c>
      <c r="T1169" s="1" t="str">
        <f>_xlfn.IFNA(VLOOKUP(Schedule[[#This Row],[船名]],Vessel!$A:$G,7,0),"")</f>
        <v>Evergreen Line</v>
      </c>
      <c r="U1169" s="1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170" spans="1:21" x14ac:dyDescent="0.4">
      <c r="A1170" s="1" t="s">
        <v>15694</v>
      </c>
      <c r="B1170" s="1" t="s">
        <v>15746</v>
      </c>
      <c r="C1170" s="1" t="s">
        <v>1042</v>
      </c>
      <c r="D1170" s="1" t="s">
        <v>12803</v>
      </c>
      <c r="E1170" s="1" t="s">
        <v>12841</v>
      </c>
      <c r="F1170" s="1" t="s">
        <v>1041</v>
      </c>
      <c r="G1170" s="1" t="s">
        <v>12913</v>
      </c>
      <c r="H1170" s="1" t="s">
        <v>14081</v>
      </c>
      <c r="I1170" s="2">
        <v>46051</v>
      </c>
      <c r="J1170" s="1" t="s">
        <v>12809</v>
      </c>
      <c r="K1170" s="1" t="s">
        <v>1072</v>
      </c>
      <c r="L1170" s="1" t="s">
        <v>12841</v>
      </c>
      <c r="M1170" s="1" t="s">
        <v>1043</v>
      </c>
      <c r="N1170" s="2" t="str">
        <f>VLOOKUP(Schedule[[#This Row],[船期]],week!A:D,4,0)</f>
        <v>202604</v>
      </c>
      <c r="O1170" s="1">
        <f>_xlfn.IFNA(VLOOKUP(Schedule[[#This Row],[船名]],Vessel!$A:$G,2,0),"")</f>
        <v>2886</v>
      </c>
      <c r="P1170" s="1" t="str">
        <f>_xlfn.IFNA(VLOOKUP(Schedule[[#This Row],[船名]],Vessel!$A:$G,3,0),"")</f>
        <v>cc</v>
      </c>
      <c r="Q1170" s="1">
        <f>_xlfn.IFNA(VLOOKUP(Schedule[[#This Row],[船名]],Vessel!$A:$G,4,0),"")</f>
        <v>2018</v>
      </c>
      <c r="R1170" s="1" t="str">
        <f>_xlfn.IFNA(VLOOKUP(Schedule[[#This Row],[船名]],Vessel!$A:$G,5,0),"")</f>
        <v>ITA</v>
      </c>
      <c r="S1170" s="1" t="str">
        <f>_xlfn.IFNA(VLOOKUP(Schedule[[#This Row],[船名]],Vessel!$A:$G,6,0),"")</f>
        <v>O</v>
      </c>
      <c r="T1170" s="1" t="str">
        <f>_xlfn.IFNA(VLOOKUP(Schedule[[#This Row],[船名]],Vessel!$A:$G,7,0),"")</f>
        <v>Evergreen Line</v>
      </c>
      <c r="U1170" s="1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171" spans="1:21" x14ac:dyDescent="0.4">
      <c r="A1171" s="1" t="s">
        <v>15694</v>
      </c>
      <c r="B1171" s="1" t="s">
        <v>15746</v>
      </c>
      <c r="C1171" s="1" t="s">
        <v>1042</v>
      </c>
      <c r="D1171" s="1" t="s">
        <v>12803</v>
      </c>
      <c r="E1171" s="1" t="s">
        <v>12841</v>
      </c>
      <c r="F1171" s="1" t="s">
        <v>1041</v>
      </c>
      <c r="G1171" s="1" t="s">
        <v>12913</v>
      </c>
      <c r="H1171" s="1" t="s">
        <v>14271</v>
      </c>
      <c r="I1171" s="2">
        <v>46058</v>
      </c>
      <c r="J1171" s="1" t="s">
        <v>12809</v>
      </c>
      <c r="K1171" s="1" t="s">
        <v>1072</v>
      </c>
      <c r="L1171" s="1" t="s">
        <v>12841</v>
      </c>
      <c r="M1171" s="1" t="s">
        <v>84</v>
      </c>
      <c r="N1171" s="2" t="str">
        <f>VLOOKUP(Schedule[[#This Row],[船期]],week!A:D,4,0)</f>
        <v>202605</v>
      </c>
      <c r="O1171" s="1">
        <f>_xlfn.IFNA(VLOOKUP(Schedule[[#This Row],[船名]],Vessel!$A:$G,2,0),"")</f>
        <v>3055</v>
      </c>
      <c r="P1171" s="1" t="str">
        <f>_xlfn.IFNA(VLOOKUP(Schedule[[#This Row],[船名]],Vessel!$A:$G,3,0),"")</f>
        <v>cc</v>
      </c>
      <c r="Q1171" s="1">
        <f>_xlfn.IFNA(VLOOKUP(Schedule[[#This Row],[船名]],Vessel!$A:$G,4,0),"")</f>
        <v>2024</v>
      </c>
      <c r="R1171" s="1" t="str">
        <f>_xlfn.IFNA(VLOOKUP(Schedule[[#This Row],[船名]],Vessel!$A:$G,5,0),"")</f>
        <v>SGP</v>
      </c>
      <c r="S1171" s="1" t="str">
        <f>_xlfn.IFNA(VLOOKUP(Schedule[[#This Row],[船名]],Vessel!$A:$G,6,0),"")</f>
        <v>O</v>
      </c>
      <c r="T1171" s="1" t="str">
        <f>_xlfn.IFNA(VLOOKUP(Schedule[[#This Row],[船名]],Vessel!$A:$G,7,0),"")</f>
        <v>Wan Hai Lines</v>
      </c>
      <c r="U1171" s="1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172" spans="1:21" x14ac:dyDescent="0.4">
      <c r="A1172" s="1" t="s">
        <v>15694</v>
      </c>
      <c r="B1172" s="1" t="s">
        <v>15746</v>
      </c>
      <c r="C1172" s="1" t="s">
        <v>1042</v>
      </c>
      <c r="D1172" s="1" t="s">
        <v>12803</v>
      </c>
      <c r="E1172" s="1" t="s">
        <v>12841</v>
      </c>
      <c r="F1172" s="1" t="s">
        <v>1041</v>
      </c>
      <c r="G1172" s="1" t="s">
        <v>12913</v>
      </c>
      <c r="H1172" s="1" t="s">
        <v>16530</v>
      </c>
      <c r="I1172" s="2">
        <v>46065</v>
      </c>
      <c r="J1172" s="1" t="s">
        <v>12809</v>
      </c>
      <c r="K1172" s="1" t="s">
        <v>1072</v>
      </c>
      <c r="L1172" s="1" t="s">
        <v>12841</v>
      </c>
      <c r="M1172" s="1" t="s">
        <v>1047</v>
      </c>
      <c r="N1172" s="2" t="str">
        <f>VLOOKUP(Schedule[[#This Row],[船期]],week!A:D,4,0)</f>
        <v>202606</v>
      </c>
      <c r="O1172" s="1">
        <f>_xlfn.IFNA(VLOOKUP(Schedule[[#This Row],[船名]],Vessel!$A:$G,2,0),"")</f>
        <v>2940</v>
      </c>
      <c r="P1172" s="1" t="str">
        <f>_xlfn.IFNA(VLOOKUP(Schedule[[#This Row],[船名]],Vessel!$A:$G,3,0),"")</f>
        <v>cc</v>
      </c>
      <c r="Q1172" s="1">
        <f>_xlfn.IFNA(VLOOKUP(Schedule[[#This Row],[船名]],Vessel!$A:$G,4,0),"")</f>
        <v>2021</v>
      </c>
      <c r="R1172" s="1" t="str">
        <f>_xlfn.IFNA(VLOOKUP(Schedule[[#This Row],[船名]],Vessel!$A:$G,5,0),"")</f>
        <v>SGP</v>
      </c>
      <c r="S1172" s="1" t="str">
        <f>_xlfn.IFNA(VLOOKUP(Schedule[[#This Row],[船名]],Vessel!$A:$G,6,0),"")</f>
        <v>O</v>
      </c>
      <c r="T1172" s="1" t="str">
        <f>_xlfn.IFNA(VLOOKUP(Schedule[[#This Row],[船名]],Vessel!$A:$G,7,0),"")</f>
        <v>Yang Ming Marine Transport Corp.</v>
      </c>
      <c r="U1172" s="1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173" spans="1:21" x14ac:dyDescent="0.4">
      <c r="A1173" s="1" t="s">
        <v>15694</v>
      </c>
      <c r="B1173" s="1" t="s">
        <v>15746</v>
      </c>
      <c r="C1173" s="1" t="s">
        <v>1042</v>
      </c>
      <c r="D1173" s="1" t="s">
        <v>12803</v>
      </c>
      <c r="E1173" s="1" t="s">
        <v>12841</v>
      </c>
      <c r="F1173" s="1" t="s">
        <v>1041</v>
      </c>
      <c r="G1173" s="1" t="s">
        <v>12913</v>
      </c>
      <c r="H1173" s="1" t="s">
        <v>15747</v>
      </c>
      <c r="I1173" s="2">
        <v>46071</v>
      </c>
      <c r="J1173" s="1" t="s">
        <v>12809</v>
      </c>
      <c r="K1173" s="1" t="s">
        <v>1072</v>
      </c>
      <c r="L1173" s="1" t="s">
        <v>12827</v>
      </c>
      <c r="M1173" s="1" t="s">
        <v>1045</v>
      </c>
      <c r="N1173" s="2" t="str">
        <f>VLOOKUP(Schedule[[#This Row],[船期]],week!A:D,4,0)</f>
        <v>202607</v>
      </c>
      <c r="O1173" s="1">
        <f>_xlfn.IFNA(VLOOKUP(Schedule[[#This Row],[船名]],Vessel!$A:$G,2,0),"")</f>
        <v>2886</v>
      </c>
      <c r="P1173" s="1" t="str">
        <f>_xlfn.IFNA(VLOOKUP(Schedule[[#This Row],[船名]],Vessel!$A:$G,3,0),"")</f>
        <v>cc</v>
      </c>
      <c r="Q1173" s="1">
        <f>_xlfn.IFNA(VLOOKUP(Schedule[[#This Row],[船名]],Vessel!$A:$G,4,0),"")</f>
        <v>2018</v>
      </c>
      <c r="R1173" s="1" t="str">
        <f>_xlfn.IFNA(VLOOKUP(Schedule[[#This Row],[船名]],Vessel!$A:$G,5,0),"")</f>
        <v>ITA</v>
      </c>
      <c r="S1173" s="1" t="str">
        <f>_xlfn.IFNA(VLOOKUP(Schedule[[#This Row],[船名]],Vessel!$A:$G,6,0),"")</f>
        <v>O</v>
      </c>
      <c r="T1173" s="1" t="str">
        <f>_xlfn.IFNA(VLOOKUP(Schedule[[#This Row],[船名]],Vessel!$A:$G,7,0),"")</f>
        <v>Evergreen Line</v>
      </c>
      <c r="U1173" s="1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174" spans="1:21" x14ac:dyDescent="0.4">
      <c r="A1174" s="1" t="s">
        <v>15694</v>
      </c>
      <c r="B1174" s="1" t="s">
        <v>15746</v>
      </c>
      <c r="C1174" s="1" t="s">
        <v>1042</v>
      </c>
      <c r="D1174" s="1" t="s">
        <v>12803</v>
      </c>
      <c r="E1174" s="1" t="s">
        <v>12841</v>
      </c>
      <c r="F1174" s="1" t="s">
        <v>1041</v>
      </c>
      <c r="G1174" s="1" t="s">
        <v>12913</v>
      </c>
      <c r="H1174" s="1" t="s">
        <v>16194</v>
      </c>
      <c r="I1174" s="2">
        <v>46078</v>
      </c>
      <c r="J1174" s="1" t="s">
        <v>12809</v>
      </c>
      <c r="K1174" s="1" t="s">
        <v>1072</v>
      </c>
      <c r="L1174" s="1" t="s">
        <v>12827</v>
      </c>
      <c r="M1174" s="1" t="s">
        <v>1038</v>
      </c>
      <c r="N1174" s="2" t="str">
        <f>VLOOKUP(Schedule[[#This Row],[船期]],week!A:D,4,0)</f>
        <v>202608</v>
      </c>
      <c r="O1174" s="1">
        <f>_xlfn.IFNA(VLOOKUP(Schedule[[#This Row],[船名]],Vessel!$A:$G,2,0),"")</f>
        <v>2886</v>
      </c>
      <c r="P1174" s="1" t="str">
        <f>_xlfn.IFNA(VLOOKUP(Schedule[[#This Row],[船名]],Vessel!$A:$G,3,0),"")</f>
        <v>cc</v>
      </c>
      <c r="Q1174" s="1">
        <f>_xlfn.IFNA(VLOOKUP(Schedule[[#This Row],[船名]],Vessel!$A:$G,4,0),"")</f>
        <v>2017</v>
      </c>
      <c r="R1174" s="1" t="str">
        <f>_xlfn.IFNA(VLOOKUP(Schedule[[#This Row],[船名]],Vessel!$A:$G,5,0),"")</f>
        <v>PAN</v>
      </c>
      <c r="S1174" s="1" t="str">
        <f>_xlfn.IFNA(VLOOKUP(Schedule[[#This Row],[船名]],Vessel!$A:$G,6,0),"")</f>
        <v>O</v>
      </c>
      <c r="T1174" s="1" t="str">
        <f>_xlfn.IFNA(VLOOKUP(Schedule[[#This Row],[船名]],Vessel!$A:$G,7,0),"")</f>
        <v>Evergreen Line</v>
      </c>
      <c r="U1174" s="1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175" spans="1:21" x14ac:dyDescent="0.4">
      <c r="A1175" s="1" t="s">
        <v>15694</v>
      </c>
      <c r="B1175" s="1" t="s">
        <v>15746</v>
      </c>
      <c r="C1175" s="1" t="s">
        <v>1042</v>
      </c>
      <c r="D1175" s="1" t="s">
        <v>12803</v>
      </c>
      <c r="E1175" s="1" t="s">
        <v>12841</v>
      </c>
      <c r="F1175" s="1" t="s">
        <v>1041</v>
      </c>
      <c r="G1175" s="1" t="s">
        <v>12913</v>
      </c>
      <c r="H1175" s="1" t="s">
        <v>16531</v>
      </c>
      <c r="I1175" s="2">
        <v>46086</v>
      </c>
      <c r="J1175" s="1" t="s">
        <v>12809</v>
      </c>
      <c r="K1175" s="1" t="s">
        <v>1072</v>
      </c>
      <c r="L1175" s="1" t="s">
        <v>12841</v>
      </c>
      <c r="M1175" s="1" t="s">
        <v>1043</v>
      </c>
      <c r="N1175" s="2" t="str">
        <f>VLOOKUP(Schedule[[#This Row],[船期]],week!A:D,4,0)</f>
        <v>202609</v>
      </c>
      <c r="O1175" s="1">
        <f>_xlfn.IFNA(VLOOKUP(Schedule[[#This Row],[船名]],Vessel!$A:$G,2,0),"")</f>
        <v>2886</v>
      </c>
      <c r="P1175" s="1" t="str">
        <f>_xlfn.IFNA(VLOOKUP(Schedule[[#This Row],[船名]],Vessel!$A:$G,3,0),"")</f>
        <v>cc</v>
      </c>
      <c r="Q1175" s="1">
        <f>_xlfn.IFNA(VLOOKUP(Schedule[[#This Row],[船名]],Vessel!$A:$G,4,0),"")</f>
        <v>2018</v>
      </c>
      <c r="R1175" s="1" t="str">
        <f>_xlfn.IFNA(VLOOKUP(Schedule[[#This Row],[船名]],Vessel!$A:$G,5,0),"")</f>
        <v>ITA</v>
      </c>
      <c r="S1175" s="1" t="str">
        <f>_xlfn.IFNA(VLOOKUP(Schedule[[#This Row],[船名]],Vessel!$A:$G,6,0),"")</f>
        <v>O</v>
      </c>
      <c r="T1175" s="1" t="str">
        <f>_xlfn.IFNA(VLOOKUP(Schedule[[#This Row],[船名]],Vessel!$A:$G,7,0),"")</f>
        <v>Evergreen Line</v>
      </c>
      <c r="U1175" s="1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176" spans="1:21" x14ac:dyDescent="0.4">
      <c r="A1176" s="1" t="s">
        <v>15694</v>
      </c>
      <c r="B1176" s="1" t="s">
        <v>15746</v>
      </c>
      <c r="C1176" s="1" t="s">
        <v>1042</v>
      </c>
      <c r="D1176" s="1" t="s">
        <v>12803</v>
      </c>
      <c r="E1176" s="1" t="s">
        <v>12841</v>
      </c>
      <c r="F1176" s="1" t="s">
        <v>1041</v>
      </c>
      <c r="G1176" s="1" t="s">
        <v>12913</v>
      </c>
      <c r="H1176" s="1" t="s">
        <v>90</v>
      </c>
      <c r="I1176" s="2">
        <v>46027</v>
      </c>
      <c r="J1176" s="1" t="s">
        <v>12809</v>
      </c>
      <c r="K1176" s="1" t="s">
        <v>1072</v>
      </c>
      <c r="L1176" s="1" t="s">
        <v>12827</v>
      </c>
      <c r="M1176" s="1" t="s">
        <v>84</v>
      </c>
      <c r="N1176" s="2" t="str">
        <f>VLOOKUP(Schedule[[#This Row],[船期]],week!A:D,4,0)</f>
        <v>202601</v>
      </c>
      <c r="O1176" s="1">
        <f>_xlfn.IFNA(VLOOKUP(Schedule[[#This Row],[船名]],Vessel!$A:$G,2,0),"")</f>
        <v>3055</v>
      </c>
      <c r="P1176" s="1" t="str">
        <f>_xlfn.IFNA(VLOOKUP(Schedule[[#This Row],[船名]],Vessel!$A:$G,3,0),"")</f>
        <v>cc</v>
      </c>
      <c r="Q1176" s="1">
        <f>_xlfn.IFNA(VLOOKUP(Schedule[[#This Row],[船名]],Vessel!$A:$G,4,0),"")</f>
        <v>2024</v>
      </c>
      <c r="R1176" s="1" t="str">
        <f>_xlfn.IFNA(VLOOKUP(Schedule[[#This Row],[船名]],Vessel!$A:$G,5,0),"")</f>
        <v>SGP</v>
      </c>
      <c r="S1176" s="1" t="str">
        <f>_xlfn.IFNA(VLOOKUP(Schedule[[#This Row],[船名]],Vessel!$A:$G,6,0),"")</f>
        <v>O</v>
      </c>
      <c r="T1176" s="1" t="str">
        <f>_xlfn.IFNA(VLOOKUP(Schedule[[#This Row],[船名]],Vessel!$A:$G,7,0),"")</f>
        <v>Wan Hai Lines</v>
      </c>
      <c r="U1176" s="1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177" spans="1:21" x14ac:dyDescent="0.4">
      <c r="A1177" s="1" t="s">
        <v>15694</v>
      </c>
      <c r="B1177" s="1" t="s">
        <v>15746</v>
      </c>
      <c r="C1177" s="1" t="s">
        <v>1042</v>
      </c>
      <c r="D1177" s="1" t="s">
        <v>12803</v>
      </c>
      <c r="E1177" s="1" t="s">
        <v>12841</v>
      </c>
      <c r="F1177" s="1" t="s">
        <v>1041</v>
      </c>
      <c r="G1177" s="1" t="s">
        <v>12913</v>
      </c>
      <c r="H1177" s="1" t="s">
        <v>1044</v>
      </c>
      <c r="I1177" s="2">
        <v>46017</v>
      </c>
      <c r="J1177" s="1" t="s">
        <v>12809</v>
      </c>
      <c r="K1177" s="1" t="s">
        <v>1072</v>
      </c>
      <c r="L1177" s="1" t="s">
        <v>12841</v>
      </c>
      <c r="M1177" s="1" t="s">
        <v>1043</v>
      </c>
      <c r="N1177" s="2" t="str">
        <f>VLOOKUP(Schedule[[#This Row],[船期]],week!A:D,4,0)</f>
        <v>202552</v>
      </c>
      <c r="O1177" s="1">
        <f>_xlfn.IFNA(VLOOKUP(Schedule[[#This Row],[船名]],Vessel!$A:$G,2,0),"")</f>
        <v>2886</v>
      </c>
      <c r="P1177" s="1" t="str">
        <f>_xlfn.IFNA(VLOOKUP(Schedule[[#This Row],[船名]],Vessel!$A:$G,3,0),"")</f>
        <v>cc</v>
      </c>
      <c r="Q1177" s="1">
        <f>_xlfn.IFNA(VLOOKUP(Schedule[[#This Row],[船名]],Vessel!$A:$G,4,0),"")</f>
        <v>2018</v>
      </c>
      <c r="R1177" s="1" t="str">
        <f>_xlfn.IFNA(VLOOKUP(Schedule[[#This Row],[船名]],Vessel!$A:$G,5,0),"")</f>
        <v>ITA</v>
      </c>
      <c r="S1177" s="1" t="str">
        <f>_xlfn.IFNA(VLOOKUP(Schedule[[#This Row],[船名]],Vessel!$A:$G,6,0),"")</f>
        <v>O</v>
      </c>
      <c r="T1177" s="1" t="str">
        <f>_xlfn.IFNA(VLOOKUP(Schedule[[#This Row],[船名]],Vessel!$A:$G,7,0),"")</f>
        <v>Evergreen Line</v>
      </c>
      <c r="U1177" s="1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178" spans="1:21" x14ac:dyDescent="0.4">
      <c r="A1178" s="1" t="s">
        <v>15694</v>
      </c>
      <c r="B1178" s="1" t="s">
        <v>15746</v>
      </c>
      <c r="C1178" s="1" t="s">
        <v>1042</v>
      </c>
      <c r="D1178" s="1" t="s">
        <v>12803</v>
      </c>
      <c r="E1178" s="1" t="s">
        <v>12841</v>
      </c>
      <c r="F1178" s="1" t="s">
        <v>1041</v>
      </c>
      <c r="G1178" s="1" t="s">
        <v>12913</v>
      </c>
      <c r="H1178" s="1" t="s">
        <v>1040</v>
      </c>
      <c r="I1178" s="2">
        <v>46012</v>
      </c>
      <c r="J1178" s="1" t="s">
        <v>12809</v>
      </c>
      <c r="K1178" s="1" t="s">
        <v>1072</v>
      </c>
      <c r="L1178" s="1" t="s">
        <v>12841</v>
      </c>
      <c r="M1178" s="1" t="s">
        <v>1038</v>
      </c>
      <c r="N1178" s="2" t="str">
        <f>VLOOKUP(Schedule[[#This Row],[船期]],week!A:D,4,0)</f>
        <v>202552</v>
      </c>
      <c r="O1178" s="1">
        <f>_xlfn.IFNA(VLOOKUP(Schedule[[#This Row],[船名]],Vessel!$A:$G,2,0),"")</f>
        <v>2886</v>
      </c>
      <c r="P1178" s="1" t="str">
        <f>_xlfn.IFNA(VLOOKUP(Schedule[[#This Row],[船名]],Vessel!$A:$G,3,0),"")</f>
        <v>cc</v>
      </c>
      <c r="Q1178" s="1">
        <f>_xlfn.IFNA(VLOOKUP(Schedule[[#This Row],[船名]],Vessel!$A:$G,4,0),"")</f>
        <v>2017</v>
      </c>
      <c r="R1178" s="1" t="str">
        <f>_xlfn.IFNA(VLOOKUP(Schedule[[#This Row],[船名]],Vessel!$A:$G,5,0),"")</f>
        <v>PAN</v>
      </c>
      <c r="S1178" s="1" t="str">
        <f>_xlfn.IFNA(VLOOKUP(Schedule[[#This Row],[船名]],Vessel!$A:$G,6,0),"")</f>
        <v>O</v>
      </c>
      <c r="T1178" s="1" t="str">
        <f>_xlfn.IFNA(VLOOKUP(Schedule[[#This Row],[船名]],Vessel!$A:$G,7,0),"")</f>
        <v>Evergreen Line</v>
      </c>
      <c r="U1178" s="1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179" spans="1:21" x14ac:dyDescent="0.4">
      <c r="A1179" s="1" t="s">
        <v>15694</v>
      </c>
      <c r="B1179" s="1" t="s">
        <v>15746</v>
      </c>
      <c r="C1179" s="1" t="s">
        <v>1042</v>
      </c>
      <c r="D1179" s="1" t="s">
        <v>12803</v>
      </c>
      <c r="E1179" s="1" t="s">
        <v>12841</v>
      </c>
      <c r="F1179" s="1" t="s">
        <v>1041</v>
      </c>
      <c r="G1179" s="1" t="s">
        <v>12913</v>
      </c>
      <c r="H1179" s="1" t="s">
        <v>1046</v>
      </c>
      <c r="I1179" s="2">
        <v>46009</v>
      </c>
      <c r="J1179" s="1" t="s">
        <v>12809</v>
      </c>
      <c r="K1179" s="1" t="s">
        <v>1072</v>
      </c>
      <c r="L1179" s="1" t="s">
        <v>12825</v>
      </c>
      <c r="M1179" s="1" t="s">
        <v>1045</v>
      </c>
      <c r="N1179" s="2" t="str">
        <f>VLOOKUP(Schedule[[#This Row],[船期]],week!A:D,4,0)</f>
        <v>202551</v>
      </c>
      <c r="O1179" s="1">
        <f>_xlfn.IFNA(VLOOKUP(Schedule[[#This Row],[船名]],Vessel!$A:$G,2,0),"")</f>
        <v>2886</v>
      </c>
      <c r="P1179" s="1" t="str">
        <f>_xlfn.IFNA(VLOOKUP(Schedule[[#This Row],[船名]],Vessel!$A:$G,3,0),"")</f>
        <v>cc</v>
      </c>
      <c r="Q1179" s="1">
        <f>_xlfn.IFNA(VLOOKUP(Schedule[[#This Row],[船名]],Vessel!$A:$G,4,0),"")</f>
        <v>2018</v>
      </c>
      <c r="R1179" s="1" t="str">
        <f>_xlfn.IFNA(VLOOKUP(Schedule[[#This Row],[船名]],Vessel!$A:$G,5,0),"")</f>
        <v>ITA</v>
      </c>
      <c r="S1179" s="1" t="str">
        <f>_xlfn.IFNA(VLOOKUP(Schedule[[#This Row],[船名]],Vessel!$A:$G,6,0),"")</f>
        <v>O</v>
      </c>
      <c r="T1179" s="1" t="str">
        <f>_xlfn.IFNA(VLOOKUP(Schedule[[#This Row],[船名]],Vessel!$A:$G,7,0),"")</f>
        <v>Evergreen Line</v>
      </c>
      <c r="U1179" s="1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180" spans="1:21" x14ac:dyDescent="0.4">
      <c r="A1180" s="1" t="s">
        <v>15694</v>
      </c>
      <c r="B1180" s="1" t="s">
        <v>15746</v>
      </c>
      <c r="C1180" s="1" t="s">
        <v>1042</v>
      </c>
      <c r="D1180" s="1" t="s">
        <v>12803</v>
      </c>
      <c r="E1180" s="1" t="s">
        <v>12841</v>
      </c>
      <c r="F1180" s="1" t="s">
        <v>1041</v>
      </c>
      <c r="G1180" s="1" t="s">
        <v>12913</v>
      </c>
      <c r="H1180" s="1" t="s">
        <v>13502</v>
      </c>
      <c r="I1180" s="2">
        <v>45997</v>
      </c>
      <c r="J1180" s="1" t="s">
        <v>12809</v>
      </c>
      <c r="K1180" s="1" t="s">
        <v>1072</v>
      </c>
      <c r="L1180" s="1" t="s">
        <v>12827</v>
      </c>
      <c r="M1180" s="1" t="s">
        <v>1047</v>
      </c>
      <c r="N1180" s="2" t="str">
        <f>VLOOKUP(Schedule[[#This Row],[船期]],week!A:D,4,0)</f>
        <v>202549</v>
      </c>
      <c r="O1180" s="1">
        <f>_xlfn.IFNA(VLOOKUP(Schedule[[#This Row],[船名]],Vessel!$A:$G,2,0),"")</f>
        <v>2940</v>
      </c>
      <c r="P1180" s="1" t="str">
        <f>_xlfn.IFNA(VLOOKUP(Schedule[[#This Row],[船名]],Vessel!$A:$G,3,0),"")</f>
        <v>cc</v>
      </c>
      <c r="Q1180" s="1">
        <f>_xlfn.IFNA(VLOOKUP(Schedule[[#This Row],[船名]],Vessel!$A:$G,4,0),"")</f>
        <v>2021</v>
      </c>
      <c r="R1180" s="1" t="str">
        <f>_xlfn.IFNA(VLOOKUP(Schedule[[#This Row],[船名]],Vessel!$A:$G,5,0),"")</f>
        <v>SGP</v>
      </c>
      <c r="S1180" s="1" t="str">
        <f>_xlfn.IFNA(VLOOKUP(Schedule[[#This Row],[船名]],Vessel!$A:$G,6,0),"")</f>
        <v>O</v>
      </c>
      <c r="T1180" s="1" t="str">
        <f>_xlfn.IFNA(VLOOKUP(Schedule[[#This Row],[船名]],Vessel!$A:$G,7,0),"")</f>
        <v>Yang Ming Marine Transport Corp.</v>
      </c>
      <c r="U1180" s="1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181" spans="1:21" x14ac:dyDescent="0.4">
      <c r="A1181" s="1" t="s">
        <v>15694</v>
      </c>
      <c r="B1181" s="1" t="s">
        <v>15746</v>
      </c>
      <c r="C1181" s="1" t="s">
        <v>1042</v>
      </c>
      <c r="D1181" s="1" t="s">
        <v>12803</v>
      </c>
      <c r="E1181" s="1" t="s">
        <v>12841</v>
      </c>
      <c r="F1181" s="1" t="s">
        <v>1041</v>
      </c>
      <c r="G1181" s="1" t="s">
        <v>12913</v>
      </c>
      <c r="H1181" s="1" t="s">
        <v>13837</v>
      </c>
      <c r="I1181" s="2">
        <v>45987</v>
      </c>
      <c r="J1181" s="1" t="s">
        <v>12809</v>
      </c>
      <c r="K1181" s="1" t="s">
        <v>1072</v>
      </c>
      <c r="L1181" s="1" t="s">
        <v>12912</v>
      </c>
      <c r="M1181" s="1" t="s">
        <v>1050</v>
      </c>
      <c r="N1181" s="2" t="str">
        <f>VLOOKUP(Schedule[[#This Row],[船期]],week!A:D,4,0)</f>
        <v>202548</v>
      </c>
      <c r="O1181" s="1">
        <f>_xlfn.IFNA(VLOOKUP(Schedule[[#This Row],[船名]],Vessel!$A:$G,2,0),"")</f>
        <v>2476</v>
      </c>
      <c r="P1181" s="1" t="str">
        <f>_xlfn.IFNA(VLOOKUP(Schedule[[#This Row],[船名]],Vessel!$A:$G,3,0),"")</f>
        <v>cc</v>
      </c>
      <c r="Q1181" s="1">
        <f>_xlfn.IFNA(VLOOKUP(Schedule[[#This Row],[船名]],Vessel!$A:$G,4,0),"")</f>
        <v>2022</v>
      </c>
      <c r="R1181" s="1" t="str">
        <f>_xlfn.IFNA(VLOOKUP(Schedule[[#This Row],[船名]],Vessel!$A:$G,5,0),"")</f>
        <v>LBR</v>
      </c>
      <c r="S1181" s="1" t="str">
        <f>_xlfn.IFNA(VLOOKUP(Schedule[[#This Row],[船名]],Vessel!$A:$G,6,0),"")</f>
        <v>T</v>
      </c>
      <c r="T1181" s="1" t="str">
        <f>_xlfn.IFNA(VLOOKUP(Schedule[[#This Row],[船名]],Vessel!$A:$G,7,0),"")</f>
        <v>Evergreen Line</v>
      </c>
      <c r="U1181" s="1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182" spans="1:21" x14ac:dyDescent="0.4">
      <c r="A1182" s="1" t="s">
        <v>15694</v>
      </c>
      <c r="B1182" s="1" t="s">
        <v>15746</v>
      </c>
      <c r="C1182" s="1" t="s">
        <v>1042</v>
      </c>
      <c r="D1182" s="1" t="s">
        <v>12803</v>
      </c>
      <c r="E1182" s="1" t="s">
        <v>12841</v>
      </c>
      <c r="F1182" s="1" t="s">
        <v>1041</v>
      </c>
      <c r="G1182" s="1" t="s">
        <v>12913</v>
      </c>
      <c r="H1182" s="1" t="s">
        <v>13838</v>
      </c>
      <c r="I1182" s="2">
        <v>45975</v>
      </c>
      <c r="J1182" s="1" t="s">
        <v>12809</v>
      </c>
      <c r="K1182" s="1" t="s">
        <v>1072</v>
      </c>
      <c r="L1182" s="1" t="s">
        <v>12912</v>
      </c>
      <c r="M1182" s="1" t="s">
        <v>1051</v>
      </c>
      <c r="N1182" s="2" t="str">
        <f>VLOOKUP(Schedule[[#This Row],[船期]],week!A:D,4,0)</f>
        <v>202546</v>
      </c>
      <c r="O1182" s="1">
        <f>_xlfn.IFNA(VLOOKUP(Schedule[[#This Row],[船名]],Vessel!$A:$G,2,0),"")</f>
        <v>2634</v>
      </c>
      <c r="P1182" s="1" t="str">
        <f>_xlfn.IFNA(VLOOKUP(Schedule[[#This Row],[船名]],Vessel!$A:$G,3,0),"")</f>
        <v>cc</v>
      </c>
      <c r="Q1182" s="1">
        <f>_xlfn.IFNA(VLOOKUP(Schedule[[#This Row],[船名]],Vessel!$A:$G,4,0),"")</f>
        <v>2021</v>
      </c>
      <c r="R1182" s="1" t="str">
        <f>_xlfn.IFNA(VLOOKUP(Schedule[[#This Row],[船名]],Vessel!$A:$G,5,0),"")</f>
        <v>HKG</v>
      </c>
      <c r="S1182" s="1" t="str">
        <f>_xlfn.IFNA(VLOOKUP(Schedule[[#This Row],[船名]],Vessel!$A:$G,6,0),"")</f>
        <v>O</v>
      </c>
      <c r="T1182" s="1" t="str">
        <f>_xlfn.IFNA(VLOOKUP(Schedule[[#This Row],[船名]],Vessel!$A:$G,7,0),"")</f>
        <v>Evergreen Line</v>
      </c>
      <c r="U1182" s="1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183" spans="1:21" x14ac:dyDescent="0.4">
      <c r="A1183" s="1" t="s">
        <v>15694</v>
      </c>
      <c r="B1183" s="1" t="s">
        <v>15746</v>
      </c>
      <c r="C1183" s="1" t="s">
        <v>1031</v>
      </c>
      <c r="D1183" s="1" t="s">
        <v>12829</v>
      </c>
      <c r="E1183" s="1" t="s">
        <v>12915</v>
      </c>
      <c r="F1183" s="1" t="s">
        <v>16800</v>
      </c>
      <c r="G1183" s="1" t="s">
        <v>12913</v>
      </c>
      <c r="H1183" s="1" t="s">
        <v>14335</v>
      </c>
      <c r="I1183" s="2">
        <v>46038</v>
      </c>
      <c r="J1183" s="1" t="s">
        <v>12819</v>
      </c>
      <c r="K1183" s="1" t="s">
        <v>1072</v>
      </c>
      <c r="L1183" s="1" t="s">
        <v>12912</v>
      </c>
      <c r="M1183" s="1" t="s">
        <v>829</v>
      </c>
      <c r="N1183" s="2" t="str">
        <f>VLOOKUP(Schedule[[#This Row],[船期]],week!A:D,4,0)</f>
        <v>202602</v>
      </c>
      <c r="O1183" s="1">
        <f>_xlfn.IFNA(VLOOKUP(Schedule[[#This Row],[船名]],Vessel!$A:$G,2,0),"")</f>
        <v>2782</v>
      </c>
      <c r="P1183" s="1" t="str">
        <f>_xlfn.IFNA(VLOOKUP(Schedule[[#This Row],[船名]],Vessel!$A:$G,3,0),"")</f>
        <v>cc</v>
      </c>
      <c r="Q1183" s="1">
        <f>_xlfn.IFNA(VLOOKUP(Schedule[[#This Row],[船名]],Vessel!$A:$G,4,0),"")</f>
        <v>2017</v>
      </c>
      <c r="R1183" s="1" t="str">
        <f>_xlfn.IFNA(VLOOKUP(Schedule[[#This Row],[船名]],Vessel!$A:$G,5,0),"")</f>
        <v>SGP</v>
      </c>
      <c r="S1183" s="1" t="str">
        <f>_xlfn.IFNA(VLOOKUP(Schedule[[#This Row],[船名]],Vessel!$A:$G,6,0),"")</f>
        <v>O</v>
      </c>
      <c r="T1183" s="1" t="str">
        <f>_xlfn.IFNA(VLOOKUP(Schedule[[#This Row],[船名]],Vessel!$A:$G,7,0),"")</f>
        <v>Interasia Lines (IAL)</v>
      </c>
      <c r="U1183" s="1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1184" spans="1:21" x14ac:dyDescent="0.4">
      <c r="A1184" s="1" t="s">
        <v>15694</v>
      </c>
      <c r="B1184" s="1" t="s">
        <v>15746</v>
      </c>
      <c r="C1184" s="1" t="s">
        <v>1031</v>
      </c>
      <c r="D1184" s="1" t="s">
        <v>12829</v>
      </c>
      <c r="E1184" s="1" t="s">
        <v>12915</v>
      </c>
      <c r="F1184" s="1" t="s">
        <v>16800</v>
      </c>
      <c r="G1184" s="1" t="s">
        <v>12913</v>
      </c>
      <c r="H1184" s="1" t="s">
        <v>16801</v>
      </c>
      <c r="I1184" s="2">
        <v>46047</v>
      </c>
      <c r="J1184" s="1" t="s">
        <v>12819</v>
      </c>
      <c r="K1184" s="1" t="s">
        <v>1072</v>
      </c>
      <c r="L1184" s="1" t="s">
        <v>12915</v>
      </c>
      <c r="M1184" s="1" t="s">
        <v>1032</v>
      </c>
      <c r="N1184" s="2" t="str">
        <f>VLOOKUP(Schedule[[#This Row],[船期]],week!A:D,4,0)</f>
        <v>202604</v>
      </c>
      <c r="O1184" s="1">
        <f>_xlfn.IFNA(VLOOKUP(Schedule[[#This Row],[船名]],Vessel!$A:$G,2,0),"")</f>
        <v>2954</v>
      </c>
      <c r="P1184" s="1" t="str">
        <f>_xlfn.IFNA(VLOOKUP(Schedule[[#This Row],[船名]],Vessel!$A:$G,3,0),"")</f>
        <v>cc</v>
      </c>
      <c r="Q1184" s="1">
        <f>_xlfn.IFNA(VLOOKUP(Schedule[[#This Row],[船名]],Vessel!$A:$G,4,0),"")</f>
        <v>2023</v>
      </c>
      <c r="R1184" s="1" t="str">
        <f>_xlfn.IFNA(VLOOKUP(Schedule[[#This Row],[船名]],Vessel!$A:$G,5,0),"")</f>
        <v>MHL</v>
      </c>
      <c r="S1184" s="1" t="str">
        <f>_xlfn.IFNA(VLOOKUP(Schedule[[#This Row],[船名]],Vessel!$A:$G,6,0),"")</f>
        <v>O</v>
      </c>
      <c r="T1184" s="1" t="str">
        <f>_xlfn.IFNA(VLOOKUP(Schedule[[#This Row],[船名]],Vessel!$A:$G,7,0),"")</f>
        <v>TS Lines</v>
      </c>
      <c r="U1184" s="1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1185" spans="1:21" x14ac:dyDescent="0.4">
      <c r="A1185" s="1" t="s">
        <v>15694</v>
      </c>
      <c r="B1185" s="1" t="s">
        <v>15746</v>
      </c>
      <c r="C1185" s="1" t="s">
        <v>1031</v>
      </c>
      <c r="D1185" s="1" t="s">
        <v>12829</v>
      </c>
      <c r="E1185" s="1" t="s">
        <v>12915</v>
      </c>
      <c r="F1185" s="1" t="s">
        <v>16800</v>
      </c>
      <c r="G1185" s="1" t="s">
        <v>12913</v>
      </c>
      <c r="H1185" s="1" t="s">
        <v>14336</v>
      </c>
      <c r="I1185" s="2">
        <v>46052</v>
      </c>
      <c r="J1185" s="1" t="s">
        <v>12819</v>
      </c>
      <c r="K1185" s="1" t="s">
        <v>1072</v>
      </c>
      <c r="L1185" s="1" t="s">
        <v>12915</v>
      </c>
      <c r="M1185" s="1" t="s">
        <v>7781</v>
      </c>
      <c r="N1185" s="2" t="str">
        <f>VLOOKUP(Schedule[[#This Row],[船期]],week!A:D,4,0)</f>
        <v>202604</v>
      </c>
      <c r="O1185" s="1">
        <f>_xlfn.IFNA(VLOOKUP(Schedule[[#This Row],[船名]],Vessel!$A:$G,2,0),"")</f>
        <v>2553</v>
      </c>
      <c r="P1185" s="1" t="str">
        <f>_xlfn.IFNA(VLOOKUP(Schedule[[#This Row],[船名]],Vessel!$A:$G,3,0),"")</f>
        <v>cc</v>
      </c>
      <c r="Q1185" s="1">
        <f>_xlfn.IFNA(VLOOKUP(Schedule[[#This Row],[船名]],Vessel!$A:$G,4,0),"")</f>
        <v>2010</v>
      </c>
      <c r="R1185" s="1" t="str">
        <f>_xlfn.IFNA(VLOOKUP(Schedule[[#This Row],[船名]],Vessel!$A:$G,5,0),"")</f>
        <v>LBR</v>
      </c>
      <c r="S1185" s="1" t="str">
        <f>_xlfn.IFNA(VLOOKUP(Schedule[[#This Row],[船名]],Vessel!$A:$G,6,0),"")</f>
        <v>T</v>
      </c>
      <c r="T1185" s="1" t="str">
        <f>_xlfn.IFNA(VLOOKUP(Schedule[[#This Row],[船名]],Vessel!$A:$G,7,0),"")</f>
        <v>Gold Star Line</v>
      </c>
      <c r="U1185" s="1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1186" spans="1:21" x14ac:dyDescent="0.4">
      <c r="A1186" s="1" t="s">
        <v>15694</v>
      </c>
      <c r="B1186" s="1" t="s">
        <v>15746</v>
      </c>
      <c r="C1186" s="1" t="s">
        <v>1031</v>
      </c>
      <c r="D1186" s="1" t="s">
        <v>12829</v>
      </c>
      <c r="E1186" s="1" t="s">
        <v>12915</v>
      </c>
      <c r="F1186" s="1" t="s">
        <v>16800</v>
      </c>
      <c r="G1186" s="1" t="s">
        <v>12913</v>
      </c>
      <c r="H1186" s="1" t="s">
        <v>14337</v>
      </c>
      <c r="I1186" s="2">
        <v>46059</v>
      </c>
      <c r="J1186" s="1" t="s">
        <v>12819</v>
      </c>
      <c r="K1186" s="1" t="s">
        <v>1072</v>
      </c>
      <c r="L1186" s="1" t="s">
        <v>12915</v>
      </c>
      <c r="M1186" s="1" t="s">
        <v>1029</v>
      </c>
      <c r="N1186" s="2" t="str">
        <f>VLOOKUP(Schedule[[#This Row],[船期]],week!A:D,4,0)</f>
        <v>202605</v>
      </c>
      <c r="O1186" s="1">
        <f>_xlfn.IFNA(VLOOKUP(Schedule[[#This Row],[船名]],Vessel!$A:$G,2,0),"")</f>
        <v>2548</v>
      </c>
      <c r="P1186" s="1" t="str">
        <f>_xlfn.IFNA(VLOOKUP(Schedule[[#This Row],[船名]],Vessel!$A:$G,3,0),"")</f>
        <v>cc</v>
      </c>
      <c r="Q1186" s="1">
        <f>_xlfn.IFNA(VLOOKUP(Schedule[[#This Row],[船名]],Vessel!$A:$G,4,0),"")</f>
        <v>2024</v>
      </c>
      <c r="R1186" s="1" t="str">
        <f>_xlfn.IFNA(VLOOKUP(Schedule[[#This Row],[船名]],Vessel!$A:$G,5,0),"")</f>
        <v>LBR</v>
      </c>
      <c r="S1186" s="1" t="str">
        <f>_xlfn.IFNA(VLOOKUP(Schedule[[#This Row],[船名]],Vessel!$A:$G,6,0),"")</f>
        <v>O</v>
      </c>
      <c r="T1186" s="1" t="str">
        <f>_xlfn.IFNA(VLOOKUP(Schedule[[#This Row],[船名]],Vessel!$A:$G,7,0),"")</f>
        <v>Namsung Shipping</v>
      </c>
      <c r="U1186" s="1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1187" spans="1:21" x14ac:dyDescent="0.4">
      <c r="A1187" s="1" t="s">
        <v>15694</v>
      </c>
      <c r="B1187" s="1" t="s">
        <v>15746</v>
      </c>
      <c r="C1187" s="1" t="s">
        <v>1031</v>
      </c>
      <c r="D1187" s="1" t="s">
        <v>12829</v>
      </c>
      <c r="E1187" s="1" t="s">
        <v>12915</v>
      </c>
      <c r="F1187" s="1" t="s">
        <v>16800</v>
      </c>
      <c r="G1187" s="1" t="s">
        <v>12913</v>
      </c>
      <c r="H1187" s="1" t="s">
        <v>14544</v>
      </c>
      <c r="I1187" s="2">
        <v>46066</v>
      </c>
      <c r="J1187" s="1" t="s">
        <v>12819</v>
      </c>
      <c r="K1187" s="1" t="s">
        <v>1072</v>
      </c>
      <c r="L1187" s="1" t="s">
        <v>12915</v>
      </c>
      <c r="M1187" s="1" t="s">
        <v>829</v>
      </c>
      <c r="N1187" s="2" t="str">
        <f>VLOOKUP(Schedule[[#This Row],[船期]],week!A:D,4,0)</f>
        <v>202606</v>
      </c>
      <c r="O1187" s="1">
        <f>_xlfn.IFNA(VLOOKUP(Schedule[[#This Row],[船名]],Vessel!$A:$G,2,0),"")</f>
        <v>2782</v>
      </c>
      <c r="P1187" s="1" t="str">
        <f>_xlfn.IFNA(VLOOKUP(Schedule[[#This Row],[船名]],Vessel!$A:$G,3,0),"")</f>
        <v>cc</v>
      </c>
      <c r="Q1187" s="1">
        <f>_xlfn.IFNA(VLOOKUP(Schedule[[#This Row],[船名]],Vessel!$A:$G,4,0),"")</f>
        <v>2017</v>
      </c>
      <c r="R1187" s="1" t="str">
        <f>_xlfn.IFNA(VLOOKUP(Schedule[[#This Row],[船名]],Vessel!$A:$G,5,0),"")</f>
        <v>SGP</v>
      </c>
      <c r="S1187" s="1" t="str">
        <f>_xlfn.IFNA(VLOOKUP(Schedule[[#This Row],[船名]],Vessel!$A:$G,6,0),"")</f>
        <v>O</v>
      </c>
      <c r="T1187" s="1" t="str">
        <f>_xlfn.IFNA(VLOOKUP(Schedule[[#This Row],[船名]],Vessel!$A:$G,7,0),"")</f>
        <v>Interasia Lines (IAL)</v>
      </c>
      <c r="U1187" s="1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1188" spans="1:21" x14ac:dyDescent="0.4">
      <c r="A1188" s="1" t="s">
        <v>15694</v>
      </c>
      <c r="B1188" s="1" t="s">
        <v>15746</v>
      </c>
      <c r="C1188" s="1" t="s">
        <v>1031</v>
      </c>
      <c r="D1188" s="1" t="s">
        <v>12829</v>
      </c>
      <c r="E1188" s="1" t="s">
        <v>12915</v>
      </c>
      <c r="F1188" s="1" t="s">
        <v>16800</v>
      </c>
      <c r="G1188" s="1" t="s">
        <v>12913</v>
      </c>
      <c r="H1188" s="1" t="s">
        <v>16802</v>
      </c>
      <c r="I1188" s="2">
        <v>46073</v>
      </c>
      <c r="J1188" s="1" t="s">
        <v>12819</v>
      </c>
      <c r="K1188" s="1" t="s">
        <v>1072</v>
      </c>
      <c r="L1188" s="1" t="s">
        <v>12915</v>
      </c>
      <c r="M1188" s="1" t="s">
        <v>1032</v>
      </c>
      <c r="N1188" s="2" t="str">
        <f>VLOOKUP(Schedule[[#This Row],[船期]],week!A:D,4,0)</f>
        <v>202607</v>
      </c>
      <c r="O1188" s="1">
        <f>_xlfn.IFNA(VLOOKUP(Schedule[[#This Row],[船名]],Vessel!$A:$G,2,0),"")</f>
        <v>2954</v>
      </c>
      <c r="P1188" s="1" t="str">
        <f>_xlfn.IFNA(VLOOKUP(Schedule[[#This Row],[船名]],Vessel!$A:$G,3,0),"")</f>
        <v>cc</v>
      </c>
      <c r="Q1188" s="1">
        <f>_xlfn.IFNA(VLOOKUP(Schedule[[#This Row],[船名]],Vessel!$A:$G,4,0),"")</f>
        <v>2023</v>
      </c>
      <c r="R1188" s="1" t="str">
        <f>_xlfn.IFNA(VLOOKUP(Schedule[[#This Row],[船名]],Vessel!$A:$G,5,0),"")</f>
        <v>MHL</v>
      </c>
      <c r="S1188" s="1" t="str">
        <f>_xlfn.IFNA(VLOOKUP(Schedule[[#This Row],[船名]],Vessel!$A:$G,6,0),"")</f>
        <v>O</v>
      </c>
      <c r="T1188" s="1" t="str">
        <f>_xlfn.IFNA(VLOOKUP(Schedule[[#This Row],[船名]],Vessel!$A:$G,7,0),"")</f>
        <v>TS Lines</v>
      </c>
      <c r="U1188" s="1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1189" spans="1:21" x14ac:dyDescent="0.4">
      <c r="A1189" s="1" t="s">
        <v>15694</v>
      </c>
      <c r="B1189" s="1" t="s">
        <v>15746</v>
      </c>
      <c r="C1189" s="1" t="s">
        <v>1031</v>
      </c>
      <c r="D1189" s="1" t="s">
        <v>12829</v>
      </c>
      <c r="E1189" s="1" t="s">
        <v>12915</v>
      </c>
      <c r="F1189" s="1" t="s">
        <v>16800</v>
      </c>
      <c r="G1189" s="1" t="s">
        <v>12913</v>
      </c>
      <c r="H1189" s="1" t="s">
        <v>16317</v>
      </c>
      <c r="I1189" s="2">
        <v>46080</v>
      </c>
      <c r="J1189" s="1" t="s">
        <v>12819</v>
      </c>
      <c r="K1189" s="1" t="s">
        <v>1072</v>
      </c>
      <c r="L1189" s="1" t="s">
        <v>12915</v>
      </c>
      <c r="M1189" s="1" t="s">
        <v>7781</v>
      </c>
      <c r="N1189" s="2" t="str">
        <f>VLOOKUP(Schedule[[#This Row],[船期]],week!A:D,4,0)</f>
        <v>202608</v>
      </c>
      <c r="O1189" s="1">
        <f>_xlfn.IFNA(VLOOKUP(Schedule[[#This Row],[船名]],Vessel!$A:$G,2,0),"")</f>
        <v>2553</v>
      </c>
      <c r="P1189" s="1" t="str">
        <f>_xlfn.IFNA(VLOOKUP(Schedule[[#This Row],[船名]],Vessel!$A:$G,3,0),"")</f>
        <v>cc</v>
      </c>
      <c r="Q1189" s="1">
        <f>_xlfn.IFNA(VLOOKUP(Schedule[[#This Row],[船名]],Vessel!$A:$G,4,0),"")</f>
        <v>2010</v>
      </c>
      <c r="R1189" s="1" t="str">
        <f>_xlfn.IFNA(VLOOKUP(Schedule[[#This Row],[船名]],Vessel!$A:$G,5,0),"")</f>
        <v>LBR</v>
      </c>
      <c r="S1189" s="1" t="str">
        <f>_xlfn.IFNA(VLOOKUP(Schedule[[#This Row],[船名]],Vessel!$A:$G,6,0),"")</f>
        <v>T</v>
      </c>
      <c r="T1189" s="1" t="str">
        <f>_xlfn.IFNA(VLOOKUP(Schedule[[#This Row],[船名]],Vessel!$A:$G,7,0),"")</f>
        <v>Gold Star Line</v>
      </c>
      <c r="U1189" s="1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1190" spans="1:21" x14ac:dyDescent="0.4">
      <c r="A1190" s="1" t="s">
        <v>15694</v>
      </c>
      <c r="B1190" s="1" t="s">
        <v>15746</v>
      </c>
      <c r="C1190" s="1" t="s">
        <v>1031</v>
      </c>
      <c r="D1190" s="1" t="s">
        <v>12829</v>
      </c>
      <c r="E1190" s="1" t="s">
        <v>12915</v>
      </c>
      <c r="F1190" s="1" t="s">
        <v>16800</v>
      </c>
      <c r="G1190" s="1" t="s">
        <v>12913</v>
      </c>
      <c r="H1190" s="1" t="s">
        <v>15748</v>
      </c>
      <c r="I1190" s="2">
        <v>46089</v>
      </c>
      <c r="J1190" s="1" t="s">
        <v>12819</v>
      </c>
      <c r="K1190" s="1" t="s">
        <v>1072</v>
      </c>
      <c r="L1190" s="1" t="s">
        <v>12915</v>
      </c>
      <c r="M1190" s="1" t="s">
        <v>1029</v>
      </c>
      <c r="N1190" s="2" t="str">
        <f>VLOOKUP(Schedule[[#This Row],[船期]],week!A:D,4,0)</f>
        <v>202610</v>
      </c>
      <c r="O1190" s="1">
        <f>_xlfn.IFNA(VLOOKUP(Schedule[[#This Row],[船名]],Vessel!$A:$G,2,0),"")</f>
        <v>2548</v>
      </c>
      <c r="P1190" s="1" t="str">
        <f>_xlfn.IFNA(VLOOKUP(Schedule[[#This Row],[船名]],Vessel!$A:$G,3,0),"")</f>
        <v>cc</v>
      </c>
      <c r="Q1190" s="1">
        <f>_xlfn.IFNA(VLOOKUP(Schedule[[#This Row],[船名]],Vessel!$A:$G,4,0),"")</f>
        <v>2024</v>
      </c>
      <c r="R1190" s="1" t="str">
        <f>_xlfn.IFNA(VLOOKUP(Schedule[[#This Row],[船名]],Vessel!$A:$G,5,0),"")</f>
        <v>LBR</v>
      </c>
      <c r="S1190" s="1" t="str">
        <f>_xlfn.IFNA(VLOOKUP(Schedule[[#This Row],[船名]],Vessel!$A:$G,6,0),"")</f>
        <v>O</v>
      </c>
      <c r="T1190" s="1" t="str">
        <f>_xlfn.IFNA(VLOOKUP(Schedule[[#This Row],[船名]],Vessel!$A:$G,7,0),"")</f>
        <v>Namsung Shipping</v>
      </c>
      <c r="U1190" s="1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1191" spans="1:21" x14ac:dyDescent="0.4">
      <c r="A1191" s="1" t="s">
        <v>15694</v>
      </c>
      <c r="B1191" s="1" t="s">
        <v>15746</v>
      </c>
      <c r="C1191" s="1" t="s">
        <v>1031</v>
      </c>
      <c r="D1191" s="1" t="s">
        <v>12829</v>
      </c>
      <c r="E1191" s="1" t="s">
        <v>12915</v>
      </c>
      <c r="F1191" s="1" t="s">
        <v>16800</v>
      </c>
      <c r="G1191" s="1" t="s">
        <v>12913</v>
      </c>
      <c r="H1191" s="1" t="s">
        <v>16536</v>
      </c>
      <c r="I1191" s="2">
        <v>46094</v>
      </c>
      <c r="J1191" s="1" t="s">
        <v>12819</v>
      </c>
      <c r="K1191" s="1" t="s">
        <v>1072</v>
      </c>
      <c r="L1191" s="1" t="s">
        <v>12915</v>
      </c>
      <c r="M1191" s="1" t="s">
        <v>829</v>
      </c>
      <c r="N1191" s="2" t="str">
        <f>VLOOKUP(Schedule[[#This Row],[船期]],week!A:D,4,0)</f>
        <v>202610</v>
      </c>
      <c r="O1191" s="1">
        <f>_xlfn.IFNA(VLOOKUP(Schedule[[#This Row],[船名]],Vessel!$A:$G,2,0),"")</f>
        <v>2782</v>
      </c>
      <c r="P1191" s="1" t="str">
        <f>_xlfn.IFNA(VLOOKUP(Schedule[[#This Row],[船名]],Vessel!$A:$G,3,0),"")</f>
        <v>cc</v>
      </c>
      <c r="Q1191" s="1">
        <f>_xlfn.IFNA(VLOOKUP(Schedule[[#This Row],[船名]],Vessel!$A:$G,4,0),"")</f>
        <v>2017</v>
      </c>
      <c r="R1191" s="1" t="str">
        <f>_xlfn.IFNA(VLOOKUP(Schedule[[#This Row],[船名]],Vessel!$A:$G,5,0),"")</f>
        <v>SGP</v>
      </c>
      <c r="S1191" s="1" t="str">
        <f>_xlfn.IFNA(VLOOKUP(Schedule[[#This Row],[船名]],Vessel!$A:$G,6,0),"")</f>
        <v>O</v>
      </c>
      <c r="T1191" s="1" t="str">
        <f>_xlfn.IFNA(VLOOKUP(Schedule[[#This Row],[船名]],Vessel!$A:$G,7,0),"")</f>
        <v>Interasia Lines (IAL)</v>
      </c>
      <c r="U1191" s="1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1192" spans="1:21" x14ac:dyDescent="0.4">
      <c r="A1192" s="1" t="s">
        <v>15694</v>
      </c>
      <c r="B1192" s="1" t="s">
        <v>15746</v>
      </c>
      <c r="C1192" s="1" t="s">
        <v>1031</v>
      </c>
      <c r="D1192" s="1" t="s">
        <v>12829</v>
      </c>
      <c r="E1192" s="1" t="s">
        <v>12915</v>
      </c>
      <c r="F1192" s="1" t="s">
        <v>16800</v>
      </c>
      <c r="G1192" s="1" t="s">
        <v>12913</v>
      </c>
      <c r="H1192" s="1" t="s">
        <v>16803</v>
      </c>
      <c r="I1192" s="2">
        <v>46098</v>
      </c>
      <c r="J1192" s="1" t="s">
        <v>12819</v>
      </c>
      <c r="K1192" s="1" t="s">
        <v>1072</v>
      </c>
      <c r="L1192" s="1" t="s">
        <v>12912</v>
      </c>
      <c r="M1192" s="1" t="s">
        <v>1032</v>
      </c>
      <c r="N1192" s="2" t="str">
        <f>VLOOKUP(Schedule[[#This Row],[船期]],week!A:D,4,0)</f>
        <v>202611</v>
      </c>
      <c r="O1192" s="1">
        <f>_xlfn.IFNA(VLOOKUP(Schedule[[#This Row],[船名]],Vessel!$A:$G,2,0),"")</f>
        <v>2954</v>
      </c>
      <c r="P1192" s="1" t="str">
        <f>_xlfn.IFNA(VLOOKUP(Schedule[[#This Row],[船名]],Vessel!$A:$G,3,0),"")</f>
        <v>cc</v>
      </c>
      <c r="Q1192" s="1">
        <f>_xlfn.IFNA(VLOOKUP(Schedule[[#This Row],[船名]],Vessel!$A:$G,4,0),"")</f>
        <v>2023</v>
      </c>
      <c r="R1192" s="1" t="str">
        <f>_xlfn.IFNA(VLOOKUP(Schedule[[#This Row],[船名]],Vessel!$A:$G,5,0),"")</f>
        <v>MHL</v>
      </c>
      <c r="S1192" s="1" t="str">
        <f>_xlfn.IFNA(VLOOKUP(Schedule[[#This Row],[船名]],Vessel!$A:$G,6,0),"")</f>
        <v>O</v>
      </c>
      <c r="T1192" s="1" t="str">
        <f>_xlfn.IFNA(VLOOKUP(Schedule[[#This Row],[船名]],Vessel!$A:$G,7,0),"")</f>
        <v>TS Lines</v>
      </c>
      <c r="U1192" s="1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1193" spans="1:21" x14ac:dyDescent="0.4">
      <c r="A1193" s="1" t="s">
        <v>15694</v>
      </c>
      <c r="B1193" s="1" t="s">
        <v>15746</v>
      </c>
      <c r="C1193" s="1" t="s">
        <v>1031</v>
      </c>
      <c r="D1193" s="1" t="s">
        <v>12829</v>
      </c>
      <c r="E1193" s="1" t="s">
        <v>12915</v>
      </c>
      <c r="F1193" s="1" t="s">
        <v>16800</v>
      </c>
      <c r="G1193" s="1" t="s">
        <v>12913</v>
      </c>
      <c r="H1193" s="1" t="s">
        <v>16804</v>
      </c>
      <c r="I1193" s="2">
        <v>46108</v>
      </c>
      <c r="J1193" s="1" t="s">
        <v>12819</v>
      </c>
      <c r="K1193" s="1" t="s">
        <v>1072</v>
      </c>
      <c r="L1193" s="1" t="s">
        <v>12915</v>
      </c>
      <c r="M1193" s="1" t="s">
        <v>8167</v>
      </c>
      <c r="N1193" s="2" t="str">
        <f>VLOOKUP(Schedule[[#This Row],[船期]],week!A:D,4,0)</f>
        <v>202612</v>
      </c>
      <c r="O1193" s="1">
        <f>_xlfn.IFNA(VLOOKUP(Schedule[[#This Row],[船名]],Vessel!$A:$G,2,0),"")</f>
        <v>4258</v>
      </c>
      <c r="P1193" s="1" t="str">
        <f>_xlfn.IFNA(VLOOKUP(Schedule[[#This Row],[船名]],Vessel!$A:$G,3,0),"")</f>
        <v>cc</v>
      </c>
      <c r="Q1193" s="1">
        <f>_xlfn.IFNA(VLOOKUP(Schedule[[#This Row],[船名]],Vessel!$A:$G,4,0),"")</f>
        <v>2009</v>
      </c>
      <c r="R1193" s="1" t="str">
        <f>_xlfn.IFNA(VLOOKUP(Schedule[[#This Row],[船名]],Vessel!$A:$G,5,0),"")</f>
        <v>LBR</v>
      </c>
      <c r="S1193" s="1" t="str">
        <f>_xlfn.IFNA(VLOOKUP(Schedule[[#This Row],[船名]],Vessel!$A:$G,6,0),"")</f>
        <v>T</v>
      </c>
      <c r="T1193" s="1" t="str">
        <f>_xlfn.IFNA(VLOOKUP(Schedule[[#This Row],[船名]],Vessel!$A:$G,7,0),"")</f>
        <v>Zim</v>
      </c>
      <c r="U1193" s="1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1194" spans="1:21" x14ac:dyDescent="0.4">
      <c r="A1194" s="1" t="s">
        <v>15694</v>
      </c>
      <c r="B1194" s="1" t="s">
        <v>15746</v>
      </c>
      <c r="C1194" s="1" t="s">
        <v>1031</v>
      </c>
      <c r="D1194" s="1" t="s">
        <v>12829</v>
      </c>
      <c r="E1194" s="1" t="s">
        <v>12915</v>
      </c>
      <c r="F1194" s="1" t="s">
        <v>16800</v>
      </c>
      <c r="G1194" s="1" t="s">
        <v>12913</v>
      </c>
      <c r="H1194" s="1" t="s">
        <v>1030</v>
      </c>
      <c r="I1194" s="2">
        <v>46031</v>
      </c>
      <c r="J1194" s="1" t="s">
        <v>12819</v>
      </c>
      <c r="K1194" s="1" t="s">
        <v>1072</v>
      </c>
      <c r="L1194" s="1" t="s">
        <v>12898</v>
      </c>
      <c r="M1194" s="1" t="s">
        <v>1029</v>
      </c>
      <c r="N1194" s="2" t="str">
        <f>VLOOKUP(Schedule[[#This Row],[船期]],week!A:D,4,0)</f>
        <v>202601</v>
      </c>
      <c r="O1194" s="1">
        <f>_xlfn.IFNA(VLOOKUP(Schedule[[#This Row],[船名]],Vessel!$A:$G,2,0),"")</f>
        <v>2548</v>
      </c>
      <c r="P1194" s="1" t="str">
        <f>_xlfn.IFNA(VLOOKUP(Schedule[[#This Row],[船名]],Vessel!$A:$G,3,0),"")</f>
        <v>cc</v>
      </c>
      <c r="Q1194" s="1">
        <f>_xlfn.IFNA(VLOOKUP(Schedule[[#This Row],[船名]],Vessel!$A:$G,4,0),"")</f>
        <v>2024</v>
      </c>
      <c r="R1194" s="1" t="str">
        <f>_xlfn.IFNA(VLOOKUP(Schedule[[#This Row],[船名]],Vessel!$A:$G,5,0),"")</f>
        <v>LBR</v>
      </c>
      <c r="S1194" s="1" t="str">
        <f>_xlfn.IFNA(VLOOKUP(Schedule[[#This Row],[船名]],Vessel!$A:$G,6,0),"")</f>
        <v>O</v>
      </c>
      <c r="T1194" s="1" t="str">
        <f>_xlfn.IFNA(VLOOKUP(Schedule[[#This Row],[船名]],Vessel!$A:$G,7,0),"")</f>
        <v>Namsung Shipping</v>
      </c>
      <c r="U1194" s="1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1195" spans="1:21" x14ac:dyDescent="0.4">
      <c r="A1195" s="1" t="s">
        <v>15694</v>
      </c>
      <c r="B1195" s="1" t="s">
        <v>15746</v>
      </c>
      <c r="C1195" s="1" t="s">
        <v>1031</v>
      </c>
      <c r="D1195" s="1" t="s">
        <v>12829</v>
      </c>
      <c r="E1195" s="1" t="s">
        <v>12915</v>
      </c>
      <c r="F1195" s="1" t="s">
        <v>16800</v>
      </c>
      <c r="G1195" s="1" t="s">
        <v>12913</v>
      </c>
      <c r="H1195" s="1" t="s">
        <v>12919</v>
      </c>
      <c r="I1195" s="2">
        <v>46015</v>
      </c>
      <c r="J1195" s="1" t="s">
        <v>12819</v>
      </c>
      <c r="K1195" s="1" t="s">
        <v>1072</v>
      </c>
      <c r="L1195" s="1" t="s">
        <v>12912</v>
      </c>
      <c r="M1195" s="1" t="s">
        <v>1032</v>
      </c>
      <c r="N1195" s="2" t="str">
        <f>VLOOKUP(Schedule[[#This Row],[船期]],week!A:D,4,0)</f>
        <v>202552</v>
      </c>
      <c r="O1195" s="1">
        <f>_xlfn.IFNA(VLOOKUP(Schedule[[#This Row],[船名]],Vessel!$A:$G,2,0),"")</f>
        <v>2954</v>
      </c>
      <c r="P1195" s="1" t="str">
        <f>_xlfn.IFNA(VLOOKUP(Schedule[[#This Row],[船名]],Vessel!$A:$G,3,0),"")</f>
        <v>cc</v>
      </c>
      <c r="Q1195" s="1">
        <f>_xlfn.IFNA(VLOOKUP(Schedule[[#This Row],[船名]],Vessel!$A:$G,4,0),"")</f>
        <v>2023</v>
      </c>
      <c r="R1195" s="1" t="str">
        <f>_xlfn.IFNA(VLOOKUP(Schedule[[#This Row],[船名]],Vessel!$A:$G,5,0),"")</f>
        <v>MHL</v>
      </c>
      <c r="S1195" s="1" t="str">
        <f>_xlfn.IFNA(VLOOKUP(Schedule[[#This Row],[船名]],Vessel!$A:$G,6,0),"")</f>
        <v>O</v>
      </c>
      <c r="T1195" s="1" t="str">
        <f>_xlfn.IFNA(VLOOKUP(Schedule[[#This Row],[船名]],Vessel!$A:$G,7,0),"")</f>
        <v>TS Lines</v>
      </c>
      <c r="U1195" s="1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1196" spans="1:21" x14ac:dyDescent="0.4">
      <c r="A1196" s="1" t="s">
        <v>15694</v>
      </c>
      <c r="B1196" s="1" t="s">
        <v>15746</v>
      </c>
      <c r="C1196" s="1" t="s">
        <v>1031</v>
      </c>
      <c r="D1196" s="1" t="s">
        <v>12829</v>
      </c>
      <c r="E1196" s="1" t="s">
        <v>12915</v>
      </c>
      <c r="F1196" s="1" t="s">
        <v>16800</v>
      </c>
      <c r="G1196" s="1" t="s">
        <v>12913</v>
      </c>
      <c r="H1196" s="1" t="s">
        <v>1034</v>
      </c>
      <c r="I1196" s="2">
        <v>46003</v>
      </c>
      <c r="J1196" s="1" t="s">
        <v>12819</v>
      </c>
      <c r="K1196" s="1" t="s">
        <v>1072</v>
      </c>
      <c r="L1196" s="1" t="s">
        <v>12839</v>
      </c>
      <c r="M1196" s="1" t="s">
        <v>1033</v>
      </c>
      <c r="N1196" s="2" t="str">
        <f>VLOOKUP(Schedule[[#This Row],[船期]],week!A:D,4,0)</f>
        <v>202550</v>
      </c>
      <c r="O1196" s="1">
        <f>_xlfn.IFNA(VLOOKUP(Schedule[[#This Row],[船名]],Vessel!$A:$G,2,0),"")</f>
        <v>2433</v>
      </c>
      <c r="P1196" s="1" t="str">
        <f>_xlfn.IFNA(VLOOKUP(Schedule[[#This Row],[船名]],Vessel!$A:$G,3,0),"")</f>
        <v>cc</v>
      </c>
      <c r="Q1196" s="1">
        <f>_xlfn.IFNA(VLOOKUP(Schedule[[#This Row],[船名]],Vessel!$A:$G,4,0),"")</f>
        <v>2020</v>
      </c>
      <c r="R1196" s="1" t="str">
        <f>_xlfn.IFNA(VLOOKUP(Schedule[[#This Row],[船名]],Vessel!$A:$G,5,0),"")</f>
        <v>HKG</v>
      </c>
      <c r="S1196" s="1" t="str">
        <f>_xlfn.IFNA(VLOOKUP(Schedule[[#This Row],[船名]],Vessel!$A:$G,6,0),"")</f>
        <v>O</v>
      </c>
      <c r="T1196" s="1" t="str">
        <f>_xlfn.IFNA(VLOOKUP(Schedule[[#This Row],[船名]],Vessel!$A:$G,7,0),"")</f>
        <v>SITC</v>
      </c>
      <c r="U1196" s="1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1197" spans="1:21" x14ac:dyDescent="0.4">
      <c r="A1197" s="1" t="s">
        <v>15694</v>
      </c>
      <c r="B1197" s="1" t="s">
        <v>15746</v>
      </c>
      <c r="C1197" s="1" t="s">
        <v>1031</v>
      </c>
      <c r="D1197" s="1" t="s">
        <v>12829</v>
      </c>
      <c r="E1197" s="1" t="s">
        <v>12915</v>
      </c>
      <c r="F1197" s="1" t="s">
        <v>16800</v>
      </c>
      <c r="G1197" s="1" t="s">
        <v>12913</v>
      </c>
      <c r="H1197" s="1" t="s">
        <v>1037</v>
      </c>
      <c r="I1197" s="2">
        <v>46001</v>
      </c>
      <c r="J1197" s="1" t="s">
        <v>12819</v>
      </c>
      <c r="K1197" s="1" t="s">
        <v>1072</v>
      </c>
      <c r="L1197" s="1" t="s">
        <v>12912</v>
      </c>
      <c r="M1197" s="1" t="s">
        <v>1029</v>
      </c>
      <c r="N1197" s="2" t="str">
        <f>VLOOKUP(Schedule[[#This Row],[船期]],week!A:D,4,0)</f>
        <v>202550</v>
      </c>
      <c r="O1197" s="1">
        <f>_xlfn.IFNA(VLOOKUP(Schedule[[#This Row],[船名]],Vessel!$A:$G,2,0),"")</f>
        <v>2548</v>
      </c>
      <c r="P1197" s="1" t="str">
        <f>_xlfn.IFNA(VLOOKUP(Schedule[[#This Row],[船名]],Vessel!$A:$G,3,0),"")</f>
        <v>cc</v>
      </c>
      <c r="Q1197" s="1">
        <f>_xlfn.IFNA(VLOOKUP(Schedule[[#This Row],[船名]],Vessel!$A:$G,4,0),"")</f>
        <v>2024</v>
      </c>
      <c r="R1197" s="1" t="str">
        <f>_xlfn.IFNA(VLOOKUP(Schedule[[#This Row],[船名]],Vessel!$A:$G,5,0),"")</f>
        <v>LBR</v>
      </c>
      <c r="S1197" s="1" t="str">
        <f>_xlfn.IFNA(VLOOKUP(Schedule[[#This Row],[船名]],Vessel!$A:$G,6,0),"")</f>
        <v>O</v>
      </c>
      <c r="T1197" s="1" t="str">
        <f>_xlfn.IFNA(VLOOKUP(Schedule[[#This Row],[船名]],Vessel!$A:$G,7,0),"")</f>
        <v>Namsung Shipping</v>
      </c>
      <c r="U1197" s="1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1198" spans="1:21" x14ac:dyDescent="0.4">
      <c r="A1198" s="1" t="s">
        <v>15694</v>
      </c>
      <c r="B1198" s="1" t="s">
        <v>15746</v>
      </c>
      <c r="C1198" s="1" t="s">
        <v>1031</v>
      </c>
      <c r="D1198" s="1" t="s">
        <v>12829</v>
      </c>
      <c r="E1198" s="1" t="s">
        <v>12915</v>
      </c>
      <c r="F1198" s="1" t="s">
        <v>16800</v>
      </c>
      <c r="G1198" s="1" t="s">
        <v>12913</v>
      </c>
      <c r="H1198" s="1" t="s">
        <v>1036</v>
      </c>
      <c r="I1198" s="2">
        <v>46001</v>
      </c>
      <c r="J1198" s="1" t="s">
        <v>12819</v>
      </c>
      <c r="K1198" s="1" t="s">
        <v>1072</v>
      </c>
      <c r="L1198" s="1" t="s">
        <v>12839</v>
      </c>
      <c r="M1198" s="1" t="s">
        <v>1035</v>
      </c>
      <c r="N1198" s="2" t="str">
        <f>VLOOKUP(Schedule[[#This Row],[船期]],week!A:D,4,0)</f>
        <v>202550</v>
      </c>
      <c r="O1198" s="1">
        <f>_xlfn.IFNA(VLOOKUP(Schedule[[#This Row],[船名]],Vessel!$A:$G,2,0),"")</f>
        <v>2524</v>
      </c>
      <c r="P1198" s="1" t="str">
        <f>_xlfn.IFNA(VLOOKUP(Schedule[[#This Row],[船名]],Vessel!$A:$G,3,0),"")</f>
        <v>cc</v>
      </c>
      <c r="Q1198" s="1">
        <f>_xlfn.IFNA(VLOOKUP(Schedule[[#This Row],[船名]],Vessel!$A:$G,4,0),"")</f>
        <v>2003</v>
      </c>
      <c r="R1198" s="1" t="str">
        <f>_xlfn.IFNA(VLOOKUP(Schedule[[#This Row],[船名]],Vessel!$A:$G,5,0),"")</f>
        <v>IDN</v>
      </c>
      <c r="S1198" s="1" t="str">
        <f>_xlfn.IFNA(VLOOKUP(Schedule[[#This Row],[船名]],Vessel!$A:$G,6,0),"")</f>
        <v>TO</v>
      </c>
      <c r="T1198" s="1" t="str">
        <f>_xlfn.IFNA(VLOOKUP(Schedule[[#This Row],[船名]],Vessel!$A:$G,7,0),"")</f>
        <v>ONE (Ocean Network Express)</v>
      </c>
      <c r="U1198" s="1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1199" spans="1:21" x14ac:dyDescent="0.4">
      <c r="A1199" s="1" t="s">
        <v>15694</v>
      </c>
      <c r="B1199" s="1" t="s">
        <v>15746</v>
      </c>
      <c r="C1199" s="1" t="s">
        <v>1031</v>
      </c>
      <c r="D1199" s="1" t="s">
        <v>12829</v>
      </c>
      <c r="E1199" s="1" t="s">
        <v>12915</v>
      </c>
      <c r="F1199" s="1" t="s">
        <v>16800</v>
      </c>
      <c r="G1199" s="1" t="s">
        <v>12913</v>
      </c>
      <c r="H1199" s="1" t="s">
        <v>13839</v>
      </c>
      <c r="I1199" s="2">
        <v>45983</v>
      </c>
      <c r="J1199" s="1" t="s">
        <v>12819</v>
      </c>
      <c r="K1199" s="1" t="s">
        <v>1072</v>
      </c>
      <c r="L1199" s="1" t="s">
        <v>12841</v>
      </c>
      <c r="M1199" s="1" t="s">
        <v>1032</v>
      </c>
      <c r="N1199" s="2" t="str">
        <f>VLOOKUP(Schedule[[#This Row],[船期]],week!A:D,4,0)</f>
        <v>202547</v>
      </c>
      <c r="O1199" s="1">
        <f>_xlfn.IFNA(VLOOKUP(Schedule[[#This Row],[船名]],Vessel!$A:$G,2,0),"")</f>
        <v>2954</v>
      </c>
      <c r="P1199" s="1" t="str">
        <f>_xlfn.IFNA(VLOOKUP(Schedule[[#This Row],[船名]],Vessel!$A:$G,3,0),"")</f>
        <v>cc</v>
      </c>
      <c r="Q1199" s="1">
        <f>_xlfn.IFNA(VLOOKUP(Schedule[[#This Row],[船名]],Vessel!$A:$G,4,0),"")</f>
        <v>2023</v>
      </c>
      <c r="R1199" s="1" t="str">
        <f>_xlfn.IFNA(VLOOKUP(Schedule[[#This Row],[船名]],Vessel!$A:$G,5,0),"")</f>
        <v>MHL</v>
      </c>
      <c r="S1199" s="1" t="str">
        <f>_xlfn.IFNA(VLOOKUP(Schedule[[#This Row],[船名]],Vessel!$A:$G,6,0),"")</f>
        <v>O</v>
      </c>
      <c r="T1199" s="1" t="str">
        <f>_xlfn.IFNA(VLOOKUP(Schedule[[#This Row],[船名]],Vessel!$A:$G,7,0),"")</f>
        <v>TS Lines</v>
      </c>
      <c r="U1199" s="1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1200" spans="1:21" x14ac:dyDescent="0.4">
      <c r="A1200" s="1" t="s">
        <v>15694</v>
      </c>
      <c r="B1200" s="1" t="s">
        <v>15746</v>
      </c>
      <c r="C1200" s="1" t="s">
        <v>1031</v>
      </c>
      <c r="D1200" s="1" t="s">
        <v>12829</v>
      </c>
      <c r="E1200" s="1" t="s">
        <v>12915</v>
      </c>
      <c r="F1200" s="1" t="s">
        <v>16800</v>
      </c>
      <c r="G1200" s="1" t="s">
        <v>12913</v>
      </c>
      <c r="H1200" s="1" t="s">
        <v>13840</v>
      </c>
      <c r="I1200" s="2">
        <v>45967</v>
      </c>
      <c r="J1200" s="1" t="s">
        <v>12819</v>
      </c>
      <c r="K1200" s="1" t="s">
        <v>1072</v>
      </c>
      <c r="L1200" s="1" t="s">
        <v>12825</v>
      </c>
      <c r="M1200" s="1" t="s">
        <v>1029</v>
      </c>
      <c r="N1200" s="2" t="str">
        <f>VLOOKUP(Schedule[[#This Row],[船期]],week!A:D,4,0)</f>
        <v>202545</v>
      </c>
      <c r="O1200" s="1">
        <f>_xlfn.IFNA(VLOOKUP(Schedule[[#This Row],[船名]],Vessel!$A:$G,2,0),"")</f>
        <v>2548</v>
      </c>
      <c r="P1200" s="1" t="str">
        <f>_xlfn.IFNA(VLOOKUP(Schedule[[#This Row],[船名]],Vessel!$A:$G,3,0),"")</f>
        <v>cc</v>
      </c>
      <c r="Q1200" s="1">
        <f>_xlfn.IFNA(VLOOKUP(Schedule[[#This Row],[船名]],Vessel!$A:$G,4,0),"")</f>
        <v>2024</v>
      </c>
      <c r="R1200" s="1" t="str">
        <f>_xlfn.IFNA(VLOOKUP(Schedule[[#This Row],[船名]],Vessel!$A:$G,5,0),"")</f>
        <v>LBR</v>
      </c>
      <c r="S1200" s="1" t="str">
        <f>_xlfn.IFNA(VLOOKUP(Schedule[[#This Row],[船名]],Vessel!$A:$G,6,0),"")</f>
        <v>O</v>
      </c>
      <c r="T1200" s="1" t="str">
        <f>_xlfn.IFNA(VLOOKUP(Schedule[[#This Row],[船名]],Vessel!$A:$G,7,0),"")</f>
        <v>Namsung Shipping</v>
      </c>
      <c r="U1200" s="1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1201" spans="1:21" x14ac:dyDescent="0.4">
      <c r="A1201" s="1" t="s">
        <v>15694</v>
      </c>
      <c r="B1201" s="1" t="s">
        <v>15746</v>
      </c>
      <c r="C1201" s="1" t="s">
        <v>1031</v>
      </c>
      <c r="D1201" s="1" t="s">
        <v>12829</v>
      </c>
      <c r="E1201" s="1" t="s">
        <v>12915</v>
      </c>
      <c r="F1201" s="1" t="s">
        <v>16800</v>
      </c>
      <c r="G1201" s="1" t="s">
        <v>12913</v>
      </c>
      <c r="H1201" s="1" t="s">
        <v>13841</v>
      </c>
      <c r="I1201" s="2">
        <v>45962</v>
      </c>
      <c r="J1201" s="1" t="s">
        <v>12819</v>
      </c>
      <c r="K1201" s="1" t="s">
        <v>1072</v>
      </c>
      <c r="L1201" s="1" t="s">
        <v>12926</v>
      </c>
      <c r="M1201" s="1" t="s">
        <v>1035</v>
      </c>
      <c r="N1201" s="2" t="str">
        <f>VLOOKUP(Schedule[[#This Row],[船期]],week!A:D,4,0)</f>
        <v>202544</v>
      </c>
      <c r="O1201" s="1">
        <f>_xlfn.IFNA(VLOOKUP(Schedule[[#This Row],[船名]],Vessel!$A:$G,2,0),"")</f>
        <v>2524</v>
      </c>
      <c r="P1201" s="1" t="str">
        <f>_xlfn.IFNA(VLOOKUP(Schedule[[#This Row],[船名]],Vessel!$A:$G,3,0),"")</f>
        <v>cc</v>
      </c>
      <c r="Q1201" s="1">
        <f>_xlfn.IFNA(VLOOKUP(Schedule[[#This Row],[船名]],Vessel!$A:$G,4,0),"")</f>
        <v>2003</v>
      </c>
      <c r="R1201" s="1" t="str">
        <f>_xlfn.IFNA(VLOOKUP(Schedule[[#This Row],[船名]],Vessel!$A:$G,5,0),"")</f>
        <v>IDN</v>
      </c>
      <c r="S1201" s="1" t="str">
        <f>_xlfn.IFNA(VLOOKUP(Schedule[[#This Row],[船名]],Vessel!$A:$G,6,0),"")</f>
        <v>TO</v>
      </c>
      <c r="T1201" s="1" t="str">
        <f>_xlfn.IFNA(VLOOKUP(Schedule[[#This Row],[船名]],Vessel!$A:$G,7,0),"")</f>
        <v>ONE (Ocean Network Express)</v>
      </c>
      <c r="U1201" s="1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1202" spans="1:21" x14ac:dyDescent="0.4">
      <c r="A1202" s="1" t="s">
        <v>15694</v>
      </c>
      <c r="B1202" s="1" t="s">
        <v>15746</v>
      </c>
      <c r="C1202" s="1" t="s">
        <v>492</v>
      </c>
      <c r="D1202" s="1" t="s">
        <v>12829</v>
      </c>
      <c r="E1202" s="1" t="s">
        <v>12912</v>
      </c>
      <c r="F1202" s="1" t="s">
        <v>16805</v>
      </c>
      <c r="G1202" s="1" t="s">
        <v>12837</v>
      </c>
      <c r="H1202" s="1" t="s">
        <v>16533</v>
      </c>
      <c r="I1202" s="2">
        <v>46038</v>
      </c>
      <c r="J1202" s="1" t="s">
        <v>12809</v>
      </c>
      <c r="K1202" s="1" t="s">
        <v>1070</v>
      </c>
      <c r="L1202" s="1" t="s">
        <v>12912</v>
      </c>
      <c r="M1202" s="1" t="s">
        <v>494</v>
      </c>
      <c r="N1202" s="2" t="str">
        <f>VLOOKUP(Schedule[[#This Row],[船期]],week!A:D,4,0)</f>
        <v>202602</v>
      </c>
      <c r="O1202" s="1">
        <f>_xlfn.IFNA(VLOOKUP(Schedule[[#This Row],[船名]],Vessel!$A:$G,2,0),"")</f>
        <v>5514</v>
      </c>
      <c r="P1202" s="1" t="str">
        <f>_xlfn.IFNA(VLOOKUP(Schedule[[#This Row],[船名]],Vessel!$A:$G,3,0),"")</f>
        <v>cc/l</v>
      </c>
      <c r="Q1202" s="1">
        <f>_xlfn.IFNA(VLOOKUP(Schedule[[#This Row],[船名]],Vessel!$A:$G,4,0),"")</f>
        <v>2002</v>
      </c>
      <c r="R1202" s="1" t="str">
        <f>_xlfn.IFNA(VLOOKUP(Schedule[[#This Row],[船名]],Vessel!$A:$G,5,0),"")</f>
        <v>MLT</v>
      </c>
      <c r="S1202" s="1" t="str">
        <f>_xlfn.IFNA(VLOOKUP(Schedule[[#This Row],[船名]],Vessel!$A:$G,6,0),"")</f>
        <v>O</v>
      </c>
      <c r="T1202" s="1" t="str">
        <f>_xlfn.IFNA(VLOOKUP(Schedule[[#This Row],[船名]],Vessel!$A:$G,7,0),"")</f>
        <v>CNC</v>
      </c>
      <c r="U1202" s="1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203" spans="1:21" x14ac:dyDescent="0.4">
      <c r="A1203" s="1" t="s">
        <v>15694</v>
      </c>
      <c r="B1203" s="1" t="s">
        <v>15746</v>
      </c>
      <c r="C1203" s="1" t="s">
        <v>492</v>
      </c>
      <c r="D1203" s="1" t="s">
        <v>12829</v>
      </c>
      <c r="E1203" s="1" t="s">
        <v>12912</v>
      </c>
      <c r="F1203" s="1" t="s">
        <v>16805</v>
      </c>
      <c r="G1203" s="1" t="s">
        <v>12837</v>
      </c>
      <c r="H1203" s="1" t="s">
        <v>13564</v>
      </c>
      <c r="I1203" s="2">
        <v>46044</v>
      </c>
      <c r="J1203" s="1" t="s">
        <v>12819</v>
      </c>
      <c r="K1203" s="1" t="s">
        <v>1070</v>
      </c>
      <c r="L1203" s="1" t="s">
        <v>12799</v>
      </c>
      <c r="M1203" s="1" t="s">
        <v>494</v>
      </c>
      <c r="N1203" s="2" t="str">
        <f>VLOOKUP(Schedule[[#This Row],[船期]],week!A:D,4,0)</f>
        <v>202603</v>
      </c>
      <c r="O1203" s="1">
        <f>_xlfn.IFNA(VLOOKUP(Schedule[[#This Row],[船名]],Vessel!$A:$G,2,0),"")</f>
        <v>5514</v>
      </c>
      <c r="P1203" s="1" t="str">
        <f>_xlfn.IFNA(VLOOKUP(Schedule[[#This Row],[船名]],Vessel!$A:$G,3,0),"")</f>
        <v>cc/l</v>
      </c>
      <c r="Q1203" s="1">
        <f>_xlfn.IFNA(VLOOKUP(Schedule[[#This Row],[船名]],Vessel!$A:$G,4,0),"")</f>
        <v>2002</v>
      </c>
      <c r="R1203" s="1" t="str">
        <f>_xlfn.IFNA(VLOOKUP(Schedule[[#This Row],[船名]],Vessel!$A:$G,5,0),"")</f>
        <v>MLT</v>
      </c>
      <c r="S1203" s="1" t="str">
        <f>_xlfn.IFNA(VLOOKUP(Schedule[[#This Row],[船名]],Vessel!$A:$G,6,0),"")</f>
        <v>O</v>
      </c>
      <c r="T1203" s="1" t="str">
        <f>_xlfn.IFNA(VLOOKUP(Schedule[[#This Row],[船名]],Vessel!$A:$G,7,0),"")</f>
        <v>CNC</v>
      </c>
      <c r="U1203" s="1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204" spans="1:21" x14ac:dyDescent="0.4">
      <c r="A1204" s="1" t="s">
        <v>15694</v>
      </c>
      <c r="B1204" s="1" t="s">
        <v>15746</v>
      </c>
      <c r="C1204" s="1" t="s">
        <v>492</v>
      </c>
      <c r="D1204" s="1" t="s">
        <v>12829</v>
      </c>
      <c r="E1204" s="1" t="s">
        <v>12912</v>
      </c>
      <c r="F1204" s="1" t="s">
        <v>16805</v>
      </c>
      <c r="G1204" s="1" t="s">
        <v>12837</v>
      </c>
      <c r="H1204" s="1" t="s">
        <v>14546</v>
      </c>
      <c r="I1204" s="2">
        <v>46045</v>
      </c>
      <c r="J1204" s="1" t="s">
        <v>12819</v>
      </c>
      <c r="K1204" s="1" t="s">
        <v>1070</v>
      </c>
      <c r="L1204" s="1" t="s">
        <v>12912</v>
      </c>
      <c r="M1204" s="1" t="s">
        <v>493</v>
      </c>
      <c r="N1204" s="2" t="str">
        <f>VLOOKUP(Schedule[[#This Row],[船期]],week!A:D,4,0)</f>
        <v>202603</v>
      </c>
      <c r="O1204" s="1">
        <f>_xlfn.IFNA(VLOOKUP(Schedule[[#This Row],[船名]],Vessel!$A:$G,2,0),"")</f>
        <v>6350</v>
      </c>
      <c r="P1204" s="1" t="str">
        <f>_xlfn.IFNA(VLOOKUP(Schedule[[#This Row],[船名]],Vessel!$A:$G,3,0),"")</f>
        <v>cc/l</v>
      </c>
      <c r="Q1204" s="1">
        <f>_xlfn.IFNA(VLOOKUP(Schedule[[#This Row],[船名]],Vessel!$A:$G,4,0),"")</f>
        <v>2009</v>
      </c>
      <c r="R1204" s="1" t="str">
        <f>_xlfn.IFNA(VLOOKUP(Schedule[[#This Row],[船名]],Vessel!$A:$G,5,0),"")</f>
        <v>MLT</v>
      </c>
      <c r="S1204" s="1" t="str">
        <f>_xlfn.IFNA(VLOOKUP(Schedule[[#This Row],[船名]],Vessel!$A:$G,6,0),"")</f>
        <v>O</v>
      </c>
      <c r="T1204" s="1" t="str">
        <f>_xlfn.IFNA(VLOOKUP(Schedule[[#This Row],[船名]],Vessel!$A:$G,7,0),"")</f>
        <v>CNC</v>
      </c>
      <c r="U1204" s="1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205" spans="1:21" x14ac:dyDescent="0.4">
      <c r="A1205" s="1" t="s">
        <v>15694</v>
      </c>
      <c r="B1205" s="1" t="s">
        <v>15746</v>
      </c>
      <c r="C1205" s="1" t="s">
        <v>492</v>
      </c>
      <c r="D1205" s="1" t="s">
        <v>12829</v>
      </c>
      <c r="E1205" s="1" t="s">
        <v>12912</v>
      </c>
      <c r="F1205" s="1" t="s">
        <v>16805</v>
      </c>
      <c r="G1205" s="1" t="s">
        <v>12837</v>
      </c>
      <c r="H1205" s="1" t="s">
        <v>14334</v>
      </c>
      <c r="I1205" s="2">
        <v>46052</v>
      </c>
      <c r="J1205" s="1" t="s">
        <v>12819</v>
      </c>
      <c r="K1205" s="1" t="s">
        <v>1070</v>
      </c>
      <c r="L1205" s="1" t="s">
        <v>12912</v>
      </c>
      <c r="M1205" s="1" t="s">
        <v>491</v>
      </c>
      <c r="N1205" s="2" t="str">
        <f>VLOOKUP(Schedule[[#This Row],[船期]],week!A:D,4,0)</f>
        <v>202604</v>
      </c>
      <c r="O1205" s="1">
        <f>_xlfn.IFNA(VLOOKUP(Schedule[[#This Row],[船名]],Vessel!$A:$G,2,0),"")</f>
        <v>8048</v>
      </c>
      <c r="P1205" s="1" t="str">
        <f>_xlfn.IFNA(VLOOKUP(Schedule[[#This Row],[船名]],Vessel!$A:$G,3,0),"")</f>
        <v xml:space="preserve">cc/v </v>
      </c>
      <c r="Q1205" s="1">
        <f>_xlfn.IFNA(VLOOKUP(Schedule[[#This Row],[船名]],Vessel!$A:$G,4,0),"")</f>
        <v>2025</v>
      </c>
      <c r="R1205" s="1" t="str">
        <f>_xlfn.IFNA(VLOOKUP(Schedule[[#This Row],[船名]],Vessel!$A:$G,5,0),"")</f>
        <v>MLT</v>
      </c>
      <c r="S1205" s="1" t="str">
        <f>_xlfn.IFNA(VLOOKUP(Schedule[[#This Row],[船名]],Vessel!$A:$G,6,0),"")</f>
        <v>O</v>
      </c>
      <c r="T1205" s="1" t="str">
        <f>_xlfn.IFNA(VLOOKUP(Schedule[[#This Row],[船名]],Vessel!$A:$G,7,0),"")</f>
        <v>CNC</v>
      </c>
      <c r="U1205" s="1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206" spans="1:21" x14ac:dyDescent="0.4">
      <c r="A1206" s="1" t="s">
        <v>15694</v>
      </c>
      <c r="B1206" s="1" t="s">
        <v>15746</v>
      </c>
      <c r="C1206" s="1" t="s">
        <v>492</v>
      </c>
      <c r="D1206" s="1" t="s">
        <v>12829</v>
      </c>
      <c r="E1206" s="1" t="s">
        <v>12912</v>
      </c>
      <c r="F1206" s="1" t="s">
        <v>16805</v>
      </c>
      <c r="G1206" s="1" t="s">
        <v>12837</v>
      </c>
      <c r="H1206" s="1" t="s">
        <v>14547</v>
      </c>
      <c r="I1206" s="2">
        <v>46059</v>
      </c>
      <c r="J1206" s="1" t="s">
        <v>12819</v>
      </c>
      <c r="K1206" s="1" t="s">
        <v>1070</v>
      </c>
      <c r="L1206" s="1" t="s">
        <v>12912</v>
      </c>
      <c r="M1206" s="1" t="s">
        <v>4099</v>
      </c>
      <c r="N1206" s="2" t="str">
        <f>VLOOKUP(Schedule[[#This Row],[船期]],week!A:D,4,0)</f>
        <v>202605</v>
      </c>
      <c r="O1206" s="1">
        <f>_xlfn.IFNA(VLOOKUP(Schedule[[#This Row],[船名]],Vessel!$A:$G,2,0),"")</f>
        <v>5551</v>
      </c>
      <c r="P1206" s="1" t="str">
        <f>_xlfn.IFNA(VLOOKUP(Schedule[[#This Row],[船名]],Vessel!$A:$G,3,0),"")</f>
        <v>cc/l</v>
      </c>
      <c r="Q1206" s="1">
        <f>_xlfn.IFNA(VLOOKUP(Schedule[[#This Row],[船名]],Vessel!$A:$G,4,0),"")</f>
        <v>2001</v>
      </c>
      <c r="R1206" s="1" t="str">
        <f>_xlfn.IFNA(VLOOKUP(Schedule[[#This Row],[船名]],Vessel!$A:$G,5,0),"")</f>
        <v>LBR</v>
      </c>
      <c r="S1206" s="1" t="str">
        <f>_xlfn.IFNA(VLOOKUP(Schedule[[#This Row],[船名]],Vessel!$A:$G,6,0),"")</f>
        <v>T</v>
      </c>
      <c r="T1206" s="1" t="str">
        <f>_xlfn.IFNA(VLOOKUP(Schedule[[#This Row],[船名]],Vessel!$A:$G,7,0),"")</f>
        <v>CMA CGM</v>
      </c>
      <c r="U1206" s="1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207" spans="1:21" x14ac:dyDescent="0.4">
      <c r="A1207" s="1" t="s">
        <v>15694</v>
      </c>
      <c r="B1207" s="1" t="s">
        <v>15746</v>
      </c>
      <c r="C1207" s="1" t="s">
        <v>492</v>
      </c>
      <c r="D1207" s="1" t="s">
        <v>12829</v>
      </c>
      <c r="E1207" s="1" t="s">
        <v>12912</v>
      </c>
      <c r="F1207" s="1" t="s">
        <v>16805</v>
      </c>
      <c r="G1207" s="1" t="s">
        <v>12837</v>
      </c>
      <c r="H1207" s="1" t="s">
        <v>14548</v>
      </c>
      <c r="I1207" s="2">
        <v>46066</v>
      </c>
      <c r="J1207" s="1" t="s">
        <v>12819</v>
      </c>
      <c r="K1207" s="1" t="s">
        <v>1070</v>
      </c>
      <c r="L1207" s="1" t="s">
        <v>12912</v>
      </c>
      <c r="M1207" s="1" t="s">
        <v>7648</v>
      </c>
      <c r="N1207" s="2" t="str">
        <f>VLOOKUP(Schedule[[#This Row],[船期]],week!A:D,4,0)</f>
        <v>202606</v>
      </c>
      <c r="O1207" s="1">
        <f>_xlfn.IFNA(VLOOKUP(Schedule[[#This Row],[船名]],Vessel!$A:$G,2,0),"")</f>
        <v>6350</v>
      </c>
      <c r="P1207" s="1" t="str">
        <f>_xlfn.IFNA(VLOOKUP(Schedule[[#This Row],[船名]],Vessel!$A:$G,3,0),"")</f>
        <v>cc/l</v>
      </c>
      <c r="Q1207" s="1">
        <f>_xlfn.IFNA(VLOOKUP(Schedule[[#This Row],[船名]],Vessel!$A:$G,4,0),"")</f>
        <v>2009</v>
      </c>
      <c r="R1207" s="1" t="str">
        <f>_xlfn.IFNA(VLOOKUP(Schedule[[#This Row],[船名]],Vessel!$A:$G,5,0),"")</f>
        <v>MLT</v>
      </c>
      <c r="S1207" s="1" t="str">
        <f>_xlfn.IFNA(VLOOKUP(Schedule[[#This Row],[船名]],Vessel!$A:$G,6,0),"")</f>
        <v>O</v>
      </c>
      <c r="T1207" s="1" t="str">
        <f>_xlfn.IFNA(VLOOKUP(Schedule[[#This Row],[船名]],Vessel!$A:$G,7,0),"")</f>
        <v>CNC</v>
      </c>
      <c r="U1207" s="1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208" spans="1:21" x14ac:dyDescent="0.4">
      <c r="A1208" s="1" t="s">
        <v>15694</v>
      </c>
      <c r="B1208" s="1" t="s">
        <v>15746</v>
      </c>
      <c r="C1208" s="1" t="s">
        <v>492</v>
      </c>
      <c r="D1208" s="1" t="s">
        <v>12829</v>
      </c>
      <c r="E1208" s="1" t="s">
        <v>12912</v>
      </c>
      <c r="F1208" s="1" t="s">
        <v>16805</v>
      </c>
      <c r="G1208" s="1" t="s">
        <v>12837</v>
      </c>
      <c r="H1208" s="1" t="s">
        <v>15365</v>
      </c>
      <c r="I1208" s="2">
        <v>46073</v>
      </c>
      <c r="J1208" s="1" t="s">
        <v>12819</v>
      </c>
      <c r="K1208" s="1" t="s">
        <v>1070</v>
      </c>
      <c r="L1208" s="1" t="s">
        <v>12912</v>
      </c>
      <c r="M1208" s="1" t="s">
        <v>494</v>
      </c>
      <c r="N1208" s="2" t="str">
        <f>VLOOKUP(Schedule[[#This Row],[船期]],week!A:D,4,0)</f>
        <v>202607</v>
      </c>
      <c r="O1208" s="1">
        <f>_xlfn.IFNA(VLOOKUP(Schedule[[#This Row],[船名]],Vessel!$A:$G,2,0),"")</f>
        <v>5514</v>
      </c>
      <c r="P1208" s="1" t="str">
        <f>_xlfn.IFNA(VLOOKUP(Schedule[[#This Row],[船名]],Vessel!$A:$G,3,0),"")</f>
        <v>cc/l</v>
      </c>
      <c r="Q1208" s="1">
        <f>_xlfn.IFNA(VLOOKUP(Schedule[[#This Row],[船名]],Vessel!$A:$G,4,0),"")</f>
        <v>2002</v>
      </c>
      <c r="R1208" s="1" t="str">
        <f>_xlfn.IFNA(VLOOKUP(Schedule[[#This Row],[船名]],Vessel!$A:$G,5,0),"")</f>
        <v>MLT</v>
      </c>
      <c r="S1208" s="1" t="str">
        <f>_xlfn.IFNA(VLOOKUP(Schedule[[#This Row],[船名]],Vessel!$A:$G,6,0),"")</f>
        <v>O</v>
      </c>
      <c r="T1208" s="1" t="str">
        <f>_xlfn.IFNA(VLOOKUP(Schedule[[#This Row],[船名]],Vessel!$A:$G,7,0),"")</f>
        <v>CNC</v>
      </c>
      <c r="U1208" s="1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209" spans="1:21" x14ac:dyDescent="0.4">
      <c r="A1209" s="1" t="s">
        <v>15694</v>
      </c>
      <c r="B1209" s="1" t="s">
        <v>15746</v>
      </c>
      <c r="C1209" s="1" t="s">
        <v>492</v>
      </c>
      <c r="D1209" s="1" t="s">
        <v>12829</v>
      </c>
      <c r="E1209" s="1" t="s">
        <v>12912</v>
      </c>
      <c r="F1209" s="1" t="s">
        <v>16805</v>
      </c>
      <c r="G1209" s="1" t="s">
        <v>12837</v>
      </c>
      <c r="H1209" s="1" t="s">
        <v>16316</v>
      </c>
      <c r="I1209" s="2">
        <v>46080</v>
      </c>
      <c r="J1209" s="1" t="s">
        <v>12819</v>
      </c>
      <c r="K1209" s="1" t="s">
        <v>1070</v>
      </c>
      <c r="L1209" s="1" t="s">
        <v>12912</v>
      </c>
      <c r="M1209" s="1" t="s">
        <v>493</v>
      </c>
      <c r="N1209" s="2" t="str">
        <f>VLOOKUP(Schedule[[#This Row],[船期]],week!A:D,4,0)</f>
        <v>202608</v>
      </c>
      <c r="O1209" s="1">
        <f>_xlfn.IFNA(VLOOKUP(Schedule[[#This Row],[船名]],Vessel!$A:$G,2,0),"")</f>
        <v>6350</v>
      </c>
      <c r="P1209" s="1" t="str">
        <f>_xlfn.IFNA(VLOOKUP(Schedule[[#This Row],[船名]],Vessel!$A:$G,3,0),"")</f>
        <v>cc/l</v>
      </c>
      <c r="Q1209" s="1">
        <f>_xlfn.IFNA(VLOOKUP(Schedule[[#This Row],[船名]],Vessel!$A:$G,4,0),"")</f>
        <v>2009</v>
      </c>
      <c r="R1209" s="1" t="str">
        <f>_xlfn.IFNA(VLOOKUP(Schedule[[#This Row],[船名]],Vessel!$A:$G,5,0),"")</f>
        <v>MLT</v>
      </c>
      <c r="S1209" s="1" t="str">
        <f>_xlfn.IFNA(VLOOKUP(Schedule[[#This Row],[船名]],Vessel!$A:$G,6,0),"")</f>
        <v>O</v>
      </c>
      <c r="T1209" s="1" t="str">
        <f>_xlfn.IFNA(VLOOKUP(Schedule[[#This Row],[船名]],Vessel!$A:$G,7,0),"")</f>
        <v>CNC</v>
      </c>
      <c r="U1209" s="1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210" spans="1:21" x14ac:dyDescent="0.4">
      <c r="A1210" s="1" t="s">
        <v>15694</v>
      </c>
      <c r="B1210" s="1" t="s">
        <v>15746</v>
      </c>
      <c r="C1210" s="1" t="s">
        <v>492</v>
      </c>
      <c r="D1210" s="1" t="s">
        <v>12829</v>
      </c>
      <c r="E1210" s="1" t="s">
        <v>12912</v>
      </c>
      <c r="F1210" s="1" t="s">
        <v>16805</v>
      </c>
      <c r="G1210" s="1" t="s">
        <v>12837</v>
      </c>
      <c r="H1210" s="1" t="s">
        <v>16534</v>
      </c>
      <c r="I1210" s="2">
        <v>46087</v>
      </c>
      <c r="J1210" s="1" t="s">
        <v>12819</v>
      </c>
      <c r="K1210" s="1" t="s">
        <v>1070</v>
      </c>
      <c r="L1210" s="1" t="s">
        <v>12912</v>
      </c>
      <c r="M1210" s="1" t="s">
        <v>491</v>
      </c>
      <c r="N1210" s="2" t="str">
        <f>VLOOKUP(Schedule[[#This Row],[船期]],week!A:D,4,0)</f>
        <v>202609</v>
      </c>
      <c r="O1210" s="1">
        <f>_xlfn.IFNA(VLOOKUP(Schedule[[#This Row],[船名]],Vessel!$A:$G,2,0),"")</f>
        <v>8048</v>
      </c>
      <c r="P1210" s="1" t="str">
        <f>_xlfn.IFNA(VLOOKUP(Schedule[[#This Row],[船名]],Vessel!$A:$G,3,0),"")</f>
        <v xml:space="preserve">cc/v </v>
      </c>
      <c r="Q1210" s="1">
        <f>_xlfn.IFNA(VLOOKUP(Schedule[[#This Row],[船名]],Vessel!$A:$G,4,0),"")</f>
        <v>2025</v>
      </c>
      <c r="R1210" s="1" t="str">
        <f>_xlfn.IFNA(VLOOKUP(Schedule[[#This Row],[船名]],Vessel!$A:$G,5,0),"")</f>
        <v>MLT</v>
      </c>
      <c r="S1210" s="1" t="str">
        <f>_xlfn.IFNA(VLOOKUP(Schedule[[#This Row],[船名]],Vessel!$A:$G,6,0),"")</f>
        <v>O</v>
      </c>
      <c r="T1210" s="1" t="str">
        <f>_xlfn.IFNA(VLOOKUP(Schedule[[#This Row],[船名]],Vessel!$A:$G,7,0),"")</f>
        <v>CNC</v>
      </c>
      <c r="U1210" s="1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211" spans="1:21" x14ac:dyDescent="0.4">
      <c r="A1211" s="1" t="s">
        <v>15694</v>
      </c>
      <c r="B1211" s="1" t="s">
        <v>15746</v>
      </c>
      <c r="C1211" s="1" t="s">
        <v>492</v>
      </c>
      <c r="D1211" s="1" t="s">
        <v>12829</v>
      </c>
      <c r="E1211" s="1" t="s">
        <v>12912</v>
      </c>
      <c r="F1211" s="1" t="s">
        <v>16805</v>
      </c>
      <c r="G1211" s="1" t="s">
        <v>12837</v>
      </c>
      <c r="H1211" s="1" t="s">
        <v>12702</v>
      </c>
      <c r="I1211" s="2">
        <v>46021</v>
      </c>
      <c r="J1211" s="1" t="s">
        <v>12819</v>
      </c>
      <c r="K1211" s="1" t="s">
        <v>1070</v>
      </c>
      <c r="L1211" s="1" t="s">
        <v>12912</v>
      </c>
      <c r="M1211" s="1" t="s">
        <v>491</v>
      </c>
      <c r="N1211" s="2" t="str">
        <f>VLOOKUP(Schedule[[#This Row],[船期]],week!A:D,4,0)</f>
        <v>202553</v>
      </c>
      <c r="O1211" s="1">
        <f>_xlfn.IFNA(VLOOKUP(Schedule[[#This Row],[船名]],Vessel!$A:$G,2,0),"")</f>
        <v>8048</v>
      </c>
      <c r="P1211" s="1" t="str">
        <f>_xlfn.IFNA(VLOOKUP(Schedule[[#This Row],[船名]],Vessel!$A:$G,3,0),"")</f>
        <v xml:space="preserve">cc/v </v>
      </c>
      <c r="Q1211" s="1">
        <f>_xlfn.IFNA(VLOOKUP(Schedule[[#This Row],[船名]],Vessel!$A:$G,4,0),"")</f>
        <v>2025</v>
      </c>
      <c r="R1211" s="1" t="str">
        <f>_xlfn.IFNA(VLOOKUP(Schedule[[#This Row],[船名]],Vessel!$A:$G,5,0),"")</f>
        <v>MLT</v>
      </c>
      <c r="S1211" s="1" t="str">
        <f>_xlfn.IFNA(VLOOKUP(Schedule[[#This Row],[船名]],Vessel!$A:$G,6,0),"")</f>
        <v>O</v>
      </c>
      <c r="T1211" s="1" t="str">
        <f>_xlfn.IFNA(VLOOKUP(Schedule[[#This Row],[船名]],Vessel!$A:$G,7,0),"")</f>
        <v>CNC</v>
      </c>
      <c r="U1211" s="1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212" spans="1:21" x14ac:dyDescent="0.4">
      <c r="A1212" s="1" t="s">
        <v>15694</v>
      </c>
      <c r="B1212" s="1" t="s">
        <v>15746</v>
      </c>
      <c r="C1212" s="1" t="s">
        <v>492</v>
      </c>
      <c r="D1212" s="1" t="s">
        <v>12829</v>
      </c>
      <c r="E1212" s="1" t="s">
        <v>12912</v>
      </c>
      <c r="F1212" s="1" t="s">
        <v>16805</v>
      </c>
      <c r="G1212" s="1" t="s">
        <v>12837</v>
      </c>
      <c r="H1212" s="1" t="s">
        <v>12701</v>
      </c>
      <c r="I1212" s="2">
        <v>46012</v>
      </c>
      <c r="J1212" s="1" t="s">
        <v>12819</v>
      </c>
      <c r="K1212" s="1" t="s">
        <v>1070</v>
      </c>
      <c r="L1212" s="1" t="s">
        <v>12911</v>
      </c>
      <c r="M1212" s="1" t="s">
        <v>493</v>
      </c>
      <c r="N1212" s="2" t="str">
        <f>VLOOKUP(Schedule[[#This Row],[船期]],week!A:D,4,0)</f>
        <v>202552</v>
      </c>
      <c r="O1212" s="1">
        <f>_xlfn.IFNA(VLOOKUP(Schedule[[#This Row],[船名]],Vessel!$A:$G,2,0),"")</f>
        <v>6350</v>
      </c>
      <c r="P1212" s="1" t="str">
        <f>_xlfn.IFNA(VLOOKUP(Schedule[[#This Row],[船名]],Vessel!$A:$G,3,0),"")</f>
        <v>cc/l</v>
      </c>
      <c r="Q1212" s="1">
        <f>_xlfn.IFNA(VLOOKUP(Schedule[[#This Row],[船名]],Vessel!$A:$G,4,0),"")</f>
        <v>2009</v>
      </c>
      <c r="R1212" s="1" t="str">
        <f>_xlfn.IFNA(VLOOKUP(Schedule[[#This Row],[船名]],Vessel!$A:$G,5,0),"")</f>
        <v>MLT</v>
      </c>
      <c r="S1212" s="1" t="str">
        <f>_xlfn.IFNA(VLOOKUP(Schedule[[#This Row],[船名]],Vessel!$A:$G,6,0),"")</f>
        <v>O</v>
      </c>
      <c r="T1212" s="1" t="str">
        <f>_xlfn.IFNA(VLOOKUP(Schedule[[#This Row],[船名]],Vessel!$A:$G,7,0),"")</f>
        <v>CNC</v>
      </c>
      <c r="U1212" s="1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213" spans="1:21" x14ac:dyDescent="0.4">
      <c r="A1213" s="1" t="s">
        <v>15694</v>
      </c>
      <c r="B1213" s="1" t="s">
        <v>15746</v>
      </c>
      <c r="C1213" s="1" t="s">
        <v>492</v>
      </c>
      <c r="D1213" s="1" t="s">
        <v>12829</v>
      </c>
      <c r="E1213" s="1" t="s">
        <v>12912</v>
      </c>
      <c r="F1213" s="1" t="s">
        <v>16805</v>
      </c>
      <c r="G1213" s="1" t="s">
        <v>12837</v>
      </c>
      <c r="H1213" s="1" t="s">
        <v>13563</v>
      </c>
      <c r="I1213" s="2">
        <v>45992</v>
      </c>
      <c r="J1213" s="1" t="s">
        <v>12819</v>
      </c>
      <c r="K1213" s="1" t="s">
        <v>1070</v>
      </c>
      <c r="L1213" s="1" t="s">
        <v>12912</v>
      </c>
      <c r="M1213" s="1" t="s">
        <v>495</v>
      </c>
      <c r="N1213" s="2" t="str">
        <f>VLOOKUP(Schedule[[#This Row],[船期]],week!A:D,4,0)</f>
        <v>202549</v>
      </c>
      <c r="O1213" s="1">
        <f>_xlfn.IFNA(VLOOKUP(Schedule[[#This Row],[船名]],Vessel!$A:$G,2,0),"")</f>
        <v>5605</v>
      </c>
      <c r="P1213" s="1" t="str">
        <f>_xlfn.IFNA(VLOOKUP(Schedule[[#This Row],[船名]],Vessel!$A:$G,3,0),"")</f>
        <v>cc/l</v>
      </c>
      <c r="Q1213" s="1">
        <f>_xlfn.IFNA(VLOOKUP(Schedule[[#This Row],[船名]],Vessel!$A:$G,4,0),"")</f>
        <v>2011</v>
      </c>
      <c r="R1213" s="1" t="str">
        <f>_xlfn.IFNA(VLOOKUP(Schedule[[#This Row],[船名]],Vessel!$A:$G,5,0),"")</f>
        <v>PRT</v>
      </c>
      <c r="S1213" s="1" t="str">
        <f>_xlfn.IFNA(VLOOKUP(Schedule[[#This Row],[船名]],Vessel!$A:$G,6,0),"")</f>
        <v>T</v>
      </c>
      <c r="T1213" s="1" t="str">
        <f>_xlfn.IFNA(VLOOKUP(Schedule[[#This Row],[船名]],Vessel!$A:$G,7,0),"")</f>
        <v>CNC</v>
      </c>
      <c r="U1213" s="1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214" spans="1:21" x14ac:dyDescent="0.4">
      <c r="A1214" s="1" t="s">
        <v>15694</v>
      </c>
      <c r="B1214" s="1" t="s">
        <v>15746</v>
      </c>
      <c r="C1214" s="1" t="s">
        <v>492</v>
      </c>
      <c r="D1214" s="1" t="s">
        <v>12829</v>
      </c>
      <c r="E1214" s="1" t="s">
        <v>12912</v>
      </c>
      <c r="F1214" s="1" t="s">
        <v>16805</v>
      </c>
      <c r="G1214" s="1" t="s">
        <v>12837</v>
      </c>
      <c r="H1214" s="1" t="s">
        <v>13842</v>
      </c>
      <c r="I1214" s="2">
        <v>45977</v>
      </c>
      <c r="J1214" s="1" t="s">
        <v>12809</v>
      </c>
      <c r="K1214" s="1" t="s">
        <v>1070</v>
      </c>
      <c r="L1214" s="1" t="s">
        <v>12912</v>
      </c>
      <c r="M1214" s="1" t="s">
        <v>493</v>
      </c>
      <c r="N1214" s="2" t="str">
        <f>VLOOKUP(Schedule[[#This Row],[船期]],week!A:D,4,0)</f>
        <v>202547</v>
      </c>
      <c r="O1214" s="1">
        <f>_xlfn.IFNA(VLOOKUP(Schedule[[#This Row],[船名]],Vessel!$A:$G,2,0),"")</f>
        <v>6350</v>
      </c>
      <c r="P1214" s="1" t="str">
        <f>_xlfn.IFNA(VLOOKUP(Schedule[[#This Row],[船名]],Vessel!$A:$G,3,0),"")</f>
        <v>cc/l</v>
      </c>
      <c r="Q1214" s="1">
        <f>_xlfn.IFNA(VLOOKUP(Schedule[[#This Row],[船名]],Vessel!$A:$G,4,0),"")</f>
        <v>2009</v>
      </c>
      <c r="R1214" s="1" t="str">
        <f>_xlfn.IFNA(VLOOKUP(Schedule[[#This Row],[船名]],Vessel!$A:$G,5,0),"")</f>
        <v>MLT</v>
      </c>
      <c r="S1214" s="1" t="str">
        <f>_xlfn.IFNA(VLOOKUP(Schedule[[#This Row],[船名]],Vessel!$A:$G,6,0),"")</f>
        <v>O</v>
      </c>
      <c r="T1214" s="1" t="str">
        <f>_xlfn.IFNA(VLOOKUP(Schedule[[#This Row],[船名]],Vessel!$A:$G,7,0),"")</f>
        <v>CNC</v>
      </c>
      <c r="U1214" s="1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215" spans="1:21" x14ac:dyDescent="0.4">
      <c r="A1215" s="1" t="s">
        <v>15694</v>
      </c>
      <c r="B1215" s="1" t="s">
        <v>15746</v>
      </c>
      <c r="C1215" s="1" t="s">
        <v>492</v>
      </c>
      <c r="D1215" s="1" t="s">
        <v>12829</v>
      </c>
      <c r="E1215" s="1" t="s">
        <v>12912</v>
      </c>
      <c r="F1215" s="1" t="s">
        <v>16805</v>
      </c>
      <c r="G1215" s="1" t="s">
        <v>12837</v>
      </c>
      <c r="H1215" s="1" t="s">
        <v>13843</v>
      </c>
      <c r="I1215" s="2">
        <v>45974</v>
      </c>
      <c r="J1215" s="1" t="s">
        <v>12819</v>
      </c>
      <c r="K1215" s="1" t="s">
        <v>1070</v>
      </c>
      <c r="L1215" s="1" t="s">
        <v>12912</v>
      </c>
      <c r="M1215" s="1" t="s">
        <v>494</v>
      </c>
      <c r="N1215" s="2" t="str">
        <f>VLOOKUP(Schedule[[#This Row],[船期]],week!A:D,4,0)</f>
        <v>202546</v>
      </c>
      <c r="O1215" s="1">
        <f>_xlfn.IFNA(VLOOKUP(Schedule[[#This Row],[船名]],Vessel!$A:$G,2,0),"")</f>
        <v>5514</v>
      </c>
      <c r="P1215" s="1" t="str">
        <f>_xlfn.IFNA(VLOOKUP(Schedule[[#This Row],[船名]],Vessel!$A:$G,3,0),"")</f>
        <v>cc/l</v>
      </c>
      <c r="Q1215" s="1">
        <f>_xlfn.IFNA(VLOOKUP(Schedule[[#This Row],[船名]],Vessel!$A:$G,4,0),"")</f>
        <v>2002</v>
      </c>
      <c r="R1215" s="1" t="str">
        <f>_xlfn.IFNA(VLOOKUP(Schedule[[#This Row],[船名]],Vessel!$A:$G,5,0),"")</f>
        <v>MLT</v>
      </c>
      <c r="S1215" s="1" t="str">
        <f>_xlfn.IFNA(VLOOKUP(Schedule[[#This Row],[船名]],Vessel!$A:$G,6,0),"")</f>
        <v>O</v>
      </c>
      <c r="T1215" s="1" t="str">
        <f>_xlfn.IFNA(VLOOKUP(Schedule[[#This Row],[船名]],Vessel!$A:$G,7,0),"")</f>
        <v>CNC</v>
      </c>
      <c r="U1215" s="1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216" spans="1:21" x14ac:dyDescent="0.4">
      <c r="A1216" s="1" t="s">
        <v>15694</v>
      </c>
      <c r="B1216" s="1" t="s">
        <v>15746</v>
      </c>
      <c r="C1216" s="1" t="s">
        <v>492</v>
      </c>
      <c r="D1216" s="1" t="s">
        <v>12829</v>
      </c>
      <c r="E1216" s="1" t="s">
        <v>12912</v>
      </c>
      <c r="F1216" s="1" t="s">
        <v>16805</v>
      </c>
      <c r="G1216" s="1" t="s">
        <v>12837</v>
      </c>
      <c r="H1216" s="1" t="s">
        <v>13844</v>
      </c>
      <c r="I1216" s="2">
        <v>45963</v>
      </c>
      <c r="J1216" s="1" t="s">
        <v>12809</v>
      </c>
      <c r="K1216" s="1" t="s">
        <v>1070</v>
      </c>
      <c r="L1216" s="1" t="s">
        <v>12911</v>
      </c>
      <c r="M1216" s="1" t="s">
        <v>1028</v>
      </c>
      <c r="N1216" s="2" t="str">
        <f>VLOOKUP(Schedule[[#This Row],[船期]],week!A:D,4,0)</f>
        <v>202545</v>
      </c>
      <c r="O1216" s="1">
        <f>_xlfn.IFNA(VLOOKUP(Schedule[[#This Row],[船名]],Vessel!$A:$G,2,0),"")</f>
        <v>5920</v>
      </c>
      <c r="P1216" s="1" t="str">
        <f>_xlfn.IFNA(VLOOKUP(Schedule[[#This Row],[船名]],Vessel!$A:$G,3,0),"")</f>
        <v>cc/l</v>
      </c>
      <c r="Q1216" s="1">
        <f>_xlfn.IFNA(VLOOKUP(Schedule[[#This Row],[船名]],Vessel!$A:$G,4,0),"")</f>
        <v>2023</v>
      </c>
      <c r="R1216" s="1" t="str">
        <f>_xlfn.IFNA(VLOOKUP(Schedule[[#This Row],[船名]],Vessel!$A:$G,5,0),"")</f>
        <v>LBR</v>
      </c>
      <c r="S1216" s="1" t="str">
        <f>_xlfn.IFNA(VLOOKUP(Schedule[[#This Row],[船名]],Vessel!$A:$G,6,0),"")</f>
        <v>T</v>
      </c>
      <c r="T1216" s="1" t="str">
        <f>_xlfn.IFNA(VLOOKUP(Schedule[[#This Row],[船名]],Vessel!$A:$G,7,0),"")</f>
        <v>CMA CGM</v>
      </c>
      <c r="U1216" s="1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217" spans="1:21" x14ac:dyDescent="0.4">
      <c r="A1217" s="1" t="s">
        <v>15694</v>
      </c>
      <c r="B1217" s="1" t="s">
        <v>15746</v>
      </c>
      <c r="C1217" s="1" t="s">
        <v>492</v>
      </c>
      <c r="D1217" s="1" t="s">
        <v>12829</v>
      </c>
      <c r="E1217" s="1" t="s">
        <v>12912</v>
      </c>
      <c r="F1217" s="1" t="s">
        <v>16805</v>
      </c>
      <c r="G1217" s="1" t="s">
        <v>12837</v>
      </c>
      <c r="H1217" s="1" t="s">
        <v>13845</v>
      </c>
      <c r="I1217" s="2">
        <v>45956</v>
      </c>
      <c r="J1217" s="1" t="s">
        <v>12819</v>
      </c>
      <c r="K1217" s="1" t="s">
        <v>1070</v>
      </c>
      <c r="L1217" s="1" t="s">
        <v>12915</v>
      </c>
      <c r="M1217" s="1" t="s">
        <v>495</v>
      </c>
      <c r="N1217" s="2" t="str">
        <f>VLOOKUP(Schedule[[#This Row],[船期]],week!A:D,4,0)</f>
        <v>202544</v>
      </c>
      <c r="O1217" s="1">
        <f>_xlfn.IFNA(VLOOKUP(Schedule[[#This Row],[船名]],Vessel!$A:$G,2,0),"")</f>
        <v>5605</v>
      </c>
      <c r="P1217" s="1" t="str">
        <f>_xlfn.IFNA(VLOOKUP(Schedule[[#This Row],[船名]],Vessel!$A:$G,3,0),"")</f>
        <v>cc/l</v>
      </c>
      <c r="Q1217" s="1">
        <f>_xlfn.IFNA(VLOOKUP(Schedule[[#This Row],[船名]],Vessel!$A:$G,4,0),"")</f>
        <v>2011</v>
      </c>
      <c r="R1217" s="1" t="str">
        <f>_xlfn.IFNA(VLOOKUP(Schedule[[#This Row],[船名]],Vessel!$A:$G,5,0),"")</f>
        <v>PRT</v>
      </c>
      <c r="S1217" s="1" t="str">
        <f>_xlfn.IFNA(VLOOKUP(Schedule[[#This Row],[船名]],Vessel!$A:$G,6,0),"")</f>
        <v>T</v>
      </c>
      <c r="T1217" s="1" t="str">
        <f>_xlfn.IFNA(VLOOKUP(Schedule[[#This Row],[船名]],Vessel!$A:$G,7,0),"")</f>
        <v>CNC</v>
      </c>
      <c r="U1217" s="1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218" spans="1:21" x14ac:dyDescent="0.4">
      <c r="A1218" s="1" t="s">
        <v>15694</v>
      </c>
      <c r="B1218" s="1" t="s">
        <v>15746</v>
      </c>
      <c r="C1218" s="1" t="s">
        <v>416</v>
      </c>
      <c r="D1218" s="1" t="s">
        <v>12836</v>
      </c>
      <c r="E1218" s="1" t="s">
        <v>12911</v>
      </c>
      <c r="F1218" s="1" t="s">
        <v>16373</v>
      </c>
      <c r="G1218" s="1" t="s">
        <v>12913</v>
      </c>
      <c r="H1218" s="1" t="s">
        <v>12921</v>
      </c>
      <c r="I1218" s="2">
        <v>46040</v>
      </c>
      <c r="J1218" s="1" t="s">
        <v>12821</v>
      </c>
      <c r="K1218" s="1" t="s">
        <v>1071</v>
      </c>
      <c r="L1218" s="1" t="s">
        <v>12841</v>
      </c>
      <c r="M1218" s="1" t="s">
        <v>420</v>
      </c>
      <c r="N1218" s="2" t="str">
        <f>VLOOKUP(Schedule[[#This Row],[船期]],week!A:D,4,0)</f>
        <v>202603</v>
      </c>
      <c r="O1218" s="1">
        <f>_xlfn.IFNA(VLOOKUP(Schedule[[#This Row],[船名]],Vessel!$A:$G,2,0),"")</f>
        <v>4728</v>
      </c>
      <c r="P1218" s="1" t="str">
        <f>_xlfn.IFNA(VLOOKUP(Schedule[[#This Row],[船名]],Vessel!$A:$G,3,0),"")</f>
        <v>cc</v>
      </c>
      <c r="Q1218" s="1">
        <f>_xlfn.IFNA(VLOOKUP(Schedule[[#This Row],[船名]],Vessel!$A:$G,4,0),"")</f>
        <v>2007</v>
      </c>
      <c r="R1218" s="1" t="str">
        <f>_xlfn.IFNA(VLOOKUP(Schedule[[#This Row],[船名]],Vessel!$A:$G,5,0),"")</f>
        <v>MHL</v>
      </c>
      <c r="S1218" s="1" t="str">
        <f>_xlfn.IFNA(VLOOKUP(Schedule[[#This Row],[船名]],Vessel!$A:$G,6,0),"")</f>
        <v>T</v>
      </c>
      <c r="T1218" s="1" t="str">
        <f>_xlfn.IFNA(VLOOKUP(Schedule[[#This Row],[船名]],Vessel!$A:$G,7,0),"")</f>
        <v>HMM Co Ltd</v>
      </c>
      <c r="U1218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219" spans="1:21" x14ac:dyDescent="0.4">
      <c r="A1219" s="1" t="s">
        <v>15694</v>
      </c>
      <c r="B1219" s="1" t="s">
        <v>15746</v>
      </c>
      <c r="C1219" s="1" t="s">
        <v>416</v>
      </c>
      <c r="D1219" s="1" t="s">
        <v>12836</v>
      </c>
      <c r="E1219" s="1" t="s">
        <v>12911</v>
      </c>
      <c r="F1219" s="1" t="s">
        <v>16373</v>
      </c>
      <c r="G1219" s="1" t="s">
        <v>12913</v>
      </c>
      <c r="H1219" s="1" t="s">
        <v>13503</v>
      </c>
      <c r="I1219" s="2">
        <v>46045</v>
      </c>
      <c r="J1219" s="1" t="s">
        <v>12821</v>
      </c>
      <c r="K1219" s="1" t="s">
        <v>1071</v>
      </c>
      <c r="L1219" s="1" t="s">
        <v>12911</v>
      </c>
      <c r="M1219" s="1" t="s">
        <v>418</v>
      </c>
      <c r="N1219" s="2" t="str">
        <f>VLOOKUP(Schedule[[#This Row],[船期]],week!A:D,4,0)</f>
        <v>202603</v>
      </c>
      <c r="O1219" s="1">
        <f>_xlfn.IFNA(VLOOKUP(Schedule[[#This Row],[船名]],Vessel!$A:$G,2,0),"")</f>
        <v>3889</v>
      </c>
      <c r="P1219" s="1" t="str">
        <f>_xlfn.IFNA(VLOOKUP(Schedule[[#This Row],[船名]],Vessel!$A:$G,3,0),"")</f>
        <v>cc/w</v>
      </c>
      <c r="Q1219" s="1">
        <f>_xlfn.IFNA(VLOOKUP(Schedule[[#This Row],[船名]],Vessel!$A:$G,4,0),"")</f>
        <v>2015</v>
      </c>
      <c r="R1219" s="1" t="str">
        <f>_xlfn.IFNA(VLOOKUP(Schedule[[#This Row],[船名]],Vessel!$A:$G,5,0),"")</f>
        <v>SGP</v>
      </c>
      <c r="S1219" s="1" t="str">
        <f>_xlfn.IFNA(VLOOKUP(Schedule[[#This Row],[船名]],Vessel!$A:$G,6,0),"")</f>
        <v>T</v>
      </c>
      <c r="T1219" s="1" t="str">
        <f>_xlfn.IFNA(VLOOKUP(Schedule[[#This Row],[船名]],Vessel!$A:$G,7,0),"")</f>
        <v>PIL</v>
      </c>
      <c r="U1219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220" spans="1:21" x14ac:dyDescent="0.4">
      <c r="A1220" s="1" t="s">
        <v>15694</v>
      </c>
      <c r="B1220" s="1" t="s">
        <v>15746</v>
      </c>
      <c r="C1220" s="1" t="s">
        <v>416</v>
      </c>
      <c r="D1220" s="1" t="s">
        <v>12836</v>
      </c>
      <c r="E1220" s="1" t="s">
        <v>12911</v>
      </c>
      <c r="F1220" s="1" t="s">
        <v>16373</v>
      </c>
      <c r="G1220" s="1" t="s">
        <v>12913</v>
      </c>
      <c r="H1220" s="1" t="s">
        <v>16806</v>
      </c>
      <c r="I1220" s="2">
        <v>46047</v>
      </c>
      <c r="J1220" s="1" t="s">
        <v>12821</v>
      </c>
      <c r="K1220" s="1" t="s">
        <v>1071</v>
      </c>
      <c r="L1220" s="1" t="s">
        <v>12911</v>
      </c>
      <c r="M1220" s="1" t="s">
        <v>417</v>
      </c>
      <c r="N1220" s="2" t="str">
        <f>VLOOKUP(Schedule[[#This Row],[船期]],week!A:D,4,0)</f>
        <v>202604</v>
      </c>
      <c r="O1220" s="1">
        <f>_xlfn.IFNA(VLOOKUP(Schedule[[#This Row],[船名]],Vessel!$A:$G,2,0),"")</f>
        <v>2742</v>
      </c>
      <c r="P1220" s="1" t="str">
        <f>_xlfn.IFNA(VLOOKUP(Schedule[[#This Row],[船名]],Vessel!$A:$G,3,0),"")</f>
        <v>cc</v>
      </c>
      <c r="Q1220" s="1">
        <f>_xlfn.IFNA(VLOOKUP(Schedule[[#This Row],[船名]],Vessel!$A:$G,4,0),"")</f>
        <v>2006</v>
      </c>
      <c r="R1220" s="1" t="str">
        <f>_xlfn.IFNA(VLOOKUP(Schedule[[#This Row],[船名]],Vessel!$A:$G,5,0),"")</f>
        <v>ATG</v>
      </c>
      <c r="S1220" s="1" t="str">
        <f>_xlfn.IFNA(VLOOKUP(Schedule[[#This Row],[船名]],Vessel!$A:$G,6,0),"")</f>
        <v>T</v>
      </c>
      <c r="T1220" s="1" t="str">
        <f>_xlfn.IFNA(VLOOKUP(Schedule[[#This Row],[船名]],Vessel!$A:$G,7,0),"")</f>
        <v>X-Press Feeders Group</v>
      </c>
      <c r="U1220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221" spans="1:21" x14ac:dyDescent="0.4">
      <c r="A1221" s="1" t="s">
        <v>15694</v>
      </c>
      <c r="B1221" s="1" t="s">
        <v>15746</v>
      </c>
      <c r="C1221" s="1" t="s">
        <v>416</v>
      </c>
      <c r="D1221" s="1" t="s">
        <v>12836</v>
      </c>
      <c r="E1221" s="1" t="s">
        <v>12911</v>
      </c>
      <c r="F1221" s="1" t="s">
        <v>16373</v>
      </c>
      <c r="G1221" s="1" t="s">
        <v>12913</v>
      </c>
      <c r="H1221" s="1" t="s">
        <v>14161</v>
      </c>
      <c r="I1221" s="2">
        <v>46054</v>
      </c>
      <c r="J1221" s="1" t="s">
        <v>12821</v>
      </c>
      <c r="K1221" s="1" t="s">
        <v>1071</v>
      </c>
      <c r="L1221" s="1" t="s">
        <v>12911</v>
      </c>
      <c r="M1221" s="1" t="s">
        <v>414</v>
      </c>
      <c r="N1221" s="2" t="str">
        <f>VLOOKUP(Schedule[[#This Row],[船期]],week!A:D,4,0)</f>
        <v>202605</v>
      </c>
      <c r="O1221" s="1">
        <f>_xlfn.IFNA(VLOOKUP(Schedule[[#This Row],[船名]],Vessel!$A:$G,2,0),"")</f>
        <v>3566</v>
      </c>
      <c r="P1221" s="1" t="str">
        <f>_xlfn.IFNA(VLOOKUP(Schedule[[#This Row],[船名]],Vessel!$A:$G,3,0),"")</f>
        <v>cc/w</v>
      </c>
      <c r="Q1221" s="1">
        <f>_xlfn.IFNA(VLOOKUP(Schedule[[#This Row],[船名]],Vessel!$A:$G,4,0),"")</f>
        <v>2013</v>
      </c>
      <c r="R1221" s="1" t="str">
        <f>_xlfn.IFNA(VLOOKUP(Schedule[[#This Row],[船名]],Vessel!$A:$G,5,0),"")</f>
        <v>SGP</v>
      </c>
      <c r="S1221" s="1" t="str">
        <f>_xlfn.IFNA(VLOOKUP(Schedule[[#This Row],[船名]],Vessel!$A:$G,6,0),"")</f>
        <v>O</v>
      </c>
      <c r="T1221" s="1" t="str">
        <f>_xlfn.IFNA(VLOOKUP(Schedule[[#This Row],[船名]],Vessel!$A:$G,7,0),"")</f>
        <v>PIL</v>
      </c>
      <c r="U1221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222" spans="1:21" x14ac:dyDescent="0.4">
      <c r="A1222" s="1" t="s">
        <v>15694</v>
      </c>
      <c r="B1222" s="1" t="s">
        <v>15746</v>
      </c>
      <c r="C1222" s="1" t="s">
        <v>416</v>
      </c>
      <c r="D1222" s="1" t="s">
        <v>12836</v>
      </c>
      <c r="E1222" s="1" t="s">
        <v>12911</v>
      </c>
      <c r="F1222" s="1" t="s">
        <v>16373</v>
      </c>
      <c r="G1222" s="1" t="s">
        <v>12913</v>
      </c>
      <c r="H1222" s="1" t="s">
        <v>14275</v>
      </c>
      <c r="I1222" s="2">
        <v>46061</v>
      </c>
      <c r="J1222" s="1" t="s">
        <v>12821</v>
      </c>
      <c r="K1222" s="1" t="s">
        <v>1071</v>
      </c>
      <c r="L1222" s="1" t="s">
        <v>12911</v>
      </c>
      <c r="M1222" s="1" t="s">
        <v>422</v>
      </c>
      <c r="N1222" s="2" t="str">
        <f>VLOOKUP(Schedule[[#This Row],[船期]],week!A:D,4,0)</f>
        <v>202606</v>
      </c>
      <c r="O1222" s="1">
        <f>_xlfn.IFNA(VLOOKUP(Schedule[[#This Row],[船名]],Vessel!$A:$G,2,0),"")</f>
        <v>2754</v>
      </c>
      <c r="P1222" s="1" t="str">
        <f>_xlfn.IFNA(VLOOKUP(Schedule[[#This Row],[船名]],Vessel!$A:$G,3,0),"")</f>
        <v>cc</v>
      </c>
      <c r="Q1222" s="1">
        <f>_xlfn.IFNA(VLOOKUP(Schedule[[#This Row],[船名]],Vessel!$A:$G,4,0),"")</f>
        <v>2013</v>
      </c>
      <c r="R1222" s="1" t="str">
        <f>_xlfn.IFNA(VLOOKUP(Schedule[[#This Row],[船名]],Vessel!$A:$G,5,0),"")</f>
        <v>SGP</v>
      </c>
      <c r="S1222" s="1" t="str">
        <f>_xlfn.IFNA(VLOOKUP(Schedule[[#This Row],[船名]],Vessel!$A:$G,6,0),"")</f>
        <v>O</v>
      </c>
      <c r="T1222" s="1" t="str">
        <f>_xlfn.IFNA(VLOOKUP(Schedule[[#This Row],[船名]],Vessel!$A:$G,7,0),"")</f>
        <v>PIL</v>
      </c>
      <c r="U1222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223" spans="1:21" x14ac:dyDescent="0.4">
      <c r="A1223" s="1" t="s">
        <v>15694</v>
      </c>
      <c r="B1223" s="1" t="s">
        <v>15746</v>
      </c>
      <c r="C1223" s="1" t="s">
        <v>416</v>
      </c>
      <c r="D1223" s="1" t="s">
        <v>12836</v>
      </c>
      <c r="E1223" s="1" t="s">
        <v>12911</v>
      </c>
      <c r="F1223" s="1" t="s">
        <v>16373</v>
      </c>
      <c r="G1223" s="1" t="s">
        <v>12913</v>
      </c>
      <c r="H1223" s="1" t="s">
        <v>14796</v>
      </c>
      <c r="I1223" s="2">
        <v>46068</v>
      </c>
      <c r="J1223" s="1" t="s">
        <v>12821</v>
      </c>
      <c r="K1223" s="1" t="s">
        <v>1071</v>
      </c>
      <c r="L1223" s="1" t="s">
        <v>12911</v>
      </c>
      <c r="M1223" s="1" t="s">
        <v>420</v>
      </c>
      <c r="N1223" s="2" t="str">
        <f>VLOOKUP(Schedule[[#This Row],[船期]],week!A:D,4,0)</f>
        <v>202607</v>
      </c>
      <c r="O1223" s="1">
        <f>_xlfn.IFNA(VLOOKUP(Schedule[[#This Row],[船名]],Vessel!$A:$G,2,0),"")</f>
        <v>4728</v>
      </c>
      <c r="P1223" s="1" t="str">
        <f>_xlfn.IFNA(VLOOKUP(Schedule[[#This Row],[船名]],Vessel!$A:$G,3,0),"")</f>
        <v>cc</v>
      </c>
      <c r="Q1223" s="1">
        <f>_xlfn.IFNA(VLOOKUP(Schedule[[#This Row],[船名]],Vessel!$A:$G,4,0),"")</f>
        <v>2007</v>
      </c>
      <c r="R1223" s="1" t="str">
        <f>_xlfn.IFNA(VLOOKUP(Schedule[[#This Row],[船名]],Vessel!$A:$G,5,0),"")</f>
        <v>MHL</v>
      </c>
      <c r="S1223" s="1" t="str">
        <f>_xlfn.IFNA(VLOOKUP(Schedule[[#This Row],[船名]],Vessel!$A:$G,6,0),"")</f>
        <v>T</v>
      </c>
      <c r="T1223" s="1" t="str">
        <f>_xlfn.IFNA(VLOOKUP(Schedule[[#This Row],[船名]],Vessel!$A:$G,7,0),"")</f>
        <v>HMM Co Ltd</v>
      </c>
      <c r="U1223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224" spans="1:21" x14ac:dyDescent="0.4">
      <c r="A1224" s="1" t="s">
        <v>15694</v>
      </c>
      <c r="B1224" s="1" t="s">
        <v>15746</v>
      </c>
      <c r="C1224" s="1" t="s">
        <v>416</v>
      </c>
      <c r="D1224" s="1" t="s">
        <v>12836</v>
      </c>
      <c r="E1224" s="1" t="s">
        <v>12911</v>
      </c>
      <c r="F1224" s="1" t="s">
        <v>16373</v>
      </c>
      <c r="G1224" s="1" t="s">
        <v>12913</v>
      </c>
      <c r="H1224" s="1" t="s">
        <v>16050</v>
      </c>
      <c r="I1224" s="2">
        <v>46075</v>
      </c>
      <c r="J1224" s="1" t="s">
        <v>12821</v>
      </c>
      <c r="K1224" s="1" t="s">
        <v>1071</v>
      </c>
      <c r="L1224" s="1" t="s">
        <v>12911</v>
      </c>
      <c r="M1224" s="1" t="s">
        <v>418</v>
      </c>
      <c r="N1224" s="2" t="str">
        <f>VLOOKUP(Schedule[[#This Row],[船期]],week!A:D,4,0)</f>
        <v>202608</v>
      </c>
      <c r="O1224" s="1">
        <f>_xlfn.IFNA(VLOOKUP(Schedule[[#This Row],[船名]],Vessel!$A:$G,2,0),"")</f>
        <v>3889</v>
      </c>
      <c r="P1224" s="1" t="str">
        <f>_xlfn.IFNA(VLOOKUP(Schedule[[#This Row],[船名]],Vessel!$A:$G,3,0),"")</f>
        <v>cc/w</v>
      </c>
      <c r="Q1224" s="1">
        <f>_xlfn.IFNA(VLOOKUP(Schedule[[#This Row],[船名]],Vessel!$A:$G,4,0),"")</f>
        <v>2015</v>
      </c>
      <c r="R1224" s="1" t="str">
        <f>_xlfn.IFNA(VLOOKUP(Schedule[[#This Row],[船名]],Vessel!$A:$G,5,0),"")</f>
        <v>SGP</v>
      </c>
      <c r="S1224" s="1" t="str">
        <f>_xlfn.IFNA(VLOOKUP(Schedule[[#This Row],[船名]],Vessel!$A:$G,6,0),"")</f>
        <v>T</v>
      </c>
      <c r="T1224" s="1" t="str">
        <f>_xlfn.IFNA(VLOOKUP(Schedule[[#This Row],[船名]],Vessel!$A:$G,7,0),"")</f>
        <v>PIL</v>
      </c>
      <c r="U1224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225" spans="1:21" x14ac:dyDescent="0.4">
      <c r="A1225" s="1" t="s">
        <v>15694</v>
      </c>
      <c r="B1225" s="1" t="s">
        <v>15746</v>
      </c>
      <c r="C1225" s="1" t="s">
        <v>416</v>
      </c>
      <c r="D1225" s="1" t="s">
        <v>12836</v>
      </c>
      <c r="E1225" s="1" t="s">
        <v>12911</v>
      </c>
      <c r="F1225" s="1" t="s">
        <v>16373</v>
      </c>
      <c r="G1225" s="1" t="s">
        <v>12913</v>
      </c>
      <c r="H1225" s="1" t="s">
        <v>16807</v>
      </c>
      <c r="I1225" s="2">
        <v>46082</v>
      </c>
      <c r="J1225" s="1" t="s">
        <v>12821</v>
      </c>
      <c r="K1225" s="1" t="s">
        <v>1071</v>
      </c>
      <c r="L1225" s="1" t="s">
        <v>12911</v>
      </c>
      <c r="M1225" s="1" t="s">
        <v>417</v>
      </c>
      <c r="N1225" s="2" t="str">
        <f>VLOOKUP(Schedule[[#This Row],[船期]],week!A:D,4,0)</f>
        <v>202609</v>
      </c>
      <c r="O1225" s="1">
        <f>_xlfn.IFNA(VLOOKUP(Schedule[[#This Row],[船名]],Vessel!$A:$G,2,0),"")</f>
        <v>2742</v>
      </c>
      <c r="P1225" s="1" t="str">
        <f>_xlfn.IFNA(VLOOKUP(Schedule[[#This Row],[船名]],Vessel!$A:$G,3,0),"")</f>
        <v>cc</v>
      </c>
      <c r="Q1225" s="1">
        <f>_xlfn.IFNA(VLOOKUP(Schedule[[#This Row],[船名]],Vessel!$A:$G,4,0),"")</f>
        <v>2006</v>
      </c>
      <c r="R1225" s="1" t="str">
        <f>_xlfn.IFNA(VLOOKUP(Schedule[[#This Row],[船名]],Vessel!$A:$G,5,0),"")</f>
        <v>ATG</v>
      </c>
      <c r="S1225" s="1" t="str">
        <f>_xlfn.IFNA(VLOOKUP(Schedule[[#This Row],[船名]],Vessel!$A:$G,6,0),"")</f>
        <v>T</v>
      </c>
      <c r="T1225" s="1" t="str">
        <f>_xlfn.IFNA(VLOOKUP(Schedule[[#This Row],[船名]],Vessel!$A:$G,7,0),"")</f>
        <v>X-Press Feeders Group</v>
      </c>
      <c r="U1225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226" spans="1:21" x14ac:dyDescent="0.4">
      <c r="A1226" s="1" t="s">
        <v>15694</v>
      </c>
      <c r="B1226" s="1" t="s">
        <v>15746</v>
      </c>
      <c r="C1226" s="1" t="s">
        <v>416</v>
      </c>
      <c r="D1226" s="1" t="s">
        <v>12836</v>
      </c>
      <c r="E1226" s="1" t="s">
        <v>12911</v>
      </c>
      <c r="F1226" s="1" t="s">
        <v>16373</v>
      </c>
      <c r="G1226" s="1" t="s">
        <v>12913</v>
      </c>
      <c r="H1226" s="1" t="s">
        <v>16808</v>
      </c>
      <c r="I1226" s="2">
        <v>46089</v>
      </c>
      <c r="J1226" s="1" t="s">
        <v>12821</v>
      </c>
      <c r="K1226" s="1" t="s">
        <v>1071</v>
      </c>
      <c r="L1226" s="1" t="s">
        <v>12911</v>
      </c>
      <c r="M1226" s="1" t="s">
        <v>414</v>
      </c>
      <c r="N1226" s="2" t="str">
        <f>VLOOKUP(Schedule[[#This Row],[船期]],week!A:D,4,0)</f>
        <v>202610</v>
      </c>
      <c r="O1226" s="1">
        <f>_xlfn.IFNA(VLOOKUP(Schedule[[#This Row],[船名]],Vessel!$A:$G,2,0),"")</f>
        <v>3566</v>
      </c>
      <c r="P1226" s="1" t="str">
        <f>_xlfn.IFNA(VLOOKUP(Schedule[[#This Row],[船名]],Vessel!$A:$G,3,0),"")</f>
        <v>cc/w</v>
      </c>
      <c r="Q1226" s="1">
        <f>_xlfn.IFNA(VLOOKUP(Schedule[[#This Row],[船名]],Vessel!$A:$G,4,0),"")</f>
        <v>2013</v>
      </c>
      <c r="R1226" s="1" t="str">
        <f>_xlfn.IFNA(VLOOKUP(Schedule[[#This Row],[船名]],Vessel!$A:$G,5,0),"")</f>
        <v>SGP</v>
      </c>
      <c r="S1226" s="1" t="str">
        <f>_xlfn.IFNA(VLOOKUP(Schedule[[#This Row],[船名]],Vessel!$A:$G,6,0),"")</f>
        <v>O</v>
      </c>
      <c r="T1226" s="1" t="str">
        <f>_xlfn.IFNA(VLOOKUP(Schedule[[#This Row],[船名]],Vessel!$A:$G,7,0),"")</f>
        <v>PIL</v>
      </c>
      <c r="U1226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227" spans="1:21" x14ac:dyDescent="0.4">
      <c r="A1227" s="1" t="s">
        <v>15694</v>
      </c>
      <c r="B1227" s="1" t="s">
        <v>15746</v>
      </c>
      <c r="C1227" s="1" t="s">
        <v>416</v>
      </c>
      <c r="D1227" s="1" t="s">
        <v>12836</v>
      </c>
      <c r="E1227" s="1" t="s">
        <v>12911</v>
      </c>
      <c r="F1227" s="1" t="s">
        <v>16373</v>
      </c>
      <c r="G1227" s="1" t="s">
        <v>12913</v>
      </c>
      <c r="H1227" s="1" t="s">
        <v>12743</v>
      </c>
      <c r="I1227" s="2">
        <v>46025</v>
      </c>
      <c r="J1227" s="1" t="s">
        <v>12821</v>
      </c>
      <c r="K1227" s="1" t="s">
        <v>1071</v>
      </c>
      <c r="L1227" s="1" t="s">
        <v>12827</v>
      </c>
      <c r="M1227" s="1" t="s">
        <v>422</v>
      </c>
      <c r="N1227" s="2" t="str">
        <f>VLOOKUP(Schedule[[#This Row],[船期]],week!A:D,4,0)</f>
        <v>202553</v>
      </c>
      <c r="O1227" s="1">
        <f>_xlfn.IFNA(VLOOKUP(Schedule[[#This Row],[船名]],Vessel!$A:$G,2,0),"")</f>
        <v>2754</v>
      </c>
      <c r="P1227" s="1" t="str">
        <f>_xlfn.IFNA(VLOOKUP(Schedule[[#This Row],[船名]],Vessel!$A:$G,3,0),"")</f>
        <v>cc</v>
      </c>
      <c r="Q1227" s="1">
        <f>_xlfn.IFNA(VLOOKUP(Schedule[[#This Row],[船名]],Vessel!$A:$G,4,0),"")</f>
        <v>2013</v>
      </c>
      <c r="R1227" s="1" t="str">
        <f>_xlfn.IFNA(VLOOKUP(Schedule[[#This Row],[船名]],Vessel!$A:$G,5,0),"")</f>
        <v>SGP</v>
      </c>
      <c r="S1227" s="1" t="str">
        <f>_xlfn.IFNA(VLOOKUP(Schedule[[#This Row],[船名]],Vessel!$A:$G,6,0),"")</f>
        <v>O</v>
      </c>
      <c r="T1227" s="1" t="str">
        <f>_xlfn.IFNA(VLOOKUP(Schedule[[#This Row],[船名]],Vessel!$A:$G,7,0),"")</f>
        <v>PIL</v>
      </c>
      <c r="U1227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228" spans="1:21" x14ac:dyDescent="0.4">
      <c r="A1228" s="1" t="s">
        <v>15694</v>
      </c>
      <c r="B1228" s="1" t="s">
        <v>15746</v>
      </c>
      <c r="C1228" s="1" t="s">
        <v>416</v>
      </c>
      <c r="D1228" s="1" t="s">
        <v>12836</v>
      </c>
      <c r="E1228" s="1" t="s">
        <v>12911</v>
      </c>
      <c r="F1228" s="1" t="s">
        <v>16373</v>
      </c>
      <c r="G1228" s="1" t="s">
        <v>12913</v>
      </c>
      <c r="H1228" s="1" t="s">
        <v>415</v>
      </c>
      <c r="I1228" s="2">
        <v>46018</v>
      </c>
      <c r="J1228" s="1" t="s">
        <v>12821</v>
      </c>
      <c r="K1228" s="1" t="s">
        <v>1071</v>
      </c>
      <c r="L1228" s="1" t="s">
        <v>12911</v>
      </c>
      <c r="M1228" s="1" t="s">
        <v>414</v>
      </c>
      <c r="N1228" s="2" t="str">
        <f>VLOOKUP(Schedule[[#This Row],[船期]],week!A:D,4,0)</f>
        <v>202552</v>
      </c>
      <c r="O1228" s="1">
        <f>_xlfn.IFNA(VLOOKUP(Schedule[[#This Row],[船名]],Vessel!$A:$G,2,0),"")</f>
        <v>3566</v>
      </c>
      <c r="P1228" s="1" t="str">
        <f>_xlfn.IFNA(VLOOKUP(Schedule[[#This Row],[船名]],Vessel!$A:$G,3,0),"")</f>
        <v>cc/w</v>
      </c>
      <c r="Q1228" s="1">
        <f>_xlfn.IFNA(VLOOKUP(Schedule[[#This Row],[船名]],Vessel!$A:$G,4,0),"")</f>
        <v>2013</v>
      </c>
      <c r="R1228" s="1" t="str">
        <f>_xlfn.IFNA(VLOOKUP(Schedule[[#This Row],[船名]],Vessel!$A:$G,5,0),"")</f>
        <v>SGP</v>
      </c>
      <c r="S1228" s="1" t="str">
        <f>_xlfn.IFNA(VLOOKUP(Schedule[[#This Row],[船名]],Vessel!$A:$G,6,0),"")</f>
        <v>O</v>
      </c>
      <c r="T1228" s="1" t="str">
        <f>_xlfn.IFNA(VLOOKUP(Schedule[[#This Row],[船名]],Vessel!$A:$G,7,0),"")</f>
        <v>PIL</v>
      </c>
      <c r="U1228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229" spans="1:21" x14ac:dyDescent="0.4">
      <c r="A1229" s="1" t="s">
        <v>15694</v>
      </c>
      <c r="B1229" s="1" t="s">
        <v>15746</v>
      </c>
      <c r="C1229" s="1" t="s">
        <v>416</v>
      </c>
      <c r="D1229" s="1" t="s">
        <v>12836</v>
      </c>
      <c r="E1229" s="1" t="s">
        <v>12911</v>
      </c>
      <c r="F1229" s="1" t="s">
        <v>16373</v>
      </c>
      <c r="G1229" s="1" t="s">
        <v>12913</v>
      </c>
      <c r="H1229" s="1" t="s">
        <v>13480</v>
      </c>
      <c r="I1229" s="2">
        <v>46012</v>
      </c>
      <c r="J1229" s="1" t="s">
        <v>12821</v>
      </c>
      <c r="K1229" s="1" t="s">
        <v>1071</v>
      </c>
      <c r="L1229" s="1" t="s">
        <v>12825</v>
      </c>
      <c r="M1229" s="1" t="s">
        <v>417</v>
      </c>
      <c r="N1229" s="2" t="str">
        <f>VLOOKUP(Schedule[[#This Row],[船期]],week!A:D,4,0)</f>
        <v>202552</v>
      </c>
      <c r="O1229" s="1">
        <f>_xlfn.IFNA(VLOOKUP(Schedule[[#This Row],[船名]],Vessel!$A:$G,2,0),"")</f>
        <v>2742</v>
      </c>
      <c r="P1229" s="1" t="str">
        <f>_xlfn.IFNA(VLOOKUP(Schedule[[#This Row],[船名]],Vessel!$A:$G,3,0),"")</f>
        <v>cc</v>
      </c>
      <c r="Q1229" s="1">
        <f>_xlfn.IFNA(VLOOKUP(Schedule[[#This Row],[船名]],Vessel!$A:$G,4,0),"")</f>
        <v>2006</v>
      </c>
      <c r="R1229" s="1" t="str">
        <f>_xlfn.IFNA(VLOOKUP(Schedule[[#This Row],[船名]],Vessel!$A:$G,5,0),"")</f>
        <v>ATG</v>
      </c>
      <c r="S1229" s="1" t="str">
        <f>_xlfn.IFNA(VLOOKUP(Schedule[[#This Row],[船名]],Vessel!$A:$G,6,0),"")</f>
        <v>T</v>
      </c>
      <c r="T1229" s="1" t="str">
        <f>_xlfn.IFNA(VLOOKUP(Schedule[[#This Row],[船名]],Vessel!$A:$G,7,0),"")</f>
        <v>X-Press Feeders Group</v>
      </c>
      <c r="U1229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230" spans="1:21" x14ac:dyDescent="0.4">
      <c r="A1230" s="1" t="s">
        <v>15694</v>
      </c>
      <c r="B1230" s="1" t="s">
        <v>15746</v>
      </c>
      <c r="C1230" s="1" t="s">
        <v>416</v>
      </c>
      <c r="D1230" s="1" t="s">
        <v>12836</v>
      </c>
      <c r="E1230" s="1" t="s">
        <v>12911</v>
      </c>
      <c r="F1230" s="1" t="s">
        <v>16373</v>
      </c>
      <c r="G1230" s="1" t="s">
        <v>12913</v>
      </c>
      <c r="H1230" s="1" t="s">
        <v>419</v>
      </c>
      <c r="I1230" s="2">
        <v>46011</v>
      </c>
      <c r="J1230" s="1" t="s">
        <v>12821</v>
      </c>
      <c r="K1230" s="1" t="s">
        <v>1071</v>
      </c>
      <c r="L1230" s="1" t="s">
        <v>12841</v>
      </c>
      <c r="M1230" s="1" t="s">
        <v>418</v>
      </c>
      <c r="N1230" s="2" t="str">
        <f>VLOOKUP(Schedule[[#This Row],[船期]],week!A:D,4,0)</f>
        <v>202551</v>
      </c>
      <c r="O1230" s="1">
        <f>_xlfn.IFNA(VLOOKUP(Schedule[[#This Row],[船名]],Vessel!$A:$G,2,0),"")</f>
        <v>3889</v>
      </c>
      <c r="P1230" s="1" t="str">
        <f>_xlfn.IFNA(VLOOKUP(Schedule[[#This Row],[船名]],Vessel!$A:$G,3,0),"")</f>
        <v>cc/w</v>
      </c>
      <c r="Q1230" s="1">
        <f>_xlfn.IFNA(VLOOKUP(Schedule[[#This Row],[船名]],Vessel!$A:$G,4,0),"")</f>
        <v>2015</v>
      </c>
      <c r="R1230" s="1" t="str">
        <f>_xlfn.IFNA(VLOOKUP(Schedule[[#This Row],[船名]],Vessel!$A:$G,5,0),"")</f>
        <v>SGP</v>
      </c>
      <c r="S1230" s="1" t="str">
        <f>_xlfn.IFNA(VLOOKUP(Schedule[[#This Row],[船名]],Vessel!$A:$G,6,0),"")</f>
        <v>T</v>
      </c>
      <c r="T1230" s="1" t="str">
        <f>_xlfn.IFNA(VLOOKUP(Schedule[[#This Row],[船名]],Vessel!$A:$G,7,0),"")</f>
        <v>PIL</v>
      </c>
      <c r="U1230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231" spans="1:21" x14ac:dyDescent="0.4">
      <c r="A1231" s="1" t="s">
        <v>15694</v>
      </c>
      <c r="B1231" s="1" t="s">
        <v>15746</v>
      </c>
      <c r="C1231" s="1" t="s">
        <v>416</v>
      </c>
      <c r="D1231" s="1" t="s">
        <v>12836</v>
      </c>
      <c r="E1231" s="1" t="s">
        <v>12911</v>
      </c>
      <c r="F1231" s="1" t="s">
        <v>16373</v>
      </c>
      <c r="G1231" s="1" t="s">
        <v>12913</v>
      </c>
      <c r="H1231" s="1" t="s">
        <v>421</v>
      </c>
      <c r="I1231" s="2">
        <v>46003</v>
      </c>
      <c r="J1231" s="1" t="s">
        <v>12821</v>
      </c>
      <c r="K1231" s="1" t="s">
        <v>1071</v>
      </c>
      <c r="L1231" s="1" t="s">
        <v>12839</v>
      </c>
      <c r="M1231" s="1" t="s">
        <v>420</v>
      </c>
      <c r="N1231" s="2" t="str">
        <f>VLOOKUP(Schedule[[#This Row],[船期]],week!A:D,4,0)</f>
        <v>202550</v>
      </c>
      <c r="O1231" s="1">
        <f>_xlfn.IFNA(VLOOKUP(Schedule[[#This Row],[船名]],Vessel!$A:$G,2,0),"")</f>
        <v>4728</v>
      </c>
      <c r="P1231" s="1" t="str">
        <f>_xlfn.IFNA(VLOOKUP(Schedule[[#This Row],[船名]],Vessel!$A:$G,3,0),"")</f>
        <v>cc</v>
      </c>
      <c r="Q1231" s="1">
        <f>_xlfn.IFNA(VLOOKUP(Schedule[[#This Row],[船名]],Vessel!$A:$G,4,0),"")</f>
        <v>2007</v>
      </c>
      <c r="R1231" s="1" t="str">
        <f>_xlfn.IFNA(VLOOKUP(Schedule[[#This Row],[船名]],Vessel!$A:$G,5,0),"")</f>
        <v>MHL</v>
      </c>
      <c r="S1231" s="1" t="str">
        <f>_xlfn.IFNA(VLOOKUP(Schedule[[#This Row],[船名]],Vessel!$A:$G,6,0),"")</f>
        <v>T</v>
      </c>
      <c r="T1231" s="1" t="str">
        <f>_xlfn.IFNA(VLOOKUP(Schedule[[#This Row],[船名]],Vessel!$A:$G,7,0),"")</f>
        <v>HMM Co Ltd</v>
      </c>
      <c r="U1231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232" spans="1:21" x14ac:dyDescent="0.4">
      <c r="A1232" s="1" t="s">
        <v>15694</v>
      </c>
      <c r="B1232" s="1" t="s">
        <v>15746</v>
      </c>
      <c r="C1232" s="1" t="s">
        <v>416</v>
      </c>
      <c r="D1232" s="1" t="s">
        <v>12836</v>
      </c>
      <c r="E1232" s="1" t="s">
        <v>12911</v>
      </c>
      <c r="F1232" s="1" t="s">
        <v>16373</v>
      </c>
      <c r="G1232" s="1" t="s">
        <v>12913</v>
      </c>
      <c r="H1232" s="1" t="s">
        <v>423</v>
      </c>
      <c r="I1232" s="2">
        <v>45993</v>
      </c>
      <c r="J1232" s="1" t="s">
        <v>12821</v>
      </c>
      <c r="K1232" s="1" t="s">
        <v>1071</v>
      </c>
      <c r="L1232" s="1" t="s">
        <v>12911</v>
      </c>
      <c r="M1232" s="1" t="s">
        <v>422</v>
      </c>
      <c r="N1232" s="2" t="str">
        <f>VLOOKUP(Schedule[[#This Row],[船期]],week!A:D,4,0)</f>
        <v>202549</v>
      </c>
      <c r="O1232" s="1">
        <f>_xlfn.IFNA(VLOOKUP(Schedule[[#This Row],[船名]],Vessel!$A:$G,2,0),"")</f>
        <v>2754</v>
      </c>
      <c r="P1232" s="1" t="str">
        <f>_xlfn.IFNA(VLOOKUP(Schedule[[#This Row],[船名]],Vessel!$A:$G,3,0),"")</f>
        <v>cc</v>
      </c>
      <c r="Q1232" s="1">
        <f>_xlfn.IFNA(VLOOKUP(Schedule[[#This Row],[船名]],Vessel!$A:$G,4,0),"")</f>
        <v>2013</v>
      </c>
      <c r="R1232" s="1" t="str">
        <f>_xlfn.IFNA(VLOOKUP(Schedule[[#This Row],[船名]],Vessel!$A:$G,5,0),"")</f>
        <v>SGP</v>
      </c>
      <c r="S1232" s="1" t="str">
        <f>_xlfn.IFNA(VLOOKUP(Schedule[[#This Row],[船名]],Vessel!$A:$G,6,0),"")</f>
        <v>O</v>
      </c>
      <c r="T1232" s="1" t="str">
        <f>_xlfn.IFNA(VLOOKUP(Schedule[[#This Row],[船名]],Vessel!$A:$G,7,0),"")</f>
        <v>PIL</v>
      </c>
      <c r="U1232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233" spans="1:21" x14ac:dyDescent="0.4">
      <c r="A1233" s="1" t="s">
        <v>15694</v>
      </c>
      <c r="B1233" s="1" t="s">
        <v>15746</v>
      </c>
      <c r="C1233" s="1" t="s">
        <v>416</v>
      </c>
      <c r="D1233" s="1" t="s">
        <v>12836</v>
      </c>
      <c r="E1233" s="1" t="s">
        <v>12911</v>
      </c>
      <c r="F1233" s="1" t="s">
        <v>16373</v>
      </c>
      <c r="G1233" s="1" t="s">
        <v>12913</v>
      </c>
      <c r="H1233" s="1" t="s">
        <v>13846</v>
      </c>
      <c r="I1233" s="2">
        <v>45977</v>
      </c>
      <c r="J1233" s="1" t="s">
        <v>12821</v>
      </c>
      <c r="K1233" s="1" t="s">
        <v>1071</v>
      </c>
      <c r="L1233" s="1" t="s">
        <v>12839</v>
      </c>
      <c r="M1233" s="1" t="s">
        <v>417</v>
      </c>
      <c r="N1233" s="2" t="str">
        <f>VLOOKUP(Schedule[[#This Row],[船期]],week!A:D,4,0)</f>
        <v>202547</v>
      </c>
      <c r="O1233" s="1">
        <f>_xlfn.IFNA(VLOOKUP(Schedule[[#This Row],[船名]],Vessel!$A:$G,2,0),"")</f>
        <v>2742</v>
      </c>
      <c r="P1233" s="1" t="str">
        <f>_xlfn.IFNA(VLOOKUP(Schedule[[#This Row],[船名]],Vessel!$A:$G,3,0),"")</f>
        <v>cc</v>
      </c>
      <c r="Q1233" s="1">
        <f>_xlfn.IFNA(VLOOKUP(Schedule[[#This Row],[船名]],Vessel!$A:$G,4,0),"")</f>
        <v>2006</v>
      </c>
      <c r="R1233" s="1" t="str">
        <f>_xlfn.IFNA(VLOOKUP(Schedule[[#This Row],[船名]],Vessel!$A:$G,5,0),"")</f>
        <v>ATG</v>
      </c>
      <c r="S1233" s="1" t="str">
        <f>_xlfn.IFNA(VLOOKUP(Schedule[[#This Row],[船名]],Vessel!$A:$G,6,0),"")</f>
        <v>T</v>
      </c>
      <c r="T1233" s="1" t="str">
        <f>_xlfn.IFNA(VLOOKUP(Schedule[[#This Row],[船名]],Vessel!$A:$G,7,0),"")</f>
        <v>X-Press Feeders Group</v>
      </c>
      <c r="U1233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234" spans="1:21" x14ac:dyDescent="0.4">
      <c r="A1234" s="1" t="s">
        <v>15694</v>
      </c>
      <c r="B1234" s="1" t="s">
        <v>15746</v>
      </c>
      <c r="C1234" s="1" t="s">
        <v>416</v>
      </c>
      <c r="D1234" s="1" t="s">
        <v>12836</v>
      </c>
      <c r="E1234" s="1" t="s">
        <v>12911</v>
      </c>
      <c r="F1234" s="1" t="s">
        <v>16373</v>
      </c>
      <c r="G1234" s="1" t="s">
        <v>12913</v>
      </c>
      <c r="H1234" s="1" t="s">
        <v>13847</v>
      </c>
      <c r="I1234" s="2">
        <v>45967</v>
      </c>
      <c r="J1234" s="1" t="s">
        <v>12821</v>
      </c>
      <c r="K1234" s="1" t="s">
        <v>1071</v>
      </c>
      <c r="L1234" s="1" t="s">
        <v>12911</v>
      </c>
      <c r="M1234" s="1" t="s">
        <v>420</v>
      </c>
      <c r="N1234" s="2" t="str">
        <f>VLOOKUP(Schedule[[#This Row],[船期]],week!A:D,4,0)</f>
        <v>202545</v>
      </c>
      <c r="O1234" s="1">
        <f>_xlfn.IFNA(VLOOKUP(Schedule[[#This Row],[船名]],Vessel!$A:$G,2,0),"")</f>
        <v>4728</v>
      </c>
      <c r="P1234" s="1" t="str">
        <f>_xlfn.IFNA(VLOOKUP(Schedule[[#This Row],[船名]],Vessel!$A:$G,3,0),"")</f>
        <v>cc</v>
      </c>
      <c r="Q1234" s="1">
        <f>_xlfn.IFNA(VLOOKUP(Schedule[[#This Row],[船名]],Vessel!$A:$G,4,0),"")</f>
        <v>2007</v>
      </c>
      <c r="R1234" s="1" t="str">
        <f>_xlfn.IFNA(VLOOKUP(Schedule[[#This Row],[船名]],Vessel!$A:$G,5,0),"")</f>
        <v>MHL</v>
      </c>
      <c r="S1234" s="1" t="str">
        <f>_xlfn.IFNA(VLOOKUP(Schedule[[#This Row],[船名]],Vessel!$A:$G,6,0),"")</f>
        <v>T</v>
      </c>
      <c r="T1234" s="1" t="str">
        <f>_xlfn.IFNA(VLOOKUP(Schedule[[#This Row],[船名]],Vessel!$A:$G,7,0),"")</f>
        <v>HMM Co Ltd</v>
      </c>
      <c r="U1234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235" spans="1:21" x14ac:dyDescent="0.4">
      <c r="A1235" s="1" t="s">
        <v>15694</v>
      </c>
      <c r="B1235" s="1" t="s">
        <v>15746</v>
      </c>
      <c r="C1235" s="1" t="s">
        <v>389</v>
      </c>
      <c r="D1235" s="1" t="s">
        <v>12836</v>
      </c>
      <c r="E1235" s="1" t="s">
        <v>12912</v>
      </c>
      <c r="F1235" s="1" t="s">
        <v>16809</v>
      </c>
      <c r="G1235" s="1" t="s">
        <v>12837</v>
      </c>
      <c r="H1235" s="1" t="s">
        <v>135</v>
      </c>
      <c r="I1235" s="2">
        <v>46042</v>
      </c>
      <c r="J1235" s="1" t="s">
        <v>12819</v>
      </c>
      <c r="K1235" s="1" t="s">
        <v>1070</v>
      </c>
      <c r="L1235" s="1" t="s">
        <v>12915</v>
      </c>
      <c r="M1235" s="1" t="s">
        <v>133</v>
      </c>
      <c r="N1235" s="2" t="str">
        <f>VLOOKUP(Schedule[[#This Row],[船期]],week!A:D,4,0)</f>
        <v>202603</v>
      </c>
      <c r="O1235" s="1">
        <f>_xlfn.IFNA(VLOOKUP(Schedule[[#This Row],[船名]],Vessel!$A:$G,2,0),"")</f>
        <v>3316</v>
      </c>
      <c r="P1235" s="1" t="str">
        <f>_xlfn.IFNA(VLOOKUP(Schedule[[#This Row],[船名]],Vessel!$A:$G,3,0),"")</f>
        <v>cc</v>
      </c>
      <c r="Q1235" s="1">
        <f>_xlfn.IFNA(VLOOKUP(Schedule[[#This Row],[船名]],Vessel!$A:$G,4,0),"")</f>
        <v>2025</v>
      </c>
      <c r="R1235" s="1" t="str">
        <f>_xlfn.IFNA(VLOOKUP(Schedule[[#This Row],[船名]],Vessel!$A:$G,5,0),"")</f>
        <v>PAN</v>
      </c>
      <c r="S1235" s="1" t="str">
        <f>_xlfn.IFNA(VLOOKUP(Schedule[[#This Row],[船名]],Vessel!$A:$G,6,0),"")</f>
        <v>T</v>
      </c>
      <c r="T1235" s="1" t="str">
        <f>_xlfn.IFNA(VLOOKUP(Schedule[[#This Row],[船名]],Vessel!$A:$G,7,0),"")</f>
        <v>COSCO SHIPPING Lines</v>
      </c>
      <c r="U1235" s="1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1236" spans="1:21" x14ac:dyDescent="0.4">
      <c r="A1236" s="1" t="s">
        <v>15694</v>
      </c>
      <c r="B1236" s="1" t="s">
        <v>15746</v>
      </c>
      <c r="C1236" s="1" t="s">
        <v>389</v>
      </c>
      <c r="D1236" s="1" t="s">
        <v>12836</v>
      </c>
      <c r="E1236" s="1" t="s">
        <v>12912</v>
      </c>
      <c r="F1236" s="1" t="s">
        <v>16809</v>
      </c>
      <c r="G1236" s="1" t="s">
        <v>12837</v>
      </c>
      <c r="H1236" s="1" t="s">
        <v>12744</v>
      </c>
      <c r="I1236" s="2">
        <v>46047</v>
      </c>
      <c r="J1236" s="1" t="s">
        <v>12819</v>
      </c>
      <c r="K1236" s="1" t="s">
        <v>1070</v>
      </c>
      <c r="L1236" s="1" t="s">
        <v>12915</v>
      </c>
      <c r="M1236" s="1" t="s">
        <v>392</v>
      </c>
      <c r="N1236" s="2" t="str">
        <f>VLOOKUP(Schedule[[#This Row],[船期]],week!A:D,4,0)</f>
        <v>202604</v>
      </c>
      <c r="O1236" s="1">
        <f>_xlfn.IFNA(VLOOKUP(Schedule[[#This Row],[船名]],Vessel!$A:$G,2,0),"")</f>
        <v>4051</v>
      </c>
      <c r="P1236" s="1" t="str">
        <f>_xlfn.IFNA(VLOOKUP(Schedule[[#This Row],[船名]],Vessel!$A:$G,3,0),"")</f>
        <v>cc</v>
      </c>
      <c r="Q1236" s="1">
        <f>_xlfn.IFNA(VLOOKUP(Schedule[[#This Row],[船名]],Vessel!$A:$G,4,0),"")</f>
        <v>2004</v>
      </c>
      <c r="R1236" s="1" t="str">
        <f>_xlfn.IFNA(VLOOKUP(Schedule[[#This Row],[船名]],Vessel!$A:$G,5,0),"")</f>
        <v>CHN</v>
      </c>
      <c r="S1236" s="1" t="str">
        <f>_xlfn.IFNA(VLOOKUP(Schedule[[#This Row],[船名]],Vessel!$A:$G,6,0),"")</f>
        <v>T</v>
      </c>
      <c r="T1236" s="1" t="str">
        <f>_xlfn.IFNA(VLOOKUP(Schedule[[#This Row],[船名]],Vessel!$A:$G,7,0),"")</f>
        <v>COSCO SHIPPING Lines</v>
      </c>
      <c r="U1236" s="1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1237" spans="1:21" x14ac:dyDescent="0.4">
      <c r="A1237" s="1" t="s">
        <v>15694</v>
      </c>
      <c r="B1237" s="1" t="s">
        <v>15746</v>
      </c>
      <c r="C1237" s="1" t="s">
        <v>389</v>
      </c>
      <c r="D1237" s="1" t="s">
        <v>12836</v>
      </c>
      <c r="E1237" s="1" t="s">
        <v>12912</v>
      </c>
      <c r="F1237" s="1" t="s">
        <v>16809</v>
      </c>
      <c r="G1237" s="1" t="s">
        <v>12837</v>
      </c>
      <c r="H1237" s="1" t="s">
        <v>14082</v>
      </c>
      <c r="I1237" s="2">
        <v>46058</v>
      </c>
      <c r="J1237" s="1" t="s">
        <v>12819</v>
      </c>
      <c r="K1237" s="1" t="s">
        <v>1070</v>
      </c>
      <c r="L1237" s="1" t="s">
        <v>12912</v>
      </c>
      <c r="M1237" s="1" t="s">
        <v>390</v>
      </c>
      <c r="N1237" s="2" t="str">
        <f>VLOOKUP(Schedule[[#This Row],[船期]],week!A:D,4,0)</f>
        <v>202605</v>
      </c>
      <c r="O1237" s="1">
        <f>_xlfn.IFNA(VLOOKUP(Schedule[[#This Row],[船名]],Vessel!$A:$G,2,0),"")</f>
        <v>4253</v>
      </c>
      <c r="P1237" s="1" t="str">
        <f>_xlfn.IFNA(VLOOKUP(Schedule[[#This Row],[船名]],Vessel!$A:$G,3,0),"")</f>
        <v>cc</v>
      </c>
      <c r="Q1237" s="1">
        <f>_xlfn.IFNA(VLOOKUP(Schedule[[#This Row],[船名]],Vessel!$A:$G,4,0),"")</f>
        <v>2012</v>
      </c>
      <c r="R1237" s="1" t="str">
        <f>_xlfn.IFNA(VLOOKUP(Schedule[[#This Row],[船名]],Vessel!$A:$G,5,0),"")</f>
        <v>HKG</v>
      </c>
      <c r="S1237" s="1" t="str">
        <f>_xlfn.IFNA(VLOOKUP(Schedule[[#This Row],[船名]],Vessel!$A:$G,6,0),"")</f>
        <v>O</v>
      </c>
      <c r="T1237" s="1" t="str">
        <f>_xlfn.IFNA(VLOOKUP(Schedule[[#This Row],[船名]],Vessel!$A:$G,7,0),"")</f>
        <v>COSCO SHIPPING Lines</v>
      </c>
      <c r="U1237" s="1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1238" spans="1:21" x14ac:dyDescent="0.4">
      <c r="A1238" s="1" t="s">
        <v>15694</v>
      </c>
      <c r="B1238" s="1" t="s">
        <v>15746</v>
      </c>
      <c r="C1238" s="1" t="s">
        <v>389</v>
      </c>
      <c r="D1238" s="1" t="s">
        <v>12836</v>
      </c>
      <c r="E1238" s="1" t="s">
        <v>12912</v>
      </c>
      <c r="F1238" s="1" t="s">
        <v>16809</v>
      </c>
      <c r="G1238" s="1" t="s">
        <v>12837</v>
      </c>
      <c r="H1238" s="1" t="s">
        <v>14338</v>
      </c>
      <c r="I1238" s="2">
        <v>46061</v>
      </c>
      <c r="J1238" s="1" t="s">
        <v>12819</v>
      </c>
      <c r="K1238" s="1" t="s">
        <v>1070</v>
      </c>
      <c r="L1238" s="1" t="s">
        <v>12912</v>
      </c>
      <c r="M1238" s="1" t="s">
        <v>133</v>
      </c>
      <c r="N1238" s="2" t="str">
        <f>VLOOKUP(Schedule[[#This Row],[船期]],week!A:D,4,0)</f>
        <v>202606</v>
      </c>
      <c r="O1238" s="1">
        <f>_xlfn.IFNA(VLOOKUP(Schedule[[#This Row],[船名]],Vessel!$A:$G,2,0),"")</f>
        <v>3316</v>
      </c>
      <c r="P1238" s="1" t="str">
        <f>_xlfn.IFNA(VLOOKUP(Schedule[[#This Row],[船名]],Vessel!$A:$G,3,0),"")</f>
        <v>cc</v>
      </c>
      <c r="Q1238" s="1">
        <f>_xlfn.IFNA(VLOOKUP(Schedule[[#This Row],[船名]],Vessel!$A:$G,4,0),"")</f>
        <v>2025</v>
      </c>
      <c r="R1238" s="1" t="str">
        <f>_xlfn.IFNA(VLOOKUP(Schedule[[#This Row],[船名]],Vessel!$A:$G,5,0),"")</f>
        <v>PAN</v>
      </c>
      <c r="S1238" s="1" t="str">
        <f>_xlfn.IFNA(VLOOKUP(Schedule[[#This Row],[船名]],Vessel!$A:$G,6,0),"")</f>
        <v>T</v>
      </c>
      <c r="T1238" s="1" t="str">
        <f>_xlfn.IFNA(VLOOKUP(Schedule[[#This Row],[船名]],Vessel!$A:$G,7,0),"")</f>
        <v>COSCO SHIPPING Lines</v>
      </c>
      <c r="U1238" s="1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1239" spans="1:21" x14ac:dyDescent="0.4">
      <c r="A1239" s="1" t="s">
        <v>15694</v>
      </c>
      <c r="B1239" s="1" t="s">
        <v>15746</v>
      </c>
      <c r="C1239" s="1" t="s">
        <v>389</v>
      </c>
      <c r="D1239" s="1" t="s">
        <v>12836</v>
      </c>
      <c r="E1239" s="1" t="s">
        <v>12912</v>
      </c>
      <c r="F1239" s="1" t="s">
        <v>16809</v>
      </c>
      <c r="G1239" s="1" t="s">
        <v>12837</v>
      </c>
      <c r="H1239" s="1" t="s">
        <v>16198</v>
      </c>
      <c r="I1239" s="2">
        <v>46078</v>
      </c>
      <c r="J1239" s="1" t="s">
        <v>12819</v>
      </c>
      <c r="K1239" s="1" t="s">
        <v>1070</v>
      </c>
      <c r="L1239" s="1" t="s">
        <v>12841</v>
      </c>
      <c r="M1239" s="1" t="s">
        <v>392</v>
      </c>
      <c r="N1239" s="2" t="str">
        <f>VLOOKUP(Schedule[[#This Row],[船期]],week!A:D,4,0)</f>
        <v>202608</v>
      </c>
      <c r="O1239" s="1">
        <f>_xlfn.IFNA(VLOOKUP(Schedule[[#This Row],[船名]],Vessel!$A:$G,2,0),"")</f>
        <v>4051</v>
      </c>
      <c r="P1239" s="1" t="str">
        <f>_xlfn.IFNA(VLOOKUP(Schedule[[#This Row],[船名]],Vessel!$A:$G,3,0),"")</f>
        <v>cc</v>
      </c>
      <c r="Q1239" s="1">
        <f>_xlfn.IFNA(VLOOKUP(Schedule[[#This Row],[船名]],Vessel!$A:$G,4,0),"")</f>
        <v>2004</v>
      </c>
      <c r="R1239" s="1" t="str">
        <f>_xlfn.IFNA(VLOOKUP(Schedule[[#This Row],[船名]],Vessel!$A:$G,5,0),"")</f>
        <v>CHN</v>
      </c>
      <c r="S1239" s="1" t="str">
        <f>_xlfn.IFNA(VLOOKUP(Schedule[[#This Row],[船名]],Vessel!$A:$G,6,0),"")</f>
        <v>T</v>
      </c>
      <c r="T1239" s="1" t="str">
        <f>_xlfn.IFNA(VLOOKUP(Schedule[[#This Row],[船名]],Vessel!$A:$G,7,0),"")</f>
        <v>COSCO SHIPPING Lines</v>
      </c>
      <c r="U1239" s="1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1240" spans="1:21" x14ac:dyDescent="0.4">
      <c r="A1240" s="1" t="s">
        <v>15694</v>
      </c>
      <c r="B1240" s="1" t="s">
        <v>15746</v>
      </c>
      <c r="C1240" s="1" t="s">
        <v>389</v>
      </c>
      <c r="D1240" s="1" t="s">
        <v>12836</v>
      </c>
      <c r="E1240" s="1" t="s">
        <v>12912</v>
      </c>
      <c r="F1240" s="1" t="s">
        <v>16809</v>
      </c>
      <c r="G1240" s="1" t="s">
        <v>12837</v>
      </c>
      <c r="H1240" s="1" t="s">
        <v>16374</v>
      </c>
      <c r="I1240" s="2">
        <v>46085</v>
      </c>
      <c r="J1240" s="1" t="s">
        <v>12819</v>
      </c>
      <c r="K1240" s="1" t="s">
        <v>1070</v>
      </c>
      <c r="L1240" s="1" t="s">
        <v>12912</v>
      </c>
      <c r="M1240" s="1" t="s">
        <v>390</v>
      </c>
      <c r="N1240" s="2" t="str">
        <f>VLOOKUP(Schedule[[#This Row],[船期]],week!A:D,4,0)</f>
        <v>202609</v>
      </c>
      <c r="O1240" s="1">
        <f>_xlfn.IFNA(VLOOKUP(Schedule[[#This Row],[船名]],Vessel!$A:$G,2,0),"")</f>
        <v>4253</v>
      </c>
      <c r="P1240" s="1" t="str">
        <f>_xlfn.IFNA(VLOOKUP(Schedule[[#This Row],[船名]],Vessel!$A:$G,3,0),"")</f>
        <v>cc</v>
      </c>
      <c r="Q1240" s="1">
        <f>_xlfn.IFNA(VLOOKUP(Schedule[[#This Row],[船名]],Vessel!$A:$G,4,0),"")</f>
        <v>2012</v>
      </c>
      <c r="R1240" s="1" t="str">
        <f>_xlfn.IFNA(VLOOKUP(Schedule[[#This Row],[船名]],Vessel!$A:$G,5,0),"")</f>
        <v>HKG</v>
      </c>
      <c r="S1240" s="1" t="str">
        <f>_xlfn.IFNA(VLOOKUP(Schedule[[#This Row],[船名]],Vessel!$A:$G,6,0),"")</f>
        <v>O</v>
      </c>
      <c r="T1240" s="1" t="str">
        <f>_xlfn.IFNA(VLOOKUP(Schedule[[#This Row],[船名]],Vessel!$A:$G,7,0),"")</f>
        <v>COSCO SHIPPING Lines</v>
      </c>
      <c r="U1240" s="1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1241" spans="1:21" x14ac:dyDescent="0.4">
      <c r="A1241" s="1" t="s">
        <v>15694</v>
      </c>
      <c r="B1241" s="1" t="s">
        <v>15746</v>
      </c>
      <c r="C1241" s="1" t="s">
        <v>389</v>
      </c>
      <c r="D1241" s="1" t="s">
        <v>12836</v>
      </c>
      <c r="E1241" s="1" t="s">
        <v>12912</v>
      </c>
      <c r="F1241" s="1" t="s">
        <v>16809</v>
      </c>
      <c r="G1241" s="1" t="s">
        <v>12837</v>
      </c>
      <c r="H1241" s="1" t="s">
        <v>391</v>
      </c>
      <c r="I1241" s="2">
        <v>46027</v>
      </c>
      <c r="J1241" s="1" t="s">
        <v>12819</v>
      </c>
      <c r="K1241" s="1" t="s">
        <v>1070</v>
      </c>
      <c r="L1241" s="1" t="s">
        <v>12912</v>
      </c>
      <c r="M1241" s="1" t="s">
        <v>390</v>
      </c>
      <c r="N1241" s="2" t="str">
        <f>VLOOKUP(Schedule[[#This Row],[船期]],week!A:D,4,0)</f>
        <v>202601</v>
      </c>
      <c r="O1241" s="1">
        <f>_xlfn.IFNA(VLOOKUP(Schedule[[#This Row],[船名]],Vessel!$A:$G,2,0),"")</f>
        <v>4253</v>
      </c>
      <c r="P1241" s="1" t="str">
        <f>_xlfn.IFNA(VLOOKUP(Schedule[[#This Row],[船名]],Vessel!$A:$G,3,0),"")</f>
        <v>cc</v>
      </c>
      <c r="Q1241" s="1">
        <f>_xlfn.IFNA(VLOOKUP(Schedule[[#This Row],[船名]],Vessel!$A:$G,4,0),"")</f>
        <v>2012</v>
      </c>
      <c r="R1241" s="1" t="str">
        <f>_xlfn.IFNA(VLOOKUP(Schedule[[#This Row],[船名]],Vessel!$A:$G,5,0),"")</f>
        <v>HKG</v>
      </c>
      <c r="S1241" s="1" t="str">
        <f>_xlfn.IFNA(VLOOKUP(Schedule[[#This Row],[船名]],Vessel!$A:$G,6,0),"")</f>
        <v>O</v>
      </c>
      <c r="T1241" s="1" t="str">
        <f>_xlfn.IFNA(VLOOKUP(Schedule[[#This Row],[船名]],Vessel!$A:$G,7,0),"")</f>
        <v>COSCO SHIPPING Lines</v>
      </c>
      <c r="U1241" s="1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1242" spans="1:21" x14ac:dyDescent="0.4">
      <c r="A1242" s="1" t="s">
        <v>15694</v>
      </c>
      <c r="B1242" s="1" t="s">
        <v>15746</v>
      </c>
      <c r="C1242" s="1" t="s">
        <v>389</v>
      </c>
      <c r="D1242" s="1" t="s">
        <v>12836</v>
      </c>
      <c r="E1242" s="1" t="s">
        <v>12912</v>
      </c>
      <c r="F1242" s="1" t="s">
        <v>16809</v>
      </c>
      <c r="G1242" s="1" t="s">
        <v>12837</v>
      </c>
      <c r="H1242" s="1" t="s">
        <v>393</v>
      </c>
      <c r="I1242" s="2">
        <v>46015</v>
      </c>
      <c r="J1242" s="1" t="s">
        <v>12819</v>
      </c>
      <c r="K1242" s="1" t="s">
        <v>1070</v>
      </c>
      <c r="L1242" s="1" t="s">
        <v>12839</v>
      </c>
      <c r="M1242" s="1" t="s">
        <v>392</v>
      </c>
      <c r="N1242" s="2" t="str">
        <f>VLOOKUP(Schedule[[#This Row],[船期]],week!A:D,4,0)</f>
        <v>202552</v>
      </c>
      <c r="O1242" s="1">
        <f>_xlfn.IFNA(VLOOKUP(Schedule[[#This Row],[船名]],Vessel!$A:$G,2,0),"")</f>
        <v>4051</v>
      </c>
      <c r="P1242" s="1" t="str">
        <f>_xlfn.IFNA(VLOOKUP(Schedule[[#This Row],[船名]],Vessel!$A:$G,3,0),"")</f>
        <v>cc</v>
      </c>
      <c r="Q1242" s="1">
        <f>_xlfn.IFNA(VLOOKUP(Schedule[[#This Row],[船名]],Vessel!$A:$G,4,0),"")</f>
        <v>2004</v>
      </c>
      <c r="R1242" s="1" t="str">
        <f>_xlfn.IFNA(VLOOKUP(Schedule[[#This Row],[船名]],Vessel!$A:$G,5,0),"")</f>
        <v>CHN</v>
      </c>
      <c r="S1242" s="1" t="str">
        <f>_xlfn.IFNA(VLOOKUP(Schedule[[#This Row],[船名]],Vessel!$A:$G,6,0),"")</f>
        <v>T</v>
      </c>
      <c r="T1242" s="1" t="str">
        <f>_xlfn.IFNA(VLOOKUP(Schedule[[#This Row],[船名]],Vessel!$A:$G,7,0),"")</f>
        <v>COSCO SHIPPING Lines</v>
      </c>
      <c r="U1242" s="1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1243" spans="1:21" x14ac:dyDescent="0.4">
      <c r="A1243" s="1" t="s">
        <v>15694</v>
      </c>
      <c r="B1243" s="1" t="s">
        <v>15746</v>
      </c>
      <c r="C1243" s="1" t="s">
        <v>389</v>
      </c>
      <c r="D1243" s="1" t="s">
        <v>12836</v>
      </c>
      <c r="E1243" s="1" t="s">
        <v>12912</v>
      </c>
      <c r="F1243" s="1" t="s">
        <v>16809</v>
      </c>
      <c r="G1243" s="1" t="s">
        <v>12837</v>
      </c>
      <c r="H1243" s="1" t="s">
        <v>139</v>
      </c>
      <c r="I1243" s="2">
        <v>46008</v>
      </c>
      <c r="J1243" s="1" t="s">
        <v>12819</v>
      </c>
      <c r="K1243" s="1" t="s">
        <v>1070</v>
      </c>
      <c r="L1243" s="1" t="s">
        <v>12911</v>
      </c>
      <c r="M1243" s="1" t="s">
        <v>133</v>
      </c>
      <c r="N1243" s="2" t="str">
        <f>VLOOKUP(Schedule[[#This Row],[船期]],week!A:D,4,0)</f>
        <v>202551</v>
      </c>
      <c r="O1243" s="1">
        <f>_xlfn.IFNA(VLOOKUP(Schedule[[#This Row],[船名]],Vessel!$A:$G,2,0),"")</f>
        <v>3316</v>
      </c>
      <c r="P1243" s="1" t="str">
        <f>_xlfn.IFNA(VLOOKUP(Schedule[[#This Row],[船名]],Vessel!$A:$G,3,0),"")</f>
        <v>cc</v>
      </c>
      <c r="Q1243" s="1">
        <f>_xlfn.IFNA(VLOOKUP(Schedule[[#This Row],[船名]],Vessel!$A:$G,4,0),"")</f>
        <v>2025</v>
      </c>
      <c r="R1243" s="1" t="str">
        <f>_xlfn.IFNA(VLOOKUP(Schedule[[#This Row],[船名]],Vessel!$A:$G,5,0),"")</f>
        <v>PAN</v>
      </c>
      <c r="S1243" s="1" t="str">
        <f>_xlfn.IFNA(VLOOKUP(Schedule[[#This Row],[船名]],Vessel!$A:$G,6,0),"")</f>
        <v>T</v>
      </c>
      <c r="T1243" s="1" t="str">
        <f>_xlfn.IFNA(VLOOKUP(Schedule[[#This Row],[船名]],Vessel!$A:$G,7,0),"")</f>
        <v>COSCO SHIPPING Lines</v>
      </c>
      <c r="U1243" s="1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1244" spans="1:21" x14ac:dyDescent="0.4">
      <c r="A1244" s="1" t="s">
        <v>15694</v>
      </c>
      <c r="B1244" s="1" t="s">
        <v>15746</v>
      </c>
      <c r="C1244" s="1" t="s">
        <v>389</v>
      </c>
      <c r="D1244" s="1" t="s">
        <v>12836</v>
      </c>
      <c r="E1244" s="1" t="s">
        <v>12912</v>
      </c>
      <c r="F1244" s="1" t="s">
        <v>16809</v>
      </c>
      <c r="G1244" s="1" t="s">
        <v>12837</v>
      </c>
      <c r="H1244" s="1" t="s">
        <v>386</v>
      </c>
      <c r="I1244" s="2">
        <v>46003</v>
      </c>
      <c r="J1244" s="1" t="s">
        <v>12819</v>
      </c>
      <c r="K1244" s="1" t="s">
        <v>1070</v>
      </c>
      <c r="L1244" s="1" t="s">
        <v>12827</v>
      </c>
      <c r="M1244" s="1" t="s">
        <v>378</v>
      </c>
      <c r="N1244" s="2" t="str">
        <f>VLOOKUP(Schedule[[#This Row],[船期]],week!A:D,4,0)</f>
        <v>202550</v>
      </c>
      <c r="O1244" s="1">
        <f>_xlfn.IFNA(VLOOKUP(Schedule[[#This Row],[船名]],Vessel!$A:$G,2,0),"")</f>
        <v>5668</v>
      </c>
      <c r="P1244" s="1" t="str">
        <f>_xlfn.IFNA(VLOOKUP(Schedule[[#This Row],[船名]],Vessel!$A:$G,3,0),"")</f>
        <v>cc/l</v>
      </c>
      <c r="Q1244" s="1">
        <f>_xlfn.IFNA(VLOOKUP(Schedule[[#This Row],[船名]],Vessel!$A:$G,4,0),"")</f>
        <v>2004</v>
      </c>
      <c r="R1244" s="1" t="str">
        <f>_xlfn.IFNA(VLOOKUP(Schedule[[#This Row],[船名]],Vessel!$A:$G,5,0),"")</f>
        <v>CHN</v>
      </c>
      <c r="S1244" s="1" t="str">
        <f>_xlfn.IFNA(VLOOKUP(Schedule[[#This Row],[船名]],Vessel!$A:$G,6,0),"")</f>
        <v>T</v>
      </c>
      <c r="T1244" s="1" t="str">
        <f>_xlfn.IFNA(VLOOKUP(Schedule[[#This Row],[船名]],Vessel!$A:$G,7,0),"")</f>
        <v>COSCO SHIPPING Lines</v>
      </c>
      <c r="U1244" s="1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1245" spans="1:21" x14ac:dyDescent="0.4">
      <c r="A1245" s="1" t="s">
        <v>15694</v>
      </c>
      <c r="B1245" s="1" t="s">
        <v>15746</v>
      </c>
      <c r="C1245" s="1" t="s">
        <v>389</v>
      </c>
      <c r="D1245" s="1" t="s">
        <v>12836</v>
      </c>
      <c r="E1245" s="1" t="s">
        <v>12912</v>
      </c>
      <c r="F1245" s="1" t="s">
        <v>16809</v>
      </c>
      <c r="G1245" s="1" t="s">
        <v>12837</v>
      </c>
      <c r="H1245" s="1" t="s">
        <v>394</v>
      </c>
      <c r="I1245" s="2">
        <v>45997</v>
      </c>
      <c r="J1245" s="1" t="s">
        <v>12819</v>
      </c>
      <c r="K1245" s="1" t="s">
        <v>1070</v>
      </c>
      <c r="L1245" s="1" t="s">
        <v>12841</v>
      </c>
      <c r="M1245" s="1" t="s">
        <v>390</v>
      </c>
      <c r="N1245" s="2" t="str">
        <f>VLOOKUP(Schedule[[#This Row],[船期]],week!A:D,4,0)</f>
        <v>202549</v>
      </c>
      <c r="O1245" s="1">
        <f>_xlfn.IFNA(VLOOKUP(Schedule[[#This Row],[船名]],Vessel!$A:$G,2,0),"")</f>
        <v>4253</v>
      </c>
      <c r="P1245" s="1" t="str">
        <f>_xlfn.IFNA(VLOOKUP(Schedule[[#This Row],[船名]],Vessel!$A:$G,3,0),"")</f>
        <v>cc</v>
      </c>
      <c r="Q1245" s="1">
        <f>_xlfn.IFNA(VLOOKUP(Schedule[[#This Row],[船名]],Vessel!$A:$G,4,0),"")</f>
        <v>2012</v>
      </c>
      <c r="R1245" s="1" t="str">
        <f>_xlfn.IFNA(VLOOKUP(Schedule[[#This Row],[船名]],Vessel!$A:$G,5,0),"")</f>
        <v>HKG</v>
      </c>
      <c r="S1245" s="1" t="str">
        <f>_xlfn.IFNA(VLOOKUP(Schedule[[#This Row],[船名]],Vessel!$A:$G,6,0),"")</f>
        <v>O</v>
      </c>
      <c r="T1245" s="1" t="str">
        <f>_xlfn.IFNA(VLOOKUP(Schedule[[#This Row],[船名]],Vessel!$A:$G,7,0),"")</f>
        <v>COSCO SHIPPING Lines</v>
      </c>
      <c r="U1245" s="1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1246" spans="1:21" x14ac:dyDescent="0.4">
      <c r="A1246" s="1" t="s">
        <v>15694</v>
      </c>
      <c r="B1246" s="1" t="s">
        <v>15746</v>
      </c>
      <c r="C1246" s="1" t="s">
        <v>389</v>
      </c>
      <c r="D1246" s="1" t="s">
        <v>12836</v>
      </c>
      <c r="E1246" s="1" t="s">
        <v>12912</v>
      </c>
      <c r="F1246" s="1" t="s">
        <v>16809</v>
      </c>
      <c r="G1246" s="1" t="s">
        <v>12837</v>
      </c>
      <c r="H1246" s="1" t="s">
        <v>13848</v>
      </c>
      <c r="I1246" s="2">
        <v>45981</v>
      </c>
      <c r="J1246" s="1" t="s">
        <v>12819</v>
      </c>
      <c r="K1246" s="1" t="s">
        <v>1070</v>
      </c>
      <c r="L1246" s="1" t="s">
        <v>12839</v>
      </c>
      <c r="M1246" s="1" t="s">
        <v>392</v>
      </c>
      <c r="N1246" s="2" t="str">
        <f>VLOOKUP(Schedule[[#This Row],[船期]],week!A:D,4,0)</f>
        <v>202547</v>
      </c>
      <c r="O1246" s="1">
        <f>_xlfn.IFNA(VLOOKUP(Schedule[[#This Row],[船名]],Vessel!$A:$G,2,0),"")</f>
        <v>4051</v>
      </c>
      <c r="P1246" s="1" t="str">
        <f>_xlfn.IFNA(VLOOKUP(Schedule[[#This Row],[船名]],Vessel!$A:$G,3,0),"")</f>
        <v>cc</v>
      </c>
      <c r="Q1246" s="1">
        <f>_xlfn.IFNA(VLOOKUP(Schedule[[#This Row],[船名]],Vessel!$A:$G,4,0),"")</f>
        <v>2004</v>
      </c>
      <c r="R1246" s="1" t="str">
        <f>_xlfn.IFNA(VLOOKUP(Schedule[[#This Row],[船名]],Vessel!$A:$G,5,0),"")</f>
        <v>CHN</v>
      </c>
      <c r="S1246" s="1" t="str">
        <f>_xlfn.IFNA(VLOOKUP(Schedule[[#This Row],[船名]],Vessel!$A:$G,6,0),"")</f>
        <v>T</v>
      </c>
      <c r="T1246" s="1" t="str">
        <f>_xlfn.IFNA(VLOOKUP(Schedule[[#This Row],[船名]],Vessel!$A:$G,7,0),"")</f>
        <v>COSCO SHIPPING Lines</v>
      </c>
      <c r="U1246" s="1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1247" spans="1:21" x14ac:dyDescent="0.4">
      <c r="A1247" s="1" t="s">
        <v>15694</v>
      </c>
      <c r="B1247" s="1" t="s">
        <v>15746</v>
      </c>
      <c r="C1247" s="1" t="s">
        <v>389</v>
      </c>
      <c r="D1247" s="1" t="s">
        <v>12836</v>
      </c>
      <c r="E1247" s="1" t="s">
        <v>12912</v>
      </c>
      <c r="F1247" s="1" t="s">
        <v>16809</v>
      </c>
      <c r="G1247" s="1" t="s">
        <v>12837</v>
      </c>
      <c r="H1247" s="1" t="s">
        <v>13849</v>
      </c>
      <c r="I1247" s="2">
        <v>45971</v>
      </c>
      <c r="J1247" s="1" t="s">
        <v>12819</v>
      </c>
      <c r="K1247" s="1" t="s">
        <v>1070</v>
      </c>
      <c r="L1247" s="1" t="s">
        <v>12827</v>
      </c>
      <c r="M1247" s="1" t="s">
        <v>388</v>
      </c>
      <c r="N1247" s="2" t="str">
        <f>VLOOKUP(Schedule[[#This Row],[船期]],week!A:D,4,0)</f>
        <v>202546</v>
      </c>
      <c r="O1247" s="1">
        <f>_xlfn.IFNA(VLOOKUP(Schedule[[#This Row],[船名]],Vessel!$A:$G,2,0),"")</f>
        <v>4250</v>
      </c>
      <c r="P1247" s="1" t="str">
        <f>_xlfn.IFNA(VLOOKUP(Schedule[[#This Row],[船名]],Vessel!$A:$G,3,0),"")</f>
        <v>cc</v>
      </c>
      <c r="Q1247" s="1">
        <f>_xlfn.IFNA(VLOOKUP(Schedule[[#This Row],[船名]],Vessel!$A:$G,4,0),"")</f>
        <v>2006</v>
      </c>
      <c r="R1247" s="1" t="str">
        <f>_xlfn.IFNA(VLOOKUP(Schedule[[#This Row],[船名]],Vessel!$A:$G,5,0),"")</f>
        <v>CHN</v>
      </c>
      <c r="S1247" s="1" t="str">
        <f>_xlfn.IFNA(VLOOKUP(Schedule[[#This Row],[船名]],Vessel!$A:$G,6,0),"")</f>
        <v>T</v>
      </c>
      <c r="T1247" s="1" t="str">
        <f>_xlfn.IFNA(VLOOKUP(Schedule[[#This Row],[船名]],Vessel!$A:$G,7,0),"")</f>
        <v>COSCO SHIPPING Lines</v>
      </c>
      <c r="U1247" s="1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1248" spans="1:21" x14ac:dyDescent="0.4">
      <c r="A1248" s="1" t="s">
        <v>15694</v>
      </c>
      <c r="B1248" s="1" t="s">
        <v>15746</v>
      </c>
      <c r="C1248" s="1" t="s">
        <v>389</v>
      </c>
      <c r="D1248" s="1" t="s">
        <v>12836</v>
      </c>
      <c r="E1248" s="1" t="s">
        <v>12912</v>
      </c>
      <c r="F1248" s="1" t="s">
        <v>16809</v>
      </c>
      <c r="G1248" s="1" t="s">
        <v>12837</v>
      </c>
      <c r="H1248" s="1" t="s">
        <v>13850</v>
      </c>
      <c r="I1248" s="2">
        <v>45963</v>
      </c>
      <c r="J1248" s="1" t="s">
        <v>12819</v>
      </c>
      <c r="K1248" s="1" t="s">
        <v>1070</v>
      </c>
      <c r="L1248" s="1" t="s">
        <v>12911</v>
      </c>
      <c r="M1248" s="1" t="s">
        <v>390</v>
      </c>
      <c r="N1248" s="2" t="str">
        <f>VLOOKUP(Schedule[[#This Row],[船期]],week!A:D,4,0)</f>
        <v>202545</v>
      </c>
      <c r="O1248" s="1">
        <f>_xlfn.IFNA(VLOOKUP(Schedule[[#This Row],[船名]],Vessel!$A:$G,2,0),"")</f>
        <v>4253</v>
      </c>
      <c r="P1248" s="1" t="str">
        <f>_xlfn.IFNA(VLOOKUP(Schedule[[#This Row],[船名]],Vessel!$A:$G,3,0),"")</f>
        <v>cc</v>
      </c>
      <c r="Q1248" s="1">
        <f>_xlfn.IFNA(VLOOKUP(Schedule[[#This Row],[船名]],Vessel!$A:$G,4,0),"")</f>
        <v>2012</v>
      </c>
      <c r="R1248" s="1" t="str">
        <f>_xlfn.IFNA(VLOOKUP(Schedule[[#This Row],[船名]],Vessel!$A:$G,5,0),"")</f>
        <v>HKG</v>
      </c>
      <c r="S1248" s="1" t="str">
        <f>_xlfn.IFNA(VLOOKUP(Schedule[[#This Row],[船名]],Vessel!$A:$G,6,0),"")</f>
        <v>O</v>
      </c>
      <c r="T1248" s="1" t="str">
        <f>_xlfn.IFNA(VLOOKUP(Schedule[[#This Row],[船名]],Vessel!$A:$G,7,0),"")</f>
        <v>COSCO SHIPPING Lines</v>
      </c>
      <c r="U1248" s="1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1249" spans="1:21" x14ac:dyDescent="0.4">
      <c r="A1249" s="1" t="s">
        <v>15694</v>
      </c>
      <c r="B1249" s="1" t="s">
        <v>15749</v>
      </c>
      <c r="C1249" s="1" t="s">
        <v>1056</v>
      </c>
      <c r="D1249" s="1" t="s">
        <v>12794</v>
      </c>
      <c r="E1249" s="1" t="s">
        <v>12841</v>
      </c>
      <c r="F1249" s="1" t="s">
        <v>1055</v>
      </c>
      <c r="G1249" s="1" t="s">
        <v>12837</v>
      </c>
      <c r="H1249" s="1" t="s">
        <v>13501</v>
      </c>
      <c r="I1249" s="2">
        <v>46043</v>
      </c>
      <c r="J1249" s="1" t="s">
        <v>12809</v>
      </c>
      <c r="K1249" s="1" t="s">
        <v>1026</v>
      </c>
      <c r="L1249" s="1" t="s">
        <v>12841</v>
      </c>
      <c r="M1249" s="1" t="s">
        <v>1059</v>
      </c>
      <c r="N1249" s="2" t="str">
        <f>VLOOKUP(Schedule[[#This Row],[船期]],week!A:D,4,0)</f>
        <v>202603</v>
      </c>
      <c r="O1249" s="1">
        <f>_xlfn.IFNA(VLOOKUP(Schedule[[#This Row],[船名]],Vessel!$A:$G,2,0),"")</f>
        <v>2546</v>
      </c>
      <c r="P1249" s="1" t="str">
        <f>_xlfn.IFNA(VLOOKUP(Schedule[[#This Row],[船名]],Vessel!$A:$G,3,0),"")</f>
        <v>cc</v>
      </c>
      <c r="Q1249" s="1">
        <f>_xlfn.IFNA(VLOOKUP(Schedule[[#This Row],[船名]],Vessel!$A:$G,4,0),"")</f>
        <v>2010</v>
      </c>
      <c r="R1249" s="1" t="str">
        <f>_xlfn.IFNA(VLOOKUP(Schedule[[#This Row],[船名]],Vessel!$A:$G,5,0),"")</f>
        <v>SGP</v>
      </c>
      <c r="S1249" s="1" t="str">
        <f>_xlfn.IFNA(VLOOKUP(Schedule[[#This Row],[船名]],Vessel!$A:$G,6,0),"")</f>
        <v>T</v>
      </c>
      <c r="T1249" s="1" t="str">
        <f>_xlfn.IFNA(VLOOKUP(Schedule[[#This Row],[船名]],Vessel!$A:$G,7,0),"")</f>
        <v>Maersk A/S</v>
      </c>
      <c r="U1249" s="1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250" spans="1:21" x14ac:dyDescent="0.4">
      <c r="A1250" s="1" t="s">
        <v>15694</v>
      </c>
      <c r="B1250" s="1" t="s">
        <v>15749</v>
      </c>
      <c r="C1250" s="1" t="s">
        <v>1056</v>
      </c>
      <c r="D1250" s="1" t="s">
        <v>12794</v>
      </c>
      <c r="E1250" s="1" t="s">
        <v>12841</v>
      </c>
      <c r="F1250" s="1" t="s">
        <v>1055</v>
      </c>
      <c r="G1250" s="1" t="s">
        <v>12837</v>
      </c>
      <c r="H1250" s="1" t="s">
        <v>13832</v>
      </c>
      <c r="I1250" s="2">
        <v>46048</v>
      </c>
      <c r="J1250" s="1" t="s">
        <v>12809</v>
      </c>
      <c r="K1250" s="1" t="s">
        <v>1026</v>
      </c>
      <c r="L1250" s="1" t="s">
        <v>12911</v>
      </c>
      <c r="M1250" s="1" t="s">
        <v>1057</v>
      </c>
      <c r="N1250" s="2" t="str">
        <f>VLOOKUP(Schedule[[#This Row],[船期]],week!A:D,4,0)</f>
        <v>202604</v>
      </c>
      <c r="O1250" s="1">
        <f>_xlfn.IFNA(VLOOKUP(Schedule[[#This Row],[船名]],Vessel!$A:$G,2,0),"")</f>
        <v>2556</v>
      </c>
      <c r="P1250" s="1" t="str">
        <f>_xlfn.IFNA(VLOOKUP(Schedule[[#This Row],[船名]],Vessel!$A:$G,3,0),"")</f>
        <v>cc</v>
      </c>
      <c r="Q1250" s="1">
        <f>_xlfn.IFNA(VLOOKUP(Schedule[[#This Row],[船名]],Vessel!$A:$G,4,0),"")</f>
        <v>2005</v>
      </c>
      <c r="R1250" s="1" t="str">
        <f>_xlfn.IFNA(VLOOKUP(Schedule[[#This Row],[船名]],Vessel!$A:$G,5,0),"")</f>
        <v>PAN</v>
      </c>
      <c r="S1250" s="1" t="str">
        <f>_xlfn.IFNA(VLOOKUP(Schedule[[#This Row],[船名]],Vessel!$A:$G,6,0),"")</f>
        <v>TO</v>
      </c>
      <c r="T1250" s="1" t="str">
        <f>_xlfn.IFNA(VLOOKUP(Schedule[[#This Row],[船名]],Vessel!$A:$G,7,0),"")</f>
        <v>Maersk A/S</v>
      </c>
      <c r="U1250" s="1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251" spans="1:21" x14ac:dyDescent="0.4">
      <c r="A1251" s="1" t="s">
        <v>15694</v>
      </c>
      <c r="B1251" s="1" t="s">
        <v>15749</v>
      </c>
      <c r="C1251" s="1" t="s">
        <v>1056</v>
      </c>
      <c r="D1251" s="1" t="s">
        <v>12794</v>
      </c>
      <c r="E1251" s="1" t="s">
        <v>12841</v>
      </c>
      <c r="F1251" s="1" t="s">
        <v>1055</v>
      </c>
      <c r="G1251" s="1" t="s">
        <v>12837</v>
      </c>
      <c r="H1251" s="1" t="s">
        <v>14160</v>
      </c>
      <c r="I1251" s="2">
        <v>46055</v>
      </c>
      <c r="J1251" s="1" t="s">
        <v>12809</v>
      </c>
      <c r="K1251" s="1" t="s">
        <v>1026</v>
      </c>
      <c r="L1251" s="1" t="s">
        <v>12911</v>
      </c>
      <c r="M1251" s="1" t="s">
        <v>1053</v>
      </c>
      <c r="N1251" s="2" t="str">
        <f>VLOOKUP(Schedule[[#This Row],[船期]],week!A:D,4,0)</f>
        <v>202605</v>
      </c>
      <c r="O1251" s="1">
        <f>_xlfn.IFNA(VLOOKUP(Schedule[[#This Row],[船名]],Vessel!$A:$G,2,0),"")</f>
        <v>2524</v>
      </c>
      <c r="P1251" s="1" t="str">
        <f>_xlfn.IFNA(VLOOKUP(Schedule[[#This Row],[船名]],Vessel!$A:$G,3,0),"")</f>
        <v>cc</v>
      </c>
      <c r="Q1251" s="1">
        <f>_xlfn.IFNA(VLOOKUP(Schedule[[#This Row],[船名]],Vessel!$A:$G,4,0),"")</f>
        <v>2003</v>
      </c>
      <c r="R1251" s="1" t="str">
        <f>_xlfn.IFNA(VLOOKUP(Schedule[[#This Row],[船名]],Vessel!$A:$G,5,0),"")</f>
        <v>PAN</v>
      </c>
      <c r="S1251" s="1" t="str">
        <f>_xlfn.IFNA(VLOOKUP(Schedule[[#This Row],[船名]],Vessel!$A:$G,6,0),"")</f>
        <v>TO</v>
      </c>
      <c r="T1251" s="1" t="str">
        <f>_xlfn.IFNA(VLOOKUP(Schedule[[#This Row],[船名]],Vessel!$A:$G,7,0),"")</f>
        <v>Maersk A/S</v>
      </c>
      <c r="U1251" s="1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252" spans="1:21" x14ac:dyDescent="0.4">
      <c r="A1252" s="1" t="s">
        <v>15694</v>
      </c>
      <c r="B1252" s="1" t="s">
        <v>15749</v>
      </c>
      <c r="C1252" s="1" t="s">
        <v>1056</v>
      </c>
      <c r="D1252" s="1" t="s">
        <v>12794</v>
      </c>
      <c r="E1252" s="1" t="s">
        <v>12841</v>
      </c>
      <c r="F1252" s="1" t="s">
        <v>1055</v>
      </c>
      <c r="G1252" s="1" t="s">
        <v>12837</v>
      </c>
      <c r="H1252" s="1" t="s">
        <v>14333</v>
      </c>
      <c r="I1252" s="2">
        <v>46062</v>
      </c>
      <c r="J1252" s="1" t="s">
        <v>12809</v>
      </c>
      <c r="K1252" s="1" t="s">
        <v>1026</v>
      </c>
      <c r="L1252" s="1" t="s">
        <v>12911</v>
      </c>
      <c r="M1252" s="1" t="s">
        <v>1063</v>
      </c>
      <c r="N1252" s="2" t="str">
        <f>VLOOKUP(Schedule[[#This Row],[船期]],week!A:D,4,0)</f>
        <v>202606</v>
      </c>
      <c r="O1252" s="1">
        <f>_xlfn.IFNA(VLOOKUP(Schedule[[#This Row],[船名]],Vessel!$A:$G,2,0),"")</f>
        <v>2524</v>
      </c>
      <c r="P1252" s="1" t="str">
        <f>_xlfn.IFNA(VLOOKUP(Schedule[[#This Row],[船名]],Vessel!$A:$G,3,0),"")</f>
        <v>cc</v>
      </c>
      <c r="Q1252" s="1">
        <f>_xlfn.IFNA(VLOOKUP(Schedule[[#This Row],[船名]],Vessel!$A:$G,4,0),"")</f>
        <v>2001</v>
      </c>
      <c r="R1252" s="1" t="str">
        <f>_xlfn.IFNA(VLOOKUP(Schedule[[#This Row],[船名]],Vessel!$A:$G,5,0),"")</f>
        <v>LBR</v>
      </c>
      <c r="S1252" s="1" t="str">
        <f>_xlfn.IFNA(VLOOKUP(Schedule[[#This Row],[船名]],Vessel!$A:$G,6,0),"")</f>
        <v>T</v>
      </c>
      <c r="T1252" s="1" t="str">
        <f>_xlfn.IFNA(VLOOKUP(Schedule[[#This Row],[船名]],Vessel!$A:$G,7,0),"")</f>
        <v>Maersk A/S</v>
      </c>
      <c r="U1252" s="1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253" spans="1:21" x14ac:dyDescent="0.4">
      <c r="A1253" s="1" t="s">
        <v>15694</v>
      </c>
      <c r="B1253" s="1" t="s">
        <v>15749</v>
      </c>
      <c r="C1253" s="1" t="s">
        <v>1056</v>
      </c>
      <c r="D1253" s="1" t="s">
        <v>12794</v>
      </c>
      <c r="E1253" s="1" t="s">
        <v>12841</v>
      </c>
      <c r="F1253" s="1" t="s">
        <v>1055</v>
      </c>
      <c r="G1253" s="1" t="s">
        <v>12837</v>
      </c>
      <c r="H1253" s="1" t="s">
        <v>14786</v>
      </c>
      <c r="I1253" s="2">
        <v>46069</v>
      </c>
      <c r="J1253" s="1" t="s">
        <v>12809</v>
      </c>
      <c r="K1253" s="1" t="s">
        <v>1026</v>
      </c>
      <c r="L1253" s="1" t="s">
        <v>12911</v>
      </c>
      <c r="M1253" s="1" t="s">
        <v>1061</v>
      </c>
      <c r="N1253" s="2" t="str">
        <f>VLOOKUP(Schedule[[#This Row],[船期]],week!A:D,4,0)</f>
        <v>202607</v>
      </c>
      <c r="O1253" s="1">
        <f>_xlfn.IFNA(VLOOKUP(Schedule[[#This Row],[船名]],Vessel!$A:$G,2,0),"")</f>
        <v>2578</v>
      </c>
      <c r="P1253" s="1" t="str">
        <f>_xlfn.IFNA(VLOOKUP(Schedule[[#This Row],[船名]],Vessel!$A:$G,3,0),"")</f>
        <v>cc</v>
      </c>
      <c r="Q1253" s="1">
        <f>_xlfn.IFNA(VLOOKUP(Schedule[[#This Row],[船名]],Vessel!$A:$G,4,0),"")</f>
        <v>2009</v>
      </c>
      <c r="R1253" s="1" t="str">
        <f>_xlfn.IFNA(VLOOKUP(Schedule[[#This Row],[船名]],Vessel!$A:$G,5,0),"")</f>
        <v>ATG</v>
      </c>
      <c r="S1253" s="1" t="str">
        <f>_xlfn.IFNA(VLOOKUP(Schedule[[#This Row],[船名]],Vessel!$A:$G,6,0),"")</f>
        <v>T</v>
      </c>
      <c r="T1253" s="1" t="str">
        <f>_xlfn.IFNA(VLOOKUP(Schedule[[#This Row],[船名]],Vessel!$A:$G,7,0),"")</f>
        <v>Maersk A/S</v>
      </c>
      <c r="U1253" s="1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254" spans="1:21" x14ac:dyDescent="0.4">
      <c r="A1254" s="1" t="s">
        <v>15694</v>
      </c>
      <c r="B1254" s="1" t="s">
        <v>15749</v>
      </c>
      <c r="C1254" s="1" t="s">
        <v>1056</v>
      </c>
      <c r="D1254" s="1" t="s">
        <v>12794</v>
      </c>
      <c r="E1254" s="1" t="s">
        <v>12841</v>
      </c>
      <c r="F1254" s="1" t="s">
        <v>1055</v>
      </c>
      <c r="G1254" s="1" t="s">
        <v>12837</v>
      </c>
      <c r="H1254" s="1" t="s">
        <v>16045</v>
      </c>
      <c r="I1254" s="2">
        <v>46076</v>
      </c>
      <c r="J1254" s="1" t="s">
        <v>12809</v>
      </c>
      <c r="K1254" s="1" t="s">
        <v>1026</v>
      </c>
      <c r="L1254" s="1" t="s">
        <v>12911</v>
      </c>
      <c r="M1254" s="1" t="s">
        <v>1059</v>
      </c>
      <c r="N1254" s="2" t="str">
        <f>VLOOKUP(Schedule[[#This Row],[船期]],week!A:D,4,0)</f>
        <v>202608</v>
      </c>
      <c r="O1254" s="1">
        <f>_xlfn.IFNA(VLOOKUP(Schedule[[#This Row],[船名]],Vessel!$A:$G,2,0),"")</f>
        <v>2546</v>
      </c>
      <c r="P1254" s="1" t="str">
        <f>_xlfn.IFNA(VLOOKUP(Schedule[[#This Row],[船名]],Vessel!$A:$G,3,0),"")</f>
        <v>cc</v>
      </c>
      <c r="Q1254" s="1">
        <f>_xlfn.IFNA(VLOOKUP(Schedule[[#This Row],[船名]],Vessel!$A:$G,4,0),"")</f>
        <v>2010</v>
      </c>
      <c r="R1254" s="1" t="str">
        <f>_xlfn.IFNA(VLOOKUP(Schedule[[#This Row],[船名]],Vessel!$A:$G,5,0),"")</f>
        <v>SGP</v>
      </c>
      <c r="S1254" s="1" t="str">
        <f>_xlfn.IFNA(VLOOKUP(Schedule[[#This Row],[船名]],Vessel!$A:$G,6,0),"")</f>
        <v>T</v>
      </c>
      <c r="T1254" s="1" t="str">
        <f>_xlfn.IFNA(VLOOKUP(Schedule[[#This Row],[船名]],Vessel!$A:$G,7,0),"")</f>
        <v>Maersk A/S</v>
      </c>
      <c r="U1254" s="1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255" spans="1:21" x14ac:dyDescent="0.4">
      <c r="A1255" s="1" t="s">
        <v>15694</v>
      </c>
      <c r="B1255" s="1" t="s">
        <v>15749</v>
      </c>
      <c r="C1255" s="1" t="s">
        <v>1056</v>
      </c>
      <c r="D1255" s="1" t="s">
        <v>12794</v>
      </c>
      <c r="E1255" s="1" t="s">
        <v>12841</v>
      </c>
      <c r="F1255" s="1" t="s">
        <v>1055</v>
      </c>
      <c r="G1255" s="1" t="s">
        <v>12837</v>
      </c>
      <c r="H1255" s="1" t="s">
        <v>16526</v>
      </c>
      <c r="I1255" s="2">
        <v>46083</v>
      </c>
      <c r="J1255" s="1" t="s">
        <v>12809</v>
      </c>
      <c r="K1255" s="1" t="s">
        <v>1026</v>
      </c>
      <c r="L1255" s="1" t="s">
        <v>12911</v>
      </c>
      <c r="M1255" s="1" t="s">
        <v>1057</v>
      </c>
      <c r="N1255" s="2" t="str">
        <f>VLOOKUP(Schedule[[#This Row],[船期]],week!A:D,4,0)</f>
        <v>202609</v>
      </c>
      <c r="O1255" s="1">
        <f>_xlfn.IFNA(VLOOKUP(Schedule[[#This Row],[船名]],Vessel!$A:$G,2,0),"")</f>
        <v>2556</v>
      </c>
      <c r="P1255" s="1" t="str">
        <f>_xlfn.IFNA(VLOOKUP(Schedule[[#This Row],[船名]],Vessel!$A:$G,3,0),"")</f>
        <v>cc</v>
      </c>
      <c r="Q1255" s="1">
        <f>_xlfn.IFNA(VLOOKUP(Schedule[[#This Row],[船名]],Vessel!$A:$G,4,0),"")</f>
        <v>2005</v>
      </c>
      <c r="R1255" s="1" t="str">
        <f>_xlfn.IFNA(VLOOKUP(Schedule[[#This Row],[船名]],Vessel!$A:$G,5,0),"")</f>
        <v>PAN</v>
      </c>
      <c r="S1255" s="1" t="str">
        <f>_xlfn.IFNA(VLOOKUP(Schedule[[#This Row],[船名]],Vessel!$A:$G,6,0),"")</f>
        <v>TO</v>
      </c>
      <c r="T1255" s="1" t="str">
        <f>_xlfn.IFNA(VLOOKUP(Schedule[[#This Row],[船名]],Vessel!$A:$G,7,0),"")</f>
        <v>Maersk A/S</v>
      </c>
      <c r="U1255" s="1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256" spans="1:21" x14ac:dyDescent="0.4">
      <c r="A1256" s="1" t="s">
        <v>15694</v>
      </c>
      <c r="B1256" s="1" t="s">
        <v>15749</v>
      </c>
      <c r="C1256" s="1" t="s">
        <v>1056</v>
      </c>
      <c r="D1256" s="1" t="s">
        <v>12794</v>
      </c>
      <c r="E1256" s="1" t="s">
        <v>12841</v>
      </c>
      <c r="F1256" s="1" t="s">
        <v>1055</v>
      </c>
      <c r="G1256" s="1" t="s">
        <v>12837</v>
      </c>
      <c r="H1256" s="1" t="s">
        <v>12916</v>
      </c>
      <c r="I1256" s="2">
        <v>46034</v>
      </c>
      <c r="J1256" s="1" t="s">
        <v>12809</v>
      </c>
      <c r="K1256" s="1" t="s">
        <v>1026</v>
      </c>
      <c r="L1256" s="1" t="s">
        <v>12841</v>
      </c>
      <c r="M1256" s="1" t="s">
        <v>1061</v>
      </c>
      <c r="N1256" s="2" t="str">
        <f>VLOOKUP(Schedule[[#This Row],[船期]],week!A:D,4,0)</f>
        <v>202602</v>
      </c>
      <c r="O1256" s="1">
        <f>_xlfn.IFNA(VLOOKUP(Schedule[[#This Row],[船名]],Vessel!$A:$G,2,0),"")</f>
        <v>2578</v>
      </c>
      <c r="P1256" s="1" t="str">
        <f>_xlfn.IFNA(VLOOKUP(Schedule[[#This Row],[船名]],Vessel!$A:$G,3,0),"")</f>
        <v>cc</v>
      </c>
      <c r="Q1256" s="1">
        <f>_xlfn.IFNA(VLOOKUP(Schedule[[#This Row],[船名]],Vessel!$A:$G,4,0),"")</f>
        <v>2009</v>
      </c>
      <c r="R1256" s="1" t="str">
        <f>_xlfn.IFNA(VLOOKUP(Schedule[[#This Row],[船名]],Vessel!$A:$G,5,0),"")</f>
        <v>ATG</v>
      </c>
      <c r="S1256" s="1" t="str">
        <f>_xlfn.IFNA(VLOOKUP(Schedule[[#This Row],[船名]],Vessel!$A:$G,6,0),"")</f>
        <v>T</v>
      </c>
      <c r="T1256" s="1" t="str">
        <f>_xlfn.IFNA(VLOOKUP(Schedule[[#This Row],[船名]],Vessel!$A:$G,7,0),"")</f>
        <v>Maersk A/S</v>
      </c>
      <c r="U1256" s="1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257" spans="1:21" x14ac:dyDescent="0.4">
      <c r="A1257" s="1" t="s">
        <v>15694</v>
      </c>
      <c r="B1257" s="1" t="s">
        <v>15749</v>
      </c>
      <c r="C1257" s="1" t="s">
        <v>1056</v>
      </c>
      <c r="D1257" s="1" t="s">
        <v>12794</v>
      </c>
      <c r="E1257" s="1" t="s">
        <v>12841</v>
      </c>
      <c r="F1257" s="1" t="s">
        <v>1055</v>
      </c>
      <c r="G1257" s="1" t="s">
        <v>12837</v>
      </c>
      <c r="H1257" s="1" t="s">
        <v>12742</v>
      </c>
      <c r="I1257" s="2">
        <v>46027</v>
      </c>
      <c r="J1257" s="1" t="s">
        <v>12809</v>
      </c>
      <c r="K1257" s="1" t="s">
        <v>1026</v>
      </c>
      <c r="L1257" s="1" t="s">
        <v>12841</v>
      </c>
      <c r="M1257" s="1" t="s">
        <v>1063</v>
      </c>
      <c r="N1257" s="2" t="str">
        <f>VLOOKUP(Schedule[[#This Row],[船期]],week!A:D,4,0)</f>
        <v>202601</v>
      </c>
      <c r="O1257" s="1">
        <f>_xlfn.IFNA(VLOOKUP(Schedule[[#This Row],[船名]],Vessel!$A:$G,2,0),"")</f>
        <v>2524</v>
      </c>
      <c r="P1257" s="1" t="str">
        <f>_xlfn.IFNA(VLOOKUP(Schedule[[#This Row],[船名]],Vessel!$A:$G,3,0),"")</f>
        <v>cc</v>
      </c>
      <c r="Q1257" s="1">
        <f>_xlfn.IFNA(VLOOKUP(Schedule[[#This Row],[船名]],Vessel!$A:$G,4,0),"")</f>
        <v>2001</v>
      </c>
      <c r="R1257" s="1" t="str">
        <f>_xlfn.IFNA(VLOOKUP(Schedule[[#This Row],[船名]],Vessel!$A:$G,5,0),"")</f>
        <v>LBR</v>
      </c>
      <c r="S1257" s="1" t="str">
        <f>_xlfn.IFNA(VLOOKUP(Schedule[[#This Row],[船名]],Vessel!$A:$G,6,0),"")</f>
        <v>T</v>
      </c>
      <c r="T1257" s="1" t="str">
        <f>_xlfn.IFNA(VLOOKUP(Schedule[[#This Row],[船名]],Vessel!$A:$G,7,0),"")</f>
        <v>Maersk A/S</v>
      </c>
      <c r="U1257" s="1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258" spans="1:21" x14ac:dyDescent="0.4">
      <c r="A1258" s="1" t="s">
        <v>15694</v>
      </c>
      <c r="B1258" s="1" t="s">
        <v>15749</v>
      </c>
      <c r="C1258" s="1" t="s">
        <v>1056</v>
      </c>
      <c r="D1258" s="1" t="s">
        <v>12794</v>
      </c>
      <c r="E1258" s="1" t="s">
        <v>12841</v>
      </c>
      <c r="F1258" s="1" t="s">
        <v>1055</v>
      </c>
      <c r="G1258" s="1" t="s">
        <v>12837</v>
      </c>
      <c r="H1258" s="1" t="s">
        <v>1054</v>
      </c>
      <c r="I1258" s="2">
        <v>46021</v>
      </c>
      <c r="J1258" s="1" t="s">
        <v>12819</v>
      </c>
      <c r="K1258" s="1" t="s">
        <v>1026</v>
      </c>
      <c r="L1258" s="1" t="s">
        <v>12911</v>
      </c>
      <c r="M1258" s="1" t="s">
        <v>1053</v>
      </c>
      <c r="N1258" s="2" t="str">
        <f>VLOOKUP(Schedule[[#This Row],[船期]],week!A:D,4,0)</f>
        <v>202553</v>
      </c>
      <c r="O1258" s="1">
        <f>_xlfn.IFNA(VLOOKUP(Schedule[[#This Row],[船名]],Vessel!$A:$G,2,0),"")</f>
        <v>2524</v>
      </c>
      <c r="P1258" s="1" t="str">
        <f>_xlfn.IFNA(VLOOKUP(Schedule[[#This Row],[船名]],Vessel!$A:$G,3,0),"")</f>
        <v>cc</v>
      </c>
      <c r="Q1258" s="1">
        <f>_xlfn.IFNA(VLOOKUP(Schedule[[#This Row],[船名]],Vessel!$A:$G,4,0),"")</f>
        <v>2003</v>
      </c>
      <c r="R1258" s="1" t="str">
        <f>_xlfn.IFNA(VLOOKUP(Schedule[[#This Row],[船名]],Vessel!$A:$G,5,0),"")</f>
        <v>PAN</v>
      </c>
      <c r="S1258" s="1" t="str">
        <f>_xlfn.IFNA(VLOOKUP(Schedule[[#This Row],[船名]],Vessel!$A:$G,6,0),"")</f>
        <v>TO</v>
      </c>
      <c r="T1258" s="1" t="str">
        <f>_xlfn.IFNA(VLOOKUP(Schedule[[#This Row],[船名]],Vessel!$A:$G,7,0),"")</f>
        <v>Maersk A/S</v>
      </c>
      <c r="U1258" s="1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259" spans="1:21" x14ac:dyDescent="0.4">
      <c r="A1259" s="1" t="s">
        <v>15694</v>
      </c>
      <c r="B1259" s="1" t="s">
        <v>15749</v>
      </c>
      <c r="C1259" s="1" t="s">
        <v>1056</v>
      </c>
      <c r="D1259" s="1" t="s">
        <v>12794</v>
      </c>
      <c r="E1259" s="1" t="s">
        <v>12841</v>
      </c>
      <c r="F1259" s="1" t="s">
        <v>1055</v>
      </c>
      <c r="G1259" s="1" t="s">
        <v>12837</v>
      </c>
      <c r="H1259" s="1" t="s">
        <v>1058</v>
      </c>
      <c r="I1259" s="2">
        <v>46015</v>
      </c>
      <c r="J1259" s="1" t="s">
        <v>12809</v>
      </c>
      <c r="K1259" s="1" t="s">
        <v>1026</v>
      </c>
      <c r="L1259" s="1" t="s">
        <v>12911</v>
      </c>
      <c r="M1259" s="1" t="s">
        <v>1057</v>
      </c>
      <c r="N1259" s="2" t="str">
        <f>VLOOKUP(Schedule[[#This Row],[船期]],week!A:D,4,0)</f>
        <v>202552</v>
      </c>
      <c r="O1259" s="1">
        <f>_xlfn.IFNA(VLOOKUP(Schedule[[#This Row],[船名]],Vessel!$A:$G,2,0),"")</f>
        <v>2556</v>
      </c>
      <c r="P1259" s="1" t="str">
        <f>_xlfn.IFNA(VLOOKUP(Schedule[[#This Row],[船名]],Vessel!$A:$G,3,0),"")</f>
        <v>cc</v>
      </c>
      <c r="Q1259" s="1">
        <f>_xlfn.IFNA(VLOOKUP(Schedule[[#This Row],[船名]],Vessel!$A:$G,4,0),"")</f>
        <v>2005</v>
      </c>
      <c r="R1259" s="1" t="str">
        <f>_xlfn.IFNA(VLOOKUP(Schedule[[#This Row],[船名]],Vessel!$A:$G,5,0),"")</f>
        <v>PAN</v>
      </c>
      <c r="S1259" s="1" t="str">
        <f>_xlfn.IFNA(VLOOKUP(Schedule[[#This Row],[船名]],Vessel!$A:$G,6,0),"")</f>
        <v>TO</v>
      </c>
      <c r="T1259" s="1" t="str">
        <f>_xlfn.IFNA(VLOOKUP(Schedule[[#This Row],[船名]],Vessel!$A:$G,7,0),"")</f>
        <v>Maersk A/S</v>
      </c>
      <c r="U1259" s="1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260" spans="1:21" x14ac:dyDescent="0.4">
      <c r="A1260" s="1" t="s">
        <v>15694</v>
      </c>
      <c r="B1260" s="1" t="s">
        <v>15749</v>
      </c>
      <c r="C1260" s="1" t="s">
        <v>1056</v>
      </c>
      <c r="D1260" s="1" t="s">
        <v>12794</v>
      </c>
      <c r="E1260" s="1" t="s">
        <v>12841</v>
      </c>
      <c r="F1260" s="1" t="s">
        <v>1055</v>
      </c>
      <c r="G1260" s="1" t="s">
        <v>12837</v>
      </c>
      <c r="H1260" s="1" t="s">
        <v>1060</v>
      </c>
      <c r="I1260" s="2">
        <v>46007</v>
      </c>
      <c r="J1260" s="1" t="s">
        <v>12809</v>
      </c>
      <c r="K1260" s="1" t="s">
        <v>1026</v>
      </c>
      <c r="L1260" s="1" t="s">
        <v>12911</v>
      </c>
      <c r="M1260" s="1" t="s">
        <v>1059</v>
      </c>
      <c r="N1260" s="2" t="str">
        <f>VLOOKUP(Schedule[[#This Row],[船期]],week!A:D,4,0)</f>
        <v>202551</v>
      </c>
      <c r="O1260" s="1">
        <f>_xlfn.IFNA(VLOOKUP(Schedule[[#This Row],[船名]],Vessel!$A:$G,2,0),"")</f>
        <v>2546</v>
      </c>
      <c r="P1260" s="1" t="str">
        <f>_xlfn.IFNA(VLOOKUP(Schedule[[#This Row],[船名]],Vessel!$A:$G,3,0),"")</f>
        <v>cc</v>
      </c>
      <c r="Q1260" s="1">
        <f>_xlfn.IFNA(VLOOKUP(Schedule[[#This Row],[船名]],Vessel!$A:$G,4,0),"")</f>
        <v>2010</v>
      </c>
      <c r="R1260" s="1" t="str">
        <f>_xlfn.IFNA(VLOOKUP(Schedule[[#This Row],[船名]],Vessel!$A:$G,5,0),"")</f>
        <v>SGP</v>
      </c>
      <c r="S1260" s="1" t="str">
        <f>_xlfn.IFNA(VLOOKUP(Schedule[[#This Row],[船名]],Vessel!$A:$G,6,0),"")</f>
        <v>T</v>
      </c>
      <c r="T1260" s="1" t="str">
        <f>_xlfn.IFNA(VLOOKUP(Schedule[[#This Row],[船名]],Vessel!$A:$G,7,0),"")</f>
        <v>Maersk A/S</v>
      </c>
      <c r="U1260" s="1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261" spans="1:21" x14ac:dyDescent="0.4">
      <c r="A1261" s="1" t="s">
        <v>15694</v>
      </c>
      <c r="B1261" s="1" t="s">
        <v>15749</v>
      </c>
      <c r="C1261" s="1" t="s">
        <v>1056</v>
      </c>
      <c r="D1261" s="1" t="s">
        <v>12794</v>
      </c>
      <c r="E1261" s="1" t="s">
        <v>12841</v>
      </c>
      <c r="F1261" s="1" t="s">
        <v>1055</v>
      </c>
      <c r="G1261" s="1" t="s">
        <v>12837</v>
      </c>
      <c r="H1261" s="1" t="s">
        <v>1062</v>
      </c>
      <c r="I1261" s="2">
        <v>46000</v>
      </c>
      <c r="J1261" s="1" t="s">
        <v>12819</v>
      </c>
      <c r="K1261" s="1" t="s">
        <v>1026</v>
      </c>
      <c r="L1261" s="1" t="s">
        <v>12911</v>
      </c>
      <c r="M1261" s="1" t="s">
        <v>1061</v>
      </c>
      <c r="N1261" s="2" t="str">
        <f>VLOOKUP(Schedule[[#This Row],[船期]],week!A:D,4,0)</f>
        <v>202550</v>
      </c>
      <c r="O1261" s="1">
        <f>_xlfn.IFNA(VLOOKUP(Schedule[[#This Row],[船名]],Vessel!$A:$G,2,0),"")</f>
        <v>2578</v>
      </c>
      <c r="P1261" s="1" t="str">
        <f>_xlfn.IFNA(VLOOKUP(Schedule[[#This Row],[船名]],Vessel!$A:$G,3,0),"")</f>
        <v>cc</v>
      </c>
      <c r="Q1261" s="1">
        <f>_xlfn.IFNA(VLOOKUP(Schedule[[#This Row],[船名]],Vessel!$A:$G,4,0),"")</f>
        <v>2009</v>
      </c>
      <c r="R1261" s="1" t="str">
        <f>_xlfn.IFNA(VLOOKUP(Schedule[[#This Row],[船名]],Vessel!$A:$G,5,0),"")</f>
        <v>ATG</v>
      </c>
      <c r="S1261" s="1" t="str">
        <f>_xlfn.IFNA(VLOOKUP(Schedule[[#This Row],[船名]],Vessel!$A:$G,6,0),"")</f>
        <v>T</v>
      </c>
      <c r="T1261" s="1" t="str">
        <f>_xlfn.IFNA(VLOOKUP(Schedule[[#This Row],[船名]],Vessel!$A:$G,7,0),"")</f>
        <v>Maersk A/S</v>
      </c>
      <c r="U1261" s="1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262" spans="1:21" x14ac:dyDescent="0.4">
      <c r="A1262" s="1" t="s">
        <v>15694</v>
      </c>
      <c r="B1262" s="1" t="s">
        <v>15749</v>
      </c>
      <c r="C1262" s="1" t="s">
        <v>1056</v>
      </c>
      <c r="D1262" s="1" t="s">
        <v>12794</v>
      </c>
      <c r="E1262" s="1" t="s">
        <v>12841</v>
      </c>
      <c r="F1262" s="1" t="s">
        <v>1055</v>
      </c>
      <c r="G1262" s="1" t="s">
        <v>12837</v>
      </c>
      <c r="H1262" s="1" t="s">
        <v>1064</v>
      </c>
      <c r="I1262" s="2">
        <v>45997</v>
      </c>
      <c r="J1262" s="1" t="s">
        <v>12809</v>
      </c>
      <c r="K1262" s="1" t="s">
        <v>1026</v>
      </c>
      <c r="L1262" s="1" t="s">
        <v>12915</v>
      </c>
      <c r="M1262" s="1" t="s">
        <v>1063</v>
      </c>
      <c r="N1262" s="2" t="str">
        <f>VLOOKUP(Schedule[[#This Row],[船期]],week!A:D,4,0)</f>
        <v>202549</v>
      </c>
      <c r="O1262" s="1">
        <f>_xlfn.IFNA(VLOOKUP(Schedule[[#This Row],[船名]],Vessel!$A:$G,2,0),"")</f>
        <v>2524</v>
      </c>
      <c r="P1262" s="1" t="str">
        <f>_xlfn.IFNA(VLOOKUP(Schedule[[#This Row],[船名]],Vessel!$A:$G,3,0),"")</f>
        <v>cc</v>
      </c>
      <c r="Q1262" s="1">
        <f>_xlfn.IFNA(VLOOKUP(Schedule[[#This Row],[船名]],Vessel!$A:$G,4,0),"")</f>
        <v>2001</v>
      </c>
      <c r="R1262" s="1" t="str">
        <f>_xlfn.IFNA(VLOOKUP(Schedule[[#This Row],[船名]],Vessel!$A:$G,5,0),"")</f>
        <v>LBR</v>
      </c>
      <c r="S1262" s="1" t="str">
        <f>_xlfn.IFNA(VLOOKUP(Schedule[[#This Row],[船名]],Vessel!$A:$G,6,0),"")</f>
        <v>T</v>
      </c>
      <c r="T1262" s="1" t="str">
        <f>_xlfn.IFNA(VLOOKUP(Schedule[[#This Row],[船名]],Vessel!$A:$G,7,0),"")</f>
        <v>Maersk A/S</v>
      </c>
      <c r="U1262" s="1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263" spans="1:21" x14ac:dyDescent="0.4">
      <c r="A1263" s="1" t="s">
        <v>15694</v>
      </c>
      <c r="B1263" s="1" t="s">
        <v>15749</v>
      </c>
      <c r="C1263" s="1" t="s">
        <v>1056</v>
      </c>
      <c r="D1263" s="1" t="s">
        <v>12794</v>
      </c>
      <c r="E1263" s="1" t="s">
        <v>12841</v>
      </c>
      <c r="F1263" s="1" t="s">
        <v>1055</v>
      </c>
      <c r="G1263" s="1" t="s">
        <v>12837</v>
      </c>
      <c r="H1263" s="1" t="s">
        <v>13833</v>
      </c>
      <c r="I1263" s="2">
        <v>45988</v>
      </c>
      <c r="J1263" s="1" t="s">
        <v>12819</v>
      </c>
      <c r="K1263" s="1" t="s">
        <v>1026</v>
      </c>
      <c r="L1263" s="1" t="s">
        <v>12915</v>
      </c>
      <c r="M1263" s="1" t="s">
        <v>1053</v>
      </c>
      <c r="N1263" s="2" t="str">
        <f>VLOOKUP(Schedule[[#This Row],[船期]],week!A:D,4,0)</f>
        <v>202548</v>
      </c>
      <c r="O1263" s="1">
        <f>_xlfn.IFNA(VLOOKUP(Schedule[[#This Row],[船名]],Vessel!$A:$G,2,0),"")</f>
        <v>2524</v>
      </c>
      <c r="P1263" s="1" t="str">
        <f>_xlfn.IFNA(VLOOKUP(Schedule[[#This Row],[船名]],Vessel!$A:$G,3,0),"")</f>
        <v>cc</v>
      </c>
      <c r="Q1263" s="1">
        <f>_xlfn.IFNA(VLOOKUP(Schedule[[#This Row],[船名]],Vessel!$A:$G,4,0),"")</f>
        <v>2003</v>
      </c>
      <c r="R1263" s="1" t="str">
        <f>_xlfn.IFNA(VLOOKUP(Schedule[[#This Row],[船名]],Vessel!$A:$G,5,0),"")</f>
        <v>PAN</v>
      </c>
      <c r="S1263" s="1" t="str">
        <f>_xlfn.IFNA(VLOOKUP(Schedule[[#This Row],[船名]],Vessel!$A:$G,6,0),"")</f>
        <v>TO</v>
      </c>
      <c r="T1263" s="1" t="str">
        <f>_xlfn.IFNA(VLOOKUP(Schedule[[#This Row],[船名]],Vessel!$A:$G,7,0),"")</f>
        <v>Maersk A/S</v>
      </c>
      <c r="U1263" s="1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264" spans="1:21" x14ac:dyDescent="0.4">
      <c r="A1264" s="1" t="s">
        <v>15694</v>
      </c>
      <c r="B1264" s="1" t="s">
        <v>15749</v>
      </c>
      <c r="C1264" s="1" t="s">
        <v>1056</v>
      </c>
      <c r="D1264" s="1" t="s">
        <v>12794</v>
      </c>
      <c r="E1264" s="1" t="s">
        <v>12841</v>
      </c>
      <c r="F1264" s="1" t="s">
        <v>1055</v>
      </c>
      <c r="G1264" s="1" t="s">
        <v>12837</v>
      </c>
      <c r="H1264" s="1" t="s">
        <v>13834</v>
      </c>
      <c r="I1264" s="2">
        <v>45980</v>
      </c>
      <c r="J1264" s="1" t="s">
        <v>12809</v>
      </c>
      <c r="K1264" s="1" t="s">
        <v>1026</v>
      </c>
      <c r="L1264" s="1" t="s">
        <v>12911</v>
      </c>
      <c r="M1264" s="1" t="s">
        <v>1057</v>
      </c>
      <c r="N1264" s="2" t="str">
        <f>VLOOKUP(Schedule[[#This Row],[船期]],week!A:D,4,0)</f>
        <v>202547</v>
      </c>
      <c r="O1264" s="1">
        <f>_xlfn.IFNA(VLOOKUP(Schedule[[#This Row],[船名]],Vessel!$A:$G,2,0),"")</f>
        <v>2556</v>
      </c>
      <c r="P1264" s="1" t="str">
        <f>_xlfn.IFNA(VLOOKUP(Schedule[[#This Row],[船名]],Vessel!$A:$G,3,0),"")</f>
        <v>cc</v>
      </c>
      <c r="Q1264" s="1">
        <f>_xlfn.IFNA(VLOOKUP(Schedule[[#This Row],[船名]],Vessel!$A:$G,4,0),"")</f>
        <v>2005</v>
      </c>
      <c r="R1264" s="1" t="str">
        <f>_xlfn.IFNA(VLOOKUP(Schedule[[#This Row],[船名]],Vessel!$A:$G,5,0),"")</f>
        <v>PAN</v>
      </c>
      <c r="S1264" s="1" t="str">
        <f>_xlfn.IFNA(VLOOKUP(Schedule[[#This Row],[船名]],Vessel!$A:$G,6,0),"")</f>
        <v>TO</v>
      </c>
      <c r="T1264" s="1" t="str">
        <f>_xlfn.IFNA(VLOOKUP(Schedule[[#This Row],[船名]],Vessel!$A:$G,7,0),"")</f>
        <v>Maersk A/S</v>
      </c>
      <c r="U1264" s="1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265" spans="1:21" x14ac:dyDescent="0.4">
      <c r="A1265" s="1" t="s">
        <v>15694</v>
      </c>
      <c r="B1265" s="1" t="s">
        <v>15749</v>
      </c>
      <c r="C1265" s="1" t="s">
        <v>1056</v>
      </c>
      <c r="D1265" s="1" t="s">
        <v>12794</v>
      </c>
      <c r="E1265" s="1" t="s">
        <v>12841</v>
      </c>
      <c r="F1265" s="1" t="s">
        <v>1055</v>
      </c>
      <c r="G1265" s="1" t="s">
        <v>12837</v>
      </c>
      <c r="H1265" s="1" t="s">
        <v>13835</v>
      </c>
      <c r="I1265" s="2">
        <v>45974</v>
      </c>
      <c r="J1265" s="1" t="s">
        <v>12809</v>
      </c>
      <c r="K1265" s="1" t="s">
        <v>1026</v>
      </c>
      <c r="L1265" s="1" t="s">
        <v>12911</v>
      </c>
      <c r="M1265" s="1" t="s">
        <v>1059</v>
      </c>
      <c r="N1265" s="2" t="str">
        <f>VLOOKUP(Schedule[[#This Row],[船期]],week!A:D,4,0)</f>
        <v>202546</v>
      </c>
      <c r="O1265" s="1">
        <f>_xlfn.IFNA(VLOOKUP(Schedule[[#This Row],[船名]],Vessel!$A:$G,2,0),"")</f>
        <v>2546</v>
      </c>
      <c r="P1265" s="1" t="str">
        <f>_xlfn.IFNA(VLOOKUP(Schedule[[#This Row],[船名]],Vessel!$A:$G,3,0),"")</f>
        <v>cc</v>
      </c>
      <c r="Q1265" s="1">
        <f>_xlfn.IFNA(VLOOKUP(Schedule[[#This Row],[船名]],Vessel!$A:$G,4,0),"")</f>
        <v>2010</v>
      </c>
      <c r="R1265" s="1" t="str">
        <f>_xlfn.IFNA(VLOOKUP(Schedule[[#This Row],[船名]],Vessel!$A:$G,5,0),"")</f>
        <v>SGP</v>
      </c>
      <c r="S1265" s="1" t="str">
        <f>_xlfn.IFNA(VLOOKUP(Schedule[[#This Row],[船名]],Vessel!$A:$G,6,0),"")</f>
        <v>T</v>
      </c>
      <c r="T1265" s="1" t="str">
        <f>_xlfn.IFNA(VLOOKUP(Schedule[[#This Row],[船名]],Vessel!$A:$G,7,0),"")</f>
        <v>Maersk A/S</v>
      </c>
      <c r="U1265" s="1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266" spans="1:21" x14ac:dyDescent="0.4">
      <c r="A1266" s="1" t="s">
        <v>15694</v>
      </c>
      <c r="B1266" s="1" t="s">
        <v>15749</v>
      </c>
      <c r="C1266" s="1" t="s">
        <v>1056</v>
      </c>
      <c r="D1266" s="1" t="s">
        <v>12794</v>
      </c>
      <c r="E1266" s="1" t="s">
        <v>12841</v>
      </c>
      <c r="F1266" s="1" t="s">
        <v>1055</v>
      </c>
      <c r="G1266" s="1" t="s">
        <v>12837</v>
      </c>
      <c r="H1266" s="1" t="s">
        <v>13836</v>
      </c>
      <c r="I1266" s="2">
        <v>45966</v>
      </c>
      <c r="J1266" s="1" t="s">
        <v>12809</v>
      </c>
      <c r="K1266" s="1" t="s">
        <v>1026</v>
      </c>
      <c r="L1266" s="1" t="s">
        <v>12911</v>
      </c>
      <c r="M1266" s="1" t="s">
        <v>1061</v>
      </c>
      <c r="N1266" s="2" t="str">
        <f>VLOOKUP(Schedule[[#This Row],[船期]],week!A:D,4,0)</f>
        <v>202545</v>
      </c>
      <c r="O1266" s="1">
        <f>_xlfn.IFNA(VLOOKUP(Schedule[[#This Row],[船名]],Vessel!$A:$G,2,0),"")</f>
        <v>2578</v>
      </c>
      <c r="P1266" s="1" t="str">
        <f>_xlfn.IFNA(VLOOKUP(Schedule[[#This Row],[船名]],Vessel!$A:$G,3,0),"")</f>
        <v>cc</v>
      </c>
      <c r="Q1266" s="1">
        <f>_xlfn.IFNA(VLOOKUP(Schedule[[#This Row],[船名]],Vessel!$A:$G,4,0),"")</f>
        <v>2009</v>
      </c>
      <c r="R1266" s="1" t="str">
        <f>_xlfn.IFNA(VLOOKUP(Schedule[[#This Row],[船名]],Vessel!$A:$G,5,0),"")</f>
        <v>ATG</v>
      </c>
      <c r="S1266" s="1" t="str">
        <f>_xlfn.IFNA(VLOOKUP(Schedule[[#This Row],[船名]],Vessel!$A:$G,6,0),"")</f>
        <v>T</v>
      </c>
      <c r="T1266" s="1" t="str">
        <f>_xlfn.IFNA(VLOOKUP(Schedule[[#This Row],[船名]],Vessel!$A:$G,7,0),"")</f>
        <v>Maersk A/S</v>
      </c>
      <c r="U1266" s="1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267" spans="1:21" x14ac:dyDescent="0.4">
      <c r="A1267" s="1" t="s">
        <v>15694</v>
      </c>
      <c r="B1267" s="1" t="s">
        <v>15749</v>
      </c>
      <c r="C1267" s="1" t="s">
        <v>1067</v>
      </c>
      <c r="D1267" s="1" t="s">
        <v>12794</v>
      </c>
      <c r="E1267" s="1" t="s">
        <v>12825</v>
      </c>
      <c r="F1267" s="1" t="s">
        <v>1066</v>
      </c>
      <c r="G1267" s="1" t="s">
        <v>12913</v>
      </c>
      <c r="H1267" s="1" t="s">
        <v>16529</v>
      </c>
      <c r="I1267" s="2">
        <v>46070</v>
      </c>
      <c r="J1267" s="1" t="s">
        <v>12914</v>
      </c>
      <c r="K1267" s="1" t="s">
        <v>1027</v>
      </c>
      <c r="L1267" s="1" t="s">
        <v>12825</v>
      </c>
      <c r="M1267" s="1" t="s">
        <v>1068</v>
      </c>
      <c r="N1267" s="2" t="str">
        <f>VLOOKUP(Schedule[[#This Row],[船期]],week!A:D,4,0)</f>
        <v>202607</v>
      </c>
      <c r="O1267" s="1">
        <f>_xlfn.IFNA(VLOOKUP(Schedule[[#This Row],[船名]],Vessel!$A:$G,2,0),"")</f>
        <v>1075</v>
      </c>
      <c r="P1267" s="1" t="str">
        <f>_xlfn.IFNA(VLOOKUP(Schedule[[#This Row],[船名]],Vessel!$A:$G,3,0),"")</f>
        <v>cc</v>
      </c>
      <c r="Q1267" s="1">
        <f>_xlfn.IFNA(VLOOKUP(Schedule[[#This Row],[船名]],Vessel!$A:$G,4,0),"")</f>
        <v>2025</v>
      </c>
      <c r="R1267" s="1" t="str">
        <f>_xlfn.IFNA(VLOOKUP(Schedule[[#This Row],[船名]],Vessel!$A:$G,5,0),"")</f>
        <v>PAN</v>
      </c>
      <c r="S1267" s="1" t="str">
        <f>_xlfn.IFNA(VLOOKUP(Schedule[[#This Row],[船名]],Vessel!$A:$G,6,0),"")</f>
        <v>O</v>
      </c>
      <c r="T1267" s="1" t="str">
        <f>_xlfn.IFNA(VLOOKUP(Schedule[[#This Row],[船名]],Vessel!$A:$G,7,0),"")</f>
        <v>Meratus</v>
      </c>
      <c r="U1267" s="1" t="str">
        <f>VLOOKUP(Schedule[[#This Row],[航线ID]],'Rotation'!D:I,6,0)</f>
        <v>厦门(XIAMEN)[4天] → 青岛(QINGDAO)[2天] → 上海(SHANGHAI)[13天] → 雅加达(JAKARTA)[2天]→泗水(SURABAYA)[2天] → 望加锡(MAKASSAR)[33天] → 厦门(XIAMEN)</v>
      </c>
    </row>
    <row r="1268" spans="1:21" x14ac:dyDescent="0.4">
      <c r="A1268" s="1" t="s">
        <v>15694</v>
      </c>
      <c r="B1268" s="1" t="s">
        <v>15749</v>
      </c>
      <c r="C1268" s="1" t="s">
        <v>1067</v>
      </c>
      <c r="D1268" s="1" t="s">
        <v>12794</v>
      </c>
      <c r="E1268" s="1" t="s">
        <v>12825</v>
      </c>
      <c r="F1268" s="1" t="s">
        <v>1066</v>
      </c>
      <c r="G1268" s="1" t="s">
        <v>12913</v>
      </c>
      <c r="H1268" s="1" t="s">
        <v>1069</v>
      </c>
      <c r="I1268" s="2">
        <v>46007</v>
      </c>
      <c r="J1268" s="1" t="s">
        <v>12914</v>
      </c>
      <c r="K1268" s="1" t="s">
        <v>1027</v>
      </c>
      <c r="L1268" s="1" t="s">
        <v>12925</v>
      </c>
      <c r="M1268" s="1" t="s">
        <v>1068</v>
      </c>
      <c r="N1268" s="2" t="str">
        <f>VLOOKUP(Schedule[[#This Row],[船期]],week!A:D,4,0)</f>
        <v>202551</v>
      </c>
      <c r="O1268" s="1">
        <f>_xlfn.IFNA(VLOOKUP(Schedule[[#This Row],[船名]],Vessel!$A:$G,2,0),"")</f>
        <v>1075</v>
      </c>
      <c r="P1268" s="1" t="str">
        <f>_xlfn.IFNA(VLOOKUP(Schedule[[#This Row],[船名]],Vessel!$A:$G,3,0),"")</f>
        <v>cc</v>
      </c>
      <c r="Q1268" s="1">
        <f>_xlfn.IFNA(VLOOKUP(Schedule[[#This Row],[船名]],Vessel!$A:$G,4,0),"")</f>
        <v>2025</v>
      </c>
      <c r="R1268" s="1" t="str">
        <f>_xlfn.IFNA(VLOOKUP(Schedule[[#This Row],[船名]],Vessel!$A:$G,5,0),"")</f>
        <v>PAN</v>
      </c>
      <c r="S1268" s="1" t="str">
        <f>_xlfn.IFNA(VLOOKUP(Schedule[[#This Row],[船名]],Vessel!$A:$G,6,0),"")</f>
        <v>O</v>
      </c>
      <c r="T1268" s="1" t="str">
        <f>_xlfn.IFNA(VLOOKUP(Schedule[[#This Row],[船名]],Vessel!$A:$G,7,0),"")</f>
        <v>Meratus</v>
      </c>
      <c r="U1268" s="1" t="str">
        <f>VLOOKUP(Schedule[[#This Row],[航线ID]],'Rotation'!D:I,6,0)</f>
        <v>厦门(XIAMEN)[4天] → 青岛(QINGDAO)[2天] → 上海(SHANGHAI)[13天] → 雅加达(JAKARTA)[2天]→泗水(SURABAYA)[2天] → 望加锡(MAKASSAR)[33天] → 厦门(XIAMEN)</v>
      </c>
    </row>
    <row r="1269" spans="1:21" x14ac:dyDescent="0.4">
      <c r="A1269" s="1" t="s">
        <v>15694</v>
      </c>
      <c r="B1269" s="1" t="s">
        <v>15749</v>
      </c>
      <c r="C1269" s="1" t="s">
        <v>1067</v>
      </c>
      <c r="D1269" s="1" t="s">
        <v>12794</v>
      </c>
      <c r="E1269" s="1" t="s">
        <v>12825</v>
      </c>
      <c r="F1269" s="1" t="s">
        <v>1066</v>
      </c>
      <c r="G1269" s="1" t="s">
        <v>12913</v>
      </c>
      <c r="H1269" s="1" t="s">
        <v>13831</v>
      </c>
      <c r="I1269" s="2">
        <v>45967</v>
      </c>
      <c r="J1269" s="1" t="s">
        <v>12914</v>
      </c>
      <c r="K1269" s="1" t="s">
        <v>1027</v>
      </c>
      <c r="L1269" s="1" t="s">
        <v>12810</v>
      </c>
      <c r="M1269" s="1" t="s">
        <v>1068</v>
      </c>
      <c r="N1269" s="2" t="str">
        <f>VLOOKUP(Schedule[[#This Row],[船期]],week!A:D,4,0)</f>
        <v>202545</v>
      </c>
      <c r="O1269" s="1">
        <f>_xlfn.IFNA(VLOOKUP(Schedule[[#This Row],[船名]],Vessel!$A:$G,2,0),"")</f>
        <v>1075</v>
      </c>
      <c r="P1269" s="1" t="str">
        <f>_xlfn.IFNA(VLOOKUP(Schedule[[#This Row],[船名]],Vessel!$A:$G,3,0),"")</f>
        <v>cc</v>
      </c>
      <c r="Q1269" s="1">
        <f>_xlfn.IFNA(VLOOKUP(Schedule[[#This Row],[船名]],Vessel!$A:$G,4,0),"")</f>
        <v>2025</v>
      </c>
      <c r="R1269" s="1" t="str">
        <f>_xlfn.IFNA(VLOOKUP(Schedule[[#This Row],[船名]],Vessel!$A:$G,5,0),"")</f>
        <v>PAN</v>
      </c>
      <c r="S1269" s="1" t="str">
        <f>_xlfn.IFNA(VLOOKUP(Schedule[[#This Row],[船名]],Vessel!$A:$G,6,0),"")</f>
        <v>O</v>
      </c>
      <c r="T1269" s="1" t="str">
        <f>_xlfn.IFNA(VLOOKUP(Schedule[[#This Row],[船名]],Vessel!$A:$G,7,0),"")</f>
        <v>Meratus</v>
      </c>
      <c r="U1269" s="1" t="str">
        <f>VLOOKUP(Schedule[[#This Row],[航线ID]],'Rotation'!D:I,6,0)</f>
        <v>厦门(XIAMEN)[4天] → 青岛(QINGDAO)[2天] → 上海(SHANGHAI)[13天] → 雅加达(JAKARTA)[2天]→泗水(SURABAYA)[2天] → 望加锡(MAKASSAR)[33天] → 厦门(XIAMEN)</v>
      </c>
    </row>
    <row r="1270" spans="1:21" x14ac:dyDescent="0.4">
      <c r="A1270" s="1" t="s">
        <v>15694</v>
      </c>
      <c r="B1270" s="1" t="s">
        <v>15749</v>
      </c>
      <c r="C1270" s="1" t="s">
        <v>1042</v>
      </c>
      <c r="D1270" s="1" t="s">
        <v>12803</v>
      </c>
      <c r="E1270" s="1" t="s">
        <v>12915</v>
      </c>
      <c r="F1270" s="1" t="s">
        <v>1041</v>
      </c>
      <c r="G1270" s="1" t="s">
        <v>12913</v>
      </c>
      <c r="H1270" s="1" t="s">
        <v>13567</v>
      </c>
      <c r="I1270" s="2">
        <v>46044</v>
      </c>
      <c r="J1270" s="1" t="s">
        <v>12809</v>
      </c>
      <c r="K1270" s="1" t="s">
        <v>1039</v>
      </c>
      <c r="L1270" s="1" t="s">
        <v>12915</v>
      </c>
      <c r="M1270" s="1" t="s">
        <v>1038</v>
      </c>
      <c r="N1270" s="2" t="str">
        <f>VLOOKUP(Schedule[[#This Row],[船期]],week!A:D,4,0)</f>
        <v>202603</v>
      </c>
      <c r="O1270" s="1">
        <f>_xlfn.IFNA(VLOOKUP(Schedule[[#This Row],[船名]],Vessel!$A:$G,2,0),"")</f>
        <v>2886</v>
      </c>
      <c r="P1270" s="1" t="str">
        <f>_xlfn.IFNA(VLOOKUP(Schedule[[#This Row],[船名]],Vessel!$A:$G,3,0),"")</f>
        <v>cc</v>
      </c>
      <c r="Q1270" s="1">
        <f>_xlfn.IFNA(VLOOKUP(Schedule[[#This Row],[船名]],Vessel!$A:$G,4,0),"")</f>
        <v>2017</v>
      </c>
      <c r="R1270" s="1" t="str">
        <f>_xlfn.IFNA(VLOOKUP(Schedule[[#This Row],[船名]],Vessel!$A:$G,5,0),"")</f>
        <v>PAN</v>
      </c>
      <c r="S1270" s="1" t="str">
        <f>_xlfn.IFNA(VLOOKUP(Schedule[[#This Row],[船名]],Vessel!$A:$G,6,0),"")</f>
        <v>O</v>
      </c>
      <c r="T1270" s="1" t="str">
        <f>_xlfn.IFNA(VLOOKUP(Schedule[[#This Row],[船名]],Vessel!$A:$G,7,0),"")</f>
        <v>Evergreen Line</v>
      </c>
      <c r="U1270" s="1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271" spans="1:21" x14ac:dyDescent="0.4">
      <c r="A1271" s="1" t="s">
        <v>15694</v>
      </c>
      <c r="B1271" s="1" t="s">
        <v>15749</v>
      </c>
      <c r="C1271" s="1" t="s">
        <v>1042</v>
      </c>
      <c r="D1271" s="1" t="s">
        <v>12803</v>
      </c>
      <c r="E1271" s="1" t="s">
        <v>12915</v>
      </c>
      <c r="F1271" s="1" t="s">
        <v>1041</v>
      </c>
      <c r="G1271" s="1" t="s">
        <v>12913</v>
      </c>
      <c r="H1271" s="1" t="s">
        <v>13036</v>
      </c>
      <c r="I1271" s="2">
        <v>46047</v>
      </c>
      <c r="J1271" s="1" t="s">
        <v>12809</v>
      </c>
      <c r="K1271" s="1" t="s">
        <v>1039</v>
      </c>
      <c r="L1271" s="1" t="s">
        <v>12899</v>
      </c>
      <c r="M1271" s="1" t="s">
        <v>1045</v>
      </c>
      <c r="N1271" s="2" t="str">
        <f>VLOOKUP(Schedule[[#This Row],[船期]],week!A:D,4,0)</f>
        <v>202604</v>
      </c>
      <c r="O1271" s="1">
        <f>_xlfn.IFNA(VLOOKUP(Schedule[[#This Row],[船名]],Vessel!$A:$G,2,0),"")</f>
        <v>2886</v>
      </c>
      <c r="P1271" s="1" t="str">
        <f>_xlfn.IFNA(VLOOKUP(Schedule[[#This Row],[船名]],Vessel!$A:$G,3,0),"")</f>
        <v>cc</v>
      </c>
      <c r="Q1271" s="1">
        <f>_xlfn.IFNA(VLOOKUP(Schedule[[#This Row],[船名]],Vessel!$A:$G,4,0),"")</f>
        <v>2018</v>
      </c>
      <c r="R1271" s="1" t="str">
        <f>_xlfn.IFNA(VLOOKUP(Schedule[[#This Row],[船名]],Vessel!$A:$G,5,0),"")</f>
        <v>ITA</v>
      </c>
      <c r="S1271" s="1" t="str">
        <f>_xlfn.IFNA(VLOOKUP(Schedule[[#This Row],[船名]],Vessel!$A:$G,6,0),"")</f>
        <v>O</v>
      </c>
      <c r="T1271" s="1" t="str">
        <f>_xlfn.IFNA(VLOOKUP(Schedule[[#This Row],[船名]],Vessel!$A:$G,7,0),"")</f>
        <v>Evergreen Line</v>
      </c>
      <c r="U1271" s="1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272" spans="1:21" x14ac:dyDescent="0.4">
      <c r="A1272" s="1" t="s">
        <v>15694</v>
      </c>
      <c r="B1272" s="1" t="s">
        <v>15749</v>
      </c>
      <c r="C1272" s="1" t="s">
        <v>1042</v>
      </c>
      <c r="D1272" s="1" t="s">
        <v>12803</v>
      </c>
      <c r="E1272" s="1" t="s">
        <v>12915</v>
      </c>
      <c r="F1272" s="1" t="s">
        <v>1041</v>
      </c>
      <c r="G1272" s="1" t="s">
        <v>12913</v>
      </c>
      <c r="H1272" s="1" t="s">
        <v>14081</v>
      </c>
      <c r="I1272" s="2">
        <v>46051</v>
      </c>
      <c r="J1272" s="1" t="s">
        <v>12809</v>
      </c>
      <c r="K1272" s="1" t="s">
        <v>1039</v>
      </c>
      <c r="L1272" s="1" t="s">
        <v>12915</v>
      </c>
      <c r="M1272" s="1" t="s">
        <v>1043</v>
      </c>
      <c r="N1272" s="2" t="str">
        <f>VLOOKUP(Schedule[[#This Row],[船期]],week!A:D,4,0)</f>
        <v>202604</v>
      </c>
      <c r="O1272" s="1">
        <f>_xlfn.IFNA(VLOOKUP(Schedule[[#This Row],[船名]],Vessel!$A:$G,2,0),"")</f>
        <v>2886</v>
      </c>
      <c r="P1272" s="1" t="str">
        <f>_xlfn.IFNA(VLOOKUP(Schedule[[#This Row],[船名]],Vessel!$A:$G,3,0),"")</f>
        <v>cc</v>
      </c>
      <c r="Q1272" s="1">
        <f>_xlfn.IFNA(VLOOKUP(Schedule[[#This Row],[船名]],Vessel!$A:$G,4,0),"")</f>
        <v>2018</v>
      </c>
      <c r="R1272" s="1" t="str">
        <f>_xlfn.IFNA(VLOOKUP(Schedule[[#This Row],[船名]],Vessel!$A:$G,5,0),"")</f>
        <v>ITA</v>
      </c>
      <c r="S1272" s="1" t="str">
        <f>_xlfn.IFNA(VLOOKUP(Schedule[[#This Row],[船名]],Vessel!$A:$G,6,0),"")</f>
        <v>O</v>
      </c>
      <c r="T1272" s="1" t="str">
        <f>_xlfn.IFNA(VLOOKUP(Schedule[[#This Row],[船名]],Vessel!$A:$G,7,0),"")</f>
        <v>Evergreen Line</v>
      </c>
      <c r="U1272" s="1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273" spans="1:21" x14ac:dyDescent="0.4">
      <c r="A1273" s="1" t="s">
        <v>15694</v>
      </c>
      <c r="B1273" s="1" t="s">
        <v>15749</v>
      </c>
      <c r="C1273" s="1" t="s">
        <v>1042</v>
      </c>
      <c r="D1273" s="1" t="s">
        <v>12803</v>
      </c>
      <c r="E1273" s="1" t="s">
        <v>12915</v>
      </c>
      <c r="F1273" s="1" t="s">
        <v>1041</v>
      </c>
      <c r="G1273" s="1" t="s">
        <v>12913</v>
      </c>
      <c r="H1273" s="1" t="s">
        <v>14271</v>
      </c>
      <c r="I1273" s="2">
        <v>46058</v>
      </c>
      <c r="J1273" s="1" t="s">
        <v>12809</v>
      </c>
      <c r="K1273" s="1" t="s">
        <v>1039</v>
      </c>
      <c r="L1273" s="1" t="s">
        <v>12912</v>
      </c>
      <c r="M1273" s="1" t="s">
        <v>84</v>
      </c>
      <c r="N1273" s="2" t="str">
        <f>VLOOKUP(Schedule[[#This Row],[船期]],week!A:D,4,0)</f>
        <v>202605</v>
      </c>
      <c r="O1273" s="1">
        <f>_xlfn.IFNA(VLOOKUP(Schedule[[#This Row],[船名]],Vessel!$A:$G,2,0),"")</f>
        <v>3055</v>
      </c>
      <c r="P1273" s="1" t="str">
        <f>_xlfn.IFNA(VLOOKUP(Schedule[[#This Row],[船名]],Vessel!$A:$G,3,0),"")</f>
        <v>cc</v>
      </c>
      <c r="Q1273" s="1">
        <f>_xlfn.IFNA(VLOOKUP(Schedule[[#This Row],[船名]],Vessel!$A:$G,4,0),"")</f>
        <v>2024</v>
      </c>
      <c r="R1273" s="1" t="str">
        <f>_xlfn.IFNA(VLOOKUP(Schedule[[#This Row],[船名]],Vessel!$A:$G,5,0),"")</f>
        <v>SGP</v>
      </c>
      <c r="S1273" s="1" t="str">
        <f>_xlfn.IFNA(VLOOKUP(Schedule[[#This Row],[船名]],Vessel!$A:$G,6,0),"")</f>
        <v>O</v>
      </c>
      <c r="T1273" s="1" t="str">
        <f>_xlfn.IFNA(VLOOKUP(Schedule[[#This Row],[船名]],Vessel!$A:$G,7,0),"")</f>
        <v>Wan Hai Lines</v>
      </c>
      <c r="U1273" s="1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274" spans="1:21" x14ac:dyDescent="0.4">
      <c r="A1274" s="1" t="s">
        <v>15694</v>
      </c>
      <c r="B1274" s="1" t="s">
        <v>15749</v>
      </c>
      <c r="C1274" s="1" t="s">
        <v>1042</v>
      </c>
      <c r="D1274" s="1" t="s">
        <v>12803</v>
      </c>
      <c r="E1274" s="1" t="s">
        <v>12915</v>
      </c>
      <c r="F1274" s="1" t="s">
        <v>1041</v>
      </c>
      <c r="G1274" s="1" t="s">
        <v>12913</v>
      </c>
      <c r="H1274" s="1" t="s">
        <v>16530</v>
      </c>
      <c r="I1274" s="2">
        <v>46065</v>
      </c>
      <c r="J1274" s="1" t="s">
        <v>12809</v>
      </c>
      <c r="K1274" s="1" t="s">
        <v>1039</v>
      </c>
      <c r="L1274" s="1" t="s">
        <v>12915</v>
      </c>
      <c r="M1274" s="1" t="s">
        <v>1047</v>
      </c>
      <c r="N1274" s="2" t="str">
        <f>VLOOKUP(Schedule[[#This Row],[船期]],week!A:D,4,0)</f>
        <v>202606</v>
      </c>
      <c r="O1274" s="1">
        <f>_xlfn.IFNA(VLOOKUP(Schedule[[#This Row],[船名]],Vessel!$A:$G,2,0),"")</f>
        <v>2940</v>
      </c>
      <c r="P1274" s="1" t="str">
        <f>_xlfn.IFNA(VLOOKUP(Schedule[[#This Row],[船名]],Vessel!$A:$G,3,0),"")</f>
        <v>cc</v>
      </c>
      <c r="Q1274" s="1">
        <f>_xlfn.IFNA(VLOOKUP(Schedule[[#This Row],[船名]],Vessel!$A:$G,4,0),"")</f>
        <v>2021</v>
      </c>
      <c r="R1274" s="1" t="str">
        <f>_xlfn.IFNA(VLOOKUP(Schedule[[#This Row],[船名]],Vessel!$A:$G,5,0),"")</f>
        <v>SGP</v>
      </c>
      <c r="S1274" s="1" t="str">
        <f>_xlfn.IFNA(VLOOKUP(Schedule[[#This Row],[船名]],Vessel!$A:$G,6,0),"")</f>
        <v>O</v>
      </c>
      <c r="T1274" s="1" t="str">
        <f>_xlfn.IFNA(VLOOKUP(Schedule[[#This Row],[船名]],Vessel!$A:$G,7,0),"")</f>
        <v>Yang Ming Marine Transport Corp.</v>
      </c>
      <c r="U1274" s="1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275" spans="1:21" x14ac:dyDescent="0.4">
      <c r="A1275" s="1" t="s">
        <v>15694</v>
      </c>
      <c r="B1275" s="1" t="s">
        <v>15749</v>
      </c>
      <c r="C1275" s="1" t="s">
        <v>1042</v>
      </c>
      <c r="D1275" s="1" t="s">
        <v>12803</v>
      </c>
      <c r="E1275" s="1" t="s">
        <v>12915</v>
      </c>
      <c r="F1275" s="1" t="s">
        <v>1041</v>
      </c>
      <c r="G1275" s="1" t="s">
        <v>12913</v>
      </c>
      <c r="H1275" s="1" t="s">
        <v>15747</v>
      </c>
      <c r="I1275" s="2">
        <v>46071</v>
      </c>
      <c r="J1275" s="1" t="s">
        <v>12809</v>
      </c>
      <c r="K1275" s="1" t="s">
        <v>1039</v>
      </c>
      <c r="L1275" s="1" t="s">
        <v>12912</v>
      </c>
      <c r="M1275" s="1" t="s">
        <v>1045</v>
      </c>
      <c r="N1275" s="2" t="str">
        <f>VLOOKUP(Schedule[[#This Row],[船期]],week!A:D,4,0)</f>
        <v>202607</v>
      </c>
      <c r="O1275" s="1">
        <f>_xlfn.IFNA(VLOOKUP(Schedule[[#This Row],[船名]],Vessel!$A:$G,2,0),"")</f>
        <v>2886</v>
      </c>
      <c r="P1275" s="1" t="str">
        <f>_xlfn.IFNA(VLOOKUP(Schedule[[#This Row],[船名]],Vessel!$A:$G,3,0),"")</f>
        <v>cc</v>
      </c>
      <c r="Q1275" s="1">
        <f>_xlfn.IFNA(VLOOKUP(Schedule[[#This Row],[船名]],Vessel!$A:$G,4,0),"")</f>
        <v>2018</v>
      </c>
      <c r="R1275" s="1" t="str">
        <f>_xlfn.IFNA(VLOOKUP(Schedule[[#This Row],[船名]],Vessel!$A:$G,5,0),"")</f>
        <v>ITA</v>
      </c>
      <c r="S1275" s="1" t="str">
        <f>_xlfn.IFNA(VLOOKUP(Schedule[[#This Row],[船名]],Vessel!$A:$G,6,0),"")</f>
        <v>O</v>
      </c>
      <c r="T1275" s="1" t="str">
        <f>_xlfn.IFNA(VLOOKUP(Schedule[[#This Row],[船名]],Vessel!$A:$G,7,0),"")</f>
        <v>Evergreen Line</v>
      </c>
      <c r="U1275" s="1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276" spans="1:21" x14ac:dyDescent="0.4">
      <c r="A1276" s="1" t="s">
        <v>15694</v>
      </c>
      <c r="B1276" s="1" t="s">
        <v>15749</v>
      </c>
      <c r="C1276" s="1" t="s">
        <v>1042</v>
      </c>
      <c r="D1276" s="1" t="s">
        <v>12803</v>
      </c>
      <c r="E1276" s="1" t="s">
        <v>12915</v>
      </c>
      <c r="F1276" s="1" t="s">
        <v>1041</v>
      </c>
      <c r="G1276" s="1" t="s">
        <v>12913</v>
      </c>
      <c r="H1276" s="1" t="s">
        <v>16194</v>
      </c>
      <c r="I1276" s="2">
        <v>46078</v>
      </c>
      <c r="J1276" s="1" t="s">
        <v>12809</v>
      </c>
      <c r="K1276" s="1" t="s">
        <v>1039</v>
      </c>
      <c r="L1276" s="1" t="s">
        <v>12915</v>
      </c>
      <c r="M1276" s="1" t="s">
        <v>1038</v>
      </c>
      <c r="N1276" s="2" t="str">
        <f>VLOOKUP(Schedule[[#This Row],[船期]],week!A:D,4,0)</f>
        <v>202608</v>
      </c>
      <c r="O1276" s="1">
        <f>_xlfn.IFNA(VLOOKUP(Schedule[[#This Row],[船名]],Vessel!$A:$G,2,0),"")</f>
        <v>2886</v>
      </c>
      <c r="P1276" s="1" t="str">
        <f>_xlfn.IFNA(VLOOKUP(Schedule[[#This Row],[船名]],Vessel!$A:$G,3,0),"")</f>
        <v>cc</v>
      </c>
      <c r="Q1276" s="1">
        <f>_xlfn.IFNA(VLOOKUP(Schedule[[#This Row],[船名]],Vessel!$A:$G,4,0),"")</f>
        <v>2017</v>
      </c>
      <c r="R1276" s="1" t="str">
        <f>_xlfn.IFNA(VLOOKUP(Schedule[[#This Row],[船名]],Vessel!$A:$G,5,0),"")</f>
        <v>PAN</v>
      </c>
      <c r="S1276" s="1" t="str">
        <f>_xlfn.IFNA(VLOOKUP(Schedule[[#This Row],[船名]],Vessel!$A:$G,6,0),"")</f>
        <v>O</v>
      </c>
      <c r="T1276" s="1" t="str">
        <f>_xlfn.IFNA(VLOOKUP(Schedule[[#This Row],[船名]],Vessel!$A:$G,7,0),"")</f>
        <v>Evergreen Line</v>
      </c>
      <c r="U1276" s="1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277" spans="1:21" x14ac:dyDescent="0.4">
      <c r="A1277" s="1" t="s">
        <v>15694</v>
      </c>
      <c r="B1277" s="1" t="s">
        <v>15749</v>
      </c>
      <c r="C1277" s="1" t="s">
        <v>1042</v>
      </c>
      <c r="D1277" s="1" t="s">
        <v>12803</v>
      </c>
      <c r="E1277" s="1" t="s">
        <v>12915</v>
      </c>
      <c r="F1277" s="1" t="s">
        <v>1041</v>
      </c>
      <c r="G1277" s="1" t="s">
        <v>12913</v>
      </c>
      <c r="H1277" s="1" t="s">
        <v>16531</v>
      </c>
      <c r="I1277" s="2">
        <v>46086</v>
      </c>
      <c r="J1277" s="1" t="s">
        <v>12809</v>
      </c>
      <c r="K1277" s="1" t="s">
        <v>1039</v>
      </c>
      <c r="L1277" s="1" t="s">
        <v>12915</v>
      </c>
      <c r="M1277" s="1" t="s">
        <v>1043</v>
      </c>
      <c r="N1277" s="2" t="str">
        <f>VLOOKUP(Schedule[[#This Row],[船期]],week!A:D,4,0)</f>
        <v>202609</v>
      </c>
      <c r="O1277" s="1">
        <f>_xlfn.IFNA(VLOOKUP(Schedule[[#This Row],[船名]],Vessel!$A:$G,2,0),"")</f>
        <v>2886</v>
      </c>
      <c r="P1277" s="1" t="str">
        <f>_xlfn.IFNA(VLOOKUP(Schedule[[#This Row],[船名]],Vessel!$A:$G,3,0),"")</f>
        <v>cc</v>
      </c>
      <c r="Q1277" s="1">
        <f>_xlfn.IFNA(VLOOKUP(Schedule[[#This Row],[船名]],Vessel!$A:$G,4,0),"")</f>
        <v>2018</v>
      </c>
      <c r="R1277" s="1" t="str">
        <f>_xlfn.IFNA(VLOOKUP(Schedule[[#This Row],[船名]],Vessel!$A:$G,5,0),"")</f>
        <v>ITA</v>
      </c>
      <c r="S1277" s="1" t="str">
        <f>_xlfn.IFNA(VLOOKUP(Schedule[[#This Row],[船名]],Vessel!$A:$G,6,0),"")</f>
        <v>O</v>
      </c>
      <c r="T1277" s="1" t="str">
        <f>_xlfn.IFNA(VLOOKUP(Schedule[[#This Row],[船名]],Vessel!$A:$G,7,0),"")</f>
        <v>Evergreen Line</v>
      </c>
      <c r="U1277" s="1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278" spans="1:21" x14ac:dyDescent="0.4">
      <c r="A1278" s="1" t="s">
        <v>15694</v>
      </c>
      <c r="B1278" s="1" t="s">
        <v>15749</v>
      </c>
      <c r="C1278" s="1" t="s">
        <v>1042</v>
      </c>
      <c r="D1278" s="1" t="s">
        <v>12803</v>
      </c>
      <c r="E1278" s="1" t="s">
        <v>12915</v>
      </c>
      <c r="F1278" s="1" t="s">
        <v>1041</v>
      </c>
      <c r="G1278" s="1" t="s">
        <v>12913</v>
      </c>
      <c r="H1278" s="1" t="s">
        <v>90</v>
      </c>
      <c r="I1278" s="2">
        <v>46027</v>
      </c>
      <c r="J1278" s="1" t="s">
        <v>12809</v>
      </c>
      <c r="K1278" s="1" t="s">
        <v>1039</v>
      </c>
      <c r="L1278" s="1" t="s">
        <v>12898</v>
      </c>
      <c r="M1278" s="1" t="s">
        <v>84</v>
      </c>
      <c r="N1278" s="2" t="str">
        <f>VLOOKUP(Schedule[[#This Row],[船期]],week!A:D,4,0)</f>
        <v>202601</v>
      </c>
      <c r="O1278" s="1">
        <f>_xlfn.IFNA(VLOOKUP(Schedule[[#This Row],[船名]],Vessel!$A:$G,2,0),"")</f>
        <v>3055</v>
      </c>
      <c r="P1278" s="1" t="str">
        <f>_xlfn.IFNA(VLOOKUP(Schedule[[#This Row],[船名]],Vessel!$A:$G,3,0),"")</f>
        <v>cc</v>
      </c>
      <c r="Q1278" s="1">
        <f>_xlfn.IFNA(VLOOKUP(Schedule[[#This Row],[船名]],Vessel!$A:$G,4,0),"")</f>
        <v>2024</v>
      </c>
      <c r="R1278" s="1" t="str">
        <f>_xlfn.IFNA(VLOOKUP(Schedule[[#This Row],[船名]],Vessel!$A:$G,5,0),"")</f>
        <v>SGP</v>
      </c>
      <c r="S1278" s="1" t="str">
        <f>_xlfn.IFNA(VLOOKUP(Schedule[[#This Row],[船名]],Vessel!$A:$G,6,0),"")</f>
        <v>O</v>
      </c>
      <c r="T1278" s="1" t="str">
        <f>_xlfn.IFNA(VLOOKUP(Schedule[[#This Row],[船名]],Vessel!$A:$G,7,0),"")</f>
        <v>Wan Hai Lines</v>
      </c>
      <c r="U1278" s="1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279" spans="1:21" x14ac:dyDescent="0.4">
      <c r="A1279" s="1" t="s">
        <v>15694</v>
      </c>
      <c r="B1279" s="1" t="s">
        <v>15749</v>
      </c>
      <c r="C1279" s="1" t="s">
        <v>1042</v>
      </c>
      <c r="D1279" s="1" t="s">
        <v>12803</v>
      </c>
      <c r="E1279" s="1" t="s">
        <v>12915</v>
      </c>
      <c r="F1279" s="1" t="s">
        <v>1041</v>
      </c>
      <c r="G1279" s="1" t="s">
        <v>12913</v>
      </c>
      <c r="H1279" s="1" t="s">
        <v>1044</v>
      </c>
      <c r="I1279" s="2">
        <v>46017</v>
      </c>
      <c r="J1279" s="1" t="s">
        <v>12809</v>
      </c>
      <c r="K1279" s="1" t="s">
        <v>1039</v>
      </c>
      <c r="L1279" s="1" t="s">
        <v>12912</v>
      </c>
      <c r="M1279" s="1" t="s">
        <v>1043</v>
      </c>
      <c r="N1279" s="2" t="str">
        <f>VLOOKUP(Schedule[[#This Row],[船期]],week!A:D,4,0)</f>
        <v>202552</v>
      </c>
      <c r="O1279" s="1">
        <f>_xlfn.IFNA(VLOOKUP(Schedule[[#This Row],[船名]],Vessel!$A:$G,2,0),"")</f>
        <v>2886</v>
      </c>
      <c r="P1279" s="1" t="str">
        <f>_xlfn.IFNA(VLOOKUP(Schedule[[#This Row],[船名]],Vessel!$A:$G,3,0),"")</f>
        <v>cc</v>
      </c>
      <c r="Q1279" s="1">
        <f>_xlfn.IFNA(VLOOKUP(Schedule[[#This Row],[船名]],Vessel!$A:$G,4,0),"")</f>
        <v>2018</v>
      </c>
      <c r="R1279" s="1" t="str">
        <f>_xlfn.IFNA(VLOOKUP(Schedule[[#This Row],[船名]],Vessel!$A:$G,5,0),"")</f>
        <v>ITA</v>
      </c>
      <c r="S1279" s="1" t="str">
        <f>_xlfn.IFNA(VLOOKUP(Schedule[[#This Row],[船名]],Vessel!$A:$G,6,0),"")</f>
        <v>O</v>
      </c>
      <c r="T1279" s="1" t="str">
        <f>_xlfn.IFNA(VLOOKUP(Schedule[[#This Row],[船名]],Vessel!$A:$G,7,0),"")</f>
        <v>Evergreen Line</v>
      </c>
      <c r="U1279" s="1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280" spans="1:21" x14ac:dyDescent="0.4">
      <c r="A1280" s="1" t="s">
        <v>15694</v>
      </c>
      <c r="B1280" s="1" t="s">
        <v>15749</v>
      </c>
      <c r="C1280" s="1" t="s">
        <v>1042</v>
      </c>
      <c r="D1280" s="1" t="s">
        <v>12803</v>
      </c>
      <c r="E1280" s="1" t="s">
        <v>12915</v>
      </c>
      <c r="F1280" s="1" t="s">
        <v>1041</v>
      </c>
      <c r="G1280" s="1" t="s">
        <v>12913</v>
      </c>
      <c r="H1280" s="1" t="s">
        <v>1040</v>
      </c>
      <c r="I1280" s="2">
        <v>46012</v>
      </c>
      <c r="J1280" s="1" t="s">
        <v>12809</v>
      </c>
      <c r="K1280" s="1" t="s">
        <v>1039</v>
      </c>
      <c r="L1280" s="1" t="s">
        <v>12898</v>
      </c>
      <c r="M1280" s="1" t="s">
        <v>1038</v>
      </c>
      <c r="N1280" s="2" t="str">
        <f>VLOOKUP(Schedule[[#This Row],[船期]],week!A:D,4,0)</f>
        <v>202552</v>
      </c>
      <c r="O1280" s="1">
        <f>_xlfn.IFNA(VLOOKUP(Schedule[[#This Row],[船名]],Vessel!$A:$G,2,0),"")</f>
        <v>2886</v>
      </c>
      <c r="P1280" s="1" t="str">
        <f>_xlfn.IFNA(VLOOKUP(Schedule[[#This Row],[船名]],Vessel!$A:$G,3,0),"")</f>
        <v>cc</v>
      </c>
      <c r="Q1280" s="1">
        <f>_xlfn.IFNA(VLOOKUP(Schedule[[#This Row],[船名]],Vessel!$A:$G,4,0),"")</f>
        <v>2017</v>
      </c>
      <c r="R1280" s="1" t="str">
        <f>_xlfn.IFNA(VLOOKUP(Schedule[[#This Row],[船名]],Vessel!$A:$G,5,0),"")</f>
        <v>PAN</v>
      </c>
      <c r="S1280" s="1" t="str">
        <f>_xlfn.IFNA(VLOOKUP(Schedule[[#This Row],[船名]],Vessel!$A:$G,6,0),"")</f>
        <v>O</v>
      </c>
      <c r="T1280" s="1" t="str">
        <f>_xlfn.IFNA(VLOOKUP(Schedule[[#This Row],[船名]],Vessel!$A:$G,7,0),"")</f>
        <v>Evergreen Line</v>
      </c>
      <c r="U1280" s="1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281" spans="1:21" x14ac:dyDescent="0.4">
      <c r="A1281" s="1" t="s">
        <v>15694</v>
      </c>
      <c r="B1281" s="1" t="s">
        <v>15749</v>
      </c>
      <c r="C1281" s="1" t="s">
        <v>1042</v>
      </c>
      <c r="D1281" s="1" t="s">
        <v>12803</v>
      </c>
      <c r="E1281" s="1" t="s">
        <v>12915</v>
      </c>
      <c r="F1281" s="1" t="s">
        <v>1041</v>
      </c>
      <c r="G1281" s="1" t="s">
        <v>12913</v>
      </c>
      <c r="H1281" s="1" t="s">
        <v>1046</v>
      </c>
      <c r="I1281" s="2">
        <v>46009</v>
      </c>
      <c r="J1281" s="1" t="s">
        <v>12809</v>
      </c>
      <c r="K1281" s="1" t="s">
        <v>1039</v>
      </c>
      <c r="L1281" s="1" t="s">
        <v>12911</v>
      </c>
      <c r="M1281" s="1" t="s">
        <v>1045</v>
      </c>
      <c r="N1281" s="2" t="str">
        <f>VLOOKUP(Schedule[[#This Row],[船期]],week!A:D,4,0)</f>
        <v>202551</v>
      </c>
      <c r="O1281" s="1">
        <f>_xlfn.IFNA(VLOOKUP(Schedule[[#This Row],[船名]],Vessel!$A:$G,2,0),"")</f>
        <v>2886</v>
      </c>
      <c r="P1281" s="1" t="str">
        <f>_xlfn.IFNA(VLOOKUP(Schedule[[#This Row],[船名]],Vessel!$A:$G,3,0),"")</f>
        <v>cc</v>
      </c>
      <c r="Q1281" s="1">
        <f>_xlfn.IFNA(VLOOKUP(Schedule[[#This Row],[船名]],Vessel!$A:$G,4,0),"")</f>
        <v>2018</v>
      </c>
      <c r="R1281" s="1" t="str">
        <f>_xlfn.IFNA(VLOOKUP(Schedule[[#This Row],[船名]],Vessel!$A:$G,5,0),"")</f>
        <v>ITA</v>
      </c>
      <c r="S1281" s="1" t="str">
        <f>_xlfn.IFNA(VLOOKUP(Schedule[[#This Row],[船名]],Vessel!$A:$G,6,0),"")</f>
        <v>O</v>
      </c>
      <c r="T1281" s="1" t="str">
        <f>_xlfn.IFNA(VLOOKUP(Schedule[[#This Row],[船名]],Vessel!$A:$G,7,0),"")</f>
        <v>Evergreen Line</v>
      </c>
      <c r="U1281" s="1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282" spans="1:21" x14ac:dyDescent="0.4">
      <c r="A1282" s="1" t="s">
        <v>15694</v>
      </c>
      <c r="B1282" s="1" t="s">
        <v>15749</v>
      </c>
      <c r="C1282" s="1" t="s">
        <v>1042</v>
      </c>
      <c r="D1282" s="1" t="s">
        <v>12803</v>
      </c>
      <c r="E1282" s="1" t="s">
        <v>12915</v>
      </c>
      <c r="F1282" s="1" t="s">
        <v>1041</v>
      </c>
      <c r="G1282" s="1" t="s">
        <v>12913</v>
      </c>
      <c r="H1282" s="1" t="s">
        <v>13502</v>
      </c>
      <c r="I1282" s="2">
        <v>45997</v>
      </c>
      <c r="J1282" s="1" t="s">
        <v>12809</v>
      </c>
      <c r="K1282" s="1" t="s">
        <v>1039</v>
      </c>
      <c r="L1282" s="1" t="s">
        <v>12911</v>
      </c>
      <c r="M1282" s="1" t="s">
        <v>1047</v>
      </c>
      <c r="N1282" s="2" t="str">
        <f>VLOOKUP(Schedule[[#This Row],[船期]],week!A:D,4,0)</f>
        <v>202549</v>
      </c>
      <c r="O1282" s="1">
        <f>_xlfn.IFNA(VLOOKUP(Schedule[[#This Row],[船名]],Vessel!$A:$G,2,0),"")</f>
        <v>2940</v>
      </c>
      <c r="P1282" s="1" t="str">
        <f>_xlfn.IFNA(VLOOKUP(Schedule[[#This Row],[船名]],Vessel!$A:$G,3,0),"")</f>
        <v>cc</v>
      </c>
      <c r="Q1282" s="1">
        <f>_xlfn.IFNA(VLOOKUP(Schedule[[#This Row],[船名]],Vessel!$A:$G,4,0),"")</f>
        <v>2021</v>
      </c>
      <c r="R1282" s="1" t="str">
        <f>_xlfn.IFNA(VLOOKUP(Schedule[[#This Row],[船名]],Vessel!$A:$G,5,0),"")</f>
        <v>SGP</v>
      </c>
      <c r="S1282" s="1" t="str">
        <f>_xlfn.IFNA(VLOOKUP(Schedule[[#This Row],[船名]],Vessel!$A:$G,6,0),"")</f>
        <v>O</v>
      </c>
      <c r="T1282" s="1" t="str">
        <f>_xlfn.IFNA(VLOOKUP(Schedule[[#This Row],[船名]],Vessel!$A:$G,7,0),"")</f>
        <v>Yang Ming Marine Transport Corp.</v>
      </c>
      <c r="U1282" s="1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283" spans="1:21" x14ac:dyDescent="0.4">
      <c r="A1283" s="1" t="s">
        <v>15694</v>
      </c>
      <c r="B1283" s="1" t="s">
        <v>15749</v>
      </c>
      <c r="C1283" s="1" t="s">
        <v>1042</v>
      </c>
      <c r="D1283" s="1" t="s">
        <v>12803</v>
      </c>
      <c r="E1283" s="1" t="s">
        <v>12915</v>
      </c>
      <c r="F1283" s="1" t="s">
        <v>1041</v>
      </c>
      <c r="G1283" s="1" t="s">
        <v>12913</v>
      </c>
      <c r="H1283" s="1" t="s">
        <v>13837</v>
      </c>
      <c r="I1283" s="2">
        <v>45987</v>
      </c>
      <c r="J1283" s="1" t="s">
        <v>12809</v>
      </c>
      <c r="K1283" s="1" t="s">
        <v>1039</v>
      </c>
      <c r="L1283" s="1" t="s">
        <v>12898</v>
      </c>
      <c r="M1283" s="1" t="s">
        <v>1050</v>
      </c>
      <c r="N1283" s="2" t="str">
        <f>VLOOKUP(Schedule[[#This Row],[船期]],week!A:D,4,0)</f>
        <v>202548</v>
      </c>
      <c r="O1283" s="1">
        <f>_xlfn.IFNA(VLOOKUP(Schedule[[#This Row],[船名]],Vessel!$A:$G,2,0),"")</f>
        <v>2476</v>
      </c>
      <c r="P1283" s="1" t="str">
        <f>_xlfn.IFNA(VLOOKUP(Schedule[[#This Row],[船名]],Vessel!$A:$G,3,0),"")</f>
        <v>cc</v>
      </c>
      <c r="Q1283" s="1">
        <f>_xlfn.IFNA(VLOOKUP(Schedule[[#This Row],[船名]],Vessel!$A:$G,4,0),"")</f>
        <v>2022</v>
      </c>
      <c r="R1283" s="1" t="str">
        <f>_xlfn.IFNA(VLOOKUP(Schedule[[#This Row],[船名]],Vessel!$A:$G,5,0),"")</f>
        <v>LBR</v>
      </c>
      <c r="S1283" s="1" t="str">
        <f>_xlfn.IFNA(VLOOKUP(Schedule[[#This Row],[船名]],Vessel!$A:$G,6,0),"")</f>
        <v>T</v>
      </c>
      <c r="T1283" s="1" t="str">
        <f>_xlfn.IFNA(VLOOKUP(Schedule[[#This Row],[船名]],Vessel!$A:$G,7,0),"")</f>
        <v>Evergreen Line</v>
      </c>
      <c r="U1283" s="1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284" spans="1:21" x14ac:dyDescent="0.4">
      <c r="A1284" s="1" t="s">
        <v>15694</v>
      </c>
      <c r="B1284" s="1" t="s">
        <v>15749</v>
      </c>
      <c r="C1284" s="1" t="s">
        <v>1042</v>
      </c>
      <c r="D1284" s="1" t="s">
        <v>12803</v>
      </c>
      <c r="E1284" s="1" t="s">
        <v>12915</v>
      </c>
      <c r="F1284" s="1" t="s">
        <v>1041</v>
      </c>
      <c r="G1284" s="1" t="s">
        <v>12913</v>
      </c>
      <c r="H1284" s="1" t="s">
        <v>13838</v>
      </c>
      <c r="I1284" s="2">
        <v>45975</v>
      </c>
      <c r="J1284" s="1" t="s">
        <v>12809</v>
      </c>
      <c r="K1284" s="1" t="s">
        <v>1039</v>
      </c>
      <c r="L1284" s="1" t="s">
        <v>12898</v>
      </c>
      <c r="M1284" s="1" t="s">
        <v>1051</v>
      </c>
      <c r="N1284" s="2" t="str">
        <f>VLOOKUP(Schedule[[#This Row],[船期]],week!A:D,4,0)</f>
        <v>202546</v>
      </c>
      <c r="O1284" s="1">
        <f>_xlfn.IFNA(VLOOKUP(Schedule[[#This Row],[船名]],Vessel!$A:$G,2,0),"")</f>
        <v>2634</v>
      </c>
      <c r="P1284" s="1" t="str">
        <f>_xlfn.IFNA(VLOOKUP(Schedule[[#This Row],[船名]],Vessel!$A:$G,3,0),"")</f>
        <v>cc</v>
      </c>
      <c r="Q1284" s="1">
        <f>_xlfn.IFNA(VLOOKUP(Schedule[[#This Row],[船名]],Vessel!$A:$G,4,0),"")</f>
        <v>2021</v>
      </c>
      <c r="R1284" s="1" t="str">
        <f>_xlfn.IFNA(VLOOKUP(Schedule[[#This Row],[船名]],Vessel!$A:$G,5,0),"")</f>
        <v>HKG</v>
      </c>
      <c r="S1284" s="1" t="str">
        <f>_xlfn.IFNA(VLOOKUP(Schedule[[#This Row],[船名]],Vessel!$A:$G,6,0),"")</f>
        <v>O</v>
      </c>
      <c r="T1284" s="1" t="str">
        <f>_xlfn.IFNA(VLOOKUP(Schedule[[#This Row],[船名]],Vessel!$A:$G,7,0),"")</f>
        <v>Evergreen Line</v>
      </c>
      <c r="U1284" s="1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285" spans="1:21" x14ac:dyDescent="0.4">
      <c r="A1285" s="1" t="s">
        <v>15694</v>
      </c>
      <c r="B1285" s="1" t="s">
        <v>15749</v>
      </c>
      <c r="C1285" s="1" t="s">
        <v>1031</v>
      </c>
      <c r="D1285" s="1" t="s">
        <v>12829</v>
      </c>
      <c r="E1285" s="1" t="s">
        <v>12827</v>
      </c>
      <c r="F1285" s="1" t="s">
        <v>16810</v>
      </c>
      <c r="G1285" s="1" t="s">
        <v>12913</v>
      </c>
      <c r="H1285" s="1" t="s">
        <v>14335</v>
      </c>
      <c r="I1285" s="2">
        <v>46038</v>
      </c>
      <c r="J1285" s="1" t="s">
        <v>12819</v>
      </c>
      <c r="K1285" s="1" t="s">
        <v>1027</v>
      </c>
      <c r="L1285" s="1" t="s">
        <v>12827</v>
      </c>
      <c r="M1285" s="1" t="s">
        <v>829</v>
      </c>
      <c r="N1285" s="2" t="str">
        <f>VLOOKUP(Schedule[[#This Row],[船期]],week!A:D,4,0)</f>
        <v>202602</v>
      </c>
      <c r="O1285" s="1">
        <f>_xlfn.IFNA(VLOOKUP(Schedule[[#This Row],[船名]],Vessel!$A:$G,2,0),"")</f>
        <v>2782</v>
      </c>
      <c r="P1285" s="1" t="str">
        <f>_xlfn.IFNA(VLOOKUP(Schedule[[#This Row],[船名]],Vessel!$A:$G,3,0),"")</f>
        <v>cc</v>
      </c>
      <c r="Q1285" s="1">
        <f>_xlfn.IFNA(VLOOKUP(Schedule[[#This Row],[船名]],Vessel!$A:$G,4,0),"")</f>
        <v>2017</v>
      </c>
      <c r="R1285" s="1" t="str">
        <f>_xlfn.IFNA(VLOOKUP(Schedule[[#This Row],[船名]],Vessel!$A:$G,5,0),"")</f>
        <v>SGP</v>
      </c>
      <c r="S1285" s="1" t="str">
        <f>_xlfn.IFNA(VLOOKUP(Schedule[[#This Row],[船名]],Vessel!$A:$G,6,0),"")</f>
        <v>O</v>
      </c>
      <c r="T1285" s="1" t="str">
        <f>_xlfn.IFNA(VLOOKUP(Schedule[[#This Row],[船名]],Vessel!$A:$G,7,0),"")</f>
        <v>Interasia Lines (IAL)</v>
      </c>
      <c r="U1285" s="1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1286" spans="1:21" x14ac:dyDescent="0.4">
      <c r="A1286" s="1" t="s">
        <v>15694</v>
      </c>
      <c r="B1286" s="1" t="s">
        <v>15749</v>
      </c>
      <c r="C1286" s="1" t="s">
        <v>1031</v>
      </c>
      <c r="D1286" s="1" t="s">
        <v>12829</v>
      </c>
      <c r="E1286" s="1" t="s">
        <v>12827</v>
      </c>
      <c r="F1286" s="1" t="s">
        <v>16810</v>
      </c>
      <c r="G1286" s="1" t="s">
        <v>12913</v>
      </c>
      <c r="H1286" s="1" t="s">
        <v>16801</v>
      </c>
      <c r="I1286" s="2">
        <v>46047</v>
      </c>
      <c r="J1286" s="1" t="s">
        <v>12819</v>
      </c>
      <c r="K1286" s="1" t="s">
        <v>1027</v>
      </c>
      <c r="L1286" s="1" t="s">
        <v>12912</v>
      </c>
      <c r="M1286" s="1" t="s">
        <v>1032</v>
      </c>
      <c r="N1286" s="2" t="str">
        <f>VLOOKUP(Schedule[[#This Row],[船期]],week!A:D,4,0)</f>
        <v>202604</v>
      </c>
      <c r="O1286" s="1">
        <f>_xlfn.IFNA(VLOOKUP(Schedule[[#This Row],[船名]],Vessel!$A:$G,2,0),"")</f>
        <v>2954</v>
      </c>
      <c r="P1286" s="1" t="str">
        <f>_xlfn.IFNA(VLOOKUP(Schedule[[#This Row],[船名]],Vessel!$A:$G,3,0),"")</f>
        <v>cc</v>
      </c>
      <c r="Q1286" s="1">
        <f>_xlfn.IFNA(VLOOKUP(Schedule[[#This Row],[船名]],Vessel!$A:$G,4,0),"")</f>
        <v>2023</v>
      </c>
      <c r="R1286" s="1" t="str">
        <f>_xlfn.IFNA(VLOOKUP(Schedule[[#This Row],[船名]],Vessel!$A:$G,5,0),"")</f>
        <v>MHL</v>
      </c>
      <c r="S1286" s="1" t="str">
        <f>_xlfn.IFNA(VLOOKUP(Schedule[[#This Row],[船名]],Vessel!$A:$G,6,0),"")</f>
        <v>O</v>
      </c>
      <c r="T1286" s="1" t="str">
        <f>_xlfn.IFNA(VLOOKUP(Schedule[[#This Row],[船名]],Vessel!$A:$G,7,0),"")</f>
        <v>TS Lines</v>
      </c>
      <c r="U1286" s="1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1287" spans="1:21" x14ac:dyDescent="0.4">
      <c r="A1287" s="1" t="s">
        <v>15694</v>
      </c>
      <c r="B1287" s="1" t="s">
        <v>15749</v>
      </c>
      <c r="C1287" s="1" t="s">
        <v>1031</v>
      </c>
      <c r="D1287" s="1" t="s">
        <v>12829</v>
      </c>
      <c r="E1287" s="1" t="s">
        <v>12827</v>
      </c>
      <c r="F1287" s="1" t="s">
        <v>16810</v>
      </c>
      <c r="G1287" s="1" t="s">
        <v>12913</v>
      </c>
      <c r="H1287" s="1" t="s">
        <v>14336</v>
      </c>
      <c r="I1287" s="2">
        <v>46052</v>
      </c>
      <c r="J1287" s="1" t="s">
        <v>12819</v>
      </c>
      <c r="K1287" s="1" t="s">
        <v>1027</v>
      </c>
      <c r="L1287" s="1" t="s">
        <v>12841</v>
      </c>
      <c r="M1287" s="1" t="s">
        <v>7781</v>
      </c>
      <c r="N1287" s="2" t="str">
        <f>VLOOKUP(Schedule[[#This Row],[船期]],week!A:D,4,0)</f>
        <v>202604</v>
      </c>
      <c r="O1287" s="1">
        <f>_xlfn.IFNA(VLOOKUP(Schedule[[#This Row],[船名]],Vessel!$A:$G,2,0),"")</f>
        <v>2553</v>
      </c>
      <c r="P1287" s="1" t="str">
        <f>_xlfn.IFNA(VLOOKUP(Schedule[[#This Row],[船名]],Vessel!$A:$G,3,0),"")</f>
        <v>cc</v>
      </c>
      <c r="Q1287" s="1">
        <f>_xlfn.IFNA(VLOOKUP(Schedule[[#This Row],[船名]],Vessel!$A:$G,4,0),"")</f>
        <v>2010</v>
      </c>
      <c r="R1287" s="1" t="str">
        <f>_xlfn.IFNA(VLOOKUP(Schedule[[#This Row],[船名]],Vessel!$A:$G,5,0),"")</f>
        <v>LBR</v>
      </c>
      <c r="S1287" s="1" t="str">
        <f>_xlfn.IFNA(VLOOKUP(Schedule[[#This Row],[船名]],Vessel!$A:$G,6,0),"")</f>
        <v>T</v>
      </c>
      <c r="T1287" s="1" t="str">
        <f>_xlfn.IFNA(VLOOKUP(Schedule[[#This Row],[船名]],Vessel!$A:$G,7,0),"")</f>
        <v>Gold Star Line</v>
      </c>
      <c r="U1287" s="1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1288" spans="1:21" x14ac:dyDescent="0.4">
      <c r="A1288" s="1" t="s">
        <v>15694</v>
      </c>
      <c r="B1288" s="1" t="s">
        <v>15749</v>
      </c>
      <c r="C1288" s="1" t="s">
        <v>1031</v>
      </c>
      <c r="D1288" s="1" t="s">
        <v>12829</v>
      </c>
      <c r="E1288" s="1" t="s">
        <v>12827</v>
      </c>
      <c r="F1288" s="1" t="s">
        <v>16810</v>
      </c>
      <c r="G1288" s="1" t="s">
        <v>12913</v>
      </c>
      <c r="H1288" s="1" t="s">
        <v>14337</v>
      </c>
      <c r="I1288" s="2">
        <v>46059</v>
      </c>
      <c r="J1288" s="1" t="s">
        <v>12819</v>
      </c>
      <c r="K1288" s="1" t="s">
        <v>1027</v>
      </c>
      <c r="L1288" s="1" t="s">
        <v>12911</v>
      </c>
      <c r="M1288" s="1" t="s">
        <v>1029</v>
      </c>
      <c r="N1288" s="2" t="str">
        <f>VLOOKUP(Schedule[[#This Row],[船期]],week!A:D,4,0)</f>
        <v>202605</v>
      </c>
      <c r="O1288" s="1">
        <f>_xlfn.IFNA(VLOOKUP(Schedule[[#This Row],[船名]],Vessel!$A:$G,2,0),"")</f>
        <v>2548</v>
      </c>
      <c r="P1288" s="1" t="str">
        <f>_xlfn.IFNA(VLOOKUP(Schedule[[#This Row],[船名]],Vessel!$A:$G,3,0),"")</f>
        <v>cc</v>
      </c>
      <c r="Q1288" s="1">
        <f>_xlfn.IFNA(VLOOKUP(Schedule[[#This Row],[船名]],Vessel!$A:$G,4,0),"")</f>
        <v>2024</v>
      </c>
      <c r="R1288" s="1" t="str">
        <f>_xlfn.IFNA(VLOOKUP(Schedule[[#This Row],[船名]],Vessel!$A:$G,5,0),"")</f>
        <v>LBR</v>
      </c>
      <c r="S1288" s="1" t="str">
        <f>_xlfn.IFNA(VLOOKUP(Schedule[[#This Row],[船名]],Vessel!$A:$G,6,0),"")</f>
        <v>O</v>
      </c>
      <c r="T1288" s="1" t="str">
        <f>_xlfn.IFNA(VLOOKUP(Schedule[[#This Row],[船名]],Vessel!$A:$G,7,0),"")</f>
        <v>Namsung Shipping</v>
      </c>
      <c r="U1288" s="1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1289" spans="1:21" x14ac:dyDescent="0.4">
      <c r="A1289" s="1" t="s">
        <v>15694</v>
      </c>
      <c r="B1289" s="1" t="s">
        <v>15749</v>
      </c>
      <c r="C1289" s="1" t="s">
        <v>1031</v>
      </c>
      <c r="D1289" s="1" t="s">
        <v>12829</v>
      </c>
      <c r="E1289" s="1" t="s">
        <v>12827</v>
      </c>
      <c r="F1289" s="1" t="s">
        <v>16810</v>
      </c>
      <c r="G1289" s="1" t="s">
        <v>12913</v>
      </c>
      <c r="H1289" s="1" t="s">
        <v>14544</v>
      </c>
      <c r="I1289" s="2">
        <v>46066</v>
      </c>
      <c r="J1289" s="1" t="s">
        <v>12819</v>
      </c>
      <c r="K1289" s="1" t="s">
        <v>1027</v>
      </c>
      <c r="L1289" s="1" t="s">
        <v>12841</v>
      </c>
      <c r="M1289" s="1" t="s">
        <v>829</v>
      </c>
      <c r="N1289" s="2" t="str">
        <f>VLOOKUP(Schedule[[#This Row],[船期]],week!A:D,4,0)</f>
        <v>202606</v>
      </c>
      <c r="O1289" s="1">
        <f>_xlfn.IFNA(VLOOKUP(Schedule[[#This Row],[船名]],Vessel!$A:$G,2,0),"")</f>
        <v>2782</v>
      </c>
      <c r="P1289" s="1" t="str">
        <f>_xlfn.IFNA(VLOOKUP(Schedule[[#This Row],[船名]],Vessel!$A:$G,3,0),"")</f>
        <v>cc</v>
      </c>
      <c r="Q1289" s="1">
        <f>_xlfn.IFNA(VLOOKUP(Schedule[[#This Row],[船名]],Vessel!$A:$G,4,0),"")</f>
        <v>2017</v>
      </c>
      <c r="R1289" s="1" t="str">
        <f>_xlfn.IFNA(VLOOKUP(Schedule[[#This Row],[船名]],Vessel!$A:$G,5,0),"")</f>
        <v>SGP</v>
      </c>
      <c r="S1289" s="1" t="str">
        <f>_xlfn.IFNA(VLOOKUP(Schedule[[#This Row],[船名]],Vessel!$A:$G,6,0),"")</f>
        <v>O</v>
      </c>
      <c r="T1289" s="1" t="str">
        <f>_xlfn.IFNA(VLOOKUP(Schedule[[#This Row],[船名]],Vessel!$A:$G,7,0),"")</f>
        <v>Interasia Lines (IAL)</v>
      </c>
      <c r="U1289" s="1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1290" spans="1:21" x14ac:dyDescent="0.4">
      <c r="A1290" s="1" t="s">
        <v>15694</v>
      </c>
      <c r="B1290" s="1" t="s">
        <v>15749</v>
      </c>
      <c r="C1290" s="1" t="s">
        <v>1031</v>
      </c>
      <c r="D1290" s="1" t="s">
        <v>12829</v>
      </c>
      <c r="E1290" s="1" t="s">
        <v>12827</v>
      </c>
      <c r="F1290" s="1" t="s">
        <v>16810</v>
      </c>
      <c r="G1290" s="1" t="s">
        <v>12913</v>
      </c>
      <c r="H1290" s="1" t="s">
        <v>16802</v>
      </c>
      <c r="I1290" s="2">
        <v>46073</v>
      </c>
      <c r="J1290" s="1" t="s">
        <v>12819</v>
      </c>
      <c r="K1290" s="1" t="s">
        <v>1027</v>
      </c>
      <c r="L1290" s="1" t="s">
        <v>12841</v>
      </c>
      <c r="M1290" s="1" t="s">
        <v>1032</v>
      </c>
      <c r="N1290" s="2" t="str">
        <f>VLOOKUP(Schedule[[#This Row],[船期]],week!A:D,4,0)</f>
        <v>202607</v>
      </c>
      <c r="O1290" s="1">
        <f>_xlfn.IFNA(VLOOKUP(Schedule[[#This Row],[船名]],Vessel!$A:$G,2,0),"")</f>
        <v>2954</v>
      </c>
      <c r="P1290" s="1" t="str">
        <f>_xlfn.IFNA(VLOOKUP(Schedule[[#This Row],[船名]],Vessel!$A:$G,3,0),"")</f>
        <v>cc</v>
      </c>
      <c r="Q1290" s="1">
        <f>_xlfn.IFNA(VLOOKUP(Schedule[[#This Row],[船名]],Vessel!$A:$G,4,0),"")</f>
        <v>2023</v>
      </c>
      <c r="R1290" s="1" t="str">
        <f>_xlfn.IFNA(VLOOKUP(Schedule[[#This Row],[船名]],Vessel!$A:$G,5,0),"")</f>
        <v>MHL</v>
      </c>
      <c r="S1290" s="1" t="str">
        <f>_xlfn.IFNA(VLOOKUP(Schedule[[#This Row],[船名]],Vessel!$A:$G,6,0),"")</f>
        <v>O</v>
      </c>
      <c r="T1290" s="1" t="str">
        <f>_xlfn.IFNA(VLOOKUP(Schedule[[#This Row],[船名]],Vessel!$A:$G,7,0),"")</f>
        <v>TS Lines</v>
      </c>
      <c r="U1290" s="1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1291" spans="1:21" x14ac:dyDescent="0.4">
      <c r="A1291" s="1" t="s">
        <v>15694</v>
      </c>
      <c r="B1291" s="1" t="s">
        <v>15749</v>
      </c>
      <c r="C1291" s="1" t="s">
        <v>1031</v>
      </c>
      <c r="D1291" s="1" t="s">
        <v>12829</v>
      </c>
      <c r="E1291" s="1" t="s">
        <v>12827</v>
      </c>
      <c r="F1291" s="1" t="s">
        <v>16810</v>
      </c>
      <c r="G1291" s="1" t="s">
        <v>12913</v>
      </c>
      <c r="H1291" s="1" t="s">
        <v>16317</v>
      </c>
      <c r="I1291" s="2">
        <v>46080</v>
      </c>
      <c r="J1291" s="1" t="s">
        <v>12819</v>
      </c>
      <c r="K1291" s="1" t="s">
        <v>1027</v>
      </c>
      <c r="L1291" s="1" t="s">
        <v>12841</v>
      </c>
      <c r="M1291" s="1" t="s">
        <v>7781</v>
      </c>
      <c r="N1291" s="2" t="str">
        <f>VLOOKUP(Schedule[[#This Row],[船期]],week!A:D,4,0)</f>
        <v>202608</v>
      </c>
      <c r="O1291" s="1">
        <f>_xlfn.IFNA(VLOOKUP(Schedule[[#This Row],[船名]],Vessel!$A:$G,2,0),"")</f>
        <v>2553</v>
      </c>
      <c r="P1291" s="1" t="str">
        <f>_xlfn.IFNA(VLOOKUP(Schedule[[#This Row],[船名]],Vessel!$A:$G,3,0),"")</f>
        <v>cc</v>
      </c>
      <c r="Q1291" s="1">
        <f>_xlfn.IFNA(VLOOKUP(Schedule[[#This Row],[船名]],Vessel!$A:$G,4,0),"")</f>
        <v>2010</v>
      </c>
      <c r="R1291" s="1" t="str">
        <f>_xlfn.IFNA(VLOOKUP(Schedule[[#This Row],[船名]],Vessel!$A:$G,5,0),"")</f>
        <v>LBR</v>
      </c>
      <c r="S1291" s="1" t="str">
        <f>_xlfn.IFNA(VLOOKUP(Schedule[[#This Row],[船名]],Vessel!$A:$G,6,0),"")</f>
        <v>T</v>
      </c>
      <c r="T1291" s="1" t="str">
        <f>_xlfn.IFNA(VLOOKUP(Schedule[[#This Row],[船名]],Vessel!$A:$G,7,0),"")</f>
        <v>Gold Star Line</v>
      </c>
      <c r="U1291" s="1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1292" spans="1:21" x14ac:dyDescent="0.4">
      <c r="A1292" s="1" t="s">
        <v>15694</v>
      </c>
      <c r="B1292" s="1" t="s">
        <v>15749</v>
      </c>
      <c r="C1292" s="1" t="s">
        <v>1031</v>
      </c>
      <c r="D1292" s="1" t="s">
        <v>12829</v>
      </c>
      <c r="E1292" s="1" t="s">
        <v>12827</v>
      </c>
      <c r="F1292" s="1" t="s">
        <v>16810</v>
      </c>
      <c r="G1292" s="1" t="s">
        <v>12913</v>
      </c>
      <c r="H1292" s="1" t="s">
        <v>15748</v>
      </c>
      <c r="I1292" s="2">
        <v>46089</v>
      </c>
      <c r="J1292" s="1" t="s">
        <v>12819</v>
      </c>
      <c r="K1292" s="1" t="s">
        <v>1027</v>
      </c>
      <c r="L1292" s="1" t="s">
        <v>12911</v>
      </c>
      <c r="M1292" s="1" t="s">
        <v>1029</v>
      </c>
      <c r="N1292" s="2" t="str">
        <f>VLOOKUP(Schedule[[#This Row],[船期]],week!A:D,4,0)</f>
        <v>202610</v>
      </c>
      <c r="O1292" s="1">
        <f>_xlfn.IFNA(VLOOKUP(Schedule[[#This Row],[船名]],Vessel!$A:$G,2,0),"")</f>
        <v>2548</v>
      </c>
      <c r="P1292" s="1" t="str">
        <f>_xlfn.IFNA(VLOOKUP(Schedule[[#This Row],[船名]],Vessel!$A:$G,3,0),"")</f>
        <v>cc</v>
      </c>
      <c r="Q1292" s="1">
        <f>_xlfn.IFNA(VLOOKUP(Schedule[[#This Row],[船名]],Vessel!$A:$G,4,0),"")</f>
        <v>2024</v>
      </c>
      <c r="R1292" s="1" t="str">
        <f>_xlfn.IFNA(VLOOKUP(Schedule[[#This Row],[船名]],Vessel!$A:$G,5,0),"")</f>
        <v>LBR</v>
      </c>
      <c r="S1292" s="1" t="str">
        <f>_xlfn.IFNA(VLOOKUP(Schedule[[#This Row],[船名]],Vessel!$A:$G,6,0),"")</f>
        <v>O</v>
      </c>
      <c r="T1292" s="1" t="str">
        <f>_xlfn.IFNA(VLOOKUP(Schedule[[#This Row],[船名]],Vessel!$A:$G,7,0),"")</f>
        <v>Namsung Shipping</v>
      </c>
      <c r="U1292" s="1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1293" spans="1:21" x14ac:dyDescent="0.4">
      <c r="A1293" s="1" t="s">
        <v>15694</v>
      </c>
      <c r="B1293" s="1" t="s">
        <v>15749</v>
      </c>
      <c r="C1293" s="1" t="s">
        <v>1031</v>
      </c>
      <c r="D1293" s="1" t="s">
        <v>12829</v>
      </c>
      <c r="E1293" s="1" t="s">
        <v>12827</v>
      </c>
      <c r="F1293" s="1" t="s">
        <v>16810</v>
      </c>
      <c r="G1293" s="1" t="s">
        <v>12913</v>
      </c>
      <c r="H1293" s="1" t="s">
        <v>16536</v>
      </c>
      <c r="I1293" s="2">
        <v>46094</v>
      </c>
      <c r="J1293" s="1" t="s">
        <v>12819</v>
      </c>
      <c r="K1293" s="1" t="s">
        <v>1027</v>
      </c>
      <c r="L1293" s="1" t="s">
        <v>12841</v>
      </c>
      <c r="M1293" s="1" t="s">
        <v>829</v>
      </c>
      <c r="N1293" s="2" t="str">
        <f>VLOOKUP(Schedule[[#This Row],[船期]],week!A:D,4,0)</f>
        <v>202610</v>
      </c>
      <c r="O1293" s="1">
        <f>_xlfn.IFNA(VLOOKUP(Schedule[[#This Row],[船名]],Vessel!$A:$G,2,0),"")</f>
        <v>2782</v>
      </c>
      <c r="P1293" s="1" t="str">
        <f>_xlfn.IFNA(VLOOKUP(Schedule[[#This Row],[船名]],Vessel!$A:$G,3,0),"")</f>
        <v>cc</v>
      </c>
      <c r="Q1293" s="1">
        <f>_xlfn.IFNA(VLOOKUP(Schedule[[#This Row],[船名]],Vessel!$A:$G,4,0),"")</f>
        <v>2017</v>
      </c>
      <c r="R1293" s="1" t="str">
        <f>_xlfn.IFNA(VLOOKUP(Schedule[[#This Row],[船名]],Vessel!$A:$G,5,0),"")</f>
        <v>SGP</v>
      </c>
      <c r="S1293" s="1" t="str">
        <f>_xlfn.IFNA(VLOOKUP(Schedule[[#This Row],[船名]],Vessel!$A:$G,6,0),"")</f>
        <v>O</v>
      </c>
      <c r="T1293" s="1" t="str">
        <f>_xlfn.IFNA(VLOOKUP(Schedule[[#This Row],[船名]],Vessel!$A:$G,7,0),"")</f>
        <v>Interasia Lines (IAL)</v>
      </c>
      <c r="U1293" s="1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1294" spans="1:21" x14ac:dyDescent="0.4">
      <c r="A1294" s="1" t="s">
        <v>15694</v>
      </c>
      <c r="B1294" s="1" t="s">
        <v>15749</v>
      </c>
      <c r="C1294" s="1" t="s">
        <v>1031</v>
      </c>
      <c r="D1294" s="1" t="s">
        <v>12829</v>
      </c>
      <c r="E1294" s="1" t="s">
        <v>12827</v>
      </c>
      <c r="F1294" s="1" t="s">
        <v>16810</v>
      </c>
      <c r="G1294" s="1" t="s">
        <v>12913</v>
      </c>
      <c r="H1294" s="1" t="s">
        <v>16803</v>
      </c>
      <c r="I1294" s="2">
        <v>46098</v>
      </c>
      <c r="J1294" s="1" t="s">
        <v>12819</v>
      </c>
      <c r="K1294" s="1" t="s">
        <v>1027</v>
      </c>
      <c r="L1294" s="1" t="s">
        <v>12827</v>
      </c>
      <c r="M1294" s="1" t="s">
        <v>1032</v>
      </c>
      <c r="N1294" s="2" t="str">
        <f>VLOOKUP(Schedule[[#This Row],[船期]],week!A:D,4,0)</f>
        <v>202611</v>
      </c>
      <c r="O1294" s="1">
        <f>_xlfn.IFNA(VLOOKUP(Schedule[[#This Row],[船名]],Vessel!$A:$G,2,0),"")</f>
        <v>2954</v>
      </c>
      <c r="P1294" s="1" t="str">
        <f>_xlfn.IFNA(VLOOKUP(Schedule[[#This Row],[船名]],Vessel!$A:$G,3,0),"")</f>
        <v>cc</v>
      </c>
      <c r="Q1294" s="1">
        <f>_xlfn.IFNA(VLOOKUP(Schedule[[#This Row],[船名]],Vessel!$A:$G,4,0),"")</f>
        <v>2023</v>
      </c>
      <c r="R1294" s="1" t="str">
        <f>_xlfn.IFNA(VLOOKUP(Schedule[[#This Row],[船名]],Vessel!$A:$G,5,0),"")</f>
        <v>MHL</v>
      </c>
      <c r="S1294" s="1" t="str">
        <f>_xlfn.IFNA(VLOOKUP(Schedule[[#This Row],[船名]],Vessel!$A:$G,6,0),"")</f>
        <v>O</v>
      </c>
      <c r="T1294" s="1" t="str">
        <f>_xlfn.IFNA(VLOOKUP(Schedule[[#This Row],[船名]],Vessel!$A:$G,7,0),"")</f>
        <v>TS Lines</v>
      </c>
      <c r="U1294" s="1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1295" spans="1:21" x14ac:dyDescent="0.4">
      <c r="A1295" s="1" t="s">
        <v>15694</v>
      </c>
      <c r="B1295" s="1" t="s">
        <v>15749</v>
      </c>
      <c r="C1295" s="1" t="s">
        <v>1031</v>
      </c>
      <c r="D1295" s="1" t="s">
        <v>12829</v>
      </c>
      <c r="E1295" s="1" t="s">
        <v>12827</v>
      </c>
      <c r="F1295" s="1" t="s">
        <v>16810</v>
      </c>
      <c r="G1295" s="1" t="s">
        <v>12913</v>
      </c>
      <c r="H1295" s="1" t="s">
        <v>16804</v>
      </c>
      <c r="I1295" s="2">
        <v>46108</v>
      </c>
      <c r="J1295" s="1" t="s">
        <v>12819</v>
      </c>
      <c r="K1295" s="1" t="s">
        <v>1027</v>
      </c>
      <c r="L1295" s="1" t="s">
        <v>12827</v>
      </c>
      <c r="M1295" s="1" t="s">
        <v>8167</v>
      </c>
      <c r="N1295" s="2" t="str">
        <f>VLOOKUP(Schedule[[#This Row],[船期]],week!A:D,4,0)</f>
        <v>202612</v>
      </c>
      <c r="O1295" s="1">
        <f>_xlfn.IFNA(VLOOKUP(Schedule[[#This Row],[船名]],Vessel!$A:$G,2,0),"")</f>
        <v>4258</v>
      </c>
      <c r="P1295" s="1" t="str">
        <f>_xlfn.IFNA(VLOOKUP(Schedule[[#This Row],[船名]],Vessel!$A:$G,3,0),"")</f>
        <v>cc</v>
      </c>
      <c r="Q1295" s="1">
        <f>_xlfn.IFNA(VLOOKUP(Schedule[[#This Row],[船名]],Vessel!$A:$G,4,0),"")</f>
        <v>2009</v>
      </c>
      <c r="R1295" s="1" t="str">
        <f>_xlfn.IFNA(VLOOKUP(Schedule[[#This Row],[船名]],Vessel!$A:$G,5,0),"")</f>
        <v>LBR</v>
      </c>
      <c r="S1295" s="1" t="str">
        <f>_xlfn.IFNA(VLOOKUP(Schedule[[#This Row],[船名]],Vessel!$A:$G,6,0),"")</f>
        <v>T</v>
      </c>
      <c r="T1295" s="1" t="str">
        <f>_xlfn.IFNA(VLOOKUP(Schedule[[#This Row],[船名]],Vessel!$A:$G,7,0),"")</f>
        <v>Zim</v>
      </c>
      <c r="U1295" s="1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1296" spans="1:21" x14ac:dyDescent="0.4">
      <c r="A1296" s="1" t="s">
        <v>15694</v>
      </c>
      <c r="B1296" s="1" t="s">
        <v>15749</v>
      </c>
      <c r="C1296" s="1" t="s">
        <v>1031</v>
      </c>
      <c r="D1296" s="1" t="s">
        <v>12829</v>
      </c>
      <c r="E1296" s="1" t="s">
        <v>12827</v>
      </c>
      <c r="F1296" s="1" t="s">
        <v>16810</v>
      </c>
      <c r="G1296" s="1" t="s">
        <v>12913</v>
      </c>
      <c r="H1296" s="1" t="s">
        <v>1030</v>
      </c>
      <c r="I1296" s="2">
        <v>46031</v>
      </c>
      <c r="J1296" s="1" t="s">
        <v>12819</v>
      </c>
      <c r="K1296" s="1" t="s">
        <v>1027</v>
      </c>
      <c r="L1296" s="1" t="s">
        <v>12911</v>
      </c>
      <c r="M1296" s="1" t="s">
        <v>1029</v>
      </c>
      <c r="N1296" s="2" t="str">
        <f>VLOOKUP(Schedule[[#This Row],[船期]],week!A:D,4,0)</f>
        <v>202601</v>
      </c>
      <c r="O1296" s="1">
        <f>_xlfn.IFNA(VLOOKUP(Schedule[[#This Row],[船名]],Vessel!$A:$G,2,0),"")</f>
        <v>2548</v>
      </c>
      <c r="P1296" s="1" t="str">
        <f>_xlfn.IFNA(VLOOKUP(Schedule[[#This Row],[船名]],Vessel!$A:$G,3,0),"")</f>
        <v>cc</v>
      </c>
      <c r="Q1296" s="1">
        <f>_xlfn.IFNA(VLOOKUP(Schedule[[#This Row],[船名]],Vessel!$A:$G,4,0),"")</f>
        <v>2024</v>
      </c>
      <c r="R1296" s="1" t="str">
        <f>_xlfn.IFNA(VLOOKUP(Schedule[[#This Row],[船名]],Vessel!$A:$G,5,0),"")</f>
        <v>LBR</v>
      </c>
      <c r="S1296" s="1" t="str">
        <f>_xlfn.IFNA(VLOOKUP(Schedule[[#This Row],[船名]],Vessel!$A:$G,6,0),"")</f>
        <v>O</v>
      </c>
      <c r="T1296" s="1" t="str">
        <f>_xlfn.IFNA(VLOOKUP(Schedule[[#This Row],[船名]],Vessel!$A:$G,7,0),"")</f>
        <v>Namsung Shipping</v>
      </c>
      <c r="U1296" s="1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1297" spans="1:21" x14ac:dyDescent="0.4">
      <c r="A1297" s="1" t="s">
        <v>15694</v>
      </c>
      <c r="B1297" s="1" t="s">
        <v>15749</v>
      </c>
      <c r="C1297" s="1" t="s">
        <v>1031</v>
      </c>
      <c r="D1297" s="1" t="s">
        <v>12829</v>
      </c>
      <c r="E1297" s="1" t="s">
        <v>12827</v>
      </c>
      <c r="F1297" s="1" t="s">
        <v>16810</v>
      </c>
      <c r="G1297" s="1" t="s">
        <v>12913</v>
      </c>
      <c r="H1297" s="1" t="s">
        <v>12919</v>
      </c>
      <c r="I1297" s="2">
        <v>46015</v>
      </c>
      <c r="J1297" s="1" t="s">
        <v>12819</v>
      </c>
      <c r="K1297" s="1" t="s">
        <v>1027</v>
      </c>
      <c r="L1297" s="1" t="s">
        <v>12841</v>
      </c>
      <c r="M1297" s="1" t="s">
        <v>1032</v>
      </c>
      <c r="N1297" s="2" t="str">
        <f>VLOOKUP(Schedule[[#This Row],[船期]],week!A:D,4,0)</f>
        <v>202552</v>
      </c>
      <c r="O1297" s="1">
        <f>_xlfn.IFNA(VLOOKUP(Schedule[[#This Row],[船名]],Vessel!$A:$G,2,0),"")</f>
        <v>2954</v>
      </c>
      <c r="P1297" s="1" t="str">
        <f>_xlfn.IFNA(VLOOKUP(Schedule[[#This Row],[船名]],Vessel!$A:$G,3,0),"")</f>
        <v>cc</v>
      </c>
      <c r="Q1297" s="1">
        <f>_xlfn.IFNA(VLOOKUP(Schedule[[#This Row],[船名]],Vessel!$A:$G,4,0),"")</f>
        <v>2023</v>
      </c>
      <c r="R1297" s="1" t="str">
        <f>_xlfn.IFNA(VLOOKUP(Schedule[[#This Row],[船名]],Vessel!$A:$G,5,0),"")</f>
        <v>MHL</v>
      </c>
      <c r="S1297" s="1" t="str">
        <f>_xlfn.IFNA(VLOOKUP(Schedule[[#This Row],[船名]],Vessel!$A:$G,6,0),"")</f>
        <v>O</v>
      </c>
      <c r="T1297" s="1" t="str">
        <f>_xlfn.IFNA(VLOOKUP(Schedule[[#This Row],[船名]],Vessel!$A:$G,7,0),"")</f>
        <v>TS Lines</v>
      </c>
      <c r="U1297" s="1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1298" spans="1:21" x14ac:dyDescent="0.4">
      <c r="A1298" s="1" t="s">
        <v>15694</v>
      </c>
      <c r="B1298" s="1" t="s">
        <v>15749</v>
      </c>
      <c r="C1298" s="1" t="s">
        <v>1031</v>
      </c>
      <c r="D1298" s="1" t="s">
        <v>12829</v>
      </c>
      <c r="E1298" s="1" t="s">
        <v>12827</v>
      </c>
      <c r="F1298" s="1" t="s">
        <v>16810</v>
      </c>
      <c r="G1298" s="1" t="s">
        <v>12913</v>
      </c>
      <c r="H1298" s="1" t="s">
        <v>1034</v>
      </c>
      <c r="I1298" s="2">
        <v>46003</v>
      </c>
      <c r="J1298" s="1" t="s">
        <v>12819</v>
      </c>
      <c r="K1298" s="1" t="s">
        <v>1027</v>
      </c>
      <c r="L1298" s="1" t="s">
        <v>12925</v>
      </c>
      <c r="M1298" s="1" t="s">
        <v>1033</v>
      </c>
      <c r="N1298" s="2" t="str">
        <f>VLOOKUP(Schedule[[#This Row],[船期]],week!A:D,4,0)</f>
        <v>202550</v>
      </c>
      <c r="O1298" s="1">
        <f>_xlfn.IFNA(VLOOKUP(Schedule[[#This Row],[船名]],Vessel!$A:$G,2,0),"")</f>
        <v>2433</v>
      </c>
      <c r="P1298" s="1" t="str">
        <f>_xlfn.IFNA(VLOOKUP(Schedule[[#This Row],[船名]],Vessel!$A:$G,3,0),"")</f>
        <v>cc</v>
      </c>
      <c r="Q1298" s="1">
        <f>_xlfn.IFNA(VLOOKUP(Schedule[[#This Row],[船名]],Vessel!$A:$G,4,0),"")</f>
        <v>2020</v>
      </c>
      <c r="R1298" s="1" t="str">
        <f>_xlfn.IFNA(VLOOKUP(Schedule[[#This Row],[船名]],Vessel!$A:$G,5,0),"")</f>
        <v>HKG</v>
      </c>
      <c r="S1298" s="1" t="str">
        <f>_xlfn.IFNA(VLOOKUP(Schedule[[#This Row],[船名]],Vessel!$A:$G,6,0),"")</f>
        <v>O</v>
      </c>
      <c r="T1298" s="1" t="str">
        <f>_xlfn.IFNA(VLOOKUP(Schedule[[#This Row],[船名]],Vessel!$A:$G,7,0),"")</f>
        <v>SITC</v>
      </c>
      <c r="U1298" s="1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1299" spans="1:21" x14ac:dyDescent="0.4">
      <c r="A1299" s="1" t="s">
        <v>15694</v>
      </c>
      <c r="B1299" s="1" t="s">
        <v>15749</v>
      </c>
      <c r="C1299" s="1" t="s">
        <v>1031</v>
      </c>
      <c r="D1299" s="1" t="s">
        <v>12829</v>
      </c>
      <c r="E1299" s="1" t="s">
        <v>12827</v>
      </c>
      <c r="F1299" s="1" t="s">
        <v>16810</v>
      </c>
      <c r="G1299" s="1" t="s">
        <v>12913</v>
      </c>
      <c r="H1299" s="1" t="s">
        <v>1037</v>
      </c>
      <c r="I1299" s="2">
        <v>46001</v>
      </c>
      <c r="J1299" s="1" t="s">
        <v>12819</v>
      </c>
      <c r="K1299" s="1" t="s">
        <v>1027</v>
      </c>
      <c r="L1299" s="1" t="s">
        <v>12839</v>
      </c>
      <c r="M1299" s="1" t="s">
        <v>1029</v>
      </c>
      <c r="N1299" s="2" t="str">
        <f>VLOOKUP(Schedule[[#This Row],[船期]],week!A:D,4,0)</f>
        <v>202550</v>
      </c>
      <c r="O1299" s="1">
        <f>_xlfn.IFNA(VLOOKUP(Schedule[[#This Row],[船名]],Vessel!$A:$G,2,0),"")</f>
        <v>2548</v>
      </c>
      <c r="P1299" s="1" t="str">
        <f>_xlfn.IFNA(VLOOKUP(Schedule[[#This Row],[船名]],Vessel!$A:$G,3,0),"")</f>
        <v>cc</v>
      </c>
      <c r="Q1299" s="1">
        <f>_xlfn.IFNA(VLOOKUP(Schedule[[#This Row],[船名]],Vessel!$A:$G,4,0),"")</f>
        <v>2024</v>
      </c>
      <c r="R1299" s="1" t="str">
        <f>_xlfn.IFNA(VLOOKUP(Schedule[[#This Row],[船名]],Vessel!$A:$G,5,0),"")</f>
        <v>LBR</v>
      </c>
      <c r="S1299" s="1" t="str">
        <f>_xlfn.IFNA(VLOOKUP(Schedule[[#This Row],[船名]],Vessel!$A:$G,6,0),"")</f>
        <v>O</v>
      </c>
      <c r="T1299" s="1" t="str">
        <f>_xlfn.IFNA(VLOOKUP(Schedule[[#This Row],[船名]],Vessel!$A:$G,7,0),"")</f>
        <v>Namsung Shipping</v>
      </c>
      <c r="U1299" s="1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1300" spans="1:21" x14ac:dyDescent="0.4">
      <c r="A1300" s="1" t="s">
        <v>15694</v>
      </c>
      <c r="B1300" s="1" t="s">
        <v>15749</v>
      </c>
      <c r="C1300" s="1" t="s">
        <v>1031</v>
      </c>
      <c r="D1300" s="1" t="s">
        <v>12829</v>
      </c>
      <c r="E1300" s="1" t="s">
        <v>12827</v>
      </c>
      <c r="F1300" s="1" t="s">
        <v>16810</v>
      </c>
      <c r="G1300" s="1" t="s">
        <v>12913</v>
      </c>
      <c r="H1300" s="1" t="s">
        <v>1036</v>
      </c>
      <c r="I1300" s="2">
        <v>46001</v>
      </c>
      <c r="J1300" s="1" t="s">
        <v>12819</v>
      </c>
      <c r="K1300" s="1" t="s">
        <v>1027</v>
      </c>
      <c r="L1300" s="1" t="s">
        <v>12838</v>
      </c>
      <c r="M1300" s="1" t="s">
        <v>1035</v>
      </c>
      <c r="N1300" s="2" t="str">
        <f>VLOOKUP(Schedule[[#This Row],[船期]],week!A:D,4,0)</f>
        <v>202550</v>
      </c>
      <c r="O1300" s="1">
        <f>_xlfn.IFNA(VLOOKUP(Schedule[[#This Row],[船名]],Vessel!$A:$G,2,0),"")</f>
        <v>2524</v>
      </c>
      <c r="P1300" s="1" t="str">
        <f>_xlfn.IFNA(VLOOKUP(Schedule[[#This Row],[船名]],Vessel!$A:$G,3,0),"")</f>
        <v>cc</v>
      </c>
      <c r="Q1300" s="1">
        <f>_xlfn.IFNA(VLOOKUP(Schedule[[#This Row],[船名]],Vessel!$A:$G,4,0),"")</f>
        <v>2003</v>
      </c>
      <c r="R1300" s="1" t="str">
        <f>_xlfn.IFNA(VLOOKUP(Schedule[[#This Row],[船名]],Vessel!$A:$G,5,0),"")</f>
        <v>IDN</v>
      </c>
      <c r="S1300" s="1" t="str">
        <f>_xlfn.IFNA(VLOOKUP(Schedule[[#This Row],[船名]],Vessel!$A:$G,6,0),"")</f>
        <v>TO</v>
      </c>
      <c r="T1300" s="1" t="str">
        <f>_xlfn.IFNA(VLOOKUP(Schedule[[#This Row],[船名]],Vessel!$A:$G,7,0),"")</f>
        <v>ONE (Ocean Network Express)</v>
      </c>
      <c r="U1300" s="1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1301" spans="1:21" x14ac:dyDescent="0.4">
      <c r="A1301" s="1" t="s">
        <v>15694</v>
      </c>
      <c r="B1301" s="1" t="s">
        <v>15749</v>
      </c>
      <c r="C1301" s="1" t="s">
        <v>1031</v>
      </c>
      <c r="D1301" s="1" t="s">
        <v>12829</v>
      </c>
      <c r="E1301" s="1" t="s">
        <v>12827</v>
      </c>
      <c r="F1301" s="1" t="s">
        <v>16810</v>
      </c>
      <c r="G1301" s="1" t="s">
        <v>12913</v>
      </c>
      <c r="H1301" s="1" t="s">
        <v>13839</v>
      </c>
      <c r="I1301" s="2">
        <v>45983</v>
      </c>
      <c r="J1301" s="1" t="s">
        <v>12819</v>
      </c>
      <c r="K1301" s="1" t="s">
        <v>1027</v>
      </c>
      <c r="L1301" s="1" t="s">
        <v>12825</v>
      </c>
      <c r="M1301" s="1" t="s">
        <v>1032</v>
      </c>
      <c r="N1301" s="2" t="str">
        <f>VLOOKUP(Schedule[[#This Row],[船期]],week!A:D,4,0)</f>
        <v>202547</v>
      </c>
      <c r="O1301" s="1">
        <f>_xlfn.IFNA(VLOOKUP(Schedule[[#This Row],[船名]],Vessel!$A:$G,2,0),"")</f>
        <v>2954</v>
      </c>
      <c r="P1301" s="1" t="str">
        <f>_xlfn.IFNA(VLOOKUP(Schedule[[#This Row],[船名]],Vessel!$A:$G,3,0),"")</f>
        <v>cc</v>
      </c>
      <c r="Q1301" s="1">
        <f>_xlfn.IFNA(VLOOKUP(Schedule[[#This Row],[船名]],Vessel!$A:$G,4,0),"")</f>
        <v>2023</v>
      </c>
      <c r="R1301" s="1" t="str">
        <f>_xlfn.IFNA(VLOOKUP(Schedule[[#This Row],[船名]],Vessel!$A:$G,5,0),"")</f>
        <v>MHL</v>
      </c>
      <c r="S1301" s="1" t="str">
        <f>_xlfn.IFNA(VLOOKUP(Schedule[[#This Row],[船名]],Vessel!$A:$G,6,0),"")</f>
        <v>O</v>
      </c>
      <c r="T1301" s="1" t="str">
        <f>_xlfn.IFNA(VLOOKUP(Schedule[[#This Row],[船名]],Vessel!$A:$G,7,0),"")</f>
        <v>TS Lines</v>
      </c>
      <c r="U1301" s="1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1302" spans="1:21" x14ac:dyDescent="0.4">
      <c r="A1302" s="1" t="s">
        <v>15694</v>
      </c>
      <c r="B1302" s="1" t="s">
        <v>15749</v>
      </c>
      <c r="C1302" s="1" t="s">
        <v>1031</v>
      </c>
      <c r="D1302" s="1" t="s">
        <v>12829</v>
      </c>
      <c r="E1302" s="1" t="s">
        <v>12827</v>
      </c>
      <c r="F1302" s="1" t="s">
        <v>16810</v>
      </c>
      <c r="G1302" s="1" t="s">
        <v>12913</v>
      </c>
      <c r="H1302" s="1" t="s">
        <v>13840</v>
      </c>
      <c r="I1302" s="2">
        <v>45967</v>
      </c>
      <c r="J1302" s="1" t="s">
        <v>12819</v>
      </c>
      <c r="K1302" s="1" t="s">
        <v>1027</v>
      </c>
      <c r="L1302" s="1" t="s">
        <v>12925</v>
      </c>
      <c r="M1302" s="1" t="s">
        <v>1029</v>
      </c>
      <c r="N1302" s="2" t="str">
        <f>VLOOKUP(Schedule[[#This Row],[船期]],week!A:D,4,0)</f>
        <v>202545</v>
      </c>
      <c r="O1302" s="1">
        <f>_xlfn.IFNA(VLOOKUP(Schedule[[#This Row],[船名]],Vessel!$A:$G,2,0),"")</f>
        <v>2548</v>
      </c>
      <c r="P1302" s="1" t="str">
        <f>_xlfn.IFNA(VLOOKUP(Schedule[[#This Row],[船名]],Vessel!$A:$G,3,0),"")</f>
        <v>cc</v>
      </c>
      <c r="Q1302" s="1">
        <f>_xlfn.IFNA(VLOOKUP(Schedule[[#This Row],[船名]],Vessel!$A:$G,4,0),"")</f>
        <v>2024</v>
      </c>
      <c r="R1302" s="1" t="str">
        <f>_xlfn.IFNA(VLOOKUP(Schedule[[#This Row],[船名]],Vessel!$A:$G,5,0),"")</f>
        <v>LBR</v>
      </c>
      <c r="S1302" s="1" t="str">
        <f>_xlfn.IFNA(VLOOKUP(Schedule[[#This Row],[船名]],Vessel!$A:$G,6,0),"")</f>
        <v>O</v>
      </c>
      <c r="T1302" s="1" t="str">
        <f>_xlfn.IFNA(VLOOKUP(Schedule[[#This Row],[船名]],Vessel!$A:$G,7,0),"")</f>
        <v>Namsung Shipping</v>
      </c>
      <c r="U1302" s="1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1303" spans="1:21" x14ac:dyDescent="0.4">
      <c r="A1303" s="1" t="s">
        <v>15694</v>
      </c>
      <c r="B1303" s="1" t="s">
        <v>15749</v>
      </c>
      <c r="C1303" s="1" t="s">
        <v>1031</v>
      </c>
      <c r="D1303" s="1" t="s">
        <v>12829</v>
      </c>
      <c r="E1303" s="1" t="s">
        <v>12827</v>
      </c>
      <c r="F1303" s="1" t="s">
        <v>16810</v>
      </c>
      <c r="G1303" s="1" t="s">
        <v>12913</v>
      </c>
      <c r="H1303" s="1" t="s">
        <v>13841</v>
      </c>
      <c r="I1303" s="2">
        <v>45962</v>
      </c>
      <c r="J1303" s="1" t="s">
        <v>12819</v>
      </c>
      <c r="K1303" s="1" t="s">
        <v>1027</v>
      </c>
      <c r="L1303" s="1" t="s">
        <v>12838</v>
      </c>
      <c r="M1303" s="1" t="s">
        <v>1035</v>
      </c>
      <c r="N1303" s="2" t="str">
        <f>VLOOKUP(Schedule[[#This Row],[船期]],week!A:D,4,0)</f>
        <v>202544</v>
      </c>
      <c r="O1303" s="1">
        <f>_xlfn.IFNA(VLOOKUP(Schedule[[#This Row],[船名]],Vessel!$A:$G,2,0),"")</f>
        <v>2524</v>
      </c>
      <c r="P1303" s="1" t="str">
        <f>_xlfn.IFNA(VLOOKUP(Schedule[[#This Row],[船名]],Vessel!$A:$G,3,0),"")</f>
        <v>cc</v>
      </c>
      <c r="Q1303" s="1">
        <f>_xlfn.IFNA(VLOOKUP(Schedule[[#This Row],[船名]],Vessel!$A:$G,4,0),"")</f>
        <v>2003</v>
      </c>
      <c r="R1303" s="1" t="str">
        <f>_xlfn.IFNA(VLOOKUP(Schedule[[#This Row],[船名]],Vessel!$A:$G,5,0),"")</f>
        <v>IDN</v>
      </c>
      <c r="S1303" s="1" t="str">
        <f>_xlfn.IFNA(VLOOKUP(Schedule[[#This Row],[船名]],Vessel!$A:$G,6,0),"")</f>
        <v>TO</v>
      </c>
      <c r="T1303" s="1" t="str">
        <f>_xlfn.IFNA(VLOOKUP(Schedule[[#This Row],[船名]],Vessel!$A:$G,7,0),"")</f>
        <v>ONE (Ocean Network Express)</v>
      </c>
      <c r="U1303" s="1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1304" spans="1:21" x14ac:dyDescent="0.4">
      <c r="A1304" s="1" t="s">
        <v>15694</v>
      </c>
      <c r="B1304" s="1" t="s">
        <v>15749</v>
      </c>
      <c r="C1304" s="1" t="s">
        <v>492</v>
      </c>
      <c r="D1304" s="1" t="s">
        <v>12829</v>
      </c>
      <c r="E1304" s="1" t="s">
        <v>12841</v>
      </c>
      <c r="F1304" s="1" t="s">
        <v>14545</v>
      </c>
      <c r="G1304" s="1" t="s">
        <v>12837</v>
      </c>
      <c r="H1304" s="1" t="s">
        <v>16533</v>
      </c>
      <c r="I1304" s="2">
        <v>46038</v>
      </c>
      <c r="J1304" s="1" t="s">
        <v>12809</v>
      </c>
      <c r="K1304" s="1" t="s">
        <v>1027</v>
      </c>
      <c r="L1304" s="1" t="s">
        <v>12841</v>
      </c>
      <c r="M1304" s="1" t="s">
        <v>494</v>
      </c>
      <c r="N1304" s="2" t="str">
        <f>VLOOKUP(Schedule[[#This Row],[船期]],week!A:D,4,0)</f>
        <v>202602</v>
      </c>
      <c r="O1304" s="1">
        <f>_xlfn.IFNA(VLOOKUP(Schedule[[#This Row],[船名]],Vessel!$A:$G,2,0),"")</f>
        <v>5514</v>
      </c>
      <c r="P1304" s="1" t="str">
        <f>_xlfn.IFNA(VLOOKUP(Schedule[[#This Row],[船名]],Vessel!$A:$G,3,0),"")</f>
        <v>cc/l</v>
      </c>
      <c r="Q1304" s="1">
        <f>_xlfn.IFNA(VLOOKUP(Schedule[[#This Row],[船名]],Vessel!$A:$G,4,0),"")</f>
        <v>2002</v>
      </c>
      <c r="R1304" s="1" t="str">
        <f>_xlfn.IFNA(VLOOKUP(Schedule[[#This Row],[船名]],Vessel!$A:$G,5,0),"")</f>
        <v>MLT</v>
      </c>
      <c r="S1304" s="1" t="str">
        <f>_xlfn.IFNA(VLOOKUP(Schedule[[#This Row],[船名]],Vessel!$A:$G,6,0),"")</f>
        <v>O</v>
      </c>
      <c r="T1304" s="1" t="str">
        <f>_xlfn.IFNA(VLOOKUP(Schedule[[#This Row],[船名]],Vessel!$A:$G,7,0),"")</f>
        <v>CNC</v>
      </c>
      <c r="U1304" s="1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305" spans="1:21" x14ac:dyDescent="0.4">
      <c r="A1305" s="1" t="s">
        <v>15694</v>
      </c>
      <c r="B1305" s="1" t="s">
        <v>15749</v>
      </c>
      <c r="C1305" s="1" t="s">
        <v>492</v>
      </c>
      <c r="D1305" s="1" t="s">
        <v>12829</v>
      </c>
      <c r="E1305" s="1" t="s">
        <v>12841</v>
      </c>
      <c r="F1305" s="1" t="s">
        <v>14545</v>
      </c>
      <c r="G1305" s="1" t="s">
        <v>12837</v>
      </c>
      <c r="H1305" s="1" t="s">
        <v>13564</v>
      </c>
      <c r="I1305" s="2">
        <v>46044</v>
      </c>
      <c r="J1305" s="1" t="s">
        <v>12819</v>
      </c>
      <c r="K1305" s="1" t="s">
        <v>1027</v>
      </c>
      <c r="L1305" s="1" t="s">
        <v>12893</v>
      </c>
      <c r="M1305" s="1" t="s">
        <v>494</v>
      </c>
      <c r="N1305" s="2" t="str">
        <f>VLOOKUP(Schedule[[#This Row],[船期]],week!A:D,4,0)</f>
        <v>202603</v>
      </c>
      <c r="O1305" s="1">
        <f>_xlfn.IFNA(VLOOKUP(Schedule[[#This Row],[船名]],Vessel!$A:$G,2,0),"")</f>
        <v>5514</v>
      </c>
      <c r="P1305" s="1" t="str">
        <f>_xlfn.IFNA(VLOOKUP(Schedule[[#This Row],[船名]],Vessel!$A:$G,3,0),"")</f>
        <v>cc/l</v>
      </c>
      <c r="Q1305" s="1">
        <f>_xlfn.IFNA(VLOOKUP(Schedule[[#This Row],[船名]],Vessel!$A:$G,4,0),"")</f>
        <v>2002</v>
      </c>
      <c r="R1305" s="1" t="str">
        <f>_xlfn.IFNA(VLOOKUP(Schedule[[#This Row],[船名]],Vessel!$A:$G,5,0),"")</f>
        <v>MLT</v>
      </c>
      <c r="S1305" s="1" t="str">
        <f>_xlfn.IFNA(VLOOKUP(Schedule[[#This Row],[船名]],Vessel!$A:$G,6,0),"")</f>
        <v>O</v>
      </c>
      <c r="T1305" s="1" t="str">
        <f>_xlfn.IFNA(VLOOKUP(Schedule[[#This Row],[船名]],Vessel!$A:$G,7,0),"")</f>
        <v>CNC</v>
      </c>
      <c r="U1305" s="1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306" spans="1:21" x14ac:dyDescent="0.4">
      <c r="A1306" s="1" t="s">
        <v>15694</v>
      </c>
      <c r="B1306" s="1" t="s">
        <v>15749</v>
      </c>
      <c r="C1306" s="1" t="s">
        <v>492</v>
      </c>
      <c r="D1306" s="1" t="s">
        <v>12829</v>
      </c>
      <c r="E1306" s="1" t="s">
        <v>12841</v>
      </c>
      <c r="F1306" s="1" t="s">
        <v>14545</v>
      </c>
      <c r="G1306" s="1" t="s">
        <v>12837</v>
      </c>
      <c r="H1306" s="1" t="s">
        <v>14546</v>
      </c>
      <c r="I1306" s="2">
        <v>46045</v>
      </c>
      <c r="J1306" s="1" t="s">
        <v>12819</v>
      </c>
      <c r="K1306" s="1" t="s">
        <v>1027</v>
      </c>
      <c r="L1306" s="1" t="s">
        <v>12841</v>
      </c>
      <c r="M1306" s="1" t="s">
        <v>493</v>
      </c>
      <c r="N1306" s="2" t="str">
        <f>VLOOKUP(Schedule[[#This Row],[船期]],week!A:D,4,0)</f>
        <v>202603</v>
      </c>
      <c r="O1306" s="1">
        <f>_xlfn.IFNA(VLOOKUP(Schedule[[#This Row],[船名]],Vessel!$A:$G,2,0),"")</f>
        <v>6350</v>
      </c>
      <c r="P1306" s="1" t="str">
        <f>_xlfn.IFNA(VLOOKUP(Schedule[[#This Row],[船名]],Vessel!$A:$G,3,0),"")</f>
        <v>cc/l</v>
      </c>
      <c r="Q1306" s="1">
        <f>_xlfn.IFNA(VLOOKUP(Schedule[[#This Row],[船名]],Vessel!$A:$G,4,0),"")</f>
        <v>2009</v>
      </c>
      <c r="R1306" s="1" t="str">
        <f>_xlfn.IFNA(VLOOKUP(Schedule[[#This Row],[船名]],Vessel!$A:$G,5,0),"")</f>
        <v>MLT</v>
      </c>
      <c r="S1306" s="1" t="str">
        <f>_xlfn.IFNA(VLOOKUP(Schedule[[#This Row],[船名]],Vessel!$A:$G,6,0),"")</f>
        <v>O</v>
      </c>
      <c r="T1306" s="1" t="str">
        <f>_xlfn.IFNA(VLOOKUP(Schedule[[#This Row],[船名]],Vessel!$A:$G,7,0),"")</f>
        <v>CNC</v>
      </c>
      <c r="U1306" s="1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307" spans="1:21" x14ac:dyDescent="0.4">
      <c r="A1307" s="1" t="s">
        <v>15694</v>
      </c>
      <c r="B1307" s="1" t="s">
        <v>15749</v>
      </c>
      <c r="C1307" s="1" t="s">
        <v>492</v>
      </c>
      <c r="D1307" s="1" t="s">
        <v>12829</v>
      </c>
      <c r="E1307" s="1" t="s">
        <v>12841</v>
      </c>
      <c r="F1307" s="1" t="s">
        <v>14545</v>
      </c>
      <c r="G1307" s="1" t="s">
        <v>12837</v>
      </c>
      <c r="H1307" s="1" t="s">
        <v>14334</v>
      </c>
      <c r="I1307" s="2">
        <v>46052</v>
      </c>
      <c r="J1307" s="1" t="s">
        <v>12819</v>
      </c>
      <c r="K1307" s="1" t="s">
        <v>1027</v>
      </c>
      <c r="L1307" s="1" t="s">
        <v>12841</v>
      </c>
      <c r="M1307" s="1" t="s">
        <v>491</v>
      </c>
      <c r="N1307" s="2" t="str">
        <f>VLOOKUP(Schedule[[#This Row],[船期]],week!A:D,4,0)</f>
        <v>202604</v>
      </c>
      <c r="O1307" s="1">
        <f>_xlfn.IFNA(VLOOKUP(Schedule[[#This Row],[船名]],Vessel!$A:$G,2,0),"")</f>
        <v>8048</v>
      </c>
      <c r="P1307" s="1" t="str">
        <f>_xlfn.IFNA(VLOOKUP(Schedule[[#This Row],[船名]],Vessel!$A:$G,3,0),"")</f>
        <v xml:space="preserve">cc/v </v>
      </c>
      <c r="Q1307" s="1">
        <f>_xlfn.IFNA(VLOOKUP(Schedule[[#This Row],[船名]],Vessel!$A:$G,4,0),"")</f>
        <v>2025</v>
      </c>
      <c r="R1307" s="1" t="str">
        <f>_xlfn.IFNA(VLOOKUP(Schedule[[#This Row],[船名]],Vessel!$A:$G,5,0),"")</f>
        <v>MLT</v>
      </c>
      <c r="S1307" s="1" t="str">
        <f>_xlfn.IFNA(VLOOKUP(Schedule[[#This Row],[船名]],Vessel!$A:$G,6,0),"")</f>
        <v>O</v>
      </c>
      <c r="T1307" s="1" t="str">
        <f>_xlfn.IFNA(VLOOKUP(Schedule[[#This Row],[船名]],Vessel!$A:$G,7,0),"")</f>
        <v>CNC</v>
      </c>
      <c r="U1307" s="1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308" spans="1:21" x14ac:dyDescent="0.4">
      <c r="A1308" s="1" t="s">
        <v>15694</v>
      </c>
      <c r="B1308" s="1" t="s">
        <v>15749</v>
      </c>
      <c r="C1308" s="1" t="s">
        <v>492</v>
      </c>
      <c r="D1308" s="1" t="s">
        <v>12829</v>
      </c>
      <c r="E1308" s="1" t="s">
        <v>12841</v>
      </c>
      <c r="F1308" s="1" t="s">
        <v>14545</v>
      </c>
      <c r="G1308" s="1" t="s">
        <v>12837</v>
      </c>
      <c r="H1308" s="1" t="s">
        <v>14547</v>
      </c>
      <c r="I1308" s="2">
        <v>46059</v>
      </c>
      <c r="J1308" s="1" t="s">
        <v>12819</v>
      </c>
      <c r="K1308" s="1" t="s">
        <v>1027</v>
      </c>
      <c r="L1308" s="1" t="s">
        <v>12841</v>
      </c>
      <c r="M1308" s="1" t="s">
        <v>4099</v>
      </c>
      <c r="N1308" s="2" t="str">
        <f>VLOOKUP(Schedule[[#This Row],[船期]],week!A:D,4,0)</f>
        <v>202605</v>
      </c>
      <c r="O1308" s="1">
        <f>_xlfn.IFNA(VLOOKUP(Schedule[[#This Row],[船名]],Vessel!$A:$G,2,0),"")</f>
        <v>5551</v>
      </c>
      <c r="P1308" s="1" t="str">
        <f>_xlfn.IFNA(VLOOKUP(Schedule[[#This Row],[船名]],Vessel!$A:$G,3,0),"")</f>
        <v>cc/l</v>
      </c>
      <c r="Q1308" s="1">
        <f>_xlfn.IFNA(VLOOKUP(Schedule[[#This Row],[船名]],Vessel!$A:$G,4,0),"")</f>
        <v>2001</v>
      </c>
      <c r="R1308" s="1" t="str">
        <f>_xlfn.IFNA(VLOOKUP(Schedule[[#This Row],[船名]],Vessel!$A:$G,5,0),"")</f>
        <v>LBR</v>
      </c>
      <c r="S1308" s="1" t="str">
        <f>_xlfn.IFNA(VLOOKUP(Schedule[[#This Row],[船名]],Vessel!$A:$G,6,0),"")</f>
        <v>T</v>
      </c>
      <c r="T1308" s="1" t="str">
        <f>_xlfn.IFNA(VLOOKUP(Schedule[[#This Row],[船名]],Vessel!$A:$G,7,0),"")</f>
        <v>CMA CGM</v>
      </c>
      <c r="U1308" s="1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309" spans="1:21" x14ac:dyDescent="0.4">
      <c r="A1309" s="1" t="s">
        <v>15694</v>
      </c>
      <c r="B1309" s="1" t="s">
        <v>15749</v>
      </c>
      <c r="C1309" s="1" t="s">
        <v>492</v>
      </c>
      <c r="D1309" s="1" t="s">
        <v>12829</v>
      </c>
      <c r="E1309" s="1" t="s">
        <v>12841</v>
      </c>
      <c r="F1309" s="1" t="s">
        <v>14545</v>
      </c>
      <c r="G1309" s="1" t="s">
        <v>12837</v>
      </c>
      <c r="H1309" s="1" t="s">
        <v>14548</v>
      </c>
      <c r="I1309" s="2">
        <v>46066</v>
      </c>
      <c r="J1309" s="1" t="s">
        <v>12819</v>
      </c>
      <c r="K1309" s="1" t="s">
        <v>1027</v>
      </c>
      <c r="L1309" s="1" t="s">
        <v>12841</v>
      </c>
      <c r="M1309" s="1" t="s">
        <v>7648</v>
      </c>
      <c r="N1309" s="2" t="str">
        <f>VLOOKUP(Schedule[[#This Row],[船期]],week!A:D,4,0)</f>
        <v>202606</v>
      </c>
      <c r="O1309" s="1">
        <f>_xlfn.IFNA(VLOOKUP(Schedule[[#This Row],[船名]],Vessel!$A:$G,2,0),"")</f>
        <v>6350</v>
      </c>
      <c r="P1309" s="1" t="str">
        <f>_xlfn.IFNA(VLOOKUP(Schedule[[#This Row],[船名]],Vessel!$A:$G,3,0),"")</f>
        <v>cc/l</v>
      </c>
      <c r="Q1309" s="1">
        <f>_xlfn.IFNA(VLOOKUP(Schedule[[#This Row],[船名]],Vessel!$A:$G,4,0),"")</f>
        <v>2009</v>
      </c>
      <c r="R1309" s="1" t="str">
        <f>_xlfn.IFNA(VLOOKUP(Schedule[[#This Row],[船名]],Vessel!$A:$G,5,0),"")</f>
        <v>MLT</v>
      </c>
      <c r="S1309" s="1" t="str">
        <f>_xlfn.IFNA(VLOOKUP(Schedule[[#This Row],[船名]],Vessel!$A:$G,6,0),"")</f>
        <v>O</v>
      </c>
      <c r="T1309" s="1" t="str">
        <f>_xlfn.IFNA(VLOOKUP(Schedule[[#This Row],[船名]],Vessel!$A:$G,7,0),"")</f>
        <v>CNC</v>
      </c>
      <c r="U1309" s="1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310" spans="1:21" x14ac:dyDescent="0.4">
      <c r="A1310" s="1" t="s">
        <v>15694</v>
      </c>
      <c r="B1310" s="1" t="s">
        <v>15749</v>
      </c>
      <c r="C1310" s="1" t="s">
        <v>492</v>
      </c>
      <c r="D1310" s="1" t="s">
        <v>12829</v>
      </c>
      <c r="E1310" s="1" t="s">
        <v>12841</v>
      </c>
      <c r="F1310" s="1" t="s">
        <v>14545</v>
      </c>
      <c r="G1310" s="1" t="s">
        <v>12837</v>
      </c>
      <c r="H1310" s="1" t="s">
        <v>15365</v>
      </c>
      <c r="I1310" s="2">
        <v>46073</v>
      </c>
      <c r="J1310" s="1" t="s">
        <v>12819</v>
      </c>
      <c r="K1310" s="1" t="s">
        <v>1027</v>
      </c>
      <c r="L1310" s="1" t="s">
        <v>12841</v>
      </c>
      <c r="M1310" s="1" t="s">
        <v>494</v>
      </c>
      <c r="N1310" s="2" t="str">
        <f>VLOOKUP(Schedule[[#This Row],[船期]],week!A:D,4,0)</f>
        <v>202607</v>
      </c>
      <c r="O1310" s="1">
        <f>_xlfn.IFNA(VLOOKUP(Schedule[[#This Row],[船名]],Vessel!$A:$G,2,0),"")</f>
        <v>5514</v>
      </c>
      <c r="P1310" s="1" t="str">
        <f>_xlfn.IFNA(VLOOKUP(Schedule[[#This Row],[船名]],Vessel!$A:$G,3,0),"")</f>
        <v>cc/l</v>
      </c>
      <c r="Q1310" s="1">
        <f>_xlfn.IFNA(VLOOKUP(Schedule[[#This Row],[船名]],Vessel!$A:$G,4,0),"")</f>
        <v>2002</v>
      </c>
      <c r="R1310" s="1" t="str">
        <f>_xlfn.IFNA(VLOOKUP(Schedule[[#This Row],[船名]],Vessel!$A:$G,5,0),"")</f>
        <v>MLT</v>
      </c>
      <c r="S1310" s="1" t="str">
        <f>_xlfn.IFNA(VLOOKUP(Schedule[[#This Row],[船名]],Vessel!$A:$G,6,0),"")</f>
        <v>O</v>
      </c>
      <c r="T1310" s="1" t="str">
        <f>_xlfn.IFNA(VLOOKUP(Schedule[[#This Row],[船名]],Vessel!$A:$G,7,0),"")</f>
        <v>CNC</v>
      </c>
      <c r="U1310" s="1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311" spans="1:21" x14ac:dyDescent="0.4">
      <c r="A1311" s="1" t="s">
        <v>15694</v>
      </c>
      <c r="B1311" s="1" t="s">
        <v>15749</v>
      </c>
      <c r="C1311" s="1" t="s">
        <v>492</v>
      </c>
      <c r="D1311" s="1" t="s">
        <v>12829</v>
      </c>
      <c r="E1311" s="1" t="s">
        <v>12841</v>
      </c>
      <c r="F1311" s="1" t="s">
        <v>14545</v>
      </c>
      <c r="G1311" s="1" t="s">
        <v>12837</v>
      </c>
      <c r="H1311" s="1" t="s">
        <v>16316</v>
      </c>
      <c r="I1311" s="2">
        <v>46080</v>
      </c>
      <c r="J1311" s="1" t="s">
        <v>12819</v>
      </c>
      <c r="K1311" s="1" t="s">
        <v>1027</v>
      </c>
      <c r="L1311" s="1" t="s">
        <v>12841</v>
      </c>
      <c r="M1311" s="1" t="s">
        <v>493</v>
      </c>
      <c r="N1311" s="2" t="str">
        <f>VLOOKUP(Schedule[[#This Row],[船期]],week!A:D,4,0)</f>
        <v>202608</v>
      </c>
      <c r="O1311" s="1">
        <f>_xlfn.IFNA(VLOOKUP(Schedule[[#This Row],[船名]],Vessel!$A:$G,2,0),"")</f>
        <v>6350</v>
      </c>
      <c r="P1311" s="1" t="str">
        <f>_xlfn.IFNA(VLOOKUP(Schedule[[#This Row],[船名]],Vessel!$A:$G,3,0),"")</f>
        <v>cc/l</v>
      </c>
      <c r="Q1311" s="1">
        <f>_xlfn.IFNA(VLOOKUP(Schedule[[#This Row],[船名]],Vessel!$A:$G,4,0),"")</f>
        <v>2009</v>
      </c>
      <c r="R1311" s="1" t="str">
        <f>_xlfn.IFNA(VLOOKUP(Schedule[[#This Row],[船名]],Vessel!$A:$G,5,0),"")</f>
        <v>MLT</v>
      </c>
      <c r="S1311" s="1" t="str">
        <f>_xlfn.IFNA(VLOOKUP(Schedule[[#This Row],[船名]],Vessel!$A:$G,6,0),"")</f>
        <v>O</v>
      </c>
      <c r="T1311" s="1" t="str">
        <f>_xlfn.IFNA(VLOOKUP(Schedule[[#This Row],[船名]],Vessel!$A:$G,7,0),"")</f>
        <v>CNC</v>
      </c>
      <c r="U1311" s="1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312" spans="1:21" x14ac:dyDescent="0.4">
      <c r="A1312" s="1" t="s">
        <v>15694</v>
      </c>
      <c r="B1312" s="1" t="s">
        <v>15749</v>
      </c>
      <c r="C1312" s="1" t="s">
        <v>492</v>
      </c>
      <c r="D1312" s="1" t="s">
        <v>12829</v>
      </c>
      <c r="E1312" s="1" t="s">
        <v>12841</v>
      </c>
      <c r="F1312" s="1" t="s">
        <v>14545</v>
      </c>
      <c r="G1312" s="1" t="s">
        <v>12837</v>
      </c>
      <c r="H1312" s="1" t="s">
        <v>16534</v>
      </c>
      <c r="I1312" s="2">
        <v>46087</v>
      </c>
      <c r="J1312" s="1" t="s">
        <v>12819</v>
      </c>
      <c r="K1312" s="1" t="s">
        <v>1026</v>
      </c>
      <c r="L1312" s="1" t="s">
        <v>12841</v>
      </c>
      <c r="M1312" s="1" t="s">
        <v>491</v>
      </c>
      <c r="N1312" s="2" t="str">
        <f>VLOOKUP(Schedule[[#This Row],[船期]],week!A:D,4,0)</f>
        <v>202609</v>
      </c>
      <c r="O1312" s="1">
        <f>_xlfn.IFNA(VLOOKUP(Schedule[[#This Row],[船名]],Vessel!$A:$G,2,0),"")</f>
        <v>8048</v>
      </c>
      <c r="P1312" s="1" t="str">
        <f>_xlfn.IFNA(VLOOKUP(Schedule[[#This Row],[船名]],Vessel!$A:$G,3,0),"")</f>
        <v xml:space="preserve">cc/v </v>
      </c>
      <c r="Q1312" s="1">
        <f>_xlfn.IFNA(VLOOKUP(Schedule[[#This Row],[船名]],Vessel!$A:$G,4,0),"")</f>
        <v>2025</v>
      </c>
      <c r="R1312" s="1" t="str">
        <f>_xlfn.IFNA(VLOOKUP(Schedule[[#This Row],[船名]],Vessel!$A:$G,5,0),"")</f>
        <v>MLT</v>
      </c>
      <c r="S1312" s="1" t="str">
        <f>_xlfn.IFNA(VLOOKUP(Schedule[[#This Row],[船名]],Vessel!$A:$G,6,0),"")</f>
        <v>O</v>
      </c>
      <c r="T1312" s="1" t="str">
        <f>_xlfn.IFNA(VLOOKUP(Schedule[[#This Row],[船名]],Vessel!$A:$G,7,0),"")</f>
        <v>CNC</v>
      </c>
      <c r="U1312" s="1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313" spans="1:21" x14ac:dyDescent="0.4">
      <c r="A1313" s="1" t="s">
        <v>15694</v>
      </c>
      <c r="B1313" s="1" t="s">
        <v>15749</v>
      </c>
      <c r="C1313" s="1" t="s">
        <v>492</v>
      </c>
      <c r="D1313" s="1" t="s">
        <v>12829</v>
      </c>
      <c r="E1313" s="1" t="s">
        <v>12841</v>
      </c>
      <c r="F1313" s="1" t="s">
        <v>14545</v>
      </c>
      <c r="G1313" s="1" t="s">
        <v>12837</v>
      </c>
      <c r="H1313" s="1" t="s">
        <v>12702</v>
      </c>
      <c r="I1313" s="2">
        <v>46021</v>
      </c>
      <c r="J1313" s="1" t="s">
        <v>12819</v>
      </c>
      <c r="K1313" s="1" t="s">
        <v>1027</v>
      </c>
      <c r="L1313" s="1" t="s">
        <v>12841</v>
      </c>
      <c r="M1313" s="1" t="s">
        <v>491</v>
      </c>
      <c r="N1313" s="2" t="str">
        <f>VLOOKUP(Schedule[[#This Row],[船期]],week!A:D,4,0)</f>
        <v>202553</v>
      </c>
      <c r="O1313" s="1">
        <f>_xlfn.IFNA(VLOOKUP(Schedule[[#This Row],[船名]],Vessel!$A:$G,2,0),"")</f>
        <v>8048</v>
      </c>
      <c r="P1313" s="1" t="str">
        <f>_xlfn.IFNA(VLOOKUP(Schedule[[#This Row],[船名]],Vessel!$A:$G,3,0),"")</f>
        <v xml:space="preserve">cc/v </v>
      </c>
      <c r="Q1313" s="1">
        <f>_xlfn.IFNA(VLOOKUP(Schedule[[#This Row],[船名]],Vessel!$A:$G,4,0),"")</f>
        <v>2025</v>
      </c>
      <c r="R1313" s="1" t="str">
        <f>_xlfn.IFNA(VLOOKUP(Schedule[[#This Row],[船名]],Vessel!$A:$G,5,0),"")</f>
        <v>MLT</v>
      </c>
      <c r="S1313" s="1" t="str">
        <f>_xlfn.IFNA(VLOOKUP(Schedule[[#This Row],[船名]],Vessel!$A:$G,6,0),"")</f>
        <v>O</v>
      </c>
      <c r="T1313" s="1" t="str">
        <f>_xlfn.IFNA(VLOOKUP(Schedule[[#This Row],[船名]],Vessel!$A:$G,7,0),"")</f>
        <v>CNC</v>
      </c>
      <c r="U1313" s="1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314" spans="1:21" x14ac:dyDescent="0.4">
      <c r="A1314" s="1" t="s">
        <v>15694</v>
      </c>
      <c r="B1314" s="1" t="s">
        <v>15749</v>
      </c>
      <c r="C1314" s="1" t="s">
        <v>492</v>
      </c>
      <c r="D1314" s="1" t="s">
        <v>12829</v>
      </c>
      <c r="E1314" s="1" t="s">
        <v>12841</v>
      </c>
      <c r="F1314" s="1" t="s">
        <v>14545</v>
      </c>
      <c r="G1314" s="1" t="s">
        <v>12837</v>
      </c>
      <c r="H1314" s="1" t="s">
        <v>12701</v>
      </c>
      <c r="I1314" s="2">
        <v>46012</v>
      </c>
      <c r="J1314" s="1" t="s">
        <v>12819</v>
      </c>
      <c r="K1314" s="1" t="s">
        <v>1027</v>
      </c>
      <c r="L1314" s="1" t="s">
        <v>12827</v>
      </c>
      <c r="M1314" s="1" t="s">
        <v>493</v>
      </c>
      <c r="N1314" s="2" t="str">
        <f>VLOOKUP(Schedule[[#This Row],[船期]],week!A:D,4,0)</f>
        <v>202552</v>
      </c>
      <c r="O1314" s="1">
        <f>_xlfn.IFNA(VLOOKUP(Schedule[[#This Row],[船名]],Vessel!$A:$G,2,0),"")</f>
        <v>6350</v>
      </c>
      <c r="P1314" s="1" t="str">
        <f>_xlfn.IFNA(VLOOKUP(Schedule[[#This Row],[船名]],Vessel!$A:$G,3,0),"")</f>
        <v>cc/l</v>
      </c>
      <c r="Q1314" s="1">
        <f>_xlfn.IFNA(VLOOKUP(Schedule[[#This Row],[船名]],Vessel!$A:$G,4,0),"")</f>
        <v>2009</v>
      </c>
      <c r="R1314" s="1" t="str">
        <f>_xlfn.IFNA(VLOOKUP(Schedule[[#This Row],[船名]],Vessel!$A:$G,5,0),"")</f>
        <v>MLT</v>
      </c>
      <c r="S1314" s="1" t="str">
        <f>_xlfn.IFNA(VLOOKUP(Schedule[[#This Row],[船名]],Vessel!$A:$G,6,0),"")</f>
        <v>O</v>
      </c>
      <c r="T1314" s="1" t="str">
        <f>_xlfn.IFNA(VLOOKUP(Schedule[[#This Row],[船名]],Vessel!$A:$G,7,0),"")</f>
        <v>CNC</v>
      </c>
      <c r="U1314" s="1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315" spans="1:21" x14ac:dyDescent="0.4">
      <c r="A1315" s="1" t="s">
        <v>15694</v>
      </c>
      <c r="B1315" s="1" t="s">
        <v>15749</v>
      </c>
      <c r="C1315" s="1" t="s">
        <v>492</v>
      </c>
      <c r="D1315" s="1" t="s">
        <v>12829</v>
      </c>
      <c r="E1315" s="1" t="s">
        <v>12841</v>
      </c>
      <c r="F1315" s="1" t="s">
        <v>14545</v>
      </c>
      <c r="G1315" s="1" t="s">
        <v>12837</v>
      </c>
      <c r="H1315" s="1" t="s">
        <v>13563</v>
      </c>
      <c r="I1315" s="2">
        <v>45992</v>
      </c>
      <c r="J1315" s="1" t="s">
        <v>12819</v>
      </c>
      <c r="K1315" s="1" t="s">
        <v>1027</v>
      </c>
      <c r="L1315" s="1" t="s">
        <v>12839</v>
      </c>
      <c r="M1315" s="1" t="s">
        <v>495</v>
      </c>
      <c r="N1315" s="2" t="str">
        <f>VLOOKUP(Schedule[[#This Row],[船期]],week!A:D,4,0)</f>
        <v>202549</v>
      </c>
      <c r="O1315" s="1">
        <f>_xlfn.IFNA(VLOOKUP(Schedule[[#This Row],[船名]],Vessel!$A:$G,2,0),"")</f>
        <v>5605</v>
      </c>
      <c r="P1315" s="1" t="str">
        <f>_xlfn.IFNA(VLOOKUP(Schedule[[#This Row],[船名]],Vessel!$A:$G,3,0),"")</f>
        <v>cc/l</v>
      </c>
      <c r="Q1315" s="1">
        <f>_xlfn.IFNA(VLOOKUP(Schedule[[#This Row],[船名]],Vessel!$A:$G,4,0),"")</f>
        <v>2011</v>
      </c>
      <c r="R1315" s="1" t="str">
        <f>_xlfn.IFNA(VLOOKUP(Schedule[[#This Row],[船名]],Vessel!$A:$G,5,0),"")</f>
        <v>PRT</v>
      </c>
      <c r="S1315" s="1" t="str">
        <f>_xlfn.IFNA(VLOOKUP(Schedule[[#This Row],[船名]],Vessel!$A:$G,6,0),"")</f>
        <v>T</v>
      </c>
      <c r="T1315" s="1" t="str">
        <f>_xlfn.IFNA(VLOOKUP(Schedule[[#This Row],[船名]],Vessel!$A:$G,7,0),"")</f>
        <v>CNC</v>
      </c>
      <c r="U1315" s="1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316" spans="1:21" x14ac:dyDescent="0.4">
      <c r="A1316" s="1" t="s">
        <v>15694</v>
      </c>
      <c r="B1316" s="1" t="s">
        <v>15749</v>
      </c>
      <c r="C1316" s="1" t="s">
        <v>492</v>
      </c>
      <c r="D1316" s="1" t="s">
        <v>12829</v>
      </c>
      <c r="E1316" s="1" t="s">
        <v>12841</v>
      </c>
      <c r="F1316" s="1" t="s">
        <v>14545</v>
      </c>
      <c r="G1316" s="1" t="s">
        <v>12837</v>
      </c>
      <c r="H1316" s="1" t="s">
        <v>13842</v>
      </c>
      <c r="I1316" s="2">
        <v>45977</v>
      </c>
      <c r="J1316" s="1" t="s">
        <v>12809</v>
      </c>
      <c r="K1316" s="1" t="s">
        <v>1027</v>
      </c>
      <c r="L1316" s="1" t="s">
        <v>12841</v>
      </c>
      <c r="M1316" s="1" t="s">
        <v>493</v>
      </c>
      <c r="N1316" s="2" t="str">
        <f>VLOOKUP(Schedule[[#This Row],[船期]],week!A:D,4,0)</f>
        <v>202547</v>
      </c>
      <c r="O1316" s="1">
        <f>_xlfn.IFNA(VLOOKUP(Schedule[[#This Row],[船名]],Vessel!$A:$G,2,0),"")</f>
        <v>6350</v>
      </c>
      <c r="P1316" s="1" t="str">
        <f>_xlfn.IFNA(VLOOKUP(Schedule[[#This Row],[船名]],Vessel!$A:$G,3,0),"")</f>
        <v>cc/l</v>
      </c>
      <c r="Q1316" s="1">
        <f>_xlfn.IFNA(VLOOKUP(Schedule[[#This Row],[船名]],Vessel!$A:$G,4,0),"")</f>
        <v>2009</v>
      </c>
      <c r="R1316" s="1" t="str">
        <f>_xlfn.IFNA(VLOOKUP(Schedule[[#This Row],[船名]],Vessel!$A:$G,5,0),"")</f>
        <v>MLT</v>
      </c>
      <c r="S1316" s="1" t="str">
        <f>_xlfn.IFNA(VLOOKUP(Schedule[[#This Row],[船名]],Vessel!$A:$G,6,0),"")</f>
        <v>O</v>
      </c>
      <c r="T1316" s="1" t="str">
        <f>_xlfn.IFNA(VLOOKUP(Schedule[[#This Row],[船名]],Vessel!$A:$G,7,0),"")</f>
        <v>CNC</v>
      </c>
      <c r="U1316" s="1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317" spans="1:21" x14ac:dyDescent="0.4">
      <c r="A1317" s="1" t="s">
        <v>15694</v>
      </c>
      <c r="B1317" s="1" t="s">
        <v>15749</v>
      </c>
      <c r="C1317" s="1" t="s">
        <v>492</v>
      </c>
      <c r="D1317" s="1" t="s">
        <v>12829</v>
      </c>
      <c r="E1317" s="1" t="s">
        <v>12841</v>
      </c>
      <c r="F1317" s="1" t="s">
        <v>14545</v>
      </c>
      <c r="G1317" s="1" t="s">
        <v>12837</v>
      </c>
      <c r="H1317" s="1" t="s">
        <v>13843</v>
      </c>
      <c r="I1317" s="2">
        <v>45974</v>
      </c>
      <c r="J1317" s="1" t="s">
        <v>12819</v>
      </c>
      <c r="K1317" s="1" t="s">
        <v>1027</v>
      </c>
      <c r="L1317" s="1" t="s">
        <v>12827</v>
      </c>
      <c r="M1317" s="1" t="s">
        <v>494</v>
      </c>
      <c r="N1317" s="2" t="str">
        <f>VLOOKUP(Schedule[[#This Row],[船期]],week!A:D,4,0)</f>
        <v>202546</v>
      </c>
      <c r="O1317" s="1">
        <f>_xlfn.IFNA(VLOOKUP(Schedule[[#This Row],[船名]],Vessel!$A:$G,2,0),"")</f>
        <v>5514</v>
      </c>
      <c r="P1317" s="1" t="str">
        <f>_xlfn.IFNA(VLOOKUP(Schedule[[#This Row],[船名]],Vessel!$A:$G,3,0),"")</f>
        <v>cc/l</v>
      </c>
      <c r="Q1317" s="1">
        <f>_xlfn.IFNA(VLOOKUP(Schedule[[#This Row],[船名]],Vessel!$A:$G,4,0),"")</f>
        <v>2002</v>
      </c>
      <c r="R1317" s="1" t="str">
        <f>_xlfn.IFNA(VLOOKUP(Schedule[[#This Row],[船名]],Vessel!$A:$G,5,0),"")</f>
        <v>MLT</v>
      </c>
      <c r="S1317" s="1" t="str">
        <f>_xlfn.IFNA(VLOOKUP(Schedule[[#This Row],[船名]],Vessel!$A:$G,6,0),"")</f>
        <v>O</v>
      </c>
      <c r="T1317" s="1" t="str">
        <f>_xlfn.IFNA(VLOOKUP(Schedule[[#This Row],[船名]],Vessel!$A:$G,7,0),"")</f>
        <v>CNC</v>
      </c>
      <c r="U1317" s="1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318" spans="1:21" x14ac:dyDescent="0.4">
      <c r="A1318" s="1" t="s">
        <v>15694</v>
      </c>
      <c r="B1318" s="1" t="s">
        <v>15749</v>
      </c>
      <c r="C1318" s="1" t="s">
        <v>492</v>
      </c>
      <c r="D1318" s="1" t="s">
        <v>12829</v>
      </c>
      <c r="E1318" s="1" t="s">
        <v>12841</v>
      </c>
      <c r="F1318" s="1" t="s">
        <v>14545</v>
      </c>
      <c r="G1318" s="1" t="s">
        <v>12837</v>
      </c>
      <c r="H1318" s="1" t="s">
        <v>13844</v>
      </c>
      <c r="I1318" s="2">
        <v>45963</v>
      </c>
      <c r="J1318" s="1" t="s">
        <v>12809</v>
      </c>
      <c r="K1318" s="1" t="s">
        <v>1027</v>
      </c>
      <c r="L1318" s="1" t="s">
        <v>12839</v>
      </c>
      <c r="M1318" s="1" t="s">
        <v>1028</v>
      </c>
      <c r="N1318" s="2" t="str">
        <f>VLOOKUP(Schedule[[#This Row],[船期]],week!A:D,4,0)</f>
        <v>202545</v>
      </c>
      <c r="O1318" s="1">
        <f>_xlfn.IFNA(VLOOKUP(Schedule[[#This Row],[船名]],Vessel!$A:$G,2,0),"")</f>
        <v>5920</v>
      </c>
      <c r="P1318" s="1" t="str">
        <f>_xlfn.IFNA(VLOOKUP(Schedule[[#This Row],[船名]],Vessel!$A:$G,3,0),"")</f>
        <v>cc/l</v>
      </c>
      <c r="Q1318" s="1">
        <f>_xlfn.IFNA(VLOOKUP(Schedule[[#This Row],[船名]],Vessel!$A:$G,4,0),"")</f>
        <v>2023</v>
      </c>
      <c r="R1318" s="1" t="str">
        <f>_xlfn.IFNA(VLOOKUP(Schedule[[#This Row],[船名]],Vessel!$A:$G,5,0),"")</f>
        <v>LBR</v>
      </c>
      <c r="S1318" s="1" t="str">
        <f>_xlfn.IFNA(VLOOKUP(Schedule[[#This Row],[船名]],Vessel!$A:$G,6,0),"")</f>
        <v>T</v>
      </c>
      <c r="T1318" s="1" t="str">
        <f>_xlfn.IFNA(VLOOKUP(Schedule[[#This Row],[船名]],Vessel!$A:$G,7,0),"")</f>
        <v>CMA CGM</v>
      </c>
      <c r="U1318" s="1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319" spans="1:21" x14ac:dyDescent="0.4">
      <c r="A1319" s="1" t="s">
        <v>15694</v>
      </c>
      <c r="B1319" s="1" t="s">
        <v>15749</v>
      </c>
      <c r="C1319" s="1" t="s">
        <v>492</v>
      </c>
      <c r="D1319" s="1" t="s">
        <v>12829</v>
      </c>
      <c r="E1319" s="1" t="s">
        <v>12841</v>
      </c>
      <c r="F1319" s="1" t="s">
        <v>14545</v>
      </c>
      <c r="G1319" s="1" t="s">
        <v>12837</v>
      </c>
      <c r="H1319" s="1" t="s">
        <v>13845</v>
      </c>
      <c r="I1319" s="2">
        <v>45956</v>
      </c>
      <c r="J1319" s="1" t="s">
        <v>12819</v>
      </c>
      <c r="K1319" s="1" t="s">
        <v>1027</v>
      </c>
      <c r="L1319" s="1" t="s">
        <v>12911</v>
      </c>
      <c r="M1319" s="1" t="s">
        <v>495</v>
      </c>
      <c r="N1319" s="2" t="str">
        <f>VLOOKUP(Schedule[[#This Row],[船期]],week!A:D,4,0)</f>
        <v>202544</v>
      </c>
      <c r="O1319" s="1">
        <f>_xlfn.IFNA(VLOOKUP(Schedule[[#This Row],[船名]],Vessel!$A:$G,2,0),"")</f>
        <v>5605</v>
      </c>
      <c r="P1319" s="1" t="str">
        <f>_xlfn.IFNA(VLOOKUP(Schedule[[#This Row],[船名]],Vessel!$A:$G,3,0),"")</f>
        <v>cc/l</v>
      </c>
      <c r="Q1319" s="1">
        <f>_xlfn.IFNA(VLOOKUP(Schedule[[#This Row],[船名]],Vessel!$A:$G,4,0),"")</f>
        <v>2011</v>
      </c>
      <c r="R1319" s="1" t="str">
        <f>_xlfn.IFNA(VLOOKUP(Schedule[[#This Row],[船名]],Vessel!$A:$G,5,0),"")</f>
        <v>PRT</v>
      </c>
      <c r="S1319" s="1" t="str">
        <f>_xlfn.IFNA(VLOOKUP(Schedule[[#This Row],[船名]],Vessel!$A:$G,6,0),"")</f>
        <v>T</v>
      </c>
      <c r="T1319" s="1" t="str">
        <f>_xlfn.IFNA(VLOOKUP(Schedule[[#This Row],[船名]],Vessel!$A:$G,7,0),"")</f>
        <v>CNC</v>
      </c>
      <c r="U1319" s="1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320" spans="1:21" x14ac:dyDescent="0.4">
      <c r="A1320" s="1" t="s">
        <v>15694</v>
      </c>
      <c r="B1320" s="1" t="s">
        <v>15749</v>
      </c>
      <c r="C1320" s="1" t="s">
        <v>809</v>
      </c>
      <c r="D1320" s="1" t="s">
        <v>12836</v>
      </c>
      <c r="E1320" s="1" t="s">
        <v>12818</v>
      </c>
      <c r="F1320" s="1" t="s">
        <v>808</v>
      </c>
      <c r="G1320" s="1" t="s">
        <v>12837</v>
      </c>
      <c r="H1320" s="1" t="s">
        <v>16319</v>
      </c>
      <c r="I1320" s="2">
        <v>46040</v>
      </c>
      <c r="J1320" s="1" t="s">
        <v>12809</v>
      </c>
      <c r="K1320" s="1" t="s">
        <v>1027</v>
      </c>
      <c r="L1320" s="1" t="s">
        <v>12818</v>
      </c>
      <c r="M1320" s="1" t="s">
        <v>5037</v>
      </c>
      <c r="N1320" s="2" t="str">
        <f>VLOOKUP(Schedule[[#This Row],[船期]],week!A:D,4,0)</f>
        <v>202603</v>
      </c>
      <c r="O1320" s="1">
        <f>_xlfn.IFNA(VLOOKUP(Schedule[[#This Row],[船名]],Vessel!$A:$G,2,0),"")</f>
        <v>2450</v>
      </c>
      <c r="P1320" s="1" t="str">
        <f>_xlfn.IFNA(VLOOKUP(Schedule[[#This Row],[船名]],Vessel!$A:$G,3,0),"")</f>
        <v>cc</v>
      </c>
      <c r="Q1320" s="1">
        <f>_xlfn.IFNA(VLOOKUP(Schedule[[#This Row],[船名]],Vessel!$A:$G,4,0),"")</f>
        <v>2003</v>
      </c>
      <c r="R1320" s="1" t="str">
        <f>_xlfn.IFNA(VLOOKUP(Schedule[[#This Row],[船名]],Vessel!$A:$G,5,0),"")</f>
        <v>LBR</v>
      </c>
      <c r="S1320" s="1" t="str">
        <f>_xlfn.IFNA(VLOOKUP(Schedule[[#This Row],[船名]],Vessel!$A:$G,6,0),"")</f>
        <v>O</v>
      </c>
      <c r="T1320" s="1" t="str">
        <f>_xlfn.IFNA(VLOOKUP(Schedule[[#This Row],[船名]],Vessel!$A:$G,7,0),"")</f>
        <v>MSC</v>
      </c>
      <c r="U1320" s="1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1321" spans="1:21" x14ac:dyDescent="0.4">
      <c r="A1321" s="1" t="s">
        <v>15694</v>
      </c>
      <c r="B1321" s="1" t="s">
        <v>15749</v>
      </c>
      <c r="C1321" s="1" t="s">
        <v>809</v>
      </c>
      <c r="D1321" s="1" t="s">
        <v>12836</v>
      </c>
      <c r="E1321" s="1" t="s">
        <v>12818</v>
      </c>
      <c r="F1321" s="1" t="s">
        <v>808</v>
      </c>
      <c r="G1321" s="1" t="s">
        <v>12837</v>
      </c>
      <c r="H1321" s="1" t="s">
        <v>13851</v>
      </c>
      <c r="I1321" s="2">
        <v>46047</v>
      </c>
      <c r="J1321" s="1" t="s">
        <v>12809</v>
      </c>
      <c r="K1321" s="1" t="s">
        <v>1027</v>
      </c>
      <c r="L1321" s="1" t="s">
        <v>12818</v>
      </c>
      <c r="M1321" s="1" t="s">
        <v>813</v>
      </c>
      <c r="N1321" s="2" t="str">
        <f>VLOOKUP(Schedule[[#This Row],[船期]],week!A:D,4,0)</f>
        <v>202604</v>
      </c>
      <c r="O1321" s="1">
        <f>_xlfn.IFNA(VLOOKUP(Schedule[[#This Row],[船名]],Vessel!$A:$G,2,0),"")</f>
        <v>3534</v>
      </c>
      <c r="P1321" s="1" t="str">
        <f>_xlfn.IFNA(VLOOKUP(Schedule[[#This Row],[船名]],Vessel!$A:$G,3,0),"")</f>
        <v>cc</v>
      </c>
      <c r="Q1321" s="1">
        <f>_xlfn.IFNA(VLOOKUP(Schedule[[#This Row],[船名]],Vessel!$A:$G,4,0),"")</f>
        <v>2006</v>
      </c>
      <c r="R1321" s="1" t="str">
        <f>_xlfn.IFNA(VLOOKUP(Schedule[[#This Row],[船名]],Vessel!$A:$G,5,0),"")</f>
        <v>LBR</v>
      </c>
      <c r="S1321" s="1" t="str">
        <f>_xlfn.IFNA(VLOOKUP(Schedule[[#This Row],[船名]],Vessel!$A:$G,6,0),"")</f>
        <v>O</v>
      </c>
      <c r="T1321" s="1" t="str">
        <f>_xlfn.IFNA(VLOOKUP(Schedule[[#This Row],[船名]],Vessel!$A:$G,7,0),"")</f>
        <v>MSC</v>
      </c>
      <c r="U1321" s="1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1322" spans="1:21" x14ac:dyDescent="0.4">
      <c r="A1322" s="1" t="s">
        <v>15694</v>
      </c>
      <c r="B1322" s="1" t="s">
        <v>15749</v>
      </c>
      <c r="C1322" s="1" t="s">
        <v>809</v>
      </c>
      <c r="D1322" s="1" t="s">
        <v>12836</v>
      </c>
      <c r="E1322" s="1" t="s">
        <v>12818</v>
      </c>
      <c r="F1322" s="1" t="s">
        <v>808</v>
      </c>
      <c r="G1322" s="1" t="s">
        <v>12837</v>
      </c>
      <c r="H1322" s="1" t="s">
        <v>16537</v>
      </c>
      <c r="I1322" s="2">
        <v>46054</v>
      </c>
      <c r="J1322" s="1" t="s">
        <v>12809</v>
      </c>
      <c r="K1322" s="1" t="s">
        <v>1027</v>
      </c>
      <c r="L1322" s="1" t="s">
        <v>12818</v>
      </c>
      <c r="M1322" s="1" t="s">
        <v>6193</v>
      </c>
      <c r="N1322" s="2" t="str">
        <f>VLOOKUP(Schedule[[#This Row],[船期]],week!A:D,4,0)</f>
        <v>202605</v>
      </c>
      <c r="O1322" s="1">
        <f>_xlfn.IFNA(VLOOKUP(Schedule[[#This Row],[船名]],Vessel!$A:$G,2,0),"")</f>
        <v>2826</v>
      </c>
      <c r="P1322" s="1" t="str">
        <f>_xlfn.IFNA(VLOOKUP(Schedule[[#This Row],[船名]],Vessel!$A:$G,3,0),"")</f>
        <v>cc</v>
      </c>
      <c r="Q1322" s="1">
        <f>_xlfn.IFNA(VLOOKUP(Schedule[[#This Row],[船名]],Vessel!$A:$G,4,0),"")</f>
        <v>2005</v>
      </c>
      <c r="R1322" s="1" t="str">
        <f>_xlfn.IFNA(VLOOKUP(Schedule[[#This Row],[船名]],Vessel!$A:$G,5,0),"")</f>
        <v>MHL</v>
      </c>
      <c r="S1322" s="1" t="str">
        <f>_xlfn.IFNA(VLOOKUP(Schedule[[#This Row],[船名]],Vessel!$A:$G,6,0),"")</f>
        <v>T</v>
      </c>
      <c r="T1322" s="1" t="str">
        <f>_xlfn.IFNA(VLOOKUP(Schedule[[#This Row],[船名]],Vessel!$A:$G,7,0),"")</f>
        <v>MSC</v>
      </c>
      <c r="U1322" s="1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1323" spans="1:21" x14ac:dyDescent="0.4">
      <c r="A1323" s="1" t="s">
        <v>15694</v>
      </c>
      <c r="B1323" s="1" t="s">
        <v>15749</v>
      </c>
      <c r="C1323" s="1" t="s">
        <v>809</v>
      </c>
      <c r="D1323" s="1" t="s">
        <v>12836</v>
      </c>
      <c r="E1323" s="1" t="s">
        <v>12818</v>
      </c>
      <c r="F1323" s="1" t="s">
        <v>808</v>
      </c>
      <c r="G1323" s="1" t="s">
        <v>12837</v>
      </c>
      <c r="H1323" s="1" t="s">
        <v>16538</v>
      </c>
      <c r="I1323" s="2">
        <v>46062</v>
      </c>
      <c r="J1323" s="1" t="s">
        <v>12809</v>
      </c>
      <c r="K1323" s="1" t="s">
        <v>1027</v>
      </c>
      <c r="L1323" s="1" t="s">
        <v>12811</v>
      </c>
      <c r="M1323" s="1" t="s">
        <v>812</v>
      </c>
      <c r="N1323" s="2" t="str">
        <f>VLOOKUP(Schedule[[#This Row],[船期]],week!A:D,4,0)</f>
        <v>202606</v>
      </c>
      <c r="O1323" s="1">
        <f>_xlfn.IFNA(VLOOKUP(Schedule[[#This Row],[船名]],Vessel!$A:$G,2,0),"")</f>
        <v>3700</v>
      </c>
      <c r="P1323" s="1" t="str">
        <f>_xlfn.IFNA(VLOOKUP(Schedule[[#This Row],[船名]],Vessel!$A:$G,3,0),"")</f>
        <v>cc</v>
      </c>
      <c r="Q1323" s="1">
        <f>_xlfn.IFNA(VLOOKUP(Schedule[[#This Row],[船名]],Vessel!$A:$G,4,0),"")</f>
        <v>2008</v>
      </c>
      <c r="R1323" s="1" t="str">
        <f>_xlfn.IFNA(VLOOKUP(Schedule[[#This Row],[船名]],Vessel!$A:$G,5,0),"")</f>
        <v>LBR</v>
      </c>
      <c r="S1323" s="1" t="str">
        <f>_xlfn.IFNA(VLOOKUP(Schedule[[#This Row],[船名]],Vessel!$A:$G,6,0),"")</f>
        <v>O</v>
      </c>
      <c r="T1323" s="1" t="str">
        <f>_xlfn.IFNA(VLOOKUP(Schedule[[#This Row],[船名]],Vessel!$A:$G,7,0),"")</f>
        <v>MSC</v>
      </c>
      <c r="U1323" s="1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1324" spans="1:21" x14ac:dyDescent="0.4">
      <c r="A1324" s="1" t="s">
        <v>15694</v>
      </c>
      <c r="B1324" s="1" t="s">
        <v>15749</v>
      </c>
      <c r="C1324" s="1" t="s">
        <v>809</v>
      </c>
      <c r="D1324" s="1" t="s">
        <v>12836</v>
      </c>
      <c r="E1324" s="1" t="s">
        <v>12818</v>
      </c>
      <c r="F1324" s="1" t="s">
        <v>808</v>
      </c>
      <c r="G1324" s="1" t="s">
        <v>12837</v>
      </c>
      <c r="H1324" s="1" t="s">
        <v>14799</v>
      </c>
      <c r="I1324" s="2">
        <v>46068</v>
      </c>
      <c r="J1324" s="1" t="s">
        <v>12809</v>
      </c>
      <c r="K1324" s="1" t="s">
        <v>1027</v>
      </c>
      <c r="L1324" s="1" t="s">
        <v>12818</v>
      </c>
      <c r="M1324" s="1" t="s">
        <v>810</v>
      </c>
      <c r="N1324" s="2" t="str">
        <f>VLOOKUP(Schedule[[#This Row],[船期]],week!A:D,4,0)</f>
        <v>202607</v>
      </c>
      <c r="O1324" s="1">
        <f>_xlfn.IFNA(VLOOKUP(Schedule[[#This Row],[船名]],Vessel!$A:$G,2,0),"")</f>
        <v>2553</v>
      </c>
      <c r="P1324" s="1" t="str">
        <f>_xlfn.IFNA(VLOOKUP(Schedule[[#This Row],[船名]],Vessel!$A:$G,3,0),"")</f>
        <v>cc</v>
      </c>
      <c r="Q1324" s="1">
        <f>_xlfn.IFNA(VLOOKUP(Schedule[[#This Row],[船名]],Vessel!$A:$G,4,0),"")</f>
        <v>2009</v>
      </c>
      <c r="R1324" s="1" t="str">
        <f>_xlfn.IFNA(VLOOKUP(Schedule[[#This Row],[船名]],Vessel!$A:$G,5,0),"")</f>
        <v>CYP</v>
      </c>
      <c r="S1324" s="1" t="str">
        <f>_xlfn.IFNA(VLOOKUP(Schedule[[#This Row],[船名]],Vessel!$A:$G,6,0),"")</f>
        <v>O</v>
      </c>
      <c r="T1324" s="1" t="str">
        <f>_xlfn.IFNA(VLOOKUP(Schedule[[#This Row],[船名]],Vessel!$A:$G,7,0),"")</f>
        <v>MSC</v>
      </c>
      <c r="U1324" s="1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1325" spans="1:21" x14ac:dyDescent="0.4">
      <c r="A1325" s="1" t="s">
        <v>15694</v>
      </c>
      <c r="B1325" s="1" t="s">
        <v>15749</v>
      </c>
      <c r="C1325" s="1" t="s">
        <v>809</v>
      </c>
      <c r="D1325" s="1" t="s">
        <v>12836</v>
      </c>
      <c r="E1325" s="1" t="s">
        <v>12818</v>
      </c>
      <c r="F1325" s="1" t="s">
        <v>808</v>
      </c>
      <c r="G1325" s="1" t="s">
        <v>12837</v>
      </c>
      <c r="H1325" s="1" t="s">
        <v>16052</v>
      </c>
      <c r="I1325" s="2">
        <v>46075</v>
      </c>
      <c r="J1325" s="1" t="s">
        <v>12809</v>
      </c>
      <c r="K1325" s="1" t="s">
        <v>1027</v>
      </c>
      <c r="L1325" s="1" t="s">
        <v>12818</v>
      </c>
      <c r="M1325" s="1" t="s">
        <v>806</v>
      </c>
      <c r="N1325" s="2" t="str">
        <f>VLOOKUP(Schedule[[#This Row],[船期]],week!A:D,4,0)</f>
        <v>202608</v>
      </c>
      <c r="O1325" s="1">
        <f>_xlfn.IFNA(VLOOKUP(Schedule[[#This Row],[船名]],Vessel!$A:$G,2,0),"")</f>
        <v>2824</v>
      </c>
      <c r="P1325" s="1" t="str">
        <f>_xlfn.IFNA(VLOOKUP(Schedule[[#This Row],[船名]],Vessel!$A:$G,3,0),"")</f>
        <v>cc</v>
      </c>
      <c r="Q1325" s="1">
        <f>_xlfn.IFNA(VLOOKUP(Schedule[[#This Row],[船名]],Vessel!$A:$G,4,0),"")</f>
        <v>2005</v>
      </c>
      <c r="R1325" s="1" t="str">
        <f>_xlfn.IFNA(VLOOKUP(Schedule[[#This Row],[船名]],Vessel!$A:$G,5,0),"")</f>
        <v>LBR</v>
      </c>
      <c r="S1325" s="1" t="str">
        <f>_xlfn.IFNA(VLOOKUP(Schedule[[#This Row],[船名]],Vessel!$A:$G,6,0),"")</f>
        <v>O</v>
      </c>
      <c r="T1325" s="1" t="str">
        <f>_xlfn.IFNA(VLOOKUP(Schedule[[#This Row],[船名]],Vessel!$A:$G,7,0),"")</f>
        <v>MSC</v>
      </c>
      <c r="U1325" s="1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1326" spans="1:21" x14ac:dyDescent="0.4">
      <c r="A1326" s="1" t="s">
        <v>15694</v>
      </c>
      <c r="B1326" s="1" t="s">
        <v>15749</v>
      </c>
      <c r="C1326" s="1" t="s">
        <v>809</v>
      </c>
      <c r="D1326" s="1" t="s">
        <v>12836</v>
      </c>
      <c r="E1326" s="1" t="s">
        <v>12818</v>
      </c>
      <c r="F1326" s="1" t="s">
        <v>808</v>
      </c>
      <c r="G1326" s="1" t="s">
        <v>12837</v>
      </c>
      <c r="H1326" s="1" t="s">
        <v>16375</v>
      </c>
      <c r="I1326" s="2">
        <v>46082</v>
      </c>
      <c r="J1326" s="1" t="s">
        <v>12809</v>
      </c>
      <c r="K1326" s="1" t="s">
        <v>1027</v>
      </c>
      <c r="L1326" s="1" t="s">
        <v>12818</v>
      </c>
      <c r="M1326" s="1" t="s">
        <v>817</v>
      </c>
      <c r="N1326" s="2" t="str">
        <f>VLOOKUP(Schedule[[#This Row],[船期]],week!A:D,4,0)</f>
        <v>202609</v>
      </c>
      <c r="O1326" s="1">
        <f>_xlfn.IFNA(VLOOKUP(Schedule[[#This Row],[船名]],Vessel!$A:$G,2,0),"")</f>
        <v>2786</v>
      </c>
      <c r="P1326" s="1" t="str">
        <f>_xlfn.IFNA(VLOOKUP(Schedule[[#This Row],[船名]],Vessel!$A:$G,3,0),"")</f>
        <v>cc</v>
      </c>
      <c r="Q1326" s="1">
        <f>_xlfn.IFNA(VLOOKUP(Schedule[[#This Row],[船名]],Vessel!$A:$G,4,0),"")</f>
        <v>2011</v>
      </c>
      <c r="R1326" s="1" t="str">
        <f>_xlfn.IFNA(VLOOKUP(Schedule[[#This Row],[船名]],Vessel!$A:$G,5,0),"")</f>
        <v>CYP</v>
      </c>
      <c r="S1326" s="1" t="str">
        <f>_xlfn.IFNA(VLOOKUP(Schedule[[#This Row],[船名]],Vessel!$A:$G,6,0),"")</f>
        <v>O</v>
      </c>
      <c r="T1326" s="1" t="str">
        <f>_xlfn.IFNA(VLOOKUP(Schedule[[#This Row],[船名]],Vessel!$A:$G,7,0),"")</f>
        <v>MSC</v>
      </c>
      <c r="U1326" s="1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1327" spans="1:21" x14ac:dyDescent="0.4">
      <c r="A1327" s="1" t="s">
        <v>15694</v>
      </c>
      <c r="B1327" s="1" t="s">
        <v>15749</v>
      </c>
      <c r="C1327" s="1" t="s">
        <v>809</v>
      </c>
      <c r="D1327" s="1" t="s">
        <v>12836</v>
      </c>
      <c r="E1327" s="1" t="s">
        <v>12818</v>
      </c>
      <c r="F1327" s="1" t="s">
        <v>808</v>
      </c>
      <c r="G1327" s="1" t="s">
        <v>12837</v>
      </c>
      <c r="H1327" s="1" t="s">
        <v>16811</v>
      </c>
      <c r="I1327" s="2">
        <v>46089</v>
      </c>
      <c r="J1327" s="1" t="s">
        <v>12809</v>
      </c>
      <c r="K1327" s="1" t="s">
        <v>1027</v>
      </c>
      <c r="L1327" s="1" t="s">
        <v>12818</v>
      </c>
      <c r="M1327" s="1" t="s">
        <v>5037</v>
      </c>
      <c r="N1327" s="2" t="str">
        <f>VLOOKUP(Schedule[[#This Row],[船期]],week!A:D,4,0)</f>
        <v>202610</v>
      </c>
      <c r="O1327" s="1">
        <f>_xlfn.IFNA(VLOOKUP(Schedule[[#This Row],[船名]],Vessel!$A:$G,2,0),"")</f>
        <v>2450</v>
      </c>
      <c r="P1327" s="1" t="str">
        <f>_xlfn.IFNA(VLOOKUP(Schedule[[#This Row],[船名]],Vessel!$A:$G,3,0),"")</f>
        <v>cc</v>
      </c>
      <c r="Q1327" s="1">
        <f>_xlfn.IFNA(VLOOKUP(Schedule[[#This Row],[船名]],Vessel!$A:$G,4,0),"")</f>
        <v>2003</v>
      </c>
      <c r="R1327" s="1" t="str">
        <f>_xlfn.IFNA(VLOOKUP(Schedule[[#This Row],[船名]],Vessel!$A:$G,5,0),"")</f>
        <v>LBR</v>
      </c>
      <c r="S1327" s="1" t="str">
        <f>_xlfn.IFNA(VLOOKUP(Schedule[[#This Row],[船名]],Vessel!$A:$G,6,0),"")</f>
        <v>O</v>
      </c>
      <c r="T1327" s="1" t="str">
        <f>_xlfn.IFNA(VLOOKUP(Schedule[[#This Row],[船名]],Vessel!$A:$G,7,0),"")</f>
        <v>MSC</v>
      </c>
      <c r="U1327" s="1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1328" spans="1:21" x14ac:dyDescent="0.4">
      <c r="A1328" s="1" t="s">
        <v>15694</v>
      </c>
      <c r="B1328" s="1" t="s">
        <v>15749</v>
      </c>
      <c r="C1328" s="1" t="s">
        <v>809</v>
      </c>
      <c r="D1328" s="1" t="s">
        <v>12836</v>
      </c>
      <c r="E1328" s="1" t="s">
        <v>12818</v>
      </c>
      <c r="F1328" s="1" t="s">
        <v>808</v>
      </c>
      <c r="G1328" s="1" t="s">
        <v>12837</v>
      </c>
      <c r="H1328" s="1" t="s">
        <v>16318</v>
      </c>
      <c r="I1328" s="2">
        <v>46033</v>
      </c>
      <c r="J1328" s="1" t="s">
        <v>12809</v>
      </c>
      <c r="K1328" s="1" t="s">
        <v>1027</v>
      </c>
      <c r="L1328" s="1" t="s">
        <v>12817</v>
      </c>
      <c r="M1328" s="1" t="s">
        <v>817</v>
      </c>
      <c r="N1328" s="2" t="str">
        <f>VLOOKUP(Schedule[[#This Row],[船期]],week!A:D,4,0)</f>
        <v>202602</v>
      </c>
      <c r="O1328" s="1">
        <f>_xlfn.IFNA(VLOOKUP(Schedule[[#This Row],[船名]],Vessel!$A:$G,2,0),"")</f>
        <v>2786</v>
      </c>
      <c r="P1328" s="1" t="str">
        <f>_xlfn.IFNA(VLOOKUP(Schedule[[#This Row],[船名]],Vessel!$A:$G,3,0),"")</f>
        <v>cc</v>
      </c>
      <c r="Q1328" s="1">
        <f>_xlfn.IFNA(VLOOKUP(Schedule[[#This Row],[船名]],Vessel!$A:$G,4,0),"")</f>
        <v>2011</v>
      </c>
      <c r="R1328" s="1" t="str">
        <f>_xlfn.IFNA(VLOOKUP(Schedule[[#This Row],[船名]],Vessel!$A:$G,5,0),"")</f>
        <v>CYP</v>
      </c>
      <c r="S1328" s="1" t="str">
        <f>_xlfn.IFNA(VLOOKUP(Schedule[[#This Row],[船名]],Vessel!$A:$G,6,0),"")</f>
        <v>O</v>
      </c>
      <c r="T1328" s="1" t="str">
        <f>_xlfn.IFNA(VLOOKUP(Schedule[[#This Row],[船名]],Vessel!$A:$G,7,0),"")</f>
        <v>MSC</v>
      </c>
      <c r="U1328" s="1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1329" spans="1:21" x14ac:dyDescent="0.4">
      <c r="A1329" s="1" t="s">
        <v>15694</v>
      </c>
      <c r="B1329" s="1" t="s">
        <v>15749</v>
      </c>
      <c r="C1329" s="1" t="s">
        <v>809</v>
      </c>
      <c r="D1329" s="1" t="s">
        <v>12836</v>
      </c>
      <c r="E1329" s="1" t="s">
        <v>12818</v>
      </c>
      <c r="F1329" s="1" t="s">
        <v>808</v>
      </c>
      <c r="G1329" s="1" t="s">
        <v>12837</v>
      </c>
      <c r="H1329" s="1" t="s">
        <v>14798</v>
      </c>
      <c r="I1329" s="2">
        <v>46026</v>
      </c>
      <c r="J1329" s="1" t="s">
        <v>12809</v>
      </c>
      <c r="K1329" s="1" t="s">
        <v>1027</v>
      </c>
      <c r="L1329" s="1" t="s">
        <v>12818</v>
      </c>
      <c r="M1329" s="1" t="s">
        <v>806</v>
      </c>
      <c r="N1329" s="2" t="str">
        <f>VLOOKUP(Schedule[[#This Row],[船期]],week!A:D,4,0)</f>
        <v>202601</v>
      </c>
      <c r="O1329" s="1">
        <f>_xlfn.IFNA(VLOOKUP(Schedule[[#This Row],[船名]],Vessel!$A:$G,2,0),"")</f>
        <v>2824</v>
      </c>
      <c r="P1329" s="1" t="str">
        <f>_xlfn.IFNA(VLOOKUP(Schedule[[#This Row],[船名]],Vessel!$A:$G,3,0),"")</f>
        <v>cc</v>
      </c>
      <c r="Q1329" s="1">
        <f>_xlfn.IFNA(VLOOKUP(Schedule[[#This Row],[船名]],Vessel!$A:$G,4,0),"")</f>
        <v>2005</v>
      </c>
      <c r="R1329" s="1" t="str">
        <f>_xlfn.IFNA(VLOOKUP(Schedule[[#This Row],[船名]],Vessel!$A:$G,5,0),"")</f>
        <v>LBR</v>
      </c>
      <c r="S1329" s="1" t="str">
        <f>_xlfn.IFNA(VLOOKUP(Schedule[[#This Row],[船名]],Vessel!$A:$G,6,0),"")</f>
        <v>O</v>
      </c>
      <c r="T1329" s="1" t="str">
        <f>_xlfn.IFNA(VLOOKUP(Schedule[[#This Row],[船名]],Vessel!$A:$G,7,0),"")</f>
        <v>MSC</v>
      </c>
      <c r="U1329" s="1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1330" spans="1:21" x14ac:dyDescent="0.4">
      <c r="A1330" s="1" t="s">
        <v>15694</v>
      </c>
      <c r="B1330" s="1" t="s">
        <v>15749</v>
      </c>
      <c r="C1330" s="1" t="s">
        <v>809</v>
      </c>
      <c r="D1330" s="1" t="s">
        <v>12836</v>
      </c>
      <c r="E1330" s="1" t="s">
        <v>12818</v>
      </c>
      <c r="F1330" s="1" t="s">
        <v>808</v>
      </c>
      <c r="G1330" s="1" t="s">
        <v>12837</v>
      </c>
      <c r="H1330" s="1" t="s">
        <v>14797</v>
      </c>
      <c r="I1330" s="2">
        <v>46022</v>
      </c>
      <c r="J1330" s="1" t="s">
        <v>12819</v>
      </c>
      <c r="K1330" s="1" t="s">
        <v>1027</v>
      </c>
      <c r="L1330" s="1" t="s">
        <v>12812</v>
      </c>
      <c r="M1330" s="1" t="s">
        <v>810</v>
      </c>
      <c r="N1330" s="2" t="str">
        <f>VLOOKUP(Schedule[[#This Row],[船期]],week!A:D,4,0)</f>
        <v>202553</v>
      </c>
      <c r="O1330" s="1">
        <f>_xlfn.IFNA(VLOOKUP(Schedule[[#This Row],[船名]],Vessel!$A:$G,2,0),"")</f>
        <v>2553</v>
      </c>
      <c r="P1330" s="1" t="str">
        <f>_xlfn.IFNA(VLOOKUP(Schedule[[#This Row],[船名]],Vessel!$A:$G,3,0),"")</f>
        <v>cc</v>
      </c>
      <c r="Q1330" s="1">
        <f>_xlfn.IFNA(VLOOKUP(Schedule[[#This Row],[船名]],Vessel!$A:$G,4,0),"")</f>
        <v>2009</v>
      </c>
      <c r="R1330" s="1" t="str">
        <f>_xlfn.IFNA(VLOOKUP(Schedule[[#This Row],[船名]],Vessel!$A:$G,5,0),"")</f>
        <v>CYP</v>
      </c>
      <c r="S1330" s="1" t="str">
        <f>_xlfn.IFNA(VLOOKUP(Schedule[[#This Row],[船名]],Vessel!$A:$G,6,0),"")</f>
        <v>O</v>
      </c>
      <c r="T1330" s="1" t="str">
        <f>_xlfn.IFNA(VLOOKUP(Schedule[[#This Row],[船名]],Vessel!$A:$G,7,0),"")</f>
        <v>MSC</v>
      </c>
      <c r="U1330" s="1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1331" spans="1:21" x14ac:dyDescent="0.4">
      <c r="A1331" s="1" t="s">
        <v>15694</v>
      </c>
      <c r="B1331" s="1" t="s">
        <v>15749</v>
      </c>
      <c r="C1331" s="1" t="s">
        <v>809</v>
      </c>
      <c r="D1331" s="1" t="s">
        <v>12836</v>
      </c>
      <c r="E1331" s="1" t="s">
        <v>12818</v>
      </c>
      <c r="F1331" s="1" t="s">
        <v>808</v>
      </c>
      <c r="G1331" s="1" t="s">
        <v>12837</v>
      </c>
      <c r="H1331" s="1" t="s">
        <v>13568</v>
      </c>
      <c r="I1331" s="2">
        <v>46005</v>
      </c>
      <c r="J1331" s="1" t="s">
        <v>12809</v>
      </c>
      <c r="K1331" s="1" t="s">
        <v>1027</v>
      </c>
      <c r="L1331" s="1" t="s">
        <v>12824</v>
      </c>
      <c r="M1331" s="1" t="s">
        <v>812</v>
      </c>
      <c r="N1331" s="2" t="str">
        <f>VLOOKUP(Schedule[[#This Row],[船期]],week!A:D,4,0)</f>
        <v>202551</v>
      </c>
      <c r="O1331" s="1">
        <f>_xlfn.IFNA(VLOOKUP(Schedule[[#This Row],[船名]],Vessel!$A:$G,2,0),"")</f>
        <v>3700</v>
      </c>
      <c r="P1331" s="1" t="str">
        <f>_xlfn.IFNA(VLOOKUP(Schedule[[#This Row],[船名]],Vessel!$A:$G,3,0),"")</f>
        <v>cc</v>
      </c>
      <c r="Q1331" s="1">
        <f>_xlfn.IFNA(VLOOKUP(Schedule[[#This Row],[船名]],Vessel!$A:$G,4,0),"")</f>
        <v>2008</v>
      </c>
      <c r="R1331" s="1" t="str">
        <f>_xlfn.IFNA(VLOOKUP(Schedule[[#This Row],[船名]],Vessel!$A:$G,5,0),"")</f>
        <v>LBR</v>
      </c>
      <c r="S1331" s="1" t="str">
        <f>_xlfn.IFNA(VLOOKUP(Schedule[[#This Row],[船名]],Vessel!$A:$G,6,0),"")</f>
        <v>O</v>
      </c>
      <c r="T1331" s="1" t="str">
        <f>_xlfn.IFNA(VLOOKUP(Schedule[[#This Row],[船名]],Vessel!$A:$G,7,0),"")</f>
        <v>MSC</v>
      </c>
      <c r="U1331" s="1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1332" spans="1:21" x14ac:dyDescent="0.4">
      <c r="A1332" s="1" t="s">
        <v>15694</v>
      </c>
      <c r="B1332" s="1" t="s">
        <v>15749</v>
      </c>
      <c r="C1332" s="1" t="s">
        <v>809</v>
      </c>
      <c r="D1332" s="1" t="s">
        <v>12836</v>
      </c>
      <c r="E1332" s="1" t="s">
        <v>12818</v>
      </c>
      <c r="F1332" s="1" t="s">
        <v>808</v>
      </c>
      <c r="G1332" s="1" t="s">
        <v>12837</v>
      </c>
      <c r="H1332" s="1" t="s">
        <v>814</v>
      </c>
      <c r="I1332" s="2">
        <v>46003</v>
      </c>
      <c r="J1332" s="1" t="s">
        <v>12809</v>
      </c>
      <c r="K1332" s="1" t="s">
        <v>1027</v>
      </c>
      <c r="L1332" s="1" t="s">
        <v>12838</v>
      </c>
      <c r="M1332" s="1" t="s">
        <v>813</v>
      </c>
      <c r="N1332" s="2" t="str">
        <f>VLOOKUP(Schedule[[#This Row],[船期]],week!A:D,4,0)</f>
        <v>202550</v>
      </c>
      <c r="O1332" s="1">
        <f>_xlfn.IFNA(VLOOKUP(Schedule[[#This Row],[船名]],Vessel!$A:$G,2,0),"")</f>
        <v>3534</v>
      </c>
      <c r="P1332" s="1" t="str">
        <f>_xlfn.IFNA(VLOOKUP(Schedule[[#This Row],[船名]],Vessel!$A:$G,3,0),"")</f>
        <v>cc</v>
      </c>
      <c r="Q1332" s="1">
        <f>_xlfn.IFNA(VLOOKUP(Schedule[[#This Row],[船名]],Vessel!$A:$G,4,0),"")</f>
        <v>2006</v>
      </c>
      <c r="R1332" s="1" t="str">
        <f>_xlfn.IFNA(VLOOKUP(Schedule[[#This Row],[船名]],Vessel!$A:$G,5,0),"")</f>
        <v>LBR</v>
      </c>
      <c r="S1332" s="1" t="str">
        <f>_xlfn.IFNA(VLOOKUP(Schedule[[#This Row],[船名]],Vessel!$A:$G,6,0),"")</f>
        <v>O</v>
      </c>
      <c r="T1332" s="1" t="str">
        <f>_xlfn.IFNA(VLOOKUP(Schedule[[#This Row],[船名]],Vessel!$A:$G,7,0),"")</f>
        <v>MSC</v>
      </c>
      <c r="U1332" s="1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1333" spans="1:21" x14ac:dyDescent="0.4">
      <c r="A1333" s="1" t="s">
        <v>15694</v>
      </c>
      <c r="B1333" s="1" t="s">
        <v>15749</v>
      </c>
      <c r="C1333" s="1" t="s">
        <v>809</v>
      </c>
      <c r="D1333" s="1" t="s">
        <v>12836</v>
      </c>
      <c r="E1333" s="1" t="s">
        <v>12818</v>
      </c>
      <c r="F1333" s="1" t="s">
        <v>808</v>
      </c>
      <c r="G1333" s="1" t="s">
        <v>12837</v>
      </c>
      <c r="H1333" s="1" t="s">
        <v>816</v>
      </c>
      <c r="I1333" s="2">
        <v>45998</v>
      </c>
      <c r="J1333" s="1" t="s">
        <v>12809</v>
      </c>
      <c r="K1333" s="1" t="s">
        <v>1027</v>
      </c>
      <c r="L1333" s="1" t="s">
        <v>12818</v>
      </c>
      <c r="M1333" s="1" t="s">
        <v>815</v>
      </c>
      <c r="N1333" s="2" t="str">
        <f>VLOOKUP(Schedule[[#This Row],[船期]],week!A:D,4,0)</f>
        <v>202550</v>
      </c>
      <c r="O1333" s="1">
        <f>_xlfn.IFNA(VLOOKUP(Schedule[[#This Row],[船名]],Vessel!$A:$G,2,0),"")</f>
        <v>2796</v>
      </c>
      <c r="P1333" s="1" t="str">
        <f>_xlfn.IFNA(VLOOKUP(Schedule[[#This Row],[船名]],Vessel!$A:$G,3,0),"")</f>
        <v>cc</v>
      </c>
      <c r="Q1333" s="1">
        <f>_xlfn.IFNA(VLOOKUP(Schedule[[#This Row],[船名]],Vessel!$A:$G,4,0),"")</f>
        <v>2012</v>
      </c>
      <c r="R1333" s="1" t="str">
        <f>_xlfn.IFNA(VLOOKUP(Schedule[[#This Row],[船名]],Vessel!$A:$G,5,0),"")</f>
        <v>CYP</v>
      </c>
      <c r="S1333" s="1" t="str">
        <f>_xlfn.IFNA(VLOOKUP(Schedule[[#This Row],[船名]],Vessel!$A:$G,6,0),"")</f>
        <v>O</v>
      </c>
      <c r="T1333" s="1" t="str">
        <f>_xlfn.IFNA(VLOOKUP(Schedule[[#This Row],[船名]],Vessel!$A:$G,7,0),"")</f>
        <v>MSC</v>
      </c>
      <c r="U1333" s="1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1334" spans="1:21" x14ac:dyDescent="0.4">
      <c r="A1334" s="1" t="s">
        <v>15694</v>
      </c>
      <c r="B1334" s="1" t="s">
        <v>15749</v>
      </c>
      <c r="C1334" s="1" t="s">
        <v>809</v>
      </c>
      <c r="D1334" s="1" t="s">
        <v>12836</v>
      </c>
      <c r="E1334" s="1" t="s">
        <v>12818</v>
      </c>
      <c r="F1334" s="1" t="s">
        <v>808</v>
      </c>
      <c r="G1334" s="1" t="s">
        <v>12837</v>
      </c>
      <c r="H1334" s="1" t="s">
        <v>13852</v>
      </c>
      <c r="I1334" s="2">
        <v>45983</v>
      </c>
      <c r="J1334" s="1" t="s">
        <v>12809</v>
      </c>
      <c r="K1334" s="1" t="s">
        <v>1027</v>
      </c>
      <c r="L1334" s="1" t="s">
        <v>12817</v>
      </c>
      <c r="M1334" s="1" t="s">
        <v>817</v>
      </c>
      <c r="N1334" s="2" t="str">
        <f>VLOOKUP(Schedule[[#This Row],[船期]],week!A:D,4,0)</f>
        <v>202547</v>
      </c>
      <c r="O1334" s="1">
        <f>_xlfn.IFNA(VLOOKUP(Schedule[[#This Row],[船名]],Vessel!$A:$G,2,0),"")</f>
        <v>2786</v>
      </c>
      <c r="P1334" s="1" t="str">
        <f>_xlfn.IFNA(VLOOKUP(Schedule[[#This Row],[船名]],Vessel!$A:$G,3,0),"")</f>
        <v>cc</v>
      </c>
      <c r="Q1334" s="1">
        <f>_xlfn.IFNA(VLOOKUP(Schedule[[#This Row],[船名]],Vessel!$A:$G,4,0),"")</f>
        <v>2011</v>
      </c>
      <c r="R1334" s="1" t="str">
        <f>_xlfn.IFNA(VLOOKUP(Schedule[[#This Row],[船名]],Vessel!$A:$G,5,0),"")</f>
        <v>CYP</v>
      </c>
      <c r="S1334" s="1" t="str">
        <f>_xlfn.IFNA(VLOOKUP(Schedule[[#This Row],[船名]],Vessel!$A:$G,6,0),"")</f>
        <v>O</v>
      </c>
      <c r="T1334" s="1" t="str">
        <f>_xlfn.IFNA(VLOOKUP(Schedule[[#This Row],[船名]],Vessel!$A:$G,7,0),"")</f>
        <v>MSC</v>
      </c>
      <c r="U1334" s="1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1335" spans="1:21" x14ac:dyDescent="0.4">
      <c r="A1335" s="1" t="s">
        <v>15694</v>
      </c>
      <c r="B1335" s="1" t="s">
        <v>15749</v>
      </c>
      <c r="C1335" s="1" t="s">
        <v>809</v>
      </c>
      <c r="D1335" s="1" t="s">
        <v>12836</v>
      </c>
      <c r="E1335" s="1" t="s">
        <v>12818</v>
      </c>
      <c r="F1335" s="1" t="s">
        <v>808</v>
      </c>
      <c r="G1335" s="1" t="s">
        <v>12837</v>
      </c>
      <c r="H1335" s="1" t="s">
        <v>13853</v>
      </c>
      <c r="I1335" s="2">
        <v>45973</v>
      </c>
      <c r="J1335" s="1" t="s">
        <v>12809</v>
      </c>
      <c r="K1335" s="1" t="s">
        <v>1027</v>
      </c>
      <c r="L1335" s="1" t="s">
        <v>12830</v>
      </c>
      <c r="M1335" s="1" t="s">
        <v>806</v>
      </c>
      <c r="N1335" s="2" t="str">
        <f>VLOOKUP(Schedule[[#This Row],[船期]],week!A:D,4,0)</f>
        <v>202546</v>
      </c>
      <c r="O1335" s="1">
        <f>_xlfn.IFNA(VLOOKUP(Schedule[[#This Row],[船名]],Vessel!$A:$G,2,0),"")</f>
        <v>2824</v>
      </c>
      <c r="P1335" s="1" t="str">
        <f>_xlfn.IFNA(VLOOKUP(Schedule[[#This Row],[船名]],Vessel!$A:$G,3,0),"")</f>
        <v>cc</v>
      </c>
      <c r="Q1335" s="1">
        <f>_xlfn.IFNA(VLOOKUP(Schedule[[#This Row],[船名]],Vessel!$A:$G,4,0),"")</f>
        <v>2005</v>
      </c>
      <c r="R1335" s="1" t="str">
        <f>_xlfn.IFNA(VLOOKUP(Schedule[[#This Row],[船名]],Vessel!$A:$G,5,0),"")</f>
        <v>LBR</v>
      </c>
      <c r="S1335" s="1" t="str">
        <f>_xlfn.IFNA(VLOOKUP(Schedule[[#This Row],[船名]],Vessel!$A:$G,6,0),"")</f>
        <v>O</v>
      </c>
      <c r="T1335" s="1" t="str">
        <f>_xlfn.IFNA(VLOOKUP(Schedule[[#This Row],[船名]],Vessel!$A:$G,7,0),"")</f>
        <v>MSC</v>
      </c>
      <c r="U1335" s="1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1336" spans="1:21" x14ac:dyDescent="0.4">
      <c r="A1336" s="1" t="s">
        <v>15694</v>
      </c>
      <c r="B1336" s="1" t="s">
        <v>15749</v>
      </c>
      <c r="C1336" s="1" t="s">
        <v>809</v>
      </c>
      <c r="D1336" s="1" t="s">
        <v>12836</v>
      </c>
      <c r="E1336" s="1" t="s">
        <v>12818</v>
      </c>
      <c r="F1336" s="1" t="s">
        <v>808</v>
      </c>
      <c r="G1336" s="1" t="s">
        <v>12837</v>
      </c>
      <c r="H1336" s="1" t="s">
        <v>13854</v>
      </c>
      <c r="I1336" s="2">
        <v>45968</v>
      </c>
      <c r="J1336" s="1" t="s">
        <v>12809</v>
      </c>
      <c r="K1336" s="1" t="s">
        <v>1027</v>
      </c>
      <c r="L1336" s="1" t="s">
        <v>12830</v>
      </c>
      <c r="M1336" s="1" t="s">
        <v>810</v>
      </c>
      <c r="N1336" s="2" t="str">
        <f>VLOOKUP(Schedule[[#This Row],[船期]],week!A:D,4,0)</f>
        <v>202545</v>
      </c>
      <c r="O1336" s="1">
        <f>_xlfn.IFNA(VLOOKUP(Schedule[[#This Row],[船名]],Vessel!$A:$G,2,0),"")</f>
        <v>2553</v>
      </c>
      <c r="P1336" s="1" t="str">
        <f>_xlfn.IFNA(VLOOKUP(Schedule[[#This Row],[船名]],Vessel!$A:$G,3,0),"")</f>
        <v>cc</v>
      </c>
      <c r="Q1336" s="1">
        <f>_xlfn.IFNA(VLOOKUP(Schedule[[#This Row],[船名]],Vessel!$A:$G,4,0),"")</f>
        <v>2009</v>
      </c>
      <c r="R1336" s="1" t="str">
        <f>_xlfn.IFNA(VLOOKUP(Schedule[[#This Row],[船名]],Vessel!$A:$G,5,0),"")</f>
        <v>CYP</v>
      </c>
      <c r="S1336" s="1" t="str">
        <f>_xlfn.IFNA(VLOOKUP(Schedule[[#This Row],[船名]],Vessel!$A:$G,6,0),"")</f>
        <v>O</v>
      </c>
      <c r="T1336" s="1" t="str">
        <f>_xlfn.IFNA(VLOOKUP(Schedule[[#This Row],[船名]],Vessel!$A:$G,7,0),"")</f>
        <v>MSC</v>
      </c>
      <c r="U1336" s="1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1337" spans="1:21" x14ac:dyDescent="0.4">
      <c r="A1337" s="1" t="s">
        <v>15694</v>
      </c>
      <c r="B1337" s="1" t="s">
        <v>15749</v>
      </c>
      <c r="C1337" s="1" t="s">
        <v>809</v>
      </c>
      <c r="D1337" s="1" t="s">
        <v>12836</v>
      </c>
      <c r="E1337" s="1" t="s">
        <v>12818</v>
      </c>
      <c r="F1337" s="1" t="s">
        <v>808</v>
      </c>
      <c r="G1337" s="1" t="s">
        <v>12837</v>
      </c>
      <c r="H1337" s="1" t="s">
        <v>13855</v>
      </c>
      <c r="I1337" s="2">
        <v>45956</v>
      </c>
      <c r="J1337" s="1" t="s">
        <v>12809</v>
      </c>
      <c r="K1337" s="1" t="s">
        <v>1027</v>
      </c>
      <c r="L1337" s="1" t="s">
        <v>12811</v>
      </c>
      <c r="M1337" s="1" t="s">
        <v>811</v>
      </c>
      <c r="N1337" s="2" t="str">
        <f>VLOOKUP(Schedule[[#This Row],[船期]],week!A:D,4,0)</f>
        <v>202544</v>
      </c>
      <c r="O1337" s="1">
        <f>_xlfn.IFNA(VLOOKUP(Schedule[[#This Row],[船名]],Vessel!$A:$G,2,0),"")</f>
        <v>2824</v>
      </c>
      <c r="P1337" s="1" t="str">
        <f>_xlfn.IFNA(VLOOKUP(Schedule[[#This Row],[船名]],Vessel!$A:$G,3,0),"")</f>
        <v>cc</v>
      </c>
      <c r="Q1337" s="1">
        <f>_xlfn.IFNA(VLOOKUP(Schedule[[#This Row],[船名]],Vessel!$A:$G,4,0),"")</f>
        <v>2008</v>
      </c>
      <c r="R1337" s="1" t="str">
        <f>_xlfn.IFNA(VLOOKUP(Schedule[[#This Row],[船名]],Vessel!$A:$G,5,0),"")</f>
        <v>LBR</v>
      </c>
      <c r="S1337" s="1" t="str">
        <f>_xlfn.IFNA(VLOOKUP(Schedule[[#This Row],[船名]],Vessel!$A:$G,6,0),"")</f>
        <v>O</v>
      </c>
      <c r="T1337" s="1" t="str">
        <f>_xlfn.IFNA(VLOOKUP(Schedule[[#This Row],[船名]],Vessel!$A:$G,7,0),"")</f>
        <v>MSC</v>
      </c>
      <c r="U1337" s="1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1338" spans="1:21" x14ac:dyDescent="0.4">
      <c r="A1338" s="1" t="s">
        <v>15694</v>
      </c>
      <c r="B1338" s="1" t="s">
        <v>15749</v>
      </c>
      <c r="C1338" s="1" t="s">
        <v>809</v>
      </c>
      <c r="D1338" s="1" t="s">
        <v>12836</v>
      </c>
      <c r="E1338" s="1" t="s">
        <v>12818</v>
      </c>
      <c r="F1338" s="1" t="s">
        <v>808</v>
      </c>
      <c r="G1338" s="1" t="s">
        <v>12837</v>
      </c>
      <c r="H1338" s="1" t="s">
        <v>13856</v>
      </c>
      <c r="I1338" s="2">
        <v>45951</v>
      </c>
      <c r="J1338" s="1" t="s">
        <v>12809</v>
      </c>
      <c r="K1338" s="1" t="s">
        <v>1027</v>
      </c>
      <c r="L1338" s="1" t="s">
        <v>12834</v>
      </c>
      <c r="M1338" s="1" t="s">
        <v>812</v>
      </c>
      <c r="N1338" s="2" t="str">
        <f>VLOOKUP(Schedule[[#This Row],[船期]],week!A:D,4,0)</f>
        <v>202543</v>
      </c>
      <c r="O1338" s="1">
        <f>_xlfn.IFNA(VLOOKUP(Schedule[[#This Row],[船名]],Vessel!$A:$G,2,0),"")</f>
        <v>3700</v>
      </c>
      <c r="P1338" s="1" t="str">
        <f>_xlfn.IFNA(VLOOKUP(Schedule[[#This Row],[船名]],Vessel!$A:$G,3,0),"")</f>
        <v>cc</v>
      </c>
      <c r="Q1338" s="1">
        <f>_xlfn.IFNA(VLOOKUP(Schedule[[#This Row],[船名]],Vessel!$A:$G,4,0),"")</f>
        <v>2008</v>
      </c>
      <c r="R1338" s="1" t="str">
        <f>_xlfn.IFNA(VLOOKUP(Schedule[[#This Row],[船名]],Vessel!$A:$G,5,0),"")</f>
        <v>LBR</v>
      </c>
      <c r="S1338" s="1" t="str">
        <f>_xlfn.IFNA(VLOOKUP(Schedule[[#This Row],[船名]],Vessel!$A:$G,6,0),"")</f>
        <v>O</v>
      </c>
      <c r="T1338" s="1" t="str">
        <f>_xlfn.IFNA(VLOOKUP(Schedule[[#This Row],[船名]],Vessel!$A:$G,7,0),"")</f>
        <v>MSC</v>
      </c>
      <c r="U1338" s="1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1339" spans="1:21" x14ac:dyDescent="0.4">
      <c r="A1339" s="1" t="s">
        <v>15694</v>
      </c>
      <c r="B1339" s="1" t="s">
        <v>15749</v>
      </c>
      <c r="C1339" s="1" t="s">
        <v>416</v>
      </c>
      <c r="D1339" s="1" t="s">
        <v>12836</v>
      </c>
      <c r="E1339" s="1" t="s">
        <v>12825</v>
      </c>
      <c r="F1339" s="1" t="s">
        <v>16812</v>
      </c>
      <c r="G1339" s="1" t="s">
        <v>12913</v>
      </c>
      <c r="H1339" s="1" t="s">
        <v>12921</v>
      </c>
      <c r="I1339" s="2">
        <v>46040</v>
      </c>
      <c r="J1339" s="1" t="s">
        <v>12821</v>
      </c>
      <c r="K1339" s="1" t="s">
        <v>1026</v>
      </c>
      <c r="L1339" s="1" t="s">
        <v>12825</v>
      </c>
      <c r="M1339" s="1" t="s">
        <v>420</v>
      </c>
      <c r="N1339" s="2" t="str">
        <f>VLOOKUP(Schedule[[#This Row],[船期]],week!A:D,4,0)</f>
        <v>202603</v>
      </c>
      <c r="O1339" s="1">
        <f>_xlfn.IFNA(VLOOKUP(Schedule[[#This Row],[船名]],Vessel!$A:$G,2,0),"")</f>
        <v>4728</v>
      </c>
      <c r="P1339" s="1" t="str">
        <f>_xlfn.IFNA(VLOOKUP(Schedule[[#This Row],[船名]],Vessel!$A:$G,3,0),"")</f>
        <v>cc</v>
      </c>
      <c r="Q1339" s="1">
        <f>_xlfn.IFNA(VLOOKUP(Schedule[[#This Row],[船名]],Vessel!$A:$G,4,0),"")</f>
        <v>2007</v>
      </c>
      <c r="R1339" s="1" t="str">
        <f>_xlfn.IFNA(VLOOKUP(Schedule[[#This Row],[船名]],Vessel!$A:$G,5,0),"")</f>
        <v>MHL</v>
      </c>
      <c r="S1339" s="1" t="str">
        <f>_xlfn.IFNA(VLOOKUP(Schedule[[#This Row],[船名]],Vessel!$A:$G,6,0),"")</f>
        <v>T</v>
      </c>
      <c r="T1339" s="1" t="str">
        <f>_xlfn.IFNA(VLOOKUP(Schedule[[#This Row],[船名]],Vessel!$A:$G,7,0),"")</f>
        <v>HMM Co Ltd</v>
      </c>
      <c r="U1339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340" spans="1:21" x14ac:dyDescent="0.4">
      <c r="A1340" s="1" t="s">
        <v>15694</v>
      </c>
      <c r="B1340" s="1" t="s">
        <v>15749</v>
      </c>
      <c r="C1340" s="1" t="s">
        <v>416</v>
      </c>
      <c r="D1340" s="1" t="s">
        <v>12836</v>
      </c>
      <c r="E1340" s="1" t="s">
        <v>12825</v>
      </c>
      <c r="F1340" s="1" t="s">
        <v>16812</v>
      </c>
      <c r="G1340" s="1" t="s">
        <v>12913</v>
      </c>
      <c r="H1340" s="1" t="s">
        <v>13503</v>
      </c>
      <c r="I1340" s="2">
        <v>46045</v>
      </c>
      <c r="J1340" s="1" t="s">
        <v>12821</v>
      </c>
      <c r="K1340" s="1" t="s">
        <v>1026</v>
      </c>
      <c r="L1340" s="1" t="s">
        <v>12825</v>
      </c>
      <c r="M1340" s="1" t="s">
        <v>418</v>
      </c>
      <c r="N1340" s="2" t="str">
        <f>VLOOKUP(Schedule[[#This Row],[船期]],week!A:D,4,0)</f>
        <v>202603</v>
      </c>
      <c r="O1340" s="1">
        <f>_xlfn.IFNA(VLOOKUP(Schedule[[#This Row],[船名]],Vessel!$A:$G,2,0),"")</f>
        <v>3889</v>
      </c>
      <c r="P1340" s="1" t="str">
        <f>_xlfn.IFNA(VLOOKUP(Schedule[[#This Row],[船名]],Vessel!$A:$G,3,0),"")</f>
        <v>cc/w</v>
      </c>
      <c r="Q1340" s="1">
        <f>_xlfn.IFNA(VLOOKUP(Schedule[[#This Row],[船名]],Vessel!$A:$G,4,0),"")</f>
        <v>2015</v>
      </c>
      <c r="R1340" s="1" t="str">
        <f>_xlfn.IFNA(VLOOKUP(Schedule[[#This Row],[船名]],Vessel!$A:$G,5,0),"")</f>
        <v>SGP</v>
      </c>
      <c r="S1340" s="1" t="str">
        <f>_xlfn.IFNA(VLOOKUP(Schedule[[#This Row],[船名]],Vessel!$A:$G,6,0),"")</f>
        <v>T</v>
      </c>
      <c r="T1340" s="1" t="str">
        <f>_xlfn.IFNA(VLOOKUP(Schedule[[#This Row],[船名]],Vessel!$A:$G,7,0),"")</f>
        <v>PIL</v>
      </c>
      <c r="U1340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341" spans="1:21" x14ac:dyDescent="0.4">
      <c r="A1341" s="1" t="s">
        <v>15694</v>
      </c>
      <c r="B1341" s="1" t="s">
        <v>15749</v>
      </c>
      <c r="C1341" s="1" t="s">
        <v>416</v>
      </c>
      <c r="D1341" s="1" t="s">
        <v>12836</v>
      </c>
      <c r="E1341" s="1" t="s">
        <v>12825</v>
      </c>
      <c r="F1341" s="1" t="s">
        <v>16812</v>
      </c>
      <c r="G1341" s="1" t="s">
        <v>12913</v>
      </c>
      <c r="H1341" s="1" t="s">
        <v>16806</v>
      </c>
      <c r="I1341" s="2">
        <v>46047</v>
      </c>
      <c r="J1341" s="1" t="s">
        <v>12821</v>
      </c>
      <c r="K1341" s="1" t="s">
        <v>1026</v>
      </c>
      <c r="L1341" s="1" t="s">
        <v>12825</v>
      </c>
      <c r="M1341" s="1" t="s">
        <v>417</v>
      </c>
      <c r="N1341" s="2" t="str">
        <f>VLOOKUP(Schedule[[#This Row],[船期]],week!A:D,4,0)</f>
        <v>202604</v>
      </c>
      <c r="O1341" s="1">
        <f>_xlfn.IFNA(VLOOKUP(Schedule[[#This Row],[船名]],Vessel!$A:$G,2,0),"")</f>
        <v>2742</v>
      </c>
      <c r="P1341" s="1" t="str">
        <f>_xlfn.IFNA(VLOOKUP(Schedule[[#This Row],[船名]],Vessel!$A:$G,3,0),"")</f>
        <v>cc</v>
      </c>
      <c r="Q1341" s="1">
        <f>_xlfn.IFNA(VLOOKUP(Schedule[[#This Row],[船名]],Vessel!$A:$G,4,0),"")</f>
        <v>2006</v>
      </c>
      <c r="R1341" s="1" t="str">
        <f>_xlfn.IFNA(VLOOKUP(Schedule[[#This Row],[船名]],Vessel!$A:$G,5,0),"")</f>
        <v>ATG</v>
      </c>
      <c r="S1341" s="1" t="str">
        <f>_xlfn.IFNA(VLOOKUP(Schedule[[#This Row],[船名]],Vessel!$A:$G,6,0),"")</f>
        <v>T</v>
      </c>
      <c r="T1341" s="1" t="str">
        <f>_xlfn.IFNA(VLOOKUP(Schedule[[#This Row],[船名]],Vessel!$A:$G,7,0),"")</f>
        <v>X-Press Feeders Group</v>
      </c>
      <c r="U1341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342" spans="1:21" x14ac:dyDescent="0.4">
      <c r="A1342" s="1" t="s">
        <v>15694</v>
      </c>
      <c r="B1342" s="1" t="s">
        <v>15749</v>
      </c>
      <c r="C1342" s="1" t="s">
        <v>416</v>
      </c>
      <c r="D1342" s="1" t="s">
        <v>12836</v>
      </c>
      <c r="E1342" s="1" t="s">
        <v>12825</v>
      </c>
      <c r="F1342" s="1" t="s">
        <v>16812</v>
      </c>
      <c r="G1342" s="1" t="s">
        <v>12913</v>
      </c>
      <c r="H1342" s="1" t="s">
        <v>14161</v>
      </c>
      <c r="I1342" s="2">
        <v>46054</v>
      </c>
      <c r="J1342" s="1" t="s">
        <v>12821</v>
      </c>
      <c r="K1342" s="1" t="s">
        <v>1026</v>
      </c>
      <c r="L1342" s="1" t="s">
        <v>12825</v>
      </c>
      <c r="M1342" s="1" t="s">
        <v>414</v>
      </c>
      <c r="N1342" s="2" t="str">
        <f>VLOOKUP(Schedule[[#This Row],[船期]],week!A:D,4,0)</f>
        <v>202605</v>
      </c>
      <c r="O1342" s="1">
        <f>_xlfn.IFNA(VLOOKUP(Schedule[[#This Row],[船名]],Vessel!$A:$G,2,0),"")</f>
        <v>3566</v>
      </c>
      <c r="P1342" s="1" t="str">
        <f>_xlfn.IFNA(VLOOKUP(Schedule[[#This Row],[船名]],Vessel!$A:$G,3,0),"")</f>
        <v>cc/w</v>
      </c>
      <c r="Q1342" s="1">
        <f>_xlfn.IFNA(VLOOKUP(Schedule[[#This Row],[船名]],Vessel!$A:$G,4,0),"")</f>
        <v>2013</v>
      </c>
      <c r="R1342" s="1" t="str">
        <f>_xlfn.IFNA(VLOOKUP(Schedule[[#This Row],[船名]],Vessel!$A:$G,5,0),"")</f>
        <v>SGP</v>
      </c>
      <c r="S1342" s="1" t="str">
        <f>_xlfn.IFNA(VLOOKUP(Schedule[[#This Row],[船名]],Vessel!$A:$G,6,0),"")</f>
        <v>O</v>
      </c>
      <c r="T1342" s="1" t="str">
        <f>_xlfn.IFNA(VLOOKUP(Schedule[[#This Row],[船名]],Vessel!$A:$G,7,0),"")</f>
        <v>PIL</v>
      </c>
      <c r="U1342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343" spans="1:21" x14ac:dyDescent="0.4">
      <c r="A1343" s="1" t="s">
        <v>15694</v>
      </c>
      <c r="B1343" s="1" t="s">
        <v>15749</v>
      </c>
      <c r="C1343" s="1" t="s">
        <v>416</v>
      </c>
      <c r="D1343" s="1" t="s">
        <v>12836</v>
      </c>
      <c r="E1343" s="1" t="s">
        <v>12825</v>
      </c>
      <c r="F1343" s="1" t="s">
        <v>16812</v>
      </c>
      <c r="G1343" s="1" t="s">
        <v>12913</v>
      </c>
      <c r="H1343" s="1" t="s">
        <v>14275</v>
      </c>
      <c r="I1343" s="2">
        <v>46061</v>
      </c>
      <c r="J1343" s="1" t="s">
        <v>12821</v>
      </c>
      <c r="K1343" s="1" t="s">
        <v>1026</v>
      </c>
      <c r="L1343" s="1" t="s">
        <v>12825</v>
      </c>
      <c r="M1343" s="1" t="s">
        <v>422</v>
      </c>
      <c r="N1343" s="2" t="str">
        <f>VLOOKUP(Schedule[[#This Row],[船期]],week!A:D,4,0)</f>
        <v>202606</v>
      </c>
      <c r="O1343" s="1">
        <f>_xlfn.IFNA(VLOOKUP(Schedule[[#This Row],[船名]],Vessel!$A:$G,2,0),"")</f>
        <v>2754</v>
      </c>
      <c r="P1343" s="1" t="str">
        <f>_xlfn.IFNA(VLOOKUP(Schedule[[#This Row],[船名]],Vessel!$A:$G,3,0),"")</f>
        <v>cc</v>
      </c>
      <c r="Q1343" s="1">
        <f>_xlfn.IFNA(VLOOKUP(Schedule[[#This Row],[船名]],Vessel!$A:$G,4,0),"")</f>
        <v>2013</v>
      </c>
      <c r="R1343" s="1" t="str">
        <f>_xlfn.IFNA(VLOOKUP(Schedule[[#This Row],[船名]],Vessel!$A:$G,5,0),"")</f>
        <v>SGP</v>
      </c>
      <c r="S1343" s="1" t="str">
        <f>_xlfn.IFNA(VLOOKUP(Schedule[[#This Row],[船名]],Vessel!$A:$G,6,0),"")</f>
        <v>O</v>
      </c>
      <c r="T1343" s="1" t="str">
        <f>_xlfn.IFNA(VLOOKUP(Schedule[[#This Row],[船名]],Vessel!$A:$G,7,0),"")</f>
        <v>PIL</v>
      </c>
      <c r="U1343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344" spans="1:21" x14ac:dyDescent="0.4">
      <c r="A1344" s="1" t="s">
        <v>15694</v>
      </c>
      <c r="B1344" s="1" t="s">
        <v>15749</v>
      </c>
      <c r="C1344" s="1" t="s">
        <v>416</v>
      </c>
      <c r="D1344" s="1" t="s">
        <v>12836</v>
      </c>
      <c r="E1344" s="1" t="s">
        <v>12825</v>
      </c>
      <c r="F1344" s="1" t="s">
        <v>16812</v>
      </c>
      <c r="G1344" s="1" t="s">
        <v>12913</v>
      </c>
      <c r="H1344" s="1" t="s">
        <v>14796</v>
      </c>
      <c r="I1344" s="2">
        <v>46068</v>
      </c>
      <c r="J1344" s="1" t="s">
        <v>12821</v>
      </c>
      <c r="K1344" s="1" t="s">
        <v>1026</v>
      </c>
      <c r="L1344" s="1" t="s">
        <v>12825</v>
      </c>
      <c r="M1344" s="1" t="s">
        <v>420</v>
      </c>
      <c r="N1344" s="2" t="str">
        <f>VLOOKUP(Schedule[[#This Row],[船期]],week!A:D,4,0)</f>
        <v>202607</v>
      </c>
      <c r="O1344" s="1">
        <f>_xlfn.IFNA(VLOOKUP(Schedule[[#This Row],[船名]],Vessel!$A:$G,2,0),"")</f>
        <v>4728</v>
      </c>
      <c r="P1344" s="1" t="str">
        <f>_xlfn.IFNA(VLOOKUP(Schedule[[#This Row],[船名]],Vessel!$A:$G,3,0),"")</f>
        <v>cc</v>
      </c>
      <c r="Q1344" s="1">
        <f>_xlfn.IFNA(VLOOKUP(Schedule[[#This Row],[船名]],Vessel!$A:$G,4,0),"")</f>
        <v>2007</v>
      </c>
      <c r="R1344" s="1" t="str">
        <f>_xlfn.IFNA(VLOOKUP(Schedule[[#This Row],[船名]],Vessel!$A:$G,5,0),"")</f>
        <v>MHL</v>
      </c>
      <c r="S1344" s="1" t="str">
        <f>_xlfn.IFNA(VLOOKUP(Schedule[[#This Row],[船名]],Vessel!$A:$G,6,0),"")</f>
        <v>T</v>
      </c>
      <c r="T1344" s="1" t="str">
        <f>_xlfn.IFNA(VLOOKUP(Schedule[[#This Row],[船名]],Vessel!$A:$G,7,0),"")</f>
        <v>HMM Co Ltd</v>
      </c>
      <c r="U1344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345" spans="1:21" x14ac:dyDescent="0.4">
      <c r="A1345" s="1" t="s">
        <v>15694</v>
      </c>
      <c r="B1345" s="1" t="s">
        <v>15749</v>
      </c>
      <c r="C1345" s="1" t="s">
        <v>416</v>
      </c>
      <c r="D1345" s="1" t="s">
        <v>12836</v>
      </c>
      <c r="E1345" s="1" t="s">
        <v>12825</v>
      </c>
      <c r="F1345" s="1" t="s">
        <v>16812</v>
      </c>
      <c r="G1345" s="1" t="s">
        <v>12913</v>
      </c>
      <c r="H1345" s="1" t="s">
        <v>16050</v>
      </c>
      <c r="I1345" s="2">
        <v>46075</v>
      </c>
      <c r="J1345" s="1" t="s">
        <v>12821</v>
      </c>
      <c r="K1345" s="1" t="s">
        <v>1026</v>
      </c>
      <c r="L1345" s="1" t="s">
        <v>12825</v>
      </c>
      <c r="M1345" s="1" t="s">
        <v>418</v>
      </c>
      <c r="N1345" s="2" t="str">
        <f>VLOOKUP(Schedule[[#This Row],[船期]],week!A:D,4,0)</f>
        <v>202608</v>
      </c>
      <c r="O1345" s="1">
        <f>_xlfn.IFNA(VLOOKUP(Schedule[[#This Row],[船名]],Vessel!$A:$G,2,0),"")</f>
        <v>3889</v>
      </c>
      <c r="P1345" s="1" t="str">
        <f>_xlfn.IFNA(VLOOKUP(Schedule[[#This Row],[船名]],Vessel!$A:$G,3,0),"")</f>
        <v>cc/w</v>
      </c>
      <c r="Q1345" s="1">
        <f>_xlfn.IFNA(VLOOKUP(Schedule[[#This Row],[船名]],Vessel!$A:$G,4,0),"")</f>
        <v>2015</v>
      </c>
      <c r="R1345" s="1" t="str">
        <f>_xlfn.IFNA(VLOOKUP(Schedule[[#This Row],[船名]],Vessel!$A:$G,5,0),"")</f>
        <v>SGP</v>
      </c>
      <c r="S1345" s="1" t="str">
        <f>_xlfn.IFNA(VLOOKUP(Schedule[[#This Row],[船名]],Vessel!$A:$G,6,0),"")</f>
        <v>T</v>
      </c>
      <c r="T1345" s="1" t="str">
        <f>_xlfn.IFNA(VLOOKUP(Schedule[[#This Row],[船名]],Vessel!$A:$G,7,0),"")</f>
        <v>PIL</v>
      </c>
      <c r="U1345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346" spans="1:21" x14ac:dyDescent="0.4">
      <c r="A1346" s="1" t="s">
        <v>15694</v>
      </c>
      <c r="B1346" s="1" t="s">
        <v>15749</v>
      </c>
      <c r="C1346" s="1" t="s">
        <v>416</v>
      </c>
      <c r="D1346" s="1" t="s">
        <v>12836</v>
      </c>
      <c r="E1346" s="1" t="s">
        <v>12825</v>
      </c>
      <c r="F1346" s="1" t="s">
        <v>16812</v>
      </c>
      <c r="G1346" s="1" t="s">
        <v>12913</v>
      </c>
      <c r="H1346" s="1" t="s">
        <v>16807</v>
      </c>
      <c r="I1346" s="2">
        <v>46082</v>
      </c>
      <c r="J1346" s="1" t="s">
        <v>12821</v>
      </c>
      <c r="K1346" s="1" t="s">
        <v>1026</v>
      </c>
      <c r="L1346" s="1" t="s">
        <v>12825</v>
      </c>
      <c r="M1346" s="1" t="s">
        <v>417</v>
      </c>
      <c r="N1346" s="2" t="str">
        <f>VLOOKUP(Schedule[[#This Row],[船期]],week!A:D,4,0)</f>
        <v>202609</v>
      </c>
      <c r="O1346" s="1">
        <f>_xlfn.IFNA(VLOOKUP(Schedule[[#This Row],[船名]],Vessel!$A:$G,2,0),"")</f>
        <v>2742</v>
      </c>
      <c r="P1346" s="1" t="str">
        <f>_xlfn.IFNA(VLOOKUP(Schedule[[#This Row],[船名]],Vessel!$A:$G,3,0),"")</f>
        <v>cc</v>
      </c>
      <c r="Q1346" s="1">
        <f>_xlfn.IFNA(VLOOKUP(Schedule[[#This Row],[船名]],Vessel!$A:$G,4,0),"")</f>
        <v>2006</v>
      </c>
      <c r="R1346" s="1" t="str">
        <f>_xlfn.IFNA(VLOOKUP(Schedule[[#This Row],[船名]],Vessel!$A:$G,5,0),"")</f>
        <v>ATG</v>
      </c>
      <c r="S1346" s="1" t="str">
        <f>_xlfn.IFNA(VLOOKUP(Schedule[[#This Row],[船名]],Vessel!$A:$G,6,0),"")</f>
        <v>T</v>
      </c>
      <c r="T1346" s="1" t="str">
        <f>_xlfn.IFNA(VLOOKUP(Schedule[[#This Row],[船名]],Vessel!$A:$G,7,0),"")</f>
        <v>X-Press Feeders Group</v>
      </c>
      <c r="U1346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347" spans="1:21" x14ac:dyDescent="0.4">
      <c r="A1347" s="1" t="s">
        <v>15694</v>
      </c>
      <c r="B1347" s="1" t="s">
        <v>15749</v>
      </c>
      <c r="C1347" s="1" t="s">
        <v>416</v>
      </c>
      <c r="D1347" s="1" t="s">
        <v>12836</v>
      </c>
      <c r="E1347" s="1" t="s">
        <v>12825</v>
      </c>
      <c r="F1347" s="1" t="s">
        <v>16812</v>
      </c>
      <c r="G1347" s="1" t="s">
        <v>12913</v>
      </c>
      <c r="H1347" s="1" t="s">
        <v>16808</v>
      </c>
      <c r="I1347" s="2">
        <v>46089</v>
      </c>
      <c r="J1347" s="1" t="s">
        <v>12821</v>
      </c>
      <c r="K1347" s="1" t="s">
        <v>1026</v>
      </c>
      <c r="L1347" s="1" t="s">
        <v>12825</v>
      </c>
      <c r="M1347" s="1" t="s">
        <v>414</v>
      </c>
      <c r="N1347" s="2" t="str">
        <f>VLOOKUP(Schedule[[#This Row],[船期]],week!A:D,4,0)</f>
        <v>202610</v>
      </c>
      <c r="O1347" s="1">
        <f>_xlfn.IFNA(VLOOKUP(Schedule[[#This Row],[船名]],Vessel!$A:$G,2,0),"")</f>
        <v>3566</v>
      </c>
      <c r="P1347" s="1" t="str">
        <f>_xlfn.IFNA(VLOOKUP(Schedule[[#This Row],[船名]],Vessel!$A:$G,3,0),"")</f>
        <v>cc/w</v>
      </c>
      <c r="Q1347" s="1">
        <f>_xlfn.IFNA(VLOOKUP(Schedule[[#This Row],[船名]],Vessel!$A:$G,4,0),"")</f>
        <v>2013</v>
      </c>
      <c r="R1347" s="1" t="str">
        <f>_xlfn.IFNA(VLOOKUP(Schedule[[#This Row],[船名]],Vessel!$A:$G,5,0),"")</f>
        <v>SGP</v>
      </c>
      <c r="S1347" s="1" t="str">
        <f>_xlfn.IFNA(VLOOKUP(Schedule[[#This Row],[船名]],Vessel!$A:$G,6,0),"")</f>
        <v>O</v>
      </c>
      <c r="T1347" s="1" t="str">
        <f>_xlfn.IFNA(VLOOKUP(Schedule[[#This Row],[船名]],Vessel!$A:$G,7,0),"")</f>
        <v>PIL</v>
      </c>
      <c r="U1347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348" spans="1:21" x14ac:dyDescent="0.4">
      <c r="A1348" s="1" t="s">
        <v>15694</v>
      </c>
      <c r="B1348" s="1" t="s">
        <v>15749</v>
      </c>
      <c r="C1348" s="1" t="s">
        <v>416</v>
      </c>
      <c r="D1348" s="1" t="s">
        <v>12836</v>
      </c>
      <c r="E1348" s="1" t="s">
        <v>12825</v>
      </c>
      <c r="F1348" s="1" t="s">
        <v>16812</v>
      </c>
      <c r="G1348" s="1" t="s">
        <v>12913</v>
      </c>
      <c r="H1348" s="1" t="s">
        <v>12743</v>
      </c>
      <c r="I1348" s="2">
        <v>46025</v>
      </c>
      <c r="J1348" s="1" t="s">
        <v>12821</v>
      </c>
      <c r="K1348" s="1" t="s">
        <v>1026</v>
      </c>
      <c r="L1348" s="1" t="s">
        <v>12925</v>
      </c>
      <c r="M1348" s="1" t="s">
        <v>422</v>
      </c>
      <c r="N1348" s="2" t="str">
        <f>VLOOKUP(Schedule[[#This Row],[船期]],week!A:D,4,0)</f>
        <v>202553</v>
      </c>
      <c r="O1348" s="1">
        <f>_xlfn.IFNA(VLOOKUP(Schedule[[#This Row],[船名]],Vessel!$A:$G,2,0),"")</f>
        <v>2754</v>
      </c>
      <c r="P1348" s="1" t="str">
        <f>_xlfn.IFNA(VLOOKUP(Schedule[[#This Row],[船名]],Vessel!$A:$G,3,0),"")</f>
        <v>cc</v>
      </c>
      <c r="Q1348" s="1">
        <f>_xlfn.IFNA(VLOOKUP(Schedule[[#This Row],[船名]],Vessel!$A:$G,4,0),"")</f>
        <v>2013</v>
      </c>
      <c r="R1348" s="1" t="str">
        <f>_xlfn.IFNA(VLOOKUP(Schedule[[#This Row],[船名]],Vessel!$A:$G,5,0),"")</f>
        <v>SGP</v>
      </c>
      <c r="S1348" s="1" t="str">
        <f>_xlfn.IFNA(VLOOKUP(Schedule[[#This Row],[船名]],Vessel!$A:$G,6,0),"")</f>
        <v>O</v>
      </c>
      <c r="T1348" s="1" t="str">
        <f>_xlfn.IFNA(VLOOKUP(Schedule[[#This Row],[船名]],Vessel!$A:$G,7,0),"")</f>
        <v>PIL</v>
      </c>
      <c r="U1348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349" spans="1:21" x14ac:dyDescent="0.4">
      <c r="A1349" s="1" t="s">
        <v>15694</v>
      </c>
      <c r="B1349" s="1" t="s">
        <v>15749</v>
      </c>
      <c r="C1349" s="1" t="s">
        <v>416</v>
      </c>
      <c r="D1349" s="1" t="s">
        <v>12836</v>
      </c>
      <c r="E1349" s="1" t="s">
        <v>12825</v>
      </c>
      <c r="F1349" s="1" t="s">
        <v>16812</v>
      </c>
      <c r="G1349" s="1" t="s">
        <v>12913</v>
      </c>
      <c r="H1349" s="1" t="s">
        <v>415</v>
      </c>
      <c r="I1349" s="2">
        <v>46018</v>
      </c>
      <c r="J1349" s="1" t="s">
        <v>12821</v>
      </c>
      <c r="K1349" s="1" t="s">
        <v>1026</v>
      </c>
      <c r="L1349" s="1" t="s">
        <v>12838</v>
      </c>
      <c r="M1349" s="1" t="s">
        <v>414</v>
      </c>
      <c r="N1349" s="2" t="str">
        <f>VLOOKUP(Schedule[[#This Row],[船期]],week!A:D,4,0)</f>
        <v>202552</v>
      </c>
      <c r="O1349" s="1">
        <f>_xlfn.IFNA(VLOOKUP(Schedule[[#This Row],[船名]],Vessel!$A:$G,2,0),"")</f>
        <v>3566</v>
      </c>
      <c r="P1349" s="1" t="str">
        <f>_xlfn.IFNA(VLOOKUP(Schedule[[#This Row],[船名]],Vessel!$A:$G,3,0),"")</f>
        <v>cc/w</v>
      </c>
      <c r="Q1349" s="1">
        <f>_xlfn.IFNA(VLOOKUP(Schedule[[#This Row],[船名]],Vessel!$A:$G,4,0),"")</f>
        <v>2013</v>
      </c>
      <c r="R1349" s="1" t="str">
        <f>_xlfn.IFNA(VLOOKUP(Schedule[[#This Row],[船名]],Vessel!$A:$G,5,0),"")</f>
        <v>SGP</v>
      </c>
      <c r="S1349" s="1" t="str">
        <f>_xlfn.IFNA(VLOOKUP(Schedule[[#This Row],[船名]],Vessel!$A:$G,6,0),"")</f>
        <v>O</v>
      </c>
      <c r="T1349" s="1" t="str">
        <f>_xlfn.IFNA(VLOOKUP(Schedule[[#This Row],[船名]],Vessel!$A:$G,7,0),"")</f>
        <v>PIL</v>
      </c>
      <c r="U1349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350" spans="1:21" x14ac:dyDescent="0.4">
      <c r="A1350" s="1" t="s">
        <v>15694</v>
      </c>
      <c r="B1350" s="1" t="s">
        <v>15749</v>
      </c>
      <c r="C1350" s="1" t="s">
        <v>416</v>
      </c>
      <c r="D1350" s="1" t="s">
        <v>12836</v>
      </c>
      <c r="E1350" s="1" t="s">
        <v>12825</v>
      </c>
      <c r="F1350" s="1" t="s">
        <v>16812</v>
      </c>
      <c r="G1350" s="1" t="s">
        <v>12913</v>
      </c>
      <c r="H1350" s="1" t="s">
        <v>13480</v>
      </c>
      <c r="I1350" s="2">
        <v>46012</v>
      </c>
      <c r="J1350" s="1" t="s">
        <v>12821</v>
      </c>
      <c r="K1350" s="1" t="s">
        <v>1026</v>
      </c>
      <c r="L1350" s="1" t="s">
        <v>12838</v>
      </c>
      <c r="M1350" s="1" t="s">
        <v>417</v>
      </c>
      <c r="N1350" s="2" t="str">
        <f>VLOOKUP(Schedule[[#This Row],[船期]],week!A:D,4,0)</f>
        <v>202552</v>
      </c>
      <c r="O1350" s="1">
        <f>_xlfn.IFNA(VLOOKUP(Schedule[[#This Row],[船名]],Vessel!$A:$G,2,0),"")</f>
        <v>2742</v>
      </c>
      <c r="P1350" s="1" t="str">
        <f>_xlfn.IFNA(VLOOKUP(Schedule[[#This Row],[船名]],Vessel!$A:$G,3,0),"")</f>
        <v>cc</v>
      </c>
      <c r="Q1350" s="1">
        <f>_xlfn.IFNA(VLOOKUP(Schedule[[#This Row],[船名]],Vessel!$A:$G,4,0),"")</f>
        <v>2006</v>
      </c>
      <c r="R1350" s="1" t="str">
        <f>_xlfn.IFNA(VLOOKUP(Schedule[[#This Row],[船名]],Vessel!$A:$G,5,0),"")</f>
        <v>ATG</v>
      </c>
      <c r="S1350" s="1" t="str">
        <f>_xlfn.IFNA(VLOOKUP(Schedule[[#This Row],[船名]],Vessel!$A:$G,6,0),"")</f>
        <v>T</v>
      </c>
      <c r="T1350" s="1" t="str">
        <f>_xlfn.IFNA(VLOOKUP(Schedule[[#This Row],[船名]],Vessel!$A:$G,7,0),"")</f>
        <v>X-Press Feeders Group</v>
      </c>
      <c r="U1350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351" spans="1:21" x14ac:dyDescent="0.4">
      <c r="A1351" s="1" t="s">
        <v>15694</v>
      </c>
      <c r="B1351" s="1" t="s">
        <v>15749</v>
      </c>
      <c r="C1351" s="1" t="s">
        <v>416</v>
      </c>
      <c r="D1351" s="1" t="s">
        <v>12836</v>
      </c>
      <c r="E1351" s="1" t="s">
        <v>12825</v>
      </c>
      <c r="F1351" s="1" t="s">
        <v>16812</v>
      </c>
      <c r="G1351" s="1" t="s">
        <v>12913</v>
      </c>
      <c r="H1351" s="1" t="s">
        <v>419</v>
      </c>
      <c r="I1351" s="2">
        <v>46011</v>
      </c>
      <c r="J1351" s="1" t="s">
        <v>12821</v>
      </c>
      <c r="K1351" s="1" t="s">
        <v>1026</v>
      </c>
      <c r="L1351" s="1" t="s">
        <v>12838</v>
      </c>
      <c r="M1351" s="1" t="s">
        <v>418</v>
      </c>
      <c r="N1351" s="2" t="str">
        <f>VLOOKUP(Schedule[[#This Row],[船期]],week!A:D,4,0)</f>
        <v>202551</v>
      </c>
      <c r="O1351" s="1">
        <f>_xlfn.IFNA(VLOOKUP(Schedule[[#This Row],[船名]],Vessel!$A:$G,2,0),"")</f>
        <v>3889</v>
      </c>
      <c r="P1351" s="1" t="str">
        <f>_xlfn.IFNA(VLOOKUP(Schedule[[#This Row],[船名]],Vessel!$A:$G,3,0),"")</f>
        <v>cc/w</v>
      </c>
      <c r="Q1351" s="1">
        <f>_xlfn.IFNA(VLOOKUP(Schedule[[#This Row],[船名]],Vessel!$A:$G,4,0),"")</f>
        <v>2015</v>
      </c>
      <c r="R1351" s="1" t="str">
        <f>_xlfn.IFNA(VLOOKUP(Schedule[[#This Row],[船名]],Vessel!$A:$G,5,0),"")</f>
        <v>SGP</v>
      </c>
      <c r="S1351" s="1" t="str">
        <f>_xlfn.IFNA(VLOOKUP(Schedule[[#This Row],[船名]],Vessel!$A:$G,6,0),"")</f>
        <v>T</v>
      </c>
      <c r="T1351" s="1" t="str">
        <f>_xlfn.IFNA(VLOOKUP(Schedule[[#This Row],[船名]],Vessel!$A:$G,7,0),"")</f>
        <v>PIL</v>
      </c>
      <c r="U1351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352" spans="1:21" x14ac:dyDescent="0.4">
      <c r="A1352" s="1" t="s">
        <v>15694</v>
      </c>
      <c r="B1352" s="1" t="s">
        <v>15749</v>
      </c>
      <c r="C1352" s="1" t="s">
        <v>416</v>
      </c>
      <c r="D1352" s="1" t="s">
        <v>12836</v>
      </c>
      <c r="E1352" s="1" t="s">
        <v>12825</v>
      </c>
      <c r="F1352" s="1" t="s">
        <v>16812</v>
      </c>
      <c r="G1352" s="1" t="s">
        <v>12913</v>
      </c>
      <c r="H1352" s="1" t="s">
        <v>421</v>
      </c>
      <c r="I1352" s="2">
        <v>46003</v>
      </c>
      <c r="J1352" s="1" t="s">
        <v>12821</v>
      </c>
      <c r="K1352" s="1" t="s">
        <v>1026</v>
      </c>
      <c r="L1352" s="1" t="s">
        <v>12838</v>
      </c>
      <c r="M1352" s="1" t="s">
        <v>420</v>
      </c>
      <c r="N1352" s="2" t="str">
        <f>VLOOKUP(Schedule[[#This Row],[船期]],week!A:D,4,0)</f>
        <v>202550</v>
      </c>
      <c r="O1352" s="1">
        <f>_xlfn.IFNA(VLOOKUP(Schedule[[#This Row],[船名]],Vessel!$A:$G,2,0),"")</f>
        <v>4728</v>
      </c>
      <c r="P1352" s="1" t="str">
        <f>_xlfn.IFNA(VLOOKUP(Schedule[[#This Row],[船名]],Vessel!$A:$G,3,0),"")</f>
        <v>cc</v>
      </c>
      <c r="Q1352" s="1">
        <f>_xlfn.IFNA(VLOOKUP(Schedule[[#This Row],[船名]],Vessel!$A:$G,4,0),"")</f>
        <v>2007</v>
      </c>
      <c r="R1352" s="1" t="str">
        <f>_xlfn.IFNA(VLOOKUP(Schedule[[#This Row],[船名]],Vessel!$A:$G,5,0),"")</f>
        <v>MHL</v>
      </c>
      <c r="S1352" s="1" t="str">
        <f>_xlfn.IFNA(VLOOKUP(Schedule[[#This Row],[船名]],Vessel!$A:$G,6,0),"")</f>
        <v>T</v>
      </c>
      <c r="T1352" s="1" t="str">
        <f>_xlfn.IFNA(VLOOKUP(Schedule[[#This Row],[船名]],Vessel!$A:$G,7,0),"")</f>
        <v>HMM Co Ltd</v>
      </c>
      <c r="U1352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353" spans="1:21" x14ac:dyDescent="0.4">
      <c r="A1353" s="1" t="s">
        <v>15694</v>
      </c>
      <c r="B1353" s="1" t="s">
        <v>15749</v>
      </c>
      <c r="C1353" s="1" t="s">
        <v>416</v>
      </c>
      <c r="D1353" s="1" t="s">
        <v>12836</v>
      </c>
      <c r="E1353" s="1" t="s">
        <v>12825</v>
      </c>
      <c r="F1353" s="1" t="s">
        <v>16812</v>
      </c>
      <c r="G1353" s="1" t="s">
        <v>12913</v>
      </c>
      <c r="H1353" s="1" t="s">
        <v>423</v>
      </c>
      <c r="I1353" s="2">
        <v>45993</v>
      </c>
      <c r="J1353" s="1" t="s">
        <v>12821</v>
      </c>
      <c r="K1353" s="1" t="s">
        <v>1026</v>
      </c>
      <c r="L1353" s="1" t="s">
        <v>12839</v>
      </c>
      <c r="M1353" s="1" t="s">
        <v>422</v>
      </c>
      <c r="N1353" s="2" t="str">
        <f>VLOOKUP(Schedule[[#This Row],[船期]],week!A:D,4,0)</f>
        <v>202549</v>
      </c>
      <c r="O1353" s="1">
        <f>_xlfn.IFNA(VLOOKUP(Schedule[[#This Row],[船名]],Vessel!$A:$G,2,0),"")</f>
        <v>2754</v>
      </c>
      <c r="P1353" s="1" t="str">
        <f>_xlfn.IFNA(VLOOKUP(Schedule[[#This Row],[船名]],Vessel!$A:$G,3,0),"")</f>
        <v>cc</v>
      </c>
      <c r="Q1353" s="1">
        <f>_xlfn.IFNA(VLOOKUP(Schedule[[#This Row],[船名]],Vessel!$A:$G,4,0),"")</f>
        <v>2013</v>
      </c>
      <c r="R1353" s="1" t="str">
        <f>_xlfn.IFNA(VLOOKUP(Schedule[[#This Row],[船名]],Vessel!$A:$G,5,0),"")</f>
        <v>SGP</v>
      </c>
      <c r="S1353" s="1" t="str">
        <f>_xlfn.IFNA(VLOOKUP(Schedule[[#This Row],[船名]],Vessel!$A:$G,6,0),"")</f>
        <v>O</v>
      </c>
      <c r="T1353" s="1" t="str">
        <f>_xlfn.IFNA(VLOOKUP(Schedule[[#This Row],[船名]],Vessel!$A:$G,7,0),"")</f>
        <v>PIL</v>
      </c>
      <c r="U1353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354" spans="1:21" x14ac:dyDescent="0.4">
      <c r="A1354" s="1" t="s">
        <v>15694</v>
      </c>
      <c r="B1354" s="1" t="s">
        <v>15749</v>
      </c>
      <c r="C1354" s="1" t="s">
        <v>416</v>
      </c>
      <c r="D1354" s="1" t="s">
        <v>12836</v>
      </c>
      <c r="E1354" s="1" t="s">
        <v>12825</v>
      </c>
      <c r="F1354" s="1" t="s">
        <v>16812</v>
      </c>
      <c r="G1354" s="1" t="s">
        <v>12913</v>
      </c>
      <c r="H1354" s="1" t="s">
        <v>13846</v>
      </c>
      <c r="I1354" s="2">
        <v>45977</v>
      </c>
      <c r="J1354" s="1" t="s">
        <v>12821</v>
      </c>
      <c r="K1354" s="1" t="s">
        <v>1026</v>
      </c>
      <c r="L1354" s="1" t="s">
        <v>12926</v>
      </c>
      <c r="M1354" s="1" t="s">
        <v>417</v>
      </c>
      <c r="N1354" s="2" t="str">
        <f>VLOOKUP(Schedule[[#This Row],[船期]],week!A:D,4,0)</f>
        <v>202547</v>
      </c>
      <c r="O1354" s="1">
        <f>_xlfn.IFNA(VLOOKUP(Schedule[[#This Row],[船名]],Vessel!$A:$G,2,0),"")</f>
        <v>2742</v>
      </c>
      <c r="P1354" s="1" t="str">
        <f>_xlfn.IFNA(VLOOKUP(Schedule[[#This Row],[船名]],Vessel!$A:$G,3,0),"")</f>
        <v>cc</v>
      </c>
      <c r="Q1354" s="1">
        <f>_xlfn.IFNA(VLOOKUP(Schedule[[#This Row],[船名]],Vessel!$A:$G,4,0),"")</f>
        <v>2006</v>
      </c>
      <c r="R1354" s="1" t="str">
        <f>_xlfn.IFNA(VLOOKUP(Schedule[[#This Row],[船名]],Vessel!$A:$G,5,0),"")</f>
        <v>ATG</v>
      </c>
      <c r="S1354" s="1" t="str">
        <f>_xlfn.IFNA(VLOOKUP(Schedule[[#This Row],[船名]],Vessel!$A:$G,6,0),"")</f>
        <v>T</v>
      </c>
      <c r="T1354" s="1" t="str">
        <f>_xlfn.IFNA(VLOOKUP(Schedule[[#This Row],[船名]],Vessel!$A:$G,7,0),"")</f>
        <v>X-Press Feeders Group</v>
      </c>
      <c r="U1354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355" spans="1:21" x14ac:dyDescent="0.4">
      <c r="A1355" s="1" t="s">
        <v>15694</v>
      </c>
      <c r="B1355" s="1" t="s">
        <v>15749</v>
      </c>
      <c r="C1355" s="1" t="s">
        <v>416</v>
      </c>
      <c r="D1355" s="1" t="s">
        <v>12836</v>
      </c>
      <c r="E1355" s="1" t="s">
        <v>12825</v>
      </c>
      <c r="F1355" s="1" t="s">
        <v>16812</v>
      </c>
      <c r="G1355" s="1" t="s">
        <v>12913</v>
      </c>
      <c r="H1355" s="1" t="s">
        <v>13847</v>
      </c>
      <c r="I1355" s="2">
        <v>45967</v>
      </c>
      <c r="J1355" s="1" t="s">
        <v>12821</v>
      </c>
      <c r="K1355" s="1" t="s">
        <v>1026</v>
      </c>
      <c r="L1355" s="1" t="s">
        <v>12926</v>
      </c>
      <c r="M1355" s="1" t="s">
        <v>420</v>
      </c>
      <c r="N1355" s="2" t="str">
        <f>VLOOKUP(Schedule[[#This Row],[船期]],week!A:D,4,0)</f>
        <v>202545</v>
      </c>
      <c r="O1355" s="1">
        <f>_xlfn.IFNA(VLOOKUP(Schedule[[#This Row],[船名]],Vessel!$A:$G,2,0),"")</f>
        <v>4728</v>
      </c>
      <c r="P1355" s="1" t="str">
        <f>_xlfn.IFNA(VLOOKUP(Schedule[[#This Row],[船名]],Vessel!$A:$G,3,0),"")</f>
        <v>cc</v>
      </c>
      <c r="Q1355" s="1">
        <f>_xlfn.IFNA(VLOOKUP(Schedule[[#This Row],[船名]],Vessel!$A:$G,4,0),"")</f>
        <v>2007</v>
      </c>
      <c r="R1355" s="1" t="str">
        <f>_xlfn.IFNA(VLOOKUP(Schedule[[#This Row],[船名]],Vessel!$A:$G,5,0),"")</f>
        <v>MHL</v>
      </c>
      <c r="S1355" s="1" t="str">
        <f>_xlfn.IFNA(VLOOKUP(Schedule[[#This Row],[船名]],Vessel!$A:$G,6,0),"")</f>
        <v>T</v>
      </c>
      <c r="T1355" s="1" t="str">
        <f>_xlfn.IFNA(VLOOKUP(Schedule[[#This Row],[船名]],Vessel!$A:$G,7,0),"")</f>
        <v>HMM Co Ltd</v>
      </c>
      <c r="U1355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356" spans="1:21" x14ac:dyDescent="0.4">
      <c r="A1356" s="1" t="s">
        <v>15694</v>
      </c>
      <c r="B1356" s="1" t="s">
        <v>15750</v>
      </c>
      <c r="C1356" s="1" t="s">
        <v>630</v>
      </c>
      <c r="D1356" s="1" t="s">
        <v>12794</v>
      </c>
      <c r="E1356" s="1" t="s">
        <v>12811</v>
      </c>
      <c r="F1356" s="1" t="s">
        <v>16813</v>
      </c>
      <c r="G1356" s="1" t="s">
        <v>12922</v>
      </c>
      <c r="H1356" s="1" t="s">
        <v>13857</v>
      </c>
      <c r="I1356" s="2">
        <v>46045</v>
      </c>
      <c r="J1356" s="1" t="s">
        <v>12821</v>
      </c>
      <c r="K1356" s="1" t="s">
        <v>1011</v>
      </c>
      <c r="L1356" s="1" t="s">
        <v>12838</v>
      </c>
      <c r="M1356" s="1" t="s">
        <v>634</v>
      </c>
      <c r="N1356" s="2" t="str">
        <f>VLOOKUP(Schedule[[#This Row],[船期]],week!A:D,4,0)</f>
        <v>202603</v>
      </c>
      <c r="O1356" s="1">
        <f>_xlfn.IFNA(VLOOKUP(Schedule[[#This Row],[船名]],Vessel!$A:$G,2,0),"")</f>
        <v>3158</v>
      </c>
      <c r="P1356" s="1" t="str">
        <f>_xlfn.IFNA(VLOOKUP(Schedule[[#This Row],[船名]],Vessel!$A:$G,3,0),"")</f>
        <v>cc</v>
      </c>
      <c r="Q1356" s="1">
        <f>_xlfn.IFNA(VLOOKUP(Schedule[[#This Row],[船名]],Vessel!$A:$G,4,0),"")</f>
        <v>2023</v>
      </c>
      <c r="R1356" s="1" t="str">
        <f>_xlfn.IFNA(VLOOKUP(Schedule[[#This Row],[船名]],Vessel!$A:$G,5,0),"")</f>
        <v>SGP</v>
      </c>
      <c r="S1356" s="1" t="str">
        <f>_xlfn.IFNA(VLOOKUP(Schedule[[#This Row],[船名]],Vessel!$A:$G,6,0),"")</f>
        <v>TO</v>
      </c>
      <c r="T1356" s="1" t="str">
        <f>_xlfn.IFNA(VLOOKUP(Schedule[[#This Row],[船名]],Vessel!$A:$G,7,0),"")</f>
        <v>Bengal Tiger Line</v>
      </c>
      <c r="U1356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357" spans="1:21" x14ac:dyDescent="0.4">
      <c r="A1357" s="1" t="s">
        <v>15694</v>
      </c>
      <c r="B1357" s="1" t="s">
        <v>15750</v>
      </c>
      <c r="C1357" s="1" t="s">
        <v>630</v>
      </c>
      <c r="D1357" s="1" t="s">
        <v>12794</v>
      </c>
      <c r="E1357" s="1" t="s">
        <v>12811</v>
      </c>
      <c r="F1357" s="1" t="s">
        <v>16813</v>
      </c>
      <c r="G1357" s="1" t="s">
        <v>12922</v>
      </c>
      <c r="H1357" s="1" t="s">
        <v>13858</v>
      </c>
      <c r="I1357" s="2">
        <v>46050</v>
      </c>
      <c r="J1357" s="1" t="s">
        <v>12821</v>
      </c>
      <c r="K1357" s="1" t="s">
        <v>1011</v>
      </c>
      <c r="L1357" s="1" t="s">
        <v>12812</v>
      </c>
      <c r="M1357" s="1" t="s">
        <v>633</v>
      </c>
      <c r="N1357" s="2" t="str">
        <f>VLOOKUP(Schedule[[#This Row],[船期]],week!A:D,4,0)</f>
        <v>202604</v>
      </c>
      <c r="O1357" s="1">
        <f>_xlfn.IFNA(VLOOKUP(Schedule[[#This Row],[船名]],Vessel!$A:$G,2,0),"")</f>
        <v>4275</v>
      </c>
      <c r="P1357" s="1" t="str">
        <f>_xlfn.IFNA(VLOOKUP(Schedule[[#This Row],[船名]],Vessel!$A:$G,3,0),"")</f>
        <v>cc</v>
      </c>
      <c r="Q1357" s="1">
        <f>_xlfn.IFNA(VLOOKUP(Schedule[[#This Row],[船名]],Vessel!$A:$G,4,0),"")</f>
        <v>2008</v>
      </c>
      <c r="R1357" s="1" t="str">
        <f>_xlfn.IFNA(VLOOKUP(Schedule[[#This Row],[船名]],Vessel!$A:$G,5,0),"")</f>
        <v>KOR</v>
      </c>
      <c r="S1357" s="1" t="str">
        <f>_xlfn.IFNA(VLOOKUP(Schedule[[#This Row],[船名]],Vessel!$A:$G,6,0),"")</f>
        <v>O</v>
      </c>
      <c r="T1357" s="1" t="str">
        <f>_xlfn.IFNA(VLOOKUP(Schedule[[#This Row],[船名]],Vessel!$A:$G,7,0),"")</f>
        <v>KMTC</v>
      </c>
      <c r="U1357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358" spans="1:21" x14ac:dyDescent="0.4">
      <c r="A1358" s="1" t="s">
        <v>15694</v>
      </c>
      <c r="B1358" s="1" t="s">
        <v>15750</v>
      </c>
      <c r="C1358" s="1" t="s">
        <v>630</v>
      </c>
      <c r="D1358" s="1" t="s">
        <v>12794</v>
      </c>
      <c r="E1358" s="1" t="s">
        <v>12811</v>
      </c>
      <c r="F1358" s="1" t="s">
        <v>16813</v>
      </c>
      <c r="G1358" s="1" t="s">
        <v>12922</v>
      </c>
      <c r="H1358" s="1" t="s">
        <v>13045</v>
      </c>
      <c r="I1358" s="2">
        <v>46058</v>
      </c>
      <c r="J1358" s="1" t="s">
        <v>12821</v>
      </c>
      <c r="K1358" s="1" t="s">
        <v>1011</v>
      </c>
      <c r="L1358" s="1" t="s">
        <v>12811</v>
      </c>
      <c r="M1358" s="1" t="s">
        <v>632</v>
      </c>
      <c r="N1358" s="2" t="str">
        <f>VLOOKUP(Schedule[[#This Row],[船期]],week!A:D,4,0)</f>
        <v>202605</v>
      </c>
      <c r="O1358" s="1">
        <f>_xlfn.IFNA(VLOOKUP(Schedule[[#This Row],[船名]],Vessel!$A:$G,2,0),"")</f>
        <v>4253</v>
      </c>
      <c r="P1358" s="1" t="str">
        <f>_xlfn.IFNA(VLOOKUP(Schedule[[#This Row],[船名]],Vessel!$A:$G,3,0),"")</f>
        <v>cc</v>
      </c>
      <c r="Q1358" s="1">
        <f>_xlfn.IFNA(VLOOKUP(Schedule[[#This Row],[船名]],Vessel!$A:$G,4,0),"")</f>
        <v>2008</v>
      </c>
      <c r="R1358" s="1" t="str">
        <f>_xlfn.IFNA(VLOOKUP(Schedule[[#This Row],[船名]],Vessel!$A:$G,5,0),"")</f>
        <v>SGP</v>
      </c>
      <c r="S1358" s="1" t="str">
        <f>_xlfn.IFNA(VLOOKUP(Schedule[[#This Row],[船名]],Vessel!$A:$G,6,0),"")</f>
        <v>O</v>
      </c>
      <c r="T1358" s="1" t="str">
        <f>_xlfn.IFNA(VLOOKUP(Schedule[[#This Row],[船名]],Vessel!$A:$G,7,0),"")</f>
        <v>Interasia Lines (IAL)</v>
      </c>
      <c r="U1358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359" spans="1:21" x14ac:dyDescent="0.4">
      <c r="A1359" s="1" t="s">
        <v>15694</v>
      </c>
      <c r="B1359" s="1" t="s">
        <v>15750</v>
      </c>
      <c r="C1359" s="1" t="s">
        <v>630</v>
      </c>
      <c r="D1359" s="1" t="s">
        <v>12794</v>
      </c>
      <c r="E1359" s="1" t="s">
        <v>12811</v>
      </c>
      <c r="F1359" s="1" t="s">
        <v>16813</v>
      </c>
      <c r="G1359" s="1" t="s">
        <v>12922</v>
      </c>
      <c r="H1359" s="1" t="s">
        <v>14276</v>
      </c>
      <c r="I1359" s="2">
        <v>46062</v>
      </c>
      <c r="J1359" s="1" t="s">
        <v>12821</v>
      </c>
      <c r="K1359" s="1" t="s">
        <v>1011</v>
      </c>
      <c r="L1359" s="1" t="s">
        <v>12811</v>
      </c>
      <c r="M1359" s="1" t="s">
        <v>631</v>
      </c>
      <c r="N1359" s="2" t="str">
        <f>VLOOKUP(Schedule[[#This Row],[船期]],week!A:D,4,0)</f>
        <v>202606</v>
      </c>
      <c r="O1359" s="1">
        <f>_xlfn.IFNA(VLOOKUP(Schedule[[#This Row],[船名]],Vessel!$A:$G,2,0),"")</f>
        <v>4255</v>
      </c>
      <c r="P1359" s="1" t="str">
        <f>_xlfn.IFNA(VLOOKUP(Schedule[[#This Row],[船名]],Vessel!$A:$G,3,0),"")</f>
        <v>cc</v>
      </c>
      <c r="Q1359" s="1">
        <f>_xlfn.IFNA(VLOOKUP(Schedule[[#This Row],[船名]],Vessel!$A:$G,4,0),"")</f>
        <v>2009</v>
      </c>
      <c r="R1359" s="1" t="str">
        <f>_xlfn.IFNA(VLOOKUP(Schedule[[#This Row],[船名]],Vessel!$A:$G,5,0),"")</f>
        <v>SGP</v>
      </c>
      <c r="S1359" s="1" t="str">
        <f>_xlfn.IFNA(VLOOKUP(Schedule[[#This Row],[船名]],Vessel!$A:$G,6,0),"")</f>
        <v>O</v>
      </c>
      <c r="T1359" s="1" t="str">
        <f>_xlfn.IFNA(VLOOKUP(Schedule[[#This Row],[船名]],Vessel!$A:$G,7,0),"")</f>
        <v>Wan Hai Lines</v>
      </c>
      <c r="U1359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360" spans="1:21" x14ac:dyDescent="0.4">
      <c r="A1360" s="1" t="s">
        <v>15694</v>
      </c>
      <c r="B1360" s="1" t="s">
        <v>15750</v>
      </c>
      <c r="C1360" s="1" t="s">
        <v>630</v>
      </c>
      <c r="D1360" s="1" t="s">
        <v>12794</v>
      </c>
      <c r="E1360" s="1" t="s">
        <v>12811</v>
      </c>
      <c r="F1360" s="1" t="s">
        <v>16813</v>
      </c>
      <c r="G1360" s="1" t="s">
        <v>12922</v>
      </c>
      <c r="H1360" s="1" t="s">
        <v>14100</v>
      </c>
      <c r="I1360" s="2">
        <v>46069</v>
      </c>
      <c r="J1360" s="1" t="s">
        <v>12821</v>
      </c>
      <c r="K1360" s="1" t="s">
        <v>1011</v>
      </c>
      <c r="L1360" s="1" t="s">
        <v>12811</v>
      </c>
      <c r="M1360" s="1" t="s">
        <v>628</v>
      </c>
      <c r="N1360" s="2" t="str">
        <f>VLOOKUP(Schedule[[#This Row],[船期]],week!A:D,4,0)</f>
        <v>202607</v>
      </c>
      <c r="O1360" s="1">
        <f>_xlfn.IFNA(VLOOKUP(Schedule[[#This Row],[船名]],Vessel!$A:$G,2,0),"")</f>
        <v>4333</v>
      </c>
      <c r="P1360" s="1" t="str">
        <f>_xlfn.IFNA(VLOOKUP(Schedule[[#This Row],[船名]],Vessel!$A:$G,3,0),"")</f>
        <v>cc</v>
      </c>
      <c r="Q1360" s="1">
        <f>_xlfn.IFNA(VLOOKUP(Schedule[[#This Row],[船名]],Vessel!$A:$G,4,0),"")</f>
        <v>2008</v>
      </c>
      <c r="R1360" s="1" t="str">
        <f>_xlfn.IFNA(VLOOKUP(Schedule[[#This Row],[船名]],Vessel!$A:$G,5,0),"")</f>
        <v>SGP</v>
      </c>
      <c r="S1360" s="1" t="str">
        <f>_xlfn.IFNA(VLOOKUP(Schedule[[#This Row],[船名]],Vessel!$A:$G,6,0),"")</f>
        <v>O</v>
      </c>
      <c r="T1360" s="1" t="str">
        <f>_xlfn.IFNA(VLOOKUP(Schedule[[#This Row],[船名]],Vessel!$A:$G,7,0),"")</f>
        <v>Wan Hai Lines</v>
      </c>
      <c r="U1360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361" spans="1:21" x14ac:dyDescent="0.4">
      <c r="A1361" s="1" t="s">
        <v>15694</v>
      </c>
      <c r="B1361" s="1" t="s">
        <v>15750</v>
      </c>
      <c r="C1361" s="1" t="s">
        <v>630</v>
      </c>
      <c r="D1361" s="1" t="s">
        <v>12794</v>
      </c>
      <c r="E1361" s="1" t="s">
        <v>12811</v>
      </c>
      <c r="F1361" s="1" t="s">
        <v>16813</v>
      </c>
      <c r="G1361" s="1" t="s">
        <v>12922</v>
      </c>
      <c r="H1361" s="1" t="s">
        <v>14287</v>
      </c>
      <c r="I1361" s="2">
        <v>46076</v>
      </c>
      <c r="J1361" s="1" t="s">
        <v>12821</v>
      </c>
      <c r="K1361" s="1" t="s">
        <v>1011</v>
      </c>
      <c r="L1361" s="1" t="s">
        <v>12807</v>
      </c>
      <c r="M1361" s="1" t="s">
        <v>635</v>
      </c>
      <c r="N1361" s="2" t="str">
        <f>VLOOKUP(Schedule[[#This Row],[船期]],week!A:D,4,0)</f>
        <v>202608</v>
      </c>
      <c r="O1361" s="1">
        <f>_xlfn.IFNA(VLOOKUP(Schedule[[#This Row],[船名]],Vessel!$A:$G,2,0),"")</f>
        <v>4178</v>
      </c>
      <c r="P1361" s="1" t="str">
        <f>_xlfn.IFNA(VLOOKUP(Schedule[[#This Row],[船名]],Vessel!$A:$G,3,0),"")</f>
        <v>cc</v>
      </c>
      <c r="Q1361" s="1">
        <f>_xlfn.IFNA(VLOOKUP(Schedule[[#This Row],[船名]],Vessel!$A:$G,4,0),"")</f>
        <v>2010</v>
      </c>
      <c r="R1361" s="1" t="str">
        <f>_xlfn.IFNA(VLOOKUP(Schedule[[#This Row],[船名]],Vessel!$A:$G,5,0),"")</f>
        <v>SGP</v>
      </c>
      <c r="S1361" s="1" t="str">
        <f>_xlfn.IFNA(VLOOKUP(Schedule[[#This Row],[船名]],Vessel!$A:$G,6,0),"")</f>
        <v>O</v>
      </c>
      <c r="T1361" s="1" t="str">
        <f>_xlfn.IFNA(VLOOKUP(Schedule[[#This Row],[船名]],Vessel!$A:$G,7,0),"")</f>
        <v>Wan Hai Lines</v>
      </c>
      <c r="U1361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362" spans="1:21" x14ac:dyDescent="0.4">
      <c r="A1362" s="1" t="s">
        <v>15694</v>
      </c>
      <c r="B1362" s="1" t="s">
        <v>15750</v>
      </c>
      <c r="C1362" s="1" t="s">
        <v>630</v>
      </c>
      <c r="D1362" s="1" t="s">
        <v>12794</v>
      </c>
      <c r="E1362" s="1" t="s">
        <v>12811</v>
      </c>
      <c r="F1362" s="1" t="s">
        <v>16813</v>
      </c>
      <c r="G1362" s="1" t="s">
        <v>12922</v>
      </c>
      <c r="H1362" s="1" t="s">
        <v>14563</v>
      </c>
      <c r="I1362" s="2">
        <v>46083</v>
      </c>
      <c r="J1362" s="1" t="s">
        <v>12821</v>
      </c>
      <c r="K1362" s="1" t="s">
        <v>1011</v>
      </c>
      <c r="L1362" s="1" t="s">
        <v>12807</v>
      </c>
      <c r="M1362" s="1" t="s">
        <v>634</v>
      </c>
      <c r="N1362" s="2" t="str">
        <f>VLOOKUP(Schedule[[#This Row],[船期]],week!A:D,4,0)</f>
        <v>202609</v>
      </c>
      <c r="O1362" s="1">
        <f>_xlfn.IFNA(VLOOKUP(Schedule[[#This Row],[船名]],Vessel!$A:$G,2,0),"")</f>
        <v>3158</v>
      </c>
      <c r="P1362" s="1" t="str">
        <f>_xlfn.IFNA(VLOOKUP(Schedule[[#This Row],[船名]],Vessel!$A:$G,3,0),"")</f>
        <v>cc</v>
      </c>
      <c r="Q1362" s="1">
        <f>_xlfn.IFNA(VLOOKUP(Schedule[[#This Row],[船名]],Vessel!$A:$G,4,0),"")</f>
        <v>2023</v>
      </c>
      <c r="R1362" s="1" t="str">
        <f>_xlfn.IFNA(VLOOKUP(Schedule[[#This Row],[船名]],Vessel!$A:$G,5,0),"")</f>
        <v>SGP</v>
      </c>
      <c r="S1362" s="1" t="str">
        <f>_xlfn.IFNA(VLOOKUP(Schedule[[#This Row],[船名]],Vessel!$A:$G,6,0),"")</f>
        <v>TO</v>
      </c>
      <c r="T1362" s="1" t="str">
        <f>_xlfn.IFNA(VLOOKUP(Schedule[[#This Row],[船名]],Vessel!$A:$G,7,0),"")</f>
        <v>Bengal Tiger Line</v>
      </c>
      <c r="U1362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363" spans="1:21" x14ac:dyDescent="0.4">
      <c r="A1363" s="1" t="s">
        <v>15694</v>
      </c>
      <c r="B1363" s="1" t="s">
        <v>15750</v>
      </c>
      <c r="C1363" s="1" t="s">
        <v>630</v>
      </c>
      <c r="D1363" s="1" t="s">
        <v>12794</v>
      </c>
      <c r="E1363" s="1" t="s">
        <v>12811</v>
      </c>
      <c r="F1363" s="1" t="s">
        <v>16813</v>
      </c>
      <c r="G1363" s="1" t="s">
        <v>12922</v>
      </c>
      <c r="H1363" s="1" t="s">
        <v>15363</v>
      </c>
      <c r="I1363" s="2">
        <v>46090</v>
      </c>
      <c r="J1363" s="1" t="s">
        <v>12821</v>
      </c>
      <c r="K1363" s="1" t="s">
        <v>1011</v>
      </c>
      <c r="L1363" s="1" t="s">
        <v>12807</v>
      </c>
      <c r="M1363" s="1" t="s">
        <v>633</v>
      </c>
      <c r="N1363" s="2" t="str">
        <f>VLOOKUP(Schedule[[#This Row],[船期]],week!A:D,4,0)</f>
        <v>202610</v>
      </c>
      <c r="O1363" s="1">
        <f>_xlfn.IFNA(VLOOKUP(Schedule[[#This Row],[船名]],Vessel!$A:$G,2,0),"")</f>
        <v>4275</v>
      </c>
      <c r="P1363" s="1" t="str">
        <f>_xlfn.IFNA(VLOOKUP(Schedule[[#This Row],[船名]],Vessel!$A:$G,3,0),"")</f>
        <v>cc</v>
      </c>
      <c r="Q1363" s="1">
        <f>_xlfn.IFNA(VLOOKUP(Schedule[[#This Row],[船名]],Vessel!$A:$G,4,0),"")</f>
        <v>2008</v>
      </c>
      <c r="R1363" s="1" t="str">
        <f>_xlfn.IFNA(VLOOKUP(Schedule[[#This Row],[船名]],Vessel!$A:$G,5,0),"")</f>
        <v>KOR</v>
      </c>
      <c r="S1363" s="1" t="str">
        <f>_xlfn.IFNA(VLOOKUP(Schedule[[#This Row],[船名]],Vessel!$A:$G,6,0),"")</f>
        <v>O</v>
      </c>
      <c r="T1363" s="1" t="str">
        <f>_xlfn.IFNA(VLOOKUP(Schedule[[#This Row],[船名]],Vessel!$A:$G,7,0),"")</f>
        <v>KMTC</v>
      </c>
      <c r="U1363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364" spans="1:21" x14ac:dyDescent="0.4">
      <c r="A1364" s="1" t="s">
        <v>15694</v>
      </c>
      <c r="B1364" s="1" t="s">
        <v>15750</v>
      </c>
      <c r="C1364" s="1" t="s">
        <v>630</v>
      </c>
      <c r="D1364" s="1" t="s">
        <v>12794</v>
      </c>
      <c r="E1364" s="1" t="s">
        <v>12811</v>
      </c>
      <c r="F1364" s="1" t="s">
        <v>16813</v>
      </c>
      <c r="G1364" s="1" t="s">
        <v>12922</v>
      </c>
      <c r="H1364" s="1" t="s">
        <v>16266</v>
      </c>
      <c r="I1364" s="2">
        <v>46097</v>
      </c>
      <c r="J1364" s="1" t="s">
        <v>12821</v>
      </c>
      <c r="K1364" s="1" t="s">
        <v>1011</v>
      </c>
      <c r="L1364" s="1" t="s">
        <v>12807</v>
      </c>
      <c r="M1364" s="1" t="s">
        <v>632</v>
      </c>
      <c r="N1364" s="2" t="str">
        <f>VLOOKUP(Schedule[[#This Row],[船期]],week!A:D,4,0)</f>
        <v>202611</v>
      </c>
      <c r="O1364" s="1">
        <f>_xlfn.IFNA(VLOOKUP(Schedule[[#This Row],[船名]],Vessel!$A:$G,2,0),"")</f>
        <v>4253</v>
      </c>
      <c r="P1364" s="1" t="str">
        <f>_xlfn.IFNA(VLOOKUP(Schedule[[#This Row],[船名]],Vessel!$A:$G,3,0),"")</f>
        <v>cc</v>
      </c>
      <c r="Q1364" s="1">
        <f>_xlfn.IFNA(VLOOKUP(Schedule[[#This Row],[船名]],Vessel!$A:$G,4,0),"")</f>
        <v>2008</v>
      </c>
      <c r="R1364" s="1" t="str">
        <f>_xlfn.IFNA(VLOOKUP(Schedule[[#This Row],[船名]],Vessel!$A:$G,5,0),"")</f>
        <v>SGP</v>
      </c>
      <c r="S1364" s="1" t="str">
        <f>_xlfn.IFNA(VLOOKUP(Schedule[[#This Row],[船名]],Vessel!$A:$G,6,0),"")</f>
        <v>O</v>
      </c>
      <c r="T1364" s="1" t="str">
        <f>_xlfn.IFNA(VLOOKUP(Schedule[[#This Row],[船名]],Vessel!$A:$G,7,0),"")</f>
        <v>Interasia Lines (IAL)</v>
      </c>
      <c r="U1364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365" spans="1:21" x14ac:dyDescent="0.4">
      <c r="A1365" s="1" t="s">
        <v>15694</v>
      </c>
      <c r="B1365" s="1" t="s">
        <v>15750</v>
      </c>
      <c r="C1365" s="1" t="s">
        <v>630</v>
      </c>
      <c r="D1365" s="1" t="s">
        <v>12794</v>
      </c>
      <c r="E1365" s="1" t="s">
        <v>12811</v>
      </c>
      <c r="F1365" s="1" t="s">
        <v>16813</v>
      </c>
      <c r="G1365" s="1" t="s">
        <v>12922</v>
      </c>
      <c r="H1365" s="1" t="s">
        <v>12923</v>
      </c>
      <c r="I1365" s="2">
        <v>46036</v>
      </c>
      <c r="J1365" s="1" t="s">
        <v>12821</v>
      </c>
      <c r="K1365" s="1" t="s">
        <v>1011</v>
      </c>
      <c r="L1365" s="1" t="s">
        <v>12812</v>
      </c>
      <c r="M1365" s="1" t="s">
        <v>635</v>
      </c>
      <c r="N1365" s="2" t="str">
        <f>VLOOKUP(Schedule[[#This Row],[船期]],week!A:D,4,0)</f>
        <v>202602</v>
      </c>
      <c r="O1365" s="1">
        <f>_xlfn.IFNA(VLOOKUP(Schedule[[#This Row],[船名]],Vessel!$A:$G,2,0),"")</f>
        <v>4178</v>
      </c>
      <c r="P1365" s="1" t="str">
        <f>_xlfn.IFNA(VLOOKUP(Schedule[[#This Row],[船名]],Vessel!$A:$G,3,0),"")</f>
        <v>cc</v>
      </c>
      <c r="Q1365" s="1">
        <f>_xlfn.IFNA(VLOOKUP(Schedule[[#This Row],[船名]],Vessel!$A:$G,4,0),"")</f>
        <v>2010</v>
      </c>
      <c r="R1365" s="1" t="str">
        <f>_xlfn.IFNA(VLOOKUP(Schedule[[#This Row],[船名]],Vessel!$A:$G,5,0),"")</f>
        <v>SGP</v>
      </c>
      <c r="S1365" s="1" t="str">
        <f>_xlfn.IFNA(VLOOKUP(Schedule[[#This Row],[船名]],Vessel!$A:$G,6,0),"")</f>
        <v>O</v>
      </c>
      <c r="T1365" s="1" t="str">
        <f>_xlfn.IFNA(VLOOKUP(Schedule[[#This Row],[船名]],Vessel!$A:$G,7,0),"")</f>
        <v>Wan Hai Lines</v>
      </c>
      <c r="U1365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366" spans="1:21" x14ac:dyDescent="0.4">
      <c r="A1366" s="1" t="s">
        <v>15694</v>
      </c>
      <c r="B1366" s="1" t="s">
        <v>15750</v>
      </c>
      <c r="C1366" s="1" t="s">
        <v>630</v>
      </c>
      <c r="D1366" s="1" t="s">
        <v>12794</v>
      </c>
      <c r="E1366" s="1" t="s">
        <v>12811</v>
      </c>
      <c r="F1366" s="1" t="s">
        <v>16813</v>
      </c>
      <c r="G1366" s="1" t="s">
        <v>12922</v>
      </c>
      <c r="H1366" s="1" t="s">
        <v>629</v>
      </c>
      <c r="I1366" s="2">
        <v>46029</v>
      </c>
      <c r="J1366" s="1" t="s">
        <v>12821</v>
      </c>
      <c r="K1366" s="1" t="s">
        <v>1011</v>
      </c>
      <c r="L1366" s="1" t="s">
        <v>12812</v>
      </c>
      <c r="M1366" s="1" t="s">
        <v>628</v>
      </c>
      <c r="N1366" s="2" t="str">
        <f>VLOOKUP(Schedule[[#This Row],[船期]],week!A:D,4,0)</f>
        <v>202601</v>
      </c>
      <c r="O1366" s="1">
        <f>_xlfn.IFNA(VLOOKUP(Schedule[[#This Row],[船名]],Vessel!$A:$G,2,0),"")</f>
        <v>4333</v>
      </c>
      <c r="P1366" s="1" t="str">
        <f>_xlfn.IFNA(VLOOKUP(Schedule[[#This Row],[船名]],Vessel!$A:$G,3,0),"")</f>
        <v>cc</v>
      </c>
      <c r="Q1366" s="1">
        <f>_xlfn.IFNA(VLOOKUP(Schedule[[#This Row],[船名]],Vessel!$A:$G,4,0),"")</f>
        <v>2008</v>
      </c>
      <c r="R1366" s="1" t="str">
        <f>_xlfn.IFNA(VLOOKUP(Schedule[[#This Row],[船名]],Vessel!$A:$G,5,0),"")</f>
        <v>SGP</v>
      </c>
      <c r="S1366" s="1" t="str">
        <f>_xlfn.IFNA(VLOOKUP(Schedule[[#This Row],[船名]],Vessel!$A:$G,6,0),"")</f>
        <v>O</v>
      </c>
      <c r="T1366" s="1" t="str">
        <f>_xlfn.IFNA(VLOOKUP(Schedule[[#This Row],[船名]],Vessel!$A:$G,7,0),"")</f>
        <v>Wan Hai Lines</v>
      </c>
      <c r="U1366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367" spans="1:21" x14ac:dyDescent="0.4">
      <c r="A1367" s="1" t="s">
        <v>15694</v>
      </c>
      <c r="B1367" s="1" t="s">
        <v>15750</v>
      </c>
      <c r="C1367" s="1" t="s">
        <v>630</v>
      </c>
      <c r="D1367" s="1" t="s">
        <v>12794</v>
      </c>
      <c r="E1367" s="1" t="s">
        <v>12811</v>
      </c>
      <c r="F1367" s="1" t="s">
        <v>16813</v>
      </c>
      <c r="G1367" s="1" t="s">
        <v>12922</v>
      </c>
      <c r="H1367" s="1" t="s">
        <v>15751</v>
      </c>
      <c r="I1367" s="2">
        <v>46023</v>
      </c>
      <c r="J1367" s="1" t="s">
        <v>12821</v>
      </c>
      <c r="K1367" s="1" t="s">
        <v>1011</v>
      </c>
      <c r="L1367" s="1" t="s">
        <v>12812</v>
      </c>
      <c r="M1367" s="1" t="s">
        <v>631</v>
      </c>
      <c r="N1367" s="2" t="str">
        <f>VLOOKUP(Schedule[[#This Row],[船期]],week!A:D,4,0)</f>
        <v>202553</v>
      </c>
      <c r="O1367" s="1">
        <f>_xlfn.IFNA(VLOOKUP(Schedule[[#This Row],[船名]],Vessel!$A:$G,2,0),"")</f>
        <v>4255</v>
      </c>
      <c r="P1367" s="1" t="str">
        <f>_xlfn.IFNA(VLOOKUP(Schedule[[#This Row],[船名]],Vessel!$A:$G,3,0),"")</f>
        <v>cc</v>
      </c>
      <c r="Q1367" s="1">
        <f>_xlfn.IFNA(VLOOKUP(Schedule[[#This Row],[船名]],Vessel!$A:$G,4,0),"")</f>
        <v>2009</v>
      </c>
      <c r="R1367" s="1" t="str">
        <f>_xlfn.IFNA(VLOOKUP(Schedule[[#This Row],[船名]],Vessel!$A:$G,5,0),"")</f>
        <v>SGP</v>
      </c>
      <c r="S1367" s="1" t="str">
        <f>_xlfn.IFNA(VLOOKUP(Schedule[[#This Row],[船名]],Vessel!$A:$G,6,0),"")</f>
        <v>O</v>
      </c>
      <c r="T1367" s="1" t="str">
        <f>_xlfn.IFNA(VLOOKUP(Schedule[[#This Row],[船名]],Vessel!$A:$G,7,0),"")</f>
        <v>Wan Hai Lines</v>
      </c>
      <c r="U1367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368" spans="1:21" x14ac:dyDescent="0.4">
      <c r="A1368" s="1" t="s">
        <v>15694</v>
      </c>
      <c r="B1368" s="1" t="s">
        <v>15750</v>
      </c>
      <c r="C1368" s="1" t="s">
        <v>630</v>
      </c>
      <c r="D1368" s="1" t="s">
        <v>12794</v>
      </c>
      <c r="E1368" s="1" t="s">
        <v>12811</v>
      </c>
      <c r="F1368" s="1" t="s">
        <v>16813</v>
      </c>
      <c r="G1368" s="1" t="s">
        <v>12922</v>
      </c>
      <c r="H1368" s="1" t="s">
        <v>14800</v>
      </c>
      <c r="I1368" s="2">
        <v>46014</v>
      </c>
      <c r="J1368" s="1" t="s">
        <v>12821</v>
      </c>
      <c r="K1368" s="1" t="s">
        <v>1011</v>
      </c>
      <c r="L1368" s="1" t="s">
        <v>12812</v>
      </c>
      <c r="M1368" s="1" t="s">
        <v>633</v>
      </c>
      <c r="N1368" s="2" t="str">
        <f>VLOOKUP(Schedule[[#This Row],[船期]],week!A:D,4,0)</f>
        <v>202552</v>
      </c>
      <c r="O1368" s="1">
        <f>_xlfn.IFNA(VLOOKUP(Schedule[[#This Row],[船名]],Vessel!$A:$G,2,0),"")</f>
        <v>4275</v>
      </c>
      <c r="P1368" s="1" t="str">
        <f>_xlfn.IFNA(VLOOKUP(Schedule[[#This Row],[船名]],Vessel!$A:$G,3,0),"")</f>
        <v>cc</v>
      </c>
      <c r="Q1368" s="1">
        <f>_xlfn.IFNA(VLOOKUP(Schedule[[#This Row],[船名]],Vessel!$A:$G,4,0),"")</f>
        <v>2008</v>
      </c>
      <c r="R1368" s="1" t="str">
        <f>_xlfn.IFNA(VLOOKUP(Schedule[[#This Row],[船名]],Vessel!$A:$G,5,0),"")</f>
        <v>KOR</v>
      </c>
      <c r="S1368" s="1" t="str">
        <f>_xlfn.IFNA(VLOOKUP(Schedule[[#This Row],[船名]],Vessel!$A:$G,6,0),"")</f>
        <v>O</v>
      </c>
      <c r="T1368" s="1" t="str">
        <f>_xlfn.IFNA(VLOOKUP(Schedule[[#This Row],[船名]],Vessel!$A:$G,7,0),"")</f>
        <v>KMTC</v>
      </c>
      <c r="U1368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369" spans="1:21" x14ac:dyDescent="0.4">
      <c r="A1369" s="1" t="s">
        <v>15694</v>
      </c>
      <c r="B1369" s="1" t="s">
        <v>15750</v>
      </c>
      <c r="C1369" s="1" t="s">
        <v>630</v>
      </c>
      <c r="D1369" s="1" t="s">
        <v>12794</v>
      </c>
      <c r="E1369" s="1" t="s">
        <v>12811</v>
      </c>
      <c r="F1369" s="1" t="s">
        <v>16813</v>
      </c>
      <c r="G1369" s="1" t="s">
        <v>12922</v>
      </c>
      <c r="H1369" s="1" t="s">
        <v>636</v>
      </c>
      <c r="I1369" s="2">
        <v>45998</v>
      </c>
      <c r="J1369" s="1" t="s">
        <v>12821</v>
      </c>
      <c r="K1369" s="1" t="s">
        <v>1011</v>
      </c>
      <c r="L1369" s="1" t="s">
        <v>12807</v>
      </c>
      <c r="M1369" s="1" t="s">
        <v>635</v>
      </c>
      <c r="N1369" s="2" t="str">
        <f>VLOOKUP(Schedule[[#This Row],[船期]],week!A:D,4,0)</f>
        <v>202550</v>
      </c>
      <c r="O1369" s="1">
        <f>_xlfn.IFNA(VLOOKUP(Schedule[[#This Row],[船名]],Vessel!$A:$G,2,0),"")</f>
        <v>4178</v>
      </c>
      <c r="P1369" s="1" t="str">
        <f>_xlfn.IFNA(VLOOKUP(Schedule[[#This Row],[船名]],Vessel!$A:$G,3,0),"")</f>
        <v>cc</v>
      </c>
      <c r="Q1369" s="1">
        <f>_xlfn.IFNA(VLOOKUP(Schedule[[#This Row],[船名]],Vessel!$A:$G,4,0),"")</f>
        <v>2010</v>
      </c>
      <c r="R1369" s="1" t="str">
        <f>_xlfn.IFNA(VLOOKUP(Schedule[[#This Row],[船名]],Vessel!$A:$G,5,0),"")</f>
        <v>SGP</v>
      </c>
      <c r="S1369" s="1" t="str">
        <f>_xlfn.IFNA(VLOOKUP(Schedule[[#This Row],[船名]],Vessel!$A:$G,6,0),"")</f>
        <v>O</v>
      </c>
      <c r="T1369" s="1" t="str">
        <f>_xlfn.IFNA(VLOOKUP(Schedule[[#This Row],[船名]],Vessel!$A:$G,7,0),"")</f>
        <v>Wan Hai Lines</v>
      </c>
      <c r="U1369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370" spans="1:21" x14ac:dyDescent="0.4">
      <c r="A1370" s="1" t="s">
        <v>15694</v>
      </c>
      <c r="B1370" s="1" t="s">
        <v>15750</v>
      </c>
      <c r="C1370" s="1" t="s">
        <v>630</v>
      </c>
      <c r="D1370" s="1" t="s">
        <v>12794</v>
      </c>
      <c r="E1370" s="1" t="s">
        <v>12811</v>
      </c>
      <c r="F1370" s="1" t="s">
        <v>16813</v>
      </c>
      <c r="G1370" s="1" t="s">
        <v>12922</v>
      </c>
      <c r="H1370" s="1" t="s">
        <v>637</v>
      </c>
      <c r="I1370" s="2">
        <v>45991</v>
      </c>
      <c r="J1370" s="1" t="s">
        <v>12821</v>
      </c>
      <c r="K1370" s="1" t="s">
        <v>1011</v>
      </c>
      <c r="L1370" s="1" t="s">
        <v>12810</v>
      </c>
      <c r="M1370" s="1" t="s">
        <v>628</v>
      </c>
      <c r="N1370" s="2" t="str">
        <f>VLOOKUP(Schedule[[#This Row],[船期]],week!A:D,4,0)</f>
        <v>202549</v>
      </c>
      <c r="O1370" s="1">
        <f>_xlfn.IFNA(VLOOKUP(Schedule[[#This Row],[船名]],Vessel!$A:$G,2,0),"")</f>
        <v>4333</v>
      </c>
      <c r="P1370" s="1" t="str">
        <f>_xlfn.IFNA(VLOOKUP(Schedule[[#This Row],[船名]],Vessel!$A:$G,3,0),"")</f>
        <v>cc</v>
      </c>
      <c r="Q1370" s="1">
        <f>_xlfn.IFNA(VLOOKUP(Schedule[[#This Row],[船名]],Vessel!$A:$G,4,0),"")</f>
        <v>2008</v>
      </c>
      <c r="R1370" s="1" t="str">
        <f>_xlfn.IFNA(VLOOKUP(Schedule[[#This Row],[船名]],Vessel!$A:$G,5,0),"")</f>
        <v>SGP</v>
      </c>
      <c r="S1370" s="1" t="str">
        <f>_xlfn.IFNA(VLOOKUP(Schedule[[#This Row],[船名]],Vessel!$A:$G,6,0),"")</f>
        <v>O</v>
      </c>
      <c r="T1370" s="1" t="str">
        <f>_xlfn.IFNA(VLOOKUP(Schedule[[#This Row],[船名]],Vessel!$A:$G,7,0),"")</f>
        <v>Wan Hai Lines</v>
      </c>
      <c r="U1370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371" spans="1:21" x14ac:dyDescent="0.4">
      <c r="A1371" s="1" t="s">
        <v>15694</v>
      </c>
      <c r="B1371" s="1" t="s">
        <v>15750</v>
      </c>
      <c r="C1371" s="1" t="s">
        <v>630</v>
      </c>
      <c r="D1371" s="1" t="s">
        <v>12794</v>
      </c>
      <c r="E1371" s="1" t="s">
        <v>12811</v>
      </c>
      <c r="F1371" s="1" t="s">
        <v>16813</v>
      </c>
      <c r="G1371" s="1" t="s">
        <v>12922</v>
      </c>
      <c r="H1371" s="1" t="s">
        <v>13859</v>
      </c>
      <c r="I1371" s="2">
        <v>45983</v>
      </c>
      <c r="J1371" s="1" t="s">
        <v>12821</v>
      </c>
      <c r="K1371" s="1" t="s">
        <v>1011</v>
      </c>
      <c r="L1371" s="1" t="s">
        <v>12807</v>
      </c>
      <c r="M1371" s="1" t="s">
        <v>631</v>
      </c>
      <c r="N1371" s="2" t="str">
        <f>VLOOKUP(Schedule[[#This Row],[船期]],week!A:D,4,0)</f>
        <v>202547</v>
      </c>
      <c r="O1371" s="1">
        <f>_xlfn.IFNA(VLOOKUP(Schedule[[#This Row],[船名]],Vessel!$A:$G,2,0),"")</f>
        <v>4255</v>
      </c>
      <c r="P1371" s="1" t="str">
        <f>_xlfn.IFNA(VLOOKUP(Schedule[[#This Row],[船名]],Vessel!$A:$G,3,0),"")</f>
        <v>cc</v>
      </c>
      <c r="Q1371" s="1">
        <f>_xlfn.IFNA(VLOOKUP(Schedule[[#This Row],[船名]],Vessel!$A:$G,4,0),"")</f>
        <v>2009</v>
      </c>
      <c r="R1371" s="1" t="str">
        <f>_xlfn.IFNA(VLOOKUP(Schedule[[#This Row],[船名]],Vessel!$A:$G,5,0),"")</f>
        <v>SGP</v>
      </c>
      <c r="S1371" s="1" t="str">
        <f>_xlfn.IFNA(VLOOKUP(Schedule[[#This Row],[船名]],Vessel!$A:$G,6,0),"")</f>
        <v>O</v>
      </c>
      <c r="T1371" s="1" t="str">
        <f>_xlfn.IFNA(VLOOKUP(Schedule[[#This Row],[船名]],Vessel!$A:$G,7,0),"")</f>
        <v>Wan Hai Lines</v>
      </c>
      <c r="U1371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372" spans="1:21" x14ac:dyDescent="0.4">
      <c r="A1372" s="1" t="s">
        <v>15694</v>
      </c>
      <c r="B1372" s="1" t="s">
        <v>15750</v>
      </c>
      <c r="C1372" s="1" t="s">
        <v>630</v>
      </c>
      <c r="D1372" s="1" t="s">
        <v>12794</v>
      </c>
      <c r="E1372" s="1" t="s">
        <v>12811</v>
      </c>
      <c r="F1372" s="1" t="s">
        <v>16813</v>
      </c>
      <c r="G1372" s="1" t="s">
        <v>12922</v>
      </c>
      <c r="H1372" s="1" t="s">
        <v>13860</v>
      </c>
      <c r="I1372" s="2">
        <v>45976</v>
      </c>
      <c r="J1372" s="1" t="s">
        <v>12821</v>
      </c>
      <c r="K1372" s="1" t="s">
        <v>1011</v>
      </c>
      <c r="L1372" s="1" t="s">
        <v>12817</v>
      </c>
      <c r="M1372" s="1" t="s">
        <v>632</v>
      </c>
      <c r="N1372" s="2" t="str">
        <f>VLOOKUP(Schedule[[#This Row],[船期]],week!A:D,4,0)</f>
        <v>202546</v>
      </c>
      <c r="O1372" s="1">
        <f>_xlfn.IFNA(VLOOKUP(Schedule[[#This Row],[船名]],Vessel!$A:$G,2,0),"")</f>
        <v>4253</v>
      </c>
      <c r="P1372" s="1" t="str">
        <f>_xlfn.IFNA(VLOOKUP(Schedule[[#This Row],[船名]],Vessel!$A:$G,3,0),"")</f>
        <v>cc</v>
      </c>
      <c r="Q1372" s="1">
        <f>_xlfn.IFNA(VLOOKUP(Schedule[[#This Row],[船名]],Vessel!$A:$G,4,0),"")</f>
        <v>2008</v>
      </c>
      <c r="R1372" s="1" t="str">
        <f>_xlfn.IFNA(VLOOKUP(Schedule[[#This Row],[船名]],Vessel!$A:$G,5,0),"")</f>
        <v>SGP</v>
      </c>
      <c r="S1372" s="1" t="str">
        <f>_xlfn.IFNA(VLOOKUP(Schedule[[#This Row],[船名]],Vessel!$A:$G,6,0),"")</f>
        <v>O</v>
      </c>
      <c r="T1372" s="1" t="str">
        <f>_xlfn.IFNA(VLOOKUP(Schedule[[#This Row],[船名]],Vessel!$A:$G,7,0),"")</f>
        <v>Interasia Lines (IAL)</v>
      </c>
      <c r="U1372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373" spans="1:21" x14ac:dyDescent="0.4">
      <c r="A1373" s="1" t="s">
        <v>15694</v>
      </c>
      <c r="B1373" s="1" t="s">
        <v>15750</v>
      </c>
      <c r="C1373" s="1" t="s">
        <v>630</v>
      </c>
      <c r="D1373" s="1" t="s">
        <v>12794</v>
      </c>
      <c r="E1373" s="1" t="s">
        <v>12811</v>
      </c>
      <c r="F1373" s="1" t="s">
        <v>16813</v>
      </c>
      <c r="G1373" s="1" t="s">
        <v>12922</v>
      </c>
      <c r="H1373" s="1" t="s">
        <v>13861</v>
      </c>
      <c r="I1373" s="2">
        <v>45967</v>
      </c>
      <c r="J1373" s="1" t="s">
        <v>12821</v>
      </c>
      <c r="K1373" s="1" t="s">
        <v>1011</v>
      </c>
      <c r="L1373" s="1" t="s">
        <v>12807</v>
      </c>
      <c r="M1373" s="1" t="s">
        <v>634</v>
      </c>
      <c r="N1373" s="2" t="str">
        <f>VLOOKUP(Schedule[[#This Row],[船期]],week!A:D,4,0)</f>
        <v>202545</v>
      </c>
      <c r="O1373" s="1">
        <f>_xlfn.IFNA(VLOOKUP(Schedule[[#This Row],[船名]],Vessel!$A:$G,2,0),"")</f>
        <v>3158</v>
      </c>
      <c r="P1373" s="1" t="str">
        <f>_xlfn.IFNA(VLOOKUP(Schedule[[#This Row],[船名]],Vessel!$A:$G,3,0),"")</f>
        <v>cc</v>
      </c>
      <c r="Q1373" s="1">
        <f>_xlfn.IFNA(VLOOKUP(Schedule[[#This Row],[船名]],Vessel!$A:$G,4,0),"")</f>
        <v>2023</v>
      </c>
      <c r="R1373" s="1" t="str">
        <f>_xlfn.IFNA(VLOOKUP(Schedule[[#This Row],[船名]],Vessel!$A:$G,5,0),"")</f>
        <v>SGP</v>
      </c>
      <c r="S1373" s="1" t="str">
        <f>_xlfn.IFNA(VLOOKUP(Schedule[[#This Row],[船名]],Vessel!$A:$G,6,0),"")</f>
        <v>TO</v>
      </c>
      <c r="T1373" s="1" t="str">
        <f>_xlfn.IFNA(VLOOKUP(Schedule[[#This Row],[船名]],Vessel!$A:$G,7,0),"")</f>
        <v>Bengal Tiger Line</v>
      </c>
      <c r="U1373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374" spans="1:21" x14ac:dyDescent="0.4">
      <c r="A1374" s="1" t="s">
        <v>15694</v>
      </c>
      <c r="B1374" s="1" t="s">
        <v>15750</v>
      </c>
      <c r="C1374" s="1" t="s">
        <v>1020</v>
      </c>
      <c r="D1374" s="1" t="s">
        <v>12816</v>
      </c>
      <c r="E1374" s="1" t="s">
        <v>12825</v>
      </c>
      <c r="F1374" s="1" t="s">
        <v>16814</v>
      </c>
      <c r="G1374" s="1" t="s">
        <v>12922</v>
      </c>
      <c r="H1374" s="1" t="s">
        <v>14083</v>
      </c>
      <c r="I1374" s="2">
        <v>46043</v>
      </c>
      <c r="J1374" s="1" t="s">
        <v>12819</v>
      </c>
      <c r="K1374" s="1" t="s">
        <v>1011</v>
      </c>
      <c r="L1374" s="1" t="s">
        <v>12825</v>
      </c>
      <c r="M1374" s="1" t="s">
        <v>1024</v>
      </c>
      <c r="N1374" s="2" t="str">
        <f>VLOOKUP(Schedule[[#This Row],[船期]],week!A:D,4,0)</f>
        <v>202603</v>
      </c>
      <c r="O1374" s="1">
        <f>_xlfn.IFNA(VLOOKUP(Schedule[[#This Row],[船名]],Vessel!$A:$G,2,0),"")</f>
        <v>2548</v>
      </c>
      <c r="P1374" s="1" t="str">
        <f>_xlfn.IFNA(VLOOKUP(Schedule[[#This Row],[船名]],Vessel!$A:$G,3,0),"")</f>
        <v>cc</v>
      </c>
      <c r="Q1374" s="1">
        <f>_xlfn.IFNA(VLOOKUP(Schedule[[#This Row],[船名]],Vessel!$A:$G,4,0),"")</f>
        <v>2023</v>
      </c>
      <c r="R1374" s="1" t="str">
        <f>_xlfn.IFNA(VLOOKUP(Schedule[[#This Row],[船名]],Vessel!$A:$G,5,0),"")</f>
        <v>PAN</v>
      </c>
      <c r="S1374" s="1" t="str">
        <f>_xlfn.IFNA(VLOOKUP(Schedule[[#This Row],[船名]],Vessel!$A:$G,6,0),"")</f>
        <v>O</v>
      </c>
      <c r="T1374" s="1" t="str">
        <f>_xlfn.IFNA(VLOOKUP(Schedule[[#This Row],[船名]],Vessel!$A:$G,7,0),"")</f>
        <v>Sinokor</v>
      </c>
      <c r="U1374" s="1" t="str">
        <f>VLOOKUP(Schedule[[#This Row],[航线ID]],'Rotation'!D:I,6,0)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1375" spans="1:21" x14ac:dyDescent="0.4">
      <c r="A1375" s="1" t="s">
        <v>15694</v>
      </c>
      <c r="B1375" s="1" t="s">
        <v>15750</v>
      </c>
      <c r="C1375" s="1" t="s">
        <v>1020</v>
      </c>
      <c r="D1375" s="1" t="s">
        <v>12816</v>
      </c>
      <c r="E1375" s="1" t="s">
        <v>12825</v>
      </c>
      <c r="F1375" s="1" t="s">
        <v>16814</v>
      </c>
      <c r="G1375" s="1" t="s">
        <v>12922</v>
      </c>
      <c r="H1375" s="1" t="s">
        <v>14084</v>
      </c>
      <c r="I1375" s="2">
        <v>46054</v>
      </c>
      <c r="J1375" s="1" t="s">
        <v>12819</v>
      </c>
      <c r="K1375" s="1" t="s">
        <v>1011</v>
      </c>
      <c r="L1375" s="1" t="s">
        <v>12825</v>
      </c>
      <c r="M1375" s="1" t="s">
        <v>1023</v>
      </c>
      <c r="N1375" s="2" t="str">
        <f>VLOOKUP(Schedule[[#This Row],[船期]],week!A:D,4,0)</f>
        <v>202605</v>
      </c>
      <c r="O1375" s="1">
        <f>_xlfn.IFNA(VLOOKUP(Schedule[[#This Row],[船名]],Vessel!$A:$G,2,0),"")</f>
        <v>2693</v>
      </c>
      <c r="P1375" s="1" t="str">
        <f>_xlfn.IFNA(VLOOKUP(Schedule[[#This Row],[船名]],Vessel!$A:$G,3,0),"")</f>
        <v>cc</v>
      </c>
      <c r="Q1375" s="1">
        <f>_xlfn.IFNA(VLOOKUP(Schedule[[#This Row],[船名]],Vessel!$A:$G,4,0),"")</f>
        <v>2022</v>
      </c>
      <c r="R1375" s="1" t="str">
        <f>_xlfn.IFNA(VLOOKUP(Schedule[[#This Row],[船名]],Vessel!$A:$G,5,0),"")</f>
        <v>MHL</v>
      </c>
      <c r="S1375" s="1" t="str">
        <f>_xlfn.IFNA(VLOOKUP(Schedule[[#This Row],[船名]],Vessel!$A:$G,6,0),"")</f>
        <v>O</v>
      </c>
      <c r="T1375" s="1" t="str">
        <f>_xlfn.IFNA(VLOOKUP(Schedule[[#This Row],[船名]],Vessel!$A:$G,7,0),"")</f>
        <v>TS Lines</v>
      </c>
      <c r="U1375" s="1" t="str">
        <f>VLOOKUP(Schedule[[#This Row],[航线ID]],'Rotation'!D:I,6,0)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1376" spans="1:21" x14ac:dyDescent="0.4">
      <c r="A1376" s="1" t="s">
        <v>15694</v>
      </c>
      <c r="B1376" s="1" t="s">
        <v>15750</v>
      </c>
      <c r="C1376" s="1" t="s">
        <v>1020</v>
      </c>
      <c r="D1376" s="1" t="s">
        <v>12816</v>
      </c>
      <c r="E1376" s="1" t="s">
        <v>12825</v>
      </c>
      <c r="F1376" s="1" t="s">
        <v>16814</v>
      </c>
      <c r="G1376" s="1" t="s">
        <v>12922</v>
      </c>
      <c r="H1376" s="1" t="s">
        <v>13862</v>
      </c>
      <c r="I1376" s="2">
        <v>46057</v>
      </c>
      <c r="J1376" s="1" t="s">
        <v>12819</v>
      </c>
      <c r="K1376" s="1" t="s">
        <v>1011</v>
      </c>
      <c r="L1376" s="1" t="s">
        <v>12825</v>
      </c>
      <c r="M1376" s="1" t="s">
        <v>1022</v>
      </c>
      <c r="N1376" s="2" t="str">
        <f>VLOOKUP(Schedule[[#This Row],[船期]],week!A:D,4,0)</f>
        <v>202605</v>
      </c>
      <c r="O1376" s="1">
        <f>_xlfn.IFNA(VLOOKUP(Schedule[[#This Row],[船名]],Vessel!$A:$G,2,0),"")</f>
        <v>2518</v>
      </c>
      <c r="P1376" s="1" t="str">
        <f>_xlfn.IFNA(VLOOKUP(Schedule[[#This Row],[船名]],Vessel!$A:$G,3,0),"")</f>
        <v>cc</v>
      </c>
      <c r="Q1376" s="1">
        <f>_xlfn.IFNA(VLOOKUP(Schedule[[#This Row],[船名]],Vessel!$A:$G,4,0),"")</f>
        <v>2018</v>
      </c>
      <c r="R1376" s="1" t="str">
        <f>_xlfn.IFNA(VLOOKUP(Schedule[[#This Row],[船名]],Vessel!$A:$G,5,0),"")</f>
        <v>CHN</v>
      </c>
      <c r="S1376" s="1" t="str">
        <f>_xlfn.IFNA(VLOOKUP(Schedule[[#This Row],[船名]],Vessel!$A:$G,6,0),"")</f>
        <v>TO</v>
      </c>
      <c r="T1376" s="1" t="str">
        <f>_xlfn.IFNA(VLOOKUP(Schedule[[#This Row],[船名]],Vessel!$A:$G,7,0),"")</f>
        <v>Sea Lead Shipping</v>
      </c>
      <c r="U1376" s="1" t="str">
        <f>VLOOKUP(Schedule[[#This Row],[航线ID]],'Rotation'!D:I,6,0)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1377" spans="1:21" x14ac:dyDescent="0.4">
      <c r="A1377" s="1" t="s">
        <v>15694</v>
      </c>
      <c r="B1377" s="1" t="s">
        <v>15750</v>
      </c>
      <c r="C1377" s="1" t="s">
        <v>1020</v>
      </c>
      <c r="D1377" s="1" t="s">
        <v>12816</v>
      </c>
      <c r="E1377" s="1" t="s">
        <v>12825</v>
      </c>
      <c r="F1377" s="1" t="s">
        <v>16814</v>
      </c>
      <c r="G1377" s="1" t="s">
        <v>12922</v>
      </c>
      <c r="H1377" s="1" t="s">
        <v>14208</v>
      </c>
      <c r="I1377" s="2">
        <v>46064</v>
      </c>
      <c r="J1377" s="1" t="s">
        <v>12819</v>
      </c>
      <c r="K1377" s="1" t="s">
        <v>1011</v>
      </c>
      <c r="L1377" s="1" t="s">
        <v>12825</v>
      </c>
      <c r="M1377" s="1" t="s">
        <v>1021</v>
      </c>
      <c r="N1377" s="2" t="str">
        <f>VLOOKUP(Schedule[[#This Row],[船期]],week!A:D,4,0)</f>
        <v>202606</v>
      </c>
      <c r="O1377" s="1">
        <f>_xlfn.IFNA(VLOOKUP(Schedule[[#This Row],[船名]],Vessel!$A:$G,2,0),"")</f>
        <v>2433</v>
      </c>
      <c r="P1377" s="1" t="str">
        <f>_xlfn.IFNA(VLOOKUP(Schedule[[#This Row],[船名]],Vessel!$A:$G,3,0),"")</f>
        <v>cc</v>
      </c>
      <c r="Q1377" s="1">
        <f>_xlfn.IFNA(VLOOKUP(Schedule[[#This Row],[船名]],Vessel!$A:$G,4,0),"")</f>
        <v>2023</v>
      </c>
      <c r="R1377" s="1" t="str">
        <f>_xlfn.IFNA(VLOOKUP(Schedule[[#This Row],[船名]],Vessel!$A:$G,5,0),"")</f>
        <v>HKG</v>
      </c>
      <c r="S1377" s="1" t="str">
        <f>_xlfn.IFNA(VLOOKUP(Schedule[[#This Row],[船名]],Vessel!$A:$G,6,0),"")</f>
        <v>O</v>
      </c>
      <c r="T1377" s="1" t="str">
        <f>_xlfn.IFNA(VLOOKUP(Schedule[[#This Row],[船名]],Vessel!$A:$G,7,0),"")</f>
        <v>Sinotrans</v>
      </c>
      <c r="U1377" s="1" t="str">
        <f>VLOOKUP(Schedule[[#This Row],[航线ID]],'Rotation'!D:I,6,0)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1378" spans="1:21" x14ac:dyDescent="0.4">
      <c r="A1378" s="1" t="s">
        <v>15694</v>
      </c>
      <c r="B1378" s="1" t="s">
        <v>15750</v>
      </c>
      <c r="C1378" s="1" t="s">
        <v>1020</v>
      </c>
      <c r="D1378" s="1" t="s">
        <v>12816</v>
      </c>
      <c r="E1378" s="1" t="s">
        <v>12825</v>
      </c>
      <c r="F1378" s="1" t="s">
        <v>16814</v>
      </c>
      <c r="G1378" s="1" t="s">
        <v>12922</v>
      </c>
      <c r="H1378" s="1" t="s">
        <v>14085</v>
      </c>
      <c r="I1378" s="2">
        <v>46071</v>
      </c>
      <c r="J1378" s="1" t="s">
        <v>12819</v>
      </c>
      <c r="K1378" s="1" t="s">
        <v>1011</v>
      </c>
      <c r="L1378" s="1" t="s">
        <v>12825</v>
      </c>
      <c r="M1378" s="1" t="s">
        <v>1019</v>
      </c>
      <c r="N1378" s="2" t="str">
        <f>VLOOKUP(Schedule[[#This Row],[船期]],week!A:D,4,0)</f>
        <v>202607</v>
      </c>
      <c r="O1378" s="1">
        <f>_xlfn.IFNA(VLOOKUP(Schedule[[#This Row],[船名]],Vessel!$A:$G,2,0),"")</f>
        <v>2433</v>
      </c>
      <c r="P1378" s="1" t="str">
        <f>_xlfn.IFNA(VLOOKUP(Schedule[[#This Row],[船名]],Vessel!$A:$G,3,0),"")</f>
        <v>cc</v>
      </c>
      <c r="Q1378" s="1">
        <f>_xlfn.IFNA(VLOOKUP(Schedule[[#This Row],[船名]],Vessel!$A:$G,4,0),"")</f>
        <v>2023</v>
      </c>
      <c r="R1378" s="1" t="str">
        <f>_xlfn.IFNA(VLOOKUP(Schedule[[#This Row],[船名]],Vessel!$A:$G,5,0),"")</f>
        <v>HKG</v>
      </c>
      <c r="S1378" s="1" t="str">
        <f>_xlfn.IFNA(VLOOKUP(Schedule[[#This Row],[船名]],Vessel!$A:$G,6,0),"")</f>
        <v>O</v>
      </c>
      <c r="T1378" s="1" t="str">
        <f>_xlfn.IFNA(VLOOKUP(Schedule[[#This Row],[船名]],Vessel!$A:$G,7,0),"")</f>
        <v>Sinotrans</v>
      </c>
      <c r="U1378" s="1" t="str">
        <f>VLOOKUP(Schedule[[#This Row],[航线ID]],'Rotation'!D:I,6,0)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1379" spans="1:21" x14ac:dyDescent="0.4">
      <c r="A1379" s="1" t="s">
        <v>15694</v>
      </c>
      <c r="B1379" s="1" t="s">
        <v>15750</v>
      </c>
      <c r="C1379" s="1" t="s">
        <v>1020</v>
      </c>
      <c r="D1379" s="1" t="s">
        <v>12816</v>
      </c>
      <c r="E1379" s="1" t="s">
        <v>12825</v>
      </c>
      <c r="F1379" s="1" t="s">
        <v>16814</v>
      </c>
      <c r="G1379" s="1" t="s">
        <v>12922</v>
      </c>
      <c r="H1379" s="1" t="s">
        <v>16539</v>
      </c>
      <c r="I1379" s="2">
        <v>46077</v>
      </c>
      <c r="J1379" s="1" t="s">
        <v>12809</v>
      </c>
      <c r="K1379" s="1" t="s">
        <v>1011</v>
      </c>
      <c r="L1379" s="1" t="s">
        <v>12825</v>
      </c>
      <c r="M1379" s="1" t="s">
        <v>1019</v>
      </c>
      <c r="N1379" s="2" t="str">
        <f>VLOOKUP(Schedule[[#This Row],[船期]],week!A:D,4,0)</f>
        <v>202608</v>
      </c>
      <c r="O1379" s="1">
        <f>_xlfn.IFNA(VLOOKUP(Schedule[[#This Row],[船名]],Vessel!$A:$G,2,0),"")</f>
        <v>2433</v>
      </c>
      <c r="P1379" s="1" t="str">
        <f>_xlfn.IFNA(VLOOKUP(Schedule[[#This Row],[船名]],Vessel!$A:$G,3,0),"")</f>
        <v>cc</v>
      </c>
      <c r="Q1379" s="1">
        <f>_xlfn.IFNA(VLOOKUP(Schedule[[#This Row],[船名]],Vessel!$A:$G,4,0),"")</f>
        <v>2023</v>
      </c>
      <c r="R1379" s="1" t="str">
        <f>_xlfn.IFNA(VLOOKUP(Schedule[[#This Row],[船名]],Vessel!$A:$G,5,0),"")</f>
        <v>HKG</v>
      </c>
      <c r="S1379" s="1" t="str">
        <f>_xlfn.IFNA(VLOOKUP(Schedule[[#This Row],[船名]],Vessel!$A:$G,6,0),"")</f>
        <v>O</v>
      </c>
      <c r="T1379" s="1" t="str">
        <f>_xlfn.IFNA(VLOOKUP(Schedule[[#This Row],[船名]],Vessel!$A:$G,7,0),"")</f>
        <v>Sinotrans</v>
      </c>
      <c r="U1379" s="1" t="str">
        <f>VLOOKUP(Schedule[[#This Row],[航线ID]],'Rotation'!D:I,6,0)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1380" spans="1:21" x14ac:dyDescent="0.4">
      <c r="A1380" s="1" t="s">
        <v>15694</v>
      </c>
      <c r="B1380" s="1" t="s">
        <v>15750</v>
      </c>
      <c r="C1380" s="1" t="s">
        <v>1020</v>
      </c>
      <c r="D1380" s="1" t="s">
        <v>12816</v>
      </c>
      <c r="E1380" s="1" t="s">
        <v>12825</v>
      </c>
      <c r="F1380" s="1" t="s">
        <v>16814</v>
      </c>
      <c r="G1380" s="1" t="s">
        <v>12922</v>
      </c>
      <c r="H1380" s="1" t="s">
        <v>14801</v>
      </c>
      <c r="I1380" s="2">
        <v>46085</v>
      </c>
      <c r="J1380" s="1" t="s">
        <v>12819</v>
      </c>
      <c r="K1380" s="1" t="s">
        <v>1011</v>
      </c>
      <c r="L1380" s="1" t="s">
        <v>12825</v>
      </c>
      <c r="M1380" s="1" t="s">
        <v>1024</v>
      </c>
      <c r="N1380" s="2" t="str">
        <f>VLOOKUP(Schedule[[#This Row],[船期]],week!A:D,4,0)</f>
        <v>202609</v>
      </c>
      <c r="O1380" s="1">
        <f>_xlfn.IFNA(VLOOKUP(Schedule[[#This Row],[船名]],Vessel!$A:$G,2,0),"")</f>
        <v>2548</v>
      </c>
      <c r="P1380" s="1" t="str">
        <f>_xlfn.IFNA(VLOOKUP(Schedule[[#This Row],[船名]],Vessel!$A:$G,3,0),"")</f>
        <v>cc</v>
      </c>
      <c r="Q1380" s="1">
        <f>_xlfn.IFNA(VLOOKUP(Schedule[[#This Row],[船名]],Vessel!$A:$G,4,0),"")</f>
        <v>2023</v>
      </c>
      <c r="R1380" s="1" t="str">
        <f>_xlfn.IFNA(VLOOKUP(Schedule[[#This Row],[船名]],Vessel!$A:$G,5,0),"")</f>
        <v>PAN</v>
      </c>
      <c r="S1380" s="1" t="str">
        <f>_xlfn.IFNA(VLOOKUP(Schedule[[#This Row],[船名]],Vessel!$A:$G,6,0),"")</f>
        <v>O</v>
      </c>
      <c r="T1380" s="1" t="str">
        <f>_xlfn.IFNA(VLOOKUP(Schedule[[#This Row],[船名]],Vessel!$A:$G,7,0),"")</f>
        <v>Sinokor</v>
      </c>
      <c r="U1380" s="1" t="str">
        <f>VLOOKUP(Schedule[[#This Row],[航线ID]],'Rotation'!D:I,6,0)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1381" spans="1:21" x14ac:dyDescent="0.4">
      <c r="A1381" s="1" t="s">
        <v>15694</v>
      </c>
      <c r="B1381" s="1" t="s">
        <v>15750</v>
      </c>
      <c r="C1381" s="1" t="s">
        <v>1020</v>
      </c>
      <c r="D1381" s="1" t="s">
        <v>12816</v>
      </c>
      <c r="E1381" s="1" t="s">
        <v>12825</v>
      </c>
      <c r="F1381" s="1" t="s">
        <v>16814</v>
      </c>
      <c r="G1381" s="1" t="s">
        <v>12922</v>
      </c>
      <c r="H1381" s="1" t="s">
        <v>16320</v>
      </c>
      <c r="I1381" s="2">
        <v>46092</v>
      </c>
      <c r="J1381" s="1" t="s">
        <v>12819</v>
      </c>
      <c r="K1381" s="1" t="s">
        <v>1011</v>
      </c>
      <c r="L1381" s="1" t="s">
        <v>12825</v>
      </c>
      <c r="M1381" s="1" t="s">
        <v>1023</v>
      </c>
      <c r="N1381" s="2" t="str">
        <f>VLOOKUP(Schedule[[#This Row],[船期]],week!A:D,4,0)</f>
        <v>202610</v>
      </c>
      <c r="O1381" s="1">
        <f>_xlfn.IFNA(VLOOKUP(Schedule[[#This Row],[船名]],Vessel!$A:$G,2,0),"")</f>
        <v>2693</v>
      </c>
      <c r="P1381" s="1" t="str">
        <f>_xlfn.IFNA(VLOOKUP(Schedule[[#This Row],[船名]],Vessel!$A:$G,3,0),"")</f>
        <v>cc</v>
      </c>
      <c r="Q1381" s="1">
        <f>_xlfn.IFNA(VLOOKUP(Schedule[[#This Row],[船名]],Vessel!$A:$G,4,0),"")</f>
        <v>2022</v>
      </c>
      <c r="R1381" s="1" t="str">
        <f>_xlfn.IFNA(VLOOKUP(Schedule[[#This Row],[船名]],Vessel!$A:$G,5,0),"")</f>
        <v>MHL</v>
      </c>
      <c r="S1381" s="1" t="str">
        <f>_xlfn.IFNA(VLOOKUP(Schedule[[#This Row],[船名]],Vessel!$A:$G,6,0),"")</f>
        <v>O</v>
      </c>
      <c r="T1381" s="1" t="str">
        <f>_xlfn.IFNA(VLOOKUP(Schedule[[#This Row],[船名]],Vessel!$A:$G,7,0),"")</f>
        <v>TS Lines</v>
      </c>
      <c r="U1381" s="1" t="str">
        <f>VLOOKUP(Schedule[[#This Row],[航线ID]],'Rotation'!D:I,6,0)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1382" spans="1:21" x14ac:dyDescent="0.4">
      <c r="A1382" s="1" t="s">
        <v>15694</v>
      </c>
      <c r="B1382" s="1" t="s">
        <v>15750</v>
      </c>
      <c r="C1382" s="1" t="s">
        <v>1020</v>
      </c>
      <c r="D1382" s="1" t="s">
        <v>12816</v>
      </c>
      <c r="E1382" s="1" t="s">
        <v>12825</v>
      </c>
      <c r="F1382" s="1" t="s">
        <v>16814</v>
      </c>
      <c r="G1382" s="1" t="s">
        <v>12922</v>
      </c>
      <c r="H1382" s="1" t="s">
        <v>16815</v>
      </c>
      <c r="I1382" s="2">
        <v>46099</v>
      </c>
      <c r="J1382" s="1" t="s">
        <v>12819</v>
      </c>
      <c r="K1382" s="1" t="s">
        <v>1011</v>
      </c>
      <c r="L1382" s="1" t="s">
        <v>12825</v>
      </c>
      <c r="M1382" s="1" t="s">
        <v>1021</v>
      </c>
      <c r="N1382" s="2" t="str">
        <f>VLOOKUP(Schedule[[#This Row],[船期]],week!A:D,4,0)</f>
        <v>202611</v>
      </c>
      <c r="O1382" s="1">
        <f>_xlfn.IFNA(VLOOKUP(Schedule[[#This Row],[船名]],Vessel!$A:$G,2,0),"")</f>
        <v>2433</v>
      </c>
      <c r="P1382" s="1" t="str">
        <f>_xlfn.IFNA(VLOOKUP(Schedule[[#This Row],[船名]],Vessel!$A:$G,3,0),"")</f>
        <v>cc</v>
      </c>
      <c r="Q1382" s="1">
        <f>_xlfn.IFNA(VLOOKUP(Schedule[[#This Row],[船名]],Vessel!$A:$G,4,0),"")</f>
        <v>2023</v>
      </c>
      <c r="R1382" s="1" t="str">
        <f>_xlfn.IFNA(VLOOKUP(Schedule[[#This Row],[船名]],Vessel!$A:$G,5,0),"")</f>
        <v>HKG</v>
      </c>
      <c r="S1382" s="1" t="str">
        <f>_xlfn.IFNA(VLOOKUP(Schedule[[#This Row],[船名]],Vessel!$A:$G,6,0),"")</f>
        <v>O</v>
      </c>
      <c r="T1382" s="1" t="str">
        <f>_xlfn.IFNA(VLOOKUP(Schedule[[#This Row],[船名]],Vessel!$A:$G,7,0),"")</f>
        <v>Sinotrans</v>
      </c>
      <c r="U1382" s="1" t="str">
        <f>VLOOKUP(Schedule[[#This Row],[航线ID]],'Rotation'!D:I,6,0)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1383" spans="1:21" x14ac:dyDescent="0.4">
      <c r="A1383" s="1" t="s">
        <v>15694</v>
      </c>
      <c r="B1383" s="1" t="s">
        <v>15750</v>
      </c>
      <c r="C1383" s="1" t="s">
        <v>1020</v>
      </c>
      <c r="D1383" s="1" t="s">
        <v>12816</v>
      </c>
      <c r="E1383" s="1" t="s">
        <v>12825</v>
      </c>
      <c r="F1383" s="1" t="s">
        <v>16814</v>
      </c>
      <c r="G1383" s="1" t="s">
        <v>12922</v>
      </c>
      <c r="H1383" s="1" t="s">
        <v>16540</v>
      </c>
      <c r="I1383" s="2">
        <v>46108</v>
      </c>
      <c r="J1383" s="1" t="s">
        <v>12819</v>
      </c>
      <c r="K1383" s="1" t="s">
        <v>1011</v>
      </c>
      <c r="L1383" s="1" t="s">
        <v>12825</v>
      </c>
      <c r="M1383" s="1" t="s">
        <v>1019</v>
      </c>
      <c r="N1383" s="2" t="str">
        <f>VLOOKUP(Schedule[[#This Row],[船期]],week!A:D,4,0)</f>
        <v>202612</v>
      </c>
      <c r="O1383" s="1">
        <f>_xlfn.IFNA(VLOOKUP(Schedule[[#This Row],[船名]],Vessel!$A:$G,2,0),"")</f>
        <v>2433</v>
      </c>
      <c r="P1383" s="1" t="str">
        <f>_xlfn.IFNA(VLOOKUP(Schedule[[#This Row],[船名]],Vessel!$A:$G,3,0),"")</f>
        <v>cc</v>
      </c>
      <c r="Q1383" s="1">
        <f>_xlfn.IFNA(VLOOKUP(Schedule[[#This Row],[船名]],Vessel!$A:$G,4,0),"")</f>
        <v>2023</v>
      </c>
      <c r="R1383" s="1" t="str">
        <f>_xlfn.IFNA(VLOOKUP(Schedule[[#This Row],[船名]],Vessel!$A:$G,5,0),"")</f>
        <v>HKG</v>
      </c>
      <c r="S1383" s="1" t="str">
        <f>_xlfn.IFNA(VLOOKUP(Schedule[[#This Row],[船名]],Vessel!$A:$G,6,0),"")</f>
        <v>O</v>
      </c>
      <c r="T1383" s="1" t="str">
        <f>_xlfn.IFNA(VLOOKUP(Schedule[[#This Row],[船名]],Vessel!$A:$G,7,0),"")</f>
        <v>Sinotrans</v>
      </c>
      <c r="U1383" s="1" t="str">
        <f>VLOOKUP(Schedule[[#This Row],[航线ID]],'Rotation'!D:I,6,0)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1384" spans="1:21" x14ac:dyDescent="0.4">
      <c r="A1384" s="1" t="s">
        <v>15694</v>
      </c>
      <c r="B1384" s="1" t="s">
        <v>15750</v>
      </c>
      <c r="C1384" s="1" t="s">
        <v>1020</v>
      </c>
      <c r="D1384" s="1" t="s">
        <v>12816</v>
      </c>
      <c r="E1384" s="1" t="s">
        <v>12825</v>
      </c>
      <c r="F1384" s="1" t="s">
        <v>16814</v>
      </c>
      <c r="G1384" s="1" t="s">
        <v>12922</v>
      </c>
      <c r="H1384" s="1" t="s">
        <v>16816</v>
      </c>
      <c r="I1384" s="2">
        <v>46114</v>
      </c>
      <c r="J1384" s="1" t="s">
        <v>12819</v>
      </c>
      <c r="K1384" s="1" t="s">
        <v>1011</v>
      </c>
      <c r="L1384" s="1" t="s">
        <v>12825</v>
      </c>
      <c r="M1384" s="1" t="s">
        <v>1024</v>
      </c>
      <c r="N1384" s="2" t="str">
        <f>VLOOKUP(Schedule[[#This Row],[船期]],week!A:D,4,0)</f>
        <v>202613</v>
      </c>
      <c r="O1384" s="1">
        <f>_xlfn.IFNA(VLOOKUP(Schedule[[#This Row],[船名]],Vessel!$A:$G,2,0),"")</f>
        <v>2548</v>
      </c>
      <c r="P1384" s="1" t="str">
        <f>_xlfn.IFNA(VLOOKUP(Schedule[[#This Row],[船名]],Vessel!$A:$G,3,0),"")</f>
        <v>cc</v>
      </c>
      <c r="Q1384" s="1">
        <f>_xlfn.IFNA(VLOOKUP(Schedule[[#This Row],[船名]],Vessel!$A:$G,4,0),"")</f>
        <v>2023</v>
      </c>
      <c r="R1384" s="1" t="str">
        <f>_xlfn.IFNA(VLOOKUP(Schedule[[#This Row],[船名]],Vessel!$A:$G,5,0),"")</f>
        <v>PAN</v>
      </c>
      <c r="S1384" s="1" t="str">
        <f>_xlfn.IFNA(VLOOKUP(Schedule[[#This Row],[船名]],Vessel!$A:$G,6,0),"")</f>
        <v>O</v>
      </c>
      <c r="T1384" s="1" t="str">
        <f>_xlfn.IFNA(VLOOKUP(Schedule[[#This Row],[船名]],Vessel!$A:$G,7,0),"")</f>
        <v>Sinokor</v>
      </c>
      <c r="U1384" s="1" t="str">
        <f>VLOOKUP(Schedule[[#This Row],[航线ID]],'Rotation'!D:I,6,0)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1385" spans="1:21" x14ac:dyDescent="0.4">
      <c r="A1385" s="1" t="s">
        <v>15694</v>
      </c>
      <c r="B1385" s="1" t="s">
        <v>15750</v>
      </c>
      <c r="C1385" s="1" t="s">
        <v>1020</v>
      </c>
      <c r="D1385" s="1" t="s">
        <v>12816</v>
      </c>
      <c r="E1385" s="1" t="s">
        <v>12825</v>
      </c>
      <c r="F1385" s="1" t="s">
        <v>16814</v>
      </c>
      <c r="G1385" s="1" t="s">
        <v>12922</v>
      </c>
      <c r="H1385" s="1" t="s">
        <v>16541</v>
      </c>
      <c r="I1385" s="2">
        <v>46030</v>
      </c>
      <c r="J1385" s="1" t="s">
        <v>12809</v>
      </c>
      <c r="K1385" s="1" t="s">
        <v>1011</v>
      </c>
      <c r="L1385" s="1" t="s">
        <v>12825</v>
      </c>
      <c r="M1385" s="1" t="s">
        <v>1021</v>
      </c>
      <c r="N1385" s="2" t="str">
        <f>VLOOKUP(Schedule[[#This Row],[船期]],week!A:D,4,0)</f>
        <v>202601</v>
      </c>
      <c r="O1385" s="1">
        <f>_xlfn.IFNA(VLOOKUP(Schedule[[#This Row],[船名]],Vessel!$A:$G,2,0),"")</f>
        <v>2433</v>
      </c>
      <c r="P1385" s="1" t="str">
        <f>_xlfn.IFNA(VLOOKUP(Schedule[[#This Row],[船名]],Vessel!$A:$G,3,0),"")</f>
        <v>cc</v>
      </c>
      <c r="Q1385" s="1">
        <f>_xlfn.IFNA(VLOOKUP(Schedule[[#This Row],[船名]],Vessel!$A:$G,4,0),"")</f>
        <v>2023</v>
      </c>
      <c r="R1385" s="1" t="str">
        <f>_xlfn.IFNA(VLOOKUP(Schedule[[#This Row],[船名]],Vessel!$A:$G,5,0),"")</f>
        <v>HKG</v>
      </c>
      <c r="S1385" s="1" t="str">
        <f>_xlfn.IFNA(VLOOKUP(Schedule[[#This Row],[船名]],Vessel!$A:$G,6,0),"")</f>
        <v>O</v>
      </c>
      <c r="T1385" s="1" t="str">
        <f>_xlfn.IFNA(VLOOKUP(Schedule[[#This Row],[船名]],Vessel!$A:$G,7,0),"")</f>
        <v>Sinotrans</v>
      </c>
      <c r="U1385" s="1" t="str">
        <f>VLOOKUP(Schedule[[#This Row],[航线ID]],'Rotation'!D:I,6,0)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1386" spans="1:21" x14ac:dyDescent="0.4">
      <c r="A1386" s="1" t="s">
        <v>15694</v>
      </c>
      <c r="B1386" s="1" t="s">
        <v>15750</v>
      </c>
      <c r="C1386" s="1" t="s">
        <v>1020</v>
      </c>
      <c r="D1386" s="1" t="s">
        <v>12816</v>
      </c>
      <c r="E1386" s="1" t="s">
        <v>12825</v>
      </c>
      <c r="F1386" s="1" t="s">
        <v>16814</v>
      </c>
      <c r="G1386" s="1" t="s">
        <v>12922</v>
      </c>
      <c r="H1386" s="1" t="s">
        <v>15752</v>
      </c>
      <c r="I1386" s="2">
        <v>46018</v>
      </c>
      <c r="J1386" s="1" t="s">
        <v>12819</v>
      </c>
      <c r="K1386" s="1" t="s">
        <v>1011</v>
      </c>
      <c r="L1386" s="1" t="s">
        <v>12926</v>
      </c>
      <c r="M1386" s="1" t="s">
        <v>1024</v>
      </c>
      <c r="N1386" s="2" t="str">
        <f>VLOOKUP(Schedule[[#This Row],[船期]],week!A:D,4,0)</f>
        <v>202552</v>
      </c>
      <c r="O1386" s="1">
        <f>_xlfn.IFNA(VLOOKUP(Schedule[[#This Row],[船名]],Vessel!$A:$G,2,0),"")</f>
        <v>2548</v>
      </c>
      <c r="P1386" s="1" t="str">
        <f>_xlfn.IFNA(VLOOKUP(Schedule[[#This Row],[船名]],Vessel!$A:$G,3,0),"")</f>
        <v>cc</v>
      </c>
      <c r="Q1386" s="1">
        <f>_xlfn.IFNA(VLOOKUP(Schedule[[#This Row],[船名]],Vessel!$A:$G,4,0),"")</f>
        <v>2023</v>
      </c>
      <c r="R1386" s="1" t="str">
        <f>_xlfn.IFNA(VLOOKUP(Schedule[[#This Row],[船名]],Vessel!$A:$G,5,0),"")</f>
        <v>PAN</v>
      </c>
      <c r="S1386" s="1" t="str">
        <f>_xlfn.IFNA(VLOOKUP(Schedule[[#This Row],[船名]],Vessel!$A:$G,6,0),"")</f>
        <v>O</v>
      </c>
      <c r="T1386" s="1" t="str">
        <f>_xlfn.IFNA(VLOOKUP(Schedule[[#This Row],[船名]],Vessel!$A:$G,7,0),"")</f>
        <v>Sinokor</v>
      </c>
      <c r="U1386" s="1" t="str">
        <f>VLOOKUP(Schedule[[#This Row],[航线ID]],'Rotation'!D:I,6,0)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1387" spans="1:21" x14ac:dyDescent="0.4">
      <c r="A1387" s="1" t="s">
        <v>15694</v>
      </c>
      <c r="B1387" s="1" t="s">
        <v>15750</v>
      </c>
      <c r="C1387" s="1" t="s">
        <v>1020</v>
      </c>
      <c r="D1387" s="1" t="s">
        <v>12816</v>
      </c>
      <c r="E1387" s="1" t="s">
        <v>12825</v>
      </c>
      <c r="F1387" s="1" t="s">
        <v>16814</v>
      </c>
      <c r="G1387" s="1" t="s">
        <v>12922</v>
      </c>
      <c r="H1387" s="1" t="s">
        <v>14277</v>
      </c>
      <c r="I1387" s="2">
        <v>46002</v>
      </c>
      <c r="J1387" s="1" t="s">
        <v>12809</v>
      </c>
      <c r="K1387" s="1" t="s">
        <v>1011</v>
      </c>
      <c r="L1387" s="1" t="s">
        <v>12925</v>
      </c>
      <c r="M1387" s="1" t="s">
        <v>1019</v>
      </c>
      <c r="N1387" s="2" t="str">
        <f>VLOOKUP(Schedule[[#This Row],[船期]],week!A:D,4,0)</f>
        <v>202550</v>
      </c>
      <c r="O1387" s="1">
        <f>_xlfn.IFNA(VLOOKUP(Schedule[[#This Row],[船名]],Vessel!$A:$G,2,0),"")</f>
        <v>2433</v>
      </c>
      <c r="P1387" s="1" t="str">
        <f>_xlfn.IFNA(VLOOKUP(Schedule[[#This Row],[船名]],Vessel!$A:$G,3,0),"")</f>
        <v>cc</v>
      </c>
      <c r="Q1387" s="1">
        <f>_xlfn.IFNA(VLOOKUP(Schedule[[#This Row],[船名]],Vessel!$A:$G,4,0),"")</f>
        <v>2023</v>
      </c>
      <c r="R1387" s="1" t="str">
        <f>_xlfn.IFNA(VLOOKUP(Schedule[[#This Row],[船名]],Vessel!$A:$G,5,0),"")</f>
        <v>HKG</v>
      </c>
      <c r="S1387" s="1" t="str">
        <f>_xlfn.IFNA(VLOOKUP(Schedule[[#This Row],[船名]],Vessel!$A:$G,6,0),"")</f>
        <v>O</v>
      </c>
      <c r="T1387" s="1" t="str">
        <f>_xlfn.IFNA(VLOOKUP(Schedule[[#This Row],[船名]],Vessel!$A:$G,7,0),"")</f>
        <v>Sinotrans</v>
      </c>
      <c r="U1387" s="1" t="str">
        <f>VLOOKUP(Schedule[[#This Row],[航线ID]],'Rotation'!D:I,6,0)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1388" spans="1:21" x14ac:dyDescent="0.4">
      <c r="A1388" s="1" t="s">
        <v>15694</v>
      </c>
      <c r="B1388" s="1" t="s">
        <v>15750</v>
      </c>
      <c r="C1388" s="1" t="s">
        <v>1020</v>
      </c>
      <c r="D1388" s="1" t="s">
        <v>12816</v>
      </c>
      <c r="E1388" s="1" t="s">
        <v>12825</v>
      </c>
      <c r="F1388" s="1" t="s">
        <v>16814</v>
      </c>
      <c r="G1388" s="1" t="s">
        <v>12922</v>
      </c>
      <c r="H1388" s="1" t="s">
        <v>14086</v>
      </c>
      <c r="I1388" s="2">
        <v>45996</v>
      </c>
      <c r="J1388" s="1" t="s">
        <v>12809</v>
      </c>
      <c r="K1388" s="1" t="s">
        <v>1011</v>
      </c>
      <c r="L1388" s="1" t="s">
        <v>12839</v>
      </c>
      <c r="M1388" s="1" t="s">
        <v>1021</v>
      </c>
      <c r="N1388" s="2" t="str">
        <f>VLOOKUP(Schedule[[#This Row],[船期]],week!A:D,4,0)</f>
        <v>202549</v>
      </c>
      <c r="O1388" s="1">
        <f>_xlfn.IFNA(VLOOKUP(Schedule[[#This Row],[船名]],Vessel!$A:$G,2,0),"")</f>
        <v>2433</v>
      </c>
      <c r="P1388" s="1" t="str">
        <f>_xlfn.IFNA(VLOOKUP(Schedule[[#This Row],[船名]],Vessel!$A:$G,3,0),"")</f>
        <v>cc</v>
      </c>
      <c r="Q1388" s="1">
        <f>_xlfn.IFNA(VLOOKUP(Schedule[[#This Row],[船名]],Vessel!$A:$G,4,0),"")</f>
        <v>2023</v>
      </c>
      <c r="R1388" s="1" t="str">
        <f>_xlfn.IFNA(VLOOKUP(Schedule[[#This Row],[船名]],Vessel!$A:$G,5,0),"")</f>
        <v>HKG</v>
      </c>
      <c r="S1388" s="1" t="str">
        <f>_xlfn.IFNA(VLOOKUP(Schedule[[#This Row],[船名]],Vessel!$A:$G,6,0),"")</f>
        <v>O</v>
      </c>
      <c r="T1388" s="1" t="str">
        <f>_xlfn.IFNA(VLOOKUP(Schedule[[#This Row],[船名]],Vessel!$A:$G,7,0),"")</f>
        <v>Sinotrans</v>
      </c>
      <c r="U1388" s="1" t="str">
        <f>VLOOKUP(Schedule[[#This Row],[航线ID]],'Rotation'!D:I,6,0)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1389" spans="1:21" x14ac:dyDescent="0.4">
      <c r="A1389" s="1" t="s">
        <v>15694</v>
      </c>
      <c r="B1389" s="1" t="s">
        <v>15750</v>
      </c>
      <c r="C1389" s="1" t="s">
        <v>1020</v>
      </c>
      <c r="D1389" s="1" t="s">
        <v>12816</v>
      </c>
      <c r="E1389" s="1" t="s">
        <v>12825</v>
      </c>
      <c r="F1389" s="1" t="s">
        <v>16814</v>
      </c>
      <c r="G1389" s="1" t="s">
        <v>12922</v>
      </c>
      <c r="H1389" s="1" t="s">
        <v>13863</v>
      </c>
      <c r="I1389" s="2">
        <v>45982</v>
      </c>
      <c r="J1389" s="1" t="s">
        <v>12819</v>
      </c>
      <c r="K1389" s="1" t="s">
        <v>1011</v>
      </c>
      <c r="L1389" s="1" t="s">
        <v>12926</v>
      </c>
      <c r="M1389" s="1" t="s">
        <v>1023</v>
      </c>
      <c r="N1389" s="2" t="str">
        <f>VLOOKUP(Schedule[[#This Row],[船期]],week!A:D,4,0)</f>
        <v>202547</v>
      </c>
      <c r="O1389" s="1">
        <f>_xlfn.IFNA(VLOOKUP(Schedule[[#This Row],[船名]],Vessel!$A:$G,2,0),"")</f>
        <v>2693</v>
      </c>
      <c r="P1389" s="1" t="str">
        <f>_xlfn.IFNA(VLOOKUP(Schedule[[#This Row],[船名]],Vessel!$A:$G,3,0),"")</f>
        <v>cc</v>
      </c>
      <c r="Q1389" s="1">
        <f>_xlfn.IFNA(VLOOKUP(Schedule[[#This Row],[船名]],Vessel!$A:$G,4,0),"")</f>
        <v>2022</v>
      </c>
      <c r="R1389" s="1" t="str">
        <f>_xlfn.IFNA(VLOOKUP(Schedule[[#This Row],[船名]],Vessel!$A:$G,5,0),"")</f>
        <v>MHL</v>
      </c>
      <c r="S1389" s="1" t="str">
        <f>_xlfn.IFNA(VLOOKUP(Schedule[[#This Row],[船名]],Vessel!$A:$G,6,0),"")</f>
        <v>O</v>
      </c>
      <c r="T1389" s="1" t="str">
        <f>_xlfn.IFNA(VLOOKUP(Schedule[[#This Row],[船名]],Vessel!$A:$G,7,0),"")</f>
        <v>TS Lines</v>
      </c>
      <c r="U1389" s="1" t="str">
        <f>VLOOKUP(Schedule[[#This Row],[航线ID]],'Rotation'!D:I,6,0)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1390" spans="1:21" x14ac:dyDescent="0.4">
      <c r="A1390" s="1" t="s">
        <v>15694</v>
      </c>
      <c r="B1390" s="1" t="s">
        <v>15750</v>
      </c>
      <c r="C1390" s="1" t="s">
        <v>1020</v>
      </c>
      <c r="D1390" s="1" t="s">
        <v>12816</v>
      </c>
      <c r="E1390" s="1" t="s">
        <v>12825</v>
      </c>
      <c r="F1390" s="1" t="s">
        <v>16814</v>
      </c>
      <c r="G1390" s="1" t="s">
        <v>12922</v>
      </c>
      <c r="H1390" s="1" t="s">
        <v>13864</v>
      </c>
      <c r="I1390" s="2">
        <v>45973</v>
      </c>
      <c r="J1390" s="1" t="s">
        <v>12819</v>
      </c>
      <c r="K1390" s="1" t="s">
        <v>1011</v>
      </c>
      <c r="L1390" s="1" t="s">
        <v>12825</v>
      </c>
      <c r="M1390" s="1" t="s">
        <v>1024</v>
      </c>
      <c r="N1390" s="2" t="str">
        <f>VLOOKUP(Schedule[[#This Row],[船期]],week!A:D,4,0)</f>
        <v>202546</v>
      </c>
      <c r="O1390" s="1">
        <f>_xlfn.IFNA(VLOOKUP(Schedule[[#This Row],[船名]],Vessel!$A:$G,2,0),"")</f>
        <v>2548</v>
      </c>
      <c r="P1390" s="1" t="str">
        <f>_xlfn.IFNA(VLOOKUP(Schedule[[#This Row],[船名]],Vessel!$A:$G,3,0),"")</f>
        <v>cc</v>
      </c>
      <c r="Q1390" s="1">
        <f>_xlfn.IFNA(VLOOKUP(Schedule[[#This Row],[船名]],Vessel!$A:$G,4,0),"")</f>
        <v>2023</v>
      </c>
      <c r="R1390" s="1" t="str">
        <f>_xlfn.IFNA(VLOOKUP(Schedule[[#This Row],[船名]],Vessel!$A:$G,5,0),"")</f>
        <v>PAN</v>
      </c>
      <c r="S1390" s="1" t="str">
        <f>_xlfn.IFNA(VLOOKUP(Schedule[[#This Row],[船名]],Vessel!$A:$G,6,0),"")</f>
        <v>O</v>
      </c>
      <c r="T1390" s="1" t="str">
        <f>_xlfn.IFNA(VLOOKUP(Schedule[[#This Row],[船名]],Vessel!$A:$G,7,0),"")</f>
        <v>Sinokor</v>
      </c>
      <c r="U1390" s="1" t="str">
        <f>VLOOKUP(Schedule[[#This Row],[航线ID]],'Rotation'!D:I,6,0)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1391" spans="1:21" x14ac:dyDescent="0.4">
      <c r="A1391" s="1" t="s">
        <v>15694</v>
      </c>
      <c r="B1391" s="1" t="s">
        <v>15750</v>
      </c>
      <c r="C1391" s="1" t="s">
        <v>1013</v>
      </c>
      <c r="D1391" s="1" t="s">
        <v>12836</v>
      </c>
      <c r="E1391" s="1" t="s">
        <v>12825</v>
      </c>
      <c r="F1391" s="1" t="s">
        <v>1012</v>
      </c>
      <c r="G1391" s="1" t="s">
        <v>12922</v>
      </c>
      <c r="H1391" s="1" t="s">
        <v>13504</v>
      </c>
      <c r="I1391" s="2">
        <v>46043</v>
      </c>
      <c r="J1391" s="1" t="s">
        <v>12819</v>
      </c>
      <c r="K1391" s="1" t="s">
        <v>1011</v>
      </c>
      <c r="L1391" s="1" t="s">
        <v>12825</v>
      </c>
      <c r="M1391" s="1" t="s">
        <v>1015</v>
      </c>
      <c r="N1391" s="2" t="str">
        <f>VLOOKUP(Schedule[[#This Row],[船期]],week!A:D,4,0)</f>
        <v>202603</v>
      </c>
      <c r="O1391" s="1">
        <f>_xlfn.IFNA(VLOOKUP(Schedule[[#This Row],[船名]],Vessel!$A:$G,2,0),"")</f>
        <v>2694</v>
      </c>
      <c r="P1391" s="1" t="str">
        <f>_xlfn.IFNA(VLOOKUP(Schedule[[#This Row],[船名]],Vessel!$A:$G,3,0),"")</f>
        <v>cc</v>
      </c>
      <c r="Q1391" s="1">
        <f>_xlfn.IFNA(VLOOKUP(Schedule[[#This Row],[船名]],Vessel!$A:$G,4,0),"")</f>
        <v>2020</v>
      </c>
      <c r="R1391" s="1" t="str">
        <f>_xlfn.IFNA(VLOOKUP(Schedule[[#This Row],[船名]],Vessel!$A:$G,5,0),"")</f>
        <v>HKG</v>
      </c>
      <c r="S1391" s="1" t="str">
        <f>_xlfn.IFNA(VLOOKUP(Schedule[[#This Row],[船名]],Vessel!$A:$G,6,0),"")</f>
        <v>O</v>
      </c>
      <c r="T1391" s="1" t="str">
        <f>_xlfn.IFNA(VLOOKUP(Schedule[[#This Row],[船名]],Vessel!$A:$G,7,0),"")</f>
        <v>SITC</v>
      </c>
      <c r="U1391" s="1" t="str">
        <f>VLOOKUP(Schedule[[#This Row],[航线ID]],'Rotation'!D:I,6,0)</f>
        <v>青岛(QINGDAO)[3天] → 上海(SHANGHAI)[2天] → 宁波(NINGBO)[3天] → 深圳蛇口(SHEKOU)[8天]→清奈(CHENNAI)[3天] → 维沙卡帕特南(VISAKHAPATNAM)[2天] → 霍尔迪亚(HALDIA)[14天] → 青岛(QINGDAO)</v>
      </c>
    </row>
    <row r="1392" spans="1:21" x14ac:dyDescent="0.4">
      <c r="A1392" s="1" t="s">
        <v>15694</v>
      </c>
      <c r="B1392" s="1" t="s">
        <v>15750</v>
      </c>
      <c r="C1392" s="1" t="s">
        <v>1013</v>
      </c>
      <c r="D1392" s="1" t="s">
        <v>12836</v>
      </c>
      <c r="E1392" s="1" t="s">
        <v>12825</v>
      </c>
      <c r="F1392" s="1" t="s">
        <v>1012</v>
      </c>
      <c r="G1392" s="1" t="s">
        <v>12922</v>
      </c>
      <c r="H1392" s="1" t="s">
        <v>14552</v>
      </c>
      <c r="I1392" s="2">
        <v>46047</v>
      </c>
      <c r="J1392" s="1" t="s">
        <v>12819</v>
      </c>
      <c r="K1392" s="1" t="s">
        <v>1011</v>
      </c>
      <c r="L1392" s="1" t="s">
        <v>12825</v>
      </c>
      <c r="M1392" s="1" t="s">
        <v>1010</v>
      </c>
      <c r="N1392" s="2" t="str">
        <f>VLOOKUP(Schedule[[#This Row],[船期]],week!A:D,4,0)</f>
        <v>202604</v>
      </c>
      <c r="O1392" s="1">
        <f>_xlfn.IFNA(VLOOKUP(Schedule[[#This Row],[船名]],Vessel!$A:$G,2,0),"")</f>
        <v>2433</v>
      </c>
      <c r="P1392" s="1" t="str">
        <f>_xlfn.IFNA(VLOOKUP(Schedule[[#This Row],[船名]],Vessel!$A:$G,3,0),"")</f>
        <v>cc</v>
      </c>
      <c r="Q1392" s="1">
        <f>_xlfn.IFNA(VLOOKUP(Schedule[[#This Row],[船名]],Vessel!$A:$G,4,0),"")</f>
        <v>2019</v>
      </c>
      <c r="R1392" s="1" t="str">
        <f>_xlfn.IFNA(VLOOKUP(Schedule[[#This Row],[船名]],Vessel!$A:$G,5,0),"")</f>
        <v>HKG</v>
      </c>
      <c r="S1392" s="1" t="str">
        <f>_xlfn.IFNA(VLOOKUP(Schedule[[#This Row],[船名]],Vessel!$A:$G,6,0),"")</f>
        <v>O</v>
      </c>
      <c r="T1392" s="1" t="str">
        <f>_xlfn.IFNA(VLOOKUP(Schedule[[#This Row],[船名]],Vessel!$A:$G,7,0),"")</f>
        <v>SITC</v>
      </c>
      <c r="U1392" s="1" t="str">
        <f>VLOOKUP(Schedule[[#This Row],[航线ID]],'Rotation'!D:I,6,0)</f>
        <v>青岛(QINGDAO)[3天] → 上海(SHANGHAI)[2天] → 宁波(NINGBO)[3天] → 深圳蛇口(SHEKOU)[8天]→清奈(CHENNAI)[3天] → 维沙卡帕特南(VISAKHAPATNAM)[2天] → 霍尔迪亚(HALDIA)[14天] → 青岛(QINGDAO)</v>
      </c>
    </row>
    <row r="1393" spans="1:21" x14ac:dyDescent="0.4">
      <c r="A1393" s="1" t="s">
        <v>15694</v>
      </c>
      <c r="B1393" s="1" t="s">
        <v>15750</v>
      </c>
      <c r="C1393" s="1" t="s">
        <v>1013</v>
      </c>
      <c r="D1393" s="1" t="s">
        <v>12836</v>
      </c>
      <c r="E1393" s="1" t="s">
        <v>12825</v>
      </c>
      <c r="F1393" s="1" t="s">
        <v>1012</v>
      </c>
      <c r="G1393" s="1" t="s">
        <v>12922</v>
      </c>
      <c r="H1393" s="1" t="s">
        <v>14802</v>
      </c>
      <c r="I1393" s="2">
        <v>46054</v>
      </c>
      <c r="J1393" s="1" t="s">
        <v>12819</v>
      </c>
      <c r="K1393" s="1" t="s">
        <v>1011</v>
      </c>
      <c r="L1393" s="1" t="s">
        <v>12839</v>
      </c>
      <c r="M1393" s="1" t="s">
        <v>743</v>
      </c>
      <c r="N1393" s="2" t="str">
        <f>VLOOKUP(Schedule[[#This Row],[船期]],week!A:D,4,0)</f>
        <v>202605</v>
      </c>
      <c r="O1393" s="1">
        <f>_xlfn.IFNA(VLOOKUP(Schedule[[#This Row],[船名]],Vessel!$A:$G,2,0),"")</f>
        <v>2694</v>
      </c>
      <c r="P1393" s="1" t="str">
        <f>_xlfn.IFNA(VLOOKUP(Schedule[[#This Row],[船名]],Vessel!$A:$G,3,0),"")</f>
        <v>cc</v>
      </c>
      <c r="Q1393" s="1">
        <f>_xlfn.IFNA(VLOOKUP(Schedule[[#This Row],[船名]],Vessel!$A:$G,4,0),"")</f>
        <v>2020</v>
      </c>
      <c r="R1393" s="1" t="str">
        <f>_xlfn.IFNA(VLOOKUP(Schedule[[#This Row],[船名]],Vessel!$A:$G,5,0),"")</f>
        <v>HKG</v>
      </c>
      <c r="S1393" s="1" t="str">
        <f>_xlfn.IFNA(VLOOKUP(Schedule[[#This Row],[船名]],Vessel!$A:$G,6,0),"")</f>
        <v>O</v>
      </c>
      <c r="T1393" s="1" t="str">
        <f>_xlfn.IFNA(VLOOKUP(Schedule[[#This Row],[船名]],Vessel!$A:$G,7,0),"")</f>
        <v>SITC</v>
      </c>
      <c r="U1393" s="1" t="str">
        <f>VLOOKUP(Schedule[[#This Row],[航线ID]],'Rotation'!D:I,6,0)</f>
        <v>青岛(QINGDAO)[3天] → 上海(SHANGHAI)[2天] → 宁波(NINGBO)[3天] → 深圳蛇口(SHEKOU)[8天]→清奈(CHENNAI)[3天] → 维沙卡帕特南(VISAKHAPATNAM)[2天] → 霍尔迪亚(HALDIA)[14天] → 青岛(QINGDAO)</v>
      </c>
    </row>
    <row r="1394" spans="1:21" x14ac:dyDescent="0.4">
      <c r="A1394" s="1" t="s">
        <v>15694</v>
      </c>
      <c r="B1394" s="1" t="s">
        <v>15750</v>
      </c>
      <c r="C1394" s="1" t="s">
        <v>1013</v>
      </c>
      <c r="D1394" s="1" t="s">
        <v>12836</v>
      </c>
      <c r="E1394" s="1" t="s">
        <v>12825</v>
      </c>
      <c r="F1394" s="1" t="s">
        <v>1012</v>
      </c>
      <c r="G1394" s="1" t="s">
        <v>12922</v>
      </c>
      <c r="H1394" s="1" t="s">
        <v>14803</v>
      </c>
      <c r="I1394" s="2">
        <v>46061</v>
      </c>
      <c r="J1394" s="1" t="s">
        <v>12819</v>
      </c>
      <c r="K1394" s="1" t="s">
        <v>1011</v>
      </c>
      <c r="L1394" s="1" t="s">
        <v>12825</v>
      </c>
      <c r="M1394" s="1" t="s">
        <v>1017</v>
      </c>
      <c r="N1394" s="2" t="str">
        <f>VLOOKUP(Schedule[[#This Row],[船期]],week!A:D,4,0)</f>
        <v>202606</v>
      </c>
      <c r="O1394" s="1">
        <f>_xlfn.IFNA(VLOOKUP(Schedule[[#This Row],[船名]],Vessel!$A:$G,2,0),"")</f>
        <v>2433</v>
      </c>
      <c r="P1394" s="1" t="str">
        <f>_xlfn.IFNA(VLOOKUP(Schedule[[#This Row],[船名]],Vessel!$A:$G,3,0),"")</f>
        <v>cc</v>
      </c>
      <c r="Q1394" s="1">
        <f>_xlfn.IFNA(VLOOKUP(Schedule[[#This Row],[船名]],Vessel!$A:$G,4,0),"")</f>
        <v>2020</v>
      </c>
      <c r="R1394" s="1" t="str">
        <f>_xlfn.IFNA(VLOOKUP(Schedule[[#This Row],[船名]],Vessel!$A:$G,5,0),"")</f>
        <v>HKG</v>
      </c>
      <c r="S1394" s="1" t="str">
        <f>_xlfn.IFNA(VLOOKUP(Schedule[[#This Row],[船名]],Vessel!$A:$G,6,0),"")</f>
        <v>O</v>
      </c>
      <c r="T1394" s="1" t="str">
        <f>_xlfn.IFNA(VLOOKUP(Schedule[[#This Row],[船名]],Vessel!$A:$G,7,0),"")</f>
        <v>SITC</v>
      </c>
      <c r="U1394" s="1" t="str">
        <f>VLOOKUP(Schedule[[#This Row],[航线ID]],'Rotation'!D:I,6,0)</f>
        <v>青岛(QINGDAO)[3天] → 上海(SHANGHAI)[2天] → 宁波(NINGBO)[3天] → 深圳蛇口(SHEKOU)[8天]→清奈(CHENNAI)[3天] → 维沙卡帕特南(VISAKHAPATNAM)[2天] → 霍尔迪亚(HALDIA)[14天] → 青岛(QINGDAO)</v>
      </c>
    </row>
    <row r="1395" spans="1:21" x14ac:dyDescent="0.4">
      <c r="A1395" s="1" t="s">
        <v>15694</v>
      </c>
      <c r="B1395" s="1" t="s">
        <v>15750</v>
      </c>
      <c r="C1395" s="1" t="s">
        <v>1013</v>
      </c>
      <c r="D1395" s="1" t="s">
        <v>12836</v>
      </c>
      <c r="E1395" s="1" t="s">
        <v>12825</v>
      </c>
      <c r="F1395" s="1" t="s">
        <v>1012</v>
      </c>
      <c r="G1395" s="1" t="s">
        <v>12922</v>
      </c>
      <c r="H1395" s="1" t="s">
        <v>16542</v>
      </c>
      <c r="I1395" s="2">
        <v>46068</v>
      </c>
      <c r="J1395" s="1" t="s">
        <v>12819</v>
      </c>
      <c r="K1395" s="1" t="s">
        <v>1011</v>
      </c>
      <c r="L1395" s="1" t="s">
        <v>12825</v>
      </c>
      <c r="M1395" s="1" t="s">
        <v>1016</v>
      </c>
      <c r="N1395" s="2" t="str">
        <f>VLOOKUP(Schedule[[#This Row],[船期]],week!A:D,4,0)</f>
        <v>202607</v>
      </c>
      <c r="O1395" s="1">
        <f>_xlfn.IFNA(VLOOKUP(Schedule[[#This Row],[船名]],Vessel!$A:$G,2,0),"")</f>
        <v>2433</v>
      </c>
      <c r="P1395" s="1" t="str">
        <f>_xlfn.IFNA(VLOOKUP(Schedule[[#This Row],[船名]],Vessel!$A:$G,3,0),"")</f>
        <v>cc</v>
      </c>
      <c r="Q1395" s="1">
        <f>_xlfn.IFNA(VLOOKUP(Schedule[[#This Row],[船名]],Vessel!$A:$G,4,0),"")</f>
        <v>2020</v>
      </c>
      <c r="R1395" s="1" t="str">
        <f>_xlfn.IFNA(VLOOKUP(Schedule[[#This Row],[船名]],Vessel!$A:$G,5,0),"")</f>
        <v>HKG</v>
      </c>
      <c r="S1395" s="1" t="str">
        <f>_xlfn.IFNA(VLOOKUP(Schedule[[#This Row],[船名]],Vessel!$A:$G,6,0),"")</f>
        <v>O</v>
      </c>
      <c r="T1395" s="1" t="str">
        <f>_xlfn.IFNA(VLOOKUP(Schedule[[#This Row],[船名]],Vessel!$A:$G,7,0),"")</f>
        <v>SITC</v>
      </c>
      <c r="U1395" s="1" t="str">
        <f>VLOOKUP(Schedule[[#This Row],[航线ID]],'Rotation'!D:I,6,0)</f>
        <v>青岛(QINGDAO)[3天] → 上海(SHANGHAI)[2天] → 宁波(NINGBO)[3天] → 深圳蛇口(SHEKOU)[8天]→清奈(CHENNAI)[3天] → 维沙卡帕特南(VISAKHAPATNAM)[2天] → 霍尔迪亚(HALDIA)[14天] → 青岛(QINGDAO)</v>
      </c>
    </row>
    <row r="1396" spans="1:21" x14ac:dyDescent="0.4">
      <c r="A1396" s="1" t="s">
        <v>15694</v>
      </c>
      <c r="B1396" s="1" t="s">
        <v>15750</v>
      </c>
      <c r="C1396" s="1" t="s">
        <v>1013</v>
      </c>
      <c r="D1396" s="1" t="s">
        <v>12836</v>
      </c>
      <c r="E1396" s="1" t="s">
        <v>12825</v>
      </c>
      <c r="F1396" s="1" t="s">
        <v>1012</v>
      </c>
      <c r="G1396" s="1" t="s">
        <v>12922</v>
      </c>
      <c r="H1396" s="1" t="s">
        <v>13865</v>
      </c>
      <c r="I1396" s="2">
        <v>45963</v>
      </c>
      <c r="J1396" s="1" t="s">
        <v>12819</v>
      </c>
      <c r="K1396" s="1" t="s">
        <v>1011</v>
      </c>
      <c r="L1396" s="1" t="s">
        <v>12926</v>
      </c>
      <c r="M1396" s="1" t="s">
        <v>1014</v>
      </c>
      <c r="N1396" s="2" t="str">
        <f>VLOOKUP(Schedule[[#This Row],[船期]],week!A:D,4,0)</f>
        <v>202545</v>
      </c>
      <c r="O1396" s="1">
        <f>_xlfn.IFNA(VLOOKUP(Schedule[[#This Row],[船名]],Vessel!$A:$G,2,0),"")</f>
        <v>2433</v>
      </c>
      <c r="P1396" s="1" t="str">
        <f>_xlfn.IFNA(VLOOKUP(Schedule[[#This Row],[船名]],Vessel!$A:$G,3,0),"")</f>
        <v>cc</v>
      </c>
      <c r="Q1396" s="1">
        <f>_xlfn.IFNA(VLOOKUP(Schedule[[#This Row],[船名]],Vessel!$A:$G,4,0),"")</f>
        <v>2022</v>
      </c>
      <c r="R1396" s="1" t="str">
        <f>_xlfn.IFNA(VLOOKUP(Schedule[[#This Row],[船名]],Vessel!$A:$G,5,0),"")</f>
        <v>HKG</v>
      </c>
      <c r="S1396" s="1" t="str">
        <f>_xlfn.IFNA(VLOOKUP(Schedule[[#This Row],[船名]],Vessel!$A:$G,6,0),"")</f>
        <v>O</v>
      </c>
      <c r="T1396" s="1" t="str">
        <f>_xlfn.IFNA(VLOOKUP(Schedule[[#This Row],[船名]],Vessel!$A:$G,7,0),"")</f>
        <v>SITC</v>
      </c>
      <c r="U1396" s="1" t="str">
        <f>VLOOKUP(Schedule[[#This Row],[航线ID]],'Rotation'!D:I,6,0)</f>
        <v>青岛(QINGDAO)[3天] → 上海(SHANGHAI)[2天] → 宁波(NINGBO)[3天] → 深圳蛇口(SHEKOU)[8天]→清奈(CHENNAI)[3天] → 维沙卡帕特南(VISAKHAPATNAM)[2天] → 霍尔迪亚(HALDIA)[14天] → 青岛(QINGDAO)</v>
      </c>
    </row>
    <row r="1397" spans="1:21" x14ac:dyDescent="0.4">
      <c r="A1397" s="1" t="s">
        <v>15694</v>
      </c>
      <c r="B1397" s="1" t="s">
        <v>15750</v>
      </c>
      <c r="C1397" s="1" t="s">
        <v>373</v>
      </c>
      <c r="D1397" s="1" t="s">
        <v>12836</v>
      </c>
      <c r="E1397" s="1" t="s">
        <v>12925</v>
      </c>
      <c r="F1397" s="1" t="s">
        <v>16817</v>
      </c>
      <c r="G1397" s="1" t="s">
        <v>12922</v>
      </c>
      <c r="H1397" s="1" t="s">
        <v>12745</v>
      </c>
      <c r="I1397" s="2">
        <v>46039</v>
      </c>
      <c r="J1397" s="1" t="s">
        <v>12819</v>
      </c>
      <c r="K1397" s="1" t="s">
        <v>1007</v>
      </c>
      <c r="L1397" s="1" t="s">
        <v>12827</v>
      </c>
      <c r="M1397" s="1" t="s">
        <v>374</v>
      </c>
      <c r="N1397" s="2" t="str">
        <f>VLOOKUP(Schedule[[#This Row],[船期]],week!A:D,4,0)</f>
        <v>202602</v>
      </c>
      <c r="O1397" s="1">
        <f>_xlfn.IFNA(VLOOKUP(Schedule[[#This Row],[船名]],Vessel!$A:$G,2,0),"")</f>
        <v>5668</v>
      </c>
      <c r="P1397" s="1" t="str">
        <f>_xlfn.IFNA(VLOOKUP(Schedule[[#This Row],[船名]],Vessel!$A:$G,3,0),"")</f>
        <v>cc/l</v>
      </c>
      <c r="Q1397" s="1">
        <f>_xlfn.IFNA(VLOOKUP(Schedule[[#This Row],[船名]],Vessel!$A:$G,4,0),"")</f>
        <v>2003</v>
      </c>
      <c r="R1397" s="1" t="str">
        <f>_xlfn.IFNA(VLOOKUP(Schedule[[#This Row],[船名]],Vessel!$A:$G,5,0),"")</f>
        <v>CHN</v>
      </c>
      <c r="S1397" s="1" t="str">
        <f>_xlfn.IFNA(VLOOKUP(Schedule[[#This Row],[船名]],Vessel!$A:$G,6,0),"")</f>
        <v>T</v>
      </c>
      <c r="T1397" s="1" t="str">
        <f>_xlfn.IFNA(VLOOKUP(Schedule[[#This Row],[船名]],Vessel!$A:$G,7,0),"")</f>
        <v>COSCO SHIPPING Lines</v>
      </c>
      <c r="U1397" s="1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1398" spans="1:21" x14ac:dyDescent="0.4">
      <c r="A1398" s="1" t="s">
        <v>15694</v>
      </c>
      <c r="B1398" s="1" t="s">
        <v>15750</v>
      </c>
      <c r="C1398" s="1" t="s">
        <v>373</v>
      </c>
      <c r="D1398" s="1" t="s">
        <v>12836</v>
      </c>
      <c r="E1398" s="1" t="s">
        <v>12925</v>
      </c>
      <c r="F1398" s="1" t="s">
        <v>16817</v>
      </c>
      <c r="G1398" s="1" t="s">
        <v>12922</v>
      </c>
      <c r="H1398" s="1" t="s">
        <v>16543</v>
      </c>
      <c r="I1398" s="2">
        <v>46054</v>
      </c>
      <c r="J1398" s="1" t="s">
        <v>12819</v>
      </c>
      <c r="K1398" s="1" t="s">
        <v>1007</v>
      </c>
      <c r="L1398" s="1" t="s">
        <v>12925</v>
      </c>
      <c r="M1398" s="1" t="s">
        <v>16544</v>
      </c>
      <c r="N1398" s="2" t="str">
        <f>VLOOKUP(Schedule[[#This Row],[船期]],week!A:D,4,0)</f>
        <v>202605</v>
      </c>
      <c r="O1398" s="1" t="str">
        <f>_xlfn.IFNA(VLOOKUP(Schedule[[#This Row],[船名]],Vessel!$A:$G,2,0),"")</f>
        <v/>
      </c>
      <c r="P1398" s="1" t="str">
        <f>_xlfn.IFNA(VLOOKUP(Schedule[[#This Row],[船名]],Vessel!$A:$G,3,0),"")</f>
        <v/>
      </c>
      <c r="Q1398" s="1" t="str">
        <f>_xlfn.IFNA(VLOOKUP(Schedule[[#This Row],[船名]],Vessel!$A:$G,4,0),"")</f>
        <v/>
      </c>
      <c r="R1398" s="1" t="str">
        <f>_xlfn.IFNA(VLOOKUP(Schedule[[#This Row],[船名]],Vessel!$A:$G,5,0),"")</f>
        <v/>
      </c>
      <c r="S1398" s="1" t="str">
        <f>_xlfn.IFNA(VLOOKUP(Schedule[[#This Row],[船名]],Vessel!$A:$G,6,0),"")</f>
        <v/>
      </c>
      <c r="T1398" s="1" t="str">
        <f>_xlfn.IFNA(VLOOKUP(Schedule[[#This Row],[船名]],Vessel!$A:$G,7,0),"")</f>
        <v/>
      </c>
      <c r="U1398" s="1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1399" spans="1:21" x14ac:dyDescent="0.4">
      <c r="A1399" s="1" t="s">
        <v>15694</v>
      </c>
      <c r="B1399" s="1" t="s">
        <v>15750</v>
      </c>
      <c r="C1399" s="1" t="s">
        <v>373</v>
      </c>
      <c r="D1399" s="1" t="s">
        <v>12836</v>
      </c>
      <c r="E1399" s="1" t="s">
        <v>12925</v>
      </c>
      <c r="F1399" s="1" t="s">
        <v>16817</v>
      </c>
      <c r="G1399" s="1" t="s">
        <v>12922</v>
      </c>
      <c r="H1399" s="1" t="s">
        <v>16546</v>
      </c>
      <c r="I1399" s="2">
        <v>46055</v>
      </c>
      <c r="J1399" s="1" t="s">
        <v>12819</v>
      </c>
      <c r="K1399" s="1" t="s">
        <v>1007</v>
      </c>
      <c r="L1399" s="1" t="s">
        <v>12926</v>
      </c>
      <c r="M1399" s="1" t="s">
        <v>11847</v>
      </c>
      <c r="N1399" s="2" t="str">
        <f>VLOOKUP(Schedule[[#This Row],[船期]],week!A:D,4,0)</f>
        <v>202605</v>
      </c>
      <c r="O1399" s="1">
        <f>_xlfn.IFNA(VLOOKUP(Schedule[[#This Row],[船名]],Vessel!$A:$G,2,0),"")</f>
        <v>2076</v>
      </c>
      <c r="P1399" s="1" t="str">
        <f>_xlfn.IFNA(VLOOKUP(Schedule[[#This Row],[船名]],Vessel!$A:$G,3,0),"")</f>
        <v>cc</v>
      </c>
      <c r="Q1399" s="1">
        <f>_xlfn.IFNA(VLOOKUP(Schedule[[#This Row],[船名]],Vessel!$A:$G,4,0),"")</f>
        <v>2024</v>
      </c>
      <c r="R1399" s="1" t="str">
        <f>_xlfn.IFNA(VLOOKUP(Schedule[[#This Row],[船名]],Vessel!$A:$G,5,0),"")</f>
        <v>PAN</v>
      </c>
      <c r="S1399" s="1" t="str">
        <f>_xlfn.IFNA(VLOOKUP(Schedule[[#This Row],[船名]],Vessel!$A:$G,6,0),"")</f>
        <v>T</v>
      </c>
      <c r="T1399" s="1" t="str">
        <f>_xlfn.IFNA(VLOOKUP(Schedule[[#This Row],[船名]],Vessel!$A:$G,7,0),"")</f>
        <v>Feederlines DMCC</v>
      </c>
      <c r="U1399" s="1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1400" spans="1:21" x14ac:dyDescent="0.4">
      <c r="A1400" s="1" t="s">
        <v>15694</v>
      </c>
      <c r="B1400" s="1" t="s">
        <v>15750</v>
      </c>
      <c r="C1400" s="1" t="s">
        <v>373</v>
      </c>
      <c r="D1400" s="1" t="s">
        <v>12836</v>
      </c>
      <c r="E1400" s="1" t="s">
        <v>12925</v>
      </c>
      <c r="F1400" s="1" t="s">
        <v>16817</v>
      </c>
      <c r="G1400" s="1" t="s">
        <v>12922</v>
      </c>
      <c r="H1400" s="1" t="s">
        <v>16545</v>
      </c>
      <c r="I1400" s="2">
        <v>46061</v>
      </c>
      <c r="J1400" s="1" t="s">
        <v>12819</v>
      </c>
      <c r="K1400" s="1" t="s">
        <v>1007</v>
      </c>
      <c r="L1400" s="1" t="s">
        <v>12925</v>
      </c>
      <c r="M1400" s="1" t="s">
        <v>1268</v>
      </c>
      <c r="N1400" s="2" t="str">
        <f>VLOOKUP(Schedule[[#This Row],[船期]],week!A:D,4,0)</f>
        <v>202606</v>
      </c>
      <c r="O1400" s="1">
        <f>_xlfn.IFNA(VLOOKUP(Schedule[[#This Row],[船名]],Vessel!$A:$G,2,0),"")</f>
        <v>2954</v>
      </c>
      <c r="P1400" s="1" t="str">
        <f>_xlfn.IFNA(VLOOKUP(Schedule[[#This Row],[船名]],Vessel!$A:$G,3,0),"")</f>
        <v>cc</v>
      </c>
      <c r="Q1400" s="1">
        <f>_xlfn.IFNA(VLOOKUP(Schedule[[#This Row],[船名]],Vessel!$A:$G,4,0),"")</f>
        <v>2023</v>
      </c>
      <c r="R1400" s="1" t="str">
        <f>_xlfn.IFNA(VLOOKUP(Schedule[[#This Row],[船名]],Vessel!$A:$G,5,0),"")</f>
        <v>MHL</v>
      </c>
      <c r="S1400" s="1" t="str">
        <f>_xlfn.IFNA(VLOOKUP(Schedule[[#This Row],[船名]],Vessel!$A:$G,6,0),"")</f>
        <v>O</v>
      </c>
      <c r="T1400" s="1" t="str">
        <f>_xlfn.IFNA(VLOOKUP(Schedule[[#This Row],[船名]],Vessel!$A:$G,7,0),"")</f>
        <v>TS Lines</v>
      </c>
      <c r="U1400" s="1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1401" spans="1:21" x14ac:dyDescent="0.4">
      <c r="A1401" s="1" t="s">
        <v>15694</v>
      </c>
      <c r="B1401" s="1" t="s">
        <v>15750</v>
      </c>
      <c r="C1401" s="1" t="s">
        <v>373</v>
      </c>
      <c r="D1401" s="1" t="s">
        <v>12836</v>
      </c>
      <c r="E1401" s="1" t="s">
        <v>12925</v>
      </c>
      <c r="F1401" s="1" t="s">
        <v>16817</v>
      </c>
      <c r="G1401" s="1" t="s">
        <v>12922</v>
      </c>
      <c r="H1401" s="1" t="s">
        <v>16056</v>
      </c>
      <c r="I1401" s="2">
        <v>46068</v>
      </c>
      <c r="J1401" s="1" t="s">
        <v>12819</v>
      </c>
      <c r="K1401" s="1" t="s">
        <v>1007</v>
      </c>
      <c r="L1401" s="1" t="s">
        <v>12925</v>
      </c>
      <c r="M1401" s="1" t="s">
        <v>16057</v>
      </c>
      <c r="N1401" s="2" t="str">
        <f>VLOOKUP(Schedule[[#This Row],[船期]],week!A:D,4,0)</f>
        <v>202607</v>
      </c>
      <c r="O1401" s="1" t="str">
        <f>_xlfn.IFNA(VLOOKUP(Schedule[[#This Row],[船名]],Vessel!$A:$G,2,0),"")</f>
        <v/>
      </c>
      <c r="P1401" s="1" t="str">
        <f>_xlfn.IFNA(VLOOKUP(Schedule[[#This Row],[船名]],Vessel!$A:$G,3,0),"")</f>
        <v/>
      </c>
      <c r="Q1401" s="1" t="str">
        <f>_xlfn.IFNA(VLOOKUP(Schedule[[#This Row],[船名]],Vessel!$A:$G,4,0),"")</f>
        <v/>
      </c>
      <c r="R1401" s="1" t="str">
        <f>_xlfn.IFNA(VLOOKUP(Schedule[[#This Row],[船名]],Vessel!$A:$G,5,0),"")</f>
        <v/>
      </c>
      <c r="S1401" s="1" t="str">
        <f>_xlfn.IFNA(VLOOKUP(Schedule[[#This Row],[船名]],Vessel!$A:$G,6,0),"")</f>
        <v/>
      </c>
      <c r="T1401" s="1" t="str">
        <f>_xlfn.IFNA(VLOOKUP(Schedule[[#This Row],[船名]],Vessel!$A:$G,7,0),"")</f>
        <v/>
      </c>
      <c r="U1401" s="1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1402" spans="1:21" x14ac:dyDescent="0.4">
      <c r="A1402" s="1" t="s">
        <v>15694</v>
      </c>
      <c r="B1402" s="1" t="s">
        <v>15750</v>
      </c>
      <c r="C1402" s="1" t="s">
        <v>373</v>
      </c>
      <c r="D1402" s="1" t="s">
        <v>12836</v>
      </c>
      <c r="E1402" s="1" t="s">
        <v>12925</v>
      </c>
      <c r="F1402" s="1" t="s">
        <v>16817</v>
      </c>
      <c r="G1402" s="1" t="s">
        <v>12922</v>
      </c>
      <c r="H1402" s="1" t="s">
        <v>16818</v>
      </c>
      <c r="I1402" s="2">
        <v>46068</v>
      </c>
      <c r="J1402" s="1" t="s">
        <v>12809</v>
      </c>
      <c r="K1402" s="1" t="s">
        <v>1007</v>
      </c>
      <c r="L1402" s="1" t="s">
        <v>12925</v>
      </c>
      <c r="M1402" s="1" t="s">
        <v>7414</v>
      </c>
      <c r="N1402" s="2" t="str">
        <f>VLOOKUP(Schedule[[#This Row],[船期]],week!A:D,4,0)</f>
        <v>202607</v>
      </c>
      <c r="O1402" s="1">
        <f>_xlfn.IFNA(VLOOKUP(Schedule[[#This Row],[船名]],Vessel!$A:$G,2,0),"")</f>
        <v>6350</v>
      </c>
      <c r="P1402" s="1" t="str">
        <f>_xlfn.IFNA(VLOOKUP(Schedule[[#This Row],[船名]],Vessel!$A:$G,3,0),"")</f>
        <v>cc/l</v>
      </c>
      <c r="Q1402" s="1">
        <f>_xlfn.IFNA(VLOOKUP(Schedule[[#This Row],[船名]],Vessel!$A:$G,4,0),"")</f>
        <v>2008</v>
      </c>
      <c r="R1402" s="1" t="str">
        <f>_xlfn.IFNA(VLOOKUP(Schedule[[#This Row],[船名]],Vessel!$A:$G,5,0),"")</f>
        <v>MLT</v>
      </c>
      <c r="S1402" s="1" t="str">
        <f>_xlfn.IFNA(VLOOKUP(Schedule[[#This Row],[船名]],Vessel!$A:$G,6,0),"")</f>
        <v>T</v>
      </c>
      <c r="T1402" s="1" t="str">
        <f>_xlfn.IFNA(VLOOKUP(Schedule[[#This Row],[船名]],Vessel!$A:$G,7,0),"")</f>
        <v>CMA CGM</v>
      </c>
      <c r="U1402" s="1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1403" spans="1:21" x14ac:dyDescent="0.4">
      <c r="A1403" s="1" t="s">
        <v>15694</v>
      </c>
      <c r="B1403" s="1" t="s">
        <v>15750</v>
      </c>
      <c r="C1403" s="1" t="s">
        <v>373</v>
      </c>
      <c r="D1403" s="1" t="s">
        <v>12836</v>
      </c>
      <c r="E1403" s="1" t="s">
        <v>12925</v>
      </c>
      <c r="F1403" s="1" t="s">
        <v>16817</v>
      </c>
      <c r="G1403" s="1" t="s">
        <v>12922</v>
      </c>
      <c r="H1403" s="1" t="s">
        <v>16819</v>
      </c>
      <c r="I1403" s="2">
        <v>46075</v>
      </c>
      <c r="J1403" s="1" t="s">
        <v>12809</v>
      </c>
      <c r="K1403" s="1" t="s">
        <v>1007</v>
      </c>
      <c r="L1403" s="1" t="s">
        <v>12925</v>
      </c>
      <c r="M1403" s="1" t="s">
        <v>374</v>
      </c>
      <c r="N1403" s="2" t="str">
        <f>VLOOKUP(Schedule[[#This Row],[船期]],week!A:D,4,0)</f>
        <v>202608</v>
      </c>
      <c r="O1403" s="1">
        <f>_xlfn.IFNA(VLOOKUP(Schedule[[#This Row],[船名]],Vessel!$A:$G,2,0),"")</f>
        <v>5668</v>
      </c>
      <c r="P1403" s="1" t="str">
        <f>_xlfn.IFNA(VLOOKUP(Schedule[[#This Row],[船名]],Vessel!$A:$G,3,0),"")</f>
        <v>cc/l</v>
      </c>
      <c r="Q1403" s="1">
        <f>_xlfn.IFNA(VLOOKUP(Schedule[[#This Row],[船名]],Vessel!$A:$G,4,0),"")</f>
        <v>2003</v>
      </c>
      <c r="R1403" s="1" t="str">
        <f>_xlfn.IFNA(VLOOKUP(Schedule[[#This Row],[船名]],Vessel!$A:$G,5,0),"")</f>
        <v>CHN</v>
      </c>
      <c r="S1403" s="1" t="str">
        <f>_xlfn.IFNA(VLOOKUP(Schedule[[#This Row],[船名]],Vessel!$A:$G,6,0),"")</f>
        <v>T</v>
      </c>
      <c r="T1403" s="1" t="str">
        <f>_xlfn.IFNA(VLOOKUP(Schedule[[#This Row],[船名]],Vessel!$A:$G,7,0),"")</f>
        <v>COSCO SHIPPING Lines</v>
      </c>
      <c r="U1403" s="1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1404" spans="1:21" x14ac:dyDescent="0.4">
      <c r="A1404" s="1" t="s">
        <v>15694</v>
      </c>
      <c r="B1404" s="1" t="s">
        <v>15750</v>
      </c>
      <c r="C1404" s="1" t="s">
        <v>373</v>
      </c>
      <c r="D1404" s="1" t="s">
        <v>12836</v>
      </c>
      <c r="E1404" s="1" t="s">
        <v>12925</v>
      </c>
      <c r="F1404" s="1" t="s">
        <v>16817</v>
      </c>
      <c r="G1404" s="1" t="s">
        <v>12922</v>
      </c>
      <c r="H1404" s="1" t="s">
        <v>16547</v>
      </c>
      <c r="I1404" s="2">
        <v>46082</v>
      </c>
      <c r="J1404" s="1" t="s">
        <v>12819</v>
      </c>
      <c r="K1404" s="1" t="s">
        <v>1007</v>
      </c>
      <c r="L1404" s="1" t="s">
        <v>12925</v>
      </c>
      <c r="M1404" s="1" t="s">
        <v>1009</v>
      </c>
      <c r="N1404" s="2" t="str">
        <f>VLOOKUP(Schedule[[#This Row],[船期]],week!A:D,4,0)</f>
        <v>202609</v>
      </c>
      <c r="O1404" s="1">
        <f>_xlfn.IFNA(VLOOKUP(Schedule[[#This Row],[船名]],Vessel!$A:$G,2,0),"")</f>
        <v>5033</v>
      </c>
      <c r="P1404" s="1" t="str">
        <f>_xlfn.IFNA(VLOOKUP(Schedule[[#This Row],[船名]],Vessel!$A:$G,3,0),"")</f>
        <v>cc/w</v>
      </c>
      <c r="Q1404" s="1">
        <f>_xlfn.IFNA(VLOOKUP(Schedule[[#This Row],[船名]],Vessel!$A:$G,4,0),"")</f>
        <v>2012</v>
      </c>
      <c r="R1404" s="1" t="str">
        <f>_xlfn.IFNA(VLOOKUP(Schedule[[#This Row],[船名]],Vessel!$A:$G,5,0),"")</f>
        <v>LBR</v>
      </c>
      <c r="S1404" s="1" t="str">
        <f>_xlfn.IFNA(VLOOKUP(Schedule[[#This Row],[船名]],Vessel!$A:$G,6,0),"")</f>
        <v>T</v>
      </c>
      <c r="T1404" s="1" t="str">
        <f>_xlfn.IFNA(VLOOKUP(Schedule[[#This Row],[船名]],Vessel!$A:$G,7,0),"")</f>
        <v>Maersk A/S</v>
      </c>
      <c r="U1404" s="1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1405" spans="1:21" x14ac:dyDescent="0.4">
      <c r="A1405" s="1" t="s">
        <v>15694</v>
      </c>
      <c r="B1405" s="1" t="s">
        <v>15750</v>
      </c>
      <c r="C1405" s="1" t="s">
        <v>373</v>
      </c>
      <c r="D1405" s="1" t="s">
        <v>12836</v>
      </c>
      <c r="E1405" s="1" t="s">
        <v>12925</v>
      </c>
      <c r="F1405" s="1" t="s">
        <v>16817</v>
      </c>
      <c r="G1405" s="1" t="s">
        <v>12922</v>
      </c>
      <c r="H1405" s="1" t="s">
        <v>16820</v>
      </c>
      <c r="I1405" s="2">
        <v>46089</v>
      </c>
      <c r="J1405" s="1" t="s">
        <v>12819</v>
      </c>
      <c r="K1405" s="1" t="s">
        <v>1007</v>
      </c>
      <c r="L1405" s="1" t="s">
        <v>12925</v>
      </c>
      <c r="M1405" s="1" t="s">
        <v>8242</v>
      </c>
      <c r="N1405" s="2" t="str">
        <f>VLOOKUP(Schedule[[#This Row],[船期]],week!A:D,4,0)</f>
        <v>202610</v>
      </c>
      <c r="O1405" s="1">
        <f>_xlfn.IFNA(VLOOKUP(Schedule[[#This Row],[船名]],Vessel!$A:$G,2,0),"")</f>
        <v>4360</v>
      </c>
      <c r="P1405" s="1" t="str">
        <f>_xlfn.IFNA(VLOOKUP(Schedule[[#This Row],[船名]],Vessel!$A:$G,3,0),"")</f>
        <v>cc</v>
      </c>
      <c r="Q1405" s="1">
        <f>_xlfn.IFNA(VLOOKUP(Schedule[[#This Row],[船名]],Vessel!$A:$G,4,0),"")</f>
        <v>2010</v>
      </c>
      <c r="R1405" s="1" t="str">
        <f>_xlfn.IFNA(VLOOKUP(Schedule[[#This Row],[船名]],Vessel!$A:$G,5,0),"")</f>
        <v>LBR</v>
      </c>
      <c r="S1405" s="1" t="str">
        <f>_xlfn.IFNA(VLOOKUP(Schedule[[#This Row],[船名]],Vessel!$A:$G,6,0),"")</f>
        <v>T</v>
      </c>
      <c r="T1405" s="1" t="str">
        <f>_xlfn.IFNA(VLOOKUP(Schedule[[#This Row],[船名]],Vessel!$A:$G,7,0),"")</f>
        <v>UniFeeder</v>
      </c>
      <c r="U1405" s="1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1406" spans="1:21" x14ac:dyDescent="0.4">
      <c r="A1406" s="1" t="s">
        <v>15694</v>
      </c>
      <c r="B1406" s="1" t="s">
        <v>15750</v>
      </c>
      <c r="C1406" s="1" t="s">
        <v>373</v>
      </c>
      <c r="D1406" s="1" t="s">
        <v>12836</v>
      </c>
      <c r="E1406" s="1" t="s">
        <v>12925</v>
      </c>
      <c r="F1406" s="1" t="s">
        <v>16817</v>
      </c>
      <c r="G1406" s="1" t="s">
        <v>12922</v>
      </c>
      <c r="H1406" s="1" t="s">
        <v>14553</v>
      </c>
      <c r="I1406" s="2">
        <v>46024</v>
      </c>
      <c r="J1406" s="1" t="s">
        <v>12819</v>
      </c>
      <c r="K1406" s="1" t="s">
        <v>1007</v>
      </c>
      <c r="L1406" s="1" t="s">
        <v>12827</v>
      </c>
      <c r="M1406" s="1" t="s">
        <v>1268</v>
      </c>
      <c r="N1406" s="2" t="str">
        <f>VLOOKUP(Schedule[[#This Row],[船期]],week!A:D,4,0)</f>
        <v>202553</v>
      </c>
      <c r="O1406" s="1">
        <f>_xlfn.IFNA(VLOOKUP(Schedule[[#This Row],[船名]],Vessel!$A:$G,2,0),"")</f>
        <v>2954</v>
      </c>
      <c r="P1406" s="1" t="str">
        <f>_xlfn.IFNA(VLOOKUP(Schedule[[#This Row],[船名]],Vessel!$A:$G,3,0),"")</f>
        <v>cc</v>
      </c>
      <c r="Q1406" s="1">
        <f>_xlfn.IFNA(VLOOKUP(Schedule[[#This Row],[船名]],Vessel!$A:$G,4,0),"")</f>
        <v>2023</v>
      </c>
      <c r="R1406" s="1" t="str">
        <f>_xlfn.IFNA(VLOOKUP(Schedule[[#This Row],[船名]],Vessel!$A:$G,5,0),"")</f>
        <v>MHL</v>
      </c>
      <c r="S1406" s="1" t="str">
        <f>_xlfn.IFNA(VLOOKUP(Schedule[[#This Row],[船名]],Vessel!$A:$G,6,0),"")</f>
        <v>O</v>
      </c>
      <c r="T1406" s="1" t="str">
        <f>_xlfn.IFNA(VLOOKUP(Schedule[[#This Row],[船名]],Vessel!$A:$G,7,0),"")</f>
        <v>TS Lines</v>
      </c>
      <c r="U1406" s="1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1407" spans="1:21" x14ac:dyDescent="0.4">
      <c r="A1407" s="1" t="s">
        <v>15694</v>
      </c>
      <c r="B1407" s="1" t="s">
        <v>15750</v>
      </c>
      <c r="C1407" s="1" t="s">
        <v>373</v>
      </c>
      <c r="D1407" s="1" t="s">
        <v>12836</v>
      </c>
      <c r="E1407" s="1" t="s">
        <v>12925</v>
      </c>
      <c r="F1407" s="1" t="s">
        <v>16817</v>
      </c>
      <c r="G1407" s="1" t="s">
        <v>12922</v>
      </c>
      <c r="H1407" s="1" t="s">
        <v>372</v>
      </c>
      <c r="I1407" s="2">
        <v>46016</v>
      </c>
      <c r="J1407" s="1" t="s">
        <v>12819</v>
      </c>
      <c r="K1407" s="1" t="s">
        <v>1007</v>
      </c>
      <c r="L1407" s="1" t="s">
        <v>12925</v>
      </c>
      <c r="M1407" s="1" t="s">
        <v>370</v>
      </c>
      <c r="N1407" s="2" t="str">
        <f>VLOOKUP(Schedule[[#This Row],[船期]],week!A:D,4,0)</f>
        <v>202552</v>
      </c>
      <c r="O1407" s="1" t="str">
        <f>_xlfn.IFNA(VLOOKUP(Schedule[[#This Row],[船名]],Vessel!$A:$G,2,0),"")</f>
        <v/>
      </c>
      <c r="P1407" s="1" t="str">
        <f>_xlfn.IFNA(VLOOKUP(Schedule[[#This Row],[船名]],Vessel!$A:$G,3,0),"")</f>
        <v/>
      </c>
      <c r="Q1407" s="1" t="str">
        <f>_xlfn.IFNA(VLOOKUP(Schedule[[#This Row],[船名]],Vessel!$A:$G,4,0),"")</f>
        <v/>
      </c>
      <c r="R1407" s="1" t="str">
        <f>_xlfn.IFNA(VLOOKUP(Schedule[[#This Row],[船名]],Vessel!$A:$G,5,0),"")</f>
        <v/>
      </c>
      <c r="S1407" s="1" t="str">
        <f>_xlfn.IFNA(VLOOKUP(Schedule[[#This Row],[船名]],Vessel!$A:$G,6,0),"")</f>
        <v/>
      </c>
      <c r="T1407" s="1" t="str">
        <f>_xlfn.IFNA(VLOOKUP(Schedule[[#This Row],[船名]],Vessel!$A:$G,7,0),"")</f>
        <v/>
      </c>
      <c r="U1407" s="1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1408" spans="1:21" x14ac:dyDescent="0.4">
      <c r="A1408" s="1" t="s">
        <v>15694</v>
      </c>
      <c r="B1408" s="1" t="s">
        <v>15750</v>
      </c>
      <c r="C1408" s="1" t="s">
        <v>373</v>
      </c>
      <c r="D1408" s="1" t="s">
        <v>12836</v>
      </c>
      <c r="E1408" s="1" t="s">
        <v>12925</v>
      </c>
      <c r="F1408" s="1" t="s">
        <v>16817</v>
      </c>
      <c r="G1408" s="1" t="s">
        <v>12922</v>
      </c>
      <c r="H1408" s="1" t="s">
        <v>375</v>
      </c>
      <c r="I1408" s="2">
        <v>45995</v>
      </c>
      <c r="J1408" s="1" t="s">
        <v>12819</v>
      </c>
      <c r="K1408" s="1" t="s">
        <v>1007</v>
      </c>
      <c r="L1408" s="1" t="s">
        <v>12925</v>
      </c>
      <c r="M1408" s="1" t="s">
        <v>374</v>
      </c>
      <c r="N1408" s="2" t="str">
        <f>VLOOKUP(Schedule[[#This Row],[船期]],week!A:D,4,0)</f>
        <v>202549</v>
      </c>
      <c r="O1408" s="1">
        <f>_xlfn.IFNA(VLOOKUP(Schedule[[#This Row],[船名]],Vessel!$A:$G,2,0),"")</f>
        <v>5668</v>
      </c>
      <c r="P1408" s="1" t="str">
        <f>_xlfn.IFNA(VLOOKUP(Schedule[[#This Row],[船名]],Vessel!$A:$G,3,0),"")</f>
        <v>cc/l</v>
      </c>
      <c r="Q1408" s="1">
        <f>_xlfn.IFNA(VLOOKUP(Schedule[[#This Row],[船名]],Vessel!$A:$G,4,0),"")</f>
        <v>2003</v>
      </c>
      <c r="R1408" s="1" t="str">
        <f>_xlfn.IFNA(VLOOKUP(Schedule[[#This Row],[船名]],Vessel!$A:$G,5,0),"")</f>
        <v>CHN</v>
      </c>
      <c r="S1408" s="1" t="str">
        <f>_xlfn.IFNA(VLOOKUP(Schedule[[#This Row],[船名]],Vessel!$A:$G,6,0),"")</f>
        <v>T</v>
      </c>
      <c r="T1408" s="1" t="str">
        <f>_xlfn.IFNA(VLOOKUP(Schedule[[#This Row],[船名]],Vessel!$A:$G,7,0),"")</f>
        <v>COSCO SHIPPING Lines</v>
      </c>
      <c r="U1408" s="1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1409" spans="1:21" x14ac:dyDescent="0.4">
      <c r="A1409" s="1" t="s">
        <v>15694</v>
      </c>
      <c r="B1409" s="1" t="s">
        <v>15750</v>
      </c>
      <c r="C1409" s="1" t="s">
        <v>373</v>
      </c>
      <c r="D1409" s="1" t="s">
        <v>12836</v>
      </c>
      <c r="E1409" s="1" t="s">
        <v>12925</v>
      </c>
      <c r="F1409" s="1" t="s">
        <v>16817</v>
      </c>
      <c r="G1409" s="1" t="s">
        <v>12922</v>
      </c>
      <c r="H1409" s="1" t="s">
        <v>13866</v>
      </c>
      <c r="I1409" s="2">
        <v>45982</v>
      </c>
      <c r="J1409" s="1" t="s">
        <v>12819</v>
      </c>
      <c r="K1409" s="1" t="s">
        <v>1007</v>
      </c>
      <c r="L1409" s="1" t="s">
        <v>12810</v>
      </c>
      <c r="M1409" s="1" t="s">
        <v>376</v>
      </c>
      <c r="N1409" s="2" t="str">
        <f>VLOOKUP(Schedule[[#This Row],[船期]],week!A:D,4,0)</f>
        <v>202547</v>
      </c>
      <c r="O1409" s="1">
        <f>_xlfn.IFNA(VLOOKUP(Schedule[[#This Row],[船名]],Vessel!$A:$G,2,0),"")</f>
        <v>4253</v>
      </c>
      <c r="P1409" s="1" t="str">
        <f>_xlfn.IFNA(VLOOKUP(Schedule[[#This Row],[船名]],Vessel!$A:$G,3,0),"")</f>
        <v>cc</v>
      </c>
      <c r="Q1409" s="1">
        <f>_xlfn.IFNA(VLOOKUP(Schedule[[#This Row],[船名]],Vessel!$A:$G,4,0),"")</f>
        <v>2006</v>
      </c>
      <c r="R1409" s="1" t="str">
        <f>_xlfn.IFNA(VLOOKUP(Schedule[[#This Row],[船名]],Vessel!$A:$G,5,0),"")</f>
        <v>MHL</v>
      </c>
      <c r="S1409" s="1" t="str">
        <f>_xlfn.IFNA(VLOOKUP(Schedule[[#This Row],[船名]],Vessel!$A:$G,6,0),"")</f>
        <v>O</v>
      </c>
      <c r="T1409" s="1" t="str">
        <f>_xlfn.IFNA(VLOOKUP(Schedule[[#This Row],[船名]],Vessel!$A:$G,7,0),"")</f>
        <v>TS Lines</v>
      </c>
      <c r="U1409" s="1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1410" spans="1:21" x14ac:dyDescent="0.4">
      <c r="A1410" s="1" t="s">
        <v>15694</v>
      </c>
      <c r="B1410" s="1" t="s">
        <v>15750</v>
      </c>
      <c r="C1410" s="1" t="s">
        <v>373</v>
      </c>
      <c r="D1410" s="1" t="s">
        <v>12836</v>
      </c>
      <c r="E1410" s="1" t="s">
        <v>12925</v>
      </c>
      <c r="F1410" s="1" t="s">
        <v>16817</v>
      </c>
      <c r="G1410" s="1" t="s">
        <v>12922</v>
      </c>
      <c r="H1410" s="1" t="s">
        <v>13867</v>
      </c>
      <c r="I1410" s="2">
        <v>45976</v>
      </c>
      <c r="J1410" s="1" t="s">
        <v>12819</v>
      </c>
      <c r="K1410" s="1" t="s">
        <v>1007</v>
      </c>
      <c r="L1410" s="1" t="s">
        <v>12817</v>
      </c>
      <c r="M1410" s="1" t="s">
        <v>546</v>
      </c>
      <c r="N1410" s="2" t="str">
        <f>VLOOKUP(Schedule[[#This Row],[船期]],week!A:D,4,0)</f>
        <v>202546</v>
      </c>
      <c r="O1410" s="1">
        <f>_xlfn.IFNA(VLOOKUP(Schedule[[#This Row],[船名]],Vessel!$A:$G,2,0),"")</f>
        <v>6477</v>
      </c>
      <c r="P1410" s="1" t="str">
        <f>_xlfn.IFNA(VLOOKUP(Schedule[[#This Row],[船名]],Vessel!$A:$G,3,0),"")</f>
        <v>cc/l</v>
      </c>
      <c r="Q1410" s="1">
        <f>_xlfn.IFNA(VLOOKUP(Schedule[[#This Row],[船名]],Vessel!$A:$G,4,0),"")</f>
        <v>2010</v>
      </c>
      <c r="R1410" s="1" t="str">
        <f>_xlfn.IFNA(VLOOKUP(Schedule[[#This Row],[船名]],Vessel!$A:$G,5,0),"")</f>
        <v>KOR</v>
      </c>
      <c r="S1410" s="1" t="str">
        <f>_xlfn.IFNA(VLOOKUP(Schedule[[#This Row],[船名]],Vessel!$A:$G,6,0),"")</f>
        <v>O</v>
      </c>
      <c r="T1410" s="1" t="str">
        <f>_xlfn.IFNA(VLOOKUP(Schedule[[#This Row],[船名]],Vessel!$A:$G,7,0),"")</f>
        <v>KMTC</v>
      </c>
      <c r="U1410" s="1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1411" spans="1:21" x14ac:dyDescent="0.4">
      <c r="A1411" s="1" t="s">
        <v>15694</v>
      </c>
      <c r="B1411" s="1" t="s">
        <v>15750</v>
      </c>
      <c r="C1411" s="1" t="s">
        <v>373</v>
      </c>
      <c r="D1411" s="1" t="s">
        <v>12836</v>
      </c>
      <c r="E1411" s="1" t="s">
        <v>12925</v>
      </c>
      <c r="F1411" s="1" t="s">
        <v>16817</v>
      </c>
      <c r="G1411" s="1" t="s">
        <v>12922</v>
      </c>
      <c r="H1411" s="1" t="s">
        <v>13868</v>
      </c>
      <c r="I1411" s="2">
        <v>45962</v>
      </c>
      <c r="J1411" s="1" t="s">
        <v>12819</v>
      </c>
      <c r="K1411" s="1" t="s">
        <v>1007</v>
      </c>
      <c r="L1411" s="1" t="s">
        <v>12825</v>
      </c>
      <c r="M1411" s="1" t="s">
        <v>1009</v>
      </c>
      <c r="N1411" s="2" t="str">
        <f>VLOOKUP(Schedule[[#This Row],[船期]],week!A:D,4,0)</f>
        <v>202544</v>
      </c>
      <c r="O1411" s="1">
        <f>_xlfn.IFNA(VLOOKUP(Schedule[[#This Row],[船名]],Vessel!$A:$G,2,0),"")</f>
        <v>5033</v>
      </c>
      <c r="P1411" s="1" t="str">
        <f>_xlfn.IFNA(VLOOKUP(Schedule[[#This Row],[船名]],Vessel!$A:$G,3,0),"")</f>
        <v>cc/w</v>
      </c>
      <c r="Q1411" s="1">
        <f>_xlfn.IFNA(VLOOKUP(Schedule[[#This Row],[船名]],Vessel!$A:$G,4,0),"")</f>
        <v>2012</v>
      </c>
      <c r="R1411" s="1" t="str">
        <f>_xlfn.IFNA(VLOOKUP(Schedule[[#This Row],[船名]],Vessel!$A:$G,5,0),"")</f>
        <v>LBR</v>
      </c>
      <c r="S1411" s="1" t="str">
        <f>_xlfn.IFNA(VLOOKUP(Schedule[[#This Row],[船名]],Vessel!$A:$G,6,0),"")</f>
        <v>T</v>
      </c>
      <c r="T1411" s="1" t="str">
        <f>_xlfn.IFNA(VLOOKUP(Schedule[[#This Row],[船名]],Vessel!$A:$G,7,0),"")</f>
        <v>Maersk A/S</v>
      </c>
      <c r="U1411" s="1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1412" spans="1:21" x14ac:dyDescent="0.4">
      <c r="A1412" s="1" t="s">
        <v>15694</v>
      </c>
      <c r="B1412" s="1" t="s">
        <v>15753</v>
      </c>
      <c r="C1412" s="1" t="s">
        <v>14087</v>
      </c>
      <c r="D1412" s="1" t="s">
        <v>12794</v>
      </c>
      <c r="E1412" s="1" t="s">
        <v>12807</v>
      </c>
      <c r="F1412" s="1" t="s">
        <v>14088</v>
      </c>
      <c r="G1412" s="1" t="s">
        <v>12922</v>
      </c>
      <c r="H1412" s="1" t="s">
        <v>16203</v>
      </c>
      <c r="I1412" s="2">
        <v>46044</v>
      </c>
      <c r="J1412" s="1" t="s">
        <v>12809</v>
      </c>
      <c r="K1412" s="1" t="s">
        <v>14804</v>
      </c>
      <c r="L1412" s="1" t="s">
        <v>12812</v>
      </c>
      <c r="M1412" s="1" t="s">
        <v>1164</v>
      </c>
      <c r="N1412" s="2" t="str">
        <f>VLOOKUP(Schedule[[#This Row],[船期]],week!A:D,4,0)</f>
        <v>202603</v>
      </c>
      <c r="O1412" s="1">
        <f>_xlfn.IFNA(VLOOKUP(Schedule[[#This Row],[船名]],Vessel!$A:$G,2,0),"")</f>
        <v>13798</v>
      </c>
      <c r="P1412" s="1" t="str">
        <f>_xlfn.IFNA(VLOOKUP(Schedule[[#This Row],[船名]],Vessel!$A:$G,3,0),"")</f>
        <v>cc/u</v>
      </c>
      <c r="Q1412" s="1">
        <f>_xlfn.IFNA(VLOOKUP(Schedule[[#This Row],[船名]],Vessel!$A:$G,4,0),"")</f>
        <v>2010</v>
      </c>
      <c r="R1412" s="1" t="str">
        <f>_xlfn.IFNA(VLOOKUP(Schedule[[#This Row],[船名]],Vessel!$A:$G,5,0),"")</f>
        <v>PAN</v>
      </c>
      <c r="S1412" s="1" t="str">
        <f>_xlfn.IFNA(VLOOKUP(Schedule[[#This Row],[船名]],Vessel!$A:$G,6,0),"")</f>
        <v>O</v>
      </c>
      <c r="T1412" s="1" t="str">
        <f>_xlfn.IFNA(VLOOKUP(Schedule[[#This Row],[船名]],Vessel!$A:$G,7,0),"")</f>
        <v>MSC</v>
      </c>
      <c r="U1412" s="1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1413" spans="1:21" x14ac:dyDescent="0.4">
      <c r="A1413" s="1" t="s">
        <v>15694</v>
      </c>
      <c r="B1413" s="1" t="s">
        <v>15753</v>
      </c>
      <c r="C1413" s="1" t="s">
        <v>14087</v>
      </c>
      <c r="D1413" s="1" t="s">
        <v>12794</v>
      </c>
      <c r="E1413" s="1" t="s">
        <v>12807</v>
      </c>
      <c r="F1413" s="1" t="s">
        <v>14088</v>
      </c>
      <c r="G1413" s="1" t="s">
        <v>12922</v>
      </c>
      <c r="H1413" s="1" t="s">
        <v>16204</v>
      </c>
      <c r="I1413" s="2">
        <v>46048</v>
      </c>
      <c r="J1413" s="1" t="s">
        <v>12809</v>
      </c>
      <c r="K1413" s="1" t="s">
        <v>14804</v>
      </c>
      <c r="L1413" s="1" t="s">
        <v>12807</v>
      </c>
      <c r="M1413" s="1" t="s">
        <v>6240</v>
      </c>
      <c r="N1413" s="2" t="str">
        <f>VLOOKUP(Schedule[[#This Row],[船期]],week!A:D,4,0)</f>
        <v>202604</v>
      </c>
      <c r="O1413" s="1">
        <f>_xlfn.IFNA(VLOOKUP(Schedule[[#This Row],[船名]],Vessel!$A:$G,2,0),"")</f>
        <v>8089</v>
      </c>
      <c r="P1413" s="1" t="str">
        <f>_xlfn.IFNA(VLOOKUP(Schedule[[#This Row],[船名]],Vessel!$A:$G,3,0),"")</f>
        <v>cc/v</v>
      </c>
      <c r="Q1413" s="1">
        <f>_xlfn.IFNA(VLOOKUP(Schedule[[#This Row],[船名]],Vessel!$A:$G,4,0),"")</f>
        <v>2005</v>
      </c>
      <c r="R1413" s="1" t="str">
        <f>_xlfn.IFNA(VLOOKUP(Schedule[[#This Row],[船名]],Vessel!$A:$G,5,0),"")</f>
        <v>PRT</v>
      </c>
      <c r="S1413" s="1" t="str">
        <f>_xlfn.IFNA(VLOOKUP(Schedule[[#This Row],[船名]],Vessel!$A:$G,6,0),"")</f>
        <v>O</v>
      </c>
      <c r="T1413" s="1" t="str">
        <f>_xlfn.IFNA(VLOOKUP(Schedule[[#This Row],[船名]],Vessel!$A:$G,7,0),"")</f>
        <v>MSC</v>
      </c>
      <c r="U1413" s="1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1414" spans="1:21" x14ac:dyDescent="0.4">
      <c r="A1414" s="1" t="s">
        <v>15694</v>
      </c>
      <c r="B1414" s="1" t="s">
        <v>15753</v>
      </c>
      <c r="C1414" s="1" t="s">
        <v>14087</v>
      </c>
      <c r="D1414" s="1" t="s">
        <v>12794</v>
      </c>
      <c r="E1414" s="1" t="s">
        <v>12807</v>
      </c>
      <c r="F1414" s="1" t="s">
        <v>14088</v>
      </c>
      <c r="G1414" s="1" t="s">
        <v>12922</v>
      </c>
      <c r="H1414" s="1" t="s">
        <v>16548</v>
      </c>
      <c r="I1414" s="2">
        <v>46057</v>
      </c>
      <c r="J1414" s="1" t="s">
        <v>12809</v>
      </c>
      <c r="K1414" s="1" t="s">
        <v>14804</v>
      </c>
      <c r="L1414" s="1" t="s">
        <v>12812</v>
      </c>
      <c r="M1414" s="1" t="s">
        <v>1111</v>
      </c>
      <c r="N1414" s="2" t="str">
        <f>VLOOKUP(Schedule[[#This Row],[船期]],week!A:D,4,0)</f>
        <v>202605</v>
      </c>
      <c r="O1414" s="1">
        <f>_xlfn.IFNA(VLOOKUP(Schedule[[#This Row],[船名]],Vessel!$A:$G,2,0),"")</f>
        <v>9600</v>
      </c>
      <c r="P1414" s="1" t="str">
        <f>_xlfn.IFNA(VLOOKUP(Schedule[[#This Row],[船名]],Vessel!$A:$G,3,0),"")</f>
        <v>cc/v</v>
      </c>
      <c r="Q1414" s="1">
        <f>_xlfn.IFNA(VLOOKUP(Schedule[[#This Row],[船名]],Vessel!$A:$G,4,0),"")</f>
        <v>2000</v>
      </c>
      <c r="R1414" s="1" t="str">
        <f>_xlfn.IFNA(VLOOKUP(Schedule[[#This Row],[船名]],Vessel!$A:$G,5,0),"")</f>
        <v>LBR</v>
      </c>
      <c r="S1414" s="1" t="str">
        <f>_xlfn.IFNA(VLOOKUP(Schedule[[#This Row],[船名]],Vessel!$A:$G,6,0),"")</f>
        <v>O</v>
      </c>
      <c r="T1414" s="1" t="str">
        <f>_xlfn.IFNA(VLOOKUP(Schedule[[#This Row],[船名]],Vessel!$A:$G,7,0),"")</f>
        <v>MSC</v>
      </c>
      <c r="U1414" s="1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1415" spans="1:21" x14ac:dyDescent="0.4">
      <c r="A1415" s="1" t="s">
        <v>15694</v>
      </c>
      <c r="B1415" s="1" t="s">
        <v>15753</v>
      </c>
      <c r="C1415" s="1" t="s">
        <v>14087</v>
      </c>
      <c r="D1415" s="1" t="s">
        <v>12794</v>
      </c>
      <c r="E1415" s="1" t="s">
        <v>12807</v>
      </c>
      <c r="F1415" s="1" t="s">
        <v>14088</v>
      </c>
      <c r="G1415" s="1" t="s">
        <v>12922</v>
      </c>
      <c r="H1415" s="1" t="s">
        <v>14805</v>
      </c>
      <c r="I1415" s="2">
        <v>46077</v>
      </c>
      <c r="J1415" s="1" t="s">
        <v>12809</v>
      </c>
      <c r="K1415" s="1" t="s">
        <v>14804</v>
      </c>
      <c r="L1415" s="1" t="s">
        <v>12810</v>
      </c>
      <c r="M1415" s="1" t="s">
        <v>706</v>
      </c>
      <c r="N1415" s="2" t="str">
        <f>VLOOKUP(Schedule[[#This Row],[船期]],week!A:D,4,0)</f>
        <v>202608</v>
      </c>
      <c r="O1415" s="1">
        <f>_xlfn.IFNA(VLOOKUP(Schedule[[#This Row],[船名]],Vessel!$A:$G,2,0),"")</f>
        <v>14036</v>
      </c>
      <c r="P1415" s="1" t="str">
        <f>_xlfn.IFNA(VLOOKUP(Schedule[[#This Row],[船名]],Vessel!$A:$G,3,0),"")</f>
        <v>cc/u</v>
      </c>
      <c r="Q1415" s="1">
        <f>_xlfn.IFNA(VLOOKUP(Schedule[[#This Row],[船名]],Vessel!$A:$G,4,0),"")</f>
        <v>2010</v>
      </c>
      <c r="R1415" s="1" t="str">
        <f>_xlfn.IFNA(VLOOKUP(Schedule[[#This Row],[船名]],Vessel!$A:$G,5,0),"")</f>
        <v>DEU</v>
      </c>
      <c r="S1415" s="1" t="str">
        <f>_xlfn.IFNA(VLOOKUP(Schedule[[#This Row],[船名]],Vessel!$A:$G,6,0),"")</f>
        <v>T</v>
      </c>
      <c r="T1415" s="1" t="str">
        <f>_xlfn.IFNA(VLOOKUP(Schedule[[#This Row],[船名]],Vessel!$A:$G,7,0),"")</f>
        <v>MSC</v>
      </c>
      <c r="U1415" s="1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1416" spans="1:21" x14ac:dyDescent="0.4">
      <c r="A1416" s="1" t="s">
        <v>15694</v>
      </c>
      <c r="B1416" s="1" t="s">
        <v>15753</v>
      </c>
      <c r="C1416" s="1" t="s">
        <v>14087</v>
      </c>
      <c r="D1416" s="1" t="s">
        <v>12794</v>
      </c>
      <c r="E1416" s="1" t="s">
        <v>12807</v>
      </c>
      <c r="F1416" s="1" t="s">
        <v>14088</v>
      </c>
      <c r="G1416" s="1" t="s">
        <v>12922</v>
      </c>
      <c r="H1416" s="1" t="s">
        <v>16058</v>
      </c>
      <c r="I1416" s="2">
        <v>46083</v>
      </c>
      <c r="J1416" s="1" t="s">
        <v>12809</v>
      </c>
      <c r="K1416" s="1" t="s">
        <v>14804</v>
      </c>
      <c r="L1416" s="1" t="s">
        <v>12810</v>
      </c>
      <c r="M1416" s="1" t="s">
        <v>517</v>
      </c>
      <c r="N1416" s="2" t="str">
        <f>VLOOKUP(Schedule[[#This Row],[船期]],week!A:D,4,0)</f>
        <v>202609</v>
      </c>
      <c r="O1416" s="1">
        <f>_xlfn.IFNA(VLOOKUP(Schedule[[#This Row],[船名]],Vessel!$A:$G,2,0),"")</f>
        <v>8819</v>
      </c>
      <c r="P1416" s="1" t="str">
        <f>_xlfn.IFNA(VLOOKUP(Schedule[[#This Row],[船名]],Vessel!$A:$G,3,0),"")</f>
        <v>cc/v</v>
      </c>
      <c r="Q1416" s="1">
        <f>_xlfn.IFNA(VLOOKUP(Schedule[[#This Row],[船名]],Vessel!$A:$G,4,0),"")</f>
        <v>2015</v>
      </c>
      <c r="R1416" s="1" t="str">
        <f>_xlfn.IFNA(VLOOKUP(Schedule[[#This Row],[船名]],Vessel!$A:$G,5,0),"")</f>
        <v>PRT</v>
      </c>
      <c r="S1416" s="1" t="str">
        <f>_xlfn.IFNA(VLOOKUP(Schedule[[#This Row],[船名]],Vessel!$A:$G,6,0),"")</f>
        <v>T</v>
      </c>
      <c r="T1416" s="1" t="str">
        <f>_xlfn.IFNA(VLOOKUP(Schedule[[#This Row],[船名]],Vessel!$A:$G,7,0),"")</f>
        <v>MSC</v>
      </c>
      <c r="U1416" s="1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1417" spans="1:21" x14ac:dyDescent="0.4">
      <c r="A1417" s="1" t="s">
        <v>15694</v>
      </c>
      <c r="B1417" s="1" t="s">
        <v>15753</v>
      </c>
      <c r="C1417" s="1" t="s">
        <v>14087</v>
      </c>
      <c r="D1417" s="1" t="s">
        <v>12794</v>
      </c>
      <c r="E1417" s="1" t="s">
        <v>12807</v>
      </c>
      <c r="F1417" s="1" t="s">
        <v>14088</v>
      </c>
      <c r="G1417" s="1" t="s">
        <v>12922</v>
      </c>
      <c r="H1417" s="1" t="s">
        <v>16549</v>
      </c>
      <c r="I1417" s="2">
        <v>46088</v>
      </c>
      <c r="J1417" s="1" t="s">
        <v>12809</v>
      </c>
      <c r="K1417" s="1" t="s">
        <v>14804</v>
      </c>
      <c r="L1417" s="1" t="s">
        <v>12810</v>
      </c>
      <c r="M1417" s="1" t="s">
        <v>7146</v>
      </c>
      <c r="N1417" s="2" t="str">
        <f>VLOOKUP(Schedule[[#This Row],[船期]],week!A:D,4,0)</f>
        <v>202609</v>
      </c>
      <c r="O1417" s="1">
        <f>_xlfn.IFNA(VLOOKUP(Schedule[[#This Row],[船名]],Vessel!$A:$G,2,0),"")</f>
        <v>11660</v>
      </c>
      <c r="P1417" s="1" t="str">
        <f>_xlfn.IFNA(VLOOKUP(Schedule[[#This Row],[船名]],Vessel!$A:$G,3,0),"")</f>
        <v>cc/v</v>
      </c>
      <c r="Q1417" s="1">
        <f>_xlfn.IFNA(VLOOKUP(Schedule[[#This Row],[船名]],Vessel!$A:$G,4,0),"")</f>
        <v>2008</v>
      </c>
      <c r="R1417" s="1" t="str">
        <f>_xlfn.IFNA(VLOOKUP(Schedule[[#This Row],[船名]],Vessel!$A:$G,5,0),"")</f>
        <v>PAN</v>
      </c>
      <c r="S1417" s="1" t="str">
        <f>_xlfn.IFNA(VLOOKUP(Schedule[[#This Row],[船名]],Vessel!$A:$G,6,0),"")</f>
        <v>O</v>
      </c>
      <c r="T1417" s="1" t="str">
        <f>_xlfn.IFNA(VLOOKUP(Schedule[[#This Row],[船名]],Vessel!$A:$G,7,0),"")</f>
        <v>MSC</v>
      </c>
      <c r="U1417" s="1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1418" spans="1:21" x14ac:dyDescent="0.4">
      <c r="A1418" s="1" t="s">
        <v>15694</v>
      </c>
      <c r="B1418" s="1" t="s">
        <v>15753</v>
      </c>
      <c r="C1418" s="1" t="s">
        <v>14087</v>
      </c>
      <c r="D1418" s="1" t="s">
        <v>12794</v>
      </c>
      <c r="E1418" s="1" t="s">
        <v>12807</v>
      </c>
      <c r="F1418" s="1" t="s">
        <v>14088</v>
      </c>
      <c r="G1418" s="1" t="s">
        <v>12922</v>
      </c>
      <c r="H1418" s="1" t="s">
        <v>14554</v>
      </c>
      <c r="I1418" s="2">
        <v>46036</v>
      </c>
      <c r="J1418" s="1" t="s">
        <v>12819</v>
      </c>
      <c r="K1418" s="1" t="s">
        <v>14804</v>
      </c>
      <c r="L1418" s="1" t="s">
        <v>12807</v>
      </c>
      <c r="M1418" s="1" t="s">
        <v>7146</v>
      </c>
      <c r="N1418" s="2" t="str">
        <f>VLOOKUP(Schedule[[#This Row],[船期]],week!A:D,4,0)</f>
        <v>202602</v>
      </c>
      <c r="O1418" s="1">
        <f>_xlfn.IFNA(VLOOKUP(Schedule[[#This Row],[船名]],Vessel!$A:$G,2,0),"")</f>
        <v>11660</v>
      </c>
      <c r="P1418" s="1" t="str">
        <f>_xlfn.IFNA(VLOOKUP(Schedule[[#This Row],[船名]],Vessel!$A:$G,3,0),"")</f>
        <v>cc/v</v>
      </c>
      <c r="Q1418" s="1">
        <f>_xlfn.IFNA(VLOOKUP(Schedule[[#This Row],[船名]],Vessel!$A:$G,4,0),"")</f>
        <v>2008</v>
      </c>
      <c r="R1418" s="1" t="str">
        <f>_xlfn.IFNA(VLOOKUP(Schedule[[#This Row],[船名]],Vessel!$A:$G,5,0),"")</f>
        <v>PAN</v>
      </c>
      <c r="S1418" s="1" t="str">
        <f>_xlfn.IFNA(VLOOKUP(Schedule[[#This Row],[船名]],Vessel!$A:$G,6,0),"")</f>
        <v>O</v>
      </c>
      <c r="T1418" s="1" t="str">
        <f>_xlfn.IFNA(VLOOKUP(Schedule[[#This Row],[船名]],Vessel!$A:$G,7,0),"")</f>
        <v>MSC</v>
      </c>
      <c r="U1418" s="1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1419" spans="1:21" x14ac:dyDescent="0.4">
      <c r="A1419" s="1" t="s">
        <v>15694</v>
      </c>
      <c r="B1419" s="1" t="s">
        <v>15753</v>
      </c>
      <c r="C1419" s="1" t="s">
        <v>14087</v>
      </c>
      <c r="D1419" s="1" t="s">
        <v>12794</v>
      </c>
      <c r="E1419" s="1" t="s">
        <v>12807</v>
      </c>
      <c r="F1419" s="1" t="s">
        <v>14088</v>
      </c>
      <c r="G1419" s="1" t="s">
        <v>12922</v>
      </c>
      <c r="H1419" s="1" t="s">
        <v>14090</v>
      </c>
      <c r="I1419" s="2">
        <v>46031</v>
      </c>
      <c r="J1419" s="1" t="s">
        <v>12809</v>
      </c>
      <c r="K1419" s="1" t="s">
        <v>14804</v>
      </c>
      <c r="L1419" s="1" t="s">
        <v>12807</v>
      </c>
      <c r="M1419" s="1" t="s">
        <v>517</v>
      </c>
      <c r="N1419" s="2" t="str">
        <f>VLOOKUP(Schedule[[#This Row],[船期]],week!A:D,4,0)</f>
        <v>202601</v>
      </c>
      <c r="O1419" s="1">
        <f>_xlfn.IFNA(VLOOKUP(Schedule[[#This Row],[船名]],Vessel!$A:$G,2,0),"")</f>
        <v>8819</v>
      </c>
      <c r="P1419" s="1" t="str">
        <f>_xlfn.IFNA(VLOOKUP(Schedule[[#This Row],[船名]],Vessel!$A:$G,3,0),"")</f>
        <v>cc/v</v>
      </c>
      <c r="Q1419" s="1">
        <f>_xlfn.IFNA(VLOOKUP(Schedule[[#This Row],[船名]],Vessel!$A:$G,4,0),"")</f>
        <v>2015</v>
      </c>
      <c r="R1419" s="1" t="str">
        <f>_xlfn.IFNA(VLOOKUP(Schedule[[#This Row],[船名]],Vessel!$A:$G,5,0),"")</f>
        <v>PRT</v>
      </c>
      <c r="S1419" s="1" t="str">
        <f>_xlfn.IFNA(VLOOKUP(Schedule[[#This Row],[船名]],Vessel!$A:$G,6,0),"")</f>
        <v>T</v>
      </c>
      <c r="T1419" s="1" t="str">
        <f>_xlfn.IFNA(VLOOKUP(Schedule[[#This Row],[船名]],Vessel!$A:$G,7,0),"")</f>
        <v>MSC</v>
      </c>
      <c r="U1419" s="1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1420" spans="1:21" x14ac:dyDescent="0.4">
      <c r="A1420" s="1" t="s">
        <v>15694</v>
      </c>
      <c r="B1420" s="1" t="s">
        <v>15753</v>
      </c>
      <c r="C1420" s="1" t="s">
        <v>14087</v>
      </c>
      <c r="D1420" s="1" t="s">
        <v>12794</v>
      </c>
      <c r="E1420" s="1" t="s">
        <v>12807</v>
      </c>
      <c r="F1420" s="1" t="s">
        <v>14088</v>
      </c>
      <c r="G1420" s="1" t="s">
        <v>12922</v>
      </c>
      <c r="H1420" s="1" t="s">
        <v>14089</v>
      </c>
      <c r="I1420" s="2">
        <v>46029</v>
      </c>
      <c r="J1420" s="1" t="s">
        <v>12809</v>
      </c>
      <c r="K1420" s="1" t="s">
        <v>14804</v>
      </c>
      <c r="L1420" s="1" t="s">
        <v>12818</v>
      </c>
      <c r="M1420" s="1" t="s">
        <v>706</v>
      </c>
      <c r="N1420" s="2" t="str">
        <f>VLOOKUP(Schedule[[#This Row],[船期]],week!A:D,4,0)</f>
        <v>202601</v>
      </c>
      <c r="O1420" s="1">
        <f>_xlfn.IFNA(VLOOKUP(Schedule[[#This Row],[船名]],Vessel!$A:$G,2,0),"")</f>
        <v>14036</v>
      </c>
      <c r="P1420" s="1" t="str">
        <f>_xlfn.IFNA(VLOOKUP(Schedule[[#This Row],[船名]],Vessel!$A:$G,3,0),"")</f>
        <v>cc/u</v>
      </c>
      <c r="Q1420" s="1">
        <f>_xlfn.IFNA(VLOOKUP(Schedule[[#This Row],[船名]],Vessel!$A:$G,4,0),"")</f>
        <v>2010</v>
      </c>
      <c r="R1420" s="1" t="str">
        <f>_xlfn.IFNA(VLOOKUP(Schedule[[#This Row],[船名]],Vessel!$A:$G,5,0),"")</f>
        <v>DEU</v>
      </c>
      <c r="S1420" s="1" t="str">
        <f>_xlfn.IFNA(VLOOKUP(Schedule[[#This Row],[船名]],Vessel!$A:$G,6,0),"")</f>
        <v>T</v>
      </c>
      <c r="T1420" s="1" t="str">
        <f>_xlfn.IFNA(VLOOKUP(Schedule[[#This Row],[船名]],Vessel!$A:$G,7,0),"")</f>
        <v>MSC</v>
      </c>
      <c r="U1420" s="1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1421" spans="1:21" x14ac:dyDescent="0.4">
      <c r="A1421" s="1" t="s">
        <v>15694</v>
      </c>
      <c r="B1421" s="1" t="s">
        <v>15753</v>
      </c>
      <c r="C1421" s="1" t="s">
        <v>14087</v>
      </c>
      <c r="D1421" s="1" t="s">
        <v>12794</v>
      </c>
      <c r="E1421" s="1" t="s">
        <v>12807</v>
      </c>
      <c r="F1421" s="1" t="s">
        <v>14088</v>
      </c>
      <c r="G1421" s="1" t="s">
        <v>12922</v>
      </c>
      <c r="H1421" s="1" t="s">
        <v>16550</v>
      </c>
      <c r="I1421" s="2">
        <v>45985</v>
      </c>
      <c r="J1421" s="1" t="s">
        <v>12809</v>
      </c>
      <c r="K1421" s="1" t="s">
        <v>14804</v>
      </c>
      <c r="L1421" s="1" t="s">
        <v>12830</v>
      </c>
      <c r="M1421" s="1" t="s">
        <v>12181</v>
      </c>
      <c r="N1421" s="2" t="str">
        <f>VLOOKUP(Schedule[[#This Row],[船期]],week!A:D,4,0)</f>
        <v>202548</v>
      </c>
      <c r="O1421" s="1">
        <f>_xlfn.IFNA(VLOOKUP(Schedule[[#This Row],[船名]],Vessel!$A:$G,2,0),"")</f>
        <v>16000</v>
      </c>
      <c r="P1421" s="1" t="str">
        <f>_xlfn.IFNA(VLOOKUP(Schedule[[#This Row],[船名]],Vessel!$A:$G,3,0),"")</f>
        <v>cc/u</v>
      </c>
      <c r="Q1421" s="1">
        <f>_xlfn.IFNA(VLOOKUP(Schedule[[#This Row],[船名]],Vessel!$A:$G,4,0),"")</f>
        <v>2025</v>
      </c>
      <c r="R1421" s="1" t="str">
        <f>_xlfn.IFNA(VLOOKUP(Schedule[[#This Row],[船名]],Vessel!$A:$G,5,0),"")</f>
        <v>LBR</v>
      </c>
      <c r="S1421" s="1" t="str">
        <f>_xlfn.IFNA(VLOOKUP(Schedule[[#This Row],[船名]],Vessel!$A:$G,6,0),"")</f>
        <v>O</v>
      </c>
      <c r="T1421" s="1" t="str">
        <f>_xlfn.IFNA(VLOOKUP(Schedule[[#This Row],[船名]],Vessel!$A:$G,7,0),"")</f>
        <v>MSC</v>
      </c>
      <c r="U1421" s="1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1422" spans="1:21" x14ac:dyDescent="0.4">
      <c r="A1422" s="1" t="s">
        <v>15694</v>
      </c>
      <c r="B1422" s="1" t="s">
        <v>15753</v>
      </c>
      <c r="C1422" s="1" t="s">
        <v>14087</v>
      </c>
      <c r="D1422" s="1" t="s">
        <v>12794</v>
      </c>
      <c r="E1422" s="1" t="s">
        <v>12807</v>
      </c>
      <c r="F1422" s="1" t="s">
        <v>14088</v>
      </c>
      <c r="G1422" s="1" t="s">
        <v>12922</v>
      </c>
      <c r="H1422" s="1" t="s">
        <v>14091</v>
      </c>
      <c r="I1422" s="2">
        <v>45984</v>
      </c>
      <c r="J1422" s="1" t="s">
        <v>12809</v>
      </c>
      <c r="K1422" s="1" t="s">
        <v>14804</v>
      </c>
      <c r="L1422" s="1" t="s">
        <v>12814</v>
      </c>
      <c r="M1422" s="1" t="s">
        <v>8222</v>
      </c>
      <c r="N1422" s="2" t="str">
        <f>VLOOKUP(Schedule[[#This Row],[船期]],week!A:D,4,0)</f>
        <v>202548</v>
      </c>
      <c r="O1422" s="1">
        <f>_xlfn.IFNA(VLOOKUP(Schedule[[#This Row],[船名]],Vessel!$A:$G,2,0),"")</f>
        <v>13798</v>
      </c>
      <c r="P1422" s="1" t="str">
        <f>_xlfn.IFNA(VLOOKUP(Schedule[[#This Row],[船名]],Vessel!$A:$G,3,0),"")</f>
        <v>cc/u</v>
      </c>
      <c r="Q1422" s="1">
        <f>_xlfn.IFNA(VLOOKUP(Schedule[[#This Row],[船名]],Vessel!$A:$G,4,0),"")</f>
        <v>2009</v>
      </c>
      <c r="R1422" s="1" t="str">
        <f>_xlfn.IFNA(VLOOKUP(Schedule[[#This Row],[船名]],Vessel!$A:$G,5,0),"")</f>
        <v>PAN</v>
      </c>
      <c r="S1422" s="1" t="str">
        <f>_xlfn.IFNA(VLOOKUP(Schedule[[#This Row],[船名]],Vessel!$A:$G,6,0),"")</f>
        <v>O</v>
      </c>
      <c r="T1422" s="1" t="str">
        <f>_xlfn.IFNA(VLOOKUP(Schedule[[#This Row],[船名]],Vessel!$A:$G,7,0),"")</f>
        <v>MSC</v>
      </c>
      <c r="U1422" s="1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1423" spans="1:21" x14ac:dyDescent="0.4">
      <c r="A1423" s="1" t="s">
        <v>15694</v>
      </c>
      <c r="B1423" s="1" t="s">
        <v>15753</v>
      </c>
      <c r="C1423" s="1" t="s">
        <v>14087</v>
      </c>
      <c r="D1423" s="1" t="s">
        <v>12794</v>
      </c>
      <c r="E1423" s="1" t="s">
        <v>12807</v>
      </c>
      <c r="F1423" s="1" t="s">
        <v>14088</v>
      </c>
      <c r="G1423" s="1" t="s">
        <v>12922</v>
      </c>
      <c r="H1423" s="1" t="s">
        <v>14092</v>
      </c>
      <c r="I1423" s="2">
        <v>45976</v>
      </c>
      <c r="J1423" s="1" t="s">
        <v>12819</v>
      </c>
      <c r="K1423" s="1" t="s">
        <v>14804</v>
      </c>
      <c r="L1423" s="1" t="s">
        <v>12830</v>
      </c>
      <c r="M1423" s="1" t="s">
        <v>3405</v>
      </c>
      <c r="N1423" s="2" t="str">
        <f>VLOOKUP(Schedule[[#This Row],[船期]],week!A:D,4,0)</f>
        <v>202546</v>
      </c>
      <c r="O1423" s="1">
        <f>_xlfn.IFNA(VLOOKUP(Schedule[[#This Row],[船名]],Vessel!$A:$G,2,0),"")</f>
        <v>9640</v>
      </c>
      <c r="P1423" s="1" t="str">
        <f>_xlfn.IFNA(VLOOKUP(Schedule[[#This Row],[船名]],Vessel!$A:$G,3,0),"")</f>
        <v>cc/v</v>
      </c>
      <c r="Q1423" s="1">
        <f>_xlfn.IFNA(VLOOKUP(Schedule[[#This Row],[船名]],Vessel!$A:$G,4,0),"")</f>
        <v>1998</v>
      </c>
      <c r="R1423" s="1" t="str">
        <f>_xlfn.IFNA(VLOOKUP(Schedule[[#This Row],[船名]],Vessel!$A:$G,5,0),"")</f>
        <v>LBR</v>
      </c>
      <c r="S1423" s="1" t="str">
        <f>_xlfn.IFNA(VLOOKUP(Schedule[[#This Row],[船名]],Vessel!$A:$G,6,0),"")</f>
        <v>O</v>
      </c>
      <c r="T1423" s="1" t="str">
        <f>_xlfn.IFNA(VLOOKUP(Schedule[[#This Row],[船名]],Vessel!$A:$G,7,0),"")</f>
        <v>MSC</v>
      </c>
      <c r="U1423" s="1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1424" spans="1:21" x14ac:dyDescent="0.4">
      <c r="A1424" s="1" t="s">
        <v>15694</v>
      </c>
      <c r="B1424" s="1" t="s">
        <v>15753</v>
      </c>
      <c r="C1424" s="1" t="s">
        <v>14087</v>
      </c>
      <c r="D1424" s="1" t="s">
        <v>12794</v>
      </c>
      <c r="E1424" s="1" t="s">
        <v>12807</v>
      </c>
      <c r="F1424" s="1" t="s">
        <v>14088</v>
      </c>
      <c r="G1424" s="1" t="s">
        <v>12922</v>
      </c>
      <c r="H1424" s="1" t="s">
        <v>14093</v>
      </c>
      <c r="I1424" s="2">
        <v>45963</v>
      </c>
      <c r="J1424" s="1" t="s">
        <v>12821</v>
      </c>
      <c r="K1424" s="1" t="s">
        <v>14804</v>
      </c>
      <c r="L1424" s="1" t="s">
        <v>12814</v>
      </c>
      <c r="M1424" s="1" t="s">
        <v>9336</v>
      </c>
      <c r="N1424" s="2" t="str">
        <f>VLOOKUP(Schedule[[#This Row],[船期]],week!A:D,4,0)</f>
        <v>202545</v>
      </c>
      <c r="O1424" s="1">
        <f>_xlfn.IFNA(VLOOKUP(Schedule[[#This Row],[船名]],Vessel!$A:$G,2,0),"")</f>
        <v>8819</v>
      </c>
      <c r="P1424" s="1" t="str">
        <f>_xlfn.IFNA(VLOOKUP(Schedule[[#This Row],[船名]],Vessel!$A:$G,3,0),"")</f>
        <v>cc/v</v>
      </c>
      <c r="Q1424" s="1">
        <f>_xlfn.IFNA(VLOOKUP(Schedule[[#This Row],[船名]],Vessel!$A:$G,4,0),"")</f>
        <v>2015</v>
      </c>
      <c r="R1424" s="1" t="str">
        <f>_xlfn.IFNA(VLOOKUP(Schedule[[#This Row],[船名]],Vessel!$A:$G,5,0),"")</f>
        <v>PRT</v>
      </c>
      <c r="S1424" s="1" t="str">
        <f>_xlfn.IFNA(VLOOKUP(Schedule[[#This Row],[船名]],Vessel!$A:$G,6,0),"")</f>
        <v>T</v>
      </c>
      <c r="T1424" s="1" t="str">
        <f>_xlfn.IFNA(VLOOKUP(Schedule[[#This Row],[船名]],Vessel!$A:$G,7,0),"")</f>
        <v>MSC</v>
      </c>
      <c r="U1424" s="1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1425" spans="1:21" x14ac:dyDescent="0.4">
      <c r="A1425" s="1" t="s">
        <v>15694</v>
      </c>
      <c r="B1425" s="1" t="s">
        <v>15753</v>
      </c>
      <c r="C1425" s="1" t="s">
        <v>595</v>
      </c>
      <c r="D1425" s="1" t="s">
        <v>12800</v>
      </c>
      <c r="E1425" s="1" t="s">
        <v>12807</v>
      </c>
      <c r="F1425" s="1" t="s">
        <v>16821</v>
      </c>
      <c r="G1425" s="1" t="s">
        <v>12922</v>
      </c>
      <c r="H1425" s="1" t="s">
        <v>12927</v>
      </c>
      <c r="I1425" s="2">
        <v>46037</v>
      </c>
      <c r="J1425" s="1" t="s">
        <v>12821</v>
      </c>
      <c r="K1425" s="1" t="s">
        <v>14807</v>
      </c>
      <c r="L1425" s="1" t="s">
        <v>12812</v>
      </c>
      <c r="M1425" s="1" t="s">
        <v>7362</v>
      </c>
      <c r="N1425" s="2" t="str">
        <f>VLOOKUP(Schedule[[#This Row],[船期]],week!A:D,4,0)</f>
        <v>202602</v>
      </c>
      <c r="O1425" s="1">
        <f>_xlfn.IFNA(VLOOKUP(Schedule[[#This Row],[船名]],Vessel!$A:$G,2,0),"")</f>
        <v>6661</v>
      </c>
      <c r="P1425" s="1" t="str">
        <f>_xlfn.IFNA(VLOOKUP(Schedule[[#This Row],[船名]],Vessel!$A:$G,3,0),"")</f>
        <v>cc/l</v>
      </c>
      <c r="Q1425" s="1">
        <f>_xlfn.IFNA(VLOOKUP(Schedule[[#This Row],[船名]],Vessel!$A:$G,4,0),"")</f>
        <v>2008</v>
      </c>
      <c r="R1425" s="1" t="str">
        <f>_xlfn.IFNA(VLOOKUP(Schedule[[#This Row],[船名]],Vessel!$A:$G,5,0),"")</f>
        <v>JPN</v>
      </c>
      <c r="S1425" s="1" t="str">
        <f>_xlfn.IFNA(VLOOKUP(Schedule[[#This Row],[船名]],Vessel!$A:$G,6,0),"")</f>
        <v>O</v>
      </c>
      <c r="T1425" s="1" t="str">
        <f>_xlfn.IFNA(VLOOKUP(Schedule[[#This Row],[船名]],Vessel!$A:$G,7,0),"")</f>
        <v>ONE (Ocean Network Express)</v>
      </c>
      <c r="U1425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1426" spans="1:21" x14ac:dyDescent="0.4">
      <c r="A1426" s="1" t="s">
        <v>15694</v>
      </c>
      <c r="B1426" s="1" t="s">
        <v>15753</v>
      </c>
      <c r="C1426" s="1" t="s">
        <v>595</v>
      </c>
      <c r="D1426" s="1" t="s">
        <v>12800</v>
      </c>
      <c r="E1426" s="1" t="s">
        <v>12807</v>
      </c>
      <c r="F1426" s="1" t="s">
        <v>16821</v>
      </c>
      <c r="G1426" s="1" t="s">
        <v>12922</v>
      </c>
      <c r="H1426" s="1" t="s">
        <v>13575</v>
      </c>
      <c r="I1426" s="2">
        <v>46050</v>
      </c>
      <c r="J1426" s="1" t="s">
        <v>12821</v>
      </c>
      <c r="K1426" s="1" t="s">
        <v>14807</v>
      </c>
      <c r="L1426" s="1" t="s">
        <v>12812</v>
      </c>
      <c r="M1426" s="1" t="s">
        <v>599</v>
      </c>
      <c r="N1426" s="2" t="str">
        <f>VLOOKUP(Schedule[[#This Row],[船期]],week!A:D,4,0)</f>
        <v>202604</v>
      </c>
      <c r="O1426" s="1">
        <f>_xlfn.IFNA(VLOOKUP(Schedule[[#This Row],[船名]],Vessel!$A:$G,2,0),"")</f>
        <v>9532</v>
      </c>
      <c r="P1426" s="1" t="str">
        <f>_xlfn.IFNA(VLOOKUP(Schedule[[#This Row],[船名]],Vessel!$A:$G,3,0),"")</f>
        <v>cc/v</v>
      </c>
      <c r="Q1426" s="1">
        <f>_xlfn.IFNA(VLOOKUP(Schedule[[#This Row],[船名]],Vessel!$A:$G,4,0),"")</f>
        <v>2015</v>
      </c>
      <c r="R1426" s="1" t="str">
        <f>_xlfn.IFNA(VLOOKUP(Schedule[[#This Row],[船名]],Vessel!$A:$G,5,0),"")</f>
        <v>TWN</v>
      </c>
      <c r="S1426" s="1" t="str">
        <f>_xlfn.IFNA(VLOOKUP(Schedule[[#This Row],[船名]],Vessel!$A:$G,6,0),"")</f>
        <v>O</v>
      </c>
      <c r="T1426" s="1" t="str">
        <f>_xlfn.IFNA(VLOOKUP(Schedule[[#This Row],[船名]],Vessel!$A:$G,7,0),"")</f>
        <v>Evergreen Line</v>
      </c>
      <c r="U1426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1427" spans="1:21" x14ac:dyDescent="0.4">
      <c r="A1427" s="1" t="s">
        <v>15694</v>
      </c>
      <c r="B1427" s="1" t="s">
        <v>15753</v>
      </c>
      <c r="C1427" s="1" t="s">
        <v>595</v>
      </c>
      <c r="D1427" s="1" t="s">
        <v>12800</v>
      </c>
      <c r="E1427" s="1" t="s">
        <v>12807</v>
      </c>
      <c r="F1427" s="1" t="s">
        <v>16821</v>
      </c>
      <c r="G1427" s="1" t="s">
        <v>12922</v>
      </c>
      <c r="H1427" s="1" t="s">
        <v>16206</v>
      </c>
      <c r="I1427" s="2">
        <v>46056</v>
      </c>
      <c r="J1427" s="1" t="s">
        <v>12821</v>
      </c>
      <c r="K1427" s="1" t="s">
        <v>14807</v>
      </c>
      <c r="L1427" s="1" t="s">
        <v>12807</v>
      </c>
      <c r="M1427" s="1" t="s">
        <v>597</v>
      </c>
      <c r="N1427" s="2" t="str">
        <f>VLOOKUP(Schedule[[#This Row],[船期]],week!A:D,4,0)</f>
        <v>202605</v>
      </c>
      <c r="O1427" s="1">
        <f>_xlfn.IFNA(VLOOKUP(Schedule[[#This Row],[船名]],Vessel!$A:$G,2,0),"")</f>
        <v>5605</v>
      </c>
      <c r="P1427" s="1" t="str">
        <f>_xlfn.IFNA(VLOOKUP(Schedule[[#This Row],[船名]],Vessel!$A:$G,3,0),"")</f>
        <v>cc/l</v>
      </c>
      <c r="Q1427" s="1">
        <f>_xlfn.IFNA(VLOOKUP(Schedule[[#This Row],[船名]],Vessel!$A:$G,4,0),"")</f>
        <v>2012</v>
      </c>
      <c r="R1427" s="1" t="str">
        <f>_xlfn.IFNA(VLOOKUP(Schedule[[#This Row],[船名]],Vessel!$A:$G,5,0),"")</f>
        <v>PRT</v>
      </c>
      <c r="S1427" s="1" t="str">
        <f>_xlfn.IFNA(VLOOKUP(Schedule[[#This Row],[船名]],Vessel!$A:$G,6,0),"")</f>
        <v>T</v>
      </c>
      <c r="T1427" s="1" t="str">
        <f>_xlfn.IFNA(VLOOKUP(Schedule[[#This Row],[船名]],Vessel!$A:$G,7,0),"")</f>
        <v>TS Lines</v>
      </c>
      <c r="U1427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1428" spans="1:21" x14ac:dyDescent="0.4">
      <c r="A1428" s="1" t="s">
        <v>15694</v>
      </c>
      <c r="B1428" s="1" t="s">
        <v>15753</v>
      </c>
      <c r="C1428" s="1" t="s">
        <v>595</v>
      </c>
      <c r="D1428" s="1" t="s">
        <v>12800</v>
      </c>
      <c r="E1428" s="1" t="s">
        <v>12807</v>
      </c>
      <c r="F1428" s="1" t="s">
        <v>16821</v>
      </c>
      <c r="G1428" s="1" t="s">
        <v>12922</v>
      </c>
      <c r="H1428" s="1" t="s">
        <v>14209</v>
      </c>
      <c r="I1428" s="2">
        <v>46059</v>
      </c>
      <c r="J1428" s="1" t="s">
        <v>12821</v>
      </c>
      <c r="K1428" s="1" t="s">
        <v>14807</v>
      </c>
      <c r="L1428" s="1" t="s">
        <v>12812</v>
      </c>
      <c r="M1428" s="1" t="s">
        <v>13574</v>
      </c>
      <c r="N1428" s="2" t="str">
        <f>VLOOKUP(Schedule[[#This Row],[船期]],week!A:D,4,0)</f>
        <v>202605</v>
      </c>
      <c r="O1428" s="1" t="str">
        <f>_xlfn.IFNA(VLOOKUP(Schedule[[#This Row],[船名]],Vessel!$A:$G,2,0),"")</f>
        <v/>
      </c>
      <c r="P1428" s="1" t="str">
        <f>_xlfn.IFNA(VLOOKUP(Schedule[[#This Row],[船名]],Vessel!$A:$G,3,0),"")</f>
        <v/>
      </c>
      <c r="Q1428" s="1" t="str">
        <f>_xlfn.IFNA(VLOOKUP(Schedule[[#This Row],[船名]],Vessel!$A:$G,4,0),"")</f>
        <v/>
      </c>
      <c r="R1428" s="1" t="str">
        <f>_xlfn.IFNA(VLOOKUP(Schedule[[#This Row],[船名]],Vessel!$A:$G,5,0),"")</f>
        <v/>
      </c>
      <c r="S1428" s="1" t="str">
        <f>_xlfn.IFNA(VLOOKUP(Schedule[[#This Row],[船名]],Vessel!$A:$G,6,0),"")</f>
        <v/>
      </c>
      <c r="T1428" s="1" t="str">
        <f>_xlfn.IFNA(VLOOKUP(Schedule[[#This Row],[船名]],Vessel!$A:$G,7,0),"")</f>
        <v/>
      </c>
      <c r="U1428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1429" spans="1:21" x14ac:dyDescent="0.4">
      <c r="A1429" s="1" t="s">
        <v>15694</v>
      </c>
      <c r="B1429" s="1" t="s">
        <v>15753</v>
      </c>
      <c r="C1429" s="1" t="s">
        <v>595</v>
      </c>
      <c r="D1429" s="1" t="s">
        <v>12800</v>
      </c>
      <c r="E1429" s="1" t="s">
        <v>12807</v>
      </c>
      <c r="F1429" s="1" t="s">
        <v>16821</v>
      </c>
      <c r="G1429" s="1" t="s">
        <v>12922</v>
      </c>
      <c r="H1429" s="1" t="s">
        <v>14555</v>
      </c>
      <c r="I1429" s="2">
        <v>46063</v>
      </c>
      <c r="J1429" s="1" t="s">
        <v>12821</v>
      </c>
      <c r="K1429" s="1" t="s">
        <v>14807</v>
      </c>
      <c r="L1429" s="1" t="s">
        <v>12812</v>
      </c>
      <c r="M1429" s="1" t="s">
        <v>596</v>
      </c>
      <c r="N1429" s="2" t="str">
        <f>VLOOKUP(Schedule[[#This Row],[船期]],week!A:D,4,0)</f>
        <v>202606</v>
      </c>
      <c r="O1429" s="1">
        <f>_xlfn.IFNA(VLOOKUP(Schedule[[#This Row],[船名]],Vessel!$A:$G,2,0),"")</f>
        <v>9466</v>
      </c>
      <c r="P1429" s="1" t="str">
        <f>_xlfn.IFNA(VLOOKUP(Schedule[[#This Row],[船名]],Vessel!$A:$G,3,0),"")</f>
        <v>cc/v</v>
      </c>
      <c r="Q1429" s="1">
        <f>_xlfn.IFNA(VLOOKUP(Schedule[[#This Row],[船名]],Vessel!$A:$G,4,0),"")</f>
        <v>2012</v>
      </c>
      <c r="R1429" s="1" t="str">
        <f>_xlfn.IFNA(VLOOKUP(Schedule[[#This Row],[船名]],Vessel!$A:$G,5,0),"")</f>
        <v>TWN</v>
      </c>
      <c r="S1429" s="1" t="str">
        <f>_xlfn.IFNA(VLOOKUP(Schedule[[#This Row],[船名]],Vessel!$A:$G,6,0),"")</f>
        <v>O</v>
      </c>
      <c r="T1429" s="1" t="str">
        <f>_xlfn.IFNA(VLOOKUP(Schedule[[#This Row],[船名]],Vessel!$A:$G,7,0),"")</f>
        <v>Evergreen Line</v>
      </c>
      <c r="U1429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1430" spans="1:21" x14ac:dyDescent="0.4">
      <c r="A1430" s="1" t="s">
        <v>15694</v>
      </c>
      <c r="B1430" s="1" t="s">
        <v>15753</v>
      </c>
      <c r="C1430" s="1" t="s">
        <v>595</v>
      </c>
      <c r="D1430" s="1" t="s">
        <v>12800</v>
      </c>
      <c r="E1430" s="1" t="s">
        <v>12807</v>
      </c>
      <c r="F1430" s="1" t="s">
        <v>16821</v>
      </c>
      <c r="G1430" s="1" t="s">
        <v>12922</v>
      </c>
      <c r="H1430" s="1" t="s">
        <v>14808</v>
      </c>
      <c r="I1430" s="2">
        <v>46070</v>
      </c>
      <c r="J1430" s="1" t="s">
        <v>12821</v>
      </c>
      <c r="K1430" s="1" t="s">
        <v>14807</v>
      </c>
      <c r="L1430" s="1" t="s">
        <v>12807</v>
      </c>
      <c r="M1430" s="1" t="s">
        <v>594</v>
      </c>
      <c r="N1430" s="2" t="str">
        <f>VLOOKUP(Schedule[[#This Row],[船期]],week!A:D,4,0)</f>
        <v>202607</v>
      </c>
      <c r="O1430" s="1">
        <f>_xlfn.IFNA(VLOOKUP(Schedule[[#This Row],[船名]],Vessel!$A:$G,2,0),"")</f>
        <v>9466</v>
      </c>
      <c r="P1430" s="1" t="str">
        <f>_xlfn.IFNA(VLOOKUP(Schedule[[#This Row],[船名]],Vessel!$A:$G,3,0),"")</f>
        <v>cc/v</v>
      </c>
      <c r="Q1430" s="1">
        <f>_xlfn.IFNA(VLOOKUP(Schedule[[#This Row],[船名]],Vessel!$A:$G,4,0),"")</f>
        <v>2014</v>
      </c>
      <c r="R1430" s="1" t="str">
        <f>_xlfn.IFNA(VLOOKUP(Schedule[[#This Row],[船名]],Vessel!$A:$G,5,0),"")</f>
        <v>SGP</v>
      </c>
      <c r="S1430" s="1" t="str">
        <f>_xlfn.IFNA(VLOOKUP(Schedule[[#This Row],[船名]],Vessel!$A:$G,6,0),"")</f>
        <v>O</v>
      </c>
      <c r="T1430" s="1" t="str">
        <f>_xlfn.IFNA(VLOOKUP(Schedule[[#This Row],[船名]],Vessel!$A:$G,7,0),"")</f>
        <v>Evergreen Line</v>
      </c>
      <c r="U1430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1431" spans="1:21" x14ac:dyDescent="0.4">
      <c r="A1431" s="1" t="s">
        <v>15694</v>
      </c>
      <c r="B1431" s="1" t="s">
        <v>15753</v>
      </c>
      <c r="C1431" s="1" t="s">
        <v>595</v>
      </c>
      <c r="D1431" s="1" t="s">
        <v>12800</v>
      </c>
      <c r="E1431" s="1" t="s">
        <v>12807</v>
      </c>
      <c r="F1431" s="1" t="s">
        <v>16821</v>
      </c>
      <c r="G1431" s="1" t="s">
        <v>12922</v>
      </c>
      <c r="H1431" s="1" t="s">
        <v>16207</v>
      </c>
      <c r="I1431" s="2">
        <v>46077</v>
      </c>
      <c r="J1431" s="1" t="s">
        <v>12821</v>
      </c>
      <c r="K1431" s="1" t="s">
        <v>14807</v>
      </c>
      <c r="L1431" s="1" t="s">
        <v>12807</v>
      </c>
      <c r="M1431" s="1" t="s">
        <v>601</v>
      </c>
      <c r="N1431" s="2" t="str">
        <f>VLOOKUP(Schedule[[#This Row],[船期]],week!A:D,4,0)</f>
        <v>202608</v>
      </c>
      <c r="O1431" s="1">
        <f>_xlfn.IFNA(VLOOKUP(Schedule[[#This Row],[船名]],Vessel!$A:$G,2,0),"")</f>
        <v>9532</v>
      </c>
      <c r="P1431" s="1" t="str">
        <f>_xlfn.IFNA(VLOOKUP(Schedule[[#This Row],[船名]],Vessel!$A:$G,3,0),"")</f>
        <v>cc/v</v>
      </c>
      <c r="Q1431" s="1">
        <f>_xlfn.IFNA(VLOOKUP(Schedule[[#This Row],[船名]],Vessel!$A:$G,4,0),"")</f>
        <v>2013</v>
      </c>
      <c r="R1431" s="1" t="str">
        <f>_xlfn.IFNA(VLOOKUP(Schedule[[#This Row],[船名]],Vessel!$A:$G,5,0),"")</f>
        <v>SGP</v>
      </c>
      <c r="S1431" s="1" t="str">
        <f>_xlfn.IFNA(VLOOKUP(Schedule[[#This Row],[船名]],Vessel!$A:$G,6,0),"")</f>
        <v>O</v>
      </c>
      <c r="T1431" s="1" t="str">
        <f>_xlfn.IFNA(VLOOKUP(Schedule[[#This Row],[船名]],Vessel!$A:$G,7,0),"")</f>
        <v>Evergreen Line</v>
      </c>
      <c r="U1431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1432" spans="1:21" x14ac:dyDescent="0.4">
      <c r="A1432" s="1" t="s">
        <v>15694</v>
      </c>
      <c r="B1432" s="1" t="s">
        <v>15753</v>
      </c>
      <c r="C1432" s="1" t="s">
        <v>595</v>
      </c>
      <c r="D1432" s="1" t="s">
        <v>12800</v>
      </c>
      <c r="E1432" s="1" t="s">
        <v>12807</v>
      </c>
      <c r="F1432" s="1" t="s">
        <v>16821</v>
      </c>
      <c r="G1432" s="1" t="s">
        <v>12922</v>
      </c>
      <c r="H1432" s="1" t="s">
        <v>16552</v>
      </c>
      <c r="I1432" s="2">
        <v>46084</v>
      </c>
      <c r="J1432" s="1" t="s">
        <v>12821</v>
      </c>
      <c r="K1432" s="1" t="s">
        <v>14807</v>
      </c>
      <c r="L1432" s="1" t="s">
        <v>12807</v>
      </c>
      <c r="M1432" s="1" t="s">
        <v>7362</v>
      </c>
      <c r="N1432" s="2" t="str">
        <f>VLOOKUP(Schedule[[#This Row],[船期]],week!A:D,4,0)</f>
        <v>202609</v>
      </c>
      <c r="O1432" s="1">
        <f>_xlfn.IFNA(VLOOKUP(Schedule[[#This Row],[船名]],Vessel!$A:$G,2,0),"")</f>
        <v>6661</v>
      </c>
      <c r="P1432" s="1" t="str">
        <f>_xlfn.IFNA(VLOOKUP(Schedule[[#This Row],[船名]],Vessel!$A:$G,3,0),"")</f>
        <v>cc/l</v>
      </c>
      <c r="Q1432" s="1">
        <f>_xlfn.IFNA(VLOOKUP(Schedule[[#This Row],[船名]],Vessel!$A:$G,4,0),"")</f>
        <v>2008</v>
      </c>
      <c r="R1432" s="1" t="str">
        <f>_xlfn.IFNA(VLOOKUP(Schedule[[#This Row],[船名]],Vessel!$A:$G,5,0),"")</f>
        <v>JPN</v>
      </c>
      <c r="S1432" s="1" t="str">
        <f>_xlfn.IFNA(VLOOKUP(Schedule[[#This Row],[船名]],Vessel!$A:$G,6,0),"")</f>
        <v>O</v>
      </c>
      <c r="T1432" s="1" t="str">
        <f>_xlfn.IFNA(VLOOKUP(Schedule[[#This Row],[船名]],Vessel!$A:$G,7,0),"")</f>
        <v>ONE (Ocean Network Express)</v>
      </c>
      <c r="U1432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1433" spans="1:21" x14ac:dyDescent="0.4">
      <c r="A1433" s="1" t="s">
        <v>15694</v>
      </c>
      <c r="B1433" s="1" t="s">
        <v>15753</v>
      </c>
      <c r="C1433" s="1" t="s">
        <v>595</v>
      </c>
      <c r="D1433" s="1" t="s">
        <v>12800</v>
      </c>
      <c r="E1433" s="1" t="s">
        <v>12807</v>
      </c>
      <c r="F1433" s="1" t="s">
        <v>16821</v>
      </c>
      <c r="G1433" s="1" t="s">
        <v>12922</v>
      </c>
      <c r="H1433" s="1" t="s">
        <v>12746</v>
      </c>
      <c r="I1433" s="2">
        <v>46032</v>
      </c>
      <c r="J1433" s="1" t="s">
        <v>12821</v>
      </c>
      <c r="K1433" s="1" t="s">
        <v>14807</v>
      </c>
      <c r="L1433" s="1" t="s">
        <v>12838</v>
      </c>
      <c r="M1433" s="1" t="s">
        <v>601</v>
      </c>
      <c r="N1433" s="2" t="str">
        <f>VLOOKUP(Schedule[[#This Row],[船期]],week!A:D,4,0)</f>
        <v>202601</v>
      </c>
      <c r="O1433" s="1">
        <f>_xlfn.IFNA(VLOOKUP(Schedule[[#This Row],[船名]],Vessel!$A:$G,2,0),"")</f>
        <v>9532</v>
      </c>
      <c r="P1433" s="1" t="str">
        <f>_xlfn.IFNA(VLOOKUP(Schedule[[#This Row],[船名]],Vessel!$A:$G,3,0),"")</f>
        <v>cc/v</v>
      </c>
      <c r="Q1433" s="1">
        <f>_xlfn.IFNA(VLOOKUP(Schedule[[#This Row],[船名]],Vessel!$A:$G,4,0),"")</f>
        <v>2013</v>
      </c>
      <c r="R1433" s="1" t="str">
        <f>_xlfn.IFNA(VLOOKUP(Schedule[[#This Row],[船名]],Vessel!$A:$G,5,0),"")</f>
        <v>SGP</v>
      </c>
      <c r="S1433" s="1" t="str">
        <f>_xlfn.IFNA(VLOOKUP(Schedule[[#This Row],[船名]],Vessel!$A:$G,6,0),"")</f>
        <v>O</v>
      </c>
      <c r="T1433" s="1" t="str">
        <f>_xlfn.IFNA(VLOOKUP(Schedule[[#This Row],[船名]],Vessel!$A:$G,7,0),"")</f>
        <v>Evergreen Line</v>
      </c>
      <c r="U1433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1434" spans="1:21" x14ac:dyDescent="0.4">
      <c r="A1434" s="1" t="s">
        <v>15694</v>
      </c>
      <c r="B1434" s="1" t="s">
        <v>15753</v>
      </c>
      <c r="C1434" s="1" t="s">
        <v>595</v>
      </c>
      <c r="D1434" s="1" t="s">
        <v>12800</v>
      </c>
      <c r="E1434" s="1" t="s">
        <v>12807</v>
      </c>
      <c r="F1434" s="1" t="s">
        <v>16821</v>
      </c>
      <c r="G1434" s="1" t="s">
        <v>12922</v>
      </c>
      <c r="H1434" s="1" t="s">
        <v>15754</v>
      </c>
      <c r="I1434" s="2">
        <v>46018</v>
      </c>
      <c r="J1434" s="1" t="s">
        <v>12821</v>
      </c>
      <c r="K1434" s="1" t="s">
        <v>14807</v>
      </c>
      <c r="L1434" s="1" t="s">
        <v>12838</v>
      </c>
      <c r="M1434" s="1" t="s">
        <v>596</v>
      </c>
      <c r="N1434" s="2" t="str">
        <f>VLOOKUP(Schedule[[#This Row],[船期]],week!A:D,4,0)</f>
        <v>202552</v>
      </c>
      <c r="O1434" s="1">
        <f>_xlfn.IFNA(VLOOKUP(Schedule[[#This Row],[船名]],Vessel!$A:$G,2,0),"")</f>
        <v>9466</v>
      </c>
      <c r="P1434" s="1" t="str">
        <f>_xlfn.IFNA(VLOOKUP(Schedule[[#This Row],[船名]],Vessel!$A:$G,3,0),"")</f>
        <v>cc/v</v>
      </c>
      <c r="Q1434" s="1">
        <f>_xlfn.IFNA(VLOOKUP(Schedule[[#This Row],[船名]],Vessel!$A:$G,4,0),"")</f>
        <v>2012</v>
      </c>
      <c r="R1434" s="1" t="str">
        <f>_xlfn.IFNA(VLOOKUP(Schedule[[#This Row],[船名]],Vessel!$A:$G,5,0),"")</f>
        <v>TWN</v>
      </c>
      <c r="S1434" s="1" t="str">
        <f>_xlfn.IFNA(VLOOKUP(Schedule[[#This Row],[船名]],Vessel!$A:$G,6,0),"")</f>
        <v>O</v>
      </c>
      <c r="T1434" s="1" t="str">
        <f>_xlfn.IFNA(VLOOKUP(Schedule[[#This Row],[船名]],Vessel!$A:$G,7,0),"")</f>
        <v>Evergreen Line</v>
      </c>
      <c r="U1434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1435" spans="1:21" x14ac:dyDescent="0.4">
      <c r="A1435" s="1" t="s">
        <v>15694</v>
      </c>
      <c r="B1435" s="1" t="s">
        <v>15753</v>
      </c>
      <c r="C1435" s="1" t="s">
        <v>595</v>
      </c>
      <c r="D1435" s="1" t="s">
        <v>12800</v>
      </c>
      <c r="E1435" s="1" t="s">
        <v>12807</v>
      </c>
      <c r="F1435" s="1" t="s">
        <v>16821</v>
      </c>
      <c r="G1435" s="1" t="s">
        <v>12922</v>
      </c>
      <c r="H1435" s="1" t="s">
        <v>13573</v>
      </c>
      <c r="I1435" s="2">
        <v>46014</v>
      </c>
      <c r="J1435" s="1" t="s">
        <v>12821</v>
      </c>
      <c r="K1435" s="1" t="s">
        <v>14807</v>
      </c>
      <c r="L1435" s="1" t="s">
        <v>12812</v>
      </c>
      <c r="M1435" s="1" t="s">
        <v>13574</v>
      </c>
      <c r="N1435" s="2" t="str">
        <f>VLOOKUP(Schedule[[#This Row],[船期]],week!A:D,4,0)</f>
        <v>202552</v>
      </c>
      <c r="O1435" s="1" t="str">
        <f>_xlfn.IFNA(VLOOKUP(Schedule[[#This Row],[船名]],Vessel!$A:$G,2,0),"")</f>
        <v/>
      </c>
      <c r="P1435" s="1" t="str">
        <f>_xlfn.IFNA(VLOOKUP(Schedule[[#This Row],[船名]],Vessel!$A:$G,3,0),"")</f>
        <v/>
      </c>
      <c r="Q1435" s="1" t="str">
        <f>_xlfn.IFNA(VLOOKUP(Schedule[[#This Row],[船名]],Vessel!$A:$G,4,0),"")</f>
        <v/>
      </c>
      <c r="R1435" s="1" t="str">
        <f>_xlfn.IFNA(VLOOKUP(Schedule[[#This Row],[船名]],Vessel!$A:$G,5,0),"")</f>
        <v/>
      </c>
      <c r="S1435" s="1" t="str">
        <f>_xlfn.IFNA(VLOOKUP(Schedule[[#This Row],[船名]],Vessel!$A:$G,6,0),"")</f>
        <v/>
      </c>
      <c r="T1435" s="1" t="str">
        <f>_xlfn.IFNA(VLOOKUP(Schedule[[#This Row],[船名]],Vessel!$A:$G,7,0),"")</f>
        <v/>
      </c>
      <c r="U1435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1436" spans="1:21" x14ac:dyDescent="0.4">
      <c r="A1436" s="1" t="s">
        <v>15694</v>
      </c>
      <c r="B1436" s="1" t="s">
        <v>15753</v>
      </c>
      <c r="C1436" s="1" t="s">
        <v>595</v>
      </c>
      <c r="D1436" s="1" t="s">
        <v>12800</v>
      </c>
      <c r="E1436" s="1" t="s">
        <v>12807</v>
      </c>
      <c r="F1436" s="1" t="s">
        <v>16821</v>
      </c>
      <c r="G1436" s="1" t="s">
        <v>12922</v>
      </c>
      <c r="H1436" s="1" t="s">
        <v>13869</v>
      </c>
      <c r="I1436" s="2">
        <v>45985</v>
      </c>
      <c r="J1436" s="1" t="s">
        <v>12821</v>
      </c>
      <c r="K1436" s="1" t="s">
        <v>14807</v>
      </c>
      <c r="L1436" s="1" t="s">
        <v>12812</v>
      </c>
      <c r="M1436" s="1" t="s">
        <v>601</v>
      </c>
      <c r="N1436" s="2" t="str">
        <f>VLOOKUP(Schedule[[#This Row],[船期]],week!A:D,4,0)</f>
        <v>202548</v>
      </c>
      <c r="O1436" s="1">
        <f>_xlfn.IFNA(VLOOKUP(Schedule[[#This Row],[船名]],Vessel!$A:$G,2,0),"")</f>
        <v>9532</v>
      </c>
      <c r="P1436" s="1" t="str">
        <f>_xlfn.IFNA(VLOOKUP(Schedule[[#This Row],[船名]],Vessel!$A:$G,3,0),"")</f>
        <v>cc/v</v>
      </c>
      <c r="Q1436" s="1">
        <f>_xlfn.IFNA(VLOOKUP(Schedule[[#This Row],[船名]],Vessel!$A:$G,4,0),"")</f>
        <v>2013</v>
      </c>
      <c r="R1436" s="1" t="str">
        <f>_xlfn.IFNA(VLOOKUP(Schedule[[#This Row],[船名]],Vessel!$A:$G,5,0),"")</f>
        <v>SGP</v>
      </c>
      <c r="S1436" s="1" t="str">
        <f>_xlfn.IFNA(VLOOKUP(Schedule[[#This Row],[船名]],Vessel!$A:$G,6,0),"")</f>
        <v>O</v>
      </c>
      <c r="T1436" s="1" t="str">
        <f>_xlfn.IFNA(VLOOKUP(Schedule[[#This Row],[船名]],Vessel!$A:$G,7,0),"")</f>
        <v>Evergreen Line</v>
      </c>
      <c r="U1436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1437" spans="1:21" x14ac:dyDescent="0.4">
      <c r="A1437" s="1" t="s">
        <v>15694</v>
      </c>
      <c r="B1437" s="1" t="s">
        <v>15753</v>
      </c>
      <c r="C1437" s="1" t="s">
        <v>595</v>
      </c>
      <c r="D1437" s="1" t="s">
        <v>12800</v>
      </c>
      <c r="E1437" s="1" t="s">
        <v>12807</v>
      </c>
      <c r="F1437" s="1" t="s">
        <v>16821</v>
      </c>
      <c r="G1437" s="1" t="s">
        <v>12922</v>
      </c>
      <c r="H1437" s="1" t="s">
        <v>13870</v>
      </c>
      <c r="I1437" s="2">
        <v>45976</v>
      </c>
      <c r="J1437" s="1" t="s">
        <v>12821</v>
      </c>
      <c r="K1437" s="1" t="s">
        <v>14807</v>
      </c>
      <c r="L1437" s="1" t="s">
        <v>12817</v>
      </c>
      <c r="M1437" s="1" t="s">
        <v>594</v>
      </c>
      <c r="N1437" s="2" t="str">
        <f>VLOOKUP(Schedule[[#This Row],[船期]],week!A:D,4,0)</f>
        <v>202546</v>
      </c>
      <c r="O1437" s="1">
        <f>_xlfn.IFNA(VLOOKUP(Schedule[[#This Row],[船名]],Vessel!$A:$G,2,0),"")</f>
        <v>9466</v>
      </c>
      <c r="P1437" s="1" t="str">
        <f>_xlfn.IFNA(VLOOKUP(Schedule[[#This Row],[船名]],Vessel!$A:$G,3,0),"")</f>
        <v>cc/v</v>
      </c>
      <c r="Q1437" s="1">
        <f>_xlfn.IFNA(VLOOKUP(Schedule[[#This Row],[船名]],Vessel!$A:$G,4,0),"")</f>
        <v>2014</v>
      </c>
      <c r="R1437" s="1" t="str">
        <f>_xlfn.IFNA(VLOOKUP(Schedule[[#This Row],[船名]],Vessel!$A:$G,5,0),"")</f>
        <v>SGP</v>
      </c>
      <c r="S1437" s="1" t="str">
        <f>_xlfn.IFNA(VLOOKUP(Schedule[[#This Row],[船名]],Vessel!$A:$G,6,0),"")</f>
        <v>O</v>
      </c>
      <c r="T1437" s="1" t="str">
        <f>_xlfn.IFNA(VLOOKUP(Schedule[[#This Row],[船名]],Vessel!$A:$G,7,0),"")</f>
        <v>Evergreen Line</v>
      </c>
      <c r="U1437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1438" spans="1:21" x14ac:dyDescent="0.4">
      <c r="A1438" s="1" t="s">
        <v>15694</v>
      </c>
      <c r="B1438" s="1" t="s">
        <v>15753</v>
      </c>
      <c r="C1438" s="1" t="s">
        <v>595</v>
      </c>
      <c r="D1438" s="1" t="s">
        <v>12800</v>
      </c>
      <c r="E1438" s="1" t="s">
        <v>12807</v>
      </c>
      <c r="F1438" s="1" t="s">
        <v>16821</v>
      </c>
      <c r="G1438" s="1" t="s">
        <v>12922</v>
      </c>
      <c r="H1438" s="1" t="s">
        <v>13871</v>
      </c>
      <c r="I1438" s="2">
        <v>45972</v>
      </c>
      <c r="J1438" s="1" t="s">
        <v>12809</v>
      </c>
      <c r="K1438" s="1" t="s">
        <v>14807</v>
      </c>
      <c r="L1438" s="1" t="s">
        <v>12810</v>
      </c>
      <c r="M1438" s="1" t="s">
        <v>596</v>
      </c>
      <c r="N1438" s="2" t="str">
        <f>VLOOKUP(Schedule[[#This Row],[船期]],week!A:D,4,0)</f>
        <v>202546</v>
      </c>
      <c r="O1438" s="1">
        <f>_xlfn.IFNA(VLOOKUP(Schedule[[#This Row],[船名]],Vessel!$A:$G,2,0),"")</f>
        <v>9466</v>
      </c>
      <c r="P1438" s="1" t="str">
        <f>_xlfn.IFNA(VLOOKUP(Schedule[[#This Row],[船名]],Vessel!$A:$G,3,0),"")</f>
        <v>cc/v</v>
      </c>
      <c r="Q1438" s="1">
        <f>_xlfn.IFNA(VLOOKUP(Schedule[[#This Row],[船名]],Vessel!$A:$G,4,0),"")</f>
        <v>2012</v>
      </c>
      <c r="R1438" s="1" t="str">
        <f>_xlfn.IFNA(VLOOKUP(Schedule[[#This Row],[船名]],Vessel!$A:$G,5,0),"")</f>
        <v>TWN</v>
      </c>
      <c r="S1438" s="1" t="str">
        <f>_xlfn.IFNA(VLOOKUP(Schedule[[#This Row],[船名]],Vessel!$A:$G,6,0),"")</f>
        <v>O</v>
      </c>
      <c r="T1438" s="1" t="str">
        <f>_xlfn.IFNA(VLOOKUP(Schedule[[#This Row],[船名]],Vessel!$A:$G,7,0),"")</f>
        <v>Evergreen Line</v>
      </c>
      <c r="U1438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1439" spans="1:21" x14ac:dyDescent="0.4">
      <c r="A1439" s="1" t="s">
        <v>15694</v>
      </c>
      <c r="B1439" s="1" t="s">
        <v>15753</v>
      </c>
      <c r="C1439" s="1" t="s">
        <v>595</v>
      </c>
      <c r="D1439" s="1" t="s">
        <v>12800</v>
      </c>
      <c r="E1439" s="1" t="s">
        <v>12807</v>
      </c>
      <c r="F1439" s="1" t="s">
        <v>16821</v>
      </c>
      <c r="G1439" s="1" t="s">
        <v>12922</v>
      </c>
      <c r="H1439" s="1" t="s">
        <v>13872</v>
      </c>
      <c r="I1439" s="2">
        <v>45960</v>
      </c>
      <c r="J1439" s="1" t="s">
        <v>12821</v>
      </c>
      <c r="K1439" s="1" t="s">
        <v>14807</v>
      </c>
      <c r="L1439" s="1" t="s">
        <v>12812</v>
      </c>
      <c r="M1439" s="1" t="s">
        <v>597</v>
      </c>
      <c r="N1439" s="2" t="str">
        <f>VLOOKUP(Schedule[[#This Row],[船期]],week!A:D,4,0)</f>
        <v>202544</v>
      </c>
      <c r="O1439" s="1">
        <f>_xlfn.IFNA(VLOOKUP(Schedule[[#This Row],[船名]],Vessel!$A:$G,2,0),"")</f>
        <v>5605</v>
      </c>
      <c r="P1439" s="1" t="str">
        <f>_xlfn.IFNA(VLOOKUP(Schedule[[#This Row],[船名]],Vessel!$A:$G,3,0),"")</f>
        <v>cc/l</v>
      </c>
      <c r="Q1439" s="1">
        <f>_xlfn.IFNA(VLOOKUP(Schedule[[#This Row],[船名]],Vessel!$A:$G,4,0),"")</f>
        <v>2012</v>
      </c>
      <c r="R1439" s="1" t="str">
        <f>_xlfn.IFNA(VLOOKUP(Schedule[[#This Row],[船名]],Vessel!$A:$G,5,0),"")</f>
        <v>PRT</v>
      </c>
      <c r="S1439" s="1" t="str">
        <f>_xlfn.IFNA(VLOOKUP(Schedule[[#This Row],[船名]],Vessel!$A:$G,6,0),"")</f>
        <v>T</v>
      </c>
      <c r="T1439" s="1" t="str">
        <f>_xlfn.IFNA(VLOOKUP(Schedule[[#This Row],[船名]],Vessel!$A:$G,7,0),"")</f>
        <v>TS Lines</v>
      </c>
      <c r="U1439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1440" spans="1:21" x14ac:dyDescent="0.4">
      <c r="A1440" s="1" t="s">
        <v>15694</v>
      </c>
      <c r="B1440" s="1" t="s">
        <v>15753</v>
      </c>
      <c r="C1440" s="1" t="s">
        <v>595</v>
      </c>
      <c r="D1440" s="1" t="s">
        <v>12800</v>
      </c>
      <c r="E1440" s="1" t="s">
        <v>12807</v>
      </c>
      <c r="F1440" s="1" t="s">
        <v>16821</v>
      </c>
      <c r="G1440" s="1" t="s">
        <v>12922</v>
      </c>
      <c r="H1440" s="1" t="s">
        <v>13873</v>
      </c>
      <c r="I1440" s="2">
        <v>45951</v>
      </c>
      <c r="J1440" s="1" t="s">
        <v>12821</v>
      </c>
      <c r="K1440" s="1" t="s">
        <v>14807</v>
      </c>
      <c r="L1440" s="1" t="s">
        <v>12811</v>
      </c>
      <c r="M1440" s="1" t="s">
        <v>598</v>
      </c>
      <c r="N1440" s="2" t="str">
        <f>VLOOKUP(Schedule[[#This Row],[船期]],week!A:D,4,0)</f>
        <v>202543</v>
      </c>
      <c r="O1440" s="1">
        <f>_xlfn.IFNA(VLOOKUP(Schedule[[#This Row],[船名]],Vessel!$A:$G,2,0),"")</f>
        <v>4872</v>
      </c>
      <c r="P1440" s="1" t="str">
        <f>_xlfn.IFNA(VLOOKUP(Schedule[[#This Row],[船名]],Vessel!$A:$G,3,0),"")</f>
        <v>cc</v>
      </c>
      <c r="Q1440" s="1">
        <f>_xlfn.IFNA(VLOOKUP(Schedule[[#This Row],[船名]],Vessel!$A:$G,4,0),"")</f>
        <v>2009</v>
      </c>
      <c r="R1440" s="1" t="str">
        <f>_xlfn.IFNA(VLOOKUP(Schedule[[#This Row],[船名]],Vessel!$A:$G,5,0),"")</f>
        <v>MHL</v>
      </c>
      <c r="S1440" s="1" t="str">
        <f>_xlfn.IFNA(VLOOKUP(Schedule[[#This Row],[船名]],Vessel!$A:$G,6,0),"")</f>
        <v>T</v>
      </c>
      <c r="T1440" s="1" t="str">
        <f>_xlfn.IFNA(VLOOKUP(Schedule[[#This Row],[船名]],Vessel!$A:$G,7,0),"")</f>
        <v>UniFeeder</v>
      </c>
      <c r="U1440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1441" spans="1:21" x14ac:dyDescent="0.4">
      <c r="A1441" s="1" t="s">
        <v>15694</v>
      </c>
      <c r="B1441" s="1" t="s">
        <v>15753</v>
      </c>
      <c r="C1441" s="1" t="s">
        <v>898</v>
      </c>
      <c r="D1441" s="1" t="s">
        <v>12829</v>
      </c>
      <c r="E1441" s="1" t="s">
        <v>12824</v>
      </c>
      <c r="F1441" s="1" t="s">
        <v>16822</v>
      </c>
      <c r="G1441" s="1" t="s">
        <v>12929</v>
      </c>
      <c r="H1441" s="1" t="s">
        <v>12933</v>
      </c>
      <c r="I1441" s="2">
        <v>46039</v>
      </c>
      <c r="J1441" s="1" t="s">
        <v>12809</v>
      </c>
      <c r="K1441" s="1" t="s">
        <v>14810</v>
      </c>
      <c r="L1441" s="1" t="s">
        <v>12814</v>
      </c>
      <c r="M1441" s="1" t="s">
        <v>904</v>
      </c>
      <c r="N1441" s="2" t="str">
        <f>VLOOKUP(Schedule[[#This Row],[船期]],week!A:D,4,0)</f>
        <v>202602</v>
      </c>
      <c r="O1441" s="1">
        <f>_xlfn.IFNA(VLOOKUP(Schedule[[#This Row],[船名]],Vessel!$A:$G,2,0),"")</f>
        <v>7092</v>
      </c>
      <c r="P1441" s="1" t="str">
        <f>_xlfn.IFNA(VLOOKUP(Schedule[[#This Row],[船名]],Vessel!$A:$G,3,0),"")</f>
        <v>cc/l</v>
      </c>
      <c r="Q1441" s="1">
        <f>_xlfn.IFNA(VLOOKUP(Schedule[[#This Row],[船名]],Vessel!$A:$G,4,0),"")</f>
        <v>2023</v>
      </c>
      <c r="R1441" s="1" t="str">
        <f>_xlfn.IFNA(VLOOKUP(Schedule[[#This Row],[船名]],Vessel!$A:$G,5,0),"")</f>
        <v>SGP</v>
      </c>
      <c r="S1441" s="1" t="str">
        <f>_xlfn.IFNA(VLOOKUP(Schedule[[#This Row],[船名]],Vessel!$A:$G,6,0),"")</f>
        <v>O</v>
      </c>
      <c r="T1441" s="1" t="str">
        <f>_xlfn.IFNA(VLOOKUP(Schedule[[#This Row],[船名]],Vessel!$A:$G,7,0),"")</f>
        <v>X-Press Feeders Group</v>
      </c>
      <c r="U1441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1442" spans="1:21" x14ac:dyDescent="0.4">
      <c r="A1442" s="1" t="s">
        <v>15694</v>
      </c>
      <c r="B1442" s="1" t="s">
        <v>15753</v>
      </c>
      <c r="C1442" s="1" t="s">
        <v>898</v>
      </c>
      <c r="D1442" s="1" t="s">
        <v>12829</v>
      </c>
      <c r="E1442" s="1" t="s">
        <v>12824</v>
      </c>
      <c r="F1442" s="1" t="s">
        <v>16822</v>
      </c>
      <c r="G1442" s="1" t="s">
        <v>12929</v>
      </c>
      <c r="H1442" s="1" t="s">
        <v>13040</v>
      </c>
      <c r="I1442" s="2">
        <v>46046</v>
      </c>
      <c r="J1442" s="1" t="s">
        <v>12809</v>
      </c>
      <c r="K1442" s="1" t="s">
        <v>14810</v>
      </c>
      <c r="L1442" s="1" t="s">
        <v>12814</v>
      </c>
      <c r="M1442" s="1" t="s">
        <v>902</v>
      </c>
      <c r="N1442" s="2" t="str">
        <f>VLOOKUP(Schedule[[#This Row],[船期]],week!A:D,4,0)</f>
        <v>202603</v>
      </c>
      <c r="O1442" s="1">
        <f>_xlfn.IFNA(VLOOKUP(Schedule[[#This Row],[船名]],Vessel!$A:$G,2,0),"")</f>
        <v>7849</v>
      </c>
      <c r="P1442" s="1" t="str">
        <f>_xlfn.IFNA(VLOOKUP(Schedule[[#This Row],[船名]],Vessel!$A:$G,3,0),"")</f>
        <v>cc/v</v>
      </c>
      <c r="Q1442" s="1">
        <f>_xlfn.IFNA(VLOOKUP(Schedule[[#This Row],[船名]],Vessel!$A:$G,4,0),"")</f>
        <v>2004</v>
      </c>
      <c r="R1442" s="1" t="str">
        <f>_xlfn.IFNA(VLOOKUP(Schedule[[#This Row],[船名]],Vessel!$A:$G,5,0),"")</f>
        <v>LBR</v>
      </c>
      <c r="S1442" s="1" t="str">
        <f>_xlfn.IFNA(VLOOKUP(Schedule[[#This Row],[船名]],Vessel!$A:$G,6,0),"")</f>
        <v>T</v>
      </c>
      <c r="T1442" s="1" t="str">
        <f>_xlfn.IFNA(VLOOKUP(Schedule[[#This Row],[船名]],Vessel!$A:$G,7,0),"")</f>
        <v>Maersk A/S</v>
      </c>
      <c r="U1442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1443" spans="1:21" x14ac:dyDescent="0.4">
      <c r="A1443" s="1" t="s">
        <v>15694</v>
      </c>
      <c r="B1443" s="1" t="s">
        <v>15753</v>
      </c>
      <c r="C1443" s="1" t="s">
        <v>898</v>
      </c>
      <c r="D1443" s="1" t="s">
        <v>12829</v>
      </c>
      <c r="E1443" s="1" t="s">
        <v>12824</v>
      </c>
      <c r="F1443" s="1" t="s">
        <v>16822</v>
      </c>
      <c r="G1443" s="1" t="s">
        <v>12929</v>
      </c>
      <c r="H1443" s="1" t="s">
        <v>16823</v>
      </c>
      <c r="I1443" s="2">
        <v>46050</v>
      </c>
      <c r="J1443" s="1" t="s">
        <v>12809</v>
      </c>
      <c r="K1443" s="1" t="s">
        <v>14810</v>
      </c>
      <c r="L1443" s="1" t="s">
        <v>12818</v>
      </c>
      <c r="M1443" s="1" t="s">
        <v>900</v>
      </c>
      <c r="N1443" s="2" t="str">
        <f>VLOOKUP(Schedule[[#This Row],[船期]],week!A:D,4,0)</f>
        <v>202604</v>
      </c>
      <c r="O1443" s="1">
        <f>_xlfn.IFNA(VLOOKUP(Schedule[[#This Row],[船名]],Vessel!$A:$G,2,0),"")</f>
        <v>7092</v>
      </c>
      <c r="P1443" s="1" t="str">
        <f>_xlfn.IFNA(VLOOKUP(Schedule[[#This Row],[船名]],Vessel!$A:$G,3,0),"")</f>
        <v>cc/l</v>
      </c>
      <c r="Q1443" s="1">
        <f>_xlfn.IFNA(VLOOKUP(Schedule[[#This Row],[船名]],Vessel!$A:$G,4,0),"")</f>
        <v>2023</v>
      </c>
      <c r="R1443" s="1" t="str">
        <f>_xlfn.IFNA(VLOOKUP(Schedule[[#This Row],[船名]],Vessel!$A:$G,5,0),"")</f>
        <v>SGP</v>
      </c>
      <c r="S1443" s="1" t="str">
        <f>_xlfn.IFNA(VLOOKUP(Schedule[[#This Row],[船名]],Vessel!$A:$G,6,0),"")</f>
        <v>O</v>
      </c>
      <c r="T1443" s="1" t="str">
        <f>_xlfn.IFNA(VLOOKUP(Schedule[[#This Row],[船名]],Vessel!$A:$G,7,0),"")</f>
        <v>X-Press Feeders Group</v>
      </c>
      <c r="U1443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1444" spans="1:21" x14ac:dyDescent="0.4">
      <c r="A1444" s="1" t="s">
        <v>15694</v>
      </c>
      <c r="B1444" s="1" t="s">
        <v>15753</v>
      </c>
      <c r="C1444" s="1" t="s">
        <v>898</v>
      </c>
      <c r="D1444" s="1" t="s">
        <v>12829</v>
      </c>
      <c r="E1444" s="1" t="s">
        <v>12824</v>
      </c>
      <c r="F1444" s="1" t="s">
        <v>16822</v>
      </c>
      <c r="G1444" s="1" t="s">
        <v>12929</v>
      </c>
      <c r="H1444" s="1" t="s">
        <v>14096</v>
      </c>
      <c r="I1444" s="2">
        <v>46053</v>
      </c>
      <c r="J1444" s="1" t="s">
        <v>12809</v>
      </c>
      <c r="K1444" s="1" t="s">
        <v>14810</v>
      </c>
      <c r="L1444" s="1" t="s">
        <v>12822</v>
      </c>
      <c r="M1444" s="1" t="s">
        <v>899</v>
      </c>
      <c r="N1444" s="2" t="str">
        <f>VLOOKUP(Schedule[[#This Row],[船期]],week!A:D,4,0)</f>
        <v>202604</v>
      </c>
      <c r="O1444" s="1">
        <f>_xlfn.IFNA(VLOOKUP(Schedule[[#This Row],[船名]],Vessel!$A:$G,2,0),"")</f>
        <v>6840</v>
      </c>
      <c r="P1444" s="1" t="str">
        <f>_xlfn.IFNA(VLOOKUP(Schedule[[#This Row],[船名]],Vessel!$A:$G,3,0),"")</f>
        <v>cc/l</v>
      </c>
      <c r="Q1444" s="1">
        <f>_xlfn.IFNA(VLOOKUP(Schedule[[#This Row],[船名]],Vessel!$A:$G,4,0),"")</f>
        <v>2002</v>
      </c>
      <c r="R1444" s="1" t="str">
        <f>_xlfn.IFNA(VLOOKUP(Schedule[[#This Row],[船名]],Vessel!$A:$G,5,0),"")</f>
        <v>LBR</v>
      </c>
      <c r="S1444" s="1" t="str">
        <f>_xlfn.IFNA(VLOOKUP(Schedule[[#This Row],[船名]],Vessel!$A:$G,6,0),"")</f>
        <v>T</v>
      </c>
      <c r="T1444" s="1" t="str">
        <f>_xlfn.IFNA(VLOOKUP(Schedule[[#This Row],[船名]],Vessel!$A:$G,7,0),"")</f>
        <v>Maersk A/S</v>
      </c>
      <c r="U1444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1445" spans="1:21" x14ac:dyDescent="0.4">
      <c r="A1445" s="1" t="s">
        <v>15694</v>
      </c>
      <c r="B1445" s="1" t="s">
        <v>15753</v>
      </c>
      <c r="C1445" s="1" t="s">
        <v>898</v>
      </c>
      <c r="D1445" s="1" t="s">
        <v>12829</v>
      </c>
      <c r="E1445" s="1" t="s">
        <v>12824</v>
      </c>
      <c r="F1445" s="1" t="s">
        <v>16822</v>
      </c>
      <c r="G1445" s="1" t="s">
        <v>12929</v>
      </c>
      <c r="H1445" s="1" t="s">
        <v>14281</v>
      </c>
      <c r="I1445" s="2">
        <v>46060</v>
      </c>
      <c r="J1445" s="1" t="s">
        <v>12809</v>
      </c>
      <c r="K1445" s="1" t="s">
        <v>14810</v>
      </c>
      <c r="L1445" s="1" t="s">
        <v>12822</v>
      </c>
      <c r="M1445" s="1" t="s">
        <v>12932</v>
      </c>
      <c r="N1445" s="2" t="str">
        <f>VLOOKUP(Schedule[[#This Row],[船期]],week!A:D,4,0)</f>
        <v>202605</v>
      </c>
      <c r="O1445" s="1">
        <f>_xlfn.IFNA(VLOOKUP(Schedule[[#This Row],[船名]],Vessel!$A:$G,2,0),"")</f>
        <v>7154</v>
      </c>
      <c r="P1445" s="1" t="str">
        <f>_xlfn.IFNA(VLOOKUP(Schedule[[#This Row],[船名]],Vessel!$A:$G,3,0),"")</f>
        <v>cc/l</v>
      </c>
      <c r="Q1445" s="1">
        <f>_xlfn.IFNA(VLOOKUP(Schedule[[#This Row],[船名]],Vessel!$A:$G,4,0),"")</f>
        <v>2010</v>
      </c>
      <c r="R1445" s="1" t="str">
        <f>_xlfn.IFNA(VLOOKUP(Schedule[[#This Row],[船名]],Vessel!$A:$G,5,0),"")</f>
        <v>DNK</v>
      </c>
      <c r="S1445" s="1" t="str">
        <f>_xlfn.IFNA(VLOOKUP(Schedule[[#This Row],[船名]],Vessel!$A:$G,6,0),"")</f>
        <v>O</v>
      </c>
      <c r="T1445" s="1" t="str">
        <f>_xlfn.IFNA(VLOOKUP(Schedule[[#This Row],[船名]],Vessel!$A:$G,7,0),"")</f>
        <v>Maersk A/S</v>
      </c>
      <c r="U1445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1446" spans="1:21" x14ac:dyDescent="0.4">
      <c r="A1446" s="1" t="s">
        <v>15694</v>
      </c>
      <c r="B1446" s="1" t="s">
        <v>15753</v>
      </c>
      <c r="C1446" s="1" t="s">
        <v>898</v>
      </c>
      <c r="D1446" s="1" t="s">
        <v>12829</v>
      </c>
      <c r="E1446" s="1" t="s">
        <v>12824</v>
      </c>
      <c r="F1446" s="1" t="s">
        <v>16822</v>
      </c>
      <c r="G1446" s="1" t="s">
        <v>12929</v>
      </c>
      <c r="H1446" s="1" t="s">
        <v>16824</v>
      </c>
      <c r="I1446" s="2">
        <v>46067</v>
      </c>
      <c r="J1446" s="1" t="s">
        <v>12809</v>
      </c>
      <c r="K1446" s="1" t="s">
        <v>14810</v>
      </c>
      <c r="L1446" s="1" t="s">
        <v>12822</v>
      </c>
      <c r="M1446" s="1" t="s">
        <v>1002</v>
      </c>
      <c r="N1446" s="2" t="str">
        <f>VLOOKUP(Schedule[[#This Row],[船期]],week!A:D,4,0)</f>
        <v>202606</v>
      </c>
      <c r="O1446" s="1">
        <f>_xlfn.IFNA(VLOOKUP(Schedule[[#This Row],[船名]],Vessel!$A:$G,2,0),"")</f>
        <v>4957</v>
      </c>
      <c r="P1446" s="1" t="str">
        <f>_xlfn.IFNA(VLOOKUP(Schedule[[#This Row],[船名]],Vessel!$A:$G,3,0),"")</f>
        <v>cc/w</v>
      </c>
      <c r="Q1446" s="1">
        <f>_xlfn.IFNA(VLOOKUP(Schedule[[#This Row],[船名]],Vessel!$A:$G,4,0),"")</f>
        <v>2013</v>
      </c>
      <c r="R1446" s="1" t="str">
        <f>_xlfn.IFNA(VLOOKUP(Schedule[[#This Row],[船名]],Vessel!$A:$G,5,0),"")</f>
        <v>LBR</v>
      </c>
      <c r="S1446" s="1" t="str">
        <f>_xlfn.IFNA(VLOOKUP(Schedule[[#This Row],[船名]],Vessel!$A:$G,6,0),"")</f>
        <v>O</v>
      </c>
      <c r="T1446" s="1" t="str">
        <f>_xlfn.IFNA(VLOOKUP(Schedule[[#This Row],[船名]],Vessel!$A:$G,7,0),"")</f>
        <v>X-Press Feeders Group</v>
      </c>
      <c r="U1446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1447" spans="1:21" x14ac:dyDescent="0.4">
      <c r="A1447" s="1" t="s">
        <v>15694</v>
      </c>
      <c r="B1447" s="1" t="s">
        <v>15753</v>
      </c>
      <c r="C1447" s="1" t="s">
        <v>898</v>
      </c>
      <c r="D1447" s="1" t="s">
        <v>12829</v>
      </c>
      <c r="E1447" s="1" t="s">
        <v>12824</v>
      </c>
      <c r="F1447" s="1" t="s">
        <v>16822</v>
      </c>
      <c r="G1447" s="1" t="s">
        <v>12929</v>
      </c>
      <c r="H1447" s="1" t="s">
        <v>16209</v>
      </c>
      <c r="I1447" s="2">
        <v>46074</v>
      </c>
      <c r="J1447" s="1" t="s">
        <v>12809</v>
      </c>
      <c r="K1447" s="1" t="s">
        <v>14810</v>
      </c>
      <c r="L1447" s="1" t="s">
        <v>12830</v>
      </c>
      <c r="M1447" s="1" t="s">
        <v>1004</v>
      </c>
      <c r="N1447" s="2" t="str">
        <f>VLOOKUP(Schedule[[#This Row],[船期]],week!A:D,4,0)</f>
        <v>202607</v>
      </c>
      <c r="O1447" s="1">
        <f>_xlfn.IFNA(VLOOKUP(Schedule[[#This Row],[船名]],Vessel!$A:$G,2,0),"")</f>
        <v>7092</v>
      </c>
      <c r="P1447" s="1" t="str">
        <f>_xlfn.IFNA(VLOOKUP(Schedule[[#This Row],[船名]],Vessel!$A:$G,3,0),"")</f>
        <v>cc/l</v>
      </c>
      <c r="Q1447" s="1">
        <f>_xlfn.IFNA(VLOOKUP(Schedule[[#This Row],[船名]],Vessel!$A:$G,4,0),"")</f>
        <v>2023</v>
      </c>
      <c r="R1447" s="1" t="str">
        <f>_xlfn.IFNA(VLOOKUP(Schedule[[#This Row],[船名]],Vessel!$A:$G,5,0),"")</f>
        <v>SGP</v>
      </c>
      <c r="S1447" s="1" t="str">
        <f>_xlfn.IFNA(VLOOKUP(Schedule[[#This Row],[船名]],Vessel!$A:$G,6,0),"")</f>
        <v>TO</v>
      </c>
      <c r="T1447" s="1" t="str">
        <f>_xlfn.IFNA(VLOOKUP(Schedule[[#This Row],[船名]],Vessel!$A:$G,7,0),"")</f>
        <v>Maersk A/S</v>
      </c>
      <c r="U1447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1448" spans="1:21" x14ac:dyDescent="0.4">
      <c r="A1448" s="1" t="s">
        <v>15694</v>
      </c>
      <c r="B1448" s="1" t="s">
        <v>15753</v>
      </c>
      <c r="C1448" s="1" t="s">
        <v>898</v>
      </c>
      <c r="D1448" s="1" t="s">
        <v>12829</v>
      </c>
      <c r="E1448" s="1" t="s">
        <v>12824</v>
      </c>
      <c r="F1448" s="1" t="s">
        <v>16822</v>
      </c>
      <c r="G1448" s="1" t="s">
        <v>12929</v>
      </c>
      <c r="H1448" s="1" t="s">
        <v>16322</v>
      </c>
      <c r="I1448" s="2">
        <v>46081</v>
      </c>
      <c r="J1448" s="1" t="s">
        <v>12809</v>
      </c>
      <c r="K1448" s="1" t="s">
        <v>14810</v>
      </c>
      <c r="L1448" s="1" t="s">
        <v>12822</v>
      </c>
      <c r="M1448" s="1" t="s">
        <v>904</v>
      </c>
      <c r="N1448" s="2" t="str">
        <f>VLOOKUP(Schedule[[#This Row],[船期]],week!A:D,4,0)</f>
        <v>202608</v>
      </c>
      <c r="O1448" s="1">
        <f>_xlfn.IFNA(VLOOKUP(Schedule[[#This Row],[船名]],Vessel!$A:$G,2,0),"")</f>
        <v>7092</v>
      </c>
      <c r="P1448" s="1" t="str">
        <f>_xlfn.IFNA(VLOOKUP(Schedule[[#This Row],[船名]],Vessel!$A:$G,3,0),"")</f>
        <v>cc/l</v>
      </c>
      <c r="Q1448" s="1">
        <f>_xlfn.IFNA(VLOOKUP(Schedule[[#This Row],[船名]],Vessel!$A:$G,4,0),"")</f>
        <v>2023</v>
      </c>
      <c r="R1448" s="1" t="str">
        <f>_xlfn.IFNA(VLOOKUP(Schedule[[#This Row],[船名]],Vessel!$A:$G,5,0),"")</f>
        <v>SGP</v>
      </c>
      <c r="S1448" s="1" t="str">
        <f>_xlfn.IFNA(VLOOKUP(Schedule[[#This Row],[船名]],Vessel!$A:$G,6,0),"")</f>
        <v>O</v>
      </c>
      <c r="T1448" s="1" t="str">
        <f>_xlfn.IFNA(VLOOKUP(Schedule[[#This Row],[船名]],Vessel!$A:$G,7,0),"")</f>
        <v>X-Press Feeders Group</v>
      </c>
      <c r="U1448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1449" spans="1:21" x14ac:dyDescent="0.4">
      <c r="A1449" s="1" t="s">
        <v>15694</v>
      </c>
      <c r="B1449" s="1" t="s">
        <v>15753</v>
      </c>
      <c r="C1449" s="1" t="s">
        <v>898</v>
      </c>
      <c r="D1449" s="1" t="s">
        <v>12829</v>
      </c>
      <c r="E1449" s="1" t="s">
        <v>12824</v>
      </c>
      <c r="F1449" s="1" t="s">
        <v>16822</v>
      </c>
      <c r="G1449" s="1" t="s">
        <v>12929</v>
      </c>
      <c r="H1449" s="1" t="s">
        <v>16554</v>
      </c>
      <c r="I1449" s="2">
        <v>46088</v>
      </c>
      <c r="J1449" s="1" t="s">
        <v>12809</v>
      </c>
      <c r="K1449" s="1" t="s">
        <v>14810</v>
      </c>
      <c r="L1449" s="1" t="s">
        <v>12822</v>
      </c>
      <c r="M1449" s="1" t="s">
        <v>902</v>
      </c>
      <c r="N1449" s="2" t="str">
        <f>VLOOKUP(Schedule[[#This Row],[船期]],week!A:D,4,0)</f>
        <v>202609</v>
      </c>
      <c r="O1449" s="1">
        <f>_xlfn.IFNA(VLOOKUP(Schedule[[#This Row],[船名]],Vessel!$A:$G,2,0),"")</f>
        <v>7849</v>
      </c>
      <c r="P1449" s="1" t="str">
        <f>_xlfn.IFNA(VLOOKUP(Schedule[[#This Row],[船名]],Vessel!$A:$G,3,0),"")</f>
        <v>cc/v</v>
      </c>
      <c r="Q1449" s="1">
        <f>_xlfn.IFNA(VLOOKUP(Schedule[[#This Row],[船名]],Vessel!$A:$G,4,0),"")</f>
        <v>2004</v>
      </c>
      <c r="R1449" s="1" t="str">
        <f>_xlfn.IFNA(VLOOKUP(Schedule[[#This Row],[船名]],Vessel!$A:$G,5,0),"")</f>
        <v>LBR</v>
      </c>
      <c r="S1449" s="1" t="str">
        <f>_xlfn.IFNA(VLOOKUP(Schedule[[#This Row],[船名]],Vessel!$A:$G,6,0),"")</f>
        <v>T</v>
      </c>
      <c r="T1449" s="1" t="str">
        <f>_xlfn.IFNA(VLOOKUP(Schedule[[#This Row],[船名]],Vessel!$A:$G,7,0),"")</f>
        <v>Maersk A/S</v>
      </c>
      <c r="U1449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1450" spans="1:21" x14ac:dyDescent="0.4">
      <c r="A1450" s="1" t="s">
        <v>15694</v>
      </c>
      <c r="B1450" s="1" t="s">
        <v>15753</v>
      </c>
      <c r="C1450" s="1" t="s">
        <v>898</v>
      </c>
      <c r="D1450" s="1" t="s">
        <v>12829</v>
      </c>
      <c r="E1450" s="1" t="s">
        <v>12824</v>
      </c>
      <c r="F1450" s="1" t="s">
        <v>16822</v>
      </c>
      <c r="G1450" s="1" t="s">
        <v>12929</v>
      </c>
      <c r="H1450" s="1" t="s">
        <v>12931</v>
      </c>
      <c r="I1450" s="2">
        <v>46010</v>
      </c>
      <c r="J1450" s="1" t="s">
        <v>12809</v>
      </c>
      <c r="K1450" s="1" t="s">
        <v>14810</v>
      </c>
      <c r="L1450" s="1" t="s">
        <v>12823</v>
      </c>
      <c r="M1450" s="1" t="s">
        <v>12932</v>
      </c>
      <c r="N1450" s="2" t="str">
        <f>VLOOKUP(Schedule[[#This Row],[船期]],week!A:D,4,0)</f>
        <v>202551</v>
      </c>
      <c r="O1450" s="1">
        <f>_xlfn.IFNA(VLOOKUP(Schedule[[#This Row],[船名]],Vessel!$A:$G,2,0),"")</f>
        <v>7154</v>
      </c>
      <c r="P1450" s="1" t="str">
        <f>_xlfn.IFNA(VLOOKUP(Schedule[[#This Row],[船名]],Vessel!$A:$G,3,0),"")</f>
        <v>cc/l</v>
      </c>
      <c r="Q1450" s="1">
        <f>_xlfn.IFNA(VLOOKUP(Schedule[[#This Row],[船名]],Vessel!$A:$G,4,0),"")</f>
        <v>2010</v>
      </c>
      <c r="R1450" s="1" t="str">
        <f>_xlfn.IFNA(VLOOKUP(Schedule[[#This Row],[船名]],Vessel!$A:$G,5,0),"")</f>
        <v>DNK</v>
      </c>
      <c r="S1450" s="1" t="str">
        <f>_xlfn.IFNA(VLOOKUP(Schedule[[#This Row],[船名]],Vessel!$A:$G,6,0),"")</f>
        <v>O</v>
      </c>
      <c r="T1450" s="1" t="str">
        <f>_xlfn.IFNA(VLOOKUP(Schedule[[#This Row],[船名]],Vessel!$A:$G,7,0),"")</f>
        <v>Maersk A/S</v>
      </c>
      <c r="U1450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1451" spans="1:21" x14ac:dyDescent="0.4">
      <c r="A1451" s="1" t="s">
        <v>15694</v>
      </c>
      <c r="B1451" s="1" t="s">
        <v>15753</v>
      </c>
      <c r="C1451" s="1" t="s">
        <v>898</v>
      </c>
      <c r="D1451" s="1" t="s">
        <v>12829</v>
      </c>
      <c r="E1451" s="1" t="s">
        <v>12824</v>
      </c>
      <c r="F1451" s="1" t="s">
        <v>16822</v>
      </c>
      <c r="G1451" s="1" t="s">
        <v>12929</v>
      </c>
      <c r="H1451" s="1" t="s">
        <v>901</v>
      </c>
      <c r="I1451" s="2">
        <v>46004</v>
      </c>
      <c r="J1451" s="1" t="s">
        <v>12809</v>
      </c>
      <c r="K1451" s="1" t="s">
        <v>14810</v>
      </c>
      <c r="L1451" s="1" t="s">
        <v>12814</v>
      </c>
      <c r="M1451" s="1" t="s">
        <v>900</v>
      </c>
      <c r="N1451" s="2" t="str">
        <f>VLOOKUP(Schedule[[#This Row],[船期]],week!A:D,4,0)</f>
        <v>202550</v>
      </c>
      <c r="O1451" s="1">
        <f>_xlfn.IFNA(VLOOKUP(Schedule[[#This Row],[船名]],Vessel!$A:$G,2,0),"")</f>
        <v>7092</v>
      </c>
      <c r="P1451" s="1" t="str">
        <f>_xlfn.IFNA(VLOOKUP(Schedule[[#This Row],[船名]],Vessel!$A:$G,3,0),"")</f>
        <v>cc/l</v>
      </c>
      <c r="Q1451" s="1">
        <f>_xlfn.IFNA(VLOOKUP(Schedule[[#This Row],[船名]],Vessel!$A:$G,4,0),"")</f>
        <v>2023</v>
      </c>
      <c r="R1451" s="1" t="str">
        <f>_xlfn.IFNA(VLOOKUP(Schedule[[#This Row],[船名]],Vessel!$A:$G,5,0),"")</f>
        <v>SGP</v>
      </c>
      <c r="S1451" s="1" t="str">
        <f>_xlfn.IFNA(VLOOKUP(Schedule[[#This Row],[船名]],Vessel!$A:$G,6,0),"")</f>
        <v>O</v>
      </c>
      <c r="T1451" s="1" t="str">
        <f>_xlfn.IFNA(VLOOKUP(Schedule[[#This Row],[船名]],Vessel!$A:$G,7,0),"")</f>
        <v>X-Press Feeders Group</v>
      </c>
      <c r="U1451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1452" spans="1:21" x14ac:dyDescent="0.4">
      <c r="A1452" s="1" t="s">
        <v>15694</v>
      </c>
      <c r="B1452" s="1" t="s">
        <v>15753</v>
      </c>
      <c r="C1452" s="1" t="s">
        <v>898</v>
      </c>
      <c r="D1452" s="1" t="s">
        <v>12829</v>
      </c>
      <c r="E1452" s="1" t="s">
        <v>12824</v>
      </c>
      <c r="F1452" s="1" t="s">
        <v>16822</v>
      </c>
      <c r="G1452" s="1" t="s">
        <v>12929</v>
      </c>
      <c r="H1452" s="1" t="s">
        <v>903</v>
      </c>
      <c r="I1452" s="2">
        <v>45996</v>
      </c>
      <c r="J1452" s="1" t="s">
        <v>12809</v>
      </c>
      <c r="K1452" s="1" t="s">
        <v>14810</v>
      </c>
      <c r="L1452" s="1" t="s">
        <v>12814</v>
      </c>
      <c r="M1452" s="1" t="s">
        <v>902</v>
      </c>
      <c r="N1452" s="2" t="str">
        <f>VLOOKUP(Schedule[[#This Row],[船期]],week!A:D,4,0)</f>
        <v>202549</v>
      </c>
      <c r="O1452" s="1">
        <f>_xlfn.IFNA(VLOOKUP(Schedule[[#This Row],[船名]],Vessel!$A:$G,2,0),"")</f>
        <v>7849</v>
      </c>
      <c r="P1452" s="1" t="str">
        <f>_xlfn.IFNA(VLOOKUP(Schedule[[#This Row],[船名]],Vessel!$A:$G,3,0),"")</f>
        <v>cc/v</v>
      </c>
      <c r="Q1452" s="1">
        <f>_xlfn.IFNA(VLOOKUP(Schedule[[#This Row],[船名]],Vessel!$A:$G,4,0),"")</f>
        <v>2004</v>
      </c>
      <c r="R1452" s="1" t="str">
        <f>_xlfn.IFNA(VLOOKUP(Schedule[[#This Row],[船名]],Vessel!$A:$G,5,0),"")</f>
        <v>LBR</v>
      </c>
      <c r="S1452" s="1" t="str">
        <f>_xlfn.IFNA(VLOOKUP(Schedule[[#This Row],[船名]],Vessel!$A:$G,6,0),"")</f>
        <v>T</v>
      </c>
      <c r="T1452" s="1" t="str">
        <f>_xlfn.IFNA(VLOOKUP(Schedule[[#This Row],[船名]],Vessel!$A:$G,7,0),"")</f>
        <v>Maersk A/S</v>
      </c>
      <c r="U1452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1453" spans="1:21" x14ac:dyDescent="0.4">
      <c r="A1453" s="1" t="s">
        <v>15694</v>
      </c>
      <c r="B1453" s="1" t="s">
        <v>15753</v>
      </c>
      <c r="C1453" s="1" t="s">
        <v>898</v>
      </c>
      <c r="D1453" s="1" t="s">
        <v>12829</v>
      </c>
      <c r="E1453" s="1" t="s">
        <v>12824</v>
      </c>
      <c r="F1453" s="1" t="s">
        <v>16822</v>
      </c>
      <c r="G1453" s="1" t="s">
        <v>12929</v>
      </c>
      <c r="H1453" s="1" t="s">
        <v>13877</v>
      </c>
      <c r="I1453" s="2">
        <v>45971</v>
      </c>
      <c r="J1453" s="1" t="s">
        <v>12809</v>
      </c>
      <c r="K1453" s="1" t="s">
        <v>14810</v>
      </c>
      <c r="L1453" s="1" t="s">
        <v>12830</v>
      </c>
      <c r="M1453" s="1" t="s">
        <v>1002</v>
      </c>
      <c r="N1453" s="2" t="str">
        <f>VLOOKUP(Schedule[[#This Row],[船期]],week!A:D,4,0)</f>
        <v>202546</v>
      </c>
      <c r="O1453" s="1">
        <f>_xlfn.IFNA(VLOOKUP(Schedule[[#This Row],[船名]],Vessel!$A:$G,2,0),"")</f>
        <v>4957</v>
      </c>
      <c r="P1453" s="1" t="str">
        <f>_xlfn.IFNA(VLOOKUP(Schedule[[#This Row],[船名]],Vessel!$A:$G,3,0),"")</f>
        <v>cc/w</v>
      </c>
      <c r="Q1453" s="1">
        <f>_xlfn.IFNA(VLOOKUP(Schedule[[#This Row],[船名]],Vessel!$A:$G,4,0),"")</f>
        <v>2013</v>
      </c>
      <c r="R1453" s="1" t="str">
        <f>_xlfn.IFNA(VLOOKUP(Schedule[[#This Row],[船名]],Vessel!$A:$G,5,0),"")</f>
        <v>LBR</v>
      </c>
      <c r="S1453" s="1" t="str">
        <f>_xlfn.IFNA(VLOOKUP(Schedule[[#This Row],[船名]],Vessel!$A:$G,6,0),"")</f>
        <v>O</v>
      </c>
      <c r="T1453" s="1" t="str">
        <f>_xlfn.IFNA(VLOOKUP(Schedule[[#This Row],[船名]],Vessel!$A:$G,7,0),"")</f>
        <v>X-Press Feeders Group</v>
      </c>
      <c r="U1453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1454" spans="1:21" x14ac:dyDescent="0.4">
      <c r="A1454" s="1" t="s">
        <v>15694</v>
      </c>
      <c r="B1454" s="1" t="s">
        <v>15753</v>
      </c>
      <c r="C1454" s="1" t="s">
        <v>898</v>
      </c>
      <c r="D1454" s="1" t="s">
        <v>12829</v>
      </c>
      <c r="E1454" s="1" t="s">
        <v>12824</v>
      </c>
      <c r="F1454" s="1" t="s">
        <v>16822</v>
      </c>
      <c r="G1454" s="1" t="s">
        <v>12929</v>
      </c>
      <c r="H1454" s="1" t="s">
        <v>13878</v>
      </c>
      <c r="I1454" s="2">
        <v>45966</v>
      </c>
      <c r="J1454" s="1" t="s">
        <v>12809</v>
      </c>
      <c r="K1454" s="1" t="s">
        <v>14810</v>
      </c>
      <c r="L1454" s="1" t="s">
        <v>12818</v>
      </c>
      <c r="M1454" s="1" t="s">
        <v>897</v>
      </c>
      <c r="N1454" s="2" t="str">
        <f>VLOOKUP(Schedule[[#This Row],[船期]],week!A:D,4,0)</f>
        <v>202545</v>
      </c>
      <c r="O1454" s="1">
        <f>_xlfn.IFNA(VLOOKUP(Schedule[[#This Row],[船名]],Vessel!$A:$G,2,0),"")</f>
        <v>7831</v>
      </c>
      <c r="P1454" s="1" t="str">
        <f>_xlfn.IFNA(VLOOKUP(Schedule[[#This Row],[船名]],Vessel!$A:$G,3,0),"")</f>
        <v>cc/v</v>
      </c>
      <c r="Q1454" s="1">
        <f>_xlfn.IFNA(VLOOKUP(Schedule[[#This Row],[船名]],Vessel!$A:$G,4,0),"")</f>
        <v>2005</v>
      </c>
      <c r="R1454" s="1" t="str">
        <f>_xlfn.IFNA(VLOOKUP(Schedule[[#This Row],[船名]],Vessel!$A:$G,5,0),"")</f>
        <v>LBR</v>
      </c>
      <c r="S1454" s="1" t="str">
        <f>_xlfn.IFNA(VLOOKUP(Schedule[[#This Row],[船名]],Vessel!$A:$G,6,0),"")</f>
        <v>T</v>
      </c>
      <c r="T1454" s="1" t="str">
        <f>_xlfn.IFNA(VLOOKUP(Schedule[[#This Row],[船名]],Vessel!$A:$G,7,0),"")</f>
        <v>Maersk A/S</v>
      </c>
      <c r="U1454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1455" spans="1:21" x14ac:dyDescent="0.4">
      <c r="A1455" s="1" t="s">
        <v>15694</v>
      </c>
      <c r="B1455" s="1" t="s">
        <v>15753</v>
      </c>
      <c r="C1455" s="1" t="s">
        <v>708</v>
      </c>
      <c r="D1455" s="1" t="s">
        <v>12829</v>
      </c>
      <c r="E1455" s="1" t="s">
        <v>12807</v>
      </c>
      <c r="F1455" s="1" t="s">
        <v>707</v>
      </c>
      <c r="G1455" s="1" t="s">
        <v>12808</v>
      </c>
      <c r="H1455" s="1" t="s">
        <v>14295</v>
      </c>
      <c r="I1455" s="2">
        <v>46036</v>
      </c>
      <c r="J1455" s="1" t="s">
        <v>12809</v>
      </c>
      <c r="K1455" s="1" t="s">
        <v>14804</v>
      </c>
      <c r="L1455" s="1" t="s">
        <v>12807</v>
      </c>
      <c r="M1455" s="1" t="s">
        <v>10981</v>
      </c>
      <c r="N1455" s="2" t="str">
        <f>VLOOKUP(Schedule[[#This Row],[船期]],week!A:D,4,0)</f>
        <v>202602</v>
      </c>
      <c r="O1455" s="1">
        <f>_xlfn.IFNA(VLOOKUP(Schedule[[#This Row],[船名]],Vessel!$A:$G,2,0),"")</f>
        <v>24346</v>
      </c>
      <c r="P1455" s="1" t="str">
        <f>_xlfn.IFNA(VLOOKUP(Schedule[[#This Row],[船名]],Vessel!$A:$G,3,0),"")</f>
        <v>cc/m</v>
      </c>
      <c r="Q1455" s="1">
        <f>_xlfn.IFNA(VLOOKUP(Schedule[[#This Row],[船名]],Vessel!$A:$G,4,0),"")</f>
        <v>2023</v>
      </c>
      <c r="R1455" s="1" t="str">
        <f>_xlfn.IFNA(VLOOKUP(Schedule[[#This Row],[船名]],Vessel!$A:$G,5,0),"")</f>
        <v>LBR</v>
      </c>
      <c r="S1455" s="1" t="str">
        <f>_xlfn.IFNA(VLOOKUP(Schedule[[#This Row],[船名]],Vessel!$A:$G,6,0),"")</f>
        <v>O</v>
      </c>
      <c r="T1455" s="1" t="str">
        <f>_xlfn.IFNA(VLOOKUP(Schedule[[#This Row],[船名]],Vessel!$A:$G,7,0),"")</f>
        <v>MSC</v>
      </c>
      <c r="U1455" s="1" t="str">
        <f>VLOOKUP(Schedule[[#This Row],[航线ID]],'Rotation'!D:I,6,0)</f>
        <v>青岛(QINGDAO)[2天] → 上海(SHANGHAI)[2天] → 宁波(NINGBO)[4天] → 广州南沙(NANSHA)[5天] → 新加坡(SINGAPORE)[9天] → 蒙德拉(MUNDRA)[6天]→达曼(DAMMAM)[4天] → 哈马德港(HAMAD PORT)[1天] → 巴林(BAHRAIN)[10天] → 科伦坡(COLOMBO)[13天] → 青岛(QINGDAO)</v>
      </c>
    </row>
    <row r="1456" spans="1:21" x14ac:dyDescent="0.4">
      <c r="A1456" s="1" t="s">
        <v>15694</v>
      </c>
      <c r="B1456" s="1" t="s">
        <v>15753</v>
      </c>
      <c r="C1456" s="1" t="s">
        <v>708</v>
      </c>
      <c r="D1456" s="1" t="s">
        <v>12829</v>
      </c>
      <c r="E1456" s="1" t="s">
        <v>12807</v>
      </c>
      <c r="F1456" s="1" t="s">
        <v>707</v>
      </c>
      <c r="G1456" s="1" t="s">
        <v>12808</v>
      </c>
      <c r="H1456" s="1" t="s">
        <v>14296</v>
      </c>
      <c r="I1456" s="2">
        <v>46043</v>
      </c>
      <c r="J1456" s="1" t="s">
        <v>12809</v>
      </c>
      <c r="K1456" s="1" t="s">
        <v>14804</v>
      </c>
      <c r="L1456" s="1" t="s">
        <v>12811</v>
      </c>
      <c r="M1456" s="1" t="s">
        <v>9292</v>
      </c>
      <c r="N1456" s="2" t="str">
        <f>VLOOKUP(Schedule[[#This Row],[船期]],week!A:D,4,0)</f>
        <v>202603</v>
      </c>
      <c r="O1456" s="1">
        <f>_xlfn.IFNA(VLOOKUP(Schedule[[#This Row],[船名]],Vessel!$A:$G,2,0),"")</f>
        <v>19224</v>
      </c>
      <c r="P1456" s="1" t="str">
        <f>_xlfn.IFNA(VLOOKUP(Schedule[[#This Row],[船名]],Vessel!$A:$G,3,0),"")</f>
        <v>cc/m</v>
      </c>
      <c r="Q1456" s="1">
        <f>_xlfn.IFNA(VLOOKUP(Schedule[[#This Row],[船名]],Vessel!$A:$G,4,0),"")</f>
        <v>2015</v>
      </c>
      <c r="R1456" s="1" t="str">
        <f>_xlfn.IFNA(VLOOKUP(Schedule[[#This Row],[船名]],Vessel!$A:$G,5,0),"")</f>
        <v>PAN</v>
      </c>
      <c r="S1456" s="1" t="str">
        <f>_xlfn.IFNA(VLOOKUP(Schedule[[#This Row],[船名]],Vessel!$A:$G,6,0),"")</f>
        <v>T</v>
      </c>
      <c r="T1456" s="1" t="str">
        <f>_xlfn.IFNA(VLOOKUP(Schedule[[#This Row],[船名]],Vessel!$A:$G,7,0),"")</f>
        <v>MSC</v>
      </c>
      <c r="U1456" s="1" t="str">
        <f>VLOOKUP(Schedule[[#This Row],[航线ID]],'Rotation'!D:I,6,0)</f>
        <v>青岛(QINGDAO)[2天] → 上海(SHANGHAI)[2天] → 宁波(NINGBO)[4天] → 广州南沙(NANSHA)[5天] → 新加坡(SINGAPORE)[9天] → 蒙德拉(MUNDRA)[6天]→达曼(DAMMAM)[4天] → 哈马德港(HAMAD PORT)[1天] → 巴林(BAHRAIN)[10天] → 科伦坡(COLOMBO)[13天] → 青岛(QINGDAO)</v>
      </c>
    </row>
    <row r="1457" spans="1:21" x14ac:dyDescent="0.4">
      <c r="A1457" s="1" t="s">
        <v>15694</v>
      </c>
      <c r="B1457" s="1" t="s">
        <v>15753</v>
      </c>
      <c r="C1457" s="1" t="s">
        <v>708</v>
      </c>
      <c r="D1457" s="1" t="s">
        <v>12829</v>
      </c>
      <c r="E1457" s="1" t="s">
        <v>12807</v>
      </c>
      <c r="F1457" s="1" t="s">
        <v>707</v>
      </c>
      <c r="G1457" s="1" t="s">
        <v>12808</v>
      </c>
      <c r="H1457" s="1" t="s">
        <v>14574</v>
      </c>
      <c r="I1457" s="2">
        <v>46048</v>
      </c>
      <c r="J1457" s="1" t="s">
        <v>12809</v>
      </c>
      <c r="K1457" s="1" t="s">
        <v>14804</v>
      </c>
      <c r="L1457" s="1" t="s">
        <v>12817</v>
      </c>
      <c r="M1457" s="1" t="s">
        <v>7835</v>
      </c>
      <c r="N1457" s="2" t="str">
        <f>VLOOKUP(Schedule[[#This Row],[船期]],week!A:D,4,0)</f>
        <v>202604</v>
      </c>
      <c r="O1457" s="1">
        <f>_xlfn.IFNA(VLOOKUP(Schedule[[#This Row],[船名]],Vessel!$A:$G,2,0),"")</f>
        <v>14036</v>
      </c>
      <c r="P1457" s="1" t="str">
        <f>_xlfn.IFNA(VLOOKUP(Schedule[[#This Row],[船名]],Vessel!$A:$G,3,0),"")</f>
        <v>cc/u</v>
      </c>
      <c r="Q1457" s="1">
        <f>_xlfn.IFNA(VLOOKUP(Schedule[[#This Row],[船名]],Vessel!$A:$G,4,0),"")</f>
        <v>2010</v>
      </c>
      <c r="R1457" s="1" t="str">
        <f>_xlfn.IFNA(VLOOKUP(Schedule[[#This Row],[船名]],Vessel!$A:$G,5,0),"")</f>
        <v>PAN</v>
      </c>
      <c r="S1457" s="1" t="str">
        <f>_xlfn.IFNA(VLOOKUP(Schedule[[#This Row],[船名]],Vessel!$A:$G,6,0),"")</f>
        <v>O</v>
      </c>
      <c r="T1457" s="1" t="str">
        <f>_xlfn.IFNA(VLOOKUP(Schedule[[#This Row],[船名]],Vessel!$A:$G,7,0),"")</f>
        <v>MSC</v>
      </c>
      <c r="U1457" s="1" t="str">
        <f>VLOOKUP(Schedule[[#This Row],[航线ID]],'Rotation'!D:I,6,0)</f>
        <v>青岛(QINGDAO)[2天] → 上海(SHANGHAI)[2天] → 宁波(NINGBO)[4天] → 广州南沙(NANSHA)[5天] → 新加坡(SINGAPORE)[9天] → 蒙德拉(MUNDRA)[6天]→达曼(DAMMAM)[4天] → 哈马德港(HAMAD PORT)[1天] → 巴林(BAHRAIN)[10天] → 科伦坡(COLOMBO)[13天] → 青岛(QINGDAO)</v>
      </c>
    </row>
    <row r="1458" spans="1:21" x14ac:dyDescent="0.4">
      <c r="A1458" s="1" t="s">
        <v>15694</v>
      </c>
      <c r="B1458" s="1" t="s">
        <v>15753</v>
      </c>
      <c r="C1458" s="1" t="s">
        <v>708</v>
      </c>
      <c r="D1458" s="1" t="s">
        <v>12829</v>
      </c>
      <c r="E1458" s="1" t="s">
        <v>12807</v>
      </c>
      <c r="F1458" s="1" t="s">
        <v>707</v>
      </c>
      <c r="G1458" s="1" t="s">
        <v>12808</v>
      </c>
      <c r="H1458" s="1" t="s">
        <v>16555</v>
      </c>
      <c r="I1458" s="2">
        <v>46053</v>
      </c>
      <c r="J1458" s="1" t="s">
        <v>12809</v>
      </c>
      <c r="K1458" s="1" t="s">
        <v>14804</v>
      </c>
      <c r="L1458" s="1" t="s">
        <v>12814</v>
      </c>
      <c r="M1458" s="1" t="s">
        <v>1159</v>
      </c>
      <c r="N1458" s="2" t="str">
        <f>VLOOKUP(Schedule[[#This Row],[船期]],week!A:D,4,0)</f>
        <v>202604</v>
      </c>
      <c r="O1458" s="1">
        <f>_xlfn.IFNA(VLOOKUP(Schedule[[#This Row],[船名]],Vessel!$A:$G,2,0),"")</f>
        <v>11660</v>
      </c>
      <c r="P1458" s="1" t="str">
        <f>_xlfn.IFNA(VLOOKUP(Schedule[[#This Row],[船名]],Vessel!$A:$G,3,0),"")</f>
        <v>cc/v</v>
      </c>
      <c r="Q1458" s="1">
        <f>_xlfn.IFNA(VLOOKUP(Schedule[[#This Row],[船名]],Vessel!$A:$G,4,0),"")</f>
        <v>2008</v>
      </c>
      <c r="R1458" s="1" t="str">
        <f>_xlfn.IFNA(VLOOKUP(Schedule[[#This Row],[船名]],Vessel!$A:$G,5,0),"")</f>
        <v>PAN</v>
      </c>
      <c r="S1458" s="1" t="str">
        <f>_xlfn.IFNA(VLOOKUP(Schedule[[#This Row],[船名]],Vessel!$A:$G,6,0),"")</f>
        <v>O</v>
      </c>
      <c r="T1458" s="1" t="str">
        <f>_xlfn.IFNA(VLOOKUP(Schedule[[#This Row],[船名]],Vessel!$A:$G,7,0),"")</f>
        <v>MSC</v>
      </c>
      <c r="U1458" s="1" t="str">
        <f>VLOOKUP(Schedule[[#This Row],[航线ID]],'Rotation'!D:I,6,0)</f>
        <v>青岛(QINGDAO)[2天] → 上海(SHANGHAI)[2天] → 宁波(NINGBO)[4天] → 广州南沙(NANSHA)[5天] → 新加坡(SINGAPORE)[9天] → 蒙德拉(MUNDRA)[6天]→达曼(DAMMAM)[4天] → 哈马德港(HAMAD PORT)[1天] → 巴林(BAHRAIN)[10天] → 科伦坡(COLOMBO)[13天] → 青岛(QINGDAO)</v>
      </c>
    </row>
    <row r="1459" spans="1:21" x14ac:dyDescent="0.4">
      <c r="A1459" s="1" t="s">
        <v>15694</v>
      </c>
      <c r="B1459" s="1" t="s">
        <v>15753</v>
      </c>
      <c r="C1459" s="1" t="s">
        <v>708</v>
      </c>
      <c r="D1459" s="1" t="s">
        <v>12829</v>
      </c>
      <c r="E1459" s="1" t="s">
        <v>12807</v>
      </c>
      <c r="F1459" s="1" t="s">
        <v>707</v>
      </c>
      <c r="G1459" s="1" t="s">
        <v>12808</v>
      </c>
      <c r="H1459" s="1" t="s">
        <v>16321</v>
      </c>
      <c r="I1459" s="2">
        <v>46060</v>
      </c>
      <c r="J1459" s="1" t="s">
        <v>12809</v>
      </c>
      <c r="K1459" s="1" t="s">
        <v>14804</v>
      </c>
      <c r="L1459" s="1" t="s">
        <v>12814</v>
      </c>
      <c r="M1459" s="1" t="s">
        <v>10267</v>
      </c>
      <c r="N1459" s="2" t="str">
        <f>VLOOKUP(Schedule[[#This Row],[船期]],week!A:D,4,0)</f>
        <v>202605</v>
      </c>
      <c r="O1459" s="1">
        <f>_xlfn.IFNA(VLOOKUP(Schedule[[#This Row],[船名]],Vessel!$A:$G,2,0),"")</f>
        <v>11923</v>
      </c>
      <c r="P1459" s="1" t="str">
        <f>_xlfn.IFNA(VLOOKUP(Schedule[[#This Row],[船名]],Vessel!$A:$G,3,0),"")</f>
        <v>cc/v</v>
      </c>
      <c r="Q1459" s="1">
        <f>_xlfn.IFNA(VLOOKUP(Schedule[[#This Row],[船名]],Vessel!$A:$G,4,0),"")</f>
        <v>2018</v>
      </c>
      <c r="R1459" s="1" t="str">
        <f>_xlfn.IFNA(VLOOKUP(Schedule[[#This Row],[船名]],Vessel!$A:$G,5,0),"")</f>
        <v>PRT</v>
      </c>
      <c r="S1459" s="1" t="str">
        <f>_xlfn.IFNA(VLOOKUP(Schedule[[#This Row],[船名]],Vessel!$A:$G,6,0),"")</f>
        <v>T</v>
      </c>
      <c r="T1459" s="1" t="str">
        <f>_xlfn.IFNA(VLOOKUP(Schedule[[#This Row],[船名]],Vessel!$A:$G,7,0),"")</f>
        <v>MSC</v>
      </c>
      <c r="U1459" s="1" t="str">
        <f>VLOOKUP(Schedule[[#This Row],[航线ID]],'Rotation'!D:I,6,0)</f>
        <v>青岛(QINGDAO)[2天] → 上海(SHANGHAI)[2天] → 宁波(NINGBO)[4天] → 广州南沙(NANSHA)[5天] → 新加坡(SINGAPORE)[9天] → 蒙德拉(MUNDRA)[6天]→达曼(DAMMAM)[4天] → 哈马德港(HAMAD PORT)[1天] → 巴林(BAHRAIN)[10天] → 科伦坡(COLOMBO)[13天] → 青岛(QINGDAO)</v>
      </c>
    </row>
    <row r="1460" spans="1:21" x14ac:dyDescent="0.4">
      <c r="A1460" s="1" t="s">
        <v>15694</v>
      </c>
      <c r="B1460" s="1" t="s">
        <v>15753</v>
      </c>
      <c r="C1460" s="1" t="s">
        <v>708</v>
      </c>
      <c r="D1460" s="1" t="s">
        <v>12829</v>
      </c>
      <c r="E1460" s="1" t="s">
        <v>12807</v>
      </c>
      <c r="F1460" s="1" t="s">
        <v>707</v>
      </c>
      <c r="G1460" s="1" t="s">
        <v>12808</v>
      </c>
      <c r="H1460" s="1" t="s">
        <v>16556</v>
      </c>
      <c r="I1460" s="2">
        <v>46070</v>
      </c>
      <c r="J1460" s="1" t="s">
        <v>12809</v>
      </c>
      <c r="K1460" s="1" t="s">
        <v>14804</v>
      </c>
      <c r="L1460" s="1" t="s">
        <v>12811</v>
      </c>
      <c r="M1460" s="1" t="s">
        <v>1156</v>
      </c>
      <c r="N1460" s="2" t="str">
        <f>VLOOKUP(Schedule[[#This Row],[船期]],week!A:D,4,0)</f>
        <v>202607</v>
      </c>
      <c r="O1460" s="1">
        <f>_xlfn.IFNA(VLOOKUP(Schedule[[#This Row],[船名]],Vessel!$A:$G,2,0),"")</f>
        <v>11660</v>
      </c>
      <c r="P1460" s="1" t="str">
        <f>_xlfn.IFNA(VLOOKUP(Schedule[[#This Row],[船名]],Vessel!$A:$G,3,0),"")</f>
        <v>cc/v</v>
      </c>
      <c r="Q1460" s="1">
        <f>_xlfn.IFNA(VLOOKUP(Schedule[[#This Row],[船名]],Vessel!$A:$G,4,0),"")</f>
        <v>2009</v>
      </c>
      <c r="R1460" s="1" t="str">
        <f>_xlfn.IFNA(VLOOKUP(Schedule[[#This Row],[船名]],Vessel!$A:$G,5,0),"")</f>
        <v>PAN</v>
      </c>
      <c r="S1460" s="1" t="str">
        <f>_xlfn.IFNA(VLOOKUP(Schedule[[#This Row],[船名]],Vessel!$A:$G,6,0),"")</f>
        <v>O</v>
      </c>
      <c r="T1460" s="1" t="str">
        <f>_xlfn.IFNA(VLOOKUP(Schedule[[#This Row],[船名]],Vessel!$A:$G,7,0),"")</f>
        <v>MSC</v>
      </c>
      <c r="U1460" s="1" t="str">
        <f>VLOOKUP(Schedule[[#This Row],[航线ID]],'Rotation'!D:I,6,0)</f>
        <v>青岛(QINGDAO)[2天] → 上海(SHANGHAI)[2天] → 宁波(NINGBO)[4天] → 广州南沙(NANSHA)[5天] → 新加坡(SINGAPORE)[9天] → 蒙德拉(MUNDRA)[6天]→达曼(DAMMAM)[4天] → 哈马德港(HAMAD PORT)[1天] → 巴林(BAHRAIN)[10天] → 科伦坡(COLOMBO)[13天] → 青岛(QINGDAO)</v>
      </c>
    </row>
    <row r="1461" spans="1:21" x14ac:dyDescent="0.4">
      <c r="A1461" s="1" t="s">
        <v>15694</v>
      </c>
      <c r="B1461" s="1" t="s">
        <v>15753</v>
      </c>
      <c r="C1461" s="1" t="s">
        <v>708</v>
      </c>
      <c r="D1461" s="1" t="s">
        <v>12829</v>
      </c>
      <c r="E1461" s="1" t="s">
        <v>12807</v>
      </c>
      <c r="F1461" s="1" t="s">
        <v>707</v>
      </c>
      <c r="G1461" s="1" t="s">
        <v>12808</v>
      </c>
      <c r="H1461" s="1" t="s">
        <v>16825</v>
      </c>
      <c r="I1461" s="2">
        <v>46080</v>
      </c>
      <c r="J1461" s="1" t="s">
        <v>12809</v>
      </c>
      <c r="K1461" s="1" t="s">
        <v>14804</v>
      </c>
      <c r="L1461" s="1" t="s">
        <v>12830</v>
      </c>
      <c r="M1461" s="1" t="s">
        <v>3405</v>
      </c>
      <c r="N1461" s="2" t="str">
        <f>VLOOKUP(Schedule[[#This Row],[船期]],week!A:D,4,0)</f>
        <v>202608</v>
      </c>
      <c r="O1461" s="1">
        <f>_xlfn.IFNA(VLOOKUP(Schedule[[#This Row],[船名]],Vessel!$A:$G,2,0),"")</f>
        <v>9640</v>
      </c>
      <c r="P1461" s="1" t="str">
        <f>_xlfn.IFNA(VLOOKUP(Schedule[[#This Row],[船名]],Vessel!$A:$G,3,0),"")</f>
        <v>cc/v</v>
      </c>
      <c r="Q1461" s="1">
        <f>_xlfn.IFNA(VLOOKUP(Schedule[[#This Row],[船名]],Vessel!$A:$G,4,0),"")</f>
        <v>1998</v>
      </c>
      <c r="R1461" s="1" t="str">
        <f>_xlfn.IFNA(VLOOKUP(Schedule[[#This Row],[船名]],Vessel!$A:$G,5,0),"")</f>
        <v>LBR</v>
      </c>
      <c r="S1461" s="1" t="str">
        <f>_xlfn.IFNA(VLOOKUP(Schedule[[#This Row],[船名]],Vessel!$A:$G,6,0),"")</f>
        <v>O</v>
      </c>
      <c r="T1461" s="1" t="str">
        <f>_xlfn.IFNA(VLOOKUP(Schedule[[#This Row],[船名]],Vessel!$A:$G,7,0),"")</f>
        <v>MSC</v>
      </c>
      <c r="U1461" s="1" t="str">
        <f>VLOOKUP(Schedule[[#This Row],[航线ID]],'Rotation'!D:I,6,0)</f>
        <v>青岛(QINGDAO)[2天] → 上海(SHANGHAI)[2天] → 宁波(NINGBO)[4天] → 广州南沙(NANSHA)[5天] → 新加坡(SINGAPORE)[9天] → 蒙德拉(MUNDRA)[6天]→达曼(DAMMAM)[4天] → 哈马德港(HAMAD PORT)[1天] → 巴林(BAHRAIN)[10天] → 科伦坡(COLOMBO)[13天] → 青岛(QINGDAO)</v>
      </c>
    </row>
    <row r="1462" spans="1:21" x14ac:dyDescent="0.4">
      <c r="A1462" s="1" t="s">
        <v>15694</v>
      </c>
      <c r="B1462" s="1" t="s">
        <v>15753</v>
      </c>
      <c r="C1462" s="1" t="s">
        <v>708</v>
      </c>
      <c r="D1462" s="1" t="s">
        <v>12829</v>
      </c>
      <c r="E1462" s="1" t="s">
        <v>12807</v>
      </c>
      <c r="F1462" s="1" t="s">
        <v>707</v>
      </c>
      <c r="G1462" s="1" t="s">
        <v>12808</v>
      </c>
      <c r="H1462" s="1" t="s">
        <v>16826</v>
      </c>
      <c r="I1462" s="2">
        <v>46089</v>
      </c>
      <c r="J1462" s="1" t="s">
        <v>12809</v>
      </c>
      <c r="K1462" s="1" t="s">
        <v>14804</v>
      </c>
      <c r="L1462" s="1" t="s">
        <v>12817</v>
      </c>
      <c r="M1462" s="1" t="s">
        <v>10981</v>
      </c>
      <c r="N1462" s="2" t="str">
        <f>VLOOKUP(Schedule[[#This Row],[船期]],week!A:D,4,0)</f>
        <v>202610</v>
      </c>
      <c r="O1462" s="1">
        <f>_xlfn.IFNA(VLOOKUP(Schedule[[#This Row],[船名]],Vessel!$A:$G,2,0),"")</f>
        <v>24346</v>
      </c>
      <c r="P1462" s="1" t="str">
        <f>_xlfn.IFNA(VLOOKUP(Schedule[[#This Row],[船名]],Vessel!$A:$G,3,0),"")</f>
        <v>cc/m</v>
      </c>
      <c r="Q1462" s="1">
        <f>_xlfn.IFNA(VLOOKUP(Schedule[[#This Row],[船名]],Vessel!$A:$G,4,0),"")</f>
        <v>2023</v>
      </c>
      <c r="R1462" s="1" t="str">
        <f>_xlfn.IFNA(VLOOKUP(Schedule[[#This Row],[船名]],Vessel!$A:$G,5,0),"")</f>
        <v>LBR</v>
      </c>
      <c r="S1462" s="1" t="str">
        <f>_xlfn.IFNA(VLOOKUP(Schedule[[#This Row],[船名]],Vessel!$A:$G,6,0),"")</f>
        <v>O</v>
      </c>
      <c r="T1462" s="1" t="str">
        <f>_xlfn.IFNA(VLOOKUP(Schedule[[#This Row],[船名]],Vessel!$A:$G,7,0),"")</f>
        <v>MSC</v>
      </c>
      <c r="U1462" s="1" t="str">
        <f>VLOOKUP(Schedule[[#This Row],[航线ID]],'Rotation'!D:I,6,0)</f>
        <v>青岛(QINGDAO)[2天] → 上海(SHANGHAI)[2天] → 宁波(NINGBO)[4天] → 广州南沙(NANSHA)[5天] → 新加坡(SINGAPORE)[9天] → 蒙德拉(MUNDRA)[6天]→达曼(DAMMAM)[4天] → 哈马德港(HAMAD PORT)[1天] → 巴林(BAHRAIN)[10天] → 科伦坡(COLOMBO)[13天] → 青岛(QINGDAO)</v>
      </c>
    </row>
    <row r="1463" spans="1:21" x14ac:dyDescent="0.4">
      <c r="A1463" s="1" t="s">
        <v>15694</v>
      </c>
      <c r="B1463" s="1" t="s">
        <v>15753</v>
      </c>
      <c r="C1463" s="1" t="s">
        <v>708</v>
      </c>
      <c r="D1463" s="1" t="s">
        <v>12829</v>
      </c>
      <c r="E1463" s="1" t="s">
        <v>12807</v>
      </c>
      <c r="F1463" s="1" t="s">
        <v>707</v>
      </c>
      <c r="G1463" s="1" t="s">
        <v>12808</v>
      </c>
      <c r="H1463" s="1" t="s">
        <v>16827</v>
      </c>
      <c r="I1463" s="2">
        <v>46091</v>
      </c>
      <c r="J1463" s="1" t="s">
        <v>12809</v>
      </c>
      <c r="K1463" s="1" t="s">
        <v>14804</v>
      </c>
      <c r="L1463" s="1" t="s">
        <v>12814</v>
      </c>
      <c r="M1463" s="1" t="s">
        <v>12935</v>
      </c>
      <c r="N1463" s="2" t="str">
        <f>VLOOKUP(Schedule[[#This Row],[船期]],week!A:D,4,0)</f>
        <v>202610</v>
      </c>
      <c r="O1463" s="1">
        <f>_xlfn.IFNA(VLOOKUP(Schedule[[#This Row],[船名]],Vessel!$A:$G,2,0),"")</f>
        <v>16000</v>
      </c>
      <c r="P1463" s="1" t="str">
        <f>_xlfn.IFNA(VLOOKUP(Schedule[[#This Row],[船名]],Vessel!$A:$G,3,0),"")</f>
        <v>cc/u</v>
      </c>
      <c r="Q1463" s="1">
        <f>_xlfn.IFNA(VLOOKUP(Schedule[[#This Row],[船名]],Vessel!$A:$G,4,0),"")</f>
        <v>2025</v>
      </c>
      <c r="R1463" s="1" t="str">
        <f>_xlfn.IFNA(VLOOKUP(Schedule[[#This Row],[船名]],Vessel!$A:$G,5,0),"")</f>
        <v>LBR</v>
      </c>
      <c r="S1463" s="1" t="str">
        <f>_xlfn.IFNA(VLOOKUP(Schedule[[#This Row],[船名]],Vessel!$A:$G,6,0),"")</f>
        <v>O</v>
      </c>
      <c r="T1463" s="1" t="str">
        <f>_xlfn.IFNA(VLOOKUP(Schedule[[#This Row],[船名]],Vessel!$A:$G,7,0),"")</f>
        <v>MSC</v>
      </c>
      <c r="U1463" s="1" t="str">
        <f>VLOOKUP(Schedule[[#This Row],[航线ID]],'Rotation'!D:I,6,0)</f>
        <v>青岛(QINGDAO)[2天] → 上海(SHANGHAI)[2天] → 宁波(NINGBO)[4天] → 广州南沙(NANSHA)[5天] → 新加坡(SINGAPORE)[9天] → 蒙德拉(MUNDRA)[6天]→达曼(DAMMAM)[4天] → 哈马德港(HAMAD PORT)[1天] → 巴林(BAHRAIN)[10天] → 科伦坡(COLOMBO)[13天] → 青岛(QINGDAO)</v>
      </c>
    </row>
    <row r="1464" spans="1:21" x14ac:dyDescent="0.4">
      <c r="A1464" s="1" t="s">
        <v>15694</v>
      </c>
      <c r="B1464" s="1" t="s">
        <v>15753</v>
      </c>
      <c r="C1464" s="1" t="s">
        <v>708</v>
      </c>
      <c r="D1464" s="1" t="s">
        <v>12829</v>
      </c>
      <c r="E1464" s="1" t="s">
        <v>12807</v>
      </c>
      <c r="F1464" s="1" t="s">
        <v>707</v>
      </c>
      <c r="G1464" s="1" t="s">
        <v>12808</v>
      </c>
      <c r="H1464" s="1" t="s">
        <v>14117</v>
      </c>
      <c r="I1464" s="2">
        <v>46026</v>
      </c>
      <c r="J1464" s="1" t="s">
        <v>12809</v>
      </c>
      <c r="K1464" s="1" t="s">
        <v>14804</v>
      </c>
      <c r="L1464" s="1" t="s">
        <v>12818</v>
      </c>
      <c r="M1464" s="1" t="s">
        <v>3405</v>
      </c>
      <c r="N1464" s="2" t="str">
        <f>VLOOKUP(Schedule[[#This Row],[船期]],week!A:D,4,0)</f>
        <v>202601</v>
      </c>
      <c r="O1464" s="1">
        <f>_xlfn.IFNA(VLOOKUP(Schedule[[#This Row],[船名]],Vessel!$A:$G,2,0),"")</f>
        <v>9640</v>
      </c>
      <c r="P1464" s="1" t="str">
        <f>_xlfn.IFNA(VLOOKUP(Schedule[[#This Row],[船名]],Vessel!$A:$G,3,0),"")</f>
        <v>cc/v</v>
      </c>
      <c r="Q1464" s="1">
        <f>_xlfn.IFNA(VLOOKUP(Schedule[[#This Row],[船名]],Vessel!$A:$G,4,0),"")</f>
        <v>1998</v>
      </c>
      <c r="R1464" s="1" t="str">
        <f>_xlfn.IFNA(VLOOKUP(Schedule[[#This Row],[船名]],Vessel!$A:$G,5,0),"")</f>
        <v>LBR</v>
      </c>
      <c r="S1464" s="1" t="str">
        <f>_xlfn.IFNA(VLOOKUP(Schedule[[#This Row],[船名]],Vessel!$A:$G,6,0),"")</f>
        <v>O</v>
      </c>
      <c r="T1464" s="1" t="str">
        <f>_xlfn.IFNA(VLOOKUP(Schedule[[#This Row],[船名]],Vessel!$A:$G,7,0),"")</f>
        <v>MSC</v>
      </c>
      <c r="U1464" s="1" t="str">
        <f>VLOOKUP(Schedule[[#This Row],[航线ID]],'Rotation'!D:I,6,0)</f>
        <v>青岛(QINGDAO)[2天] → 上海(SHANGHAI)[2天] → 宁波(NINGBO)[4天] → 广州南沙(NANSHA)[5天] → 新加坡(SINGAPORE)[9天] → 蒙德拉(MUNDRA)[6天]→达曼(DAMMAM)[4天] → 哈马德港(HAMAD PORT)[1天] → 巴林(BAHRAIN)[10天] → 科伦坡(COLOMBO)[13天] → 青岛(QINGDAO)</v>
      </c>
    </row>
    <row r="1465" spans="1:21" x14ac:dyDescent="0.4">
      <c r="A1465" s="1" t="s">
        <v>15694</v>
      </c>
      <c r="B1465" s="1" t="s">
        <v>15753</v>
      </c>
      <c r="C1465" s="1" t="s">
        <v>708</v>
      </c>
      <c r="D1465" s="1" t="s">
        <v>12829</v>
      </c>
      <c r="E1465" s="1" t="s">
        <v>12807</v>
      </c>
      <c r="F1465" s="1" t="s">
        <v>707</v>
      </c>
      <c r="G1465" s="1" t="s">
        <v>12808</v>
      </c>
      <c r="H1465" s="1" t="s">
        <v>12934</v>
      </c>
      <c r="I1465" s="2">
        <v>46023</v>
      </c>
      <c r="J1465" s="1" t="s">
        <v>12809</v>
      </c>
      <c r="K1465" s="1" t="s">
        <v>14804</v>
      </c>
      <c r="L1465" s="1" t="s">
        <v>12812</v>
      </c>
      <c r="M1465" s="1" t="s">
        <v>12935</v>
      </c>
      <c r="N1465" s="2" t="str">
        <f>VLOOKUP(Schedule[[#This Row],[船期]],week!A:D,4,0)</f>
        <v>202553</v>
      </c>
      <c r="O1465" s="1">
        <f>_xlfn.IFNA(VLOOKUP(Schedule[[#This Row],[船名]],Vessel!$A:$G,2,0),"")</f>
        <v>16000</v>
      </c>
      <c r="P1465" s="1" t="str">
        <f>_xlfn.IFNA(VLOOKUP(Schedule[[#This Row],[船名]],Vessel!$A:$G,3,0),"")</f>
        <v>cc/u</v>
      </c>
      <c r="Q1465" s="1">
        <f>_xlfn.IFNA(VLOOKUP(Schedule[[#This Row],[船名]],Vessel!$A:$G,4,0),"")</f>
        <v>2025</v>
      </c>
      <c r="R1465" s="1" t="str">
        <f>_xlfn.IFNA(VLOOKUP(Schedule[[#This Row],[船名]],Vessel!$A:$G,5,0),"")</f>
        <v>LBR</v>
      </c>
      <c r="S1465" s="1" t="str">
        <f>_xlfn.IFNA(VLOOKUP(Schedule[[#This Row],[船名]],Vessel!$A:$G,6,0),"")</f>
        <v>O</v>
      </c>
      <c r="T1465" s="1" t="str">
        <f>_xlfn.IFNA(VLOOKUP(Schedule[[#This Row],[船名]],Vessel!$A:$G,7,0),"")</f>
        <v>MSC</v>
      </c>
      <c r="U1465" s="1" t="str">
        <f>VLOOKUP(Schedule[[#This Row],[航线ID]],'Rotation'!D:I,6,0)</f>
        <v>青岛(QINGDAO)[2天] → 上海(SHANGHAI)[2天] → 宁波(NINGBO)[4天] → 广州南沙(NANSHA)[5天] → 新加坡(SINGAPORE)[9天] → 蒙德拉(MUNDRA)[6天]→达曼(DAMMAM)[4天] → 哈马德港(HAMAD PORT)[1天] → 巴林(BAHRAIN)[10天] → 科伦坡(COLOMBO)[13天] → 青岛(QINGDAO)</v>
      </c>
    </row>
    <row r="1466" spans="1:21" x14ac:dyDescent="0.4">
      <c r="A1466" s="1" t="s">
        <v>15694</v>
      </c>
      <c r="B1466" s="1" t="s">
        <v>15753</v>
      </c>
      <c r="C1466" s="1" t="s">
        <v>708</v>
      </c>
      <c r="D1466" s="1" t="s">
        <v>12829</v>
      </c>
      <c r="E1466" s="1" t="s">
        <v>12807</v>
      </c>
      <c r="F1466" s="1" t="s">
        <v>707</v>
      </c>
      <c r="G1466" s="1" t="s">
        <v>12808</v>
      </c>
      <c r="H1466" s="1" t="s">
        <v>14215</v>
      </c>
      <c r="I1466" s="2">
        <v>46009</v>
      </c>
      <c r="J1466" s="1" t="s">
        <v>12809</v>
      </c>
      <c r="K1466" s="1" t="s">
        <v>14804</v>
      </c>
      <c r="L1466" s="1" t="s">
        <v>12814</v>
      </c>
      <c r="M1466" s="1" t="s">
        <v>12051</v>
      </c>
      <c r="N1466" s="2" t="str">
        <f>VLOOKUP(Schedule[[#This Row],[船期]],week!A:D,4,0)</f>
        <v>202551</v>
      </c>
      <c r="O1466" s="1">
        <f>_xlfn.IFNA(VLOOKUP(Schedule[[#This Row],[船名]],Vessel!$A:$G,2,0),"")</f>
        <v>8010</v>
      </c>
      <c r="P1466" s="1" t="str">
        <f>_xlfn.IFNA(VLOOKUP(Schedule[[#This Row],[船名]],Vessel!$A:$G,3,0),"")</f>
        <v>cc/v</v>
      </c>
      <c r="Q1466" s="1">
        <f>_xlfn.IFNA(VLOOKUP(Schedule[[#This Row],[船名]],Vessel!$A:$G,4,0),"")</f>
        <v>2024</v>
      </c>
      <c r="R1466" s="1" t="str">
        <f>_xlfn.IFNA(VLOOKUP(Schedule[[#This Row],[船名]],Vessel!$A:$G,5,0),"")</f>
        <v>MLT</v>
      </c>
      <c r="S1466" s="1" t="str">
        <f>_xlfn.IFNA(VLOOKUP(Schedule[[#This Row],[船名]],Vessel!$A:$G,6,0),"")</f>
        <v>T</v>
      </c>
      <c r="T1466" s="1" t="str">
        <f>_xlfn.IFNA(VLOOKUP(Schedule[[#This Row],[船名]],Vessel!$A:$G,7,0),"")</f>
        <v>MSC</v>
      </c>
      <c r="U1466" s="1" t="str">
        <f>VLOOKUP(Schedule[[#This Row],[航线ID]],'Rotation'!D:I,6,0)</f>
        <v>青岛(QINGDAO)[2天] → 上海(SHANGHAI)[2天] → 宁波(NINGBO)[4天] → 广州南沙(NANSHA)[5天] → 新加坡(SINGAPORE)[9天] → 蒙德拉(MUNDRA)[6天]→达曼(DAMMAM)[4天] → 哈马德港(HAMAD PORT)[1天] → 巴林(BAHRAIN)[10天] → 科伦坡(COLOMBO)[13天] → 青岛(QINGDAO)</v>
      </c>
    </row>
    <row r="1467" spans="1:21" x14ac:dyDescent="0.4">
      <c r="A1467" s="1" t="s">
        <v>15694</v>
      </c>
      <c r="B1467" s="1" t="s">
        <v>15753</v>
      </c>
      <c r="C1467" s="1" t="s">
        <v>708</v>
      </c>
      <c r="D1467" s="1" t="s">
        <v>12829</v>
      </c>
      <c r="E1467" s="1" t="s">
        <v>12807</v>
      </c>
      <c r="F1467" s="1" t="s">
        <v>707</v>
      </c>
      <c r="G1467" s="1" t="s">
        <v>12808</v>
      </c>
      <c r="H1467" s="1" t="s">
        <v>13879</v>
      </c>
      <c r="I1467" s="2">
        <v>45984</v>
      </c>
      <c r="J1467" s="1" t="s">
        <v>12809</v>
      </c>
      <c r="K1467" s="1" t="s">
        <v>14804</v>
      </c>
      <c r="L1467" s="1" t="s">
        <v>12807</v>
      </c>
      <c r="M1467" s="1" t="s">
        <v>524</v>
      </c>
      <c r="N1467" s="2" t="str">
        <f>VLOOKUP(Schedule[[#This Row],[船期]],week!A:D,4,0)</f>
        <v>202548</v>
      </c>
      <c r="O1467" s="1">
        <f>_xlfn.IFNA(VLOOKUP(Schedule[[#This Row],[船名]],Vessel!$A:$G,2,0),"")</f>
        <v>8496</v>
      </c>
      <c r="P1467" s="1" t="str">
        <f>_xlfn.IFNA(VLOOKUP(Schedule[[#This Row],[船名]],Vessel!$A:$G,3,0),"")</f>
        <v>cc/v</v>
      </c>
      <c r="Q1467" s="1">
        <f>_xlfn.IFNA(VLOOKUP(Schedule[[#This Row],[船名]],Vessel!$A:$G,4,0),"")</f>
        <v>2025</v>
      </c>
      <c r="R1467" s="1" t="str">
        <f>_xlfn.IFNA(VLOOKUP(Schedule[[#This Row],[船名]],Vessel!$A:$G,5,0),"")</f>
        <v>LBR</v>
      </c>
      <c r="S1467" s="1" t="str">
        <f>_xlfn.IFNA(VLOOKUP(Schedule[[#This Row],[船名]],Vessel!$A:$G,6,0),"")</f>
        <v>O</v>
      </c>
      <c r="T1467" s="1" t="str">
        <f>_xlfn.IFNA(VLOOKUP(Schedule[[#This Row],[船名]],Vessel!$A:$G,7,0),"")</f>
        <v>MSC</v>
      </c>
      <c r="U1467" s="1" t="str">
        <f>VLOOKUP(Schedule[[#This Row],[航线ID]],'Rotation'!D:I,6,0)</f>
        <v>青岛(QINGDAO)[2天] → 上海(SHANGHAI)[2天] → 宁波(NINGBO)[4天] → 广州南沙(NANSHA)[5天] → 新加坡(SINGAPORE)[9天] → 蒙德拉(MUNDRA)[6天]→达曼(DAMMAM)[4天] → 哈马德港(HAMAD PORT)[1天] → 巴林(BAHRAIN)[10天] → 科伦坡(COLOMBO)[13天] → 青岛(QINGDAO)</v>
      </c>
    </row>
    <row r="1468" spans="1:21" x14ac:dyDescent="0.4">
      <c r="A1468" s="1" t="s">
        <v>15694</v>
      </c>
      <c r="B1468" s="1" t="s">
        <v>15753</v>
      </c>
      <c r="C1468" s="1" t="s">
        <v>708</v>
      </c>
      <c r="D1468" s="1" t="s">
        <v>12829</v>
      </c>
      <c r="E1468" s="1" t="s">
        <v>12807</v>
      </c>
      <c r="F1468" s="1" t="s">
        <v>707</v>
      </c>
      <c r="G1468" s="1" t="s">
        <v>12808</v>
      </c>
      <c r="H1468" s="1" t="s">
        <v>13880</v>
      </c>
      <c r="I1468" s="2">
        <v>45967</v>
      </c>
      <c r="J1468" s="1" t="s">
        <v>12809</v>
      </c>
      <c r="K1468" s="1" t="s">
        <v>14804</v>
      </c>
      <c r="L1468" s="1" t="s">
        <v>12807</v>
      </c>
      <c r="M1468" s="1" t="s">
        <v>706</v>
      </c>
      <c r="N1468" s="2" t="str">
        <f>VLOOKUP(Schedule[[#This Row],[船期]],week!A:D,4,0)</f>
        <v>202545</v>
      </c>
      <c r="O1468" s="1">
        <f>_xlfn.IFNA(VLOOKUP(Schedule[[#This Row],[船名]],Vessel!$A:$G,2,0),"")</f>
        <v>14036</v>
      </c>
      <c r="P1468" s="1" t="str">
        <f>_xlfn.IFNA(VLOOKUP(Schedule[[#This Row],[船名]],Vessel!$A:$G,3,0),"")</f>
        <v>cc/u</v>
      </c>
      <c r="Q1468" s="1">
        <f>_xlfn.IFNA(VLOOKUP(Schedule[[#This Row],[船名]],Vessel!$A:$G,4,0),"")</f>
        <v>2010</v>
      </c>
      <c r="R1468" s="1" t="str">
        <f>_xlfn.IFNA(VLOOKUP(Schedule[[#This Row],[船名]],Vessel!$A:$G,5,0),"")</f>
        <v>DEU</v>
      </c>
      <c r="S1468" s="1" t="str">
        <f>_xlfn.IFNA(VLOOKUP(Schedule[[#This Row],[船名]],Vessel!$A:$G,6,0),"")</f>
        <v>T</v>
      </c>
      <c r="T1468" s="1" t="str">
        <f>_xlfn.IFNA(VLOOKUP(Schedule[[#This Row],[船名]],Vessel!$A:$G,7,0),"")</f>
        <v>MSC</v>
      </c>
      <c r="U1468" s="1" t="str">
        <f>VLOOKUP(Schedule[[#This Row],[航线ID]],'Rotation'!D:I,6,0)</f>
        <v>青岛(QINGDAO)[2天] → 上海(SHANGHAI)[2天] → 宁波(NINGBO)[4天] → 广州南沙(NANSHA)[5天] → 新加坡(SINGAPORE)[9天] → 蒙德拉(MUNDRA)[6天]→达曼(DAMMAM)[4天] → 哈马德港(HAMAD PORT)[1天] → 巴林(BAHRAIN)[10天] → 科伦坡(COLOMBO)[13天] → 青岛(QINGDAO)</v>
      </c>
    </row>
    <row r="1469" spans="1:21" x14ac:dyDescent="0.4">
      <c r="A1469" s="1" t="s">
        <v>15694</v>
      </c>
      <c r="B1469" s="1" t="s">
        <v>15753</v>
      </c>
      <c r="C1469" s="1" t="s">
        <v>708</v>
      </c>
      <c r="D1469" s="1" t="s">
        <v>12829</v>
      </c>
      <c r="E1469" s="1" t="s">
        <v>12807</v>
      </c>
      <c r="F1469" s="1" t="s">
        <v>707</v>
      </c>
      <c r="G1469" s="1" t="s">
        <v>12808</v>
      </c>
      <c r="H1469" s="1" t="s">
        <v>13881</v>
      </c>
      <c r="I1469" s="2">
        <v>45955</v>
      </c>
      <c r="J1469" s="1" t="s">
        <v>12809</v>
      </c>
      <c r="K1469" s="1" t="s">
        <v>14804</v>
      </c>
      <c r="L1469" s="1" t="s">
        <v>12842</v>
      </c>
      <c r="M1469" s="1" t="s">
        <v>709</v>
      </c>
      <c r="N1469" s="2" t="str">
        <f>VLOOKUP(Schedule[[#This Row],[船期]],week!A:D,4,0)</f>
        <v>202543</v>
      </c>
      <c r="O1469" s="1">
        <f>_xlfn.IFNA(VLOOKUP(Schedule[[#This Row],[船名]],Vessel!$A:$G,2,0),"")</f>
        <v>8192</v>
      </c>
      <c r="P1469" s="1" t="str">
        <f>_xlfn.IFNA(VLOOKUP(Schedule[[#This Row],[船名]],Vessel!$A:$G,3,0),"")</f>
        <v xml:space="preserve">cc/v </v>
      </c>
      <c r="Q1469" s="1">
        <f>_xlfn.IFNA(VLOOKUP(Schedule[[#This Row],[船名]],Vessel!$A:$G,4,0),"")</f>
        <v>2024</v>
      </c>
      <c r="R1469" s="1" t="str">
        <f>_xlfn.IFNA(VLOOKUP(Schedule[[#This Row],[船名]],Vessel!$A:$G,5,0),"")</f>
        <v>LBR</v>
      </c>
      <c r="S1469" s="1" t="str">
        <f>_xlfn.IFNA(VLOOKUP(Schedule[[#This Row],[船名]],Vessel!$A:$G,6,0),"")</f>
        <v>O</v>
      </c>
      <c r="T1469" s="1" t="str">
        <f>_xlfn.IFNA(VLOOKUP(Schedule[[#This Row],[船名]],Vessel!$A:$G,7,0),"")</f>
        <v>MSC</v>
      </c>
      <c r="U1469" s="1" t="str">
        <f>VLOOKUP(Schedule[[#This Row],[航线ID]],'Rotation'!D:I,6,0)</f>
        <v>青岛(QINGDAO)[2天] → 上海(SHANGHAI)[2天] → 宁波(NINGBO)[4天] → 广州南沙(NANSHA)[5天] → 新加坡(SINGAPORE)[9天] → 蒙德拉(MUNDRA)[6天]→达曼(DAMMAM)[4天] → 哈马德港(HAMAD PORT)[1天] → 巴林(BAHRAIN)[10天] → 科伦坡(COLOMBO)[13天] → 青岛(QINGDAO)</v>
      </c>
    </row>
    <row r="1470" spans="1:21" x14ac:dyDescent="0.4">
      <c r="A1470" s="1" t="s">
        <v>15694</v>
      </c>
      <c r="B1470" s="1" t="s">
        <v>15753</v>
      </c>
      <c r="C1470" s="1" t="s">
        <v>432</v>
      </c>
      <c r="D1470" s="1" t="s">
        <v>12804</v>
      </c>
      <c r="E1470" s="1" t="s">
        <v>12814</v>
      </c>
      <c r="F1470" s="1" t="s">
        <v>16828</v>
      </c>
      <c r="G1470" s="1" t="s">
        <v>12929</v>
      </c>
      <c r="H1470" s="1" t="s">
        <v>14167</v>
      </c>
      <c r="I1470" s="2">
        <v>46038</v>
      </c>
      <c r="J1470" s="1" t="s">
        <v>12819</v>
      </c>
      <c r="K1470" s="1" t="s">
        <v>14812</v>
      </c>
      <c r="L1470" s="1" t="s">
        <v>12830</v>
      </c>
      <c r="M1470" s="1" t="s">
        <v>435</v>
      </c>
      <c r="N1470" s="2" t="str">
        <f>VLOOKUP(Schedule[[#This Row],[船期]],week!A:D,4,0)</f>
        <v>202602</v>
      </c>
      <c r="O1470" s="1">
        <f>_xlfn.IFNA(VLOOKUP(Schedule[[#This Row],[船名]],Vessel!$A:$G,2,0),"")</f>
        <v>10070</v>
      </c>
      <c r="P1470" s="1" t="str">
        <f>_xlfn.IFNA(VLOOKUP(Schedule[[#This Row],[船名]],Vessel!$A:$G,3,0),"")</f>
        <v>cc/v</v>
      </c>
      <c r="Q1470" s="1">
        <f>_xlfn.IFNA(VLOOKUP(Schedule[[#This Row],[船名]],Vessel!$A:$G,4,0),"")</f>
        <v>2012</v>
      </c>
      <c r="R1470" s="1" t="str">
        <f>_xlfn.IFNA(VLOOKUP(Schedule[[#This Row],[船名]],Vessel!$A:$G,5,0),"")</f>
        <v>MLT</v>
      </c>
      <c r="S1470" s="1" t="str">
        <f>_xlfn.IFNA(VLOOKUP(Schedule[[#This Row],[船名]],Vessel!$A:$G,6,0),"")</f>
        <v>O</v>
      </c>
      <c r="T1470" s="1" t="str">
        <f>_xlfn.IFNA(VLOOKUP(Schedule[[#This Row],[船名]],Vessel!$A:$G,7,0),"")</f>
        <v>CMA CGM</v>
      </c>
      <c r="U1470" s="1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1471" spans="1:21" x14ac:dyDescent="0.4">
      <c r="A1471" s="1" t="s">
        <v>15694</v>
      </c>
      <c r="B1471" s="1" t="s">
        <v>15753</v>
      </c>
      <c r="C1471" s="1" t="s">
        <v>432</v>
      </c>
      <c r="D1471" s="1" t="s">
        <v>12804</v>
      </c>
      <c r="E1471" s="1" t="s">
        <v>12814</v>
      </c>
      <c r="F1471" s="1" t="s">
        <v>16828</v>
      </c>
      <c r="G1471" s="1" t="s">
        <v>12929</v>
      </c>
      <c r="H1471" s="1" t="s">
        <v>14168</v>
      </c>
      <c r="I1471" s="2">
        <v>46047</v>
      </c>
      <c r="J1471" s="1" t="s">
        <v>12819</v>
      </c>
      <c r="K1471" s="1" t="s">
        <v>14812</v>
      </c>
      <c r="L1471" s="1" t="s">
        <v>12818</v>
      </c>
      <c r="M1471" s="1" t="s">
        <v>9111</v>
      </c>
      <c r="N1471" s="2" t="str">
        <f>VLOOKUP(Schedule[[#This Row],[船期]],week!A:D,4,0)</f>
        <v>202604</v>
      </c>
      <c r="O1471" s="1">
        <f>_xlfn.IFNA(VLOOKUP(Schedule[[#This Row],[船名]],Vessel!$A:$G,2,0),"")</f>
        <v>11388</v>
      </c>
      <c r="P1471" s="1" t="str">
        <f>_xlfn.IFNA(VLOOKUP(Schedule[[#This Row],[船名]],Vessel!$A:$G,3,0),"")</f>
        <v>cc/v</v>
      </c>
      <c r="Q1471" s="1">
        <f>_xlfn.IFNA(VLOOKUP(Schedule[[#This Row],[船名]],Vessel!$A:$G,4,0),"")</f>
        <v>2011</v>
      </c>
      <c r="R1471" s="1" t="str">
        <f>_xlfn.IFNA(VLOOKUP(Schedule[[#This Row],[船名]],Vessel!$A:$G,5,0),"")</f>
        <v>MLT</v>
      </c>
      <c r="S1471" s="1" t="str">
        <f>_xlfn.IFNA(VLOOKUP(Schedule[[#This Row],[船名]],Vessel!$A:$G,6,0),"")</f>
        <v>O</v>
      </c>
      <c r="T1471" s="1" t="str">
        <f>_xlfn.IFNA(VLOOKUP(Schedule[[#This Row],[船名]],Vessel!$A:$G,7,0),"")</f>
        <v>CMA CGM</v>
      </c>
      <c r="U1471" s="1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1472" spans="1:21" x14ac:dyDescent="0.4">
      <c r="A1472" s="1" t="s">
        <v>15694</v>
      </c>
      <c r="B1472" s="1" t="s">
        <v>15753</v>
      </c>
      <c r="C1472" s="1" t="s">
        <v>432</v>
      </c>
      <c r="D1472" s="1" t="s">
        <v>12804</v>
      </c>
      <c r="E1472" s="1" t="s">
        <v>12814</v>
      </c>
      <c r="F1472" s="1" t="s">
        <v>16828</v>
      </c>
      <c r="G1472" s="1" t="s">
        <v>12929</v>
      </c>
      <c r="H1472" s="1" t="s">
        <v>16558</v>
      </c>
      <c r="I1472" s="2">
        <v>46053</v>
      </c>
      <c r="J1472" s="1" t="s">
        <v>12819</v>
      </c>
      <c r="K1472" s="1" t="s">
        <v>14812</v>
      </c>
      <c r="L1472" s="1" t="s">
        <v>12814</v>
      </c>
      <c r="M1472" s="1" t="s">
        <v>16559</v>
      </c>
      <c r="N1472" s="2" t="str">
        <f>VLOOKUP(Schedule[[#This Row],[船期]],week!A:D,4,0)</f>
        <v>202604</v>
      </c>
      <c r="O1472" s="1" t="str">
        <f>_xlfn.IFNA(VLOOKUP(Schedule[[#This Row],[船名]],Vessel!$A:$G,2,0),"")</f>
        <v/>
      </c>
      <c r="P1472" s="1" t="str">
        <f>_xlfn.IFNA(VLOOKUP(Schedule[[#This Row],[船名]],Vessel!$A:$G,3,0),"")</f>
        <v/>
      </c>
      <c r="Q1472" s="1" t="str">
        <f>_xlfn.IFNA(VLOOKUP(Schedule[[#This Row],[船名]],Vessel!$A:$G,4,0),"")</f>
        <v/>
      </c>
      <c r="R1472" s="1" t="str">
        <f>_xlfn.IFNA(VLOOKUP(Schedule[[#This Row],[船名]],Vessel!$A:$G,5,0),"")</f>
        <v/>
      </c>
      <c r="S1472" s="1" t="str">
        <f>_xlfn.IFNA(VLOOKUP(Schedule[[#This Row],[船名]],Vessel!$A:$G,6,0),"")</f>
        <v/>
      </c>
      <c r="T1472" s="1" t="str">
        <f>_xlfn.IFNA(VLOOKUP(Schedule[[#This Row],[船名]],Vessel!$A:$G,7,0),"")</f>
        <v/>
      </c>
      <c r="U1472" s="1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1473" spans="1:21" x14ac:dyDescent="0.4">
      <c r="A1473" s="1" t="s">
        <v>15694</v>
      </c>
      <c r="B1473" s="1" t="s">
        <v>15753</v>
      </c>
      <c r="C1473" s="1" t="s">
        <v>432</v>
      </c>
      <c r="D1473" s="1" t="s">
        <v>12804</v>
      </c>
      <c r="E1473" s="1" t="s">
        <v>12814</v>
      </c>
      <c r="F1473" s="1" t="s">
        <v>16828</v>
      </c>
      <c r="G1473" s="1" t="s">
        <v>12929</v>
      </c>
      <c r="H1473" s="1" t="s">
        <v>16829</v>
      </c>
      <c r="I1473" s="2">
        <v>46061</v>
      </c>
      <c r="J1473" s="1" t="s">
        <v>12819</v>
      </c>
      <c r="K1473" s="1" t="s">
        <v>14812</v>
      </c>
      <c r="L1473" s="1" t="s">
        <v>12814</v>
      </c>
      <c r="M1473" s="1" t="s">
        <v>8993</v>
      </c>
      <c r="N1473" s="2" t="str">
        <f>VLOOKUP(Schedule[[#This Row],[船期]],week!A:D,4,0)</f>
        <v>202606</v>
      </c>
      <c r="O1473" s="1">
        <f>_xlfn.IFNA(VLOOKUP(Schedule[[#This Row],[船名]],Vessel!$A:$G,2,0),"")</f>
        <v>10070</v>
      </c>
      <c r="P1473" s="1" t="str">
        <f>_xlfn.IFNA(VLOOKUP(Schedule[[#This Row],[船名]],Vessel!$A:$G,3,0),"")</f>
        <v>cc/v</v>
      </c>
      <c r="Q1473" s="1">
        <f>_xlfn.IFNA(VLOOKUP(Schedule[[#This Row],[船名]],Vessel!$A:$G,4,0),"")</f>
        <v>2011</v>
      </c>
      <c r="R1473" s="1" t="str">
        <f>_xlfn.IFNA(VLOOKUP(Schedule[[#This Row],[船名]],Vessel!$A:$G,5,0),"")</f>
        <v>SGP</v>
      </c>
      <c r="S1473" s="1" t="str">
        <f>_xlfn.IFNA(VLOOKUP(Schedule[[#This Row],[船名]],Vessel!$A:$G,6,0),"")</f>
        <v>O</v>
      </c>
      <c r="T1473" s="1" t="str">
        <f>_xlfn.IFNA(VLOOKUP(Schedule[[#This Row],[船名]],Vessel!$A:$G,7,0),"")</f>
        <v>CMA CGM</v>
      </c>
      <c r="U1473" s="1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1474" spans="1:21" x14ac:dyDescent="0.4">
      <c r="A1474" s="1" t="s">
        <v>15694</v>
      </c>
      <c r="B1474" s="1" t="s">
        <v>15753</v>
      </c>
      <c r="C1474" s="1" t="s">
        <v>432</v>
      </c>
      <c r="D1474" s="1" t="s">
        <v>12804</v>
      </c>
      <c r="E1474" s="1" t="s">
        <v>12814</v>
      </c>
      <c r="F1474" s="1" t="s">
        <v>16828</v>
      </c>
      <c r="G1474" s="1" t="s">
        <v>12929</v>
      </c>
      <c r="H1474" s="1" t="s">
        <v>14813</v>
      </c>
      <c r="I1474" s="2">
        <v>46067</v>
      </c>
      <c r="J1474" s="1" t="s">
        <v>12819</v>
      </c>
      <c r="K1474" s="1" t="s">
        <v>14812</v>
      </c>
      <c r="L1474" s="1" t="s">
        <v>12814</v>
      </c>
      <c r="M1474" s="1" t="s">
        <v>8988</v>
      </c>
      <c r="N1474" s="2" t="str">
        <f>VLOOKUP(Schedule[[#This Row],[船期]],week!A:D,4,0)</f>
        <v>202606</v>
      </c>
      <c r="O1474" s="1">
        <f>_xlfn.IFNA(VLOOKUP(Schedule[[#This Row],[船名]],Vessel!$A:$G,2,0),"")</f>
        <v>10798</v>
      </c>
      <c r="P1474" s="1" t="str">
        <f>_xlfn.IFNA(VLOOKUP(Schedule[[#This Row],[船名]],Vessel!$A:$G,3,0),"")</f>
        <v>cc/v</v>
      </c>
      <c r="Q1474" s="1">
        <f>_xlfn.IFNA(VLOOKUP(Schedule[[#This Row],[船名]],Vessel!$A:$G,4,0),"")</f>
        <v>2012</v>
      </c>
      <c r="R1474" s="1" t="str">
        <f>_xlfn.IFNA(VLOOKUP(Schedule[[#This Row],[船名]],Vessel!$A:$G,5,0),"")</f>
        <v>SGP</v>
      </c>
      <c r="S1474" s="1" t="str">
        <f>_xlfn.IFNA(VLOOKUP(Schedule[[#This Row],[船名]],Vessel!$A:$G,6,0),"")</f>
        <v>O</v>
      </c>
      <c r="T1474" s="1" t="str">
        <f>_xlfn.IFNA(VLOOKUP(Schedule[[#This Row],[船名]],Vessel!$A:$G,7,0),"")</f>
        <v>CMA CGM</v>
      </c>
      <c r="U1474" s="1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1475" spans="1:21" x14ac:dyDescent="0.4">
      <c r="A1475" s="1" t="s">
        <v>15694</v>
      </c>
      <c r="B1475" s="1" t="s">
        <v>15753</v>
      </c>
      <c r="C1475" s="1" t="s">
        <v>432</v>
      </c>
      <c r="D1475" s="1" t="s">
        <v>12804</v>
      </c>
      <c r="E1475" s="1" t="s">
        <v>12814</v>
      </c>
      <c r="F1475" s="1" t="s">
        <v>16828</v>
      </c>
      <c r="G1475" s="1" t="s">
        <v>12929</v>
      </c>
      <c r="H1475" s="1" t="s">
        <v>16830</v>
      </c>
      <c r="I1475" s="2">
        <v>46074</v>
      </c>
      <c r="J1475" s="1" t="s">
        <v>12819</v>
      </c>
      <c r="K1475" s="1" t="s">
        <v>14812</v>
      </c>
      <c r="L1475" s="1" t="s">
        <v>12814</v>
      </c>
      <c r="M1475" s="1" t="s">
        <v>9110</v>
      </c>
      <c r="N1475" s="2" t="str">
        <f>VLOOKUP(Schedule[[#This Row],[船期]],week!A:D,4,0)</f>
        <v>202607</v>
      </c>
      <c r="O1475" s="1">
        <f>_xlfn.IFNA(VLOOKUP(Schedule[[#This Row],[船名]],Vessel!$A:$G,2,0),"")</f>
        <v>11388</v>
      </c>
      <c r="P1475" s="1" t="str">
        <f>_xlfn.IFNA(VLOOKUP(Schedule[[#This Row],[船名]],Vessel!$A:$G,3,0),"")</f>
        <v>cc/v</v>
      </c>
      <c r="Q1475" s="1">
        <f>_xlfn.IFNA(VLOOKUP(Schedule[[#This Row],[船名]],Vessel!$A:$G,4,0),"")</f>
        <v>2011</v>
      </c>
      <c r="R1475" s="1" t="str">
        <f>_xlfn.IFNA(VLOOKUP(Schedule[[#This Row],[船名]],Vessel!$A:$G,5,0),"")</f>
        <v>MLT</v>
      </c>
      <c r="S1475" s="1" t="str">
        <f>_xlfn.IFNA(VLOOKUP(Schedule[[#This Row],[船名]],Vessel!$A:$G,6,0),"")</f>
        <v>O</v>
      </c>
      <c r="T1475" s="1" t="str">
        <f>_xlfn.IFNA(VLOOKUP(Schedule[[#This Row],[船名]],Vessel!$A:$G,7,0),"")</f>
        <v>CMA CGM</v>
      </c>
      <c r="U1475" s="1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1476" spans="1:21" x14ac:dyDescent="0.4">
      <c r="A1476" s="1" t="s">
        <v>15694</v>
      </c>
      <c r="B1476" s="1" t="s">
        <v>15753</v>
      </c>
      <c r="C1476" s="1" t="s">
        <v>432</v>
      </c>
      <c r="D1476" s="1" t="s">
        <v>12804</v>
      </c>
      <c r="E1476" s="1" t="s">
        <v>12814</v>
      </c>
      <c r="F1476" s="1" t="s">
        <v>16828</v>
      </c>
      <c r="G1476" s="1" t="s">
        <v>12929</v>
      </c>
      <c r="H1476" s="1" t="s">
        <v>16831</v>
      </c>
      <c r="I1476" s="2">
        <v>46088</v>
      </c>
      <c r="J1476" s="1" t="s">
        <v>12819</v>
      </c>
      <c r="K1476" s="1" t="s">
        <v>14812</v>
      </c>
      <c r="L1476" s="1" t="s">
        <v>12814</v>
      </c>
      <c r="M1476" s="1" t="s">
        <v>435</v>
      </c>
      <c r="N1476" s="2" t="str">
        <f>VLOOKUP(Schedule[[#This Row],[船期]],week!A:D,4,0)</f>
        <v>202609</v>
      </c>
      <c r="O1476" s="1">
        <f>_xlfn.IFNA(VLOOKUP(Schedule[[#This Row],[船名]],Vessel!$A:$G,2,0),"")</f>
        <v>10070</v>
      </c>
      <c r="P1476" s="1" t="str">
        <f>_xlfn.IFNA(VLOOKUP(Schedule[[#This Row],[船名]],Vessel!$A:$G,3,0),"")</f>
        <v>cc/v</v>
      </c>
      <c r="Q1476" s="1">
        <f>_xlfn.IFNA(VLOOKUP(Schedule[[#This Row],[船名]],Vessel!$A:$G,4,0),"")</f>
        <v>2012</v>
      </c>
      <c r="R1476" s="1" t="str">
        <f>_xlfn.IFNA(VLOOKUP(Schedule[[#This Row],[船名]],Vessel!$A:$G,5,0),"")</f>
        <v>MLT</v>
      </c>
      <c r="S1476" s="1" t="str">
        <f>_xlfn.IFNA(VLOOKUP(Schedule[[#This Row],[船名]],Vessel!$A:$G,6,0),"")</f>
        <v>O</v>
      </c>
      <c r="T1476" s="1" t="str">
        <f>_xlfn.IFNA(VLOOKUP(Schedule[[#This Row],[船名]],Vessel!$A:$G,7,0),"")</f>
        <v>CMA CGM</v>
      </c>
      <c r="U1476" s="1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1477" spans="1:21" x14ac:dyDescent="0.4">
      <c r="A1477" s="1" t="s">
        <v>15694</v>
      </c>
      <c r="B1477" s="1" t="s">
        <v>15753</v>
      </c>
      <c r="C1477" s="1" t="s">
        <v>432</v>
      </c>
      <c r="D1477" s="1" t="s">
        <v>12804</v>
      </c>
      <c r="E1477" s="1" t="s">
        <v>12814</v>
      </c>
      <c r="F1477" s="1" t="s">
        <v>16828</v>
      </c>
      <c r="G1477" s="1" t="s">
        <v>12929</v>
      </c>
      <c r="H1477" s="1" t="s">
        <v>14166</v>
      </c>
      <c r="I1477" s="2">
        <v>46032</v>
      </c>
      <c r="J1477" s="1" t="s">
        <v>12819</v>
      </c>
      <c r="K1477" s="1" t="s">
        <v>14812</v>
      </c>
      <c r="L1477" s="1" t="s">
        <v>12830</v>
      </c>
      <c r="M1477" s="1" t="s">
        <v>8345</v>
      </c>
      <c r="N1477" s="2" t="str">
        <f>VLOOKUP(Schedule[[#This Row],[船期]],week!A:D,4,0)</f>
        <v>202601</v>
      </c>
      <c r="O1477" s="1">
        <f>_xlfn.IFNA(VLOOKUP(Schedule[[#This Row],[船名]],Vessel!$A:$G,2,0),"")</f>
        <v>11040</v>
      </c>
      <c r="P1477" s="1" t="str">
        <f>_xlfn.IFNA(VLOOKUP(Schedule[[#This Row],[船名]],Vessel!$A:$G,3,0),"")</f>
        <v>cc/v</v>
      </c>
      <c r="Q1477" s="1">
        <f>_xlfn.IFNA(VLOOKUP(Schedule[[#This Row],[船名]],Vessel!$A:$G,4,0),"")</f>
        <v>2009</v>
      </c>
      <c r="R1477" s="1" t="str">
        <f>_xlfn.IFNA(VLOOKUP(Schedule[[#This Row],[船名]],Vessel!$A:$G,5,0),"")</f>
        <v>BHS</v>
      </c>
      <c r="S1477" s="1" t="str">
        <f>_xlfn.IFNA(VLOOKUP(Schedule[[#This Row],[船名]],Vessel!$A:$G,6,0),"")</f>
        <v>T</v>
      </c>
      <c r="T1477" s="1" t="str">
        <f>_xlfn.IFNA(VLOOKUP(Schedule[[#This Row],[船名]],Vessel!$A:$G,7,0),"")</f>
        <v>CMA CGM</v>
      </c>
      <c r="U1477" s="1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1478" spans="1:21" x14ac:dyDescent="0.4">
      <c r="A1478" s="1" t="s">
        <v>15694</v>
      </c>
      <c r="B1478" s="1" t="s">
        <v>15753</v>
      </c>
      <c r="C1478" s="1" t="s">
        <v>432</v>
      </c>
      <c r="D1478" s="1" t="s">
        <v>12804</v>
      </c>
      <c r="E1478" s="1" t="s">
        <v>12814</v>
      </c>
      <c r="F1478" s="1" t="s">
        <v>16828</v>
      </c>
      <c r="G1478" s="1" t="s">
        <v>12929</v>
      </c>
      <c r="H1478" s="1" t="s">
        <v>14165</v>
      </c>
      <c r="I1478" s="2">
        <v>46027</v>
      </c>
      <c r="J1478" s="1" t="s">
        <v>12819</v>
      </c>
      <c r="K1478" s="1" t="s">
        <v>14812</v>
      </c>
      <c r="L1478" s="1" t="s">
        <v>12817</v>
      </c>
      <c r="M1478" s="1" t="s">
        <v>9110</v>
      </c>
      <c r="N1478" s="2" t="str">
        <f>VLOOKUP(Schedule[[#This Row],[船期]],week!A:D,4,0)</f>
        <v>202601</v>
      </c>
      <c r="O1478" s="1">
        <f>_xlfn.IFNA(VLOOKUP(Schedule[[#This Row],[船名]],Vessel!$A:$G,2,0),"")</f>
        <v>11388</v>
      </c>
      <c r="P1478" s="1" t="str">
        <f>_xlfn.IFNA(VLOOKUP(Schedule[[#This Row],[船名]],Vessel!$A:$G,3,0),"")</f>
        <v>cc/v</v>
      </c>
      <c r="Q1478" s="1">
        <f>_xlfn.IFNA(VLOOKUP(Schedule[[#This Row],[船名]],Vessel!$A:$G,4,0),"")</f>
        <v>2011</v>
      </c>
      <c r="R1478" s="1" t="str">
        <f>_xlfn.IFNA(VLOOKUP(Schedule[[#This Row],[船名]],Vessel!$A:$G,5,0),"")</f>
        <v>MLT</v>
      </c>
      <c r="S1478" s="1" t="str">
        <f>_xlfn.IFNA(VLOOKUP(Schedule[[#This Row],[船名]],Vessel!$A:$G,6,0),"")</f>
        <v>O</v>
      </c>
      <c r="T1478" s="1" t="str">
        <f>_xlfn.IFNA(VLOOKUP(Schedule[[#This Row],[船名]],Vessel!$A:$G,7,0),"")</f>
        <v>CMA CGM</v>
      </c>
      <c r="U1478" s="1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1479" spans="1:21" x14ac:dyDescent="0.4">
      <c r="A1479" s="1" t="s">
        <v>15694</v>
      </c>
      <c r="B1479" s="1" t="s">
        <v>15753</v>
      </c>
      <c r="C1479" s="1" t="s">
        <v>432</v>
      </c>
      <c r="D1479" s="1" t="s">
        <v>12804</v>
      </c>
      <c r="E1479" s="1" t="s">
        <v>12814</v>
      </c>
      <c r="F1479" s="1" t="s">
        <v>16828</v>
      </c>
      <c r="G1479" s="1" t="s">
        <v>12929</v>
      </c>
      <c r="H1479" s="1" t="s">
        <v>14164</v>
      </c>
      <c r="I1479" s="2">
        <v>46017</v>
      </c>
      <c r="J1479" s="1" t="s">
        <v>12819</v>
      </c>
      <c r="K1479" s="1" t="s">
        <v>14812</v>
      </c>
      <c r="L1479" s="1" t="s">
        <v>12824</v>
      </c>
      <c r="M1479" s="1" t="s">
        <v>8988</v>
      </c>
      <c r="N1479" s="2" t="str">
        <f>VLOOKUP(Schedule[[#This Row],[船期]],week!A:D,4,0)</f>
        <v>202552</v>
      </c>
      <c r="O1479" s="1">
        <f>_xlfn.IFNA(VLOOKUP(Schedule[[#This Row],[船名]],Vessel!$A:$G,2,0),"")</f>
        <v>10798</v>
      </c>
      <c r="P1479" s="1" t="str">
        <f>_xlfn.IFNA(VLOOKUP(Schedule[[#This Row],[船名]],Vessel!$A:$G,3,0),"")</f>
        <v>cc/v</v>
      </c>
      <c r="Q1479" s="1">
        <f>_xlfn.IFNA(VLOOKUP(Schedule[[#This Row],[船名]],Vessel!$A:$G,4,0),"")</f>
        <v>2012</v>
      </c>
      <c r="R1479" s="1" t="str">
        <f>_xlfn.IFNA(VLOOKUP(Schedule[[#This Row],[船名]],Vessel!$A:$G,5,0),"")</f>
        <v>SGP</v>
      </c>
      <c r="S1479" s="1" t="str">
        <f>_xlfn.IFNA(VLOOKUP(Schedule[[#This Row],[船名]],Vessel!$A:$G,6,0),"")</f>
        <v>O</v>
      </c>
      <c r="T1479" s="1" t="str">
        <f>_xlfn.IFNA(VLOOKUP(Schedule[[#This Row],[船名]],Vessel!$A:$G,7,0),"")</f>
        <v>CMA CGM</v>
      </c>
      <c r="U1479" s="1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1480" spans="1:21" x14ac:dyDescent="0.4">
      <c r="A1480" s="1" t="s">
        <v>15694</v>
      </c>
      <c r="B1480" s="1" t="s">
        <v>15753</v>
      </c>
      <c r="C1480" s="1" t="s">
        <v>432</v>
      </c>
      <c r="D1480" s="1" t="s">
        <v>12804</v>
      </c>
      <c r="E1480" s="1" t="s">
        <v>12814</v>
      </c>
      <c r="F1480" s="1" t="s">
        <v>16828</v>
      </c>
      <c r="G1480" s="1" t="s">
        <v>12929</v>
      </c>
      <c r="H1480" s="1" t="s">
        <v>14163</v>
      </c>
      <c r="I1480" s="2">
        <v>46004</v>
      </c>
      <c r="J1480" s="1" t="s">
        <v>12819</v>
      </c>
      <c r="K1480" s="1" t="s">
        <v>14812</v>
      </c>
      <c r="L1480" s="1" t="s">
        <v>12814</v>
      </c>
      <c r="M1480" s="1" t="s">
        <v>433</v>
      </c>
      <c r="N1480" s="2" t="str">
        <f>VLOOKUP(Schedule[[#This Row],[船期]],week!A:D,4,0)</f>
        <v>202550</v>
      </c>
      <c r="O1480" s="1">
        <f>_xlfn.IFNA(VLOOKUP(Schedule[[#This Row],[船名]],Vessel!$A:$G,2,0),"")</f>
        <v>8238</v>
      </c>
      <c r="P1480" s="1" t="str">
        <f>_xlfn.IFNA(VLOOKUP(Schedule[[#This Row],[船名]],Vessel!$A:$G,3,0),"")</f>
        <v>cc/v</v>
      </c>
      <c r="Q1480" s="1">
        <f>_xlfn.IFNA(VLOOKUP(Schedule[[#This Row],[船名]],Vessel!$A:$G,4,0),"")</f>
        <v>2011</v>
      </c>
      <c r="R1480" s="1" t="str">
        <f>_xlfn.IFNA(VLOOKUP(Schedule[[#This Row],[船名]],Vessel!$A:$G,5,0),"")</f>
        <v>SGP</v>
      </c>
      <c r="S1480" s="1" t="str">
        <f>_xlfn.IFNA(VLOOKUP(Schedule[[#This Row],[船名]],Vessel!$A:$G,6,0),"")</f>
        <v>T</v>
      </c>
      <c r="T1480" s="1" t="str">
        <f>_xlfn.IFNA(VLOOKUP(Schedule[[#This Row],[船名]],Vessel!$A:$G,7,0),"")</f>
        <v>COSCO SHIPPING Lines</v>
      </c>
      <c r="U1480" s="1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1481" spans="1:21" x14ac:dyDescent="0.4">
      <c r="A1481" s="1" t="s">
        <v>15694</v>
      </c>
      <c r="B1481" s="1" t="s">
        <v>15753</v>
      </c>
      <c r="C1481" s="1" t="s">
        <v>432</v>
      </c>
      <c r="D1481" s="1" t="s">
        <v>12804</v>
      </c>
      <c r="E1481" s="1" t="s">
        <v>12814</v>
      </c>
      <c r="F1481" s="1" t="s">
        <v>16828</v>
      </c>
      <c r="G1481" s="1" t="s">
        <v>12929</v>
      </c>
      <c r="H1481" s="1" t="s">
        <v>436</v>
      </c>
      <c r="I1481" s="2">
        <v>45992</v>
      </c>
      <c r="J1481" s="1" t="s">
        <v>12819</v>
      </c>
      <c r="K1481" s="1" t="s">
        <v>14812</v>
      </c>
      <c r="L1481" s="1" t="s">
        <v>12814</v>
      </c>
      <c r="M1481" s="1" t="s">
        <v>435</v>
      </c>
      <c r="N1481" s="2" t="str">
        <f>VLOOKUP(Schedule[[#This Row],[船期]],week!A:D,4,0)</f>
        <v>202549</v>
      </c>
      <c r="O1481" s="1">
        <f>_xlfn.IFNA(VLOOKUP(Schedule[[#This Row],[船名]],Vessel!$A:$G,2,0),"")</f>
        <v>10070</v>
      </c>
      <c r="P1481" s="1" t="str">
        <f>_xlfn.IFNA(VLOOKUP(Schedule[[#This Row],[船名]],Vessel!$A:$G,3,0),"")</f>
        <v>cc/v</v>
      </c>
      <c r="Q1481" s="1">
        <f>_xlfn.IFNA(VLOOKUP(Schedule[[#This Row],[船名]],Vessel!$A:$G,4,0),"")</f>
        <v>2012</v>
      </c>
      <c r="R1481" s="1" t="str">
        <f>_xlfn.IFNA(VLOOKUP(Schedule[[#This Row],[船名]],Vessel!$A:$G,5,0),"")</f>
        <v>MLT</v>
      </c>
      <c r="S1481" s="1" t="str">
        <f>_xlfn.IFNA(VLOOKUP(Schedule[[#This Row],[船名]],Vessel!$A:$G,6,0),"")</f>
        <v>O</v>
      </c>
      <c r="T1481" s="1" t="str">
        <f>_xlfn.IFNA(VLOOKUP(Schedule[[#This Row],[船名]],Vessel!$A:$G,7,0),"")</f>
        <v>CMA CGM</v>
      </c>
      <c r="U1481" s="1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1482" spans="1:21" x14ac:dyDescent="0.4">
      <c r="A1482" s="1" t="s">
        <v>15694</v>
      </c>
      <c r="B1482" s="1" t="s">
        <v>15753</v>
      </c>
      <c r="C1482" s="1" t="s">
        <v>432</v>
      </c>
      <c r="D1482" s="1" t="s">
        <v>12804</v>
      </c>
      <c r="E1482" s="1" t="s">
        <v>12814</v>
      </c>
      <c r="F1482" s="1" t="s">
        <v>16828</v>
      </c>
      <c r="G1482" s="1" t="s">
        <v>12929</v>
      </c>
      <c r="H1482" s="1" t="s">
        <v>13882</v>
      </c>
      <c r="I1482" s="2">
        <v>45985</v>
      </c>
      <c r="J1482" s="1" t="s">
        <v>12819</v>
      </c>
      <c r="K1482" s="1" t="s">
        <v>14812</v>
      </c>
      <c r="L1482" s="1" t="s">
        <v>12814</v>
      </c>
      <c r="M1482" s="1" t="s">
        <v>8345</v>
      </c>
      <c r="N1482" s="2" t="str">
        <f>VLOOKUP(Schedule[[#This Row],[船期]],week!A:D,4,0)</f>
        <v>202548</v>
      </c>
      <c r="O1482" s="1">
        <f>_xlfn.IFNA(VLOOKUP(Schedule[[#This Row],[船名]],Vessel!$A:$G,2,0),"")</f>
        <v>11040</v>
      </c>
      <c r="P1482" s="1" t="str">
        <f>_xlfn.IFNA(VLOOKUP(Schedule[[#This Row],[船名]],Vessel!$A:$G,3,0),"")</f>
        <v>cc/v</v>
      </c>
      <c r="Q1482" s="1">
        <f>_xlfn.IFNA(VLOOKUP(Schedule[[#This Row],[船名]],Vessel!$A:$G,4,0),"")</f>
        <v>2009</v>
      </c>
      <c r="R1482" s="1" t="str">
        <f>_xlfn.IFNA(VLOOKUP(Schedule[[#This Row],[船名]],Vessel!$A:$G,5,0),"")</f>
        <v>BHS</v>
      </c>
      <c r="S1482" s="1" t="str">
        <f>_xlfn.IFNA(VLOOKUP(Schedule[[#This Row],[船名]],Vessel!$A:$G,6,0),"")</f>
        <v>T</v>
      </c>
      <c r="T1482" s="1" t="str">
        <f>_xlfn.IFNA(VLOOKUP(Schedule[[#This Row],[船名]],Vessel!$A:$G,7,0),"")</f>
        <v>CMA CGM</v>
      </c>
      <c r="U1482" s="1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1483" spans="1:21" x14ac:dyDescent="0.4">
      <c r="A1483" s="1" t="s">
        <v>15694</v>
      </c>
      <c r="B1483" s="1" t="s">
        <v>15753</v>
      </c>
      <c r="C1483" s="1" t="s">
        <v>432</v>
      </c>
      <c r="D1483" s="1" t="s">
        <v>12804</v>
      </c>
      <c r="E1483" s="1" t="s">
        <v>12814</v>
      </c>
      <c r="F1483" s="1" t="s">
        <v>16828</v>
      </c>
      <c r="G1483" s="1" t="s">
        <v>12929</v>
      </c>
      <c r="H1483" s="1" t="s">
        <v>13883</v>
      </c>
      <c r="I1483" s="2">
        <v>45976</v>
      </c>
      <c r="J1483" s="1" t="s">
        <v>12819</v>
      </c>
      <c r="K1483" s="1" t="s">
        <v>14812</v>
      </c>
      <c r="L1483" s="1" t="s">
        <v>12830</v>
      </c>
      <c r="M1483" s="1" t="s">
        <v>437</v>
      </c>
      <c r="N1483" s="2" t="str">
        <f>VLOOKUP(Schedule[[#This Row],[船期]],week!A:D,4,0)</f>
        <v>202546</v>
      </c>
      <c r="O1483" s="1">
        <f>_xlfn.IFNA(VLOOKUP(Schedule[[#This Row],[船名]],Vessel!$A:$G,2,0),"")</f>
        <v>7092</v>
      </c>
      <c r="P1483" s="1" t="str">
        <f>_xlfn.IFNA(VLOOKUP(Schedule[[#This Row],[船名]],Vessel!$A:$G,3,0),"")</f>
        <v>cc/l</v>
      </c>
      <c r="Q1483" s="1">
        <f>_xlfn.IFNA(VLOOKUP(Schedule[[#This Row],[船名]],Vessel!$A:$G,4,0),"")</f>
        <v>2023</v>
      </c>
      <c r="R1483" s="1" t="str">
        <f>_xlfn.IFNA(VLOOKUP(Schedule[[#This Row],[船名]],Vessel!$A:$G,5,0),"")</f>
        <v>SGP</v>
      </c>
      <c r="S1483" s="1" t="str">
        <f>_xlfn.IFNA(VLOOKUP(Schedule[[#This Row],[船名]],Vessel!$A:$G,6,0),"")</f>
        <v>TO</v>
      </c>
      <c r="T1483" s="1" t="str">
        <f>_xlfn.IFNA(VLOOKUP(Schedule[[#This Row],[船名]],Vessel!$A:$G,7,0),"")</f>
        <v>CMA CGM</v>
      </c>
      <c r="U1483" s="1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1484" spans="1:21" x14ac:dyDescent="0.4">
      <c r="A1484" s="1" t="s">
        <v>15694</v>
      </c>
      <c r="B1484" s="1" t="s">
        <v>15753</v>
      </c>
      <c r="C1484" s="1" t="s">
        <v>432</v>
      </c>
      <c r="D1484" s="1" t="s">
        <v>12804</v>
      </c>
      <c r="E1484" s="1" t="s">
        <v>12814</v>
      </c>
      <c r="F1484" s="1" t="s">
        <v>16828</v>
      </c>
      <c r="G1484" s="1" t="s">
        <v>12929</v>
      </c>
      <c r="H1484" s="1" t="s">
        <v>13884</v>
      </c>
      <c r="I1484" s="2">
        <v>45968</v>
      </c>
      <c r="J1484" s="1" t="s">
        <v>12819</v>
      </c>
      <c r="K1484" s="1" t="s">
        <v>14812</v>
      </c>
      <c r="L1484" s="1" t="s">
        <v>12822</v>
      </c>
      <c r="M1484" s="1" t="s">
        <v>431</v>
      </c>
      <c r="N1484" s="2" t="str">
        <f>VLOOKUP(Schedule[[#This Row],[船期]],week!A:D,4,0)</f>
        <v>202545</v>
      </c>
      <c r="O1484" s="1">
        <f>_xlfn.IFNA(VLOOKUP(Schedule[[#This Row],[船名]],Vessel!$A:$G,2,0),"")</f>
        <v>7471</v>
      </c>
      <c r="P1484" s="1" t="str">
        <f>_xlfn.IFNA(VLOOKUP(Schedule[[#This Row],[船名]],Vessel!$A:$G,3,0),"")</f>
        <v>cc/v</v>
      </c>
      <c r="Q1484" s="1">
        <f>_xlfn.IFNA(VLOOKUP(Schedule[[#This Row],[船名]],Vessel!$A:$G,4,0),"")</f>
        <v>2005</v>
      </c>
      <c r="R1484" s="1" t="str">
        <f>_xlfn.IFNA(VLOOKUP(Schedule[[#This Row],[船名]],Vessel!$A:$G,5,0),"")</f>
        <v>MLT</v>
      </c>
      <c r="S1484" s="1" t="str">
        <f>_xlfn.IFNA(VLOOKUP(Schedule[[#This Row],[船名]],Vessel!$A:$G,6,0),"")</f>
        <v>O</v>
      </c>
      <c r="T1484" s="1" t="str">
        <f>_xlfn.IFNA(VLOOKUP(Schedule[[#This Row],[船名]],Vessel!$A:$G,7,0),"")</f>
        <v>CMA CGM</v>
      </c>
      <c r="U1484" s="1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1485" spans="1:21" x14ac:dyDescent="0.4">
      <c r="A1485" s="1" t="s">
        <v>15694</v>
      </c>
      <c r="B1485" s="1" t="s">
        <v>15753</v>
      </c>
      <c r="C1485" s="1" t="s">
        <v>432</v>
      </c>
      <c r="D1485" s="1" t="s">
        <v>12804</v>
      </c>
      <c r="E1485" s="1" t="s">
        <v>12814</v>
      </c>
      <c r="F1485" s="1" t="s">
        <v>16828</v>
      </c>
      <c r="G1485" s="1" t="s">
        <v>12929</v>
      </c>
      <c r="H1485" s="1" t="s">
        <v>13885</v>
      </c>
      <c r="I1485" s="2">
        <v>45962</v>
      </c>
      <c r="J1485" s="1" t="s">
        <v>12819</v>
      </c>
      <c r="K1485" s="1" t="s">
        <v>14812</v>
      </c>
      <c r="L1485" s="1" t="s">
        <v>12814</v>
      </c>
      <c r="M1485" s="1" t="s">
        <v>8144</v>
      </c>
      <c r="N1485" s="2" t="str">
        <f>VLOOKUP(Schedule[[#This Row],[船期]],week!A:D,4,0)</f>
        <v>202544</v>
      </c>
      <c r="O1485" s="1">
        <f>_xlfn.IFNA(VLOOKUP(Schedule[[#This Row],[船名]],Vessel!$A:$G,2,0),"")</f>
        <v>6477</v>
      </c>
      <c r="P1485" s="1" t="str">
        <f>_xlfn.IFNA(VLOOKUP(Schedule[[#This Row],[船名]],Vessel!$A:$G,3,0),"")</f>
        <v>cc/l</v>
      </c>
      <c r="Q1485" s="1">
        <f>_xlfn.IFNA(VLOOKUP(Schedule[[#This Row],[船名]],Vessel!$A:$G,4,0),"")</f>
        <v>2010</v>
      </c>
      <c r="R1485" s="1" t="str">
        <f>_xlfn.IFNA(VLOOKUP(Schedule[[#This Row],[船名]],Vessel!$A:$G,5,0),"")</f>
        <v>MLT</v>
      </c>
      <c r="S1485" s="1" t="str">
        <f>_xlfn.IFNA(VLOOKUP(Schedule[[#This Row],[船名]],Vessel!$A:$G,6,0),"")</f>
        <v>O</v>
      </c>
      <c r="T1485" s="1" t="str">
        <f>_xlfn.IFNA(VLOOKUP(Schedule[[#This Row],[船名]],Vessel!$A:$G,7,0),"")</f>
        <v>CMA CGM</v>
      </c>
      <c r="U1485" s="1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1486" spans="1:21" x14ac:dyDescent="0.4">
      <c r="A1486" s="1" t="s">
        <v>15694</v>
      </c>
      <c r="B1486" s="1" t="s">
        <v>15753</v>
      </c>
      <c r="C1486" s="1" t="s">
        <v>819</v>
      </c>
      <c r="D1486" s="1" t="s">
        <v>12836</v>
      </c>
      <c r="E1486" s="1" t="s">
        <v>12818</v>
      </c>
      <c r="F1486" s="1" t="s">
        <v>16832</v>
      </c>
      <c r="G1486" s="1" t="s">
        <v>12922</v>
      </c>
      <c r="H1486" s="1" t="s">
        <v>16381</v>
      </c>
      <c r="I1486" s="2">
        <v>46040</v>
      </c>
      <c r="J1486" s="1" t="s">
        <v>12809</v>
      </c>
      <c r="K1486" s="1" t="s">
        <v>14807</v>
      </c>
      <c r="L1486" s="1" t="s">
        <v>12818</v>
      </c>
      <c r="M1486" s="1" t="s">
        <v>5258</v>
      </c>
      <c r="N1486" s="2" t="str">
        <f>VLOOKUP(Schedule[[#This Row],[船期]],week!A:D,4,0)</f>
        <v>202603</v>
      </c>
      <c r="O1486" s="1">
        <f>_xlfn.IFNA(VLOOKUP(Schedule[[#This Row],[船名]],Vessel!$A:$G,2,0),"")</f>
        <v>6332</v>
      </c>
      <c r="P1486" s="1" t="str">
        <f>_xlfn.IFNA(VLOOKUP(Schedule[[#This Row],[船名]],Vessel!$A:$G,3,0),"")</f>
        <v>cc/l</v>
      </c>
      <c r="Q1486" s="1">
        <f>_xlfn.IFNA(VLOOKUP(Schedule[[#This Row],[船名]],Vessel!$A:$G,4,0),"")</f>
        <v>2003</v>
      </c>
      <c r="R1486" s="1" t="str">
        <f>_xlfn.IFNA(VLOOKUP(Schedule[[#This Row],[船名]],Vessel!$A:$G,5,0),"")</f>
        <v>GBR</v>
      </c>
      <c r="S1486" s="1" t="str">
        <f>_xlfn.IFNA(VLOOKUP(Schedule[[#This Row],[船名]],Vessel!$A:$G,6,0),"")</f>
        <v>O</v>
      </c>
      <c r="T1486" s="1" t="str">
        <f>_xlfn.IFNA(VLOOKUP(Schedule[[#This Row],[船名]],Vessel!$A:$G,7,0),"")</f>
        <v>Evergreen Line</v>
      </c>
      <c r="U1486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1487" spans="1:21" x14ac:dyDescent="0.4">
      <c r="A1487" s="1" t="s">
        <v>15694</v>
      </c>
      <c r="B1487" s="1" t="s">
        <v>15753</v>
      </c>
      <c r="C1487" s="1" t="s">
        <v>819</v>
      </c>
      <c r="D1487" s="1" t="s">
        <v>12836</v>
      </c>
      <c r="E1487" s="1" t="s">
        <v>12818</v>
      </c>
      <c r="F1487" s="1" t="s">
        <v>16832</v>
      </c>
      <c r="G1487" s="1" t="s">
        <v>12922</v>
      </c>
      <c r="H1487" s="1" t="s">
        <v>14283</v>
      </c>
      <c r="I1487" s="2">
        <v>46048</v>
      </c>
      <c r="J1487" s="1" t="s">
        <v>12809</v>
      </c>
      <c r="K1487" s="1" t="s">
        <v>14807</v>
      </c>
      <c r="L1487" s="1" t="s">
        <v>12818</v>
      </c>
      <c r="M1487" s="1" t="s">
        <v>823</v>
      </c>
      <c r="N1487" s="2" t="str">
        <f>VLOOKUP(Schedule[[#This Row],[船期]],week!A:D,4,0)</f>
        <v>202604</v>
      </c>
      <c r="O1487" s="1">
        <f>_xlfn.IFNA(VLOOKUP(Schedule[[#This Row],[船名]],Vessel!$A:$G,2,0),"")</f>
        <v>5605</v>
      </c>
      <c r="P1487" s="1" t="str">
        <f>_xlfn.IFNA(VLOOKUP(Schedule[[#This Row],[船名]],Vessel!$A:$G,3,0),"")</f>
        <v>cc/l</v>
      </c>
      <c r="Q1487" s="1">
        <f>_xlfn.IFNA(VLOOKUP(Schedule[[#This Row],[船名]],Vessel!$A:$G,4,0),"")</f>
        <v>2011</v>
      </c>
      <c r="R1487" s="1" t="str">
        <f>_xlfn.IFNA(VLOOKUP(Schedule[[#This Row],[船名]],Vessel!$A:$G,5,0),"")</f>
        <v>PRT</v>
      </c>
      <c r="S1487" s="1" t="str">
        <f>_xlfn.IFNA(VLOOKUP(Schedule[[#This Row],[船名]],Vessel!$A:$G,6,0),"")</f>
        <v>T</v>
      </c>
      <c r="T1487" s="1" t="str">
        <f>_xlfn.IFNA(VLOOKUP(Schedule[[#This Row],[船名]],Vessel!$A:$G,7,0),"")</f>
        <v>Emirates Shipping Line</v>
      </c>
      <c r="U1487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1488" spans="1:21" x14ac:dyDescent="0.4">
      <c r="A1488" s="1" t="s">
        <v>15694</v>
      </c>
      <c r="B1488" s="1" t="s">
        <v>15753</v>
      </c>
      <c r="C1488" s="1" t="s">
        <v>819</v>
      </c>
      <c r="D1488" s="1" t="s">
        <v>12836</v>
      </c>
      <c r="E1488" s="1" t="s">
        <v>12818</v>
      </c>
      <c r="F1488" s="1" t="s">
        <v>16832</v>
      </c>
      <c r="G1488" s="1" t="s">
        <v>12922</v>
      </c>
      <c r="H1488" s="1" t="s">
        <v>16382</v>
      </c>
      <c r="I1488" s="2">
        <v>46054</v>
      </c>
      <c r="J1488" s="1" t="s">
        <v>12809</v>
      </c>
      <c r="K1488" s="1" t="s">
        <v>14807</v>
      </c>
      <c r="L1488" s="1" t="s">
        <v>12818</v>
      </c>
      <c r="M1488" s="1" t="s">
        <v>821</v>
      </c>
      <c r="N1488" s="2" t="str">
        <f>VLOOKUP(Schedule[[#This Row],[船期]],week!A:D,4,0)</f>
        <v>202605</v>
      </c>
      <c r="O1488" s="1">
        <f>_xlfn.IFNA(VLOOKUP(Schedule[[#This Row],[船名]],Vessel!$A:$G,2,0),"")</f>
        <v>5652</v>
      </c>
      <c r="P1488" s="1" t="str">
        <f>_xlfn.IFNA(VLOOKUP(Schedule[[#This Row],[船名]],Vessel!$A:$G,3,0),"")</f>
        <v>cc/l</v>
      </c>
      <c r="Q1488" s="1">
        <f>_xlfn.IFNA(VLOOKUP(Schedule[[#This Row],[船名]],Vessel!$A:$G,4,0),"")</f>
        <v>2000</v>
      </c>
      <c r="R1488" s="1" t="str">
        <f>_xlfn.IFNA(VLOOKUP(Schedule[[#This Row],[船名]],Vessel!$A:$G,5,0),"")</f>
        <v>ITA</v>
      </c>
      <c r="S1488" s="1" t="str">
        <f>_xlfn.IFNA(VLOOKUP(Schedule[[#This Row],[船名]],Vessel!$A:$G,6,0),"")</f>
        <v>O</v>
      </c>
      <c r="T1488" s="1" t="str">
        <f>_xlfn.IFNA(VLOOKUP(Schedule[[#This Row],[船名]],Vessel!$A:$G,7,0),"")</f>
        <v>Evergreen Line</v>
      </c>
      <c r="U1488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1489" spans="1:21" x14ac:dyDescent="0.4">
      <c r="A1489" s="1" t="s">
        <v>15694</v>
      </c>
      <c r="B1489" s="1" t="s">
        <v>15753</v>
      </c>
      <c r="C1489" s="1" t="s">
        <v>819</v>
      </c>
      <c r="D1489" s="1" t="s">
        <v>12836</v>
      </c>
      <c r="E1489" s="1" t="s">
        <v>12818</v>
      </c>
      <c r="F1489" s="1" t="s">
        <v>16832</v>
      </c>
      <c r="G1489" s="1" t="s">
        <v>12922</v>
      </c>
      <c r="H1489" s="1" t="s">
        <v>16383</v>
      </c>
      <c r="I1489" s="2">
        <v>46061</v>
      </c>
      <c r="J1489" s="1" t="s">
        <v>12809</v>
      </c>
      <c r="K1489" s="1" t="s">
        <v>14807</v>
      </c>
      <c r="L1489" s="1" t="s">
        <v>12818</v>
      </c>
      <c r="M1489" s="1" t="s">
        <v>820</v>
      </c>
      <c r="N1489" s="2" t="str">
        <f>VLOOKUP(Schedule[[#This Row],[船期]],week!A:D,4,0)</f>
        <v>202606</v>
      </c>
      <c r="O1489" s="1">
        <f>_xlfn.IFNA(VLOOKUP(Schedule[[#This Row],[船名]],Vessel!$A:$G,2,0),"")</f>
        <v>7024</v>
      </c>
      <c r="P1489" s="1" t="str">
        <f>_xlfn.IFNA(VLOOKUP(Schedule[[#This Row],[船名]],Vessel!$A:$G,3,0),"")</f>
        <v>cc/l</v>
      </c>
      <c r="Q1489" s="1">
        <f>_xlfn.IFNA(VLOOKUP(Schedule[[#This Row],[船名]],Vessel!$A:$G,4,0),"")</f>
        <v>2006</v>
      </c>
      <c r="R1489" s="1" t="str">
        <f>_xlfn.IFNA(VLOOKUP(Schedule[[#This Row],[船名]],Vessel!$A:$G,5,0),"")</f>
        <v>SGP</v>
      </c>
      <c r="S1489" s="1" t="str">
        <f>_xlfn.IFNA(VLOOKUP(Schedule[[#This Row],[船名]],Vessel!$A:$G,6,0),"")</f>
        <v>O</v>
      </c>
      <c r="T1489" s="1" t="str">
        <f>_xlfn.IFNA(VLOOKUP(Schedule[[#This Row],[船名]],Vessel!$A:$G,7,0),"")</f>
        <v>Evergreen Line</v>
      </c>
      <c r="U1489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1490" spans="1:21" x14ac:dyDescent="0.4">
      <c r="A1490" s="1" t="s">
        <v>15694</v>
      </c>
      <c r="B1490" s="1" t="s">
        <v>15753</v>
      </c>
      <c r="C1490" s="1" t="s">
        <v>819</v>
      </c>
      <c r="D1490" s="1" t="s">
        <v>12836</v>
      </c>
      <c r="E1490" s="1" t="s">
        <v>12818</v>
      </c>
      <c r="F1490" s="1" t="s">
        <v>16832</v>
      </c>
      <c r="G1490" s="1" t="s">
        <v>12922</v>
      </c>
      <c r="H1490" s="1" t="s">
        <v>14815</v>
      </c>
      <c r="I1490" s="2">
        <v>46068</v>
      </c>
      <c r="J1490" s="1" t="s">
        <v>12809</v>
      </c>
      <c r="K1490" s="1" t="s">
        <v>14807</v>
      </c>
      <c r="L1490" s="1" t="s">
        <v>12817</v>
      </c>
      <c r="M1490" s="1" t="s">
        <v>14282</v>
      </c>
      <c r="N1490" s="2" t="str">
        <f>VLOOKUP(Schedule[[#This Row],[船期]],week!A:D,4,0)</f>
        <v>202607</v>
      </c>
      <c r="O1490" s="1" t="str">
        <f>_xlfn.IFNA(VLOOKUP(Schedule[[#This Row],[船名]],Vessel!$A:$G,2,0),"")</f>
        <v/>
      </c>
      <c r="P1490" s="1" t="str">
        <f>_xlfn.IFNA(VLOOKUP(Schedule[[#This Row],[船名]],Vessel!$A:$G,3,0),"")</f>
        <v/>
      </c>
      <c r="Q1490" s="1" t="str">
        <f>_xlfn.IFNA(VLOOKUP(Schedule[[#This Row],[船名]],Vessel!$A:$G,4,0),"")</f>
        <v/>
      </c>
      <c r="R1490" s="1" t="str">
        <f>_xlfn.IFNA(VLOOKUP(Schedule[[#This Row],[船名]],Vessel!$A:$G,5,0),"")</f>
        <v/>
      </c>
      <c r="S1490" s="1" t="str">
        <f>_xlfn.IFNA(VLOOKUP(Schedule[[#This Row],[船名]],Vessel!$A:$G,6,0),"")</f>
        <v/>
      </c>
      <c r="T1490" s="1" t="str">
        <f>_xlfn.IFNA(VLOOKUP(Schedule[[#This Row],[船名]],Vessel!$A:$G,7,0),"")</f>
        <v/>
      </c>
      <c r="U1490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1491" spans="1:21" x14ac:dyDescent="0.4">
      <c r="A1491" s="1" t="s">
        <v>15694</v>
      </c>
      <c r="B1491" s="1" t="s">
        <v>15753</v>
      </c>
      <c r="C1491" s="1" t="s">
        <v>819</v>
      </c>
      <c r="D1491" s="1" t="s">
        <v>12836</v>
      </c>
      <c r="E1491" s="1" t="s">
        <v>12818</v>
      </c>
      <c r="F1491" s="1" t="s">
        <v>16832</v>
      </c>
      <c r="G1491" s="1" t="s">
        <v>12922</v>
      </c>
      <c r="H1491" s="1" t="s">
        <v>14816</v>
      </c>
      <c r="I1491" s="2">
        <v>46075</v>
      </c>
      <c r="J1491" s="1" t="s">
        <v>12809</v>
      </c>
      <c r="K1491" s="1" t="s">
        <v>14807</v>
      </c>
      <c r="L1491" s="1" t="s">
        <v>12818</v>
      </c>
      <c r="M1491" s="1" t="s">
        <v>495</v>
      </c>
      <c r="N1491" s="2" t="str">
        <f>VLOOKUP(Schedule[[#This Row],[船期]],week!A:D,4,0)</f>
        <v>202608</v>
      </c>
      <c r="O1491" s="1">
        <f>_xlfn.IFNA(VLOOKUP(Schedule[[#This Row],[船名]],Vessel!$A:$G,2,0),"")</f>
        <v>5605</v>
      </c>
      <c r="P1491" s="1" t="str">
        <f>_xlfn.IFNA(VLOOKUP(Schedule[[#This Row],[船名]],Vessel!$A:$G,3,0),"")</f>
        <v>cc/l</v>
      </c>
      <c r="Q1491" s="1">
        <f>_xlfn.IFNA(VLOOKUP(Schedule[[#This Row],[船名]],Vessel!$A:$G,4,0),"")</f>
        <v>2011</v>
      </c>
      <c r="R1491" s="1" t="str">
        <f>_xlfn.IFNA(VLOOKUP(Schedule[[#This Row],[船名]],Vessel!$A:$G,5,0),"")</f>
        <v>PRT</v>
      </c>
      <c r="S1491" s="1" t="str">
        <f>_xlfn.IFNA(VLOOKUP(Schedule[[#This Row],[船名]],Vessel!$A:$G,6,0),"")</f>
        <v>T</v>
      </c>
      <c r="T1491" s="1" t="str">
        <f>_xlfn.IFNA(VLOOKUP(Schedule[[#This Row],[船名]],Vessel!$A:$G,7,0),"")</f>
        <v>CNC</v>
      </c>
      <c r="U1491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1492" spans="1:21" x14ac:dyDescent="0.4">
      <c r="A1492" s="1" t="s">
        <v>15694</v>
      </c>
      <c r="B1492" s="1" t="s">
        <v>15753</v>
      </c>
      <c r="C1492" s="1" t="s">
        <v>819</v>
      </c>
      <c r="D1492" s="1" t="s">
        <v>12836</v>
      </c>
      <c r="E1492" s="1" t="s">
        <v>12818</v>
      </c>
      <c r="F1492" s="1" t="s">
        <v>16832</v>
      </c>
      <c r="G1492" s="1" t="s">
        <v>12922</v>
      </c>
      <c r="H1492" s="1" t="s">
        <v>16833</v>
      </c>
      <c r="I1492" s="2">
        <v>46082</v>
      </c>
      <c r="J1492" s="1" t="s">
        <v>12809</v>
      </c>
      <c r="K1492" s="1" t="s">
        <v>14807</v>
      </c>
      <c r="L1492" s="1" t="s">
        <v>12818</v>
      </c>
      <c r="M1492" s="1" t="s">
        <v>5258</v>
      </c>
      <c r="N1492" s="2" t="str">
        <f>VLOOKUP(Schedule[[#This Row],[船期]],week!A:D,4,0)</f>
        <v>202609</v>
      </c>
      <c r="O1492" s="1">
        <f>_xlfn.IFNA(VLOOKUP(Schedule[[#This Row],[船名]],Vessel!$A:$G,2,0),"")</f>
        <v>6332</v>
      </c>
      <c r="P1492" s="1" t="str">
        <f>_xlfn.IFNA(VLOOKUP(Schedule[[#This Row],[船名]],Vessel!$A:$G,3,0),"")</f>
        <v>cc/l</v>
      </c>
      <c r="Q1492" s="1">
        <f>_xlfn.IFNA(VLOOKUP(Schedule[[#This Row],[船名]],Vessel!$A:$G,4,0),"")</f>
        <v>2003</v>
      </c>
      <c r="R1492" s="1" t="str">
        <f>_xlfn.IFNA(VLOOKUP(Schedule[[#This Row],[船名]],Vessel!$A:$G,5,0),"")</f>
        <v>GBR</v>
      </c>
      <c r="S1492" s="1" t="str">
        <f>_xlfn.IFNA(VLOOKUP(Schedule[[#This Row],[船名]],Vessel!$A:$G,6,0),"")</f>
        <v>O</v>
      </c>
      <c r="T1492" s="1" t="str">
        <f>_xlfn.IFNA(VLOOKUP(Schedule[[#This Row],[船名]],Vessel!$A:$G,7,0),"")</f>
        <v>Evergreen Line</v>
      </c>
      <c r="U1492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1493" spans="1:21" x14ac:dyDescent="0.4">
      <c r="A1493" s="1" t="s">
        <v>15694</v>
      </c>
      <c r="B1493" s="1" t="s">
        <v>15753</v>
      </c>
      <c r="C1493" s="1" t="s">
        <v>819</v>
      </c>
      <c r="D1493" s="1" t="s">
        <v>12836</v>
      </c>
      <c r="E1493" s="1" t="s">
        <v>12818</v>
      </c>
      <c r="F1493" s="1" t="s">
        <v>16832</v>
      </c>
      <c r="G1493" s="1" t="s">
        <v>12922</v>
      </c>
      <c r="H1493" s="1" t="s">
        <v>16834</v>
      </c>
      <c r="I1493" s="2">
        <v>46089</v>
      </c>
      <c r="J1493" s="1" t="s">
        <v>12809</v>
      </c>
      <c r="K1493" s="1" t="s">
        <v>14807</v>
      </c>
      <c r="L1493" s="1" t="s">
        <v>12818</v>
      </c>
      <c r="M1493" s="1" t="s">
        <v>823</v>
      </c>
      <c r="N1493" s="2" t="str">
        <f>VLOOKUP(Schedule[[#This Row],[船期]],week!A:D,4,0)</f>
        <v>202610</v>
      </c>
      <c r="O1493" s="1">
        <f>_xlfn.IFNA(VLOOKUP(Schedule[[#This Row],[船名]],Vessel!$A:$G,2,0),"")</f>
        <v>5605</v>
      </c>
      <c r="P1493" s="1" t="str">
        <f>_xlfn.IFNA(VLOOKUP(Schedule[[#This Row],[船名]],Vessel!$A:$G,3,0),"")</f>
        <v>cc/l</v>
      </c>
      <c r="Q1493" s="1">
        <f>_xlfn.IFNA(VLOOKUP(Schedule[[#This Row],[船名]],Vessel!$A:$G,4,0),"")</f>
        <v>2011</v>
      </c>
      <c r="R1493" s="1" t="str">
        <f>_xlfn.IFNA(VLOOKUP(Schedule[[#This Row],[船名]],Vessel!$A:$G,5,0),"")</f>
        <v>PRT</v>
      </c>
      <c r="S1493" s="1" t="str">
        <f>_xlfn.IFNA(VLOOKUP(Schedule[[#This Row],[船名]],Vessel!$A:$G,6,0),"")</f>
        <v>T</v>
      </c>
      <c r="T1493" s="1" t="str">
        <f>_xlfn.IFNA(VLOOKUP(Schedule[[#This Row],[船名]],Vessel!$A:$G,7,0),"")</f>
        <v>Emirates Shipping Line</v>
      </c>
      <c r="U1493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1494" spans="1:21" x14ac:dyDescent="0.4">
      <c r="A1494" s="1" t="s">
        <v>15694</v>
      </c>
      <c r="B1494" s="1" t="s">
        <v>15753</v>
      </c>
      <c r="C1494" s="1" t="s">
        <v>819</v>
      </c>
      <c r="D1494" s="1" t="s">
        <v>12836</v>
      </c>
      <c r="E1494" s="1" t="s">
        <v>12818</v>
      </c>
      <c r="F1494" s="1" t="s">
        <v>16832</v>
      </c>
      <c r="G1494" s="1" t="s">
        <v>12922</v>
      </c>
      <c r="H1494" s="1" t="s">
        <v>16835</v>
      </c>
      <c r="I1494" s="2">
        <v>46096</v>
      </c>
      <c r="J1494" s="1" t="s">
        <v>12809</v>
      </c>
      <c r="K1494" s="1" t="s">
        <v>14807</v>
      </c>
      <c r="L1494" s="1" t="s">
        <v>12817</v>
      </c>
      <c r="M1494" s="1" t="s">
        <v>821</v>
      </c>
      <c r="N1494" s="2" t="str">
        <f>VLOOKUP(Schedule[[#This Row],[船期]],week!A:D,4,0)</f>
        <v>202611</v>
      </c>
      <c r="O1494" s="1">
        <f>_xlfn.IFNA(VLOOKUP(Schedule[[#This Row],[船名]],Vessel!$A:$G,2,0),"")</f>
        <v>5652</v>
      </c>
      <c r="P1494" s="1" t="str">
        <f>_xlfn.IFNA(VLOOKUP(Schedule[[#This Row],[船名]],Vessel!$A:$G,3,0),"")</f>
        <v>cc/l</v>
      </c>
      <c r="Q1494" s="1">
        <f>_xlfn.IFNA(VLOOKUP(Schedule[[#This Row],[船名]],Vessel!$A:$G,4,0),"")</f>
        <v>2000</v>
      </c>
      <c r="R1494" s="1" t="str">
        <f>_xlfn.IFNA(VLOOKUP(Schedule[[#This Row],[船名]],Vessel!$A:$G,5,0),"")</f>
        <v>ITA</v>
      </c>
      <c r="S1494" s="1" t="str">
        <f>_xlfn.IFNA(VLOOKUP(Schedule[[#This Row],[船名]],Vessel!$A:$G,6,0),"")</f>
        <v>O</v>
      </c>
      <c r="T1494" s="1" t="str">
        <f>_xlfn.IFNA(VLOOKUP(Schedule[[#This Row],[船名]],Vessel!$A:$G,7,0),"")</f>
        <v>Evergreen Line</v>
      </c>
      <c r="U1494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1495" spans="1:21" x14ac:dyDescent="0.4">
      <c r="A1495" s="1" t="s">
        <v>15694</v>
      </c>
      <c r="B1495" s="1" t="s">
        <v>15753</v>
      </c>
      <c r="C1495" s="1" t="s">
        <v>819</v>
      </c>
      <c r="D1495" s="1" t="s">
        <v>12836</v>
      </c>
      <c r="E1495" s="1" t="s">
        <v>12818</v>
      </c>
      <c r="F1495" s="1" t="s">
        <v>16832</v>
      </c>
      <c r="G1495" s="1" t="s">
        <v>12922</v>
      </c>
      <c r="H1495" s="1" t="s">
        <v>16836</v>
      </c>
      <c r="I1495" s="2">
        <v>46103</v>
      </c>
      <c r="J1495" s="1" t="s">
        <v>12809</v>
      </c>
      <c r="K1495" s="1" t="s">
        <v>14807</v>
      </c>
      <c r="L1495" s="1" t="s">
        <v>12817</v>
      </c>
      <c r="M1495" s="1" t="s">
        <v>820</v>
      </c>
      <c r="N1495" s="2" t="str">
        <f>VLOOKUP(Schedule[[#This Row],[船期]],week!A:D,4,0)</f>
        <v>202612</v>
      </c>
      <c r="O1495" s="1">
        <f>_xlfn.IFNA(VLOOKUP(Schedule[[#This Row],[船名]],Vessel!$A:$G,2,0),"")</f>
        <v>7024</v>
      </c>
      <c r="P1495" s="1" t="str">
        <f>_xlfn.IFNA(VLOOKUP(Schedule[[#This Row],[船名]],Vessel!$A:$G,3,0),"")</f>
        <v>cc/l</v>
      </c>
      <c r="Q1495" s="1">
        <f>_xlfn.IFNA(VLOOKUP(Schedule[[#This Row],[船名]],Vessel!$A:$G,4,0),"")</f>
        <v>2006</v>
      </c>
      <c r="R1495" s="1" t="str">
        <f>_xlfn.IFNA(VLOOKUP(Schedule[[#This Row],[船名]],Vessel!$A:$G,5,0),"")</f>
        <v>SGP</v>
      </c>
      <c r="S1495" s="1" t="str">
        <f>_xlfn.IFNA(VLOOKUP(Schedule[[#This Row],[船名]],Vessel!$A:$G,6,0),"")</f>
        <v>O</v>
      </c>
      <c r="T1495" s="1" t="str">
        <f>_xlfn.IFNA(VLOOKUP(Schedule[[#This Row],[船名]],Vessel!$A:$G,7,0),"")</f>
        <v>Evergreen Line</v>
      </c>
      <c r="U1495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1496" spans="1:21" x14ac:dyDescent="0.4">
      <c r="A1496" s="1" t="s">
        <v>15694</v>
      </c>
      <c r="B1496" s="1" t="s">
        <v>15753</v>
      </c>
      <c r="C1496" s="1" t="s">
        <v>819</v>
      </c>
      <c r="D1496" s="1" t="s">
        <v>12836</v>
      </c>
      <c r="E1496" s="1" t="s">
        <v>12818</v>
      </c>
      <c r="F1496" s="1" t="s">
        <v>16832</v>
      </c>
      <c r="G1496" s="1" t="s">
        <v>12922</v>
      </c>
      <c r="H1496" s="1" t="s">
        <v>16837</v>
      </c>
      <c r="I1496" s="2">
        <v>46110</v>
      </c>
      <c r="J1496" s="1" t="s">
        <v>12809</v>
      </c>
      <c r="K1496" s="1" t="s">
        <v>14807</v>
      </c>
      <c r="L1496" s="1" t="s">
        <v>12817</v>
      </c>
      <c r="M1496" s="1" t="s">
        <v>14282</v>
      </c>
      <c r="N1496" s="2" t="str">
        <f>VLOOKUP(Schedule[[#This Row],[船期]],week!A:D,4,0)</f>
        <v>202613</v>
      </c>
      <c r="O1496" s="1" t="str">
        <f>_xlfn.IFNA(VLOOKUP(Schedule[[#This Row],[船名]],Vessel!$A:$G,2,0),"")</f>
        <v/>
      </c>
      <c r="P1496" s="1" t="str">
        <f>_xlfn.IFNA(VLOOKUP(Schedule[[#This Row],[船名]],Vessel!$A:$G,3,0),"")</f>
        <v/>
      </c>
      <c r="Q1496" s="1" t="str">
        <f>_xlfn.IFNA(VLOOKUP(Schedule[[#This Row],[船名]],Vessel!$A:$G,4,0),"")</f>
        <v/>
      </c>
      <c r="R1496" s="1" t="str">
        <f>_xlfn.IFNA(VLOOKUP(Schedule[[#This Row],[船名]],Vessel!$A:$G,5,0),"")</f>
        <v/>
      </c>
      <c r="S1496" s="1" t="str">
        <f>_xlfn.IFNA(VLOOKUP(Schedule[[#This Row],[船名]],Vessel!$A:$G,6,0),"")</f>
        <v/>
      </c>
      <c r="T1496" s="1" t="str">
        <f>_xlfn.IFNA(VLOOKUP(Schedule[[#This Row],[船名]],Vessel!$A:$G,7,0),"")</f>
        <v/>
      </c>
      <c r="U1496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1497" spans="1:21" x14ac:dyDescent="0.4">
      <c r="A1497" s="1" t="s">
        <v>15694</v>
      </c>
      <c r="B1497" s="1" t="s">
        <v>15753</v>
      </c>
      <c r="C1497" s="1" t="s">
        <v>819</v>
      </c>
      <c r="D1497" s="1" t="s">
        <v>12836</v>
      </c>
      <c r="E1497" s="1" t="s">
        <v>12818</v>
      </c>
      <c r="F1497" s="1" t="s">
        <v>16832</v>
      </c>
      <c r="G1497" s="1" t="s">
        <v>12922</v>
      </c>
      <c r="H1497" s="1" t="s">
        <v>13891</v>
      </c>
      <c r="I1497" s="2">
        <v>46019</v>
      </c>
      <c r="J1497" s="1" t="s">
        <v>12809</v>
      </c>
      <c r="K1497" s="1" t="s">
        <v>14807</v>
      </c>
      <c r="L1497" s="1" t="s">
        <v>12814</v>
      </c>
      <c r="M1497" s="1" t="s">
        <v>8674</v>
      </c>
      <c r="N1497" s="2" t="str">
        <f>VLOOKUP(Schedule[[#This Row],[船期]],week!A:D,4,0)</f>
        <v>202553</v>
      </c>
      <c r="O1497" s="1">
        <f>_xlfn.IFNA(VLOOKUP(Schedule[[#This Row],[船名]],Vessel!$A:$G,2,0),"")</f>
        <v>5605</v>
      </c>
      <c r="P1497" s="1" t="str">
        <f>_xlfn.IFNA(VLOOKUP(Schedule[[#This Row],[船名]],Vessel!$A:$G,3,0),"")</f>
        <v>cc/l</v>
      </c>
      <c r="Q1497" s="1">
        <f>_xlfn.IFNA(VLOOKUP(Schedule[[#This Row],[船名]],Vessel!$A:$G,4,0),"")</f>
        <v>2011</v>
      </c>
      <c r="R1497" s="1" t="str">
        <f>_xlfn.IFNA(VLOOKUP(Schedule[[#This Row],[船名]],Vessel!$A:$G,5,0),"")</f>
        <v>PRT</v>
      </c>
      <c r="S1497" s="1" t="str">
        <f>_xlfn.IFNA(VLOOKUP(Schedule[[#This Row],[船名]],Vessel!$A:$G,6,0),"")</f>
        <v>T</v>
      </c>
      <c r="T1497" s="1" t="str">
        <f>_xlfn.IFNA(VLOOKUP(Schedule[[#This Row],[船名]],Vessel!$A:$G,7,0),"")</f>
        <v>Maersk A/S</v>
      </c>
      <c r="U1497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1498" spans="1:21" x14ac:dyDescent="0.4">
      <c r="A1498" s="1" t="s">
        <v>15694</v>
      </c>
      <c r="B1498" s="1" t="s">
        <v>15753</v>
      </c>
      <c r="C1498" s="1" t="s">
        <v>819</v>
      </c>
      <c r="D1498" s="1" t="s">
        <v>12836</v>
      </c>
      <c r="E1498" s="1" t="s">
        <v>12818</v>
      </c>
      <c r="F1498" s="1" t="s">
        <v>16832</v>
      </c>
      <c r="G1498" s="1" t="s">
        <v>12922</v>
      </c>
      <c r="H1498" s="1" t="s">
        <v>822</v>
      </c>
      <c r="I1498" s="2">
        <v>46008</v>
      </c>
      <c r="J1498" s="1" t="s">
        <v>12809</v>
      </c>
      <c r="K1498" s="1" t="s">
        <v>14807</v>
      </c>
      <c r="L1498" s="1" t="s">
        <v>12822</v>
      </c>
      <c r="M1498" s="1" t="s">
        <v>821</v>
      </c>
      <c r="N1498" s="2" t="str">
        <f>VLOOKUP(Schedule[[#This Row],[船期]],week!A:D,4,0)</f>
        <v>202551</v>
      </c>
      <c r="O1498" s="1">
        <f>_xlfn.IFNA(VLOOKUP(Schedule[[#This Row],[船名]],Vessel!$A:$G,2,0),"")</f>
        <v>5652</v>
      </c>
      <c r="P1498" s="1" t="str">
        <f>_xlfn.IFNA(VLOOKUP(Schedule[[#This Row],[船名]],Vessel!$A:$G,3,0),"")</f>
        <v>cc/l</v>
      </c>
      <c r="Q1498" s="1">
        <f>_xlfn.IFNA(VLOOKUP(Schedule[[#This Row],[船名]],Vessel!$A:$G,4,0),"")</f>
        <v>2000</v>
      </c>
      <c r="R1498" s="1" t="str">
        <f>_xlfn.IFNA(VLOOKUP(Schedule[[#This Row],[船名]],Vessel!$A:$G,5,0),"")</f>
        <v>ITA</v>
      </c>
      <c r="S1498" s="1" t="str">
        <f>_xlfn.IFNA(VLOOKUP(Schedule[[#This Row],[船名]],Vessel!$A:$G,6,0),"")</f>
        <v>O</v>
      </c>
      <c r="T1498" s="1" t="str">
        <f>_xlfn.IFNA(VLOOKUP(Schedule[[#This Row],[船名]],Vessel!$A:$G,7,0),"")</f>
        <v>Evergreen Line</v>
      </c>
      <c r="U1498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1499" spans="1:21" x14ac:dyDescent="0.4">
      <c r="A1499" s="1" t="s">
        <v>15694</v>
      </c>
      <c r="B1499" s="1" t="s">
        <v>15753</v>
      </c>
      <c r="C1499" s="1" t="s">
        <v>819</v>
      </c>
      <c r="D1499" s="1" t="s">
        <v>12836</v>
      </c>
      <c r="E1499" s="1" t="s">
        <v>12818</v>
      </c>
      <c r="F1499" s="1" t="s">
        <v>16832</v>
      </c>
      <c r="G1499" s="1" t="s">
        <v>12922</v>
      </c>
      <c r="H1499" s="1" t="s">
        <v>13890</v>
      </c>
      <c r="I1499" s="2">
        <v>45998</v>
      </c>
      <c r="J1499" s="1" t="s">
        <v>12809</v>
      </c>
      <c r="K1499" s="1" t="s">
        <v>14807</v>
      </c>
      <c r="L1499" s="1" t="s">
        <v>12817</v>
      </c>
      <c r="M1499" s="1" t="s">
        <v>824</v>
      </c>
      <c r="N1499" s="2" t="str">
        <f>VLOOKUP(Schedule[[#This Row],[船期]],week!A:D,4,0)</f>
        <v>202550</v>
      </c>
      <c r="O1499" s="1">
        <f>_xlfn.IFNA(VLOOKUP(Schedule[[#This Row],[船名]],Vessel!$A:$G,2,0),"")</f>
        <v>5652</v>
      </c>
      <c r="P1499" s="1" t="str">
        <f>_xlfn.IFNA(VLOOKUP(Schedule[[#This Row],[船名]],Vessel!$A:$G,3,0),"")</f>
        <v>cc/l</v>
      </c>
      <c r="Q1499" s="1">
        <f>_xlfn.IFNA(VLOOKUP(Schedule[[#This Row],[船名]],Vessel!$A:$G,4,0),"")</f>
        <v>2001</v>
      </c>
      <c r="R1499" s="1" t="str">
        <f>_xlfn.IFNA(VLOOKUP(Schedule[[#This Row],[船名]],Vessel!$A:$G,5,0),"")</f>
        <v>ITA</v>
      </c>
      <c r="S1499" s="1" t="str">
        <f>_xlfn.IFNA(VLOOKUP(Schedule[[#This Row],[船名]],Vessel!$A:$G,6,0),"")</f>
        <v>O</v>
      </c>
      <c r="T1499" s="1" t="str">
        <f>_xlfn.IFNA(VLOOKUP(Schedule[[#This Row],[船名]],Vessel!$A:$G,7,0),"")</f>
        <v>Evergreen Line</v>
      </c>
      <c r="U1499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1500" spans="1:21" x14ac:dyDescent="0.4">
      <c r="A1500" s="1" t="s">
        <v>15694</v>
      </c>
      <c r="B1500" s="1" t="s">
        <v>15753</v>
      </c>
      <c r="C1500" s="1" t="s">
        <v>819</v>
      </c>
      <c r="D1500" s="1" t="s">
        <v>12836</v>
      </c>
      <c r="E1500" s="1" t="s">
        <v>12818</v>
      </c>
      <c r="F1500" s="1" t="s">
        <v>16832</v>
      </c>
      <c r="G1500" s="1" t="s">
        <v>12922</v>
      </c>
      <c r="H1500" s="1" t="s">
        <v>13892</v>
      </c>
      <c r="I1500" s="2">
        <v>45980</v>
      </c>
      <c r="J1500" s="1" t="s">
        <v>12809</v>
      </c>
      <c r="K1500" s="1" t="s">
        <v>14807</v>
      </c>
      <c r="L1500" s="1" t="s">
        <v>12830</v>
      </c>
      <c r="M1500" s="1" t="s">
        <v>818</v>
      </c>
      <c r="N1500" s="2" t="str">
        <f>VLOOKUP(Schedule[[#This Row],[船期]],week!A:D,4,0)</f>
        <v>202547</v>
      </c>
      <c r="O1500" s="1">
        <f>_xlfn.IFNA(VLOOKUP(Schedule[[#This Row],[船名]],Vessel!$A:$G,2,0),"")</f>
        <v>4636</v>
      </c>
      <c r="P1500" s="1" t="str">
        <f>_xlfn.IFNA(VLOOKUP(Schedule[[#This Row],[船名]],Vessel!$A:$G,3,0),"")</f>
        <v>cc/w</v>
      </c>
      <c r="Q1500" s="1">
        <f>_xlfn.IFNA(VLOOKUP(Schedule[[#This Row],[船名]],Vessel!$A:$G,4,0),"")</f>
        <v>2023</v>
      </c>
      <c r="R1500" s="1" t="str">
        <f>_xlfn.IFNA(VLOOKUP(Schedule[[#This Row],[船名]],Vessel!$A:$G,5,0),"")</f>
        <v>CHN</v>
      </c>
      <c r="S1500" s="1" t="str">
        <f>_xlfn.IFNA(VLOOKUP(Schedule[[#This Row],[船名]],Vessel!$A:$G,6,0),"")</f>
        <v>TO</v>
      </c>
      <c r="T1500" s="1" t="str">
        <f>_xlfn.IFNA(VLOOKUP(Schedule[[#This Row],[船名]],Vessel!$A:$G,7,0),"")</f>
        <v>Emirates Shipping Line</v>
      </c>
      <c r="U1500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1501" spans="1:21" x14ac:dyDescent="0.4">
      <c r="A1501" s="1" t="s">
        <v>15694</v>
      </c>
      <c r="B1501" s="1" t="s">
        <v>15753</v>
      </c>
      <c r="C1501" s="1" t="s">
        <v>819</v>
      </c>
      <c r="D1501" s="1" t="s">
        <v>12836</v>
      </c>
      <c r="E1501" s="1" t="s">
        <v>12818</v>
      </c>
      <c r="F1501" s="1" t="s">
        <v>16832</v>
      </c>
      <c r="G1501" s="1" t="s">
        <v>12922</v>
      </c>
      <c r="H1501" s="1" t="s">
        <v>13893</v>
      </c>
      <c r="I1501" s="2">
        <v>45960</v>
      </c>
      <c r="J1501" s="1" t="s">
        <v>12809</v>
      </c>
      <c r="K1501" s="1" t="s">
        <v>14807</v>
      </c>
      <c r="L1501" s="1" t="s">
        <v>12847</v>
      </c>
      <c r="M1501" s="1" t="s">
        <v>820</v>
      </c>
      <c r="N1501" s="2" t="str">
        <f>VLOOKUP(Schedule[[#This Row],[船期]],week!A:D,4,0)</f>
        <v>202544</v>
      </c>
      <c r="O1501" s="1">
        <f>_xlfn.IFNA(VLOOKUP(Schedule[[#This Row],[船名]],Vessel!$A:$G,2,0),"")</f>
        <v>7024</v>
      </c>
      <c r="P1501" s="1" t="str">
        <f>_xlfn.IFNA(VLOOKUP(Schedule[[#This Row],[船名]],Vessel!$A:$G,3,0),"")</f>
        <v>cc/l</v>
      </c>
      <c r="Q1501" s="1">
        <f>_xlfn.IFNA(VLOOKUP(Schedule[[#This Row],[船名]],Vessel!$A:$G,4,0),"")</f>
        <v>2006</v>
      </c>
      <c r="R1501" s="1" t="str">
        <f>_xlfn.IFNA(VLOOKUP(Schedule[[#This Row],[船名]],Vessel!$A:$G,5,0),"")</f>
        <v>SGP</v>
      </c>
      <c r="S1501" s="1" t="str">
        <f>_xlfn.IFNA(VLOOKUP(Schedule[[#This Row],[船名]],Vessel!$A:$G,6,0),"")</f>
        <v>O</v>
      </c>
      <c r="T1501" s="1" t="str">
        <f>_xlfn.IFNA(VLOOKUP(Schedule[[#This Row],[船名]],Vessel!$A:$G,7,0),"")</f>
        <v>Evergreen Line</v>
      </c>
      <c r="U1501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1502" spans="1:21" x14ac:dyDescent="0.4">
      <c r="A1502" s="1" t="s">
        <v>15694</v>
      </c>
      <c r="B1502" s="1" t="s">
        <v>15753</v>
      </c>
      <c r="C1502" s="1" t="s">
        <v>548</v>
      </c>
      <c r="D1502" s="1" t="s">
        <v>12836</v>
      </c>
      <c r="E1502" s="1" t="s">
        <v>12817</v>
      </c>
      <c r="F1502" s="1" t="s">
        <v>16838</v>
      </c>
      <c r="G1502" s="1" t="s">
        <v>12929</v>
      </c>
      <c r="H1502" s="1" t="s">
        <v>12930</v>
      </c>
      <c r="I1502" s="2">
        <v>46038</v>
      </c>
      <c r="J1502" s="1" t="s">
        <v>12819</v>
      </c>
      <c r="K1502" s="1" t="s">
        <v>14807</v>
      </c>
      <c r="L1502" s="1" t="s">
        <v>12814</v>
      </c>
      <c r="M1502" s="1" t="s">
        <v>554</v>
      </c>
      <c r="N1502" s="2" t="str">
        <f>VLOOKUP(Schedule[[#This Row],[船期]],week!A:D,4,0)</f>
        <v>202602</v>
      </c>
      <c r="O1502" s="1">
        <f>_xlfn.IFNA(VLOOKUP(Schedule[[#This Row],[船名]],Vessel!$A:$G,2,0),"")</f>
        <v>5688</v>
      </c>
      <c r="P1502" s="1" t="str">
        <f>_xlfn.IFNA(VLOOKUP(Schedule[[#This Row],[船名]],Vessel!$A:$G,3,0),"")</f>
        <v>cc/l</v>
      </c>
      <c r="Q1502" s="1">
        <f>_xlfn.IFNA(VLOOKUP(Schedule[[#This Row],[船名]],Vessel!$A:$G,4,0),"")</f>
        <v>2005</v>
      </c>
      <c r="R1502" s="1" t="str">
        <f>_xlfn.IFNA(VLOOKUP(Schedule[[#This Row],[船名]],Vessel!$A:$G,5,0),"")</f>
        <v>CHN</v>
      </c>
      <c r="S1502" s="1" t="str">
        <f>_xlfn.IFNA(VLOOKUP(Schedule[[#This Row],[船名]],Vessel!$A:$G,6,0),"")</f>
        <v>T</v>
      </c>
      <c r="T1502" s="1" t="str">
        <f>_xlfn.IFNA(VLOOKUP(Schedule[[#This Row],[船名]],Vessel!$A:$G,7,0),"")</f>
        <v>COSCO SHIPPING Lines</v>
      </c>
      <c r="U1502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1503" spans="1:21" x14ac:dyDescent="0.4">
      <c r="A1503" s="1" t="s">
        <v>15694</v>
      </c>
      <c r="B1503" s="1" t="s">
        <v>15753</v>
      </c>
      <c r="C1503" s="1" t="s">
        <v>548</v>
      </c>
      <c r="D1503" s="1" t="s">
        <v>12836</v>
      </c>
      <c r="E1503" s="1" t="s">
        <v>12817</v>
      </c>
      <c r="F1503" s="1" t="s">
        <v>16838</v>
      </c>
      <c r="G1503" s="1" t="s">
        <v>12929</v>
      </c>
      <c r="H1503" s="1" t="s">
        <v>13507</v>
      </c>
      <c r="I1503" s="2">
        <v>46046</v>
      </c>
      <c r="J1503" s="1" t="s">
        <v>12819</v>
      </c>
      <c r="K1503" s="1" t="s">
        <v>14807</v>
      </c>
      <c r="L1503" s="1" t="s">
        <v>12818</v>
      </c>
      <c r="M1503" s="1" t="s">
        <v>551</v>
      </c>
      <c r="N1503" s="2" t="str">
        <f>VLOOKUP(Schedule[[#This Row],[船期]],week!A:D,4,0)</f>
        <v>202603</v>
      </c>
      <c r="O1503" s="1">
        <f>_xlfn.IFNA(VLOOKUP(Schedule[[#This Row],[船名]],Vessel!$A:$G,2,0),"")</f>
        <v>6655</v>
      </c>
      <c r="P1503" s="1" t="str">
        <f>_xlfn.IFNA(VLOOKUP(Schedule[[#This Row],[船名]],Vessel!$A:$G,3,0),"")</f>
        <v>cc/l</v>
      </c>
      <c r="Q1503" s="1">
        <f>_xlfn.IFNA(VLOOKUP(Schedule[[#This Row],[船名]],Vessel!$A:$G,4,0),"")</f>
        <v>2008</v>
      </c>
      <c r="R1503" s="1" t="str">
        <f>_xlfn.IFNA(VLOOKUP(Schedule[[#This Row],[船名]],Vessel!$A:$G,5,0),"")</f>
        <v>KOR</v>
      </c>
      <c r="S1503" s="1" t="str">
        <f>_xlfn.IFNA(VLOOKUP(Schedule[[#This Row],[船名]],Vessel!$A:$G,6,0),"")</f>
        <v>O</v>
      </c>
      <c r="T1503" s="1" t="str">
        <f>_xlfn.IFNA(VLOOKUP(Schedule[[#This Row],[船名]],Vessel!$A:$G,7,0),"")</f>
        <v>KMTC</v>
      </c>
      <c r="U1503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1504" spans="1:21" x14ac:dyDescent="0.4">
      <c r="A1504" s="1" t="s">
        <v>15694</v>
      </c>
      <c r="B1504" s="1" t="s">
        <v>15753</v>
      </c>
      <c r="C1504" s="1" t="s">
        <v>548</v>
      </c>
      <c r="D1504" s="1" t="s">
        <v>12836</v>
      </c>
      <c r="E1504" s="1" t="s">
        <v>12817</v>
      </c>
      <c r="F1504" s="1" t="s">
        <v>16838</v>
      </c>
      <c r="G1504" s="1" t="s">
        <v>12929</v>
      </c>
      <c r="H1504" s="1" t="s">
        <v>14818</v>
      </c>
      <c r="I1504" s="2">
        <v>46056</v>
      </c>
      <c r="J1504" s="1" t="s">
        <v>12819</v>
      </c>
      <c r="K1504" s="1" t="s">
        <v>14807</v>
      </c>
      <c r="L1504" s="1" t="s">
        <v>12838</v>
      </c>
      <c r="M1504" s="1" t="s">
        <v>549</v>
      </c>
      <c r="N1504" s="2" t="str">
        <f>VLOOKUP(Schedule[[#This Row],[船期]],week!A:D,4,0)</f>
        <v>202605</v>
      </c>
      <c r="O1504" s="1">
        <f>_xlfn.IFNA(VLOOKUP(Schedule[[#This Row],[船名]],Vessel!$A:$G,2,0),"")</f>
        <v>4275</v>
      </c>
      <c r="P1504" s="1" t="str">
        <f>_xlfn.IFNA(VLOOKUP(Schedule[[#This Row],[船名]],Vessel!$A:$G,3,0),"")</f>
        <v>cc</v>
      </c>
      <c r="Q1504" s="1">
        <f>_xlfn.IFNA(VLOOKUP(Schedule[[#This Row],[船名]],Vessel!$A:$G,4,0),"")</f>
        <v>2008</v>
      </c>
      <c r="R1504" s="1" t="str">
        <f>_xlfn.IFNA(VLOOKUP(Schedule[[#This Row],[船名]],Vessel!$A:$G,5,0),"")</f>
        <v>KOR</v>
      </c>
      <c r="S1504" s="1" t="str">
        <f>_xlfn.IFNA(VLOOKUP(Schedule[[#This Row],[船名]],Vessel!$A:$G,6,0),"")</f>
        <v>O</v>
      </c>
      <c r="T1504" s="1" t="str">
        <f>_xlfn.IFNA(VLOOKUP(Schedule[[#This Row],[船名]],Vessel!$A:$G,7,0),"")</f>
        <v>KMTC</v>
      </c>
      <c r="U1504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1505" spans="1:21" x14ac:dyDescent="0.4">
      <c r="A1505" s="1" t="s">
        <v>15694</v>
      </c>
      <c r="B1505" s="1" t="s">
        <v>15753</v>
      </c>
      <c r="C1505" s="1" t="s">
        <v>548</v>
      </c>
      <c r="D1505" s="1" t="s">
        <v>12836</v>
      </c>
      <c r="E1505" s="1" t="s">
        <v>12817</v>
      </c>
      <c r="F1505" s="1" t="s">
        <v>16838</v>
      </c>
      <c r="G1505" s="1" t="s">
        <v>12929</v>
      </c>
      <c r="H1505" s="1" t="s">
        <v>16323</v>
      </c>
      <c r="I1505" s="2">
        <v>46064</v>
      </c>
      <c r="J1505" s="1" t="s">
        <v>12819</v>
      </c>
      <c r="K1505" s="1" t="s">
        <v>14807</v>
      </c>
      <c r="L1505" s="1" t="s">
        <v>12817</v>
      </c>
      <c r="M1505" s="1" t="s">
        <v>555</v>
      </c>
      <c r="N1505" s="2" t="str">
        <f>VLOOKUP(Schedule[[#This Row],[船期]],week!A:D,4,0)</f>
        <v>202606</v>
      </c>
      <c r="O1505" s="1">
        <f>_xlfn.IFNA(VLOOKUP(Schedule[[#This Row],[船名]],Vessel!$A:$G,2,0),"")</f>
        <v>4636</v>
      </c>
      <c r="P1505" s="1" t="str">
        <f>_xlfn.IFNA(VLOOKUP(Schedule[[#This Row],[船名]],Vessel!$A:$G,3,0),"")</f>
        <v>cc/w</v>
      </c>
      <c r="Q1505" s="1">
        <f>_xlfn.IFNA(VLOOKUP(Schedule[[#This Row],[船名]],Vessel!$A:$G,4,0),"")</f>
        <v>2022</v>
      </c>
      <c r="R1505" s="1" t="str">
        <f>_xlfn.IFNA(VLOOKUP(Schedule[[#This Row],[船名]],Vessel!$A:$G,5,0),"")</f>
        <v>CHN</v>
      </c>
      <c r="S1505" s="1" t="str">
        <f>_xlfn.IFNA(VLOOKUP(Schedule[[#This Row],[船名]],Vessel!$A:$G,6,0),"")</f>
        <v>TO</v>
      </c>
      <c r="T1505" s="1" t="str">
        <f>_xlfn.IFNA(VLOOKUP(Schedule[[#This Row],[船名]],Vessel!$A:$G,7,0),"")</f>
        <v>TS Lines</v>
      </c>
      <c r="U1505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1506" spans="1:21" x14ac:dyDescent="0.4">
      <c r="A1506" s="1" t="s">
        <v>15694</v>
      </c>
      <c r="B1506" s="1" t="s">
        <v>15753</v>
      </c>
      <c r="C1506" s="1" t="s">
        <v>548</v>
      </c>
      <c r="D1506" s="1" t="s">
        <v>12836</v>
      </c>
      <c r="E1506" s="1" t="s">
        <v>12817</v>
      </c>
      <c r="F1506" s="1" t="s">
        <v>16838</v>
      </c>
      <c r="G1506" s="1" t="s">
        <v>12929</v>
      </c>
      <c r="H1506" s="1" t="s">
        <v>16562</v>
      </c>
      <c r="I1506" s="2">
        <v>46071</v>
      </c>
      <c r="J1506" s="1" t="s">
        <v>12819</v>
      </c>
      <c r="K1506" s="1" t="s">
        <v>14807</v>
      </c>
      <c r="L1506" s="1" t="s">
        <v>12817</v>
      </c>
      <c r="M1506" s="1" t="s">
        <v>4291</v>
      </c>
      <c r="N1506" s="2" t="str">
        <f>VLOOKUP(Schedule[[#This Row],[船期]],week!A:D,4,0)</f>
        <v>202607</v>
      </c>
      <c r="O1506" s="1">
        <f>_xlfn.IFNA(VLOOKUP(Schedule[[#This Row],[船名]],Vessel!$A:$G,2,0),"")</f>
        <v>6078</v>
      </c>
      <c r="P1506" s="1" t="str">
        <f>_xlfn.IFNA(VLOOKUP(Schedule[[#This Row],[船名]],Vessel!$A:$G,3,0),"")</f>
        <v>cc/l</v>
      </c>
      <c r="Q1506" s="1">
        <f>_xlfn.IFNA(VLOOKUP(Schedule[[#This Row],[船名]],Vessel!$A:$G,4,0),"")</f>
        <v>2000</v>
      </c>
      <c r="R1506" s="1" t="str">
        <f>_xlfn.IFNA(VLOOKUP(Schedule[[#This Row],[船名]],Vessel!$A:$G,5,0),"")</f>
        <v>LBR</v>
      </c>
      <c r="S1506" s="1" t="str">
        <f>_xlfn.IFNA(VLOOKUP(Schedule[[#This Row],[船名]],Vessel!$A:$G,6,0),"")</f>
        <v>T</v>
      </c>
      <c r="T1506" s="1" t="str">
        <f>_xlfn.IFNA(VLOOKUP(Schedule[[#This Row],[船名]],Vessel!$A:$G,7,0),"")</f>
        <v>Emirates Shipping Line</v>
      </c>
      <c r="U1506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1507" spans="1:21" x14ac:dyDescent="0.4">
      <c r="A1507" s="1" t="s">
        <v>15694</v>
      </c>
      <c r="B1507" s="1" t="s">
        <v>15753</v>
      </c>
      <c r="C1507" s="1" t="s">
        <v>548</v>
      </c>
      <c r="D1507" s="1" t="s">
        <v>12836</v>
      </c>
      <c r="E1507" s="1" t="s">
        <v>12817</v>
      </c>
      <c r="F1507" s="1" t="s">
        <v>16838</v>
      </c>
      <c r="G1507" s="1" t="s">
        <v>12929</v>
      </c>
      <c r="H1507" s="1" t="s">
        <v>16324</v>
      </c>
      <c r="I1507" s="2">
        <v>46082</v>
      </c>
      <c r="J1507" s="1" t="s">
        <v>12819</v>
      </c>
      <c r="K1507" s="1" t="s">
        <v>14807</v>
      </c>
      <c r="L1507" s="1" t="s">
        <v>12817</v>
      </c>
      <c r="M1507" s="1" t="s">
        <v>553</v>
      </c>
      <c r="N1507" s="2" t="str">
        <f>VLOOKUP(Schedule[[#This Row],[船期]],week!A:D,4,0)</f>
        <v>202609</v>
      </c>
      <c r="O1507" s="1">
        <f>_xlfn.IFNA(VLOOKUP(Schedule[[#This Row],[船名]],Vessel!$A:$G,2,0),"")</f>
        <v>4275</v>
      </c>
      <c r="P1507" s="1" t="str">
        <f>_xlfn.IFNA(VLOOKUP(Schedule[[#This Row],[船名]],Vessel!$A:$G,3,0),"")</f>
        <v>cc</v>
      </c>
      <c r="Q1507" s="1">
        <f>_xlfn.IFNA(VLOOKUP(Schedule[[#This Row],[船名]],Vessel!$A:$G,4,0),"")</f>
        <v>2008</v>
      </c>
      <c r="R1507" s="1" t="str">
        <f>_xlfn.IFNA(VLOOKUP(Schedule[[#This Row],[船名]],Vessel!$A:$G,5,0),"")</f>
        <v>KOR</v>
      </c>
      <c r="S1507" s="1" t="str">
        <f>_xlfn.IFNA(VLOOKUP(Schedule[[#This Row],[船名]],Vessel!$A:$G,6,0),"")</f>
        <v>O</v>
      </c>
      <c r="T1507" s="1" t="str">
        <f>_xlfn.IFNA(VLOOKUP(Schedule[[#This Row],[船名]],Vessel!$A:$G,7,0),"")</f>
        <v>KMTC</v>
      </c>
      <c r="U1507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1508" spans="1:21" x14ac:dyDescent="0.4">
      <c r="A1508" s="1" t="s">
        <v>15694</v>
      </c>
      <c r="B1508" s="1" t="s">
        <v>15753</v>
      </c>
      <c r="C1508" s="1" t="s">
        <v>548</v>
      </c>
      <c r="D1508" s="1" t="s">
        <v>12836</v>
      </c>
      <c r="E1508" s="1" t="s">
        <v>12817</v>
      </c>
      <c r="F1508" s="1" t="s">
        <v>16838</v>
      </c>
      <c r="G1508" s="1" t="s">
        <v>12929</v>
      </c>
      <c r="H1508" s="1" t="s">
        <v>16839</v>
      </c>
      <c r="I1508" s="2">
        <v>46087</v>
      </c>
      <c r="J1508" s="1" t="s">
        <v>12809</v>
      </c>
      <c r="K1508" s="1" t="s">
        <v>14807</v>
      </c>
      <c r="L1508" s="1" t="s">
        <v>12817</v>
      </c>
      <c r="M1508" s="1" t="s">
        <v>554</v>
      </c>
      <c r="N1508" s="2" t="str">
        <f>VLOOKUP(Schedule[[#This Row],[船期]],week!A:D,4,0)</f>
        <v>202609</v>
      </c>
      <c r="O1508" s="1">
        <f>_xlfn.IFNA(VLOOKUP(Schedule[[#This Row],[船名]],Vessel!$A:$G,2,0),"")</f>
        <v>5688</v>
      </c>
      <c r="P1508" s="1" t="str">
        <f>_xlfn.IFNA(VLOOKUP(Schedule[[#This Row],[船名]],Vessel!$A:$G,3,0),"")</f>
        <v>cc/l</v>
      </c>
      <c r="Q1508" s="1">
        <f>_xlfn.IFNA(VLOOKUP(Schedule[[#This Row],[船名]],Vessel!$A:$G,4,0),"")</f>
        <v>2005</v>
      </c>
      <c r="R1508" s="1" t="str">
        <f>_xlfn.IFNA(VLOOKUP(Schedule[[#This Row],[船名]],Vessel!$A:$G,5,0),"")</f>
        <v>CHN</v>
      </c>
      <c r="S1508" s="1" t="str">
        <f>_xlfn.IFNA(VLOOKUP(Schedule[[#This Row],[船名]],Vessel!$A:$G,6,0),"")</f>
        <v>T</v>
      </c>
      <c r="T1508" s="1" t="str">
        <f>_xlfn.IFNA(VLOOKUP(Schedule[[#This Row],[船名]],Vessel!$A:$G,7,0),"")</f>
        <v>COSCO SHIPPING Lines</v>
      </c>
      <c r="U1508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1509" spans="1:21" x14ac:dyDescent="0.4">
      <c r="A1509" s="1" t="s">
        <v>15694</v>
      </c>
      <c r="B1509" s="1" t="s">
        <v>15753</v>
      </c>
      <c r="C1509" s="1" t="s">
        <v>548</v>
      </c>
      <c r="D1509" s="1" t="s">
        <v>12836</v>
      </c>
      <c r="E1509" s="1" t="s">
        <v>12817</v>
      </c>
      <c r="F1509" s="1" t="s">
        <v>16838</v>
      </c>
      <c r="G1509" s="1" t="s">
        <v>12929</v>
      </c>
      <c r="H1509" s="1" t="s">
        <v>547</v>
      </c>
      <c r="I1509" s="2">
        <v>46029</v>
      </c>
      <c r="J1509" s="1" t="s">
        <v>12819</v>
      </c>
      <c r="K1509" s="1" t="s">
        <v>14807</v>
      </c>
      <c r="L1509" s="1" t="s">
        <v>12838</v>
      </c>
      <c r="M1509" s="1" t="s">
        <v>546</v>
      </c>
      <c r="N1509" s="2" t="str">
        <f>VLOOKUP(Schedule[[#This Row],[船期]],week!A:D,4,0)</f>
        <v>202601</v>
      </c>
      <c r="O1509" s="1">
        <f>_xlfn.IFNA(VLOOKUP(Schedule[[#This Row],[船名]],Vessel!$A:$G,2,0),"")</f>
        <v>6477</v>
      </c>
      <c r="P1509" s="1" t="str">
        <f>_xlfn.IFNA(VLOOKUP(Schedule[[#This Row],[船名]],Vessel!$A:$G,3,0),"")</f>
        <v>cc/l</v>
      </c>
      <c r="Q1509" s="1">
        <f>_xlfn.IFNA(VLOOKUP(Schedule[[#This Row],[船名]],Vessel!$A:$G,4,0),"")</f>
        <v>2010</v>
      </c>
      <c r="R1509" s="1" t="str">
        <f>_xlfn.IFNA(VLOOKUP(Schedule[[#This Row],[船名]],Vessel!$A:$G,5,0),"")</f>
        <v>KOR</v>
      </c>
      <c r="S1509" s="1" t="str">
        <f>_xlfn.IFNA(VLOOKUP(Schedule[[#This Row],[船名]],Vessel!$A:$G,6,0),"")</f>
        <v>O</v>
      </c>
      <c r="T1509" s="1" t="str">
        <f>_xlfn.IFNA(VLOOKUP(Schedule[[#This Row],[船名]],Vessel!$A:$G,7,0),"")</f>
        <v>KMTC</v>
      </c>
      <c r="U1509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1510" spans="1:21" x14ac:dyDescent="0.4">
      <c r="A1510" s="1" t="s">
        <v>15694</v>
      </c>
      <c r="B1510" s="1" t="s">
        <v>15753</v>
      </c>
      <c r="C1510" s="1" t="s">
        <v>548</v>
      </c>
      <c r="D1510" s="1" t="s">
        <v>12836</v>
      </c>
      <c r="E1510" s="1" t="s">
        <v>12817</v>
      </c>
      <c r="F1510" s="1" t="s">
        <v>16838</v>
      </c>
      <c r="G1510" s="1" t="s">
        <v>12929</v>
      </c>
      <c r="H1510" s="1" t="s">
        <v>12703</v>
      </c>
      <c r="I1510" s="2">
        <v>46023</v>
      </c>
      <c r="J1510" s="1" t="s">
        <v>12819</v>
      </c>
      <c r="K1510" s="1" t="s">
        <v>14807</v>
      </c>
      <c r="L1510" s="1" t="s">
        <v>12814</v>
      </c>
      <c r="M1510" s="1" t="s">
        <v>555</v>
      </c>
      <c r="N1510" s="2" t="str">
        <f>VLOOKUP(Schedule[[#This Row],[船期]],week!A:D,4,0)</f>
        <v>202553</v>
      </c>
      <c r="O1510" s="1">
        <f>_xlfn.IFNA(VLOOKUP(Schedule[[#This Row],[船名]],Vessel!$A:$G,2,0),"")</f>
        <v>4636</v>
      </c>
      <c r="P1510" s="1" t="str">
        <f>_xlfn.IFNA(VLOOKUP(Schedule[[#This Row],[船名]],Vessel!$A:$G,3,0),"")</f>
        <v>cc/w</v>
      </c>
      <c r="Q1510" s="1">
        <f>_xlfn.IFNA(VLOOKUP(Schedule[[#This Row],[船名]],Vessel!$A:$G,4,0),"")</f>
        <v>2022</v>
      </c>
      <c r="R1510" s="1" t="str">
        <f>_xlfn.IFNA(VLOOKUP(Schedule[[#This Row],[船名]],Vessel!$A:$G,5,0),"")</f>
        <v>CHN</v>
      </c>
      <c r="S1510" s="1" t="str">
        <f>_xlfn.IFNA(VLOOKUP(Schedule[[#This Row],[船名]],Vessel!$A:$G,6,0),"")</f>
        <v>TO</v>
      </c>
      <c r="T1510" s="1" t="str">
        <f>_xlfn.IFNA(VLOOKUP(Schedule[[#This Row],[船名]],Vessel!$A:$G,7,0),"")</f>
        <v>TS Lines</v>
      </c>
      <c r="U1510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1511" spans="1:21" x14ac:dyDescent="0.4">
      <c r="A1511" s="1" t="s">
        <v>15694</v>
      </c>
      <c r="B1511" s="1" t="s">
        <v>15753</v>
      </c>
      <c r="C1511" s="1" t="s">
        <v>548</v>
      </c>
      <c r="D1511" s="1" t="s">
        <v>12836</v>
      </c>
      <c r="E1511" s="1" t="s">
        <v>12817</v>
      </c>
      <c r="F1511" s="1" t="s">
        <v>16838</v>
      </c>
      <c r="G1511" s="1" t="s">
        <v>12929</v>
      </c>
      <c r="H1511" s="1" t="s">
        <v>552</v>
      </c>
      <c r="I1511" s="2">
        <v>45992</v>
      </c>
      <c r="J1511" s="1" t="s">
        <v>12819</v>
      </c>
      <c r="K1511" s="1" t="s">
        <v>14807</v>
      </c>
      <c r="L1511" s="1" t="s">
        <v>12824</v>
      </c>
      <c r="M1511" s="1" t="s">
        <v>551</v>
      </c>
      <c r="N1511" s="2" t="str">
        <f>VLOOKUP(Schedule[[#This Row],[船期]],week!A:D,4,0)</f>
        <v>202549</v>
      </c>
      <c r="O1511" s="1">
        <f>_xlfn.IFNA(VLOOKUP(Schedule[[#This Row],[船名]],Vessel!$A:$G,2,0),"")</f>
        <v>6655</v>
      </c>
      <c r="P1511" s="1" t="str">
        <f>_xlfn.IFNA(VLOOKUP(Schedule[[#This Row],[船名]],Vessel!$A:$G,3,0),"")</f>
        <v>cc/l</v>
      </c>
      <c r="Q1511" s="1">
        <f>_xlfn.IFNA(VLOOKUP(Schedule[[#This Row],[船名]],Vessel!$A:$G,4,0),"")</f>
        <v>2008</v>
      </c>
      <c r="R1511" s="1" t="str">
        <f>_xlfn.IFNA(VLOOKUP(Schedule[[#This Row],[船名]],Vessel!$A:$G,5,0),"")</f>
        <v>KOR</v>
      </c>
      <c r="S1511" s="1" t="str">
        <f>_xlfn.IFNA(VLOOKUP(Schedule[[#This Row],[船名]],Vessel!$A:$G,6,0),"")</f>
        <v>O</v>
      </c>
      <c r="T1511" s="1" t="str">
        <f>_xlfn.IFNA(VLOOKUP(Schedule[[#This Row],[船名]],Vessel!$A:$G,7,0),"")</f>
        <v>KMTC</v>
      </c>
      <c r="U1511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1512" spans="1:21" x14ac:dyDescent="0.4">
      <c r="A1512" s="1" t="s">
        <v>15694</v>
      </c>
      <c r="B1512" s="1" t="s">
        <v>15753</v>
      </c>
      <c r="C1512" s="1" t="s">
        <v>548</v>
      </c>
      <c r="D1512" s="1" t="s">
        <v>12836</v>
      </c>
      <c r="E1512" s="1" t="s">
        <v>12817</v>
      </c>
      <c r="F1512" s="1" t="s">
        <v>16838</v>
      </c>
      <c r="G1512" s="1" t="s">
        <v>12929</v>
      </c>
      <c r="H1512" s="1" t="s">
        <v>13886</v>
      </c>
      <c r="I1512" s="2">
        <v>45990</v>
      </c>
      <c r="J1512" s="1" t="s">
        <v>12819</v>
      </c>
      <c r="K1512" s="1" t="s">
        <v>14807</v>
      </c>
      <c r="L1512" s="1" t="s">
        <v>12817</v>
      </c>
      <c r="M1512" s="1" t="s">
        <v>554</v>
      </c>
      <c r="N1512" s="2" t="str">
        <f>VLOOKUP(Schedule[[#This Row],[船期]],week!A:D,4,0)</f>
        <v>202548</v>
      </c>
      <c r="O1512" s="1">
        <f>_xlfn.IFNA(VLOOKUP(Schedule[[#This Row],[船名]],Vessel!$A:$G,2,0),"")</f>
        <v>5688</v>
      </c>
      <c r="P1512" s="1" t="str">
        <f>_xlfn.IFNA(VLOOKUP(Schedule[[#This Row],[船名]],Vessel!$A:$G,3,0),"")</f>
        <v>cc/l</v>
      </c>
      <c r="Q1512" s="1">
        <f>_xlfn.IFNA(VLOOKUP(Schedule[[#This Row],[船名]],Vessel!$A:$G,4,0),"")</f>
        <v>2005</v>
      </c>
      <c r="R1512" s="1" t="str">
        <f>_xlfn.IFNA(VLOOKUP(Schedule[[#This Row],[船名]],Vessel!$A:$G,5,0),"")</f>
        <v>CHN</v>
      </c>
      <c r="S1512" s="1" t="str">
        <f>_xlfn.IFNA(VLOOKUP(Schedule[[#This Row],[船名]],Vessel!$A:$G,6,0),"")</f>
        <v>T</v>
      </c>
      <c r="T1512" s="1" t="str">
        <f>_xlfn.IFNA(VLOOKUP(Schedule[[#This Row],[船名]],Vessel!$A:$G,7,0),"")</f>
        <v>COSCO SHIPPING Lines</v>
      </c>
      <c r="U1512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1513" spans="1:21" x14ac:dyDescent="0.4">
      <c r="A1513" s="1" t="s">
        <v>15694</v>
      </c>
      <c r="B1513" s="1" t="s">
        <v>15753</v>
      </c>
      <c r="C1513" s="1" t="s">
        <v>548</v>
      </c>
      <c r="D1513" s="1" t="s">
        <v>12836</v>
      </c>
      <c r="E1513" s="1" t="s">
        <v>12817</v>
      </c>
      <c r="F1513" s="1" t="s">
        <v>16838</v>
      </c>
      <c r="G1513" s="1" t="s">
        <v>12929</v>
      </c>
      <c r="H1513" s="1" t="s">
        <v>13887</v>
      </c>
      <c r="I1513" s="2">
        <v>45981</v>
      </c>
      <c r="J1513" s="1" t="s">
        <v>12819</v>
      </c>
      <c r="K1513" s="1" t="s">
        <v>14807</v>
      </c>
      <c r="L1513" s="1" t="s">
        <v>12817</v>
      </c>
      <c r="M1513" s="1" t="s">
        <v>553</v>
      </c>
      <c r="N1513" s="2" t="str">
        <f>VLOOKUP(Schedule[[#This Row],[船期]],week!A:D,4,0)</f>
        <v>202547</v>
      </c>
      <c r="O1513" s="1">
        <f>_xlfn.IFNA(VLOOKUP(Schedule[[#This Row],[船名]],Vessel!$A:$G,2,0),"")</f>
        <v>4275</v>
      </c>
      <c r="P1513" s="1" t="str">
        <f>_xlfn.IFNA(VLOOKUP(Schedule[[#This Row],[船名]],Vessel!$A:$G,3,0),"")</f>
        <v>cc</v>
      </c>
      <c r="Q1513" s="1">
        <f>_xlfn.IFNA(VLOOKUP(Schedule[[#This Row],[船名]],Vessel!$A:$G,4,0),"")</f>
        <v>2008</v>
      </c>
      <c r="R1513" s="1" t="str">
        <f>_xlfn.IFNA(VLOOKUP(Schedule[[#This Row],[船名]],Vessel!$A:$G,5,0),"")</f>
        <v>KOR</v>
      </c>
      <c r="S1513" s="1" t="str">
        <f>_xlfn.IFNA(VLOOKUP(Schedule[[#This Row],[船名]],Vessel!$A:$G,6,0),"")</f>
        <v>O</v>
      </c>
      <c r="T1513" s="1" t="str">
        <f>_xlfn.IFNA(VLOOKUP(Schedule[[#This Row],[船名]],Vessel!$A:$G,7,0),"")</f>
        <v>KMTC</v>
      </c>
      <c r="U1513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1514" spans="1:21" x14ac:dyDescent="0.4">
      <c r="A1514" s="1" t="s">
        <v>15694</v>
      </c>
      <c r="B1514" s="1" t="s">
        <v>15753</v>
      </c>
      <c r="C1514" s="1" t="s">
        <v>548</v>
      </c>
      <c r="D1514" s="1" t="s">
        <v>12836</v>
      </c>
      <c r="E1514" s="1" t="s">
        <v>12817</v>
      </c>
      <c r="F1514" s="1" t="s">
        <v>16838</v>
      </c>
      <c r="G1514" s="1" t="s">
        <v>12929</v>
      </c>
      <c r="H1514" s="1" t="s">
        <v>13888</v>
      </c>
      <c r="I1514" s="2">
        <v>45973</v>
      </c>
      <c r="J1514" s="1" t="s">
        <v>12819</v>
      </c>
      <c r="K1514" s="1" t="s">
        <v>14807</v>
      </c>
      <c r="L1514" s="1" t="s">
        <v>12830</v>
      </c>
      <c r="M1514" s="1" t="s">
        <v>555</v>
      </c>
      <c r="N1514" s="2" t="str">
        <f>VLOOKUP(Schedule[[#This Row],[船期]],week!A:D,4,0)</f>
        <v>202546</v>
      </c>
      <c r="O1514" s="1">
        <f>_xlfn.IFNA(VLOOKUP(Schedule[[#This Row],[船名]],Vessel!$A:$G,2,0),"")</f>
        <v>4636</v>
      </c>
      <c r="P1514" s="1" t="str">
        <f>_xlfn.IFNA(VLOOKUP(Schedule[[#This Row],[船名]],Vessel!$A:$G,3,0),"")</f>
        <v>cc/w</v>
      </c>
      <c r="Q1514" s="1">
        <f>_xlfn.IFNA(VLOOKUP(Schedule[[#This Row],[船名]],Vessel!$A:$G,4,0),"")</f>
        <v>2022</v>
      </c>
      <c r="R1514" s="1" t="str">
        <f>_xlfn.IFNA(VLOOKUP(Schedule[[#This Row],[船名]],Vessel!$A:$G,5,0),"")</f>
        <v>CHN</v>
      </c>
      <c r="S1514" s="1" t="str">
        <f>_xlfn.IFNA(VLOOKUP(Schedule[[#This Row],[船名]],Vessel!$A:$G,6,0),"")</f>
        <v>TO</v>
      </c>
      <c r="T1514" s="1" t="str">
        <f>_xlfn.IFNA(VLOOKUP(Schedule[[#This Row],[船名]],Vessel!$A:$G,7,0),"")</f>
        <v>TS Lines</v>
      </c>
      <c r="U1514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1515" spans="1:21" x14ac:dyDescent="0.4">
      <c r="A1515" s="1" t="s">
        <v>15694</v>
      </c>
      <c r="B1515" s="1" t="s">
        <v>15753</v>
      </c>
      <c r="C1515" s="1" t="s">
        <v>548</v>
      </c>
      <c r="D1515" s="1" t="s">
        <v>12836</v>
      </c>
      <c r="E1515" s="1" t="s">
        <v>12817</v>
      </c>
      <c r="F1515" s="1" t="s">
        <v>16838</v>
      </c>
      <c r="G1515" s="1" t="s">
        <v>12929</v>
      </c>
      <c r="H1515" s="1" t="s">
        <v>13889</v>
      </c>
      <c r="I1515" s="2">
        <v>45964</v>
      </c>
      <c r="J1515" s="1" t="s">
        <v>12819</v>
      </c>
      <c r="K1515" s="1" t="s">
        <v>14807</v>
      </c>
      <c r="L1515" s="1" t="s">
        <v>12830</v>
      </c>
      <c r="M1515" s="1" t="s">
        <v>549</v>
      </c>
      <c r="N1515" s="2" t="str">
        <f>VLOOKUP(Schedule[[#This Row],[船期]],week!A:D,4,0)</f>
        <v>202545</v>
      </c>
      <c r="O1515" s="1">
        <f>_xlfn.IFNA(VLOOKUP(Schedule[[#This Row],[船名]],Vessel!$A:$G,2,0),"")</f>
        <v>4275</v>
      </c>
      <c r="P1515" s="1" t="str">
        <f>_xlfn.IFNA(VLOOKUP(Schedule[[#This Row],[船名]],Vessel!$A:$G,3,0),"")</f>
        <v>cc</v>
      </c>
      <c r="Q1515" s="1">
        <f>_xlfn.IFNA(VLOOKUP(Schedule[[#This Row],[船名]],Vessel!$A:$G,4,0),"")</f>
        <v>2008</v>
      </c>
      <c r="R1515" s="1" t="str">
        <f>_xlfn.IFNA(VLOOKUP(Schedule[[#This Row],[船名]],Vessel!$A:$G,5,0),"")</f>
        <v>KOR</v>
      </c>
      <c r="S1515" s="1" t="str">
        <f>_xlfn.IFNA(VLOOKUP(Schedule[[#This Row],[船名]],Vessel!$A:$G,6,0),"")</f>
        <v>O</v>
      </c>
      <c r="T1515" s="1" t="str">
        <f>_xlfn.IFNA(VLOOKUP(Schedule[[#This Row],[船名]],Vessel!$A:$G,7,0),"")</f>
        <v>KMTC</v>
      </c>
      <c r="U1515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1516" spans="1:21" x14ac:dyDescent="0.4">
      <c r="A1516" s="1" t="s">
        <v>15694</v>
      </c>
      <c r="B1516" s="1" t="s">
        <v>15755</v>
      </c>
      <c r="C1516" s="1" t="s">
        <v>14087</v>
      </c>
      <c r="D1516" s="1" t="s">
        <v>12794</v>
      </c>
      <c r="E1516" s="1" t="s">
        <v>12810</v>
      </c>
      <c r="F1516" s="1" t="s">
        <v>14088</v>
      </c>
      <c r="G1516" s="1" t="s">
        <v>12922</v>
      </c>
      <c r="H1516" s="1" t="s">
        <v>16203</v>
      </c>
      <c r="I1516" s="2">
        <v>46044</v>
      </c>
      <c r="J1516" s="1" t="s">
        <v>12809</v>
      </c>
      <c r="K1516" s="1" t="s">
        <v>1005</v>
      </c>
      <c r="L1516" s="1" t="s">
        <v>12838</v>
      </c>
      <c r="M1516" s="1" t="s">
        <v>1164</v>
      </c>
      <c r="N1516" s="2" t="str">
        <f>VLOOKUP(Schedule[[#This Row],[船期]],week!A:D,4,0)</f>
        <v>202603</v>
      </c>
      <c r="O1516" s="1">
        <f>_xlfn.IFNA(VLOOKUP(Schedule[[#This Row],[船名]],Vessel!$A:$G,2,0),"")</f>
        <v>13798</v>
      </c>
      <c r="P1516" s="1" t="str">
        <f>_xlfn.IFNA(VLOOKUP(Schedule[[#This Row],[船名]],Vessel!$A:$G,3,0),"")</f>
        <v>cc/u</v>
      </c>
      <c r="Q1516" s="1">
        <f>_xlfn.IFNA(VLOOKUP(Schedule[[#This Row],[船名]],Vessel!$A:$G,4,0),"")</f>
        <v>2010</v>
      </c>
      <c r="R1516" s="1" t="str">
        <f>_xlfn.IFNA(VLOOKUP(Schedule[[#This Row],[船名]],Vessel!$A:$G,5,0),"")</f>
        <v>PAN</v>
      </c>
      <c r="S1516" s="1" t="str">
        <f>_xlfn.IFNA(VLOOKUP(Schedule[[#This Row],[船名]],Vessel!$A:$G,6,0),"")</f>
        <v>O</v>
      </c>
      <c r="T1516" s="1" t="str">
        <f>_xlfn.IFNA(VLOOKUP(Schedule[[#This Row],[船名]],Vessel!$A:$G,7,0),"")</f>
        <v>MSC</v>
      </c>
      <c r="U1516" s="1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1517" spans="1:21" x14ac:dyDescent="0.4">
      <c r="A1517" s="1" t="s">
        <v>15694</v>
      </c>
      <c r="B1517" s="1" t="s">
        <v>15755</v>
      </c>
      <c r="C1517" s="1" t="s">
        <v>14087</v>
      </c>
      <c r="D1517" s="1" t="s">
        <v>12794</v>
      </c>
      <c r="E1517" s="1" t="s">
        <v>12810</v>
      </c>
      <c r="F1517" s="1" t="s">
        <v>14088</v>
      </c>
      <c r="G1517" s="1" t="s">
        <v>12922</v>
      </c>
      <c r="H1517" s="1" t="s">
        <v>16204</v>
      </c>
      <c r="I1517" s="2">
        <v>46048</v>
      </c>
      <c r="J1517" s="1" t="s">
        <v>12809</v>
      </c>
      <c r="K1517" s="1" t="s">
        <v>1005</v>
      </c>
      <c r="L1517" s="1" t="s">
        <v>12810</v>
      </c>
      <c r="M1517" s="1" t="s">
        <v>6240</v>
      </c>
      <c r="N1517" s="2" t="str">
        <f>VLOOKUP(Schedule[[#This Row],[船期]],week!A:D,4,0)</f>
        <v>202604</v>
      </c>
      <c r="O1517" s="1">
        <f>_xlfn.IFNA(VLOOKUP(Schedule[[#This Row],[船名]],Vessel!$A:$G,2,0),"")</f>
        <v>8089</v>
      </c>
      <c r="P1517" s="1" t="str">
        <f>_xlfn.IFNA(VLOOKUP(Schedule[[#This Row],[船名]],Vessel!$A:$G,3,0),"")</f>
        <v>cc/v</v>
      </c>
      <c r="Q1517" s="1">
        <f>_xlfn.IFNA(VLOOKUP(Schedule[[#This Row],[船名]],Vessel!$A:$G,4,0),"")</f>
        <v>2005</v>
      </c>
      <c r="R1517" s="1" t="str">
        <f>_xlfn.IFNA(VLOOKUP(Schedule[[#This Row],[船名]],Vessel!$A:$G,5,0),"")</f>
        <v>PRT</v>
      </c>
      <c r="S1517" s="1" t="str">
        <f>_xlfn.IFNA(VLOOKUP(Schedule[[#This Row],[船名]],Vessel!$A:$G,6,0),"")</f>
        <v>O</v>
      </c>
      <c r="T1517" s="1" t="str">
        <f>_xlfn.IFNA(VLOOKUP(Schedule[[#This Row],[船名]],Vessel!$A:$G,7,0),"")</f>
        <v>MSC</v>
      </c>
      <c r="U1517" s="1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1518" spans="1:21" x14ac:dyDescent="0.4">
      <c r="A1518" s="1" t="s">
        <v>15694</v>
      </c>
      <c r="B1518" s="1" t="s">
        <v>15755</v>
      </c>
      <c r="C1518" s="1" t="s">
        <v>14087</v>
      </c>
      <c r="D1518" s="1" t="s">
        <v>12794</v>
      </c>
      <c r="E1518" s="1" t="s">
        <v>12810</v>
      </c>
      <c r="F1518" s="1" t="s">
        <v>14088</v>
      </c>
      <c r="G1518" s="1" t="s">
        <v>12922</v>
      </c>
      <c r="H1518" s="1" t="s">
        <v>16548</v>
      </c>
      <c r="I1518" s="2">
        <v>46057</v>
      </c>
      <c r="J1518" s="1" t="s">
        <v>12809</v>
      </c>
      <c r="K1518" s="1" t="s">
        <v>1005</v>
      </c>
      <c r="L1518" s="1" t="s">
        <v>12838</v>
      </c>
      <c r="M1518" s="1" t="s">
        <v>1111</v>
      </c>
      <c r="N1518" s="2" t="str">
        <f>VLOOKUP(Schedule[[#This Row],[船期]],week!A:D,4,0)</f>
        <v>202605</v>
      </c>
      <c r="O1518" s="1">
        <f>_xlfn.IFNA(VLOOKUP(Schedule[[#This Row],[船名]],Vessel!$A:$G,2,0),"")</f>
        <v>9600</v>
      </c>
      <c r="P1518" s="1" t="str">
        <f>_xlfn.IFNA(VLOOKUP(Schedule[[#This Row],[船名]],Vessel!$A:$G,3,0),"")</f>
        <v>cc/v</v>
      </c>
      <c r="Q1518" s="1">
        <f>_xlfn.IFNA(VLOOKUP(Schedule[[#This Row],[船名]],Vessel!$A:$G,4,0),"")</f>
        <v>2000</v>
      </c>
      <c r="R1518" s="1" t="str">
        <f>_xlfn.IFNA(VLOOKUP(Schedule[[#This Row],[船名]],Vessel!$A:$G,5,0),"")</f>
        <v>LBR</v>
      </c>
      <c r="S1518" s="1" t="str">
        <f>_xlfn.IFNA(VLOOKUP(Schedule[[#This Row],[船名]],Vessel!$A:$G,6,0),"")</f>
        <v>O</v>
      </c>
      <c r="T1518" s="1" t="str">
        <f>_xlfn.IFNA(VLOOKUP(Schedule[[#This Row],[船名]],Vessel!$A:$G,7,0),"")</f>
        <v>MSC</v>
      </c>
      <c r="U1518" s="1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1519" spans="1:21" x14ac:dyDescent="0.4">
      <c r="A1519" s="1" t="s">
        <v>15694</v>
      </c>
      <c r="B1519" s="1" t="s">
        <v>15755</v>
      </c>
      <c r="C1519" s="1" t="s">
        <v>14087</v>
      </c>
      <c r="D1519" s="1" t="s">
        <v>12794</v>
      </c>
      <c r="E1519" s="1" t="s">
        <v>12810</v>
      </c>
      <c r="F1519" s="1" t="s">
        <v>14088</v>
      </c>
      <c r="G1519" s="1" t="s">
        <v>12922</v>
      </c>
      <c r="H1519" s="1" t="s">
        <v>14805</v>
      </c>
      <c r="I1519" s="2">
        <v>46077</v>
      </c>
      <c r="J1519" s="1" t="s">
        <v>12809</v>
      </c>
      <c r="K1519" s="1" t="s">
        <v>1005</v>
      </c>
      <c r="L1519" s="1" t="s">
        <v>12925</v>
      </c>
      <c r="M1519" s="1" t="s">
        <v>706</v>
      </c>
      <c r="N1519" s="2" t="str">
        <f>VLOOKUP(Schedule[[#This Row],[船期]],week!A:D,4,0)</f>
        <v>202608</v>
      </c>
      <c r="O1519" s="1">
        <f>_xlfn.IFNA(VLOOKUP(Schedule[[#This Row],[船名]],Vessel!$A:$G,2,0),"")</f>
        <v>14036</v>
      </c>
      <c r="P1519" s="1" t="str">
        <f>_xlfn.IFNA(VLOOKUP(Schedule[[#This Row],[船名]],Vessel!$A:$G,3,0),"")</f>
        <v>cc/u</v>
      </c>
      <c r="Q1519" s="1">
        <f>_xlfn.IFNA(VLOOKUP(Schedule[[#This Row],[船名]],Vessel!$A:$G,4,0),"")</f>
        <v>2010</v>
      </c>
      <c r="R1519" s="1" t="str">
        <f>_xlfn.IFNA(VLOOKUP(Schedule[[#This Row],[船名]],Vessel!$A:$G,5,0),"")</f>
        <v>DEU</v>
      </c>
      <c r="S1519" s="1" t="str">
        <f>_xlfn.IFNA(VLOOKUP(Schedule[[#This Row],[船名]],Vessel!$A:$G,6,0),"")</f>
        <v>T</v>
      </c>
      <c r="T1519" s="1" t="str">
        <f>_xlfn.IFNA(VLOOKUP(Schedule[[#This Row],[船名]],Vessel!$A:$G,7,0),"")</f>
        <v>MSC</v>
      </c>
      <c r="U1519" s="1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1520" spans="1:21" x14ac:dyDescent="0.4">
      <c r="A1520" s="1" t="s">
        <v>15694</v>
      </c>
      <c r="B1520" s="1" t="s">
        <v>15755</v>
      </c>
      <c r="C1520" s="1" t="s">
        <v>14087</v>
      </c>
      <c r="D1520" s="1" t="s">
        <v>12794</v>
      </c>
      <c r="E1520" s="1" t="s">
        <v>12810</v>
      </c>
      <c r="F1520" s="1" t="s">
        <v>14088</v>
      </c>
      <c r="G1520" s="1" t="s">
        <v>12922</v>
      </c>
      <c r="H1520" s="1" t="s">
        <v>16058</v>
      </c>
      <c r="I1520" s="2">
        <v>46083</v>
      </c>
      <c r="J1520" s="1" t="s">
        <v>12809</v>
      </c>
      <c r="K1520" s="1" t="s">
        <v>1005</v>
      </c>
      <c r="L1520" s="1" t="s">
        <v>12925</v>
      </c>
      <c r="M1520" s="1" t="s">
        <v>517</v>
      </c>
      <c r="N1520" s="2" t="str">
        <f>VLOOKUP(Schedule[[#This Row],[船期]],week!A:D,4,0)</f>
        <v>202609</v>
      </c>
      <c r="O1520" s="1">
        <f>_xlfn.IFNA(VLOOKUP(Schedule[[#This Row],[船名]],Vessel!$A:$G,2,0),"")</f>
        <v>8819</v>
      </c>
      <c r="P1520" s="1" t="str">
        <f>_xlfn.IFNA(VLOOKUP(Schedule[[#This Row],[船名]],Vessel!$A:$G,3,0),"")</f>
        <v>cc/v</v>
      </c>
      <c r="Q1520" s="1">
        <f>_xlfn.IFNA(VLOOKUP(Schedule[[#This Row],[船名]],Vessel!$A:$G,4,0),"")</f>
        <v>2015</v>
      </c>
      <c r="R1520" s="1" t="str">
        <f>_xlfn.IFNA(VLOOKUP(Schedule[[#This Row],[船名]],Vessel!$A:$G,5,0),"")</f>
        <v>PRT</v>
      </c>
      <c r="S1520" s="1" t="str">
        <f>_xlfn.IFNA(VLOOKUP(Schedule[[#This Row],[船名]],Vessel!$A:$G,6,0),"")</f>
        <v>T</v>
      </c>
      <c r="T1520" s="1" t="str">
        <f>_xlfn.IFNA(VLOOKUP(Schedule[[#This Row],[船名]],Vessel!$A:$G,7,0),"")</f>
        <v>MSC</v>
      </c>
      <c r="U1520" s="1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1521" spans="1:21" x14ac:dyDescent="0.4">
      <c r="A1521" s="1" t="s">
        <v>15694</v>
      </c>
      <c r="B1521" s="1" t="s">
        <v>15755</v>
      </c>
      <c r="C1521" s="1" t="s">
        <v>14087</v>
      </c>
      <c r="D1521" s="1" t="s">
        <v>12794</v>
      </c>
      <c r="E1521" s="1" t="s">
        <v>12810</v>
      </c>
      <c r="F1521" s="1" t="s">
        <v>14088</v>
      </c>
      <c r="G1521" s="1" t="s">
        <v>12922</v>
      </c>
      <c r="H1521" s="1" t="s">
        <v>16549</v>
      </c>
      <c r="I1521" s="2">
        <v>46088</v>
      </c>
      <c r="J1521" s="1" t="s">
        <v>12809</v>
      </c>
      <c r="K1521" s="1" t="s">
        <v>1005</v>
      </c>
      <c r="L1521" s="1" t="s">
        <v>12925</v>
      </c>
      <c r="M1521" s="1" t="s">
        <v>7146</v>
      </c>
      <c r="N1521" s="2" t="str">
        <f>VLOOKUP(Schedule[[#This Row],[船期]],week!A:D,4,0)</f>
        <v>202609</v>
      </c>
      <c r="O1521" s="1">
        <f>_xlfn.IFNA(VLOOKUP(Schedule[[#This Row],[船名]],Vessel!$A:$G,2,0),"")</f>
        <v>11660</v>
      </c>
      <c r="P1521" s="1" t="str">
        <f>_xlfn.IFNA(VLOOKUP(Schedule[[#This Row],[船名]],Vessel!$A:$G,3,0),"")</f>
        <v>cc/v</v>
      </c>
      <c r="Q1521" s="1">
        <f>_xlfn.IFNA(VLOOKUP(Schedule[[#This Row],[船名]],Vessel!$A:$G,4,0),"")</f>
        <v>2008</v>
      </c>
      <c r="R1521" s="1" t="str">
        <f>_xlfn.IFNA(VLOOKUP(Schedule[[#This Row],[船名]],Vessel!$A:$G,5,0),"")</f>
        <v>PAN</v>
      </c>
      <c r="S1521" s="1" t="str">
        <f>_xlfn.IFNA(VLOOKUP(Schedule[[#This Row],[船名]],Vessel!$A:$G,6,0),"")</f>
        <v>O</v>
      </c>
      <c r="T1521" s="1" t="str">
        <f>_xlfn.IFNA(VLOOKUP(Schedule[[#This Row],[船名]],Vessel!$A:$G,7,0),"")</f>
        <v>MSC</v>
      </c>
      <c r="U1521" s="1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1522" spans="1:21" x14ac:dyDescent="0.4">
      <c r="A1522" s="1" t="s">
        <v>15694</v>
      </c>
      <c r="B1522" s="1" t="s">
        <v>15755</v>
      </c>
      <c r="C1522" s="1" t="s">
        <v>14087</v>
      </c>
      <c r="D1522" s="1" t="s">
        <v>12794</v>
      </c>
      <c r="E1522" s="1" t="s">
        <v>12810</v>
      </c>
      <c r="F1522" s="1" t="s">
        <v>14088</v>
      </c>
      <c r="G1522" s="1" t="s">
        <v>12922</v>
      </c>
      <c r="H1522" s="1" t="s">
        <v>14554</v>
      </c>
      <c r="I1522" s="2">
        <v>46036</v>
      </c>
      <c r="J1522" s="1" t="s">
        <v>12819</v>
      </c>
      <c r="K1522" s="1" t="s">
        <v>1005</v>
      </c>
      <c r="L1522" s="1" t="s">
        <v>12810</v>
      </c>
      <c r="M1522" s="1" t="s">
        <v>7146</v>
      </c>
      <c r="N1522" s="2" t="str">
        <f>VLOOKUP(Schedule[[#This Row],[船期]],week!A:D,4,0)</f>
        <v>202602</v>
      </c>
      <c r="O1522" s="1">
        <f>_xlfn.IFNA(VLOOKUP(Schedule[[#This Row],[船名]],Vessel!$A:$G,2,0),"")</f>
        <v>11660</v>
      </c>
      <c r="P1522" s="1" t="str">
        <f>_xlfn.IFNA(VLOOKUP(Schedule[[#This Row],[船名]],Vessel!$A:$G,3,0),"")</f>
        <v>cc/v</v>
      </c>
      <c r="Q1522" s="1">
        <f>_xlfn.IFNA(VLOOKUP(Schedule[[#This Row],[船名]],Vessel!$A:$G,4,0),"")</f>
        <v>2008</v>
      </c>
      <c r="R1522" s="1" t="str">
        <f>_xlfn.IFNA(VLOOKUP(Schedule[[#This Row],[船名]],Vessel!$A:$G,5,0),"")</f>
        <v>PAN</v>
      </c>
      <c r="S1522" s="1" t="str">
        <f>_xlfn.IFNA(VLOOKUP(Schedule[[#This Row],[船名]],Vessel!$A:$G,6,0),"")</f>
        <v>O</v>
      </c>
      <c r="T1522" s="1" t="str">
        <f>_xlfn.IFNA(VLOOKUP(Schedule[[#This Row],[船名]],Vessel!$A:$G,7,0),"")</f>
        <v>MSC</v>
      </c>
      <c r="U1522" s="1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1523" spans="1:21" x14ac:dyDescent="0.4">
      <c r="A1523" s="1" t="s">
        <v>15694</v>
      </c>
      <c r="B1523" s="1" t="s">
        <v>15755</v>
      </c>
      <c r="C1523" s="1" t="s">
        <v>14087</v>
      </c>
      <c r="D1523" s="1" t="s">
        <v>12794</v>
      </c>
      <c r="E1523" s="1" t="s">
        <v>12810</v>
      </c>
      <c r="F1523" s="1" t="s">
        <v>14088</v>
      </c>
      <c r="G1523" s="1" t="s">
        <v>12922</v>
      </c>
      <c r="H1523" s="1" t="s">
        <v>14090</v>
      </c>
      <c r="I1523" s="2">
        <v>46031</v>
      </c>
      <c r="J1523" s="1" t="s">
        <v>12809</v>
      </c>
      <c r="K1523" s="1" t="s">
        <v>1005</v>
      </c>
      <c r="L1523" s="1" t="s">
        <v>12810</v>
      </c>
      <c r="M1523" s="1" t="s">
        <v>517</v>
      </c>
      <c r="N1523" s="2" t="str">
        <f>VLOOKUP(Schedule[[#This Row],[船期]],week!A:D,4,0)</f>
        <v>202601</v>
      </c>
      <c r="O1523" s="1">
        <f>_xlfn.IFNA(VLOOKUP(Schedule[[#This Row],[船名]],Vessel!$A:$G,2,0),"")</f>
        <v>8819</v>
      </c>
      <c r="P1523" s="1" t="str">
        <f>_xlfn.IFNA(VLOOKUP(Schedule[[#This Row],[船名]],Vessel!$A:$G,3,0),"")</f>
        <v>cc/v</v>
      </c>
      <c r="Q1523" s="1">
        <f>_xlfn.IFNA(VLOOKUP(Schedule[[#This Row],[船名]],Vessel!$A:$G,4,0),"")</f>
        <v>2015</v>
      </c>
      <c r="R1523" s="1" t="str">
        <f>_xlfn.IFNA(VLOOKUP(Schedule[[#This Row],[船名]],Vessel!$A:$G,5,0),"")</f>
        <v>PRT</v>
      </c>
      <c r="S1523" s="1" t="str">
        <f>_xlfn.IFNA(VLOOKUP(Schedule[[#This Row],[船名]],Vessel!$A:$G,6,0),"")</f>
        <v>T</v>
      </c>
      <c r="T1523" s="1" t="str">
        <f>_xlfn.IFNA(VLOOKUP(Schedule[[#This Row],[船名]],Vessel!$A:$G,7,0),"")</f>
        <v>MSC</v>
      </c>
      <c r="U1523" s="1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1524" spans="1:21" x14ac:dyDescent="0.4">
      <c r="A1524" s="1" t="s">
        <v>15694</v>
      </c>
      <c r="B1524" s="1" t="s">
        <v>15755</v>
      </c>
      <c r="C1524" s="1" t="s">
        <v>14087</v>
      </c>
      <c r="D1524" s="1" t="s">
        <v>12794</v>
      </c>
      <c r="E1524" s="1" t="s">
        <v>12810</v>
      </c>
      <c r="F1524" s="1" t="s">
        <v>14088</v>
      </c>
      <c r="G1524" s="1" t="s">
        <v>12922</v>
      </c>
      <c r="H1524" s="1" t="s">
        <v>14089</v>
      </c>
      <c r="I1524" s="2">
        <v>46029</v>
      </c>
      <c r="J1524" s="1" t="s">
        <v>12809</v>
      </c>
      <c r="K1524" s="1" t="s">
        <v>1005</v>
      </c>
      <c r="L1524" s="1" t="s">
        <v>12807</v>
      </c>
      <c r="M1524" s="1" t="s">
        <v>706</v>
      </c>
      <c r="N1524" s="2" t="str">
        <f>VLOOKUP(Schedule[[#This Row],[船期]],week!A:D,4,0)</f>
        <v>202601</v>
      </c>
      <c r="O1524" s="1">
        <f>_xlfn.IFNA(VLOOKUP(Schedule[[#This Row],[船名]],Vessel!$A:$G,2,0),"")</f>
        <v>14036</v>
      </c>
      <c r="P1524" s="1" t="str">
        <f>_xlfn.IFNA(VLOOKUP(Schedule[[#This Row],[船名]],Vessel!$A:$G,3,0),"")</f>
        <v>cc/u</v>
      </c>
      <c r="Q1524" s="1">
        <f>_xlfn.IFNA(VLOOKUP(Schedule[[#This Row],[船名]],Vessel!$A:$G,4,0),"")</f>
        <v>2010</v>
      </c>
      <c r="R1524" s="1" t="str">
        <f>_xlfn.IFNA(VLOOKUP(Schedule[[#This Row],[船名]],Vessel!$A:$G,5,0),"")</f>
        <v>DEU</v>
      </c>
      <c r="S1524" s="1" t="str">
        <f>_xlfn.IFNA(VLOOKUP(Schedule[[#This Row],[船名]],Vessel!$A:$G,6,0),"")</f>
        <v>T</v>
      </c>
      <c r="T1524" s="1" t="str">
        <f>_xlfn.IFNA(VLOOKUP(Schedule[[#This Row],[船名]],Vessel!$A:$G,7,0),"")</f>
        <v>MSC</v>
      </c>
      <c r="U1524" s="1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1525" spans="1:21" x14ac:dyDescent="0.4">
      <c r="A1525" s="1" t="s">
        <v>15694</v>
      </c>
      <c r="B1525" s="1" t="s">
        <v>15755</v>
      </c>
      <c r="C1525" s="1" t="s">
        <v>14087</v>
      </c>
      <c r="D1525" s="1" t="s">
        <v>12794</v>
      </c>
      <c r="E1525" s="1" t="s">
        <v>12810</v>
      </c>
      <c r="F1525" s="1" t="s">
        <v>14088</v>
      </c>
      <c r="G1525" s="1" t="s">
        <v>12922</v>
      </c>
      <c r="H1525" s="1" t="s">
        <v>16550</v>
      </c>
      <c r="I1525" s="2">
        <v>45985</v>
      </c>
      <c r="J1525" s="1" t="s">
        <v>12809</v>
      </c>
      <c r="K1525" s="1" t="s">
        <v>1005</v>
      </c>
      <c r="L1525" s="1" t="s">
        <v>12810</v>
      </c>
      <c r="M1525" s="1" t="s">
        <v>12181</v>
      </c>
      <c r="N1525" s="2" t="str">
        <f>VLOOKUP(Schedule[[#This Row],[船期]],week!A:D,4,0)</f>
        <v>202548</v>
      </c>
      <c r="O1525" s="1">
        <f>_xlfn.IFNA(VLOOKUP(Schedule[[#This Row],[船名]],Vessel!$A:$G,2,0),"")</f>
        <v>16000</v>
      </c>
      <c r="P1525" s="1" t="str">
        <f>_xlfn.IFNA(VLOOKUP(Schedule[[#This Row],[船名]],Vessel!$A:$G,3,0),"")</f>
        <v>cc/u</v>
      </c>
      <c r="Q1525" s="1">
        <f>_xlfn.IFNA(VLOOKUP(Schedule[[#This Row],[船名]],Vessel!$A:$G,4,0),"")</f>
        <v>2025</v>
      </c>
      <c r="R1525" s="1" t="str">
        <f>_xlfn.IFNA(VLOOKUP(Schedule[[#This Row],[船名]],Vessel!$A:$G,5,0),"")</f>
        <v>LBR</v>
      </c>
      <c r="S1525" s="1" t="str">
        <f>_xlfn.IFNA(VLOOKUP(Schedule[[#This Row],[船名]],Vessel!$A:$G,6,0),"")</f>
        <v>O</v>
      </c>
      <c r="T1525" s="1" t="str">
        <f>_xlfn.IFNA(VLOOKUP(Schedule[[#This Row],[船名]],Vessel!$A:$G,7,0),"")</f>
        <v>MSC</v>
      </c>
      <c r="U1525" s="1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1526" spans="1:21" x14ac:dyDescent="0.4">
      <c r="A1526" s="1" t="s">
        <v>15694</v>
      </c>
      <c r="B1526" s="1" t="s">
        <v>15755</v>
      </c>
      <c r="C1526" s="1" t="s">
        <v>14087</v>
      </c>
      <c r="D1526" s="1" t="s">
        <v>12794</v>
      </c>
      <c r="E1526" s="1" t="s">
        <v>12810</v>
      </c>
      <c r="F1526" s="1" t="s">
        <v>14088</v>
      </c>
      <c r="G1526" s="1" t="s">
        <v>12922</v>
      </c>
      <c r="H1526" s="1" t="s">
        <v>14091</v>
      </c>
      <c r="I1526" s="2">
        <v>45984</v>
      </c>
      <c r="J1526" s="1" t="s">
        <v>12809</v>
      </c>
      <c r="K1526" s="1" t="s">
        <v>1005</v>
      </c>
      <c r="L1526" s="1" t="s">
        <v>12823</v>
      </c>
      <c r="M1526" s="1" t="s">
        <v>8222</v>
      </c>
      <c r="N1526" s="2" t="str">
        <f>VLOOKUP(Schedule[[#This Row],[船期]],week!A:D,4,0)</f>
        <v>202548</v>
      </c>
      <c r="O1526" s="1">
        <f>_xlfn.IFNA(VLOOKUP(Schedule[[#This Row],[船名]],Vessel!$A:$G,2,0),"")</f>
        <v>13798</v>
      </c>
      <c r="P1526" s="1" t="str">
        <f>_xlfn.IFNA(VLOOKUP(Schedule[[#This Row],[船名]],Vessel!$A:$G,3,0),"")</f>
        <v>cc/u</v>
      </c>
      <c r="Q1526" s="1">
        <f>_xlfn.IFNA(VLOOKUP(Schedule[[#This Row],[船名]],Vessel!$A:$G,4,0),"")</f>
        <v>2009</v>
      </c>
      <c r="R1526" s="1" t="str">
        <f>_xlfn.IFNA(VLOOKUP(Schedule[[#This Row],[船名]],Vessel!$A:$G,5,0),"")</f>
        <v>PAN</v>
      </c>
      <c r="S1526" s="1" t="str">
        <f>_xlfn.IFNA(VLOOKUP(Schedule[[#This Row],[船名]],Vessel!$A:$G,6,0),"")</f>
        <v>O</v>
      </c>
      <c r="T1526" s="1" t="str">
        <f>_xlfn.IFNA(VLOOKUP(Schedule[[#This Row],[船名]],Vessel!$A:$G,7,0),"")</f>
        <v>MSC</v>
      </c>
      <c r="U1526" s="1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1527" spans="1:21" x14ac:dyDescent="0.4">
      <c r="A1527" s="1" t="s">
        <v>15694</v>
      </c>
      <c r="B1527" s="1" t="s">
        <v>15755</v>
      </c>
      <c r="C1527" s="1" t="s">
        <v>14087</v>
      </c>
      <c r="D1527" s="1" t="s">
        <v>12794</v>
      </c>
      <c r="E1527" s="1" t="s">
        <v>12810</v>
      </c>
      <c r="F1527" s="1" t="s">
        <v>14088</v>
      </c>
      <c r="G1527" s="1" t="s">
        <v>12922</v>
      </c>
      <c r="H1527" s="1" t="s">
        <v>14092</v>
      </c>
      <c r="I1527" s="2">
        <v>45976</v>
      </c>
      <c r="J1527" s="1" t="s">
        <v>12819</v>
      </c>
      <c r="K1527" s="1" t="s">
        <v>1005</v>
      </c>
      <c r="L1527" s="1" t="s">
        <v>12834</v>
      </c>
      <c r="M1527" s="1" t="s">
        <v>3405</v>
      </c>
      <c r="N1527" s="2" t="str">
        <f>VLOOKUP(Schedule[[#This Row],[船期]],week!A:D,4,0)</f>
        <v>202546</v>
      </c>
      <c r="O1527" s="1">
        <f>_xlfn.IFNA(VLOOKUP(Schedule[[#This Row],[船名]],Vessel!$A:$G,2,0),"")</f>
        <v>9640</v>
      </c>
      <c r="P1527" s="1" t="str">
        <f>_xlfn.IFNA(VLOOKUP(Schedule[[#This Row],[船名]],Vessel!$A:$G,3,0),"")</f>
        <v>cc/v</v>
      </c>
      <c r="Q1527" s="1">
        <f>_xlfn.IFNA(VLOOKUP(Schedule[[#This Row],[船名]],Vessel!$A:$G,4,0),"")</f>
        <v>1998</v>
      </c>
      <c r="R1527" s="1" t="str">
        <f>_xlfn.IFNA(VLOOKUP(Schedule[[#This Row],[船名]],Vessel!$A:$G,5,0),"")</f>
        <v>LBR</v>
      </c>
      <c r="S1527" s="1" t="str">
        <f>_xlfn.IFNA(VLOOKUP(Schedule[[#This Row],[船名]],Vessel!$A:$G,6,0),"")</f>
        <v>O</v>
      </c>
      <c r="T1527" s="1" t="str">
        <f>_xlfn.IFNA(VLOOKUP(Schedule[[#This Row],[船名]],Vessel!$A:$G,7,0),"")</f>
        <v>MSC</v>
      </c>
      <c r="U1527" s="1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1528" spans="1:21" x14ac:dyDescent="0.4">
      <c r="A1528" s="1" t="s">
        <v>15694</v>
      </c>
      <c r="B1528" s="1" t="s">
        <v>15755</v>
      </c>
      <c r="C1528" s="1" t="s">
        <v>14087</v>
      </c>
      <c r="D1528" s="1" t="s">
        <v>12794</v>
      </c>
      <c r="E1528" s="1" t="s">
        <v>12810</v>
      </c>
      <c r="F1528" s="1" t="s">
        <v>14088</v>
      </c>
      <c r="G1528" s="1" t="s">
        <v>12922</v>
      </c>
      <c r="H1528" s="1" t="s">
        <v>14093</v>
      </c>
      <c r="I1528" s="2">
        <v>45963</v>
      </c>
      <c r="J1528" s="1" t="s">
        <v>12821</v>
      </c>
      <c r="K1528" s="1" t="s">
        <v>1005</v>
      </c>
      <c r="L1528" s="1" t="s">
        <v>12818</v>
      </c>
      <c r="M1528" s="1" t="s">
        <v>9336</v>
      </c>
      <c r="N1528" s="2" t="str">
        <f>VLOOKUP(Schedule[[#This Row],[船期]],week!A:D,4,0)</f>
        <v>202545</v>
      </c>
      <c r="O1528" s="1">
        <f>_xlfn.IFNA(VLOOKUP(Schedule[[#This Row],[船名]],Vessel!$A:$G,2,0),"")</f>
        <v>8819</v>
      </c>
      <c r="P1528" s="1" t="str">
        <f>_xlfn.IFNA(VLOOKUP(Schedule[[#This Row],[船名]],Vessel!$A:$G,3,0),"")</f>
        <v>cc/v</v>
      </c>
      <c r="Q1528" s="1">
        <f>_xlfn.IFNA(VLOOKUP(Schedule[[#This Row],[船名]],Vessel!$A:$G,4,0),"")</f>
        <v>2015</v>
      </c>
      <c r="R1528" s="1" t="str">
        <f>_xlfn.IFNA(VLOOKUP(Schedule[[#This Row],[船名]],Vessel!$A:$G,5,0),"")</f>
        <v>PRT</v>
      </c>
      <c r="S1528" s="1" t="str">
        <f>_xlfn.IFNA(VLOOKUP(Schedule[[#This Row],[船名]],Vessel!$A:$G,6,0),"")</f>
        <v>T</v>
      </c>
      <c r="T1528" s="1" t="str">
        <f>_xlfn.IFNA(VLOOKUP(Schedule[[#This Row],[船名]],Vessel!$A:$G,7,0),"")</f>
        <v>MSC</v>
      </c>
      <c r="U1528" s="1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1529" spans="1:21" x14ac:dyDescent="0.4">
      <c r="A1529" s="1" t="s">
        <v>15694</v>
      </c>
      <c r="B1529" s="1" t="s">
        <v>15755</v>
      </c>
      <c r="C1529" s="1" t="s">
        <v>595</v>
      </c>
      <c r="D1529" s="1" t="s">
        <v>12800</v>
      </c>
      <c r="E1529" s="1" t="s">
        <v>12810</v>
      </c>
      <c r="F1529" s="1" t="s">
        <v>16840</v>
      </c>
      <c r="G1529" s="1" t="s">
        <v>12922</v>
      </c>
      <c r="H1529" s="1" t="s">
        <v>12927</v>
      </c>
      <c r="I1529" s="2">
        <v>46037</v>
      </c>
      <c r="J1529" s="1" t="s">
        <v>12821</v>
      </c>
      <c r="K1529" s="1" t="s">
        <v>1006</v>
      </c>
      <c r="L1529" s="1" t="s">
        <v>12838</v>
      </c>
      <c r="M1529" s="1" t="s">
        <v>7362</v>
      </c>
      <c r="N1529" s="2" t="str">
        <f>VLOOKUP(Schedule[[#This Row],[船期]],week!A:D,4,0)</f>
        <v>202602</v>
      </c>
      <c r="O1529" s="1">
        <f>_xlfn.IFNA(VLOOKUP(Schedule[[#This Row],[船名]],Vessel!$A:$G,2,0),"")</f>
        <v>6661</v>
      </c>
      <c r="P1529" s="1" t="str">
        <f>_xlfn.IFNA(VLOOKUP(Schedule[[#This Row],[船名]],Vessel!$A:$G,3,0),"")</f>
        <v>cc/l</v>
      </c>
      <c r="Q1529" s="1">
        <f>_xlfn.IFNA(VLOOKUP(Schedule[[#This Row],[船名]],Vessel!$A:$G,4,0),"")</f>
        <v>2008</v>
      </c>
      <c r="R1529" s="1" t="str">
        <f>_xlfn.IFNA(VLOOKUP(Schedule[[#This Row],[船名]],Vessel!$A:$G,5,0),"")</f>
        <v>JPN</v>
      </c>
      <c r="S1529" s="1" t="str">
        <f>_xlfn.IFNA(VLOOKUP(Schedule[[#This Row],[船名]],Vessel!$A:$G,6,0),"")</f>
        <v>O</v>
      </c>
      <c r="T1529" s="1" t="str">
        <f>_xlfn.IFNA(VLOOKUP(Schedule[[#This Row],[船名]],Vessel!$A:$G,7,0),"")</f>
        <v>ONE (Ocean Network Express)</v>
      </c>
      <c r="U1529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1530" spans="1:21" x14ac:dyDescent="0.4">
      <c r="A1530" s="1" t="s">
        <v>15694</v>
      </c>
      <c r="B1530" s="1" t="s">
        <v>15755</v>
      </c>
      <c r="C1530" s="1" t="s">
        <v>595</v>
      </c>
      <c r="D1530" s="1" t="s">
        <v>12800</v>
      </c>
      <c r="E1530" s="1" t="s">
        <v>12810</v>
      </c>
      <c r="F1530" s="1" t="s">
        <v>16840</v>
      </c>
      <c r="G1530" s="1" t="s">
        <v>12922</v>
      </c>
      <c r="H1530" s="1" t="s">
        <v>13575</v>
      </c>
      <c r="I1530" s="2">
        <v>46050</v>
      </c>
      <c r="J1530" s="1" t="s">
        <v>12821</v>
      </c>
      <c r="K1530" s="1" t="s">
        <v>1006</v>
      </c>
      <c r="L1530" s="1" t="s">
        <v>12925</v>
      </c>
      <c r="M1530" s="1" t="s">
        <v>599</v>
      </c>
      <c r="N1530" s="2" t="str">
        <f>VLOOKUP(Schedule[[#This Row],[船期]],week!A:D,4,0)</f>
        <v>202604</v>
      </c>
      <c r="O1530" s="1">
        <f>_xlfn.IFNA(VLOOKUP(Schedule[[#This Row],[船名]],Vessel!$A:$G,2,0),"")</f>
        <v>9532</v>
      </c>
      <c r="P1530" s="1" t="str">
        <f>_xlfn.IFNA(VLOOKUP(Schedule[[#This Row],[船名]],Vessel!$A:$G,3,0),"")</f>
        <v>cc/v</v>
      </c>
      <c r="Q1530" s="1">
        <f>_xlfn.IFNA(VLOOKUP(Schedule[[#This Row],[船名]],Vessel!$A:$G,4,0),"")</f>
        <v>2015</v>
      </c>
      <c r="R1530" s="1" t="str">
        <f>_xlfn.IFNA(VLOOKUP(Schedule[[#This Row],[船名]],Vessel!$A:$G,5,0),"")</f>
        <v>TWN</v>
      </c>
      <c r="S1530" s="1" t="str">
        <f>_xlfn.IFNA(VLOOKUP(Schedule[[#This Row],[船名]],Vessel!$A:$G,6,0),"")</f>
        <v>O</v>
      </c>
      <c r="T1530" s="1" t="str">
        <f>_xlfn.IFNA(VLOOKUP(Schedule[[#This Row],[船名]],Vessel!$A:$G,7,0),"")</f>
        <v>Evergreen Line</v>
      </c>
      <c r="U1530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1531" spans="1:21" x14ac:dyDescent="0.4">
      <c r="A1531" s="1" t="s">
        <v>15694</v>
      </c>
      <c r="B1531" s="1" t="s">
        <v>15755</v>
      </c>
      <c r="C1531" s="1" t="s">
        <v>595</v>
      </c>
      <c r="D1531" s="1" t="s">
        <v>12800</v>
      </c>
      <c r="E1531" s="1" t="s">
        <v>12810</v>
      </c>
      <c r="F1531" s="1" t="s">
        <v>16840</v>
      </c>
      <c r="G1531" s="1" t="s">
        <v>12922</v>
      </c>
      <c r="H1531" s="1" t="s">
        <v>16206</v>
      </c>
      <c r="I1531" s="2">
        <v>46056</v>
      </c>
      <c r="J1531" s="1" t="s">
        <v>12821</v>
      </c>
      <c r="K1531" s="1" t="s">
        <v>1006</v>
      </c>
      <c r="L1531" s="1" t="s">
        <v>12810</v>
      </c>
      <c r="M1531" s="1" t="s">
        <v>597</v>
      </c>
      <c r="N1531" s="2" t="str">
        <f>VLOOKUP(Schedule[[#This Row],[船期]],week!A:D,4,0)</f>
        <v>202605</v>
      </c>
      <c r="O1531" s="1">
        <f>_xlfn.IFNA(VLOOKUP(Schedule[[#This Row],[船名]],Vessel!$A:$G,2,0),"")</f>
        <v>5605</v>
      </c>
      <c r="P1531" s="1" t="str">
        <f>_xlfn.IFNA(VLOOKUP(Schedule[[#This Row],[船名]],Vessel!$A:$G,3,0),"")</f>
        <v>cc/l</v>
      </c>
      <c r="Q1531" s="1">
        <f>_xlfn.IFNA(VLOOKUP(Schedule[[#This Row],[船名]],Vessel!$A:$G,4,0),"")</f>
        <v>2012</v>
      </c>
      <c r="R1531" s="1" t="str">
        <f>_xlfn.IFNA(VLOOKUP(Schedule[[#This Row],[船名]],Vessel!$A:$G,5,0),"")</f>
        <v>PRT</v>
      </c>
      <c r="S1531" s="1" t="str">
        <f>_xlfn.IFNA(VLOOKUP(Schedule[[#This Row],[船名]],Vessel!$A:$G,6,0),"")</f>
        <v>T</v>
      </c>
      <c r="T1531" s="1" t="str">
        <f>_xlfn.IFNA(VLOOKUP(Schedule[[#This Row],[船名]],Vessel!$A:$G,7,0),"")</f>
        <v>TS Lines</v>
      </c>
      <c r="U1531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1532" spans="1:21" x14ac:dyDescent="0.4">
      <c r="A1532" s="1" t="s">
        <v>15694</v>
      </c>
      <c r="B1532" s="1" t="s">
        <v>15755</v>
      </c>
      <c r="C1532" s="1" t="s">
        <v>595</v>
      </c>
      <c r="D1532" s="1" t="s">
        <v>12800</v>
      </c>
      <c r="E1532" s="1" t="s">
        <v>12810</v>
      </c>
      <c r="F1532" s="1" t="s">
        <v>16840</v>
      </c>
      <c r="G1532" s="1" t="s">
        <v>12922</v>
      </c>
      <c r="H1532" s="1" t="s">
        <v>14209</v>
      </c>
      <c r="I1532" s="2">
        <v>46059</v>
      </c>
      <c r="J1532" s="1" t="s">
        <v>12821</v>
      </c>
      <c r="K1532" s="1" t="s">
        <v>1006</v>
      </c>
      <c r="L1532" s="1" t="s">
        <v>12838</v>
      </c>
      <c r="M1532" s="1" t="s">
        <v>13574</v>
      </c>
      <c r="N1532" s="2" t="str">
        <f>VLOOKUP(Schedule[[#This Row],[船期]],week!A:D,4,0)</f>
        <v>202605</v>
      </c>
      <c r="O1532" s="1" t="str">
        <f>_xlfn.IFNA(VLOOKUP(Schedule[[#This Row],[船名]],Vessel!$A:$G,2,0),"")</f>
        <v/>
      </c>
      <c r="P1532" s="1" t="str">
        <f>_xlfn.IFNA(VLOOKUP(Schedule[[#This Row],[船名]],Vessel!$A:$G,3,0),"")</f>
        <v/>
      </c>
      <c r="Q1532" s="1" t="str">
        <f>_xlfn.IFNA(VLOOKUP(Schedule[[#This Row],[船名]],Vessel!$A:$G,4,0),"")</f>
        <v/>
      </c>
      <c r="R1532" s="1" t="str">
        <f>_xlfn.IFNA(VLOOKUP(Schedule[[#This Row],[船名]],Vessel!$A:$G,5,0),"")</f>
        <v/>
      </c>
      <c r="S1532" s="1" t="str">
        <f>_xlfn.IFNA(VLOOKUP(Schedule[[#This Row],[船名]],Vessel!$A:$G,6,0),"")</f>
        <v/>
      </c>
      <c r="T1532" s="1" t="str">
        <f>_xlfn.IFNA(VLOOKUP(Schedule[[#This Row],[船名]],Vessel!$A:$G,7,0),"")</f>
        <v/>
      </c>
      <c r="U1532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1533" spans="1:21" x14ac:dyDescent="0.4">
      <c r="A1533" s="1" t="s">
        <v>15694</v>
      </c>
      <c r="B1533" s="1" t="s">
        <v>15755</v>
      </c>
      <c r="C1533" s="1" t="s">
        <v>595</v>
      </c>
      <c r="D1533" s="1" t="s">
        <v>12800</v>
      </c>
      <c r="E1533" s="1" t="s">
        <v>12810</v>
      </c>
      <c r="F1533" s="1" t="s">
        <v>16840</v>
      </c>
      <c r="G1533" s="1" t="s">
        <v>12922</v>
      </c>
      <c r="H1533" s="1" t="s">
        <v>14555</v>
      </c>
      <c r="I1533" s="2">
        <v>46063</v>
      </c>
      <c r="J1533" s="1" t="s">
        <v>12821</v>
      </c>
      <c r="K1533" s="1" t="s">
        <v>1006</v>
      </c>
      <c r="L1533" s="1" t="s">
        <v>12838</v>
      </c>
      <c r="M1533" s="1" t="s">
        <v>596</v>
      </c>
      <c r="N1533" s="2" t="str">
        <f>VLOOKUP(Schedule[[#This Row],[船期]],week!A:D,4,0)</f>
        <v>202606</v>
      </c>
      <c r="O1533" s="1">
        <f>_xlfn.IFNA(VLOOKUP(Schedule[[#This Row],[船名]],Vessel!$A:$G,2,0),"")</f>
        <v>9466</v>
      </c>
      <c r="P1533" s="1" t="str">
        <f>_xlfn.IFNA(VLOOKUP(Schedule[[#This Row],[船名]],Vessel!$A:$G,3,0),"")</f>
        <v>cc/v</v>
      </c>
      <c r="Q1533" s="1">
        <f>_xlfn.IFNA(VLOOKUP(Schedule[[#This Row],[船名]],Vessel!$A:$G,4,0),"")</f>
        <v>2012</v>
      </c>
      <c r="R1533" s="1" t="str">
        <f>_xlfn.IFNA(VLOOKUP(Schedule[[#This Row],[船名]],Vessel!$A:$G,5,0),"")</f>
        <v>TWN</v>
      </c>
      <c r="S1533" s="1" t="str">
        <f>_xlfn.IFNA(VLOOKUP(Schedule[[#This Row],[船名]],Vessel!$A:$G,6,0),"")</f>
        <v>O</v>
      </c>
      <c r="T1533" s="1" t="str">
        <f>_xlfn.IFNA(VLOOKUP(Schedule[[#This Row],[船名]],Vessel!$A:$G,7,0),"")</f>
        <v>Evergreen Line</v>
      </c>
      <c r="U1533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1534" spans="1:21" x14ac:dyDescent="0.4">
      <c r="A1534" s="1" t="s">
        <v>15694</v>
      </c>
      <c r="B1534" s="1" t="s">
        <v>15755</v>
      </c>
      <c r="C1534" s="1" t="s">
        <v>595</v>
      </c>
      <c r="D1534" s="1" t="s">
        <v>12800</v>
      </c>
      <c r="E1534" s="1" t="s">
        <v>12810</v>
      </c>
      <c r="F1534" s="1" t="s">
        <v>16840</v>
      </c>
      <c r="G1534" s="1" t="s">
        <v>12922</v>
      </c>
      <c r="H1534" s="1" t="s">
        <v>14808</v>
      </c>
      <c r="I1534" s="2">
        <v>46070</v>
      </c>
      <c r="J1534" s="1" t="s">
        <v>12821</v>
      </c>
      <c r="K1534" s="1" t="s">
        <v>1006</v>
      </c>
      <c r="L1534" s="1" t="s">
        <v>12810</v>
      </c>
      <c r="M1534" s="1" t="s">
        <v>594</v>
      </c>
      <c r="N1534" s="2" t="str">
        <f>VLOOKUP(Schedule[[#This Row],[船期]],week!A:D,4,0)</f>
        <v>202607</v>
      </c>
      <c r="O1534" s="1">
        <f>_xlfn.IFNA(VLOOKUP(Schedule[[#This Row],[船名]],Vessel!$A:$G,2,0),"")</f>
        <v>9466</v>
      </c>
      <c r="P1534" s="1" t="str">
        <f>_xlfn.IFNA(VLOOKUP(Schedule[[#This Row],[船名]],Vessel!$A:$G,3,0),"")</f>
        <v>cc/v</v>
      </c>
      <c r="Q1534" s="1">
        <f>_xlfn.IFNA(VLOOKUP(Schedule[[#This Row],[船名]],Vessel!$A:$G,4,0),"")</f>
        <v>2014</v>
      </c>
      <c r="R1534" s="1" t="str">
        <f>_xlfn.IFNA(VLOOKUP(Schedule[[#This Row],[船名]],Vessel!$A:$G,5,0),"")</f>
        <v>SGP</v>
      </c>
      <c r="S1534" s="1" t="str">
        <f>_xlfn.IFNA(VLOOKUP(Schedule[[#This Row],[船名]],Vessel!$A:$G,6,0),"")</f>
        <v>O</v>
      </c>
      <c r="T1534" s="1" t="str">
        <f>_xlfn.IFNA(VLOOKUP(Schedule[[#This Row],[船名]],Vessel!$A:$G,7,0),"")</f>
        <v>Evergreen Line</v>
      </c>
      <c r="U1534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1535" spans="1:21" x14ac:dyDescent="0.4">
      <c r="A1535" s="1" t="s">
        <v>15694</v>
      </c>
      <c r="B1535" s="1" t="s">
        <v>15755</v>
      </c>
      <c r="C1535" s="1" t="s">
        <v>595</v>
      </c>
      <c r="D1535" s="1" t="s">
        <v>12800</v>
      </c>
      <c r="E1535" s="1" t="s">
        <v>12810</v>
      </c>
      <c r="F1535" s="1" t="s">
        <v>16840</v>
      </c>
      <c r="G1535" s="1" t="s">
        <v>12922</v>
      </c>
      <c r="H1535" s="1" t="s">
        <v>16207</v>
      </c>
      <c r="I1535" s="2">
        <v>46077</v>
      </c>
      <c r="J1535" s="1" t="s">
        <v>12821</v>
      </c>
      <c r="K1535" s="1" t="s">
        <v>1006</v>
      </c>
      <c r="L1535" s="1" t="s">
        <v>12810</v>
      </c>
      <c r="M1535" s="1" t="s">
        <v>601</v>
      </c>
      <c r="N1535" s="2" t="str">
        <f>VLOOKUP(Schedule[[#This Row],[船期]],week!A:D,4,0)</f>
        <v>202608</v>
      </c>
      <c r="O1535" s="1">
        <f>_xlfn.IFNA(VLOOKUP(Schedule[[#This Row],[船名]],Vessel!$A:$G,2,0),"")</f>
        <v>9532</v>
      </c>
      <c r="P1535" s="1" t="str">
        <f>_xlfn.IFNA(VLOOKUP(Schedule[[#This Row],[船名]],Vessel!$A:$G,3,0),"")</f>
        <v>cc/v</v>
      </c>
      <c r="Q1535" s="1">
        <f>_xlfn.IFNA(VLOOKUP(Schedule[[#This Row],[船名]],Vessel!$A:$G,4,0),"")</f>
        <v>2013</v>
      </c>
      <c r="R1535" s="1" t="str">
        <f>_xlfn.IFNA(VLOOKUP(Schedule[[#This Row],[船名]],Vessel!$A:$G,5,0),"")</f>
        <v>SGP</v>
      </c>
      <c r="S1535" s="1" t="str">
        <f>_xlfn.IFNA(VLOOKUP(Schedule[[#This Row],[船名]],Vessel!$A:$G,6,0),"")</f>
        <v>O</v>
      </c>
      <c r="T1535" s="1" t="str">
        <f>_xlfn.IFNA(VLOOKUP(Schedule[[#This Row],[船名]],Vessel!$A:$G,7,0),"")</f>
        <v>Evergreen Line</v>
      </c>
      <c r="U1535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1536" spans="1:21" x14ac:dyDescent="0.4">
      <c r="A1536" s="1" t="s">
        <v>15694</v>
      </c>
      <c r="B1536" s="1" t="s">
        <v>15755</v>
      </c>
      <c r="C1536" s="1" t="s">
        <v>595</v>
      </c>
      <c r="D1536" s="1" t="s">
        <v>12800</v>
      </c>
      <c r="E1536" s="1" t="s">
        <v>12810</v>
      </c>
      <c r="F1536" s="1" t="s">
        <v>16840</v>
      </c>
      <c r="G1536" s="1" t="s">
        <v>12922</v>
      </c>
      <c r="H1536" s="1" t="s">
        <v>16552</v>
      </c>
      <c r="I1536" s="2">
        <v>46084</v>
      </c>
      <c r="J1536" s="1" t="s">
        <v>12821</v>
      </c>
      <c r="K1536" s="1" t="s">
        <v>1006</v>
      </c>
      <c r="L1536" s="1" t="s">
        <v>12810</v>
      </c>
      <c r="M1536" s="1" t="s">
        <v>7362</v>
      </c>
      <c r="N1536" s="2" t="str">
        <f>VLOOKUP(Schedule[[#This Row],[船期]],week!A:D,4,0)</f>
        <v>202609</v>
      </c>
      <c r="O1536" s="1">
        <f>_xlfn.IFNA(VLOOKUP(Schedule[[#This Row],[船名]],Vessel!$A:$G,2,0),"")</f>
        <v>6661</v>
      </c>
      <c r="P1536" s="1" t="str">
        <f>_xlfn.IFNA(VLOOKUP(Schedule[[#This Row],[船名]],Vessel!$A:$G,3,0),"")</f>
        <v>cc/l</v>
      </c>
      <c r="Q1536" s="1">
        <f>_xlfn.IFNA(VLOOKUP(Schedule[[#This Row],[船名]],Vessel!$A:$G,4,0),"")</f>
        <v>2008</v>
      </c>
      <c r="R1536" s="1" t="str">
        <f>_xlfn.IFNA(VLOOKUP(Schedule[[#This Row],[船名]],Vessel!$A:$G,5,0),"")</f>
        <v>JPN</v>
      </c>
      <c r="S1536" s="1" t="str">
        <f>_xlfn.IFNA(VLOOKUP(Schedule[[#This Row],[船名]],Vessel!$A:$G,6,0),"")</f>
        <v>O</v>
      </c>
      <c r="T1536" s="1" t="str">
        <f>_xlfn.IFNA(VLOOKUP(Schedule[[#This Row],[船名]],Vessel!$A:$G,7,0),"")</f>
        <v>ONE (Ocean Network Express)</v>
      </c>
      <c r="U1536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1537" spans="1:21" x14ac:dyDescent="0.4">
      <c r="A1537" s="1" t="s">
        <v>15694</v>
      </c>
      <c r="B1537" s="1" t="s">
        <v>15755</v>
      </c>
      <c r="C1537" s="1" t="s">
        <v>595</v>
      </c>
      <c r="D1537" s="1" t="s">
        <v>12800</v>
      </c>
      <c r="E1537" s="1" t="s">
        <v>12810</v>
      </c>
      <c r="F1537" s="1" t="s">
        <v>16840</v>
      </c>
      <c r="G1537" s="1" t="s">
        <v>12922</v>
      </c>
      <c r="H1537" s="1" t="s">
        <v>16841</v>
      </c>
      <c r="I1537" s="2">
        <v>46091</v>
      </c>
      <c r="J1537" s="1" t="s">
        <v>12821</v>
      </c>
      <c r="K1537" s="1" t="s">
        <v>1006</v>
      </c>
      <c r="L1537" s="1" t="s">
        <v>12810</v>
      </c>
      <c r="M1537" s="1" t="s">
        <v>599</v>
      </c>
      <c r="N1537" s="2" t="str">
        <f>VLOOKUP(Schedule[[#This Row],[船期]],week!A:D,4,0)</f>
        <v>202610</v>
      </c>
      <c r="O1537" s="1">
        <f>_xlfn.IFNA(VLOOKUP(Schedule[[#This Row],[船名]],Vessel!$A:$G,2,0),"")</f>
        <v>9532</v>
      </c>
      <c r="P1537" s="1" t="str">
        <f>_xlfn.IFNA(VLOOKUP(Schedule[[#This Row],[船名]],Vessel!$A:$G,3,0),"")</f>
        <v>cc/v</v>
      </c>
      <c r="Q1537" s="1">
        <f>_xlfn.IFNA(VLOOKUP(Schedule[[#This Row],[船名]],Vessel!$A:$G,4,0),"")</f>
        <v>2015</v>
      </c>
      <c r="R1537" s="1" t="str">
        <f>_xlfn.IFNA(VLOOKUP(Schedule[[#This Row],[船名]],Vessel!$A:$G,5,0),"")</f>
        <v>TWN</v>
      </c>
      <c r="S1537" s="1" t="str">
        <f>_xlfn.IFNA(VLOOKUP(Schedule[[#This Row],[船名]],Vessel!$A:$G,6,0),"")</f>
        <v>O</v>
      </c>
      <c r="T1537" s="1" t="str">
        <f>_xlfn.IFNA(VLOOKUP(Schedule[[#This Row],[船名]],Vessel!$A:$G,7,0),"")</f>
        <v>Evergreen Line</v>
      </c>
      <c r="U1537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1538" spans="1:21" x14ac:dyDescent="0.4">
      <c r="A1538" s="1" t="s">
        <v>15694</v>
      </c>
      <c r="B1538" s="1" t="s">
        <v>15755</v>
      </c>
      <c r="C1538" s="1" t="s">
        <v>595</v>
      </c>
      <c r="D1538" s="1" t="s">
        <v>12800</v>
      </c>
      <c r="E1538" s="1" t="s">
        <v>12810</v>
      </c>
      <c r="F1538" s="1" t="s">
        <v>16840</v>
      </c>
      <c r="G1538" s="1" t="s">
        <v>12922</v>
      </c>
      <c r="H1538" s="1" t="s">
        <v>12746</v>
      </c>
      <c r="I1538" s="2">
        <v>46032</v>
      </c>
      <c r="J1538" s="1" t="s">
        <v>12821</v>
      </c>
      <c r="K1538" s="1" t="s">
        <v>1006</v>
      </c>
      <c r="L1538" s="1" t="s">
        <v>12926</v>
      </c>
      <c r="M1538" s="1" t="s">
        <v>601</v>
      </c>
      <c r="N1538" s="2" t="str">
        <f>VLOOKUP(Schedule[[#This Row],[船期]],week!A:D,4,0)</f>
        <v>202601</v>
      </c>
      <c r="O1538" s="1">
        <f>_xlfn.IFNA(VLOOKUP(Schedule[[#This Row],[船名]],Vessel!$A:$G,2,0),"")</f>
        <v>9532</v>
      </c>
      <c r="P1538" s="1" t="str">
        <f>_xlfn.IFNA(VLOOKUP(Schedule[[#This Row],[船名]],Vessel!$A:$G,3,0),"")</f>
        <v>cc/v</v>
      </c>
      <c r="Q1538" s="1">
        <f>_xlfn.IFNA(VLOOKUP(Schedule[[#This Row],[船名]],Vessel!$A:$G,4,0),"")</f>
        <v>2013</v>
      </c>
      <c r="R1538" s="1" t="str">
        <f>_xlfn.IFNA(VLOOKUP(Schedule[[#This Row],[船名]],Vessel!$A:$G,5,0),"")</f>
        <v>SGP</v>
      </c>
      <c r="S1538" s="1" t="str">
        <f>_xlfn.IFNA(VLOOKUP(Schedule[[#This Row],[船名]],Vessel!$A:$G,6,0),"")</f>
        <v>O</v>
      </c>
      <c r="T1538" s="1" t="str">
        <f>_xlfn.IFNA(VLOOKUP(Schedule[[#This Row],[船名]],Vessel!$A:$G,7,0),"")</f>
        <v>Evergreen Line</v>
      </c>
      <c r="U1538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1539" spans="1:21" x14ac:dyDescent="0.4">
      <c r="A1539" s="1" t="s">
        <v>15694</v>
      </c>
      <c r="B1539" s="1" t="s">
        <v>15755</v>
      </c>
      <c r="C1539" s="1" t="s">
        <v>595</v>
      </c>
      <c r="D1539" s="1" t="s">
        <v>12800</v>
      </c>
      <c r="E1539" s="1" t="s">
        <v>12810</v>
      </c>
      <c r="F1539" s="1" t="s">
        <v>16840</v>
      </c>
      <c r="G1539" s="1" t="s">
        <v>12922</v>
      </c>
      <c r="H1539" s="1" t="s">
        <v>15754</v>
      </c>
      <c r="I1539" s="2">
        <v>46018</v>
      </c>
      <c r="J1539" s="1" t="s">
        <v>12821</v>
      </c>
      <c r="K1539" s="1" t="s">
        <v>1006</v>
      </c>
      <c r="L1539" s="1" t="s">
        <v>12926</v>
      </c>
      <c r="M1539" s="1" t="s">
        <v>596</v>
      </c>
      <c r="N1539" s="2" t="str">
        <f>VLOOKUP(Schedule[[#This Row],[船期]],week!A:D,4,0)</f>
        <v>202552</v>
      </c>
      <c r="O1539" s="1">
        <f>_xlfn.IFNA(VLOOKUP(Schedule[[#This Row],[船名]],Vessel!$A:$G,2,0),"")</f>
        <v>9466</v>
      </c>
      <c r="P1539" s="1" t="str">
        <f>_xlfn.IFNA(VLOOKUP(Schedule[[#This Row],[船名]],Vessel!$A:$G,3,0),"")</f>
        <v>cc/v</v>
      </c>
      <c r="Q1539" s="1">
        <f>_xlfn.IFNA(VLOOKUP(Schedule[[#This Row],[船名]],Vessel!$A:$G,4,0),"")</f>
        <v>2012</v>
      </c>
      <c r="R1539" s="1" t="str">
        <f>_xlfn.IFNA(VLOOKUP(Schedule[[#This Row],[船名]],Vessel!$A:$G,5,0),"")</f>
        <v>TWN</v>
      </c>
      <c r="S1539" s="1" t="str">
        <f>_xlfn.IFNA(VLOOKUP(Schedule[[#This Row],[船名]],Vessel!$A:$G,6,0),"")</f>
        <v>O</v>
      </c>
      <c r="T1539" s="1" t="str">
        <f>_xlfn.IFNA(VLOOKUP(Schedule[[#This Row],[船名]],Vessel!$A:$G,7,0),"")</f>
        <v>Evergreen Line</v>
      </c>
      <c r="U1539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1540" spans="1:21" x14ac:dyDescent="0.4">
      <c r="A1540" s="1" t="s">
        <v>15694</v>
      </c>
      <c r="B1540" s="1" t="s">
        <v>15755</v>
      </c>
      <c r="C1540" s="1" t="s">
        <v>595</v>
      </c>
      <c r="D1540" s="1" t="s">
        <v>12800</v>
      </c>
      <c r="E1540" s="1" t="s">
        <v>12810</v>
      </c>
      <c r="F1540" s="1" t="s">
        <v>16840</v>
      </c>
      <c r="G1540" s="1" t="s">
        <v>12922</v>
      </c>
      <c r="H1540" s="1" t="s">
        <v>13573</v>
      </c>
      <c r="I1540" s="2">
        <v>46014</v>
      </c>
      <c r="J1540" s="1" t="s">
        <v>12821</v>
      </c>
      <c r="K1540" s="1" t="s">
        <v>1006</v>
      </c>
      <c r="L1540" s="1" t="s">
        <v>12925</v>
      </c>
      <c r="M1540" s="1" t="s">
        <v>13574</v>
      </c>
      <c r="N1540" s="2" t="str">
        <f>VLOOKUP(Schedule[[#This Row],[船期]],week!A:D,4,0)</f>
        <v>202552</v>
      </c>
      <c r="O1540" s="1" t="str">
        <f>_xlfn.IFNA(VLOOKUP(Schedule[[#This Row],[船名]],Vessel!$A:$G,2,0),"")</f>
        <v/>
      </c>
      <c r="P1540" s="1" t="str">
        <f>_xlfn.IFNA(VLOOKUP(Schedule[[#This Row],[船名]],Vessel!$A:$G,3,0),"")</f>
        <v/>
      </c>
      <c r="Q1540" s="1" t="str">
        <f>_xlfn.IFNA(VLOOKUP(Schedule[[#This Row],[船名]],Vessel!$A:$G,4,0),"")</f>
        <v/>
      </c>
      <c r="R1540" s="1" t="str">
        <f>_xlfn.IFNA(VLOOKUP(Schedule[[#This Row],[船名]],Vessel!$A:$G,5,0),"")</f>
        <v/>
      </c>
      <c r="S1540" s="1" t="str">
        <f>_xlfn.IFNA(VLOOKUP(Schedule[[#This Row],[船名]],Vessel!$A:$G,6,0),"")</f>
        <v/>
      </c>
      <c r="T1540" s="1" t="str">
        <f>_xlfn.IFNA(VLOOKUP(Schedule[[#This Row],[船名]],Vessel!$A:$G,7,0),"")</f>
        <v/>
      </c>
      <c r="U1540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1541" spans="1:21" x14ac:dyDescent="0.4">
      <c r="A1541" s="1" t="s">
        <v>15694</v>
      </c>
      <c r="B1541" s="1" t="s">
        <v>15755</v>
      </c>
      <c r="C1541" s="1" t="s">
        <v>595</v>
      </c>
      <c r="D1541" s="1" t="s">
        <v>12800</v>
      </c>
      <c r="E1541" s="1" t="s">
        <v>12810</v>
      </c>
      <c r="F1541" s="1" t="s">
        <v>16840</v>
      </c>
      <c r="G1541" s="1" t="s">
        <v>12922</v>
      </c>
      <c r="H1541" s="1" t="s">
        <v>13869</v>
      </c>
      <c r="I1541" s="2">
        <v>45985</v>
      </c>
      <c r="J1541" s="1" t="s">
        <v>12821</v>
      </c>
      <c r="K1541" s="1" t="s">
        <v>1006</v>
      </c>
      <c r="L1541" s="1" t="s">
        <v>12925</v>
      </c>
      <c r="M1541" s="1" t="s">
        <v>601</v>
      </c>
      <c r="N1541" s="2" t="str">
        <f>VLOOKUP(Schedule[[#This Row],[船期]],week!A:D,4,0)</f>
        <v>202548</v>
      </c>
      <c r="O1541" s="1">
        <f>_xlfn.IFNA(VLOOKUP(Schedule[[#This Row],[船名]],Vessel!$A:$G,2,0),"")</f>
        <v>9532</v>
      </c>
      <c r="P1541" s="1" t="str">
        <f>_xlfn.IFNA(VLOOKUP(Schedule[[#This Row],[船名]],Vessel!$A:$G,3,0),"")</f>
        <v>cc/v</v>
      </c>
      <c r="Q1541" s="1">
        <f>_xlfn.IFNA(VLOOKUP(Schedule[[#This Row],[船名]],Vessel!$A:$G,4,0),"")</f>
        <v>2013</v>
      </c>
      <c r="R1541" s="1" t="str">
        <f>_xlfn.IFNA(VLOOKUP(Schedule[[#This Row],[船名]],Vessel!$A:$G,5,0),"")</f>
        <v>SGP</v>
      </c>
      <c r="S1541" s="1" t="str">
        <f>_xlfn.IFNA(VLOOKUP(Schedule[[#This Row],[船名]],Vessel!$A:$G,6,0),"")</f>
        <v>O</v>
      </c>
      <c r="T1541" s="1" t="str">
        <f>_xlfn.IFNA(VLOOKUP(Schedule[[#This Row],[船名]],Vessel!$A:$G,7,0),"")</f>
        <v>Evergreen Line</v>
      </c>
      <c r="U1541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1542" spans="1:21" x14ac:dyDescent="0.4">
      <c r="A1542" s="1" t="s">
        <v>15694</v>
      </c>
      <c r="B1542" s="1" t="s">
        <v>15755</v>
      </c>
      <c r="C1542" s="1" t="s">
        <v>595</v>
      </c>
      <c r="D1542" s="1" t="s">
        <v>12800</v>
      </c>
      <c r="E1542" s="1" t="s">
        <v>12810</v>
      </c>
      <c r="F1542" s="1" t="s">
        <v>16840</v>
      </c>
      <c r="G1542" s="1" t="s">
        <v>12922</v>
      </c>
      <c r="H1542" s="1" t="s">
        <v>13870</v>
      </c>
      <c r="I1542" s="2">
        <v>45976</v>
      </c>
      <c r="J1542" s="1" t="s">
        <v>12821</v>
      </c>
      <c r="K1542" s="1" t="s">
        <v>1006</v>
      </c>
      <c r="L1542" s="1" t="s">
        <v>12812</v>
      </c>
      <c r="M1542" s="1" t="s">
        <v>594</v>
      </c>
      <c r="N1542" s="2" t="str">
        <f>VLOOKUP(Schedule[[#This Row],[船期]],week!A:D,4,0)</f>
        <v>202546</v>
      </c>
      <c r="O1542" s="1">
        <f>_xlfn.IFNA(VLOOKUP(Schedule[[#This Row],[船名]],Vessel!$A:$G,2,0),"")</f>
        <v>9466</v>
      </c>
      <c r="P1542" s="1" t="str">
        <f>_xlfn.IFNA(VLOOKUP(Schedule[[#This Row],[船名]],Vessel!$A:$G,3,0),"")</f>
        <v>cc/v</v>
      </c>
      <c r="Q1542" s="1">
        <f>_xlfn.IFNA(VLOOKUP(Schedule[[#This Row],[船名]],Vessel!$A:$G,4,0),"")</f>
        <v>2014</v>
      </c>
      <c r="R1542" s="1" t="str">
        <f>_xlfn.IFNA(VLOOKUP(Schedule[[#This Row],[船名]],Vessel!$A:$G,5,0),"")</f>
        <v>SGP</v>
      </c>
      <c r="S1542" s="1" t="str">
        <f>_xlfn.IFNA(VLOOKUP(Schedule[[#This Row],[船名]],Vessel!$A:$G,6,0),"")</f>
        <v>O</v>
      </c>
      <c r="T1542" s="1" t="str">
        <f>_xlfn.IFNA(VLOOKUP(Schedule[[#This Row],[船名]],Vessel!$A:$G,7,0),"")</f>
        <v>Evergreen Line</v>
      </c>
      <c r="U1542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1543" spans="1:21" x14ac:dyDescent="0.4">
      <c r="A1543" s="1" t="s">
        <v>15694</v>
      </c>
      <c r="B1543" s="1" t="s">
        <v>15755</v>
      </c>
      <c r="C1543" s="1" t="s">
        <v>595</v>
      </c>
      <c r="D1543" s="1" t="s">
        <v>12800</v>
      </c>
      <c r="E1543" s="1" t="s">
        <v>12810</v>
      </c>
      <c r="F1543" s="1" t="s">
        <v>16840</v>
      </c>
      <c r="G1543" s="1" t="s">
        <v>12922</v>
      </c>
      <c r="H1543" s="1" t="s">
        <v>13871</v>
      </c>
      <c r="I1543" s="2">
        <v>45972</v>
      </c>
      <c r="J1543" s="1" t="s">
        <v>12809</v>
      </c>
      <c r="K1543" s="1" t="s">
        <v>1006</v>
      </c>
      <c r="L1543" s="1" t="s">
        <v>12926</v>
      </c>
      <c r="M1543" s="1" t="s">
        <v>596</v>
      </c>
      <c r="N1543" s="2" t="str">
        <f>VLOOKUP(Schedule[[#This Row],[船期]],week!A:D,4,0)</f>
        <v>202546</v>
      </c>
      <c r="O1543" s="1">
        <f>_xlfn.IFNA(VLOOKUP(Schedule[[#This Row],[船名]],Vessel!$A:$G,2,0),"")</f>
        <v>9466</v>
      </c>
      <c r="P1543" s="1" t="str">
        <f>_xlfn.IFNA(VLOOKUP(Schedule[[#This Row],[船名]],Vessel!$A:$G,3,0),"")</f>
        <v>cc/v</v>
      </c>
      <c r="Q1543" s="1">
        <f>_xlfn.IFNA(VLOOKUP(Schedule[[#This Row],[船名]],Vessel!$A:$G,4,0),"")</f>
        <v>2012</v>
      </c>
      <c r="R1543" s="1" t="str">
        <f>_xlfn.IFNA(VLOOKUP(Schedule[[#This Row],[船名]],Vessel!$A:$G,5,0),"")</f>
        <v>TWN</v>
      </c>
      <c r="S1543" s="1" t="str">
        <f>_xlfn.IFNA(VLOOKUP(Schedule[[#This Row],[船名]],Vessel!$A:$G,6,0),"")</f>
        <v>O</v>
      </c>
      <c r="T1543" s="1" t="str">
        <f>_xlfn.IFNA(VLOOKUP(Schedule[[#This Row],[船名]],Vessel!$A:$G,7,0),"")</f>
        <v>Evergreen Line</v>
      </c>
      <c r="U1543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1544" spans="1:21" x14ac:dyDescent="0.4">
      <c r="A1544" s="1" t="s">
        <v>15694</v>
      </c>
      <c r="B1544" s="1" t="s">
        <v>15755</v>
      </c>
      <c r="C1544" s="1" t="s">
        <v>595</v>
      </c>
      <c r="D1544" s="1" t="s">
        <v>12800</v>
      </c>
      <c r="E1544" s="1" t="s">
        <v>12810</v>
      </c>
      <c r="F1544" s="1" t="s">
        <v>16840</v>
      </c>
      <c r="G1544" s="1" t="s">
        <v>12922</v>
      </c>
      <c r="H1544" s="1" t="s">
        <v>13872</v>
      </c>
      <c r="I1544" s="2">
        <v>45960</v>
      </c>
      <c r="J1544" s="1" t="s">
        <v>12821</v>
      </c>
      <c r="K1544" s="1" t="s">
        <v>1006</v>
      </c>
      <c r="L1544" s="1" t="s">
        <v>12838</v>
      </c>
      <c r="M1544" s="1" t="s">
        <v>597</v>
      </c>
      <c r="N1544" s="2" t="str">
        <f>VLOOKUP(Schedule[[#This Row],[船期]],week!A:D,4,0)</f>
        <v>202544</v>
      </c>
      <c r="O1544" s="1">
        <f>_xlfn.IFNA(VLOOKUP(Schedule[[#This Row],[船名]],Vessel!$A:$G,2,0),"")</f>
        <v>5605</v>
      </c>
      <c r="P1544" s="1" t="str">
        <f>_xlfn.IFNA(VLOOKUP(Schedule[[#This Row],[船名]],Vessel!$A:$G,3,0),"")</f>
        <v>cc/l</v>
      </c>
      <c r="Q1544" s="1">
        <f>_xlfn.IFNA(VLOOKUP(Schedule[[#This Row],[船名]],Vessel!$A:$G,4,0),"")</f>
        <v>2012</v>
      </c>
      <c r="R1544" s="1" t="str">
        <f>_xlfn.IFNA(VLOOKUP(Schedule[[#This Row],[船名]],Vessel!$A:$G,5,0),"")</f>
        <v>PRT</v>
      </c>
      <c r="S1544" s="1" t="str">
        <f>_xlfn.IFNA(VLOOKUP(Schedule[[#This Row],[船名]],Vessel!$A:$G,6,0),"")</f>
        <v>T</v>
      </c>
      <c r="T1544" s="1" t="str">
        <f>_xlfn.IFNA(VLOOKUP(Schedule[[#This Row],[船名]],Vessel!$A:$G,7,0),"")</f>
        <v>TS Lines</v>
      </c>
      <c r="U1544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1545" spans="1:21" x14ac:dyDescent="0.4">
      <c r="A1545" s="1" t="s">
        <v>15694</v>
      </c>
      <c r="B1545" s="1" t="s">
        <v>15755</v>
      </c>
      <c r="C1545" s="1" t="s">
        <v>595</v>
      </c>
      <c r="D1545" s="1" t="s">
        <v>12800</v>
      </c>
      <c r="E1545" s="1" t="s">
        <v>12810</v>
      </c>
      <c r="F1545" s="1" t="s">
        <v>16840</v>
      </c>
      <c r="G1545" s="1" t="s">
        <v>12922</v>
      </c>
      <c r="H1545" s="1" t="s">
        <v>13873</v>
      </c>
      <c r="I1545" s="2">
        <v>45951</v>
      </c>
      <c r="J1545" s="1" t="s">
        <v>12821</v>
      </c>
      <c r="K1545" s="1" t="s">
        <v>1006</v>
      </c>
      <c r="L1545" s="1" t="s">
        <v>12812</v>
      </c>
      <c r="M1545" s="1" t="s">
        <v>598</v>
      </c>
      <c r="N1545" s="2" t="str">
        <f>VLOOKUP(Schedule[[#This Row],[船期]],week!A:D,4,0)</f>
        <v>202543</v>
      </c>
      <c r="O1545" s="1">
        <f>_xlfn.IFNA(VLOOKUP(Schedule[[#This Row],[船名]],Vessel!$A:$G,2,0),"")</f>
        <v>4872</v>
      </c>
      <c r="P1545" s="1" t="str">
        <f>_xlfn.IFNA(VLOOKUP(Schedule[[#This Row],[船名]],Vessel!$A:$G,3,0),"")</f>
        <v>cc</v>
      </c>
      <c r="Q1545" s="1">
        <f>_xlfn.IFNA(VLOOKUP(Schedule[[#This Row],[船名]],Vessel!$A:$G,4,0),"")</f>
        <v>2009</v>
      </c>
      <c r="R1545" s="1" t="str">
        <f>_xlfn.IFNA(VLOOKUP(Schedule[[#This Row],[船名]],Vessel!$A:$G,5,0),"")</f>
        <v>MHL</v>
      </c>
      <c r="S1545" s="1" t="str">
        <f>_xlfn.IFNA(VLOOKUP(Schedule[[#This Row],[船名]],Vessel!$A:$G,6,0),"")</f>
        <v>T</v>
      </c>
      <c r="T1545" s="1" t="str">
        <f>_xlfn.IFNA(VLOOKUP(Schedule[[#This Row],[船名]],Vessel!$A:$G,7,0),"")</f>
        <v>UniFeeder</v>
      </c>
      <c r="U1545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1546" spans="1:21" x14ac:dyDescent="0.4">
      <c r="A1546" s="1" t="s">
        <v>15694</v>
      </c>
      <c r="B1546" s="1" t="s">
        <v>15755</v>
      </c>
      <c r="C1546" s="1" t="s">
        <v>828</v>
      </c>
      <c r="D1546" s="1" t="s">
        <v>12803</v>
      </c>
      <c r="E1546" s="1" t="s">
        <v>12807</v>
      </c>
      <c r="F1546" s="1" t="s">
        <v>16212</v>
      </c>
      <c r="G1546" s="1" t="s">
        <v>12922</v>
      </c>
      <c r="H1546" s="1" t="s">
        <v>827</v>
      </c>
      <c r="I1546" s="2">
        <v>46041</v>
      </c>
      <c r="J1546" s="1" t="s">
        <v>12821</v>
      </c>
      <c r="K1546" s="1" t="s">
        <v>1003</v>
      </c>
      <c r="L1546" s="1" t="s">
        <v>12812</v>
      </c>
      <c r="M1546" s="1" t="s">
        <v>826</v>
      </c>
      <c r="N1546" s="2" t="str">
        <f>VLOOKUP(Schedule[[#This Row],[船期]],week!A:D,4,0)</f>
        <v>202603</v>
      </c>
      <c r="O1546" s="1">
        <f>_xlfn.IFNA(VLOOKUP(Schedule[[#This Row],[船名]],Vessel!$A:$G,2,0),"")</f>
        <v>5608</v>
      </c>
      <c r="P1546" s="1" t="str">
        <f>_xlfn.IFNA(VLOOKUP(Schedule[[#This Row],[船名]],Vessel!$A:$G,3,0),"")</f>
        <v>cc/l</v>
      </c>
      <c r="Q1546" s="1">
        <f>_xlfn.IFNA(VLOOKUP(Schedule[[#This Row],[船名]],Vessel!$A:$G,4,0),"")</f>
        <v>2001</v>
      </c>
      <c r="R1546" s="1" t="str">
        <f>_xlfn.IFNA(VLOOKUP(Schedule[[#This Row],[船名]],Vessel!$A:$G,5,0),"")</f>
        <v>LBR</v>
      </c>
      <c r="S1546" s="1" t="str">
        <f>_xlfn.IFNA(VLOOKUP(Schedule[[#This Row],[船名]],Vessel!$A:$G,6,0),"")</f>
        <v>O</v>
      </c>
      <c r="T1546" s="1" t="str">
        <f>_xlfn.IFNA(VLOOKUP(Schedule[[#This Row],[船名]],Vessel!$A:$G,7,0),"")</f>
        <v>Wan Hai Lines</v>
      </c>
      <c r="U1546" s="1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1547" spans="1:21" x14ac:dyDescent="0.4">
      <c r="A1547" s="1" t="s">
        <v>15694</v>
      </c>
      <c r="B1547" s="1" t="s">
        <v>15755</v>
      </c>
      <c r="C1547" s="1" t="s">
        <v>828</v>
      </c>
      <c r="D1547" s="1" t="s">
        <v>12803</v>
      </c>
      <c r="E1547" s="1" t="s">
        <v>12807</v>
      </c>
      <c r="F1547" s="1" t="s">
        <v>16212</v>
      </c>
      <c r="G1547" s="1" t="s">
        <v>12922</v>
      </c>
      <c r="H1547" s="1" t="s">
        <v>16563</v>
      </c>
      <c r="I1547" s="2">
        <v>46044</v>
      </c>
      <c r="J1547" s="1" t="s">
        <v>12821</v>
      </c>
      <c r="K1547" s="1" t="s">
        <v>1003</v>
      </c>
      <c r="L1547" s="1" t="s">
        <v>12811</v>
      </c>
      <c r="M1547" s="1" t="s">
        <v>11430</v>
      </c>
      <c r="N1547" s="2" t="str">
        <f>VLOOKUP(Schedule[[#This Row],[船期]],week!A:D,4,0)</f>
        <v>202603</v>
      </c>
      <c r="O1547" s="1">
        <f>_xlfn.IFNA(VLOOKUP(Schedule[[#This Row],[船名]],Vessel!$A:$G,2,0),"")</f>
        <v>3013</v>
      </c>
      <c r="P1547" s="1" t="str">
        <f>_xlfn.IFNA(VLOOKUP(Schedule[[#This Row],[船名]],Vessel!$A:$G,3,0),"")</f>
        <v>cc</v>
      </c>
      <c r="Q1547" s="1">
        <f>_xlfn.IFNA(VLOOKUP(Schedule[[#This Row],[船名]],Vessel!$A:$G,4,0),"")</f>
        <v>2022</v>
      </c>
      <c r="R1547" s="1" t="str">
        <f>_xlfn.IFNA(VLOOKUP(Schedule[[#This Row],[船名]],Vessel!$A:$G,5,0),"")</f>
        <v>SGP</v>
      </c>
      <c r="S1547" s="1" t="str">
        <f>_xlfn.IFNA(VLOOKUP(Schedule[[#This Row],[船名]],Vessel!$A:$G,6,0),"")</f>
        <v>O</v>
      </c>
      <c r="T1547" s="1" t="str">
        <f>_xlfn.IFNA(VLOOKUP(Schedule[[#This Row],[船名]],Vessel!$A:$G,7,0),"")</f>
        <v>Wan Hai Lines</v>
      </c>
      <c r="U1547" s="1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1548" spans="1:21" x14ac:dyDescent="0.4">
      <c r="A1548" s="1" t="s">
        <v>15694</v>
      </c>
      <c r="B1548" s="1" t="s">
        <v>15755</v>
      </c>
      <c r="C1548" s="1" t="s">
        <v>828</v>
      </c>
      <c r="D1548" s="1" t="s">
        <v>12803</v>
      </c>
      <c r="E1548" s="1" t="s">
        <v>12807</v>
      </c>
      <c r="F1548" s="1" t="s">
        <v>16212</v>
      </c>
      <c r="G1548" s="1" t="s">
        <v>12922</v>
      </c>
      <c r="H1548" s="1" t="s">
        <v>14278</v>
      </c>
      <c r="I1548" s="2">
        <v>46051</v>
      </c>
      <c r="J1548" s="1" t="s">
        <v>12821</v>
      </c>
      <c r="K1548" s="1" t="s">
        <v>1003</v>
      </c>
      <c r="L1548" s="1" t="s">
        <v>12807</v>
      </c>
      <c r="M1548" s="1" t="s">
        <v>12008</v>
      </c>
      <c r="N1548" s="2" t="str">
        <f>VLOOKUP(Schedule[[#This Row],[船期]],week!A:D,4,0)</f>
        <v>202604</v>
      </c>
      <c r="O1548" s="1">
        <f>_xlfn.IFNA(VLOOKUP(Schedule[[#This Row],[船名]],Vessel!$A:$G,2,0),"")</f>
        <v>7092</v>
      </c>
      <c r="P1548" s="1" t="str">
        <f>_xlfn.IFNA(VLOOKUP(Schedule[[#This Row],[船名]],Vessel!$A:$G,3,0),"")</f>
        <v>cc/l</v>
      </c>
      <c r="Q1548" s="1">
        <f>_xlfn.IFNA(VLOOKUP(Schedule[[#This Row],[船名]],Vessel!$A:$G,4,0),"")</f>
        <v>2025</v>
      </c>
      <c r="R1548" s="1" t="str">
        <f>_xlfn.IFNA(VLOOKUP(Schedule[[#This Row],[船名]],Vessel!$A:$G,5,0),"")</f>
        <v>SGP</v>
      </c>
      <c r="S1548" s="1" t="str">
        <f>_xlfn.IFNA(VLOOKUP(Schedule[[#This Row],[船名]],Vessel!$A:$G,6,0),"")</f>
        <v>O</v>
      </c>
      <c r="T1548" s="1" t="str">
        <f>_xlfn.IFNA(VLOOKUP(Schedule[[#This Row],[船名]],Vessel!$A:$G,7,0),"")</f>
        <v>RCL (Regional Container Line)</v>
      </c>
      <c r="U1548" s="1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1549" spans="1:21" x14ac:dyDescent="0.4">
      <c r="A1549" s="1" t="s">
        <v>15694</v>
      </c>
      <c r="B1549" s="1" t="s">
        <v>15755</v>
      </c>
      <c r="C1549" s="1" t="s">
        <v>828</v>
      </c>
      <c r="D1549" s="1" t="s">
        <v>12803</v>
      </c>
      <c r="E1549" s="1" t="s">
        <v>12807</v>
      </c>
      <c r="F1549" s="1" t="s">
        <v>16212</v>
      </c>
      <c r="G1549" s="1" t="s">
        <v>12922</v>
      </c>
      <c r="H1549" s="1" t="s">
        <v>16564</v>
      </c>
      <c r="I1549" s="2">
        <v>46058</v>
      </c>
      <c r="J1549" s="1" t="s">
        <v>12821</v>
      </c>
      <c r="K1549" s="1" t="s">
        <v>1003</v>
      </c>
      <c r="L1549" s="1" t="s">
        <v>12807</v>
      </c>
      <c r="M1549" s="1" t="s">
        <v>6842</v>
      </c>
      <c r="N1549" s="2" t="str">
        <f>VLOOKUP(Schedule[[#This Row],[船期]],week!A:D,4,0)</f>
        <v>202605</v>
      </c>
      <c r="O1549" s="1">
        <f>_xlfn.IFNA(VLOOKUP(Schedule[[#This Row],[船名]],Vessel!$A:$G,2,0),"")</f>
        <v>4333</v>
      </c>
      <c r="P1549" s="1" t="str">
        <f>_xlfn.IFNA(VLOOKUP(Schedule[[#This Row],[船名]],Vessel!$A:$G,3,0),"")</f>
        <v>cc</v>
      </c>
      <c r="Q1549" s="1">
        <f>_xlfn.IFNA(VLOOKUP(Schedule[[#This Row],[船名]],Vessel!$A:$G,4,0),"")</f>
        <v>2007</v>
      </c>
      <c r="R1549" s="1" t="str">
        <f>_xlfn.IFNA(VLOOKUP(Schedule[[#This Row],[船名]],Vessel!$A:$G,5,0),"")</f>
        <v>SGP</v>
      </c>
      <c r="S1549" s="1" t="str">
        <f>_xlfn.IFNA(VLOOKUP(Schedule[[#This Row],[船名]],Vessel!$A:$G,6,0),"")</f>
        <v>O</v>
      </c>
      <c r="T1549" s="1" t="str">
        <f>_xlfn.IFNA(VLOOKUP(Schedule[[#This Row],[船名]],Vessel!$A:$G,7,0),"")</f>
        <v>Wan Hai Lines</v>
      </c>
      <c r="U1549" s="1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1550" spans="1:21" x14ac:dyDescent="0.4">
      <c r="A1550" s="1" t="s">
        <v>15694</v>
      </c>
      <c r="B1550" s="1" t="s">
        <v>15755</v>
      </c>
      <c r="C1550" s="1" t="s">
        <v>828</v>
      </c>
      <c r="D1550" s="1" t="s">
        <v>12803</v>
      </c>
      <c r="E1550" s="1" t="s">
        <v>12807</v>
      </c>
      <c r="F1550" s="1" t="s">
        <v>16212</v>
      </c>
      <c r="G1550" s="1" t="s">
        <v>12922</v>
      </c>
      <c r="H1550" s="1" t="s">
        <v>14279</v>
      </c>
      <c r="I1550" s="2">
        <v>46068</v>
      </c>
      <c r="J1550" s="1" t="s">
        <v>12809</v>
      </c>
      <c r="K1550" s="1" t="s">
        <v>1003</v>
      </c>
      <c r="L1550" s="1" t="s">
        <v>12807</v>
      </c>
      <c r="M1550" s="1" t="s">
        <v>4289</v>
      </c>
      <c r="N1550" s="2" t="str">
        <f>VLOOKUP(Schedule[[#This Row],[船期]],week!A:D,4,0)</f>
        <v>202607</v>
      </c>
      <c r="O1550" s="1">
        <f>_xlfn.IFNA(VLOOKUP(Schedule[[#This Row],[船名]],Vessel!$A:$G,2,0),"")</f>
        <v>4890</v>
      </c>
      <c r="P1550" s="1" t="str">
        <f>_xlfn.IFNA(VLOOKUP(Schedule[[#This Row],[船名]],Vessel!$A:$G,3,0),"")</f>
        <v>cc</v>
      </c>
      <c r="Q1550" s="1">
        <f>_xlfn.IFNA(VLOOKUP(Schedule[[#This Row],[船名]],Vessel!$A:$G,4,0),"")</f>
        <v>2000</v>
      </c>
      <c r="R1550" s="1" t="str">
        <f>_xlfn.IFNA(VLOOKUP(Schedule[[#This Row],[船名]],Vessel!$A:$G,5,0),"")</f>
        <v>HKG</v>
      </c>
      <c r="S1550" s="1" t="str">
        <f>_xlfn.IFNA(VLOOKUP(Schedule[[#This Row],[船名]],Vessel!$A:$G,6,0),"")</f>
        <v>O</v>
      </c>
      <c r="T1550" s="1" t="str">
        <f>_xlfn.IFNA(VLOOKUP(Schedule[[#This Row],[船名]],Vessel!$A:$G,7,0),"")</f>
        <v>Interasia Lines (IAL)</v>
      </c>
      <c r="U1550" s="1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1551" spans="1:21" x14ac:dyDescent="0.4">
      <c r="A1551" s="1" t="s">
        <v>15694</v>
      </c>
      <c r="B1551" s="1" t="s">
        <v>15755</v>
      </c>
      <c r="C1551" s="1" t="s">
        <v>828</v>
      </c>
      <c r="D1551" s="1" t="s">
        <v>12803</v>
      </c>
      <c r="E1551" s="1" t="s">
        <v>12807</v>
      </c>
      <c r="F1551" s="1" t="s">
        <v>16212</v>
      </c>
      <c r="G1551" s="1" t="s">
        <v>12922</v>
      </c>
      <c r="H1551" s="1" t="s">
        <v>14280</v>
      </c>
      <c r="I1551" s="2">
        <v>46072</v>
      </c>
      <c r="J1551" s="1" t="s">
        <v>12821</v>
      </c>
      <c r="K1551" s="1" t="s">
        <v>1003</v>
      </c>
      <c r="L1551" s="1" t="s">
        <v>12807</v>
      </c>
      <c r="M1551" s="1" t="s">
        <v>8297</v>
      </c>
      <c r="N1551" s="2" t="str">
        <f>VLOOKUP(Schedule[[#This Row],[船期]],week!A:D,4,0)</f>
        <v>202607</v>
      </c>
      <c r="O1551" s="1">
        <f>_xlfn.IFNA(VLOOKUP(Schedule[[#This Row],[船名]],Vessel!$A:$G,2,0),"")</f>
        <v>6350</v>
      </c>
      <c r="P1551" s="1" t="str">
        <f>_xlfn.IFNA(VLOOKUP(Schedule[[#This Row],[船名]],Vessel!$A:$G,3,0),"")</f>
        <v>cc/l</v>
      </c>
      <c r="Q1551" s="1">
        <f>_xlfn.IFNA(VLOOKUP(Schedule[[#This Row],[船名]],Vessel!$A:$G,4,0),"")</f>
        <v>2009</v>
      </c>
      <c r="R1551" s="1" t="str">
        <f>_xlfn.IFNA(VLOOKUP(Schedule[[#This Row],[船名]],Vessel!$A:$G,5,0),"")</f>
        <v>SGP</v>
      </c>
      <c r="S1551" s="1" t="str">
        <f>_xlfn.IFNA(VLOOKUP(Schedule[[#This Row],[船名]],Vessel!$A:$G,6,0),"")</f>
        <v>O</v>
      </c>
      <c r="T1551" s="1" t="str">
        <f>_xlfn.IFNA(VLOOKUP(Schedule[[#This Row],[船名]],Vessel!$A:$G,7,0),"")</f>
        <v>Wan Hai Lines</v>
      </c>
      <c r="U1551" s="1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1552" spans="1:21" x14ac:dyDescent="0.4">
      <c r="A1552" s="1" t="s">
        <v>15694</v>
      </c>
      <c r="B1552" s="1" t="s">
        <v>15755</v>
      </c>
      <c r="C1552" s="1" t="s">
        <v>828</v>
      </c>
      <c r="D1552" s="1" t="s">
        <v>12803</v>
      </c>
      <c r="E1552" s="1" t="s">
        <v>12807</v>
      </c>
      <c r="F1552" s="1" t="s">
        <v>16212</v>
      </c>
      <c r="G1552" s="1" t="s">
        <v>12922</v>
      </c>
      <c r="H1552" s="1" t="s">
        <v>14104</v>
      </c>
      <c r="I1552" s="2">
        <v>46079</v>
      </c>
      <c r="J1552" s="1" t="s">
        <v>12821</v>
      </c>
      <c r="K1552" s="1" t="s">
        <v>1003</v>
      </c>
      <c r="L1552" s="1" t="s">
        <v>12807</v>
      </c>
      <c r="M1552" s="1" t="s">
        <v>826</v>
      </c>
      <c r="N1552" s="2" t="str">
        <f>VLOOKUP(Schedule[[#This Row],[船期]],week!A:D,4,0)</f>
        <v>202608</v>
      </c>
      <c r="O1552" s="1">
        <f>_xlfn.IFNA(VLOOKUP(Schedule[[#This Row],[船名]],Vessel!$A:$G,2,0),"")</f>
        <v>5608</v>
      </c>
      <c r="P1552" s="1" t="str">
        <f>_xlfn.IFNA(VLOOKUP(Schedule[[#This Row],[船名]],Vessel!$A:$G,3,0),"")</f>
        <v>cc/l</v>
      </c>
      <c r="Q1552" s="1">
        <f>_xlfn.IFNA(VLOOKUP(Schedule[[#This Row],[船名]],Vessel!$A:$G,4,0),"")</f>
        <v>2001</v>
      </c>
      <c r="R1552" s="1" t="str">
        <f>_xlfn.IFNA(VLOOKUP(Schedule[[#This Row],[船名]],Vessel!$A:$G,5,0),"")</f>
        <v>LBR</v>
      </c>
      <c r="S1552" s="1" t="str">
        <f>_xlfn.IFNA(VLOOKUP(Schedule[[#This Row],[船名]],Vessel!$A:$G,6,0),"")</f>
        <v>O</v>
      </c>
      <c r="T1552" s="1" t="str">
        <f>_xlfn.IFNA(VLOOKUP(Schedule[[#This Row],[船名]],Vessel!$A:$G,7,0),"")</f>
        <v>Wan Hai Lines</v>
      </c>
      <c r="U1552" s="1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1553" spans="1:21" x14ac:dyDescent="0.4">
      <c r="A1553" s="1" t="s">
        <v>15694</v>
      </c>
      <c r="B1553" s="1" t="s">
        <v>15755</v>
      </c>
      <c r="C1553" s="1" t="s">
        <v>828</v>
      </c>
      <c r="D1553" s="1" t="s">
        <v>12803</v>
      </c>
      <c r="E1553" s="1" t="s">
        <v>12807</v>
      </c>
      <c r="F1553" s="1" t="s">
        <v>16212</v>
      </c>
      <c r="G1553" s="1" t="s">
        <v>12922</v>
      </c>
      <c r="H1553" s="1" t="s">
        <v>16565</v>
      </c>
      <c r="I1553" s="2">
        <v>46086</v>
      </c>
      <c r="J1553" s="1" t="s">
        <v>12821</v>
      </c>
      <c r="K1553" s="1" t="s">
        <v>1003</v>
      </c>
      <c r="L1553" s="1" t="s">
        <v>12807</v>
      </c>
      <c r="M1553" s="1" t="s">
        <v>11430</v>
      </c>
      <c r="N1553" s="2" t="str">
        <f>VLOOKUP(Schedule[[#This Row],[船期]],week!A:D,4,0)</f>
        <v>202609</v>
      </c>
      <c r="O1553" s="1">
        <f>_xlfn.IFNA(VLOOKUP(Schedule[[#This Row],[船名]],Vessel!$A:$G,2,0),"")</f>
        <v>3013</v>
      </c>
      <c r="P1553" s="1" t="str">
        <f>_xlfn.IFNA(VLOOKUP(Schedule[[#This Row],[船名]],Vessel!$A:$G,3,0),"")</f>
        <v>cc</v>
      </c>
      <c r="Q1553" s="1">
        <f>_xlfn.IFNA(VLOOKUP(Schedule[[#This Row],[船名]],Vessel!$A:$G,4,0),"")</f>
        <v>2022</v>
      </c>
      <c r="R1553" s="1" t="str">
        <f>_xlfn.IFNA(VLOOKUP(Schedule[[#This Row],[船名]],Vessel!$A:$G,5,0),"")</f>
        <v>SGP</v>
      </c>
      <c r="S1553" s="1" t="str">
        <f>_xlfn.IFNA(VLOOKUP(Schedule[[#This Row],[船名]],Vessel!$A:$G,6,0),"")</f>
        <v>O</v>
      </c>
      <c r="T1553" s="1" t="str">
        <f>_xlfn.IFNA(VLOOKUP(Schedule[[#This Row],[船名]],Vessel!$A:$G,7,0),"")</f>
        <v>Wan Hai Lines</v>
      </c>
      <c r="U1553" s="1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1554" spans="1:21" x14ac:dyDescent="0.4">
      <c r="A1554" s="1" t="s">
        <v>15694</v>
      </c>
      <c r="B1554" s="1" t="s">
        <v>15755</v>
      </c>
      <c r="C1554" s="1" t="s">
        <v>828</v>
      </c>
      <c r="D1554" s="1" t="s">
        <v>12803</v>
      </c>
      <c r="E1554" s="1" t="s">
        <v>12807</v>
      </c>
      <c r="F1554" s="1" t="s">
        <v>16212</v>
      </c>
      <c r="G1554" s="1" t="s">
        <v>12922</v>
      </c>
      <c r="H1554" s="1" t="s">
        <v>16325</v>
      </c>
      <c r="I1554" s="2">
        <v>46093</v>
      </c>
      <c r="J1554" s="1" t="s">
        <v>12809</v>
      </c>
      <c r="K1554" s="1" t="s">
        <v>1003</v>
      </c>
      <c r="L1554" s="1" t="s">
        <v>12807</v>
      </c>
      <c r="M1554" s="1" t="s">
        <v>12008</v>
      </c>
      <c r="N1554" s="2" t="str">
        <f>VLOOKUP(Schedule[[#This Row],[船期]],week!A:D,4,0)</f>
        <v>202610</v>
      </c>
      <c r="O1554" s="1">
        <f>_xlfn.IFNA(VLOOKUP(Schedule[[#This Row],[船名]],Vessel!$A:$G,2,0),"")</f>
        <v>7092</v>
      </c>
      <c r="P1554" s="1" t="str">
        <f>_xlfn.IFNA(VLOOKUP(Schedule[[#This Row],[船名]],Vessel!$A:$G,3,0),"")</f>
        <v>cc/l</v>
      </c>
      <c r="Q1554" s="1">
        <f>_xlfn.IFNA(VLOOKUP(Schedule[[#This Row],[船名]],Vessel!$A:$G,4,0),"")</f>
        <v>2025</v>
      </c>
      <c r="R1554" s="1" t="str">
        <f>_xlfn.IFNA(VLOOKUP(Schedule[[#This Row],[船名]],Vessel!$A:$G,5,0),"")</f>
        <v>SGP</v>
      </c>
      <c r="S1554" s="1" t="str">
        <f>_xlfn.IFNA(VLOOKUP(Schedule[[#This Row],[船名]],Vessel!$A:$G,6,0),"")</f>
        <v>O</v>
      </c>
      <c r="T1554" s="1" t="str">
        <f>_xlfn.IFNA(VLOOKUP(Schedule[[#This Row],[船名]],Vessel!$A:$G,7,0),"")</f>
        <v>RCL (Regional Container Line)</v>
      </c>
      <c r="U1554" s="1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1555" spans="1:21" x14ac:dyDescent="0.4">
      <c r="A1555" s="1" t="s">
        <v>15694</v>
      </c>
      <c r="B1555" s="1" t="s">
        <v>15755</v>
      </c>
      <c r="C1555" s="1" t="s">
        <v>828</v>
      </c>
      <c r="D1555" s="1" t="s">
        <v>12803</v>
      </c>
      <c r="E1555" s="1" t="s">
        <v>12807</v>
      </c>
      <c r="F1555" s="1" t="s">
        <v>16212</v>
      </c>
      <c r="G1555" s="1" t="s">
        <v>12922</v>
      </c>
      <c r="H1555" s="1" t="s">
        <v>16566</v>
      </c>
      <c r="I1555" s="2">
        <v>46100</v>
      </c>
      <c r="J1555" s="1" t="s">
        <v>12809</v>
      </c>
      <c r="K1555" s="1" t="s">
        <v>1003</v>
      </c>
      <c r="L1555" s="1" t="s">
        <v>12807</v>
      </c>
      <c r="M1555" s="1" t="s">
        <v>6842</v>
      </c>
      <c r="N1555" s="2" t="str">
        <f>VLOOKUP(Schedule[[#This Row],[船期]],week!A:D,4,0)</f>
        <v>202611</v>
      </c>
      <c r="O1555" s="1">
        <f>_xlfn.IFNA(VLOOKUP(Schedule[[#This Row],[船名]],Vessel!$A:$G,2,0),"")</f>
        <v>4333</v>
      </c>
      <c r="P1555" s="1" t="str">
        <f>_xlfn.IFNA(VLOOKUP(Schedule[[#This Row],[船名]],Vessel!$A:$G,3,0),"")</f>
        <v>cc</v>
      </c>
      <c r="Q1555" s="1">
        <f>_xlfn.IFNA(VLOOKUP(Schedule[[#This Row],[船名]],Vessel!$A:$G,4,0),"")</f>
        <v>2007</v>
      </c>
      <c r="R1555" s="1" t="str">
        <f>_xlfn.IFNA(VLOOKUP(Schedule[[#This Row],[船名]],Vessel!$A:$G,5,0),"")</f>
        <v>SGP</v>
      </c>
      <c r="S1555" s="1" t="str">
        <f>_xlfn.IFNA(VLOOKUP(Schedule[[#This Row],[船名]],Vessel!$A:$G,6,0),"")</f>
        <v>O</v>
      </c>
      <c r="T1555" s="1" t="str">
        <f>_xlfn.IFNA(VLOOKUP(Schedule[[#This Row],[船名]],Vessel!$A:$G,7,0),"")</f>
        <v>Wan Hai Lines</v>
      </c>
      <c r="U1555" s="1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1556" spans="1:21" x14ac:dyDescent="0.4">
      <c r="A1556" s="1" t="s">
        <v>15694</v>
      </c>
      <c r="B1556" s="1" t="s">
        <v>15755</v>
      </c>
      <c r="C1556" s="1" t="s">
        <v>828</v>
      </c>
      <c r="D1556" s="1" t="s">
        <v>12803</v>
      </c>
      <c r="E1556" s="1" t="s">
        <v>12807</v>
      </c>
      <c r="F1556" s="1" t="s">
        <v>16212</v>
      </c>
      <c r="G1556" s="1" t="s">
        <v>12922</v>
      </c>
      <c r="H1556" s="1" t="s">
        <v>16625</v>
      </c>
      <c r="I1556" s="2">
        <v>46110</v>
      </c>
      <c r="J1556" s="1" t="s">
        <v>12809</v>
      </c>
      <c r="K1556" s="1" t="s">
        <v>1003</v>
      </c>
      <c r="L1556" s="1" t="s">
        <v>12807</v>
      </c>
      <c r="M1556" s="1" t="s">
        <v>4289</v>
      </c>
      <c r="N1556" s="2" t="str">
        <f>VLOOKUP(Schedule[[#This Row],[船期]],week!A:D,4,0)</f>
        <v>202613</v>
      </c>
      <c r="O1556" s="1">
        <f>_xlfn.IFNA(VLOOKUP(Schedule[[#This Row],[船名]],Vessel!$A:$G,2,0),"")</f>
        <v>4890</v>
      </c>
      <c r="P1556" s="1" t="str">
        <f>_xlfn.IFNA(VLOOKUP(Schedule[[#This Row],[船名]],Vessel!$A:$G,3,0),"")</f>
        <v>cc</v>
      </c>
      <c r="Q1556" s="1">
        <f>_xlfn.IFNA(VLOOKUP(Schedule[[#This Row],[船名]],Vessel!$A:$G,4,0),"")</f>
        <v>2000</v>
      </c>
      <c r="R1556" s="1" t="str">
        <f>_xlfn.IFNA(VLOOKUP(Schedule[[#This Row],[船名]],Vessel!$A:$G,5,0),"")</f>
        <v>HKG</v>
      </c>
      <c r="S1556" s="1" t="str">
        <f>_xlfn.IFNA(VLOOKUP(Schedule[[#This Row],[船名]],Vessel!$A:$G,6,0),"")</f>
        <v>O</v>
      </c>
      <c r="T1556" s="1" t="str">
        <f>_xlfn.IFNA(VLOOKUP(Schedule[[#This Row],[船名]],Vessel!$A:$G,7,0),"")</f>
        <v>Interasia Lines (IAL)</v>
      </c>
      <c r="U1556" s="1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1557" spans="1:21" x14ac:dyDescent="0.4">
      <c r="A1557" s="1" t="s">
        <v>15694</v>
      </c>
      <c r="B1557" s="1" t="s">
        <v>15755</v>
      </c>
      <c r="C1557" s="1" t="s">
        <v>828</v>
      </c>
      <c r="D1557" s="1" t="s">
        <v>12803</v>
      </c>
      <c r="E1557" s="1" t="s">
        <v>12807</v>
      </c>
      <c r="F1557" s="1" t="s">
        <v>16212</v>
      </c>
      <c r="G1557" s="1" t="s">
        <v>12922</v>
      </c>
      <c r="H1557" s="1" t="s">
        <v>16842</v>
      </c>
      <c r="I1557" s="2">
        <v>46114</v>
      </c>
      <c r="J1557" s="1" t="s">
        <v>12809</v>
      </c>
      <c r="K1557" s="1" t="s">
        <v>1003</v>
      </c>
      <c r="L1557" s="1" t="s">
        <v>12807</v>
      </c>
      <c r="M1557" s="1" t="s">
        <v>8297</v>
      </c>
      <c r="N1557" s="2" t="str">
        <f>VLOOKUP(Schedule[[#This Row],[船期]],week!A:D,4,0)</f>
        <v>202613</v>
      </c>
      <c r="O1557" s="1">
        <f>_xlfn.IFNA(VLOOKUP(Schedule[[#This Row],[船名]],Vessel!$A:$G,2,0),"")</f>
        <v>6350</v>
      </c>
      <c r="P1557" s="1" t="str">
        <f>_xlfn.IFNA(VLOOKUP(Schedule[[#This Row],[船名]],Vessel!$A:$G,3,0),"")</f>
        <v>cc/l</v>
      </c>
      <c r="Q1557" s="1">
        <f>_xlfn.IFNA(VLOOKUP(Schedule[[#This Row],[船名]],Vessel!$A:$G,4,0),"")</f>
        <v>2009</v>
      </c>
      <c r="R1557" s="1" t="str">
        <f>_xlfn.IFNA(VLOOKUP(Schedule[[#This Row],[船名]],Vessel!$A:$G,5,0),"")</f>
        <v>SGP</v>
      </c>
      <c r="S1557" s="1" t="str">
        <f>_xlfn.IFNA(VLOOKUP(Schedule[[#This Row],[船名]],Vessel!$A:$G,6,0),"")</f>
        <v>O</v>
      </c>
      <c r="T1557" s="1" t="str">
        <f>_xlfn.IFNA(VLOOKUP(Schedule[[#This Row],[船名]],Vessel!$A:$G,7,0),"")</f>
        <v>Wan Hai Lines</v>
      </c>
      <c r="U1557" s="1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1558" spans="1:21" x14ac:dyDescent="0.4">
      <c r="A1558" s="1" t="s">
        <v>15694</v>
      </c>
      <c r="B1558" s="1" t="s">
        <v>15755</v>
      </c>
      <c r="C1558" s="1" t="s">
        <v>828</v>
      </c>
      <c r="D1558" s="1" t="s">
        <v>12803</v>
      </c>
      <c r="E1558" s="1" t="s">
        <v>12807</v>
      </c>
      <c r="F1558" s="1" t="s">
        <v>16212</v>
      </c>
      <c r="G1558" s="1" t="s">
        <v>12922</v>
      </c>
      <c r="H1558" s="1" t="s">
        <v>14162</v>
      </c>
      <c r="I1558" s="2">
        <v>46032</v>
      </c>
      <c r="J1558" s="1" t="s">
        <v>12821</v>
      </c>
      <c r="K1558" s="1" t="s">
        <v>1003</v>
      </c>
      <c r="L1558" s="1" t="s">
        <v>12810</v>
      </c>
      <c r="M1558" s="1" t="s">
        <v>8297</v>
      </c>
      <c r="N1558" s="2" t="str">
        <f>VLOOKUP(Schedule[[#This Row],[船期]],week!A:D,4,0)</f>
        <v>202601</v>
      </c>
      <c r="O1558" s="1">
        <f>_xlfn.IFNA(VLOOKUP(Schedule[[#This Row],[船名]],Vessel!$A:$G,2,0),"")</f>
        <v>6350</v>
      </c>
      <c r="P1558" s="1" t="str">
        <f>_xlfn.IFNA(VLOOKUP(Schedule[[#This Row],[船名]],Vessel!$A:$G,3,0),"")</f>
        <v>cc/l</v>
      </c>
      <c r="Q1558" s="1">
        <f>_xlfn.IFNA(VLOOKUP(Schedule[[#This Row],[船名]],Vessel!$A:$G,4,0),"")</f>
        <v>2009</v>
      </c>
      <c r="R1558" s="1" t="str">
        <f>_xlfn.IFNA(VLOOKUP(Schedule[[#This Row],[船名]],Vessel!$A:$G,5,0),"")</f>
        <v>SGP</v>
      </c>
      <c r="S1558" s="1" t="str">
        <f>_xlfn.IFNA(VLOOKUP(Schedule[[#This Row],[船名]],Vessel!$A:$G,6,0),"")</f>
        <v>O</v>
      </c>
      <c r="T1558" s="1" t="str">
        <f>_xlfn.IFNA(VLOOKUP(Schedule[[#This Row],[船名]],Vessel!$A:$G,7,0),"")</f>
        <v>Wan Hai Lines</v>
      </c>
      <c r="U1558" s="1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1559" spans="1:21" x14ac:dyDescent="0.4">
      <c r="A1559" s="1" t="s">
        <v>15694</v>
      </c>
      <c r="B1559" s="1" t="s">
        <v>15755</v>
      </c>
      <c r="C1559" s="1" t="s">
        <v>828</v>
      </c>
      <c r="D1559" s="1" t="s">
        <v>12803</v>
      </c>
      <c r="E1559" s="1" t="s">
        <v>12807</v>
      </c>
      <c r="F1559" s="1" t="s">
        <v>16212</v>
      </c>
      <c r="G1559" s="1" t="s">
        <v>12922</v>
      </c>
      <c r="H1559" s="1" t="s">
        <v>832</v>
      </c>
      <c r="I1559" s="2">
        <v>46004</v>
      </c>
      <c r="J1559" s="1" t="s">
        <v>12809</v>
      </c>
      <c r="K1559" s="1" t="s">
        <v>1003</v>
      </c>
      <c r="L1559" s="1" t="s">
        <v>12807</v>
      </c>
      <c r="M1559" s="1" t="s">
        <v>831</v>
      </c>
      <c r="N1559" s="2" t="str">
        <f>VLOOKUP(Schedule[[#This Row],[船期]],week!A:D,4,0)</f>
        <v>202550</v>
      </c>
      <c r="O1559" s="1">
        <f>_xlfn.IFNA(VLOOKUP(Schedule[[#This Row],[船名]],Vessel!$A:$G,2,0),"")</f>
        <v>4532</v>
      </c>
      <c r="P1559" s="1" t="str">
        <f>_xlfn.IFNA(VLOOKUP(Schedule[[#This Row],[船名]],Vessel!$A:$G,3,0),"")</f>
        <v>cc/w</v>
      </c>
      <c r="Q1559" s="1">
        <f>_xlfn.IFNA(VLOOKUP(Schedule[[#This Row],[船名]],Vessel!$A:$G,4,0),"")</f>
        <v>2012</v>
      </c>
      <c r="R1559" s="1" t="str">
        <f>_xlfn.IFNA(VLOOKUP(Schedule[[#This Row],[船名]],Vessel!$A:$G,5,0),"")</f>
        <v>SGP</v>
      </c>
      <c r="S1559" s="1" t="str">
        <f>_xlfn.IFNA(VLOOKUP(Schedule[[#This Row],[船名]],Vessel!$A:$G,6,0),"")</f>
        <v>O</v>
      </c>
      <c r="T1559" s="1" t="str">
        <f>_xlfn.IFNA(VLOOKUP(Schedule[[#This Row],[船名]],Vessel!$A:$G,7,0),"")</f>
        <v>Wan Hai Lines</v>
      </c>
      <c r="U1559" s="1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1560" spans="1:21" x14ac:dyDescent="0.4">
      <c r="A1560" s="1" t="s">
        <v>15694</v>
      </c>
      <c r="B1560" s="1" t="s">
        <v>15755</v>
      </c>
      <c r="C1560" s="1" t="s">
        <v>828</v>
      </c>
      <c r="D1560" s="1" t="s">
        <v>12803</v>
      </c>
      <c r="E1560" s="1" t="s">
        <v>12807</v>
      </c>
      <c r="F1560" s="1" t="s">
        <v>16212</v>
      </c>
      <c r="G1560" s="1" t="s">
        <v>12922</v>
      </c>
      <c r="H1560" s="1" t="s">
        <v>833</v>
      </c>
      <c r="I1560" s="2">
        <v>45995</v>
      </c>
      <c r="J1560" s="1" t="s">
        <v>12809</v>
      </c>
      <c r="K1560" s="1" t="s">
        <v>1003</v>
      </c>
      <c r="L1560" s="1" t="s">
        <v>12818</v>
      </c>
      <c r="M1560" s="1" t="s">
        <v>826</v>
      </c>
      <c r="N1560" s="2" t="str">
        <f>VLOOKUP(Schedule[[#This Row],[船期]],week!A:D,4,0)</f>
        <v>202549</v>
      </c>
      <c r="O1560" s="1">
        <f>_xlfn.IFNA(VLOOKUP(Schedule[[#This Row],[船名]],Vessel!$A:$G,2,0),"")</f>
        <v>5608</v>
      </c>
      <c r="P1560" s="1" t="str">
        <f>_xlfn.IFNA(VLOOKUP(Schedule[[#This Row],[船名]],Vessel!$A:$G,3,0),"")</f>
        <v>cc/l</v>
      </c>
      <c r="Q1560" s="1">
        <f>_xlfn.IFNA(VLOOKUP(Schedule[[#This Row],[船名]],Vessel!$A:$G,4,0),"")</f>
        <v>2001</v>
      </c>
      <c r="R1560" s="1" t="str">
        <f>_xlfn.IFNA(VLOOKUP(Schedule[[#This Row],[船名]],Vessel!$A:$G,5,0),"")</f>
        <v>LBR</v>
      </c>
      <c r="S1560" s="1" t="str">
        <f>_xlfn.IFNA(VLOOKUP(Schedule[[#This Row],[船名]],Vessel!$A:$G,6,0),"")</f>
        <v>O</v>
      </c>
      <c r="T1560" s="1" t="str">
        <f>_xlfn.IFNA(VLOOKUP(Schedule[[#This Row],[船名]],Vessel!$A:$G,7,0),"")</f>
        <v>Wan Hai Lines</v>
      </c>
      <c r="U1560" s="1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1561" spans="1:21" x14ac:dyDescent="0.4">
      <c r="A1561" s="1" t="s">
        <v>15694</v>
      </c>
      <c r="B1561" s="1" t="s">
        <v>15755</v>
      </c>
      <c r="C1561" s="1" t="s">
        <v>828</v>
      </c>
      <c r="D1561" s="1" t="s">
        <v>12803</v>
      </c>
      <c r="E1561" s="1" t="s">
        <v>12807</v>
      </c>
      <c r="F1561" s="1" t="s">
        <v>16212</v>
      </c>
      <c r="G1561" s="1" t="s">
        <v>12922</v>
      </c>
      <c r="H1561" s="1" t="s">
        <v>13874</v>
      </c>
      <c r="I1561" s="2">
        <v>45983</v>
      </c>
      <c r="J1561" s="1" t="s">
        <v>12809</v>
      </c>
      <c r="K1561" s="1" t="s">
        <v>1003</v>
      </c>
      <c r="L1561" s="1" t="s">
        <v>12807</v>
      </c>
      <c r="M1561" s="1" t="s">
        <v>834</v>
      </c>
      <c r="N1561" s="2" t="str">
        <f>VLOOKUP(Schedule[[#This Row],[船期]],week!A:D,4,0)</f>
        <v>202547</v>
      </c>
      <c r="O1561" s="1">
        <f>_xlfn.IFNA(VLOOKUP(Schedule[[#This Row],[船名]],Vessel!$A:$G,2,0),"")</f>
        <v>3013</v>
      </c>
      <c r="P1561" s="1" t="str">
        <f>_xlfn.IFNA(VLOOKUP(Schedule[[#This Row],[船名]],Vessel!$A:$G,3,0),"")</f>
        <v>cc</v>
      </c>
      <c r="Q1561" s="1">
        <f>_xlfn.IFNA(VLOOKUP(Schedule[[#This Row],[船名]],Vessel!$A:$G,4,0),"")</f>
        <v>2023</v>
      </c>
      <c r="R1561" s="1" t="str">
        <f>_xlfn.IFNA(VLOOKUP(Schedule[[#This Row],[船名]],Vessel!$A:$G,5,0),"")</f>
        <v>SGP</v>
      </c>
      <c r="S1561" s="1" t="str">
        <f>_xlfn.IFNA(VLOOKUP(Schedule[[#This Row],[船名]],Vessel!$A:$G,6,0),"")</f>
        <v>O</v>
      </c>
      <c r="T1561" s="1" t="str">
        <f>_xlfn.IFNA(VLOOKUP(Schedule[[#This Row],[船名]],Vessel!$A:$G,7,0),"")</f>
        <v>Wan Hai Lines</v>
      </c>
      <c r="U1561" s="1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1562" spans="1:21" x14ac:dyDescent="0.4">
      <c r="A1562" s="1" t="s">
        <v>15694</v>
      </c>
      <c r="B1562" s="1" t="s">
        <v>15755</v>
      </c>
      <c r="C1562" s="1" t="s">
        <v>828</v>
      </c>
      <c r="D1562" s="1" t="s">
        <v>12803</v>
      </c>
      <c r="E1562" s="1" t="s">
        <v>12807</v>
      </c>
      <c r="F1562" s="1" t="s">
        <v>16212</v>
      </c>
      <c r="G1562" s="1" t="s">
        <v>12922</v>
      </c>
      <c r="H1562" s="1" t="s">
        <v>13875</v>
      </c>
      <c r="I1562" s="2">
        <v>45982</v>
      </c>
      <c r="J1562" s="1" t="s">
        <v>12821</v>
      </c>
      <c r="K1562" s="1" t="s">
        <v>1003</v>
      </c>
      <c r="L1562" s="1" t="s">
        <v>12807</v>
      </c>
      <c r="M1562" s="1" t="s">
        <v>829</v>
      </c>
      <c r="N1562" s="2" t="str">
        <f>VLOOKUP(Schedule[[#This Row],[船期]],week!A:D,4,0)</f>
        <v>202547</v>
      </c>
      <c r="O1562" s="1">
        <f>_xlfn.IFNA(VLOOKUP(Schedule[[#This Row],[船名]],Vessel!$A:$G,2,0),"")</f>
        <v>2782</v>
      </c>
      <c r="P1562" s="1" t="str">
        <f>_xlfn.IFNA(VLOOKUP(Schedule[[#This Row],[船名]],Vessel!$A:$G,3,0),"")</f>
        <v>cc</v>
      </c>
      <c r="Q1562" s="1">
        <f>_xlfn.IFNA(VLOOKUP(Schedule[[#This Row],[船名]],Vessel!$A:$G,4,0),"")</f>
        <v>2017</v>
      </c>
      <c r="R1562" s="1" t="str">
        <f>_xlfn.IFNA(VLOOKUP(Schedule[[#This Row],[船名]],Vessel!$A:$G,5,0),"")</f>
        <v>SGP</v>
      </c>
      <c r="S1562" s="1" t="str">
        <f>_xlfn.IFNA(VLOOKUP(Schedule[[#This Row],[船名]],Vessel!$A:$G,6,0),"")</f>
        <v>O</v>
      </c>
      <c r="T1562" s="1" t="str">
        <f>_xlfn.IFNA(VLOOKUP(Schedule[[#This Row],[船名]],Vessel!$A:$G,7,0),"")</f>
        <v>Interasia Lines (IAL)</v>
      </c>
      <c r="U1562" s="1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1563" spans="1:21" x14ac:dyDescent="0.4">
      <c r="A1563" s="1" t="s">
        <v>15694</v>
      </c>
      <c r="B1563" s="1" t="s">
        <v>15755</v>
      </c>
      <c r="C1563" s="1" t="s">
        <v>828</v>
      </c>
      <c r="D1563" s="1" t="s">
        <v>12803</v>
      </c>
      <c r="E1563" s="1" t="s">
        <v>12807</v>
      </c>
      <c r="F1563" s="1" t="s">
        <v>16212</v>
      </c>
      <c r="G1563" s="1" t="s">
        <v>12922</v>
      </c>
      <c r="H1563" s="1" t="s">
        <v>13876</v>
      </c>
      <c r="I1563" s="2">
        <v>45959</v>
      </c>
      <c r="J1563" s="1" t="s">
        <v>12809</v>
      </c>
      <c r="K1563" s="1" t="s">
        <v>1003</v>
      </c>
      <c r="L1563" s="1" t="s">
        <v>12811</v>
      </c>
      <c r="M1563" s="1" t="s">
        <v>831</v>
      </c>
      <c r="N1563" s="2" t="str">
        <f>VLOOKUP(Schedule[[#This Row],[船期]],week!A:D,4,0)</f>
        <v>202544</v>
      </c>
      <c r="O1563" s="1">
        <f>_xlfn.IFNA(VLOOKUP(Schedule[[#This Row],[船名]],Vessel!$A:$G,2,0),"")</f>
        <v>4532</v>
      </c>
      <c r="P1563" s="1" t="str">
        <f>_xlfn.IFNA(VLOOKUP(Schedule[[#This Row],[船名]],Vessel!$A:$G,3,0),"")</f>
        <v>cc/w</v>
      </c>
      <c r="Q1563" s="1">
        <f>_xlfn.IFNA(VLOOKUP(Schedule[[#This Row],[船名]],Vessel!$A:$G,4,0),"")</f>
        <v>2012</v>
      </c>
      <c r="R1563" s="1" t="str">
        <f>_xlfn.IFNA(VLOOKUP(Schedule[[#This Row],[船名]],Vessel!$A:$G,5,0),"")</f>
        <v>SGP</v>
      </c>
      <c r="S1563" s="1" t="str">
        <f>_xlfn.IFNA(VLOOKUP(Schedule[[#This Row],[船名]],Vessel!$A:$G,6,0),"")</f>
        <v>O</v>
      </c>
      <c r="T1563" s="1" t="str">
        <f>_xlfn.IFNA(VLOOKUP(Schedule[[#This Row],[船名]],Vessel!$A:$G,7,0),"")</f>
        <v>Wan Hai Lines</v>
      </c>
      <c r="U1563" s="1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1564" spans="1:21" x14ac:dyDescent="0.4">
      <c r="A1564" s="1" t="s">
        <v>15694</v>
      </c>
      <c r="B1564" s="1" t="s">
        <v>15755</v>
      </c>
      <c r="C1564" s="1" t="s">
        <v>898</v>
      </c>
      <c r="D1564" s="1" t="s">
        <v>12829</v>
      </c>
      <c r="E1564" s="1" t="s">
        <v>12818</v>
      </c>
      <c r="F1564" s="1" t="s">
        <v>16843</v>
      </c>
      <c r="G1564" s="1" t="s">
        <v>12929</v>
      </c>
      <c r="H1564" s="1" t="s">
        <v>12933</v>
      </c>
      <c r="I1564" s="2">
        <v>46039</v>
      </c>
      <c r="J1564" s="1" t="s">
        <v>12809</v>
      </c>
      <c r="K1564" s="1" t="s">
        <v>1003</v>
      </c>
      <c r="L1564" s="1" t="s">
        <v>12807</v>
      </c>
      <c r="M1564" s="1" t="s">
        <v>904</v>
      </c>
      <c r="N1564" s="2" t="str">
        <f>VLOOKUP(Schedule[[#This Row],[船期]],week!A:D,4,0)</f>
        <v>202602</v>
      </c>
      <c r="O1564" s="1">
        <f>_xlfn.IFNA(VLOOKUP(Schedule[[#This Row],[船名]],Vessel!$A:$G,2,0),"")</f>
        <v>7092</v>
      </c>
      <c r="P1564" s="1" t="str">
        <f>_xlfn.IFNA(VLOOKUP(Schedule[[#This Row],[船名]],Vessel!$A:$G,3,0),"")</f>
        <v>cc/l</v>
      </c>
      <c r="Q1564" s="1">
        <f>_xlfn.IFNA(VLOOKUP(Schedule[[#This Row],[船名]],Vessel!$A:$G,4,0),"")</f>
        <v>2023</v>
      </c>
      <c r="R1564" s="1" t="str">
        <f>_xlfn.IFNA(VLOOKUP(Schedule[[#This Row],[船名]],Vessel!$A:$G,5,0),"")</f>
        <v>SGP</v>
      </c>
      <c r="S1564" s="1" t="str">
        <f>_xlfn.IFNA(VLOOKUP(Schedule[[#This Row],[船名]],Vessel!$A:$G,6,0),"")</f>
        <v>O</v>
      </c>
      <c r="T1564" s="1" t="str">
        <f>_xlfn.IFNA(VLOOKUP(Schedule[[#This Row],[船名]],Vessel!$A:$G,7,0),"")</f>
        <v>X-Press Feeders Group</v>
      </c>
      <c r="U1564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1565" spans="1:21" x14ac:dyDescent="0.4">
      <c r="A1565" s="1" t="s">
        <v>15694</v>
      </c>
      <c r="B1565" s="1" t="s">
        <v>15755</v>
      </c>
      <c r="C1565" s="1" t="s">
        <v>898</v>
      </c>
      <c r="D1565" s="1" t="s">
        <v>12829</v>
      </c>
      <c r="E1565" s="1" t="s">
        <v>12818</v>
      </c>
      <c r="F1565" s="1" t="s">
        <v>16843</v>
      </c>
      <c r="G1565" s="1" t="s">
        <v>12929</v>
      </c>
      <c r="H1565" s="1" t="s">
        <v>13040</v>
      </c>
      <c r="I1565" s="2">
        <v>46046</v>
      </c>
      <c r="J1565" s="1" t="s">
        <v>12809</v>
      </c>
      <c r="K1565" s="1" t="s">
        <v>1003</v>
      </c>
      <c r="L1565" s="1" t="s">
        <v>12811</v>
      </c>
      <c r="M1565" s="1" t="s">
        <v>902</v>
      </c>
      <c r="N1565" s="2" t="str">
        <f>VLOOKUP(Schedule[[#This Row],[船期]],week!A:D,4,0)</f>
        <v>202603</v>
      </c>
      <c r="O1565" s="1">
        <f>_xlfn.IFNA(VLOOKUP(Schedule[[#This Row],[船名]],Vessel!$A:$G,2,0),"")</f>
        <v>7849</v>
      </c>
      <c r="P1565" s="1" t="str">
        <f>_xlfn.IFNA(VLOOKUP(Schedule[[#This Row],[船名]],Vessel!$A:$G,3,0),"")</f>
        <v>cc/v</v>
      </c>
      <c r="Q1565" s="1">
        <f>_xlfn.IFNA(VLOOKUP(Schedule[[#This Row],[船名]],Vessel!$A:$G,4,0),"")</f>
        <v>2004</v>
      </c>
      <c r="R1565" s="1" t="str">
        <f>_xlfn.IFNA(VLOOKUP(Schedule[[#This Row],[船名]],Vessel!$A:$G,5,0),"")</f>
        <v>LBR</v>
      </c>
      <c r="S1565" s="1" t="str">
        <f>_xlfn.IFNA(VLOOKUP(Schedule[[#This Row],[船名]],Vessel!$A:$G,6,0),"")</f>
        <v>T</v>
      </c>
      <c r="T1565" s="1" t="str">
        <f>_xlfn.IFNA(VLOOKUP(Schedule[[#This Row],[船名]],Vessel!$A:$G,7,0),"")</f>
        <v>Maersk A/S</v>
      </c>
      <c r="U1565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1566" spans="1:21" x14ac:dyDescent="0.4">
      <c r="A1566" s="1" t="s">
        <v>15694</v>
      </c>
      <c r="B1566" s="1" t="s">
        <v>15755</v>
      </c>
      <c r="C1566" s="1" t="s">
        <v>898</v>
      </c>
      <c r="D1566" s="1" t="s">
        <v>12829</v>
      </c>
      <c r="E1566" s="1" t="s">
        <v>12818</v>
      </c>
      <c r="F1566" s="1" t="s">
        <v>16843</v>
      </c>
      <c r="G1566" s="1" t="s">
        <v>12929</v>
      </c>
      <c r="H1566" s="1" t="s">
        <v>16823</v>
      </c>
      <c r="I1566" s="2">
        <v>46050</v>
      </c>
      <c r="J1566" s="1" t="s">
        <v>12809</v>
      </c>
      <c r="K1566" s="1" t="s">
        <v>1003</v>
      </c>
      <c r="L1566" s="1" t="s">
        <v>12810</v>
      </c>
      <c r="M1566" s="1" t="s">
        <v>900</v>
      </c>
      <c r="N1566" s="2" t="str">
        <f>VLOOKUP(Schedule[[#This Row],[船期]],week!A:D,4,0)</f>
        <v>202604</v>
      </c>
      <c r="O1566" s="1">
        <f>_xlfn.IFNA(VLOOKUP(Schedule[[#This Row],[船名]],Vessel!$A:$G,2,0),"")</f>
        <v>7092</v>
      </c>
      <c r="P1566" s="1" t="str">
        <f>_xlfn.IFNA(VLOOKUP(Schedule[[#This Row],[船名]],Vessel!$A:$G,3,0),"")</f>
        <v>cc/l</v>
      </c>
      <c r="Q1566" s="1">
        <f>_xlfn.IFNA(VLOOKUP(Schedule[[#This Row],[船名]],Vessel!$A:$G,4,0),"")</f>
        <v>2023</v>
      </c>
      <c r="R1566" s="1" t="str">
        <f>_xlfn.IFNA(VLOOKUP(Schedule[[#This Row],[船名]],Vessel!$A:$G,5,0),"")</f>
        <v>SGP</v>
      </c>
      <c r="S1566" s="1" t="str">
        <f>_xlfn.IFNA(VLOOKUP(Schedule[[#This Row],[船名]],Vessel!$A:$G,6,0),"")</f>
        <v>O</v>
      </c>
      <c r="T1566" s="1" t="str">
        <f>_xlfn.IFNA(VLOOKUP(Schedule[[#This Row],[船名]],Vessel!$A:$G,7,0),"")</f>
        <v>X-Press Feeders Group</v>
      </c>
      <c r="U1566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1567" spans="1:21" x14ac:dyDescent="0.4">
      <c r="A1567" s="1" t="s">
        <v>15694</v>
      </c>
      <c r="B1567" s="1" t="s">
        <v>15755</v>
      </c>
      <c r="C1567" s="1" t="s">
        <v>898</v>
      </c>
      <c r="D1567" s="1" t="s">
        <v>12829</v>
      </c>
      <c r="E1567" s="1" t="s">
        <v>12818</v>
      </c>
      <c r="F1567" s="1" t="s">
        <v>16843</v>
      </c>
      <c r="G1567" s="1" t="s">
        <v>12929</v>
      </c>
      <c r="H1567" s="1" t="s">
        <v>14096</v>
      </c>
      <c r="I1567" s="2">
        <v>46053</v>
      </c>
      <c r="J1567" s="1" t="s">
        <v>12809</v>
      </c>
      <c r="K1567" s="1" t="s">
        <v>1003</v>
      </c>
      <c r="L1567" s="1" t="s">
        <v>12818</v>
      </c>
      <c r="M1567" s="1" t="s">
        <v>899</v>
      </c>
      <c r="N1567" s="2" t="str">
        <f>VLOOKUP(Schedule[[#This Row],[船期]],week!A:D,4,0)</f>
        <v>202604</v>
      </c>
      <c r="O1567" s="1">
        <f>_xlfn.IFNA(VLOOKUP(Schedule[[#This Row],[船名]],Vessel!$A:$G,2,0),"")</f>
        <v>6840</v>
      </c>
      <c r="P1567" s="1" t="str">
        <f>_xlfn.IFNA(VLOOKUP(Schedule[[#This Row],[船名]],Vessel!$A:$G,3,0),"")</f>
        <v>cc/l</v>
      </c>
      <c r="Q1567" s="1">
        <f>_xlfn.IFNA(VLOOKUP(Schedule[[#This Row],[船名]],Vessel!$A:$G,4,0),"")</f>
        <v>2002</v>
      </c>
      <c r="R1567" s="1" t="str">
        <f>_xlfn.IFNA(VLOOKUP(Schedule[[#This Row],[船名]],Vessel!$A:$G,5,0),"")</f>
        <v>LBR</v>
      </c>
      <c r="S1567" s="1" t="str">
        <f>_xlfn.IFNA(VLOOKUP(Schedule[[#This Row],[船名]],Vessel!$A:$G,6,0),"")</f>
        <v>T</v>
      </c>
      <c r="T1567" s="1" t="str">
        <f>_xlfn.IFNA(VLOOKUP(Schedule[[#This Row],[船名]],Vessel!$A:$G,7,0),"")</f>
        <v>Maersk A/S</v>
      </c>
      <c r="U1567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1568" spans="1:21" x14ac:dyDescent="0.4">
      <c r="A1568" s="1" t="s">
        <v>15694</v>
      </c>
      <c r="B1568" s="1" t="s">
        <v>15755</v>
      </c>
      <c r="C1568" s="1" t="s">
        <v>898</v>
      </c>
      <c r="D1568" s="1" t="s">
        <v>12829</v>
      </c>
      <c r="E1568" s="1" t="s">
        <v>12818</v>
      </c>
      <c r="F1568" s="1" t="s">
        <v>16843</v>
      </c>
      <c r="G1568" s="1" t="s">
        <v>12929</v>
      </c>
      <c r="H1568" s="1" t="s">
        <v>14281</v>
      </c>
      <c r="I1568" s="2">
        <v>46060</v>
      </c>
      <c r="J1568" s="1" t="s">
        <v>12809</v>
      </c>
      <c r="K1568" s="1" t="s">
        <v>1003</v>
      </c>
      <c r="L1568" s="1" t="s">
        <v>12818</v>
      </c>
      <c r="M1568" s="1" t="s">
        <v>12932</v>
      </c>
      <c r="N1568" s="2" t="str">
        <f>VLOOKUP(Schedule[[#This Row],[船期]],week!A:D,4,0)</f>
        <v>202605</v>
      </c>
      <c r="O1568" s="1">
        <f>_xlfn.IFNA(VLOOKUP(Schedule[[#This Row],[船名]],Vessel!$A:$G,2,0),"")</f>
        <v>7154</v>
      </c>
      <c r="P1568" s="1" t="str">
        <f>_xlfn.IFNA(VLOOKUP(Schedule[[#This Row],[船名]],Vessel!$A:$G,3,0),"")</f>
        <v>cc/l</v>
      </c>
      <c r="Q1568" s="1">
        <f>_xlfn.IFNA(VLOOKUP(Schedule[[#This Row],[船名]],Vessel!$A:$G,4,0),"")</f>
        <v>2010</v>
      </c>
      <c r="R1568" s="1" t="str">
        <f>_xlfn.IFNA(VLOOKUP(Schedule[[#This Row],[船名]],Vessel!$A:$G,5,0),"")</f>
        <v>DNK</v>
      </c>
      <c r="S1568" s="1" t="str">
        <f>_xlfn.IFNA(VLOOKUP(Schedule[[#This Row],[船名]],Vessel!$A:$G,6,0),"")</f>
        <v>O</v>
      </c>
      <c r="T1568" s="1" t="str">
        <f>_xlfn.IFNA(VLOOKUP(Schedule[[#This Row],[船名]],Vessel!$A:$G,7,0),"")</f>
        <v>Maersk A/S</v>
      </c>
      <c r="U1568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1569" spans="1:21" x14ac:dyDescent="0.4">
      <c r="A1569" s="1" t="s">
        <v>15694</v>
      </c>
      <c r="B1569" s="1" t="s">
        <v>15755</v>
      </c>
      <c r="C1569" s="1" t="s">
        <v>898</v>
      </c>
      <c r="D1569" s="1" t="s">
        <v>12829</v>
      </c>
      <c r="E1569" s="1" t="s">
        <v>12818</v>
      </c>
      <c r="F1569" s="1" t="s">
        <v>16843</v>
      </c>
      <c r="G1569" s="1" t="s">
        <v>12929</v>
      </c>
      <c r="H1569" s="1" t="s">
        <v>16824</v>
      </c>
      <c r="I1569" s="2">
        <v>46067</v>
      </c>
      <c r="J1569" s="1" t="s">
        <v>12809</v>
      </c>
      <c r="K1569" s="1" t="s">
        <v>1003</v>
      </c>
      <c r="L1569" s="1" t="s">
        <v>12818</v>
      </c>
      <c r="M1569" s="1" t="s">
        <v>1002</v>
      </c>
      <c r="N1569" s="2" t="str">
        <f>VLOOKUP(Schedule[[#This Row],[船期]],week!A:D,4,0)</f>
        <v>202606</v>
      </c>
      <c r="O1569" s="1">
        <f>_xlfn.IFNA(VLOOKUP(Schedule[[#This Row],[船名]],Vessel!$A:$G,2,0),"")</f>
        <v>4957</v>
      </c>
      <c r="P1569" s="1" t="str">
        <f>_xlfn.IFNA(VLOOKUP(Schedule[[#This Row],[船名]],Vessel!$A:$G,3,0),"")</f>
        <v>cc/w</v>
      </c>
      <c r="Q1569" s="1">
        <f>_xlfn.IFNA(VLOOKUP(Schedule[[#This Row],[船名]],Vessel!$A:$G,4,0),"")</f>
        <v>2013</v>
      </c>
      <c r="R1569" s="1" t="str">
        <f>_xlfn.IFNA(VLOOKUP(Schedule[[#This Row],[船名]],Vessel!$A:$G,5,0),"")</f>
        <v>LBR</v>
      </c>
      <c r="S1569" s="1" t="str">
        <f>_xlfn.IFNA(VLOOKUP(Schedule[[#This Row],[船名]],Vessel!$A:$G,6,0),"")</f>
        <v>O</v>
      </c>
      <c r="T1569" s="1" t="str">
        <f>_xlfn.IFNA(VLOOKUP(Schedule[[#This Row],[船名]],Vessel!$A:$G,7,0),"")</f>
        <v>X-Press Feeders Group</v>
      </c>
      <c r="U1569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1570" spans="1:21" x14ac:dyDescent="0.4">
      <c r="A1570" s="1" t="s">
        <v>15694</v>
      </c>
      <c r="B1570" s="1" t="s">
        <v>15755</v>
      </c>
      <c r="C1570" s="1" t="s">
        <v>898</v>
      </c>
      <c r="D1570" s="1" t="s">
        <v>12829</v>
      </c>
      <c r="E1570" s="1" t="s">
        <v>12818</v>
      </c>
      <c r="F1570" s="1" t="s">
        <v>16843</v>
      </c>
      <c r="G1570" s="1" t="s">
        <v>12929</v>
      </c>
      <c r="H1570" s="1" t="s">
        <v>16209</v>
      </c>
      <c r="I1570" s="2">
        <v>46074</v>
      </c>
      <c r="J1570" s="1" t="s">
        <v>12809</v>
      </c>
      <c r="K1570" s="1" t="s">
        <v>1003</v>
      </c>
      <c r="L1570" s="1" t="s">
        <v>12811</v>
      </c>
      <c r="M1570" s="1" t="s">
        <v>1004</v>
      </c>
      <c r="N1570" s="2" t="str">
        <f>VLOOKUP(Schedule[[#This Row],[船期]],week!A:D,4,0)</f>
        <v>202607</v>
      </c>
      <c r="O1570" s="1">
        <f>_xlfn.IFNA(VLOOKUP(Schedule[[#This Row],[船名]],Vessel!$A:$G,2,0),"")</f>
        <v>7092</v>
      </c>
      <c r="P1570" s="1" t="str">
        <f>_xlfn.IFNA(VLOOKUP(Schedule[[#This Row],[船名]],Vessel!$A:$G,3,0),"")</f>
        <v>cc/l</v>
      </c>
      <c r="Q1570" s="1">
        <f>_xlfn.IFNA(VLOOKUP(Schedule[[#This Row],[船名]],Vessel!$A:$G,4,0),"")</f>
        <v>2023</v>
      </c>
      <c r="R1570" s="1" t="str">
        <f>_xlfn.IFNA(VLOOKUP(Schedule[[#This Row],[船名]],Vessel!$A:$G,5,0),"")</f>
        <v>SGP</v>
      </c>
      <c r="S1570" s="1" t="str">
        <f>_xlfn.IFNA(VLOOKUP(Schedule[[#This Row],[船名]],Vessel!$A:$G,6,0),"")</f>
        <v>TO</v>
      </c>
      <c r="T1570" s="1" t="str">
        <f>_xlfn.IFNA(VLOOKUP(Schedule[[#This Row],[船名]],Vessel!$A:$G,7,0),"")</f>
        <v>Maersk A/S</v>
      </c>
      <c r="U1570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1571" spans="1:21" x14ac:dyDescent="0.4">
      <c r="A1571" s="1" t="s">
        <v>15694</v>
      </c>
      <c r="B1571" s="1" t="s">
        <v>15755</v>
      </c>
      <c r="C1571" s="1" t="s">
        <v>898</v>
      </c>
      <c r="D1571" s="1" t="s">
        <v>12829</v>
      </c>
      <c r="E1571" s="1" t="s">
        <v>12818</v>
      </c>
      <c r="F1571" s="1" t="s">
        <v>16843</v>
      </c>
      <c r="G1571" s="1" t="s">
        <v>12929</v>
      </c>
      <c r="H1571" s="1" t="s">
        <v>16322</v>
      </c>
      <c r="I1571" s="2">
        <v>46081</v>
      </c>
      <c r="J1571" s="1" t="s">
        <v>12809</v>
      </c>
      <c r="K1571" s="1" t="s">
        <v>1003</v>
      </c>
      <c r="L1571" s="1" t="s">
        <v>12818</v>
      </c>
      <c r="M1571" s="1" t="s">
        <v>904</v>
      </c>
      <c r="N1571" s="2" t="str">
        <f>VLOOKUP(Schedule[[#This Row],[船期]],week!A:D,4,0)</f>
        <v>202608</v>
      </c>
      <c r="O1571" s="1">
        <f>_xlfn.IFNA(VLOOKUP(Schedule[[#This Row],[船名]],Vessel!$A:$G,2,0),"")</f>
        <v>7092</v>
      </c>
      <c r="P1571" s="1" t="str">
        <f>_xlfn.IFNA(VLOOKUP(Schedule[[#This Row],[船名]],Vessel!$A:$G,3,0),"")</f>
        <v>cc/l</v>
      </c>
      <c r="Q1571" s="1">
        <f>_xlfn.IFNA(VLOOKUP(Schedule[[#This Row],[船名]],Vessel!$A:$G,4,0),"")</f>
        <v>2023</v>
      </c>
      <c r="R1571" s="1" t="str">
        <f>_xlfn.IFNA(VLOOKUP(Schedule[[#This Row],[船名]],Vessel!$A:$G,5,0),"")</f>
        <v>SGP</v>
      </c>
      <c r="S1571" s="1" t="str">
        <f>_xlfn.IFNA(VLOOKUP(Schedule[[#This Row],[船名]],Vessel!$A:$G,6,0),"")</f>
        <v>O</v>
      </c>
      <c r="T1571" s="1" t="str">
        <f>_xlfn.IFNA(VLOOKUP(Schedule[[#This Row],[船名]],Vessel!$A:$G,7,0),"")</f>
        <v>X-Press Feeders Group</v>
      </c>
      <c r="U1571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1572" spans="1:21" x14ac:dyDescent="0.4">
      <c r="A1572" s="1" t="s">
        <v>15694</v>
      </c>
      <c r="B1572" s="1" t="s">
        <v>15755</v>
      </c>
      <c r="C1572" s="1" t="s">
        <v>898</v>
      </c>
      <c r="D1572" s="1" t="s">
        <v>12829</v>
      </c>
      <c r="E1572" s="1" t="s">
        <v>12818</v>
      </c>
      <c r="F1572" s="1" t="s">
        <v>16843</v>
      </c>
      <c r="G1572" s="1" t="s">
        <v>12929</v>
      </c>
      <c r="H1572" s="1" t="s">
        <v>16554</v>
      </c>
      <c r="I1572" s="2">
        <v>46088</v>
      </c>
      <c r="J1572" s="1" t="s">
        <v>12809</v>
      </c>
      <c r="K1572" s="1" t="s">
        <v>1003</v>
      </c>
      <c r="L1572" s="1" t="s">
        <v>12818</v>
      </c>
      <c r="M1572" s="1" t="s">
        <v>902</v>
      </c>
      <c r="N1572" s="2" t="str">
        <f>VLOOKUP(Schedule[[#This Row],[船期]],week!A:D,4,0)</f>
        <v>202609</v>
      </c>
      <c r="O1572" s="1">
        <f>_xlfn.IFNA(VLOOKUP(Schedule[[#This Row],[船名]],Vessel!$A:$G,2,0),"")</f>
        <v>7849</v>
      </c>
      <c r="P1572" s="1" t="str">
        <f>_xlfn.IFNA(VLOOKUP(Schedule[[#This Row],[船名]],Vessel!$A:$G,3,0),"")</f>
        <v>cc/v</v>
      </c>
      <c r="Q1572" s="1">
        <f>_xlfn.IFNA(VLOOKUP(Schedule[[#This Row],[船名]],Vessel!$A:$G,4,0),"")</f>
        <v>2004</v>
      </c>
      <c r="R1572" s="1" t="str">
        <f>_xlfn.IFNA(VLOOKUP(Schedule[[#This Row],[船名]],Vessel!$A:$G,5,0),"")</f>
        <v>LBR</v>
      </c>
      <c r="S1572" s="1" t="str">
        <f>_xlfn.IFNA(VLOOKUP(Schedule[[#This Row],[船名]],Vessel!$A:$G,6,0),"")</f>
        <v>T</v>
      </c>
      <c r="T1572" s="1" t="str">
        <f>_xlfn.IFNA(VLOOKUP(Schedule[[#This Row],[船名]],Vessel!$A:$G,7,0),"")</f>
        <v>Maersk A/S</v>
      </c>
      <c r="U1572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1573" spans="1:21" x14ac:dyDescent="0.4">
      <c r="A1573" s="1" t="s">
        <v>15694</v>
      </c>
      <c r="B1573" s="1" t="s">
        <v>15755</v>
      </c>
      <c r="C1573" s="1" t="s">
        <v>898</v>
      </c>
      <c r="D1573" s="1" t="s">
        <v>12829</v>
      </c>
      <c r="E1573" s="1" t="s">
        <v>12818</v>
      </c>
      <c r="F1573" s="1" t="s">
        <v>16843</v>
      </c>
      <c r="G1573" s="1" t="s">
        <v>12929</v>
      </c>
      <c r="H1573" s="1" t="s">
        <v>12931</v>
      </c>
      <c r="I1573" s="2">
        <v>46010</v>
      </c>
      <c r="J1573" s="1" t="s">
        <v>12809</v>
      </c>
      <c r="K1573" s="1" t="s">
        <v>1003</v>
      </c>
      <c r="L1573" s="1" t="s">
        <v>12814</v>
      </c>
      <c r="M1573" s="1" t="s">
        <v>12932</v>
      </c>
      <c r="N1573" s="2" t="str">
        <f>VLOOKUP(Schedule[[#This Row],[船期]],week!A:D,4,0)</f>
        <v>202551</v>
      </c>
      <c r="O1573" s="1">
        <f>_xlfn.IFNA(VLOOKUP(Schedule[[#This Row],[船名]],Vessel!$A:$G,2,0),"")</f>
        <v>7154</v>
      </c>
      <c r="P1573" s="1" t="str">
        <f>_xlfn.IFNA(VLOOKUP(Schedule[[#This Row],[船名]],Vessel!$A:$G,3,0),"")</f>
        <v>cc/l</v>
      </c>
      <c r="Q1573" s="1">
        <f>_xlfn.IFNA(VLOOKUP(Schedule[[#This Row],[船名]],Vessel!$A:$G,4,0),"")</f>
        <v>2010</v>
      </c>
      <c r="R1573" s="1" t="str">
        <f>_xlfn.IFNA(VLOOKUP(Schedule[[#This Row],[船名]],Vessel!$A:$G,5,0),"")</f>
        <v>DNK</v>
      </c>
      <c r="S1573" s="1" t="str">
        <f>_xlfn.IFNA(VLOOKUP(Schedule[[#This Row],[船名]],Vessel!$A:$G,6,0),"")</f>
        <v>O</v>
      </c>
      <c r="T1573" s="1" t="str">
        <f>_xlfn.IFNA(VLOOKUP(Schedule[[#This Row],[船名]],Vessel!$A:$G,7,0),"")</f>
        <v>Maersk A/S</v>
      </c>
      <c r="U1573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1574" spans="1:21" x14ac:dyDescent="0.4">
      <c r="A1574" s="1" t="s">
        <v>15694</v>
      </c>
      <c r="B1574" s="1" t="s">
        <v>15755</v>
      </c>
      <c r="C1574" s="1" t="s">
        <v>898</v>
      </c>
      <c r="D1574" s="1" t="s">
        <v>12829</v>
      </c>
      <c r="E1574" s="1" t="s">
        <v>12818</v>
      </c>
      <c r="F1574" s="1" t="s">
        <v>16843</v>
      </c>
      <c r="G1574" s="1" t="s">
        <v>12929</v>
      </c>
      <c r="H1574" s="1" t="s">
        <v>901</v>
      </c>
      <c r="I1574" s="2">
        <v>46004</v>
      </c>
      <c r="J1574" s="1" t="s">
        <v>12809</v>
      </c>
      <c r="K1574" s="1" t="s">
        <v>1003</v>
      </c>
      <c r="L1574" s="1" t="s">
        <v>12811</v>
      </c>
      <c r="M1574" s="1" t="s">
        <v>900</v>
      </c>
      <c r="N1574" s="2" t="str">
        <f>VLOOKUP(Schedule[[#This Row],[船期]],week!A:D,4,0)</f>
        <v>202550</v>
      </c>
      <c r="O1574" s="1">
        <f>_xlfn.IFNA(VLOOKUP(Schedule[[#This Row],[船名]],Vessel!$A:$G,2,0),"")</f>
        <v>7092</v>
      </c>
      <c r="P1574" s="1" t="str">
        <f>_xlfn.IFNA(VLOOKUP(Schedule[[#This Row],[船名]],Vessel!$A:$G,3,0),"")</f>
        <v>cc/l</v>
      </c>
      <c r="Q1574" s="1">
        <f>_xlfn.IFNA(VLOOKUP(Schedule[[#This Row],[船名]],Vessel!$A:$G,4,0),"")</f>
        <v>2023</v>
      </c>
      <c r="R1574" s="1" t="str">
        <f>_xlfn.IFNA(VLOOKUP(Schedule[[#This Row],[船名]],Vessel!$A:$G,5,0),"")</f>
        <v>SGP</v>
      </c>
      <c r="S1574" s="1" t="str">
        <f>_xlfn.IFNA(VLOOKUP(Schedule[[#This Row],[船名]],Vessel!$A:$G,6,0),"")</f>
        <v>O</v>
      </c>
      <c r="T1574" s="1" t="str">
        <f>_xlfn.IFNA(VLOOKUP(Schedule[[#This Row],[船名]],Vessel!$A:$G,7,0),"")</f>
        <v>X-Press Feeders Group</v>
      </c>
      <c r="U1574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1575" spans="1:21" x14ac:dyDescent="0.4">
      <c r="A1575" s="1" t="s">
        <v>15694</v>
      </c>
      <c r="B1575" s="1" t="s">
        <v>15755</v>
      </c>
      <c r="C1575" s="1" t="s">
        <v>898</v>
      </c>
      <c r="D1575" s="1" t="s">
        <v>12829</v>
      </c>
      <c r="E1575" s="1" t="s">
        <v>12818</v>
      </c>
      <c r="F1575" s="1" t="s">
        <v>16843</v>
      </c>
      <c r="G1575" s="1" t="s">
        <v>12929</v>
      </c>
      <c r="H1575" s="1" t="s">
        <v>903</v>
      </c>
      <c r="I1575" s="2">
        <v>45996</v>
      </c>
      <c r="J1575" s="1" t="s">
        <v>12809</v>
      </c>
      <c r="K1575" s="1" t="s">
        <v>1003</v>
      </c>
      <c r="L1575" s="1" t="s">
        <v>12811</v>
      </c>
      <c r="M1575" s="1" t="s">
        <v>902</v>
      </c>
      <c r="N1575" s="2" t="str">
        <f>VLOOKUP(Schedule[[#This Row],[船期]],week!A:D,4,0)</f>
        <v>202549</v>
      </c>
      <c r="O1575" s="1">
        <f>_xlfn.IFNA(VLOOKUP(Schedule[[#This Row],[船名]],Vessel!$A:$G,2,0),"")</f>
        <v>7849</v>
      </c>
      <c r="P1575" s="1" t="str">
        <f>_xlfn.IFNA(VLOOKUP(Schedule[[#This Row],[船名]],Vessel!$A:$G,3,0),"")</f>
        <v>cc/v</v>
      </c>
      <c r="Q1575" s="1">
        <f>_xlfn.IFNA(VLOOKUP(Schedule[[#This Row],[船名]],Vessel!$A:$G,4,0),"")</f>
        <v>2004</v>
      </c>
      <c r="R1575" s="1" t="str">
        <f>_xlfn.IFNA(VLOOKUP(Schedule[[#This Row],[船名]],Vessel!$A:$G,5,0),"")</f>
        <v>LBR</v>
      </c>
      <c r="S1575" s="1" t="str">
        <f>_xlfn.IFNA(VLOOKUP(Schedule[[#This Row],[船名]],Vessel!$A:$G,6,0),"")</f>
        <v>T</v>
      </c>
      <c r="T1575" s="1" t="str">
        <f>_xlfn.IFNA(VLOOKUP(Schedule[[#This Row],[船名]],Vessel!$A:$G,7,0),"")</f>
        <v>Maersk A/S</v>
      </c>
      <c r="U1575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1576" spans="1:21" x14ac:dyDescent="0.4">
      <c r="A1576" s="1" t="s">
        <v>15694</v>
      </c>
      <c r="B1576" s="1" t="s">
        <v>15755</v>
      </c>
      <c r="C1576" s="1" t="s">
        <v>898</v>
      </c>
      <c r="D1576" s="1" t="s">
        <v>12829</v>
      </c>
      <c r="E1576" s="1" t="s">
        <v>12818</v>
      </c>
      <c r="F1576" s="1" t="s">
        <v>16843</v>
      </c>
      <c r="G1576" s="1" t="s">
        <v>12929</v>
      </c>
      <c r="H1576" s="1" t="s">
        <v>13877</v>
      </c>
      <c r="I1576" s="2">
        <v>45971</v>
      </c>
      <c r="J1576" s="1" t="s">
        <v>12809</v>
      </c>
      <c r="K1576" s="1" t="s">
        <v>1003</v>
      </c>
      <c r="L1576" s="1" t="s">
        <v>12818</v>
      </c>
      <c r="M1576" s="1" t="s">
        <v>1002</v>
      </c>
      <c r="N1576" s="2" t="str">
        <f>VLOOKUP(Schedule[[#This Row],[船期]],week!A:D,4,0)</f>
        <v>202546</v>
      </c>
      <c r="O1576" s="1">
        <f>_xlfn.IFNA(VLOOKUP(Schedule[[#This Row],[船名]],Vessel!$A:$G,2,0),"")</f>
        <v>4957</v>
      </c>
      <c r="P1576" s="1" t="str">
        <f>_xlfn.IFNA(VLOOKUP(Schedule[[#This Row],[船名]],Vessel!$A:$G,3,0),"")</f>
        <v>cc/w</v>
      </c>
      <c r="Q1576" s="1">
        <f>_xlfn.IFNA(VLOOKUP(Schedule[[#This Row],[船名]],Vessel!$A:$G,4,0),"")</f>
        <v>2013</v>
      </c>
      <c r="R1576" s="1" t="str">
        <f>_xlfn.IFNA(VLOOKUP(Schedule[[#This Row],[船名]],Vessel!$A:$G,5,0),"")</f>
        <v>LBR</v>
      </c>
      <c r="S1576" s="1" t="str">
        <f>_xlfn.IFNA(VLOOKUP(Schedule[[#This Row],[船名]],Vessel!$A:$G,6,0),"")</f>
        <v>O</v>
      </c>
      <c r="T1576" s="1" t="str">
        <f>_xlfn.IFNA(VLOOKUP(Schedule[[#This Row],[船名]],Vessel!$A:$G,7,0),"")</f>
        <v>X-Press Feeders Group</v>
      </c>
      <c r="U1576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1577" spans="1:21" x14ac:dyDescent="0.4">
      <c r="A1577" s="1" t="s">
        <v>15694</v>
      </c>
      <c r="B1577" s="1" t="s">
        <v>15755</v>
      </c>
      <c r="C1577" s="1" t="s">
        <v>898</v>
      </c>
      <c r="D1577" s="1" t="s">
        <v>12829</v>
      </c>
      <c r="E1577" s="1" t="s">
        <v>12818</v>
      </c>
      <c r="F1577" s="1" t="s">
        <v>16843</v>
      </c>
      <c r="G1577" s="1" t="s">
        <v>12929</v>
      </c>
      <c r="H1577" s="1" t="s">
        <v>13878</v>
      </c>
      <c r="I1577" s="2">
        <v>45966</v>
      </c>
      <c r="J1577" s="1" t="s">
        <v>12809</v>
      </c>
      <c r="K1577" s="1" t="s">
        <v>1003</v>
      </c>
      <c r="L1577" s="1" t="s">
        <v>12810</v>
      </c>
      <c r="M1577" s="1" t="s">
        <v>897</v>
      </c>
      <c r="N1577" s="2" t="str">
        <f>VLOOKUP(Schedule[[#This Row],[船期]],week!A:D,4,0)</f>
        <v>202545</v>
      </c>
      <c r="O1577" s="1">
        <f>_xlfn.IFNA(VLOOKUP(Schedule[[#This Row],[船名]],Vessel!$A:$G,2,0),"")</f>
        <v>7831</v>
      </c>
      <c r="P1577" s="1" t="str">
        <f>_xlfn.IFNA(VLOOKUP(Schedule[[#This Row],[船名]],Vessel!$A:$G,3,0),"")</f>
        <v>cc/v</v>
      </c>
      <c r="Q1577" s="1">
        <f>_xlfn.IFNA(VLOOKUP(Schedule[[#This Row],[船名]],Vessel!$A:$G,4,0),"")</f>
        <v>2005</v>
      </c>
      <c r="R1577" s="1" t="str">
        <f>_xlfn.IFNA(VLOOKUP(Schedule[[#This Row],[船名]],Vessel!$A:$G,5,0),"")</f>
        <v>LBR</v>
      </c>
      <c r="S1577" s="1" t="str">
        <f>_xlfn.IFNA(VLOOKUP(Schedule[[#This Row],[船名]],Vessel!$A:$G,6,0),"")</f>
        <v>T</v>
      </c>
      <c r="T1577" s="1" t="str">
        <f>_xlfn.IFNA(VLOOKUP(Schedule[[#This Row],[船名]],Vessel!$A:$G,7,0),"")</f>
        <v>Maersk A/S</v>
      </c>
      <c r="U1577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1578" spans="1:21" x14ac:dyDescent="0.4">
      <c r="A1578" s="1" t="s">
        <v>15694</v>
      </c>
      <c r="B1578" s="1" t="s">
        <v>15755</v>
      </c>
      <c r="C1578" s="1" t="s">
        <v>432</v>
      </c>
      <c r="D1578" s="1" t="s">
        <v>12804</v>
      </c>
      <c r="E1578" s="1" t="s">
        <v>12811</v>
      </c>
      <c r="F1578" s="1" t="s">
        <v>16844</v>
      </c>
      <c r="G1578" s="1" t="s">
        <v>12929</v>
      </c>
      <c r="H1578" s="1" t="s">
        <v>14167</v>
      </c>
      <c r="I1578" s="2">
        <v>46038</v>
      </c>
      <c r="J1578" s="1" t="s">
        <v>12819</v>
      </c>
      <c r="K1578" s="1" t="s">
        <v>1001</v>
      </c>
      <c r="L1578" s="1" t="s">
        <v>12817</v>
      </c>
      <c r="M1578" s="1" t="s">
        <v>435</v>
      </c>
      <c r="N1578" s="2" t="str">
        <f>VLOOKUP(Schedule[[#This Row],[船期]],week!A:D,4,0)</f>
        <v>202602</v>
      </c>
      <c r="O1578" s="1">
        <f>_xlfn.IFNA(VLOOKUP(Schedule[[#This Row],[船名]],Vessel!$A:$G,2,0),"")</f>
        <v>10070</v>
      </c>
      <c r="P1578" s="1" t="str">
        <f>_xlfn.IFNA(VLOOKUP(Schedule[[#This Row],[船名]],Vessel!$A:$G,3,0),"")</f>
        <v>cc/v</v>
      </c>
      <c r="Q1578" s="1">
        <f>_xlfn.IFNA(VLOOKUP(Schedule[[#This Row],[船名]],Vessel!$A:$G,4,0),"")</f>
        <v>2012</v>
      </c>
      <c r="R1578" s="1" t="str">
        <f>_xlfn.IFNA(VLOOKUP(Schedule[[#This Row],[船名]],Vessel!$A:$G,5,0),"")</f>
        <v>MLT</v>
      </c>
      <c r="S1578" s="1" t="str">
        <f>_xlfn.IFNA(VLOOKUP(Schedule[[#This Row],[船名]],Vessel!$A:$G,6,0),"")</f>
        <v>O</v>
      </c>
      <c r="T1578" s="1" t="str">
        <f>_xlfn.IFNA(VLOOKUP(Schedule[[#This Row],[船名]],Vessel!$A:$G,7,0),"")</f>
        <v>CMA CGM</v>
      </c>
      <c r="U1578" s="1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1579" spans="1:21" x14ac:dyDescent="0.4">
      <c r="A1579" s="1" t="s">
        <v>15694</v>
      </c>
      <c r="B1579" s="1" t="s">
        <v>15755</v>
      </c>
      <c r="C1579" s="1" t="s">
        <v>432</v>
      </c>
      <c r="D1579" s="1" t="s">
        <v>12804</v>
      </c>
      <c r="E1579" s="1" t="s">
        <v>12811</v>
      </c>
      <c r="F1579" s="1" t="s">
        <v>16844</v>
      </c>
      <c r="G1579" s="1" t="s">
        <v>12929</v>
      </c>
      <c r="H1579" s="1" t="s">
        <v>14168</v>
      </c>
      <c r="I1579" s="2">
        <v>46047</v>
      </c>
      <c r="J1579" s="1" t="s">
        <v>12819</v>
      </c>
      <c r="K1579" s="1" t="s">
        <v>1001</v>
      </c>
      <c r="L1579" s="1" t="s">
        <v>12812</v>
      </c>
      <c r="M1579" s="1" t="s">
        <v>9111</v>
      </c>
      <c r="N1579" s="2" t="str">
        <f>VLOOKUP(Schedule[[#This Row],[船期]],week!A:D,4,0)</f>
        <v>202604</v>
      </c>
      <c r="O1579" s="1">
        <f>_xlfn.IFNA(VLOOKUP(Schedule[[#This Row],[船名]],Vessel!$A:$G,2,0),"")</f>
        <v>11388</v>
      </c>
      <c r="P1579" s="1" t="str">
        <f>_xlfn.IFNA(VLOOKUP(Schedule[[#This Row],[船名]],Vessel!$A:$G,3,0),"")</f>
        <v>cc/v</v>
      </c>
      <c r="Q1579" s="1">
        <f>_xlfn.IFNA(VLOOKUP(Schedule[[#This Row],[船名]],Vessel!$A:$G,4,0),"")</f>
        <v>2011</v>
      </c>
      <c r="R1579" s="1" t="str">
        <f>_xlfn.IFNA(VLOOKUP(Schedule[[#This Row],[船名]],Vessel!$A:$G,5,0),"")</f>
        <v>MLT</v>
      </c>
      <c r="S1579" s="1" t="str">
        <f>_xlfn.IFNA(VLOOKUP(Schedule[[#This Row],[船名]],Vessel!$A:$G,6,0),"")</f>
        <v>O</v>
      </c>
      <c r="T1579" s="1" t="str">
        <f>_xlfn.IFNA(VLOOKUP(Schedule[[#This Row],[船名]],Vessel!$A:$G,7,0),"")</f>
        <v>CMA CGM</v>
      </c>
      <c r="U1579" s="1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1580" spans="1:21" x14ac:dyDescent="0.4">
      <c r="A1580" s="1" t="s">
        <v>15694</v>
      </c>
      <c r="B1580" s="1" t="s">
        <v>15755</v>
      </c>
      <c r="C1580" s="1" t="s">
        <v>432</v>
      </c>
      <c r="D1580" s="1" t="s">
        <v>12804</v>
      </c>
      <c r="E1580" s="1" t="s">
        <v>12811</v>
      </c>
      <c r="F1580" s="1" t="s">
        <v>16844</v>
      </c>
      <c r="G1580" s="1" t="s">
        <v>12929</v>
      </c>
      <c r="H1580" s="1" t="s">
        <v>16829</v>
      </c>
      <c r="I1580" s="2">
        <v>46061</v>
      </c>
      <c r="J1580" s="1" t="s">
        <v>12819</v>
      </c>
      <c r="K1580" s="1" t="s">
        <v>1001</v>
      </c>
      <c r="L1580" s="1" t="s">
        <v>12811</v>
      </c>
      <c r="M1580" s="1" t="s">
        <v>8993</v>
      </c>
      <c r="N1580" s="2" t="str">
        <f>VLOOKUP(Schedule[[#This Row],[船期]],week!A:D,4,0)</f>
        <v>202606</v>
      </c>
      <c r="O1580" s="1">
        <f>_xlfn.IFNA(VLOOKUP(Schedule[[#This Row],[船名]],Vessel!$A:$G,2,0),"")</f>
        <v>10070</v>
      </c>
      <c r="P1580" s="1" t="str">
        <f>_xlfn.IFNA(VLOOKUP(Schedule[[#This Row],[船名]],Vessel!$A:$G,3,0),"")</f>
        <v>cc/v</v>
      </c>
      <c r="Q1580" s="1">
        <f>_xlfn.IFNA(VLOOKUP(Schedule[[#This Row],[船名]],Vessel!$A:$G,4,0),"")</f>
        <v>2011</v>
      </c>
      <c r="R1580" s="1" t="str">
        <f>_xlfn.IFNA(VLOOKUP(Schedule[[#This Row],[船名]],Vessel!$A:$G,5,0),"")</f>
        <v>SGP</v>
      </c>
      <c r="S1580" s="1" t="str">
        <f>_xlfn.IFNA(VLOOKUP(Schedule[[#This Row],[船名]],Vessel!$A:$G,6,0),"")</f>
        <v>O</v>
      </c>
      <c r="T1580" s="1" t="str">
        <f>_xlfn.IFNA(VLOOKUP(Schedule[[#This Row],[船名]],Vessel!$A:$G,7,0),"")</f>
        <v>CMA CGM</v>
      </c>
      <c r="U1580" s="1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1581" spans="1:21" x14ac:dyDescent="0.4">
      <c r="A1581" s="1" t="s">
        <v>15694</v>
      </c>
      <c r="B1581" s="1" t="s">
        <v>15755</v>
      </c>
      <c r="C1581" s="1" t="s">
        <v>432</v>
      </c>
      <c r="D1581" s="1" t="s">
        <v>12804</v>
      </c>
      <c r="E1581" s="1" t="s">
        <v>12811</v>
      </c>
      <c r="F1581" s="1" t="s">
        <v>16844</v>
      </c>
      <c r="G1581" s="1" t="s">
        <v>12929</v>
      </c>
      <c r="H1581" s="1" t="s">
        <v>14813</v>
      </c>
      <c r="I1581" s="2">
        <v>46067</v>
      </c>
      <c r="J1581" s="1" t="s">
        <v>12819</v>
      </c>
      <c r="K1581" s="1" t="s">
        <v>1001</v>
      </c>
      <c r="L1581" s="1" t="s">
        <v>12811</v>
      </c>
      <c r="M1581" s="1" t="s">
        <v>8988</v>
      </c>
      <c r="N1581" s="2" t="str">
        <f>VLOOKUP(Schedule[[#This Row],[船期]],week!A:D,4,0)</f>
        <v>202606</v>
      </c>
      <c r="O1581" s="1">
        <f>_xlfn.IFNA(VLOOKUP(Schedule[[#This Row],[船名]],Vessel!$A:$G,2,0),"")</f>
        <v>10798</v>
      </c>
      <c r="P1581" s="1" t="str">
        <f>_xlfn.IFNA(VLOOKUP(Schedule[[#This Row],[船名]],Vessel!$A:$G,3,0),"")</f>
        <v>cc/v</v>
      </c>
      <c r="Q1581" s="1">
        <f>_xlfn.IFNA(VLOOKUP(Schedule[[#This Row],[船名]],Vessel!$A:$G,4,0),"")</f>
        <v>2012</v>
      </c>
      <c r="R1581" s="1" t="str">
        <f>_xlfn.IFNA(VLOOKUP(Schedule[[#This Row],[船名]],Vessel!$A:$G,5,0),"")</f>
        <v>SGP</v>
      </c>
      <c r="S1581" s="1" t="str">
        <f>_xlfn.IFNA(VLOOKUP(Schedule[[#This Row],[船名]],Vessel!$A:$G,6,0),"")</f>
        <v>O</v>
      </c>
      <c r="T1581" s="1" t="str">
        <f>_xlfn.IFNA(VLOOKUP(Schedule[[#This Row],[船名]],Vessel!$A:$G,7,0),"")</f>
        <v>CMA CGM</v>
      </c>
      <c r="U1581" s="1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1582" spans="1:21" x14ac:dyDescent="0.4">
      <c r="A1582" s="1" t="s">
        <v>15694</v>
      </c>
      <c r="B1582" s="1" t="s">
        <v>15755</v>
      </c>
      <c r="C1582" s="1" t="s">
        <v>432</v>
      </c>
      <c r="D1582" s="1" t="s">
        <v>12804</v>
      </c>
      <c r="E1582" s="1" t="s">
        <v>12811</v>
      </c>
      <c r="F1582" s="1" t="s">
        <v>16844</v>
      </c>
      <c r="G1582" s="1" t="s">
        <v>12929</v>
      </c>
      <c r="H1582" s="1" t="s">
        <v>16830</v>
      </c>
      <c r="I1582" s="2">
        <v>46074</v>
      </c>
      <c r="J1582" s="1" t="s">
        <v>12819</v>
      </c>
      <c r="K1582" s="1" t="s">
        <v>1001</v>
      </c>
      <c r="L1582" s="1" t="s">
        <v>12811</v>
      </c>
      <c r="M1582" s="1" t="s">
        <v>9110</v>
      </c>
      <c r="N1582" s="2" t="str">
        <f>VLOOKUP(Schedule[[#This Row],[船期]],week!A:D,4,0)</f>
        <v>202607</v>
      </c>
      <c r="O1582" s="1">
        <f>_xlfn.IFNA(VLOOKUP(Schedule[[#This Row],[船名]],Vessel!$A:$G,2,0),"")</f>
        <v>11388</v>
      </c>
      <c r="P1582" s="1" t="str">
        <f>_xlfn.IFNA(VLOOKUP(Schedule[[#This Row],[船名]],Vessel!$A:$G,3,0),"")</f>
        <v>cc/v</v>
      </c>
      <c r="Q1582" s="1">
        <f>_xlfn.IFNA(VLOOKUP(Schedule[[#This Row],[船名]],Vessel!$A:$G,4,0),"")</f>
        <v>2011</v>
      </c>
      <c r="R1582" s="1" t="str">
        <f>_xlfn.IFNA(VLOOKUP(Schedule[[#This Row],[船名]],Vessel!$A:$G,5,0),"")</f>
        <v>MLT</v>
      </c>
      <c r="S1582" s="1" t="str">
        <f>_xlfn.IFNA(VLOOKUP(Schedule[[#This Row],[船名]],Vessel!$A:$G,6,0),"")</f>
        <v>O</v>
      </c>
      <c r="T1582" s="1" t="str">
        <f>_xlfn.IFNA(VLOOKUP(Schedule[[#This Row],[船名]],Vessel!$A:$G,7,0),"")</f>
        <v>CMA CGM</v>
      </c>
      <c r="U1582" s="1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1583" spans="1:21" x14ac:dyDescent="0.4">
      <c r="A1583" s="1" t="s">
        <v>15694</v>
      </c>
      <c r="B1583" s="1" t="s">
        <v>15755</v>
      </c>
      <c r="C1583" s="1" t="s">
        <v>432</v>
      </c>
      <c r="D1583" s="1" t="s">
        <v>12804</v>
      </c>
      <c r="E1583" s="1" t="s">
        <v>12811</v>
      </c>
      <c r="F1583" s="1" t="s">
        <v>16844</v>
      </c>
      <c r="G1583" s="1" t="s">
        <v>12929</v>
      </c>
      <c r="H1583" s="1" t="s">
        <v>16831</v>
      </c>
      <c r="I1583" s="2">
        <v>46088</v>
      </c>
      <c r="J1583" s="1" t="s">
        <v>12819</v>
      </c>
      <c r="K1583" s="1" t="s">
        <v>1001</v>
      </c>
      <c r="L1583" s="1" t="s">
        <v>12811</v>
      </c>
      <c r="M1583" s="1" t="s">
        <v>435</v>
      </c>
      <c r="N1583" s="2" t="str">
        <f>VLOOKUP(Schedule[[#This Row],[船期]],week!A:D,4,0)</f>
        <v>202609</v>
      </c>
      <c r="O1583" s="1">
        <f>_xlfn.IFNA(VLOOKUP(Schedule[[#This Row],[船名]],Vessel!$A:$G,2,0),"")</f>
        <v>10070</v>
      </c>
      <c r="P1583" s="1" t="str">
        <f>_xlfn.IFNA(VLOOKUP(Schedule[[#This Row],[船名]],Vessel!$A:$G,3,0),"")</f>
        <v>cc/v</v>
      </c>
      <c r="Q1583" s="1">
        <f>_xlfn.IFNA(VLOOKUP(Schedule[[#This Row],[船名]],Vessel!$A:$G,4,0),"")</f>
        <v>2012</v>
      </c>
      <c r="R1583" s="1" t="str">
        <f>_xlfn.IFNA(VLOOKUP(Schedule[[#This Row],[船名]],Vessel!$A:$G,5,0),"")</f>
        <v>MLT</v>
      </c>
      <c r="S1583" s="1" t="str">
        <f>_xlfn.IFNA(VLOOKUP(Schedule[[#This Row],[船名]],Vessel!$A:$G,6,0),"")</f>
        <v>O</v>
      </c>
      <c r="T1583" s="1" t="str">
        <f>_xlfn.IFNA(VLOOKUP(Schedule[[#This Row],[船名]],Vessel!$A:$G,7,0),"")</f>
        <v>CMA CGM</v>
      </c>
      <c r="U1583" s="1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1584" spans="1:21" x14ac:dyDescent="0.4">
      <c r="A1584" s="1" t="s">
        <v>15694</v>
      </c>
      <c r="B1584" s="1" t="s">
        <v>15755</v>
      </c>
      <c r="C1584" s="1" t="s">
        <v>432</v>
      </c>
      <c r="D1584" s="1" t="s">
        <v>12804</v>
      </c>
      <c r="E1584" s="1" t="s">
        <v>12811</v>
      </c>
      <c r="F1584" s="1" t="s">
        <v>16844</v>
      </c>
      <c r="G1584" s="1" t="s">
        <v>12929</v>
      </c>
      <c r="H1584" s="1" t="s">
        <v>14166</v>
      </c>
      <c r="I1584" s="2">
        <v>46032</v>
      </c>
      <c r="J1584" s="1" t="s">
        <v>12819</v>
      </c>
      <c r="K1584" s="1" t="s">
        <v>1001</v>
      </c>
      <c r="L1584" s="1" t="s">
        <v>12817</v>
      </c>
      <c r="M1584" s="1" t="s">
        <v>8345</v>
      </c>
      <c r="N1584" s="2" t="str">
        <f>VLOOKUP(Schedule[[#This Row],[船期]],week!A:D,4,0)</f>
        <v>202601</v>
      </c>
      <c r="O1584" s="1">
        <f>_xlfn.IFNA(VLOOKUP(Schedule[[#This Row],[船名]],Vessel!$A:$G,2,0),"")</f>
        <v>11040</v>
      </c>
      <c r="P1584" s="1" t="str">
        <f>_xlfn.IFNA(VLOOKUP(Schedule[[#This Row],[船名]],Vessel!$A:$G,3,0),"")</f>
        <v>cc/v</v>
      </c>
      <c r="Q1584" s="1">
        <f>_xlfn.IFNA(VLOOKUP(Schedule[[#This Row],[船名]],Vessel!$A:$G,4,0),"")</f>
        <v>2009</v>
      </c>
      <c r="R1584" s="1" t="str">
        <f>_xlfn.IFNA(VLOOKUP(Schedule[[#This Row],[船名]],Vessel!$A:$G,5,0),"")</f>
        <v>BHS</v>
      </c>
      <c r="S1584" s="1" t="str">
        <f>_xlfn.IFNA(VLOOKUP(Schedule[[#This Row],[船名]],Vessel!$A:$G,6,0),"")</f>
        <v>T</v>
      </c>
      <c r="T1584" s="1" t="str">
        <f>_xlfn.IFNA(VLOOKUP(Schedule[[#This Row],[船名]],Vessel!$A:$G,7,0),"")</f>
        <v>CMA CGM</v>
      </c>
      <c r="U1584" s="1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1585" spans="1:21" x14ac:dyDescent="0.4">
      <c r="A1585" s="1" t="s">
        <v>15694</v>
      </c>
      <c r="B1585" s="1" t="s">
        <v>15755</v>
      </c>
      <c r="C1585" s="1" t="s">
        <v>432</v>
      </c>
      <c r="D1585" s="1" t="s">
        <v>12804</v>
      </c>
      <c r="E1585" s="1" t="s">
        <v>12811</v>
      </c>
      <c r="F1585" s="1" t="s">
        <v>16844</v>
      </c>
      <c r="G1585" s="1" t="s">
        <v>12929</v>
      </c>
      <c r="H1585" s="1" t="s">
        <v>14165</v>
      </c>
      <c r="I1585" s="2">
        <v>46027</v>
      </c>
      <c r="J1585" s="1" t="s">
        <v>12819</v>
      </c>
      <c r="K1585" s="1" t="s">
        <v>1001</v>
      </c>
      <c r="L1585" s="1" t="s">
        <v>12811</v>
      </c>
      <c r="M1585" s="1" t="s">
        <v>9110</v>
      </c>
      <c r="N1585" s="2" t="str">
        <f>VLOOKUP(Schedule[[#This Row],[船期]],week!A:D,4,0)</f>
        <v>202601</v>
      </c>
      <c r="O1585" s="1">
        <f>_xlfn.IFNA(VLOOKUP(Schedule[[#This Row],[船名]],Vessel!$A:$G,2,0),"")</f>
        <v>11388</v>
      </c>
      <c r="P1585" s="1" t="str">
        <f>_xlfn.IFNA(VLOOKUP(Schedule[[#This Row],[船名]],Vessel!$A:$G,3,0),"")</f>
        <v>cc/v</v>
      </c>
      <c r="Q1585" s="1">
        <f>_xlfn.IFNA(VLOOKUP(Schedule[[#This Row],[船名]],Vessel!$A:$G,4,0),"")</f>
        <v>2011</v>
      </c>
      <c r="R1585" s="1" t="str">
        <f>_xlfn.IFNA(VLOOKUP(Schedule[[#This Row],[船名]],Vessel!$A:$G,5,0),"")</f>
        <v>MLT</v>
      </c>
      <c r="S1585" s="1" t="str">
        <f>_xlfn.IFNA(VLOOKUP(Schedule[[#This Row],[船名]],Vessel!$A:$G,6,0),"")</f>
        <v>O</v>
      </c>
      <c r="T1585" s="1" t="str">
        <f>_xlfn.IFNA(VLOOKUP(Schedule[[#This Row],[船名]],Vessel!$A:$G,7,0),"")</f>
        <v>CMA CGM</v>
      </c>
      <c r="U1585" s="1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1586" spans="1:21" x14ac:dyDescent="0.4">
      <c r="A1586" s="1" t="s">
        <v>15694</v>
      </c>
      <c r="B1586" s="1" t="s">
        <v>15755</v>
      </c>
      <c r="C1586" s="1" t="s">
        <v>432</v>
      </c>
      <c r="D1586" s="1" t="s">
        <v>12804</v>
      </c>
      <c r="E1586" s="1" t="s">
        <v>12811</v>
      </c>
      <c r="F1586" s="1" t="s">
        <v>16844</v>
      </c>
      <c r="G1586" s="1" t="s">
        <v>12929</v>
      </c>
      <c r="H1586" s="1" t="s">
        <v>14164</v>
      </c>
      <c r="I1586" s="2">
        <v>46017</v>
      </c>
      <c r="J1586" s="1" t="s">
        <v>12819</v>
      </c>
      <c r="K1586" s="1" t="s">
        <v>1001</v>
      </c>
      <c r="L1586" s="1" t="s">
        <v>12814</v>
      </c>
      <c r="M1586" s="1" t="s">
        <v>8988</v>
      </c>
      <c r="N1586" s="2" t="str">
        <f>VLOOKUP(Schedule[[#This Row],[船期]],week!A:D,4,0)</f>
        <v>202552</v>
      </c>
      <c r="O1586" s="1">
        <f>_xlfn.IFNA(VLOOKUP(Schedule[[#This Row],[船名]],Vessel!$A:$G,2,0),"")</f>
        <v>10798</v>
      </c>
      <c r="P1586" s="1" t="str">
        <f>_xlfn.IFNA(VLOOKUP(Schedule[[#This Row],[船名]],Vessel!$A:$G,3,0),"")</f>
        <v>cc/v</v>
      </c>
      <c r="Q1586" s="1">
        <f>_xlfn.IFNA(VLOOKUP(Schedule[[#This Row],[船名]],Vessel!$A:$G,4,0),"")</f>
        <v>2012</v>
      </c>
      <c r="R1586" s="1" t="str">
        <f>_xlfn.IFNA(VLOOKUP(Schedule[[#This Row],[船名]],Vessel!$A:$G,5,0),"")</f>
        <v>SGP</v>
      </c>
      <c r="S1586" s="1" t="str">
        <f>_xlfn.IFNA(VLOOKUP(Schedule[[#This Row],[船名]],Vessel!$A:$G,6,0),"")</f>
        <v>O</v>
      </c>
      <c r="T1586" s="1" t="str">
        <f>_xlfn.IFNA(VLOOKUP(Schedule[[#This Row],[船名]],Vessel!$A:$G,7,0),"")</f>
        <v>CMA CGM</v>
      </c>
      <c r="U1586" s="1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1587" spans="1:21" x14ac:dyDescent="0.4">
      <c r="A1587" s="1" t="s">
        <v>15694</v>
      </c>
      <c r="B1587" s="1" t="s">
        <v>15755</v>
      </c>
      <c r="C1587" s="1" t="s">
        <v>432</v>
      </c>
      <c r="D1587" s="1" t="s">
        <v>12804</v>
      </c>
      <c r="E1587" s="1" t="s">
        <v>12811</v>
      </c>
      <c r="F1587" s="1" t="s">
        <v>16844</v>
      </c>
      <c r="G1587" s="1" t="s">
        <v>12929</v>
      </c>
      <c r="H1587" s="1" t="s">
        <v>14163</v>
      </c>
      <c r="I1587" s="2">
        <v>46004</v>
      </c>
      <c r="J1587" s="1" t="s">
        <v>12819</v>
      </c>
      <c r="K1587" s="1" t="s">
        <v>1001</v>
      </c>
      <c r="L1587" s="1" t="s">
        <v>12818</v>
      </c>
      <c r="M1587" s="1" t="s">
        <v>433</v>
      </c>
      <c r="N1587" s="2" t="str">
        <f>VLOOKUP(Schedule[[#This Row],[船期]],week!A:D,4,0)</f>
        <v>202550</v>
      </c>
      <c r="O1587" s="1">
        <f>_xlfn.IFNA(VLOOKUP(Schedule[[#This Row],[船名]],Vessel!$A:$G,2,0),"")</f>
        <v>8238</v>
      </c>
      <c r="P1587" s="1" t="str">
        <f>_xlfn.IFNA(VLOOKUP(Schedule[[#This Row],[船名]],Vessel!$A:$G,3,0),"")</f>
        <v>cc/v</v>
      </c>
      <c r="Q1587" s="1">
        <f>_xlfn.IFNA(VLOOKUP(Schedule[[#This Row],[船名]],Vessel!$A:$G,4,0),"")</f>
        <v>2011</v>
      </c>
      <c r="R1587" s="1" t="str">
        <f>_xlfn.IFNA(VLOOKUP(Schedule[[#This Row],[船名]],Vessel!$A:$G,5,0),"")</f>
        <v>SGP</v>
      </c>
      <c r="S1587" s="1" t="str">
        <f>_xlfn.IFNA(VLOOKUP(Schedule[[#This Row],[船名]],Vessel!$A:$G,6,0),"")</f>
        <v>T</v>
      </c>
      <c r="T1587" s="1" t="str">
        <f>_xlfn.IFNA(VLOOKUP(Schedule[[#This Row],[船名]],Vessel!$A:$G,7,0),"")</f>
        <v>COSCO SHIPPING Lines</v>
      </c>
      <c r="U1587" s="1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1588" spans="1:21" x14ac:dyDescent="0.4">
      <c r="A1588" s="1" t="s">
        <v>15694</v>
      </c>
      <c r="B1588" s="1" t="s">
        <v>15755</v>
      </c>
      <c r="C1588" s="1" t="s">
        <v>432</v>
      </c>
      <c r="D1588" s="1" t="s">
        <v>12804</v>
      </c>
      <c r="E1588" s="1" t="s">
        <v>12811</v>
      </c>
      <c r="F1588" s="1" t="s">
        <v>16844</v>
      </c>
      <c r="G1588" s="1" t="s">
        <v>12929</v>
      </c>
      <c r="H1588" s="1" t="s">
        <v>436</v>
      </c>
      <c r="I1588" s="2">
        <v>45992</v>
      </c>
      <c r="J1588" s="1" t="s">
        <v>12819</v>
      </c>
      <c r="K1588" s="1" t="s">
        <v>1001</v>
      </c>
      <c r="L1588" s="1" t="s">
        <v>12818</v>
      </c>
      <c r="M1588" s="1" t="s">
        <v>435</v>
      </c>
      <c r="N1588" s="2" t="str">
        <f>VLOOKUP(Schedule[[#This Row],[船期]],week!A:D,4,0)</f>
        <v>202549</v>
      </c>
      <c r="O1588" s="1">
        <f>_xlfn.IFNA(VLOOKUP(Schedule[[#This Row],[船名]],Vessel!$A:$G,2,0),"")</f>
        <v>10070</v>
      </c>
      <c r="P1588" s="1" t="str">
        <f>_xlfn.IFNA(VLOOKUP(Schedule[[#This Row],[船名]],Vessel!$A:$G,3,0),"")</f>
        <v>cc/v</v>
      </c>
      <c r="Q1588" s="1">
        <f>_xlfn.IFNA(VLOOKUP(Schedule[[#This Row],[船名]],Vessel!$A:$G,4,0),"")</f>
        <v>2012</v>
      </c>
      <c r="R1588" s="1" t="str">
        <f>_xlfn.IFNA(VLOOKUP(Schedule[[#This Row],[船名]],Vessel!$A:$G,5,0),"")</f>
        <v>MLT</v>
      </c>
      <c r="S1588" s="1" t="str">
        <f>_xlfn.IFNA(VLOOKUP(Schedule[[#This Row],[船名]],Vessel!$A:$G,6,0),"")</f>
        <v>O</v>
      </c>
      <c r="T1588" s="1" t="str">
        <f>_xlfn.IFNA(VLOOKUP(Schedule[[#This Row],[船名]],Vessel!$A:$G,7,0),"")</f>
        <v>CMA CGM</v>
      </c>
      <c r="U1588" s="1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1589" spans="1:21" x14ac:dyDescent="0.4">
      <c r="A1589" s="1" t="s">
        <v>15694</v>
      </c>
      <c r="B1589" s="1" t="s">
        <v>15755</v>
      </c>
      <c r="C1589" s="1" t="s">
        <v>432</v>
      </c>
      <c r="D1589" s="1" t="s">
        <v>12804</v>
      </c>
      <c r="E1589" s="1" t="s">
        <v>12811</v>
      </c>
      <c r="F1589" s="1" t="s">
        <v>16844</v>
      </c>
      <c r="G1589" s="1" t="s">
        <v>12929</v>
      </c>
      <c r="H1589" s="1" t="s">
        <v>13882</v>
      </c>
      <c r="I1589" s="2">
        <v>45985</v>
      </c>
      <c r="J1589" s="1" t="s">
        <v>12819</v>
      </c>
      <c r="K1589" s="1" t="s">
        <v>1001</v>
      </c>
      <c r="L1589" s="1" t="s">
        <v>12811</v>
      </c>
      <c r="M1589" s="1" t="s">
        <v>8345</v>
      </c>
      <c r="N1589" s="2" t="str">
        <f>VLOOKUP(Schedule[[#This Row],[船期]],week!A:D,4,0)</f>
        <v>202548</v>
      </c>
      <c r="O1589" s="1">
        <f>_xlfn.IFNA(VLOOKUP(Schedule[[#This Row],[船名]],Vessel!$A:$G,2,0),"")</f>
        <v>11040</v>
      </c>
      <c r="P1589" s="1" t="str">
        <f>_xlfn.IFNA(VLOOKUP(Schedule[[#This Row],[船名]],Vessel!$A:$G,3,0),"")</f>
        <v>cc/v</v>
      </c>
      <c r="Q1589" s="1">
        <f>_xlfn.IFNA(VLOOKUP(Schedule[[#This Row],[船名]],Vessel!$A:$G,4,0),"")</f>
        <v>2009</v>
      </c>
      <c r="R1589" s="1" t="str">
        <f>_xlfn.IFNA(VLOOKUP(Schedule[[#This Row],[船名]],Vessel!$A:$G,5,0),"")</f>
        <v>BHS</v>
      </c>
      <c r="S1589" s="1" t="str">
        <f>_xlfn.IFNA(VLOOKUP(Schedule[[#This Row],[船名]],Vessel!$A:$G,6,0),"")</f>
        <v>T</v>
      </c>
      <c r="T1589" s="1" t="str">
        <f>_xlfn.IFNA(VLOOKUP(Schedule[[#This Row],[船名]],Vessel!$A:$G,7,0),"")</f>
        <v>CMA CGM</v>
      </c>
      <c r="U1589" s="1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1590" spans="1:21" x14ac:dyDescent="0.4">
      <c r="A1590" s="1" t="s">
        <v>15694</v>
      </c>
      <c r="B1590" s="1" t="s">
        <v>15755</v>
      </c>
      <c r="C1590" s="1" t="s">
        <v>432</v>
      </c>
      <c r="D1590" s="1" t="s">
        <v>12804</v>
      </c>
      <c r="E1590" s="1" t="s">
        <v>12811</v>
      </c>
      <c r="F1590" s="1" t="s">
        <v>16844</v>
      </c>
      <c r="G1590" s="1" t="s">
        <v>12929</v>
      </c>
      <c r="H1590" s="1" t="s">
        <v>13883</v>
      </c>
      <c r="I1590" s="2">
        <v>45976</v>
      </c>
      <c r="J1590" s="1" t="s">
        <v>12819</v>
      </c>
      <c r="K1590" s="1" t="s">
        <v>1001</v>
      </c>
      <c r="L1590" s="1" t="s">
        <v>12818</v>
      </c>
      <c r="M1590" s="1" t="s">
        <v>437</v>
      </c>
      <c r="N1590" s="2" t="str">
        <f>VLOOKUP(Schedule[[#This Row],[船期]],week!A:D,4,0)</f>
        <v>202546</v>
      </c>
      <c r="O1590" s="1">
        <f>_xlfn.IFNA(VLOOKUP(Schedule[[#This Row],[船名]],Vessel!$A:$G,2,0),"")</f>
        <v>7092</v>
      </c>
      <c r="P1590" s="1" t="str">
        <f>_xlfn.IFNA(VLOOKUP(Schedule[[#This Row],[船名]],Vessel!$A:$G,3,0),"")</f>
        <v>cc/l</v>
      </c>
      <c r="Q1590" s="1">
        <f>_xlfn.IFNA(VLOOKUP(Schedule[[#This Row],[船名]],Vessel!$A:$G,4,0),"")</f>
        <v>2023</v>
      </c>
      <c r="R1590" s="1" t="str">
        <f>_xlfn.IFNA(VLOOKUP(Schedule[[#This Row],[船名]],Vessel!$A:$G,5,0),"")</f>
        <v>SGP</v>
      </c>
      <c r="S1590" s="1" t="str">
        <f>_xlfn.IFNA(VLOOKUP(Schedule[[#This Row],[船名]],Vessel!$A:$G,6,0),"")</f>
        <v>TO</v>
      </c>
      <c r="T1590" s="1" t="str">
        <f>_xlfn.IFNA(VLOOKUP(Schedule[[#This Row],[船名]],Vessel!$A:$G,7,0),"")</f>
        <v>CMA CGM</v>
      </c>
      <c r="U1590" s="1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1591" spans="1:21" x14ac:dyDescent="0.4">
      <c r="A1591" s="1" t="s">
        <v>15694</v>
      </c>
      <c r="B1591" s="1" t="s">
        <v>15755</v>
      </c>
      <c r="C1591" s="1" t="s">
        <v>432</v>
      </c>
      <c r="D1591" s="1" t="s">
        <v>12804</v>
      </c>
      <c r="E1591" s="1" t="s">
        <v>12811</v>
      </c>
      <c r="F1591" s="1" t="s">
        <v>16844</v>
      </c>
      <c r="G1591" s="1" t="s">
        <v>12929</v>
      </c>
      <c r="H1591" s="1" t="s">
        <v>13884</v>
      </c>
      <c r="I1591" s="2">
        <v>45968</v>
      </c>
      <c r="J1591" s="1" t="s">
        <v>12819</v>
      </c>
      <c r="K1591" s="1" t="s">
        <v>1001</v>
      </c>
      <c r="L1591" s="1" t="s">
        <v>12817</v>
      </c>
      <c r="M1591" s="1" t="s">
        <v>431</v>
      </c>
      <c r="N1591" s="2" t="str">
        <f>VLOOKUP(Schedule[[#This Row],[船期]],week!A:D,4,0)</f>
        <v>202545</v>
      </c>
      <c r="O1591" s="1">
        <f>_xlfn.IFNA(VLOOKUP(Schedule[[#This Row],[船名]],Vessel!$A:$G,2,0),"")</f>
        <v>7471</v>
      </c>
      <c r="P1591" s="1" t="str">
        <f>_xlfn.IFNA(VLOOKUP(Schedule[[#This Row],[船名]],Vessel!$A:$G,3,0),"")</f>
        <v>cc/v</v>
      </c>
      <c r="Q1591" s="1">
        <f>_xlfn.IFNA(VLOOKUP(Schedule[[#This Row],[船名]],Vessel!$A:$G,4,0),"")</f>
        <v>2005</v>
      </c>
      <c r="R1591" s="1" t="str">
        <f>_xlfn.IFNA(VLOOKUP(Schedule[[#This Row],[船名]],Vessel!$A:$G,5,0),"")</f>
        <v>MLT</v>
      </c>
      <c r="S1591" s="1" t="str">
        <f>_xlfn.IFNA(VLOOKUP(Schedule[[#This Row],[船名]],Vessel!$A:$G,6,0),"")</f>
        <v>O</v>
      </c>
      <c r="T1591" s="1" t="str">
        <f>_xlfn.IFNA(VLOOKUP(Schedule[[#This Row],[船名]],Vessel!$A:$G,7,0),"")</f>
        <v>CMA CGM</v>
      </c>
      <c r="U1591" s="1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1592" spans="1:21" x14ac:dyDescent="0.4">
      <c r="A1592" s="1" t="s">
        <v>15694</v>
      </c>
      <c r="B1592" s="1" t="s">
        <v>15755</v>
      </c>
      <c r="C1592" s="1" t="s">
        <v>432</v>
      </c>
      <c r="D1592" s="1" t="s">
        <v>12804</v>
      </c>
      <c r="E1592" s="1" t="s">
        <v>12811</v>
      </c>
      <c r="F1592" s="1" t="s">
        <v>16844</v>
      </c>
      <c r="G1592" s="1" t="s">
        <v>12929</v>
      </c>
      <c r="H1592" s="1" t="s">
        <v>13885</v>
      </c>
      <c r="I1592" s="2">
        <v>45962</v>
      </c>
      <c r="J1592" s="1" t="s">
        <v>12819</v>
      </c>
      <c r="K1592" s="1" t="s">
        <v>1001</v>
      </c>
      <c r="L1592" s="1" t="s">
        <v>12824</v>
      </c>
      <c r="M1592" s="1" t="s">
        <v>8144</v>
      </c>
      <c r="N1592" s="2" t="str">
        <f>VLOOKUP(Schedule[[#This Row],[船期]],week!A:D,4,0)</f>
        <v>202544</v>
      </c>
      <c r="O1592" s="1">
        <f>_xlfn.IFNA(VLOOKUP(Schedule[[#This Row],[船名]],Vessel!$A:$G,2,0),"")</f>
        <v>6477</v>
      </c>
      <c r="P1592" s="1" t="str">
        <f>_xlfn.IFNA(VLOOKUP(Schedule[[#This Row],[船名]],Vessel!$A:$G,3,0),"")</f>
        <v>cc/l</v>
      </c>
      <c r="Q1592" s="1">
        <f>_xlfn.IFNA(VLOOKUP(Schedule[[#This Row],[船名]],Vessel!$A:$G,4,0),"")</f>
        <v>2010</v>
      </c>
      <c r="R1592" s="1" t="str">
        <f>_xlfn.IFNA(VLOOKUP(Schedule[[#This Row],[船名]],Vessel!$A:$G,5,0),"")</f>
        <v>MLT</v>
      </c>
      <c r="S1592" s="1" t="str">
        <f>_xlfn.IFNA(VLOOKUP(Schedule[[#This Row],[船名]],Vessel!$A:$G,6,0),"")</f>
        <v>O</v>
      </c>
      <c r="T1592" s="1" t="str">
        <f>_xlfn.IFNA(VLOOKUP(Schedule[[#This Row],[船名]],Vessel!$A:$G,7,0),"")</f>
        <v>CMA CGM</v>
      </c>
      <c r="U1592" s="1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1593" spans="1:21" x14ac:dyDescent="0.4">
      <c r="A1593" s="1" t="s">
        <v>15694</v>
      </c>
      <c r="B1593" s="1" t="s">
        <v>15755</v>
      </c>
      <c r="C1593" s="1" t="s">
        <v>548</v>
      </c>
      <c r="D1593" s="1" t="s">
        <v>12836</v>
      </c>
      <c r="E1593" s="1" t="s">
        <v>12807</v>
      </c>
      <c r="F1593" s="1" t="s">
        <v>16845</v>
      </c>
      <c r="G1593" s="1" t="s">
        <v>12929</v>
      </c>
      <c r="H1593" s="1" t="s">
        <v>12930</v>
      </c>
      <c r="I1593" s="2">
        <v>46038</v>
      </c>
      <c r="J1593" s="1" t="s">
        <v>12819</v>
      </c>
      <c r="K1593" s="1" t="s">
        <v>1005</v>
      </c>
      <c r="L1593" s="1" t="s">
        <v>12807</v>
      </c>
      <c r="M1593" s="1" t="s">
        <v>554</v>
      </c>
      <c r="N1593" s="2" t="str">
        <f>VLOOKUP(Schedule[[#This Row],[船期]],week!A:D,4,0)</f>
        <v>202602</v>
      </c>
      <c r="O1593" s="1">
        <f>_xlfn.IFNA(VLOOKUP(Schedule[[#This Row],[船名]],Vessel!$A:$G,2,0),"")</f>
        <v>5688</v>
      </c>
      <c r="P1593" s="1" t="str">
        <f>_xlfn.IFNA(VLOOKUP(Schedule[[#This Row],[船名]],Vessel!$A:$G,3,0),"")</f>
        <v>cc/l</v>
      </c>
      <c r="Q1593" s="1">
        <f>_xlfn.IFNA(VLOOKUP(Schedule[[#This Row],[船名]],Vessel!$A:$G,4,0),"")</f>
        <v>2005</v>
      </c>
      <c r="R1593" s="1" t="str">
        <f>_xlfn.IFNA(VLOOKUP(Schedule[[#This Row],[船名]],Vessel!$A:$G,5,0),"")</f>
        <v>CHN</v>
      </c>
      <c r="S1593" s="1" t="str">
        <f>_xlfn.IFNA(VLOOKUP(Schedule[[#This Row],[船名]],Vessel!$A:$G,6,0),"")</f>
        <v>T</v>
      </c>
      <c r="T1593" s="1" t="str">
        <f>_xlfn.IFNA(VLOOKUP(Schedule[[#This Row],[船名]],Vessel!$A:$G,7,0),"")</f>
        <v>COSCO SHIPPING Lines</v>
      </c>
      <c r="U1593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1594" spans="1:21" x14ac:dyDescent="0.4">
      <c r="A1594" s="1" t="s">
        <v>15694</v>
      </c>
      <c r="B1594" s="1" t="s">
        <v>15755</v>
      </c>
      <c r="C1594" s="1" t="s">
        <v>548</v>
      </c>
      <c r="D1594" s="1" t="s">
        <v>12836</v>
      </c>
      <c r="E1594" s="1" t="s">
        <v>12807</v>
      </c>
      <c r="F1594" s="1" t="s">
        <v>16845</v>
      </c>
      <c r="G1594" s="1" t="s">
        <v>12929</v>
      </c>
      <c r="H1594" s="1" t="s">
        <v>13507</v>
      </c>
      <c r="I1594" s="2">
        <v>46046</v>
      </c>
      <c r="J1594" s="1" t="s">
        <v>12819</v>
      </c>
      <c r="K1594" s="1" t="s">
        <v>1005</v>
      </c>
      <c r="L1594" s="1" t="s">
        <v>12810</v>
      </c>
      <c r="M1594" s="1" t="s">
        <v>551</v>
      </c>
      <c r="N1594" s="2" t="str">
        <f>VLOOKUP(Schedule[[#This Row],[船期]],week!A:D,4,0)</f>
        <v>202603</v>
      </c>
      <c r="O1594" s="1">
        <f>_xlfn.IFNA(VLOOKUP(Schedule[[#This Row],[船名]],Vessel!$A:$G,2,0),"")</f>
        <v>6655</v>
      </c>
      <c r="P1594" s="1" t="str">
        <f>_xlfn.IFNA(VLOOKUP(Schedule[[#This Row],[船名]],Vessel!$A:$G,3,0),"")</f>
        <v>cc/l</v>
      </c>
      <c r="Q1594" s="1">
        <f>_xlfn.IFNA(VLOOKUP(Schedule[[#This Row],[船名]],Vessel!$A:$G,4,0),"")</f>
        <v>2008</v>
      </c>
      <c r="R1594" s="1" t="str">
        <f>_xlfn.IFNA(VLOOKUP(Schedule[[#This Row],[船名]],Vessel!$A:$G,5,0),"")</f>
        <v>KOR</v>
      </c>
      <c r="S1594" s="1" t="str">
        <f>_xlfn.IFNA(VLOOKUP(Schedule[[#This Row],[船名]],Vessel!$A:$G,6,0),"")</f>
        <v>O</v>
      </c>
      <c r="T1594" s="1" t="str">
        <f>_xlfn.IFNA(VLOOKUP(Schedule[[#This Row],[船名]],Vessel!$A:$G,7,0),"")</f>
        <v>KMTC</v>
      </c>
      <c r="U1594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1595" spans="1:21" x14ac:dyDescent="0.4">
      <c r="A1595" s="1" t="s">
        <v>15694</v>
      </c>
      <c r="B1595" s="1" t="s">
        <v>15755</v>
      </c>
      <c r="C1595" s="1" t="s">
        <v>548</v>
      </c>
      <c r="D1595" s="1" t="s">
        <v>12836</v>
      </c>
      <c r="E1595" s="1" t="s">
        <v>12807</v>
      </c>
      <c r="F1595" s="1" t="s">
        <v>16845</v>
      </c>
      <c r="G1595" s="1" t="s">
        <v>12929</v>
      </c>
      <c r="H1595" s="1" t="s">
        <v>14818</v>
      </c>
      <c r="I1595" s="2">
        <v>46056</v>
      </c>
      <c r="J1595" s="1" t="s">
        <v>12819</v>
      </c>
      <c r="K1595" s="1" t="s">
        <v>1005</v>
      </c>
      <c r="L1595" s="1" t="s">
        <v>12839</v>
      </c>
      <c r="M1595" s="1" t="s">
        <v>549</v>
      </c>
      <c r="N1595" s="2" t="str">
        <f>VLOOKUP(Schedule[[#This Row],[船期]],week!A:D,4,0)</f>
        <v>202605</v>
      </c>
      <c r="O1595" s="1">
        <f>_xlfn.IFNA(VLOOKUP(Schedule[[#This Row],[船名]],Vessel!$A:$G,2,0),"")</f>
        <v>4275</v>
      </c>
      <c r="P1595" s="1" t="str">
        <f>_xlfn.IFNA(VLOOKUP(Schedule[[#This Row],[船名]],Vessel!$A:$G,3,0),"")</f>
        <v>cc</v>
      </c>
      <c r="Q1595" s="1">
        <f>_xlfn.IFNA(VLOOKUP(Schedule[[#This Row],[船名]],Vessel!$A:$G,4,0),"")</f>
        <v>2008</v>
      </c>
      <c r="R1595" s="1" t="str">
        <f>_xlfn.IFNA(VLOOKUP(Schedule[[#This Row],[船名]],Vessel!$A:$G,5,0),"")</f>
        <v>KOR</v>
      </c>
      <c r="S1595" s="1" t="str">
        <f>_xlfn.IFNA(VLOOKUP(Schedule[[#This Row],[船名]],Vessel!$A:$G,6,0),"")</f>
        <v>O</v>
      </c>
      <c r="T1595" s="1" t="str">
        <f>_xlfn.IFNA(VLOOKUP(Schedule[[#This Row],[船名]],Vessel!$A:$G,7,0),"")</f>
        <v>KMTC</v>
      </c>
      <c r="U1595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1596" spans="1:21" x14ac:dyDescent="0.4">
      <c r="A1596" s="1" t="s">
        <v>15694</v>
      </c>
      <c r="B1596" s="1" t="s">
        <v>15755</v>
      </c>
      <c r="C1596" s="1" t="s">
        <v>548</v>
      </c>
      <c r="D1596" s="1" t="s">
        <v>12836</v>
      </c>
      <c r="E1596" s="1" t="s">
        <v>12807</v>
      </c>
      <c r="F1596" s="1" t="s">
        <v>16845</v>
      </c>
      <c r="G1596" s="1" t="s">
        <v>12929</v>
      </c>
      <c r="H1596" s="1" t="s">
        <v>16323</v>
      </c>
      <c r="I1596" s="2">
        <v>46064</v>
      </c>
      <c r="J1596" s="1" t="s">
        <v>12819</v>
      </c>
      <c r="K1596" s="1" t="s">
        <v>1005</v>
      </c>
      <c r="L1596" s="1" t="s">
        <v>12812</v>
      </c>
      <c r="M1596" s="1" t="s">
        <v>555</v>
      </c>
      <c r="N1596" s="2" t="str">
        <f>VLOOKUP(Schedule[[#This Row],[船期]],week!A:D,4,0)</f>
        <v>202606</v>
      </c>
      <c r="O1596" s="1">
        <f>_xlfn.IFNA(VLOOKUP(Schedule[[#This Row],[船名]],Vessel!$A:$G,2,0),"")</f>
        <v>4636</v>
      </c>
      <c r="P1596" s="1" t="str">
        <f>_xlfn.IFNA(VLOOKUP(Schedule[[#This Row],[船名]],Vessel!$A:$G,3,0),"")</f>
        <v>cc/w</v>
      </c>
      <c r="Q1596" s="1">
        <f>_xlfn.IFNA(VLOOKUP(Schedule[[#This Row],[船名]],Vessel!$A:$G,4,0),"")</f>
        <v>2022</v>
      </c>
      <c r="R1596" s="1" t="str">
        <f>_xlfn.IFNA(VLOOKUP(Schedule[[#This Row],[船名]],Vessel!$A:$G,5,0),"")</f>
        <v>CHN</v>
      </c>
      <c r="S1596" s="1" t="str">
        <f>_xlfn.IFNA(VLOOKUP(Schedule[[#This Row],[船名]],Vessel!$A:$G,6,0),"")</f>
        <v>TO</v>
      </c>
      <c r="T1596" s="1" t="str">
        <f>_xlfn.IFNA(VLOOKUP(Schedule[[#This Row],[船名]],Vessel!$A:$G,7,0),"")</f>
        <v>TS Lines</v>
      </c>
      <c r="U1596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1597" spans="1:21" x14ac:dyDescent="0.4">
      <c r="A1597" s="1" t="s">
        <v>15694</v>
      </c>
      <c r="B1597" s="1" t="s">
        <v>15755</v>
      </c>
      <c r="C1597" s="1" t="s">
        <v>548</v>
      </c>
      <c r="D1597" s="1" t="s">
        <v>12836</v>
      </c>
      <c r="E1597" s="1" t="s">
        <v>12807</v>
      </c>
      <c r="F1597" s="1" t="s">
        <v>16845</v>
      </c>
      <c r="G1597" s="1" t="s">
        <v>12929</v>
      </c>
      <c r="H1597" s="1" t="s">
        <v>16562</v>
      </c>
      <c r="I1597" s="2">
        <v>46071</v>
      </c>
      <c r="J1597" s="1" t="s">
        <v>12819</v>
      </c>
      <c r="K1597" s="1" t="s">
        <v>1005</v>
      </c>
      <c r="L1597" s="1" t="s">
        <v>12812</v>
      </c>
      <c r="M1597" s="1" t="s">
        <v>4291</v>
      </c>
      <c r="N1597" s="2" t="str">
        <f>VLOOKUP(Schedule[[#This Row],[船期]],week!A:D,4,0)</f>
        <v>202607</v>
      </c>
      <c r="O1597" s="1">
        <f>_xlfn.IFNA(VLOOKUP(Schedule[[#This Row],[船名]],Vessel!$A:$G,2,0),"")</f>
        <v>6078</v>
      </c>
      <c r="P1597" s="1" t="str">
        <f>_xlfn.IFNA(VLOOKUP(Schedule[[#This Row],[船名]],Vessel!$A:$G,3,0),"")</f>
        <v>cc/l</v>
      </c>
      <c r="Q1597" s="1">
        <f>_xlfn.IFNA(VLOOKUP(Schedule[[#This Row],[船名]],Vessel!$A:$G,4,0),"")</f>
        <v>2000</v>
      </c>
      <c r="R1597" s="1" t="str">
        <f>_xlfn.IFNA(VLOOKUP(Schedule[[#This Row],[船名]],Vessel!$A:$G,5,0),"")</f>
        <v>LBR</v>
      </c>
      <c r="S1597" s="1" t="str">
        <f>_xlfn.IFNA(VLOOKUP(Schedule[[#This Row],[船名]],Vessel!$A:$G,6,0),"")</f>
        <v>T</v>
      </c>
      <c r="T1597" s="1" t="str">
        <f>_xlfn.IFNA(VLOOKUP(Schedule[[#This Row],[船名]],Vessel!$A:$G,7,0),"")</f>
        <v>Emirates Shipping Line</v>
      </c>
      <c r="U1597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1598" spans="1:21" x14ac:dyDescent="0.4">
      <c r="A1598" s="1" t="s">
        <v>15694</v>
      </c>
      <c r="B1598" s="1" t="s">
        <v>15755</v>
      </c>
      <c r="C1598" s="1" t="s">
        <v>548</v>
      </c>
      <c r="D1598" s="1" t="s">
        <v>12836</v>
      </c>
      <c r="E1598" s="1" t="s">
        <v>12807</v>
      </c>
      <c r="F1598" s="1" t="s">
        <v>16845</v>
      </c>
      <c r="G1598" s="1" t="s">
        <v>12929</v>
      </c>
      <c r="H1598" s="1" t="s">
        <v>16324</v>
      </c>
      <c r="I1598" s="2">
        <v>46082</v>
      </c>
      <c r="J1598" s="1" t="s">
        <v>12819</v>
      </c>
      <c r="K1598" s="1" t="s">
        <v>1005</v>
      </c>
      <c r="L1598" s="1" t="s">
        <v>12812</v>
      </c>
      <c r="M1598" s="1" t="s">
        <v>553</v>
      </c>
      <c r="N1598" s="2" t="str">
        <f>VLOOKUP(Schedule[[#This Row],[船期]],week!A:D,4,0)</f>
        <v>202609</v>
      </c>
      <c r="O1598" s="1">
        <f>_xlfn.IFNA(VLOOKUP(Schedule[[#This Row],[船名]],Vessel!$A:$G,2,0),"")</f>
        <v>4275</v>
      </c>
      <c r="P1598" s="1" t="str">
        <f>_xlfn.IFNA(VLOOKUP(Schedule[[#This Row],[船名]],Vessel!$A:$G,3,0),"")</f>
        <v>cc</v>
      </c>
      <c r="Q1598" s="1">
        <f>_xlfn.IFNA(VLOOKUP(Schedule[[#This Row],[船名]],Vessel!$A:$G,4,0),"")</f>
        <v>2008</v>
      </c>
      <c r="R1598" s="1" t="str">
        <f>_xlfn.IFNA(VLOOKUP(Schedule[[#This Row],[船名]],Vessel!$A:$G,5,0),"")</f>
        <v>KOR</v>
      </c>
      <c r="S1598" s="1" t="str">
        <f>_xlfn.IFNA(VLOOKUP(Schedule[[#This Row],[船名]],Vessel!$A:$G,6,0),"")</f>
        <v>O</v>
      </c>
      <c r="T1598" s="1" t="str">
        <f>_xlfn.IFNA(VLOOKUP(Schedule[[#This Row],[船名]],Vessel!$A:$G,7,0),"")</f>
        <v>KMTC</v>
      </c>
      <c r="U1598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1599" spans="1:21" x14ac:dyDescent="0.4">
      <c r="A1599" s="1" t="s">
        <v>15694</v>
      </c>
      <c r="B1599" s="1" t="s">
        <v>15755</v>
      </c>
      <c r="C1599" s="1" t="s">
        <v>548</v>
      </c>
      <c r="D1599" s="1" t="s">
        <v>12836</v>
      </c>
      <c r="E1599" s="1" t="s">
        <v>12807</v>
      </c>
      <c r="F1599" s="1" t="s">
        <v>16845</v>
      </c>
      <c r="G1599" s="1" t="s">
        <v>12929</v>
      </c>
      <c r="H1599" s="1" t="s">
        <v>16839</v>
      </c>
      <c r="I1599" s="2">
        <v>46087</v>
      </c>
      <c r="J1599" s="1" t="s">
        <v>12809</v>
      </c>
      <c r="K1599" s="1" t="s">
        <v>1005</v>
      </c>
      <c r="L1599" s="1" t="s">
        <v>12812</v>
      </c>
      <c r="M1599" s="1" t="s">
        <v>554</v>
      </c>
      <c r="N1599" s="2" t="str">
        <f>VLOOKUP(Schedule[[#This Row],[船期]],week!A:D,4,0)</f>
        <v>202609</v>
      </c>
      <c r="O1599" s="1">
        <f>_xlfn.IFNA(VLOOKUP(Schedule[[#This Row],[船名]],Vessel!$A:$G,2,0),"")</f>
        <v>5688</v>
      </c>
      <c r="P1599" s="1" t="str">
        <f>_xlfn.IFNA(VLOOKUP(Schedule[[#This Row],[船名]],Vessel!$A:$G,3,0),"")</f>
        <v>cc/l</v>
      </c>
      <c r="Q1599" s="1">
        <f>_xlfn.IFNA(VLOOKUP(Schedule[[#This Row],[船名]],Vessel!$A:$G,4,0),"")</f>
        <v>2005</v>
      </c>
      <c r="R1599" s="1" t="str">
        <f>_xlfn.IFNA(VLOOKUP(Schedule[[#This Row],[船名]],Vessel!$A:$G,5,0),"")</f>
        <v>CHN</v>
      </c>
      <c r="S1599" s="1" t="str">
        <f>_xlfn.IFNA(VLOOKUP(Schedule[[#This Row],[船名]],Vessel!$A:$G,6,0),"")</f>
        <v>T</v>
      </c>
      <c r="T1599" s="1" t="str">
        <f>_xlfn.IFNA(VLOOKUP(Schedule[[#This Row],[船名]],Vessel!$A:$G,7,0),"")</f>
        <v>COSCO SHIPPING Lines</v>
      </c>
      <c r="U1599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1600" spans="1:21" x14ac:dyDescent="0.4">
      <c r="A1600" s="1" t="s">
        <v>15694</v>
      </c>
      <c r="B1600" s="1" t="s">
        <v>15755</v>
      </c>
      <c r="C1600" s="1" t="s">
        <v>548</v>
      </c>
      <c r="D1600" s="1" t="s">
        <v>12836</v>
      </c>
      <c r="E1600" s="1" t="s">
        <v>12807</v>
      </c>
      <c r="F1600" s="1" t="s">
        <v>16845</v>
      </c>
      <c r="G1600" s="1" t="s">
        <v>12929</v>
      </c>
      <c r="H1600" s="1" t="s">
        <v>547</v>
      </c>
      <c r="I1600" s="2">
        <v>46029</v>
      </c>
      <c r="J1600" s="1" t="s">
        <v>12819</v>
      </c>
      <c r="K1600" s="1" t="s">
        <v>1005</v>
      </c>
      <c r="L1600" s="1" t="s">
        <v>12825</v>
      </c>
      <c r="M1600" s="1" t="s">
        <v>546</v>
      </c>
      <c r="N1600" s="2" t="str">
        <f>VLOOKUP(Schedule[[#This Row],[船期]],week!A:D,4,0)</f>
        <v>202601</v>
      </c>
      <c r="O1600" s="1">
        <f>_xlfn.IFNA(VLOOKUP(Schedule[[#This Row],[船名]],Vessel!$A:$G,2,0),"")</f>
        <v>6477</v>
      </c>
      <c r="P1600" s="1" t="str">
        <f>_xlfn.IFNA(VLOOKUP(Schedule[[#This Row],[船名]],Vessel!$A:$G,3,0),"")</f>
        <v>cc/l</v>
      </c>
      <c r="Q1600" s="1">
        <f>_xlfn.IFNA(VLOOKUP(Schedule[[#This Row],[船名]],Vessel!$A:$G,4,0),"")</f>
        <v>2010</v>
      </c>
      <c r="R1600" s="1" t="str">
        <f>_xlfn.IFNA(VLOOKUP(Schedule[[#This Row],[船名]],Vessel!$A:$G,5,0),"")</f>
        <v>KOR</v>
      </c>
      <c r="S1600" s="1" t="str">
        <f>_xlfn.IFNA(VLOOKUP(Schedule[[#This Row],[船名]],Vessel!$A:$G,6,0),"")</f>
        <v>O</v>
      </c>
      <c r="T1600" s="1" t="str">
        <f>_xlfn.IFNA(VLOOKUP(Schedule[[#This Row],[船名]],Vessel!$A:$G,7,0),"")</f>
        <v>KMTC</v>
      </c>
      <c r="U1600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1601" spans="1:21" x14ac:dyDescent="0.4">
      <c r="A1601" s="1" t="s">
        <v>15694</v>
      </c>
      <c r="B1601" s="1" t="s">
        <v>15755</v>
      </c>
      <c r="C1601" s="1" t="s">
        <v>548</v>
      </c>
      <c r="D1601" s="1" t="s">
        <v>12836</v>
      </c>
      <c r="E1601" s="1" t="s">
        <v>12807</v>
      </c>
      <c r="F1601" s="1" t="s">
        <v>16845</v>
      </c>
      <c r="G1601" s="1" t="s">
        <v>12929</v>
      </c>
      <c r="H1601" s="1" t="s">
        <v>12703</v>
      </c>
      <c r="I1601" s="2">
        <v>46023</v>
      </c>
      <c r="J1601" s="1" t="s">
        <v>12819</v>
      </c>
      <c r="K1601" s="1" t="s">
        <v>1005</v>
      </c>
      <c r="L1601" s="1" t="s">
        <v>12811</v>
      </c>
      <c r="M1601" s="1" t="s">
        <v>555</v>
      </c>
      <c r="N1601" s="2" t="str">
        <f>VLOOKUP(Schedule[[#This Row],[船期]],week!A:D,4,0)</f>
        <v>202553</v>
      </c>
      <c r="O1601" s="1">
        <f>_xlfn.IFNA(VLOOKUP(Schedule[[#This Row],[船名]],Vessel!$A:$G,2,0),"")</f>
        <v>4636</v>
      </c>
      <c r="P1601" s="1" t="str">
        <f>_xlfn.IFNA(VLOOKUP(Schedule[[#This Row],[船名]],Vessel!$A:$G,3,0),"")</f>
        <v>cc/w</v>
      </c>
      <c r="Q1601" s="1">
        <f>_xlfn.IFNA(VLOOKUP(Schedule[[#This Row],[船名]],Vessel!$A:$G,4,0),"")</f>
        <v>2022</v>
      </c>
      <c r="R1601" s="1" t="str">
        <f>_xlfn.IFNA(VLOOKUP(Schedule[[#This Row],[船名]],Vessel!$A:$G,5,0),"")</f>
        <v>CHN</v>
      </c>
      <c r="S1601" s="1" t="str">
        <f>_xlfn.IFNA(VLOOKUP(Schedule[[#This Row],[船名]],Vessel!$A:$G,6,0),"")</f>
        <v>TO</v>
      </c>
      <c r="T1601" s="1" t="str">
        <f>_xlfn.IFNA(VLOOKUP(Schedule[[#This Row],[船名]],Vessel!$A:$G,7,0),"")</f>
        <v>TS Lines</v>
      </c>
      <c r="U1601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1602" spans="1:21" x14ac:dyDescent="0.4">
      <c r="A1602" s="1" t="s">
        <v>15694</v>
      </c>
      <c r="B1602" s="1" t="s">
        <v>15755</v>
      </c>
      <c r="C1602" s="1" t="s">
        <v>548</v>
      </c>
      <c r="D1602" s="1" t="s">
        <v>12836</v>
      </c>
      <c r="E1602" s="1" t="s">
        <v>12807</v>
      </c>
      <c r="F1602" s="1" t="s">
        <v>16845</v>
      </c>
      <c r="G1602" s="1" t="s">
        <v>12929</v>
      </c>
      <c r="H1602" s="1" t="s">
        <v>552</v>
      </c>
      <c r="I1602" s="2">
        <v>45992</v>
      </c>
      <c r="J1602" s="1" t="s">
        <v>12819</v>
      </c>
      <c r="K1602" s="1" t="s">
        <v>1005</v>
      </c>
      <c r="L1602" s="1" t="s">
        <v>12817</v>
      </c>
      <c r="M1602" s="1" t="s">
        <v>551</v>
      </c>
      <c r="N1602" s="2" t="str">
        <f>VLOOKUP(Schedule[[#This Row],[船期]],week!A:D,4,0)</f>
        <v>202549</v>
      </c>
      <c r="O1602" s="1">
        <f>_xlfn.IFNA(VLOOKUP(Schedule[[#This Row],[船名]],Vessel!$A:$G,2,0),"")</f>
        <v>6655</v>
      </c>
      <c r="P1602" s="1" t="str">
        <f>_xlfn.IFNA(VLOOKUP(Schedule[[#This Row],[船名]],Vessel!$A:$G,3,0),"")</f>
        <v>cc/l</v>
      </c>
      <c r="Q1602" s="1">
        <f>_xlfn.IFNA(VLOOKUP(Schedule[[#This Row],[船名]],Vessel!$A:$G,4,0),"")</f>
        <v>2008</v>
      </c>
      <c r="R1602" s="1" t="str">
        <f>_xlfn.IFNA(VLOOKUP(Schedule[[#This Row],[船名]],Vessel!$A:$G,5,0),"")</f>
        <v>KOR</v>
      </c>
      <c r="S1602" s="1" t="str">
        <f>_xlfn.IFNA(VLOOKUP(Schedule[[#This Row],[船名]],Vessel!$A:$G,6,0),"")</f>
        <v>O</v>
      </c>
      <c r="T1602" s="1" t="str">
        <f>_xlfn.IFNA(VLOOKUP(Schedule[[#This Row],[船名]],Vessel!$A:$G,7,0),"")</f>
        <v>KMTC</v>
      </c>
      <c r="U1602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1603" spans="1:21" x14ac:dyDescent="0.4">
      <c r="A1603" s="1" t="s">
        <v>15694</v>
      </c>
      <c r="B1603" s="1" t="s">
        <v>15755</v>
      </c>
      <c r="C1603" s="1" t="s">
        <v>548</v>
      </c>
      <c r="D1603" s="1" t="s">
        <v>12836</v>
      </c>
      <c r="E1603" s="1" t="s">
        <v>12807</v>
      </c>
      <c r="F1603" s="1" t="s">
        <v>16845</v>
      </c>
      <c r="G1603" s="1" t="s">
        <v>12929</v>
      </c>
      <c r="H1603" s="1" t="s">
        <v>13886</v>
      </c>
      <c r="I1603" s="2">
        <v>45990</v>
      </c>
      <c r="J1603" s="1" t="s">
        <v>12819</v>
      </c>
      <c r="K1603" s="1" t="s">
        <v>1005</v>
      </c>
      <c r="L1603" s="1" t="s">
        <v>12807</v>
      </c>
      <c r="M1603" s="1" t="s">
        <v>554</v>
      </c>
      <c r="N1603" s="2" t="str">
        <f>VLOOKUP(Schedule[[#This Row],[船期]],week!A:D,4,0)</f>
        <v>202548</v>
      </c>
      <c r="O1603" s="1">
        <f>_xlfn.IFNA(VLOOKUP(Schedule[[#This Row],[船名]],Vessel!$A:$G,2,0),"")</f>
        <v>5688</v>
      </c>
      <c r="P1603" s="1" t="str">
        <f>_xlfn.IFNA(VLOOKUP(Schedule[[#This Row],[船名]],Vessel!$A:$G,3,0),"")</f>
        <v>cc/l</v>
      </c>
      <c r="Q1603" s="1">
        <f>_xlfn.IFNA(VLOOKUP(Schedule[[#This Row],[船名]],Vessel!$A:$G,4,0),"")</f>
        <v>2005</v>
      </c>
      <c r="R1603" s="1" t="str">
        <f>_xlfn.IFNA(VLOOKUP(Schedule[[#This Row],[船名]],Vessel!$A:$G,5,0),"")</f>
        <v>CHN</v>
      </c>
      <c r="S1603" s="1" t="str">
        <f>_xlfn.IFNA(VLOOKUP(Schedule[[#This Row],[船名]],Vessel!$A:$G,6,0),"")</f>
        <v>T</v>
      </c>
      <c r="T1603" s="1" t="str">
        <f>_xlfn.IFNA(VLOOKUP(Schedule[[#This Row],[船名]],Vessel!$A:$G,7,0),"")</f>
        <v>COSCO SHIPPING Lines</v>
      </c>
      <c r="U1603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1604" spans="1:21" x14ac:dyDescent="0.4">
      <c r="A1604" s="1" t="s">
        <v>15694</v>
      </c>
      <c r="B1604" s="1" t="s">
        <v>15755</v>
      </c>
      <c r="C1604" s="1" t="s">
        <v>548</v>
      </c>
      <c r="D1604" s="1" t="s">
        <v>12836</v>
      </c>
      <c r="E1604" s="1" t="s">
        <v>12807</v>
      </c>
      <c r="F1604" s="1" t="s">
        <v>16845</v>
      </c>
      <c r="G1604" s="1" t="s">
        <v>12929</v>
      </c>
      <c r="H1604" s="1" t="s">
        <v>13887</v>
      </c>
      <c r="I1604" s="2">
        <v>45981</v>
      </c>
      <c r="J1604" s="1" t="s">
        <v>12819</v>
      </c>
      <c r="K1604" s="1" t="s">
        <v>1005</v>
      </c>
      <c r="L1604" s="1" t="s">
        <v>12818</v>
      </c>
      <c r="M1604" s="1" t="s">
        <v>553</v>
      </c>
      <c r="N1604" s="2" t="str">
        <f>VLOOKUP(Schedule[[#This Row],[船期]],week!A:D,4,0)</f>
        <v>202547</v>
      </c>
      <c r="O1604" s="1">
        <f>_xlfn.IFNA(VLOOKUP(Schedule[[#This Row],[船名]],Vessel!$A:$G,2,0),"")</f>
        <v>4275</v>
      </c>
      <c r="P1604" s="1" t="str">
        <f>_xlfn.IFNA(VLOOKUP(Schedule[[#This Row],[船名]],Vessel!$A:$G,3,0),"")</f>
        <v>cc</v>
      </c>
      <c r="Q1604" s="1">
        <f>_xlfn.IFNA(VLOOKUP(Schedule[[#This Row],[船名]],Vessel!$A:$G,4,0),"")</f>
        <v>2008</v>
      </c>
      <c r="R1604" s="1" t="str">
        <f>_xlfn.IFNA(VLOOKUP(Schedule[[#This Row],[船名]],Vessel!$A:$G,5,0),"")</f>
        <v>KOR</v>
      </c>
      <c r="S1604" s="1" t="str">
        <f>_xlfn.IFNA(VLOOKUP(Schedule[[#This Row],[船名]],Vessel!$A:$G,6,0),"")</f>
        <v>O</v>
      </c>
      <c r="T1604" s="1" t="str">
        <f>_xlfn.IFNA(VLOOKUP(Schedule[[#This Row],[船名]],Vessel!$A:$G,7,0),"")</f>
        <v>KMTC</v>
      </c>
      <c r="U1604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1605" spans="1:21" x14ac:dyDescent="0.4">
      <c r="A1605" s="1" t="s">
        <v>15694</v>
      </c>
      <c r="B1605" s="1" t="s">
        <v>15755</v>
      </c>
      <c r="C1605" s="1" t="s">
        <v>548</v>
      </c>
      <c r="D1605" s="1" t="s">
        <v>12836</v>
      </c>
      <c r="E1605" s="1" t="s">
        <v>12807</v>
      </c>
      <c r="F1605" s="1" t="s">
        <v>16845</v>
      </c>
      <c r="G1605" s="1" t="s">
        <v>12929</v>
      </c>
      <c r="H1605" s="1" t="s">
        <v>13888</v>
      </c>
      <c r="I1605" s="2">
        <v>45973</v>
      </c>
      <c r="J1605" s="1" t="s">
        <v>12819</v>
      </c>
      <c r="K1605" s="1" t="s">
        <v>1005</v>
      </c>
      <c r="L1605" s="1" t="s">
        <v>12818</v>
      </c>
      <c r="M1605" s="1" t="s">
        <v>555</v>
      </c>
      <c r="N1605" s="2" t="str">
        <f>VLOOKUP(Schedule[[#This Row],[船期]],week!A:D,4,0)</f>
        <v>202546</v>
      </c>
      <c r="O1605" s="1">
        <f>_xlfn.IFNA(VLOOKUP(Schedule[[#This Row],[船名]],Vessel!$A:$G,2,0),"")</f>
        <v>4636</v>
      </c>
      <c r="P1605" s="1" t="str">
        <f>_xlfn.IFNA(VLOOKUP(Schedule[[#This Row],[船名]],Vessel!$A:$G,3,0),"")</f>
        <v>cc/w</v>
      </c>
      <c r="Q1605" s="1">
        <f>_xlfn.IFNA(VLOOKUP(Schedule[[#This Row],[船名]],Vessel!$A:$G,4,0),"")</f>
        <v>2022</v>
      </c>
      <c r="R1605" s="1" t="str">
        <f>_xlfn.IFNA(VLOOKUP(Schedule[[#This Row],[船名]],Vessel!$A:$G,5,0),"")</f>
        <v>CHN</v>
      </c>
      <c r="S1605" s="1" t="str">
        <f>_xlfn.IFNA(VLOOKUP(Schedule[[#This Row],[船名]],Vessel!$A:$G,6,0),"")</f>
        <v>TO</v>
      </c>
      <c r="T1605" s="1" t="str">
        <f>_xlfn.IFNA(VLOOKUP(Schedule[[#This Row],[船名]],Vessel!$A:$G,7,0),"")</f>
        <v>TS Lines</v>
      </c>
      <c r="U1605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1606" spans="1:21" x14ac:dyDescent="0.4">
      <c r="A1606" s="1" t="s">
        <v>15694</v>
      </c>
      <c r="B1606" s="1" t="s">
        <v>15755</v>
      </c>
      <c r="C1606" s="1" t="s">
        <v>548</v>
      </c>
      <c r="D1606" s="1" t="s">
        <v>12836</v>
      </c>
      <c r="E1606" s="1" t="s">
        <v>12807</v>
      </c>
      <c r="F1606" s="1" t="s">
        <v>16845</v>
      </c>
      <c r="G1606" s="1" t="s">
        <v>12929</v>
      </c>
      <c r="H1606" s="1" t="s">
        <v>13889</v>
      </c>
      <c r="I1606" s="2">
        <v>45964</v>
      </c>
      <c r="J1606" s="1" t="s">
        <v>12819</v>
      </c>
      <c r="K1606" s="1" t="s">
        <v>1005</v>
      </c>
      <c r="L1606" s="1" t="s">
        <v>12818</v>
      </c>
      <c r="M1606" s="1" t="s">
        <v>549</v>
      </c>
      <c r="N1606" s="2" t="str">
        <f>VLOOKUP(Schedule[[#This Row],[船期]],week!A:D,4,0)</f>
        <v>202545</v>
      </c>
      <c r="O1606" s="1">
        <f>_xlfn.IFNA(VLOOKUP(Schedule[[#This Row],[船名]],Vessel!$A:$G,2,0),"")</f>
        <v>4275</v>
      </c>
      <c r="P1606" s="1" t="str">
        <f>_xlfn.IFNA(VLOOKUP(Schedule[[#This Row],[船名]],Vessel!$A:$G,3,0),"")</f>
        <v>cc</v>
      </c>
      <c r="Q1606" s="1">
        <f>_xlfn.IFNA(VLOOKUP(Schedule[[#This Row],[船名]],Vessel!$A:$G,4,0),"")</f>
        <v>2008</v>
      </c>
      <c r="R1606" s="1" t="str">
        <f>_xlfn.IFNA(VLOOKUP(Schedule[[#This Row],[船名]],Vessel!$A:$G,5,0),"")</f>
        <v>KOR</v>
      </c>
      <c r="S1606" s="1" t="str">
        <f>_xlfn.IFNA(VLOOKUP(Schedule[[#This Row],[船名]],Vessel!$A:$G,6,0),"")</f>
        <v>O</v>
      </c>
      <c r="T1606" s="1" t="str">
        <f>_xlfn.IFNA(VLOOKUP(Schedule[[#This Row],[船名]],Vessel!$A:$G,7,0),"")</f>
        <v>KMTC</v>
      </c>
      <c r="U1606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1607" spans="1:21" x14ac:dyDescent="0.4">
      <c r="A1607" s="1" t="s">
        <v>15694</v>
      </c>
      <c r="B1607" s="1" t="s">
        <v>15755</v>
      </c>
      <c r="C1607" s="1" t="s">
        <v>819</v>
      </c>
      <c r="D1607" s="1" t="s">
        <v>12836</v>
      </c>
      <c r="E1607" s="1" t="s">
        <v>12812</v>
      </c>
      <c r="F1607" s="1" t="s">
        <v>16846</v>
      </c>
      <c r="G1607" s="1" t="s">
        <v>12922</v>
      </c>
      <c r="H1607" s="1" t="s">
        <v>16381</v>
      </c>
      <c r="I1607" s="2">
        <v>46041</v>
      </c>
      <c r="J1607" s="1" t="s">
        <v>12809</v>
      </c>
      <c r="K1607" s="1" t="s">
        <v>1003</v>
      </c>
      <c r="L1607" s="1" t="s">
        <v>12812</v>
      </c>
      <c r="M1607" s="1" t="s">
        <v>5258</v>
      </c>
      <c r="N1607" s="2" t="str">
        <f>VLOOKUP(Schedule[[#This Row],[船期]],week!A:D,4,0)</f>
        <v>202603</v>
      </c>
      <c r="O1607" s="1">
        <f>_xlfn.IFNA(VLOOKUP(Schedule[[#This Row],[船名]],Vessel!$A:$G,2,0),"")</f>
        <v>6332</v>
      </c>
      <c r="P1607" s="1" t="str">
        <f>_xlfn.IFNA(VLOOKUP(Schedule[[#This Row],[船名]],Vessel!$A:$G,3,0),"")</f>
        <v>cc/l</v>
      </c>
      <c r="Q1607" s="1">
        <f>_xlfn.IFNA(VLOOKUP(Schedule[[#This Row],[船名]],Vessel!$A:$G,4,0),"")</f>
        <v>2003</v>
      </c>
      <c r="R1607" s="1" t="str">
        <f>_xlfn.IFNA(VLOOKUP(Schedule[[#This Row],[船名]],Vessel!$A:$G,5,0),"")</f>
        <v>GBR</v>
      </c>
      <c r="S1607" s="1" t="str">
        <f>_xlfn.IFNA(VLOOKUP(Schedule[[#This Row],[船名]],Vessel!$A:$G,6,0),"")</f>
        <v>O</v>
      </c>
      <c r="T1607" s="1" t="str">
        <f>_xlfn.IFNA(VLOOKUP(Schedule[[#This Row],[船名]],Vessel!$A:$G,7,0),"")</f>
        <v>Evergreen Line</v>
      </c>
      <c r="U1607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1608" spans="1:21" x14ac:dyDescent="0.4">
      <c r="A1608" s="1" t="s">
        <v>15694</v>
      </c>
      <c r="B1608" s="1" t="s">
        <v>15755</v>
      </c>
      <c r="C1608" s="1" t="s">
        <v>819</v>
      </c>
      <c r="D1608" s="1" t="s">
        <v>12836</v>
      </c>
      <c r="E1608" s="1" t="s">
        <v>12812</v>
      </c>
      <c r="F1608" s="1" t="s">
        <v>16846</v>
      </c>
      <c r="G1608" s="1" t="s">
        <v>12922</v>
      </c>
      <c r="H1608" s="1" t="s">
        <v>14283</v>
      </c>
      <c r="I1608" s="2">
        <v>46048</v>
      </c>
      <c r="J1608" s="1" t="s">
        <v>12809</v>
      </c>
      <c r="K1608" s="1" t="s">
        <v>1003</v>
      </c>
      <c r="L1608" s="1" t="s">
        <v>12810</v>
      </c>
      <c r="M1608" s="1" t="s">
        <v>823</v>
      </c>
      <c r="N1608" s="2" t="str">
        <f>VLOOKUP(Schedule[[#This Row],[船期]],week!A:D,4,0)</f>
        <v>202604</v>
      </c>
      <c r="O1608" s="1">
        <f>_xlfn.IFNA(VLOOKUP(Schedule[[#This Row],[船名]],Vessel!$A:$G,2,0),"")</f>
        <v>5605</v>
      </c>
      <c r="P1608" s="1" t="str">
        <f>_xlfn.IFNA(VLOOKUP(Schedule[[#This Row],[船名]],Vessel!$A:$G,3,0),"")</f>
        <v>cc/l</v>
      </c>
      <c r="Q1608" s="1">
        <f>_xlfn.IFNA(VLOOKUP(Schedule[[#This Row],[船名]],Vessel!$A:$G,4,0),"")</f>
        <v>2011</v>
      </c>
      <c r="R1608" s="1" t="str">
        <f>_xlfn.IFNA(VLOOKUP(Schedule[[#This Row],[船名]],Vessel!$A:$G,5,0),"")</f>
        <v>PRT</v>
      </c>
      <c r="S1608" s="1" t="str">
        <f>_xlfn.IFNA(VLOOKUP(Schedule[[#This Row],[船名]],Vessel!$A:$G,6,0),"")</f>
        <v>T</v>
      </c>
      <c r="T1608" s="1" t="str">
        <f>_xlfn.IFNA(VLOOKUP(Schedule[[#This Row],[船名]],Vessel!$A:$G,7,0),"")</f>
        <v>Emirates Shipping Line</v>
      </c>
      <c r="U1608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1609" spans="1:21" x14ac:dyDescent="0.4">
      <c r="A1609" s="1" t="s">
        <v>15694</v>
      </c>
      <c r="B1609" s="1" t="s">
        <v>15755</v>
      </c>
      <c r="C1609" s="1" t="s">
        <v>819</v>
      </c>
      <c r="D1609" s="1" t="s">
        <v>12836</v>
      </c>
      <c r="E1609" s="1" t="s">
        <v>12812</v>
      </c>
      <c r="F1609" s="1" t="s">
        <v>16846</v>
      </c>
      <c r="G1609" s="1" t="s">
        <v>12922</v>
      </c>
      <c r="H1609" s="1" t="s">
        <v>16382</v>
      </c>
      <c r="I1609" s="2">
        <v>46054</v>
      </c>
      <c r="J1609" s="1" t="s">
        <v>12809</v>
      </c>
      <c r="K1609" s="1" t="s">
        <v>1003</v>
      </c>
      <c r="L1609" s="1" t="s">
        <v>12812</v>
      </c>
      <c r="M1609" s="1" t="s">
        <v>821</v>
      </c>
      <c r="N1609" s="2" t="str">
        <f>VLOOKUP(Schedule[[#This Row],[船期]],week!A:D,4,0)</f>
        <v>202605</v>
      </c>
      <c r="O1609" s="1">
        <f>_xlfn.IFNA(VLOOKUP(Schedule[[#This Row],[船名]],Vessel!$A:$G,2,0),"")</f>
        <v>5652</v>
      </c>
      <c r="P1609" s="1" t="str">
        <f>_xlfn.IFNA(VLOOKUP(Schedule[[#This Row],[船名]],Vessel!$A:$G,3,0),"")</f>
        <v>cc/l</v>
      </c>
      <c r="Q1609" s="1">
        <f>_xlfn.IFNA(VLOOKUP(Schedule[[#This Row],[船名]],Vessel!$A:$G,4,0),"")</f>
        <v>2000</v>
      </c>
      <c r="R1609" s="1" t="str">
        <f>_xlfn.IFNA(VLOOKUP(Schedule[[#This Row],[船名]],Vessel!$A:$G,5,0),"")</f>
        <v>ITA</v>
      </c>
      <c r="S1609" s="1" t="str">
        <f>_xlfn.IFNA(VLOOKUP(Schedule[[#This Row],[船名]],Vessel!$A:$G,6,0),"")</f>
        <v>O</v>
      </c>
      <c r="T1609" s="1" t="str">
        <f>_xlfn.IFNA(VLOOKUP(Schedule[[#This Row],[船名]],Vessel!$A:$G,7,0),"")</f>
        <v>Evergreen Line</v>
      </c>
      <c r="U1609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1610" spans="1:21" x14ac:dyDescent="0.4">
      <c r="A1610" s="1" t="s">
        <v>15694</v>
      </c>
      <c r="B1610" s="1" t="s">
        <v>15755</v>
      </c>
      <c r="C1610" s="1" t="s">
        <v>819</v>
      </c>
      <c r="D1610" s="1" t="s">
        <v>12836</v>
      </c>
      <c r="E1610" s="1" t="s">
        <v>12812</v>
      </c>
      <c r="F1610" s="1" t="s">
        <v>16846</v>
      </c>
      <c r="G1610" s="1" t="s">
        <v>12922</v>
      </c>
      <c r="H1610" s="1" t="s">
        <v>16383</v>
      </c>
      <c r="I1610" s="2">
        <v>46061</v>
      </c>
      <c r="J1610" s="1" t="s">
        <v>12809</v>
      </c>
      <c r="K1610" s="1" t="s">
        <v>1003</v>
      </c>
      <c r="L1610" s="1" t="s">
        <v>12812</v>
      </c>
      <c r="M1610" s="1" t="s">
        <v>820</v>
      </c>
      <c r="N1610" s="2" t="str">
        <f>VLOOKUP(Schedule[[#This Row],[船期]],week!A:D,4,0)</f>
        <v>202606</v>
      </c>
      <c r="O1610" s="1">
        <f>_xlfn.IFNA(VLOOKUP(Schedule[[#This Row],[船名]],Vessel!$A:$G,2,0),"")</f>
        <v>7024</v>
      </c>
      <c r="P1610" s="1" t="str">
        <f>_xlfn.IFNA(VLOOKUP(Schedule[[#This Row],[船名]],Vessel!$A:$G,3,0),"")</f>
        <v>cc/l</v>
      </c>
      <c r="Q1610" s="1">
        <f>_xlfn.IFNA(VLOOKUP(Schedule[[#This Row],[船名]],Vessel!$A:$G,4,0),"")</f>
        <v>2006</v>
      </c>
      <c r="R1610" s="1" t="str">
        <f>_xlfn.IFNA(VLOOKUP(Schedule[[#This Row],[船名]],Vessel!$A:$G,5,0),"")</f>
        <v>SGP</v>
      </c>
      <c r="S1610" s="1" t="str">
        <f>_xlfn.IFNA(VLOOKUP(Schedule[[#This Row],[船名]],Vessel!$A:$G,6,0),"")</f>
        <v>O</v>
      </c>
      <c r="T1610" s="1" t="str">
        <f>_xlfn.IFNA(VLOOKUP(Schedule[[#This Row],[船名]],Vessel!$A:$G,7,0),"")</f>
        <v>Evergreen Line</v>
      </c>
      <c r="U1610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1611" spans="1:21" x14ac:dyDescent="0.4">
      <c r="A1611" s="1" t="s">
        <v>15694</v>
      </c>
      <c r="B1611" s="1" t="s">
        <v>15755</v>
      </c>
      <c r="C1611" s="1" t="s">
        <v>819</v>
      </c>
      <c r="D1611" s="1" t="s">
        <v>12836</v>
      </c>
      <c r="E1611" s="1" t="s">
        <v>12812</v>
      </c>
      <c r="F1611" s="1" t="s">
        <v>16846</v>
      </c>
      <c r="G1611" s="1" t="s">
        <v>12922</v>
      </c>
      <c r="H1611" s="1" t="s">
        <v>14815</v>
      </c>
      <c r="I1611" s="2">
        <v>46068</v>
      </c>
      <c r="J1611" s="1" t="s">
        <v>12809</v>
      </c>
      <c r="K1611" s="1" t="s">
        <v>1003</v>
      </c>
      <c r="L1611" s="1" t="s">
        <v>12812</v>
      </c>
      <c r="M1611" s="1" t="s">
        <v>14282</v>
      </c>
      <c r="N1611" s="2" t="str">
        <f>VLOOKUP(Schedule[[#This Row],[船期]],week!A:D,4,0)</f>
        <v>202607</v>
      </c>
      <c r="O1611" s="1" t="str">
        <f>_xlfn.IFNA(VLOOKUP(Schedule[[#This Row],[船名]],Vessel!$A:$G,2,0),"")</f>
        <v/>
      </c>
      <c r="P1611" s="1" t="str">
        <f>_xlfn.IFNA(VLOOKUP(Schedule[[#This Row],[船名]],Vessel!$A:$G,3,0),"")</f>
        <v/>
      </c>
      <c r="Q1611" s="1" t="str">
        <f>_xlfn.IFNA(VLOOKUP(Schedule[[#This Row],[船名]],Vessel!$A:$G,4,0),"")</f>
        <v/>
      </c>
      <c r="R1611" s="1" t="str">
        <f>_xlfn.IFNA(VLOOKUP(Schedule[[#This Row],[船名]],Vessel!$A:$G,5,0),"")</f>
        <v/>
      </c>
      <c r="S1611" s="1" t="str">
        <f>_xlfn.IFNA(VLOOKUP(Schedule[[#This Row],[船名]],Vessel!$A:$G,6,0),"")</f>
        <v/>
      </c>
      <c r="T1611" s="1" t="str">
        <f>_xlfn.IFNA(VLOOKUP(Schedule[[#This Row],[船名]],Vessel!$A:$G,7,0),"")</f>
        <v/>
      </c>
      <c r="U1611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1612" spans="1:21" x14ac:dyDescent="0.4">
      <c r="A1612" s="1" t="s">
        <v>15694</v>
      </c>
      <c r="B1612" s="1" t="s">
        <v>15755</v>
      </c>
      <c r="C1612" s="1" t="s">
        <v>819</v>
      </c>
      <c r="D1612" s="1" t="s">
        <v>12836</v>
      </c>
      <c r="E1612" s="1" t="s">
        <v>12812</v>
      </c>
      <c r="F1612" s="1" t="s">
        <v>16846</v>
      </c>
      <c r="G1612" s="1" t="s">
        <v>12922</v>
      </c>
      <c r="H1612" s="1" t="s">
        <v>14816</v>
      </c>
      <c r="I1612" s="2">
        <v>46075</v>
      </c>
      <c r="J1612" s="1" t="s">
        <v>12809</v>
      </c>
      <c r="K1612" s="1" t="s">
        <v>1003</v>
      </c>
      <c r="L1612" s="1" t="s">
        <v>12812</v>
      </c>
      <c r="M1612" s="1" t="s">
        <v>495</v>
      </c>
      <c r="N1612" s="2" t="str">
        <f>VLOOKUP(Schedule[[#This Row],[船期]],week!A:D,4,0)</f>
        <v>202608</v>
      </c>
      <c r="O1612" s="1">
        <f>_xlfn.IFNA(VLOOKUP(Schedule[[#This Row],[船名]],Vessel!$A:$G,2,0),"")</f>
        <v>5605</v>
      </c>
      <c r="P1612" s="1" t="str">
        <f>_xlfn.IFNA(VLOOKUP(Schedule[[#This Row],[船名]],Vessel!$A:$G,3,0),"")</f>
        <v>cc/l</v>
      </c>
      <c r="Q1612" s="1">
        <f>_xlfn.IFNA(VLOOKUP(Schedule[[#This Row],[船名]],Vessel!$A:$G,4,0),"")</f>
        <v>2011</v>
      </c>
      <c r="R1612" s="1" t="str">
        <f>_xlfn.IFNA(VLOOKUP(Schedule[[#This Row],[船名]],Vessel!$A:$G,5,0),"")</f>
        <v>PRT</v>
      </c>
      <c r="S1612" s="1" t="str">
        <f>_xlfn.IFNA(VLOOKUP(Schedule[[#This Row],[船名]],Vessel!$A:$G,6,0),"")</f>
        <v>T</v>
      </c>
      <c r="T1612" s="1" t="str">
        <f>_xlfn.IFNA(VLOOKUP(Schedule[[#This Row],[船名]],Vessel!$A:$G,7,0),"")</f>
        <v>CNC</v>
      </c>
      <c r="U1612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1613" spans="1:21" x14ac:dyDescent="0.4">
      <c r="A1613" s="1" t="s">
        <v>15694</v>
      </c>
      <c r="B1613" s="1" t="s">
        <v>15755</v>
      </c>
      <c r="C1613" s="1" t="s">
        <v>819</v>
      </c>
      <c r="D1613" s="1" t="s">
        <v>12836</v>
      </c>
      <c r="E1613" s="1" t="s">
        <v>12812</v>
      </c>
      <c r="F1613" s="1" t="s">
        <v>16846</v>
      </c>
      <c r="G1613" s="1" t="s">
        <v>12922</v>
      </c>
      <c r="H1613" s="1" t="s">
        <v>16833</v>
      </c>
      <c r="I1613" s="2">
        <v>46082</v>
      </c>
      <c r="J1613" s="1" t="s">
        <v>12809</v>
      </c>
      <c r="K1613" s="1" t="s">
        <v>1003</v>
      </c>
      <c r="L1613" s="1" t="s">
        <v>12812</v>
      </c>
      <c r="M1613" s="1" t="s">
        <v>5258</v>
      </c>
      <c r="N1613" s="2" t="str">
        <f>VLOOKUP(Schedule[[#This Row],[船期]],week!A:D,4,0)</f>
        <v>202609</v>
      </c>
      <c r="O1613" s="1">
        <f>_xlfn.IFNA(VLOOKUP(Schedule[[#This Row],[船名]],Vessel!$A:$G,2,0),"")</f>
        <v>6332</v>
      </c>
      <c r="P1613" s="1" t="str">
        <f>_xlfn.IFNA(VLOOKUP(Schedule[[#This Row],[船名]],Vessel!$A:$G,3,0),"")</f>
        <v>cc/l</v>
      </c>
      <c r="Q1613" s="1">
        <f>_xlfn.IFNA(VLOOKUP(Schedule[[#This Row],[船名]],Vessel!$A:$G,4,0),"")</f>
        <v>2003</v>
      </c>
      <c r="R1613" s="1" t="str">
        <f>_xlfn.IFNA(VLOOKUP(Schedule[[#This Row],[船名]],Vessel!$A:$G,5,0),"")</f>
        <v>GBR</v>
      </c>
      <c r="S1613" s="1" t="str">
        <f>_xlfn.IFNA(VLOOKUP(Schedule[[#This Row],[船名]],Vessel!$A:$G,6,0),"")</f>
        <v>O</v>
      </c>
      <c r="T1613" s="1" t="str">
        <f>_xlfn.IFNA(VLOOKUP(Schedule[[#This Row],[船名]],Vessel!$A:$G,7,0),"")</f>
        <v>Evergreen Line</v>
      </c>
      <c r="U1613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1614" spans="1:21" x14ac:dyDescent="0.4">
      <c r="A1614" s="1" t="s">
        <v>15694</v>
      </c>
      <c r="B1614" s="1" t="s">
        <v>15755</v>
      </c>
      <c r="C1614" s="1" t="s">
        <v>819</v>
      </c>
      <c r="D1614" s="1" t="s">
        <v>12836</v>
      </c>
      <c r="E1614" s="1" t="s">
        <v>12812</v>
      </c>
      <c r="F1614" s="1" t="s">
        <v>16846</v>
      </c>
      <c r="G1614" s="1" t="s">
        <v>12922</v>
      </c>
      <c r="H1614" s="1" t="s">
        <v>16834</v>
      </c>
      <c r="I1614" s="2">
        <v>46089</v>
      </c>
      <c r="J1614" s="1" t="s">
        <v>12809</v>
      </c>
      <c r="K1614" s="1" t="s">
        <v>1003</v>
      </c>
      <c r="L1614" s="1" t="s">
        <v>12812</v>
      </c>
      <c r="M1614" s="1" t="s">
        <v>823</v>
      </c>
      <c r="N1614" s="2" t="str">
        <f>VLOOKUP(Schedule[[#This Row],[船期]],week!A:D,4,0)</f>
        <v>202610</v>
      </c>
      <c r="O1614" s="1">
        <f>_xlfn.IFNA(VLOOKUP(Schedule[[#This Row],[船名]],Vessel!$A:$G,2,0),"")</f>
        <v>5605</v>
      </c>
      <c r="P1614" s="1" t="str">
        <f>_xlfn.IFNA(VLOOKUP(Schedule[[#This Row],[船名]],Vessel!$A:$G,3,0),"")</f>
        <v>cc/l</v>
      </c>
      <c r="Q1614" s="1">
        <f>_xlfn.IFNA(VLOOKUP(Schedule[[#This Row],[船名]],Vessel!$A:$G,4,0),"")</f>
        <v>2011</v>
      </c>
      <c r="R1614" s="1" t="str">
        <f>_xlfn.IFNA(VLOOKUP(Schedule[[#This Row],[船名]],Vessel!$A:$G,5,0),"")</f>
        <v>PRT</v>
      </c>
      <c r="S1614" s="1" t="str">
        <f>_xlfn.IFNA(VLOOKUP(Schedule[[#This Row],[船名]],Vessel!$A:$G,6,0),"")</f>
        <v>T</v>
      </c>
      <c r="T1614" s="1" t="str">
        <f>_xlfn.IFNA(VLOOKUP(Schedule[[#This Row],[船名]],Vessel!$A:$G,7,0),"")</f>
        <v>Emirates Shipping Line</v>
      </c>
      <c r="U1614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1615" spans="1:21" x14ac:dyDescent="0.4">
      <c r="A1615" s="1" t="s">
        <v>15694</v>
      </c>
      <c r="B1615" s="1" t="s">
        <v>15755</v>
      </c>
      <c r="C1615" s="1" t="s">
        <v>819</v>
      </c>
      <c r="D1615" s="1" t="s">
        <v>12836</v>
      </c>
      <c r="E1615" s="1" t="s">
        <v>12812</v>
      </c>
      <c r="F1615" s="1" t="s">
        <v>16846</v>
      </c>
      <c r="G1615" s="1" t="s">
        <v>12922</v>
      </c>
      <c r="H1615" s="1" t="s">
        <v>16835</v>
      </c>
      <c r="I1615" s="2">
        <v>46096</v>
      </c>
      <c r="J1615" s="1" t="s">
        <v>12809</v>
      </c>
      <c r="K1615" s="1" t="s">
        <v>1003</v>
      </c>
      <c r="L1615" s="1" t="s">
        <v>12812</v>
      </c>
      <c r="M1615" s="1" t="s">
        <v>821</v>
      </c>
      <c r="N1615" s="2" t="str">
        <f>VLOOKUP(Schedule[[#This Row],[船期]],week!A:D,4,0)</f>
        <v>202611</v>
      </c>
      <c r="O1615" s="1">
        <f>_xlfn.IFNA(VLOOKUP(Schedule[[#This Row],[船名]],Vessel!$A:$G,2,0),"")</f>
        <v>5652</v>
      </c>
      <c r="P1615" s="1" t="str">
        <f>_xlfn.IFNA(VLOOKUP(Schedule[[#This Row],[船名]],Vessel!$A:$G,3,0),"")</f>
        <v>cc/l</v>
      </c>
      <c r="Q1615" s="1">
        <f>_xlfn.IFNA(VLOOKUP(Schedule[[#This Row],[船名]],Vessel!$A:$G,4,0),"")</f>
        <v>2000</v>
      </c>
      <c r="R1615" s="1" t="str">
        <f>_xlfn.IFNA(VLOOKUP(Schedule[[#This Row],[船名]],Vessel!$A:$G,5,0),"")</f>
        <v>ITA</v>
      </c>
      <c r="S1615" s="1" t="str">
        <f>_xlfn.IFNA(VLOOKUP(Schedule[[#This Row],[船名]],Vessel!$A:$G,6,0),"")</f>
        <v>O</v>
      </c>
      <c r="T1615" s="1" t="str">
        <f>_xlfn.IFNA(VLOOKUP(Schedule[[#This Row],[船名]],Vessel!$A:$G,7,0),"")</f>
        <v>Evergreen Line</v>
      </c>
      <c r="U1615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1616" spans="1:21" x14ac:dyDescent="0.4">
      <c r="A1616" s="1" t="s">
        <v>15694</v>
      </c>
      <c r="B1616" s="1" t="s">
        <v>15755</v>
      </c>
      <c r="C1616" s="1" t="s">
        <v>819</v>
      </c>
      <c r="D1616" s="1" t="s">
        <v>12836</v>
      </c>
      <c r="E1616" s="1" t="s">
        <v>12812</v>
      </c>
      <c r="F1616" s="1" t="s">
        <v>16846</v>
      </c>
      <c r="G1616" s="1" t="s">
        <v>12922</v>
      </c>
      <c r="H1616" s="1" t="s">
        <v>16836</v>
      </c>
      <c r="I1616" s="2">
        <v>46103</v>
      </c>
      <c r="J1616" s="1" t="s">
        <v>12809</v>
      </c>
      <c r="K1616" s="1" t="s">
        <v>1003</v>
      </c>
      <c r="L1616" s="1" t="s">
        <v>12812</v>
      </c>
      <c r="M1616" s="1" t="s">
        <v>820</v>
      </c>
      <c r="N1616" s="2" t="str">
        <f>VLOOKUP(Schedule[[#This Row],[船期]],week!A:D,4,0)</f>
        <v>202612</v>
      </c>
      <c r="O1616" s="1">
        <f>_xlfn.IFNA(VLOOKUP(Schedule[[#This Row],[船名]],Vessel!$A:$G,2,0),"")</f>
        <v>7024</v>
      </c>
      <c r="P1616" s="1" t="str">
        <f>_xlfn.IFNA(VLOOKUP(Schedule[[#This Row],[船名]],Vessel!$A:$G,3,0),"")</f>
        <v>cc/l</v>
      </c>
      <c r="Q1616" s="1">
        <f>_xlfn.IFNA(VLOOKUP(Schedule[[#This Row],[船名]],Vessel!$A:$G,4,0),"")</f>
        <v>2006</v>
      </c>
      <c r="R1616" s="1" t="str">
        <f>_xlfn.IFNA(VLOOKUP(Schedule[[#This Row],[船名]],Vessel!$A:$G,5,0),"")</f>
        <v>SGP</v>
      </c>
      <c r="S1616" s="1" t="str">
        <f>_xlfn.IFNA(VLOOKUP(Schedule[[#This Row],[船名]],Vessel!$A:$G,6,0),"")</f>
        <v>O</v>
      </c>
      <c r="T1616" s="1" t="str">
        <f>_xlfn.IFNA(VLOOKUP(Schedule[[#This Row],[船名]],Vessel!$A:$G,7,0),"")</f>
        <v>Evergreen Line</v>
      </c>
      <c r="U1616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1617" spans="1:21" x14ac:dyDescent="0.4">
      <c r="A1617" s="1" t="s">
        <v>15694</v>
      </c>
      <c r="B1617" s="1" t="s">
        <v>15755</v>
      </c>
      <c r="C1617" s="1" t="s">
        <v>819</v>
      </c>
      <c r="D1617" s="1" t="s">
        <v>12836</v>
      </c>
      <c r="E1617" s="1" t="s">
        <v>12812</v>
      </c>
      <c r="F1617" s="1" t="s">
        <v>16846</v>
      </c>
      <c r="G1617" s="1" t="s">
        <v>12922</v>
      </c>
      <c r="H1617" s="1" t="s">
        <v>16837</v>
      </c>
      <c r="I1617" s="2">
        <v>46110</v>
      </c>
      <c r="J1617" s="1" t="s">
        <v>12809</v>
      </c>
      <c r="K1617" s="1" t="s">
        <v>1003</v>
      </c>
      <c r="L1617" s="1" t="s">
        <v>12812</v>
      </c>
      <c r="M1617" s="1" t="s">
        <v>14282</v>
      </c>
      <c r="N1617" s="2" t="str">
        <f>VLOOKUP(Schedule[[#This Row],[船期]],week!A:D,4,0)</f>
        <v>202613</v>
      </c>
      <c r="O1617" s="1" t="str">
        <f>_xlfn.IFNA(VLOOKUP(Schedule[[#This Row],[船名]],Vessel!$A:$G,2,0),"")</f>
        <v/>
      </c>
      <c r="P1617" s="1" t="str">
        <f>_xlfn.IFNA(VLOOKUP(Schedule[[#This Row],[船名]],Vessel!$A:$G,3,0),"")</f>
        <v/>
      </c>
      <c r="Q1617" s="1" t="str">
        <f>_xlfn.IFNA(VLOOKUP(Schedule[[#This Row],[船名]],Vessel!$A:$G,4,0),"")</f>
        <v/>
      </c>
      <c r="R1617" s="1" t="str">
        <f>_xlfn.IFNA(VLOOKUP(Schedule[[#This Row],[船名]],Vessel!$A:$G,5,0),"")</f>
        <v/>
      </c>
      <c r="S1617" s="1" t="str">
        <f>_xlfn.IFNA(VLOOKUP(Schedule[[#This Row],[船名]],Vessel!$A:$G,6,0),"")</f>
        <v/>
      </c>
      <c r="T1617" s="1" t="str">
        <f>_xlfn.IFNA(VLOOKUP(Schedule[[#This Row],[船名]],Vessel!$A:$G,7,0),"")</f>
        <v/>
      </c>
      <c r="U1617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1618" spans="1:21" x14ac:dyDescent="0.4">
      <c r="A1618" s="1" t="s">
        <v>15694</v>
      </c>
      <c r="B1618" s="1" t="s">
        <v>15755</v>
      </c>
      <c r="C1618" s="1" t="s">
        <v>819</v>
      </c>
      <c r="D1618" s="1" t="s">
        <v>12836</v>
      </c>
      <c r="E1618" s="1" t="s">
        <v>12812</v>
      </c>
      <c r="F1618" s="1" t="s">
        <v>16846</v>
      </c>
      <c r="G1618" s="1" t="s">
        <v>12922</v>
      </c>
      <c r="H1618" s="1" t="s">
        <v>13891</v>
      </c>
      <c r="I1618" s="2">
        <v>46019</v>
      </c>
      <c r="J1618" s="1" t="s">
        <v>12809</v>
      </c>
      <c r="K1618" s="1" t="s">
        <v>1003</v>
      </c>
      <c r="L1618" s="1" t="s">
        <v>12811</v>
      </c>
      <c r="M1618" s="1" t="s">
        <v>8674</v>
      </c>
      <c r="N1618" s="2" t="str">
        <f>VLOOKUP(Schedule[[#This Row],[船期]],week!A:D,4,0)</f>
        <v>202553</v>
      </c>
      <c r="O1618" s="1">
        <f>_xlfn.IFNA(VLOOKUP(Schedule[[#This Row],[船名]],Vessel!$A:$G,2,0),"")</f>
        <v>5605</v>
      </c>
      <c r="P1618" s="1" t="str">
        <f>_xlfn.IFNA(VLOOKUP(Schedule[[#This Row],[船名]],Vessel!$A:$G,3,0),"")</f>
        <v>cc/l</v>
      </c>
      <c r="Q1618" s="1">
        <f>_xlfn.IFNA(VLOOKUP(Schedule[[#This Row],[船名]],Vessel!$A:$G,4,0),"")</f>
        <v>2011</v>
      </c>
      <c r="R1618" s="1" t="str">
        <f>_xlfn.IFNA(VLOOKUP(Schedule[[#This Row],[船名]],Vessel!$A:$G,5,0),"")</f>
        <v>PRT</v>
      </c>
      <c r="S1618" s="1" t="str">
        <f>_xlfn.IFNA(VLOOKUP(Schedule[[#This Row],[船名]],Vessel!$A:$G,6,0),"")</f>
        <v>T</v>
      </c>
      <c r="T1618" s="1" t="str">
        <f>_xlfn.IFNA(VLOOKUP(Schedule[[#This Row],[船名]],Vessel!$A:$G,7,0),"")</f>
        <v>Maersk A/S</v>
      </c>
      <c r="U1618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1619" spans="1:21" x14ac:dyDescent="0.4">
      <c r="A1619" s="1" t="s">
        <v>15694</v>
      </c>
      <c r="B1619" s="1" t="s">
        <v>15755</v>
      </c>
      <c r="C1619" s="1" t="s">
        <v>819</v>
      </c>
      <c r="D1619" s="1" t="s">
        <v>12836</v>
      </c>
      <c r="E1619" s="1" t="s">
        <v>12812</v>
      </c>
      <c r="F1619" s="1" t="s">
        <v>16846</v>
      </c>
      <c r="G1619" s="1" t="s">
        <v>12922</v>
      </c>
      <c r="H1619" s="1" t="s">
        <v>822</v>
      </c>
      <c r="I1619" s="2">
        <v>46008</v>
      </c>
      <c r="J1619" s="1" t="s">
        <v>12809</v>
      </c>
      <c r="K1619" s="1" t="s">
        <v>1003</v>
      </c>
      <c r="L1619" s="1" t="s">
        <v>12814</v>
      </c>
      <c r="M1619" s="1" t="s">
        <v>821</v>
      </c>
      <c r="N1619" s="2" t="str">
        <f>VLOOKUP(Schedule[[#This Row],[船期]],week!A:D,4,0)</f>
        <v>202551</v>
      </c>
      <c r="O1619" s="1">
        <f>_xlfn.IFNA(VLOOKUP(Schedule[[#This Row],[船名]],Vessel!$A:$G,2,0),"")</f>
        <v>5652</v>
      </c>
      <c r="P1619" s="1" t="str">
        <f>_xlfn.IFNA(VLOOKUP(Schedule[[#This Row],[船名]],Vessel!$A:$G,3,0),"")</f>
        <v>cc/l</v>
      </c>
      <c r="Q1619" s="1">
        <f>_xlfn.IFNA(VLOOKUP(Schedule[[#This Row],[船名]],Vessel!$A:$G,4,0),"")</f>
        <v>2000</v>
      </c>
      <c r="R1619" s="1" t="str">
        <f>_xlfn.IFNA(VLOOKUP(Schedule[[#This Row],[船名]],Vessel!$A:$G,5,0),"")</f>
        <v>ITA</v>
      </c>
      <c r="S1619" s="1" t="str">
        <f>_xlfn.IFNA(VLOOKUP(Schedule[[#This Row],[船名]],Vessel!$A:$G,6,0),"")</f>
        <v>O</v>
      </c>
      <c r="T1619" s="1" t="str">
        <f>_xlfn.IFNA(VLOOKUP(Schedule[[#This Row],[船名]],Vessel!$A:$G,7,0),"")</f>
        <v>Evergreen Line</v>
      </c>
      <c r="U1619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1620" spans="1:21" x14ac:dyDescent="0.4">
      <c r="A1620" s="1" t="s">
        <v>15694</v>
      </c>
      <c r="B1620" s="1" t="s">
        <v>15755</v>
      </c>
      <c r="C1620" s="1" t="s">
        <v>819</v>
      </c>
      <c r="D1620" s="1" t="s">
        <v>12836</v>
      </c>
      <c r="E1620" s="1" t="s">
        <v>12812</v>
      </c>
      <c r="F1620" s="1" t="s">
        <v>16846</v>
      </c>
      <c r="G1620" s="1" t="s">
        <v>12922</v>
      </c>
      <c r="H1620" s="1" t="s">
        <v>13890</v>
      </c>
      <c r="I1620" s="2">
        <v>45998</v>
      </c>
      <c r="J1620" s="1" t="s">
        <v>12809</v>
      </c>
      <c r="K1620" s="1" t="s">
        <v>1003</v>
      </c>
      <c r="L1620" s="1" t="s">
        <v>12811</v>
      </c>
      <c r="M1620" s="1" t="s">
        <v>824</v>
      </c>
      <c r="N1620" s="2" t="str">
        <f>VLOOKUP(Schedule[[#This Row],[船期]],week!A:D,4,0)</f>
        <v>202550</v>
      </c>
      <c r="O1620" s="1">
        <f>_xlfn.IFNA(VLOOKUP(Schedule[[#This Row],[船名]],Vessel!$A:$G,2,0),"")</f>
        <v>5652</v>
      </c>
      <c r="P1620" s="1" t="str">
        <f>_xlfn.IFNA(VLOOKUP(Schedule[[#This Row],[船名]],Vessel!$A:$G,3,0),"")</f>
        <v>cc/l</v>
      </c>
      <c r="Q1620" s="1">
        <f>_xlfn.IFNA(VLOOKUP(Schedule[[#This Row],[船名]],Vessel!$A:$G,4,0),"")</f>
        <v>2001</v>
      </c>
      <c r="R1620" s="1" t="str">
        <f>_xlfn.IFNA(VLOOKUP(Schedule[[#This Row],[船名]],Vessel!$A:$G,5,0),"")</f>
        <v>ITA</v>
      </c>
      <c r="S1620" s="1" t="str">
        <f>_xlfn.IFNA(VLOOKUP(Schedule[[#This Row],[船名]],Vessel!$A:$G,6,0),"")</f>
        <v>O</v>
      </c>
      <c r="T1620" s="1" t="str">
        <f>_xlfn.IFNA(VLOOKUP(Schedule[[#This Row],[船名]],Vessel!$A:$G,7,0),"")</f>
        <v>Evergreen Line</v>
      </c>
      <c r="U1620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1621" spans="1:21" x14ac:dyDescent="0.4">
      <c r="A1621" s="1" t="s">
        <v>15694</v>
      </c>
      <c r="B1621" s="1" t="s">
        <v>15755</v>
      </c>
      <c r="C1621" s="1" t="s">
        <v>819</v>
      </c>
      <c r="D1621" s="1" t="s">
        <v>12836</v>
      </c>
      <c r="E1621" s="1" t="s">
        <v>12812</v>
      </c>
      <c r="F1621" s="1" t="s">
        <v>16846</v>
      </c>
      <c r="G1621" s="1" t="s">
        <v>12922</v>
      </c>
      <c r="H1621" s="1" t="s">
        <v>13892</v>
      </c>
      <c r="I1621" s="2">
        <v>45980</v>
      </c>
      <c r="J1621" s="1" t="s">
        <v>12809</v>
      </c>
      <c r="K1621" s="1" t="s">
        <v>1003</v>
      </c>
      <c r="L1621" s="1" t="s">
        <v>12817</v>
      </c>
      <c r="M1621" s="1" t="s">
        <v>818</v>
      </c>
      <c r="N1621" s="2" t="str">
        <f>VLOOKUP(Schedule[[#This Row],[船期]],week!A:D,4,0)</f>
        <v>202547</v>
      </c>
      <c r="O1621" s="1">
        <f>_xlfn.IFNA(VLOOKUP(Schedule[[#This Row],[船名]],Vessel!$A:$G,2,0),"")</f>
        <v>4636</v>
      </c>
      <c r="P1621" s="1" t="str">
        <f>_xlfn.IFNA(VLOOKUP(Schedule[[#This Row],[船名]],Vessel!$A:$G,3,0),"")</f>
        <v>cc/w</v>
      </c>
      <c r="Q1621" s="1">
        <f>_xlfn.IFNA(VLOOKUP(Schedule[[#This Row],[船名]],Vessel!$A:$G,4,0),"")</f>
        <v>2023</v>
      </c>
      <c r="R1621" s="1" t="str">
        <f>_xlfn.IFNA(VLOOKUP(Schedule[[#This Row],[船名]],Vessel!$A:$G,5,0),"")</f>
        <v>CHN</v>
      </c>
      <c r="S1621" s="1" t="str">
        <f>_xlfn.IFNA(VLOOKUP(Schedule[[#This Row],[船名]],Vessel!$A:$G,6,0),"")</f>
        <v>TO</v>
      </c>
      <c r="T1621" s="1" t="str">
        <f>_xlfn.IFNA(VLOOKUP(Schedule[[#This Row],[船名]],Vessel!$A:$G,7,0),"")</f>
        <v>Emirates Shipping Line</v>
      </c>
      <c r="U1621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1622" spans="1:21" x14ac:dyDescent="0.4">
      <c r="A1622" s="1" t="s">
        <v>15694</v>
      </c>
      <c r="B1622" s="1" t="s">
        <v>15755</v>
      </c>
      <c r="C1622" s="1" t="s">
        <v>819</v>
      </c>
      <c r="D1622" s="1" t="s">
        <v>12836</v>
      </c>
      <c r="E1622" s="1" t="s">
        <v>12812</v>
      </c>
      <c r="F1622" s="1" t="s">
        <v>16846</v>
      </c>
      <c r="G1622" s="1" t="s">
        <v>12922</v>
      </c>
      <c r="H1622" s="1" t="s">
        <v>13893</v>
      </c>
      <c r="I1622" s="2">
        <v>45960</v>
      </c>
      <c r="J1622" s="1" t="s">
        <v>12809</v>
      </c>
      <c r="K1622" s="1" t="s">
        <v>1003</v>
      </c>
      <c r="L1622" s="1" t="s">
        <v>12890</v>
      </c>
      <c r="M1622" s="1" t="s">
        <v>820</v>
      </c>
      <c r="N1622" s="2" t="str">
        <f>VLOOKUP(Schedule[[#This Row],[船期]],week!A:D,4,0)</f>
        <v>202544</v>
      </c>
      <c r="O1622" s="1">
        <f>_xlfn.IFNA(VLOOKUP(Schedule[[#This Row],[船名]],Vessel!$A:$G,2,0),"")</f>
        <v>7024</v>
      </c>
      <c r="P1622" s="1" t="str">
        <f>_xlfn.IFNA(VLOOKUP(Schedule[[#This Row],[船名]],Vessel!$A:$G,3,0),"")</f>
        <v>cc/l</v>
      </c>
      <c r="Q1622" s="1">
        <f>_xlfn.IFNA(VLOOKUP(Schedule[[#This Row],[船名]],Vessel!$A:$G,4,0),"")</f>
        <v>2006</v>
      </c>
      <c r="R1622" s="1" t="str">
        <f>_xlfn.IFNA(VLOOKUP(Schedule[[#This Row],[船名]],Vessel!$A:$G,5,0),"")</f>
        <v>SGP</v>
      </c>
      <c r="S1622" s="1" t="str">
        <f>_xlfn.IFNA(VLOOKUP(Schedule[[#This Row],[船名]],Vessel!$A:$G,6,0),"")</f>
        <v>O</v>
      </c>
      <c r="T1622" s="1" t="str">
        <f>_xlfn.IFNA(VLOOKUP(Schedule[[#This Row],[船名]],Vessel!$A:$G,7,0),"")</f>
        <v>Evergreen Line</v>
      </c>
      <c r="U1622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1623" spans="1:21" x14ac:dyDescent="0.4">
      <c r="A1623" s="1" t="s">
        <v>15694</v>
      </c>
      <c r="B1623" s="1" t="s">
        <v>15756</v>
      </c>
      <c r="C1623" s="1" t="s">
        <v>14820</v>
      </c>
      <c r="D1623" s="1" t="s">
        <v>12804</v>
      </c>
      <c r="E1623" s="1" t="s">
        <v>12896</v>
      </c>
      <c r="F1623" s="1" t="s">
        <v>14821</v>
      </c>
      <c r="G1623" s="1" t="s">
        <v>14822</v>
      </c>
      <c r="H1623" s="1" t="s">
        <v>14827</v>
      </c>
      <c r="I1623" s="2">
        <v>46039</v>
      </c>
      <c r="J1623" s="1" t="s">
        <v>12809</v>
      </c>
      <c r="K1623" s="1" t="s">
        <v>14824</v>
      </c>
      <c r="L1623" s="1" t="s">
        <v>12896</v>
      </c>
      <c r="M1623" s="1" t="s">
        <v>4782</v>
      </c>
      <c r="N1623" s="2" t="str">
        <f>VLOOKUP(Schedule[[#This Row],[船期]],week!A:D,4,0)</f>
        <v>202602</v>
      </c>
      <c r="O1623" s="1">
        <f>_xlfn.IFNA(VLOOKUP(Schedule[[#This Row],[船名]],Vessel!$A:$G,2,0),"")</f>
        <v>915</v>
      </c>
      <c r="P1623" s="1" t="str">
        <f>_xlfn.IFNA(VLOOKUP(Schedule[[#This Row],[船名]],Vessel!$A:$G,3,0),"")</f>
        <v>cc</v>
      </c>
      <c r="Q1623" s="1">
        <f>_xlfn.IFNA(VLOOKUP(Schedule[[#This Row],[船名]],Vessel!$A:$G,4,0),"")</f>
        <v>2004</v>
      </c>
      <c r="R1623" s="1" t="str">
        <f>_xlfn.IFNA(VLOOKUP(Schedule[[#This Row],[船名]],Vessel!$A:$G,5,0),"")</f>
        <v>BHS</v>
      </c>
      <c r="S1623" s="1" t="str">
        <f>_xlfn.IFNA(VLOOKUP(Schedule[[#This Row],[船名]],Vessel!$A:$G,6,0),"")</f>
        <v>T</v>
      </c>
      <c r="T1623" s="1" t="str">
        <f>_xlfn.IFNA(VLOOKUP(Schedule[[#This Row],[船名]],Vessel!$A:$G,7,0),"")</f>
        <v>Minsheng Shipping</v>
      </c>
      <c r="U1623" s="1" t="str">
        <f>VLOOKUP(Schedule[[#This Row],[航线ID]],'Rotation'!D:I,6,0)</f>
        <v>天津(TIANJIN)[1天] → 大连(DALIAN)[1天] → 青岛(QINGDAO)[2天] → 伊万里(IMARI)[1天] → 福山(FUKUYAMA)[1天]→水岛(MIZUSHIMA)[0天] → 高松(TAKAMATSU)[1天] → 广岛(HIROSHIMA)[1天] → 中关(NAKANOSEKI)[6天] → 天津(TIANJIN)</v>
      </c>
    </row>
    <row r="1624" spans="1:21" x14ac:dyDescent="0.4">
      <c r="A1624" s="1" t="s">
        <v>15694</v>
      </c>
      <c r="B1624" s="1" t="s">
        <v>15756</v>
      </c>
      <c r="C1624" s="1" t="s">
        <v>14820</v>
      </c>
      <c r="D1624" s="1" t="s">
        <v>12804</v>
      </c>
      <c r="E1624" s="1" t="s">
        <v>12896</v>
      </c>
      <c r="F1624" s="1" t="s">
        <v>14821</v>
      </c>
      <c r="G1624" s="1" t="s">
        <v>14822</v>
      </c>
      <c r="H1624" s="1" t="s">
        <v>14828</v>
      </c>
      <c r="I1624" s="2">
        <v>46046</v>
      </c>
      <c r="J1624" s="1" t="s">
        <v>12809</v>
      </c>
      <c r="K1624" s="1" t="s">
        <v>14824</v>
      </c>
      <c r="L1624" s="1" t="s">
        <v>12896</v>
      </c>
      <c r="M1624" s="1" t="s">
        <v>11711</v>
      </c>
      <c r="N1624" s="2" t="str">
        <f>VLOOKUP(Schedule[[#This Row],[船期]],week!A:D,4,0)</f>
        <v>202603</v>
      </c>
      <c r="O1624" s="1">
        <f>_xlfn.IFNA(VLOOKUP(Schedule[[#This Row],[船名]],Vessel!$A:$G,2,0),"")</f>
        <v>1182</v>
      </c>
      <c r="P1624" s="1" t="str">
        <f>_xlfn.IFNA(VLOOKUP(Schedule[[#This Row],[船名]],Vessel!$A:$G,3,0),"")</f>
        <v>cc</v>
      </c>
      <c r="Q1624" s="1">
        <f>_xlfn.IFNA(VLOOKUP(Schedule[[#This Row],[船名]],Vessel!$A:$G,4,0),"")</f>
        <v>2024</v>
      </c>
      <c r="R1624" s="1" t="str">
        <f>_xlfn.IFNA(VLOOKUP(Schedule[[#This Row],[船名]],Vessel!$A:$G,5,0),"")</f>
        <v>LBR</v>
      </c>
      <c r="S1624" s="1" t="str">
        <f>_xlfn.IFNA(VLOOKUP(Schedule[[#This Row],[船名]],Vessel!$A:$G,6,0),"")</f>
        <v>T</v>
      </c>
      <c r="T1624" s="1" t="str">
        <f>_xlfn.IFNA(VLOOKUP(Schedule[[#This Row],[船名]],Vessel!$A:$G,7,0),"")</f>
        <v>Asean Seas Line Co (ASL)</v>
      </c>
      <c r="U1624" s="1" t="str">
        <f>VLOOKUP(Schedule[[#This Row],[航线ID]],'Rotation'!D:I,6,0)</f>
        <v>天津(TIANJIN)[1天] → 大连(DALIAN)[1天] → 青岛(QINGDAO)[2天] → 伊万里(IMARI)[1天] → 福山(FUKUYAMA)[1天]→水岛(MIZUSHIMA)[0天] → 高松(TAKAMATSU)[1天] → 广岛(HIROSHIMA)[1天] → 中关(NAKANOSEKI)[6天] → 天津(TIANJIN)</v>
      </c>
    </row>
    <row r="1625" spans="1:21" x14ac:dyDescent="0.4">
      <c r="A1625" s="1" t="s">
        <v>15694</v>
      </c>
      <c r="B1625" s="1" t="s">
        <v>15756</v>
      </c>
      <c r="C1625" s="1" t="s">
        <v>14820</v>
      </c>
      <c r="D1625" s="1" t="s">
        <v>12804</v>
      </c>
      <c r="E1625" s="1" t="s">
        <v>12896</v>
      </c>
      <c r="F1625" s="1" t="s">
        <v>14821</v>
      </c>
      <c r="G1625" s="1" t="s">
        <v>14822</v>
      </c>
      <c r="H1625" s="1" t="s">
        <v>14829</v>
      </c>
      <c r="I1625" s="2">
        <v>46053</v>
      </c>
      <c r="J1625" s="1" t="s">
        <v>12809</v>
      </c>
      <c r="K1625" s="1" t="s">
        <v>14824</v>
      </c>
      <c r="L1625" s="1" t="s">
        <v>12896</v>
      </c>
      <c r="M1625" s="1" t="s">
        <v>4782</v>
      </c>
      <c r="N1625" s="2" t="str">
        <f>VLOOKUP(Schedule[[#This Row],[船期]],week!A:D,4,0)</f>
        <v>202604</v>
      </c>
      <c r="O1625" s="1">
        <f>_xlfn.IFNA(VLOOKUP(Schedule[[#This Row],[船名]],Vessel!$A:$G,2,0),"")</f>
        <v>915</v>
      </c>
      <c r="P1625" s="1" t="str">
        <f>_xlfn.IFNA(VLOOKUP(Schedule[[#This Row],[船名]],Vessel!$A:$G,3,0),"")</f>
        <v>cc</v>
      </c>
      <c r="Q1625" s="1">
        <f>_xlfn.IFNA(VLOOKUP(Schedule[[#This Row],[船名]],Vessel!$A:$G,4,0),"")</f>
        <v>2004</v>
      </c>
      <c r="R1625" s="1" t="str">
        <f>_xlfn.IFNA(VLOOKUP(Schedule[[#This Row],[船名]],Vessel!$A:$G,5,0),"")</f>
        <v>BHS</v>
      </c>
      <c r="S1625" s="1" t="str">
        <f>_xlfn.IFNA(VLOOKUP(Schedule[[#This Row],[船名]],Vessel!$A:$G,6,0),"")</f>
        <v>T</v>
      </c>
      <c r="T1625" s="1" t="str">
        <f>_xlfn.IFNA(VLOOKUP(Schedule[[#This Row],[船名]],Vessel!$A:$G,7,0),"")</f>
        <v>Minsheng Shipping</v>
      </c>
      <c r="U1625" s="1" t="str">
        <f>VLOOKUP(Schedule[[#This Row],[航线ID]],'Rotation'!D:I,6,0)</f>
        <v>天津(TIANJIN)[1天] → 大连(DALIAN)[1天] → 青岛(QINGDAO)[2天] → 伊万里(IMARI)[1天] → 福山(FUKUYAMA)[1天]→水岛(MIZUSHIMA)[0天] → 高松(TAKAMATSU)[1天] → 广岛(HIROSHIMA)[1天] → 中关(NAKANOSEKI)[6天] → 天津(TIANJIN)</v>
      </c>
    </row>
    <row r="1626" spans="1:21" x14ac:dyDescent="0.4">
      <c r="A1626" s="1" t="s">
        <v>15694</v>
      </c>
      <c r="B1626" s="1" t="s">
        <v>15756</v>
      </c>
      <c r="C1626" s="1" t="s">
        <v>14820</v>
      </c>
      <c r="D1626" s="1" t="s">
        <v>12804</v>
      </c>
      <c r="E1626" s="1" t="s">
        <v>12896</v>
      </c>
      <c r="F1626" s="1" t="s">
        <v>14821</v>
      </c>
      <c r="G1626" s="1" t="s">
        <v>14822</v>
      </c>
      <c r="H1626" s="1" t="s">
        <v>14826</v>
      </c>
      <c r="I1626" s="2">
        <v>46031</v>
      </c>
      <c r="J1626" s="1" t="s">
        <v>12809</v>
      </c>
      <c r="K1626" s="1" t="s">
        <v>14824</v>
      </c>
      <c r="L1626" s="1" t="s">
        <v>12799</v>
      </c>
      <c r="M1626" s="1" t="s">
        <v>4251</v>
      </c>
      <c r="N1626" s="2" t="str">
        <f>VLOOKUP(Schedule[[#This Row],[船期]],week!A:D,4,0)</f>
        <v>202601</v>
      </c>
      <c r="O1626" s="1">
        <f>_xlfn.IFNA(VLOOKUP(Schedule[[#This Row],[船名]],Vessel!$A:$G,2,0),"")</f>
        <v>855</v>
      </c>
      <c r="P1626" s="1" t="str">
        <f>_xlfn.IFNA(VLOOKUP(Schedule[[#This Row],[船名]],Vessel!$A:$G,3,0),"")</f>
        <v>cc</v>
      </c>
      <c r="Q1626" s="1">
        <f>_xlfn.IFNA(VLOOKUP(Schedule[[#This Row],[船名]],Vessel!$A:$G,4,0),"")</f>
        <v>1999</v>
      </c>
      <c r="R1626" s="1" t="str">
        <f>_xlfn.IFNA(VLOOKUP(Schedule[[#This Row],[船名]],Vessel!$A:$G,5,0),"")</f>
        <v>BHS</v>
      </c>
      <c r="S1626" s="1" t="str">
        <f>_xlfn.IFNA(VLOOKUP(Schedule[[#This Row],[船名]],Vessel!$A:$G,6,0),"")</f>
        <v>T</v>
      </c>
      <c r="T1626" s="1" t="str">
        <f>_xlfn.IFNA(VLOOKUP(Schedule[[#This Row],[船名]],Vessel!$A:$G,7,0),"")</f>
        <v>Minsheng Shipping</v>
      </c>
      <c r="U1626" s="1" t="str">
        <f>VLOOKUP(Schedule[[#This Row],[航线ID]],'Rotation'!D:I,6,0)</f>
        <v>天津(TIANJIN)[1天] → 大连(DALIAN)[1天] → 青岛(QINGDAO)[2天] → 伊万里(IMARI)[1天] → 福山(FUKUYAMA)[1天]→水岛(MIZUSHIMA)[0天] → 高松(TAKAMATSU)[1天] → 广岛(HIROSHIMA)[1天] → 中关(NAKANOSEKI)[6天] → 天津(TIANJIN)</v>
      </c>
    </row>
    <row r="1627" spans="1:21" x14ac:dyDescent="0.4">
      <c r="A1627" s="1" t="s">
        <v>15694</v>
      </c>
      <c r="B1627" s="1" t="s">
        <v>15756</v>
      </c>
      <c r="C1627" s="1" t="s">
        <v>14820</v>
      </c>
      <c r="D1627" s="1" t="s">
        <v>12804</v>
      </c>
      <c r="E1627" s="1" t="s">
        <v>12896</v>
      </c>
      <c r="F1627" s="1" t="s">
        <v>14821</v>
      </c>
      <c r="G1627" s="1" t="s">
        <v>14822</v>
      </c>
      <c r="H1627" s="1" t="s">
        <v>14825</v>
      </c>
      <c r="I1627" s="2">
        <v>46025</v>
      </c>
      <c r="J1627" s="1" t="s">
        <v>12809</v>
      </c>
      <c r="K1627" s="1" t="s">
        <v>14824</v>
      </c>
      <c r="L1627" s="1" t="s">
        <v>12798</v>
      </c>
      <c r="M1627" s="1" t="s">
        <v>4782</v>
      </c>
      <c r="N1627" s="2" t="str">
        <f>VLOOKUP(Schedule[[#This Row],[船期]],week!A:D,4,0)</f>
        <v>202553</v>
      </c>
      <c r="O1627" s="1">
        <f>_xlfn.IFNA(VLOOKUP(Schedule[[#This Row],[船名]],Vessel!$A:$G,2,0),"")</f>
        <v>915</v>
      </c>
      <c r="P1627" s="1" t="str">
        <f>_xlfn.IFNA(VLOOKUP(Schedule[[#This Row],[船名]],Vessel!$A:$G,3,0),"")</f>
        <v>cc</v>
      </c>
      <c r="Q1627" s="1">
        <f>_xlfn.IFNA(VLOOKUP(Schedule[[#This Row],[船名]],Vessel!$A:$G,4,0),"")</f>
        <v>2004</v>
      </c>
      <c r="R1627" s="1" t="str">
        <f>_xlfn.IFNA(VLOOKUP(Schedule[[#This Row],[船名]],Vessel!$A:$G,5,0),"")</f>
        <v>BHS</v>
      </c>
      <c r="S1627" s="1" t="str">
        <f>_xlfn.IFNA(VLOOKUP(Schedule[[#This Row],[船名]],Vessel!$A:$G,6,0),"")</f>
        <v>T</v>
      </c>
      <c r="T1627" s="1" t="str">
        <f>_xlfn.IFNA(VLOOKUP(Schedule[[#This Row],[船名]],Vessel!$A:$G,7,0),"")</f>
        <v>Minsheng Shipping</v>
      </c>
      <c r="U1627" s="1" t="str">
        <f>VLOOKUP(Schedule[[#This Row],[航线ID]],'Rotation'!D:I,6,0)</f>
        <v>天津(TIANJIN)[1天] → 大连(DALIAN)[1天] → 青岛(QINGDAO)[2天] → 伊万里(IMARI)[1天] → 福山(FUKUYAMA)[1天]→水岛(MIZUSHIMA)[0天] → 高松(TAKAMATSU)[1天] → 广岛(HIROSHIMA)[1天] → 中关(NAKANOSEKI)[6天] → 天津(TIANJIN)</v>
      </c>
    </row>
    <row r="1628" spans="1:21" x14ac:dyDescent="0.4">
      <c r="A1628" s="1" t="s">
        <v>15694</v>
      </c>
      <c r="B1628" s="1" t="s">
        <v>15756</v>
      </c>
      <c r="C1628" s="1" t="s">
        <v>14820</v>
      </c>
      <c r="D1628" s="1" t="s">
        <v>12804</v>
      </c>
      <c r="E1628" s="1" t="s">
        <v>12896</v>
      </c>
      <c r="F1628" s="1" t="s">
        <v>14821</v>
      </c>
      <c r="G1628" s="1" t="s">
        <v>14822</v>
      </c>
      <c r="H1628" s="1" t="s">
        <v>14823</v>
      </c>
      <c r="I1628" s="2">
        <v>46017</v>
      </c>
      <c r="J1628" s="1" t="s">
        <v>12809</v>
      </c>
      <c r="K1628" s="1" t="s">
        <v>14824</v>
      </c>
      <c r="L1628" s="1" t="s">
        <v>12899</v>
      </c>
      <c r="M1628" s="1" t="s">
        <v>4251</v>
      </c>
      <c r="N1628" s="2" t="str">
        <f>VLOOKUP(Schedule[[#This Row],[船期]],week!A:D,4,0)</f>
        <v>202552</v>
      </c>
      <c r="O1628" s="1">
        <f>_xlfn.IFNA(VLOOKUP(Schedule[[#This Row],[船名]],Vessel!$A:$G,2,0),"")</f>
        <v>855</v>
      </c>
      <c r="P1628" s="1" t="str">
        <f>_xlfn.IFNA(VLOOKUP(Schedule[[#This Row],[船名]],Vessel!$A:$G,3,0),"")</f>
        <v>cc</v>
      </c>
      <c r="Q1628" s="1">
        <f>_xlfn.IFNA(VLOOKUP(Schedule[[#This Row],[船名]],Vessel!$A:$G,4,0),"")</f>
        <v>1999</v>
      </c>
      <c r="R1628" s="1" t="str">
        <f>_xlfn.IFNA(VLOOKUP(Schedule[[#This Row],[船名]],Vessel!$A:$G,5,0),"")</f>
        <v>BHS</v>
      </c>
      <c r="S1628" s="1" t="str">
        <f>_xlfn.IFNA(VLOOKUP(Schedule[[#This Row],[船名]],Vessel!$A:$G,6,0),"")</f>
        <v>T</v>
      </c>
      <c r="T1628" s="1" t="str">
        <f>_xlfn.IFNA(VLOOKUP(Schedule[[#This Row],[船名]],Vessel!$A:$G,7,0),"")</f>
        <v>Minsheng Shipping</v>
      </c>
      <c r="U1628" s="1" t="str">
        <f>VLOOKUP(Schedule[[#This Row],[航线ID]],'Rotation'!D:I,6,0)</f>
        <v>天津(TIANJIN)[1天] → 大连(DALIAN)[1天] → 青岛(QINGDAO)[2天] → 伊万里(IMARI)[1天] → 福山(FUKUYAMA)[1天]→水岛(MIZUSHIMA)[0天] → 高松(TAKAMATSU)[1天] → 广岛(HIROSHIMA)[1天] → 中关(NAKANOSEKI)[6天] → 天津(TIANJIN)</v>
      </c>
    </row>
    <row r="1629" spans="1:21" x14ac:dyDescent="0.4">
      <c r="A1629" s="1" t="s">
        <v>15694</v>
      </c>
      <c r="B1629" s="1" t="s">
        <v>15756</v>
      </c>
      <c r="C1629" s="1" t="s">
        <v>14820</v>
      </c>
      <c r="D1629" s="1" t="s">
        <v>12804</v>
      </c>
      <c r="E1629" s="1" t="s">
        <v>12896</v>
      </c>
      <c r="F1629" s="1" t="s">
        <v>14821</v>
      </c>
      <c r="G1629" s="1" t="s">
        <v>14822</v>
      </c>
      <c r="H1629" s="1" t="s">
        <v>14830</v>
      </c>
      <c r="I1629" s="2">
        <v>46010</v>
      </c>
      <c r="J1629" s="1" t="s">
        <v>12809</v>
      </c>
      <c r="K1629" s="1" t="s">
        <v>14824</v>
      </c>
      <c r="L1629" s="1" t="s">
        <v>12896</v>
      </c>
      <c r="M1629" s="1" t="s">
        <v>4782</v>
      </c>
      <c r="N1629" s="2" t="str">
        <f>VLOOKUP(Schedule[[#This Row],[船期]],week!A:D,4,0)</f>
        <v>202551</v>
      </c>
      <c r="O1629" s="1">
        <f>_xlfn.IFNA(VLOOKUP(Schedule[[#This Row],[船名]],Vessel!$A:$G,2,0),"")</f>
        <v>915</v>
      </c>
      <c r="P1629" s="1" t="str">
        <f>_xlfn.IFNA(VLOOKUP(Schedule[[#This Row],[船名]],Vessel!$A:$G,3,0),"")</f>
        <v>cc</v>
      </c>
      <c r="Q1629" s="1">
        <f>_xlfn.IFNA(VLOOKUP(Schedule[[#This Row],[船名]],Vessel!$A:$G,4,0),"")</f>
        <v>2004</v>
      </c>
      <c r="R1629" s="1" t="str">
        <f>_xlfn.IFNA(VLOOKUP(Schedule[[#This Row],[船名]],Vessel!$A:$G,5,0),"")</f>
        <v>BHS</v>
      </c>
      <c r="S1629" s="1" t="str">
        <f>_xlfn.IFNA(VLOOKUP(Schedule[[#This Row],[船名]],Vessel!$A:$G,6,0),"")</f>
        <v>T</v>
      </c>
      <c r="T1629" s="1" t="str">
        <f>_xlfn.IFNA(VLOOKUP(Schedule[[#This Row],[船名]],Vessel!$A:$G,7,0),"")</f>
        <v>Minsheng Shipping</v>
      </c>
      <c r="U1629" s="1" t="str">
        <f>VLOOKUP(Schedule[[#This Row],[航线ID]],'Rotation'!D:I,6,0)</f>
        <v>天津(TIANJIN)[1天] → 大连(DALIAN)[1天] → 青岛(QINGDAO)[2天] → 伊万里(IMARI)[1天] → 福山(FUKUYAMA)[1天]→水岛(MIZUSHIMA)[0天] → 高松(TAKAMATSU)[1天] → 广岛(HIROSHIMA)[1天] → 中关(NAKANOSEKI)[6天] → 天津(TIANJIN)</v>
      </c>
    </row>
    <row r="1630" spans="1:21" x14ac:dyDescent="0.4">
      <c r="A1630" s="1" t="s">
        <v>15694</v>
      </c>
      <c r="B1630" s="1" t="s">
        <v>15756</v>
      </c>
      <c r="C1630" s="1" t="s">
        <v>14820</v>
      </c>
      <c r="D1630" s="1" t="s">
        <v>12804</v>
      </c>
      <c r="E1630" s="1" t="s">
        <v>12896</v>
      </c>
      <c r="F1630" s="1" t="s">
        <v>14821</v>
      </c>
      <c r="G1630" s="1" t="s">
        <v>14822</v>
      </c>
      <c r="H1630" s="1" t="s">
        <v>14831</v>
      </c>
      <c r="I1630" s="2">
        <v>46004</v>
      </c>
      <c r="J1630" s="1" t="s">
        <v>12809</v>
      </c>
      <c r="K1630" s="1" t="s">
        <v>14824</v>
      </c>
      <c r="L1630" s="1" t="s">
        <v>12896</v>
      </c>
      <c r="M1630" s="1" t="s">
        <v>4251</v>
      </c>
      <c r="N1630" s="2" t="str">
        <f>VLOOKUP(Schedule[[#This Row],[船期]],week!A:D,4,0)</f>
        <v>202550</v>
      </c>
      <c r="O1630" s="1">
        <f>_xlfn.IFNA(VLOOKUP(Schedule[[#This Row],[船名]],Vessel!$A:$G,2,0),"")</f>
        <v>855</v>
      </c>
      <c r="P1630" s="1" t="str">
        <f>_xlfn.IFNA(VLOOKUP(Schedule[[#This Row],[船名]],Vessel!$A:$G,3,0),"")</f>
        <v>cc</v>
      </c>
      <c r="Q1630" s="1">
        <f>_xlfn.IFNA(VLOOKUP(Schedule[[#This Row],[船名]],Vessel!$A:$G,4,0),"")</f>
        <v>1999</v>
      </c>
      <c r="R1630" s="1" t="str">
        <f>_xlfn.IFNA(VLOOKUP(Schedule[[#This Row],[船名]],Vessel!$A:$G,5,0),"")</f>
        <v>BHS</v>
      </c>
      <c r="S1630" s="1" t="str">
        <f>_xlfn.IFNA(VLOOKUP(Schedule[[#This Row],[船名]],Vessel!$A:$G,6,0),"")</f>
        <v>T</v>
      </c>
      <c r="T1630" s="1" t="str">
        <f>_xlfn.IFNA(VLOOKUP(Schedule[[#This Row],[船名]],Vessel!$A:$G,7,0),"")</f>
        <v>Minsheng Shipping</v>
      </c>
      <c r="U1630" s="1" t="str">
        <f>VLOOKUP(Schedule[[#This Row],[航线ID]],'Rotation'!D:I,6,0)</f>
        <v>天津(TIANJIN)[1天] → 大连(DALIAN)[1天] → 青岛(QINGDAO)[2天] → 伊万里(IMARI)[1天] → 福山(FUKUYAMA)[1天]→水岛(MIZUSHIMA)[0天] → 高松(TAKAMATSU)[1天] → 广岛(HIROSHIMA)[1天] → 中关(NAKANOSEKI)[6天] → 天津(TIANJIN)</v>
      </c>
    </row>
    <row r="1631" spans="1:21" x14ac:dyDescent="0.4">
      <c r="A1631" s="1" t="s">
        <v>15694</v>
      </c>
      <c r="B1631" s="1" t="s">
        <v>15756</v>
      </c>
      <c r="C1631" s="1" t="s">
        <v>14820</v>
      </c>
      <c r="D1631" s="1" t="s">
        <v>12804</v>
      </c>
      <c r="E1631" s="1" t="s">
        <v>12896</v>
      </c>
      <c r="F1631" s="1" t="s">
        <v>14821</v>
      </c>
      <c r="G1631" s="1" t="s">
        <v>14822</v>
      </c>
      <c r="H1631" s="1" t="s">
        <v>14832</v>
      </c>
      <c r="I1631" s="2">
        <v>45997</v>
      </c>
      <c r="J1631" s="1" t="s">
        <v>12809</v>
      </c>
      <c r="K1631" s="1" t="s">
        <v>14824</v>
      </c>
      <c r="L1631" s="1" t="s">
        <v>12896</v>
      </c>
      <c r="M1631" s="1" t="s">
        <v>4782</v>
      </c>
      <c r="N1631" s="2" t="str">
        <f>VLOOKUP(Schedule[[#This Row],[船期]],week!A:D,4,0)</f>
        <v>202549</v>
      </c>
      <c r="O1631" s="1">
        <f>_xlfn.IFNA(VLOOKUP(Schedule[[#This Row],[船名]],Vessel!$A:$G,2,0),"")</f>
        <v>915</v>
      </c>
      <c r="P1631" s="1" t="str">
        <f>_xlfn.IFNA(VLOOKUP(Schedule[[#This Row],[船名]],Vessel!$A:$G,3,0),"")</f>
        <v>cc</v>
      </c>
      <c r="Q1631" s="1">
        <f>_xlfn.IFNA(VLOOKUP(Schedule[[#This Row],[船名]],Vessel!$A:$G,4,0),"")</f>
        <v>2004</v>
      </c>
      <c r="R1631" s="1" t="str">
        <f>_xlfn.IFNA(VLOOKUP(Schedule[[#This Row],[船名]],Vessel!$A:$G,5,0),"")</f>
        <v>BHS</v>
      </c>
      <c r="S1631" s="1" t="str">
        <f>_xlfn.IFNA(VLOOKUP(Schedule[[#This Row],[船名]],Vessel!$A:$G,6,0),"")</f>
        <v>T</v>
      </c>
      <c r="T1631" s="1" t="str">
        <f>_xlfn.IFNA(VLOOKUP(Schedule[[#This Row],[船名]],Vessel!$A:$G,7,0),"")</f>
        <v>Minsheng Shipping</v>
      </c>
      <c r="U1631" s="1" t="str">
        <f>VLOOKUP(Schedule[[#This Row],[航线ID]],'Rotation'!D:I,6,0)</f>
        <v>天津(TIANJIN)[1天] → 大连(DALIAN)[1天] → 青岛(QINGDAO)[2天] → 伊万里(IMARI)[1天] → 福山(FUKUYAMA)[1天]→水岛(MIZUSHIMA)[0天] → 高松(TAKAMATSU)[1天] → 广岛(HIROSHIMA)[1天] → 中关(NAKANOSEKI)[6天] → 天津(TIANJIN)</v>
      </c>
    </row>
    <row r="1632" spans="1:21" x14ac:dyDescent="0.4">
      <c r="A1632" s="1" t="s">
        <v>15694</v>
      </c>
      <c r="B1632" s="1" t="s">
        <v>15756</v>
      </c>
      <c r="C1632" s="1" t="s">
        <v>14820</v>
      </c>
      <c r="D1632" s="1" t="s">
        <v>12804</v>
      </c>
      <c r="E1632" s="1" t="s">
        <v>12896</v>
      </c>
      <c r="F1632" s="1" t="s">
        <v>14821</v>
      </c>
      <c r="G1632" s="1" t="s">
        <v>14822</v>
      </c>
      <c r="H1632" s="1" t="s">
        <v>14833</v>
      </c>
      <c r="I1632" s="2">
        <v>45989</v>
      </c>
      <c r="J1632" s="1" t="s">
        <v>12809</v>
      </c>
      <c r="K1632" s="1" t="s">
        <v>14824</v>
      </c>
      <c r="L1632" s="1" t="s">
        <v>12896</v>
      </c>
      <c r="M1632" s="1" t="s">
        <v>4251</v>
      </c>
      <c r="N1632" s="2" t="str">
        <f>VLOOKUP(Schedule[[#This Row],[船期]],week!A:D,4,0)</f>
        <v>202548</v>
      </c>
      <c r="O1632" s="1">
        <f>_xlfn.IFNA(VLOOKUP(Schedule[[#This Row],[船名]],Vessel!$A:$G,2,0),"")</f>
        <v>855</v>
      </c>
      <c r="P1632" s="1" t="str">
        <f>_xlfn.IFNA(VLOOKUP(Schedule[[#This Row],[船名]],Vessel!$A:$G,3,0),"")</f>
        <v>cc</v>
      </c>
      <c r="Q1632" s="1">
        <f>_xlfn.IFNA(VLOOKUP(Schedule[[#This Row],[船名]],Vessel!$A:$G,4,0),"")</f>
        <v>1999</v>
      </c>
      <c r="R1632" s="1" t="str">
        <f>_xlfn.IFNA(VLOOKUP(Schedule[[#This Row],[船名]],Vessel!$A:$G,5,0),"")</f>
        <v>BHS</v>
      </c>
      <c r="S1632" s="1" t="str">
        <f>_xlfn.IFNA(VLOOKUP(Schedule[[#This Row],[船名]],Vessel!$A:$G,6,0),"")</f>
        <v>T</v>
      </c>
      <c r="T1632" s="1" t="str">
        <f>_xlfn.IFNA(VLOOKUP(Schedule[[#This Row],[船名]],Vessel!$A:$G,7,0),"")</f>
        <v>Minsheng Shipping</v>
      </c>
      <c r="U1632" s="1" t="str">
        <f>VLOOKUP(Schedule[[#This Row],[航线ID]],'Rotation'!D:I,6,0)</f>
        <v>天津(TIANJIN)[1天] → 大连(DALIAN)[1天] → 青岛(QINGDAO)[2天] → 伊万里(IMARI)[1天] → 福山(FUKUYAMA)[1天]→水岛(MIZUSHIMA)[0天] → 高松(TAKAMATSU)[1天] → 广岛(HIROSHIMA)[1天] → 中关(NAKANOSEKI)[6天] → 天津(TIANJIN)</v>
      </c>
    </row>
    <row r="1633" spans="1:21" x14ac:dyDescent="0.4">
      <c r="A1633" s="1" t="s">
        <v>15694</v>
      </c>
      <c r="B1633" s="1" t="s">
        <v>15756</v>
      </c>
      <c r="C1633" s="1" t="s">
        <v>14820</v>
      </c>
      <c r="D1633" s="1" t="s">
        <v>12804</v>
      </c>
      <c r="E1633" s="1" t="s">
        <v>12896</v>
      </c>
      <c r="F1633" s="1" t="s">
        <v>14821</v>
      </c>
      <c r="G1633" s="1" t="s">
        <v>14822</v>
      </c>
      <c r="H1633" s="1" t="s">
        <v>14834</v>
      </c>
      <c r="I1633" s="2">
        <v>45983</v>
      </c>
      <c r="J1633" s="1" t="s">
        <v>12809</v>
      </c>
      <c r="K1633" s="1" t="s">
        <v>14824</v>
      </c>
      <c r="L1633" s="1" t="s">
        <v>12896</v>
      </c>
      <c r="M1633" s="1" t="s">
        <v>4782</v>
      </c>
      <c r="N1633" s="2" t="str">
        <f>VLOOKUP(Schedule[[#This Row],[船期]],week!A:D,4,0)</f>
        <v>202547</v>
      </c>
      <c r="O1633" s="1">
        <f>_xlfn.IFNA(VLOOKUP(Schedule[[#This Row],[船名]],Vessel!$A:$G,2,0),"")</f>
        <v>915</v>
      </c>
      <c r="P1633" s="1" t="str">
        <f>_xlfn.IFNA(VLOOKUP(Schedule[[#This Row],[船名]],Vessel!$A:$G,3,0),"")</f>
        <v>cc</v>
      </c>
      <c r="Q1633" s="1">
        <f>_xlfn.IFNA(VLOOKUP(Schedule[[#This Row],[船名]],Vessel!$A:$G,4,0),"")</f>
        <v>2004</v>
      </c>
      <c r="R1633" s="1" t="str">
        <f>_xlfn.IFNA(VLOOKUP(Schedule[[#This Row],[船名]],Vessel!$A:$G,5,0),"")</f>
        <v>BHS</v>
      </c>
      <c r="S1633" s="1" t="str">
        <f>_xlfn.IFNA(VLOOKUP(Schedule[[#This Row],[船名]],Vessel!$A:$G,6,0),"")</f>
        <v>T</v>
      </c>
      <c r="T1633" s="1" t="str">
        <f>_xlfn.IFNA(VLOOKUP(Schedule[[#This Row],[船名]],Vessel!$A:$G,7,0),"")</f>
        <v>Minsheng Shipping</v>
      </c>
      <c r="U1633" s="1" t="str">
        <f>VLOOKUP(Schedule[[#This Row],[航线ID]],'Rotation'!D:I,6,0)</f>
        <v>天津(TIANJIN)[1天] → 大连(DALIAN)[1天] → 青岛(QINGDAO)[2天] → 伊万里(IMARI)[1天] → 福山(FUKUYAMA)[1天]→水岛(MIZUSHIMA)[0天] → 高松(TAKAMATSU)[1天] → 广岛(HIROSHIMA)[1天] → 中关(NAKANOSEKI)[6天] → 天津(TIANJIN)</v>
      </c>
    </row>
    <row r="1634" spans="1:21" x14ac:dyDescent="0.4">
      <c r="A1634" s="1" t="s">
        <v>15694</v>
      </c>
      <c r="B1634" s="1" t="s">
        <v>15756</v>
      </c>
      <c r="C1634" s="1" t="s">
        <v>14820</v>
      </c>
      <c r="D1634" s="1" t="s">
        <v>12804</v>
      </c>
      <c r="E1634" s="1" t="s">
        <v>12896</v>
      </c>
      <c r="F1634" s="1" t="s">
        <v>14821</v>
      </c>
      <c r="G1634" s="1" t="s">
        <v>14822</v>
      </c>
      <c r="H1634" s="1" t="s">
        <v>14835</v>
      </c>
      <c r="I1634" s="2">
        <v>45976</v>
      </c>
      <c r="J1634" s="1" t="s">
        <v>12809</v>
      </c>
      <c r="K1634" s="1" t="s">
        <v>14824</v>
      </c>
      <c r="L1634" s="1" t="s">
        <v>12896</v>
      </c>
      <c r="M1634" s="1" t="s">
        <v>4251</v>
      </c>
      <c r="N1634" s="2" t="str">
        <f>VLOOKUP(Schedule[[#This Row],[船期]],week!A:D,4,0)</f>
        <v>202546</v>
      </c>
      <c r="O1634" s="1">
        <f>_xlfn.IFNA(VLOOKUP(Schedule[[#This Row],[船名]],Vessel!$A:$G,2,0),"")</f>
        <v>855</v>
      </c>
      <c r="P1634" s="1" t="str">
        <f>_xlfn.IFNA(VLOOKUP(Schedule[[#This Row],[船名]],Vessel!$A:$G,3,0),"")</f>
        <v>cc</v>
      </c>
      <c r="Q1634" s="1">
        <f>_xlfn.IFNA(VLOOKUP(Schedule[[#This Row],[船名]],Vessel!$A:$G,4,0),"")</f>
        <v>1999</v>
      </c>
      <c r="R1634" s="1" t="str">
        <f>_xlfn.IFNA(VLOOKUP(Schedule[[#This Row],[船名]],Vessel!$A:$G,5,0),"")</f>
        <v>BHS</v>
      </c>
      <c r="S1634" s="1" t="str">
        <f>_xlfn.IFNA(VLOOKUP(Schedule[[#This Row],[船名]],Vessel!$A:$G,6,0),"")</f>
        <v>T</v>
      </c>
      <c r="T1634" s="1" t="str">
        <f>_xlfn.IFNA(VLOOKUP(Schedule[[#This Row],[船名]],Vessel!$A:$G,7,0),"")</f>
        <v>Minsheng Shipping</v>
      </c>
      <c r="U1634" s="1" t="str">
        <f>VLOOKUP(Schedule[[#This Row],[航线ID]],'Rotation'!D:I,6,0)</f>
        <v>天津(TIANJIN)[1天] → 大连(DALIAN)[1天] → 青岛(QINGDAO)[2天] → 伊万里(IMARI)[1天] → 福山(FUKUYAMA)[1天]→水岛(MIZUSHIMA)[0天] → 高松(TAKAMATSU)[1天] → 广岛(HIROSHIMA)[1天] → 中关(NAKANOSEKI)[6天] → 天津(TIANJIN)</v>
      </c>
    </row>
    <row r="1635" spans="1:21" x14ac:dyDescent="0.4">
      <c r="A1635" s="1" t="s">
        <v>15694</v>
      </c>
      <c r="B1635" s="1" t="s">
        <v>15756</v>
      </c>
      <c r="C1635" s="1" t="s">
        <v>14820</v>
      </c>
      <c r="D1635" s="1" t="s">
        <v>12804</v>
      </c>
      <c r="E1635" s="1" t="s">
        <v>12896</v>
      </c>
      <c r="F1635" s="1" t="s">
        <v>14821</v>
      </c>
      <c r="G1635" s="1" t="s">
        <v>14822</v>
      </c>
      <c r="H1635" s="1" t="s">
        <v>14836</v>
      </c>
      <c r="I1635" s="2">
        <v>45969</v>
      </c>
      <c r="J1635" s="1" t="s">
        <v>12809</v>
      </c>
      <c r="K1635" s="1" t="s">
        <v>14824</v>
      </c>
      <c r="L1635" s="1" t="s">
        <v>12896</v>
      </c>
      <c r="M1635" s="1" t="s">
        <v>4782</v>
      </c>
      <c r="N1635" s="2" t="str">
        <f>VLOOKUP(Schedule[[#This Row],[船期]],week!A:D,4,0)</f>
        <v>202545</v>
      </c>
      <c r="O1635" s="1">
        <f>_xlfn.IFNA(VLOOKUP(Schedule[[#This Row],[船名]],Vessel!$A:$G,2,0),"")</f>
        <v>915</v>
      </c>
      <c r="P1635" s="1" t="str">
        <f>_xlfn.IFNA(VLOOKUP(Schedule[[#This Row],[船名]],Vessel!$A:$G,3,0),"")</f>
        <v>cc</v>
      </c>
      <c r="Q1635" s="1">
        <f>_xlfn.IFNA(VLOOKUP(Schedule[[#This Row],[船名]],Vessel!$A:$G,4,0),"")</f>
        <v>2004</v>
      </c>
      <c r="R1635" s="1" t="str">
        <f>_xlfn.IFNA(VLOOKUP(Schedule[[#This Row],[船名]],Vessel!$A:$G,5,0),"")</f>
        <v>BHS</v>
      </c>
      <c r="S1635" s="1" t="str">
        <f>_xlfn.IFNA(VLOOKUP(Schedule[[#This Row],[船名]],Vessel!$A:$G,6,0),"")</f>
        <v>T</v>
      </c>
      <c r="T1635" s="1" t="str">
        <f>_xlfn.IFNA(VLOOKUP(Schedule[[#This Row],[船名]],Vessel!$A:$G,7,0),"")</f>
        <v>Minsheng Shipping</v>
      </c>
      <c r="U1635" s="1" t="str">
        <f>VLOOKUP(Schedule[[#This Row],[航线ID]],'Rotation'!D:I,6,0)</f>
        <v>天津(TIANJIN)[1天] → 大连(DALIAN)[1天] → 青岛(QINGDAO)[2天] → 伊万里(IMARI)[1天] → 福山(FUKUYAMA)[1天]→水岛(MIZUSHIMA)[0天] → 高松(TAKAMATSU)[1天] → 广岛(HIROSHIMA)[1天] → 中关(NAKANOSEKI)[6天] → 天津(TIANJIN)</v>
      </c>
    </row>
    <row r="1636" spans="1:21" x14ac:dyDescent="0.4">
      <c r="A1636" s="1" t="s">
        <v>15694</v>
      </c>
      <c r="B1636" s="1" t="s">
        <v>15756</v>
      </c>
      <c r="C1636" s="1" t="s">
        <v>14820</v>
      </c>
      <c r="D1636" s="1" t="s">
        <v>12804</v>
      </c>
      <c r="E1636" s="1" t="s">
        <v>12896</v>
      </c>
      <c r="F1636" s="1" t="s">
        <v>14821</v>
      </c>
      <c r="G1636" s="1" t="s">
        <v>14822</v>
      </c>
      <c r="H1636" s="1" t="s">
        <v>14837</v>
      </c>
      <c r="I1636" s="2">
        <v>45962</v>
      </c>
      <c r="J1636" s="1" t="s">
        <v>12809</v>
      </c>
      <c r="K1636" s="1" t="s">
        <v>14824</v>
      </c>
      <c r="L1636" s="1" t="s">
        <v>12798</v>
      </c>
      <c r="M1636" s="1" t="s">
        <v>4251</v>
      </c>
      <c r="N1636" s="2" t="str">
        <f>VLOOKUP(Schedule[[#This Row],[船期]],week!A:D,4,0)</f>
        <v>202544</v>
      </c>
      <c r="O1636" s="1">
        <f>_xlfn.IFNA(VLOOKUP(Schedule[[#This Row],[船名]],Vessel!$A:$G,2,0),"")</f>
        <v>855</v>
      </c>
      <c r="P1636" s="1" t="str">
        <f>_xlfn.IFNA(VLOOKUP(Schedule[[#This Row],[船名]],Vessel!$A:$G,3,0),"")</f>
        <v>cc</v>
      </c>
      <c r="Q1636" s="1">
        <f>_xlfn.IFNA(VLOOKUP(Schedule[[#This Row],[船名]],Vessel!$A:$G,4,0),"")</f>
        <v>1999</v>
      </c>
      <c r="R1636" s="1" t="str">
        <f>_xlfn.IFNA(VLOOKUP(Schedule[[#This Row],[船名]],Vessel!$A:$G,5,0),"")</f>
        <v>BHS</v>
      </c>
      <c r="S1636" s="1" t="str">
        <f>_xlfn.IFNA(VLOOKUP(Schedule[[#This Row],[船名]],Vessel!$A:$G,6,0),"")</f>
        <v>T</v>
      </c>
      <c r="T1636" s="1" t="str">
        <f>_xlfn.IFNA(VLOOKUP(Schedule[[#This Row],[船名]],Vessel!$A:$G,7,0),"")</f>
        <v>Minsheng Shipping</v>
      </c>
      <c r="U1636" s="1" t="str">
        <f>VLOOKUP(Schedule[[#This Row],[航线ID]],'Rotation'!D:I,6,0)</f>
        <v>天津(TIANJIN)[1天] → 大连(DALIAN)[1天] → 青岛(QINGDAO)[2天] → 伊万里(IMARI)[1天] → 福山(FUKUYAMA)[1天]→水岛(MIZUSHIMA)[0天] → 高松(TAKAMATSU)[1天] → 广岛(HIROSHIMA)[1天] → 中关(NAKANOSEKI)[6天] → 天津(TIANJIN)</v>
      </c>
    </row>
    <row r="1637" spans="1:21" x14ac:dyDescent="0.4">
      <c r="A1637" s="1" t="s">
        <v>15694</v>
      </c>
      <c r="B1637" s="1" t="s">
        <v>15757</v>
      </c>
      <c r="C1637" s="1" t="s">
        <v>14875</v>
      </c>
      <c r="D1637" s="1" t="s">
        <v>12804</v>
      </c>
      <c r="E1637" s="1" t="s">
        <v>12795</v>
      </c>
      <c r="F1637" s="1" t="s">
        <v>14907</v>
      </c>
      <c r="G1637" s="1" t="s">
        <v>14629</v>
      </c>
      <c r="H1637" s="1" t="s">
        <v>14877</v>
      </c>
      <c r="I1637" s="2">
        <v>46040</v>
      </c>
      <c r="J1637" s="1" t="s">
        <v>12809</v>
      </c>
      <c r="K1637" s="1" t="s">
        <v>14842</v>
      </c>
      <c r="L1637" s="1" t="s">
        <v>12893</v>
      </c>
      <c r="M1637" s="1" t="s">
        <v>3319</v>
      </c>
      <c r="N1637" s="2" t="str">
        <f>VLOOKUP(Schedule[[#This Row],[船期]],week!A:D,4,0)</f>
        <v>202603</v>
      </c>
      <c r="O1637" s="1">
        <f>_xlfn.IFNA(VLOOKUP(Schedule[[#This Row],[船名]],Vessel!$A:$G,2,0),"")</f>
        <v>1141</v>
      </c>
      <c r="P1637" s="1" t="str">
        <f>_xlfn.IFNA(VLOOKUP(Schedule[[#This Row],[船名]],Vessel!$A:$G,3,0),"")</f>
        <v>cc</v>
      </c>
      <c r="Q1637" s="1">
        <f>_xlfn.IFNA(VLOOKUP(Schedule[[#This Row],[船名]],Vessel!$A:$G,4,0),"")</f>
        <v>1997</v>
      </c>
      <c r="R1637" s="1" t="str">
        <f>_xlfn.IFNA(VLOOKUP(Schedule[[#This Row],[船名]],Vessel!$A:$G,5,0),"")</f>
        <v>PAN</v>
      </c>
      <c r="S1637" s="1" t="str">
        <f>_xlfn.IFNA(VLOOKUP(Schedule[[#This Row],[船名]],Vessel!$A:$G,6,0),"")</f>
        <v>O</v>
      </c>
      <c r="T1637" s="1" t="str">
        <f>_xlfn.IFNA(VLOOKUP(Schedule[[#This Row],[船名]],Vessel!$A:$G,7,0),"")</f>
        <v>EAS International Shipping Co Ltd</v>
      </c>
      <c r="U1637" s="1" t="str">
        <f>VLOOKUP(Schedule[[#This Row],[航线ID]],'Rotation'!D:I,6,0)</f>
        <v>天津(TIANJIN)[1天] → 青岛(QINGDAO)[4天] → 大阪(OSAKA)[0天] → 东京(TOKYO)[1天]→横滨(YOKOHAMA)[1天] → 名古屋(NAGOYA)[7天] → 天津(TIANJIN)</v>
      </c>
    </row>
    <row r="1638" spans="1:21" x14ac:dyDescent="0.4">
      <c r="A1638" s="1" t="s">
        <v>15694</v>
      </c>
      <c r="B1638" s="1" t="s">
        <v>15757</v>
      </c>
      <c r="C1638" s="1" t="s">
        <v>14875</v>
      </c>
      <c r="D1638" s="1" t="s">
        <v>12804</v>
      </c>
      <c r="E1638" s="1" t="s">
        <v>12795</v>
      </c>
      <c r="F1638" s="1" t="s">
        <v>14907</v>
      </c>
      <c r="G1638" s="1" t="s">
        <v>14629</v>
      </c>
      <c r="H1638" s="1" t="s">
        <v>14878</v>
      </c>
      <c r="I1638" s="2">
        <v>46046</v>
      </c>
      <c r="J1638" s="1" t="s">
        <v>12809</v>
      </c>
      <c r="K1638" s="1" t="s">
        <v>14842</v>
      </c>
      <c r="L1638" s="1" t="s">
        <v>12893</v>
      </c>
      <c r="M1638" s="1" t="s">
        <v>11712</v>
      </c>
      <c r="N1638" s="2" t="str">
        <f>VLOOKUP(Schedule[[#This Row],[船期]],week!A:D,4,0)</f>
        <v>202603</v>
      </c>
      <c r="O1638" s="1">
        <f>_xlfn.IFNA(VLOOKUP(Schedule[[#This Row],[船名]],Vessel!$A:$G,2,0),"")</f>
        <v>1182</v>
      </c>
      <c r="P1638" s="1" t="str">
        <f>_xlfn.IFNA(VLOOKUP(Schedule[[#This Row],[船名]],Vessel!$A:$G,3,0),"")</f>
        <v>cc</v>
      </c>
      <c r="Q1638" s="1">
        <f>_xlfn.IFNA(VLOOKUP(Schedule[[#This Row],[船名]],Vessel!$A:$G,4,0),"")</f>
        <v>2024</v>
      </c>
      <c r="R1638" s="1" t="str">
        <f>_xlfn.IFNA(VLOOKUP(Schedule[[#This Row],[船名]],Vessel!$A:$G,5,0),"")</f>
        <v>LBR</v>
      </c>
      <c r="S1638" s="1" t="str">
        <f>_xlfn.IFNA(VLOOKUP(Schedule[[#This Row],[船名]],Vessel!$A:$G,6,0),"")</f>
        <v>T</v>
      </c>
      <c r="T1638" s="1" t="str">
        <f>_xlfn.IFNA(VLOOKUP(Schedule[[#This Row],[船名]],Vessel!$A:$G,7,0),"")</f>
        <v>Asean Seas Line Co (ASL)</v>
      </c>
      <c r="U1638" s="1" t="str">
        <f>VLOOKUP(Schedule[[#This Row],[航线ID]],'Rotation'!D:I,6,0)</f>
        <v>天津(TIANJIN)[1天] → 青岛(QINGDAO)[4天] → 大阪(OSAKA)[0天] → 东京(TOKYO)[1天]→横滨(YOKOHAMA)[1天] → 名古屋(NAGOYA)[7天] → 天津(TIANJIN)</v>
      </c>
    </row>
    <row r="1639" spans="1:21" x14ac:dyDescent="0.4">
      <c r="A1639" s="1" t="s">
        <v>15694</v>
      </c>
      <c r="B1639" s="1" t="s">
        <v>15757</v>
      </c>
      <c r="C1639" s="1" t="s">
        <v>14875</v>
      </c>
      <c r="D1639" s="1" t="s">
        <v>12804</v>
      </c>
      <c r="E1639" s="1" t="s">
        <v>12795</v>
      </c>
      <c r="F1639" s="1" t="s">
        <v>14907</v>
      </c>
      <c r="G1639" s="1" t="s">
        <v>14629</v>
      </c>
      <c r="H1639" s="1" t="s">
        <v>14879</v>
      </c>
      <c r="I1639" s="2">
        <v>46053</v>
      </c>
      <c r="J1639" s="1" t="s">
        <v>12809</v>
      </c>
      <c r="K1639" s="1" t="s">
        <v>14842</v>
      </c>
      <c r="L1639" s="1" t="s">
        <v>12893</v>
      </c>
      <c r="M1639" s="1" t="s">
        <v>3319</v>
      </c>
      <c r="N1639" s="2" t="str">
        <f>VLOOKUP(Schedule[[#This Row],[船期]],week!A:D,4,0)</f>
        <v>202604</v>
      </c>
      <c r="O1639" s="1">
        <f>_xlfn.IFNA(VLOOKUP(Schedule[[#This Row],[船名]],Vessel!$A:$G,2,0),"")</f>
        <v>1141</v>
      </c>
      <c r="P1639" s="1" t="str">
        <f>_xlfn.IFNA(VLOOKUP(Schedule[[#This Row],[船名]],Vessel!$A:$G,3,0),"")</f>
        <v>cc</v>
      </c>
      <c r="Q1639" s="1">
        <f>_xlfn.IFNA(VLOOKUP(Schedule[[#This Row],[船名]],Vessel!$A:$G,4,0),"")</f>
        <v>1997</v>
      </c>
      <c r="R1639" s="1" t="str">
        <f>_xlfn.IFNA(VLOOKUP(Schedule[[#This Row],[船名]],Vessel!$A:$G,5,0),"")</f>
        <v>PAN</v>
      </c>
      <c r="S1639" s="1" t="str">
        <f>_xlfn.IFNA(VLOOKUP(Schedule[[#This Row],[船名]],Vessel!$A:$G,6,0),"")</f>
        <v>O</v>
      </c>
      <c r="T1639" s="1" t="str">
        <f>_xlfn.IFNA(VLOOKUP(Schedule[[#This Row],[船名]],Vessel!$A:$G,7,0),"")</f>
        <v>EAS International Shipping Co Ltd</v>
      </c>
      <c r="U1639" s="1" t="str">
        <f>VLOOKUP(Schedule[[#This Row],[航线ID]],'Rotation'!D:I,6,0)</f>
        <v>天津(TIANJIN)[1天] → 青岛(QINGDAO)[4天] → 大阪(OSAKA)[0天] → 东京(TOKYO)[1天]→横滨(YOKOHAMA)[1天] → 名古屋(NAGOYA)[7天] → 天津(TIANJIN)</v>
      </c>
    </row>
    <row r="1640" spans="1:21" x14ac:dyDescent="0.4">
      <c r="A1640" s="1" t="s">
        <v>15694</v>
      </c>
      <c r="B1640" s="1" t="s">
        <v>15757</v>
      </c>
      <c r="C1640" s="1" t="s">
        <v>14875</v>
      </c>
      <c r="D1640" s="1" t="s">
        <v>12804</v>
      </c>
      <c r="E1640" s="1" t="s">
        <v>12795</v>
      </c>
      <c r="F1640" s="1" t="s">
        <v>14907</v>
      </c>
      <c r="G1640" s="1" t="s">
        <v>14629</v>
      </c>
      <c r="H1640" s="1" t="s">
        <v>14880</v>
      </c>
      <c r="I1640" s="2">
        <v>45965</v>
      </c>
      <c r="J1640" s="1" t="s">
        <v>12809</v>
      </c>
      <c r="K1640" s="1" t="s">
        <v>14842</v>
      </c>
      <c r="L1640" s="1" t="s">
        <v>12899</v>
      </c>
      <c r="M1640" s="1" t="s">
        <v>11712</v>
      </c>
      <c r="N1640" s="2" t="str">
        <f>VLOOKUP(Schedule[[#This Row],[船期]],week!A:D,4,0)</f>
        <v>202545</v>
      </c>
      <c r="O1640" s="1">
        <f>_xlfn.IFNA(VLOOKUP(Schedule[[#This Row],[船名]],Vessel!$A:$G,2,0),"")</f>
        <v>1182</v>
      </c>
      <c r="P1640" s="1" t="str">
        <f>_xlfn.IFNA(VLOOKUP(Schedule[[#This Row],[船名]],Vessel!$A:$G,3,0),"")</f>
        <v>cc</v>
      </c>
      <c r="Q1640" s="1">
        <f>_xlfn.IFNA(VLOOKUP(Schedule[[#This Row],[船名]],Vessel!$A:$G,4,0),"")</f>
        <v>2024</v>
      </c>
      <c r="R1640" s="1" t="str">
        <f>_xlfn.IFNA(VLOOKUP(Schedule[[#This Row],[船名]],Vessel!$A:$G,5,0),"")</f>
        <v>LBR</v>
      </c>
      <c r="S1640" s="1" t="str">
        <f>_xlfn.IFNA(VLOOKUP(Schedule[[#This Row],[船名]],Vessel!$A:$G,6,0),"")</f>
        <v>T</v>
      </c>
      <c r="T1640" s="1" t="str">
        <f>_xlfn.IFNA(VLOOKUP(Schedule[[#This Row],[船名]],Vessel!$A:$G,7,0),"")</f>
        <v>Asean Seas Line Co (ASL)</v>
      </c>
      <c r="U1640" s="1" t="str">
        <f>VLOOKUP(Schedule[[#This Row],[航线ID]],'Rotation'!D:I,6,0)</f>
        <v>天津(TIANJIN)[1天] → 青岛(QINGDAO)[4天] → 大阪(OSAKA)[0天] → 东京(TOKYO)[1天]→横滨(YOKOHAMA)[1天] → 名古屋(NAGOYA)[7天] → 天津(TIANJIN)</v>
      </c>
    </row>
    <row r="1641" spans="1:21" x14ac:dyDescent="0.4">
      <c r="A1641" s="1" t="s">
        <v>15694</v>
      </c>
      <c r="B1641" s="1" t="s">
        <v>15757</v>
      </c>
      <c r="C1641" s="1" t="s">
        <v>14852</v>
      </c>
      <c r="D1641" s="1" t="s">
        <v>12804</v>
      </c>
      <c r="E1641" s="1" t="s">
        <v>12896</v>
      </c>
      <c r="F1641" s="1" t="s">
        <v>16847</v>
      </c>
      <c r="G1641" s="1" t="s">
        <v>14854</v>
      </c>
      <c r="H1641" s="1" t="s">
        <v>14857</v>
      </c>
      <c r="I1641" s="2">
        <v>46039</v>
      </c>
      <c r="J1641" s="1" t="s">
        <v>12809</v>
      </c>
      <c r="K1641" s="1" t="s">
        <v>14842</v>
      </c>
      <c r="L1641" s="1" t="s">
        <v>12798</v>
      </c>
      <c r="M1641" s="1" t="s">
        <v>7178</v>
      </c>
      <c r="N1641" s="2" t="str">
        <f>VLOOKUP(Schedule[[#This Row],[船期]],week!A:D,4,0)</f>
        <v>202602</v>
      </c>
      <c r="O1641" s="1">
        <f>_xlfn.IFNA(VLOOKUP(Schedule[[#This Row],[船名]],Vessel!$A:$G,2,0),"")</f>
        <v>1049</v>
      </c>
      <c r="P1641" s="1" t="str">
        <f>_xlfn.IFNA(VLOOKUP(Schedule[[#This Row],[船名]],Vessel!$A:$G,3,0),"")</f>
        <v>cc</v>
      </c>
      <c r="Q1641" s="1">
        <f>_xlfn.IFNA(VLOOKUP(Schedule[[#This Row],[船名]],Vessel!$A:$G,4,0),"")</f>
        <v>2008</v>
      </c>
      <c r="R1641" s="1" t="str">
        <f>_xlfn.IFNA(VLOOKUP(Schedule[[#This Row],[船名]],Vessel!$A:$G,5,0),"")</f>
        <v>SGP</v>
      </c>
      <c r="S1641" s="1" t="str">
        <f>_xlfn.IFNA(VLOOKUP(Schedule[[#This Row],[船名]],Vessel!$A:$G,6,0),"")</f>
        <v>T</v>
      </c>
      <c r="T1641" s="1" t="str">
        <f>_xlfn.IFNA(VLOOKUP(Schedule[[#This Row],[船名]],Vessel!$A:$G,7,0),"")</f>
        <v>Sinotrans</v>
      </c>
      <c r="U1641" s="1" t="str">
        <f>VLOOKUP(Schedule[[#This Row],[航线ID]],'Rotation'!D:I,6,0)</f>
        <v>青岛(QINGDAO)[3天] → 名古屋(NAGOYA)[4天]→青岛(QINGDAO)</v>
      </c>
    </row>
    <row r="1642" spans="1:21" x14ac:dyDescent="0.4">
      <c r="A1642" s="1" t="s">
        <v>15694</v>
      </c>
      <c r="B1642" s="1" t="s">
        <v>15757</v>
      </c>
      <c r="C1642" s="1" t="s">
        <v>14852</v>
      </c>
      <c r="D1642" s="1" t="s">
        <v>12804</v>
      </c>
      <c r="E1642" s="1" t="s">
        <v>12896</v>
      </c>
      <c r="F1642" s="1" t="s">
        <v>16847</v>
      </c>
      <c r="G1642" s="1" t="s">
        <v>14854</v>
      </c>
      <c r="H1642" s="1" t="s">
        <v>14858</v>
      </c>
      <c r="I1642" s="2">
        <v>46046</v>
      </c>
      <c r="J1642" s="1" t="s">
        <v>12809</v>
      </c>
      <c r="K1642" s="1" t="s">
        <v>14842</v>
      </c>
      <c r="L1642" s="1" t="s">
        <v>12798</v>
      </c>
      <c r="M1642" s="1" t="s">
        <v>7178</v>
      </c>
      <c r="N1642" s="2" t="str">
        <f>VLOOKUP(Schedule[[#This Row],[船期]],week!A:D,4,0)</f>
        <v>202603</v>
      </c>
      <c r="O1642" s="1">
        <f>_xlfn.IFNA(VLOOKUP(Schedule[[#This Row],[船名]],Vessel!$A:$G,2,0),"")</f>
        <v>1049</v>
      </c>
      <c r="P1642" s="1" t="str">
        <f>_xlfn.IFNA(VLOOKUP(Schedule[[#This Row],[船名]],Vessel!$A:$G,3,0),"")</f>
        <v>cc</v>
      </c>
      <c r="Q1642" s="1">
        <f>_xlfn.IFNA(VLOOKUP(Schedule[[#This Row],[船名]],Vessel!$A:$G,4,0),"")</f>
        <v>2008</v>
      </c>
      <c r="R1642" s="1" t="str">
        <f>_xlfn.IFNA(VLOOKUP(Schedule[[#This Row],[船名]],Vessel!$A:$G,5,0),"")</f>
        <v>SGP</v>
      </c>
      <c r="S1642" s="1" t="str">
        <f>_xlfn.IFNA(VLOOKUP(Schedule[[#This Row],[船名]],Vessel!$A:$G,6,0),"")</f>
        <v>T</v>
      </c>
      <c r="T1642" s="1" t="str">
        <f>_xlfn.IFNA(VLOOKUP(Schedule[[#This Row],[船名]],Vessel!$A:$G,7,0),"")</f>
        <v>Sinotrans</v>
      </c>
      <c r="U1642" s="1" t="str">
        <f>VLOOKUP(Schedule[[#This Row],[航线ID]],'Rotation'!D:I,6,0)</f>
        <v>青岛(QINGDAO)[3天] → 名古屋(NAGOYA)[4天]→青岛(QINGDAO)</v>
      </c>
    </row>
    <row r="1643" spans="1:21" x14ac:dyDescent="0.4">
      <c r="A1643" s="1" t="s">
        <v>15694</v>
      </c>
      <c r="B1643" s="1" t="s">
        <v>15757</v>
      </c>
      <c r="C1643" s="1" t="s">
        <v>14852</v>
      </c>
      <c r="D1643" s="1" t="s">
        <v>12804</v>
      </c>
      <c r="E1643" s="1" t="s">
        <v>12896</v>
      </c>
      <c r="F1643" s="1" t="s">
        <v>16847</v>
      </c>
      <c r="G1643" s="1" t="s">
        <v>14854</v>
      </c>
      <c r="H1643" s="1" t="s">
        <v>14859</v>
      </c>
      <c r="I1643" s="2">
        <v>46053</v>
      </c>
      <c r="J1643" s="1" t="s">
        <v>12809</v>
      </c>
      <c r="K1643" s="1" t="s">
        <v>14842</v>
      </c>
      <c r="L1643" s="1" t="s">
        <v>12896</v>
      </c>
      <c r="M1643" s="1" t="s">
        <v>7178</v>
      </c>
      <c r="N1643" s="2" t="str">
        <f>VLOOKUP(Schedule[[#This Row],[船期]],week!A:D,4,0)</f>
        <v>202604</v>
      </c>
      <c r="O1643" s="1">
        <f>_xlfn.IFNA(VLOOKUP(Schedule[[#This Row],[船名]],Vessel!$A:$G,2,0),"")</f>
        <v>1049</v>
      </c>
      <c r="P1643" s="1" t="str">
        <f>_xlfn.IFNA(VLOOKUP(Schedule[[#This Row],[船名]],Vessel!$A:$G,3,0),"")</f>
        <v>cc</v>
      </c>
      <c r="Q1643" s="1">
        <f>_xlfn.IFNA(VLOOKUP(Schedule[[#This Row],[船名]],Vessel!$A:$G,4,0),"")</f>
        <v>2008</v>
      </c>
      <c r="R1643" s="1" t="str">
        <f>_xlfn.IFNA(VLOOKUP(Schedule[[#This Row],[船名]],Vessel!$A:$G,5,0),"")</f>
        <v>SGP</v>
      </c>
      <c r="S1643" s="1" t="str">
        <f>_xlfn.IFNA(VLOOKUP(Schedule[[#This Row],[船名]],Vessel!$A:$G,6,0),"")</f>
        <v>T</v>
      </c>
      <c r="T1643" s="1" t="str">
        <f>_xlfn.IFNA(VLOOKUP(Schedule[[#This Row],[船名]],Vessel!$A:$G,7,0),"")</f>
        <v>Sinotrans</v>
      </c>
      <c r="U1643" s="1" t="str">
        <f>VLOOKUP(Schedule[[#This Row],[航线ID]],'Rotation'!D:I,6,0)</f>
        <v>青岛(QINGDAO)[3天] → 名古屋(NAGOYA)[4天]→青岛(QINGDAO)</v>
      </c>
    </row>
    <row r="1644" spans="1:21" x14ac:dyDescent="0.4">
      <c r="A1644" s="1" t="s">
        <v>15694</v>
      </c>
      <c r="B1644" s="1" t="s">
        <v>15757</v>
      </c>
      <c r="C1644" s="1" t="s">
        <v>14852</v>
      </c>
      <c r="D1644" s="1" t="s">
        <v>12804</v>
      </c>
      <c r="E1644" s="1" t="s">
        <v>12896</v>
      </c>
      <c r="F1644" s="1" t="s">
        <v>16847</v>
      </c>
      <c r="G1644" s="1" t="s">
        <v>14854</v>
      </c>
      <c r="H1644" s="1" t="s">
        <v>14860</v>
      </c>
      <c r="I1644" s="2">
        <v>46060</v>
      </c>
      <c r="J1644" s="1" t="s">
        <v>12809</v>
      </c>
      <c r="K1644" s="1" t="s">
        <v>14842</v>
      </c>
      <c r="L1644" s="1" t="s">
        <v>12896</v>
      </c>
      <c r="M1644" s="1" t="s">
        <v>7178</v>
      </c>
      <c r="N1644" s="2" t="str">
        <f>VLOOKUP(Schedule[[#This Row],[船期]],week!A:D,4,0)</f>
        <v>202605</v>
      </c>
      <c r="O1644" s="1">
        <f>_xlfn.IFNA(VLOOKUP(Schedule[[#This Row],[船名]],Vessel!$A:$G,2,0),"")</f>
        <v>1049</v>
      </c>
      <c r="P1644" s="1" t="str">
        <f>_xlfn.IFNA(VLOOKUP(Schedule[[#This Row],[船名]],Vessel!$A:$G,3,0),"")</f>
        <v>cc</v>
      </c>
      <c r="Q1644" s="1">
        <f>_xlfn.IFNA(VLOOKUP(Schedule[[#This Row],[船名]],Vessel!$A:$G,4,0),"")</f>
        <v>2008</v>
      </c>
      <c r="R1644" s="1" t="str">
        <f>_xlfn.IFNA(VLOOKUP(Schedule[[#This Row],[船名]],Vessel!$A:$G,5,0),"")</f>
        <v>SGP</v>
      </c>
      <c r="S1644" s="1" t="str">
        <f>_xlfn.IFNA(VLOOKUP(Schedule[[#This Row],[船名]],Vessel!$A:$G,6,0),"")</f>
        <v>T</v>
      </c>
      <c r="T1644" s="1" t="str">
        <f>_xlfn.IFNA(VLOOKUP(Schedule[[#This Row],[船名]],Vessel!$A:$G,7,0),"")</f>
        <v>Sinotrans</v>
      </c>
      <c r="U1644" s="1" t="str">
        <f>VLOOKUP(Schedule[[#This Row],[航线ID]],'Rotation'!D:I,6,0)</f>
        <v>青岛(QINGDAO)[3天] → 名古屋(NAGOYA)[4天]→青岛(QINGDAO)</v>
      </c>
    </row>
    <row r="1645" spans="1:21" x14ac:dyDescent="0.4">
      <c r="A1645" s="1" t="s">
        <v>15694</v>
      </c>
      <c r="B1645" s="1" t="s">
        <v>15757</v>
      </c>
      <c r="C1645" s="1" t="s">
        <v>14852</v>
      </c>
      <c r="D1645" s="1" t="s">
        <v>12804</v>
      </c>
      <c r="E1645" s="1" t="s">
        <v>12896</v>
      </c>
      <c r="F1645" s="1" t="s">
        <v>16847</v>
      </c>
      <c r="G1645" s="1" t="s">
        <v>14854</v>
      </c>
      <c r="H1645" s="1" t="s">
        <v>14861</v>
      </c>
      <c r="I1645" s="2">
        <v>46067</v>
      </c>
      <c r="J1645" s="1" t="s">
        <v>12809</v>
      </c>
      <c r="K1645" s="1" t="s">
        <v>14842</v>
      </c>
      <c r="L1645" s="1" t="s">
        <v>12896</v>
      </c>
      <c r="M1645" s="1" t="s">
        <v>7178</v>
      </c>
      <c r="N1645" s="2" t="str">
        <f>VLOOKUP(Schedule[[#This Row],[船期]],week!A:D,4,0)</f>
        <v>202606</v>
      </c>
      <c r="O1645" s="1">
        <f>_xlfn.IFNA(VLOOKUP(Schedule[[#This Row],[船名]],Vessel!$A:$G,2,0),"")</f>
        <v>1049</v>
      </c>
      <c r="P1645" s="1" t="str">
        <f>_xlfn.IFNA(VLOOKUP(Schedule[[#This Row],[船名]],Vessel!$A:$G,3,0),"")</f>
        <v>cc</v>
      </c>
      <c r="Q1645" s="1">
        <f>_xlfn.IFNA(VLOOKUP(Schedule[[#This Row],[船名]],Vessel!$A:$G,4,0),"")</f>
        <v>2008</v>
      </c>
      <c r="R1645" s="1" t="str">
        <f>_xlfn.IFNA(VLOOKUP(Schedule[[#This Row],[船名]],Vessel!$A:$G,5,0),"")</f>
        <v>SGP</v>
      </c>
      <c r="S1645" s="1" t="str">
        <f>_xlfn.IFNA(VLOOKUP(Schedule[[#This Row],[船名]],Vessel!$A:$G,6,0),"")</f>
        <v>T</v>
      </c>
      <c r="T1645" s="1" t="str">
        <f>_xlfn.IFNA(VLOOKUP(Schedule[[#This Row],[船名]],Vessel!$A:$G,7,0),"")</f>
        <v>Sinotrans</v>
      </c>
      <c r="U1645" s="1" t="str">
        <f>VLOOKUP(Schedule[[#This Row],[航线ID]],'Rotation'!D:I,6,0)</f>
        <v>青岛(QINGDAO)[3天] → 名古屋(NAGOYA)[4天]→青岛(QINGDAO)</v>
      </c>
    </row>
    <row r="1646" spans="1:21" x14ac:dyDescent="0.4">
      <c r="A1646" s="1" t="s">
        <v>15694</v>
      </c>
      <c r="B1646" s="1" t="s">
        <v>15757</v>
      </c>
      <c r="C1646" s="1" t="s">
        <v>14852</v>
      </c>
      <c r="D1646" s="1" t="s">
        <v>12804</v>
      </c>
      <c r="E1646" s="1" t="s">
        <v>12896</v>
      </c>
      <c r="F1646" s="1" t="s">
        <v>16847</v>
      </c>
      <c r="G1646" s="1" t="s">
        <v>14854</v>
      </c>
      <c r="H1646" s="1" t="s">
        <v>15759</v>
      </c>
      <c r="I1646" s="2">
        <v>46074</v>
      </c>
      <c r="J1646" s="1" t="s">
        <v>12809</v>
      </c>
      <c r="K1646" s="1" t="s">
        <v>14842</v>
      </c>
      <c r="L1646" s="1" t="s">
        <v>12896</v>
      </c>
      <c r="M1646" s="1" t="s">
        <v>7178</v>
      </c>
      <c r="N1646" s="2" t="str">
        <f>VLOOKUP(Schedule[[#This Row],[船期]],week!A:D,4,0)</f>
        <v>202607</v>
      </c>
      <c r="O1646" s="1">
        <f>_xlfn.IFNA(VLOOKUP(Schedule[[#This Row],[船名]],Vessel!$A:$G,2,0),"")</f>
        <v>1049</v>
      </c>
      <c r="P1646" s="1" t="str">
        <f>_xlfn.IFNA(VLOOKUP(Schedule[[#This Row],[船名]],Vessel!$A:$G,3,0),"")</f>
        <v>cc</v>
      </c>
      <c r="Q1646" s="1">
        <f>_xlfn.IFNA(VLOOKUP(Schedule[[#This Row],[船名]],Vessel!$A:$G,4,0),"")</f>
        <v>2008</v>
      </c>
      <c r="R1646" s="1" t="str">
        <f>_xlfn.IFNA(VLOOKUP(Schedule[[#This Row],[船名]],Vessel!$A:$G,5,0),"")</f>
        <v>SGP</v>
      </c>
      <c r="S1646" s="1" t="str">
        <f>_xlfn.IFNA(VLOOKUP(Schedule[[#This Row],[船名]],Vessel!$A:$G,6,0),"")</f>
        <v>T</v>
      </c>
      <c r="T1646" s="1" t="str">
        <f>_xlfn.IFNA(VLOOKUP(Schedule[[#This Row],[船名]],Vessel!$A:$G,7,0),"")</f>
        <v>Sinotrans</v>
      </c>
      <c r="U1646" s="1" t="str">
        <f>VLOOKUP(Schedule[[#This Row],[航线ID]],'Rotation'!D:I,6,0)</f>
        <v>青岛(QINGDAO)[3天] → 名古屋(NAGOYA)[4天]→青岛(QINGDAO)</v>
      </c>
    </row>
    <row r="1647" spans="1:21" x14ac:dyDescent="0.4">
      <c r="A1647" s="1" t="s">
        <v>15694</v>
      </c>
      <c r="B1647" s="1" t="s">
        <v>15757</v>
      </c>
      <c r="C1647" s="1" t="s">
        <v>14852</v>
      </c>
      <c r="D1647" s="1" t="s">
        <v>12804</v>
      </c>
      <c r="E1647" s="1" t="s">
        <v>12896</v>
      </c>
      <c r="F1647" s="1" t="s">
        <v>16847</v>
      </c>
      <c r="G1647" s="1" t="s">
        <v>14854</v>
      </c>
      <c r="H1647" s="1" t="s">
        <v>16327</v>
      </c>
      <c r="I1647" s="2">
        <v>46081</v>
      </c>
      <c r="J1647" s="1" t="s">
        <v>12809</v>
      </c>
      <c r="K1647" s="1" t="s">
        <v>14842</v>
      </c>
      <c r="L1647" s="1" t="s">
        <v>12896</v>
      </c>
      <c r="M1647" s="1" t="s">
        <v>7178</v>
      </c>
      <c r="N1647" s="2" t="str">
        <f>VLOOKUP(Schedule[[#This Row],[船期]],week!A:D,4,0)</f>
        <v>202608</v>
      </c>
      <c r="O1647" s="1">
        <f>_xlfn.IFNA(VLOOKUP(Schedule[[#This Row],[船名]],Vessel!$A:$G,2,0),"")</f>
        <v>1049</v>
      </c>
      <c r="P1647" s="1" t="str">
        <f>_xlfn.IFNA(VLOOKUP(Schedule[[#This Row],[船名]],Vessel!$A:$G,3,0),"")</f>
        <v>cc</v>
      </c>
      <c r="Q1647" s="1">
        <f>_xlfn.IFNA(VLOOKUP(Schedule[[#This Row],[船名]],Vessel!$A:$G,4,0),"")</f>
        <v>2008</v>
      </c>
      <c r="R1647" s="1" t="str">
        <f>_xlfn.IFNA(VLOOKUP(Schedule[[#This Row],[船名]],Vessel!$A:$G,5,0),"")</f>
        <v>SGP</v>
      </c>
      <c r="S1647" s="1" t="str">
        <f>_xlfn.IFNA(VLOOKUP(Schedule[[#This Row],[船名]],Vessel!$A:$G,6,0),"")</f>
        <v>T</v>
      </c>
      <c r="T1647" s="1" t="str">
        <f>_xlfn.IFNA(VLOOKUP(Schedule[[#This Row],[船名]],Vessel!$A:$G,7,0),"")</f>
        <v>Sinotrans</v>
      </c>
      <c r="U1647" s="1" t="str">
        <f>VLOOKUP(Schedule[[#This Row],[航线ID]],'Rotation'!D:I,6,0)</f>
        <v>青岛(QINGDAO)[3天] → 名古屋(NAGOYA)[4天]→青岛(QINGDAO)</v>
      </c>
    </row>
    <row r="1648" spans="1:21" x14ac:dyDescent="0.4">
      <c r="A1648" s="1" t="s">
        <v>15694</v>
      </c>
      <c r="B1648" s="1" t="s">
        <v>15757</v>
      </c>
      <c r="C1648" s="1" t="s">
        <v>14852</v>
      </c>
      <c r="D1648" s="1" t="s">
        <v>12804</v>
      </c>
      <c r="E1648" s="1" t="s">
        <v>12896</v>
      </c>
      <c r="F1648" s="1" t="s">
        <v>16847</v>
      </c>
      <c r="G1648" s="1" t="s">
        <v>14854</v>
      </c>
      <c r="H1648" s="1" t="s">
        <v>16567</v>
      </c>
      <c r="I1648" s="2">
        <v>46088</v>
      </c>
      <c r="J1648" s="1" t="s">
        <v>12809</v>
      </c>
      <c r="K1648" s="1" t="s">
        <v>14842</v>
      </c>
      <c r="L1648" s="1" t="s">
        <v>12896</v>
      </c>
      <c r="M1648" s="1" t="s">
        <v>7178</v>
      </c>
      <c r="N1648" s="2" t="str">
        <f>VLOOKUP(Schedule[[#This Row],[船期]],week!A:D,4,0)</f>
        <v>202609</v>
      </c>
      <c r="O1648" s="1">
        <f>_xlfn.IFNA(VLOOKUP(Schedule[[#This Row],[船名]],Vessel!$A:$G,2,0),"")</f>
        <v>1049</v>
      </c>
      <c r="P1648" s="1" t="str">
        <f>_xlfn.IFNA(VLOOKUP(Schedule[[#This Row],[船名]],Vessel!$A:$G,3,0),"")</f>
        <v>cc</v>
      </c>
      <c r="Q1648" s="1">
        <f>_xlfn.IFNA(VLOOKUP(Schedule[[#This Row],[船名]],Vessel!$A:$G,4,0),"")</f>
        <v>2008</v>
      </c>
      <c r="R1648" s="1" t="str">
        <f>_xlfn.IFNA(VLOOKUP(Schedule[[#This Row],[船名]],Vessel!$A:$G,5,0),"")</f>
        <v>SGP</v>
      </c>
      <c r="S1648" s="1" t="str">
        <f>_xlfn.IFNA(VLOOKUP(Schedule[[#This Row],[船名]],Vessel!$A:$G,6,0),"")</f>
        <v>T</v>
      </c>
      <c r="T1648" s="1" t="str">
        <f>_xlfn.IFNA(VLOOKUP(Schedule[[#This Row],[船名]],Vessel!$A:$G,7,0),"")</f>
        <v>Sinotrans</v>
      </c>
      <c r="U1648" s="1" t="str">
        <f>VLOOKUP(Schedule[[#This Row],[航线ID]],'Rotation'!D:I,6,0)</f>
        <v>青岛(QINGDAO)[3天] → 名古屋(NAGOYA)[4天]→青岛(QINGDAO)</v>
      </c>
    </row>
    <row r="1649" spans="1:21" x14ac:dyDescent="0.4">
      <c r="A1649" s="1" t="s">
        <v>15694</v>
      </c>
      <c r="B1649" s="1" t="s">
        <v>15757</v>
      </c>
      <c r="C1649" s="1" t="s">
        <v>14852</v>
      </c>
      <c r="D1649" s="1" t="s">
        <v>12804</v>
      </c>
      <c r="E1649" s="1" t="s">
        <v>12896</v>
      </c>
      <c r="F1649" s="1" t="s">
        <v>16847</v>
      </c>
      <c r="G1649" s="1" t="s">
        <v>14854</v>
      </c>
      <c r="H1649" s="1" t="s">
        <v>14856</v>
      </c>
      <c r="I1649" s="2">
        <v>46032</v>
      </c>
      <c r="J1649" s="1" t="s">
        <v>12809</v>
      </c>
      <c r="K1649" s="1" t="s">
        <v>14842</v>
      </c>
      <c r="L1649" s="1" t="s">
        <v>12799</v>
      </c>
      <c r="M1649" s="1" t="s">
        <v>7178</v>
      </c>
      <c r="N1649" s="2" t="str">
        <f>VLOOKUP(Schedule[[#This Row],[船期]],week!A:D,4,0)</f>
        <v>202601</v>
      </c>
      <c r="O1649" s="1">
        <f>_xlfn.IFNA(VLOOKUP(Schedule[[#This Row],[船名]],Vessel!$A:$G,2,0),"")</f>
        <v>1049</v>
      </c>
      <c r="P1649" s="1" t="str">
        <f>_xlfn.IFNA(VLOOKUP(Schedule[[#This Row],[船名]],Vessel!$A:$G,3,0),"")</f>
        <v>cc</v>
      </c>
      <c r="Q1649" s="1">
        <f>_xlfn.IFNA(VLOOKUP(Schedule[[#This Row],[船名]],Vessel!$A:$G,4,0),"")</f>
        <v>2008</v>
      </c>
      <c r="R1649" s="1" t="str">
        <f>_xlfn.IFNA(VLOOKUP(Schedule[[#This Row],[船名]],Vessel!$A:$G,5,0),"")</f>
        <v>SGP</v>
      </c>
      <c r="S1649" s="1" t="str">
        <f>_xlfn.IFNA(VLOOKUP(Schedule[[#This Row],[船名]],Vessel!$A:$G,6,0),"")</f>
        <v>T</v>
      </c>
      <c r="T1649" s="1" t="str">
        <f>_xlfn.IFNA(VLOOKUP(Schedule[[#This Row],[船名]],Vessel!$A:$G,7,0),"")</f>
        <v>Sinotrans</v>
      </c>
      <c r="U1649" s="1" t="str">
        <f>VLOOKUP(Schedule[[#This Row],[航线ID]],'Rotation'!D:I,6,0)</f>
        <v>青岛(QINGDAO)[3天] → 名古屋(NAGOYA)[4天]→青岛(QINGDAO)</v>
      </c>
    </row>
    <row r="1650" spans="1:21" x14ac:dyDescent="0.4">
      <c r="A1650" s="1" t="s">
        <v>15694</v>
      </c>
      <c r="B1650" s="1" t="s">
        <v>15757</v>
      </c>
      <c r="C1650" s="1" t="s">
        <v>14852</v>
      </c>
      <c r="D1650" s="1" t="s">
        <v>12804</v>
      </c>
      <c r="E1650" s="1" t="s">
        <v>12896</v>
      </c>
      <c r="F1650" s="1" t="s">
        <v>16847</v>
      </c>
      <c r="G1650" s="1" t="s">
        <v>14854</v>
      </c>
      <c r="H1650" s="1" t="s">
        <v>14855</v>
      </c>
      <c r="I1650" s="2">
        <v>46025</v>
      </c>
      <c r="J1650" s="1" t="s">
        <v>12809</v>
      </c>
      <c r="K1650" s="1" t="s">
        <v>14842</v>
      </c>
      <c r="L1650" s="1" t="s">
        <v>12798</v>
      </c>
      <c r="M1650" s="1" t="s">
        <v>7178</v>
      </c>
      <c r="N1650" s="2" t="str">
        <f>VLOOKUP(Schedule[[#This Row],[船期]],week!A:D,4,0)</f>
        <v>202553</v>
      </c>
      <c r="O1650" s="1">
        <f>_xlfn.IFNA(VLOOKUP(Schedule[[#This Row],[船名]],Vessel!$A:$G,2,0),"")</f>
        <v>1049</v>
      </c>
      <c r="P1650" s="1" t="str">
        <f>_xlfn.IFNA(VLOOKUP(Schedule[[#This Row],[船名]],Vessel!$A:$G,3,0),"")</f>
        <v>cc</v>
      </c>
      <c r="Q1650" s="1">
        <f>_xlfn.IFNA(VLOOKUP(Schedule[[#This Row],[船名]],Vessel!$A:$G,4,0),"")</f>
        <v>2008</v>
      </c>
      <c r="R1650" s="1" t="str">
        <f>_xlfn.IFNA(VLOOKUP(Schedule[[#This Row],[船名]],Vessel!$A:$G,5,0),"")</f>
        <v>SGP</v>
      </c>
      <c r="S1650" s="1" t="str">
        <f>_xlfn.IFNA(VLOOKUP(Schedule[[#This Row],[船名]],Vessel!$A:$G,6,0),"")</f>
        <v>T</v>
      </c>
      <c r="T1650" s="1" t="str">
        <f>_xlfn.IFNA(VLOOKUP(Schedule[[#This Row],[船名]],Vessel!$A:$G,7,0),"")</f>
        <v>Sinotrans</v>
      </c>
      <c r="U1650" s="1" t="str">
        <f>VLOOKUP(Schedule[[#This Row],[航线ID]],'Rotation'!D:I,6,0)</f>
        <v>青岛(QINGDAO)[3天] → 名古屋(NAGOYA)[4天]→青岛(QINGDAO)</v>
      </c>
    </row>
    <row r="1651" spans="1:21" x14ac:dyDescent="0.4">
      <c r="A1651" s="1" t="s">
        <v>15694</v>
      </c>
      <c r="B1651" s="1" t="s">
        <v>15757</v>
      </c>
      <c r="C1651" s="1" t="s">
        <v>14852</v>
      </c>
      <c r="D1651" s="1" t="s">
        <v>12804</v>
      </c>
      <c r="E1651" s="1" t="s">
        <v>12896</v>
      </c>
      <c r="F1651" s="1" t="s">
        <v>16847</v>
      </c>
      <c r="G1651" s="1" t="s">
        <v>14854</v>
      </c>
      <c r="H1651" s="1" t="s">
        <v>14862</v>
      </c>
      <c r="I1651" s="2">
        <v>45983</v>
      </c>
      <c r="J1651" s="1" t="s">
        <v>12809</v>
      </c>
      <c r="K1651" s="1" t="s">
        <v>14842</v>
      </c>
      <c r="L1651" s="1" t="s">
        <v>12799</v>
      </c>
      <c r="M1651" s="1" t="s">
        <v>7178</v>
      </c>
      <c r="N1651" s="2" t="str">
        <f>VLOOKUP(Schedule[[#This Row],[船期]],week!A:D,4,0)</f>
        <v>202547</v>
      </c>
      <c r="O1651" s="1">
        <f>_xlfn.IFNA(VLOOKUP(Schedule[[#This Row],[船名]],Vessel!$A:$G,2,0),"")</f>
        <v>1049</v>
      </c>
      <c r="P1651" s="1" t="str">
        <f>_xlfn.IFNA(VLOOKUP(Schedule[[#This Row],[船名]],Vessel!$A:$G,3,0),"")</f>
        <v>cc</v>
      </c>
      <c r="Q1651" s="1">
        <f>_xlfn.IFNA(VLOOKUP(Schedule[[#This Row],[船名]],Vessel!$A:$G,4,0),"")</f>
        <v>2008</v>
      </c>
      <c r="R1651" s="1" t="str">
        <f>_xlfn.IFNA(VLOOKUP(Schedule[[#This Row],[船名]],Vessel!$A:$G,5,0),"")</f>
        <v>SGP</v>
      </c>
      <c r="S1651" s="1" t="str">
        <f>_xlfn.IFNA(VLOOKUP(Schedule[[#This Row],[船名]],Vessel!$A:$G,6,0),"")</f>
        <v>T</v>
      </c>
      <c r="T1651" s="1" t="str">
        <f>_xlfn.IFNA(VLOOKUP(Schedule[[#This Row],[船名]],Vessel!$A:$G,7,0),"")</f>
        <v>Sinotrans</v>
      </c>
      <c r="U1651" s="1" t="str">
        <f>VLOOKUP(Schedule[[#This Row],[航线ID]],'Rotation'!D:I,6,0)</f>
        <v>青岛(QINGDAO)[3天] → 名古屋(NAGOYA)[4天]→青岛(QINGDAO)</v>
      </c>
    </row>
    <row r="1652" spans="1:21" x14ac:dyDescent="0.4">
      <c r="A1652" s="1" t="s">
        <v>15694</v>
      </c>
      <c r="B1652" s="1" t="s">
        <v>15757</v>
      </c>
      <c r="C1652" s="1" t="s">
        <v>14863</v>
      </c>
      <c r="D1652" s="1" t="s">
        <v>12804</v>
      </c>
      <c r="E1652" s="1" t="s">
        <v>12798</v>
      </c>
      <c r="F1652" s="1" t="s">
        <v>16848</v>
      </c>
      <c r="G1652" s="1" t="s">
        <v>14854</v>
      </c>
      <c r="H1652" s="1" t="s">
        <v>14867</v>
      </c>
      <c r="I1652" s="2">
        <v>46039</v>
      </c>
      <c r="J1652" s="1" t="s">
        <v>12809</v>
      </c>
      <c r="K1652" s="1" t="s">
        <v>14842</v>
      </c>
      <c r="L1652" s="1" t="s">
        <v>12798</v>
      </c>
      <c r="M1652" s="1" t="s">
        <v>11690</v>
      </c>
      <c r="N1652" s="2" t="str">
        <f>VLOOKUP(Schedule[[#This Row],[船期]],week!A:D,4,0)</f>
        <v>202602</v>
      </c>
      <c r="O1652" s="1">
        <f>_xlfn.IFNA(VLOOKUP(Schedule[[#This Row],[船名]],Vessel!$A:$G,2,0),"")</f>
        <v>1096</v>
      </c>
      <c r="P1652" s="1" t="str">
        <f>_xlfn.IFNA(VLOOKUP(Schedule[[#This Row],[船名]],Vessel!$A:$G,3,0),"")</f>
        <v>cc</v>
      </c>
      <c r="Q1652" s="1">
        <f>_xlfn.IFNA(VLOOKUP(Schedule[[#This Row],[船名]],Vessel!$A:$G,4,0),"")</f>
        <v>2024</v>
      </c>
      <c r="R1652" s="1" t="str">
        <f>_xlfn.IFNA(VLOOKUP(Schedule[[#This Row],[船名]],Vessel!$A:$G,5,0),"")</f>
        <v>HKG</v>
      </c>
      <c r="S1652" s="1" t="str">
        <f>_xlfn.IFNA(VLOOKUP(Schedule[[#This Row],[船名]],Vessel!$A:$G,6,0),"")</f>
        <v>O</v>
      </c>
      <c r="T1652" s="1" t="str">
        <f>_xlfn.IFNA(VLOOKUP(Schedule[[#This Row],[船名]],Vessel!$A:$G,7,0),"")</f>
        <v>Goto Shipping</v>
      </c>
      <c r="U1652" s="1" t="str">
        <f>VLOOKUP(Schedule[[#This Row],[航线ID]],'Rotation'!D:I,6,0)</f>
        <v>青岛(QINGDAO)[3天] → 名古屋(NAGOYA)[4天]→青岛(QINGDAO)</v>
      </c>
    </row>
    <row r="1653" spans="1:21" x14ac:dyDescent="0.4">
      <c r="A1653" s="1" t="s">
        <v>15694</v>
      </c>
      <c r="B1653" s="1" t="s">
        <v>15757</v>
      </c>
      <c r="C1653" s="1" t="s">
        <v>14863</v>
      </c>
      <c r="D1653" s="1" t="s">
        <v>12804</v>
      </c>
      <c r="E1653" s="1" t="s">
        <v>12798</v>
      </c>
      <c r="F1653" s="1" t="s">
        <v>16848</v>
      </c>
      <c r="G1653" s="1" t="s">
        <v>14854</v>
      </c>
      <c r="H1653" s="1" t="s">
        <v>14868</v>
      </c>
      <c r="I1653" s="2">
        <v>46046</v>
      </c>
      <c r="J1653" s="1" t="s">
        <v>12809</v>
      </c>
      <c r="K1653" s="1" t="s">
        <v>14842</v>
      </c>
      <c r="L1653" s="1" t="s">
        <v>12798</v>
      </c>
      <c r="M1653" s="1" t="s">
        <v>11690</v>
      </c>
      <c r="N1653" s="2" t="str">
        <f>VLOOKUP(Schedule[[#This Row],[船期]],week!A:D,4,0)</f>
        <v>202603</v>
      </c>
      <c r="O1653" s="1">
        <f>_xlfn.IFNA(VLOOKUP(Schedule[[#This Row],[船名]],Vessel!$A:$G,2,0),"")</f>
        <v>1096</v>
      </c>
      <c r="P1653" s="1" t="str">
        <f>_xlfn.IFNA(VLOOKUP(Schedule[[#This Row],[船名]],Vessel!$A:$G,3,0),"")</f>
        <v>cc</v>
      </c>
      <c r="Q1653" s="1">
        <f>_xlfn.IFNA(VLOOKUP(Schedule[[#This Row],[船名]],Vessel!$A:$G,4,0),"")</f>
        <v>2024</v>
      </c>
      <c r="R1653" s="1" t="str">
        <f>_xlfn.IFNA(VLOOKUP(Schedule[[#This Row],[船名]],Vessel!$A:$G,5,0),"")</f>
        <v>HKG</v>
      </c>
      <c r="S1653" s="1" t="str">
        <f>_xlfn.IFNA(VLOOKUP(Schedule[[#This Row],[船名]],Vessel!$A:$G,6,0),"")</f>
        <v>O</v>
      </c>
      <c r="T1653" s="1" t="str">
        <f>_xlfn.IFNA(VLOOKUP(Schedule[[#This Row],[船名]],Vessel!$A:$G,7,0),"")</f>
        <v>Goto Shipping</v>
      </c>
      <c r="U1653" s="1" t="str">
        <f>VLOOKUP(Schedule[[#This Row],[航线ID]],'Rotation'!D:I,6,0)</f>
        <v>青岛(QINGDAO)[3天] → 名古屋(NAGOYA)[4天]→青岛(QINGDAO)</v>
      </c>
    </row>
    <row r="1654" spans="1:21" x14ac:dyDescent="0.4">
      <c r="A1654" s="1" t="s">
        <v>15694</v>
      </c>
      <c r="B1654" s="1" t="s">
        <v>15757</v>
      </c>
      <c r="C1654" s="1" t="s">
        <v>14863</v>
      </c>
      <c r="D1654" s="1" t="s">
        <v>12804</v>
      </c>
      <c r="E1654" s="1" t="s">
        <v>12798</v>
      </c>
      <c r="F1654" s="1" t="s">
        <v>16848</v>
      </c>
      <c r="G1654" s="1" t="s">
        <v>14854</v>
      </c>
      <c r="H1654" s="1" t="s">
        <v>14869</v>
      </c>
      <c r="I1654" s="2">
        <v>46053</v>
      </c>
      <c r="J1654" s="1" t="s">
        <v>12809</v>
      </c>
      <c r="K1654" s="1" t="s">
        <v>14842</v>
      </c>
      <c r="L1654" s="1" t="s">
        <v>12798</v>
      </c>
      <c r="M1654" s="1" t="s">
        <v>11690</v>
      </c>
      <c r="N1654" s="2" t="str">
        <f>VLOOKUP(Schedule[[#This Row],[船期]],week!A:D,4,0)</f>
        <v>202604</v>
      </c>
      <c r="O1654" s="1">
        <f>_xlfn.IFNA(VLOOKUP(Schedule[[#This Row],[船名]],Vessel!$A:$G,2,0),"")</f>
        <v>1096</v>
      </c>
      <c r="P1654" s="1" t="str">
        <f>_xlfn.IFNA(VLOOKUP(Schedule[[#This Row],[船名]],Vessel!$A:$G,3,0),"")</f>
        <v>cc</v>
      </c>
      <c r="Q1654" s="1">
        <f>_xlfn.IFNA(VLOOKUP(Schedule[[#This Row],[船名]],Vessel!$A:$G,4,0),"")</f>
        <v>2024</v>
      </c>
      <c r="R1654" s="1" t="str">
        <f>_xlfn.IFNA(VLOOKUP(Schedule[[#This Row],[船名]],Vessel!$A:$G,5,0),"")</f>
        <v>HKG</v>
      </c>
      <c r="S1654" s="1" t="str">
        <f>_xlfn.IFNA(VLOOKUP(Schedule[[#This Row],[船名]],Vessel!$A:$G,6,0),"")</f>
        <v>O</v>
      </c>
      <c r="T1654" s="1" t="str">
        <f>_xlfn.IFNA(VLOOKUP(Schedule[[#This Row],[船名]],Vessel!$A:$G,7,0),"")</f>
        <v>Goto Shipping</v>
      </c>
      <c r="U1654" s="1" t="str">
        <f>VLOOKUP(Schedule[[#This Row],[航线ID]],'Rotation'!D:I,6,0)</f>
        <v>青岛(QINGDAO)[3天] → 名古屋(NAGOYA)[4天]→青岛(QINGDAO)</v>
      </c>
    </row>
    <row r="1655" spans="1:21" x14ac:dyDescent="0.4">
      <c r="A1655" s="1" t="s">
        <v>15694</v>
      </c>
      <c r="B1655" s="1" t="s">
        <v>15757</v>
      </c>
      <c r="C1655" s="1" t="s">
        <v>14863</v>
      </c>
      <c r="D1655" s="1" t="s">
        <v>12804</v>
      </c>
      <c r="E1655" s="1" t="s">
        <v>12798</v>
      </c>
      <c r="F1655" s="1" t="s">
        <v>16848</v>
      </c>
      <c r="G1655" s="1" t="s">
        <v>14854</v>
      </c>
      <c r="H1655" s="1" t="s">
        <v>14870</v>
      </c>
      <c r="I1655" s="2">
        <v>46060</v>
      </c>
      <c r="J1655" s="1" t="s">
        <v>12809</v>
      </c>
      <c r="K1655" s="1" t="s">
        <v>14842</v>
      </c>
      <c r="L1655" s="1" t="s">
        <v>12798</v>
      </c>
      <c r="M1655" s="1" t="s">
        <v>11690</v>
      </c>
      <c r="N1655" s="2" t="str">
        <f>VLOOKUP(Schedule[[#This Row],[船期]],week!A:D,4,0)</f>
        <v>202605</v>
      </c>
      <c r="O1655" s="1">
        <f>_xlfn.IFNA(VLOOKUP(Schedule[[#This Row],[船名]],Vessel!$A:$G,2,0),"")</f>
        <v>1096</v>
      </c>
      <c r="P1655" s="1" t="str">
        <f>_xlfn.IFNA(VLOOKUP(Schedule[[#This Row],[船名]],Vessel!$A:$G,3,0),"")</f>
        <v>cc</v>
      </c>
      <c r="Q1655" s="1">
        <f>_xlfn.IFNA(VLOOKUP(Schedule[[#This Row],[船名]],Vessel!$A:$G,4,0),"")</f>
        <v>2024</v>
      </c>
      <c r="R1655" s="1" t="str">
        <f>_xlfn.IFNA(VLOOKUP(Schedule[[#This Row],[船名]],Vessel!$A:$G,5,0),"")</f>
        <v>HKG</v>
      </c>
      <c r="S1655" s="1" t="str">
        <f>_xlfn.IFNA(VLOOKUP(Schedule[[#This Row],[船名]],Vessel!$A:$G,6,0),"")</f>
        <v>O</v>
      </c>
      <c r="T1655" s="1" t="str">
        <f>_xlfn.IFNA(VLOOKUP(Schedule[[#This Row],[船名]],Vessel!$A:$G,7,0),"")</f>
        <v>Goto Shipping</v>
      </c>
      <c r="U1655" s="1" t="str">
        <f>VLOOKUP(Schedule[[#This Row],[航线ID]],'Rotation'!D:I,6,0)</f>
        <v>青岛(QINGDAO)[3天] → 名古屋(NAGOYA)[4天]→青岛(QINGDAO)</v>
      </c>
    </row>
    <row r="1656" spans="1:21" x14ac:dyDescent="0.4">
      <c r="A1656" s="1" t="s">
        <v>15694</v>
      </c>
      <c r="B1656" s="1" t="s">
        <v>15757</v>
      </c>
      <c r="C1656" s="1" t="s">
        <v>14863</v>
      </c>
      <c r="D1656" s="1" t="s">
        <v>12804</v>
      </c>
      <c r="E1656" s="1" t="s">
        <v>12798</v>
      </c>
      <c r="F1656" s="1" t="s">
        <v>16848</v>
      </c>
      <c r="G1656" s="1" t="s">
        <v>14854</v>
      </c>
      <c r="H1656" s="1" t="s">
        <v>14871</v>
      </c>
      <c r="I1656" s="2">
        <v>46067</v>
      </c>
      <c r="J1656" s="1" t="s">
        <v>12809</v>
      </c>
      <c r="K1656" s="1" t="s">
        <v>14842</v>
      </c>
      <c r="L1656" s="1" t="s">
        <v>12798</v>
      </c>
      <c r="M1656" s="1" t="s">
        <v>11690</v>
      </c>
      <c r="N1656" s="2" t="str">
        <f>VLOOKUP(Schedule[[#This Row],[船期]],week!A:D,4,0)</f>
        <v>202606</v>
      </c>
      <c r="O1656" s="1">
        <f>_xlfn.IFNA(VLOOKUP(Schedule[[#This Row],[船名]],Vessel!$A:$G,2,0),"")</f>
        <v>1096</v>
      </c>
      <c r="P1656" s="1" t="str">
        <f>_xlfn.IFNA(VLOOKUP(Schedule[[#This Row],[船名]],Vessel!$A:$G,3,0),"")</f>
        <v>cc</v>
      </c>
      <c r="Q1656" s="1">
        <f>_xlfn.IFNA(VLOOKUP(Schedule[[#This Row],[船名]],Vessel!$A:$G,4,0),"")</f>
        <v>2024</v>
      </c>
      <c r="R1656" s="1" t="str">
        <f>_xlfn.IFNA(VLOOKUP(Schedule[[#This Row],[船名]],Vessel!$A:$G,5,0),"")</f>
        <v>HKG</v>
      </c>
      <c r="S1656" s="1" t="str">
        <f>_xlfn.IFNA(VLOOKUP(Schedule[[#This Row],[船名]],Vessel!$A:$G,6,0),"")</f>
        <v>O</v>
      </c>
      <c r="T1656" s="1" t="str">
        <f>_xlfn.IFNA(VLOOKUP(Schedule[[#This Row],[船名]],Vessel!$A:$G,7,0),"")</f>
        <v>Goto Shipping</v>
      </c>
      <c r="U1656" s="1" t="str">
        <f>VLOOKUP(Schedule[[#This Row],[航线ID]],'Rotation'!D:I,6,0)</f>
        <v>青岛(QINGDAO)[3天] → 名古屋(NAGOYA)[4天]→青岛(QINGDAO)</v>
      </c>
    </row>
    <row r="1657" spans="1:21" x14ac:dyDescent="0.4">
      <c r="A1657" s="1" t="s">
        <v>15694</v>
      </c>
      <c r="B1657" s="1" t="s">
        <v>15757</v>
      </c>
      <c r="C1657" s="1" t="s">
        <v>14863</v>
      </c>
      <c r="D1657" s="1" t="s">
        <v>12804</v>
      </c>
      <c r="E1657" s="1" t="s">
        <v>12798</v>
      </c>
      <c r="F1657" s="1" t="s">
        <v>16848</v>
      </c>
      <c r="G1657" s="1" t="s">
        <v>14854</v>
      </c>
      <c r="H1657" s="1" t="s">
        <v>16066</v>
      </c>
      <c r="I1657" s="2">
        <v>46074</v>
      </c>
      <c r="J1657" s="1" t="s">
        <v>12809</v>
      </c>
      <c r="K1657" s="1" t="s">
        <v>14842</v>
      </c>
      <c r="L1657" s="1" t="s">
        <v>12798</v>
      </c>
      <c r="M1657" s="1" t="s">
        <v>11690</v>
      </c>
      <c r="N1657" s="2" t="str">
        <f>VLOOKUP(Schedule[[#This Row],[船期]],week!A:D,4,0)</f>
        <v>202607</v>
      </c>
      <c r="O1657" s="1">
        <f>_xlfn.IFNA(VLOOKUP(Schedule[[#This Row],[船名]],Vessel!$A:$G,2,0),"")</f>
        <v>1096</v>
      </c>
      <c r="P1657" s="1" t="str">
        <f>_xlfn.IFNA(VLOOKUP(Schedule[[#This Row],[船名]],Vessel!$A:$G,3,0),"")</f>
        <v>cc</v>
      </c>
      <c r="Q1657" s="1">
        <f>_xlfn.IFNA(VLOOKUP(Schedule[[#This Row],[船名]],Vessel!$A:$G,4,0),"")</f>
        <v>2024</v>
      </c>
      <c r="R1657" s="1" t="str">
        <f>_xlfn.IFNA(VLOOKUP(Schedule[[#This Row],[船名]],Vessel!$A:$G,5,0),"")</f>
        <v>HKG</v>
      </c>
      <c r="S1657" s="1" t="str">
        <f>_xlfn.IFNA(VLOOKUP(Schedule[[#This Row],[船名]],Vessel!$A:$G,6,0),"")</f>
        <v>O</v>
      </c>
      <c r="T1657" s="1" t="str">
        <f>_xlfn.IFNA(VLOOKUP(Schedule[[#This Row],[船名]],Vessel!$A:$G,7,0),"")</f>
        <v>Goto Shipping</v>
      </c>
      <c r="U1657" s="1" t="str">
        <f>VLOOKUP(Schedule[[#This Row],[航线ID]],'Rotation'!D:I,6,0)</f>
        <v>青岛(QINGDAO)[3天] → 名古屋(NAGOYA)[4天]→青岛(QINGDAO)</v>
      </c>
    </row>
    <row r="1658" spans="1:21" x14ac:dyDescent="0.4">
      <c r="A1658" s="1" t="s">
        <v>15694</v>
      </c>
      <c r="B1658" s="1" t="s">
        <v>15757</v>
      </c>
      <c r="C1658" s="1" t="s">
        <v>14863</v>
      </c>
      <c r="D1658" s="1" t="s">
        <v>12804</v>
      </c>
      <c r="E1658" s="1" t="s">
        <v>12798</v>
      </c>
      <c r="F1658" s="1" t="s">
        <v>16848</v>
      </c>
      <c r="G1658" s="1" t="s">
        <v>14854</v>
      </c>
      <c r="H1658" s="1" t="s">
        <v>16388</v>
      </c>
      <c r="I1658" s="2">
        <v>46081</v>
      </c>
      <c r="J1658" s="1" t="s">
        <v>12809</v>
      </c>
      <c r="K1658" s="1" t="s">
        <v>14842</v>
      </c>
      <c r="L1658" s="1" t="s">
        <v>12798</v>
      </c>
      <c r="M1658" s="1" t="s">
        <v>11690</v>
      </c>
      <c r="N1658" s="2" t="str">
        <f>VLOOKUP(Schedule[[#This Row],[船期]],week!A:D,4,0)</f>
        <v>202608</v>
      </c>
      <c r="O1658" s="1">
        <f>_xlfn.IFNA(VLOOKUP(Schedule[[#This Row],[船名]],Vessel!$A:$G,2,0),"")</f>
        <v>1096</v>
      </c>
      <c r="P1658" s="1" t="str">
        <f>_xlfn.IFNA(VLOOKUP(Schedule[[#This Row],[船名]],Vessel!$A:$G,3,0),"")</f>
        <v>cc</v>
      </c>
      <c r="Q1658" s="1">
        <f>_xlfn.IFNA(VLOOKUP(Schedule[[#This Row],[船名]],Vessel!$A:$G,4,0),"")</f>
        <v>2024</v>
      </c>
      <c r="R1658" s="1" t="str">
        <f>_xlfn.IFNA(VLOOKUP(Schedule[[#This Row],[船名]],Vessel!$A:$G,5,0),"")</f>
        <v>HKG</v>
      </c>
      <c r="S1658" s="1" t="str">
        <f>_xlfn.IFNA(VLOOKUP(Schedule[[#This Row],[船名]],Vessel!$A:$G,6,0),"")</f>
        <v>O</v>
      </c>
      <c r="T1658" s="1" t="str">
        <f>_xlfn.IFNA(VLOOKUP(Schedule[[#This Row],[船名]],Vessel!$A:$G,7,0),"")</f>
        <v>Goto Shipping</v>
      </c>
      <c r="U1658" s="1" t="str">
        <f>VLOOKUP(Schedule[[#This Row],[航线ID]],'Rotation'!D:I,6,0)</f>
        <v>青岛(QINGDAO)[3天] → 名古屋(NAGOYA)[4天]→青岛(QINGDAO)</v>
      </c>
    </row>
    <row r="1659" spans="1:21" x14ac:dyDescent="0.4">
      <c r="A1659" s="1" t="s">
        <v>15694</v>
      </c>
      <c r="B1659" s="1" t="s">
        <v>15757</v>
      </c>
      <c r="C1659" s="1" t="s">
        <v>14863</v>
      </c>
      <c r="D1659" s="1" t="s">
        <v>12804</v>
      </c>
      <c r="E1659" s="1" t="s">
        <v>12798</v>
      </c>
      <c r="F1659" s="1" t="s">
        <v>16848</v>
      </c>
      <c r="G1659" s="1" t="s">
        <v>14854</v>
      </c>
      <c r="H1659" s="1" t="s">
        <v>14866</v>
      </c>
      <c r="I1659" s="2">
        <v>46025</v>
      </c>
      <c r="J1659" s="1" t="s">
        <v>12809</v>
      </c>
      <c r="K1659" s="1" t="s">
        <v>14842</v>
      </c>
      <c r="L1659" s="1" t="s">
        <v>12798</v>
      </c>
      <c r="M1659" s="1" t="s">
        <v>11690</v>
      </c>
      <c r="N1659" s="2" t="str">
        <f>VLOOKUP(Schedule[[#This Row],[船期]],week!A:D,4,0)</f>
        <v>202553</v>
      </c>
      <c r="O1659" s="1">
        <f>_xlfn.IFNA(VLOOKUP(Schedule[[#This Row],[船名]],Vessel!$A:$G,2,0),"")</f>
        <v>1096</v>
      </c>
      <c r="P1659" s="1" t="str">
        <f>_xlfn.IFNA(VLOOKUP(Schedule[[#This Row],[船名]],Vessel!$A:$G,3,0),"")</f>
        <v>cc</v>
      </c>
      <c r="Q1659" s="1">
        <f>_xlfn.IFNA(VLOOKUP(Schedule[[#This Row],[船名]],Vessel!$A:$G,4,0),"")</f>
        <v>2024</v>
      </c>
      <c r="R1659" s="1" t="str">
        <f>_xlfn.IFNA(VLOOKUP(Schedule[[#This Row],[船名]],Vessel!$A:$G,5,0),"")</f>
        <v>HKG</v>
      </c>
      <c r="S1659" s="1" t="str">
        <f>_xlfn.IFNA(VLOOKUP(Schedule[[#This Row],[船名]],Vessel!$A:$G,6,0),"")</f>
        <v>O</v>
      </c>
      <c r="T1659" s="1" t="str">
        <f>_xlfn.IFNA(VLOOKUP(Schedule[[#This Row],[船名]],Vessel!$A:$G,7,0),"")</f>
        <v>Goto Shipping</v>
      </c>
      <c r="U1659" s="1" t="str">
        <f>VLOOKUP(Schedule[[#This Row],[航线ID]],'Rotation'!D:I,6,0)</f>
        <v>青岛(QINGDAO)[3天] → 名古屋(NAGOYA)[4天]→青岛(QINGDAO)</v>
      </c>
    </row>
    <row r="1660" spans="1:21" x14ac:dyDescent="0.4">
      <c r="A1660" s="1" t="s">
        <v>15694</v>
      </c>
      <c r="B1660" s="1" t="s">
        <v>15757</v>
      </c>
      <c r="C1660" s="1" t="s">
        <v>14863</v>
      </c>
      <c r="D1660" s="1" t="s">
        <v>12804</v>
      </c>
      <c r="E1660" s="1" t="s">
        <v>12798</v>
      </c>
      <c r="F1660" s="1" t="s">
        <v>16848</v>
      </c>
      <c r="G1660" s="1" t="s">
        <v>14854</v>
      </c>
      <c r="H1660" s="1" t="s">
        <v>14865</v>
      </c>
      <c r="I1660" s="2">
        <v>46018</v>
      </c>
      <c r="J1660" s="1" t="s">
        <v>12809</v>
      </c>
      <c r="K1660" s="1" t="s">
        <v>14842</v>
      </c>
      <c r="L1660" s="1" t="s">
        <v>12798</v>
      </c>
      <c r="M1660" s="1" t="s">
        <v>11690</v>
      </c>
      <c r="N1660" s="2" t="str">
        <f>VLOOKUP(Schedule[[#This Row],[船期]],week!A:D,4,0)</f>
        <v>202552</v>
      </c>
      <c r="O1660" s="1">
        <f>_xlfn.IFNA(VLOOKUP(Schedule[[#This Row],[船名]],Vessel!$A:$G,2,0),"")</f>
        <v>1096</v>
      </c>
      <c r="P1660" s="1" t="str">
        <f>_xlfn.IFNA(VLOOKUP(Schedule[[#This Row],[船名]],Vessel!$A:$G,3,0),"")</f>
        <v>cc</v>
      </c>
      <c r="Q1660" s="1">
        <f>_xlfn.IFNA(VLOOKUP(Schedule[[#This Row],[船名]],Vessel!$A:$G,4,0),"")</f>
        <v>2024</v>
      </c>
      <c r="R1660" s="1" t="str">
        <f>_xlfn.IFNA(VLOOKUP(Schedule[[#This Row],[船名]],Vessel!$A:$G,5,0),"")</f>
        <v>HKG</v>
      </c>
      <c r="S1660" s="1" t="str">
        <f>_xlfn.IFNA(VLOOKUP(Schedule[[#This Row],[船名]],Vessel!$A:$G,6,0),"")</f>
        <v>O</v>
      </c>
      <c r="T1660" s="1" t="str">
        <f>_xlfn.IFNA(VLOOKUP(Schedule[[#This Row],[船名]],Vessel!$A:$G,7,0),"")</f>
        <v>Goto Shipping</v>
      </c>
      <c r="U1660" s="1" t="str">
        <f>VLOOKUP(Schedule[[#This Row],[航线ID]],'Rotation'!D:I,6,0)</f>
        <v>青岛(QINGDAO)[3天] → 名古屋(NAGOYA)[4天]→青岛(QINGDAO)</v>
      </c>
    </row>
    <row r="1661" spans="1:21" x14ac:dyDescent="0.4">
      <c r="A1661" s="1" t="s">
        <v>15694</v>
      </c>
      <c r="B1661" s="1" t="s">
        <v>15757</v>
      </c>
      <c r="C1661" s="1" t="s">
        <v>14863</v>
      </c>
      <c r="D1661" s="1" t="s">
        <v>12804</v>
      </c>
      <c r="E1661" s="1" t="s">
        <v>12798</v>
      </c>
      <c r="F1661" s="1" t="s">
        <v>16848</v>
      </c>
      <c r="G1661" s="1" t="s">
        <v>14854</v>
      </c>
      <c r="H1661" s="1" t="s">
        <v>14872</v>
      </c>
      <c r="I1661" s="2">
        <v>45990</v>
      </c>
      <c r="J1661" s="1" t="s">
        <v>12809</v>
      </c>
      <c r="K1661" s="1" t="s">
        <v>14842</v>
      </c>
      <c r="L1661" s="1" t="s">
        <v>12798</v>
      </c>
      <c r="M1661" s="1" t="s">
        <v>11690</v>
      </c>
      <c r="N1661" s="2" t="str">
        <f>VLOOKUP(Schedule[[#This Row],[船期]],week!A:D,4,0)</f>
        <v>202548</v>
      </c>
      <c r="O1661" s="1">
        <f>_xlfn.IFNA(VLOOKUP(Schedule[[#This Row],[船名]],Vessel!$A:$G,2,0),"")</f>
        <v>1096</v>
      </c>
      <c r="P1661" s="1" t="str">
        <f>_xlfn.IFNA(VLOOKUP(Schedule[[#This Row],[船名]],Vessel!$A:$G,3,0),"")</f>
        <v>cc</v>
      </c>
      <c r="Q1661" s="1">
        <f>_xlfn.IFNA(VLOOKUP(Schedule[[#This Row],[船名]],Vessel!$A:$G,4,0),"")</f>
        <v>2024</v>
      </c>
      <c r="R1661" s="1" t="str">
        <f>_xlfn.IFNA(VLOOKUP(Schedule[[#This Row],[船名]],Vessel!$A:$G,5,0),"")</f>
        <v>HKG</v>
      </c>
      <c r="S1661" s="1" t="str">
        <f>_xlfn.IFNA(VLOOKUP(Schedule[[#This Row],[船名]],Vessel!$A:$G,6,0),"")</f>
        <v>O</v>
      </c>
      <c r="T1661" s="1" t="str">
        <f>_xlfn.IFNA(VLOOKUP(Schedule[[#This Row],[船名]],Vessel!$A:$G,7,0),"")</f>
        <v>Goto Shipping</v>
      </c>
      <c r="U1661" s="1" t="str">
        <f>VLOOKUP(Schedule[[#This Row],[航线ID]],'Rotation'!D:I,6,0)</f>
        <v>青岛(QINGDAO)[3天] → 名古屋(NAGOYA)[4天]→青岛(QINGDAO)</v>
      </c>
    </row>
    <row r="1662" spans="1:21" x14ac:dyDescent="0.4">
      <c r="A1662" s="1" t="s">
        <v>15694</v>
      </c>
      <c r="B1662" s="1" t="s">
        <v>15757</v>
      </c>
      <c r="C1662" s="1" t="s">
        <v>14863</v>
      </c>
      <c r="D1662" s="1" t="s">
        <v>12804</v>
      </c>
      <c r="E1662" s="1" t="s">
        <v>12798</v>
      </c>
      <c r="F1662" s="1" t="s">
        <v>16848</v>
      </c>
      <c r="G1662" s="1" t="s">
        <v>14854</v>
      </c>
      <c r="H1662" s="1" t="s">
        <v>14873</v>
      </c>
      <c r="I1662" s="2">
        <v>45983</v>
      </c>
      <c r="J1662" s="1" t="s">
        <v>12809</v>
      </c>
      <c r="K1662" s="1" t="s">
        <v>14842</v>
      </c>
      <c r="L1662" s="1" t="s">
        <v>12799</v>
      </c>
      <c r="M1662" s="1" t="s">
        <v>11690</v>
      </c>
      <c r="N1662" s="2" t="str">
        <f>VLOOKUP(Schedule[[#This Row],[船期]],week!A:D,4,0)</f>
        <v>202547</v>
      </c>
      <c r="O1662" s="1">
        <f>_xlfn.IFNA(VLOOKUP(Schedule[[#This Row],[船名]],Vessel!$A:$G,2,0),"")</f>
        <v>1096</v>
      </c>
      <c r="P1662" s="1" t="str">
        <f>_xlfn.IFNA(VLOOKUP(Schedule[[#This Row],[船名]],Vessel!$A:$G,3,0),"")</f>
        <v>cc</v>
      </c>
      <c r="Q1662" s="1">
        <f>_xlfn.IFNA(VLOOKUP(Schedule[[#This Row],[船名]],Vessel!$A:$G,4,0),"")</f>
        <v>2024</v>
      </c>
      <c r="R1662" s="1" t="str">
        <f>_xlfn.IFNA(VLOOKUP(Schedule[[#This Row],[船名]],Vessel!$A:$G,5,0),"")</f>
        <v>HKG</v>
      </c>
      <c r="S1662" s="1" t="str">
        <f>_xlfn.IFNA(VLOOKUP(Schedule[[#This Row],[船名]],Vessel!$A:$G,6,0),"")</f>
        <v>O</v>
      </c>
      <c r="T1662" s="1" t="str">
        <f>_xlfn.IFNA(VLOOKUP(Schedule[[#This Row],[船名]],Vessel!$A:$G,7,0),"")</f>
        <v>Goto Shipping</v>
      </c>
      <c r="U1662" s="1" t="str">
        <f>VLOOKUP(Schedule[[#This Row],[航线ID]],'Rotation'!D:I,6,0)</f>
        <v>青岛(QINGDAO)[3天] → 名古屋(NAGOYA)[4天]→青岛(QINGDAO)</v>
      </c>
    </row>
    <row r="1663" spans="1:21" x14ac:dyDescent="0.4">
      <c r="A1663" s="1" t="s">
        <v>15694</v>
      </c>
      <c r="B1663" s="1" t="s">
        <v>15757</v>
      </c>
      <c r="C1663" s="1" t="s">
        <v>14863</v>
      </c>
      <c r="D1663" s="1" t="s">
        <v>12804</v>
      </c>
      <c r="E1663" s="1" t="s">
        <v>12798</v>
      </c>
      <c r="F1663" s="1" t="s">
        <v>16848</v>
      </c>
      <c r="G1663" s="1" t="s">
        <v>14854</v>
      </c>
      <c r="H1663" s="1" t="s">
        <v>14874</v>
      </c>
      <c r="I1663" s="2">
        <v>45975</v>
      </c>
      <c r="J1663" s="1" t="s">
        <v>12809</v>
      </c>
      <c r="K1663" s="1" t="s">
        <v>14842</v>
      </c>
      <c r="L1663" s="1" t="s">
        <v>12898</v>
      </c>
      <c r="M1663" s="1" t="s">
        <v>4641</v>
      </c>
      <c r="N1663" s="2" t="str">
        <f>VLOOKUP(Schedule[[#This Row],[船期]],week!A:D,4,0)</f>
        <v>202546</v>
      </c>
      <c r="O1663" s="1">
        <f>_xlfn.IFNA(VLOOKUP(Schedule[[#This Row],[船名]],Vessel!$A:$G,2,0),"")</f>
        <v>1738</v>
      </c>
      <c r="P1663" s="1" t="str">
        <f>_xlfn.IFNA(VLOOKUP(Schedule[[#This Row],[船名]],Vessel!$A:$G,3,0),"")</f>
        <v>cc</v>
      </c>
      <c r="Q1663" s="1">
        <f>_xlfn.IFNA(VLOOKUP(Schedule[[#This Row],[船名]],Vessel!$A:$G,4,0),"")</f>
        <v>2000</v>
      </c>
      <c r="R1663" s="1" t="str">
        <f>_xlfn.IFNA(VLOOKUP(Schedule[[#This Row],[船名]],Vessel!$A:$G,5,0),"")</f>
        <v>PAN</v>
      </c>
      <c r="S1663" s="1" t="str">
        <f>_xlfn.IFNA(VLOOKUP(Schedule[[#This Row],[船名]],Vessel!$A:$G,6,0),"")</f>
        <v>O</v>
      </c>
      <c r="T1663" s="1" t="str">
        <f>_xlfn.IFNA(VLOOKUP(Schedule[[#This Row],[船名]],Vessel!$A:$G,7,0),"")</f>
        <v>Goto Shipping</v>
      </c>
      <c r="U1663" s="1" t="str">
        <f>VLOOKUP(Schedule[[#This Row],[航线ID]],'Rotation'!D:I,6,0)</f>
        <v>青岛(QINGDAO)[3天] → 名古屋(NAGOYA)[4天]→青岛(QINGDAO)</v>
      </c>
    </row>
    <row r="1664" spans="1:21" x14ac:dyDescent="0.4">
      <c r="A1664" s="1" t="s">
        <v>15694</v>
      </c>
      <c r="B1664" s="1" t="s">
        <v>15757</v>
      </c>
      <c r="C1664" s="1" t="s">
        <v>14838</v>
      </c>
      <c r="D1664" s="1" t="s">
        <v>12804</v>
      </c>
      <c r="E1664" s="1" t="s">
        <v>12795</v>
      </c>
      <c r="F1664" s="1" t="s">
        <v>14839</v>
      </c>
      <c r="G1664" s="1" t="s">
        <v>14840</v>
      </c>
      <c r="H1664" s="1" t="s">
        <v>14843</v>
      </c>
      <c r="I1664" s="2">
        <v>46038</v>
      </c>
      <c r="J1664" s="1" t="s">
        <v>12819</v>
      </c>
      <c r="K1664" s="1" t="s">
        <v>14842</v>
      </c>
      <c r="L1664" s="1" t="s">
        <v>12795</v>
      </c>
      <c r="M1664" s="1" t="s">
        <v>11675</v>
      </c>
      <c r="N1664" s="2" t="str">
        <f>VLOOKUP(Schedule[[#This Row],[船期]],week!A:D,4,0)</f>
        <v>202602</v>
      </c>
      <c r="O1664" s="1">
        <f>_xlfn.IFNA(VLOOKUP(Schedule[[#This Row],[船名]],Vessel!$A:$G,2,0),"")</f>
        <v>1023</v>
      </c>
      <c r="P1664" s="1" t="str">
        <f>_xlfn.IFNA(VLOOKUP(Schedule[[#This Row],[船名]],Vessel!$A:$G,3,0),"")</f>
        <v>cc</v>
      </c>
      <c r="Q1664" s="1">
        <f>_xlfn.IFNA(VLOOKUP(Schedule[[#This Row],[船名]],Vessel!$A:$G,4,0),"")</f>
        <v>2024</v>
      </c>
      <c r="R1664" s="1" t="str">
        <f>_xlfn.IFNA(VLOOKUP(Schedule[[#This Row],[船名]],Vessel!$A:$G,5,0),"")</f>
        <v>HKG</v>
      </c>
      <c r="S1664" s="1" t="str">
        <f>_xlfn.IFNA(VLOOKUP(Schedule[[#This Row],[船名]],Vessel!$A:$G,6,0),"")</f>
        <v>O</v>
      </c>
      <c r="T1664" s="1" t="str">
        <f>_xlfn.IFNA(VLOOKUP(Schedule[[#This Row],[船名]],Vessel!$A:$G,7,0),"")</f>
        <v>SITC</v>
      </c>
      <c r="U1664" s="1" t="str">
        <f>VLOOKUP(Schedule[[#This Row],[航线ID]],'Rotation'!D:I,6,0)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1665" spans="1:21" x14ac:dyDescent="0.4">
      <c r="A1665" s="1" t="s">
        <v>15694</v>
      </c>
      <c r="B1665" s="1" t="s">
        <v>15757</v>
      </c>
      <c r="C1665" s="1" t="s">
        <v>14838</v>
      </c>
      <c r="D1665" s="1" t="s">
        <v>12804</v>
      </c>
      <c r="E1665" s="1" t="s">
        <v>12795</v>
      </c>
      <c r="F1665" s="1" t="s">
        <v>14839</v>
      </c>
      <c r="G1665" s="1" t="s">
        <v>14840</v>
      </c>
      <c r="H1665" s="1" t="s">
        <v>14844</v>
      </c>
      <c r="I1665" s="2">
        <v>46046</v>
      </c>
      <c r="J1665" s="1" t="s">
        <v>12819</v>
      </c>
      <c r="K1665" s="1" t="s">
        <v>14842</v>
      </c>
      <c r="L1665" s="1" t="s">
        <v>12795</v>
      </c>
      <c r="M1665" s="1" t="s">
        <v>8483</v>
      </c>
      <c r="N1665" s="2" t="str">
        <f>VLOOKUP(Schedule[[#This Row],[船期]],week!A:D,4,0)</f>
        <v>202603</v>
      </c>
      <c r="O1665" s="1">
        <f>_xlfn.IFNA(VLOOKUP(Schedule[[#This Row],[船名]],Vessel!$A:$G,2,0),"")</f>
        <v>1042</v>
      </c>
      <c r="P1665" s="1" t="str">
        <f>_xlfn.IFNA(VLOOKUP(Schedule[[#This Row],[船名]],Vessel!$A:$G,3,0),"")</f>
        <v>cc</v>
      </c>
      <c r="Q1665" s="1">
        <f>_xlfn.IFNA(VLOOKUP(Schedule[[#This Row],[船名]],Vessel!$A:$G,4,0),"")</f>
        <v>2012</v>
      </c>
      <c r="R1665" s="1" t="str">
        <f>_xlfn.IFNA(VLOOKUP(Schedule[[#This Row],[船名]],Vessel!$A:$G,5,0),"")</f>
        <v>HKG</v>
      </c>
      <c r="S1665" s="1" t="str">
        <f>_xlfn.IFNA(VLOOKUP(Schedule[[#This Row],[船名]],Vessel!$A:$G,6,0),"")</f>
        <v>O</v>
      </c>
      <c r="T1665" s="1" t="str">
        <f>_xlfn.IFNA(VLOOKUP(Schedule[[#This Row],[船名]],Vessel!$A:$G,7,0),"")</f>
        <v>SITC</v>
      </c>
      <c r="U1665" s="1" t="str">
        <f>VLOOKUP(Schedule[[#This Row],[航线ID]],'Rotation'!D:I,6,0)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1666" spans="1:21" x14ac:dyDescent="0.4">
      <c r="A1666" s="1" t="s">
        <v>15694</v>
      </c>
      <c r="B1666" s="1" t="s">
        <v>15757</v>
      </c>
      <c r="C1666" s="1" t="s">
        <v>14838</v>
      </c>
      <c r="D1666" s="1" t="s">
        <v>12804</v>
      </c>
      <c r="E1666" s="1" t="s">
        <v>12795</v>
      </c>
      <c r="F1666" s="1" t="s">
        <v>14839</v>
      </c>
      <c r="G1666" s="1" t="s">
        <v>14840</v>
      </c>
      <c r="H1666" s="1" t="s">
        <v>15758</v>
      </c>
      <c r="I1666" s="2">
        <v>46053</v>
      </c>
      <c r="J1666" s="1" t="s">
        <v>12819</v>
      </c>
      <c r="K1666" s="1" t="s">
        <v>14842</v>
      </c>
      <c r="L1666" s="1" t="s">
        <v>12795</v>
      </c>
      <c r="M1666" s="1" t="s">
        <v>11675</v>
      </c>
      <c r="N1666" s="2" t="str">
        <f>VLOOKUP(Schedule[[#This Row],[船期]],week!A:D,4,0)</f>
        <v>202604</v>
      </c>
      <c r="O1666" s="1">
        <f>_xlfn.IFNA(VLOOKUP(Schedule[[#This Row],[船名]],Vessel!$A:$G,2,0),"")</f>
        <v>1023</v>
      </c>
      <c r="P1666" s="1" t="str">
        <f>_xlfn.IFNA(VLOOKUP(Schedule[[#This Row],[船名]],Vessel!$A:$G,3,0),"")</f>
        <v>cc</v>
      </c>
      <c r="Q1666" s="1">
        <f>_xlfn.IFNA(VLOOKUP(Schedule[[#This Row],[船名]],Vessel!$A:$G,4,0),"")</f>
        <v>2024</v>
      </c>
      <c r="R1666" s="1" t="str">
        <f>_xlfn.IFNA(VLOOKUP(Schedule[[#This Row],[船名]],Vessel!$A:$G,5,0),"")</f>
        <v>HKG</v>
      </c>
      <c r="S1666" s="1" t="str">
        <f>_xlfn.IFNA(VLOOKUP(Schedule[[#This Row],[船名]],Vessel!$A:$G,6,0),"")</f>
        <v>O</v>
      </c>
      <c r="T1666" s="1" t="str">
        <f>_xlfn.IFNA(VLOOKUP(Schedule[[#This Row],[船名]],Vessel!$A:$G,7,0),"")</f>
        <v>SITC</v>
      </c>
      <c r="U1666" s="1" t="str">
        <f>VLOOKUP(Schedule[[#This Row],[航线ID]],'Rotation'!D:I,6,0)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1667" spans="1:21" x14ac:dyDescent="0.4">
      <c r="A1667" s="1" t="s">
        <v>15694</v>
      </c>
      <c r="B1667" s="1" t="s">
        <v>15757</v>
      </c>
      <c r="C1667" s="1" t="s">
        <v>14838</v>
      </c>
      <c r="D1667" s="1" t="s">
        <v>12804</v>
      </c>
      <c r="E1667" s="1" t="s">
        <v>12795</v>
      </c>
      <c r="F1667" s="1" t="s">
        <v>14839</v>
      </c>
      <c r="G1667" s="1" t="s">
        <v>14840</v>
      </c>
      <c r="H1667" s="1" t="s">
        <v>16213</v>
      </c>
      <c r="I1667" s="2">
        <v>46060</v>
      </c>
      <c r="J1667" s="1" t="s">
        <v>12819</v>
      </c>
      <c r="K1667" s="1" t="s">
        <v>14842</v>
      </c>
      <c r="L1667" s="1" t="s">
        <v>12795</v>
      </c>
      <c r="M1667" s="1" t="s">
        <v>8483</v>
      </c>
      <c r="N1667" s="2" t="str">
        <f>VLOOKUP(Schedule[[#This Row],[船期]],week!A:D,4,0)</f>
        <v>202605</v>
      </c>
      <c r="O1667" s="1">
        <f>_xlfn.IFNA(VLOOKUP(Schedule[[#This Row],[船名]],Vessel!$A:$G,2,0),"")</f>
        <v>1042</v>
      </c>
      <c r="P1667" s="1" t="str">
        <f>_xlfn.IFNA(VLOOKUP(Schedule[[#This Row],[船名]],Vessel!$A:$G,3,0),"")</f>
        <v>cc</v>
      </c>
      <c r="Q1667" s="1">
        <f>_xlfn.IFNA(VLOOKUP(Schedule[[#This Row],[船名]],Vessel!$A:$G,4,0),"")</f>
        <v>2012</v>
      </c>
      <c r="R1667" s="1" t="str">
        <f>_xlfn.IFNA(VLOOKUP(Schedule[[#This Row],[船名]],Vessel!$A:$G,5,0),"")</f>
        <v>HKG</v>
      </c>
      <c r="S1667" s="1" t="str">
        <f>_xlfn.IFNA(VLOOKUP(Schedule[[#This Row],[船名]],Vessel!$A:$G,6,0),"")</f>
        <v>O</v>
      </c>
      <c r="T1667" s="1" t="str">
        <f>_xlfn.IFNA(VLOOKUP(Schedule[[#This Row],[船名]],Vessel!$A:$G,7,0),"")</f>
        <v>SITC</v>
      </c>
      <c r="U1667" s="1" t="str">
        <f>VLOOKUP(Schedule[[#This Row],[航线ID]],'Rotation'!D:I,6,0)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1668" spans="1:21" x14ac:dyDescent="0.4">
      <c r="A1668" s="1" t="s">
        <v>15694</v>
      </c>
      <c r="B1668" s="1" t="s">
        <v>15757</v>
      </c>
      <c r="C1668" s="1" t="s">
        <v>14838</v>
      </c>
      <c r="D1668" s="1" t="s">
        <v>12804</v>
      </c>
      <c r="E1668" s="1" t="s">
        <v>12795</v>
      </c>
      <c r="F1668" s="1" t="s">
        <v>14839</v>
      </c>
      <c r="G1668" s="1" t="s">
        <v>14840</v>
      </c>
      <c r="H1668" s="1" t="s">
        <v>16214</v>
      </c>
      <c r="I1668" s="2">
        <v>46067</v>
      </c>
      <c r="J1668" s="1" t="s">
        <v>12819</v>
      </c>
      <c r="K1668" s="1" t="s">
        <v>14842</v>
      </c>
      <c r="L1668" s="1" t="s">
        <v>12795</v>
      </c>
      <c r="M1668" s="1" t="s">
        <v>11675</v>
      </c>
      <c r="N1668" s="2" t="str">
        <f>VLOOKUP(Schedule[[#This Row],[船期]],week!A:D,4,0)</f>
        <v>202606</v>
      </c>
      <c r="O1668" s="1">
        <f>_xlfn.IFNA(VLOOKUP(Schedule[[#This Row],[船名]],Vessel!$A:$G,2,0),"")</f>
        <v>1023</v>
      </c>
      <c r="P1668" s="1" t="str">
        <f>_xlfn.IFNA(VLOOKUP(Schedule[[#This Row],[船名]],Vessel!$A:$G,3,0),"")</f>
        <v>cc</v>
      </c>
      <c r="Q1668" s="1">
        <f>_xlfn.IFNA(VLOOKUP(Schedule[[#This Row],[船名]],Vessel!$A:$G,4,0),"")</f>
        <v>2024</v>
      </c>
      <c r="R1668" s="1" t="str">
        <f>_xlfn.IFNA(VLOOKUP(Schedule[[#This Row],[船名]],Vessel!$A:$G,5,0),"")</f>
        <v>HKG</v>
      </c>
      <c r="S1668" s="1" t="str">
        <f>_xlfn.IFNA(VLOOKUP(Schedule[[#This Row],[船名]],Vessel!$A:$G,6,0),"")</f>
        <v>O</v>
      </c>
      <c r="T1668" s="1" t="str">
        <f>_xlfn.IFNA(VLOOKUP(Schedule[[#This Row],[船名]],Vessel!$A:$G,7,0),"")</f>
        <v>SITC</v>
      </c>
      <c r="U1668" s="1" t="str">
        <f>VLOOKUP(Schedule[[#This Row],[航线ID]],'Rotation'!D:I,6,0)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1669" spans="1:21" x14ac:dyDescent="0.4">
      <c r="A1669" s="1" t="s">
        <v>15694</v>
      </c>
      <c r="B1669" s="1" t="s">
        <v>15757</v>
      </c>
      <c r="C1669" s="1" t="s">
        <v>14838</v>
      </c>
      <c r="D1669" s="1" t="s">
        <v>12804</v>
      </c>
      <c r="E1669" s="1" t="s">
        <v>12795</v>
      </c>
      <c r="F1669" s="1" t="s">
        <v>14839</v>
      </c>
      <c r="G1669" s="1" t="s">
        <v>14840</v>
      </c>
      <c r="H1669" s="1" t="s">
        <v>16215</v>
      </c>
      <c r="I1669" s="2">
        <v>46074</v>
      </c>
      <c r="J1669" s="1" t="s">
        <v>12819</v>
      </c>
      <c r="K1669" s="1" t="s">
        <v>14842</v>
      </c>
      <c r="L1669" s="1" t="s">
        <v>12795</v>
      </c>
      <c r="M1669" s="1" t="s">
        <v>8483</v>
      </c>
      <c r="N1669" s="2" t="str">
        <f>VLOOKUP(Schedule[[#This Row],[船期]],week!A:D,4,0)</f>
        <v>202607</v>
      </c>
      <c r="O1669" s="1">
        <f>_xlfn.IFNA(VLOOKUP(Schedule[[#This Row],[船名]],Vessel!$A:$G,2,0),"")</f>
        <v>1042</v>
      </c>
      <c r="P1669" s="1" t="str">
        <f>_xlfn.IFNA(VLOOKUP(Schedule[[#This Row],[船名]],Vessel!$A:$G,3,0),"")</f>
        <v>cc</v>
      </c>
      <c r="Q1669" s="1">
        <f>_xlfn.IFNA(VLOOKUP(Schedule[[#This Row],[船名]],Vessel!$A:$G,4,0),"")</f>
        <v>2012</v>
      </c>
      <c r="R1669" s="1" t="str">
        <f>_xlfn.IFNA(VLOOKUP(Schedule[[#This Row],[船名]],Vessel!$A:$G,5,0),"")</f>
        <v>HKG</v>
      </c>
      <c r="S1669" s="1" t="str">
        <f>_xlfn.IFNA(VLOOKUP(Schedule[[#This Row],[船名]],Vessel!$A:$G,6,0),"")</f>
        <v>O</v>
      </c>
      <c r="T1669" s="1" t="str">
        <f>_xlfn.IFNA(VLOOKUP(Schedule[[#This Row],[船名]],Vessel!$A:$G,7,0),"")</f>
        <v>SITC</v>
      </c>
      <c r="U1669" s="1" t="str">
        <f>VLOOKUP(Schedule[[#This Row],[航线ID]],'Rotation'!D:I,6,0)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1670" spans="1:21" x14ac:dyDescent="0.4">
      <c r="A1670" s="1" t="s">
        <v>15694</v>
      </c>
      <c r="B1670" s="1" t="s">
        <v>15757</v>
      </c>
      <c r="C1670" s="1" t="s">
        <v>14838</v>
      </c>
      <c r="D1670" s="1" t="s">
        <v>12804</v>
      </c>
      <c r="E1670" s="1" t="s">
        <v>12795</v>
      </c>
      <c r="F1670" s="1" t="s">
        <v>14839</v>
      </c>
      <c r="G1670" s="1" t="s">
        <v>14840</v>
      </c>
      <c r="H1670" s="1" t="s">
        <v>16326</v>
      </c>
      <c r="I1670" s="2">
        <v>46081</v>
      </c>
      <c r="J1670" s="1" t="s">
        <v>12819</v>
      </c>
      <c r="K1670" s="1" t="s">
        <v>14842</v>
      </c>
      <c r="L1670" s="1" t="s">
        <v>12795</v>
      </c>
      <c r="M1670" s="1" t="s">
        <v>11675</v>
      </c>
      <c r="N1670" s="2" t="str">
        <f>VLOOKUP(Schedule[[#This Row],[船期]],week!A:D,4,0)</f>
        <v>202608</v>
      </c>
      <c r="O1670" s="1">
        <f>_xlfn.IFNA(VLOOKUP(Schedule[[#This Row],[船名]],Vessel!$A:$G,2,0),"")</f>
        <v>1023</v>
      </c>
      <c r="P1670" s="1" t="str">
        <f>_xlfn.IFNA(VLOOKUP(Schedule[[#This Row],[船名]],Vessel!$A:$G,3,0),"")</f>
        <v>cc</v>
      </c>
      <c r="Q1670" s="1">
        <f>_xlfn.IFNA(VLOOKUP(Schedule[[#This Row],[船名]],Vessel!$A:$G,4,0),"")</f>
        <v>2024</v>
      </c>
      <c r="R1670" s="1" t="str">
        <f>_xlfn.IFNA(VLOOKUP(Schedule[[#This Row],[船名]],Vessel!$A:$G,5,0),"")</f>
        <v>HKG</v>
      </c>
      <c r="S1670" s="1" t="str">
        <f>_xlfn.IFNA(VLOOKUP(Schedule[[#This Row],[船名]],Vessel!$A:$G,6,0),"")</f>
        <v>O</v>
      </c>
      <c r="T1670" s="1" t="str">
        <f>_xlfn.IFNA(VLOOKUP(Schedule[[#This Row],[船名]],Vessel!$A:$G,7,0),"")</f>
        <v>SITC</v>
      </c>
      <c r="U1670" s="1" t="str">
        <f>VLOOKUP(Schedule[[#This Row],[航线ID]],'Rotation'!D:I,6,0)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1671" spans="1:21" x14ac:dyDescent="0.4">
      <c r="A1671" s="1" t="s">
        <v>15694</v>
      </c>
      <c r="B1671" s="1" t="s">
        <v>15757</v>
      </c>
      <c r="C1671" s="1" t="s">
        <v>14838</v>
      </c>
      <c r="D1671" s="1" t="s">
        <v>12804</v>
      </c>
      <c r="E1671" s="1" t="s">
        <v>12795</v>
      </c>
      <c r="F1671" s="1" t="s">
        <v>14839</v>
      </c>
      <c r="G1671" s="1" t="s">
        <v>14840</v>
      </c>
      <c r="H1671" s="1" t="s">
        <v>14841</v>
      </c>
      <c r="I1671" s="2">
        <v>46025</v>
      </c>
      <c r="J1671" s="1" t="s">
        <v>12819</v>
      </c>
      <c r="K1671" s="1" t="s">
        <v>14842</v>
      </c>
      <c r="L1671" s="1" t="s">
        <v>12893</v>
      </c>
      <c r="M1671" s="1" t="s">
        <v>11675</v>
      </c>
      <c r="N1671" s="2" t="str">
        <f>VLOOKUP(Schedule[[#This Row],[船期]],week!A:D,4,0)</f>
        <v>202553</v>
      </c>
      <c r="O1671" s="1">
        <f>_xlfn.IFNA(VLOOKUP(Schedule[[#This Row],[船名]],Vessel!$A:$G,2,0),"")</f>
        <v>1023</v>
      </c>
      <c r="P1671" s="1" t="str">
        <f>_xlfn.IFNA(VLOOKUP(Schedule[[#This Row],[船名]],Vessel!$A:$G,3,0),"")</f>
        <v>cc</v>
      </c>
      <c r="Q1671" s="1">
        <f>_xlfn.IFNA(VLOOKUP(Schedule[[#This Row],[船名]],Vessel!$A:$G,4,0),"")</f>
        <v>2024</v>
      </c>
      <c r="R1671" s="1" t="str">
        <f>_xlfn.IFNA(VLOOKUP(Schedule[[#This Row],[船名]],Vessel!$A:$G,5,0),"")</f>
        <v>HKG</v>
      </c>
      <c r="S1671" s="1" t="str">
        <f>_xlfn.IFNA(VLOOKUP(Schedule[[#This Row],[船名]],Vessel!$A:$G,6,0),"")</f>
        <v>O</v>
      </c>
      <c r="T1671" s="1" t="str">
        <f>_xlfn.IFNA(VLOOKUP(Schedule[[#This Row],[船名]],Vessel!$A:$G,7,0),"")</f>
        <v>SITC</v>
      </c>
      <c r="U1671" s="1" t="str">
        <f>VLOOKUP(Schedule[[#This Row],[航线ID]],'Rotation'!D:I,6,0)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1672" spans="1:21" x14ac:dyDescent="0.4">
      <c r="A1672" s="1" t="s">
        <v>15694</v>
      </c>
      <c r="B1672" s="1" t="s">
        <v>15757</v>
      </c>
      <c r="C1672" s="1" t="s">
        <v>14838</v>
      </c>
      <c r="D1672" s="1" t="s">
        <v>12804</v>
      </c>
      <c r="E1672" s="1" t="s">
        <v>12795</v>
      </c>
      <c r="F1672" s="1" t="s">
        <v>14839</v>
      </c>
      <c r="G1672" s="1" t="s">
        <v>14840</v>
      </c>
      <c r="H1672" s="1" t="s">
        <v>14845</v>
      </c>
      <c r="I1672" s="2">
        <v>46011</v>
      </c>
      <c r="J1672" s="1" t="s">
        <v>12819</v>
      </c>
      <c r="K1672" s="1" t="s">
        <v>14842</v>
      </c>
      <c r="L1672" s="1" t="s">
        <v>12893</v>
      </c>
      <c r="M1672" s="1" t="s">
        <v>11675</v>
      </c>
      <c r="N1672" s="2" t="str">
        <f>VLOOKUP(Schedule[[#This Row],[船期]],week!A:D,4,0)</f>
        <v>202551</v>
      </c>
      <c r="O1672" s="1">
        <f>_xlfn.IFNA(VLOOKUP(Schedule[[#This Row],[船名]],Vessel!$A:$G,2,0),"")</f>
        <v>1023</v>
      </c>
      <c r="P1672" s="1" t="str">
        <f>_xlfn.IFNA(VLOOKUP(Schedule[[#This Row],[船名]],Vessel!$A:$G,3,0),"")</f>
        <v>cc</v>
      </c>
      <c r="Q1672" s="1">
        <f>_xlfn.IFNA(VLOOKUP(Schedule[[#This Row],[船名]],Vessel!$A:$G,4,0),"")</f>
        <v>2024</v>
      </c>
      <c r="R1672" s="1" t="str">
        <f>_xlfn.IFNA(VLOOKUP(Schedule[[#This Row],[船名]],Vessel!$A:$G,5,0),"")</f>
        <v>HKG</v>
      </c>
      <c r="S1672" s="1" t="str">
        <f>_xlfn.IFNA(VLOOKUP(Schedule[[#This Row],[船名]],Vessel!$A:$G,6,0),"")</f>
        <v>O</v>
      </c>
      <c r="T1672" s="1" t="str">
        <f>_xlfn.IFNA(VLOOKUP(Schedule[[#This Row],[船名]],Vessel!$A:$G,7,0),"")</f>
        <v>SITC</v>
      </c>
      <c r="U1672" s="1" t="str">
        <f>VLOOKUP(Schedule[[#This Row],[航线ID]],'Rotation'!D:I,6,0)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1673" spans="1:21" x14ac:dyDescent="0.4">
      <c r="A1673" s="1" t="s">
        <v>15694</v>
      </c>
      <c r="B1673" s="1" t="s">
        <v>15757</v>
      </c>
      <c r="C1673" s="1" t="s">
        <v>14838</v>
      </c>
      <c r="D1673" s="1" t="s">
        <v>12804</v>
      </c>
      <c r="E1673" s="1" t="s">
        <v>12795</v>
      </c>
      <c r="F1673" s="1" t="s">
        <v>14839</v>
      </c>
      <c r="G1673" s="1" t="s">
        <v>14840</v>
      </c>
      <c r="H1673" s="1" t="s">
        <v>14846</v>
      </c>
      <c r="I1673" s="2">
        <v>45997</v>
      </c>
      <c r="J1673" s="1" t="s">
        <v>12819</v>
      </c>
      <c r="K1673" s="1" t="s">
        <v>14842</v>
      </c>
      <c r="L1673" s="1" t="s">
        <v>12893</v>
      </c>
      <c r="M1673" s="1" t="s">
        <v>11675</v>
      </c>
      <c r="N1673" s="2" t="str">
        <f>VLOOKUP(Schedule[[#This Row],[船期]],week!A:D,4,0)</f>
        <v>202549</v>
      </c>
      <c r="O1673" s="1">
        <f>_xlfn.IFNA(VLOOKUP(Schedule[[#This Row],[船名]],Vessel!$A:$G,2,0),"")</f>
        <v>1023</v>
      </c>
      <c r="P1673" s="1" t="str">
        <f>_xlfn.IFNA(VLOOKUP(Schedule[[#This Row],[船名]],Vessel!$A:$G,3,0),"")</f>
        <v>cc</v>
      </c>
      <c r="Q1673" s="1">
        <f>_xlfn.IFNA(VLOOKUP(Schedule[[#This Row],[船名]],Vessel!$A:$G,4,0),"")</f>
        <v>2024</v>
      </c>
      <c r="R1673" s="1" t="str">
        <f>_xlfn.IFNA(VLOOKUP(Schedule[[#This Row],[船名]],Vessel!$A:$G,5,0),"")</f>
        <v>HKG</v>
      </c>
      <c r="S1673" s="1" t="str">
        <f>_xlfn.IFNA(VLOOKUP(Schedule[[#This Row],[船名]],Vessel!$A:$G,6,0),"")</f>
        <v>O</v>
      </c>
      <c r="T1673" s="1" t="str">
        <f>_xlfn.IFNA(VLOOKUP(Schedule[[#This Row],[船名]],Vessel!$A:$G,7,0),"")</f>
        <v>SITC</v>
      </c>
      <c r="U1673" s="1" t="str">
        <f>VLOOKUP(Schedule[[#This Row],[航线ID]],'Rotation'!D:I,6,0)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1674" spans="1:21" x14ac:dyDescent="0.4">
      <c r="A1674" s="1" t="s">
        <v>15694</v>
      </c>
      <c r="B1674" s="1" t="s">
        <v>15757</v>
      </c>
      <c r="C1674" s="1" t="s">
        <v>14838</v>
      </c>
      <c r="D1674" s="1" t="s">
        <v>12804</v>
      </c>
      <c r="E1674" s="1" t="s">
        <v>12795</v>
      </c>
      <c r="F1674" s="1" t="s">
        <v>14839</v>
      </c>
      <c r="G1674" s="1" t="s">
        <v>14840</v>
      </c>
      <c r="H1674" s="1" t="s">
        <v>14847</v>
      </c>
      <c r="I1674" s="2">
        <v>45983</v>
      </c>
      <c r="J1674" s="1" t="s">
        <v>12819</v>
      </c>
      <c r="K1674" s="1" t="s">
        <v>14842</v>
      </c>
      <c r="L1674" s="1" t="s">
        <v>12892</v>
      </c>
      <c r="M1674" s="1" t="s">
        <v>11675</v>
      </c>
      <c r="N1674" s="2" t="str">
        <f>VLOOKUP(Schedule[[#This Row],[船期]],week!A:D,4,0)</f>
        <v>202547</v>
      </c>
      <c r="O1674" s="1">
        <f>_xlfn.IFNA(VLOOKUP(Schedule[[#This Row],[船名]],Vessel!$A:$G,2,0),"")</f>
        <v>1023</v>
      </c>
      <c r="P1674" s="1" t="str">
        <f>_xlfn.IFNA(VLOOKUP(Schedule[[#This Row],[船名]],Vessel!$A:$G,3,0),"")</f>
        <v>cc</v>
      </c>
      <c r="Q1674" s="1">
        <f>_xlfn.IFNA(VLOOKUP(Schedule[[#This Row],[船名]],Vessel!$A:$G,4,0),"")</f>
        <v>2024</v>
      </c>
      <c r="R1674" s="1" t="str">
        <f>_xlfn.IFNA(VLOOKUP(Schedule[[#This Row],[船名]],Vessel!$A:$G,5,0),"")</f>
        <v>HKG</v>
      </c>
      <c r="S1674" s="1" t="str">
        <f>_xlfn.IFNA(VLOOKUP(Schedule[[#This Row],[船名]],Vessel!$A:$G,6,0),"")</f>
        <v>O</v>
      </c>
      <c r="T1674" s="1" t="str">
        <f>_xlfn.IFNA(VLOOKUP(Schedule[[#This Row],[船名]],Vessel!$A:$G,7,0),"")</f>
        <v>SITC</v>
      </c>
      <c r="U1674" s="1" t="str">
        <f>VLOOKUP(Schedule[[#This Row],[航线ID]],'Rotation'!D:I,6,0)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1675" spans="1:21" x14ac:dyDescent="0.4">
      <c r="A1675" s="1" t="s">
        <v>15694</v>
      </c>
      <c r="B1675" s="1" t="s">
        <v>15757</v>
      </c>
      <c r="C1675" s="1" t="s">
        <v>14838</v>
      </c>
      <c r="D1675" s="1" t="s">
        <v>12804</v>
      </c>
      <c r="E1675" s="1" t="s">
        <v>12795</v>
      </c>
      <c r="F1675" s="1" t="s">
        <v>14839</v>
      </c>
      <c r="G1675" s="1" t="s">
        <v>14840</v>
      </c>
      <c r="H1675" s="1" t="s">
        <v>14848</v>
      </c>
      <c r="I1675" s="2">
        <v>45976</v>
      </c>
      <c r="J1675" s="1" t="s">
        <v>12819</v>
      </c>
      <c r="K1675" s="1" t="s">
        <v>14842</v>
      </c>
      <c r="L1675" s="1" t="s">
        <v>12893</v>
      </c>
      <c r="M1675" s="1" t="s">
        <v>8483</v>
      </c>
      <c r="N1675" s="2" t="str">
        <f>VLOOKUP(Schedule[[#This Row],[船期]],week!A:D,4,0)</f>
        <v>202546</v>
      </c>
      <c r="O1675" s="1">
        <f>_xlfn.IFNA(VLOOKUP(Schedule[[#This Row],[船名]],Vessel!$A:$G,2,0),"")</f>
        <v>1042</v>
      </c>
      <c r="P1675" s="1" t="str">
        <f>_xlfn.IFNA(VLOOKUP(Schedule[[#This Row],[船名]],Vessel!$A:$G,3,0),"")</f>
        <v>cc</v>
      </c>
      <c r="Q1675" s="1">
        <f>_xlfn.IFNA(VLOOKUP(Schedule[[#This Row],[船名]],Vessel!$A:$G,4,0),"")</f>
        <v>2012</v>
      </c>
      <c r="R1675" s="1" t="str">
        <f>_xlfn.IFNA(VLOOKUP(Schedule[[#This Row],[船名]],Vessel!$A:$G,5,0),"")</f>
        <v>HKG</v>
      </c>
      <c r="S1675" s="1" t="str">
        <f>_xlfn.IFNA(VLOOKUP(Schedule[[#This Row],[船名]],Vessel!$A:$G,6,0),"")</f>
        <v>O</v>
      </c>
      <c r="T1675" s="1" t="str">
        <f>_xlfn.IFNA(VLOOKUP(Schedule[[#This Row],[船名]],Vessel!$A:$G,7,0),"")</f>
        <v>SITC</v>
      </c>
      <c r="U1675" s="1" t="str">
        <f>VLOOKUP(Schedule[[#This Row],[航线ID]],'Rotation'!D:I,6,0)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1676" spans="1:21" x14ac:dyDescent="0.4">
      <c r="A1676" s="1" t="s">
        <v>15694</v>
      </c>
      <c r="B1676" s="1" t="s">
        <v>15757</v>
      </c>
      <c r="C1676" s="1" t="s">
        <v>14838</v>
      </c>
      <c r="D1676" s="1" t="s">
        <v>12804</v>
      </c>
      <c r="E1676" s="1" t="s">
        <v>12795</v>
      </c>
      <c r="F1676" s="1" t="s">
        <v>14839</v>
      </c>
      <c r="G1676" s="1" t="s">
        <v>14840</v>
      </c>
      <c r="H1676" s="1" t="s">
        <v>14849</v>
      </c>
      <c r="I1676" s="2">
        <v>45969</v>
      </c>
      <c r="J1676" s="1" t="s">
        <v>12819</v>
      </c>
      <c r="K1676" s="1" t="s">
        <v>14842</v>
      </c>
      <c r="L1676" s="1" t="s">
        <v>12893</v>
      </c>
      <c r="M1676" s="1" t="s">
        <v>11675</v>
      </c>
      <c r="N1676" s="2" t="str">
        <f>VLOOKUP(Schedule[[#This Row],[船期]],week!A:D,4,0)</f>
        <v>202545</v>
      </c>
      <c r="O1676" s="1">
        <f>_xlfn.IFNA(VLOOKUP(Schedule[[#This Row],[船名]],Vessel!$A:$G,2,0),"")</f>
        <v>1023</v>
      </c>
      <c r="P1676" s="1" t="str">
        <f>_xlfn.IFNA(VLOOKUP(Schedule[[#This Row],[船名]],Vessel!$A:$G,3,0),"")</f>
        <v>cc</v>
      </c>
      <c r="Q1676" s="1">
        <f>_xlfn.IFNA(VLOOKUP(Schedule[[#This Row],[船名]],Vessel!$A:$G,4,0),"")</f>
        <v>2024</v>
      </c>
      <c r="R1676" s="1" t="str">
        <f>_xlfn.IFNA(VLOOKUP(Schedule[[#This Row],[船名]],Vessel!$A:$G,5,0),"")</f>
        <v>HKG</v>
      </c>
      <c r="S1676" s="1" t="str">
        <f>_xlfn.IFNA(VLOOKUP(Schedule[[#This Row],[船名]],Vessel!$A:$G,6,0),"")</f>
        <v>O</v>
      </c>
      <c r="T1676" s="1" t="str">
        <f>_xlfn.IFNA(VLOOKUP(Schedule[[#This Row],[船名]],Vessel!$A:$G,7,0),"")</f>
        <v>SITC</v>
      </c>
      <c r="U1676" s="1" t="str">
        <f>VLOOKUP(Schedule[[#This Row],[航线ID]],'Rotation'!D:I,6,0)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1677" spans="1:21" x14ac:dyDescent="0.4">
      <c r="A1677" s="1" t="s">
        <v>15694</v>
      </c>
      <c r="B1677" s="1" t="s">
        <v>15757</v>
      </c>
      <c r="C1677" s="1" t="s">
        <v>14838</v>
      </c>
      <c r="D1677" s="1" t="s">
        <v>12804</v>
      </c>
      <c r="E1677" s="1" t="s">
        <v>12795</v>
      </c>
      <c r="F1677" s="1" t="s">
        <v>14839</v>
      </c>
      <c r="G1677" s="1" t="s">
        <v>14840</v>
      </c>
      <c r="H1677" s="1" t="s">
        <v>14850</v>
      </c>
      <c r="I1677" s="2">
        <v>45962</v>
      </c>
      <c r="J1677" s="1" t="s">
        <v>12819</v>
      </c>
      <c r="K1677" s="1" t="s">
        <v>14842</v>
      </c>
      <c r="L1677" s="1" t="s">
        <v>12893</v>
      </c>
      <c r="M1677" s="1" t="s">
        <v>8483</v>
      </c>
      <c r="N1677" s="2" t="str">
        <f>VLOOKUP(Schedule[[#This Row],[船期]],week!A:D,4,0)</f>
        <v>202544</v>
      </c>
      <c r="O1677" s="1">
        <f>_xlfn.IFNA(VLOOKUP(Schedule[[#This Row],[船名]],Vessel!$A:$G,2,0),"")</f>
        <v>1042</v>
      </c>
      <c r="P1677" s="1" t="str">
        <f>_xlfn.IFNA(VLOOKUP(Schedule[[#This Row],[船名]],Vessel!$A:$G,3,0),"")</f>
        <v>cc</v>
      </c>
      <c r="Q1677" s="1">
        <f>_xlfn.IFNA(VLOOKUP(Schedule[[#This Row],[船名]],Vessel!$A:$G,4,0),"")</f>
        <v>2012</v>
      </c>
      <c r="R1677" s="1" t="str">
        <f>_xlfn.IFNA(VLOOKUP(Schedule[[#This Row],[船名]],Vessel!$A:$G,5,0),"")</f>
        <v>HKG</v>
      </c>
      <c r="S1677" s="1" t="str">
        <f>_xlfn.IFNA(VLOOKUP(Schedule[[#This Row],[船名]],Vessel!$A:$G,6,0),"")</f>
        <v>O</v>
      </c>
      <c r="T1677" s="1" t="str">
        <f>_xlfn.IFNA(VLOOKUP(Schedule[[#This Row],[船名]],Vessel!$A:$G,7,0),"")</f>
        <v>SITC</v>
      </c>
      <c r="U1677" s="1" t="str">
        <f>VLOOKUP(Schedule[[#This Row],[航线ID]],'Rotation'!D:I,6,0)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1678" spans="1:21" x14ac:dyDescent="0.4">
      <c r="A1678" s="1" t="s">
        <v>15694</v>
      </c>
      <c r="B1678" s="1" t="s">
        <v>15757</v>
      </c>
      <c r="C1678" s="1" t="s">
        <v>14838</v>
      </c>
      <c r="D1678" s="1" t="s">
        <v>12804</v>
      </c>
      <c r="E1678" s="1" t="s">
        <v>12795</v>
      </c>
      <c r="F1678" s="1" t="s">
        <v>14839</v>
      </c>
      <c r="G1678" s="1" t="s">
        <v>14840</v>
      </c>
      <c r="H1678" s="1" t="s">
        <v>14851</v>
      </c>
      <c r="I1678" s="2">
        <v>45955</v>
      </c>
      <c r="J1678" s="1" t="s">
        <v>12819</v>
      </c>
      <c r="K1678" s="1" t="s">
        <v>14842</v>
      </c>
      <c r="L1678" s="1" t="s">
        <v>12893</v>
      </c>
      <c r="M1678" s="1" t="s">
        <v>11675</v>
      </c>
      <c r="N1678" s="2" t="str">
        <f>VLOOKUP(Schedule[[#This Row],[船期]],week!A:D,4,0)</f>
        <v>202543</v>
      </c>
      <c r="O1678" s="1">
        <f>_xlfn.IFNA(VLOOKUP(Schedule[[#This Row],[船名]],Vessel!$A:$G,2,0),"")</f>
        <v>1023</v>
      </c>
      <c r="P1678" s="1" t="str">
        <f>_xlfn.IFNA(VLOOKUP(Schedule[[#This Row],[船名]],Vessel!$A:$G,3,0),"")</f>
        <v>cc</v>
      </c>
      <c r="Q1678" s="1">
        <f>_xlfn.IFNA(VLOOKUP(Schedule[[#This Row],[船名]],Vessel!$A:$G,4,0),"")</f>
        <v>2024</v>
      </c>
      <c r="R1678" s="1" t="str">
        <f>_xlfn.IFNA(VLOOKUP(Schedule[[#This Row],[船名]],Vessel!$A:$G,5,0),"")</f>
        <v>HKG</v>
      </c>
      <c r="S1678" s="1" t="str">
        <f>_xlfn.IFNA(VLOOKUP(Schedule[[#This Row],[船名]],Vessel!$A:$G,6,0),"")</f>
        <v>O</v>
      </c>
      <c r="T1678" s="1" t="str">
        <f>_xlfn.IFNA(VLOOKUP(Schedule[[#This Row],[船名]],Vessel!$A:$G,7,0),"")</f>
        <v>SITC</v>
      </c>
      <c r="U1678" s="1" t="str">
        <f>VLOOKUP(Schedule[[#This Row],[航线ID]],'Rotation'!D:I,6,0)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1679" spans="1:21" x14ac:dyDescent="0.4">
      <c r="A1679" s="1" t="s">
        <v>15694</v>
      </c>
      <c r="B1679" s="1" t="s">
        <v>15757</v>
      </c>
      <c r="C1679" s="1" t="s">
        <v>14881</v>
      </c>
      <c r="D1679" s="1" t="s">
        <v>12836</v>
      </c>
      <c r="E1679" s="1" t="s">
        <v>12799</v>
      </c>
      <c r="F1679" s="1" t="s">
        <v>16067</v>
      </c>
      <c r="G1679" s="1" t="s">
        <v>14840</v>
      </c>
      <c r="H1679" s="1" t="s">
        <v>14887</v>
      </c>
      <c r="I1679" s="2">
        <v>46041</v>
      </c>
      <c r="J1679" s="1" t="s">
        <v>12809</v>
      </c>
      <c r="K1679" s="1" t="s">
        <v>14883</v>
      </c>
      <c r="L1679" s="1" t="s">
        <v>12799</v>
      </c>
      <c r="M1679" s="1" t="s">
        <v>7616</v>
      </c>
      <c r="N1679" s="2" t="str">
        <f>VLOOKUP(Schedule[[#This Row],[船期]],week!A:D,4,0)</f>
        <v>202603</v>
      </c>
      <c r="O1679" s="1">
        <f>_xlfn.IFNA(VLOOKUP(Schedule[[#This Row],[船名]],Vessel!$A:$G,2,0),"")</f>
        <v>1577</v>
      </c>
      <c r="P1679" s="1" t="str">
        <f>_xlfn.IFNA(VLOOKUP(Schedule[[#This Row],[船名]],Vessel!$A:$G,3,0),"")</f>
        <v>cc</v>
      </c>
      <c r="Q1679" s="1">
        <f>_xlfn.IFNA(VLOOKUP(Schedule[[#This Row],[船名]],Vessel!$A:$G,4,0),"")</f>
        <v>2010</v>
      </c>
      <c r="R1679" s="1" t="str">
        <f>_xlfn.IFNA(VLOOKUP(Schedule[[#This Row],[船名]],Vessel!$A:$G,5,0),"")</f>
        <v>LBR</v>
      </c>
      <c r="S1679" s="1" t="str">
        <f>_xlfn.IFNA(VLOOKUP(Schedule[[#This Row],[船名]],Vessel!$A:$G,6,0),"")</f>
        <v>TO</v>
      </c>
      <c r="T1679" s="1" t="str">
        <f>_xlfn.IFNA(VLOOKUP(Schedule[[#This Row],[船名]],Vessel!$A:$G,7,0),"")</f>
        <v>Maersk A/S</v>
      </c>
      <c r="U1679" s="1" t="str">
        <f>VLOOKUP(Schedule[[#This Row],[航线ID]],'Rotation'!D:I,6,0)</f>
        <v>大连(DALIAN)[2天] → 青岛(QINGDAO)[3天] → 横滨(YOKOHAMA)[1天]→名古屋(NAGOYA)[1天] → 神户(KOBE)[7天] → 大连(DALIAN)</v>
      </c>
    </row>
    <row r="1680" spans="1:21" x14ac:dyDescent="0.4">
      <c r="A1680" s="1" t="s">
        <v>15694</v>
      </c>
      <c r="B1680" s="1" t="s">
        <v>15757</v>
      </c>
      <c r="C1680" s="1" t="s">
        <v>14881</v>
      </c>
      <c r="D1680" s="1" t="s">
        <v>12836</v>
      </c>
      <c r="E1680" s="1" t="s">
        <v>12799</v>
      </c>
      <c r="F1680" s="1" t="s">
        <v>16067</v>
      </c>
      <c r="G1680" s="1" t="s">
        <v>14840</v>
      </c>
      <c r="H1680" s="1" t="s">
        <v>16218</v>
      </c>
      <c r="I1680" s="2">
        <v>46047</v>
      </c>
      <c r="J1680" s="1" t="s">
        <v>12809</v>
      </c>
      <c r="K1680" s="1" t="s">
        <v>14883</v>
      </c>
      <c r="L1680" s="1" t="s">
        <v>12799</v>
      </c>
      <c r="M1680" s="1" t="s">
        <v>16219</v>
      </c>
      <c r="N1680" s="2" t="str">
        <f>VLOOKUP(Schedule[[#This Row],[船期]],week!A:D,4,0)</f>
        <v>202604</v>
      </c>
      <c r="O1680" s="1" t="str">
        <f>_xlfn.IFNA(VLOOKUP(Schedule[[#This Row],[船名]],Vessel!$A:$G,2,0),"")</f>
        <v/>
      </c>
      <c r="P1680" s="1" t="str">
        <f>_xlfn.IFNA(VLOOKUP(Schedule[[#This Row],[船名]],Vessel!$A:$G,3,0),"")</f>
        <v/>
      </c>
      <c r="Q1680" s="1" t="str">
        <f>_xlfn.IFNA(VLOOKUP(Schedule[[#This Row],[船名]],Vessel!$A:$G,4,0),"")</f>
        <v/>
      </c>
      <c r="R1680" s="1" t="str">
        <f>_xlfn.IFNA(VLOOKUP(Schedule[[#This Row],[船名]],Vessel!$A:$G,5,0),"")</f>
        <v/>
      </c>
      <c r="S1680" s="1" t="str">
        <f>_xlfn.IFNA(VLOOKUP(Schedule[[#This Row],[船名]],Vessel!$A:$G,6,0),"")</f>
        <v/>
      </c>
      <c r="T1680" s="1" t="str">
        <f>_xlfn.IFNA(VLOOKUP(Schedule[[#This Row],[船名]],Vessel!$A:$G,7,0),"")</f>
        <v/>
      </c>
      <c r="U1680" s="1" t="str">
        <f>VLOOKUP(Schedule[[#This Row],[航线ID]],'Rotation'!D:I,6,0)</f>
        <v>大连(DALIAN)[2天] → 青岛(QINGDAO)[3天] → 横滨(YOKOHAMA)[1天]→名古屋(NAGOYA)[1天] → 神户(KOBE)[7天] → 大连(DALIAN)</v>
      </c>
    </row>
    <row r="1681" spans="1:21" x14ac:dyDescent="0.4">
      <c r="A1681" s="1" t="s">
        <v>15694</v>
      </c>
      <c r="B1681" s="1" t="s">
        <v>15757</v>
      </c>
      <c r="C1681" s="1" t="s">
        <v>14881</v>
      </c>
      <c r="D1681" s="1" t="s">
        <v>12836</v>
      </c>
      <c r="E1681" s="1" t="s">
        <v>12799</v>
      </c>
      <c r="F1681" s="1" t="s">
        <v>16067</v>
      </c>
      <c r="G1681" s="1" t="s">
        <v>14840</v>
      </c>
      <c r="H1681" s="1" t="s">
        <v>14888</v>
      </c>
      <c r="I1681" s="2">
        <v>46054</v>
      </c>
      <c r="J1681" s="1" t="s">
        <v>12809</v>
      </c>
      <c r="K1681" s="1" t="s">
        <v>14883</v>
      </c>
      <c r="L1681" s="1" t="s">
        <v>12799</v>
      </c>
      <c r="M1681" s="1" t="s">
        <v>7616</v>
      </c>
      <c r="N1681" s="2" t="str">
        <f>VLOOKUP(Schedule[[#This Row],[船期]],week!A:D,4,0)</f>
        <v>202605</v>
      </c>
      <c r="O1681" s="1">
        <f>_xlfn.IFNA(VLOOKUP(Schedule[[#This Row],[船名]],Vessel!$A:$G,2,0),"")</f>
        <v>1577</v>
      </c>
      <c r="P1681" s="1" t="str">
        <f>_xlfn.IFNA(VLOOKUP(Schedule[[#This Row],[船名]],Vessel!$A:$G,3,0),"")</f>
        <v>cc</v>
      </c>
      <c r="Q1681" s="1">
        <f>_xlfn.IFNA(VLOOKUP(Schedule[[#This Row],[船名]],Vessel!$A:$G,4,0),"")</f>
        <v>2010</v>
      </c>
      <c r="R1681" s="1" t="str">
        <f>_xlfn.IFNA(VLOOKUP(Schedule[[#This Row],[船名]],Vessel!$A:$G,5,0),"")</f>
        <v>LBR</v>
      </c>
      <c r="S1681" s="1" t="str">
        <f>_xlfn.IFNA(VLOOKUP(Schedule[[#This Row],[船名]],Vessel!$A:$G,6,0),"")</f>
        <v>TO</v>
      </c>
      <c r="T1681" s="1" t="str">
        <f>_xlfn.IFNA(VLOOKUP(Schedule[[#This Row],[船名]],Vessel!$A:$G,7,0),"")</f>
        <v>Maersk A/S</v>
      </c>
      <c r="U1681" s="1" t="str">
        <f>VLOOKUP(Schedule[[#This Row],[航线ID]],'Rotation'!D:I,6,0)</f>
        <v>大连(DALIAN)[2天] → 青岛(QINGDAO)[3天] → 横滨(YOKOHAMA)[1天]→名古屋(NAGOYA)[1天] → 神户(KOBE)[7天] → 大连(DALIAN)</v>
      </c>
    </row>
    <row r="1682" spans="1:21" x14ac:dyDescent="0.4">
      <c r="A1682" s="1" t="s">
        <v>15694</v>
      </c>
      <c r="B1682" s="1" t="s">
        <v>15757</v>
      </c>
      <c r="C1682" s="1" t="s">
        <v>14881</v>
      </c>
      <c r="D1682" s="1" t="s">
        <v>12836</v>
      </c>
      <c r="E1682" s="1" t="s">
        <v>12799</v>
      </c>
      <c r="F1682" s="1" t="s">
        <v>16067</v>
      </c>
      <c r="G1682" s="1" t="s">
        <v>14840</v>
      </c>
      <c r="H1682" s="1" t="s">
        <v>16220</v>
      </c>
      <c r="I1682" s="2">
        <v>46061</v>
      </c>
      <c r="J1682" s="1" t="s">
        <v>12809</v>
      </c>
      <c r="K1682" s="1" t="s">
        <v>14883</v>
      </c>
      <c r="L1682" s="1" t="s">
        <v>12799</v>
      </c>
      <c r="M1682" s="1" t="s">
        <v>16219</v>
      </c>
      <c r="N1682" s="2" t="str">
        <f>VLOOKUP(Schedule[[#This Row],[船期]],week!A:D,4,0)</f>
        <v>202606</v>
      </c>
      <c r="O1682" s="1" t="str">
        <f>_xlfn.IFNA(VLOOKUP(Schedule[[#This Row],[船名]],Vessel!$A:$G,2,0),"")</f>
        <v/>
      </c>
      <c r="P1682" s="1" t="str">
        <f>_xlfn.IFNA(VLOOKUP(Schedule[[#This Row],[船名]],Vessel!$A:$G,3,0),"")</f>
        <v/>
      </c>
      <c r="Q1682" s="1" t="str">
        <f>_xlfn.IFNA(VLOOKUP(Schedule[[#This Row],[船名]],Vessel!$A:$G,4,0),"")</f>
        <v/>
      </c>
      <c r="R1682" s="1" t="str">
        <f>_xlfn.IFNA(VLOOKUP(Schedule[[#This Row],[船名]],Vessel!$A:$G,5,0),"")</f>
        <v/>
      </c>
      <c r="S1682" s="1" t="str">
        <f>_xlfn.IFNA(VLOOKUP(Schedule[[#This Row],[船名]],Vessel!$A:$G,6,0),"")</f>
        <v/>
      </c>
      <c r="T1682" s="1" t="str">
        <f>_xlfn.IFNA(VLOOKUP(Schedule[[#This Row],[船名]],Vessel!$A:$G,7,0),"")</f>
        <v/>
      </c>
      <c r="U1682" s="1" t="str">
        <f>VLOOKUP(Schedule[[#This Row],[航线ID]],'Rotation'!D:I,6,0)</f>
        <v>大连(DALIAN)[2天] → 青岛(QINGDAO)[3天] → 横滨(YOKOHAMA)[1天]→名古屋(NAGOYA)[1天] → 神户(KOBE)[7天] → 大连(DALIAN)</v>
      </c>
    </row>
    <row r="1683" spans="1:21" x14ac:dyDescent="0.4">
      <c r="A1683" s="1" t="s">
        <v>15694</v>
      </c>
      <c r="B1683" s="1" t="s">
        <v>15757</v>
      </c>
      <c r="C1683" s="1" t="s">
        <v>14881</v>
      </c>
      <c r="D1683" s="1" t="s">
        <v>12836</v>
      </c>
      <c r="E1683" s="1" t="s">
        <v>12799</v>
      </c>
      <c r="F1683" s="1" t="s">
        <v>16067</v>
      </c>
      <c r="G1683" s="1" t="s">
        <v>14840</v>
      </c>
      <c r="H1683" s="1" t="s">
        <v>14889</v>
      </c>
      <c r="I1683" s="2">
        <v>46068</v>
      </c>
      <c r="J1683" s="1" t="s">
        <v>12809</v>
      </c>
      <c r="K1683" s="1" t="s">
        <v>14883</v>
      </c>
      <c r="L1683" s="1" t="s">
        <v>12799</v>
      </c>
      <c r="M1683" s="1" t="s">
        <v>7616</v>
      </c>
      <c r="N1683" s="2" t="str">
        <f>VLOOKUP(Schedule[[#This Row],[船期]],week!A:D,4,0)</f>
        <v>202607</v>
      </c>
      <c r="O1683" s="1">
        <f>_xlfn.IFNA(VLOOKUP(Schedule[[#This Row],[船名]],Vessel!$A:$G,2,0),"")</f>
        <v>1577</v>
      </c>
      <c r="P1683" s="1" t="str">
        <f>_xlfn.IFNA(VLOOKUP(Schedule[[#This Row],[船名]],Vessel!$A:$G,3,0),"")</f>
        <v>cc</v>
      </c>
      <c r="Q1683" s="1">
        <f>_xlfn.IFNA(VLOOKUP(Schedule[[#This Row],[船名]],Vessel!$A:$G,4,0),"")</f>
        <v>2010</v>
      </c>
      <c r="R1683" s="1" t="str">
        <f>_xlfn.IFNA(VLOOKUP(Schedule[[#This Row],[船名]],Vessel!$A:$G,5,0),"")</f>
        <v>LBR</v>
      </c>
      <c r="S1683" s="1" t="str">
        <f>_xlfn.IFNA(VLOOKUP(Schedule[[#This Row],[船名]],Vessel!$A:$G,6,0),"")</f>
        <v>TO</v>
      </c>
      <c r="T1683" s="1" t="str">
        <f>_xlfn.IFNA(VLOOKUP(Schedule[[#This Row],[船名]],Vessel!$A:$G,7,0),"")</f>
        <v>Maersk A/S</v>
      </c>
      <c r="U1683" s="1" t="str">
        <f>VLOOKUP(Schedule[[#This Row],[航线ID]],'Rotation'!D:I,6,0)</f>
        <v>大连(DALIAN)[2天] → 青岛(QINGDAO)[3天] → 横滨(YOKOHAMA)[1天]→名古屋(NAGOYA)[1天] → 神户(KOBE)[7天] → 大连(DALIAN)</v>
      </c>
    </row>
    <row r="1684" spans="1:21" x14ac:dyDescent="0.4">
      <c r="A1684" s="1" t="s">
        <v>15694</v>
      </c>
      <c r="B1684" s="1" t="s">
        <v>15757</v>
      </c>
      <c r="C1684" s="1" t="s">
        <v>14881</v>
      </c>
      <c r="D1684" s="1" t="s">
        <v>12836</v>
      </c>
      <c r="E1684" s="1" t="s">
        <v>12799</v>
      </c>
      <c r="F1684" s="1" t="s">
        <v>16067</v>
      </c>
      <c r="G1684" s="1" t="s">
        <v>14840</v>
      </c>
      <c r="H1684" s="1" t="s">
        <v>16221</v>
      </c>
      <c r="I1684" s="2">
        <v>46075</v>
      </c>
      <c r="J1684" s="1" t="s">
        <v>12809</v>
      </c>
      <c r="K1684" s="1" t="s">
        <v>14883</v>
      </c>
      <c r="L1684" s="1" t="s">
        <v>12799</v>
      </c>
      <c r="M1684" s="1" t="s">
        <v>16219</v>
      </c>
      <c r="N1684" s="2" t="str">
        <f>VLOOKUP(Schedule[[#This Row],[船期]],week!A:D,4,0)</f>
        <v>202608</v>
      </c>
      <c r="O1684" s="1" t="str">
        <f>_xlfn.IFNA(VLOOKUP(Schedule[[#This Row],[船名]],Vessel!$A:$G,2,0),"")</f>
        <v/>
      </c>
      <c r="P1684" s="1" t="str">
        <f>_xlfn.IFNA(VLOOKUP(Schedule[[#This Row],[船名]],Vessel!$A:$G,3,0),"")</f>
        <v/>
      </c>
      <c r="Q1684" s="1" t="str">
        <f>_xlfn.IFNA(VLOOKUP(Schedule[[#This Row],[船名]],Vessel!$A:$G,4,0),"")</f>
        <v/>
      </c>
      <c r="R1684" s="1" t="str">
        <f>_xlfn.IFNA(VLOOKUP(Schedule[[#This Row],[船名]],Vessel!$A:$G,5,0),"")</f>
        <v/>
      </c>
      <c r="S1684" s="1" t="str">
        <f>_xlfn.IFNA(VLOOKUP(Schedule[[#This Row],[船名]],Vessel!$A:$G,6,0),"")</f>
        <v/>
      </c>
      <c r="T1684" s="1" t="str">
        <f>_xlfn.IFNA(VLOOKUP(Schedule[[#This Row],[船名]],Vessel!$A:$G,7,0),"")</f>
        <v/>
      </c>
      <c r="U1684" s="1" t="str">
        <f>VLOOKUP(Schedule[[#This Row],[航线ID]],'Rotation'!D:I,6,0)</f>
        <v>大连(DALIAN)[2天] → 青岛(QINGDAO)[3天] → 横滨(YOKOHAMA)[1天]→名古屋(NAGOYA)[1天] → 神户(KOBE)[7天] → 大连(DALIAN)</v>
      </c>
    </row>
    <row r="1685" spans="1:21" x14ac:dyDescent="0.4">
      <c r="A1685" s="1" t="s">
        <v>15694</v>
      </c>
      <c r="B1685" s="1" t="s">
        <v>15757</v>
      </c>
      <c r="C1685" s="1" t="s">
        <v>14881</v>
      </c>
      <c r="D1685" s="1" t="s">
        <v>12836</v>
      </c>
      <c r="E1685" s="1" t="s">
        <v>12799</v>
      </c>
      <c r="F1685" s="1" t="s">
        <v>16067</v>
      </c>
      <c r="G1685" s="1" t="s">
        <v>14840</v>
      </c>
      <c r="H1685" s="1" t="s">
        <v>16330</v>
      </c>
      <c r="I1685" s="2">
        <v>46082</v>
      </c>
      <c r="J1685" s="1" t="s">
        <v>12809</v>
      </c>
      <c r="K1685" s="1" t="s">
        <v>14883</v>
      </c>
      <c r="L1685" s="1" t="s">
        <v>12799</v>
      </c>
      <c r="M1685" s="1" t="s">
        <v>7616</v>
      </c>
      <c r="N1685" s="2" t="str">
        <f>VLOOKUP(Schedule[[#This Row],[船期]],week!A:D,4,0)</f>
        <v>202609</v>
      </c>
      <c r="O1685" s="1">
        <f>_xlfn.IFNA(VLOOKUP(Schedule[[#This Row],[船名]],Vessel!$A:$G,2,0),"")</f>
        <v>1577</v>
      </c>
      <c r="P1685" s="1" t="str">
        <f>_xlfn.IFNA(VLOOKUP(Schedule[[#This Row],[船名]],Vessel!$A:$G,3,0),"")</f>
        <v>cc</v>
      </c>
      <c r="Q1685" s="1">
        <f>_xlfn.IFNA(VLOOKUP(Schedule[[#This Row],[船名]],Vessel!$A:$G,4,0),"")</f>
        <v>2010</v>
      </c>
      <c r="R1685" s="1" t="str">
        <f>_xlfn.IFNA(VLOOKUP(Schedule[[#This Row],[船名]],Vessel!$A:$G,5,0),"")</f>
        <v>LBR</v>
      </c>
      <c r="S1685" s="1" t="str">
        <f>_xlfn.IFNA(VLOOKUP(Schedule[[#This Row],[船名]],Vessel!$A:$G,6,0),"")</f>
        <v>TO</v>
      </c>
      <c r="T1685" s="1" t="str">
        <f>_xlfn.IFNA(VLOOKUP(Schedule[[#This Row],[船名]],Vessel!$A:$G,7,0),"")</f>
        <v>Maersk A/S</v>
      </c>
      <c r="U1685" s="1" t="str">
        <f>VLOOKUP(Schedule[[#This Row],[航线ID]],'Rotation'!D:I,6,0)</f>
        <v>大连(DALIAN)[2天] → 青岛(QINGDAO)[3天] → 横滨(YOKOHAMA)[1天]→名古屋(NAGOYA)[1天] → 神户(KOBE)[7天] → 大连(DALIAN)</v>
      </c>
    </row>
    <row r="1686" spans="1:21" x14ac:dyDescent="0.4">
      <c r="A1686" s="1" t="s">
        <v>15694</v>
      </c>
      <c r="B1686" s="1" t="s">
        <v>15757</v>
      </c>
      <c r="C1686" s="1" t="s">
        <v>14881</v>
      </c>
      <c r="D1686" s="1" t="s">
        <v>12836</v>
      </c>
      <c r="E1686" s="1" t="s">
        <v>12799</v>
      </c>
      <c r="F1686" s="1" t="s">
        <v>16067</v>
      </c>
      <c r="G1686" s="1" t="s">
        <v>14840</v>
      </c>
      <c r="H1686" s="1" t="s">
        <v>16849</v>
      </c>
      <c r="I1686" s="2">
        <v>46089</v>
      </c>
      <c r="J1686" s="1" t="s">
        <v>12809</v>
      </c>
      <c r="K1686" s="1" t="s">
        <v>14883</v>
      </c>
      <c r="L1686" s="1" t="s">
        <v>12799</v>
      </c>
      <c r="M1686" s="1" t="s">
        <v>16219</v>
      </c>
      <c r="N1686" s="2" t="str">
        <f>VLOOKUP(Schedule[[#This Row],[船期]],week!A:D,4,0)</f>
        <v>202610</v>
      </c>
      <c r="O1686" s="1" t="str">
        <f>_xlfn.IFNA(VLOOKUP(Schedule[[#This Row],[船名]],Vessel!$A:$G,2,0),"")</f>
        <v/>
      </c>
      <c r="P1686" s="1" t="str">
        <f>_xlfn.IFNA(VLOOKUP(Schedule[[#This Row],[船名]],Vessel!$A:$G,3,0),"")</f>
        <v/>
      </c>
      <c r="Q1686" s="1" t="str">
        <f>_xlfn.IFNA(VLOOKUP(Schedule[[#This Row],[船名]],Vessel!$A:$G,4,0),"")</f>
        <v/>
      </c>
      <c r="R1686" s="1" t="str">
        <f>_xlfn.IFNA(VLOOKUP(Schedule[[#This Row],[船名]],Vessel!$A:$G,5,0),"")</f>
        <v/>
      </c>
      <c r="S1686" s="1" t="str">
        <f>_xlfn.IFNA(VLOOKUP(Schedule[[#This Row],[船名]],Vessel!$A:$G,6,0),"")</f>
        <v/>
      </c>
      <c r="T1686" s="1" t="str">
        <f>_xlfn.IFNA(VLOOKUP(Schedule[[#This Row],[船名]],Vessel!$A:$G,7,0),"")</f>
        <v/>
      </c>
      <c r="U1686" s="1" t="str">
        <f>VLOOKUP(Schedule[[#This Row],[航线ID]],'Rotation'!D:I,6,0)</f>
        <v>大连(DALIAN)[2天] → 青岛(QINGDAO)[3天] → 横滨(YOKOHAMA)[1天]→名古屋(NAGOYA)[1天] → 神户(KOBE)[7天] → 大连(DALIAN)</v>
      </c>
    </row>
    <row r="1687" spans="1:21" x14ac:dyDescent="0.4">
      <c r="A1687" s="1" t="s">
        <v>15694</v>
      </c>
      <c r="B1687" s="1" t="s">
        <v>15757</v>
      </c>
      <c r="C1687" s="1" t="s">
        <v>14881</v>
      </c>
      <c r="D1687" s="1" t="s">
        <v>12836</v>
      </c>
      <c r="E1687" s="1" t="s">
        <v>12799</v>
      </c>
      <c r="F1687" s="1" t="s">
        <v>16067</v>
      </c>
      <c r="G1687" s="1" t="s">
        <v>14840</v>
      </c>
      <c r="H1687" s="1" t="s">
        <v>14886</v>
      </c>
      <c r="I1687" s="2">
        <v>46035</v>
      </c>
      <c r="J1687" s="1" t="s">
        <v>12809</v>
      </c>
      <c r="K1687" s="1" t="s">
        <v>14883</v>
      </c>
      <c r="L1687" s="1" t="s">
        <v>12799</v>
      </c>
      <c r="M1687" s="1" t="s">
        <v>11144</v>
      </c>
      <c r="N1687" s="2" t="str">
        <f>VLOOKUP(Schedule[[#This Row],[船期]],week!A:D,4,0)</f>
        <v>202602</v>
      </c>
      <c r="O1687" s="1">
        <f>_xlfn.IFNA(VLOOKUP(Schedule[[#This Row],[船名]],Vessel!$A:$G,2,0),"")</f>
        <v>2086</v>
      </c>
      <c r="P1687" s="1" t="str">
        <f>_xlfn.IFNA(VLOOKUP(Schedule[[#This Row],[船名]],Vessel!$A:$G,3,0),"")</f>
        <v>cc</v>
      </c>
      <c r="Q1687" s="1">
        <f>_xlfn.IFNA(VLOOKUP(Schedule[[#This Row],[船名]],Vessel!$A:$G,4,0),"")</f>
        <v>2021</v>
      </c>
      <c r="R1687" s="1" t="str">
        <f>_xlfn.IFNA(VLOOKUP(Schedule[[#This Row],[船名]],Vessel!$A:$G,5,0),"")</f>
        <v>PAN</v>
      </c>
      <c r="S1687" s="1" t="str">
        <f>_xlfn.IFNA(VLOOKUP(Schedule[[#This Row],[船名]],Vessel!$A:$G,6,0),"")</f>
        <v>T</v>
      </c>
      <c r="T1687" s="1" t="str">
        <f>_xlfn.IFNA(VLOOKUP(Schedule[[#This Row],[船名]],Vessel!$A:$G,7,0),"")</f>
        <v>Maersk A/S</v>
      </c>
      <c r="U1687" s="1" t="str">
        <f>VLOOKUP(Schedule[[#This Row],[航线ID]],'Rotation'!D:I,6,0)</f>
        <v>大连(DALIAN)[2天] → 青岛(QINGDAO)[3天] → 横滨(YOKOHAMA)[1天]→名古屋(NAGOYA)[1天] → 神户(KOBE)[7天] → 大连(DALIAN)</v>
      </c>
    </row>
    <row r="1688" spans="1:21" x14ac:dyDescent="0.4">
      <c r="A1688" s="1" t="s">
        <v>15694</v>
      </c>
      <c r="B1688" s="1" t="s">
        <v>15757</v>
      </c>
      <c r="C1688" s="1" t="s">
        <v>14881</v>
      </c>
      <c r="D1688" s="1" t="s">
        <v>12836</v>
      </c>
      <c r="E1688" s="1" t="s">
        <v>12799</v>
      </c>
      <c r="F1688" s="1" t="s">
        <v>16067</v>
      </c>
      <c r="G1688" s="1" t="s">
        <v>14840</v>
      </c>
      <c r="H1688" s="1" t="s">
        <v>14885</v>
      </c>
      <c r="I1688" s="2">
        <v>46028</v>
      </c>
      <c r="J1688" s="1" t="s">
        <v>12809</v>
      </c>
      <c r="K1688" s="1" t="s">
        <v>14883</v>
      </c>
      <c r="L1688" s="1" t="s">
        <v>12795</v>
      </c>
      <c r="M1688" s="1" t="s">
        <v>7616</v>
      </c>
      <c r="N1688" s="2" t="str">
        <f>VLOOKUP(Schedule[[#This Row],[船期]],week!A:D,4,0)</f>
        <v>202601</v>
      </c>
      <c r="O1688" s="1">
        <f>_xlfn.IFNA(VLOOKUP(Schedule[[#This Row],[船名]],Vessel!$A:$G,2,0),"")</f>
        <v>1577</v>
      </c>
      <c r="P1688" s="1" t="str">
        <f>_xlfn.IFNA(VLOOKUP(Schedule[[#This Row],[船名]],Vessel!$A:$G,3,0),"")</f>
        <v>cc</v>
      </c>
      <c r="Q1688" s="1">
        <f>_xlfn.IFNA(VLOOKUP(Schedule[[#This Row],[船名]],Vessel!$A:$G,4,0),"")</f>
        <v>2010</v>
      </c>
      <c r="R1688" s="1" t="str">
        <f>_xlfn.IFNA(VLOOKUP(Schedule[[#This Row],[船名]],Vessel!$A:$G,5,0),"")</f>
        <v>LBR</v>
      </c>
      <c r="S1688" s="1" t="str">
        <f>_xlfn.IFNA(VLOOKUP(Schedule[[#This Row],[船名]],Vessel!$A:$G,6,0),"")</f>
        <v>TO</v>
      </c>
      <c r="T1688" s="1" t="str">
        <f>_xlfn.IFNA(VLOOKUP(Schedule[[#This Row],[船名]],Vessel!$A:$G,7,0),"")</f>
        <v>Maersk A/S</v>
      </c>
      <c r="U1688" s="1" t="str">
        <f>VLOOKUP(Schedule[[#This Row],[航线ID]],'Rotation'!D:I,6,0)</f>
        <v>大连(DALIAN)[2天] → 青岛(QINGDAO)[3天] → 横滨(YOKOHAMA)[1天]→名古屋(NAGOYA)[1天] → 神户(KOBE)[7天] → 大连(DALIAN)</v>
      </c>
    </row>
    <row r="1689" spans="1:21" x14ac:dyDescent="0.4">
      <c r="A1689" s="1" t="s">
        <v>15694</v>
      </c>
      <c r="B1689" s="1" t="s">
        <v>15757</v>
      </c>
      <c r="C1689" s="1" t="s">
        <v>14881</v>
      </c>
      <c r="D1689" s="1" t="s">
        <v>12836</v>
      </c>
      <c r="E1689" s="1" t="s">
        <v>12799</v>
      </c>
      <c r="F1689" s="1" t="s">
        <v>16067</v>
      </c>
      <c r="G1689" s="1" t="s">
        <v>14840</v>
      </c>
      <c r="H1689" s="1" t="s">
        <v>14884</v>
      </c>
      <c r="I1689" s="2">
        <v>46021</v>
      </c>
      <c r="J1689" s="1" t="s">
        <v>12809</v>
      </c>
      <c r="K1689" s="1" t="s">
        <v>14883</v>
      </c>
      <c r="L1689" s="1" t="s">
        <v>12795</v>
      </c>
      <c r="M1689" s="1" t="s">
        <v>11144</v>
      </c>
      <c r="N1689" s="2" t="str">
        <f>VLOOKUP(Schedule[[#This Row],[船期]],week!A:D,4,0)</f>
        <v>202553</v>
      </c>
      <c r="O1689" s="1">
        <f>_xlfn.IFNA(VLOOKUP(Schedule[[#This Row],[船名]],Vessel!$A:$G,2,0),"")</f>
        <v>2086</v>
      </c>
      <c r="P1689" s="1" t="str">
        <f>_xlfn.IFNA(VLOOKUP(Schedule[[#This Row],[船名]],Vessel!$A:$G,3,0),"")</f>
        <v>cc</v>
      </c>
      <c r="Q1689" s="1">
        <f>_xlfn.IFNA(VLOOKUP(Schedule[[#This Row],[船名]],Vessel!$A:$G,4,0),"")</f>
        <v>2021</v>
      </c>
      <c r="R1689" s="1" t="str">
        <f>_xlfn.IFNA(VLOOKUP(Schedule[[#This Row],[船名]],Vessel!$A:$G,5,0),"")</f>
        <v>PAN</v>
      </c>
      <c r="S1689" s="1" t="str">
        <f>_xlfn.IFNA(VLOOKUP(Schedule[[#This Row],[船名]],Vessel!$A:$G,6,0),"")</f>
        <v>T</v>
      </c>
      <c r="T1689" s="1" t="str">
        <f>_xlfn.IFNA(VLOOKUP(Schedule[[#This Row],[船名]],Vessel!$A:$G,7,0),"")</f>
        <v>Maersk A/S</v>
      </c>
      <c r="U1689" s="1" t="str">
        <f>VLOOKUP(Schedule[[#This Row],[航线ID]],'Rotation'!D:I,6,0)</f>
        <v>大连(DALIAN)[2天] → 青岛(QINGDAO)[3天] → 横滨(YOKOHAMA)[1天]→名古屋(NAGOYA)[1天] → 神户(KOBE)[7天] → 大连(DALIAN)</v>
      </c>
    </row>
    <row r="1690" spans="1:21" x14ac:dyDescent="0.4">
      <c r="A1690" s="1" t="s">
        <v>15694</v>
      </c>
      <c r="B1690" s="1" t="s">
        <v>15757</v>
      </c>
      <c r="C1690" s="1" t="s">
        <v>14881</v>
      </c>
      <c r="D1690" s="1" t="s">
        <v>12836</v>
      </c>
      <c r="E1690" s="1" t="s">
        <v>12799</v>
      </c>
      <c r="F1690" s="1" t="s">
        <v>16067</v>
      </c>
      <c r="G1690" s="1" t="s">
        <v>14840</v>
      </c>
      <c r="H1690" s="1" t="s">
        <v>14890</v>
      </c>
      <c r="I1690" s="2">
        <v>46006</v>
      </c>
      <c r="J1690" s="1" t="s">
        <v>12809</v>
      </c>
      <c r="K1690" s="1" t="s">
        <v>14883</v>
      </c>
      <c r="L1690" s="1" t="s">
        <v>12893</v>
      </c>
      <c r="M1690" s="1" t="s">
        <v>6628</v>
      </c>
      <c r="N1690" s="2" t="str">
        <f>VLOOKUP(Schedule[[#This Row],[船期]],week!A:D,4,0)</f>
        <v>202551</v>
      </c>
      <c r="O1690" s="1">
        <f>_xlfn.IFNA(VLOOKUP(Schedule[[#This Row],[船名]],Vessel!$A:$G,2,0),"")</f>
        <v>2741</v>
      </c>
      <c r="P1690" s="1" t="str">
        <f>_xlfn.IFNA(VLOOKUP(Schedule[[#This Row],[船名]],Vessel!$A:$G,3,0),"")</f>
        <v>cc</v>
      </c>
      <c r="Q1690" s="1">
        <f>_xlfn.IFNA(VLOOKUP(Schedule[[#This Row],[船名]],Vessel!$A:$G,4,0),"")</f>
        <v>2007</v>
      </c>
      <c r="R1690" s="1" t="str">
        <f>_xlfn.IFNA(VLOOKUP(Schedule[[#This Row],[船名]],Vessel!$A:$G,5,0),"")</f>
        <v>SGP</v>
      </c>
      <c r="S1690" s="1" t="str">
        <f>_xlfn.IFNA(VLOOKUP(Schedule[[#This Row],[船名]],Vessel!$A:$G,6,0),"")</f>
        <v>O</v>
      </c>
      <c r="T1690" s="1" t="str">
        <f>_xlfn.IFNA(VLOOKUP(Schedule[[#This Row],[船名]],Vessel!$A:$G,7,0),"")</f>
        <v>Maersk A/S</v>
      </c>
      <c r="U1690" s="1" t="str">
        <f>VLOOKUP(Schedule[[#This Row],[航线ID]],'Rotation'!D:I,6,0)</f>
        <v>大连(DALIAN)[2天] → 青岛(QINGDAO)[3天] → 横滨(YOKOHAMA)[1天]→名古屋(NAGOYA)[1天] → 神户(KOBE)[7天] → 大连(DALIAN)</v>
      </c>
    </row>
    <row r="1691" spans="1:21" x14ac:dyDescent="0.4">
      <c r="A1691" s="1" t="s">
        <v>15694</v>
      </c>
      <c r="B1691" s="1" t="s">
        <v>15757</v>
      </c>
      <c r="C1691" s="1" t="s">
        <v>14881</v>
      </c>
      <c r="D1691" s="1" t="s">
        <v>12836</v>
      </c>
      <c r="E1691" s="1" t="s">
        <v>12799</v>
      </c>
      <c r="F1691" s="1" t="s">
        <v>16067</v>
      </c>
      <c r="G1691" s="1" t="s">
        <v>14840</v>
      </c>
      <c r="H1691" s="1" t="s">
        <v>14891</v>
      </c>
      <c r="I1691" s="2">
        <v>46005</v>
      </c>
      <c r="J1691" s="1" t="s">
        <v>12809</v>
      </c>
      <c r="K1691" s="1" t="s">
        <v>14883</v>
      </c>
      <c r="L1691" s="1" t="s">
        <v>12893</v>
      </c>
      <c r="M1691" s="1" t="s">
        <v>7616</v>
      </c>
      <c r="N1691" s="2" t="str">
        <f>VLOOKUP(Schedule[[#This Row],[船期]],week!A:D,4,0)</f>
        <v>202551</v>
      </c>
      <c r="O1691" s="1">
        <f>_xlfn.IFNA(VLOOKUP(Schedule[[#This Row],[船名]],Vessel!$A:$G,2,0),"")</f>
        <v>1577</v>
      </c>
      <c r="P1691" s="1" t="str">
        <f>_xlfn.IFNA(VLOOKUP(Schedule[[#This Row],[船名]],Vessel!$A:$G,3,0),"")</f>
        <v>cc</v>
      </c>
      <c r="Q1691" s="1">
        <f>_xlfn.IFNA(VLOOKUP(Schedule[[#This Row],[船名]],Vessel!$A:$G,4,0),"")</f>
        <v>2010</v>
      </c>
      <c r="R1691" s="1" t="str">
        <f>_xlfn.IFNA(VLOOKUP(Schedule[[#This Row],[船名]],Vessel!$A:$G,5,0),"")</f>
        <v>LBR</v>
      </c>
      <c r="S1691" s="1" t="str">
        <f>_xlfn.IFNA(VLOOKUP(Schedule[[#This Row],[船名]],Vessel!$A:$G,6,0),"")</f>
        <v>TO</v>
      </c>
      <c r="T1691" s="1" t="str">
        <f>_xlfn.IFNA(VLOOKUP(Schedule[[#This Row],[船名]],Vessel!$A:$G,7,0),"")</f>
        <v>Maersk A/S</v>
      </c>
      <c r="U1691" s="1" t="str">
        <f>VLOOKUP(Schedule[[#This Row],[航线ID]],'Rotation'!D:I,6,0)</f>
        <v>大连(DALIAN)[2天] → 青岛(QINGDAO)[3天] → 横滨(YOKOHAMA)[1天]→名古屋(NAGOYA)[1天] → 神户(KOBE)[7天] → 大连(DALIAN)</v>
      </c>
    </row>
    <row r="1692" spans="1:21" x14ac:dyDescent="0.4">
      <c r="A1692" s="1" t="s">
        <v>15694</v>
      </c>
      <c r="B1692" s="1" t="s">
        <v>15757</v>
      </c>
      <c r="C1692" s="1" t="s">
        <v>14881</v>
      </c>
      <c r="D1692" s="1" t="s">
        <v>12836</v>
      </c>
      <c r="E1692" s="1" t="s">
        <v>12799</v>
      </c>
      <c r="F1692" s="1" t="s">
        <v>16067</v>
      </c>
      <c r="G1692" s="1" t="s">
        <v>14840</v>
      </c>
      <c r="H1692" s="1" t="s">
        <v>14892</v>
      </c>
      <c r="I1692" s="2">
        <v>45994</v>
      </c>
      <c r="J1692" s="1" t="s">
        <v>12809</v>
      </c>
      <c r="K1692" s="1" t="s">
        <v>14883</v>
      </c>
      <c r="L1692" s="1" t="s">
        <v>12795</v>
      </c>
      <c r="M1692" s="1" t="s">
        <v>6628</v>
      </c>
      <c r="N1692" s="2" t="str">
        <f>VLOOKUP(Schedule[[#This Row],[船期]],week!A:D,4,0)</f>
        <v>202549</v>
      </c>
      <c r="O1692" s="1">
        <f>_xlfn.IFNA(VLOOKUP(Schedule[[#This Row],[船名]],Vessel!$A:$G,2,0),"")</f>
        <v>2741</v>
      </c>
      <c r="P1692" s="1" t="str">
        <f>_xlfn.IFNA(VLOOKUP(Schedule[[#This Row],[船名]],Vessel!$A:$G,3,0),"")</f>
        <v>cc</v>
      </c>
      <c r="Q1692" s="1">
        <f>_xlfn.IFNA(VLOOKUP(Schedule[[#This Row],[船名]],Vessel!$A:$G,4,0),"")</f>
        <v>2007</v>
      </c>
      <c r="R1692" s="1" t="str">
        <f>_xlfn.IFNA(VLOOKUP(Schedule[[#This Row],[船名]],Vessel!$A:$G,5,0),"")</f>
        <v>SGP</v>
      </c>
      <c r="S1692" s="1" t="str">
        <f>_xlfn.IFNA(VLOOKUP(Schedule[[#This Row],[船名]],Vessel!$A:$G,6,0),"")</f>
        <v>O</v>
      </c>
      <c r="T1692" s="1" t="str">
        <f>_xlfn.IFNA(VLOOKUP(Schedule[[#This Row],[船名]],Vessel!$A:$G,7,0),"")</f>
        <v>Maersk A/S</v>
      </c>
      <c r="U1692" s="1" t="str">
        <f>VLOOKUP(Schedule[[#This Row],[航线ID]],'Rotation'!D:I,6,0)</f>
        <v>大连(DALIAN)[2天] → 青岛(QINGDAO)[3天] → 横滨(YOKOHAMA)[1天]→名古屋(NAGOYA)[1天] → 神户(KOBE)[7天] → 大连(DALIAN)</v>
      </c>
    </row>
    <row r="1693" spans="1:21" x14ac:dyDescent="0.4">
      <c r="A1693" s="1" t="s">
        <v>15694</v>
      </c>
      <c r="B1693" s="1" t="s">
        <v>15757</v>
      </c>
      <c r="C1693" s="1" t="s">
        <v>14881</v>
      </c>
      <c r="D1693" s="1" t="s">
        <v>12836</v>
      </c>
      <c r="E1693" s="1" t="s">
        <v>12799</v>
      </c>
      <c r="F1693" s="1" t="s">
        <v>16067</v>
      </c>
      <c r="G1693" s="1" t="s">
        <v>14840</v>
      </c>
      <c r="H1693" s="1" t="s">
        <v>14893</v>
      </c>
      <c r="I1693" s="2">
        <v>45990</v>
      </c>
      <c r="J1693" s="1" t="s">
        <v>12809</v>
      </c>
      <c r="K1693" s="1" t="s">
        <v>14883</v>
      </c>
      <c r="L1693" s="1" t="s">
        <v>12799</v>
      </c>
      <c r="M1693" s="1" t="s">
        <v>9571</v>
      </c>
      <c r="N1693" s="2" t="str">
        <f>VLOOKUP(Schedule[[#This Row],[船期]],week!A:D,4,0)</f>
        <v>202548</v>
      </c>
      <c r="O1693" s="1">
        <f>_xlfn.IFNA(VLOOKUP(Schedule[[#This Row],[船名]],Vessel!$A:$G,2,0),"")</f>
        <v>1714</v>
      </c>
      <c r="P1693" s="1" t="str">
        <f>_xlfn.IFNA(VLOOKUP(Schedule[[#This Row],[船名]],Vessel!$A:$G,3,0),"")</f>
        <v>cc</v>
      </c>
      <c r="Q1693" s="1">
        <f>_xlfn.IFNA(VLOOKUP(Schedule[[#This Row],[船名]],Vessel!$A:$G,4,0),"")</f>
        <v>2013</v>
      </c>
      <c r="R1693" s="1" t="str">
        <f>_xlfn.IFNA(VLOOKUP(Schedule[[#This Row],[船名]],Vessel!$A:$G,5,0),"")</f>
        <v>ATG</v>
      </c>
      <c r="S1693" s="1" t="str">
        <f>_xlfn.IFNA(VLOOKUP(Schedule[[#This Row],[船名]],Vessel!$A:$G,6,0),"")</f>
        <v>T</v>
      </c>
      <c r="T1693" s="1" t="str">
        <f>_xlfn.IFNA(VLOOKUP(Schedule[[#This Row],[船名]],Vessel!$A:$G,7,0),"")</f>
        <v>Maersk A/S</v>
      </c>
      <c r="U1693" s="1" t="str">
        <f>VLOOKUP(Schedule[[#This Row],[航线ID]],'Rotation'!D:I,6,0)</f>
        <v>大连(DALIAN)[2天] → 青岛(QINGDAO)[3天] → 横滨(YOKOHAMA)[1天]→名古屋(NAGOYA)[1天] → 神户(KOBE)[7天] → 大连(DALIAN)</v>
      </c>
    </row>
    <row r="1694" spans="1:21" x14ac:dyDescent="0.4">
      <c r="A1694" s="1" t="s">
        <v>15694</v>
      </c>
      <c r="B1694" s="1" t="s">
        <v>15757</v>
      </c>
      <c r="C1694" s="1" t="s">
        <v>14881</v>
      </c>
      <c r="D1694" s="1" t="s">
        <v>12836</v>
      </c>
      <c r="E1694" s="1" t="s">
        <v>12799</v>
      </c>
      <c r="F1694" s="1" t="s">
        <v>16067</v>
      </c>
      <c r="G1694" s="1" t="s">
        <v>14840</v>
      </c>
      <c r="H1694" s="1" t="s">
        <v>14894</v>
      </c>
      <c r="I1694" s="2">
        <v>45975</v>
      </c>
      <c r="J1694" s="1" t="s">
        <v>12809</v>
      </c>
      <c r="K1694" s="1" t="s">
        <v>14883</v>
      </c>
      <c r="L1694" s="1" t="s">
        <v>12795</v>
      </c>
      <c r="M1694" s="1" t="s">
        <v>7616</v>
      </c>
      <c r="N1694" s="2" t="str">
        <f>VLOOKUP(Schedule[[#This Row],[船期]],week!A:D,4,0)</f>
        <v>202546</v>
      </c>
      <c r="O1694" s="1">
        <f>_xlfn.IFNA(VLOOKUP(Schedule[[#This Row],[船名]],Vessel!$A:$G,2,0),"")</f>
        <v>1577</v>
      </c>
      <c r="P1694" s="1" t="str">
        <f>_xlfn.IFNA(VLOOKUP(Schedule[[#This Row],[船名]],Vessel!$A:$G,3,0),"")</f>
        <v>cc</v>
      </c>
      <c r="Q1694" s="1">
        <f>_xlfn.IFNA(VLOOKUP(Schedule[[#This Row],[船名]],Vessel!$A:$G,4,0),"")</f>
        <v>2010</v>
      </c>
      <c r="R1694" s="1" t="str">
        <f>_xlfn.IFNA(VLOOKUP(Schedule[[#This Row],[船名]],Vessel!$A:$G,5,0),"")</f>
        <v>LBR</v>
      </c>
      <c r="S1694" s="1" t="str">
        <f>_xlfn.IFNA(VLOOKUP(Schedule[[#This Row],[船名]],Vessel!$A:$G,6,0),"")</f>
        <v>TO</v>
      </c>
      <c r="T1694" s="1" t="str">
        <f>_xlfn.IFNA(VLOOKUP(Schedule[[#This Row],[船名]],Vessel!$A:$G,7,0),"")</f>
        <v>Maersk A/S</v>
      </c>
      <c r="U1694" s="1" t="str">
        <f>VLOOKUP(Schedule[[#This Row],[航线ID]],'Rotation'!D:I,6,0)</f>
        <v>大连(DALIAN)[2天] → 青岛(QINGDAO)[3天] → 横滨(YOKOHAMA)[1天]→名古屋(NAGOYA)[1天] → 神户(KOBE)[7天] → 大连(DALIAN)</v>
      </c>
    </row>
    <row r="1695" spans="1:21" x14ac:dyDescent="0.4">
      <c r="A1695" s="1" t="s">
        <v>15694</v>
      </c>
      <c r="B1695" s="1" t="s">
        <v>15757</v>
      </c>
      <c r="C1695" s="1" t="s">
        <v>14881</v>
      </c>
      <c r="D1695" s="1" t="s">
        <v>12836</v>
      </c>
      <c r="E1695" s="1" t="s">
        <v>12799</v>
      </c>
      <c r="F1695" s="1" t="s">
        <v>16067</v>
      </c>
      <c r="G1695" s="1" t="s">
        <v>14840</v>
      </c>
      <c r="H1695" s="1" t="s">
        <v>14895</v>
      </c>
      <c r="I1695" s="2">
        <v>45967</v>
      </c>
      <c r="J1695" s="1" t="s">
        <v>12809</v>
      </c>
      <c r="K1695" s="1" t="s">
        <v>14883</v>
      </c>
      <c r="L1695" s="1" t="s">
        <v>12795</v>
      </c>
      <c r="M1695" s="1" t="s">
        <v>6628</v>
      </c>
      <c r="N1695" s="2" t="str">
        <f>VLOOKUP(Schedule[[#This Row],[船期]],week!A:D,4,0)</f>
        <v>202545</v>
      </c>
      <c r="O1695" s="1">
        <f>_xlfn.IFNA(VLOOKUP(Schedule[[#This Row],[船名]],Vessel!$A:$G,2,0),"")</f>
        <v>2741</v>
      </c>
      <c r="P1695" s="1" t="str">
        <f>_xlfn.IFNA(VLOOKUP(Schedule[[#This Row],[船名]],Vessel!$A:$G,3,0),"")</f>
        <v>cc</v>
      </c>
      <c r="Q1695" s="1">
        <f>_xlfn.IFNA(VLOOKUP(Schedule[[#This Row],[船名]],Vessel!$A:$G,4,0),"")</f>
        <v>2007</v>
      </c>
      <c r="R1695" s="1" t="str">
        <f>_xlfn.IFNA(VLOOKUP(Schedule[[#This Row],[船名]],Vessel!$A:$G,5,0),"")</f>
        <v>SGP</v>
      </c>
      <c r="S1695" s="1" t="str">
        <f>_xlfn.IFNA(VLOOKUP(Schedule[[#This Row],[船名]],Vessel!$A:$G,6,0),"")</f>
        <v>O</v>
      </c>
      <c r="T1695" s="1" t="str">
        <f>_xlfn.IFNA(VLOOKUP(Schedule[[#This Row],[船名]],Vessel!$A:$G,7,0),"")</f>
        <v>Maersk A/S</v>
      </c>
      <c r="U1695" s="1" t="str">
        <f>VLOOKUP(Schedule[[#This Row],[航线ID]],'Rotation'!D:I,6,0)</f>
        <v>大连(DALIAN)[2天] → 青岛(QINGDAO)[3天] → 横滨(YOKOHAMA)[1天]→名古屋(NAGOYA)[1天] → 神户(KOBE)[7天] → 大连(DALIAN)</v>
      </c>
    </row>
    <row r="1696" spans="1:21" x14ac:dyDescent="0.4">
      <c r="A1696" s="1" t="s">
        <v>15694</v>
      </c>
      <c r="B1696" s="1" t="s">
        <v>15757</v>
      </c>
      <c r="C1696" s="1" t="s">
        <v>14896</v>
      </c>
      <c r="D1696" s="1" t="s">
        <v>12836</v>
      </c>
      <c r="E1696" s="1" t="s">
        <v>12795</v>
      </c>
      <c r="F1696" s="1" t="s">
        <v>14628</v>
      </c>
      <c r="G1696" s="1" t="s">
        <v>14629</v>
      </c>
      <c r="H1696" s="1" t="s">
        <v>14635</v>
      </c>
      <c r="I1696" s="2">
        <v>46047</v>
      </c>
      <c r="J1696" s="1" t="s">
        <v>12819</v>
      </c>
      <c r="K1696" s="1" t="s">
        <v>14842</v>
      </c>
      <c r="L1696" s="1" t="s">
        <v>12795</v>
      </c>
      <c r="M1696" s="1" t="s">
        <v>14632</v>
      </c>
      <c r="N1696" s="2" t="str">
        <f>VLOOKUP(Schedule[[#This Row],[船期]],week!A:D,4,0)</f>
        <v>202604</v>
      </c>
      <c r="O1696" s="1" t="str">
        <f>_xlfn.IFNA(VLOOKUP(Schedule[[#This Row],[船名]],Vessel!$A:$G,2,0),"")</f>
        <v/>
      </c>
      <c r="P1696" s="1" t="str">
        <f>_xlfn.IFNA(VLOOKUP(Schedule[[#This Row],[船名]],Vessel!$A:$G,3,0),"")</f>
        <v/>
      </c>
      <c r="Q1696" s="1" t="str">
        <f>_xlfn.IFNA(VLOOKUP(Schedule[[#This Row],[船名]],Vessel!$A:$G,4,0),"")</f>
        <v/>
      </c>
      <c r="R1696" s="1" t="str">
        <f>_xlfn.IFNA(VLOOKUP(Schedule[[#This Row],[船名]],Vessel!$A:$G,5,0),"")</f>
        <v/>
      </c>
      <c r="S1696" s="1" t="str">
        <f>_xlfn.IFNA(VLOOKUP(Schedule[[#This Row],[船名]],Vessel!$A:$G,6,0),"")</f>
        <v/>
      </c>
      <c r="T1696" s="1" t="str">
        <f>_xlfn.IFNA(VLOOKUP(Schedule[[#This Row],[船名]],Vessel!$A:$G,7,0),"")</f>
        <v/>
      </c>
      <c r="U1696" s="1" t="str">
        <f>VLOOKUP(Schedule[[#This Row],[航线ID]],'Rotation'!D:I,6,0)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1697" spans="1:21" x14ac:dyDescent="0.4">
      <c r="A1697" s="1" t="s">
        <v>15694</v>
      </c>
      <c r="B1697" s="1" t="s">
        <v>15757</v>
      </c>
      <c r="C1697" s="1" t="s">
        <v>14896</v>
      </c>
      <c r="D1697" s="1" t="s">
        <v>12836</v>
      </c>
      <c r="E1697" s="1" t="s">
        <v>12795</v>
      </c>
      <c r="F1697" s="1" t="s">
        <v>14628</v>
      </c>
      <c r="G1697" s="1" t="s">
        <v>14629</v>
      </c>
      <c r="H1697" s="1" t="s">
        <v>16069</v>
      </c>
      <c r="I1697" s="2">
        <v>46061</v>
      </c>
      <c r="J1697" s="1" t="s">
        <v>12819</v>
      </c>
      <c r="K1697" s="1" t="s">
        <v>14842</v>
      </c>
      <c r="L1697" s="1" t="s">
        <v>12795</v>
      </c>
      <c r="M1697" s="1" t="s">
        <v>9742</v>
      </c>
      <c r="N1697" s="2" t="str">
        <f>VLOOKUP(Schedule[[#This Row],[船期]],week!A:D,4,0)</f>
        <v>202606</v>
      </c>
      <c r="O1697" s="1">
        <f>_xlfn.IFNA(VLOOKUP(Schedule[[#This Row],[船名]],Vessel!$A:$G,2,0),"")</f>
        <v>1043</v>
      </c>
      <c r="P1697" s="1" t="str">
        <f>_xlfn.IFNA(VLOOKUP(Schedule[[#This Row],[船名]],Vessel!$A:$G,3,0),"")</f>
        <v>cc</v>
      </c>
      <c r="Q1697" s="1">
        <f>_xlfn.IFNA(VLOOKUP(Schedule[[#This Row],[船名]],Vessel!$A:$G,4,0),"")</f>
        <v>2013</v>
      </c>
      <c r="R1697" s="1" t="str">
        <f>_xlfn.IFNA(VLOOKUP(Schedule[[#This Row],[船名]],Vessel!$A:$G,5,0),"")</f>
        <v>HKG</v>
      </c>
      <c r="S1697" s="1" t="str">
        <f>_xlfn.IFNA(VLOOKUP(Schedule[[#This Row],[船名]],Vessel!$A:$G,6,0),"")</f>
        <v>O</v>
      </c>
      <c r="T1697" s="1" t="str">
        <f>_xlfn.IFNA(VLOOKUP(Schedule[[#This Row],[船名]],Vessel!$A:$G,7,0),"")</f>
        <v>SITC</v>
      </c>
      <c r="U1697" s="1" t="str">
        <f>VLOOKUP(Schedule[[#This Row],[航线ID]],'Rotation'!D:I,6,0)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1698" spans="1:21" x14ac:dyDescent="0.4">
      <c r="A1698" s="1" t="s">
        <v>15694</v>
      </c>
      <c r="B1698" s="1" t="s">
        <v>15757</v>
      </c>
      <c r="C1698" s="1" t="s">
        <v>14896</v>
      </c>
      <c r="D1698" s="1" t="s">
        <v>12836</v>
      </c>
      <c r="E1698" s="1" t="s">
        <v>12795</v>
      </c>
      <c r="F1698" s="1" t="s">
        <v>14628</v>
      </c>
      <c r="G1698" s="1" t="s">
        <v>14629</v>
      </c>
      <c r="H1698" s="1" t="s">
        <v>16070</v>
      </c>
      <c r="I1698" s="2">
        <v>46068</v>
      </c>
      <c r="J1698" s="1" t="s">
        <v>12819</v>
      </c>
      <c r="K1698" s="1" t="s">
        <v>14842</v>
      </c>
      <c r="L1698" s="1" t="s">
        <v>12795</v>
      </c>
      <c r="M1698" s="1" t="s">
        <v>14632</v>
      </c>
      <c r="N1698" s="2" t="str">
        <f>VLOOKUP(Schedule[[#This Row],[船期]],week!A:D,4,0)</f>
        <v>202607</v>
      </c>
      <c r="O1698" s="1" t="str">
        <f>_xlfn.IFNA(VLOOKUP(Schedule[[#This Row],[船名]],Vessel!$A:$G,2,0),"")</f>
        <v/>
      </c>
      <c r="P1698" s="1" t="str">
        <f>_xlfn.IFNA(VLOOKUP(Schedule[[#This Row],[船名]],Vessel!$A:$G,3,0),"")</f>
        <v/>
      </c>
      <c r="Q1698" s="1" t="str">
        <f>_xlfn.IFNA(VLOOKUP(Schedule[[#This Row],[船名]],Vessel!$A:$G,4,0),"")</f>
        <v/>
      </c>
      <c r="R1698" s="1" t="str">
        <f>_xlfn.IFNA(VLOOKUP(Schedule[[#This Row],[船名]],Vessel!$A:$G,5,0),"")</f>
        <v/>
      </c>
      <c r="S1698" s="1" t="str">
        <f>_xlfn.IFNA(VLOOKUP(Schedule[[#This Row],[船名]],Vessel!$A:$G,6,0),"")</f>
        <v/>
      </c>
      <c r="T1698" s="1" t="str">
        <f>_xlfn.IFNA(VLOOKUP(Schedule[[#This Row],[船名]],Vessel!$A:$G,7,0),"")</f>
        <v/>
      </c>
      <c r="U1698" s="1" t="str">
        <f>VLOOKUP(Schedule[[#This Row],[航线ID]],'Rotation'!D:I,6,0)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1699" spans="1:21" x14ac:dyDescent="0.4">
      <c r="A1699" s="1" t="s">
        <v>15694</v>
      </c>
      <c r="B1699" s="1" t="s">
        <v>15757</v>
      </c>
      <c r="C1699" s="1" t="s">
        <v>14896</v>
      </c>
      <c r="D1699" s="1" t="s">
        <v>12836</v>
      </c>
      <c r="E1699" s="1" t="s">
        <v>12795</v>
      </c>
      <c r="F1699" s="1" t="s">
        <v>14628</v>
      </c>
      <c r="G1699" s="1" t="s">
        <v>14629</v>
      </c>
      <c r="H1699" s="1" t="s">
        <v>16071</v>
      </c>
      <c r="I1699" s="2">
        <v>46075</v>
      </c>
      <c r="J1699" s="1" t="s">
        <v>12819</v>
      </c>
      <c r="K1699" s="1" t="s">
        <v>14842</v>
      </c>
      <c r="L1699" s="1" t="s">
        <v>12795</v>
      </c>
      <c r="M1699" s="1" t="s">
        <v>10892</v>
      </c>
      <c r="N1699" s="2" t="str">
        <f>VLOOKUP(Schedule[[#This Row],[船期]],week!A:D,4,0)</f>
        <v>202608</v>
      </c>
      <c r="O1699" s="1">
        <f>_xlfn.IFNA(VLOOKUP(Schedule[[#This Row],[船名]],Vessel!$A:$G,2,0),"")</f>
        <v>1023</v>
      </c>
      <c r="P1699" s="1" t="str">
        <f>_xlfn.IFNA(VLOOKUP(Schedule[[#This Row],[船名]],Vessel!$A:$G,3,0),"")</f>
        <v>cc</v>
      </c>
      <c r="Q1699" s="1">
        <f>_xlfn.IFNA(VLOOKUP(Schedule[[#This Row],[船名]],Vessel!$A:$G,4,0),"")</f>
        <v>2023</v>
      </c>
      <c r="R1699" s="1" t="str">
        <f>_xlfn.IFNA(VLOOKUP(Schedule[[#This Row],[船名]],Vessel!$A:$G,5,0),"")</f>
        <v>HKG</v>
      </c>
      <c r="S1699" s="1" t="str">
        <f>_xlfn.IFNA(VLOOKUP(Schedule[[#This Row],[船名]],Vessel!$A:$G,6,0),"")</f>
        <v>O</v>
      </c>
      <c r="T1699" s="1" t="str">
        <f>_xlfn.IFNA(VLOOKUP(Schedule[[#This Row],[船名]],Vessel!$A:$G,7,0),"")</f>
        <v>SITC</v>
      </c>
      <c r="U1699" s="1" t="str">
        <f>VLOOKUP(Schedule[[#This Row],[航线ID]],'Rotation'!D:I,6,0)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1700" spans="1:21" x14ac:dyDescent="0.4">
      <c r="A1700" s="1" t="s">
        <v>15694</v>
      </c>
      <c r="B1700" s="1" t="s">
        <v>15757</v>
      </c>
      <c r="C1700" s="1" t="s">
        <v>14896</v>
      </c>
      <c r="D1700" s="1" t="s">
        <v>12836</v>
      </c>
      <c r="E1700" s="1" t="s">
        <v>12795</v>
      </c>
      <c r="F1700" s="1" t="s">
        <v>14628</v>
      </c>
      <c r="G1700" s="1" t="s">
        <v>14629</v>
      </c>
      <c r="H1700" s="1" t="s">
        <v>16296</v>
      </c>
      <c r="I1700" s="2">
        <v>46082</v>
      </c>
      <c r="J1700" s="1" t="s">
        <v>12819</v>
      </c>
      <c r="K1700" s="1" t="s">
        <v>14842</v>
      </c>
      <c r="L1700" s="1" t="s">
        <v>12795</v>
      </c>
      <c r="M1700" s="1" t="s">
        <v>9742</v>
      </c>
      <c r="N1700" s="2" t="str">
        <f>VLOOKUP(Schedule[[#This Row],[船期]],week!A:D,4,0)</f>
        <v>202609</v>
      </c>
      <c r="O1700" s="1">
        <f>_xlfn.IFNA(VLOOKUP(Schedule[[#This Row],[船名]],Vessel!$A:$G,2,0),"")</f>
        <v>1043</v>
      </c>
      <c r="P1700" s="1" t="str">
        <f>_xlfn.IFNA(VLOOKUP(Schedule[[#This Row],[船名]],Vessel!$A:$G,3,0),"")</f>
        <v>cc</v>
      </c>
      <c r="Q1700" s="1">
        <f>_xlfn.IFNA(VLOOKUP(Schedule[[#This Row],[船名]],Vessel!$A:$G,4,0),"")</f>
        <v>2013</v>
      </c>
      <c r="R1700" s="1" t="str">
        <f>_xlfn.IFNA(VLOOKUP(Schedule[[#This Row],[船名]],Vessel!$A:$G,5,0),"")</f>
        <v>HKG</v>
      </c>
      <c r="S1700" s="1" t="str">
        <f>_xlfn.IFNA(VLOOKUP(Schedule[[#This Row],[船名]],Vessel!$A:$G,6,0),"")</f>
        <v>O</v>
      </c>
      <c r="T1700" s="1" t="str">
        <f>_xlfn.IFNA(VLOOKUP(Schedule[[#This Row],[船名]],Vessel!$A:$G,7,0),"")</f>
        <v>SITC</v>
      </c>
      <c r="U1700" s="1" t="str">
        <f>VLOOKUP(Schedule[[#This Row],[航线ID]],'Rotation'!D:I,6,0)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1701" spans="1:21" x14ac:dyDescent="0.4">
      <c r="A1701" s="1" t="s">
        <v>15694</v>
      </c>
      <c r="B1701" s="1" t="s">
        <v>15757</v>
      </c>
      <c r="C1701" s="1" t="s">
        <v>14896</v>
      </c>
      <c r="D1701" s="1" t="s">
        <v>12836</v>
      </c>
      <c r="E1701" s="1" t="s">
        <v>12795</v>
      </c>
      <c r="F1701" s="1" t="s">
        <v>14628</v>
      </c>
      <c r="G1701" s="1" t="s">
        <v>14629</v>
      </c>
      <c r="H1701" s="1" t="s">
        <v>14630</v>
      </c>
      <c r="I1701" s="2">
        <v>46026</v>
      </c>
      <c r="J1701" s="1" t="s">
        <v>12819</v>
      </c>
      <c r="K1701" s="1" t="s">
        <v>14842</v>
      </c>
      <c r="L1701" s="1" t="s">
        <v>12795</v>
      </c>
      <c r="M1701" s="1" t="s">
        <v>14632</v>
      </c>
      <c r="N1701" s="2" t="str">
        <f>VLOOKUP(Schedule[[#This Row],[船期]],week!A:D,4,0)</f>
        <v>202601</v>
      </c>
      <c r="O1701" s="1" t="str">
        <f>_xlfn.IFNA(VLOOKUP(Schedule[[#This Row],[船名]],Vessel!$A:$G,2,0),"")</f>
        <v/>
      </c>
      <c r="P1701" s="1" t="str">
        <f>_xlfn.IFNA(VLOOKUP(Schedule[[#This Row],[船名]],Vessel!$A:$G,3,0),"")</f>
        <v/>
      </c>
      <c r="Q1701" s="1" t="str">
        <f>_xlfn.IFNA(VLOOKUP(Schedule[[#This Row],[船名]],Vessel!$A:$G,4,0),"")</f>
        <v/>
      </c>
      <c r="R1701" s="1" t="str">
        <f>_xlfn.IFNA(VLOOKUP(Schedule[[#This Row],[船名]],Vessel!$A:$G,5,0),"")</f>
        <v/>
      </c>
      <c r="S1701" s="1" t="str">
        <f>_xlfn.IFNA(VLOOKUP(Schedule[[#This Row],[船名]],Vessel!$A:$G,6,0),"")</f>
        <v/>
      </c>
      <c r="T1701" s="1" t="str">
        <f>_xlfn.IFNA(VLOOKUP(Schedule[[#This Row],[船名]],Vessel!$A:$G,7,0),"")</f>
        <v/>
      </c>
      <c r="U1701" s="1" t="str">
        <f>VLOOKUP(Schedule[[#This Row],[航线ID]],'Rotation'!D:I,6,0)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1702" spans="1:21" x14ac:dyDescent="0.4">
      <c r="A1702" s="1" t="s">
        <v>15694</v>
      </c>
      <c r="B1702" s="1" t="s">
        <v>15757</v>
      </c>
      <c r="C1702" s="1" t="s">
        <v>14896</v>
      </c>
      <c r="D1702" s="1" t="s">
        <v>12836</v>
      </c>
      <c r="E1702" s="1" t="s">
        <v>12795</v>
      </c>
      <c r="F1702" s="1" t="s">
        <v>14628</v>
      </c>
      <c r="G1702" s="1" t="s">
        <v>14629</v>
      </c>
      <c r="H1702" s="1" t="s">
        <v>14637</v>
      </c>
      <c r="I1702" s="2">
        <v>46005</v>
      </c>
      <c r="J1702" s="1" t="s">
        <v>12819</v>
      </c>
      <c r="K1702" s="1" t="s">
        <v>14842</v>
      </c>
      <c r="L1702" s="1" t="s">
        <v>12893</v>
      </c>
      <c r="M1702" s="1" t="s">
        <v>10895</v>
      </c>
      <c r="N1702" s="2" t="str">
        <f>VLOOKUP(Schedule[[#This Row],[船期]],week!A:D,4,0)</f>
        <v>202551</v>
      </c>
      <c r="O1702" s="1">
        <f>_xlfn.IFNA(VLOOKUP(Schedule[[#This Row],[船名]],Vessel!$A:$G,2,0),"")</f>
        <v>1023</v>
      </c>
      <c r="P1702" s="1" t="str">
        <f>_xlfn.IFNA(VLOOKUP(Schedule[[#This Row],[船名]],Vessel!$A:$G,3,0),"")</f>
        <v>cc</v>
      </c>
      <c r="Q1702" s="1">
        <f>_xlfn.IFNA(VLOOKUP(Schedule[[#This Row],[船名]],Vessel!$A:$G,4,0),"")</f>
        <v>2023</v>
      </c>
      <c r="R1702" s="1" t="str">
        <f>_xlfn.IFNA(VLOOKUP(Schedule[[#This Row],[船名]],Vessel!$A:$G,5,0),"")</f>
        <v>HKG</v>
      </c>
      <c r="S1702" s="1" t="str">
        <f>_xlfn.IFNA(VLOOKUP(Schedule[[#This Row],[船名]],Vessel!$A:$G,6,0),"")</f>
        <v>O</v>
      </c>
      <c r="T1702" s="1" t="str">
        <f>_xlfn.IFNA(VLOOKUP(Schedule[[#This Row],[船名]],Vessel!$A:$G,7,0),"")</f>
        <v>SITC</v>
      </c>
      <c r="U1702" s="1" t="str">
        <f>VLOOKUP(Schedule[[#This Row],[航线ID]],'Rotation'!D:I,6,0)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1703" spans="1:21" x14ac:dyDescent="0.4">
      <c r="A1703" s="1" t="s">
        <v>15694</v>
      </c>
      <c r="B1703" s="1" t="s">
        <v>15757</v>
      </c>
      <c r="C1703" s="1" t="s">
        <v>14896</v>
      </c>
      <c r="D1703" s="1" t="s">
        <v>12836</v>
      </c>
      <c r="E1703" s="1" t="s">
        <v>12795</v>
      </c>
      <c r="F1703" s="1" t="s">
        <v>14628</v>
      </c>
      <c r="G1703" s="1" t="s">
        <v>14629</v>
      </c>
      <c r="H1703" s="1" t="s">
        <v>14640</v>
      </c>
      <c r="I1703" s="2">
        <v>45984</v>
      </c>
      <c r="J1703" s="1" t="s">
        <v>12819</v>
      </c>
      <c r="K1703" s="1" t="s">
        <v>14842</v>
      </c>
      <c r="L1703" s="1" t="s">
        <v>12841</v>
      </c>
      <c r="M1703" s="1" t="s">
        <v>10895</v>
      </c>
      <c r="N1703" s="2" t="str">
        <f>VLOOKUP(Schedule[[#This Row],[船期]],week!A:D,4,0)</f>
        <v>202548</v>
      </c>
      <c r="O1703" s="1">
        <f>_xlfn.IFNA(VLOOKUP(Schedule[[#This Row],[船名]],Vessel!$A:$G,2,0),"")</f>
        <v>1023</v>
      </c>
      <c r="P1703" s="1" t="str">
        <f>_xlfn.IFNA(VLOOKUP(Schedule[[#This Row],[船名]],Vessel!$A:$G,3,0),"")</f>
        <v>cc</v>
      </c>
      <c r="Q1703" s="1">
        <f>_xlfn.IFNA(VLOOKUP(Schedule[[#This Row],[船名]],Vessel!$A:$G,4,0),"")</f>
        <v>2023</v>
      </c>
      <c r="R1703" s="1" t="str">
        <f>_xlfn.IFNA(VLOOKUP(Schedule[[#This Row],[船名]],Vessel!$A:$G,5,0),"")</f>
        <v>HKG</v>
      </c>
      <c r="S1703" s="1" t="str">
        <f>_xlfn.IFNA(VLOOKUP(Schedule[[#This Row],[船名]],Vessel!$A:$G,6,0),"")</f>
        <v>O</v>
      </c>
      <c r="T1703" s="1" t="str">
        <f>_xlfn.IFNA(VLOOKUP(Schedule[[#This Row],[船名]],Vessel!$A:$G,7,0),"")</f>
        <v>SITC</v>
      </c>
      <c r="U1703" s="1" t="str">
        <f>VLOOKUP(Schedule[[#This Row],[航线ID]],'Rotation'!D:I,6,0)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1704" spans="1:21" x14ac:dyDescent="0.4">
      <c r="A1704" s="1" t="s">
        <v>15694</v>
      </c>
      <c r="B1704" s="1" t="s">
        <v>15760</v>
      </c>
      <c r="C1704" s="1" t="s">
        <v>14897</v>
      </c>
      <c r="D1704" s="1" t="s">
        <v>12804</v>
      </c>
      <c r="E1704" s="1" t="s">
        <v>12798</v>
      </c>
      <c r="F1704" s="1" t="s">
        <v>16072</v>
      </c>
      <c r="G1704" s="1" t="s">
        <v>14899</v>
      </c>
      <c r="H1704" s="1" t="s">
        <v>15761</v>
      </c>
      <c r="I1704" s="2">
        <v>46041</v>
      </c>
      <c r="J1704" s="1" t="s">
        <v>12819</v>
      </c>
      <c r="K1704" s="1" t="s">
        <v>14900</v>
      </c>
      <c r="L1704" s="1" t="s">
        <v>12798</v>
      </c>
      <c r="M1704" s="1" t="s">
        <v>10789</v>
      </c>
      <c r="N1704" s="2" t="str">
        <f>VLOOKUP(Schedule[[#This Row],[船期]],week!A:D,4,0)</f>
        <v>202603</v>
      </c>
      <c r="O1704" s="1">
        <f>_xlfn.IFNA(VLOOKUP(Schedule[[#This Row],[船名]],Vessel!$A:$G,2,0),"")</f>
        <v>1096</v>
      </c>
      <c r="P1704" s="1" t="str">
        <f>_xlfn.IFNA(VLOOKUP(Schedule[[#This Row],[船名]],Vessel!$A:$G,3,0),"")</f>
        <v>cc</v>
      </c>
      <c r="Q1704" s="1">
        <f>_xlfn.IFNA(VLOOKUP(Schedule[[#This Row],[船名]],Vessel!$A:$G,4,0),"")</f>
        <v>2023</v>
      </c>
      <c r="R1704" s="1" t="str">
        <f>_xlfn.IFNA(VLOOKUP(Schedule[[#This Row],[船名]],Vessel!$A:$G,5,0),"")</f>
        <v>PAN</v>
      </c>
      <c r="S1704" s="1" t="str">
        <f>_xlfn.IFNA(VLOOKUP(Schedule[[#This Row],[船名]],Vessel!$A:$G,6,0),"")</f>
        <v>TO</v>
      </c>
      <c r="T1704" s="1" t="str">
        <f>_xlfn.IFNA(VLOOKUP(Schedule[[#This Row],[船名]],Vessel!$A:$G,7,0),"")</f>
        <v>Centrans Container Lines</v>
      </c>
      <c r="U1704" s="1" t="str">
        <f>VLOOKUP(Schedule[[#This Row],[航线ID]],'Rotation'!D:I,6,0)</f>
        <v>青岛(QINGDAO)[3天] → 大阪(OSAKA)[0天] → 神户(KOBE)[4天] → 青岛(QINGDAO)[3天]→东京(TOKYO)[0天] → 横滨(YOKOHAMA)[4天] → 青岛(QINGDAO)</v>
      </c>
    </row>
    <row r="1705" spans="1:21" x14ac:dyDescent="0.4">
      <c r="A1705" s="1" t="s">
        <v>15694</v>
      </c>
      <c r="B1705" s="1" t="s">
        <v>15760</v>
      </c>
      <c r="C1705" s="1" t="s">
        <v>14897</v>
      </c>
      <c r="D1705" s="1" t="s">
        <v>12804</v>
      </c>
      <c r="E1705" s="1" t="s">
        <v>12798</v>
      </c>
      <c r="F1705" s="1" t="s">
        <v>16072</v>
      </c>
      <c r="G1705" s="1" t="s">
        <v>14899</v>
      </c>
      <c r="H1705" s="1" t="s">
        <v>16389</v>
      </c>
      <c r="I1705" s="2">
        <v>46046</v>
      </c>
      <c r="J1705" s="1" t="s">
        <v>12819</v>
      </c>
      <c r="K1705" s="1" t="s">
        <v>14900</v>
      </c>
      <c r="L1705" s="1" t="s">
        <v>12798</v>
      </c>
      <c r="M1705" s="1" t="s">
        <v>9493</v>
      </c>
      <c r="N1705" s="2" t="str">
        <f>VLOOKUP(Schedule[[#This Row],[船期]],week!A:D,4,0)</f>
        <v>202603</v>
      </c>
      <c r="O1705" s="1">
        <f>_xlfn.IFNA(VLOOKUP(Schedule[[#This Row],[船名]],Vessel!$A:$G,2,0),"")</f>
        <v>1098</v>
      </c>
      <c r="P1705" s="1" t="str">
        <f>_xlfn.IFNA(VLOOKUP(Schedule[[#This Row],[船名]],Vessel!$A:$G,3,0),"")</f>
        <v>cc</v>
      </c>
      <c r="Q1705" s="1">
        <f>_xlfn.IFNA(VLOOKUP(Schedule[[#This Row],[船名]],Vessel!$A:$G,4,0),"")</f>
        <v>2014</v>
      </c>
      <c r="R1705" s="1" t="str">
        <f>_xlfn.IFNA(VLOOKUP(Schedule[[#This Row],[船名]],Vessel!$A:$G,5,0),"")</f>
        <v>HKG</v>
      </c>
      <c r="S1705" s="1" t="str">
        <f>_xlfn.IFNA(VLOOKUP(Schedule[[#This Row],[船名]],Vessel!$A:$G,6,0),"")</f>
        <v>O</v>
      </c>
      <c r="T1705" s="1" t="str">
        <f>_xlfn.IFNA(VLOOKUP(Schedule[[#This Row],[船名]],Vessel!$A:$G,7,0),"")</f>
        <v>Shanghai Jin Jiang Shg (SJJ)</v>
      </c>
      <c r="U1705" s="1" t="str">
        <f>VLOOKUP(Schedule[[#This Row],[航线ID]],'Rotation'!D:I,6,0)</f>
        <v>青岛(QINGDAO)[3天] → 大阪(OSAKA)[0天] → 神户(KOBE)[4天] → 青岛(QINGDAO)[3天]→东京(TOKYO)[0天] → 横滨(YOKOHAMA)[4天] → 青岛(QINGDAO)</v>
      </c>
    </row>
    <row r="1706" spans="1:21" x14ac:dyDescent="0.4">
      <c r="A1706" s="1" t="s">
        <v>15694</v>
      </c>
      <c r="B1706" s="1" t="s">
        <v>15760</v>
      </c>
      <c r="C1706" s="1" t="s">
        <v>14897</v>
      </c>
      <c r="D1706" s="1" t="s">
        <v>12804</v>
      </c>
      <c r="E1706" s="1" t="s">
        <v>12798</v>
      </c>
      <c r="F1706" s="1" t="s">
        <v>16072</v>
      </c>
      <c r="G1706" s="1" t="s">
        <v>14899</v>
      </c>
      <c r="H1706" s="1" t="s">
        <v>16850</v>
      </c>
      <c r="I1706" s="2">
        <v>46053</v>
      </c>
      <c r="J1706" s="1" t="s">
        <v>12819</v>
      </c>
      <c r="K1706" s="1" t="s">
        <v>14900</v>
      </c>
      <c r="L1706" s="1" t="s">
        <v>12798</v>
      </c>
      <c r="M1706" s="1" t="s">
        <v>11688</v>
      </c>
      <c r="N1706" s="2" t="str">
        <f>VLOOKUP(Schedule[[#This Row],[船期]],week!A:D,4,0)</f>
        <v>202604</v>
      </c>
      <c r="O1706" s="1">
        <f>_xlfn.IFNA(VLOOKUP(Schedule[[#This Row],[船名]],Vessel!$A:$G,2,0),"")</f>
        <v>1096</v>
      </c>
      <c r="P1706" s="1" t="str">
        <f>_xlfn.IFNA(VLOOKUP(Schedule[[#This Row],[船名]],Vessel!$A:$G,3,0),"")</f>
        <v>cc</v>
      </c>
      <c r="Q1706" s="1">
        <f>_xlfn.IFNA(VLOOKUP(Schedule[[#This Row],[船名]],Vessel!$A:$G,4,0),"")</f>
        <v>2024</v>
      </c>
      <c r="R1706" s="1" t="str">
        <f>_xlfn.IFNA(VLOOKUP(Schedule[[#This Row],[船名]],Vessel!$A:$G,5,0),"")</f>
        <v>PAN</v>
      </c>
      <c r="S1706" s="1" t="str">
        <f>_xlfn.IFNA(VLOOKUP(Schedule[[#This Row],[船名]],Vessel!$A:$G,6,0),"")</f>
        <v>TO</v>
      </c>
      <c r="T1706" s="1" t="str">
        <f>_xlfn.IFNA(VLOOKUP(Schedule[[#This Row],[船名]],Vessel!$A:$G,7,0),"")</f>
        <v>Centrans Container Lines</v>
      </c>
      <c r="U1706" s="1" t="str">
        <f>VLOOKUP(Schedule[[#This Row],[航线ID]],'Rotation'!D:I,6,0)</f>
        <v>青岛(QINGDAO)[3天] → 大阪(OSAKA)[0天] → 神户(KOBE)[4天] → 青岛(QINGDAO)[3天]→东京(TOKYO)[0天] → 横滨(YOKOHAMA)[4天] → 青岛(QINGDAO)</v>
      </c>
    </row>
    <row r="1707" spans="1:21" x14ac:dyDescent="0.4">
      <c r="A1707" s="1" t="s">
        <v>15694</v>
      </c>
      <c r="B1707" s="1" t="s">
        <v>15760</v>
      </c>
      <c r="C1707" s="1" t="s">
        <v>14897</v>
      </c>
      <c r="D1707" s="1" t="s">
        <v>12804</v>
      </c>
      <c r="E1707" s="1" t="s">
        <v>12798</v>
      </c>
      <c r="F1707" s="1" t="s">
        <v>16072</v>
      </c>
      <c r="G1707" s="1" t="s">
        <v>14899</v>
      </c>
      <c r="H1707" s="1" t="s">
        <v>14901</v>
      </c>
      <c r="I1707" s="2">
        <v>46060</v>
      </c>
      <c r="J1707" s="1" t="s">
        <v>12819</v>
      </c>
      <c r="K1707" s="1" t="s">
        <v>14900</v>
      </c>
      <c r="L1707" s="1" t="s">
        <v>12798</v>
      </c>
      <c r="M1707" s="1" t="s">
        <v>9323</v>
      </c>
      <c r="N1707" s="2" t="str">
        <f>VLOOKUP(Schedule[[#This Row],[船期]],week!A:D,4,0)</f>
        <v>202605</v>
      </c>
      <c r="O1707" s="1">
        <f>_xlfn.IFNA(VLOOKUP(Schedule[[#This Row],[船名]],Vessel!$A:$G,2,0),"")</f>
        <v>1098</v>
      </c>
      <c r="P1707" s="1" t="str">
        <f>_xlfn.IFNA(VLOOKUP(Schedule[[#This Row],[船名]],Vessel!$A:$G,3,0),"")</f>
        <v>cc</v>
      </c>
      <c r="Q1707" s="1">
        <f>_xlfn.IFNA(VLOOKUP(Schedule[[#This Row],[船名]],Vessel!$A:$G,4,0),"")</f>
        <v>2015</v>
      </c>
      <c r="R1707" s="1" t="str">
        <f>_xlfn.IFNA(VLOOKUP(Schedule[[#This Row],[船名]],Vessel!$A:$G,5,0),"")</f>
        <v>HKG</v>
      </c>
      <c r="S1707" s="1" t="str">
        <f>_xlfn.IFNA(VLOOKUP(Schedule[[#This Row],[船名]],Vessel!$A:$G,6,0),"")</f>
        <v>O</v>
      </c>
      <c r="T1707" s="1" t="str">
        <f>_xlfn.IFNA(VLOOKUP(Schedule[[#This Row],[船名]],Vessel!$A:$G,7,0),"")</f>
        <v>Shanghai Jin Jiang Shg (SJJ)</v>
      </c>
      <c r="U1707" s="1" t="str">
        <f>VLOOKUP(Schedule[[#This Row],[航线ID]],'Rotation'!D:I,6,0)</f>
        <v>青岛(QINGDAO)[3天] → 大阪(OSAKA)[0天] → 神户(KOBE)[4天] → 青岛(QINGDAO)[3天]→东京(TOKYO)[0天] → 横滨(YOKOHAMA)[4天] → 青岛(QINGDAO)</v>
      </c>
    </row>
    <row r="1708" spans="1:21" x14ac:dyDescent="0.4">
      <c r="A1708" s="1" t="s">
        <v>15694</v>
      </c>
      <c r="B1708" s="1" t="s">
        <v>15760</v>
      </c>
      <c r="C1708" s="1" t="s">
        <v>14897</v>
      </c>
      <c r="D1708" s="1" t="s">
        <v>12804</v>
      </c>
      <c r="E1708" s="1" t="s">
        <v>12798</v>
      </c>
      <c r="F1708" s="1" t="s">
        <v>16072</v>
      </c>
      <c r="G1708" s="1" t="s">
        <v>14899</v>
      </c>
      <c r="H1708" s="1" t="s">
        <v>15762</v>
      </c>
      <c r="I1708" s="2">
        <v>46067</v>
      </c>
      <c r="J1708" s="1" t="s">
        <v>12819</v>
      </c>
      <c r="K1708" s="1" t="s">
        <v>14900</v>
      </c>
      <c r="L1708" s="1" t="s">
        <v>12798</v>
      </c>
      <c r="M1708" s="1" t="s">
        <v>10789</v>
      </c>
      <c r="N1708" s="2" t="str">
        <f>VLOOKUP(Schedule[[#This Row],[船期]],week!A:D,4,0)</f>
        <v>202606</v>
      </c>
      <c r="O1708" s="1">
        <f>_xlfn.IFNA(VLOOKUP(Schedule[[#This Row],[船名]],Vessel!$A:$G,2,0),"")</f>
        <v>1096</v>
      </c>
      <c r="P1708" s="1" t="str">
        <f>_xlfn.IFNA(VLOOKUP(Schedule[[#This Row],[船名]],Vessel!$A:$G,3,0),"")</f>
        <v>cc</v>
      </c>
      <c r="Q1708" s="1">
        <f>_xlfn.IFNA(VLOOKUP(Schedule[[#This Row],[船名]],Vessel!$A:$G,4,0),"")</f>
        <v>2023</v>
      </c>
      <c r="R1708" s="1" t="str">
        <f>_xlfn.IFNA(VLOOKUP(Schedule[[#This Row],[船名]],Vessel!$A:$G,5,0),"")</f>
        <v>PAN</v>
      </c>
      <c r="S1708" s="1" t="str">
        <f>_xlfn.IFNA(VLOOKUP(Schedule[[#This Row],[船名]],Vessel!$A:$G,6,0),"")</f>
        <v>TO</v>
      </c>
      <c r="T1708" s="1" t="str">
        <f>_xlfn.IFNA(VLOOKUP(Schedule[[#This Row],[船名]],Vessel!$A:$G,7,0),"")</f>
        <v>Centrans Container Lines</v>
      </c>
      <c r="U1708" s="1" t="str">
        <f>VLOOKUP(Schedule[[#This Row],[航线ID]],'Rotation'!D:I,6,0)</f>
        <v>青岛(QINGDAO)[3天] → 大阪(OSAKA)[0天] → 神户(KOBE)[4天] → 青岛(QINGDAO)[3天]→东京(TOKYO)[0天] → 横滨(YOKOHAMA)[4天] → 青岛(QINGDAO)</v>
      </c>
    </row>
    <row r="1709" spans="1:21" x14ac:dyDescent="0.4">
      <c r="A1709" s="1" t="s">
        <v>15694</v>
      </c>
      <c r="B1709" s="1" t="s">
        <v>15760</v>
      </c>
      <c r="C1709" s="1" t="s">
        <v>14897</v>
      </c>
      <c r="D1709" s="1" t="s">
        <v>12804</v>
      </c>
      <c r="E1709" s="1" t="s">
        <v>12798</v>
      </c>
      <c r="F1709" s="1" t="s">
        <v>16072</v>
      </c>
      <c r="G1709" s="1" t="s">
        <v>14899</v>
      </c>
      <c r="H1709" s="1" t="s">
        <v>16073</v>
      </c>
      <c r="I1709" s="2">
        <v>46074</v>
      </c>
      <c r="J1709" s="1" t="s">
        <v>12819</v>
      </c>
      <c r="K1709" s="1" t="s">
        <v>14900</v>
      </c>
      <c r="L1709" s="1" t="s">
        <v>12798</v>
      </c>
      <c r="M1709" s="1" t="s">
        <v>9323</v>
      </c>
      <c r="N1709" s="2" t="str">
        <f>VLOOKUP(Schedule[[#This Row],[船期]],week!A:D,4,0)</f>
        <v>202607</v>
      </c>
      <c r="O1709" s="1">
        <f>_xlfn.IFNA(VLOOKUP(Schedule[[#This Row],[船名]],Vessel!$A:$G,2,0),"")</f>
        <v>1098</v>
      </c>
      <c r="P1709" s="1" t="str">
        <f>_xlfn.IFNA(VLOOKUP(Schedule[[#This Row],[船名]],Vessel!$A:$G,3,0),"")</f>
        <v>cc</v>
      </c>
      <c r="Q1709" s="1">
        <f>_xlfn.IFNA(VLOOKUP(Schedule[[#This Row],[船名]],Vessel!$A:$G,4,0),"")</f>
        <v>2015</v>
      </c>
      <c r="R1709" s="1" t="str">
        <f>_xlfn.IFNA(VLOOKUP(Schedule[[#This Row],[船名]],Vessel!$A:$G,5,0),"")</f>
        <v>HKG</v>
      </c>
      <c r="S1709" s="1" t="str">
        <f>_xlfn.IFNA(VLOOKUP(Schedule[[#This Row],[船名]],Vessel!$A:$G,6,0),"")</f>
        <v>O</v>
      </c>
      <c r="T1709" s="1" t="str">
        <f>_xlfn.IFNA(VLOOKUP(Schedule[[#This Row],[船名]],Vessel!$A:$G,7,0),"")</f>
        <v>Shanghai Jin Jiang Shg (SJJ)</v>
      </c>
      <c r="U1709" s="1" t="str">
        <f>VLOOKUP(Schedule[[#This Row],[航线ID]],'Rotation'!D:I,6,0)</f>
        <v>青岛(QINGDAO)[3天] → 大阪(OSAKA)[0天] → 神户(KOBE)[4天] → 青岛(QINGDAO)[3天]→东京(TOKYO)[0天] → 横滨(YOKOHAMA)[4天] → 青岛(QINGDAO)</v>
      </c>
    </row>
    <row r="1710" spans="1:21" x14ac:dyDescent="0.4">
      <c r="A1710" s="1" t="s">
        <v>15694</v>
      </c>
      <c r="B1710" s="1" t="s">
        <v>15760</v>
      </c>
      <c r="C1710" s="1" t="s">
        <v>14897</v>
      </c>
      <c r="D1710" s="1" t="s">
        <v>12804</v>
      </c>
      <c r="E1710" s="1" t="s">
        <v>12798</v>
      </c>
      <c r="F1710" s="1" t="s">
        <v>16072</v>
      </c>
      <c r="G1710" s="1" t="s">
        <v>14899</v>
      </c>
      <c r="H1710" s="1" t="s">
        <v>16390</v>
      </c>
      <c r="I1710" s="2">
        <v>46081</v>
      </c>
      <c r="J1710" s="1" t="s">
        <v>12819</v>
      </c>
      <c r="K1710" s="1" t="s">
        <v>14900</v>
      </c>
      <c r="L1710" s="1" t="s">
        <v>12798</v>
      </c>
      <c r="M1710" s="1" t="s">
        <v>10789</v>
      </c>
      <c r="N1710" s="2" t="str">
        <f>VLOOKUP(Schedule[[#This Row],[船期]],week!A:D,4,0)</f>
        <v>202608</v>
      </c>
      <c r="O1710" s="1">
        <f>_xlfn.IFNA(VLOOKUP(Schedule[[#This Row],[船名]],Vessel!$A:$G,2,0),"")</f>
        <v>1096</v>
      </c>
      <c r="P1710" s="1" t="str">
        <f>_xlfn.IFNA(VLOOKUP(Schedule[[#This Row],[船名]],Vessel!$A:$G,3,0),"")</f>
        <v>cc</v>
      </c>
      <c r="Q1710" s="1">
        <f>_xlfn.IFNA(VLOOKUP(Schedule[[#This Row],[船名]],Vessel!$A:$G,4,0),"")</f>
        <v>2023</v>
      </c>
      <c r="R1710" s="1" t="str">
        <f>_xlfn.IFNA(VLOOKUP(Schedule[[#This Row],[船名]],Vessel!$A:$G,5,0),"")</f>
        <v>PAN</v>
      </c>
      <c r="S1710" s="1" t="str">
        <f>_xlfn.IFNA(VLOOKUP(Schedule[[#This Row],[船名]],Vessel!$A:$G,6,0),"")</f>
        <v>TO</v>
      </c>
      <c r="T1710" s="1" t="str">
        <f>_xlfn.IFNA(VLOOKUP(Schedule[[#This Row],[船名]],Vessel!$A:$G,7,0),"")</f>
        <v>Centrans Container Lines</v>
      </c>
      <c r="U1710" s="1" t="str">
        <f>VLOOKUP(Schedule[[#This Row],[航线ID]],'Rotation'!D:I,6,0)</f>
        <v>青岛(QINGDAO)[3天] → 大阪(OSAKA)[0天] → 神户(KOBE)[4天] → 青岛(QINGDAO)[3天]→东京(TOKYO)[0天] → 横滨(YOKOHAMA)[4天] → 青岛(QINGDAO)</v>
      </c>
    </row>
    <row r="1711" spans="1:21" x14ac:dyDescent="0.4">
      <c r="A1711" s="1" t="s">
        <v>15694</v>
      </c>
      <c r="B1711" s="1" t="s">
        <v>15760</v>
      </c>
      <c r="C1711" s="1" t="s">
        <v>14897</v>
      </c>
      <c r="D1711" s="1" t="s">
        <v>12804</v>
      </c>
      <c r="E1711" s="1" t="s">
        <v>12798</v>
      </c>
      <c r="F1711" s="1" t="s">
        <v>16072</v>
      </c>
      <c r="G1711" s="1" t="s">
        <v>14899</v>
      </c>
      <c r="H1711" s="1" t="s">
        <v>14902</v>
      </c>
      <c r="I1711" s="2">
        <v>46012</v>
      </c>
      <c r="J1711" s="1" t="s">
        <v>12819</v>
      </c>
      <c r="K1711" s="1" t="s">
        <v>14900</v>
      </c>
      <c r="L1711" s="1" t="s">
        <v>12798</v>
      </c>
      <c r="M1711" s="1" t="s">
        <v>10789</v>
      </c>
      <c r="N1711" s="2" t="str">
        <f>VLOOKUP(Schedule[[#This Row],[船期]],week!A:D,4,0)</f>
        <v>202552</v>
      </c>
      <c r="O1711" s="1">
        <f>_xlfn.IFNA(VLOOKUP(Schedule[[#This Row],[船名]],Vessel!$A:$G,2,0),"")</f>
        <v>1096</v>
      </c>
      <c r="P1711" s="1" t="str">
        <f>_xlfn.IFNA(VLOOKUP(Schedule[[#This Row],[船名]],Vessel!$A:$G,3,0),"")</f>
        <v>cc</v>
      </c>
      <c r="Q1711" s="1">
        <f>_xlfn.IFNA(VLOOKUP(Schedule[[#This Row],[船名]],Vessel!$A:$G,4,0),"")</f>
        <v>2023</v>
      </c>
      <c r="R1711" s="1" t="str">
        <f>_xlfn.IFNA(VLOOKUP(Schedule[[#This Row],[船名]],Vessel!$A:$G,5,0),"")</f>
        <v>PAN</v>
      </c>
      <c r="S1711" s="1" t="str">
        <f>_xlfn.IFNA(VLOOKUP(Schedule[[#This Row],[船名]],Vessel!$A:$G,6,0),"")</f>
        <v>TO</v>
      </c>
      <c r="T1711" s="1" t="str">
        <f>_xlfn.IFNA(VLOOKUP(Schedule[[#This Row],[船名]],Vessel!$A:$G,7,0),"")</f>
        <v>Centrans Container Lines</v>
      </c>
      <c r="U1711" s="1" t="str">
        <f>VLOOKUP(Schedule[[#This Row],[航线ID]],'Rotation'!D:I,6,0)</f>
        <v>青岛(QINGDAO)[3天] → 大阪(OSAKA)[0天] → 神户(KOBE)[4天] → 青岛(QINGDAO)[3天]→东京(TOKYO)[0天] → 横滨(YOKOHAMA)[4天] → 青岛(QINGDAO)</v>
      </c>
    </row>
    <row r="1712" spans="1:21" x14ac:dyDescent="0.4">
      <c r="A1712" s="1" t="s">
        <v>15694</v>
      </c>
      <c r="B1712" s="1" t="s">
        <v>15760</v>
      </c>
      <c r="C1712" s="1" t="s">
        <v>14897</v>
      </c>
      <c r="D1712" s="1" t="s">
        <v>12804</v>
      </c>
      <c r="E1712" s="1" t="s">
        <v>12798</v>
      </c>
      <c r="F1712" s="1" t="s">
        <v>16072</v>
      </c>
      <c r="G1712" s="1" t="s">
        <v>14899</v>
      </c>
      <c r="H1712" s="1" t="s">
        <v>14903</v>
      </c>
      <c r="I1712" s="2">
        <v>46004</v>
      </c>
      <c r="J1712" s="1" t="s">
        <v>12819</v>
      </c>
      <c r="K1712" s="1" t="s">
        <v>14900</v>
      </c>
      <c r="L1712" s="1" t="s">
        <v>12798</v>
      </c>
      <c r="M1712" s="1" t="s">
        <v>9323</v>
      </c>
      <c r="N1712" s="2" t="str">
        <f>VLOOKUP(Schedule[[#This Row],[船期]],week!A:D,4,0)</f>
        <v>202550</v>
      </c>
      <c r="O1712" s="1">
        <f>_xlfn.IFNA(VLOOKUP(Schedule[[#This Row],[船名]],Vessel!$A:$G,2,0),"")</f>
        <v>1098</v>
      </c>
      <c r="P1712" s="1" t="str">
        <f>_xlfn.IFNA(VLOOKUP(Schedule[[#This Row],[船名]],Vessel!$A:$G,3,0),"")</f>
        <v>cc</v>
      </c>
      <c r="Q1712" s="1">
        <f>_xlfn.IFNA(VLOOKUP(Schedule[[#This Row],[船名]],Vessel!$A:$G,4,0),"")</f>
        <v>2015</v>
      </c>
      <c r="R1712" s="1" t="str">
        <f>_xlfn.IFNA(VLOOKUP(Schedule[[#This Row],[船名]],Vessel!$A:$G,5,0),"")</f>
        <v>HKG</v>
      </c>
      <c r="S1712" s="1" t="str">
        <f>_xlfn.IFNA(VLOOKUP(Schedule[[#This Row],[船名]],Vessel!$A:$G,6,0),"")</f>
        <v>O</v>
      </c>
      <c r="T1712" s="1" t="str">
        <f>_xlfn.IFNA(VLOOKUP(Schedule[[#This Row],[船名]],Vessel!$A:$G,7,0),"")</f>
        <v>Shanghai Jin Jiang Shg (SJJ)</v>
      </c>
      <c r="U1712" s="1" t="str">
        <f>VLOOKUP(Schedule[[#This Row],[航线ID]],'Rotation'!D:I,6,0)</f>
        <v>青岛(QINGDAO)[3天] → 大阪(OSAKA)[0天] → 神户(KOBE)[4天] → 青岛(QINGDAO)[3天]→东京(TOKYO)[0天] → 横滨(YOKOHAMA)[4天] → 青岛(QINGDAO)</v>
      </c>
    </row>
    <row r="1713" spans="1:21" x14ac:dyDescent="0.4">
      <c r="A1713" s="1" t="s">
        <v>15694</v>
      </c>
      <c r="B1713" s="1" t="s">
        <v>15760</v>
      </c>
      <c r="C1713" s="1" t="s">
        <v>14897</v>
      </c>
      <c r="D1713" s="1" t="s">
        <v>12804</v>
      </c>
      <c r="E1713" s="1" t="s">
        <v>12798</v>
      </c>
      <c r="F1713" s="1" t="s">
        <v>16072</v>
      </c>
      <c r="G1713" s="1" t="s">
        <v>14899</v>
      </c>
      <c r="H1713" s="1" t="s">
        <v>14904</v>
      </c>
      <c r="I1713" s="2">
        <v>45992</v>
      </c>
      <c r="J1713" s="1" t="s">
        <v>12819</v>
      </c>
      <c r="K1713" s="1" t="s">
        <v>14900</v>
      </c>
      <c r="L1713" s="1" t="s">
        <v>12798</v>
      </c>
      <c r="M1713" s="1" t="s">
        <v>9493</v>
      </c>
      <c r="N1713" s="2" t="str">
        <f>VLOOKUP(Schedule[[#This Row],[船期]],week!A:D,4,0)</f>
        <v>202549</v>
      </c>
      <c r="O1713" s="1">
        <f>_xlfn.IFNA(VLOOKUP(Schedule[[#This Row],[船名]],Vessel!$A:$G,2,0),"")</f>
        <v>1098</v>
      </c>
      <c r="P1713" s="1" t="str">
        <f>_xlfn.IFNA(VLOOKUP(Schedule[[#This Row],[船名]],Vessel!$A:$G,3,0),"")</f>
        <v>cc</v>
      </c>
      <c r="Q1713" s="1">
        <f>_xlfn.IFNA(VLOOKUP(Schedule[[#This Row],[船名]],Vessel!$A:$G,4,0),"")</f>
        <v>2014</v>
      </c>
      <c r="R1713" s="1" t="str">
        <f>_xlfn.IFNA(VLOOKUP(Schedule[[#This Row],[船名]],Vessel!$A:$G,5,0),"")</f>
        <v>HKG</v>
      </c>
      <c r="S1713" s="1" t="str">
        <f>_xlfn.IFNA(VLOOKUP(Schedule[[#This Row],[船名]],Vessel!$A:$G,6,0),"")</f>
        <v>O</v>
      </c>
      <c r="T1713" s="1" t="str">
        <f>_xlfn.IFNA(VLOOKUP(Schedule[[#This Row],[船名]],Vessel!$A:$G,7,0),"")</f>
        <v>Shanghai Jin Jiang Shg (SJJ)</v>
      </c>
      <c r="U1713" s="1" t="str">
        <f>VLOOKUP(Schedule[[#This Row],[航线ID]],'Rotation'!D:I,6,0)</f>
        <v>青岛(QINGDAO)[3天] → 大阪(OSAKA)[0天] → 神户(KOBE)[4天] → 青岛(QINGDAO)[3天]→东京(TOKYO)[0天] → 横滨(YOKOHAMA)[4天] → 青岛(QINGDAO)</v>
      </c>
    </row>
    <row r="1714" spans="1:21" x14ac:dyDescent="0.4">
      <c r="A1714" s="1" t="s">
        <v>15694</v>
      </c>
      <c r="B1714" s="1" t="s">
        <v>15760</v>
      </c>
      <c r="C1714" s="1" t="s">
        <v>14897</v>
      </c>
      <c r="D1714" s="1" t="s">
        <v>12804</v>
      </c>
      <c r="E1714" s="1" t="s">
        <v>12798</v>
      </c>
      <c r="F1714" s="1" t="s">
        <v>16072</v>
      </c>
      <c r="G1714" s="1" t="s">
        <v>14899</v>
      </c>
      <c r="H1714" s="1" t="s">
        <v>14905</v>
      </c>
      <c r="I1714" s="2">
        <v>45984</v>
      </c>
      <c r="J1714" s="1" t="s">
        <v>12819</v>
      </c>
      <c r="K1714" s="1" t="s">
        <v>14900</v>
      </c>
      <c r="L1714" s="1" t="s">
        <v>12798</v>
      </c>
      <c r="M1714" s="1" t="s">
        <v>10789</v>
      </c>
      <c r="N1714" s="2" t="str">
        <f>VLOOKUP(Schedule[[#This Row],[船期]],week!A:D,4,0)</f>
        <v>202548</v>
      </c>
      <c r="O1714" s="1">
        <f>_xlfn.IFNA(VLOOKUP(Schedule[[#This Row],[船名]],Vessel!$A:$G,2,0),"")</f>
        <v>1096</v>
      </c>
      <c r="P1714" s="1" t="str">
        <f>_xlfn.IFNA(VLOOKUP(Schedule[[#This Row],[船名]],Vessel!$A:$G,3,0),"")</f>
        <v>cc</v>
      </c>
      <c r="Q1714" s="1">
        <f>_xlfn.IFNA(VLOOKUP(Schedule[[#This Row],[船名]],Vessel!$A:$G,4,0),"")</f>
        <v>2023</v>
      </c>
      <c r="R1714" s="1" t="str">
        <f>_xlfn.IFNA(VLOOKUP(Schedule[[#This Row],[船名]],Vessel!$A:$G,5,0),"")</f>
        <v>PAN</v>
      </c>
      <c r="S1714" s="1" t="str">
        <f>_xlfn.IFNA(VLOOKUP(Schedule[[#This Row],[船名]],Vessel!$A:$G,6,0),"")</f>
        <v>TO</v>
      </c>
      <c r="T1714" s="1" t="str">
        <f>_xlfn.IFNA(VLOOKUP(Schedule[[#This Row],[船名]],Vessel!$A:$G,7,0),"")</f>
        <v>Centrans Container Lines</v>
      </c>
      <c r="U1714" s="1" t="str">
        <f>VLOOKUP(Schedule[[#This Row],[航线ID]],'Rotation'!D:I,6,0)</f>
        <v>青岛(QINGDAO)[3天] → 大阪(OSAKA)[0天] → 神户(KOBE)[4天] → 青岛(QINGDAO)[3天]→东京(TOKYO)[0天] → 横滨(YOKOHAMA)[4天] → 青岛(QINGDAO)</v>
      </c>
    </row>
    <row r="1715" spans="1:21" x14ac:dyDescent="0.4">
      <c r="A1715" s="1" t="s">
        <v>15694</v>
      </c>
      <c r="B1715" s="1" t="s">
        <v>15760</v>
      </c>
      <c r="C1715" s="1" t="s">
        <v>14897</v>
      </c>
      <c r="D1715" s="1" t="s">
        <v>12804</v>
      </c>
      <c r="E1715" s="1" t="s">
        <v>12798</v>
      </c>
      <c r="F1715" s="1" t="s">
        <v>16072</v>
      </c>
      <c r="G1715" s="1" t="s">
        <v>14899</v>
      </c>
      <c r="H1715" s="1" t="s">
        <v>14906</v>
      </c>
      <c r="I1715" s="2">
        <v>45977</v>
      </c>
      <c r="J1715" s="1" t="s">
        <v>12819</v>
      </c>
      <c r="K1715" s="1" t="s">
        <v>14900</v>
      </c>
      <c r="L1715" s="1" t="s">
        <v>12798</v>
      </c>
      <c r="M1715" s="1" t="s">
        <v>9493</v>
      </c>
      <c r="N1715" s="2" t="str">
        <f>VLOOKUP(Schedule[[#This Row],[船期]],week!A:D,4,0)</f>
        <v>202547</v>
      </c>
      <c r="O1715" s="1">
        <f>_xlfn.IFNA(VLOOKUP(Schedule[[#This Row],[船名]],Vessel!$A:$G,2,0),"")</f>
        <v>1098</v>
      </c>
      <c r="P1715" s="1" t="str">
        <f>_xlfn.IFNA(VLOOKUP(Schedule[[#This Row],[船名]],Vessel!$A:$G,3,0),"")</f>
        <v>cc</v>
      </c>
      <c r="Q1715" s="1">
        <f>_xlfn.IFNA(VLOOKUP(Schedule[[#This Row],[船名]],Vessel!$A:$G,4,0),"")</f>
        <v>2014</v>
      </c>
      <c r="R1715" s="1" t="str">
        <f>_xlfn.IFNA(VLOOKUP(Schedule[[#This Row],[船名]],Vessel!$A:$G,5,0),"")</f>
        <v>HKG</v>
      </c>
      <c r="S1715" s="1" t="str">
        <f>_xlfn.IFNA(VLOOKUP(Schedule[[#This Row],[船名]],Vessel!$A:$G,6,0),"")</f>
        <v>O</v>
      </c>
      <c r="T1715" s="1" t="str">
        <f>_xlfn.IFNA(VLOOKUP(Schedule[[#This Row],[船名]],Vessel!$A:$G,7,0),"")</f>
        <v>Shanghai Jin Jiang Shg (SJJ)</v>
      </c>
      <c r="U1715" s="1" t="str">
        <f>VLOOKUP(Schedule[[#This Row],[航线ID]],'Rotation'!D:I,6,0)</f>
        <v>青岛(QINGDAO)[3天] → 大阪(OSAKA)[0天] → 神户(KOBE)[4天] → 青岛(QINGDAO)[3天]→东京(TOKYO)[0天] → 横滨(YOKOHAMA)[4天] → 青岛(QINGDAO)</v>
      </c>
    </row>
    <row r="1716" spans="1:21" x14ac:dyDescent="0.4">
      <c r="A1716" s="1" t="s">
        <v>15694</v>
      </c>
      <c r="B1716" s="1" t="s">
        <v>15760</v>
      </c>
      <c r="C1716" s="1" t="s">
        <v>14875</v>
      </c>
      <c r="D1716" s="1" t="s">
        <v>12804</v>
      </c>
      <c r="E1716" s="1" t="s">
        <v>12798</v>
      </c>
      <c r="F1716" s="1" t="s">
        <v>14907</v>
      </c>
      <c r="G1716" s="1" t="s">
        <v>14629</v>
      </c>
      <c r="H1716" s="1" t="s">
        <v>14877</v>
      </c>
      <c r="I1716" s="2">
        <v>46040</v>
      </c>
      <c r="J1716" s="1" t="s">
        <v>12809</v>
      </c>
      <c r="K1716" s="1" t="s">
        <v>14900</v>
      </c>
      <c r="L1716" s="1" t="s">
        <v>12892</v>
      </c>
      <c r="M1716" s="1" t="s">
        <v>3319</v>
      </c>
      <c r="N1716" s="2" t="str">
        <f>VLOOKUP(Schedule[[#This Row],[船期]],week!A:D,4,0)</f>
        <v>202603</v>
      </c>
      <c r="O1716" s="1">
        <f>_xlfn.IFNA(VLOOKUP(Schedule[[#This Row],[船名]],Vessel!$A:$G,2,0),"")</f>
        <v>1141</v>
      </c>
      <c r="P1716" s="1" t="str">
        <f>_xlfn.IFNA(VLOOKUP(Schedule[[#This Row],[船名]],Vessel!$A:$G,3,0),"")</f>
        <v>cc</v>
      </c>
      <c r="Q1716" s="1">
        <f>_xlfn.IFNA(VLOOKUP(Schedule[[#This Row],[船名]],Vessel!$A:$G,4,0),"")</f>
        <v>1997</v>
      </c>
      <c r="R1716" s="1" t="str">
        <f>_xlfn.IFNA(VLOOKUP(Schedule[[#This Row],[船名]],Vessel!$A:$G,5,0),"")</f>
        <v>PAN</v>
      </c>
      <c r="S1716" s="1" t="str">
        <f>_xlfn.IFNA(VLOOKUP(Schedule[[#This Row],[船名]],Vessel!$A:$G,6,0),"")</f>
        <v>O</v>
      </c>
      <c r="T1716" s="1" t="str">
        <f>_xlfn.IFNA(VLOOKUP(Schedule[[#This Row],[船名]],Vessel!$A:$G,7,0),"")</f>
        <v>EAS International Shipping Co Ltd</v>
      </c>
      <c r="U1716" s="1" t="str">
        <f>VLOOKUP(Schedule[[#This Row],[航线ID]],'Rotation'!D:I,6,0)</f>
        <v>天津(TIANJIN)[1天] → 青岛(QINGDAO)[4天] → 大阪(OSAKA)[0天] → 东京(TOKYO)[1天]→横滨(YOKOHAMA)[1天] → 名古屋(NAGOYA)[7天] → 天津(TIANJIN)</v>
      </c>
    </row>
    <row r="1717" spans="1:21" x14ac:dyDescent="0.4">
      <c r="A1717" s="1" t="s">
        <v>15694</v>
      </c>
      <c r="B1717" s="1" t="s">
        <v>15760</v>
      </c>
      <c r="C1717" s="1" t="s">
        <v>14875</v>
      </c>
      <c r="D1717" s="1" t="s">
        <v>12804</v>
      </c>
      <c r="E1717" s="1" t="s">
        <v>12798</v>
      </c>
      <c r="F1717" s="1" t="s">
        <v>14907</v>
      </c>
      <c r="G1717" s="1" t="s">
        <v>14629</v>
      </c>
      <c r="H1717" s="1" t="s">
        <v>14878</v>
      </c>
      <c r="I1717" s="2">
        <v>46046</v>
      </c>
      <c r="J1717" s="1" t="s">
        <v>12809</v>
      </c>
      <c r="K1717" s="1" t="s">
        <v>14900</v>
      </c>
      <c r="L1717" s="1" t="s">
        <v>12892</v>
      </c>
      <c r="M1717" s="1" t="s">
        <v>11712</v>
      </c>
      <c r="N1717" s="2" t="str">
        <f>VLOOKUP(Schedule[[#This Row],[船期]],week!A:D,4,0)</f>
        <v>202603</v>
      </c>
      <c r="O1717" s="1">
        <f>_xlfn.IFNA(VLOOKUP(Schedule[[#This Row],[船名]],Vessel!$A:$G,2,0),"")</f>
        <v>1182</v>
      </c>
      <c r="P1717" s="1" t="str">
        <f>_xlfn.IFNA(VLOOKUP(Schedule[[#This Row],[船名]],Vessel!$A:$G,3,0),"")</f>
        <v>cc</v>
      </c>
      <c r="Q1717" s="1">
        <f>_xlfn.IFNA(VLOOKUP(Schedule[[#This Row],[船名]],Vessel!$A:$G,4,0),"")</f>
        <v>2024</v>
      </c>
      <c r="R1717" s="1" t="str">
        <f>_xlfn.IFNA(VLOOKUP(Schedule[[#This Row],[船名]],Vessel!$A:$G,5,0),"")</f>
        <v>LBR</v>
      </c>
      <c r="S1717" s="1" t="str">
        <f>_xlfn.IFNA(VLOOKUP(Schedule[[#This Row],[船名]],Vessel!$A:$G,6,0),"")</f>
        <v>T</v>
      </c>
      <c r="T1717" s="1" t="str">
        <f>_xlfn.IFNA(VLOOKUP(Schedule[[#This Row],[船名]],Vessel!$A:$G,7,0),"")</f>
        <v>Asean Seas Line Co (ASL)</v>
      </c>
      <c r="U1717" s="1" t="str">
        <f>VLOOKUP(Schedule[[#This Row],[航线ID]],'Rotation'!D:I,6,0)</f>
        <v>天津(TIANJIN)[1天] → 青岛(QINGDAO)[4天] → 大阪(OSAKA)[0天] → 东京(TOKYO)[1天]→横滨(YOKOHAMA)[1天] → 名古屋(NAGOYA)[7天] → 天津(TIANJIN)</v>
      </c>
    </row>
    <row r="1718" spans="1:21" x14ac:dyDescent="0.4">
      <c r="A1718" s="1" t="s">
        <v>15694</v>
      </c>
      <c r="B1718" s="1" t="s">
        <v>15760</v>
      </c>
      <c r="C1718" s="1" t="s">
        <v>14875</v>
      </c>
      <c r="D1718" s="1" t="s">
        <v>12804</v>
      </c>
      <c r="E1718" s="1" t="s">
        <v>12798</v>
      </c>
      <c r="F1718" s="1" t="s">
        <v>14907</v>
      </c>
      <c r="G1718" s="1" t="s">
        <v>14629</v>
      </c>
      <c r="H1718" s="1" t="s">
        <v>14879</v>
      </c>
      <c r="I1718" s="2">
        <v>46053</v>
      </c>
      <c r="J1718" s="1" t="s">
        <v>12809</v>
      </c>
      <c r="K1718" s="1" t="s">
        <v>14900</v>
      </c>
      <c r="L1718" s="1" t="s">
        <v>12892</v>
      </c>
      <c r="M1718" s="1" t="s">
        <v>3319</v>
      </c>
      <c r="N1718" s="2" t="str">
        <f>VLOOKUP(Schedule[[#This Row],[船期]],week!A:D,4,0)</f>
        <v>202604</v>
      </c>
      <c r="O1718" s="1">
        <f>_xlfn.IFNA(VLOOKUP(Schedule[[#This Row],[船名]],Vessel!$A:$G,2,0),"")</f>
        <v>1141</v>
      </c>
      <c r="P1718" s="1" t="str">
        <f>_xlfn.IFNA(VLOOKUP(Schedule[[#This Row],[船名]],Vessel!$A:$G,3,0),"")</f>
        <v>cc</v>
      </c>
      <c r="Q1718" s="1">
        <f>_xlfn.IFNA(VLOOKUP(Schedule[[#This Row],[船名]],Vessel!$A:$G,4,0),"")</f>
        <v>1997</v>
      </c>
      <c r="R1718" s="1" t="str">
        <f>_xlfn.IFNA(VLOOKUP(Schedule[[#This Row],[船名]],Vessel!$A:$G,5,0),"")</f>
        <v>PAN</v>
      </c>
      <c r="S1718" s="1" t="str">
        <f>_xlfn.IFNA(VLOOKUP(Schedule[[#This Row],[船名]],Vessel!$A:$G,6,0),"")</f>
        <v>O</v>
      </c>
      <c r="T1718" s="1" t="str">
        <f>_xlfn.IFNA(VLOOKUP(Schedule[[#This Row],[船名]],Vessel!$A:$G,7,0),"")</f>
        <v>EAS International Shipping Co Ltd</v>
      </c>
      <c r="U1718" s="1" t="str">
        <f>VLOOKUP(Schedule[[#This Row],[航线ID]],'Rotation'!D:I,6,0)</f>
        <v>天津(TIANJIN)[1天] → 青岛(QINGDAO)[4天] → 大阪(OSAKA)[0天] → 东京(TOKYO)[1天]→横滨(YOKOHAMA)[1天] → 名古屋(NAGOYA)[7天] → 天津(TIANJIN)</v>
      </c>
    </row>
    <row r="1719" spans="1:21" x14ac:dyDescent="0.4">
      <c r="A1719" s="1" t="s">
        <v>15694</v>
      </c>
      <c r="B1719" s="1" t="s">
        <v>15760</v>
      </c>
      <c r="C1719" s="1" t="s">
        <v>14875</v>
      </c>
      <c r="D1719" s="1" t="s">
        <v>12804</v>
      </c>
      <c r="E1719" s="1" t="s">
        <v>12798</v>
      </c>
      <c r="F1719" s="1" t="s">
        <v>14907</v>
      </c>
      <c r="G1719" s="1" t="s">
        <v>14629</v>
      </c>
      <c r="H1719" s="1" t="s">
        <v>14880</v>
      </c>
      <c r="I1719" s="2">
        <v>45965</v>
      </c>
      <c r="J1719" s="1" t="s">
        <v>12809</v>
      </c>
      <c r="K1719" s="1" t="s">
        <v>14900</v>
      </c>
      <c r="L1719" s="1" t="s">
        <v>12798</v>
      </c>
      <c r="M1719" s="1" t="s">
        <v>11712</v>
      </c>
      <c r="N1719" s="2" t="str">
        <f>VLOOKUP(Schedule[[#This Row],[船期]],week!A:D,4,0)</f>
        <v>202545</v>
      </c>
      <c r="O1719" s="1">
        <f>_xlfn.IFNA(VLOOKUP(Schedule[[#This Row],[船名]],Vessel!$A:$G,2,0),"")</f>
        <v>1182</v>
      </c>
      <c r="P1719" s="1" t="str">
        <f>_xlfn.IFNA(VLOOKUP(Schedule[[#This Row],[船名]],Vessel!$A:$G,3,0),"")</f>
        <v>cc</v>
      </c>
      <c r="Q1719" s="1">
        <f>_xlfn.IFNA(VLOOKUP(Schedule[[#This Row],[船名]],Vessel!$A:$G,4,0),"")</f>
        <v>2024</v>
      </c>
      <c r="R1719" s="1" t="str">
        <f>_xlfn.IFNA(VLOOKUP(Schedule[[#This Row],[船名]],Vessel!$A:$G,5,0),"")</f>
        <v>LBR</v>
      </c>
      <c r="S1719" s="1" t="str">
        <f>_xlfn.IFNA(VLOOKUP(Schedule[[#This Row],[船名]],Vessel!$A:$G,6,0),"")</f>
        <v>T</v>
      </c>
      <c r="T1719" s="1" t="str">
        <f>_xlfn.IFNA(VLOOKUP(Schedule[[#This Row],[船名]],Vessel!$A:$G,7,0),"")</f>
        <v>Asean Seas Line Co (ASL)</v>
      </c>
      <c r="U1719" s="1" t="str">
        <f>VLOOKUP(Schedule[[#This Row],[航线ID]],'Rotation'!D:I,6,0)</f>
        <v>天津(TIANJIN)[1天] → 青岛(QINGDAO)[4天] → 大阪(OSAKA)[0天] → 东京(TOKYO)[1天]→横滨(YOKOHAMA)[1天] → 名古屋(NAGOYA)[7天] → 天津(TIANJIN)</v>
      </c>
    </row>
    <row r="1720" spans="1:21" x14ac:dyDescent="0.4">
      <c r="A1720" s="1" t="s">
        <v>15694</v>
      </c>
      <c r="B1720" s="1" t="s">
        <v>15760</v>
      </c>
      <c r="C1720" s="1" t="s">
        <v>14838</v>
      </c>
      <c r="D1720" s="1" t="s">
        <v>12804</v>
      </c>
      <c r="E1720" s="1" t="s">
        <v>12896</v>
      </c>
      <c r="F1720" s="1" t="s">
        <v>14839</v>
      </c>
      <c r="G1720" s="1" t="s">
        <v>14840</v>
      </c>
      <c r="H1720" s="1" t="s">
        <v>14843</v>
      </c>
      <c r="I1720" s="2">
        <v>46038</v>
      </c>
      <c r="J1720" s="1" t="s">
        <v>12819</v>
      </c>
      <c r="K1720" s="1" t="s">
        <v>14908</v>
      </c>
      <c r="L1720" s="1" t="s">
        <v>12896</v>
      </c>
      <c r="M1720" s="1" t="s">
        <v>11675</v>
      </c>
      <c r="N1720" s="2" t="str">
        <f>VLOOKUP(Schedule[[#This Row],[船期]],week!A:D,4,0)</f>
        <v>202602</v>
      </c>
      <c r="O1720" s="1">
        <f>_xlfn.IFNA(VLOOKUP(Schedule[[#This Row],[船名]],Vessel!$A:$G,2,0),"")</f>
        <v>1023</v>
      </c>
      <c r="P1720" s="1" t="str">
        <f>_xlfn.IFNA(VLOOKUP(Schedule[[#This Row],[船名]],Vessel!$A:$G,3,0),"")</f>
        <v>cc</v>
      </c>
      <c r="Q1720" s="1">
        <f>_xlfn.IFNA(VLOOKUP(Schedule[[#This Row],[船名]],Vessel!$A:$G,4,0),"")</f>
        <v>2024</v>
      </c>
      <c r="R1720" s="1" t="str">
        <f>_xlfn.IFNA(VLOOKUP(Schedule[[#This Row],[船名]],Vessel!$A:$G,5,0),"")</f>
        <v>HKG</v>
      </c>
      <c r="S1720" s="1" t="str">
        <f>_xlfn.IFNA(VLOOKUP(Schedule[[#This Row],[船名]],Vessel!$A:$G,6,0),"")</f>
        <v>O</v>
      </c>
      <c r="T1720" s="1" t="str">
        <f>_xlfn.IFNA(VLOOKUP(Schedule[[#This Row],[船名]],Vessel!$A:$G,7,0),"")</f>
        <v>SITC</v>
      </c>
      <c r="U1720" s="1" t="str">
        <f>VLOOKUP(Schedule[[#This Row],[航线ID]],'Rotation'!D:I,6,0)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1721" spans="1:21" x14ac:dyDescent="0.4">
      <c r="A1721" s="1" t="s">
        <v>15694</v>
      </c>
      <c r="B1721" s="1" t="s">
        <v>15760</v>
      </c>
      <c r="C1721" s="1" t="s">
        <v>14838</v>
      </c>
      <c r="D1721" s="1" t="s">
        <v>12804</v>
      </c>
      <c r="E1721" s="1" t="s">
        <v>12896</v>
      </c>
      <c r="F1721" s="1" t="s">
        <v>14839</v>
      </c>
      <c r="G1721" s="1" t="s">
        <v>14840</v>
      </c>
      <c r="H1721" s="1" t="s">
        <v>14844</v>
      </c>
      <c r="I1721" s="2">
        <v>46046</v>
      </c>
      <c r="J1721" s="1" t="s">
        <v>12819</v>
      </c>
      <c r="K1721" s="1" t="s">
        <v>14908</v>
      </c>
      <c r="L1721" s="1" t="s">
        <v>12896</v>
      </c>
      <c r="M1721" s="1" t="s">
        <v>8483</v>
      </c>
      <c r="N1721" s="2" t="str">
        <f>VLOOKUP(Schedule[[#This Row],[船期]],week!A:D,4,0)</f>
        <v>202603</v>
      </c>
      <c r="O1721" s="1">
        <f>_xlfn.IFNA(VLOOKUP(Schedule[[#This Row],[船名]],Vessel!$A:$G,2,0),"")</f>
        <v>1042</v>
      </c>
      <c r="P1721" s="1" t="str">
        <f>_xlfn.IFNA(VLOOKUP(Schedule[[#This Row],[船名]],Vessel!$A:$G,3,0),"")</f>
        <v>cc</v>
      </c>
      <c r="Q1721" s="1">
        <f>_xlfn.IFNA(VLOOKUP(Schedule[[#This Row],[船名]],Vessel!$A:$G,4,0),"")</f>
        <v>2012</v>
      </c>
      <c r="R1721" s="1" t="str">
        <f>_xlfn.IFNA(VLOOKUP(Schedule[[#This Row],[船名]],Vessel!$A:$G,5,0),"")</f>
        <v>HKG</v>
      </c>
      <c r="S1721" s="1" t="str">
        <f>_xlfn.IFNA(VLOOKUP(Schedule[[#This Row],[船名]],Vessel!$A:$G,6,0),"")</f>
        <v>O</v>
      </c>
      <c r="T1721" s="1" t="str">
        <f>_xlfn.IFNA(VLOOKUP(Schedule[[#This Row],[船名]],Vessel!$A:$G,7,0),"")</f>
        <v>SITC</v>
      </c>
      <c r="U1721" s="1" t="str">
        <f>VLOOKUP(Schedule[[#This Row],[航线ID]],'Rotation'!D:I,6,0)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1722" spans="1:21" x14ac:dyDescent="0.4">
      <c r="A1722" s="1" t="s">
        <v>15694</v>
      </c>
      <c r="B1722" s="1" t="s">
        <v>15760</v>
      </c>
      <c r="C1722" s="1" t="s">
        <v>14838</v>
      </c>
      <c r="D1722" s="1" t="s">
        <v>12804</v>
      </c>
      <c r="E1722" s="1" t="s">
        <v>12896</v>
      </c>
      <c r="F1722" s="1" t="s">
        <v>14839</v>
      </c>
      <c r="G1722" s="1" t="s">
        <v>14840</v>
      </c>
      <c r="H1722" s="1" t="s">
        <v>15758</v>
      </c>
      <c r="I1722" s="2">
        <v>46053</v>
      </c>
      <c r="J1722" s="1" t="s">
        <v>12819</v>
      </c>
      <c r="K1722" s="1" t="s">
        <v>14908</v>
      </c>
      <c r="L1722" s="1" t="s">
        <v>12896</v>
      </c>
      <c r="M1722" s="1" t="s">
        <v>11675</v>
      </c>
      <c r="N1722" s="2" t="str">
        <f>VLOOKUP(Schedule[[#This Row],[船期]],week!A:D,4,0)</f>
        <v>202604</v>
      </c>
      <c r="O1722" s="1">
        <f>_xlfn.IFNA(VLOOKUP(Schedule[[#This Row],[船名]],Vessel!$A:$G,2,0),"")</f>
        <v>1023</v>
      </c>
      <c r="P1722" s="1" t="str">
        <f>_xlfn.IFNA(VLOOKUP(Schedule[[#This Row],[船名]],Vessel!$A:$G,3,0),"")</f>
        <v>cc</v>
      </c>
      <c r="Q1722" s="1">
        <f>_xlfn.IFNA(VLOOKUP(Schedule[[#This Row],[船名]],Vessel!$A:$G,4,0),"")</f>
        <v>2024</v>
      </c>
      <c r="R1722" s="1" t="str">
        <f>_xlfn.IFNA(VLOOKUP(Schedule[[#This Row],[船名]],Vessel!$A:$G,5,0),"")</f>
        <v>HKG</v>
      </c>
      <c r="S1722" s="1" t="str">
        <f>_xlfn.IFNA(VLOOKUP(Schedule[[#This Row],[船名]],Vessel!$A:$G,6,0),"")</f>
        <v>O</v>
      </c>
      <c r="T1722" s="1" t="str">
        <f>_xlfn.IFNA(VLOOKUP(Schedule[[#This Row],[船名]],Vessel!$A:$G,7,0),"")</f>
        <v>SITC</v>
      </c>
      <c r="U1722" s="1" t="str">
        <f>VLOOKUP(Schedule[[#This Row],[航线ID]],'Rotation'!D:I,6,0)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1723" spans="1:21" x14ac:dyDescent="0.4">
      <c r="A1723" s="1" t="s">
        <v>15694</v>
      </c>
      <c r="B1723" s="1" t="s">
        <v>15760</v>
      </c>
      <c r="C1723" s="1" t="s">
        <v>14838</v>
      </c>
      <c r="D1723" s="1" t="s">
        <v>12804</v>
      </c>
      <c r="E1723" s="1" t="s">
        <v>12896</v>
      </c>
      <c r="F1723" s="1" t="s">
        <v>14839</v>
      </c>
      <c r="G1723" s="1" t="s">
        <v>14840</v>
      </c>
      <c r="H1723" s="1" t="s">
        <v>16213</v>
      </c>
      <c r="I1723" s="2">
        <v>46060</v>
      </c>
      <c r="J1723" s="1" t="s">
        <v>12819</v>
      </c>
      <c r="K1723" s="1" t="s">
        <v>14908</v>
      </c>
      <c r="L1723" s="1" t="s">
        <v>12896</v>
      </c>
      <c r="M1723" s="1" t="s">
        <v>8483</v>
      </c>
      <c r="N1723" s="2" t="str">
        <f>VLOOKUP(Schedule[[#This Row],[船期]],week!A:D,4,0)</f>
        <v>202605</v>
      </c>
      <c r="O1723" s="1">
        <f>_xlfn.IFNA(VLOOKUP(Schedule[[#This Row],[船名]],Vessel!$A:$G,2,0),"")</f>
        <v>1042</v>
      </c>
      <c r="P1723" s="1" t="str">
        <f>_xlfn.IFNA(VLOOKUP(Schedule[[#This Row],[船名]],Vessel!$A:$G,3,0),"")</f>
        <v>cc</v>
      </c>
      <c r="Q1723" s="1">
        <f>_xlfn.IFNA(VLOOKUP(Schedule[[#This Row],[船名]],Vessel!$A:$G,4,0),"")</f>
        <v>2012</v>
      </c>
      <c r="R1723" s="1" t="str">
        <f>_xlfn.IFNA(VLOOKUP(Schedule[[#This Row],[船名]],Vessel!$A:$G,5,0),"")</f>
        <v>HKG</v>
      </c>
      <c r="S1723" s="1" t="str">
        <f>_xlfn.IFNA(VLOOKUP(Schedule[[#This Row],[船名]],Vessel!$A:$G,6,0),"")</f>
        <v>O</v>
      </c>
      <c r="T1723" s="1" t="str">
        <f>_xlfn.IFNA(VLOOKUP(Schedule[[#This Row],[船名]],Vessel!$A:$G,7,0),"")</f>
        <v>SITC</v>
      </c>
      <c r="U1723" s="1" t="str">
        <f>VLOOKUP(Schedule[[#This Row],[航线ID]],'Rotation'!D:I,6,0)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1724" spans="1:21" x14ac:dyDescent="0.4">
      <c r="A1724" s="1" t="s">
        <v>15694</v>
      </c>
      <c r="B1724" s="1" t="s">
        <v>15760</v>
      </c>
      <c r="C1724" s="1" t="s">
        <v>14838</v>
      </c>
      <c r="D1724" s="1" t="s">
        <v>12804</v>
      </c>
      <c r="E1724" s="1" t="s">
        <v>12896</v>
      </c>
      <c r="F1724" s="1" t="s">
        <v>14839</v>
      </c>
      <c r="G1724" s="1" t="s">
        <v>14840</v>
      </c>
      <c r="H1724" s="1" t="s">
        <v>16214</v>
      </c>
      <c r="I1724" s="2">
        <v>46067</v>
      </c>
      <c r="J1724" s="1" t="s">
        <v>12819</v>
      </c>
      <c r="K1724" s="1" t="s">
        <v>14908</v>
      </c>
      <c r="L1724" s="1" t="s">
        <v>12896</v>
      </c>
      <c r="M1724" s="1" t="s">
        <v>11675</v>
      </c>
      <c r="N1724" s="2" t="str">
        <f>VLOOKUP(Schedule[[#This Row],[船期]],week!A:D,4,0)</f>
        <v>202606</v>
      </c>
      <c r="O1724" s="1">
        <f>_xlfn.IFNA(VLOOKUP(Schedule[[#This Row],[船名]],Vessel!$A:$G,2,0),"")</f>
        <v>1023</v>
      </c>
      <c r="P1724" s="1" t="str">
        <f>_xlfn.IFNA(VLOOKUP(Schedule[[#This Row],[船名]],Vessel!$A:$G,3,0),"")</f>
        <v>cc</v>
      </c>
      <c r="Q1724" s="1">
        <f>_xlfn.IFNA(VLOOKUP(Schedule[[#This Row],[船名]],Vessel!$A:$G,4,0),"")</f>
        <v>2024</v>
      </c>
      <c r="R1724" s="1" t="str">
        <f>_xlfn.IFNA(VLOOKUP(Schedule[[#This Row],[船名]],Vessel!$A:$G,5,0),"")</f>
        <v>HKG</v>
      </c>
      <c r="S1724" s="1" t="str">
        <f>_xlfn.IFNA(VLOOKUP(Schedule[[#This Row],[船名]],Vessel!$A:$G,6,0),"")</f>
        <v>O</v>
      </c>
      <c r="T1724" s="1" t="str">
        <f>_xlfn.IFNA(VLOOKUP(Schedule[[#This Row],[船名]],Vessel!$A:$G,7,0),"")</f>
        <v>SITC</v>
      </c>
      <c r="U1724" s="1" t="str">
        <f>VLOOKUP(Schedule[[#This Row],[航线ID]],'Rotation'!D:I,6,0)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1725" spans="1:21" x14ac:dyDescent="0.4">
      <c r="A1725" s="1" t="s">
        <v>15694</v>
      </c>
      <c r="B1725" s="1" t="s">
        <v>15760</v>
      </c>
      <c r="C1725" s="1" t="s">
        <v>14838</v>
      </c>
      <c r="D1725" s="1" t="s">
        <v>12804</v>
      </c>
      <c r="E1725" s="1" t="s">
        <v>12896</v>
      </c>
      <c r="F1725" s="1" t="s">
        <v>14839</v>
      </c>
      <c r="G1725" s="1" t="s">
        <v>14840</v>
      </c>
      <c r="H1725" s="1" t="s">
        <v>16215</v>
      </c>
      <c r="I1725" s="2">
        <v>46074</v>
      </c>
      <c r="J1725" s="1" t="s">
        <v>12819</v>
      </c>
      <c r="K1725" s="1" t="s">
        <v>14908</v>
      </c>
      <c r="L1725" s="1" t="s">
        <v>12896</v>
      </c>
      <c r="M1725" s="1" t="s">
        <v>8483</v>
      </c>
      <c r="N1725" s="2" t="str">
        <f>VLOOKUP(Schedule[[#This Row],[船期]],week!A:D,4,0)</f>
        <v>202607</v>
      </c>
      <c r="O1725" s="1">
        <f>_xlfn.IFNA(VLOOKUP(Schedule[[#This Row],[船名]],Vessel!$A:$G,2,0),"")</f>
        <v>1042</v>
      </c>
      <c r="P1725" s="1" t="str">
        <f>_xlfn.IFNA(VLOOKUP(Schedule[[#This Row],[船名]],Vessel!$A:$G,3,0),"")</f>
        <v>cc</v>
      </c>
      <c r="Q1725" s="1">
        <f>_xlfn.IFNA(VLOOKUP(Schedule[[#This Row],[船名]],Vessel!$A:$G,4,0),"")</f>
        <v>2012</v>
      </c>
      <c r="R1725" s="1" t="str">
        <f>_xlfn.IFNA(VLOOKUP(Schedule[[#This Row],[船名]],Vessel!$A:$G,5,0),"")</f>
        <v>HKG</v>
      </c>
      <c r="S1725" s="1" t="str">
        <f>_xlfn.IFNA(VLOOKUP(Schedule[[#This Row],[船名]],Vessel!$A:$G,6,0),"")</f>
        <v>O</v>
      </c>
      <c r="T1725" s="1" t="str">
        <f>_xlfn.IFNA(VLOOKUP(Schedule[[#This Row],[船名]],Vessel!$A:$G,7,0),"")</f>
        <v>SITC</v>
      </c>
      <c r="U1725" s="1" t="str">
        <f>VLOOKUP(Schedule[[#This Row],[航线ID]],'Rotation'!D:I,6,0)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1726" spans="1:21" x14ac:dyDescent="0.4">
      <c r="A1726" s="1" t="s">
        <v>15694</v>
      </c>
      <c r="B1726" s="1" t="s">
        <v>15760</v>
      </c>
      <c r="C1726" s="1" t="s">
        <v>14838</v>
      </c>
      <c r="D1726" s="1" t="s">
        <v>12804</v>
      </c>
      <c r="E1726" s="1" t="s">
        <v>12896</v>
      </c>
      <c r="F1726" s="1" t="s">
        <v>14839</v>
      </c>
      <c r="G1726" s="1" t="s">
        <v>14840</v>
      </c>
      <c r="H1726" s="1" t="s">
        <v>16326</v>
      </c>
      <c r="I1726" s="2">
        <v>46081</v>
      </c>
      <c r="J1726" s="1" t="s">
        <v>12819</v>
      </c>
      <c r="K1726" s="1" t="s">
        <v>14908</v>
      </c>
      <c r="L1726" s="1" t="s">
        <v>12896</v>
      </c>
      <c r="M1726" s="1" t="s">
        <v>11675</v>
      </c>
      <c r="N1726" s="2" t="str">
        <f>VLOOKUP(Schedule[[#This Row],[船期]],week!A:D,4,0)</f>
        <v>202608</v>
      </c>
      <c r="O1726" s="1">
        <f>_xlfn.IFNA(VLOOKUP(Schedule[[#This Row],[船名]],Vessel!$A:$G,2,0),"")</f>
        <v>1023</v>
      </c>
      <c r="P1726" s="1" t="str">
        <f>_xlfn.IFNA(VLOOKUP(Schedule[[#This Row],[船名]],Vessel!$A:$G,3,0),"")</f>
        <v>cc</v>
      </c>
      <c r="Q1726" s="1">
        <f>_xlfn.IFNA(VLOOKUP(Schedule[[#This Row],[船名]],Vessel!$A:$G,4,0),"")</f>
        <v>2024</v>
      </c>
      <c r="R1726" s="1" t="str">
        <f>_xlfn.IFNA(VLOOKUP(Schedule[[#This Row],[船名]],Vessel!$A:$G,5,0),"")</f>
        <v>HKG</v>
      </c>
      <c r="S1726" s="1" t="str">
        <f>_xlfn.IFNA(VLOOKUP(Schedule[[#This Row],[船名]],Vessel!$A:$G,6,0),"")</f>
        <v>O</v>
      </c>
      <c r="T1726" s="1" t="str">
        <f>_xlfn.IFNA(VLOOKUP(Schedule[[#This Row],[船名]],Vessel!$A:$G,7,0),"")</f>
        <v>SITC</v>
      </c>
      <c r="U1726" s="1" t="str">
        <f>VLOOKUP(Schedule[[#This Row],[航线ID]],'Rotation'!D:I,6,0)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1727" spans="1:21" x14ac:dyDescent="0.4">
      <c r="A1727" s="1" t="s">
        <v>15694</v>
      </c>
      <c r="B1727" s="1" t="s">
        <v>15760</v>
      </c>
      <c r="C1727" s="1" t="s">
        <v>14838</v>
      </c>
      <c r="D1727" s="1" t="s">
        <v>12804</v>
      </c>
      <c r="E1727" s="1" t="s">
        <v>12896</v>
      </c>
      <c r="F1727" s="1" t="s">
        <v>14839</v>
      </c>
      <c r="G1727" s="1" t="s">
        <v>14840</v>
      </c>
      <c r="H1727" s="1" t="s">
        <v>14841</v>
      </c>
      <c r="I1727" s="2">
        <v>46025</v>
      </c>
      <c r="J1727" s="1" t="s">
        <v>12819</v>
      </c>
      <c r="K1727" s="1" t="s">
        <v>14908</v>
      </c>
      <c r="L1727" s="1" t="s">
        <v>12798</v>
      </c>
      <c r="M1727" s="1" t="s">
        <v>11675</v>
      </c>
      <c r="N1727" s="2" t="str">
        <f>VLOOKUP(Schedule[[#This Row],[船期]],week!A:D,4,0)</f>
        <v>202553</v>
      </c>
      <c r="O1727" s="1">
        <f>_xlfn.IFNA(VLOOKUP(Schedule[[#This Row],[船名]],Vessel!$A:$G,2,0),"")</f>
        <v>1023</v>
      </c>
      <c r="P1727" s="1" t="str">
        <f>_xlfn.IFNA(VLOOKUP(Schedule[[#This Row],[船名]],Vessel!$A:$G,3,0),"")</f>
        <v>cc</v>
      </c>
      <c r="Q1727" s="1">
        <f>_xlfn.IFNA(VLOOKUP(Schedule[[#This Row],[船名]],Vessel!$A:$G,4,0),"")</f>
        <v>2024</v>
      </c>
      <c r="R1727" s="1" t="str">
        <f>_xlfn.IFNA(VLOOKUP(Schedule[[#This Row],[船名]],Vessel!$A:$G,5,0),"")</f>
        <v>HKG</v>
      </c>
      <c r="S1727" s="1" t="str">
        <f>_xlfn.IFNA(VLOOKUP(Schedule[[#This Row],[船名]],Vessel!$A:$G,6,0),"")</f>
        <v>O</v>
      </c>
      <c r="T1727" s="1" t="str">
        <f>_xlfn.IFNA(VLOOKUP(Schedule[[#This Row],[船名]],Vessel!$A:$G,7,0),"")</f>
        <v>SITC</v>
      </c>
      <c r="U1727" s="1" t="str">
        <f>VLOOKUP(Schedule[[#This Row],[航线ID]],'Rotation'!D:I,6,0)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1728" spans="1:21" x14ac:dyDescent="0.4">
      <c r="A1728" s="1" t="s">
        <v>15694</v>
      </c>
      <c r="B1728" s="1" t="s">
        <v>15760</v>
      </c>
      <c r="C1728" s="1" t="s">
        <v>14838</v>
      </c>
      <c r="D1728" s="1" t="s">
        <v>12804</v>
      </c>
      <c r="E1728" s="1" t="s">
        <v>12896</v>
      </c>
      <c r="F1728" s="1" t="s">
        <v>14839</v>
      </c>
      <c r="G1728" s="1" t="s">
        <v>14840</v>
      </c>
      <c r="H1728" s="1" t="s">
        <v>14845</v>
      </c>
      <c r="I1728" s="2">
        <v>46011</v>
      </c>
      <c r="J1728" s="1" t="s">
        <v>12819</v>
      </c>
      <c r="K1728" s="1" t="s">
        <v>14908</v>
      </c>
      <c r="L1728" s="1" t="s">
        <v>12798</v>
      </c>
      <c r="M1728" s="1" t="s">
        <v>11675</v>
      </c>
      <c r="N1728" s="2" t="str">
        <f>VLOOKUP(Schedule[[#This Row],[船期]],week!A:D,4,0)</f>
        <v>202551</v>
      </c>
      <c r="O1728" s="1">
        <f>_xlfn.IFNA(VLOOKUP(Schedule[[#This Row],[船名]],Vessel!$A:$G,2,0),"")</f>
        <v>1023</v>
      </c>
      <c r="P1728" s="1" t="str">
        <f>_xlfn.IFNA(VLOOKUP(Schedule[[#This Row],[船名]],Vessel!$A:$G,3,0),"")</f>
        <v>cc</v>
      </c>
      <c r="Q1728" s="1">
        <f>_xlfn.IFNA(VLOOKUP(Schedule[[#This Row],[船名]],Vessel!$A:$G,4,0),"")</f>
        <v>2024</v>
      </c>
      <c r="R1728" s="1" t="str">
        <f>_xlfn.IFNA(VLOOKUP(Schedule[[#This Row],[船名]],Vessel!$A:$G,5,0),"")</f>
        <v>HKG</v>
      </c>
      <c r="S1728" s="1" t="str">
        <f>_xlfn.IFNA(VLOOKUP(Schedule[[#This Row],[船名]],Vessel!$A:$G,6,0),"")</f>
        <v>O</v>
      </c>
      <c r="T1728" s="1" t="str">
        <f>_xlfn.IFNA(VLOOKUP(Schedule[[#This Row],[船名]],Vessel!$A:$G,7,0),"")</f>
        <v>SITC</v>
      </c>
      <c r="U1728" s="1" t="str">
        <f>VLOOKUP(Schedule[[#This Row],[航线ID]],'Rotation'!D:I,6,0)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1729" spans="1:21" x14ac:dyDescent="0.4">
      <c r="A1729" s="1" t="s">
        <v>15694</v>
      </c>
      <c r="B1729" s="1" t="s">
        <v>15760</v>
      </c>
      <c r="C1729" s="1" t="s">
        <v>14838</v>
      </c>
      <c r="D1729" s="1" t="s">
        <v>12804</v>
      </c>
      <c r="E1729" s="1" t="s">
        <v>12896</v>
      </c>
      <c r="F1729" s="1" t="s">
        <v>14839</v>
      </c>
      <c r="G1729" s="1" t="s">
        <v>14840</v>
      </c>
      <c r="H1729" s="1" t="s">
        <v>14846</v>
      </c>
      <c r="I1729" s="2">
        <v>45997</v>
      </c>
      <c r="J1729" s="1" t="s">
        <v>12819</v>
      </c>
      <c r="K1729" s="1" t="s">
        <v>14908</v>
      </c>
      <c r="L1729" s="1" t="s">
        <v>12798</v>
      </c>
      <c r="M1729" s="1" t="s">
        <v>11675</v>
      </c>
      <c r="N1729" s="2" t="str">
        <f>VLOOKUP(Schedule[[#This Row],[船期]],week!A:D,4,0)</f>
        <v>202549</v>
      </c>
      <c r="O1729" s="1">
        <f>_xlfn.IFNA(VLOOKUP(Schedule[[#This Row],[船名]],Vessel!$A:$G,2,0),"")</f>
        <v>1023</v>
      </c>
      <c r="P1729" s="1" t="str">
        <f>_xlfn.IFNA(VLOOKUP(Schedule[[#This Row],[船名]],Vessel!$A:$G,3,0),"")</f>
        <v>cc</v>
      </c>
      <c r="Q1729" s="1">
        <f>_xlfn.IFNA(VLOOKUP(Schedule[[#This Row],[船名]],Vessel!$A:$G,4,0),"")</f>
        <v>2024</v>
      </c>
      <c r="R1729" s="1" t="str">
        <f>_xlfn.IFNA(VLOOKUP(Schedule[[#This Row],[船名]],Vessel!$A:$G,5,0),"")</f>
        <v>HKG</v>
      </c>
      <c r="S1729" s="1" t="str">
        <f>_xlfn.IFNA(VLOOKUP(Schedule[[#This Row],[船名]],Vessel!$A:$G,6,0),"")</f>
        <v>O</v>
      </c>
      <c r="T1729" s="1" t="str">
        <f>_xlfn.IFNA(VLOOKUP(Schedule[[#This Row],[船名]],Vessel!$A:$G,7,0),"")</f>
        <v>SITC</v>
      </c>
      <c r="U1729" s="1" t="str">
        <f>VLOOKUP(Schedule[[#This Row],[航线ID]],'Rotation'!D:I,6,0)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1730" spans="1:21" x14ac:dyDescent="0.4">
      <c r="A1730" s="1" t="s">
        <v>15694</v>
      </c>
      <c r="B1730" s="1" t="s">
        <v>15760</v>
      </c>
      <c r="C1730" s="1" t="s">
        <v>14838</v>
      </c>
      <c r="D1730" s="1" t="s">
        <v>12804</v>
      </c>
      <c r="E1730" s="1" t="s">
        <v>12896</v>
      </c>
      <c r="F1730" s="1" t="s">
        <v>14839</v>
      </c>
      <c r="G1730" s="1" t="s">
        <v>14840</v>
      </c>
      <c r="H1730" s="1" t="s">
        <v>14847</v>
      </c>
      <c r="I1730" s="2">
        <v>45983</v>
      </c>
      <c r="J1730" s="1" t="s">
        <v>12819</v>
      </c>
      <c r="K1730" s="1" t="s">
        <v>14908</v>
      </c>
      <c r="L1730" s="1" t="s">
        <v>12798</v>
      </c>
      <c r="M1730" s="1" t="s">
        <v>11675</v>
      </c>
      <c r="N1730" s="2" t="str">
        <f>VLOOKUP(Schedule[[#This Row],[船期]],week!A:D,4,0)</f>
        <v>202547</v>
      </c>
      <c r="O1730" s="1">
        <f>_xlfn.IFNA(VLOOKUP(Schedule[[#This Row],[船名]],Vessel!$A:$G,2,0),"")</f>
        <v>1023</v>
      </c>
      <c r="P1730" s="1" t="str">
        <f>_xlfn.IFNA(VLOOKUP(Schedule[[#This Row],[船名]],Vessel!$A:$G,3,0),"")</f>
        <v>cc</v>
      </c>
      <c r="Q1730" s="1">
        <f>_xlfn.IFNA(VLOOKUP(Schedule[[#This Row],[船名]],Vessel!$A:$G,4,0),"")</f>
        <v>2024</v>
      </c>
      <c r="R1730" s="1" t="str">
        <f>_xlfn.IFNA(VLOOKUP(Schedule[[#This Row],[船名]],Vessel!$A:$G,5,0),"")</f>
        <v>HKG</v>
      </c>
      <c r="S1730" s="1" t="str">
        <f>_xlfn.IFNA(VLOOKUP(Schedule[[#This Row],[船名]],Vessel!$A:$G,6,0),"")</f>
        <v>O</v>
      </c>
      <c r="T1730" s="1" t="str">
        <f>_xlfn.IFNA(VLOOKUP(Schedule[[#This Row],[船名]],Vessel!$A:$G,7,0),"")</f>
        <v>SITC</v>
      </c>
      <c r="U1730" s="1" t="str">
        <f>VLOOKUP(Schedule[[#This Row],[航线ID]],'Rotation'!D:I,6,0)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1731" spans="1:21" x14ac:dyDescent="0.4">
      <c r="A1731" s="1" t="s">
        <v>15694</v>
      </c>
      <c r="B1731" s="1" t="s">
        <v>15760</v>
      </c>
      <c r="C1731" s="1" t="s">
        <v>14838</v>
      </c>
      <c r="D1731" s="1" t="s">
        <v>12804</v>
      </c>
      <c r="E1731" s="1" t="s">
        <v>12896</v>
      </c>
      <c r="F1731" s="1" t="s">
        <v>14839</v>
      </c>
      <c r="G1731" s="1" t="s">
        <v>14840</v>
      </c>
      <c r="H1731" s="1" t="s">
        <v>14848</v>
      </c>
      <c r="I1731" s="2">
        <v>45976</v>
      </c>
      <c r="J1731" s="1" t="s">
        <v>12819</v>
      </c>
      <c r="K1731" s="1" t="s">
        <v>14908</v>
      </c>
      <c r="L1731" s="1" t="s">
        <v>12798</v>
      </c>
      <c r="M1731" s="1" t="s">
        <v>8483</v>
      </c>
      <c r="N1731" s="2" t="str">
        <f>VLOOKUP(Schedule[[#This Row],[船期]],week!A:D,4,0)</f>
        <v>202546</v>
      </c>
      <c r="O1731" s="1">
        <f>_xlfn.IFNA(VLOOKUP(Schedule[[#This Row],[船名]],Vessel!$A:$G,2,0),"")</f>
        <v>1042</v>
      </c>
      <c r="P1731" s="1" t="str">
        <f>_xlfn.IFNA(VLOOKUP(Schedule[[#This Row],[船名]],Vessel!$A:$G,3,0),"")</f>
        <v>cc</v>
      </c>
      <c r="Q1731" s="1">
        <f>_xlfn.IFNA(VLOOKUP(Schedule[[#This Row],[船名]],Vessel!$A:$G,4,0),"")</f>
        <v>2012</v>
      </c>
      <c r="R1731" s="1" t="str">
        <f>_xlfn.IFNA(VLOOKUP(Schedule[[#This Row],[船名]],Vessel!$A:$G,5,0),"")</f>
        <v>HKG</v>
      </c>
      <c r="S1731" s="1" t="str">
        <f>_xlfn.IFNA(VLOOKUP(Schedule[[#This Row],[船名]],Vessel!$A:$G,6,0),"")</f>
        <v>O</v>
      </c>
      <c r="T1731" s="1" t="str">
        <f>_xlfn.IFNA(VLOOKUP(Schedule[[#This Row],[船名]],Vessel!$A:$G,7,0),"")</f>
        <v>SITC</v>
      </c>
      <c r="U1731" s="1" t="str">
        <f>VLOOKUP(Schedule[[#This Row],[航线ID]],'Rotation'!D:I,6,0)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1732" spans="1:21" x14ac:dyDescent="0.4">
      <c r="A1732" s="1" t="s">
        <v>15694</v>
      </c>
      <c r="B1732" s="1" t="s">
        <v>15760</v>
      </c>
      <c r="C1732" s="1" t="s">
        <v>14838</v>
      </c>
      <c r="D1732" s="1" t="s">
        <v>12804</v>
      </c>
      <c r="E1732" s="1" t="s">
        <v>12896</v>
      </c>
      <c r="F1732" s="1" t="s">
        <v>14839</v>
      </c>
      <c r="G1732" s="1" t="s">
        <v>14840</v>
      </c>
      <c r="H1732" s="1" t="s">
        <v>14849</v>
      </c>
      <c r="I1732" s="2">
        <v>45969</v>
      </c>
      <c r="J1732" s="1" t="s">
        <v>12819</v>
      </c>
      <c r="K1732" s="1" t="s">
        <v>14908</v>
      </c>
      <c r="L1732" s="1" t="s">
        <v>12798</v>
      </c>
      <c r="M1732" s="1" t="s">
        <v>11675</v>
      </c>
      <c r="N1732" s="2" t="str">
        <f>VLOOKUP(Schedule[[#This Row],[船期]],week!A:D,4,0)</f>
        <v>202545</v>
      </c>
      <c r="O1732" s="1">
        <f>_xlfn.IFNA(VLOOKUP(Schedule[[#This Row],[船名]],Vessel!$A:$G,2,0),"")</f>
        <v>1023</v>
      </c>
      <c r="P1732" s="1" t="str">
        <f>_xlfn.IFNA(VLOOKUP(Schedule[[#This Row],[船名]],Vessel!$A:$G,3,0),"")</f>
        <v>cc</v>
      </c>
      <c r="Q1732" s="1">
        <f>_xlfn.IFNA(VLOOKUP(Schedule[[#This Row],[船名]],Vessel!$A:$G,4,0),"")</f>
        <v>2024</v>
      </c>
      <c r="R1732" s="1" t="str">
        <f>_xlfn.IFNA(VLOOKUP(Schedule[[#This Row],[船名]],Vessel!$A:$G,5,0),"")</f>
        <v>HKG</v>
      </c>
      <c r="S1732" s="1" t="str">
        <f>_xlfn.IFNA(VLOOKUP(Schedule[[#This Row],[船名]],Vessel!$A:$G,6,0),"")</f>
        <v>O</v>
      </c>
      <c r="T1732" s="1" t="str">
        <f>_xlfn.IFNA(VLOOKUP(Schedule[[#This Row],[船名]],Vessel!$A:$G,7,0),"")</f>
        <v>SITC</v>
      </c>
      <c r="U1732" s="1" t="str">
        <f>VLOOKUP(Schedule[[#This Row],[航线ID]],'Rotation'!D:I,6,0)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1733" spans="1:21" x14ac:dyDescent="0.4">
      <c r="A1733" s="1" t="s">
        <v>15694</v>
      </c>
      <c r="B1733" s="1" t="s">
        <v>15760</v>
      </c>
      <c r="C1733" s="1" t="s">
        <v>14838</v>
      </c>
      <c r="D1733" s="1" t="s">
        <v>12804</v>
      </c>
      <c r="E1733" s="1" t="s">
        <v>12896</v>
      </c>
      <c r="F1733" s="1" t="s">
        <v>14839</v>
      </c>
      <c r="G1733" s="1" t="s">
        <v>14840</v>
      </c>
      <c r="H1733" s="1" t="s">
        <v>14850</v>
      </c>
      <c r="I1733" s="2">
        <v>45962</v>
      </c>
      <c r="J1733" s="1" t="s">
        <v>12819</v>
      </c>
      <c r="K1733" s="1" t="s">
        <v>14908</v>
      </c>
      <c r="L1733" s="1" t="s">
        <v>12799</v>
      </c>
      <c r="M1733" s="1" t="s">
        <v>8483</v>
      </c>
      <c r="N1733" s="2" t="str">
        <f>VLOOKUP(Schedule[[#This Row],[船期]],week!A:D,4,0)</f>
        <v>202544</v>
      </c>
      <c r="O1733" s="1">
        <f>_xlfn.IFNA(VLOOKUP(Schedule[[#This Row],[船名]],Vessel!$A:$G,2,0),"")</f>
        <v>1042</v>
      </c>
      <c r="P1733" s="1" t="str">
        <f>_xlfn.IFNA(VLOOKUP(Schedule[[#This Row],[船名]],Vessel!$A:$G,3,0),"")</f>
        <v>cc</v>
      </c>
      <c r="Q1733" s="1">
        <f>_xlfn.IFNA(VLOOKUP(Schedule[[#This Row],[船名]],Vessel!$A:$G,4,0),"")</f>
        <v>2012</v>
      </c>
      <c r="R1733" s="1" t="str">
        <f>_xlfn.IFNA(VLOOKUP(Schedule[[#This Row],[船名]],Vessel!$A:$G,5,0),"")</f>
        <v>HKG</v>
      </c>
      <c r="S1733" s="1" t="str">
        <f>_xlfn.IFNA(VLOOKUP(Schedule[[#This Row],[船名]],Vessel!$A:$G,6,0),"")</f>
        <v>O</v>
      </c>
      <c r="T1733" s="1" t="str">
        <f>_xlfn.IFNA(VLOOKUP(Schedule[[#This Row],[船名]],Vessel!$A:$G,7,0),"")</f>
        <v>SITC</v>
      </c>
      <c r="U1733" s="1" t="str">
        <f>VLOOKUP(Schedule[[#This Row],[航线ID]],'Rotation'!D:I,6,0)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1734" spans="1:21" x14ac:dyDescent="0.4">
      <c r="A1734" s="1" t="s">
        <v>15694</v>
      </c>
      <c r="B1734" s="1" t="s">
        <v>15760</v>
      </c>
      <c r="C1734" s="1" t="s">
        <v>14838</v>
      </c>
      <c r="D1734" s="1" t="s">
        <v>12804</v>
      </c>
      <c r="E1734" s="1" t="s">
        <v>12896</v>
      </c>
      <c r="F1734" s="1" t="s">
        <v>14839</v>
      </c>
      <c r="G1734" s="1" t="s">
        <v>14840</v>
      </c>
      <c r="H1734" s="1" t="s">
        <v>14851</v>
      </c>
      <c r="I1734" s="2">
        <v>45955</v>
      </c>
      <c r="J1734" s="1" t="s">
        <v>12819</v>
      </c>
      <c r="K1734" s="1" t="s">
        <v>14908</v>
      </c>
      <c r="L1734" s="1" t="s">
        <v>12798</v>
      </c>
      <c r="M1734" s="1" t="s">
        <v>11675</v>
      </c>
      <c r="N1734" s="2" t="str">
        <f>VLOOKUP(Schedule[[#This Row],[船期]],week!A:D,4,0)</f>
        <v>202543</v>
      </c>
      <c r="O1734" s="1">
        <f>_xlfn.IFNA(VLOOKUP(Schedule[[#This Row],[船名]],Vessel!$A:$G,2,0),"")</f>
        <v>1023</v>
      </c>
      <c r="P1734" s="1" t="str">
        <f>_xlfn.IFNA(VLOOKUP(Schedule[[#This Row],[船名]],Vessel!$A:$G,3,0),"")</f>
        <v>cc</v>
      </c>
      <c r="Q1734" s="1">
        <f>_xlfn.IFNA(VLOOKUP(Schedule[[#This Row],[船名]],Vessel!$A:$G,4,0),"")</f>
        <v>2024</v>
      </c>
      <c r="R1734" s="1" t="str">
        <f>_xlfn.IFNA(VLOOKUP(Schedule[[#This Row],[船名]],Vessel!$A:$G,5,0),"")</f>
        <v>HKG</v>
      </c>
      <c r="S1734" s="1" t="str">
        <f>_xlfn.IFNA(VLOOKUP(Schedule[[#This Row],[船名]],Vessel!$A:$G,6,0),"")</f>
        <v>O</v>
      </c>
      <c r="T1734" s="1" t="str">
        <f>_xlfn.IFNA(VLOOKUP(Schedule[[#This Row],[船名]],Vessel!$A:$G,7,0),"")</f>
        <v>SITC</v>
      </c>
      <c r="U1734" s="1" t="str">
        <f>VLOOKUP(Schedule[[#This Row],[航线ID]],'Rotation'!D:I,6,0)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1735" spans="1:21" x14ac:dyDescent="0.4">
      <c r="A1735" s="1" t="s">
        <v>15694</v>
      </c>
      <c r="B1735" s="1" t="s">
        <v>15760</v>
      </c>
      <c r="C1735" s="1" t="s">
        <v>14909</v>
      </c>
      <c r="D1735" s="1" t="s">
        <v>12804</v>
      </c>
      <c r="E1735" s="1" t="s">
        <v>12896</v>
      </c>
      <c r="F1735" s="1" t="s">
        <v>14910</v>
      </c>
      <c r="G1735" s="1" t="s">
        <v>14899</v>
      </c>
      <c r="H1735" s="1" t="s">
        <v>14914</v>
      </c>
      <c r="I1735" s="2">
        <v>46039</v>
      </c>
      <c r="J1735" s="1" t="s">
        <v>12819</v>
      </c>
      <c r="K1735" s="1" t="s">
        <v>14908</v>
      </c>
      <c r="L1735" s="1" t="s">
        <v>12798</v>
      </c>
      <c r="M1735" s="1" t="s">
        <v>9609</v>
      </c>
      <c r="N1735" s="2" t="str">
        <f>VLOOKUP(Schedule[[#This Row],[船期]],week!A:D,4,0)</f>
        <v>202602</v>
      </c>
      <c r="O1735" s="1">
        <f>_xlfn.IFNA(VLOOKUP(Schedule[[#This Row],[船名]],Vessel!$A:$G,2,0),"")</f>
        <v>1106</v>
      </c>
      <c r="P1735" s="1" t="str">
        <f>_xlfn.IFNA(VLOOKUP(Schedule[[#This Row],[船名]],Vessel!$A:$G,3,0),"")</f>
        <v>cc</v>
      </c>
      <c r="Q1735" s="1">
        <f>_xlfn.IFNA(VLOOKUP(Schedule[[#This Row],[船名]],Vessel!$A:$G,4,0),"")</f>
        <v>2013</v>
      </c>
      <c r="R1735" s="1" t="str">
        <f>_xlfn.IFNA(VLOOKUP(Schedule[[#This Row],[船名]],Vessel!$A:$G,5,0),"")</f>
        <v>HKG</v>
      </c>
      <c r="S1735" s="1" t="str">
        <f>_xlfn.IFNA(VLOOKUP(Schedule[[#This Row],[船名]],Vessel!$A:$G,6,0),"")</f>
        <v>O</v>
      </c>
      <c r="T1735" s="1" t="str">
        <f>_xlfn.IFNA(VLOOKUP(Schedule[[#This Row],[船名]],Vessel!$A:$G,7,0),"")</f>
        <v>Sinotrans</v>
      </c>
      <c r="U1735" s="1" t="str">
        <f>VLOOKUP(Schedule[[#This Row],[航线ID]],'Rotation'!D:I,6,0)</f>
        <v>青岛(QINGDAO)[2天] → 大阪(OSAKA)[0天]→神户(KOBE)[5天] → 青岛(QINGDAO)</v>
      </c>
    </row>
    <row r="1736" spans="1:21" x14ac:dyDescent="0.4">
      <c r="A1736" s="1" t="s">
        <v>15694</v>
      </c>
      <c r="B1736" s="1" t="s">
        <v>15760</v>
      </c>
      <c r="C1736" s="1" t="s">
        <v>14909</v>
      </c>
      <c r="D1736" s="1" t="s">
        <v>12804</v>
      </c>
      <c r="E1736" s="1" t="s">
        <v>12896</v>
      </c>
      <c r="F1736" s="1" t="s">
        <v>14910</v>
      </c>
      <c r="G1736" s="1" t="s">
        <v>14899</v>
      </c>
      <c r="H1736" s="1" t="s">
        <v>14915</v>
      </c>
      <c r="I1736" s="2">
        <v>46046</v>
      </c>
      <c r="J1736" s="1" t="s">
        <v>12819</v>
      </c>
      <c r="K1736" s="1" t="s">
        <v>14908</v>
      </c>
      <c r="L1736" s="1" t="s">
        <v>12798</v>
      </c>
      <c r="M1736" s="1" t="s">
        <v>9609</v>
      </c>
      <c r="N1736" s="2" t="str">
        <f>VLOOKUP(Schedule[[#This Row],[船期]],week!A:D,4,0)</f>
        <v>202603</v>
      </c>
      <c r="O1736" s="1">
        <f>_xlfn.IFNA(VLOOKUP(Schedule[[#This Row],[船名]],Vessel!$A:$G,2,0),"")</f>
        <v>1106</v>
      </c>
      <c r="P1736" s="1" t="str">
        <f>_xlfn.IFNA(VLOOKUP(Schedule[[#This Row],[船名]],Vessel!$A:$G,3,0),"")</f>
        <v>cc</v>
      </c>
      <c r="Q1736" s="1">
        <f>_xlfn.IFNA(VLOOKUP(Schedule[[#This Row],[船名]],Vessel!$A:$G,4,0),"")</f>
        <v>2013</v>
      </c>
      <c r="R1736" s="1" t="str">
        <f>_xlfn.IFNA(VLOOKUP(Schedule[[#This Row],[船名]],Vessel!$A:$G,5,0),"")</f>
        <v>HKG</v>
      </c>
      <c r="S1736" s="1" t="str">
        <f>_xlfn.IFNA(VLOOKUP(Schedule[[#This Row],[船名]],Vessel!$A:$G,6,0),"")</f>
        <v>O</v>
      </c>
      <c r="T1736" s="1" t="str">
        <f>_xlfn.IFNA(VLOOKUP(Schedule[[#This Row],[船名]],Vessel!$A:$G,7,0),"")</f>
        <v>Sinotrans</v>
      </c>
      <c r="U1736" s="1" t="str">
        <f>VLOOKUP(Schedule[[#This Row],[航线ID]],'Rotation'!D:I,6,0)</f>
        <v>青岛(QINGDAO)[2天] → 大阪(OSAKA)[0天]→神户(KOBE)[5天] → 青岛(QINGDAO)</v>
      </c>
    </row>
    <row r="1737" spans="1:21" x14ac:dyDescent="0.4">
      <c r="A1737" s="1" t="s">
        <v>15694</v>
      </c>
      <c r="B1737" s="1" t="s">
        <v>15760</v>
      </c>
      <c r="C1737" s="1" t="s">
        <v>14909</v>
      </c>
      <c r="D1737" s="1" t="s">
        <v>12804</v>
      </c>
      <c r="E1737" s="1" t="s">
        <v>12896</v>
      </c>
      <c r="F1737" s="1" t="s">
        <v>14910</v>
      </c>
      <c r="G1737" s="1" t="s">
        <v>14899</v>
      </c>
      <c r="H1737" s="1" t="s">
        <v>14916</v>
      </c>
      <c r="I1737" s="2">
        <v>46053</v>
      </c>
      <c r="J1737" s="1" t="s">
        <v>12819</v>
      </c>
      <c r="K1737" s="1" t="s">
        <v>14908</v>
      </c>
      <c r="L1737" s="1" t="s">
        <v>12896</v>
      </c>
      <c r="M1737" s="1" t="s">
        <v>9609</v>
      </c>
      <c r="N1737" s="2" t="str">
        <f>VLOOKUP(Schedule[[#This Row],[船期]],week!A:D,4,0)</f>
        <v>202604</v>
      </c>
      <c r="O1737" s="1">
        <f>_xlfn.IFNA(VLOOKUP(Schedule[[#This Row],[船名]],Vessel!$A:$G,2,0),"")</f>
        <v>1106</v>
      </c>
      <c r="P1737" s="1" t="str">
        <f>_xlfn.IFNA(VLOOKUP(Schedule[[#This Row],[船名]],Vessel!$A:$G,3,0),"")</f>
        <v>cc</v>
      </c>
      <c r="Q1737" s="1">
        <f>_xlfn.IFNA(VLOOKUP(Schedule[[#This Row],[船名]],Vessel!$A:$G,4,0),"")</f>
        <v>2013</v>
      </c>
      <c r="R1737" s="1" t="str">
        <f>_xlfn.IFNA(VLOOKUP(Schedule[[#This Row],[船名]],Vessel!$A:$G,5,0),"")</f>
        <v>HKG</v>
      </c>
      <c r="S1737" s="1" t="str">
        <f>_xlfn.IFNA(VLOOKUP(Schedule[[#This Row],[船名]],Vessel!$A:$G,6,0),"")</f>
        <v>O</v>
      </c>
      <c r="T1737" s="1" t="str">
        <f>_xlfn.IFNA(VLOOKUP(Schedule[[#This Row],[船名]],Vessel!$A:$G,7,0),"")</f>
        <v>Sinotrans</v>
      </c>
      <c r="U1737" s="1" t="str">
        <f>VLOOKUP(Schedule[[#This Row],[航线ID]],'Rotation'!D:I,6,0)</f>
        <v>青岛(QINGDAO)[2天] → 大阪(OSAKA)[0天]→神户(KOBE)[5天] → 青岛(QINGDAO)</v>
      </c>
    </row>
    <row r="1738" spans="1:21" x14ac:dyDescent="0.4">
      <c r="A1738" s="1" t="s">
        <v>15694</v>
      </c>
      <c r="B1738" s="1" t="s">
        <v>15760</v>
      </c>
      <c r="C1738" s="1" t="s">
        <v>14909</v>
      </c>
      <c r="D1738" s="1" t="s">
        <v>12804</v>
      </c>
      <c r="E1738" s="1" t="s">
        <v>12896</v>
      </c>
      <c r="F1738" s="1" t="s">
        <v>14910</v>
      </c>
      <c r="G1738" s="1" t="s">
        <v>14899</v>
      </c>
      <c r="H1738" s="1" t="s">
        <v>14917</v>
      </c>
      <c r="I1738" s="2">
        <v>46060</v>
      </c>
      <c r="J1738" s="1" t="s">
        <v>12819</v>
      </c>
      <c r="K1738" s="1" t="s">
        <v>14908</v>
      </c>
      <c r="L1738" s="1" t="s">
        <v>12896</v>
      </c>
      <c r="M1738" s="1" t="s">
        <v>9609</v>
      </c>
      <c r="N1738" s="2" t="str">
        <f>VLOOKUP(Schedule[[#This Row],[船期]],week!A:D,4,0)</f>
        <v>202605</v>
      </c>
      <c r="O1738" s="1">
        <f>_xlfn.IFNA(VLOOKUP(Schedule[[#This Row],[船名]],Vessel!$A:$G,2,0),"")</f>
        <v>1106</v>
      </c>
      <c r="P1738" s="1" t="str">
        <f>_xlfn.IFNA(VLOOKUP(Schedule[[#This Row],[船名]],Vessel!$A:$G,3,0),"")</f>
        <v>cc</v>
      </c>
      <c r="Q1738" s="1">
        <f>_xlfn.IFNA(VLOOKUP(Schedule[[#This Row],[船名]],Vessel!$A:$G,4,0),"")</f>
        <v>2013</v>
      </c>
      <c r="R1738" s="1" t="str">
        <f>_xlfn.IFNA(VLOOKUP(Schedule[[#This Row],[船名]],Vessel!$A:$G,5,0),"")</f>
        <v>HKG</v>
      </c>
      <c r="S1738" s="1" t="str">
        <f>_xlfn.IFNA(VLOOKUP(Schedule[[#This Row],[船名]],Vessel!$A:$G,6,0),"")</f>
        <v>O</v>
      </c>
      <c r="T1738" s="1" t="str">
        <f>_xlfn.IFNA(VLOOKUP(Schedule[[#This Row],[船名]],Vessel!$A:$G,7,0),"")</f>
        <v>Sinotrans</v>
      </c>
      <c r="U1738" s="1" t="str">
        <f>VLOOKUP(Schedule[[#This Row],[航线ID]],'Rotation'!D:I,6,0)</f>
        <v>青岛(QINGDAO)[2天] → 大阪(OSAKA)[0天]→神户(KOBE)[5天] → 青岛(QINGDAO)</v>
      </c>
    </row>
    <row r="1739" spans="1:21" x14ac:dyDescent="0.4">
      <c r="A1739" s="1" t="s">
        <v>15694</v>
      </c>
      <c r="B1739" s="1" t="s">
        <v>15760</v>
      </c>
      <c r="C1739" s="1" t="s">
        <v>14909</v>
      </c>
      <c r="D1739" s="1" t="s">
        <v>12804</v>
      </c>
      <c r="E1739" s="1" t="s">
        <v>12896</v>
      </c>
      <c r="F1739" s="1" t="s">
        <v>14910</v>
      </c>
      <c r="G1739" s="1" t="s">
        <v>14899</v>
      </c>
      <c r="H1739" s="1" t="s">
        <v>14918</v>
      </c>
      <c r="I1739" s="2">
        <v>46067</v>
      </c>
      <c r="J1739" s="1" t="s">
        <v>12819</v>
      </c>
      <c r="K1739" s="1" t="s">
        <v>14908</v>
      </c>
      <c r="L1739" s="1" t="s">
        <v>12896</v>
      </c>
      <c r="M1739" s="1" t="s">
        <v>9609</v>
      </c>
      <c r="N1739" s="2" t="str">
        <f>VLOOKUP(Schedule[[#This Row],[船期]],week!A:D,4,0)</f>
        <v>202606</v>
      </c>
      <c r="O1739" s="1">
        <f>_xlfn.IFNA(VLOOKUP(Schedule[[#This Row],[船名]],Vessel!$A:$G,2,0),"")</f>
        <v>1106</v>
      </c>
      <c r="P1739" s="1" t="str">
        <f>_xlfn.IFNA(VLOOKUP(Schedule[[#This Row],[船名]],Vessel!$A:$G,3,0),"")</f>
        <v>cc</v>
      </c>
      <c r="Q1739" s="1">
        <f>_xlfn.IFNA(VLOOKUP(Schedule[[#This Row],[船名]],Vessel!$A:$G,4,0),"")</f>
        <v>2013</v>
      </c>
      <c r="R1739" s="1" t="str">
        <f>_xlfn.IFNA(VLOOKUP(Schedule[[#This Row],[船名]],Vessel!$A:$G,5,0),"")</f>
        <v>HKG</v>
      </c>
      <c r="S1739" s="1" t="str">
        <f>_xlfn.IFNA(VLOOKUP(Schedule[[#This Row],[船名]],Vessel!$A:$G,6,0),"")</f>
        <v>O</v>
      </c>
      <c r="T1739" s="1" t="str">
        <f>_xlfn.IFNA(VLOOKUP(Schedule[[#This Row],[船名]],Vessel!$A:$G,7,0),"")</f>
        <v>Sinotrans</v>
      </c>
      <c r="U1739" s="1" t="str">
        <f>VLOOKUP(Schedule[[#This Row],[航线ID]],'Rotation'!D:I,6,0)</f>
        <v>青岛(QINGDAO)[2天] → 大阪(OSAKA)[0天]→神户(KOBE)[5天] → 青岛(QINGDAO)</v>
      </c>
    </row>
    <row r="1740" spans="1:21" x14ac:dyDescent="0.4">
      <c r="A1740" s="1" t="s">
        <v>15694</v>
      </c>
      <c r="B1740" s="1" t="s">
        <v>15760</v>
      </c>
      <c r="C1740" s="1" t="s">
        <v>14909</v>
      </c>
      <c r="D1740" s="1" t="s">
        <v>12804</v>
      </c>
      <c r="E1740" s="1" t="s">
        <v>12896</v>
      </c>
      <c r="F1740" s="1" t="s">
        <v>14910</v>
      </c>
      <c r="G1740" s="1" t="s">
        <v>14899</v>
      </c>
      <c r="H1740" s="1" t="s">
        <v>14919</v>
      </c>
      <c r="I1740" s="2">
        <v>46074</v>
      </c>
      <c r="J1740" s="1" t="s">
        <v>12819</v>
      </c>
      <c r="K1740" s="1" t="s">
        <v>14908</v>
      </c>
      <c r="L1740" s="1" t="s">
        <v>12896</v>
      </c>
      <c r="M1740" s="1" t="s">
        <v>9609</v>
      </c>
      <c r="N1740" s="2" t="str">
        <f>VLOOKUP(Schedule[[#This Row],[船期]],week!A:D,4,0)</f>
        <v>202607</v>
      </c>
      <c r="O1740" s="1">
        <f>_xlfn.IFNA(VLOOKUP(Schedule[[#This Row],[船名]],Vessel!$A:$G,2,0),"")</f>
        <v>1106</v>
      </c>
      <c r="P1740" s="1" t="str">
        <f>_xlfn.IFNA(VLOOKUP(Schedule[[#This Row],[船名]],Vessel!$A:$G,3,0),"")</f>
        <v>cc</v>
      </c>
      <c r="Q1740" s="1">
        <f>_xlfn.IFNA(VLOOKUP(Schedule[[#This Row],[船名]],Vessel!$A:$G,4,0),"")</f>
        <v>2013</v>
      </c>
      <c r="R1740" s="1" t="str">
        <f>_xlfn.IFNA(VLOOKUP(Schedule[[#This Row],[船名]],Vessel!$A:$G,5,0),"")</f>
        <v>HKG</v>
      </c>
      <c r="S1740" s="1" t="str">
        <f>_xlfn.IFNA(VLOOKUP(Schedule[[#This Row],[船名]],Vessel!$A:$G,6,0),"")</f>
        <v>O</v>
      </c>
      <c r="T1740" s="1" t="str">
        <f>_xlfn.IFNA(VLOOKUP(Schedule[[#This Row],[船名]],Vessel!$A:$G,7,0),"")</f>
        <v>Sinotrans</v>
      </c>
      <c r="U1740" s="1" t="str">
        <f>VLOOKUP(Schedule[[#This Row],[航线ID]],'Rotation'!D:I,6,0)</f>
        <v>青岛(QINGDAO)[2天] → 大阪(OSAKA)[0天]→神户(KOBE)[5天] → 青岛(QINGDAO)</v>
      </c>
    </row>
    <row r="1741" spans="1:21" x14ac:dyDescent="0.4">
      <c r="A1741" s="1" t="s">
        <v>15694</v>
      </c>
      <c r="B1741" s="1" t="s">
        <v>15760</v>
      </c>
      <c r="C1741" s="1" t="s">
        <v>14909</v>
      </c>
      <c r="D1741" s="1" t="s">
        <v>12804</v>
      </c>
      <c r="E1741" s="1" t="s">
        <v>12896</v>
      </c>
      <c r="F1741" s="1" t="s">
        <v>14910</v>
      </c>
      <c r="G1741" s="1" t="s">
        <v>14899</v>
      </c>
      <c r="H1741" s="1" t="s">
        <v>16223</v>
      </c>
      <c r="I1741" s="2">
        <v>46081</v>
      </c>
      <c r="J1741" s="1" t="s">
        <v>12819</v>
      </c>
      <c r="K1741" s="1" t="s">
        <v>14908</v>
      </c>
      <c r="L1741" s="1" t="s">
        <v>12896</v>
      </c>
      <c r="M1741" s="1" t="s">
        <v>9609</v>
      </c>
      <c r="N1741" s="2" t="str">
        <f>VLOOKUP(Schedule[[#This Row],[船期]],week!A:D,4,0)</f>
        <v>202608</v>
      </c>
      <c r="O1741" s="1">
        <f>_xlfn.IFNA(VLOOKUP(Schedule[[#This Row],[船名]],Vessel!$A:$G,2,0),"")</f>
        <v>1106</v>
      </c>
      <c r="P1741" s="1" t="str">
        <f>_xlfn.IFNA(VLOOKUP(Schedule[[#This Row],[船名]],Vessel!$A:$G,3,0),"")</f>
        <v>cc</v>
      </c>
      <c r="Q1741" s="1">
        <f>_xlfn.IFNA(VLOOKUP(Schedule[[#This Row],[船名]],Vessel!$A:$G,4,0),"")</f>
        <v>2013</v>
      </c>
      <c r="R1741" s="1" t="str">
        <f>_xlfn.IFNA(VLOOKUP(Schedule[[#This Row],[船名]],Vessel!$A:$G,5,0),"")</f>
        <v>HKG</v>
      </c>
      <c r="S1741" s="1" t="str">
        <f>_xlfn.IFNA(VLOOKUP(Schedule[[#This Row],[船名]],Vessel!$A:$G,6,0),"")</f>
        <v>O</v>
      </c>
      <c r="T1741" s="1" t="str">
        <f>_xlfn.IFNA(VLOOKUP(Schedule[[#This Row],[船名]],Vessel!$A:$G,7,0),"")</f>
        <v>Sinotrans</v>
      </c>
      <c r="U1741" s="1" t="str">
        <f>VLOOKUP(Schedule[[#This Row],[航线ID]],'Rotation'!D:I,6,0)</f>
        <v>青岛(QINGDAO)[2天] → 大阪(OSAKA)[0天]→神户(KOBE)[5天] → 青岛(QINGDAO)</v>
      </c>
    </row>
    <row r="1742" spans="1:21" x14ac:dyDescent="0.4">
      <c r="A1742" s="1" t="s">
        <v>15694</v>
      </c>
      <c r="B1742" s="1" t="s">
        <v>15760</v>
      </c>
      <c r="C1742" s="1" t="s">
        <v>14909</v>
      </c>
      <c r="D1742" s="1" t="s">
        <v>12804</v>
      </c>
      <c r="E1742" s="1" t="s">
        <v>12896</v>
      </c>
      <c r="F1742" s="1" t="s">
        <v>14910</v>
      </c>
      <c r="G1742" s="1" t="s">
        <v>14899</v>
      </c>
      <c r="H1742" s="1" t="s">
        <v>16569</v>
      </c>
      <c r="I1742" s="2">
        <v>46088</v>
      </c>
      <c r="J1742" s="1" t="s">
        <v>12819</v>
      </c>
      <c r="K1742" s="1" t="s">
        <v>14908</v>
      </c>
      <c r="L1742" s="1" t="s">
        <v>12896</v>
      </c>
      <c r="M1742" s="1" t="s">
        <v>9609</v>
      </c>
      <c r="N1742" s="2" t="str">
        <f>VLOOKUP(Schedule[[#This Row],[船期]],week!A:D,4,0)</f>
        <v>202609</v>
      </c>
      <c r="O1742" s="1">
        <f>_xlfn.IFNA(VLOOKUP(Schedule[[#This Row],[船名]],Vessel!$A:$G,2,0),"")</f>
        <v>1106</v>
      </c>
      <c r="P1742" s="1" t="str">
        <f>_xlfn.IFNA(VLOOKUP(Schedule[[#This Row],[船名]],Vessel!$A:$G,3,0),"")</f>
        <v>cc</v>
      </c>
      <c r="Q1742" s="1">
        <f>_xlfn.IFNA(VLOOKUP(Schedule[[#This Row],[船名]],Vessel!$A:$G,4,0),"")</f>
        <v>2013</v>
      </c>
      <c r="R1742" s="1" t="str">
        <f>_xlfn.IFNA(VLOOKUP(Schedule[[#This Row],[船名]],Vessel!$A:$G,5,0),"")</f>
        <v>HKG</v>
      </c>
      <c r="S1742" s="1" t="str">
        <f>_xlfn.IFNA(VLOOKUP(Schedule[[#This Row],[船名]],Vessel!$A:$G,6,0),"")</f>
        <v>O</v>
      </c>
      <c r="T1742" s="1" t="str">
        <f>_xlfn.IFNA(VLOOKUP(Schedule[[#This Row],[船名]],Vessel!$A:$G,7,0),"")</f>
        <v>Sinotrans</v>
      </c>
      <c r="U1742" s="1" t="str">
        <f>VLOOKUP(Schedule[[#This Row],[航线ID]],'Rotation'!D:I,6,0)</f>
        <v>青岛(QINGDAO)[2天] → 大阪(OSAKA)[0天]→神户(KOBE)[5天] → 青岛(QINGDAO)</v>
      </c>
    </row>
    <row r="1743" spans="1:21" x14ac:dyDescent="0.4">
      <c r="A1743" s="1" t="s">
        <v>15694</v>
      </c>
      <c r="B1743" s="1" t="s">
        <v>15760</v>
      </c>
      <c r="C1743" s="1" t="s">
        <v>14909</v>
      </c>
      <c r="D1743" s="1" t="s">
        <v>12804</v>
      </c>
      <c r="E1743" s="1" t="s">
        <v>12896</v>
      </c>
      <c r="F1743" s="1" t="s">
        <v>14910</v>
      </c>
      <c r="G1743" s="1" t="s">
        <v>14899</v>
      </c>
      <c r="H1743" s="1" t="s">
        <v>16851</v>
      </c>
      <c r="I1743" s="2">
        <v>46095</v>
      </c>
      <c r="J1743" s="1" t="s">
        <v>12819</v>
      </c>
      <c r="K1743" s="1" t="s">
        <v>14908</v>
      </c>
      <c r="L1743" s="1" t="s">
        <v>12896</v>
      </c>
      <c r="M1743" s="1" t="s">
        <v>9609</v>
      </c>
      <c r="N1743" s="2" t="str">
        <f>VLOOKUP(Schedule[[#This Row],[船期]],week!A:D,4,0)</f>
        <v>202610</v>
      </c>
      <c r="O1743" s="1">
        <f>_xlfn.IFNA(VLOOKUP(Schedule[[#This Row],[船名]],Vessel!$A:$G,2,0),"")</f>
        <v>1106</v>
      </c>
      <c r="P1743" s="1" t="str">
        <f>_xlfn.IFNA(VLOOKUP(Schedule[[#This Row],[船名]],Vessel!$A:$G,3,0),"")</f>
        <v>cc</v>
      </c>
      <c r="Q1743" s="1">
        <f>_xlfn.IFNA(VLOOKUP(Schedule[[#This Row],[船名]],Vessel!$A:$G,4,0),"")</f>
        <v>2013</v>
      </c>
      <c r="R1743" s="1" t="str">
        <f>_xlfn.IFNA(VLOOKUP(Schedule[[#This Row],[船名]],Vessel!$A:$G,5,0),"")</f>
        <v>HKG</v>
      </c>
      <c r="S1743" s="1" t="str">
        <f>_xlfn.IFNA(VLOOKUP(Schedule[[#This Row],[船名]],Vessel!$A:$G,6,0),"")</f>
        <v>O</v>
      </c>
      <c r="T1743" s="1" t="str">
        <f>_xlfn.IFNA(VLOOKUP(Schedule[[#This Row],[船名]],Vessel!$A:$G,7,0),"")</f>
        <v>Sinotrans</v>
      </c>
      <c r="U1743" s="1" t="str">
        <f>VLOOKUP(Schedule[[#This Row],[航线ID]],'Rotation'!D:I,6,0)</f>
        <v>青岛(QINGDAO)[2天] → 大阪(OSAKA)[0天]→神户(KOBE)[5天] → 青岛(QINGDAO)</v>
      </c>
    </row>
    <row r="1744" spans="1:21" x14ac:dyDescent="0.4">
      <c r="A1744" s="1" t="s">
        <v>15694</v>
      </c>
      <c r="B1744" s="1" t="s">
        <v>15760</v>
      </c>
      <c r="C1744" s="1" t="s">
        <v>14909</v>
      </c>
      <c r="D1744" s="1" t="s">
        <v>12804</v>
      </c>
      <c r="E1744" s="1" t="s">
        <v>12896</v>
      </c>
      <c r="F1744" s="1" t="s">
        <v>14910</v>
      </c>
      <c r="G1744" s="1" t="s">
        <v>14899</v>
      </c>
      <c r="H1744" s="1" t="s">
        <v>14913</v>
      </c>
      <c r="I1744" s="2">
        <v>46032</v>
      </c>
      <c r="J1744" s="1" t="s">
        <v>12819</v>
      </c>
      <c r="K1744" s="1" t="s">
        <v>14908</v>
      </c>
      <c r="L1744" s="1" t="s">
        <v>12798</v>
      </c>
      <c r="M1744" s="1" t="s">
        <v>9609</v>
      </c>
      <c r="N1744" s="2" t="str">
        <f>VLOOKUP(Schedule[[#This Row],[船期]],week!A:D,4,0)</f>
        <v>202601</v>
      </c>
      <c r="O1744" s="1">
        <f>_xlfn.IFNA(VLOOKUP(Schedule[[#This Row],[船名]],Vessel!$A:$G,2,0),"")</f>
        <v>1106</v>
      </c>
      <c r="P1744" s="1" t="str">
        <f>_xlfn.IFNA(VLOOKUP(Schedule[[#This Row],[船名]],Vessel!$A:$G,3,0),"")</f>
        <v>cc</v>
      </c>
      <c r="Q1744" s="1">
        <f>_xlfn.IFNA(VLOOKUP(Schedule[[#This Row],[船名]],Vessel!$A:$G,4,0),"")</f>
        <v>2013</v>
      </c>
      <c r="R1744" s="1" t="str">
        <f>_xlfn.IFNA(VLOOKUP(Schedule[[#This Row],[船名]],Vessel!$A:$G,5,0),"")</f>
        <v>HKG</v>
      </c>
      <c r="S1744" s="1" t="str">
        <f>_xlfn.IFNA(VLOOKUP(Schedule[[#This Row],[船名]],Vessel!$A:$G,6,0),"")</f>
        <v>O</v>
      </c>
      <c r="T1744" s="1" t="str">
        <f>_xlfn.IFNA(VLOOKUP(Schedule[[#This Row],[船名]],Vessel!$A:$G,7,0),"")</f>
        <v>Sinotrans</v>
      </c>
      <c r="U1744" s="1" t="str">
        <f>VLOOKUP(Schedule[[#This Row],[航线ID]],'Rotation'!D:I,6,0)</f>
        <v>青岛(QINGDAO)[2天] → 大阪(OSAKA)[0天]→神户(KOBE)[5天] → 青岛(QINGDAO)</v>
      </c>
    </row>
    <row r="1745" spans="1:21" x14ac:dyDescent="0.4">
      <c r="A1745" s="1" t="s">
        <v>15694</v>
      </c>
      <c r="B1745" s="1" t="s">
        <v>15760</v>
      </c>
      <c r="C1745" s="1" t="s">
        <v>14909</v>
      </c>
      <c r="D1745" s="1" t="s">
        <v>12804</v>
      </c>
      <c r="E1745" s="1" t="s">
        <v>12896</v>
      </c>
      <c r="F1745" s="1" t="s">
        <v>14910</v>
      </c>
      <c r="G1745" s="1" t="s">
        <v>14899</v>
      </c>
      <c r="H1745" s="1" t="s">
        <v>14912</v>
      </c>
      <c r="I1745" s="2">
        <v>46025</v>
      </c>
      <c r="J1745" s="1" t="s">
        <v>12819</v>
      </c>
      <c r="K1745" s="1" t="s">
        <v>14908</v>
      </c>
      <c r="L1745" s="1" t="s">
        <v>12798</v>
      </c>
      <c r="M1745" s="1" t="s">
        <v>9609</v>
      </c>
      <c r="N1745" s="2" t="str">
        <f>VLOOKUP(Schedule[[#This Row],[船期]],week!A:D,4,0)</f>
        <v>202553</v>
      </c>
      <c r="O1745" s="1">
        <f>_xlfn.IFNA(VLOOKUP(Schedule[[#This Row],[船名]],Vessel!$A:$G,2,0),"")</f>
        <v>1106</v>
      </c>
      <c r="P1745" s="1" t="str">
        <f>_xlfn.IFNA(VLOOKUP(Schedule[[#This Row],[船名]],Vessel!$A:$G,3,0),"")</f>
        <v>cc</v>
      </c>
      <c r="Q1745" s="1">
        <f>_xlfn.IFNA(VLOOKUP(Schedule[[#This Row],[船名]],Vessel!$A:$G,4,0),"")</f>
        <v>2013</v>
      </c>
      <c r="R1745" s="1" t="str">
        <f>_xlfn.IFNA(VLOOKUP(Schedule[[#This Row],[船名]],Vessel!$A:$G,5,0),"")</f>
        <v>HKG</v>
      </c>
      <c r="S1745" s="1" t="str">
        <f>_xlfn.IFNA(VLOOKUP(Schedule[[#This Row],[船名]],Vessel!$A:$G,6,0),"")</f>
        <v>O</v>
      </c>
      <c r="T1745" s="1" t="str">
        <f>_xlfn.IFNA(VLOOKUP(Schedule[[#This Row],[船名]],Vessel!$A:$G,7,0),"")</f>
        <v>Sinotrans</v>
      </c>
      <c r="U1745" s="1" t="str">
        <f>VLOOKUP(Schedule[[#This Row],[航线ID]],'Rotation'!D:I,6,0)</f>
        <v>青岛(QINGDAO)[2天] → 大阪(OSAKA)[0天]→神户(KOBE)[5天] → 青岛(QINGDAO)</v>
      </c>
    </row>
    <row r="1746" spans="1:21" x14ac:dyDescent="0.4">
      <c r="A1746" s="1" t="s">
        <v>15694</v>
      </c>
      <c r="B1746" s="1" t="s">
        <v>15760</v>
      </c>
      <c r="C1746" s="1" t="s">
        <v>14909</v>
      </c>
      <c r="D1746" s="1" t="s">
        <v>12804</v>
      </c>
      <c r="E1746" s="1" t="s">
        <v>12896</v>
      </c>
      <c r="F1746" s="1" t="s">
        <v>14910</v>
      </c>
      <c r="G1746" s="1" t="s">
        <v>14899</v>
      </c>
      <c r="H1746" s="1" t="s">
        <v>14911</v>
      </c>
      <c r="I1746" s="2">
        <v>46018</v>
      </c>
      <c r="J1746" s="1" t="s">
        <v>12819</v>
      </c>
      <c r="K1746" s="1" t="s">
        <v>14908</v>
      </c>
      <c r="L1746" s="1" t="s">
        <v>12798</v>
      </c>
      <c r="M1746" s="1" t="s">
        <v>9609</v>
      </c>
      <c r="N1746" s="2" t="str">
        <f>VLOOKUP(Schedule[[#This Row],[船期]],week!A:D,4,0)</f>
        <v>202552</v>
      </c>
      <c r="O1746" s="1">
        <f>_xlfn.IFNA(VLOOKUP(Schedule[[#This Row],[船名]],Vessel!$A:$G,2,0),"")</f>
        <v>1106</v>
      </c>
      <c r="P1746" s="1" t="str">
        <f>_xlfn.IFNA(VLOOKUP(Schedule[[#This Row],[船名]],Vessel!$A:$G,3,0),"")</f>
        <v>cc</v>
      </c>
      <c r="Q1746" s="1">
        <f>_xlfn.IFNA(VLOOKUP(Schedule[[#This Row],[船名]],Vessel!$A:$G,4,0),"")</f>
        <v>2013</v>
      </c>
      <c r="R1746" s="1" t="str">
        <f>_xlfn.IFNA(VLOOKUP(Schedule[[#This Row],[船名]],Vessel!$A:$G,5,0),"")</f>
        <v>HKG</v>
      </c>
      <c r="S1746" s="1" t="str">
        <f>_xlfn.IFNA(VLOOKUP(Schedule[[#This Row],[船名]],Vessel!$A:$G,6,0),"")</f>
        <v>O</v>
      </c>
      <c r="T1746" s="1" t="str">
        <f>_xlfn.IFNA(VLOOKUP(Schedule[[#This Row],[船名]],Vessel!$A:$G,7,0),"")</f>
        <v>Sinotrans</v>
      </c>
      <c r="U1746" s="1" t="str">
        <f>VLOOKUP(Schedule[[#This Row],[航线ID]],'Rotation'!D:I,6,0)</f>
        <v>青岛(QINGDAO)[2天] → 大阪(OSAKA)[0天]→神户(KOBE)[5天] → 青岛(QINGDAO)</v>
      </c>
    </row>
    <row r="1747" spans="1:21" x14ac:dyDescent="0.4">
      <c r="A1747" s="1" t="s">
        <v>15694</v>
      </c>
      <c r="B1747" s="1" t="s">
        <v>15760</v>
      </c>
      <c r="C1747" s="1" t="s">
        <v>14909</v>
      </c>
      <c r="D1747" s="1" t="s">
        <v>12804</v>
      </c>
      <c r="E1747" s="1" t="s">
        <v>12896</v>
      </c>
      <c r="F1747" s="1" t="s">
        <v>14910</v>
      </c>
      <c r="G1747" s="1" t="s">
        <v>14899</v>
      </c>
      <c r="H1747" s="1" t="s">
        <v>14920</v>
      </c>
      <c r="I1747" s="2">
        <v>46011</v>
      </c>
      <c r="J1747" s="1" t="s">
        <v>12819</v>
      </c>
      <c r="K1747" s="1" t="s">
        <v>14908</v>
      </c>
      <c r="L1747" s="1" t="s">
        <v>12798</v>
      </c>
      <c r="M1747" s="1" t="s">
        <v>9609</v>
      </c>
      <c r="N1747" s="2" t="str">
        <f>VLOOKUP(Schedule[[#This Row],[船期]],week!A:D,4,0)</f>
        <v>202551</v>
      </c>
      <c r="O1747" s="1">
        <f>_xlfn.IFNA(VLOOKUP(Schedule[[#This Row],[船名]],Vessel!$A:$G,2,0),"")</f>
        <v>1106</v>
      </c>
      <c r="P1747" s="1" t="str">
        <f>_xlfn.IFNA(VLOOKUP(Schedule[[#This Row],[船名]],Vessel!$A:$G,3,0),"")</f>
        <v>cc</v>
      </c>
      <c r="Q1747" s="1">
        <f>_xlfn.IFNA(VLOOKUP(Schedule[[#This Row],[船名]],Vessel!$A:$G,4,0),"")</f>
        <v>2013</v>
      </c>
      <c r="R1747" s="1" t="str">
        <f>_xlfn.IFNA(VLOOKUP(Schedule[[#This Row],[船名]],Vessel!$A:$G,5,0),"")</f>
        <v>HKG</v>
      </c>
      <c r="S1747" s="1" t="str">
        <f>_xlfn.IFNA(VLOOKUP(Schedule[[#This Row],[船名]],Vessel!$A:$G,6,0),"")</f>
        <v>O</v>
      </c>
      <c r="T1747" s="1" t="str">
        <f>_xlfn.IFNA(VLOOKUP(Schedule[[#This Row],[船名]],Vessel!$A:$G,7,0),"")</f>
        <v>Sinotrans</v>
      </c>
      <c r="U1747" s="1" t="str">
        <f>VLOOKUP(Schedule[[#This Row],[航线ID]],'Rotation'!D:I,6,0)</f>
        <v>青岛(QINGDAO)[2天] → 大阪(OSAKA)[0天]→神户(KOBE)[5天] → 青岛(QINGDAO)</v>
      </c>
    </row>
    <row r="1748" spans="1:21" x14ac:dyDescent="0.4">
      <c r="A1748" s="1" t="s">
        <v>15694</v>
      </c>
      <c r="B1748" s="1" t="s">
        <v>15760</v>
      </c>
      <c r="C1748" s="1" t="s">
        <v>14909</v>
      </c>
      <c r="D1748" s="1" t="s">
        <v>12804</v>
      </c>
      <c r="E1748" s="1" t="s">
        <v>12896</v>
      </c>
      <c r="F1748" s="1" t="s">
        <v>14910</v>
      </c>
      <c r="G1748" s="1" t="s">
        <v>14899</v>
      </c>
      <c r="H1748" s="1" t="s">
        <v>14921</v>
      </c>
      <c r="I1748" s="2">
        <v>46004</v>
      </c>
      <c r="J1748" s="1" t="s">
        <v>12819</v>
      </c>
      <c r="K1748" s="1" t="s">
        <v>14908</v>
      </c>
      <c r="L1748" s="1" t="s">
        <v>12798</v>
      </c>
      <c r="M1748" s="1" t="s">
        <v>9609</v>
      </c>
      <c r="N1748" s="2" t="str">
        <f>VLOOKUP(Schedule[[#This Row],[船期]],week!A:D,4,0)</f>
        <v>202550</v>
      </c>
      <c r="O1748" s="1">
        <f>_xlfn.IFNA(VLOOKUP(Schedule[[#This Row],[船名]],Vessel!$A:$G,2,0),"")</f>
        <v>1106</v>
      </c>
      <c r="P1748" s="1" t="str">
        <f>_xlfn.IFNA(VLOOKUP(Schedule[[#This Row],[船名]],Vessel!$A:$G,3,0),"")</f>
        <v>cc</v>
      </c>
      <c r="Q1748" s="1">
        <f>_xlfn.IFNA(VLOOKUP(Schedule[[#This Row],[船名]],Vessel!$A:$G,4,0),"")</f>
        <v>2013</v>
      </c>
      <c r="R1748" s="1" t="str">
        <f>_xlfn.IFNA(VLOOKUP(Schedule[[#This Row],[船名]],Vessel!$A:$G,5,0),"")</f>
        <v>HKG</v>
      </c>
      <c r="S1748" s="1" t="str">
        <f>_xlfn.IFNA(VLOOKUP(Schedule[[#This Row],[船名]],Vessel!$A:$G,6,0),"")</f>
        <v>O</v>
      </c>
      <c r="T1748" s="1" t="str">
        <f>_xlfn.IFNA(VLOOKUP(Schedule[[#This Row],[船名]],Vessel!$A:$G,7,0),"")</f>
        <v>Sinotrans</v>
      </c>
      <c r="U1748" s="1" t="str">
        <f>VLOOKUP(Schedule[[#This Row],[航线ID]],'Rotation'!D:I,6,0)</f>
        <v>青岛(QINGDAO)[2天] → 大阪(OSAKA)[0天]→神户(KOBE)[5天] → 青岛(QINGDAO)</v>
      </c>
    </row>
    <row r="1749" spans="1:21" x14ac:dyDescent="0.4">
      <c r="A1749" s="1" t="s">
        <v>15694</v>
      </c>
      <c r="B1749" s="1" t="s">
        <v>15760</v>
      </c>
      <c r="C1749" s="1" t="s">
        <v>14909</v>
      </c>
      <c r="D1749" s="1" t="s">
        <v>12804</v>
      </c>
      <c r="E1749" s="1" t="s">
        <v>12896</v>
      </c>
      <c r="F1749" s="1" t="s">
        <v>14910</v>
      </c>
      <c r="G1749" s="1" t="s">
        <v>14899</v>
      </c>
      <c r="H1749" s="1" t="s">
        <v>14922</v>
      </c>
      <c r="I1749" s="2">
        <v>45997</v>
      </c>
      <c r="J1749" s="1" t="s">
        <v>12819</v>
      </c>
      <c r="K1749" s="1" t="s">
        <v>14908</v>
      </c>
      <c r="L1749" s="1" t="s">
        <v>12798</v>
      </c>
      <c r="M1749" s="1" t="s">
        <v>9609</v>
      </c>
      <c r="N1749" s="2" t="str">
        <f>VLOOKUP(Schedule[[#This Row],[船期]],week!A:D,4,0)</f>
        <v>202549</v>
      </c>
      <c r="O1749" s="1">
        <f>_xlfn.IFNA(VLOOKUP(Schedule[[#This Row],[船名]],Vessel!$A:$G,2,0),"")</f>
        <v>1106</v>
      </c>
      <c r="P1749" s="1" t="str">
        <f>_xlfn.IFNA(VLOOKUP(Schedule[[#This Row],[船名]],Vessel!$A:$G,3,0),"")</f>
        <v>cc</v>
      </c>
      <c r="Q1749" s="1">
        <f>_xlfn.IFNA(VLOOKUP(Schedule[[#This Row],[船名]],Vessel!$A:$G,4,0),"")</f>
        <v>2013</v>
      </c>
      <c r="R1749" s="1" t="str">
        <f>_xlfn.IFNA(VLOOKUP(Schedule[[#This Row],[船名]],Vessel!$A:$G,5,0),"")</f>
        <v>HKG</v>
      </c>
      <c r="S1749" s="1" t="str">
        <f>_xlfn.IFNA(VLOOKUP(Schedule[[#This Row],[船名]],Vessel!$A:$G,6,0),"")</f>
        <v>O</v>
      </c>
      <c r="T1749" s="1" t="str">
        <f>_xlfn.IFNA(VLOOKUP(Schedule[[#This Row],[船名]],Vessel!$A:$G,7,0),"")</f>
        <v>Sinotrans</v>
      </c>
      <c r="U1749" s="1" t="str">
        <f>VLOOKUP(Schedule[[#This Row],[航线ID]],'Rotation'!D:I,6,0)</f>
        <v>青岛(QINGDAO)[2天] → 大阪(OSAKA)[0天]→神户(KOBE)[5天] → 青岛(QINGDAO)</v>
      </c>
    </row>
    <row r="1750" spans="1:21" x14ac:dyDescent="0.4">
      <c r="A1750" s="1" t="s">
        <v>15694</v>
      </c>
      <c r="B1750" s="1" t="s">
        <v>15760</v>
      </c>
      <c r="C1750" s="1" t="s">
        <v>14909</v>
      </c>
      <c r="D1750" s="1" t="s">
        <v>12804</v>
      </c>
      <c r="E1750" s="1" t="s">
        <v>12896</v>
      </c>
      <c r="F1750" s="1" t="s">
        <v>14910</v>
      </c>
      <c r="G1750" s="1" t="s">
        <v>14899</v>
      </c>
      <c r="H1750" s="1" t="s">
        <v>14923</v>
      </c>
      <c r="I1750" s="2">
        <v>45990</v>
      </c>
      <c r="J1750" s="1" t="s">
        <v>12819</v>
      </c>
      <c r="K1750" s="1" t="s">
        <v>14908</v>
      </c>
      <c r="L1750" s="1" t="s">
        <v>12799</v>
      </c>
      <c r="M1750" s="1" t="s">
        <v>9609</v>
      </c>
      <c r="N1750" s="2" t="str">
        <f>VLOOKUP(Schedule[[#This Row],[船期]],week!A:D,4,0)</f>
        <v>202548</v>
      </c>
      <c r="O1750" s="1">
        <f>_xlfn.IFNA(VLOOKUP(Schedule[[#This Row],[船名]],Vessel!$A:$G,2,0),"")</f>
        <v>1106</v>
      </c>
      <c r="P1750" s="1" t="str">
        <f>_xlfn.IFNA(VLOOKUP(Schedule[[#This Row],[船名]],Vessel!$A:$G,3,0),"")</f>
        <v>cc</v>
      </c>
      <c r="Q1750" s="1">
        <f>_xlfn.IFNA(VLOOKUP(Schedule[[#This Row],[船名]],Vessel!$A:$G,4,0),"")</f>
        <v>2013</v>
      </c>
      <c r="R1750" s="1" t="str">
        <f>_xlfn.IFNA(VLOOKUP(Schedule[[#This Row],[船名]],Vessel!$A:$G,5,0),"")</f>
        <v>HKG</v>
      </c>
      <c r="S1750" s="1" t="str">
        <f>_xlfn.IFNA(VLOOKUP(Schedule[[#This Row],[船名]],Vessel!$A:$G,6,0),"")</f>
        <v>O</v>
      </c>
      <c r="T1750" s="1" t="str">
        <f>_xlfn.IFNA(VLOOKUP(Schedule[[#This Row],[船名]],Vessel!$A:$G,7,0),"")</f>
        <v>Sinotrans</v>
      </c>
      <c r="U1750" s="1" t="str">
        <f>VLOOKUP(Schedule[[#This Row],[航线ID]],'Rotation'!D:I,6,0)</f>
        <v>青岛(QINGDAO)[2天] → 大阪(OSAKA)[0天]→神户(KOBE)[5天] → 青岛(QINGDAO)</v>
      </c>
    </row>
    <row r="1751" spans="1:21" x14ac:dyDescent="0.4">
      <c r="A1751" s="1" t="s">
        <v>15694</v>
      </c>
      <c r="B1751" s="1" t="s">
        <v>15760</v>
      </c>
      <c r="C1751" s="1" t="s">
        <v>14909</v>
      </c>
      <c r="D1751" s="1" t="s">
        <v>12804</v>
      </c>
      <c r="E1751" s="1" t="s">
        <v>12896</v>
      </c>
      <c r="F1751" s="1" t="s">
        <v>14910</v>
      </c>
      <c r="G1751" s="1" t="s">
        <v>14899</v>
      </c>
      <c r="H1751" s="1" t="s">
        <v>14924</v>
      </c>
      <c r="I1751" s="2">
        <v>45983</v>
      </c>
      <c r="J1751" s="1" t="s">
        <v>12819</v>
      </c>
      <c r="K1751" s="1" t="s">
        <v>14908</v>
      </c>
      <c r="L1751" s="1" t="s">
        <v>12798</v>
      </c>
      <c r="M1751" s="1" t="s">
        <v>9609</v>
      </c>
      <c r="N1751" s="2" t="str">
        <f>VLOOKUP(Schedule[[#This Row],[船期]],week!A:D,4,0)</f>
        <v>202547</v>
      </c>
      <c r="O1751" s="1">
        <f>_xlfn.IFNA(VLOOKUP(Schedule[[#This Row],[船名]],Vessel!$A:$G,2,0),"")</f>
        <v>1106</v>
      </c>
      <c r="P1751" s="1" t="str">
        <f>_xlfn.IFNA(VLOOKUP(Schedule[[#This Row],[船名]],Vessel!$A:$G,3,0),"")</f>
        <v>cc</v>
      </c>
      <c r="Q1751" s="1">
        <f>_xlfn.IFNA(VLOOKUP(Schedule[[#This Row],[船名]],Vessel!$A:$G,4,0),"")</f>
        <v>2013</v>
      </c>
      <c r="R1751" s="1" t="str">
        <f>_xlfn.IFNA(VLOOKUP(Schedule[[#This Row],[船名]],Vessel!$A:$G,5,0),"")</f>
        <v>HKG</v>
      </c>
      <c r="S1751" s="1" t="str">
        <f>_xlfn.IFNA(VLOOKUP(Schedule[[#This Row],[船名]],Vessel!$A:$G,6,0),"")</f>
        <v>O</v>
      </c>
      <c r="T1751" s="1" t="str">
        <f>_xlfn.IFNA(VLOOKUP(Schedule[[#This Row],[船名]],Vessel!$A:$G,7,0),"")</f>
        <v>Sinotrans</v>
      </c>
      <c r="U1751" s="1" t="str">
        <f>VLOOKUP(Schedule[[#This Row],[航线ID]],'Rotation'!D:I,6,0)</f>
        <v>青岛(QINGDAO)[2天] → 大阪(OSAKA)[0天]→神户(KOBE)[5天] → 青岛(QINGDAO)</v>
      </c>
    </row>
    <row r="1752" spans="1:21" x14ac:dyDescent="0.4">
      <c r="A1752" s="1" t="s">
        <v>15694</v>
      </c>
      <c r="B1752" s="1" t="s">
        <v>15760</v>
      </c>
      <c r="C1752" s="1" t="s">
        <v>14939</v>
      </c>
      <c r="D1752" s="1" t="s">
        <v>12804</v>
      </c>
      <c r="E1752" s="1" t="s">
        <v>12896</v>
      </c>
      <c r="F1752" s="1" t="s">
        <v>14940</v>
      </c>
      <c r="G1752" s="1" t="s">
        <v>14899</v>
      </c>
      <c r="H1752" s="1" t="s">
        <v>14943</v>
      </c>
      <c r="I1752" s="2">
        <v>46039</v>
      </c>
      <c r="J1752" s="1" t="s">
        <v>12809</v>
      </c>
      <c r="K1752" s="1" t="s">
        <v>14900</v>
      </c>
      <c r="L1752" s="1" t="s">
        <v>12798</v>
      </c>
      <c r="M1752" s="1" t="s">
        <v>11691</v>
      </c>
      <c r="N1752" s="2" t="str">
        <f>VLOOKUP(Schedule[[#This Row],[船期]],week!A:D,4,0)</f>
        <v>202602</v>
      </c>
      <c r="O1752" s="1">
        <f>_xlfn.IFNA(VLOOKUP(Schedule[[#This Row],[船名]],Vessel!$A:$G,2,0),"")</f>
        <v>1096</v>
      </c>
      <c r="P1752" s="1" t="str">
        <f>_xlfn.IFNA(VLOOKUP(Schedule[[#This Row],[船名]],Vessel!$A:$G,3,0),"")</f>
        <v>cc</v>
      </c>
      <c r="Q1752" s="1">
        <f>_xlfn.IFNA(VLOOKUP(Schedule[[#This Row],[船名]],Vessel!$A:$G,4,0),"")</f>
        <v>2024</v>
      </c>
      <c r="R1752" s="1" t="str">
        <f>_xlfn.IFNA(VLOOKUP(Schedule[[#This Row],[船名]],Vessel!$A:$G,5,0),"")</f>
        <v>HKG</v>
      </c>
      <c r="S1752" s="1" t="str">
        <f>_xlfn.IFNA(VLOOKUP(Schedule[[#This Row],[船名]],Vessel!$A:$G,6,0),"")</f>
        <v>T</v>
      </c>
      <c r="T1752" s="1" t="str">
        <f>_xlfn.IFNA(VLOOKUP(Schedule[[#This Row],[船名]],Vessel!$A:$G,7,0),"")</f>
        <v>Shandong Ocean Shipping Group Co Ltd</v>
      </c>
      <c r="U1752" s="1" t="str">
        <f>VLOOKUP(Schedule[[#This Row],[航线ID]],'Rotation'!D:I,6,0)</f>
        <v>青岛(QINGDAO)[3天] → 大阪(OSAKA)[1天] → 神户(KOBE)[2天] → 青岛(QINGDAO)[4天]→横滨(YOKOHAMA)[1天] → 东京(TOKYO)[-4天] → 青岛(QINGDAO)</v>
      </c>
    </row>
    <row r="1753" spans="1:21" x14ac:dyDescent="0.4">
      <c r="A1753" s="1" t="s">
        <v>15694</v>
      </c>
      <c r="B1753" s="1" t="s">
        <v>15760</v>
      </c>
      <c r="C1753" s="1" t="s">
        <v>14939</v>
      </c>
      <c r="D1753" s="1" t="s">
        <v>12804</v>
      </c>
      <c r="E1753" s="1" t="s">
        <v>12896</v>
      </c>
      <c r="F1753" s="1" t="s">
        <v>14940</v>
      </c>
      <c r="G1753" s="1" t="s">
        <v>14899</v>
      </c>
      <c r="H1753" s="1" t="s">
        <v>14944</v>
      </c>
      <c r="I1753" s="2">
        <v>46046</v>
      </c>
      <c r="J1753" s="1" t="s">
        <v>12809</v>
      </c>
      <c r="K1753" s="1" t="s">
        <v>14900</v>
      </c>
      <c r="L1753" s="1" t="s">
        <v>12798</v>
      </c>
      <c r="M1753" s="1" t="s">
        <v>10790</v>
      </c>
      <c r="N1753" s="2" t="str">
        <f>VLOOKUP(Schedule[[#This Row],[船期]],week!A:D,4,0)</f>
        <v>202603</v>
      </c>
      <c r="O1753" s="1">
        <f>_xlfn.IFNA(VLOOKUP(Schedule[[#This Row],[船名]],Vessel!$A:$G,2,0),"")</f>
        <v>1096</v>
      </c>
      <c r="P1753" s="1" t="str">
        <f>_xlfn.IFNA(VLOOKUP(Schedule[[#This Row],[船名]],Vessel!$A:$G,3,0),"")</f>
        <v>cc</v>
      </c>
      <c r="Q1753" s="1">
        <f>_xlfn.IFNA(VLOOKUP(Schedule[[#This Row],[船名]],Vessel!$A:$G,4,0),"")</f>
        <v>2023</v>
      </c>
      <c r="R1753" s="1" t="str">
        <f>_xlfn.IFNA(VLOOKUP(Schedule[[#This Row],[船名]],Vessel!$A:$G,5,0),"")</f>
        <v>PAN</v>
      </c>
      <c r="S1753" s="1" t="str">
        <f>_xlfn.IFNA(VLOOKUP(Schedule[[#This Row],[船名]],Vessel!$A:$G,6,0),"")</f>
        <v>T</v>
      </c>
      <c r="T1753" s="1" t="str">
        <f>_xlfn.IFNA(VLOOKUP(Schedule[[#This Row],[船名]],Vessel!$A:$G,7,0),"")</f>
        <v>Shandong Ocean Shipping Group Co Ltd</v>
      </c>
      <c r="U1753" s="1" t="str">
        <f>VLOOKUP(Schedule[[#This Row],[航线ID]],'Rotation'!D:I,6,0)</f>
        <v>青岛(QINGDAO)[3天] → 大阪(OSAKA)[1天] → 神户(KOBE)[2天] → 青岛(QINGDAO)[4天]→横滨(YOKOHAMA)[1天] → 东京(TOKYO)[-4天] → 青岛(QINGDAO)</v>
      </c>
    </row>
    <row r="1754" spans="1:21" x14ac:dyDescent="0.4">
      <c r="A1754" s="1" t="s">
        <v>15694</v>
      </c>
      <c r="B1754" s="1" t="s">
        <v>15760</v>
      </c>
      <c r="C1754" s="1" t="s">
        <v>14939</v>
      </c>
      <c r="D1754" s="1" t="s">
        <v>12804</v>
      </c>
      <c r="E1754" s="1" t="s">
        <v>12896</v>
      </c>
      <c r="F1754" s="1" t="s">
        <v>14940</v>
      </c>
      <c r="G1754" s="1" t="s">
        <v>14899</v>
      </c>
      <c r="H1754" s="1" t="s">
        <v>14945</v>
      </c>
      <c r="I1754" s="2">
        <v>46053</v>
      </c>
      <c r="J1754" s="1" t="s">
        <v>12809</v>
      </c>
      <c r="K1754" s="1" t="s">
        <v>14900</v>
      </c>
      <c r="L1754" s="1" t="s">
        <v>12798</v>
      </c>
      <c r="M1754" s="1" t="s">
        <v>11691</v>
      </c>
      <c r="N1754" s="2" t="str">
        <f>VLOOKUP(Schedule[[#This Row],[船期]],week!A:D,4,0)</f>
        <v>202604</v>
      </c>
      <c r="O1754" s="1">
        <f>_xlfn.IFNA(VLOOKUP(Schedule[[#This Row],[船名]],Vessel!$A:$G,2,0),"")</f>
        <v>1096</v>
      </c>
      <c r="P1754" s="1" t="str">
        <f>_xlfn.IFNA(VLOOKUP(Schedule[[#This Row],[船名]],Vessel!$A:$G,3,0),"")</f>
        <v>cc</v>
      </c>
      <c r="Q1754" s="1">
        <f>_xlfn.IFNA(VLOOKUP(Schedule[[#This Row],[船名]],Vessel!$A:$G,4,0),"")</f>
        <v>2024</v>
      </c>
      <c r="R1754" s="1" t="str">
        <f>_xlfn.IFNA(VLOOKUP(Schedule[[#This Row],[船名]],Vessel!$A:$G,5,0),"")</f>
        <v>HKG</v>
      </c>
      <c r="S1754" s="1" t="str">
        <f>_xlfn.IFNA(VLOOKUP(Schedule[[#This Row],[船名]],Vessel!$A:$G,6,0),"")</f>
        <v>T</v>
      </c>
      <c r="T1754" s="1" t="str">
        <f>_xlfn.IFNA(VLOOKUP(Schedule[[#This Row],[船名]],Vessel!$A:$G,7,0),"")</f>
        <v>Shandong Ocean Shipping Group Co Ltd</v>
      </c>
      <c r="U1754" s="1" t="str">
        <f>VLOOKUP(Schedule[[#This Row],[航线ID]],'Rotation'!D:I,6,0)</f>
        <v>青岛(QINGDAO)[3天] → 大阪(OSAKA)[1天] → 神户(KOBE)[2天] → 青岛(QINGDAO)[4天]→横滨(YOKOHAMA)[1天] → 东京(TOKYO)[-4天] → 青岛(QINGDAO)</v>
      </c>
    </row>
    <row r="1755" spans="1:21" x14ac:dyDescent="0.4">
      <c r="A1755" s="1" t="s">
        <v>15694</v>
      </c>
      <c r="B1755" s="1" t="s">
        <v>15760</v>
      </c>
      <c r="C1755" s="1" t="s">
        <v>14939</v>
      </c>
      <c r="D1755" s="1" t="s">
        <v>12804</v>
      </c>
      <c r="E1755" s="1" t="s">
        <v>12896</v>
      </c>
      <c r="F1755" s="1" t="s">
        <v>14940</v>
      </c>
      <c r="G1755" s="1" t="s">
        <v>14899</v>
      </c>
      <c r="H1755" s="1" t="s">
        <v>14946</v>
      </c>
      <c r="I1755" s="2">
        <v>46060</v>
      </c>
      <c r="J1755" s="1" t="s">
        <v>12809</v>
      </c>
      <c r="K1755" s="1" t="s">
        <v>14900</v>
      </c>
      <c r="L1755" s="1" t="s">
        <v>12798</v>
      </c>
      <c r="M1755" s="1" t="s">
        <v>10790</v>
      </c>
      <c r="N1755" s="2" t="str">
        <f>VLOOKUP(Schedule[[#This Row],[船期]],week!A:D,4,0)</f>
        <v>202605</v>
      </c>
      <c r="O1755" s="1">
        <f>_xlfn.IFNA(VLOOKUP(Schedule[[#This Row],[船名]],Vessel!$A:$G,2,0),"")</f>
        <v>1096</v>
      </c>
      <c r="P1755" s="1" t="str">
        <f>_xlfn.IFNA(VLOOKUP(Schedule[[#This Row],[船名]],Vessel!$A:$G,3,0),"")</f>
        <v>cc</v>
      </c>
      <c r="Q1755" s="1">
        <f>_xlfn.IFNA(VLOOKUP(Schedule[[#This Row],[船名]],Vessel!$A:$G,4,0),"")</f>
        <v>2023</v>
      </c>
      <c r="R1755" s="1" t="str">
        <f>_xlfn.IFNA(VLOOKUP(Schedule[[#This Row],[船名]],Vessel!$A:$G,5,0),"")</f>
        <v>PAN</v>
      </c>
      <c r="S1755" s="1" t="str">
        <f>_xlfn.IFNA(VLOOKUP(Schedule[[#This Row],[船名]],Vessel!$A:$G,6,0),"")</f>
        <v>T</v>
      </c>
      <c r="T1755" s="1" t="str">
        <f>_xlfn.IFNA(VLOOKUP(Schedule[[#This Row],[船名]],Vessel!$A:$G,7,0),"")</f>
        <v>Shandong Ocean Shipping Group Co Ltd</v>
      </c>
      <c r="U1755" s="1" t="str">
        <f>VLOOKUP(Schedule[[#This Row],[航线ID]],'Rotation'!D:I,6,0)</f>
        <v>青岛(QINGDAO)[3天] → 大阪(OSAKA)[1天] → 神户(KOBE)[2天] → 青岛(QINGDAO)[4天]→横滨(YOKOHAMA)[1天] → 东京(TOKYO)[-4天] → 青岛(QINGDAO)</v>
      </c>
    </row>
    <row r="1756" spans="1:21" x14ac:dyDescent="0.4">
      <c r="A1756" s="1" t="s">
        <v>15694</v>
      </c>
      <c r="B1756" s="1" t="s">
        <v>15760</v>
      </c>
      <c r="C1756" s="1" t="s">
        <v>14939</v>
      </c>
      <c r="D1756" s="1" t="s">
        <v>12804</v>
      </c>
      <c r="E1756" s="1" t="s">
        <v>12896</v>
      </c>
      <c r="F1756" s="1" t="s">
        <v>14940</v>
      </c>
      <c r="G1756" s="1" t="s">
        <v>14899</v>
      </c>
      <c r="H1756" s="1" t="s">
        <v>14947</v>
      </c>
      <c r="I1756" s="2">
        <v>46067</v>
      </c>
      <c r="J1756" s="1" t="s">
        <v>12809</v>
      </c>
      <c r="K1756" s="1" t="s">
        <v>14900</v>
      </c>
      <c r="L1756" s="1" t="s">
        <v>12798</v>
      </c>
      <c r="M1756" s="1" t="s">
        <v>11691</v>
      </c>
      <c r="N1756" s="2" t="str">
        <f>VLOOKUP(Schedule[[#This Row],[船期]],week!A:D,4,0)</f>
        <v>202606</v>
      </c>
      <c r="O1756" s="1">
        <f>_xlfn.IFNA(VLOOKUP(Schedule[[#This Row],[船名]],Vessel!$A:$G,2,0),"")</f>
        <v>1096</v>
      </c>
      <c r="P1756" s="1" t="str">
        <f>_xlfn.IFNA(VLOOKUP(Schedule[[#This Row],[船名]],Vessel!$A:$G,3,0),"")</f>
        <v>cc</v>
      </c>
      <c r="Q1756" s="1">
        <f>_xlfn.IFNA(VLOOKUP(Schedule[[#This Row],[船名]],Vessel!$A:$G,4,0),"")</f>
        <v>2024</v>
      </c>
      <c r="R1756" s="1" t="str">
        <f>_xlfn.IFNA(VLOOKUP(Schedule[[#This Row],[船名]],Vessel!$A:$G,5,0),"")</f>
        <v>HKG</v>
      </c>
      <c r="S1756" s="1" t="str">
        <f>_xlfn.IFNA(VLOOKUP(Schedule[[#This Row],[船名]],Vessel!$A:$G,6,0),"")</f>
        <v>T</v>
      </c>
      <c r="T1756" s="1" t="str">
        <f>_xlfn.IFNA(VLOOKUP(Schedule[[#This Row],[船名]],Vessel!$A:$G,7,0),"")</f>
        <v>Shandong Ocean Shipping Group Co Ltd</v>
      </c>
      <c r="U1756" s="1" t="str">
        <f>VLOOKUP(Schedule[[#This Row],[航线ID]],'Rotation'!D:I,6,0)</f>
        <v>青岛(QINGDAO)[3天] → 大阪(OSAKA)[1天] → 神户(KOBE)[2天] → 青岛(QINGDAO)[4天]→横滨(YOKOHAMA)[1天] → 东京(TOKYO)[-4天] → 青岛(QINGDAO)</v>
      </c>
    </row>
    <row r="1757" spans="1:21" x14ac:dyDescent="0.4">
      <c r="A1757" s="1" t="s">
        <v>15694</v>
      </c>
      <c r="B1757" s="1" t="s">
        <v>15760</v>
      </c>
      <c r="C1757" s="1" t="s">
        <v>14939</v>
      </c>
      <c r="D1757" s="1" t="s">
        <v>12804</v>
      </c>
      <c r="E1757" s="1" t="s">
        <v>12896</v>
      </c>
      <c r="F1757" s="1" t="s">
        <v>14940</v>
      </c>
      <c r="G1757" s="1" t="s">
        <v>14899</v>
      </c>
      <c r="H1757" s="1" t="s">
        <v>16074</v>
      </c>
      <c r="I1757" s="2">
        <v>46074</v>
      </c>
      <c r="J1757" s="1" t="s">
        <v>12809</v>
      </c>
      <c r="K1757" s="1" t="s">
        <v>14900</v>
      </c>
      <c r="L1757" s="1" t="s">
        <v>12798</v>
      </c>
      <c r="M1757" s="1" t="s">
        <v>10790</v>
      </c>
      <c r="N1757" s="2" t="str">
        <f>VLOOKUP(Schedule[[#This Row],[船期]],week!A:D,4,0)</f>
        <v>202607</v>
      </c>
      <c r="O1757" s="1">
        <f>_xlfn.IFNA(VLOOKUP(Schedule[[#This Row],[船名]],Vessel!$A:$G,2,0),"")</f>
        <v>1096</v>
      </c>
      <c r="P1757" s="1" t="str">
        <f>_xlfn.IFNA(VLOOKUP(Schedule[[#This Row],[船名]],Vessel!$A:$G,3,0),"")</f>
        <v>cc</v>
      </c>
      <c r="Q1757" s="1">
        <f>_xlfn.IFNA(VLOOKUP(Schedule[[#This Row],[船名]],Vessel!$A:$G,4,0),"")</f>
        <v>2023</v>
      </c>
      <c r="R1757" s="1" t="str">
        <f>_xlfn.IFNA(VLOOKUP(Schedule[[#This Row],[船名]],Vessel!$A:$G,5,0),"")</f>
        <v>PAN</v>
      </c>
      <c r="S1757" s="1" t="str">
        <f>_xlfn.IFNA(VLOOKUP(Schedule[[#This Row],[船名]],Vessel!$A:$G,6,0),"")</f>
        <v>T</v>
      </c>
      <c r="T1757" s="1" t="str">
        <f>_xlfn.IFNA(VLOOKUP(Schedule[[#This Row],[船名]],Vessel!$A:$G,7,0),"")</f>
        <v>Shandong Ocean Shipping Group Co Ltd</v>
      </c>
      <c r="U1757" s="1" t="str">
        <f>VLOOKUP(Schedule[[#This Row],[航线ID]],'Rotation'!D:I,6,0)</f>
        <v>青岛(QINGDAO)[3天] → 大阪(OSAKA)[1天] → 神户(KOBE)[2天] → 青岛(QINGDAO)[4天]→横滨(YOKOHAMA)[1天] → 东京(TOKYO)[-4天] → 青岛(QINGDAO)</v>
      </c>
    </row>
    <row r="1758" spans="1:21" x14ac:dyDescent="0.4">
      <c r="A1758" s="1" t="s">
        <v>15694</v>
      </c>
      <c r="B1758" s="1" t="s">
        <v>15760</v>
      </c>
      <c r="C1758" s="1" t="s">
        <v>14939</v>
      </c>
      <c r="D1758" s="1" t="s">
        <v>12804</v>
      </c>
      <c r="E1758" s="1" t="s">
        <v>12896</v>
      </c>
      <c r="F1758" s="1" t="s">
        <v>14940</v>
      </c>
      <c r="G1758" s="1" t="s">
        <v>14899</v>
      </c>
      <c r="H1758" s="1" t="s">
        <v>16391</v>
      </c>
      <c r="I1758" s="2">
        <v>46081</v>
      </c>
      <c r="J1758" s="1" t="s">
        <v>12809</v>
      </c>
      <c r="K1758" s="1" t="s">
        <v>14900</v>
      </c>
      <c r="L1758" s="1" t="s">
        <v>12798</v>
      </c>
      <c r="M1758" s="1" t="s">
        <v>11691</v>
      </c>
      <c r="N1758" s="2" t="str">
        <f>VLOOKUP(Schedule[[#This Row],[船期]],week!A:D,4,0)</f>
        <v>202608</v>
      </c>
      <c r="O1758" s="1">
        <f>_xlfn.IFNA(VLOOKUP(Schedule[[#This Row],[船名]],Vessel!$A:$G,2,0),"")</f>
        <v>1096</v>
      </c>
      <c r="P1758" s="1" t="str">
        <f>_xlfn.IFNA(VLOOKUP(Schedule[[#This Row],[船名]],Vessel!$A:$G,3,0),"")</f>
        <v>cc</v>
      </c>
      <c r="Q1758" s="1">
        <f>_xlfn.IFNA(VLOOKUP(Schedule[[#This Row],[船名]],Vessel!$A:$G,4,0),"")</f>
        <v>2024</v>
      </c>
      <c r="R1758" s="1" t="str">
        <f>_xlfn.IFNA(VLOOKUP(Schedule[[#This Row],[船名]],Vessel!$A:$G,5,0),"")</f>
        <v>HKG</v>
      </c>
      <c r="S1758" s="1" t="str">
        <f>_xlfn.IFNA(VLOOKUP(Schedule[[#This Row],[船名]],Vessel!$A:$G,6,0),"")</f>
        <v>T</v>
      </c>
      <c r="T1758" s="1" t="str">
        <f>_xlfn.IFNA(VLOOKUP(Schedule[[#This Row],[船名]],Vessel!$A:$G,7,0),"")</f>
        <v>Shandong Ocean Shipping Group Co Ltd</v>
      </c>
      <c r="U1758" s="1" t="str">
        <f>VLOOKUP(Schedule[[#This Row],[航线ID]],'Rotation'!D:I,6,0)</f>
        <v>青岛(QINGDAO)[3天] → 大阪(OSAKA)[1天] → 神户(KOBE)[2天] → 青岛(QINGDAO)[4天]→横滨(YOKOHAMA)[1天] → 东京(TOKYO)[-4天] → 青岛(QINGDAO)</v>
      </c>
    </row>
    <row r="1759" spans="1:21" x14ac:dyDescent="0.4">
      <c r="A1759" s="1" t="s">
        <v>15694</v>
      </c>
      <c r="B1759" s="1" t="s">
        <v>15760</v>
      </c>
      <c r="C1759" s="1" t="s">
        <v>14939</v>
      </c>
      <c r="D1759" s="1" t="s">
        <v>12804</v>
      </c>
      <c r="E1759" s="1" t="s">
        <v>12896</v>
      </c>
      <c r="F1759" s="1" t="s">
        <v>14940</v>
      </c>
      <c r="G1759" s="1" t="s">
        <v>14899</v>
      </c>
      <c r="H1759" s="1" t="s">
        <v>16852</v>
      </c>
      <c r="I1759" s="2">
        <v>46088</v>
      </c>
      <c r="J1759" s="1" t="s">
        <v>12809</v>
      </c>
      <c r="K1759" s="1" t="s">
        <v>14900</v>
      </c>
      <c r="L1759" s="1" t="s">
        <v>12798</v>
      </c>
      <c r="M1759" s="1" t="s">
        <v>10790</v>
      </c>
      <c r="N1759" s="2" t="str">
        <f>VLOOKUP(Schedule[[#This Row],[船期]],week!A:D,4,0)</f>
        <v>202609</v>
      </c>
      <c r="O1759" s="1">
        <f>_xlfn.IFNA(VLOOKUP(Schedule[[#This Row],[船名]],Vessel!$A:$G,2,0),"")</f>
        <v>1096</v>
      </c>
      <c r="P1759" s="1" t="str">
        <f>_xlfn.IFNA(VLOOKUP(Schedule[[#This Row],[船名]],Vessel!$A:$G,3,0),"")</f>
        <v>cc</v>
      </c>
      <c r="Q1759" s="1">
        <f>_xlfn.IFNA(VLOOKUP(Schedule[[#This Row],[船名]],Vessel!$A:$G,4,0),"")</f>
        <v>2023</v>
      </c>
      <c r="R1759" s="1" t="str">
        <f>_xlfn.IFNA(VLOOKUP(Schedule[[#This Row],[船名]],Vessel!$A:$G,5,0),"")</f>
        <v>PAN</v>
      </c>
      <c r="S1759" s="1" t="str">
        <f>_xlfn.IFNA(VLOOKUP(Schedule[[#This Row],[船名]],Vessel!$A:$G,6,0),"")</f>
        <v>T</v>
      </c>
      <c r="T1759" s="1" t="str">
        <f>_xlfn.IFNA(VLOOKUP(Schedule[[#This Row],[船名]],Vessel!$A:$G,7,0),"")</f>
        <v>Shandong Ocean Shipping Group Co Ltd</v>
      </c>
      <c r="U1759" s="1" t="str">
        <f>VLOOKUP(Schedule[[#This Row],[航线ID]],'Rotation'!D:I,6,0)</f>
        <v>青岛(QINGDAO)[3天] → 大阪(OSAKA)[1天] → 神户(KOBE)[2天] → 青岛(QINGDAO)[4天]→横滨(YOKOHAMA)[1天] → 东京(TOKYO)[-4天] → 青岛(QINGDAO)</v>
      </c>
    </row>
    <row r="1760" spans="1:21" x14ac:dyDescent="0.4">
      <c r="A1760" s="1" t="s">
        <v>15694</v>
      </c>
      <c r="B1760" s="1" t="s">
        <v>15760</v>
      </c>
      <c r="C1760" s="1" t="s">
        <v>14939</v>
      </c>
      <c r="D1760" s="1" t="s">
        <v>12804</v>
      </c>
      <c r="E1760" s="1" t="s">
        <v>12896</v>
      </c>
      <c r="F1760" s="1" t="s">
        <v>14940</v>
      </c>
      <c r="G1760" s="1" t="s">
        <v>14899</v>
      </c>
      <c r="H1760" s="1" t="s">
        <v>14942</v>
      </c>
      <c r="I1760" s="2">
        <v>46032</v>
      </c>
      <c r="J1760" s="1" t="s">
        <v>12809</v>
      </c>
      <c r="K1760" s="1" t="s">
        <v>14900</v>
      </c>
      <c r="L1760" s="1" t="s">
        <v>12798</v>
      </c>
      <c r="M1760" s="1" t="s">
        <v>10790</v>
      </c>
      <c r="N1760" s="2" t="str">
        <f>VLOOKUP(Schedule[[#This Row],[船期]],week!A:D,4,0)</f>
        <v>202601</v>
      </c>
      <c r="O1760" s="1">
        <f>_xlfn.IFNA(VLOOKUP(Schedule[[#This Row],[船名]],Vessel!$A:$G,2,0),"")</f>
        <v>1096</v>
      </c>
      <c r="P1760" s="1" t="str">
        <f>_xlfn.IFNA(VLOOKUP(Schedule[[#This Row],[船名]],Vessel!$A:$G,3,0),"")</f>
        <v>cc</v>
      </c>
      <c r="Q1760" s="1">
        <f>_xlfn.IFNA(VLOOKUP(Schedule[[#This Row],[船名]],Vessel!$A:$G,4,0),"")</f>
        <v>2023</v>
      </c>
      <c r="R1760" s="1" t="str">
        <f>_xlfn.IFNA(VLOOKUP(Schedule[[#This Row],[船名]],Vessel!$A:$G,5,0),"")</f>
        <v>PAN</v>
      </c>
      <c r="S1760" s="1" t="str">
        <f>_xlfn.IFNA(VLOOKUP(Schedule[[#This Row],[船名]],Vessel!$A:$G,6,0),"")</f>
        <v>T</v>
      </c>
      <c r="T1760" s="1" t="str">
        <f>_xlfn.IFNA(VLOOKUP(Schedule[[#This Row],[船名]],Vessel!$A:$G,7,0),"")</f>
        <v>Shandong Ocean Shipping Group Co Ltd</v>
      </c>
      <c r="U1760" s="1" t="str">
        <f>VLOOKUP(Schedule[[#This Row],[航线ID]],'Rotation'!D:I,6,0)</f>
        <v>青岛(QINGDAO)[3天] → 大阪(OSAKA)[1天] → 神户(KOBE)[2天] → 青岛(QINGDAO)[4天]→横滨(YOKOHAMA)[1天] → 东京(TOKYO)[-4天] → 青岛(QINGDAO)</v>
      </c>
    </row>
    <row r="1761" spans="1:21" x14ac:dyDescent="0.4">
      <c r="A1761" s="1" t="s">
        <v>15694</v>
      </c>
      <c r="B1761" s="1" t="s">
        <v>15760</v>
      </c>
      <c r="C1761" s="1" t="s">
        <v>14939</v>
      </c>
      <c r="D1761" s="1" t="s">
        <v>12804</v>
      </c>
      <c r="E1761" s="1" t="s">
        <v>12896</v>
      </c>
      <c r="F1761" s="1" t="s">
        <v>14940</v>
      </c>
      <c r="G1761" s="1" t="s">
        <v>14899</v>
      </c>
      <c r="H1761" s="1" t="s">
        <v>14941</v>
      </c>
      <c r="I1761" s="2">
        <v>46025</v>
      </c>
      <c r="J1761" s="1" t="s">
        <v>12809</v>
      </c>
      <c r="K1761" s="1" t="s">
        <v>14900</v>
      </c>
      <c r="L1761" s="1" t="s">
        <v>12798</v>
      </c>
      <c r="M1761" s="1" t="s">
        <v>11691</v>
      </c>
      <c r="N1761" s="2" t="str">
        <f>VLOOKUP(Schedule[[#This Row],[船期]],week!A:D,4,0)</f>
        <v>202553</v>
      </c>
      <c r="O1761" s="1">
        <f>_xlfn.IFNA(VLOOKUP(Schedule[[#This Row],[船名]],Vessel!$A:$G,2,0),"")</f>
        <v>1096</v>
      </c>
      <c r="P1761" s="1" t="str">
        <f>_xlfn.IFNA(VLOOKUP(Schedule[[#This Row],[船名]],Vessel!$A:$G,3,0),"")</f>
        <v>cc</v>
      </c>
      <c r="Q1761" s="1">
        <f>_xlfn.IFNA(VLOOKUP(Schedule[[#This Row],[船名]],Vessel!$A:$G,4,0),"")</f>
        <v>2024</v>
      </c>
      <c r="R1761" s="1" t="str">
        <f>_xlfn.IFNA(VLOOKUP(Schedule[[#This Row],[船名]],Vessel!$A:$G,5,0),"")</f>
        <v>HKG</v>
      </c>
      <c r="S1761" s="1" t="str">
        <f>_xlfn.IFNA(VLOOKUP(Schedule[[#This Row],[船名]],Vessel!$A:$G,6,0),"")</f>
        <v>T</v>
      </c>
      <c r="T1761" s="1" t="str">
        <f>_xlfn.IFNA(VLOOKUP(Schedule[[#This Row],[船名]],Vessel!$A:$G,7,0),"")</f>
        <v>Shandong Ocean Shipping Group Co Ltd</v>
      </c>
      <c r="U1761" s="1" t="str">
        <f>VLOOKUP(Schedule[[#This Row],[航线ID]],'Rotation'!D:I,6,0)</f>
        <v>青岛(QINGDAO)[3天] → 大阪(OSAKA)[1天] → 神户(KOBE)[2天] → 青岛(QINGDAO)[4天]→横滨(YOKOHAMA)[1天] → 东京(TOKYO)[-4天] → 青岛(QINGDAO)</v>
      </c>
    </row>
    <row r="1762" spans="1:21" x14ac:dyDescent="0.4">
      <c r="A1762" s="1" t="s">
        <v>15694</v>
      </c>
      <c r="B1762" s="1" t="s">
        <v>15760</v>
      </c>
      <c r="C1762" s="1" t="s">
        <v>14925</v>
      </c>
      <c r="D1762" s="1" t="s">
        <v>12804</v>
      </c>
      <c r="E1762" s="1" t="s">
        <v>12896</v>
      </c>
      <c r="F1762" s="1" t="s">
        <v>14926</v>
      </c>
      <c r="G1762" s="1" t="s">
        <v>14646</v>
      </c>
      <c r="H1762" s="1" t="s">
        <v>14929</v>
      </c>
      <c r="I1762" s="2">
        <v>46039</v>
      </c>
      <c r="J1762" s="1" t="s">
        <v>12819</v>
      </c>
      <c r="K1762" s="1" t="s">
        <v>14908</v>
      </c>
      <c r="L1762" s="1" t="s">
        <v>12798</v>
      </c>
      <c r="M1762" s="1" t="s">
        <v>11114</v>
      </c>
      <c r="N1762" s="2" t="str">
        <f>VLOOKUP(Schedule[[#This Row],[船期]],week!A:D,4,0)</f>
        <v>202602</v>
      </c>
      <c r="O1762" s="1">
        <f>_xlfn.IFNA(VLOOKUP(Schedule[[#This Row],[船名]],Vessel!$A:$G,2,0),"")</f>
        <v>1091</v>
      </c>
      <c r="P1762" s="1" t="str">
        <f>_xlfn.IFNA(VLOOKUP(Schedule[[#This Row],[船名]],Vessel!$A:$G,3,0),"")</f>
        <v>cc</v>
      </c>
      <c r="Q1762" s="1">
        <f>_xlfn.IFNA(VLOOKUP(Schedule[[#This Row],[船名]],Vessel!$A:$G,4,0),"")</f>
        <v>2021</v>
      </c>
      <c r="R1762" s="1" t="str">
        <f>_xlfn.IFNA(VLOOKUP(Schedule[[#This Row],[船名]],Vessel!$A:$G,5,0),"")</f>
        <v>MHL</v>
      </c>
      <c r="S1762" s="1" t="str">
        <f>_xlfn.IFNA(VLOOKUP(Schedule[[#This Row],[船名]],Vessel!$A:$G,6,0),"")</f>
        <v>T</v>
      </c>
      <c r="T1762" s="1" t="str">
        <f>_xlfn.IFNA(VLOOKUP(Schedule[[#This Row],[船名]],Vessel!$A:$G,7,0),"")</f>
        <v>Shanghai Pan Asia Shipping Co</v>
      </c>
      <c r="U1762" s="1" t="str">
        <f>VLOOKUP(Schedule[[#This Row],[航线ID]],'Rotation'!D:I,6,0)</f>
        <v>青岛(QINGDAO)[2天] → 大阪(OSAKA)[2天] → 门司(MOJI)[0天]→博多(HAKATA)[3天] → 青岛(QINGDAO)</v>
      </c>
    </row>
    <row r="1763" spans="1:21" x14ac:dyDescent="0.4">
      <c r="A1763" s="1" t="s">
        <v>15694</v>
      </c>
      <c r="B1763" s="1" t="s">
        <v>15760</v>
      </c>
      <c r="C1763" s="1" t="s">
        <v>14925</v>
      </c>
      <c r="D1763" s="1" t="s">
        <v>12804</v>
      </c>
      <c r="E1763" s="1" t="s">
        <v>12896</v>
      </c>
      <c r="F1763" s="1" t="s">
        <v>14926</v>
      </c>
      <c r="G1763" s="1" t="s">
        <v>14646</v>
      </c>
      <c r="H1763" s="1" t="s">
        <v>14930</v>
      </c>
      <c r="I1763" s="2">
        <v>46046</v>
      </c>
      <c r="J1763" s="1" t="s">
        <v>12819</v>
      </c>
      <c r="K1763" s="1" t="s">
        <v>14908</v>
      </c>
      <c r="L1763" s="1" t="s">
        <v>12798</v>
      </c>
      <c r="M1763" s="1" t="s">
        <v>11114</v>
      </c>
      <c r="N1763" s="2" t="str">
        <f>VLOOKUP(Schedule[[#This Row],[船期]],week!A:D,4,0)</f>
        <v>202603</v>
      </c>
      <c r="O1763" s="1">
        <f>_xlfn.IFNA(VLOOKUP(Schedule[[#This Row],[船名]],Vessel!$A:$G,2,0),"")</f>
        <v>1091</v>
      </c>
      <c r="P1763" s="1" t="str">
        <f>_xlfn.IFNA(VLOOKUP(Schedule[[#This Row],[船名]],Vessel!$A:$G,3,0),"")</f>
        <v>cc</v>
      </c>
      <c r="Q1763" s="1">
        <f>_xlfn.IFNA(VLOOKUP(Schedule[[#This Row],[船名]],Vessel!$A:$G,4,0),"")</f>
        <v>2021</v>
      </c>
      <c r="R1763" s="1" t="str">
        <f>_xlfn.IFNA(VLOOKUP(Schedule[[#This Row],[船名]],Vessel!$A:$G,5,0),"")</f>
        <v>MHL</v>
      </c>
      <c r="S1763" s="1" t="str">
        <f>_xlfn.IFNA(VLOOKUP(Schedule[[#This Row],[船名]],Vessel!$A:$G,6,0),"")</f>
        <v>T</v>
      </c>
      <c r="T1763" s="1" t="str">
        <f>_xlfn.IFNA(VLOOKUP(Schedule[[#This Row],[船名]],Vessel!$A:$G,7,0),"")</f>
        <v>Shanghai Pan Asia Shipping Co</v>
      </c>
      <c r="U1763" s="1" t="str">
        <f>VLOOKUP(Schedule[[#This Row],[航线ID]],'Rotation'!D:I,6,0)</f>
        <v>青岛(QINGDAO)[2天] → 大阪(OSAKA)[2天] → 门司(MOJI)[0天]→博多(HAKATA)[3天] → 青岛(QINGDAO)</v>
      </c>
    </row>
    <row r="1764" spans="1:21" x14ac:dyDescent="0.4">
      <c r="A1764" s="1" t="s">
        <v>15694</v>
      </c>
      <c r="B1764" s="1" t="s">
        <v>15760</v>
      </c>
      <c r="C1764" s="1" t="s">
        <v>14925</v>
      </c>
      <c r="D1764" s="1" t="s">
        <v>12804</v>
      </c>
      <c r="E1764" s="1" t="s">
        <v>12896</v>
      </c>
      <c r="F1764" s="1" t="s">
        <v>14926</v>
      </c>
      <c r="G1764" s="1" t="s">
        <v>14646</v>
      </c>
      <c r="H1764" s="1" t="s">
        <v>14931</v>
      </c>
      <c r="I1764" s="2">
        <v>46053</v>
      </c>
      <c r="J1764" s="1" t="s">
        <v>12819</v>
      </c>
      <c r="K1764" s="1" t="s">
        <v>14908</v>
      </c>
      <c r="L1764" s="1" t="s">
        <v>12896</v>
      </c>
      <c r="M1764" s="1" t="s">
        <v>11114</v>
      </c>
      <c r="N1764" s="2" t="str">
        <f>VLOOKUP(Schedule[[#This Row],[船期]],week!A:D,4,0)</f>
        <v>202604</v>
      </c>
      <c r="O1764" s="1">
        <f>_xlfn.IFNA(VLOOKUP(Schedule[[#This Row],[船名]],Vessel!$A:$G,2,0),"")</f>
        <v>1091</v>
      </c>
      <c r="P1764" s="1" t="str">
        <f>_xlfn.IFNA(VLOOKUP(Schedule[[#This Row],[船名]],Vessel!$A:$G,3,0),"")</f>
        <v>cc</v>
      </c>
      <c r="Q1764" s="1">
        <f>_xlfn.IFNA(VLOOKUP(Schedule[[#This Row],[船名]],Vessel!$A:$G,4,0),"")</f>
        <v>2021</v>
      </c>
      <c r="R1764" s="1" t="str">
        <f>_xlfn.IFNA(VLOOKUP(Schedule[[#This Row],[船名]],Vessel!$A:$G,5,0),"")</f>
        <v>MHL</v>
      </c>
      <c r="S1764" s="1" t="str">
        <f>_xlfn.IFNA(VLOOKUP(Schedule[[#This Row],[船名]],Vessel!$A:$G,6,0),"")</f>
        <v>T</v>
      </c>
      <c r="T1764" s="1" t="str">
        <f>_xlfn.IFNA(VLOOKUP(Schedule[[#This Row],[船名]],Vessel!$A:$G,7,0),"")</f>
        <v>Shanghai Pan Asia Shipping Co</v>
      </c>
      <c r="U1764" s="1" t="str">
        <f>VLOOKUP(Schedule[[#This Row],[航线ID]],'Rotation'!D:I,6,0)</f>
        <v>青岛(QINGDAO)[2天] → 大阪(OSAKA)[2天] → 门司(MOJI)[0天]→博多(HAKATA)[3天] → 青岛(QINGDAO)</v>
      </c>
    </row>
    <row r="1765" spans="1:21" x14ac:dyDescent="0.4">
      <c r="A1765" s="1" t="s">
        <v>15694</v>
      </c>
      <c r="B1765" s="1" t="s">
        <v>15760</v>
      </c>
      <c r="C1765" s="1" t="s">
        <v>14925</v>
      </c>
      <c r="D1765" s="1" t="s">
        <v>12804</v>
      </c>
      <c r="E1765" s="1" t="s">
        <v>12896</v>
      </c>
      <c r="F1765" s="1" t="s">
        <v>14926</v>
      </c>
      <c r="G1765" s="1" t="s">
        <v>14646</v>
      </c>
      <c r="H1765" s="1" t="s">
        <v>14932</v>
      </c>
      <c r="I1765" s="2">
        <v>46060</v>
      </c>
      <c r="J1765" s="1" t="s">
        <v>12819</v>
      </c>
      <c r="K1765" s="1" t="s">
        <v>14908</v>
      </c>
      <c r="L1765" s="1" t="s">
        <v>12896</v>
      </c>
      <c r="M1765" s="1" t="s">
        <v>11114</v>
      </c>
      <c r="N1765" s="2" t="str">
        <f>VLOOKUP(Schedule[[#This Row],[船期]],week!A:D,4,0)</f>
        <v>202605</v>
      </c>
      <c r="O1765" s="1">
        <f>_xlfn.IFNA(VLOOKUP(Schedule[[#This Row],[船名]],Vessel!$A:$G,2,0),"")</f>
        <v>1091</v>
      </c>
      <c r="P1765" s="1" t="str">
        <f>_xlfn.IFNA(VLOOKUP(Schedule[[#This Row],[船名]],Vessel!$A:$G,3,0),"")</f>
        <v>cc</v>
      </c>
      <c r="Q1765" s="1">
        <f>_xlfn.IFNA(VLOOKUP(Schedule[[#This Row],[船名]],Vessel!$A:$G,4,0),"")</f>
        <v>2021</v>
      </c>
      <c r="R1765" s="1" t="str">
        <f>_xlfn.IFNA(VLOOKUP(Schedule[[#This Row],[船名]],Vessel!$A:$G,5,0),"")</f>
        <v>MHL</v>
      </c>
      <c r="S1765" s="1" t="str">
        <f>_xlfn.IFNA(VLOOKUP(Schedule[[#This Row],[船名]],Vessel!$A:$G,6,0),"")</f>
        <v>T</v>
      </c>
      <c r="T1765" s="1" t="str">
        <f>_xlfn.IFNA(VLOOKUP(Schedule[[#This Row],[船名]],Vessel!$A:$G,7,0),"")</f>
        <v>Shanghai Pan Asia Shipping Co</v>
      </c>
      <c r="U1765" s="1" t="str">
        <f>VLOOKUP(Schedule[[#This Row],[航线ID]],'Rotation'!D:I,6,0)</f>
        <v>青岛(QINGDAO)[2天] → 大阪(OSAKA)[2天] → 门司(MOJI)[0天]→博多(HAKATA)[3天] → 青岛(QINGDAO)</v>
      </c>
    </row>
    <row r="1766" spans="1:21" x14ac:dyDescent="0.4">
      <c r="A1766" s="1" t="s">
        <v>15694</v>
      </c>
      <c r="B1766" s="1" t="s">
        <v>15760</v>
      </c>
      <c r="C1766" s="1" t="s">
        <v>14925</v>
      </c>
      <c r="D1766" s="1" t="s">
        <v>12804</v>
      </c>
      <c r="E1766" s="1" t="s">
        <v>12896</v>
      </c>
      <c r="F1766" s="1" t="s">
        <v>14926</v>
      </c>
      <c r="G1766" s="1" t="s">
        <v>14646</v>
      </c>
      <c r="H1766" s="1" t="s">
        <v>14933</v>
      </c>
      <c r="I1766" s="2">
        <v>46067</v>
      </c>
      <c r="J1766" s="1" t="s">
        <v>12819</v>
      </c>
      <c r="K1766" s="1" t="s">
        <v>14908</v>
      </c>
      <c r="L1766" s="1" t="s">
        <v>12896</v>
      </c>
      <c r="M1766" s="1" t="s">
        <v>11114</v>
      </c>
      <c r="N1766" s="2" t="str">
        <f>VLOOKUP(Schedule[[#This Row],[船期]],week!A:D,4,0)</f>
        <v>202606</v>
      </c>
      <c r="O1766" s="1">
        <f>_xlfn.IFNA(VLOOKUP(Schedule[[#This Row],[船名]],Vessel!$A:$G,2,0),"")</f>
        <v>1091</v>
      </c>
      <c r="P1766" s="1" t="str">
        <f>_xlfn.IFNA(VLOOKUP(Schedule[[#This Row],[船名]],Vessel!$A:$G,3,0),"")</f>
        <v>cc</v>
      </c>
      <c r="Q1766" s="1">
        <f>_xlfn.IFNA(VLOOKUP(Schedule[[#This Row],[船名]],Vessel!$A:$G,4,0),"")</f>
        <v>2021</v>
      </c>
      <c r="R1766" s="1" t="str">
        <f>_xlfn.IFNA(VLOOKUP(Schedule[[#This Row],[船名]],Vessel!$A:$G,5,0),"")</f>
        <v>MHL</v>
      </c>
      <c r="S1766" s="1" t="str">
        <f>_xlfn.IFNA(VLOOKUP(Schedule[[#This Row],[船名]],Vessel!$A:$G,6,0),"")</f>
        <v>T</v>
      </c>
      <c r="T1766" s="1" t="str">
        <f>_xlfn.IFNA(VLOOKUP(Schedule[[#This Row],[船名]],Vessel!$A:$G,7,0),"")</f>
        <v>Shanghai Pan Asia Shipping Co</v>
      </c>
      <c r="U1766" s="1" t="str">
        <f>VLOOKUP(Schedule[[#This Row],[航线ID]],'Rotation'!D:I,6,0)</f>
        <v>青岛(QINGDAO)[2天] → 大阪(OSAKA)[2天] → 门司(MOJI)[0天]→博多(HAKATA)[3天] → 青岛(QINGDAO)</v>
      </c>
    </row>
    <row r="1767" spans="1:21" x14ac:dyDescent="0.4">
      <c r="A1767" s="1" t="s">
        <v>15694</v>
      </c>
      <c r="B1767" s="1" t="s">
        <v>15760</v>
      </c>
      <c r="C1767" s="1" t="s">
        <v>14925</v>
      </c>
      <c r="D1767" s="1" t="s">
        <v>12804</v>
      </c>
      <c r="E1767" s="1" t="s">
        <v>12896</v>
      </c>
      <c r="F1767" s="1" t="s">
        <v>14926</v>
      </c>
      <c r="G1767" s="1" t="s">
        <v>14646</v>
      </c>
      <c r="H1767" s="1" t="s">
        <v>14934</v>
      </c>
      <c r="I1767" s="2">
        <v>46074</v>
      </c>
      <c r="J1767" s="1" t="s">
        <v>12819</v>
      </c>
      <c r="K1767" s="1" t="s">
        <v>14908</v>
      </c>
      <c r="L1767" s="1" t="s">
        <v>12896</v>
      </c>
      <c r="M1767" s="1" t="s">
        <v>11114</v>
      </c>
      <c r="N1767" s="2" t="str">
        <f>VLOOKUP(Schedule[[#This Row],[船期]],week!A:D,4,0)</f>
        <v>202607</v>
      </c>
      <c r="O1767" s="1">
        <f>_xlfn.IFNA(VLOOKUP(Schedule[[#This Row],[船名]],Vessel!$A:$G,2,0),"")</f>
        <v>1091</v>
      </c>
      <c r="P1767" s="1" t="str">
        <f>_xlfn.IFNA(VLOOKUP(Schedule[[#This Row],[船名]],Vessel!$A:$G,3,0),"")</f>
        <v>cc</v>
      </c>
      <c r="Q1767" s="1">
        <f>_xlfn.IFNA(VLOOKUP(Schedule[[#This Row],[船名]],Vessel!$A:$G,4,0),"")</f>
        <v>2021</v>
      </c>
      <c r="R1767" s="1" t="str">
        <f>_xlfn.IFNA(VLOOKUP(Schedule[[#This Row],[船名]],Vessel!$A:$G,5,0),"")</f>
        <v>MHL</v>
      </c>
      <c r="S1767" s="1" t="str">
        <f>_xlfn.IFNA(VLOOKUP(Schedule[[#This Row],[船名]],Vessel!$A:$G,6,0),"")</f>
        <v>T</v>
      </c>
      <c r="T1767" s="1" t="str">
        <f>_xlfn.IFNA(VLOOKUP(Schedule[[#This Row],[船名]],Vessel!$A:$G,7,0),"")</f>
        <v>Shanghai Pan Asia Shipping Co</v>
      </c>
      <c r="U1767" s="1" t="str">
        <f>VLOOKUP(Schedule[[#This Row],[航线ID]],'Rotation'!D:I,6,0)</f>
        <v>青岛(QINGDAO)[2天] → 大阪(OSAKA)[2天] → 门司(MOJI)[0天]→博多(HAKATA)[3天] → 青岛(QINGDAO)</v>
      </c>
    </row>
    <row r="1768" spans="1:21" x14ac:dyDescent="0.4">
      <c r="A1768" s="1" t="s">
        <v>15694</v>
      </c>
      <c r="B1768" s="1" t="s">
        <v>15760</v>
      </c>
      <c r="C1768" s="1" t="s">
        <v>14925</v>
      </c>
      <c r="D1768" s="1" t="s">
        <v>12804</v>
      </c>
      <c r="E1768" s="1" t="s">
        <v>12896</v>
      </c>
      <c r="F1768" s="1" t="s">
        <v>14926</v>
      </c>
      <c r="G1768" s="1" t="s">
        <v>14646</v>
      </c>
      <c r="H1768" s="1" t="s">
        <v>16224</v>
      </c>
      <c r="I1768" s="2">
        <v>46081</v>
      </c>
      <c r="J1768" s="1" t="s">
        <v>12819</v>
      </c>
      <c r="K1768" s="1" t="s">
        <v>14908</v>
      </c>
      <c r="L1768" s="1" t="s">
        <v>12896</v>
      </c>
      <c r="M1768" s="1" t="s">
        <v>11114</v>
      </c>
      <c r="N1768" s="2" t="str">
        <f>VLOOKUP(Schedule[[#This Row],[船期]],week!A:D,4,0)</f>
        <v>202608</v>
      </c>
      <c r="O1768" s="1">
        <f>_xlfn.IFNA(VLOOKUP(Schedule[[#This Row],[船名]],Vessel!$A:$G,2,0),"")</f>
        <v>1091</v>
      </c>
      <c r="P1768" s="1" t="str">
        <f>_xlfn.IFNA(VLOOKUP(Schedule[[#This Row],[船名]],Vessel!$A:$G,3,0),"")</f>
        <v>cc</v>
      </c>
      <c r="Q1768" s="1">
        <f>_xlfn.IFNA(VLOOKUP(Schedule[[#This Row],[船名]],Vessel!$A:$G,4,0),"")</f>
        <v>2021</v>
      </c>
      <c r="R1768" s="1" t="str">
        <f>_xlfn.IFNA(VLOOKUP(Schedule[[#This Row],[船名]],Vessel!$A:$G,5,0),"")</f>
        <v>MHL</v>
      </c>
      <c r="S1768" s="1" t="str">
        <f>_xlfn.IFNA(VLOOKUP(Schedule[[#This Row],[船名]],Vessel!$A:$G,6,0),"")</f>
        <v>T</v>
      </c>
      <c r="T1768" s="1" t="str">
        <f>_xlfn.IFNA(VLOOKUP(Schedule[[#This Row],[船名]],Vessel!$A:$G,7,0),"")</f>
        <v>Shanghai Pan Asia Shipping Co</v>
      </c>
      <c r="U1768" s="1" t="str">
        <f>VLOOKUP(Schedule[[#This Row],[航线ID]],'Rotation'!D:I,6,0)</f>
        <v>青岛(QINGDAO)[2天] → 大阪(OSAKA)[2天] → 门司(MOJI)[0天]→博多(HAKATA)[3天] → 青岛(QINGDAO)</v>
      </c>
    </row>
    <row r="1769" spans="1:21" x14ac:dyDescent="0.4">
      <c r="A1769" s="1" t="s">
        <v>15694</v>
      </c>
      <c r="B1769" s="1" t="s">
        <v>15760</v>
      </c>
      <c r="C1769" s="1" t="s">
        <v>14925</v>
      </c>
      <c r="D1769" s="1" t="s">
        <v>12804</v>
      </c>
      <c r="E1769" s="1" t="s">
        <v>12896</v>
      </c>
      <c r="F1769" s="1" t="s">
        <v>14926</v>
      </c>
      <c r="G1769" s="1" t="s">
        <v>14646</v>
      </c>
      <c r="H1769" s="1" t="s">
        <v>16570</v>
      </c>
      <c r="I1769" s="2">
        <v>46088</v>
      </c>
      <c r="J1769" s="1" t="s">
        <v>12819</v>
      </c>
      <c r="K1769" s="1" t="s">
        <v>14908</v>
      </c>
      <c r="L1769" s="1" t="s">
        <v>12896</v>
      </c>
      <c r="M1769" s="1" t="s">
        <v>11114</v>
      </c>
      <c r="N1769" s="2" t="str">
        <f>VLOOKUP(Schedule[[#This Row],[船期]],week!A:D,4,0)</f>
        <v>202609</v>
      </c>
      <c r="O1769" s="1">
        <f>_xlfn.IFNA(VLOOKUP(Schedule[[#This Row],[船名]],Vessel!$A:$G,2,0),"")</f>
        <v>1091</v>
      </c>
      <c r="P1769" s="1" t="str">
        <f>_xlfn.IFNA(VLOOKUP(Schedule[[#This Row],[船名]],Vessel!$A:$G,3,0),"")</f>
        <v>cc</v>
      </c>
      <c r="Q1769" s="1">
        <f>_xlfn.IFNA(VLOOKUP(Schedule[[#This Row],[船名]],Vessel!$A:$G,4,0),"")</f>
        <v>2021</v>
      </c>
      <c r="R1769" s="1" t="str">
        <f>_xlfn.IFNA(VLOOKUP(Schedule[[#This Row],[船名]],Vessel!$A:$G,5,0),"")</f>
        <v>MHL</v>
      </c>
      <c r="S1769" s="1" t="str">
        <f>_xlfn.IFNA(VLOOKUP(Schedule[[#This Row],[船名]],Vessel!$A:$G,6,0),"")</f>
        <v>T</v>
      </c>
      <c r="T1769" s="1" t="str">
        <f>_xlfn.IFNA(VLOOKUP(Schedule[[#This Row],[船名]],Vessel!$A:$G,7,0),"")</f>
        <v>Shanghai Pan Asia Shipping Co</v>
      </c>
      <c r="U1769" s="1" t="str">
        <f>VLOOKUP(Schedule[[#This Row],[航线ID]],'Rotation'!D:I,6,0)</f>
        <v>青岛(QINGDAO)[2天] → 大阪(OSAKA)[2天] → 门司(MOJI)[0天]→博多(HAKATA)[3天] → 青岛(QINGDAO)</v>
      </c>
    </row>
    <row r="1770" spans="1:21" x14ac:dyDescent="0.4">
      <c r="A1770" s="1" t="s">
        <v>15694</v>
      </c>
      <c r="B1770" s="1" t="s">
        <v>15760</v>
      </c>
      <c r="C1770" s="1" t="s">
        <v>14925</v>
      </c>
      <c r="D1770" s="1" t="s">
        <v>12804</v>
      </c>
      <c r="E1770" s="1" t="s">
        <v>12896</v>
      </c>
      <c r="F1770" s="1" t="s">
        <v>14926</v>
      </c>
      <c r="G1770" s="1" t="s">
        <v>14646</v>
      </c>
      <c r="H1770" s="1" t="s">
        <v>16853</v>
      </c>
      <c r="I1770" s="2">
        <v>46095</v>
      </c>
      <c r="J1770" s="1" t="s">
        <v>12819</v>
      </c>
      <c r="K1770" s="1" t="s">
        <v>14908</v>
      </c>
      <c r="L1770" s="1" t="s">
        <v>12896</v>
      </c>
      <c r="M1770" s="1" t="s">
        <v>11114</v>
      </c>
      <c r="N1770" s="2" t="str">
        <f>VLOOKUP(Schedule[[#This Row],[船期]],week!A:D,4,0)</f>
        <v>202610</v>
      </c>
      <c r="O1770" s="1">
        <f>_xlfn.IFNA(VLOOKUP(Schedule[[#This Row],[船名]],Vessel!$A:$G,2,0),"")</f>
        <v>1091</v>
      </c>
      <c r="P1770" s="1" t="str">
        <f>_xlfn.IFNA(VLOOKUP(Schedule[[#This Row],[船名]],Vessel!$A:$G,3,0),"")</f>
        <v>cc</v>
      </c>
      <c r="Q1770" s="1">
        <f>_xlfn.IFNA(VLOOKUP(Schedule[[#This Row],[船名]],Vessel!$A:$G,4,0),"")</f>
        <v>2021</v>
      </c>
      <c r="R1770" s="1" t="str">
        <f>_xlfn.IFNA(VLOOKUP(Schedule[[#This Row],[船名]],Vessel!$A:$G,5,0),"")</f>
        <v>MHL</v>
      </c>
      <c r="S1770" s="1" t="str">
        <f>_xlfn.IFNA(VLOOKUP(Schedule[[#This Row],[船名]],Vessel!$A:$G,6,0),"")</f>
        <v>T</v>
      </c>
      <c r="T1770" s="1" t="str">
        <f>_xlfn.IFNA(VLOOKUP(Schedule[[#This Row],[船名]],Vessel!$A:$G,7,0),"")</f>
        <v>Shanghai Pan Asia Shipping Co</v>
      </c>
      <c r="U1770" s="1" t="str">
        <f>VLOOKUP(Schedule[[#This Row],[航线ID]],'Rotation'!D:I,6,0)</f>
        <v>青岛(QINGDAO)[2天] → 大阪(OSAKA)[2天] → 门司(MOJI)[0天]→博多(HAKATA)[3天] → 青岛(QINGDAO)</v>
      </c>
    </row>
    <row r="1771" spans="1:21" x14ac:dyDescent="0.4">
      <c r="A1771" s="1" t="s">
        <v>15694</v>
      </c>
      <c r="B1771" s="1" t="s">
        <v>15760</v>
      </c>
      <c r="C1771" s="1" t="s">
        <v>14925</v>
      </c>
      <c r="D1771" s="1" t="s">
        <v>12804</v>
      </c>
      <c r="E1771" s="1" t="s">
        <v>12896</v>
      </c>
      <c r="F1771" s="1" t="s">
        <v>14926</v>
      </c>
      <c r="G1771" s="1" t="s">
        <v>14646</v>
      </c>
      <c r="H1771" s="1" t="s">
        <v>14928</v>
      </c>
      <c r="I1771" s="2">
        <v>46032</v>
      </c>
      <c r="J1771" s="1" t="s">
        <v>12819</v>
      </c>
      <c r="K1771" s="1" t="s">
        <v>14908</v>
      </c>
      <c r="L1771" s="1" t="s">
        <v>12798</v>
      </c>
      <c r="M1771" s="1" t="s">
        <v>11114</v>
      </c>
      <c r="N1771" s="2" t="str">
        <f>VLOOKUP(Schedule[[#This Row],[船期]],week!A:D,4,0)</f>
        <v>202601</v>
      </c>
      <c r="O1771" s="1">
        <f>_xlfn.IFNA(VLOOKUP(Schedule[[#This Row],[船名]],Vessel!$A:$G,2,0),"")</f>
        <v>1091</v>
      </c>
      <c r="P1771" s="1" t="str">
        <f>_xlfn.IFNA(VLOOKUP(Schedule[[#This Row],[船名]],Vessel!$A:$G,3,0),"")</f>
        <v>cc</v>
      </c>
      <c r="Q1771" s="1">
        <f>_xlfn.IFNA(VLOOKUP(Schedule[[#This Row],[船名]],Vessel!$A:$G,4,0),"")</f>
        <v>2021</v>
      </c>
      <c r="R1771" s="1" t="str">
        <f>_xlfn.IFNA(VLOOKUP(Schedule[[#This Row],[船名]],Vessel!$A:$G,5,0),"")</f>
        <v>MHL</v>
      </c>
      <c r="S1771" s="1" t="str">
        <f>_xlfn.IFNA(VLOOKUP(Schedule[[#This Row],[船名]],Vessel!$A:$G,6,0),"")</f>
        <v>T</v>
      </c>
      <c r="T1771" s="1" t="str">
        <f>_xlfn.IFNA(VLOOKUP(Schedule[[#This Row],[船名]],Vessel!$A:$G,7,0),"")</f>
        <v>Shanghai Pan Asia Shipping Co</v>
      </c>
      <c r="U1771" s="1" t="str">
        <f>VLOOKUP(Schedule[[#This Row],[航线ID]],'Rotation'!D:I,6,0)</f>
        <v>青岛(QINGDAO)[2天] → 大阪(OSAKA)[2天] → 门司(MOJI)[0天]→博多(HAKATA)[3天] → 青岛(QINGDAO)</v>
      </c>
    </row>
    <row r="1772" spans="1:21" x14ac:dyDescent="0.4">
      <c r="A1772" s="1" t="s">
        <v>15694</v>
      </c>
      <c r="B1772" s="1" t="s">
        <v>15760</v>
      </c>
      <c r="C1772" s="1" t="s">
        <v>14925</v>
      </c>
      <c r="D1772" s="1" t="s">
        <v>12804</v>
      </c>
      <c r="E1772" s="1" t="s">
        <v>12896</v>
      </c>
      <c r="F1772" s="1" t="s">
        <v>14926</v>
      </c>
      <c r="G1772" s="1" t="s">
        <v>14646</v>
      </c>
      <c r="H1772" s="1" t="s">
        <v>14927</v>
      </c>
      <c r="I1772" s="2">
        <v>46025</v>
      </c>
      <c r="J1772" s="1" t="s">
        <v>12819</v>
      </c>
      <c r="K1772" s="1" t="s">
        <v>14908</v>
      </c>
      <c r="L1772" s="1" t="s">
        <v>12798</v>
      </c>
      <c r="M1772" s="1" t="s">
        <v>11114</v>
      </c>
      <c r="N1772" s="2" t="str">
        <f>VLOOKUP(Schedule[[#This Row],[船期]],week!A:D,4,0)</f>
        <v>202553</v>
      </c>
      <c r="O1772" s="1">
        <f>_xlfn.IFNA(VLOOKUP(Schedule[[#This Row],[船名]],Vessel!$A:$G,2,0),"")</f>
        <v>1091</v>
      </c>
      <c r="P1772" s="1" t="str">
        <f>_xlfn.IFNA(VLOOKUP(Schedule[[#This Row],[船名]],Vessel!$A:$G,3,0),"")</f>
        <v>cc</v>
      </c>
      <c r="Q1772" s="1">
        <f>_xlfn.IFNA(VLOOKUP(Schedule[[#This Row],[船名]],Vessel!$A:$G,4,0),"")</f>
        <v>2021</v>
      </c>
      <c r="R1772" s="1" t="str">
        <f>_xlfn.IFNA(VLOOKUP(Schedule[[#This Row],[船名]],Vessel!$A:$G,5,0),"")</f>
        <v>MHL</v>
      </c>
      <c r="S1772" s="1" t="str">
        <f>_xlfn.IFNA(VLOOKUP(Schedule[[#This Row],[船名]],Vessel!$A:$G,6,0),"")</f>
        <v>T</v>
      </c>
      <c r="T1772" s="1" t="str">
        <f>_xlfn.IFNA(VLOOKUP(Schedule[[#This Row],[船名]],Vessel!$A:$G,7,0),"")</f>
        <v>Shanghai Pan Asia Shipping Co</v>
      </c>
      <c r="U1772" s="1" t="str">
        <f>VLOOKUP(Schedule[[#This Row],[航线ID]],'Rotation'!D:I,6,0)</f>
        <v>青岛(QINGDAO)[2天] → 大阪(OSAKA)[2天] → 门司(MOJI)[0天]→博多(HAKATA)[3天] → 青岛(QINGDAO)</v>
      </c>
    </row>
    <row r="1773" spans="1:21" x14ac:dyDescent="0.4">
      <c r="A1773" s="1" t="s">
        <v>15694</v>
      </c>
      <c r="B1773" s="1" t="s">
        <v>15760</v>
      </c>
      <c r="C1773" s="1" t="s">
        <v>14925</v>
      </c>
      <c r="D1773" s="1" t="s">
        <v>12804</v>
      </c>
      <c r="E1773" s="1" t="s">
        <v>12896</v>
      </c>
      <c r="F1773" s="1" t="s">
        <v>14926</v>
      </c>
      <c r="G1773" s="1" t="s">
        <v>14646</v>
      </c>
      <c r="H1773" s="1" t="s">
        <v>14935</v>
      </c>
      <c r="I1773" s="2">
        <v>46008</v>
      </c>
      <c r="J1773" s="1" t="s">
        <v>12819</v>
      </c>
      <c r="K1773" s="1" t="s">
        <v>14908</v>
      </c>
      <c r="L1773" s="1" t="s">
        <v>12798</v>
      </c>
      <c r="M1773" s="1" t="s">
        <v>11114</v>
      </c>
      <c r="N1773" s="2" t="str">
        <f>VLOOKUP(Schedule[[#This Row],[船期]],week!A:D,4,0)</f>
        <v>202551</v>
      </c>
      <c r="O1773" s="1">
        <f>_xlfn.IFNA(VLOOKUP(Schedule[[#This Row],[船名]],Vessel!$A:$G,2,0),"")</f>
        <v>1091</v>
      </c>
      <c r="P1773" s="1" t="str">
        <f>_xlfn.IFNA(VLOOKUP(Schedule[[#This Row],[船名]],Vessel!$A:$G,3,0),"")</f>
        <v>cc</v>
      </c>
      <c r="Q1773" s="1">
        <f>_xlfn.IFNA(VLOOKUP(Schedule[[#This Row],[船名]],Vessel!$A:$G,4,0),"")</f>
        <v>2021</v>
      </c>
      <c r="R1773" s="1" t="str">
        <f>_xlfn.IFNA(VLOOKUP(Schedule[[#This Row],[船名]],Vessel!$A:$G,5,0),"")</f>
        <v>MHL</v>
      </c>
      <c r="S1773" s="1" t="str">
        <f>_xlfn.IFNA(VLOOKUP(Schedule[[#This Row],[船名]],Vessel!$A:$G,6,0),"")</f>
        <v>T</v>
      </c>
      <c r="T1773" s="1" t="str">
        <f>_xlfn.IFNA(VLOOKUP(Schedule[[#This Row],[船名]],Vessel!$A:$G,7,0),"")</f>
        <v>Shanghai Pan Asia Shipping Co</v>
      </c>
      <c r="U1773" s="1" t="str">
        <f>VLOOKUP(Schedule[[#This Row],[航线ID]],'Rotation'!D:I,6,0)</f>
        <v>青岛(QINGDAO)[2天] → 大阪(OSAKA)[2天] → 门司(MOJI)[0天]→博多(HAKATA)[3天] → 青岛(QINGDAO)</v>
      </c>
    </row>
    <row r="1774" spans="1:21" x14ac:dyDescent="0.4">
      <c r="A1774" s="1" t="s">
        <v>15694</v>
      </c>
      <c r="B1774" s="1" t="s">
        <v>15760</v>
      </c>
      <c r="C1774" s="1" t="s">
        <v>14925</v>
      </c>
      <c r="D1774" s="1" t="s">
        <v>12804</v>
      </c>
      <c r="E1774" s="1" t="s">
        <v>12896</v>
      </c>
      <c r="F1774" s="1" t="s">
        <v>14926</v>
      </c>
      <c r="G1774" s="1" t="s">
        <v>14646</v>
      </c>
      <c r="H1774" s="1" t="s">
        <v>14936</v>
      </c>
      <c r="I1774" s="2">
        <v>45994</v>
      </c>
      <c r="J1774" s="1" t="s">
        <v>12819</v>
      </c>
      <c r="K1774" s="1" t="s">
        <v>14908</v>
      </c>
      <c r="L1774" s="1" t="s">
        <v>12798</v>
      </c>
      <c r="M1774" s="1" t="s">
        <v>11114</v>
      </c>
      <c r="N1774" s="2" t="str">
        <f>VLOOKUP(Schedule[[#This Row],[船期]],week!A:D,4,0)</f>
        <v>202549</v>
      </c>
      <c r="O1774" s="1">
        <f>_xlfn.IFNA(VLOOKUP(Schedule[[#This Row],[船名]],Vessel!$A:$G,2,0),"")</f>
        <v>1091</v>
      </c>
      <c r="P1774" s="1" t="str">
        <f>_xlfn.IFNA(VLOOKUP(Schedule[[#This Row],[船名]],Vessel!$A:$G,3,0),"")</f>
        <v>cc</v>
      </c>
      <c r="Q1774" s="1">
        <f>_xlfn.IFNA(VLOOKUP(Schedule[[#This Row],[船名]],Vessel!$A:$G,4,0),"")</f>
        <v>2021</v>
      </c>
      <c r="R1774" s="1" t="str">
        <f>_xlfn.IFNA(VLOOKUP(Schedule[[#This Row],[船名]],Vessel!$A:$G,5,0),"")</f>
        <v>MHL</v>
      </c>
      <c r="S1774" s="1" t="str">
        <f>_xlfn.IFNA(VLOOKUP(Schedule[[#This Row],[船名]],Vessel!$A:$G,6,0),"")</f>
        <v>T</v>
      </c>
      <c r="T1774" s="1" t="str">
        <f>_xlfn.IFNA(VLOOKUP(Schedule[[#This Row],[船名]],Vessel!$A:$G,7,0),"")</f>
        <v>Shanghai Pan Asia Shipping Co</v>
      </c>
      <c r="U1774" s="1" t="str">
        <f>VLOOKUP(Schedule[[#This Row],[航线ID]],'Rotation'!D:I,6,0)</f>
        <v>青岛(QINGDAO)[2天] → 大阪(OSAKA)[2天] → 门司(MOJI)[0天]→博多(HAKATA)[3天] → 青岛(QINGDAO)</v>
      </c>
    </row>
    <row r="1775" spans="1:21" x14ac:dyDescent="0.4">
      <c r="A1775" s="1" t="s">
        <v>15694</v>
      </c>
      <c r="B1775" s="1" t="s">
        <v>15760</v>
      </c>
      <c r="C1775" s="1" t="s">
        <v>14925</v>
      </c>
      <c r="D1775" s="1" t="s">
        <v>12804</v>
      </c>
      <c r="E1775" s="1" t="s">
        <v>12896</v>
      </c>
      <c r="F1775" s="1" t="s">
        <v>14926</v>
      </c>
      <c r="G1775" s="1" t="s">
        <v>14646</v>
      </c>
      <c r="H1775" s="1" t="s">
        <v>14937</v>
      </c>
      <c r="I1775" s="2">
        <v>45987</v>
      </c>
      <c r="J1775" s="1" t="s">
        <v>12819</v>
      </c>
      <c r="K1775" s="1" t="s">
        <v>14908</v>
      </c>
      <c r="L1775" s="1" t="s">
        <v>12798</v>
      </c>
      <c r="M1775" s="1" t="s">
        <v>11114</v>
      </c>
      <c r="N1775" s="2" t="str">
        <f>VLOOKUP(Schedule[[#This Row],[船期]],week!A:D,4,0)</f>
        <v>202548</v>
      </c>
      <c r="O1775" s="1">
        <f>_xlfn.IFNA(VLOOKUP(Schedule[[#This Row],[船名]],Vessel!$A:$G,2,0),"")</f>
        <v>1091</v>
      </c>
      <c r="P1775" s="1" t="str">
        <f>_xlfn.IFNA(VLOOKUP(Schedule[[#This Row],[船名]],Vessel!$A:$G,3,0),"")</f>
        <v>cc</v>
      </c>
      <c r="Q1775" s="1">
        <f>_xlfn.IFNA(VLOOKUP(Schedule[[#This Row],[船名]],Vessel!$A:$G,4,0),"")</f>
        <v>2021</v>
      </c>
      <c r="R1775" s="1" t="str">
        <f>_xlfn.IFNA(VLOOKUP(Schedule[[#This Row],[船名]],Vessel!$A:$G,5,0),"")</f>
        <v>MHL</v>
      </c>
      <c r="S1775" s="1" t="str">
        <f>_xlfn.IFNA(VLOOKUP(Schedule[[#This Row],[船名]],Vessel!$A:$G,6,0),"")</f>
        <v>T</v>
      </c>
      <c r="T1775" s="1" t="str">
        <f>_xlfn.IFNA(VLOOKUP(Schedule[[#This Row],[船名]],Vessel!$A:$G,7,0),"")</f>
        <v>Shanghai Pan Asia Shipping Co</v>
      </c>
      <c r="U1775" s="1" t="str">
        <f>VLOOKUP(Schedule[[#This Row],[航线ID]],'Rotation'!D:I,6,0)</f>
        <v>青岛(QINGDAO)[2天] → 大阪(OSAKA)[2天] → 门司(MOJI)[0天]→博多(HAKATA)[3天] → 青岛(QINGDAO)</v>
      </c>
    </row>
    <row r="1776" spans="1:21" x14ac:dyDescent="0.4">
      <c r="A1776" s="1" t="s">
        <v>15694</v>
      </c>
      <c r="B1776" s="1" t="s">
        <v>15760</v>
      </c>
      <c r="C1776" s="1" t="s">
        <v>14925</v>
      </c>
      <c r="D1776" s="1" t="s">
        <v>12804</v>
      </c>
      <c r="E1776" s="1" t="s">
        <v>12896</v>
      </c>
      <c r="F1776" s="1" t="s">
        <v>14926</v>
      </c>
      <c r="G1776" s="1" t="s">
        <v>14646</v>
      </c>
      <c r="H1776" s="1" t="s">
        <v>14938</v>
      </c>
      <c r="I1776" s="2">
        <v>45955</v>
      </c>
      <c r="J1776" s="1" t="s">
        <v>12819</v>
      </c>
      <c r="K1776" s="1" t="s">
        <v>14908</v>
      </c>
      <c r="L1776" s="1" t="s">
        <v>12798</v>
      </c>
      <c r="M1776" s="1" t="s">
        <v>11114</v>
      </c>
      <c r="N1776" s="2" t="str">
        <f>VLOOKUP(Schedule[[#This Row],[船期]],week!A:D,4,0)</f>
        <v>202543</v>
      </c>
      <c r="O1776" s="1">
        <f>_xlfn.IFNA(VLOOKUP(Schedule[[#This Row],[船名]],Vessel!$A:$G,2,0),"")</f>
        <v>1091</v>
      </c>
      <c r="P1776" s="1" t="str">
        <f>_xlfn.IFNA(VLOOKUP(Schedule[[#This Row],[船名]],Vessel!$A:$G,3,0),"")</f>
        <v>cc</v>
      </c>
      <c r="Q1776" s="1">
        <f>_xlfn.IFNA(VLOOKUP(Schedule[[#This Row],[船名]],Vessel!$A:$G,4,0),"")</f>
        <v>2021</v>
      </c>
      <c r="R1776" s="1" t="str">
        <f>_xlfn.IFNA(VLOOKUP(Schedule[[#This Row],[船名]],Vessel!$A:$G,5,0),"")</f>
        <v>MHL</v>
      </c>
      <c r="S1776" s="1" t="str">
        <f>_xlfn.IFNA(VLOOKUP(Schedule[[#This Row],[船名]],Vessel!$A:$G,6,0),"")</f>
        <v>T</v>
      </c>
      <c r="T1776" s="1" t="str">
        <f>_xlfn.IFNA(VLOOKUP(Schedule[[#This Row],[船名]],Vessel!$A:$G,7,0),"")</f>
        <v>Shanghai Pan Asia Shipping Co</v>
      </c>
      <c r="U1776" s="1" t="str">
        <f>VLOOKUP(Schedule[[#This Row],[航线ID]],'Rotation'!D:I,6,0)</f>
        <v>青岛(QINGDAO)[2天] → 大阪(OSAKA)[2天] → 门司(MOJI)[0天]→博多(HAKATA)[3天] → 青岛(QINGDAO)</v>
      </c>
    </row>
    <row r="1777" spans="1:21" x14ac:dyDescent="0.4">
      <c r="A1777" s="1" t="s">
        <v>15694</v>
      </c>
      <c r="B1777" s="1" t="s">
        <v>15760</v>
      </c>
      <c r="C1777" s="1" t="s">
        <v>14949</v>
      </c>
      <c r="D1777" s="1" t="s">
        <v>12836</v>
      </c>
      <c r="E1777" s="1" t="s">
        <v>12798</v>
      </c>
      <c r="F1777" s="1" t="s">
        <v>16075</v>
      </c>
      <c r="G1777" s="1" t="s">
        <v>14899</v>
      </c>
      <c r="H1777" s="1" t="s">
        <v>14952</v>
      </c>
      <c r="I1777" s="2">
        <v>46040</v>
      </c>
      <c r="J1777" s="1" t="s">
        <v>12819</v>
      </c>
      <c r="K1777" s="1" t="s">
        <v>14900</v>
      </c>
      <c r="L1777" s="1" t="s">
        <v>12799</v>
      </c>
      <c r="M1777" s="1" t="s">
        <v>8477</v>
      </c>
      <c r="N1777" s="2" t="str">
        <f>VLOOKUP(Schedule[[#This Row],[船期]],week!A:D,4,0)</f>
        <v>202603</v>
      </c>
      <c r="O1777" s="1">
        <f>_xlfn.IFNA(VLOOKUP(Schedule[[#This Row],[船名]],Vessel!$A:$G,2,0),"")</f>
        <v>1042</v>
      </c>
      <c r="P1777" s="1" t="str">
        <f>_xlfn.IFNA(VLOOKUP(Schedule[[#This Row],[船名]],Vessel!$A:$G,3,0),"")</f>
        <v>cc</v>
      </c>
      <c r="Q1777" s="1">
        <f>_xlfn.IFNA(VLOOKUP(Schedule[[#This Row],[船名]],Vessel!$A:$G,4,0),"")</f>
        <v>2012</v>
      </c>
      <c r="R1777" s="1" t="str">
        <f>_xlfn.IFNA(VLOOKUP(Schedule[[#This Row],[船名]],Vessel!$A:$G,5,0),"")</f>
        <v>HKG</v>
      </c>
      <c r="S1777" s="1" t="str">
        <f>_xlfn.IFNA(VLOOKUP(Schedule[[#This Row],[船名]],Vessel!$A:$G,6,0),"")</f>
        <v>O</v>
      </c>
      <c r="T1777" s="1" t="str">
        <f>_xlfn.IFNA(VLOOKUP(Schedule[[#This Row],[船名]],Vessel!$A:$G,7,0),"")</f>
        <v>SITC</v>
      </c>
      <c r="U1777" s="1" t="str">
        <f>VLOOKUP(Schedule[[#This Row],[航线ID]],'Rotation'!D:I,6,0)</f>
        <v>连云港(LIANYUNGANG)[2天] → 青岛(QINGDAO)[2天] → 博多(HAKATA)[2天] → 大阪(OSAKA)[1天] → 神户(KOBE)[1天] → 门司(MOJI)[2天] → 宁波(NINGBO)[2天] → 厦门(XIAMEN)[1天]→香港(HONG KONG)[2天] → 海防(HAIPHONG)[6天] → 宁波(NINGBO)[3天] → 博多(HAKATA)[1天] → 大阪(OSAKA)[1天] → 神户(KOBE)[2天] → 连云港(LIANYUNGANG)</v>
      </c>
    </row>
    <row r="1778" spans="1:21" x14ac:dyDescent="0.4">
      <c r="A1778" s="1" t="s">
        <v>15694</v>
      </c>
      <c r="B1778" s="1" t="s">
        <v>15760</v>
      </c>
      <c r="C1778" s="1" t="s">
        <v>14949</v>
      </c>
      <c r="D1778" s="1" t="s">
        <v>12836</v>
      </c>
      <c r="E1778" s="1" t="s">
        <v>12798</v>
      </c>
      <c r="F1778" s="1" t="s">
        <v>16075</v>
      </c>
      <c r="G1778" s="1" t="s">
        <v>14899</v>
      </c>
      <c r="H1778" s="1" t="s">
        <v>14953</v>
      </c>
      <c r="I1778" s="2">
        <v>46047</v>
      </c>
      <c r="J1778" s="1" t="s">
        <v>12819</v>
      </c>
      <c r="K1778" s="1" t="s">
        <v>14900</v>
      </c>
      <c r="L1778" s="1" t="s">
        <v>12799</v>
      </c>
      <c r="M1778" s="1" t="s">
        <v>8476</v>
      </c>
      <c r="N1778" s="2" t="str">
        <f>VLOOKUP(Schedule[[#This Row],[船期]],week!A:D,4,0)</f>
        <v>202604</v>
      </c>
      <c r="O1778" s="1">
        <f>_xlfn.IFNA(VLOOKUP(Schedule[[#This Row],[船名]],Vessel!$A:$G,2,0),"")</f>
        <v>1042</v>
      </c>
      <c r="P1778" s="1" t="str">
        <f>_xlfn.IFNA(VLOOKUP(Schedule[[#This Row],[船名]],Vessel!$A:$G,3,0),"")</f>
        <v>cc</v>
      </c>
      <c r="Q1778" s="1">
        <f>_xlfn.IFNA(VLOOKUP(Schedule[[#This Row],[船名]],Vessel!$A:$G,4,0),"")</f>
        <v>2012</v>
      </c>
      <c r="R1778" s="1" t="str">
        <f>_xlfn.IFNA(VLOOKUP(Schedule[[#This Row],[船名]],Vessel!$A:$G,5,0),"")</f>
        <v>HKG</v>
      </c>
      <c r="S1778" s="1" t="str">
        <f>_xlfn.IFNA(VLOOKUP(Schedule[[#This Row],[船名]],Vessel!$A:$G,6,0),"")</f>
        <v>O</v>
      </c>
      <c r="T1778" s="1" t="str">
        <f>_xlfn.IFNA(VLOOKUP(Schedule[[#This Row],[船名]],Vessel!$A:$G,7,0),"")</f>
        <v>SITC</v>
      </c>
      <c r="U1778" s="1" t="str">
        <f>VLOOKUP(Schedule[[#This Row],[航线ID]],'Rotation'!D:I,6,0)</f>
        <v>连云港(LIANYUNGANG)[2天] → 青岛(QINGDAO)[2天] → 博多(HAKATA)[2天] → 大阪(OSAKA)[1天] → 神户(KOBE)[1天] → 门司(MOJI)[2天] → 宁波(NINGBO)[2天] → 厦门(XIAMEN)[1天]→香港(HONG KONG)[2天] → 海防(HAIPHONG)[6天] → 宁波(NINGBO)[3天] → 博多(HAKATA)[1天] → 大阪(OSAKA)[1天] → 神户(KOBE)[2天] → 连云港(LIANYUNGANG)</v>
      </c>
    </row>
    <row r="1779" spans="1:21" x14ac:dyDescent="0.4">
      <c r="A1779" s="1" t="s">
        <v>15694</v>
      </c>
      <c r="B1779" s="1" t="s">
        <v>15760</v>
      </c>
      <c r="C1779" s="1" t="s">
        <v>14949</v>
      </c>
      <c r="D1779" s="1" t="s">
        <v>12836</v>
      </c>
      <c r="E1779" s="1" t="s">
        <v>12798</v>
      </c>
      <c r="F1779" s="1" t="s">
        <v>16075</v>
      </c>
      <c r="G1779" s="1" t="s">
        <v>14899</v>
      </c>
      <c r="H1779" s="1" t="s">
        <v>14954</v>
      </c>
      <c r="I1779" s="2">
        <v>46053</v>
      </c>
      <c r="J1779" s="1" t="s">
        <v>12819</v>
      </c>
      <c r="K1779" s="1" t="s">
        <v>14900</v>
      </c>
      <c r="L1779" s="1" t="s">
        <v>12799</v>
      </c>
      <c r="M1779" s="1" t="s">
        <v>8528</v>
      </c>
      <c r="N1779" s="2" t="str">
        <f>VLOOKUP(Schedule[[#This Row],[船期]],week!A:D,4,0)</f>
        <v>202604</v>
      </c>
      <c r="O1779" s="1">
        <f>_xlfn.IFNA(VLOOKUP(Schedule[[#This Row],[船名]],Vessel!$A:$G,2,0),"")</f>
        <v>1043</v>
      </c>
      <c r="P1779" s="1" t="str">
        <f>_xlfn.IFNA(VLOOKUP(Schedule[[#This Row],[船名]],Vessel!$A:$G,3,0),"")</f>
        <v>cc</v>
      </c>
      <c r="Q1779" s="1">
        <f>_xlfn.IFNA(VLOOKUP(Schedule[[#This Row],[船名]],Vessel!$A:$G,4,0),"")</f>
        <v>2012</v>
      </c>
      <c r="R1779" s="1" t="str">
        <f>_xlfn.IFNA(VLOOKUP(Schedule[[#This Row],[船名]],Vessel!$A:$G,5,0),"")</f>
        <v>HKG</v>
      </c>
      <c r="S1779" s="1" t="str">
        <f>_xlfn.IFNA(VLOOKUP(Schedule[[#This Row],[船名]],Vessel!$A:$G,6,0),"")</f>
        <v>O</v>
      </c>
      <c r="T1779" s="1" t="str">
        <f>_xlfn.IFNA(VLOOKUP(Schedule[[#This Row],[船名]],Vessel!$A:$G,7,0),"")</f>
        <v>SITC</v>
      </c>
      <c r="U1779" s="1" t="str">
        <f>VLOOKUP(Schedule[[#This Row],[航线ID]],'Rotation'!D:I,6,0)</f>
        <v>连云港(LIANYUNGANG)[2天] → 青岛(QINGDAO)[2天] → 博多(HAKATA)[2天] → 大阪(OSAKA)[1天] → 神户(KOBE)[1天] → 门司(MOJI)[2天] → 宁波(NINGBO)[2天] → 厦门(XIAMEN)[1天]→香港(HONG KONG)[2天] → 海防(HAIPHONG)[6天] → 宁波(NINGBO)[3天] → 博多(HAKATA)[1天] → 大阪(OSAKA)[1天] → 神户(KOBE)[2天] → 连云港(LIANYUNGANG)</v>
      </c>
    </row>
    <row r="1780" spans="1:21" x14ac:dyDescent="0.4">
      <c r="A1780" s="1" t="s">
        <v>15694</v>
      </c>
      <c r="B1780" s="1" t="s">
        <v>15760</v>
      </c>
      <c r="C1780" s="1" t="s">
        <v>14949</v>
      </c>
      <c r="D1780" s="1" t="s">
        <v>12836</v>
      </c>
      <c r="E1780" s="1" t="s">
        <v>12798</v>
      </c>
      <c r="F1780" s="1" t="s">
        <v>16075</v>
      </c>
      <c r="G1780" s="1" t="s">
        <v>14899</v>
      </c>
      <c r="H1780" s="1" t="s">
        <v>14955</v>
      </c>
      <c r="I1780" s="2">
        <v>46060</v>
      </c>
      <c r="J1780" s="1" t="s">
        <v>12819</v>
      </c>
      <c r="K1780" s="1" t="s">
        <v>14900</v>
      </c>
      <c r="L1780" s="1" t="s">
        <v>12799</v>
      </c>
      <c r="M1780" s="1" t="s">
        <v>10894</v>
      </c>
      <c r="N1780" s="2" t="str">
        <f>VLOOKUP(Schedule[[#This Row],[船期]],week!A:D,4,0)</f>
        <v>202605</v>
      </c>
      <c r="O1780" s="1">
        <f>_xlfn.IFNA(VLOOKUP(Schedule[[#This Row],[船名]],Vessel!$A:$G,2,0),"")</f>
        <v>1023</v>
      </c>
      <c r="P1780" s="1" t="str">
        <f>_xlfn.IFNA(VLOOKUP(Schedule[[#This Row],[船名]],Vessel!$A:$G,3,0),"")</f>
        <v>cc</v>
      </c>
      <c r="Q1780" s="1">
        <f>_xlfn.IFNA(VLOOKUP(Schedule[[#This Row],[船名]],Vessel!$A:$G,4,0),"")</f>
        <v>2023</v>
      </c>
      <c r="R1780" s="1" t="str">
        <f>_xlfn.IFNA(VLOOKUP(Schedule[[#This Row],[船名]],Vessel!$A:$G,5,0),"")</f>
        <v>HKG</v>
      </c>
      <c r="S1780" s="1" t="str">
        <f>_xlfn.IFNA(VLOOKUP(Schedule[[#This Row],[船名]],Vessel!$A:$G,6,0),"")</f>
        <v>O</v>
      </c>
      <c r="T1780" s="1" t="str">
        <f>_xlfn.IFNA(VLOOKUP(Schedule[[#This Row],[船名]],Vessel!$A:$G,7,0),"")</f>
        <v>SITC</v>
      </c>
      <c r="U1780" s="1" t="str">
        <f>VLOOKUP(Schedule[[#This Row],[航线ID]],'Rotation'!D:I,6,0)</f>
        <v>连云港(LIANYUNGANG)[2天] → 青岛(QINGDAO)[2天] → 博多(HAKATA)[2天] → 大阪(OSAKA)[1天] → 神户(KOBE)[1天] → 门司(MOJI)[2天] → 宁波(NINGBO)[2天] → 厦门(XIAMEN)[1天]→香港(HONG KONG)[2天] → 海防(HAIPHONG)[6天] → 宁波(NINGBO)[3天] → 博多(HAKATA)[1天] → 大阪(OSAKA)[1天] → 神户(KOBE)[2天] → 连云港(LIANYUNGANG)</v>
      </c>
    </row>
    <row r="1781" spans="1:21" x14ac:dyDescent="0.4">
      <c r="A1781" s="1" t="s">
        <v>15694</v>
      </c>
      <c r="B1781" s="1" t="s">
        <v>15760</v>
      </c>
      <c r="C1781" s="1" t="s">
        <v>14949</v>
      </c>
      <c r="D1781" s="1" t="s">
        <v>12836</v>
      </c>
      <c r="E1781" s="1" t="s">
        <v>12798</v>
      </c>
      <c r="F1781" s="1" t="s">
        <v>16075</v>
      </c>
      <c r="G1781" s="1" t="s">
        <v>14899</v>
      </c>
      <c r="H1781" s="1" t="s">
        <v>14956</v>
      </c>
      <c r="I1781" s="2">
        <v>46067</v>
      </c>
      <c r="J1781" s="1" t="s">
        <v>12819</v>
      </c>
      <c r="K1781" s="1" t="s">
        <v>14900</v>
      </c>
      <c r="L1781" s="1" t="s">
        <v>12799</v>
      </c>
      <c r="M1781" s="1" t="s">
        <v>8477</v>
      </c>
      <c r="N1781" s="2" t="str">
        <f>VLOOKUP(Schedule[[#This Row],[船期]],week!A:D,4,0)</f>
        <v>202606</v>
      </c>
      <c r="O1781" s="1">
        <f>_xlfn.IFNA(VLOOKUP(Schedule[[#This Row],[船名]],Vessel!$A:$G,2,0),"")</f>
        <v>1042</v>
      </c>
      <c r="P1781" s="1" t="str">
        <f>_xlfn.IFNA(VLOOKUP(Schedule[[#This Row],[船名]],Vessel!$A:$G,3,0),"")</f>
        <v>cc</v>
      </c>
      <c r="Q1781" s="1">
        <f>_xlfn.IFNA(VLOOKUP(Schedule[[#This Row],[船名]],Vessel!$A:$G,4,0),"")</f>
        <v>2012</v>
      </c>
      <c r="R1781" s="1" t="str">
        <f>_xlfn.IFNA(VLOOKUP(Schedule[[#This Row],[船名]],Vessel!$A:$G,5,0),"")</f>
        <v>HKG</v>
      </c>
      <c r="S1781" s="1" t="str">
        <f>_xlfn.IFNA(VLOOKUP(Schedule[[#This Row],[船名]],Vessel!$A:$G,6,0),"")</f>
        <v>O</v>
      </c>
      <c r="T1781" s="1" t="str">
        <f>_xlfn.IFNA(VLOOKUP(Schedule[[#This Row],[船名]],Vessel!$A:$G,7,0),"")</f>
        <v>SITC</v>
      </c>
      <c r="U1781" s="1" t="str">
        <f>VLOOKUP(Schedule[[#This Row],[航线ID]],'Rotation'!D:I,6,0)</f>
        <v>连云港(LIANYUNGANG)[2天] → 青岛(QINGDAO)[2天] → 博多(HAKATA)[2天] → 大阪(OSAKA)[1天] → 神户(KOBE)[1天] → 门司(MOJI)[2天] → 宁波(NINGBO)[2天] → 厦门(XIAMEN)[1天]→香港(HONG KONG)[2天] → 海防(HAIPHONG)[6天] → 宁波(NINGBO)[3天] → 博多(HAKATA)[1天] → 大阪(OSAKA)[1天] → 神户(KOBE)[2天] → 连云港(LIANYUNGANG)</v>
      </c>
    </row>
    <row r="1782" spans="1:21" x14ac:dyDescent="0.4">
      <c r="A1782" s="1" t="s">
        <v>15694</v>
      </c>
      <c r="B1782" s="1" t="s">
        <v>15760</v>
      </c>
      <c r="C1782" s="1" t="s">
        <v>14949</v>
      </c>
      <c r="D1782" s="1" t="s">
        <v>12836</v>
      </c>
      <c r="E1782" s="1" t="s">
        <v>12798</v>
      </c>
      <c r="F1782" s="1" t="s">
        <v>16075</v>
      </c>
      <c r="G1782" s="1" t="s">
        <v>14899</v>
      </c>
      <c r="H1782" s="1" t="s">
        <v>14957</v>
      </c>
      <c r="I1782" s="2">
        <v>46075</v>
      </c>
      <c r="J1782" s="1" t="s">
        <v>12809</v>
      </c>
      <c r="K1782" s="1" t="s">
        <v>14900</v>
      </c>
      <c r="L1782" s="1" t="s">
        <v>12798</v>
      </c>
      <c r="M1782" s="1" t="s">
        <v>8476</v>
      </c>
      <c r="N1782" s="2" t="str">
        <f>VLOOKUP(Schedule[[#This Row],[船期]],week!A:D,4,0)</f>
        <v>202608</v>
      </c>
      <c r="O1782" s="1">
        <f>_xlfn.IFNA(VLOOKUP(Schedule[[#This Row],[船名]],Vessel!$A:$G,2,0),"")</f>
        <v>1042</v>
      </c>
      <c r="P1782" s="1" t="str">
        <f>_xlfn.IFNA(VLOOKUP(Schedule[[#This Row],[船名]],Vessel!$A:$G,3,0),"")</f>
        <v>cc</v>
      </c>
      <c r="Q1782" s="1">
        <f>_xlfn.IFNA(VLOOKUP(Schedule[[#This Row],[船名]],Vessel!$A:$G,4,0),"")</f>
        <v>2012</v>
      </c>
      <c r="R1782" s="1" t="str">
        <f>_xlfn.IFNA(VLOOKUP(Schedule[[#This Row],[船名]],Vessel!$A:$G,5,0),"")</f>
        <v>HKG</v>
      </c>
      <c r="S1782" s="1" t="str">
        <f>_xlfn.IFNA(VLOOKUP(Schedule[[#This Row],[船名]],Vessel!$A:$G,6,0),"")</f>
        <v>O</v>
      </c>
      <c r="T1782" s="1" t="str">
        <f>_xlfn.IFNA(VLOOKUP(Schedule[[#This Row],[船名]],Vessel!$A:$G,7,0),"")</f>
        <v>SITC</v>
      </c>
      <c r="U1782" s="1" t="str">
        <f>VLOOKUP(Schedule[[#This Row],[航线ID]],'Rotation'!D:I,6,0)</f>
        <v>连云港(LIANYUNGANG)[2天] → 青岛(QINGDAO)[2天] → 博多(HAKATA)[2天] → 大阪(OSAKA)[1天] → 神户(KOBE)[1天] → 门司(MOJI)[2天] → 宁波(NINGBO)[2天] → 厦门(XIAMEN)[1天]→香港(HONG KONG)[2天] → 海防(HAIPHONG)[6天] → 宁波(NINGBO)[3天] → 博多(HAKATA)[1天] → 大阪(OSAKA)[1天] → 神户(KOBE)[2天] → 连云港(LIANYUNGANG)</v>
      </c>
    </row>
    <row r="1783" spans="1:21" x14ac:dyDescent="0.4">
      <c r="A1783" s="1" t="s">
        <v>15694</v>
      </c>
      <c r="B1783" s="1" t="s">
        <v>15760</v>
      </c>
      <c r="C1783" s="1" t="s">
        <v>14949</v>
      </c>
      <c r="D1783" s="1" t="s">
        <v>12836</v>
      </c>
      <c r="E1783" s="1" t="s">
        <v>12798</v>
      </c>
      <c r="F1783" s="1" t="s">
        <v>16075</v>
      </c>
      <c r="G1783" s="1" t="s">
        <v>14899</v>
      </c>
      <c r="H1783" s="1" t="s">
        <v>14951</v>
      </c>
      <c r="I1783" s="2">
        <v>46026</v>
      </c>
      <c r="J1783" s="1" t="s">
        <v>12809</v>
      </c>
      <c r="K1783" s="1" t="s">
        <v>14900</v>
      </c>
      <c r="L1783" s="1" t="s">
        <v>12799</v>
      </c>
      <c r="M1783" s="1" t="s">
        <v>8528</v>
      </c>
      <c r="N1783" s="2" t="str">
        <f>VLOOKUP(Schedule[[#This Row],[船期]],week!A:D,4,0)</f>
        <v>202601</v>
      </c>
      <c r="O1783" s="1">
        <f>_xlfn.IFNA(VLOOKUP(Schedule[[#This Row],[船名]],Vessel!$A:$G,2,0),"")</f>
        <v>1043</v>
      </c>
      <c r="P1783" s="1" t="str">
        <f>_xlfn.IFNA(VLOOKUP(Schedule[[#This Row],[船名]],Vessel!$A:$G,3,0),"")</f>
        <v>cc</v>
      </c>
      <c r="Q1783" s="1">
        <f>_xlfn.IFNA(VLOOKUP(Schedule[[#This Row],[船名]],Vessel!$A:$G,4,0),"")</f>
        <v>2012</v>
      </c>
      <c r="R1783" s="1" t="str">
        <f>_xlfn.IFNA(VLOOKUP(Schedule[[#This Row],[船名]],Vessel!$A:$G,5,0),"")</f>
        <v>HKG</v>
      </c>
      <c r="S1783" s="1" t="str">
        <f>_xlfn.IFNA(VLOOKUP(Schedule[[#This Row],[船名]],Vessel!$A:$G,6,0),"")</f>
        <v>O</v>
      </c>
      <c r="T1783" s="1" t="str">
        <f>_xlfn.IFNA(VLOOKUP(Schedule[[#This Row],[船名]],Vessel!$A:$G,7,0),"")</f>
        <v>SITC</v>
      </c>
      <c r="U1783" s="1" t="str">
        <f>VLOOKUP(Schedule[[#This Row],[航线ID]],'Rotation'!D:I,6,0)</f>
        <v>连云港(LIANYUNGANG)[2天] → 青岛(QINGDAO)[2天] → 博多(HAKATA)[2天] → 大阪(OSAKA)[1天] → 神户(KOBE)[1天] → 门司(MOJI)[2天] → 宁波(NINGBO)[2天] → 厦门(XIAMEN)[1天]→香港(HONG KONG)[2天] → 海防(HAIPHONG)[6天] → 宁波(NINGBO)[3天] → 博多(HAKATA)[1天] → 大阪(OSAKA)[1天] → 神户(KOBE)[2天] → 连云港(LIANYUNGANG)</v>
      </c>
    </row>
    <row r="1784" spans="1:21" x14ac:dyDescent="0.4">
      <c r="A1784" s="1" t="s">
        <v>15694</v>
      </c>
      <c r="B1784" s="1" t="s">
        <v>15763</v>
      </c>
      <c r="C1784" s="1" t="s">
        <v>14958</v>
      </c>
      <c r="D1784" s="1" t="s">
        <v>12829</v>
      </c>
      <c r="E1784" s="1" t="s">
        <v>12795</v>
      </c>
      <c r="F1784" s="1" t="s">
        <v>14959</v>
      </c>
      <c r="G1784" s="1" t="s">
        <v>14960</v>
      </c>
      <c r="H1784" s="1" t="s">
        <v>14965</v>
      </c>
      <c r="I1784" s="2">
        <v>46040</v>
      </c>
      <c r="J1784" s="1" t="s">
        <v>12821</v>
      </c>
      <c r="K1784" s="1" t="s">
        <v>14962</v>
      </c>
      <c r="L1784" s="1" t="s">
        <v>12795</v>
      </c>
      <c r="M1784" s="1" t="s">
        <v>11031</v>
      </c>
      <c r="N1784" s="2" t="str">
        <f>VLOOKUP(Schedule[[#This Row],[船期]],week!A:D,4,0)</f>
        <v>202603</v>
      </c>
      <c r="O1784" s="1">
        <f>_xlfn.IFNA(VLOOKUP(Schedule[[#This Row],[船名]],Vessel!$A:$G,2,0),"")</f>
        <v>1091</v>
      </c>
      <c r="P1784" s="1" t="str">
        <f>_xlfn.IFNA(VLOOKUP(Schedule[[#This Row],[船名]],Vessel!$A:$G,3,0),"")</f>
        <v>cc</v>
      </c>
      <c r="Q1784" s="1">
        <f>_xlfn.IFNA(VLOOKUP(Schedule[[#This Row],[船名]],Vessel!$A:$G,4,0),"")</f>
        <v>2022</v>
      </c>
      <c r="R1784" s="1" t="str">
        <f>_xlfn.IFNA(VLOOKUP(Schedule[[#This Row],[船名]],Vessel!$A:$G,5,0),"")</f>
        <v>LBR</v>
      </c>
      <c r="S1784" s="1" t="str">
        <f>_xlfn.IFNA(VLOOKUP(Schedule[[#This Row],[船名]],Vessel!$A:$G,6,0),"")</f>
        <v>O</v>
      </c>
      <c r="T1784" s="1" t="str">
        <f>_xlfn.IFNA(VLOOKUP(Schedule[[#This Row],[船名]],Vessel!$A:$G,7,0),"")</f>
        <v>Kambara Kisen</v>
      </c>
      <c r="U1784" s="1" t="str">
        <f>VLOOKUP(Schedule[[#This Row],[航线ID]],'Rotation'!D:I,6,0)</f>
        <v>宁波(NINGBO)[1天] → 上海(SHANGHAI)[2天] → 伊万里(IMARI)[1天] → 福山(FUKUYAMA)[0天] → 水岛(MIZUSHIMA)[1天] → 广岛(HIROSHIMA)[1天] → 细岛(HOSOSHIMA)[1天] → 大分(OITA)[4天] → 上海(SHANGHAI)[2天] → 志布志(SHIBUSHI)[1天] → 福山(FUKUYAMA)[0天]→水岛(MIZUSHIMA)[1天] → 广岛(HIROSHIMA)[3天] → 天津(TIANJIN)[2天] → 大连(DALIAN)[1天] → 青岛(QINGDAO)[3天] → 福山(FUKUYAMA)[0天] → 水岛(MIZUSHIMA)[1天] → 广岛(HIROSHIMA)[1天] → 志布志(SHIBUSHI)[2天] → 宁波(NINGBO)</v>
      </c>
    </row>
    <row r="1785" spans="1:21" x14ac:dyDescent="0.4">
      <c r="A1785" s="1" t="s">
        <v>15694</v>
      </c>
      <c r="B1785" s="1" t="s">
        <v>15763</v>
      </c>
      <c r="C1785" s="1" t="s">
        <v>14958</v>
      </c>
      <c r="D1785" s="1" t="s">
        <v>12829</v>
      </c>
      <c r="E1785" s="1" t="s">
        <v>12795</v>
      </c>
      <c r="F1785" s="1" t="s">
        <v>14959</v>
      </c>
      <c r="G1785" s="1" t="s">
        <v>14960</v>
      </c>
      <c r="H1785" s="1" t="s">
        <v>14966</v>
      </c>
      <c r="I1785" s="2">
        <v>46045</v>
      </c>
      <c r="J1785" s="1" t="s">
        <v>12821</v>
      </c>
      <c r="K1785" s="1" t="s">
        <v>14962</v>
      </c>
      <c r="L1785" s="1" t="s">
        <v>12795</v>
      </c>
      <c r="M1785" s="1" t="s">
        <v>11033</v>
      </c>
      <c r="N1785" s="2" t="str">
        <f>VLOOKUP(Schedule[[#This Row],[船期]],week!A:D,4,0)</f>
        <v>202603</v>
      </c>
      <c r="O1785" s="1">
        <f>_xlfn.IFNA(VLOOKUP(Schedule[[#This Row],[船名]],Vessel!$A:$G,2,0),"")</f>
        <v>1091</v>
      </c>
      <c r="P1785" s="1" t="str">
        <f>_xlfn.IFNA(VLOOKUP(Schedule[[#This Row],[船名]],Vessel!$A:$G,3,0),"")</f>
        <v>cc</v>
      </c>
      <c r="Q1785" s="1">
        <f>_xlfn.IFNA(VLOOKUP(Schedule[[#This Row],[船名]],Vessel!$A:$G,4,0),"")</f>
        <v>2022</v>
      </c>
      <c r="R1785" s="1" t="str">
        <f>_xlfn.IFNA(VLOOKUP(Schedule[[#This Row],[船名]],Vessel!$A:$G,5,0),"")</f>
        <v>LBR</v>
      </c>
      <c r="S1785" s="1" t="str">
        <f>_xlfn.IFNA(VLOOKUP(Schedule[[#This Row],[船名]],Vessel!$A:$G,6,0),"")</f>
        <v>O</v>
      </c>
      <c r="T1785" s="1" t="str">
        <f>_xlfn.IFNA(VLOOKUP(Schedule[[#This Row],[船名]],Vessel!$A:$G,7,0),"")</f>
        <v>Kambara Kisen</v>
      </c>
      <c r="U1785" s="1" t="str">
        <f>VLOOKUP(Schedule[[#This Row],[航线ID]],'Rotation'!D:I,6,0)</f>
        <v>宁波(NINGBO)[1天] → 上海(SHANGHAI)[2天] → 伊万里(IMARI)[1天] → 福山(FUKUYAMA)[0天] → 水岛(MIZUSHIMA)[1天] → 广岛(HIROSHIMA)[1天] → 细岛(HOSOSHIMA)[1天] → 大分(OITA)[4天] → 上海(SHANGHAI)[2天] → 志布志(SHIBUSHI)[1天] → 福山(FUKUYAMA)[0天]→水岛(MIZUSHIMA)[1天] → 广岛(HIROSHIMA)[3天] → 天津(TIANJIN)[2天] → 大连(DALIAN)[1天] → 青岛(QINGDAO)[3天] → 福山(FUKUYAMA)[0天] → 水岛(MIZUSHIMA)[1天] → 广岛(HIROSHIMA)[1天] → 志布志(SHIBUSHI)[2天] → 宁波(NINGBO)</v>
      </c>
    </row>
    <row r="1786" spans="1:21" x14ac:dyDescent="0.4">
      <c r="A1786" s="1" t="s">
        <v>15694</v>
      </c>
      <c r="B1786" s="1" t="s">
        <v>15763</v>
      </c>
      <c r="C1786" s="1" t="s">
        <v>14958</v>
      </c>
      <c r="D1786" s="1" t="s">
        <v>12829</v>
      </c>
      <c r="E1786" s="1" t="s">
        <v>12795</v>
      </c>
      <c r="F1786" s="1" t="s">
        <v>14959</v>
      </c>
      <c r="G1786" s="1" t="s">
        <v>14960</v>
      </c>
      <c r="H1786" s="1" t="s">
        <v>14967</v>
      </c>
      <c r="I1786" s="2">
        <v>46052</v>
      </c>
      <c r="J1786" s="1" t="s">
        <v>12821</v>
      </c>
      <c r="K1786" s="1" t="s">
        <v>14962</v>
      </c>
      <c r="L1786" s="1" t="s">
        <v>12795</v>
      </c>
      <c r="M1786" s="1" t="s">
        <v>10839</v>
      </c>
      <c r="N1786" s="2" t="str">
        <f>VLOOKUP(Schedule[[#This Row],[船期]],week!A:D,4,0)</f>
        <v>202604</v>
      </c>
      <c r="O1786" s="1">
        <f>_xlfn.IFNA(VLOOKUP(Schedule[[#This Row],[船名]],Vessel!$A:$G,2,0),"")</f>
        <v>1091</v>
      </c>
      <c r="P1786" s="1" t="str">
        <f>_xlfn.IFNA(VLOOKUP(Schedule[[#This Row],[船名]],Vessel!$A:$G,3,0),"")</f>
        <v>cc</v>
      </c>
      <c r="Q1786" s="1">
        <f>_xlfn.IFNA(VLOOKUP(Schedule[[#This Row],[船名]],Vessel!$A:$G,4,0),"")</f>
        <v>2022</v>
      </c>
      <c r="R1786" s="1" t="str">
        <f>_xlfn.IFNA(VLOOKUP(Schedule[[#This Row],[船名]],Vessel!$A:$G,5,0),"")</f>
        <v>LBR</v>
      </c>
      <c r="S1786" s="1" t="str">
        <f>_xlfn.IFNA(VLOOKUP(Schedule[[#This Row],[船名]],Vessel!$A:$G,6,0),"")</f>
        <v>O</v>
      </c>
      <c r="T1786" s="1" t="str">
        <f>_xlfn.IFNA(VLOOKUP(Schedule[[#This Row],[船名]],Vessel!$A:$G,7,0),"")</f>
        <v>Kambara Kisen</v>
      </c>
      <c r="U1786" s="1" t="str">
        <f>VLOOKUP(Schedule[[#This Row],[航线ID]],'Rotation'!D:I,6,0)</f>
        <v>宁波(NINGBO)[1天] → 上海(SHANGHAI)[2天] → 伊万里(IMARI)[1天] → 福山(FUKUYAMA)[0天] → 水岛(MIZUSHIMA)[1天] → 广岛(HIROSHIMA)[1天] → 细岛(HOSOSHIMA)[1天] → 大分(OITA)[4天] → 上海(SHANGHAI)[2天] → 志布志(SHIBUSHI)[1天] → 福山(FUKUYAMA)[0天]→水岛(MIZUSHIMA)[1天] → 广岛(HIROSHIMA)[3天] → 天津(TIANJIN)[2天] → 大连(DALIAN)[1天] → 青岛(QINGDAO)[3天] → 福山(FUKUYAMA)[0天] → 水岛(MIZUSHIMA)[1天] → 广岛(HIROSHIMA)[1天] → 志布志(SHIBUSHI)[2天] → 宁波(NINGBO)</v>
      </c>
    </row>
    <row r="1787" spans="1:21" x14ac:dyDescent="0.4">
      <c r="A1787" s="1" t="s">
        <v>15694</v>
      </c>
      <c r="B1787" s="1" t="s">
        <v>15763</v>
      </c>
      <c r="C1787" s="1" t="s">
        <v>14958</v>
      </c>
      <c r="D1787" s="1" t="s">
        <v>12829</v>
      </c>
      <c r="E1787" s="1" t="s">
        <v>12795</v>
      </c>
      <c r="F1787" s="1" t="s">
        <v>14959</v>
      </c>
      <c r="G1787" s="1" t="s">
        <v>14960</v>
      </c>
      <c r="H1787" s="1" t="s">
        <v>14968</v>
      </c>
      <c r="I1787" s="2">
        <v>46059</v>
      </c>
      <c r="J1787" s="1" t="s">
        <v>12821</v>
      </c>
      <c r="K1787" s="1" t="s">
        <v>14962</v>
      </c>
      <c r="L1787" s="1" t="s">
        <v>12795</v>
      </c>
      <c r="M1787" s="1" t="s">
        <v>10239</v>
      </c>
      <c r="N1787" s="2" t="str">
        <f>VLOOKUP(Schedule[[#This Row],[船期]],week!A:D,4,0)</f>
        <v>202605</v>
      </c>
      <c r="O1787" s="1">
        <f>_xlfn.IFNA(VLOOKUP(Schedule[[#This Row],[船名]],Vessel!$A:$G,2,0),"")</f>
        <v>1020</v>
      </c>
      <c r="P1787" s="1" t="str">
        <f>_xlfn.IFNA(VLOOKUP(Schedule[[#This Row],[船名]],Vessel!$A:$G,3,0),"")</f>
        <v>cc</v>
      </c>
      <c r="Q1787" s="1">
        <f>_xlfn.IFNA(VLOOKUP(Schedule[[#This Row],[船名]],Vessel!$A:$G,4,0),"")</f>
        <v>2017</v>
      </c>
      <c r="R1787" s="1" t="str">
        <f>_xlfn.IFNA(VLOOKUP(Schedule[[#This Row],[船名]],Vessel!$A:$G,5,0),"")</f>
        <v>GBR</v>
      </c>
      <c r="S1787" s="1" t="str">
        <f>_xlfn.IFNA(VLOOKUP(Schedule[[#This Row],[船名]],Vessel!$A:$G,6,0),"")</f>
        <v>O</v>
      </c>
      <c r="T1787" s="1" t="str">
        <f>_xlfn.IFNA(VLOOKUP(Schedule[[#This Row],[船名]],Vessel!$A:$G,7,0),"")</f>
        <v>Kambara Kisen</v>
      </c>
      <c r="U1787" s="1" t="str">
        <f>VLOOKUP(Schedule[[#This Row],[航线ID]],'Rotation'!D:I,6,0)</f>
        <v>宁波(NINGBO)[1天] → 上海(SHANGHAI)[2天] → 伊万里(IMARI)[1天] → 福山(FUKUYAMA)[0天] → 水岛(MIZUSHIMA)[1天] → 广岛(HIROSHIMA)[1天] → 细岛(HOSOSHIMA)[1天] → 大分(OITA)[4天] → 上海(SHANGHAI)[2天] → 志布志(SHIBUSHI)[1天] → 福山(FUKUYAMA)[0天]→水岛(MIZUSHIMA)[1天] → 广岛(HIROSHIMA)[3天] → 天津(TIANJIN)[2天] → 大连(DALIAN)[1天] → 青岛(QINGDAO)[3天] → 福山(FUKUYAMA)[0天] → 水岛(MIZUSHIMA)[1天] → 广岛(HIROSHIMA)[1天] → 志布志(SHIBUSHI)[2天] → 宁波(NINGBO)</v>
      </c>
    </row>
    <row r="1788" spans="1:21" x14ac:dyDescent="0.4">
      <c r="A1788" s="1" t="s">
        <v>15694</v>
      </c>
      <c r="B1788" s="1" t="s">
        <v>15763</v>
      </c>
      <c r="C1788" s="1" t="s">
        <v>14958</v>
      </c>
      <c r="D1788" s="1" t="s">
        <v>12829</v>
      </c>
      <c r="E1788" s="1" t="s">
        <v>12795</v>
      </c>
      <c r="F1788" s="1" t="s">
        <v>14959</v>
      </c>
      <c r="G1788" s="1" t="s">
        <v>14960</v>
      </c>
      <c r="H1788" s="1" t="s">
        <v>14969</v>
      </c>
      <c r="I1788" s="2">
        <v>46066</v>
      </c>
      <c r="J1788" s="1" t="s">
        <v>12821</v>
      </c>
      <c r="K1788" s="1" t="s">
        <v>14962</v>
      </c>
      <c r="L1788" s="1" t="s">
        <v>12795</v>
      </c>
      <c r="M1788" s="1" t="s">
        <v>11031</v>
      </c>
      <c r="N1788" s="2" t="str">
        <f>VLOOKUP(Schedule[[#This Row],[船期]],week!A:D,4,0)</f>
        <v>202606</v>
      </c>
      <c r="O1788" s="1">
        <f>_xlfn.IFNA(VLOOKUP(Schedule[[#This Row],[船名]],Vessel!$A:$G,2,0),"")</f>
        <v>1091</v>
      </c>
      <c r="P1788" s="1" t="str">
        <f>_xlfn.IFNA(VLOOKUP(Schedule[[#This Row],[船名]],Vessel!$A:$G,3,0),"")</f>
        <v>cc</v>
      </c>
      <c r="Q1788" s="1">
        <f>_xlfn.IFNA(VLOOKUP(Schedule[[#This Row],[船名]],Vessel!$A:$G,4,0),"")</f>
        <v>2022</v>
      </c>
      <c r="R1788" s="1" t="str">
        <f>_xlfn.IFNA(VLOOKUP(Schedule[[#This Row],[船名]],Vessel!$A:$G,5,0),"")</f>
        <v>LBR</v>
      </c>
      <c r="S1788" s="1" t="str">
        <f>_xlfn.IFNA(VLOOKUP(Schedule[[#This Row],[船名]],Vessel!$A:$G,6,0),"")</f>
        <v>O</v>
      </c>
      <c r="T1788" s="1" t="str">
        <f>_xlfn.IFNA(VLOOKUP(Schedule[[#This Row],[船名]],Vessel!$A:$G,7,0),"")</f>
        <v>Kambara Kisen</v>
      </c>
      <c r="U1788" s="1" t="str">
        <f>VLOOKUP(Schedule[[#This Row],[航线ID]],'Rotation'!D:I,6,0)</f>
        <v>宁波(NINGBO)[1天] → 上海(SHANGHAI)[2天] → 伊万里(IMARI)[1天] → 福山(FUKUYAMA)[0天] → 水岛(MIZUSHIMA)[1天] → 广岛(HIROSHIMA)[1天] → 细岛(HOSOSHIMA)[1天] → 大分(OITA)[4天] → 上海(SHANGHAI)[2天] → 志布志(SHIBUSHI)[1天] → 福山(FUKUYAMA)[0天]→水岛(MIZUSHIMA)[1天] → 广岛(HIROSHIMA)[3天] → 天津(TIANJIN)[2天] → 大连(DALIAN)[1天] → 青岛(QINGDAO)[3天] → 福山(FUKUYAMA)[0天] → 水岛(MIZUSHIMA)[1天] → 广岛(HIROSHIMA)[1天] → 志布志(SHIBUSHI)[2天] → 宁波(NINGBO)</v>
      </c>
    </row>
    <row r="1789" spans="1:21" x14ac:dyDescent="0.4">
      <c r="A1789" s="1" t="s">
        <v>15694</v>
      </c>
      <c r="B1789" s="1" t="s">
        <v>15763</v>
      </c>
      <c r="C1789" s="1" t="s">
        <v>14958</v>
      </c>
      <c r="D1789" s="1" t="s">
        <v>12829</v>
      </c>
      <c r="E1789" s="1" t="s">
        <v>12795</v>
      </c>
      <c r="F1789" s="1" t="s">
        <v>14959</v>
      </c>
      <c r="G1789" s="1" t="s">
        <v>14960</v>
      </c>
      <c r="H1789" s="1" t="s">
        <v>15764</v>
      </c>
      <c r="I1789" s="2">
        <v>46073</v>
      </c>
      <c r="J1789" s="1" t="s">
        <v>12821</v>
      </c>
      <c r="K1789" s="1" t="s">
        <v>14962</v>
      </c>
      <c r="L1789" s="1" t="s">
        <v>12795</v>
      </c>
      <c r="M1789" s="1" t="s">
        <v>11033</v>
      </c>
      <c r="N1789" s="2" t="str">
        <f>VLOOKUP(Schedule[[#This Row],[船期]],week!A:D,4,0)</f>
        <v>202607</v>
      </c>
      <c r="O1789" s="1">
        <f>_xlfn.IFNA(VLOOKUP(Schedule[[#This Row],[船名]],Vessel!$A:$G,2,0),"")</f>
        <v>1091</v>
      </c>
      <c r="P1789" s="1" t="str">
        <f>_xlfn.IFNA(VLOOKUP(Schedule[[#This Row],[船名]],Vessel!$A:$G,3,0),"")</f>
        <v>cc</v>
      </c>
      <c r="Q1789" s="1">
        <f>_xlfn.IFNA(VLOOKUP(Schedule[[#This Row],[船名]],Vessel!$A:$G,4,0),"")</f>
        <v>2022</v>
      </c>
      <c r="R1789" s="1" t="str">
        <f>_xlfn.IFNA(VLOOKUP(Schedule[[#This Row],[船名]],Vessel!$A:$G,5,0),"")</f>
        <v>LBR</v>
      </c>
      <c r="S1789" s="1" t="str">
        <f>_xlfn.IFNA(VLOOKUP(Schedule[[#This Row],[船名]],Vessel!$A:$G,6,0),"")</f>
        <v>O</v>
      </c>
      <c r="T1789" s="1" t="str">
        <f>_xlfn.IFNA(VLOOKUP(Schedule[[#This Row],[船名]],Vessel!$A:$G,7,0),"")</f>
        <v>Kambara Kisen</v>
      </c>
      <c r="U1789" s="1" t="str">
        <f>VLOOKUP(Schedule[[#This Row],[航线ID]],'Rotation'!D:I,6,0)</f>
        <v>宁波(NINGBO)[1天] → 上海(SHANGHAI)[2天] → 伊万里(IMARI)[1天] → 福山(FUKUYAMA)[0天] → 水岛(MIZUSHIMA)[1天] → 广岛(HIROSHIMA)[1天] → 细岛(HOSOSHIMA)[1天] → 大分(OITA)[4天] → 上海(SHANGHAI)[2天] → 志布志(SHIBUSHI)[1天] → 福山(FUKUYAMA)[0天]→水岛(MIZUSHIMA)[1天] → 广岛(HIROSHIMA)[3天] → 天津(TIANJIN)[2天] → 大连(DALIAN)[1天] → 青岛(QINGDAO)[3天] → 福山(FUKUYAMA)[0天] → 水岛(MIZUSHIMA)[1天] → 广岛(HIROSHIMA)[1天] → 志布志(SHIBUSHI)[2天] → 宁波(NINGBO)</v>
      </c>
    </row>
    <row r="1790" spans="1:21" x14ac:dyDescent="0.4">
      <c r="A1790" s="1" t="s">
        <v>15694</v>
      </c>
      <c r="B1790" s="1" t="s">
        <v>15763</v>
      </c>
      <c r="C1790" s="1" t="s">
        <v>14958</v>
      </c>
      <c r="D1790" s="1" t="s">
        <v>12829</v>
      </c>
      <c r="E1790" s="1" t="s">
        <v>12795</v>
      </c>
      <c r="F1790" s="1" t="s">
        <v>14959</v>
      </c>
      <c r="G1790" s="1" t="s">
        <v>14960</v>
      </c>
      <c r="H1790" s="1" t="s">
        <v>16328</v>
      </c>
      <c r="I1790" s="2">
        <v>46080</v>
      </c>
      <c r="J1790" s="1" t="s">
        <v>12821</v>
      </c>
      <c r="K1790" s="1" t="s">
        <v>14962</v>
      </c>
      <c r="L1790" s="1" t="s">
        <v>12795</v>
      </c>
      <c r="M1790" s="1" t="s">
        <v>10839</v>
      </c>
      <c r="N1790" s="2" t="str">
        <f>VLOOKUP(Schedule[[#This Row],[船期]],week!A:D,4,0)</f>
        <v>202608</v>
      </c>
      <c r="O1790" s="1">
        <f>_xlfn.IFNA(VLOOKUP(Schedule[[#This Row],[船名]],Vessel!$A:$G,2,0),"")</f>
        <v>1091</v>
      </c>
      <c r="P1790" s="1" t="str">
        <f>_xlfn.IFNA(VLOOKUP(Schedule[[#This Row],[船名]],Vessel!$A:$G,3,0),"")</f>
        <v>cc</v>
      </c>
      <c r="Q1790" s="1">
        <f>_xlfn.IFNA(VLOOKUP(Schedule[[#This Row],[船名]],Vessel!$A:$G,4,0),"")</f>
        <v>2022</v>
      </c>
      <c r="R1790" s="1" t="str">
        <f>_xlfn.IFNA(VLOOKUP(Schedule[[#This Row],[船名]],Vessel!$A:$G,5,0),"")</f>
        <v>LBR</v>
      </c>
      <c r="S1790" s="1" t="str">
        <f>_xlfn.IFNA(VLOOKUP(Schedule[[#This Row],[船名]],Vessel!$A:$G,6,0),"")</f>
        <v>O</v>
      </c>
      <c r="T1790" s="1" t="str">
        <f>_xlfn.IFNA(VLOOKUP(Schedule[[#This Row],[船名]],Vessel!$A:$G,7,0),"")</f>
        <v>Kambara Kisen</v>
      </c>
      <c r="U1790" s="1" t="str">
        <f>VLOOKUP(Schedule[[#This Row],[航线ID]],'Rotation'!D:I,6,0)</f>
        <v>宁波(NINGBO)[1天] → 上海(SHANGHAI)[2天] → 伊万里(IMARI)[1天] → 福山(FUKUYAMA)[0天] → 水岛(MIZUSHIMA)[1天] → 广岛(HIROSHIMA)[1天] → 细岛(HOSOSHIMA)[1天] → 大分(OITA)[4天] → 上海(SHANGHAI)[2天] → 志布志(SHIBUSHI)[1天] → 福山(FUKUYAMA)[0天]→水岛(MIZUSHIMA)[1天] → 广岛(HIROSHIMA)[3天] → 天津(TIANJIN)[2天] → 大连(DALIAN)[1天] → 青岛(QINGDAO)[3天] → 福山(FUKUYAMA)[0天] → 水岛(MIZUSHIMA)[1天] → 广岛(HIROSHIMA)[1天] → 志布志(SHIBUSHI)[2天] → 宁波(NINGBO)</v>
      </c>
    </row>
    <row r="1791" spans="1:21" x14ac:dyDescent="0.4">
      <c r="A1791" s="1" t="s">
        <v>15694</v>
      </c>
      <c r="B1791" s="1" t="s">
        <v>15763</v>
      </c>
      <c r="C1791" s="1" t="s">
        <v>14958</v>
      </c>
      <c r="D1791" s="1" t="s">
        <v>12829</v>
      </c>
      <c r="E1791" s="1" t="s">
        <v>12795</v>
      </c>
      <c r="F1791" s="1" t="s">
        <v>14959</v>
      </c>
      <c r="G1791" s="1" t="s">
        <v>14960</v>
      </c>
      <c r="H1791" s="1" t="s">
        <v>16571</v>
      </c>
      <c r="I1791" s="2">
        <v>46087</v>
      </c>
      <c r="J1791" s="1" t="s">
        <v>12821</v>
      </c>
      <c r="K1791" s="1" t="s">
        <v>14962</v>
      </c>
      <c r="L1791" s="1" t="s">
        <v>12795</v>
      </c>
      <c r="M1791" s="1" t="s">
        <v>10239</v>
      </c>
      <c r="N1791" s="2" t="str">
        <f>VLOOKUP(Schedule[[#This Row],[船期]],week!A:D,4,0)</f>
        <v>202609</v>
      </c>
      <c r="O1791" s="1">
        <f>_xlfn.IFNA(VLOOKUP(Schedule[[#This Row],[船名]],Vessel!$A:$G,2,0),"")</f>
        <v>1020</v>
      </c>
      <c r="P1791" s="1" t="str">
        <f>_xlfn.IFNA(VLOOKUP(Schedule[[#This Row],[船名]],Vessel!$A:$G,3,0),"")</f>
        <v>cc</v>
      </c>
      <c r="Q1791" s="1">
        <f>_xlfn.IFNA(VLOOKUP(Schedule[[#This Row],[船名]],Vessel!$A:$G,4,0),"")</f>
        <v>2017</v>
      </c>
      <c r="R1791" s="1" t="str">
        <f>_xlfn.IFNA(VLOOKUP(Schedule[[#This Row],[船名]],Vessel!$A:$G,5,0),"")</f>
        <v>GBR</v>
      </c>
      <c r="S1791" s="1" t="str">
        <f>_xlfn.IFNA(VLOOKUP(Schedule[[#This Row],[船名]],Vessel!$A:$G,6,0),"")</f>
        <v>O</v>
      </c>
      <c r="T1791" s="1" t="str">
        <f>_xlfn.IFNA(VLOOKUP(Schedule[[#This Row],[船名]],Vessel!$A:$G,7,0),"")</f>
        <v>Kambara Kisen</v>
      </c>
      <c r="U1791" s="1" t="str">
        <f>VLOOKUP(Schedule[[#This Row],[航线ID]],'Rotation'!D:I,6,0)</f>
        <v>宁波(NINGBO)[1天] → 上海(SHANGHAI)[2天] → 伊万里(IMARI)[1天] → 福山(FUKUYAMA)[0天] → 水岛(MIZUSHIMA)[1天] → 广岛(HIROSHIMA)[1天] → 细岛(HOSOSHIMA)[1天] → 大分(OITA)[4天] → 上海(SHANGHAI)[2天] → 志布志(SHIBUSHI)[1天] → 福山(FUKUYAMA)[0天]→水岛(MIZUSHIMA)[1天] → 广岛(HIROSHIMA)[3天] → 天津(TIANJIN)[2天] → 大连(DALIAN)[1天] → 青岛(QINGDAO)[3天] → 福山(FUKUYAMA)[0天] → 水岛(MIZUSHIMA)[1天] → 广岛(HIROSHIMA)[1天] → 志布志(SHIBUSHI)[2天] → 宁波(NINGBO)</v>
      </c>
    </row>
    <row r="1792" spans="1:21" x14ac:dyDescent="0.4">
      <c r="A1792" s="1" t="s">
        <v>15694</v>
      </c>
      <c r="B1792" s="1" t="s">
        <v>15763</v>
      </c>
      <c r="C1792" s="1" t="s">
        <v>14958</v>
      </c>
      <c r="D1792" s="1" t="s">
        <v>12829</v>
      </c>
      <c r="E1792" s="1" t="s">
        <v>12795</v>
      </c>
      <c r="F1792" s="1" t="s">
        <v>14959</v>
      </c>
      <c r="G1792" s="1" t="s">
        <v>14960</v>
      </c>
      <c r="H1792" s="1" t="s">
        <v>14964</v>
      </c>
      <c r="I1792" s="2">
        <v>46024</v>
      </c>
      <c r="J1792" s="1" t="s">
        <v>12821</v>
      </c>
      <c r="K1792" s="1" t="s">
        <v>14962</v>
      </c>
      <c r="L1792" s="1" t="s">
        <v>12893</v>
      </c>
      <c r="M1792" s="1" t="s">
        <v>10839</v>
      </c>
      <c r="N1792" s="2" t="str">
        <f>VLOOKUP(Schedule[[#This Row],[船期]],week!A:D,4,0)</f>
        <v>202553</v>
      </c>
      <c r="O1792" s="1">
        <f>_xlfn.IFNA(VLOOKUP(Schedule[[#This Row],[船名]],Vessel!$A:$G,2,0),"")</f>
        <v>1091</v>
      </c>
      <c r="P1792" s="1" t="str">
        <f>_xlfn.IFNA(VLOOKUP(Schedule[[#This Row],[船名]],Vessel!$A:$G,3,0),"")</f>
        <v>cc</v>
      </c>
      <c r="Q1792" s="1">
        <f>_xlfn.IFNA(VLOOKUP(Schedule[[#This Row],[船名]],Vessel!$A:$G,4,0),"")</f>
        <v>2022</v>
      </c>
      <c r="R1792" s="1" t="str">
        <f>_xlfn.IFNA(VLOOKUP(Schedule[[#This Row],[船名]],Vessel!$A:$G,5,0),"")</f>
        <v>LBR</v>
      </c>
      <c r="S1792" s="1" t="str">
        <f>_xlfn.IFNA(VLOOKUP(Schedule[[#This Row],[船名]],Vessel!$A:$G,6,0),"")</f>
        <v>O</v>
      </c>
      <c r="T1792" s="1" t="str">
        <f>_xlfn.IFNA(VLOOKUP(Schedule[[#This Row],[船名]],Vessel!$A:$G,7,0),"")</f>
        <v>Kambara Kisen</v>
      </c>
      <c r="U1792" s="1" t="str">
        <f>VLOOKUP(Schedule[[#This Row],[航线ID]],'Rotation'!D:I,6,0)</f>
        <v>宁波(NINGBO)[1天] → 上海(SHANGHAI)[2天] → 伊万里(IMARI)[1天] → 福山(FUKUYAMA)[0天] → 水岛(MIZUSHIMA)[1天] → 广岛(HIROSHIMA)[1天] → 细岛(HOSOSHIMA)[1天] → 大分(OITA)[4天] → 上海(SHANGHAI)[2天] → 志布志(SHIBUSHI)[1天] → 福山(FUKUYAMA)[0天]→水岛(MIZUSHIMA)[1天] → 广岛(HIROSHIMA)[3天] → 天津(TIANJIN)[2天] → 大连(DALIAN)[1天] → 青岛(QINGDAO)[3天] → 福山(FUKUYAMA)[0天] → 水岛(MIZUSHIMA)[1天] → 广岛(HIROSHIMA)[1天] → 志布志(SHIBUSHI)[2天] → 宁波(NINGBO)</v>
      </c>
    </row>
    <row r="1793" spans="1:21" x14ac:dyDescent="0.4">
      <c r="A1793" s="1" t="s">
        <v>15694</v>
      </c>
      <c r="B1793" s="1" t="s">
        <v>15763</v>
      </c>
      <c r="C1793" s="1" t="s">
        <v>14958</v>
      </c>
      <c r="D1793" s="1" t="s">
        <v>12829</v>
      </c>
      <c r="E1793" s="1" t="s">
        <v>12795</v>
      </c>
      <c r="F1793" s="1" t="s">
        <v>14959</v>
      </c>
      <c r="G1793" s="1" t="s">
        <v>14960</v>
      </c>
      <c r="H1793" s="1" t="s">
        <v>14963</v>
      </c>
      <c r="I1793" s="2">
        <v>46017</v>
      </c>
      <c r="J1793" s="1" t="s">
        <v>12821</v>
      </c>
      <c r="K1793" s="1" t="s">
        <v>14962</v>
      </c>
      <c r="L1793" s="1" t="s">
        <v>12795</v>
      </c>
      <c r="M1793" s="1" t="s">
        <v>11031</v>
      </c>
      <c r="N1793" s="2" t="str">
        <f>VLOOKUP(Schedule[[#This Row],[船期]],week!A:D,4,0)</f>
        <v>202552</v>
      </c>
      <c r="O1793" s="1">
        <f>_xlfn.IFNA(VLOOKUP(Schedule[[#This Row],[船名]],Vessel!$A:$G,2,0),"")</f>
        <v>1091</v>
      </c>
      <c r="P1793" s="1" t="str">
        <f>_xlfn.IFNA(VLOOKUP(Schedule[[#This Row],[船名]],Vessel!$A:$G,3,0),"")</f>
        <v>cc</v>
      </c>
      <c r="Q1793" s="1">
        <f>_xlfn.IFNA(VLOOKUP(Schedule[[#This Row],[船名]],Vessel!$A:$G,4,0),"")</f>
        <v>2022</v>
      </c>
      <c r="R1793" s="1" t="str">
        <f>_xlfn.IFNA(VLOOKUP(Schedule[[#This Row],[船名]],Vessel!$A:$G,5,0),"")</f>
        <v>LBR</v>
      </c>
      <c r="S1793" s="1" t="str">
        <f>_xlfn.IFNA(VLOOKUP(Schedule[[#This Row],[船名]],Vessel!$A:$G,6,0),"")</f>
        <v>O</v>
      </c>
      <c r="T1793" s="1" t="str">
        <f>_xlfn.IFNA(VLOOKUP(Schedule[[#This Row],[船名]],Vessel!$A:$G,7,0),"")</f>
        <v>Kambara Kisen</v>
      </c>
      <c r="U1793" s="1" t="str">
        <f>VLOOKUP(Schedule[[#This Row],[航线ID]],'Rotation'!D:I,6,0)</f>
        <v>宁波(NINGBO)[1天] → 上海(SHANGHAI)[2天] → 伊万里(IMARI)[1天] → 福山(FUKUYAMA)[0天] → 水岛(MIZUSHIMA)[1天] → 广岛(HIROSHIMA)[1天] → 细岛(HOSOSHIMA)[1天] → 大分(OITA)[4天] → 上海(SHANGHAI)[2天] → 志布志(SHIBUSHI)[1天] → 福山(FUKUYAMA)[0天]→水岛(MIZUSHIMA)[1天] → 广岛(HIROSHIMA)[3天] → 天津(TIANJIN)[2天] → 大连(DALIAN)[1天] → 青岛(QINGDAO)[3天] → 福山(FUKUYAMA)[0天] → 水岛(MIZUSHIMA)[1天] → 广岛(HIROSHIMA)[1天] → 志布志(SHIBUSHI)[2天] → 宁波(NINGBO)</v>
      </c>
    </row>
    <row r="1794" spans="1:21" x14ac:dyDescent="0.4">
      <c r="A1794" s="1" t="s">
        <v>15694</v>
      </c>
      <c r="B1794" s="1" t="s">
        <v>15763</v>
      </c>
      <c r="C1794" s="1" t="s">
        <v>14958</v>
      </c>
      <c r="D1794" s="1" t="s">
        <v>12829</v>
      </c>
      <c r="E1794" s="1" t="s">
        <v>12795</v>
      </c>
      <c r="F1794" s="1" t="s">
        <v>14959</v>
      </c>
      <c r="G1794" s="1" t="s">
        <v>14960</v>
      </c>
      <c r="H1794" s="1" t="s">
        <v>14961</v>
      </c>
      <c r="I1794" s="2">
        <v>46011</v>
      </c>
      <c r="J1794" s="1" t="s">
        <v>12821</v>
      </c>
      <c r="K1794" s="1" t="s">
        <v>14962</v>
      </c>
      <c r="L1794" s="1" t="s">
        <v>12795</v>
      </c>
      <c r="M1794" s="1" t="s">
        <v>11033</v>
      </c>
      <c r="N1794" s="2" t="str">
        <f>VLOOKUP(Schedule[[#This Row],[船期]],week!A:D,4,0)</f>
        <v>202551</v>
      </c>
      <c r="O1794" s="1">
        <f>_xlfn.IFNA(VLOOKUP(Schedule[[#This Row],[船名]],Vessel!$A:$G,2,0),"")</f>
        <v>1091</v>
      </c>
      <c r="P1794" s="1" t="str">
        <f>_xlfn.IFNA(VLOOKUP(Schedule[[#This Row],[船名]],Vessel!$A:$G,3,0),"")</f>
        <v>cc</v>
      </c>
      <c r="Q1794" s="1">
        <f>_xlfn.IFNA(VLOOKUP(Schedule[[#This Row],[船名]],Vessel!$A:$G,4,0),"")</f>
        <v>2022</v>
      </c>
      <c r="R1794" s="1" t="str">
        <f>_xlfn.IFNA(VLOOKUP(Schedule[[#This Row],[船名]],Vessel!$A:$G,5,0),"")</f>
        <v>LBR</v>
      </c>
      <c r="S1794" s="1" t="str">
        <f>_xlfn.IFNA(VLOOKUP(Schedule[[#This Row],[船名]],Vessel!$A:$G,6,0),"")</f>
        <v>O</v>
      </c>
      <c r="T1794" s="1" t="str">
        <f>_xlfn.IFNA(VLOOKUP(Schedule[[#This Row],[船名]],Vessel!$A:$G,7,0),"")</f>
        <v>Kambara Kisen</v>
      </c>
      <c r="U1794" s="1" t="str">
        <f>VLOOKUP(Schedule[[#This Row],[航线ID]],'Rotation'!D:I,6,0)</f>
        <v>宁波(NINGBO)[1天] → 上海(SHANGHAI)[2天] → 伊万里(IMARI)[1天] → 福山(FUKUYAMA)[0天] → 水岛(MIZUSHIMA)[1天] → 广岛(HIROSHIMA)[1天] → 细岛(HOSOSHIMA)[1天] → 大分(OITA)[4天] → 上海(SHANGHAI)[2天] → 志布志(SHIBUSHI)[1天] → 福山(FUKUYAMA)[0天]→水岛(MIZUSHIMA)[1天] → 广岛(HIROSHIMA)[3天] → 天津(TIANJIN)[2天] → 大连(DALIAN)[1天] → 青岛(QINGDAO)[3天] → 福山(FUKUYAMA)[0天] → 水岛(MIZUSHIMA)[1天] → 广岛(HIROSHIMA)[1天] → 志布志(SHIBUSHI)[2天] → 宁波(NINGBO)</v>
      </c>
    </row>
    <row r="1795" spans="1:21" x14ac:dyDescent="0.4">
      <c r="A1795" s="1" t="s">
        <v>15694</v>
      </c>
      <c r="B1795" s="1" t="s">
        <v>15763</v>
      </c>
      <c r="C1795" s="1" t="s">
        <v>14958</v>
      </c>
      <c r="D1795" s="1" t="s">
        <v>12829</v>
      </c>
      <c r="E1795" s="1" t="s">
        <v>12795</v>
      </c>
      <c r="F1795" s="1" t="s">
        <v>14959</v>
      </c>
      <c r="G1795" s="1" t="s">
        <v>14960</v>
      </c>
      <c r="H1795" s="1" t="s">
        <v>14970</v>
      </c>
      <c r="I1795" s="2">
        <v>46003</v>
      </c>
      <c r="J1795" s="1" t="s">
        <v>12821</v>
      </c>
      <c r="K1795" s="1" t="s">
        <v>14962</v>
      </c>
      <c r="L1795" s="1" t="s">
        <v>12795</v>
      </c>
      <c r="M1795" s="1" t="s">
        <v>10239</v>
      </c>
      <c r="N1795" s="2" t="str">
        <f>VLOOKUP(Schedule[[#This Row],[船期]],week!A:D,4,0)</f>
        <v>202550</v>
      </c>
      <c r="O1795" s="1">
        <f>_xlfn.IFNA(VLOOKUP(Schedule[[#This Row],[船名]],Vessel!$A:$G,2,0),"")</f>
        <v>1020</v>
      </c>
      <c r="P1795" s="1" t="str">
        <f>_xlfn.IFNA(VLOOKUP(Schedule[[#This Row],[船名]],Vessel!$A:$G,3,0),"")</f>
        <v>cc</v>
      </c>
      <c r="Q1795" s="1">
        <f>_xlfn.IFNA(VLOOKUP(Schedule[[#This Row],[船名]],Vessel!$A:$G,4,0),"")</f>
        <v>2017</v>
      </c>
      <c r="R1795" s="1" t="str">
        <f>_xlfn.IFNA(VLOOKUP(Schedule[[#This Row],[船名]],Vessel!$A:$G,5,0),"")</f>
        <v>GBR</v>
      </c>
      <c r="S1795" s="1" t="str">
        <f>_xlfn.IFNA(VLOOKUP(Schedule[[#This Row],[船名]],Vessel!$A:$G,6,0),"")</f>
        <v>O</v>
      </c>
      <c r="T1795" s="1" t="str">
        <f>_xlfn.IFNA(VLOOKUP(Schedule[[#This Row],[船名]],Vessel!$A:$G,7,0),"")</f>
        <v>Kambara Kisen</v>
      </c>
      <c r="U1795" s="1" t="str">
        <f>VLOOKUP(Schedule[[#This Row],[航线ID]],'Rotation'!D:I,6,0)</f>
        <v>宁波(NINGBO)[1天] → 上海(SHANGHAI)[2天] → 伊万里(IMARI)[1天] → 福山(FUKUYAMA)[0天] → 水岛(MIZUSHIMA)[1天] → 广岛(HIROSHIMA)[1天] → 细岛(HOSOSHIMA)[1天] → 大分(OITA)[4天] → 上海(SHANGHAI)[2天] → 志布志(SHIBUSHI)[1天] → 福山(FUKUYAMA)[0天]→水岛(MIZUSHIMA)[1天] → 广岛(HIROSHIMA)[3天] → 天津(TIANJIN)[2天] → 大连(DALIAN)[1天] → 青岛(QINGDAO)[3天] → 福山(FUKUYAMA)[0天] → 水岛(MIZUSHIMA)[1天] → 广岛(HIROSHIMA)[1天] → 志布志(SHIBUSHI)[2天] → 宁波(NINGBO)</v>
      </c>
    </row>
    <row r="1796" spans="1:21" x14ac:dyDescent="0.4">
      <c r="A1796" s="1" t="s">
        <v>15694</v>
      </c>
      <c r="B1796" s="1" t="s">
        <v>15763</v>
      </c>
      <c r="C1796" s="1" t="s">
        <v>14958</v>
      </c>
      <c r="D1796" s="1" t="s">
        <v>12829</v>
      </c>
      <c r="E1796" s="1" t="s">
        <v>12795</v>
      </c>
      <c r="F1796" s="1" t="s">
        <v>14959</v>
      </c>
      <c r="G1796" s="1" t="s">
        <v>14960</v>
      </c>
      <c r="H1796" s="1" t="s">
        <v>14971</v>
      </c>
      <c r="I1796" s="2">
        <v>45997</v>
      </c>
      <c r="J1796" s="1" t="s">
        <v>12821</v>
      </c>
      <c r="K1796" s="1" t="s">
        <v>14962</v>
      </c>
      <c r="L1796" s="1" t="s">
        <v>12795</v>
      </c>
      <c r="M1796" s="1" t="s">
        <v>10839</v>
      </c>
      <c r="N1796" s="2" t="str">
        <f>VLOOKUP(Schedule[[#This Row],[船期]],week!A:D,4,0)</f>
        <v>202549</v>
      </c>
      <c r="O1796" s="1">
        <f>_xlfn.IFNA(VLOOKUP(Schedule[[#This Row],[船名]],Vessel!$A:$G,2,0),"")</f>
        <v>1091</v>
      </c>
      <c r="P1796" s="1" t="str">
        <f>_xlfn.IFNA(VLOOKUP(Schedule[[#This Row],[船名]],Vessel!$A:$G,3,0),"")</f>
        <v>cc</v>
      </c>
      <c r="Q1796" s="1">
        <f>_xlfn.IFNA(VLOOKUP(Schedule[[#This Row],[船名]],Vessel!$A:$G,4,0),"")</f>
        <v>2022</v>
      </c>
      <c r="R1796" s="1" t="str">
        <f>_xlfn.IFNA(VLOOKUP(Schedule[[#This Row],[船名]],Vessel!$A:$G,5,0),"")</f>
        <v>LBR</v>
      </c>
      <c r="S1796" s="1" t="str">
        <f>_xlfn.IFNA(VLOOKUP(Schedule[[#This Row],[船名]],Vessel!$A:$G,6,0),"")</f>
        <v>O</v>
      </c>
      <c r="T1796" s="1" t="str">
        <f>_xlfn.IFNA(VLOOKUP(Schedule[[#This Row],[船名]],Vessel!$A:$G,7,0),"")</f>
        <v>Kambara Kisen</v>
      </c>
      <c r="U1796" s="1" t="str">
        <f>VLOOKUP(Schedule[[#This Row],[航线ID]],'Rotation'!D:I,6,0)</f>
        <v>宁波(NINGBO)[1天] → 上海(SHANGHAI)[2天] → 伊万里(IMARI)[1天] → 福山(FUKUYAMA)[0天] → 水岛(MIZUSHIMA)[1天] → 广岛(HIROSHIMA)[1天] → 细岛(HOSOSHIMA)[1天] → 大分(OITA)[4天] → 上海(SHANGHAI)[2天] → 志布志(SHIBUSHI)[1天] → 福山(FUKUYAMA)[0天]→水岛(MIZUSHIMA)[1天] → 广岛(HIROSHIMA)[3天] → 天津(TIANJIN)[2天] → 大连(DALIAN)[1天] → 青岛(QINGDAO)[3天] → 福山(FUKUYAMA)[0天] → 水岛(MIZUSHIMA)[1天] → 广岛(HIROSHIMA)[1天] → 志布志(SHIBUSHI)[2天] → 宁波(NINGBO)</v>
      </c>
    </row>
    <row r="1797" spans="1:21" x14ac:dyDescent="0.4">
      <c r="A1797" s="1" t="s">
        <v>15694</v>
      </c>
      <c r="B1797" s="1" t="s">
        <v>15763</v>
      </c>
      <c r="C1797" s="1" t="s">
        <v>14958</v>
      </c>
      <c r="D1797" s="1" t="s">
        <v>12829</v>
      </c>
      <c r="E1797" s="1" t="s">
        <v>12795</v>
      </c>
      <c r="F1797" s="1" t="s">
        <v>14959</v>
      </c>
      <c r="G1797" s="1" t="s">
        <v>14960</v>
      </c>
      <c r="H1797" s="1" t="s">
        <v>14972</v>
      </c>
      <c r="I1797" s="2">
        <v>45990</v>
      </c>
      <c r="J1797" s="1" t="s">
        <v>12821</v>
      </c>
      <c r="K1797" s="1" t="s">
        <v>14962</v>
      </c>
      <c r="L1797" s="1" t="s">
        <v>12795</v>
      </c>
      <c r="M1797" s="1" t="s">
        <v>11031</v>
      </c>
      <c r="N1797" s="2" t="str">
        <f>VLOOKUP(Schedule[[#This Row],[船期]],week!A:D,4,0)</f>
        <v>202548</v>
      </c>
      <c r="O1797" s="1">
        <f>_xlfn.IFNA(VLOOKUP(Schedule[[#This Row],[船名]],Vessel!$A:$G,2,0),"")</f>
        <v>1091</v>
      </c>
      <c r="P1797" s="1" t="str">
        <f>_xlfn.IFNA(VLOOKUP(Schedule[[#This Row],[船名]],Vessel!$A:$G,3,0),"")</f>
        <v>cc</v>
      </c>
      <c r="Q1797" s="1">
        <f>_xlfn.IFNA(VLOOKUP(Schedule[[#This Row],[船名]],Vessel!$A:$G,4,0),"")</f>
        <v>2022</v>
      </c>
      <c r="R1797" s="1" t="str">
        <f>_xlfn.IFNA(VLOOKUP(Schedule[[#This Row],[船名]],Vessel!$A:$G,5,0),"")</f>
        <v>LBR</v>
      </c>
      <c r="S1797" s="1" t="str">
        <f>_xlfn.IFNA(VLOOKUP(Schedule[[#This Row],[船名]],Vessel!$A:$G,6,0),"")</f>
        <v>O</v>
      </c>
      <c r="T1797" s="1" t="str">
        <f>_xlfn.IFNA(VLOOKUP(Schedule[[#This Row],[船名]],Vessel!$A:$G,7,0),"")</f>
        <v>Kambara Kisen</v>
      </c>
      <c r="U1797" s="1" t="str">
        <f>VLOOKUP(Schedule[[#This Row],[航线ID]],'Rotation'!D:I,6,0)</f>
        <v>宁波(NINGBO)[1天] → 上海(SHANGHAI)[2天] → 伊万里(IMARI)[1天] → 福山(FUKUYAMA)[0天] → 水岛(MIZUSHIMA)[1天] → 广岛(HIROSHIMA)[1天] → 细岛(HOSOSHIMA)[1天] → 大分(OITA)[4天] → 上海(SHANGHAI)[2天] → 志布志(SHIBUSHI)[1天] → 福山(FUKUYAMA)[0天]→水岛(MIZUSHIMA)[1天] → 广岛(HIROSHIMA)[3天] → 天津(TIANJIN)[2天] → 大连(DALIAN)[1天] → 青岛(QINGDAO)[3天] → 福山(FUKUYAMA)[0天] → 水岛(MIZUSHIMA)[1天] → 广岛(HIROSHIMA)[1天] → 志布志(SHIBUSHI)[2天] → 宁波(NINGBO)</v>
      </c>
    </row>
    <row r="1798" spans="1:21" x14ac:dyDescent="0.4">
      <c r="A1798" s="1" t="s">
        <v>15694</v>
      </c>
      <c r="B1798" s="1" t="s">
        <v>15763</v>
      </c>
      <c r="C1798" s="1" t="s">
        <v>14958</v>
      </c>
      <c r="D1798" s="1" t="s">
        <v>12829</v>
      </c>
      <c r="E1798" s="1" t="s">
        <v>12795</v>
      </c>
      <c r="F1798" s="1" t="s">
        <v>14959</v>
      </c>
      <c r="G1798" s="1" t="s">
        <v>14960</v>
      </c>
      <c r="H1798" s="1" t="s">
        <v>14973</v>
      </c>
      <c r="I1798" s="2">
        <v>45982</v>
      </c>
      <c r="J1798" s="1" t="s">
        <v>12821</v>
      </c>
      <c r="K1798" s="1" t="s">
        <v>14962</v>
      </c>
      <c r="L1798" s="1" t="s">
        <v>12795</v>
      </c>
      <c r="M1798" s="1" t="s">
        <v>11033</v>
      </c>
      <c r="N1798" s="2" t="str">
        <f>VLOOKUP(Schedule[[#This Row],[船期]],week!A:D,4,0)</f>
        <v>202547</v>
      </c>
      <c r="O1798" s="1">
        <f>_xlfn.IFNA(VLOOKUP(Schedule[[#This Row],[船名]],Vessel!$A:$G,2,0),"")</f>
        <v>1091</v>
      </c>
      <c r="P1798" s="1" t="str">
        <f>_xlfn.IFNA(VLOOKUP(Schedule[[#This Row],[船名]],Vessel!$A:$G,3,0),"")</f>
        <v>cc</v>
      </c>
      <c r="Q1798" s="1">
        <f>_xlfn.IFNA(VLOOKUP(Schedule[[#This Row],[船名]],Vessel!$A:$G,4,0),"")</f>
        <v>2022</v>
      </c>
      <c r="R1798" s="1" t="str">
        <f>_xlfn.IFNA(VLOOKUP(Schedule[[#This Row],[船名]],Vessel!$A:$G,5,0),"")</f>
        <v>LBR</v>
      </c>
      <c r="S1798" s="1" t="str">
        <f>_xlfn.IFNA(VLOOKUP(Schedule[[#This Row],[船名]],Vessel!$A:$G,6,0),"")</f>
        <v>O</v>
      </c>
      <c r="T1798" s="1" t="str">
        <f>_xlfn.IFNA(VLOOKUP(Schedule[[#This Row],[船名]],Vessel!$A:$G,7,0),"")</f>
        <v>Kambara Kisen</v>
      </c>
      <c r="U1798" s="1" t="str">
        <f>VLOOKUP(Schedule[[#This Row],[航线ID]],'Rotation'!D:I,6,0)</f>
        <v>宁波(NINGBO)[1天] → 上海(SHANGHAI)[2天] → 伊万里(IMARI)[1天] → 福山(FUKUYAMA)[0天] → 水岛(MIZUSHIMA)[1天] → 广岛(HIROSHIMA)[1天] → 细岛(HOSOSHIMA)[1天] → 大分(OITA)[4天] → 上海(SHANGHAI)[2天] → 志布志(SHIBUSHI)[1天] → 福山(FUKUYAMA)[0天]→水岛(MIZUSHIMA)[1天] → 广岛(HIROSHIMA)[3天] → 天津(TIANJIN)[2天] → 大连(DALIAN)[1天] → 青岛(QINGDAO)[3天] → 福山(FUKUYAMA)[0天] → 水岛(MIZUSHIMA)[1天] → 广岛(HIROSHIMA)[1天] → 志布志(SHIBUSHI)[2天] → 宁波(NINGBO)</v>
      </c>
    </row>
    <row r="1799" spans="1:21" x14ac:dyDescent="0.4">
      <c r="A1799" s="1" t="s">
        <v>15694</v>
      </c>
      <c r="B1799" s="1" t="s">
        <v>15763</v>
      </c>
      <c r="C1799" s="1" t="s">
        <v>14958</v>
      </c>
      <c r="D1799" s="1" t="s">
        <v>12829</v>
      </c>
      <c r="E1799" s="1" t="s">
        <v>12795</v>
      </c>
      <c r="F1799" s="1" t="s">
        <v>14959</v>
      </c>
      <c r="G1799" s="1" t="s">
        <v>14960</v>
      </c>
      <c r="H1799" s="1" t="s">
        <v>14974</v>
      </c>
      <c r="I1799" s="2">
        <v>45976</v>
      </c>
      <c r="J1799" s="1" t="s">
        <v>12821</v>
      </c>
      <c r="K1799" s="1" t="s">
        <v>14962</v>
      </c>
      <c r="L1799" s="1" t="s">
        <v>12795</v>
      </c>
      <c r="M1799" s="1" t="s">
        <v>10239</v>
      </c>
      <c r="N1799" s="2" t="str">
        <f>VLOOKUP(Schedule[[#This Row],[船期]],week!A:D,4,0)</f>
        <v>202546</v>
      </c>
      <c r="O1799" s="1">
        <f>_xlfn.IFNA(VLOOKUP(Schedule[[#This Row],[船名]],Vessel!$A:$G,2,0),"")</f>
        <v>1020</v>
      </c>
      <c r="P1799" s="1" t="str">
        <f>_xlfn.IFNA(VLOOKUP(Schedule[[#This Row],[船名]],Vessel!$A:$G,3,0),"")</f>
        <v>cc</v>
      </c>
      <c r="Q1799" s="1">
        <f>_xlfn.IFNA(VLOOKUP(Schedule[[#This Row],[船名]],Vessel!$A:$G,4,0),"")</f>
        <v>2017</v>
      </c>
      <c r="R1799" s="1" t="str">
        <f>_xlfn.IFNA(VLOOKUP(Schedule[[#This Row],[船名]],Vessel!$A:$G,5,0),"")</f>
        <v>GBR</v>
      </c>
      <c r="S1799" s="1" t="str">
        <f>_xlfn.IFNA(VLOOKUP(Schedule[[#This Row],[船名]],Vessel!$A:$G,6,0),"")</f>
        <v>O</v>
      </c>
      <c r="T1799" s="1" t="str">
        <f>_xlfn.IFNA(VLOOKUP(Schedule[[#This Row],[船名]],Vessel!$A:$G,7,0),"")</f>
        <v>Kambara Kisen</v>
      </c>
      <c r="U1799" s="1" t="str">
        <f>VLOOKUP(Schedule[[#This Row],[航线ID]],'Rotation'!D:I,6,0)</f>
        <v>宁波(NINGBO)[1天] → 上海(SHANGHAI)[2天] → 伊万里(IMARI)[1天] → 福山(FUKUYAMA)[0天] → 水岛(MIZUSHIMA)[1天] → 广岛(HIROSHIMA)[1天] → 细岛(HOSOSHIMA)[1天] → 大分(OITA)[4天] → 上海(SHANGHAI)[2天] → 志布志(SHIBUSHI)[1天] → 福山(FUKUYAMA)[0天]→水岛(MIZUSHIMA)[1天] → 广岛(HIROSHIMA)[3天] → 天津(TIANJIN)[2天] → 大连(DALIAN)[1天] → 青岛(QINGDAO)[3天] → 福山(FUKUYAMA)[0天] → 水岛(MIZUSHIMA)[1天] → 广岛(HIROSHIMA)[1天] → 志布志(SHIBUSHI)[2天] → 宁波(NINGBO)</v>
      </c>
    </row>
    <row r="1800" spans="1:21" x14ac:dyDescent="0.4">
      <c r="A1800" s="1" t="s">
        <v>15694</v>
      </c>
      <c r="B1800" s="1" t="s">
        <v>15763</v>
      </c>
      <c r="C1800" s="1" t="s">
        <v>14958</v>
      </c>
      <c r="D1800" s="1" t="s">
        <v>12829</v>
      </c>
      <c r="E1800" s="1" t="s">
        <v>12795</v>
      </c>
      <c r="F1800" s="1" t="s">
        <v>14959</v>
      </c>
      <c r="G1800" s="1" t="s">
        <v>14960</v>
      </c>
      <c r="H1800" s="1" t="s">
        <v>14975</v>
      </c>
      <c r="I1800" s="2">
        <v>45968</v>
      </c>
      <c r="J1800" s="1" t="s">
        <v>12821</v>
      </c>
      <c r="K1800" s="1" t="s">
        <v>14962</v>
      </c>
      <c r="L1800" s="1" t="s">
        <v>12795</v>
      </c>
      <c r="M1800" s="1" t="s">
        <v>10839</v>
      </c>
      <c r="N1800" s="2" t="str">
        <f>VLOOKUP(Schedule[[#This Row],[船期]],week!A:D,4,0)</f>
        <v>202545</v>
      </c>
      <c r="O1800" s="1">
        <f>_xlfn.IFNA(VLOOKUP(Schedule[[#This Row],[船名]],Vessel!$A:$G,2,0),"")</f>
        <v>1091</v>
      </c>
      <c r="P1800" s="1" t="str">
        <f>_xlfn.IFNA(VLOOKUP(Schedule[[#This Row],[船名]],Vessel!$A:$G,3,0),"")</f>
        <v>cc</v>
      </c>
      <c r="Q1800" s="1">
        <f>_xlfn.IFNA(VLOOKUP(Schedule[[#This Row],[船名]],Vessel!$A:$G,4,0),"")</f>
        <v>2022</v>
      </c>
      <c r="R1800" s="1" t="str">
        <f>_xlfn.IFNA(VLOOKUP(Schedule[[#This Row],[船名]],Vessel!$A:$G,5,0),"")</f>
        <v>LBR</v>
      </c>
      <c r="S1800" s="1" t="str">
        <f>_xlfn.IFNA(VLOOKUP(Schedule[[#This Row],[船名]],Vessel!$A:$G,6,0),"")</f>
        <v>O</v>
      </c>
      <c r="T1800" s="1" t="str">
        <f>_xlfn.IFNA(VLOOKUP(Schedule[[#This Row],[船名]],Vessel!$A:$G,7,0),"")</f>
        <v>Kambara Kisen</v>
      </c>
      <c r="U1800" s="1" t="str">
        <f>VLOOKUP(Schedule[[#This Row],[航线ID]],'Rotation'!D:I,6,0)</f>
        <v>宁波(NINGBO)[1天] → 上海(SHANGHAI)[2天] → 伊万里(IMARI)[1天] → 福山(FUKUYAMA)[0天] → 水岛(MIZUSHIMA)[1天] → 广岛(HIROSHIMA)[1天] → 细岛(HOSOSHIMA)[1天] → 大分(OITA)[4天] → 上海(SHANGHAI)[2天] → 志布志(SHIBUSHI)[1天] → 福山(FUKUYAMA)[0天]→水岛(MIZUSHIMA)[1天] → 广岛(HIROSHIMA)[3天] → 天津(TIANJIN)[2天] → 大连(DALIAN)[1天] → 青岛(QINGDAO)[3天] → 福山(FUKUYAMA)[0天] → 水岛(MIZUSHIMA)[1天] → 广岛(HIROSHIMA)[1天] → 志布志(SHIBUSHI)[2天] → 宁波(NINGBO)</v>
      </c>
    </row>
    <row r="1801" spans="1:21" x14ac:dyDescent="0.4">
      <c r="A1801" s="1" t="s">
        <v>15694</v>
      </c>
      <c r="B1801" s="1" t="s">
        <v>15763</v>
      </c>
      <c r="C1801" s="1" t="s">
        <v>14958</v>
      </c>
      <c r="D1801" s="1" t="s">
        <v>12829</v>
      </c>
      <c r="E1801" s="1" t="s">
        <v>12795</v>
      </c>
      <c r="F1801" s="1" t="s">
        <v>14959</v>
      </c>
      <c r="G1801" s="1" t="s">
        <v>14960</v>
      </c>
      <c r="H1801" s="1" t="s">
        <v>14976</v>
      </c>
      <c r="I1801" s="2">
        <v>45962</v>
      </c>
      <c r="J1801" s="1" t="s">
        <v>12821</v>
      </c>
      <c r="K1801" s="1" t="s">
        <v>14962</v>
      </c>
      <c r="L1801" s="1" t="s">
        <v>12795</v>
      </c>
      <c r="M1801" s="1" t="s">
        <v>11031</v>
      </c>
      <c r="N1801" s="2" t="str">
        <f>VLOOKUP(Schedule[[#This Row],[船期]],week!A:D,4,0)</f>
        <v>202544</v>
      </c>
      <c r="O1801" s="1">
        <f>_xlfn.IFNA(VLOOKUP(Schedule[[#This Row],[船名]],Vessel!$A:$G,2,0),"")</f>
        <v>1091</v>
      </c>
      <c r="P1801" s="1" t="str">
        <f>_xlfn.IFNA(VLOOKUP(Schedule[[#This Row],[船名]],Vessel!$A:$G,3,0),"")</f>
        <v>cc</v>
      </c>
      <c r="Q1801" s="1">
        <f>_xlfn.IFNA(VLOOKUP(Schedule[[#This Row],[船名]],Vessel!$A:$G,4,0),"")</f>
        <v>2022</v>
      </c>
      <c r="R1801" s="1" t="str">
        <f>_xlfn.IFNA(VLOOKUP(Schedule[[#This Row],[船名]],Vessel!$A:$G,5,0),"")</f>
        <v>LBR</v>
      </c>
      <c r="S1801" s="1" t="str">
        <f>_xlfn.IFNA(VLOOKUP(Schedule[[#This Row],[船名]],Vessel!$A:$G,6,0),"")</f>
        <v>O</v>
      </c>
      <c r="T1801" s="1" t="str">
        <f>_xlfn.IFNA(VLOOKUP(Schedule[[#This Row],[船名]],Vessel!$A:$G,7,0),"")</f>
        <v>Kambara Kisen</v>
      </c>
      <c r="U1801" s="1" t="str">
        <f>VLOOKUP(Schedule[[#This Row],[航线ID]],'Rotation'!D:I,6,0)</f>
        <v>宁波(NINGBO)[1天] → 上海(SHANGHAI)[2天] → 伊万里(IMARI)[1天] → 福山(FUKUYAMA)[0天] → 水岛(MIZUSHIMA)[1天] → 广岛(HIROSHIMA)[1天] → 细岛(HOSOSHIMA)[1天] → 大分(OITA)[4天] → 上海(SHANGHAI)[2天] → 志布志(SHIBUSHI)[1天] → 福山(FUKUYAMA)[0天]→水岛(MIZUSHIMA)[1天] → 广岛(HIROSHIMA)[3天] → 天津(TIANJIN)[2天] → 大连(DALIAN)[1天] → 青岛(QINGDAO)[3天] → 福山(FUKUYAMA)[0天] → 水岛(MIZUSHIMA)[1天] → 广岛(HIROSHIMA)[1天] → 志布志(SHIBUSHI)[2天] → 宁波(NINGBO)</v>
      </c>
    </row>
    <row r="1802" spans="1:21" x14ac:dyDescent="0.4">
      <c r="A1802" s="1" t="s">
        <v>15694</v>
      </c>
      <c r="B1802" s="1" t="s">
        <v>15763</v>
      </c>
      <c r="C1802" s="1" t="s">
        <v>14958</v>
      </c>
      <c r="D1802" s="1" t="s">
        <v>12829</v>
      </c>
      <c r="E1802" s="1" t="s">
        <v>12795</v>
      </c>
      <c r="F1802" s="1" t="s">
        <v>14959</v>
      </c>
      <c r="G1802" s="1" t="s">
        <v>14960</v>
      </c>
      <c r="H1802" s="1" t="s">
        <v>14977</v>
      </c>
      <c r="I1802" s="2">
        <v>45954</v>
      </c>
      <c r="J1802" s="1" t="s">
        <v>12821</v>
      </c>
      <c r="K1802" s="1" t="s">
        <v>14962</v>
      </c>
      <c r="L1802" s="1" t="s">
        <v>12795</v>
      </c>
      <c r="M1802" s="1" t="s">
        <v>11033</v>
      </c>
      <c r="N1802" s="2" t="str">
        <f>VLOOKUP(Schedule[[#This Row],[船期]],week!A:D,4,0)</f>
        <v>202543</v>
      </c>
      <c r="O1802" s="1">
        <f>_xlfn.IFNA(VLOOKUP(Schedule[[#This Row],[船名]],Vessel!$A:$G,2,0),"")</f>
        <v>1091</v>
      </c>
      <c r="P1802" s="1" t="str">
        <f>_xlfn.IFNA(VLOOKUP(Schedule[[#This Row],[船名]],Vessel!$A:$G,3,0),"")</f>
        <v>cc</v>
      </c>
      <c r="Q1802" s="1">
        <f>_xlfn.IFNA(VLOOKUP(Schedule[[#This Row],[船名]],Vessel!$A:$G,4,0),"")</f>
        <v>2022</v>
      </c>
      <c r="R1802" s="1" t="str">
        <f>_xlfn.IFNA(VLOOKUP(Schedule[[#This Row],[船名]],Vessel!$A:$G,5,0),"")</f>
        <v>LBR</v>
      </c>
      <c r="S1802" s="1" t="str">
        <f>_xlfn.IFNA(VLOOKUP(Schedule[[#This Row],[船名]],Vessel!$A:$G,6,0),"")</f>
        <v>O</v>
      </c>
      <c r="T1802" s="1" t="str">
        <f>_xlfn.IFNA(VLOOKUP(Schedule[[#This Row],[船名]],Vessel!$A:$G,7,0),"")</f>
        <v>Kambara Kisen</v>
      </c>
      <c r="U1802" s="1" t="str">
        <f>VLOOKUP(Schedule[[#This Row],[航线ID]],'Rotation'!D:I,6,0)</f>
        <v>宁波(NINGBO)[1天] → 上海(SHANGHAI)[2天] → 伊万里(IMARI)[1天] → 福山(FUKUYAMA)[0天] → 水岛(MIZUSHIMA)[1天] → 广岛(HIROSHIMA)[1天] → 细岛(HOSOSHIMA)[1天] → 大分(OITA)[4天] → 上海(SHANGHAI)[2天] → 志布志(SHIBUSHI)[1天] → 福山(FUKUYAMA)[0天]→水岛(MIZUSHIMA)[1天] → 广岛(HIROSHIMA)[3天] → 天津(TIANJIN)[2天] → 大连(DALIAN)[1天] → 青岛(QINGDAO)[3天] → 福山(FUKUYAMA)[0天] → 水岛(MIZUSHIMA)[1天] → 广岛(HIROSHIMA)[1天] → 志布志(SHIBUSHI)[2天] → 宁波(NINGBO)</v>
      </c>
    </row>
    <row r="1803" spans="1:21" x14ac:dyDescent="0.4">
      <c r="A1803" s="1" t="s">
        <v>15694</v>
      </c>
      <c r="B1803" s="1" t="s">
        <v>15765</v>
      </c>
      <c r="C1803" s="1" t="s">
        <v>14978</v>
      </c>
      <c r="D1803" s="1" t="s">
        <v>12816</v>
      </c>
      <c r="E1803" s="1" t="s">
        <v>12795</v>
      </c>
      <c r="F1803" s="1" t="s">
        <v>14979</v>
      </c>
      <c r="G1803" s="1" t="s">
        <v>14840</v>
      </c>
      <c r="H1803" s="1" t="s">
        <v>14983</v>
      </c>
      <c r="I1803" s="2">
        <v>46037</v>
      </c>
      <c r="J1803" s="1" t="s">
        <v>12821</v>
      </c>
      <c r="K1803" s="1" t="s">
        <v>14981</v>
      </c>
      <c r="L1803" s="1" t="s">
        <v>12795</v>
      </c>
      <c r="M1803" s="1" t="s">
        <v>11035</v>
      </c>
      <c r="N1803" s="2" t="str">
        <f>VLOOKUP(Schedule[[#This Row],[船期]],week!A:D,4,0)</f>
        <v>202602</v>
      </c>
      <c r="O1803" s="1">
        <f>_xlfn.IFNA(VLOOKUP(Schedule[[#This Row],[船名]],Vessel!$A:$G,2,0),"")</f>
        <v>1091</v>
      </c>
      <c r="P1803" s="1" t="str">
        <f>_xlfn.IFNA(VLOOKUP(Schedule[[#This Row],[船名]],Vessel!$A:$G,3,0),"")</f>
        <v>cc</v>
      </c>
      <c r="Q1803" s="1">
        <f>_xlfn.IFNA(VLOOKUP(Schedule[[#This Row],[船名]],Vessel!$A:$G,4,0),"")</f>
        <v>2022</v>
      </c>
      <c r="R1803" s="1" t="str">
        <f>_xlfn.IFNA(VLOOKUP(Schedule[[#This Row],[船名]],Vessel!$A:$G,5,0),"")</f>
        <v>LBR</v>
      </c>
      <c r="S1803" s="1" t="str">
        <f>_xlfn.IFNA(VLOOKUP(Schedule[[#This Row],[船名]],Vessel!$A:$G,6,0),"")</f>
        <v>O</v>
      </c>
      <c r="T1803" s="1" t="str">
        <f>_xlfn.IFNA(VLOOKUP(Schedule[[#This Row],[船名]],Vessel!$A:$G,7,0),"")</f>
        <v>Kambara Kisen</v>
      </c>
      <c r="U1803" s="1" t="str">
        <f>VLOOKUP(Schedule[[#This Row],[航线ID]],'Rotation'!D:I,6,0)</f>
        <v>大连(DALIAN)[1天] → 青岛(QINGDAO)[1天] → 上海(SHANGHAI)[4天] → 富山(TOYAMA)[1天] → 新泻(NIIGATA)[2天]→小樽(OTARU)[4天] → 上海(SHANGHAI)[3天] → 金泽(KANAZAWA)[1天] → 新泻(NIIGATA)[4天] → 大连(DALIAN)</v>
      </c>
    </row>
    <row r="1804" spans="1:21" x14ac:dyDescent="0.4">
      <c r="A1804" s="1" t="s">
        <v>15694</v>
      </c>
      <c r="B1804" s="1" t="s">
        <v>15765</v>
      </c>
      <c r="C1804" s="1" t="s">
        <v>14978</v>
      </c>
      <c r="D1804" s="1" t="s">
        <v>12816</v>
      </c>
      <c r="E1804" s="1" t="s">
        <v>12795</v>
      </c>
      <c r="F1804" s="1" t="s">
        <v>14979</v>
      </c>
      <c r="G1804" s="1" t="s">
        <v>14840</v>
      </c>
      <c r="H1804" s="1" t="s">
        <v>14984</v>
      </c>
      <c r="I1804" s="2">
        <v>46040</v>
      </c>
      <c r="J1804" s="1" t="s">
        <v>12821</v>
      </c>
      <c r="K1804" s="1" t="s">
        <v>14981</v>
      </c>
      <c r="L1804" s="1" t="s">
        <v>12893</v>
      </c>
      <c r="M1804" s="1" t="s">
        <v>11034</v>
      </c>
      <c r="N1804" s="2" t="str">
        <f>VLOOKUP(Schedule[[#This Row],[船期]],week!A:D,4,0)</f>
        <v>202603</v>
      </c>
      <c r="O1804" s="1">
        <f>_xlfn.IFNA(VLOOKUP(Schedule[[#This Row],[船名]],Vessel!$A:$G,2,0),"")</f>
        <v>1091</v>
      </c>
      <c r="P1804" s="1" t="str">
        <f>_xlfn.IFNA(VLOOKUP(Schedule[[#This Row],[船名]],Vessel!$A:$G,3,0),"")</f>
        <v>cc</v>
      </c>
      <c r="Q1804" s="1">
        <f>_xlfn.IFNA(VLOOKUP(Schedule[[#This Row],[船名]],Vessel!$A:$G,4,0),"")</f>
        <v>2022</v>
      </c>
      <c r="R1804" s="1" t="str">
        <f>_xlfn.IFNA(VLOOKUP(Schedule[[#This Row],[船名]],Vessel!$A:$G,5,0),"")</f>
        <v>LBR</v>
      </c>
      <c r="S1804" s="1" t="str">
        <f>_xlfn.IFNA(VLOOKUP(Schedule[[#This Row],[船名]],Vessel!$A:$G,6,0),"")</f>
        <v>O</v>
      </c>
      <c r="T1804" s="1" t="str">
        <f>_xlfn.IFNA(VLOOKUP(Schedule[[#This Row],[船名]],Vessel!$A:$G,7,0),"")</f>
        <v>Kambara Kisen</v>
      </c>
      <c r="U1804" s="1" t="str">
        <f>VLOOKUP(Schedule[[#This Row],[航线ID]],'Rotation'!D:I,6,0)</f>
        <v>大连(DALIAN)[1天] → 青岛(QINGDAO)[1天] → 上海(SHANGHAI)[4天] → 富山(TOYAMA)[1天] → 新泻(NIIGATA)[2天]→小樽(OTARU)[4天] → 上海(SHANGHAI)[3天] → 金泽(KANAZAWA)[1天] → 新泻(NIIGATA)[4天] → 大连(DALIAN)</v>
      </c>
    </row>
    <row r="1805" spans="1:21" x14ac:dyDescent="0.4">
      <c r="A1805" s="1" t="s">
        <v>15694</v>
      </c>
      <c r="B1805" s="1" t="s">
        <v>15765</v>
      </c>
      <c r="C1805" s="1" t="s">
        <v>14978</v>
      </c>
      <c r="D1805" s="1" t="s">
        <v>12816</v>
      </c>
      <c r="E1805" s="1" t="s">
        <v>12795</v>
      </c>
      <c r="F1805" s="1" t="s">
        <v>14979</v>
      </c>
      <c r="G1805" s="1" t="s">
        <v>14840</v>
      </c>
      <c r="H1805" s="1" t="s">
        <v>15766</v>
      </c>
      <c r="I1805" s="2">
        <v>46049</v>
      </c>
      <c r="J1805" s="1" t="s">
        <v>12821</v>
      </c>
      <c r="K1805" s="1" t="s">
        <v>14981</v>
      </c>
      <c r="L1805" s="1" t="s">
        <v>12795</v>
      </c>
      <c r="M1805" s="1" t="s">
        <v>11035</v>
      </c>
      <c r="N1805" s="2" t="str">
        <f>VLOOKUP(Schedule[[#This Row],[船期]],week!A:D,4,0)</f>
        <v>202604</v>
      </c>
      <c r="O1805" s="1">
        <f>_xlfn.IFNA(VLOOKUP(Schedule[[#This Row],[船名]],Vessel!$A:$G,2,0),"")</f>
        <v>1091</v>
      </c>
      <c r="P1805" s="1" t="str">
        <f>_xlfn.IFNA(VLOOKUP(Schedule[[#This Row],[船名]],Vessel!$A:$G,3,0),"")</f>
        <v>cc</v>
      </c>
      <c r="Q1805" s="1">
        <f>_xlfn.IFNA(VLOOKUP(Schedule[[#This Row],[船名]],Vessel!$A:$G,4,0),"")</f>
        <v>2022</v>
      </c>
      <c r="R1805" s="1" t="str">
        <f>_xlfn.IFNA(VLOOKUP(Schedule[[#This Row],[船名]],Vessel!$A:$G,5,0),"")</f>
        <v>LBR</v>
      </c>
      <c r="S1805" s="1" t="str">
        <f>_xlfn.IFNA(VLOOKUP(Schedule[[#This Row],[船名]],Vessel!$A:$G,6,0),"")</f>
        <v>O</v>
      </c>
      <c r="T1805" s="1" t="str">
        <f>_xlfn.IFNA(VLOOKUP(Schedule[[#This Row],[船名]],Vessel!$A:$G,7,0),"")</f>
        <v>Kambara Kisen</v>
      </c>
      <c r="U1805" s="1" t="str">
        <f>VLOOKUP(Schedule[[#This Row],[航线ID]],'Rotation'!D:I,6,0)</f>
        <v>大连(DALIAN)[1天] → 青岛(QINGDAO)[1天] → 上海(SHANGHAI)[4天] → 富山(TOYAMA)[1天] → 新泻(NIIGATA)[2天]→小樽(OTARU)[4天] → 上海(SHANGHAI)[3天] → 金泽(KANAZAWA)[1天] → 新泻(NIIGATA)[4天] → 大连(DALIAN)</v>
      </c>
    </row>
    <row r="1806" spans="1:21" x14ac:dyDescent="0.4">
      <c r="A1806" s="1" t="s">
        <v>15694</v>
      </c>
      <c r="B1806" s="1" t="s">
        <v>15765</v>
      </c>
      <c r="C1806" s="1" t="s">
        <v>14978</v>
      </c>
      <c r="D1806" s="1" t="s">
        <v>12816</v>
      </c>
      <c r="E1806" s="1" t="s">
        <v>12795</v>
      </c>
      <c r="F1806" s="1" t="s">
        <v>14979</v>
      </c>
      <c r="G1806" s="1" t="s">
        <v>14840</v>
      </c>
      <c r="H1806" s="1" t="s">
        <v>14985</v>
      </c>
      <c r="I1806" s="2">
        <v>46056</v>
      </c>
      <c r="J1806" s="1" t="s">
        <v>12821</v>
      </c>
      <c r="K1806" s="1" t="s">
        <v>14981</v>
      </c>
      <c r="L1806" s="1" t="s">
        <v>12799</v>
      </c>
      <c r="M1806" s="1" t="s">
        <v>11032</v>
      </c>
      <c r="N1806" s="2" t="str">
        <f>VLOOKUP(Schedule[[#This Row],[船期]],week!A:D,4,0)</f>
        <v>202605</v>
      </c>
      <c r="O1806" s="1">
        <f>_xlfn.IFNA(VLOOKUP(Schedule[[#This Row],[船名]],Vessel!$A:$G,2,0),"")</f>
        <v>1091</v>
      </c>
      <c r="P1806" s="1" t="str">
        <f>_xlfn.IFNA(VLOOKUP(Schedule[[#This Row],[船名]],Vessel!$A:$G,3,0),"")</f>
        <v>cc</v>
      </c>
      <c r="Q1806" s="1">
        <f>_xlfn.IFNA(VLOOKUP(Schedule[[#This Row],[船名]],Vessel!$A:$G,4,0),"")</f>
        <v>2022</v>
      </c>
      <c r="R1806" s="1" t="str">
        <f>_xlfn.IFNA(VLOOKUP(Schedule[[#This Row],[船名]],Vessel!$A:$G,5,0),"")</f>
        <v>LBR</v>
      </c>
      <c r="S1806" s="1" t="str">
        <f>_xlfn.IFNA(VLOOKUP(Schedule[[#This Row],[船名]],Vessel!$A:$G,6,0),"")</f>
        <v>O</v>
      </c>
      <c r="T1806" s="1" t="str">
        <f>_xlfn.IFNA(VLOOKUP(Schedule[[#This Row],[船名]],Vessel!$A:$G,7,0),"")</f>
        <v>Kambara Kisen</v>
      </c>
      <c r="U1806" s="1" t="str">
        <f>VLOOKUP(Schedule[[#This Row],[航线ID]],'Rotation'!D:I,6,0)</f>
        <v>大连(DALIAN)[1天] → 青岛(QINGDAO)[1天] → 上海(SHANGHAI)[4天] → 富山(TOYAMA)[1天] → 新泻(NIIGATA)[2天]→小樽(OTARU)[4天] → 上海(SHANGHAI)[3天] → 金泽(KANAZAWA)[1天] → 新泻(NIIGATA)[4天] → 大连(DALIAN)</v>
      </c>
    </row>
    <row r="1807" spans="1:21" x14ac:dyDescent="0.4">
      <c r="A1807" s="1" t="s">
        <v>15694</v>
      </c>
      <c r="B1807" s="1" t="s">
        <v>15765</v>
      </c>
      <c r="C1807" s="1" t="s">
        <v>14978</v>
      </c>
      <c r="D1807" s="1" t="s">
        <v>12816</v>
      </c>
      <c r="E1807" s="1" t="s">
        <v>12795</v>
      </c>
      <c r="F1807" s="1" t="s">
        <v>14979</v>
      </c>
      <c r="G1807" s="1" t="s">
        <v>14840</v>
      </c>
      <c r="H1807" s="1" t="s">
        <v>14986</v>
      </c>
      <c r="I1807" s="2">
        <v>46059</v>
      </c>
      <c r="J1807" s="1" t="s">
        <v>12821</v>
      </c>
      <c r="K1807" s="1" t="s">
        <v>14981</v>
      </c>
      <c r="L1807" s="1" t="s">
        <v>12799</v>
      </c>
      <c r="M1807" s="1" t="s">
        <v>11034</v>
      </c>
      <c r="N1807" s="2" t="str">
        <f>VLOOKUP(Schedule[[#This Row],[船期]],week!A:D,4,0)</f>
        <v>202605</v>
      </c>
      <c r="O1807" s="1">
        <f>_xlfn.IFNA(VLOOKUP(Schedule[[#This Row],[船名]],Vessel!$A:$G,2,0),"")</f>
        <v>1091</v>
      </c>
      <c r="P1807" s="1" t="str">
        <f>_xlfn.IFNA(VLOOKUP(Schedule[[#This Row],[船名]],Vessel!$A:$G,3,0),"")</f>
        <v>cc</v>
      </c>
      <c r="Q1807" s="1">
        <f>_xlfn.IFNA(VLOOKUP(Schedule[[#This Row],[船名]],Vessel!$A:$G,4,0),"")</f>
        <v>2022</v>
      </c>
      <c r="R1807" s="1" t="str">
        <f>_xlfn.IFNA(VLOOKUP(Schedule[[#This Row],[船名]],Vessel!$A:$G,5,0),"")</f>
        <v>LBR</v>
      </c>
      <c r="S1807" s="1" t="str">
        <f>_xlfn.IFNA(VLOOKUP(Schedule[[#This Row],[船名]],Vessel!$A:$G,6,0),"")</f>
        <v>O</v>
      </c>
      <c r="T1807" s="1" t="str">
        <f>_xlfn.IFNA(VLOOKUP(Schedule[[#This Row],[船名]],Vessel!$A:$G,7,0),"")</f>
        <v>Kambara Kisen</v>
      </c>
      <c r="U1807" s="1" t="str">
        <f>VLOOKUP(Schedule[[#This Row],[航线ID]],'Rotation'!D:I,6,0)</f>
        <v>大连(DALIAN)[1天] → 青岛(QINGDAO)[1天] → 上海(SHANGHAI)[4天] → 富山(TOYAMA)[1天] → 新泻(NIIGATA)[2天]→小樽(OTARU)[4天] → 上海(SHANGHAI)[3天] → 金泽(KANAZAWA)[1天] → 新泻(NIIGATA)[4天] → 大连(DALIAN)</v>
      </c>
    </row>
    <row r="1808" spans="1:21" x14ac:dyDescent="0.4">
      <c r="A1808" s="1" t="s">
        <v>15694</v>
      </c>
      <c r="B1808" s="1" t="s">
        <v>15765</v>
      </c>
      <c r="C1808" s="1" t="s">
        <v>14978</v>
      </c>
      <c r="D1808" s="1" t="s">
        <v>12816</v>
      </c>
      <c r="E1808" s="1" t="s">
        <v>12795</v>
      </c>
      <c r="F1808" s="1" t="s">
        <v>14979</v>
      </c>
      <c r="G1808" s="1" t="s">
        <v>14840</v>
      </c>
      <c r="H1808" s="1" t="s">
        <v>15767</v>
      </c>
      <c r="I1808" s="2">
        <v>46070</v>
      </c>
      <c r="J1808" s="1" t="s">
        <v>12821</v>
      </c>
      <c r="K1808" s="1" t="s">
        <v>14981</v>
      </c>
      <c r="L1808" s="1" t="s">
        <v>12795</v>
      </c>
      <c r="M1808" s="1" t="s">
        <v>11035</v>
      </c>
      <c r="N1808" s="2" t="str">
        <f>VLOOKUP(Schedule[[#This Row],[船期]],week!A:D,4,0)</f>
        <v>202607</v>
      </c>
      <c r="O1808" s="1">
        <f>_xlfn.IFNA(VLOOKUP(Schedule[[#This Row],[船名]],Vessel!$A:$G,2,0),"")</f>
        <v>1091</v>
      </c>
      <c r="P1808" s="1" t="str">
        <f>_xlfn.IFNA(VLOOKUP(Schedule[[#This Row],[船名]],Vessel!$A:$G,3,0),"")</f>
        <v>cc</v>
      </c>
      <c r="Q1808" s="1">
        <f>_xlfn.IFNA(VLOOKUP(Schedule[[#This Row],[船名]],Vessel!$A:$G,4,0),"")</f>
        <v>2022</v>
      </c>
      <c r="R1808" s="1" t="str">
        <f>_xlfn.IFNA(VLOOKUP(Schedule[[#This Row],[船名]],Vessel!$A:$G,5,0),"")</f>
        <v>LBR</v>
      </c>
      <c r="S1808" s="1" t="str">
        <f>_xlfn.IFNA(VLOOKUP(Schedule[[#This Row],[船名]],Vessel!$A:$G,6,0),"")</f>
        <v>O</v>
      </c>
      <c r="T1808" s="1" t="str">
        <f>_xlfn.IFNA(VLOOKUP(Schedule[[#This Row],[船名]],Vessel!$A:$G,7,0),"")</f>
        <v>Kambara Kisen</v>
      </c>
      <c r="U1808" s="1" t="str">
        <f>VLOOKUP(Schedule[[#This Row],[航线ID]],'Rotation'!D:I,6,0)</f>
        <v>大连(DALIAN)[1天] → 青岛(QINGDAO)[1天] → 上海(SHANGHAI)[4天] → 富山(TOYAMA)[1天] → 新泻(NIIGATA)[2天]→小樽(OTARU)[4天] → 上海(SHANGHAI)[3天] → 金泽(KANAZAWA)[1天] → 新泻(NIIGATA)[4天] → 大连(DALIAN)</v>
      </c>
    </row>
    <row r="1809" spans="1:21" x14ac:dyDescent="0.4">
      <c r="A1809" s="1" t="s">
        <v>15694</v>
      </c>
      <c r="B1809" s="1" t="s">
        <v>15765</v>
      </c>
      <c r="C1809" s="1" t="s">
        <v>14978</v>
      </c>
      <c r="D1809" s="1" t="s">
        <v>12816</v>
      </c>
      <c r="E1809" s="1" t="s">
        <v>12795</v>
      </c>
      <c r="F1809" s="1" t="s">
        <v>14979</v>
      </c>
      <c r="G1809" s="1" t="s">
        <v>14840</v>
      </c>
      <c r="H1809" s="1" t="s">
        <v>14987</v>
      </c>
      <c r="I1809" s="2">
        <v>46077</v>
      </c>
      <c r="J1809" s="1" t="s">
        <v>12821</v>
      </c>
      <c r="K1809" s="1" t="s">
        <v>14981</v>
      </c>
      <c r="L1809" s="1" t="s">
        <v>12902</v>
      </c>
      <c r="M1809" s="1" t="s">
        <v>11032</v>
      </c>
      <c r="N1809" s="2" t="str">
        <f>VLOOKUP(Schedule[[#This Row],[船期]],week!A:D,4,0)</f>
        <v>202608</v>
      </c>
      <c r="O1809" s="1">
        <f>_xlfn.IFNA(VLOOKUP(Schedule[[#This Row],[船名]],Vessel!$A:$G,2,0),"")</f>
        <v>1091</v>
      </c>
      <c r="P1809" s="1" t="str">
        <f>_xlfn.IFNA(VLOOKUP(Schedule[[#This Row],[船名]],Vessel!$A:$G,3,0),"")</f>
        <v>cc</v>
      </c>
      <c r="Q1809" s="1">
        <f>_xlfn.IFNA(VLOOKUP(Schedule[[#This Row],[船名]],Vessel!$A:$G,4,0),"")</f>
        <v>2022</v>
      </c>
      <c r="R1809" s="1" t="str">
        <f>_xlfn.IFNA(VLOOKUP(Schedule[[#This Row],[船名]],Vessel!$A:$G,5,0),"")</f>
        <v>LBR</v>
      </c>
      <c r="S1809" s="1" t="str">
        <f>_xlfn.IFNA(VLOOKUP(Schedule[[#This Row],[船名]],Vessel!$A:$G,6,0),"")</f>
        <v>O</v>
      </c>
      <c r="T1809" s="1" t="str">
        <f>_xlfn.IFNA(VLOOKUP(Schedule[[#This Row],[船名]],Vessel!$A:$G,7,0),"")</f>
        <v>Kambara Kisen</v>
      </c>
      <c r="U1809" s="1" t="str">
        <f>VLOOKUP(Schedule[[#This Row],[航线ID]],'Rotation'!D:I,6,0)</f>
        <v>大连(DALIAN)[1天] → 青岛(QINGDAO)[1天] → 上海(SHANGHAI)[4天] → 富山(TOYAMA)[1天] → 新泻(NIIGATA)[2天]→小樽(OTARU)[4天] → 上海(SHANGHAI)[3天] → 金泽(KANAZAWA)[1天] → 新泻(NIIGATA)[4天] → 大连(DALIAN)</v>
      </c>
    </row>
    <row r="1810" spans="1:21" x14ac:dyDescent="0.4">
      <c r="A1810" s="1" t="s">
        <v>15694</v>
      </c>
      <c r="B1810" s="1" t="s">
        <v>15765</v>
      </c>
      <c r="C1810" s="1" t="s">
        <v>14978</v>
      </c>
      <c r="D1810" s="1" t="s">
        <v>12816</v>
      </c>
      <c r="E1810" s="1" t="s">
        <v>12795</v>
      </c>
      <c r="F1810" s="1" t="s">
        <v>14979</v>
      </c>
      <c r="G1810" s="1" t="s">
        <v>14840</v>
      </c>
      <c r="H1810" s="1" t="s">
        <v>16225</v>
      </c>
      <c r="I1810" s="2">
        <v>46079</v>
      </c>
      <c r="J1810" s="1" t="s">
        <v>12821</v>
      </c>
      <c r="K1810" s="1" t="s">
        <v>14981</v>
      </c>
      <c r="L1810" s="1" t="s">
        <v>12795</v>
      </c>
      <c r="M1810" s="1" t="s">
        <v>11034</v>
      </c>
      <c r="N1810" s="2" t="str">
        <f>VLOOKUP(Schedule[[#This Row],[船期]],week!A:D,4,0)</f>
        <v>202608</v>
      </c>
      <c r="O1810" s="1">
        <f>_xlfn.IFNA(VLOOKUP(Schedule[[#This Row],[船名]],Vessel!$A:$G,2,0),"")</f>
        <v>1091</v>
      </c>
      <c r="P1810" s="1" t="str">
        <f>_xlfn.IFNA(VLOOKUP(Schedule[[#This Row],[船名]],Vessel!$A:$G,3,0),"")</f>
        <v>cc</v>
      </c>
      <c r="Q1810" s="1">
        <f>_xlfn.IFNA(VLOOKUP(Schedule[[#This Row],[船名]],Vessel!$A:$G,4,0),"")</f>
        <v>2022</v>
      </c>
      <c r="R1810" s="1" t="str">
        <f>_xlfn.IFNA(VLOOKUP(Schedule[[#This Row],[船名]],Vessel!$A:$G,5,0),"")</f>
        <v>LBR</v>
      </c>
      <c r="S1810" s="1" t="str">
        <f>_xlfn.IFNA(VLOOKUP(Schedule[[#This Row],[船名]],Vessel!$A:$G,6,0),"")</f>
        <v>O</v>
      </c>
      <c r="T1810" s="1" t="str">
        <f>_xlfn.IFNA(VLOOKUP(Schedule[[#This Row],[船名]],Vessel!$A:$G,7,0),"")</f>
        <v>Kambara Kisen</v>
      </c>
      <c r="U1810" s="1" t="str">
        <f>VLOOKUP(Schedule[[#This Row],[航线ID]],'Rotation'!D:I,6,0)</f>
        <v>大连(DALIAN)[1天] → 青岛(QINGDAO)[1天] → 上海(SHANGHAI)[4天] → 富山(TOYAMA)[1天] → 新泻(NIIGATA)[2天]→小樽(OTARU)[4天] → 上海(SHANGHAI)[3天] → 金泽(KANAZAWA)[1天] → 新泻(NIIGATA)[4天] → 大连(DALIAN)</v>
      </c>
    </row>
    <row r="1811" spans="1:21" x14ac:dyDescent="0.4">
      <c r="A1811" s="1" t="s">
        <v>15694</v>
      </c>
      <c r="B1811" s="1" t="s">
        <v>15765</v>
      </c>
      <c r="C1811" s="1" t="s">
        <v>14978</v>
      </c>
      <c r="D1811" s="1" t="s">
        <v>12816</v>
      </c>
      <c r="E1811" s="1" t="s">
        <v>12795</v>
      </c>
      <c r="F1811" s="1" t="s">
        <v>14979</v>
      </c>
      <c r="G1811" s="1" t="s">
        <v>14840</v>
      </c>
      <c r="H1811" s="1" t="s">
        <v>16572</v>
      </c>
      <c r="I1811" s="2">
        <v>46085</v>
      </c>
      <c r="J1811" s="1" t="s">
        <v>12821</v>
      </c>
      <c r="K1811" s="1" t="s">
        <v>14981</v>
      </c>
      <c r="L1811" s="1" t="s">
        <v>12795</v>
      </c>
      <c r="M1811" s="1" t="s">
        <v>11035</v>
      </c>
      <c r="N1811" s="2" t="str">
        <f>VLOOKUP(Schedule[[#This Row],[船期]],week!A:D,4,0)</f>
        <v>202609</v>
      </c>
      <c r="O1811" s="1">
        <f>_xlfn.IFNA(VLOOKUP(Schedule[[#This Row],[船名]],Vessel!$A:$G,2,0),"")</f>
        <v>1091</v>
      </c>
      <c r="P1811" s="1" t="str">
        <f>_xlfn.IFNA(VLOOKUP(Schedule[[#This Row],[船名]],Vessel!$A:$G,3,0),"")</f>
        <v>cc</v>
      </c>
      <c r="Q1811" s="1">
        <f>_xlfn.IFNA(VLOOKUP(Schedule[[#This Row],[船名]],Vessel!$A:$G,4,0),"")</f>
        <v>2022</v>
      </c>
      <c r="R1811" s="1" t="str">
        <f>_xlfn.IFNA(VLOOKUP(Schedule[[#This Row],[船名]],Vessel!$A:$G,5,0),"")</f>
        <v>LBR</v>
      </c>
      <c r="S1811" s="1" t="str">
        <f>_xlfn.IFNA(VLOOKUP(Schedule[[#This Row],[船名]],Vessel!$A:$G,6,0),"")</f>
        <v>O</v>
      </c>
      <c r="T1811" s="1" t="str">
        <f>_xlfn.IFNA(VLOOKUP(Schedule[[#This Row],[船名]],Vessel!$A:$G,7,0),"")</f>
        <v>Kambara Kisen</v>
      </c>
      <c r="U1811" s="1" t="str">
        <f>VLOOKUP(Schedule[[#This Row],[航线ID]],'Rotation'!D:I,6,0)</f>
        <v>大连(DALIAN)[1天] → 青岛(QINGDAO)[1天] → 上海(SHANGHAI)[4天] → 富山(TOYAMA)[1天] → 新泻(NIIGATA)[2天]→小樽(OTARU)[4天] → 上海(SHANGHAI)[3天] → 金泽(KANAZAWA)[1天] → 新泻(NIIGATA)[4天] → 大连(DALIAN)</v>
      </c>
    </row>
    <row r="1812" spans="1:21" x14ac:dyDescent="0.4">
      <c r="A1812" s="1" t="s">
        <v>15694</v>
      </c>
      <c r="B1812" s="1" t="s">
        <v>15765</v>
      </c>
      <c r="C1812" s="1" t="s">
        <v>14978</v>
      </c>
      <c r="D1812" s="1" t="s">
        <v>12816</v>
      </c>
      <c r="E1812" s="1" t="s">
        <v>12795</v>
      </c>
      <c r="F1812" s="1" t="s">
        <v>14979</v>
      </c>
      <c r="G1812" s="1" t="s">
        <v>14840</v>
      </c>
      <c r="H1812" s="1" t="s">
        <v>16854</v>
      </c>
      <c r="I1812" s="2">
        <v>46092</v>
      </c>
      <c r="J1812" s="1" t="s">
        <v>12821</v>
      </c>
      <c r="K1812" s="1" t="s">
        <v>14981</v>
      </c>
      <c r="L1812" s="1" t="s">
        <v>12795</v>
      </c>
      <c r="M1812" s="1" t="s">
        <v>11032</v>
      </c>
      <c r="N1812" s="2" t="str">
        <f>VLOOKUP(Schedule[[#This Row],[船期]],week!A:D,4,0)</f>
        <v>202610</v>
      </c>
      <c r="O1812" s="1">
        <f>_xlfn.IFNA(VLOOKUP(Schedule[[#This Row],[船名]],Vessel!$A:$G,2,0),"")</f>
        <v>1091</v>
      </c>
      <c r="P1812" s="1" t="str">
        <f>_xlfn.IFNA(VLOOKUP(Schedule[[#This Row],[船名]],Vessel!$A:$G,3,0),"")</f>
        <v>cc</v>
      </c>
      <c r="Q1812" s="1">
        <f>_xlfn.IFNA(VLOOKUP(Schedule[[#This Row],[船名]],Vessel!$A:$G,4,0),"")</f>
        <v>2022</v>
      </c>
      <c r="R1812" s="1" t="str">
        <f>_xlfn.IFNA(VLOOKUP(Schedule[[#This Row],[船名]],Vessel!$A:$G,5,0),"")</f>
        <v>LBR</v>
      </c>
      <c r="S1812" s="1" t="str">
        <f>_xlfn.IFNA(VLOOKUP(Schedule[[#This Row],[船名]],Vessel!$A:$G,6,0),"")</f>
        <v>O</v>
      </c>
      <c r="T1812" s="1" t="str">
        <f>_xlfn.IFNA(VLOOKUP(Schedule[[#This Row],[船名]],Vessel!$A:$G,7,0),"")</f>
        <v>Kambara Kisen</v>
      </c>
      <c r="U1812" s="1" t="str">
        <f>VLOOKUP(Schedule[[#This Row],[航线ID]],'Rotation'!D:I,6,0)</f>
        <v>大连(DALIAN)[1天] → 青岛(QINGDAO)[1天] → 上海(SHANGHAI)[4天] → 富山(TOYAMA)[1天] → 新泻(NIIGATA)[2天]→小樽(OTARU)[4天] → 上海(SHANGHAI)[3天] → 金泽(KANAZAWA)[1天] → 新泻(NIIGATA)[4天] → 大连(DALIAN)</v>
      </c>
    </row>
    <row r="1813" spans="1:21" x14ac:dyDescent="0.4">
      <c r="A1813" s="1" t="s">
        <v>15694</v>
      </c>
      <c r="B1813" s="1" t="s">
        <v>15765</v>
      </c>
      <c r="C1813" s="1" t="s">
        <v>14978</v>
      </c>
      <c r="D1813" s="1" t="s">
        <v>12816</v>
      </c>
      <c r="E1813" s="1" t="s">
        <v>12795</v>
      </c>
      <c r="F1813" s="1" t="s">
        <v>14979</v>
      </c>
      <c r="G1813" s="1" t="s">
        <v>14840</v>
      </c>
      <c r="H1813" s="1" t="s">
        <v>14982</v>
      </c>
      <c r="I1813" s="2">
        <v>46018</v>
      </c>
      <c r="J1813" s="1" t="s">
        <v>12821</v>
      </c>
      <c r="K1813" s="1" t="s">
        <v>14981</v>
      </c>
      <c r="L1813" s="1" t="s">
        <v>12892</v>
      </c>
      <c r="M1813" s="1" t="s">
        <v>11034</v>
      </c>
      <c r="N1813" s="2" t="str">
        <f>VLOOKUP(Schedule[[#This Row],[船期]],week!A:D,4,0)</f>
        <v>202552</v>
      </c>
      <c r="O1813" s="1">
        <f>_xlfn.IFNA(VLOOKUP(Schedule[[#This Row],[船名]],Vessel!$A:$G,2,0),"")</f>
        <v>1091</v>
      </c>
      <c r="P1813" s="1" t="str">
        <f>_xlfn.IFNA(VLOOKUP(Schedule[[#This Row],[船名]],Vessel!$A:$G,3,0),"")</f>
        <v>cc</v>
      </c>
      <c r="Q1813" s="1">
        <f>_xlfn.IFNA(VLOOKUP(Schedule[[#This Row],[船名]],Vessel!$A:$G,4,0),"")</f>
        <v>2022</v>
      </c>
      <c r="R1813" s="1" t="str">
        <f>_xlfn.IFNA(VLOOKUP(Schedule[[#This Row],[船名]],Vessel!$A:$G,5,0),"")</f>
        <v>LBR</v>
      </c>
      <c r="S1813" s="1" t="str">
        <f>_xlfn.IFNA(VLOOKUP(Schedule[[#This Row],[船名]],Vessel!$A:$G,6,0),"")</f>
        <v>O</v>
      </c>
      <c r="T1813" s="1" t="str">
        <f>_xlfn.IFNA(VLOOKUP(Schedule[[#This Row],[船名]],Vessel!$A:$G,7,0),"")</f>
        <v>Kambara Kisen</v>
      </c>
      <c r="U1813" s="1" t="str">
        <f>VLOOKUP(Schedule[[#This Row],[航线ID]],'Rotation'!D:I,6,0)</f>
        <v>大连(DALIAN)[1天] → 青岛(QINGDAO)[1天] → 上海(SHANGHAI)[4天] → 富山(TOYAMA)[1天] → 新泻(NIIGATA)[2天]→小樽(OTARU)[4天] → 上海(SHANGHAI)[3天] → 金泽(KANAZAWA)[1天] → 新泻(NIIGATA)[4天] → 大连(DALIAN)</v>
      </c>
    </row>
    <row r="1814" spans="1:21" x14ac:dyDescent="0.4">
      <c r="A1814" s="1" t="s">
        <v>15694</v>
      </c>
      <c r="B1814" s="1" t="s">
        <v>15765</v>
      </c>
      <c r="C1814" s="1" t="s">
        <v>14978</v>
      </c>
      <c r="D1814" s="1" t="s">
        <v>12816</v>
      </c>
      <c r="E1814" s="1" t="s">
        <v>12795</v>
      </c>
      <c r="F1814" s="1" t="s">
        <v>14979</v>
      </c>
      <c r="G1814" s="1" t="s">
        <v>14840</v>
      </c>
      <c r="H1814" s="1" t="s">
        <v>14980</v>
      </c>
      <c r="I1814" s="2">
        <v>46016</v>
      </c>
      <c r="J1814" s="1" t="s">
        <v>12821</v>
      </c>
      <c r="K1814" s="1" t="s">
        <v>14981</v>
      </c>
      <c r="L1814" s="1" t="s">
        <v>12795</v>
      </c>
      <c r="M1814" s="1" t="s">
        <v>11035</v>
      </c>
      <c r="N1814" s="2" t="str">
        <f>VLOOKUP(Schedule[[#This Row],[船期]],week!A:D,4,0)</f>
        <v>202552</v>
      </c>
      <c r="O1814" s="1">
        <f>_xlfn.IFNA(VLOOKUP(Schedule[[#This Row],[船名]],Vessel!$A:$G,2,0),"")</f>
        <v>1091</v>
      </c>
      <c r="P1814" s="1" t="str">
        <f>_xlfn.IFNA(VLOOKUP(Schedule[[#This Row],[船名]],Vessel!$A:$G,3,0),"")</f>
        <v>cc</v>
      </c>
      <c r="Q1814" s="1">
        <f>_xlfn.IFNA(VLOOKUP(Schedule[[#This Row],[船名]],Vessel!$A:$G,4,0),"")</f>
        <v>2022</v>
      </c>
      <c r="R1814" s="1" t="str">
        <f>_xlfn.IFNA(VLOOKUP(Schedule[[#This Row],[船名]],Vessel!$A:$G,5,0),"")</f>
        <v>LBR</v>
      </c>
      <c r="S1814" s="1" t="str">
        <f>_xlfn.IFNA(VLOOKUP(Schedule[[#This Row],[船名]],Vessel!$A:$G,6,0),"")</f>
        <v>O</v>
      </c>
      <c r="T1814" s="1" t="str">
        <f>_xlfn.IFNA(VLOOKUP(Schedule[[#This Row],[船名]],Vessel!$A:$G,7,0),"")</f>
        <v>Kambara Kisen</v>
      </c>
      <c r="U1814" s="1" t="str">
        <f>VLOOKUP(Schedule[[#This Row],[航线ID]],'Rotation'!D:I,6,0)</f>
        <v>大连(DALIAN)[1天] → 青岛(QINGDAO)[1天] → 上海(SHANGHAI)[4天] → 富山(TOYAMA)[1天] → 新泻(NIIGATA)[2天]→小樽(OTARU)[4天] → 上海(SHANGHAI)[3天] → 金泽(KANAZAWA)[1天] → 新泻(NIIGATA)[4天] → 大连(DALIAN)</v>
      </c>
    </row>
    <row r="1815" spans="1:21" x14ac:dyDescent="0.4">
      <c r="A1815" s="1" t="s">
        <v>15694</v>
      </c>
      <c r="B1815" s="1" t="s">
        <v>15765</v>
      </c>
      <c r="C1815" s="1" t="s">
        <v>14978</v>
      </c>
      <c r="D1815" s="1" t="s">
        <v>12816</v>
      </c>
      <c r="E1815" s="1" t="s">
        <v>12795</v>
      </c>
      <c r="F1815" s="1" t="s">
        <v>14979</v>
      </c>
      <c r="G1815" s="1" t="s">
        <v>14840</v>
      </c>
      <c r="H1815" s="1" t="s">
        <v>15768</v>
      </c>
      <c r="I1815" s="2">
        <v>46002</v>
      </c>
      <c r="J1815" s="1" t="s">
        <v>12821</v>
      </c>
      <c r="K1815" s="1" t="s">
        <v>14981</v>
      </c>
      <c r="L1815" s="1" t="s">
        <v>12795</v>
      </c>
      <c r="M1815" s="1" t="s">
        <v>11032</v>
      </c>
      <c r="N1815" s="2" t="str">
        <f>VLOOKUP(Schedule[[#This Row],[船期]],week!A:D,4,0)</f>
        <v>202550</v>
      </c>
      <c r="O1815" s="1">
        <f>_xlfn.IFNA(VLOOKUP(Schedule[[#This Row],[船名]],Vessel!$A:$G,2,0),"")</f>
        <v>1091</v>
      </c>
      <c r="P1815" s="1" t="str">
        <f>_xlfn.IFNA(VLOOKUP(Schedule[[#This Row],[船名]],Vessel!$A:$G,3,0),"")</f>
        <v>cc</v>
      </c>
      <c r="Q1815" s="1">
        <f>_xlfn.IFNA(VLOOKUP(Schedule[[#This Row],[船名]],Vessel!$A:$G,4,0),"")</f>
        <v>2022</v>
      </c>
      <c r="R1815" s="1" t="str">
        <f>_xlfn.IFNA(VLOOKUP(Schedule[[#This Row],[船名]],Vessel!$A:$G,5,0),"")</f>
        <v>LBR</v>
      </c>
      <c r="S1815" s="1" t="str">
        <f>_xlfn.IFNA(VLOOKUP(Schedule[[#This Row],[船名]],Vessel!$A:$G,6,0),"")</f>
        <v>O</v>
      </c>
      <c r="T1815" s="1" t="str">
        <f>_xlfn.IFNA(VLOOKUP(Schedule[[#This Row],[船名]],Vessel!$A:$G,7,0),"")</f>
        <v>Kambara Kisen</v>
      </c>
      <c r="U1815" s="1" t="str">
        <f>VLOOKUP(Schedule[[#This Row],[航线ID]],'Rotation'!D:I,6,0)</f>
        <v>大连(DALIAN)[1天] → 青岛(QINGDAO)[1天] → 上海(SHANGHAI)[4天] → 富山(TOYAMA)[1天] → 新泻(NIIGATA)[2天]→小樽(OTARU)[4天] → 上海(SHANGHAI)[3天] → 金泽(KANAZAWA)[1天] → 新泻(NIIGATA)[4天] → 大连(DALIAN)</v>
      </c>
    </row>
    <row r="1816" spans="1:21" x14ac:dyDescent="0.4">
      <c r="A1816" s="1" t="s">
        <v>15694</v>
      </c>
      <c r="B1816" s="1" t="s">
        <v>15765</v>
      </c>
      <c r="C1816" s="1" t="s">
        <v>14978</v>
      </c>
      <c r="D1816" s="1" t="s">
        <v>12816</v>
      </c>
      <c r="E1816" s="1" t="s">
        <v>12795</v>
      </c>
      <c r="F1816" s="1" t="s">
        <v>14979</v>
      </c>
      <c r="G1816" s="1" t="s">
        <v>14840</v>
      </c>
      <c r="H1816" s="1" t="s">
        <v>14988</v>
      </c>
      <c r="I1816" s="2">
        <v>45998</v>
      </c>
      <c r="J1816" s="1" t="s">
        <v>12821</v>
      </c>
      <c r="K1816" s="1" t="s">
        <v>14981</v>
      </c>
      <c r="L1816" s="1" t="s">
        <v>12893</v>
      </c>
      <c r="M1816" s="1" t="s">
        <v>11034</v>
      </c>
      <c r="N1816" s="2" t="str">
        <f>VLOOKUP(Schedule[[#This Row],[船期]],week!A:D,4,0)</f>
        <v>202550</v>
      </c>
      <c r="O1816" s="1">
        <f>_xlfn.IFNA(VLOOKUP(Schedule[[#This Row],[船名]],Vessel!$A:$G,2,0),"")</f>
        <v>1091</v>
      </c>
      <c r="P1816" s="1" t="str">
        <f>_xlfn.IFNA(VLOOKUP(Schedule[[#This Row],[船名]],Vessel!$A:$G,3,0),"")</f>
        <v>cc</v>
      </c>
      <c r="Q1816" s="1">
        <f>_xlfn.IFNA(VLOOKUP(Schedule[[#This Row],[船名]],Vessel!$A:$G,4,0),"")</f>
        <v>2022</v>
      </c>
      <c r="R1816" s="1" t="str">
        <f>_xlfn.IFNA(VLOOKUP(Schedule[[#This Row],[船名]],Vessel!$A:$G,5,0),"")</f>
        <v>LBR</v>
      </c>
      <c r="S1816" s="1" t="str">
        <f>_xlfn.IFNA(VLOOKUP(Schedule[[#This Row],[船名]],Vessel!$A:$G,6,0),"")</f>
        <v>O</v>
      </c>
      <c r="T1816" s="1" t="str">
        <f>_xlfn.IFNA(VLOOKUP(Schedule[[#This Row],[船名]],Vessel!$A:$G,7,0),"")</f>
        <v>Kambara Kisen</v>
      </c>
      <c r="U1816" s="1" t="str">
        <f>VLOOKUP(Schedule[[#This Row],[航线ID]],'Rotation'!D:I,6,0)</f>
        <v>大连(DALIAN)[1天] → 青岛(QINGDAO)[1天] → 上海(SHANGHAI)[4天] → 富山(TOYAMA)[1天] → 新泻(NIIGATA)[2天]→小樽(OTARU)[4天] → 上海(SHANGHAI)[3天] → 金泽(KANAZAWA)[1天] → 新泻(NIIGATA)[4天] → 大连(DALIAN)</v>
      </c>
    </row>
    <row r="1817" spans="1:21" x14ac:dyDescent="0.4">
      <c r="A1817" s="1" t="s">
        <v>15694</v>
      </c>
      <c r="B1817" s="1" t="s">
        <v>15765</v>
      </c>
      <c r="C1817" s="1" t="s">
        <v>14978</v>
      </c>
      <c r="D1817" s="1" t="s">
        <v>12816</v>
      </c>
      <c r="E1817" s="1" t="s">
        <v>12795</v>
      </c>
      <c r="F1817" s="1" t="s">
        <v>14979</v>
      </c>
      <c r="G1817" s="1" t="s">
        <v>14840</v>
      </c>
      <c r="H1817" s="1" t="s">
        <v>14989</v>
      </c>
      <c r="I1817" s="2">
        <v>45996</v>
      </c>
      <c r="J1817" s="1" t="s">
        <v>12821</v>
      </c>
      <c r="K1817" s="1" t="s">
        <v>14981</v>
      </c>
      <c r="L1817" s="1" t="s">
        <v>12795</v>
      </c>
      <c r="M1817" s="1" t="s">
        <v>11035</v>
      </c>
      <c r="N1817" s="2" t="str">
        <f>VLOOKUP(Schedule[[#This Row],[船期]],week!A:D,4,0)</f>
        <v>202549</v>
      </c>
      <c r="O1817" s="1">
        <f>_xlfn.IFNA(VLOOKUP(Schedule[[#This Row],[船名]],Vessel!$A:$G,2,0),"")</f>
        <v>1091</v>
      </c>
      <c r="P1817" s="1" t="str">
        <f>_xlfn.IFNA(VLOOKUP(Schedule[[#This Row],[船名]],Vessel!$A:$G,3,0),"")</f>
        <v>cc</v>
      </c>
      <c r="Q1817" s="1">
        <f>_xlfn.IFNA(VLOOKUP(Schedule[[#This Row],[船名]],Vessel!$A:$G,4,0),"")</f>
        <v>2022</v>
      </c>
      <c r="R1817" s="1" t="str">
        <f>_xlfn.IFNA(VLOOKUP(Schedule[[#This Row],[船名]],Vessel!$A:$G,5,0),"")</f>
        <v>LBR</v>
      </c>
      <c r="S1817" s="1" t="str">
        <f>_xlfn.IFNA(VLOOKUP(Schedule[[#This Row],[船名]],Vessel!$A:$G,6,0),"")</f>
        <v>O</v>
      </c>
      <c r="T1817" s="1" t="str">
        <f>_xlfn.IFNA(VLOOKUP(Schedule[[#This Row],[船名]],Vessel!$A:$G,7,0),"")</f>
        <v>Kambara Kisen</v>
      </c>
      <c r="U1817" s="1" t="str">
        <f>VLOOKUP(Schedule[[#This Row],[航线ID]],'Rotation'!D:I,6,0)</f>
        <v>大连(DALIAN)[1天] → 青岛(QINGDAO)[1天] → 上海(SHANGHAI)[4天] → 富山(TOYAMA)[1天] → 新泻(NIIGATA)[2天]→小樽(OTARU)[4天] → 上海(SHANGHAI)[3天] → 金泽(KANAZAWA)[1天] → 新泻(NIIGATA)[4天] → 大连(DALIAN)</v>
      </c>
    </row>
    <row r="1818" spans="1:21" x14ac:dyDescent="0.4">
      <c r="A1818" s="1" t="s">
        <v>15694</v>
      </c>
      <c r="B1818" s="1" t="s">
        <v>15765</v>
      </c>
      <c r="C1818" s="1" t="s">
        <v>14978</v>
      </c>
      <c r="D1818" s="1" t="s">
        <v>12816</v>
      </c>
      <c r="E1818" s="1" t="s">
        <v>12795</v>
      </c>
      <c r="F1818" s="1" t="s">
        <v>14979</v>
      </c>
      <c r="G1818" s="1" t="s">
        <v>14840</v>
      </c>
      <c r="H1818" s="1" t="s">
        <v>14990</v>
      </c>
      <c r="I1818" s="2">
        <v>45974</v>
      </c>
      <c r="J1818" s="1" t="s">
        <v>12821</v>
      </c>
      <c r="K1818" s="1" t="s">
        <v>14981</v>
      </c>
      <c r="L1818" s="1" t="s">
        <v>12795</v>
      </c>
      <c r="M1818" s="1" t="s">
        <v>11034</v>
      </c>
      <c r="N1818" s="2" t="str">
        <f>VLOOKUP(Schedule[[#This Row],[船期]],week!A:D,4,0)</f>
        <v>202546</v>
      </c>
      <c r="O1818" s="1">
        <f>_xlfn.IFNA(VLOOKUP(Schedule[[#This Row],[船名]],Vessel!$A:$G,2,0),"")</f>
        <v>1091</v>
      </c>
      <c r="P1818" s="1" t="str">
        <f>_xlfn.IFNA(VLOOKUP(Schedule[[#This Row],[船名]],Vessel!$A:$G,3,0),"")</f>
        <v>cc</v>
      </c>
      <c r="Q1818" s="1">
        <f>_xlfn.IFNA(VLOOKUP(Schedule[[#This Row],[船名]],Vessel!$A:$G,4,0),"")</f>
        <v>2022</v>
      </c>
      <c r="R1818" s="1" t="str">
        <f>_xlfn.IFNA(VLOOKUP(Schedule[[#This Row],[船名]],Vessel!$A:$G,5,0),"")</f>
        <v>LBR</v>
      </c>
      <c r="S1818" s="1" t="str">
        <f>_xlfn.IFNA(VLOOKUP(Schedule[[#This Row],[船名]],Vessel!$A:$G,6,0),"")</f>
        <v>O</v>
      </c>
      <c r="T1818" s="1" t="str">
        <f>_xlfn.IFNA(VLOOKUP(Schedule[[#This Row],[船名]],Vessel!$A:$G,7,0),"")</f>
        <v>Kambara Kisen</v>
      </c>
      <c r="U1818" s="1" t="str">
        <f>VLOOKUP(Schedule[[#This Row],[航线ID]],'Rotation'!D:I,6,0)</f>
        <v>大连(DALIAN)[1天] → 青岛(QINGDAO)[1天] → 上海(SHANGHAI)[4天] → 富山(TOYAMA)[1天] → 新泻(NIIGATA)[2天]→小樽(OTARU)[4天] → 上海(SHANGHAI)[3天] → 金泽(KANAZAWA)[1天] → 新泻(NIIGATA)[4天] → 大连(DALIAN)</v>
      </c>
    </row>
    <row r="1819" spans="1:21" x14ac:dyDescent="0.4">
      <c r="A1819" s="1" t="s">
        <v>15694</v>
      </c>
      <c r="B1819" s="1" t="s">
        <v>15765</v>
      </c>
      <c r="C1819" s="1" t="s">
        <v>14978</v>
      </c>
      <c r="D1819" s="1" t="s">
        <v>12816</v>
      </c>
      <c r="E1819" s="1" t="s">
        <v>12795</v>
      </c>
      <c r="F1819" s="1" t="s">
        <v>14979</v>
      </c>
      <c r="G1819" s="1" t="s">
        <v>14840</v>
      </c>
      <c r="H1819" s="1" t="s">
        <v>14991</v>
      </c>
      <c r="I1819" s="2">
        <v>45962</v>
      </c>
      <c r="J1819" s="1" t="s">
        <v>12821</v>
      </c>
      <c r="K1819" s="1" t="s">
        <v>14981</v>
      </c>
      <c r="L1819" s="1" t="s">
        <v>12795</v>
      </c>
      <c r="M1819" s="1" t="s">
        <v>11032</v>
      </c>
      <c r="N1819" s="2" t="str">
        <f>VLOOKUP(Schedule[[#This Row],[船期]],week!A:D,4,0)</f>
        <v>202544</v>
      </c>
      <c r="O1819" s="1">
        <f>_xlfn.IFNA(VLOOKUP(Schedule[[#This Row],[船名]],Vessel!$A:$G,2,0),"")</f>
        <v>1091</v>
      </c>
      <c r="P1819" s="1" t="str">
        <f>_xlfn.IFNA(VLOOKUP(Schedule[[#This Row],[船名]],Vessel!$A:$G,3,0),"")</f>
        <v>cc</v>
      </c>
      <c r="Q1819" s="1">
        <f>_xlfn.IFNA(VLOOKUP(Schedule[[#This Row],[船名]],Vessel!$A:$G,4,0),"")</f>
        <v>2022</v>
      </c>
      <c r="R1819" s="1" t="str">
        <f>_xlfn.IFNA(VLOOKUP(Schedule[[#This Row],[船名]],Vessel!$A:$G,5,0),"")</f>
        <v>LBR</v>
      </c>
      <c r="S1819" s="1" t="str">
        <f>_xlfn.IFNA(VLOOKUP(Schedule[[#This Row],[船名]],Vessel!$A:$G,6,0),"")</f>
        <v>O</v>
      </c>
      <c r="T1819" s="1" t="str">
        <f>_xlfn.IFNA(VLOOKUP(Schedule[[#This Row],[船名]],Vessel!$A:$G,7,0),"")</f>
        <v>Kambara Kisen</v>
      </c>
      <c r="U1819" s="1" t="str">
        <f>VLOOKUP(Schedule[[#This Row],[航线ID]],'Rotation'!D:I,6,0)</f>
        <v>大连(DALIAN)[1天] → 青岛(QINGDAO)[1天] → 上海(SHANGHAI)[4天] → 富山(TOYAMA)[1天] → 新泻(NIIGATA)[2天]→小樽(OTARU)[4天] → 上海(SHANGHAI)[3天] → 金泽(KANAZAWA)[1天] → 新泻(NIIGATA)[4天] → 大连(DALIAN)</v>
      </c>
    </row>
    <row r="1820" spans="1:21" x14ac:dyDescent="0.4">
      <c r="A1820" s="1" t="s">
        <v>15694</v>
      </c>
      <c r="B1820" s="1" t="s">
        <v>15765</v>
      </c>
      <c r="C1820" s="1" t="s">
        <v>14978</v>
      </c>
      <c r="D1820" s="1" t="s">
        <v>12816</v>
      </c>
      <c r="E1820" s="1" t="s">
        <v>12795</v>
      </c>
      <c r="F1820" s="1" t="s">
        <v>14979</v>
      </c>
      <c r="G1820" s="1" t="s">
        <v>14840</v>
      </c>
      <c r="H1820" s="1" t="s">
        <v>14992</v>
      </c>
      <c r="I1820" s="2">
        <v>45952</v>
      </c>
      <c r="J1820" s="1" t="s">
        <v>12821</v>
      </c>
      <c r="K1820" s="1" t="s">
        <v>14981</v>
      </c>
      <c r="L1820" s="1" t="s">
        <v>12795</v>
      </c>
      <c r="M1820" s="1" t="s">
        <v>11034</v>
      </c>
      <c r="N1820" s="2" t="str">
        <f>VLOOKUP(Schedule[[#This Row],[船期]],week!A:D,4,0)</f>
        <v>202543</v>
      </c>
      <c r="O1820" s="1">
        <f>_xlfn.IFNA(VLOOKUP(Schedule[[#This Row],[船名]],Vessel!$A:$G,2,0),"")</f>
        <v>1091</v>
      </c>
      <c r="P1820" s="1" t="str">
        <f>_xlfn.IFNA(VLOOKUP(Schedule[[#This Row],[船名]],Vessel!$A:$G,3,0),"")</f>
        <v>cc</v>
      </c>
      <c r="Q1820" s="1">
        <f>_xlfn.IFNA(VLOOKUP(Schedule[[#This Row],[船名]],Vessel!$A:$G,4,0),"")</f>
        <v>2022</v>
      </c>
      <c r="R1820" s="1" t="str">
        <f>_xlfn.IFNA(VLOOKUP(Schedule[[#This Row],[船名]],Vessel!$A:$G,5,0),"")</f>
        <v>LBR</v>
      </c>
      <c r="S1820" s="1" t="str">
        <f>_xlfn.IFNA(VLOOKUP(Schedule[[#This Row],[船名]],Vessel!$A:$G,6,0),"")</f>
        <v>O</v>
      </c>
      <c r="T1820" s="1" t="str">
        <f>_xlfn.IFNA(VLOOKUP(Schedule[[#This Row],[船名]],Vessel!$A:$G,7,0),"")</f>
        <v>Kambara Kisen</v>
      </c>
      <c r="U1820" s="1" t="str">
        <f>VLOOKUP(Schedule[[#This Row],[航线ID]],'Rotation'!D:I,6,0)</f>
        <v>大连(DALIAN)[1天] → 青岛(QINGDAO)[1天] → 上海(SHANGHAI)[4天] → 富山(TOYAMA)[1天] → 新泻(NIIGATA)[2天]→小樽(OTARU)[4天] → 上海(SHANGHAI)[3天] → 金泽(KANAZAWA)[1天] → 新泻(NIIGATA)[4天] → 大连(DALIAN)</v>
      </c>
    </row>
    <row r="1821" spans="1:21" x14ac:dyDescent="0.4">
      <c r="A1821" s="1" t="s">
        <v>15694</v>
      </c>
      <c r="B1821" s="1" t="s">
        <v>15769</v>
      </c>
      <c r="C1821" s="1" t="s">
        <v>14993</v>
      </c>
      <c r="D1821" s="1" t="s">
        <v>12829</v>
      </c>
      <c r="E1821" s="1" t="s">
        <v>12798</v>
      </c>
      <c r="F1821" s="1" t="s">
        <v>14994</v>
      </c>
      <c r="G1821" s="1" t="s">
        <v>14629</v>
      </c>
      <c r="H1821" s="1" t="s">
        <v>14998</v>
      </c>
      <c r="I1821" s="2">
        <v>46038</v>
      </c>
      <c r="J1821" s="1" t="s">
        <v>12809</v>
      </c>
      <c r="K1821" s="1" t="s">
        <v>14996</v>
      </c>
      <c r="L1821" s="1" t="s">
        <v>12798</v>
      </c>
      <c r="M1821" s="1" t="s">
        <v>10790</v>
      </c>
      <c r="N1821" s="2" t="str">
        <f>VLOOKUP(Schedule[[#This Row],[船期]],week!A:D,4,0)</f>
        <v>202602</v>
      </c>
      <c r="O1821" s="1">
        <f>_xlfn.IFNA(VLOOKUP(Schedule[[#This Row],[船名]],Vessel!$A:$G,2,0),"")</f>
        <v>1096</v>
      </c>
      <c r="P1821" s="1" t="str">
        <f>_xlfn.IFNA(VLOOKUP(Schedule[[#This Row],[船名]],Vessel!$A:$G,3,0),"")</f>
        <v>cc</v>
      </c>
      <c r="Q1821" s="1">
        <f>_xlfn.IFNA(VLOOKUP(Schedule[[#This Row],[船名]],Vessel!$A:$G,4,0),"")</f>
        <v>2023</v>
      </c>
      <c r="R1821" s="1" t="str">
        <f>_xlfn.IFNA(VLOOKUP(Schedule[[#This Row],[船名]],Vessel!$A:$G,5,0),"")</f>
        <v>PAN</v>
      </c>
      <c r="S1821" s="1" t="str">
        <f>_xlfn.IFNA(VLOOKUP(Schedule[[#This Row],[船名]],Vessel!$A:$G,6,0),"")</f>
        <v>T</v>
      </c>
      <c r="T1821" s="1" t="str">
        <f>_xlfn.IFNA(VLOOKUP(Schedule[[#This Row],[船名]],Vessel!$A:$G,7,0),"")</f>
        <v>Shandong Ocean Shipping Group Co Ltd</v>
      </c>
      <c r="U1821" s="1" t="str">
        <f>VLOOKUP(Schedule[[#This Row],[航线ID]],'Rotation'!D:I,6,0)</f>
        <v>青岛(QINGDAO)[3天] → 大阪(OSAKA)[1天] → 神户(KOBE)[2天] → 青岛(QINGDAO)[4天]→横滨(YOKOHAMA)[1天] → 东京(TOKYO)[-4天] → 青岛(QINGDAO)</v>
      </c>
    </row>
    <row r="1822" spans="1:21" x14ac:dyDescent="0.4">
      <c r="A1822" s="1" t="s">
        <v>15694</v>
      </c>
      <c r="B1822" s="1" t="s">
        <v>15769</v>
      </c>
      <c r="C1822" s="1" t="s">
        <v>14993</v>
      </c>
      <c r="D1822" s="1" t="s">
        <v>12829</v>
      </c>
      <c r="E1822" s="1" t="s">
        <v>12798</v>
      </c>
      <c r="F1822" s="1" t="s">
        <v>14994</v>
      </c>
      <c r="G1822" s="1" t="s">
        <v>14629</v>
      </c>
      <c r="H1822" s="1" t="s">
        <v>14999</v>
      </c>
      <c r="I1822" s="2">
        <v>46045</v>
      </c>
      <c r="J1822" s="1" t="s">
        <v>12809</v>
      </c>
      <c r="K1822" s="1" t="s">
        <v>14996</v>
      </c>
      <c r="L1822" s="1" t="s">
        <v>12798</v>
      </c>
      <c r="M1822" s="1" t="s">
        <v>11691</v>
      </c>
      <c r="N1822" s="2" t="str">
        <f>VLOOKUP(Schedule[[#This Row],[船期]],week!A:D,4,0)</f>
        <v>202603</v>
      </c>
      <c r="O1822" s="1">
        <f>_xlfn.IFNA(VLOOKUP(Schedule[[#This Row],[船名]],Vessel!$A:$G,2,0),"")</f>
        <v>1096</v>
      </c>
      <c r="P1822" s="1" t="str">
        <f>_xlfn.IFNA(VLOOKUP(Schedule[[#This Row],[船名]],Vessel!$A:$G,3,0),"")</f>
        <v>cc</v>
      </c>
      <c r="Q1822" s="1">
        <f>_xlfn.IFNA(VLOOKUP(Schedule[[#This Row],[船名]],Vessel!$A:$G,4,0),"")</f>
        <v>2024</v>
      </c>
      <c r="R1822" s="1" t="str">
        <f>_xlfn.IFNA(VLOOKUP(Schedule[[#This Row],[船名]],Vessel!$A:$G,5,0),"")</f>
        <v>HKG</v>
      </c>
      <c r="S1822" s="1" t="str">
        <f>_xlfn.IFNA(VLOOKUP(Schedule[[#This Row],[船名]],Vessel!$A:$G,6,0),"")</f>
        <v>T</v>
      </c>
      <c r="T1822" s="1" t="str">
        <f>_xlfn.IFNA(VLOOKUP(Schedule[[#This Row],[船名]],Vessel!$A:$G,7,0),"")</f>
        <v>Shandong Ocean Shipping Group Co Ltd</v>
      </c>
      <c r="U1822" s="1" t="str">
        <f>VLOOKUP(Schedule[[#This Row],[航线ID]],'Rotation'!D:I,6,0)</f>
        <v>青岛(QINGDAO)[3天] → 大阪(OSAKA)[1天] → 神户(KOBE)[2天] → 青岛(QINGDAO)[4天]→横滨(YOKOHAMA)[1天] → 东京(TOKYO)[-4天] → 青岛(QINGDAO)</v>
      </c>
    </row>
    <row r="1823" spans="1:21" x14ac:dyDescent="0.4">
      <c r="A1823" s="1" t="s">
        <v>15694</v>
      </c>
      <c r="B1823" s="1" t="s">
        <v>15769</v>
      </c>
      <c r="C1823" s="1" t="s">
        <v>14993</v>
      </c>
      <c r="D1823" s="1" t="s">
        <v>12829</v>
      </c>
      <c r="E1823" s="1" t="s">
        <v>12798</v>
      </c>
      <c r="F1823" s="1" t="s">
        <v>14994</v>
      </c>
      <c r="G1823" s="1" t="s">
        <v>14629</v>
      </c>
      <c r="H1823" s="1" t="s">
        <v>15000</v>
      </c>
      <c r="I1823" s="2">
        <v>46052</v>
      </c>
      <c r="J1823" s="1" t="s">
        <v>12809</v>
      </c>
      <c r="K1823" s="1" t="s">
        <v>14996</v>
      </c>
      <c r="L1823" s="1" t="s">
        <v>12798</v>
      </c>
      <c r="M1823" s="1" t="s">
        <v>10790</v>
      </c>
      <c r="N1823" s="2" t="str">
        <f>VLOOKUP(Schedule[[#This Row],[船期]],week!A:D,4,0)</f>
        <v>202604</v>
      </c>
      <c r="O1823" s="1">
        <f>_xlfn.IFNA(VLOOKUP(Schedule[[#This Row],[船名]],Vessel!$A:$G,2,0),"")</f>
        <v>1096</v>
      </c>
      <c r="P1823" s="1" t="str">
        <f>_xlfn.IFNA(VLOOKUP(Schedule[[#This Row],[船名]],Vessel!$A:$G,3,0),"")</f>
        <v>cc</v>
      </c>
      <c r="Q1823" s="1">
        <f>_xlfn.IFNA(VLOOKUP(Schedule[[#This Row],[船名]],Vessel!$A:$G,4,0),"")</f>
        <v>2023</v>
      </c>
      <c r="R1823" s="1" t="str">
        <f>_xlfn.IFNA(VLOOKUP(Schedule[[#This Row],[船名]],Vessel!$A:$G,5,0),"")</f>
        <v>PAN</v>
      </c>
      <c r="S1823" s="1" t="str">
        <f>_xlfn.IFNA(VLOOKUP(Schedule[[#This Row],[船名]],Vessel!$A:$G,6,0),"")</f>
        <v>T</v>
      </c>
      <c r="T1823" s="1" t="str">
        <f>_xlfn.IFNA(VLOOKUP(Schedule[[#This Row],[船名]],Vessel!$A:$G,7,0),"")</f>
        <v>Shandong Ocean Shipping Group Co Ltd</v>
      </c>
      <c r="U1823" s="1" t="str">
        <f>VLOOKUP(Schedule[[#This Row],[航线ID]],'Rotation'!D:I,6,0)</f>
        <v>青岛(QINGDAO)[3天] → 大阪(OSAKA)[1天] → 神户(KOBE)[2天] → 青岛(QINGDAO)[4天]→横滨(YOKOHAMA)[1天] → 东京(TOKYO)[-4天] → 青岛(QINGDAO)</v>
      </c>
    </row>
    <row r="1824" spans="1:21" x14ac:dyDescent="0.4">
      <c r="A1824" s="1" t="s">
        <v>15694</v>
      </c>
      <c r="B1824" s="1" t="s">
        <v>15769</v>
      </c>
      <c r="C1824" s="1" t="s">
        <v>14993</v>
      </c>
      <c r="D1824" s="1" t="s">
        <v>12829</v>
      </c>
      <c r="E1824" s="1" t="s">
        <v>12798</v>
      </c>
      <c r="F1824" s="1" t="s">
        <v>14994</v>
      </c>
      <c r="G1824" s="1" t="s">
        <v>14629</v>
      </c>
      <c r="H1824" s="1" t="s">
        <v>14997</v>
      </c>
      <c r="I1824" s="2">
        <v>46031</v>
      </c>
      <c r="J1824" s="1" t="s">
        <v>12809</v>
      </c>
      <c r="K1824" s="1" t="s">
        <v>14996</v>
      </c>
      <c r="L1824" s="1" t="s">
        <v>12798</v>
      </c>
      <c r="M1824" s="1" t="s">
        <v>11691</v>
      </c>
      <c r="N1824" s="2" t="str">
        <f>VLOOKUP(Schedule[[#This Row],[船期]],week!A:D,4,0)</f>
        <v>202601</v>
      </c>
      <c r="O1824" s="1">
        <f>_xlfn.IFNA(VLOOKUP(Schedule[[#This Row],[船名]],Vessel!$A:$G,2,0),"")</f>
        <v>1096</v>
      </c>
      <c r="P1824" s="1" t="str">
        <f>_xlfn.IFNA(VLOOKUP(Schedule[[#This Row],[船名]],Vessel!$A:$G,3,0),"")</f>
        <v>cc</v>
      </c>
      <c r="Q1824" s="1">
        <f>_xlfn.IFNA(VLOOKUP(Schedule[[#This Row],[船名]],Vessel!$A:$G,4,0),"")</f>
        <v>2024</v>
      </c>
      <c r="R1824" s="1" t="str">
        <f>_xlfn.IFNA(VLOOKUP(Schedule[[#This Row],[船名]],Vessel!$A:$G,5,0),"")</f>
        <v>HKG</v>
      </c>
      <c r="S1824" s="1" t="str">
        <f>_xlfn.IFNA(VLOOKUP(Schedule[[#This Row],[船名]],Vessel!$A:$G,6,0),"")</f>
        <v>T</v>
      </c>
      <c r="T1824" s="1" t="str">
        <f>_xlfn.IFNA(VLOOKUP(Schedule[[#This Row],[船名]],Vessel!$A:$G,7,0),"")</f>
        <v>Shandong Ocean Shipping Group Co Ltd</v>
      </c>
      <c r="U1824" s="1" t="str">
        <f>VLOOKUP(Schedule[[#This Row],[航线ID]],'Rotation'!D:I,6,0)</f>
        <v>青岛(QINGDAO)[3天] → 大阪(OSAKA)[1天] → 神户(KOBE)[2天] → 青岛(QINGDAO)[4天]→横滨(YOKOHAMA)[1天] → 东京(TOKYO)[-4天] → 青岛(QINGDAO)</v>
      </c>
    </row>
    <row r="1825" spans="1:21" x14ac:dyDescent="0.4">
      <c r="A1825" s="1" t="s">
        <v>15694</v>
      </c>
      <c r="B1825" s="1" t="s">
        <v>15769</v>
      </c>
      <c r="C1825" s="1" t="s">
        <v>14993</v>
      </c>
      <c r="D1825" s="1" t="s">
        <v>12829</v>
      </c>
      <c r="E1825" s="1" t="s">
        <v>12798</v>
      </c>
      <c r="F1825" s="1" t="s">
        <v>14994</v>
      </c>
      <c r="G1825" s="1" t="s">
        <v>14629</v>
      </c>
      <c r="H1825" s="1" t="s">
        <v>14995</v>
      </c>
      <c r="I1825" s="2">
        <v>46024</v>
      </c>
      <c r="J1825" s="1" t="s">
        <v>12809</v>
      </c>
      <c r="K1825" s="1" t="s">
        <v>14996</v>
      </c>
      <c r="L1825" s="1" t="s">
        <v>12798</v>
      </c>
      <c r="M1825" s="1" t="s">
        <v>10790</v>
      </c>
      <c r="N1825" s="2" t="str">
        <f>VLOOKUP(Schedule[[#This Row],[船期]],week!A:D,4,0)</f>
        <v>202553</v>
      </c>
      <c r="O1825" s="1">
        <f>_xlfn.IFNA(VLOOKUP(Schedule[[#This Row],[船名]],Vessel!$A:$G,2,0),"")</f>
        <v>1096</v>
      </c>
      <c r="P1825" s="1" t="str">
        <f>_xlfn.IFNA(VLOOKUP(Schedule[[#This Row],[船名]],Vessel!$A:$G,3,0),"")</f>
        <v>cc</v>
      </c>
      <c r="Q1825" s="1">
        <f>_xlfn.IFNA(VLOOKUP(Schedule[[#This Row],[船名]],Vessel!$A:$G,4,0),"")</f>
        <v>2023</v>
      </c>
      <c r="R1825" s="1" t="str">
        <f>_xlfn.IFNA(VLOOKUP(Schedule[[#This Row],[船名]],Vessel!$A:$G,5,0),"")</f>
        <v>PAN</v>
      </c>
      <c r="S1825" s="1" t="str">
        <f>_xlfn.IFNA(VLOOKUP(Schedule[[#This Row],[船名]],Vessel!$A:$G,6,0),"")</f>
        <v>T</v>
      </c>
      <c r="T1825" s="1" t="str">
        <f>_xlfn.IFNA(VLOOKUP(Schedule[[#This Row],[船名]],Vessel!$A:$G,7,0),"")</f>
        <v>Shandong Ocean Shipping Group Co Ltd</v>
      </c>
      <c r="U1825" s="1" t="str">
        <f>VLOOKUP(Schedule[[#This Row],[航线ID]],'Rotation'!D:I,6,0)</f>
        <v>青岛(QINGDAO)[3天] → 大阪(OSAKA)[1天] → 神户(KOBE)[2天] → 青岛(QINGDAO)[4天]→横滨(YOKOHAMA)[1天] → 东京(TOKYO)[-4天] → 青岛(QINGDAO)</v>
      </c>
    </row>
    <row r="1826" spans="1:21" x14ac:dyDescent="0.4">
      <c r="A1826" s="1" t="s">
        <v>15694</v>
      </c>
      <c r="B1826" s="1" t="s">
        <v>15769</v>
      </c>
      <c r="C1826" s="1" t="s">
        <v>14993</v>
      </c>
      <c r="D1826" s="1" t="s">
        <v>12829</v>
      </c>
      <c r="E1826" s="1" t="s">
        <v>12798</v>
      </c>
      <c r="F1826" s="1" t="s">
        <v>14994</v>
      </c>
      <c r="G1826" s="1" t="s">
        <v>14629</v>
      </c>
      <c r="H1826" s="1" t="s">
        <v>14948</v>
      </c>
      <c r="I1826" s="2">
        <v>45977</v>
      </c>
      <c r="J1826" s="1" t="s">
        <v>12809</v>
      </c>
      <c r="K1826" s="1" t="s">
        <v>14996</v>
      </c>
      <c r="L1826" s="1" t="s">
        <v>12915</v>
      </c>
      <c r="M1826" s="1" t="s">
        <v>10790</v>
      </c>
      <c r="N1826" s="2" t="str">
        <f>VLOOKUP(Schedule[[#This Row],[船期]],week!A:D,4,0)</f>
        <v>202547</v>
      </c>
      <c r="O1826" s="1">
        <f>_xlfn.IFNA(VLOOKUP(Schedule[[#This Row],[船名]],Vessel!$A:$G,2,0),"")</f>
        <v>1096</v>
      </c>
      <c r="P1826" s="1" t="str">
        <f>_xlfn.IFNA(VLOOKUP(Schedule[[#This Row],[船名]],Vessel!$A:$G,3,0),"")</f>
        <v>cc</v>
      </c>
      <c r="Q1826" s="1">
        <f>_xlfn.IFNA(VLOOKUP(Schedule[[#This Row],[船名]],Vessel!$A:$G,4,0),"")</f>
        <v>2023</v>
      </c>
      <c r="R1826" s="1" t="str">
        <f>_xlfn.IFNA(VLOOKUP(Schedule[[#This Row],[船名]],Vessel!$A:$G,5,0),"")</f>
        <v>PAN</v>
      </c>
      <c r="S1826" s="1" t="str">
        <f>_xlfn.IFNA(VLOOKUP(Schedule[[#This Row],[船名]],Vessel!$A:$G,6,0),"")</f>
        <v>T</v>
      </c>
      <c r="T1826" s="1" t="str">
        <f>_xlfn.IFNA(VLOOKUP(Schedule[[#This Row],[船名]],Vessel!$A:$G,7,0),"")</f>
        <v>Shandong Ocean Shipping Group Co Ltd</v>
      </c>
      <c r="U1826" s="1" t="str">
        <f>VLOOKUP(Schedule[[#This Row],[航线ID]],'Rotation'!D:I,6,0)</f>
        <v>青岛(QINGDAO)[3天] → 大阪(OSAKA)[1天] → 神户(KOBE)[2天] → 青岛(QINGDAO)[4天]→横滨(YOKOHAMA)[1天] → 东京(TOKYO)[-4天] → 青岛(QINGDAO)</v>
      </c>
    </row>
    <row r="1827" spans="1:21" x14ac:dyDescent="0.4">
      <c r="A1827" s="1" t="s">
        <v>15694</v>
      </c>
      <c r="B1827" s="1" t="s">
        <v>15769</v>
      </c>
      <c r="C1827" s="1" t="s">
        <v>14993</v>
      </c>
      <c r="D1827" s="1" t="s">
        <v>12829</v>
      </c>
      <c r="E1827" s="1" t="s">
        <v>12798</v>
      </c>
      <c r="F1827" s="1" t="s">
        <v>14994</v>
      </c>
      <c r="G1827" s="1" t="s">
        <v>14629</v>
      </c>
      <c r="H1827" s="1" t="s">
        <v>15001</v>
      </c>
      <c r="I1827" s="2">
        <v>45963</v>
      </c>
      <c r="J1827" s="1" t="s">
        <v>12809</v>
      </c>
      <c r="K1827" s="1" t="s">
        <v>14996</v>
      </c>
      <c r="L1827" s="1" t="s">
        <v>12898</v>
      </c>
      <c r="M1827" s="1" t="s">
        <v>10790</v>
      </c>
      <c r="N1827" s="2" t="str">
        <f>VLOOKUP(Schedule[[#This Row],[船期]],week!A:D,4,0)</f>
        <v>202545</v>
      </c>
      <c r="O1827" s="1">
        <f>_xlfn.IFNA(VLOOKUP(Schedule[[#This Row],[船名]],Vessel!$A:$G,2,0),"")</f>
        <v>1096</v>
      </c>
      <c r="P1827" s="1" t="str">
        <f>_xlfn.IFNA(VLOOKUP(Schedule[[#This Row],[船名]],Vessel!$A:$G,3,0),"")</f>
        <v>cc</v>
      </c>
      <c r="Q1827" s="1">
        <f>_xlfn.IFNA(VLOOKUP(Schedule[[#This Row],[船名]],Vessel!$A:$G,4,0),"")</f>
        <v>2023</v>
      </c>
      <c r="R1827" s="1" t="str">
        <f>_xlfn.IFNA(VLOOKUP(Schedule[[#This Row],[船名]],Vessel!$A:$G,5,0),"")</f>
        <v>PAN</v>
      </c>
      <c r="S1827" s="1" t="str">
        <f>_xlfn.IFNA(VLOOKUP(Schedule[[#This Row],[船名]],Vessel!$A:$G,6,0),"")</f>
        <v>T</v>
      </c>
      <c r="T1827" s="1" t="str">
        <f>_xlfn.IFNA(VLOOKUP(Schedule[[#This Row],[船名]],Vessel!$A:$G,7,0),"")</f>
        <v>Shandong Ocean Shipping Group Co Ltd</v>
      </c>
      <c r="U1827" s="1" t="str">
        <f>VLOOKUP(Schedule[[#This Row],[航线ID]],'Rotation'!D:I,6,0)</f>
        <v>青岛(QINGDAO)[3天] → 大阪(OSAKA)[1天] → 神户(KOBE)[2天] → 青岛(QINGDAO)[4天]→横滨(YOKOHAMA)[1天] → 东京(TOKYO)[-4天] → 青岛(QINGDAO)</v>
      </c>
    </row>
    <row r="1828" spans="1:21" x14ac:dyDescent="0.4">
      <c r="A1828" s="1" t="s">
        <v>15694</v>
      </c>
      <c r="B1828" s="1" t="s">
        <v>15769</v>
      </c>
      <c r="C1828" s="1" t="s">
        <v>958</v>
      </c>
      <c r="D1828" s="1" t="s">
        <v>12829</v>
      </c>
      <c r="E1828" s="1" t="s">
        <v>12893</v>
      </c>
      <c r="F1828" s="1" t="s">
        <v>15002</v>
      </c>
      <c r="G1828" s="1" t="s">
        <v>12865</v>
      </c>
      <c r="H1828" s="1" t="s">
        <v>13494</v>
      </c>
      <c r="I1828" s="2">
        <v>46045</v>
      </c>
      <c r="J1828" s="1" t="s">
        <v>12821</v>
      </c>
      <c r="K1828" s="1" t="s">
        <v>15003</v>
      </c>
      <c r="L1828" s="1" t="s">
        <v>12893</v>
      </c>
      <c r="M1828" s="1" t="s">
        <v>10372</v>
      </c>
      <c r="N1828" s="2" t="str">
        <f>VLOOKUP(Schedule[[#This Row],[船期]],week!A:D,4,0)</f>
        <v>202603</v>
      </c>
      <c r="O1828" s="1">
        <f>_xlfn.IFNA(VLOOKUP(Schedule[[#This Row],[船名]],Vessel!$A:$G,2,0),"")</f>
        <v>10010</v>
      </c>
      <c r="P1828" s="1" t="str">
        <f>_xlfn.IFNA(VLOOKUP(Schedule[[#This Row],[船名]],Vessel!$A:$G,3,0),"")</f>
        <v>cc/v</v>
      </c>
      <c r="Q1828" s="1">
        <f>_xlfn.IFNA(VLOOKUP(Schedule[[#This Row],[船名]],Vessel!$A:$G,4,0),"")</f>
        <v>2018</v>
      </c>
      <c r="R1828" s="1" t="str">
        <f>_xlfn.IFNA(VLOOKUP(Schedule[[#This Row],[船名]],Vessel!$A:$G,5,0),"")</f>
        <v>LBR</v>
      </c>
      <c r="S1828" s="1" t="str">
        <f>_xlfn.IFNA(VLOOKUP(Schedule[[#This Row],[船名]],Vessel!$A:$G,6,0),"")</f>
        <v>T</v>
      </c>
      <c r="T1828" s="1" t="str">
        <f>_xlfn.IFNA(VLOOKUP(Schedule[[#This Row],[船名]],Vessel!$A:$G,7,0),"")</f>
        <v>ONE (Ocean Network Express)</v>
      </c>
      <c r="U1828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829" spans="1:21" x14ac:dyDescent="0.4">
      <c r="A1829" s="1" t="s">
        <v>15694</v>
      </c>
      <c r="B1829" s="1" t="s">
        <v>15769</v>
      </c>
      <c r="C1829" s="1" t="s">
        <v>958</v>
      </c>
      <c r="D1829" s="1" t="s">
        <v>12829</v>
      </c>
      <c r="E1829" s="1" t="s">
        <v>12893</v>
      </c>
      <c r="F1829" s="1" t="s">
        <v>15002</v>
      </c>
      <c r="G1829" s="1" t="s">
        <v>12865</v>
      </c>
      <c r="H1829" s="1" t="s">
        <v>14255</v>
      </c>
      <c r="I1829" s="2">
        <v>46052</v>
      </c>
      <c r="J1829" s="1" t="s">
        <v>12821</v>
      </c>
      <c r="K1829" s="1" t="s">
        <v>15003</v>
      </c>
      <c r="L1829" s="1" t="s">
        <v>12893</v>
      </c>
      <c r="M1829" s="1" t="s">
        <v>970</v>
      </c>
      <c r="N1829" s="2" t="str">
        <f>VLOOKUP(Schedule[[#This Row],[船期]],week!A:D,4,0)</f>
        <v>202604</v>
      </c>
      <c r="O1829" s="1">
        <f>_xlfn.IFNA(VLOOKUP(Schedule[[#This Row],[船名]],Vessel!$A:$G,2,0),"")</f>
        <v>11923</v>
      </c>
      <c r="P1829" s="1" t="str">
        <f>_xlfn.IFNA(VLOOKUP(Schedule[[#This Row],[船名]],Vessel!$A:$G,3,0),"")</f>
        <v>cc/v</v>
      </c>
      <c r="Q1829" s="1">
        <f>_xlfn.IFNA(VLOOKUP(Schedule[[#This Row],[船名]],Vessel!$A:$G,4,0),"")</f>
        <v>2022</v>
      </c>
      <c r="R1829" s="1" t="str">
        <f>_xlfn.IFNA(VLOOKUP(Schedule[[#This Row],[船名]],Vessel!$A:$G,5,0),"")</f>
        <v>SGP</v>
      </c>
      <c r="S1829" s="1" t="str">
        <f>_xlfn.IFNA(VLOOKUP(Schedule[[#This Row],[船名]],Vessel!$A:$G,6,0),"")</f>
        <v>T</v>
      </c>
      <c r="T1829" s="1" t="str">
        <f>_xlfn.IFNA(VLOOKUP(Schedule[[#This Row],[船名]],Vessel!$A:$G,7,0),"")</f>
        <v>ONE (Ocean Network Express)</v>
      </c>
      <c r="U1829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830" spans="1:21" x14ac:dyDescent="0.4">
      <c r="A1830" s="1" t="s">
        <v>15694</v>
      </c>
      <c r="B1830" s="1" t="s">
        <v>15769</v>
      </c>
      <c r="C1830" s="1" t="s">
        <v>958</v>
      </c>
      <c r="D1830" s="1" t="s">
        <v>12829</v>
      </c>
      <c r="E1830" s="1" t="s">
        <v>12893</v>
      </c>
      <c r="F1830" s="1" t="s">
        <v>15002</v>
      </c>
      <c r="G1830" s="1" t="s">
        <v>12865</v>
      </c>
      <c r="H1830" s="1" t="s">
        <v>14517</v>
      </c>
      <c r="I1830" s="2">
        <v>46063</v>
      </c>
      <c r="J1830" s="1" t="s">
        <v>12821</v>
      </c>
      <c r="K1830" s="1" t="s">
        <v>15003</v>
      </c>
      <c r="L1830" s="1" t="s">
        <v>12893</v>
      </c>
      <c r="M1830" s="1" t="s">
        <v>969</v>
      </c>
      <c r="N1830" s="2" t="str">
        <f>VLOOKUP(Schedule[[#This Row],[船期]],week!A:D,4,0)</f>
        <v>202606</v>
      </c>
      <c r="O1830" s="1">
        <f>_xlfn.IFNA(VLOOKUP(Schedule[[#This Row],[船名]],Vessel!$A:$G,2,0),"")</f>
        <v>10010</v>
      </c>
      <c r="P1830" s="1" t="str">
        <f>_xlfn.IFNA(VLOOKUP(Schedule[[#This Row],[船名]],Vessel!$A:$G,3,0),"")</f>
        <v>cc/v</v>
      </c>
      <c r="Q1830" s="1">
        <f>_xlfn.IFNA(VLOOKUP(Schedule[[#This Row],[船名]],Vessel!$A:$G,4,0),"")</f>
        <v>2014</v>
      </c>
      <c r="R1830" s="1" t="str">
        <f>_xlfn.IFNA(VLOOKUP(Schedule[[#This Row],[船名]],Vessel!$A:$G,5,0),"")</f>
        <v>SGP</v>
      </c>
      <c r="S1830" s="1" t="str">
        <f>_xlfn.IFNA(VLOOKUP(Schedule[[#This Row],[船名]],Vessel!$A:$G,6,0),"")</f>
        <v>T</v>
      </c>
      <c r="T1830" s="1" t="str">
        <f>_xlfn.IFNA(VLOOKUP(Schedule[[#This Row],[船名]],Vessel!$A:$G,7,0),"")</f>
        <v>Hapag-Lloyd</v>
      </c>
      <c r="U1830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831" spans="1:21" x14ac:dyDescent="0.4">
      <c r="A1831" s="1" t="s">
        <v>15694</v>
      </c>
      <c r="B1831" s="1" t="s">
        <v>15769</v>
      </c>
      <c r="C1831" s="1" t="s">
        <v>958</v>
      </c>
      <c r="D1831" s="1" t="s">
        <v>12829</v>
      </c>
      <c r="E1831" s="1" t="s">
        <v>12893</v>
      </c>
      <c r="F1831" s="1" t="s">
        <v>15002</v>
      </c>
      <c r="G1831" s="1" t="s">
        <v>12865</v>
      </c>
      <c r="H1831" s="1" t="s">
        <v>14769</v>
      </c>
      <c r="I1831" s="2">
        <v>46070</v>
      </c>
      <c r="J1831" s="1" t="s">
        <v>12821</v>
      </c>
      <c r="K1831" s="1" t="s">
        <v>15003</v>
      </c>
      <c r="L1831" s="1" t="s">
        <v>12893</v>
      </c>
      <c r="M1831" s="1" t="s">
        <v>968</v>
      </c>
      <c r="N1831" s="2" t="str">
        <f>VLOOKUP(Schedule[[#This Row],[船期]],week!A:D,4,0)</f>
        <v>202607</v>
      </c>
      <c r="O1831" s="1">
        <f>_xlfn.IFNA(VLOOKUP(Schedule[[#This Row],[船名]],Vessel!$A:$G,2,0),"")</f>
        <v>10010</v>
      </c>
      <c r="P1831" s="1" t="str">
        <f>_xlfn.IFNA(VLOOKUP(Schedule[[#This Row],[船名]],Vessel!$A:$G,3,0),"")</f>
        <v>cc/v</v>
      </c>
      <c r="Q1831" s="1">
        <f>_xlfn.IFNA(VLOOKUP(Schedule[[#This Row],[船名]],Vessel!$A:$G,4,0),"")</f>
        <v>2014</v>
      </c>
      <c r="R1831" s="1" t="str">
        <f>_xlfn.IFNA(VLOOKUP(Schedule[[#This Row],[船名]],Vessel!$A:$G,5,0),"")</f>
        <v>SGP</v>
      </c>
      <c r="S1831" s="1" t="str">
        <f>_xlfn.IFNA(VLOOKUP(Schedule[[#This Row],[船名]],Vessel!$A:$G,6,0),"")</f>
        <v>T</v>
      </c>
      <c r="T1831" s="1" t="str">
        <f>_xlfn.IFNA(VLOOKUP(Schedule[[#This Row],[船名]],Vessel!$A:$G,7,0),"")</f>
        <v>Hapag-Lloyd</v>
      </c>
      <c r="U1831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832" spans="1:21" x14ac:dyDescent="0.4">
      <c r="A1832" s="1" t="s">
        <v>15694</v>
      </c>
      <c r="B1832" s="1" t="s">
        <v>15769</v>
      </c>
      <c r="C1832" s="1" t="s">
        <v>958</v>
      </c>
      <c r="D1832" s="1" t="s">
        <v>12829</v>
      </c>
      <c r="E1832" s="1" t="s">
        <v>12893</v>
      </c>
      <c r="F1832" s="1" t="s">
        <v>15002</v>
      </c>
      <c r="G1832" s="1" t="s">
        <v>12865</v>
      </c>
      <c r="H1832" s="1" t="s">
        <v>16309</v>
      </c>
      <c r="I1832" s="2">
        <v>46077</v>
      </c>
      <c r="J1832" s="1" t="s">
        <v>12821</v>
      </c>
      <c r="K1832" s="1" t="s">
        <v>15003</v>
      </c>
      <c r="L1832" s="1" t="s">
        <v>12893</v>
      </c>
      <c r="M1832" s="1" t="s">
        <v>967</v>
      </c>
      <c r="N1832" s="2" t="str">
        <f>VLOOKUP(Schedule[[#This Row],[船期]],week!A:D,4,0)</f>
        <v>202608</v>
      </c>
      <c r="O1832" s="1">
        <f>_xlfn.IFNA(VLOOKUP(Schedule[[#This Row],[船名]],Vessel!$A:$G,2,0),"")</f>
        <v>13280</v>
      </c>
      <c r="P1832" s="1" t="str">
        <f>_xlfn.IFNA(VLOOKUP(Schedule[[#This Row],[船名]],Vessel!$A:$G,3,0),"")</f>
        <v>cc/v</v>
      </c>
      <c r="Q1832" s="1">
        <f>_xlfn.IFNA(VLOOKUP(Schedule[[#This Row],[船名]],Vessel!$A:$G,4,0),"")</f>
        <v>2024</v>
      </c>
      <c r="R1832" s="1" t="str">
        <f>_xlfn.IFNA(VLOOKUP(Schedule[[#This Row],[船名]],Vessel!$A:$G,5,0),"")</f>
        <v>BHS</v>
      </c>
      <c r="S1832" s="1" t="str">
        <f>_xlfn.IFNA(VLOOKUP(Schedule[[#This Row],[船名]],Vessel!$A:$G,6,0),"")</f>
        <v>T</v>
      </c>
      <c r="T1832" s="1" t="str">
        <f>_xlfn.IFNA(VLOOKUP(Schedule[[#This Row],[船名]],Vessel!$A:$G,7,0),"")</f>
        <v>Hapag-Lloyd</v>
      </c>
      <c r="U1832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833" spans="1:21" x14ac:dyDescent="0.4">
      <c r="A1833" s="1" t="s">
        <v>15694</v>
      </c>
      <c r="B1833" s="1" t="s">
        <v>15769</v>
      </c>
      <c r="C1833" s="1" t="s">
        <v>958</v>
      </c>
      <c r="D1833" s="1" t="s">
        <v>12829</v>
      </c>
      <c r="E1833" s="1" t="s">
        <v>12893</v>
      </c>
      <c r="F1833" s="1" t="s">
        <v>15002</v>
      </c>
      <c r="G1833" s="1" t="s">
        <v>12865</v>
      </c>
      <c r="H1833" s="1" t="s">
        <v>16485</v>
      </c>
      <c r="I1833" s="2">
        <v>46080</v>
      </c>
      <c r="J1833" s="1" t="s">
        <v>12821</v>
      </c>
      <c r="K1833" s="1" t="s">
        <v>15003</v>
      </c>
      <c r="L1833" s="1" t="s">
        <v>12893</v>
      </c>
      <c r="M1833" s="1" t="s">
        <v>965</v>
      </c>
      <c r="N1833" s="2" t="str">
        <f>VLOOKUP(Schedule[[#This Row],[船期]],week!A:D,4,0)</f>
        <v>202608</v>
      </c>
      <c r="O1833" s="1">
        <f>_xlfn.IFNA(VLOOKUP(Schedule[[#This Row],[船名]],Vessel!$A:$G,2,0),"")</f>
        <v>10010</v>
      </c>
      <c r="P1833" s="1" t="str">
        <f>_xlfn.IFNA(VLOOKUP(Schedule[[#This Row],[船名]],Vessel!$A:$G,3,0),"")</f>
        <v>cc/v</v>
      </c>
      <c r="Q1833" s="1">
        <f>_xlfn.IFNA(VLOOKUP(Schedule[[#This Row],[船名]],Vessel!$A:$G,4,0),"")</f>
        <v>2015</v>
      </c>
      <c r="R1833" s="1" t="str">
        <f>_xlfn.IFNA(VLOOKUP(Schedule[[#This Row],[船名]],Vessel!$A:$G,5,0),"")</f>
        <v>SGP</v>
      </c>
      <c r="S1833" s="1" t="str">
        <f>_xlfn.IFNA(VLOOKUP(Schedule[[#This Row],[船名]],Vessel!$A:$G,6,0),"")</f>
        <v>T</v>
      </c>
      <c r="T1833" s="1" t="str">
        <f>_xlfn.IFNA(VLOOKUP(Schedule[[#This Row],[船名]],Vessel!$A:$G,7,0),"")</f>
        <v>Hapag-Lloyd</v>
      </c>
      <c r="U1833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834" spans="1:21" x14ac:dyDescent="0.4">
      <c r="A1834" s="1" t="s">
        <v>15694</v>
      </c>
      <c r="B1834" s="1" t="s">
        <v>15769</v>
      </c>
      <c r="C1834" s="1" t="s">
        <v>958</v>
      </c>
      <c r="D1834" s="1" t="s">
        <v>12829</v>
      </c>
      <c r="E1834" s="1" t="s">
        <v>12893</v>
      </c>
      <c r="F1834" s="1" t="s">
        <v>15002</v>
      </c>
      <c r="G1834" s="1" t="s">
        <v>12865</v>
      </c>
      <c r="H1834" s="1" t="s">
        <v>16486</v>
      </c>
      <c r="I1834" s="2">
        <v>46091</v>
      </c>
      <c r="J1834" s="1" t="s">
        <v>12821</v>
      </c>
      <c r="K1834" s="1" t="s">
        <v>15003</v>
      </c>
      <c r="L1834" s="1" t="s">
        <v>12893</v>
      </c>
      <c r="M1834" s="1" t="s">
        <v>963</v>
      </c>
      <c r="N1834" s="2" t="str">
        <f>VLOOKUP(Schedule[[#This Row],[船期]],week!A:D,4,0)</f>
        <v>202610</v>
      </c>
      <c r="O1834" s="1">
        <f>_xlfn.IFNA(VLOOKUP(Schedule[[#This Row],[船名]],Vessel!$A:$G,2,0),"")</f>
        <v>10010</v>
      </c>
      <c r="P1834" s="1" t="str">
        <f>_xlfn.IFNA(VLOOKUP(Schedule[[#This Row],[船名]],Vessel!$A:$G,3,0),"")</f>
        <v>cc/v</v>
      </c>
      <c r="Q1834" s="1">
        <f>_xlfn.IFNA(VLOOKUP(Schedule[[#This Row],[船名]],Vessel!$A:$G,4,0),"")</f>
        <v>2014</v>
      </c>
      <c r="R1834" s="1" t="str">
        <f>_xlfn.IFNA(VLOOKUP(Schedule[[#This Row],[船名]],Vessel!$A:$G,5,0),"")</f>
        <v>SGP</v>
      </c>
      <c r="S1834" s="1" t="str">
        <f>_xlfn.IFNA(VLOOKUP(Schedule[[#This Row],[船名]],Vessel!$A:$G,6,0),"")</f>
        <v>T</v>
      </c>
      <c r="T1834" s="1" t="str">
        <f>_xlfn.IFNA(VLOOKUP(Schedule[[#This Row],[船名]],Vessel!$A:$G,7,0),"")</f>
        <v>ONE (Ocean Network Express)</v>
      </c>
      <c r="U1834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835" spans="1:21" x14ac:dyDescent="0.4">
      <c r="A1835" s="1" t="s">
        <v>15694</v>
      </c>
      <c r="B1835" s="1" t="s">
        <v>15769</v>
      </c>
      <c r="C1835" s="1" t="s">
        <v>958</v>
      </c>
      <c r="D1835" s="1" t="s">
        <v>12829</v>
      </c>
      <c r="E1835" s="1" t="s">
        <v>12893</v>
      </c>
      <c r="F1835" s="1" t="s">
        <v>15002</v>
      </c>
      <c r="G1835" s="1" t="s">
        <v>12865</v>
      </c>
      <c r="H1835" s="1" t="s">
        <v>12869</v>
      </c>
      <c r="I1835" s="2">
        <v>46031</v>
      </c>
      <c r="J1835" s="1" t="s">
        <v>12821</v>
      </c>
      <c r="K1835" s="1" t="s">
        <v>15003</v>
      </c>
      <c r="L1835" s="1" t="s">
        <v>12899</v>
      </c>
      <c r="M1835" s="1" t="s">
        <v>12085</v>
      </c>
      <c r="N1835" s="2" t="str">
        <f>VLOOKUP(Schedule[[#This Row],[船期]],week!A:D,4,0)</f>
        <v>202601</v>
      </c>
      <c r="O1835" s="1">
        <f>_xlfn.IFNA(VLOOKUP(Schedule[[#This Row],[船名]],Vessel!$A:$G,2,0),"")</f>
        <v>11400</v>
      </c>
      <c r="P1835" s="1" t="str">
        <f>_xlfn.IFNA(VLOOKUP(Schedule[[#This Row],[船名]],Vessel!$A:$G,3,0),"")</f>
        <v>cc/v</v>
      </c>
      <c r="Q1835" s="1">
        <f>_xlfn.IFNA(VLOOKUP(Schedule[[#This Row],[船名]],Vessel!$A:$G,4,0),"")</f>
        <v>2025</v>
      </c>
      <c r="R1835" s="1" t="str">
        <f>_xlfn.IFNA(VLOOKUP(Schedule[[#This Row],[船名]],Vessel!$A:$G,5,0),"")</f>
        <v>LBR</v>
      </c>
      <c r="S1835" s="1" t="str">
        <f>_xlfn.IFNA(VLOOKUP(Schedule[[#This Row],[船名]],Vessel!$A:$G,6,0),"")</f>
        <v>O</v>
      </c>
      <c r="T1835" s="1" t="str">
        <f>_xlfn.IFNA(VLOOKUP(Schedule[[#This Row],[船名]],Vessel!$A:$G,7,0),"")</f>
        <v>MSC</v>
      </c>
      <c r="U1835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836" spans="1:21" x14ac:dyDescent="0.4">
      <c r="A1836" s="1" t="s">
        <v>15694</v>
      </c>
      <c r="B1836" s="1" t="s">
        <v>15769</v>
      </c>
      <c r="C1836" s="1" t="s">
        <v>958</v>
      </c>
      <c r="D1836" s="1" t="s">
        <v>12829</v>
      </c>
      <c r="E1836" s="1" t="s">
        <v>12893</v>
      </c>
      <c r="F1836" s="1" t="s">
        <v>15002</v>
      </c>
      <c r="G1836" s="1" t="s">
        <v>12865</v>
      </c>
      <c r="H1836" s="1" t="s">
        <v>12734</v>
      </c>
      <c r="I1836" s="2">
        <v>46027</v>
      </c>
      <c r="J1836" s="1" t="s">
        <v>12821</v>
      </c>
      <c r="K1836" s="1" t="s">
        <v>15003</v>
      </c>
      <c r="L1836" s="1" t="s">
        <v>12898</v>
      </c>
      <c r="M1836" s="1" t="s">
        <v>9258</v>
      </c>
      <c r="N1836" s="2" t="str">
        <f>VLOOKUP(Schedule[[#This Row],[船期]],week!A:D,4,0)</f>
        <v>202601</v>
      </c>
      <c r="O1836" s="1">
        <f>_xlfn.IFNA(VLOOKUP(Schedule[[#This Row],[船名]],Vessel!$A:$G,2,0),"")</f>
        <v>10010</v>
      </c>
      <c r="P1836" s="1" t="str">
        <f>_xlfn.IFNA(VLOOKUP(Schedule[[#This Row],[船名]],Vessel!$A:$G,3,0),"")</f>
        <v>cc/v</v>
      </c>
      <c r="Q1836" s="1">
        <f>_xlfn.IFNA(VLOOKUP(Schedule[[#This Row],[船名]],Vessel!$A:$G,4,0),"")</f>
        <v>2015</v>
      </c>
      <c r="R1836" s="1" t="str">
        <f>_xlfn.IFNA(VLOOKUP(Schedule[[#This Row],[船名]],Vessel!$A:$G,5,0),"")</f>
        <v>SGP</v>
      </c>
      <c r="S1836" s="1" t="str">
        <f>_xlfn.IFNA(VLOOKUP(Schedule[[#This Row],[船名]],Vessel!$A:$G,6,0),"")</f>
        <v>T</v>
      </c>
      <c r="T1836" s="1" t="str">
        <f>_xlfn.IFNA(VLOOKUP(Schedule[[#This Row],[船名]],Vessel!$A:$G,7,0),"")</f>
        <v>ONE (Ocean Network Express)</v>
      </c>
      <c r="U1836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837" spans="1:21" x14ac:dyDescent="0.4">
      <c r="A1837" s="1" t="s">
        <v>15694</v>
      </c>
      <c r="B1837" s="1" t="s">
        <v>15769</v>
      </c>
      <c r="C1837" s="1" t="s">
        <v>958</v>
      </c>
      <c r="D1837" s="1" t="s">
        <v>12829</v>
      </c>
      <c r="E1837" s="1" t="s">
        <v>12893</v>
      </c>
      <c r="F1837" s="1" t="s">
        <v>15002</v>
      </c>
      <c r="G1837" s="1" t="s">
        <v>12865</v>
      </c>
      <c r="H1837" s="1" t="s">
        <v>12690</v>
      </c>
      <c r="I1837" s="2">
        <v>46023</v>
      </c>
      <c r="J1837" s="1" t="s">
        <v>12821</v>
      </c>
      <c r="K1837" s="1" t="s">
        <v>15003</v>
      </c>
      <c r="L1837" s="1" t="s">
        <v>12898</v>
      </c>
      <c r="M1837" s="1" t="s">
        <v>12125</v>
      </c>
      <c r="N1837" s="2" t="str">
        <f>VLOOKUP(Schedule[[#This Row],[船期]],week!A:D,4,0)</f>
        <v>202553</v>
      </c>
      <c r="O1837" s="1">
        <f>_xlfn.IFNA(VLOOKUP(Schedule[[#This Row],[船名]],Vessel!$A:$G,2,0),"")</f>
        <v>13932</v>
      </c>
      <c r="P1837" s="1" t="str">
        <f>_xlfn.IFNA(VLOOKUP(Schedule[[#This Row],[船名]],Vessel!$A:$G,3,0),"")</f>
        <v>cc/u</v>
      </c>
      <c r="Q1837" s="1">
        <f>_xlfn.IFNA(VLOOKUP(Schedule[[#This Row],[船名]],Vessel!$A:$G,4,0),"")</f>
        <v>2025</v>
      </c>
      <c r="R1837" s="1" t="str">
        <f>_xlfn.IFNA(VLOOKUP(Schedule[[#This Row],[船名]],Vessel!$A:$G,5,0),"")</f>
        <v>LBR</v>
      </c>
      <c r="S1837" s="1" t="str">
        <f>_xlfn.IFNA(VLOOKUP(Schedule[[#This Row],[船名]],Vessel!$A:$G,6,0),"")</f>
        <v>O</v>
      </c>
      <c r="T1837" s="1" t="str">
        <f>_xlfn.IFNA(VLOOKUP(Schedule[[#This Row],[船名]],Vessel!$A:$G,7,0),"")</f>
        <v>ONE (Ocean Network Express)</v>
      </c>
      <c r="U1837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838" spans="1:21" x14ac:dyDescent="0.4">
      <c r="A1838" s="1" t="s">
        <v>15694</v>
      </c>
      <c r="B1838" s="1" t="s">
        <v>15769</v>
      </c>
      <c r="C1838" s="1" t="s">
        <v>958</v>
      </c>
      <c r="D1838" s="1" t="s">
        <v>12829</v>
      </c>
      <c r="E1838" s="1" t="s">
        <v>12893</v>
      </c>
      <c r="F1838" s="1" t="s">
        <v>15002</v>
      </c>
      <c r="G1838" s="1" t="s">
        <v>12865</v>
      </c>
      <c r="H1838" s="1" t="s">
        <v>960</v>
      </c>
      <c r="I1838" s="2">
        <v>46017</v>
      </c>
      <c r="J1838" s="1" t="s">
        <v>12821</v>
      </c>
      <c r="K1838" s="1" t="s">
        <v>15003</v>
      </c>
      <c r="L1838" s="1" t="s">
        <v>12899</v>
      </c>
      <c r="M1838" s="1" t="s">
        <v>959</v>
      </c>
      <c r="N1838" s="2" t="str">
        <f>VLOOKUP(Schedule[[#This Row],[船期]],week!A:D,4,0)</f>
        <v>202552</v>
      </c>
      <c r="O1838" s="1">
        <f>_xlfn.IFNA(VLOOKUP(Schedule[[#This Row],[船名]],Vessel!$A:$G,2,0),"")</f>
        <v>13828</v>
      </c>
      <c r="P1838" s="1" t="str">
        <f>_xlfn.IFNA(VLOOKUP(Schedule[[#This Row],[船名]],Vessel!$A:$G,3,0),"")</f>
        <v>cc/u</v>
      </c>
      <c r="Q1838" s="1">
        <f>_xlfn.IFNA(VLOOKUP(Schedule[[#This Row],[船名]],Vessel!$A:$G,4,0),"")</f>
        <v>2025</v>
      </c>
      <c r="R1838" s="1" t="str">
        <f>_xlfn.IFNA(VLOOKUP(Schedule[[#This Row],[船名]],Vessel!$A:$G,5,0),"")</f>
        <v>SGP</v>
      </c>
      <c r="S1838" s="1" t="str">
        <f>_xlfn.IFNA(VLOOKUP(Schedule[[#This Row],[船名]],Vessel!$A:$G,6,0),"")</f>
        <v>O</v>
      </c>
      <c r="T1838" s="1" t="str">
        <f>_xlfn.IFNA(VLOOKUP(Schedule[[#This Row],[船名]],Vessel!$A:$G,7,0),"")</f>
        <v>ONE (Ocean Network Express)</v>
      </c>
      <c r="U1838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839" spans="1:21" x14ac:dyDescent="0.4">
      <c r="A1839" s="1" t="s">
        <v>15694</v>
      </c>
      <c r="B1839" s="1" t="s">
        <v>15769</v>
      </c>
      <c r="C1839" s="1" t="s">
        <v>958</v>
      </c>
      <c r="D1839" s="1" t="s">
        <v>12829</v>
      </c>
      <c r="E1839" s="1" t="s">
        <v>12893</v>
      </c>
      <c r="F1839" s="1" t="s">
        <v>15002</v>
      </c>
      <c r="G1839" s="1" t="s">
        <v>12865</v>
      </c>
      <c r="H1839" s="1" t="s">
        <v>962</v>
      </c>
      <c r="I1839" s="2">
        <v>46009</v>
      </c>
      <c r="J1839" s="1" t="s">
        <v>12821</v>
      </c>
      <c r="K1839" s="1" t="s">
        <v>15003</v>
      </c>
      <c r="L1839" s="1" t="s">
        <v>12893</v>
      </c>
      <c r="M1839" s="1" t="s">
        <v>961</v>
      </c>
      <c r="N1839" s="2" t="str">
        <f>VLOOKUP(Schedule[[#This Row],[船期]],week!A:D,4,0)</f>
        <v>202551</v>
      </c>
      <c r="O1839" s="1">
        <f>_xlfn.IFNA(VLOOKUP(Schedule[[#This Row],[船名]],Vessel!$A:$G,2,0),"")</f>
        <v>13280</v>
      </c>
      <c r="P1839" s="1" t="str">
        <f>_xlfn.IFNA(VLOOKUP(Schedule[[#This Row],[船名]],Vessel!$A:$G,3,0),"")</f>
        <v>cc/v</v>
      </c>
      <c r="Q1839" s="1">
        <f>_xlfn.IFNA(VLOOKUP(Schedule[[#This Row],[船名]],Vessel!$A:$G,4,0),"")</f>
        <v>2024</v>
      </c>
      <c r="R1839" s="1" t="str">
        <f>_xlfn.IFNA(VLOOKUP(Schedule[[#This Row],[船名]],Vessel!$A:$G,5,0),"")</f>
        <v>LBR</v>
      </c>
      <c r="S1839" s="1" t="str">
        <f>_xlfn.IFNA(VLOOKUP(Schedule[[#This Row],[船名]],Vessel!$A:$G,6,0),"")</f>
        <v>O</v>
      </c>
      <c r="T1839" s="1" t="str">
        <f>_xlfn.IFNA(VLOOKUP(Schedule[[#This Row],[船名]],Vessel!$A:$G,7,0),"")</f>
        <v>Hapag-Lloyd</v>
      </c>
      <c r="U1839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840" spans="1:21" x14ac:dyDescent="0.4">
      <c r="A1840" s="1" t="s">
        <v>15694</v>
      </c>
      <c r="B1840" s="1" t="s">
        <v>15769</v>
      </c>
      <c r="C1840" s="1" t="s">
        <v>958</v>
      </c>
      <c r="D1840" s="1" t="s">
        <v>12829</v>
      </c>
      <c r="E1840" s="1" t="s">
        <v>12893</v>
      </c>
      <c r="F1840" s="1" t="s">
        <v>15002</v>
      </c>
      <c r="G1840" s="1" t="s">
        <v>12865</v>
      </c>
      <c r="H1840" s="1" t="s">
        <v>964</v>
      </c>
      <c r="I1840" s="2">
        <v>46001</v>
      </c>
      <c r="J1840" s="1" t="s">
        <v>12821</v>
      </c>
      <c r="K1840" s="1" t="s">
        <v>15003</v>
      </c>
      <c r="L1840" s="1" t="s">
        <v>12892</v>
      </c>
      <c r="M1840" s="1" t="s">
        <v>963</v>
      </c>
      <c r="N1840" s="2" t="str">
        <f>VLOOKUP(Schedule[[#This Row],[船期]],week!A:D,4,0)</f>
        <v>202550</v>
      </c>
      <c r="O1840" s="1">
        <f>_xlfn.IFNA(VLOOKUP(Schedule[[#This Row],[船名]],Vessel!$A:$G,2,0),"")</f>
        <v>10010</v>
      </c>
      <c r="P1840" s="1" t="str">
        <f>_xlfn.IFNA(VLOOKUP(Schedule[[#This Row],[船名]],Vessel!$A:$G,3,0),"")</f>
        <v>cc/v</v>
      </c>
      <c r="Q1840" s="1">
        <f>_xlfn.IFNA(VLOOKUP(Schedule[[#This Row],[船名]],Vessel!$A:$G,4,0),"")</f>
        <v>2014</v>
      </c>
      <c r="R1840" s="1" t="str">
        <f>_xlfn.IFNA(VLOOKUP(Schedule[[#This Row],[船名]],Vessel!$A:$G,5,0),"")</f>
        <v>SGP</v>
      </c>
      <c r="S1840" s="1" t="str">
        <f>_xlfn.IFNA(VLOOKUP(Schedule[[#This Row],[船名]],Vessel!$A:$G,6,0),"")</f>
        <v>T</v>
      </c>
      <c r="T1840" s="1" t="str">
        <f>_xlfn.IFNA(VLOOKUP(Schedule[[#This Row],[船名]],Vessel!$A:$G,7,0),"")</f>
        <v>ONE (Ocean Network Express)</v>
      </c>
      <c r="U1840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841" spans="1:21" x14ac:dyDescent="0.4">
      <c r="A1841" s="1" t="s">
        <v>15694</v>
      </c>
      <c r="B1841" s="1" t="s">
        <v>15769</v>
      </c>
      <c r="C1841" s="1" t="s">
        <v>958</v>
      </c>
      <c r="D1841" s="1" t="s">
        <v>12829</v>
      </c>
      <c r="E1841" s="1" t="s">
        <v>12893</v>
      </c>
      <c r="F1841" s="1" t="s">
        <v>15002</v>
      </c>
      <c r="G1841" s="1" t="s">
        <v>12865</v>
      </c>
      <c r="H1841" s="1" t="s">
        <v>966</v>
      </c>
      <c r="I1841" s="2">
        <v>45997</v>
      </c>
      <c r="J1841" s="1" t="s">
        <v>12821</v>
      </c>
      <c r="K1841" s="1" t="s">
        <v>15003</v>
      </c>
      <c r="L1841" s="1" t="s">
        <v>12892</v>
      </c>
      <c r="M1841" s="1" t="s">
        <v>965</v>
      </c>
      <c r="N1841" s="2" t="str">
        <f>VLOOKUP(Schedule[[#This Row],[船期]],week!A:D,4,0)</f>
        <v>202549</v>
      </c>
      <c r="O1841" s="1">
        <f>_xlfn.IFNA(VLOOKUP(Schedule[[#This Row],[船名]],Vessel!$A:$G,2,0),"")</f>
        <v>10010</v>
      </c>
      <c r="P1841" s="1" t="str">
        <f>_xlfn.IFNA(VLOOKUP(Schedule[[#This Row],[船名]],Vessel!$A:$G,3,0),"")</f>
        <v>cc/v</v>
      </c>
      <c r="Q1841" s="1">
        <f>_xlfn.IFNA(VLOOKUP(Schedule[[#This Row],[船名]],Vessel!$A:$G,4,0),"")</f>
        <v>2015</v>
      </c>
      <c r="R1841" s="1" t="str">
        <f>_xlfn.IFNA(VLOOKUP(Schedule[[#This Row],[船名]],Vessel!$A:$G,5,0),"")</f>
        <v>SGP</v>
      </c>
      <c r="S1841" s="1" t="str">
        <f>_xlfn.IFNA(VLOOKUP(Schedule[[#This Row],[船名]],Vessel!$A:$G,6,0),"")</f>
        <v>T</v>
      </c>
      <c r="T1841" s="1" t="str">
        <f>_xlfn.IFNA(VLOOKUP(Schedule[[#This Row],[船名]],Vessel!$A:$G,7,0),"")</f>
        <v>Hapag-Lloyd</v>
      </c>
      <c r="U1841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842" spans="1:21" x14ac:dyDescent="0.4">
      <c r="A1842" s="1" t="s">
        <v>15694</v>
      </c>
      <c r="B1842" s="1" t="s">
        <v>15769</v>
      </c>
      <c r="C1842" s="1" t="s">
        <v>958</v>
      </c>
      <c r="D1842" s="1" t="s">
        <v>12829</v>
      </c>
      <c r="E1842" s="1" t="s">
        <v>12893</v>
      </c>
      <c r="F1842" s="1" t="s">
        <v>15002</v>
      </c>
      <c r="G1842" s="1" t="s">
        <v>12865</v>
      </c>
      <c r="H1842" s="1" t="s">
        <v>13748</v>
      </c>
      <c r="I1842" s="2">
        <v>45983</v>
      </c>
      <c r="J1842" s="1" t="s">
        <v>12821</v>
      </c>
      <c r="K1842" s="1" t="s">
        <v>15003</v>
      </c>
      <c r="L1842" s="1" t="s">
        <v>12893</v>
      </c>
      <c r="M1842" s="1" t="s">
        <v>968</v>
      </c>
      <c r="N1842" s="2" t="str">
        <f>VLOOKUP(Schedule[[#This Row],[船期]],week!A:D,4,0)</f>
        <v>202547</v>
      </c>
      <c r="O1842" s="1">
        <f>_xlfn.IFNA(VLOOKUP(Schedule[[#This Row],[船名]],Vessel!$A:$G,2,0),"")</f>
        <v>10010</v>
      </c>
      <c r="P1842" s="1" t="str">
        <f>_xlfn.IFNA(VLOOKUP(Schedule[[#This Row],[船名]],Vessel!$A:$G,3,0),"")</f>
        <v>cc/v</v>
      </c>
      <c r="Q1842" s="1">
        <f>_xlfn.IFNA(VLOOKUP(Schedule[[#This Row],[船名]],Vessel!$A:$G,4,0),"")</f>
        <v>2014</v>
      </c>
      <c r="R1842" s="1" t="str">
        <f>_xlfn.IFNA(VLOOKUP(Schedule[[#This Row],[船名]],Vessel!$A:$G,5,0),"")</f>
        <v>SGP</v>
      </c>
      <c r="S1842" s="1" t="str">
        <f>_xlfn.IFNA(VLOOKUP(Schedule[[#This Row],[船名]],Vessel!$A:$G,6,0),"")</f>
        <v>T</v>
      </c>
      <c r="T1842" s="1" t="str">
        <f>_xlfn.IFNA(VLOOKUP(Schedule[[#This Row],[船名]],Vessel!$A:$G,7,0),"")</f>
        <v>Hapag-Lloyd</v>
      </c>
      <c r="U1842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843" spans="1:21" x14ac:dyDescent="0.4">
      <c r="A1843" s="1" t="s">
        <v>15694</v>
      </c>
      <c r="B1843" s="1" t="s">
        <v>15769</v>
      </c>
      <c r="C1843" s="1" t="s">
        <v>958</v>
      </c>
      <c r="D1843" s="1" t="s">
        <v>12829</v>
      </c>
      <c r="E1843" s="1" t="s">
        <v>12893</v>
      </c>
      <c r="F1843" s="1" t="s">
        <v>15002</v>
      </c>
      <c r="G1843" s="1" t="s">
        <v>12865</v>
      </c>
      <c r="H1843" s="1" t="s">
        <v>13749</v>
      </c>
      <c r="I1843" s="2">
        <v>45973</v>
      </c>
      <c r="J1843" s="1" t="s">
        <v>12821</v>
      </c>
      <c r="K1843" s="1" t="s">
        <v>15003</v>
      </c>
      <c r="L1843" s="1" t="s">
        <v>12893</v>
      </c>
      <c r="M1843" s="1" t="s">
        <v>969</v>
      </c>
      <c r="N1843" s="2" t="str">
        <f>VLOOKUP(Schedule[[#This Row],[船期]],week!A:D,4,0)</f>
        <v>202546</v>
      </c>
      <c r="O1843" s="1">
        <f>_xlfn.IFNA(VLOOKUP(Schedule[[#This Row],[船名]],Vessel!$A:$G,2,0),"")</f>
        <v>10010</v>
      </c>
      <c r="P1843" s="1" t="str">
        <f>_xlfn.IFNA(VLOOKUP(Schedule[[#This Row],[船名]],Vessel!$A:$G,3,0),"")</f>
        <v>cc/v</v>
      </c>
      <c r="Q1843" s="1">
        <f>_xlfn.IFNA(VLOOKUP(Schedule[[#This Row],[船名]],Vessel!$A:$G,4,0),"")</f>
        <v>2014</v>
      </c>
      <c r="R1843" s="1" t="str">
        <f>_xlfn.IFNA(VLOOKUP(Schedule[[#This Row],[船名]],Vessel!$A:$G,5,0),"")</f>
        <v>SGP</v>
      </c>
      <c r="S1843" s="1" t="str">
        <f>_xlfn.IFNA(VLOOKUP(Schedule[[#This Row],[船名]],Vessel!$A:$G,6,0),"")</f>
        <v>T</v>
      </c>
      <c r="T1843" s="1" t="str">
        <f>_xlfn.IFNA(VLOOKUP(Schedule[[#This Row],[船名]],Vessel!$A:$G,7,0),"")</f>
        <v>Hapag-Lloyd</v>
      </c>
      <c r="U1843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844" spans="1:21" x14ac:dyDescent="0.4">
      <c r="A1844" s="1" t="s">
        <v>15694</v>
      </c>
      <c r="B1844" s="1" t="s">
        <v>15769</v>
      </c>
      <c r="C1844" s="1" t="s">
        <v>14875</v>
      </c>
      <c r="D1844" s="1" t="s">
        <v>12804</v>
      </c>
      <c r="E1844" s="1" t="s">
        <v>12799</v>
      </c>
      <c r="F1844" s="1" t="s">
        <v>14876</v>
      </c>
      <c r="G1844" s="1" t="s">
        <v>14629</v>
      </c>
      <c r="H1844" s="1" t="s">
        <v>14877</v>
      </c>
      <c r="I1844" s="2">
        <v>46040</v>
      </c>
      <c r="J1844" s="1" t="s">
        <v>12809</v>
      </c>
      <c r="K1844" s="1" t="s">
        <v>14996</v>
      </c>
      <c r="L1844" s="1" t="s">
        <v>12795</v>
      </c>
      <c r="M1844" s="1" t="s">
        <v>3319</v>
      </c>
      <c r="N1844" s="2" t="str">
        <f>VLOOKUP(Schedule[[#This Row],[船期]],week!A:D,4,0)</f>
        <v>202603</v>
      </c>
      <c r="O1844" s="1">
        <f>_xlfn.IFNA(VLOOKUP(Schedule[[#This Row],[船名]],Vessel!$A:$G,2,0),"")</f>
        <v>1141</v>
      </c>
      <c r="P1844" s="1" t="str">
        <f>_xlfn.IFNA(VLOOKUP(Schedule[[#This Row],[船名]],Vessel!$A:$G,3,0),"")</f>
        <v>cc</v>
      </c>
      <c r="Q1844" s="1">
        <f>_xlfn.IFNA(VLOOKUP(Schedule[[#This Row],[船名]],Vessel!$A:$G,4,0),"")</f>
        <v>1997</v>
      </c>
      <c r="R1844" s="1" t="str">
        <f>_xlfn.IFNA(VLOOKUP(Schedule[[#This Row],[船名]],Vessel!$A:$G,5,0),"")</f>
        <v>PAN</v>
      </c>
      <c r="S1844" s="1" t="str">
        <f>_xlfn.IFNA(VLOOKUP(Schedule[[#This Row],[船名]],Vessel!$A:$G,6,0),"")</f>
        <v>O</v>
      </c>
      <c r="T1844" s="1" t="str">
        <f>_xlfn.IFNA(VLOOKUP(Schedule[[#This Row],[船名]],Vessel!$A:$G,7,0),"")</f>
        <v>EAS International Shipping Co Ltd</v>
      </c>
      <c r="U1844" s="1" t="str">
        <f>VLOOKUP(Schedule[[#This Row],[航线ID]],'Rotation'!D:I,6,0)</f>
        <v>天津(TIANJIN)[1天] → 青岛(QINGDAO)[4天] → 大阪(OSAKA)[0天] → 东京(TOKYO)[1天]→横滨(YOKOHAMA)[1天] → 名古屋(NAGOYA)[7天] → 天津(TIANJIN)</v>
      </c>
    </row>
    <row r="1845" spans="1:21" x14ac:dyDescent="0.4">
      <c r="A1845" s="1" t="s">
        <v>15694</v>
      </c>
      <c r="B1845" s="1" t="s">
        <v>15769</v>
      </c>
      <c r="C1845" s="1" t="s">
        <v>14875</v>
      </c>
      <c r="D1845" s="1" t="s">
        <v>12804</v>
      </c>
      <c r="E1845" s="1" t="s">
        <v>12799</v>
      </c>
      <c r="F1845" s="1" t="s">
        <v>14876</v>
      </c>
      <c r="G1845" s="1" t="s">
        <v>14629</v>
      </c>
      <c r="H1845" s="1" t="s">
        <v>14878</v>
      </c>
      <c r="I1845" s="2">
        <v>46046</v>
      </c>
      <c r="J1845" s="1" t="s">
        <v>12809</v>
      </c>
      <c r="K1845" s="1" t="s">
        <v>14996</v>
      </c>
      <c r="L1845" s="1" t="s">
        <v>12795</v>
      </c>
      <c r="M1845" s="1" t="s">
        <v>11712</v>
      </c>
      <c r="N1845" s="2" t="str">
        <f>VLOOKUP(Schedule[[#This Row],[船期]],week!A:D,4,0)</f>
        <v>202603</v>
      </c>
      <c r="O1845" s="1">
        <f>_xlfn.IFNA(VLOOKUP(Schedule[[#This Row],[船名]],Vessel!$A:$G,2,0),"")</f>
        <v>1182</v>
      </c>
      <c r="P1845" s="1" t="str">
        <f>_xlfn.IFNA(VLOOKUP(Schedule[[#This Row],[船名]],Vessel!$A:$G,3,0),"")</f>
        <v>cc</v>
      </c>
      <c r="Q1845" s="1">
        <f>_xlfn.IFNA(VLOOKUP(Schedule[[#This Row],[船名]],Vessel!$A:$G,4,0),"")</f>
        <v>2024</v>
      </c>
      <c r="R1845" s="1" t="str">
        <f>_xlfn.IFNA(VLOOKUP(Schedule[[#This Row],[船名]],Vessel!$A:$G,5,0),"")</f>
        <v>LBR</v>
      </c>
      <c r="S1845" s="1" t="str">
        <f>_xlfn.IFNA(VLOOKUP(Schedule[[#This Row],[船名]],Vessel!$A:$G,6,0),"")</f>
        <v>T</v>
      </c>
      <c r="T1845" s="1" t="str">
        <f>_xlfn.IFNA(VLOOKUP(Schedule[[#This Row],[船名]],Vessel!$A:$G,7,0),"")</f>
        <v>Asean Seas Line Co (ASL)</v>
      </c>
      <c r="U1845" s="1" t="str">
        <f>VLOOKUP(Schedule[[#This Row],[航线ID]],'Rotation'!D:I,6,0)</f>
        <v>天津(TIANJIN)[1天] → 青岛(QINGDAO)[4天] → 大阪(OSAKA)[0天] → 东京(TOKYO)[1天]→横滨(YOKOHAMA)[1天] → 名古屋(NAGOYA)[7天] → 天津(TIANJIN)</v>
      </c>
    </row>
    <row r="1846" spans="1:21" x14ac:dyDescent="0.4">
      <c r="A1846" s="1" t="s">
        <v>15694</v>
      </c>
      <c r="B1846" s="1" t="s">
        <v>15769</v>
      </c>
      <c r="C1846" s="1" t="s">
        <v>14875</v>
      </c>
      <c r="D1846" s="1" t="s">
        <v>12804</v>
      </c>
      <c r="E1846" s="1" t="s">
        <v>12799</v>
      </c>
      <c r="F1846" s="1" t="s">
        <v>14876</v>
      </c>
      <c r="G1846" s="1" t="s">
        <v>14629</v>
      </c>
      <c r="H1846" s="1" t="s">
        <v>14879</v>
      </c>
      <c r="I1846" s="2">
        <v>46053</v>
      </c>
      <c r="J1846" s="1" t="s">
        <v>12809</v>
      </c>
      <c r="K1846" s="1" t="s">
        <v>14996</v>
      </c>
      <c r="L1846" s="1" t="s">
        <v>12795</v>
      </c>
      <c r="M1846" s="1" t="s">
        <v>3319</v>
      </c>
      <c r="N1846" s="2" t="str">
        <f>VLOOKUP(Schedule[[#This Row],[船期]],week!A:D,4,0)</f>
        <v>202604</v>
      </c>
      <c r="O1846" s="1">
        <f>_xlfn.IFNA(VLOOKUP(Schedule[[#This Row],[船名]],Vessel!$A:$G,2,0),"")</f>
        <v>1141</v>
      </c>
      <c r="P1846" s="1" t="str">
        <f>_xlfn.IFNA(VLOOKUP(Schedule[[#This Row],[船名]],Vessel!$A:$G,3,0),"")</f>
        <v>cc</v>
      </c>
      <c r="Q1846" s="1">
        <f>_xlfn.IFNA(VLOOKUP(Schedule[[#This Row],[船名]],Vessel!$A:$G,4,0),"")</f>
        <v>1997</v>
      </c>
      <c r="R1846" s="1" t="str">
        <f>_xlfn.IFNA(VLOOKUP(Schedule[[#This Row],[船名]],Vessel!$A:$G,5,0),"")</f>
        <v>PAN</v>
      </c>
      <c r="S1846" s="1" t="str">
        <f>_xlfn.IFNA(VLOOKUP(Schedule[[#This Row],[船名]],Vessel!$A:$G,6,0),"")</f>
        <v>O</v>
      </c>
      <c r="T1846" s="1" t="str">
        <f>_xlfn.IFNA(VLOOKUP(Schedule[[#This Row],[船名]],Vessel!$A:$G,7,0),"")</f>
        <v>EAS International Shipping Co Ltd</v>
      </c>
      <c r="U1846" s="1" t="str">
        <f>VLOOKUP(Schedule[[#This Row],[航线ID]],'Rotation'!D:I,6,0)</f>
        <v>天津(TIANJIN)[1天] → 青岛(QINGDAO)[4天] → 大阪(OSAKA)[0天] → 东京(TOKYO)[1天]→横滨(YOKOHAMA)[1天] → 名古屋(NAGOYA)[7天] → 天津(TIANJIN)</v>
      </c>
    </row>
    <row r="1847" spans="1:21" x14ac:dyDescent="0.4">
      <c r="A1847" s="1" t="s">
        <v>15694</v>
      </c>
      <c r="B1847" s="1" t="s">
        <v>15769</v>
      </c>
      <c r="C1847" s="1" t="s">
        <v>14875</v>
      </c>
      <c r="D1847" s="1" t="s">
        <v>12804</v>
      </c>
      <c r="E1847" s="1" t="s">
        <v>12799</v>
      </c>
      <c r="F1847" s="1" t="s">
        <v>14876</v>
      </c>
      <c r="G1847" s="1" t="s">
        <v>14629</v>
      </c>
      <c r="H1847" s="1" t="s">
        <v>14880</v>
      </c>
      <c r="I1847" s="2">
        <v>45965</v>
      </c>
      <c r="J1847" s="1" t="s">
        <v>12809</v>
      </c>
      <c r="K1847" s="1" t="s">
        <v>14996</v>
      </c>
      <c r="L1847" s="1" t="s">
        <v>12795</v>
      </c>
      <c r="M1847" s="1" t="s">
        <v>11712</v>
      </c>
      <c r="N1847" s="2" t="str">
        <f>VLOOKUP(Schedule[[#This Row],[船期]],week!A:D,4,0)</f>
        <v>202545</v>
      </c>
      <c r="O1847" s="1">
        <f>_xlfn.IFNA(VLOOKUP(Schedule[[#This Row],[船名]],Vessel!$A:$G,2,0),"")</f>
        <v>1182</v>
      </c>
      <c r="P1847" s="1" t="str">
        <f>_xlfn.IFNA(VLOOKUP(Schedule[[#This Row],[船名]],Vessel!$A:$G,3,0),"")</f>
        <v>cc</v>
      </c>
      <c r="Q1847" s="1">
        <f>_xlfn.IFNA(VLOOKUP(Schedule[[#This Row],[船名]],Vessel!$A:$G,4,0),"")</f>
        <v>2024</v>
      </c>
      <c r="R1847" s="1" t="str">
        <f>_xlfn.IFNA(VLOOKUP(Schedule[[#This Row],[船名]],Vessel!$A:$G,5,0),"")</f>
        <v>LBR</v>
      </c>
      <c r="S1847" s="1" t="str">
        <f>_xlfn.IFNA(VLOOKUP(Schedule[[#This Row],[船名]],Vessel!$A:$G,6,0),"")</f>
        <v>T</v>
      </c>
      <c r="T1847" s="1" t="str">
        <f>_xlfn.IFNA(VLOOKUP(Schedule[[#This Row],[船名]],Vessel!$A:$G,7,0),"")</f>
        <v>Asean Seas Line Co (ASL)</v>
      </c>
      <c r="U1847" s="1" t="str">
        <f>VLOOKUP(Schedule[[#This Row],[航线ID]],'Rotation'!D:I,6,0)</f>
        <v>天津(TIANJIN)[1天] → 青岛(QINGDAO)[4天] → 大阪(OSAKA)[0天] → 东京(TOKYO)[1天]→横滨(YOKOHAMA)[1天] → 名古屋(NAGOYA)[7天] → 天津(TIANJIN)</v>
      </c>
    </row>
    <row r="1848" spans="1:21" x14ac:dyDescent="0.4">
      <c r="A1848" s="1" t="s">
        <v>15694</v>
      </c>
      <c r="B1848" s="1" t="s">
        <v>15769</v>
      </c>
      <c r="C1848" s="1" t="s">
        <v>15012</v>
      </c>
      <c r="D1848" s="1" t="s">
        <v>12804</v>
      </c>
      <c r="E1848" s="1" t="s">
        <v>12799</v>
      </c>
      <c r="F1848" s="1" t="s">
        <v>16392</v>
      </c>
      <c r="G1848" s="1" t="s">
        <v>14629</v>
      </c>
      <c r="H1848" s="1" t="s">
        <v>15016</v>
      </c>
      <c r="I1848" s="2">
        <v>46039</v>
      </c>
      <c r="J1848" s="1" t="s">
        <v>12819</v>
      </c>
      <c r="K1848" s="1" t="s">
        <v>14996</v>
      </c>
      <c r="L1848" s="1" t="s">
        <v>12893</v>
      </c>
      <c r="M1848" s="1" t="s">
        <v>10096</v>
      </c>
      <c r="N1848" s="2" t="str">
        <f>VLOOKUP(Schedule[[#This Row],[船期]],week!A:D,4,0)</f>
        <v>202602</v>
      </c>
      <c r="O1848" s="1">
        <f>_xlfn.IFNA(VLOOKUP(Schedule[[#This Row],[船名]],Vessel!$A:$G,2,0),"")</f>
        <v>1774</v>
      </c>
      <c r="P1848" s="1" t="str">
        <f>_xlfn.IFNA(VLOOKUP(Schedule[[#This Row],[船名]],Vessel!$A:$G,3,0),"")</f>
        <v>cc</v>
      </c>
      <c r="Q1848" s="1">
        <f>_xlfn.IFNA(VLOOKUP(Schedule[[#This Row],[船名]],Vessel!$A:$G,4,0),"")</f>
        <v>2019</v>
      </c>
      <c r="R1848" s="1" t="str">
        <f>_xlfn.IFNA(VLOOKUP(Schedule[[#This Row],[船名]],Vessel!$A:$G,5,0),"")</f>
        <v>MHL</v>
      </c>
      <c r="S1848" s="1" t="str">
        <f>_xlfn.IFNA(VLOOKUP(Schedule[[#This Row],[船名]],Vessel!$A:$G,6,0),"")</f>
        <v>T</v>
      </c>
      <c r="T1848" s="1" t="str">
        <f>_xlfn.IFNA(VLOOKUP(Schedule[[#This Row],[船名]],Vessel!$A:$G,7,0),"")</f>
        <v>Shanghai Pan Asia Shipping Co</v>
      </c>
      <c r="U1848" s="1" t="str">
        <f>VLOOKUP(Schedule[[#This Row],[航线ID]],'Rotation'!D:I,6,0)</f>
        <v>连云港(LIANYUNGANG)[1天] → 青岛(QINGDAO)[5天] → 东京(TOKYO)[2天]→横滨(YOKOHAMA)[6天] → 连云港(LIANYUNGANG)</v>
      </c>
    </row>
    <row r="1849" spans="1:21" x14ac:dyDescent="0.4">
      <c r="A1849" s="1" t="s">
        <v>15694</v>
      </c>
      <c r="B1849" s="1" t="s">
        <v>15769</v>
      </c>
      <c r="C1849" s="1" t="s">
        <v>15012</v>
      </c>
      <c r="D1849" s="1" t="s">
        <v>12804</v>
      </c>
      <c r="E1849" s="1" t="s">
        <v>12799</v>
      </c>
      <c r="F1849" s="1" t="s">
        <v>16392</v>
      </c>
      <c r="G1849" s="1" t="s">
        <v>14629</v>
      </c>
      <c r="H1849" s="1" t="s">
        <v>15017</v>
      </c>
      <c r="I1849" s="2">
        <v>46046</v>
      </c>
      <c r="J1849" s="1" t="s">
        <v>12819</v>
      </c>
      <c r="K1849" s="1" t="s">
        <v>15003</v>
      </c>
      <c r="L1849" s="1" t="s">
        <v>12799</v>
      </c>
      <c r="M1849" s="1" t="s">
        <v>10278</v>
      </c>
      <c r="N1849" s="2" t="str">
        <f>VLOOKUP(Schedule[[#This Row],[船期]],week!A:D,4,0)</f>
        <v>202603</v>
      </c>
      <c r="O1849" s="1">
        <f>_xlfn.IFNA(VLOOKUP(Schedule[[#This Row],[船名]],Vessel!$A:$G,2,0),"")</f>
        <v>1946</v>
      </c>
      <c r="P1849" s="1" t="str">
        <f>_xlfn.IFNA(VLOOKUP(Schedule[[#This Row],[船名]],Vessel!$A:$G,3,0),"")</f>
        <v>cc</v>
      </c>
      <c r="Q1849" s="1">
        <f>_xlfn.IFNA(VLOOKUP(Schedule[[#This Row],[船名]],Vessel!$A:$G,4,0),"")</f>
        <v>2017</v>
      </c>
      <c r="R1849" s="1" t="str">
        <f>_xlfn.IFNA(VLOOKUP(Schedule[[#This Row],[船名]],Vessel!$A:$G,5,0),"")</f>
        <v>HKG</v>
      </c>
      <c r="S1849" s="1" t="str">
        <f>_xlfn.IFNA(VLOOKUP(Schedule[[#This Row],[船名]],Vessel!$A:$G,6,0),"")</f>
        <v>O</v>
      </c>
      <c r="T1849" s="1" t="str">
        <f>_xlfn.IFNA(VLOOKUP(Schedule[[#This Row],[船名]],Vessel!$A:$G,7,0),"")</f>
        <v>Sinotrans</v>
      </c>
      <c r="U1849" s="1" t="str">
        <f>VLOOKUP(Schedule[[#This Row],[航线ID]],'Rotation'!D:I,6,0)</f>
        <v>连云港(LIANYUNGANG)[1天] → 青岛(QINGDAO)[5天] → 东京(TOKYO)[2天]→横滨(YOKOHAMA)[6天] → 连云港(LIANYUNGANG)</v>
      </c>
    </row>
    <row r="1850" spans="1:21" x14ac:dyDescent="0.4">
      <c r="A1850" s="1" t="s">
        <v>15694</v>
      </c>
      <c r="B1850" s="1" t="s">
        <v>15769</v>
      </c>
      <c r="C1850" s="1" t="s">
        <v>15012</v>
      </c>
      <c r="D1850" s="1" t="s">
        <v>12804</v>
      </c>
      <c r="E1850" s="1" t="s">
        <v>12799</v>
      </c>
      <c r="F1850" s="1" t="s">
        <v>16392</v>
      </c>
      <c r="G1850" s="1" t="s">
        <v>14629</v>
      </c>
      <c r="H1850" s="1" t="s">
        <v>15018</v>
      </c>
      <c r="I1850" s="2">
        <v>46053</v>
      </c>
      <c r="J1850" s="1" t="s">
        <v>12819</v>
      </c>
      <c r="K1850" s="1" t="s">
        <v>14996</v>
      </c>
      <c r="L1850" s="1" t="s">
        <v>12795</v>
      </c>
      <c r="M1850" s="1" t="s">
        <v>10096</v>
      </c>
      <c r="N1850" s="2" t="str">
        <f>VLOOKUP(Schedule[[#This Row],[船期]],week!A:D,4,0)</f>
        <v>202604</v>
      </c>
      <c r="O1850" s="1">
        <f>_xlfn.IFNA(VLOOKUP(Schedule[[#This Row],[船名]],Vessel!$A:$G,2,0),"")</f>
        <v>1774</v>
      </c>
      <c r="P1850" s="1" t="str">
        <f>_xlfn.IFNA(VLOOKUP(Schedule[[#This Row],[船名]],Vessel!$A:$G,3,0),"")</f>
        <v>cc</v>
      </c>
      <c r="Q1850" s="1">
        <f>_xlfn.IFNA(VLOOKUP(Schedule[[#This Row],[船名]],Vessel!$A:$G,4,0),"")</f>
        <v>2019</v>
      </c>
      <c r="R1850" s="1" t="str">
        <f>_xlfn.IFNA(VLOOKUP(Schedule[[#This Row],[船名]],Vessel!$A:$G,5,0),"")</f>
        <v>MHL</v>
      </c>
      <c r="S1850" s="1" t="str">
        <f>_xlfn.IFNA(VLOOKUP(Schedule[[#This Row],[船名]],Vessel!$A:$G,6,0),"")</f>
        <v>T</v>
      </c>
      <c r="T1850" s="1" t="str">
        <f>_xlfn.IFNA(VLOOKUP(Schedule[[#This Row],[船名]],Vessel!$A:$G,7,0),"")</f>
        <v>Shanghai Pan Asia Shipping Co</v>
      </c>
      <c r="U1850" s="1" t="str">
        <f>VLOOKUP(Schedule[[#This Row],[航线ID]],'Rotation'!D:I,6,0)</f>
        <v>连云港(LIANYUNGANG)[1天] → 青岛(QINGDAO)[5天] → 东京(TOKYO)[2天]→横滨(YOKOHAMA)[6天] → 连云港(LIANYUNGANG)</v>
      </c>
    </row>
    <row r="1851" spans="1:21" x14ac:dyDescent="0.4">
      <c r="A1851" s="1" t="s">
        <v>15694</v>
      </c>
      <c r="B1851" s="1" t="s">
        <v>15769</v>
      </c>
      <c r="C1851" s="1" t="s">
        <v>15012</v>
      </c>
      <c r="D1851" s="1" t="s">
        <v>12804</v>
      </c>
      <c r="E1851" s="1" t="s">
        <v>12799</v>
      </c>
      <c r="F1851" s="1" t="s">
        <v>16392</v>
      </c>
      <c r="G1851" s="1" t="s">
        <v>14629</v>
      </c>
      <c r="H1851" s="1" t="s">
        <v>15019</v>
      </c>
      <c r="I1851" s="2">
        <v>46060</v>
      </c>
      <c r="J1851" s="1" t="s">
        <v>12819</v>
      </c>
      <c r="K1851" s="1" t="s">
        <v>15003</v>
      </c>
      <c r="L1851" s="1" t="s">
        <v>12799</v>
      </c>
      <c r="M1851" s="1" t="s">
        <v>10278</v>
      </c>
      <c r="N1851" s="2" t="str">
        <f>VLOOKUP(Schedule[[#This Row],[船期]],week!A:D,4,0)</f>
        <v>202605</v>
      </c>
      <c r="O1851" s="1">
        <f>_xlfn.IFNA(VLOOKUP(Schedule[[#This Row],[船名]],Vessel!$A:$G,2,0),"")</f>
        <v>1946</v>
      </c>
      <c r="P1851" s="1" t="str">
        <f>_xlfn.IFNA(VLOOKUP(Schedule[[#This Row],[船名]],Vessel!$A:$G,3,0),"")</f>
        <v>cc</v>
      </c>
      <c r="Q1851" s="1">
        <f>_xlfn.IFNA(VLOOKUP(Schedule[[#This Row],[船名]],Vessel!$A:$G,4,0),"")</f>
        <v>2017</v>
      </c>
      <c r="R1851" s="1" t="str">
        <f>_xlfn.IFNA(VLOOKUP(Schedule[[#This Row],[船名]],Vessel!$A:$G,5,0),"")</f>
        <v>HKG</v>
      </c>
      <c r="S1851" s="1" t="str">
        <f>_xlfn.IFNA(VLOOKUP(Schedule[[#This Row],[船名]],Vessel!$A:$G,6,0),"")</f>
        <v>O</v>
      </c>
      <c r="T1851" s="1" t="str">
        <f>_xlfn.IFNA(VLOOKUP(Schedule[[#This Row],[船名]],Vessel!$A:$G,7,0),"")</f>
        <v>Sinotrans</v>
      </c>
      <c r="U1851" s="1" t="str">
        <f>VLOOKUP(Schedule[[#This Row],[航线ID]],'Rotation'!D:I,6,0)</f>
        <v>连云港(LIANYUNGANG)[1天] → 青岛(QINGDAO)[5天] → 东京(TOKYO)[2天]→横滨(YOKOHAMA)[6天] → 连云港(LIANYUNGANG)</v>
      </c>
    </row>
    <row r="1852" spans="1:21" x14ac:dyDescent="0.4">
      <c r="A1852" s="1" t="s">
        <v>15694</v>
      </c>
      <c r="B1852" s="1" t="s">
        <v>15769</v>
      </c>
      <c r="C1852" s="1" t="s">
        <v>15012</v>
      </c>
      <c r="D1852" s="1" t="s">
        <v>12804</v>
      </c>
      <c r="E1852" s="1" t="s">
        <v>12799</v>
      </c>
      <c r="F1852" s="1" t="s">
        <v>16392</v>
      </c>
      <c r="G1852" s="1" t="s">
        <v>14629</v>
      </c>
      <c r="H1852" s="1" t="s">
        <v>15020</v>
      </c>
      <c r="I1852" s="2">
        <v>46067</v>
      </c>
      <c r="J1852" s="1" t="s">
        <v>12819</v>
      </c>
      <c r="K1852" s="1" t="s">
        <v>14996</v>
      </c>
      <c r="L1852" s="1" t="s">
        <v>12795</v>
      </c>
      <c r="M1852" s="1" t="s">
        <v>10096</v>
      </c>
      <c r="N1852" s="2" t="str">
        <f>VLOOKUP(Schedule[[#This Row],[船期]],week!A:D,4,0)</f>
        <v>202606</v>
      </c>
      <c r="O1852" s="1">
        <f>_xlfn.IFNA(VLOOKUP(Schedule[[#This Row],[船名]],Vessel!$A:$G,2,0),"")</f>
        <v>1774</v>
      </c>
      <c r="P1852" s="1" t="str">
        <f>_xlfn.IFNA(VLOOKUP(Schedule[[#This Row],[船名]],Vessel!$A:$G,3,0),"")</f>
        <v>cc</v>
      </c>
      <c r="Q1852" s="1">
        <f>_xlfn.IFNA(VLOOKUP(Schedule[[#This Row],[船名]],Vessel!$A:$G,4,0),"")</f>
        <v>2019</v>
      </c>
      <c r="R1852" s="1" t="str">
        <f>_xlfn.IFNA(VLOOKUP(Schedule[[#This Row],[船名]],Vessel!$A:$G,5,0),"")</f>
        <v>MHL</v>
      </c>
      <c r="S1852" s="1" t="str">
        <f>_xlfn.IFNA(VLOOKUP(Schedule[[#This Row],[船名]],Vessel!$A:$G,6,0),"")</f>
        <v>T</v>
      </c>
      <c r="T1852" s="1" t="str">
        <f>_xlfn.IFNA(VLOOKUP(Schedule[[#This Row],[船名]],Vessel!$A:$G,7,0),"")</f>
        <v>Shanghai Pan Asia Shipping Co</v>
      </c>
      <c r="U1852" s="1" t="str">
        <f>VLOOKUP(Schedule[[#This Row],[航线ID]],'Rotation'!D:I,6,0)</f>
        <v>连云港(LIANYUNGANG)[1天] → 青岛(QINGDAO)[5天] → 东京(TOKYO)[2天]→横滨(YOKOHAMA)[6天] → 连云港(LIANYUNGANG)</v>
      </c>
    </row>
    <row r="1853" spans="1:21" x14ac:dyDescent="0.4">
      <c r="A1853" s="1" t="s">
        <v>15694</v>
      </c>
      <c r="B1853" s="1" t="s">
        <v>15769</v>
      </c>
      <c r="C1853" s="1" t="s">
        <v>15012</v>
      </c>
      <c r="D1853" s="1" t="s">
        <v>12804</v>
      </c>
      <c r="E1853" s="1" t="s">
        <v>12799</v>
      </c>
      <c r="F1853" s="1" t="s">
        <v>16392</v>
      </c>
      <c r="G1853" s="1" t="s">
        <v>14629</v>
      </c>
      <c r="H1853" s="1" t="s">
        <v>15021</v>
      </c>
      <c r="I1853" s="2">
        <v>46074</v>
      </c>
      <c r="J1853" s="1" t="s">
        <v>12819</v>
      </c>
      <c r="K1853" s="1" t="s">
        <v>15003</v>
      </c>
      <c r="L1853" s="1" t="s">
        <v>12799</v>
      </c>
      <c r="M1853" s="1" t="s">
        <v>10278</v>
      </c>
      <c r="N1853" s="2" t="str">
        <f>VLOOKUP(Schedule[[#This Row],[船期]],week!A:D,4,0)</f>
        <v>202607</v>
      </c>
      <c r="O1853" s="1">
        <f>_xlfn.IFNA(VLOOKUP(Schedule[[#This Row],[船名]],Vessel!$A:$G,2,0),"")</f>
        <v>1946</v>
      </c>
      <c r="P1853" s="1" t="str">
        <f>_xlfn.IFNA(VLOOKUP(Schedule[[#This Row],[船名]],Vessel!$A:$G,3,0),"")</f>
        <v>cc</v>
      </c>
      <c r="Q1853" s="1">
        <f>_xlfn.IFNA(VLOOKUP(Schedule[[#This Row],[船名]],Vessel!$A:$G,4,0),"")</f>
        <v>2017</v>
      </c>
      <c r="R1853" s="1" t="str">
        <f>_xlfn.IFNA(VLOOKUP(Schedule[[#This Row],[船名]],Vessel!$A:$G,5,0),"")</f>
        <v>HKG</v>
      </c>
      <c r="S1853" s="1" t="str">
        <f>_xlfn.IFNA(VLOOKUP(Schedule[[#This Row],[船名]],Vessel!$A:$G,6,0),"")</f>
        <v>O</v>
      </c>
      <c r="T1853" s="1" t="str">
        <f>_xlfn.IFNA(VLOOKUP(Schedule[[#This Row],[船名]],Vessel!$A:$G,7,0),"")</f>
        <v>Sinotrans</v>
      </c>
      <c r="U1853" s="1" t="str">
        <f>VLOOKUP(Schedule[[#This Row],[航线ID]],'Rotation'!D:I,6,0)</f>
        <v>连云港(LIANYUNGANG)[1天] → 青岛(QINGDAO)[5天] → 东京(TOKYO)[2天]→横滨(YOKOHAMA)[6天] → 连云港(LIANYUNGANG)</v>
      </c>
    </row>
    <row r="1854" spans="1:21" x14ac:dyDescent="0.4">
      <c r="A1854" s="1" t="s">
        <v>15694</v>
      </c>
      <c r="B1854" s="1" t="s">
        <v>15769</v>
      </c>
      <c r="C1854" s="1" t="s">
        <v>15012</v>
      </c>
      <c r="D1854" s="1" t="s">
        <v>12804</v>
      </c>
      <c r="E1854" s="1" t="s">
        <v>12799</v>
      </c>
      <c r="F1854" s="1" t="s">
        <v>16392</v>
      </c>
      <c r="G1854" s="1" t="s">
        <v>14629</v>
      </c>
      <c r="H1854" s="1" t="s">
        <v>16226</v>
      </c>
      <c r="I1854" s="2">
        <v>46081</v>
      </c>
      <c r="J1854" s="1" t="s">
        <v>12819</v>
      </c>
      <c r="K1854" s="1" t="s">
        <v>14996</v>
      </c>
      <c r="L1854" s="1" t="s">
        <v>12795</v>
      </c>
      <c r="M1854" s="1" t="s">
        <v>10096</v>
      </c>
      <c r="N1854" s="2" t="str">
        <f>VLOOKUP(Schedule[[#This Row],[船期]],week!A:D,4,0)</f>
        <v>202608</v>
      </c>
      <c r="O1854" s="1">
        <f>_xlfn.IFNA(VLOOKUP(Schedule[[#This Row],[船名]],Vessel!$A:$G,2,0),"")</f>
        <v>1774</v>
      </c>
      <c r="P1854" s="1" t="str">
        <f>_xlfn.IFNA(VLOOKUP(Schedule[[#This Row],[船名]],Vessel!$A:$G,3,0),"")</f>
        <v>cc</v>
      </c>
      <c r="Q1854" s="1">
        <f>_xlfn.IFNA(VLOOKUP(Schedule[[#This Row],[船名]],Vessel!$A:$G,4,0),"")</f>
        <v>2019</v>
      </c>
      <c r="R1854" s="1" t="str">
        <f>_xlfn.IFNA(VLOOKUP(Schedule[[#This Row],[船名]],Vessel!$A:$G,5,0),"")</f>
        <v>MHL</v>
      </c>
      <c r="S1854" s="1" t="str">
        <f>_xlfn.IFNA(VLOOKUP(Schedule[[#This Row],[船名]],Vessel!$A:$G,6,0),"")</f>
        <v>T</v>
      </c>
      <c r="T1854" s="1" t="str">
        <f>_xlfn.IFNA(VLOOKUP(Schedule[[#This Row],[船名]],Vessel!$A:$G,7,0),"")</f>
        <v>Shanghai Pan Asia Shipping Co</v>
      </c>
      <c r="U1854" s="1" t="str">
        <f>VLOOKUP(Schedule[[#This Row],[航线ID]],'Rotation'!D:I,6,0)</f>
        <v>连云港(LIANYUNGANG)[1天] → 青岛(QINGDAO)[5天] → 东京(TOKYO)[2天]→横滨(YOKOHAMA)[6天] → 连云港(LIANYUNGANG)</v>
      </c>
    </row>
    <row r="1855" spans="1:21" x14ac:dyDescent="0.4">
      <c r="A1855" s="1" t="s">
        <v>15694</v>
      </c>
      <c r="B1855" s="1" t="s">
        <v>15769</v>
      </c>
      <c r="C1855" s="1" t="s">
        <v>15012</v>
      </c>
      <c r="D1855" s="1" t="s">
        <v>12804</v>
      </c>
      <c r="E1855" s="1" t="s">
        <v>12799</v>
      </c>
      <c r="F1855" s="1" t="s">
        <v>16392</v>
      </c>
      <c r="G1855" s="1" t="s">
        <v>14629</v>
      </c>
      <c r="H1855" s="1" t="s">
        <v>16573</v>
      </c>
      <c r="I1855" s="2">
        <v>46088</v>
      </c>
      <c r="J1855" s="1" t="s">
        <v>12819</v>
      </c>
      <c r="K1855" s="1" t="s">
        <v>15003</v>
      </c>
      <c r="L1855" s="1" t="s">
        <v>12799</v>
      </c>
      <c r="M1855" s="1" t="s">
        <v>10278</v>
      </c>
      <c r="N1855" s="2" t="str">
        <f>VLOOKUP(Schedule[[#This Row],[船期]],week!A:D,4,0)</f>
        <v>202609</v>
      </c>
      <c r="O1855" s="1">
        <f>_xlfn.IFNA(VLOOKUP(Schedule[[#This Row],[船名]],Vessel!$A:$G,2,0),"")</f>
        <v>1946</v>
      </c>
      <c r="P1855" s="1" t="str">
        <f>_xlfn.IFNA(VLOOKUP(Schedule[[#This Row],[船名]],Vessel!$A:$G,3,0),"")</f>
        <v>cc</v>
      </c>
      <c r="Q1855" s="1">
        <f>_xlfn.IFNA(VLOOKUP(Schedule[[#This Row],[船名]],Vessel!$A:$G,4,0),"")</f>
        <v>2017</v>
      </c>
      <c r="R1855" s="1" t="str">
        <f>_xlfn.IFNA(VLOOKUP(Schedule[[#This Row],[船名]],Vessel!$A:$G,5,0),"")</f>
        <v>HKG</v>
      </c>
      <c r="S1855" s="1" t="str">
        <f>_xlfn.IFNA(VLOOKUP(Schedule[[#This Row],[船名]],Vessel!$A:$G,6,0),"")</f>
        <v>O</v>
      </c>
      <c r="T1855" s="1" t="str">
        <f>_xlfn.IFNA(VLOOKUP(Schedule[[#This Row],[船名]],Vessel!$A:$G,7,0),"")</f>
        <v>Sinotrans</v>
      </c>
      <c r="U1855" s="1" t="str">
        <f>VLOOKUP(Schedule[[#This Row],[航线ID]],'Rotation'!D:I,6,0)</f>
        <v>连云港(LIANYUNGANG)[1天] → 青岛(QINGDAO)[5天] → 东京(TOKYO)[2天]→横滨(YOKOHAMA)[6天] → 连云港(LIANYUNGANG)</v>
      </c>
    </row>
    <row r="1856" spans="1:21" x14ac:dyDescent="0.4">
      <c r="A1856" s="1" t="s">
        <v>15694</v>
      </c>
      <c r="B1856" s="1" t="s">
        <v>15769</v>
      </c>
      <c r="C1856" s="1" t="s">
        <v>15012</v>
      </c>
      <c r="D1856" s="1" t="s">
        <v>12804</v>
      </c>
      <c r="E1856" s="1" t="s">
        <v>12799</v>
      </c>
      <c r="F1856" s="1" t="s">
        <v>16392</v>
      </c>
      <c r="G1856" s="1" t="s">
        <v>14629</v>
      </c>
      <c r="H1856" s="1" t="s">
        <v>16855</v>
      </c>
      <c r="I1856" s="2">
        <v>46095</v>
      </c>
      <c r="J1856" s="1" t="s">
        <v>12819</v>
      </c>
      <c r="K1856" s="1" t="s">
        <v>14996</v>
      </c>
      <c r="L1856" s="1" t="s">
        <v>12799</v>
      </c>
      <c r="M1856" s="1" t="s">
        <v>10096</v>
      </c>
      <c r="N1856" s="2" t="str">
        <f>VLOOKUP(Schedule[[#This Row],[船期]],week!A:D,4,0)</f>
        <v>202610</v>
      </c>
      <c r="O1856" s="1">
        <f>_xlfn.IFNA(VLOOKUP(Schedule[[#This Row],[船名]],Vessel!$A:$G,2,0),"")</f>
        <v>1774</v>
      </c>
      <c r="P1856" s="1" t="str">
        <f>_xlfn.IFNA(VLOOKUP(Schedule[[#This Row],[船名]],Vessel!$A:$G,3,0),"")</f>
        <v>cc</v>
      </c>
      <c r="Q1856" s="1">
        <f>_xlfn.IFNA(VLOOKUP(Schedule[[#This Row],[船名]],Vessel!$A:$G,4,0),"")</f>
        <v>2019</v>
      </c>
      <c r="R1856" s="1" t="str">
        <f>_xlfn.IFNA(VLOOKUP(Schedule[[#This Row],[船名]],Vessel!$A:$G,5,0),"")</f>
        <v>MHL</v>
      </c>
      <c r="S1856" s="1" t="str">
        <f>_xlfn.IFNA(VLOOKUP(Schedule[[#This Row],[船名]],Vessel!$A:$G,6,0),"")</f>
        <v>T</v>
      </c>
      <c r="T1856" s="1" t="str">
        <f>_xlfn.IFNA(VLOOKUP(Schedule[[#This Row],[船名]],Vessel!$A:$G,7,0),"")</f>
        <v>Shanghai Pan Asia Shipping Co</v>
      </c>
      <c r="U1856" s="1" t="str">
        <f>VLOOKUP(Schedule[[#This Row],[航线ID]],'Rotation'!D:I,6,0)</f>
        <v>连云港(LIANYUNGANG)[1天] → 青岛(QINGDAO)[5天] → 东京(TOKYO)[2天]→横滨(YOKOHAMA)[6天] → 连云港(LIANYUNGANG)</v>
      </c>
    </row>
    <row r="1857" spans="1:21" x14ac:dyDescent="0.4">
      <c r="A1857" s="1" t="s">
        <v>15694</v>
      </c>
      <c r="B1857" s="1" t="s">
        <v>15769</v>
      </c>
      <c r="C1857" s="1" t="s">
        <v>15012</v>
      </c>
      <c r="D1857" s="1" t="s">
        <v>12804</v>
      </c>
      <c r="E1857" s="1" t="s">
        <v>12799</v>
      </c>
      <c r="F1857" s="1" t="s">
        <v>16392</v>
      </c>
      <c r="G1857" s="1" t="s">
        <v>14629</v>
      </c>
      <c r="H1857" s="1" t="s">
        <v>15015</v>
      </c>
      <c r="I1857" s="2">
        <v>46025</v>
      </c>
      <c r="J1857" s="1" t="s">
        <v>12819</v>
      </c>
      <c r="K1857" s="1" t="s">
        <v>14996</v>
      </c>
      <c r="L1857" s="1" t="s">
        <v>12795</v>
      </c>
      <c r="M1857" s="1" t="s">
        <v>10096</v>
      </c>
      <c r="N1857" s="2" t="str">
        <f>VLOOKUP(Schedule[[#This Row],[船期]],week!A:D,4,0)</f>
        <v>202553</v>
      </c>
      <c r="O1857" s="1">
        <f>_xlfn.IFNA(VLOOKUP(Schedule[[#This Row],[船名]],Vessel!$A:$G,2,0),"")</f>
        <v>1774</v>
      </c>
      <c r="P1857" s="1" t="str">
        <f>_xlfn.IFNA(VLOOKUP(Schedule[[#This Row],[船名]],Vessel!$A:$G,3,0),"")</f>
        <v>cc</v>
      </c>
      <c r="Q1857" s="1">
        <f>_xlfn.IFNA(VLOOKUP(Schedule[[#This Row],[船名]],Vessel!$A:$G,4,0),"")</f>
        <v>2019</v>
      </c>
      <c r="R1857" s="1" t="str">
        <f>_xlfn.IFNA(VLOOKUP(Schedule[[#This Row],[船名]],Vessel!$A:$G,5,0),"")</f>
        <v>MHL</v>
      </c>
      <c r="S1857" s="1" t="str">
        <f>_xlfn.IFNA(VLOOKUP(Schedule[[#This Row],[船名]],Vessel!$A:$G,6,0),"")</f>
        <v>T</v>
      </c>
      <c r="T1857" s="1" t="str">
        <f>_xlfn.IFNA(VLOOKUP(Schedule[[#This Row],[船名]],Vessel!$A:$G,7,0),"")</f>
        <v>Shanghai Pan Asia Shipping Co</v>
      </c>
      <c r="U1857" s="1" t="str">
        <f>VLOOKUP(Schedule[[#This Row],[航线ID]],'Rotation'!D:I,6,0)</f>
        <v>连云港(LIANYUNGANG)[1天] → 青岛(QINGDAO)[5天] → 东京(TOKYO)[2天]→横滨(YOKOHAMA)[6天] → 连云港(LIANYUNGANG)</v>
      </c>
    </row>
    <row r="1858" spans="1:21" x14ac:dyDescent="0.4">
      <c r="A1858" s="1" t="s">
        <v>15694</v>
      </c>
      <c r="B1858" s="1" t="s">
        <v>15769</v>
      </c>
      <c r="C1858" s="1" t="s">
        <v>15012</v>
      </c>
      <c r="D1858" s="1" t="s">
        <v>12804</v>
      </c>
      <c r="E1858" s="1" t="s">
        <v>12799</v>
      </c>
      <c r="F1858" s="1" t="s">
        <v>16392</v>
      </c>
      <c r="G1858" s="1" t="s">
        <v>14629</v>
      </c>
      <c r="H1858" s="1" t="s">
        <v>15014</v>
      </c>
      <c r="I1858" s="2">
        <v>46018</v>
      </c>
      <c r="J1858" s="1" t="s">
        <v>12819</v>
      </c>
      <c r="K1858" s="1" t="s">
        <v>14996</v>
      </c>
      <c r="L1858" s="1" t="s">
        <v>12795</v>
      </c>
      <c r="M1858" s="1" t="s">
        <v>10278</v>
      </c>
      <c r="N1858" s="2" t="str">
        <f>VLOOKUP(Schedule[[#This Row],[船期]],week!A:D,4,0)</f>
        <v>202552</v>
      </c>
      <c r="O1858" s="1">
        <f>_xlfn.IFNA(VLOOKUP(Schedule[[#This Row],[船名]],Vessel!$A:$G,2,0),"")</f>
        <v>1946</v>
      </c>
      <c r="P1858" s="1" t="str">
        <f>_xlfn.IFNA(VLOOKUP(Schedule[[#This Row],[船名]],Vessel!$A:$G,3,0),"")</f>
        <v>cc</v>
      </c>
      <c r="Q1858" s="1">
        <f>_xlfn.IFNA(VLOOKUP(Schedule[[#This Row],[船名]],Vessel!$A:$G,4,0),"")</f>
        <v>2017</v>
      </c>
      <c r="R1858" s="1" t="str">
        <f>_xlfn.IFNA(VLOOKUP(Schedule[[#This Row],[船名]],Vessel!$A:$G,5,0),"")</f>
        <v>HKG</v>
      </c>
      <c r="S1858" s="1" t="str">
        <f>_xlfn.IFNA(VLOOKUP(Schedule[[#This Row],[船名]],Vessel!$A:$G,6,0),"")</f>
        <v>O</v>
      </c>
      <c r="T1858" s="1" t="str">
        <f>_xlfn.IFNA(VLOOKUP(Schedule[[#This Row],[船名]],Vessel!$A:$G,7,0),"")</f>
        <v>Sinotrans</v>
      </c>
      <c r="U1858" s="1" t="str">
        <f>VLOOKUP(Schedule[[#This Row],[航线ID]],'Rotation'!D:I,6,0)</f>
        <v>连云港(LIANYUNGANG)[1天] → 青岛(QINGDAO)[5天] → 东京(TOKYO)[2天]→横滨(YOKOHAMA)[6天] → 连云港(LIANYUNGANG)</v>
      </c>
    </row>
    <row r="1859" spans="1:21" x14ac:dyDescent="0.4">
      <c r="A1859" s="1" t="s">
        <v>15694</v>
      </c>
      <c r="B1859" s="1" t="s">
        <v>15769</v>
      </c>
      <c r="C1859" s="1" t="s">
        <v>15012</v>
      </c>
      <c r="D1859" s="1" t="s">
        <v>12804</v>
      </c>
      <c r="E1859" s="1" t="s">
        <v>12799</v>
      </c>
      <c r="F1859" s="1" t="s">
        <v>16392</v>
      </c>
      <c r="G1859" s="1" t="s">
        <v>14629</v>
      </c>
      <c r="H1859" s="1" t="s">
        <v>15022</v>
      </c>
      <c r="I1859" s="2">
        <v>46011</v>
      </c>
      <c r="J1859" s="1" t="s">
        <v>12819</v>
      </c>
      <c r="K1859" s="1" t="s">
        <v>14996</v>
      </c>
      <c r="L1859" s="1" t="s">
        <v>12893</v>
      </c>
      <c r="M1859" s="1" t="s">
        <v>10096</v>
      </c>
      <c r="N1859" s="2" t="str">
        <f>VLOOKUP(Schedule[[#This Row],[船期]],week!A:D,4,0)</f>
        <v>202551</v>
      </c>
      <c r="O1859" s="1">
        <f>_xlfn.IFNA(VLOOKUP(Schedule[[#This Row],[船名]],Vessel!$A:$G,2,0),"")</f>
        <v>1774</v>
      </c>
      <c r="P1859" s="1" t="str">
        <f>_xlfn.IFNA(VLOOKUP(Schedule[[#This Row],[船名]],Vessel!$A:$G,3,0),"")</f>
        <v>cc</v>
      </c>
      <c r="Q1859" s="1">
        <f>_xlfn.IFNA(VLOOKUP(Schedule[[#This Row],[船名]],Vessel!$A:$G,4,0),"")</f>
        <v>2019</v>
      </c>
      <c r="R1859" s="1" t="str">
        <f>_xlfn.IFNA(VLOOKUP(Schedule[[#This Row],[船名]],Vessel!$A:$G,5,0),"")</f>
        <v>MHL</v>
      </c>
      <c r="S1859" s="1" t="str">
        <f>_xlfn.IFNA(VLOOKUP(Schedule[[#This Row],[船名]],Vessel!$A:$G,6,0),"")</f>
        <v>T</v>
      </c>
      <c r="T1859" s="1" t="str">
        <f>_xlfn.IFNA(VLOOKUP(Schedule[[#This Row],[船名]],Vessel!$A:$G,7,0),"")</f>
        <v>Shanghai Pan Asia Shipping Co</v>
      </c>
      <c r="U1859" s="1" t="str">
        <f>VLOOKUP(Schedule[[#This Row],[航线ID]],'Rotation'!D:I,6,0)</f>
        <v>连云港(LIANYUNGANG)[1天] → 青岛(QINGDAO)[5天] → 东京(TOKYO)[2天]→横滨(YOKOHAMA)[6天] → 连云港(LIANYUNGANG)</v>
      </c>
    </row>
    <row r="1860" spans="1:21" x14ac:dyDescent="0.4">
      <c r="A1860" s="1" t="s">
        <v>15694</v>
      </c>
      <c r="B1860" s="1" t="s">
        <v>15769</v>
      </c>
      <c r="C1860" s="1" t="s">
        <v>15012</v>
      </c>
      <c r="D1860" s="1" t="s">
        <v>12804</v>
      </c>
      <c r="E1860" s="1" t="s">
        <v>12799</v>
      </c>
      <c r="F1860" s="1" t="s">
        <v>16392</v>
      </c>
      <c r="G1860" s="1" t="s">
        <v>14629</v>
      </c>
      <c r="H1860" s="1" t="s">
        <v>15023</v>
      </c>
      <c r="I1860" s="2">
        <v>46004</v>
      </c>
      <c r="J1860" s="1" t="s">
        <v>12819</v>
      </c>
      <c r="K1860" s="1" t="s">
        <v>14996</v>
      </c>
      <c r="L1860" s="1" t="s">
        <v>12795</v>
      </c>
      <c r="M1860" s="1" t="s">
        <v>10278</v>
      </c>
      <c r="N1860" s="2" t="str">
        <f>VLOOKUP(Schedule[[#This Row],[船期]],week!A:D,4,0)</f>
        <v>202550</v>
      </c>
      <c r="O1860" s="1">
        <f>_xlfn.IFNA(VLOOKUP(Schedule[[#This Row],[船名]],Vessel!$A:$G,2,0),"")</f>
        <v>1946</v>
      </c>
      <c r="P1860" s="1" t="str">
        <f>_xlfn.IFNA(VLOOKUP(Schedule[[#This Row],[船名]],Vessel!$A:$G,3,0),"")</f>
        <v>cc</v>
      </c>
      <c r="Q1860" s="1">
        <f>_xlfn.IFNA(VLOOKUP(Schedule[[#This Row],[船名]],Vessel!$A:$G,4,0),"")</f>
        <v>2017</v>
      </c>
      <c r="R1860" s="1" t="str">
        <f>_xlfn.IFNA(VLOOKUP(Schedule[[#This Row],[船名]],Vessel!$A:$G,5,0),"")</f>
        <v>HKG</v>
      </c>
      <c r="S1860" s="1" t="str">
        <f>_xlfn.IFNA(VLOOKUP(Schedule[[#This Row],[船名]],Vessel!$A:$G,6,0),"")</f>
        <v>O</v>
      </c>
      <c r="T1860" s="1" t="str">
        <f>_xlfn.IFNA(VLOOKUP(Schedule[[#This Row],[船名]],Vessel!$A:$G,7,0),"")</f>
        <v>Sinotrans</v>
      </c>
      <c r="U1860" s="1" t="str">
        <f>VLOOKUP(Schedule[[#This Row],[航线ID]],'Rotation'!D:I,6,0)</f>
        <v>连云港(LIANYUNGANG)[1天] → 青岛(QINGDAO)[5天] → 东京(TOKYO)[2天]→横滨(YOKOHAMA)[6天] → 连云港(LIANYUNGANG)</v>
      </c>
    </row>
    <row r="1861" spans="1:21" x14ac:dyDescent="0.4">
      <c r="A1861" s="1" t="s">
        <v>15694</v>
      </c>
      <c r="B1861" s="1" t="s">
        <v>15769</v>
      </c>
      <c r="C1861" s="1" t="s">
        <v>15012</v>
      </c>
      <c r="D1861" s="1" t="s">
        <v>12804</v>
      </c>
      <c r="E1861" s="1" t="s">
        <v>12799</v>
      </c>
      <c r="F1861" s="1" t="s">
        <v>16392</v>
      </c>
      <c r="G1861" s="1" t="s">
        <v>14629</v>
      </c>
      <c r="H1861" s="1" t="s">
        <v>15024</v>
      </c>
      <c r="I1861" s="2">
        <v>45976</v>
      </c>
      <c r="J1861" s="1" t="s">
        <v>12819</v>
      </c>
      <c r="K1861" s="1" t="s">
        <v>14996</v>
      </c>
      <c r="L1861" s="1" t="s">
        <v>12799</v>
      </c>
      <c r="M1861" s="1" t="s">
        <v>10278</v>
      </c>
      <c r="N1861" s="2" t="str">
        <f>VLOOKUP(Schedule[[#This Row],[船期]],week!A:D,4,0)</f>
        <v>202546</v>
      </c>
      <c r="O1861" s="1">
        <f>_xlfn.IFNA(VLOOKUP(Schedule[[#This Row],[船名]],Vessel!$A:$G,2,0),"")</f>
        <v>1946</v>
      </c>
      <c r="P1861" s="1" t="str">
        <f>_xlfn.IFNA(VLOOKUP(Schedule[[#This Row],[船名]],Vessel!$A:$G,3,0),"")</f>
        <v>cc</v>
      </c>
      <c r="Q1861" s="1">
        <f>_xlfn.IFNA(VLOOKUP(Schedule[[#This Row],[船名]],Vessel!$A:$G,4,0),"")</f>
        <v>2017</v>
      </c>
      <c r="R1861" s="1" t="str">
        <f>_xlfn.IFNA(VLOOKUP(Schedule[[#This Row],[船名]],Vessel!$A:$G,5,0),"")</f>
        <v>HKG</v>
      </c>
      <c r="S1861" s="1" t="str">
        <f>_xlfn.IFNA(VLOOKUP(Schedule[[#This Row],[船名]],Vessel!$A:$G,6,0),"")</f>
        <v>O</v>
      </c>
      <c r="T1861" s="1" t="str">
        <f>_xlfn.IFNA(VLOOKUP(Schedule[[#This Row],[船名]],Vessel!$A:$G,7,0),"")</f>
        <v>Sinotrans</v>
      </c>
      <c r="U1861" s="1" t="str">
        <f>VLOOKUP(Schedule[[#This Row],[航线ID]],'Rotation'!D:I,6,0)</f>
        <v>连云港(LIANYUNGANG)[1天] → 青岛(QINGDAO)[5天] → 东京(TOKYO)[2天]→横滨(YOKOHAMA)[6天] → 连云港(LIANYUNGANG)</v>
      </c>
    </row>
    <row r="1862" spans="1:21" x14ac:dyDescent="0.4">
      <c r="A1862" s="1" t="s">
        <v>15694</v>
      </c>
      <c r="B1862" s="1" t="s">
        <v>15769</v>
      </c>
      <c r="C1862" s="1" t="s">
        <v>15012</v>
      </c>
      <c r="D1862" s="1" t="s">
        <v>12804</v>
      </c>
      <c r="E1862" s="1" t="s">
        <v>12799</v>
      </c>
      <c r="F1862" s="1" t="s">
        <v>16392</v>
      </c>
      <c r="G1862" s="1" t="s">
        <v>14629</v>
      </c>
      <c r="H1862" s="1" t="s">
        <v>15025</v>
      </c>
      <c r="I1862" s="2">
        <v>45969</v>
      </c>
      <c r="J1862" s="1" t="s">
        <v>12819</v>
      </c>
      <c r="K1862" s="1" t="s">
        <v>14996</v>
      </c>
      <c r="L1862" s="1" t="s">
        <v>12893</v>
      </c>
      <c r="M1862" s="1" t="s">
        <v>10096</v>
      </c>
      <c r="N1862" s="2" t="str">
        <f>VLOOKUP(Schedule[[#This Row],[船期]],week!A:D,4,0)</f>
        <v>202545</v>
      </c>
      <c r="O1862" s="1">
        <f>_xlfn.IFNA(VLOOKUP(Schedule[[#This Row],[船名]],Vessel!$A:$G,2,0),"")</f>
        <v>1774</v>
      </c>
      <c r="P1862" s="1" t="str">
        <f>_xlfn.IFNA(VLOOKUP(Schedule[[#This Row],[船名]],Vessel!$A:$G,3,0),"")</f>
        <v>cc</v>
      </c>
      <c r="Q1862" s="1">
        <f>_xlfn.IFNA(VLOOKUP(Schedule[[#This Row],[船名]],Vessel!$A:$G,4,0),"")</f>
        <v>2019</v>
      </c>
      <c r="R1862" s="1" t="str">
        <f>_xlfn.IFNA(VLOOKUP(Schedule[[#This Row],[船名]],Vessel!$A:$G,5,0),"")</f>
        <v>MHL</v>
      </c>
      <c r="S1862" s="1" t="str">
        <f>_xlfn.IFNA(VLOOKUP(Schedule[[#This Row],[船名]],Vessel!$A:$G,6,0),"")</f>
        <v>T</v>
      </c>
      <c r="T1862" s="1" t="str">
        <f>_xlfn.IFNA(VLOOKUP(Schedule[[#This Row],[船名]],Vessel!$A:$G,7,0),"")</f>
        <v>Shanghai Pan Asia Shipping Co</v>
      </c>
      <c r="U1862" s="1" t="str">
        <f>VLOOKUP(Schedule[[#This Row],[航线ID]],'Rotation'!D:I,6,0)</f>
        <v>连云港(LIANYUNGANG)[1天] → 青岛(QINGDAO)[5天] → 东京(TOKYO)[2天]→横滨(YOKOHAMA)[6天] → 连云港(LIANYUNGANG)</v>
      </c>
    </row>
    <row r="1863" spans="1:21" x14ac:dyDescent="0.4">
      <c r="A1863" s="1" t="s">
        <v>15694</v>
      </c>
      <c r="B1863" s="1" t="s">
        <v>15769</v>
      </c>
      <c r="C1863" s="1" t="s">
        <v>15012</v>
      </c>
      <c r="D1863" s="1" t="s">
        <v>12804</v>
      </c>
      <c r="E1863" s="1" t="s">
        <v>12799</v>
      </c>
      <c r="F1863" s="1" t="s">
        <v>16392</v>
      </c>
      <c r="G1863" s="1" t="s">
        <v>14629</v>
      </c>
      <c r="H1863" s="1" t="s">
        <v>15026</v>
      </c>
      <c r="I1863" s="2">
        <v>45955</v>
      </c>
      <c r="J1863" s="1" t="s">
        <v>12819</v>
      </c>
      <c r="K1863" s="1" t="s">
        <v>14996</v>
      </c>
      <c r="L1863" s="1" t="s">
        <v>12893</v>
      </c>
      <c r="M1863" s="1" t="s">
        <v>10096</v>
      </c>
      <c r="N1863" s="2" t="str">
        <f>VLOOKUP(Schedule[[#This Row],[船期]],week!A:D,4,0)</f>
        <v>202543</v>
      </c>
      <c r="O1863" s="1">
        <f>_xlfn.IFNA(VLOOKUP(Schedule[[#This Row],[船名]],Vessel!$A:$G,2,0),"")</f>
        <v>1774</v>
      </c>
      <c r="P1863" s="1" t="str">
        <f>_xlfn.IFNA(VLOOKUP(Schedule[[#This Row],[船名]],Vessel!$A:$G,3,0),"")</f>
        <v>cc</v>
      </c>
      <c r="Q1863" s="1">
        <f>_xlfn.IFNA(VLOOKUP(Schedule[[#This Row],[船名]],Vessel!$A:$G,4,0),"")</f>
        <v>2019</v>
      </c>
      <c r="R1863" s="1" t="str">
        <f>_xlfn.IFNA(VLOOKUP(Schedule[[#This Row],[船名]],Vessel!$A:$G,5,0),"")</f>
        <v>MHL</v>
      </c>
      <c r="S1863" s="1" t="str">
        <f>_xlfn.IFNA(VLOOKUP(Schedule[[#This Row],[船名]],Vessel!$A:$G,6,0),"")</f>
        <v>T</v>
      </c>
      <c r="T1863" s="1" t="str">
        <f>_xlfn.IFNA(VLOOKUP(Schedule[[#This Row],[船名]],Vessel!$A:$G,7,0),"")</f>
        <v>Shanghai Pan Asia Shipping Co</v>
      </c>
      <c r="U1863" s="1" t="str">
        <f>VLOOKUP(Schedule[[#This Row],[航线ID]],'Rotation'!D:I,6,0)</f>
        <v>连云港(LIANYUNGANG)[1天] → 青岛(QINGDAO)[5天] → 东京(TOKYO)[2天]→横滨(YOKOHAMA)[6天] → 连云港(LIANYUNGANG)</v>
      </c>
    </row>
    <row r="1864" spans="1:21" x14ac:dyDescent="0.4">
      <c r="A1864" s="1" t="s">
        <v>15694</v>
      </c>
      <c r="B1864" s="1" t="s">
        <v>15769</v>
      </c>
      <c r="C1864" s="1" t="s">
        <v>15004</v>
      </c>
      <c r="D1864" s="1" t="s">
        <v>12804</v>
      </c>
      <c r="E1864" s="1" t="s">
        <v>12799</v>
      </c>
      <c r="F1864" s="1" t="s">
        <v>15005</v>
      </c>
      <c r="G1864" s="1" t="s">
        <v>14629</v>
      </c>
      <c r="H1864" s="1" t="s">
        <v>15770</v>
      </c>
      <c r="I1864" s="2">
        <v>46039</v>
      </c>
      <c r="J1864" s="1" t="s">
        <v>12819</v>
      </c>
      <c r="K1864" s="1" t="s">
        <v>15003</v>
      </c>
      <c r="L1864" s="1" t="s">
        <v>12799</v>
      </c>
      <c r="M1864" s="1" t="s">
        <v>10231</v>
      </c>
      <c r="N1864" s="2" t="str">
        <f>VLOOKUP(Schedule[[#This Row],[船期]],week!A:D,4,0)</f>
        <v>202602</v>
      </c>
      <c r="O1864" s="1">
        <f>_xlfn.IFNA(VLOOKUP(Schedule[[#This Row],[船名]],Vessel!$A:$G,2,0),"")</f>
        <v>1011</v>
      </c>
      <c r="P1864" s="1" t="str">
        <f>_xlfn.IFNA(VLOOKUP(Schedule[[#This Row],[船名]],Vessel!$A:$G,3,0),"")</f>
        <v>cc</v>
      </c>
      <c r="Q1864" s="1">
        <f>_xlfn.IFNA(VLOOKUP(Schedule[[#This Row],[船名]],Vessel!$A:$G,4,0),"")</f>
        <v>2018</v>
      </c>
      <c r="R1864" s="1" t="str">
        <f>_xlfn.IFNA(VLOOKUP(Schedule[[#This Row],[船名]],Vessel!$A:$G,5,0),"")</f>
        <v>HKG</v>
      </c>
      <c r="S1864" s="1" t="str">
        <f>_xlfn.IFNA(VLOOKUP(Schedule[[#This Row],[船名]],Vessel!$A:$G,6,0),"")</f>
        <v>O</v>
      </c>
      <c r="T1864" s="1" t="str">
        <f>_xlfn.IFNA(VLOOKUP(Schedule[[#This Row],[船名]],Vessel!$A:$G,7,0),"")</f>
        <v>SITC</v>
      </c>
      <c r="U1864" s="1" t="str">
        <f>VLOOKUP(Schedule[[#This Row],[航线ID]],'Rotation'!D:I,6,0)</f>
        <v>石岛(SHIDAO)[1天] → 青岛(QINGDAO)[4天] → 东京(TOKYO)[1天] → 横滨(YOKOHAMA)[0天]→川崎(KAWASAKI)[4天] → 青岛(QINGDAO)[1天] → 平泽(PYEONGTAEK)[3天] → 石岛(SHIDAO)</v>
      </c>
    </row>
    <row r="1865" spans="1:21" x14ac:dyDescent="0.4">
      <c r="A1865" s="1" t="s">
        <v>15694</v>
      </c>
      <c r="B1865" s="1" t="s">
        <v>15769</v>
      </c>
      <c r="C1865" s="1" t="s">
        <v>15004</v>
      </c>
      <c r="D1865" s="1" t="s">
        <v>12804</v>
      </c>
      <c r="E1865" s="1" t="s">
        <v>12799</v>
      </c>
      <c r="F1865" s="1" t="s">
        <v>15005</v>
      </c>
      <c r="G1865" s="1" t="s">
        <v>14629</v>
      </c>
      <c r="H1865" s="1" t="s">
        <v>15771</v>
      </c>
      <c r="I1865" s="2">
        <v>46047</v>
      </c>
      <c r="J1865" s="1" t="s">
        <v>12819</v>
      </c>
      <c r="K1865" s="1" t="s">
        <v>15003</v>
      </c>
      <c r="L1865" s="1" t="s">
        <v>12799</v>
      </c>
      <c r="M1865" s="1" t="s">
        <v>10057</v>
      </c>
      <c r="N1865" s="2" t="str">
        <f>VLOOKUP(Schedule[[#This Row],[船期]],week!A:D,4,0)</f>
        <v>202604</v>
      </c>
      <c r="O1865" s="1">
        <f>_xlfn.IFNA(VLOOKUP(Schedule[[#This Row],[船名]],Vessel!$A:$G,2,0),"")</f>
        <v>1011</v>
      </c>
      <c r="P1865" s="1" t="str">
        <f>_xlfn.IFNA(VLOOKUP(Schedule[[#This Row],[船名]],Vessel!$A:$G,3,0),"")</f>
        <v>cc</v>
      </c>
      <c r="Q1865" s="1">
        <f>_xlfn.IFNA(VLOOKUP(Schedule[[#This Row],[船名]],Vessel!$A:$G,4,0),"")</f>
        <v>2019</v>
      </c>
      <c r="R1865" s="1" t="str">
        <f>_xlfn.IFNA(VLOOKUP(Schedule[[#This Row],[船名]],Vessel!$A:$G,5,0),"")</f>
        <v>HKG</v>
      </c>
      <c r="S1865" s="1" t="str">
        <f>_xlfn.IFNA(VLOOKUP(Schedule[[#This Row],[船名]],Vessel!$A:$G,6,0),"")</f>
        <v>O</v>
      </c>
      <c r="T1865" s="1" t="str">
        <f>_xlfn.IFNA(VLOOKUP(Schedule[[#This Row],[船名]],Vessel!$A:$G,7,0),"")</f>
        <v>SITC</v>
      </c>
      <c r="U1865" s="1" t="str">
        <f>VLOOKUP(Schedule[[#This Row],[航线ID]],'Rotation'!D:I,6,0)</f>
        <v>石岛(SHIDAO)[1天] → 青岛(QINGDAO)[4天] → 东京(TOKYO)[1天] → 横滨(YOKOHAMA)[0天]→川崎(KAWASAKI)[4天] → 青岛(QINGDAO)[1天] → 平泽(PYEONGTAEK)[3天] → 石岛(SHIDAO)</v>
      </c>
    </row>
    <row r="1866" spans="1:21" x14ac:dyDescent="0.4">
      <c r="A1866" s="1" t="s">
        <v>15694</v>
      </c>
      <c r="B1866" s="1" t="s">
        <v>15769</v>
      </c>
      <c r="C1866" s="1" t="s">
        <v>15004</v>
      </c>
      <c r="D1866" s="1" t="s">
        <v>12804</v>
      </c>
      <c r="E1866" s="1" t="s">
        <v>12799</v>
      </c>
      <c r="F1866" s="1" t="s">
        <v>15005</v>
      </c>
      <c r="G1866" s="1" t="s">
        <v>14629</v>
      </c>
      <c r="H1866" s="1" t="s">
        <v>16076</v>
      </c>
      <c r="I1866" s="2">
        <v>46053</v>
      </c>
      <c r="J1866" s="1" t="s">
        <v>12819</v>
      </c>
      <c r="K1866" s="1" t="s">
        <v>15003</v>
      </c>
      <c r="L1866" s="1" t="s">
        <v>12799</v>
      </c>
      <c r="M1866" s="1" t="s">
        <v>10231</v>
      </c>
      <c r="N1866" s="2" t="str">
        <f>VLOOKUP(Schedule[[#This Row],[船期]],week!A:D,4,0)</f>
        <v>202604</v>
      </c>
      <c r="O1866" s="1">
        <f>_xlfn.IFNA(VLOOKUP(Schedule[[#This Row],[船名]],Vessel!$A:$G,2,0),"")</f>
        <v>1011</v>
      </c>
      <c r="P1866" s="1" t="str">
        <f>_xlfn.IFNA(VLOOKUP(Schedule[[#This Row],[船名]],Vessel!$A:$G,3,0),"")</f>
        <v>cc</v>
      </c>
      <c r="Q1866" s="1">
        <f>_xlfn.IFNA(VLOOKUP(Schedule[[#This Row],[船名]],Vessel!$A:$G,4,0),"")</f>
        <v>2018</v>
      </c>
      <c r="R1866" s="1" t="str">
        <f>_xlfn.IFNA(VLOOKUP(Schedule[[#This Row],[船名]],Vessel!$A:$G,5,0),"")</f>
        <v>HKG</v>
      </c>
      <c r="S1866" s="1" t="str">
        <f>_xlfn.IFNA(VLOOKUP(Schedule[[#This Row],[船名]],Vessel!$A:$G,6,0),"")</f>
        <v>O</v>
      </c>
      <c r="T1866" s="1" t="str">
        <f>_xlfn.IFNA(VLOOKUP(Schedule[[#This Row],[船名]],Vessel!$A:$G,7,0),"")</f>
        <v>SITC</v>
      </c>
      <c r="U1866" s="1" t="str">
        <f>VLOOKUP(Schedule[[#This Row],[航线ID]],'Rotation'!D:I,6,0)</f>
        <v>石岛(SHIDAO)[1天] → 青岛(QINGDAO)[4天] → 东京(TOKYO)[1天] → 横滨(YOKOHAMA)[0天]→川崎(KAWASAKI)[4天] → 青岛(QINGDAO)[1天] → 平泽(PYEONGTAEK)[3天] → 石岛(SHIDAO)</v>
      </c>
    </row>
    <row r="1867" spans="1:21" x14ac:dyDescent="0.4">
      <c r="A1867" s="1" t="s">
        <v>15694</v>
      </c>
      <c r="B1867" s="1" t="s">
        <v>15769</v>
      </c>
      <c r="C1867" s="1" t="s">
        <v>15004</v>
      </c>
      <c r="D1867" s="1" t="s">
        <v>12804</v>
      </c>
      <c r="E1867" s="1" t="s">
        <v>12799</v>
      </c>
      <c r="F1867" s="1" t="s">
        <v>15005</v>
      </c>
      <c r="G1867" s="1" t="s">
        <v>14629</v>
      </c>
      <c r="H1867" s="1" t="s">
        <v>16077</v>
      </c>
      <c r="I1867" s="2">
        <v>46060</v>
      </c>
      <c r="J1867" s="1" t="s">
        <v>12819</v>
      </c>
      <c r="K1867" s="1" t="s">
        <v>15003</v>
      </c>
      <c r="L1867" s="1" t="s">
        <v>12799</v>
      </c>
      <c r="M1867" s="1" t="s">
        <v>10057</v>
      </c>
      <c r="N1867" s="2" t="str">
        <f>VLOOKUP(Schedule[[#This Row],[船期]],week!A:D,4,0)</f>
        <v>202605</v>
      </c>
      <c r="O1867" s="1">
        <f>_xlfn.IFNA(VLOOKUP(Schedule[[#This Row],[船名]],Vessel!$A:$G,2,0),"")</f>
        <v>1011</v>
      </c>
      <c r="P1867" s="1" t="str">
        <f>_xlfn.IFNA(VLOOKUP(Schedule[[#This Row],[船名]],Vessel!$A:$G,3,0),"")</f>
        <v>cc</v>
      </c>
      <c r="Q1867" s="1">
        <f>_xlfn.IFNA(VLOOKUP(Schedule[[#This Row],[船名]],Vessel!$A:$G,4,0),"")</f>
        <v>2019</v>
      </c>
      <c r="R1867" s="1" t="str">
        <f>_xlfn.IFNA(VLOOKUP(Schedule[[#This Row],[船名]],Vessel!$A:$G,5,0),"")</f>
        <v>HKG</v>
      </c>
      <c r="S1867" s="1" t="str">
        <f>_xlfn.IFNA(VLOOKUP(Schedule[[#This Row],[船名]],Vessel!$A:$G,6,0),"")</f>
        <v>O</v>
      </c>
      <c r="T1867" s="1" t="str">
        <f>_xlfn.IFNA(VLOOKUP(Schedule[[#This Row],[船名]],Vessel!$A:$G,7,0),"")</f>
        <v>SITC</v>
      </c>
      <c r="U1867" s="1" t="str">
        <f>VLOOKUP(Schedule[[#This Row],[航线ID]],'Rotation'!D:I,6,0)</f>
        <v>石岛(SHIDAO)[1天] → 青岛(QINGDAO)[4天] → 东京(TOKYO)[1天] → 横滨(YOKOHAMA)[0天]→川崎(KAWASAKI)[4天] → 青岛(QINGDAO)[1天] → 平泽(PYEONGTAEK)[3天] → 石岛(SHIDAO)</v>
      </c>
    </row>
    <row r="1868" spans="1:21" x14ac:dyDescent="0.4">
      <c r="A1868" s="1" t="s">
        <v>15694</v>
      </c>
      <c r="B1868" s="1" t="s">
        <v>15769</v>
      </c>
      <c r="C1868" s="1" t="s">
        <v>15004</v>
      </c>
      <c r="D1868" s="1" t="s">
        <v>12804</v>
      </c>
      <c r="E1868" s="1" t="s">
        <v>12799</v>
      </c>
      <c r="F1868" s="1" t="s">
        <v>15005</v>
      </c>
      <c r="G1868" s="1" t="s">
        <v>14629</v>
      </c>
      <c r="H1868" s="1" t="s">
        <v>16078</v>
      </c>
      <c r="I1868" s="2">
        <v>46067</v>
      </c>
      <c r="J1868" s="1" t="s">
        <v>12819</v>
      </c>
      <c r="K1868" s="1" t="s">
        <v>15003</v>
      </c>
      <c r="L1868" s="1" t="s">
        <v>12799</v>
      </c>
      <c r="M1868" s="1" t="s">
        <v>10231</v>
      </c>
      <c r="N1868" s="2" t="str">
        <f>VLOOKUP(Schedule[[#This Row],[船期]],week!A:D,4,0)</f>
        <v>202606</v>
      </c>
      <c r="O1868" s="1">
        <f>_xlfn.IFNA(VLOOKUP(Schedule[[#This Row],[船名]],Vessel!$A:$G,2,0),"")</f>
        <v>1011</v>
      </c>
      <c r="P1868" s="1" t="str">
        <f>_xlfn.IFNA(VLOOKUP(Schedule[[#This Row],[船名]],Vessel!$A:$G,3,0),"")</f>
        <v>cc</v>
      </c>
      <c r="Q1868" s="1">
        <f>_xlfn.IFNA(VLOOKUP(Schedule[[#This Row],[船名]],Vessel!$A:$G,4,0),"")</f>
        <v>2018</v>
      </c>
      <c r="R1868" s="1" t="str">
        <f>_xlfn.IFNA(VLOOKUP(Schedule[[#This Row],[船名]],Vessel!$A:$G,5,0),"")</f>
        <v>HKG</v>
      </c>
      <c r="S1868" s="1" t="str">
        <f>_xlfn.IFNA(VLOOKUP(Schedule[[#This Row],[船名]],Vessel!$A:$G,6,0),"")</f>
        <v>O</v>
      </c>
      <c r="T1868" s="1" t="str">
        <f>_xlfn.IFNA(VLOOKUP(Schedule[[#This Row],[船名]],Vessel!$A:$G,7,0),"")</f>
        <v>SITC</v>
      </c>
      <c r="U1868" s="1" t="str">
        <f>VLOOKUP(Schedule[[#This Row],[航线ID]],'Rotation'!D:I,6,0)</f>
        <v>石岛(SHIDAO)[1天] → 青岛(QINGDAO)[4天] → 东京(TOKYO)[1天] → 横滨(YOKOHAMA)[0天]→川崎(KAWASAKI)[4天] → 青岛(QINGDAO)[1天] → 平泽(PYEONGTAEK)[3天] → 石岛(SHIDAO)</v>
      </c>
    </row>
    <row r="1869" spans="1:21" x14ac:dyDescent="0.4">
      <c r="A1869" s="1" t="s">
        <v>15694</v>
      </c>
      <c r="B1869" s="1" t="s">
        <v>15769</v>
      </c>
      <c r="C1869" s="1" t="s">
        <v>15004</v>
      </c>
      <c r="D1869" s="1" t="s">
        <v>12804</v>
      </c>
      <c r="E1869" s="1" t="s">
        <v>12799</v>
      </c>
      <c r="F1869" s="1" t="s">
        <v>15005</v>
      </c>
      <c r="G1869" s="1" t="s">
        <v>14629</v>
      </c>
      <c r="H1869" s="1" t="s">
        <v>16079</v>
      </c>
      <c r="I1869" s="2">
        <v>46074</v>
      </c>
      <c r="J1869" s="1" t="s">
        <v>12819</v>
      </c>
      <c r="K1869" s="1" t="s">
        <v>15003</v>
      </c>
      <c r="L1869" s="1" t="s">
        <v>12799</v>
      </c>
      <c r="M1869" s="1" t="s">
        <v>10057</v>
      </c>
      <c r="N1869" s="2" t="str">
        <f>VLOOKUP(Schedule[[#This Row],[船期]],week!A:D,4,0)</f>
        <v>202607</v>
      </c>
      <c r="O1869" s="1">
        <f>_xlfn.IFNA(VLOOKUP(Schedule[[#This Row],[船名]],Vessel!$A:$G,2,0),"")</f>
        <v>1011</v>
      </c>
      <c r="P1869" s="1" t="str">
        <f>_xlfn.IFNA(VLOOKUP(Schedule[[#This Row],[船名]],Vessel!$A:$G,3,0),"")</f>
        <v>cc</v>
      </c>
      <c r="Q1869" s="1">
        <f>_xlfn.IFNA(VLOOKUP(Schedule[[#This Row],[船名]],Vessel!$A:$G,4,0),"")</f>
        <v>2019</v>
      </c>
      <c r="R1869" s="1" t="str">
        <f>_xlfn.IFNA(VLOOKUP(Schedule[[#This Row],[船名]],Vessel!$A:$G,5,0),"")</f>
        <v>HKG</v>
      </c>
      <c r="S1869" s="1" t="str">
        <f>_xlfn.IFNA(VLOOKUP(Schedule[[#This Row],[船名]],Vessel!$A:$G,6,0),"")</f>
        <v>O</v>
      </c>
      <c r="T1869" s="1" t="str">
        <f>_xlfn.IFNA(VLOOKUP(Schedule[[#This Row],[船名]],Vessel!$A:$G,7,0),"")</f>
        <v>SITC</v>
      </c>
      <c r="U1869" s="1" t="str">
        <f>VLOOKUP(Schedule[[#This Row],[航线ID]],'Rotation'!D:I,6,0)</f>
        <v>石岛(SHIDAO)[1天] → 青岛(QINGDAO)[4天] → 东京(TOKYO)[1天] → 横滨(YOKOHAMA)[0天]→川崎(KAWASAKI)[4天] → 青岛(QINGDAO)[1天] → 平泽(PYEONGTAEK)[3天] → 石岛(SHIDAO)</v>
      </c>
    </row>
    <row r="1870" spans="1:21" x14ac:dyDescent="0.4">
      <c r="A1870" s="1" t="s">
        <v>15694</v>
      </c>
      <c r="B1870" s="1" t="s">
        <v>15769</v>
      </c>
      <c r="C1870" s="1" t="s">
        <v>15004</v>
      </c>
      <c r="D1870" s="1" t="s">
        <v>12804</v>
      </c>
      <c r="E1870" s="1" t="s">
        <v>12799</v>
      </c>
      <c r="F1870" s="1" t="s">
        <v>15005</v>
      </c>
      <c r="G1870" s="1" t="s">
        <v>14629</v>
      </c>
      <c r="H1870" s="1" t="s">
        <v>16329</v>
      </c>
      <c r="I1870" s="2">
        <v>46081</v>
      </c>
      <c r="J1870" s="1" t="s">
        <v>12819</v>
      </c>
      <c r="K1870" s="1" t="s">
        <v>15003</v>
      </c>
      <c r="L1870" s="1" t="s">
        <v>12799</v>
      </c>
      <c r="M1870" s="1" t="s">
        <v>10231</v>
      </c>
      <c r="N1870" s="2" t="str">
        <f>VLOOKUP(Schedule[[#This Row],[船期]],week!A:D,4,0)</f>
        <v>202608</v>
      </c>
      <c r="O1870" s="1">
        <f>_xlfn.IFNA(VLOOKUP(Schedule[[#This Row],[船名]],Vessel!$A:$G,2,0),"")</f>
        <v>1011</v>
      </c>
      <c r="P1870" s="1" t="str">
        <f>_xlfn.IFNA(VLOOKUP(Schedule[[#This Row],[船名]],Vessel!$A:$G,3,0),"")</f>
        <v>cc</v>
      </c>
      <c r="Q1870" s="1">
        <f>_xlfn.IFNA(VLOOKUP(Schedule[[#This Row],[船名]],Vessel!$A:$G,4,0),"")</f>
        <v>2018</v>
      </c>
      <c r="R1870" s="1" t="str">
        <f>_xlfn.IFNA(VLOOKUP(Schedule[[#This Row],[船名]],Vessel!$A:$G,5,0),"")</f>
        <v>HKG</v>
      </c>
      <c r="S1870" s="1" t="str">
        <f>_xlfn.IFNA(VLOOKUP(Schedule[[#This Row],[船名]],Vessel!$A:$G,6,0),"")</f>
        <v>O</v>
      </c>
      <c r="T1870" s="1" t="str">
        <f>_xlfn.IFNA(VLOOKUP(Schedule[[#This Row],[船名]],Vessel!$A:$G,7,0),"")</f>
        <v>SITC</v>
      </c>
      <c r="U1870" s="1" t="str">
        <f>VLOOKUP(Schedule[[#This Row],[航线ID]],'Rotation'!D:I,6,0)</f>
        <v>石岛(SHIDAO)[1天] → 青岛(QINGDAO)[4天] → 东京(TOKYO)[1天] → 横滨(YOKOHAMA)[0天]→川崎(KAWASAKI)[4天] → 青岛(QINGDAO)[1天] → 平泽(PYEONGTAEK)[3天] → 石岛(SHIDAO)</v>
      </c>
    </row>
    <row r="1871" spans="1:21" x14ac:dyDescent="0.4">
      <c r="A1871" s="1" t="s">
        <v>15694</v>
      </c>
      <c r="B1871" s="1" t="s">
        <v>15769</v>
      </c>
      <c r="C1871" s="1" t="s">
        <v>15004</v>
      </c>
      <c r="D1871" s="1" t="s">
        <v>12804</v>
      </c>
      <c r="E1871" s="1" t="s">
        <v>12799</v>
      </c>
      <c r="F1871" s="1" t="s">
        <v>15005</v>
      </c>
      <c r="G1871" s="1" t="s">
        <v>14629</v>
      </c>
      <c r="H1871" s="1" t="s">
        <v>15007</v>
      </c>
      <c r="I1871" s="2">
        <v>46025</v>
      </c>
      <c r="J1871" s="1" t="s">
        <v>12819</v>
      </c>
      <c r="K1871" s="1" t="s">
        <v>15003</v>
      </c>
      <c r="L1871" s="1" t="s">
        <v>12799</v>
      </c>
      <c r="M1871" s="1" t="s">
        <v>10231</v>
      </c>
      <c r="N1871" s="2" t="str">
        <f>VLOOKUP(Schedule[[#This Row],[船期]],week!A:D,4,0)</f>
        <v>202553</v>
      </c>
      <c r="O1871" s="1">
        <f>_xlfn.IFNA(VLOOKUP(Schedule[[#This Row],[船名]],Vessel!$A:$G,2,0),"")</f>
        <v>1011</v>
      </c>
      <c r="P1871" s="1" t="str">
        <f>_xlfn.IFNA(VLOOKUP(Schedule[[#This Row],[船名]],Vessel!$A:$G,3,0),"")</f>
        <v>cc</v>
      </c>
      <c r="Q1871" s="1">
        <f>_xlfn.IFNA(VLOOKUP(Schedule[[#This Row],[船名]],Vessel!$A:$G,4,0),"")</f>
        <v>2018</v>
      </c>
      <c r="R1871" s="1" t="str">
        <f>_xlfn.IFNA(VLOOKUP(Schedule[[#This Row],[船名]],Vessel!$A:$G,5,0),"")</f>
        <v>HKG</v>
      </c>
      <c r="S1871" s="1" t="str">
        <f>_xlfn.IFNA(VLOOKUP(Schedule[[#This Row],[船名]],Vessel!$A:$G,6,0),"")</f>
        <v>O</v>
      </c>
      <c r="T1871" s="1" t="str">
        <f>_xlfn.IFNA(VLOOKUP(Schedule[[#This Row],[船名]],Vessel!$A:$G,7,0),"")</f>
        <v>SITC</v>
      </c>
      <c r="U1871" s="1" t="str">
        <f>VLOOKUP(Schedule[[#This Row],[航线ID]],'Rotation'!D:I,6,0)</f>
        <v>石岛(SHIDAO)[1天] → 青岛(QINGDAO)[4天] → 东京(TOKYO)[1天] → 横滨(YOKOHAMA)[0天]→川崎(KAWASAKI)[4天] → 青岛(QINGDAO)[1天] → 平泽(PYEONGTAEK)[3天] → 石岛(SHIDAO)</v>
      </c>
    </row>
    <row r="1872" spans="1:21" x14ac:dyDescent="0.4">
      <c r="A1872" s="1" t="s">
        <v>15694</v>
      </c>
      <c r="B1872" s="1" t="s">
        <v>15769</v>
      </c>
      <c r="C1872" s="1" t="s">
        <v>15004</v>
      </c>
      <c r="D1872" s="1" t="s">
        <v>12804</v>
      </c>
      <c r="E1872" s="1" t="s">
        <v>12799</v>
      </c>
      <c r="F1872" s="1" t="s">
        <v>15005</v>
      </c>
      <c r="G1872" s="1" t="s">
        <v>14629</v>
      </c>
      <c r="H1872" s="1" t="s">
        <v>15006</v>
      </c>
      <c r="I1872" s="2">
        <v>46018</v>
      </c>
      <c r="J1872" s="1" t="s">
        <v>12819</v>
      </c>
      <c r="K1872" s="1" t="s">
        <v>15003</v>
      </c>
      <c r="L1872" s="1" t="s">
        <v>12799</v>
      </c>
      <c r="M1872" s="1" t="s">
        <v>9742</v>
      </c>
      <c r="N1872" s="2" t="str">
        <f>VLOOKUP(Schedule[[#This Row],[船期]],week!A:D,4,0)</f>
        <v>202552</v>
      </c>
      <c r="O1872" s="1">
        <f>_xlfn.IFNA(VLOOKUP(Schedule[[#This Row],[船名]],Vessel!$A:$G,2,0),"")</f>
        <v>1043</v>
      </c>
      <c r="P1872" s="1" t="str">
        <f>_xlfn.IFNA(VLOOKUP(Schedule[[#This Row],[船名]],Vessel!$A:$G,3,0),"")</f>
        <v>cc</v>
      </c>
      <c r="Q1872" s="1">
        <f>_xlfn.IFNA(VLOOKUP(Schedule[[#This Row],[船名]],Vessel!$A:$G,4,0),"")</f>
        <v>2013</v>
      </c>
      <c r="R1872" s="1" t="str">
        <f>_xlfn.IFNA(VLOOKUP(Schedule[[#This Row],[船名]],Vessel!$A:$G,5,0),"")</f>
        <v>HKG</v>
      </c>
      <c r="S1872" s="1" t="str">
        <f>_xlfn.IFNA(VLOOKUP(Schedule[[#This Row],[船名]],Vessel!$A:$G,6,0),"")</f>
        <v>O</v>
      </c>
      <c r="T1872" s="1" t="str">
        <f>_xlfn.IFNA(VLOOKUP(Schedule[[#This Row],[船名]],Vessel!$A:$G,7,0),"")</f>
        <v>SITC</v>
      </c>
      <c r="U1872" s="1" t="str">
        <f>VLOOKUP(Schedule[[#This Row],[航线ID]],'Rotation'!D:I,6,0)</f>
        <v>石岛(SHIDAO)[1天] → 青岛(QINGDAO)[4天] → 东京(TOKYO)[1天] → 横滨(YOKOHAMA)[0天]→川崎(KAWASAKI)[4天] → 青岛(QINGDAO)[1天] → 平泽(PYEONGTAEK)[3天] → 石岛(SHIDAO)</v>
      </c>
    </row>
    <row r="1873" spans="1:21" x14ac:dyDescent="0.4">
      <c r="A1873" s="1" t="s">
        <v>15694</v>
      </c>
      <c r="B1873" s="1" t="s">
        <v>15769</v>
      </c>
      <c r="C1873" s="1" t="s">
        <v>15004</v>
      </c>
      <c r="D1873" s="1" t="s">
        <v>12804</v>
      </c>
      <c r="E1873" s="1" t="s">
        <v>12799</v>
      </c>
      <c r="F1873" s="1" t="s">
        <v>15005</v>
      </c>
      <c r="G1873" s="1" t="s">
        <v>14629</v>
      </c>
      <c r="H1873" s="1" t="s">
        <v>15008</v>
      </c>
      <c r="I1873" s="2">
        <v>46012</v>
      </c>
      <c r="J1873" s="1" t="s">
        <v>12819</v>
      </c>
      <c r="K1873" s="1" t="s">
        <v>15003</v>
      </c>
      <c r="L1873" s="1" t="s">
        <v>12799</v>
      </c>
      <c r="M1873" s="1" t="s">
        <v>8480</v>
      </c>
      <c r="N1873" s="2" t="str">
        <f>VLOOKUP(Schedule[[#This Row],[船期]],week!A:D,4,0)</f>
        <v>202552</v>
      </c>
      <c r="O1873" s="1">
        <f>_xlfn.IFNA(VLOOKUP(Schedule[[#This Row],[船名]],Vessel!$A:$G,2,0),"")</f>
        <v>1042</v>
      </c>
      <c r="P1873" s="1" t="str">
        <f>_xlfn.IFNA(VLOOKUP(Schedule[[#This Row],[船名]],Vessel!$A:$G,3,0),"")</f>
        <v>cc</v>
      </c>
      <c r="Q1873" s="1">
        <f>_xlfn.IFNA(VLOOKUP(Schedule[[#This Row],[船名]],Vessel!$A:$G,4,0),"")</f>
        <v>2012</v>
      </c>
      <c r="R1873" s="1" t="str">
        <f>_xlfn.IFNA(VLOOKUP(Schedule[[#This Row],[船名]],Vessel!$A:$G,5,0),"")</f>
        <v>HKG</v>
      </c>
      <c r="S1873" s="1" t="str">
        <f>_xlfn.IFNA(VLOOKUP(Schedule[[#This Row],[船名]],Vessel!$A:$G,6,0),"")</f>
        <v>O</v>
      </c>
      <c r="T1873" s="1" t="str">
        <f>_xlfn.IFNA(VLOOKUP(Schedule[[#This Row],[船名]],Vessel!$A:$G,7,0),"")</f>
        <v>SITC</v>
      </c>
      <c r="U1873" s="1" t="str">
        <f>VLOOKUP(Schedule[[#This Row],[航线ID]],'Rotation'!D:I,6,0)</f>
        <v>石岛(SHIDAO)[1天] → 青岛(QINGDAO)[4天] → 东京(TOKYO)[1天] → 横滨(YOKOHAMA)[0天]→川崎(KAWASAKI)[4天] → 青岛(QINGDAO)[1天] → 平泽(PYEONGTAEK)[3天] → 石岛(SHIDAO)</v>
      </c>
    </row>
    <row r="1874" spans="1:21" x14ac:dyDescent="0.4">
      <c r="A1874" s="1" t="s">
        <v>15694</v>
      </c>
      <c r="B1874" s="1" t="s">
        <v>15769</v>
      </c>
      <c r="C1874" s="1" t="s">
        <v>15004</v>
      </c>
      <c r="D1874" s="1" t="s">
        <v>12804</v>
      </c>
      <c r="E1874" s="1" t="s">
        <v>12799</v>
      </c>
      <c r="F1874" s="1" t="s">
        <v>15005</v>
      </c>
      <c r="G1874" s="1" t="s">
        <v>14629</v>
      </c>
      <c r="H1874" s="1" t="s">
        <v>15009</v>
      </c>
      <c r="I1874" s="2">
        <v>46004</v>
      </c>
      <c r="J1874" s="1" t="s">
        <v>12819</v>
      </c>
      <c r="K1874" s="1" t="s">
        <v>15003</v>
      </c>
      <c r="L1874" s="1" t="s">
        <v>12795</v>
      </c>
      <c r="M1874" s="1" t="s">
        <v>9742</v>
      </c>
      <c r="N1874" s="2" t="str">
        <f>VLOOKUP(Schedule[[#This Row],[船期]],week!A:D,4,0)</f>
        <v>202550</v>
      </c>
      <c r="O1874" s="1">
        <f>_xlfn.IFNA(VLOOKUP(Schedule[[#This Row],[船名]],Vessel!$A:$G,2,0),"")</f>
        <v>1043</v>
      </c>
      <c r="P1874" s="1" t="str">
        <f>_xlfn.IFNA(VLOOKUP(Schedule[[#This Row],[船名]],Vessel!$A:$G,3,0),"")</f>
        <v>cc</v>
      </c>
      <c r="Q1874" s="1">
        <f>_xlfn.IFNA(VLOOKUP(Schedule[[#This Row],[船名]],Vessel!$A:$G,4,0),"")</f>
        <v>2013</v>
      </c>
      <c r="R1874" s="1" t="str">
        <f>_xlfn.IFNA(VLOOKUP(Schedule[[#This Row],[船名]],Vessel!$A:$G,5,0),"")</f>
        <v>HKG</v>
      </c>
      <c r="S1874" s="1" t="str">
        <f>_xlfn.IFNA(VLOOKUP(Schedule[[#This Row],[船名]],Vessel!$A:$G,6,0),"")</f>
        <v>O</v>
      </c>
      <c r="T1874" s="1" t="str">
        <f>_xlfn.IFNA(VLOOKUP(Schedule[[#This Row],[船名]],Vessel!$A:$G,7,0),"")</f>
        <v>SITC</v>
      </c>
      <c r="U1874" s="1" t="str">
        <f>VLOOKUP(Schedule[[#This Row],[航线ID]],'Rotation'!D:I,6,0)</f>
        <v>石岛(SHIDAO)[1天] → 青岛(QINGDAO)[4天] → 东京(TOKYO)[1天] → 横滨(YOKOHAMA)[0天]→川崎(KAWASAKI)[4天] → 青岛(QINGDAO)[1天] → 平泽(PYEONGTAEK)[3天] → 石岛(SHIDAO)</v>
      </c>
    </row>
    <row r="1875" spans="1:21" x14ac:dyDescent="0.4">
      <c r="A1875" s="1" t="s">
        <v>15694</v>
      </c>
      <c r="B1875" s="1" t="s">
        <v>15769</v>
      </c>
      <c r="C1875" s="1" t="s">
        <v>15004</v>
      </c>
      <c r="D1875" s="1" t="s">
        <v>12804</v>
      </c>
      <c r="E1875" s="1" t="s">
        <v>12799</v>
      </c>
      <c r="F1875" s="1" t="s">
        <v>15005</v>
      </c>
      <c r="G1875" s="1" t="s">
        <v>14629</v>
      </c>
      <c r="H1875" s="1" t="s">
        <v>15010</v>
      </c>
      <c r="I1875" s="2">
        <v>45998</v>
      </c>
      <c r="J1875" s="1" t="s">
        <v>12819</v>
      </c>
      <c r="K1875" s="1" t="s">
        <v>15003</v>
      </c>
      <c r="L1875" s="1" t="s">
        <v>12799</v>
      </c>
      <c r="M1875" s="1" t="s">
        <v>8480</v>
      </c>
      <c r="N1875" s="2" t="str">
        <f>VLOOKUP(Schedule[[#This Row],[船期]],week!A:D,4,0)</f>
        <v>202550</v>
      </c>
      <c r="O1875" s="1">
        <f>_xlfn.IFNA(VLOOKUP(Schedule[[#This Row],[船名]],Vessel!$A:$G,2,0),"")</f>
        <v>1042</v>
      </c>
      <c r="P1875" s="1" t="str">
        <f>_xlfn.IFNA(VLOOKUP(Schedule[[#This Row],[船名]],Vessel!$A:$G,3,0),"")</f>
        <v>cc</v>
      </c>
      <c r="Q1875" s="1">
        <f>_xlfn.IFNA(VLOOKUP(Schedule[[#This Row],[船名]],Vessel!$A:$G,4,0),"")</f>
        <v>2012</v>
      </c>
      <c r="R1875" s="1" t="str">
        <f>_xlfn.IFNA(VLOOKUP(Schedule[[#This Row],[船名]],Vessel!$A:$G,5,0),"")</f>
        <v>HKG</v>
      </c>
      <c r="S1875" s="1" t="str">
        <f>_xlfn.IFNA(VLOOKUP(Schedule[[#This Row],[船名]],Vessel!$A:$G,6,0),"")</f>
        <v>O</v>
      </c>
      <c r="T1875" s="1" t="str">
        <f>_xlfn.IFNA(VLOOKUP(Schedule[[#This Row],[船名]],Vessel!$A:$G,7,0),"")</f>
        <v>SITC</v>
      </c>
      <c r="U1875" s="1" t="str">
        <f>VLOOKUP(Schedule[[#This Row],[航线ID]],'Rotation'!D:I,6,0)</f>
        <v>石岛(SHIDAO)[1天] → 青岛(QINGDAO)[4天] → 东京(TOKYO)[1天] → 横滨(YOKOHAMA)[0天]→川崎(KAWASAKI)[4天] → 青岛(QINGDAO)[1天] → 平泽(PYEONGTAEK)[3天] → 石岛(SHIDAO)</v>
      </c>
    </row>
    <row r="1876" spans="1:21" x14ac:dyDescent="0.4">
      <c r="A1876" s="1" t="s">
        <v>15694</v>
      </c>
      <c r="B1876" s="1" t="s">
        <v>15769</v>
      </c>
      <c r="C1876" s="1" t="s">
        <v>15004</v>
      </c>
      <c r="D1876" s="1" t="s">
        <v>12804</v>
      </c>
      <c r="E1876" s="1" t="s">
        <v>12799</v>
      </c>
      <c r="F1876" s="1" t="s">
        <v>15005</v>
      </c>
      <c r="G1876" s="1" t="s">
        <v>14629</v>
      </c>
      <c r="H1876" s="1" t="s">
        <v>15011</v>
      </c>
      <c r="I1876" s="2">
        <v>45977</v>
      </c>
      <c r="J1876" s="1" t="s">
        <v>12819</v>
      </c>
      <c r="K1876" s="1" t="s">
        <v>15003</v>
      </c>
      <c r="L1876" s="1" t="s">
        <v>12799</v>
      </c>
      <c r="M1876" s="1" t="s">
        <v>9742</v>
      </c>
      <c r="N1876" s="2" t="str">
        <f>VLOOKUP(Schedule[[#This Row],[船期]],week!A:D,4,0)</f>
        <v>202547</v>
      </c>
      <c r="O1876" s="1">
        <f>_xlfn.IFNA(VLOOKUP(Schedule[[#This Row],[船名]],Vessel!$A:$G,2,0),"")</f>
        <v>1043</v>
      </c>
      <c r="P1876" s="1" t="str">
        <f>_xlfn.IFNA(VLOOKUP(Schedule[[#This Row],[船名]],Vessel!$A:$G,3,0),"")</f>
        <v>cc</v>
      </c>
      <c r="Q1876" s="1">
        <f>_xlfn.IFNA(VLOOKUP(Schedule[[#This Row],[船名]],Vessel!$A:$G,4,0),"")</f>
        <v>2013</v>
      </c>
      <c r="R1876" s="1" t="str">
        <f>_xlfn.IFNA(VLOOKUP(Schedule[[#This Row],[船名]],Vessel!$A:$G,5,0),"")</f>
        <v>HKG</v>
      </c>
      <c r="S1876" s="1" t="str">
        <f>_xlfn.IFNA(VLOOKUP(Schedule[[#This Row],[船名]],Vessel!$A:$G,6,0),"")</f>
        <v>O</v>
      </c>
      <c r="T1876" s="1" t="str">
        <f>_xlfn.IFNA(VLOOKUP(Schedule[[#This Row],[船名]],Vessel!$A:$G,7,0),"")</f>
        <v>SITC</v>
      </c>
      <c r="U1876" s="1" t="str">
        <f>VLOOKUP(Schedule[[#This Row],[航线ID]],'Rotation'!D:I,6,0)</f>
        <v>石岛(SHIDAO)[1天] → 青岛(QINGDAO)[4天] → 东京(TOKYO)[1天] → 横滨(YOKOHAMA)[0天]→川崎(KAWASAKI)[4天] → 青岛(QINGDAO)[1天] → 平泽(PYEONGTAEK)[3天] → 石岛(SHIDAO)</v>
      </c>
    </row>
    <row r="1877" spans="1:21" x14ac:dyDescent="0.4">
      <c r="A1877" s="1" t="s">
        <v>15694</v>
      </c>
      <c r="B1877" s="1" t="s">
        <v>15769</v>
      </c>
      <c r="C1877" s="1" t="s">
        <v>15027</v>
      </c>
      <c r="D1877" s="1" t="s">
        <v>12804</v>
      </c>
      <c r="E1877" s="1" t="s">
        <v>12798</v>
      </c>
      <c r="F1877" s="1" t="s">
        <v>15028</v>
      </c>
      <c r="G1877" s="1" t="s">
        <v>14629</v>
      </c>
      <c r="H1877" s="1" t="s">
        <v>15030</v>
      </c>
      <c r="I1877" s="2">
        <v>46040</v>
      </c>
      <c r="J1877" s="1" t="s">
        <v>12819</v>
      </c>
      <c r="K1877" s="1" t="s">
        <v>14996</v>
      </c>
      <c r="L1877" s="1" t="s">
        <v>12799</v>
      </c>
      <c r="M1877" s="1" t="s">
        <v>9323</v>
      </c>
      <c r="N1877" s="2" t="str">
        <f>VLOOKUP(Schedule[[#This Row],[船期]],week!A:D,4,0)</f>
        <v>202603</v>
      </c>
      <c r="O1877" s="1">
        <f>_xlfn.IFNA(VLOOKUP(Schedule[[#This Row],[船名]],Vessel!$A:$G,2,0),"")</f>
        <v>1098</v>
      </c>
      <c r="P1877" s="1" t="str">
        <f>_xlfn.IFNA(VLOOKUP(Schedule[[#This Row],[船名]],Vessel!$A:$G,3,0),"")</f>
        <v>cc</v>
      </c>
      <c r="Q1877" s="1">
        <f>_xlfn.IFNA(VLOOKUP(Schedule[[#This Row],[船名]],Vessel!$A:$G,4,0),"")</f>
        <v>2015</v>
      </c>
      <c r="R1877" s="1" t="str">
        <f>_xlfn.IFNA(VLOOKUP(Schedule[[#This Row],[船名]],Vessel!$A:$G,5,0),"")</f>
        <v>HKG</v>
      </c>
      <c r="S1877" s="1" t="str">
        <f>_xlfn.IFNA(VLOOKUP(Schedule[[#This Row],[船名]],Vessel!$A:$G,6,0),"")</f>
        <v>O</v>
      </c>
      <c r="T1877" s="1" t="str">
        <f>_xlfn.IFNA(VLOOKUP(Schedule[[#This Row],[船名]],Vessel!$A:$G,7,0),"")</f>
        <v>Shanghai Jin Jiang Shg (SJJ)</v>
      </c>
      <c r="U1877" s="1" t="str">
        <f>VLOOKUP(Schedule[[#This Row],[航线ID]],'Rotation'!D:I,6,0)</f>
        <v>青岛(QINGDAO)[3天] → 大阪(OSAKA)[0天] → 神户(KOBE)[4天] → 青岛(QINGDAO)[3天]→东京(TOKYO)[0天] → 横滨(YOKOHAMA)[4天] → 青岛(QINGDAO)</v>
      </c>
    </row>
    <row r="1878" spans="1:21" x14ac:dyDescent="0.4">
      <c r="A1878" s="1" t="s">
        <v>15694</v>
      </c>
      <c r="B1878" s="1" t="s">
        <v>15769</v>
      </c>
      <c r="C1878" s="1" t="s">
        <v>15027</v>
      </c>
      <c r="D1878" s="1" t="s">
        <v>12804</v>
      </c>
      <c r="E1878" s="1" t="s">
        <v>12798</v>
      </c>
      <c r="F1878" s="1" t="s">
        <v>15028</v>
      </c>
      <c r="G1878" s="1" t="s">
        <v>14629</v>
      </c>
      <c r="H1878" s="1" t="s">
        <v>16856</v>
      </c>
      <c r="I1878" s="2">
        <v>46046</v>
      </c>
      <c r="J1878" s="1" t="s">
        <v>12819</v>
      </c>
      <c r="K1878" s="1" t="s">
        <v>14996</v>
      </c>
      <c r="L1878" s="1" t="s">
        <v>12799</v>
      </c>
      <c r="M1878" s="1" t="s">
        <v>11688</v>
      </c>
      <c r="N1878" s="2" t="str">
        <f>VLOOKUP(Schedule[[#This Row],[船期]],week!A:D,4,0)</f>
        <v>202603</v>
      </c>
      <c r="O1878" s="1">
        <f>_xlfn.IFNA(VLOOKUP(Schedule[[#This Row],[船名]],Vessel!$A:$G,2,0),"")</f>
        <v>1096</v>
      </c>
      <c r="P1878" s="1" t="str">
        <f>_xlfn.IFNA(VLOOKUP(Schedule[[#This Row],[船名]],Vessel!$A:$G,3,0),"")</f>
        <v>cc</v>
      </c>
      <c r="Q1878" s="1">
        <f>_xlfn.IFNA(VLOOKUP(Schedule[[#This Row],[船名]],Vessel!$A:$G,4,0),"")</f>
        <v>2024</v>
      </c>
      <c r="R1878" s="1" t="str">
        <f>_xlfn.IFNA(VLOOKUP(Schedule[[#This Row],[船名]],Vessel!$A:$G,5,0),"")</f>
        <v>PAN</v>
      </c>
      <c r="S1878" s="1" t="str">
        <f>_xlfn.IFNA(VLOOKUP(Schedule[[#This Row],[船名]],Vessel!$A:$G,6,0),"")</f>
        <v>TO</v>
      </c>
      <c r="T1878" s="1" t="str">
        <f>_xlfn.IFNA(VLOOKUP(Schedule[[#This Row],[船名]],Vessel!$A:$G,7,0),"")</f>
        <v>Centrans Container Lines</v>
      </c>
      <c r="U1878" s="1" t="str">
        <f>VLOOKUP(Schedule[[#This Row],[航线ID]],'Rotation'!D:I,6,0)</f>
        <v>青岛(QINGDAO)[3天] → 大阪(OSAKA)[0天] → 神户(KOBE)[4天] → 青岛(QINGDAO)[3天]→东京(TOKYO)[0天] → 横滨(YOKOHAMA)[4天] → 青岛(QINGDAO)</v>
      </c>
    </row>
    <row r="1879" spans="1:21" x14ac:dyDescent="0.4">
      <c r="A1879" s="1" t="s">
        <v>15694</v>
      </c>
      <c r="B1879" s="1" t="s">
        <v>15769</v>
      </c>
      <c r="C1879" s="1" t="s">
        <v>15027</v>
      </c>
      <c r="D1879" s="1" t="s">
        <v>12804</v>
      </c>
      <c r="E1879" s="1" t="s">
        <v>12798</v>
      </c>
      <c r="F1879" s="1" t="s">
        <v>15028</v>
      </c>
      <c r="G1879" s="1" t="s">
        <v>14629</v>
      </c>
      <c r="H1879" s="1" t="s">
        <v>16393</v>
      </c>
      <c r="I1879" s="2">
        <v>46053</v>
      </c>
      <c r="J1879" s="1" t="s">
        <v>12819</v>
      </c>
      <c r="K1879" s="1" t="s">
        <v>14996</v>
      </c>
      <c r="L1879" s="1" t="s">
        <v>12798</v>
      </c>
      <c r="M1879" s="1" t="s">
        <v>9493</v>
      </c>
      <c r="N1879" s="2" t="str">
        <f>VLOOKUP(Schedule[[#This Row],[船期]],week!A:D,4,0)</f>
        <v>202604</v>
      </c>
      <c r="O1879" s="1">
        <f>_xlfn.IFNA(VLOOKUP(Schedule[[#This Row],[船名]],Vessel!$A:$G,2,0),"")</f>
        <v>1098</v>
      </c>
      <c r="P1879" s="1" t="str">
        <f>_xlfn.IFNA(VLOOKUP(Schedule[[#This Row],[船名]],Vessel!$A:$G,3,0),"")</f>
        <v>cc</v>
      </c>
      <c r="Q1879" s="1">
        <f>_xlfn.IFNA(VLOOKUP(Schedule[[#This Row],[船名]],Vessel!$A:$G,4,0),"")</f>
        <v>2014</v>
      </c>
      <c r="R1879" s="1" t="str">
        <f>_xlfn.IFNA(VLOOKUP(Schedule[[#This Row],[船名]],Vessel!$A:$G,5,0),"")</f>
        <v>HKG</v>
      </c>
      <c r="S1879" s="1" t="str">
        <f>_xlfn.IFNA(VLOOKUP(Schedule[[#This Row],[船名]],Vessel!$A:$G,6,0),"")</f>
        <v>O</v>
      </c>
      <c r="T1879" s="1" t="str">
        <f>_xlfn.IFNA(VLOOKUP(Schedule[[#This Row],[船名]],Vessel!$A:$G,7,0),"")</f>
        <v>Shanghai Jin Jiang Shg (SJJ)</v>
      </c>
      <c r="U1879" s="1" t="str">
        <f>VLOOKUP(Schedule[[#This Row],[航线ID]],'Rotation'!D:I,6,0)</f>
        <v>青岛(QINGDAO)[3天] → 大阪(OSAKA)[0天] → 神户(KOBE)[4天] → 青岛(QINGDAO)[3天]→东京(TOKYO)[0天] → 横滨(YOKOHAMA)[4天] → 青岛(QINGDAO)</v>
      </c>
    </row>
    <row r="1880" spans="1:21" x14ac:dyDescent="0.4">
      <c r="A1880" s="1" t="s">
        <v>15694</v>
      </c>
      <c r="B1880" s="1" t="s">
        <v>15769</v>
      </c>
      <c r="C1880" s="1" t="s">
        <v>15027</v>
      </c>
      <c r="D1880" s="1" t="s">
        <v>12804</v>
      </c>
      <c r="E1880" s="1" t="s">
        <v>12798</v>
      </c>
      <c r="F1880" s="1" t="s">
        <v>15028</v>
      </c>
      <c r="G1880" s="1" t="s">
        <v>14629</v>
      </c>
      <c r="H1880" s="1" t="s">
        <v>15031</v>
      </c>
      <c r="I1880" s="2">
        <v>46060</v>
      </c>
      <c r="J1880" s="1" t="s">
        <v>12819</v>
      </c>
      <c r="K1880" s="1" t="s">
        <v>14996</v>
      </c>
      <c r="L1880" s="1" t="s">
        <v>12798</v>
      </c>
      <c r="M1880" s="1" t="s">
        <v>10789</v>
      </c>
      <c r="N1880" s="2" t="str">
        <f>VLOOKUP(Schedule[[#This Row],[船期]],week!A:D,4,0)</f>
        <v>202605</v>
      </c>
      <c r="O1880" s="1">
        <f>_xlfn.IFNA(VLOOKUP(Schedule[[#This Row],[船名]],Vessel!$A:$G,2,0),"")</f>
        <v>1096</v>
      </c>
      <c r="P1880" s="1" t="str">
        <f>_xlfn.IFNA(VLOOKUP(Schedule[[#This Row],[船名]],Vessel!$A:$G,3,0),"")</f>
        <v>cc</v>
      </c>
      <c r="Q1880" s="1">
        <f>_xlfn.IFNA(VLOOKUP(Schedule[[#This Row],[船名]],Vessel!$A:$G,4,0),"")</f>
        <v>2023</v>
      </c>
      <c r="R1880" s="1" t="str">
        <f>_xlfn.IFNA(VLOOKUP(Schedule[[#This Row],[船名]],Vessel!$A:$G,5,0),"")</f>
        <v>PAN</v>
      </c>
      <c r="S1880" s="1" t="str">
        <f>_xlfn.IFNA(VLOOKUP(Schedule[[#This Row],[船名]],Vessel!$A:$G,6,0),"")</f>
        <v>TO</v>
      </c>
      <c r="T1880" s="1" t="str">
        <f>_xlfn.IFNA(VLOOKUP(Schedule[[#This Row],[船名]],Vessel!$A:$G,7,0),"")</f>
        <v>Centrans Container Lines</v>
      </c>
      <c r="U1880" s="1" t="str">
        <f>VLOOKUP(Schedule[[#This Row],[航线ID]],'Rotation'!D:I,6,0)</f>
        <v>青岛(QINGDAO)[3天] → 大阪(OSAKA)[0天] → 神户(KOBE)[4天] → 青岛(QINGDAO)[3天]→东京(TOKYO)[0天] → 横滨(YOKOHAMA)[4天] → 青岛(QINGDAO)</v>
      </c>
    </row>
    <row r="1881" spans="1:21" x14ac:dyDescent="0.4">
      <c r="A1881" s="1" t="s">
        <v>15694</v>
      </c>
      <c r="B1881" s="1" t="s">
        <v>15769</v>
      </c>
      <c r="C1881" s="1" t="s">
        <v>15027</v>
      </c>
      <c r="D1881" s="1" t="s">
        <v>12804</v>
      </c>
      <c r="E1881" s="1" t="s">
        <v>12798</v>
      </c>
      <c r="F1881" s="1" t="s">
        <v>15028</v>
      </c>
      <c r="G1881" s="1" t="s">
        <v>14629</v>
      </c>
      <c r="H1881" s="1" t="s">
        <v>15032</v>
      </c>
      <c r="I1881" s="2">
        <v>46067</v>
      </c>
      <c r="J1881" s="1" t="s">
        <v>12819</v>
      </c>
      <c r="K1881" s="1" t="s">
        <v>14996</v>
      </c>
      <c r="L1881" s="1" t="s">
        <v>12798</v>
      </c>
      <c r="M1881" s="1" t="s">
        <v>9323</v>
      </c>
      <c r="N1881" s="2" t="str">
        <f>VLOOKUP(Schedule[[#This Row],[船期]],week!A:D,4,0)</f>
        <v>202606</v>
      </c>
      <c r="O1881" s="1">
        <f>_xlfn.IFNA(VLOOKUP(Schedule[[#This Row],[船名]],Vessel!$A:$G,2,0),"")</f>
        <v>1098</v>
      </c>
      <c r="P1881" s="1" t="str">
        <f>_xlfn.IFNA(VLOOKUP(Schedule[[#This Row],[船名]],Vessel!$A:$G,3,0),"")</f>
        <v>cc</v>
      </c>
      <c r="Q1881" s="1">
        <f>_xlfn.IFNA(VLOOKUP(Schedule[[#This Row],[船名]],Vessel!$A:$G,4,0),"")</f>
        <v>2015</v>
      </c>
      <c r="R1881" s="1" t="str">
        <f>_xlfn.IFNA(VLOOKUP(Schedule[[#This Row],[船名]],Vessel!$A:$G,5,0),"")</f>
        <v>HKG</v>
      </c>
      <c r="S1881" s="1" t="str">
        <f>_xlfn.IFNA(VLOOKUP(Schedule[[#This Row],[船名]],Vessel!$A:$G,6,0),"")</f>
        <v>O</v>
      </c>
      <c r="T1881" s="1" t="str">
        <f>_xlfn.IFNA(VLOOKUP(Schedule[[#This Row],[船名]],Vessel!$A:$G,7,0),"")</f>
        <v>Shanghai Jin Jiang Shg (SJJ)</v>
      </c>
      <c r="U1881" s="1" t="str">
        <f>VLOOKUP(Schedule[[#This Row],[航线ID]],'Rotation'!D:I,6,0)</f>
        <v>青岛(QINGDAO)[3天] → 大阪(OSAKA)[0天] → 神户(KOBE)[4天] → 青岛(QINGDAO)[3天]→东京(TOKYO)[0天] → 横滨(YOKOHAMA)[4天] → 青岛(QINGDAO)</v>
      </c>
    </row>
    <row r="1882" spans="1:21" x14ac:dyDescent="0.4">
      <c r="A1882" s="1" t="s">
        <v>15694</v>
      </c>
      <c r="B1882" s="1" t="s">
        <v>15769</v>
      </c>
      <c r="C1882" s="1" t="s">
        <v>15027</v>
      </c>
      <c r="D1882" s="1" t="s">
        <v>12804</v>
      </c>
      <c r="E1882" s="1" t="s">
        <v>12798</v>
      </c>
      <c r="F1882" s="1" t="s">
        <v>15028</v>
      </c>
      <c r="G1882" s="1" t="s">
        <v>14629</v>
      </c>
      <c r="H1882" s="1" t="s">
        <v>16081</v>
      </c>
      <c r="I1882" s="2">
        <v>46074</v>
      </c>
      <c r="J1882" s="1" t="s">
        <v>12819</v>
      </c>
      <c r="K1882" s="1" t="s">
        <v>14996</v>
      </c>
      <c r="L1882" s="1" t="s">
        <v>12798</v>
      </c>
      <c r="M1882" s="1" t="s">
        <v>10789</v>
      </c>
      <c r="N1882" s="2" t="str">
        <f>VLOOKUP(Schedule[[#This Row],[船期]],week!A:D,4,0)</f>
        <v>202607</v>
      </c>
      <c r="O1882" s="1">
        <f>_xlfn.IFNA(VLOOKUP(Schedule[[#This Row],[船名]],Vessel!$A:$G,2,0),"")</f>
        <v>1096</v>
      </c>
      <c r="P1882" s="1" t="str">
        <f>_xlfn.IFNA(VLOOKUP(Schedule[[#This Row],[船名]],Vessel!$A:$G,3,0),"")</f>
        <v>cc</v>
      </c>
      <c r="Q1882" s="1">
        <f>_xlfn.IFNA(VLOOKUP(Schedule[[#This Row],[船名]],Vessel!$A:$G,4,0),"")</f>
        <v>2023</v>
      </c>
      <c r="R1882" s="1" t="str">
        <f>_xlfn.IFNA(VLOOKUP(Schedule[[#This Row],[船名]],Vessel!$A:$G,5,0),"")</f>
        <v>PAN</v>
      </c>
      <c r="S1882" s="1" t="str">
        <f>_xlfn.IFNA(VLOOKUP(Schedule[[#This Row],[船名]],Vessel!$A:$G,6,0),"")</f>
        <v>TO</v>
      </c>
      <c r="T1882" s="1" t="str">
        <f>_xlfn.IFNA(VLOOKUP(Schedule[[#This Row],[船名]],Vessel!$A:$G,7,0),"")</f>
        <v>Centrans Container Lines</v>
      </c>
      <c r="U1882" s="1" t="str">
        <f>VLOOKUP(Schedule[[#This Row],[航线ID]],'Rotation'!D:I,6,0)</f>
        <v>青岛(QINGDAO)[3天] → 大阪(OSAKA)[0天] → 神户(KOBE)[4天] → 青岛(QINGDAO)[3天]→东京(TOKYO)[0天] → 横滨(YOKOHAMA)[4天] → 青岛(QINGDAO)</v>
      </c>
    </row>
    <row r="1883" spans="1:21" x14ac:dyDescent="0.4">
      <c r="A1883" s="1" t="s">
        <v>15694</v>
      </c>
      <c r="B1883" s="1" t="s">
        <v>15769</v>
      </c>
      <c r="C1883" s="1" t="s">
        <v>15027</v>
      </c>
      <c r="D1883" s="1" t="s">
        <v>12804</v>
      </c>
      <c r="E1883" s="1" t="s">
        <v>12798</v>
      </c>
      <c r="F1883" s="1" t="s">
        <v>15028</v>
      </c>
      <c r="G1883" s="1" t="s">
        <v>14629</v>
      </c>
      <c r="H1883" s="1" t="s">
        <v>16394</v>
      </c>
      <c r="I1883" s="2">
        <v>46081</v>
      </c>
      <c r="J1883" s="1" t="s">
        <v>12819</v>
      </c>
      <c r="K1883" s="1" t="s">
        <v>14996</v>
      </c>
      <c r="L1883" s="1" t="s">
        <v>12798</v>
      </c>
      <c r="M1883" s="1" t="s">
        <v>9323</v>
      </c>
      <c r="N1883" s="2" t="str">
        <f>VLOOKUP(Schedule[[#This Row],[船期]],week!A:D,4,0)</f>
        <v>202608</v>
      </c>
      <c r="O1883" s="1">
        <f>_xlfn.IFNA(VLOOKUP(Schedule[[#This Row],[船名]],Vessel!$A:$G,2,0),"")</f>
        <v>1098</v>
      </c>
      <c r="P1883" s="1" t="str">
        <f>_xlfn.IFNA(VLOOKUP(Schedule[[#This Row],[船名]],Vessel!$A:$G,3,0),"")</f>
        <v>cc</v>
      </c>
      <c r="Q1883" s="1">
        <f>_xlfn.IFNA(VLOOKUP(Schedule[[#This Row],[船名]],Vessel!$A:$G,4,0),"")</f>
        <v>2015</v>
      </c>
      <c r="R1883" s="1" t="str">
        <f>_xlfn.IFNA(VLOOKUP(Schedule[[#This Row],[船名]],Vessel!$A:$G,5,0),"")</f>
        <v>HKG</v>
      </c>
      <c r="S1883" s="1" t="str">
        <f>_xlfn.IFNA(VLOOKUP(Schedule[[#This Row],[船名]],Vessel!$A:$G,6,0),"")</f>
        <v>O</v>
      </c>
      <c r="T1883" s="1" t="str">
        <f>_xlfn.IFNA(VLOOKUP(Schedule[[#This Row],[船名]],Vessel!$A:$G,7,0),"")</f>
        <v>Shanghai Jin Jiang Shg (SJJ)</v>
      </c>
      <c r="U1883" s="1" t="str">
        <f>VLOOKUP(Schedule[[#This Row],[航线ID]],'Rotation'!D:I,6,0)</f>
        <v>青岛(QINGDAO)[3天] → 大阪(OSAKA)[0天] → 神户(KOBE)[4天] → 青岛(QINGDAO)[3天]→东京(TOKYO)[0天] → 横滨(YOKOHAMA)[4天] → 青岛(QINGDAO)</v>
      </c>
    </row>
    <row r="1884" spans="1:21" x14ac:dyDescent="0.4">
      <c r="A1884" s="1" t="s">
        <v>15694</v>
      </c>
      <c r="B1884" s="1" t="s">
        <v>15769</v>
      </c>
      <c r="C1884" s="1" t="s">
        <v>15027</v>
      </c>
      <c r="D1884" s="1" t="s">
        <v>12804</v>
      </c>
      <c r="E1884" s="1" t="s">
        <v>12798</v>
      </c>
      <c r="F1884" s="1" t="s">
        <v>15028</v>
      </c>
      <c r="G1884" s="1" t="s">
        <v>14629</v>
      </c>
      <c r="H1884" s="1" t="s">
        <v>15772</v>
      </c>
      <c r="I1884" s="2">
        <v>46032</v>
      </c>
      <c r="J1884" s="1" t="s">
        <v>12819</v>
      </c>
      <c r="K1884" s="1" t="s">
        <v>14996</v>
      </c>
      <c r="L1884" s="1" t="s">
        <v>12799</v>
      </c>
      <c r="M1884" s="1" t="s">
        <v>10789</v>
      </c>
      <c r="N1884" s="2" t="str">
        <f>VLOOKUP(Schedule[[#This Row],[船期]],week!A:D,4,0)</f>
        <v>202601</v>
      </c>
      <c r="O1884" s="1">
        <f>_xlfn.IFNA(VLOOKUP(Schedule[[#This Row],[船名]],Vessel!$A:$G,2,0),"")</f>
        <v>1096</v>
      </c>
      <c r="P1884" s="1" t="str">
        <f>_xlfn.IFNA(VLOOKUP(Schedule[[#This Row],[船名]],Vessel!$A:$G,3,0),"")</f>
        <v>cc</v>
      </c>
      <c r="Q1884" s="1">
        <f>_xlfn.IFNA(VLOOKUP(Schedule[[#This Row],[船名]],Vessel!$A:$G,4,0),"")</f>
        <v>2023</v>
      </c>
      <c r="R1884" s="1" t="str">
        <f>_xlfn.IFNA(VLOOKUP(Schedule[[#This Row],[船名]],Vessel!$A:$G,5,0),"")</f>
        <v>PAN</v>
      </c>
      <c r="S1884" s="1" t="str">
        <f>_xlfn.IFNA(VLOOKUP(Schedule[[#This Row],[船名]],Vessel!$A:$G,6,0),"")</f>
        <v>TO</v>
      </c>
      <c r="T1884" s="1" t="str">
        <f>_xlfn.IFNA(VLOOKUP(Schedule[[#This Row],[船名]],Vessel!$A:$G,7,0),"")</f>
        <v>Centrans Container Lines</v>
      </c>
      <c r="U1884" s="1" t="str">
        <f>VLOOKUP(Schedule[[#This Row],[航线ID]],'Rotation'!D:I,6,0)</f>
        <v>青岛(QINGDAO)[3天] → 大阪(OSAKA)[0天] → 神户(KOBE)[4天] → 青岛(QINGDAO)[3天]→东京(TOKYO)[0天] → 横滨(YOKOHAMA)[4天] → 青岛(QINGDAO)</v>
      </c>
    </row>
    <row r="1885" spans="1:21" x14ac:dyDescent="0.4">
      <c r="A1885" s="1" t="s">
        <v>15694</v>
      </c>
      <c r="B1885" s="1" t="s">
        <v>15769</v>
      </c>
      <c r="C1885" s="1" t="s">
        <v>15027</v>
      </c>
      <c r="D1885" s="1" t="s">
        <v>12804</v>
      </c>
      <c r="E1885" s="1" t="s">
        <v>12798</v>
      </c>
      <c r="F1885" s="1" t="s">
        <v>15028</v>
      </c>
      <c r="G1885" s="1" t="s">
        <v>14629</v>
      </c>
      <c r="H1885" s="1" t="s">
        <v>15029</v>
      </c>
      <c r="I1885" s="2">
        <v>46019</v>
      </c>
      <c r="J1885" s="1" t="s">
        <v>12819</v>
      </c>
      <c r="K1885" s="1" t="s">
        <v>14996</v>
      </c>
      <c r="L1885" s="1" t="s">
        <v>12799</v>
      </c>
      <c r="M1885" s="1" t="s">
        <v>11688</v>
      </c>
      <c r="N1885" s="2" t="str">
        <f>VLOOKUP(Schedule[[#This Row],[船期]],week!A:D,4,0)</f>
        <v>202553</v>
      </c>
      <c r="O1885" s="1">
        <f>_xlfn.IFNA(VLOOKUP(Schedule[[#This Row],[船名]],Vessel!$A:$G,2,0),"")</f>
        <v>1096</v>
      </c>
      <c r="P1885" s="1" t="str">
        <f>_xlfn.IFNA(VLOOKUP(Schedule[[#This Row],[船名]],Vessel!$A:$G,3,0),"")</f>
        <v>cc</v>
      </c>
      <c r="Q1885" s="1">
        <f>_xlfn.IFNA(VLOOKUP(Schedule[[#This Row],[船名]],Vessel!$A:$G,4,0),"")</f>
        <v>2024</v>
      </c>
      <c r="R1885" s="1" t="str">
        <f>_xlfn.IFNA(VLOOKUP(Schedule[[#This Row],[船名]],Vessel!$A:$G,5,0),"")</f>
        <v>PAN</v>
      </c>
      <c r="S1885" s="1" t="str">
        <f>_xlfn.IFNA(VLOOKUP(Schedule[[#This Row],[船名]],Vessel!$A:$G,6,0),"")</f>
        <v>TO</v>
      </c>
      <c r="T1885" s="1" t="str">
        <f>_xlfn.IFNA(VLOOKUP(Schedule[[#This Row],[船名]],Vessel!$A:$G,7,0),"")</f>
        <v>Centrans Container Lines</v>
      </c>
      <c r="U1885" s="1" t="str">
        <f>VLOOKUP(Schedule[[#This Row],[航线ID]],'Rotation'!D:I,6,0)</f>
        <v>青岛(QINGDAO)[3天] → 大阪(OSAKA)[0天] → 神户(KOBE)[4天] → 青岛(QINGDAO)[3天]→东京(TOKYO)[0天] → 横滨(YOKOHAMA)[4天] → 青岛(QINGDAO)</v>
      </c>
    </row>
    <row r="1886" spans="1:21" x14ac:dyDescent="0.4">
      <c r="A1886" s="1" t="s">
        <v>15694</v>
      </c>
      <c r="B1886" s="1" t="s">
        <v>15769</v>
      </c>
      <c r="C1886" s="1" t="s">
        <v>15027</v>
      </c>
      <c r="D1886" s="1" t="s">
        <v>12804</v>
      </c>
      <c r="E1886" s="1" t="s">
        <v>12798</v>
      </c>
      <c r="F1886" s="1" t="s">
        <v>15028</v>
      </c>
      <c r="G1886" s="1" t="s">
        <v>14629</v>
      </c>
      <c r="H1886" s="1" t="s">
        <v>15033</v>
      </c>
      <c r="I1886" s="2">
        <v>46011</v>
      </c>
      <c r="J1886" s="1" t="s">
        <v>12819</v>
      </c>
      <c r="K1886" s="1" t="s">
        <v>14996</v>
      </c>
      <c r="L1886" s="1" t="s">
        <v>12799</v>
      </c>
      <c r="M1886" s="1" t="s">
        <v>9323</v>
      </c>
      <c r="N1886" s="2" t="str">
        <f>VLOOKUP(Schedule[[#This Row],[船期]],week!A:D,4,0)</f>
        <v>202551</v>
      </c>
      <c r="O1886" s="1">
        <f>_xlfn.IFNA(VLOOKUP(Schedule[[#This Row],[船名]],Vessel!$A:$G,2,0),"")</f>
        <v>1098</v>
      </c>
      <c r="P1886" s="1" t="str">
        <f>_xlfn.IFNA(VLOOKUP(Schedule[[#This Row],[船名]],Vessel!$A:$G,3,0),"")</f>
        <v>cc</v>
      </c>
      <c r="Q1886" s="1">
        <f>_xlfn.IFNA(VLOOKUP(Schedule[[#This Row],[船名]],Vessel!$A:$G,4,0),"")</f>
        <v>2015</v>
      </c>
      <c r="R1886" s="1" t="str">
        <f>_xlfn.IFNA(VLOOKUP(Schedule[[#This Row],[船名]],Vessel!$A:$G,5,0),"")</f>
        <v>HKG</v>
      </c>
      <c r="S1886" s="1" t="str">
        <f>_xlfn.IFNA(VLOOKUP(Schedule[[#This Row],[船名]],Vessel!$A:$G,6,0),"")</f>
        <v>O</v>
      </c>
      <c r="T1886" s="1" t="str">
        <f>_xlfn.IFNA(VLOOKUP(Schedule[[#This Row],[船名]],Vessel!$A:$G,7,0),"")</f>
        <v>Shanghai Jin Jiang Shg (SJJ)</v>
      </c>
      <c r="U1886" s="1" t="str">
        <f>VLOOKUP(Schedule[[#This Row],[航线ID]],'Rotation'!D:I,6,0)</f>
        <v>青岛(QINGDAO)[3天] → 大阪(OSAKA)[0天] → 神户(KOBE)[4天] → 青岛(QINGDAO)[3天]→东京(TOKYO)[0天] → 横滨(YOKOHAMA)[4天] → 青岛(QINGDAO)</v>
      </c>
    </row>
    <row r="1887" spans="1:21" x14ac:dyDescent="0.4">
      <c r="A1887" s="1" t="s">
        <v>15694</v>
      </c>
      <c r="B1887" s="1" t="s">
        <v>15769</v>
      </c>
      <c r="C1887" s="1" t="s">
        <v>15027</v>
      </c>
      <c r="D1887" s="1" t="s">
        <v>12804</v>
      </c>
      <c r="E1887" s="1" t="s">
        <v>12798</v>
      </c>
      <c r="F1887" s="1" t="s">
        <v>15028</v>
      </c>
      <c r="G1887" s="1" t="s">
        <v>14629</v>
      </c>
      <c r="H1887" s="1" t="s">
        <v>15034</v>
      </c>
      <c r="I1887" s="2">
        <v>46004</v>
      </c>
      <c r="J1887" s="1" t="s">
        <v>12819</v>
      </c>
      <c r="K1887" s="1" t="s">
        <v>14996</v>
      </c>
      <c r="L1887" s="1" t="s">
        <v>12799</v>
      </c>
      <c r="M1887" s="1" t="s">
        <v>10789</v>
      </c>
      <c r="N1887" s="2" t="str">
        <f>VLOOKUP(Schedule[[#This Row],[船期]],week!A:D,4,0)</f>
        <v>202550</v>
      </c>
      <c r="O1887" s="1">
        <f>_xlfn.IFNA(VLOOKUP(Schedule[[#This Row],[船名]],Vessel!$A:$G,2,0),"")</f>
        <v>1096</v>
      </c>
      <c r="P1887" s="1" t="str">
        <f>_xlfn.IFNA(VLOOKUP(Schedule[[#This Row],[船名]],Vessel!$A:$G,3,0),"")</f>
        <v>cc</v>
      </c>
      <c r="Q1887" s="1">
        <f>_xlfn.IFNA(VLOOKUP(Schedule[[#This Row],[船名]],Vessel!$A:$G,4,0),"")</f>
        <v>2023</v>
      </c>
      <c r="R1887" s="1" t="str">
        <f>_xlfn.IFNA(VLOOKUP(Schedule[[#This Row],[船名]],Vessel!$A:$G,5,0),"")</f>
        <v>PAN</v>
      </c>
      <c r="S1887" s="1" t="str">
        <f>_xlfn.IFNA(VLOOKUP(Schedule[[#This Row],[船名]],Vessel!$A:$G,6,0),"")</f>
        <v>TO</v>
      </c>
      <c r="T1887" s="1" t="str">
        <f>_xlfn.IFNA(VLOOKUP(Schedule[[#This Row],[船名]],Vessel!$A:$G,7,0),"")</f>
        <v>Centrans Container Lines</v>
      </c>
      <c r="U1887" s="1" t="str">
        <f>VLOOKUP(Schedule[[#This Row],[航线ID]],'Rotation'!D:I,6,0)</f>
        <v>青岛(QINGDAO)[3天] → 大阪(OSAKA)[0天] → 神户(KOBE)[4天] → 青岛(QINGDAO)[3天]→东京(TOKYO)[0天] → 横滨(YOKOHAMA)[4天] → 青岛(QINGDAO)</v>
      </c>
    </row>
    <row r="1888" spans="1:21" x14ac:dyDescent="0.4">
      <c r="A1888" s="1" t="s">
        <v>15694</v>
      </c>
      <c r="B1888" s="1" t="s">
        <v>15769</v>
      </c>
      <c r="C1888" s="1" t="s">
        <v>14881</v>
      </c>
      <c r="D1888" s="1" t="s">
        <v>12836</v>
      </c>
      <c r="E1888" s="1" t="s">
        <v>12798</v>
      </c>
      <c r="F1888" s="1" t="s">
        <v>14882</v>
      </c>
      <c r="G1888" s="1" t="s">
        <v>14840</v>
      </c>
      <c r="H1888" s="1" t="s">
        <v>14887</v>
      </c>
      <c r="I1888" s="2">
        <v>46041</v>
      </c>
      <c r="J1888" s="1" t="s">
        <v>12809</v>
      </c>
      <c r="K1888" s="1" t="s">
        <v>15003</v>
      </c>
      <c r="L1888" s="1" t="s">
        <v>12798</v>
      </c>
      <c r="M1888" s="1" t="s">
        <v>7616</v>
      </c>
      <c r="N1888" s="2" t="str">
        <f>VLOOKUP(Schedule[[#This Row],[船期]],week!A:D,4,0)</f>
        <v>202603</v>
      </c>
      <c r="O1888" s="1">
        <f>_xlfn.IFNA(VLOOKUP(Schedule[[#This Row],[船名]],Vessel!$A:$G,2,0),"")</f>
        <v>1577</v>
      </c>
      <c r="P1888" s="1" t="str">
        <f>_xlfn.IFNA(VLOOKUP(Schedule[[#This Row],[船名]],Vessel!$A:$G,3,0),"")</f>
        <v>cc</v>
      </c>
      <c r="Q1888" s="1">
        <f>_xlfn.IFNA(VLOOKUP(Schedule[[#This Row],[船名]],Vessel!$A:$G,4,0),"")</f>
        <v>2010</v>
      </c>
      <c r="R1888" s="1" t="str">
        <f>_xlfn.IFNA(VLOOKUP(Schedule[[#This Row],[船名]],Vessel!$A:$G,5,0),"")</f>
        <v>LBR</v>
      </c>
      <c r="S1888" s="1" t="str">
        <f>_xlfn.IFNA(VLOOKUP(Schedule[[#This Row],[船名]],Vessel!$A:$G,6,0),"")</f>
        <v>TO</v>
      </c>
      <c r="T1888" s="1" t="str">
        <f>_xlfn.IFNA(VLOOKUP(Schedule[[#This Row],[船名]],Vessel!$A:$G,7,0),"")</f>
        <v>Maersk A/S</v>
      </c>
      <c r="U1888" s="1" t="str">
        <f>VLOOKUP(Schedule[[#This Row],[航线ID]],'Rotation'!D:I,6,0)</f>
        <v>大连(DALIAN)[2天] → 青岛(QINGDAO)[3天] → 横滨(YOKOHAMA)[1天]→名古屋(NAGOYA)[1天] → 神户(KOBE)[7天] → 大连(DALIAN)</v>
      </c>
    </row>
    <row r="1889" spans="1:21" x14ac:dyDescent="0.4">
      <c r="A1889" s="1" t="s">
        <v>15694</v>
      </c>
      <c r="B1889" s="1" t="s">
        <v>15769</v>
      </c>
      <c r="C1889" s="1" t="s">
        <v>14881</v>
      </c>
      <c r="D1889" s="1" t="s">
        <v>12836</v>
      </c>
      <c r="E1889" s="1" t="s">
        <v>12798</v>
      </c>
      <c r="F1889" s="1" t="s">
        <v>14882</v>
      </c>
      <c r="G1889" s="1" t="s">
        <v>14840</v>
      </c>
      <c r="H1889" s="1" t="s">
        <v>16218</v>
      </c>
      <c r="I1889" s="2">
        <v>46047</v>
      </c>
      <c r="J1889" s="1" t="s">
        <v>12809</v>
      </c>
      <c r="K1889" s="1" t="s">
        <v>15003</v>
      </c>
      <c r="L1889" s="1" t="s">
        <v>12798</v>
      </c>
      <c r="M1889" s="1" t="s">
        <v>16219</v>
      </c>
      <c r="N1889" s="2" t="str">
        <f>VLOOKUP(Schedule[[#This Row],[船期]],week!A:D,4,0)</f>
        <v>202604</v>
      </c>
      <c r="O1889" s="1" t="str">
        <f>_xlfn.IFNA(VLOOKUP(Schedule[[#This Row],[船名]],Vessel!$A:$G,2,0),"")</f>
        <v/>
      </c>
      <c r="P1889" s="1" t="str">
        <f>_xlfn.IFNA(VLOOKUP(Schedule[[#This Row],[船名]],Vessel!$A:$G,3,0),"")</f>
        <v/>
      </c>
      <c r="Q1889" s="1" t="str">
        <f>_xlfn.IFNA(VLOOKUP(Schedule[[#This Row],[船名]],Vessel!$A:$G,4,0),"")</f>
        <v/>
      </c>
      <c r="R1889" s="1" t="str">
        <f>_xlfn.IFNA(VLOOKUP(Schedule[[#This Row],[船名]],Vessel!$A:$G,5,0),"")</f>
        <v/>
      </c>
      <c r="S1889" s="1" t="str">
        <f>_xlfn.IFNA(VLOOKUP(Schedule[[#This Row],[船名]],Vessel!$A:$G,6,0),"")</f>
        <v/>
      </c>
      <c r="T1889" s="1" t="str">
        <f>_xlfn.IFNA(VLOOKUP(Schedule[[#This Row],[船名]],Vessel!$A:$G,7,0),"")</f>
        <v/>
      </c>
      <c r="U1889" s="1" t="str">
        <f>VLOOKUP(Schedule[[#This Row],[航线ID]],'Rotation'!D:I,6,0)</f>
        <v>大连(DALIAN)[2天] → 青岛(QINGDAO)[3天] → 横滨(YOKOHAMA)[1天]→名古屋(NAGOYA)[1天] → 神户(KOBE)[7天] → 大连(DALIAN)</v>
      </c>
    </row>
    <row r="1890" spans="1:21" x14ac:dyDescent="0.4">
      <c r="A1890" s="1" t="s">
        <v>15694</v>
      </c>
      <c r="B1890" s="1" t="s">
        <v>15769</v>
      </c>
      <c r="C1890" s="1" t="s">
        <v>14881</v>
      </c>
      <c r="D1890" s="1" t="s">
        <v>12836</v>
      </c>
      <c r="E1890" s="1" t="s">
        <v>12798</v>
      </c>
      <c r="F1890" s="1" t="s">
        <v>14882</v>
      </c>
      <c r="G1890" s="1" t="s">
        <v>14840</v>
      </c>
      <c r="H1890" s="1" t="s">
        <v>14888</v>
      </c>
      <c r="I1890" s="2">
        <v>46054</v>
      </c>
      <c r="J1890" s="1" t="s">
        <v>12809</v>
      </c>
      <c r="K1890" s="1" t="s">
        <v>15003</v>
      </c>
      <c r="L1890" s="1" t="s">
        <v>12798</v>
      </c>
      <c r="M1890" s="1" t="s">
        <v>7616</v>
      </c>
      <c r="N1890" s="2" t="str">
        <f>VLOOKUP(Schedule[[#This Row],[船期]],week!A:D,4,0)</f>
        <v>202605</v>
      </c>
      <c r="O1890" s="1">
        <f>_xlfn.IFNA(VLOOKUP(Schedule[[#This Row],[船名]],Vessel!$A:$G,2,0),"")</f>
        <v>1577</v>
      </c>
      <c r="P1890" s="1" t="str">
        <f>_xlfn.IFNA(VLOOKUP(Schedule[[#This Row],[船名]],Vessel!$A:$G,3,0),"")</f>
        <v>cc</v>
      </c>
      <c r="Q1890" s="1">
        <f>_xlfn.IFNA(VLOOKUP(Schedule[[#This Row],[船名]],Vessel!$A:$G,4,0),"")</f>
        <v>2010</v>
      </c>
      <c r="R1890" s="1" t="str">
        <f>_xlfn.IFNA(VLOOKUP(Schedule[[#This Row],[船名]],Vessel!$A:$G,5,0),"")</f>
        <v>LBR</v>
      </c>
      <c r="S1890" s="1" t="str">
        <f>_xlfn.IFNA(VLOOKUP(Schedule[[#This Row],[船名]],Vessel!$A:$G,6,0),"")</f>
        <v>TO</v>
      </c>
      <c r="T1890" s="1" t="str">
        <f>_xlfn.IFNA(VLOOKUP(Schedule[[#This Row],[船名]],Vessel!$A:$G,7,0),"")</f>
        <v>Maersk A/S</v>
      </c>
      <c r="U1890" s="1" t="str">
        <f>VLOOKUP(Schedule[[#This Row],[航线ID]],'Rotation'!D:I,6,0)</f>
        <v>大连(DALIAN)[2天] → 青岛(QINGDAO)[3天] → 横滨(YOKOHAMA)[1天]→名古屋(NAGOYA)[1天] → 神户(KOBE)[7天] → 大连(DALIAN)</v>
      </c>
    </row>
    <row r="1891" spans="1:21" x14ac:dyDescent="0.4">
      <c r="A1891" s="1" t="s">
        <v>15694</v>
      </c>
      <c r="B1891" s="1" t="s">
        <v>15769</v>
      </c>
      <c r="C1891" s="1" t="s">
        <v>14881</v>
      </c>
      <c r="D1891" s="1" t="s">
        <v>12836</v>
      </c>
      <c r="E1891" s="1" t="s">
        <v>12798</v>
      </c>
      <c r="F1891" s="1" t="s">
        <v>14882</v>
      </c>
      <c r="G1891" s="1" t="s">
        <v>14840</v>
      </c>
      <c r="H1891" s="1" t="s">
        <v>16220</v>
      </c>
      <c r="I1891" s="2">
        <v>46061</v>
      </c>
      <c r="J1891" s="1" t="s">
        <v>12809</v>
      </c>
      <c r="K1891" s="1" t="s">
        <v>15003</v>
      </c>
      <c r="L1891" s="1" t="s">
        <v>12798</v>
      </c>
      <c r="M1891" s="1" t="s">
        <v>16219</v>
      </c>
      <c r="N1891" s="2" t="str">
        <f>VLOOKUP(Schedule[[#This Row],[船期]],week!A:D,4,0)</f>
        <v>202606</v>
      </c>
      <c r="O1891" s="1" t="str">
        <f>_xlfn.IFNA(VLOOKUP(Schedule[[#This Row],[船名]],Vessel!$A:$G,2,0),"")</f>
        <v/>
      </c>
      <c r="P1891" s="1" t="str">
        <f>_xlfn.IFNA(VLOOKUP(Schedule[[#This Row],[船名]],Vessel!$A:$G,3,0),"")</f>
        <v/>
      </c>
      <c r="Q1891" s="1" t="str">
        <f>_xlfn.IFNA(VLOOKUP(Schedule[[#This Row],[船名]],Vessel!$A:$G,4,0),"")</f>
        <v/>
      </c>
      <c r="R1891" s="1" t="str">
        <f>_xlfn.IFNA(VLOOKUP(Schedule[[#This Row],[船名]],Vessel!$A:$G,5,0),"")</f>
        <v/>
      </c>
      <c r="S1891" s="1" t="str">
        <f>_xlfn.IFNA(VLOOKUP(Schedule[[#This Row],[船名]],Vessel!$A:$G,6,0),"")</f>
        <v/>
      </c>
      <c r="T1891" s="1" t="str">
        <f>_xlfn.IFNA(VLOOKUP(Schedule[[#This Row],[船名]],Vessel!$A:$G,7,0),"")</f>
        <v/>
      </c>
      <c r="U1891" s="1" t="str">
        <f>VLOOKUP(Schedule[[#This Row],[航线ID]],'Rotation'!D:I,6,0)</f>
        <v>大连(DALIAN)[2天] → 青岛(QINGDAO)[3天] → 横滨(YOKOHAMA)[1天]→名古屋(NAGOYA)[1天] → 神户(KOBE)[7天] → 大连(DALIAN)</v>
      </c>
    </row>
    <row r="1892" spans="1:21" x14ac:dyDescent="0.4">
      <c r="A1892" s="1" t="s">
        <v>15694</v>
      </c>
      <c r="B1892" s="1" t="s">
        <v>15769</v>
      </c>
      <c r="C1892" s="1" t="s">
        <v>14881</v>
      </c>
      <c r="D1892" s="1" t="s">
        <v>12836</v>
      </c>
      <c r="E1892" s="1" t="s">
        <v>12798</v>
      </c>
      <c r="F1892" s="1" t="s">
        <v>14882</v>
      </c>
      <c r="G1892" s="1" t="s">
        <v>14840</v>
      </c>
      <c r="H1892" s="1" t="s">
        <v>14889</v>
      </c>
      <c r="I1892" s="2">
        <v>46068</v>
      </c>
      <c r="J1892" s="1" t="s">
        <v>12809</v>
      </c>
      <c r="K1892" s="1" t="s">
        <v>15003</v>
      </c>
      <c r="L1892" s="1" t="s">
        <v>12798</v>
      </c>
      <c r="M1892" s="1" t="s">
        <v>7616</v>
      </c>
      <c r="N1892" s="2" t="str">
        <f>VLOOKUP(Schedule[[#This Row],[船期]],week!A:D,4,0)</f>
        <v>202607</v>
      </c>
      <c r="O1892" s="1">
        <f>_xlfn.IFNA(VLOOKUP(Schedule[[#This Row],[船名]],Vessel!$A:$G,2,0),"")</f>
        <v>1577</v>
      </c>
      <c r="P1892" s="1" t="str">
        <f>_xlfn.IFNA(VLOOKUP(Schedule[[#This Row],[船名]],Vessel!$A:$G,3,0),"")</f>
        <v>cc</v>
      </c>
      <c r="Q1892" s="1">
        <f>_xlfn.IFNA(VLOOKUP(Schedule[[#This Row],[船名]],Vessel!$A:$G,4,0),"")</f>
        <v>2010</v>
      </c>
      <c r="R1892" s="1" t="str">
        <f>_xlfn.IFNA(VLOOKUP(Schedule[[#This Row],[船名]],Vessel!$A:$G,5,0),"")</f>
        <v>LBR</v>
      </c>
      <c r="S1892" s="1" t="str">
        <f>_xlfn.IFNA(VLOOKUP(Schedule[[#This Row],[船名]],Vessel!$A:$G,6,0),"")</f>
        <v>TO</v>
      </c>
      <c r="T1892" s="1" t="str">
        <f>_xlfn.IFNA(VLOOKUP(Schedule[[#This Row],[船名]],Vessel!$A:$G,7,0),"")</f>
        <v>Maersk A/S</v>
      </c>
      <c r="U1892" s="1" t="str">
        <f>VLOOKUP(Schedule[[#This Row],[航线ID]],'Rotation'!D:I,6,0)</f>
        <v>大连(DALIAN)[2天] → 青岛(QINGDAO)[3天] → 横滨(YOKOHAMA)[1天]→名古屋(NAGOYA)[1天] → 神户(KOBE)[7天] → 大连(DALIAN)</v>
      </c>
    </row>
    <row r="1893" spans="1:21" x14ac:dyDescent="0.4">
      <c r="A1893" s="1" t="s">
        <v>15694</v>
      </c>
      <c r="B1893" s="1" t="s">
        <v>15769</v>
      </c>
      <c r="C1893" s="1" t="s">
        <v>14881</v>
      </c>
      <c r="D1893" s="1" t="s">
        <v>12836</v>
      </c>
      <c r="E1893" s="1" t="s">
        <v>12798</v>
      </c>
      <c r="F1893" s="1" t="s">
        <v>14882</v>
      </c>
      <c r="G1893" s="1" t="s">
        <v>14840</v>
      </c>
      <c r="H1893" s="1" t="s">
        <v>16221</v>
      </c>
      <c r="I1893" s="2">
        <v>46075</v>
      </c>
      <c r="J1893" s="1" t="s">
        <v>12809</v>
      </c>
      <c r="K1893" s="1" t="s">
        <v>15003</v>
      </c>
      <c r="L1893" s="1" t="s">
        <v>12798</v>
      </c>
      <c r="M1893" s="1" t="s">
        <v>16219</v>
      </c>
      <c r="N1893" s="2" t="str">
        <f>VLOOKUP(Schedule[[#This Row],[船期]],week!A:D,4,0)</f>
        <v>202608</v>
      </c>
      <c r="O1893" s="1" t="str">
        <f>_xlfn.IFNA(VLOOKUP(Schedule[[#This Row],[船名]],Vessel!$A:$G,2,0),"")</f>
        <v/>
      </c>
      <c r="P1893" s="1" t="str">
        <f>_xlfn.IFNA(VLOOKUP(Schedule[[#This Row],[船名]],Vessel!$A:$G,3,0),"")</f>
        <v/>
      </c>
      <c r="Q1893" s="1" t="str">
        <f>_xlfn.IFNA(VLOOKUP(Schedule[[#This Row],[船名]],Vessel!$A:$G,4,0),"")</f>
        <v/>
      </c>
      <c r="R1893" s="1" t="str">
        <f>_xlfn.IFNA(VLOOKUP(Schedule[[#This Row],[船名]],Vessel!$A:$G,5,0),"")</f>
        <v/>
      </c>
      <c r="S1893" s="1" t="str">
        <f>_xlfn.IFNA(VLOOKUP(Schedule[[#This Row],[船名]],Vessel!$A:$G,6,0),"")</f>
        <v/>
      </c>
      <c r="T1893" s="1" t="str">
        <f>_xlfn.IFNA(VLOOKUP(Schedule[[#This Row],[船名]],Vessel!$A:$G,7,0),"")</f>
        <v/>
      </c>
      <c r="U1893" s="1" t="str">
        <f>VLOOKUP(Schedule[[#This Row],[航线ID]],'Rotation'!D:I,6,0)</f>
        <v>大连(DALIAN)[2天] → 青岛(QINGDAO)[3天] → 横滨(YOKOHAMA)[1天]→名古屋(NAGOYA)[1天] → 神户(KOBE)[7天] → 大连(DALIAN)</v>
      </c>
    </row>
    <row r="1894" spans="1:21" x14ac:dyDescent="0.4">
      <c r="A1894" s="1" t="s">
        <v>15694</v>
      </c>
      <c r="B1894" s="1" t="s">
        <v>15769</v>
      </c>
      <c r="C1894" s="1" t="s">
        <v>14881</v>
      </c>
      <c r="D1894" s="1" t="s">
        <v>12836</v>
      </c>
      <c r="E1894" s="1" t="s">
        <v>12798</v>
      </c>
      <c r="F1894" s="1" t="s">
        <v>14882</v>
      </c>
      <c r="G1894" s="1" t="s">
        <v>14840</v>
      </c>
      <c r="H1894" s="1" t="s">
        <v>16330</v>
      </c>
      <c r="I1894" s="2">
        <v>46082</v>
      </c>
      <c r="J1894" s="1" t="s">
        <v>12809</v>
      </c>
      <c r="K1894" s="1" t="s">
        <v>15003</v>
      </c>
      <c r="L1894" s="1" t="s">
        <v>12798</v>
      </c>
      <c r="M1894" s="1" t="s">
        <v>7616</v>
      </c>
      <c r="N1894" s="2" t="str">
        <f>VLOOKUP(Schedule[[#This Row],[船期]],week!A:D,4,0)</f>
        <v>202609</v>
      </c>
      <c r="O1894" s="1">
        <f>_xlfn.IFNA(VLOOKUP(Schedule[[#This Row],[船名]],Vessel!$A:$G,2,0),"")</f>
        <v>1577</v>
      </c>
      <c r="P1894" s="1" t="str">
        <f>_xlfn.IFNA(VLOOKUP(Schedule[[#This Row],[船名]],Vessel!$A:$G,3,0),"")</f>
        <v>cc</v>
      </c>
      <c r="Q1894" s="1">
        <f>_xlfn.IFNA(VLOOKUP(Schedule[[#This Row],[船名]],Vessel!$A:$G,4,0),"")</f>
        <v>2010</v>
      </c>
      <c r="R1894" s="1" t="str">
        <f>_xlfn.IFNA(VLOOKUP(Schedule[[#This Row],[船名]],Vessel!$A:$G,5,0),"")</f>
        <v>LBR</v>
      </c>
      <c r="S1894" s="1" t="str">
        <f>_xlfn.IFNA(VLOOKUP(Schedule[[#This Row],[船名]],Vessel!$A:$G,6,0),"")</f>
        <v>TO</v>
      </c>
      <c r="T1894" s="1" t="str">
        <f>_xlfn.IFNA(VLOOKUP(Schedule[[#This Row],[船名]],Vessel!$A:$G,7,0),"")</f>
        <v>Maersk A/S</v>
      </c>
      <c r="U1894" s="1" t="str">
        <f>VLOOKUP(Schedule[[#This Row],[航线ID]],'Rotation'!D:I,6,0)</f>
        <v>大连(DALIAN)[2天] → 青岛(QINGDAO)[3天] → 横滨(YOKOHAMA)[1天]→名古屋(NAGOYA)[1天] → 神户(KOBE)[7天] → 大连(DALIAN)</v>
      </c>
    </row>
    <row r="1895" spans="1:21" x14ac:dyDescent="0.4">
      <c r="A1895" s="1" t="s">
        <v>15694</v>
      </c>
      <c r="B1895" s="1" t="s">
        <v>15769</v>
      </c>
      <c r="C1895" s="1" t="s">
        <v>14881</v>
      </c>
      <c r="D1895" s="1" t="s">
        <v>12836</v>
      </c>
      <c r="E1895" s="1" t="s">
        <v>12798</v>
      </c>
      <c r="F1895" s="1" t="s">
        <v>14882</v>
      </c>
      <c r="G1895" s="1" t="s">
        <v>14840</v>
      </c>
      <c r="H1895" s="1" t="s">
        <v>16849</v>
      </c>
      <c r="I1895" s="2">
        <v>46089</v>
      </c>
      <c r="J1895" s="1" t="s">
        <v>12809</v>
      </c>
      <c r="K1895" s="1" t="s">
        <v>15003</v>
      </c>
      <c r="L1895" s="1" t="s">
        <v>12798</v>
      </c>
      <c r="M1895" s="1" t="s">
        <v>16219</v>
      </c>
      <c r="N1895" s="2" t="str">
        <f>VLOOKUP(Schedule[[#This Row],[船期]],week!A:D,4,0)</f>
        <v>202610</v>
      </c>
      <c r="O1895" s="1" t="str">
        <f>_xlfn.IFNA(VLOOKUP(Schedule[[#This Row],[船名]],Vessel!$A:$G,2,0),"")</f>
        <v/>
      </c>
      <c r="P1895" s="1" t="str">
        <f>_xlfn.IFNA(VLOOKUP(Schedule[[#This Row],[船名]],Vessel!$A:$G,3,0),"")</f>
        <v/>
      </c>
      <c r="Q1895" s="1" t="str">
        <f>_xlfn.IFNA(VLOOKUP(Schedule[[#This Row],[船名]],Vessel!$A:$G,4,0),"")</f>
        <v/>
      </c>
      <c r="R1895" s="1" t="str">
        <f>_xlfn.IFNA(VLOOKUP(Schedule[[#This Row],[船名]],Vessel!$A:$G,5,0),"")</f>
        <v/>
      </c>
      <c r="S1895" s="1" t="str">
        <f>_xlfn.IFNA(VLOOKUP(Schedule[[#This Row],[船名]],Vessel!$A:$G,6,0),"")</f>
        <v/>
      </c>
      <c r="T1895" s="1" t="str">
        <f>_xlfn.IFNA(VLOOKUP(Schedule[[#This Row],[船名]],Vessel!$A:$G,7,0),"")</f>
        <v/>
      </c>
      <c r="U1895" s="1" t="str">
        <f>VLOOKUP(Schedule[[#This Row],[航线ID]],'Rotation'!D:I,6,0)</f>
        <v>大连(DALIAN)[2天] → 青岛(QINGDAO)[3天] → 横滨(YOKOHAMA)[1天]→名古屋(NAGOYA)[1天] → 神户(KOBE)[7天] → 大连(DALIAN)</v>
      </c>
    </row>
    <row r="1896" spans="1:21" x14ac:dyDescent="0.4">
      <c r="A1896" s="1" t="s">
        <v>15694</v>
      </c>
      <c r="B1896" s="1" t="s">
        <v>15769</v>
      </c>
      <c r="C1896" s="1" t="s">
        <v>14881</v>
      </c>
      <c r="D1896" s="1" t="s">
        <v>12836</v>
      </c>
      <c r="E1896" s="1" t="s">
        <v>12798</v>
      </c>
      <c r="F1896" s="1" t="s">
        <v>14882</v>
      </c>
      <c r="G1896" s="1" t="s">
        <v>14840</v>
      </c>
      <c r="H1896" s="1" t="s">
        <v>14886</v>
      </c>
      <c r="I1896" s="2">
        <v>46035</v>
      </c>
      <c r="J1896" s="1" t="s">
        <v>12809</v>
      </c>
      <c r="K1896" s="1" t="s">
        <v>15003</v>
      </c>
      <c r="L1896" s="1" t="s">
        <v>12798</v>
      </c>
      <c r="M1896" s="1" t="s">
        <v>11144</v>
      </c>
      <c r="N1896" s="2" t="str">
        <f>VLOOKUP(Schedule[[#This Row],[船期]],week!A:D,4,0)</f>
        <v>202602</v>
      </c>
      <c r="O1896" s="1">
        <f>_xlfn.IFNA(VLOOKUP(Schedule[[#This Row],[船名]],Vessel!$A:$G,2,0),"")</f>
        <v>2086</v>
      </c>
      <c r="P1896" s="1" t="str">
        <f>_xlfn.IFNA(VLOOKUP(Schedule[[#This Row],[船名]],Vessel!$A:$G,3,0),"")</f>
        <v>cc</v>
      </c>
      <c r="Q1896" s="1">
        <f>_xlfn.IFNA(VLOOKUP(Schedule[[#This Row],[船名]],Vessel!$A:$G,4,0),"")</f>
        <v>2021</v>
      </c>
      <c r="R1896" s="1" t="str">
        <f>_xlfn.IFNA(VLOOKUP(Schedule[[#This Row],[船名]],Vessel!$A:$G,5,0),"")</f>
        <v>PAN</v>
      </c>
      <c r="S1896" s="1" t="str">
        <f>_xlfn.IFNA(VLOOKUP(Schedule[[#This Row],[船名]],Vessel!$A:$G,6,0),"")</f>
        <v>T</v>
      </c>
      <c r="T1896" s="1" t="str">
        <f>_xlfn.IFNA(VLOOKUP(Schedule[[#This Row],[船名]],Vessel!$A:$G,7,0),"")</f>
        <v>Maersk A/S</v>
      </c>
      <c r="U1896" s="1" t="str">
        <f>VLOOKUP(Schedule[[#This Row],[航线ID]],'Rotation'!D:I,6,0)</f>
        <v>大连(DALIAN)[2天] → 青岛(QINGDAO)[3天] → 横滨(YOKOHAMA)[1天]→名古屋(NAGOYA)[1天] → 神户(KOBE)[7天] → 大连(DALIAN)</v>
      </c>
    </row>
    <row r="1897" spans="1:21" x14ac:dyDescent="0.4">
      <c r="A1897" s="1" t="s">
        <v>15694</v>
      </c>
      <c r="B1897" s="1" t="s">
        <v>15769</v>
      </c>
      <c r="C1897" s="1" t="s">
        <v>14881</v>
      </c>
      <c r="D1897" s="1" t="s">
        <v>12836</v>
      </c>
      <c r="E1897" s="1" t="s">
        <v>12798</v>
      </c>
      <c r="F1897" s="1" t="s">
        <v>14882</v>
      </c>
      <c r="G1897" s="1" t="s">
        <v>14840</v>
      </c>
      <c r="H1897" s="1" t="s">
        <v>14885</v>
      </c>
      <c r="I1897" s="2">
        <v>46028</v>
      </c>
      <c r="J1897" s="1" t="s">
        <v>12809</v>
      </c>
      <c r="K1897" s="1" t="s">
        <v>15003</v>
      </c>
      <c r="L1897" s="1" t="s">
        <v>12799</v>
      </c>
      <c r="M1897" s="1" t="s">
        <v>7616</v>
      </c>
      <c r="N1897" s="2" t="str">
        <f>VLOOKUP(Schedule[[#This Row],[船期]],week!A:D,4,0)</f>
        <v>202601</v>
      </c>
      <c r="O1897" s="1">
        <f>_xlfn.IFNA(VLOOKUP(Schedule[[#This Row],[船名]],Vessel!$A:$G,2,0),"")</f>
        <v>1577</v>
      </c>
      <c r="P1897" s="1" t="str">
        <f>_xlfn.IFNA(VLOOKUP(Schedule[[#This Row],[船名]],Vessel!$A:$G,3,0),"")</f>
        <v>cc</v>
      </c>
      <c r="Q1897" s="1">
        <f>_xlfn.IFNA(VLOOKUP(Schedule[[#This Row],[船名]],Vessel!$A:$G,4,0),"")</f>
        <v>2010</v>
      </c>
      <c r="R1897" s="1" t="str">
        <f>_xlfn.IFNA(VLOOKUP(Schedule[[#This Row],[船名]],Vessel!$A:$G,5,0),"")</f>
        <v>LBR</v>
      </c>
      <c r="S1897" s="1" t="str">
        <f>_xlfn.IFNA(VLOOKUP(Schedule[[#This Row],[船名]],Vessel!$A:$G,6,0),"")</f>
        <v>TO</v>
      </c>
      <c r="T1897" s="1" t="str">
        <f>_xlfn.IFNA(VLOOKUP(Schedule[[#This Row],[船名]],Vessel!$A:$G,7,0),"")</f>
        <v>Maersk A/S</v>
      </c>
      <c r="U1897" s="1" t="str">
        <f>VLOOKUP(Schedule[[#This Row],[航线ID]],'Rotation'!D:I,6,0)</f>
        <v>大连(DALIAN)[2天] → 青岛(QINGDAO)[3天] → 横滨(YOKOHAMA)[1天]→名古屋(NAGOYA)[1天] → 神户(KOBE)[7天] → 大连(DALIAN)</v>
      </c>
    </row>
    <row r="1898" spans="1:21" x14ac:dyDescent="0.4">
      <c r="A1898" s="1" t="s">
        <v>15694</v>
      </c>
      <c r="B1898" s="1" t="s">
        <v>15769</v>
      </c>
      <c r="C1898" s="1" t="s">
        <v>14881</v>
      </c>
      <c r="D1898" s="1" t="s">
        <v>12836</v>
      </c>
      <c r="E1898" s="1" t="s">
        <v>12798</v>
      </c>
      <c r="F1898" s="1" t="s">
        <v>14882</v>
      </c>
      <c r="G1898" s="1" t="s">
        <v>14840</v>
      </c>
      <c r="H1898" s="1" t="s">
        <v>14884</v>
      </c>
      <c r="I1898" s="2">
        <v>46021</v>
      </c>
      <c r="J1898" s="1" t="s">
        <v>12809</v>
      </c>
      <c r="K1898" s="1" t="s">
        <v>15003</v>
      </c>
      <c r="L1898" s="1" t="s">
        <v>12892</v>
      </c>
      <c r="M1898" s="1" t="s">
        <v>11144</v>
      </c>
      <c r="N1898" s="2" t="str">
        <f>VLOOKUP(Schedule[[#This Row],[船期]],week!A:D,4,0)</f>
        <v>202553</v>
      </c>
      <c r="O1898" s="1">
        <f>_xlfn.IFNA(VLOOKUP(Schedule[[#This Row],[船名]],Vessel!$A:$G,2,0),"")</f>
        <v>2086</v>
      </c>
      <c r="P1898" s="1" t="str">
        <f>_xlfn.IFNA(VLOOKUP(Schedule[[#This Row],[船名]],Vessel!$A:$G,3,0),"")</f>
        <v>cc</v>
      </c>
      <c r="Q1898" s="1">
        <f>_xlfn.IFNA(VLOOKUP(Schedule[[#This Row],[船名]],Vessel!$A:$G,4,0),"")</f>
        <v>2021</v>
      </c>
      <c r="R1898" s="1" t="str">
        <f>_xlfn.IFNA(VLOOKUP(Schedule[[#This Row],[船名]],Vessel!$A:$G,5,0),"")</f>
        <v>PAN</v>
      </c>
      <c r="S1898" s="1" t="str">
        <f>_xlfn.IFNA(VLOOKUP(Schedule[[#This Row],[船名]],Vessel!$A:$G,6,0),"")</f>
        <v>T</v>
      </c>
      <c r="T1898" s="1" t="str">
        <f>_xlfn.IFNA(VLOOKUP(Schedule[[#This Row],[船名]],Vessel!$A:$G,7,0),"")</f>
        <v>Maersk A/S</v>
      </c>
      <c r="U1898" s="1" t="str">
        <f>VLOOKUP(Schedule[[#This Row],[航线ID]],'Rotation'!D:I,6,0)</f>
        <v>大连(DALIAN)[2天] → 青岛(QINGDAO)[3天] → 横滨(YOKOHAMA)[1天]→名古屋(NAGOYA)[1天] → 神户(KOBE)[7天] → 大连(DALIAN)</v>
      </c>
    </row>
    <row r="1899" spans="1:21" x14ac:dyDescent="0.4">
      <c r="A1899" s="1" t="s">
        <v>15694</v>
      </c>
      <c r="B1899" s="1" t="s">
        <v>15769</v>
      </c>
      <c r="C1899" s="1" t="s">
        <v>14881</v>
      </c>
      <c r="D1899" s="1" t="s">
        <v>12836</v>
      </c>
      <c r="E1899" s="1" t="s">
        <v>12798</v>
      </c>
      <c r="F1899" s="1" t="s">
        <v>14882</v>
      </c>
      <c r="G1899" s="1" t="s">
        <v>14840</v>
      </c>
      <c r="H1899" s="1" t="s">
        <v>14890</v>
      </c>
      <c r="I1899" s="2">
        <v>46006</v>
      </c>
      <c r="J1899" s="1" t="s">
        <v>12809</v>
      </c>
      <c r="K1899" s="1" t="s">
        <v>15003</v>
      </c>
      <c r="L1899" s="1" t="s">
        <v>12795</v>
      </c>
      <c r="M1899" s="1" t="s">
        <v>6628</v>
      </c>
      <c r="N1899" s="2" t="str">
        <f>VLOOKUP(Schedule[[#This Row],[船期]],week!A:D,4,0)</f>
        <v>202551</v>
      </c>
      <c r="O1899" s="1">
        <f>_xlfn.IFNA(VLOOKUP(Schedule[[#This Row],[船名]],Vessel!$A:$G,2,0),"")</f>
        <v>2741</v>
      </c>
      <c r="P1899" s="1" t="str">
        <f>_xlfn.IFNA(VLOOKUP(Schedule[[#This Row],[船名]],Vessel!$A:$G,3,0),"")</f>
        <v>cc</v>
      </c>
      <c r="Q1899" s="1">
        <f>_xlfn.IFNA(VLOOKUP(Schedule[[#This Row],[船名]],Vessel!$A:$G,4,0),"")</f>
        <v>2007</v>
      </c>
      <c r="R1899" s="1" t="str">
        <f>_xlfn.IFNA(VLOOKUP(Schedule[[#This Row],[船名]],Vessel!$A:$G,5,0),"")</f>
        <v>SGP</v>
      </c>
      <c r="S1899" s="1" t="str">
        <f>_xlfn.IFNA(VLOOKUP(Schedule[[#This Row],[船名]],Vessel!$A:$G,6,0),"")</f>
        <v>O</v>
      </c>
      <c r="T1899" s="1" t="str">
        <f>_xlfn.IFNA(VLOOKUP(Schedule[[#This Row],[船名]],Vessel!$A:$G,7,0),"")</f>
        <v>Maersk A/S</v>
      </c>
      <c r="U1899" s="1" t="str">
        <f>VLOOKUP(Schedule[[#This Row],[航线ID]],'Rotation'!D:I,6,0)</f>
        <v>大连(DALIAN)[2天] → 青岛(QINGDAO)[3天] → 横滨(YOKOHAMA)[1天]→名古屋(NAGOYA)[1天] → 神户(KOBE)[7天] → 大连(DALIAN)</v>
      </c>
    </row>
    <row r="1900" spans="1:21" x14ac:dyDescent="0.4">
      <c r="A1900" s="1" t="s">
        <v>15694</v>
      </c>
      <c r="B1900" s="1" t="s">
        <v>15769</v>
      </c>
      <c r="C1900" s="1" t="s">
        <v>14881</v>
      </c>
      <c r="D1900" s="1" t="s">
        <v>12836</v>
      </c>
      <c r="E1900" s="1" t="s">
        <v>12798</v>
      </c>
      <c r="F1900" s="1" t="s">
        <v>14882</v>
      </c>
      <c r="G1900" s="1" t="s">
        <v>14840</v>
      </c>
      <c r="H1900" s="1" t="s">
        <v>14891</v>
      </c>
      <c r="I1900" s="2">
        <v>46005</v>
      </c>
      <c r="J1900" s="1" t="s">
        <v>12809</v>
      </c>
      <c r="K1900" s="1" t="s">
        <v>15003</v>
      </c>
      <c r="L1900" s="1" t="s">
        <v>12799</v>
      </c>
      <c r="M1900" s="1" t="s">
        <v>7616</v>
      </c>
      <c r="N1900" s="2" t="str">
        <f>VLOOKUP(Schedule[[#This Row],[船期]],week!A:D,4,0)</f>
        <v>202551</v>
      </c>
      <c r="O1900" s="1">
        <f>_xlfn.IFNA(VLOOKUP(Schedule[[#This Row],[船名]],Vessel!$A:$G,2,0),"")</f>
        <v>1577</v>
      </c>
      <c r="P1900" s="1" t="str">
        <f>_xlfn.IFNA(VLOOKUP(Schedule[[#This Row],[船名]],Vessel!$A:$G,3,0),"")</f>
        <v>cc</v>
      </c>
      <c r="Q1900" s="1">
        <f>_xlfn.IFNA(VLOOKUP(Schedule[[#This Row],[船名]],Vessel!$A:$G,4,0),"")</f>
        <v>2010</v>
      </c>
      <c r="R1900" s="1" t="str">
        <f>_xlfn.IFNA(VLOOKUP(Schedule[[#This Row],[船名]],Vessel!$A:$G,5,0),"")</f>
        <v>LBR</v>
      </c>
      <c r="S1900" s="1" t="str">
        <f>_xlfn.IFNA(VLOOKUP(Schedule[[#This Row],[船名]],Vessel!$A:$G,6,0),"")</f>
        <v>TO</v>
      </c>
      <c r="T1900" s="1" t="str">
        <f>_xlfn.IFNA(VLOOKUP(Schedule[[#This Row],[船名]],Vessel!$A:$G,7,0),"")</f>
        <v>Maersk A/S</v>
      </c>
      <c r="U1900" s="1" t="str">
        <f>VLOOKUP(Schedule[[#This Row],[航线ID]],'Rotation'!D:I,6,0)</f>
        <v>大连(DALIAN)[2天] → 青岛(QINGDAO)[3天] → 横滨(YOKOHAMA)[1天]→名古屋(NAGOYA)[1天] → 神户(KOBE)[7天] → 大连(DALIAN)</v>
      </c>
    </row>
    <row r="1901" spans="1:21" x14ac:dyDescent="0.4">
      <c r="A1901" s="1" t="s">
        <v>15694</v>
      </c>
      <c r="B1901" s="1" t="s">
        <v>15769</v>
      </c>
      <c r="C1901" s="1" t="s">
        <v>14881</v>
      </c>
      <c r="D1901" s="1" t="s">
        <v>12836</v>
      </c>
      <c r="E1901" s="1" t="s">
        <v>12798</v>
      </c>
      <c r="F1901" s="1" t="s">
        <v>14882</v>
      </c>
      <c r="G1901" s="1" t="s">
        <v>14840</v>
      </c>
      <c r="H1901" s="1" t="s">
        <v>14892</v>
      </c>
      <c r="I1901" s="2">
        <v>45994</v>
      </c>
      <c r="J1901" s="1" t="s">
        <v>12809</v>
      </c>
      <c r="K1901" s="1" t="s">
        <v>15003</v>
      </c>
      <c r="L1901" s="1" t="s">
        <v>12799</v>
      </c>
      <c r="M1901" s="1" t="s">
        <v>6628</v>
      </c>
      <c r="N1901" s="2" t="str">
        <f>VLOOKUP(Schedule[[#This Row],[船期]],week!A:D,4,0)</f>
        <v>202549</v>
      </c>
      <c r="O1901" s="1">
        <f>_xlfn.IFNA(VLOOKUP(Schedule[[#This Row],[船名]],Vessel!$A:$G,2,0),"")</f>
        <v>2741</v>
      </c>
      <c r="P1901" s="1" t="str">
        <f>_xlfn.IFNA(VLOOKUP(Schedule[[#This Row],[船名]],Vessel!$A:$G,3,0),"")</f>
        <v>cc</v>
      </c>
      <c r="Q1901" s="1">
        <f>_xlfn.IFNA(VLOOKUP(Schedule[[#This Row],[船名]],Vessel!$A:$G,4,0),"")</f>
        <v>2007</v>
      </c>
      <c r="R1901" s="1" t="str">
        <f>_xlfn.IFNA(VLOOKUP(Schedule[[#This Row],[船名]],Vessel!$A:$G,5,0),"")</f>
        <v>SGP</v>
      </c>
      <c r="S1901" s="1" t="str">
        <f>_xlfn.IFNA(VLOOKUP(Schedule[[#This Row],[船名]],Vessel!$A:$G,6,0),"")</f>
        <v>O</v>
      </c>
      <c r="T1901" s="1" t="str">
        <f>_xlfn.IFNA(VLOOKUP(Schedule[[#This Row],[船名]],Vessel!$A:$G,7,0),"")</f>
        <v>Maersk A/S</v>
      </c>
      <c r="U1901" s="1" t="str">
        <f>VLOOKUP(Schedule[[#This Row],[航线ID]],'Rotation'!D:I,6,0)</f>
        <v>大连(DALIAN)[2天] → 青岛(QINGDAO)[3天] → 横滨(YOKOHAMA)[1天]→名古屋(NAGOYA)[1天] → 神户(KOBE)[7天] → 大连(DALIAN)</v>
      </c>
    </row>
    <row r="1902" spans="1:21" x14ac:dyDescent="0.4">
      <c r="A1902" s="1" t="s">
        <v>15694</v>
      </c>
      <c r="B1902" s="1" t="s">
        <v>15769</v>
      </c>
      <c r="C1902" s="1" t="s">
        <v>14881</v>
      </c>
      <c r="D1902" s="1" t="s">
        <v>12836</v>
      </c>
      <c r="E1902" s="1" t="s">
        <v>12798</v>
      </c>
      <c r="F1902" s="1" t="s">
        <v>14882</v>
      </c>
      <c r="G1902" s="1" t="s">
        <v>14840</v>
      </c>
      <c r="H1902" s="1" t="s">
        <v>14893</v>
      </c>
      <c r="I1902" s="2">
        <v>45990</v>
      </c>
      <c r="J1902" s="1" t="s">
        <v>12809</v>
      </c>
      <c r="K1902" s="1" t="s">
        <v>15003</v>
      </c>
      <c r="L1902" s="1" t="s">
        <v>12893</v>
      </c>
      <c r="M1902" s="1" t="s">
        <v>9571</v>
      </c>
      <c r="N1902" s="2" t="str">
        <f>VLOOKUP(Schedule[[#This Row],[船期]],week!A:D,4,0)</f>
        <v>202548</v>
      </c>
      <c r="O1902" s="1">
        <f>_xlfn.IFNA(VLOOKUP(Schedule[[#This Row],[船名]],Vessel!$A:$G,2,0),"")</f>
        <v>1714</v>
      </c>
      <c r="P1902" s="1" t="str">
        <f>_xlfn.IFNA(VLOOKUP(Schedule[[#This Row],[船名]],Vessel!$A:$G,3,0),"")</f>
        <v>cc</v>
      </c>
      <c r="Q1902" s="1">
        <f>_xlfn.IFNA(VLOOKUP(Schedule[[#This Row],[船名]],Vessel!$A:$G,4,0),"")</f>
        <v>2013</v>
      </c>
      <c r="R1902" s="1" t="str">
        <f>_xlfn.IFNA(VLOOKUP(Schedule[[#This Row],[船名]],Vessel!$A:$G,5,0),"")</f>
        <v>ATG</v>
      </c>
      <c r="S1902" s="1" t="str">
        <f>_xlfn.IFNA(VLOOKUP(Schedule[[#This Row],[船名]],Vessel!$A:$G,6,0),"")</f>
        <v>T</v>
      </c>
      <c r="T1902" s="1" t="str">
        <f>_xlfn.IFNA(VLOOKUP(Schedule[[#This Row],[船名]],Vessel!$A:$G,7,0),"")</f>
        <v>Maersk A/S</v>
      </c>
      <c r="U1902" s="1" t="str">
        <f>VLOOKUP(Schedule[[#This Row],[航线ID]],'Rotation'!D:I,6,0)</f>
        <v>大连(DALIAN)[2天] → 青岛(QINGDAO)[3天] → 横滨(YOKOHAMA)[1天]→名古屋(NAGOYA)[1天] → 神户(KOBE)[7天] → 大连(DALIAN)</v>
      </c>
    </row>
    <row r="1903" spans="1:21" x14ac:dyDescent="0.4">
      <c r="A1903" s="1" t="s">
        <v>15694</v>
      </c>
      <c r="B1903" s="1" t="s">
        <v>15769</v>
      </c>
      <c r="C1903" s="1" t="s">
        <v>14881</v>
      </c>
      <c r="D1903" s="1" t="s">
        <v>12836</v>
      </c>
      <c r="E1903" s="1" t="s">
        <v>12798</v>
      </c>
      <c r="F1903" s="1" t="s">
        <v>14882</v>
      </c>
      <c r="G1903" s="1" t="s">
        <v>14840</v>
      </c>
      <c r="H1903" s="1" t="s">
        <v>14894</v>
      </c>
      <c r="I1903" s="2">
        <v>45975</v>
      </c>
      <c r="J1903" s="1" t="s">
        <v>12809</v>
      </c>
      <c r="K1903" s="1" t="s">
        <v>15003</v>
      </c>
      <c r="L1903" s="1" t="s">
        <v>12799</v>
      </c>
      <c r="M1903" s="1" t="s">
        <v>7616</v>
      </c>
      <c r="N1903" s="2" t="str">
        <f>VLOOKUP(Schedule[[#This Row],[船期]],week!A:D,4,0)</f>
        <v>202546</v>
      </c>
      <c r="O1903" s="1">
        <f>_xlfn.IFNA(VLOOKUP(Schedule[[#This Row],[船名]],Vessel!$A:$G,2,0),"")</f>
        <v>1577</v>
      </c>
      <c r="P1903" s="1" t="str">
        <f>_xlfn.IFNA(VLOOKUP(Schedule[[#This Row],[船名]],Vessel!$A:$G,3,0),"")</f>
        <v>cc</v>
      </c>
      <c r="Q1903" s="1">
        <f>_xlfn.IFNA(VLOOKUP(Schedule[[#This Row],[船名]],Vessel!$A:$G,4,0),"")</f>
        <v>2010</v>
      </c>
      <c r="R1903" s="1" t="str">
        <f>_xlfn.IFNA(VLOOKUP(Schedule[[#This Row],[船名]],Vessel!$A:$G,5,0),"")</f>
        <v>LBR</v>
      </c>
      <c r="S1903" s="1" t="str">
        <f>_xlfn.IFNA(VLOOKUP(Schedule[[#This Row],[船名]],Vessel!$A:$G,6,0),"")</f>
        <v>TO</v>
      </c>
      <c r="T1903" s="1" t="str">
        <f>_xlfn.IFNA(VLOOKUP(Schedule[[#This Row],[船名]],Vessel!$A:$G,7,0),"")</f>
        <v>Maersk A/S</v>
      </c>
      <c r="U1903" s="1" t="str">
        <f>VLOOKUP(Schedule[[#This Row],[航线ID]],'Rotation'!D:I,6,0)</f>
        <v>大连(DALIAN)[2天] → 青岛(QINGDAO)[3天] → 横滨(YOKOHAMA)[1天]→名古屋(NAGOYA)[1天] → 神户(KOBE)[7天] → 大连(DALIAN)</v>
      </c>
    </row>
    <row r="1904" spans="1:21" x14ac:dyDescent="0.4">
      <c r="A1904" s="1" t="s">
        <v>15694</v>
      </c>
      <c r="B1904" s="1" t="s">
        <v>15769</v>
      </c>
      <c r="C1904" s="1" t="s">
        <v>14881</v>
      </c>
      <c r="D1904" s="1" t="s">
        <v>12836</v>
      </c>
      <c r="E1904" s="1" t="s">
        <v>12798</v>
      </c>
      <c r="F1904" s="1" t="s">
        <v>14882</v>
      </c>
      <c r="G1904" s="1" t="s">
        <v>14840</v>
      </c>
      <c r="H1904" s="1" t="s">
        <v>14895</v>
      </c>
      <c r="I1904" s="2">
        <v>45967</v>
      </c>
      <c r="J1904" s="1" t="s">
        <v>12809</v>
      </c>
      <c r="K1904" s="1" t="s">
        <v>15003</v>
      </c>
      <c r="L1904" s="1" t="s">
        <v>12899</v>
      </c>
      <c r="M1904" s="1" t="s">
        <v>6628</v>
      </c>
      <c r="N1904" s="2" t="str">
        <f>VLOOKUP(Schedule[[#This Row],[船期]],week!A:D,4,0)</f>
        <v>202545</v>
      </c>
      <c r="O1904" s="1">
        <f>_xlfn.IFNA(VLOOKUP(Schedule[[#This Row],[船名]],Vessel!$A:$G,2,0),"")</f>
        <v>2741</v>
      </c>
      <c r="P1904" s="1" t="str">
        <f>_xlfn.IFNA(VLOOKUP(Schedule[[#This Row],[船名]],Vessel!$A:$G,3,0),"")</f>
        <v>cc</v>
      </c>
      <c r="Q1904" s="1">
        <f>_xlfn.IFNA(VLOOKUP(Schedule[[#This Row],[船名]],Vessel!$A:$G,4,0),"")</f>
        <v>2007</v>
      </c>
      <c r="R1904" s="1" t="str">
        <f>_xlfn.IFNA(VLOOKUP(Schedule[[#This Row],[船名]],Vessel!$A:$G,5,0),"")</f>
        <v>SGP</v>
      </c>
      <c r="S1904" s="1" t="str">
        <f>_xlfn.IFNA(VLOOKUP(Schedule[[#This Row],[船名]],Vessel!$A:$G,6,0),"")</f>
        <v>O</v>
      </c>
      <c r="T1904" s="1" t="str">
        <f>_xlfn.IFNA(VLOOKUP(Schedule[[#This Row],[船名]],Vessel!$A:$G,7,0),"")</f>
        <v>Maersk A/S</v>
      </c>
      <c r="U1904" s="1" t="str">
        <f>VLOOKUP(Schedule[[#This Row],[航线ID]],'Rotation'!D:I,6,0)</f>
        <v>大连(DALIAN)[2天] → 青岛(QINGDAO)[3天] → 横滨(YOKOHAMA)[1天]→名古屋(NAGOYA)[1天] → 神户(KOBE)[7天] → 大连(DALIAN)</v>
      </c>
    </row>
    <row r="1905" spans="1:21" x14ac:dyDescent="0.4">
      <c r="A1905" s="1" t="s">
        <v>15694</v>
      </c>
      <c r="B1905" s="1" t="s">
        <v>15769</v>
      </c>
      <c r="C1905" s="1" t="s">
        <v>14896</v>
      </c>
      <c r="D1905" s="1" t="s">
        <v>12836</v>
      </c>
      <c r="E1905" s="1" t="s">
        <v>12799</v>
      </c>
      <c r="F1905" s="1" t="s">
        <v>14628</v>
      </c>
      <c r="G1905" s="1" t="s">
        <v>14629</v>
      </c>
      <c r="H1905" s="1" t="s">
        <v>14634</v>
      </c>
      <c r="I1905" s="2">
        <v>46040</v>
      </c>
      <c r="J1905" s="1" t="s">
        <v>12819</v>
      </c>
      <c r="K1905" s="1" t="s">
        <v>15003</v>
      </c>
      <c r="L1905" s="1" t="s">
        <v>12795</v>
      </c>
      <c r="M1905" s="1" t="s">
        <v>9742</v>
      </c>
      <c r="N1905" s="2" t="str">
        <f>VLOOKUP(Schedule[[#This Row],[船期]],week!A:D,4,0)</f>
        <v>202603</v>
      </c>
      <c r="O1905" s="1">
        <f>_xlfn.IFNA(VLOOKUP(Schedule[[#This Row],[船名]],Vessel!$A:$G,2,0),"")</f>
        <v>1043</v>
      </c>
      <c r="P1905" s="1" t="str">
        <f>_xlfn.IFNA(VLOOKUP(Schedule[[#This Row],[船名]],Vessel!$A:$G,3,0),"")</f>
        <v>cc</v>
      </c>
      <c r="Q1905" s="1">
        <f>_xlfn.IFNA(VLOOKUP(Schedule[[#This Row],[船名]],Vessel!$A:$G,4,0),"")</f>
        <v>2013</v>
      </c>
      <c r="R1905" s="1" t="str">
        <f>_xlfn.IFNA(VLOOKUP(Schedule[[#This Row],[船名]],Vessel!$A:$G,5,0),"")</f>
        <v>HKG</v>
      </c>
      <c r="S1905" s="1" t="str">
        <f>_xlfn.IFNA(VLOOKUP(Schedule[[#This Row],[船名]],Vessel!$A:$G,6,0),"")</f>
        <v>O</v>
      </c>
      <c r="T1905" s="1" t="str">
        <f>_xlfn.IFNA(VLOOKUP(Schedule[[#This Row],[船名]],Vessel!$A:$G,7,0),"")</f>
        <v>SITC</v>
      </c>
      <c r="U1905" s="1" t="str">
        <f>VLOOKUP(Schedule[[#This Row],[航线ID]],'Rotation'!D:I,6,0)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1906" spans="1:21" x14ac:dyDescent="0.4">
      <c r="A1906" s="1" t="s">
        <v>15694</v>
      </c>
      <c r="B1906" s="1" t="s">
        <v>15769</v>
      </c>
      <c r="C1906" s="1" t="s">
        <v>14896</v>
      </c>
      <c r="D1906" s="1" t="s">
        <v>12836</v>
      </c>
      <c r="E1906" s="1" t="s">
        <v>12799</v>
      </c>
      <c r="F1906" s="1" t="s">
        <v>14628</v>
      </c>
      <c r="G1906" s="1" t="s">
        <v>14629</v>
      </c>
      <c r="H1906" s="1" t="s">
        <v>14635</v>
      </c>
      <c r="I1906" s="2">
        <v>46047</v>
      </c>
      <c r="J1906" s="1" t="s">
        <v>12819</v>
      </c>
      <c r="K1906" s="1" t="s">
        <v>15003</v>
      </c>
      <c r="L1906" s="1" t="s">
        <v>12799</v>
      </c>
      <c r="M1906" s="1" t="s">
        <v>14632</v>
      </c>
      <c r="N1906" s="2" t="str">
        <f>VLOOKUP(Schedule[[#This Row],[船期]],week!A:D,4,0)</f>
        <v>202604</v>
      </c>
      <c r="O1906" s="1" t="str">
        <f>_xlfn.IFNA(VLOOKUP(Schedule[[#This Row],[船名]],Vessel!$A:$G,2,0),"")</f>
        <v/>
      </c>
      <c r="P1906" s="1" t="str">
        <f>_xlfn.IFNA(VLOOKUP(Schedule[[#This Row],[船名]],Vessel!$A:$G,3,0),"")</f>
        <v/>
      </c>
      <c r="Q1906" s="1" t="str">
        <f>_xlfn.IFNA(VLOOKUP(Schedule[[#This Row],[船名]],Vessel!$A:$G,4,0),"")</f>
        <v/>
      </c>
      <c r="R1906" s="1" t="str">
        <f>_xlfn.IFNA(VLOOKUP(Schedule[[#This Row],[船名]],Vessel!$A:$G,5,0),"")</f>
        <v/>
      </c>
      <c r="S1906" s="1" t="str">
        <f>_xlfn.IFNA(VLOOKUP(Schedule[[#This Row],[船名]],Vessel!$A:$G,6,0),"")</f>
        <v/>
      </c>
      <c r="T1906" s="1" t="str">
        <f>_xlfn.IFNA(VLOOKUP(Schedule[[#This Row],[船名]],Vessel!$A:$G,7,0),"")</f>
        <v/>
      </c>
      <c r="U1906" s="1" t="str">
        <f>VLOOKUP(Schedule[[#This Row],[航线ID]],'Rotation'!D:I,6,0)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1907" spans="1:21" x14ac:dyDescent="0.4">
      <c r="A1907" s="1" t="s">
        <v>15694</v>
      </c>
      <c r="B1907" s="1" t="s">
        <v>15769</v>
      </c>
      <c r="C1907" s="1" t="s">
        <v>14896</v>
      </c>
      <c r="D1907" s="1" t="s">
        <v>12836</v>
      </c>
      <c r="E1907" s="1" t="s">
        <v>12799</v>
      </c>
      <c r="F1907" s="1" t="s">
        <v>14628</v>
      </c>
      <c r="G1907" s="1" t="s">
        <v>14629</v>
      </c>
      <c r="H1907" s="1" t="s">
        <v>16068</v>
      </c>
      <c r="I1907" s="2">
        <v>46054</v>
      </c>
      <c r="J1907" s="1" t="s">
        <v>12819</v>
      </c>
      <c r="K1907" s="1" t="s">
        <v>15003</v>
      </c>
      <c r="L1907" s="1" t="s">
        <v>12799</v>
      </c>
      <c r="M1907" s="1" t="s">
        <v>10892</v>
      </c>
      <c r="N1907" s="2" t="str">
        <f>VLOOKUP(Schedule[[#This Row],[船期]],week!A:D,4,0)</f>
        <v>202605</v>
      </c>
      <c r="O1907" s="1">
        <f>_xlfn.IFNA(VLOOKUP(Schedule[[#This Row],[船名]],Vessel!$A:$G,2,0),"")</f>
        <v>1023</v>
      </c>
      <c r="P1907" s="1" t="str">
        <f>_xlfn.IFNA(VLOOKUP(Schedule[[#This Row],[船名]],Vessel!$A:$G,3,0),"")</f>
        <v>cc</v>
      </c>
      <c r="Q1907" s="1">
        <f>_xlfn.IFNA(VLOOKUP(Schedule[[#This Row],[船名]],Vessel!$A:$G,4,0),"")</f>
        <v>2023</v>
      </c>
      <c r="R1907" s="1" t="str">
        <f>_xlfn.IFNA(VLOOKUP(Schedule[[#This Row],[船名]],Vessel!$A:$G,5,0),"")</f>
        <v>HKG</v>
      </c>
      <c r="S1907" s="1" t="str">
        <f>_xlfn.IFNA(VLOOKUP(Schedule[[#This Row],[船名]],Vessel!$A:$G,6,0),"")</f>
        <v>O</v>
      </c>
      <c r="T1907" s="1" t="str">
        <f>_xlfn.IFNA(VLOOKUP(Schedule[[#This Row],[船名]],Vessel!$A:$G,7,0),"")</f>
        <v>SITC</v>
      </c>
      <c r="U1907" s="1" t="str">
        <f>VLOOKUP(Schedule[[#This Row],[航线ID]],'Rotation'!D:I,6,0)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1908" spans="1:21" x14ac:dyDescent="0.4">
      <c r="A1908" s="1" t="s">
        <v>15694</v>
      </c>
      <c r="B1908" s="1" t="s">
        <v>15769</v>
      </c>
      <c r="C1908" s="1" t="s">
        <v>14896</v>
      </c>
      <c r="D1908" s="1" t="s">
        <v>12836</v>
      </c>
      <c r="E1908" s="1" t="s">
        <v>12799</v>
      </c>
      <c r="F1908" s="1" t="s">
        <v>14628</v>
      </c>
      <c r="G1908" s="1" t="s">
        <v>14629</v>
      </c>
      <c r="H1908" s="1" t="s">
        <v>16069</v>
      </c>
      <c r="I1908" s="2">
        <v>46061</v>
      </c>
      <c r="J1908" s="1" t="s">
        <v>12819</v>
      </c>
      <c r="K1908" s="1" t="s">
        <v>15003</v>
      </c>
      <c r="L1908" s="1" t="s">
        <v>12799</v>
      </c>
      <c r="M1908" s="1" t="s">
        <v>9742</v>
      </c>
      <c r="N1908" s="2" t="str">
        <f>VLOOKUP(Schedule[[#This Row],[船期]],week!A:D,4,0)</f>
        <v>202606</v>
      </c>
      <c r="O1908" s="1">
        <f>_xlfn.IFNA(VLOOKUP(Schedule[[#This Row],[船名]],Vessel!$A:$G,2,0),"")</f>
        <v>1043</v>
      </c>
      <c r="P1908" s="1" t="str">
        <f>_xlfn.IFNA(VLOOKUP(Schedule[[#This Row],[船名]],Vessel!$A:$G,3,0),"")</f>
        <v>cc</v>
      </c>
      <c r="Q1908" s="1">
        <f>_xlfn.IFNA(VLOOKUP(Schedule[[#This Row],[船名]],Vessel!$A:$G,4,0),"")</f>
        <v>2013</v>
      </c>
      <c r="R1908" s="1" t="str">
        <f>_xlfn.IFNA(VLOOKUP(Schedule[[#This Row],[船名]],Vessel!$A:$G,5,0),"")</f>
        <v>HKG</v>
      </c>
      <c r="S1908" s="1" t="str">
        <f>_xlfn.IFNA(VLOOKUP(Schedule[[#This Row],[船名]],Vessel!$A:$G,6,0),"")</f>
        <v>O</v>
      </c>
      <c r="T1908" s="1" t="str">
        <f>_xlfn.IFNA(VLOOKUP(Schedule[[#This Row],[船名]],Vessel!$A:$G,7,0),"")</f>
        <v>SITC</v>
      </c>
      <c r="U1908" s="1" t="str">
        <f>VLOOKUP(Schedule[[#This Row],[航线ID]],'Rotation'!D:I,6,0)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1909" spans="1:21" x14ac:dyDescent="0.4">
      <c r="A1909" s="1" t="s">
        <v>15694</v>
      </c>
      <c r="B1909" s="1" t="s">
        <v>15769</v>
      </c>
      <c r="C1909" s="1" t="s">
        <v>14896</v>
      </c>
      <c r="D1909" s="1" t="s">
        <v>12836</v>
      </c>
      <c r="E1909" s="1" t="s">
        <v>12799</v>
      </c>
      <c r="F1909" s="1" t="s">
        <v>14628</v>
      </c>
      <c r="G1909" s="1" t="s">
        <v>14629</v>
      </c>
      <c r="H1909" s="1" t="s">
        <v>16070</v>
      </c>
      <c r="I1909" s="2">
        <v>46068</v>
      </c>
      <c r="J1909" s="1" t="s">
        <v>12819</v>
      </c>
      <c r="K1909" s="1" t="s">
        <v>15003</v>
      </c>
      <c r="L1909" s="1" t="s">
        <v>12799</v>
      </c>
      <c r="M1909" s="1" t="s">
        <v>14632</v>
      </c>
      <c r="N1909" s="2" t="str">
        <f>VLOOKUP(Schedule[[#This Row],[船期]],week!A:D,4,0)</f>
        <v>202607</v>
      </c>
      <c r="O1909" s="1" t="str">
        <f>_xlfn.IFNA(VLOOKUP(Schedule[[#This Row],[船名]],Vessel!$A:$G,2,0),"")</f>
        <v/>
      </c>
      <c r="P1909" s="1" t="str">
        <f>_xlfn.IFNA(VLOOKUP(Schedule[[#This Row],[船名]],Vessel!$A:$G,3,0),"")</f>
        <v/>
      </c>
      <c r="Q1909" s="1" t="str">
        <f>_xlfn.IFNA(VLOOKUP(Schedule[[#This Row],[船名]],Vessel!$A:$G,4,0),"")</f>
        <v/>
      </c>
      <c r="R1909" s="1" t="str">
        <f>_xlfn.IFNA(VLOOKUP(Schedule[[#This Row],[船名]],Vessel!$A:$G,5,0),"")</f>
        <v/>
      </c>
      <c r="S1909" s="1" t="str">
        <f>_xlfn.IFNA(VLOOKUP(Schedule[[#This Row],[船名]],Vessel!$A:$G,6,0),"")</f>
        <v/>
      </c>
      <c r="T1909" s="1" t="str">
        <f>_xlfn.IFNA(VLOOKUP(Schedule[[#This Row],[船名]],Vessel!$A:$G,7,0),"")</f>
        <v/>
      </c>
      <c r="U1909" s="1" t="str">
        <f>VLOOKUP(Schedule[[#This Row],[航线ID]],'Rotation'!D:I,6,0)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1910" spans="1:21" x14ac:dyDescent="0.4">
      <c r="A1910" s="1" t="s">
        <v>15694</v>
      </c>
      <c r="B1910" s="1" t="s">
        <v>15769</v>
      </c>
      <c r="C1910" s="1" t="s">
        <v>14896</v>
      </c>
      <c r="D1910" s="1" t="s">
        <v>12836</v>
      </c>
      <c r="E1910" s="1" t="s">
        <v>12799</v>
      </c>
      <c r="F1910" s="1" t="s">
        <v>14628</v>
      </c>
      <c r="G1910" s="1" t="s">
        <v>14629</v>
      </c>
      <c r="H1910" s="1" t="s">
        <v>16071</v>
      </c>
      <c r="I1910" s="2">
        <v>46075</v>
      </c>
      <c r="J1910" s="1" t="s">
        <v>12819</v>
      </c>
      <c r="K1910" s="1" t="s">
        <v>15003</v>
      </c>
      <c r="L1910" s="1" t="s">
        <v>12799</v>
      </c>
      <c r="M1910" s="1" t="s">
        <v>10892</v>
      </c>
      <c r="N1910" s="2" t="str">
        <f>VLOOKUP(Schedule[[#This Row],[船期]],week!A:D,4,0)</f>
        <v>202608</v>
      </c>
      <c r="O1910" s="1">
        <f>_xlfn.IFNA(VLOOKUP(Schedule[[#This Row],[船名]],Vessel!$A:$G,2,0),"")</f>
        <v>1023</v>
      </c>
      <c r="P1910" s="1" t="str">
        <f>_xlfn.IFNA(VLOOKUP(Schedule[[#This Row],[船名]],Vessel!$A:$G,3,0),"")</f>
        <v>cc</v>
      </c>
      <c r="Q1910" s="1">
        <f>_xlfn.IFNA(VLOOKUP(Schedule[[#This Row],[船名]],Vessel!$A:$G,4,0),"")</f>
        <v>2023</v>
      </c>
      <c r="R1910" s="1" t="str">
        <f>_xlfn.IFNA(VLOOKUP(Schedule[[#This Row],[船名]],Vessel!$A:$G,5,0),"")</f>
        <v>HKG</v>
      </c>
      <c r="S1910" s="1" t="str">
        <f>_xlfn.IFNA(VLOOKUP(Schedule[[#This Row],[船名]],Vessel!$A:$G,6,0),"")</f>
        <v>O</v>
      </c>
      <c r="T1910" s="1" t="str">
        <f>_xlfn.IFNA(VLOOKUP(Schedule[[#This Row],[船名]],Vessel!$A:$G,7,0),"")</f>
        <v>SITC</v>
      </c>
      <c r="U1910" s="1" t="str">
        <f>VLOOKUP(Schedule[[#This Row],[航线ID]],'Rotation'!D:I,6,0)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1911" spans="1:21" x14ac:dyDescent="0.4">
      <c r="A1911" s="1" t="s">
        <v>15694</v>
      </c>
      <c r="B1911" s="1" t="s">
        <v>15769</v>
      </c>
      <c r="C1911" s="1" t="s">
        <v>14896</v>
      </c>
      <c r="D1911" s="1" t="s">
        <v>12836</v>
      </c>
      <c r="E1911" s="1" t="s">
        <v>12799</v>
      </c>
      <c r="F1911" s="1" t="s">
        <v>14628</v>
      </c>
      <c r="G1911" s="1" t="s">
        <v>14629</v>
      </c>
      <c r="H1911" s="1" t="s">
        <v>16296</v>
      </c>
      <c r="I1911" s="2">
        <v>46082</v>
      </c>
      <c r="J1911" s="1" t="s">
        <v>12819</v>
      </c>
      <c r="K1911" s="1" t="s">
        <v>15003</v>
      </c>
      <c r="L1911" s="1" t="s">
        <v>12799</v>
      </c>
      <c r="M1911" s="1" t="s">
        <v>9742</v>
      </c>
      <c r="N1911" s="2" t="str">
        <f>VLOOKUP(Schedule[[#This Row],[船期]],week!A:D,4,0)</f>
        <v>202609</v>
      </c>
      <c r="O1911" s="1">
        <f>_xlfn.IFNA(VLOOKUP(Schedule[[#This Row],[船名]],Vessel!$A:$G,2,0),"")</f>
        <v>1043</v>
      </c>
      <c r="P1911" s="1" t="str">
        <f>_xlfn.IFNA(VLOOKUP(Schedule[[#This Row],[船名]],Vessel!$A:$G,3,0),"")</f>
        <v>cc</v>
      </c>
      <c r="Q1911" s="1">
        <f>_xlfn.IFNA(VLOOKUP(Schedule[[#This Row],[船名]],Vessel!$A:$G,4,0),"")</f>
        <v>2013</v>
      </c>
      <c r="R1911" s="1" t="str">
        <f>_xlfn.IFNA(VLOOKUP(Schedule[[#This Row],[船名]],Vessel!$A:$G,5,0),"")</f>
        <v>HKG</v>
      </c>
      <c r="S1911" s="1" t="str">
        <f>_xlfn.IFNA(VLOOKUP(Schedule[[#This Row],[船名]],Vessel!$A:$G,6,0),"")</f>
        <v>O</v>
      </c>
      <c r="T1911" s="1" t="str">
        <f>_xlfn.IFNA(VLOOKUP(Schedule[[#This Row],[船名]],Vessel!$A:$G,7,0),"")</f>
        <v>SITC</v>
      </c>
      <c r="U1911" s="1" t="str">
        <f>VLOOKUP(Schedule[[#This Row],[航线ID]],'Rotation'!D:I,6,0)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1912" spans="1:21" x14ac:dyDescent="0.4">
      <c r="A1912" s="1" t="s">
        <v>15694</v>
      </c>
      <c r="B1912" s="1" t="s">
        <v>15769</v>
      </c>
      <c r="C1912" s="1" t="s">
        <v>14896</v>
      </c>
      <c r="D1912" s="1" t="s">
        <v>12836</v>
      </c>
      <c r="E1912" s="1" t="s">
        <v>12799</v>
      </c>
      <c r="F1912" s="1" t="s">
        <v>14628</v>
      </c>
      <c r="G1912" s="1" t="s">
        <v>14629</v>
      </c>
      <c r="H1912" s="1" t="s">
        <v>14630</v>
      </c>
      <c r="I1912" s="2">
        <v>46026</v>
      </c>
      <c r="J1912" s="1" t="s">
        <v>12819</v>
      </c>
      <c r="K1912" s="1" t="s">
        <v>15003</v>
      </c>
      <c r="L1912" s="1" t="s">
        <v>12799</v>
      </c>
      <c r="M1912" s="1" t="s">
        <v>14632</v>
      </c>
      <c r="N1912" s="2" t="str">
        <f>VLOOKUP(Schedule[[#This Row],[船期]],week!A:D,4,0)</f>
        <v>202601</v>
      </c>
      <c r="O1912" s="1" t="str">
        <f>_xlfn.IFNA(VLOOKUP(Schedule[[#This Row],[船名]],Vessel!$A:$G,2,0),"")</f>
        <v/>
      </c>
      <c r="P1912" s="1" t="str">
        <f>_xlfn.IFNA(VLOOKUP(Schedule[[#This Row],[船名]],Vessel!$A:$G,3,0),"")</f>
        <v/>
      </c>
      <c r="Q1912" s="1" t="str">
        <f>_xlfn.IFNA(VLOOKUP(Schedule[[#This Row],[船名]],Vessel!$A:$G,4,0),"")</f>
        <v/>
      </c>
      <c r="R1912" s="1" t="str">
        <f>_xlfn.IFNA(VLOOKUP(Schedule[[#This Row],[船名]],Vessel!$A:$G,5,0),"")</f>
        <v/>
      </c>
      <c r="S1912" s="1" t="str">
        <f>_xlfn.IFNA(VLOOKUP(Schedule[[#This Row],[船名]],Vessel!$A:$G,6,0),"")</f>
        <v/>
      </c>
      <c r="T1912" s="1" t="str">
        <f>_xlfn.IFNA(VLOOKUP(Schedule[[#This Row],[船名]],Vessel!$A:$G,7,0),"")</f>
        <v/>
      </c>
      <c r="U1912" s="1" t="str">
        <f>VLOOKUP(Schedule[[#This Row],[航线ID]],'Rotation'!D:I,6,0)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1913" spans="1:21" x14ac:dyDescent="0.4">
      <c r="A1913" s="1" t="s">
        <v>15694</v>
      </c>
      <c r="B1913" s="1" t="s">
        <v>15769</v>
      </c>
      <c r="C1913" s="1" t="s">
        <v>14896</v>
      </c>
      <c r="D1913" s="1" t="s">
        <v>12836</v>
      </c>
      <c r="E1913" s="1" t="s">
        <v>12799</v>
      </c>
      <c r="F1913" s="1" t="s">
        <v>14628</v>
      </c>
      <c r="G1913" s="1" t="s">
        <v>14629</v>
      </c>
      <c r="H1913" s="1" t="s">
        <v>14637</v>
      </c>
      <c r="I1913" s="2">
        <v>46005</v>
      </c>
      <c r="J1913" s="1" t="s">
        <v>12819</v>
      </c>
      <c r="K1913" s="1" t="s">
        <v>15003</v>
      </c>
      <c r="L1913" s="1" t="s">
        <v>12799</v>
      </c>
      <c r="M1913" s="1" t="s">
        <v>10895</v>
      </c>
      <c r="N1913" s="2" t="str">
        <f>VLOOKUP(Schedule[[#This Row],[船期]],week!A:D,4,0)</f>
        <v>202551</v>
      </c>
      <c r="O1913" s="1">
        <f>_xlfn.IFNA(VLOOKUP(Schedule[[#This Row],[船名]],Vessel!$A:$G,2,0),"")</f>
        <v>1023</v>
      </c>
      <c r="P1913" s="1" t="str">
        <f>_xlfn.IFNA(VLOOKUP(Schedule[[#This Row],[船名]],Vessel!$A:$G,3,0),"")</f>
        <v>cc</v>
      </c>
      <c r="Q1913" s="1">
        <f>_xlfn.IFNA(VLOOKUP(Schedule[[#This Row],[船名]],Vessel!$A:$G,4,0),"")</f>
        <v>2023</v>
      </c>
      <c r="R1913" s="1" t="str">
        <f>_xlfn.IFNA(VLOOKUP(Schedule[[#This Row],[船名]],Vessel!$A:$G,5,0),"")</f>
        <v>HKG</v>
      </c>
      <c r="S1913" s="1" t="str">
        <f>_xlfn.IFNA(VLOOKUP(Schedule[[#This Row],[船名]],Vessel!$A:$G,6,0),"")</f>
        <v>O</v>
      </c>
      <c r="T1913" s="1" t="str">
        <f>_xlfn.IFNA(VLOOKUP(Schedule[[#This Row],[船名]],Vessel!$A:$G,7,0),"")</f>
        <v>SITC</v>
      </c>
      <c r="U1913" s="1" t="str">
        <f>VLOOKUP(Schedule[[#This Row],[航线ID]],'Rotation'!D:I,6,0)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1914" spans="1:21" x14ac:dyDescent="0.4">
      <c r="A1914" s="1" t="s">
        <v>15694</v>
      </c>
      <c r="B1914" s="1" t="s">
        <v>15769</v>
      </c>
      <c r="C1914" s="1" t="s">
        <v>14896</v>
      </c>
      <c r="D1914" s="1" t="s">
        <v>12836</v>
      </c>
      <c r="E1914" s="1" t="s">
        <v>12799</v>
      </c>
      <c r="F1914" s="1" t="s">
        <v>14628</v>
      </c>
      <c r="G1914" s="1" t="s">
        <v>14629</v>
      </c>
      <c r="H1914" s="1" t="s">
        <v>14640</v>
      </c>
      <c r="I1914" s="2">
        <v>45984</v>
      </c>
      <c r="J1914" s="1" t="s">
        <v>12819</v>
      </c>
      <c r="K1914" s="1" t="s">
        <v>15003</v>
      </c>
      <c r="L1914" s="1" t="s">
        <v>12799</v>
      </c>
      <c r="M1914" s="1" t="s">
        <v>10895</v>
      </c>
      <c r="N1914" s="2" t="str">
        <f>VLOOKUP(Schedule[[#This Row],[船期]],week!A:D,4,0)</f>
        <v>202548</v>
      </c>
      <c r="O1914" s="1">
        <f>_xlfn.IFNA(VLOOKUP(Schedule[[#This Row],[船名]],Vessel!$A:$G,2,0),"")</f>
        <v>1023</v>
      </c>
      <c r="P1914" s="1" t="str">
        <f>_xlfn.IFNA(VLOOKUP(Schedule[[#This Row],[船名]],Vessel!$A:$G,3,0),"")</f>
        <v>cc</v>
      </c>
      <c r="Q1914" s="1">
        <f>_xlfn.IFNA(VLOOKUP(Schedule[[#This Row],[船名]],Vessel!$A:$G,4,0),"")</f>
        <v>2023</v>
      </c>
      <c r="R1914" s="1" t="str">
        <f>_xlfn.IFNA(VLOOKUP(Schedule[[#This Row],[船名]],Vessel!$A:$G,5,0),"")</f>
        <v>HKG</v>
      </c>
      <c r="S1914" s="1" t="str">
        <f>_xlfn.IFNA(VLOOKUP(Schedule[[#This Row],[船名]],Vessel!$A:$G,6,0),"")</f>
        <v>O</v>
      </c>
      <c r="T1914" s="1" t="str">
        <f>_xlfn.IFNA(VLOOKUP(Schedule[[#This Row],[船名]],Vessel!$A:$G,7,0),"")</f>
        <v>SITC</v>
      </c>
      <c r="U1914" s="1" t="str">
        <f>VLOOKUP(Schedule[[#This Row],[航线ID]],'Rotation'!D:I,6,0)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1915" spans="1:21" x14ac:dyDescent="0.4">
      <c r="A1915" s="1" t="s">
        <v>15694</v>
      </c>
      <c r="B1915" s="1" t="s">
        <v>15773</v>
      </c>
      <c r="C1915" s="1" t="s">
        <v>661</v>
      </c>
      <c r="D1915" s="1" t="s">
        <v>12794</v>
      </c>
      <c r="E1915" s="1" t="s">
        <v>12811</v>
      </c>
      <c r="F1915" s="1" t="s">
        <v>13576</v>
      </c>
      <c r="G1915" s="1" t="s">
        <v>12937</v>
      </c>
      <c r="H1915" s="1" t="s">
        <v>16857</v>
      </c>
      <c r="I1915" s="2">
        <v>46044</v>
      </c>
      <c r="J1915" s="1" t="s">
        <v>12821</v>
      </c>
      <c r="K1915" s="1" t="s">
        <v>1000</v>
      </c>
      <c r="L1915" s="1" t="s">
        <v>12811</v>
      </c>
      <c r="M1915" s="1" t="s">
        <v>669</v>
      </c>
      <c r="N1915" s="2" t="str">
        <f>VLOOKUP(Schedule[[#This Row],[船期]],week!A:D,4,0)</f>
        <v>202603</v>
      </c>
      <c r="O1915" s="1">
        <f>_xlfn.IFNA(VLOOKUP(Schedule[[#This Row],[船名]],Vessel!$A:$G,2,0),"")</f>
        <v>4253</v>
      </c>
      <c r="P1915" s="1" t="str">
        <f>_xlfn.IFNA(VLOOKUP(Schedule[[#This Row],[船名]],Vessel!$A:$G,3,0),"")</f>
        <v>cc</v>
      </c>
      <c r="Q1915" s="1">
        <f>_xlfn.IFNA(VLOOKUP(Schedule[[#This Row],[船名]],Vessel!$A:$G,4,0),"")</f>
        <v>2005</v>
      </c>
      <c r="R1915" s="1" t="str">
        <f>_xlfn.IFNA(VLOOKUP(Schedule[[#This Row],[船名]],Vessel!$A:$G,5,0),"")</f>
        <v>SGP</v>
      </c>
      <c r="S1915" s="1" t="str">
        <f>_xlfn.IFNA(VLOOKUP(Schedule[[#This Row],[船名]],Vessel!$A:$G,6,0),"")</f>
        <v>O</v>
      </c>
      <c r="T1915" s="1" t="str">
        <f>_xlfn.IFNA(VLOOKUP(Schedule[[#This Row],[船名]],Vessel!$A:$G,7,0),"")</f>
        <v>ONE (Ocean Network Express)</v>
      </c>
      <c r="U1915" s="1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1916" spans="1:21" x14ac:dyDescent="0.4">
      <c r="A1916" s="1" t="s">
        <v>15694</v>
      </c>
      <c r="B1916" s="1" t="s">
        <v>15773</v>
      </c>
      <c r="C1916" s="1" t="s">
        <v>661</v>
      </c>
      <c r="D1916" s="1" t="s">
        <v>12794</v>
      </c>
      <c r="E1916" s="1" t="s">
        <v>12811</v>
      </c>
      <c r="F1916" s="1" t="s">
        <v>13576</v>
      </c>
      <c r="G1916" s="1" t="s">
        <v>12937</v>
      </c>
      <c r="H1916" s="1" t="s">
        <v>16858</v>
      </c>
      <c r="I1916" s="2">
        <v>46055</v>
      </c>
      <c r="J1916" s="1" t="s">
        <v>12821</v>
      </c>
      <c r="K1916" s="1" t="s">
        <v>1000</v>
      </c>
      <c r="L1916" s="1" t="s">
        <v>12926</v>
      </c>
      <c r="M1916" s="1" t="s">
        <v>668</v>
      </c>
      <c r="N1916" s="2" t="str">
        <f>VLOOKUP(Schedule[[#This Row],[船期]],week!A:D,4,0)</f>
        <v>202605</v>
      </c>
      <c r="O1916" s="1">
        <f>_xlfn.IFNA(VLOOKUP(Schedule[[#This Row],[船名]],Vessel!$A:$G,2,0),"")</f>
        <v>4253</v>
      </c>
      <c r="P1916" s="1" t="str">
        <f>_xlfn.IFNA(VLOOKUP(Schedule[[#This Row],[船名]],Vessel!$A:$G,3,0),"")</f>
        <v>cc</v>
      </c>
      <c r="Q1916" s="1">
        <f>_xlfn.IFNA(VLOOKUP(Schedule[[#This Row],[船名]],Vessel!$A:$G,4,0),"")</f>
        <v>2010</v>
      </c>
      <c r="R1916" s="1" t="str">
        <f>_xlfn.IFNA(VLOOKUP(Schedule[[#This Row],[船名]],Vessel!$A:$G,5,0),"")</f>
        <v>SGP</v>
      </c>
      <c r="S1916" s="1" t="str">
        <f>_xlfn.IFNA(VLOOKUP(Schedule[[#This Row],[船名]],Vessel!$A:$G,6,0),"")</f>
        <v>TO</v>
      </c>
      <c r="T1916" s="1" t="str">
        <f>_xlfn.IFNA(VLOOKUP(Schedule[[#This Row],[船名]],Vessel!$A:$G,7,0),"")</f>
        <v>Hapag-Lloyd</v>
      </c>
      <c r="U1916" s="1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1917" spans="1:21" x14ac:dyDescent="0.4">
      <c r="A1917" s="1" t="s">
        <v>15694</v>
      </c>
      <c r="B1917" s="1" t="s">
        <v>15773</v>
      </c>
      <c r="C1917" s="1" t="s">
        <v>661</v>
      </c>
      <c r="D1917" s="1" t="s">
        <v>12794</v>
      </c>
      <c r="E1917" s="1" t="s">
        <v>12811</v>
      </c>
      <c r="F1917" s="1" t="s">
        <v>13576</v>
      </c>
      <c r="G1917" s="1" t="s">
        <v>12937</v>
      </c>
      <c r="H1917" s="1" t="s">
        <v>16859</v>
      </c>
      <c r="I1917" s="2">
        <v>46060</v>
      </c>
      <c r="J1917" s="1" t="s">
        <v>12821</v>
      </c>
      <c r="K1917" s="1" t="s">
        <v>1000</v>
      </c>
      <c r="L1917" s="1" t="s">
        <v>12812</v>
      </c>
      <c r="M1917" s="1" t="s">
        <v>666</v>
      </c>
      <c r="N1917" s="2" t="str">
        <f>VLOOKUP(Schedule[[#This Row],[船期]],week!A:D,4,0)</f>
        <v>202605</v>
      </c>
      <c r="O1917" s="1">
        <f>_xlfn.IFNA(VLOOKUP(Schedule[[#This Row],[船名]],Vessel!$A:$G,2,0),"")</f>
        <v>3889</v>
      </c>
      <c r="P1917" s="1" t="str">
        <f>_xlfn.IFNA(VLOOKUP(Schedule[[#This Row],[船名]],Vessel!$A:$G,3,0),"")</f>
        <v>cc/w</v>
      </c>
      <c r="Q1917" s="1">
        <f>_xlfn.IFNA(VLOOKUP(Schedule[[#This Row],[船名]],Vessel!$A:$G,4,0),"")</f>
        <v>2014</v>
      </c>
      <c r="R1917" s="1" t="str">
        <f>_xlfn.IFNA(VLOOKUP(Schedule[[#This Row],[船名]],Vessel!$A:$G,5,0),"")</f>
        <v>SGP</v>
      </c>
      <c r="S1917" s="1" t="str">
        <f>_xlfn.IFNA(VLOOKUP(Schedule[[#This Row],[船名]],Vessel!$A:$G,6,0),"")</f>
        <v>O</v>
      </c>
      <c r="T1917" s="1" t="str">
        <f>_xlfn.IFNA(VLOOKUP(Schedule[[#This Row],[船名]],Vessel!$A:$G,7,0),"")</f>
        <v>PIL</v>
      </c>
      <c r="U1917" s="1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1918" spans="1:21" x14ac:dyDescent="0.4">
      <c r="A1918" s="1" t="s">
        <v>15694</v>
      </c>
      <c r="B1918" s="1" t="s">
        <v>15773</v>
      </c>
      <c r="C1918" s="1" t="s">
        <v>661</v>
      </c>
      <c r="D1918" s="1" t="s">
        <v>12794</v>
      </c>
      <c r="E1918" s="1" t="s">
        <v>12811</v>
      </c>
      <c r="F1918" s="1" t="s">
        <v>13576</v>
      </c>
      <c r="G1918" s="1" t="s">
        <v>12937</v>
      </c>
      <c r="H1918" s="1" t="s">
        <v>16860</v>
      </c>
      <c r="I1918" s="2">
        <v>46064</v>
      </c>
      <c r="J1918" s="1" t="s">
        <v>12821</v>
      </c>
      <c r="K1918" s="1" t="s">
        <v>1000</v>
      </c>
      <c r="L1918" s="1" t="s">
        <v>12807</v>
      </c>
      <c r="M1918" s="1" t="s">
        <v>664</v>
      </c>
      <c r="N1918" s="2" t="str">
        <f>VLOOKUP(Schedule[[#This Row],[船期]],week!A:D,4,0)</f>
        <v>202606</v>
      </c>
      <c r="O1918" s="1">
        <f>_xlfn.IFNA(VLOOKUP(Schedule[[#This Row],[船名]],Vessel!$A:$G,2,0),"")</f>
        <v>3889</v>
      </c>
      <c r="P1918" s="1" t="str">
        <f>_xlfn.IFNA(VLOOKUP(Schedule[[#This Row],[船名]],Vessel!$A:$G,3,0),"")</f>
        <v>cc/w</v>
      </c>
      <c r="Q1918" s="1">
        <f>_xlfn.IFNA(VLOOKUP(Schedule[[#This Row],[船名]],Vessel!$A:$G,4,0),"")</f>
        <v>2014</v>
      </c>
      <c r="R1918" s="1" t="str">
        <f>_xlfn.IFNA(VLOOKUP(Schedule[[#This Row],[船名]],Vessel!$A:$G,5,0),"")</f>
        <v>SGP</v>
      </c>
      <c r="S1918" s="1" t="str">
        <f>_xlfn.IFNA(VLOOKUP(Schedule[[#This Row],[船名]],Vessel!$A:$G,6,0),"")</f>
        <v>O</v>
      </c>
      <c r="T1918" s="1" t="str">
        <f>_xlfn.IFNA(VLOOKUP(Schedule[[#This Row],[船名]],Vessel!$A:$G,7,0),"")</f>
        <v>PIL</v>
      </c>
      <c r="U1918" s="1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1919" spans="1:21" x14ac:dyDescent="0.4">
      <c r="A1919" s="1" t="s">
        <v>15694</v>
      </c>
      <c r="B1919" s="1" t="s">
        <v>15773</v>
      </c>
      <c r="C1919" s="1" t="s">
        <v>661</v>
      </c>
      <c r="D1919" s="1" t="s">
        <v>12794</v>
      </c>
      <c r="E1919" s="1" t="s">
        <v>12811</v>
      </c>
      <c r="F1919" s="1" t="s">
        <v>13576</v>
      </c>
      <c r="G1919" s="1" t="s">
        <v>12937</v>
      </c>
      <c r="H1919" s="1" t="s">
        <v>16861</v>
      </c>
      <c r="I1919" s="2">
        <v>46071</v>
      </c>
      <c r="J1919" s="1" t="s">
        <v>12821</v>
      </c>
      <c r="K1919" s="1" t="s">
        <v>1000</v>
      </c>
      <c r="L1919" s="1" t="s">
        <v>12807</v>
      </c>
      <c r="M1919" s="1" t="s">
        <v>662</v>
      </c>
      <c r="N1919" s="2" t="str">
        <f>VLOOKUP(Schedule[[#This Row],[船期]],week!A:D,4,0)</f>
        <v>202607</v>
      </c>
      <c r="O1919" s="1">
        <f>_xlfn.IFNA(VLOOKUP(Schedule[[#This Row],[船名]],Vessel!$A:$G,2,0),"")</f>
        <v>3889</v>
      </c>
      <c r="P1919" s="1" t="str">
        <f>_xlfn.IFNA(VLOOKUP(Schedule[[#This Row],[船名]],Vessel!$A:$G,3,0),"")</f>
        <v>cc/w</v>
      </c>
      <c r="Q1919" s="1">
        <f>_xlfn.IFNA(VLOOKUP(Schedule[[#This Row],[船名]],Vessel!$A:$G,4,0),"")</f>
        <v>2015</v>
      </c>
      <c r="R1919" s="1" t="str">
        <f>_xlfn.IFNA(VLOOKUP(Schedule[[#This Row],[船名]],Vessel!$A:$G,5,0),"")</f>
        <v>SGP</v>
      </c>
      <c r="S1919" s="1" t="str">
        <f>_xlfn.IFNA(VLOOKUP(Schedule[[#This Row],[船名]],Vessel!$A:$G,6,0),"")</f>
        <v>O</v>
      </c>
      <c r="T1919" s="1" t="str">
        <f>_xlfn.IFNA(VLOOKUP(Schedule[[#This Row],[船名]],Vessel!$A:$G,7,0),"")</f>
        <v>PIL</v>
      </c>
      <c r="U1919" s="1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1920" spans="1:21" x14ac:dyDescent="0.4">
      <c r="A1920" s="1" t="s">
        <v>15694</v>
      </c>
      <c r="B1920" s="1" t="s">
        <v>15773</v>
      </c>
      <c r="C1920" s="1" t="s">
        <v>661</v>
      </c>
      <c r="D1920" s="1" t="s">
        <v>12794</v>
      </c>
      <c r="E1920" s="1" t="s">
        <v>12811</v>
      </c>
      <c r="F1920" s="1" t="s">
        <v>13576</v>
      </c>
      <c r="G1920" s="1" t="s">
        <v>12937</v>
      </c>
      <c r="H1920" s="1" t="s">
        <v>16862</v>
      </c>
      <c r="I1920" s="2">
        <v>46083</v>
      </c>
      <c r="J1920" s="1" t="s">
        <v>12821</v>
      </c>
      <c r="K1920" s="1" t="s">
        <v>1000</v>
      </c>
      <c r="L1920" s="1" t="s">
        <v>12818</v>
      </c>
      <c r="M1920" s="1" t="s">
        <v>5976</v>
      </c>
      <c r="N1920" s="2" t="str">
        <f>VLOOKUP(Schedule[[#This Row],[船期]],week!A:D,4,0)</f>
        <v>202609</v>
      </c>
      <c r="O1920" s="1">
        <f>_xlfn.IFNA(VLOOKUP(Schedule[[#This Row],[船名]],Vessel!$A:$G,2,0),"")</f>
        <v>3461</v>
      </c>
      <c r="P1920" s="1" t="str">
        <f>_xlfn.IFNA(VLOOKUP(Schedule[[#This Row],[船名]],Vessel!$A:$G,3,0),"")</f>
        <v>cc</v>
      </c>
      <c r="Q1920" s="1">
        <f>_xlfn.IFNA(VLOOKUP(Schedule[[#This Row],[船名]],Vessel!$A:$G,4,0),"")</f>
        <v>2006</v>
      </c>
      <c r="R1920" s="1" t="str">
        <f>_xlfn.IFNA(VLOOKUP(Schedule[[#This Row],[船名]],Vessel!$A:$G,5,0),"")</f>
        <v>MHL</v>
      </c>
      <c r="S1920" s="1" t="str">
        <f>_xlfn.IFNA(VLOOKUP(Schedule[[#This Row],[船名]],Vessel!$A:$G,6,0),"")</f>
        <v>T</v>
      </c>
      <c r="T1920" s="1" t="str">
        <f>_xlfn.IFNA(VLOOKUP(Schedule[[#This Row],[船名]],Vessel!$A:$G,7,0),"")</f>
        <v>Gold Star Line</v>
      </c>
      <c r="U1920" s="1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1921" spans="1:21" x14ac:dyDescent="0.4">
      <c r="A1921" s="1" t="s">
        <v>15694</v>
      </c>
      <c r="B1921" s="1" t="s">
        <v>15773</v>
      </c>
      <c r="C1921" s="1" t="s">
        <v>661</v>
      </c>
      <c r="D1921" s="1" t="s">
        <v>12794</v>
      </c>
      <c r="E1921" s="1" t="s">
        <v>12811</v>
      </c>
      <c r="F1921" s="1" t="s">
        <v>13576</v>
      </c>
      <c r="G1921" s="1" t="s">
        <v>12937</v>
      </c>
      <c r="H1921" s="1" t="s">
        <v>16863</v>
      </c>
      <c r="I1921" s="2">
        <v>46090</v>
      </c>
      <c r="J1921" s="1" t="s">
        <v>12821</v>
      </c>
      <c r="K1921" s="1" t="s">
        <v>1000</v>
      </c>
      <c r="L1921" s="1" t="s">
        <v>12818</v>
      </c>
      <c r="M1921" s="1" t="s">
        <v>670</v>
      </c>
      <c r="N1921" s="2" t="str">
        <f>VLOOKUP(Schedule[[#This Row],[船期]],week!A:D,4,0)</f>
        <v>202610</v>
      </c>
      <c r="O1921" s="1">
        <f>_xlfn.IFNA(VLOOKUP(Schedule[[#This Row],[船名]],Vessel!$A:$G,2,0),"")</f>
        <v>3889</v>
      </c>
      <c r="P1921" s="1" t="str">
        <f>_xlfn.IFNA(VLOOKUP(Schedule[[#This Row],[船名]],Vessel!$A:$G,3,0),"")</f>
        <v>cc/w</v>
      </c>
      <c r="Q1921" s="1">
        <f>_xlfn.IFNA(VLOOKUP(Schedule[[#This Row],[船名]],Vessel!$A:$G,4,0),"")</f>
        <v>2014</v>
      </c>
      <c r="R1921" s="1" t="str">
        <f>_xlfn.IFNA(VLOOKUP(Schedule[[#This Row],[船名]],Vessel!$A:$G,5,0),"")</f>
        <v>SGP</v>
      </c>
      <c r="S1921" s="1" t="str">
        <f>_xlfn.IFNA(VLOOKUP(Schedule[[#This Row],[船名]],Vessel!$A:$G,6,0),"")</f>
        <v>O</v>
      </c>
      <c r="T1921" s="1" t="str">
        <f>_xlfn.IFNA(VLOOKUP(Schedule[[#This Row],[船名]],Vessel!$A:$G,7,0),"")</f>
        <v>PIL</v>
      </c>
      <c r="U1921" s="1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1922" spans="1:21" x14ac:dyDescent="0.4">
      <c r="A1922" s="1" t="s">
        <v>15694</v>
      </c>
      <c r="B1922" s="1" t="s">
        <v>15773</v>
      </c>
      <c r="C1922" s="1" t="s">
        <v>661</v>
      </c>
      <c r="D1922" s="1" t="s">
        <v>12794</v>
      </c>
      <c r="E1922" s="1" t="s">
        <v>12811</v>
      </c>
      <c r="F1922" s="1" t="s">
        <v>13576</v>
      </c>
      <c r="G1922" s="1" t="s">
        <v>12937</v>
      </c>
      <c r="H1922" s="1" t="s">
        <v>663</v>
      </c>
      <c r="I1922" s="2">
        <v>46010</v>
      </c>
      <c r="J1922" s="1" t="s">
        <v>12821</v>
      </c>
      <c r="K1922" s="1" t="s">
        <v>1000</v>
      </c>
      <c r="L1922" s="1" t="s">
        <v>12812</v>
      </c>
      <c r="M1922" s="1" t="s">
        <v>662</v>
      </c>
      <c r="N1922" s="2" t="str">
        <f>VLOOKUP(Schedule[[#This Row],[船期]],week!A:D,4,0)</f>
        <v>202551</v>
      </c>
      <c r="O1922" s="1">
        <f>_xlfn.IFNA(VLOOKUP(Schedule[[#This Row],[船名]],Vessel!$A:$G,2,0),"")</f>
        <v>3889</v>
      </c>
      <c r="P1922" s="1" t="str">
        <f>_xlfn.IFNA(VLOOKUP(Schedule[[#This Row],[船名]],Vessel!$A:$G,3,0),"")</f>
        <v>cc/w</v>
      </c>
      <c r="Q1922" s="1">
        <f>_xlfn.IFNA(VLOOKUP(Schedule[[#This Row],[船名]],Vessel!$A:$G,4,0),"")</f>
        <v>2015</v>
      </c>
      <c r="R1922" s="1" t="str">
        <f>_xlfn.IFNA(VLOOKUP(Schedule[[#This Row],[船名]],Vessel!$A:$G,5,0),"")</f>
        <v>SGP</v>
      </c>
      <c r="S1922" s="1" t="str">
        <f>_xlfn.IFNA(VLOOKUP(Schedule[[#This Row],[船名]],Vessel!$A:$G,6,0),"")</f>
        <v>O</v>
      </c>
      <c r="T1922" s="1" t="str">
        <f>_xlfn.IFNA(VLOOKUP(Schedule[[#This Row],[船名]],Vessel!$A:$G,7,0),"")</f>
        <v>PIL</v>
      </c>
      <c r="U1922" s="1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1923" spans="1:21" x14ac:dyDescent="0.4">
      <c r="A1923" s="1" t="s">
        <v>15694</v>
      </c>
      <c r="B1923" s="1" t="s">
        <v>15773</v>
      </c>
      <c r="C1923" s="1" t="s">
        <v>661</v>
      </c>
      <c r="D1923" s="1" t="s">
        <v>12794</v>
      </c>
      <c r="E1923" s="1" t="s">
        <v>12811</v>
      </c>
      <c r="F1923" s="1" t="s">
        <v>13576</v>
      </c>
      <c r="G1923" s="1" t="s">
        <v>12937</v>
      </c>
      <c r="H1923" s="1" t="s">
        <v>665</v>
      </c>
      <c r="I1923" s="2">
        <v>45999</v>
      </c>
      <c r="J1923" s="1" t="s">
        <v>12821</v>
      </c>
      <c r="K1923" s="1" t="s">
        <v>1000</v>
      </c>
      <c r="L1923" s="1" t="s">
        <v>12813</v>
      </c>
      <c r="M1923" s="1" t="s">
        <v>664</v>
      </c>
      <c r="N1923" s="2" t="str">
        <f>VLOOKUP(Schedule[[#This Row],[船期]],week!A:D,4,0)</f>
        <v>202550</v>
      </c>
      <c r="O1923" s="1">
        <f>_xlfn.IFNA(VLOOKUP(Schedule[[#This Row],[船名]],Vessel!$A:$G,2,0),"")</f>
        <v>3889</v>
      </c>
      <c r="P1923" s="1" t="str">
        <f>_xlfn.IFNA(VLOOKUP(Schedule[[#This Row],[船名]],Vessel!$A:$G,3,0),"")</f>
        <v>cc/w</v>
      </c>
      <c r="Q1923" s="1">
        <f>_xlfn.IFNA(VLOOKUP(Schedule[[#This Row],[船名]],Vessel!$A:$G,4,0),"")</f>
        <v>2014</v>
      </c>
      <c r="R1923" s="1" t="str">
        <f>_xlfn.IFNA(VLOOKUP(Schedule[[#This Row],[船名]],Vessel!$A:$G,5,0),"")</f>
        <v>SGP</v>
      </c>
      <c r="S1923" s="1" t="str">
        <f>_xlfn.IFNA(VLOOKUP(Schedule[[#This Row],[船名]],Vessel!$A:$G,6,0),"")</f>
        <v>O</v>
      </c>
      <c r="T1923" s="1" t="str">
        <f>_xlfn.IFNA(VLOOKUP(Schedule[[#This Row],[船名]],Vessel!$A:$G,7,0),"")</f>
        <v>PIL</v>
      </c>
      <c r="U1923" s="1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1924" spans="1:21" x14ac:dyDescent="0.4">
      <c r="A1924" s="1" t="s">
        <v>15694</v>
      </c>
      <c r="B1924" s="1" t="s">
        <v>15773</v>
      </c>
      <c r="C1924" s="1" t="s">
        <v>661</v>
      </c>
      <c r="D1924" s="1" t="s">
        <v>12794</v>
      </c>
      <c r="E1924" s="1" t="s">
        <v>12811</v>
      </c>
      <c r="F1924" s="1" t="s">
        <v>13576</v>
      </c>
      <c r="G1924" s="1" t="s">
        <v>12937</v>
      </c>
      <c r="H1924" s="1" t="s">
        <v>667</v>
      </c>
      <c r="I1924" s="2">
        <v>45994</v>
      </c>
      <c r="J1924" s="1" t="s">
        <v>12821</v>
      </c>
      <c r="K1924" s="1" t="s">
        <v>1000</v>
      </c>
      <c r="L1924" s="1" t="s">
        <v>12822</v>
      </c>
      <c r="M1924" s="1" t="s">
        <v>666</v>
      </c>
      <c r="N1924" s="2" t="str">
        <f>VLOOKUP(Schedule[[#This Row],[船期]],week!A:D,4,0)</f>
        <v>202549</v>
      </c>
      <c r="O1924" s="1">
        <f>_xlfn.IFNA(VLOOKUP(Schedule[[#This Row],[船名]],Vessel!$A:$G,2,0),"")</f>
        <v>3889</v>
      </c>
      <c r="P1924" s="1" t="str">
        <f>_xlfn.IFNA(VLOOKUP(Schedule[[#This Row],[船名]],Vessel!$A:$G,3,0),"")</f>
        <v>cc/w</v>
      </c>
      <c r="Q1924" s="1">
        <f>_xlfn.IFNA(VLOOKUP(Schedule[[#This Row],[船名]],Vessel!$A:$G,4,0),"")</f>
        <v>2014</v>
      </c>
      <c r="R1924" s="1" t="str">
        <f>_xlfn.IFNA(VLOOKUP(Schedule[[#This Row],[船名]],Vessel!$A:$G,5,0),"")</f>
        <v>SGP</v>
      </c>
      <c r="S1924" s="1" t="str">
        <f>_xlfn.IFNA(VLOOKUP(Schedule[[#This Row],[船名]],Vessel!$A:$G,6,0),"")</f>
        <v>O</v>
      </c>
      <c r="T1924" s="1" t="str">
        <f>_xlfn.IFNA(VLOOKUP(Schedule[[#This Row],[船名]],Vessel!$A:$G,7,0),"")</f>
        <v>PIL</v>
      </c>
      <c r="U1924" s="1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1925" spans="1:21" x14ac:dyDescent="0.4">
      <c r="A1925" s="1" t="s">
        <v>15694</v>
      </c>
      <c r="B1925" s="1" t="s">
        <v>15773</v>
      </c>
      <c r="C1925" s="1" t="s">
        <v>661</v>
      </c>
      <c r="D1925" s="1" t="s">
        <v>12794</v>
      </c>
      <c r="E1925" s="1" t="s">
        <v>12811</v>
      </c>
      <c r="F1925" s="1" t="s">
        <v>13576</v>
      </c>
      <c r="G1925" s="1" t="s">
        <v>12937</v>
      </c>
      <c r="H1925" s="1" t="s">
        <v>13894</v>
      </c>
      <c r="I1925" s="2">
        <v>45987</v>
      </c>
      <c r="J1925" s="1" t="s">
        <v>12821</v>
      </c>
      <c r="K1925" s="1" t="s">
        <v>1000</v>
      </c>
      <c r="L1925" s="1" t="s">
        <v>12813</v>
      </c>
      <c r="M1925" s="1" t="s">
        <v>669</v>
      </c>
      <c r="N1925" s="2" t="str">
        <f>VLOOKUP(Schedule[[#This Row],[船期]],week!A:D,4,0)</f>
        <v>202548</v>
      </c>
      <c r="O1925" s="1">
        <f>_xlfn.IFNA(VLOOKUP(Schedule[[#This Row],[船名]],Vessel!$A:$G,2,0),"")</f>
        <v>4253</v>
      </c>
      <c r="P1925" s="1" t="str">
        <f>_xlfn.IFNA(VLOOKUP(Schedule[[#This Row],[船名]],Vessel!$A:$G,3,0),"")</f>
        <v>cc</v>
      </c>
      <c r="Q1925" s="1">
        <f>_xlfn.IFNA(VLOOKUP(Schedule[[#This Row],[船名]],Vessel!$A:$G,4,0),"")</f>
        <v>2005</v>
      </c>
      <c r="R1925" s="1" t="str">
        <f>_xlfn.IFNA(VLOOKUP(Schedule[[#This Row],[船名]],Vessel!$A:$G,5,0),"")</f>
        <v>SGP</v>
      </c>
      <c r="S1925" s="1" t="str">
        <f>_xlfn.IFNA(VLOOKUP(Schedule[[#This Row],[船名]],Vessel!$A:$G,6,0),"")</f>
        <v>O</v>
      </c>
      <c r="T1925" s="1" t="str">
        <f>_xlfn.IFNA(VLOOKUP(Schedule[[#This Row],[船名]],Vessel!$A:$G,7,0),"")</f>
        <v>ONE (Ocean Network Express)</v>
      </c>
      <c r="U1925" s="1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1926" spans="1:21" x14ac:dyDescent="0.4">
      <c r="A1926" s="1" t="s">
        <v>15694</v>
      </c>
      <c r="B1926" s="1" t="s">
        <v>15773</v>
      </c>
      <c r="C1926" s="1" t="s">
        <v>661</v>
      </c>
      <c r="D1926" s="1" t="s">
        <v>12794</v>
      </c>
      <c r="E1926" s="1" t="s">
        <v>12811</v>
      </c>
      <c r="F1926" s="1" t="s">
        <v>13576</v>
      </c>
      <c r="G1926" s="1" t="s">
        <v>12937</v>
      </c>
      <c r="H1926" s="1" t="s">
        <v>13895</v>
      </c>
      <c r="I1926" s="2">
        <v>45980</v>
      </c>
      <c r="J1926" s="1" t="s">
        <v>12821</v>
      </c>
      <c r="K1926" s="1" t="s">
        <v>1000</v>
      </c>
      <c r="L1926" s="1" t="s">
        <v>12834</v>
      </c>
      <c r="M1926" s="1" t="s">
        <v>670</v>
      </c>
      <c r="N1926" s="2" t="str">
        <f>VLOOKUP(Schedule[[#This Row],[船期]],week!A:D,4,0)</f>
        <v>202547</v>
      </c>
      <c r="O1926" s="1">
        <f>_xlfn.IFNA(VLOOKUP(Schedule[[#This Row],[船名]],Vessel!$A:$G,2,0),"")</f>
        <v>3889</v>
      </c>
      <c r="P1926" s="1" t="str">
        <f>_xlfn.IFNA(VLOOKUP(Schedule[[#This Row],[船名]],Vessel!$A:$G,3,0),"")</f>
        <v>cc/w</v>
      </c>
      <c r="Q1926" s="1">
        <f>_xlfn.IFNA(VLOOKUP(Schedule[[#This Row],[船名]],Vessel!$A:$G,4,0),"")</f>
        <v>2014</v>
      </c>
      <c r="R1926" s="1" t="str">
        <f>_xlfn.IFNA(VLOOKUP(Schedule[[#This Row],[船名]],Vessel!$A:$G,5,0),"")</f>
        <v>SGP</v>
      </c>
      <c r="S1926" s="1" t="str">
        <f>_xlfn.IFNA(VLOOKUP(Schedule[[#This Row],[船名]],Vessel!$A:$G,6,0),"")</f>
        <v>O</v>
      </c>
      <c r="T1926" s="1" t="str">
        <f>_xlfn.IFNA(VLOOKUP(Schedule[[#This Row],[船名]],Vessel!$A:$G,7,0),"")</f>
        <v>PIL</v>
      </c>
      <c r="U1926" s="1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1927" spans="1:21" x14ac:dyDescent="0.4">
      <c r="A1927" s="1" t="s">
        <v>15694</v>
      </c>
      <c r="B1927" s="1" t="s">
        <v>15773</v>
      </c>
      <c r="C1927" s="1" t="s">
        <v>661</v>
      </c>
      <c r="D1927" s="1" t="s">
        <v>12794</v>
      </c>
      <c r="E1927" s="1" t="s">
        <v>12811</v>
      </c>
      <c r="F1927" s="1" t="s">
        <v>13576</v>
      </c>
      <c r="G1927" s="1" t="s">
        <v>12937</v>
      </c>
      <c r="H1927" s="1" t="s">
        <v>13896</v>
      </c>
      <c r="I1927" s="2">
        <v>45961</v>
      </c>
      <c r="J1927" s="1" t="s">
        <v>12821</v>
      </c>
      <c r="K1927" s="1" t="s">
        <v>1000</v>
      </c>
      <c r="L1927" s="1" t="s">
        <v>12834</v>
      </c>
      <c r="M1927" s="1" t="s">
        <v>9431</v>
      </c>
      <c r="N1927" s="2" t="str">
        <f>VLOOKUP(Schedule[[#This Row],[船期]],week!A:D,4,0)</f>
        <v>202544</v>
      </c>
      <c r="O1927" s="1">
        <f>_xlfn.IFNA(VLOOKUP(Schedule[[#This Row],[船名]],Vessel!$A:$G,2,0),"")</f>
        <v>3889</v>
      </c>
      <c r="P1927" s="1" t="str">
        <f>_xlfn.IFNA(VLOOKUP(Schedule[[#This Row],[船名]],Vessel!$A:$G,3,0),"")</f>
        <v>cc/w</v>
      </c>
      <c r="Q1927" s="1">
        <f>_xlfn.IFNA(VLOOKUP(Schedule[[#This Row],[船名]],Vessel!$A:$G,4,0),"")</f>
        <v>2015</v>
      </c>
      <c r="R1927" s="1" t="str">
        <f>_xlfn.IFNA(VLOOKUP(Schedule[[#This Row],[船名]],Vessel!$A:$G,5,0),"")</f>
        <v>SGP</v>
      </c>
      <c r="S1927" s="1" t="str">
        <f>_xlfn.IFNA(VLOOKUP(Schedule[[#This Row],[船名]],Vessel!$A:$G,6,0),"")</f>
        <v>O</v>
      </c>
      <c r="T1927" s="1" t="str">
        <f>_xlfn.IFNA(VLOOKUP(Schedule[[#This Row],[船名]],Vessel!$A:$G,7,0),"")</f>
        <v>PIL</v>
      </c>
      <c r="U1927" s="1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1928" spans="1:21" x14ac:dyDescent="0.4">
      <c r="A1928" s="1" t="s">
        <v>15694</v>
      </c>
      <c r="B1928" s="1" t="s">
        <v>15773</v>
      </c>
      <c r="C1928" s="1" t="s">
        <v>860</v>
      </c>
      <c r="D1928" s="1" t="s">
        <v>12794</v>
      </c>
      <c r="E1928" s="1" t="s">
        <v>12834</v>
      </c>
      <c r="F1928" s="1" t="s">
        <v>16864</v>
      </c>
      <c r="G1928" s="1" t="s">
        <v>12937</v>
      </c>
      <c r="H1928" s="1" t="s">
        <v>15035</v>
      </c>
      <c r="I1928" s="2">
        <v>46046</v>
      </c>
      <c r="J1928" s="1" t="s">
        <v>12809</v>
      </c>
      <c r="K1928" s="1" t="s">
        <v>1000</v>
      </c>
      <c r="L1928" s="1" t="s">
        <v>12833</v>
      </c>
      <c r="M1928" s="1" t="s">
        <v>862</v>
      </c>
      <c r="N1928" s="2" t="str">
        <f>VLOOKUP(Schedule[[#This Row],[船期]],week!A:D,4,0)</f>
        <v>202603</v>
      </c>
      <c r="O1928" s="1">
        <f>_xlfn.IFNA(VLOOKUP(Schedule[[#This Row],[船名]],Vessel!$A:$G,2,0),"")</f>
        <v>2742</v>
      </c>
      <c r="P1928" s="1" t="str">
        <f>_xlfn.IFNA(VLOOKUP(Schedule[[#This Row],[船名]],Vessel!$A:$G,3,0),"")</f>
        <v>cc</v>
      </c>
      <c r="Q1928" s="1">
        <f>_xlfn.IFNA(VLOOKUP(Schedule[[#This Row],[船名]],Vessel!$A:$G,4,0),"")</f>
        <v>2006</v>
      </c>
      <c r="R1928" s="1" t="str">
        <f>_xlfn.IFNA(VLOOKUP(Schedule[[#This Row],[船名]],Vessel!$A:$G,5,0),"")</f>
        <v>PRT</v>
      </c>
      <c r="S1928" s="1" t="str">
        <f>_xlfn.IFNA(VLOOKUP(Schedule[[#This Row],[船名]],Vessel!$A:$G,6,0),"")</f>
        <v>T</v>
      </c>
      <c r="T1928" s="1" t="str">
        <f>_xlfn.IFNA(VLOOKUP(Schedule[[#This Row],[船名]],Vessel!$A:$G,7,0),"")</f>
        <v>Emirates Shipping Line</v>
      </c>
      <c r="U1928" s="1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1929" spans="1:21" x14ac:dyDescent="0.4">
      <c r="A1929" s="1" t="s">
        <v>15694</v>
      </c>
      <c r="B1929" s="1" t="s">
        <v>15773</v>
      </c>
      <c r="C1929" s="1" t="s">
        <v>860</v>
      </c>
      <c r="D1929" s="1" t="s">
        <v>12794</v>
      </c>
      <c r="E1929" s="1" t="s">
        <v>12834</v>
      </c>
      <c r="F1929" s="1" t="s">
        <v>16864</v>
      </c>
      <c r="G1929" s="1" t="s">
        <v>12937</v>
      </c>
      <c r="H1929" s="1" t="s">
        <v>15036</v>
      </c>
      <c r="I1929" s="2">
        <v>46055</v>
      </c>
      <c r="J1929" s="1" t="s">
        <v>12809</v>
      </c>
      <c r="K1929" s="1" t="s">
        <v>1000</v>
      </c>
      <c r="L1929" s="1" t="s">
        <v>12833</v>
      </c>
      <c r="M1929" s="1" t="s">
        <v>86</v>
      </c>
      <c r="N1929" s="2" t="str">
        <f>VLOOKUP(Schedule[[#This Row],[船期]],week!A:D,4,0)</f>
        <v>202605</v>
      </c>
      <c r="O1929" s="1">
        <f>_xlfn.IFNA(VLOOKUP(Schedule[[#This Row],[船名]],Vessel!$A:$G,2,0),"")</f>
        <v>2553</v>
      </c>
      <c r="P1929" s="1" t="str">
        <f>_xlfn.IFNA(VLOOKUP(Schedule[[#This Row],[船名]],Vessel!$A:$G,3,0),"")</f>
        <v>cc</v>
      </c>
      <c r="Q1929" s="1">
        <f>_xlfn.IFNA(VLOOKUP(Schedule[[#This Row],[船名]],Vessel!$A:$G,4,0),"")</f>
        <v>2008</v>
      </c>
      <c r="R1929" s="1" t="str">
        <f>_xlfn.IFNA(VLOOKUP(Schedule[[#This Row],[船名]],Vessel!$A:$G,5,0),"")</f>
        <v>SGP</v>
      </c>
      <c r="S1929" s="1" t="str">
        <f>_xlfn.IFNA(VLOOKUP(Schedule[[#This Row],[船名]],Vessel!$A:$G,6,0),"")</f>
        <v>O</v>
      </c>
      <c r="T1929" s="1" t="str">
        <f>_xlfn.IFNA(VLOOKUP(Schedule[[#This Row],[船名]],Vessel!$A:$G,7,0),"")</f>
        <v>Interasia Lines (IAL)</v>
      </c>
      <c r="U1929" s="1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1930" spans="1:21" x14ac:dyDescent="0.4">
      <c r="A1930" s="1" t="s">
        <v>15694</v>
      </c>
      <c r="B1930" s="1" t="s">
        <v>15773</v>
      </c>
      <c r="C1930" s="1" t="s">
        <v>860</v>
      </c>
      <c r="D1930" s="1" t="s">
        <v>12794</v>
      </c>
      <c r="E1930" s="1" t="s">
        <v>12834</v>
      </c>
      <c r="F1930" s="1" t="s">
        <v>16864</v>
      </c>
      <c r="G1930" s="1" t="s">
        <v>12937</v>
      </c>
      <c r="H1930" s="1" t="s">
        <v>16575</v>
      </c>
      <c r="I1930" s="2">
        <v>46083</v>
      </c>
      <c r="J1930" s="1" t="s">
        <v>12809</v>
      </c>
      <c r="K1930" s="1" t="s">
        <v>1000</v>
      </c>
      <c r="L1930" s="1" t="s">
        <v>12834</v>
      </c>
      <c r="M1930" s="1" t="s">
        <v>862</v>
      </c>
      <c r="N1930" s="2" t="str">
        <f>VLOOKUP(Schedule[[#This Row],[船期]],week!A:D,4,0)</f>
        <v>202609</v>
      </c>
      <c r="O1930" s="1">
        <f>_xlfn.IFNA(VLOOKUP(Schedule[[#This Row],[船名]],Vessel!$A:$G,2,0),"")</f>
        <v>2742</v>
      </c>
      <c r="P1930" s="1" t="str">
        <f>_xlfn.IFNA(VLOOKUP(Schedule[[#This Row],[船名]],Vessel!$A:$G,3,0),"")</f>
        <v>cc</v>
      </c>
      <c r="Q1930" s="1">
        <f>_xlfn.IFNA(VLOOKUP(Schedule[[#This Row],[船名]],Vessel!$A:$G,4,0),"")</f>
        <v>2006</v>
      </c>
      <c r="R1930" s="1" t="str">
        <f>_xlfn.IFNA(VLOOKUP(Schedule[[#This Row],[船名]],Vessel!$A:$G,5,0),"")</f>
        <v>PRT</v>
      </c>
      <c r="S1930" s="1" t="str">
        <f>_xlfn.IFNA(VLOOKUP(Schedule[[#This Row],[船名]],Vessel!$A:$G,6,0),"")</f>
        <v>T</v>
      </c>
      <c r="T1930" s="1" t="str">
        <f>_xlfn.IFNA(VLOOKUP(Schedule[[#This Row],[船名]],Vessel!$A:$G,7,0),"")</f>
        <v>Emirates Shipping Line</v>
      </c>
      <c r="U1930" s="1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1931" spans="1:21" x14ac:dyDescent="0.4">
      <c r="A1931" s="1" t="s">
        <v>15694</v>
      </c>
      <c r="B1931" s="1" t="s">
        <v>15773</v>
      </c>
      <c r="C1931" s="1" t="s">
        <v>860</v>
      </c>
      <c r="D1931" s="1" t="s">
        <v>12794</v>
      </c>
      <c r="E1931" s="1" t="s">
        <v>12834</v>
      </c>
      <c r="F1931" s="1" t="s">
        <v>16864</v>
      </c>
      <c r="G1931" s="1" t="s">
        <v>12937</v>
      </c>
      <c r="H1931" s="1" t="s">
        <v>16865</v>
      </c>
      <c r="I1931" s="2">
        <v>46090</v>
      </c>
      <c r="J1931" s="1" t="s">
        <v>12809</v>
      </c>
      <c r="K1931" s="1" t="s">
        <v>1000</v>
      </c>
      <c r="L1931" s="1" t="s">
        <v>12834</v>
      </c>
      <c r="M1931" s="1" t="s">
        <v>861</v>
      </c>
      <c r="N1931" s="2" t="str">
        <f>VLOOKUP(Schedule[[#This Row],[船期]],week!A:D,4,0)</f>
        <v>202610</v>
      </c>
      <c r="O1931" s="1">
        <f>_xlfn.IFNA(VLOOKUP(Schedule[[#This Row],[船名]],Vessel!$A:$G,2,0),"")</f>
        <v>2732</v>
      </c>
      <c r="P1931" s="1" t="str">
        <f>_xlfn.IFNA(VLOOKUP(Schedule[[#This Row],[船名]],Vessel!$A:$G,3,0),"")</f>
        <v>cc</v>
      </c>
      <c r="Q1931" s="1">
        <f>_xlfn.IFNA(VLOOKUP(Schedule[[#This Row],[船名]],Vessel!$A:$G,4,0),"")</f>
        <v>2009</v>
      </c>
      <c r="R1931" s="1" t="str">
        <f>_xlfn.IFNA(VLOOKUP(Schedule[[#This Row],[船名]],Vessel!$A:$G,5,0),"")</f>
        <v>SGP</v>
      </c>
      <c r="S1931" s="1" t="str">
        <f>_xlfn.IFNA(VLOOKUP(Schedule[[#This Row],[船名]],Vessel!$A:$G,6,0),"")</f>
        <v>O</v>
      </c>
      <c r="T1931" s="1" t="str">
        <f>_xlfn.IFNA(VLOOKUP(Schedule[[#This Row],[船名]],Vessel!$A:$G,7,0),"")</f>
        <v>RCL (Regional Container Line)</v>
      </c>
      <c r="U1931" s="1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1932" spans="1:21" x14ac:dyDescent="0.4">
      <c r="A1932" s="1" t="s">
        <v>15694</v>
      </c>
      <c r="B1932" s="1" t="s">
        <v>15773</v>
      </c>
      <c r="C1932" s="1" t="s">
        <v>860</v>
      </c>
      <c r="D1932" s="1" t="s">
        <v>12794</v>
      </c>
      <c r="E1932" s="1" t="s">
        <v>12834</v>
      </c>
      <c r="F1932" s="1" t="s">
        <v>16864</v>
      </c>
      <c r="G1932" s="1" t="s">
        <v>12937</v>
      </c>
      <c r="H1932" s="1" t="s">
        <v>15308</v>
      </c>
      <c r="I1932" s="2">
        <v>46023</v>
      </c>
      <c r="J1932" s="1" t="s">
        <v>12809</v>
      </c>
      <c r="K1932" s="1" t="s">
        <v>1000</v>
      </c>
      <c r="L1932" s="1" t="s">
        <v>12834</v>
      </c>
      <c r="M1932" s="1" t="s">
        <v>864</v>
      </c>
      <c r="N1932" s="2" t="str">
        <f>VLOOKUP(Schedule[[#This Row],[船期]],week!A:D,4,0)</f>
        <v>202553</v>
      </c>
      <c r="O1932" s="1">
        <f>_xlfn.IFNA(VLOOKUP(Schedule[[#This Row],[船名]],Vessel!$A:$G,2,0),"")</f>
        <v>2553</v>
      </c>
      <c r="P1932" s="1" t="str">
        <f>_xlfn.IFNA(VLOOKUP(Schedule[[#This Row],[船名]],Vessel!$A:$G,3,0),"")</f>
        <v>cc</v>
      </c>
      <c r="Q1932" s="1">
        <f>_xlfn.IFNA(VLOOKUP(Schedule[[#This Row],[船名]],Vessel!$A:$G,4,0),"")</f>
        <v>2007</v>
      </c>
      <c r="R1932" s="1" t="str">
        <f>_xlfn.IFNA(VLOOKUP(Schedule[[#This Row],[船名]],Vessel!$A:$G,5,0),"")</f>
        <v>MHL</v>
      </c>
      <c r="S1932" s="1" t="str">
        <f>_xlfn.IFNA(VLOOKUP(Schedule[[#This Row],[船名]],Vessel!$A:$G,6,0),"")</f>
        <v>TO</v>
      </c>
      <c r="T1932" s="1" t="str">
        <f>_xlfn.IFNA(VLOOKUP(Schedule[[#This Row],[船名]],Vessel!$A:$G,7,0),"")</f>
        <v>TS Lines</v>
      </c>
      <c r="U1932" s="1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1933" spans="1:21" x14ac:dyDescent="0.4">
      <c r="A1933" s="1" t="s">
        <v>15694</v>
      </c>
      <c r="B1933" s="1" t="s">
        <v>15773</v>
      </c>
      <c r="C1933" s="1" t="s">
        <v>860</v>
      </c>
      <c r="D1933" s="1" t="s">
        <v>12794</v>
      </c>
      <c r="E1933" s="1" t="s">
        <v>12834</v>
      </c>
      <c r="F1933" s="1" t="s">
        <v>16864</v>
      </c>
      <c r="G1933" s="1" t="s">
        <v>12937</v>
      </c>
      <c r="H1933" s="1" t="s">
        <v>14212</v>
      </c>
      <c r="I1933" s="2">
        <v>46008</v>
      </c>
      <c r="J1933" s="1" t="s">
        <v>12809</v>
      </c>
      <c r="K1933" s="1" t="s">
        <v>1000</v>
      </c>
      <c r="L1933" s="1" t="s">
        <v>12834</v>
      </c>
      <c r="M1933" s="1" t="s">
        <v>866</v>
      </c>
      <c r="N1933" s="2" t="str">
        <f>VLOOKUP(Schedule[[#This Row],[船期]],week!A:D,4,0)</f>
        <v>202551</v>
      </c>
      <c r="O1933" s="1">
        <f>_xlfn.IFNA(VLOOKUP(Schedule[[#This Row],[船名]],Vessel!$A:$G,2,0),"")</f>
        <v>3055</v>
      </c>
      <c r="P1933" s="1" t="str">
        <f>_xlfn.IFNA(VLOOKUP(Schedule[[#This Row],[船名]],Vessel!$A:$G,3,0),"")</f>
        <v>cc</v>
      </c>
      <c r="Q1933" s="1">
        <f>_xlfn.IFNA(VLOOKUP(Schedule[[#This Row],[船名]],Vessel!$A:$G,4,0),"")</f>
        <v>2025</v>
      </c>
      <c r="R1933" s="1" t="str">
        <f>_xlfn.IFNA(VLOOKUP(Schedule[[#This Row],[船名]],Vessel!$A:$G,5,0),"")</f>
        <v>SGP</v>
      </c>
      <c r="S1933" s="1" t="str">
        <f>_xlfn.IFNA(VLOOKUP(Schedule[[#This Row],[船名]],Vessel!$A:$G,6,0),"")</f>
        <v>O</v>
      </c>
      <c r="T1933" s="1" t="str">
        <f>_xlfn.IFNA(VLOOKUP(Schedule[[#This Row],[船名]],Vessel!$A:$G,7,0),"")</f>
        <v>Interasia Lines (IAL)</v>
      </c>
      <c r="U1933" s="1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1934" spans="1:21" x14ac:dyDescent="0.4">
      <c r="A1934" s="1" t="s">
        <v>15694</v>
      </c>
      <c r="B1934" s="1" t="s">
        <v>15773</v>
      </c>
      <c r="C1934" s="1" t="s">
        <v>860</v>
      </c>
      <c r="D1934" s="1" t="s">
        <v>12794</v>
      </c>
      <c r="E1934" s="1" t="s">
        <v>12834</v>
      </c>
      <c r="F1934" s="1" t="s">
        <v>16864</v>
      </c>
      <c r="G1934" s="1" t="s">
        <v>12937</v>
      </c>
      <c r="H1934" s="1" t="s">
        <v>14556</v>
      </c>
      <c r="I1934" s="2">
        <v>45992</v>
      </c>
      <c r="J1934" s="1" t="s">
        <v>12809</v>
      </c>
      <c r="K1934" s="1" t="s">
        <v>1000</v>
      </c>
      <c r="L1934" s="1" t="s">
        <v>12851</v>
      </c>
      <c r="M1934" s="1" t="s">
        <v>865</v>
      </c>
      <c r="N1934" s="2" t="str">
        <f>VLOOKUP(Schedule[[#This Row],[船期]],week!A:D,4,0)</f>
        <v>202549</v>
      </c>
      <c r="O1934" s="1">
        <f>_xlfn.IFNA(VLOOKUP(Schedule[[#This Row],[船名]],Vessel!$A:$G,2,0),"")</f>
        <v>3110</v>
      </c>
      <c r="P1934" s="1" t="str">
        <f>_xlfn.IFNA(VLOOKUP(Schedule[[#This Row],[船名]],Vessel!$A:$G,3,0),"")</f>
        <v>cc</v>
      </c>
      <c r="Q1934" s="1">
        <f>_xlfn.IFNA(VLOOKUP(Schedule[[#This Row],[船名]],Vessel!$A:$G,4,0),"")</f>
        <v>2024</v>
      </c>
      <c r="R1934" s="1" t="str">
        <f>_xlfn.IFNA(VLOOKUP(Schedule[[#This Row],[船名]],Vessel!$A:$G,5,0),"")</f>
        <v>SGP</v>
      </c>
      <c r="S1934" s="1" t="str">
        <f>_xlfn.IFNA(VLOOKUP(Schedule[[#This Row],[船名]],Vessel!$A:$G,6,0),"")</f>
        <v>O</v>
      </c>
      <c r="T1934" s="1" t="str">
        <f>_xlfn.IFNA(VLOOKUP(Schedule[[#This Row],[船名]],Vessel!$A:$G,7,0),"")</f>
        <v>Evergreen Line</v>
      </c>
      <c r="U1934" s="1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1935" spans="1:21" x14ac:dyDescent="0.4">
      <c r="A1935" s="1" t="s">
        <v>15694</v>
      </c>
      <c r="B1935" s="1" t="s">
        <v>15773</v>
      </c>
      <c r="C1935" s="1" t="s">
        <v>860</v>
      </c>
      <c r="D1935" s="1" t="s">
        <v>12794</v>
      </c>
      <c r="E1935" s="1" t="s">
        <v>12834</v>
      </c>
      <c r="F1935" s="1" t="s">
        <v>16864</v>
      </c>
      <c r="G1935" s="1" t="s">
        <v>12937</v>
      </c>
      <c r="H1935" s="1" t="s">
        <v>13897</v>
      </c>
      <c r="I1935" s="2">
        <v>45985</v>
      </c>
      <c r="J1935" s="1" t="s">
        <v>12809</v>
      </c>
      <c r="K1935" s="1" t="s">
        <v>1000</v>
      </c>
      <c r="L1935" s="1" t="s">
        <v>12834</v>
      </c>
      <c r="M1935" s="1" t="s">
        <v>859</v>
      </c>
      <c r="N1935" s="2" t="str">
        <f>VLOOKUP(Schedule[[#This Row],[船期]],week!A:D,4,0)</f>
        <v>202548</v>
      </c>
      <c r="O1935" s="1">
        <f>_xlfn.IFNA(VLOOKUP(Schedule[[#This Row],[船名]],Vessel!$A:$G,2,0),"")</f>
        <v>2741</v>
      </c>
      <c r="P1935" s="1" t="str">
        <f>_xlfn.IFNA(VLOOKUP(Schedule[[#This Row],[船名]],Vessel!$A:$G,3,0),"")</f>
        <v>cc</v>
      </c>
      <c r="Q1935" s="1">
        <f>_xlfn.IFNA(VLOOKUP(Schedule[[#This Row],[船名]],Vessel!$A:$G,4,0),"")</f>
        <v>2006</v>
      </c>
      <c r="R1935" s="1" t="str">
        <f>_xlfn.IFNA(VLOOKUP(Schedule[[#This Row],[船名]],Vessel!$A:$G,5,0),"")</f>
        <v>CYP</v>
      </c>
      <c r="S1935" s="1" t="str">
        <f>_xlfn.IFNA(VLOOKUP(Schedule[[#This Row],[船名]],Vessel!$A:$G,6,0),"")</f>
        <v>O</v>
      </c>
      <c r="T1935" s="1" t="str">
        <f>_xlfn.IFNA(VLOOKUP(Schedule[[#This Row],[船名]],Vessel!$A:$G,7,0),"")</f>
        <v>Global Feeder Shipping LLC</v>
      </c>
      <c r="U1935" s="1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1936" spans="1:21" x14ac:dyDescent="0.4">
      <c r="A1936" s="1" t="s">
        <v>15694</v>
      </c>
      <c r="B1936" s="1" t="s">
        <v>15773</v>
      </c>
      <c r="C1936" s="1" t="s">
        <v>614</v>
      </c>
      <c r="D1936" s="1" t="s">
        <v>12800</v>
      </c>
      <c r="E1936" s="1" t="s">
        <v>12814</v>
      </c>
      <c r="F1936" s="1" t="s">
        <v>16866</v>
      </c>
      <c r="G1936" s="1" t="s">
        <v>12937</v>
      </c>
      <c r="H1936" s="1" t="s">
        <v>13898</v>
      </c>
      <c r="I1936" s="2">
        <v>46045</v>
      </c>
      <c r="J1936" s="1" t="s">
        <v>12809</v>
      </c>
      <c r="K1936" s="1" t="s">
        <v>1000</v>
      </c>
      <c r="L1936" s="1" t="s">
        <v>12822</v>
      </c>
      <c r="M1936" s="1" t="s">
        <v>838</v>
      </c>
      <c r="N1936" s="2" t="str">
        <f>VLOOKUP(Schedule[[#This Row],[船期]],week!A:D,4,0)</f>
        <v>202603</v>
      </c>
      <c r="O1936" s="1">
        <f>_xlfn.IFNA(VLOOKUP(Schedule[[#This Row],[船名]],Vessel!$A:$G,2,0),"")</f>
        <v>3110</v>
      </c>
      <c r="P1936" s="1" t="str">
        <f>_xlfn.IFNA(VLOOKUP(Schedule[[#This Row],[船名]],Vessel!$A:$G,3,0),"")</f>
        <v>cc</v>
      </c>
      <c r="Q1936" s="1">
        <f>_xlfn.IFNA(VLOOKUP(Schedule[[#This Row],[船名]],Vessel!$A:$G,4,0),"")</f>
        <v>2024</v>
      </c>
      <c r="R1936" s="1" t="str">
        <f>_xlfn.IFNA(VLOOKUP(Schedule[[#This Row],[船名]],Vessel!$A:$G,5,0),"")</f>
        <v>SGP</v>
      </c>
      <c r="S1936" s="1" t="str">
        <f>_xlfn.IFNA(VLOOKUP(Schedule[[#This Row],[船名]],Vessel!$A:$G,6,0),"")</f>
        <v>O</v>
      </c>
      <c r="T1936" s="1" t="str">
        <f>_xlfn.IFNA(VLOOKUP(Schedule[[#This Row],[船名]],Vessel!$A:$G,7,0),"")</f>
        <v>Evergreen Line</v>
      </c>
      <c r="U1936" s="1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1937" spans="1:21" x14ac:dyDescent="0.4">
      <c r="A1937" s="1" t="s">
        <v>15694</v>
      </c>
      <c r="B1937" s="1" t="s">
        <v>15773</v>
      </c>
      <c r="C1937" s="1" t="s">
        <v>614</v>
      </c>
      <c r="D1937" s="1" t="s">
        <v>12800</v>
      </c>
      <c r="E1937" s="1" t="s">
        <v>12814</v>
      </c>
      <c r="F1937" s="1" t="s">
        <v>16866</v>
      </c>
      <c r="G1937" s="1" t="s">
        <v>12937</v>
      </c>
      <c r="H1937" s="1" t="s">
        <v>16577</v>
      </c>
      <c r="I1937" s="2">
        <v>46053</v>
      </c>
      <c r="J1937" s="1" t="s">
        <v>12809</v>
      </c>
      <c r="K1937" s="1" t="s">
        <v>1000</v>
      </c>
      <c r="L1937" s="1" t="s">
        <v>12811</v>
      </c>
      <c r="M1937" s="1" t="s">
        <v>619</v>
      </c>
      <c r="N1937" s="2" t="str">
        <f>VLOOKUP(Schedule[[#This Row],[船期]],week!A:D,4,0)</f>
        <v>202604</v>
      </c>
      <c r="O1937" s="1">
        <f>_xlfn.IFNA(VLOOKUP(Schedule[[#This Row],[船名]],Vessel!$A:$G,2,0),"")</f>
        <v>3158</v>
      </c>
      <c r="P1937" s="1" t="str">
        <f>_xlfn.IFNA(VLOOKUP(Schedule[[#This Row],[船名]],Vessel!$A:$G,3,0),"")</f>
        <v>cc</v>
      </c>
      <c r="Q1937" s="1">
        <f>_xlfn.IFNA(VLOOKUP(Schedule[[#This Row],[船名]],Vessel!$A:$G,4,0),"")</f>
        <v>2022</v>
      </c>
      <c r="R1937" s="1" t="str">
        <f>_xlfn.IFNA(VLOOKUP(Schedule[[#This Row],[船名]],Vessel!$A:$G,5,0),"")</f>
        <v>SGP</v>
      </c>
      <c r="S1937" s="1" t="str">
        <f>_xlfn.IFNA(VLOOKUP(Schedule[[#This Row],[船名]],Vessel!$A:$G,6,0),"")</f>
        <v>O</v>
      </c>
      <c r="T1937" s="1" t="str">
        <f>_xlfn.IFNA(VLOOKUP(Schedule[[#This Row],[船名]],Vessel!$A:$G,7,0),"")</f>
        <v>X-Press Feeders Group</v>
      </c>
      <c r="U1937" s="1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1938" spans="1:21" x14ac:dyDescent="0.4">
      <c r="A1938" s="1" t="s">
        <v>15694</v>
      </c>
      <c r="B1938" s="1" t="s">
        <v>15773</v>
      </c>
      <c r="C1938" s="1" t="s">
        <v>614</v>
      </c>
      <c r="D1938" s="1" t="s">
        <v>12800</v>
      </c>
      <c r="E1938" s="1" t="s">
        <v>12814</v>
      </c>
      <c r="F1938" s="1" t="s">
        <v>16866</v>
      </c>
      <c r="G1938" s="1" t="s">
        <v>12937</v>
      </c>
      <c r="H1938" s="1" t="s">
        <v>14210</v>
      </c>
      <c r="I1938" s="2">
        <v>46056</v>
      </c>
      <c r="J1938" s="1" t="s">
        <v>12809</v>
      </c>
      <c r="K1938" s="1" t="s">
        <v>1000</v>
      </c>
      <c r="L1938" s="1" t="s">
        <v>12830</v>
      </c>
      <c r="M1938" s="1" t="s">
        <v>617</v>
      </c>
      <c r="N1938" s="2" t="str">
        <f>VLOOKUP(Schedule[[#This Row],[船期]],week!A:D,4,0)</f>
        <v>202605</v>
      </c>
      <c r="O1938" s="1">
        <f>_xlfn.IFNA(VLOOKUP(Schedule[[#This Row],[船名]],Vessel!$A:$G,2,0),"")</f>
        <v>2741</v>
      </c>
      <c r="P1938" s="1" t="str">
        <f>_xlfn.IFNA(VLOOKUP(Schedule[[#This Row],[船名]],Vessel!$A:$G,3,0),"")</f>
        <v>cc</v>
      </c>
      <c r="Q1938" s="1">
        <f>_xlfn.IFNA(VLOOKUP(Schedule[[#This Row],[船名]],Vessel!$A:$G,4,0),"")</f>
        <v>2007</v>
      </c>
      <c r="R1938" s="1" t="str">
        <f>_xlfn.IFNA(VLOOKUP(Schedule[[#This Row],[船名]],Vessel!$A:$G,5,0),"")</f>
        <v>ATG</v>
      </c>
      <c r="S1938" s="1" t="str">
        <f>_xlfn.IFNA(VLOOKUP(Schedule[[#This Row],[船名]],Vessel!$A:$G,6,0),"")</f>
        <v>T</v>
      </c>
      <c r="T1938" s="1">
        <f>_xlfn.IFNA(VLOOKUP(Schedule[[#This Row],[船名]],Vessel!$A:$G,7,0),"")</f>
        <v>0</v>
      </c>
      <c r="U1938" s="1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1939" spans="1:21" x14ac:dyDescent="0.4">
      <c r="A1939" s="1" t="s">
        <v>15694</v>
      </c>
      <c r="B1939" s="1" t="s">
        <v>15773</v>
      </c>
      <c r="C1939" s="1" t="s">
        <v>614</v>
      </c>
      <c r="D1939" s="1" t="s">
        <v>12800</v>
      </c>
      <c r="E1939" s="1" t="s">
        <v>12814</v>
      </c>
      <c r="F1939" s="1" t="s">
        <v>16866</v>
      </c>
      <c r="G1939" s="1" t="s">
        <v>12937</v>
      </c>
      <c r="H1939" s="1" t="s">
        <v>14557</v>
      </c>
      <c r="I1939" s="2">
        <v>46063</v>
      </c>
      <c r="J1939" s="1" t="s">
        <v>12809</v>
      </c>
      <c r="K1939" s="1" t="s">
        <v>1000</v>
      </c>
      <c r="L1939" s="1" t="s">
        <v>12830</v>
      </c>
      <c r="M1939" s="1" t="s">
        <v>615</v>
      </c>
      <c r="N1939" s="2" t="str">
        <f>VLOOKUP(Schedule[[#This Row],[船期]],week!A:D,4,0)</f>
        <v>202606</v>
      </c>
      <c r="O1939" s="1">
        <f>_xlfn.IFNA(VLOOKUP(Schedule[[#This Row],[船名]],Vessel!$A:$G,2,0),"")</f>
        <v>4256</v>
      </c>
      <c r="P1939" s="1" t="str">
        <f>_xlfn.IFNA(VLOOKUP(Schedule[[#This Row],[船名]],Vessel!$A:$G,3,0),"")</f>
        <v>cc</v>
      </c>
      <c r="Q1939" s="1">
        <f>_xlfn.IFNA(VLOOKUP(Schedule[[#This Row],[船名]],Vessel!$A:$G,4,0),"")</f>
        <v>2010</v>
      </c>
      <c r="R1939" s="1" t="str">
        <f>_xlfn.IFNA(VLOOKUP(Schedule[[#This Row],[船名]],Vessel!$A:$G,5,0),"")</f>
        <v>LBR</v>
      </c>
      <c r="S1939" s="1" t="str">
        <f>_xlfn.IFNA(VLOOKUP(Schedule[[#This Row],[船名]],Vessel!$A:$G,6,0),"")</f>
        <v>T</v>
      </c>
      <c r="T1939" s="1" t="str">
        <f>_xlfn.IFNA(VLOOKUP(Schedule[[#This Row],[船名]],Vessel!$A:$G,7,0),"")</f>
        <v>OOCL</v>
      </c>
      <c r="U1939" s="1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1940" spans="1:21" x14ac:dyDescent="0.4">
      <c r="A1940" s="1" t="s">
        <v>15694</v>
      </c>
      <c r="B1940" s="1" t="s">
        <v>15773</v>
      </c>
      <c r="C1940" s="1" t="s">
        <v>614</v>
      </c>
      <c r="D1940" s="1" t="s">
        <v>12800</v>
      </c>
      <c r="E1940" s="1" t="s">
        <v>12814</v>
      </c>
      <c r="F1940" s="1" t="s">
        <v>16866</v>
      </c>
      <c r="G1940" s="1" t="s">
        <v>12937</v>
      </c>
      <c r="H1940" s="1" t="s">
        <v>15037</v>
      </c>
      <c r="I1940" s="2">
        <v>46070</v>
      </c>
      <c r="J1940" s="1" t="s">
        <v>12809</v>
      </c>
      <c r="K1940" s="1" t="s">
        <v>1000</v>
      </c>
      <c r="L1940" s="1" t="s">
        <v>12830</v>
      </c>
      <c r="M1940" s="1" t="s">
        <v>613</v>
      </c>
      <c r="N1940" s="2" t="str">
        <f>VLOOKUP(Schedule[[#This Row],[船期]],week!A:D,4,0)</f>
        <v>202607</v>
      </c>
      <c r="O1940" s="1">
        <f>_xlfn.IFNA(VLOOKUP(Schedule[[#This Row],[船名]],Vessel!$A:$G,2,0),"")</f>
        <v>5042</v>
      </c>
      <c r="P1940" s="1" t="str">
        <f>_xlfn.IFNA(VLOOKUP(Schedule[[#This Row],[船名]],Vessel!$A:$G,3,0),"")</f>
        <v>cc</v>
      </c>
      <c r="Q1940" s="1">
        <f>_xlfn.IFNA(VLOOKUP(Schedule[[#This Row],[船名]],Vessel!$A:$G,4,0),"")</f>
        <v>2005</v>
      </c>
      <c r="R1940" s="1" t="str">
        <f>_xlfn.IFNA(VLOOKUP(Schedule[[#This Row],[船名]],Vessel!$A:$G,5,0),"")</f>
        <v>MHL</v>
      </c>
      <c r="S1940" s="1" t="str">
        <f>_xlfn.IFNA(VLOOKUP(Schedule[[#This Row],[船名]],Vessel!$A:$G,6,0),"")</f>
        <v>T</v>
      </c>
      <c r="T1940" s="1" t="str">
        <f>_xlfn.IFNA(VLOOKUP(Schedule[[#This Row],[船名]],Vessel!$A:$G,7,0),"")</f>
        <v>OOCL</v>
      </c>
      <c r="U1940" s="1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1941" spans="1:21" x14ac:dyDescent="0.4">
      <c r="A1941" s="1" t="s">
        <v>15694</v>
      </c>
      <c r="B1941" s="1" t="s">
        <v>15773</v>
      </c>
      <c r="C1941" s="1" t="s">
        <v>614</v>
      </c>
      <c r="D1941" s="1" t="s">
        <v>12800</v>
      </c>
      <c r="E1941" s="1" t="s">
        <v>12814</v>
      </c>
      <c r="F1941" s="1" t="s">
        <v>16866</v>
      </c>
      <c r="G1941" s="1" t="s">
        <v>12937</v>
      </c>
      <c r="H1941" s="1" t="s">
        <v>16232</v>
      </c>
      <c r="I1941" s="2">
        <v>46084</v>
      </c>
      <c r="J1941" s="1" t="s">
        <v>12809</v>
      </c>
      <c r="K1941" s="1" t="s">
        <v>1000</v>
      </c>
      <c r="L1941" s="1" t="s">
        <v>12830</v>
      </c>
      <c r="M1941" s="1" t="s">
        <v>622</v>
      </c>
      <c r="N1941" s="2" t="str">
        <f>VLOOKUP(Schedule[[#This Row],[船期]],week!A:D,4,0)</f>
        <v>202609</v>
      </c>
      <c r="O1941" s="1">
        <f>_xlfn.IFNA(VLOOKUP(Schedule[[#This Row],[船名]],Vessel!$A:$G,2,0),"")</f>
        <v>3110</v>
      </c>
      <c r="P1941" s="1" t="str">
        <f>_xlfn.IFNA(VLOOKUP(Schedule[[#This Row],[船名]],Vessel!$A:$G,3,0),"")</f>
        <v>cc</v>
      </c>
      <c r="Q1941" s="1">
        <f>_xlfn.IFNA(VLOOKUP(Schedule[[#This Row],[船名]],Vessel!$A:$G,4,0),"")</f>
        <v>2024</v>
      </c>
      <c r="R1941" s="1" t="str">
        <f>_xlfn.IFNA(VLOOKUP(Schedule[[#This Row],[船名]],Vessel!$A:$G,5,0),"")</f>
        <v>SGP</v>
      </c>
      <c r="S1941" s="1" t="str">
        <f>_xlfn.IFNA(VLOOKUP(Schedule[[#This Row],[船名]],Vessel!$A:$G,6,0),"")</f>
        <v>O</v>
      </c>
      <c r="T1941" s="1" t="str">
        <f>_xlfn.IFNA(VLOOKUP(Schedule[[#This Row],[船名]],Vessel!$A:$G,7,0),"")</f>
        <v>Evergreen Line</v>
      </c>
      <c r="U1941" s="1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1942" spans="1:21" x14ac:dyDescent="0.4">
      <c r="A1942" s="1" t="s">
        <v>15694</v>
      </c>
      <c r="B1942" s="1" t="s">
        <v>15773</v>
      </c>
      <c r="C1942" s="1" t="s">
        <v>614</v>
      </c>
      <c r="D1942" s="1" t="s">
        <v>12800</v>
      </c>
      <c r="E1942" s="1" t="s">
        <v>12814</v>
      </c>
      <c r="F1942" s="1" t="s">
        <v>16866</v>
      </c>
      <c r="G1942" s="1" t="s">
        <v>12937</v>
      </c>
      <c r="H1942" s="1" t="s">
        <v>16867</v>
      </c>
      <c r="I1942" s="2">
        <v>46091</v>
      </c>
      <c r="J1942" s="1" t="s">
        <v>12809</v>
      </c>
      <c r="K1942" s="1" t="s">
        <v>1000</v>
      </c>
      <c r="L1942" s="1" t="s">
        <v>12830</v>
      </c>
      <c r="M1942" s="1" t="s">
        <v>1077</v>
      </c>
      <c r="N1942" s="2" t="str">
        <f>VLOOKUP(Schedule[[#This Row],[船期]],week!A:D,4,0)</f>
        <v>202610</v>
      </c>
      <c r="O1942" s="1">
        <f>_xlfn.IFNA(VLOOKUP(Schedule[[#This Row],[船名]],Vessel!$A:$G,2,0),"")</f>
        <v>4250</v>
      </c>
      <c r="P1942" s="1" t="str">
        <f>_xlfn.IFNA(VLOOKUP(Schedule[[#This Row],[船名]],Vessel!$A:$G,3,0),"")</f>
        <v>cc</v>
      </c>
      <c r="Q1942" s="1">
        <f>_xlfn.IFNA(VLOOKUP(Schedule[[#This Row],[船名]],Vessel!$A:$G,4,0),"")</f>
        <v>2005</v>
      </c>
      <c r="R1942" s="1" t="str">
        <f>_xlfn.IFNA(VLOOKUP(Schedule[[#This Row],[船名]],Vessel!$A:$G,5,0),"")</f>
        <v>HKG</v>
      </c>
      <c r="S1942" s="1" t="str">
        <f>_xlfn.IFNA(VLOOKUP(Schedule[[#This Row],[船名]],Vessel!$A:$G,6,0),"")</f>
        <v>T</v>
      </c>
      <c r="T1942" s="1" t="str">
        <f>_xlfn.IFNA(VLOOKUP(Schedule[[#This Row],[船名]],Vessel!$A:$G,7,0),"")</f>
        <v>Evergreen Line</v>
      </c>
      <c r="U1942" s="1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1943" spans="1:21" x14ac:dyDescent="0.4">
      <c r="A1943" s="1" t="s">
        <v>15694</v>
      </c>
      <c r="B1943" s="1" t="s">
        <v>15773</v>
      </c>
      <c r="C1943" s="1" t="s">
        <v>614</v>
      </c>
      <c r="D1943" s="1" t="s">
        <v>12800</v>
      </c>
      <c r="E1943" s="1" t="s">
        <v>12814</v>
      </c>
      <c r="F1943" s="1" t="s">
        <v>16866</v>
      </c>
      <c r="G1943" s="1" t="s">
        <v>12937</v>
      </c>
      <c r="H1943" s="1" t="s">
        <v>16231</v>
      </c>
      <c r="I1943" s="2">
        <v>46029</v>
      </c>
      <c r="J1943" s="1" t="s">
        <v>12809</v>
      </c>
      <c r="K1943" s="1" t="s">
        <v>1000</v>
      </c>
      <c r="L1943" s="1" t="s">
        <v>12824</v>
      </c>
      <c r="M1943" s="1" t="s">
        <v>622</v>
      </c>
      <c r="N1943" s="2" t="str">
        <f>VLOOKUP(Schedule[[#This Row],[船期]],week!A:D,4,0)</f>
        <v>202601</v>
      </c>
      <c r="O1943" s="1">
        <f>_xlfn.IFNA(VLOOKUP(Schedule[[#This Row],[船名]],Vessel!$A:$G,2,0),"")</f>
        <v>3110</v>
      </c>
      <c r="P1943" s="1" t="str">
        <f>_xlfn.IFNA(VLOOKUP(Schedule[[#This Row],[船名]],Vessel!$A:$G,3,0),"")</f>
        <v>cc</v>
      </c>
      <c r="Q1943" s="1">
        <f>_xlfn.IFNA(VLOOKUP(Schedule[[#This Row],[船名]],Vessel!$A:$G,4,0),"")</f>
        <v>2024</v>
      </c>
      <c r="R1943" s="1" t="str">
        <f>_xlfn.IFNA(VLOOKUP(Schedule[[#This Row],[船名]],Vessel!$A:$G,5,0),"")</f>
        <v>SGP</v>
      </c>
      <c r="S1943" s="1" t="str">
        <f>_xlfn.IFNA(VLOOKUP(Schedule[[#This Row],[船名]],Vessel!$A:$G,6,0),"")</f>
        <v>O</v>
      </c>
      <c r="T1943" s="1" t="str">
        <f>_xlfn.IFNA(VLOOKUP(Schedule[[#This Row],[船名]],Vessel!$A:$G,7,0),"")</f>
        <v>Evergreen Line</v>
      </c>
      <c r="U1943" s="1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1944" spans="1:21" x14ac:dyDescent="0.4">
      <c r="A1944" s="1" t="s">
        <v>15694</v>
      </c>
      <c r="B1944" s="1" t="s">
        <v>15773</v>
      </c>
      <c r="C1944" s="1" t="s">
        <v>614</v>
      </c>
      <c r="D1944" s="1" t="s">
        <v>12800</v>
      </c>
      <c r="E1944" s="1" t="s">
        <v>12814</v>
      </c>
      <c r="F1944" s="1" t="s">
        <v>16866</v>
      </c>
      <c r="G1944" s="1" t="s">
        <v>12937</v>
      </c>
      <c r="H1944" s="1" t="s">
        <v>616</v>
      </c>
      <c r="I1944" s="2">
        <v>46014</v>
      </c>
      <c r="J1944" s="1" t="s">
        <v>12819</v>
      </c>
      <c r="K1944" s="1" t="s">
        <v>1000</v>
      </c>
      <c r="L1944" s="1" t="s">
        <v>12822</v>
      </c>
      <c r="M1944" s="1" t="s">
        <v>615</v>
      </c>
      <c r="N1944" s="2" t="str">
        <f>VLOOKUP(Schedule[[#This Row],[船期]],week!A:D,4,0)</f>
        <v>202552</v>
      </c>
      <c r="O1944" s="1">
        <f>_xlfn.IFNA(VLOOKUP(Schedule[[#This Row],[船名]],Vessel!$A:$G,2,0),"")</f>
        <v>4256</v>
      </c>
      <c r="P1944" s="1" t="str">
        <f>_xlfn.IFNA(VLOOKUP(Schedule[[#This Row],[船名]],Vessel!$A:$G,3,0),"")</f>
        <v>cc</v>
      </c>
      <c r="Q1944" s="1">
        <f>_xlfn.IFNA(VLOOKUP(Schedule[[#This Row],[船名]],Vessel!$A:$G,4,0),"")</f>
        <v>2010</v>
      </c>
      <c r="R1944" s="1" t="str">
        <f>_xlfn.IFNA(VLOOKUP(Schedule[[#This Row],[船名]],Vessel!$A:$G,5,0),"")</f>
        <v>LBR</v>
      </c>
      <c r="S1944" s="1" t="str">
        <f>_xlfn.IFNA(VLOOKUP(Schedule[[#This Row],[船名]],Vessel!$A:$G,6,0),"")</f>
        <v>T</v>
      </c>
      <c r="T1944" s="1" t="str">
        <f>_xlfn.IFNA(VLOOKUP(Schedule[[#This Row],[船名]],Vessel!$A:$G,7,0),"")</f>
        <v>OOCL</v>
      </c>
      <c r="U1944" s="1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1945" spans="1:21" x14ac:dyDescent="0.4">
      <c r="A1945" s="1" t="s">
        <v>15694</v>
      </c>
      <c r="B1945" s="1" t="s">
        <v>15773</v>
      </c>
      <c r="C1945" s="1" t="s">
        <v>614</v>
      </c>
      <c r="D1945" s="1" t="s">
        <v>12800</v>
      </c>
      <c r="E1945" s="1" t="s">
        <v>12814</v>
      </c>
      <c r="F1945" s="1" t="s">
        <v>16866</v>
      </c>
      <c r="G1945" s="1" t="s">
        <v>12937</v>
      </c>
      <c r="H1945" s="1" t="s">
        <v>618</v>
      </c>
      <c r="I1945" s="2">
        <v>46009</v>
      </c>
      <c r="J1945" s="1" t="s">
        <v>12819</v>
      </c>
      <c r="K1945" s="1" t="s">
        <v>1000</v>
      </c>
      <c r="L1945" s="1" t="s">
        <v>12814</v>
      </c>
      <c r="M1945" s="1" t="s">
        <v>617</v>
      </c>
      <c r="N1945" s="2" t="str">
        <f>VLOOKUP(Schedule[[#This Row],[船期]],week!A:D,4,0)</f>
        <v>202551</v>
      </c>
      <c r="O1945" s="1">
        <f>_xlfn.IFNA(VLOOKUP(Schedule[[#This Row],[船名]],Vessel!$A:$G,2,0),"")</f>
        <v>2741</v>
      </c>
      <c r="P1945" s="1" t="str">
        <f>_xlfn.IFNA(VLOOKUP(Schedule[[#This Row],[船名]],Vessel!$A:$G,3,0),"")</f>
        <v>cc</v>
      </c>
      <c r="Q1945" s="1">
        <f>_xlfn.IFNA(VLOOKUP(Schedule[[#This Row],[船名]],Vessel!$A:$G,4,0),"")</f>
        <v>2007</v>
      </c>
      <c r="R1945" s="1" t="str">
        <f>_xlfn.IFNA(VLOOKUP(Schedule[[#This Row],[船名]],Vessel!$A:$G,5,0),"")</f>
        <v>ATG</v>
      </c>
      <c r="S1945" s="1" t="str">
        <f>_xlfn.IFNA(VLOOKUP(Schedule[[#This Row],[船名]],Vessel!$A:$G,6,0),"")</f>
        <v>T</v>
      </c>
      <c r="T1945" s="1">
        <f>_xlfn.IFNA(VLOOKUP(Schedule[[#This Row],[船名]],Vessel!$A:$G,7,0),"")</f>
        <v>0</v>
      </c>
      <c r="U1945" s="1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1946" spans="1:21" x14ac:dyDescent="0.4">
      <c r="A1946" s="1" t="s">
        <v>15694</v>
      </c>
      <c r="B1946" s="1" t="s">
        <v>15773</v>
      </c>
      <c r="C1946" s="1" t="s">
        <v>614</v>
      </c>
      <c r="D1946" s="1" t="s">
        <v>12800</v>
      </c>
      <c r="E1946" s="1" t="s">
        <v>12814</v>
      </c>
      <c r="F1946" s="1" t="s">
        <v>16866</v>
      </c>
      <c r="G1946" s="1" t="s">
        <v>12937</v>
      </c>
      <c r="H1946" s="1" t="s">
        <v>620</v>
      </c>
      <c r="I1946" s="2">
        <v>46001</v>
      </c>
      <c r="J1946" s="1" t="s">
        <v>12809</v>
      </c>
      <c r="K1946" s="1" t="s">
        <v>1000</v>
      </c>
      <c r="L1946" s="1" t="s">
        <v>12813</v>
      </c>
      <c r="M1946" s="1" t="s">
        <v>619</v>
      </c>
      <c r="N1946" s="2" t="str">
        <f>VLOOKUP(Schedule[[#This Row],[船期]],week!A:D,4,0)</f>
        <v>202550</v>
      </c>
      <c r="O1946" s="1">
        <f>_xlfn.IFNA(VLOOKUP(Schedule[[#This Row],[船名]],Vessel!$A:$G,2,0),"")</f>
        <v>3158</v>
      </c>
      <c r="P1946" s="1" t="str">
        <f>_xlfn.IFNA(VLOOKUP(Schedule[[#This Row],[船名]],Vessel!$A:$G,3,0),"")</f>
        <v>cc</v>
      </c>
      <c r="Q1946" s="1">
        <f>_xlfn.IFNA(VLOOKUP(Schedule[[#This Row],[船名]],Vessel!$A:$G,4,0),"")</f>
        <v>2022</v>
      </c>
      <c r="R1946" s="1" t="str">
        <f>_xlfn.IFNA(VLOOKUP(Schedule[[#This Row],[船名]],Vessel!$A:$G,5,0),"")</f>
        <v>SGP</v>
      </c>
      <c r="S1946" s="1" t="str">
        <f>_xlfn.IFNA(VLOOKUP(Schedule[[#This Row],[船名]],Vessel!$A:$G,6,0),"")</f>
        <v>O</v>
      </c>
      <c r="T1946" s="1" t="str">
        <f>_xlfn.IFNA(VLOOKUP(Schedule[[#This Row],[船名]],Vessel!$A:$G,7,0),"")</f>
        <v>X-Press Feeders Group</v>
      </c>
      <c r="U1946" s="1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1947" spans="1:21" x14ac:dyDescent="0.4">
      <c r="A1947" s="1" t="s">
        <v>15694</v>
      </c>
      <c r="B1947" s="1" t="s">
        <v>15773</v>
      </c>
      <c r="C1947" s="1" t="s">
        <v>614</v>
      </c>
      <c r="D1947" s="1" t="s">
        <v>12800</v>
      </c>
      <c r="E1947" s="1" t="s">
        <v>12814</v>
      </c>
      <c r="F1947" s="1" t="s">
        <v>16866</v>
      </c>
      <c r="G1947" s="1" t="s">
        <v>12937</v>
      </c>
      <c r="H1947" s="1" t="s">
        <v>13899</v>
      </c>
      <c r="I1947" s="2">
        <v>45981</v>
      </c>
      <c r="J1947" s="1" t="s">
        <v>12809</v>
      </c>
      <c r="K1947" s="1" t="s">
        <v>1000</v>
      </c>
      <c r="L1947" s="1" t="s">
        <v>12830</v>
      </c>
      <c r="M1947" s="1" t="s">
        <v>622</v>
      </c>
      <c r="N1947" s="2" t="str">
        <f>VLOOKUP(Schedule[[#This Row],[船期]],week!A:D,4,0)</f>
        <v>202547</v>
      </c>
      <c r="O1947" s="1">
        <f>_xlfn.IFNA(VLOOKUP(Schedule[[#This Row],[船名]],Vessel!$A:$G,2,0),"")</f>
        <v>3110</v>
      </c>
      <c r="P1947" s="1" t="str">
        <f>_xlfn.IFNA(VLOOKUP(Schedule[[#This Row],[船名]],Vessel!$A:$G,3,0),"")</f>
        <v>cc</v>
      </c>
      <c r="Q1947" s="1">
        <f>_xlfn.IFNA(VLOOKUP(Schedule[[#This Row],[船名]],Vessel!$A:$G,4,0),"")</f>
        <v>2024</v>
      </c>
      <c r="R1947" s="1" t="str">
        <f>_xlfn.IFNA(VLOOKUP(Schedule[[#This Row],[船名]],Vessel!$A:$G,5,0),"")</f>
        <v>SGP</v>
      </c>
      <c r="S1947" s="1" t="str">
        <f>_xlfn.IFNA(VLOOKUP(Schedule[[#This Row],[船名]],Vessel!$A:$G,6,0),"")</f>
        <v>O</v>
      </c>
      <c r="T1947" s="1" t="str">
        <f>_xlfn.IFNA(VLOOKUP(Schedule[[#This Row],[船名]],Vessel!$A:$G,7,0),"")</f>
        <v>Evergreen Line</v>
      </c>
      <c r="U1947" s="1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1948" spans="1:21" x14ac:dyDescent="0.4">
      <c r="A1948" s="1" t="s">
        <v>15694</v>
      </c>
      <c r="B1948" s="1" t="s">
        <v>15773</v>
      </c>
      <c r="C1948" s="1" t="s">
        <v>614</v>
      </c>
      <c r="D1948" s="1" t="s">
        <v>12800</v>
      </c>
      <c r="E1948" s="1" t="s">
        <v>12814</v>
      </c>
      <c r="F1948" s="1" t="s">
        <v>16866</v>
      </c>
      <c r="G1948" s="1" t="s">
        <v>12937</v>
      </c>
      <c r="H1948" s="1" t="s">
        <v>13900</v>
      </c>
      <c r="I1948" s="2">
        <v>45977</v>
      </c>
      <c r="J1948" s="1" t="s">
        <v>12819</v>
      </c>
      <c r="K1948" s="1" t="s">
        <v>1000</v>
      </c>
      <c r="L1948" s="1" t="s">
        <v>12814</v>
      </c>
      <c r="M1948" s="1" t="s">
        <v>613</v>
      </c>
      <c r="N1948" s="2" t="str">
        <f>VLOOKUP(Schedule[[#This Row],[船期]],week!A:D,4,0)</f>
        <v>202547</v>
      </c>
      <c r="O1948" s="1">
        <f>_xlfn.IFNA(VLOOKUP(Schedule[[#This Row],[船名]],Vessel!$A:$G,2,0),"")</f>
        <v>5042</v>
      </c>
      <c r="P1948" s="1" t="str">
        <f>_xlfn.IFNA(VLOOKUP(Schedule[[#This Row],[船名]],Vessel!$A:$G,3,0),"")</f>
        <v>cc</v>
      </c>
      <c r="Q1948" s="1">
        <f>_xlfn.IFNA(VLOOKUP(Schedule[[#This Row],[船名]],Vessel!$A:$G,4,0),"")</f>
        <v>2005</v>
      </c>
      <c r="R1948" s="1" t="str">
        <f>_xlfn.IFNA(VLOOKUP(Schedule[[#This Row],[船名]],Vessel!$A:$G,5,0),"")</f>
        <v>MHL</v>
      </c>
      <c r="S1948" s="1" t="str">
        <f>_xlfn.IFNA(VLOOKUP(Schedule[[#This Row],[船名]],Vessel!$A:$G,6,0),"")</f>
        <v>T</v>
      </c>
      <c r="T1948" s="1" t="str">
        <f>_xlfn.IFNA(VLOOKUP(Schedule[[#This Row],[船名]],Vessel!$A:$G,7,0),"")</f>
        <v>OOCL</v>
      </c>
      <c r="U1948" s="1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1949" spans="1:21" x14ac:dyDescent="0.4">
      <c r="A1949" s="1" t="s">
        <v>15694</v>
      </c>
      <c r="B1949" s="1" t="s">
        <v>15774</v>
      </c>
      <c r="C1949" s="1" t="s">
        <v>76</v>
      </c>
      <c r="D1949" s="1" t="s">
        <v>12829</v>
      </c>
      <c r="E1949" s="1" t="s">
        <v>12912</v>
      </c>
      <c r="F1949" s="1" t="s">
        <v>999</v>
      </c>
      <c r="G1949" s="1" t="s">
        <v>12837</v>
      </c>
      <c r="H1949" s="1" t="s">
        <v>13043</v>
      </c>
      <c r="I1949" s="2">
        <v>46040</v>
      </c>
      <c r="J1949" s="1" t="s">
        <v>12809</v>
      </c>
      <c r="K1949" s="1" t="s">
        <v>998</v>
      </c>
      <c r="L1949" s="1" t="s">
        <v>12915</v>
      </c>
      <c r="M1949" s="1" t="s">
        <v>4156</v>
      </c>
      <c r="N1949" s="2" t="str">
        <f>VLOOKUP(Schedule[[#This Row],[船期]],week!A:D,4,0)</f>
        <v>202603</v>
      </c>
      <c r="O1949" s="1">
        <f>_xlfn.IFNA(VLOOKUP(Schedule[[#This Row],[船名]],Vessel!$A:$G,2,0),"")</f>
        <v>2442</v>
      </c>
      <c r="P1949" s="1" t="str">
        <f>_xlfn.IFNA(VLOOKUP(Schedule[[#This Row],[船名]],Vessel!$A:$G,3,0),"")</f>
        <v>cc</v>
      </c>
      <c r="Q1949" s="1">
        <f>_xlfn.IFNA(VLOOKUP(Schedule[[#This Row],[船名]],Vessel!$A:$G,4,0),"")</f>
        <v>2000</v>
      </c>
      <c r="R1949" s="1" t="str">
        <f>_xlfn.IFNA(VLOOKUP(Schedule[[#This Row],[船名]],Vessel!$A:$G,5,0),"")</f>
        <v>PAN</v>
      </c>
      <c r="S1949" s="1" t="str">
        <f>_xlfn.IFNA(VLOOKUP(Schedule[[#This Row],[船名]],Vessel!$A:$G,6,0),"")</f>
        <v>TO</v>
      </c>
      <c r="T1949" s="1" t="str">
        <f>_xlfn.IFNA(VLOOKUP(Schedule[[#This Row],[船名]],Vessel!$A:$G,7,0),"")</f>
        <v>Maersk A/S</v>
      </c>
      <c r="U1949" s="1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1950" spans="1:21" x14ac:dyDescent="0.4">
      <c r="A1950" s="1" t="s">
        <v>15694</v>
      </c>
      <c r="B1950" s="1" t="s">
        <v>15774</v>
      </c>
      <c r="C1950" s="1" t="s">
        <v>76</v>
      </c>
      <c r="D1950" s="1" t="s">
        <v>12829</v>
      </c>
      <c r="E1950" s="1" t="s">
        <v>12912</v>
      </c>
      <c r="F1950" s="1" t="s">
        <v>999</v>
      </c>
      <c r="G1950" s="1" t="s">
        <v>12837</v>
      </c>
      <c r="H1950" s="1" t="s">
        <v>13579</v>
      </c>
      <c r="I1950" s="2">
        <v>46047</v>
      </c>
      <c r="J1950" s="1" t="s">
        <v>12809</v>
      </c>
      <c r="K1950" s="1" t="s">
        <v>998</v>
      </c>
      <c r="L1950" s="1" t="s">
        <v>12898</v>
      </c>
      <c r="M1950" s="1" t="s">
        <v>77</v>
      </c>
      <c r="N1950" s="2" t="str">
        <f>VLOOKUP(Schedule[[#This Row],[船期]],week!A:D,4,0)</f>
        <v>202604</v>
      </c>
      <c r="O1950" s="1">
        <f>_xlfn.IFNA(VLOOKUP(Schedule[[#This Row],[船名]],Vessel!$A:$G,2,0),"")</f>
        <v>2286</v>
      </c>
      <c r="P1950" s="1" t="str">
        <f>_xlfn.IFNA(VLOOKUP(Schedule[[#This Row],[船名]],Vessel!$A:$G,3,0),"")</f>
        <v>cc</v>
      </c>
      <c r="Q1950" s="1">
        <f>_xlfn.IFNA(VLOOKUP(Schedule[[#This Row],[船名]],Vessel!$A:$G,4,0),"")</f>
        <v>2021</v>
      </c>
      <c r="R1950" s="1" t="str">
        <f>_xlfn.IFNA(VLOOKUP(Schedule[[#This Row],[船名]],Vessel!$A:$G,5,0),"")</f>
        <v>DNK</v>
      </c>
      <c r="S1950" s="1" t="str">
        <f>_xlfn.IFNA(VLOOKUP(Schedule[[#This Row],[船名]],Vessel!$A:$G,6,0),"")</f>
        <v>O</v>
      </c>
      <c r="T1950" s="1" t="str">
        <f>_xlfn.IFNA(VLOOKUP(Schedule[[#This Row],[船名]],Vessel!$A:$G,7,0),"")</f>
        <v>Maersk A/S</v>
      </c>
      <c r="U1950" s="1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1951" spans="1:21" x14ac:dyDescent="0.4">
      <c r="A1951" s="1" t="s">
        <v>15694</v>
      </c>
      <c r="B1951" s="1" t="s">
        <v>15774</v>
      </c>
      <c r="C1951" s="1" t="s">
        <v>76</v>
      </c>
      <c r="D1951" s="1" t="s">
        <v>12829</v>
      </c>
      <c r="E1951" s="1" t="s">
        <v>12912</v>
      </c>
      <c r="F1951" s="1" t="s">
        <v>999</v>
      </c>
      <c r="G1951" s="1" t="s">
        <v>12837</v>
      </c>
      <c r="H1951" s="1" t="s">
        <v>14099</v>
      </c>
      <c r="I1951" s="2">
        <v>46052</v>
      </c>
      <c r="J1951" s="1" t="s">
        <v>12809</v>
      </c>
      <c r="K1951" s="1" t="s">
        <v>998</v>
      </c>
      <c r="L1951" s="1" t="s">
        <v>12912</v>
      </c>
      <c r="M1951" s="1" t="s">
        <v>74</v>
      </c>
      <c r="N1951" s="2" t="str">
        <f>VLOOKUP(Schedule[[#This Row],[船期]],week!A:D,4,0)</f>
        <v>202604</v>
      </c>
      <c r="O1951" s="1">
        <f>_xlfn.IFNA(VLOOKUP(Schedule[[#This Row],[船名]],Vessel!$A:$G,2,0),"")</f>
        <v>2086</v>
      </c>
      <c r="P1951" s="1" t="str">
        <f>_xlfn.IFNA(VLOOKUP(Schedule[[#This Row],[船名]],Vessel!$A:$G,3,0),"")</f>
        <v>cc</v>
      </c>
      <c r="Q1951" s="1">
        <f>_xlfn.IFNA(VLOOKUP(Schedule[[#This Row],[船名]],Vessel!$A:$G,4,0),"")</f>
        <v>2025</v>
      </c>
      <c r="R1951" s="1" t="str">
        <f>_xlfn.IFNA(VLOOKUP(Schedule[[#This Row],[船名]],Vessel!$A:$G,5,0),"")</f>
        <v>PAN</v>
      </c>
      <c r="S1951" s="1" t="str">
        <f>_xlfn.IFNA(VLOOKUP(Schedule[[#This Row],[船名]],Vessel!$A:$G,6,0),"")</f>
        <v>T</v>
      </c>
      <c r="T1951" s="1" t="str">
        <f>_xlfn.IFNA(VLOOKUP(Schedule[[#This Row],[船名]],Vessel!$A:$G,7,0),"")</f>
        <v>Maersk A/S</v>
      </c>
      <c r="U1951" s="1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1952" spans="1:21" x14ac:dyDescent="0.4">
      <c r="A1952" s="1" t="s">
        <v>15694</v>
      </c>
      <c r="B1952" s="1" t="s">
        <v>15774</v>
      </c>
      <c r="C1952" s="1" t="s">
        <v>76</v>
      </c>
      <c r="D1952" s="1" t="s">
        <v>12829</v>
      </c>
      <c r="E1952" s="1" t="s">
        <v>12912</v>
      </c>
      <c r="F1952" s="1" t="s">
        <v>999</v>
      </c>
      <c r="G1952" s="1" t="s">
        <v>12837</v>
      </c>
      <c r="H1952" s="1" t="s">
        <v>14284</v>
      </c>
      <c r="I1952" s="2">
        <v>46059</v>
      </c>
      <c r="J1952" s="1" t="s">
        <v>12809</v>
      </c>
      <c r="K1952" s="1" t="s">
        <v>998</v>
      </c>
      <c r="L1952" s="1" t="s">
        <v>12912</v>
      </c>
      <c r="M1952" s="1" t="s">
        <v>82</v>
      </c>
      <c r="N1952" s="2" t="str">
        <f>VLOOKUP(Schedule[[#This Row],[船期]],week!A:D,4,0)</f>
        <v>202605</v>
      </c>
      <c r="O1952" s="1">
        <f>_xlfn.IFNA(VLOOKUP(Schedule[[#This Row],[船名]],Vessel!$A:$G,2,0),"")</f>
        <v>2362</v>
      </c>
      <c r="P1952" s="1" t="str">
        <f>_xlfn.IFNA(VLOOKUP(Schedule[[#This Row],[船名]],Vessel!$A:$G,3,0),"")</f>
        <v>cc</v>
      </c>
      <c r="Q1952" s="1">
        <f>_xlfn.IFNA(VLOOKUP(Schedule[[#This Row],[船名]],Vessel!$A:$G,4,0),"")</f>
        <v>2021</v>
      </c>
      <c r="R1952" s="1" t="str">
        <f>_xlfn.IFNA(VLOOKUP(Schedule[[#This Row],[船名]],Vessel!$A:$G,5,0),"")</f>
        <v>LBR</v>
      </c>
      <c r="S1952" s="1" t="str">
        <f>_xlfn.IFNA(VLOOKUP(Schedule[[#This Row],[船名]],Vessel!$A:$G,6,0),"")</f>
        <v>T</v>
      </c>
      <c r="T1952" s="1" t="str">
        <f>_xlfn.IFNA(VLOOKUP(Schedule[[#This Row],[船名]],Vessel!$A:$G,7,0),"")</f>
        <v>Maersk A/S</v>
      </c>
      <c r="U1952" s="1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1953" spans="1:21" x14ac:dyDescent="0.4">
      <c r="A1953" s="1" t="s">
        <v>15694</v>
      </c>
      <c r="B1953" s="1" t="s">
        <v>15774</v>
      </c>
      <c r="C1953" s="1" t="s">
        <v>76</v>
      </c>
      <c r="D1953" s="1" t="s">
        <v>12829</v>
      </c>
      <c r="E1953" s="1" t="s">
        <v>12912</v>
      </c>
      <c r="F1953" s="1" t="s">
        <v>999</v>
      </c>
      <c r="G1953" s="1" t="s">
        <v>12837</v>
      </c>
      <c r="H1953" s="1" t="s">
        <v>15038</v>
      </c>
      <c r="I1953" s="2">
        <v>46066</v>
      </c>
      <c r="J1953" s="1" t="s">
        <v>12809</v>
      </c>
      <c r="K1953" s="1" t="s">
        <v>998</v>
      </c>
      <c r="L1953" s="1" t="s">
        <v>12912</v>
      </c>
      <c r="M1953" s="1" t="s">
        <v>80</v>
      </c>
      <c r="N1953" s="2" t="str">
        <f>VLOOKUP(Schedule[[#This Row],[船期]],week!A:D,4,0)</f>
        <v>202606</v>
      </c>
      <c r="O1953" s="1">
        <f>_xlfn.IFNA(VLOOKUP(Schedule[[#This Row],[船名]],Vessel!$A:$G,2,0),"")</f>
        <v>2286</v>
      </c>
      <c r="P1953" s="1" t="str">
        <f>_xlfn.IFNA(VLOOKUP(Schedule[[#This Row],[船名]],Vessel!$A:$G,3,0),"")</f>
        <v>cc</v>
      </c>
      <c r="Q1953" s="1">
        <f>_xlfn.IFNA(VLOOKUP(Schedule[[#This Row],[船名]],Vessel!$A:$G,4,0),"")</f>
        <v>2021</v>
      </c>
      <c r="R1953" s="1" t="str">
        <f>_xlfn.IFNA(VLOOKUP(Schedule[[#This Row],[船名]],Vessel!$A:$G,5,0),"")</f>
        <v>DNK</v>
      </c>
      <c r="S1953" s="1" t="str">
        <f>_xlfn.IFNA(VLOOKUP(Schedule[[#This Row],[船名]],Vessel!$A:$G,6,0),"")</f>
        <v>O</v>
      </c>
      <c r="T1953" s="1" t="str">
        <f>_xlfn.IFNA(VLOOKUP(Schedule[[#This Row],[船名]],Vessel!$A:$G,7,0),"")</f>
        <v>Maersk A/S</v>
      </c>
      <c r="U1953" s="1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1954" spans="1:21" x14ac:dyDescent="0.4">
      <c r="A1954" s="1" t="s">
        <v>15694</v>
      </c>
      <c r="B1954" s="1" t="s">
        <v>15774</v>
      </c>
      <c r="C1954" s="1" t="s">
        <v>76</v>
      </c>
      <c r="D1954" s="1" t="s">
        <v>12829</v>
      </c>
      <c r="E1954" s="1" t="s">
        <v>12912</v>
      </c>
      <c r="F1954" s="1" t="s">
        <v>999</v>
      </c>
      <c r="G1954" s="1" t="s">
        <v>12837</v>
      </c>
      <c r="H1954" s="1" t="s">
        <v>15775</v>
      </c>
      <c r="I1954" s="2">
        <v>46073</v>
      </c>
      <c r="J1954" s="1" t="s">
        <v>12809</v>
      </c>
      <c r="K1954" s="1" t="s">
        <v>998</v>
      </c>
      <c r="L1954" s="1" t="s">
        <v>12912</v>
      </c>
      <c r="M1954" s="1" t="s">
        <v>4156</v>
      </c>
      <c r="N1954" s="2" t="str">
        <f>VLOOKUP(Schedule[[#This Row],[船期]],week!A:D,4,0)</f>
        <v>202607</v>
      </c>
      <c r="O1954" s="1">
        <f>_xlfn.IFNA(VLOOKUP(Schedule[[#This Row],[船名]],Vessel!$A:$G,2,0),"")</f>
        <v>2442</v>
      </c>
      <c r="P1954" s="1" t="str">
        <f>_xlfn.IFNA(VLOOKUP(Schedule[[#This Row],[船名]],Vessel!$A:$G,3,0),"")</f>
        <v>cc</v>
      </c>
      <c r="Q1954" s="1">
        <f>_xlfn.IFNA(VLOOKUP(Schedule[[#This Row],[船名]],Vessel!$A:$G,4,0),"")</f>
        <v>2000</v>
      </c>
      <c r="R1954" s="1" t="str">
        <f>_xlfn.IFNA(VLOOKUP(Schedule[[#This Row],[船名]],Vessel!$A:$G,5,0),"")</f>
        <v>PAN</v>
      </c>
      <c r="S1954" s="1" t="str">
        <f>_xlfn.IFNA(VLOOKUP(Schedule[[#This Row],[船名]],Vessel!$A:$G,6,0),"")</f>
        <v>TO</v>
      </c>
      <c r="T1954" s="1" t="str">
        <f>_xlfn.IFNA(VLOOKUP(Schedule[[#This Row],[船名]],Vessel!$A:$G,7,0),"")</f>
        <v>Maersk A/S</v>
      </c>
      <c r="U1954" s="1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1955" spans="1:21" x14ac:dyDescent="0.4">
      <c r="A1955" s="1" t="s">
        <v>15694</v>
      </c>
      <c r="B1955" s="1" t="s">
        <v>15774</v>
      </c>
      <c r="C1955" s="1" t="s">
        <v>76</v>
      </c>
      <c r="D1955" s="1" t="s">
        <v>12829</v>
      </c>
      <c r="E1955" s="1" t="s">
        <v>12912</v>
      </c>
      <c r="F1955" s="1" t="s">
        <v>999</v>
      </c>
      <c r="G1955" s="1" t="s">
        <v>12837</v>
      </c>
      <c r="H1955" s="1" t="s">
        <v>16331</v>
      </c>
      <c r="I1955" s="2">
        <v>46080</v>
      </c>
      <c r="J1955" s="1" t="s">
        <v>12809</v>
      </c>
      <c r="K1955" s="1" t="s">
        <v>998</v>
      </c>
      <c r="L1955" s="1" t="s">
        <v>12912</v>
      </c>
      <c r="M1955" s="1" t="s">
        <v>77</v>
      </c>
      <c r="N1955" s="2" t="str">
        <f>VLOOKUP(Schedule[[#This Row],[船期]],week!A:D,4,0)</f>
        <v>202608</v>
      </c>
      <c r="O1955" s="1">
        <f>_xlfn.IFNA(VLOOKUP(Schedule[[#This Row],[船名]],Vessel!$A:$G,2,0),"")</f>
        <v>2286</v>
      </c>
      <c r="P1955" s="1" t="str">
        <f>_xlfn.IFNA(VLOOKUP(Schedule[[#This Row],[船名]],Vessel!$A:$G,3,0),"")</f>
        <v>cc</v>
      </c>
      <c r="Q1955" s="1">
        <f>_xlfn.IFNA(VLOOKUP(Schedule[[#This Row],[船名]],Vessel!$A:$G,4,0),"")</f>
        <v>2021</v>
      </c>
      <c r="R1955" s="1" t="str">
        <f>_xlfn.IFNA(VLOOKUP(Schedule[[#This Row],[船名]],Vessel!$A:$G,5,0),"")</f>
        <v>DNK</v>
      </c>
      <c r="S1955" s="1" t="str">
        <f>_xlfn.IFNA(VLOOKUP(Schedule[[#This Row],[船名]],Vessel!$A:$G,6,0),"")</f>
        <v>O</v>
      </c>
      <c r="T1955" s="1" t="str">
        <f>_xlfn.IFNA(VLOOKUP(Schedule[[#This Row],[船名]],Vessel!$A:$G,7,0),"")</f>
        <v>Maersk A/S</v>
      </c>
      <c r="U1955" s="1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1956" spans="1:21" x14ac:dyDescent="0.4">
      <c r="A1956" s="1" t="s">
        <v>15694</v>
      </c>
      <c r="B1956" s="1" t="s">
        <v>15774</v>
      </c>
      <c r="C1956" s="1" t="s">
        <v>76</v>
      </c>
      <c r="D1956" s="1" t="s">
        <v>12829</v>
      </c>
      <c r="E1956" s="1" t="s">
        <v>12912</v>
      </c>
      <c r="F1956" s="1" t="s">
        <v>999</v>
      </c>
      <c r="G1956" s="1" t="s">
        <v>12837</v>
      </c>
      <c r="H1956" s="1" t="s">
        <v>16578</v>
      </c>
      <c r="I1956" s="2">
        <v>46087</v>
      </c>
      <c r="J1956" s="1" t="s">
        <v>12809</v>
      </c>
      <c r="K1956" s="1" t="s">
        <v>998</v>
      </c>
      <c r="L1956" s="1" t="s">
        <v>12912</v>
      </c>
      <c r="M1956" s="1" t="s">
        <v>74</v>
      </c>
      <c r="N1956" s="2" t="str">
        <f>VLOOKUP(Schedule[[#This Row],[船期]],week!A:D,4,0)</f>
        <v>202609</v>
      </c>
      <c r="O1956" s="1">
        <f>_xlfn.IFNA(VLOOKUP(Schedule[[#This Row],[船名]],Vessel!$A:$G,2,0),"")</f>
        <v>2086</v>
      </c>
      <c r="P1956" s="1" t="str">
        <f>_xlfn.IFNA(VLOOKUP(Schedule[[#This Row],[船名]],Vessel!$A:$G,3,0),"")</f>
        <v>cc</v>
      </c>
      <c r="Q1956" s="1">
        <f>_xlfn.IFNA(VLOOKUP(Schedule[[#This Row],[船名]],Vessel!$A:$G,4,0),"")</f>
        <v>2025</v>
      </c>
      <c r="R1956" s="1" t="str">
        <f>_xlfn.IFNA(VLOOKUP(Schedule[[#This Row],[船名]],Vessel!$A:$G,5,0),"")</f>
        <v>PAN</v>
      </c>
      <c r="S1956" s="1" t="str">
        <f>_xlfn.IFNA(VLOOKUP(Schedule[[#This Row],[船名]],Vessel!$A:$G,6,0),"")</f>
        <v>T</v>
      </c>
      <c r="T1956" s="1" t="str">
        <f>_xlfn.IFNA(VLOOKUP(Schedule[[#This Row],[船名]],Vessel!$A:$G,7,0),"")</f>
        <v>Maersk A/S</v>
      </c>
      <c r="U1956" s="1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1957" spans="1:21" x14ac:dyDescent="0.4">
      <c r="A1957" s="1" t="s">
        <v>15694</v>
      </c>
      <c r="B1957" s="1" t="s">
        <v>15774</v>
      </c>
      <c r="C1957" s="1" t="s">
        <v>76</v>
      </c>
      <c r="D1957" s="1" t="s">
        <v>12829</v>
      </c>
      <c r="E1957" s="1" t="s">
        <v>12912</v>
      </c>
      <c r="F1957" s="1" t="s">
        <v>999</v>
      </c>
      <c r="G1957" s="1" t="s">
        <v>12837</v>
      </c>
      <c r="H1957" s="1" t="s">
        <v>12941</v>
      </c>
      <c r="I1957" s="2">
        <v>46034</v>
      </c>
      <c r="J1957" s="1" t="s">
        <v>12809</v>
      </c>
      <c r="K1957" s="1" t="s">
        <v>998</v>
      </c>
      <c r="L1957" s="1" t="s">
        <v>12915</v>
      </c>
      <c r="M1957" s="1" t="s">
        <v>80</v>
      </c>
      <c r="N1957" s="2" t="str">
        <f>VLOOKUP(Schedule[[#This Row],[船期]],week!A:D,4,0)</f>
        <v>202602</v>
      </c>
      <c r="O1957" s="1">
        <f>_xlfn.IFNA(VLOOKUP(Schedule[[#This Row],[船名]],Vessel!$A:$G,2,0),"")</f>
        <v>2286</v>
      </c>
      <c r="P1957" s="1" t="str">
        <f>_xlfn.IFNA(VLOOKUP(Schedule[[#This Row],[船名]],Vessel!$A:$G,3,0),"")</f>
        <v>cc</v>
      </c>
      <c r="Q1957" s="1">
        <f>_xlfn.IFNA(VLOOKUP(Schedule[[#This Row],[船名]],Vessel!$A:$G,4,0),"")</f>
        <v>2021</v>
      </c>
      <c r="R1957" s="1" t="str">
        <f>_xlfn.IFNA(VLOOKUP(Schedule[[#This Row],[船名]],Vessel!$A:$G,5,0),"")</f>
        <v>DNK</v>
      </c>
      <c r="S1957" s="1" t="str">
        <f>_xlfn.IFNA(VLOOKUP(Schedule[[#This Row],[船名]],Vessel!$A:$G,6,0),"")</f>
        <v>O</v>
      </c>
      <c r="T1957" s="1" t="str">
        <f>_xlfn.IFNA(VLOOKUP(Schedule[[#This Row],[船名]],Vessel!$A:$G,7,0),"")</f>
        <v>Maersk A/S</v>
      </c>
      <c r="U1957" s="1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1958" spans="1:21" x14ac:dyDescent="0.4">
      <c r="A1958" s="1" t="s">
        <v>15694</v>
      </c>
      <c r="B1958" s="1" t="s">
        <v>15774</v>
      </c>
      <c r="C1958" s="1" t="s">
        <v>76</v>
      </c>
      <c r="D1958" s="1" t="s">
        <v>12829</v>
      </c>
      <c r="E1958" s="1" t="s">
        <v>12912</v>
      </c>
      <c r="F1958" s="1" t="s">
        <v>999</v>
      </c>
      <c r="G1958" s="1" t="s">
        <v>12837</v>
      </c>
      <c r="H1958" s="1" t="s">
        <v>12706</v>
      </c>
      <c r="I1958" s="2">
        <v>46028</v>
      </c>
      <c r="J1958" s="1" t="s">
        <v>12809</v>
      </c>
      <c r="K1958" s="1" t="s">
        <v>998</v>
      </c>
      <c r="L1958" s="1" t="s">
        <v>12912</v>
      </c>
      <c r="M1958" s="1" t="s">
        <v>82</v>
      </c>
      <c r="N1958" s="2" t="str">
        <f>VLOOKUP(Schedule[[#This Row],[船期]],week!A:D,4,0)</f>
        <v>202601</v>
      </c>
      <c r="O1958" s="1">
        <f>_xlfn.IFNA(VLOOKUP(Schedule[[#This Row],[船名]],Vessel!$A:$G,2,0),"")</f>
        <v>2362</v>
      </c>
      <c r="P1958" s="1" t="str">
        <f>_xlfn.IFNA(VLOOKUP(Schedule[[#This Row],[船名]],Vessel!$A:$G,3,0),"")</f>
        <v>cc</v>
      </c>
      <c r="Q1958" s="1">
        <f>_xlfn.IFNA(VLOOKUP(Schedule[[#This Row],[船名]],Vessel!$A:$G,4,0),"")</f>
        <v>2021</v>
      </c>
      <c r="R1958" s="1" t="str">
        <f>_xlfn.IFNA(VLOOKUP(Schedule[[#This Row],[船名]],Vessel!$A:$G,5,0),"")</f>
        <v>LBR</v>
      </c>
      <c r="S1958" s="1" t="str">
        <f>_xlfn.IFNA(VLOOKUP(Schedule[[#This Row],[船名]],Vessel!$A:$G,6,0),"")</f>
        <v>T</v>
      </c>
      <c r="T1958" s="1" t="str">
        <f>_xlfn.IFNA(VLOOKUP(Schedule[[#This Row],[船名]],Vessel!$A:$G,7,0),"")</f>
        <v>Maersk A/S</v>
      </c>
      <c r="U1958" s="1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1959" spans="1:21" x14ac:dyDescent="0.4">
      <c r="A1959" s="1" t="s">
        <v>15694</v>
      </c>
      <c r="B1959" s="1" t="s">
        <v>15774</v>
      </c>
      <c r="C1959" s="1" t="s">
        <v>76</v>
      </c>
      <c r="D1959" s="1" t="s">
        <v>12829</v>
      </c>
      <c r="E1959" s="1" t="s">
        <v>12912</v>
      </c>
      <c r="F1959" s="1" t="s">
        <v>999</v>
      </c>
      <c r="G1959" s="1" t="s">
        <v>12837</v>
      </c>
      <c r="H1959" s="1" t="s">
        <v>75</v>
      </c>
      <c r="I1959" s="2">
        <v>46020</v>
      </c>
      <c r="J1959" s="1" t="s">
        <v>12809</v>
      </c>
      <c r="K1959" s="1" t="s">
        <v>998</v>
      </c>
      <c r="L1959" s="1" t="s">
        <v>12912</v>
      </c>
      <c r="M1959" s="1" t="s">
        <v>74</v>
      </c>
      <c r="N1959" s="2" t="str">
        <f>VLOOKUP(Schedule[[#This Row],[船期]],week!A:D,4,0)</f>
        <v>202553</v>
      </c>
      <c r="O1959" s="1">
        <f>_xlfn.IFNA(VLOOKUP(Schedule[[#This Row],[船名]],Vessel!$A:$G,2,0),"")</f>
        <v>2086</v>
      </c>
      <c r="P1959" s="1" t="str">
        <f>_xlfn.IFNA(VLOOKUP(Schedule[[#This Row],[船名]],Vessel!$A:$G,3,0),"")</f>
        <v>cc</v>
      </c>
      <c r="Q1959" s="1">
        <f>_xlfn.IFNA(VLOOKUP(Schedule[[#This Row],[船名]],Vessel!$A:$G,4,0),"")</f>
        <v>2025</v>
      </c>
      <c r="R1959" s="1" t="str">
        <f>_xlfn.IFNA(VLOOKUP(Schedule[[#This Row],[船名]],Vessel!$A:$G,5,0),"")</f>
        <v>PAN</v>
      </c>
      <c r="S1959" s="1" t="str">
        <f>_xlfn.IFNA(VLOOKUP(Schedule[[#This Row],[船名]],Vessel!$A:$G,6,0),"")</f>
        <v>T</v>
      </c>
      <c r="T1959" s="1" t="str">
        <f>_xlfn.IFNA(VLOOKUP(Schedule[[#This Row],[船名]],Vessel!$A:$G,7,0),"")</f>
        <v>Maersk A/S</v>
      </c>
      <c r="U1959" s="1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1960" spans="1:21" x14ac:dyDescent="0.4">
      <c r="A1960" s="1" t="s">
        <v>15694</v>
      </c>
      <c r="B1960" s="1" t="s">
        <v>15774</v>
      </c>
      <c r="C1960" s="1" t="s">
        <v>76</v>
      </c>
      <c r="D1960" s="1" t="s">
        <v>12829</v>
      </c>
      <c r="E1960" s="1" t="s">
        <v>12912</v>
      </c>
      <c r="F1960" s="1" t="s">
        <v>999</v>
      </c>
      <c r="G1960" s="1" t="s">
        <v>12837</v>
      </c>
      <c r="H1960" s="1" t="s">
        <v>78</v>
      </c>
      <c r="I1960" s="2">
        <v>46011</v>
      </c>
      <c r="J1960" s="1" t="s">
        <v>12809</v>
      </c>
      <c r="K1960" s="1" t="s">
        <v>998</v>
      </c>
      <c r="L1960" s="1" t="s">
        <v>12841</v>
      </c>
      <c r="M1960" s="1" t="s">
        <v>77</v>
      </c>
      <c r="N1960" s="2" t="str">
        <f>VLOOKUP(Schedule[[#This Row],[船期]],week!A:D,4,0)</f>
        <v>202551</v>
      </c>
      <c r="O1960" s="1">
        <f>_xlfn.IFNA(VLOOKUP(Schedule[[#This Row],[船名]],Vessel!$A:$G,2,0),"")</f>
        <v>2286</v>
      </c>
      <c r="P1960" s="1" t="str">
        <f>_xlfn.IFNA(VLOOKUP(Schedule[[#This Row],[船名]],Vessel!$A:$G,3,0),"")</f>
        <v>cc</v>
      </c>
      <c r="Q1960" s="1">
        <f>_xlfn.IFNA(VLOOKUP(Schedule[[#This Row],[船名]],Vessel!$A:$G,4,0),"")</f>
        <v>2021</v>
      </c>
      <c r="R1960" s="1" t="str">
        <f>_xlfn.IFNA(VLOOKUP(Schedule[[#This Row],[船名]],Vessel!$A:$G,5,0),"")</f>
        <v>DNK</v>
      </c>
      <c r="S1960" s="1" t="str">
        <f>_xlfn.IFNA(VLOOKUP(Schedule[[#This Row],[船名]],Vessel!$A:$G,6,0),"")</f>
        <v>O</v>
      </c>
      <c r="T1960" s="1" t="str">
        <f>_xlfn.IFNA(VLOOKUP(Schedule[[#This Row],[船名]],Vessel!$A:$G,7,0),"")</f>
        <v>Maersk A/S</v>
      </c>
      <c r="U1960" s="1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1961" spans="1:21" x14ac:dyDescent="0.4">
      <c r="A1961" s="1" t="s">
        <v>15694</v>
      </c>
      <c r="B1961" s="1" t="s">
        <v>15774</v>
      </c>
      <c r="C1961" s="1" t="s">
        <v>76</v>
      </c>
      <c r="D1961" s="1" t="s">
        <v>12829</v>
      </c>
      <c r="E1961" s="1" t="s">
        <v>12912</v>
      </c>
      <c r="F1961" s="1" t="s">
        <v>999</v>
      </c>
      <c r="G1961" s="1" t="s">
        <v>12837</v>
      </c>
      <c r="H1961" s="1" t="s">
        <v>12705</v>
      </c>
      <c r="I1961" s="2">
        <v>46005</v>
      </c>
      <c r="J1961" s="1" t="s">
        <v>12809</v>
      </c>
      <c r="K1961" s="1" t="s">
        <v>998</v>
      </c>
      <c r="L1961" s="1" t="s">
        <v>12915</v>
      </c>
      <c r="M1961" s="1" t="s">
        <v>4156</v>
      </c>
      <c r="N1961" s="2" t="str">
        <f>VLOOKUP(Schedule[[#This Row],[船期]],week!A:D,4,0)</f>
        <v>202551</v>
      </c>
      <c r="O1961" s="1">
        <f>_xlfn.IFNA(VLOOKUP(Schedule[[#This Row],[船名]],Vessel!$A:$G,2,0),"")</f>
        <v>2442</v>
      </c>
      <c r="P1961" s="1" t="str">
        <f>_xlfn.IFNA(VLOOKUP(Schedule[[#This Row],[船名]],Vessel!$A:$G,3,0),"")</f>
        <v>cc</v>
      </c>
      <c r="Q1961" s="1">
        <f>_xlfn.IFNA(VLOOKUP(Schedule[[#This Row],[船名]],Vessel!$A:$G,4,0),"")</f>
        <v>2000</v>
      </c>
      <c r="R1961" s="1" t="str">
        <f>_xlfn.IFNA(VLOOKUP(Schedule[[#This Row],[船名]],Vessel!$A:$G,5,0),"")</f>
        <v>PAN</v>
      </c>
      <c r="S1961" s="1" t="str">
        <f>_xlfn.IFNA(VLOOKUP(Schedule[[#This Row],[船名]],Vessel!$A:$G,6,0),"")</f>
        <v>TO</v>
      </c>
      <c r="T1961" s="1" t="str">
        <f>_xlfn.IFNA(VLOOKUP(Schedule[[#This Row],[船名]],Vessel!$A:$G,7,0),"")</f>
        <v>Maersk A/S</v>
      </c>
      <c r="U1961" s="1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1962" spans="1:21" x14ac:dyDescent="0.4">
      <c r="A1962" s="1" t="s">
        <v>15694</v>
      </c>
      <c r="B1962" s="1" t="s">
        <v>15774</v>
      </c>
      <c r="C1962" s="1" t="s">
        <v>76</v>
      </c>
      <c r="D1962" s="1" t="s">
        <v>12829</v>
      </c>
      <c r="E1962" s="1" t="s">
        <v>12912</v>
      </c>
      <c r="F1962" s="1" t="s">
        <v>999</v>
      </c>
      <c r="G1962" s="1" t="s">
        <v>12837</v>
      </c>
      <c r="H1962" s="1" t="s">
        <v>81</v>
      </c>
      <c r="I1962" s="2">
        <v>46000</v>
      </c>
      <c r="J1962" s="1" t="s">
        <v>12809</v>
      </c>
      <c r="K1962" s="1" t="s">
        <v>998</v>
      </c>
      <c r="L1962" s="1" t="s">
        <v>12915</v>
      </c>
      <c r="M1962" s="1" t="s">
        <v>80</v>
      </c>
      <c r="N1962" s="2" t="str">
        <f>VLOOKUP(Schedule[[#This Row],[船期]],week!A:D,4,0)</f>
        <v>202550</v>
      </c>
      <c r="O1962" s="1">
        <f>_xlfn.IFNA(VLOOKUP(Schedule[[#This Row],[船名]],Vessel!$A:$G,2,0),"")</f>
        <v>2286</v>
      </c>
      <c r="P1962" s="1" t="str">
        <f>_xlfn.IFNA(VLOOKUP(Schedule[[#This Row],[船名]],Vessel!$A:$G,3,0),"")</f>
        <v>cc</v>
      </c>
      <c r="Q1962" s="1">
        <f>_xlfn.IFNA(VLOOKUP(Schedule[[#This Row],[船名]],Vessel!$A:$G,4,0),"")</f>
        <v>2021</v>
      </c>
      <c r="R1962" s="1" t="str">
        <f>_xlfn.IFNA(VLOOKUP(Schedule[[#This Row],[船名]],Vessel!$A:$G,5,0),"")</f>
        <v>DNK</v>
      </c>
      <c r="S1962" s="1" t="str">
        <f>_xlfn.IFNA(VLOOKUP(Schedule[[#This Row],[船名]],Vessel!$A:$G,6,0),"")</f>
        <v>O</v>
      </c>
      <c r="T1962" s="1" t="str">
        <f>_xlfn.IFNA(VLOOKUP(Schedule[[#This Row],[船名]],Vessel!$A:$G,7,0),"")</f>
        <v>Maersk A/S</v>
      </c>
      <c r="U1962" s="1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1963" spans="1:21" x14ac:dyDescent="0.4">
      <c r="A1963" s="1" t="s">
        <v>15694</v>
      </c>
      <c r="B1963" s="1" t="s">
        <v>15774</v>
      </c>
      <c r="C1963" s="1" t="s">
        <v>76</v>
      </c>
      <c r="D1963" s="1" t="s">
        <v>12829</v>
      </c>
      <c r="E1963" s="1" t="s">
        <v>12912</v>
      </c>
      <c r="F1963" s="1" t="s">
        <v>999</v>
      </c>
      <c r="G1963" s="1" t="s">
        <v>12837</v>
      </c>
      <c r="H1963" s="1" t="s">
        <v>83</v>
      </c>
      <c r="I1963" s="2">
        <v>45993</v>
      </c>
      <c r="J1963" s="1" t="s">
        <v>12809</v>
      </c>
      <c r="K1963" s="1" t="s">
        <v>998</v>
      </c>
      <c r="L1963" s="1" t="s">
        <v>12915</v>
      </c>
      <c r="M1963" s="1" t="s">
        <v>82</v>
      </c>
      <c r="N1963" s="2" t="str">
        <f>VLOOKUP(Schedule[[#This Row],[船期]],week!A:D,4,0)</f>
        <v>202549</v>
      </c>
      <c r="O1963" s="1">
        <f>_xlfn.IFNA(VLOOKUP(Schedule[[#This Row],[船名]],Vessel!$A:$G,2,0),"")</f>
        <v>2362</v>
      </c>
      <c r="P1963" s="1" t="str">
        <f>_xlfn.IFNA(VLOOKUP(Schedule[[#This Row],[船名]],Vessel!$A:$G,3,0),"")</f>
        <v>cc</v>
      </c>
      <c r="Q1963" s="1">
        <f>_xlfn.IFNA(VLOOKUP(Schedule[[#This Row],[船名]],Vessel!$A:$G,4,0),"")</f>
        <v>2021</v>
      </c>
      <c r="R1963" s="1" t="str">
        <f>_xlfn.IFNA(VLOOKUP(Schedule[[#This Row],[船名]],Vessel!$A:$G,5,0),"")</f>
        <v>LBR</v>
      </c>
      <c r="S1963" s="1" t="str">
        <f>_xlfn.IFNA(VLOOKUP(Schedule[[#This Row],[船名]],Vessel!$A:$G,6,0),"")</f>
        <v>T</v>
      </c>
      <c r="T1963" s="1" t="str">
        <f>_xlfn.IFNA(VLOOKUP(Schedule[[#This Row],[船名]],Vessel!$A:$G,7,0),"")</f>
        <v>Maersk A/S</v>
      </c>
      <c r="U1963" s="1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1964" spans="1:21" x14ac:dyDescent="0.4">
      <c r="A1964" s="1" t="s">
        <v>15694</v>
      </c>
      <c r="B1964" s="1" t="s">
        <v>15774</v>
      </c>
      <c r="C1964" s="1" t="s">
        <v>76</v>
      </c>
      <c r="D1964" s="1" t="s">
        <v>12829</v>
      </c>
      <c r="E1964" s="1" t="s">
        <v>12912</v>
      </c>
      <c r="F1964" s="1" t="s">
        <v>999</v>
      </c>
      <c r="G1964" s="1" t="s">
        <v>12837</v>
      </c>
      <c r="H1964" s="1" t="s">
        <v>13902</v>
      </c>
      <c r="I1964" s="2">
        <v>45977</v>
      </c>
      <c r="J1964" s="1" t="s">
        <v>12809</v>
      </c>
      <c r="K1964" s="1" t="s">
        <v>998</v>
      </c>
      <c r="L1964" s="1" t="s">
        <v>12911</v>
      </c>
      <c r="M1964" s="1" t="s">
        <v>77</v>
      </c>
      <c r="N1964" s="2" t="str">
        <f>VLOOKUP(Schedule[[#This Row],[船期]],week!A:D,4,0)</f>
        <v>202547</v>
      </c>
      <c r="O1964" s="1">
        <f>_xlfn.IFNA(VLOOKUP(Schedule[[#This Row],[船名]],Vessel!$A:$G,2,0),"")</f>
        <v>2286</v>
      </c>
      <c r="P1964" s="1" t="str">
        <f>_xlfn.IFNA(VLOOKUP(Schedule[[#This Row],[船名]],Vessel!$A:$G,3,0),"")</f>
        <v>cc</v>
      </c>
      <c r="Q1964" s="1">
        <f>_xlfn.IFNA(VLOOKUP(Schedule[[#This Row],[船名]],Vessel!$A:$G,4,0),"")</f>
        <v>2021</v>
      </c>
      <c r="R1964" s="1" t="str">
        <f>_xlfn.IFNA(VLOOKUP(Schedule[[#This Row],[船名]],Vessel!$A:$G,5,0),"")</f>
        <v>DNK</v>
      </c>
      <c r="S1964" s="1" t="str">
        <f>_xlfn.IFNA(VLOOKUP(Schedule[[#This Row],[船名]],Vessel!$A:$G,6,0),"")</f>
        <v>O</v>
      </c>
      <c r="T1964" s="1" t="str">
        <f>_xlfn.IFNA(VLOOKUP(Schedule[[#This Row],[船名]],Vessel!$A:$G,7,0),"")</f>
        <v>Maersk A/S</v>
      </c>
      <c r="U1964" s="1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1965" spans="1:21" x14ac:dyDescent="0.4">
      <c r="A1965" s="1" t="s">
        <v>15694</v>
      </c>
      <c r="B1965" s="1" t="s">
        <v>15774</v>
      </c>
      <c r="C1965" s="1" t="s">
        <v>76</v>
      </c>
      <c r="D1965" s="1" t="s">
        <v>12829</v>
      </c>
      <c r="E1965" s="1" t="s">
        <v>12912</v>
      </c>
      <c r="F1965" s="1" t="s">
        <v>999</v>
      </c>
      <c r="G1965" s="1" t="s">
        <v>12837</v>
      </c>
      <c r="H1965" s="1" t="s">
        <v>13903</v>
      </c>
      <c r="I1965" s="2">
        <v>45977</v>
      </c>
      <c r="J1965" s="1" t="s">
        <v>12809</v>
      </c>
      <c r="K1965" s="1" t="s">
        <v>998</v>
      </c>
      <c r="L1965" s="1" t="s">
        <v>12915</v>
      </c>
      <c r="M1965" s="1" t="s">
        <v>79</v>
      </c>
      <c r="N1965" s="2" t="str">
        <f>VLOOKUP(Schedule[[#This Row],[船期]],week!A:D,4,0)</f>
        <v>202547</v>
      </c>
      <c r="O1965" s="1">
        <f>_xlfn.IFNA(VLOOKUP(Schedule[[#This Row],[船名]],Vessel!$A:$G,2,0),"")</f>
        <v>2362</v>
      </c>
      <c r="P1965" s="1" t="str">
        <f>_xlfn.IFNA(VLOOKUP(Schedule[[#This Row],[船名]],Vessel!$A:$G,3,0),"")</f>
        <v>cc</v>
      </c>
      <c r="Q1965" s="1">
        <f>_xlfn.IFNA(VLOOKUP(Schedule[[#This Row],[船名]],Vessel!$A:$G,4,0),"")</f>
        <v>2021</v>
      </c>
      <c r="R1965" s="1" t="str">
        <f>_xlfn.IFNA(VLOOKUP(Schedule[[#This Row],[船名]],Vessel!$A:$G,5,0),"")</f>
        <v>LBR</v>
      </c>
      <c r="S1965" s="1" t="str">
        <f>_xlfn.IFNA(VLOOKUP(Schedule[[#This Row],[船名]],Vessel!$A:$G,6,0),"")</f>
        <v>T</v>
      </c>
      <c r="T1965" s="1" t="str">
        <f>_xlfn.IFNA(VLOOKUP(Schedule[[#This Row],[船名]],Vessel!$A:$G,7,0),"")</f>
        <v>Maersk A/S</v>
      </c>
      <c r="U1965" s="1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1966" spans="1:21" x14ac:dyDescent="0.4">
      <c r="A1966" s="1" t="s">
        <v>15694</v>
      </c>
      <c r="B1966" s="1" t="s">
        <v>15774</v>
      </c>
      <c r="C1966" s="1" t="s">
        <v>76</v>
      </c>
      <c r="D1966" s="1" t="s">
        <v>12829</v>
      </c>
      <c r="E1966" s="1" t="s">
        <v>12912</v>
      </c>
      <c r="F1966" s="1" t="s">
        <v>999</v>
      </c>
      <c r="G1966" s="1" t="s">
        <v>12837</v>
      </c>
      <c r="H1966" s="1" t="s">
        <v>13904</v>
      </c>
      <c r="I1966" s="2">
        <v>45954</v>
      </c>
      <c r="J1966" s="1" t="s">
        <v>12809</v>
      </c>
      <c r="K1966" s="1" t="s">
        <v>998</v>
      </c>
      <c r="L1966" s="1" t="s">
        <v>12912</v>
      </c>
      <c r="M1966" s="1" t="s">
        <v>82</v>
      </c>
      <c r="N1966" s="2" t="str">
        <f>VLOOKUP(Schedule[[#This Row],[船期]],week!A:D,4,0)</f>
        <v>202543</v>
      </c>
      <c r="O1966" s="1">
        <f>_xlfn.IFNA(VLOOKUP(Schedule[[#This Row],[船名]],Vessel!$A:$G,2,0),"")</f>
        <v>2362</v>
      </c>
      <c r="P1966" s="1" t="str">
        <f>_xlfn.IFNA(VLOOKUP(Schedule[[#This Row],[船名]],Vessel!$A:$G,3,0),"")</f>
        <v>cc</v>
      </c>
      <c r="Q1966" s="1">
        <f>_xlfn.IFNA(VLOOKUP(Schedule[[#This Row],[船名]],Vessel!$A:$G,4,0),"")</f>
        <v>2021</v>
      </c>
      <c r="R1966" s="1" t="str">
        <f>_xlfn.IFNA(VLOOKUP(Schedule[[#This Row],[船名]],Vessel!$A:$G,5,0),"")</f>
        <v>LBR</v>
      </c>
      <c r="S1966" s="1" t="str">
        <f>_xlfn.IFNA(VLOOKUP(Schedule[[#This Row],[船名]],Vessel!$A:$G,6,0),"")</f>
        <v>T</v>
      </c>
      <c r="T1966" s="1" t="str">
        <f>_xlfn.IFNA(VLOOKUP(Schedule[[#This Row],[船名]],Vessel!$A:$G,7,0),"")</f>
        <v>Maersk A/S</v>
      </c>
      <c r="U1966" s="1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1967" spans="1:21" x14ac:dyDescent="0.4">
      <c r="A1967" s="1" t="s">
        <v>15694</v>
      </c>
      <c r="B1967" s="1" t="s">
        <v>15774</v>
      </c>
      <c r="C1967" s="1" t="s">
        <v>69</v>
      </c>
      <c r="D1967" s="1" t="s">
        <v>12829</v>
      </c>
      <c r="E1967" s="1" t="s">
        <v>12898</v>
      </c>
      <c r="F1967" s="1" t="s">
        <v>68</v>
      </c>
      <c r="G1967" s="1" t="s">
        <v>12837</v>
      </c>
      <c r="H1967" s="1" t="s">
        <v>13033</v>
      </c>
      <c r="I1967" s="2">
        <v>46039</v>
      </c>
      <c r="J1967" s="1" t="s">
        <v>12819</v>
      </c>
      <c r="K1967" s="1" t="s">
        <v>998</v>
      </c>
      <c r="L1967" s="1" t="s">
        <v>12915</v>
      </c>
      <c r="M1967" s="1" t="s">
        <v>70</v>
      </c>
      <c r="N1967" s="2" t="str">
        <f>VLOOKUP(Schedule[[#This Row],[船期]],week!A:D,4,0)</f>
        <v>202602</v>
      </c>
      <c r="O1967" s="1">
        <f>_xlfn.IFNA(VLOOKUP(Schedule[[#This Row],[船名]],Vessel!$A:$G,2,0),"")</f>
        <v>1808</v>
      </c>
      <c r="P1967" s="1" t="str">
        <f>_xlfn.IFNA(VLOOKUP(Schedule[[#This Row],[船名]],Vessel!$A:$G,3,0),"")</f>
        <v>cc</v>
      </c>
      <c r="Q1967" s="1">
        <f>_xlfn.IFNA(VLOOKUP(Schedule[[#This Row],[船名]],Vessel!$A:$G,4,0),"")</f>
        <v>2014</v>
      </c>
      <c r="R1967" s="1" t="str">
        <f>_xlfn.IFNA(VLOOKUP(Schedule[[#This Row],[船名]],Vessel!$A:$G,5,0),"")</f>
        <v>HKG</v>
      </c>
      <c r="S1967" s="1" t="str">
        <f>_xlfn.IFNA(VLOOKUP(Schedule[[#This Row],[船名]],Vessel!$A:$G,6,0),"")</f>
        <v>O</v>
      </c>
      <c r="T1967" s="1" t="str">
        <f>_xlfn.IFNA(VLOOKUP(Schedule[[#This Row],[船名]],Vessel!$A:$G,7,0),"")</f>
        <v>SITC</v>
      </c>
      <c r="U1967" s="1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1968" spans="1:21" x14ac:dyDescent="0.4">
      <c r="A1968" s="1" t="s">
        <v>15694</v>
      </c>
      <c r="B1968" s="1" t="s">
        <v>15774</v>
      </c>
      <c r="C1968" s="1" t="s">
        <v>69</v>
      </c>
      <c r="D1968" s="1" t="s">
        <v>12829</v>
      </c>
      <c r="E1968" s="1" t="s">
        <v>12898</v>
      </c>
      <c r="F1968" s="1" t="s">
        <v>68</v>
      </c>
      <c r="G1968" s="1" t="s">
        <v>12837</v>
      </c>
      <c r="H1968" s="1" t="s">
        <v>13557</v>
      </c>
      <c r="I1968" s="2">
        <v>46046</v>
      </c>
      <c r="J1968" s="1" t="s">
        <v>12819</v>
      </c>
      <c r="K1968" s="1" t="s">
        <v>998</v>
      </c>
      <c r="L1968" s="1" t="s">
        <v>12915</v>
      </c>
      <c r="M1968" s="1" t="s">
        <v>67</v>
      </c>
      <c r="N1968" s="2" t="str">
        <f>VLOOKUP(Schedule[[#This Row],[船期]],week!A:D,4,0)</f>
        <v>202603</v>
      </c>
      <c r="O1968" s="1">
        <f>_xlfn.IFNA(VLOOKUP(Schedule[[#This Row],[船名]],Vessel!$A:$G,2,0),"")</f>
        <v>1708</v>
      </c>
      <c r="P1968" s="1" t="str">
        <f>_xlfn.IFNA(VLOOKUP(Schedule[[#This Row],[船名]],Vessel!$A:$G,3,0),"")</f>
        <v>cc</v>
      </c>
      <c r="Q1968" s="1">
        <f>_xlfn.IFNA(VLOOKUP(Schedule[[#This Row],[船名]],Vessel!$A:$G,4,0),"")</f>
        <v>2007</v>
      </c>
      <c r="R1968" s="1" t="str">
        <f>_xlfn.IFNA(VLOOKUP(Schedule[[#This Row],[船名]],Vessel!$A:$G,5,0),"")</f>
        <v>PAN</v>
      </c>
      <c r="S1968" s="1" t="str">
        <f>_xlfn.IFNA(VLOOKUP(Schedule[[#This Row],[船名]],Vessel!$A:$G,6,0),"")</f>
        <v>T</v>
      </c>
      <c r="T1968" s="1" t="str">
        <f>_xlfn.IFNA(VLOOKUP(Schedule[[#This Row],[船名]],Vessel!$A:$G,7,0),"")</f>
        <v>SITC</v>
      </c>
      <c r="U1968" s="1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1969" spans="1:21" x14ac:dyDescent="0.4">
      <c r="A1969" s="1" t="s">
        <v>15694</v>
      </c>
      <c r="B1969" s="1" t="s">
        <v>15774</v>
      </c>
      <c r="C1969" s="1" t="s">
        <v>69</v>
      </c>
      <c r="D1969" s="1" t="s">
        <v>12829</v>
      </c>
      <c r="E1969" s="1" t="s">
        <v>12898</v>
      </c>
      <c r="F1969" s="1" t="s">
        <v>68</v>
      </c>
      <c r="G1969" s="1" t="s">
        <v>12837</v>
      </c>
      <c r="H1969" s="1" t="s">
        <v>14080</v>
      </c>
      <c r="I1969" s="2">
        <v>46052</v>
      </c>
      <c r="J1969" s="1" t="s">
        <v>12819</v>
      </c>
      <c r="K1969" s="1" t="s">
        <v>998</v>
      </c>
      <c r="L1969" s="1" t="s">
        <v>12915</v>
      </c>
      <c r="M1969" s="1" t="s">
        <v>72</v>
      </c>
      <c r="N1969" s="2" t="str">
        <f>VLOOKUP(Schedule[[#This Row],[船期]],week!A:D,4,0)</f>
        <v>202604</v>
      </c>
      <c r="O1969" s="1">
        <f>_xlfn.IFNA(VLOOKUP(Schedule[[#This Row],[船名]],Vessel!$A:$G,2,0),"")</f>
        <v>1781</v>
      </c>
      <c r="P1969" s="1" t="str">
        <f>_xlfn.IFNA(VLOOKUP(Schedule[[#This Row],[船名]],Vessel!$A:$G,3,0),"")</f>
        <v>cc</v>
      </c>
      <c r="Q1969" s="1">
        <f>_xlfn.IFNA(VLOOKUP(Schedule[[#This Row],[船名]],Vessel!$A:$G,4,0),"")</f>
        <v>2022</v>
      </c>
      <c r="R1969" s="1" t="str">
        <f>_xlfn.IFNA(VLOOKUP(Schedule[[#This Row],[船名]],Vessel!$A:$G,5,0),"")</f>
        <v>HKG</v>
      </c>
      <c r="S1969" s="1" t="str">
        <f>_xlfn.IFNA(VLOOKUP(Schedule[[#This Row],[船名]],Vessel!$A:$G,6,0),"")</f>
        <v>O</v>
      </c>
      <c r="T1969" s="1" t="str">
        <f>_xlfn.IFNA(VLOOKUP(Schedule[[#This Row],[船名]],Vessel!$A:$G,7,0),"")</f>
        <v>SITC</v>
      </c>
      <c r="U1969" s="1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1970" spans="1:21" x14ac:dyDescent="0.4">
      <c r="A1970" s="1" t="s">
        <v>15694</v>
      </c>
      <c r="B1970" s="1" t="s">
        <v>15774</v>
      </c>
      <c r="C1970" s="1" t="s">
        <v>69</v>
      </c>
      <c r="D1970" s="1" t="s">
        <v>12829</v>
      </c>
      <c r="E1970" s="1" t="s">
        <v>12898</v>
      </c>
      <c r="F1970" s="1" t="s">
        <v>68</v>
      </c>
      <c r="G1970" s="1" t="s">
        <v>12837</v>
      </c>
      <c r="H1970" s="1" t="s">
        <v>14541</v>
      </c>
      <c r="I1970" s="2">
        <v>46059</v>
      </c>
      <c r="J1970" s="1" t="s">
        <v>12819</v>
      </c>
      <c r="K1970" s="1" t="s">
        <v>998</v>
      </c>
      <c r="L1970" s="1" t="s">
        <v>12915</v>
      </c>
      <c r="M1970" s="1" t="s">
        <v>71</v>
      </c>
      <c r="N1970" s="2" t="str">
        <f>VLOOKUP(Schedule[[#This Row],[船期]],week!A:D,4,0)</f>
        <v>202605</v>
      </c>
      <c r="O1970" s="1">
        <f>_xlfn.IFNA(VLOOKUP(Schedule[[#This Row],[船名]],Vessel!$A:$G,2,0),"")</f>
        <v>1781</v>
      </c>
      <c r="P1970" s="1" t="str">
        <f>_xlfn.IFNA(VLOOKUP(Schedule[[#This Row],[船名]],Vessel!$A:$G,3,0),"")</f>
        <v>cc</v>
      </c>
      <c r="Q1970" s="1">
        <f>_xlfn.IFNA(VLOOKUP(Schedule[[#This Row],[船名]],Vessel!$A:$G,4,0),"")</f>
        <v>2022</v>
      </c>
      <c r="R1970" s="1" t="str">
        <f>_xlfn.IFNA(VLOOKUP(Schedule[[#This Row],[船名]],Vessel!$A:$G,5,0),"")</f>
        <v>HKG</v>
      </c>
      <c r="S1970" s="1" t="str">
        <f>_xlfn.IFNA(VLOOKUP(Schedule[[#This Row],[船名]],Vessel!$A:$G,6,0),"")</f>
        <v>O</v>
      </c>
      <c r="T1970" s="1" t="str">
        <f>_xlfn.IFNA(VLOOKUP(Schedule[[#This Row],[船名]],Vessel!$A:$G,7,0),"")</f>
        <v>SITC</v>
      </c>
      <c r="U1970" s="1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1971" spans="1:21" x14ac:dyDescent="0.4">
      <c r="A1971" s="1" t="s">
        <v>15694</v>
      </c>
      <c r="B1971" s="1" t="s">
        <v>15774</v>
      </c>
      <c r="C1971" s="1" t="s">
        <v>69</v>
      </c>
      <c r="D1971" s="1" t="s">
        <v>12829</v>
      </c>
      <c r="E1971" s="1" t="s">
        <v>12898</v>
      </c>
      <c r="F1971" s="1" t="s">
        <v>68</v>
      </c>
      <c r="G1971" s="1" t="s">
        <v>12837</v>
      </c>
      <c r="H1971" s="1" t="s">
        <v>14542</v>
      </c>
      <c r="I1971" s="2">
        <v>46066</v>
      </c>
      <c r="J1971" s="1" t="s">
        <v>12819</v>
      </c>
      <c r="K1971" s="1" t="s">
        <v>998</v>
      </c>
      <c r="L1971" s="1" t="s">
        <v>12915</v>
      </c>
      <c r="M1971" s="1" t="s">
        <v>70</v>
      </c>
      <c r="N1971" s="2" t="str">
        <f>VLOOKUP(Schedule[[#This Row],[船期]],week!A:D,4,0)</f>
        <v>202606</v>
      </c>
      <c r="O1971" s="1">
        <f>_xlfn.IFNA(VLOOKUP(Schedule[[#This Row],[船名]],Vessel!$A:$G,2,0),"")</f>
        <v>1808</v>
      </c>
      <c r="P1971" s="1" t="str">
        <f>_xlfn.IFNA(VLOOKUP(Schedule[[#This Row],[船名]],Vessel!$A:$G,3,0),"")</f>
        <v>cc</v>
      </c>
      <c r="Q1971" s="1">
        <f>_xlfn.IFNA(VLOOKUP(Schedule[[#This Row],[船名]],Vessel!$A:$G,4,0),"")</f>
        <v>2014</v>
      </c>
      <c r="R1971" s="1" t="str">
        <f>_xlfn.IFNA(VLOOKUP(Schedule[[#This Row],[船名]],Vessel!$A:$G,5,0),"")</f>
        <v>HKG</v>
      </c>
      <c r="S1971" s="1" t="str">
        <f>_xlfn.IFNA(VLOOKUP(Schedule[[#This Row],[船名]],Vessel!$A:$G,6,0),"")</f>
        <v>O</v>
      </c>
      <c r="T1971" s="1" t="str">
        <f>_xlfn.IFNA(VLOOKUP(Schedule[[#This Row],[船名]],Vessel!$A:$G,7,0),"")</f>
        <v>SITC</v>
      </c>
      <c r="U1971" s="1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1972" spans="1:21" x14ac:dyDescent="0.4">
      <c r="A1972" s="1" t="s">
        <v>15694</v>
      </c>
      <c r="B1972" s="1" t="s">
        <v>15774</v>
      </c>
      <c r="C1972" s="1" t="s">
        <v>69</v>
      </c>
      <c r="D1972" s="1" t="s">
        <v>12829</v>
      </c>
      <c r="E1972" s="1" t="s">
        <v>12898</v>
      </c>
      <c r="F1972" s="1" t="s">
        <v>68</v>
      </c>
      <c r="G1972" s="1" t="s">
        <v>12837</v>
      </c>
      <c r="H1972" s="1" t="s">
        <v>15745</v>
      </c>
      <c r="I1972" s="2">
        <v>46073</v>
      </c>
      <c r="J1972" s="1" t="s">
        <v>12819</v>
      </c>
      <c r="K1972" s="1" t="s">
        <v>998</v>
      </c>
      <c r="L1972" s="1" t="s">
        <v>12915</v>
      </c>
      <c r="M1972" s="1" t="s">
        <v>67</v>
      </c>
      <c r="N1972" s="2" t="str">
        <f>VLOOKUP(Schedule[[#This Row],[船期]],week!A:D,4,0)</f>
        <v>202607</v>
      </c>
      <c r="O1972" s="1">
        <f>_xlfn.IFNA(VLOOKUP(Schedule[[#This Row],[船名]],Vessel!$A:$G,2,0),"")</f>
        <v>1708</v>
      </c>
      <c r="P1972" s="1" t="str">
        <f>_xlfn.IFNA(VLOOKUP(Schedule[[#This Row],[船名]],Vessel!$A:$G,3,0),"")</f>
        <v>cc</v>
      </c>
      <c r="Q1972" s="1">
        <f>_xlfn.IFNA(VLOOKUP(Schedule[[#This Row],[船名]],Vessel!$A:$G,4,0),"")</f>
        <v>2007</v>
      </c>
      <c r="R1972" s="1" t="str">
        <f>_xlfn.IFNA(VLOOKUP(Schedule[[#This Row],[船名]],Vessel!$A:$G,5,0),"")</f>
        <v>PAN</v>
      </c>
      <c r="S1972" s="1" t="str">
        <f>_xlfn.IFNA(VLOOKUP(Schedule[[#This Row],[船名]],Vessel!$A:$G,6,0),"")</f>
        <v>T</v>
      </c>
      <c r="T1972" s="1" t="str">
        <f>_xlfn.IFNA(VLOOKUP(Schedule[[#This Row],[船名]],Vessel!$A:$G,7,0),"")</f>
        <v>SITC</v>
      </c>
      <c r="U1972" s="1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1973" spans="1:21" x14ac:dyDescent="0.4">
      <c r="A1973" s="1" t="s">
        <v>15694</v>
      </c>
      <c r="B1973" s="1" t="s">
        <v>15774</v>
      </c>
      <c r="C1973" s="1" t="s">
        <v>69</v>
      </c>
      <c r="D1973" s="1" t="s">
        <v>12829</v>
      </c>
      <c r="E1973" s="1" t="s">
        <v>12898</v>
      </c>
      <c r="F1973" s="1" t="s">
        <v>68</v>
      </c>
      <c r="G1973" s="1" t="s">
        <v>12837</v>
      </c>
      <c r="H1973" s="1" t="s">
        <v>16315</v>
      </c>
      <c r="I1973" s="2">
        <v>46080</v>
      </c>
      <c r="J1973" s="1" t="s">
        <v>12819</v>
      </c>
      <c r="K1973" s="1" t="s">
        <v>998</v>
      </c>
      <c r="L1973" s="1" t="s">
        <v>12915</v>
      </c>
      <c r="M1973" s="1" t="s">
        <v>72</v>
      </c>
      <c r="N1973" s="2" t="str">
        <f>VLOOKUP(Schedule[[#This Row],[船期]],week!A:D,4,0)</f>
        <v>202608</v>
      </c>
      <c r="O1973" s="1">
        <f>_xlfn.IFNA(VLOOKUP(Schedule[[#This Row],[船名]],Vessel!$A:$G,2,0),"")</f>
        <v>1781</v>
      </c>
      <c r="P1973" s="1" t="str">
        <f>_xlfn.IFNA(VLOOKUP(Schedule[[#This Row],[船名]],Vessel!$A:$G,3,0),"")</f>
        <v>cc</v>
      </c>
      <c r="Q1973" s="1">
        <f>_xlfn.IFNA(VLOOKUP(Schedule[[#This Row],[船名]],Vessel!$A:$G,4,0),"")</f>
        <v>2022</v>
      </c>
      <c r="R1973" s="1" t="str">
        <f>_xlfn.IFNA(VLOOKUP(Schedule[[#This Row],[船名]],Vessel!$A:$G,5,0),"")</f>
        <v>HKG</v>
      </c>
      <c r="S1973" s="1" t="str">
        <f>_xlfn.IFNA(VLOOKUP(Schedule[[#This Row],[船名]],Vessel!$A:$G,6,0),"")</f>
        <v>O</v>
      </c>
      <c r="T1973" s="1" t="str">
        <f>_xlfn.IFNA(VLOOKUP(Schedule[[#This Row],[船名]],Vessel!$A:$G,7,0),"")</f>
        <v>SITC</v>
      </c>
      <c r="U1973" s="1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1974" spans="1:21" x14ac:dyDescent="0.4">
      <c r="A1974" s="1" t="s">
        <v>15694</v>
      </c>
      <c r="B1974" s="1" t="s">
        <v>15774</v>
      </c>
      <c r="C1974" s="1" t="s">
        <v>69</v>
      </c>
      <c r="D1974" s="1" t="s">
        <v>12829</v>
      </c>
      <c r="E1974" s="1" t="s">
        <v>12898</v>
      </c>
      <c r="F1974" s="1" t="s">
        <v>68</v>
      </c>
      <c r="G1974" s="1" t="s">
        <v>12837</v>
      </c>
      <c r="H1974" s="1" t="s">
        <v>16522</v>
      </c>
      <c r="I1974" s="2">
        <v>46087</v>
      </c>
      <c r="J1974" s="1" t="s">
        <v>12819</v>
      </c>
      <c r="K1974" s="1" t="s">
        <v>998</v>
      </c>
      <c r="L1974" s="1" t="s">
        <v>12915</v>
      </c>
      <c r="M1974" s="1" t="s">
        <v>71</v>
      </c>
      <c r="N1974" s="2" t="str">
        <f>VLOOKUP(Schedule[[#This Row],[船期]],week!A:D,4,0)</f>
        <v>202609</v>
      </c>
      <c r="O1974" s="1">
        <f>_xlfn.IFNA(VLOOKUP(Schedule[[#This Row],[船名]],Vessel!$A:$G,2,0),"")</f>
        <v>1781</v>
      </c>
      <c r="P1974" s="1" t="str">
        <f>_xlfn.IFNA(VLOOKUP(Schedule[[#This Row],[船名]],Vessel!$A:$G,3,0),"")</f>
        <v>cc</v>
      </c>
      <c r="Q1974" s="1">
        <f>_xlfn.IFNA(VLOOKUP(Schedule[[#This Row],[船名]],Vessel!$A:$G,4,0),"")</f>
        <v>2022</v>
      </c>
      <c r="R1974" s="1" t="str">
        <f>_xlfn.IFNA(VLOOKUP(Schedule[[#This Row],[船名]],Vessel!$A:$G,5,0),"")</f>
        <v>HKG</v>
      </c>
      <c r="S1974" s="1" t="str">
        <f>_xlfn.IFNA(VLOOKUP(Schedule[[#This Row],[船名]],Vessel!$A:$G,6,0),"")</f>
        <v>O</v>
      </c>
      <c r="T1974" s="1" t="str">
        <f>_xlfn.IFNA(VLOOKUP(Schedule[[#This Row],[船名]],Vessel!$A:$G,7,0),"")</f>
        <v>SITC</v>
      </c>
      <c r="U1974" s="1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1975" spans="1:21" x14ac:dyDescent="0.4">
      <c r="A1975" s="1" t="s">
        <v>15694</v>
      </c>
      <c r="B1975" s="1" t="s">
        <v>15774</v>
      </c>
      <c r="C1975" s="1" t="s">
        <v>69</v>
      </c>
      <c r="D1975" s="1" t="s">
        <v>12829</v>
      </c>
      <c r="E1975" s="1" t="s">
        <v>12898</v>
      </c>
      <c r="F1975" s="1" t="s">
        <v>68</v>
      </c>
      <c r="G1975" s="1" t="s">
        <v>12837</v>
      </c>
      <c r="H1975" s="1" t="s">
        <v>13823</v>
      </c>
      <c r="I1975" s="2">
        <v>45976</v>
      </c>
      <c r="J1975" s="1" t="s">
        <v>12819</v>
      </c>
      <c r="K1975" s="1" t="s">
        <v>998</v>
      </c>
      <c r="L1975" s="1" t="s">
        <v>12915</v>
      </c>
      <c r="M1975" s="1" t="s">
        <v>71</v>
      </c>
      <c r="N1975" s="2" t="str">
        <f>VLOOKUP(Schedule[[#This Row],[船期]],week!A:D,4,0)</f>
        <v>202546</v>
      </c>
      <c r="O1975" s="1">
        <f>_xlfn.IFNA(VLOOKUP(Schedule[[#This Row],[船名]],Vessel!$A:$G,2,0),"")</f>
        <v>1781</v>
      </c>
      <c r="P1975" s="1" t="str">
        <f>_xlfn.IFNA(VLOOKUP(Schedule[[#This Row],[船名]],Vessel!$A:$G,3,0),"")</f>
        <v>cc</v>
      </c>
      <c r="Q1975" s="1">
        <f>_xlfn.IFNA(VLOOKUP(Schedule[[#This Row],[船名]],Vessel!$A:$G,4,0),"")</f>
        <v>2022</v>
      </c>
      <c r="R1975" s="1" t="str">
        <f>_xlfn.IFNA(VLOOKUP(Schedule[[#This Row],[船名]],Vessel!$A:$G,5,0),"")</f>
        <v>HKG</v>
      </c>
      <c r="S1975" s="1" t="str">
        <f>_xlfn.IFNA(VLOOKUP(Schedule[[#This Row],[船名]],Vessel!$A:$G,6,0),"")</f>
        <v>O</v>
      </c>
      <c r="T1975" s="1" t="str">
        <f>_xlfn.IFNA(VLOOKUP(Schedule[[#This Row],[船名]],Vessel!$A:$G,7,0),"")</f>
        <v>SITC</v>
      </c>
      <c r="U1975" s="1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1976" spans="1:21" x14ac:dyDescent="0.4">
      <c r="A1976" s="1" t="s">
        <v>15694</v>
      </c>
      <c r="B1976" s="1" t="s">
        <v>15774</v>
      </c>
      <c r="C1976" s="1" t="s">
        <v>69</v>
      </c>
      <c r="D1976" s="1" t="s">
        <v>12829</v>
      </c>
      <c r="E1976" s="1" t="s">
        <v>12898</v>
      </c>
      <c r="F1976" s="1" t="s">
        <v>68</v>
      </c>
      <c r="G1976" s="1" t="s">
        <v>12837</v>
      </c>
      <c r="H1976" s="1" t="s">
        <v>13824</v>
      </c>
      <c r="I1976" s="2">
        <v>45962</v>
      </c>
      <c r="J1976" s="1" t="s">
        <v>12819</v>
      </c>
      <c r="K1976" s="1" t="s">
        <v>998</v>
      </c>
      <c r="L1976" s="1" t="s">
        <v>12912</v>
      </c>
      <c r="M1976" s="1" t="s">
        <v>73</v>
      </c>
      <c r="N1976" s="2" t="str">
        <f>VLOOKUP(Schedule[[#This Row],[船期]],week!A:D,4,0)</f>
        <v>202544</v>
      </c>
      <c r="O1976" s="1">
        <f>_xlfn.IFNA(VLOOKUP(Schedule[[#This Row],[船名]],Vessel!$A:$G,2,0),"")</f>
        <v>1808</v>
      </c>
      <c r="P1976" s="1" t="str">
        <f>_xlfn.IFNA(VLOOKUP(Schedule[[#This Row],[船名]],Vessel!$A:$G,3,0),"")</f>
        <v>cc</v>
      </c>
      <c r="Q1976" s="1">
        <f>_xlfn.IFNA(VLOOKUP(Schedule[[#This Row],[船名]],Vessel!$A:$G,4,0),"")</f>
        <v>2016</v>
      </c>
      <c r="R1976" s="1" t="str">
        <f>_xlfn.IFNA(VLOOKUP(Schedule[[#This Row],[船名]],Vessel!$A:$G,5,0),"")</f>
        <v>HKG</v>
      </c>
      <c r="S1976" s="1" t="str">
        <f>_xlfn.IFNA(VLOOKUP(Schedule[[#This Row],[船名]],Vessel!$A:$G,6,0),"")</f>
        <v>O</v>
      </c>
      <c r="T1976" s="1" t="str">
        <f>_xlfn.IFNA(VLOOKUP(Schedule[[#This Row],[船名]],Vessel!$A:$G,7,0),"")</f>
        <v>SITC</v>
      </c>
      <c r="U1976" s="1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1977" spans="1:21" x14ac:dyDescent="0.4">
      <c r="A1977" s="1" t="s">
        <v>15694</v>
      </c>
      <c r="B1977" s="1" t="s">
        <v>15776</v>
      </c>
      <c r="C1977" s="1" t="s">
        <v>15039</v>
      </c>
      <c r="D1977" s="1" t="s">
        <v>12794</v>
      </c>
      <c r="E1977" s="1" t="s">
        <v>12896</v>
      </c>
      <c r="F1977" s="1" t="s">
        <v>15040</v>
      </c>
      <c r="G1977" s="1" t="s">
        <v>15041</v>
      </c>
      <c r="H1977" s="1" t="s">
        <v>16085</v>
      </c>
      <c r="I1977" s="2">
        <v>46034</v>
      </c>
      <c r="J1977" s="1" t="s">
        <v>12809</v>
      </c>
      <c r="K1977" s="1" t="s">
        <v>15042</v>
      </c>
      <c r="L1977" s="1" t="s">
        <v>12896</v>
      </c>
      <c r="M1977" s="1" t="s">
        <v>15043</v>
      </c>
      <c r="N1977" s="2" t="str">
        <f>VLOOKUP(Schedule[[#This Row],[船期]],week!A:D,4,0)</f>
        <v>202602</v>
      </c>
      <c r="O1977" s="1" t="str">
        <f>_xlfn.IFNA(VLOOKUP(Schedule[[#This Row],[船名]],Vessel!$A:$G,2,0),"")</f>
        <v/>
      </c>
      <c r="P1977" s="1" t="str">
        <f>_xlfn.IFNA(VLOOKUP(Schedule[[#This Row],[船名]],Vessel!$A:$G,3,0),"")</f>
        <v/>
      </c>
      <c r="Q1977" s="1" t="str">
        <f>_xlfn.IFNA(VLOOKUP(Schedule[[#This Row],[船名]],Vessel!$A:$G,4,0),"")</f>
        <v/>
      </c>
      <c r="R1977" s="1" t="str">
        <f>_xlfn.IFNA(VLOOKUP(Schedule[[#This Row],[船名]],Vessel!$A:$G,5,0),"")</f>
        <v/>
      </c>
      <c r="S1977" s="1" t="str">
        <f>_xlfn.IFNA(VLOOKUP(Schedule[[#This Row],[船名]],Vessel!$A:$G,6,0),"")</f>
        <v/>
      </c>
      <c r="T1977" s="1" t="str">
        <f>_xlfn.IFNA(VLOOKUP(Schedule[[#This Row],[船名]],Vessel!$A:$G,7,0),"")</f>
        <v/>
      </c>
      <c r="U1977" s="1" t="str">
        <f>VLOOKUP(Schedule[[#This Row],[航线ID]],'Rotation'!D:I,6,0)</f>
        <v>青岛(QINGDAO)[4天] → 济州(JEJU)[3天]→青岛(QINGDAO)</v>
      </c>
    </row>
    <row r="1978" spans="1:21" x14ac:dyDescent="0.4">
      <c r="A1978" s="1" t="s">
        <v>15694</v>
      </c>
      <c r="B1978" s="1" t="s">
        <v>15776</v>
      </c>
      <c r="C1978" s="1" t="s">
        <v>15039</v>
      </c>
      <c r="D1978" s="1" t="s">
        <v>12794</v>
      </c>
      <c r="E1978" s="1" t="s">
        <v>12896</v>
      </c>
      <c r="F1978" s="1" t="s">
        <v>15040</v>
      </c>
      <c r="G1978" s="1" t="s">
        <v>15041</v>
      </c>
      <c r="H1978" s="1" t="s">
        <v>16086</v>
      </c>
      <c r="I1978" s="2">
        <v>46041</v>
      </c>
      <c r="J1978" s="1" t="s">
        <v>12809</v>
      </c>
      <c r="K1978" s="1" t="s">
        <v>15042</v>
      </c>
      <c r="L1978" s="1" t="s">
        <v>12896</v>
      </c>
      <c r="M1978" s="1" t="s">
        <v>15043</v>
      </c>
      <c r="N1978" s="2" t="str">
        <f>VLOOKUP(Schedule[[#This Row],[船期]],week!A:D,4,0)</f>
        <v>202603</v>
      </c>
      <c r="O1978" s="1" t="str">
        <f>_xlfn.IFNA(VLOOKUP(Schedule[[#This Row],[船名]],Vessel!$A:$G,2,0),"")</f>
        <v/>
      </c>
      <c r="P1978" s="1" t="str">
        <f>_xlfn.IFNA(VLOOKUP(Schedule[[#This Row],[船名]],Vessel!$A:$G,3,0),"")</f>
        <v/>
      </c>
      <c r="Q1978" s="1" t="str">
        <f>_xlfn.IFNA(VLOOKUP(Schedule[[#This Row],[船名]],Vessel!$A:$G,4,0),"")</f>
        <v/>
      </c>
      <c r="R1978" s="1" t="str">
        <f>_xlfn.IFNA(VLOOKUP(Schedule[[#This Row],[船名]],Vessel!$A:$G,5,0),"")</f>
        <v/>
      </c>
      <c r="S1978" s="1" t="str">
        <f>_xlfn.IFNA(VLOOKUP(Schedule[[#This Row],[船名]],Vessel!$A:$G,6,0),"")</f>
        <v/>
      </c>
      <c r="T1978" s="1" t="str">
        <f>_xlfn.IFNA(VLOOKUP(Schedule[[#This Row],[船名]],Vessel!$A:$G,7,0),"")</f>
        <v/>
      </c>
      <c r="U1978" s="1" t="str">
        <f>VLOOKUP(Schedule[[#This Row],[航线ID]],'Rotation'!D:I,6,0)</f>
        <v>青岛(QINGDAO)[4天] → 济州(JEJU)[3天]→青岛(QINGDAO)</v>
      </c>
    </row>
    <row r="1979" spans="1:21" x14ac:dyDescent="0.4">
      <c r="A1979" s="1" t="s">
        <v>15694</v>
      </c>
      <c r="B1979" s="1" t="s">
        <v>15776</v>
      </c>
      <c r="C1979" s="1" t="s">
        <v>15039</v>
      </c>
      <c r="D1979" s="1" t="s">
        <v>12794</v>
      </c>
      <c r="E1979" s="1" t="s">
        <v>12896</v>
      </c>
      <c r="F1979" s="1" t="s">
        <v>15040</v>
      </c>
      <c r="G1979" s="1" t="s">
        <v>15041</v>
      </c>
      <c r="H1979" s="1" t="s">
        <v>16087</v>
      </c>
      <c r="I1979" s="2">
        <v>46048</v>
      </c>
      <c r="J1979" s="1" t="s">
        <v>12809</v>
      </c>
      <c r="K1979" s="1" t="s">
        <v>15042</v>
      </c>
      <c r="L1979" s="1" t="s">
        <v>12896</v>
      </c>
      <c r="M1979" s="1" t="s">
        <v>15043</v>
      </c>
      <c r="N1979" s="2" t="str">
        <f>VLOOKUP(Schedule[[#This Row],[船期]],week!A:D,4,0)</f>
        <v>202604</v>
      </c>
      <c r="O1979" s="1" t="str">
        <f>_xlfn.IFNA(VLOOKUP(Schedule[[#This Row],[船名]],Vessel!$A:$G,2,0),"")</f>
        <v/>
      </c>
      <c r="P1979" s="1" t="str">
        <f>_xlfn.IFNA(VLOOKUP(Schedule[[#This Row],[船名]],Vessel!$A:$G,3,0),"")</f>
        <v/>
      </c>
      <c r="Q1979" s="1" t="str">
        <f>_xlfn.IFNA(VLOOKUP(Schedule[[#This Row],[船名]],Vessel!$A:$G,4,0),"")</f>
        <v/>
      </c>
      <c r="R1979" s="1" t="str">
        <f>_xlfn.IFNA(VLOOKUP(Schedule[[#This Row],[船名]],Vessel!$A:$G,5,0),"")</f>
        <v/>
      </c>
      <c r="S1979" s="1" t="str">
        <f>_xlfn.IFNA(VLOOKUP(Schedule[[#This Row],[船名]],Vessel!$A:$G,6,0),"")</f>
        <v/>
      </c>
      <c r="T1979" s="1" t="str">
        <f>_xlfn.IFNA(VLOOKUP(Schedule[[#This Row],[船名]],Vessel!$A:$G,7,0),"")</f>
        <v/>
      </c>
      <c r="U1979" s="1" t="str">
        <f>VLOOKUP(Schedule[[#This Row],[航线ID]],'Rotation'!D:I,6,0)</f>
        <v>青岛(QINGDAO)[4天] → 济州(JEJU)[3天]→青岛(QINGDAO)</v>
      </c>
    </row>
    <row r="1980" spans="1:21" x14ac:dyDescent="0.4">
      <c r="A1980" s="1" t="s">
        <v>15694</v>
      </c>
      <c r="B1980" s="1" t="s">
        <v>15777</v>
      </c>
      <c r="C1980" s="1" t="s">
        <v>15044</v>
      </c>
      <c r="D1980" s="1" t="s">
        <v>12794</v>
      </c>
      <c r="E1980" s="1" t="s">
        <v>12902</v>
      </c>
      <c r="F1980" s="1" t="s">
        <v>15045</v>
      </c>
      <c r="G1980" s="1" t="s">
        <v>15046</v>
      </c>
      <c r="H1980" s="1" t="s">
        <v>16579</v>
      </c>
      <c r="I1980" s="2">
        <v>46036</v>
      </c>
      <c r="J1980" s="1" t="s">
        <v>12914</v>
      </c>
      <c r="K1980" s="1" t="s">
        <v>15047</v>
      </c>
      <c r="L1980" s="1" t="s">
        <v>12902</v>
      </c>
      <c r="M1980" s="1" t="s">
        <v>15048</v>
      </c>
      <c r="N1980" s="2" t="str">
        <f>VLOOKUP(Schedule[[#This Row],[船期]],week!A:D,4,0)</f>
        <v>202602</v>
      </c>
      <c r="O1980" s="1" t="str">
        <f>_xlfn.IFNA(VLOOKUP(Schedule[[#This Row],[船名]],Vessel!$A:$G,2,0),"")</f>
        <v/>
      </c>
      <c r="P1980" s="1" t="str">
        <f>_xlfn.IFNA(VLOOKUP(Schedule[[#This Row],[船名]],Vessel!$A:$G,3,0),"")</f>
        <v/>
      </c>
      <c r="Q1980" s="1" t="str">
        <f>_xlfn.IFNA(VLOOKUP(Schedule[[#This Row],[船名]],Vessel!$A:$G,4,0),"")</f>
        <v/>
      </c>
      <c r="R1980" s="1" t="str">
        <f>_xlfn.IFNA(VLOOKUP(Schedule[[#This Row],[船名]],Vessel!$A:$G,5,0),"")</f>
        <v/>
      </c>
      <c r="S1980" s="1" t="str">
        <f>_xlfn.IFNA(VLOOKUP(Schedule[[#This Row],[船名]],Vessel!$A:$G,6,0),"")</f>
        <v/>
      </c>
      <c r="T1980" s="1" t="str">
        <f>_xlfn.IFNA(VLOOKUP(Schedule[[#This Row],[船名]],Vessel!$A:$G,7,0),"")</f>
        <v/>
      </c>
      <c r="U1980" s="1" t="str">
        <f>VLOOKUP(Schedule[[#This Row],[航线ID]],'Rotation'!D:I,6,0)</f>
        <v>青岛(QINGDAO)[1天] → 仁川(INCHON)[2天]→青岛(QINGDAO)</v>
      </c>
    </row>
    <row r="1981" spans="1:21" x14ac:dyDescent="0.4">
      <c r="A1981" s="1" t="s">
        <v>15694</v>
      </c>
      <c r="B1981" s="1" t="s">
        <v>15777</v>
      </c>
      <c r="C1981" s="1" t="s">
        <v>15044</v>
      </c>
      <c r="D1981" s="1" t="s">
        <v>12794</v>
      </c>
      <c r="E1981" s="1" t="s">
        <v>12902</v>
      </c>
      <c r="F1981" s="1" t="s">
        <v>15045</v>
      </c>
      <c r="G1981" s="1" t="s">
        <v>15046</v>
      </c>
      <c r="H1981" s="1" t="s">
        <v>16580</v>
      </c>
      <c r="I1981" s="2">
        <v>46038</v>
      </c>
      <c r="J1981" s="1" t="s">
        <v>12914</v>
      </c>
      <c r="K1981" s="1" t="s">
        <v>15047</v>
      </c>
      <c r="L1981" s="1" t="s">
        <v>12902</v>
      </c>
      <c r="M1981" s="1" t="s">
        <v>15048</v>
      </c>
      <c r="N1981" s="2" t="str">
        <f>VLOOKUP(Schedule[[#This Row],[船期]],week!A:D,4,0)</f>
        <v>202602</v>
      </c>
      <c r="O1981" s="1" t="str">
        <f>_xlfn.IFNA(VLOOKUP(Schedule[[#This Row],[船名]],Vessel!$A:$G,2,0),"")</f>
        <v/>
      </c>
      <c r="P1981" s="1" t="str">
        <f>_xlfn.IFNA(VLOOKUP(Schedule[[#This Row],[船名]],Vessel!$A:$G,3,0),"")</f>
        <v/>
      </c>
      <c r="Q1981" s="1" t="str">
        <f>_xlfn.IFNA(VLOOKUP(Schedule[[#This Row],[船名]],Vessel!$A:$G,4,0),"")</f>
        <v/>
      </c>
      <c r="R1981" s="1" t="str">
        <f>_xlfn.IFNA(VLOOKUP(Schedule[[#This Row],[船名]],Vessel!$A:$G,5,0),"")</f>
        <v/>
      </c>
      <c r="S1981" s="1" t="str">
        <f>_xlfn.IFNA(VLOOKUP(Schedule[[#This Row],[船名]],Vessel!$A:$G,6,0),"")</f>
        <v/>
      </c>
      <c r="T1981" s="1" t="str">
        <f>_xlfn.IFNA(VLOOKUP(Schedule[[#This Row],[船名]],Vessel!$A:$G,7,0),"")</f>
        <v/>
      </c>
      <c r="U1981" s="1" t="str">
        <f>VLOOKUP(Schedule[[#This Row],[航线ID]],'Rotation'!D:I,6,0)</f>
        <v>青岛(QINGDAO)[1天] → 仁川(INCHON)[2天]→青岛(QINGDAO)</v>
      </c>
    </row>
    <row r="1982" spans="1:21" x14ac:dyDescent="0.4">
      <c r="A1982" s="1" t="s">
        <v>15694</v>
      </c>
      <c r="B1982" s="1" t="s">
        <v>15777</v>
      </c>
      <c r="C1982" s="1" t="s">
        <v>15044</v>
      </c>
      <c r="D1982" s="1" t="s">
        <v>12794</v>
      </c>
      <c r="E1982" s="1" t="s">
        <v>12902</v>
      </c>
      <c r="F1982" s="1" t="s">
        <v>15045</v>
      </c>
      <c r="G1982" s="1" t="s">
        <v>15046</v>
      </c>
      <c r="H1982" s="1" t="s">
        <v>16581</v>
      </c>
      <c r="I1982" s="2">
        <v>46041</v>
      </c>
      <c r="J1982" s="1" t="s">
        <v>12914</v>
      </c>
      <c r="K1982" s="1" t="s">
        <v>15047</v>
      </c>
      <c r="L1982" s="1" t="s">
        <v>12902</v>
      </c>
      <c r="M1982" s="1" t="s">
        <v>15048</v>
      </c>
      <c r="N1982" s="2" t="str">
        <f>VLOOKUP(Schedule[[#This Row],[船期]],week!A:D,4,0)</f>
        <v>202603</v>
      </c>
      <c r="O1982" s="1" t="str">
        <f>_xlfn.IFNA(VLOOKUP(Schedule[[#This Row],[船名]],Vessel!$A:$G,2,0),"")</f>
        <v/>
      </c>
      <c r="P1982" s="1" t="str">
        <f>_xlfn.IFNA(VLOOKUP(Schedule[[#This Row],[船名]],Vessel!$A:$G,3,0),"")</f>
        <v/>
      </c>
      <c r="Q1982" s="1" t="str">
        <f>_xlfn.IFNA(VLOOKUP(Schedule[[#This Row],[船名]],Vessel!$A:$G,4,0),"")</f>
        <v/>
      </c>
      <c r="R1982" s="1" t="str">
        <f>_xlfn.IFNA(VLOOKUP(Schedule[[#This Row],[船名]],Vessel!$A:$G,5,0),"")</f>
        <v/>
      </c>
      <c r="S1982" s="1" t="str">
        <f>_xlfn.IFNA(VLOOKUP(Schedule[[#This Row],[船名]],Vessel!$A:$G,6,0),"")</f>
        <v/>
      </c>
      <c r="T1982" s="1" t="str">
        <f>_xlfn.IFNA(VLOOKUP(Schedule[[#This Row],[船名]],Vessel!$A:$G,7,0),"")</f>
        <v/>
      </c>
      <c r="U1982" s="1" t="str">
        <f>VLOOKUP(Schedule[[#This Row],[航线ID]],'Rotation'!D:I,6,0)</f>
        <v>青岛(QINGDAO)[1天] → 仁川(INCHON)[2天]→青岛(QINGDAO)</v>
      </c>
    </row>
    <row r="1983" spans="1:21" x14ac:dyDescent="0.4">
      <c r="A1983" s="1" t="s">
        <v>15694</v>
      </c>
      <c r="B1983" s="1" t="s">
        <v>15777</v>
      </c>
      <c r="C1983" s="1" t="s">
        <v>15044</v>
      </c>
      <c r="D1983" s="1" t="s">
        <v>12794</v>
      </c>
      <c r="E1983" s="1" t="s">
        <v>12902</v>
      </c>
      <c r="F1983" s="1" t="s">
        <v>15045</v>
      </c>
      <c r="G1983" s="1" t="s">
        <v>15046</v>
      </c>
      <c r="H1983" s="1" t="s">
        <v>16582</v>
      </c>
      <c r="I1983" s="2">
        <v>46043</v>
      </c>
      <c r="J1983" s="1" t="s">
        <v>12914</v>
      </c>
      <c r="K1983" s="1" t="s">
        <v>15047</v>
      </c>
      <c r="L1983" s="1" t="s">
        <v>12902</v>
      </c>
      <c r="M1983" s="1" t="s">
        <v>15048</v>
      </c>
      <c r="N1983" s="2" t="str">
        <f>VLOOKUP(Schedule[[#This Row],[船期]],week!A:D,4,0)</f>
        <v>202603</v>
      </c>
      <c r="O1983" s="1" t="str">
        <f>_xlfn.IFNA(VLOOKUP(Schedule[[#This Row],[船名]],Vessel!$A:$G,2,0),"")</f>
        <v/>
      </c>
      <c r="P1983" s="1" t="str">
        <f>_xlfn.IFNA(VLOOKUP(Schedule[[#This Row],[船名]],Vessel!$A:$G,3,0),"")</f>
        <v/>
      </c>
      <c r="Q1983" s="1" t="str">
        <f>_xlfn.IFNA(VLOOKUP(Schedule[[#This Row],[船名]],Vessel!$A:$G,4,0),"")</f>
        <v/>
      </c>
      <c r="R1983" s="1" t="str">
        <f>_xlfn.IFNA(VLOOKUP(Schedule[[#This Row],[船名]],Vessel!$A:$G,5,0),"")</f>
        <v/>
      </c>
      <c r="S1983" s="1" t="str">
        <f>_xlfn.IFNA(VLOOKUP(Schedule[[#This Row],[船名]],Vessel!$A:$G,6,0),"")</f>
        <v/>
      </c>
      <c r="T1983" s="1" t="str">
        <f>_xlfn.IFNA(VLOOKUP(Schedule[[#This Row],[船名]],Vessel!$A:$G,7,0),"")</f>
        <v/>
      </c>
      <c r="U1983" s="1" t="str">
        <f>VLOOKUP(Schedule[[#This Row],[航线ID]],'Rotation'!D:I,6,0)</f>
        <v>青岛(QINGDAO)[1天] → 仁川(INCHON)[2天]→青岛(QINGDAO)</v>
      </c>
    </row>
    <row r="1984" spans="1:21" x14ac:dyDescent="0.4">
      <c r="A1984" s="1" t="s">
        <v>15694</v>
      </c>
      <c r="B1984" s="1" t="s">
        <v>15777</v>
      </c>
      <c r="C1984" s="1" t="s">
        <v>15044</v>
      </c>
      <c r="D1984" s="1" t="s">
        <v>12794</v>
      </c>
      <c r="E1984" s="1" t="s">
        <v>12902</v>
      </c>
      <c r="F1984" s="1" t="s">
        <v>15045</v>
      </c>
      <c r="G1984" s="1" t="s">
        <v>15046</v>
      </c>
      <c r="H1984" s="1" t="s">
        <v>16583</v>
      </c>
      <c r="I1984" s="2">
        <v>46045</v>
      </c>
      <c r="J1984" s="1" t="s">
        <v>12914</v>
      </c>
      <c r="K1984" s="1" t="s">
        <v>15047</v>
      </c>
      <c r="L1984" s="1" t="s">
        <v>12902</v>
      </c>
      <c r="M1984" s="1" t="s">
        <v>15048</v>
      </c>
      <c r="N1984" s="2" t="str">
        <f>VLOOKUP(Schedule[[#This Row],[船期]],week!A:D,4,0)</f>
        <v>202603</v>
      </c>
      <c r="O1984" s="1" t="str">
        <f>_xlfn.IFNA(VLOOKUP(Schedule[[#This Row],[船名]],Vessel!$A:$G,2,0),"")</f>
        <v/>
      </c>
      <c r="P1984" s="1" t="str">
        <f>_xlfn.IFNA(VLOOKUP(Schedule[[#This Row],[船名]],Vessel!$A:$G,3,0),"")</f>
        <v/>
      </c>
      <c r="Q1984" s="1" t="str">
        <f>_xlfn.IFNA(VLOOKUP(Schedule[[#This Row],[船名]],Vessel!$A:$G,4,0),"")</f>
        <v/>
      </c>
      <c r="R1984" s="1" t="str">
        <f>_xlfn.IFNA(VLOOKUP(Schedule[[#This Row],[船名]],Vessel!$A:$G,5,0),"")</f>
        <v/>
      </c>
      <c r="S1984" s="1" t="str">
        <f>_xlfn.IFNA(VLOOKUP(Schedule[[#This Row],[船名]],Vessel!$A:$G,6,0),"")</f>
        <v/>
      </c>
      <c r="T1984" s="1" t="str">
        <f>_xlfn.IFNA(VLOOKUP(Schedule[[#This Row],[船名]],Vessel!$A:$G,7,0),"")</f>
        <v/>
      </c>
      <c r="U1984" s="1" t="str">
        <f>VLOOKUP(Schedule[[#This Row],[航线ID]],'Rotation'!D:I,6,0)</f>
        <v>青岛(QINGDAO)[1天] → 仁川(INCHON)[2天]→青岛(QINGDAO)</v>
      </c>
    </row>
    <row r="1985" spans="1:21" x14ac:dyDescent="0.4">
      <c r="A1985" s="1" t="s">
        <v>15694</v>
      </c>
      <c r="B1985" s="1" t="s">
        <v>15777</v>
      </c>
      <c r="C1985" s="1" t="s">
        <v>15044</v>
      </c>
      <c r="D1985" s="1" t="s">
        <v>12794</v>
      </c>
      <c r="E1985" s="1" t="s">
        <v>12902</v>
      </c>
      <c r="F1985" s="1" t="s">
        <v>15045</v>
      </c>
      <c r="G1985" s="1" t="s">
        <v>15046</v>
      </c>
      <c r="H1985" s="1" t="s">
        <v>16584</v>
      </c>
      <c r="I1985" s="2">
        <v>46048</v>
      </c>
      <c r="J1985" s="1" t="s">
        <v>12914</v>
      </c>
      <c r="K1985" s="1" t="s">
        <v>15047</v>
      </c>
      <c r="L1985" s="1" t="s">
        <v>12902</v>
      </c>
      <c r="M1985" s="1" t="s">
        <v>15048</v>
      </c>
      <c r="N1985" s="2" t="str">
        <f>VLOOKUP(Schedule[[#This Row],[船期]],week!A:D,4,0)</f>
        <v>202604</v>
      </c>
      <c r="O1985" s="1" t="str">
        <f>_xlfn.IFNA(VLOOKUP(Schedule[[#This Row],[船名]],Vessel!$A:$G,2,0),"")</f>
        <v/>
      </c>
      <c r="P1985" s="1" t="str">
        <f>_xlfn.IFNA(VLOOKUP(Schedule[[#This Row],[船名]],Vessel!$A:$G,3,0),"")</f>
        <v/>
      </c>
      <c r="Q1985" s="1" t="str">
        <f>_xlfn.IFNA(VLOOKUP(Schedule[[#This Row],[船名]],Vessel!$A:$G,4,0),"")</f>
        <v/>
      </c>
      <c r="R1985" s="1" t="str">
        <f>_xlfn.IFNA(VLOOKUP(Schedule[[#This Row],[船名]],Vessel!$A:$G,5,0),"")</f>
        <v/>
      </c>
      <c r="S1985" s="1" t="str">
        <f>_xlfn.IFNA(VLOOKUP(Schedule[[#This Row],[船名]],Vessel!$A:$G,6,0),"")</f>
        <v/>
      </c>
      <c r="T1985" s="1" t="str">
        <f>_xlfn.IFNA(VLOOKUP(Schedule[[#This Row],[船名]],Vessel!$A:$G,7,0),"")</f>
        <v/>
      </c>
      <c r="U1985" s="1" t="str">
        <f>VLOOKUP(Schedule[[#This Row],[航线ID]],'Rotation'!D:I,6,0)</f>
        <v>青岛(QINGDAO)[1天] → 仁川(INCHON)[2天]→青岛(QINGDAO)</v>
      </c>
    </row>
    <row r="1986" spans="1:21" x14ac:dyDescent="0.4">
      <c r="A1986" s="1" t="s">
        <v>15694</v>
      </c>
      <c r="B1986" s="1" t="s">
        <v>15777</v>
      </c>
      <c r="C1986" s="1" t="s">
        <v>15044</v>
      </c>
      <c r="D1986" s="1" t="s">
        <v>12794</v>
      </c>
      <c r="E1986" s="1" t="s">
        <v>12902</v>
      </c>
      <c r="F1986" s="1" t="s">
        <v>15045</v>
      </c>
      <c r="G1986" s="1" t="s">
        <v>15046</v>
      </c>
      <c r="H1986" s="1" t="s">
        <v>16585</v>
      </c>
      <c r="I1986" s="2">
        <v>46050</v>
      </c>
      <c r="J1986" s="1" t="s">
        <v>12914</v>
      </c>
      <c r="K1986" s="1" t="s">
        <v>15047</v>
      </c>
      <c r="L1986" s="1" t="s">
        <v>12902</v>
      </c>
      <c r="M1986" s="1" t="s">
        <v>15048</v>
      </c>
      <c r="N1986" s="2" t="str">
        <f>VLOOKUP(Schedule[[#This Row],[船期]],week!A:D,4,0)</f>
        <v>202604</v>
      </c>
      <c r="O1986" s="1" t="str">
        <f>_xlfn.IFNA(VLOOKUP(Schedule[[#This Row],[船名]],Vessel!$A:$G,2,0),"")</f>
        <v/>
      </c>
      <c r="P1986" s="1" t="str">
        <f>_xlfn.IFNA(VLOOKUP(Schedule[[#This Row],[船名]],Vessel!$A:$G,3,0),"")</f>
        <v/>
      </c>
      <c r="Q1986" s="1" t="str">
        <f>_xlfn.IFNA(VLOOKUP(Schedule[[#This Row],[船名]],Vessel!$A:$G,4,0),"")</f>
        <v/>
      </c>
      <c r="R1986" s="1" t="str">
        <f>_xlfn.IFNA(VLOOKUP(Schedule[[#This Row],[船名]],Vessel!$A:$G,5,0),"")</f>
        <v/>
      </c>
      <c r="S1986" s="1" t="str">
        <f>_xlfn.IFNA(VLOOKUP(Schedule[[#This Row],[船名]],Vessel!$A:$G,6,0),"")</f>
        <v/>
      </c>
      <c r="T1986" s="1" t="str">
        <f>_xlfn.IFNA(VLOOKUP(Schedule[[#This Row],[船名]],Vessel!$A:$G,7,0),"")</f>
        <v/>
      </c>
      <c r="U1986" s="1" t="str">
        <f>VLOOKUP(Schedule[[#This Row],[航线ID]],'Rotation'!D:I,6,0)</f>
        <v>青岛(QINGDAO)[1天] → 仁川(INCHON)[2天]→青岛(QINGDAO)</v>
      </c>
    </row>
    <row r="1987" spans="1:21" x14ac:dyDescent="0.4">
      <c r="A1987" s="1" t="s">
        <v>15694</v>
      </c>
      <c r="B1987" s="1" t="s">
        <v>15777</v>
      </c>
      <c r="C1987" s="1" t="s">
        <v>15044</v>
      </c>
      <c r="D1987" s="1" t="s">
        <v>12794</v>
      </c>
      <c r="E1987" s="1" t="s">
        <v>12902</v>
      </c>
      <c r="F1987" s="1" t="s">
        <v>15045</v>
      </c>
      <c r="G1987" s="1" t="s">
        <v>15046</v>
      </c>
      <c r="H1987" s="1" t="s">
        <v>16586</v>
      </c>
      <c r="I1987" s="2">
        <v>46052</v>
      </c>
      <c r="J1987" s="1" t="s">
        <v>12914</v>
      </c>
      <c r="K1987" s="1" t="s">
        <v>15047</v>
      </c>
      <c r="L1987" s="1" t="s">
        <v>12902</v>
      </c>
      <c r="M1987" s="1" t="s">
        <v>15048</v>
      </c>
      <c r="N1987" s="2" t="str">
        <f>VLOOKUP(Schedule[[#This Row],[船期]],week!A:D,4,0)</f>
        <v>202604</v>
      </c>
      <c r="O1987" s="1" t="str">
        <f>_xlfn.IFNA(VLOOKUP(Schedule[[#This Row],[船名]],Vessel!$A:$G,2,0),"")</f>
        <v/>
      </c>
      <c r="P1987" s="1" t="str">
        <f>_xlfn.IFNA(VLOOKUP(Schedule[[#This Row],[船名]],Vessel!$A:$G,3,0),"")</f>
        <v/>
      </c>
      <c r="Q1987" s="1" t="str">
        <f>_xlfn.IFNA(VLOOKUP(Schedule[[#This Row],[船名]],Vessel!$A:$G,4,0),"")</f>
        <v/>
      </c>
      <c r="R1987" s="1" t="str">
        <f>_xlfn.IFNA(VLOOKUP(Schedule[[#This Row],[船名]],Vessel!$A:$G,5,0),"")</f>
        <v/>
      </c>
      <c r="S1987" s="1" t="str">
        <f>_xlfn.IFNA(VLOOKUP(Schedule[[#This Row],[船名]],Vessel!$A:$G,6,0),"")</f>
        <v/>
      </c>
      <c r="T1987" s="1" t="str">
        <f>_xlfn.IFNA(VLOOKUP(Schedule[[#This Row],[船名]],Vessel!$A:$G,7,0),"")</f>
        <v/>
      </c>
      <c r="U1987" s="1" t="str">
        <f>VLOOKUP(Schedule[[#This Row],[航线ID]],'Rotation'!D:I,6,0)</f>
        <v>青岛(QINGDAO)[1天] → 仁川(INCHON)[2天]→青岛(QINGDAO)</v>
      </c>
    </row>
    <row r="1988" spans="1:21" x14ac:dyDescent="0.4">
      <c r="A1988" s="1" t="s">
        <v>15694</v>
      </c>
      <c r="B1988" s="1" t="s">
        <v>15777</v>
      </c>
      <c r="C1988" s="1" t="s">
        <v>15044</v>
      </c>
      <c r="D1988" s="1" t="s">
        <v>12794</v>
      </c>
      <c r="E1988" s="1" t="s">
        <v>12902</v>
      </c>
      <c r="F1988" s="1" t="s">
        <v>15045</v>
      </c>
      <c r="G1988" s="1" t="s">
        <v>15046</v>
      </c>
      <c r="H1988" s="1" t="s">
        <v>16587</v>
      </c>
      <c r="I1988" s="2">
        <v>46055</v>
      </c>
      <c r="J1988" s="1" t="s">
        <v>12914</v>
      </c>
      <c r="K1988" s="1" t="s">
        <v>15047</v>
      </c>
      <c r="L1988" s="1" t="s">
        <v>12902</v>
      </c>
      <c r="M1988" s="1" t="s">
        <v>15048</v>
      </c>
      <c r="N1988" s="2" t="str">
        <f>VLOOKUP(Schedule[[#This Row],[船期]],week!A:D,4,0)</f>
        <v>202605</v>
      </c>
      <c r="O1988" s="1" t="str">
        <f>_xlfn.IFNA(VLOOKUP(Schedule[[#This Row],[船名]],Vessel!$A:$G,2,0),"")</f>
        <v/>
      </c>
      <c r="P1988" s="1" t="str">
        <f>_xlfn.IFNA(VLOOKUP(Schedule[[#This Row],[船名]],Vessel!$A:$G,3,0),"")</f>
        <v/>
      </c>
      <c r="Q1988" s="1" t="str">
        <f>_xlfn.IFNA(VLOOKUP(Schedule[[#This Row],[船名]],Vessel!$A:$G,4,0),"")</f>
        <v/>
      </c>
      <c r="R1988" s="1" t="str">
        <f>_xlfn.IFNA(VLOOKUP(Schedule[[#This Row],[船名]],Vessel!$A:$G,5,0),"")</f>
        <v/>
      </c>
      <c r="S1988" s="1" t="str">
        <f>_xlfn.IFNA(VLOOKUP(Schedule[[#This Row],[船名]],Vessel!$A:$G,6,0),"")</f>
        <v/>
      </c>
      <c r="T1988" s="1" t="str">
        <f>_xlfn.IFNA(VLOOKUP(Schedule[[#This Row],[船名]],Vessel!$A:$G,7,0),"")</f>
        <v/>
      </c>
      <c r="U1988" s="1" t="str">
        <f>VLOOKUP(Schedule[[#This Row],[航线ID]],'Rotation'!D:I,6,0)</f>
        <v>青岛(QINGDAO)[1天] → 仁川(INCHON)[2天]→青岛(QINGDAO)</v>
      </c>
    </row>
    <row r="1989" spans="1:21" x14ac:dyDescent="0.4">
      <c r="A1989" s="1" t="s">
        <v>15694</v>
      </c>
      <c r="B1989" s="1" t="s">
        <v>15777</v>
      </c>
      <c r="C1989" s="1" t="s">
        <v>15044</v>
      </c>
      <c r="D1989" s="1" t="s">
        <v>12794</v>
      </c>
      <c r="E1989" s="1" t="s">
        <v>12902</v>
      </c>
      <c r="F1989" s="1" t="s">
        <v>15045</v>
      </c>
      <c r="G1989" s="1" t="s">
        <v>15046</v>
      </c>
      <c r="H1989" s="1" t="s">
        <v>16588</v>
      </c>
      <c r="I1989" s="2">
        <v>46057</v>
      </c>
      <c r="J1989" s="1" t="s">
        <v>12914</v>
      </c>
      <c r="K1989" s="1" t="s">
        <v>15047</v>
      </c>
      <c r="L1989" s="1" t="s">
        <v>12902</v>
      </c>
      <c r="M1989" s="1" t="s">
        <v>15048</v>
      </c>
      <c r="N1989" s="2" t="str">
        <f>VLOOKUP(Schedule[[#This Row],[船期]],week!A:D,4,0)</f>
        <v>202605</v>
      </c>
      <c r="O1989" s="1" t="str">
        <f>_xlfn.IFNA(VLOOKUP(Schedule[[#This Row],[船名]],Vessel!$A:$G,2,0),"")</f>
        <v/>
      </c>
      <c r="P1989" s="1" t="str">
        <f>_xlfn.IFNA(VLOOKUP(Schedule[[#This Row],[船名]],Vessel!$A:$G,3,0),"")</f>
        <v/>
      </c>
      <c r="Q1989" s="1" t="str">
        <f>_xlfn.IFNA(VLOOKUP(Schedule[[#This Row],[船名]],Vessel!$A:$G,4,0),"")</f>
        <v/>
      </c>
      <c r="R1989" s="1" t="str">
        <f>_xlfn.IFNA(VLOOKUP(Schedule[[#This Row],[船名]],Vessel!$A:$G,5,0),"")</f>
        <v/>
      </c>
      <c r="S1989" s="1" t="str">
        <f>_xlfn.IFNA(VLOOKUP(Schedule[[#This Row],[船名]],Vessel!$A:$G,6,0),"")</f>
        <v/>
      </c>
      <c r="T1989" s="1" t="str">
        <f>_xlfn.IFNA(VLOOKUP(Schedule[[#This Row],[船名]],Vessel!$A:$G,7,0),"")</f>
        <v/>
      </c>
      <c r="U1989" s="1" t="str">
        <f>VLOOKUP(Schedule[[#This Row],[航线ID]],'Rotation'!D:I,6,0)</f>
        <v>青岛(QINGDAO)[1天] → 仁川(INCHON)[2天]→青岛(QINGDAO)</v>
      </c>
    </row>
    <row r="1990" spans="1:21" x14ac:dyDescent="0.4">
      <c r="A1990" s="1" t="s">
        <v>15694</v>
      </c>
      <c r="B1990" s="1" t="s">
        <v>15777</v>
      </c>
      <c r="C1990" s="1" t="s">
        <v>15044</v>
      </c>
      <c r="D1990" s="1" t="s">
        <v>12794</v>
      </c>
      <c r="E1990" s="1" t="s">
        <v>12902</v>
      </c>
      <c r="F1990" s="1" t="s">
        <v>15045</v>
      </c>
      <c r="G1990" s="1" t="s">
        <v>15046</v>
      </c>
      <c r="H1990" s="1" t="s">
        <v>16589</v>
      </c>
      <c r="I1990" s="2">
        <v>46059</v>
      </c>
      <c r="J1990" s="1" t="s">
        <v>12914</v>
      </c>
      <c r="K1990" s="1" t="s">
        <v>15047</v>
      </c>
      <c r="L1990" s="1" t="s">
        <v>12902</v>
      </c>
      <c r="M1990" s="1" t="s">
        <v>15048</v>
      </c>
      <c r="N1990" s="2" t="str">
        <f>VLOOKUP(Schedule[[#This Row],[船期]],week!A:D,4,0)</f>
        <v>202605</v>
      </c>
      <c r="O1990" s="1" t="str">
        <f>_xlfn.IFNA(VLOOKUP(Schedule[[#This Row],[船名]],Vessel!$A:$G,2,0),"")</f>
        <v/>
      </c>
      <c r="P1990" s="1" t="str">
        <f>_xlfn.IFNA(VLOOKUP(Schedule[[#This Row],[船名]],Vessel!$A:$G,3,0),"")</f>
        <v/>
      </c>
      <c r="Q1990" s="1" t="str">
        <f>_xlfn.IFNA(VLOOKUP(Schedule[[#This Row],[船名]],Vessel!$A:$G,4,0),"")</f>
        <v/>
      </c>
      <c r="R1990" s="1" t="str">
        <f>_xlfn.IFNA(VLOOKUP(Schedule[[#This Row],[船名]],Vessel!$A:$G,5,0),"")</f>
        <v/>
      </c>
      <c r="S1990" s="1" t="str">
        <f>_xlfn.IFNA(VLOOKUP(Schedule[[#This Row],[船名]],Vessel!$A:$G,6,0),"")</f>
        <v/>
      </c>
      <c r="T1990" s="1" t="str">
        <f>_xlfn.IFNA(VLOOKUP(Schedule[[#This Row],[船名]],Vessel!$A:$G,7,0),"")</f>
        <v/>
      </c>
      <c r="U1990" s="1" t="str">
        <f>VLOOKUP(Schedule[[#This Row],[航线ID]],'Rotation'!D:I,6,0)</f>
        <v>青岛(QINGDAO)[1天] → 仁川(INCHON)[2天]→青岛(QINGDAO)</v>
      </c>
    </row>
    <row r="1991" spans="1:21" x14ac:dyDescent="0.4">
      <c r="A1991" s="1" t="s">
        <v>15694</v>
      </c>
      <c r="B1991" s="1" t="s">
        <v>15777</v>
      </c>
      <c r="C1991" s="1" t="s">
        <v>736</v>
      </c>
      <c r="D1991" s="1" t="s">
        <v>12800</v>
      </c>
      <c r="E1991" s="1" t="s">
        <v>12902</v>
      </c>
      <c r="F1991" s="1" t="s">
        <v>735</v>
      </c>
      <c r="G1991" s="1" t="s">
        <v>12955</v>
      </c>
      <c r="H1991" s="1" t="s">
        <v>15051</v>
      </c>
      <c r="I1991" s="2">
        <v>46039</v>
      </c>
      <c r="J1991" s="1" t="s">
        <v>12809</v>
      </c>
      <c r="K1991" s="1" t="s">
        <v>15050</v>
      </c>
      <c r="L1991" s="1" t="s">
        <v>12902</v>
      </c>
      <c r="M1991" s="1" t="s">
        <v>6004</v>
      </c>
      <c r="N1991" s="2" t="str">
        <f>VLOOKUP(Schedule[[#This Row],[船期]],week!A:D,4,0)</f>
        <v>202602</v>
      </c>
      <c r="O1991" s="1">
        <f>_xlfn.IFNA(VLOOKUP(Schedule[[#This Row],[船名]],Vessel!$A:$G,2,0),"")</f>
        <v>2478</v>
      </c>
      <c r="P1991" s="1" t="str">
        <f>_xlfn.IFNA(VLOOKUP(Schedule[[#This Row],[船名]],Vessel!$A:$G,3,0),"")</f>
        <v>cc</v>
      </c>
      <c r="Q1991" s="1">
        <f>_xlfn.IFNA(VLOOKUP(Schedule[[#This Row],[船名]],Vessel!$A:$G,4,0),"")</f>
        <v>2005</v>
      </c>
      <c r="R1991" s="1" t="str">
        <f>_xlfn.IFNA(VLOOKUP(Schedule[[#This Row],[船名]],Vessel!$A:$G,5,0),"")</f>
        <v>LBR</v>
      </c>
      <c r="S1991" s="1" t="str">
        <f>_xlfn.IFNA(VLOOKUP(Schedule[[#This Row],[船名]],Vessel!$A:$G,6,0),"")</f>
        <v>T</v>
      </c>
      <c r="T1991" s="1" t="str">
        <f>_xlfn.IFNA(VLOOKUP(Schedule[[#This Row],[船名]],Vessel!$A:$G,7,0),"")</f>
        <v>Maersk A/S</v>
      </c>
      <c r="U1991" s="1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1992" spans="1:21" x14ac:dyDescent="0.4">
      <c r="A1992" s="1" t="s">
        <v>15694</v>
      </c>
      <c r="B1992" s="1" t="s">
        <v>15777</v>
      </c>
      <c r="C1992" s="1" t="s">
        <v>736</v>
      </c>
      <c r="D1992" s="1" t="s">
        <v>12800</v>
      </c>
      <c r="E1992" s="1" t="s">
        <v>12902</v>
      </c>
      <c r="F1992" s="1" t="s">
        <v>735</v>
      </c>
      <c r="G1992" s="1" t="s">
        <v>12955</v>
      </c>
      <c r="H1992" s="1" t="s">
        <v>15052</v>
      </c>
      <c r="I1992" s="2">
        <v>46044</v>
      </c>
      <c r="J1992" s="1" t="s">
        <v>12809</v>
      </c>
      <c r="K1992" s="1" t="s">
        <v>15050</v>
      </c>
      <c r="L1992" s="1" t="s">
        <v>12896</v>
      </c>
      <c r="M1992" s="1" t="s">
        <v>6628</v>
      </c>
      <c r="N1992" s="2" t="str">
        <f>VLOOKUP(Schedule[[#This Row],[船期]],week!A:D,4,0)</f>
        <v>202603</v>
      </c>
      <c r="O1992" s="1">
        <f>_xlfn.IFNA(VLOOKUP(Schedule[[#This Row],[船名]],Vessel!$A:$G,2,0),"")</f>
        <v>2741</v>
      </c>
      <c r="P1992" s="1" t="str">
        <f>_xlfn.IFNA(VLOOKUP(Schedule[[#This Row],[船名]],Vessel!$A:$G,3,0),"")</f>
        <v>cc</v>
      </c>
      <c r="Q1992" s="1">
        <f>_xlfn.IFNA(VLOOKUP(Schedule[[#This Row],[船名]],Vessel!$A:$G,4,0),"")</f>
        <v>2007</v>
      </c>
      <c r="R1992" s="1" t="str">
        <f>_xlfn.IFNA(VLOOKUP(Schedule[[#This Row],[船名]],Vessel!$A:$G,5,0),"")</f>
        <v>SGP</v>
      </c>
      <c r="S1992" s="1" t="str">
        <f>_xlfn.IFNA(VLOOKUP(Schedule[[#This Row],[船名]],Vessel!$A:$G,6,0),"")</f>
        <v>O</v>
      </c>
      <c r="T1992" s="1" t="str">
        <f>_xlfn.IFNA(VLOOKUP(Schedule[[#This Row],[船名]],Vessel!$A:$G,7,0),"")</f>
        <v>Maersk A/S</v>
      </c>
      <c r="U1992" s="1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1993" spans="1:21" x14ac:dyDescent="0.4">
      <c r="A1993" s="1" t="s">
        <v>15694</v>
      </c>
      <c r="B1993" s="1" t="s">
        <v>15777</v>
      </c>
      <c r="C1993" s="1" t="s">
        <v>736</v>
      </c>
      <c r="D1993" s="1" t="s">
        <v>12800</v>
      </c>
      <c r="E1993" s="1" t="s">
        <v>12902</v>
      </c>
      <c r="F1993" s="1" t="s">
        <v>735</v>
      </c>
      <c r="G1993" s="1" t="s">
        <v>12955</v>
      </c>
      <c r="H1993" s="1" t="s">
        <v>15053</v>
      </c>
      <c r="I1993" s="2">
        <v>46049</v>
      </c>
      <c r="J1993" s="1" t="s">
        <v>12809</v>
      </c>
      <c r="K1993" s="1" t="s">
        <v>15050</v>
      </c>
      <c r="L1993" s="1" t="s">
        <v>12902</v>
      </c>
      <c r="M1993" s="1" t="s">
        <v>738</v>
      </c>
      <c r="N1993" s="2" t="str">
        <f>VLOOKUP(Schedule[[#This Row],[船期]],week!A:D,4,0)</f>
        <v>202604</v>
      </c>
      <c r="O1993" s="1">
        <f>_xlfn.IFNA(VLOOKUP(Schedule[[#This Row],[船名]],Vessel!$A:$G,2,0),"")</f>
        <v>4600</v>
      </c>
      <c r="P1993" s="1" t="str">
        <f>_xlfn.IFNA(VLOOKUP(Schedule[[#This Row],[船名]],Vessel!$A:$G,3,0),"")</f>
        <v>cc</v>
      </c>
      <c r="Q1993" s="1">
        <f>_xlfn.IFNA(VLOOKUP(Schedule[[#This Row],[船名]],Vessel!$A:$G,4,0),"")</f>
        <v>2010</v>
      </c>
      <c r="R1993" s="1" t="str">
        <f>_xlfn.IFNA(VLOOKUP(Schedule[[#This Row],[船名]],Vessel!$A:$G,5,0),"")</f>
        <v>SGP</v>
      </c>
      <c r="S1993" s="1" t="str">
        <f>_xlfn.IFNA(VLOOKUP(Schedule[[#This Row],[船名]],Vessel!$A:$G,6,0),"")</f>
        <v>O</v>
      </c>
      <c r="T1993" s="1" t="str">
        <f>_xlfn.IFNA(VLOOKUP(Schedule[[#This Row],[船名]],Vessel!$A:$G,7,0),"")</f>
        <v>Maersk A/S</v>
      </c>
      <c r="U1993" s="1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1994" spans="1:21" x14ac:dyDescent="0.4">
      <c r="A1994" s="1" t="s">
        <v>15694</v>
      </c>
      <c r="B1994" s="1" t="s">
        <v>15777</v>
      </c>
      <c r="C1994" s="1" t="s">
        <v>736</v>
      </c>
      <c r="D1994" s="1" t="s">
        <v>12800</v>
      </c>
      <c r="E1994" s="1" t="s">
        <v>12902</v>
      </c>
      <c r="F1994" s="1" t="s">
        <v>735</v>
      </c>
      <c r="G1994" s="1" t="s">
        <v>12955</v>
      </c>
      <c r="H1994" s="1" t="s">
        <v>15054</v>
      </c>
      <c r="I1994" s="2">
        <v>46056</v>
      </c>
      <c r="J1994" s="1" t="s">
        <v>12809</v>
      </c>
      <c r="K1994" s="1" t="s">
        <v>15050</v>
      </c>
      <c r="L1994" s="1" t="s">
        <v>12902</v>
      </c>
      <c r="M1994" s="1" t="s">
        <v>6004</v>
      </c>
      <c r="N1994" s="2" t="str">
        <f>VLOOKUP(Schedule[[#This Row],[船期]],week!A:D,4,0)</f>
        <v>202605</v>
      </c>
      <c r="O1994" s="1">
        <f>_xlfn.IFNA(VLOOKUP(Schedule[[#This Row],[船名]],Vessel!$A:$G,2,0),"")</f>
        <v>2478</v>
      </c>
      <c r="P1994" s="1" t="str">
        <f>_xlfn.IFNA(VLOOKUP(Schedule[[#This Row],[船名]],Vessel!$A:$G,3,0),"")</f>
        <v>cc</v>
      </c>
      <c r="Q1994" s="1">
        <f>_xlfn.IFNA(VLOOKUP(Schedule[[#This Row],[船名]],Vessel!$A:$G,4,0),"")</f>
        <v>2005</v>
      </c>
      <c r="R1994" s="1" t="str">
        <f>_xlfn.IFNA(VLOOKUP(Schedule[[#This Row],[船名]],Vessel!$A:$G,5,0),"")</f>
        <v>LBR</v>
      </c>
      <c r="S1994" s="1" t="str">
        <f>_xlfn.IFNA(VLOOKUP(Schedule[[#This Row],[船名]],Vessel!$A:$G,6,0),"")</f>
        <v>T</v>
      </c>
      <c r="T1994" s="1" t="str">
        <f>_xlfn.IFNA(VLOOKUP(Schedule[[#This Row],[船名]],Vessel!$A:$G,7,0),"")</f>
        <v>Maersk A/S</v>
      </c>
      <c r="U1994" s="1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1995" spans="1:21" x14ac:dyDescent="0.4">
      <c r="A1995" s="1" t="s">
        <v>15694</v>
      </c>
      <c r="B1995" s="1" t="s">
        <v>15777</v>
      </c>
      <c r="C1995" s="1" t="s">
        <v>736</v>
      </c>
      <c r="D1995" s="1" t="s">
        <v>12800</v>
      </c>
      <c r="E1995" s="1" t="s">
        <v>12902</v>
      </c>
      <c r="F1995" s="1" t="s">
        <v>735</v>
      </c>
      <c r="G1995" s="1" t="s">
        <v>12955</v>
      </c>
      <c r="H1995" s="1" t="s">
        <v>15055</v>
      </c>
      <c r="I1995" s="2">
        <v>46063</v>
      </c>
      <c r="J1995" s="1" t="s">
        <v>12809</v>
      </c>
      <c r="K1995" s="1" t="s">
        <v>15050</v>
      </c>
      <c r="L1995" s="1" t="s">
        <v>12902</v>
      </c>
      <c r="M1995" s="1" t="s">
        <v>6628</v>
      </c>
      <c r="N1995" s="2" t="str">
        <f>VLOOKUP(Schedule[[#This Row],[船期]],week!A:D,4,0)</f>
        <v>202606</v>
      </c>
      <c r="O1995" s="1">
        <f>_xlfn.IFNA(VLOOKUP(Schedule[[#This Row],[船名]],Vessel!$A:$G,2,0),"")</f>
        <v>2741</v>
      </c>
      <c r="P1995" s="1" t="str">
        <f>_xlfn.IFNA(VLOOKUP(Schedule[[#This Row],[船名]],Vessel!$A:$G,3,0),"")</f>
        <v>cc</v>
      </c>
      <c r="Q1995" s="1">
        <f>_xlfn.IFNA(VLOOKUP(Schedule[[#This Row],[船名]],Vessel!$A:$G,4,0),"")</f>
        <v>2007</v>
      </c>
      <c r="R1995" s="1" t="str">
        <f>_xlfn.IFNA(VLOOKUP(Schedule[[#This Row],[船名]],Vessel!$A:$G,5,0),"")</f>
        <v>SGP</v>
      </c>
      <c r="S1995" s="1" t="str">
        <f>_xlfn.IFNA(VLOOKUP(Schedule[[#This Row],[船名]],Vessel!$A:$G,6,0),"")</f>
        <v>O</v>
      </c>
      <c r="T1995" s="1" t="str">
        <f>_xlfn.IFNA(VLOOKUP(Schedule[[#This Row],[船名]],Vessel!$A:$G,7,0),"")</f>
        <v>Maersk A/S</v>
      </c>
      <c r="U1995" s="1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1996" spans="1:21" x14ac:dyDescent="0.4">
      <c r="A1996" s="1" t="s">
        <v>15694</v>
      </c>
      <c r="B1996" s="1" t="s">
        <v>15777</v>
      </c>
      <c r="C1996" s="1" t="s">
        <v>736</v>
      </c>
      <c r="D1996" s="1" t="s">
        <v>12800</v>
      </c>
      <c r="E1996" s="1" t="s">
        <v>12902</v>
      </c>
      <c r="F1996" s="1" t="s">
        <v>735</v>
      </c>
      <c r="G1996" s="1" t="s">
        <v>12955</v>
      </c>
      <c r="H1996" s="1" t="s">
        <v>15056</v>
      </c>
      <c r="I1996" s="2">
        <v>46070</v>
      </c>
      <c r="J1996" s="1" t="s">
        <v>12809</v>
      </c>
      <c r="K1996" s="1" t="s">
        <v>15050</v>
      </c>
      <c r="L1996" s="1" t="s">
        <v>12902</v>
      </c>
      <c r="M1996" s="1" t="s">
        <v>738</v>
      </c>
      <c r="N1996" s="2" t="str">
        <f>VLOOKUP(Schedule[[#This Row],[船期]],week!A:D,4,0)</f>
        <v>202607</v>
      </c>
      <c r="O1996" s="1">
        <f>_xlfn.IFNA(VLOOKUP(Schedule[[#This Row],[船名]],Vessel!$A:$G,2,0),"")</f>
        <v>4600</v>
      </c>
      <c r="P1996" s="1" t="str">
        <f>_xlfn.IFNA(VLOOKUP(Schedule[[#This Row],[船名]],Vessel!$A:$G,3,0),"")</f>
        <v>cc</v>
      </c>
      <c r="Q1996" s="1">
        <f>_xlfn.IFNA(VLOOKUP(Schedule[[#This Row],[船名]],Vessel!$A:$G,4,0),"")</f>
        <v>2010</v>
      </c>
      <c r="R1996" s="1" t="str">
        <f>_xlfn.IFNA(VLOOKUP(Schedule[[#This Row],[船名]],Vessel!$A:$G,5,0),"")</f>
        <v>SGP</v>
      </c>
      <c r="S1996" s="1" t="str">
        <f>_xlfn.IFNA(VLOOKUP(Schedule[[#This Row],[船名]],Vessel!$A:$G,6,0),"")</f>
        <v>O</v>
      </c>
      <c r="T1996" s="1" t="str">
        <f>_xlfn.IFNA(VLOOKUP(Schedule[[#This Row],[船名]],Vessel!$A:$G,7,0),"")</f>
        <v>Maersk A/S</v>
      </c>
      <c r="U1996" s="1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1997" spans="1:21" x14ac:dyDescent="0.4">
      <c r="A1997" s="1" t="s">
        <v>15694</v>
      </c>
      <c r="B1997" s="1" t="s">
        <v>15777</v>
      </c>
      <c r="C1997" s="1" t="s">
        <v>736</v>
      </c>
      <c r="D1997" s="1" t="s">
        <v>12800</v>
      </c>
      <c r="E1997" s="1" t="s">
        <v>12902</v>
      </c>
      <c r="F1997" s="1" t="s">
        <v>735</v>
      </c>
      <c r="G1997" s="1" t="s">
        <v>12955</v>
      </c>
      <c r="H1997" s="1" t="s">
        <v>16233</v>
      </c>
      <c r="I1997" s="2">
        <v>46077</v>
      </c>
      <c r="J1997" s="1" t="s">
        <v>12809</v>
      </c>
      <c r="K1997" s="1" t="s">
        <v>15050</v>
      </c>
      <c r="L1997" s="1" t="s">
        <v>12902</v>
      </c>
      <c r="M1997" s="1" t="s">
        <v>6004</v>
      </c>
      <c r="N1997" s="2" t="str">
        <f>VLOOKUP(Schedule[[#This Row],[船期]],week!A:D,4,0)</f>
        <v>202608</v>
      </c>
      <c r="O1997" s="1">
        <f>_xlfn.IFNA(VLOOKUP(Schedule[[#This Row],[船名]],Vessel!$A:$G,2,0),"")</f>
        <v>2478</v>
      </c>
      <c r="P1997" s="1" t="str">
        <f>_xlfn.IFNA(VLOOKUP(Schedule[[#This Row],[船名]],Vessel!$A:$G,3,0),"")</f>
        <v>cc</v>
      </c>
      <c r="Q1997" s="1">
        <f>_xlfn.IFNA(VLOOKUP(Schedule[[#This Row],[船名]],Vessel!$A:$G,4,0),"")</f>
        <v>2005</v>
      </c>
      <c r="R1997" s="1" t="str">
        <f>_xlfn.IFNA(VLOOKUP(Schedule[[#This Row],[船名]],Vessel!$A:$G,5,0),"")</f>
        <v>LBR</v>
      </c>
      <c r="S1997" s="1" t="str">
        <f>_xlfn.IFNA(VLOOKUP(Schedule[[#This Row],[船名]],Vessel!$A:$G,6,0),"")</f>
        <v>T</v>
      </c>
      <c r="T1997" s="1" t="str">
        <f>_xlfn.IFNA(VLOOKUP(Schedule[[#This Row],[船名]],Vessel!$A:$G,7,0),"")</f>
        <v>Maersk A/S</v>
      </c>
      <c r="U1997" s="1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1998" spans="1:21" x14ac:dyDescent="0.4">
      <c r="A1998" s="1" t="s">
        <v>15694</v>
      </c>
      <c r="B1998" s="1" t="s">
        <v>15777</v>
      </c>
      <c r="C1998" s="1" t="s">
        <v>736</v>
      </c>
      <c r="D1998" s="1" t="s">
        <v>12800</v>
      </c>
      <c r="E1998" s="1" t="s">
        <v>12902</v>
      </c>
      <c r="F1998" s="1" t="s">
        <v>735</v>
      </c>
      <c r="G1998" s="1" t="s">
        <v>12955</v>
      </c>
      <c r="H1998" s="1" t="s">
        <v>16590</v>
      </c>
      <c r="I1998" s="2">
        <v>46084</v>
      </c>
      <c r="J1998" s="1" t="s">
        <v>12809</v>
      </c>
      <c r="K1998" s="1" t="s">
        <v>15050</v>
      </c>
      <c r="L1998" s="1" t="s">
        <v>12902</v>
      </c>
      <c r="M1998" s="1" t="s">
        <v>6628</v>
      </c>
      <c r="N1998" s="2" t="str">
        <f>VLOOKUP(Schedule[[#This Row],[船期]],week!A:D,4,0)</f>
        <v>202609</v>
      </c>
      <c r="O1998" s="1">
        <f>_xlfn.IFNA(VLOOKUP(Schedule[[#This Row],[船名]],Vessel!$A:$G,2,0),"")</f>
        <v>2741</v>
      </c>
      <c r="P1998" s="1" t="str">
        <f>_xlfn.IFNA(VLOOKUP(Schedule[[#This Row],[船名]],Vessel!$A:$G,3,0),"")</f>
        <v>cc</v>
      </c>
      <c r="Q1998" s="1">
        <f>_xlfn.IFNA(VLOOKUP(Schedule[[#This Row],[船名]],Vessel!$A:$G,4,0),"")</f>
        <v>2007</v>
      </c>
      <c r="R1998" s="1" t="str">
        <f>_xlfn.IFNA(VLOOKUP(Schedule[[#This Row],[船名]],Vessel!$A:$G,5,0),"")</f>
        <v>SGP</v>
      </c>
      <c r="S1998" s="1" t="str">
        <f>_xlfn.IFNA(VLOOKUP(Schedule[[#This Row],[船名]],Vessel!$A:$G,6,0),"")</f>
        <v>O</v>
      </c>
      <c r="T1998" s="1" t="str">
        <f>_xlfn.IFNA(VLOOKUP(Schedule[[#This Row],[船名]],Vessel!$A:$G,7,0),"")</f>
        <v>Maersk A/S</v>
      </c>
      <c r="U1998" s="1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1999" spans="1:21" x14ac:dyDescent="0.4">
      <c r="A1999" s="1" t="s">
        <v>15694</v>
      </c>
      <c r="B1999" s="1" t="s">
        <v>15777</v>
      </c>
      <c r="C1999" s="1" t="s">
        <v>736</v>
      </c>
      <c r="D1999" s="1" t="s">
        <v>12800</v>
      </c>
      <c r="E1999" s="1" t="s">
        <v>12902</v>
      </c>
      <c r="F1999" s="1" t="s">
        <v>735</v>
      </c>
      <c r="G1999" s="1" t="s">
        <v>12955</v>
      </c>
      <c r="H1999" s="1" t="s">
        <v>16868</v>
      </c>
      <c r="I1999" s="2">
        <v>46091</v>
      </c>
      <c r="J1999" s="1" t="s">
        <v>12809</v>
      </c>
      <c r="K1999" s="1" t="s">
        <v>15050</v>
      </c>
      <c r="L1999" s="1" t="s">
        <v>12902</v>
      </c>
      <c r="M1999" s="1" t="s">
        <v>738</v>
      </c>
      <c r="N1999" s="2" t="str">
        <f>VLOOKUP(Schedule[[#This Row],[船期]],week!A:D,4,0)</f>
        <v>202610</v>
      </c>
      <c r="O1999" s="1">
        <f>_xlfn.IFNA(VLOOKUP(Schedule[[#This Row],[船名]],Vessel!$A:$G,2,0),"")</f>
        <v>4600</v>
      </c>
      <c r="P1999" s="1" t="str">
        <f>_xlfn.IFNA(VLOOKUP(Schedule[[#This Row],[船名]],Vessel!$A:$G,3,0),"")</f>
        <v>cc</v>
      </c>
      <c r="Q1999" s="1">
        <f>_xlfn.IFNA(VLOOKUP(Schedule[[#This Row],[船名]],Vessel!$A:$G,4,0),"")</f>
        <v>2010</v>
      </c>
      <c r="R1999" s="1" t="str">
        <f>_xlfn.IFNA(VLOOKUP(Schedule[[#This Row],[船名]],Vessel!$A:$G,5,0),"")</f>
        <v>SGP</v>
      </c>
      <c r="S1999" s="1" t="str">
        <f>_xlfn.IFNA(VLOOKUP(Schedule[[#This Row],[船名]],Vessel!$A:$G,6,0),"")</f>
        <v>O</v>
      </c>
      <c r="T1999" s="1" t="str">
        <f>_xlfn.IFNA(VLOOKUP(Schedule[[#This Row],[船名]],Vessel!$A:$G,7,0),"")</f>
        <v>Maersk A/S</v>
      </c>
      <c r="U1999" s="1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2000" spans="1:21" x14ac:dyDescent="0.4">
      <c r="A2000" s="1" t="s">
        <v>15694</v>
      </c>
      <c r="B2000" s="1" t="s">
        <v>15777</v>
      </c>
      <c r="C2000" s="1" t="s">
        <v>736</v>
      </c>
      <c r="D2000" s="1" t="s">
        <v>12800</v>
      </c>
      <c r="E2000" s="1" t="s">
        <v>12902</v>
      </c>
      <c r="F2000" s="1" t="s">
        <v>735</v>
      </c>
      <c r="G2000" s="1" t="s">
        <v>12955</v>
      </c>
      <c r="H2000" s="1" t="s">
        <v>15049</v>
      </c>
      <c r="I2000" s="2">
        <v>46025</v>
      </c>
      <c r="J2000" s="1" t="s">
        <v>12809</v>
      </c>
      <c r="K2000" s="1" t="s">
        <v>15050</v>
      </c>
      <c r="L2000" s="1" t="s">
        <v>12798</v>
      </c>
      <c r="M2000" s="1" t="s">
        <v>738</v>
      </c>
      <c r="N2000" s="2" t="str">
        <f>VLOOKUP(Schedule[[#This Row],[船期]],week!A:D,4,0)</f>
        <v>202553</v>
      </c>
      <c r="O2000" s="1">
        <f>_xlfn.IFNA(VLOOKUP(Schedule[[#This Row],[船名]],Vessel!$A:$G,2,0),"")</f>
        <v>4600</v>
      </c>
      <c r="P2000" s="1" t="str">
        <f>_xlfn.IFNA(VLOOKUP(Schedule[[#This Row],[船名]],Vessel!$A:$G,3,0),"")</f>
        <v>cc</v>
      </c>
      <c r="Q2000" s="1">
        <f>_xlfn.IFNA(VLOOKUP(Schedule[[#This Row],[船名]],Vessel!$A:$G,4,0),"")</f>
        <v>2010</v>
      </c>
      <c r="R2000" s="1" t="str">
        <f>_xlfn.IFNA(VLOOKUP(Schedule[[#This Row],[船名]],Vessel!$A:$G,5,0),"")</f>
        <v>SGP</v>
      </c>
      <c r="S2000" s="1" t="str">
        <f>_xlfn.IFNA(VLOOKUP(Schedule[[#This Row],[船名]],Vessel!$A:$G,6,0),"")</f>
        <v>O</v>
      </c>
      <c r="T2000" s="1" t="str">
        <f>_xlfn.IFNA(VLOOKUP(Schedule[[#This Row],[船名]],Vessel!$A:$G,7,0),"")</f>
        <v>Maersk A/S</v>
      </c>
      <c r="U2000" s="1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2001" spans="1:21" x14ac:dyDescent="0.4">
      <c r="A2001" s="1" t="s">
        <v>15694</v>
      </c>
      <c r="B2001" s="1" t="s">
        <v>15777</v>
      </c>
      <c r="C2001" s="1" t="s">
        <v>736</v>
      </c>
      <c r="D2001" s="1" t="s">
        <v>12800</v>
      </c>
      <c r="E2001" s="1" t="s">
        <v>12902</v>
      </c>
      <c r="F2001" s="1" t="s">
        <v>735</v>
      </c>
      <c r="G2001" s="1" t="s">
        <v>12955</v>
      </c>
      <c r="H2001" s="1" t="s">
        <v>12956</v>
      </c>
      <c r="I2001" s="2">
        <v>46005</v>
      </c>
      <c r="J2001" s="1" t="s">
        <v>12809</v>
      </c>
      <c r="K2001" s="1" t="s">
        <v>15050</v>
      </c>
      <c r="L2001" s="1" t="s">
        <v>12902</v>
      </c>
      <c r="M2001" s="1" t="s">
        <v>738</v>
      </c>
      <c r="N2001" s="2" t="str">
        <f>VLOOKUP(Schedule[[#This Row],[船期]],week!A:D,4,0)</f>
        <v>202551</v>
      </c>
      <c r="O2001" s="1">
        <f>_xlfn.IFNA(VLOOKUP(Schedule[[#This Row],[船名]],Vessel!$A:$G,2,0),"")</f>
        <v>4600</v>
      </c>
      <c r="P2001" s="1" t="str">
        <f>_xlfn.IFNA(VLOOKUP(Schedule[[#This Row],[船名]],Vessel!$A:$G,3,0),"")</f>
        <v>cc</v>
      </c>
      <c r="Q2001" s="1">
        <f>_xlfn.IFNA(VLOOKUP(Schedule[[#This Row],[船名]],Vessel!$A:$G,4,0),"")</f>
        <v>2010</v>
      </c>
      <c r="R2001" s="1" t="str">
        <f>_xlfn.IFNA(VLOOKUP(Schedule[[#This Row],[船名]],Vessel!$A:$G,5,0),"")</f>
        <v>SGP</v>
      </c>
      <c r="S2001" s="1" t="str">
        <f>_xlfn.IFNA(VLOOKUP(Schedule[[#This Row],[船名]],Vessel!$A:$G,6,0),"")</f>
        <v>O</v>
      </c>
      <c r="T2001" s="1" t="str">
        <f>_xlfn.IFNA(VLOOKUP(Schedule[[#This Row],[船名]],Vessel!$A:$G,7,0),"")</f>
        <v>Maersk A/S</v>
      </c>
      <c r="U2001" s="1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2002" spans="1:21" x14ac:dyDescent="0.4">
      <c r="A2002" s="1" t="s">
        <v>15694</v>
      </c>
      <c r="B2002" s="1" t="s">
        <v>15777</v>
      </c>
      <c r="C2002" s="1" t="s">
        <v>736</v>
      </c>
      <c r="D2002" s="1" t="s">
        <v>12800</v>
      </c>
      <c r="E2002" s="1" t="s">
        <v>12902</v>
      </c>
      <c r="F2002" s="1" t="s">
        <v>735</v>
      </c>
      <c r="G2002" s="1" t="s">
        <v>12955</v>
      </c>
      <c r="H2002" s="1" t="s">
        <v>13953</v>
      </c>
      <c r="I2002" s="2">
        <v>45990</v>
      </c>
      <c r="J2002" s="1" t="s">
        <v>12809</v>
      </c>
      <c r="K2002" s="1" t="s">
        <v>15050</v>
      </c>
      <c r="L2002" s="1" t="s">
        <v>12902</v>
      </c>
      <c r="M2002" s="1" t="s">
        <v>6004</v>
      </c>
      <c r="N2002" s="2" t="str">
        <f>VLOOKUP(Schedule[[#This Row],[船期]],week!A:D,4,0)</f>
        <v>202548</v>
      </c>
      <c r="O2002" s="1">
        <f>_xlfn.IFNA(VLOOKUP(Schedule[[#This Row],[船名]],Vessel!$A:$G,2,0),"")</f>
        <v>2478</v>
      </c>
      <c r="P2002" s="1" t="str">
        <f>_xlfn.IFNA(VLOOKUP(Schedule[[#This Row],[船名]],Vessel!$A:$G,3,0),"")</f>
        <v>cc</v>
      </c>
      <c r="Q2002" s="1">
        <f>_xlfn.IFNA(VLOOKUP(Schedule[[#This Row],[船名]],Vessel!$A:$G,4,0),"")</f>
        <v>2005</v>
      </c>
      <c r="R2002" s="1" t="str">
        <f>_xlfn.IFNA(VLOOKUP(Schedule[[#This Row],[船名]],Vessel!$A:$G,5,0),"")</f>
        <v>LBR</v>
      </c>
      <c r="S2002" s="1" t="str">
        <f>_xlfn.IFNA(VLOOKUP(Schedule[[#This Row],[船名]],Vessel!$A:$G,6,0),"")</f>
        <v>T</v>
      </c>
      <c r="T2002" s="1" t="str">
        <f>_xlfn.IFNA(VLOOKUP(Schedule[[#This Row],[船名]],Vessel!$A:$G,7,0),"")</f>
        <v>Maersk A/S</v>
      </c>
      <c r="U2002" s="1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2003" spans="1:21" x14ac:dyDescent="0.4">
      <c r="A2003" s="1" t="s">
        <v>15694</v>
      </c>
      <c r="B2003" s="1" t="s">
        <v>15777</v>
      </c>
      <c r="C2003" s="1" t="s">
        <v>736</v>
      </c>
      <c r="D2003" s="1" t="s">
        <v>12800</v>
      </c>
      <c r="E2003" s="1" t="s">
        <v>12902</v>
      </c>
      <c r="F2003" s="1" t="s">
        <v>735</v>
      </c>
      <c r="G2003" s="1" t="s">
        <v>12955</v>
      </c>
      <c r="H2003" s="1" t="s">
        <v>13954</v>
      </c>
      <c r="I2003" s="2">
        <v>45976</v>
      </c>
      <c r="J2003" s="1" t="s">
        <v>12809</v>
      </c>
      <c r="K2003" s="1" t="s">
        <v>15050</v>
      </c>
      <c r="L2003" s="1" t="s">
        <v>12896</v>
      </c>
      <c r="M2003" s="1" t="s">
        <v>738</v>
      </c>
      <c r="N2003" s="2" t="str">
        <f>VLOOKUP(Schedule[[#This Row],[船期]],week!A:D,4,0)</f>
        <v>202546</v>
      </c>
      <c r="O2003" s="1">
        <f>_xlfn.IFNA(VLOOKUP(Schedule[[#This Row],[船名]],Vessel!$A:$G,2,0),"")</f>
        <v>4600</v>
      </c>
      <c r="P2003" s="1" t="str">
        <f>_xlfn.IFNA(VLOOKUP(Schedule[[#This Row],[船名]],Vessel!$A:$G,3,0),"")</f>
        <v>cc</v>
      </c>
      <c r="Q2003" s="1">
        <f>_xlfn.IFNA(VLOOKUP(Schedule[[#This Row],[船名]],Vessel!$A:$G,4,0),"")</f>
        <v>2010</v>
      </c>
      <c r="R2003" s="1" t="str">
        <f>_xlfn.IFNA(VLOOKUP(Schedule[[#This Row],[船名]],Vessel!$A:$G,5,0),"")</f>
        <v>SGP</v>
      </c>
      <c r="S2003" s="1" t="str">
        <f>_xlfn.IFNA(VLOOKUP(Schedule[[#This Row],[船名]],Vessel!$A:$G,6,0),"")</f>
        <v>O</v>
      </c>
      <c r="T2003" s="1" t="str">
        <f>_xlfn.IFNA(VLOOKUP(Schedule[[#This Row],[船名]],Vessel!$A:$G,7,0),"")</f>
        <v>Maersk A/S</v>
      </c>
      <c r="U2003" s="1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2004" spans="1:21" x14ac:dyDescent="0.4">
      <c r="A2004" s="1" t="s">
        <v>15694</v>
      </c>
      <c r="B2004" s="1" t="s">
        <v>15777</v>
      </c>
      <c r="C2004" s="1" t="s">
        <v>736</v>
      </c>
      <c r="D2004" s="1" t="s">
        <v>12800</v>
      </c>
      <c r="E2004" s="1" t="s">
        <v>12902</v>
      </c>
      <c r="F2004" s="1" t="s">
        <v>735</v>
      </c>
      <c r="G2004" s="1" t="s">
        <v>12955</v>
      </c>
      <c r="H2004" s="1" t="s">
        <v>13955</v>
      </c>
      <c r="I2004" s="2">
        <v>45975</v>
      </c>
      <c r="J2004" s="1" t="s">
        <v>12809</v>
      </c>
      <c r="K2004" s="1" t="s">
        <v>15050</v>
      </c>
      <c r="L2004" s="1" t="s">
        <v>12830</v>
      </c>
      <c r="M2004" s="1" t="s">
        <v>737</v>
      </c>
      <c r="N2004" s="2" t="str">
        <f>VLOOKUP(Schedule[[#This Row],[船期]],week!A:D,4,0)</f>
        <v>202546</v>
      </c>
      <c r="O2004" s="1">
        <f>_xlfn.IFNA(VLOOKUP(Schedule[[#This Row],[船名]],Vessel!$A:$G,2,0),"")</f>
        <v>2474</v>
      </c>
      <c r="P2004" s="1" t="str">
        <f>_xlfn.IFNA(VLOOKUP(Schedule[[#This Row],[船名]],Vessel!$A:$G,3,0),"")</f>
        <v>cc</v>
      </c>
      <c r="Q2004" s="1">
        <f>_xlfn.IFNA(VLOOKUP(Schedule[[#This Row],[船名]],Vessel!$A:$G,4,0),"")</f>
        <v>2004</v>
      </c>
      <c r="R2004" s="1" t="str">
        <f>_xlfn.IFNA(VLOOKUP(Schedule[[#This Row],[船名]],Vessel!$A:$G,5,0),"")</f>
        <v>ATG</v>
      </c>
      <c r="S2004" s="1" t="str">
        <f>_xlfn.IFNA(VLOOKUP(Schedule[[#This Row],[船名]],Vessel!$A:$G,6,0),"")</f>
        <v>T</v>
      </c>
      <c r="T2004" s="1" t="str">
        <f>_xlfn.IFNA(VLOOKUP(Schedule[[#This Row],[船名]],Vessel!$A:$G,7,0),"")</f>
        <v>Maersk A/S</v>
      </c>
      <c r="U2004" s="1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2005" spans="1:21" x14ac:dyDescent="0.4">
      <c r="A2005" s="1" t="s">
        <v>15694</v>
      </c>
      <c r="B2005" s="1" t="s">
        <v>15777</v>
      </c>
      <c r="C2005" s="1" t="s">
        <v>736</v>
      </c>
      <c r="D2005" s="1" t="s">
        <v>12800</v>
      </c>
      <c r="E2005" s="1" t="s">
        <v>12902</v>
      </c>
      <c r="F2005" s="1" t="s">
        <v>735</v>
      </c>
      <c r="G2005" s="1" t="s">
        <v>12955</v>
      </c>
      <c r="H2005" s="1" t="s">
        <v>13956</v>
      </c>
      <c r="I2005" s="2">
        <v>45964</v>
      </c>
      <c r="J2005" s="1" t="s">
        <v>12809</v>
      </c>
      <c r="K2005" s="1" t="s">
        <v>15050</v>
      </c>
      <c r="L2005" s="1" t="s">
        <v>12896</v>
      </c>
      <c r="M2005" s="1" t="s">
        <v>734</v>
      </c>
      <c r="N2005" s="2" t="str">
        <f>VLOOKUP(Schedule[[#This Row],[船期]],week!A:D,4,0)</f>
        <v>202545</v>
      </c>
      <c r="O2005" s="1">
        <f>_xlfn.IFNA(VLOOKUP(Schedule[[#This Row],[船名]],Vessel!$A:$G,2,0),"")</f>
        <v>3003</v>
      </c>
      <c r="P2005" s="1" t="str">
        <f>_xlfn.IFNA(VLOOKUP(Schedule[[#This Row],[船名]],Vessel!$A:$G,3,0),"")</f>
        <v>cc</v>
      </c>
      <c r="Q2005" s="1">
        <f>_xlfn.IFNA(VLOOKUP(Schedule[[#This Row],[船名]],Vessel!$A:$G,4,0),"")</f>
        <v>2002</v>
      </c>
      <c r="R2005" s="1" t="str">
        <f>_xlfn.IFNA(VLOOKUP(Schedule[[#This Row],[船名]],Vessel!$A:$G,5,0),"")</f>
        <v>DNK</v>
      </c>
      <c r="S2005" s="1" t="str">
        <f>_xlfn.IFNA(VLOOKUP(Schedule[[#This Row],[船名]],Vessel!$A:$G,6,0),"")</f>
        <v>O</v>
      </c>
      <c r="T2005" s="1" t="str">
        <f>_xlfn.IFNA(VLOOKUP(Schedule[[#This Row],[船名]],Vessel!$A:$G,7,0),"")</f>
        <v>Maersk A/S</v>
      </c>
      <c r="U2005" s="1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2006" spans="1:21" x14ac:dyDescent="0.4">
      <c r="A2006" s="1" t="s">
        <v>15694</v>
      </c>
      <c r="B2006" s="1" t="s">
        <v>15777</v>
      </c>
      <c r="C2006" s="1" t="s">
        <v>736</v>
      </c>
      <c r="D2006" s="1" t="s">
        <v>12800</v>
      </c>
      <c r="E2006" s="1" t="s">
        <v>12902</v>
      </c>
      <c r="F2006" s="1" t="s">
        <v>735</v>
      </c>
      <c r="G2006" s="1" t="s">
        <v>12955</v>
      </c>
      <c r="H2006" s="1" t="s">
        <v>13957</v>
      </c>
      <c r="I2006" s="2">
        <v>45951</v>
      </c>
      <c r="J2006" s="1" t="s">
        <v>12809</v>
      </c>
      <c r="K2006" s="1" t="s">
        <v>15050</v>
      </c>
      <c r="L2006" s="1" t="s">
        <v>12896</v>
      </c>
      <c r="M2006" s="1" t="s">
        <v>737</v>
      </c>
      <c r="N2006" s="2" t="str">
        <f>VLOOKUP(Schedule[[#This Row],[船期]],week!A:D,4,0)</f>
        <v>202543</v>
      </c>
      <c r="O2006" s="1">
        <f>_xlfn.IFNA(VLOOKUP(Schedule[[#This Row],[船名]],Vessel!$A:$G,2,0),"")</f>
        <v>2474</v>
      </c>
      <c r="P2006" s="1" t="str">
        <f>_xlfn.IFNA(VLOOKUP(Schedule[[#This Row],[船名]],Vessel!$A:$G,3,0),"")</f>
        <v>cc</v>
      </c>
      <c r="Q2006" s="1">
        <f>_xlfn.IFNA(VLOOKUP(Schedule[[#This Row],[船名]],Vessel!$A:$G,4,0),"")</f>
        <v>2004</v>
      </c>
      <c r="R2006" s="1" t="str">
        <f>_xlfn.IFNA(VLOOKUP(Schedule[[#This Row],[船名]],Vessel!$A:$G,5,0),"")</f>
        <v>ATG</v>
      </c>
      <c r="S2006" s="1" t="str">
        <f>_xlfn.IFNA(VLOOKUP(Schedule[[#This Row],[船名]],Vessel!$A:$G,6,0),"")</f>
        <v>T</v>
      </c>
      <c r="T2006" s="1" t="str">
        <f>_xlfn.IFNA(VLOOKUP(Schedule[[#This Row],[船名]],Vessel!$A:$G,7,0),"")</f>
        <v>Maersk A/S</v>
      </c>
      <c r="U2006" s="1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2007" spans="1:21" x14ac:dyDescent="0.4">
      <c r="A2007" s="1" t="s">
        <v>15694</v>
      </c>
      <c r="B2007" s="1" t="s">
        <v>15777</v>
      </c>
      <c r="C2007" s="1" t="s">
        <v>15057</v>
      </c>
      <c r="D2007" s="1" t="s">
        <v>12816</v>
      </c>
      <c r="E2007" s="1" t="s">
        <v>12902</v>
      </c>
      <c r="F2007" s="1" t="s">
        <v>16396</v>
      </c>
      <c r="G2007" s="1" t="s">
        <v>15046</v>
      </c>
      <c r="H2007" s="1" t="s">
        <v>15064</v>
      </c>
      <c r="I2007" s="2">
        <v>46037</v>
      </c>
      <c r="J2007" s="1" t="s">
        <v>12809</v>
      </c>
      <c r="K2007" s="1" t="s">
        <v>15060</v>
      </c>
      <c r="L2007" s="1" t="s">
        <v>12896</v>
      </c>
      <c r="M2007" s="1" t="s">
        <v>3868</v>
      </c>
      <c r="N2007" s="2" t="str">
        <f>VLOOKUP(Schedule[[#This Row],[船期]],week!A:D,4,0)</f>
        <v>202602</v>
      </c>
      <c r="O2007" s="1">
        <f>_xlfn.IFNA(VLOOKUP(Schedule[[#This Row],[船名]],Vessel!$A:$G,2,0),"")</f>
        <v>932</v>
      </c>
      <c r="P2007" s="1" t="str">
        <f>_xlfn.IFNA(VLOOKUP(Schedule[[#This Row],[船名]],Vessel!$A:$G,3,0),"")</f>
        <v>cc</v>
      </c>
      <c r="Q2007" s="1">
        <f>_xlfn.IFNA(VLOOKUP(Schedule[[#This Row],[船名]],Vessel!$A:$G,4,0),"")</f>
        <v>2001</v>
      </c>
      <c r="R2007" s="1" t="str">
        <f>_xlfn.IFNA(VLOOKUP(Schedule[[#This Row],[船名]],Vessel!$A:$G,5,0),"")</f>
        <v>PAN</v>
      </c>
      <c r="S2007" s="1" t="str">
        <f>_xlfn.IFNA(VLOOKUP(Schedule[[#This Row],[船名]],Vessel!$A:$G,6,0),"")</f>
        <v>T</v>
      </c>
      <c r="T2007" s="1" t="str">
        <f>_xlfn.IFNA(VLOOKUP(Schedule[[#This Row],[船名]],Vessel!$A:$G,7,0),"")</f>
        <v>Pan Ocean Shipping Co</v>
      </c>
      <c r="U2007" s="1" t="str">
        <f>VLOOKUP(Schedule[[#This Row],[航线ID]],'Rotation'!D:I,6,0)</f>
        <v>青岛(QINGDAO)[2天] → 仁川(INCHON)[2天]→青岛(QINGDAO)</v>
      </c>
    </row>
    <row r="2008" spans="1:21" x14ac:dyDescent="0.4">
      <c r="A2008" s="1" t="s">
        <v>15694</v>
      </c>
      <c r="B2008" s="1" t="s">
        <v>15777</v>
      </c>
      <c r="C2008" s="1" t="s">
        <v>15057</v>
      </c>
      <c r="D2008" s="1" t="s">
        <v>12816</v>
      </c>
      <c r="E2008" s="1" t="s">
        <v>12902</v>
      </c>
      <c r="F2008" s="1" t="s">
        <v>16396</v>
      </c>
      <c r="G2008" s="1" t="s">
        <v>15046</v>
      </c>
      <c r="H2008" s="1" t="s">
        <v>15065</v>
      </c>
      <c r="I2008" s="2">
        <v>46045</v>
      </c>
      <c r="J2008" s="1" t="s">
        <v>12809</v>
      </c>
      <c r="K2008" s="1" t="s">
        <v>15060</v>
      </c>
      <c r="L2008" s="1" t="s">
        <v>12893</v>
      </c>
      <c r="M2008" s="1" t="s">
        <v>3868</v>
      </c>
      <c r="N2008" s="2" t="str">
        <f>VLOOKUP(Schedule[[#This Row],[船期]],week!A:D,4,0)</f>
        <v>202603</v>
      </c>
      <c r="O2008" s="1">
        <f>_xlfn.IFNA(VLOOKUP(Schedule[[#This Row],[船名]],Vessel!$A:$G,2,0),"")</f>
        <v>932</v>
      </c>
      <c r="P2008" s="1" t="str">
        <f>_xlfn.IFNA(VLOOKUP(Schedule[[#This Row],[船名]],Vessel!$A:$G,3,0),"")</f>
        <v>cc</v>
      </c>
      <c r="Q2008" s="1">
        <f>_xlfn.IFNA(VLOOKUP(Schedule[[#This Row],[船名]],Vessel!$A:$G,4,0),"")</f>
        <v>2001</v>
      </c>
      <c r="R2008" s="1" t="str">
        <f>_xlfn.IFNA(VLOOKUP(Schedule[[#This Row],[船名]],Vessel!$A:$G,5,0),"")</f>
        <v>PAN</v>
      </c>
      <c r="S2008" s="1" t="str">
        <f>_xlfn.IFNA(VLOOKUP(Schedule[[#This Row],[船名]],Vessel!$A:$G,6,0),"")</f>
        <v>T</v>
      </c>
      <c r="T2008" s="1" t="str">
        <f>_xlfn.IFNA(VLOOKUP(Schedule[[#This Row],[船名]],Vessel!$A:$G,7,0),"")</f>
        <v>Pan Ocean Shipping Co</v>
      </c>
      <c r="U2008" s="1" t="str">
        <f>VLOOKUP(Schedule[[#This Row],[航线ID]],'Rotation'!D:I,6,0)</f>
        <v>青岛(QINGDAO)[2天] → 仁川(INCHON)[2天]→青岛(QINGDAO)</v>
      </c>
    </row>
    <row r="2009" spans="1:21" x14ac:dyDescent="0.4">
      <c r="A2009" s="1" t="s">
        <v>15694</v>
      </c>
      <c r="B2009" s="1" t="s">
        <v>15777</v>
      </c>
      <c r="C2009" s="1" t="s">
        <v>15057</v>
      </c>
      <c r="D2009" s="1" t="s">
        <v>12816</v>
      </c>
      <c r="E2009" s="1" t="s">
        <v>12902</v>
      </c>
      <c r="F2009" s="1" t="s">
        <v>16396</v>
      </c>
      <c r="G2009" s="1" t="s">
        <v>15046</v>
      </c>
      <c r="H2009" s="1" t="s">
        <v>15066</v>
      </c>
      <c r="I2009" s="2">
        <v>46045</v>
      </c>
      <c r="J2009" s="1" t="s">
        <v>12809</v>
      </c>
      <c r="K2009" s="1" t="s">
        <v>15060</v>
      </c>
      <c r="L2009" s="1" t="s">
        <v>12902</v>
      </c>
      <c r="M2009" s="1" t="s">
        <v>3868</v>
      </c>
      <c r="N2009" s="2" t="str">
        <f>VLOOKUP(Schedule[[#This Row],[船期]],week!A:D,4,0)</f>
        <v>202603</v>
      </c>
      <c r="O2009" s="1">
        <f>_xlfn.IFNA(VLOOKUP(Schedule[[#This Row],[船名]],Vessel!$A:$G,2,0),"")</f>
        <v>932</v>
      </c>
      <c r="P2009" s="1" t="str">
        <f>_xlfn.IFNA(VLOOKUP(Schedule[[#This Row],[船名]],Vessel!$A:$G,3,0),"")</f>
        <v>cc</v>
      </c>
      <c r="Q2009" s="1">
        <f>_xlfn.IFNA(VLOOKUP(Schedule[[#This Row],[船名]],Vessel!$A:$G,4,0),"")</f>
        <v>2001</v>
      </c>
      <c r="R2009" s="1" t="str">
        <f>_xlfn.IFNA(VLOOKUP(Schedule[[#This Row],[船名]],Vessel!$A:$G,5,0),"")</f>
        <v>PAN</v>
      </c>
      <c r="S2009" s="1" t="str">
        <f>_xlfn.IFNA(VLOOKUP(Schedule[[#This Row],[船名]],Vessel!$A:$G,6,0),"")</f>
        <v>T</v>
      </c>
      <c r="T2009" s="1" t="str">
        <f>_xlfn.IFNA(VLOOKUP(Schedule[[#This Row],[船名]],Vessel!$A:$G,7,0),"")</f>
        <v>Pan Ocean Shipping Co</v>
      </c>
      <c r="U2009" s="1" t="str">
        <f>VLOOKUP(Schedule[[#This Row],[航线ID]],'Rotation'!D:I,6,0)</f>
        <v>青岛(QINGDAO)[2天] → 仁川(INCHON)[2天]→青岛(QINGDAO)</v>
      </c>
    </row>
    <row r="2010" spans="1:21" x14ac:dyDescent="0.4">
      <c r="A2010" s="1" t="s">
        <v>15694</v>
      </c>
      <c r="B2010" s="1" t="s">
        <v>15777</v>
      </c>
      <c r="C2010" s="1" t="s">
        <v>15057</v>
      </c>
      <c r="D2010" s="1" t="s">
        <v>12816</v>
      </c>
      <c r="E2010" s="1" t="s">
        <v>12902</v>
      </c>
      <c r="F2010" s="1" t="s">
        <v>16396</v>
      </c>
      <c r="G2010" s="1" t="s">
        <v>15046</v>
      </c>
      <c r="H2010" s="1" t="s">
        <v>15067</v>
      </c>
      <c r="I2010" s="2">
        <v>46047</v>
      </c>
      <c r="J2010" s="1" t="s">
        <v>12809</v>
      </c>
      <c r="K2010" s="1" t="s">
        <v>15060</v>
      </c>
      <c r="L2010" s="1" t="s">
        <v>12902</v>
      </c>
      <c r="M2010" s="1" t="s">
        <v>3868</v>
      </c>
      <c r="N2010" s="2" t="str">
        <f>VLOOKUP(Schedule[[#This Row],[船期]],week!A:D,4,0)</f>
        <v>202604</v>
      </c>
      <c r="O2010" s="1">
        <f>_xlfn.IFNA(VLOOKUP(Schedule[[#This Row],[船名]],Vessel!$A:$G,2,0),"")</f>
        <v>932</v>
      </c>
      <c r="P2010" s="1" t="str">
        <f>_xlfn.IFNA(VLOOKUP(Schedule[[#This Row],[船名]],Vessel!$A:$G,3,0),"")</f>
        <v>cc</v>
      </c>
      <c r="Q2010" s="1">
        <f>_xlfn.IFNA(VLOOKUP(Schedule[[#This Row],[船名]],Vessel!$A:$G,4,0),"")</f>
        <v>2001</v>
      </c>
      <c r="R2010" s="1" t="str">
        <f>_xlfn.IFNA(VLOOKUP(Schedule[[#This Row],[船名]],Vessel!$A:$G,5,0),"")</f>
        <v>PAN</v>
      </c>
      <c r="S2010" s="1" t="str">
        <f>_xlfn.IFNA(VLOOKUP(Schedule[[#This Row],[船名]],Vessel!$A:$G,6,0),"")</f>
        <v>T</v>
      </c>
      <c r="T2010" s="1" t="str">
        <f>_xlfn.IFNA(VLOOKUP(Schedule[[#This Row],[船名]],Vessel!$A:$G,7,0),"")</f>
        <v>Pan Ocean Shipping Co</v>
      </c>
      <c r="U2010" s="1" t="str">
        <f>VLOOKUP(Schedule[[#This Row],[航线ID]],'Rotation'!D:I,6,0)</f>
        <v>青岛(QINGDAO)[2天] → 仁川(INCHON)[2天]→青岛(QINGDAO)</v>
      </c>
    </row>
    <row r="2011" spans="1:21" x14ac:dyDescent="0.4">
      <c r="A2011" s="1" t="s">
        <v>15694</v>
      </c>
      <c r="B2011" s="1" t="s">
        <v>15777</v>
      </c>
      <c r="C2011" s="1" t="s">
        <v>15057</v>
      </c>
      <c r="D2011" s="1" t="s">
        <v>12816</v>
      </c>
      <c r="E2011" s="1" t="s">
        <v>12902</v>
      </c>
      <c r="F2011" s="1" t="s">
        <v>16396</v>
      </c>
      <c r="G2011" s="1" t="s">
        <v>15046</v>
      </c>
      <c r="H2011" s="1" t="s">
        <v>16332</v>
      </c>
      <c r="I2011" s="2">
        <v>46051</v>
      </c>
      <c r="J2011" s="1" t="s">
        <v>12809</v>
      </c>
      <c r="K2011" s="1" t="s">
        <v>15060</v>
      </c>
      <c r="L2011" s="1" t="s">
        <v>12902</v>
      </c>
      <c r="M2011" s="1" t="s">
        <v>3868</v>
      </c>
      <c r="N2011" s="2" t="str">
        <f>VLOOKUP(Schedule[[#This Row],[船期]],week!A:D,4,0)</f>
        <v>202604</v>
      </c>
      <c r="O2011" s="1">
        <f>_xlfn.IFNA(VLOOKUP(Schedule[[#This Row],[船名]],Vessel!$A:$G,2,0),"")</f>
        <v>932</v>
      </c>
      <c r="P2011" s="1" t="str">
        <f>_xlfn.IFNA(VLOOKUP(Schedule[[#This Row],[船名]],Vessel!$A:$G,3,0),"")</f>
        <v>cc</v>
      </c>
      <c r="Q2011" s="1">
        <f>_xlfn.IFNA(VLOOKUP(Schedule[[#This Row],[船名]],Vessel!$A:$G,4,0),"")</f>
        <v>2001</v>
      </c>
      <c r="R2011" s="1" t="str">
        <f>_xlfn.IFNA(VLOOKUP(Schedule[[#This Row],[船名]],Vessel!$A:$G,5,0),"")</f>
        <v>PAN</v>
      </c>
      <c r="S2011" s="1" t="str">
        <f>_xlfn.IFNA(VLOOKUP(Schedule[[#This Row],[船名]],Vessel!$A:$G,6,0),"")</f>
        <v>T</v>
      </c>
      <c r="T2011" s="1" t="str">
        <f>_xlfn.IFNA(VLOOKUP(Schedule[[#This Row],[船名]],Vessel!$A:$G,7,0),"")</f>
        <v>Pan Ocean Shipping Co</v>
      </c>
      <c r="U2011" s="1" t="str">
        <f>VLOOKUP(Schedule[[#This Row],[航线ID]],'Rotation'!D:I,6,0)</f>
        <v>青岛(QINGDAO)[2天] → 仁川(INCHON)[2天]→青岛(QINGDAO)</v>
      </c>
    </row>
    <row r="2012" spans="1:21" x14ac:dyDescent="0.4">
      <c r="A2012" s="1" t="s">
        <v>15694</v>
      </c>
      <c r="B2012" s="1" t="s">
        <v>15777</v>
      </c>
      <c r="C2012" s="1" t="s">
        <v>15057</v>
      </c>
      <c r="D2012" s="1" t="s">
        <v>12816</v>
      </c>
      <c r="E2012" s="1" t="s">
        <v>12902</v>
      </c>
      <c r="F2012" s="1" t="s">
        <v>16396</v>
      </c>
      <c r="G2012" s="1" t="s">
        <v>15046</v>
      </c>
      <c r="H2012" s="1" t="s">
        <v>15068</v>
      </c>
      <c r="I2012" s="2">
        <v>46054</v>
      </c>
      <c r="J2012" s="1" t="s">
        <v>12809</v>
      </c>
      <c r="K2012" s="1" t="s">
        <v>15060</v>
      </c>
      <c r="L2012" s="1" t="s">
        <v>12902</v>
      </c>
      <c r="M2012" s="1" t="s">
        <v>3868</v>
      </c>
      <c r="N2012" s="2" t="str">
        <f>VLOOKUP(Schedule[[#This Row],[船期]],week!A:D,4,0)</f>
        <v>202605</v>
      </c>
      <c r="O2012" s="1">
        <f>_xlfn.IFNA(VLOOKUP(Schedule[[#This Row],[船名]],Vessel!$A:$G,2,0),"")</f>
        <v>932</v>
      </c>
      <c r="P2012" s="1" t="str">
        <f>_xlfn.IFNA(VLOOKUP(Schedule[[#This Row],[船名]],Vessel!$A:$G,3,0),"")</f>
        <v>cc</v>
      </c>
      <c r="Q2012" s="1">
        <f>_xlfn.IFNA(VLOOKUP(Schedule[[#This Row],[船名]],Vessel!$A:$G,4,0),"")</f>
        <v>2001</v>
      </c>
      <c r="R2012" s="1" t="str">
        <f>_xlfn.IFNA(VLOOKUP(Schedule[[#This Row],[船名]],Vessel!$A:$G,5,0),"")</f>
        <v>PAN</v>
      </c>
      <c r="S2012" s="1" t="str">
        <f>_xlfn.IFNA(VLOOKUP(Schedule[[#This Row],[船名]],Vessel!$A:$G,6,0),"")</f>
        <v>T</v>
      </c>
      <c r="T2012" s="1" t="str">
        <f>_xlfn.IFNA(VLOOKUP(Schedule[[#This Row],[船名]],Vessel!$A:$G,7,0),"")</f>
        <v>Pan Ocean Shipping Co</v>
      </c>
      <c r="U2012" s="1" t="str">
        <f>VLOOKUP(Schedule[[#This Row],[航线ID]],'Rotation'!D:I,6,0)</f>
        <v>青岛(QINGDAO)[2天] → 仁川(INCHON)[2天]→青岛(QINGDAO)</v>
      </c>
    </row>
    <row r="2013" spans="1:21" x14ac:dyDescent="0.4">
      <c r="A2013" s="1" t="s">
        <v>15694</v>
      </c>
      <c r="B2013" s="1" t="s">
        <v>15777</v>
      </c>
      <c r="C2013" s="1" t="s">
        <v>15057</v>
      </c>
      <c r="D2013" s="1" t="s">
        <v>12816</v>
      </c>
      <c r="E2013" s="1" t="s">
        <v>12902</v>
      </c>
      <c r="F2013" s="1" t="s">
        <v>16396</v>
      </c>
      <c r="G2013" s="1" t="s">
        <v>15046</v>
      </c>
      <c r="H2013" s="1" t="s">
        <v>15069</v>
      </c>
      <c r="I2013" s="2">
        <v>46058</v>
      </c>
      <c r="J2013" s="1" t="s">
        <v>12809</v>
      </c>
      <c r="K2013" s="1" t="s">
        <v>15060</v>
      </c>
      <c r="L2013" s="1" t="s">
        <v>12902</v>
      </c>
      <c r="M2013" s="1" t="s">
        <v>3868</v>
      </c>
      <c r="N2013" s="2" t="str">
        <f>VLOOKUP(Schedule[[#This Row],[船期]],week!A:D,4,0)</f>
        <v>202605</v>
      </c>
      <c r="O2013" s="1">
        <f>_xlfn.IFNA(VLOOKUP(Schedule[[#This Row],[船名]],Vessel!$A:$G,2,0),"")</f>
        <v>932</v>
      </c>
      <c r="P2013" s="1" t="str">
        <f>_xlfn.IFNA(VLOOKUP(Schedule[[#This Row],[船名]],Vessel!$A:$G,3,0),"")</f>
        <v>cc</v>
      </c>
      <c r="Q2013" s="1">
        <f>_xlfn.IFNA(VLOOKUP(Schedule[[#This Row],[船名]],Vessel!$A:$G,4,0),"")</f>
        <v>2001</v>
      </c>
      <c r="R2013" s="1" t="str">
        <f>_xlfn.IFNA(VLOOKUP(Schedule[[#This Row],[船名]],Vessel!$A:$G,5,0),"")</f>
        <v>PAN</v>
      </c>
      <c r="S2013" s="1" t="str">
        <f>_xlfn.IFNA(VLOOKUP(Schedule[[#This Row],[船名]],Vessel!$A:$G,6,0),"")</f>
        <v>T</v>
      </c>
      <c r="T2013" s="1" t="str">
        <f>_xlfn.IFNA(VLOOKUP(Schedule[[#This Row],[船名]],Vessel!$A:$G,7,0),"")</f>
        <v>Pan Ocean Shipping Co</v>
      </c>
      <c r="U2013" s="1" t="str">
        <f>VLOOKUP(Schedule[[#This Row],[航线ID]],'Rotation'!D:I,6,0)</f>
        <v>青岛(QINGDAO)[2天] → 仁川(INCHON)[2天]→青岛(QINGDAO)</v>
      </c>
    </row>
    <row r="2014" spans="1:21" x14ac:dyDescent="0.4">
      <c r="A2014" s="1" t="s">
        <v>15694</v>
      </c>
      <c r="B2014" s="1" t="s">
        <v>15777</v>
      </c>
      <c r="C2014" s="1" t="s">
        <v>15057</v>
      </c>
      <c r="D2014" s="1" t="s">
        <v>12816</v>
      </c>
      <c r="E2014" s="1" t="s">
        <v>12902</v>
      </c>
      <c r="F2014" s="1" t="s">
        <v>16396</v>
      </c>
      <c r="G2014" s="1" t="s">
        <v>15046</v>
      </c>
      <c r="H2014" s="1" t="s">
        <v>15070</v>
      </c>
      <c r="I2014" s="2">
        <v>46061</v>
      </c>
      <c r="J2014" s="1" t="s">
        <v>12809</v>
      </c>
      <c r="K2014" s="1" t="s">
        <v>15060</v>
      </c>
      <c r="L2014" s="1" t="s">
        <v>12902</v>
      </c>
      <c r="M2014" s="1" t="s">
        <v>3868</v>
      </c>
      <c r="N2014" s="2" t="str">
        <f>VLOOKUP(Schedule[[#This Row],[船期]],week!A:D,4,0)</f>
        <v>202606</v>
      </c>
      <c r="O2014" s="1">
        <f>_xlfn.IFNA(VLOOKUP(Schedule[[#This Row],[船名]],Vessel!$A:$G,2,0),"")</f>
        <v>932</v>
      </c>
      <c r="P2014" s="1" t="str">
        <f>_xlfn.IFNA(VLOOKUP(Schedule[[#This Row],[船名]],Vessel!$A:$G,3,0),"")</f>
        <v>cc</v>
      </c>
      <c r="Q2014" s="1">
        <f>_xlfn.IFNA(VLOOKUP(Schedule[[#This Row],[船名]],Vessel!$A:$G,4,0),"")</f>
        <v>2001</v>
      </c>
      <c r="R2014" s="1" t="str">
        <f>_xlfn.IFNA(VLOOKUP(Schedule[[#This Row],[船名]],Vessel!$A:$G,5,0),"")</f>
        <v>PAN</v>
      </c>
      <c r="S2014" s="1" t="str">
        <f>_xlfn.IFNA(VLOOKUP(Schedule[[#This Row],[船名]],Vessel!$A:$G,6,0),"")</f>
        <v>T</v>
      </c>
      <c r="T2014" s="1" t="str">
        <f>_xlfn.IFNA(VLOOKUP(Schedule[[#This Row],[船名]],Vessel!$A:$G,7,0),"")</f>
        <v>Pan Ocean Shipping Co</v>
      </c>
      <c r="U2014" s="1" t="str">
        <f>VLOOKUP(Schedule[[#This Row],[航线ID]],'Rotation'!D:I,6,0)</f>
        <v>青岛(QINGDAO)[2天] → 仁川(INCHON)[2天]→青岛(QINGDAO)</v>
      </c>
    </row>
    <row r="2015" spans="1:21" x14ac:dyDescent="0.4">
      <c r="A2015" s="1" t="s">
        <v>15694</v>
      </c>
      <c r="B2015" s="1" t="s">
        <v>15777</v>
      </c>
      <c r="C2015" s="1" t="s">
        <v>15057</v>
      </c>
      <c r="D2015" s="1" t="s">
        <v>12816</v>
      </c>
      <c r="E2015" s="1" t="s">
        <v>12902</v>
      </c>
      <c r="F2015" s="1" t="s">
        <v>16396</v>
      </c>
      <c r="G2015" s="1" t="s">
        <v>15046</v>
      </c>
      <c r="H2015" s="1" t="s">
        <v>15071</v>
      </c>
      <c r="I2015" s="2">
        <v>46065</v>
      </c>
      <c r="J2015" s="1" t="s">
        <v>12809</v>
      </c>
      <c r="K2015" s="1" t="s">
        <v>15060</v>
      </c>
      <c r="L2015" s="1" t="s">
        <v>12902</v>
      </c>
      <c r="M2015" s="1" t="s">
        <v>3868</v>
      </c>
      <c r="N2015" s="2" t="str">
        <f>VLOOKUP(Schedule[[#This Row],[船期]],week!A:D,4,0)</f>
        <v>202606</v>
      </c>
      <c r="O2015" s="1">
        <f>_xlfn.IFNA(VLOOKUP(Schedule[[#This Row],[船名]],Vessel!$A:$G,2,0),"")</f>
        <v>932</v>
      </c>
      <c r="P2015" s="1" t="str">
        <f>_xlfn.IFNA(VLOOKUP(Schedule[[#This Row],[船名]],Vessel!$A:$G,3,0),"")</f>
        <v>cc</v>
      </c>
      <c r="Q2015" s="1">
        <f>_xlfn.IFNA(VLOOKUP(Schedule[[#This Row],[船名]],Vessel!$A:$G,4,0),"")</f>
        <v>2001</v>
      </c>
      <c r="R2015" s="1" t="str">
        <f>_xlfn.IFNA(VLOOKUP(Schedule[[#This Row],[船名]],Vessel!$A:$G,5,0),"")</f>
        <v>PAN</v>
      </c>
      <c r="S2015" s="1" t="str">
        <f>_xlfn.IFNA(VLOOKUP(Schedule[[#This Row],[船名]],Vessel!$A:$G,6,0),"")</f>
        <v>T</v>
      </c>
      <c r="T2015" s="1" t="str">
        <f>_xlfn.IFNA(VLOOKUP(Schedule[[#This Row],[船名]],Vessel!$A:$G,7,0),"")</f>
        <v>Pan Ocean Shipping Co</v>
      </c>
      <c r="U2015" s="1" t="str">
        <f>VLOOKUP(Schedule[[#This Row],[航线ID]],'Rotation'!D:I,6,0)</f>
        <v>青岛(QINGDAO)[2天] → 仁川(INCHON)[2天]→青岛(QINGDAO)</v>
      </c>
    </row>
    <row r="2016" spans="1:21" x14ac:dyDescent="0.4">
      <c r="A2016" s="1" t="s">
        <v>15694</v>
      </c>
      <c r="B2016" s="1" t="s">
        <v>15777</v>
      </c>
      <c r="C2016" s="1" t="s">
        <v>15057</v>
      </c>
      <c r="D2016" s="1" t="s">
        <v>12816</v>
      </c>
      <c r="E2016" s="1" t="s">
        <v>12902</v>
      </c>
      <c r="F2016" s="1" t="s">
        <v>16396</v>
      </c>
      <c r="G2016" s="1" t="s">
        <v>15046</v>
      </c>
      <c r="H2016" s="1" t="s">
        <v>15072</v>
      </c>
      <c r="I2016" s="2">
        <v>46068</v>
      </c>
      <c r="J2016" s="1" t="s">
        <v>12809</v>
      </c>
      <c r="K2016" s="1" t="s">
        <v>15060</v>
      </c>
      <c r="L2016" s="1" t="s">
        <v>12902</v>
      </c>
      <c r="M2016" s="1" t="s">
        <v>3868</v>
      </c>
      <c r="N2016" s="2" t="str">
        <f>VLOOKUP(Schedule[[#This Row],[船期]],week!A:D,4,0)</f>
        <v>202607</v>
      </c>
      <c r="O2016" s="1">
        <f>_xlfn.IFNA(VLOOKUP(Schedule[[#This Row],[船名]],Vessel!$A:$G,2,0),"")</f>
        <v>932</v>
      </c>
      <c r="P2016" s="1" t="str">
        <f>_xlfn.IFNA(VLOOKUP(Schedule[[#This Row],[船名]],Vessel!$A:$G,3,0),"")</f>
        <v>cc</v>
      </c>
      <c r="Q2016" s="1">
        <f>_xlfn.IFNA(VLOOKUP(Schedule[[#This Row],[船名]],Vessel!$A:$G,4,0),"")</f>
        <v>2001</v>
      </c>
      <c r="R2016" s="1" t="str">
        <f>_xlfn.IFNA(VLOOKUP(Schedule[[#This Row],[船名]],Vessel!$A:$G,5,0),"")</f>
        <v>PAN</v>
      </c>
      <c r="S2016" s="1" t="str">
        <f>_xlfn.IFNA(VLOOKUP(Schedule[[#This Row],[船名]],Vessel!$A:$G,6,0),"")</f>
        <v>T</v>
      </c>
      <c r="T2016" s="1" t="str">
        <f>_xlfn.IFNA(VLOOKUP(Schedule[[#This Row],[船名]],Vessel!$A:$G,7,0),"")</f>
        <v>Pan Ocean Shipping Co</v>
      </c>
      <c r="U2016" s="1" t="str">
        <f>VLOOKUP(Schedule[[#This Row],[航线ID]],'Rotation'!D:I,6,0)</f>
        <v>青岛(QINGDAO)[2天] → 仁川(INCHON)[2天]→青岛(QINGDAO)</v>
      </c>
    </row>
    <row r="2017" spans="1:21" x14ac:dyDescent="0.4">
      <c r="A2017" s="1" t="s">
        <v>15694</v>
      </c>
      <c r="B2017" s="1" t="s">
        <v>15777</v>
      </c>
      <c r="C2017" s="1" t="s">
        <v>15057</v>
      </c>
      <c r="D2017" s="1" t="s">
        <v>12816</v>
      </c>
      <c r="E2017" s="1" t="s">
        <v>12902</v>
      </c>
      <c r="F2017" s="1" t="s">
        <v>16396</v>
      </c>
      <c r="G2017" s="1" t="s">
        <v>15046</v>
      </c>
      <c r="H2017" s="1" t="s">
        <v>15073</v>
      </c>
      <c r="I2017" s="2">
        <v>46072</v>
      </c>
      <c r="J2017" s="1" t="s">
        <v>12809</v>
      </c>
      <c r="K2017" s="1" t="s">
        <v>15060</v>
      </c>
      <c r="L2017" s="1" t="s">
        <v>12902</v>
      </c>
      <c r="M2017" s="1" t="s">
        <v>3868</v>
      </c>
      <c r="N2017" s="2" t="str">
        <f>VLOOKUP(Schedule[[#This Row],[船期]],week!A:D,4,0)</f>
        <v>202607</v>
      </c>
      <c r="O2017" s="1">
        <f>_xlfn.IFNA(VLOOKUP(Schedule[[#This Row],[船名]],Vessel!$A:$G,2,0),"")</f>
        <v>932</v>
      </c>
      <c r="P2017" s="1" t="str">
        <f>_xlfn.IFNA(VLOOKUP(Schedule[[#This Row],[船名]],Vessel!$A:$G,3,0),"")</f>
        <v>cc</v>
      </c>
      <c r="Q2017" s="1">
        <f>_xlfn.IFNA(VLOOKUP(Schedule[[#This Row],[船名]],Vessel!$A:$G,4,0),"")</f>
        <v>2001</v>
      </c>
      <c r="R2017" s="1" t="str">
        <f>_xlfn.IFNA(VLOOKUP(Schedule[[#This Row],[船名]],Vessel!$A:$G,5,0),"")</f>
        <v>PAN</v>
      </c>
      <c r="S2017" s="1" t="str">
        <f>_xlfn.IFNA(VLOOKUP(Schedule[[#This Row],[船名]],Vessel!$A:$G,6,0),"")</f>
        <v>T</v>
      </c>
      <c r="T2017" s="1" t="str">
        <f>_xlfn.IFNA(VLOOKUP(Schedule[[#This Row],[船名]],Vessel!$A:$G,7,0),"")</f>
        <v>Pan Ocean Shipping Co</v>
      </c>
      <c r="U2017" s="1" t="str">
        <f>VLOOKUP(Schedule[[#This Row],[航线ID]],'Rotation'!D:I,6,0)</f>
        <v>青岛(QINGDAO)[2天] → 仁川(INCHON)[2天]→青岛(QINGDAO)</v>
      </c>
    </row>
    <row r="2018" spans="1:21" x14ac:dyDescent="0.4">
      <c r="A2018" s="1" t="s">
        <v>15694</v>
      </c>
      <c r="B2018" s="1" t="s">
        <v>15777</v>
      </c>
      <c r="C2018" s="1" t="s">
        <v>15057</v>
      </c>
      <c r="D2018" s="1" t="s">
        <v>12816</v>
      </c>
      <c r="E2018" s="1" t="s">
        <v>12902</v>
      </c>
      <c r="F2018" s="1" t="s">
        <v>16396</v>
      </c>
      <c r="G2018" s="1" t="s">
        <v>15046</v>
      </c>
      <c r="H2018" s="1" t="s">
        <v>15778</v>
      </c>
      <c r="I2018" s="2">
        <v>46075</v>
      </c>
      <c r="J2018" s="1" t="s">
        <v>12809</v>
      </c>
      <c r="K2018" s="1" t="s">
        <v>15060</v>
      </c>
      <c r="L2018" s="1" t="s">
        <v>12902</v>
      </c>
      <c r="M2018" s="1" t="s">
        <v>3868</v>
      </c>
      <c r="N2018" s="2" t="str">
        <f>VLOOKUP(Schedule[[#This Row],[船期]],week!A:D,4,0)</f>
        <v>202608</v>
      </c>
      <c r="O2018" s="1">
        <f>_xlfn.IFNA(VLOOKUP(Schedule[[#This Row],[船名]],Vessel!$A:$G,2,0),"")</f>
        <v>932</v>
      </c>
      <c r="P2018" s="1" t="str">
        <f>_xlfn.IFNA(VLOOKUP(Schedule[[#This Row],[船名]],Vessel!$A:$G,3,0),"")</f>
        <v>cc</v>
      </c>
      <c r="Q2018" s="1">
        <f>_xlfn.IFNA(VLOOKUP(Schedule[[#This Row],[船名]],Vessel!$A:$G,4,0),"")</f>
        <v>2001</v>
      </c>
      <c r="R2018" s="1" t="str">
        <f>_xlfn.IFNA(VLOOKUP(Schedule[[#This Row],[船名]],Vessel!$A:$G,5,0),"")</f>
        <v>PAN</v>
      </c>
      <c r="S2018" s="1" t="str">
        <f>_xlfn.IFNA(VLOOKUP(Schedule[[#This Row],[船名]],Vessel!$A:$G,6,0),"")</f>
        <v>T</v>
      </c>
      <c r="T2018" s="1" t="str">
        <f>_xlfn.IFNA(VLOOKUP(Schedule[[#This Row],[船名]],Vessel!$A:$G,7,0),"")</f>
        <v>Pan Ocean Shipping Co</v>
      </c>
      <c r="U2018" s="1" t="str">
        <f>VLOOKUP(Schedule[[#This Row],[航线ID]],'Rotation'!D:I,6,0)</f>
        <v>青岛(QINGDAO)[2天] → 仁川(INCHON)[2天]→青岛(QINGDAO)</v>
      </c>
    </row>
    <row r="2019" spans="1:21" x14ac:dyDescent="0.4">
      <c r="A2019" s="1" t="s">
        <v>15694</v>
      </c>
      <c r="B2019" s="1" t="s">
        <v>15777</v>
      </c>
      <c r="C2019" s="1" t="s">
        <v>15057</v>
      </c>
      <c r="D2019" s="1" t="s">
        <v>12816</v>
      </c>
      <c r="E2019" s="1" t="s">
        <v>12902</v>
      </c>
      <c r="F2019" s="1" t="s">
        <v>16396</v>
      </c>
      <c r="G2019" s="1" t="s">
        <v>15046</v>
      </c>
      <c r="H2019" s="1" t="s">
        <v>16089</v>
      </c>
      <c r="I2019" s="2">
        <v>46079</v>
      </c>
      <c r="J2019" s="1" t="s">
        <v>12809</v>
      </c>
      <c r="K2019" s="1" t="s">
        <v>15060</v>
      </c>
      <c r="L2019" s="1" t="s">
        <v>12902</v>
      </c>
      <c r="M2019" s="1" t="s">
        <v>3868</v>
      </c>
      <c r="N2019" s="2" t="str">
        <f>VLOOKUP(Schedule[[#This Row],[船期]],week!A:D,4,0)</f>
        <v>202608</v>
      </c>
      <c r="O2019" s="1">
        <f>_xlfn.IFNA(VLOOKUP(Schedule[[#This Row],[船名]],Vessel!$A:$G,2,0),"")</f>
        <v>932</v>
      </c>
      <c r="P2019" s="1" t="str">
        <f>_xlfn.IFNA(VLOOKUP(Schedule[[#This Row],[船名]],Vessel!$A:$G,3,0),"")</f>
        <v>cc</v>
      </c>
      <c r="Q2019" s="1">
        <f>_xlfn.IFNA(VLOOKUP(Schedule[[#This Row],[船名]],Vessel!$A:$G,4,0),"")</f>
        <v>2001</v>
      </c>
      <c r="R2019" s="1" t="str">
        <f>_xlfn.IFNA(VLOOKUP(Schedule[[#This Row],[船名]],Vessel!$A:$G,5,0),"")</f>
        <v>PAN</v>
      </c>
      <c r="S2019" s="1" t="str">
        <f>_xlfn.IFNA(VLOOKUP(Schedule[[#This Row],[船名]],Vessel!$A:$G,6,0),"")</f>
        <v>T</v>
      </c>
      <c r="T2019" s="1" t="str">
        <f>_xlfn.IFNA(VLOOKUP(Schedule[[#This Row],[船名]],Vessel!$A:$G,7,0),"")</f>
        <v>Pan Ocean Shipping Co</v>
      </c>
      <c r="U2019" s="1" t="str">
        <f>VLOOKUP(Schedule[[#This Row],[航线ID]],'Rotation'!D:I,6,0)</f>
        <v>青岛(QINGDAO)[2天] → 仁川(INCHON)[2天]→青岛(QINGDAO)</v>
      </c>
    </row>
    <row r="2020" spans="1:21" x14ac:dyDescent="0.4">
      <c r="A2020" s="1" t="s">
        <v>15694</v>
      </c>
      <c r="B2020" s="1" t="s">
        <v>15777</v>
      </c>
      <c r="C2020" s="1" t="s">
        <v>15057</v>
      </c>
      <c r="D2020" s="1" t="s">
        <v>12816</v>
      </c>
      <c r="E2020" s="1" t="s">
        <v>12902</v>
      </c>
      <c r="F2020" s="1" t="s">
        <v>16396</v>
      </c>
      <c r="G2020" s="1" t="s">
        <v>15046</v>
      </c>
      <c r="H2020" s="1" t="s">
        <v>16397</v>
      </c>
      <c r="I2020" s="2">
        <v>46082</v>
      </c>
      <c r="J2020" s="1" t="s">
        <v>12809</v>
      </c>
      <c r="K2020" s="1" t="s">
        <v>15060</v>
      </c>
      <c r="L2020" s="1" t="s">
        <v>12902</v>
      </c>
      <c r="M2020" s="1" t="s">
        <v>3868</v>
      </c>
      <c r="N2020" s="2" t="str">
        <f>VLOOKUP(Schedule[[#This Row],[船期]],week!A:D,4,0)</f>
        <v>202609</v>
      </c>
      <c r="O2020" s="1">
        <f>_xlfn.IFNA(VLOOKUP(Schedule[[#This Row],[船名]],Vessel!$A:$G,2,0),"")</f>
        <v>932</v>
      </c>
      <c r="P2020" s="1" t="str">
        <f>_xlfn.IFNA(VLOOKUP(Schedule[[#This Row],[船名]],Vessel!$A:$G,3,0),"")</f>
        <v>cc</v>
      </c>
      <c r="Q2020" s="1">
        <f>_xlfn.IFNA(VLOOKUP(Schedule[[#This Row],[船名]],Vessel!$A:$G,4,0),"")</f>
        <v>2001</v>
      </c>
      <c r="R2020" s="1" t="str">
        <f>_xlfn.IFNA(VLOOKUP(Schedule[[#This Row],[船名]],Vessel!$A:$G,5,0),"")</f>
        <v>PAN</v>
      </c>
      <c r="S2020" s="1" t="str">
        <f>_xlfn.IFNA(VLOOKUP(Schedule[[#This Row],[船名]],Vessel!$A:$G,6,0),"")</f>
        <v>T</v>
      </c>
      <c r="T2020" s="1" t="str">
        <f>_xlfn.IFNA(VLOOKUP(Schedule[[#This Row],[船名]],Vessel!$A:$G,7,0),"")</f>
        <v>Pan Ocean Shipping Co</v>
      </c>
      <c r="U2020" s="1" t="str">
        <f>VLOOKUP(Schedule[[#This Row],[航线ID]],'Rotation'!D:I,6,0)</f>
        <v>青岛(QINGDAO)[2天] → 仁川(INCHON)[2天]→青岛(QINGDAO)</v>
      </c>
    </row>
    <row r="2021" spans="1:21" x14ac:dyDescent="0.4">
      <c r="A2021" s="1" t="s">
        <v>15694</v>
      </c>
      <c r="B2021" s="1" t="s">
        <v>15777</v>
      </c>
      <c r="C2021" s="1" t="s">
        <v>15057</v>
      </c>
      <c r="D2021" s="1" t="s">
        <v>12816</v>
      </c>
      <c r="E2021" s="1" t="s">
        <v>12902</v>
      </c>
      <c r="F2021" s="1" t="s">
        <v>16396</v>
      </c>
      <c r="G2021" s="1" t="s">
        <v>15046</v>
      </c>
      <c r="H2021" s="1" t="s">
        <v>16869</v>
      </c>
      <c r="I2021" s="2">
        <v>46086</v>
      </c>
      <c r="J2021" s="1" t="s">
        <v>12809</v>
      </c>
      <c r="K2021" s="1" t="s">
        <v>15060</v>
      </c>
      <c r="L2021" s="1" t="s">
        <v>12902</v>
      </c>
      <c r="M2021" s="1" t="s">
        <v>3868</v>
      </c>
      <c r="N2021" s="2" t="str">
        <f>VLOOKUP(Schedule[[#This Row],[船期]],week!A:D,4,0)</f>
        <v>202609</v>
      </c>
      <c r="O2021" s="1">
        <f>_xlfn.IFNA(VLOOKUP(Schedule[[#This Row],[船名]],Vessel!$A:$G,2,0),"")</f>
        <v>932</v>
      </c>
      <c r="P2021" s="1" t="str">
        <f>_xlfn.IFNA(VLOOKUP(Schedule[[#This Row],[船名]],Vessel!$A:$G,3,0),"")</f>
        <v>cc</v>
      </c>
      <c r="Q2021" s="1">
        <f>_xlfn.IFNA(VLOOKUP(Schedule[[#This Row],[船名]],Vessel!$A:$G,4,0),"")</f>
        <v>2001</v>
      </c>
      <c r="R2021" s="1" t="str">
        <f>_xlfn.IFNA(VLOOKUP(Schedule[[#This Row],[船名]],Vessel!$A:$G,5,0),"")</f>
        <v>PAN</v>
      </c>
      <c r="S2021" s="1" t="str">
        <f>_xlfn.IFNA(VLOOKUP(Schedule[[#This Row],[船名]],Vessel!$A:$G,6,0),"")</f>
        <v>T</v>
      </c>
      <c r="T2021" s="1" t="str">
        <f>_xlfn.IFNA(VLOOKUP(Schedule[[#This Row],[船名]],Vessel!$A:$G,7,0),"")</f>
        <v>Pan Ocean Shipping Co</v>
      </c>
      <c r="U2021" s="1" t="str">
        <f>VLOOKUP(Schedule[[#This Row],[航线ID]],'Rotation'!D:I,6,0)</f>
        <v>青岛(QINGDAO)[2天] → 仁川(INCHON)[2天]→青岛(QINGDAO)</v>
      </c>
    </row>
    <row r="2022" spans="1:21" x14ac:dyDescent="0.4">
      <c r="A2022" s="1" t="s">
        <v>15694</v>
      </c>
      <c r="B2022" s="1" t="s">
        <v>15777</v>
      </c>
      <c r="C2022" s="1" t="s">
        <v>15057</v>
      </c>
      <c r="D2022" s="1" t="s">
        <v>12816</v>
      </c>
      <c r="E2022" s="1" t="s">
        <v>12902</v>
      </c>
      <c r="F2022" s="1" t="s">
        <v>16396</v>
      </c>
      <c r="G2022" s="1" t="s">
        <v>15046</v>
      </c>
      <c r="H2022" s="1" t="s">
        <v>16592</v>
      </c>
      <c r="I2022" s="2">
        <v>46089</v>
      </c>
      <c r="J2022" s="1" t="s">
        <v>12809</v>
      </c>
      <c r="K2022" s="1" t="s">
        <v>15060</v>
      </c>
      <c r="L2022" s="1" t="s">
        <v>12902</v>
      </c>
      <c r="M2022" s="1" t="s">
        <v>3868</v>
      </c>
      <c r="N2022" s="2" t="str">
        <f>VLOOKUP(Schedule[[#This Row],[船期]],week!A:D,4,0)</f>
        <v>202610</v>
      </c>
      <c r="O2022" s="1">
        <f>_xlfn.IFNA(VLOOKUP(Schedule[[#This Row],[船名]],Vessel!$A:$G,2,0),"")</f>
        <v>932</v>
      </c>
      <c r="P2022" s="1" t="str">
        <f>_xlfn.IFNA(VLOOKUP(Schedule[[#This Row],[船名]],Vessel!$A:$G,3,0),"")</f>
        <v>cc</v>
      </c>
      <c r="Q2022" s="1">
        <f>_xlfn.IFNA(VLOOKUP(Schedule[[#This Row],[船名]],Vessel!$A:$G,4,0),"")</f>
        <v>2001</v>
      </c>
      <c r="R2022" s="1" t="str">
        <f>_xlfn.IFNA(VLOOKUP(Schedule[[#This Row],[船名]],Vessel!$A:$G,5,0),"")</f>
        <v>PAN</v>
      </c>
      <c r="S2022" s="1" t="str">
        <f>_xlfn.IFNA(VLOOKUP(Schedule[[#This Row],[船名]],Vessel!$A:$G,6,0),"")</f>
        <v>T</v>
      </c>
      <c r="T2022" s="1" t="str">
        <f>_xlfn.IFNA(VLOOKUP(Schedule[[#This Row],[船名]],Vessel!$A:$G,7,0),"")</f>
        <v>Pan Ocean Shipping Co</v>
      </c>
      <c r="U2022" s="1" t="str">
        <f>VLOOKUP(Schedule[[#This Row],[航线ID]],'Rotation'!D:I,6,0)</f>
        <v>青岛(QINGDAO)[2天] → 仁川(INCHON)[2天]→青岛(QINGDAO)</v>
      </c>
    </row>
    <row r="2023" spans="1:21" x14ac:dyDescent="0.4">
      <c r="A2023" s="1" t="s">
        <v>15694</v>
      </c>
      <c r="B2023" s="1" t="s">
        <v>15777</v>
      </c>
      <c r="C2023" s="1" t="s">
        <v>15057</v>
      </c>
      <c r="D2023" s="1" t="s">
        <v>12816</v>
      </c>
      <c r="E2023" s="1" t="s">
        <v>12902</v>
      </c>
      <c r="F2023" s="1" t="s">
        <v>16396</v>
      </c>
      <c r="G2023" s="1" t="s">
        <v>15046</v>
      </c>
      <c r="H2023" s="1" t="s">
        <v>15063</v>
      </c>
      <c r="I2023" s="2">
        <v>46033</v>
      </c>
      <c r="J2023" s="1" t="s">
        <v>12809</v>
      </c>
      <c r="K2023" s="1" t="s">
        <v>15060</v>
      </c>
      <c r="L2023" s="1" t="s">
        <v>12896</v>
      </c>
      <c r="M2023" s="1" t="s">
        <v>3868</v>
      </c>
      <c r="N2023" s="2" t="str">
        <f>VLOOKUP(Schedule[[#This Row],[船期]],week!A:D,4,0)</f>
        <v>202602</v>
      </c>
      <c r="O2023" s="1">
        <f>_xlfn.IFNA(VLOOKUP(Schedule[[#This Row],[船名]],Vessel!$A:$G,2,0),"")</f>
        <v>932</v>
      </c>
      <c r="P2023" s="1" t="str">
        <f>_xlfn.IFNA(VLOOKUP(Schedule[[#This Row],[船名]],Vessel!$A:$G,3,0),"")</f>
        <v>cc</v>
      </c>
      <c r="Q2023" s="1">
        <f>_xlfn.IFNA(VLOOKUP(Schedule[[#This Row],[船名]],Vessel!$A:$G,4,0),"")</f>
        <v>2001</v>
      </c>
      <c r="R2023" s="1" t="str">
        <f>_xlfn.IFNA(VLOOKUP(Schedule[[#This Row],[船名]],Vessel!$A:$G,5,0),"")</f>
        <v>PAN</v>
      </c>
      <c r="S2023" s="1" t="str">
        <f>_xlfn.IFNA(VLOOKUP(Schedule[[#This Row],[船名]],Vessel!$A:$G,6,0),"")</f>
        <v>T</v>
      </c>
      <c r="T2023" s="1" t="str">
        <f>_xlfn.IFNA(VLOOKUP(Schedule[[#This Row],[船名]],Vessel!$A:$G,7,0),"")</f>
        <v>Pan Ocean Shipping Co</v>
      </c>
      <c r="U2023" s="1" t="str">
        <f>VLOOKUP(Schedule[[#This Row],[航线ID]],'Rotation'!D:I,6,0)</f>
        <v>青岛(QINGDAO)[2天] → 仁川(INCHON)[2天]→青岛(QINGDAO)</v>
      </c>
    </row>
    <row r="2024" spans="1:21" x14ac:dyDescent="0.4">
      <c r="A2024" s="1" t="s">
        <v>15694</v>
      </c>
      <c r="B2024" s="1" t="s">
        <v>15777</v>
      </c>
      <c r="C2024" s="1" t="s">
        <v>15057</v>
      </c>
      <c r="D2024" s="1" t="s">
        <v>12816</v>
      </c>
      <c r="E2024" s="1" t="s">
        <v>12902</v>
      </c>
      <c r="F2024" s="1" t="s">
        <v>16396</v>
      </c>
      <c r="G2024" s="1" t="s">
        <v>15046</v>
      </c>
      <c r="H2024" s="1" t="s">
        <v>15062</v>
      </c>
      <c r="I2024" s="2">
        <v>46029</v>
      </c>
      <c r="J2024" s="1" t="s">
        <v>12809</v>
      </c>
      <c r="K2024" s="1" t="s">
        <v>15060</v>
      </c>
      <c r="L2024" s="1" t="s">
        <v>12896</v>
      </c>
      <c r="M2024" s="1" t="s">
        <v>3868</v>
      </c>
      <c r="N2024" s="2" t="str">
        <f>VLOOKUP(Schedule[[#This Row],[船期]],week!A:D,4,0)</f>
        <v>202601</v>
      </c>
      <c r="O2024" s="1">
        <f>_xlfn.IFNA(VLOOKUP(Schedule[[#This Row],[船名]],Vessel!$A:$G,2,0),"")</f>
        <v>932</v>
      </c>
      <c r="P2024" s="1" t="str">
        <f>_xlfn.IFNA(VLOOKUP(Schedule[[#This Row],[船名]],Vessel!$A:$G,3,0),"")</f>
        <v>cc</v>
      </c>
      <c r="Q2024" s="1">
        <f>_xlfn.IFNA(VLOOKUP(Schedule[[#This Row],[船名]],Vessel!$A:$G,4,0),"")</f>
        <v>2001</v>
      </c>
      <c r="R2024" s="1" t="str">
        <f>_xlfn.IFNA(VLOOKUP(Schedule[[#This Row],[船名]],Vessel!$A:$G,5,0),"")</f>
        <v>PAN</v>
      </c>
      <c r="S2024" s="1" t="str">
        <f>_xlfn.IFNA(VLOOKUP(Schedule[[#This Row],[船名]],Vessel!$A:$G,6,0),"")</f>
        <v>T</v>
      </c>
      <c r="T2024" s="1" t="str">
        <f>_xlfn.IFNA(VLOOKUP(Schedule[[#This Row],[船名]],Vessel!$A:$G,7,0),"")</f>
        <v>Pan Ocean Shipping Co</v>
      </c>
      <c r="U2024" s="1" t="str">
        <f>VLOOKUP(Schedule[[#This Row],[航线ID]],'Rotation'!D:I,6,0)</f>
        <v>青岛(QINGDAO)[2天] → 仁川(INCHON)[2天]→青岛(QINGDAO)</v>
      </c>
    </row>
    <row r="2025" spans="1:21" x14ac:dyDescent="0.4">
      <c r="A2025" s="1" t="s">
        <v>15694</v>
      </c>
      <c r="B2025" s="1" t="s">
        <v>15777</v>
      </c>
      <c r="C2025" s="1" t="s">
        <v>15057</v>
      </c>
      <c r="D2025" s="1" t="s">
        <v>12816</v>
      </c>
      <c r="E2025" s="1" t="s">
        <v>12902</v>
      </c>
      <c r="F2025" s="1" t="s">
        <v>16396</v>
      </c>
      <c r="G2025" s="1" t="s">
        <v>15046</v>
      </c>
      <c r="H2025" s="1" t="s">
        <v>15061</v>
      </c>
      <c r="I2025" s="2">
        <v>46022</v>
      </c>
      <c r="J2025" s="1" t="s">
        <v>12809</v>
      </c>
      <c r="K2025" s="1" t="s">
        <v>15060</v>
      </c>
      <c r="L2025" s="1" t="s">
        <v>12896</v>
      </c>
      <c r="M2025" s="1" t="s">
        <v>3868</v>
      </c>
      <c r="N2025" s="2" t="str">
        <f>VLOOKUP(Schedule[[#This Row],[船期]],week!A:D,4,0)</f>
        <v>202553</v>
      </c>
      <c r="O2025" s="1">
        <f>_xlfn.IFNA(VLOOKUP(Schedule[[#This Row],[船名]],Vessel!$A:$G,2,0),"")</f>
        <v>932</v>
      </c>
      <c r="P2025" s="1" t="str">
        <f>_xlfn.IFNA(VLOOKUP(Schedule[[#This Row],[船名]],Vessel!$A:$G,3,0),"")</f>
        <v>cc</v>
      </c>
      <c r="Q2025" s="1">
        <f>_xlfn.IFNA(VLOOKUP(Schedule[[#This Row],[船名]],Vessel!$A:$G,4,0),"")</f>
        <v>2001</v>
      </c>
      <c r="R2025" s="1" t="str">
        <f>_xlfn.IFNA(VLOOKUP(Schedule[[#This Row],[船名]],Vessel!$A:$G,5,0),"")</f>
        <v>PAN</v>
      </c>
      <c r="S2025" s="1" t="str">
        <f>_xlfn.IFNA(VLOOKUP(Schedule[[#This Row],[船名]],Vessel!$A:$G,6,0),"")</f>
        <v>T</v>
      </c>
      <c r="T2025" s="1" t="str">
        <f>_xlfn.IFNA(VLOOKUP(Schedule[[#This Row],[船名]],Vessel!$A:$G,7,0),"")</f>
        <v>Pan Ocean Shipping Co</v>
      </c>
      <c r="U2025" s="1" t="str">
        <f>VLOOKUP(Schedule[[#This Row],[航线ID]],'Rotation'!D:I,6,0)</f>
        <v>青岛(QINGDAO)[2天] → 仁川(INCHON)[2天]→青岛(QINGDAO)</v>
      </c>
    </row>
    <row r="2026" spans="1:21" x14ac:dyDescent="0.4">
      <c r="A2026" s="1" t="s">
        <v>15694</v>
      </c>
      <c r="B2026" s="1" t="s">
        <v>15777</v>
      </c>
      <c r="C2026" s="1" t="s">
        <v>15057</v>
      </c>
      <c r="D2026" s="1" t="s">
        <v>12816</v>
      </c>
      <c r="E2026" s="1" t="s">
        <v>12902</v>
      </c>
      <c r="F2026" s="1" t="s">
        <v>16396</v>
      </c>
      <c r="G2026" s="1" t="s">
        <v>15046</v>
      </c>
      <c r="H2026" s="1" t="s">
        <v>15059</v>
      </c>
      <c r="I2026" s="2">
        <v>46016</v>
      </c>
      <c r="J2026" s="1" t="s">
        <v>12809</v>
      </c>
      <c r="K2026" s="1" t="s">
        <v>15060</v>
      </c>
      <c r="L2026" s="1" t="s">
        <v>12798</v>
      </c>
      <c r="M2026" s="1" t="s">
        <v>3868</v>
      </c>
      <c r="N2026" s="2" t="str">
        <f>VLOOKUP(Schedule[[#This Row],[船期]],week!A:D,4,0)</f>
        <v>202552</v>
      </c>
      <c r="O2026" s="1">
        <f>_xlfn.IFNA(VLOOKUP(Schedule[[#This Row],[船名]],Vessel!$A:$G,2,0),"")</f>
        <v>932</v>
      </c>
      <c r="P2026" s="1" t="str">
        <f>_xlfn.IFNA(VLOOKUP(Schedule[[#This Row],[船名]],Vessel!$A:$G,3,0),"")</f>
        <v>cc</v>
      </c>
      <c r="Q2026" s="1">
        <f>_xlfn.IFNA(VLOOKUP(Schedule[[#This Row],[船名]],Vessel!$A:$G,4,0),"")</f>
        <v>2001</v>
      </c>
      <c r="R2026" s="1" t="str">
        <f>_xlfn.IFNA(VLOOKUP(Schedule[[#This Row],[船名]],Vessel!$A:$G,5,0),"")</f>
        <v>PAN</v>
      </c>
      <c r="S2026" s="1" t="str">
        <f>_xlfn.IFNA(VLOOKUP(Schedule[[#This Row],[船名]],Vessel!$A:$G,6,0),"")</f>
        <v>T</v>
      </c>
      <c r="T2026" s="1" t="str">
        <f>_xlfn.IFNA(VLOOKUP(Schedule[[#This Row],[船名]],Vessel!$A:$G,7,0),"")</f>
        <v>Pan Ocean Shipping Co</v>
      </c>
      <c r="U2026" s="1" t="str">
        <f>VLOOKUP(Schedule[[#This Row],[航线ID]],'Rotation'!D:I,6,0)</f>
        <v>青岛(QINGDAO)[2天] → 仁川(INCHON)[2天]→青岛(QINGDAO)</v>
      </c>
    </row>
    <row r="2027" spans="1:21" x14ac:dyDescent="0.4">
      <c r="A2027" s="1" t="s">
        <v>15694</v>
      </c>
      <c r="B2027" s="1" t="s">
        <v>15777</v>
      </c>
      <c r="C2027" s="1" t="s">
        <v>15057</v>
      </c>
      <c r="D2027" s="1" t="s">
        <v>12816</v>
      </c>
      <c r="E2027" s="1" t="s">
        <v>12902</v>
      </c>
      <c r="F2027" s="1" t="s">
        <v>16396</v>
      </c>
      <c r="G2027" s="1" t="s">
        <v>15046</v>
      </c>
      <c r="H2027" s="1" t="s">
        <v>15074</v>
      </c>
      <c r="I2027" s="2">
        <v>46012</v>
      </c>
      <c r="J2027" s="1" t="s">
        <v>12809</v>
      </c>
      <c r="K2027" s="1" t="s">
        <v>15060</v>
      </c>
      <c r="L2027" s="1" t="s">
        <v>12896</v>
      </c>
      <c r="M2027" s="1" t="s">
        <v>3868</v>
      </c>
      <c r="N2027" s="2" t="str">
        <f>VLOOKUP(Schedule[[#This Row],[船期]],week!A:D,4,0)</f>
        <v>202552</v>
      </c>
      <c r="O2027" s="1">
        <f>_xlfn.IFNA(VLOOKUP(Schedule[[#This Row],[船名]],Vessel!$A:$G,2,0),"")</f>
        <v>932</v>
      </c>
      <c r="P2027" s="1" t="str">
        <f>_xlfn.IFNA(VLOOKUP(Schedule[[#This Row],[船名]],Vessel!$A:$G,3,0),"")</f>
        <v>cc</v>
      </c>
      <c r="Q2027" s="1">
        <f>_xlfn.IFNA(VLOOKUP(Schedule[[#This Row],[船名]],Vessel!$A:$G,4,0),"")</f>
        <v>2001</v>
      </c>
      <c r="R2027" s="1" t="str">
        <f>_xlfn.IFNA(VLOOKUP(Schedule[[#This Row],[船名]],Vessel!$A:$G,5,0),"")</f>
        <v>PAN</v>
      </c>
      <c r="S2027" s="1" t="str">
        <f>_xlfn.IFNA(VLOOKUP(Schedule[[#This Row],[船名]],Vessel!$A:$G,6,0),"")</f>
        <v>T</v>
      </c>
      <c r="T2027" s="1" t="str">
        <f>_xlfn.IFNA(VLOOKUP(Schedule[[#This Row],[船名]],Vessel!$A:$G,7,0),"")</f>
        <v>Pan Ocean Shipping Co</v>
      </c>
      <c r="U2027" s="1" t="str">
        <f>VLOOKUP(Schedule[[#This Row],[航线ID]],'Rotation'!D:I,6,0)</f>
        <v>青岛(QINGDAO)[2天] → 仁川(INCHON)[2天]→青岛(QINGDAO)</v>
      </c>
    </row>
    <row r="2028" spans="1:21" x14ac:dyDescent="0.4">
      <c r="A2028" s="1" t="s">
        <v>15694</v>
      </c>
      <c r="B2028" s="1" t="s">
        <v>15777</v>
      </c>
      <c r="C2028" s="1" t="s">
        <v>15057</v>
      </c>
      <c r="D2028" s="1" t="s">
        <v>12816</v>
      </c>
      <c r="E2028" s="1" t="s">
        <v>12902</v>
      </c>
      <c r="F2028" s="1" t="s">
        <v>16396</v>
      </c>
      <c r="G2028" s="1" t="s">
        <v>15046</v>
      </c>
      <c r="H2028" s="1" t="s">
        <v>15075</v>
      </c>
      <c r="I2028" s="2">
        <v>46009</v>
      </c>
      <c r="J2028" s="1" t="s">
        <v>12809</v>
      </c>
      <c r="K2028" s="1" t="s">
        <v>15060</v>
      </c>
      <c r="L2028" s="1" t="s">
        <v>12896</v>
      </c>
      <c r="M2028" s="1" t="s">
        <v>3868</v>
      </c>
      <c r="N2028" s="2" t="str">
        <f>VLOOKUP(Schedule[[#This Row],[船期]],week!A:D,4,0)</f>
        <v>202551</v>
      </c>
      <c r="O2028" s="1">
        <f>_xlfn.IFNA(VLOOKUP(Schedule[[#This Row],[船名]],Vessel!$A:$G,2,0),"")</f>
        <v>932</v>
      </c>
      <c r="P2028" s="1" t="str">
        <f>_xlfn.IFNA(VLOOKUP(Schedule[[#This Row],[船名]],Vessel!$A:$G,3,0),"")</f>
        <v>cc</v>
      </c>
      <c r="Q2028" s="1">
        <f>_xlfn.IFNA(VLOOKUP(Schedule[[#This Row],[船名]],Vessel!$A:$G,4,0),"")</f>
        <v>2001</v>
      </c>
      <c r="R2028" s="1" t="str">
        <f>_xlfn.IFNA(VLOOKUP(Schedule[[#This Row],[船名]],Vessel!$A:$G,5,0),"")</f>
        <v>PAN</v>
      </c>
      <c r="S2028" s="1" t="str">
        <f>_xlfn.IFNA(VLOOKUP(Schedule[[#This Row],[船名]],Vessel!$A:$G,6,0),"")</f>
        <v>T</v>
      </c>
      <c r="T2028" s="1" t="str">
        <f>_xlfn.IFNA(VLOOKUP(Schedule[[#This Row],[船名]],Vessel!$A:$G,7,0),"")</f>
        <v>Pan Ocean Shipping Co</v>
      </c>
      <c r="U2028" s="1" t="str">
        <f>VLOOKUP(Schedule[[#This Row],[航线ID]],'Rotation'!D:I,6,0)</f>
        <v>青岛(QINGDAO)[2天] → 仁川(INCHON)[2天]→青岛(QINGDAO)</v>
      </c>
    </row>
    <row r="2029" spans="1:21" x14ac:dyDescent="0.4">
      <c r="A2029" s="1" t="s">
        <v>15694</v>
      </c>
      <c r="B2029" s="1" t="s">
        <v>15777</v>
      </c>
      <c r="C2029" s="1" t="s">
        <v>15057</v>
      </c>
      <c r="D2029" s="1" t="s">
        <v>12816</v>
      </c>
      <c r="E2029" s="1" t="s">
        <v>12902</v>
      </c>
      <c r="F2029" s="1" t="s">
        <v>16396</v>
      </c>
      <c r="G2029" s="1" t="s">
        <v>15046</v>
      </c>
      <c r="H2029" s="1" t="s">
        <v>15076</v>
      </c>
      <c r="I2029" s="2">
        <v>46001</v>
      </c>
      <c r="J2029" s="1" t="s">
        <v>12809</v>
      </c>
      <c r="K2029" s="1" t="s">
        <v>15060</v>
      </c>
      <c r="L2029" s="1" t="s">
        <v>12896</v>
      </c>
      <c r="M2029" s="1" t="s">
        <v>3868</v>
      </c>
      <c r="N2029" s="2" t="str">
        <f>VLOOKUP(Schedule[[#This Row],[船期]],week!A:D,4,0)</f>
        <v>202550</v>
      </c>
      <c r="O2029" s="1">
        <f>_xlfn.IFNA(VLOOKUP(Schedule[[#This Row],[船名]],Vessel!$A:$G,2,0),"")</f>
        <v>932</v>
      </c>
      <c r="P2029" s="1" t="str">
        <f>_xlfn.IFNA(VLOOKUP(Schedule[[#This Row],[船名]],Vessel!$A:$G,3,0),"")</f>
        <v>cc</v>
      </c>
      <c r="Q2029" s="1">
        <f>_xlfn.IFNA(VLOOKUP(Schedule[[#This Row],[船名]],Vessel!$A:$G,4,0),"")</f>
        <v>2001</v>
      </c>
      <c r="R2029" s="1" t="str">
        <f>_xlfn.IFNA(VLOOKUP(Schedule[[#This Row],[船名]],Vessel!$A:$G,5,0),"")</f>
        <v>PAN</v>
      </c>
      <c r="S2029" s="1" t="str">
        <f>_xlfn.IFNA(VLOOKUP(Schedule[[#This Row],[船名]],Vessel!$A:$G,6,0),"")</f>
        <v>T</v>
      </c>
      <c r="T2029" s="1" t="str">
        <f>_xlfn.IFNA(VLOOKUP(Schedule[[#This Row],[船名]],Vessel!$A:$G,7,0),"")</f>
        <v>Pan Ocean Shipping Co</v>
      </c>
      <c r="U2029" s="1" t="str">
        <f>VLOOKUP(Schedule[[#This Row],[航线ID]],'Rotation'!D:I,6,0)</f>
        <v>青岛(QINGDAO)[2天] → 仁川(INCHON)[2天]→青岛(QINGDAO)</v>
      </c>
    </row>
    <row r="2030" spans="1:21" x14ac:dyDescent="0.4">
      <c r="A2030" s="1" t="s">
        <v>15694</v>
      </c>
      <c r="B2030" s="1" t="s">
        <v>15777</v>
      </c>
      <c r="C2030" s="1" t="s">
        <v>15057</v>
      </c>
      <c r="D2030" s="1" t="s">
        <v>12816</v>
      </c>
      <c r="E2030" s="1" t="s">
        <v>12902</v>
      </c>
      <c r="F2030" s="1" t="s">
        <v>16396</v>
      </c>
      <c r="G2030" s="1" t="s">
        <v>15046</v>
      </c>
      <c r="H2030" s="1" t="s">
        <v>15077</v>
      </c>
      <c r="I2030" s="2">
        <v>45988</v>
      </c>
      <c r="J2030" s="1" t="s">
        <v>12809</v>
      </c>
      <c r="K2030" s="1" t="s">
        <v>15060</v>
      </c>
      <c r="L2030" s="1" t="s">
        <v>12896</v>
      </c>
      <c r="M2030" s="1" t="s">
        <v>3868</v>
      </c>
      <c r="N2030" s="2" t="str">
        <f>VLOOKUP(Schedule[[#This Row],[船期]],week!A:D,4,0)</f>
        <v>202548</v>
      </c>
      <c r="O2030" s="1">
        <f>_xlfn.IFNA(VLOOKUP(Schedule[[#This Row],[船名]],Vessel!$A:$G,2,0),"")</f>
        <v>932</v>
      </c>
      <c r="P2030" s="1" t="str">
        <f>_xlfn.IFNA(VLOOKUP(Schedule[[#This Row],[船名]],Vessel!$A:$G,3,0),"")</f>
        <v>cc</v>
      </c>
      <c r="Q2030" s="1">
        <f>_xlfn.IFNA(VLOOKUP(Schedule[[#This Row],[船名]],Vessel!$A:$G,4,0),"")</f>
        <v>2001</v>
      </c>
      <c r="R2030" s="1" t="str">
        <f>_xlfn.IFNA(VLOOKUP(Schedule[[#This Row],[船名]],Vessel!$A:$G,5,0),"")</f>
        <v>PAN</v>
      </c>
      <c r="S2030" s="1" t="str">
        <f>_xlfn.IFNA(VLOOKUP(Schedule[[#This Row],[船名]],Vessel!$A:$G,6,0),"")</f>
        <v>T</v>
      </c>
      <c r="T2030" s="1" t="str">
        <f>_xlfn.IFNA(VLOOKUP(Schedule[[#This Row],[船名]],Vessel!$A:$G,7,0),"")</f>
        <v>Pan Ocean Shipping Co</v>
      </c>
      <c r="U2030" s="1" t="str">
        <f>VLOOKUP(Schedule[[#This Row],[航线ID]],'Rotation'!D:I,6,0)</f>
        <v>青岛(QINGDAO)[2天] → 仁川(INCHON)[2天]→青岛(QINGDAO)</v>
      </c>
    </row>
    <row r="2031" spans="1:21" x14ac:dyDescent="0.4">
      <c r="A2031" s="1" t="s">
        <v>15694</v>
      </c>
      <c r="B2031" s="1" t="s">
        <v>15779</v>
      </c>
      <c r="C2031" s="1" t="s">
        <v>15078</v>
      </c>
      <c r="D2031" s="1" t="s">
        <v>12794</v>
      </c>
      <c r="E2031" s="1" t="s">
        <v>12798</v>
      </c>
      <c r="F2031" s="1" t="s">
        <v>16593</v>
      </c>
      <c r="G2031" s="1" t="s">
        <v>12909</v>
      </c>
      <c r="H2031" s="1" t="s">
        <v>15084</v>
      </c>
      <c r="I2031" s="2">
        <v>46041</v>
      </c>
      <c r="J2031" s="1" t="s">
        <v>12809</v>
      </c>
      <c r="K2031" s="1" t="s">
        <v>15081</v>
      </c>
      <c r="L2031" s="1" t="s">
        <v>12799</v>
      </c>
      <c r="M2031" s="1" t="s">
        <v>8117</v>
      </c>
      <c r="N2031" s="2" t="str">
        <f>VLOOKUP(Schedule[[#This Row],[船期]],week!A:D,4,0)</f>
        <v>202603</v>
      </c>
      <c r="O2031" s="1">
        <f>_xlfn.IFNA(VLOOKUP(Schedule[[#This Row],[船名]],Vessel!$A:$G,2,0),"")</f>
        <v>1015</v>
      </c>
      <c r="P2031" s="1" t="str">
        <f>_xlfn.IFNA(VLOOKUP(Schedule[[#This Row],[船名]],Vessel!$A:$G,3,0),"")</f>
        <v>cc</v>
      </c>
      <c r="Q2031" s="1">
        <f>_xlfn.IFNA(VLOOKUP(Schedule[[#This Row],[船名]],Vessel!$A:$G,4,0),"")</f>
        <v>2009</v>
      </c>
      <c r="R2031" s="1" t="str">
        <f>_xlfn.IFNA(VLOOKUP(Schedule[[#This Row],[船名]],Vessel!$A:$G,5,0),"")</f>
        <v>KOR</v>
      </c>
      <c r="S2031" s="1" t="str">
        <f>_xlfn.IFNA(VLOOKUP(Schedule[[#This Row],[船名]],Vessel!$A:$G,6,0),"")</f>
        <v>O</v>
      </c>
      <c r="T2031" s="1" t="str">
        <f>_xlfn.IFNA(VLOOKUP(Schedule[[#This Row],[船名]],Vessel!$A:$G,7,0),"")</f>
        <v>Pan Ocean Shipping Co</v>
      </c>
      <c r="U2031" s="1" t="str">
        <f>VLOOKUP(Schedule[[#This Row],[航线ID]],'Rotation'!D:I,6,0)</f>
        <v>青岛(QINGDAO)[2天] → 群山(KUNSAN)[1天] → 釜山(BUSAN)[1天]→光阳(KWANGYANG)[3天] → 青岛(QINGDAO)</v>
      </c>
    </row>
    <row r="2032" spans="1:21" x14ac:dyDescent="0.4">
      <c r="A2032" s="1" t="s">
        <v>15694</v>
      </c>
      <c r="B2032" s="1" t="s">
        <v>15779</v>
      </c>
      <c r="C2032" s="1" t="s">
        <v>15078</v>
      </c>
      <c r="D2032" s="1" t="s">
        <v>12794</v>
      </c>
      <c r="E2032" s="1" t="s">
        <v>12798</v>
      </c>
      <c r="F2032" s="1" t="s">
        <v>16593</v>
      </c>
      <c r="G2032" s="1" t="s">
        <v>12909</v>
      </c>
      <c r="H2032" s="1" t="s">
        <v>15085</v>
      </c>
      <c r="I2032" s="2">
        <v>46048</v>
      </c>
      <c r="J2032" s="1" t="s">
        <v>12809</v>
      </c>
      <c r="K2032" s="1" t="s">
        <v>15081</v>
      </c>
      <c r="L2032" s="1" t="s">
        <v>12799</v>
      </c>
      <c r="M2032" s="1" t="s">
        <v>8117</v>
      </c>
      <c r="N2032" s="2" t="str">
        <f>VLOOKUP(Schedule[[#This Row],[船期]],week!A:D,4,0)</f>
        <v>202604</v>
      </c>
      <c r="O2032" s="1">
        <f>_xlfn.IFNA(VLOOKUP(Schedule[[#This Row],[船名]],Vessel!$A:$G,2,0),"")</f>
        <v>1015</v>
      </c>
      <c r="P2032" s="1" t="str">
        <f>_xlfn.IFNA(VLOOKUP(Schedule[[#This Row],[船名]],Vessel!$A:$G,3,0),"")</f>
        <v>cc</v>
      </c>
      <c r="Q2032" s="1">
        <f>_xlfn.IFNA(VLOOKUP(Schedule[[#This Row],[船名]],Vessel!$A:$G,4,0),"")</f>
        <v>2009</v>
      </c>
      <c r="R2032" s="1" t="str">
        <f>_xlfn.IFNA(VLOOKUP(Schedule[[#This Row],[船名]],Vessel!$A:$G,5,0),"")</f>
        <v>KOR</v>
      </c>
      <c r="S2032" s="1" t="str">
        <f>_xlfn.IFNA(VLOOKUP(Schedule[[#This Row],[船名]],Vessel!$A:$G,6,0),"")</f>
        <v>O</v>
      </c>
      <c r="T2032" s="1" t="str">
        <f>_xlfn.IFNA(VLOOKUP(Schedule[[#This Row],[船名]],Vessel!$A:$G,7,0),"")</f>
        <v>Pan Ocean Shipping Co</v>
      </c>
      <c r="U2032" s="1" t="str">
        <f>VLOOKUP(Schedule[[#This Row],[航线ID]],'Rotation'!D:I,6,0)</f>
        <v>青岛(QINGDAO)[2天] → 群山(KUNSAN)[1天] → 釜山(BUSAN)[1天]→光阳(KWANGYANG)[3天] → 青岛(QINGDAO)</v>
      </c>
    </row>
    <row r="2033" spans="1:21" x14ac:dyDescent="0.4">
      <c r="A2033" s="1" t="s">
        <v>15694</v>
      </c>
      <c r="B2033" s="1" t="s">
        <v>15779</v>
      </c>
      <c r="C2033" s="1" t="s">
        <v>15078</v>
      </c>
      <c r="D2033" s="1" t="s">
        <v>12794</v>
      </c>
      <c r="E2033" s="1" t="s">
        <v>12798</v>
      </c>
      <c r="F2033" s="1" t="s">
        <v>16593</v>
      </c>
      <c r="G2033" s="1" t="s">
        <v>12909</v>
      </c>
      <c r="H2033" s="1" t="s">
        <v>15086</v>
      </c>
      <c r="I2033" s="2">
        <v>46055</v>
      </c>
      <c r="J2033" s="1" t="s">
        <v>12809</v>
      </c>
      <c r="K2033" s="1" t="s">
        <v>15081</v>
      </c>
      <c r="L2033" s="1" t="s">
        <v>12798</v>
      </c>
      <c r="M2033" s="1" t="s">
        <v>8117</v>
      </c>
      <c r="N2033" s="2" t="str">
        <f>VLOOKUP(Schedule[[#This Row],[船期]],week!A:D,4,0)</f>
        <v>202605</v>
      </c>
      <c r="O2033" s="1">
        <f>_xlfn.IFNA(VLOOKUP(Schedule[[#This Row],[船名]],Vessel!$A:$G,2,0),"")</f>
        <v>1015</v>
      </c>
      <c r="P2033" s="1" t="str">
        <f>_xlfn.IFNA(VLOOKUP(Schedule[[#This Row],[船名]],Vessel!$A:$G,3,0),"")</f>
        <v>cc</v>
      </c>
      <c r="Q2033" s="1">
        <f>_xlfn.IFNA(VLOOKUP(Schedule[[#This Row],[船名]],Vessel!$A:$G,4,0),"")</f>
        <v>2009</v>
      </c>
      <c r="R2033" s="1" t="str">
        <f>_xlfn.IFNA(VLOOKUP(Schedule[[#This Row],[船名]],Vessel!$A:$G,5,0),"")</f>
        <v>KOR</v>
      </c>
      <c r="S2033" s="1" t="str">
        <f>_xlfn.IFNA(VLOOKUP(Schedule[[#This Row],[船名]],Vessel!$A:$G,6,0),"")</f>
        <v>O</v>
      </c>
      <c r="T2033" s="1" t="str">
        <f>_xlfn.IFNA(VLOOKUP(Schedule[[#This Row],[船名]],Vessel!$A:$G,7,0),"")</f>
        <v>Pan Ocean Shipping Co</v>
      </c>
      <c r="U2033" s="1" t="str">
        <f>VLOOKUP(Schedule[[#This Row],[航线ID]],'Rotation'!D:I,6,0)</f>
        <v>青岛(QINGDAO)[2天] → 群山(KUNSAN)[1天] → 釜山(BUSAN)[1天]→光阳(KWANGYANG)[3天] → 青岛(QINGDAO)</v>
      </c>
    </row>
    <row r="2034" spans="1:21" x14ac:dyDescent="0.4">
      <c r="A2034" s="1" t="s">
        <v>15694</v>
      </c>
      <c r="B2034" s="1" t="s">
        <v>15779</v>
      </c>
      <c r="C2034" s="1" t="s">
        <v>15078</v>
      </c>
      <c r="D2034" s="1" t="s">
        <v>12794</v>
      </c>
      <c r="E2034" s="1" t="s">
        <v>12798</v>
      </c>
      <c r="F2034" s="1" t="s">
        <v>16593</v>
      </c>
      <c r="G2034" s="1" t="s">
        <v>12909</v>
      </c>
      <c r="H2034" s="1" t="s">
        <v>15087</v>
      </c>
      <c r="I2034" s="2">
        <v>46062</v>
      </c>
      <c r="J2034" s="1" t="s">
        <v>12809</v>
      </c>
      <c r="K2034" s="1" t="s">
        <v>15081</v>
      </c>
      <c r="L2034" s="1" t="s">
        <v>12798</v>
      </c>
      <c r="M2034" s="1" t="s">
        <v>8117</v>
      </c>
      <c r="N2034" s="2" t="str">
        <f>VLOOKUP(Schedule[[#This Row],[船期]],week!A:D,4,0)</f>
        <v>202606</v>
      </c>
      <c r="O2034" s="1">
        <f>_xlfn.IFNA(VLOOKUP(Schedule[[#This Row],[船名]],Vessel!$A:$G,2,0),"")</f>
        <v>1015</v>
      </c>
      <c r="P2034" s="1" t="str">
        <f>_xlfn.IFNA(VLOOKUP(Schedule[[#This Row],[船名]],Vessel!$A:$G,3,0),"")</f>
        <v>cc</v>
      </c>
      <c r="Q2034" s="1">
        <f>_xlfn.IFNA(VLOOKUP(Schedule[[#This Row],[船名]],Vessel!$A:$G,4,0),"")</f>
        <v>2009</v>
      </c>
      <c r="R2034" s="1" t="str">
        <f>_xlfn.IFNA(VLOOKUP(Schedule[[#This Row],[船名]],Vessel!$A:$G,5,0),"")</f>
        <v>KOR</v>
      </c>
      <c r="S2034" s="1" t="str">
        <f>_xlfn.IFNA(VLOOKUP(Schedule[[#This Row],[船名]],Vessel!$A:$G,6,0),"")</f>
        <v>O</v>
      </c>
      <c r="T2034" s="1" t="str">
        <f>_xlfn.IFNA(VLOOKUP(Schedule[[#This Row],[船名]],Vessel!$A:$G,7,0),"")</f>
        <v>Pan Ocean Shipping Co</v>
      </c>
      <c r="U2034" s="1" t="str">
        <f>VLOOKUP(Schedule[[#This Row],[航线ID]],'Rotation'!D:I,6,0)</f>
        <v>青岛(QINGDAO)[2天] → 群山(KUNSAN)[1天] → 釜山(BUSAN)[1天]→光阳(KWANGYANG)[3天] → 青岛(QINGDAO)</v>
      </c>
    </row>
    <row r="2035" spans="1:21" x14ac:dyDescent="0.4">
      <c r="A2035" s="1" t="s">
        <v>15694</v>
      </c>
      <c r="B2035" s="1" t="s">
        <v>15779</v>
      </c>
      <c r="C2035" s="1" t="s">
        <v>15078</v>
      </c>
      <c r="D2035" s="1" t="s">
        <v>12794</v>
      </c>
      <c r="E2035" s="1" t="s">
        <v>12798</v>
      </c>
      <c r="F2035" s="1" t="s">
        <v>16593</v>
      </c>
      <c r="G2035" s="1" t="s">
        <v>12909</v>
      </c>
      <c r="H2035" s="1" t="s">
        <v>15088</v>
      </c>
      <c r="I2035" s="2">
        <v>46069</v>
      </c>
      <c r="J2035" s="1" t="s">
        <v>12809</v>
      </c>
      <c r="K2035" s="1" t="s">
        <v>15081</v>
      </c>
      <c r="L2035" s="1" t="s">
        <v>12798</v>
      </c>
      <c r="M2035" s="1" t="s">
        <v>8117</v>
      </c>
      <c r="N2035" s="2" t="str">
        <f>VLOOKUP(Schedule[[#This Row],[船期]],week!A:D,4,0)</f>
        <v>202607</v>
      </c>
      <c r="O2035" s="1">
        <f>_xlfn.IFNA(VLOOKUP(Schedule[[#This Row],[船名]],Vessel!$A:$G,2,0),"")</f>
        <v>1015</v>
      </c>
      <c r="P2035" s="1" t="str">
        <f>_xlfn.IFNA(VLOOKUP(Schedule[[#This Row],[船名]],Vessel!$A:$G,3,0),"")</f>
        <v>cc</v>
      </c>
      <c r="Q2035" s="1">
        <f>_xlfn.IFNA(VLOOKUP(Schedule[[#This Row],[船名]],Vessel!$A:$G,4,0),"")</f>
        <v>2009</v>
      </c>
      <c r="R2035" s="1" t="str">
        <f>_xlfn.IFNA(VLOOKUP(Schedule[[#This Row],[船名]],Vessel!$A:$G,5,0),"")</f>
        <v>KOR</v>
      </c>
      <c r="S2035" s="1" t="str">
        <f>_xlfn.IFNA(VLOOKUP(Schedule[[#This Row],[船名]],Vessel!$A:$G,6,0),"")</f>
        <v>O</v>
      </c>
      <c r="T2035" s="1" t="str">
        <f>_xlfn.IFNA(VLOOKUP(Schedule[[#This Row],[船名]],Vessel!$A:$G,7,0),"")</f>
        <v>Pan Ocean Shipping Co</v>
      </c>
      <c r="U2035" s="1" t="str">
        <f>VLOOKUP(Schedule[[#This Row],[航线ID]],'Rotation'!D:I,6,0)</f>
        <v>青岛(QINGDAO)[2天] → 群山(KUNSAN)[1天] → 釜山(BUSAN)[1天]→光阳(KWANGYANG)[3天] → 青岛(QINGDAO)</v>
      </c>
    </row>
    <row r="2036" spans="1:21" x14ac:dyDescent="0.4">
      <c r="A2036" s="1" t="s">
        <v>15694</v>
      </c>
      <c r="B2036" s="1" t="s">
        <v>15779</v>
      </c>
      <c r="C2036" s="1" t="s">
        <v>15078</v>
      </c>
      <c r="D2036" s="1" t="s">
        <v>12794</v>
      </c>
      <c r="E2036" s="1" t="s">
        <v>12798</v>
      </c>
      <c r="F2036" s="1" t="s">
        <v>16593</v>
      </c>
      <c r="G2036" s="1" t="s">
        <v>12909</v>
      </c>
      <c r="H2036" s="1" t="s">
        <v>16236</v>
      </c>
      <c r="I2036" s="2">
        <v>46076</v>
      </c>
      <c r="J2036" s="1" t="s">
        <v>12809</v>
      </c>
      <c r="K2036" s="1" t="s">
        <v>15081</v>
      </c>
      <c r="L2036" s="1" t="s">
        <v>12798</v>
      </c>
      <c r="M2036" s="1" t="s">
        <v>8117</v>
      </c>
      <c r="N2036" s="2" t="str">
        <f>VLOOKUP(Schedule[[#This Row],[船期]],week!A:D,4,0)</f>
        <v>202608</v>
      </c>
      <c r="O2036" s="1">
        <f>_xlfn.IFNA(VLOOKUP(Schedule[[#This Row],[船名]],Vessel!$A:$G,2,0),"")</f>
        <v>1015</v>
      </c>
      <c r="P2036" s="1" t="str">
        <f>_xlfn.IFNA(VLOOKUP(Schedule[[#This Row],[船名]],Vessel!$A:$G,3,0),"")</f>
        <v>cc</v>
      </c>
      <c r="Q2036" s="1">
        <f>_xlfn.IFNA(VLOOKUP(Schedule[[#This Row],[船名]],Vessel!$A:$G,4,0),"")</f>
        <v>2009</v>
      </c>
      <c r="R2036" s="1" t="str">
        <f>_xlfn.IFNA(VLOOKUP(Schedule[[#This Row],[船名]],Vessel!$A:$G,5,0),"")</f>
        <v>KOR</v>
      </c>
      <c r="S2036" s="1" t="str">
        <f>_xlfn.IFNA(VLOOKUP(Schedule[[#This Row],[船名]],Vessel!$A:$G,6,0),"")</f>
        <v>O</v>
      </c>
      <c r="T2036" s="1" t="str">
        <f>_xlfn.IFNA(VLOOKUP(Schedule[[#This Row],[船名]],Vessel!$A:$G,7,0),"")</f>
        <v>Pan Ocean Shipping Co</v>
      </c>
      <c r="U2036" s="1" t="str">
        <f>VLOOKUP(Schedule[[#This Row],[航线ID]],'Rotation'!D:I,6,0)</f>
        <v>青岛(QINGDAO)[2天] → 群山(KUNSAN)[1天] → 釜山(BUSAN)[1天]→光阳(KWANGYANG)[3天] → 青岛(QINGDAO)</v>
      </c>
    </row>
    <row r="2037" spans="1:21" x14ac:dyDescent="0.4">
      <c r="A2037" s="1" t="s">
        <v>15694</v>
      </c>
      <c r="B2037" s="1" t="s">
        <v>15779</v>
      </c>
      <c r="C2037" s="1" t="s">
        <v>15078</v>
      </c>
      <c r="D2037" s="1" t="s">
        <v>12794</v>
      </c>
      <c r="E2037" s="1" t="s">
        <v>12798</v>
      </c>
      <c r="F2037" s="1" t="s">
        <v>16593</v>
      </c>
      <c r="G2037" s="1" t="s">
        <v>12909</v>
      </c>
      <c r="H2037" s="1" t="s">
        <v>16594</v>
      </c>
      <c r="I2037" s="2">
        <v>46083</v>
      </c>
      <c r="J2037" s="1" t="s">
        <v>12809</v>
      </c>
      <c r="K2037" s="1" t="s">
        <v>15081</v>
      </c>
      <c r="L2037" s="1" t="s">
        <v>12798</v>
      </c>
      <c r="M2037" s="1" t="s">
        <v>8117</v>
      </c>
      <c r="N2037" s="2" t="str">
        <f>VLOOKUP(Schedule[[#This Row],[船期]],week!A:D,4,0)</f>
        <v>202609</v>
      </c>
      <c r="O2037" s="1">
        <f>_xlfn.IFNA(VLOOKUP(Schedule[[#This Row],[船名]],Vessel!$A:$G,2,0),"")</f>
        <v>1015</v>
      </c>
      <c r="P2037" s="1" t="str">
        <f>_xlfn.IFNA(VLOOKUP(Schedule[[#This Row],[船名]],Vessel!$A:$G,3,0),"")</f>
        <v>cc</v>
      </c>
      <c r="Q2037" s="1">
        <f>_xlfn.IFNA(VLOOKUP(Schedule[[#This Row],[船名]],Vessel!$A:$G,4,0),"")</f>
        <v>2009</v>
      </c>
      <c r="R2037" s="1" t="str">
        <f>_xlfn.IFNA(VLOOKUP(Schedule[[#This Row],[船名]],Vessel!$A:$G,5,0),"")</f>
        <v>KOR</v>
      </c>
      <c r="S2037" s="1" t="str">
        <f>_xlfn.IFNA(VLOOKUP(Schedule[[#This Row],[船名]],Vessel!$A:$G,6,0),"")</f>
        <v>O</v>
      </c>
      <c r="T2037" s="1" t="str">
        <f>_xlfn.IFNA(VLOOKUP(Schedule[[#This Row],[船名]],Vessel!$A:$G,7,0),"")</f>
        <v>Pan Ocean Shipping Co</v>
      </c>
      <c r="U2037" s="1" t="str">
        <f>VLOOKUP(Schedule[[#This Row],[航线ID]],'Rotation'!D:I,6,0)</f>
        <v>青岛(QINGDAO)[2天] → 群山(KUNSAN)[1天] → 釜山(BUSAN)[1天]→光阳(KWANGYANG)[3天] → 青岛(QINGDAO)</v>
      </c>
    </row>
    <row r="2038" spans="1:21" x14ac:dyDescent="0.4">
      <c r="A2038" s="1" t="s">
        <v>15694</v>
      </c>
      <c r="B2038" s="1" t="s">
        <v>15779</v>
      </c>
      <c r="C2038" s="1" t="s">
        <v>15078</v>
      </c>
      <c r="D2038" s="1" t="s">
        <v>12794</v>
      </c>
      <c r="E2038" s="1" t="s">
        <v>12798</v>
      </c>
      <c r="F2038" s="1" t="s">
        <v>16593</v>
      </c>
      <c r="G2038" s="1" t="s">
        <v>12909</v>
      </c>
      <c r="H2038" s="1" t="s">
        <v>16870</v>
      </c>
      <c r="I2038" s="2">
        <v>46090</v>
      </c>
      <c r="J2038" s="1" t="s">
        <v>12809</v>
      </c>
      <c r="K2038" s="1" t="s">
        <v>15081</v>
      </c>
      <c r="L2038" s="1" t="s">
        <v>12798</v>
      </c>
      <c r="M2038" s="1" t="s">
        <v>8117</v>
      </c>
      <c r="N2038" s="2" t="str">
        <f>VLOOKUP(Schedule[[#This Row],[船期]],week!A:D,4,0)</f>
        <v>202610</v>
      </c>
      <c r="O2038" s="1">
        <f>_xlfn.IFNA(VLOOKUP(Schedule[[#This Row],[船名]],Vessel!$A:$G,2,0),"")</f>
        <v>1015</v>
      </c>
      <c r="P2038" s="1" t="str">
        <f>_xlfn.IFNA(VLOOKUP(Schedule[[#This Row],[船名]],Vessel!$A:$G,3,0),"")</f>
        <v>cc</v>
      </c>
      <c r="Q2038" s="1">
        <f>_xlfn.IFNA(VLOOKUP(Schedule[[#This Row],[船名]],Vessel!$A:$G,4,0),"")</f>
        <v>2009</v>
      </c>
      <c r="R2038" s="1" t="str">
        <f>_xlfn.IFNA(VLOOKUP(Schedule[[#This Row],[船名]],Vessel!$A:$G,5,0),"")</f>
        <v>KOR</v>
      </c>
      <c r="S2038" s="1" t="str">
        <f>_xlfn.IFNA(VLOOKUP(Schedule[[#This Row],[船名]],Vessel!$A:$G,6,0),"")</f>
        <v>O</v>
      </c>
      <c r="T2038" s="1" t="str">
        <f>_xlfn.IFNA(VLOOKUP(Schedule[[#This Row],[船名]],Vessel!$A:$G,7,0),"")</f>
        <v>Pan Ocean Shipping Co</v>
      </c>
      <c r="U2038" s="1" t="str">
        <f>VLOOKUP(Schedule[[#This Row],[航线ID]],'Rotation'!D:I,6,0)</f>
        <v>青岛(QINGDAO)[2天] → 群山(KUNSAN)[1天] → 釜山(BUSAN)[1天]→光阳(KWANGYANG)[3天] → 青岛(QINGDAO)</v>
      </c>
    </row>
    <row r="2039" spans="1:21" x14ac:dyDescent="0.4">
      <c r="A2039" s="1" t="s">
        <v>15694</v>
      </c>
      <c r="B2039" s="1" t="s">
        <v>15779</v>
      </c>
      <c r="C2039" s="1" t="s">
        <v>15078</v>
      </c>
      <c r="D2039" s="1" t="s">
        <v>12794</v>
      </c>
      <c r="E2039" s="1" t="s">
        <v>12798</v>
      </c>
      <c r="F2039" s="1" t="s">
        <v>16593</v>
      </c>
      <c r="G2039" s="1" t="s">
        <v>12909</v>
      </c>
      <c r="H2039" s="1" t="s">
        <v>15083</v>
      </c>
      <c r="I2039" s="2">
        <v>46035</v>
      </c>
      <c r="J2039" s="1" t="s">
        <v>12809</v>
      </c>
      <c r="K2039" s="1" t="s">
        <v>15081</v>
      </c>
      <c r="L2039" s="1" t="s">
        <v>12795</v>
      </c>
      <c r="M2039" s="1" t="s">
        <v>8117</v>
      </c>
      <c r="N2039" s="2" t="str">
        <f>VLOOKUP(Schedule[[#This Row],[船期]],week!A:D,4,0)</f>
        <v>202602</v>
      </c>
      <c r="O2039" s="1">
        <f>_xlfn.IFNA(VLOOKUP(Schedule[[#This Row],[船名]],Vessel!$A:$G,2,0),"")</f>
        <v>1015</v>
      </c>
      <c r="P2039" s="1" t="str">
        <f>_xlfn.IFNA(VLOOKUP(Schedule[[#This Row],[船名]],Vessel!$A:$G,3,0),"")</f>
        <v>cc</v>
      </c>
      <c r="Q2039" s="1">
        <f>_xlfn.IFNA(VLOOKUP(Schedule[[#This Row],[船名]],Vessel!$A:$G,4,0),"")</f>
        <v>2009</v>
      </c>
      <c r="R2039" s="1" t="str">
        <f>_xlfn.IFNA(VLOOKUP(Schedule[[#This Row],[船名]],Vessel!$A:$G,5,0),"")</f>
        <v>KOR</v>
      </c>
      <c r="S2039" s="1" t="str">
        <f>_xlfn.IFNA(VLOOKUP(Schedule[[#This Row],[船名]],Vessel!$A:$G,6,0),"")</f>
        <v>O</v>
      </c>
      <c r="T2039" s="1" t="str">
        <f>_xlfn.IFNA(VLOOKUP(Schedule[[#This Row],[船名]],Vessel!$A:$G,7,0),"")</f>
        <v>Pan Ocean Shipping Co</v>
      </c>
      <c r="U2039" s="1" t="str">
        <f>VLOOKUP(Schedule[[#This Row],[航线ID]],'Rotation'!D:I,6,0)</f>
        <v>青岛(QINGDAO)[2天] → 群山(KUNSAN)[1天] → 釜山(BUSAN)[1天]→光阳(KWANGYANG)[3天] → 青岛(QINGDAO)</v>
      </c>
    </row>
    <row r="2040" spans="1:21" x14ac:dyDescent="0.4">
      <c r="A2040" s="1" t="s">
        <v>15694</v>
      </c>
      <c r="B2040" s="1" t="s">
        <v>15779</v>
      </c>
      <c r="C2040" s="1" t="s">
        <v>15078</v>
      </c>
      <c r="D2040" s="1" t="s">
        <v>12794</v>
      </c>
      <c r="E2040" s="1" t="s">
        <v>12798</v>
      </c>
      <c r="F2040" s="1" t="s">
        <v>16593</v>
      </c>
      <c r="G2040" s="1" t="s">
        <v>12909</v>
      </c>
      <c r="H2040" s="1" t="s">
        <v>15082</v>
      </c>
      <c r="I2040" s="2">
        <v>46028</v>
      </c>
      <c r="J2040" s="1" t="s">
        <v>12809</v>
      </c>
      <c r="K2040" s="1" t="s">
        <v>15081</v>
      </c>
      <c r="L2040" s="1" t="s">
        <v>12799</v>
      </c>
      <c r="M2040" s="1" t="s">
        <v>8117</v>
      </c>
      <c r="N2040" s="2" t="str">
        <f>VLOOKUP(Schedule[[#This Row],[船期]],week!A:D,4,0)</f>
        <v>202601</v>
      </c>
      <c r="O2040" s="1">
        <f>_xlfn.IFNA(VLOOKUP(Schedule[[#This Row],[船名]],Vessel!$A:$G,2,0),"")</f>
        <v>1015</v>
      </c>
      <c r="P2040" s="1" t="str">
        <f>_xlfn.IFNA(VLOOKUP(Schedule[[#This Row],[船名]],Vessel!$A:$G,3,0),"")</f>
        <v>cc</v>
      </c>
      <c r="Q2040" s="1">
        <f>_xlfn.IFNA(VLOOKUP(Schedule[[#This Row],[船名]],Vessel!$A:$G,4,0),"")</f>
        <v>2009</v>
      </c>
      <c r="R2040" s="1" t="str">
        <f>_xlfn.IFNA(VLOOKUP(Schedule[[#This Row],[船名]],Vessel!$A:$G,5,0),"")</f>
        <v>KOR</v>
      </c>
      <c r="S2040" s="1" t="str">
        <f>_xlfn.IFNA(VLOOKUP(Schedule[[#This Row],[船名]],Vessel!$A:$G,6,0),"")</f>
        <v>O</v>
      </c>
      <c r="T2040" s="1" t="str">
        <f>_xlfn.IFNA(VLOOKUP(Schedule[[#This Row],[船名]],Vessel!$A:$G,7,0),"")</f>
        <v>Pan Ocean Shipping Co</v>
      </c>
      <c r="U2040" s="1" t="str">
        <f>VLOOKUP(Schedule[[#This Row],[航线ID]],'Rotation'!D:I,6,0)</f>
        <v>青岛(QINGDAO)[2天] → 群山(KUNSAN)[1天] → 釜山(BUSAN)[1天]→光阳(KWANGYANG)[3天] → 青岛(QINGDAO)</v>
      </c>
    </row>
    <row r="2041" spans="1:21" x14ac:dyDescent="0.4">
      <c r="A2041" s="1" t="s">
        <v>15694</v>
      </c>
      <c r="B2041" s="1" t="s">
        <v>15779</v>
      </c>
      <c r="C2041" s="1" t="s">
        <v>15078</v>
      </c>
      <c r="D2041" s="1" t="s">
        <v>12794</v>
      </c>
      <c r="E2041" s="1" t="s">
        <v>12798</v>
      </c>
      <c r="F2041" s="1" t="s">
        <v>16593</v>
      </c>
      <c r="G2041" s="1" t="s">
        <v>12909</v>
      </c>
      <c r="H2041" s="1" t="s">
        <v>15080</v>
      </c>
      <c r="I2041" s="2">
        <v>46021</v>
      </c>
      <c r="J2041" s="1" t="s">
        <v>12809</v>
      </c>
      <c r="K2041" s="1" t="s">
        <v>15081</v>
      </c>
      <c r="L2041" s="1" t="s">
        <v>12799</v>
      </c>
      <c r="M2041" s="1" t="s">
        <v>8117</v>
      </c>
      <c r="N2041" s="2" t="str">
        <f>VLOOKUP(Schedule[[#This Row],[船期]],week!A:D,4,0)</f>
        <v>202553</v>
      </c>
      <c r="O2041" s="1">
        <f>_xlfn.IFNA(VLOOKUP(Schedule[[#This Row],[船名]],Vessel!$A:$G,2,0),"")</f>
        <v>1015</v>
      </c>
      <c r="P2041" s="1" t="str">
        <f>_xlfn.IFNA(VLOOKUP(Schedule[[#This Row],[船名]],Vessel!$A:$G,3,0),"")</f>
        <v>cc</v>
      </c>
      <c r="Q2041" s="1">
        <f>_xlfn.IFNA(VLOOKUP(Schedule[[#This Row],[船名]],Vessel!$A:$G,4,0),"")</f>
        <v>2009</v>
      </c>
      <c r="R2041" s="1" t="str">
        <f>_xlfn.IFNA(VLOOKUP(Schedule[[#This Row],[船名]],Vessel!$A:$G,5,0),"")</f>
        <v>KOR</v>
      </c>
      <c r="S2041" s="1" t="str">
        <f>_xlfn.IFNA(VLOOKUP(Schedule[[#This Row],[船名]],Vessel!$A:$G,6,0),"")</f>
        <v>O</v>
      </c>
      <c r="T2041" s="1" t="str">
        <f>_xlfn.IFNA(VLOOKUP(Schedule[[#This Row],[船名]],Vessel!$A:$G,7,0),"")</f>
        <v>Pan Ocean Shipping Co</v>
      </c>
      <c r="U2041" s="1" t="str">
        <f>VLOOKUP(Schedule[[#This Row],[航线ID]],'Rotation'!D:I,6,0)</f>
        <v>青岛(QINGDAO)[2天] → 群山(KUNSAN)[1天] → 釜山(BUSAN)[1天]→光阳(KWANGYANG)[3天] → 青岛(QINGDAO)</v>
      </c>
    </row>
    <row r="2042" spans="1:21" x14ac:dyDescent="0.4">
      <c r="A2042" s="1" t="s">
        <v>15694</v>
      </c>
      <c r="B2042" s="1" t="s">
        <v>15779</v>
      </c>
      <c r="C2042" s="1" t="s">
        <v>15078</v>
      </c>
      <c r="D2042" s="1" t="s">
        <v>12794</v>
      </c>
      <c r="E2042" s="1" t="s">
        <v>12798</v>
      </c>
      <c r="F2042" s="1" t="s">
        <v>16593</v>
      </c>
      <c r="G2042" s="1" t="s">
        <v>12909</v>
      </c>
      <c r="H2042" s="1" t="s">
        <v>15089</v>
      </c>
      <c r="I2042" s="2">
        <v>46014</v>
      </c>
      <c r="J2042" s="1" t="s">
        <v>12809</v>
      </c>
      <c r="K2042" s="1" t="s">
        <v>15081</v>
      </c>
      <c r="L2042" s="1" t="s">
        <v>12799</v>
      </c>
      <c r="M2042" s="1" t="s">
        <v>8117</v>
      </c>
      <c r="N2042" s="2" t="str">
        <f>VLOOKUP(Schedule[[#This Row],[船期]],week!A:D,4,0)</f>
        <v>202552</v>
      </c>
      <c r="O2042" s="1">
        <f>_xlfn.IFNA(VLOOKUP(Schedule[[#This Row],[船名]],Vessel!$A:$G,2,0),"")</f>
        <v>1015</v>
      </c>
      <c r="P2042" s="1" t="str">
        <f>_xlfn.IFNA(VLOOKUP(Schedule[[#This Row],[船名]],Vessel!$A:$G,3,0),"")</f>
        <v>cc</v>
      </c>
      <c r="Q2042" s="1">
        <f>_xlfn.IFNA(VLOOKUP(Schedule[[#This Row],[船名]],Vessel!$A:$G,4,0),"")</f>
        <v>2009</v>
      </c>
      <c r="R2042" s="1" t="str">
        <f>_xlfn.IFNA(VLOOKUP(Schedule[[#This Row],[船名]],Vessel!$A:$G,5,0),"")</f>
        <v>KOR</v>
      </c>
      <c r="S2042" s="1" t="str">
        <f>_xlfn.IFNA(VLOOKUP(Schedule[[#This Row],[船名]],Vessel!$A:$G,6,0),"")</f>
        <v>O</v>
      </c>
      <c r="T2042" s="1" t="str">
        <f>_xlfn.IFNA(VLOOKUP(Schedule[[#This Row],[船名]],Vessel!$A:$G,7,0),"")</f>
        <v>Pan Ocean Shipping Co</v>
      </c>
      <c r="U2042" s="1" t="str">
        <f>VLOOKUP(Schedule[[#This Row],[航线ID]],'Rotation'!D:I,6,0)</f>
        <v>青岛(QINGDAO)[2天] → 群山(KUNSAN)[1天] → 釜山(BUSAN)[1天]→光阳(KWANGYANG)[3天] → 青岛(QINGDAO)</v>
      </c>
    </row>
    <row r="2043" spans="1:21" x14ac:dyDescent="0.4">
      <c r="A2043" s="1" t="s">
        <v>15694</v>
      </c>
      <c r="B2043" s="1" t="s">
        <v>15779</v>
      </c>
      <c r="C2043" s="1" t="s">
        <v>15078</v>
      </c>
      <c r="D2043" s="1" t="s">
        <v>12794</v>
      </c>
      <c r="E2043" s="1" t="s">
        <v>12798</v>
      </c>
      <c r="F2043" s="1" t="s">
        <v>16593</v>
      </c>
      <c r="G2043" s="1" t="s">
        <v>12909</v>
      </c>
      <c r="H2043" s="1" t="s">
        <v>15090</v>
      </c>
      <c r="I2043" s="2">
        <v>46008</v>
      </c>
      <c r="J2043" s="1" t="s">
        <v>12809</v>
      </c>
      <c r="K2043" s="1" t="s">
        <v>15081</v>
      </c>
      <c r="L2043" s="1" t="s">
        <v>12799</v>
      </c>
      <c r="M2043" s="1" t="s">
        <v>8117</v>
      </c>
      <c r="N2043" s="2" t="str">
        <f>VLOOKUP(Schedule[[#This Row],[船期]],week!A:D,4,0)</f>
        <v>202551</v>
      </c>
      <c r="O2043" s="1">
        <f>_xlfn.IFNA(VLOOKUP(Schedule[[#This Row],[船名]],Vessel!$A:$G,2,0),"")</f>
        <v>1015</v>
      </c>
      <c r="P2043" s="1" t="str">
        <f>_xlfn.IFNA(VLOOKUP(Schedule[[#This Row],[船名]],Vessel!$A:$G,3,0),"")</f>
        <v>cc</v>
      </c>
      <c r="Q2043" s="1">
        <f>_xlfn.IFNA(VLOOKUP(Schedule[[#This Row],[船名]],Vessel!$A:$G,4,0),"")</f>
        <v>2009</v>
      </c>
      <c r="R2043" s="1" t="str">
        <f>_xlfn.IFNA(VLOOKUP(Schedule[[#This Row],[船名]],Vessel!$A:$G,5,0),"")</f>
        <v>KOR</v>
      </c>
      <c r="S2043" s="1" t="str">
        <f>_xlfn.IFNA(VLOOKUP(Schedule[[#This Row],[船名]],Vessel!$A:$G,6,0),"")</f>
        <v>O</v>
      </c>
      <c r="T2043" s="1" t="str">
        <f>_xlfn.IFNA(VLOOKUP(Schedule[[#This Row],[船名]],Vessel!$A:$G,7,0),"")</f>
        <v>Pan Ocean Shipping Co</v>
      </c>
      <c r="U2043" s="1" t="str">
        <f>VLOOKUP(Schedule[[#This Row],[航线ID]],'Rotation'!D:I,6,0)</f>
        <v>青岛(QINGDAO)[2天] → 群山(KUNSAN)[1天] → 釜山(BUSAN)[1天]→光阳(KWANGYANG)[3天] → 青岛(QINGDAO)</v>
      </c>
    </row>
    <row r="2044" spans="1:21" x14ac:dyDescent="0.4">
      <c r="A2044" s="1" t="s">
        <v>15694</v>
      </c>
      <c r="B2044" s="1" t="s">
        <v>15779</v>
      </c>
      <c r="C2044" s="1" t="s">
        <v>15078</v>
      </c>
      <c r="D2044" s="1" t="s">
        <v>12794</v>
      </c>
      <c r="E2044" s="1" t="s">
        <v>12798</v>
      </c>
      <c r="F2044" s="1" t="s">
        <v>16593</v>
      </c>
      <c r="G2044" s="1" t="s">
        <v>12909</v>
      </c>
      <c r="H2044" s="1" t="s">
        <v>15091</v>
      </c>
      <c r="I2044" s="2">
        <v>45991</v>
      </c>
      <c r="J2044" s="1" t="s">
        <v>12809</v>
      </c>
      <c r="K2044" s="1" t="s">
        <v>15081</v>
      </c>
      <c r="L2044" s="1" t="s">
        <v>12799</v>
      </c>
      <c r="M2044" s="1" t="s">
        <v>8117</v>
      </c>
      <c r="N2044" s="2" t="str">
        <f>VLOOKUP(Schedule[[#This Row],[船期]],week!A:D,4,0)</f>
        <v>202549</v>
      </c>
      <c r="O2044" s="1">
        <f>_xlfn.IFNA(VLOOKUP(Schedule[[#This Row],[船名]],Vessel!$A:$G,2,0),"")</f>
        <v>1015</v>
      </c>
      <c r="P2044" s="1" t="str">
        <f>_xlfn.IFNA(VLOOKUP(Schedule[[#This Row],[船名]],Vessel!$A:$G,3,0),"")</f>
        <v>cc</v>
      </c>
      <c r="Q2044" s="1">
        <f>_xlfn.IFNA(VLOOKUP(Schedule[[#This Row],[船名]],Vessel!$A:$G,4,0),"")</f>
        <v>2009</v>
      </c>
      <c r="R2044" s="1" t="str">
        <f>_xlfn.IFNA(VLOOKUP(Schedule[[#This Row],[船名]],Vessel!$A:$G,5,0),"")</f>
        <v>KOR</v>
      </c>
      <c r="S2044" s="1" t="str">
        <f>_xlfn.IFNA(VLOOKUP(Schedule[[#This Row],[船名]],Vessel!$A:$G,6,0),"")</f>
        <v>O</v>
      </c>
      <c r="T2044" s="1" t="str">
        <f>_xlfn.IFNA(VLOOKUP(Schedule[[#This Row],[船名]],Vessel!$A:$G,7,0),"")</f>
        <v>Pan Ocean Shipping Co</v>
      </c>
      <c r="U2044" s="1" t="str">
        <f>VLOOKUP(Schedule[[#This Row],[航线ID]],'Rotation'!D:I,6,0)</f>
        <v>青岛(QINGDAO)[2天] → 群山(KUNSAN)[1天] → 釜山(BUSAN)[1天]→光阳(KWANGYANG)[3天] → 青岛(QINGDAO)</v>
      </c>
    </row>
    <row r="2045" spans="1:21" x14ac:dyDescent="0.4">
      <c r="A2045" s="1" t="s">
        <v>15694</v>
      </c>
      <c r="B2045" s="1" t="s">
        <v>15779</v>
      </c>
      <c r="C2045" s="1" t="s">
        <v>15078</v>
      </c>
      <c r="D2045" s="1" t="s">
        <v>12794</v>
      </c>
      <c r="E2045" s="1" t="s">
        <v>12798</v>
      </c>
      <c r="F2045" s="1" t="s">
        <v>16593</v>
      </c>
      <c r="G2045" s="1" t="s">
        <v>12909</v>
      </c>
      <c r="H2045" s="1" t="s">
        <v>15092</v>
      </c>
      <c r="I2045" s="2">
        <v>45982</v>
      </c>
      <c r="J2045" s="1" t="s">
        <v>12809</v>
      </c>
      <c r="K2045" s="1" t="s">
        <v>15081</v>
      </c>
      <c r="L2045" s="1" t="s">
        <v>12798</v>
      </c>
      <c r="M2045" s="1" t="s">
        <v>8117</v>
      </c>
      <c r="N2045" s="2" t="str">
        <f>VLOOKUP(Schedule[[#This Row],[船期]],week!A:D,4,0)</f>
        <v>202547</v>
      </c>
      <c r="O2045" s="1">
        <f>_xlfn.IFNA(VLOOKUP(Schedule[[#This Row],[船名]],Vessel!$A:$G,2,0),"")</f>
        <v>1015</v>
      </c>
      <c r="P2045" s="1" t="str">
        <f>_xlfn.IFNA(VLOOKUP(Schedule[[#This Row],[船名]],Vessel!$A:$G,3,0),"")</f>
        <v>cc</v>
      </c>
      <c r="Q2045" s="1">
        <f>_xlfn.IFNA(VLOOKUP(Schedule[[#This Row],[船名]],Vessel!$A:$G,4,0),"")</f>
        <v>2009</v>
      </c>
      <c r="R2045" s="1" t="str">
        <f>_xlfn.IFNA(VLOOKUP(Schedule[[#This Row],[船名]],Vessel!$A:$G,5,0),"")</f>
        <v>KOR</v>
      </c>
      <c r="S2045" s="1" t="str">
        <f>_xlfn.IFNA(VLOOKUP(Schedule[[#This Row],[船名]],Vessel!$A:$G,6,0),"")</f>
        <v>O</v>
      </c>
      <c r="T2045" s="1" t="str">
        <f>_xlfn.IFNA(VLOOKUP(Schedule[[#This Row],[船名]],Vessel!$A:$G,7,0),"")</f>
        <v>Pan Ocean Shipping Co</v>
      </c>
      <c r="U2045" s="1" t="str">
        <f>VLOOKUP(Schedule[[#This Row],[航线ID]],'Rotation'!D:I,6,0)</f>
        <v>青岛(QINGDAO)[2天] → 群山(KUNSAN)[1天] → 釜山(BUSAN)[1天]→光阳(KWANGYANG)[3天] → 青岛(QINGDAO)</v>
      </c>
    </row>
    <row r="2046" spans="1:21" x14ac:dyDescent="0.4">
      <c r="A2046" s="1" t="s">
        <v>15694</v>
      </c>
      <c r="B2046" s="1" t="s">
        <v>15779</v>
      </c>
      <c r="C2046" s="1" t="s">
        <v>15078</v>
      </c>
      <c r="D2046" s="1" t="s">
        <v>12794</v>
      </c>
      <c r="E2046" s="1" t="s">
        <v>12798</v>
      </c>
      <c r="F2046" s="1" t="s">
        <v>16593</v>
      </c>
      <c r="G2046" s="1" t="s">
        <v>12909</v>
      </c>
      <c r="H2046" s="1" t="s">
        <v>15093</v>
      </c>
      <c r="I2046" s="2">
        <v>45976</v>
      </c>
      <c r="J2046" s="1" t="s">
        <v>12809</v>
      </c>
      <c r="K2046" s="1" t="s">
        <v>15081</v>
      </c>
      <c r="L2046" s="1" t="s">
        <v>12799</v>
      </c>
      <c r="M2046" s="1" t="s">
        <v>8117</v>
      </c>
      <c r="N2046" s="2" t="str">
        <f>VLOOKUP(Schedule[[#This Row],[船期]],week!A:D,4,0)</f>
        <v>202546</v>
      </c>
      <c r="O2046" s="1">
        <f>_xlfn.IFNA(VLOOKUP(Schedule[[#This Row],[船名]],Vessel!$A:$G,2,0),"")</f>
        <v>1015</v>
      </c>
      <c r="P2046" s="1" t="str">
        <f>_xlfn.IFNA(VLOOKUP(Schedule[[#This Row],[船名]],Vessel!$A:$G,3,0),"")</f>
        <v>cc</v>
      </c>
      <c r="Q2046" s="1">
        <f>_xlfn.IFNA(VLOOKUP(Schedule[[#This Row],[船名]],Vessel!$A:$G,4,0),"")</f>
        <v>2009</v>
      </c>
      <c r="R2046" s="1" t="str">
        <f>_xlfn.IFNA(VLOOKUP(Schedule[[#This Row],[船名]],Vessel!$A:$G,5,0),"")</f>
        <v>KOR</v>
      </c>
      <c r="S2046" s="1" t="str">
        <f>_xlfn.IFNA(VLOOKUP(Schedule[[#This Row],[船名]],Vessel!$A:$G,6,0),"")</f>
        <v>O</v>
      </c>
      <c r="T2046" s="1" t="str">
        <f>_xlfn.IFNA(VLOOKUP(Schedule[[#This Row],[船名]],Vessel!$A:$G,7,0),"")</f>
        <v>Pan Ocean Shipping Co</v>
      </c>
      <c r="U2046" s="1" t="str">
        <f>VLOOKUP(Schedule[[#This Row],[航线ID]],'Rotation'!D:I,6,0)</f>
        <v>青岛(QINGDAO)[2天] → 群山(KUNSAN)[1天] → 釜山(BUSAN)[1天]→光阳(KWANGYANG)[3天] → 青岛(QINGDAO)</v>
      </c>
    </row>
    <row r="2047" spans="1:21" x14ac:dyDescent="0.4">
      <c r="A2047" s="1" t="s">
        <v>15694</v>
      </c>
      <c r="B2047" s="1" t="s">
        <v>15779</v>
      </c>
      <c r="C2047" s="1" t="s">
        <v>15078</v>
      </c>
      <c r="D2047" s="1" t="s">
        <v>12794</v>
      </c>
      <c r="E2047" s="1" t="s">
        <v>12798</v>
      </c>
      <c r="F2047" s="1" t="s">
        <v>16593</v>
      </c>
      <c r="G2047" s="1" t="s">
        <v>12909</v>
      </c>
      <c r="H2047" s="1" t="s">
        <v>15094</v>
      </c>
      <c r="I2047" s="2">
        <v>45970</v>
      </c>
      <c r="J2047" s="1" t="s">
        <v>12809</v>
      </c>
      <c r="K2047" s="1" t="s">
        <v>15081</v>
      </c>
      <c r="L2047" s="1" t="s">
        <v>12799</v>
      </c>
      <c r="M2047" s="1" t="s">
        <v>8117</v>
      </c>
      <c r="N2047" s="2" t="str">
        <f>VLOOKUP(Schedule[[#This Row],[船期]],week!A:D,4,0)</f>
        <v>202546</v>
      </c>
      <c r="O2047" s="1">
        <f>_xlfn.IFNA(VLOOKUP(Schedule[[#This Row],[船名]],Vessel!$A:$G,2,0),"")</f>
        <v>1015</v>
      </c>
      <c r="P2047" s="1" t="str">
        <f>_xlfn.IFNA(VLOOKUP(Schedule[[#This Row],[船名]],Vessel!$A:$G,3,0),"")</f>
        <v>cc</v>
      </c>
      <c r="Q2047" s="1">
        <f>_xlfn.IFNA(VLOOKUP(Schedule[[#This Row],[船名]],Vessel!$A:$G,4,0),"")</f>
        <v>2009</v>
      </c>
      <c r="R2047" s="1" t="str">
        <f>_xlfn.IFNA(VLOOKUP(Schedule[[#This Row],[船名]],Vessel!$A:$G,5,0),"")</f>
        <v>KOR</v>
      </c>
      <c r="S2047" s="1" t="str">
        <f>_xlfn.IFNA(VLOOKUP(Schedule[[#This Row],[船名]],Vessel!$A:$G,6,0),"")</f>
        <v>O</v>
      </c>
      <c r="T2047" s="1" t="str">
        <f>_xlfn.IFNA(VLOOKUP(Schedule[[#This Row],[船名]],Vessel!$A:$G,7,0),"")</f>
        <v>Pan Ocean Shipping Co</v>
      </c>
      <c r="U2047" s="1" t="str">
        <f>VLOOKUP(Schedule[[#This Row],[航线ID]],'Rotation'!D:I,6,0)</f>
        <v>青岛(QINGDAO)[2天] → 群山(KUNSAN)[1天] → 釜山(BUSAN)[1天]→光阳(KWANGYANG)[3天] → 青岛(QINGDAO)</v>
      </c>
    </row>
    <row r="2048" spans="1:21" x14ac:dyDescent="0.4">
      <c r="A2048" s="1" t="s">
        <v>15694</v>
      </c>
      <c r="B2048" s="1" t="s">
        <v>15779</v>
      </c>
      <c r="C2048" s="1" t="s">
        <v>15078</v>
      </c>
      <c r="D2048" s="1" t="s">
        <v>12794</v>
      </c>
      <c r="E2048" s="1" t="s">
        <v>12798</v>
      </c>
      <c r="F2048" s="1" t="s">
        <v>16593</v>
      </c>
      <c r="G2048" s="1" t="s">
        <v>12909</v>
      </c>
      <c r="H2048" s="1" t="s">
        <v>15095</v>
      </c>
      <c r="I2048" s="2">
        <v>45960</v>
      </c>
      <c r="J2048" s="1" t="s">
        <v>12809</v>
      </c>
      <c r="K2048" s="1" t="s">
        <v>15081</v>
      </c>
      <c r="L2048" s="1" t="s">
        <v>12798</v>
      </c>
      <c r="M2048" s="1" t="s">
        <v>8117</v>
      </c>
      <c r="N2048" s="2" t="str">
        <f>VLOOKUP(Schedule[[#This Row],[船期]],week!A:D,4,0)</f>
        <v>202544</v>
      </c>
      <c r="O2048" s="1">
        <f>_xlfn.IFNA(VLOOKUP(Schedule[[#This Row],[船名]],Vessel!$A:$G,2,0),"")</f>
        <v>1015</v>
      </c>
      <c r="P2048" s="1" t="str">
        <f>_xlfn.IFNA(VLOOKUP(Schedule[[#This Row],[船名]],Vessel!$A:$G,3,0),"")</f>
        <v>cc</v>
      </c>
      <c r="Q2048" s="1">
        <f>_xlfn.IFNA(VLOOKUP(Schedule[[#This Row],[船名]],Vessel!$A:$G,4,0),"")</f>
        <v>2009</v>
      </c>
      <c r="R2048" s="1" t="str">
        <f>_xlfn.IFNA(VLOOKUP(Schedule[[#This Row],[船名]],Vessel!$A:$G,5,0),"")</f>
        <v>KOR</v>
      </c>
      <c r="S2048" s="1" t="str">
        <f>_xlfn.IFNA(VLOOKUP(Schedule[[#This Row],[船名]],Vessel!$A:$G,6,0),"")</f>
        <v>O</v>
      </c>
      <c r="T2048" s="1" t="str">
        <f>_xlfn.IFNA(VLOOKUP(Schedule[[#This Row],[船名]],Vessel!$A:$G,7,0),"")</f>
        <v>Pan Ocean Shipping Co</v>
      </c>
      <c r="U2048" s="1" t="str">
        <f>VLOOKUP(Schedule[[#This Row],[航线ID]],'Rotation'!D:I,6,0)</f>
        <v>青岛(QINGDAO)[2天] → 群山(KUNSAN)[1天] → 釜山(BUSAN)[1天]→光阳(KWANGYANG)[3天] → 青岛(QINGDAO)</v>
      </c>
    </row>
    <row r="2049" spans="1:21" x14ac:dyDescent="0.4">
      <c r="A2049" s="1" t="s">
        <v>15694</v>
      </c>
      <c r="B2049" s="1" t="s">
        <v>15779</v>
      </c>
      <c r="C2049" s="1" t="s">
        <v>15096</v>
      </c>
      <c r="D2049" s="1" t="s">
        <v>12816</v>
      </c>
      <c r="E2049" s="1" t="s">
        <v>12798</v>
      </c>
      <c r="F2049" s="1" t="s">
        <v>16871</v>
      </c>
      <c r="G2049" s="1" t="s">
        <v>12909</v>
      </c>
      <c r="H2049" s="1" t="s">
        <v>15100</v>
      </c>
      <c r="I2049" s="2">
        <v>46043</v>
      </c>
      <c r="J2049" s="1" t="s">
        <v>12809</v>
      </c>
      <c r="K2049" s="1" t="s">
        <v>15098</v>
      </c>
      <c r="L2049" s="1" t="s">
        <v>12798</v>
      </c>
      <c r="M2049" s="1" t="s">
        <v>10503</v>
      </c>
      <c r="N2049" s="2" t="str">
        <f>VLOOKUP(Schedule[[#This Row],[船期]],week!A:D,4,0)</f>
        <v>202603</v>
      </c>
      <c r="O2049" s="1">
        <f>_xlfn.IFNA(VLOOKUP(Schedule[[#This Row],[船名]],Vessel!$A:$G,2,0),"")</f>
        <v>1009</v>
      </c>
      <c r="P2049" s="1" t="str">
        <f>_xlfn.IFNA(VLOOKUP(Schedule[[#This Row],[船名]],Vessel!$A:$G,3,0),"")</f>
        <v>cc</v>
      </c>
      <c r="Q2049" s="1">
        <f>_xlfn.IFNA(VLOOKUP(Schedule[[#This Row],[船名]],Vessel!$A:$G,4,0),"")</f>
        <v>2016</v>
      </c>
      <c r="R2049" s="1" t="str">
        <f>_xlfn.IFNA(VLOOKUP(Schedule[[#This Row],[船名]],Vessel!$A:$G,5,0),"")</f>
        <v>KOR</v>
      </c>
      <c r="S2049" s="1" t="str">
        <f>_xlfn.IFNA(VLOOKUP(Schedule[[#This Row],[船名]],Vessel!$A:$G,6,0),"")</f>
        <v>O</v>
      </c>
      <c r="T2049" s="1" t="str">
        <f>_xlfn.IFNA(VLOOKUP(Schedule[[#This Row],[船名]],Vessel!$A:$G,7,0),"")</f>
        <v>Pan Continental Shipping</v>
      </c>
      <c r="U2049" s="1" t="str">
        <f>VLOOKUP(Schedule[[#This Row],[航线ID]],'Rotation'!D:I,6,0)</f>
        <v>烟台港(YANTAIGANG)[1天] → 青岛(QINGDAO)[3天] → 釜山(BUSAN)[1天]→光阳(KWANGYANG)[2天] → 烟台港(YANTAIGANG)</v>
      </c>
    </row>
    <row r="2050" spans="1:21" x14ac:dyDescent="0.4">
      <c r="A2050" s="1" t="s">
        <v>15694</v>
      </c>
      <c r="B2050" s="1" t="s">
        <v>15779</v>
      </c>
      <c r="C2050" s="1" t="s">
        <v>15096</v>
      </c>
      <c r="D2050" s="1" t="s">
        <v>12816</v>
      </c>
      <c r="E2050" s="1" t="s">
        <v>12798</v>
      </c>
      <c r="F2050" s="1" t="s">
        <v>16871</v>
      </c>
      <c r="G2050" s="1" t="s">
        <v>12909</v>
      </c>
      <c r="H2050" s="1" t="s">
        <v>15101</v>
      </c>
      <c r="I2050" s="2">
        <v>46050</v>
      </c>
      <c r="J2050" s="1" t="s">
        <v>12809</v>
      </c>
      <c r="K2050" s="1" t="s">
        <v>15098</v>
      </c>
      <c r="L2050" s="1" t="s">
        <v>12798</v>
      </c>
      <c r="M2050" s="1" t="s">
        <v>10503</v>
      </c>
      <c r="N2050" s="2" t="str">
        <f>VLOOKUP(Schedule[[#This Row],[船期]],week!A:D,4,0)</f>
        <v>202604</v>
      </c>
      <c r="O2050" s="1">
        <f>_xlfn.IFNA(VLOOKUP(Schedule[[#This Row],[船名]],Vessel!$A:$G,2,0),"")</f>
        <v>1009</v>
      </c>
      <c r="P2050" s="1" t="str">
        <f>_xlfn.IFNA(VLOOKUP(Schedule[[#This Row],[船名]],Vessel!$A:$G,3,0),"")</f>
        <v>cc</v>
      </c>
      <c r="Q2050" s="1">
        <f>_xlfn.IFNA(VLOOKUP(Schedule[[#This Row],[船名]],Vessel!$A:$G,4,0),"")</f>
        <v>2016</v>
      </c>
      <c r="R2050" s="1" t="str">
        <f>_xlfn.IFNA(VLOOKUP(Schedule[[#This Row],[船名]],Vessel!$A:$G,5,0),"")</f>
        <v>KOR</v>
      </c>
      <c r="S2050" s="1" t="str">
        <f>_xlfn.IFNA(VLOOKUP(Schedule[[#This Row],[船名]],Vessel!$A:$G,6,0),"")</f>
        <v>O</v>
      </c>
      <c r="T2050" s="1" t="str">
        <f>_xlfn.IFNA(VLOOKUP(Schedule[[#This Row],[船名]],Vessel!$A:$G,7,0),"")</f>
        <v>Pan Continental Shipping</v>
      </c>
      <c r="U2050" s="1" t="str">
        <f>VLOOKUP(Schedule[[#This Row],[航线ID]],'Rotation'!D:I,6,0)</f>
        <v>烟台港(YANTAIGANG)[1天] → 青岛(QINGDAO)[3天] → 釜山(BUSAN)[1天]→光阳(KWANGYANG)[2天] → 烟台港(YANTAIGANG)</v>
      </c>
    </row>
    <row r="2051" spans="1:21" x14ac:dyDescent="0.4">
      <c r="A2051" s="1" t="s">
        <v>15694</v>
      </c>
      <c r="B2051" s="1" t="s">
        <v>15779</v>
      </c>
      <c r="C2051" s="1" t="s">
        <v>15096</v>
      </c>
      <c r="D2051" s="1" t="s">
        <v>12816</v>
      </c>
      <c r="E2051" s="1" t="s">
        <v>12798</v>
      </c>
      <c r="F2051" s="1" t="s">
        <v>16871</v>
      </c>
      <c r="G2051" s="1" t="s">
        <v>12909</v>
      </c>
      <c r="H2051" s="1" t="s">
        <v>15102</v>
      </c>
      <c r="I2051" s="2">
        <v>46057</v>
      </c>
      <c r="J2051" s="1" t="s">
        <v>12809</v>
      </c>
      <c r="K2051" s="1" t="s">
        <v>15098</v>
      </c>
      <c r="L2051" s="1" t="s">
        <v>12798</v>
      </c>
      <c r="M2051" s="1" t="s">
        <v>10503</v>
      </c>
      <c r="N2051" s="2" t="str">
        <f>VLOOKUP(Schedule[[#This Row],[船期]],week!A:D,4,0)</f>
        <v>202605</v>
      </c>
      <c r="O2051" s="1">
        <f>_xlfn.IFNA(VLOOKUP(Schedule[[#This Row],[船名]],Vessel!$A:$G,2,0),"")</f>
        <v>1009</v>
      </c>
      <c r="P2051" s="1" t="str">
        <f>_xlfn.IFNA(VLOOKUP(Schedule[[#This Row],[船名]],Vessel!$A:$G,3,0),"")</f>
        <v>cc</v>
      </c>
      <c r="Q2051" s="1">
        <f>_xlfn.IFNA(VLOOKUP(Schedule[[#This Row],[船名]],Vessel!$A:$G,4,0),"")</f>
        <v>2016</v>
      </c>
      <c r="R2051" s="1" t="str">
        <f>_xlfn.IFNA(VLOOKUP(Schedule[[#This Row],[船名]],Vessel!$A:$G,5,0),"")</f>
        <v>KOR</v>
      </c>
      <c r="S2051" s="1" t="str">
        <f>_xlfn.IFNA(VLOOKUP(Schedule[[#This Row],[船名]],Vessel!$A:$G,6,0),"")</f>
        <v>O</v>
      </c>
      <c r="T2051" s="1" t="str">
        <f>_xlfn.IFNA(VLOOKUP(Schedule[[#This Row],[船名]],Vessel!$A:$G,7,0),"")</f>
        <v>Pan Continental Shipping</v>
      </c>
      <c r="U2051" s="1" t="str">
        <f>VLOOKUP(Schedule[[#This Row],[航线ID]],'Rotation'!D:I,6,0)</f>
        <v>烟台港(YANTAIGANG)[1天] → 青岛(QINGDAO)[3天] → 釜山(BUSAN)[1天]→光阳(KWANGYANG)[2天] → 烟台港(YANTAIGANG)</v>
      </c>
    </row>
    <row r="2052" spans="1:21" x14ac:dyDescent="0.4">
      <c r="A2052" s="1" t="s">
        <v>15694</v>
      </c>
      <c r="B2052" s="1" t="s">
        <v>15779</v>
      </c>
      <c r="C2052" s="1" t="s">
        <v>15096</v>
      </c>
      <c r="D2052" s="1" t="s">
        <v>12816</v>
      </c>
      <c r="E2052" s="1" t="s">
        <v>12798</v>
      </c>
      <c r="F2052" s="1" t="s">
        <v>16871</v>
      </c>
      <c r="G2052" s="1" t="s">
        <v>12909</v>
      </c>
      <c r="H2052" s="1" t="s">
        <v>15103</v>
      </c>
      <c r="I2052" s="2">
        <v>46064</v>
      </c>
      <c r="J2052" s="1" t="s">
        <v>12809</v>
      </c>
      <c r="K2052" s="1" t="s">
        <v>15098</v>
      </c>
      <c r="L2052" s="1" t="s">
        <v>12798</v>
      </c>
      <c r="M2052" s="1" t="s">
        <v>10503</v>
      </c>
      <c r="N2052" s="2" t="str">
        <f>VLOOKUP(Schedule[[#This Row],[船期]],week!A:D,4,0)</f>
        <v>202606</v>
      </c>
      <c r="O2052" s="1">
        <f>_xlfn.IFNA(VLOOKUP(Schedule[[#This Row],[船名]],Vessel!$A:$G,2,0),"")</f>
        <v>1009</v>
      </c>
      <c r="P2052" s="1" t="str">
        <f>_xlfn.IFNA(VLOOKUP(Schedule[[#This Row],[船名]],Vessel!$A:$G,3,0),"")</f>
        <v>cc</v>
      </c>
      <c r="Q2052" s="1">
        <f>_xlfn.IFNA(VLOOKUP(Schedule[[#This Row],[船名]],Vessel!$A:$G,4,0),"")</f>
        <v>2016</v>
      </c>
      <c r="R2052" s="1" t="str">
        <f>_xlfn.IFNA(VLOOKUP(Schedule[[#This Row],[船名]],Vessel!$A:$G,5,0),"")</f>
        <v>KOR</v>
      </c>
      <c r="S2052" s="1" t="str">
        <f>_xlfn.IFNA(VLOOKUP(Schedule[[#This Row],[船名]],Vessel!$A:$G,6,0),"")</f>
        <v>O</v>
      </c>
      <c r="T2052" s="1" t="str">
        <f>_xlfn.IFNA(VLOOKUP(Schedule[[#This Row],[船名]],Vessel!$A:$G,7,0),"")</f>
        <v>Pan Continental Shipping</v>
      </c>
      <c r="U2052" s="1" t="str">
        <f>VLOOKUP(Schedule[[#This Row],[航线ID]],'Rotation'!D:I,6,0)</f>
        <v>烟台港(YANTAIGANG)[1天] → 青岛(QINGDAO)[3天] → 釜山(BUSAN)[1天]→光阳(KWANGYANG)[2天] → 烟台港(YANTAIGANG)</v>
      </c>
    </row>
    <row r="2053" spans="1:21" x14ac:dyDescent="0.4">
      <c r="A2053" s="1" t="s">
        <v>15694</v>
      </c>
      <c r="B2053" s="1" t="s">
        <v>15779</v>
      </c>
      <c r="C2053" s="1" t="s">
        <v>15096</v>
      </c>
      <c r="D2053" s="1" t="s">
        <v>12816</v>
      </c>
      <c r="E2053" s="1" t="s">
        <v>12798</v>
      </c>
      <c r="F2053" s="1" t="s">
        <v>16871</v>
      </c>
      <c r="G2053" s="1" t="s">
        <v>12909</v>
      </c>
      <c r="H2053" s="1" t="s">
        <v>15104</v>
      </c>
      <c r="I2053" s="2">
        <v>46071</v>
      </c>
      <c r="J2053" s="1" t="s">
        <v>12809</v>
      </c>
      <c r="K2053" s="1" t="s">
        <v>15098</v>
      </c>
      <c r="L2053" s="1" t="s">
        <v>12798</v>
      </c>
      <c r="M2053" s="1" t="s">
        <v>10503</v>
      </c>
      <c r="N2053" s="2" t="str">
        <f>VLOOKUP(Schedule[[#This Row],[船期]],week!A:D,4,0)</f>
        <v>202607</v>
      </c>
      <c r="O2053" s="1">
        <f>_xlfn.IFNA(VLOOKUP(Schedule[[#This Row],[船名]],Vessel!$A:$G,2,0),"")</f>
        <v>1009</v>
      </c>
      <c r="P2053" s="1" t="str">
        <f>_xlfn.IFNA(VLOOKUP(Schedule[[#This Row],[船名]],Vessel!$A:$G,3,0),"")</f>
        <v>cc</v>
      </c>
      <c r="Q2053" s="1">
        <f>_xlfn.IFNA(VLOOKUP(Schedule[[#This Row],[船名]],Vessel!$A:$G,4,0),"")</f>
        <v>2016</v>
      </c>
      <c r="R2053" s="1" t="str">
        <f>_xlfn.IFNA(VLOOKUP(Schedule[[#This Row],[船名]],Vessel!$A:$G,5,0),"")</f>
        <v>KOR</v>
      </c>
      <c r="S2053" s="1" t="str">
        <f>_xlfn.IFNA(VLOOKUP(Schedule[[#This Row],[船名]],Vessel!$A:$G,6,0),"")</f>
        <v>O</v>
      </c>
      <c r="T2053" s="1" t="str">
        <f>_xlfn.IFNA(VLOOKUP(Schedule[[#This Row],[船名]],Vessel!$A:$G,7,0),"")</f>
        <v>Pan Continental Shipping</v>
      </c>
      <c r="U2053" s="1" t="str">
        <f>VLOOKUP(Schedule[[#This Row],[航线ID]],'Rotation'!D:I,6,0)</f>
        <v>烟台港(YANTAIGANG)[1天] → 青岛(QINGDAO)[3天] → 釜山(BUSAN)[1天]→光阳(KWANGYANG)[2天] → 烟台港(YANTAIGANG)</v>
      </c>
    </row>
    <row r="2054" spans="1:21" x14ac:dyDescent="0.4">
      <c r="A2054" s="1" t="s">
        <v>15694</v>
      </c>
      <c r="B2054" s="1" t="s">
        <v>15779</v>
      </c>
      <c r="C2054" s="1" t="s">
        <v>15096</v>
      </c>
      <c r="D2054" s="1" t="s">
        <v>12816</v>
      </c>
      <c r="E2054" s="1" t="s">
        <v>12798</v>
      </c>
      <c r="F2054" s="1" t="s">
        <v>16871</v>
      </c>
      <c r="G2054" s="1" t="s">
        <v>12909</v>
      </c>
      <c r="H2054" s="1" t="s">
        <v>16238</v>
      </c>
      <c r="I2054" s="2">
        <v>46078</v>
      </c>
      <c r="J2054" s="1" t="s">
        <v>12809</v>
      </c>
      <c r="K2054" s="1" t="s">
        <v>15098</v>
      </c>
      <c r="L2054" s="1" t="s">
        <v>12798</v>
      </c>
      <c r="M2054" s="1" t="s">
        <v>10503</v>
      </c>
      <c r="N2054" s="2" t="str">
        <f>VLOOKUP(Schedule[[#This Row],[船期]],week!A:D,4,0)</f>
        <v>202608</v>
      </c>
      <c r="O2054" s="1">
        <f>_xlfn.IFNA(VLOOKUP(Schedule[[#This Row],[船名]],Vessel!$A:$G,2,0),"")</f>
        <v>1009</v>
      </c>
      <c r="P2054" s="1" t="str">
        <f>_xlfn.IFNA(VLOOKUP(Schedule[[#This Row],[船名]],Vessel!$A:$G,3,0),"")</f>
        <v>cc</v>
      </c>
      <c r="Q2054" s="1">
        <f>_xlfn.IFNA(VLOOKUP(Schedule[[#This Row],[船名]],Vessel!$A:$G,4,0),"")</f>
        <v>2016</v>
      </c>
      <c r="R2054" s="1" t="str">
        <f>_xlfn.IFNA(VLOOKUP(Schedule[[#This Row],[船名]],Vessel!$A:$G,5,0),"")</f>
        <v>KOR</v>
      </c>
      <c r="S2054" s="1" t="str">
        <f>_xlfn.IFNA(VLOOKUP(Schedule[[#This Row],[船名]],Vessel!$A:$G,6,0),"")</f>
        <v>O</v>
      </c>
      <c r="T2054" s="1" t="str">
        <f>_xlfn.IFNA(VLOOKUP(Schedule[[#This Row],[船名]],Vessel!$A:$G,7,0),"")</f>
        <v>Pan Continental Shipping</v>
      </c>
      <c r="U2054" s="1" t="str">
        <f>VLOOKUP(Schedule[[#This Row],[航线ID]],'Rotation'!D:I,6,0)</f>
        <v>烟台港(YANTAIGANG)[1天] → 青岛(QINGDAO)[3天] → 釜山(BUSAN)[1天]→光阳(KWANGYANG)[2天] → 烟台港(YANTAIGANG)</v>
      </c>
    </row>
    <row r="2055" spans="1:21" x14ac:dyDescent="0.4">
      <c r="A2055" s="1" t="s">
        <v>15694</v>
      </c>
      <c r="B2055" s="1" t="s">
        <v>15779</v>
      </c>
      <c r="C2055" s="1" t="s">
        <v>15096</v>
      </c>
      <c r="D2055" s="1" t="s">
        <v>12816</v>
      </c>
      <c r="E2055" s="1" t="s">
        <v>12798</v>
      </c>
      <c r="F2055" s="1" t="s">
        <v>16871</v>
      </c>
      <c r="G2055" s="1" t="s">
        <v>12909</v>
      </c>
      <c r="H2055" s="1" t="s">
        <v>16597</v>
      </c>
      <c r="I2055" s="2">
        <v>46085</v>
      </c>
      <c r="J2055" s="1" t="s">
        <v>12809</v>
      </c>
      <c r="K2055" s="1" t="s">
        <v>15098</v>
      </c>
      <c r="L2055" s="1" t="s">
        <v>12798</v>
      </c>
      <c r="M2055" s="1" t="s">
        <v>10503</v>
      </c>
      <c r="N2055" s="2" t="str">
        <f>VLOOKUP(Schedule[[#This Row],[船期]],week!A:D,4,0)</f>
        <v>202609</v>
      </c>
      <c r="O2055" s="1">
        <f>_xlfn.IFNA(VLOOKUP(Schedule[[#This Row],[船名]],Vessel!$A:$G,2,0),"")</f>
        <v>1009</v>
      </c>
      <c r="P2055" s="1" t="str">
        <f>_xlfn.IFNA(VLOOKUP(Schedule[[#This Row],[船名]],Vessel!$A:$G,3,0),"")</f>
        <v>cc</v>
      </c>
      <c r="Q2055" s="1">
        <f>_xlfn.IFNA(VLOOKUP(Schedule[[#This Row],[船名]],Vessel!$A:$G,4,0),"")</f>
        <v>2016</v>
      </c>
      <c r="R2055" s="1" t="str">
        <f>_xlfn.IFNA(VLOOKUP(Schedule[[#This Row],[船名]],Vessel!$A:$G,5,0),"")</f>
        <v>KOR</v>
      </c>
      <c r="S2055" s="1" t="str">
        <f>_xlfn.IFNA(VLOOKUP(Schedule[[#This Row],[船名]],Vessel!$A:$G,6,0),"")</f>
        <v>O</v>
      </c>
      <c r="T2055" s="1" t="str">
        <f>_xlfn.IFNA(VLOOKUP(Schedule[[#This Row],[船名]],Vessel!$A:$G,7,0),"")</f>
        <v>Pan Continental Shipping</v>
      </c>
      <c r="U2055" s="1" t="str">
        <f>VLOOKUP(Schedule[[#This Row],[航线ID]],'Rotation'!D:I,6,0)</f>
        <v>烟台港(YANTAIGANG)[1天] → 青岛(QINGDAO)[3天] → 釜山(BUSAN)[1天]→光阳(KWANGYANG)[2天] → 烟台港(YANTAIGANG)</v>
      </c>
    </row>
    <row r="2056" spans="1:21" x14ac:dyDescent="0.4">
      <c r="A2056" s="1" t="s">
        <v>15694</v>
      </c>
      <c r="B2056" s="1" t="s">
        <v>15779</v>
      </c>
      <c r="C2056" s="1" t="s">
        <v>15096</v>
      </c>
      <c r="D2056" s="1" t="s">
        <v>12816</v>
      </c>
      <c r="E2056" s="1" t="s">
        <v>12798</v>
      </c>
      <c r="F2056" s="1" t="s">
        <v>16871</v>
      </c>
      <c r="G2056" s="1" t="s">
        <v>12909</v>
      </c>
      <c r="H2056" s="1" t="s">
        <v>16872</v>
      </c>
      <c r="I2056" s="2">
        <v>46092</v>
      </c>
      <c r="J2056" s="1" t="s">
        <v>12809</v>
      </c>
      <c r="K2056" s="1" t="s">
        <v>15098</v>
      </c>
      <c r="L2056" s="1" t="s">
        <v>12798</v>
      </c>
      <c r="M2056" s="1" t="s">
        <v>10503</v>
      </c>
      <c r="N2056" s="2" t="str">
        <f>VLOOKUP(Schedule[[#This Row],[船期]],week!A:D,4,0)</f>
        <v>202610</v>
      </c>
      <c r="O2056" s="1">
        <f>_xlfn.IFNA(VLOOKUP(Schedule[[#This Row],[船名]],Vessel!$A:$G,2,0),"")</f>
        <v>1009</v>
      </c>
      <c r="P2056" s="1" t="str">
        <f>_xlfn.IFNA(VLOOKUP(Schedule[[#This Row],[船名]],Vessel!$A:$G,3,0),"")</f>
        <v>cc</v>
      </c>
      <c r="Q2056" s="1">
        <f>_xlfn.IFNA(VLOOKUP(Schedule[[#This Row],[船名]],Vessel!$A:$G,4,0),"")</f>
        <v>2016</v>
      </c>
      <c r="R2056" s="1" t="str">
        <f>_xlfn.IFNA(VLOOKUP(Schedule[[#This Row],[船名]],Vessel!$A:$G,5,0),"")</f>
        <v>KOR</v>
      </c>
      <c r="S2056" s="1" t="str">
        <f>_xlfn.IFNA(VLOOKUP(Schedule[[#This Row],[船名]],Vessel!$A:$G,6,0),"")</f>
        <v>O</v>
      </c>
      <c r="T2056" s="1" t="str">
        <f>_xlfn.IFNA(VLOOKUP(Schedule[[#This Row],[船名]],Vessel!$A:$G,7,0),"")</f>
        <v>Pan Continental Shipping</v>
      </c>
      <c r="U2056" s="1" t="str">
        <f>VLOOKUP(Schedule[[#This Row],[航线ID]],'Rotation'!D:I,6,0)</f>
        <v>烟台港(YANTAIGANG)[1天] → 青岛(QINGDAO)[3天] → 釜山(BUSAN)[1天]→光阳(KWANGYANG)[2天] → 烟台港(YANTAIGANG)</v>
      </c>
    </row>
    <row r="2057" spans="1:21" x14ac:dyDescent="0.4">
      <c r="A2057" s="1" t="s">
        <v>15694</v>
      </c>
      <c r="B2057" s="1" t="s">
        <v>15779</v>
      </c>
      <c r="C2057" s="1" t="s">
        <v>15096</v>
      </c>
      <c r="D2057" s="1" t="s">
        <v>12816</v>
      </c>
      <c r="E2057" s="1" t="s">
        <v>12798</v>
      </c>
      <c r="F2057" s="1" t="s">
        <v>16871</v>
      </c>
      <c r="G2057" s="1" t="s">
        <v>12909</v>
      </c>
      <c r="H2057" s="1" t="s">
        <v>15099</v>
      </c>
      <c r="I2057" s="2">
        <v>46023</v>
      </c>
      <c r="J2057" s="1" t="s">
        <v>12809</v>
      </c>
      <c r="K2057" s="1" t="s">
        <v>15098</v>
      </c>
      <c r="L2057" s="1" t="s">
        <v>12798</v>
      </c>
      <c r="M2057" s="1" t="s">
        <v>10503</v>
      </c>
      <c r="N2057" s="2" t="str">
        <f>VLOOKUP(Schedule[[#This Row],[船期]],week!A:D,4,0)</f>
        <v>202553</v>
      </c>
      <c r="O2057" s="1">
        <f>_xlfn.IFNA(VLOOKUP(Schedule[[#This Row],[船名]],Vessel!$A:$G,2,0),"")</f>
        <v>1009</v>
      </c>
      <c r="P2057" s="1" t="str">
        <f>_xlfn.IFNA(VLOOKUP(Schedule[[#This Row],[船名]],Vessel!$A:$G,3,0),"")</f>
        <v>cc</v>
      </c>
      <c r="Q2057" s="1">
        <f>_xlfn.IFNA(VLOOKUP(Schedule[[#This Row],[船名]],Vessel!$A:$G,4,0),"")</f>
        <v>2016</v>
      </c>
      <c r="R2057" s="1" t="str">
        <f>_xlfn.IFNA(VLOOKUP(Schedule[[#This Row],[船名]],Vessel!$A:$G,5,0),"")</f>
        <v>KOR</v>
      </c>
      <c r="S2057" s="1" t="str">
        <f>_xlfn.IFNA(VLOOKUP(Schedule[[#This Row],[船名]],Vessel!$A:$G,6,0),"")</f>
        <v>O</v>
      </c>
      <c r="T2057" s="1" t="str">
        <f>_xlfn.IFNA(VLOOKUP(Schedule[[#This Row],[船名]],Vessel!$A:$G,7,0),"")</f>
        <v>Pan Continental Shipping</v>
      </c>
      <c r="U2057" s="1" t="str">
        <f>VLOOKUP(Schedule[[#This Row],[航线ID]],'Rotation'!D:I,6,0)</f>
        <v>烟台港(YANTAIGANG)[1天] → 青岛(QINGDAO)[3天] → 釜山(BUSAN)[1天]→光阳(KWANGYANG)[2天] → 烟台港(YANTAIGANG)</v>
      </c>
    </row>
    <row r="2058" spans="1:21" x14ac:dyDescent="0.4">
      <c r="A2058" s="1" t="s">
        <v>15694</v>
      </c>
      <c r="B2058" s="1" t="s">
        <v>15779</v>
      </c>
      <c r="C2058" s="1" t="s">
        <v>15096</v>
      </c>
      <c r="D2058" s="1" t="s">
        <v>12816</v>
      </c>
      <c r="E2058" s="1" t="s">
        <v>12798</v>
      </c>
      <c r="F2058" s="1" t="s">
        <v>16871</v>
      </c>
      <c r="G2058" s="1" t="s">
        <v>12909</v>
      </c>
      <c r="H2058" s="1" t="s">
        <v>15105</v>
      </c>
      <c r="I2058" s="2">
        <v>46010</v>
      </c>
      <c r="J2058" s="1" t="s">
        <v>12809</v>
      </c>
      <c r="K2058" s="1" t="s">
        <v>15098</v>
      </c>
      <c r="L2058" s="1" t="s">
        <v>12798</v>
      </c>
      <c r="M2058" s="1" t="s">
        <v>10503</v>
      </c>
      <c r="N2058" s="2" t="str">
        <f>VLOOKUP(Schedule[[#This Row],[船期]],week!A:D,4,0)</f>
        <v>202551</v>
      </c>
      <c r="O2058" s="1">
        <f>_xlfn.IFNA(VLOOKUP(Schedule[[#This Row],[船名]],Vessel!$A:$G,2,0),"")</f>
        <v>1009</v>
      </c>
      <c r="P2058" s="1" t="str">
        <f>_xlfn.IFNA(VLOOKUP(Schedule[[#This Row],[船名]],Vessel!$A:$G,3,0),"")</f>
        <v>cc</v>
      </c>
      <c r="Q2058" s="1">
        <f>_xlfn.IFNA(VLOOKUP(Schedule[[#This Row],[船名]],Vessel!$A:$G,4,0),"")</f>
        <v>2016</v>
      </c>
      <c r="R2058" s="1" t="str">
        <f>_xlfn.IFNA(VLOOKUP(Schedule[[#This Row],[船名]],Vessel!$A:$G,5,0),"")</f>
        <v>KOR</v>
      </c>
      <c r="S2058" s="1" t="str">
        <f>_xlfn.IFNA(VLOOKUP(Schedule[[#This Row],[船名]],Vessel!$A:$G,6,0),"")</f>
        <v>O</v>
      </c>
      <c r="T2058" s="1" t="str">
        <f>_xlfn.IFNA(VLOOKUP(Schedule[[#This Row],[船名]],Vessel!$A:$G,7,0),"")</f>
        <v>Pan Continental Shipping</v>
      </c>
      <c r="U2058" s="1" t="str">
        <f>VLOOKUP(Schedule[[#This Row],[航线ID]],'Rotation'!D:I,6,0)</f>
        <v>烟台港(YANTAIGANG)[1天] → 青岛(QINGDAO)[3天] → 釜山(BUSAN)[1天]→光阳(KWANGYANG)[2天] → 烟台港(YANTAIGANG)</v>
      </c>
    </row>
    <row r="2059" spans="1:21" x14ac:dyDescent="0.4">
      <c r="A2059" s="1" t="s">
        <v>15694</v>
      </c>
      <c r="B2059" s="1" t="s">
        <v>15779</v>
      </c>
      <c r="C2059" s="1" t="s">
        <v>15096</v>
      </c>
      <c r="D2059" s="1" t="s">
        <v>12816</v>
      </c>
      <c r="E2059" s="1" t="s">
        <v>12798</v>
      </c>
      <c r="F2059" s="1" t="s">
        <v>16871</v>
      </c>
      <c r="G2059" s="1" t="s">
        <v>12909</v>
      </c>
      <c r="H2059" s="1" t="s">
        <v>15106</v>
      </c>
      <c r="I2059" s="2">
        <v>46003</v>
      </c>
      <c r="J2059" s="1" t="s">
        <v>12809</v>
      </c>
      <c r="K2059" s="1" t="s">
        <v>15098</v>
      </c>
      <c r="L2059" s="1" t="s">
        <v>12798</v>
      </c>
      <c r="M2059" s="1" t="s">
        <v>10503</v>
      </c>
      <c r="N2059" s="2" t="str">
        <f>VLOOKUP(Schedule[[#This Row],[船期]],week!A:D,4,0)</f>
        <v>202550</v>
      </c>
      <c r="O2059" s="1">
        <f>_xlfn.IFNA(VLOOKUP(Schedule[[#This Row],[船名]],Vessel!$A:$G,2,0),"")</f>
        <v>1009</v>
      </c>
      <c r="P2059" s="1" t="str">
        <f>_xlfn.IFNA(VLOOKUP(Schedule[[#This Row],[船名]],Vessel!$A:$G,3,0),"")</f>
        <v>cc</v>
      </c>
      <c r="Q2059" s="1">
        <f>_xlfn.IFNA(VLOOKUP(Schedule[[#This Row],[船名]],Vessel!$A:$G,4,0),"")</f>
        <v>2016</v>
      </c>
      <c r="R2059" s="1" t="str">
        <f>_xlfn.IFNA(VLOOKUP(Schedule[[#This Row],[船名]],Vessel!$A:$G,5,0),"")</f>
        <v>KOR</v>
      </c>
      <c r="S2059" s="1" t="str">
        <f>_xlfn.IFNA(VLOOKUP(Schedule[[#This Row],[船名]],Vessel!$A:$G,6,0),"")</f>
        <v>O</v>
      </c>
      <c r="T2059" s="1" t="str">
        <f>_xlfn.IFNA(VLOOKUP(Schedule[[#This Row],[船名]],Vessel!$A:$G,7,0),"")</f>
        <v>Pan Continental Shipping</v>
      </c>
      <c r="U2059" s="1" t="str">
        <f>VLOOKUP(Schedule[[#This Row],[航线ID]],'Rotation'!D:I,6,0)</f>
        <v>烟台港(YANTAIGANG)[1天] → 青岛(QINGDAO)[3天] → 釜山(BUSAN)[1天]→光阳(KWANGYANG)[2天] → 烟台港(YANTAIGANG)</v>
      </c>
    </row>
    <row r="2060" spans="1:21" x14ac:dyDescent="0.4">
      <c r="A2060" s="1" t="s">
        <v>15694</v>
      </c>
      <c r="B2060" s="1" t="s">
        <v>15779</v>
      </c>
      <c r="C2060" s="1" t="s">
        <v>15096</v>
      </c>
      <c r="D2060" s="1" t="s">
        <v>12816</v>
      </c>
      <c r="E2060" s="1" t="s">
        <v>12798</v>
      </c>
      <c r="F2060" s="1" t="s">
        <v>16871</v>
      </c>
      <c r="G2060" s="1" t="s">
        <v>12909</v>
      </c>
      <c r="H2060" s="1" t="s">
        <v>15107</v>
      </c>
      <c r="I2060" s="2">
        <v>45987</v>
      </c>
      <c r="J2060" s="1" t="s">
        <v>12809</v>
      </c>
      <c r="K2060" s="1" t="s">
        <v>15098</v>
      </c>
      <c r="L2060" s="1" t="s">
        <v>12798</v>
      </c>
      <c r="M2060" s="1" t="s">
        <v>10503</v>
      </c>
      <c r="N2060" s="2" t="str">
        <f>VLOOKUP(Schedule[[#This Row],[船期]],week!A:D,4,0)</f>
        <v>202548</v>
      </c>
      <c r="O2060" s="1">
        <f>_xlfn.IFNA(VLOOKUP(Schedule[[#This Row],[船名]],Vessel!$A:$G,2,0),"")</f>
        <v>1009</v>
      </c>
      <c r="P2060" s="1" t="str">
        <f>_xlfn.IFNA(VLOOKUP(Schedule[[#This Row],[船名]],Vessel!$A:$G,3,0),"")</f>
        <v>cc</v>
      </c>
      <c r="Q2060" s="1">
        <f>_xlfn.IFNA(VLOOKUP(Schedule[[#This Row],[船名]],Vessel!$A:$G,4,0),"")</f>
        <v>2016</v>
      </c>
      <c r="R2060" s="1" t="str">
        <f>_xlfn.IFNA(VLOOKUP(Schedule[[#This Row],[船名]],Vessel!$A:$G,5,0),"")</f>
        <v>KOR</v>
      </c>
      <c r="S2060" s="1" t="str">
        <f>_xlfn.IFNA(VLOOKUP(Schedule[[#This Row],[船名]],Vessel!$A:$G,6,0),"")</f>
        <v>O</v>
      </c>
      <c r="T2060" s="1" t="str">
        <f>_xlfn.IFNA(VLOOKUP(Schedule[[#This Row],[船名]],Vessel!$A:$G,7,0),"")</f>
        <v>Pan Continental Shipping</v>
      </c>
      <c r="U2060" s="1" t="str">
        <f>VLOOKUP(Schedule[[#This Row],[航线ID]],'Rotation'!D:I,6,0)</f>
        <v>烟台港(YANTAIGANG)[1天] → 青岛(QINGDAO)[3天] → 釜山(BUSAN)[1天]→光阳(KWANGYANG)[2天] → 烟台港(YANTAIGANG)</v>
      </c>
    </row>
    <row r="2061" spans="1:21" x14ac:dyDescent="0.4">
      <c r="A2061" s="1" t="s">
        <v>15694</v>
      </c>
      <c r="B2061" s="1" t="s">
        <v>15779</v>
      </c>
      <c r="C2061" s="1" t="s">
        <v>15096</v>
      </c>
      <c r="D2061" s="1" t="s">
        <v>12816</v>
      </c>
      <c r="E2061" s="1" t="s">
        <v>12798</v>
      </c>
      <c r="F2061" s="1" t="s">
        <v>16871</v>
      </c>
      <c r="G2061" s="1" t="s">
        <v>12909</v>
      </c>
      <c r="H2061" s="1" t="s">
        <v>15108</v>
      </c>
      <c r="I2061" s="2">
        <v>45979</v>
      </c>
      <c r="J2061" s="1" t="s">
        <v>12809</v>
      </c>
      <c r="K2061" s="1" t="s">
        <v>15098</v>
      </c>
      <c r="L2061" s="1" t="s">
        <v>12799</v>
      </c>
      <c r="M2061" s="1" t="s">
        <v>10503</v>
      </c>
      <c r="N2061" s="2" t="str">
        <f>VLOOKUP(Schedule[[#This Row],[船期]],week!A:D,4,0)</f>
        <v>202547</v>
      </c>
      <c r="O2061" s="1">
        <f>_xlfn.IFNA(VLOOKUP(Schedule[[#This Row],[船名]],Vessel!$A:$G,2,0),"")</f>
        <v>1009</v>
      </c>
      <c r="P2061" s="1" t="str">
        <f>_xlfn.IFNA(VLOOKUP(Schedule[[#This Row],[船名]],Vessel!$A:$G,3,0),"")</f>
        <v>cc</v>
      </c>
      <c r="Q2061" s="1">
        <f>_xlfn.IFNA(VLOOKUP(Schedule[[#This Row],[船名]],Vessel!$A:$G,4,0),"")</f>
        <v>2016</v>
      </c>
      <c r="R2061" s="1" t="str">
        <f>_xlfn.IFNA(VLOOKUP(Schedule[[#This Row],[船名]],Vessel!$A:$G,5,0),"")</f>
        <v>KOR</v>
      </c>
      <c r="S2061" s="1" t="str">
        <f>_xlfn.IFNA(VLOOKUP(Schedule[[#This Row],[船名]],Vessel!$A:$G,6,0),"")</f>
        <v>O</v>
      </c>
      <c r="T2061" s="1" t="str">
        <f>_xlfn.IFNA(VLOOKUP(Schedule[[#This Row],[船名]],Vessel!$A:$G,7,0),"")</f>
        <v>Pan Continental Shipping</v>
      </c>
      <c r="U2061" s="1" t="str">
        <f>VLOOKUP(Schedule[[#This Row],[航线ID]],'Rotation'!D:I,6,0)</f>
        <v>烟台港(YANTAIGANG)[1天] → 青岛(QINGDAO)[3天] → 釜山(BUSAN)[1天]→光阳(KWANGYANG)[2天] → 烟台港(YANTAIGANG)</v>
      </c>
    </row>
    <row r="2062" spans="1:21" x14ac:dyDescent="0.4">
      <c r="A2062" s="1" t="s">
        <v>15694</v>
      </c>
      <c r="B2062" s="1" t="s">
        <v>15779</v>
      </c>
      <c r="C2062" s="1" t="s">
        <v>15096</v>
      </c>
      <c r="D2062" s="1" t="s">
        <v>12816</v>
      </c>
      <c r="E2062" s="1" t="s">
        <v>12798</v>
      </c>
      <c r="F2062" s="1" t="s">
        <v>16871</v>
      </c>
      <c r="G2062" s="1" t="s">
        <v>12909</v>
      </c>
      <c r="H2062" s="1" t="s">
        <v>15109</v>
      </c>
      <c r="I2062" s="2">
        <v>45971</v>
      </c>
      <c r="J2062" s="1" t="s">
        <v>12809</v>
      </c>
      <c r="K2062" s="1" t="s">
        <v>15098</v>
      </c>
      <c r="L2062" s="1" t="s">
        <v>12799</v>
      </c>
      <c r="M2062" s="1" t="s">
        <v>10503</v>
      </c>
      <c r="N2062" s="2" t="str">
        <f>VLOOKUP(Schedule[[#This Row],[船期]],week!A:D,4,0)</f>
        <v>202546</v>
      </c>
      <c r="O2062" s="1">
        <f>_xlfn.IFNA(VLOOKUP(Schedule[[#This Row],[船名]],Vessel!$A:$G,2,0),"")</f>
        <v>1009</v>
      </c>
      <c r="P2062" s="1" t="str">
        <f>_xlfn.IFNA(VLOOKUP(Schedule[[#This Row],[船名]],Vessel!$A:$G,3,0),"")</f>
        <v>cc</v>
      </c>
      <c r="Q2062" s="1">
        <f>_xlfn.IFNA(VLOOKUP(Schedule[[#This Row],[船名]],Vessel!$A:$G,4,0),"")</f>
        <v>2016</v>
      </c>
      <c r="R2062" s="1" t="str">
        <f>_xlfn.IFNA(VLOOKUP(Schedule[[#This Row],[船名]],Vessel!$A:$G,5,0),"")</f>
        <v>KOR</v>
      </c>
      <c r="S2062" s="1" t="str">
        <f>_xlfn.IFNA(VLOOKUP(Schedule[[#This Row],[船名]],Vessel!$A:$G,6,0),"")</f>
        <v>O</v>
      </c>
      <c r="T2062" s="1" t="str">
        <f>_xlfn.IFNA(VLOOKUP(Schedule[[#This Row],[船名]],Vessel!$A:$G,7,0),"")</f>
        <v>Pan Continental Shipping</v>
      </c>
      <c r="U2062" s="1" t="str">
        <f>VLOOKUP(Schedule[[#This Row],[航线ID]],'Rotation'!D:I,6,0)</f>
        <v>烟台港(YANTAIGANG)[1天] → 青岛(QINGDAO)[3天] → 釜山(BUSAN)[1天]→光阳(KWANGYANG)[2天] → 烟台港(YANTAIGANG)</v>
      </c>
    </row>
    <row r="2063" spans="1:21" x14ac:dyDescent="0.4">
      <c r="A2063" s="1" t="s">
        <v>15694</v>
      </c>
      <c r="B2063" s="1" t="s">
        <v>15779</v>
      </c>
      <c r="C2063" s="1" t="s">
        <v>15096</v>
      </c>
      <c r="D2063" s="1" t="s">
        <v>12816</v>
      </c>
      <c r="E2063" s="1" t="s">
        <v>12798</v>
      </c>
      <c r="F2063" s="1" t="s">
        <v>16871</v>
      </c>
      <c r="G2063" s="1" t="s">
        <v>12909</v>
      </c>
      <c r="H2063" s="1" t="s">
        <v>15110</v>
      </c>
      <c r="I2063" s="2">
        <v>45961</v>
      </c>
      <c r="J2063" s="1" t="s">
        <v>12809</v>
      </c>
      <c r="K2063" s="1" t="s">
        <v>15098</v>
      </c>
      <c r="L2063" s="1" t="s">
        <v>12798</v>
      </c>
      <c r="M2063" s="1" t="s">
        <v>10503</v>
      </c>
      <c r="N2063" s="2" t="str">
        <f>VLOOKUP(Schedule[[#This Row],[船期]],week!A:D,4,0)</f>
        <v>202544</v>
      </c>
      <c r="O2063" s="1">
        <f>_xlfn.IFNA(VLOOKUP(Schedule[[#This Row],[船名]],Vessel!$A:$G,2,0),"")</f>
        <v>1009</v>
      </c>
      <c r="P2063" s="1" t="str">
        <f>_xlfn.IFNA(VLOOKUP(Schedule[[#This Row],[船名]],Vessel!$A:$G,3,0),"")</f>
        <v>cc</v>
      </c>
      <c r="Q2063" s="1">
        <f>_xlfn.IFNA(VLOOKUP(Schedule[[#This Row],[船名]],Vessel!$A:$G,4,0),"")</f>
        <v>2016</v>
      </c>
      <c r="R2063" s="1" t="str">
        <f>_xlfn.IFNA(VLOOKUP(Schedule[[#This Row],[船名]],Vessel!$A:$G,5,0),"")</f>
        <v>KOR</v>
      </c>
      <c r="S2063" s="1" t="str">
        <f>_xlfn.IFNA(VLOOKUP(Schedule[[#This Row],[船名]],Vessel!$A:$G,6,0),"")</f>
        <v>O</v>
      </c>
      <c r="T2063" s="1" t="str">
        <f>_xlfn.IFNA(VLOOKUP(Schedule[[#This Row],[船名]],Vessel!$A:$G,7,0),"")</f>
        <v>Pan Continental Shipping</v>
      </c>
      <c r="U2063" s="1" t="str">
        <f>VLOOKUP(Schedule[[#This Row],[航线ID]],'Rotation'!D:I,6,0)</f>
        <v>烟台港(YANTAIGANG)[1天] → 青岛(QINGDAO)[3天] → 釜山(BUSAN)[1天]→光阳(KWANGYANG)[2天] → 烟台港(YANTAIGANG)</v>
      </c>
    </row>
    <row r="2064" spans="1:21" x14ac:dyDescent="0.4">
      <c r="A2064" s="1" t="s">
        <v>15694</v>
      </c>
      <c r="B2064" s="1" t="s">
        <v>15779</v>
      </c>
      <c r="C2064" s="1" t="s">
        <v>15096</v>
      </c>
      <c r="D2064" s="1" t="s">
        <v>12816</v>
      </c>
      <c r="E2064" s="1" t="s">
        <v>12798</v>
      </c>
      <c r="F2064" s="1" t="s">
        <v>16871</v>
      </c>
      <c r="G2064" s="1" t="s">
        <v>12909</v>
      </c>
      <c r="H2064" s="1" t="s">
        <v>15111</v>
      </c>
      <c r="I2064" s="2">
        <v>45953</v>
      </c>
      <c r="J2064" s="1" t="s">
        <v>12809</v>
      </c>
      <c r="K2064" s="1" t="s">
        <v>15098</v>
      </c>
      <c r="L2064" s="1" t="s">
        <v>12798</v>
      </c>
      <c r="M2064" s="1" t="s">
        <v>10503</v>
      </c>
      <c r="N2064" s="2" t="str">
        <f>VLOOKUP(Schedule[[#This Row],[船期]],week!A:D,4,0)</f>
        <v>202543</v>
      </c>
      <c r="O2064" s="1">
        <f>_xlfn.IFNA(VLOOKUP(Schedule[[#This Row],[船名]],Vessel!$A:$G,2,0),"")</f>
        <v>1009</v>
      </c>
      <c r="P2064" s="1" t="str">
        <f>_xlfn.IFNA(VLOOKUP(Schedule[[#This Row],[船名]],Vessel!$A:$G,3,0),"")</f>
        <v>cc</v>
      </c>
      <c r="Q2064" s="1">
        <f>_xlfn.IFNA(VLOOKUP(Schedule[[#This Row],[船名]],Vessel!$A:$G,4,0),"")</f>
        <v>2016</v>
      </c>
      <c r="R2064" s="1" t="str">
        <f>_xlfn.IFNA(VLOOKUP(Schedule[[#This Row],[船名]],Vessel!$A:$G,5,0),"")</f>
        <v>KOR</v>
      </c>
      <c r="S2064" s="1" t="str">
        <f>_xlfn.IFNA(VLOOKUP(Schedule[[#This Row],[船名]],Vessel!$A:$G,6,0),"")</f>
        <v>O</v>
      </c>
      <c r="T2064" s="1" t="str">
        <f>_xlfn.IFNA(VLOOKUP(Schedule[[#This Row],[船名]],Vessel!$A:$G,7,0),"")</f>
        <v>Pan Continental Shipping</v>
      </c>
      <c r="U2064" s="1" t="str">
        <f>VLOOKUP(Schedule[[#This Row],[航线ID]],'Rotation'!D:I,6,0)</f>
        <v>烟台港(YANTAIGANG)[1天] → 青岛(QINGDAO)[3天] → 釜山(BUSAN)[1天]→光阳(KWANGYANG)[2天] → 烟台港(YANTAIGANG)</v>
      </c>
    </row>
    <row r="2065" spans="1:21" x14ac:dyDescent="0.4">
      <c r="A2065" s="1" t="s">
        <v>15694</v>
      </c>
      <c r="B2065" s="1" t="s">
        <v>15779</v>
      </c>
      <c r="C2065" s="1" t="s">
        <v>15112</v>
      </c>
      <c r="D2065" s="1" t="s">
        <v>12816</v>
      </c>
      <c r="E2065" s="1" t="s">
        <v>12799</v>
      </c>
      <c r="F2065" s="1" t="s">
        <v>16873</v>
      </c>
      <c r="G2065" s="1" t="s">
        <v>12909</v>
      </c>
      <c r="H2065" s="1" t="s">
        <v>15114</v>
      </c>
      <c r="I2065" s="2">
        <v>46048</v>
      </c>
      <c r="J2065" s="1" t="s">
        <v>12821</v>
      </c>
      <c r="K2065" s="1" t="s">
        <v>15098</v>
      </c>
      <c r="L2065" s="1" t="s">
        <v>12799</v>
      </c>
      <c r="M2065" s="1" t="s">
        <v>3139</v>
      </c>
      <c r="N2065" s="2" t="str">
        <f>VLOOKUP(Schedule[[#This Row],[船期]],week!A:D,4,0)</f>
        <v>202604</v>
      </c>
      <c r="O2065" s="1">
        <f>_xlfn.IFNA(VLOOKUP(Schedule[[#This Row],[船名]],Vessel!$A:$G,2,0),"")</f>
        <v>1675</v>
      </c>
      <c r="P2065" s="1" t="str">
        <f>_xlfn.IFNA(VLOOKUP(Schedule[[#This Row],[船名]],Vessel!$A:$G,3,0),"")</f>
        <v>cc</v>
      </c>
      <c r="Q2065" s="1">
        <f>_xlfn.IFNA(VLOOKUP(Schedule[[#This Row],[船名]],Vessel!$A:$G,4,0),"")</f>
        <v>1998</v>
      </c>
      <c r="R2065" s="1" t="str">
        <f>_xlfn.IFNA(VLOOKUP(Schedule[[#This Row],[船名]],Vessel!$A:$G,5,0),"")</f>
        <v>PAN</v>
      </c>
      <c r="S2065" s="1" t="str">
        <f>_xlfn.IFNA(VLOOKUP(Schedule[[#This Row],[船名]],Vessel!$A:$G,6,0),"")</f>
        <v>O</v>
      </c>
      <c r="T2065" s="1" t="str">
        <f>_xlfn.IFNA(VLOOKUP(Schedule[[#This Row],[船名]],Vessel!$A:$G,7,0),"")</f>
        <v>EAS International Shipping Co Ltd</v>
      </c>
      <c r="U2065" s="1" t="str">
        <f>VLOOKUP(Schedule[[#This Row],[航线ID]],'Rotation'!D:I,6,0)</f>
        <v>青岛(QINGDAO)[1天] → 连云港(LIANYUNGANG)[2天] → 釜山(BUSAN)[2天]→光阳(KWANGYANG)[2天] → 青岛(QINGDAO)</v>
      </c>
    </row>
    <row r="2066" spans="1:21" x14ac:dyDescent="0.4">
      <c r="A2066" s="1" t="s">
        <v>15694</v>
      </c>
      <c r="B2066" s="1" t="s">
        <v>15779</v>
      </c>
      <c r="C2066" s="1" t="s">
        <v>15112</v>
      </c>
      <c r="D2066" s="1" t="s">
        <v>12816</v>
      </c>
      <c r="E2066" s="1" t="s">
        <v>12799</v>
      </c>
      <c r="F2066" s="1" t="s">
        <v>16873</v>
      </c>
      <c r="G2066" s="1" t="s">
        <v>12909</v>
      </c>
      <c r="H2066" s="1" t="s">
        <v>16874</v>
      </c>
      <c r="I2066" s="2">
        <v>46048</v>
      </c>
      <c r="J2066" s="1" t="s">
        <v>12821</v>
      </c>
      <c r="K2066" s="1" t="s">
        <v>15098</v>
      </c>
      <c r="L2066" s="1" t="s">
        <v>12799</v>
      </c>
      <c r="M2066" s="1" t="s">
        <v>3139</v>
      </c>
      <c r="N2066" s="2" t="str">
        <f>VLOOKUP(Schedule[[#This Row],[船期]],week!A:D,4,0)</f>
        <v>202604</v>
      </c>
      <c r="O2066" s="1">
        <f>_xlfn.IFNA(VLOOKUP(Schedule[[#This Row],[船名]],Vessel!$A:$G,2,0),"")</f>
        <v>1675</v>
      </c>
      <c r="P2066" s="1" t="str">
        <f>_xlfn.IFNA(VLOOKUP(Schedule[[#This Row],[船名]],Vessel!$A:$G,3,0),"")</f>
        <v>cc</v>
      </c>
      <c r="Q2066" s="1">
        <f>_xlfn.IFNA(VLOOKUP(Schedule[[#This Row],[船名]],Vessel!$A:$G,4,0),"")</f>
        <v>1998</v>
      </c>
      <c r="R2066" s="1" t="str">
        <f>_xlfn.IFNA(VLOOKUP(Schedule[[#This Row],[船名]],Vessel!$A:$G,5,0),"")</f>
        <v>PAN</v>
      </c>
      <c r="S2066" s="1" t="str">
        <f>_xlfn.IFNA(VLOOKUP(Schedule[[#This Row],[船名]],Vessel!$A:$G,6,0),"")</f>
        <v>O</v>
      </c>
      <c r="T2066" s="1" t="str">
        <f>_xlfn.IFNA(VLOOKUP(Schedule[[#This Row],[船名]],Vessel!$A:$G,7,0),"")</f>
        <v>EAS International Shipping Co Ltd</v>
      </c>
      <c r="U2066" s="1" t="str">
        <f>VLOOKUP(Schedule[[#This Row],[航线ID]],'Rotation'!D:I,6,0)</f>
        <v>青岛(QINGDAO)[1天] → 连云港(LIANYUNGANG)[2天] → 釜山(BUSAN)[2天]→光阳(KWANGYANG)[2天] → 青岛(QINGDAO)</v>
      </c>
    </row>
    <row r="2067" spans="1:21" x14ac:dyDescent="0.4">
      <c r="A2067" s="1" t="s">
        <v>15694</v>
      </c>
      <c r="B2067" s="1" t="s">
        <v>15779</v>
      </c>
      <c r="C2067" s="1" t="s">
        <v>15112</v>
      </c>
      <c r="D2067" s="1" t="s">
        <v>12816</v>
      </c>
      <c r="E2067" s="1" t="s">
        <v>12799</v>
      </c>
      <c r="F2067" s="1" t="s">
        <v>16873</v>
      </c>
      <c r="G2067" s="1" t="s">
        <v>12909</v>
      </c>
      <c r="H2067" s="1" t="s">
        <v>15115</v>
      </c>
      <c r="I2067" s="2">
        <v>46057</v>
      </c>
      <c r="J2067" s="1" t="s">
        <v>12821</v>
      </c>
      <c r="K2067" s="1" t="s">
        <v>15098</v>
      </c>
      <c r="L2067" s="1" t="s">
        <v>12799</v>
      </c>
      <c r="M2067" s="1" t="s">
        <v>3139</v>
      </c>
      <c r="N2067" s="2" t="str">
        <f>VLOOKUP(Schedule[[#This Row],[船期]],week!A:D,4,0)</f>
        <v>202605</v>
      </c>
      <c r="O2067" s="1">
        <f>_xlfn.IFNA(VLOOKUP(Schedule[[#This Row],[船名]],Vessel!$A:$G,2,0),"")</f>
        <v>1675</v>
      </c>
      <c r="P2067" s="1" t="str">
        <f>_xlfn.IFNA(VLOOKUP(Schedule[[#This Row],[船名]],Vessel!$A:$G,3,0),"")</f>
        <v>cc</v>
      </c>
      <c r="Q2067" s="1">
        <f>_xlfn.IFNA(VLOOKUP(Schedule[[#This Row],[船名]],Vessel!$A:$G,4,0),"")</f>
        <v>1998</v>
      </c>
      <c r="R2067" s="1" t="str">
        <f>_xlfn.IFNA(VLOOKUP(Schedule[[#This Row],[船名]],Vessel!$A:$G,5,0),"")</f>
        <v>PAN</v>
      </c>
      <c r="S2067" s="1" t="str">
        <f>_xlfn.IFNA(VLOOKUP(Schedule[[#This Row],[船名]],Vessel!$A:$G,6,0),"")</f>
        <v>O</v>
      </c>
      <c r="T2067" s="1" t="str">
        <f>_xlfn.IFNA(VLOOKUP(Schedule[[#This Row],[船名]],Vessel!$A:$G,7,0),"")</f>
        <v>EAS International Shipping Co Ltd</v>
      </c>
      <c r="U2067" s="1" t="str">
        <f>VLOOKUP(Schedule[[#This Row],[航线ID]],'Rotation'!D:I,6,0)</f>
        <v>青岛(QINGDAO)[1天] → 连云港(LIANYUNGANG)[2天] → 釜山(BUSAN)[2天]→光阳(KWANGYANG)[2天] → 青岛(QINGDAO)</v>
      </c>
    </row>
    <row r="2068" spans="1:21" x14ac:dyDescent="0.4">
      <c r="A2068" s="1" t="s">
        <v>15694</v>
      </c>
      <c r="B2068" s="1" t="s">
        <v>15779</v>
      </c>
      <c r="C2068" s="1" t="s">
        <v>15112</v>
      </c>
      <c r="D2068" s="1" t="s">
        <v>12816</v>
      </c>
      <c r="E2068" s="1" t="s">
        <v>12799</v>
      </c>
      <c r="F2068" s="1" t="s">
        <v>16873</v>
      </c>
      <c r="G2068" s="1" t="s">
        <v>12909</v>
      </c>
      <c r="H2068" s="1" t="s">
        <v>15116</v>
      </c>
      <c r="I2068" s="2">
        <v>46064</v>
      </c>
      <c r="J2068" s="1" t="s">
        <v>12821</v>
      </c>
      <c r="K2068" s="1" t="s">
        <v>15098</v>
      </c>
      <c r="L2068" s="1" t="s">
        <v>12799</v>
      </c>
      <c r="M2068" s="1" t="s">
        <v>3139</v>
      </c>
      <c r="N2068" s="2" t="str">
        <f>VLOOKUP(Schedule[[#This Row],[船期]],week!A:D,4,0)</f>
        <v>202606</v>
      </c>
      <c r="O2068" s="1">
        <f>_xlfn.IFNA(VLOOKUP(Schedule[[#This Row],[船名]],Vessel!$A:$G,2,0),"")</f>
        <v>1675</v>
      </c>
      <c r="P2068" s="1" t="str">
        <f>_xlfn.IFNA(VLOOKUP(Schedule[[#This Row],[船名]],Vessel!$A:$G,3,0),"")</f>
        <v>cc</v>
      </c>
      <c r="Q2068" s="1">
        <f>_xlfn.IFNA(VLOOKUP(Schedule[[#This Row],[船名]],Vessel!$A:$G,4,0),"")</f>
        <v>1998</v>
      </c>
      <c r="R2068" s="1" t="str">
        <f>_xlfn.IFNA(VLOOKUP(Schedule[[#This Row],[船名]],Vessel!$A:$G,5,0),"")</f>
        <v>PAN</v>
      </c>
      <c r="S2068" s="1" t="str">
        <f>_xlfn.IFNA(VLOOKUP(Schedule[[#This Row],[船名]],Vessel!$A:$G,6,0),"")</f>
        <v>O</v>
      </c>
      <c r="T2068" s="1" t="str">
        <f>_xlfn.IFNA(VLOOKUP(Schedule[[#This Row],[船名]],Vessel!$A:$G,7,0),"")</f>
        <v>EAS International Shipping Co Ltd</v>
      </c>
      <c r="U2068" s="1" t="str">
        <f>VLOOKUP(Schedule[[#This Row],[航线ID]],'Rotation'!D:I,6,0)</f>
        <v>青岛(QINGDAO)[1天] → 连云港(LIANYUNGANG)[2天] → 釜山(BUSAN)[2天]→光阳(KWANGYANG)[2天] → 青岛(QINGDAO)</v>
      </c>
    </row>
    <row r="2069" spans="1:21" x14ac:dyDescent="0.4">
      <c r="A2069" s="1" t="s">
        <v>15694</v>
      </c>
      <c r="B2069" s="1" t="s">
        <v>15779</v>
      </c>
      <c r="C2069" s="1" t="s">
        <v>15112</v>
      </c>
      <c r="D2069" s="1" t="s">
        <v>12816</v>
      </c>
      <c r="E2069" s="1" t="s">
        <v>12799</v>
      </c>
      <c r="F2069" s="1" t="s">
        <v>16873</v>
      </c>
      <c r="G2069" s="1" t="s">
        <v>12909</v>
      </c>
      <c r="H2069" s="1" t="s">
        <v>15117</v>
      </c>
      <c r="I2069" s="2">
        <v>46071</v>
      </c>
      <c r="J2069" s="1" t="s">
        <v>12821</v>
      </c>
      <c r="K2069" s="1" t="s">
        <v>15098</v>
      </c>
      <c r="L2069" s="1" t="s">
        <v>12799</v>
      </c>
      <c r="M2069" s="1" t="s">
        <v>3139</v>
      </c>
      <c r="N2069" s="2" t="str">
        <f>VLOOKUP(Schedule[[#This Row],[船期]],week!A:D,4,0)</f>
        <v>202607</v>
      </c>
      <c r="O2069" s="1">
        <f>_xlfn.IFNA(VLOOKUP(Schedule[[#This Row],[船名]],Vessel!$A:$G,2,0),"")</f>
        <v>1675</v>
      </c>
      <c r="P2069" s="1" t="str">
        <f>_xlfn.IFNA(VLOOKUP(Schedule[[#This Row],[船名]],Vessel!$A:$G,3,0),"")</f>
        <v>cc</v>
      </c>
      <c r="Q2069" s="1">
        <f>_xlfn.IFNA(VLOOKUP(Schedule[[#This Row],[船名]],Vessel!$A:$G,4,0),"")</f>
        <v>1998</v>
      </c>
      <c r="R2069" s="1" t="str">
        <f>_xlfn.IFNA(VLOOKUP(Schedule[[#This Row],[船名]],Vessel!$A:$G,5,0),"")</f>
        <v>PAN</v>
      </c>
      <c r="S2069" s="1" t="str">
        <f>_xlfn.IFNA(VLOOKUP(Schedule[[#This Row],[船名]],Vessel!$A:$G,6,0),"")</f>
        <v>O</v>
      </c>
      <c r="T2069" s="1" t="str">
        <f>_xlfn.IFNA(VLOOKUP(Schedule[[#This Row],[船名]],Vessel!$A:$G,7,0),"")</f>
        <v>EAS International Shipping Co Ltd</v>
      </c>
      <c r="U2069" s="1" t="str">
        <f>VLOOKUP(Schedule[[#This Row],[航线ID]],'Rotation'!D:I,6,0)</f>
        <v>青岛(QINGDAO)[1天] → 连云港(LIANYUNGANG)[2天] → 釜山(BUSAN)[2天]→光阳(KWANGYANG)[2天] → 青岛(QINGDAO)</v>
      </c>
    </row>
    <row r="2070" spans="1:21" x14ac:dyDescent="0.4">
      <c r="A2070" s="1" t="s">
        <v>15694</v>
      </c>
      <c r="B2070" s="1" t="s">
        <v>15779</v>
      </c>
      <c r="C2070" s="1" t="s">
        <v>15112</v>
      </c>
      <c r="D2070" s="1" t="s">
        <v>12816</v>
      </c>
      <c r="E2070" s="1" t="s">
        <v>12799</v>
      </c>
      <c r="F2070" s="1" t="s">
        <v>16873</v>
      </c>
      <c r="G2070" s="1" t="s">
        <v>12909</v>
      </c>
      <c r="H2070" s="1" t="s">
        <v>15780</v>
      </c>
      <c r="I2070" s="2">
        <v>46078</v>
      </c>
      <c r="J2070" s="1" t="s">
        <v>12821</v>
      </c>
      <c r="K2070" s="1" t="s">
        <v>15098</v>
      </c>
      <c r="L2070" s="1" t="s">
        <v>12799</v>
      </c>
      <c r="M2070" s="1" t="s">
        <v>3139</v>
      </c>
      <c r="N2070" s="2" t="str">
        <f>VLOOKUP(Schedule[[#This Row],[船期]],week!A:D,4,0)</f>
        <v>202608</v>
      </c>
      <c r="O2070" s="1">
        <f>_xlfn.IFNA(VLOOKUP(Schedule[[#This Row],[船名]],Vessel!$A:$G,2,0),"")</f>
        <v>1675</v>
      </c>
      <c r="P2070" s="1" t="str">
        <f>_xlfn.IFNA(VLOOKUP(Schedule[[#This Row],[船名]],Vessel!$A:$G,3,0),"")</f>
        <v>cc</v>
      </c>
      <c r="Q2070" s="1">
        <f>_xlfn.IFNA(VLOOKUP(Schedule[[#This Row],[船名]],Vessel!$A:$G,4,0),"")</f>
        <v>1998</v>
      </c>
      <c r="R2070" s="1" t="str">
        <f>_xlfn.IFNA(VLOOKUP(Schedule[[#This Row],[船名]],Vessel!$A:$G,5,0),"")</f>
        <v>PAN</v>
      </c>
      <c r="S2070" s="1" t="str">
        <f>_xlfn.IFNA(VLOOKUP(Schedule[[#This Row],[船名]],Vessel!$A:$G,6,0),"")</f>
        <v>O</v>
      </c>
      <c r="T2070" s="1" t="str">
        <f>_xlfn.IFNA(VLOOKUP(Schedule[[#This Row],[船名]],Vessel!$A:$G,7,0),"")</f>
        <v>EAS International Shipping Co Ltd</v>
      </c>
      <c r="U2070" s="1" t="str">
        <f>VLOOKUP(Schedule[[#This Row],[航线ID]],'Rotation'!D:I,6,0)</f>
        <v>青岛(QINGDAO)[1天] → 连云港(LIANYUNGANG)[2天] → 釜山(BUSAN)[2天]→光阳(KWANGYANG)[2天] → 青岛(QINGDAO)</v>
      </c>
    </row>
    <row r="2071" spans="1:21" x14ac:dyDescent="0.4">
      <c r="A2071" s="1" t="s">
        <v>15694</v>
      </c>
      <c r="B2071" s="1" t="s">
        <v>15779</v>
      </c>
      <c r="C2071" s="1" t="s">
        <v>15112</v>
      </c>
      <c r="D2071" s="1" t="s">
        <v>12816</v>
      </c>
      <c r="E2071" s="1" t="s">
        <v>12799</v>
      </c>
      <c r="F2071" s="1" t="s">
        <v>16873</v>
      </c>
      <c r="G2071" s="1" t="s">
        <v>12909</v>
      </c>
      <c r="H2071" s="1" t="s">
        <v>16333</v>
      </c>
      <c r="I2071" s="2">
        <v>46085</v>
      </c>
      <c r="J2071" s="1" t="s">
        <v>12821</v>
      </c>
      <c r="K2071" s="1" t="s">
        <v>15098</v>
      </c>
      <c r="L2071" s="1" t="s">
        <v>12799</v>
      </c>
      <c r="M2071" s="1" t="s">
        <v>3139</v>
      </c>
      <c r="N2071" s="2" t="str">
        <f>VLOOKUP(Schedule[[#This Row],[船期]],week!A:D,4,0)</f>
        <v>202609</v>
      </c>
      <c r="O2071" s="1">
        <f>_xlfn.IFNA(VLOOKUP(Schedule[[#This Row],[船名]],Vessel!$A:$G,2,0),"")</f>
        <v>1675</v>
      </c>
      <c r="P2071" s="1" t="str">
        <f>_xlfn.IFNA(VLOOKUP(Schedule[[#This Row],[船名]],Vessel!$A:$G,3,0),"")</f>
        <v>cc</v>
      </c>
      <c r="Q2071" s="1">
        <f>_xlfn.IFNA(VLOOKUP(Schedule[[#This Row],[船名]],Vessel!$A:$G,4,0),"")</f>
        <v>1998</v>
      </c>
      <c r="R2071" s="1" t="str">
        <f>_xlfn.IFNA(VLOOKUP(Schedule[[#This Row],[船名]],Vessel!$A:$G,5,0),"")</f>
        <v>PAN</v>
      </c>
      <c r="S2071" s="1" t="str">
        <f>_xlfn.IFNA(VLOOKUP(Schedule[[#This Row],[船名]],Vessel!$A:$G,6,0),"")</f>
        <v>O</v>
      </c>
      <c r="T2071" s="1" t="str">
        <f>_xlfn.IFNA(VLOOKUP(Schedule[[#This Row],[船名]],Vessel!$A:$G,7,0),"")</f>
        <v>EAS International Shipping Co Ltd</v>
      </c>
      <c r="U2071" s="1" t="str">
        <f>VLOOKUP(Schedule[[#This Row],[航线ID]],'Rotation'!D:I,6,0)</f>
        <v>青岛(QINGDAO)[1天] → 连云港(LIANYUNGANG)[2天] → 釜山(BUSAN)[2天]→光阳(KWANGYANG)[2天] → 青岛(QINGDAO)</v>
      </c>
    </row>
    <row r="2072" spans="1:21" x14ac:dyDescent="0.4">
      <c r="A2072" s="1" t="s">
        <v>15694</v>
      </c>
      <c r="B2072" s="1" t="s">
        <v>15779</v>
      </c>
      <c r="C2072" s="1" t="s">
        <v>15112</v>
      </c>
      <c r="D2072" s="1" t="s">
        <v>12816</v>
      </c>
      <c r="E2072" s="1" t="s">
        <v>12799</v>
      </c>
      <c r="F2072" s="1" t="s">
        <v>16873</v>
      </c>
      <c r="G2072" s="1" t="s">
        <v>12909</v>
      </c>
      <c r="H2072" s="1" t="s">
        <v>16595</v>
      </c>
      <c r="I2072" s="2">
        <v>46090</v>
      </c>
      <c r="J2072" s="1" t="s">
        <v>12821</v>
      </c>
      <c r="K2072" s="1" t="s">
        <v>15098</v>
      </c>
      <c r="L2072" s="1" t="s">
        <v>12799</v>
      </c>
      <c r="M2072" s="1" t="s">
        <v>3139</v>
      </c>
      <c r="N2072" s="2" t="str">
        <f>VLOOKUP(Schedule[[#This Row],[船期]],week!A:D,4,0)</f>
        <v>202610</v>
      </c>
      <c r="O2072" s="1">
        <f>_xlfn.IFNA(VLOOKUP(Schedule[[#This Row],[船名]],Vessel!$A:$G,2,0),"")</f>
        <v>1675</v>
      </c>
      <c r="P2072" s="1" t="str">
        <f>_xlfn.IFNA(VLOOKUP(Schedule[[#This Row],[船名]],Vessel!$A:$G,3,0),"")</f>
        <v>cc</v>
      </c>
      <c r="Q2072" s="1">
        <f>_xlfn.IFNA(VLOOKUP(Schedule[[#This Row],[船名]],Vessel!$A:$G,4,0),"")</f>
        <v>1998</v>
      </c>
      <c r="R2072" s="1" t="str">
        <f>_xlfn.IFNA(VLOOKUP(Schedule[[#This Row],[船名]],Vessel!$A:$G,5,0),"")</f>
        <v>PAN</v>
      </c>
      <c r="S2072" s="1" t="str">
        <f>_xlfn.IFNA(VLOOKUP(Schedule[[#This Row],[船名]],Vessel!$A:$G,6,0),"")</f>
        <v>O</v>
      </c>
      <c r="T2072" s="1" t="str">
        <f>_xlfn.IFNA(VLOOKUP(Schedule[[#This Row],[船名]],Vessel!$A:$G,7,0),"")</f>
        <v>EAS International Shipping Co Ltd</v>
      </c>
      <c r="U2072" s="1" t="str">
        <f>VLOOKUP(Schedule[[#This Row],[航线ID]],'Rotation'!D:I,6,0)</f>
        <v>青岛(QINGDAO)[1天] → 连云港(LIANYUNGANG)[2天] → 釜山(BUSAN)[2天]→光阳(KWANGYANG)[2天] → 青岛(QINGDAO)</v>
      </c>
    </row>
    <row r="2073" spans="1:21" x14ac:dyDescent="0.4">
      <c r="A2073" s="1" t="s">
        <v>15694</v>
      </c>
      <c r="B2073" s="1" t="s">
        <v>15779</v>
      </c>
      <c r="C2073" s="1" t="s">
        <v>15112</v>
      </c>
      <c r="D2073" s="1" t="s">
        <v>12816</v>
      </c>
      <c r="E2073" s="1" t="s">
        <v>12799</v>
      </c>
      <c r="F2073" s="1" t="s">
        <v>16873</v>
      </c>
      <c r="G2073" s="1" t="s">
        <v>12909</v>
      </c>
      <c r="H2073" s="1" t="s">
        <v>15113</v>
      </c>
      <c r="I2073" s="2">
        <v>46016</v>
      </c>
      <c r="J2073" s="1" t="s">
        <v>12809</v>
      </c>
      <c r="K2073" s="1" t="s">
        <v>15098</v>
      </c>
      <c r="L2073" s="1" t="s">
        <v>12893</v>
      </c>
      <c r="M2073" s="1" t="s">
        <v>3139</v>
      </c>
      <c r="N2073" s="2" t="str">
        <f>VLOOKUP(Schedule[[#This Row],[船期]],week!A:D,4,0)</f>
        <v>202552</v>
      </c>
      <c r="O2073" s="1">
        <f>_xlfn.IFNA(VLOOKUP(Schedule[[#This Row],[船名]],Vessel!$A:$G,2,0),"")</f>
        <v>1675</v>
      </c>
      <c r="P2073" s="1" t="str">
        <f>_xlfn.IFNA(VLOOKUP(Schedule[[#This Row],[船名]],Vessel!$A:$G,3,0),"")</f>
        <v>cc</v>
      </c>
      <c r="Q2073" s="1">
        <f>_xlfn.IFNA(VLOOKUP(Schedule[[#This Row],[船名]],Vessel!$A:$G,4,0),"")</f>
        <v>1998</v>
      </c>
      <c r="R2073" s="1" t="str">
        <f>_xlfn.IFNA(VLOOKUP(Schedule[[#This Row],[船名]],Vessel!$A:$G,5,0),"")</f>
        <v>PAN</v>
      </c>
      <c r="S2073" s="1" t="str">
        <f>_xlfn.IFNA(VLOOKUP(Schedule[[#This Row],[船名]],Vessel!$A:$G,6,0),"")</f>
        <v>O</v>
      </c>
      <c r="T2073" s="1" t="str">
        <f>_xlfn.IFNA(VLOOKUP(Schedule[[#This Row],[船名]],Vessel!$A:$G,7,0),"")</f>
        <v>EAS International Shipping Co Ltd</v>
      </c>
      <c r="U2073" s="1" t="str">
        <f>VLOOKUP(Schedule[[#This Row],[航线ID]],'Rotation'!D:I,6,0)</f>
        <v>青岛(QINGDAO)[1天] → 连云港(LIANYUNGANG)[2天] → 釜山(BUSAN)[2天]→光阳(KWANGYANG)[2天] → 青岛(QINGDAO)</v>
      </c>
    </row>
    <row r="2074" spans="1:21" x14ac:dyDescent="0.4">
      <c r="A2074" s="1" t="s">
        <v>15694</v>
      </c>
      <c r="B2074" s="1" t="s">
        <v>15779</v>
      </c>
      <c r="C2074" s="1" t="s">
        <v>15112</v>
      </c>
      <c r="D2074" s="1" t="s">
        <v>12816</v>
      </c>
      <c r="E2074" s="1" t="s">
        <v>12799</v>
      </c>
      <c r="F2074" s="1" t="s">
        <v>16873</v>
      </c>
      <c r="G2074" s="1" t="s">
        <v>12909</v>
      </c>
      <c r="H2074" s="1" t="s">
        <v>15118</v>
      </c>
      <c r="I2074" s="2">
        <v>46010</v>
      </c>
      <c r="J2074" s="1" t="s">
        <v>12809</v>
      </c>
      <c r="K2074" s="1" t="s">
        <v>15098</v>
      </c>
      <c r="L2074" s="1" t="s">
        <v>12795</v>
      </c>
      <c r="M2074" s="1" t="s">
        <v>3139</v>
      </c>
      <c r="N2074" s="2" t="str">
        <f>VLOOKUP(Schedule[[#This Row],[船期]],week!A:D,4,0)</f>
        <v>202551</v>
      </c>
      <c r="O2074" s="1">
        <f>_xlfn.IFNA(VLOOKUP(Schedule[[#This Row],[船名]],Vessel!$A:$G,2,0),"")</f>
        <v>1675</v>
      </c>
      <c r="P2074" s="1" t="str">
        <f>_xlfn.IFNA(VLOOKUP(Schedule[[#This Row],[船名]],Vessel!$A:$G,3,0),"")</f>
        <v>cc</v>
      </c>
      <c r="Q2074" s="1">
        <f>_xlfn.IFNA(VLOOKUP(Schedule[[#This Row],[船名]],Vessel!$A:$G,4,0),"")</f>
        <v>1998</v>
      </c>
      <c r="R2074" s="1" t="str">
        <f>_xlfn.IFNA(VLOOKUP(Schedule[[#This Row],[船名]],Vessel!$A:$G,5,0),"")</f>
        <v>PAN</v>
      </c>
      <c r="S2074" s="1" t="str">
        <f>_xlfn.IFNA(VLOOKUP(Schedule[[#This Row],[船名]],Vessel!$A:$G,6,0),"")</f>
        <v>O</v>
      </c>
      <c r="T2074" s="1" t="str">
        <f>_xlfn.IFNA(VLOOKUP(Schedule[[#This Row],[船名]],Vessel!$A:$G,7,0),"")</f>
        <v>EAS International Shipping Co Ltd</v>
      </c>
      <c r="U2074" s="1" t="str">
        <f>VLOOKUP(Schedule[[#This Row],[航线ID]],'Rotation'!D:I,6,0)</f>
        <v>青岛(QINGDAO)[1天] → 连云港(LIANYUNGANG)[2天] → 釜山(BUSAN)[2天]→光阳(KWANGYANG)[2天] → 青岛(QINGDAO)</v>
      </c>
    </row>
    <row r="2075" spans="1:21" x14ac:dyDescent="0.4">
      <c r="A2075" s="1" t="s">
        <v>15694</v>
      </c>
      <c r="B2075" s="1" t="s">
        <v>15779</v>
      </c>
      <c r="C2075" s="1" t="s">
        <v>15112</v>
      </c>
      <c r="D2075" s="1" t="s">
        <v>12816</v>
      </c>
      <c r="E2075" s="1" t="s">
        <v>12799</v>
      </c>
      <c r="F2075" s="1" t="s">
        <v>16873</v>
      </c>
      <c r="G2075" s="1" t="s">
        <v>12909</v>
      </c>
      <c r="H2075" s="1" t="s">
        <v>15119</v>
      </c>
      <c r="I2075" s="2">
        <v>46001</v>
      </c>
      <c r="J2075" s="1" t="s">
        <v>12809</v>
      </c>
      <c r="K2075" s="1" t="s">
        <v>15098</v>
      </c>
      <c r="L2075" s="1" t="s">
        <v>12799</v>
      </c>
      <c r="M2075" s="1" t="s">
        <v>3139</v>
      </c>
      <c r="N2075" s="2" t="str">
        <f>VLOOKUP(Schedule[[#This Row],[船期]],week!A:D,4,0)</f>
        <v>202550</v>
      </c>
      <c r="O2075" s="1">
        <f>_xlfn.IFNA(VLOOKUP(Schedule[[#This Row],[船名]],Vessel!$A:$G,2,0),"")</f>
        <v>1675</v>
      </c>
      <c r="P2075" s="1" t="str">
        <f>_xlfn.IFNA(VLOOKUP(Schedule[[#This Row],[船名]],Vessel!$A:$G,3,0),"")</f>
        <v>cc</v>
      </c>
      <c r="Q2075" s="1">
        <f>_xlfn.IFNA(VLOOKUP(Schedule[[#This Row],[船名]],Vessel!$A:$G,4,0),"")</f>
        <v>1998</v>
      </c>
      <c r="R2075" s="1" t="str">
        <f>_xlfn.IFNA(VLOOKUP(Schedule[[#This Row],[船名]],Vessel!$A:$G,5,0),"")</f>
        <v>PAN</v>
      </c>
      <c r="S2075" s="1" t="str">
        <f>_xlfn.IFNA(VLOOKUP(Schedule[[#This Row],[船名]],Vessel!$A:$G,6,0),"")</f>
        <v>O</v>
      </c>
      <c r="T2075" s="1" t="str">
        <f>_xlfn.IFNA(VLOOKUP(Schedule[[#This Row],[船名]],Vessel!$A:$G,7,0),"")</f>
        <v>EAS International Shipping Co Ltd</v>
      </c>
      <c r="U2075" s="1" t="str">
        <f>VLOOKUP(Schedule[[#This Row],[航线ID]],'Rotation'!D:I,6,0)</f>
        <v>青岛(QINGDAO)[1天] → 连云港(LIANYUNGANG)[2天] → 釜山(BUSAN)[2天]→光阳(KWANGYANG)[2天] → 青岛(QINGDAO)</v>
      </c>
    </row>
    <row r="2076" spans="1:21" x14ac:dyDescent="0.4">
      <c r="A2076" s="1" t="s">
        <v>15694</v>
      </c>
      <c r="B2076" s="1" t="s">
        <v>15779</v>
      </c>
      <c r="C2076" s="1" t="s">
        <v>15112</v>
      </c>
      <c r="D2076" s="1" t="s">
        <v>12816</v>
      </c>
      <c r="E2076" s="1" t="s">
        <v>12799</v>
      </c>
      <c r="F2076" s="1" t="s">
        <v>16873</v>
      </c>
      <c r="G2076" s="1" t="s">
        <v>12909</v>
      </c>
      <c r="H2076" s="1" t="s">
        <v>15120</v>
      </c>
      <c r="I2076" s="2">
        <v>45991</v>
      </c>
      <c r="J2076" s="1" t="s">
        <v>12809</v>
      </c>
      <c r="K2076" s="1" t="s">
        <v>15098</v>
      </c>
      <c r="L2076" s="1" t="s">
        <v>12795</v>
      </c>
      <c r="M2076" s="1" t="s">
        <v>3139</v>
      </c>
      <c r="N2076" s="2" t="str">
        <f>VLOOKUP(Schedule[[#This Row],[船期]],week!A:D,4,0)</f>
        <v>202549</v>
      </c>
      <c r="O2076" s="1">
        <f>_xlfn.IFNA(VLOOKUP(Schedule[[#This Row],[船名]],Vessel!$A:$G,2,0),"")</f>
        <v>1675</v>
      </c>
      <c r="P2076" s="1" t="str">
        <f>_xlfn.IFNA(VLOOKUP(Schedule[[#This Row],[船名]],Vessel!$A:$G,3,0),"")</f>
        <v>cc</v>
      </c>
      <c r="Q2076" s="1">
        <f>_xlfn.IFNA(VLOOKUP(Schedule[[#This Row],[船名]],Vessel!$A:$G,4,0),"")</f>
        <v>1998</v>
      </c>
      <c r="R2076" s="1" t="str">
        <f>_xlfn.IFNA(VLOOKUP(Schedule[[#This Row],[船名]],Vessel!$A:$G,5,0),"")</f>
        <v>PAN</v>
      </c>
      <c r="S2076" s="1" t="str">
        <f>_xlfn.IFNA(VLOOKUP(Schedule[[#This Row],[船名]],Vessel!$A:$G,6,0),"")</f>
        <v>O</v>
      </c>
      <c r="T2076" s="1" t="str">
        <f>_xlfn.IFNA(VLOOKUP(Schedule[[#This Row],[船名]],Vessel!$A:$G,7,0),"")</f>
        <v>EAS International Shipping Co Ltd</v>
      </c>
      <c r="U2076" s="1" t="str">
        <f>VLOOKUP(Schedule[[#This Row],[航线ID]],'Rotation'!D:I,6,0)</f>
        <v>青岛(QINGDAO)[1天] → 连云港(LIANYUNGANG)[2天] → 釜山(BUSAN)[2天]→光阳(KWANGYANG)[2天] → 青岛(QINGDAO)</v>
      </c>
    </row>
    <row r="2077" spans="1:21" x14ac:dyDescent="0.4">
      <c r="A2077" s="1" t="s">
        <v>15694</v>
      </c>
      <c r="B2077" s="1" t="s">
        <v>15779</v>
      </c>
      <c r="C2077" s="1" t="s">
        <v>15112</v>
      </c>
      <c r="D2077" s="1" t="s">
        <v>12816</v>
      </c>
      <c r="E2077" s="1" t="s">
        <v>12799</v>
      </c>
      <c r="F2077" s="1" t="s">
        <v>16873</v>
      </c>
      <c r="G2077" s="1" t="s">
        <v>12909</v>
      </c>
      <c r="H2077" s="1" t="s">
        <v>15121</v>
      </c>
      <c r="I2077" s="2">
        <v>45981</v>
      </c>
      <c r="J2077" s="1" t="s">
        <v>12809</v>
      </c>
      <c r="K2077" s="1" t="s">
        <v>15098</v>
      </c>
      <c r="L2077" s="1" t="s">
        <v>12799</v>
      </c>
      <c r="M2077" s="1" t="s">
        <v>3139</v>
      </c>
      <c r="N2077" s="2" t="str">
        <f>VLOOKUP(Schedule[[#This Row],[船期]],week!A:D,4,0)</f>
        <v>202547</v>
      </c>
      <c r="O2077" s="1">
        <f>_xlfn.IFNA(VLOOKUP(Schedule[[#This Row],[船名]],Vessel!$A:$G,2,0),"")</f>
        <v>1675</v>
      </c>
      <c r="P2077" s="1" t="str">
        <f>_xlfn.IFNA(VLOOKUP(Schedule[[#This Row],[船名]],Vessel!$A:$G,3,0),"")</f>
        <v>cc</v>
      </c>
      <c r="Q2077" s="1">
        <f>_xlfn.IFNA(VLOOKUP(Schedule[[#This Row],[船名]],Vessel!$A:$G,4,0),"")</f>
        <v>1998</v>
      </c>
      <c r="R2077" s="1" t="str">
        <f>_xlfn.IFNA(VLOOKUP(Schedule[[#This Row],[船名]],Vessel!$A:$G,5,0),"")</f>
        <v>PAN</v>
      </c>
      <c r="S2077" s="1" t="str">
        <f>_xlfn.IFNA(VLOOKUP(Schedule[[#This Row],[船名]],Vessel!$A:$G,6,0),"")</f>
        <v>O</v>
      </c>
      <c r="T2077" s="1" t="str">
        <f>_xlfn.IFNA(VLOOKUP(Schedule[[#This Row],[船名]],Vessel!$A:$G,7,0),"")</f>
        <v>EAS International Shipping Co Ltd</v>
      </c>
      <c r="U2077" s="1" t="str">
        <f>VLOOKUP(Schedule[[#This Row],[航线ID]],'Rotation'!D:I,6,0)</f>
        <v>青岛(QINGDAO)[1天] → 连云港(LIANYUNGANG)[2天] → 釜山(BUSAN)[2天]→光阳(KWANGYANG)[2天] → 青岛(QINGDAO)</v>
      </c>
    </row>
    <row r="2078" spans="1:21" x14ac:dyDescent="0.4">
      <c r="A2078" s="1" t="s">
        <v>15694</v>
      </c>
      <c r="B2078" s="1" t="s">
        <v>15779</v>
      </c>
      <c r="C2078" s="1" t="s">
        <v>15122</v>
      </c>
      <c r="D2078" s="1" t="s">
        <v>12803</v>
      </c>
      <c r="E2078" s="1" t="s">
        <v>12799</v>
      </c>
      <c r="F2078" s="1" t="s">
        <v>16091</v>
      </c>
      <c r="G2078" s="1" t="s">
        <v>12909</v>
      </c>
      <c r="H2078" s="1" t="s">
        <v>15125</v>
      </c>
      <c r="I2078" s="2">
        <v>46041</v>
      </c>
      <c r="J2078" s="1" t="s">
        <v>12809</v>
      </c>
      <c r="K2078" s="1" t="s">
        <v>15081</v>
      </c>
      <c r="L2078" s="1" t="s">
        <v>12799</v>
      </c>
      <c r="M2078" s="1" t="s">
        <v>11666</v>
      </c>
      <c r="N2078" s="2" t="str">
        <f>VLOOKUP(Schedule[[#This Row],[船期]],week!A:D,4,0)</f>
        <v>202603</v>
      </c>
      <c r="O2078" s="1">
        <f>_xlfn.IFNA(VLOOKUP(Schedule[[#This Row],[船名]],Vessel!$A:$G,2,0),"")</f>
        <v>1000</v>
      </c>
      <c r="P2078" s="1" t="str">
        <f>_xlfn.IFNA(VLOOKUP(Schedule[[#This Row],[船名]],Vessel!$A:$G,3,0),"")</f>
        <v>cc</v>
      </c>
      <c r="Q2078" s="1">
        <f>_xlfn.IFNA(VLOOKUP(Schedule[[#This Row],[船名]],Vessel!$A:$G,4,0),"")</f>
        <v>2025</v>
      </c>
      <c r="R2078" s="1" t="str">
        <f>_xlfn.IFNA(VLOOKUP(Schedule[[#This Row],[船名]],Vessel!$A:$G,5,0),"")</f>
        <v>PAN</v>
      </c>
      <c r="S2078" s="1" t="str">
        <f>_xlfn.IFNA(VLOOKUP(Schedule[[#This Row],[船名]],Vessel!$A:$G,6,0),"")</f>
        <v>T</v>
      </c>
      <c r="T2078" s="1" t="str">
        <f>_xlfn.IFNA(VLOOKUP(Schedule[[#This Row],[船名]],Vessel!$A:$G,7,0),"")</f>
        <v>KMTC</v>
      </c>
      <c r="U2078" s="1" t="str">
        <f>VLOOKUP(Schedule[[#This Row],[航线ID]],'Rotation'!D:I,6,0)</f>
        <v>连云港(LIANYUNGANG)[2天] → 青岛(QINGDAO)[2天] → 釜山(BUSAN)[1天]→蔚山(ULSAN)[0天] → 光阳(KWANGYANG)[2天] → 连云港(LIANYUNGANG)</v>
      </c>
    </row>
    <row r="2079" spans="1:21" x14ac:dyDescent="0.4">
      <c r="A2079" s="1" t="s">
        <v>15694</v>
      </c>
      <c r="B2079" s="1" t="s">
        <v>15779</v>
      </c>
      <c r="C2079" s="1" t="s">
        <v>15122</v>
      </c>
      <c r="D2079" s="1" t="s">
        <v>12803</v>
      </c>
      <c r="E2079" s="1" t="s">
        <v>12799</v>
      </c>
      <c r="F2079" s="1" t="s">
        <v>16091</v>
      </c>
      <c r="G2079" s="1" t="s">
        <v>12909</v>
      </c>
      <c r="H2079" s="1" t="s">
        <v>15126</v>
      </c>
      <c r="I2079" s="2">
        <v>46047</v>
      </c>
      <c r="J2079" s="1" t="s">
        <v>12809</v>
      </c>
      <c r="K2079" s="1" t="s">
        <v>15081</v>
      </c>
      <c r="L2079" s="1" t="s">
        <v>12799</v>
      </c>
      <c r="M2079" s="1" t="s">
        <v>11666</v>
      </c>
      <c r="N2079" s="2" t="str">
        <f>VLOOKUP(Schedule[[#This Row],[船期]],week!A:D,4,0)</f>
        <v>202604</v>
      </c>
      <c r="O2079" s="1">
        <f>_xlfn.IFNA(VLOOKUP(Schedule[[#This Row],[船名]],Vessel!$A:$G,2,0),"")</f>
        <v>1000</v>
      </c>
      <c r="P2079" s="1" t="str">
        <f>_xlfn.IFNA(VLOOKUP(Schedule[[#This Row],[船名]],Vessel!$A:$G,3,0),"")</f>
        <v>cc</v>
      </c>
      <c r="Q2079" s="1">
        <f>_xlfn.IFNA(VLOOKUP(Schedule[[#This Row],[船名]],Vessel!$A:$G,4,0),"")</f>
        <v>2025</v>
      </c>
      <c r="R2079" s="1" t="str">
        <f>_xlfn.IFNA(VLOOKUP(Schedule[[#This Row],[船名]],Vessel!$A:$G,5,0),"")</f>
        <v>PAN</v>
      </c>
      <c r="S2079" s="1" t="str">
        <f>_xlfn.IFNA(VLOOKUP(Schedule[[#This Row],[船名]],Vessel!$A:$G,6,0),"")</f>
        <v>T</v>
      </c>
      <c r="T2079" s="1" t="str">
        <f>_xlfn.IFNA(VLOOKUP(Schedule[[#This Row],[船名]],Vessel!$A:$G,7,0),"")</f>
        <v>KMTC</v>
      </c>
      <c r="U2079" s="1" t="str">
        <f>VLOOKUP(Schedule[[#This Row],[航线ID]],'Rotation'!D:I,6,0)</f>
        <v>连云港(LIANYUNGANG)[2天] → 青岛(QINGDAO)[2天] → 釜山(BUSAN)[1天]→蔚山(ULSAN)[0天] → 光阳(KWANGYANG)[2天] → 连云港(LIANYUNGANG)</v>
      </c>
    </row>
    <row r="2080" spans="1:21" x14ac:dyDescent="0.4">
      <c r="A2080" s="1" t="s">
        <v>15694</v>
      </c>
      <c r="B2080" s="1" t="s">
        <v>15779</v>
      </c>
      <c r="C2080" s="1" t="s">
        <v>15122</v>
      </c>
      <c r="D2080" s="1" t="s">
        <v>12803</v>
      </c>
      <c r="E2080" s="1" t="s">
        <v>12799</v>
      </c>
      <c r="F2080" s="1" t="s">
        <v>16091</v>
      </c>
      <c r="G2080" s="1" t="s">
        <v>12909</v>
      </c>
      <c r="H2080" s="1" t="s">
        <v>15127</v>
      </c>
      <c r="I2080" s="2">
        <v>46054</v>
      </c>
      <c r="J2080" s="1" t="s">
        <v>12809</v>
      </c>
      <c r="K2080" s="1" t="s">
        <v>15081</v>
      </c>
      <c r="L2080" s="1" t="s">
        <v>12798</v>
      </c>
      <c r="M2080" s="1" t="s">
        <v>11666</v>
      </c>
      <c r="N2080" s="2" t="str">
        <f>VLOOKUP(Schedule[[#This Row],[船期]],week!A:D,4,0)</f>
        <v>202605</v>
      </c>
      <c r="O2080" s="1">
        <f>_xlfn.IFNA(VLOOKUP(Schedule[[#This Row],[船名]],Vessel!$A:$G,2,0),"")</f>
        <v>1000</v>
      </c>
      <c r="P2080" s="1" t="str">
        <f>_xlfn.IFNA(VLOOKUP(Schedule[[#This Row],[船名]],Vessel!$A:$G,3,0),"")</f>
        <v>cc</v>
      </c>
      <c r="Q2080" s="1">
        <f>_xlfn.IFNA(VLOOKUP(Schedule[[#This Row],[船名]],Vessel!$A:$G,4,0),"")</f>
        <v>2025</v>
      </c>
      <c r="R2080" s="1" t="str">
        <f>_xlfn.IFNA(VLOOKUP(Schedule[[#This Row],[船名]],Vessel!$A:$G,5,0),"")</f>
        <v>PAN</v>
      </c>
      <c r="S2080" s="1" t="str">
        <f>_xlfn.IFNA(VLOOKUP(Schedule[[#This Row],[船名]],Vessel!$A:$G,6,0),"")</f>
        <v>T</v>
      </c>
      <c r="T2080" s="1" t="str">
        <f>_xlfn.IFNA(VLOOKUP(Schedule[[#This Row],[船名]],Vessel!$A:$G,7,0),"")</f>
        <v>KMTC</v>
      </c>
      <c r="U2080" s="1" t="str">
        <f>VLOOKUP(Schedule[[#This Row],[航线ID]],'Rotation'!D:I,6,0)</f>
        <v>连云港(LIANYUNGANG)[2天] → 青岛(QINGDAO)[2天] → 釜山(BUSAN)[1天]→蔚山(ULSAN)[0天] → 光阳(KWANGYANG)[2天] → 连云港(LIANYUNGANG)</v>
      </c>
    </row>
    <row r="2081" spans="1:21" x14ac:dyDescent="0.4">
      <c r="A2081" s="1" t="s">
        <v>15694</v>
      </c>
      <c r="B2081" s="1" t="s">
        <v>15779</v>
      </c>
      <c r="C2081" s="1" t="s">
        <v>15122</v>
      </c>
      <c r="D2081" s="1" t="s">
        <v>12803</v>
      </c>
      <c r="E2081" s="1" t="s">
        <v>12799</v>
      </c>
      <c r="F2081" s="1" t="s">
        <v>16091</v>
      </c>
      <c r="G2081" s="1" t="s">
        <v>12909</v>
      </c>
      <c r="H2081" s="1" t="s">
        <v>15128</v>
      </c>
      <c r="I2081" s="2">
        <v>46061</v>
      </c>
      <c r="J2081" s="1" t="s">
        <v>12809</v>
      </c>
      <c r="K2081" s="1" t="s">
        <v>15081</v>
      </c>
      <c r="L2081" s="1" t="s">
        <v>12798</v>
      </c>
      <c r="M2081" s="1" t="s">
        <v>11666</v>
      </c>
      <c r="N2081" s="2" t="str">
        <f>VLOOKUP(Schedule[[#This Row],[船期]],week!A:D,4,0)</f>
        <v>202606</v>
      </c>
      <c r="O2081" s="1">
        <f>_xlfn.IFNA(VLOOKUP(Schedule[[#This Row],[船名]],Vessel!$A:$G,2,0),"")</f>
        <v>1000</v>
      </c>
      <c r="P2081" s="1" t="str">
        <f>_xlfn.IFNA(VLOOKUP(Schedule[[#This Row],[船名]],Vessel!$A:$G,3,0),"")</f>
        <v>cc</v>
      </c>
      <c r="Q2081" s="1">
        <f>_xlfn.IFNA(VLOOKUP(Schedule[[#This Row],[船名]],Vessel!$A:$G,4,0),"")</f>
        <v>2025</v>
      </c>
      <c r="R2081" s="1" t="str">
        <f>_xlfn.IFNA(VLOOKUP(Schedule[[#This Row],[船名]],Vessel!$A:$G,5,0),"")</f>
        <v>PAN</v>
      </c>
      <c r="S2081" s="1" t="str">
        <f>_xlfn.IFNA(VLOOKUP(Schedule[[#This Row],[船名]],Vessel!$A:$G,6,0),"")</f>
        <v>T</v>
      </c>
      <c r="T2081" s="1" t="str">
        <f>_xlfn.IFNA(VLOOKUP(Schedule[[#This Row],[船名]],Vessel!$A:$G,7,0),"")</f>
        <v>KMTC</v>
      </c>
      <c r="U2081" s="1" t="str">
        <f>VLOOKUP(Schedule[[#This Row],[航线ID]],'Rotation'!D:I,6,0)</f>
        <v>连云港(LIANYUNGANG)[2天] → 青岛(QINGDAO)[2天] → 釜山(BUSAN)[1天]→蔚山(ULSAN)[0天] → 光阳(KWANGYANG)[2天] → 连云港(LIANYUNGANG)</v>
      </c>
    </row>
    <row r="2082" spans="1:21" x14ac:dyDescent="0.4">
      <c r="A2082" s="1" t="s">
        <v>15694</v>
      </c>
      <c r="B2082" s="1" t="s">
        <v>15779</v>
      </c>
      <c r="C2082" s="1" t="s">
        <v>15122</v>
      </c>
      <c r="D2082" s="1" t="s">
        <v>12803</v>
      </c>
      <c r="E2082" s="1" t="s">
        <v>12799</v>
      </c>
      <c r="F2082" s="1" t="s">
        <v>16091</v>
      </c>
      <c r="G2082" s="1" t="s">
        <v>12909</v>
      </c>
      <c r="H2082" s="1" t="s">
        <v>15129</v>
      </c>
      <c r="I2082" s="2">
        <v>46068</v>
      </c>
      <c r="J2082" s="1" t="s">
        <v>12809</v>
      </c>
      <c r="K2082" s="1" t="s">
        <v>15081</v>
      </c>
      <c r="L2082" s="1" t="s">
        <v>12798</v>
      </c>
      <c r="M2082" s="1" t="s">
        <v>11666</v>
      </c>
      <c r="N2082" s="2" t="str">
        <f>VLOOKUP(Schedule[[#This Row],[船期]],week!A:D,4,0)</f>
        <v>202607</v>
      </c>
      <c r="O2082" s="1">
        <f>_xlfn.IFNA(VLOOKUP(Schedule[[#This Row],[船名]],Vessel!$A:$G,2,0),"")</f>
        <v>1000</v>
      </c>
      <c r="P2082" s="1" t="str">
        <f>_xlfn.IFNA(VLOOKUP(Schedule[[#This Row],[船名]],Vessel!$A:$G,3,0),"")</f>
        <v>cc</v>
      </c>
      <c r="Q2082" s="1">
        <f>_xlfn.IFNA(VLOOKUP(Schedule[[#This Row],[船名]],Vessel!$A:$G,4,0),"")</f>
        <v>2025</v>
      </c>
      <c r="R2082" s="1" t="str">
        <f>_xlfn.IFNA(VLOOKUP(Schedule[[#This Row],[船名]],Vessel!$A:$G,5,0),"")</f>
        <v>PAN</v>
      </c>
      <c r="S2082" s="1" t="str">
        <f>_xlfn.IFNA(VLOOKUP(Schedule[[#This Row],[船名]],Vessel!$A:$G,6,0),"")</f>
        <v>T</v>
      </c>
      <c r="T2082" s="1" t="str">
        <f>_xlfn.IFNA(VLOOKUP(Schedule[[#This Row],[船名]],Vessel!$A:$G,7,0),"")</f>
        <v>KMTC</v>
      </c>
      <c r="U2082" s="1" t="str">
        <f>VLOOKUP(Schedule[[#This Row],[航线ID]],'Rotation'!D:I,6,0)</f>
        <v>连云港(LIANYUNGANG)[2天] → 青岛(QINGDAO)[2天] → 釜山(BUSAN)[1天]→蔚山(ULSAN)[0天] → 光阳(KWANGYANG)[2天] → 连云港(LIANYUNGANG)</v>
      </c>
    </row>
    <row r="2083" spans="1:21" x14ac:dyDescent="0.4">
      <c r="A2083" s="1" t="s">
        <v>15694</v>
      </c>
      <c r="B2083" s="1" t="s">
        <v>15779</v>
      </c>
      <c r="C2083" s="1" t="s">
        <v>15122</v>
      </c>
      <c r="D2083" s="1" t="s">
        <v>12803</v>
      </c>
      <c r="E2083" s="1" t="s">
        <v>12799</v>
      </c>
      <c r="F2083" s="1" t="s">
        <v>16091</v>
      </c>
      <c r="G2083" s="1" t="s">
        <v>12909</v>
      </c>
      <c r="H2083" s="1" t="s">
        <v>16334</v>
      </c>
      <c r="I2083" s="2">
        <v>46075</v>
      </c>
      <c r="J2083" s="1" t="s">
        <v>12809</v>
      </c>
      <c r="K2083" s="1" t="s">
        <v>15081</v>
      </c>
      <c r="L2083" s="1" t="s">
        <v>12798</v>
      </c>
      <c r="M2083" s="1" t="s">
        <v>11666</v>
      </c>
      <c r="N2083" s="2" t="str">
        <f>VLOOKUP(Schedule[[#This Row],[船期]],week!A:D,4,0)</f>
        <v>202608</v>
      </c>
      <c r="O2083" s="1">
        <f>_xlfn.IFNA(VLOOKUP(Schedule[[#This Row],[船名]],Vessel!$A:$G,2,0),"")</f>
        <v>1000</v>
      </c>
      <c r="P2083" s="1" t="str">
        <f>_xlfn.IFNA(VLOOKUP(Schedule[[#This Row],[船名]],Vessel!$A:$G,3,0),"")</f>
        <v>cc</v>
      </c>
      <c r="Q2083" s="1">
        <f>_xlfn.IFNA(VLOOKUP(Schedule[[#This Row],[船名]],Vessel!$A:$G,4,0),"")</f>
        <v>2025</v>
      </c>
      <c r="R2083" s="1" t="str">
        <f>_xlfn.IFNA(VLOOKUP(Schedule[[#This Row],[船名]],Vessel!$A:$G,5,0),"")</f>
        <v>PAN</v>
      </c>
      <c r="S2083" s="1" t="str">
        <f>_xlfn.IFNA(VLOOKUP(Schedule[[#This Row],[船名]],Vessel!$A:$G,6,0),"")</f>
        <v>T</v>
      </c>
      <c r="T2083" s="1" t="str">
        <f>_xlfn.IFNA(VLOOKUP(Schedule[[#This Row],[船名]],Vessel!$A:$G,7,0),"")</f>
        <v>KMTC</v>
      </c>
      <c r="U2083" s="1" t="str">
        <f>VLOOKUP(Schedule[[#This Row],[航线ID]],'Rotation'!D:I,6,0)</f>
        <v>连云港(LIANYUNGANG)[2天] → 青岛(QINGDAO)[2天] → 釜山(BUSAN)[1天]→蔚山(ULSAN)[0天] → 光阳(KWANGYANG)[2天] → 连云港(LIANYUNGANG)</v>
      </c>
    </row>
    <row r="2084" spans="1:21" x14ac:dyDescent="0.4">
      <c r="A2084" s="1" t="s">
        <v>15694</v>
      </c>
      <c r="B2084" s="1" t="s">
        <v>15779</v>
      </c>
      <c r="C2084" s="1" t="s">
        <v>15122</v>
      </c>
      <c r="D2084" s="1" t="s">
        <v>12803</v>
      </c>
      <c r="E2084" s="1" t="s">
        <v>12799</v>
      </c>
      <c r="F2084" s="1" t="s">
        <v>16091</v>
      </c>
      <c r="G2084" s="1" t="s">
        <v>12909</v>
      </c>
      <c r="H2084" s="1" t="s">
        <v>16598</v>
      </c>
      <c r="I2084" s="2">
        <v>46084</v>
      </c>
      <c r="J2084" s="1" t="s">
        <v>12809</v>
      </c>
      <c r="K2084" s="1" t="s">
        <v>15081</v>
      </c>
      <c r="L2084" s="1" t="s">
        <v>12798</v>
      </c>
      <c r="M2084" s="1" t="s">
        <v>11666</v>
      </c>
      <c r="N2084" s="2" t="str">
        <f>VLOOKUP(Schedule[[#This Row],[船期]],week!A:D,4,0)</f>
        <v>202609</v>
      </c>
      <c r="O2084" s="1">
        <f>_xlfn.IFNA(VLOOKUP(Schedule[[#This Row],[船名]],Vessel!$A:$G,2,0),"")</f>
        <v>1000</v>
      </c>
      <c r="P2084" s="1" t="str">
        <f>_xlfn.IFNA(VLOOKUP(Schedule[[#This Row],[船名]],Vessel!$A:$G,3,0),"")</f>
        <v>cc</v>
      </c>
      <c r="Q2084" s="1">
        <f>_xlfn.IFNA(VLOOKUP(Schedule[[#This Row],[船名]],Vessel!$A:$G,4,0),"")</f>
        <v>2025</v>
      </c>
      <c r="R2084" s="1" t="str">
        <f>_xlfn.IFNA(VLOOKUP(Schedule[[#This Row],[船名]],Vessel!$A:$G,5,0),"")</f>
        <v>PAN</v>
      </c>
      <c r="S2084" s="1" t="str">
        <f>_xlfn.IFNA(VLOOKUP(Schedule[[#This Row],[船名]],Vessel!$A:$G,6,0),"")</f>
        <v>T</v>
      </c>
      <c r="T2084" s="1" t="str">
        <f>_xlfn.IFNA(VLOOKUP(Schedule[[#This Row],[船名]],Vessel!$A:$G,7,0),"")</f>
        <v>KMTC</v>
      </c>
      <c r="U2084" s="1" t="str">
        <f>VLOOKUP(Schedule[[#This Row],[航线ID]],'Rotation'!D:I,6,0)</f>
        <v>连云港(LIANYUNGANG)[2天] → 青岛(QINGDAO)[2天] → 釜山(BUSAN)[1天]→蔚山(ULSAN)[0天] → 光阳(KWANGYANG)[2天] → 连云港(LIANYUNGANG)</v>
      </c>
    </row>
    <row r="2085" spans="1:21" x14ac:dyDescent="0.4">
      <c r="A2085" s="1" t="s">
        <v>15694</v>
      </c>
      <c r="B2085" s="1" t="s">
        <v>15779</v>
      </c>
      <c r="C2085" s="1" t="s">
        <v>15122</v>
      </c>
      <c r="D2085" s="1" t="s">
        <v>12803</v>
      </c>
      <c r="E2085" s="1" t="s">
        <v>12799</v>
      </c>
      <c r="F2085" s="1" t="s">
        <v>16091</v>
      </c>
      <c r="G2085" s="1" t="s">
        <v>12909</v>
      </c>
      <c r="H2085" s="1" t="s">
        <v>16599</v>
      </c>
      <c r="I2085" s="2">
        <v>46086</v>
      </c>
      <c r="J2085" s="1" t="s">
        <v>12809</v>
      </c>
      <c r="K2085" s="1" t="s">
        <v>15081</v>
      </c>
      <c r="L2085" s="1" t="s">
        <v>12798</v>
      </c>
      <c r="M2085" s="1" t="s">
        <v>11666</v>
      </c>
      <c r="N2085" s="2" t="str">
        <f>VLOOKUP(Schedule[[#This Row],[船期]],week!A:D,4,0)</f>
        <v>202609</v>
      </c>
      <c r="O2085" s="1">
        <f>_xlfn.IFNA(VLOOKUP(Schedule[[#This Row],[船名]],Vessel!$A:$G,2,0),"")</f>
        <v>1000</v>
      </c>
      <c r="P2085" s="1" t="str">
        <f>_xlfn.IFNA(VLOOKUP(Schedule[[#This Row],[船名]],Vessel!$A:$G,3,0),"")</f>
        <v>cc</v>
      </c>
      <c r="Q2085" s="1">
        <f>_xlfn.IFNA(VLOOKUP(Schedule[[#This Row],[船名]],Vessel!$A:$G,4,0),"")</f>
        <v>2025</v>
      </c>
      <c r="R2085" s="1" t="str">
        <f>_xlfn.IFNA(VLOOKUP(Schedule[[#This Row],[船名]],Vessel!$A:$G,5,0),"")</f>
        <v>PAN</v>
      </c>
      <c r="S2085" s="1" t="str">
        <f>_xlfn.IFNA(VLOOKUP(Schedule[[#This Row],[船名]],Vessel!$A:$G,6,0),"")</f>
        <v>T</v>
      </c>
      <c r="T2085" s="1" t="str">
        <f>_xlfn.IFNA(VLOOKUP(Schedule[[#This Row],[船名]],Vessel!$A:$G,7,0),"")</f>
        <v>KMTC</v>
      </c>
      <c r="U2085" s="1" t="str">
        <f>VLOOKUP(Schedule[[#This Row],[航线ID]],'Rotation'!D:I,6,0)</f>
        <v>连云港(LIANYUNGANG)[2天] → 青岛(QINGDAO)[2天] → 釜山(BUSAN)[1天]→蔚山(ULSAN)[0天] → 光阳(KWANGYANG)[2天] → 连云港(LIANYUNGANG)</v>
      </c>
    </row>
    <row r="2086" spans="1:21" x14ac:dyDescent="0.4">
      <c r="A2086" s="1" t="s">
        <v>15694</v>
      </c>
      <c r="B2086" s="1" t="s">
        <v>15779</v>
      </c>
      <c r="C2086" s="1" t="s">
        <v>15122</v>
      </c>
      <c r="D2086" s="1" t="s">
        <v>12803</v>
      </c>
      <c r="E2086" s="1" t="s">
        <v>12799</v>
      </c>
      <c r="F2086" s="1" t="s">
        <v>16091</v>
      </c>
      <c r="G2086" s="1" t="s">
        <v>12909</v>
      </c>
      <c r="H2086" s="1" t="s">
        <v>15249</v>
      </c>
      <c r="I2086" s="2">
        <v>46030</v>
      </c>
      <c r="J2086" s="1" t="s">
        <v>12809</v>
      </c>
      <c r="K2086" s="1" t="s">
        <v>15081</v>
      </c>
      <c r="L2086" s="1" t="s">
        <v>12799</v>
      </c>
      <c r="M2086" s="1" t="s">
        <v>9214</v>
      </c>
      <c r="N2086" s="2" t="str">
        <f>VLOOKUP(Schedule[[#This Row],[船期]],week!A:D,4,0)</f>
        <v>202601</v>
      </c>
      <c r="O2086" s="1">
        <f>_xlfn.IFNA(VLOOKUP(Schedule[[#This Row],[船名]],Vessel!$A:$G,2,0),"")</f>
        <v>1000</v>
      </c>
      <c r="P2086" s="1" t="str">
        <f>_xlfn.IFNA(VLOOKUP(Schedule[[#This Row],[船名]],Vessel!$A:$G,3,0),"")</f>
        <v>cc</v>
      </c>
      <c r="Q2086" s="1">
        <f>_xlfn.IFNA(VLOOKUP(Schedule[[#This Row],[船名]],Vessel!$A:$G,4,0),"")</f>
        <v>2015</v>
      </c>
      <c r="R2086" s="1" t="str">
        <f>_xlfn.IFNA(VLOOKUP(Schedule[[#This Row],[船名]],Vessel!$A:$G,5,0),"")</f>
        <v>KOR</v>
      </c>
      <c r="S2086" s="1" t="str">
        <f>_xlfn.IFNA(VLOOKUP(Schedule[[#This Row],[船名]],Vessel!$A:$G,6,0),"")</f>
        <v>O</v>
      </c>
      <c r="T2086" s="1" t="str">
        <f>_xlfn.IFNA(VLOOKUP(Schedule[[#This Row],[船名]],Vessel!$A:$G,7,0),"")</f>
        <v>KMTC</v>
      </c>
      <c r="U2086" s="1" t="str">
        <f>VLOOKUP(Schedule[[#This Row],[航线ID]],'Rotation'!D:I,6,0)</f>
        <v>连云港(LIANYUNGANG)[2天] → 青岛(QINGDAO)[2天] → 釜山(BUSAN)[1天]→蔚山(ULSAN)[0天] → 光阳(KWANGYANG)[2天] → 连云港(LIANYUNGANG)</v>
      </c>
    </row>
    <row r="2087" spans="1:21" x14ac:dyDescent="0.4">
      <c r="A2087" s="1" t="s">
        <v>15694</v>
      </c>
      <c r="B2087" s="1" t="s">
        <v>15779</v>
      </c>
      <c r="C2087" s="1" t="s">
        <v>15122</v>
      </c>
      <c r="D2087" s="1" t="s">
        <v>12803</v>
      </c>
      <c r="E2087" s="1" t="s">
        <v>12799</v>
      </c>
      <c r="F2087" s="1" t="s">
        <v>16091</v>
      </c>
      <c r="G2087" s="1" t="s">
        <v>12909</v>
      </c>
      <c r="H2087" s="1" t="s">
        <v>15124</v>
      </c>
      <c r="I2087" s="2">
        <v>46022</v>
      </c>
      <c r="J2087" s="1" t="s">
        <v>12809</v>
      </c>
      <c r="K2087" s="1" t="s">
        <v>15081</v>
      </c>
      <c r="L2087" s="1" t="s">
        <v>12799</v>
      </c>
      <c r="M2087" s="1" t="s">
        <v>9214</v>
      </c>
      <c r="N2087" s="2" t="str">
        <f>VLOOKUP(Schedule[[#This Row],[船期]],week!A:D,4,0)</f>
        <v>202553</v>
      </c>
      <c r="O2087" s="1">
        <f>_xlfn.IFNA(VLOOKUP(Schedule[[#This Row],[船名]],Vessel!$A:$G,2,0),"")</f>
        <v>1000</v>
      </c>
      <c r="P2087" s="1" t="str">
        <f>_xlfn.IFNA(VLOOKUP(Schedule[[#This Row],[船名]],Vessel!$A:$G,3,0),"")</f>
        <v>cc</v>
      </c>
      <c r="Q2087" s="1">
        <f>_xlfn.IFNA(VLOOKUP(Schedule[[#This Row],[船名]],Vessel!$A:$G,4,0),"")</f>
        <v>2015</v>
      </c>
      <c r="R2087" s="1" t="str">
        <f>_xlfn.IFNA(VLOOKUP(Schedule[[#This Row],[船名]],Vessel!$A:$G,5,0),"")</f>
        <v>KOR</v>
      </c>
      <c r="S2087" s="1" t="str">
        <f>_xlfn.IFNA(VLOOKUP(Schedule[[#This Row],[船名]],Vessel!$A:$G,6,0),"")</f>
        <v>O</v>
      </c>
      <c r="T2087" s="1" t="str">
        <f>_xlfn.IFNA(VLOOKUP(Schedule[[#This Row],[船名]],Vessel!$A:$G,7,0),"")</f>
        <v>KMTC</v>
      </c>
      <c r="U2087" s="1" t="str">
        <f>VLOOKUP(Schedule[[#This Row],[航线ID]],'Rotation'!D:I,6,0)</f>
        <v>连云港(LIANYUNGANG)[2天] → 青岛(QINGDAO)[2天] → 釜山(BUSAN)[1天]→蔚山(ULSAN)[0天] → 光阳(KWANGYANG)[2天] → 连云港(LIANYUNGANG)</v>
      </c>
    </row>
    <row r="2088" spans="1:21" x14ac:dyDescent="0.4">
      <c r="A2088" s="1" t="s">
        <v>15694</v>
      </c>
      <c r="B2088" s="1" t="s">
        <v>15779</v>
      </c>
      <c r="C2088" s="1" t="s">
        <v>15122</v>
      </c>
      <c r="D2088" s="1" t="s">
        <v>12803</v>
      </c>
      <c r="E2088" s="1" t="s">
        <v>12799</v>
      </c>
      <c r="F2088" s="1" t="s">
        <v>16091</v>
      </c>
      <c r="G2088" s="1" t="s">
        <v>12909</v>
      </c>
      <c r="H2088" s="1" t="s">
        <v>15130</v>
      </c>
      <c r="I2088" s="2">
        <v>46011</v>
      </c>
      <c r="J2088" s="1" t="s">
        <v>12821</v>
      </c>
      <c r="K2088" s="1" t="s">
        <v>15081</v>
      </c>
      <c r="L2088" s="1" t="s">
        <v>12795</v>
      </c>
      <c r="M2088" s="1" t="s">
        <v>9214</v>
      </c>
      <c r="N2088" s="2" t="str">
        <f>VLOOKUP(Schedule[[#This Row],[船期]],week!A:D,4,0)</f>
        <v>202551</v>
      </c>
      <c r="O2088" s="1">
        <f>_xlfn.IFNA(VLOOKUP(Schedule[[#This Row],[船名]],Vessel!$A:$G,2,0),"")</f>
        <v>1000</v>
      </c>
      <c r="P2088" s="1" t="str">
        <f>_xlfn.IFNA(VLOOKUP(Schedule[[#This Row],[船名]],Vessel!$A:$G,3,0),"")</f>
        <v>cc</v>
      </c>
      <c r="Q2088" s="1">
        <f>_xlfn.IFNA(VLOOKUP(Schedule[[#This Row],[船名]],Vessel!$A:$G,4,0),"")</f>
        <v>2015</v>
      </c>
      <c r="R2088" s="1" t="str">
        <f>_xlfn.IFNA(VLOOKUP(Schedule[[#This Row],[船名]],Vessel!$A:$G,5,0),"")</f>
        <v>KOR</v>
      </c>
      <c r="S2088" s="1" t="str">
        <f>_xlfn.IFNA(VLOOKUP(Schedule[[#This Row],[船名]],Vessel!$A:$G,6,0),"")</f>
        <v>O</v>
      </c>
      <c r="T2088" s="1" t="str">
        <f>_xlfn.IFNA(VLOOKUP(Schedule[[#This Row],[船名]],Vessel!$A:$G,7,0),"")</f>
        <v>KMTC</v>
      </c>
      <c r="U2088" s="1" t="str">
        <f>VLOOKUP(Schedule[[#This Row],[航线ID]],'Rotation'!D:I,6,0)</f>
        <v>连云港(LIANYUNGANG)[2天] → 青岛(QINGDAO)[2天] → 釜山(BUSAN)[1天]→蔚山(ULSAN)[0天] → 光阳(KWANGYANG)[2天] → 连云港(LIANYUNGANG)</v>
      </c>
    </row>
    <row r="2089" spans="1:21" x14ac:dyDescent="0.4">
      <c r="A2089" s="1" t="s">
        <v>15694</v>
      </c>
      <c r="B2089" s="1" t="s">
        <v>15779</v>
      </c>
      <c r="C2089" s="1" t="s">
        <v>15122</v>
      </c>
      <c r="D2089" s="1" t="s">
        <v>12803</v>
      </c>
      <c r="E2089" s="1" t="s">
        <v>12799</v>
      </c>
      <c r="F2089" s="1" t="s">
        <v>16091</v>
      </c>
      <c r="G2089" s="1" t="s">
        <v>12909</v>
      </c>
      <c r="H2089" s="1" t="s">
        <v>15131</v>
      </c>
      <c r="I2089" s="2">
        <v>46002</v>
      </c>
      <c r="J2089" s="1" t="s">
        <v>12809</v>
      </c>
      <c r="K2089" s="1" t="s">
        <v>15081</v>
      </c>
      <c r="L2089" s="1" t="s">
        <v>12799</v>
      </c>
      <c r="M2089" s="1" t="s">
        <v>9214</v>
      </c>
      <c r="N2089" s="2" t="str">
        <f>VLOOKUP(Schedule[[#This Row],[船期]],week!A:D,4,0)</f>
        <v>202550</v>
      </c>
      <c r="O2089" s="1">
        <f>_xlfn.IFNA(VLOOKUP(Schedule[[#This Row],[船名]],Vessel!$A:$G,2,0),"")</f>
        <v>1000</v>
      </c>
      <c r="P2089" s="1" t="str">
        <f>_xlfn.IFNA(VLOOKUP(Schedule[[#This Row],[船名]],Vessel!$A:$G,3,0),"")</f>
        <v>cc</v>
      </c>
      <c r="Q2089" s="1">
        <f>_xlfn.IFNA(VLOOKUP(Schedule[[#This Row],[船名]],Vessel!$A:$G,4,0),"")</f>
        <v>2015</v>
      </c>
      <c r="R2089" s="1" t="str">
        <f>_xlfn.IFNA(VLOOKUP(Schedule[[#This Row],[船名]],Vessel!$A:$G,5,0),"")</f>
        <v>KOR</v>
      </c>
      <c r="S2089" s="1" t="str">
        <f>_xlfn.IFNA(VLOOKUP(Schedule[[#This Row],[船名]],Vessel!$A:$G,6,0),"")</f>
        <v>O</v>
      </c>
      <c r="T2089" s="1" t="str">
        <f>_xlfn.IFNA(VLOOKUP(Schedule[[#This Row],[船名]],Vessel!$A:$G,7,0),"")</f>
        <v>KMTC</v>
      </c>
      <c r="U2089" s="1" t="str">
        <f>VLOOKUP(Schedule[[#This Row],[航线ID]],'Rotation'!D:I,6,0)</f>
        <v>连云港(LIANYUNGANG)[2天] → 青岛(QINGDAO)[2天] → 釜山(BUSAN)[1天]→蔚山(ULSAN)[0天] → 光阳(KWANGYANG)[2天] → 连云港(LIANYUNGANG)</v>
      </c>
    </row>
    <row r="2090" spans="1:21" x14ac:dyDescent="0.4">
      <c r="A2090" s="1" t="s">
        <v>15694</v>
      </c>
      <c r="B2090" s="1" t="s">
        <v>15779</v>
      </c>
      <c r="C2090" s="1" t="s">
        <v>15122</v>
      </c>
      <c r="D2090" s="1" t="s">
        <v>12803</v>
      </c>
      <c r="E2090" s="1" t="s">
        <v>12799</v>
      </c>
      <c r="F2090" s="1" t="s">
        <v>16091</v>
      </c>
      <c r="G2090" s="1" t="s">
        <v>12909</v>
      </c>
      <c r="H2090" s="1" t="s">
        <v>15132</v>
      </c>
      <c r="I2090" s="2">
        <v>45993</v>
      </c>
      <c r="J2090" s="1" t="s">
        <v>12809</v>
      </c>
      <c r="K2090" s="1" t="s">
        <v>15081</v>
      </c>
      <c r="L2090" s="1" t="s">
        <v>12799</v>
      </c>
      <c r="M2090" s="1" t="s">
        <v>9214</v>
      </c>
      <c r="N2090" s="2" t="str">
        <f>VLOOKUP(Schedule[[#This Row],[船期]],week!A:D,4,0)</f>
        <v>202549</v>
      </c>
      <c r="O2090" s="1">
        <f>_xlfn.IFNA(VLOOKUP(Schedule[[#This Row],[船名]],Vessel!$A:$G,2,0),"")</f>
        <v>1000</v>
      </c>
      <c r="P2090" s="1" t="str">
        <f>_xlfn.IFNA(VLOOKUP(Schedule[[#This Row],[船名]],Vessel!$A:$G,3,0),"")</f>
        <v>cc</v>
      </c>
      <c r="Q2090" s="1">
        <f>_xlfn.IFNA(VLOOKUP(Schedule[[#This Row],[船名]],Vessel!$A:$G,4,0),"")</f>
        <v>2015</v>
      </c>
      <c r="R2090" s="1" t="str">
        <f>_xlfn.IFNA(VLOOKUP(Schedule[[#This Row],[船名]],Vessel!$A:$G,5,0),"")</f>
        <v>KOR</v>
      </c>
      <c r="S2090" s="1" t="str">
        <f>_xlfn.IFNA(VLOOKUP(Schedule[[#This Row],[船名]],Vessel!$A:$G,6,0),"")</f>
        <v>O</v>
      </c>
      <c r="T2090" s="1" t="str">
        <f>_xlfn.IFNA(VLOOKUP(Schedule[[#This Row],[船名]],Vessel!$A:$G,7,0),"")</f>
        <v>KMTC</v>
      </c>
      <c r="U2090" s="1" t="str">
        <f>VLOOKUP(Schedule[[#This Row],[航线ID]],'Rotation'!D:I,6,0)</f>
        <v>连云港(LIANYUNGANG)[2天] → 青岛(QINGDAO)[2天] → 釜山(BUSAN)[1天]→蔚山(ULSAN)[0天] → 光阳(KWANGYANG)[2天] → 连云港(LIANYUNGANG)</v>
      </c>
    </row>
    <row r="2091" spans="1:21" x14ac:dyDescent="0.4">
      <c r="A2091" s="1" t="s">
        <v>15694</v>
      </c>
      <c r="B2091" s="1" t="s">
        <v>15779</v>
      </c>
      <c r="C2091" s="1" t="s">
        <v>15122</v>
      </c>
      <c r="D2091" s="1" t="s">
        <v>12803</v>
      </c>
      <c r="E2091" s="1" t="s">
        <v>12799</v>
      </c>
      <c r="F2091" s="1" t="s">
        <v>16091</v>
      </c>
      <c r="G2091" s="1" t="s">
        <v>12909</v>
      </c>
      <c r="H2091" s="1" t="s">
        <v>15133</v>
      </c>
      <c r="I2091" s="2">
        <v>45981</v>
      </c>
      <c r="J2091" s="1" t="s">
        <v>12809</v>
      </c>
      <c r="K2091" s="1" t="s">
        <v>15081</v>
      </c>
      <c r="L2091" s="1" t="s">
        <v>12795</v>
      </c>
      <c r="M2091" s="1" t="s">
        <v>9214</v>
      </c>
      <c r="N2091" s="2" t="str">
        <f>VLOOKUP(Schedule[[#This Row],[船期]],week!A:D,4,0)</f>
        <v>202547</v>
      </c>
      <c r="O2091" s="1">
        <f>_xlfn.IFNA(VLOOKUP(Schedule[[#This Row],[船名]],Vessel!$A:$G,2,0),"")</f>
        <v>1000</v>
      </c>
      <c r="P2091" s="1" t="str">
        <f>_xlfn.IFNA(VLOOKUP(Schedule[[#This Row],[船名]],Vessel!$A:$G,3,0),"")</f>
        <v>cc</v>
      </c>
      <c r="Q2091" s="1">
        <f>_xlfn.IFNA(VLOOKUP(Schedule[[#This Row],[船名]],Vessel!$A:$G,4,0),"")</f>
        <v>2015</v>
      </c>
      <c r="R2091" s="1" t="str">
        <f>_xlfn.IFNA(VLOOKUP(Schedule[[#This Row],[船名]],Vessel!$A:$G,5,0),"")</f>
        <v>KOR</v>
      </c>
      <c r="S2091" s="1" t="str">
        <f>_xlfn.IFNA(VLOOKUP(Schedule[[#This Row],[船名]],Vessel!$A:$G,6,0),"")</f>
        <v>O</v>
      </c>
      <c r="T2091" s="1" t="str">
        <f>_xlfn.IFNA(VLOOKUP(Schedule[[#This Row],[船名]],Vessel!$A:$G,7,0),"")</f>
        <v>KMTC</v>
      </c>
      <c r="U2091" s="1" t="str">
        <f>VLOOKUP(Schedule[[#This Row],[航线ID]],'Rotation'!D:I,6,0)</f>
        <v>连云港(LIANYUNGANG)[2天] → 青岛(QINGDAO)[2天] → 釜山(BUSAN)[1天]→蔚山(ULSAN)[0天] → 光阳(KWANGYANG)[2天] → 连云港(LIANYUNGANG)</v>
      </c>
    </row>
    <row r="2092" spans="1:21" x14ac:dyDescent="0.4">
      <c r="A2092" s="1" t="s">
        <v>15694</v>
      </c>
      <c r="B2092" s="1" t="s">
        <v>15779</v>
      </c>
      <c r="C2092" s="1" t="s">
        <v>15122</v>
      </c>
      <c r="D2092" s="1" t="s">
        <v>12803</v>
      </c>
      <c r="E2092" s="1" t="s">
        <v>12799</v>
      </c>
      <c r="F2092" s="1" t="s">
        <v>16091</v>
      </c>
      <c r="G2092" s="1" t="s">
        <v>12909</v>
      </c>
      <c r="H2092" s="1" t="s">
        <v>15134</v>
      </c>
      <c r="I2092" s="2">
        <v>45970</v>
      </c>
      <c r="J2092" s="1" t="s">
        <v>12809</v>
      </c>
      <c r="K2092" s="1" t="s">
        <v>15081</v>
      </c>
      <c r="L2092" s="1" t="s">
        <v>12893</v>
      </c>
      <c r="M2092" s="1" t="s">
        <v>9214</v>
      </c>
      <c r="N2092" s="2" t="str">
        <f>VLOOKUP(Schedule[[#This Row],[船期]],week!A:D,4,0)</f>
        <v>202546</v>
      </c>
      <c r="O2092" s="1">
        <f>_xlfn.IFNA(VLOOKUP(Schedule[[#This Row],[船名]],Vessel!$A:$G,2,0),"")</f>
        <v>1000</v>
      </c>
      <c r="P2092" s="1" t="str">
        <f>_xlfn.IFNA(VLOOKUP(Schedule[[#This Row],[船名]],Vessel!$A:$G,3,0),"")</f>
        <v>cc</v>
      </c>
      <c r="Q2092" s="1">
        <f>_xlfn.IFNA(VLOOKUP(Schedule[[#This Row],[船名]],Vessel!$A:$G,4,0),"")</f>
        <v>2015</v>
      </c>
      <c r="R2092" s="1" t="str">
        <f>_xlfn.IFNA(VLOOKUP(Schedule[[#This Row],[船名]],Vessel!$A:$G,5,0),"")</f>
        <v>KOR</v>
      </c>
      <c r="S2092" s="1" t="str">
        <f>_xlfn.IFNA(VLOOKUP(Schedule[[#This Row],[船名]],Vessel!$A:$G,6,0),"")</f>
        <v>O</v>
      </c>
      <c r="T2092" s="1" t="str">
        <f>_xlfn.IFNA(VLOOKUP(Schedule[[#This Row],[船名]],Vessel!$A:$G,7,0),"")</f>
        <v>KMTC</v>
      </c>
      <c r="U2092" s="1" t="str">
        <f>VLOOKUP(Schedule[[#This Row],[航线ID]],'Rotation'!D:I,6,0)</f>
        <v>连云港(LIANYUNGANG)[2天] → 青岛(QINGDAO)[2天] → 釜山(BUSAN)[1天]→蔚山(ULSAN)[0天] → 光阳(KWANGYANG)[2天] → 连云港(LIANYUNGANG)</v>
      </c>
    </row>
    <row r="2093" spans="1:21" x14ac:dyDescent="0.4">
      <c r="A2093" s="1" t="s">
        <v>15694</v>
      </c>
      <c r="B2093" s="1" t="s">
        <v>15779</v>
      </c>
      <c r="C2093" s="1" t="s">
        <v>15135</v>
      </c>
      <c r="D2093" s="1" t="s">
        <v>12803</v>
      </c>
      <c r="E2093" s="1" t="s">
        <v>12799</v>
      </c>
      <c r="F2093" s="1" t="s">
        <v>15136</v>
      </c>
      <c r="G2093" s="1" t="s">
        <v>12909</v>
      </c>
      <c r="H2093" s="1" t="s">
        <v>15140</v>
      </c>
      <c r="I2093" s="2">
        <v>46038</v>
      </c>
      <c r="J2093" s="1" t="s">
        <v>12819</v>
      </c>
      <c r="K2093" s="1" t="s">
        <v>15081</v>
      </c>
      <c r="L2093" s="1" t="s">
        <v>12795</v>
      </c>
      <c r="M2093" s="1" t="s">
        <v>9385</v>
      </c>
      <c r="N2093" s="2" t="str">
        <f>VLOOKUP(Schedule[[#This Row],[船期]],week!A:D,4,0)</f>
        <v>202602</v>
      </c>
      <c r="O2093" s="1">
        <f>_xlfn.IFNA(VLOOKUP(Schedule[[#This Row],[船名]],Vessel!$A:$G,2,0),"")</f>
        <v>1003</v>
      </c>
      <c r="P2093" s="1" t="str">
        <f>_xlfn.IFNA(VLOOKUP(Schedule[[#This Row],[船名]],Vessel!$A:$G,3,0),"")</f>
        <v>cc</v>
      </c>
      <c r="Q2093" s="1">
        <f>_xlfn.IFNA(VLOOKUP(Schedule[[#This Row],[船名]],Vessel!$A:$G,4,0),"")</f>
        <v>2014</v>
      </c>
      <c r="R2093" s="1" t="str">
        <f>_xlfn.IFNA(VLOOKUP(Schedule[[#This Row],[船名]],Vessel!$A:$G,5,0),"")</f>
        <v>KOR</v>
      </c>
      <c r="S2093" s="1" t="str">
        <f>_xlfn.IFNA(VLOOKUP(Schedule[[#This Row],[船名]],Vessel!$A:$G,6,0),"")</f>
        <v>O</v>
      </c>
      <c r="T2093" s="1" t="str">
        <f>_xlfn.IFNA(VLOOKUP(Schedule[[#This Row],[船名]],Vessel!$A:$G,7,0),"")</f>
        <v>Heung-A Line</v>
      </c>
      <c r="U2093" s="1" t="str">
        <f>VLOOKUP(Schedule[[#This Row],[航线ID]],'Rotation'!D:I,6,0)</f>
        <v>青岛(QINGDAO)[2天] → 釜山(BUSAN)[1天] → 蔚山(ULSAN)[1天]→光阳(KWANGYANG)[3天] → 青岛(QINGDAO)</v>
      </c>
    </row>
    <row r="2094" spans="1:21" x14ac:dyDescent="0.4">
      <c r="A2094" s="1" t="s">
        <v>15694</v>
      </c>
      <c r="B2094" s="1" t="s">
        <v>15779</v>
      </c>
      <c r="C2094" s="1" t="s">
        <v>15135</v>
      </c>
      <c r="D2094" s="1" t="s">
        <v>12803</v>
      </c>
      <c r="E2094" s="1" t="s">
        <v>12799</v>
      </c>
      <c r="F2094" s="1" t="s">
        <v>15136</v>
      </c>
      <c r="G2094" s="1" t="s">
        <v>12909</v>
      </c>
      <c r="H2094" s="1" t="s">
        <v>15141</v>
      </c>
      <c r="I2094" s="2">
        <v>46045</v>
      </c>
      <c r="J2094" s="1" t="s">
        <v>12819</v>
      </c>
      <c r="K2094" s="1" t="s">
        <v>15081</v>
      </c>
      <c r="L2094" s="1" t="s">
        <v>12798</v>
      </c>
      <c r="M2094" s="1" t="s">
        <v>9385</v>
      </c>
      <c r="N2094" s="2" t="str">
        <f>VLOOKUP(Schedule[[#This Row],[船期]],week!A:D,4,0)</f>
        <v>202603</v>
      </c>
      <c r="O2094" s="1">
        <f>_xlfn.IFNA(VLOOKUP(Schedule[[#This Row],[船名]],Vessel!$A:$G,2,0),"")</f>
        <v>1003</v>
      </c>
      <c r="P2094" s="1" t="str">
        <f>_xlfn.IFNA(VLOOKUP(Schedule[[#This Row],[船名]],Vessel!$A:$G,3,0),"")</f>
        <v>cc</v>
      </c>
      <c r="Q2094" s="1">
        <f>_xlfn.IFNA(VLOOKUP(Schedule[[#This Row],[船名]],Vessel!$A:$G,4,0),"")</f>
        <v>2014</v>
      </c>
      <c r="R2094" s="1" t="str">
        <f>_xlfn.IFNA(VLOOKUP(Schedule[[#This Row],[船名]],Vessel!$A:$G,5,0),"")</f>
        <v>KOR</v>
      </c>
      <c r="S2094" s="1" t="str">
        <f>_xlfn.IFNA(VLOOKUP(Schedule[[#This Row],[船名]],Vessel!$A:$G,6,0),"")</f>
        <v>O</v>
      </c>
      <c r="T2094" s="1" t="str">
        <f>_xlfn.IFNA(VLOOKUP(Schedule[[#This Row],[船名]],Vessel!$A:$G,7,0),"")</f>
        <v>Heung-A Line</v>
      </c>
      <c r="U2094" s="1" t="str">
        <f>VLOOKUP(Schedule[[#This Row],[航线ID]],'Rotation'!D:I,6,0)</f>
        <v>青岛(QINGDAO)[2天] → 釜山(BUSAN)[1天] → 蔚山(ULSAN)[1天]→光阳(KWANGYANG)[3天] → 青岛(QINGDAO)</v>
      </c>
    </row>
    <row r="2095" spans="1:21" x14ac:dyDescent="0.4">
      <c r="A2095" s="1" t="s">
        <v>15694</v>
      </c>
      <c r="B2095" s="1" t="s">
        <v>15779</v>
      </c>
      <c r="C2095" s="1" t="s">
        <v>15135</v>
      </c>
      <c r="D2095" s="1" t="s">
        <v>12803</v>
      </c>
      <c r="E2095" s="1" t="s">
        <v>12799</v>
      </c>
      <c r="F2095" s="1" t="s">
        <v>15136</v>
      </c>
      <c r="G2095" s="1" t="s">
        <v>12909</v>
      </c>
      <c r="H2095" s="1" t="s">
        <v>15142</v>
      </c>
      <c r="I2095" s="2">
        <v>46052</v>
      </c>
      <c r="J2095" s="1" t="s">
        <v>12819</v>
      </c>
      <c r="K2095" s="1" t="s">
        <v>15081</v>
      </c>
      <c r="L2095" s="1" t="s">
        <v>12798</v>
      </c>
      <c r="M2095" s="1" t="s">
        <v>9385</v>
      </c>
      <c r="N2095" s="2" t="str">
        <f>VLOOKUP(Schedule[[#This Row],[船期]],week!A:D,4,0)</f>
        <v>202604</v>
      </c>
      <c r="O2095" s="1">
        <f>_xlfn.IFNA(VLOOKUP(Schedule[[#This Row],[船名]],Vessel!$A:$G,2,0),"")</f>
        <v>1003</v>
      </c>
      <c r="P2095" s="1" t="str">
        <f>_xlfn.IFNA(VLOOKUP(Schedule[[#This Row],[船名]],Vessel!$A:$G,3,0),"")</f>
        <v>cc</v>
      </c>
      <c r="Q2095" s="1">
        <f>_xlfn.IFNA(VLOOKUP(Schedule[[#This Row],[船名]],Vessel!$A:$G,4,0),"")</f>
        <v>2014</v>
      </c>
      <c r="R2095" s="1" t="str">
        <f>_xlfn.IFNA(VLOOKUP(Schedule[[#This Row],[船名]],Vessel!$A:$G,5,0),"")</f>
        <v>KOR</v>
      </c>
      <c r="S2095" s="1" t="str">
        <f>_xlfn.IFNA(VLOOKUP(Schedule[[#This Row],[船名]],Vessel!$A:$G,6,0),"")</f>
        <v>O</v>
      </c>
      <c r="T2095" s="1" t="str">
        <f>_xlfn.IFNA(VLOOKUP(Schedule[[#This Row],[船名]],Vessel!$A:$G,7,0),"")</f>
        <v>Heung-A Line</v>
      </c>
      <c r="U2095" s="1" t="str">
        <f>VLOOKUP(Schedule[[#This Row],[航线ID]],'Rotation'!D:I,6,0)</f>
        <v>青岛(QINGDAO)[2天] → 釜山(BUSAN)[1天] → 蔚山(ULSAN)[1天]→光阳(KWANGYANG)[3天] → 青岛(QINGDAO)</v>
      </c>
    </row>
    <row r="2096" spans="1:21" x14ac:dyDescent="0.4">
      <c r="A2096" s="1" t="s">
        <v>15694</v>
      </c>
      <c r="B2096" s="1" t="s">
        <v>15779</v>
      </c>
      <c r="C2096" s="1" t="s">
        <v>15135</v>
      </c>
      <c r="D2096" s="1" t="s">
        <v>12803</v>
      </c>
      <c r="E2096" s="1" t="s">
        <v>12799</v>
      </c>
      <c r="F2096" s="1" t="s">
        <v>15136</v>
      </c>
      <c r="G2096" s="1" t="s">
        <v>12909</v>
      </c>
      <c r="H2096" s="1" t="s">
        <v>15143</v>
      </c>
      <c r="I2096" s="2">
        <v>46058</v>
      </c>
      <c r="J2096" s="1" t="s">
        <v>12819</v>
      </c>
      <c r="K2096" s="1" t="s">
        <v>15081</v>
      </c>
      <c r="L2096" s="1" t="s">
        <v>12798</v>
      </c>
      <c r="M2096" s="1" t="s">
        <v>9385</v>
      </c>
      <c r="N2096" s="2" t="str">
        <f>VLOOKUP(Schedule[[#This Row],[船期]],week!A:D,4,0)</f>
        <v>202605</v>
      </c>
      <c r="O2096" s="1">
        <f>_xlfn.IFNA(VLOOKUP(Schedule[[#This Row],[船名]],Vessel!$A:$G,2,0),"")</f>
        <v>1003</v>
      </c>
      <c r="P2096" s="1" t="str">
        <f>_xlfn.IFNA(VLOOKUP(Schedule[[#This Row],[船名]],Vessel!$A:$G,3,0),"")</f>
        <v>cc</v>
      </c>
      <c r="Q2096" s="1">
        <f>_xlfn.IFNA(VLOOKUP(Schedule[[#This Row],[船名]],Vessel!$A:$G,4,0),"")</f>
        <v>2014</v>
      </c>
      <c r="R2096" s="1" t="str">
        <f>_xlfn.IFNA(VLOOKUP(Schedule[[#This Row],[船名]],Vessel!$A:$G,5,0),"")</f>
        <v>KOR</v>
      </c>
      <c r="S2096" s="1" t="str">
        <f>_xlfn.IFNA(VLOOKUP(Schedule[[#This Row],[船名]],Vessel!$A:$G,6,0),"")</f>
        <v>O</v>
      </c>
      <c r="T2096" s="1" t="str">
        <f>_xlfn.IFNA(VLOOKUP(Schedule[[#This Row],[船名]],Vessel!$A:$G,7,0),"")</f>
        <v>Heung-A Line</v>
      </c>
      <c r="U2096" s="1" t="str">
        <f>VLOOKUP(Schedule[[#This Row],[航线ID]],'Rotation'!D:I,6,0)</f>
        <v>青岛(QINGDAO)[2天] → 釜山(BUSAN)[1天] → 蔚山(ULSAN)[1天]→光阳(KWANGYANG)[3天] → 青岛(QINGDAO)</v>
      </c>
    </row>
    <row r="2097" spans="1:21" x14ac:dyDescent="0.4">
      <c r="A2097" s="1" t="s">
        <v>15694</v>
      </c>
      <c r="B2097" s="1" t="s">
        <v>15779</v>
      </c>
      <c r="C2097" s="1" t="s">
        <v>15135</v>
      </c>
      <c r="D2097" s="1" t="s">
        <v>12803</v>
      </c>
      <c r="E2097" s="1" t="s">
        <v>12799</v>
      </c>
      <c r="F2097" s="1" t="s">
        <v>15136</v>
      </c>
      <c r="G2097" s="1" t="s">
        <v>12909</v>
      </c>
      <c r="H2097" s="1" t="s">
        <v>15144</v>
      </c>
      <c r="I2097" s="2">
        <v>46065</v>
      </c>
      <c r="J2097" s="1" t="s">
        <v>12819</v>
      </c>
      <c r="K2097" s="1" t="s">
        <v>15081</v>
      </c>
      <c r="L2097" s="1" t="s">
        <v>12798</v>
      </c>
      <c r="M2097" s="1" t="s">
        <v>9385</v>
      </c>
      <c r="N2097" s="2" t="str">
        <f>VLOOKUP(Schedule[[#This Row],[船期]],week!A:D,4,0)</f>
        <v>202606</v>
      </c>
      <c r="O2097" s="1">
        <f>_xlfn.IFNA(VLOOKUP(Schedule[[#This Row],[船名]],Vessel!$A:$G,2,0),"")</f>
        <v>1003</v>
      </c>
      <c r="P2097" s="1" t="str">
        <f>_xlfn.IFNA(VLOOKUP(Schedule[[#This Row],[船名]],Vessel!$A:$G,3,0),"")</f>
        <v>cc</v>
      </c>
      <c r="Q2097" s="1">
        <f>_xlfn.IFNA(VLOOKUP(Schedule[[#This Row],[船名]],Vessel!$A:$G,4,0),"")</f>
        <v>2014</v>
      </c>
      <c r="R2097" s="1" t="str">
        <f>_xlfn.IFNA(VLOOKUP(Schedule[[#This Row],[船名]],Vessel!$A:$G,5,0),"")</f>
        <v>KOR</v>
      </c>
      <c r="S2097" s="1" t="str">
        <f>_xlfn.IFNA(VLOOKUP(Schedule[[#This Row],[船名]],Vessel!$A:$G,6,0),"")</f>
        <v>O</v>
      </c>
      <c r="T2097" s="1" t="str">
        <f>_xlfn.IFNA(VLOOKUP(Schedule[[#This Row],[船名]],Vessel!$A:$G,7,0),"")</f>
        <v>Heung-A Line</v>
      </c>
      <c r="U2097" s="1" t="str">
        <f>VLOOKUP(Schedule[[#This Row],[航线ID]],'Rotation'!D:I,6,0)</f>
        <v>青岛(QINGDAO)[2天] → 釜山(BUSAN)[1天] → 蔚山(ULSAN)[1天]→光阳(KWANGYANG)[3天] → 青岛(QINGDAO)</v>
      </c>
    </row>
    <row r="2098" spans="1:21" x14ac:dyDescent="0.4">
      <c r="A2098" s="1" t="s">
        <v>15694</v>
      </c>
      <c r="B2098" s="1" t="s">
        <v>15779</v>
      </c>
      <c r="C2098" s="1" t="s">
        <v>15135</v>
      </c>
      <c r="D2098" s="1" t="s">
        <v>12803</v>
      </c>
      <c r="E2098" s="1" t="s">
        <v>12799</v>
      </c>
      <c r="F2098" s="1" t="s">
        <v>15136</v>
      </c>
      <c r="G2098" s="1" t="s">
        <v>12909</v>
      </c>
      <c r="H2098" s="1" t="s">
        <v>15145</v>
      </c>
      <c r="I2098" s="2">
        <v>46071</v>
      </c>
      <c r="J2098" s="1" t="s">
        <v>12819</v>
      </c>
      <c r="K2098" s="1" t="s">
        <v>15081</v>
      </c>
      <c r="L2098" s="1" t="s">
        <v>12798</v>
      </c>
      <c r="M2098" s="1" t="s">
        <v>9385</v>
      </c>
      <c r="N2098" s="2" t="str">
        <f>VLOOKUP(Schedule[[#This Row],[船期]],week!A:D,4,0)</f>
        <v>202607</v>
      </c>
      <c r="O2098" s="1">
        <f>_xlfn.IFNA(VLOOKUP(Schedule[[#This Row],[船名]],Vessel!$A:$G,2,0),"")</f>
        <v>1003</v>
      </c>
      <c r="P2098" s="1" t="str">
        <f>_xlfn.IFNA(VLOOKUP(Schedule[[#This Row],[船名]],Vessel!$A:$G,3,0),"")</f>
        <v>cc</v>
      </c>
      <c r="Q2098" s="1">
        <f>_xlfn.IFNA(VLOOKUP(Schedule[[#This Row],[船名]],Vessel!$A:$G,4,0),"")</f>
        <v>2014</v>
      </c>
      <c r="R2098" s="1" t="str">
        <f>_xlfn.IFNA(VLOOKUP(Schedule[[#This Row],[船名]],Vessel!$A:$G,5,0),"")</f>
        <v>KOR</v>
      </c>
      <c r="S2098" s="1" t="str">
        <f>_xlfn.IFNA(VLOOKUP(Schedule[[#This Row],[船名]],Vessel!$A:$G,6,0),"")</f>
        <v>O</v>
      </c>
      <c r="T2098" s="1" t="str">
        <f>_xlfn.IFNA(VLOOKUP(Schedule[[#This Row],[船名]],Vessel!$A:$G,7,0),"")</f>
        <v>Heung-A Line</v>
      </c>
      <c r="U2098" s="1" t="str">
        <f>VLOOKUP(Schedule[[#This Row],[航线ID]],'Rotation'!D:I,6,0)</f>
        <v>青岛(QINGDAO)[2天] → 釜山(BUSAN)[1天] → 蔚山(ULSAN)[1天]→光阳(KWANGYANG)[3天] → 青岛(QINGDAO)</v>
      </c>
    </row>
    <row r="2099" spans="1:21" x14ac:dyDescent="0.4">
      <c r="A2099" s="1" t="s">
        <v>15694</v>
      </c>
      <c r="B2099" s="1" t="s">
        <v>15779</v>
      </c>
      <c r="C2099" s="1" t="s">
        <v>15135</v>
      </c>
      <c r="D2099" s="1" t="s">
        <v>12803</v>
      </c>
      <c r="E2099" s="1" t="s">
        <v>12799</v>
      </c>
      <c r="F2099" s="1" t="s">
        <v>15136</v>
      </c>
      <c r="G2099" s="1" t="s">
        <v>12909</v>
      </c>
      <c r="H2099" s="1" t="s">
        <v>15146</v>
      </c>
      <c r="I2099" s="2">
        <v>46077</v>
      </c>
      <c r="J2099" s="1" t="s">
        <v>12819</v>
      </c>
      <c r="K2099" s="1" t="s">
        <v>15081</v>
      </c>
      <c r="L2099" s="1" t="s">
        <v>12798</v>
      </c>
      <c r="M2099" s="1" t="s">
        <v>9385</v>
      </c>
      <c r="N2099" s="2" t="str">
        <f>VLOOKUP(Schedule[[#This Row],[船期]],week!A:D,4,0)</f>
        <v>202608</v>
      </c>
      <c r="O2099" s="1">
        <f>_xlfn.IFNA(VLOOKUP(Schedule[[#This Row],[船名]],Vessel!$A:$G,2,0),"")</f>
        <v>1003</v>
      </c>
      <c r="P2099" s="1" t="str">
        <f>_xlfn.IFNA(VLOOKUP(Schedule[[#This Row],[船名]],Vessel!$A:$G,3,0),"")</f>
        <v>cc</v>
      </c>
      <c r="Q2099" s="1">
        <f>_xlfn.IFNA(VLOOKUP(Schedule[[#This Row],[船名]],Vessel!$A:$G,4,0),"")</f>
        <v>2014</v>
      </c>
      <c r="R2099" s="1" t="str">
        <f>_xlfn.IFNA(VLOOKUP(Schedule[[#This Row],[船名]],Vessel!$A:$G,5,0),"")</f>
        <v>KOR</v>
      </c>
      <c r="S2099" s="1" t="str">
        <f>_xlfn.IFNA(VLOOKUP(Schedule[[#This Row],[船名]],Vessel!$A:$G,6,0),"")</f>
        <v>O</v>
      </c>
      <c r="T2099" s="1" t="str">
        <f>_xlfn.IFNA(VLOOKUP(Schedule[[#This Row],[船名]],Vessel!$A:$G,7,0),"")</f>
        <v>Heung-A Line</v>
      </c>
      <c r="U2099" s="1" t="str">
        <f>VLOOKUP(Schedule[[#This Row],[航线ID]],'Rotation'!D:I,6,0)</f>
        <v>青岛(QINGDAO)[2天] → 釜山(BUSAN)[1天] → 蔚山(ULSAN)[1天]→光阳(KWANGYANG)[3天] → 青岛(QINGDAO)</v>
      </c>
    </row>
    <row r="2100" spans="1:21" x14ac:dyDescent="0.4">
      <c r="A2100" s="1" t="s">
        <v>15694</v>
      </c>
      <c r="B2100" s="1" t="s">
        <v>15779</v>
      </c>
      <c r="C2100" s="1" t="s">
        <v>15135</v>
      </c>
      <c r="D2100" s="1" t="s">
        <v>12803</v>
      </c>
      <c r="E2100" s="1" t="s">
        <v>12799</v>
      </c>
      <c r="F2100" s="1" t="s">
        <v>15136</v>
      </c>
      <c r="G2100" s="1" t="s">
        <v>12909</v>
      </c>
      <c r="H2100" s="1" t="s">
        <v>15139</v>
      </c>
      <c r="I2100" s="2">
        <v>46031</v>
      </c>
      <c r="J2100" s="1" t="s">
        <v>12819</v>
      </c>
      <c r="K2100" s="1" t="s">
        <v>15081</v>
      </c>
      <c r="L2100" s="1" t="s">
        <v>12799</v>
      </c>
      <c r="M2100" s="1" t="s">
        <v>9385</v>
      </c>
      <c r="N2100" s="2" t="str">
        <f>VLOOKUP(Schedule[[#This Row],[船期]],week!A:D,4,0)</f>
        <v>202601</v>
      </c>
      <c r="O2100" s="1">
        <f>_xlfn.IFNA(VLOOKUP(Schedule[[#This Row],[船名]],Vessel!$A:$G,2,0),"")</f>
        <v>1003</v>
      </c>
      <c r="P2100" s="1" t="str">
        <f>_xlfn.IFNA(VLOOKUP(Schedule[[#This Row],[船名]],Vessel!$A:$G,3,0),"")</f>
        <v>cc</v>
      </c>
      <c r="Q2100" s="1">
        <f>_xlfn.IFNA(VLOOKUP(Schedule[[#This Row],[船名]],Vessel!$A:$G,4,0),"")</f>
        <v>2014</v>
      </c>
      <c r="R2100" s="1" t="str">
        <f>_xlfn.IFNA(VLOOKUP(Schedule[[#This Row],[船名]],Vessel!$A:$G,5,0),"")</f>
        <v>KOR</v>
      </c>
      <c r="S2100" s="1" t="str">
        <f>_xlfn.IFNA(VLOOKUP(Schedule[[#This Row],[船名]],Vessel!$A:$G,6,0),"")</f>
        <v>O</v>
      </c>
      <c r="T2100" s="1" t="str">
        <f>_xlfn.IFNA(VLOOKUP(Schedule[[#This Row],[船名]],Vessel!$A:$G,7,0),"")</f>
        <v>Heung-A Line</v>
      </c>
      <c r="U2100" s="1" t="str">
        <f>VLOOKUP(Schedule[[#This Row],[航线ID]],'Rotation'!D:I,6,0)</f>
        <v>青岛(QINGDAO)[2天] → 釜山(BUSAN)[1天] → 蔚山(ULSAN)[1天]→光阳(KWANGYANG)[3天] → 青岛(QINGDAO)</v>
      </c>
    </row>
    <row r="2101" spans="1:21" x14ac:dyDescent="0.4">
      <c r="A2101" s="1" t="s">
        <v>15694</v>
      </c>
      <c r="B2101" s="1" t="s">
        <v>15779</v>
      </c>
      <c r="C2101" s="1" t="s">
        <v>15135</v>
      </c>
      <c r="D2101" s="1" t="s">
        <v>12803</v>
      </c>
      <c r="E2101" s="1" t="s">
        <v>12799</v>
      </c>
      <c r="F2101" s="1" t="s">
        <v>15136</v>
      </c>
      <c r="G2101" s="1" t="s">
        <v>12909</v>
      </c>
      <c r="H2101" s="1" t="s">
        <v>15138</v>
      </c>
      <c r="I2101" s="2">
        <v>46026</v>
      </c>
      <c r="J2101" s="1" t="s">
        <v>12809</v>
      </c>
      <c r="K2101" s="1" t="s">
        <v>15081</v>
      </c>
      <c r="L2101" s="1" t="s">
        <v>12798</v>
      </c>
      <c r="M2101" s="1" t="s">
        <v>9385</v>
      </c>
      <c r="N2101" s="2" t="str">
        <f>VLOOKUP(Schedule[[#This Row],[船期]],week!A:D,4,0)</f>
        <v>202601</v>
      </c>
      <c r="O2101" s="1">
        <f>_xlfn.IFNA(VLOOKUP(Schedule[[#This Row],[船名]],Vessel!$A:$G,2,0),"")</f>
        <v>1003</v>
      </c>
      <c r="P2101" s="1" t="str">
        <f>_xlfn.IFNA(VLOOKUP(Schedule[[#This Row],[船名]],Vessel!$A:$G,3,0),"")</f>
        <v>cc</v>
      </c>
      <c r="Q2101" s="1">
        <f>_xlfn.IFNA(VLOOKUP(Schedule[[#This Row],[船名]],Vessel!$A:$G,4,0),"")</f>
        <v>2014</v>
      </c>
      <c r="R2101" s="1" t="str">
        <f>_xlfn.IFNA(VLOOKUP(Schedule[[#This Row],[船名]],Vessel!$A:$G,5,0),"")</f>
        <v>KOR</v>
      </c>
      <c r="S2101" s="1" t="str">
        <f>_xlfn.IFNA(VLOOKUP(Schedule[[#This Row],[船名]],Vessel!$A:$G,6,0),"")</f>
        <v>O</v>
      </c>
      <c r="T2101" s="1" t="str">
        <f>_xlfn.IFNA(VLOOKUP(Schedule[[#This Row],[船名]],Vessel!$A:$G,7,0),"")</f>
        <v>Heung-A Line</v>
      </c>
      <c r="U2101" s="1" t="str">
        <f>VLOOKUP(Schedule[[#This Row],[航线ID]],'Rotation'!D:I,6,0)</f>
        <v>青岛(QINGDAO)[2天] → 釜山(BUSAN)[1天] → 蔚山(ULSAN)[1天]→光阳(KWANGYANG)[3天] → 青岛(QINGDAO)</v>
      </c>
    </row>
    <row r="2102" spans="1:21" x14ac:dyDescent="0.4">
      <c r="A2102" s="1" t="s">
        <v>15694</v>
      </c>
      <c r="B2102" s="1" t="s">
        <v>15779</v>
      </c>
      <c r="C2102" s="1" t="s">
        <v>15135</v>
      </c>
      <c r="D2102" s="1" t="s">
        <v>12803</v>
      </c>
      <c r="E2102" s="1" t="s">
        <v>12799</v>
      </c>
      <c r="F2102" s="1" t="s">
        <v>15136</v>
      </c>
      <c r="G2102" s="1" t="s">
        <v>12909</v>
      </c>
      <c r="H2102" s="1" t="s">
        <v>15137</v>
      </c>
      <c r="I2102" s="2">
        <v>46019</v>
      </c>
      <c r="J2102" s="1" t="s">
        <v>12809</v>
      </c>
      <c r="K2102" s="1" t="s">
        <v>15081</v>
      </c>
      <c r="L2102" s="1" t="s">
        <v>12798</v>
      </c>
      <c r="M2102" s="1" t="s">
        <v>9385</v>
      </c>
      <c r="N2102" s="2" t="str">
        <f>VLOOKUP(Schedule[[#This Row],[船期]],week!A:D,4,0)</f>
        <v>202553</v>
      </c>
      <c r="O2102" s="1">
        <f>_xlfn.IFNA(VLOOKUP(Schedule[[#This Row],[船名]],Vessel!$A:$G,2,0),"")</f>
        <v>1003</v>
      </c>
      <c r="P2102" s="1" t="str">
        <f>_xlfn.IFNA(VLOOKUP(Schedule[[#This Row],[船名]],Vessel!$A:$G,3,0),"")</f>
        <v>cc</v>
      </c>
      <c r="Q2102" s="1">
        <f>_xlfn.IFNA(VLOOKUP(Schedule[[#This Row],[船名]],Vessel!$A:$G,4,0),"")</f>
        <v>2014</v>
      </c>
      <c r="R2102" s="1" t="str">
        <f>_xlfn.IFNA(VLOOKUP(Schedule[[#This Row],[船名]],Vessel!$A:$G,5,0),"")</f>
        <v>KOR</v>
      </c>
      <c r="S2102" s="1" t="str">
        <f>_xlfn.IFNA(VLOOKUP(Schedule[[#This Row],[船名]],Vessel!$A:$G,6,0),"")</f>
        <v>O</v>
      </c>
      <c r="T2102" s="1" t="str">
        <f>_xlfn.IFNA(VLOOKUP(Schedule[[#This Row],[船名]],Vessel!$A:$G,7,0),"")</f>
        <v>Heung-A Line</v>
      </c>
      <c r="U2102" s="1" t="str">
        <f>VLOOKUP(Schedule[[#This Row],[航线ID]],'Rotation'!D:I,6,0)</f>
        <v>青岛(QINGDAO)[2天] → 釜山(BUSAN)[1天] → 蔚山(ULSAN)[1天]→光阳(KWANGYANG)[3天] → 青岛(QINGDAO)</v>
      </c>
    </row>
    <row r="2103" spans="1:21" x14ac:dyDescent="0.4">
      <c r="A2103" s="1" t="s">
        <v>15694</v>
      </c>
      <c r="B2103" s="1" t="s">
        <v>15779</v>
      </c>
      <c r="C2103" s="1" t="s">
        <v>15135</v>
      </c>
      <c r="D2103" s="1" t="s">
        <v>12803</v>
      </c>
      <c r="E2103" s="1" t="s">
        <v>12799</v>
      </c>
      <c r="F2103" s="1" t="s">
        <v>15136</v>
      </c>
      <c r="G2103" s="1" t="s">
        <v>12909</v>
      </c>
      <c r="H2103" s="1" t="s">
        <v>15147</v>
      </c>
      <c r="I2103" s="2">
        <v>46010</v>
      </c>
      <c r="J2103" s="1" t="s">
        <v>12809</v>
      </c>
      <c r="K2103" s="1" t="s">
        <v>15081</v>
      </c>
      <c r="L2103" s="1" t="s">
        <v>12795</v>
      </c>
      <c r="M2103" s="1" t="s">
        <v>9385</v>
      </c>
      <c r="N2103" s="2" t="str">
        <f>VLOOKUP(Schedule[[#This Row],[船期]],week!A:D,4,0)</f>
        <v>202551</v>
      </c>
      <c r="O2103" s="1">
        <f>_xlfn.IFNA(VLOOKUP(Schedule[[#This Row],[船名]],Vessel!$A:$G,2,0),"")</f>
        <v>1003</v>
      </c>
      <c r="P2103" s="1" t="str">
        <f>_xlfn.IFNA(VLOOKUP(Schedule[[#This Row],[船名]],Vessel!$A:$G,3,0),"")</f>
        <v>cc</v>
      </c>
      <c r="Q2103" s="1">
        <f>_xlfn.IFNA(VLOOKUP(Schedule[[#This Row],[船名]],Vessel!$A:$G,4,0),"")</f>
        <v>2014</v>
      </c>
      <c r="R2103" s="1" t="str">
        <f>_xlfn.IFNA(VLOOKUP(Schedule[[#This Row],[船名]],Vessel!$A:$G,5,0),"")</f>
        <v>KOR</v>
      </c>
      <c r="S2103" s="1" t="str">
        <f>_xlfn.IFNA(VLOOKUP(Schedule[[#This Row],[船名]],Vessel!$A:$G,6,0),"")</f>
        <v>O</v>
      </c>
      <c r="T2103" s="1" t="str">
        <f>_xlfn.IFNA(VLOOKUP(Schedule[[#This Row],[船名]],Vessel!$A:$G,7,0),"")</f>
        <v>Heung-A Line</v>
      </c>
      <c r="U2103" s="1" t="str">
        <f>VLOOKUP(Schedule[[#This Row],[航线ID]],'Rotation'!D:I,6,0)</f>
        <v>青岛(QINGDAO)[2天] → 釜山(BUSAN)[1天] → 蔚山(ULSAN)[1天]→光阳(KWANGYANG)[3天] → 青岛(QINGDAO)</v>
      </c>
    </row>
    <row r="2104" spans="1:21" x14ac:dyDescent="0.4">
      <c r="A2104" s="1" t="s">
        <v>15694</v>
      </c>
      <c r="B2104" s="1" t="s">
        <v>15779</v>
      </c>
      <c r="C2104" s="1" t="s">
        <v>15135</v>
      </c>
      <c r="D2104" s="1" t="s">
        <v>12803</v>
      </c>
      <c r="E2104" s="1" t="s">
        <v>12799</v>
      </c>
      <c r="F2104" s="1" t="s">
        <v>15136</v>
      </c>
      <c r="G2104" s="1" t="s">
        <v>12909</v>
      </c>
      <c r="H2104" s="1" t="s">
        <v>15148</v>
      </c>
      <c r="I2104" s="2">
        <v>46003</v>
      </c>
      <c r="J2104" s="1" t="s">
        <v>12809</v>
      </c>
      <c r="K2104" s="1" t="s">
        <v>15081</v>
      </c>
      <c r="L2104" s="1" t="s">
        <v>12799</v>
      </c>
      <c r="M2104" s="1" t="s">
        <v>9385</v>
      </c>
      <c r="N2104" s="2" t="str">
        <f>VLOOKUP(Schedule[[#This Row],[船期]],week!A:D,4,0)</f>
        <v>202550</v>
      </c>
      <c r="O2104" s="1">
        <f>_xlfn.IFNA(VLOOKUP(Schedule[[#This Row],[船名]],Vessel!$A:$G,2,0),"")</f>
        <v>1003</v>
      </c>
      <c r="P2104" s="1" t="str">
        <f>_xlfn.IFNA(VLOOKUP(Schedule[[#This Row],[船名]],Vessel!$A:$G,3,0),"")</f>
        <v>cc</v>
      </c>
      <c r="Q2104" s="1">
        <f>_xlfn.IFNA(VLOOKUP(Schedule[[#This Row],[船名]],Vessel!$A:$G,4,0),"")</f>
        <v>2014</v>
      </c>
      <c r="R2104" s="1" t="str">
        <f>_xlfn.IFNA(VLOOKUP(Schedule[[#This Row],[船名]],Vessel!$A:$G,5,0),"")</f>
        <v>KOR</v>
      </c>
      <c r="S2104" s="1" t="str">
        <f>_xlfn.IFNA(VLOOKUP(Schedule[[#This Row],[船名]],Vessel!$A:$G,6,0),"")</f>
        <v>O</v>
      </c>
      <c r="T2104" s="1" t="str">
        <f>_xlfn.IFNA(VLOOKUP(Schedule[[#This Row],[船名]],Vessel!$A:$G,7,0),"")</f>
        <v>Heung-A Line</v>
      </c>
      <c r="U2104" s="1" t="str">
        <f>VLOOKUP(Schedule[[#This Row],[航线ID]],'Rotation'!D:I,6,0)</f>
        <v>青岛(QINGDAO)[2天] → 釜山(BUSAN)[1天] → 蔚山(ULSAN)[1天]→光阳(KWANGYANG)[3天] → 青岛(QINGDAO)</v>
      </c>
    </row>
    <row r="2105" spans="1:21" x14ac:dyDescent="0.4">
      <c r="A2105" s="1" t="s">
        <v>15694</v>
      </c>
      <c r="B2105" s="1" t="s">
        <v>15779</v>
      </c>
      <c r="C2105" s="1" t="s">
        <v>15135</v>
      </c>
      <c r="D2105" s="1" t="s">
        <v>12803</v>
      </c>
      <c r="E2105" s="1" t="s">
        <v>12799</v>
      </c>
      <c r="F2105" s="1" t="s">
        <v>15136</v>
      </c>
      <c r="G2105" s="1" t="s">
        <v>12909</v>
      </c>
      <c r="H2105" s="1" t="s">
        <v>15149</v>
      </c>
      <c r="I2105" s="2">
        <v>45994</v>
      </c>
      <c r="J2105" s="1" t="s">
        <v>12809</v>
      </c>
      <c r="K2105" s="1" t="s">
        <v>15081</v>
      </c>
      <c r="L2105" s="1" t="s">
        <v>12799</v>
      </c>
      <c r="M2105" s="1" t="s">
        <v>9385</v>
      </c>
      <c r="N2105" s="2" t="str">
        <f>VLOOKUP(Schedule[[#This Row],[船期]],week!A:D,4,0)</f>
        <v>202549</v>
      </c>
      <c r="O2105" s="1">
        <f>_xlfn.IFNA(VLOOKUP(Schedule[[#This Row],[船名]],Vessel!$A:$G,2,0),"")</f>
        <v>1003</v>
      </c>
      <c r="P2105" s="1" t="str">
        <f>_xlfn.IFNA(VLOOKUP(Schedule[[#This Row],[船名]],Vessel!$A:$G,3,0),"")</f>
        <v>cc</v>
      </c>
      <c r="Q2105" s="1">
        <f>_xlfn.IFNA(VLOOKUP(Schedule[[#This Row],[船名]],Vessel!$A:$G,4,0),"")</f>
        <v>2014</v>
      </c>
      <c r="R2105" s="1" t="str">
        <f>_xlfn.IFNA(VLOOKUP(Schedule[[#This Row],[船名]],Vessel!$A:$G,5,0),"")</f>
        <v>KOR</v>
      </c>
      <c r="S2105" s="1" t="str">
        <f>_xlfn.IFNA(VLOOKUP(Schedule[[#This Row],[船名]],Vessel!$A:$G,6,0),"")</f>
        <v>O</v>
      </c>
      <c r="T2105" s="1" t="str">
        <f>_xlfn.IFNA(VLOOKUP(Schedule[[#This Row],[船名]],Vessel!$A:$G,7,0),"")</f>
        <v>Heung-A Line</v>
      </c>
      <c r="U2105" s="1" t="str">
        <f>VLOOKUP(Schedule[[#This Row],[航线ID]],'Rotation'!D:I,6,0)</f>
        <v>青岛(QINGDAO)[2天] → 釜山(BUSAN)[1天] → 蔚山(ULSAN)[1天]→光阳(KWANGYANG)[3天] → 青岛(QINGDAO)</v>
      </c>
    </row>
    <row r="2106" spans="1:21" x14ac:dyDescent="0.4">
      <c r="A2106" s="1" t="s">
        <v>15694</v>
      </c>
      <c r="B2106" s="1" t="s">
        <v>15779</v>
      </c>
      <c r="C2106" s="1" t="s">
        <v>15135</v>
      </c>
      <c r="D2106" s="1" t="s">
        <v>12803</v>
      </c>
      <c r="E2106" s="1" t="s">
        <v>12799</v>
      </c>
      <c r="F2106" s="1" t="s">
        <v>15136</v>
      </c>
      <c r="G2106" s="1" t="s">
        <v>12909</v>
      </c>
      <c r="H2106" s="1" t="s">
        <v>15150</v>
      </c>
      <c r="I2106" s="2">
        <v>45985</v>
      </c>
      <c r="J2106" s="1" t="s">
        <v>12809</v>
      </c>
      <c r="K2106" s="1" t="s">
        <v>15081</v>
      </c>
      <c r="L2106" s="1" t="s">
        <v>12799</v>
      </c>
      <c r="M2106" s="1" t="s">
        <v>9385</v>
      </c>
      <c r="N2106" s="2" t="str">
        <f>VLOOKUP(Schedule[[#This Row],[船期]],week!A:D,4,0)</f>
        <v>202548</v>
      </c>
      <c r="O2106" s="1">
        <f>_xlfn.IFNA(VLOOKUP(Schedule[[#This Row],[船名]],Vessel!$A:$G,2,0),"")</f>
        <v>1003</v>
      </c>
      <c r="P2106" s="1" t="str">
        <f>_xlfn.IFNA(VLOOKUP(Schedule[[#This Row],[船名]],Vessel!$A:$G,3,0),"")</f>
        <v>cc</v>
      </c>
      <c r="Q2106" s="1">
        <f>_xlfn.IFNA(VLOOKUP(Schedule[[#This Row],[船名]],Vessel!$A:$G,4,0),"")</f>
        <v>2014</v>
      </c>
      <c r="R2106" s="1" t="str">
        <f>_xlfn.IFNA(VLOOKUP(Schedule[[#This Row],[船名]],Vessel!$A:$G,5,0),"")</f>
        <v>KOR</v>
      </c>
      <c r="S2106" s="1" t="str">
        <f>_xlfn.IFNA(VLOOKUP(Schedule[[#This Row],[船名]],Vessel!$A:$G,6,0),"")</f>
        <v>O</v>
      </c>
      <c r="T2106" s="1" t="str">
        <f>_xlfn.IFNA(VLOOKUP(Schedule[[#This Row],[船名]],Vessel!$A:$G,7,0),"")</f>
        <v>Heung-A Line</v>
      </c>
      <c r="U2106" s="1" t="str">
        <f>VLOOKUP(Schedule[[#This Row],[航线ID]],'Rotation'!D:I,6,0)</f>
        <v>青岛(QINGDAO)[2天] → 釜山(BUSAN)[1天] → 蔚山(ULSAN)[1天]→光阳(KWANGYANG)[3天] → 青岛(QINGDAO)</v>
      </c>
    </row>
    <row r="2107" spans="1:21" x14ac:dyDescent="0.4">
      <c r="A2107" s="1" t="s">
        <v>15694</v>
      </c>
      <c r="B2107" s="1" t="s">
        <v>15779</v>
      </c>
      <c r="C2107" s="1" t="s">
        <v>15135</v>
      </c>
      <c r="D2107" s="1" t="s">
        <v>12803</v>
      </c>
      <c r="E2107" s="1" t="s">
        <v>12799</v>
      </c>
      <c r="F2107" s="1" t="s">
        <v>15136</v>
      </c>
      <c r="G2107" s="1" t="s">
        <v>12909</v>
      </c>
      <c r="H2107" s="1" t="s">
        <v>15151</v>
      </c>
      <c r="I2107" s="2">
        <v>45977</v>
      </c>
      <c r="J2107" s="1" t="s">
        <v>12809</v>
      </c>
      <c r="K2107" s="1" t="s">
        <v>15081</v>
      </c>
      <c r="L2107" s="1" t="s">
        <v>12799</v>
      </c>
      <c r="M2107" s="1" t="s">
        <v>9385</v>
      </c>
      <c r="N2107" s="2" t="str">
        <f>VLOOKUP(Schedule[[#This Row],[船期]],week!A:D,4,0)</f>
        <v>202547</v>
      </c>
      <c r="O2107" s="1">
        <f>_xlfn.IFNA(VLOOKUP(Schedule[[#This Row],[船名]],Vessel!$A:$G,2,0),"")</f>
        <v>1003</v>
      </c>
      <c r="P2107" s="1" t="str">
        <f>_xlfn.IFNA(VLOOKUP(Schedule[[#This Row],[船名]],Vessel!$A:$G,3,0),"")</f>
        <v>cc</v>
      </c>
      <c r="Q2107" s="1">
        <f>_xlfn.IFNA(VLOOKUP(Schedule[[#This Row],[船名]],Vessel!$A:$G,4,0),"")</f>
        <v>2014</v>
      </c>
      <c r="R2107" s="1" t="str">
        <f>_xlfn.IFNA(VLOOKUP(Schedule[[#This Row],[船名]],Vessel!$A:$G,5,0),"")</f>
        <v>KOR</v>
      </c>
      <c r="S2107" s="1" t="str">
        <f>_xlfn.IFNA(VLOOKUP(Schedule[[#This Row],[船名]],Vessel!$A:$G,6,0),"")</f>
        <v>O</v>
      </c>
      <c r="T2107" s="1" t="str">
        <f>_xlfn.IFNA(VLOOKUP(Schedule[[#This Row],[船名]],Vessel!$A:$G,7,0),"")</f>
        <v>Heung-A Line</v>
      </c>
      <c r="U2107" s="1" t="str">
        <f>VLOOKUP(Schedule[[#This Row],[航线ID]],'Rotation'!D:I,6,0)</f>
        <v>青岛(QINGDAO)[2天] → 釜山(BUSAN)[1天] → 蔚山(ULSAN)[1天]→光阳(KWANGYANG)[3天] → 青岛(QINGDAO)</v>
      </c>
    </row>
    <row r="2108" spans="1:21" x14ac:dyDescent="0.4">
      <c r="A2108" s="1" t="s">
        <v>15694</v>
      </c>
      <c r="B2108" s="1" t="s">
        <v>15779</v>
      </c>
      <c r="C2108" s="1" t="s">
        <v>15135</v>
      </c>
      <c r="D2108" s="1" t="s">
        <v>12803</v>
      </c>
      <c r="E2108" s="1" t="s">
        <v>12799</v>
      </c>
      <c r="F2108" s="1" t="s">
        <v>15136</v>
      </c>
      <c r="G2108" s="1" t="s">
        <v>12909</v>
      </c>
      <c r="H2108" s="1" t="s">
        <v>15152</v>
      </c>
      <c r="I2108" s="2">
        <v>45971</v>
      </c>
      <c r="J2108" s="1" t="s">
        <v>12809</v>
      </c>
      <c r="K2108" s="1" t="s">
        <v>15081</v>
      </c>
      <c r="L2108" s="1" t="s">
        <v>12799</v>
      </c>
      <c r="M2108" s="1" t="s">
        <v>9385</v>
      </c>
      <c r="N2108" s="2" t="str">
        <f>VLOOKUP(Schedule[[#This Row],[船期]],week!A:D,4,0)</f>
        <v>202546</v>
      </c>
      <c r="O2108" s="1">
        <f>_xlfn.IFNA(VLOOKUP(Schedule[[#This Row],[船名]],Vessel!$A:$G,2,0),"")</f>
        <v>1003</v>
      </c>
      <c r="P2108" s="1" t="str">
        <f>_xlfn.IFNA(VLOOKUP(Schedule[[#This Row],[船名]],Vessel!$A:$G,3,0),"")</f>
        <v>cc</v>
      </c>
      <c r="Q2108" s="1">
        <f>_xlfn.IFNA(VLOOKUP(Schedule[[#This Row],[船名]],Vessel!$A:$G,4,0),"")</f>
        <v>2014</v>
      </c>
      <c r="R2108" s="1" t="str">
        <f>_xlfn.IFNA(VLOOKUP(Schedule[[#This Row],[船名]],Vessel!$A:$G,5,0),"")</f>
        <v>KOR</v>
      </c>
      <c r="S2108" s="1" t="str">
        <f>_xlfn.IFNA(VLOOKUP(Schedule[[#This Row],[船名]],Vessel!$A:$G,6,0),"")</f>
        <v>O</v>
      </c>
      <c r="T2108" s="1" t="str">
        <f>_xlfn.IFNA(VLOOKUP(Schedule[[#This Row],[船名]],Vessel!$A:$G,7,0),"")</f>
        <v>Heung-A Line</v>
      </c>
      <c r="U2108" s="1" t="str">
        <f>VLOOKUP(Schedule[[#This Row],[航线ID]],'Rotation'!D:I,6,0)</f>
        <v>青岛(QINGDAO)[2天] → 釜山(BUSAN)[1天] → 蔚山(ULSAN)[1天]→光阳(KWANGYANG)[3天] → 青岛(QINGDAO)</v>
      </c>
    </row>
    <row r="2109" spans="1:21" x14ac:dyDescent="0.4">
      <c r="A2109" s="1" t="s">
        <v>15694</v>
      </c>
      <c r="B2109" s="1" t="s">
        <v>15779</v>
      </c>
      <c r="C2109" s="1" t="s">
        <v>15135</v>
      </c>
      <c r="D2109" s="1" t="s">
        <v>12803</v>
      </c>
      <c r="E2109" s="1" t="s">
        <v>12799</v>
      </c>
      <c r="F2109" s="1" t="s">
        <v>15136</v>
      </c>
      <c r="G2109" s="1" t="s">
        <v>12909</v>
      </c>
      <c r="H2109" s="1" t="s">
        <v>15153</v>
      </c>
      <c r="I2109" s="2">
        <v>45962</v>
      </c>
      <c r="J2109" s="1" t="s">
        <v>12809</v>
      </c>
      <c r="K2109" s="1" t="s">
        <v>15081</v>
      </c>
      <c r="L2109" s="1" t="s">
        <v>12798</v>
      </c>
      <c r="M2109" s="1" t="s">
        <v>9385</v>
      </c>
      <c r="N2109" s="2" t="str">
        <f>VLOOKUP(Schedule[[#This Row],[船期]],week!A:D,4,0)</f>
        <v>202544</v>
      </c>
      <c r="O2109" s="1">
        <f>_xlfn.IFNA(VLOOKUP(Schedule[[#This Row],[船名]],Vessel!$A:$G,2,0),"")</f>
        <v>1003</v>
      </c>
      <c r="P2109" s="1" t="str">
        <f>_xlfn.IFNA(VLOOKUP(Schedule[[#This Row],[船名]],Vessel!$A:$G,3,0),"")</f>
        <v>cc</v>
      </c>
      <c r="Q2109" s="1">
        <f>_xlfn.IFNA(VLOOKUP(Schedule[[#This Row],[船名]],Vessel!$A:$G,4,0),"")</f>
        <v>2014</v>
      </c>
      <c r="R2109" s="1" t="str">
        <f>_xlfn.IFNA(VLOOKUP(Schedule[[#This Row],[船名]],Vessel!$A:$G,5,0),"")</f>
        <v>KOR</v>
      </c>
      <c r="S2109" s="1" t="str">
        <f>_xlfn.IFNA(VLOOKUP(Schedule[[#This Row],[船名]],Vessel!$A:$G,6,0),"")</f>
        <v>O</v>
      </c>
      <c r="T2109" s="1" t="str">
        <f>_xlfn.IFNA(VLOOKUP(Schedule[[#This Row],[船名]],Vessel!$A:$G,7,0),"")</f>
        <v>Heung-A Line</v>
      </c>
      <c r="U2109" s="1" t="str">
        <f>VLOOKUP(Schedule[[#This Row],[航线ID]],'Rotation'!D:I,6,0)</f>
        <v>青岛(QINGDAO)[2天] → 釜山(BUSAN)[1天] → 蔚山(ULSAN)[1天]→光阳(KWANGYANG)[3天] → 青岛(QINGDAO)</v>
      </c>
    </row>
    <row r="2110" spans="1:21" x14ac:dyDescent="0.4">
      <c r="A2110" s="1" t="s">
        <v>15694</v>
      </c>
      <c r="B2110" s="1" t="s">
        <v>15779</v>
      </c>
      <c r="C2110" s="1" t="s">
        <v>15135</v>
      </c>
      <c r="D2110" s="1" t="s">
        <v>12803</v>
      </c>
      <c r="E2110" s="1" t="s">
        <v>12799</v>
      </c>
      <c r="F2110" s="1" t="s">
        <v>15136</v>
      </c>
      <c r="G2110" s="1" t="s">
        <v>12909</v>
      </c>
      <c r="H2110" s="1" t="s">
        <v>15154</v>
      </c>
      <c r="I2110" s="2">
        <v>45954</v>
      </c>
      <c r="J2110" s="1" t="s">
        <v>12809</v>
      </c>
      <c r="K2110" s="1" t="s">
        <v>15081</v>
      </c>
      <c r="L2110" s="1" t="s">
        <v>12799</v>
      </c>
      <c r="M2110" s="1" t="s">
        <v>9385</v>
      </c>
      <c r="N2110" s="2" t="str">
        <f>VLOOKUP(Schedule[[#This Row],[船期]],week!A:D,4,0)</f>
        <v>202543</v>
      </c>
      <c r="O2110" s="1">
        <f>_xlfn.IFNA(VLOOKUP(Schedule[[#This Row],[船名]],Vessel!$A:$G,2,0),"")</f>
        <v>1003</v>
      </c>
      <c r="P2110" s="1" t="str">
        <f>_xlfn.IFNA(VLOOKUP(Schedule[[#This Row],[船名]],Vessel!$A:$G,3,0),"")</f>
        <v>cc</v>
      </c>
      <c r="Q2110" s="1">
        <f>_xlfn.IFNA(VLOOKUP(Schedule[[#This Row],[船名]],Vessel!$A:$G,4,0),"")</f>
        <v>2014</v>
      </c>
      <c r="R2110" s="1" t="str">
        <f>_xlfn.IFNA(VLOOKUP(Schedule[[#This Row],[船名]],Vessel!$A:$G,5,0),"")</f>
        <v>KOR</v>
      </c>
      <c r="S2110" s="1" t="str">
        <f>_xlfn.IFNA(VLOOKUP(Schedule[[#This Row],[船名]],Vessel!$A:$G,6,0),"")</f>
        <v>O</v>
      </c>
      <c r="T2110" s="1" t="str">
        <f>_xlfn.IFNA(VLOOKUP(Schedule[[#This Row],[船名]],Vessel!$A:$G,7,0),"")</f>
        <v>Heung-A Line</v>
      </c>
      <c r="U2110" s="1" t="str">
        <f>VLOOKUP(Schedule[[#This Row],[航线ID]],'Rotation'!D:I,6,0)</f>
        <v>青岛(QINGDAO)[2天] → 釜山(BUSAN)[1天] → 蔚山(ULSAN)[1天]→光阳(KWANGYANG)[3天] → 青岛(QINGDAO)</v>
      </c>
    </row>
    <row r="2111" spans="1:21" x14ac:dyDescent="0.4">
      <c r="A2111" s="1" t="s">
        <v>15694</v>
      </c>
      <c r="B2111" s="1" t="s">
        <v>15779</v>
      </c>
      <c r="C2111" s="1" t="s">
        <v>15155</v>
      </c>
      <c r="D2111" s="1" t="s">
        <v>12836</v>
      </c>
      <c r="E2111" s="1" t="s">
        <v>12799</v>
      </c>
      <c r="F2111" s="1" t="s">
        <v>16875</v>
      </c>
      <c r="G2111" s="1" t="s">
        <v>12909</v>
      </c>
      <c r="H2111" s="1" t="s">
        <v>15158</v>
      </c>
      <c r="I2111" s="2">
        <v>46040</v>
      </c>
      <c r="J2111" s="1" t="s">
        <v>12819</v>
      </c>
      <c r="K2111" s="1" t="s">
        <v>15081</v>
      </c>
      <c r="L2111" s="1" t="s">
        <v>12799</v>
      </c>
      <c r="M2111" s="1" t="s">
        <v>10890</v>
      </c>
      <c r="N2111" s="2" t="str">
        <f>VLOOKUP(Schedule[[#This Row],[船期]],week!A:D,4,0)</f>
        <v>202603</v>
      </c>
      <c r="O2111" s="1">
        <f>_xlfn.IFNA(VLOOKUP(Schedule[[#This Row],[船名]],Vessel!$A:$G,2,0),"")</f>
        <v>1809</v>
      </c>
      <c r="P2111" s="1" t="str">
        <f>_xlfn.IFNA(VLOOKUP(Schedule[[#This Row],[船名]],Vessel!$A:$G,3,0),"")</f>
        <v>cc</v>
      </c>
      <c r="Q2111" s="1">
        <f>_xlfn.IFNA(VLOOKUP(Schedule[[#This Row],[船名]],Vessel!$A:$G,4,0),"")</f>
        <v>2022</v>
      </c>
      <c r="R2111" s="1" t="str">
        <f>_xlfn.IFNA(VLOOKUP(Schedule[[#This Row],[船名]],Vessel!$A:$G,5,0),"")</f>
        <v>MHL</v>
      </c>
      <c r="S2111" s="1" t="str">
        <f>_xlfn.IFNA(VLOOKUP(Schedule[[#This Row],[船名]],Vessel!$A:$G,6,0),"")</f>
        <v>O</v>
      </c>
      <c r="T2111" s="1" t="str">
        <f>_xlfn.IFNA(VLOOKUP(Schedule[[#This Row],[船名]],Vessel!$A:$G,7,0),"")</f>
        <v>Sinokor</v>
      </c>
      <c r="U2111" s="1" t="str">
        <f>VLOOKUP(Schedule[[#This Row],[航线ID]],'Rotation'!D:I,6,0)</f>
        <v>青岛(QINGDAO)[2天] → 釜山(BUSAN)[1天] → 蔚山(ULSAN)[1天]→光阳(KWANGYANG)[3天] → 青岛(QINGDAO)</v>
      </c>
    </row>
    <row r="2112" spans="1:21" x14ac:dyDescent="0.4">
      <c r="A2112" s="1" t="s">
        <v>15694</v>
      </c>
      <c r="B2112" s="1" t="s">
        <v>15779</v>
      </c>
      <c r="C2112" s="1" t="s">
        <v>15155</v>
      </c>
      <c r="D2112" s="1" t="s">
        <v>12836</v>
      </c>
      <c r="E2112" s="1" t="s">
        <v>12799</v>
      </c>
      <c r="F2112" s="1" t="s">
        <v>16875</v>
      </c>
      <c r="G2112" s="1" t="s">
        <v>12909</v>
      </c>
      <c r="H2112" s="1" t="s">
        <v>15159</v>
      </c>
      <c r="I2112" s="2">
        <v>46047</v>
      </c>
      <c r="J2112" s="1" t="s">
        <v>12819</v>
      </c>
      <c r="K2112" s="1" t="s">
        <v>15081</v>
      </c>
      <c r="L2112" s="1" t="s">
        <v>12799</v>
      </c>
      <c r="M2112" s="1" t="s">
        <v>10890</v>
      </c>
      <c r="N2112" s="2" t="str">
        <f>VLOOKUP(Schedule[[#This Row],[船期]],week!A:D,4,0)</f>
        <v>202604</v>
      </c>
      <c r="O2112" s="1">
        <f>_xlfn.IFNA(VLOOKUP(Schedule[[#This Row],[船名]],Vessel!$A:$G,2,0),"")</f>
        <v>1809</v>
      </c>
      <c r="P2112" s="1" t="str">
        <f>_xlfn.IFNA(VLOOKUP(Schedule[[#This Row],[船名]],Vessel!$A:$G,3,0),"")</f>
        <v>cc</v>
      </c>
      <c r="Q2112" s="1">
        <f>_xlfn.IFNA(VLOOKUP(Schedule[[#This Row],[船名]],Vessel!$A:$G,4,0),"")</f>
        <v>2022</v>
      </c>
      <c r="R2112" s="1" t="str">
        <f>_xlfn.IFNA(VLOOKUP(Schedule[[#This Row],[船名]],Vessel!$A:$G,5,0),"")</f>
        <v>MHL</v>
      </c>
      <c r="S2112" s="1" t="str">
        <f>_xlfn.IFNA(VLOOKUP(Schedule[[#This Row],[船名]],Vessel!$A:$G,6,0),"")</f>
        <v>O</v>
      </c>
      <c r="T2112" s="1" t="str">
        <f>_xlfn.IFNA(VLOOKUP(Schedule[[#This Row],[船名]],Vessel!$A:$G,7,0),"")</f>
        <v>Sinokor</v>
      </c>
      <c r="U2112" s="1" t="str">
        <f>VLOOKUP(Schedule[[#This Row],[航线ID]],'Rotation'!D:I,6,0)</f>
        <v>青岛(QINGDAO)[2天] → 釜山(BUSAN)[1天] → 蔚山(ULSAN)[1天]→光阳(KWANGYANG)[3天] → 青岛(QINGDAO)</v>
      </c>
    </row>
    <row r="2113" spans="1:21" x14ac:dyDescent="0.4">
      <c r="A2113" s="1" t="s">
        <v>15694</v>
      </c>
      <c r="B2113" s="1" t="s">
        <v>15779</v>
      </c>
      <c r="C2113" s="1" t="s">
        <v>15155</v>
      </c>
      <c r="D2113" s="1" t="s">
        <v>12836</v>
      </c>
      <c r="E2113" s="1" t="s">
        <v>12799</v>
      </c>
      <c r="F2113" s="1" t="s">
        <v>16875</v>
      </c>
      <c r="G2113" s="1" t="s">
        <v>12909</v>
      </c>
      <c r="H2113" s="1" t="s">
        <v>15160</v>
      </c>
      <c r="I2113" s="2">
        <v>46054</v>
      </c>
      <c r="J2113" s="1" t="s">
        <v>12819</v>
      </c>
      <c r="K2113" s="1" t="s">
        <v>15081</v>
      </c>
      <c r="L2113" s="1" t="s">
        <v>12799</v>
      </c>
      <c r="M2113" s="1" t="s">
        <v>10890</v>
      </c>
      <c r="N2113" s="2" t="str">
        <f>VLOOKUP(Schedule[[#This Row],[船期]],week!A:D,4,0)</f>
        <v>202605</v>
      </c>
      <c r="O2113" s="1">
        <f>_xlfn.IFNA(VLOOKUP(Schedule[[#This Row],[船名]],Vessel!$A:$G,2,0),"")</f>
        <v>1809</v>
      </c>
      <c r="P2113" s="1" t="str">
        <f>_xlfn.IFNA(VLOOKUP(Schedule[[#This Row],[船名]],Vessel!$A:$G,3,0),"")</f>
        <v>cc</v>
      </c>
      <c r="Q2113" s="1">
        <f>_xlfn.IFNA(VLOOKUP(Schedule[[#This Row],[船名]],Vessel!$A:$G,4,0),"")</f>
        <v>2022</v>
      </c>
      <c r="R2113" s="1" t="str">
        <f>_xlfn.IFNA(VLOOKUP(Schedule[[#This Row],[船名]],Vessel!$A:$G,5,0),"")</f>
        <v>MHL</v>
      </c>
      <c r="S2113" s="1" t="str">
        <f>_xlfn.IFNA(VLOOKUP(Schedule[[#This Row],[船名]],Vessel!$A:$G,6,0),"")</f>
        <v>O</v>
      </c>
      <c r="T2113" s="1" t="str">
        <f>_xlfn.IFNA(VLOOKUP(Schedule[[#This Row],[船名]],Vessel!$A:$G,7,0),"")</f>
        <v>Sinokor</v>
      </c>
      <c r="U2113" s="1" t="str">
        <f>VLOOKUP(Schedule[[#This Row],[航线ID]],'Rotation'!D:I,6,0)</f>
        <v>青岛(QINGDAO)[2天] → 釜山(BUSAN)[1天] → 蔚山(ULSAN)[1天]→光阳(KWANGYANG)[3天] → 青岛(QINGDAO)</v>
      </c>
    </row>
    <row r="2114" spans="1:21" x14ac:dyDescent="0.4">
      <c r="A2114" s="1" t="s">
        <v>15694</v>
      </c>
      <c r="B2114" s="1" t="s">
        <v>15779</v>
      </c>
      <c r="C2114" s="1" t="s">
        <v>15155</v>
      </c>
      <c r="D2114" s="1" t="s">
        <v>12836</v>
      </c>
      <c r="E2114" s="1" t="s">
        <v>12799</v>
      </c>
      <c r="F2114" s="1" t="s">
        <v>16875</v>
      </c>
      <c r="G2114" s="1" t="s">
        <v>12909</v>
      </c>
      <c r="H2114" s="1" t="s">
        <v>15161</v>
      </c>
      <c r="I2114" s="2">
        <v>46061</v>
      </c>
      <c r="J2114" s="1" t="s">
        <v>12819</v>
      </c>
      <c r="K2114" s="1" t="s">
        <v>15081</v>
      </c>
      <c r="L2114" s="1" t="s">
        <v>12799</v>
      </c>
      <c r="M2114" s="1" t="s">
        <v>10890</v>
      </c>
      <c r="N2114" s="2" t="str">
        <f>VLOOKUP(Schedule[[#This Row],[船期]],week!A:D,4,0)</f>
        <v>202606</v>
      </c>
      <c r="O2114" s="1">
        <f>_xlfn.IFNA(VLOOKUP(Schedule[[#This Row],[船名]],Vessel!$A:$G,2,0),"")</f>
        <v>1809</v>
      </c>
      <c r="P2114" s="1" t="str">
        <f>_xlfn.IFNA(VLOOKUP(Schedule[[#This Row],[船名]],Vessel!$A:$G,3,0),"")</f>
        <v>cc</v>
      </c>
      <c r="Q2114" s="1">
        <f>_xlfn.IFNA(VLOOKUP(Schedule[[#This Row],[船名]],Vessel!$A:$G,4,0),"")</f>
        <v>2022</v>
      </c>
      <c r="R2114" s="1" t="str">
        <f>_xlfn.IFNA(VLOOKUP(Schedule[[#This Row],[船名]],Vessel!$A:$G,5,0),"")</f>
        <v>MHL</v>
      </c>
      <c r="S2114" s="1" t="str">
        <f>_xlfn.IFNA(VLOOKUP(Schedule[[#This Row],[船名]],Vessel!$A:$G,6,0),"")</f>
        <v>O</v>
      </c>
      <c r="T2114" s="1" t="str">
        <f>_xlfn.IFNA(VLOOKUP(Schedule[[#This Row],[船名]],Vessel!$A:$G,7,0),"")</f>
        <v>Sinokor</v>
      </c>
      <c r="U2114" s="1" t="str">
        <f>VLOOKUP(Schedule[[#This Row],[航线ID]],'Rotation'!D:I,6,0)</f>
        <v>青岛(QINGDAO)[2天] → 釜山(BUSAN)[1天] → 蔚山(ULSAN)[1天]→光阳(KWANGYANG)[3天] → 青岛(QINGDAO)</v>
      </c>
    </row>
    <row r="2115" spans="1:21" x14ac:dyDescent="0.4">
      <c r="A2115" s="1" t="s">
        <v>15694</v>
      </c>
      <c r="B2115" s="1" t="s">
        <v>15779</v>
      </c>
      <c r="C2115" s="1" t="s">
        <v>15155</v>
      </c>
      <c r="D2115" s="1" t="s">
        <v>12836</v>
      </c>
      <c r="E2115" s="1" t="s">
        <v>12799</v>
      </c>
      <c r="F2115" s="1" t="s">
        <v>16875</v>
      </c>
      <c r="G2115" s="1" t="s">
        <v>12909</v>
      </c>
      <c r="H2115" s="1" t="s">
        <v>15162</v>
      </c>
      <c r="I2115" s="2">
        <v>46068</v>
      </c>
      <c r="J2115" s="1" t="s">
        <v>12819</v>
      </c>
      <c r="K2115" s="1" t="s">
        <v>15081</v>
      </c>
      <c r="L2115" s="1" t="s">
        <v>12799</v>
      </c>
      <c r="M2115" s="1" t="s">
        <v>10890</v>
      </c>
      <c r="N2115" s="2" t="str">
        <f>VLOOKUP(Schedule[[#This Row],[船期]],week!A:D,4,0)</f>
        <v>202607</v>
      </c>
      <c r="O2115" s="1">
        <f>_xlfn.IFNA(VLOOKUP(Schedule[[#This Row],[船名]],Vessel!$A:$G,2,0),"")</f>
        <v>1809</v>
      </c>
      <c r="P2115" s="1" t="str">
        <f>_xlfn.IFNA(VLOOKUP(Schedule[[#This Row],[船名]],Vessel!$A:$G,3,0),"")</f>
        <v>cc</v>
      </c>
      <c r="Q2115" s="1">
        <f>_xlfn.IFNA(VLOOKUP(Schedule[[#This Row],[船名]],Vessel!$A:$G,4,0),"")</f>
        <v>2022</v>
      </c>
      <c r="R2115" s="1" t="str">
        <f>_xlfn.IFNA(VLOOKUP(Schedule[[#This Row],[船名]],Vessel!$A:$G,5,0),"")</f>
        <v>MHL</v>
      </c>
      <c r="S2115" s="1" t="str">
        <f>_xlfn.IFNA(VLOOKUP(Schedule[[#This Row],[船名]],Vessel!$A:$G,6,0),"")</f>
        <v>O</v>
      </c>
      <c r="T2115" s="1" t="str">
        <f>_xlfn.IFNA(VLOOKUP(Schedule[[#This Row],[船名]],Vessel!$A:$G,7,0),"")</f>
        <v>Sinokor</v>
      </c>
      <c r="U2115" s="1" t="str">
        <f>VLOOKUP(Schedule[[#This Row],[航线ID]],'Rotation'!D:I,6,0)</f>
        <v>青岛(QINGDAO)[2天] → 釜山(BUSAN)[1天] → 蔚山(ULSAN)[1天]→光阳(KWANGYANG)[3天] → 青岛(QINGDAO)</v>
      </c>
    </row>
    <row r="2116" spans="1:21" x14ac:dyDescent="0.4">
      <c r="A2116" s="1" t="s">
        <v>15694</v>
      </c>
      <c r="B2116" s="1" t="s">
        <v>15779</v>
      </c>
      <c r="C2116" s="1" t="s">
        <v>15155</v>
      </c>
      <c r="D2116" s="1" t="s">
        <v>12836</v>
      </c>
      <c r="E2116" s="1" t="s">
        <v>12799</v>
      </c>
      <c r="F2116" s="1" t="s">
        <v>16875</v>
      </c>
      <c r="G2116" s="1" t="s">
        <v>12909</v>
      </c>
      <c r="H2116" s="1" t="s">
        <v>15163</v>
      </c>
      <c r="I2116" s="2">
        <v>46075</v>
      </c>
      <c r="J2116" s="1" t="s">
        <v>12819</v>
      </c>
      <c r="K2116" s="1" t="s">
        <v>15081</v>
      </c>
      <c r="L2116" s="1" t="s">
        <v>12799</v>
      </c>
      <c r="M2116" s="1" t="s">
        <v>10890</v>
      </c>
      <c r="N2116" s="2" t="str">
        <f>VLOOKUP(Schedule[[#This Row],[船期]],week!A:D,4,0)</f>
        <v>202608</v>
      </c>
      <c r="O2116" s="1">
        <f>_xlfn.IFNA(VLOOKUP(Schedule[[#This Row],[船名]],Vessel!$A:$G,2,0),"")</f>
        <v>1809</v>
      </c>
      <c r="P2116" s="1" t="str">
        <f>_xlfn.IFNA(VLOOKUP(Schedule[[#This Row],[船名]],Vessel!$A:$G,3,0),"")</f>
        <v>cc</v>
      </c>
      <c r="Q2116" s="1">
        <f>_xlfn.IFNA(VLOOKUP(Schedule[[#This Row],[船名]],Vessel!$A:$G,4,0),"")</f>
        <v>2022</v>
      </c>
      <c r="R2116" s="1" t="str">
        <f>_xlfn.IFNA(VLOOKUP(Schedule[[#This Row],[船名]],Vessel!$A:$G,5,0),"")</f>
        <v>MHL</v>
      </c>
      <c r="S2116" s="1" t="str">
        <f>_xlfn.IFNA(VLOOKUP(Schedule[[#This Row],[船名]],Vessel!$A:$G,6,0),"")</f>
        <v>O</v>
      </c>
      <c r="T2116" s="1" t="str">
        <f>_xlfn.IFNA(VLOOKUP(Schedule[[#This Row],[船名]],Vessel!$A:$G,7,0),"")</f>
        <v>Sinokor</v>
      </c>
      <c r="U2116" s="1" t="str">
        <f>VLOOKUP(Schedule[[#This Row],[航线ID]],'Rotation'!D:I,6,0)</f>
        <v>青岛(QINGDAO)[2天] → 釜山(BUSAN)[1天] → 蔚山(ULSAN)[1天]→光阳(KWANGYANG)[3天] → 青岛(QINGDAO)</v>
      </c>
    </row>
    <row r="2117" spans="1:21" x14ac:dyDescent="0.4">
      <c r="A2117" s="1" t="s">
        <v>15694</v>
      </c>
      <c r="B2117" s="1" t="s">
        <v>15779</v>
      </c>
      <c r="C2117" s="1" t="s">
        <v>15155</v>
      </c>
      <c r="D2117" s="1" t="s">
        <v>12836</v>
      </c>
      <c r="E2117" s="1" t="s">
        <v>12799</v>
      </c>
      <c r="F2117" s="1" t="s">
        <v>16875</v>
      </c>
      <c r="G2117" s="1" t="s">
        <v>12909</v>
      </c>
      <c r="H2117" s="1" t="s">
        <v>16239</v>
      </c>
      <c r="I2117" s="2">
        <v>46082</v>
      </c>
      <c r="J2117" s="1" t="s">
        <v>12819</v>
      </c>
      <c r="K2117" s="1" t="s">
        <v>15081</v>
      </c>
      <c r="L2117" s="1" t="s">
        <v>12799</v>
      </c>
      <c r="M2117" s="1" t="s">
        <v>10890</v>
      </c>
      <c r="N2117" s="2" t="str">
        <f>VLOOKUP(Schedule[[#This Row],[船期]],week!A:D,4,0)</f>
        <v>202609</v>
      </c>
      <c r="O2117" s="1">
        <f>_xlfn.IFNA(VLOOKUP(Schedule[[#This Row],[船名]],Vessel!$A:$G,2,0),"")</f>
        <v>1809</v>
      </c>
      <c r="P2117" s="1" t="str">
        <f>_xlfn.IFNA(VLOOKUP(Schedule[[#This Row],[船名]],Vessel!$A:$G,3,0),"")</f>
        <v>cc</v>
      </c>
      <c r="Q2117" s="1">
        <f>_xlfn.IFNA(VLOOKUP(Schedule[[#This Row],[船名]],Vessel!$A:$G,4,0),"")</f>
        <v>2022</v>
      </c>
      <c r="R2117" s="1" t="str">
        <f>_xlfn.IFNA(VLOOKUP(Schedule[[#This Row],[船名]],Vessel!$A:$G,5,0),"")</f>
        <v>MHL</v>
      </c>
      <c r="S2117" s="1" t="str">
        <f>_xlfn.IFNA(VLOOKUP(Schedule[[#This Row],[船名]],Vessel!$A:$G,6,0),"")</f>
        <v>O</v>
      </c>
      <c r="T2117" s="1" t="str">
        <f>_xlfn.IFNA(VLOOKUP(Schedule[[#This Row],[船名]],Vessel!$A:$G,7,0),"")</f>
        <v>Sinokor</v>
      </c>
      <c r="U2117" s="1" t="str">
        <f>VLOOKUP(Schedule[[#This Row],[航线ID]],'Rotation'!D:I,6,0)</f>
        <v>青岛(QINGDAO)[2天] → 釜山(BUSAN)[1天] → 蔚山(ULSAN)[1天]→光阳(KWANGYANG)[3天] → 青岛(QINGDAO)</v>
      </c>
    </row>
    <row r="2118" spans="1:21" x14ac:dyDescent="0.4">
      <c r="A2118" s="1" t="s">
        <v>15694</v>
      </c>
      <c r="B2118" s="1" t="s">
        <v>15779</v>
      </c>
      <c r="C2118" s="1" t="s">
        <v>15155</v>
      </c>
      <c r="D2118" s="1" t="s">
        <v>12836</v>
      </c>
      <c r="E2118" s="1" t="s">
        <v>12799</v>
      </c>
      <c r="F2118" s="1" t="s">
        <v>16875</v>
      </c>
      <c r="G2118" s="1" t="s">
        <v>12909</v>
      </c>
      <c r="H2118" s="1" t="s">
        <v>16876</v>
      </c>
      <c r="I2118" s="2">
        <v>46089</v>
      </c>
      <c r="J2118" s="1" t="s">
        <v>12809</v>
      </c>
      <c r="K2118" s="1" t="s">
        <v>15081</v>
      </c>
      <c r="L2118" s="1" t="s">
        <v>12799</v>
      </c>
      <c r="M2118" s="1" t="s">
        <v>10890</v>
      </c>
      <c r="N2118" s="2" t="str">
        <f>VLOOKUP(Schedule[[#This Row],[船期]],week!A:D,4,0)</f>
        <v>202610</v>
      </c>
      <c r="O2118" s="1">
        <f>_xlfn.IFNA(VLOOKUP(Schedule[[#This Row],[船名]],Vessel!$A:$G,2,0),"")</f>
        <v>1809</v>
      </c>
      <c r="P2118" s="1" t="str">
        <f>_xlfn.IFNA(VLOOKUP(Schedule[[#This Row],[船名]],Vessel!$A:$G,3,0),"")</f>
        <v>cc</v>
      </c>
      <c r="Q2118" s="1">
        <f>_xlfn.IFNA(VLOOKUP(Schedule[[#This Row],[船名]],Vessel!$A:$G,4,0),"")</f>
        <v>2022</v>
      </c>
      <c r="R2118" s="1" t="str">
        <f>_xlfn.IFNA(VLOOKUP(Schedule[[#This Row],[船名]],Vessel!$A:$G,5,0),"")</f>
        <v>MHL</v>
      </c>
      <c r="S2118" s="1" t="str">
        <f>_xlfn.IFNA(VLOOKUP(Schedule[[#This Row],[船名]],Vessel!$A:$G,6,0),"")</f>
        <v>O</v>
      </c>
      <c r="T2118" s="1" t="str">
        <f>_xlfn.IFNA(VLOOKUP(Schedule[[#This Row],[船名]],Vessel!$A:$G,7,0),"")</f>
        <v>Sinokor</v>
      </c>
      <c r="U2118" s="1" t="str">
        <f>VLOOKUP(Schedule[[#This Row],[航线ID]],'Rotation'!D:I,6,0)</f>
        <v>青岛(QINGDAO)[2天] → 釜山(BUSAN)[1天] → 蔚山(ULSAN)[1天]→光阳(KWANGYANG)[3天] → 青岛(QINGDAO)</v>
      </c>
    </row>
    <row r="2119" spans="1:21" x14ac:dyDescent="0.4">
      <c r="A2119" s="1" t="s">
        <v>15694</v>
      </c>
      <c r="B2119" s="1" t="s">
        <v>15779</v>
      </c>
      <c r="C2119" s="1" t="s">
        <v>15155</v>
      </c>
      <c r="D2119" s="1" t="s">
        <v>12836</v>
      </c>
      <c r="E2119" s="1" t="s">
        <v>12799</v>
      </c>
      <c r="F2119" s="1" t="s">
        <v>16875</v>
      </c>
      <c r="G2119" s="1" t="s">
        <v>12909</v>
      </c>
      <c r="H2119" s="1" t="s">
        <v>15157</v>
      </c>
      <c r="I2119" s="2">
        <v>46027</v>
      </c>
      <c r="J2119" s="1" t="s">
        <v>12809</v>
      </c>
      <c r="K2119" s="1" t="s">
        <v>15081</v>
      </c>
      <c r="L2119" s="1" t="s">
        <v>12799</v>
      </c>
      <c r="M2119" s="1" t="s">
        <v>10890</v>
      </c>
      <c r="N2119" s="2" t="str">
        <f>VLOOKUP(Schedule[[#This Row],[船期]],week!A:D,4,0)</f>
        <v>202601</v>
      </c>
      <c r="O2119" s="1">
        <f>_xlfn.IFNA(VLOOKUP(Schedule[[#This Row],[船名]],Vessel!$A:$G,2,0),"")</f>
        <v>1809</v>
      </c>
      <c r="P2119" s="1" t="str">
        <f>_xlfn.IFNA(VLOOKUP(Schedule[[#This Row],[船名]],Vessel!$A:$G,3,0),"")</f>
        <v>cc</v>
      </c>
      <c r="Q2119" s="1">
        <f>_xlfn.IFNA(VLOOKUP(Schedule[[#This Row],[船名]],Vessel!$A:$G,4,0),"")</f>
        <v>2022</v>
      </c>
      <c r="R2119" s="1" t="str">
        <f>_xlfn.IFNA(VLOOKUP(Schedule[[#This Row],[船名]],Vessel!$A:$G,5,0),"")</f>
        <v>MHL</v>
      </c>
      <c r="S2119" s="1" t="str">
        <f>_xlfn.IFNA(VLOOKUP(Schedule[[#This Row],[船名]],Vessel!$A:$G,6,0),"")</f>
        <v>O</v>
      </c>
      <c r="T2119" s="1" t="str">
        <f>_xlfn.IFNA(VLOOKUP(Schedule[[#This Row],[船名]],Vessel!$A:$G,7,0),"")</f>
        <v>Sinokor</v>
      </c>
      <c r="U2119" s="1" t="str">
        <f>VLOOKUP(Schedule[[#This Row],[航线ID]],'Rotation'!D:I,6,0)</f>
        <v>青岛(QINGDAO)[2天] → 釜山(BUSAN)[1天] → 蔚山(ULSAN)[1天]→光阳(KWANGYANG)[3天] → 青岛(QINGDAO)</v>
      </c>
    </row>
    <row r="2120" spans="1:21" x14ac:dyDescent="0.4">
      <c r="A2120" s="1" t="s">
        <v>15694</v>
      </c>
      <c r="B2120" s="1" t="s">
        <v>15779</v>
      </c>
      <c r="C2120" s="1" t="s">
        <v>15155</v>
      </c>
      <c r="D2120" s="1" t="s">
        <v>12836</v>
      </c>
      <c r="E2120" s="1" t="s">
        <v>12799</v>
      </c>
      <c r="F2120" s="1" t="s">
        <v>16875</v>
      </c>
      <c r="G2120" s="1" t="s">
        <v>12909</v>
      </c>
      <c r="H2120" s="1" t="s">
        <v>15156</v>
      </c>
      <c r="I2120" s="2">
        <v>46020</v>
      </c>
      <c r="J2120" s="1" t="s">
        <v>12809</v>
      </c>
      <c r="K2120" s="1" t="s">
        <v>15081</v>
      </c>
      <c r="L2120" s="1" t="s">
        <v>12799</v>
      </c>
      <c r="M2120" s="1" t="s">
        <v>10890</v>
      </c>
      <c r="N2120" s="2" t="str">
        <f>VLOOKUP(Schedule[[#This Row],[船期]],week!A:D,4,0)</f>
        <v>202553</v>
      </c>
      <c r="O2120" s="1">
        <f>_xlfn.IFNA(VLOOKUP(Schedule[[#This Row],[船名]],Vessel!$A:$G,2,0),"")</f>
        <v>1809</v>
      </c>
      <c r="P2120" s="1" t="str">
        <f>_xlfn.IFNA(VLOOKUP(Schedule[[#This Row],[船名]],Vessel!$A:$G,3,0),"")</f>
        <v>cc</v>
      </c>
      <c r="Q2120" s="1">
        <f>_xlfn.IFNA(VLOOKUP(Schedule[[#This Row],[船名]],Vessel!$A:$G,4,0),"")</f>
        <v>2022</v>
      </c>
      <c r="R2120" s="1" t="str">
        <f>_xlfn.IFNA(VLOOKUP(Schedule[[#This Row],[船名]],Vessel!$A:$G,5,0),"")</f>
        <v>MHL</v>
      </c>
      <c r="S2120" s="1" t="str">
        <f>_xlfn.IFNA(VLOOKUP(Schedule[[#This Row],[船名]],Vessel!$A:$G,6,0),"")</f>
        <v>O</v>
      </c>
      <c r="T2120" s="1" t="str">
        <f>_xlfn.IFNA(VLOOKUP(Schedule[[#This Row],[船名]],Vessel!$A:$G,7,0),"")</f>
        <v>Sinokor</v>
      </c>
      <c r="U2120" s="1" t="str">
        <f>VLOOKUP(Schedule[[#This Row],[航线ID]],'Rotation'!D:I,6,0)</f>
        <v>青岛(QINGDAO)[2天] → 釜山(BUSAN)[1天] → 蔚山(ULSAN)[1天]→光阳(KWANGYANG)[3天] → 青岛(QINGDAO)</v>
      </c>
    </row>
    <row r="2121" spans="1:21" x14ac:dyDescent="0.4">
      <c r="A2121" s="1" t="s">
        <v>15694</v>
      </c>
      <c r="B2121" s="1" t="s">
        <v>15779</v>
      </c>
      <c r="C2121" s="1" t="s">
        <v>15155</v>
      </c>
      <c r="D2121" s="1" t="s">
        <v>12836</v>
      </c>
      <c r="E2121" s="1" t="s">
        <v>12799</v>
      </c>
      <c r="F2121" s="1" t="s">
        <v>16875</v>
      </c>
      <c r="G2121" s="1" t="s">
        <v>12909</v>
      </c>
      <c r="H2121" s="1" t="s">
        <v>15164</v>
      </c>
      <c r="I2121" s="2">
        <v>46013</v>
      </c>
      <c r="J2121" s="1" t="s">
        <v>12809</v>
      </c>
      <c r="K2121" s="1" t="s">
        <v>15081</v>
      </c>
      <c r="L2121" s="1" t="s">
        <v>12799</v>
      </c>
      <c r="M2121" s="1" t="s">
        <v>10890</v>
      </c>
      <c r="N2121" s="2" t="str">
        <f>VLOOKUP(Schedule[[#This Row],[船期]],week!A:D,4,0)</f>
        <v>202552</v>
      </c>
      <c r="O2121" s="1">
        <f>_xlfn.IFNA(VLOOKUP(Schedule[[#This Row],[船名]],Vessel!$A:$G,2,0),"")</f>
        <v>1809</v>
      </c>
      <c r="P2121" s="1" t="str">
        <f>_xlfn.IFNA(VLOOKUP(Schedule[[#This Row],[船名]],Vessel!$A:$G,3,0),"")</f>
        <v>cc</v>
      </c>
      <c r="Q2121" s="1">
        <f>_xlfn.IFNA(VLOOKUP(Schedule[[#This Row],[船名]],Vessel!$A:$G,4,0),"")</f>
        <v>2022</v>
      </c>
      <c r="R2121" s="1" t="str">
        <f>_xlfn.IFNA(VLOOKUP(Schedule[[#This Row],[船名]],Vessel!$A:$G,5,0),"")</f>
        <v>MHL</v>
      </c>
      <c r="S2121" s="1" t="str">
        <f>_xlfn.IFNA(VLOOKUP(Schedule[[#This Row],[船名]],Vessel!$A:$G,6,0),"")</f>
        <v>O</v>
      </c>
      <c r="T2121" s="1" t="str">
        <f>_xlfn.IFNA(VLOOKUP(Schedule[[#This Row],[船名]],Vessel!$A:$G,7,0),"")</f>
        <v>Sinokor</v>
      </c>
      <c r="U2121" s="1" t="str">
        <f>VLOOKUP(Schedule[[#This Row],[航线ID]],'Rotation'!D:I,6,0)</f>
        <v>青岛(QINGDAO)[2天] → 釜山(BUSAN)[1天] → 蔚山(ULSAN)[1天]→光阳(KWANGYANG)[3天] → 青岛(QINGDAO)</v>
      </c>
    </row>
    <row r="2122" spans="1:21" x14ac:dyDescent="0.4">
      <c r="A2122" s="1" t="s">
        <v>15694</v>
      </c>
      <c r="B2122" s="1" t="s">
        <v>15779</v>
      </c>
      <c r="C2122" s="1" t="s">
        <v>15155</v>
      </c>
      <c r="D2122" s="1" t="s">
        <v>12836</v>
      </c>
      <c r="E2122" s="1" t="s">
        <v>12799</v>
      </c>
      <c r="F2122" s="1" t="s">
        <v>16875</v>
      </c>
      <c r="G2122" s="1" t="s">
        <v>12909</v>
      </c>
      <c r="H2122" s="1" t="s">
        <v>15165</v>
      </c>
      <c r="I2122" s="2">
        <v>46007</v>
      </c>
      <c r="J2122" s="1" t="s">
        <v>12809</v>
      </c>
      <c r="K2122" s="1" t="s">
        <v>15081</v>
      </c>
      <c r="L2122" s="1" t="s">
        <v>12799</v>
      </c>
      <c r="M2122" s="1" t="s">
        <v>10890</v>
      </c>
      <c r="N2122" s="2" t="str">
        <f>VLOOKUP(Schedule[[#This Row],[船期]],week!A:D,4,0)</f>
        <v>202551</v>
      </c>
      <c r="O2122" s="1">
        <f>_xlfn.IFNA(VLOOKUP(Schedule[[#This Row],[船名]],Vessel!$A:$G,2,0),"")</f>
        <v>1809</v>
      </c>
      <c r="P2122" s="1" t="str">
        <f>_xlfn.IFNA(VLOOKUP(Schedule[[#This Row],[船名]],Vessel!$A:$G,3,0),"")</f>
        <v>cc</v>
      </c>
      <c r="Q2122" s="1">
        <f>_xlfn.IFNA(VLOOKUP(Schedule[[#This Row],[船名]],Vessel!$A:$G,4,0),"")</f>
        <v>2022</v>
      </c>
      <c r="R2122" s="1" t="str">
        <f>_xlfn.IFNA(VLOOKUP(Schedule[[#This Row],[船名]],Vessel!$A:$G,5,0),"")</f>
        <v>MHL</v>
      </c>
      <c r="S2122" s="1" t="str">
        <f>_xlfn.IFNA(VLOOKUP(Schedule[[#This Row],[船名]],Vessel!$A:$G,6,0),"")</f>
        <v>O</v>
      </c>
      <c r="T2122" s="1" t="str">
        <f>_xlfn.IFNA(VLOOKUP(Schedule[[#This Row],[船名]],Vessel!$A:$G,7,0),"")</f>
        <v>Sinokor</v>
      </c>
      <c r="U2122" s="1" t="str">
        <f>VLOOKUP(Schedule[[#This Row],[航线ID]],'Rotation'!D:I,6,0)</f>
        <v>青岛(QINGDAO)[2天] → 釜山(BUSAN)[1天] → 蔚山(ULSAN)[1天]→光阳(KWANGYANG)[3天] → 青岛(QINGDAO)</v>
      </c>
    </row>
    <row r="2123" spans="1:21" x14ac:dyDescent="0.4">
      <c r="A2123" s="1" t="s">
        <v>15694</v>
      </c>
      <c r="B2123" s="1" t="s">
        <v>15779</v>
      </c>
      <c r="C2123" s="1" t="s">
        <v>15155</v>
      </c>
      <c r="D2123" s="1" t="s">
        <v>12836</v>
      </c>
      <c r="E2123" s="1" t="s">
        <v>12799</v>
      </c>
      <c r="F2123" s="1" t="s">
        <v>16875</v>
      </c>
      <c r="G2123" s="1" t="s">
        <v>12909</v>
      </c>
      <c r="H2123" s="1" t="s">
        <v>15166</v>
      </c>
      <c r="I2123" s="2">
        <v>45998</v>
      </c>
      <c r="J2123" s="1" t="s">
        <v>12809</v>
      </c>
      <c r="K2123" s="1" t="s">
        <v>15081</v>
      </c>
      <c r="L2123" s="1" t="s">
        <v>12799</v>
      </c>
      <c r="M2123" s="1" t="s">
        <v>10890</v>
      </c>
      <c r="N2123" s="2" t="str">
        <f>VLOOKUP(Schedule[[#This Row],[船期]],week!A:D,4,0)</f>
        <v>202550</v>
      </c>
      <c r="O2123" s="1">
        <f>_xlfn.IFNA(VLOOKUP(Schedule[[#This Row],[船名]],Vessel!$A:$G,2,0),"")</f>
        <v>1809</v>
      </c>
      <c r="P2123" s="1" t="str">
        <f>_xlfn.IFNA(VLOOKUP(Schedule[[#This Row],[船名]],Vessel!$A:$G,3,0),"")</f>
        <v>cc</v>
      </c>
      <c r="Q2123" s="1">
        <f>_xlfn.IFNA(VLOOKUP(Schedule[[#This Row],[船名]],Vessel!$A:$G,4,0),"")</f>
        <v>2022</v>
      </c>
      <c r="R2123" s="1" t="str">
        <f>_xlfn.IFNA(VLOOKUP(Schedule[[#This Row],[船名]],Vessel!$A:$G,5,0),"")</f>
        <v>MHL</v>
      </c>
      <c r="S2123" s="1" t="str">
        <f>_xlfn.IFNA(VLOOKUP(Schedule[[#This Row],[船名]],Vessel!$A:$G,6,0),"")</f>
        <v>O</v>
      </c>
      <c r="T2123" s="1" t="str">
        <f>_xlfn.IFNA(VLOOKUP(Schedule[[#This Row],[船名]],Vessel!$A:$G,7,0),"")</f>
        <v>Sinokor</v>
      </c>
      <c r="U2123" s="1" t="str">
        <f>VLOOKUP(Schedule[[#This Row],[航线ID]],'Rotation'!D:I,6,0)</f>
        <v>青岛(QINGDAO)[2天] → 釜山(BUSAN)[1天] → 蔚山(ULSAN)[1天]→光阳(KWANGYANG)[3天] → 青岛(QINGDAO)</v>
      </c>
    </row>
    <row r="2124" spans="1:21" x14ac:dyDescent="0.4">
      <c r="A2124" s="1" t="s">
        <v>15694</v>
      </c>
      <c r="B2124" s="1" t="s">
        <v>15779</v>
      </c>
      <c r="C2124" s="1" t="s">
        <v>15155</v>
      </c>
      <c r="D2124" s="1" t="s">
        <v>12836</v>
      </c>
      <c r="E2124" s="1" t="s">
        <v>12799</v>
      </c>
      <c r="F2124" s="1" t="s">
        <v>16875</v>
      </c>
      <c r="G2124" s="1" t="s">
        <v>12909</v>
      </c>
      <c r="H2124" s="1" t="s">
        <v>15167</v>
      </c>
      <c r="I2124" s="2">
        <v>45990</v>
      </c>
      <c r="J2124" s="1" t="s">
        <v>12809</v>
      </c>
      <c r="K2124" s="1" t="s">
        <v>15081</v>
      </c>
      <c r="L2124" s="1" t="s">
        <v>12896</v>
      </c>
      <c r="M2124" s="1" t="s">
        <v>10890</v>
      </c>
      <c r="N2124" s="2" t="str">
        <f>VLOOKUP(Schedule[[#This Row],[船期]],week!A:D,4,0)</f>
        <v>202548</v>
      </c>
      <c r="O2124" s="1">
        <f>_xlfn.IFNA(VLOOKUP(Schedule[[#This Row],[船名]],Vessel!$A:$G,2,0),"")</f>
        <v>1809</v>
      </c>
      <c r="P2124" s="1" t="str">
        <f>_xlfn.IFNA(VLOOKUP(Schedule[[#This Row],[船名]],Vessel!$A:$G,3,0),"")</f>
        <v>cc</v>
      </c>
      <c r="Q2124" s="1">
        <f>_xlfn.IFNA(VLOOKUP(Schedule[[#This Row],[船名]],Vessel!$A:$G,4,0),"")</f>
        <v>2022</v>
      </c>
      <c r="R2124" s="1" t="str">
        <f>_xlfn.IFNA(VLOOKUP(Schedule[[#This Row],[船名]],Vessel!$A:$G,5,0),"")</f>
        <v>MHL</v>
      </c>
      <c r="S2124" s="1" t="str">
        <f>_xlfn.IFNA(VLOOKUP(Schedule[[#This Row],[船名]],Vessel!$A:$G,6,0),"")</f>
        <v>O</v>
      </c>
      <c r="T2124" s="1" t="str">
        <f>_xlfn.IFNA(VLOOKUP(Schedule[[#This Row],[船名]],Vessel!$A:$G,7,0),"")</f>
        <v>Sinokor</v>
      </c>
      <c r="U2124" s="1" t="str">
        <f>VLOOKUP(Schedule[[#This Row],[航线ID]],'Rotation'!D:I,6,0)</f>
        <v>青岛(QINGDAO)[2天] → 釜山(BUSAN)[1天] → 蔚山(ULSAN)[1天]→光阳(KWANGYANG)[3天] → 青岛(QINGDAO)</v>
      </c>
    </row>
    <row r="2125" spans="1:21" x14ac:dyDescent="0.4">
      <c r="A2125" s="1" t="s">
        <v>15694</v>
      </c>
      <c r="B2125" s="1" t="s">
        <v>15779</v>
      </c>
      <c r="C2125" s="1" t="s">
        <v>15155</v>
      </c>
      <c r="D2125" s="1" t="s">
        <v>12836</v>
      </c>
      <c r="E2125" s="1" t="s">
        <v>12799</v>
      </c>
      <c r="F2125" s="1" t="s">
        <v>16875</v>
      </c>
      <c r="G2125" s="1" t="s">
        <v>12909</v>
      </c>
      <c r="H2125" s="1" t="s">
        <v>15168</v>
      </c>
      <c r="I2125" s="2">
        <v>45981</v>
      </c>
      <c r="J2125" s="1" t="s">
        <v>12809</v>
      </c>
      <c r="K2125" s="1" t="s">
        <v>15081</v>
      </c>
      <c r="L2125" s="1" t="s">
        <v>12799</v>
      </c>
      <c r="M2125" s="1" t="s">
        <v>10890</v>
      </c>
      <c r="N2125" s="2" t="str">
        <f>VLOOKUP(Schedule[[#This Row],[船期]],week!A:D,4,0)</f>
        <v>202547</v>
      </c>
      <c r="O2125" s="1">
        <f>_xlfn.IFNA(VLOOKUP(Schedule[[#This Row],[船名]],Vessel!$A:$G,2,0),"")</f>
        <v>1809</v>
      </c>
      <c r="P2125" s="1" t="str">
        <f>_xlfn.IFNA(VLOOKUP(Schedule[[#This Row],[船名]],Vessel!$A:$G,3,0),"")</f>
        <v>cc</v>
      </c>
      <c r="Q2125" s="1">
        <f>_xlfn.IFNA(VLOOKUP(Schedule[[#This Row],[船名]],Vessel!$A:$G,4,0),"")</f>
        <v>2022</v>
      </c>
      <c r="R2125" s="1" t="str">
        <f>_xlfn.IFNA(VLOOKUP(Schedule[[#This Row],[船名]],Vessel!$A:$G,5,0),"")</f>
        <v>MHL</v>
      </c>
      <c r="S2125" s="1" t="str">
        <f>_xlfn.IFNA(VLOOKUP(Schedule[[#This Row],[船名]],Vessel!$A:$G,6,0),"")</f>
        <v>O</v>
      </c>
      <c r="T2125" s="1" t="str">
        <f>_xlfn.IFNA(VLOOKUP(Schedule[[#This Row],[船名]],Vessel!$A:$G,7,0),"")</f>
        <v>Sinokor</v>
      </c>
      <c r="U2125" s="1" t="str">
        <f>VLOOKUP(Schedule[[#This Row],[航线ID]],'Rotation'!D:I,6,0)</f>
        <v>青岛(QINGDAO)[2天] → 釜山(BUSAN)[1天] → 蔚山(ULSAN)[1天]→光阳(KWANGYANG)[3天] → 青岛(QINGDAO)</v>
      </c>
    </row>
    <row r="2126" spans="1:21" x14ac:dyDescent="0.4">
      <c r="A2126" s="1" t="s">
        <v>15694</v>
      </c>
      <c r="B2126" s="1" t="s">
        <v>15779</v>
      </c>
      <c r="C2126" s="1" t="s">
        <v>15155</v>
      </c>
      <c r="D2126" s="1" t="s">
        <v>12836</v>
      </c>
      <c r="E2126" s="1" t="s">
        <v>12799</v>
      </c>
      <c r="F2126" s="1" t="s">
        <v>16875</v>
      </c>
      <c r="G2126" s="1" t="s">
        <v>12909</v>
      </c>
      <c r="H2126" s="1" t="s">
        <v>15169</v>
      </c>
      <c r="I2126" s="2">
        <v>45974</v>
      </c>
      <c r="J2126" s="1" t="s">
        <v>12809</v>
      </c>
      <c r="K2126" s="1" t="s">
        <v>15081</v>
      </c>
      <c r="L2126" s="1" t="s">
        <v>12799</v>
      </c>
      <c r="M2126" s="1" t="s">
        <v>10890</v>
      </c>
      <c r="N2126" s="2" t="str">
        <f>VLOOKUP(Schedule[[#This Row],[船期]],week!A:D,4,0)</f>
        <v>202546</v>
      </c>
      <c r="O2126" s="1">
        <f>_xlfn.IFNA(VLOOKUP(Schedule[[#This Row],[船名]],Vessel!$A:$G,2,0),"")</f>
        <v>1809</v>
      </c>
      <c r="P2126" s="1" t="str">
        <f>_xlfn.IFNA(VLOOKUP(Schedule[[#This Row],[船名]],Vessel!$A:$G,3,0),"")</f>
        <v>cc</v>
      </c>
      <c r="Q2126" s="1">
        <f>_xlfn.IFNA(VLOOKUP(Schedule[[#This Row],[船名]],Vessel!$A:$G,4,0),"")</f>
        <v>2022</v>
      </c>
      <c r="R2126" s="1" t="str">
        <f>_xlfn.IFNA(VLOOKUP(Schedule[[#This Row],[船名]],Vessel!$A:$G,5,0),"")</f>
        <v>MHL</v>
      </c>
      <c r="S2126" s="1" t="str">
        <f>_xlfn.IFNA(VLOOKUP(Schedule[[#This Row],[船名]],Vessel!$A:$G,6,0),"")</f>
        <v>O</v>
      </c>
      <c r="T2126" s="1" t="str">
        <f>_xlfn.IFNA(VLOOKUP(Schedule[[#This Row],[船名]],Vessel!$A:$G,7,0),"")</f>
        <v>Sinokor</v>
      </c>
      <c r="U2126" s="1" t="str">
        <f>VLOOKUP(Schedule[[#This Row],[航线ID]],'Rotation'!D:I,6,0)</f>
        <v>青岛(QINGDAO)[2天] → 釜山(BUSAN)[1天] → 蔚山(ULSAN)[1天]→光阳(KWANGYANG)[3天] → 青岛(QINGDAO)</v>
      </c>
    </row>
    <row r="2127" spans="1:21" x14ac:dyDescent="0.4">
      <c r="A2127" s="1" t="s">
        <v>15694</v>
      </c>
      <c r="B2127" s="1" t="s">
        <v>15779</v>
      </c>
      <c r="C2127" s="1" t="s">
        <v>15155</v>
      </c>
      <c r="D2127" s="1" t="s">
        <v>12836</v>
      </c>
      <c r="E2127" s="1" t="s">
        <v>12799</v>
      </c>
      <c r="F2127" s="1" t="s">
        <v>16875</v>
      </c>
      <c r="G2127" s="1" t="s">
        <v>12909</v>
      </c>
      <c r="H2127" s="1" t="s">
        <v>15170</v>
      </c>
      <c r="I2127" s="2">
        <v>45966</v>
      </c>
      <c r="J2127" s="1" t="s">
        <v>12809</v>
      </c>
      <c r="K2127" s="1" t="s">
        <v>15081</v>
      </c>
      <c r="L2127" s="1" t="s">
        <v>12799</v>
      </c>
      <c r="M2127" s="1" t="s">
        <v>10890</v>
      </c>
      <c r="N2127" s="2" t="str">
        <f>VLOOKUP(Schedule[[#This Row],[船期]],week!A:D,4,0)</f>
        <v>202545</v>
      </c>
      <c r="O2127" s="1">
        <f>_xlfn.IFNA(VLOOKUP(Schedule[[#This Row],[船名]],Vessel!$A:$G,2,0),"")</f>
        <v>1809</v>
      </c>
      <c r="P2127" s="1" t="str">
        <f>_xlfn.IFNA(VLOOKUP(Schedule[[#This Row],[船名]],Vessel!$A:$G,3,0),"")</f>
        <v>cc</v>
      </c>
      <c r="Q2127" s="1">
        <f>_xlfn.IFNA(VLOOKUP(Schedule[[#This Row],[船名]],Vessel!$A:$G,4,0),"")</f>
        <v>2022</v>
      </c>
      <c r="R2127" s="1" t="str">
        <f>_xlfn.IFNA(VLOOKUP(Schedule[[#This Row],[船名]],Vessel!$A:$G,5,0),"")</f>
        <v>MHL</v>
      </c>
      <c r="S2127" s="1" t="str">
        <f>_xlfn.IFNA(VLOOKUP(Schedule[[#This Row],[船名]],Vessel!$A:$G,6,0),"")</f>
        <v>O</v>
      </c>
      <c r="T2127" s="1" t="str">
        <f>_xlfn.IFNA(VLOOKUP(Schedule[[#This Row],[船名]],Vessel!$A:$G,7,0),"")</f>
        <v>Sinokor</v>
      </c>
      <c r="U2127" s="1" t="str">
        <f>VLOOKUP(Schedule[[#This Row],[航线ID]],'Rotation'!D:I,6,0)</f>
        <v>青岛(QINGDAO)[2天] → 釜山(BUSAN)[1天] → 蔚山(ULSAN)[1天]→光阳(KWANGYANG)[3天] → 青岛(QINGDAO)</v>
      </c>
    </row>
    <row r="2128" spans="1:21" x14ac:dyDescent="0.4">
      <c r="A2128" s="1" t="s">
        <v>15694</v>
      </c>
      <c r="B2128" s="1" t="s">
        <v>15781</v>
      </c>
      <c r="C2128" s="1" t="s">
        <v>15171</v>
      </c>
      <c r="D2128" s="1" t="s">
        <v>12800</v>
      </c>
      <c r="E2128" s="1" t="s">
        <v>12902</v>
      </c>
      <c r="F2128" s="1" t="s">
        <v>15172</v>
      </c>
      <c r="G2128" s="1" t="s">
        <v>15173</v>
      </c>
      <c r="H2128" s="1" t="s">
        <v>15176</v>
      </c>
      <c r="I2128" s="2">
        <v>46038</v>
      </c>
      <c r="J2128" s="1" t="s">
        <v>12809</v>
      </c>
      <c r="K2128" s="1" t="s">
        <v>246</v>
      </c>
      <c r="L2128" s="1" t="s">
        <v>12902</v>
      </c>
      <c r="M2128" s="1" t="s">
        <v>7195</v>
      </c>
      <c r="N2128" s="2" t="str">
        <f>VLOOKUP(Schedule[[#This Row],[船期]],week!A:D,4,0)</f>
        <v>202602</v>
      </c>
      <c r="O2128" s="1">
        <f>_xlfn.IFNA(VLOOKUP(Schedule[[#This Row],[船名]],Vessel!$A:$G,2,0),"")</f>
        <v>724</v>
      </c>
      <c r="P2128" s="1" t="str">
        <f>_xlfn.IFNA(VLOOKUP(Schedule[[#This Row],[船名]],Vessel!$A:$G,3,0),"")</f>
        <v>cc</v>
      </c>
      <c r="Q2128" s="1">
        <f>_xlfn.IFNA(VLOOKUP(Schedule[[#This Row],[船名]],Vessel!$A:$G,4,0),"")</f>
        <v>2008</v>
      </c>
      <c r="R2128" s="1" t="str">
        <f>_xlfn.IFNA(VLOOKUP(Schedule[[#This Row],[船名]],Vessel!$A:$G,5,0),"")</f>
        <v>SGP</v>
      </c>
      <c r="S2128" s="1" t="str">
        <f>_xlfn.IFNA(VLOOKUP(Schedule[[#This Row],[船名]],Vessel!$A:$G,6,0),"")</f>
        <v>O</v>
      </c>
      <c r="T2128" s="1" t="str">
        <f>_xlfn.IFNA(VLOOKUP(Schedule[[#This Row],[船名]],Vessel!$A:$G,7,0),"")</f>
        <v>Sinokor</v>
      </c>
      <c r="U2128" s="1" t="str">
        <f>VLOOKUP(Schedule[[#This Row],[航线ID]],'Rotation'!D:I,6,0)</f>
        <v>青岛(QINGDAO)[2天] → 平泽(PYEONGTAEK)[5天]→青岛(QINGDAO)</v>
      </c>
    </row>
    <row r="2129" spans="1:21" x14ac:dyDescent="0.4">
      <c r="A2129" s="1" t="s">
        <v>15694</v>
      </c>
      <c r="B2129" s="1" t="s">
        <v>15781</v>
      </c>
      <c r="C2129" s="1" t="s">
        <v>15171</v>
      </c>
      <c r="D2129" s="1" t="s">
        <v>12800</v>
      </c>
      <c r="E2129" s="1" t="s">
        <v>12902</v>
      </c>
      <c r="F2129" s="1" t="s">
        <v>15172</v>
      </c>
      <c r="G2129" s="1" t="s">
        <v>15173</v>
      </c>
      <c r="H2129" s="1" t="s">
        <v>15177</v>
      </c>
      <c r="I2129" s="2">
        <v>46044</v>
      </c>
      <c r="J2129" s="1" t="s">
        <v>12809</v>
      </c>
      <c r="K2129" s="1" t="s">
        <v>246</v>
      </c>
      <c r="L2129" s="1" t="s">
        <v>12902</v>
      </c>
      <c r="M2129" s="1" t="s">
        <v>7195</v>
      </c>
      <c r="N2129" s="2" t="str">
        <f>VLOOKUP(Schedule[[#This Row],[船期]],week!A:D,4,0)</f>
        <v>202603</v>
      </c>
      <c r="O2129" s="1">
        <f>_xlfn.IFNA(VLOOKUP(Schedule[[#This Row],[船名]],Vessel!$A:$G,2,0),"")</f>
        <v>724</v>
      </c>
      <c r="P2129" s="1" t="str">
        <f>_xlfn.IFNA(VLOOKUP(Schedule[[#This Row],[船名]],Vessel!$A:$G,3,0),"")</f>
        <v>cc</v>
      </c>
      <c r="Q2129" s="1">
        <f>_xlfn.IFNA(VLOOKUP(Schedule[[#This Row],[船名]],Vessel!$A:$G,4,0),"")</f>
        <v>2008</v>
      </c>
      <c r="R2129" s="1" t="str">
        <f>_xlfn.IFNA(VLOOKUP(Schedule[[#This Row],[船名]],Vessel!$A:$G,5,0),"")</f>
        <v>SGP</v>
      </c>
      <c r="S2129" s="1" t="str">
        <f>_xlfn.IFNA(VLOOKUP(Schedule[[#This Row],[船名]],Vessel!$A:$G,6,0),"")</f>
        <v>O</v>
      </c>
      <c r="T2129" s="1" t="str">
        <f>_xlfn.IFNA(VLOOKUP(Schedule[[#This Row],[船名]],Vessel!$A:$G,7,0),"")</f>
        <v>Sinokor</v>
      </c>
      <c r="U2129" s="1" t="str">
        <f>VLOOKUP(Schedule[[#This Row],[航线ID]],'Rotation'!D:I,6,0)</f>
        <v>青岛(QINGDAO)[2天] → 平泽(PYEONGTAEK)[5天]→青岛(QINGDAO)</v>
      </c>
    </row>
    <row r="2130" spans="1:21" x14ac:dyDescent="0.4">
      <c r="A2130" s="1" t="s">
        <v>15694</v>
      </c>
      <c r="B2130" s="1" t="s">
        <v>15781</v>
      </c>
      <c r="C2130" s="1" t="s">
        <v>15171</v>
      </c>
      <c r="D2130" s="1" t="s">
        <v>12800</v>
      </c>
      <c r="E2130" s="1" t="s">
        <v>12902</v>
      </c>
      <c r="F2130" s="1" t="s">
        <v>15172</v>
      </c>
      <c r="G2130" s="1" t="s">
        <v>15173</v>
      </c>
      <c r="H2130" s="1" t="s">
        <v>15178</v>
      </c>
      <c r="I2130" s="2">
        <v>46045</v>
      </c>
      <c r="J2130" s="1" t="s">
        <v>12809</v>
      </c>
      <c r="K2130" s="1" t="s">
        <v>246</v>
      </c>
      <c r="L2130" s="1" t="s">
        <v>12902</v>
      </c>
      <c r="M2130" s="1" t="s">
        <v>7195</v>
      </c>
      <c r="N2130" s="2" t="str">
        <f>VLOOKUP(Schedule[[#This Row],[船期]],week!A:D,4,0)</f>
        <v>202603</v>
      </c>
      <c r="O2130" s="1">
        <f>_xlfn.IFNA(VLOOKUP(Schedule[[#This Row],[船名]],Vessel!$A:$G,2,0),"")</f>
        <v>724</v>
      </c>
      <c r="P2130" s="1" t="str">
        <f>_xlfn.IFNA(VLOOKUP(Schedule[[#This Row],[船名]],Vessel!$A:$G,3,0),"")</f>
        <v>cc</v>
      </c>
      <c r="Q2130" s="1">
        <f>_xlfn.IFNA(VLOOKUP(Schedule[[#This Row],[船名]],Vessel!$A:$G,4,0),"")</f>
        <v>2008</v>
      </c>
      <c r="R2130" s="1" t="str">
        <f>_xlfn.IFNA(VLOOKUP(Schedule[[#This Row],[船名]],Vessel!$A:$G,5,0),"")</f>
        <v>SGP</v>
      </c>
      <c r="S2130" s="1" t="str">
        <f>_xlfn.IFNA(VLOOKUP(Schedule[[#This Row],[船名]],Vessel!$A:$G,6,0),"")</f>
        <v>O</v>
      </c>
      <c r="T2130" s="1" t="str">
        <f>_xlfn.IFNA(VLOOKUP(Schedule[[#This Row],[船名]],Vessel!$A:$G,7,0),"")</f>
        <v>Sinokor</v>
      </c>
      <c r="U2130" s="1" t="str">
        <f>VLOOKUP(Schedule[[#This Row],[航线ID]],'Rotation'!D:I,6,0)</f>
        <v>青岛(QINGDAO)[2天] → 平泽(PYEONGTAEK)[5天]→青岛(QINGDAO)</v>
      </c>
    </row>
    <row r="2131" spans="1:21" x14ac:dyDescent="0.4">
      <c r="A2131" s="1" t="s">
        <v>15694</v>
      </c>
      <c r="B2131" s="1" t="s">
        <v>15781</v>
      </c>
      <c r="C2131" s="1" t="s">
        <v>15171</v>
      </c>
      <c r="D2131" s="1" t="s">
        <v>12800</v>
      </c>
      <c r="E2131" s="1" t="s">
        <v>12902</v>
      </c>
      <c r="F2131" s="1" t="s">
        <v>15172</v>
      </c>
      <c r="G2131" s="1" t="s">
        <v>15173</v>
      </c>
      <c r="H2131" s="1" t="s">
        <v>15179</v>
      </c>
      <c r="I2131" s="2">
        <v>46049</v>
      </c>
      <c r="J2131" s="1" t="s">
        <v>12809</v>
      </c>
      <c r="K2131" s="1" t="s">
        <v>246</v>
      </c>
      <c r="L2131" s="1" t="s">
        <v>12902</v>
      </c>
      <c r="M2131" s="1" t="s">
        <v>7195</v>
      </c>
      <c r="N2131" s="2" t="str">
        <f>VLOOKUP(Schedule[[#This Row],[船期]],week!A:D,4,0)</f>
        <v>202604</v>
      </c>
      <c r="O2131" s="1">
        <f>_xlfn.IFNA(VLOOKUP(Schedule[[#This Row],[船名]],Vessel!$A:$G,2,0),"")</f>
        <v>724</v>
      </c>
      <c r="P2131" s="1" t="str">
        <f>_xlfn.IFNA(VLOOKUP(Schedule[[#This Row],[船名]],Vessel!$A:$G,3,0),"")</f>
        <v>cc</v>
      </c>
      <c r="Q2131" s="1">
        <f>_xlfn.IFNA(VLOOKUP(Schedule[[#This Row],[船名]],Vessel!$A:$G,4,0),"")</f>
        <v>2008</v>
      </c>
      <c r="R2131" s="1" t="str">
        <f>_xlfn.IFNA(VLOOKUP(Schedule[[#This Row],[船名]],Vessel!$A:$G,5,0),"")</f>
        <v>SGP</v>
      </c>
      <c r="S2131" s="1" t="str">
        <f>_xlfn.IFNA(VLOOKUP(Schedule[[#This Row],[船名]],Vessel!$A:$G,6,0),"")</f>
        <v>O</v>
      </c>
      <c r="T2131" s="1" t="str">
        <f>_xlfn.IFNA(VLOOKUP(Schedule[[#This Row],[船名]],Vessel!$A:$G,7,0),"")</f>
        <v>Sinokor</v>
      </c>
      <c r="U2131" s="1" t="str">
        <f>VLOOKUP(Schedule[[#This Row],[航线ID]],'Rotation'!D:I,6,0)</f>
        <v>青岛(QINGDAO)[2天] → 平泽(PYEONGTAEK)[5天]→青岛(QINGDAO)</v>
      </c>
    </row>
    <row r="2132" spans="1:21" x14ac:dyDescent="0.4">
      <c r="A2132" s="1" t="s">
        <v>15694</v>
      </c>
      <c r="B2132" s="1" t="s">
        <v>15781</v>
      </c>
      <c r="C2132" s="1" t="s">
        <v>15171</v>
      </c>
      <c r="D2132" s="1" t="s">
        <v>12800</v>
      </c>
      <c r="E2132" s="1" t="s">
        <v>12902</v>
      </c>
      <c r="F2132" s="1" t="s">
        <v>15172</v>
      </c>
      <c r="G2132" s="1" t="s">
        <v>15173</v>
      </c>
      <c r="H2132" s="1" t="s">
        <v>15180</v>
      </c>
      <c r="I2132" s="2">
        <v>46052</v>
      </c>
      <c r="J2132" s="1" t="s">
        <v>12809</v>
      </c>
      <c r="K2132" s="1" t="s">
        <v>246</v>
      </c>
      <c r="L2132" s="1" t="s">
        <v>12896</v>
      </c>
      <c r="M2132" s="1" t="s">
        <v>7195</v>
      </c>
      <c r="N2132" s="2" t="str">
        <f>VLOOKUP(Schedule[[#This Row],[船期]],week!A:D,4,0)</f>
        <v>202604</v>
      </c>
      <c r="O2132" s="1">
        <f>_xlfn.IFNA(VLOOKUP(Schedule[[#This Row],[船名]],Vessel!$A:$G,2,0),"")</f>
        <v>724</v>
      </c>
      <c r="P2132" s="1" t="str">
        <f>_xlfn.IFNA(VLOOKUP(Schedule[[#This Row],[船名]],Vessel!$A:$G,3,0),"")</f>
        <v>cc</v>
      </c>
      <c r="Q2132" s="1">
        <f>_xlfn.IFNA(VLOOKUP(Schedule[[#This Row],[船名]],Vessel!$A:$G,4,0),"")</f>
        <v>2008</v>
      </c>
      <c r="R2132" s="1" t="str">
        <f>_xlfn.IFNA(VLOOKUP(Schedule[[#This Row],[船名]],Vessel!$A:$G,5,0),"")</f>
        <v>SGP</v>
      </c>
      <c r="S2132" s="1" t="str">
        <f>_xlfn.IFNA(VLOOKUP(Schedule[[#This Row],[船名]],Vessel!$A:$G,6,0),"")</f>
        <v>O</v>
      </c>
      <c r="T2132" s="1" t="str">
        <f>_xlfn.IFNA(VLOOKUP(Schedule[[#This Row],[船名]],Vessel!$A:$G,7,0),"")</f>
        <v>Sinokor</v>
      </c>
      <c r="U2132" s="1" t="str">
        <f>VLOOKUP(Schedule[[#This Row],[航线ID]],'Rotation'!D:I,6,0)</f>
        <v>青岛(QINGDAO)[2天] → 平泽(PYEONGTAEK)[5天]→青岛(QINGDAO)</v>
      </c>
    </row>
    <row r="2133" spans="1:21" x14ac:dyDescent="0.4">
      <c r="A2133" s="1" t="s">
        <v>15694</v>
      </c>
      <c r="B2133" s="1" t="s">
        <v>15781</v>
      </c>
      <c r="C2133" s="1" t="s">
        <v>15171</v>
      </c>
      <c r="D2133" s="1" t="s">
        <v>12800</v>
      </c>
      <c r="E2133" s="1" t="s">
        <v>12902</v>
      </c>
      <c r="F2133" s="1" t="s">
        <v>15172</v>
      </c>
      <c r="G2133" s="1" t="s">
        <v>15173</v>
      </c>
      <c r="H2133" s="1" t="s">
        <v>15181</v>
      </c>
      <c r="I2133" s="2">
        <v>46057</v>
      </c>
      <c r="J2133" s="1" t="s">
        <v>12809</v>
      </c>
      <c r="K2133" s="1" t="s">
        <v>246</v>
      </c>
      <c r="L2133" s="1" t="s">
        <v>12902</v>
      </c>
      <c r="M2133" s="1" t="s">
        <v>7195</v>
      </c>
      <c r="N2133" s="2" t="str">
        <f>VLOOKUP(Schedule[[#This Row],[船期]],week!A:D,4,0)</f>
        <v>202605</v>
      </c>
      <c r="O2133" s="1">
        <f>_xlfn.IFNA(VLOOKUP(Schedule[[#This Row],[船名]],Vessel!$A:$G,2,0),"")</f>
        <v>724</v>
      </c>
      <c r="P2133" s="1" t="str">
        <f>_xlfn.IFNA(VLOOKUP(Schedule[[#This Row],[船名]],Vessel!$A:$G,3,0),"")</f>
        <v>cc</v>
      </c>
      <c r="Q2133" s="1">
        <f>_xlfn.IFNA(VLOOKUP(Schedule[[#This Row],[船名]],Vessel!$A:$G,4,0),"")</f>
        <v>2008</v>
      </c>
      <c r="R2133" s="1" t="str">
        <f>_xlfn.IFNA(VLOOKUP(Schedule[[#This Row],[船名]],Vessel!$A:$G,5,0),"")</f>
        <v>SGP</v>
      </c>
      <c r="S2133" s="1" t="str">
        <f>_xlfn.IFNA(VLOOKUP(Schedule[[#This Row],[船名]],Vessel!$A:$G,6,0),"")</f>
        <v>O</v>
      </c>
      <c r="T2133" s="1" t="str">
        <f>_xlfn.IFNA(VLOOKUP(Schedule[[#This Row],[船名]],Vessel!$A:$G,7,0),"")</f>
        <v>Sinokor</v>
      </c>
      <c r="U2133" s="1" t="str">
        <f>VLOOKUP(Schedule[[#This Row],[航线ID]],'Rotation'!D:I,6,0)</f>
        <v>青岛(QINGDAO)[2天] → 平泽(PYEONGTAEK)[5天]→青岛(QINGDAO)</v>
      </c>
    </row>
    <row r="2134" spans="1:21" x14ac:dyDescent="0.4">
      <c r="A2134" s="1" t="s">
        <v>15694</v>
      </c>
      <c r="B2134" s="1" t="s">
        <v>15781</v>
      </c>
      <c r="C2134" s="1" t="s">
        <v>15171</v>
      </c>
      <c r="D2134" s="1" t="s">
        <v>12800</v>
      </c>
      <c r="E2134" s="1" t="s">
        <v>12902</v>
      </c>
      <c r="F2134" s="1" t="s">
        <v>15172</v>
      </c>
      <c r="G2134" s="1" t="s">
        <v>15173</v>
      </c>
      <c r="H2134" s="1" t="s">
        <v>16600</v>
      </c>
      <c r="I2134" s="2">
        <v>46060</v>
      </c>
      <c r="J2134" s="1" t="s">
        <v>12809</v>
      </c>
      <c r="K2134" s="1" t="s">
        <v>246</v>
      </c>
      <c r="L2134" s="1" t="s">
        <v>12902</v>
      </c>
      <c r="M2134" s="1" t="s">
        <v>7195</v>
      </c>
      <c r="N2134" s="2" t="str">
        <f>VLOOKUP(Schedule[[#This Row],[船期]],week!A:D,4,0)</f>
        <v>202605</v>
      </c>
      <c r="O2134" s="1">
        <f>_xlfn.IFNA(VLOOKUP(Schedule[[#This Row],[船名]],Vessel!$A:$G,2,0),"")</f>
        <v>724</v>
      </c>
      <c r="P2134" s="1" t="str">
        <f>_xlfn.IFNA(VLOOKUP(Schedule[[#This Row],[船名]],Vessel!$A:$G,3,0),"")</f>
        <v>cc</v>
      </c>
      <c r="Q2134" s="1">
        <f>_xlfn.IFNA(VLOOKUP(Schedule[[#This Row],[船名]],Vessel!$A:$G,4,0),"")</f>
        <v>2008</v>
      </c>
      <c r="R2134" s="1" t="str">
        <f>_xlfn.IFNA(VLOOKUP(Schedule[[#This Row],[船名]],Vessel!$A:$G,5,0),"")</f>
        <v>SGP</v>
      </c>
      <c r="S2134" s="1" t="str">
        <f>_xlfn.IFNA(VLOOKUP(Schedule[[#This Row],[船名]],Vessel!$A:$G,6,0),"")</f>
        <v>O</v>
      </c>
      <c r="T2134" s="1" t="str">
        <f>_xlfn.IFNA(VLOOKUP(Schedule[[#This Row],[船名]],Vessel!$A:$G,7,0),"")</f>
        <v>Sinokor</v>
      </c>
      <c r="U2134" s="1" t="str">
        <f>VLOOKUP(Schedule[[#This Row],[航线ID]],'Rotation'!D:I,6,0)</f>
        <v>青岛(QINGDAO)[2天] → 平泽(PYEONGTAEK)[5天]→青岛(QINGDAO)</v>
      </c>
    </row>
    <row r="2135" spans="1:21" x14ac:dyDescent="0.4">
      <c r="A2135" s="1" t="s">
        <v>15694</v>
      </c>
      <c r="B2135" s="1" t="s">
        <v>15781</v>
      </c>
      <c r="C2135" s="1" t="s">
        <v>15171</v>
      </c>
      <c r="D2135" s="1" t="s">
        <v>12800</v>
      </c>
      <c r="E2135" s="1" t="s">
        <v>12902</v>
      </c>
      <c r="F2135" s="1" t="s">
        <v>15172</v>
      </c>
      <c r="G2135" s="1" t="s">
        <v>15173</v>
      </c>
      <c r="H2135" s="1" t="s">
        <v>16877</v>
      </c>
      <c r="I2135" s="2">
        <v>46064</v>
      </c>
      <c r="J2135" s="1" t="s">
        <v>12809</v>
      </c>
      <c r="K2135" s="1" t="s">
        <v>246</v>
      </c>
      <c r="L2135" s="1" t="s">
        <v>12902</v>
      </c>
      <c r="M2135" s="1" t="s">
        <v>7195</v>
      </c>
      <c r="N2135" s="2" t="str">
        <f>VLOOKUP(Schedule[[#This Row],[船期]],week!A:D,4,0)</f>
        <v>202606</v>
      </c>
      <c r="O2135" s="1">
        <f>_xlfn.IFNA(VLOOKUP(Schedule[[#This Row],[船名]],Vessel!$A:$G,2,0),"")</f>
        <v>724</v>
      </c>
      <c r="P2135" s="1" t="str">
        <f>_xlfn.IFNA(VLOOKUP(Schedule[[#This Row],[船名]],Vessel!$A:$G,3,0),"")</f>
        <v>cc</v>
      </c>
      <c r="Q2135" s="1">
        <f>_xlfn.IFNA(VLOOKUP(Schedule[[#This Row],[船名]],Vessel!$A:$G,4,0),"")</f>
        <v>2008</v>
      </c>
      <c r="R2135" s="1" t="str">
        <f>_xlfn.IFNA(VLOOKUP(Schedule[[#This Row],[船名]],Vessel!$A:$G,5,0),"")</f>
        <v>SGP</v>
      </c>
      <c r="S2135" s="1" t="str">
        <f>_xlfn.IFNA(VLOOKUP(Schedule[[#This Row],[船名]],Vessel!$A:$G,6,0),"")</f>
        <v>O</v>
      </c>
      <c r="T2135" s="1" t="str">
        <f>_xlfn.IFNA(VLOOKUP(Schedule[[#This Row],[船名]],Vessel!$A:$G,7,0),"")</f>
        <v>Sinokor</v>
      </c>
      <c r="U2135" s="1" t="str">
        <f>VLOOKUP(Schedule[[#This Row],[航线ID]],'Rotation'!D:I,6,0)</f>
        <v>青岛(QINGDAO)[2天] → 平泽(PYEONGTAEK)[5天]→青岛(QINGDAO)</v>
      </c>
    </row>
    <row r="2136" spans="1:21" x14ac:dyDescent="0.4">
      <c r="A2136" s="1" t="s">
        <v>15694</v>
      </c>
      <c r="B2136" s="1" t="s">
        <v>15781</v>
      </c>
      <c r="C2136" s="1" t="s">
        <v>15171</v>
      </c>
      <c r="D2136" s="1" t="s">
        <v>12800</v>
      </c>
      <c r="E2136" s="1" t="s">
        <v>12902</v>
      </c>
      <c r="F2136" s="1" t="s">
        <v>15172</v>
      </c>
      <c r="G2136" s="1" t="s">
        <v>15173</v>
      </c>
      <c r="H2136" s="1" t="s">
        <v>16878</v>
      </c>
      <c r="I2136" s="2">
        <v>46067</v>
      </c>
      <c r="J2136" s="1" t="s">
        <v>12809</v>
      </c>
      <c r="K2136" s="1" t="s">
        <v>246</v>
      </c>
      <c r="L2136" s="1" t="s">
        <v>12902</v>
      </c>
      <c r="M2136" s="1" t="s">
        <v>7195</v>
      </c>
      <c r="N2136" s="2" t="str">
        <f>VLOOKUP(Schedule[[#This Row],[船期]],week!A:D,4,0)</f>
        <v>202606</v>
      </c>
      <c r="O2136" s="1">
        <f>_xlfn.IFNA(VLOOKUP(Schedule[[#This Row],[船名]],Vessel!$A:$G,2,0),"")</f>
        <v>724</v>
      </c>
      <c r="P2136" s="1" t="str">
        <f>_xlfn.IFNA(VLOOKUP(Schedule[[#This Row],[船名]],Vessel!$A:$G,3,0),"")</f>
        <v>cc</v>
      </c>
      <c r="Q2136" s="1">
        <f>_xlfn.IFNA(VLOOKUP(Schedule[[#This Row],[船名]],Vessel!$A:$G,4,0),"")</f>
        <v>2008</v>
      </c>
      <c r="R2136" s="1" t="str">
        <f>_xlfn.IFNA(VLOOKUP(Schedule[[#This Row],[船名]],Vessel!$A:$G,5,0),"")</f>
        <v>SGP</v>
      </c>
      <c r="S2136" s="1" t="str">
        <f>_xlfn.IFNA(VLOOKUP(Schedule[[#This Row],[船名]],Vessel!$A:$G,6,0),"")</f>
        <v>O</v>
      </c>
      <c r="T2136" s="1" t="str">
        <f>_xlfn.IFNA(VLOOKUP(Schedule[[#This Row],[船名]],Vessel!$A:$G,7,0),"")</f>
        <v>Sinokor</v>
      </c>
      <c r="U2136" s="1" t="str">
        <f>VLOOKUP(Schedule[[#This Row],[航线ID]],'Rotation'!D:I,6,0)</f>
        <v>青岛(QINGDAO)[2天] → 平泽(PYEONGTAEK)[5天]→青岛(QINGDAO)</v>
      </c>
    </row>
    <row r="2137" spans="1:21" x14ac:dyDescent="0.4">
      <c r="A2137" s="1" t="s">
        <v>15694</v>
      </c>
      <c r="B2137" s="1" t="s">
        <v>15781</v>
      </c>
      <c r="C2137" s="1" t="s">
        <v>15171</v>
      </c>
      <c r="D2137" s="1" t="s">
        <v>12800</v>
      </c>
      <c r="E2137" s="1" t="s">
        <v>12902</v>
      </c>
      <c r="F2137" s="1" t="s">
        <v>15172</v>
      </c>
      <c r="G2137" s="1" t="s">
        <v>15173</v>
      </c>
      <c r="H2137" s="1" t="s">
        <v>16241</v>
      </c>
      <c r="I2137" s="2">
        <v>46071</v>
      </c>
      <c r="J2137" s="1" t="s">
        <v>12809</v>
      </c>
      <c r="K2137" s="1" t="s">
        <v>246</v>
      </c>
      <c r="L2137" s="1" t="s">
        <v>12902</v>
      </c>
      <c r="M2137" s="1" t="s">
        <v>7195</v>
      </c>
      <c r="N2137" s="2" t="str">
        <f>VLOOKUP(Schedule[[#This Row],[船期]],week!A:D,4,0)</f>
        <v>202607</v>
      </c>
      <c r="O2137" s="1">
        <f>_xlfn.IFNA(VLOOKUP(Schedule[[#This Row],[船名]],Vessel!$A:$G,2,0),"")</f>
        <v>724</v>
      </c>
      <c r="P2137" s="1" t="str">
        <f>_xlfn.IFNA(VLOOKUP(Schedule[[#This Row],[船名]],Vessel!$A:$G,3,0),"")</f>
        <v>cc</v>
      </c>
      <c r="Q2137" s="1">
        <f>_xlfn.IFNA(VLOOKUP(Schedule[[#This Row],[船名]],Vessel!$A:$G,4,0),"")</f>
        <v>2008</v>
      </c>
      <c r="R2137" s="1" t="str">
        <f>_xlfn.IFNA(VLOOKUP(Schedule[[#This Row],[船名]],Vessel!$A:$G,5,0),"")</f>
        <v>SGP</v>
      </c>
      <c r="S2137" s="1" t="str">
        <f>_xlfn.IFNA(VLOOKUP(Schedule[[#This Row],[船名]],Vessel!$A:$G,6,0),"")</f>
        <v>O</v>
      </c>
      <c r="T2137" s="1" t="str">
        <f>_xlfn.IFNA(VLOOKUP(Schedule[[#This Row],[船名]],Vessel!$A:$G,7,0),"")</f>
        <v>Sinokor</v>
      </c>
      <c r="U2137" s="1" t="str">
        <f>VLOOKUP(Schedule[[#This Row],[航线ID]],'Rotation'!D:I,6,0)</f>
        <v>青岛(QINGDAO)[2天] → 平泽(PYEONGTAEK)[5天]→青岛(QINGDAO)</v>
      </c>
    </row>
    <row r="2138" spans="1:21" x14ac:dyDescent="0.4">
      <c r="A2138" s="1" t="s">
        <v>15694</v>
      </c>
      <c r="B2138" s="1" t="s">
        <v>15781</v>
      </c>
      <c r="C2138" s="1" t="s">
        <v>15171</v>
      </c>
      <c r="D2138" s="1" t="s">
        <v>12800</v>
      </c>
      <c r="E2138" s="1" t="s">
        <v>12902</v>
      </c>
      <c r="F2138" s="1" t="s">
        <v>15172</v>
      </c>
      <c r="G2138" s="1" t="s">
        <v>15173</v>
      </c>
      <c r="H2138" s="1" t="s">
        <v>16879</v>
      </c>
      <c r="I2138" s="2">
        <v>46074</v>
      </c>
      <c r="J2138" s="1" t="s">
        <v>12809</v>
      </c>
      <c r="K2138" s="1" t="s">
        <v>246</v>
      </c>
      <c r="L2138" s="1" t="s">
        <v>12902</v>
      </c>
      <c r="M2138" s="1" t="s">
        <v>7195</v>
      </c>
      <c r="N2138" s="2" t="str">
        <f>VLOOKUP(Schedule[[#This Row],[船期]],week!A:D,4,0)</f>
        <v>202607</v>
      </c>
      <c r="O2138" s="1">
        <f>_xlfn.IFNA(VLOOKUP(Schedule[[#This Row],[船名]],Vessel!$A:$G,2,0),"")</f>
        <v>724</v>
      </c>
      <c r="P2138" s="1" t="str">
        <f>_xlfn.IFNA(VLOOKUP(Schedule[[#This Row],[船名]],Vessel!$A:$G,3,0),"")</f>
        <v>cc</v>
      </c>
      <c r="Q2138" s="1">
        <f>_xlfn.IFNA(VLOOKUP(Schedule[[#This Row],[船名]],Vessel!$A:$G,4,0),"")</f>
        <v>2008</v>
      </c>
      <c r="R2138" s="1" t="str">
        <f>_xlfn.IFNA(VLOOKUP(Schedule[[#This Row],[船名]],Vessel!$A:$G,5,0),"")</f>
        <v>SGP</v>
      </c>
      <c r="S2138" s="1" t="str">
        <f>_xlfn.IFNA(VLOOKUP(Schedule[[#This Row],[船名]],Vessel!$A:$G,6,0),"")</f>
        <v>O</v>
      </c>
      <c r="T2138" s="1" t="str">
        <f>_xlfn.IFNA(VLOOKUP(Schedule[[#This Row],[船名]],Vessel!$A:$G,7,0),"")</f>
        <v>Sinokor</v>
      </c>
      <c r="U2138" s="1" t="str">
        <f>VLOOKUP(Schedule[[#This Row],[航线ID]],'Rotation'!D:I,6,0)</f>
        <v>青岛(QINGDAO)[2天] → 平泽(PYEONGTAEK)[5天]→青岛(QINGDAO)</v>
      </c>
    </row>
    <row r="2139" spans="1:21" x14ac:dyDescent="0.4">
      <c r="A2139" s="1" t="s">
        <v>15694</v>
      </c>
      <c r="B2139" s="1" t="s">
        <v>15781</v>
      </c>
      <c r="C2139" s="1" t="s">
        <v>15171</v>
      </c>
      <c r="D2139" s="1" t="s">
        <v>12800</v>
      </c>
      <c r="E2139" s="1" t="s">
        <v>12902</v>
      </c>
      <c r="F2139" s="1" t="s">
        <v>15172</v>
      </c>
      <c r="G2139" s="1" t="s">
        <v>15173</v>
      </c>
      <c r="H2139" s="1" t="s">
        <v>16242</v>
      </c>
      <c r="I2139" s="2">
        <v>46078</v>
      </c>
      <c r="J2139" s="1" t="s">
        <v>12809</v>
      </c>
      <c r="K2139" s="1" t="s">
        <v>246</v>
      </c>
      <c r="L2139" s="1" t="s">
        <v>12902</v>
      </c>
      <c r="M2139" s="1" t="s">
        <v>7195</v>
      </c>
      <c r="N2139" s="2" t="str">
        <f>VLOOKUP(Schedule[[#This Row],[船期]],week!A:D,4,0)</f>
        <v>202608</v>
      </c>
      <c r="O2139" s="1">
        <f>_xlfn.IFNA(VLOOKUP(Schedule[[#This Row],[船名]],Vessel!$A:$G,2,0),"")</f>
        <v>724</v>
      </c>
      <c r="P2139" s="1" t="str">
        <f>_xlfn.IFNA(VLOOKUP(Schedule[[#This Row],[船名]],Vessel!$A:$G,3,0),"")</f>
        <v>cc</v>
      </c>
      <c r="Q2139" s="1">
        <f>_xlfn.IFNA(VLOOKUP(Schedule[[#This Row],[船名]],Vessel!$A:$G,4,0),"")</f>
        <v>2008</v>
      </c>
      <c r="R2139" s="1" t="str">
        <f>_xlfn.IFNA(VLOOKUP(Schedule[[#This Row],[船名]],Vessel!$A:$G,5,0),"")</f>
        <v>SGP</v>
      </c>
      <c r="S2139" s="1" t="str">
        <f>_xlfn.IFNA(VLOOKUP(Schedule[[#This Row],[船名]],Vessel!$A:$G,6,0),"")</f>
        <v>O</v>
      </c>
      <c r="T2139" s="1" t="str">
        <f>_xlfn.IFNA(VLOOKUP(Schedule[[#This Row],[船名]],Vessel!$A:$G,7,0),"")</f>
        <v>Sinokor</v>
      </c>
      <c r="U2139" s="1" t="str">
        <f>VLOOKUP(Schedule[[#This Row],[航线ID]],'Rotation'!D:I,6,0)</f>
        <v>青岛(QINGDAO)[2天] → 平泽(PYEONGTAEK)[5天]→青岛(QINGDAO)</v>
      </c>
    </row>
    <row r="2140" spans="1:21" x14ac:dyDescent="0.4">
      <c r="A2140" s="1" t="s">
        <v>15694</v>
      </c>
      <c r="B2140" s="1" t="s">
        <v>15781</v>
      </c>
      <c r="C2140" s="1" t="s">
        <v>15171</v>
      </c>
      <c r="D2140" s="1" t="s">
        <v>12800</v>
      </c>
      <c r="E2140" s="1" t="s">
        <v>12902</v>
      </c>
      <c r="F2140" s="1" t="s">
        <v>15172</v>
      </c>
      <c r="G2140" s="1" t="s">
        <v>15173</v>
      </c>
      <c r="H2140" s="1" t="s">
        <v>16880</v>
      </c>
      <c r="I2140" s="2">
        <v>46081</v>
      </c>
      <c r="J2140" s="1" t="s">
        <v>12809</v>
      </c>
      <c r="K2140" s="1" t="s">
        <v>246</v>
      </c>
      <c r="L2140" s="1" t="s">
        <v>12902</v>
      </c>
      <c r="M2140" s="1" t="s">
        <v>7195</v>
      </c>
      <c r="N2140" s="2" t="str">
        <f>VLOOKUP(Schedule[[#This Row],[船期]],week!A:D,4,0)</f>
        <v>202608</v>
      </c>
      <c r="O2140" s="1">
        <f>_xlfn.IFNA(VLOOKUP(Schedule[[#This Row],[船名]],Vessel!$A:$G,2,0),"")</f>
        <v>724</v>
      </c>
      <c r="P2140" s="1" t="str">
        <f>_xlfn.IFNA(VLOOKUP(Schedule[[#This Row],[船名]],Vessel!$A:$G,3,0),"")</f>
        <v>cc</v>
      </c>
      <c r="Q2140" s="1">
        <f>_xlfn.IFNA(VLOOKUP(Schedule[[#This Row],[船名]],Vessel!$A:$G,4,0),"")</f>
        <v>2008</v>
      </c>
      <c r="R2140" s="1" t="str">
        <f>_xlfn.IFNA(VLOOKUP(Schedule[[#This Row],[船名]],Vessel!$A:$G,5,0),"")</f>
        <v>SGP</v>
      </c>
      <c r="S2140" s="1" t="str">
        <f>_xlfn.IFNA(VLOOKUP(Schedule[[#This Row],[船名]],Vessel!$A:$G,6,0),"")</f>
        <v>O</v>
      </c>
      <c r="T2140" s="1" t="str">
        <f>_xlfn.IFNA(VLOOKUP(Schedule[[#This Row],[船名]],Vessel!$A:$G,7,0),"")</f>
        <v>Sinokor</v>
      </c>
      <c r="U2140" s="1" t="str">
        <f>VLOOKUP(Schedule[[#This Row],[航线ID]],'Rotation'!D:I,6,0)</f>
        <v>青岛(QINGDAO)[2天] → 平泽(PYEONGTAEK)[5天]→青岛(QINGDAO)</v>
      </c>
    </row>
    <row r="2141" spans="1:21" x14ac:dyDescent="0.4">
      <c r="A2141" s="1" t="s">
        <v>15694</v>
      </c>
      <c r="B2141" s="1" t="s">
        <v>15781</v>
      </c>
      <c r="C2141" s="1" t="s">
        <v>15171</v>
      </c>
      <c r="D2141" s="1" t="s">
        <v>12800</v>
      </c>
      <c r="E2141" s="1" t="s">
        <v>12902</v>
      </c>
      <c r="F2141" s="1" t="s">
        <v>15172</v>
      </c>
      <c r="G2141" s="1" t="s">
        <v>15173</v>
      </c>
      <c r="H2141" s="1" t="s">
        <v>16243</v>
      </c>
      <c r="I2141" s="2">
        <v>46092</v>
      </c>
      <c r="J2141" s="1" t="s">
        <v>12809</v>
      </c>
      <c r="K2141" s="1" t="s">
        <v>246</v>
      </c>
      <c r="L2141" s="1" t="s">
        <v>12902</v>
      </c>
      <c r="M2141" s="1" t="s">
        <v>7195</v>
      </c>
      <c r="N2141" s="2" t="str">
        <f>VLOOKUP(Schedule[[#This Row],[船期]],week!A:D,4,0)</f>
        <v>202610</v>
      </c>
      <c r="O2141" s="1">
        <f>_xlfn.IFNA(VLOOKUP(Schedule[[#This Row],[船名]],Vessel!$A:$G,2,0),"")</f>
        <v>724</v>
      </c>
      <c r="P2141" s="1" t="str">
        <f>_xlfn.IFNA(VLOOKUP(Schedule[[#This Row],[船名]],Vessel!$A:$G,3,0),"")</f>
        <v>cc</v>
      </c>
      <c r="Q2141" s="1">
        <f>_xlfn.IFNA(VLOOKUP(Schedule[[#This Row],[船名]],Vessel!$A:$G,4,0),"")</f>
        <v>2008</v>
      </c>
      <c r="R2141" s="1" t="str">
        <f>_xlfn.IFNA(VLOOKUP(Schedule[[#This Row],[船名]],Vessel!$A:$G,5,0),"")</f>
        <v>SGP</v>
      </c>
      <c r="S2141" s="1" t="str">
        <f>_xlfn.IFNA(VLOOKUP(Schedule[[#This Row],[船名]],Vessel!$A:$G,6,0),"")</f>
        <v>O</v>
      </c>
      <c r="T2141" s="1" t="str">
        <f>_xlfn.IFNA(VLOOKUP(Schedule[[#This Row],[船名]],Vessel!$A:$G,7,0),"")</f>
        <v>Sinokor</v>
      </c>
      <c r="U2141" s="1" t="str">
        <f>VLOOKUP(Schedule[[#This Row],[航线ID]],'Rotation'!D:I,6,0)</f>
        <v>青岛(QINGDAO)[2天] → 平泽(PYEONGTAEK)[5天]→青岛(QINGDAO)</v>
      </c>
    </row>
    <row r="2142" spans="1:21" x14ac:dyDescent="0.4">
      <c r="A2142" s="1" t="s">
        <v>15694</v>
      </c>
      <c r="B2142" s="1" t="s">
        <v>15781</v>
      </c>
      <c r="C2142" s="1" t="s">
        <v>15171</v>
      </c>
      <c r="D2142" s="1" t="s">
        <v>12800</v>
      </c>
      <c r="E2142" s="1" t="s">
        <v>12902</v>
      </c>
      <c r="F2142" s="1" t="s">
        <v>15172</v>
      </c>
      <c r="G2142" s="1" t="s">
        <v>15173</v>
      </c>
      <c r="H2142" s="1" t="s">
        <v>16601</v>
      </c>
      <c r="I2142" s="2">
        <v>46029</v>
      </c>
      <c r="J2142" s="1" t="s">
        <v>12809</v>
      </c>
      <c r="K2142" s="1" t="s">
        <v>246</v>
      </c>
      <c r="L2142" s="1" t="s">
        <v>12896</v>
      </c>
      <c r="M2142" s="1" t="s">
        <v>7195</v>
      </c>
      <c r="N2142" s="2" t="str">
        <f>VLOOKUP(Schedule[[#This Row],[船期]],week!A:D,4,0)</f>
        <v>202601</v>
      </c>
      <c r="O2142" s="1">
        <f>_xlfn.IFNA(VLOOKUP(Schedule[[#This Row],[船名]],Vessel!$A:$G,2,0),"")</f>
        <v>724</v>
      </c>
      <c r="P2142" s="1" t="str">
        <f>_xlfn.IFNA(VLOOKUP(Schedule[[#This Row],[船名]],Vessel!$A:$G,3,0),"")</f>
        <v>cc</v>
      </c>
      <c r="Q2142" s="1">
        <f>_xlfn.IFNA(VLOOKUP(Schedule[[#This Row],[船名]],Vessel!$A:$G,4,0),"")</f>
        <v>2008</v>
      </c>
      <c r="R2142" s="1" t="str">
        <f>_xlfn.IFNA(VLOOKUP(Schedule[[#This Row],[船名]],Vessel!$A:$G,5,0),"")</f>
        <v>SGP</v>
      </c>
      <c r="S2142" s="1" t="str">
        <f>_xlfn.IFNA(VLOOKUP(Schedule[[#This Row],[船名]],Vessel!$A:$G,6,0),"")</f>
        <v>O</v>
      </c>
      <c r="T2142" s="1" t="str">
        <f>_xlfn.IFNA(VLOOKUP(Schedule[[#This Row],[船名]],Vessel!$A:$G,7,0),"")</f>
        <v>Sinokor</v>
      </c>
      <c r="U2142" s="1" t="str">
        <f>VLOOKUP(Schedule[[#This Row],[航线ID]],'Rotation'!D:I,6,0)</f>
        <v>青岛(QINGDAO)[2天] → 平泽(PYEONGTAEK)[5天]→青岛(QINGDAO)</v>
      </c>
    </row>
    <row r="2143" spans="1:21" x14ac:dyDescent="0.4">
      <c r="A2143" s="1" t="s">
        <v>15694</v>
      </c>
      <c r="B2143" s="1" t="s">
        <v>15781</v>
      </c>
      <c r="C2143" s="1" t="s">
        <v>15171</v>
      </c>
      <c r="D2143" s="1" t="s">
        <v>12800</v>
      </c>
      <c r="E2143" s="1" t="s">
        <v>12902</v>
      </c>
      <c r="F2143" s="1" t="s">
        <v>15172</v>
      </c>
      <c r="G2143" s="1" t="s">
        <v>15173</v>
      </c>
      <c r="H2143" s="1" t="s">
        <v>15175</v>
      </c>
      <c r="I2143" s="2">
        <v>46020</v>
      </c>
      <c r="J2143" s="1" t="s">
        <v>12809</v>
      </c>
      <c r="K2143" s="1" t="s">
        <v>246</v>
      </c>
      <c r="L2143" s="1" t="s">
        <v>12896</v>
      </c>
      <c r="M2143" s="1" t="s">
        <v>7195</v>
      </c>
      <c r="N2143" s="2" t="str">
        <f>VLOOKUP(Schedule[[#This Row],[船期]],week!A:D,4,0)</f>
        <v>202553</v>
      </c>
      <c r="O2143" s="1">
        <f>_xlfn.IFNA(VLOOKUP(Schedule[[#This Row],[船名]],Vessel!$A:$G,2,0),"")</f>
        <v>724</v>
      </c>
      <c r="P2143" s="1" t="str">
        <f>_xlfn.IFNA(VLOOKUP(Schedule[[#This Row],[船名]],Vessel!$A:$G,3,0),"")</f>
        <v>cc</v>
      </c>
      <c r="Q2143" s="1">
        <f>_xlfn.IFNA(VLOOKUP(Schedule[[#This Row],[船名]],Vessel!$A:$G,4,0),"")</f>
        <v>2008</v>
      </c>
      <c r="R2143" s="1" t="str">
        <f>_xlfn.IFNA(VLOOKUP(Schedule[[#This Row],[船名]],Vessel!$A:$G,5,0),"")</f>
        <v>SGP</v>
      </c>
      <c r="S2143" s="1" t="str">
        <f>_xlfn.IFNA(VLOOKUP(Schedule[[#This Row],[船名]],Vessel!$A:$G,6,0),"")</f>
        <v>O</v>
      </c>
      <c r="T2143" s="1" t="str">
        <f>_xlfn.IFNA(VLOOKUP(Schedule[[#This Row],[船名]],Vessel!$A:$G,7,0),"")</f>
        <v>Sinokor</v>
      </c>
      <c r="U2143" s="1" t="str">
        <f>VLOOKUP(Schedule[[#This Row],[航线ID]],'Rotation'!D:I,6,0)</f>
        <v>青岛(QINGDAO)[2天] → 平泽(PYEONGTAEK)[5天]→青岛(QINGDAO)</v>
      </c>
    </row>
    <row r="2144" spans="1:21" x14ac:dyDescent="0.4">
      <c r="A2144" s="1" t="s">
        <v>15694</v>
      </c>
      <c r="B2144" s="1" t="s">
        <v>15781</v>
      </c>
      <c r="C2144" s="1" t="s">
        <v>15171</v>
      </c>
      <c r="D2144" s="1" t="s">
        <v>12800</v>
      </c>
      <c r="E2144" s="1" t="s">
        <v>12902</v>
      </c>
      <c r="F2144" s="1" t="s">
        <v>15172</v>
      </c>
      <c r="G2144" s="1" t="s">
        <v>15173</v>
      </c>
      <c r="H2144" s="1" t="s">
        <v>15174</v>
      </c>
      <c r="I2144" s="2">
        <v>46016</v>
      </c>
      <c r="J2144" s="1" t="s">
        <v>12809</v>
      </c>
      <c r="K2144" s="1" t="s">
        <v>246</v>
      </c>
      <c r="L2144" s="1" t="s">
        <v>12896</v>
      </c>
      <c r="M2144" s="1" t="s">
        <v>7195</v>
      </c>
      <c r="N2144" s="2" t="str">
        <f>VLOOKUP(Schedule[[#This Row],[船期]],week!A:D,4,0)</f>
        <v>202552</v>
      </c>
      <c r="O2144" s="1">
        <f>_xlfn.IFNA(VLOOKUP(Schedule[[#This Row],[船名]],Vessel!$A:$G,2,0),"")</f>
        <v>724</v>
      </c>
      <c r="P2144" s="1" t="str">
        <f>_xlfn.IFNA(VLOOKUP(Schedule[[#This Row],[船名]],Vessel!$A:$G,3,0),"")</f>
        <v>cc</v>
      </c>
      <c r="Q2144" s="1">
        <f>_xlfn.IFNA(VLOOKUP(Schedule[[#This Row],[船名]],Vessel!$A:$G,4,0),"")</f>
        <v>2008</v>
      </c>
      <c r="R2144" s="1" t="str">
        <f>_xlfn.IFNA(VLOOKUP(Schedule[[#This Row],[船名]],Vessel!$A:$G,5,0),"")</f>
        <v>SGP</v>
      </c>
      <c r="S2144" s="1" t="str">
        <f>_xlfn.IFNA(VLOOKUP(Schedule[[#This Row],[船名]],Vessel!$A:$G,6,0),"")</f>
        <v>O</v>
      </c>
      <c r="T2144" s="1" t="str">
        <f>_xlfn.IFNA(VLOOKUP(Schedule[[#This Row],[船名]],Vessel!$A:$G,7,0),"")</f>
        <v>Sinokor</v>
      </c>
      <c r="U2144" s="1" t="str">
        <f>VLOOKUP(Schedule[[#This Row],[航线ID]],'Rotation'!D:I,6,0)</f>
        <v>青岛(QINGDAO)[2天] → 平泽(PYEONGTAEK)[5天]→青岛(QINGDAO)</v>
      </c>
    </row>
    <row r="2145" spans="1:21" x14ac:dyDescent="0.4">
      <c r="A2145" s="1" t="s">
        <v>15694</v>
      </c>
      <c r="B2145" s="1" t="s">
        <v>15781</v>
      </c>
      <c r="C2145" s="1" t="s">
        <v>15171</v>
      </c>
      <c r="D2145" s="1" t="s">
        <v>12800</v>
      </c>
      <c r="E2145" s="1" t="s">
        <v>12902</v>
      </c>
      <c r="F2145" s="1" t="s">
        <v>15172</v>
      </c>
      <c r="G2145" s="1" t="s">
        <v>15173</v>
      </c>
      <c r="H2145" s="1" t="s">
        <v>15182</v>
      </c>
      <c r="I2145" s="2">
        <v>46009</v>
      </c>
      <c r="J2145" s="1" t="s">
        <v>12809</v>
      </c>
      <c r="K2145" s="1" t="s">
        <v>246</v>
      </c>
      <c r="L2145" s="1" t="s">
        <v>12896</v>
      </c>
      <c r="M2145" s="1" t="s">
        <v>7195</v>
      </c>
      <c r="N2145" s="2" t="str">
        <f>VLOOKUP(Schedule[[#This Row],[船期]],week!A:D,4,0)</f>
        <v>202551</v>
      </c>
      <c r="O2145" s="1">
        <f>_xlfn.IFNA(VLOOKUP(Schedule[[#This Row],[船名]],Vessel!$A:$G,2,0),"")</f>
        <v>724</v>
      </c>
      <c r="P2145" s="1" t="str">
        <f>_xlfn.IFNA(VLOOKUP(Schedule[[#This Row],[船名]],Vessel!$A:$G,3,0),"")</f>
        <v>cc</v>
      </c>
      <c r="Q2145" s="1">
        <f>_xlfn.IFNA(VLOOKUP(Schedule[[#This Row],[船名]],Vessel!$A:$G,4,0),"")</f>
        <v>2008</v>
      </c>
      <c r="R2145" s="1" t="str">
        <f>_xlfn.IFNA(VLOOKUP(Schedule[[#This Row],[船名]],Vessel!$A:$G,5,0),"")</f>
        <v>SGP</v>
      </c>
      <c r="S2145" s="1" t="str">
        <f>_xlfn.IFNA(VLOOKUP(Schedule[[#This Row],[船名]],Vessel!$A:$G,6,0),"")</f>
        <v>O</v>
      </c>
      <c r="T2145" s="1" t="str">
        <f>_xlfn.IFNA(VLOOKUP(Schedule[[#This Row],[船名]],Vessel!$A:$G,7,0),"")</f>
        <v>Sinokor</v>
      </c>
      <c r="U2145" s="1" t="str">
        <f>VLOOKUP(Schedule[[#This Row],[航线ID]],'Rotation'!D:I,6,0)</f>
        <v>青岛(QINGDAO)[2天] → 平泽(PYEONGTAEK)[5天]→青岛(QINGDAO)</v>
      </c>
    </row>
    <row r="2146" spans="1:21" x14ac:dyDescent="0.4">
      <c r="A2146" s="1" t="s">
        <v>15694</v>
      </c>
      <c r="B2146" s="1" t="s">
        <v>15781</v>
      </c>
      <c r="C2146" s="1" t="s">
        <v>15171</v>
      </c>
      <c r="D2146" s="1" t="s">
        <v>12800</v>
      </c>
      <c r="E2146" s="1" t="s">
        <v>12902</v>
      </c>
      <c r="F2146" s="1" t="s">
        <v>15172</v>
      </c>
      <c r="G2146" s="1" t="s">
        <v>15173</v>
      </c>
      <c r="H2146" s="1" t="s">
        <v>15183</v>
      </c>
      <c r="I2146" s="2">
        <v>46001</v>
      </c>
      <c r="J2146" s="1" t="s">
        <v>12809</v>
      </c>
      <c r="K2146" s="1" t="s">
        <v>246</v>
      </c>
      <c r="L2146" s="1" t="s">
        <v>12896</v>
      </c>
      <c r="M2146" s="1" t="s">
        <v>7195</v>
      </c>
      <c r="N2146" s="2" t="str">
        <f>VLOOKUP(Schedule[[#This Row],[船期]],week!A:D,4,0)</f>
        <v>202550</v>
      </c>
      <c r="O2146" s="1">
        <f>_xlfn.IFNA(VLOOKUP(Schedule[[#This Row],[船名]],Vessel!$A:$G,2,0),"")</f>
        <v>724</v>
      </c>
      <c r="P2146" s="1" t="str">
        <f>_xlfn.IFNA(VLOOKUP(Schedule[[#This Row],[船名]],Vessel!$A:$G,3,0),"")</f>
        <v>cc</v>
      </c>
      <c r="Q2146" s="1">
        <f>_xlfn.IFNA(VLOOKUP(Schedule[[#This Row],[船名]],Vessel!$A:$G,4,0),"")</f>
        <v>2008</v>
      </c>
      <c r="R2146" s="1" t="str">
        <f>_xlfn.IFNA(VLOOKUP(Schedule[[#This Row],[船名]],Vessel!$A:$G,5,0),"")</f>
        <v>SGP</v>
      </c>
      <c r="S2146" s="1" t="str">
        <f>_xlfn.IFNA(VLOOKUP(Schedule[[#This Row],[船名]],Vessel!$A:$G,6,0),"")</f>
        <v>O</v>
      </c>
      <c r="T2146" s="1" t="str">
        <f>_xlfn.IFNA(VLOOKUP(Schedule[[#This Row],[船名]],Vessel!$A:$G,7,0),"")</f>
        <v>Sinokor</v>
      </c>
      <c r="U2146" s="1" t="str">
        <f>VLOOKUP(Schedule[[#This Row],[航线ID]],'Rotation'!D:I,6,0)</f>
        <v>青岛(QINGDAO)[2天] → 平泽(PYEONGTAEK)[5天]→青岛(QINGDAO)</v>
      </c>
    </row>
    <row r="2147" spans="1:21" x14ac:dyDescent="0.4">
      <c r="A2147" s="1" t="s">
        <v>15694</v>
      </c>
      <c r="B2147" s="1" t="s">
        <v>15781</v>
      </c>
      <c r="C2147" s="1" t="s">
        <v>15171</v>
      </c>
      <c r="D2147" s="1" t="s">
        <v>12800</v>
      </c>
      <c r="E2147" s="1" t="s">
        <v>12902</v>
      </c>
      <c r="F2147" s="1" t="s">
        <v>15172</v>
      </c>
      <c r="G2147" s="1" t="s">
        <v>15173</v>
      </c>
      <c r="H2147" s="1" t="s">
        <v>15184</v>
      </c>
      <c r="I2147" s="2">
        <v>45997</v>
      </c>
      <c r="J2147" s="1" t="s">
        <v>12809</v>
      </c>
      <c r="K2147" s="1" t="s">
        <v>246</v>
      </c>
      <c r="L2147" s="1" t="s">
        <v>12896</v>
      </c>
      <c r="M2147" s="1" t="s">
        <v>7195</v>
      </c>
      <c r="N2147" s="2" t="str">
        <f>VLOOKUP(Schedule[[#This Row],[船期]],week!A:D,4,0)</f>
        <v>202549</v>
      </c>
      <c r="O2147" s="1">
        <f>_xlfn.IFNA(VLOOKUP(Schedule[[#This Row],[船名]],Vessel!$A:$G,2,0),"")</f>
        <v>724</v>
      </c>
      <c r="P2147" s="1" t="str">
        <f>_xlfn.IFNA(VLOOKUP(Schedule[[#This Row],[船名]],Vessel!$A:$G,3,0),"")</f>
        <v>cc</v>
      </c>
      <c r="Q2147" s="1">
        <f>_xlfn.IFNA(VLOOKUP(Schedule[[#This Row],[船名]],Vessel!$A:$G,4,0),"")</f>
        <v>2008</v>
      </c>
      <c r="R2147" s="1" t="str">
        <f>_xlfn.IFNA(VLOOKUP(Schedule[[#This Row],[船名]],Vessel!$A:$G,5,0),"")</f>
        <v>SGP</v>
      </c>
      <c r="S2147" s="1" t="str">
        <f>_xlfn.IFNA(VLOOKUP(Schedule[[#This Row],[船名]],Vessel!$A:$G,6,0),"")</f>
        <v>O</v>
      </c>
      <c r="T2147" s="1" t="str">
        <f>_xlfn.IFNA(VLOOKUP(Schedule[[#This Row],[船名]],Vessel!$A:$G,7,0),"")</f>
        <v>Sinokor</v>
      </c>
      <c r="U2147" s="1" t="str">
        <f>VLOOKUP(Schedule[[#This Row],[航线ID]],'Rotation'!D:I,6,0)</f>
        <v>青岛(QINGDAO)[2天] → 平泽(PYEONGTAEK)[5天]→青岛(QINGDAO)</v>
      </c>
    </row>
    <row r="2148" spans="1:21" x14ac:dyDescent="0.4">
      <c r="A2148" s="1" t="s">
        <v>15694</v>
      </c>
      <c r="B2148" s="1" t="s">
        <v>15781</v>
      </c>
      <c r="C2148" s="1" t="s">
        <v>15171</v>
      </c>
      <c r="D2148" s="1" t="s">
        <v>12800</v>
      </c>
      <c r="E2148" s="1" t="s">
        <v>12902</v>
      </c>
      <c r="F2148" s="1" t="s">
        <v>15172</v>
      </c>
      <c r="G2148" s="1" t="s">
        <v>15173</v>
      </c>
      <c r="H2148" s="1" t="s">
        <v>15185</v>
      </c>
      <c r="I2148" s="2">
        <v>45992</v>
      </c>
      <c r="J2148" s="1" t="s">
        <v>12809</v>
      </c>
      <c r="K2148" s="1" t="s">
        <v>246</v>
      </c>
      <c r="L2148" s="1" t="s">
        <v>12902</v>
      </c>
      <c r="M2148" s="1" t="s">
        <v>7195</v>
      </c>
      <c r="N2148" s="2" t="str">
        <f>VLOOKUP(Schedule[[#This Row],[船期]],week!A:D,4,0)</f>
        <v>202549</v>
      </c>
      <c r="O2148" s="1">
        <f>_xlfn.IFNA(VLOOKUP(Schedule[[#This Row],[船名]],Vessel!$A:$G,2,0),"")</f>
        <v>724</v>
      </c>
      <c r="P2148" s="1" t="str">
        <f>_xlfn.IFNA(VLOOKUP(Schedule[[#This Row],[船名]],Vessel!$A:$G,3,0),"")</f>
        <v>cc</v>
      </c>
      <c r="Q2148" s="1">
        <f>_xlfn.IFNA(VLOOKUP(Schedule[[#This Row],[船名]],Vessel!$A:$G,4,0),"")</f>
        <v>2008</v>
      </c>
      <c r="R2148" s="1" t="str">
        <f>_xlfn.IFNA(VLOOKUP(Schedule[[#This Row],[船名]],Vessel!$A:$G,5,0),"")</f>
        <v>SGP</v>
      </c>
      <c r="S2148" s="1" t="str">
        <f>_xlfn.IFNA(VLOOKUP(Schedule[[#This Row],[船名]],Vessel!$A:$G,6,0),"")</f>
        <v>O</v>
      </c>
      <c r="T2148" s="1" t="str">
        <f>_xlfn.IFNA(VLOOKUP(Schedule[[#This Row],[船名]],Vessel!$A:$G,7,0),"")</f>
        <v>Sinokor</v>
      </c>
      <c r="U2148" s="1" t="str">
        <f>VLOOKUP(Schedule[[#This Row],[航线ID]],'Rotation'!D:I,6,0)</f>
        <v>青岛(QINGDAO)[2天] → 平泽(PYEONGTAEK)[5天]→青岛(QINGDAO)</v>
      </c>
    </row>
    <row r="2149" spans="1:21" x14ac:dyDescent="0.4">
      <c r="A2149" s="1" t="s">
        <v>15694</v>
      </c>
      <c r="B2149" s="1" t="s">
        <v>15781</v>
      </c>
      <c r="C2149" s="1" t="s">
        <v>15171</v>
      </c>
      <c r="D2149" s="1" t="s">
        <v>12800</v>
      </c>
      <c r="E2149" s="1" t="s">
        <v>12902</v>
      </c>
      <c r="F2149" s="1" t="s">
        <v>15172</v>
      </c>
      <c r="G2149" s="1" t="s">
        <v>15173</v>
      </c>
      <c r="H2149" s="1" t="s">
        <v>15186</v>
      </c>
      <c r="I2149" s="2">
        <v>45983</v>
      </c>
      <c r="J2149" s="1" t="s">
        <v>12809</v>
      </c>
      <c r="K2149" s="1" t="s">
        <v>246</v>
      </c>
      <c r="L2149" s="1" t="s">
        <v>12896</v>
      </c>
      <c r="M2149" s="1" t="s">
        <v>7195</v>
      </c>
      <c r="N2149" s="2" t="str">
        <f>VLOOKUP(Schedule[[#This Row],[船期]],week!A:D,4,0)</f>
        <v>202547</v>
      </c>
      <c r="O2149" s="1">
        <f>_xlfn.IFNA(VLOOKUP(Schedule[[#This Row],[船名]],Vessel!$A:$G,2,0),"")</f>
        <v>724</v>
      </c>
      <c r="P2149" s="1" t="str">
        <f>_xlfn.IFNA(VLOOKUP(Schedule[[#This Row],[船名]],Vessel!$A:$G,3,0),"")</f>
        <v>cc</v>
      </c>
      <c r="Q2149" s="1">
        <f>_xlfn.IFNA(VLOOKUP(Schedule[[#This Row],[船名]],Vessel!$A:$G,4,0),"")</f>
        <v>2008</v>
      </c>
      <c r="R2149" s="1" t="str">
        <f>_xlfn.IFNA(VLOOKUP(Schedule[[#This Row],[船名]],Vessel!$A:$G,5,0),"")</f>
        <v>SGP</v>
      </c>
      <c r="S2149" s="1" t="str">
        <f>_xlfn.IFNA(VLOOKUP(Schedule[[#This Row],[船名]],Vessel!$A:$G,6,0),"")</f>
        <v>O</v>
      </c>
      <c r="T2149" s="1" t="str">
        <f>_xlfn.IFNA(VLOOKUP(Schedule[[#This Row],[船名]],Vessel!$A:$G,7,0),"")</f>
        <v>Sinokor</v>
      </c>
      <c r="U2149" s="1" t="str">
        <f>VLOOKUP(Schedule[[#This Row],[航线ID]],'Rotation'!D:I,6,0)</f>
        <v>青岛(QINGDAO)[2天] → 平泽(PYEONGTAEK)[5天]→青岛(QINGDAO)</v>
      </c>
    </row>
    <row r="2150" spans="1:21" x14ac:dyDescent="0.4">
      <c r="A2150" s="1" t="s">
        <v>15694</v>
      </c>
      <c r="B2150" s="1" t="s">
        <v>15781</v>
      </c>
      <c r="C2150" s="1" t="s">
        <v>15171</v>
      </c>
      <c r="D2150" s="1" t="s">
        <v>12800</v>
      </c>
      <c r="E2150" s="1" t="s">
        <v>12902</v>
      </c>
      <c r="F2150" s="1" t="s">
        <v>15172</v>
      </c>
      <c r="G2150" s="1" t="s">
        <v>15173</v>
      </c>
      <c r="H2150" s="1" t="s">
        <v>15187</v>
      </c>
      <c r="I2150" s="2">
        <v>45980</v>
      </c>
      <c r="J2150" s="1" t="s">
        <v>12809</v>
      </c>
      <c r="K2150" s="1" t="s">
        <v>246</v>
      </c>
      <c r="L2150" s="1" t="s">
        <v>12896</v>
      </c>
      <c r="M2150" s="1" t="s">
        <v>7195</v>
      </c>
      <c r="N2150" s="2" t="str">
        <f>VLOOKUP(Schedule[[#This Row],[船期]],week!A:D,4,0)</f>
        <v>202547</v>
      </c>
      <c r="O2150" s="1">
        <f>_xlfn.IFNA(VLOOKUP(Schedule[[#This Row],[船名]],Vessel!$A:$G,2,0),"")</f>
        <v>724</v>
      </c>
      <c r="P2150" s="1" t="str">
        <f>_xlfn.IFNA(VLOOKUP(Schedule[[#This Row],[船名]],Vessel!$A:$G,3,0),"")</f>
        <v>cc</v>
      </c>
      <c r="Q2150" s="1">
        <f>_xlfn.IFNA(VLOOKUP(Schedule[[#This Row],[船名]],Vessel!$A:$G,4,0),"")</f>
        <v>2008</v>
      </c>
      <c r="R2150" s="1" t="str">
        <f>_xlfn.IFNA(VLOOKUP(Schedule[[#This Row],[船名]],Vessel!$A:$G,5,0),"")</f>
        <v>SGP</v>
      </c>
      <c r="S2150" s="1" t="str">
        <f>_xlfn.IFNA(VLOOKUP(Schedule[[#This Row],[船名]],Vessel!$A:$G,6,0),"")</f>
        <v>O</v>
      </c>
      <c r="T2150" s="1" t="str">
        <f>_xlfn.IFNA(VLOOKUP(Schedule[[#This Row],[船名]],Vessel!$A:$G,7,0),"")</f>
        <v>Sinokor</v>
      </c>
      <c r="U2150" s="1" t="str">
        <f>VLOOKUP(Schedule[[#This Row],[航线ID]],'Rotation'!D:I,6,0)</f>
        <v>青岛(QINGDAO)[2天] → 平泽(PYEONGTAEK)[5天]→青岛(QINGDAO)</v>
      </c>
    </row>
    <row r="2151" spans="1:21" x14ac:dyDescent="0.4">
      <c r="A2151" s="1" t="s">
        <v>15694</v>
      </c>
      <c r="B2151" s="1" t="s">
        <v>15781</v>
      </c>
      <c r="C2151" s="1" t="s">
        <v>15171</v>
      </c>
      <c r="D2151" s="1" t="s">
        <v>12800</v>
      </c>
      <c r="E2151" s="1" t="s">
        <v>12902</v>
      </c>
      <c r="F2151" s="1" t="s">
        <v>15172</v>
      </c>
      <c r="G2151" s="1" t="s">
        <v>15173</v>
      </c>
      <c r="H2151" s="1" t="s">
        <v>15188</v>
      </c>
      <c r="I2151" s="2">
        <v>45967</v>
      </c>
      <c r="J2151" s="1" t="s">
        <v>12809</v>
      </c>
      <c r="K2151" s="1" t="s">
        <v>246</v>
      </c>
      <c r="L2151" s="1" t="s">
        <v>12896</v>
      </c>
      <c r="M2151" s="1" t="s">
        <v>7195</v>
      </c>
      <c r="N2151" s="2" t="str">
        <f>VLOOKUP(Schedule[[#This Row],[船期]],week!A:D,4,0)</f>
        <v>202545</v>
      </c>
      <c r="O2151" s="1">
        <f>_xlfn.IFNA(VLOOKUP(Schedule[[#This Row],[船名]],Vessel!$A:$G,2,0),"")</f>
        <v>724</v>
      </c>
      <c r="P2151" s="1" t="str">
        <f>_xlfn.IFNA(VLOOKUP(Schedule[[#This Row],[船名]],Vessel!$A:$G,3,0),"")</f>
        <v>cc</v>
      </c>
      <c r="Q2151" s="1">
        <f>_xlfn.IFNA(VLOOKUP(Schedule[[#This Row],[船名]],Vessel!$A:$G,4,0),"")</f>
        <v>2008</v>
      </c>
      <c r="R2151" s="1" t="str">
        <f>_xlfn.IFNA(VLOOKUP(Schedule[[#This Row],[船名]],Vessel!$A:$G,5,0),"")</f>
        <v>SGP</v>
      </c>
      <c r="S2151" s="1" t="str">
        <f>_xlfn.IFNA(VLOOKUP(Schedule[[#This Row],[船名]],Vessel!$A:$G,6,0),"")</f>
        <v>O</v>
      </c>
      <c r="T2151" s="1" t="str">
        <f>_xlfn.IFNA(VLOOKUP(Schedule[[#This Row],[船名]],Vessel!$A:$G,7,0),"")</f>
        <v>Sinokor</v>
      </c>
      <c r="U2151" s="1" t="str">
        <f>VLOOKUP(Schedule[[#This Row],[航线ID]],'Rotation'!D:I,6,0)</f>
        <v>青岛(QINGDAO)[2天] → 平泽(PYEONGTAEK)[5天]→青岛(QINGDAO)</v>
      </c>
    </row>
    <row r="2152" spans="1:21" x14ac:dyDescent="0.4">
      <c r="A2152" s="1" t="s">
        <v>15694</v>
      </c>
      <c r="B2152" s="1" t="s">
        <v>15781</v>
      </c>
      <c r="C2152" s="1" t="s">
        <v>15189</v>
      </c>
      <c r="D2152" s="1" t="s">
        <v>12836</v>
      </c>
      <c r="E2152" s="1" t="s">
        <v>12896</v>
      </c>
      <c r="F2152" s="1" t="s">
        <v>15190</v>
      </c>
      <c r="G2152" s="1" t="s">
        <v>15173</v>
      </c>
      <c r="H2152" s="1" t="s">
        <v>15193</v>
      </c>
      <c r="I2152" s="2">
        <v>46041</v>
      </c>
      <c r="J2152" s="1" t="s">
        <v>12819</v>
      </c>
      <c r="K2152" s="1" t="s">
        <v>246</v>
      </c>
      <c r="L2152" s="1" t="s">
        <v>12902</v>
      </c>
      <c r="M2152" s="1" t="s">
        <v>10057</v>
      </c>
      <c r="N2152" s="2" t="str">
        <f>VLOOKUP(Schedule[[#This Row],[船期]],week!A:D,4,0)</f>
        <v>202603</v>
      </c>
      <c r="O2152" s="1">
        <f>_xlfn.IFNA(VLOOKUP(Schedule[[#This Row],[船名]],Vessel!$A:$G,2,0),"")</f>
        <v>1011</v>
      </c>
      <c r="P2152" s="1" t="str">
        <f>_xlfn.IFNA(VLOOKUP(Schedule[[#This Row],[船名]],Vessel!$A:$G,3,0),"")</f>
        <v>cc</v>
      </c>
      <c r="Q2152" s="1">
        <f>_xlfn.IFNA(VLOOKUP(Schedule[[#This Row],[船名]],Vessel!$A:$G,4,0),"")</f>
        <v>2019</v>
      </c>
      <c r="R2152" s="1" t="str">
        <f>_xlfn.IFNA(VLOOKUP(Schedule[[#This Row],[船名]],Vessel!$A:$G,5,0),"")</f>
        <v>HKG</v>
      </c>
      <c r="S2152" s="1" t="str">
        <f>_xlfn.IFNA(VLOOKUP(Schedule[[#This Row],[船名]],Vessel!$A:$G,6,0),"")</f>
        <v>O</v>
      </c>
      <c r="T2152" s="1" t="str">
        <f>_xlfn.IFNA(VLOOKUP(Schedule[[#This Row],[船名]],Vessel!$A:$G,7,0),"")</f>
        <v>SITC</v>
      </c>
      <c r="U2152" s="1" t="str">
        <f>VLOOKUP(Schedule[[#This Row],[航线ID]],'Rotation'!D:I,6,0)</f>
        <v>石岛(SHIDAO)[1天] → 青岛(QINGDAO)[4天] → 东京(TOKYO)[1天] → 横滨(YOKOHAMA)[0天]→川崎(KAWASAKI)[4天] → 青岛(QINGDAO)[1天] → 平泽(PYEONGTAEK)[3天] → 石岛(SHIDAO)</v>
      </c>
    </row>
    <row r="2153" spans="1:21" x14ac:dyDescent="0.4">
      <c r="A2153" s="1" t="s">
        <v>15694</v>
      </c>
      <c r="B2153" s="1" t="s">
        <v>15781</v>
      </c>
      <c r="C2153" s="1" t="s">
        <v>15189</v>
      </c>
      <c r="D2153" s="1" t="s">
        <v>12836</v>
      </c>
      <c r="E2153" s="1" t="s">
        <v>12896</v>
      </c>
      <c r="F2153" s="1" t="s">
        <v>15190</v>
      </c>
      <c r="G2153" s="1" t="s">
        <v>15173</v>
      </c>
      <c r="H2153" s="1" t="s">
        <v>15194</v>
      </c>
      <c r="I2153" s="2">
        <v>46047</v>
      </c>
      <c r="J2153" s="1" t="s">
        <v>12819</v>
      </c>
      <c r="K2153" s="1" t="s">
        <v>246</v>
      </c>
      <c r="L2153" s="1" t="s">
        <v>12902</v>
      </c>
      <c r="M2153" s="1" t="s">
        <v>10231</v>
      </c>
      <c r="N2153" s="2" t="str">
        <f>VLOOKUP(Schedule[[#This Row],[船期]],week!A:D,4,0)</f>
        <v>202604</v>
      </c>
      <c r="O2153" s="1">
        <f>_xlfn.IFNA(VLOOKUP(Schedule[[#This Row],[船名]],Vessel!$A:$G,2,0),"")</f>
        <v>1011</v>
      </c>
      <c r="P2153" s="1" t="str">
        <f>_xlfn.IFNA(VLOOKUP(Schedule[[#This Row],[船名]],Vessel!$A:$G,3,0),"")</f>
        <v>cc</v>
      </c>
      <c r="Q2153" s="1">
        <f>_xlfn.IFNA(VLOOKUP(Schedule[[#This Row],[船名]],Vessel!$A:$G,4,0),"")</f>
        <v>2018</v>
      </c>
      <c r="R2153" s="1" t="str">
        <f>_xlfn.IFNA(VLOOKUP(Schedule[[#This Row],[船名]],Vessel!$A:$G,5,0),"")</f>
        <v>HKG</v>
      </c>
      <c r="S2153" s="1" t="str">
        <f>_xlfn.IFNA(VLOOKUP(Schedule[[#This Row],[船名]],Vessel!$A:$G,6,0),"")</f>
        <v>O</v>
      </c>
      <c r="T2153" s="1" t="str">
        <f>_xlfn.IFNA(VLOOKUP(Schedule[[#This Row],[船名]],Vessel!$A:$G,7,0),"")</f>
        <v>SITC</v>
      </c>
      <c r="U2153" s="1" t="str">
        <f>VLOOKUP(Schedule[[#This Row],[航线ID]],'Rotation'!D:I,6,0)</f>
        <v>石岛(SHIDAO)[1天] → 青岛(QINGDAO)[4天] → 东京(TOKYO)[1天] → 横滨(YOKOHAMA)[0天]→川崎(KAWASAKI)[4天] → 青岛(QINGDAO)[1天] → 平泽(PYEONGTAEK)[3天] → 石岛(SHIDAO)</v>
      </c>
    </row>
    <row r="2154" spans="1:21" x14ac:dyDescent="0.4">
      <c r="A2154" s="1" t="s">
        <v>15694</v>
      </c>
      <c r="B2154" s="1" t="s">
        <v>15781</v>
      </c>
      <c r="C2154" s="1" t="s">
        <v>15189</v>
      </c>
      <c r="D2154" s="1" t="s">
        <v>12836</v>
      </c>
      <c r="E2154" s="1" t="s">
        <v>12896</v>
      </c>
      <c r="F2154" s="1" t="s">
        <v>15190</v>
      </c>
      <c r="G2154" s="1" t="s">
        <v>15173</v>
      </c>
      <c r="H2154" s="1" t="s">
        <v>16092</v>
      </c>
      <c r="I2154" s="2">
        <v>46054</v>
      </c>
      <c r="J2154" s="1" t="s">
        <v>12819</v>
      </c>
      <c r="K2154" s="1" t="s">
        <v>246</v>
      </c>
      <c r="L2154" s="1" t="s">
        <v>12902</v>
      </c>
      <c r="M2154" s="1" t="s">
        <v>10057</v>
      </c>
      <c r="N2154" s="2" t="str">
        <f>VLOOKUP(Schedule[[#This Row],[船期]],week!A:D,4,0)</f>
        <v>202605</v>
      </c>
      <c r="O2154" s="1">
        <f>_xlfn.IFNA(VLOOKUP(Schedule[[#This Row],[船名]],Vessel!$A:$G,2,0),"")</f>
        <v>1011</v>
      </c>
      <c r="P2154" s="1" t="str">
        <f>_xlfn.IFNA(VLOOKUP(Schedule[[#This Row],[船名]],Vessel!$A:$G,3,0),"")</f>
        <v>cc</v>
      </c>
      <c r="Q2154" s="1">
        <f>_xlfn.IFNA(VLOOKUP(Schedule[[#This Row],[船名]],Vessel!$A:$G,4,0),"")</f>
        <v>2019</v>
      </c>
      <c r="R2154" s="1" t="str">
        <f>_xlfn.IFNA(VLOOKUP(Schedule[[#This Row],[船名]],Vessel!$A:$G,5,0),"")</f>
        <v>HKG</v>
      </c>
      <c r="S2154" s="1" t="str">
        <f>_xlfn.IFNA(VLOOKUP(Schedule[[#This Row],[船名]],Vessel!$A:$G,6,0),"")</f>
        <v>O</v>
      </c>
      <c r="T2154" s="1" t="str">
        <f>_xlfn.IFNA(VLOOKUP(Schedule[[#This Row],[船名]],Vessel!$A:$G,7,0),"")</f>
        <v>SITC</v>
      </c>
      <c r="U2154" s="1" t="str">
        <f>VLOOKUP(Schedule[[#This Row],[航线ID]],'Rotation'!D:I,6,0)</f>
        <v>石岛(SHIDAO)[1天] → 青岛(QINGDAO)[4天] → 东京(TOKYO)[1天] → 横滨(YOKOHAMA)[0天]→川崎(KAWASAKI)[4天] → 青岛(QINGDAO)[1天] → 平泽(PYEONGTAEK)[3天] → 石岛(SHIDAO)</v>
      </c>
    </row>
    <row r="2155" spans="1:21" x14ac:dyDescent="0.4">
      <c r="A2155" s="1" t="s">
        <v>15694</v>
      </c>
      <c r="B2155" s="1" t="s">
        <v>15781</v>
      </c>
      <c r="C2155" s="1" t="s">
        <v>15189</v>
      </c>
      <c r="D2155" s="1" t="s">
        <v>12836</v>
      </c>
      <c r="E2155" s="1" t="s">
        <v>12896</v>
      </c>
      <c r="F2155" s="1" t="s">
        <v>15190</v>
      </c>
      <c r="G2155" s="1" t="s">
        <v>15173</v>
      </c>
      <c r="H2155" s="1" t="s">
        <v>16093</v>
      </c>
      <c r="I2155" s="2">
        <v>46061</v>
      </c>
      <c r="J2155" s="1" t="s">
        <v>12819</v>
      </c>
      <c r="K2155" s="1" t="s">
        <v>246</v>
      </c>
      <c r="L2155" s="1" t="s">
        <v>12902</v>
      </c>
      <c r="M2155" s="1" t="s">
        <v>10231</v>
      </c>
      <c r="N2155" s="2" t="str">
        <f>VLOOKUP(Schedule[[#This Row],[船期]],week!A:D,4,0)</f>
        <v>202606</v>
      </c>
      <c r="O2155" s="1">
        <f>_xlfn.IFNA(VLOOKUP(Schedule[[#This Row],[船名]],Vessel!$A:$G,2,0),"")</f>
        <v>1011</v>
      </c>
      <c r="P2155" s="1" t="str">
        <f>_xlfn.IFNA(VLOOKUP(Schedule[[#This Row],[船名]],Vessel!$A:$G,3,0),"")</f>
        <v>cc</v>
      </c>
      <c r="Q2155" s="1">
        <f>_xlfn.IFNA(VLOOKUP(Schedule[[#This Row],[船名]],Vessel!$A:$G,4,0),"")</f>
        <v>2018</v>
      </c>
      <c r="R2155" s="1" t="str">
        <f>_xlfn.IFNA(VLOOKUP(Schedule[[#This Row],[船名]],Vessel!$A:$G,5,0),"")</f>
        <v>HKG</v>
      </c>
      <c r="S2155" s="1" t="str">
        <f>_xlfn.IFNA(VLOOKUP(Schedule[[#This Row],[船名]],Vessel!$A:$G,6,0),"")</f>
        <v>O</v>
      </c>
      <c r="T2155" s="1" t="str">
        <f>_xlfn.IFNA(VLOOKUP(Schedule[[#This Row],[船名]],Vessel!$A:$G,7,0),"")</f>
        <v>SITC</v>
      </c>
      <c r="U2155" s="1" t="str">
        <f>VLOOKUP(Schedule[[#This Row],[航线ID]],'Rotation'!D:I,6,0)</f>
        <v>石岛(SHIDAO)[1天] → 青岛(QINGDAO)[4天] → 东京(TOKYO)[1天] → 横滨(YOKOHAMA)[0天]→川崎(KAWASAKI)[4天] → 青岛(QINGDAO)[1天] → 平泽(PYEONGTAEK)[3天] → 石岛(SHIDAO)</v>
      </c>
    </row>
    <row r="2156" spans="1:21" x14ac:dyDescent="0.4">
      <c r="A2156" s="1" t="s">
        <v>15694</v>
      </c>
      <c r="B2156" s="1" t="s">
        <v>15781</v>
      </c>
      <c r="C2156" s="1" t="s">
        <v>15189</v>
      </c>
      <c r="D2156" s="1" t="s">
        <v>12836</v>
      </c>
      <c r="E2156" s="1" t="s">
        <v>12896</v>
      </c>
      <c r="F2156" s="1" t="s">
        <v>15190</v>
      </c>
      <c r="G2156" s="1" t="s">
        <v>15173</v>
      </c>
      <c r="H2156" s="1" t="s">
        <v>16094</v>
      </c>
      <c r="I2156" s="2">
        <v>46068</v>
      </c>
      <c r="J2156" s="1" t="s">
        <v>12819</v>
      </c>
      <c r="K2156" s="1" t="s">
        <v>246</v>
      </c>
      <c r="L2156" s="1" t="s">
        <v>12902</v>
      </c>
      <c r="M2156" s="1" t="s">
        <v>10057</v>
      </c>
      <c r="N2156" s="2" t="str">
        <f>VLOOKUP(Schedule[[#This Row],[船期]],week!A:D,4,0)</f>
        <v>202607</v>
      </c>
      <c r="O2156" s="1">
        <f>_xlfn.IFNA(VLOOKUP(Schedule[[#This Row],[船名]],Vessel!$A:$G,2,0),"")</f>
        <v>1011</v>
      </c>
      <c r="P2156" s="1" t="str">
        <f>_xlfn.IFNA(VLOOKUP(Schedule[[#This Row],[船名]],Vessel!$A:$G,3,0),"")</f>
        <v>cc</v>
      </c>
      <c r="Q2156" s="1">
        <f>_xlfn.IFNA(VLOOKUP(Schedule[[#This Row],[船名]],Vessel!$A:$G,4,0),"")</f>
        <v>2019</v>
      </c>
      <c r="R2156" s="1" t="str">
        <f>_xlfn.IFNA(VLOOKUP(Schedule[[#This Row],[船名]],Vessel!$A:$G,5,0),"")</f>
        <v>HKG</v>
      </c>
      <c r="S2156" s="1" t="str">
        <f>_xlfn.IFNA(VLOOKUP(Schedule[[#This Row],[船名]],Vessel!$A:$G,6,0),"")</f>
        <v>O</v>
      </c>
      <c r="T2156" s="1" t="str">
        <f>_xlfn.IFNA(VLOOKUP(Schedule[[#This Row],[船名]],Vessel!$A:$G,7,0),"")</f>
        <v>SITC</v>
      </c>
      <c r="U2156" s="1" t="str">
        <f>VLOOKUP(Schedule[[#This Row],[航线ID]],'Rotation'!D:I,6,0)</f>
        <v>石岛(SHIDAO)[1天] → 青岛(QINGDAO)[4天] → 东京(TOKYO)[1天] → 横滨(YOKOHAMA)[0天]→川崎(KAWASAKI)[4天] → 青岛(QINGDAO)[1天] → 平泽(PYEONGTAEK)[3天] → 石岛(SHIDAO)</v>
      </c>
    </row>
    <row r="2157" spans="1:21" x14ac:dyDescent="0.4">
      <c r="A2157" s="1" t="s">
        <v>15694</v>
      </c>
      <c r="B2157" s="1" t="s">
        <v>15781</v>
      </c>
      <c r="C2157" s="1" t="s">
        <v>15189</v>
      </c>
      <c r="D2157" s="1" t="s">
        <v>12836</v>
      </c>
      <c r="E2157" s="1" t="s">
        <v>12896</v>
      </c>
      <c r="F2157" s="1" t="s">
        <v>15190</v>
      </c>
      <c r="G2157" s="1" t="s">
        <v>15173</v>
      </c>
      <c r="H2157" s="1" t="s">
        <v>16095</v>
      </c>
      <c r="I2157" s="2">
        <v>46075</v>
      </c>
      <c r="J2157" s="1" t="s">
        <v>12819</v>
      </c>
      <c r="K2157" s="1" t="s">
        <v>246</v>
      </c>
      <c r="L2157" s="1" t="s">
        <v>12902</v>
      </c>
      <c r="M2157" s="1" t="s">
        <v>10231</v>
      </c>
      <c r="N2157" s="2" t="str">
        <f>VLOOKUP(Schedule[[#This Row],[船期]],week!A:D,4,0)</f>
        <v>202608</v>
      </c>
      <c r="O2157" s="1">
        <f>_xlfn.IFNA(VLOOKUP(Schedule[[#This Row],[船名]],Vessel!$A:$G,2,0),"")</f>
        <v>1011</v>
      </c>
      <c r="P2157" s="1" t="str">
        <f>_xlfn.IFNA(VLOOKUP(Schedule[[#This Row],[船名]],Vessel!$A:$G,3,0),"")</f>
        <v>cc</v>
      </c>
      <c r="Q2157" s="1">
        <f>_xlfn.IFNA(VLOOKUP(Schedule[[#This Row],[船名]],Vessel!$A:$G,4,0),"")</f>
        <v>2018</v>
      </c>
      <c r="R2157" s="1" t="str">
        <f>_xlfn.IFNA(VLOOKUP(Schedule[[#This Row],[船名]],Vessel!$A:$G,5,0),"")</f>
        <v>HKG</v>
      </c>
      <c r="S2157" s="1" t="str">
        <f>_xlfn.IFNA(VLOOKUP(Schedule[[#This Row],[船名]],Vessel!$A:$G,6,0),"")</f>
        <v>O</v>
      </c>
      <c r="T2157" s="1" t="str">
        <f>_xlfn.IFNA(VLOOKUP(Schedule[[#This Row],[船名]],Vessel!$A:$G,7,0),"")</f>
        <v>SITC</v>
      </c>
      <c r="U2157" s="1" t="str">
        <f>VLOOKUP(Schedule[[#This Row],[航线ID]],'Rotation'!D:I,6,0)</f>
        <v>石岛(SHIDAO)[1天] → 青岛(QINGDAO)[4天] → 东京(TOKYO)[1天] → 横滨(YOKOHAMA)[0天]→川崎(KAWASAKI)[4天] → 青岛(QINGDAO)[1天] → 平泽(PYEONGTAEK)[3天] → 石岛(SHIDAO)</v>
      </c>
    </row>
    <row r="2158" spans="1:21" x14ac:dyDescent="0.4">
      <c r="A2158" s="1" t="s">
        <v>15694</v>
      </c>
      <c r="B2158" s="1" t="s">
        <v>15781</v>
      </c>
      <c r="C2158" s="1" t="s">
        <v>15189</v>
      </c>
      <c r="D2158" s="1" t="s">
        <v>12836</v>
      </c>
      <c r="E2158" s="1" t="s">
        <v>12896</v>
      </c>
      <c r="F2158" s="1" t="s">
        <v>15190</v>
      </c>
      <c r="G2158" s="1" t="s">
        <v>15173</v>
      </c>
      <c r="H2158" s="1" t="s">
        <v>15192</v>
      </c>
      <c r="I2158" s="2">
        <v>46026</v>
      </c>
      <c r="J2158" s="1" t="s">
        <v>12819</v>
      </c>
      <c r="K2158" s="1" t="s">
        <v>246</v>
      </c>
      <c r="L2158" s="1" t="s">
        <v>12896</v>
      </c>
      <c r="M2158" s="1" t="s">
        <v>10057</v>
      </c>
      <c r="N2158" s="2" t="str">
        <f>VLOOKUP(Schedule[[#This Row],[船期]],week!A:D,4,0)</f>
        <v>202601</v>
      </c>
      <c r="O2158" s="1">
        <f>_xlfn.IFNA(VLOOKUP(Schedule[[#This Row],[船名]],Vessel!$A:$G,2,0),"")</f>
        <v>1011</v>
      </c>
      <c r="P2158" s="1" t="str">
        <f>_xlfn.IFNA(VLOOKUP(Schedule[[#This Row],[船名]],Vessel!$A:$G,3,0),"")</f>
        <v>cc</v>
      </c>
      <c r="Q2158" s="1">
        <f>_xlfn.IFNA(VLOOKUP(Schedule[[#This Row],[船名]],Vessel!$A:$G,4,0),"")</f>
        <v>2019</v>
      </c>
      <c r="R2158" s="1" t="str">
        <f>_xlfn.IFNA(VLOOKUP(Schedule[[#This Row],[船名]],Vessel!$A:$G,5,0),"")</f>
        <v>HKG</v>
      </c>
      <c r="S2158" s="1" t="str">
        <f>_xlfn.IFNA(VLOOKUP(Schedule[[#This Row],[船名]],Vessel!$A:$G,6,0),"")</f>
        <v>O</v>
      </c>
      <c r="T2158" s="1" t="str">
        <f>_xlfn.IFNA(VLOOKUP(Schedule[[#This Row],[船名]],Vessel!$A:$G,7,0),"")</f>
        <v>SITC</v>
      </c>
      <c r="U2158" s="1" t="str">
        <f>VLOOKUP(Schedule[[#This Row],[航线ID]],'Rotation'!D:I,6,0)</f>
        <v>石岛(SHIDAO)[1天] → 青岛(QINGDAO)[4天] → 东京(TOKYO)[1天] → 横滨(YOKOHAMA)[0天]→川崎(KAWASAKI)[4天] → 青岛(QINGDAO)[1天] → 平泽(PYEONGTAEK)[3天] → 石岛(SHIDAO)</v>
      </c>
    </row>
    <row r="2159" spans="1:21" x14ac:dyDescent="0.4">
      <c r="A2159" s="1" t="s">
        <v>15694</v>
      </c>
      <c r="B2159" s="1" t="s">
        <v>15781</v>
      </c>
      <c r="C2159" s="1" t="s">
        <v>15189</v>
      </c>
      <c r="D2159" s="1" t="s">
        <v>12836</v>
      </c>
      <c r="E2159" s="1" t="s">
        <v>12896</v>
      </c>
      <c r="F2159" s="1" t="s">
        <v>15190</v>
      </c>
      <c r="G2159" s="1" t="s">
        <v>15173</v>
      </c>
      <c r="H2159" s="1" t="s">
        <v>15191</v>
      </c>
      <c r="I2159" s="2">
        <v>46020</v>
      </c>
      <c r="J2159" s="1" t="s">
        <v>12809</v>
      </c>
      <c r="K2159" s="1" t="s">
        <v>246</v>
      </c>
      <c r="L2159" s="1" t="s">
        <v>12896</v>
      </c>
      <c r="M2159" s="1" t="s">
        <v>10231</v>
      </c>
      <c r="N2159" s="2" t="str">
        <f>VLOOKUP(Schedule[[#This Row],[船期]],week!A:D,4,0)</f>
        <v>202553</v>
      </c>
      <c r="O2159" s="1">
        <f>_xlfn.IFNA(VLOOKUP(Schedule[[#This Row],[船名]],Vessel!$A:$G,2,0),"")</f>
        <v>1011</v>
      </c>
      <c r="P2159" s="1" t="str">
        <f>_xlfn.IFNA(VLOOKUP(Schedule[[#This Row],[船名]],Vessel!$A:$G,3,0),"")</f>
        <v>cc</v>
      </c>
      <c r="Q2159" s="1">
        <f>_xlfn.IFNA(VLOOKUP(Schedule[[#This Row],[船名]],Vessel!$A:$G,4,0),"")</f>
        <v>2018</v>
      </c>
      <c r="R2159" s="1" t="str">
        <f>_xlfn.IFNA(VLOOKUP(Schedule[[#This Row],[船名]],Vessel!$A:$G,5,0),"")</f>
        <v>HKG</v>
      </c>
      <c r="S2159" s="1" t="str">
        <f>_xlfn.IFNA(VLOOKUP(Schedule[[#This Row],[船名]],Vessel!$A:$G,6,0),"")</f>
        <v>O</v>
      </c>
      <c r="T2159" s="1" t="str">
        <f>_xlfn.IFNA(VLOOKUP(Schedule[[#This Row],[船名]],Vessel!$A:$G,7,0),"")</f>
        <v>SITC</v>
      </c>
      <c r="U2159" s="1" t="str">
        <f>VLOOKUP(Schedule[[#This Row],[航线ID]],'Rotation'!D:I,6,0)</f>
        <v>石岛(SHIDAO)[1天] → 青岛(QINGDAO)[4天] → 东京(TOKYO)[1天] → 横滨(YOKOHAMA)[0天]→川崎(KAWASAKI)[4天] → 青岛(QINGDAO)[1天] → 平泽(PYEONGTAEK)[3天] → 石岛(SHIDAO)</v>
      </c>
    </row>
    <row r="2160" spans="1:21" x14ac:dyDescent="0.4">
      <c r="A2160" s="1" t="s">
        <v>15694</v>
      </c>
      <c r="B2160" s="1" t="s">
        <v>15781</v>
      </c>
      <c r="C2160" s="1" t="s">
        <v>15189</v>
      </c>
      <c r="D2160" s="1" t="s">
        <v>12836</v>
      </c>
      <c r="E2160" s="1" t="s">
        <v>12896</v>
      </c>
      <c r="F2160" s="1" t="s">
        <v>15190</v>
      </c>
      <c r="G2160" s="1" t="s">
        <v>15173</v>
      </c>
      <c r="H2160" s="1" t="s">
        <v>15195</v>
      </c>
      <c r="I2160" s="2">
        <v>46013</v>
      </c>
      <c r="J2160" s="1" t="s">
        <v>12809</v>
      </c>
      <c r="K2160" s="1" t="s">
        <v>246</v>
      </c>
      <c r="L2160" s="1" t="s">
        <v>12896</v>
      </c>
      <c r="M2160" s="1" t="s">
        <v>9742</v>
      </c>
      <c r="N2160" s="2" t="str">
        <f>VLOOKUP(Schedule[[#This Row],[船期]],week!A:D,4,0)</f>
        <v>202552</v>
      </c>
      <c r="O2160" s="1">
        <f>_xlfn.IFNA(VLOOKUP(Schedule[[#This Row],[船名]],Vessel!$A:$G,2,0),"")</f>
        <v>1043</v>
      </c>
      <c r="P2160" s="1" t="str">
        <f>_xlfn.IFNA(VLOOKUP(Schedule[[#This Row],[船名]],Vessel!$A:$G,3,0),"")</f>
        <v>cc</v>
      </c>
      <c r="Q2160" s="1">
        <f>_xlfn.IFNA(VLOOKUP(Schedule[[#This Row],[船名]],Vessel!$A:$G,4,0),"")</f>
        <v>2013</v>
      </c>
      <c r="R2160" s="1" t="str">
        <f>_xlfn.IFNA(VLOOKUP(Schedule[[#This Row],[船名]],Vessel!$A:$G,5,0),"")</f>
        <v>HKG</v>
      </c>
      <c r="S2160" s="1" t="str">
        <f>_xlfn.IFNA(VLOOKUP(Schedule[[#This Row],[船名]],Vessel!$A:$G,6,0),"")</f>
        <v>O</v>
      </c>
      <c r="T2160" s="1" t="str">
        <f>_xlfn.IFNA(VLOOKUP(Schedule[[#This Row],[船名]],Vessel!$A:$G,7,0),"")</f>
        <v>SITC</v>
      </c>
      <c r="U2160" s="1" t="str">
        <f>VLOOKUP(Schedule[[#This Row],[航线ID]],'Rotation'!D:I,6,0)</f>
        <v>石岛(SHIDAO)[1天] → 青岛(QINGDAO)[4天] → 东京(TOKYO)[1天] → 横滨(YOKOHAMA)[0天]→川崎(KAWASAKI)[4天] → 青岛(QINGDAO)[1天] → 平泽(PYEONGTAEK)[3天] → 石岛(SHIDAO)</v>
      </c>
    </row>
    <row r="2161" spans="1:21" x14ac:dyDescent="0.4">
      <c r="A2161" s="1" t="s">
        <v>15694</v>
      </c>
      <c r="B2161" s="1" t="s">
        <v>15781</v>
      </c>
      <c r="C2161" s="1" t="s">
        <v>15189</v>
      </c>
      <c r="D2161" s="1" t="s">
        <v>12836</v>
      </c>
      <c r="E2161" s="1" t="s">
        <v>12896</v>
      </c>
      <c r="F2161" s="1" t="s">
        <v>15190</v>
      </c>
      <c r="G2161" s="1" t="s">
        <v>15173</v>
      </c>
      <c r="H2161" s="1" t="s">
        <v>15196</v>
      </c>
      <c r="I2161" s="2">
        <v>46007</v>
      </c>
      <c r="J2161" s="1" t="s">
        <v>12819</v>
      </c>
      <c r="K2161" s="1" t="s">
        <v>246</v>
      </c>
      <c r="L2161" s="1" t="s">
        <v>12896</v>
      </c>
      <c r="M2161" s="1" t="s">
        <v>8480</v>
      </c>
      <c r="N2161" s="2" t="str">
        <f>VLOOKUP(Schedule[[#This Row],[船期]],week!A:D,4,0)</f>
        <v>202551</v>
      </c>
      <c r="O2161" s="1">
        <f>_xlfn.IFNA(VLOOKUP(Schedule[[#This Row],[船名]],Vessel!$A:$G,2,0),"")</f>
        <v>1042</v>
      </c>
      <c r="P2161" s="1" t="str">
        <f>_xlfn.IFNA(VLOOKUP(Schedule[[#This Row],[船名]],Vessel!$A:$G,3,0),"")</f>
        <v>cc</v>
      </c>
      <c r="Q2161" s="1">
        <f>_xlfn.IFNA(VLOOKUP(Schedule[[#This Row],[船名]],Vessel!$A:$G,4,0),"")</f>
        <v>2012</v>
      </c>
      <c r="R2161" s="1" t="str">
        <f>_xlfn.IFNA(VLOOKUP(Schedule[[#This Row],[船名]],Vessel!$A:$G,5,0),"")</f>
        <v>HKG</v>
      </c>
      <c r="S2161" s="1" t="str">
        <f>_xlfn.IFNA(VLOOKUP(Schedule[[#This Row],[船名]],Vessel!$A:$G,6,0),"")</f>
        <v>O</v>
      </c>
      <c r="T2161" s="1" t="str">
        <f>_xlfn.IFNA(VLOOKUP(Schedule[[#This Row],[船名]],Vessel!$A:$G,7,0),"")</f>
        <v>SITC</v>
      </c>
      <c r="U2161" s="1" t="str">
        <f>VLOOKUP(Schedule[[#This Row],[航线ID]],'Rotation'!D:I,6,0)</f>
        <v>石岛(SHIDAO)[1天] → 青岛(QINGDAO)[4天] → 东京(TOKYO)[1天] → 横滨(YOKOHAMA)[0天]→川崎(KAWASAKI)[4天] → 青岛(QINGDAO)[1天] → 平泽(PYEONGTAEK)[3天] → 石岛(SHIDAO)</v>
      </c>
    </row>
    <row r="2162" spans="1:21" x14ac:dyDescent="0.4">
      <c r="A2162" s="1" t="s">
        <v>15694</v>
      </c>
      <c r="B2162" s="1" t="s">
        <v>15781</v>
      </c>
      <c r="C2162" s="1" t="s">
        <v>15189</v>
      </c>
      <c r="D2162" s="1" t="s">
        <v>12836</v>
      </c>
      <c r="E2162" s="1" t="s">
        <v>12896</v>
      </c>
      <c r="F2162" s="1" t="s">
        <v>15190</v>
      </c>
      <c r="G2162" s="1" t="s">
        <v>15173</v>
      </c>
      <c r="H2162" s="1" t="s">
        <v>15197</v>
      </c>
      <c r="I2162" s="2">
        <v>45999</v>
      </c>
      <c r="J2162" s="1" t="s">
        <v>12809</v>
      </c>
      <c r="K2162" s="1" t="s">
        <v>246</v>
      </c>
      <c r="L2162" s="1" t="s">
        <v>12896</v>
      </c>
      <c r="M2162" s="1" t="s">
        <v>9742</v>
      </c>
      <c r="N2162" s="2" t="str">
        <f>VLOOKUP(Schedule[[#This Row],[船期]],week!A:D,4,0)</f>
        <v>202550</v>
      </c>
      <c r="O2162" s="1">
        <f>_xlfn.IFNA(VLOOKUP(Schedule[[#This Row],[船名]],Vessel!$A:$G,2,0),"")</f>
        <v>1043</v>
      </c>
      <c r="P2162" s="1" t="str">
        <f>_xlfn.IFNA(VLOOKUP(Schedule[[#This Row],[船名]],Vessel!$A:$G,3,0),"")</f>
        <v>cc</v>
      </c>
      <c r="Q2162" s="1">
        <f>_xlfn.IFNA(VLOOKUP(Schedule[[#This Row],[船名]],Vessel!$A:$G,4,0),"")</f>
        <v>2013</v>
      </c>
      <c r="R2162" s="1" t="str">
        <f>_xlfn.IFNA(VLOOKUP(Schedule[[#This Row],[船名]],Vessel!$A:$G,5,0),"")</f>
        <v>HKG</v>
      </c>
      <c r="S2162" s="1" t="str">
        <f>_xlfn.IFNA(VLOOKUP(Schedule[[#This Row],[船名]],Vessel!$A:$G,6,0),"")</f>
        <v>O</v>
      </c>
      <c r="T2162" s="1" t="str">
        <f>_xlfn.IFNA(VLOOKUP(Schedule[[#This Row],[船名]],Vessel!$A:$G,7,0),"")</f>
        <v>SITC</v>
      </c>
      <c r="U2162" s="1" t="str">
        <f>VLOOKUP(Schedule[[#This Row],[航线ID]],'Rotation'!D:I,6,0)</f>
        <v>石岛(SHIDAO)[1天] → 青岛(QINGDAO)[4天] → 东京(TOKYO)[1天] → 横滨(YOKOHAMA)[0天]→川崎(KAWASAKI)[4天] → 青岛(QINGDAO)[1天] → 平泽(PYEONGTAEK)[3天] → 石岛(SHIDAO)</v>
      </c>
    </row>
    <row r="2163" spans="1:21" x14ac:dyDescent="0.4">
      <c r="A2163" s="1" t="s">
        <v>15694</v>
      </c>
      <c r="B2163" s="1" t="s">
        <v>15781</v>
      </c>
      <c r="C2163" s="1" t="s">
        <v>15189</v>
      </c>
      <c r="D2163" s="1" t="s">
        <v>12836</v>
      </c>
      <c r="E2163" s="1" t="s">
        <v>12896</v>
      </c>
      <c r="F2163" s="1" t="s">
        <v>15190</v>
      </c>
      <c r="G2163" s="1" t="s">
        <v>15173</v>
      </c>
      <c r="H2163" s="1" t="s">
        <v>15198</v>
      </c>
      <c r="I2163" s="2">
        <v>45979</v>
      </c>
      <c r="J2163" s="1" t="s">
        <v>12809</v>
      </c>
      <c r="K2163" s="1" t="s">
        <v>246</v>
      </c>
      <c r="L2163" s="1" t="s">
        <v>12896</v>
      </c>
      <c r="M2163" s="1" t="s">
        <v>10057</v>
      </c>
      <c r="N2163" s="2" t="str">
        <f>VLOOKUP(Schedule[[#This Row],[船期]],week!A:D,4,0)</f>
        <v>202547</v>
      </c>
      <c r="O2163" s="1">
        <f>_xlfn.IFNA(VLOOKUP(Schedule[[#This Row],[船名]],Vessel!$A:$G,2,0),"")</f>
        <v>1011</v>
      </c>
      <c r="P2163" s="1" t="str">
        <f>_xlfn.IFNA(VLOOKUP(Schedule[[#This Row],[船名]],Vessel!$A:$G,3,0),"")</f>
        <v>cc</v>
      </c>
      <c r="Q2163" s="1">
        <f>_xlfn.IFNA(VLOOKUP(Schedule[[#This Row],[船名]],Vessel!$A:$G,4,0),"")</f>
        <v>2019</v>
      </c>
      <c r="R2163" s="1" t="str">
        <f>_xlfn.IFNA(VLOOKUP(Schedule[[#This Row],[船名]],Vessel!$A:$G,5,0),"")</f>
        <v>HKG</v>
      </c>
      <c r="S2163" s="1" t="str">
        <f>_xlfn.IFNA(VLOOKUP(Schedule[[#This Row],[船名]],Vessel!$A:$G,6,0),"")</f>
        <v>O</v>
      </c>
      <c r="T2163" s="1" t="str">
        <f>_xlfn.IFNA(VLOOKUP(Schedule[[#This Row],[船名]],Vessel!$A:$G,7,0),"")</f>
        <v>SITC</v>
      </c>
      <c r="U2163" s="1" t="str">
        <f>VLOOKUP(Schedule[[#This Row],[航线ID]],'Rotation'!D:I,6,0)</f>
        <v>石岛(SHIDAO)[1天] → 青岛(QINGDAO)[4天] → 东京(TOKYO)[1天] → 横滨(YOKOHAMA)[0天]→川崎(KAWASAKI)[4天] → 青岛(QINGDAO)[1天] → 平泽(PYEONGTAEK)[3天] → 石岛(SHIDAO)</v>
      </c>
    </row>
    <row r="2164" spans="1:21" x14ac:dyDescent="0.4">
      <c r="A2164" s="1" t="s">
        <v>15694</v>
      </c>
      <c r="B2164" s="1" t="s">
        <v>15695</v>
      </c>
      <c r="C2164" s="1" t="s">
        <v>15199</v>
      </c>
      <c r="D2164" s="1" t="s">
        <v>12794</v>
      </c>
      <c r="E2164" s="1" t="s">
        <v>12896</v>
      </c>
      <c r="F2164" s="1" t="s">
        <v>16602</v>
      </c>
      <c r="G2164" s="1" t="s">
        <v>15201</v>
      </c>
      <c r="H2164" s="1" t="s">
        <v>15206</v>
      </c>
      <c r="I2164" s="2">
        <v>46044</v>
      </c>
      <c r="J2164" s="1" t="s">
        <v>12809</v>
      </c>
      <c r="K2164" s="1" t="s">
        <v>15203</v>
      </c>
      <c r="L2164" s="1" t="s">
        <v>12896</v>
      </c>
      <c r="M2164" s="1" t="s">
        <v>8125</v>
      </c>
      <c r="N2164" s="2" t="str">
        <f>VLOOKUP(Schedule[[#This Row],[船期]],week!A:D,4,0)</f>
        <v>202603</v>
      </c>
      <c r="O2164" s="1">
        <f>_xlfn.IFNA(VLOOKUP(Schedule[[#This Row],[船名]],Vessel!$A:$G,2,0),"")</f>
        <v>1103</v>
      </c>
      <c r="P2164" s="1" t="str">
        <f>_xlfn.IFNA(VLOOKUP(Schedule[[#This Row],[船名]],Vessel!$A:$G,3,0),"")</f>
        <v>cc</v>
      </c>
      <c r="Q2164" s="1">
        <f>_xlfn.IFNA(VLOOKUP(Schedule[[#This Row],[船名]],Vessel!$A:$G,4,0),"")</f>
        <v>2015</v>
      </c>
      <c r="R2164" s="1" t="str">
        <f>_xlfn.IFNA(VLOOKUP(Schedule[[#This Row],[船名]],Vessel!$A:$G,5,0),"")</f>
        <v>HKG</v>
      </c>
      <c r="S2164" s="1" t="str">
        <f>_xlfn.IFNA(VLOOKUP(Schedule[[#This Row],[船名]],Vessel!$A:$G,6,0),"")</f>
        <v>T</v>
      </c>
      <c r="T2164" s="1" t="str">
        <f>_xlfn.IFNA(VLOOKUP(Schedule[[#This Row],[船名]],Vessel!$A:$G,7,0),"")</f>
        <v>KMTC</v>
      </c>
      <c r="U2164" s="1" t="str">
        <f>VLOOKUP(Schedule[[#This Row],[航线ID]],'Rotation'!D:I,6,0)</f>
        <v>天津(TIANJIN)[2天] → 青岛(QINGDAO)[2天] → 釜山(BUSAN)[4天] → 清水(SHIMIZU)[1天] → 小名滨(ONAHAMA)[1天] → 仙台(SENDAI)[2天] → 釜石(KAMAISHI)[2天]→新泻(NIIGATA)[1天] → 境港(SAKAIMINATO)[3天] → 釜山(BUSAN)[1天] → 蔚山(ULSAN)[0天] → 光阳(KWANGYANG)[2天] → 天津(TIANJIN)</v>
      </c>
    </row>
    <row r="2165" spans="1:21" x14ac:dyDescent="0.4">
      <c r="A2165" s="1" t="s">
        <v>15694</v>
      </c>
      <c r="B2165" s="1" t="s">
        <v>15695</v>
      </c>
      <c r="C2165" s="1" t="s">
        <v>15199</v>
      </c>
      <c r="D2165" s="1" t="s">
        <v>12794</v>
      </c>
      <c r="E2165" s="1" t="s">
        <v>12896</v>
      </c>
      <c r="F2165" s="1" t="s">
        <v>16602</v>
      </c>
      <c r="G2165" s="1" t="s">
        <v>15201</v>
      </c>
      <c r="H2165" s="1" t="s">
        <v>15207</v>
      </c>
      <c r="I2165" s="2">
        <v>46048</v>
      </c>
      <c r="J2165" s="1" t="s">
        <v>12809</v>
      </c>
      <c r="K2165" s="1" t="s">
        <v>15203</v>
      </c>
      <c r="L2165" s="1" t="s">
        <v>12896</v>
      </c>
      <c r="M2165" s="1" t="s">
        <v>10086</v>
      </c>
      <c r="N2165" s="2" t="str">
        <f>VLOOKUP(Schedule[[#This Row],[船期]],week!A:D,4,0)</f>
        <v>202604</v>
      </c>
      <c r="O2165" s="1">
        <f>_xlfn.IFNA(VLOOKUP(Schedule[[#This Row],[船名]],Vessel!$A:$G,2,0),"")</f>
        <v>1000</v>
      </c>
      <c r="P2165" s="1" t="str">
        <f>_xlfn.IFNA(VLOOKUP(Schedule[[#This Row],[船名]],Vessel!$A:$G,3,0),"")</f>
        <v>cc</v>
      </c>
      <c r="Q2165" s="1">
        <f>_xlfn.IFNA(VLOOKUP(Schedule[[#This Row],[船名]],Vessel!$A:$G,4,0),"")</f>
        <v>2018</v>
      </c>
      <c r="R2165" s="1" t="str">
        <f>_xlfn.IFNA(VLOOKUP(Schedule[[#This Row],[船名]],Vessel!$A:$G,5,0),"")</f>
        <v>PAN</v>
      </c>
      <c r="S2165" s="1" t="str">
        <f>_xlfn.IFNA(VLOOKUP(Schedule[[#This Row],[船名]],Vessel!$A:$G,6,0),"")</f>
        <v>T</v>
      </c>
      <c r="T2165" s="1" t="str">
        <f>_xlfn.IFNA(VLOOKUP(Schedule[[#This Row],[船名]],Vessel!$A:$G,7,0),"")</f>
        <v>KMTC</v>
      </c>
      <c r="U2165" s="1" t="str">
        <f>VLOOKUP(Schedule[[#This Row],[航线ID]],'Rotation'!D:I,6,0)</f>
        <v>天津(TIANJIN)[2天] → 青岛(QINGDAO)[2天] → 釜山(BUSAN)[4天] → 清水(SHIMIZU)[1天] → 小名滨(ONAHAMA)[1天] → 仙台(SENDAI)[2天] → 釜石(KAMAISHI)[2天]→新泻(NIIGATA)[1天] → 境港(SAKAIMINATO)[3天] → 釜山(BUSAN)[1天] → 蔚山(ULSAN)[0天] → 光阳(KWANGYANG)[2天] → 天津(TIANJIN)</v>
      </c>
    </row>
    <row r="2166" spans="1:21" x14ac:dyDescent="0.4">
      <c r="A2166" s="1" t="s">
        <v>15694</v>
      </c>
      <c r="B2166" s="1" t="s">
        <v>15695</v>
      </c>
      <c r="C2166" s="1" t="s">
        <v>15199</v>
      </c>
      <c r="D2166" s="1" t="s">
        <v>12794</v>
      </c>
      <c r="E2166" s="1" t="s">
        <v>12896</v>
      </c>
      <c r="F2166" s="1" t="s">
        <v>16602</v>
      </c>
      <c r="G2166" s="1" t="s">
        <v>15201</v>
      </c>
      <c r="H2166" s="1" t="s">
        <v>15208</v>
      </c>
      <c r="I2166" s="2">
        <v>46050</v>
      </c>
      <c r="J2166" s="1" t="s">
        <v>12809</v>
      </c>
      <c r="K2166" s="1" t="s">
        <v>15203</v>
      </c>
      <c r="L2166" s="1" t="s">
        <v>12896</v>
      </c>
      <c r="M2166" s="1" t="s">
        <v>7918</v>
      </c>
      <c r="N2166" s="2" t="str">
        <f>VLOOKUP(Schedule[[#This Row],[船期]],week!A:D,4,0)</f>
        <v>202604</v>
      </c>
      <c r="O2166" s="1">
        <f>_xlfn.IFNA(VLOOKUP(Schedule[[#This Row],[船名]],Vessel!$A:$G,2,0),"")</f>
        <v>1043</v>
      </c>
      <c r="P2166" s="1" t="str">
        <f>_xlfn.IFNA(VLOOKUP(Schedule[[#This Row],[船名]],Vessel!$A:$G,3,0),"")</f>
        <v>cc</v>
      </c>
      <c r="Q2166" s="1">
        <f>_xlfn.IFNA(VLOOKUP(Schedule[[#This Row],[船名]],Vessel!$A:$G,4,0),"")</f>
        <v>2010</v>
      </c>
      <c r="R2166" s="1" t="str">
        <f>_xlfn.IFNA(VLOOKUP(Schedule[[#This Row],[船名]],Vessel!$A:$G,5,0),"")</f>
        <v>MHL</v>
      </c>
      <c r="S2166" s="1" t="str">
        <f>_xlfn.IFNA(VLOOKUP(Schedule[[#This Row],[船名]],Vessel!$A:$G,6,0),"")</f>
        <v>O</v>
      </c>
      <c r="T2166" s="1" t="str">
        <f>_xlfn.IFNA(VLOOKUP(Schedule[[#This Row],[船名]],Vessel!$A:$G,7,0),"")</f>
        <v>Namsung Shipping</v>
      </c>
      <c r="U2166" s="1" t="str">
        <f>VLOOKUP(Schedule[[#This Row],[航线ID]],'Rotation'!D:I,6,0)</f>
        <v>天津(TIANJIN)[2天] → 青岛(QINGDAO)[2天] → 釜山(BUSAN)[4天] → 清水(SHIMIZU)[1天] → 小名滨(ONAHAMA)[1天] → 仙台(SENDAI)[2天] → 釜石(KAMAISHI)[2天]→新泻(NIIGATA)[1天] → 境港(SAKAIMINATO)[3天] → 釜山(BUSAN)[1天] → 蔚山(ULSAN)[0天] → 光阳(KWANGYANG)[2天] → 天津(TIANJIN)</v>
      </c>
    </row>
    <row r="2167" spans="1:21" x14ac:dyDescent="0.4">
      <c r="A2167" s="1" t="s">
        <v>15694</v>
      </c>
      <c r="B2167" s="1" t="s">
        <v>15695</v>
      </c>
      <c r="C2167" s="1" t="s">
        <v>15199</v>
      </c>
      <c r="D2167" s="1" t="s">
        <v>12794</v>
      </c>
      <c r="E2167" s="1" t="s">
        <v>12896</v>
      </c>
      <c r="F2167" s="1" t="s">
        <v>16602</v>
      </c>
      <c r="G2167" s="1" t="s">
        <v>15201</v>
      </c>
      <c r="H2167" s="1" t="s">
        <v>15209</v>
      </c>
      <c r="I2167" s="2">
        <v>46062</v>
      </c>
      <c r="J2167" s="1" t="s">
        <v>12809</v>
      </c>
      <c r="K2167" s="1" t="s">
        <v>15203</v>
      </c>
      <c r="L2167" s="1" t="s">
        <v>12902</v>
      </c>
      <c r="M2167" s="1" t="s">
        <v>8125</v>
      </c>
      <c r="N2167" s="2" t="str">
        <f>VLOOKUP(Schedule[[#This Row],[船期]],week!A:D,4,0)</f>
        <v>202606</v>
      </c>
      <c r="O2167" s="1">
        <f>_xlfn.IFNA(VLOOKUP(Schedule[[#This Row],[船名]],Vessel!$A:$G,2,0),"")</f>
        <v>1103</v>
      </c>
      <c r="P2167" s="1" t="str">
        <f>_xlfn.IFNA(VLOOKUP(Schedule[[#This Row],[船名]],Vessel!$A:$G,3,0),"")</f>
        <v>cc</v>
      </c>
      <c r="Q2167" s="1">
        <f>_xlfn.IFNA(VLOOKUP(Schedule[[#This Row],[船名]],Vessel!$A:$G,4,0),"")</f>
        <v>2015</v>
      </c>
      <c r="R2167" s="1" t="str">
        <f>_xlfn.IFNA(VLOOKUP(Schedule[[#This Row],[船名]],Vessel!$A:$G,5,0),"")</f>
        <v>HKG</v>
      </c>
      <c r="S2167" s="1" t="str">
        <f>_xlfn.IFNA(VLOOKUP(Schedule[[#This Row],[船名]],Vessel!$A:$G,6,0),"")</f>
        <v>T</v>
      </c>
      <c r="T2167" s="1" t="str">
        <f>_xlfn.IFNA(VLOOKUP(Schedule[[#This Row],[船名]],Vessel!$A:$G,7,0),"")</f>
        <v>KMTC</v>
      </c>
      <c r="U2167" s="1" t="str">
        <f>VLOOKUP(Schedule[[#This Row],[航线ID]],'Rotation'!D:I,6,0)</f>
        <v>天津(TIANJIN)[2天] → 青岛(QINGDAO)[2天] → 釜山(BUSAN)[4天] → 清水(SHIMIZU)[1天] → 小名滨(ONAHAMA)[1天] → 仙台(SENDAI)[2天] → 釜石(KAMAISHI)[2天]→新泻(NIIGATA)[1天] → 境港(SAKAIMINATO)[3天] → 釜山(BUSAN)[1天] → 蔚山(ULSAN)[0天] → 光阳(KWANGYANG)[2天] → 天津(TIANJIN)</v>
      </c>
    </row>
    <row r="2168" spans="1:21" x14ac:dyDescent="0.4">
      <c r="A2168" s="1" t="s">
        <v>15694</v>
      </c>
      <c r="B2168" s="1" t="s">
        <v>15695</v>
      </c>
      <c r="C2168" s="1" t="s">
        <v>15199</v>
      </c>
      <c r="D2168" s="1" t="s">
        <v>12794</v>
      </c>
      <c r="E2168" s="1" t="s">
        <v>12896</v>
      </c>
      <c r="F2168" s="1" t="s">
        <v>16602</v>
      </c>
      <c r="G2168" s="1" t="s">
        <v>15201</v>
      </c>
      <c r="H2168" s="1" t="s">
        <v>15210</v>
      </c>
      <c r="I2168" s="2">
        <v>46067</v>
      </c>
      <c r="J2168" s="1" t="s">
        <v>12809</v>
      </c>
      <c r="K2168" s="1" t="s">
        <v>15203</v>
      </c>
      <c r="L2168" s="1" t="s">
        <v>12902</v>
      </c>
      <c r="M2168" s="1" t="s">
        <v>10086</v>
      </c>
      <c r="N2168" s="2" t="str">
        <f>VLOOKUP(Schedule[[#This Row],[船期]],week!A:D,4,0)</f>
        <v>202606</v>
      </c>
      <c r="O2168" s="1">
        <f>_xlfn.IFNA(VLOOKUP(Schedule[[#This Row],[船名]],Vessel!$A:$G,2,0),"")</f>
        <v>1000</v>
      </c>
      <c r="P2168" s="1" t="str">
        <f>_xlfn.IFNA(VLOOKUP(Schedule[[#This Row],[船名]],Vessel!$A:$G,3,0),"")</f>
        <v>cc</v>
      </c>
      <c r="Q2168" s="1">
        <f>_xlfn.IFNA(VLOOKUP(Schedule[[#This Row],[船名]],Vessel!$A:$G,4,0),"")</f>
        <v>2018</v>
      </c>
      <c r="R2168" s="1" t="str">
        <f>_xlfn.IFNA(VLOOKUP(Schedule[[#This Row],[船名]],Vessel!$A:$G,5,0),"")</f>
        <v>PAN</v>
      </c>
      <c r="S2168" s="1" t="str">
        <f>_xlfn.IFNA(VLOOKUP(Schedule[[#This Row],[船名]],Vessel!$A:$G,6,0),"")</f>
        <v>T</v>
      </c>
      <c r="T2168" s="1" t="str">
        <f>_xlfn.IFNA(VLOOKUP(Schedule[[#This Row],[船名]],Vessel!$A:$G,7,0),"")</f>
        <v>KMTC</v>
      </c>
      <c r="U2168" s="1" t="str">
        <f>VLOOKUP(Schedule[[#This Row],[航线ID]],'Rotation'!D:I,6,0)</f>
        <v>天津(TIANJIN)[2天] → 青岛(QINGDAO)[2天] → 釜山(BUSAN)[4天] → 清水(SHIMIZU)[1天] → 小名滨(ONAHAMA)[1天] → 仙台(SENDAI)[2天] → 釜石(KAMAISHI)[2天]→新泻(NIIGATA)[1天] → 境港(SAKAIMINATO)[3天] → 釜山(BUSAN)[1天] → 蔚山(ULSAN)[0天] → 光阳(KWANGYANG)[2天] → 天津(TIANJIN)</v>
      </c>
    </row>
    <row r="2169" spans="1:21" x14ac:dyDescent="0.4">
      <c r="A2169" s="1" t="s">
        <v>15694</v>
      </c>
      <c r="B2169" s="1" t="s">
        <v>15695</v>
      </c>
      <c r="C2169" s="1" t="s">
        <v>15199</v>
      </c>
      <c r="D2169" s="1" t="s">
        <v>12794</v>
      </c>
      <c r="E2169" s="1" t="s">
        <v>12896</v>
      </c>
      <c r="F2169" s="1" t="s">
        <v>16602</v>
      </c>
      <c r="G2169" s="1" t="s">
        <v>15201</v>
      </c>
      <c r="H2169" s="1" t="s">
        <v>15782</v>
      </c>
      <c r="I2169" s="2">
        <v>46071</v>
      </c>
      <c r="J2169" s="1" t="s">
        <v>12809</v>
      </c>
      <c r="K2169" s="1" t="s">
        <v>15203</v>
      </c>
      <c r="L2169" s="1" t="s">
        <v>12896</v>
      </c>
      <c r="M2169" s="1" t="s">
        <v>7918</v>
      </c>
      <c r="N2169" s="2" t="str">
        <f>VLOOKUP(Schedule[[#This Row],[船期]],week!A:D,4,0)</f>
        <v>202607</v>
      </c>
      <c r="O2169" s="1">
        <f>_xlfn.IFNA(VLOOKUP(Schedule[[#This Row],[船名]],Vessel!$A:$G,2,0),"")</f>
        <v>1043</v>
      </c>
      <c r="P2169" s="1" t="str">
        <f>_xlfn.IFNA(VLOOKUP(Schedule[[#This Row],[船名]],Vessel!$A:$G,3,0),"")</f>
        <v>cc</v>
      </c>
      <c r="Q2169" s="1">
        <f>_xlfn.IFNA(VLOOKUP(Schedule[[#This Row],[船名]],Vessel!$A:$G,4,0),"")</f>
        <v>2010</v>
      </c>
      <c r="R2169" s="1" t="str">
        <f>_xlfn.IFNA(VLOOKUP(Schedule[[#This Row],[船名]],Vessel!$A:$G,5,0),"")</f>
        <v>MHL</v>
      </c>
      <c r="S2169" s="1" t="str">
        <f>_xlfn.IFNA(VLOOKUP(Schedule[[#This Row],[船名]],Vessel!$A:$G,6,0),"")</f>
        <v>O</v>
      </c>
      <c r="T2169" s="1" t="str">
        <f>_xlfn.IFNA(VLOOKUP(Schedule[[#This Row],[船名]],Vessel!$A:$G,7,0),"")</f>
        <v>Namsung Shipping</v>
      </c>
      <c r="U2169" s="1" t="str">
        <f>VLOOKUP(Schedule[[#This Row],[航线ID]],'Rotation'!D:I,6,0)</f>
        <v>天津(TIANJIN)[2天] → 青岛(QINGDAO)[2天] → 釜山(BUSAN)[4天] → 清水(SHIMIZU)[1天] → 小名滨(ONAHAMA)[1天] → 仙台(SENDAI)[2天] → 釜石(KAMAISHI)[2天]→新泻(NIIGATA)[1天] → 境港(SAKAIMINATO)[3天] → 釜山(BUSAN)[1天] → 蔚山(ULSAN)[0天] → 光阳(KWANGYANG)[2天] → 天津(TIANJIN)</v>
      </c>
    </row>
    <row r="2170" spans="1:21" x14ac:dyDescent="0.4">
      <c r="A2170" s="1" t="s">
        <v>15694</v>
      </c>
      <c r="B2170" s="1" t="s">
        <v>15695</v>
      </c>
      <c r="C2170" s="1" t="s">
        <v>15199</v>
      </c>
      <c r="D2170" s="1" t="s">
        <v>12794</v>
      </c>
      <c r="E2170" s="1" t="s">
        <v>12896</v>
      </c>
      <c r="F2170" s="1" t="s">
        <v>16602</v>
      </c>
      <c r="G2170" s="1" t="s">
        <v>15201</v>
      </c>
      <c r="H2170" s="1" t="s">
        <v>16245</v>
      </c>
      <c r="I2170" s="2">
        <v>46080</v>
      </c>
      <c r="J2170" s="1" t="s">
        <v>12809</v>
      </c>
      <c r="K2170" s="1" t="s">
        <v>15203</v>
      </c>
      <c r="L2170" s="1" t="s">
        <v>12896</v>
      </c>
      <c r="M2170" s="1" t="s">
        <v>8125</v>
      </c>
      <c r="N2170" s="2" t="str">
        <f>VLOOKUP(Schedule[[#This Row],[船期]],week!A:D,4,0)</f>
        <v>202608</v>
      </c>
      <c r="O2170" s="1">
        <f>_xlfn.IFNA(VLOOKUP(Schedule[[#This Row],[船名]],Vessel!$A:$G,2,0),"")</f>
        <v>1103</v>
      </c>
      <c r="P2170" s="1" t="str">
        <f>_xlfn.IFNA(VLOOKUP(Schedule[[#This Row],[船名]],Vessel!$A:$G,3,0),"")</f>
        <v>cc</v>
      </c>
      <c r="Q2170" s="1">
        <f>_xlfn.IFNA(VLOOKUP(Schedule[[#This Row],[船名]],Vessel!$A:$G,4,0),"")</f>
        <v>2015</v>
      </c>
      <c r="R2170" s="1" t="str">
        <f>_xlfn.IFNA(VLOOKUP(Schedule[[#This Row],[船名]],Vessel!$A:$G,5,0),"")</f>
        <v>HKG</v>
      </c>
      <c r="S2170" s="1" t="str">
        <f>_xlfn.IFNA(VLOOKUP(Schedule[[#This Row],[船名]],Vessel!$A:$G,6,0),"")</f>
        <v>T</v>
      </c>
      <c r="T2170" s="1" t="str">
        <f>_xlfn.IFNA(VLOOKUP(Schedule[[#This Row],[船名]],Vessel!$A:$G,7,0),"")</f>
        <v>KMTC</v>
      </c>
      <c r="U2170" s="1" t="str">
        <f>VLOOKUP(Schedule[[#This Row],[航线ID]],'Rotation'!D:I,6,0)</f>
        <v>天津(TIANJIN)[2天] → 青岛(QINGDAO)[2天] → 釜山(BUSAN)[4天] → 清水(SHIMIZU)[1天] → 小名滨(ONAHAMA)[1天] → 仙台(SENDAI)[2天] → 釜石(KAMAISHI)[2天]→新泻(NIIGATA)[1天] → 境港(SAKAIMINATO)[3天] → 釜山(BUSAN)[1天] → 蔚山(ULSAN)[0天] → 光阳(KWANGYANG)[2天] → 天津(TIANJIN)</v>
      </c>
    </row>
    <row r="2171" spans="1:21" x14ac:dyDescent="0.4">
      <c r="A2171" s="1" t="s">
        <v>15694</v>
      </c>
      <c r="B2171" s="1" t="s">
        <v>15695</v>
      </c>
      <c r="C2171" s="1" t="s">
        <v>15199</v>
      </c>
      <c r="D2171" s="1" t="s">
        <v>12794</v>
      </c>
      <c r="E2171" s="1" t="s">
        <v>12896</v>
      </c>
      <c r="F2171" s="1" t="s">
        <v>16602</v>
      </c>
      <c r="G2171" s="1" t="s">
        <v>15201</v>
      </c>
      <c r="H2171" s="1" t="s">
        <v>16603</v>
      </c>
      <c r="I2171" s="2">
        <v>46085</v>
      </c>
      <c r="J2171" s="1" t="s">
        <v>12809</v>
      </c>
      <c r="K2171" s="1" t="s">
        <v>15203</v>
      </c>
      <c r="L2171" s="1" t="s">
        <v>12896</v>
      </c>
      <c r="M2171" s="1" t="s">
        <v>10086</v>
      </c>
      <c r="N2171" s="2" t="str">
        <f>VLOOKUP(Schedule[[#This Row],[船期]],week!A:D,4,0)</f>
        <v>202609</v>
      </c>
      <c r="O2171" s="1">
        <f>_xlfn.IFNA(VLOOKUP(Schedule[[#This Row],[船名]],Vessel!$A:$G,2,0),"")</f>
        <v>1000</v>
      </c>
      <c r="P2171" s="1" t="str">
        <f>_xlfn.IFNA(VLOOKUP(Schedule[[#This Row],[船名]],Vessel!$A:$G,3,0),"")</f>
        <v>cc</v>
      </c>
      <c r="Q2171" s="1">
        <f>_xlfn.IFNA(VLOOKUP(Schedule[[#This Row],[船名]],Vessel!$A:$G,4,0),"")</f>
        <v>2018</v>
      </c>
      <c r="R2171" s="1" t="str">
        <f>_xlfn.IFNA(VLOOKUP(Schedule[[#This Row],[船名]],Vessel!$A:$G,5,0),"")</f>
        <v>PAN</v>
      </c>
      <c r="S2171" s="1" t="str">
        <f>_xlfn.IFNA(VLOOKUP(Schedule[[#This Row],[船名]],Vessel!$A:$G,6,0),"")</f>
        <v>T</v>
      </c>
      <c r="T2171" s="1" t="str">
        <f>_xlfn.IFNA(VLOOKUP(Schedule[[#This Row],[船名]],Vessel!$A:$G,7,0),"")</f>
        <v>KMTC</v>
      </c>
      <c r="U2171" s="1" t="str">
        <f>VLOOKUP(Schedule[[#This Row],[航线ID]],'Rotation'!D:I,6,0)</f>
        <v>天津(TIANJIN)[2天] → 青岛(QINGDAO)[2天] → 釜山(BUSAN)[4天] → 清水(SHIMIZU)[1天] → 小名滨(ONAHAMA)[1天] → 仙台(SENDAI)[2天] → 釜石(KAMAISHI)[2天]→新泻(NIIGATA)[1天] → 境港(SAKAIMINATO)[3天] → 釜山(BUSAN)[1天] → 蔚山(ULSAN)[0天] → 光阳(KWANGYANG)[2天] → 天津(TIANJIN)</v>
      </c>
    </row>
    <row r="2172" spans="1:21" x14ac:dyDescent="0.4">
      <c r="A2172" s="1" t="s">
        <v>15694</v>
      </c>
      <c r="B2172" s="1" t="s">
        <v>15695</v>
      </c>
      <c r="C2172" s="1" t="s">
        <v>15199</v>
      </c>
      <c r="D2172" s="1" t="s">
        <v>12794</v>
      </c>
      <c r="E2172" s="1" t="s">
        <v>12896</v>
      </c>
      <c r="F2172" s="1" t="s">
        <v>16602</v>
      </c>
      <c r="G2172" s="1" t="s">
        <v>15201</v>
      </c>
      <c r="H2172" s="1" t="s">
        <v>16881</v>
      </c>
      <c r="I2172" s="2">
        <v>46091</v>
      </c>
      <c r="J2172" s="1" t="s">
        <v>12809</v>
      </c>
      <c r="K2172" s="1" t="s">
        <v>15203</v>
      </c>
      <c r="L2172" s="1" t="s">
        <v>12902</v>
      </c>
      <c r="M2172" s="1" t="s">
        <v>7918</v>
      </c>
      <c r="N2172" s="2" t="str">
        <f>VLOOKUP(Schedule[[#This Row],[船期]],week!A:D,4,0)</f>
        <v>202610</v>
      </c>
      <c r="O2172" s="1">
        <f>_xlfn.IFNA(VLOOKUP(Schedule[[#This Row],[船名]],Vessel!$A:$G,2,0),"")</f>
        <v>1043</v>
      </c>
      <c r="P2172" s="1" t="str">
        <f>_xlfn.IFNA(VLOOKUP(Schedule[[#This Row],[船名]],Vessel!$A:$G,3,0),"")</f>
        <v>cc</v>
      </c>
      <c r="Q2172" s="1">
        <f>_xlfn.IFNA(VLOOKUP(Schedule[[#This Row],[船名]],Vessel!$A:$G,4,0),"")</f>
        <v>2010</v>
      </c>
      <c r="R2172" s="1" t="str">
        <f>_xlfn.IFNA(VLOOKUP(Schedule[[#This Row],[船名]],Vessel!$A:$G,5,0),"")</f>
        <v>MHL</v>
      </c>
      <c r="S2172" s="1" t="str">
        <f>_xlfn.IFNA(VLOOKUP(Schedule[[#This Row],[船名]],Vessel!$A:$G,6,0),"")</f>
        <v>O</v>
      </c>
      <c r="T2172" s="1" t="str">
        <f>_xlfn.IFNA(VLOOKUP(Schedule[[#This Row],[船名]],Vessel!$A:$G,7,0),"")</f>
        <v>Namsung Shipping</v>
      </c>
      <c r="U2172" s="1" t="str">
        <f>VLOOKUP(Schedule[[#This Row],[航线ID]],'Rotation'!D:I,6,0)</f>
        <v>天津(TIANJIN)[2天] → 青岛(QINGDAO)[2天] → 釜山(BUSAN)[4天] → 清水(SHIMIZU)[1天] → 小名滨(ONAHAMA)[1天] → 仙台(SENDAI)[2天] → 釜石(KAMAISHI)[2天]→新泻(NIIGATA)[1天] → 境港(SAKAIMINATO)[3天] → 釜山(BUSAN)[1天] → 蔚山(ULSAN)[0天] → 光阳(KWANGYANG)[2天] → 天津(TIANJIN)</v>
      </c>
    </row>
    <row r="2173" spans="1:21" x14ac:dyDescent="0.4">
      <c r="A2173" s="1" t="s">
        <v>15694</v>
      </c>
      <c r="B2173" s="1" t="s">
        <v>15695</v>
      </c>
      <c r="C2173" s="1" t="s">
        <v>15199</v>
      </c>
      <c r="D2173" s="1" t="s">
        <v>12794</v>
      </c>
      <c r="E2173" s="1" t="s">
        <v>12896</v>
      </c>
      <c r="F2173" s="1" t="s">
        <v>16602</v>
      </c>
      <c r="G2173" s="1" t="s">
        <v>15201</v>
      </c>
      <c r="H2173" s="1" t="s">
        <v>15205</v>
      </c>
      <c r="I2173" s="2">
        <v>46030</v>
      </c>
      <c r="J2173" s="1" t="s">
        <v>12809</v>
      </c>
      <c r="K2173" s="1" t="s">
        <v>15203</v>
      </c>
      <c r="L2173" s="1" t="s">
        <v>12896</v>
      </c>
      <c r="M2173" s="1" t="s">
        <v>10086</v>
      </c>
      <c r="N2173" s="2" t="str">
        <f>VLOOKUP(Schedule[[#This Row],[船期]],week!A:D,4,0)</f>
        <v>202601</v>
      </c>
      <c r="O2173" s="1">
        <f>_xlfn.IFNA(VLOOKUP(Schedule[[#This Row],[船名]],Vessel!$A:$G,2,0),"")</f>
        <v>1000</v>
      </c>
      <c r="P2173" s="1" t="str">
        <f>_xlfn.IFNA(VLOOKUP(Schedule[[#This Row],[船名]],Vessel!$A:$G,3,0),"")</f>
        <v>cc</v>
      </c>
      <c r="Q2173" s="1">
        <f>_xlfn.IFNA(VLOOKUP(Schedule[[#This Row],[船名]],Vessel!$A:$G,4,0),"")</f>
        <v>2018</v>
      </c>
      <c r="R2173" s="1" t="str">
        <f>_xlfn.IFNA(VLOOKUP(Schedule[[#This Row],[船名]],Vessel!$A:$G,5,0),"")</f>
        <v>PAN</v>
      </c>
      <c r="S2173" s="1" t="str">
        <f>_xlfn.IFNA(VLOOKUP(Schedule[[#This Row],[船名]],Vessel!$A:$G,6,0),"")</f>
        <v>T</v>
      </c>
      <c r="T2173" s="1" t="str">
        <f>_xlfn.IFNA(VLOOKUP(Schedule[[#This Row],[船名]],Vessel!$A:$G,7,0),"")</f>
        <v>KMTC</v>
      </c>
      <c r="U2173" s="1" t="str">
        <f>VLOOKUP(Schedule[[#This Row],[航线ID]],'Rotation'!D:I,6,0)</f>
        <v>天津(TIANJIN)[2天] → 青岛(QINGDAO)[2天] → 釜山(BUSAN)[4天] → 清水(SHIMIZU)[1天] → 小名滨(ONAHAMA)[1天] → 仙台(SENDAI)[2天] → 釜石(KAMAISHI)[2天]→新泻(NIIGATA)[1天] → 境港(SAKAIMINATO)[3天] → 釜山(BUSAN)[1天] → 蔚山(ULSAN)[0天] → 光阳(KWANGYANG)[2天] → 天津(TIANJIN)</v>
      </c>
    </row>
    <row r="2174" spans="1:21" x14ac:dyDescent="0.4">
      <c r="A2174" s="1" t="s">
        <v>15694</v>
      </c>
      <c r="B2174" s="1" t="s">
        <v>15695</v>
      </c>
      <c r="C2174" s="1" t="s">
        <v>15199</v>
      </c>
      <c r="D2174" s="1" t="s">
        <v>12794</v>
      </c>
      <c r="E2174" s="1" t="s">
        <v>12896</v>
      </c>
      <c r="F2174" s="1" t="s">
        <v>16602</v>
      </c>
      <c r="G2174" s="1" t="s">
        <v>15201</v>
      </c>
      <c r="H2174" s="1" t="s">
        <v>15204</v>
      </c>
      <c r="I2174" s="2">
        <v>46023</v>
      </c>
      <c r="J2174" s="1" t="s">
        <v>12809</v>
      </c>
      <c r="K2174" s="1" t="s">
        <v>15203</v>
      </c>
      <c r="L2174" s="1" t="s">
        <v>12798</v>
      </c>
      <c r="M2174" s="1" t="s">
        <v>8125</v>
      </c>
      <c r="N2174" s="2" t="str">
        <f>VLOOKUP(Schedule[[#This Row],[船期]],week!A:D,4,0)</f>
        <v>202553</v>
      </c>
      <c r="O2174" s="1">
        <f>_xlfn.IFNA(VLOOKUP(Schedule[[#This Row],[船名]],Vessel!$A:$G,2,0),"")</f>
        <v>1103</v>
      </c>
      <c r="P2174" s="1" t="str">
        <f>_xlfn.IFNA(VLOOKUP(Schedule[[#This Row],[船名]],Vessel!$A:$G,3,0),"")</f>
        <v>cc</v>
      </c>
      <c r="Q2174" s="1">
        <f>_xlfn.IFNA(VLOOKUP(Schedule[[#This Row],[船名]],Vessel!$A:$G,4,0),"")</f>
        <v>2015</v>
      </c>
      <c r="R2174" s="1" t="str">
        <f>_xlfn.IFNA(VLOOKUP(Schedule[[#This Row],[船名]],Vessel!$A:$G,5,0),"")</f>
        <v>HKG</v>
      </c>
      <c r="S2174" s="1" t="str">
        <f>_xlfn.IFNA(VLOOKUP(Schedule[[#This Row],[船名]],Vessel!$A:$G,6,0),"")</f>
        <v>T</v>
      </c>
      <c r="T2174" s="1" t="str">
        <f>_xlfn.IFNA(VLOOKUP(Schedule[[#This Row],[船名]],Vessel!$A:$G,7,0),"")</f>
        <v>KMTC</v>
      </c>
      <c r="U2174" s="1" t="str">
        <f>VLOOKUP(Schedule[[#This Row],[航线ID]],'Rotation'!D:I,6,0)</f>
        <v>天津(TIANJIN)[2天] → 青岛(QINGDAO)[2天] → 釜山(BUSAN)[4天] → 清水(SHIMIZU)[1天] → 小名滨(ONAHAMA)[1天] → 仙台(SENDAI)[2天] → 釜石(KAMAISHI)[2天]→新泻(NIIGATA)[1天] → 境港(SAKAIMINATO)[3天] → 釜山(BUSAN)[1天] → 蔚山(ULSAN)[0天] → 光阳(KWANGYANG)[2天] → 天津(TIANJIN)</v>
      </c>
    </row>
    <row r="2175" spans="1:21" x14ac:dyDescent="0.4">
      <c r="A2175" s="1" t="s">
        <v>15694</v>
      </c>
      <c r="B2175" s="1" t="s">
        <v>15695</v>
      </c>
      <c r="C2175" s="1" t="s">
        <v>15199</v>
      </c>
      <c r="D2175" s="1" t="s">
        <v>12794</v>
      </c>
      <c r="E2175" s="1" t="s">
        <v>12896</v>
      </c>
      <c r="F2175" s="1" t="s">
        <v>16602</v>
      </c>
      <c r="G2175" s="1" t="s">
        <v>15201</v>
      </c>
      <c r="H2175" s="1" t="s">
        <v>15202</v>
      </c>
      <c r="I2175" s="2">
        <v>46016</v>
      </c>
      <c r="J2175" s="1" t="s">
        <v>12809</v>
      </c>
      <c r="K2175" s="1" t="s">
        <v>15203</v>
      </c>
      <c r="L2175" s="1" t="s">
        <v>12896</v>
      </c>
      <c r="M2175" s="1" t="s">
        <v>7918</v>
      </c>
      <c r="N2175" s="2" t="str">
        <f>VLOOKUP(Schedule[[#This Row],[船期]],week!A:D,4,0)</f>
        <v>202552</v>
      </c>
      <c r="O2175" s="1">
        <f>_xlfn.IFNA(VLOOKUP(Schedule[[#This Row],[船名]],Vessel!$A:$G,2,0),"")</f>
        <v>1043</v>
      </c>
      <c r="P2175" s="1" t="str">
        <f>_xlfn.IFNA(VLOOKUP(Schedule[[#This Row],[船名]],Vessel!$A:$G,3,0),"")</f>
        <v>cc</v>
      </c>
      <c r="Q2175" s="1">
        <f>_xlfn.IFNA(VLOOKUP(Schedule[[#This Row],[船名]],Vessel!$A:$G,4,0),"")</f>
        <v>2010</v>
      </c>
      <c r="R2175" s="1" t="str">
        <f>_xlfn.IFNA(VLOOKUP(Schedule[[#This Row],[船名]],Vessel!$A:$G,5,0),"")</f>
        <v>MHL</v>
      </c>
      <c r="S2175" s="1" t="str">
        <f>_xlfn.IFNA(VLOOKUP(Schedule[[#This Row],[船名]],Vessel!$A:$G,6,0),"")</f>
        <v>O</v>
      </c>
      <c r="T2175" s="1" t="str">
        <f>_xlfn.IFNA(VLOOKUP(Schedule[[#This Row],[船名]],Vessel!$A:$G,7,0),"")</f>
        <v>Namsung Shipping</v>
      </c>
      <c r="U2175" s="1" t="str">
        <f>VLOOKUP(Schedule[[#This Row],[航线ID]],'Rotation'!D:I,6,0)</f>
        <v>天津(TIANJIN)[2天] → 青岛(QINGDAO)[2天] → 釜山(BUSAN)[4天] → 清水(SHIMIZU)[1天] → 小名滨(ONAHAMA)[1天] → 仙台(SENDAI)[2天] → 釜石(KAMAISHI)[2天]→新泻(NIIGATA)[1天] → 境港(SAKAIMINATO)[3天] → 釜山(BUSAN)[1天] → 蔚山(ULSAN)[0天] → 光阳(KWANGYANG)[2天] → 天津(TIANJIN)</v>
      </c>
    </row>
    <row r="2176" spans="1:21" x14ac:dyDescent="0.4">
      <c r="A2176" s="1" t="s">
        <v>15694</v>
      </c>
      <c r="B2176" s="1" t="s">
        <v>15695</v>
      </c>
      <c r="C2176" s="1" t="s">
        <v>15199</v>
      </c>
      <c r="D2176" s="1" t="s">
        <v>12794</v>
      </c>
      <c r="E2176" s="1" t="s">
        <v>12896</v>
      </c>
      <c r="F2176" s="1" t="s">
        <v>16602</v>
      </c>
      <c r="G2176" s="1" t="s">
        <v>15201</v>
      </c>
      <c r="H2176" s="1" t="s">
        <v>15211</v>
      </c>
      <c r="I2176" s="2">
        <v>46002</v>
      </c>
      <c r="J2176" s="1" t="s">
        <v>12809</v>
      </c>
      <c r="K2176" s="1" t="s">
        <v>15203</v>
      </c>
      <c r="L2176" s="1" t="s">
        <v>12896</v>
      </c>
      <c r="M2176" s="1" t="s">
        <v>8125</v>
      </c>
      <c r="N2176" s="2" t="str">
        <f>VLOOKUP(Schedule[[#This Row],[船期]],week!A:D,4,0)</f>
        <v>202550</v>
      </c>
      <c r="O2176" s="1">
        <f>_xlfn.IFNA(VLOOKUP(Schedule[[#This Row],[船名]],Vessel!$A:$G,2,0),"")</f>
        <v>1103</v>
      </c>
      <c r="P2176" s="1" t="str">
        <f>_xlfn.IFNA(VLOOKUP(Schedule[[#This Row],[船名]],Vessel!$A:$G,3,0),"")</f>
        <v>cc</v>
      </c>
      <c r="Q2176" s="1">
        <f>_xlfn.IFNA(VLOOKUP(Schedule[[#This Row],[船名]],Vessel!$A:$G,4,0),"")</f>
        <v>2015</v>
      </c>
      <c r="R2176" s="1" t="str">
        <f>_xlfn.IFNA(VLOOKUP(Schedule[[#This Row],[船名]],Vessel!$A:$G,5,0),"")</f>
        <v>HKG</v>
      </c>
      <c r="S2176" s="1" t="str">
        <f>_xlfn.IFNA(VLOOKUP(Schedule[[#This Row],[船名]],Vessel!$A:$G,6,0),"")</f>
        <v>T</v>
      </c>
      <c r="T2176" s="1" t="str">
        <f>_xlfn.IFNA(VLOOKUP(Schedule[[#This Row],[船名]],Vessel!$A:$G,7,0),"")</f>
        <v>KMTC</v>
      </c>
      <c r="U2176" s="1" t="str">
        <f>VLOOKUP(Schedule[[#This Row],[航线ID]],'Rotation'!D:I,6,0)</f>
        <v>天津(TIANJIN)[2天] → 青岛(QINGDAO)[2天] → 釜山(BUSAN)[4天] → 清水(SHIMIZU)[1天] → 小名滨(ONAHAMA)[1天] → 仙台(SENDAI)[2天] → 釜石(KAMAISHI)[2天]→新泻(NIIGATA)[1天] → 境港(SAKAIMINATO)[3天] → 釜山(BUSAN)[1天] → 蔚山(ULSAN)[0天] → 光阳(KWANGYANG)[2天] → 天津(TIANJIN)</v>
      </c>
    </row>
    <row r="2177" spans="1:21" x14ac:dyDescent="0.4">
      <c r="A2177" s="1" t="s">
        <v>15694</v>
      </c>
      <c r="B2177" s="1" t="s">
        <v>15695</v>
      </c>
      <c r="C2177" s="1" t="s">
        <v>15199</v>
      </c>
      <c r="D2177" s="1" t="s">
        <v>12794</v>
      </c>
      <c r="E2177" s="1" t="s">
        <v>12896</v>
      </c>
      <c r="F2177" s="1" t="s">
        <v>16602</v>
      </c>
      <c r="G2177" s="1" t="s">
        <v>15201</v>
      </c>
      <c r="H2177" s="1" t="s">
        <v>15212</v>
      </c>
      <c r="I2177" s="2">
        <v>45993</v>
      </c>
      <c r="J2177" s="1" t="s">
        <v>12819</v>
      </c>
      <c r="K2177" s="1" t="s">
        <v>15203</v>
      </c>
      <c r="L2177" s="1" t="s">
        <v>12896</v>
      </c>
      <c r="M2177" s="1" t="s">
        <v>7918</v>
      </c>
      <c r="N2177" s="2" t="str">
        <f>VLOOKUP(Schedule[[#This Row],[船期]],week!A:D,4,0)</f>
        <v>202549</v>
      </c>
      <c r="O2177" s="1">
        <f>_xlfn.IFNA(VLOOKUP(Schedule[[#This Row],[船名]],Vessel!$A:$G,2,0),"")</f>
        <v>1043</v>
      </c>
      <c r="P2177" s="1" t="str">
        <f>_xlfn.IFNA(VLOOKUP(Schedule[[#This Row],[船名]],Vessel!$A:$G,3,0),"")</f>
        <v>cc</v>
      </c>
      <c r="Q2177" s="1">
        <f>_xlfn.IFNA(VLOOKUP(Schedule[[#This Row],[船名]],Vessel!$A:$G,4,0),"")</f>
        <v>2010</v>
      </c>
      <c r="R2177" s="1" t="str">
        <f>_xlfn.IFNA(VLOOKUP(Schedule[[#This Row],[船名]],Vessel!$A:$G,5,0),"")</f>
        <v>MHL</v>
      </c>
      <c r="S2177" s="1" t="str">
        <f>_xlfn.IFNA(VLOOKUP(Schedule[[#This Row],[船名]],Vessel!$A:$G,6,0),"")</f>
        <v>O</v>
      </c>
      <c r="T2177" s="1" t="str">
        <f>_xlfn.IFNA(VLOOKUP(Schedule[[#This Row],[船名]],Vessel!$A:$G,7,0),"")</f>
        <v>Namsung Shipping</v>
      </c>
      <c r="U2177" s="1" t="str">
        <f>VLOOKUP(Schedule[[#This Row],[航线ID]],'Rotation'!D:I,6,0)</f>
        <v>天津(TIANJIN)[2天] → 青岛(QINGDAO)[2天] → 釜山(BUSAN)[4天] → 清水(SHIMIZU)[1天] → 小名滨(ONAHAMA)[1天] → 仙台(SENDAI)[2天] → 釜石(KAMAISHI)[2天]→新泻(NIIGATA)[1天] → 境港(SAKAIMINATO)[3天] → 釜山(BUSAN)[1天] → 蔚山(ULSAN)[0天] → 光阳(KWANGYANG)[2天] → 天津(TIANJIN)</v>
      </c>
    </row>
    <row r="2178" spans="1:21" x14ac:dyDescent="0.4">
      <c r="A2178" s="1" t="s">
        <v>15694</v>
      </c>
      <c r="B2178" s="1" t="s">
        <v>15695</v>
      </c>
      <c r="C2178" s="1" t="s">
        <v>15199</v>
      </c>
      <c r="D2178" s="1" t="s">
        <v>12794</v>
      </c>
      <c r="E2178" s="1" t="s">
        <v>12896</v>
      </c>
      <c r="F2178" s="1" t="s">
        <v>16602</v>
      </c>
      <c r="G2178" s="1" t="s">
        <v>15201</v>
      </c>
      <c r="H2178" s="1" t="s">
        <v>15213</v>
      </c>
      <c r="I2178" s="2">
        <v>45993</v>
      </c>
      <c r="J2178" s="1" t="s">
        <v>12809</v>
      </c>
      <c r="K2178" s="1" t="s">
        <v>15203</v>
      </c>
      <c r="L2178" s="1" t="s">
        <v>12798</v>
      </c>
      <c r="M2178" s="1" t="s">
        <v>10086</v>
      </c>
      <c r="N2178" s="2" t="str">
        <f>VLOOKUP(Schedule[[#This Row],[船期]],week!A:D,4,0)</f>
        <v>202549</v>
      </c>
      <c r="O2178" s="1">
        <f>_xlfn.IFNA(VLOOKUP(Schedule[[#This Row],[船名]],Vessel!$A:$G,2,0),"")</f>
        <v>1000</v>
      </c>
      <c r="P2178" s="1" t="str">
        <f>_xlfn.IFNA(VLOOKUP(Schedule[[#This Row],[船名]],Vessel!$A:$G,3,0),"")</f>
        <v>cc</v>
      </c>
      <c r="Q2178" s="1">
        <f>_xlfn.IFNA(VLOOKUP(Schedule[[#This Row],[船名]],Vessel!$A:$G,4,0),"")</f>
        <v>2018</v>
      </c>
      <c r="R2178" s="1" t="str">
        <f>_xlfn.IFNA(VLOOKUP(Schedule[[#This Row],[船名]],Vessel!$A:$G,5,0),"")</f>
        <v>PAN</v>
      </c>
      <c r="S2178" s="1" t="str">
        <f>_xlfn.IFNA(VLOOKUP(Schedule[[#This Row],[船名]],Vessel!$A:$G,6,0),"")</f>
        <v>T</v>
      </c>
      <c r="T2178" s="1" t="str">
        <f>_xlfn.IFNA(VLOOKUP(Schedule[[#This Row],[船名]],Vessel!$A:$G,7,0),"")</f>
        <v>KMTC</v>
      </c>
      <c r="U2178" s="1" t="str">
        <f>VLOOKUP(Schedule[[#This Row],[航线ID]],'Rotation'!D:I,6,0)</f>
        <v>天津(TIANJIN)[2天] → 青岛(QINGDAO)[2天] → 釜山(BUSAN)[4天] → 清水(SHIMIZU)[1天] → 小名滨(ONAHAMA)[1天] → 仙台(SENDAI)[2天] → 釜石(KAMAISHI)[2天]→新泻(NIIGATA)[1天] → 境港(SAKAIMINATO)[3天] → 釜山(BUSAN)[1天] → 蔚山(ULSAN)[0天] → 光阳(KWANGYANG)[2天] → 天津(TIANJIN)</v>
      </c>
    </row>
    <row r="2179" spans="1:21" x14ac:dyDescent="0.4">
      <c r="A2179" s="1" t="s">
        <v>15694</v>
      </c>
      <c r="B2179" s="1" t="s">
        <v>15695</v>
      </c>
      <c r="C2179" s="1" t="s">
        <v>15199</v>
      </c>
      <c r="D2179" s="1" t="s">
        <v>12794</v>
      </c>
      <c r="E2179" s="1" t="s">
        <v>12896</v>
      </c>
      <c r="F2179" s="1" t="s">
        <v>16602</v>
      </c>
      <c r="G2179" s="1" t="s">
        <v>15201</v>
      </c>
      <c r="H2179" s="1" t="s">
        <v>15214</v>
      </c>
      <c r="I2179" s="2">
        <v>45979</v>
      </c>
      <c r="J2179" s="1" t="s">
        <v>12809</v>
      </c>
      <c r="K2179" s="1" t="s">
        <v>15203</v>
      </c>
      <c r="L2179" s="1" t="s">
        <v>12798</v>
      </c>
      <c r="M2179" s="1" t="s">
        <v>8125</v>
      </c>
      <c r="N2179" s="2" t="str">
        <f>VLOOKUP(Schedule[[#This Row],[船期]],week!A:D,4,0)</f>
        <v>202547</v>
      </c>
      <c r="O2179" s="1">
        <f>_xlfn.IFNA(VLOOKUP(Schedule[[#This Row],[船名]],Vessel!$A:$G,2,0),"")</f>
        <v>1103</v>
      </c>
      <c r="P2179" s="1" t="str">
        <f>_xlfn.IFNA(VLOOKUP(Schedule[[#This Row],[船名]],Vessel!$A:$G,3,0),"")</f>
        <v>cc</v>
      </c>
      <c r="Q2179" s="1">
        <f>_xlfn.IFNA(VLOOKUP(Schedule[[#This Row],[船名]],Vessel!$A:$G,4,0),"")</f>
        <v>2015</v>
      </c>
      <c r="R2179" s="1" t="str">
        <f>_xlfn.IFNA(VLOOKUP(Schedule[[#This Row],[船名]],Vessel!$A:$G,5,0),"")</f>
        <v>HKG</v>
      </c>
      <c r="S2179" s="1" t="str">
        <f>_xlfn.IFNA(VLOOKUP(Schedule[[#This Row],[船名]],Vessel!$A:$G,6,0),"")</f>
        <v>T</v>
      </c>
      <c r="T2179" s="1" t="str">
        <f>_xlfn.IFNA(VLOOKUP(Schedule[[#This Row],[船名]],Vessel!$A:$G,7,0),"")</f>
        <v>KMTC</v>
      </c>
      <c r="U2179" s="1" t="str">
        <f>VLOOKUP(Schedule[[#This Row],[航线ID]],'Rotation'!D:I,6,0)</f>
        <v>天津(TIANJIN)[2天] → 青岛(QINGDAO)[2天] → 釜山(BUSAN)[4天] → 清水(SHIMIZU)[1天] → 小名滨(ONAHAMA)[1天] → 仙台(SENDAI)[2天] → 釜石(KAMAISHI)[2天]→新泻(NIIGATA)[1天] → 境港(SAKAIMINATO)[3天] → 釜山(BUSAN)[1天] → 蔚山(ULSAN)[0天] → 光阳(KWANGYANG)[2天] → 天津(TIANJIN)</v>
      </c>
    </row>
    <row r="2180" spans="1:21" x14ac:dyDescent="0.4">
      <c r="A2180" s="1" t="s">
        <v>15694</v>
      </c>
      <c r="B2180" s="1" t="s">
        <v>15695</v>
      </c>
      <c r="C2180" s="1" t="s">
        <v>15199</v>
      </c>
      <c r="D2180" s="1" t="s">
        <v>12794</v>
      </c>
      <c r="E2180" s="1" t="s">
        <v>12896</v>
      </c>
      <c r="F2180" s="1" t="s">
        <v>16602</v>
      </c>
      <c r="G2180" s="1" t="s">
        <v>15201</v>
      </c>
      <c r="H2180" s="1" t="s">
        <v>15215</v>
      </c>
      <c r="I2180" s="2">
        <v>45972</v>
      </c>
      <c r="J2180" s="1" t="s">
        <v>12809</v>
      </c>
      <c r="K2180" s="1" t="s">
        <v>15203</v>
      </c>
      <c r="L2180" s="1" t="s">
        <v>12896</v>
      </c>
      <c r="M2180" s="1" t="s">
        <v>7918</v>
      </c>
      <c r="N2180" s="2" t="str">
        <f>VLOOKUP(Schedule[[#This Row],[船期]],week!A:D,4,0)</f>
        <v>202546</v>
      </c>
      <c r="O2180" s="1">
        <f>_xlfn.IFNA(VLOOKUP(Schedule[[#This Row],[船名]],Vessel!$A:$G,2,0),"")</f>
        <v>1043</v>
      </c>
      <c r="P2180" s="1" t="str">
        <f>_xlfn.IFNA(VLOOKUP(Schedule[[#This Row],[船名]],Vessel!$A:$G,3,0),"")</f>
        <v>cc</v>
      </c>
      <c r="Q2180" s="1">
        <f>_xlfn.IFNA(VLOOKUP(Schedule[[#This Row],[船名]],Vessel!$A:$G,4,0),"")</f>
        <v>2010</v>
      </c>
      <c r="R2180" s="1" t="str">
        <f>_xlfn.IFNA(VLOOKUP(Schedule[[#This Row],[船名]],Vessel!$A:$G,5,0),"")</f>
        <v>MHL</v>
      </c>
      <c r="S2180" s="1" t="str">
        <f>_xlfn.IFNA(VLOOKUP(Schedule[[#This Row],[船名]],Vessel!$A:$G,6,0),"")</f>
        <v>O</v>
      </c>
      <c r="T2180" s="1" t="str">
        <f>_xlfn.IFNA(VLOOKUP(Schedule[[#This Row],[船名]],Vessel!$A:$G,7,0),"")</f>
        <v>Namsung Shipping</v>
      </c>
      <c r="U2180" s="1" t="str">
        <f>VLOOKUP(Schedule[[#This Row],[航线ID]],'Rotation'!D:I,6,0)</f>
        <v>天津(TIANJIN)[2天] → 青岛(QINGDAO)[2天] → 釜山(BUSAN)[4天] → 清水(SHIMIZU)[1天] → 小名滨(ONAHAMA)[1天] → 仙台(SENDAI)[2天] → 釜石(KAMAISHI)[2天]→新泻(NIIGATA)[1天] → 境港(SAKAIMINATO)[3天] → 釜山(BUSAN)[1天] → 蔚山(ULSAN)[0天] → 光阳(KWANGYANG)[2天] → 天津(TIANJIN)</v>
      </c>
    </row>
    <row r="2181" spans="1:21" x14ac:dyDescent="0.4">
      <c r="A2181" s="1" t="s">
        <v>15694</v>
      </c>
      <c r="B2181" s="1" t="s">
        <v>15695</v>
      </c>
      <c r="C2181" s="1" t="s">
        <v>15199</v>
      </c>
      <c r="D2181" s="1" t="s">
        <v>12794</v>
      </c>
      <c r="E2181" s="1" t="s">
        <v>12896</v>
      </c>
      <c r="F2181" s="1" t="s">
        <v>16602</v>
      </c>
      <c r="G2181" s="1" t="s">
        <v>15201</v>
      </c>
      <c r="H2181" s="1" t="s">
        <v>15216</v>
      </c>
      <c r="I2181" s="2">
        <v>45969</v>
      </c>
      <c r="J2181" s="1" t="s">
        <v>12809</v>
      </c>
      <c r="K2181" s="1" t="s">
        <v>15203</v>
      </c>
      <c r="L2181" s="1" t="s">
        <v>12896</v>
      </c>
      <c r="M2181" s="1" t="s">
        <v>10086</v>
      </c>
      <c r="N2181" s="2" t="str">
        <f>VLOOKUP(Schedule[[#This Row],[船期]],week!A:D,4,0)</f>
        <v>202545</v>
      </c>
      <c r="O2181" s="1">
        <f>_xlfn.IFNA(VLOOKUP(Schedule[[#This Row],[船名]],Vessel!$A:$G,2,0),"")</f>
        <v>1000</v>
      </c>
      <c r="P2181" s="1" t="str">
        <f>_xlfn.IFNA(VLOOKUP(Schedule[[#This Row],[船名]],Vessel!$A:$G,3,0),"")</f>
        <v>cc</v>
      </c>
      <c r="Q2181" s="1">
        <f>_xlfn.IFNA(VLOOKUP(Schedule[[#This Row],[船名]],Vessel!$A:$G,4,0),"")</f>
        <v>2018</v>
      </c>
      <c r="R2181" s="1" t="str">
        <f>_xlfn.IFNA(VLOOKUP(Schedule[[#This Row],[船名]],Vessel!$A:$G,5,0),"")</f>
        <v>PAN</v>
      </c>
      <c r="S2181" s="1" t="str">
        <f>_xlfn.IFNA(VLOOKUP(Schedule[[#This Row],[船名]],Vessel!$A:$G,6,0),"")</f>
        <v>T</v>
      </c>
      <c r="T2181" s="1" t="str">
        <f>_xlfn.IFNA(VLOOKUP(Schedule[[#This Row],[船名]],Vessel!$A:$G,7,0),"")</f>
        <v>KMTC</v>
      </c>
      <c r="U2181" s="1" t="str">
        <f>VLOOKUP(Schedule[[#This Row],[航线ID]],'Rotation'!D:I,6,0)</f>
        <v>天津(TIANJIN)[2天] → 青岛(QINGDAO)[2天] → 釜山(BUSAN)[4天] → 清水(SHIMIZU)[1天] → 小名滨(ONAHAMA)[1天] → 仙台(SENDAI)[2天] → 釜石(KAMAISHI)[2天]→新泻(NIIGATA)[1天] → 境港(SAKAIMINATO)[3天] → 釜山(BUSAN)[1天] → 蔚山(ULSAN)[0天] → 光阳(KWANGYANG)[2天] → 天津(TIANJIN)</v>
      </c>
    </row>
    <row r="2182" spans="1:21" x14ac:dyDescent="0.4">
      <c r="A2182" s="1" t="s">
        <v>15694</v>
      </c>
      <c r="B2182" s="1" t="s">
        <v>15695</v>
      </c>
      <c r="C2182" s="1" t="s">
        <v>15199</v>
      </c>
      <c r="D2182" s="1" t="s">
        <v>12794</v>
      </c>
      <c r="E2182" s="1" t="s">
        <v>12896</v>
      </c>
      <c r="F2182" s="1" t="s">
        <v>16602</v>
      </c>
      <c r="G2182" s="1" t="s">
        <v>15201</v>
      </c>
      <c r="H2182" s="1" t="s">
        <v>15217</v>
      </c>
      <c r="I2182" s="2">
        <v>45954</v>
      </c>
      <c r="J2182" s="1" t="s">
        <v>12809</v>
      </c>
      <c r="K2182" s="1" t="s">
        <v>15203</v>
      </c>
      <c r="L2182" s="1" t="s">
        <v>12896</v>
      </c>
      <c r="M2182" s="1" t="s">
        <v>8125</v>
      </c>
      <c r="N2182" s="2" t="str">
        <f>VLOOKUP(Schedule[[#This Row],[船期]],week!A:D,4,0)</f>
        <v>202543</v>
      </c>
      <c r="O2182" s="1">
        <f>_xlfn.IFNA(VLOOKUP(Schedule[[#This Row],[船名]],Vessel!$A:$G,2,0),"")</f>
        <v>1103</v>
      </c>
      <c r="P2182" s="1" t="str">
        <f>_xlfn.IFNA(VLOOKUP(Schedule[[#This Row],[船名]],Vessel!$A:$G,3,0),"")</f>
        <v>cc</v>
      </c>
      <c r="Q2182" s="1">
        <f>_xlfn.IFNA(VLOOKUP(Schedule[[#This Row],[船名]],Vessel!$A:$G,4,0),"")</f>
        <v>2015</v>
      </c>
      <c r="R2182" s="1" t="str">
        <f>_xlfn.IFNA(VLOOKUP(Schedule[[#This Row],[船名]],Vessel!$A:$G,5,0),"")</f>
        <v>HKG</v>
      </c>
      <c r="S2182" s="1" t="str">
        <f>_xlfn.IFNA(VLOOKUP(Schedule[[#This Row],[船名]],Vessel!$A:$G,6,0),"")</f>
        <v>T</v>
      </c>
      <c r="T2182" s="1" t="str">
        <f>_xlfn.IFNA(VLOOKUP(Schedule[[#This Row],[船名]],Vessel!$A:$G,7,0),"")</f>
        <v>KMTC</v>
      </c>
      <c r="U2182" s="1" t="str">
        <f>VLOOKUP(Schedule[[#This Row],[航线ID]],'Rotation'!D:I,6,0)</f>
        <v>天津(TIANJIN)[2天] → 青岛(QINGDAO)[2天] → 釜山(BUSAN)[4天] → 清水(SHIMIZU)[1天] → 小名滨(ONAHAMA)[1天] → 仙台(SENDAI)[2天] → 釜石(KAMAISHI)[2天]→新泻(NIIGATA)[1天] → 境港(SAKAIMINATO)[3天] → 釜山(BUSAN)[1天] → 蔚山(ULSAN)[0天] → 光阳(KWANGYANG)[2天] → 天津(TIANJIN)</v>
      </c>
    </row>
    <row r="2183" spans="1:21" x14ac:dyDescent="0.4">
      <c r="A2183" s="1" t="s">
        <v>15694</v>
      </c>
      <c r="B2183" s="1" t="s">
        <v>15695</v>
      </c>
      <c r="C2183" s="1" t="s">
        <v>14644</v>
      </c>
      <c r="D2183" s="1" t="s">
        <v>12794</v>
      </c>
      <c r="E2183" s="1" t="s">
        <v>12896</v>
      </c>
      <c r="F2183" s="1" t="s">
        <v>14645</v>
      </c>
      <c r="G2183" s="1" t="s">
        <v>14646</v>
      </c>
      <c r="H2183" s="1" t="s">
        <v>16882</v>
      </c>
      <c r="I2183" s="2">
        <v>46055</v>
      </c>
      <c r="J2183" s="1" t="s">
        <v>12819</v>
      </c>
      <c r="K2183" s="1" t="s">
        <v>14648</v>
      </c>
      <c r="L2183" s="1" t="s">
        <v>12896</v>
      </c>
      <c r="M2183" s="1" t="s">
        <v>7651</v>
      </c>
      <c r="N2183" s="2" t="str">
        <f>VLOOKUP(Schedule[[#This Row],[船期]],week!A:D,4,0)</f>
        <v>202605</v>
      </c>
      <c r="O2183" s="1">
        <f>_xlfn.IFNA(VLOOKUP(Schedule[[#This Row],[船名]],Vessel!$A:$G,2,0),"")</f>
        <v>712</v>
      </c>
      <c r="P2183" s="1" t="str">
        <f>_xlfn.IFNA(VLOOKUP(Schedule[[#This Row],[船名]],Vessel!$A:$G,3,0),"")</f>
        <v>cc</v>
      </c>
      <c r="Q2183" s="1">
        <f>_xlfn.IFNA(VLOOKUP(Schedule[[#This Row],[船名]],Vessel!$A:$G,4,0),"")</f>
        <v>2009</v>
      </c>
      <c r="R2183" s="1" t="str">
        <f>_xlfn.IFNA(VLOOKUP(Schedule[[#This Row],[船名]],Vessel!$A:$G,5,0),"")</f>
        <v>CHN</v>
      </c>
      <c r="S2183" s="1" t="str">
        <f>_xlfn.IFNA(VLOOKUP(Schedule[[#This Row],[船名]],Vessel!$A:$G,6,0),"")</f>
        <v>TO</v>
      </c>
      <c r="T2183" s="1" t="str">
        <f>_xlfn.IFNA(VLOOKUP(Schedule[[#This Row],[船名]],Vessel!$A:$G,7,0),"")</f>
        <v>SITC</v>
      </c>
      <c r="U2183" s="1" t="str">
        <f>VLOOKUP(Schedule[[#This Row],[航线ID]],'Rotation'!D:I,6,0)</f>
        <v>日照港(RIZHAO)[1天] → 连云港(LIANYUNGANG)[1天] → 青岛(QINGDAO)[2天]→釜山(BUSAN)[3天] → 日照港(RIZHAO)</v>
      </c>
    </row>
    <row r="2184" spans="1:21" x14ac:dyDescent="0.4">
      <c r="A2184" s="1" t="s">
        <v>15694</v>
      </c>
      <c r="B2184" s="1" t="s">
        <v>15695</v>
      </c>
      <c r="C2184" s="1" t="s">
        <v>14644</v>
      </c>
      <c r="D2184" s="1" t="s">
        <v>12794</v>
      </c>
      <c r="E2184" s="1" t="s">
        <v>12896</v>
      </c>
      <c r="F2184" s="1" t="s">
        <v>14645</v>
      </c>
      <c r="G2184" s="1" t="s">
        <v>14646</v>
      </c>
      <c r="H2184" s="1" t="s">
        <v>16883</v>
      </c>
      <c r="I2184" s="2">
        <v>46062</v>
      </c>
      <c r="J2184" s="1" t="s">
        <v>12819</v>
      </c>
      <c r="K2184" s="1" t="s">
        <v>14648</v>
      </c>
      <c r="L2184" s="1" t="s">
        <v>12896</v>
      </c>
      <c r="M2184" s="1" t="s">
        <v>7651</v>
      </c>
      <c r="N2184" s="2" t="str">
        <f>VLOOKUP(Schedule[[#This Row],[船期]],week!A:D,4,0)</f>
        <v>202606</v>
      </c>
      <c r="O2184" s="1">
        <f>_xlfn.IFNA(VLOOKUP(Schedule[[#This Row],[船名]],Vessel!$A:$G,2,0),"")</f>
        <v>712</v>
      </c>
      <c r="P2184" s="1" t="str">
        <f>_xlfn.IFNA(VLOOKUP(Schedule[[#This Row],[船名]],Vessel!$A:$G,3,0),"")</f>
        <v>cc</v>
      </c>
      <c r="Q2184" s="1">
        <f>_xlfn.IFNA(VLOOKUP(Schedule[[#This Row],[船名]],Vessel!$A:$G,4,0),"")</f>
        <v>2009</v>
      </c>
      <c r="R2184" s="1" t="str">
        <f>_xlfn.IFNA(VLOOKUP(Schedule[[#This Row],[船名]],Vessel!$A:$G,5,0),"")</f>
        <v>CHN</v>
      </c>
      <c r="S2184" s="1" t="str">
        <f>_xlfn.IFNA(VLOOKUP(Schedule[[#This Row],[船名]],Vessel!$A:$G,6,0),"")</f>
        <v>TO</v>
      </c>
      <c r="T2184" s="1" t="str">
        <f>_xlfn.IFNA(VLOOKUP(Schedule[[#This Row],[船名]],Vessel!$A:$G,7,0),"")</f>
        <v>SITC</v>
      </c>
      <c r="U2184" s="1" t="str">
        <f>VLOOKUP(Schedule[[#This Row],[航线ID]],'Rotation'!D:I,6,0)</f>
        <v>日照港(RIZHAO)[1天] → 连云港(LIANYUNGANG)[1天] → 青岛(QINGDAO)[2天]→釜山(BUSAN)[3天] → 日照港(RIZHAO)</v>
      </c>
    </row>
    <row r="2185" spans="1:21" x14ac:dyDescent="0.4">
      <c r="A2185" s="1" t="s">
        <v>15694</v>
      </c>
      <c r="B2185" s="1" t="s">
        <v>15695</v>
      </c>
      <c r="C2185" s="1" t="s">
        <v>14644</v>
      </c>
      <c r="D2185" s="1" t="s">
        <v>12794</v>
      </c>
      <c r="E2185" s="1" t="s">
        <v>12896</v>
      </c>
      <c r="F2185" s="1" t="s">
        <v>14645</v>
      </c>
      <c r="G2185" s="1" t="s">
        <v>14646</v>
      </c>
      <c r="H2185" s="1" t="s">
        <v>16884</v>
      </c>
      <c r="I2185" s="2">
        <v>46069</v>
      </c>
      <c r="J2185" s="1" t="s">
        <v>12819</v>
      </c>
      <c r="K2185" s="1" t="s">
        <v>14648</v>
      </c>
      <c r="L2185" s="1" t="s">
        <v>12896</v>
      </c>
      <c r="M2185" s="1" t="s">
        <v>7651</v>
      </c>
      <c r="N2185" s="2" t="str">
        <f>VLOOKUP(Schedule[[#This Row],[船期]],week!A:D,4,0)</f>
        <v>202607</v>
      </c>
      <c r="O2185" s="1">
        <f>_xlfn.IFNA(VLOOKUP(Schedule[[#This Row],[船名]],Vessel!$A:$G,2,0),"")</f>
        <v>712</v>
      </c>
      <c r="P2185" s="1" t="str">
        <f>_xlfn.IFNA(VLOOKUP(Schedule[[#This Row],[船名]],Vessel!$A:$G,3,0),"")</f>
        <v>cc</v>
      </c>
      <c r="Q2185" s="1">
        <f>_xlfn.IFNA(VLOOKUP(Schedule[[#This Row],[船名]],Vessel!$A:$G,4,0),"")</f>
        <v>2009</v>
      </c>
      <c r="R2185" s="1" t="str">
        <f>_xlfn.IFNA(VLOOKUP(Schedule[[#This Row],[船名]],Vessel!$A:$G,5,0),"")</f>
        <v>CHN</v>
      </c>
      <c r="S2185" s="1" t="str">
        <f>_xlfn.IFNA(VLOOKUP(Schedule[[#This Row],[船名]],Vessel!$A:$G,6,0),"")</f>
        <v>TO</v>
      </c>
      <c r="T2185" s="1" t="str">
        <f>_xlfn.IFNA(VLOOKUP(Schedule[[#This Row],[船名]],Vessel!$A:$G,7,0),"")</f>
        <v>SITC</v>
      </c>
      <c r="U2185" s="1" t="str">
        <f>VLOOKUP(Schedule[[#This Row],[航线ID]],'Rotation'!D:I,6,0)</f>
        <v>日照港(RIZHAO)[1天] → 连云港(LIANYUNGANG)[1天] → 青岛(QINGDAO)[2天]→釜山(BUSAN)[3天] → 日照港(RIZHAO)</v>
      </c>
    </row>
    <row r="2186" spans="1:21" x14ac:dyDescent="0.4">
      <c r="A2186" s="1" t="s">
        <v>15694</v>
      </c>
      <c r="B2186" s="1" t="s">
        <v>15695</v>
      </c>
      <c r="C2186" s="1" t="s">
        <v>14644</v>
      </c>
      <c r="D2186" s="1" t="s">
        <v>12794</v>
      </c>
      <c r="E2186" s="1" t="s">
        <v>12896</v>
      </c>
      <c r="F2186" s="1" t="s">
        <v>14645</v>
      </c>
      <c r="G2186" s="1" t="s">
        <v>14646</v>
      </c>
      <c r="H2186" s="1" t="s">
        <v>16885</v>
      </c>
      <c r="I2186" s="2">
        <v>46076</v>
      </c>
      <c r="J2186" s="1" t="s">
        <v>12819</v>
      </c>
      <c r="K2186" s="1" t="s">
        <v>14648</v>
      </c>
      <c r="L2186" s="1" t="s">
        <v>12896</v>
      </c>
      <c r="M2186" s="1" t="s">
        <v>7651</v>
      </c>
      <c r="N2186" s="2" t="str">
        <f>VLOOKUP(Schedule[[#This Row],[船期]],week!A:D,4,0)</f>
        <v>202608</v>
      </c>
      <c r="O2186" s="1">
        <f>_xlfn.IFNA(VLOOKUP(Schedule[[#This Row],[船名]],Vessel!$A:$G,2,0),"")</f>
        <v>712</v>
      </c>
      <c r="P2186" s="1" t="str">
        <f>_xlfn.IFNA(VLOOKUP(Schedule[[#This Row],[船名]],Vessel!$A:$G,3,0),"")</f>
        <v>cc</v>
      </c>
      <c r="Q2186" s="1">
        <f>_xlfn.IFNA(VLOOKUP(Schedule[[#This Row],[船名]],Vessel!$A:$G,4,0),"")</f>
        <v>2009</v>
      </c>
      <c r="R2186" s="1" t="str">
        <f>_xlfn.IFNA(VLOOKUP(Schedule[[#This Row],[船名]],Vessel!$A:$G,5,0),"")</f>
        <v>CHN</v>
      </c>
      <c r="S2186" s="1" t="str">
        <f>_xlfn.IFNA(VLOOKUP(Schedule[[#This Row],[船名]],Vessel!$A:$G,6,0),"")</f>
        <v>TO</v>
      </c>
      <c r="T2186" s="1" t="str">
        <f>_xlfn.IFNA(VLOOKUP(Schedule[[#This Row],[船名]],Vessel!$A:$G,7,0),"")</f>
        <v>SITC</v>
      </c>
      <c r="U2186" s="1" t="str">
        <f>VLOOKUP(Schedule[[#This Row],[航线ID]],'Rotation'!D:I,6,0)</f>
        <v>日照港(RIZHAO)[1天] → 连云港(LIANYUNGANG)[1天] → 青岛(QINGDAO)[2天]→釜山(BUSAN)[3天] → 日照港(RIZHAO)</v>
      </c>
    </row>
    <row r="2187" spans="1:21" x14ac:dyDescent="0.4">
      <c r="A2187" s="1" t="s">
        <v>15694</v>
      </c>
      <c r="B2187" s="1" t="s">
        <v>15695</v>
      </c>
      <c r="C2187" s="1" t="s">
        <v>14644</v>
      </c>
      <c r="D2187" s="1" t="s">
        <v>12794</v>
      </c>
      <c r="E2187" s="1" t="s">
        <v>12896</v>
      </c>
      <c r="F2187" s="1" t="s">
        <v>14645</v>
      </c>
      <c r="G2187" s="1" t="s">
        <v>14646</v>
      </c>
      <c r="H2187" s="1" t="s">
        <v>15218</v>
      </c>
      <c r="I2187" s="2">
        <v>45957</v>
      </c>
      <c r="J2187" s="1" t="s">
        <v>12819</v>
      </c>
      <c r="K2187" s="1" t="s">
        <v>14648</v>
      </c>
      <c r="L2187" s="1" t="s">
        <v>12799</v>
      </c>
      <c r="M2187" s="1" t="s">
        <v>7651</v>
      </c>
      <c r="N2187" s="2" t="str">
        <f>VLOOKUP(Schedule[[#This Row],[船期]],week!A:D,4,0)</f>
        <v>202544</v>
      </c>
      <c r="O2187" s="1">
        <f>_xlfn.IFNA(VLOOKUP(Schedule[[#This Row],[船名]],Vessel!$A:$G,2,0),"")</f>
        <v>712</v>
      </c>
      <c r="P2187" s="1" t="str">
        <f>_xlfn.IFNA(VLOOKUP(Schedule[[#This Row],[船名]],Vessel!$A:$G,3,0),"")</f>
        <v>cc</v>
      </c>
      <c r="Q2187" s="1">
        <f>_xlfn.IFNA(VLOOKUP(Schedule[[#This Row],[船名]],Vessel!$A:$G,4,0),"")</f>
        <v>2009</v>
      </c>
      <c r="R2187" s="1" t="str">
        <f>_xlfn.IFNA(VLOOKUP(Schedule[[#This Row],[船名]],Vessel!$A:$G,5,0),"")</f>
        <v>CHN</v>
      </c>
      <c r="S2187" s="1" t="str">
        <f>_xlfn.IFNA(VLOOKUP(Schedule[[#This Row],[船名]],Vessel!$A:$G,6,0),"")</f>
        <v>TO</v>
      </c>
      <c r="T2187" s="1" t="str">
        <f>_xlfn.IFNA(VLOOKUP(Schedule[[#This Row],[船名]],Vessel!$A:$G,7,0),"")</f>
        <v>SITC</v>
      </c>
      <c r="U2187" s="1" t="str">
        <f>VLOOKUP(Schedule[[#This Row],[航线ID]],'Rotation'!D:I,6,0)</f>
        <v>日照港(RIZHAO)[1天] → 连云港(LIANYUNGANG)[1天] → 青岛(QINGDAO)[2天]→釜山(BUSAN)[3天] → 日照港(RIZHAO)</v>
      </c>
    </row>
    <row r="2188" spans="1:21" x14ac:dyDescent="0.4">
      <c r="A2188" s="1" t="s">
        <v>15694</v>
      </c>
      <c r="B2188" s="1" t="s">
        <v>15695</v>
      </c>
      <c r="C2188" s="1" t="s">
        <v>15078</v>
      </c>
      <c r="D2188" s="1" t="s">
        <v>12794</v>
      </c>
      <c r="E2188" s="1" t="s">
        <v>12896</v>
      </c>
      <c r="F2188" s="1" t="s">
        <v>15079</v>
      </c>
      <c r="G2188" s="1" t="s">
        <v>12909</v>
      </c>
      <c r="H2188" s="1" t="s">
        <v>15084</v>
      </c>
      <c r="I2188" s="2">
        <v>46041</v>
      </c>
      <c r="J2188" s="1" t="s">
        <v>12809</v>
      </c>
      <c r="K2188" s="1" t="s">
        <v>14648</v>
      </c>
      <c r="L2188" s="1" t="s">
        <v>12896</v>
      </c>
      <c r="M2188" s="1" t="s">
        <v>8117</v>
      </c>
      <c r="N2188" s="2" t="str">
        <f>VLOOKUP(Schedule[[#This Row],[船期]],week!A:D,4,0)</f>
        <v>202603</v>
      </c>
      <c r="O2188" s="1">
        <f>_xlfn.IFNA(VLOOKUP(Schedule[[#This Row],[船名]],Vessel!$A:$G,2,0),"")</f>
        <v>1015</v>
      </c>
      <c r="P2188" s="1" t="str">
        <f>_xlfn.IFNA(VLOOKUP(Schedule[[#This Row],[船名]],Vessel!$A:$G,3,0),"")</f>
        <v>cc</v>
      </c>
      <c r="Q2188" s="1">
        <f>_xlfn.IFNA(VLOOKUP(Schedule[[#This Row],[船名]],Vessel!$A:$G,4,0),"")</f>
        <v>2009</v>
      </c>
      <c r="R2188" s="1" t="str">
        <f>_xlfn.IFNA(VLOOKUP(Schedule[[#This Row],[船名]],Vessel!$A:$G,5,0),"")</f>
        <v>KOR</v>
      </c>
      <c r="S2188" s="1" t="str">
        <f>_xlfn.IFNA(VLOOKUP(Schedule[[#This Row],[船名]],Vessel!$A:$G,6,0),"")</f>
        <v>O</v>
      </c>
      <c r="T2188" s="1" t="str">
        <f>_xlfn.IFNA(VLOOKUP(Schedule[[#This Row],[船名]],Vessel!$A:$G,7,0),"")</f>
        <v>Pan Ocean Shipping Co</v>
      </c>
      <c r="U2188" s="1" t="str">
        <f>VLOOKUP(Schedule[[#This Row],[航线ID]],'Rotation'!D:I,6,0)</f>
        <v>青岛(QINGDAO)[2天] → 群山(KUNSAN)[1天] → 釜山(BUSAN)[1天]→光阳(KWANGYANG)[3天] → 青岛(QINGDAO)</v>
      </c>
    </row>
    <row r="2189" spans="1:21" x14ac:dyDescent="0.4">
      <c r="A2189" s="1" t="s">
        <v>15694</v>
      </c>
      <c r="B2189" s="1" t="s">
        <v>15695</v>
      </c>
      <c r="C2189" s="1" t="s">
        <v>15078</v>
      </c>
      <c r="D2189" s="1" t="s">
        <v>12794</v>
      </c>
      <c r="E2189" s="1" t="s">
        <v>12896</v>
      </c>
      <c r="F2189" s="1" t="s">
        <v>15079</v>
      </c>
      <c r="G2189" s="1" t="s">
        <v>12909</v>
      </c>
      <c r="H2189" s="1" t="s">
        <v>15085</v>
      </c>
      <c r="I2189" s="2">
        <v>46048</v>
      </c>
      <c r="J2189" s="1" t="s">
        <v>12809</v>
      </c>
      <c r="K2189" s="1" t="s">
        <v>14648</v>
      </c>
      <c r="L2189" s="1" t="s">
        <v>12896</v>
      </c>
      <c r="M2189" s="1" t="s">
        <v>8117</v>
      </c>
      <c r="N2189" s="2" t="str">
        <f>VLOOKUP(Schedule[[#This Row],[船期]],week!A:D,4,0)</f>
        <v>202604</v>
      </c>
      <c r="O2189" s="1">
        <f>_xlfn.IFNA(VLOOKUP(Schedule[[#This Row],[船名]],Vessel!$A:$G,2,0),"")</f>
        <v>1015</v>
      </c>
      <c r="P2189" s="1" t="str">
        <f>_xlfn.IFNA(VLOOKUP(Schedule[[#This Row],[船名]],Vessel!$A:$G,3,0),"")</f>
        <v>cc</v>
      </c>
      <c r="Q2189" s="1">
        <f>_xlfn.IFNA(VLOOKUP(Schedule[[#This Row],[船名]],Vessel!$A:$G,4,0),"")</f>
        <v>2009</v>
      </c>
      <c r="R2189" s="1" t="str">
        <f>_xlfn.IFNA(VLOOKUP(Schedule[[#This Row],[船名]],Vessel!$A:$G,5,0),"")</f>
        <v>KOR</v>
      </c>
      <c r="S2189" s="1" t="str">
        <f>_xlfn.IFNA(VLOOKUP(Schedule[[#This Row],[船名]],Vessel!$A:$G,6,0),"")</f>
        <v>O</v>
      </c>
      <c r="T2189" s="1" t="str">
        <f>_xlfn.IFNA(VLOOKUP(Schedule[[#This Row],[船名]],Vessel!$A:$G,7,0),"")</f>
        <v>Pan Ocean Shipping Co</v>
      </c>
      <c r="U2189" s="1" t="str">
        <f>VLOOKUP(Schedule[[#This Row],[航线ID]],'Rotation'!D:I,6,0)</f>
        <v>青岛(QINGDAO)[2天] → 群山(KUNSAN)[1天] → 釜山(BUSAN)[1天]→光阳(KWANGYANG)[3天] → 青岛(QINGDAO)</v>
      </c>
    </row>
    <row r="2190" spans="1:21" x14ac:dyDescent="0.4">
      <c r="A2190" s="1" t="s">
        <v>15694</v>
      </c>
      <c r="B2190" s="1" t="s">
        <v>15695</v>
      </c>
      <c r="C2190" s="1" t="s">
        <v>15078</v>
      </c>
      <c r="D2190" s="1" t="s">
        <v>12794</v>
      </c>
      <c r="E2190" s="1" t="s">
        <v>12896</v>
      </c>
      <c r="F2190" s="1" t="s">
        <v>15079</v>
      </c>
      <c r="G2190" s="1" t="s">
        <v>12909</v>
      </c>
      <c r="H2190" s="1" t="s">
        <v>15086</v>
      </c>
      <c r="I2190" s="2">
        <v>46055</v>
      </c>
      <c r="J2190" s="1" t="s">
        <v>12809</v>
      </c>
      <c r="K2190" s="1" t="s">
        <v>14648</v>
      </c>
      <c r="L2190" s="1" t="s">
        <v>12896</v>
      </c>
      <c r="M2190" s="1" t="s">
        <v>8117</v>
      </c>
      <c r="N2190" s="2" t="str">
        <f>VLOOKUP(Schedule[[#This Row],[船期]],week!A:D,4,0)</f>
        <v>202605</v>
      </c>
      <c r="O2190" s="1">
        <f>_xlfn.IFNA(VLOOKUP(Schedule[[#This Row],[船名]],Vessel!$A:$G,2,0),"")</f>
        <v>1015</v>
      </c>
      <c r="P2190" s="1" t="str">
        <f>_xlfn.IFNA(VLOOKUP(Schedule[[#This Row],[船名]],Vessel!$A:$G,3,0),"")</f>
        <v>cc</v>
      </c>
      <c r="Q2190" s="1">
        <f>_xlfn.IFNA(VLOOKUP(Schedule[[#This Row],[船名]],Vessel!$A:$G,4,0),"")</f>
        <v>2009</v>
      </c>
      <c r="R2190" s="1" t="str">
        <f>_xlfn.IFNA(VLOOKUP(Schedule[[#This Row],[船名]],Vessel!$A:$G,5,0),"")</f>
        <v>KOR</v>
      </c>
      <c r="S2190" s="1" t="str">
        <f>_xlfn.IFNA(VLOOKUP(Schedule[[#This Row],[船名]],Vessel!$A:$G,6,0),"")</f>
        <v>O</v>
      </c>
      <c r="T2190" s="1" t="str">
        <f>_xlfn.IFNA(VLOOKUP(Schedule[[#This Row],[船名]],Vessel!$A:$G,7,0),"")</f>
        <v>Pan Ocean Shipping Co</v>
      </c>
      <c r="U2190" s="1" t="str">
        <f>VLOOKUP(Schedule[[#This Row],[航线ID]],'Rotation'!D:I,6,0)</f>
        <v>青岛(QINGDAO)[2天] → 群山(KUNSAN)[1天] → 釜山(BUSAN)[1天]→光阳(KWANGYANG)[3天] → 青岛(QINGDAO)</v>
      </c>
    </row>
    <row r="2191" spans="1:21" x14ac:dyDescent="0.4">
      <c r="A2191" s="1" t="s">
        <v>15694</v>
      </c>
      <c r="B2191" s="1" t="s">
        <v>15695</v>
      </c>
      <c r="C2191" s="1" t="s">
        <v>15078</v>
      </c>
      <c r="D2191" s="1" t="s">
        <v>12794</v>
      </c>
      <c r="E2191" s="1" t="s">
        <v>12896</v>
      </c>
      <c r="F2191" s="1" t="s">
        <v>15079</v>
      </c>
      <c r="G2191" s="1" t="s">
        <v>12909</v>
      </c>
      <c r="H2191" s="1" t="s">
        <v>15087</v>
      </c>
      <c r="I2191" s="2">
        <v>46062</v>
      </c>
      <c r="J2191" s="1" t="s">
        <v>12809</v>
      </c>
      <c r="K2191" s="1" t="s">
        <v>14648</v>
      </c>
      <c r="L2191" s="1" t="s">
        <v>12896</v>
      </c>
      <c r="M2191" s="1" t="s">
        <v>8117</v>
      </c>
      <c r="N2191" s="2" t="str">
        <f>VLOOKUP(Schedule[[#This Row],[船期]],week!A:D,4,0)</f>
        <v>202606</v>
      </c>
      <c r="O2191" s="1">
        <f>_xlfn.IFNA(VLOOKUP(Schedule[[#This Row],[船名]],Vessel!$A:$G,2,0),"")</f>
        <v>1015</v>
      </c>
      <c r="P2191" s="1" t="str">
        <f>_xlfn.IFNA(VLOOKUP(Schedule[[#This Row],[船名]],Vessel!$A:$G,3,0),"")</f>
        <v>cc</v>
      </c>
      <c r="Q2191" s="1">
        <f>_xlfn.IFNA(VLOOKUP(Schedule[[#This Row],[船名]],Vessel!$A:$G,4,0),"")</f>
        <v>2009</v>
      </c>
      <c r="R2191" s="1" t="str">
        <f>_xlfn.IFNA(VLOOKUP(Schedule[[#This Row],[船名]],Vessel!$A:$G,5,0),"")</f>
        <v>KOR</v>
      </c>
      <c r="S2191" s="1" t="str">
        <f>_xlfn.IFNA(VLOOKUP(Schedule[[#This Row],[船名]],Vessel!$A:$G,6,0),"")</f>
        <v>O</v>
      </c>
      <c r="T2191" s="1" t="str">
        <f>_xlfn.IFNA(VLOOKUP(Schedule[[#This Row],[船名]],Vessel!$A:$G,7,0),"")</f>
        <v>Pan Ocean Shipping Co</v>
      </c>
      <c r="U2191" s="1" t="str">
        <f>VLOOKUP(Schedule[[#This Row],[航线ID]],'Rotation'!D:I,6,0)</f>
        <v>青岛(QINGDAO)[2天] → 群山(KUNSAN)[1天] → 釜山(BUSAN)[1天]→光阳(KWANGYANG)[3天] → 青岛(QINGDAO)</v>
      </c>
    </row>
    <row r="2192" spans="1:21" x14ac:dyDescent="0.4">
      <c r="A2192" s="1" t="s">
        <v>15694</v>
      </c>
      <c r="B2192" s="1" t="s">
        <v>15695</v>
      </c>
      <c r="C2192" s="1" t="s">
        <v>15078</v>
      </c>
      <c r="D2192" s="1" t="s">
        <v>12794</v>
      </c>
      <c r="E2192" s="1" t="s">
        <v>12896</v>
      </c>
      <c r="F2192" s="1" t="s">
        <v>15079</v>
      </c>
      <c r="G2192" s="1" t="s">
        <v>12909</v>
      </c>
      <c r="H2192" s="1" t="s">
        <v>15088</v>
      </c>
      <c r="I2192" s="2">
        <v>46069</v>
      </c>
      <c r="J2192" s="1" t="s">
        <v>12809</v>
      </c>
      <c r="K2192" s="1" t="s">
        <v>14648</v>
      </c>
      <c r="L2192" s="1" t="s">
        <v>12896</v>
      </c>
      <c r="M2192" s="1" t="s">
        <v>8117</v>
      </c>
      <c r="N2192" s="2" t="str">
        <f>VLOOKUP(Schedule[[#This Row],[船期]],week!A:D,4,0)</f>
        <v>202607</v>
      </c>
      <c r="O2192" s="1">
        <f>_xlfn.IFNA(VLOOKUP(Schedule[[#This Row],[船名]],Vessel!$A:$G,2,0),"")</f>
        <v>1015</v>
      </c>
      <c r="P2192" s="1" t="str">
        <f>_xlfn.IFNA(VLOOKUP(Schedule[[#This Row],[船名]],Vessel!$A:$G,3,0),"")</f>
        <v>cc</v>
      </c>
      <c r="Q2192" s="1">
        <f>_xlfn.IFNA(VLOOKUP(Schedule[[#This Row],[船名]],Vessel!$A:$G,4,0),"")</f>
        <v>2009</v>
      </c>
      <c r="R2192" s="1" t="str">
        <f>_xlfn.IFNA(VLOOKUP(Schedule[[#This Row],[船名]],Vessel!$A:$G,5,0),"")</f>
        <v>KOR</v>
      </c>
      <c r="S2192" s="1" t="str">
        <f>_xlfn.IFNA(VLOOKUP(Schedule[[#This Row],[船名]],Vessel!$A:$G,6,0),"")</f>
        <v>O</v>
      </c>
      <c r="T2192" s="1" t="str">
        <f>_xlfn.IFNA(VLOOKUP(Schedule[[#This Row],[船名]],Vessel!$A:$G,7,0),"")</f>
        <v>Pan Ocean Shipping Co</v>
      </c>
      <c r="U2192" s="1" t="str">
        <f>VLOOKUP(Schedule[[#This Row],[航线ID]],'Rotation'!D:I,6,0)</f>
        <v>青岛(QINGDAO)[2天] → 群山(KUNSAN)[1天] → 釜山(BUSAN)[1天]→光阳(KWANGYANG)[3天] → 青岛(QINGDAO)</v>
      </c>
    </row>
    <row r="2193" spans="1:21" x14ac:dyDescent="0.4">
      <c r="A2193" s="1" t="s">
        <v>15694</v>
      </c>
      <c r="B2193" s="1" t="s">
        <v>15695</v>
      </c>
      <c r="C2193" s="1" t="s">
        <v>15078</v>
      </c>
      <c r="D2193" s="1" t="s">
        <v>12794</v>
      </c>
      <c r="E2193" s="1" t="s">
        <v>12896</v>
      </c>
      <c r="F2193" s="1" t="s">
        <v>15079</v>
      </c>
      <c r="G2193" s="1" t="s">
        <v>12909</v>
      </c>
      <c r="H2193" s="1" t="s">
        <v>16236</v>
      </c>
      <c r="I2193" s="2">
        <v>46076</v>
      </c>
      <c r="J2193" s="1" t="s">
        <v>12809</v>
      </c>
      <c r="K2193" s="1" t="s">
        <v>14648</v>
      </c>
      <c r="L2193" s="1" t="s">
        <v>12896</v>
      </c>
      <c r="M2193" s="1" t="s">
        <v>8117</v>
      </c>
      <c r="N2193" s="2" t="str">
        <f>VLOOKUP(Schedule[[#This Row],[船期]],week!A:D,4,0)</f>
        <v>202608</v>
      </c>
      <c r="O2193" s="1">
        <f>_xlfn.IFNA(VLOOKUP(Schedule[[#This Row],[船名]],Vessel!$A:$G,2,0),"")</f>
        <v>1015</v>
      </c>
      <c r="P2193" s="1" t="str">
        <f>_xlfn.IFNA(VLOOKUP(Schedule[[#This Row],[船名]],Vessel!$A:$G,3,0),"")</f>
        <v>cc</v>
      </c>
      <c r="Q2193" s="1">
        <f>_xlfn.IFNA(VLOOKUP(Schedule[[#This Row],[船名]],Vessel!$A:$G,4,0),"")</f>
        <v>2009</v>
      </c>
      <c r="R2193" s="1" t="str">
        <f>_xlfn.IFNA(VLOOKUP(Schedule[[#This Row],[船名]],Vessel!$A:$G,5,0),"")</f>
        <v>KOR</v>
      </c>
      <c r="S2193" s="1" t="str">
        <f>_xlfn.IFNA(VLOOKUP(Schedule[[#This Row],[船名]],Vessel!$A:$G,6,0),"")</f>
        <v>O</v>
      </c>
      <c r="T2193" s="1" t="str">
        <f>_xlfn.IFNA(VLOOKUP(Schedule[[#This Row],[船名]],Vessel!$A:$G,7,0),"")</f>
        <v>Pan Ocean Shipping Co</v>
      </c>
      <c r="U2193" s="1" t="str">
        <f>VLOOKUP(Schedule[[#This Row],[航线ID]],'Rotation'!D:I,6,0)</f>
        <v>青岛(QINGDAO)[2天] → 群山(KUNSAN)[1天] → 釜山(BUSAN)[1天]→光阳(KWANGYANG)[3天] → 青岛(QINGDAO)</v>
      </c>
    </row>
    <row r="2194" spans="1:21" x14ac:dyDescent="0.4">
      <c r="A2194" s="1" t="s">
        <v>15694</v>
      </c>
      <c r="B2194" s="1" t="s">
        <v>15695</v>
      </c>
      <c r="C2194" s="1" t="s">
        <v>15078</v>
      </c>
      <c r="D2194" s="1" t="s">
        <v>12794</v>
      </c>
      <c r="E2194" s="1" t="s">
        <v>12896</v>
      </c>
      <c r="F2194" s="1" t="s">
        <v>15079</v>
      </c>
      <c r="G2194" s="1" t="s">
        <v>12909</v>
      </c>
      <c r="H2194" s="1" t="s">
        <v>16594</v>
      </c>
      <c r="I2194" s="2">
        <v>46083</v>
      </c>
      <c r="J2194" s="1" t="s">
        <v>12809</v>
      </c>
      <c r="K2194" s="1" t="s">
        <v>14648</v>
      </c>
      <c r="L2194" s="1" t="s">
        <v>12896</v>
      </c>
      <c r="M2194" s="1" t="s">
        <v>8117</v>
      </c>
      <c r="N2194" s="2" t="str">
        <f>VLOOKUP(Schedule[[#This Row],[船期]],week!A:D,4,0)</f>
        <v>202609</v>
      </c>
      <c r="O2194" s="1">
        <f>_xlfn.IFNA(VLOOKUP(Schedule[[#This Row],[船名]],Vessel!$A:$G,2,0),"")</f>
        <v>1015</v>
      </c>
      <c r="P2194" s="1" t="str">
        <f>_xlfn.IFNA(VLOOKUP(Schedule[[#This Row],[船名]],Vessel!$A:$G,3,0),"")</f>
        <v>cc</v>
      </c>
      <c r="Q2194" s="1">
        <f>_xlfn.IFNA(VLOOKUP(Schedule[[#This Row],[船名]],Vessel!$A:$G,4,0),"")</f>
        <v>2009</v>
      </c>
      <c r="R2194" s="1" t="str">
        <f>_xlfn.IFNA(VLOOKUP(Schedule[[#This Row],[船名]],Vessel!$A:$G,5,0),"")</f>
        <v>KOR</v>
      </c>
      <c r="S2194" s="1" t="str">
        <f>_xlfn.IFNA(VLOOKUP(Schedule[[#This Row],[船名]],Vessel!$A:$G,6,0),"")</f>
        <v>O</v>
      </c>
      <c r="T2194" s="1" t="str">
        <f>_xlfn.IFNA(VLOOKUP(Schedule[[#This Row],[船名]],Vessel!$A:$G,7,0),"")</f>
        <v>Pan Ocean Shipping Co</v>
      </c>
      <c r="U2194" s="1" t="str">
        <f>VLOOKUP(Schedule[[#This Row],[航线ID]],'Rotation'!D:I,6,0)</f>
        <v>青岛(QINGDAO)[2天] → 群山(KUNSAN)[1天] → 釜山(BUSAN)[1天]→光阳(KWANGYANG)[3天] → 青岛(QINGDAO)</v>
      </c>
    </row>
    <row r="2195" spans="1:21" x14ac:dyDescent="0.4">
      <c r="A2195" s="1" t="s">
        <v>15694</v>
      </c>
      <c r="B2195" s="1" t="s">
        <v>15695</v>
      </c>
      <c r="C2195" s="1" t="s">
        <v>15078</v>
      </c>
      <c r="D2195" s="1" t="s">
        <v>12794</v>
      </c>
      <c r="E2195" s="1" t="s">
        <v>12896</v>
      </c>
      <c r="F2195" s="1" t="s">
        <v>15079</v>
      </c>
      <c r="G2195" s="1" t="s">
        <v>12909</v>
      </c>
      <c r="H2195" s="1" t="s">
        <v>16870</v>
      </c>
      <c r="I2195" s="2">
        <v>46090</v>
      </c>
      <c r="J2195" s="1" t="s">
        <v>12809</v>
      </c>
      <c r="K2195" s="1" t="s">
        <v>14648</v>
      </c>
      <c r="L2195" s="1" t="s">
        <v>12896</v>
      </c>
      <c r="M2195" s="1" t="s">
        <v>8117</v>
      </c>
      <c r="N2195" s="2" t="str">
        <f>VLOOKUP(Schedule[[#This Row],[船期]],week!A:D,4,0)</f>
        <v>202610</v>
      </c>
      <c r="O2195" s="1">
        <f>_xlfn.IFNA(VLOOKUP(Schedule[[#This Row],[船名]],Vessel!$A:$G,2,0),"")</f>
        <v>1015</v>
      </c>
      <c r="P2195" s="1" t="str">
        <f>_xlfn.IFNA(VLOOKUP(Schedule[[#This Row],[船名]],Vessel!$A:$G,3,0),"")</f>
        <v>cc</v>
      </c>
      <c r="Q2195" s="1">
        <f>_xlfn.IFNA(VLOOKUP(Schedule[[#This Row],[船名]],Vessel!$A:$G,4,0),"")</f>
        <v>2009</v>
      </c>
      <c r="R2195" s="1" t="str">
        <f>_xlfn.IFNA(VLOOKUP(Schedule[[#This Row],[船名]],Vessel!$A:$G,5,0),"")</f>
        <v>KOR</v>
      </c>
      <c r="S2195" s="1" t="str">
        <f>_xlfn.IFNA(VLOOKUP(Schedule[[#This Row],[船名]],Vessel!$A:$G,6,0),"")</f>
        <v>O</v>
      </c>
      <c r="T2195" s="1" t="str">
        <f>_xlfn.IFNA(VLOOKUP(Schedule[[#This Row],[船名]],Vessel!$A:$G,7,0),"")</f>
        <v>Pan Ocean Shipping Co</v>
      </c>
      <c r="U2195" s="1" t="str">
        <f>VLOOKUP(Schedule[[#This Row],[航线ID]],'Rotation'!D:I,6,0)</f>
        <v>青岛(QINGDAO)[2天] → 群山(KUNSAN)[1天] → 釜山(BUSAN)[1天]→光阳(KWANGYANG)[3天] → 青岛(QINGDAO)</v>
      </c>
    </row>
    <row r="2196" spans="1:21" x14ac:dyDescent="0.4">
      <c r="A2196" s="1" t="s">
        <v>15694</v>
      </c>
      <c r="B2196" s="1" t="s">
        <v>15695</v>
      </c>
      <c r="C2196" s="1" t="s">
        <v>15078</v>
      </c>
      <c r="D2196" s="1" t="s">
        <v>12794</v>
      </c>
      <c r="E2196" s="1" t="s">
        <v>12896</v>
      </c>
      <c r="F2196" s="1" t="s">
        <v>15079</v>
      </c>
      <c r="G2196" s="1" t="s">
        <v>12909</v>
      </c>
      <c r="H2196" s="1" t="s">
        <v>15083</v>
      </c>
      <c r="I2196" s="2">
        <v>46035</v>
      </c>
      <c r="J2196" s="1" t="s">
        <v>12809</v>
      </c>
      <c r="K2196" s="1" t="s">
        <v>14648</v>
      </c>
      <c r="L2196" s="1" t="s">
        <v>12799</v>
      </c>
      <c r="M2196" s="1" t="s">
        <v>8117</v>
      </c>
      <c r="N2196" s="2" t="str">
        <f>VLOOKUP(Schedule[[#This Row],[船期]],week!A:D,4,0)</f>
        <v>202602</v>
      </c>
      <c r="O2196" s="1">
        <f>_xlfn.IFNA(VLOOKUP(Schedule[[#This Row],[船名]],Vessel!$A:$G,2,0),"")</f>
        <v>1015</v>
      </c>
      <c r="P2196" s="1" t="str">
        <f>_xlfn.IFNA(VLOOKUP(Schedule[[#This Row],[船名]],Vessel!$A:$G,3,0),"")</f>
        <v>cc</v>
      </c>
      <c r="Q2196" s="1">
        <f>_xlfn.IFNA(VLOOKUP(Schedule[[#This Row],[船名]],Vessel!$A:$G,4,0),"")</f>
        <v>2009</v>
      </c>
      <c r="R2196" s="1" t="str">
        <f>_xlfn.IFNA(VLOOKUP(Schedule[[#This Row],[船名]],Vessel!$A:$G,5,0),"")</f>
        <v>KOR</v>
      </c>
      <c r="S2196" s="1" t="str">
        <f>_xlfn.IFNA(VLOOKUP(Schedule[[#This Row],[船名]],Vessel!$A:$G,6,0),"")</f>
        <v>O</v>
      </c>
      <c r="T2196" s="1" t="str">
        <f>_xlfn.IFNA(VLOOKUP(Schedule[[#This Row],[船名]],Vessel!$A:$G,7,0),"")</f>
        <v>Pan Ocean Shipping Co</v>
      </c>
      <c r="U2196" s="1" t="str">
        <f>VLOOKUP(Schedule[[#This Row],[航线ID]],'Rotation'!D:I,6,0)</f>
        <v>青岛(QINGDAO)[2天] → 群山(KUNSAN)[1天] → 釜山(BUSAN)[1天]→光阳(KWANGYANG)[3天] → 青岛(QINGDAO)</v>
      </c>
    </row>
    <row r="2197" spans="1:21" x14ac:dyDescent="0.4">
      <c r="A2197" s="1" t="s">
        <v>15694</v>
      </c>
      <c r="B2197" s="1" t="s">
        <v>15695</v>
      </c>
      <c r="C2197" s="1" t="s">
        <v>15078</v>
      </c>
      <c r="D2197" s="1" t="s">
        <v>12794</v>
      </c>
      <c r="E2197" s="1" t="s">
        <v>12896</v>
      </c>
      <c r="F2197" s="1" t="s">
        <v>15079</v>
      </c>
      <c r="G2197" s="1" t="s">
        <v>12909</v>
      </c>
      <c r="H2197" s="1" t="s">
        <v>15082</v>
      </c>
      <c r="I2197" s="2">
        <v>46028</v>
      </c>
      <c r="J2197" s="1" t="s">
        <v>12809</v>
      </c>
      <c r="K2197" s="1" t="s">
        <v>14648</v>
      </c>
      <c r="L2197" s="1" t="s">
        <v>12798</v>
      </c>
      <c r="M2197" s="1" t="s">
        <v>8117</v>
      </c>
      <c r="N2197" s="2" t="str">
        <f>VLOOKUP(Schedule[[#This Row],[船期]],week!A:D,4,0)</f>
        <v>202601</v>
      </c>
      <c r="O2197" s="1">
        <f>_xlfn.IFNA(VLOOKUP(Schedule[[#This Row],[船名]],Vessel!$A:$G,2,0),"")</f>
        <v>1015</v>
      </c>
      <c r="P2197" s="1" t="str">
        <f>_xlfn.IFNA(VLOOKUP(Schedule[[#This Row],[船名]],Vessel!$A:$G,3,0),"")</f>
        <v>cc</v>
      </c>
      <c r="Q2197" s="1">
        <f>_xlfn.IFNA(VLOOKUP(Schedule[[#This Row],[船名]],Vessel!$A:$G,4,0),"")</f>
        <v>2009</v>
      </c>
      <c r="R2197" s="1" t="str">
        <f>_xlfn.IFNA(VLOOKUP(Schedule[[#This Row],[船名]],Vessel!$A:$G,5,0),"")</f>
        <v>KOR</v>
      </c>
      <c r="S2197" s="1" t="str">
        <f>_xlfn.IFNA(VLOOKUP(Schedule[[#This Row],[船名]],Vessel!$A:$G,6,0),"")</f>
        <v>O</v>
      </c>
      <c r="T2197" s="1" t="str">
        <f>_xlfn.IFNA(VLOOKUP(Schedule[[#This Row],[船名]],Vessel!$A:$G,7,0),"")</f>
        <v>Pan Ocean Shipping Co</v>
      </c>
      <c r="U2197" s="1" t="str">
        <f>VLOOKUP(Schedule[[#This Row],[航线ID]],'Rotation'!D:I,6,0)</f>
        <v>青岛(QINGDAO)[2天] → 群山(KUNSAN)[1天] → 釜山(BUSAN)[1天]→光阳(KWANGYANG)[3天] → 青岛(QINGDAO)</v>
      </c>
    </row>
    <row r="2198" spans="1:21" x14ac:dyDescent="0.4">
      <c r="A2198" s="1" t="s">
        <v>15694</v>
      </c>
      <c r="B2198" s="1" t="s">
        <v>15695</v>
      </c>
      <c r="C2198" s="1" t="s">
        <v>15078</v>
      </c>
      <c r="D2198" s="1" t="s">
        <v>12794</v>
      </c>
      <c r="E2198" s="1" t="s">
        <v>12896</v>
      </c>
      <c r="F2198" s="1" t="s">
        <v>15079</v>
      </c>
      <c r="G2198" s="1" t="s">
        <v>12909</v>
      </c>
      <c r="H2198" s="1" t="s">
        <v>15080</v>
      </c>
      <c r="I2198" s="2">
        <v>46021</v>
      </c>
      <c r="J2198" s="1" t="s">
        <v>12809</v>
      </c>
      <c r="K2198" s="1" t="s">
        <v>14648</v>
      </c>
      <c r="L2198" s="1" t="s">
        <v>12798</v>
      </c>
      <c r="M2198" s="1" t="s">
        <v>8117</v>
      </c>
      <c r="N2198" s="2" t="str">
        <f>VLOOKUP(Schedule[[#This Row],[船期]],week!A:D,4,0)</f>
        <v>202553</v>
      </c>
      <c r="O2198" s="1">
        <f>_xlfn.IFNA(VLOOKUP(Schedule[[#This Row],[船名]],Vessel!$A:$G,2,0),"")</f>
        <v>1015</v>
      </c>
      <c r="P2198" s="1" t="str">
        <f>_xlfn.IFNA(VLOOKUP(Schedule[[#This Row],[船名]],Vessel!$A:$G,3,0),"")</f>
        <v>cc</v>
      </c>
      <c r="Q2198" s="1">
        <f>_xlfn.IFNA(VLOOKUP(Schedule[[#This Row],[船名]],Vessel!$A:$G,4,0),"")</f>
        <v>2009</v>
      </c>
      <c r="R2198" s="1" t="str">
        <f>_xlfn.IFNA(VLOOKUP(Schedule[[#This Row],[船名]],Vessel!$A:$G,5,0),"")</f>
        <v>KOR</v>
      </c>
      <c r="S2198" s="1" t="str">
        <f>_xlfn.IFNA(VLOOKUP(Schedule[[#This Row],[船名]],Vessel!$A:$G,6,0),"")</f>
        <v>O</v>
      </c>
      <c r="T2198" s="1" t="str">
        <f>_xlfn.IFNA(VLOOKUP(Schedule[[#This Row],[船名]],Vessel!$A:$G,7,0),"")</f>
        <v>Pan Ocean Shipping Co</v>
      </c>
      <c r="U2198" s="1" t="str">
        <f>VLOOKUP(Schedule[[#This Row],[航线ID]],'Rotation'!D:I,6,0)</f>
        <v>青岛(QINGDAO)[2天] → 群山(KUNSAN)[1天] → 釜山(BUSAN)[1天]→光阳(KWANGYANG)[3天] → 青岛(QINGDAO)</v>
      </c>
    </row>
    <row r="2199" spans="1:21" x14ac:dyDescent="0.4">
      <c r="A2199" s="1" t="s">
        <v>15694</v>
      </c>
      <c r="B2199" s="1" t="s">
        <v>15695</v>
      </c>
      <c r="C2199" s="1" t="s">
        <v>15078</v>
      </c>
      <c r="D2199" s="1" t="s">
        <v>12794</v>
      </c>
      <c r="E2199" s="1" t="s">
        <v>12896</v>
      </c>
      <c r="F2199" s="1" t="s">
        <v>15079</v>
      </c>
      <c r="G2199" s="1" t="s">
        <v>12909</v>
      </c>
      <c r="H2199" s="1" t="s">
        <v>15089</v>
      </c>
      <c r="I2199" s="2">
        <v>46014</v>
      </c>
      <c r="J2199" s="1" t="s">
        <v>12809</v>
      </c>
      <c r="K2199" s="1" t="s">
        <v>14648</v>
      </c>
      <c r="L2199" s="1" t="s">
        <v>12798</v>
      </c>
      <c r="M2199" s="1" t="s">
        <v>8117</v>
      </c>
      <c r="N2199" s="2" t="str">
        <f>VLOOKUP(Schedule[[#This Row],[船期]],week!A:D,4,0)</f>
        <v>202552</v>
      </c>
      <c r="O2199" s="1">
        <f>_xlfn.IFNA(VLOOKUP(Schedule[[#This Row],[船名]],Vessel!$A:$G,2,0),"")</f>
        <v>1015</v>
      </c>
      <c r="P2199" s="1" t="str">
        <f>_xlfn.IFNA(VLOOKUP(Schedule[[#This Row],[船名]],Vessel!$A:$G,3,0),"")</f>
        <v>cc</v>
      </c>
      <c r="Q2199" s="1">
        <f>_xlfn.IFNA(VLOOKUP(Schedule[[#This Row],[船名]],Vessel!$A:$G,4,0),"")</f>
        <v>2009</v>
      </c>
      <c r="R2199" s="1" t="str">
        <f>_xlfn.IFNA(VLOOKUP(Schedule[[#This Row],[船名]],Vessel!$A:$G,5,0),"")</f>
        <v>KOR</v>
      </c>
      <c r="S2199" s="1" t="str">
        <f>_xlfn.IFNA(VLOOKUP(Schedule[[#This Row],[船名]],Vessel!$A:$G,6,0),"")</f>
        <v>O</v>
      </c>
      <c r="T2199" s="1" t="str">
        <f>_xlfn.IFNA(VLOOKUP(Schedule[[#This Row],[船名]],Vessel!$A:$G,7,0),"")</f>
        <v>Pan Ocean Shipping Co</v>
      </c>
      <c r="U2199" s="1" t="str">
        <f>VLOOKUP(Schedule[[#This Row],[航线ID]],'Rotation'!D:I,6,0)</f>
        <v>青岛(QINGDAO)[2天] → 群山(KUNSAN)[1天] → 釜山(BUSAN)[1天]→光阳(KWANGYANG)[3天] → 青岛(QINGDAO)</v>
      </c>
    </row>
    <row r="2200" spans="1:21" x14ac:dyDescent="0.4">
      <c r="A2200" s="1" t="s">
        <v>15694</v>
      </c>
      <c r="B2200" s="1" t="s">
        <v>15695</v>
      </c>
      <c r="C2200" s="1" t="s">
        <v>15078</v>
      </c>
      <c r="D2200" s="1" t="s">
        <v>12794</v>
      </c>
      <c r="E2200" s="1" t="s">
        <v>12896</v>
      </c>
      <c r="F2200" s="1" t="s">
        <v>15079</v>
      </c>
      <c r="G2200" s="1" t="s">
        <v>12909</v>
      </c>
      <c r="H2200" s="1" t="s">
        <v>15090</v>
      </c>
      <c r="I2200" s="2">
        <v>46008</v>
      </c>
      <c r="J2200" s="1" t="s">
        <v>12809</v>
      </c>
      <c r="K2200" s="1" t="s">
        <v>14648</v>
      </c>
      <c r="L2200" s="1" t="s">
        <v>12798</v>
      </c>
      <c r="M2200" s="1" t="s">
        <v>8117</v>
      </c>
      <c r="N2200" s="2" t="str">
        <f>VLOOKUP(Schedule[[#This Row],[船期]],week!A:D,4,0)</f>
        <v>202551</v>
      </c>
      <c r="O2200" s="1">
        <f>_xlfn.IFNA(VLOOKUP(Schedule[[#This Row],[船名]],Vessel!$A:$G,2,0),"")</f>
        <v>1015</v>
      </c>
      <c r="P2200" s="1" t="str">
        <f>_xlfn.IFNA(VLOOKUP(Schedule[[#This Row],[船名]],Vessel!$A:$G,3,0),"")</f>
        <v>cc</v>
      </c>
      <c r="Q2200" s="1">
        <f>_xlfn.IFNA(VLOOKUP(Schedule[[#This Row],[船名]],Vessel!$A:$G,4,0),"")</f>
        <v>2009</v>
      </c>
      <c r="R2200" s="1" t="str">
        <f>_xlfn.IFNA(VLOOKUP(Schedule[[#This Row],[船名]],Vessel!$A:$G,5,0),"")</f>
        <v>KOR</v>
      </c>
      <c r="S2200" s="1" t="str">
        <f>_xlfn.IFNA(VLOOKUP(Schedule[[#This Row],[船名]],Vessel!$A:$G,6,0),"")</f>
        <v>O</v>
      </c>
      <c r="T2200" s="1" t="str">
        <f>_xlfn.IFNA(VLOOKUP(Schedule[[#This Row],[船名]],Vessel!$A:$G,7,0),"")</f>
        <v>Pan Ocean Shipping Co</v>
      </c>
      <c r="U2200" s="1" t="str">
        <f>VLOOKUP(Schedule[[#This Row],[航线ID]],'Rotation'!D:I,6,0)</f>
        <v>青岛(QINGDAO)[2天] → 群山(KUNSAN)[1天] → 釜山(BUSAN)[1天]→光阳(KWANGYANG)[3天] → 青岛(QINGDAO)</v>
      </c>
    </row>
    <row r="2201" spans="1:21" x14ac:dyDescent="0.4">
      <c r="A2201" s="1" t="s">
        <v>15694</v>
      </c>
      <c r="B2201" s="1" t="s">
        <v>15695</v>
      </c>
      <c r="C2201" s="1" t="s">
        <v>15078</v>
      </c>
      <c r="D2201" s="1" t="s">
        <v>12794</v>
      </c>
      <c r="E2201" s="1" t="s">
        <v>12896</v>
      </c>
      <c r="F2201" s="1" t="s">
        <v>15079</v>
      </c>
      <c r="G2201" s="1" t="s">
        <v>12909</v>
      </c>
      <c r="H2201" s="1" t="s">
        <v>15091</v>
      </c>
      <c r="I2201" s="2">
        <v>45991</v>
      </c>
      <c r="J2201" s="1" t="s">
        <v>12809</v>
      </c>
      <c r="K2201" s="1" t="s">
        <v>14648</v>
      </c>
      <c r="L2201" s="1" t="s">
        <v>12798</v>
      </c>
      <c r="M2201" s="1" t="s">
        <v>8117</v>
      </c>
      <c r="N2201" s="2" t="str">
        <f>VLOOKUP(Schedule[[#This Row],[船期]],week!A:D,4,0)</f>
        <v>202549</v>
      </c>
      <c r="O2201" s="1">
        <f>_xlfn.IFNA(VLOOKUP(Schedule[[#This Row],[船名]],Vessel!$A:$G,2,0),"")</f>
        <v>1015</v>
      </c>
      <c r="P2201" s="1" t="str">
        <f>_xlfn.IFNA(VLOOKUP(Schedule[[#This Row],[船名]],Vessel!$A:$G,3,0),"")</f>
        <v>cc</v>
      </c>
      <c r="Q2201" s="1">
        <f>_xlfn.IFNA(VLOOKUP(Schedule[[#This Row],[船名]],Vessel!$A:$G,4,0),"")</f>
        <v>2009</v>
      </c>
      <c r="R2201" s="1" t="str">
        <f>_xlfn.IFNA(VLOOKUP(Schedule[[#This Row],[船名]],Vessel!$A:$G,5,0),"")</f>
        <v>KOR</v>
      </c>
      <c r="S2201" s="1" t="str">
        <f>_xlfn.IFNA(VLOOKUP(Schedule[[#This Row],[船名]],Vessel!$A:$G,6,0),"")</f>
        <v>O</v>
      </c>
      <c r="T2201" s="1" t="str">
        <f>_xlfn.IFNA(VLOOKUP(Schedule[[#This Row],[船名]],Vessel!$A:$G,7,0),"")</f>
        <v>Pan Ocean Shipping Co</v>
      </c>
      <c r="U2201" s="1" t="str">
        <f>VLOOKUP(Schedule[[#This Row],[航线ID]],'Rotation'!D:I,6,0)</f>
        <v>青岛(QINGDAO)[2天] → 群山(KUNSAN)[1天] → 釜山(BUSAN)[1天]→光阳(KWANGYANG)[3天] → 青岛(QINGDAO)</v>
      </c>
    </row>
    <row r="2202" spans="1:21" x14ac:dyDescent="0.4">
      <c r="A2202" s="1" t="s">
        <v>15694</v>
      </c>
      <c r="B2202" s="1" t="s">
        <v>15695</v>
      </c>
      <c r="C2202" s="1" t="s">
        <v>15078</v>
      </c>
      <c r="D2202" s="1" t="s">
        <v>12794</v>
      </c>
      <c r="E2202" s="1" t="s">
        <v>12896</v>
      </c>
      <c r="F2202" s="1" t="s">
        <v>15079</v>
      </c>
      <c r="G2202" s="1" t="s">
        <v>12909</v>
      </c>
      <c r="H2202" s="1" t="s">
        <v>15092</v>
      </c>
      <c r="I2202" s="2">
        <v>45982</v>
      </c>
      <c r="J2202" s="1" t="s">
        <v>12809</v>
      </c>
      <c r="K2202" s="1" t="s">
        <v>14648</v>
      </c>
      <c r="L2202" s="1" t="s">
        <v>12798</v>
      </c>
      <c r="M2202" s="1" t="s">
        <v>8117</v>
      </c>
      <c r="N2202" s="2" t="str">
        <f>VLOOKUP(Schedule[[#This Row],[船期]],week!A:D,4,0)</f>
        <v>202547</v>
      </c>
      <c r="O2202" s="1">
        <f>_xlfn.IFNA(VLOOKUP(Schedule[[#This Row],[船名]],Vessel!$A:$G,2,0),"")</f>
        <v>1015</v>
      </c>
      <c r="P2202" s="1" t="str">
        <f>_xlfn.IFNA(VLOOKUP(Schedule[[#This Row],[船名]],Vessel!$A:$G,3,0),"")</f>
        <v>cc</v>
      </c>
      <c r="Q2202" s="1">
        <f>_xlfn.IFNA(VLOOKUP(Schedule[[#This Row],[船名]],Vessel!$A:$G,4,0),"")</f>
        <v>2009</v>
      </c>
      <c r="R2202" s="1" t="str">
        <f>_xlfn.IFNA(VLOOKUP(Schedule[[#This Row],[船名]],Vessel!$A:$G,5,0),"")</f>
        <v>KOR</v>
      </c>
      <c r="S2202" s="1" t="str">
        <f>_xlfn.IFNA(VLOOKUP(Schedule[[#This Row],[船名]],Vessel!$A:$G,6,0),"")</f>
        <v>O</v>
      </c>
      <c r="T2202" s="1" t="str">
        <f>_xlfn.IFNA(VLOOKUP(Schedule[[#This Row],[船名]],Vessel!$A:$G,7,0),"")</f>
        <v>Pan Ocean Shipping Co</v>
      </c>
      <c r="U2202" s="1" t="str">
        <f>VLOOKUP(Schedule[[#This Row],[航线ID]],'Rotation'!D:I,6,0)</f>
        <v>青岛(QINGDAO)[2天] → 群山(KUNSAN)[1天] → 釜山(BUSAN)[1天]→光阳(KWANGYANG)[3天] → 青岛(QINGDAO)</v>
      </c>
    </row>
    <row r="2203" spans="1:21" x14ac:dyDescent="0.4">
      <c r="A2203" s="1" t="s">
        <v>15694</v>
      </c>
      <c r="B2203" s="1" t="s">
        <v>15695</v>
      </c>
      <c r="C2203" s="1" t="s">
        <v>15078</v>
      </c>
      <c r="D2203" s="1" t="s">
        <v>12794</v>
      </c>
      <c r="E2203" s="1" t="s">
        <v>12896</v>
      </c>
      <c r="F2203" s="1" t="s">
        <v>15079</v>
      </c>
      <c r="G2203" s="1" t="s">
        <v>12909</v>
      </c>
      <c r="H2203" s="1" t="s">
        <v>15093</v>
      </c>
      <c r="I2203" s="2">
        <v>45976</v>
      </c>
      <c r="J2203" s="1" t="s">
        <v>12809</v>
      </c>
      <c r="K2203" s="1" t="s">
        <v>14648</v>
      </c>
      <c r="L2203" s="1" t="s">
        <v>12798</v>
      </c>
      <c r="M2203" s="1" t="s">
        <v>8117</v>
      </c>
      <c r="N2203" s="2" t="str">
        <f>VLOOKUP(Schedule[[#This Row],[船期]],week!A:D,4,0)</f>
        <v>202546</v>
      </c>
      <c r="O2203" s="1">
        <f>_xlfn.IFNA(VLOOKUP(Schedule[[#This Row],[船名]],Vessel!$A:$G,2,0),"")</f>
        <v>1015</v>
      </c>
      <c r="P2203" s="1" t="str">
        <f>_xlfn.IFNA(VLOOKUP(Schedule[[#This Row],[船名]],Vessel!$A:$G,3,0),"")</f>
        <v>cc</v>
      </c>
      <c r="Q2203" s="1">
        <f>_xlfn.IFNA(VLOOKUP(Schedule[[#This Row],[船名]],Vessel!$A:$G,4,0),"")</f>
        <v>2009</v>
      </c>
      <c r="R2203" s="1" t="str">
        <f>_xlfn.IFNA(VLOOKUP(Schedule[[#This Row],[船名]],Vessel!$A:$G,5,0),"")</f>
        <v>KOR</v>
      </c>
      <c r="S2203" s="1" t="str">
        <f>_xlfn.IFNA(VLOOKUP(Schedule[[#This Row],[船名]],Vessel!$A:$G,6,0),"")</f>
        <v>O</v>
      </c>
      <c r="T2203" s="1" t="str">
        <f>_xlfn.IFNA(VLOOKUP(Schedule[[#This Row],[船名]],Vessel!$A:$G,7,0),"")</f>
        <v>Pan Ocean Shipping Co</v>
      </c>
      <c r="U2203" s="1" t="str">
        <f>VLOOKUP(Schedule[[#This Row],[航线ID]],'Rotation'!D:I,6,0)</f>
        <v>青岛(QINGDAO)[2天] → 群山(KUNSAN)[1天] → 釜山(BUSAN)[1天]→光阳(KWANGYANG)[3天] → 青岛(QINGDAO)</v>
      </c>
    </row>
    <row r="2204" spans="1:21" x14ac:dyDescent="0.4">
      <c r="A2204" s="1" t="s">
        <v>15694</v>
      </c>
      <c r="B2204" s="1" t="s">
        <v>15695</v>
      </c>
      <c r="C2204" s="1" t="s">
        <v>15078</v>
      </c>
      <c r="D2204" s="1" t="s">
        <v>12794</v>
      </c>
      <c r="E2204" s="1" t="s">
        <v>12896</v>
      </c>
      <c r="F2204" s="1" t="s">
        <v>15079</v>
      </c>
      <c r="G2204" s="1" t="s">
        <v>12909</v>
      </c>
      <c r="H2204" s="1" t="s">
        <v>15094</v>
      </c>
      <c r="I2204" s="2">
        <v>45970</v>
      </c>
      <c r="J2204" s="1" t="s">
        <v>12809</v>
      </c>
      <c r="K2204" s="1" t="s">
        <v>14648</v>
      </c>
      <c r="L2204" s="1" t="s">
        <v>12798</v>
      </c>
      <c r="M2204" s="1" t="s">
        <v>8117</v>
      </c>
      <c r="N2204" s="2" t="str">
        <f>VLOOKUP(Schedule[[#This Row],[船期]],week!A:D,4,0)</f>
        <v>202546</v>
      </c>
      <c r="O2204" s="1">
        <f>_xlfn.IFNA(VLOOKUP(Schedule[[#This Row],[船名]],Vessel!$A:$G,2,0),"")</f>
        <v>1015</v>
      </c>
      <c r="P2204" s="1" t="str">
        <f>_xlfn.IFNA(VLOOKUP(Schedule[[#This Row],[船名]],Vessel!$A:$G,3,0),"")</f>
        <v>cc</v>
      </c>
      <c r="Q2204" s="1">
        <f>_xlfn.IFNA(VLOOKUP(Schedule[[#This Row],[船名]],Vessel!$A:$G,4,0),"")</f>
        <v>2009</v>
      </c>
      <c r="R2204" s="1" t="str">
        <f>_xlfn.IFNA(VLOOKUP(Schedule[[#This Row],[船名]],Vessel!$A:$G,5,0),"")</f>
        <v>KOR</v>
      </c>
      <c r="S2204" s="1" t="str">
        <f>_xlfn.IFNA(VLOOKUP(Schedule[[#This Row],[船名]],Vessel!$A:$G,6,0),"")</f>
        <v>O</v>
      </c>
      <c r="T2204" s="1" t="str">
        <f>_xlfn.IFNA(VLOOKUP(Schedule[[#This Row],[船名]],Vessel!$A:$G,7,0),"")</f>
        <v>Pan Ocean Shipping Co</v>
      </c>
      <c r="U2204" s="1" t="str">
        <f>VLOOKUP(Schedule[[#This Row],[航线ID]],'Rotation'!D:I,6,0)</f>
        <v>青岛(QINGDAO)[2天] → 群山(KUNSAN)[1天] → 釜山(BUSAN)[1天]→光阳(KWANGYANG)[3天] → 青岛(QINGDAO)</v>
      </c>
    </row>
    <row r="2205" spans="1:21" x14ac:dyDescent="0.4">
      <c r="A2205" s="1" t="s">
        <v>15694</v>
      </c>
      <c r="B2205" s="1" t="s">
        <v>15695</v>
      </c>
      <c r="C2205" s="1" t="s">
        <v>15078</v>
      </c>
      <c r="D2205" s="1" t="s">
        <v>12794</v>
      </c>
      <c r="E2205" s="1" t="s">
        <v>12896</v>
      </c>
      <c r="F2205" s="1" t="s">
        <v>15079</v>
      </c>
      <c r="G2205" s="1" t="s">
        <v>12909</v>
      </c>
      <c r="H2205" s="1" t="s">
        <v>15095</v>
      </c>
      <c r="I2205" s="2">
        <v>45960</v>
      </c>
      <c r="J2205" s="1" t="s">
        <v>12809</v>
      </c>
      <c r="K2205" s="1" t="s">
        <v>14648</v>
      </c>
      <c r="L2205" s="1" t="s">
        <v>12799</v>
      </c>
      <c r="M2205" s="1" t="s">
        <v>8117</v>
      </c>
      <c r="N2205" s="2" t="str">
        <f>VLOOKUP(Schedule[[#This Row],[船期]],week!A:D,4,0)</f>
        <v>202544</v>
      </c>
      <c r="O2205" s="1">
        <f>_xlfn.IFNA(VLOOKUP(Schedule[[#This Row],[船名]],Vessel!$A:$G,2,0),"")</f>
        <v>1015</v>
      </c>
      <c r="P2205" s="1" t="str">
        <f>_xlfn.IFNA(VLOOKUP(Schedule[[#This Row],[船名]],Vessel!$A:$G,3,0),"")</f>
        <v>cc</v>
      </c>
      <c r="Q2205" s="1">
        <f>_xlfn.IFNA(VLOOKUP(Schedule[[#This Row],[船名]],Vessel!$A:$G,4,0),"")</f>
        <v>2009</v>
      </c>
      <c r="R2205" s="1" t="str">
        <f>_xlfn.IFNA(VLOOKUP(Schedule[[#This Row],[船名]],Vessel!$A:$G,5,0),"")</f>
        <v>KOR</v>
      </c>
      <c r="S2205" s="1" t="str">
        <f>_xlfn.IFNA(VLOOKUP(Schedule[[#This Row],[船名]],Vessel!$A:$G,6,0),"")</f>
        <v>O</v>
      </c>
      <c r="T2205" s="1" t="str">
        <f>_xlfn.IFNA(VLOOKUP(Schedule[[#This Row],[船名]],Vessel!$A:$G,7,0),"")</f>
        <v>Pan Ocean Shipping Co</v>
      </c>
      <c r="U2205" s="1" t="str">
        <f>VLOOKUP(Schedule[[#This Row],[航线ID]],'Rotation'!D:I,6,0)</f>
        <v>青岛(QINGDAO)[2天] → 群山(KUNSAN)[1天] → 釜山(BUSAN)[1天]→光阳(KWANGYANG)[3天] → 青岛(QINGDAO)</v>
      </c>
    </row>
    <row r="2206" spans="1:21" x14ac:dyDescent="0.4">
      <c r="A2206" s="1" t="s">
        <v>15694</v>
      </c>
      <c r="B2206" s="1" t="s">
        <v>15695</v>
      </c>
      <c r="C2206" s="1" t="s">
        <v>15096</v>
      </c>
      <c r="D2206" s="1" t="s">
        <v>12816</v>
      </c>
      <c r="E2206" s="1" t="s">
        <v>12896</v>
      </c>
      <c r="F2206" s="1" t="s">
        <v>16886</v>
      </c>
      <c r="G2206" s="1" t="s">
        <v>12909</v>
      </c>
      <c r="H2206" s="1" t="s">
        <v>15100</v>
      </c>
      <c r="I2206" s="2">
        <v>46043</v>
      </c>
      <c r="J2206" s="1" t="s">
        <v>12809</v>
      </c>
      <c r="K2206" s="1" t="s">
        <v>14648</v>
      </c>
      <c r="L2206" s="1" t="s">
        <v>12896</v>
      </c>
      <c r="M2206" s="1" t="s">
        <v>10503</v>
      </c>
      <c r="N2206" s="2" t="str">
        <f>VLOOKUP(Schedule[[#This Row],[船期]],week!A:D,4,0)</f>
        <v>202603</v>
      </c>
      <c r="O2206" s="1">
        <f>_xlfn.IFNA(VLOOKUP(Schedule[[#This Row],[船名]],Vessel!$A:$G,2,0),"")</f>
        <v>1009</v>
      </c>
      <c r="P2206" s="1" t="str">
        <f>_xlfn.IFNA(VLOOKUP(Schedule[[#This Row],[船名]],Vessel!$A:$G,3,0),"")</f>
        <v>cc</v>
      </c>
      <c r="Q2206" s="1">
        <f>_xlfn.IFNA(VLOOKUP(Schedule[[#This Row],[船名]],Vessel!$A:$G,4,0),"")</f>
        <v>2016</v>
      </c>
      <c r="R2206" s="1" t="str">
        <f>_xlfn.IFNA(VLOOKUP(Schedule[[#This Row],[船名]],Vessel!$A:$G,5,0),"")</f>
        <v>KOR</v>
      </c>
      <c r="S2206" s="1" t="str">
        <f>_xlfn.IFNA(VLOOKUP(Schedule[[#This Row],[船名]],Vessel!$A:$G,6,0),"")</f>
        <v>O</v>
      </c>
      <c r="T2206" s="1" t="str">
        <f>_xlfn.IFNA(VLOOKUP(Schedule[[#This Row],[船名]],Vessel!$A:$G,7,0),"")</f>
        <v>Pan Continental Shipping</v>
      </c>
      <c r="U2206" s="1" t="str">
        <f>VLOOKUP(Schedule[[#This Row],[航线ID]],'Rotation'!D:I,6,0)</f>
        <v>烟台港(YANTAIGANG)[1天] → 青岛(QINGDAO)[3天] → 釜山(BUSAN)[1天]→光阳(KWANGYANG)[2天] → 烟台港(YANTAIGANG)</v>
      </c>
    </row>
    <row r="2207" spans="1:21" x14ac:dyDescent="0.4">
      <c r="A2207" s="1" t="s">
        <v>15694</v>
      </c>
      <c r="B2207" s="1" t="s">
        <v>15695</v>
      </c>
      <c r="C2207" s="1" t="s">
        <v>15096</v>
      </c>
      <c r="D2207" s="1" t="s">
        <v>12816</v>
      </c>
      <c r="E2207" s="1" t="s">
        <v>12896</v>
      </c>
      <c r="F2207" s="1" t="s">
        <v>16886</v>
      </c>
      <c r="G2207" s="1" t="s">
        <v>12909</v>
      </c>
      <c r="H2207" s="1" t="s">
        <v>15101</v>
      </c>
      <c r="I2207" s="2">
        <v>46050</v>
      </c>
      <c r="J2207" s="1" t="s">
        <v>12809</v>
      </c>
      <c r="K2207" s="1" t="s">
        <v>14648</v>
      </c>
      <c r="L2207" s="1" t="s">
        <v>12896</v>
      </c>
      <c r="M2207" s="1" t="s">
        <v>10503</v>
      </c>
      <c r="N2207" s="2" t="str">
        <f>VLOOKUP(Schedule[[#This Row],[船期]],week!A:D,4,0)</f>
        <v>202604</v>
      </c>
      <c r="O2207" s="1">
        <f>_xlfn.IFNA(VLOOKUP(Schedule[[#This Row],[船名]],Vessel!$A:$G,2,0),"")</f>
        <v>1009</v>
      </c>
      <c r="P2207" s="1" t="str">
        <f>_xlfn.IFNA(VLOOKUP(Schedule[[#This Row],[船名]],Vessel!$A:$G,3,0),"")</f>
        <v>cc</v>
      </c>
      <c r="Q2207" s="1">
        <f>_xlfn.IFNA(VLOOKUP(Schedule[[#This Row],[船名]],Vessel!$A:$G,4,0),"")</f>
        <v>2016</v>
      </c>
      <c r="R2207" s="1" t="str">
        <f>_xlfn.IFNA(VLOOKUP(Schedule[[#This Row],[船名]],Vessel!$A:$G,5,0),"")</f>
        <v>KOR</v>
      </c>
      <c r="S2207" s="1" t="str">
        <f>_xlfn.IFNA(VLOOKUP(Schedule[[#This Row],[船名]],Vessel!$A:$G,6,0),"")</f>
        <v>O</v>
      </c>
      <c r="T2207" s="1" t="str">
        <f>_xlfn.IFNA(VLOOKUP(Schedule[[#This Row],[船名]],Vessel!$A:$G,7,0),"")</f>
        <v>Pan Continental Shipping</v>
      </c>
      <c r="U2207" s="1" t="str">
        <f>VLOOKUP(Schedule[[#This Row],[航线ID]],'Rotation'!D:I,6,0)</f>
        <v>烟台港(YANTAIGANG)[1天] → 青岛(QINGDAO)[3天] → 釜山(BUSAN)[1天]→光阳(KWANGYANG)[2天] → 烟台港(YANTAIGANG)</v>
      </c>
    </row>
    <row r="2208" spans="1:21" x14ac:dyDescent="0.4">
      <c r="A2208" s="1" t="s">
        <v>15694</v>
      </c>
      <c r="B2208" s="1" t="s">
        <v>15695</v>
      </c>
      <c r="C2208" s="1" t="s">
        <v>15096</v>
      </c>
      <c r="D2208" s="1" t="s">
        <v>12816</v>
      </c>
      <c r="E2208" s="1" t="s">
        <v>12896</v>
      </c>
      <c r="F2208" s="1" t="s">
        <v>16886</v>
      </c>
      <c r="G2208" s="1" t="s">
        <v>12909</v>
      </c>
      <c r="H2208" s="1" t="s">
        <v>15102</v>
      </c>
      <c r="I2208" s="2">
        <v>46057</v>
      </c>
      <c r="J2208" s="1" t="s">
        <v>12809</v>
      </c>
      <c r="K2208" s="1" t="s">
        <v>14648</v>
      </c>
      <c r="L2208" s="1" t="s">
        <v>12896</v>
      </c>
      <c r="M2208" s="1" t="s">
        <v>10503</v>
      </c>
      <c r="N2208" s="2" t="str">
        <f>VLOOKUP(Schedule[[#This Row],[船期]],week!A:D,4,0)</f>
        <v>202605</v>
      </c>
      <c r="O2208" s="1">
        <f>_xlfn.IFNA(VLOOKUP(Schedule[[#This Row],[船名]],Vessel!$A:$G,2,0),"")</f>
        <v>1009</v>
      </c>
      <c r="P2208" s="1" t="str">
        <f>_xlfn.IFNA(VLOOKUP(Schedule[[#This Row],[船名]],Vessel!$A:$G,3,0),"")</f>
        <v>cc</v>
      </c>
      <c r="Q2208" s="1">
        <f>_xlfn.IFNA(VLOOKUP(Schedule[[#This Row],[船名]],Vessel!$A:$G,4,0),"")</f>
        <v>2016</v>
      </c>
      <c r="R2208" s="1" t="str">
        <f>_xlfn.IFNA(VLOOKUP(Schedule[[#This Row],[船名]],Vessel!$A:$G,5,0),"")</f>
        <v>KOR</v>
      </c>
      <c r="S2208" s="1" t="str">
        <f>_xlfn.IFNA(VLOOKUP(Schedule[[#This Row],[船名]],Vessel!$A:$G,6,0),"")</f>
        <v>O</v>
      </c>
      <c r="T2208" s="1" t="str">
        <f>_xlfn.IFNA(VLOOKUP(Schedule[[#This Row],[船名]],Vessel!$A:$G,7,0),"")</f>
        <v>Pan Continental Shipping</v>
      </c>
      <c r="U2208" s="1" t="str">
        <f>VLOOKUP(Schedule[[#This Row],[航线ID]],'Rotation'!D:I,6,0)</f>
        <v>烟台港(YANTAIGANG)[1天] → 青岛(QINGDAO)[3天] → 釜山(BUSAN)[1天]→光阳(KWANGYANG)[2天] → 烟台港(YANTAIGANG)</v>
      </c>
    </row>
    <row r="2209" spans="1:21" x14ac:dyDescent="0.4">
      <c r="A2209" s="1" t="s">
        <v>15694</v>
      </c>
      <c r="B2209" s="1" t="s">
        <v>15695</v>
      </c>
      <c r="C2209" s="1" t="s">
        <v>15096</v>
      </c>
      <c r="D2209" s="1" t="s">
        <v>12816</v>
      </c>
      <c r="E2209" s="1" t="s">
        <v>12896</v>
      </c>
      <c r="F2209" s="1" t="s">
        <v>16886</v>
      </c>
      <c r="G2209" s="1" t="s">
        <v>12909</v>
      </c>
      <c r="H2209" s="1" t="s">
        <v>15103</v>
      </c>
      <c r="I2209" s="2">
        <v>46064</v>
      </c>
      <c r="J2209" s="1" t="s">
        <v>12809</v>
      </c>
      <c r="K2209" s="1" t="s">
        <v>14648</v>
      </c>
      <c r="L2209" s="1" t="s">
        <v>12896</v>
      </c>
      <c r="M2209" s="1" t="s">
        <v>10503</v>
      </c>
      <c r="N2209" s="2" t="str">
        <f>VLOOKUP(Schedule[[#This Row],[船期]],week!A:D,4,0)</f>
        <v>202606</v>
      </c>
      <c r="O2209" s="1">
        <f>_xlfn.IFNA(VLOOKUP(Schedule[[#This Row],[船名]],Vessel!$A:$G,2,0),"")</f>
        <v>1009</v>
      </c>
      <c r="P2209" s="1" t="str">
        <f>_xlfn.IFNA(VLOOKUP(Schedule[[#This Row],[船名]],Vessel!$A:$G,3,0),"")</f>
        <v>cc</v>
      </c>
      <c r="Q2209" s="1">
        <f>_xlfn.IFNA(VLOOKUP(Schedule[[#This Row],[船名]],Vessel!$A:$G,4,0),"")</f>
        <v>2016</v>
      </c>
      <c r="R2209" s="1" t="str">
        <f>_xlfn.IFNA(VLOOKUP(Schedule[[#This Row],[船名]],Vessel!$A:$G,5,0),"")</f>
        <v>KOR</v>
      </c>
      <c r="S2209" s="1" t="str">
        <f>_xlfn.IFNA(VLOOKUP(Schedule[[#This Row],[船名]],Vessel!$A:$G,6,0),"")</f>
        <v>O</v>
      </c>
      <c r="T2209" s="1" t="str">
        <f>_xlfn.IFNA(VLOOKUP(Schedule[[#This Row],[船名]],Vessel!$A:$G,7,0),"")</f>
        <v>Pan Continental Shipping</v>
      </c>
      <c r="U2209" s="1" t="str">
        <f>VLOOKUP(Schedule[[#This Row],[航线ID]],'Rotation'!D:I,6,0)</f>
        <v>烟台港(YANTAIGANG)[1天] → 青岛(QINGDAO)[3天] → 釜山(BUSAN)[1天]→光阳(KWANGYANG)[2天] → 烟台港(YANTAIGANG)</v>
      </c>
    </row>
    <row r="2210" spans="1:21" x14ac:dyDescent="0.4">
      <c r="A2210" s="1" t="s">
        <v>15694</v>
      </c>
      <c r="B2210" s="1" t="s">
        <v>15695</v>
      </c>
      <c r="C2210" s="1" t="s">
        <v>15096</v>
      </c>
      <c r="D2210" s="1" t="s">
        <v>12816</v>
      </c>
      <c r="E2210" s="1" t="s">
        <v>12896</v>
      </c>
      <c r="F2210" s="1" t="s">
        <v>16886</v>
      </c>
      <c r="G2210" s="1" t="s">
        <v>12909</v>
      </c>
      <c r="H2210" s="1" t="s">
        <v>15104</v>
      </c>
      <c r="I2210" s="2">
        <v>46071</v>
      </c>
      <c r="J2210" s="1" t="s">
        <v>12809</v>
      </c>
      <c r="K2210" s="1" t="s">
        <v>14648</v>
      </c>
      <c r="L2210" s="1" t="s">
        <v>12896</v>
      </c>
      <c r="M2210" s="1" t="s">
        <v>10503</v>
      </c>
      <c r="N2210" s="2" t="str">
        <f>VLOOKUP(Schedule[[#This Row],[船期]],week!A:D,4,0)</f>
        <v>202607</v>
      </c>
      <c r="O2210" s="1">
        <f>_xlfn.IFNA(VLOOKUP(Schedule[[#This Row],[船名]],Vessel!$A:$G,2,0),"")</f>
        <v>1009</v>
      </c>
      <c r="P2210" s="1" t="str">
        <f>_xlfn.IFNA(VLOOKUP(Schedule[[#This Row],[船名]],Vessel!$A:$G,3,0),"")</f>
        <v>cc</v>
      </c>
      <c r="Q2210" s="1">
        <f>_xlfn.IFNA(VLOOKUP(Schedule[[#This Row],[船名]],Vessel!$A:$G,4,0),"")</f>
        <v>2016</v>
      </c>
      <c r="R2210" s="1" t="str">
        <f>_xlfn.IFNA(VLOOKUP(Schedule[[#This Row],[船名]],Vessel!$A:$G,5,0),"")</f>
        <v>KOR</v>
      </c>
      <c r="S2210" s="1" t="str">
        <f>_xlfn.IFNA(VLOOKUP(Schedule[[#This Row],[船名]],Vessel!$A:$G,6,0),"")</f>
        <v>O</v>
      </c>
      <c r="T2210" s="1" t="str">
        <f>_xlfn.IFNA(VLOOKUP(Schedule[[#This Row],[船名]],Vessel!$A:$G,7,0),"")</f>
        <v>Pan Continental Shipping</v>
      </c>
      <c r="U2210" s="1" t="str">
        <f>VLOOKUP(Schedule[[#This Row],[航线ID]],'Rotation'!D:I,6,0)</f>
        <v>烟台港(YANTAIGANG)[1天] → 青岛(QINGDAO)[3天] → 釜山(BUSAN)[1天]→光阳(KWANGYANG)[2天] → 烟台港(YANTAIGANG)</v>
      </c>
    </row>
    <row r="2211" spans="1:21" x14ac:dyDescent="0.4">
      <c r="A2211" s="1" t="s">
        <v>15694</v>
      </c>
      <c r="B2211" s="1" t="s">
        <v>15695</v>
      </c>
      <c r="C2211" s="1" t="s">
        <v>15096</v>
      </c>
      <c r="D2211" s="1" t="s">
        <v>12816</v>
      </c>
      <c r="E2211" s="1" t="s">
        <v>12896</v>
      </c>
      <c r="F2211" s="1" t="s">
        <v>16886</v>
      </c>
      <c r="G2211" s="1" t="s">
        <v>12909</v>
      </c>
      <c r="H2211" s="1" t="s">
        <v>16238</v>
      </c>
      <c r="I2211" s="2">
        <v>46078</v>
      </c>
      <c r="J2211" s="1" t="s">
        <v>12809</v>
      </c>
      <c r="K2211" s="1" t="s">
        <v>14648</v>
      </c>
      <c r="L2211" s="1" t="s">
        <v>12896</v>
      </c>
      <c r="M2211" s="1" t="s">
        <v>10503</v>
      </c>
      <c r="N2211" s="2" t="str">
        <f>VLOOKUP(Schedule[[#This Row],[船期]],week!A:D,4,0)</f>
        <v>202608</v>
      </c>
      <c r="O2211" s="1">
        <f>_xlfn.IFNA(VLOOKUP(Schedule[[#This Row],[船名]],Vessel!$A:$G,2,0),"")</f>
        <v>1009</v>
      </c>
      <c r="P2211" s="1" t="str">
        <f>_xlfn.IFNA(VLOOKUP(Schedule[[#This Row],[船名]],Vessel!$A:$G,3,0),"")</f>
        <v>cc</v>
      </c>
      <c r="Q2211" s="1">
        <f>_xlfn.IFNA(VLOOKUP(Schedule[[#This Row],[船名]],Vessel!$A:$G,4,0),"")</f>
        <v>2016</v>
      </c>
      <c r="R2211" s="1" t="str">
        <f>_xlfn.IFNA(VLOOKUP(Schedule[[#This Row],[船名]],Vessel!$A:$G,5,0),"")</f>
        <v>KOR</v>
      </c>
      <c r="S2211" s="1" t="str">
        <f>_xlfn.IFNA(VLOOKUP(Schedule[[#This Row],[船名]],Vessel!$A:$G,6,0),"")</f>
        <v>O</v>
      </c>
      <c r="T2211" s="1" t="str">
        <f>_xlfn.IFNA(VLOOKUP(Schedule[[#This Row],[船名]],Vessel!$A:$G,7,0),"")</f>
        <v>Pan Continental Shipping</v>
      </c>
      <c r="U2211" s="1" t="str">
        <f>VLOOKUP(Schedule[[#This Row],[航线ID]],'Rotation'!D:I,6,0)</f>
        <v>烟台港(YANTAIGANG)[1天] → 青岛(QINGDAO)[3天] → 釜山(BUSAN)[1天]→光阳(KWANGYANG)[2天] → 烟台港(YANTAIGANG)</v>
      </c>
    </row>
    <row r="2212" spans="1:21" x14ac:dyDescent="0.4">
      <c r="A2212" s="1" t="s">
        <v>15694</v>
      </c>
      <c r="B2212" s="1" t="s">
        <v>15695</v>
      </c>
      <c r="C2212" s="1" t="s">
        <v>15096</v>
      </c>
      <c r="D2212" s="1" t="s">
        <v>12816</v>
      </c>
      <c r="E2212" s="1" t="s">
        <v>12896</v>
      </c>
      <c r="F2212" s="1" t="s">
        <v>16886</v>
      </c>
      <c r="G2212" s="1" t="s">
        <v>12909</v>
      </c>
      <c r="H2212" s="1" t="s">
        <v>16597</v>
      </c>
      <c r="I2212" s="2">
        <v>46085</v>
      </c>
      <c r="J2212" s="1" t="s">
        <v>12809</v>
      </c>
      <c r="K2212" s="1" t="s">
        <v>14648</v>
      </c>
      <c r="L2212" s="1" t="s">
        <v>12896</v>
      </c>
      <c r="M2212" s="1" t="s">
        <v>10503</v>
      </c>
      <c r="N2212" s="2" t="str">
        <f>VLOOKUP(Schedule[[#This Row],[船期]],week!A:D,4,0)</f>
        <v>202609</v>
      </c>
      <c r="O2212" s="1">
        <f>_xlfn.IFNA(VLOOKUP(Schedule[[#This Row],[船名]],Vessel!$A:$G,2,0),"")</f>
        <v>1009</v>
      </c>
      <c r="P2212" s="1" t="str">
        <f>_xlfn.IFNA(VLOOKUP(Schedule[[#This Row],[船名]],Vessel!$A:$G,3,0),"")</f>
        <v>cc</v>
      </c>
      <c r="Q2212" s="1">
        <f>_xlfn.IFNA(VLOOKUP(Schedule[[#This Row],[船名]],Vessel!$A:$G,4,0),"")</f>
        <v>2016</v>
      </c>
      <c r="R2212" s="1" t="str">
        <f>_xlfn.IFNA(VLOOKUP(Schedule[[#This Row],[船名]],Vessel!$A:$G,5,0),"")</f>
        <v>KOR</v>
      </c>
      <c r="S2212" s="1" t="str">
        <f>_xlfn.IFNA(VLOOKUP(Schedule[[#This Row],[船名]],Vessel!$A:$G,6,0),"")</f>
        <v>O</v>
      </c>
      <c r="T2212" s="1" t="str">
        <f>_xlfn.IFNA(VLOOKUP(Schedule[[#This Row],[船名]],Vessel!$A:$G,7,0),"")</f>
        <v>Pan Continental Shipping</v>
      </c>
      <c r="U2212" s="1" t="str">
        <f>VLOOKUP(Schedule[[#This Row],[航线ID]],'Rotation'!D:I,6,0)</f>
        <v>烟台港(YANTAIGANG)[1天] → 青岛(QINGDAO)[3天] → 釜山(BUSAN)[1天]→光阳(KWANGYANG)[2天] → 烟台港(YANTAIGANG)</v>
      </c>
    </row>
    <row r="2213" spans="1:21" x14ac:dyDescent="0.4">
      <c r="A2213" s="1" t="s">
        <v>15694</v>
      </c>
      <c r="B2213" s="1" t="s">
        <v>15695</v>
      </c>
      <c r="C2213" s="1" t="s">
        <v>15096</v>
      </c>
      <c r="D2213" s="1" t="s">
        <v>12816</v>
      </c>
      <c r="E2213" s="1" t="s">
        <v>12896</v>
      </c>
      <c r="F2213" s="1" t="s">
        <v>16886</v>
      </c>
      <c r="G2213" s="1" t="s">
        <v>12909</v>
      </c>
      <c r="H2213" s="1" t="s">
        <v>16872</v>
      </c>
      <c r="I2213" s="2">
        <v>46092</v>
      </c>
      <c r="J2213" s="1" t="s">
        <v>12809</v>
      </c>
      <c r="K2213" s="1" t="s">
        <v>14648</v>
      </c>
      <c r="L2213" s="1" t="s">
        <v>12896</v>
      </c>
      <c r="M2213" s="1" t="s">
        <v>10503</v>
      </c>
      <c r="N2213" s="2" t="str">
        <f>VLOOKUP(Schedule[[#This Row],[船期]],week!A:D,4,0)</f>
        <v>202610</v>
      </c>
      <c r="O2213" s="1">
        <f>_xlfn.IFNA(VLOOKUP(Schedule[[#This Row],[船名]],Vessel!$A:$G,2,0),"")</f>
        <v>1009</v>
      </c>
      <c r="P2213" s="1" t="str">
        <f>_xlfn.IFNA(VLOOKUP(Schedule[[#This Row],[船名]],Vessel!$A:$G,3,0),"")</f>
        <v>cc</v>
      </c>
      <c r="Q2213" s="1">
        <f>_xlfn.IFNA(VLOOKUP(Schedule[[#This Row],[船名]],Vessel!$A:$G,4,0),"")</f>
        <v>2016</v>
      </c>
      <c r="R2213" s="1" t="str">
        <f>_xlfn.IFNA(VLOOKUP(Schedule[[#This Row],[船名]],Vessel!$A:$G,5,0),"")</f>
        <v>KOR</v>
      </c>
      <c r="S2213" s="1" t="str">
        <f>_xlfn.IFNA(VLOOKUP(Schedule[[#This Row],[船名]],Vessel!$A:$G,6,0),"")</f>
        <v>O</v>
      </c>
      <c r="T2213" s="1" t="str">
        <f>_xlfn.IFNA(VLOOKUP(Schedule[[#This Row],[船名]],Vessel!$A:$G,7,0),"")</f>
        <v>Pan Continental Shipping</v>
      </c>
      <c r="U2213" s="1" t="str">
        <f>VLOOKUP(Schedule[[#This Row],[航线ID]],'Rotation'!D:I,6,0)</f>
        <v>烟台港(YANTAIGANG)[1天] → 青岛(QINGDAO)[3天] → 釜山(BUSAN)[1天]→光阳(KWANGYANG)[2天] → 烟台港(YANTAIGANG)</v>
      </c>
    </row>
    <row r="2214" spans="1:21" x14ac:dyDescent="0.4">
      <c r="A2214" s="1" t="s">
        <v>15694</v>
      </c>
      <c r="B2214" s="1" t="s">
        <v>15695</v>
      </c>
      <c r="C2214" s="1" t="s">
        <v>15096</v>
      </c>
      <c r="D2214" s="1" t="s">
        <v>12816</v>
      </c>
      <c r="E2214" s="1" t="s">
        <v>12896</v>
      </c>
      <c r="F2214" s="1" t="s">
        <v>16886</v>
      </c>
      <c r="G2214" s="1" t="s">
        <v>12909</v>
      </c>
      <c r="H2214" s="1" t="s">
        <v>15099</v>
      </c>
      <c r="I2214" s="2">
        <v>46023</v>
      </c>
      <c r="J2214" s="1" t="s">
        <v>12809</v>
      </c>
      <c r="K2214" s="1" t="s">
        <v>14648</v>
      </c>
      <c r="L2214" s="1" t="s">
        <v>12896</v>
      </c>
      <c r="M2214" s="1" t="s">
        <v>10503</v>
      </c>
      <c r="N2214" s="2" t="str">
        <f>VLOOKUP(Schedule[[#This Row],[船期]],week!A:D,4,0)</f>
        <v>202553</v>
      </c>
      <c r="O2214" s="1">
        <f>_xlfn.IFNA(VLOOKUP(Schedule[[#This Row],[船名]],Vessel!$A:$G,2,0),"")</f>
        <v>1009</v>
      </c>
      <c r="P2214" s="1" t="str">
        <f>_xlfn.IFNA(VLOOKUP(Schedule[[#This Row],[船名]],Vessel!$A:$G,3,0),"")</f>
        <v>cc</v>
      </c>
      <c r="Q2214" s="1">
        <f>_xlfn.IFNA(VLOOKUP(Schedule[[#This Row],[船名]],Vessel!$A:$G,4,0),"")</f>
        <v>2016</v>
      </c>
      <c r="R2214" s="1" t="str">
        <f>_xlfn.IFNA(VLOOKUP(Schedule[[#This Row],[船名]],Vessel!$A:$G,5,0),"")</f>
        <v>KOR</v>
      </c>
      <c r="S2214" s="1" t="str">
        <f>_xlfn.IFNA(VLOOKUP(Schedule[[#This Row],[船名]],Vessel!$A:$G,6,0),"")</f>
        <v>O</v>
      </c>
      <c r="T2214" s="1" t="str">
        <f>_xlfn.IFNA(VLOOKUP(Schedule[[#This Row],[船名]],Vessel!$A:$G,7,0),"")</f>
        <v>Pan Continental Shipping</v>
      </c>
      <c r="U2214" s="1" t="str">
        <f>VLOOKUP(Schedule[[#This Row],[航线ID]],'Rotation'!D:I,6,0)</f>
        <v>烟台港(YANTAIGANG)[1天] → 青岛(QINGDAO)[3天] → 釜山(BUSAN)[1天]→光阳(KWANGYANG)[2天] → 烟台港(YANTAIGANG)</v>
      </c>
    </row>
    <row r="2215" spans="1:21" x14ac:dyDescent="0.4">
      <c r="A2215" s="1" t="s">
        <v>15694</v>
      </c>
      <c r="B2215" s="1" t="s">
        <v>15695</v>
      </c>
      <c r="C2215" s="1" t="s">
        <v>15096</v>
      </c>
      <c r="D2215" s="1" t="s">
        <v>12816</v>
      </c>
      <c r="E2215" s="1" t="s">
        <v>12896</v>
      </c>
      <c r="F2215" s="1" t="s">
        <v>16886</v>
      </c>
      <c r="G2215" s="1" t="s">
        <v>12909</v>
      </c>
      <c r="H2215" s="1" t="s">
        <v>15105</v>
      </c>
      <c r="I2215" s="2">
        <v>46010</v>
      </c>
      <c r="J2215" s="1" t="s">
        <v>12809</v>
      </c>
      <c r="K2215" s="1" t="s">
        <v>14648</v>
      </c>
      <c r="L2215" s="1" t="s">
        <v>12896</v>
      </c>
      <c r="M2215" s="1" t="s">
        <v>10503</v>
      </c>
      <c r="N2215" s="2" t="str">
        <f>VLOOKUP(Schedule[[#This Row],[船期]],week!A:D,4,0)</f>
        <v>202551</v>
      </c>
      <c r="O2215" s="1">
        <f>_xlfn.IFNA(VLOOKUP(Schedule[[#This Row],[船名]],Vessel!$A:$G,2,0),"")</f>
        <v>1009</v>
      </c>
      <c r="P2215" s="1" t="str">
        <f>_xlfn.IFNA(VLOOKUP(Schedule[[#This Row],[船名]],Vessel!$A:$G,3,0),"")</f>
        <v>cc</v>
      </c>
      <c r="Q2215" s="1">
        <f>_xlfn.IFNA(VLOOKUP(Schedule[[#This Row],[船名]],Vessel!$A:$G,4,0),"")</f>
        <v>2016</v>
      </c>
      <c r="R2215" s="1" t="str">
        <f>_xlfn.IFNA(VLOOKUP(Schedule[[#This Row],[船名]],Vessel!$A:$G,5,0),"")</f>
        <v>KOR</v>
      </c>
      <c r="S2215" s="1" t="str">
        <f>_xlfn.IFNA(VLOOKUP(Schedule[[#This Row],[船名]],Vessel!$A:$G,6,0),"")</f>
        <v>O</v>
      </c>
      <c r="T2215" s="1" t="str">
        <f>_xlfn.IFNA(VLOOKUP(Schedule[[#This Row],[船名]],Vessel!$A:$G,7,0),"")</f>
        <v>Pan Continental Shipping</v>
      </c>
      <c r="U2215" s="1" t="str">
        <f>VLOOKUP(Schedule[[#This Row],[航线ID]],'Rotation'!D:I,6,0)</f>
        <v>烟台港(YANTAIGANG)[1天] → 青岛(QINGDAO)[3天] → 釜山(BUSAN)[1天]→光阳(KWANGYANG)[2天] → 烟台港(YANTAIGANG)</v>
      </c>
    </row>
    <row r="2216" spans="1:21" x14ac:dyDescent="0.4">
      <c r="A2216" s="1" t="s">
        <v>15694</v>
      </c>
      <c r="B2216" s="1" t="s">
        <v>15695</v>
      </c>
      <c r="C2216" s="1" t="s">
        <v>15096</v>
      </c>
      <c r="D2216" s="1" t="s">
        <v>12816</v>
      </c>
      <c r="E2216" s="1" t="s">
        <v>12896</v>
      </c>
      <c r="F2216" s="1" t="s">
        <v>16886</v>
      </c>
      <c r="G2216" s="1" t="s">
        <v>12909</v>
      </c>
      <c r="H2216" s="1" t="s">
        <v>15106</v>
      </c>
      <c r="I2216" s="2">
        <v>46003</v>
      </c>
      <c r="J2216" s="1" t="s">
        <v>12809</v>
      </c>
      <c r="K2216" s="1" t="s">
        <v>14648</v>
      </c>
      <c r="L2216" s="1" t="s">
        <v>12896</v>
      </c>
      <c r="M2216" s="1" t="s">
        <v>10503</v>
      </c>
      <c r="N2216" s="2" t="str">
        <f>VLOOKUP(Schedule[[#This Row],[船期]],week!A:D,4,0)</f>
        <v>202550</v>
      </c>
      <c r="O2216" s="1">
        <f>_xlfn.IFNA(VLOOKUP(Schedule[[#This Row],[船名]],Vessel!$A:$G,2,0),"")</f>
        <v>1009</v>
      </c>
      <c r="P2216" s="1" t="str">
        <f>_xlfn.IFNA(VLOOKUP(Schedule[[#This Row],[船名]],Vessel!$A:$G,3,0),"")</f>
        <v>cc</v>
      </c>
      <c r="Q2216" s="1">
        <f>_xlfn.IFNA(VLOOKUP(Schedule[[#This Row],[船名]],Vessel!$A:$G,4,0),"")</f>
        <v>2016</v>
      </c>
      <c r="R2216" s="1" t="str">
        <f>_xlfn.IFNA(VLOOKUP(Schedule[[#This Row],[船名]],Vessel!$A:$G,5,0),"")</f>
        <v>KOR</v>
      </c>
      <c r="S2216" s="1" t="str">
        <f>_xlfn.IFNA(VLOOKUP(Schedule[[#This Row],[船名]],Vessel!$A:$G,6,0),"")</f>
        <v>O</v>
      </c>
      <c r="T2216" s="1" t="str">
        <f>_xlfn.IFNA(VLOOKUP(Schedule[[#This Row],[船名]],Vessel!$A:$G,7,0),"")</f>
        <v>Pan Continental Shipping</v>
      </c>
      <c r="U2216" s="1" t="str">
        <f>VLOOKUP(Schedule[[#This Row],[航线ID]],'Rotation'!D:I,6,0)</f>
        <v>烟台港(YANTAIGANG)[1天] → 青岛(QINGDAO)[3天] → 釜山(BUSAN)[1天]→光阳(KWANGYANG)[2天] → 烟台港(YANTAIGANG)</v>
      </c>
    </row>
    <row r="2217" spans="1:21" x14ac:dyDescent="0.4">
      <c r="A2217" s="1" t="s">
        <v>15694</v>
      </c>
      <c r="B2217" s="1" t="s">
        <v>15695</v>
      </c>
      <c r="C2217" s="1" t="s">
        <v>15096</v>
      </c>
      <c r="D2217" s="1" t="s">
        <v>12816</v>
      </c>
      <c r="E2217" s="1" t="s">
        <v>12896</v>
      </c>
      <c r="F2217" s="1" t="s">
        <v>16886</v>
      </c>
      <c r="G2217" s="1" t="s">
        <v>12909</v>
      </c>
      <c r="H2217" s="1" t="s">
        <v>15107</v>
      </c>
      <c r="I2217" s="2">
        <v>45987</v>
      </c>
      <c r="J2217" s="1" t="s">
        <v>12809</v>
      </c>
      <c r="K2217" s="1" t="s">
        <v>14648</v>
      </c>
      <c r="L2217" s="1" t="s">
        <v>12896</v>
      </c>
      <c r="M2217" s="1" t="s">
        <v>10503</v>
      </c>
      <c r="N2217" s="2" t="str">
        <f>VLOOKUP(Schedule[[#This Row],[船期]],week!A:D,4,0)</f>
        <v>202548</v>
      </c>
      <c r="O2217" s="1">
        <f>_xlfn.IFNA(VLOOKUP(Schedule[[#This Row],[船名]],Vessel!$A:$G,2,0),"")</f>
        <v>1009</v>
      </c>
      <c r="P2217" s="1" t="str">
        <f>_xlfn.IFNA(VLOOKUP(Schedule[[#This Row],[船名]],Vessel!$A:$G,3,0),"")</f>
        <v>cc</v>
      </c>
      <c r="Q2217" s="1">
        <f>_xlfn.IFNA(VLOOKUP(Schedule[[#This Row],[船名]],Vessel!$A:$G,4,0),"")</f>
        <v>2016</v>
      </c>
      <c r="R2217" s="1" t="str">
        <f>_xlfn.IFNA(VLOOKUP(Schedule[[#This Row],[船名]],Vessel!$A:$G,5,0),"")</f>
        <v>KOR</v>
      </c>
      <c r="S2217" s="1" t="str">
        <f>_xlfn.IFNA(VLOOKUP(Schedule[[#This Row],[船名]],Vessel!$A:$G,6,0),"")</f>
        <v>O</v>
      </c>
      <c r="T2217" s="1" t="str">
        <f>_xlfn.IFNA(VLOOKUP(Schedule[[#This Row],[船名]],Vessel!$A:$G,7,0),"")</f>
        <v>Pan Continental Shipping</v>
      </c>
      <c r="U2217" s="1" t="str">
        <f>VLOOKUP(Schedule[[#This Row],[航线ID]],'Rotation'!D:I,6,0)</f>
        <v>烟台港(YANTAIGANG)[1天] → 青岛(QINGDAO)[3天] → 釜山(BUSAN)[1天]→光阳(KWANGYANG)[2天] → 烟台港(YANTAIGANG)</v>
      </c>
    </row>
    <row r="2218" spans="1:21" x14ac:dyDescent="0.4">
      <c r="A2218" s="1" t="s">
        <v>15694</v>
      </c>
      <c r="B2218" s="1" t="s">
        <v>15695</v>
      </c>
      <c r="C2218" s="1" t="s">
        <v>15096</v>
      </c>
      <c r="D2218" s="1" t="s">
        <v>12816</v>
      </c>
      <c r="E2218" s="1" t="s">
        <v>12896</v>
      </c>
      <c r="F2218" s="1" t="s">
        <v>16886</v>
      </c>
      <c r="G2218" s="1" t="s">
        <v>12909</v>
      </c>
      <c r="H2218" s="1" t="s">
        <v>15108</v>
      </c>
      <c r="I2218" s="2">
        <v>45979</v>
      </c>
      <c r="J2218" s="1" t="s">
        <v>12809</v>
      </c>
      <c r="K2218" s="1" t="s">
        <v>14648</v>
      </c>
      <c r="L2218" s="1" t="s">
        <v>12896</v>
      </c>
      <c r="M2218" s="1" t="s">
        <v>10503</v>
      </c>
      <c r="N2218" s="2" t="str">
        <f>VLOOKUP(Schedule[[#This Row],[船期]],week!A:D,4,0)</f>
        <v>202547</v>
      </c>
      <c r="O2218" s="1">
        <f>_xlfn.IFNA(VLOOKUP(Schedule[[#This Row],[船名]],Vessel!$A:$G,2,0),"")</f>
        <v>1009</v>
      </c>
      <c r="P2218" s="1" t="str">
        <f>_xlfn.IFNA(VLOOKUP(Schedule[[#This Row],[船名]],Vessel!$A:$G,3,0),"")</f>
        <v>cc</v>
      </c>
      <c r="Q2218" s="1">
        <f>_xlfn.IFNA(VLOOKUP(Schedule[[#This Row],[船名]],Vessel!$A:$G,4,0),"")</f>
        <v>2016</v>
      </c>
      <c r="R2218" s="1" t="str">
        <f>_xlfn.IFNA(VLOOKUP(Schedule[[#This Row],[船名]],Vessel!$A:$G,5,0),"")</f>
        <v>KOR</v>
      </c>
      <c r="S2218" s="1" t="str">
        <f>_xlfn.IFNA(VLOOKUP(Schedule[[#This Row],[船名]],Vessel!$A:$G,6,0),"")</f>
        <v>O</v>
      </c>
      <c r="T2218" s="1" t="str">
        <f>_xlfn.IFNA(VLOOKUP(Schedule[[#This Row],[船名]],Vessel!$A:$G,7,0),"")</f>
        <v>Pan Continental Shipping</v>
      </c>
      <c r="U2218" s="1" t="str">
        <f>VLOOKUP(Schedule[[#This Row],[航线ID]],'Rotation'!D:I,6,0)</f>
        <v>烟台港(YANTAIGANG)[1天] → 青岛(QINGDAO)[3天] → 釜山(BUSAN)[1天]→光阳(KWANGYANG)[2天] → 烟台港(YANTAIGANG)</v>
      </c>
    </row>
    <row r="2219" spans="1:21" x14ac:dyDescent="0.4">
      <c r="A2219" s="1" t="s">
        <v>15694</v>
      </c>
      <c r="B2219" s="1" t="s">
        <v>15695</v>
      </c>
      <c r="C2219" s="1" t="s">
        <v>15096</v>
      </c>
      <c r="D2219" s="1" t="s">
        <v>12816</v>
      </c>
      <c r="E2219" s="1" t="s">
        <v>12896</v>
      </c>
      <c r="F2219" s="1" t="s">
        <v>16886</v>
      </c>
      <c r="G2219" s="1" t="s">
        <v>12909</v>
      </c>
      <c r="H2219" s="1" t="s">
        <v>15109</v>
      </c>
      <c r="I2219" s="2">
        <v>45971</v>
      </c>
      <c r="J2219" s="1" t="s">
        <v>12809</v>
      </c>
      <c r="K2219" s="1" t="s">
        <v>14648</v>
      </c>
      <c r="L2219" s="1" t="s">
        <v>12798</v>
      </c>
      <c r="M2219" s="1" t="s">
        <v>10503</v>
      </c>
      <c r="N2219" s="2" t="str">
        <f>VLOOKUP(Schedule[[#This Row],[船期]],week!A:D,4,0)</f>
        <v>202546</v>
      </c>
      <c r="O2219" s="1">
        <f>_xlfn.IFNA(VLOOKUP(Schedule[[#This Row],[船名]],Vessel!$A:$G,2,0),"")</f>
        <v>1009</v>
      </c>
      <c r="P2219" s="1" t="str">
        <f>_xlfn.IFNA(VLOOKUP(Schedule[[#This Row],[船名]],Vessel!$A:$G,3,0),"")</f>
        <v>cc</v>
      </c>
      <c r="Q2219" s="1">
        <f>_xlfn.IFNA(VLOOKUP(Schedule[[#This Row],[船名]],Vessel!$A:$G,4,0),"")</f>
        <v>2016</v>
      </c>
      <c r="R2219" s="1" t="str">
        <f>_xlfn.IFNA(VLOOKUP(Schedule[[#This Row],[船名]],Vessel!$A:$G,5,0),"")</f>
        <v>KOR</v>
      </c>
      <c r="S2219" s="1" t="str">
        <f>_xlfn.IFNA(VLOOKUP(Schedule[[#This Row],[船名]],Vessel!$A:$G,6,0),"")</f>
        <v>O</v>
      </c>
      <c r="T2219" s="1" t="str">
        <f>_xlfn.IFNA(VLOOKUP(Schedule[[#This Row],[船名]],Vessel!$A:$G,7,0),"")</f>
        <v>Pan Continental Shipping</v>
      </c>
      <c r="U2219" s="1" t="str">
        <f>VLOOKUP(Schedule[[#This Row],[航线ID]],'Rotation'!D:I,6,0)</f>
        <v>烟台港(YANTAIGANG)[1天] → 青岛(QINGDAO)[3天] → 釜山(BUSAN)[1天]→光阳(KWANGYANG)[2天] → 烟台港(YANTAIGANG)</v>
      </c>
    </row>
    <row r="2220" spans="1:21" x14ac:dyDescent="0.4">
      <c r="A2220" s="1" t="s">
        <v>15694</v>
      </c>
      <c r="B2220" s="1" t="s">
        <v>15695</v>
      </c>
      <c r="C2220" s="1" t="s">
        <v>15096</v>
      </c>
      <c r="D2220" s="1" t="s">
        <v>12816</v>
      </c>
      <c r="E2220" s="1" t="s">
        <v>12896</v>
      </c>
      <c r="F2220" s="1" t="s">
        <v>16886</v>
      </c>
      <c r="G2220" s="1" t="s">
        <v>12909</v>
      </c>
      <c r="H2220" s="1" t="s">
        <v>15110</v>
      </c>
      <c r="I2220" s="2">
        <v>45961</v>
      </c>
      <c r="J2220" s="1" t="s">
        <v>12809</v>
      </c>
      <c r="K2220" s="1" t="s">
        <v>14648</v>
      </c>
      <c r="L2220" s="1" t="s">
        <v>12896</v>
      </c>
      <c r="M2220" s="1" t="s">
        <v>10503</v>
      </c>
      <c r="N2220" s="2" t="str">
        <f>VLOOKUP(Schedule[[#This Row],[船期]],week!A:D,4,0)</f>
        <v>202544</v>
      </c>
      <c r="O2220" s="1">
        <f>_xlfn.IFNA(VLOOKUP(Schedule[[#This Row],[船名]],Vessel!$A:$G,2,0),"")</f>
        <v>1009</v>
      </c>
      <c r="P2220" s="1" t="str">
        <f>_xlfn.IFNA(VLOOKUP(Schedule[[#This Row],[船名]],Vessel!$A:$G,3,0),"")</f>
        <v>cc</v>
      </c>
      <c r="Q2220" s="1">
        <f>_xlfn.IFNA(VLOOKUP(Schedule[[#This Row],[船名]],Vessel!$A:$G,4,0),"")</f>
        <v>2016</v>
      </c>
      <c r="R2220" s="1" t="str">
        <f>_xlfn.IFNA(VLOOKUP(Schedule[[#This Row],[船名]],Vessel!$A:$G,5,0),"")</f>
        <v>KOR</v>
      </c>
      <c r="S2220" s="1" t="str">
        <f>_xlfn.IFNA(VLOOKUP(Schedule[[#This Row],[船名]],Vessel!$A:$G,6,0),"")</f>
        <v>O</v>
      </c>
      <c r="T2220" s="1" t="str">
        <f>_xlfn.IFNA(VLOOKUP(Schedule[[#This Row],[船名]],Vessel!$A:$G,7,0),"")</f>
        <v>Pan Continental Shipping</v>
      </c>
      <c r="U2220" s="1" t="str">
        <f>VLOOKUP(Schedule[[#This Row],[航线ID]],'Rotation'!D:I,6,0)</f>
        <v>烟台港(YANTAIGANG)[1天] → 青岛(QINGDAO)[3天] → 釜山(BUSAN)[1天]→光阳(KWANGYANG)[2天] → 烟台港(YANTAIGANG)</v>
      </c>
    </row>
    <row r="2221" spans="1:21" x14ac:dyDescent="0.4">
      <c r="A2221" s="1" t="s">
        <v>15694</v>
      </c>
      <c r="B2221" s="1" t="s">
        <v>15695</v>
      </c>
      <c r="C2221" s="1" t="s">
        <v>15096</v>
      </c>
      <c r="D2221" s="1" t="s">
        <v>12816</v>
      </c>
      <c r="E2221" s="1" t="s">
        <v>12896</v>
      </c>
      <c r="F2221" s="1" t="s">
        <v>16886</v>
      </c>
      <c r="G2221" s="1" t="s">
        <v>12909</v>
      </c>
      <c r="H2221" s="1" t="s">
        <v>15111</v>
      </c>
      <c r="I2221" s="2">
        <v>45953</v>
      </c>
      <c r="J2221" s="1" t="s">
        <v>12809</v>
      </c>
      <c r="K2221" s="1" t="s">
        <v>14648</v>
      </c>
      <c r="L2221" s="1" t="s">
        <v>12896</v>
      </c>
      <c r="M2221" s="1" t="s">
        <v>10503</v>
      </c>
      <c r="N2221" s="2" t="str">
        <f>VLOOKUP(Schedule[[#This Row],[船期]],week!A:D,4,0)</f>
        <v>202543</v>
      </c>
      <c r="O2221" s="1">
        <f>_xlfn.IFNA(VLOOKUP(Schedule[[#This Row],[船名]],Vessel!$A:$G,2,0),"")</f>
        <v>1009</v>
      </c>
      <c r="P2221" s="1" t="str">
        <f>_xlfn.IFNA(VLOOKUP(Schedule[[#This Row],[船名]],Vessel!$A:$G,3,0),"")</f>
        <v>cc</v>
      </c>
      <c r="Q2221" s="1">
        <f>_xlfn.IFNA(VLOOKUP(Schedule[[#This Row],[船名]],Vessel!$A:$G,4,0),"")</f>
        <v>2016</v>
      </c>
      <c r="R2221" s="1" t="str">
        <f>_xlfn.IFNA(VLOOKUP(Schedule[[#This Row],[船名]],Vessel!$A:$G,5,0),"")</f>
        <v>KOR</v>
      </c>
      <c r="S2221" s="1" t="str">
        <f>_xlfn.IFNA(VLOOKUP(Schedule[[#This Row],[船名]],Vessel!$A:$G,6,0),"")</f>
        <v>O</v>
      </c>
      <c r="T2221" s="1" t="str">
        <f>_xlfn.IFNA(VLOOKUP(Schedule[[#This Row],[船名]],Vessel!$A:$G,7,0),"")</f>
        <v>Pan Continental Shipping</v>
      </c>
      <c r="U2221" s="1" t="str">
        <f>VLOOKUP(Schedule[[#This Row],[航线ID]],'Rotation'!D:I,6,0)</f>
        <v>烟台港(YANTAIGANG)[1天] → 青岛(QINGDAO)[3天] → 釜山(BUSAN)[1天]→光阳(KWANGYANG)[2天] → 烟台港(YANTAIGANG)</v>
      </c>
    </row>
    <row r="2222" spans="1:21" x14ac:dyDescent="0.4">
      <c r="A2222" s="1" t="s">
        <v>15694</v>
      </c>
      <c r="B2222" s="1" t="s">
        <v>15695</v>
      </c>
      <c r="C2222" s="1" t="s">
        <v>15112</v>
      </c>
      <c r="D2222" s="1" t="s">
        <v>12816</v>
      </c>
      <c r="E2222" s="1" t="s">
        <v>12798</v>
      </c>
      <c r="F2222" s="1" t="s">
        <v>16887</v>
      </c>
      <c r="G2222" s="1" t="s">
        <v>12909</v>
      </c>
      <c r="H2222" s="1" t="s">
        <v>15114</v>
      </c>
      <c r="I2222" s="2">
        <v>46048</v>
      </c>
      <c r="J2222" s="1" t="s">
        <v>12821</v>
      </c>
      <c r="K2222" s="1" t="s">
        <v>14648</v>
      </c>
      <c r="L2222" s="1" t="s">
        <v>12798</v>
      </c>
      <c r="M2222" s="1" t="s">
        <v>3139</v>
      </c>
      <c r="N2222" s="2" t="str">
        <f>VLOOKUP(Schedule[[#This Row],[船期]],week!A:D,4,0)</f>
        <v>202604</v>
      </c>
      <c r="O2222" s="1">
        <f>_xlfn.IFNA(VLOOKUP(Schedule[[#This Row],[船名]],Vessel!$A:$G,2,0),"")</f>
        <v>1675</v>
      </c>
      <c r="P2222" s="1" t="str">
        <f>_xlfn.IFNA(VLOOKUP(Schedule[[#This Row],[船名]],Vessel!$A:$G,3,0),"")</f>
        <v>cc</v>
      </c>
      <c r="Q2222" s="1">
        <f>_xlfn.IFNA(VLOOKUP(Schedule[[#This Row],[船名]],Vessel!$A:$G,4,0),"")</f>
        <v>1998</v>
      </c>
      <c r="R2222" s="1" t="str">
        <f>_xlfn.IFNA(VLOOKUP(Schedule[[#This Row],[船名]],Vessel!$A:$G,5,0),"")</f>
        <v>PAN</v>
      </c>
      <c r="S2222" s="1" t="str">
        <f>_xlfn.IFNA(VLOOKUP(Schedule[[#This Row],[船名]],Vessel!$A:$G,6,0),"")</f>
        <v>O</v>
      </c>
      <c r="T2222" s="1" t="str">
        <f>_xlfn.IFNA(VLOOKUP(Schedule[[#This Row],[船名]],Vessel!$A:$G,7,0),"")</f>
        <v>EAS International Shipping Co Ltd</v>
      </c>
      <c r="U2222" s="1" t="str">
        <f>VLOOKUP(Schedule[[#This Row],[航线ID]],'Rotation'!D:I,6,0)</f>
        <v>青岛(QINGDAO)[1天] → 连云港(LIANYUNGANG)[2天] → 釜山(BUSAN)[2天]→光阳(KWANGYANG)[2天] → 青岛(QINGDAO)</v>
      </c>
    </row>
    <row r="2223" spans="1:21" x14ac:dyDescent="0.4">
      <c r="A2223" s="1" t="s">
        <v>15694</v>
      </c>
      <c r="B2223" s="1" t="s">
        <v>15695</v>
      </c>
      <c r="C2223" s="1" t="s">
        <v>15112</v>
      </c>
      <c r="D2223" s="1" t="s">
        <v>12816</v>
      </c>
      <c r="E2223" s="1" t="s">
        <v>12798</v>
      </c>
      <c r="F2223" s="1" t="s">
        <v>16887</v>
      </c>
      <c r="G2223" s="1" t="s">
        <v>12909</v>
      </c>
      <c r="H2223" s="1" t="s">
        <v>16874</v>
      </c>
      <c r="I2223" s="2">
        <v>46048</v>
      </c>
      <c r="J2223" s="1" t="s">
        <v>12821</v>
      </c>
      <c r="K2223" s="1" t="s">
        <v>14648</v>
      </c>
      <c r="L2223" s="1" t="s">
        <v>12798</v>
      </c>
      <c r="M2223" s="1" t="s">
        <v>3139</v>
      </c>
      <c r="N2223" s="2" t="str">
        <f>VLOOKUP(Schedule[[#This Row],[船期]],week!A:D,4,0)</f>
        <v>202604</v>
      </c>
      <c r="O2223" s="1">
        <f>_xlfn.IFNA(VLOOKUP(Schedule[[#This Row],[船名]],Vessel!$A:$G,2,0),"")</f>
        <v>1675</v>
      </c>
      <c r="P2223" s="1" t="str">
        <f>_xlfn.IFNA(VLOOKUP(Schedule[[#This Row],[船名]],Vessel!$A:$G,3,0),"")</f>
        <v>cc</v>
      </c>
      <c r="Q2223" s="1">
        <f>_xlfn.IFNA(VLOOKUP(Schedule[[#This Row],[船名]],Vessel!$A:$G,4,0),"")</f>
        <v>1998</v>
      </c>
      <c r="R2223" s="1" t="str">
        <f>_xlfn.IFNA(VLOOKUP(Schedule[[#This Row],[船名]],Vessel!$A:$G,5,0),"")</f>
        <v>PAN</v>
      </c>
      <c r="S2223" s="1" t="str">
        <f>_xlfn.IFNA(VLOOKUP(Schedule[[#This Row],[船名]],Vessel!$A:$G,6,0),"")</f>
        <v>O</v>
      </c>
      <c r="T2223" s="1" t="str">
        <f>_xlfn.IFNA(VLOOKUP(Schedule[[#This Row],[船名]],Vessel!$A:$G,7,0),"")</f>
        <v>EAS International Shipping Co Ltd</v>
      </c>
      <c r="U2223" s="1" t="str">
        <f>VLOOKUP(Schedule[[#This Row],[航线ID]],'Rotation'!D:I,6,0)</f>
        <v>青岛(QINGDAO)[1天] → 连云港(LIANYUNGANG)[2天] → 釜山(BUSAN)[2天]→光阳(KWANGYANG)[2天] → 青岛(QINGDAO)</v>
      </c>
    </row>
    <row r="2224" spans="1:21" x14ac:dyDescent="0.4">
      <c r="A2224" s="1" t="s">
        <v>15694</v>
      </c>
      <c r="B2224" s="1" t="s">
        <v>15695</v>
      </c>
      <c r="C2224" s="1" t="s">
        <v>15112</v>
      </c>
      <c r="D2224" s="1" t="s">
        <v>12816</v>
      </c>
      <c r="E2224" s="1" t="s">
        <v>12798</v>
      </c>
      <c r="F2224" s="1" t="s">
        <v>16887</v>
      </c>
      <c r="G2224" s="1" t="s">
        <v>12909</v>
      </c>
      <c r="H2224" s="1" t="s">
        <v>15115</v>
      </c>
      <c r="I2224" s="2">
        <v>46057</v>
      </c>
      <c r="J2224" s="1" t="s">
        <v>12821</v>
      </c>
      <c r="K2224" s="1" t="s">
        <v>14648</v>
      </c>
      <c r="L2224" s="1" t="s">
        <v>12798</v>
      </c>
      <c r="M2224" s="1" t="s">
        <v>3139</v>
      </c>
      <c r="N2224" s="2" t="str">
        <f>VLOOKUP(Schedule[[#This Row],[船期]],week!A:D,4,0)</f>
        <v>202605</v>
      </c>
      <c r="O2224" s="1">
        <f>_xlfn.IFNA(VLOOKUP(Schedule[[#This Row],[船名]],Vessel!$A:$G,2,0),"")</f>
        <v>1675</v>
      </c>
      <c r="P2224" s="1" t="str">
        <f>_xlfn.IFNA(VLOOKUP(Schedule[[#This Row],[船名]],Vessel!$A:$G,3,0),"")</f>
        <v>cc</v>
      </c>
      <c r="Q2224" s="1">
        <f>_xlfn.IFNA(VLOOKUP(Schedule[[#This Row],[船名]],Vessel!$A:$G,4,0),"")</f>
        <v>1998</v>
      </c>
      <c r="R2224" s="1" t="str">
        <f>_xlfn.IFNA(VLOOKUP(Schedule[[#This Row],[船名]],Vessel!$A:$G,5,0),"")</f>
        <v>PAN</v>
      </c>
      <c r="S2224" s="1" t="str">
        <f>_xlfn.IFNA(VLOOKUP(Schedule[[#This Row],[船名]],Vessel!$A:$G,6,0),"")</f>
        <v>O</v>
      </c>
      <c r="T2224" s="1" t="str">
        <f>_xlfn.IFNA(VLOOKUP(Schedule[[#This Row],[船名]],Vessel!$A:$G,7,0),"")</f>
        <v>EAS International Shipping Co Ltd</v>
      </c>
      <c r="U2224" s="1" t="str">
        <f>VLOOKUP(Schedule[[#This Row],[航线ID]],'Rotation'!D:I,6,0)</f>
        <v>青岛(QINGDAO)[1天] → 连云港(LIANYUNGANG)[2天] → 釜山(BUSAN)[2天]→光阳(KWANGYANG)[2天] → 青岛(QINGDAO)</v>
      </c>
    </row>
    <row r="2225" spans="1:21" x14ac:dyDescent="0.4">
      <c r="A2225" s="1" t="s">
        <v>15694</v>
      </c>
      <c r="B2225" s="1" t="s">
        <v>15695</v>
      </c>
      <c r="C2225" s="1" t="s">
        <v>15112</v>
      </c>
      <c r="D2225" s="1" t="s">
        <v>12816</v>
      </c>
      <c r="E2225" s="1" t="s">
        <v>12798</v>
      </c>
      <c r="F2225" s="1" t="s">
        <v>16887</v>
      </c>
      <c r="G2225" s="1" t="s">
        <v>12909</v>
      </c>
      <c r="H2225" s="1" t="s">
        <v>15116</v>
      </c>
      <c r="I2225" s="2">
        <v>46064</v>
      </c>
      <c r="J2225" s="1" t="s">
        <v>12821</v>
      </c>
      <c r="K2225" s="1" t="s">
        <v>14648</v>
      </c>
      <c r="L2225" s="1" t="s">
        <v>12798</v>
      </c>
      <c r="M2225" s="1" t="s">
        <v>3139</v>
      </c>
      <c r="N2225" s="2" t="str">
        <f>VLOOKUP(Schedule[[#This Row],[船期]],week!A:D,4,0)</f>
        <v>202606</v>
      </c>
      <c r="O2225" s="1">
        <f>_xlfn.IFNA(VLOOKUP(Schedule[[#This Row],[船名]],Vessel!$A:$G,2,0),"")</f>
        <v>1675</v>
      </c>
      <c r="P2225" s="1" t="str">
        <f>_xlfn.IFNA(VLOOKUP(Schedule[[#This Row],[船名]],Vessel!$A:$G,3,0),"")</f>
        <v>cc</v>
      </c>
      <c r="Q2225" s="1">
        <f>_xlfn.IFNA(VLOOKUP(Schedule[[#This Row],[船名]],Vessel!$A:$G,4,0),"")</f>
        <v>1998</v>
      </c>
      <c r="R2225" s="1" t="str">
        <f>_xlfn.IFNA(VLOOKUP(Schedule[[#This Row],[船名]],Vessel!$A:$G,5,0),"")</f>
        <v>PAN</v>
      </c>
      <c r="S2225" s="1" t="str">
        <f>_xlfn.IFNA(VLOOKUP(Schedule[[#This Row],[船名]],Vessel!$A:$G,6,0),"")</f>
        <v>O</v>
      </c>
      <c r="T2225" s="1" t="str">
        <f>_xlfn.IFNA(VLOOKUP(Schedule[[#This Row],[船名]],Vessel!$A:$G,7,0),"")</f>
        <v>EAS International Shipping Co Ltd</v>
      </c>
      <c r="U2225" s="1" t="str">
        <f>VLOOKUP(Schedule[[#This Row],[航线ID]],'Rotation'!D:I,6,0)</f>
        <v>青岛(QINGDAO)[1天] → 连云港(LIANYUNGANG)[2天] → 釜山(BUSAN)[2天]→光阳(KWANGYANG)[2天] → 青岛(QINGDAO)</v>
      </c>
    </row>
    <row r="2226" spans="1:21" x14ac:dyDescent="0.4">
      <c r="A2226" s="1" t="s">
        <v>15694</v>
      </c>
      <c r="B2226" s="1" t="s">
        <v>15695</v>
      </c>
      <c r="C2226" s="1" t="s">
        <v>15112</v>
      </c>
      <c r="D2226" s="1" t="s">
        <v>12816</v>
      </c>
      <c r="E2226" s="1" t="s">
        <v>12798</v>
      </c>
      <c r="F2226" s="1" t="s">
        <v>16887</v>
      </c>
      <c r="G2226" s="1" t="s">
        <v>12909</v>
      </c>
      <c r="H2226" s="1" t="s">
        <v>15117</v>
      </c>
      <c r="I2226" s="2">
        <v>46071</v>
      </c>
      <c r="J2226" s="1" t="s">
        <v>12821</v>
      </c>
      <c r="K2226" s="1" t="s">
        <v>14648</v>
      </c>
      <c r="L2226" s="1" t="s">
        <v>12798</v>
      </c>
      <c r="M2226" s="1" t="s">
        <v>3139</v>
      </c>
      <c r="N2226" s="2" t="str">
        <f>VLOOKUP(Schedule[[#This Row],[船期]],week!A:D,4,0)</f>
        <v>202607</v>
      </c>
      <c r="O2226" s="1">
        <f>_xlfn.IFNA(VLOOKUP(Schedule[[#This Row],[船名]],Vessel!$A:$G,2,0),"")</f>
        <v>1675</v>
      </c>
      <c r="P2226" s="1" t="str">
        <f>_xlfn.IFNA(VLOOKUP(Schedule[[#This Row],[船名]],Vessel!$A:$G,3,0),"")</f>
        <v>cc</v>
      </c>
      <c r="Q2226" s="1">
        <f>_xlfn.IFNA(VLOOKUP(Schedule[[#This Row],[船名]],Vessel!$A:$G,4,0),"")</f>
        <v>1998</v>
      </c>
      <c r="R2226" s="1" t="str">
        <f>_xlfn.IFNA(VLOOKUP(Schedule[[#This Row],[船名]],Vessel!$A:$G,5,0),"")</f>
        <v>PAN</v>
      </c>
      <c r="S2226" s="1" t="str">
        <f>_xlfn.IFNA(VLOOKUP(Schedule[[#This Row],[船名]],Vessel!$A:$G,6,0),"")</f>
        <v>O</v>
      </c>
      <c r="T2226" s="1" t="str">
        <f>_xlfn.IFNA(VLOOKUP(Schedule[[#This Row],[船名]],Vessel!$A:$G,7,0),"")</f>
        <v>EAS International Shipping Co Ltd</v>
      </c>
      <c r="U2226" s="1" t="str">
        <f>VLOOKUP(Schedule[[#This Row],[航线ID]],'Rotation'!D:I,6,0)</f>
        <v>青岛(QINGDAO)[1天] → 连云港(LIANYUNGANG)[2天] → 釜山(BUSAN)[2天]→光阳(KWANGYANG)[2天] → 青岛(QINGDAO)</v>
      </c>
    </row>
    <row r="2227" spans="1:21" x14ac:dyDescent="0.4">
      <c r="A2227" s="1" t="s">
        <v>15694</v>
      </c>
      <c r="B2227" s="1" t="s">
        <v>15695</v>
      </c>
      <c r="C2227" s="1" t="s">
        <v>15112</v>
      </c>
      <c r="D2227" s="1" t="s">
        <v>12816</v>
      </c>
      <c r="E2227" s="1" t="s">
        <v>12798</v>
      </c>
      <c r="F2227" s="1" t="s">
        <v>16887</v>
      </c>
      <c r="G2227" s="1" t="s">
        <v>12909</v>
      </c>
      <c r="H2227" s="1" t="s">
        <v>15780</v>
      </c>
      <c r="I2227" s="2">
        <v>46078</v>
      </c>
      <c r="J2227" s="1" t="s">
        <v>12821</v>
      </c>
      <c r="K2227" s="1" t="s">
        <v>14648</v>
      </c>
      <c r="L2227" s="1" t="s">
        <v>12798</v>
      </c>
      <c r="M2227" s="1" t="s">
        <v>3139</v>
      </c>
      <c r="N2227" s="2" t="str">
        <f>VLOOKUP(Schedule[[#This Row],[船期]],week!A:D,4,0)</f>
        <v>202608</v>
      </c>
      <c r="O2227" s="1">
        <f>_xlfn.IFNA(VLOOKUP(Schedule[[#This Row],[船名]],Vessel!$A:$G,2,0),"")</f>
        <v>1675</v>
      </c>
      <c r="P2227" s="1" t="str">
        <f>_xlfn.IFNA(VLOOKUP(Schedule[[#This Row],[船名]],Vessel!$A:$G,3,0),"")</f>
        <v>cc</v>
      </c>
      <c r="Q2227" s="1">
        <f>_xlfn.IFNA(VLOOKUP(Schedule[[#This Row],[船名]],Vessel!$A:$G,4,0),"")</f>
        <v>1998</v>
      </c>
      <c r="R2227" s="1" t="str">
        <f>_xlfn.IFNA(VLOOKUP(Schedule[[#This Row],[船名]],Vessel!$A:$G,5,0),"")</f>
        <v>PAN</v>
      </c>
      <c r="S2227" s="1" t="str">
        <f>_xlfn.IFNA(VLOOKUP(Schedule[[#This Row],[船名]],Vessel!$A:$G,6,0),"")</f>
        <v>O</v>
      </c>
      <c r="T2227" s="1" t="str">
        <f>_xlfn.IFNA(VLOOKUP(Schedule[[#This Row],[船名]],Vessel!$A:$G,7,0),"")</f>
        <v>EAS International Shipping Co Ltd</v>
      </c>
      <c r="U2227" s="1" t="str">
        <f>VLOOKUP(Schedule[[#This Row],[航线ID]],'Rotation'!D:I,6,0)</f>
        <v>青岛(QINGDAO)[1天] → 连云港(LIANYUNGANG)[2天] → 釜山(BUSAN)[2天]→光阳(KWANGYANG)[2天] → 青岛(QINGDAO)</v>
      </c>
    </row>
    <row r="2228" spans="1:21" x14ac:dyDescent="0.4">
      <c r="A2228" s="1" t="s">
        <v>15694</v>
      </c>
      <c r="B2228" s="1" t="s">
        <v>15695</v>
      </c>
      <c r="C2228" s="1" t="s">
        <v>15112</v>
      </c>
      <c r="D2228" s="1" t="s">
        <v>12816</v>
      </c>
      <c r="E2228" s="1" t="s">
        <v>12798</v>
      </c>
      <c r="F2228" s="1" t="s">
        <v>16887</v>
      </c>
      <c r="G2228" s="1" t="s">
        <v>12909</v>
      </c>
      <c r="H2228" s="1" t="s">
        <v>16333</v>
      </c>
      <c r="I2228" s="2">
        <v>46085</v>
      </c>
      <c r="J2228" s="1" t="s">
        <v>12821</v>
      </c>
      <c r="K2228" s="1" t="s">
        <v>14648</v>
      </c>
      <c r="L2228" s="1" t="s">
        <v>12798</v>
      </c>
      <c r="M2228" s="1" t="s">
        <v>3139</v>
      </c>
      <c r="N2228" s="2" t="str">
        <f>VLOOKUP(Schedule[[#This Row],[船期]],week!A:D,4,0)</f>
        <v>202609</v>
      </c>
      <c r="O2228" s="1">
        <f>_xlfn.IFNA(VLOOKUP(Schedule[[#This Row],[船名]],Vessel!$A:$G,2,0),"")</f>
        <v>1675</v>
      </c>
      <c r="P2228" s="1" t="str">
        <f>_xlfn.IFNA(VLOOKUP(Schedule[[#This Row],[船名]],Vessel!$A:$G,3,0),"")</f>
        <v>cc</v>
      </c>
      <c r="Q2228" s="1">
        <f>_xlfn.IFNA(VLOOKUP(Schedule[[#This Row],[船名]],Vessel!$A:$G,4,0),"")</f>
        <v>1998</v>
      </c>
      <c r="R2228" s="1" t="str">
        <f>_xlfn.IFNA(VLOOKUP(Schedule[[#This Row],[船名]],Vessel!$A:$G,5,0),"")</f>
        <v>PAN</v>
      </c>
      <c r="S2228" s="1" t="str">
        <f>_xlfn.IFNA(VLOOKUP(Schedule[[#This Row],[船名]],Vessel!$A:$G,6,0),"")</f>
        <v>O</v>
      </c>
      <c r="T2228" s="1" t="str">
        <f>_xlfn.IFNA(VLOOKUP(Schedule[[#This Row],[船名]],Vessel!$A:$G,7,0),"")</f>
        <v>EAS International Shipping Co Ltd</v>
      </c>
      <c r="U2228" s="1" t="str">
        <f>VLOOKUP(Schedule[[#This Row],[航线ID]],'Rotation'!D:I,6,0)</f>
        <v>青岛(QINGDAO)[1天] → 连云港(LIANYUNGANG)[2天] → 釜山(BUSAN)[2天]→光阳(KWANGYANG)[2天] → 青岛(QINGDAO)</v>
      </c>
    </row>
    <row r="2229" spans="1:21" x14ac:dyDescent="0.4">
      <c r="A2229" s="1" t="s">
        <v>15694</v>
      </c>
      <c r="B2229" s="1" t="s">
        <v>15695</v>
      </c>
      <c r="C2229" s="1" t="s">
        <v>15112</v>
      </c>
      <c r="D2229" s="1" t="s">
        <v>12816</v>
      </c>
      <c r="E2229" s="1" t="s">
        <v>12798</v>
      </c>
      <c r="F2229" s="1" t="s">
        <v>16887</v>
      </c>
      <c r="G2229" s="1" t="s">
        <v>12909</v>
      </c>
      <c r="H2229" s="1" t="s">
        <v>16595</v>
      </c>
      <c r="I2229" s="2">
        <v>46090</v>
      </c>
      <c r="J2229" s="1" t="s">
        <v>12821</v>
      </c>
      <c r="K2229" s="1" t="s">
        <v>14648</v>
      </c>
      <c r="L2229" s="1" t="s">
        <v>12798</v>
      </c>
      <c r="M2229" s="1" t="s">
        <v>3139</v>
      </c>
      <c r="N2229" s="2" t="str">
        <f>VLOOKUP(Schedule[[#This Row],[船期]],week!A:D,4,0)</f>
        <v>202610</v>
      </c>
      <c r="O2229" s="1">
        <f>_xlfn.IFNA(VLOOKUP(Schedule[[#This Row],[船名]],Vessel!$A:$G,2,0),"")</f>
        <v>1675</v>
      </c>
      <c r="P2229" s="1" t="str">
        <f>_xlfn.IFNA(VLOOKUP(Schedule[[#This Row],[船名]],Vessel!$A:$G,3,0),"")</f>
        <v>cc</v>
      </c>
      <c r="Q2229" s="1">
        <f>_xlfn.IFNA(VLOOKUP(Schedule[[#This Row],[船名]],Vessel!$A:$G,4,0),"")</f>
        <v>1998</v>
      </c>
      <c r="R2229" s="1" t="str">
        <f>_xlfn.IFNA(VLOOKUP(Schedule[[#This Row],[船名]],Vessel!$A:$G,5,0),"")</f>
        <v>PAN</v>
      </c>
      <c r="S2229" s="1" t="str">
        <f>_xlfn.IFNA(VLOOKUP(Schedule[[#This Row],[船名]],Vessel!$A:$G,6,0),"")</f>
        <v>O</v>
      </c>
      <c r="T2229" s="1" t="str">
        <f>_xlfn.IFNA(VLOOKUP(Schedule[[#This Row],[船名]],Vessel!$A:$G,7,0),"")</f>
        <v>EAS International Shipping Co Ltd</v>
      </c>
      <c r="U2229" s="1" t="str">
        <f>VLOOKUP(Schedule[[#This Row],[航线ID]],'Rotation'!D:I,6,0)</f>
        <v>青岛(QINGDAO)[1天] → 连云港(LIANYUNGANG)[2天] → 釜山(BUSAN)[2天]→光阳(KWANGYANG)[2天] → 青岛(QINGDAO)</v>
      </c>
    </row>
    <row r="2230" spans="1:21" x14ac:dyDescent="0.4">
      <c r="A2230" s="1" t="s">
        <v>15694</v>
      </c>
      <c r="B2230" s="1" t="s">
        <v>15695</v>
      </c>
      <c r="C2230" s="1" t="s">
        <v>15112</v>
      </c>
      <c r="D2230" s="1" t="s">
        <v>12816</v>
      </c>
      <c r="E2230" s="1" t="s">
        <v>12798</v>
      </c>
      <c r="F2230" s="1" t="s">
        <v>16887</v>
      </c>
      <c r="G2230" s="1" t="s">
        <v>12909</v>
      </c>
      <c r="H2230" s="1" t="s">
        <v>15113</v>
      </c>
      <c r="I2230" s="2">
        <v>46016</v>
      </c>
      <c r="J2230" s="1" t="s">
        <v>12809</v>
      </c>
      <c r="K2230" s="1" t="s">
        <v>14648</v>
      </c>
      <c r="L2230" s="1" t="s">
        <v>12795</v>
      </c>
      <c r="M2230" s="1" t="s">
        <v>3139</v>
      </c>
      <c r="N2230" s="2" t="str">
        <f>VLOOKUP(Schedule[[#This Row],[船期]],week!A:D,4,0)</f>
        <v>202552</v>
      </c>
      <c r="O2230" s="1">
        <f>_xlfn.IFNA(VLOOKUP(Schedule[[#This Row],[船名]],Vessel!$A:$G,2,0),"")</f>
        <v>1675</v>
      </c>
      <c r="P2230" s="1" t="str">
        <f>_xlfn.IFNA(VLOOKUP(Schedule[[#This Row],[船名]],Vessel!$A:$G,3,0),"")</f>
        <v>cc</v>
      </c>
      <c r="Q2230" s="1">
        <f>_xlfn.IFNA(VLOOKUP(Schedule[[#This Row],[船名]],Vessel!$A:$G,4,0),"")</f>
        <v>1998</v>
      </c>
      <c r="R2230" s="1" t="str">
        <f>_xlfn.IFNA(VLOOKUP(Schedule[[#This Row],[船名]],Vessel!$A:$G,5,0),"")</f>
        <v>PAN</v>
      </c>
      <c r="S2230" s="1" t="str">
        <f>_xlfn.IFNA(VLOOKUP(Schedule[[#This Row],[船名]],Vessel!$A:$G,6,0),"")</f>
        <v>O</v>
      </c>
      <c r="T2230" s="1" t="str">
        <f>_xlfn.IFNA(VLOOKUP(Schedule[[#This Row],[船名]],Vessel!$A:$G,7,0),"")</f>
        <v>EAS International Shipping Co Ltd</v>
      </c>
      <c r="U2230" s="1" t="str">
        <f>VLOOKUP(Schedule[[#This Row],[航线ID]],'Rotation'!D:I,6,0)</f>
        <v>青岛(QINGDAO)[1天] → 连云港(LIANYUNGANG)[2天] → 釜山(BUSAN)[2天]→光阳(KWANGYANG)[2天] → 青岛(QINGDAO)</v>
      </c>
    </row>
    <row r="2231" spans="1:21" x14ac:dyDescent="0.4">
      <c r="A2231" s="1" t="s">
        <v>15694</v>
      </c>
      <c r="B2231" s="1" t="s">
        <v>15695</v>
      </c>
      <c r="C2231" s="1" t="s">
        <v>15112</v>
      </c>
      <c r="D2231" s="1" t="s">
        <v>12816</v>
      </c>
      <c r="E2231" s="1" t="s">
        <v>12798</v>
      </c>
      <c r="F2231" s="1" t="s">
        <v>16887</v>
      </c>
      <c r="G2231" s="1" t="s">
        <v>12909</v>
      </c>
      <c r="H2231" s="1" t="s">
        <v>15118</v>
      </c>
      <c r="I2231" s="2">
        <v>46010</v>
      </c>
      <c r="J2231" s="1" t="s">
        <v>12809</v>
      </c>
      <c r="K2231" s="1" t="s">
        <v>14648</v>
      </c>
      <c r="L2231" s="1" t="s">
        <v>12799</v>
      </c>
      <c r="M2231" s="1" t="s">
        <v>3139</v>
      </c>
      <c r="N2231" s="2" t="str">
        <f>VLOOKUP(Schedule[[#This Row],[船期]],week!A:D,4,0)</f>
        <v>202551</v>
      </c>
      <c r="O2231" s="1">
        <f>_xlfn.IFNA(VLOOKUP(Schedule[[#This Row],[船名]],Vessel!$A:$G,2,0),"")</f>
        <v>1675</v>
      </c>
      <c r="P2231" s="1" t="str">
        <f>_xlfn.IFNA(VLOOKUP(Schedule[[#This Row],[船名]],Vessel!$A:$G,3,0),"")</f>
        <v>cc</v>
      </c>
      <c r="Q2231" s="1">
        <f>_xlfn.IFNA(VLOOKUP(Schedule[[#This Row],[船名]],Vessel!$A:$G,4,0),"")</f>
        <v>1998</v>
      </c>
      <c r="R2231" s="1" t="str">
        <f>_xlfn.IFNA(VLOOKUP(Schedule[[#This Row],[船名]],Vessel!$A:$G,5,0),"")</f>
        <v>PAN</v>
      </c>
      <c r="S2231" s="1" t="str">
        <f>_xlfn.IFNA(VLOOKUP(Schedule[[#This Row],[船名]],Vessel!$A:$G,6,0),"")</f>
        <v>O</v>
      </c>
      <c r="T2231" s="1" t="str">
        <f>_xlfn.IFNA(VLOOKUP(Schedule[[#This Row],[船名]],Vessel!$A:$G,7,0),"")</f>
        <v>EAS International Shipping Co Ltd</v>
      </c>
      <c r="U2231" s="1" t="str">
        <f>VLOOKUP(Schedule[[#This Row],[航线ID]],'Rotation'!D:I,6,0)</f>
        <v>青岛(QINGDAO)[1天] → 连云港(LIANYUNGANG)[2天] → 釜山(BUSAN)[2天]→光阳(KWANGYANG)[2天] → 青岛(QINGDAO)</v>
      </c>
    </row>
    <row r="2232" spans="1:21" x14ac:dyDescent="0.4">
      <c r="A2232" s="1" t="s">
        <v>15694</v>
      </c>
      <c r="B2232" s="1" t="s">
        <v>15695</v>
      </c>
      <c r="C2232" s="1" t="s">
        <v>15112</v>
      </c>
      <c r="D2232" s="1" t="s">
        <v>12816</v>
      </c>
      <c r="E2232" s="1" t="s">
        <v>12798</v>
      </c>
      <c r="F2232" s="1" t="s">
        <v>16887</v>
      </c>
      <c r="G2232" s="1" t="s">
        <v>12909</v>
      </c>
      <c r="H2232" s="1" t="s">
        <v>15119</v>
      </c>
      <c r="I2232" s="2">
        <v>46001</v>
      </c>
      <c r="J2232" s="1" t="s">
        <v>12809</v>
      </c>
      <c r="K2232" s="1" t="s">
        <v>14648</v>
      </c>
      <c r="L2232" s="1" t="s">
        <v>12896</v>
      </c>
      <c r="M2232" s="1" t="s">
        <v>3139</v>
      </c>
      <c r="N2232" s="2" t="str">
        <f>VLOOKUP(Schedule[[#This Row],[船期]],week!A:D,4,0)</f>
        <v>202550</v>
      </c>
      <c r="O2232" s="1">
        <f>_xlfn.IFNA(VLOOKUP(Schedule[[#This Row],[船名]],Vessel!$A:$G,2,0),"")</f>
        <v>1675</v>
      </c>
      <c r="P2232" s="1" t="str">
        <f>_xlfn.IFNA(VLOOKUP(Schedule[[#This Row],[船名]],Vessel!$A:$G,3,0),"")</f>
        <v>cc</v>
      </c>
      <c r="Q2232" s="1">
        <f>_xlfn.IFNA(VLOOKUP(Schedule[[#This Row],[船名]],Vessel!$A:$G,4,0),"")</f>
        <v>1998</v>
      </c>
      <c r="R2232" s="1" t="str">
        <f>_xlfn.IFNA(VLOOKUP(Schedule[[#This Row],[船名]],Vessel!$A:$G,5,0),"")</f>
        <v>PAN</v>
      </c>
      <c r="S2232" s="1" t="str">
        <f>_xlfn.IFNA(VLOOKUP(Schedule[[#This Row],[船名]],Vessel!$A:$G,6,0),"")</f>
        <v>O</v>
      </c>
      <c r="T2232" s="1" t="str">
        <f>_xlfn.IFNA(VLOOKUP(Schedule[[#This Row],[船名]],Vessel!$A:$G,7,0),"")</f>
        <v>EAS International Shipping Co Ltd</v>
      </c>
      <c r="U2232" s="1" t="str">
        <f>VLOOKUP(Schedule[[#This Row],[航线ID]],'Rotation'!D:I,6,0)</f>
        <v>青岛(QINGDAO)[1天] → 连云港(LIANYUNGANG)[2天] → 釜山(BUSAN)[2天]→光阳(KWANGYANG)[2天] → 青岛(QINGDAO)</v>
      </c>
    </row>
    <row r="2233" spans="1:21" x14ac:dyDescent="0.4">
      <c r="A2233" s="1" t="s">
        <v>15694</v>
      </c>
      <c r="B2233" s="1" t="s">
        <v>15695</v>
      </c>
      <c r="C2233" s="1" t="s">
        <v>15112</v>
      </c>
      <c r="D2233" s="1" t="s">
        <v>12816</v>
      </c>
      <c r="E2233" s="1" t="s">
        <v>12798</v>
      </c>
      <c r="F2233" s="1" t="s">
        <v>16887</v>
      </c>
      <c r="G2233" s="1" t="s">
        <v>12909</v>
      </c>
      <c r="H2233" s="1" t="s">
        <v>15120</v>
      </c>
      <c r="I2233" s="2">
        <v>45991</v>
      </c>
      <c r="J2233" s="1" t="s">
        <v>12809</v>
      </c>
      <c r="K2233" s="1" t="s">
        <v>14648</v>
      </c>
      <c r="L2233" s="1" t="s">
        <v>12799</v>
      </c>
      <c r="M2233" s="1" t="s">
        <v>3139</v>
      </c>
      <c r="N2233" s="2" t="str">
        <f>VLOOKUP(Schedule[[#This Row],[船期]],week!A:D,4,0)</f>
        <v>202549</v>
      </c>
      <c r="O2233" s="1">
        <f>_xlfn.IFNA(VLOOKUP(Schedule[[#This Row],[船名]],Vessel!$A:$G,2,0),"")</f>
        <v>1675</v>
      </c>
      <c r="P2233" s="1" t="str">
        <f>_xlfn.IFNA(VLOOKUP(Schedule[[#This Row],[船名]],Vessel!$A:$G,3,0),"")</f>
        <v>cc</v>
      </c>
      <c r="Q2233" s="1">
        <f>_xlfn.IFNA(VLOOKUP(Schedule[[#This Row],[船名]],Vessel!$A:$G,4,0),"")</f>
        <v>1998</v>
      </c>
      <c r="R2233" s="1" t="str">
        <f>_xlfn.IFNA(VLOOKUP(Schedule[[#This Row],[船名]],Vessel!$A:$G,5,0),"")</f>
        <v>PAN</v>
      </c>
      <c r="S2233" s="1" t="str">
        <f>_xlfn.IFNA(VLOOKUP(Schedule[[#This Row],[船名]],Vessel!$A:$G,6,0),"")</f>
        <v>O</v>
      </c>
      <c r="T2233" s="1" t="str">
        <f>_xlfn.IFNA(VLOOKUP(Schedule[[#This Row],[船名]],Vessel!$A:$G,7,0),"")</f>
        <v>EAS International Shipping Co Ltd</v>
      </c>
      <c r="U2233" s="1" t="str">
        <f>VLOOKUP(Schedule[[#This Row],[航线ID]],'Rotation'!D:I,6,0)</f>
        <v>青岛(QINGDAO)[1天] → 连云港(LIANYUNGANG)[2天] → 釜山(BUSAN)[2天]→光阳(KWANGYANG)[2天] → 青岛(QINGDAO)</v>
      </c>
    </row>
    <row r="2234" spans="1:21" x14ac:dyDescent="0.4">
      <c r="A2234" s="1" t="s">
        <v>15694</v>
      </c>
      <c r="B2234" s="1" t="s">
        <v>15695</v>
      </c>
      <c r="C2234" s="1" t="s">
        <v>15112</v>
      </c>
      <c r="D2234" s="1" t="s">
        <v>12816</v>
      </c>
      <c r="E2234" s="1" t="s">
        <v>12798</v>
      </c>
      <c r="F2234" s="1" t="s">
        <v>16887</v>
      </c>
      <c r="G2234" s="1" t="s">
        <v>12909</v>
      </c>
      <c r="H2234" s="1" t="s">
        <v>15121</v>
      </c>
      <c r="I2234" s="2">
        <v>45981</v>
      </c>
      <c r="J2234" s="1" t="s">
        <v>12809</v>
      </c>
      <c r="K2234" s="1" t="s">
        <v>14648</v>
      </c>
      <c r="L2234" s="1" t="s">
        <v>12798</v>
      </c>
      <c r="M2234" s="1" t="s">
        <v>3139</v>
      </c>
      <c r="N2234" s="2" t="str">
        <f>VLOOKUP(Schedule[[#This Row],[船期]],week!A:D,4,0)</f>
        <v>202547</v>
      </c>
      <c r="O2234" s="1">
        <f>_xlfn.IFNA(VLOOKUP(Schedule[[#This Row],[船名]],Vessel!$A:$G,2,0),"")</f>
        <v>1675</v>
      </c>
      <c r="P2234" s="1" t="str">
        <f>_xlfn.IFNA(VLOOKUP(Schedule[[#This Row],[船名]],Vessel!$A:$G,3,0),"")</f>
        <v>cc</v>
      </c>
      <c r="Q2234" s="1">
        <f>_xlfn.IFNA(VLOOKUP(Schedule[[#This Row],[船名]],Vessel!$A:$G,4,0),"")</f>
        <v>1998</v>
      </c>
      <c r="R2234" s="1" t="str">
        <f>_xlfn.IFNA(VLOOKUP(Schedule[[#This Row],[船名]],Vessel!$A:$G,5,0),"")</f>
        <v>PAN</v>
      </c>
      <c r="S2234" s="1" t="str">
        <f>_xlfn.IFNA(VLOOKUP(Schedule[[#This Row],[船名]],Vessel!$A:$G,6,0),"")</f>
        <v>O</v>
      </c>
      <c r="T2234" s="1" t="str">
        <f>_xlfn.IFNA(VLOOKUP(Schedule[[#This Row],[船名]],Vessel!$A:$G,7,0),"")</f>
        <v>EAS International Shipping Co Ltd</v>
      </c>
      <c r="U2234" s="1" t="str">
        <f>VLOOKUP(Schedule[[#This Row],[航线ID]],'Rotation'!D:I,6,0)</f>
        <v>青岛(QINGDAO)[1天] → 连云港(LIANYUNGANG)[2天] → 釜山(BUSAN)[2天]→光阳(KWANGYANG)[2天] → 青岛(QINGDAO)</v>
      </c>
    </row>
    <row r="2235" spans="1:21" x14ac:dyDescent="0.4">
      <c r="A2235" s="1" t="s">
        <v>15694</v>
      </c>
      <c r="B2235" s="1" t="s">
        <v>15695</v>
      </c>
      <c r="C2235" s="1" t="s">
        <v>558</v>
      </c>
      <c r="D2235" s="1" t="s">
        <v>12816</v>
      </c>
      <c r="E2235" s="1" t="s">
        <v>12896</v>
      </c>
      <c r="F2235" s="1" t="s">
        <v>16606</v>
      </c>
      <c r="G2235" s="1" t="s">
        <v>12886</v>
      </c>
      <c r="H2235" s="1" t="s">
        <v>15231</v>
      </c>
      <c r="I2235" s="2">
        <v>46045</v>
      </c>
      <c r="J2235" s="1" t="s">
        <v>12821</v>
      </c>
      <c r="K2235" s="1" t="s">
        <v>15229</v>
      </c>
      <c r="L2235" s="1" t="s">
        <v>12896</v>
      </c>
      <c r="M2235" s="1" t="s">
        <v>10922</v>
      </c>
      <c r="N2235" s="2" t="str">
        <f>VLOOKUP(Schedule[[#This Row],[船期]],week!A:D,4,0)</f>
        <v>202603</v>
      </c>
      <c r="O2235" s="1">
        <f>_xlfn.IFNA(VLOOKUP(Schedule[[#This Row],[船名]],Vessel!$A:$G,2,0),"")</f>
        <v>24136</v>
      </c>
      <c r="P2235" s="1" t="str">
        <f>_xlfn.IFNA(VLOOKUP(Schedule[[#This Row],[船名]],Vessel!$A:$G,3,0),"")</f>
        <v>cc/m</v>
      </c>
      <c r="Q2235" s="1">
        <f>_xlfn.IFNA(VLOOKUP(Schedule[[#This Row],[船名]],Vessel!$A:$G,4,0),"")</f>
        <v>2023</v>
      </c>
      <c r="R2235" s="1" t="str">
        <f>_xlfn.IFNA(VLOOKUP(Schedule[[#This Row],[船名]],Vessel!$A:$G,5,0),"")</f>
        <v>LBR</v>
      </c>
      <c r="S2235" s="1" t="str">
        <f>_xlfn.IFNA(VLOOKUP(Schedule[[#This Row],[船名]],Vessel!$A:$G,6,0),"")</f>
        <v>T</v>
      </c>
      <c r="T2235" s="1" t="str">
        <f>_xlfn.IFNA(VLOOKUP(Schedule[[#This Row],[船名]],Vessel!$A:$G,7,0),"")</f>
        <v>ONE (Ocean Network Express)</v>
      </c>
      <c r="U2235" s="1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2236" spans="1:21" x14ac:dyDescent="0.4">
      <c r="A2236" s="1" t="s">
        <v>15694</v>
      </c>
      <c r="B2236" s="1" t="s">
        <v>15695</v>
      </c>
      <c r="C2236" s="1" t="s">
        <v>558</v>
      </c>
      <c r="D2236" s="1" t="s">
        <v>12816</v>
      </c>
      <c r="E2236" s="1" t="s">
        <v>12896</v>
      </c>
      <c r="F2236" s="1" t="s">
        <v>16606</v>
      </c>
      <c r="G2236" s="1" t="s">
        <v>12886</v>
      </c>
      <c r="H2236" s="1" t="s">
        <v>15232</v>
      </c>
      <c r="I2236" s="2">
        <v>46054</v>
      </c>
      <c r="J2236" s="1" t="s">
        <v>12821</v>
      </c>
      <c r="K2236" s="1" t="s">
        <v>15229</v>
      </c>
      <c r="L2236" s="1" t="s">
        <v>12896</v>
      </c>
      <c r="M2236" s="1" t="s">
        <v>11280</v>
      </c>
      <c r="N2236" s="2" t="str">
        <f>VLOOKUP(Schedule[[#This Row],[船期]],week!A:D,4,0)</f>
        <v>202605</v>
      </c>
      <c r="O2236" s="1">
        <f>_xlfn.IFNA(VLOOKUP(Schedule[[#This Row],[船名]],Vessel!$A:$G,2,0),"")</f>
        <v>23964</v>
      </c>
      <c r="P2236" s="1" t="str">
        <f>_xlfn.IFNA(VLOOKUP(Schedule[[#This Row],[船名]],Vessel!$A:$G,3,0),"")</f>
        <v>cc/m</v>
      </c>
      <c r="Q2236" s="1">
        <f>_xlfn.IFNA(VLOOKUP(Schedule[[#This Row],[船名]],Vessel!$A:$G,4,0),"")</f>
        <v>2020</v>
      </c>
      <c r="R2236" s="1" t="str">
        <f>_xlfn.IFNA(VLOOKUP(Schedule[[#This Row],[船名]],Vessel!$A:$G,5,0),"")</f>
        <v>KOR</v>
      </c>
      <c r="S2236" s="1" t="str">
        <f>_xlfn.IFNA(VLOOKUP(Schedule[[#This Row],[船名]],Vessel!$A:$G,6,0),"")</f>
        <v>O</v>
      </c>
      <c r="T2236" s="1" t="str">
        <f>_xlfn.IFNA(VLOOKUP(Schedule[[#This Row],[船名]],Vessel!$A:$G,7,0),"")</f>
        <v>HMM Co Ltd</v>
      </c>
      <c r="U2236" s="1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2237" spans="1:21" x14ac:dyDescent="0.4">
      <c r="A2237" s="1" t="s">
        <v>15694</v>
      </c>
      <c r="B2237" s="1" t="s">
        <v>15695</v>
      </c>
      <c r="C2237" s="1" t="s">
        <v>558</v>
      </c>
      <c r="D2237" s="1" t="s">
        <v>12816</v>
      </c>
      <c r="E2237" s="1" t="s">
        <v>12896</v>
      </c>
      <c r="F2237" s="1" t="s">
        <v>16606</v>
      </c>
      <c r="G2237" s="1" t="s">
        <v>12886</v>
      </c>
      <c r="H2237" s="1" t="s">
        <v>15233</v>
      </c>
      <c r="I2237" s="2">
        <v>46059</v>
      </c>
      <c r="J2237" s="1" t="s">
        <v>12821</v>
      </c>
      <c r="K2237" s="1" t="s">
        <v>15229</v>
      </c>
      <c r="L2237" s="1" t="s">
        <v>12896</v>
      </c>
      <c r="M2237" s="1" t="s">
        <v>13426</v>
      </c>
      <c r="N2237" s="2" t="str">
        <f>VLOOKUP(Schedule[[#This Row],[船期]],week!A:D,4,0)</f>
        <v>202605</v>
      </c>
      <c r="O2237" s="1">
        <f>_xlfn.IFNA(VLOOKUP(Schedule[[#This Row],[船名]],Vessel!$A:$G,2,0),"")</f>
        <v>13932</v>
      </c>
      <c r="P2237" s="1" t="str">
        <f>_xlfn.IFNA(VLOOKUP(Schedule[[#This Row],[船名]],Vessel!$A:$G,3,0),"")</f>
        <v>cc/u</v>
      </c>
      <c r="Q2237" s="1">
        <f>_xlfn.IFNA(VLOOKUP(Schedule[[#This Row],[船名]],Vessel!$A:$G,4,0),"")</f>
        <v>2026</v>
      </c>
      <c r="R2237" s="1" t="str">
        <f>_xlfn.IFNA(VLOOKUP(Schedule[[#This Row],[船名]],Vessel!$A:$G,5,0),"")</f>
        <v>LBR</v>
      </c>
      <c r="S2237" s="1" t="str">
        <f>_xlfn.IFNA(VLOOKUP(Schedule[[#This Row],[船名]],Vessel!$A:$G,6,0),"")</f>
        <v>O</v>
      </c>
      <c r="T2237" s="1" t="str">
        <f>_xlfn.IFNA(VLOOKUP(Schedule[[#This Row],[船名]],Vessel!$A:$G,7,0),"")</f>
        <v>ONE (Ocean Network Express)</v>
      </c>
      <c r="U2237" s="1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2238" spans="1:21" x14ac:dyDescent="0.4">
      <c r="A2238" s="1" t="s">
        <v>15694</v>
      </c>
      <c r="B2238" s="1" t="s">
        <v>15695</v>
      </c>
      <c r="C2238" s="1" t="s">
        <v>558</v>
      </c>
      <c r="D2238" s="1" t="s">
        <v>12816</v>
      </c>
      <c r="E2238" s="1" t="s">
        <v>12896</v>
      </c>
      <c r="F2238" s="1" t="s">
        <v>16606</v>
      </c>
      <c r="G2238" s="1" t="s">
        <v>12886</v>
      </c>
      <c r="H2238" s="1" t="s">
        <v>15234</v>
      </c>
      <c r="I2238" s="2">
        <v>46066</v>
      </c>
      <c r="J2238" s="1" t="s">
        <v>12821</v>
      </c>
      <c r="K2238" s="1" t="s">
        <v>15229</v>
      </c>
      <c r="L2238" s="1" t="s">
        <v>12896</v>
      </c>
      <c r="M2238" s="1" t="s">
        <v>11278</v>
      </c>
      <c r="N2238" s="2" t="str">
        <f>VLOOKUP(Schedule[[#This Row],[船期]],week!A:D,4,0)</f>
        <v>202606</v>
      </c>
      <c r="O2238" s="1">
        <f>_xlfn.IFNA(VLOOKUP(Schedule[[#This Row],[船名]],Vessel!$A:$G,2,0),"")</f>
        <v>23964</v>
      </c>
      <c r="P2238" s="1" t="str">
        <f>_xlfn.IFNA(VLOOKUP(Schedule[[#This Row],[船名]],Vessel!$A:$G,3,0),"")</f>
        <v>cc/m</v>
      </c>
      <c r="Q2238" s="1">
        <f>_xlfn.IFNA(VLOOKUP(Schedule[[#This Row],[船名]],Vessel!$A:$G,4,0),"")</f>
        <v>2020</v>
      </c>
      <c r="R2238" s="1" t="str">
        <f>_xlfn.IFNA(VLOOKUP(Schedule[[#This Row],[船名]],Vessel!$A:$G,5,0),"")</f>
        <v>KOR</v>
      </c>
      <c r="S2238" s="1" t="str">
        <f>_xlfn.IFNA(VLOOKUP(Schedule[[#This Row],[船名]],Vessel!$A:$G,6,0),"")</f>
        <v>O</v>
      </c>
      <c r="T2238" s="1" t="str">
        <f>_xlfn.IFNA(VLOOKUP(Schedule[[#This Row],[船名]],Vessel!$A:$G,7,0),"")</f>
        <v>HMM Co Ltd</v>
      </c>
      <c r="U2238" s="1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2239" spans="1:21" x14ac:dyDescent="0.4">
      <c r="A2239" s="1" t="s">
        <v>15694</v>
      </c>
      <c r="B2239" s="1" t="s">
        <v>15695</v>
      </c>
      <c r="C2239" s="1" t="s">
        <v>558</v>
      </c>
      <c r="D2239" s="1" t="s">
        <v>12816</v>
      </c>
      <c r="E2239" s="1" t="s">
        <v>12896</v>
      </c>
      <c r="F2239" s="1" t="s">
        <v>16606</v>
      </c>
      <c r="G2239" s="1" t="s">
        <v>12886</v>
      </c>
      <c r="H2239" s="1" t="s">
        <v>16256</v>
      </c>
      <c r="I2239" s="2">
        <v>46085</v>
      </c>
      <c r="J2239" s="1" t="s">
        <v>12821</v>
      </c>
      <c r="K2239" s="1" t="s">
        <v>15229</v>
      </c>
      <c r="L2239" s="1" t="s">
        <v>12798</v>
      </c>
      <c r="M2239" s="1" t="s">
        <v>10425</v>
      </c>
      <c r="N2239" s="2" t="str">
        <f>VLOOKUP(Schedule[[#This Row],[船期]],week!A:D,4,0)</f>
        <v>202609</v>
      </c>
      <c r="O2239" s="1">
        <f>_xlfn.IFNA(VLOOKUP(Schedule[[#This Row],[船名]],Vessel!$A:$G,2,0),"")</f>
        <v>20170</v>
      </c>
      <c r="P2239" s="1" t="str">
        <f>_xlfn.IFNA(VLOOKUP(Schedule[[#This Row],[船名]],Vessel!$A:$G,3,0),"")</f>
        <v>cc/m</v>
      </c>
      <c r="Q2239" s="1">
        <f>_xlfn.IFNA(VLOOKUP(Schedule[[#This Row],[船名]],Vessel!$A:$G,4,0),"")</f>
        <v>2017</v>
      </c>
      <c r="R2239" s="1" t="str">
        <f>_xlfn.IFNA(VLOOKUP(Schedule[[#This Row],[船名]],Vessel!$A:$G,5,0),"")</f>
        <v>JPN</v>
      </c>
      <c r="S2239" s="1" t="str">
        <f>_xlfn.IFNA(VLOOKUP(Schedule[[#This Row],[船名]],Vessel!$A:$G,6,0),"")</f>
        <v>O</v>
      </c>
      <c r="T2239" s="1" t="str">
        <f>_xlfn.IFNA(VLOOKUP(Schedule[[#This Row],[船名]],Vessel!$A:$G,7,0),"")</f>
        <v>ONE (Ocean Network Express)</v>
      </c>
      <c r="U2239" s="1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2240" spans="1:21" x14ac:dyDescent="0.4">
      <c r="A2240" s="1" t="s">
        <v>15694</v>
      </c>
      <c r="B2240" s="1" t="s">
        <v>15695</v>
      </c>
      <c r="C2240" s="1" t="s">
        <v>558</v>
      </c>
      <c r="D2240" s="1" t="s">
        <v>12816</v>
      </c>
      <c r="E2240" s="1" t="s">
        <v>12896</v>
      </c>
      <c r="F2240" s="1" t="s">
        <v>16606</v>
      </c>
      <c r="G2240" s="1" t="s">
        <v>12886</v>
      </c>
      <c r="H2240" s="1" t="s">
        <v>16888</v>
      </c>
      <c r="I2240" s="2">
        <v>46091</v>
      </c>
      <c r="J2240" s="1" t="s">
        <v>12821</v>
      </c>
      <c r="K2240" s="1" t="s">
        <v>15229</v>
      </c>
      <c r="L2240" s="1" t="s">
        <v>12896</v>
      </c>
      <c r="M2240" s="1" t="s">
        <v>11279</v>
      </c>
      <c r="N2240" s="2" t="str">
        <f>VLOOKUP(Schedule[[#This Row],[船期]],week!A:D,4,0)</f>
        <v>202610</v>
      </c>
      <c r="O2240" s="1">
        <f>_xlfn.IFNA(VLOOKUP(Schedule[[#This Row],[船名]],Vessel!$A:$G,2,0),"")</f>
        <v>23964</v>
      </c>
      <c r="P2240" s="1" t="str">
        <f>_xlfn.IFNA(VLOOKUP(Schedule[[#This Row],[船名]],Vessel!$A:$G,3,0),"")</f>
        <v>cc/m</v>
      </c>
      <c r="Q2240" s="1">
        <f>_xlfn.IFNA(VLOOKUP(Schedule[[#This Row],[船名]],Vessel!$A:$G,4,0),"")</f>
        <v>2020</v>
      </c>
      <c r="R2240" s="1" t="str">
        <f>_xlfn.IFNA(VLOOKUP(Schedule[[#This Row],[船名]],Vessel!$A:$G,5,0),"")</f>
        <v>KOR</v>
      </c>
      <c r="S2240" s="1" t="str">
        <f>_xlfn.IFNA(VLOOKUP(Schedule[[#This Row],[船名]],Vessel!$A:$G,6,0),"")</f>
        <v>O</v>
      </c>
      <c r="T2240" s="1" t="str">
        <f>_xlfn.IFNA(VLOOKUP(Schedule[[#This Row],[船名]],Vessel!$A:$G,7,0),"")</f>
        <v>HMM Co Ltd</v>
      </c>
      <c r="U2240" s="1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2241" spans="1:21" x14ac:dyDescent="0.4">
      <c r="A2241" s="1" t="s">
        <v>15694</v>
      </c>
      <c r="B2241" s="1" t="s">
        <v>15695</v>
      </c>
      <c r="C2241" s="1" t="s">
        <v>558</v>
      </c>
      <c r="D2241" s="1" t="s">
        <v>12816</v>
      </c>
      <c r="E2241" s="1" t="s">
        <v>12896</v>
      </c>
      <c r="F2241" s="1" t="s">
        <v>16606</v>
      </c>
      <c r="G2241" s="1" t="s">
        <v>12886</v>
      </c>
      <c r="H2241" s="1" t="s">
        <v>15230</v>
      </c>
      <c r="I2241" s="2">
        <v>46031</v>
      </c>
      <c r="J2241" s="1" t="s">
        <v>12819</v>
      </c>
      <c r="K2241" s="1" t="s">
        <v>15229</v>
      </c>
      <c r="L2241" s="1" t="s">
        <v>12798</v>
      </c>
      <c r="M2241" s="1" t="s">
        <v>11241</v>
      </c>
      <c r="N2241" s="2" t="str">
        <f>VLOOKUP(Schedule[[#This Row],[船期]],week!A:D,4,0)</f>
        <v>202601</v>
      </c>
      <c r="O2241" s="1">
        <f>_xlfn.IFNA(VLOOKUP(Schedule[[#This Row],[船名]],Vessel!$A:$G,2,0),"")</f>
        <v>23792</v>
      </c>
      <c r="P2241" s="1" t="str">
        <f>_xlfn.IFNA(VLOOKUP(Schedule[[#This Row],[船名]],Vessel!$A:$G,3,0),"")</f>
        <v>cc/m</v>
      </c>
      <c r="Q2241" s="1">
        <f>_xlfn.IFNA(VLOOKUP(Schedule[[#This Row],[船名]],Vessel!$A:$G,4,0),"")</f>
        <v>2020</v>
      </c>
      <c r="R2241" s="1" t="str">
        <f>_xlfn.IFNA(VLOOKUP(Schedule[[#This Row],[船名]],Vessel!$A:$G,5,0),"")</f>
        <v>KOR</v>
      </c>
      <c r="S2241" s="1" t="str">
        <f>_xlfn.IFNA(VLOOKUP(Schedule[[#This Row],[船名]],Vessel!$A:$G,6,0),"")</f>
        <v>O</v>
      </c>
      <c r="T2241" s="1" t="str">
        <f>_xlfn.IFNA(VLOOKUP(Schedule[[#This Row],[船名]],Vessel!$A:$G,7,0),"")</f>
        <v>HMM Co Ltd</v>
      </c>
      <c r="U2241" s="1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2242" spans="1:21" x14ac:dyDescent="0.4">
      <c r="A2242" s="1" t="s">
        <v>15694</v>
      </c>
      <c r="B2242" s="1" t="s">
        <v>15695</v>
      </c>
      <c r="C2242" s="1" t="s">
        <v>558</v>
      </c>
      <c r="D2242" s="1" t="s">
        <v>12816</v>
      </c>
      <c r="E2242" s="1" t="s">
        <v>12896</v>
      </c>
      <c r="F2242" s="1" t="s">
        <v>16606</v>
      </c>
      <c r="G2242" s="1" t="s">
        <v>12886</v>
      </c>
      <c r="H2242" s="1" t="s">
        <v>15228</v>
      </c>
      <c r="I2242" s="2">
        <v>46027</v>
      </c>
      <c r="J2242" s="1" t="s">
        <v>12819</v>
      </c>
      <c r="K2242" s="1" t="s">
        <v>15229</v>
      </c>
      <c r="L2242" s="1" t="s">
        <v>12798</v>
      </c>
      <c r="M2242" s="1" t="s">
        <v>556</v>
      </c>
      <c r="N2242" s="2" t="str">
        <f>VLOOKUP(Schedule[[#This Row],[船期]],week!A:D,4,0)</f>
        <v>202601</v>
      </c>
      <c r="O2242" s="1">
        <f>_xlfn.IFNA(VLOOKUP(Schedule[[#This Row],[船名]],Vessel!$A:$G,2,0),"")</f>
        <v>23792</v>
      </c>
      <c r="P2242" s="1" t="str">
        <f>_xlfn.IFNA(VLOOKUP(Schedule[[#This Row],[船名]],Vessel!$A:$G,3,0),"")</f>
        <v>cc/m</v>
      </c>
      <c r="Q2242" s="1">
        <f>_xlfn.IFNA(VLOOKUP(Schedule[[#This Row],[船名]],Vessel!$A:$G,4,0),"")</f>
        <v>2020</v>
      </c>
      <c r="R2242" s="1" t="str">
        <f>_xlfn.IFNA(VLOOKUP(Schedule[[#This Row],[船名]],Vessel!$A:$G,5,0),"")</f>
        <v>KOR</v>
      </c>
      <c r="S2242" s="1" t="str">
        <f>_xlfn.IFNA(VLOOKUP(Schedule[[#This Row],[船名]],Vessel!$A:$G,6,0),"")</f>
        <v>O</v>
      </c>
      <c r="T2242" s="1" t="str">
        <f>_xlfn.IFNA(VLOOKUP(Schedule[[#This Row],[船名]],Vessel!$A:$G,7,0),"")</f>
        <v>HMM Co Ltd</v>
      </c>
      <c r="U2242" s="1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2243" spans="1:21" x14ac:dyDescent="0.4">
      <c r="A2243" s="1" t="s">
        <v>15694</v>
      </c>
      <c r="B2243" s="1" t="s">
        <v>15695</v>
      </c>
      <c r="C2243" s="1" t="s">
        <v>558</v>
      </c>
      <c r="D2243" s="1" t="s">
        <v>12816</v>
      </c>
      <c r="E2243" s="1" t="s">
        <v>12896</v>
      </c>
      <c r="F2243" s="1" t="s">
        <v>16606</v>
      </c>
      <c r="G2243" s="1" t="s">
        <v>12886</v>
      </c>
      <c r="H2243" s="1" t="s">
        <v>15235</v>
      </c>
      <c r="I2243" s="2">
        <v>46011</v>
      </c>
      <c r="J2243" s="1" t="s">
        <v>12819</v>
      </c>
      <c r="K2243" s="1" t="s">
        <v>15229</v>
      </c>
      <c r="L2243" s="1" t="s">
        <v>12798</v>
      </c>
      <c r="M2243" s="1" t="s">
        <v>559</v>
      </c>
      <c r="N2243" s="2" t="str">
        <f>VLOOKUP(Schedule[[#This Row],[船期]],week!A:D,4,0)</f>
        <v>202551</v>
      </c>
      <c r="O2243" s="1">
        <f>_xlfn.IFNA(VLOOKUP(Schedule[[#This Row],[船名]],Vessel!$A:$G,2,0),"")</f>
        <v>23964</v>
      </c>
      <c r="P2243" s="1" t="str">
        <f>_xlfn.IFNA(VLOOKUP(Schedule[[#This Row],[船名]],Vessel!$A:$G,3,0),"")</f>
        <v>cc/m</v>
      </c>
      <c r="Q2243" s="1">
        <f>_xlfn.IFNA(VLOOKUP(Schedule[[#This Row],[船名]],Vessel!$A:$G,4,0),"")</f>
        <v>2020</v>
      </c>
      <c r="R2243" s="1" t="str">
        <f>_xlfn.IFNA(VLOOKUP(Schedule[[#This Row],[船名]],Vessel!$A:$G,5,0),"")</f>
        <v>KOR</v>
      </c>
      <c r="S2243" s="1" t="str">
        <f>_xlfn.IFNA(VLOOKUP(Schedule[[#This Row],[船名]],Vessel!$A:$G,6,0),"")</f>
        <v>O</v>
      </c>
      <c r="T2243" s="1" t="str">
        <f>_xlfn.IFNA(VLOOKUP(Schedule[[#This Row],[船名]],Vessel!$A:$G,7,0),"")</f>
        <v>HMM Co Ltd</v>
      </c>
      <c r="U2243" s="1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2244" spans="1:21" x14ac:dyDescent="0.4">
      <c r="A2244" s="1" t="s">
        <v>15694</v>
      </c>
      <c r="B2244" s="1" t="s">
        <v>15695</v>
      </c>
      <c r="C2244" s="1" t="s">
        <v>558</v>
      </c>
      <c r="D2244" s="1" t="s">
        <v>12816</v>
      </c>
      <c r="E2244" s="1" t="s">
        <v>12896</v>
      </c>
      <c r="F2244" s="1" t="s">
        <v>16606</v>
      </c>
      <c r="G2244" s="1" t="s">
        <v>12886</v>
      </c>
      <c r="H2244" s="1" t="s">
        <v>13047</v>
      </c>
      <c r="I2244" s="2">
        <v>45995</v>
      </c>
      <c r="J2244" s="1" t="s">
        <v>12819</v>
      </c>
      <c r="K2244" s="1" t="s">
        <v>15229</v>
      </c>
      <c r="L2244" s="1" t="s">
        <v>12896</v>
      </c>
      <c r="M2244" s="1" t="s">
        <v>561</v>
      </c>
      <c r="N2244" s="2" t="str">
        <f>VLOOKUP(Schedule[[#This Row],[船期]],week!A:D,4,0)</f>
        <v>202549</v>
      </c>
      <c r="O2244" s="1">
        <f>_xlfn.IFNA(VLOOKUP(Schedule[[#This Row],[船名]],Vessel!$A:$G,2,0),"")</f>
        <v>23964</v>
      </c>
      <c r="P2244" s="1" t="str">
        <f>_xlfn.IFNA(VLOOKUP(Schedule[[#This Row],[船名]],Vessel!$A:$G,3,0),"")</f>
        <v>cc/m</v>
      </c>
      <c r="Q2244" s="1">
        <f>_xlfn.IFNA(VLOOKUP(Schedule[[#This Row],[船名]],Vessel!$A:$G,4,0),"")</f>
        <v>2020</v>
      </c>
      <c r="R2244" s="1" t="str">
        <f>_xlfn.IFNA(VLOOKUP(Schedule[[#This Row],[船名]],Vessel!$A:$G,5,0),"")</f>
        <v>KOR</v>
      </c>
      <c r="S2244" s="1" t="str">
        <f>_xlfn.IFNA(VLOOKUP(Schedule[[#This Row],[船名]],Vessel!$A:$G,6,0),"")</f>
        <v>O</v>
      </c>
      <c r="T2244" s="1" t="str">
        <f>_xlfn.IFNA(VLOOKUP(Schedule[[#This Row],[船名]],Vessel!$A:$G,7,0),"")</f>
        <v>HMM Co Ltd</v>
      </c>
      <c r="U2244" s="1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2245" spans="1:21" x14ac:dyDescent="0.4">
      <c r="A2245" s="1" t="s">
        <v>15694</v>
      </c>
      <c r="B2245" s="1" t="s">
        <v>15695</v>
      </c>
      <c r="C2245" s="1" t="s">
        <v>558</v>
      </c>
      <c r="D2245" s="1" t="s">
        <v>12816</v>
      </c>
      <c r="E2245" s="1" t="s">
        <v>12896</v>
      </c>
      <c r="F2245" s="1" t="s">
        <v>16606</v>
      </c>
      <c r="G2245" s="1" t="s">
        <v>12886</v>
      </c>
      <c r="H2245" s="1" t="s">
        <v>13936</v>
      </c>
      <c r="I2245" s="2">
        <v>45982</v>
      </c>
      <c r="J2245" s="1" t="s">
        <v>12819</v>
      </c>
      <c r="K2245" s="1" t="s">
        <v>15229</v>
      </c>
      <c r="L2245" s="1" t="s">
        <v>12896</v>
      </c>
      <c r="M2245" s="1" t="s">
        <v>562</v>
      </c>
      <c r="N2245" s="2" t="str">
        <f>VLOOKUP(Schedule[[#This Row],[船期]],week!A:D,4,0)</f>
        <v>202547</v>
      </c>
      <c r="O2245" s="1">
        <f>_xlfn.IFNA(VLOOKUP(Schedule[[#This Row],[船名]],Vessel!$A:$G,2,0),"")</f>
        <v>23792</v>
      </c>
      <c r="P2245" s="1" t="str">
        <f>_xlfn.IFNA(VLOOKUP(Schedule[[#This Row],[船名]],Vessel!$A:$G,3,0),"")</f>
        <v>cc/m</v>
      </c>
      <c r="Q2245" s="1">
        <f>_xlfn.IFNA(VLOOKUP(Schedule[[#This Row],[船名]],Vessel!$A:$G,4,0),"")</f>
        <v>2020</v>
      </c>
      <c r="R2245" s="1" t="str">
        <f>_xlfn.IFNA(VLOOKUP(Schedule[[#This Row],[船名]],Vessel!$A:$G,5,0),"")</f>
        <v>KOR</v>
      </c>
      <c r="S2245" s="1" t="str">
        <f>_xlfn.IFNA(VLOOKUP(Schedule[[#This Row],[船名]],Vessel!$A:$G,6,0),"")</f>
        <v>O</v>
      </c>
      <c r="T2245" s="1" t="str">
        <f>_xlfn.IFNA(VLOOKUP(Schedule[[#This Row],[船名]],Vessel!$A:$G,7,0),"")</f>
        <v>HMM Co Ltd</v>
      </c>
      <c r="U2245" s="1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2246" spans="1:21" x14ac:dyDescent="0.4">
      <c r="A2246" s="1" t="s">
        <v>15694</v>
      </c>
      <c r="B2246" s="1" t="s">
        <v>15695</v>
      </c>
      <c r="C2246" s="1" t="s">
        <v>558</v>
      </c>
      <c r="D2246" s="1" t="s">
        <v>12816</v>
      </c>
      <c r="E2246" s="1" t="s">
        <v>12896</v>
      </c>
      <c r="F2246" s="1" t="s">
        <v>16606</v>
      </c>
      <c r="G2246" s="1" t="s">
        <v>12886</v>
      </c>
      <c r="H2246" s="1" t="s">
        <v>13937</v>
      </c>
      <c r="I2246" s="2">
        <v>45975</v>
      </c>
      <c r="J2246" s="1" t="s">
        <v>12821</v>
      </c>
      <c r="K2246" s="1" t="s">
        <v>15229</v>
      </c>
      <c r="L2246" s="1" t="s">
        <v>12896</v>
      </c>
      <c r="M2246" s="1" t="s">
        <v>563</v>
      </c>
      <c r="N2246" s="2" t="str">
        <f>VLOOKUP(Schedule[[#This Row],[船期]],week!A:D,4,0)</f>
        <v>202546</v>
      </c>
      <c r="O2246" s="1">
        <f>_xlfn.IFNA(VLOOKUP(Schedule[[#This Row],[船名]],Vessel!$A:$G,2,0),"")</f>
        <v>15258</v>
      </c>
      <c r="P2246" s="1" t="str">
        <f>_xlfn.IFNA(VLOOKUP(Schedule[[#This Row],[船名]],Vessel!$A:$G,3,0),"")</f>
        <v>cc/u</v>
      </c>
      <c r="Q2246" s="1">
        <f>_xlfn.IFNA(VLOOKUP(Schedule[[#This Row],[船名]],Vessel!$A:$G,4,0),"")</f>
        <v>2023</v>
      </c>
      <c r="R2246" s="1" t="str">
        <f>_xlfn.IFNA(VLOOKUP(Schedule[[#This Row],[船名]],Vessel!$A:$G,5,0),"")</f>
        <v>SGP</v>
      </c>
      <c r="S2246" s="1" t="str">
        <f>_xlfn.IFNA(VLOOKUP(Schedule[[#This Row],[船名]],Vessel!$A:$G,6,0),"")</f>
        <v>T</v>
      </c>
      <c r="T2246" s="1" t="str">
        <f>_xlfn.IFNA(VLOOKUP(Schedule[[#This Row],[船名]],Vessel!$A:$G,7,0),"")</f>
        <v>ONE (Ocean Network Express)</v>
      </c>
      <c r="U2246" s="1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2247" spans="1:21" x14ac:dyDescent="0.4">
      <c r="A2247" s="1" t="s">
        <v>15694</v>
      </c>
      <c r="B2247" s="1" t="s">
        <v>15695</v>
      </c>
      <c r="C2247" s="1" t="s">
        <v>558</v>
      </c>
      <c r="D2247" s="1" t="s">
        <v>12816</v>
      </c>
      <c r="E2247" s="1" t="s">
        <v>12896</v>
      </c>
      <c r="F2247" s="1" t="s">
        <v>16606</v>
      </c>
      <c r="G2247" s="1" t="s">
        <v>12886</v>
      </c>
      <c r="H2247" s="1" t="s">
        <v>13938</v>
      </c>
      <c r="I2247" s="2">
        <v>45963</v>
      </c>
      <c r="J2247" s="1" t="s">
        <v>12819</v>
      </c>
      <c r="K2247" s="1" t="s">
        <v>15229</v>
      </c>
      <c r="L2247" s="1" t="s">
        <v>12896</v>
      </c>
      <c r="M2247" s="1" t="s">
        <v>11279</v>
      </c>
      <c r="N2247" s="2" t="str">
        <f>VLOOKUP(Schedule[[#This Row],[船期]],week!A:D,4,0)</f>
        <v>202545</v>
      </c>
      <c r="O2247" s="1">
        <f>_xlfn.IFNA(VLOOKUP(Schedule[[#This Row],[船名]],Vessel!$A:$G,2,0),"")</f>
        <v>23964</v>
      </c>
      <c r="P2247" s="1" t="str">
        <f>_xlfn.IFNA(VLOOKUP(Schedule[[#This Row],[船名]],Vessel!$A:$G,3,0),"")</f>
        <v>cc/m</v>
      </c>
      <c r="Q2247" s="1">
        <f>_xlfn.IFNA(VLOOKUP(Schedule[[#This Row],[船名]],Vessel!$A:$G,4,0),"")</f>
        <v>2020</v>
      </c>
      <c r="R2247" s="1" t="str">
        <f>_xlfn.IFNA(VLOOKUP(Schedule[[#This Row],[船名]],Vessel!$A:$G,5,0),"")</f>
        <v>KOR</v>
      </c>
      <c r="S2247" s="1" t="str">
        <f>_xlfn.IFNA(VLOOKUP(Schedule[[#This Row],[船名]],Vessel!$A:$G,6,0),"")</f>
        <v>O</v>
      </c>
      <c r="T2247" s="1" t="str">
        <f>_xlfn.IFNA(VLOOKUP(Schedule[[#This Row],[船名]],Vessel!$A:$G,7,0),"")</f>
        <v>HMM Co Ltd</v>
      </c>
      <c r="U2247" s="1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2248" spans="1:21" x14ac:dyDescent="0.4">
      <c r="A2248" s="1" t="s">
        <v>15694</v>
      </c>
      <c r="B2248" s="1" t="s">
        <v>15695</v>
      </c>
      <c r="C2248" s="1" t="s">
        <v>15220</v>
      </c>
      <c r="D2248" s="1" t="s">
        <v>12816</v>
      </c>
      <c r="E2248" s="1" t="s">
        <v>12902</v>
      </c>
      <c r="F2248" s="1" t="s">
        <v>15221</v>
      </c>
      <c r="G2248" s="1" t="s">
        <v>15222</v>
      </c>
      <c r="H2248" s="1" t="s">
        <v>15223</v>
      </c>
      <c r="I2248" s="2">
        <v>46051</v>
      </c>
      <c r="J2248" s="1" t="s">
        <v>12819</v>
      </c>
      <c r="K2248" s="1" t="s">
        <v>15224</v>
      </c>
      <c r="L2248" s="1" t="s">
        <v>12902</v>
      </c>
      <c r="M2248" s="1" t="s">
        <v>9724</v>
      </c>
      <c r="N2248" s="2" t="str">
        <f>VLOOKUP(Schedule[[#This Row],[船期]],week!A:D,4,0)</f>
        <v>202604</v>
      </c>
      <c r="O2248" s="1">
        <f>_xlfn.IFNA(VLOOKUP(Schedule[[#This Row],[船名]],Vessel!$A:$G,2,0),"")</f>
        <v>2082</v>
      </c>
      <c r="P2248" s="1" t="str">
        <f>_xlfn.IFNA(VLOOKUP(Schedule[[#This Row],[船名]],Vessel!$A:$G,3,0),"")</f>
        <v>mp</v>
      </c>
      <c r="Q2248" s="1">
        <f>_xlfn.IFNA(VLOOKUP(Schedule[[#This Row],[船名]],Vessel!$A:$G,4,0),"")</f>
        <v>2014</v>
      </c>
      <c r="R2248" s="1" t="str">
        <f>_xlfn.IFNA(VLOOKUP(Schedule[[#This Row],[船名]],Vessel!$A:$G,5,0),"")</f>
        <v>SGP</v>
      </c>
      <c r="S2248" s="1" t="str">
        <f>_xlfn.IFNA(VLOOKUP(Schedule[[#This Row],[船名]],Vessel!$A:$G,6,0),"")</f>
        <v>O</v>
      </c>
      <c r="T2248" s="1" t="str">
        <f>_xlfn.IFNA(VLOOKUP(Schedule[[#This Row],[船名]],Vessel!$A:$G,7,0),"")</f>
        <v>Swire Shipping</v>
      </c>
      <c r="U2248" s="1" t="str">
        <f>VLOOKUP(Schedule[[#This Row],[航线ID]],'Rotation'!D:I,6,0)</f>
        <v>高雄(KAOHSIUNG)[2天] → 天津(TIANJIN)[2天] → 青岛(QINGDAO)[2天] → 釜山(BUSAN)[4天] → 横滨(YOKOHAMA)[11天] → 塔拉瓦(TARAWA)[5天] → 维拉港(PORT VILA)[2天] → 努美阿(NOUMEA)[3天]→劳托卡(LAUTOKA)[1天] → 苏瓦(SUVA)[3天] → 努库阿洛法(NUKUALOFA)[2天] → 阿皮亚(APIA)[2天] → 帕果帕果(PAGO PAGO)[10天] → 桑托岛(SANTO)[28天] → 高雄(KAOHSIUNG)</v>
      </c>
    </row>
    <row r="2249" spans="1:21" x14ac:dyDescent="0.4">
      <c r="A2249" s="1" t="s">
        <v>15694</v>
      </c>
      <c r="B2249" s="1" t="s">
        <v>15695</v>
      </c>
      <c r="C2249" s="1" t="s">
        <v>15220</v>
      </c>
      <c r="D2249" s="1" t="s">
        <v>12816</v>
      </c>
      <c r="E2249" s="1" t="s">
        <v>12902</v>
      </c>
      <c r="F2249" s="1" t="s">
        <v>15221</v>
      </c>
      <c r="G2249" s="1" t="s">
        <v>15222</v>
      </c>
      <c r="H2249" s="1" t="s">
        <v>16889</v>
      </c>
      <c r="I2249" s="2">
        <v>46074</v>
      </c>
      <c r="J2249" s="1" t="s">
        <v>12819</v>
      </c>
      <c r="K2249" s="1" t="s">
        <v>15224</v>
      </c>
      <c r="L2249" s="1" t="s">
        <v>12902</v>
      </c>
      <c r="M2249" s="1" t="s">
        <v>9726</v>
      </c>
      <c r="N2249" s="2" t="str">
        <f>VLOOKUP(Schedule[[#This Row],[船期]],week!A:D,4,0)</f>
        <v>202607</v>
      </c>
      <c r="O2249" s="1">
        <f>_xlfn.IFNA(VLOOKUP(Schedule[[#This Row],[船名]],Vessel!$A:$G,2,0),"")</f>
        <v>2082</v>
      </c>
      <c r="P2249" s="1" t="str">
        <f>_xlfn.IFNA(VLOOKUP(Schedule[[#This Row],[船名]],Vessel!$A:$G,3,0),"")</f>
        <v>mp</v>
      </c>
      <c r="Q2249" s="1">
        <f>_xlfn.IFNA(VLOOKUP(Schedule[[#This Row],[船名]],Vessel!$A:$G,4,0),"")</f>
        <v>2013</v>
      </c>
      <c r="R2249" s="1" t="str">
        <f>_xlfn.IFNA(VLOOKUP(Schedule[[#This Row],[船名]],Vessel!$A:$G,5,0),"")</f>
        <v>SGP</v>
      </c>
      <c r="S2249" s="1" t="str">
        <f>_xlfn.IFNA(VLOOKUP(Schedule[[#This Row],[船名]],Vessel!$A:$G,6,0),"")</f>
        <v>O</v>
      </c>
      <c r="T2249" s="1" t="str">
        <f>_xlfn.IFNA(VLOOKUP(Schedule[[#This Row],[船名]],Vessel!$A:$G,7,0),"")</f>
        <v>Swire Shipping</v>
      </c>
      <c r="U2249" s="1" t="str">
        <f>VLOOKUP(Schedule[[#This Row],[航线ID]],'Rotation'!D:I,6,0)</f>
        <v>高雄(KAOHSIUNG)[2天] → 天津(TIANJIN)[2天] → 青岛(QINGDAO)[2天] → 釜山(BUSAN)[4天] → 横滨(YOKOHAMA)[11天] → 塔拉瓦(TARAWA)[5天] → 维拉港(PORT VILA)[2天] → 努美阿(NOUMEA)[3天]→劳托卡(LAUTOKA)[1天] → 苏瓦(SUVA)[3天] → 努库阿洛法(NUKUALOFA)[2天] → 阿皮亚(APIA)[2天] → 帕果帕果(PAGO PAGO)[10天] → 桑托岛(SANTO)[28天] → 高雄(KAOHSIUNG)</v>
      </c>
    </row>
    <row r="2250" spans="1:21" x14ac:dyDescent="0.4">
      <c r="A2250" s="1" t="s">
        <v>15694</v>
      </c>
      <c r="B2250" s="1" t="s">
        <v>15695</v>
      </c>
      <c r="C2250" s="1" t="s">
        <v>15220</v>
      </c>
      <c r="D2250" s="1" t="s">
        <v>12816</v>
      </c>
      <c r="E2250" s="1" t="s">
        <v>12902</v>
      </c>
      <c r="F2250" s="1" t="s">
        <v>15221</v>
      </c>
      <c r="G2250" s="1" t="s">
        <v>15222</v>
      </c>
      <c r="H2250" s="1" t="s">
        <v>16604</v>
      </c>
      <c r="I2250" s="2">
        <v>46089</v>
      </c>
      <c r="J2250" s="1" t="s">
        <v>12819</v>
      </c>
      <c r="K2250" s="1" t="s">
        <v>15224</v>
      </c>
      <c r="L2250" s="1" t="s">
        <v>12902</v>
      </c>
      <c r="M2250" s="1" t="s">
        <v>9391</v>
      </c>
      <c r="N2250" s="2" t="str">
        <f>VLOOKUP(Schedule[[#This Row],[船期]],week!A:D,4,0)</f>
        <v>202610</v>
      </c>
      <c r="O2250" s="1">
        <f>_xlfn.IFNA(VLOOKUP(Schedule[[#This Row],[船名]],Vessel!$A:$G,2,0),"")</f>
        <v>1617</v>
      </c>
      <c r="P2250" s="1" t="str">
        <f>_xlfn.IFNA(VLOOKUP(Schedule[[#This Row],[船名]],Vessel!$A:$G,3,0),"")</f>
        <v>cc</v>
      </c>
      <c r="Q2250" s="1">
        <f>_xlfn.IFNA(VLOOKUP(Schedule[[#This Row],[船名]],Vessel!$A:$G,4,0),"")</f>
        <v>2015</v>
      </c>
      <c r="R2250" s="1" t="str">
        <f>_xlfn.IFNA(VLOOKUP(Schedule[[#This Row],[船名]],Vessel!$A:$G,5,0),"")</f>
        <v>HKG</v>
      </c>
      <c r="S2250" s="1" t="str">
        <f>_xlfn.IFNA(VLOOKUP(Schedule[[#This Row],[船名]],Vessel!$A:$G,6,0),"")</f>
        <v>O</v>
      </c>
      <c r="T2250" s="1" t="str">
        <f>_xlfn.IFNA(VLOOKUP(Schedule[[#This Row],[船名]],Vessel!$A:$G,7,0),"")</f>
        <v>Swire Shipping</v>
      </c>
      <c r="U2250" s="1" t="str">
        <f>VLOOKUP(Schedule[[#This Row],[航线ID]],'Rotation'!D:I,6,0)</f>
        <v>高雄(KAOHSIUNG)[2天] → 天津(TIANJIN)[2天] → 青岛(QINGDAO)[2天] → 釜山(BUSAN)[4天] → 横滨(YOKOHAMA)[11天] → 塔拉瓦(TARAWA)[5天] → 维拉港(PORT VILA)[2天] → 努美阿(NOUMEA)[3天]→劳托卡(LAUTOKA)[1天] → 苏瓦(SUVA)[3天] → 努库阿洛法(NUKUALOFA)[2天] → 阿皮亚(APIA)[2天] → 帕果帕果(PAGO PAGO)[10天] → 桑托岛(SANTO)[28天] → 高雄(KAOHSIUNG)</v>
      </c>
    </row>
    <row r="2251" spans="1:21" x14ac:dyDescent="0.4">
      <c r="A2251" s="1" t="s">
        <v>15694</v>
      </c>
      <c r="B2251" s="1" t="s">
        <v>15695</v>
      </c>
      <c r="C2251" s="1" t="s">
        <v>15220</v>
      </c>
      <c r="D2251" s="1" t="s">
        <v>12816</v>
      </c>
      <c r="E2251" s="1" t="s">
        <v>12902</v>
      </c>
      <c r="F2251" s="1" t="s">
        <v>15221</v>
      </c>
      <c r="G2251" s="1" t="s">
        <v>15222</v>
      </c>
      <c r="H2251" s="1" t="s">
        <v>15225</v>
      </c>
      <c r="I2251" s="2">
        <v>46012</v>
      </c>
      <c r="J2251" s="1" t="s">
        <v>12819</v>
      </c>
      <c r="K2251" s="1" t="s">
        <v>15224</v>
      </c>
      <c r="L2251" s="1" t="s">
        <v>12896</v>
      </c>
      <c r="M2251" s="1" t="s">
        <v>9726</v>
      </c>
      <c r="N2251" s="2" t="str">
        <f>VLOOKUP(Schedule[[#This Row],[船期]],week!A:D,4,0)</f>
        <v>202552</v>
      </c>
      <c r="O2251" s="1">
        <f>_xlfn.IFNA(VLOOKUP(Schedule[[#This Row],[船名]],Vessel!$A:$G,2,0),"")</f>
        <v>2082</v>
      </c>
      <c r="P2251" s="1" t="str">
        <f>_xlfn.IFNA(VLOOKUP(Schedule[[#This Row],[船名]],Vessel!$A:$G,3,0),"")</f>
        <v>mp</v>
      </c>
      <c r="Q2251" s="1">
        <f>_xlfn.IFNA(VLOOKUP(Schedule[[#This Row],[船名]],Vessel!$A:$G,4,0),"")</f>
        <v>2013</v>
      </c>
      <c r="R2251" s="1" t="str">
        <f>_xlfn.IFNA(VLOOKUP(Schedule[[#This Row],[船名]],Vessel!$A:$G,5,0),"")</f>
        <v>SGP</v>
      </c>
      <c r="S2251" s="1" t="str">
        <f>_xlfn.IFNA(VLOOKUP(Schedule[[#This Row],[船名]],Vessel!$A:$G,6,0),"")</f>
        <v>O</v>
      </c>
      <c r="T2251" s="1" t="str">
        <f>_xlfn.IFNA(VLOOKUP(Schedule[[#This Row],[船名]],Vessel!$A:$G,7,0),"")</f>
        <v>Swire Shipping</v>
      </c>
      <c r="U2251" s="1" t="str">
        <f>VLOOKUP(Schedule[[#This Row],[航线ID]],'Rotation'!D:I,6,0)</f>
        <v>高雄(KAOHSIUNG)[2天] → 天津(TIANJIN)[2天] → 青岛(QINGDAO)[2天] → 釜山(BUSAN)[4天] → 横滨(YOKOHAMA)[11天] → 塔拉瓦(TARAWA)[5天] → 维拉港(PORT VILA)[2天] → 努美阿(NOUMEA)[3天]→劳托卡(LAUTOKA)[1天] → 苏瓦(SUVA)[3天] → 努库阿洛法(NUKUALOFA)[2天] → 阿皮亚(APIA)[2天] → 帕果帕果(PAGO PAGO)[10天] → 桑托岛(SANTO)[28天] → 高雄(KAOHSIUNG)</v>
      </c>
    </row>
    <row r="2252" spans="1:21" x14ac:dyDescent="0.4">
      <c r="A2252" s="1" t="s">
        <v>15694</v>
      </c>
      <c r="B2252" s="1" t="s">
        <v>15695</v>
      </c>
      <c r="C2252" s="1" t="s">
        <v>15220</v>
      </c>
      <c r="D2252" s="1" t="s">
        <v>12816</v>
      </c>
      <c r="E2252" s="1" t="s">
        <v>12902</v>
      </c>
      <c r="F2252" s="1" t="s">
        <v>15221</v>
      </c>
      <c r="G2252" s="1" t="s">
        <v>15222</v>
      </c>
      <c r="H2252" s="1" t="s">
        <v>15226</v>
      </c>
      <c r="I2252" s="2">
        <v>45986</v>
      </c>
      <c r="J2252" s="1" t="s">
        <v>12819</v>
      </c>
      <c r="K2252" s="1" t="s">
        <v>15224</v>
      </c>
      <c r="L2252" s="1" t="s">
        <v>12896</v>
      </c>
      <c r="M2252" s="1" t="s">
        <v>9724</v>
      </c>
      <c r="N2252" s="2" t="str">
        <f>VLOOKUP(Schedule[[#This Row],[船期]],week!A:D,4,0)</f>
        <v>202548</v>
      </c>
      <c r="O2252" s="1">
        <f>_xlfn.IFNA(VLOOKUP(Schedule[[#This Row],[船名]],Vessel!$A:$G,2,0),"")</f>
        <v>2082</v>
      </c>
      <c r="P2252" s="1" t="str">
        <f>_xlfn.IFNA(VLOOKUP(Schedule[[#This Row],[船名]],Vessel!$A:$G,3,0),"")</f>
        <v>mp</v>
      </c>
      <c r="Q2252" s="1">
        <f>_xlfn.IFNA(VLOOKUP(Schedule[[#This Row],[船名]],Vessel!$A:$G,4,0),"")</f>
        <v>2014</v>
      </c>
      <c r="R2252" s="1" t="str">
        <f>_xlfn.IFNA(VLOOKUP(Schedule[[#This Row],[船名]],Vessel!$A:$G,5,0),"")</f>
        <v>SGP</v>
      </c>
      <c r="S2252" s="1" t="str">
        <f>_xlfn.IFNA(VLOOKUP(Schedule[[#This Row],[船名]],Vessel!$A:$G,6,0),"")</f>
        <v>O</v>
      </c>
      <c r="T2252" s="1" t="str">
        <f>_xlfn.IFNA(VLOOKUP(Schedule[[#This Row],[船名]],Vessel!$A:$G,7,0),"")</f>
        <v>Swire Shipping</v>
      </c>
      <c r="U2252" s="1" t="str">
        <f>VLOOKUP(Schedule[[#This Row],[航线ID]],'Rotation'!D:I,6,0)</f>
        <v>高雄(KAOHSIUNG)[2天] → 天津(TIANJIN)[2天] → 青岛(QINGDAO)[2天] → 釜山(BUSAN)[4天] → 横滨(YOKOHAMA)[11天] → 塔拉瓦(TARAWA)[5天] → 维拉港(PORT VILA)[2天] → 努美阿(NOUMEA)[3天]→劳托卡(LAUTOKA)[1天] → 苏瓦(SUVA)[3天] → 努库阿洛法(NUKUALOFA)[2天] → 阿皮亚(APIA)[2天] → 帕果帕果(PAGO PAGO)[10天] → 桑托岛(SANTO)[28天] → 高雄(KAOHSIUNG)</v>
      </c>
    </row>
    <row r="2253" spans="1:21" x14ac:dyDescent="0.4">
      <c r="A2253" s="1" t="s">
        <v>15694</v>
      </c>
      <c r="B2253" s="1" t="s">
        <v>15695</v>
      </c>
      <c r="C2253" s="1" t="s">
        <v>497</v>
      </c>
      <c r="D2253" s="1" t="s">
        <v>12803</v>
      </c>
      <c r="E2253" s="1" t="s">
        <v>12896</v>
      </c>
      <c r="F2253" s="1" t="s">
        <v>13599</v>
      </c>
      <c r="G2253" s="1" t="s">
        <v>12808</v>
      </c>
      <c r="H2253" s="1" t="s">
        <v>16350</v>
      </c>
      <c r="I2253" s="2">
        <v>46040</v>
      </c>
      <c r="J2253" s="1" t="s">
        <v>12821</v>
      </c>
      <c r="K2253" s="1" t="s">
        <v>15247</v>
      </c>
      <c r="L2253" s="1" t="s">
        <v>12896</v>
      </c>
      <c r="M2253" s="1" t="s">
        <v>11239</v>
      </c>
      <c r="N2253" s="2" t="str">
        <f>VLOOKUP(Schedule[[#This Row],[船期]],week!A:D,4,0)</f>
        <v>202603</v>
      </c>
      <c r="O2253" s="1">
        <f>_xlfn.IFNA(VLOOKUP(Schedule[[#This Row],[船名]],Vessel!$A:$G,2,0),"")</f>
        <v>16010</v>
      </c>
      <c r="P2253" s="1" t="str">
        <f>_xlfn.IFNA(VLOOKUP(Schedule[[#This Row],[船名]],Vessel!$A:$G,3,0),"")</f>
        <v>cc/u</v>
      </c>
      <c r="Q2253" s="1">
        <f>_xlfn.IFNA(VLOOKUP(Schedule[[#This Row],[船名]],Vessel!$A:$G,4,0),"")</f>
        <v>2021</v>
      </c>
      <c r="R2253" s="1" t="str">
        <f>_xlfn.IFNA(VLOOKUP(Schedule[[#This Row],[船名]],Vessel!$A:$G,5,0),"")</f>
        <v>KOR</v>
      </c>
      <c r="S2253" s="1" t="str">
        <f>_xlfn.IFNA(VLOOKUP(Schedule[[#This Row],[船名]],Vessel!$A:$G,6,0),"")</f>
        <v>O</v>
      </c>
      <c r="T2253" s="1" t="str">
        <f>_xlfn.IFNA(VLOOKUP(Schedule[[#This Row],[船名]],Vessel!$A:$G,7,0),"")</f>
        <v>HMM Co Ltd</v>
      </c>
      <c r="U2253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254" spans="1:21" x14ac:dyDescent="0.4">
      <c r="A2254" s="1" t="s">
        <v>15694</v>
      </c>
      <c r="B2254" s="1" t="s">
        <v>15695</v>
      </c>
      <c r="C2254" s="1" t="s">
        <v>497</v>
      </c>
      <c r="D2254" s="1" t="s">
        <v>12803</v>
      </c>
      <c r="E2254" s="1" t="s">
        <v>12896</v>
      </c>
      <c r="F2254" s="1" t="s">
        <v>13599</v>
      </c>
      <c r="G2254" s="1" t="s">
        <v>12808</v>
      </c>
      <c r="H2254" s="1" t="s">
        <v>16351</v>
      </c>
      <c r="I2254" s="2">
        <v>46047</v>
      </c>
      <c r="J2254" s="1" t="s">
        <v>12821</v>
      </c>
      <c r="K2254" s="1" t="s">
        <v>15247</v>
      </c>
      <c r="L2254" s="1" t="s">
        <v>12902</v>
      </c>
      <c r="M2254" s="1" t="s">
        <v>11236</v>
      </c>
      <c r="N2254" s="2" t="str">
        <f>VLOOKUP(Schedule[[#This Row],[船期]],week!A:D,4,0)</f>
        <v>202604</v>
      </c>
      <c r="O2254" s="1">
        <f>_xlfn.IFNA(VLOOKUP(Schedule[[#This Row],[船名]],Vessel!$A:$G,2,0),"")</f>
        <v>16010</v>
      </c>
      <c r="P2254" s="1" t="str">
        <f>_xlfn.IFNA(VLOOKUP(Schedule[[#This Row],[船名]],Vessel!$A:$G,3,0),"")</f>
        <v>cc/u</v>
      </c>
      <c r="Q2254" s="1">
        <f>_xlfn.IFNA(VLOOKUP(Schedule[[#This Row],[船名]],Vessel!$A:$G,4,0),"")</f>
        <v>2021</v>
      </c>
      <c r="R2254" s="1" t="str">
        <f>_xlfn.IFNA(VLOOKUP(Schedule[[#This Row],[船名]],Vessel!$A:$G,5,0),"")</f>
        <v>KOR</v>
      </c>
      <c r="S2254" s="1" t="str">
        <f>_xlfn.IFNA(VLOOKUP(Schedule[[#This Row],[船名]],Vessel!$A:$G,6,0),"")</f>
        <v>O</v>
      </c>
      <c r="T2254" s="1" t="str">
        <f>_xlfn.IFNA(VLOOKUP(Schedule[[#This Row],[船名]],Vessel!$A:$G,7,0),"")</f>
        <v>HMM Co Ltd</v>
      </c>
      <c r="U2254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255" spans="1:21" x14ac:dyDescent="0.4">
      <c r="A2255" s="1" t="s">
        <v>15694</v>
      </c>
      <c r="B2255" s="1" t="s">
        <v>15695</v>
      </c>
      <c r="C2255" s="1" t="s">
        <v>497</v>
      </c>
      <c r="D2255" s="1" t="s">
        <v>12803</v>
      </c>
      <c r="E2255" s="1" t="s">
        <v>12896</v>
      </c>
      <c r="F2255" s="1" t="s">
        <v>13599</v>
      </c>
      <c r="G2255" s="1" t="s">
        <v>12808</v>
      </c>
      <c r="H2255" s="1" t="s">
        <v>16352</v>
      </c>
      <c r="I2255" s="2">
        <v>46055</v>
      </c>
      <c r="J2255" s="1" t="s">
        <v>12821</v>
      </c>
      <c r="K2255" s="1" t="s">
        <v>15247</v>
      </c>
      <c r="L2255" s="1" t="s">
        <v>12902</v>
      </c>
      <c r="M2255" s="1" t="s">
        <v>11237</v>
      </c>
      <c r="N2255" s="2" t="str">
        <f>VLOOKUP(Schedule[[#This Row],[船期]],week!A:D,4,0)</f>
        <v>202605</v>
      </c>
      <c r="O2255" s="1">
        <f>_xlfn.IFNA(VLOOKUP(Schedule[[#This Row],[船名]],Vessel!$A:$G,2,0),"")</f>
        <v>16010</v>
      </c>
      <c r="P2255" s="1" t="str">
        <f>_xlfn.IFNA(VLOOKUP(Schedule[[#This Row],[船名]],Vessel!$A:$G,3,0),"")</f>
        <v>cc/u</v>
      </c>
      <c r="Q2255" s="1">
        <f>_xlfn.IFNA(VLOOKUP(Schedule[[#This Row],[船名]],Vessel!$A:$G,4,0),"")</f>
        <v>2021</v>
      </c>
      <c r="R2255" s="1" t="str">
        <f>_xlfn.IFNA(VLOOKUP(Schedule[[#This Row],[船名]],Vessel!$A:$G,5,0),"")</f>
        <v>KOR</v>
      </c>
      <c r="S2255" s="1" t="str">
        <f>_xlfn.IFNA(VLOOKUP(Schedule[[#This Row],[船名]],Vessel!$A:$G,6,0),"")</f>
        <v>O</v>
      </c>
      <c r="T2255" s="1" t="str">
        <f>_xlfn.IFNA(VLOOKUP(Schedule[[#This Row],[船名]],Vessel!$A:$G,7,0),"")</f>
        <v>HMM Co Ltd</v>
      </c>
      <c r="U2255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256" spans="1:21" x14ac:dyDescent="0.4">
      <c r="A2256" s="1" t="s">
        <v>15694</v>
      </c>
      <c r="B2256" s="1" t="s">
        <v>15695</v>
      </c>
      <c r="C2256" s="1" t="s">
        <v>497</v>
      </c>
      <c r="D2256" s="1" t="s">
        <v>12803</v>
      </c>
      <c r="E2256" s="1" t="s">
        <v>12896</v>
      </c>
      <c r="F2256" s="1" t="s">
        <v>13599</v>
      </c>
      <c r="G2256" s="1" t="s">
        <v>12808</v>
      </c>
      <c r="H2256" s="1" t="s">
        <v>16353</v>
      </c>
      <c r="I2256" s="2">
        <v>46058</v>
      </c>
      <c r="J2256" s="1" t="s">
        <v>12821</v>
      </c>
      <c r="K2256" s="1" t="s">
        <v>15247</v>
      </c>
      <c r="L2256" s="1" t="s">
        <v>12896</v>
      </c>
      <c r="M2256" s="1" t="s">
        <v>12103</v>
      </c>
      <c r="N2256" s="2" t="str">
        <f>VLOOKUP(Schedule[[#This Row],[船期]],week!A:D,4,0)</f>
        <v>202605</v>
      </c>
      <c r="O2256" s="1">
        <f>_xlfn.IFNA(VLOOKUP(Schedule[[#This Row],[船名]],Vessel!$A:$G,2,0),"")</f>
        <v>13253</v>
      </c>
      <c r="P2256" s="1" t="str">
        <f>_xlfn.IFNA(VLOOKUP(Schedule[[#This Row],[船名]],Vessel!$A:$G,3,0),"")</f>
        <v>cc/u</v>
      </c>
      <c r="Q2256" s="1">
        <f>_xlfn.IFNA(VLOOKUP(Schedule[[#This Row],[船名]],Vessel!$A:$G,4,0),"")</f>
        <v>2024</v>
      </c>
      <c r="R2256" s="1" t="str">
        <f>_xlfn.IFNA(VLOOKUP(Schedule[[#This Row],[船名]],Vessel!$A:$G,5,0),"")</f>
        <v>LBR</v>
      </c>
      <c r="S2256" s="1" t="str">
        <f>_xlfn.IFNA(VLOOKUP(Schedule[[#This Row],[船名]],Vessel!$A:$G,6,0),"")</f>
        <v>O</v>
      </c>
      <c r="T2256" s="1" t="str">
        <f>_xlfn.IFNA(VLOOKUP(Schedule[[#This Row],[船名]],Vessel!$A:$G,7,0),"")</f>
        <v>HMM Co Ltd</v>
      </c>
      <c r="U2256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257" spans="1:21" x14ac:dyDescent="0.4">
      <c r="A2257" s="1" t="s">
        <v>15694</v>
      </c>
      <c r="B2257" s="1" t="s">
        <v>15695</v>
      </c>
      <c r="C2257" s="1" t="s">
        <v>497</v>
      </c>
      <c r="D2257" s="1" t="s">
        <v>12803</v>
      </c>
      <c r="E2257" s="1" t="s">
        <v>12896</v>
      </c>
      <c r="F2257" s="1" t="s">
        <v>13599</v>
      </c>
      <c r="G2257" s="1" t="s">
        <v>12808</v>
      </c>
      <c r="H2257" s="1" t="s">
        <v>16354</v>
      </c>
      <c r="I2257" s="2">
        <v>46065</v>
      </c>
      <c r="J2257" s="1" t="s">
        <v>12821</v>
      </c>
      <c r="K2257" s="1" t="s">
        <v>15247</v>
      </c>
      <c r="L2257" s="1" t="s">
        <v>12896</v>
      </c>
      <c r="M2257" s="1" t="s">
        <v>12115</v>
      </c>
      <c r="N2257" s="2" t="str">
        <f>VLOOKUP(Schedule[[#This Row],[船期]],week!A:D,4,0)</f>
        <v>202606</v>
      </c>
      <c r="O2257" s="1">
        <f>_xlfn.IFNA(VLOOKUP(Schedule[[#This Row],[船名]],Vessel!$A:$G,2,0),"")</f>
        <v>13788</v>
      </c>
      <c r="P2257" s="1" t="str">
        <f>_xlfn.IFNA(VLOOKUP(Schedule[[#This Row],[船名]],Vessel!$A:$G,3,0),"")</f>
        <v>cc/u</v>
      </c>
      <c r="Q2257" s="1">
        <f>_xlfn.IFNA(VLOOKUP(Schedule[[#This Row],[船名]],Vessel!$A:$G,4,0),"")</f>
        <v>2024</v>
      </c>
      <c r="R2257" s="1" t="str">
        <f>_xlfn.IFNA(VLOOKUP(Schedule[[#This Row],[船名]],Vessel!$A:$G,5,0),"")</f>
        <v>LBR</v>
      </c>
      <c r="S2257" s="1" t="str">
        <f>_xlfn.IFNA(VLOOKUP(Schedule[[#This Row],[船名]],Vessel!$A:$G,6,0),"")</f>
        <v>O</v>
      </c>
      <c r="T2257" s="1" t="str">
        <f>_xlfn.IFNA(VLOOKUP(Schedule[[#This Row],[船名]],Vessel!$A:$G,7,0),"")</f>
        <v>HMM Co Ltd</v>
      </c>
      <c r="U2257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258" spans="1:21" x14ac:dyDescent="0.4">
      <c r="A2258" s="1" t="s">
        <v>15694</v>
      </c>
      <c r="B2258" s="1" t="s">
        <v>15695</v>
      </c>
      <c r="C2258" s="1" t="s">
        <v>497</v>
      </c>
      <c r="D2258" s="1" t="s">
        <v>12803</v>
      </c>
      <c r="E2258" s="1" t="s">
        <v>12896</v>
      </c>
      <c r="F2258" s="1" t="s">
        <v>13599</v>
      </c>
      <c r="G2258" s="1" t="s">
        <v>12808</v>
      </c>
      <c r="H2258" s="1" t="s">
        <v>16355</v>
      </c>
      <c r="I2258" s="2">
        <v>46079</v>
      </c>
      <c r="J2258" s="1" t="s">
        <v>12821</v>
      </c>
      <c r="K2258" s="1" t="s">
        <v>15247</v>
      </c>
      <c r="L2258" s="1" t="s">
        <v>12896</v>
      </c>
      <c r="M2258" s="1" t="s">
        <v>9318</v>
      </c>
      <c r="N2258" s="2" t="str">
        <f>VLOOKUP(Schedule[[#This Row],[船期]],week!A:D,4,0)</f>
        <v>202608</v>
      </c>
      <c r="O2258" s="1">
        <f>_xlfn.IFNA(VLOOKUP(Schedule[[#This Row],[船名]],Vessel!$A:$G,2,0),"")</f>
        <v>14080</v>
      </c>
      <c r="P2258" s="1" t="str">
        <f>_xlfn.IFNA(VLOOKUP(Schedule[[#This Row],[船名]],Vessel!$A:$G,3,0),"")</f>
        <v>cc/u</v>
      </c>
      <c r="Q2258" s="1">
        <f>_xlfn.IFNA(VLOOKUP(Schedule[[#This Row],[船名]],Vessel!$A:$G,4,0),"")</f>
        <v>2015</v>
      </c>
      <c r="R2258" s="1" t="str">
        <f>_xlfn.IFNA(VLOOKUP(Schedule[[#This Row],[船名]],Vessel!$A:$G,5,0),"")</f>
        <v>SGP</v>
      </c>
      <c r="S2258" s="1" t="str">
        <f>_xlfn.IFNA(VLOOKUP(Schedule[[#This Row],[船名]],Vessel!$A:$G,6,0),"")</f>
        <v>T</v>
      </c>
      <c r="T2258" s="1" t="str">
        <f>_xlfn.IFNA(VLOOKUP(Schedule[[#This Row],[船名]],Vessel!$A:$G,7,0),"")</f>
        <v>Yang Ming Marine Transport Corp.</v>
      </c>
      <c r="U2258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259" spans="1:21" x14ac:dyDescent="0.4">
      <c r="A2259" s="1" t="s">
        <v>15694</v>
      </c>
      <c r="B2259" s="1" t="s">
        <v>15695</v>
      </c>
      <c r="C2259" s="1" t="s">
        <v>497</v>
      </c>
      <c r="D2259" s="1" t="s">
        <v>12803</v>
      </c>
      <c r="E2259" s="1" t="s">
        <v>12896</v>
      </c>
      <c r="F2259" s="1" t="s">
        <v>13599</v>
      </c>
      <c r="G2259" s="1" t="s">
        <v>12808</v>
      </c>
      <c r="H2259" s="1" t="s">
        <v>16356</v>
      </c>
      <c r="I2259" s="2">
        <v>46086</v>
      </c>
      <c r="J2259" s="1" t="s">
        <v>12821</v>
      </c>
      <c r="K2259" s="1" t="s">
        <v>15247</v>
      </c>
      <c r="L2259" s="1" t="s">
        <v>12896</v>
      </c>
      <c r="M2259" s="1" t="s">
        <v>12114</v>
      </c>
      <c r="N2259" s="2" t="str">
        <f>VLOOKUP(Schedule[[#This Row],[船期]],week!A:D,4,0)</f>
        <v>202609</v>
      </c>
      <c r="O2259" s="1">
        <f>_xlfn.IFNA(VLOOKUP(Schedule[[#This Row],[船名]],Vessel!$A:$G,2,0),"")</f>
        <v>13788</v>
      </c>
      <c r="P2259" s="1" t="str">
        <f>_xlfn.IFNA(VLOOKUP(Schedule[[#This Row],[船名]],Vessel!$A:$G,3,0),"")</f>
        <v>cc/u</v>
      </c>
      <c r="Q2259" s="1">
        <f>_xlfn.IFNA(VLOOKUP(Schedule[[#This Row],[船名]],Vessel!$A:$G,4,0),"")</f>
        <v>2024</v>
      </c>
      <c r="R2259" s="1" t="str">
        <f>_xlfn.IFNA(VLOOKUP(Schedule[[#This Row],[船名]],Vessel!$A:$G,5,0),"")</f>
        <v>LBR</v>
      </c>
      <c r="S2259" s="1" t="str">
        <f>_xlfn.IFNA(VLOOKUP(Schedule[[#This Row],[船名]],Vessel!$A:$G,6,0),"")</f>
        <v>O</v>
      </c>
      <c r="T2259" s="1" t="str">
        <f>_xlfn.IFNA(VLOOKUP(Schedule[[#This Row],[船名]],Vessel!$A:$G,7,0),"")</f>
        <v>HMM Co Ltd</v>
      </c>
      <c r="U2259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260" spans="1:21" x14ac:dyDescent="0.4">
      <c r="A2260" s="1" t="s">
        <v>15694</v>
      </c>
      <c r="B2260" s="1" t="s">
        <v>15695</v>
      </c>
      <c r="C2260" s="1" t="s">
        <v>497</v>
      </c>
      <c r="D2260" s="1" t="s">
        <v>12803</v>
      </c>
      <c r="E2260" s="1" t="s">
        <v>12896</v>
      </c>
      <c r="F2260" s="1" t="s">
        <v>13599</v>
      </c>
      <c r="G2260" s="1" t="s">
        <v>12808</v>
      </c>
      <c r="H2260" s="1" t="s">
        <v>16349</v>
      </c>
      <c r="I2260" s="2">
        <v>46031</v>
      </c>
      <c r="J2260" s="1" t="s">
        <v>12821</v>
      </c>
      <c r="K2260" s="1" t="s">
        <v>15247</v>
      </c>
      <c r="L2260" s="1" t="s">
        <v>12799</v>
      </c>
      <c r="M2260" s="1" t="s">
        <v>10105</v>
      </c>
      <c r="N2260" s="2" t="str">
        <f>VLOOKUP(Schedule[[#This Row],[船期]],week!A:D,4,0)</f>
        <v>202601</v>
      </c>
      <c r="O2260" s="1">
        <f>_xlfn.IFNA(VLOOKUP(Schedule[[#This Row],[船名]],Vessel!$A:$G,2,0),"")</f>
        <v>14220</v>
      </c>
      <c r="P2260" s="1" t="str">
        <f>_xlfn.IFNA(VLOOKUP(Schedule[[#This Row],[船名]],Vessel!$A:$G,3,0),"")</f>
        <v>cc/u</v>
      </c>
      <c r="Q2260" s="1">
        <f>_xlfn.IFNA(VLOOKUP(Schedule[[#This Row],[船名]],Vessel!$A:$G,4,0),"")</f>
        <v>2018</v>
      </c>
      <c r="R2260" s="1" t="str">
        <f>_xlfn.IFNA(VLOOKUP(Schedule[[#This Row],[船名]],Vessel!$A:$G,5,0),"")</f>
        <v>SGP</v>
      </c>
      <c r="S2260" s="1" t="str">
        <f>_xlfn.IFNA(VLOOKUP(Schedule[[#This Row],[船名]],Vessel!$A:$G,6,0),"")</f>
        <v>O</v>
      </c>
      <c r="T2260" s="1" t="str">
        <f>_xlfn.IFNA(VLOOKUP(Schedule[[#This Row],[船名]],Vessel!$A:$G,7,0),"")</f>
        <v>Yang Ming Marine Transport Corp.</v>
      </c>
      <c r="U2260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261" spans="1:21" x14ac:dyDescent="0.4">
      <c r="A2261" s="1" t="s">
        <v>15694</v>
      </c>
      <c r="B2261" s="1" t="s">
        <v>15695</v>
      </c>
      <c r="C2261" s="1" t="s">
        <v>497</v>
      </c>
      <c r="D2261" s="1" t="s">
        <v>12803</v>
      </c>
      <c r="E2261" s="1" t="s">
        <v>12896</v>
      </c>
      <c r="F2261" s="1" t="s">
        <v>13599</v>
      </c>
      <c r="G2261" s="1" t="s">
        <v>12808</v>
      </c>
      <c r="H2261" s="1" t="s">
        <v>16302</v>
      </c>
      <c r="I2261" s="2">
        <v>46026</v>
      </c>
      <c r="J2261" s="1" t="s">
        <v>12821</v>
      </c>
      <c r="K2261" s="1" t="s">
        <v>15247</v>
      </c>
      <c r="L2261" s="1" t="s">
        <v>12896</v>
      </c>
      <c r="M2261" s="1" t="s">
        <v>11238</v>
      </c>
      <c r="N2261" s="2" t="str">
        <f>VLOOKUP(Schedule[[#This Row],[船期]],week!A:D,4,0)</f>
        <v>202601</v>
      </c>
      <c r="O2261" s="1">
        <f>_xlfn.IFNA(VLOOKUP(Schedule[[#This Row],[船名]],Vessel!$A:$G,2,0),"")</f>
        <v>16010</v>
      </c>
      <c r="P2261" s="1" t="str">
        <f>_xlfn.IFNA(VLOOKUP(Schedule[[#This Row],[船名]],Vessel!$A:$G,3,0),"")</f>
        <v>cc/u</v>
      </c>
      <c r="Q2261" s="1">
        <f>_xlfn.IFNA(VLOOKUP(Schedule[[#This Row],[船名]],Vessel!$A:$G,4,0),"")</f>
        <v>2021</v>
      </c>
      <c r="R2261" s="1" t="str">
        <f>_xlfn.IFNA(VLOOKUP(Schedule[[#This Row],[船名]],Vessel!$A:$G,5,0),"")</f>
        <v>KOR</v>
      </c>
      <c r="S2261" s="1" t="str">
        <f>_xlfn.IFNA(VLOOKUP(Schedule[[#This Row],[船名]],Vessel!$A:$G,6,0),"")</f>
        <v>O</v>
      </c>
      <c r="T2261" s="1" t="str">
        <f>_xlfn.IFNA(VLOOKUP(Schedule[[#This Row],[船名]],Vessel!$A:$G,7,0),"")</f>
        <v>HMM Co Ltd</v>
      </c>
      <c r="U2261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262" spans="1:21" x14ac:dyDescent="0.4">
      <c r="A2262" s="1" t="s">
        <v>15694</v>
      </c>
      <c r="B2262" s="1" t="s">
        <v>15695</v>
      </c>
      <c r="C2262" s="1" t="s">
        <v>497</v>
      </c>
      <c r="D2262" s="1" t="s">
        <v>12803</v>
      </c>
      <c r="E2262" s="1" t="s">
        <v>12896</v>
      </c>
      <c r="F2262" s="1" t="s">
        <v>13599</v>
      </c>
      <c r="G2262" s="1" t="s">
        <v>12808</v>
      </c>
      <c r="H2262" s="1" t="s">
        <v>14745</v>
      </c>
      <c r="I2262" s="2">
        <v>46021</v>
      </c>
      <c r="J2262" s="1" t="s">
        <v>12821</v>
      </c>
      <c r="K2262" s="1" t="s">
        <v>15247</v>
      </c>
      <c r="L2262" s="1" t="s">
        <v>12799</v>
      </c>
      <c r="M2262" s="1" t="s">
        <v>496</v>
      </c>
      <c r="N2262" s="2" t="str">
        <f>VLOOKUP(Schedule[[#This Row],[船期]],week!A:D,4,0)</f>
        <v>202553</v>
      </c>
      <c r="O2262" s="1">
        <f>_xlfn.IFNA(VLOOKUP(Schedule[[#This Row],[船名]],Vessel!$A:$G,2,0),"")</f>
        <v>16010</v>
      </c>
      <c r="P2262" s="1" t="str">
        <f>_xlfn.IFNA(VLOOKUP(Schedule[[#This Row],[船名]],Vessel!$A:$G,3,0),"")</f>
        <v>cc/u</v>
      </c>
      <c r="Q2262" s="1">
        <f>_xlfn.IFNA(VLOOKUP(Schedule[[#This Row],[船名]],Vessel!$A:$G,4,0),"")</f>
        <v>2021</v>
      </c>
      <c r="R2262" s="1" t="str">
        <f>_xlfn.IFNA(VLOOKUP(Schedule[[#This Row],[船名]],Vessel!$A:$G,5,0),"")</f>
        <v>KOR</v>
      </c>
      <c r="S2262" s="1" t="str">
        <f>_xlfn.IFNA(VLOOKUP(Schedule[[#This Row],[船名]],Vessel!$A:$G,6,0),"")</f>
        <v>O</v>
      </c>
      <c r="T2262" s="1" t="str">
        <f>_xlfn.IFNA(VLOOKUP(Schedule[[#This Row],[船名]],Vessel!$A:$G,7,0),"")</f>
        <v>HMM Co Ltd</v>
      </c>
      <c r="U2262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263" spans="1:21" x14ac:dyDescent="0.4">
      <c r="A2263" s="1" t="s">
        <v>15694</v>
      </c>
      <c r="B2263" s="1" t="s">
        <v>15695</v>
      </c>
      <c r="C2263" s="1" t="s">
        <v>497</v>
      </c>
      <c r="D2263" s="1" t="s">
        <v>12803</v>
      </c>
      <c r="E2263" s="1" t="s">
        <v>12896</v>
      </c>
      <c r="F2263" s="1" t="s">
        <v>13599</v>
      </c>
      <c r="G2263" s="1" t="s">
        <v>12808</v>
      </c>
      <c r="H2263" s="1" t="s">
        <v>14746</v>
      </c>
      <c r="I2263" s="2">
        <v>46015</v>
      </c>
      <c r="J2263" s="1" t="s">
        <v>12821</v>
      </c>
      <c r="K2263" s="1" t="s">
        <v>15247</v>
      </c>
      <c r="L2263" s="1" t="s">
        <v>12896</v>
      </c>
      <c r="M2263" s="1" t="s">
        <v>498</v>
      </c>
      <c r="N2263" s="2" t="str">
        <f>VLOOKUP(Schedule[[#This Row],[船期]],week!A:D,4,0)</f>
        <v>202552</v>
      </c>
      <c r="O2263" s="1">
        <f>_xlfn.IFNA(VLOOKUP(Schedule[[#This Row],[船名]],Vessel!$A:$G,2,0),"")</f>
        <v>16010</v>
      </c>
      <c r="P2263" s="1" t="str">
        <f>_xlfn.IFNA(VLOOKUP(Schedule[[#This Row],[船名]],Vessel!$A:$G,3,0),"")</f>
        <v>cc/u</v>
      </c>
      <c r="Q2263" s="1">
        <f>_xlfn.IFNA(VLOOKUP(Schedule[[#This Row],[船名]],Vessel!$A:$G,4,0),"")</f>
        <v>2021</v>
      </c>
      <c r="R2263" s="1" t="str">
        <f>_xlfn.IFNA(VLOOKUP(Schedule[[#This Row],[船名]],Vessel!$A:$G,5,0),"")</f>
        <v>KOR</v>
      </c>
      <c r="S2263" s="1" t="str">
        <f>_xlfn.IFNA(VLOOKUP(Schedule[[#This Row],[船名]],Vessel!$A:$G,6,0),"")</f>
        <v>O</v>
      </c>
      <c r="T2263" s="1" t="str">
        <f>_xlfn.IFNA(VLOOKUP(Schedule[[#This Row],[船名]],Vessel!$A:$G,7,0),"")</f>
        <v>HMM Co Ltd</v>
      </c>
      <c r="U2263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264" spans="1:21" x14ac:dyDescent="0.4">
      <c r="A2264" s="1" t="s">
        <v>15694</v>
      </c>
      <c r="B2264" s="1" t="s">
        <v>15695</v>
      </c>
      <c r="C2264" s="1" t="s">
        <v>497</v>
      </c>
      <c r="D2264" s="1" t="s">
        <v>12803</v>
      </c>
      <c r="E2264" s="1" t="s">
        <v>12896</v>
      </c>
      <c r="F2264" s="1" t="s">
        <v>13599</v>
      </c>
      <c r="G2264" s="1" t="s">
        <v>12808</v>
      </c>
      <c r="H2264" s="1" t="s">
        <v>13674</v>
      </c>
      <c r="I2264" s="2">
        <v>45997</v>
      </c>
      <c r="J2264" s="1" t="s">
        <v>12821</v>
      </c>
      <c r="K2264" s="1" t="s">
        <v>15247</v>
      </c>
      <c r="L2264" s="1" t="s">
        <v>12896</v>
      </c>
      <c r="M2264" s="1" t="s">
        <v>500</v>
      </c>
      <c r="N2264" s="2" t="str">
        <f>VLOOKUP(Schedule[[#This Row],[船期]],week!A:D,4,0)</f>
        <v>202549</v>
      </c>
      <c r="O2264" s="1">
        <f>_xlfn.IFNA(VLOOKUP(Schedule[[#This Row],[船名]],Vessel!$A:$G,2,0),"")</f>
        <v>13253</v>
      </c>
      <c r="P2264" s="1" t="str">
        <f>_xlfn.IFNA(VLOOKUP(Schedule[[#This Row],[船名]],Vessel!$A:$G,3,0),"")</f>
        <v>cc/u</v>
      </c>
      <c r="Q2264" s="1">
        <f>_xlfn.IFNA(VLOOKUP(Schedule[[#This Row],[船名]],Vessel!$A:$G,4,0),"")</f>
        <v>2024</v>
      </c>
      <c r="R2264" s="1" t="str">
        <f>_xlfn.IFNA(VLOOKUP(Schedule[[#This Row],[船名]],Vessel!$A:$G,5,0),"")</f>
        <v>LBR</v>
      </c>
      <c r="S2264" s="1" t="str">
        <f>_xlfn.IFNA(VLOOKUP(Schedule[[#This Row],[船名]],Vessel!$A:$G,6,0),"")</f>
        <v>O</v>
      </c>
      <c r="T2264" s="1" t="str">
        <f>_xlfn.IFNA(VLOOKUP(Schedule[[#This Row],[船名]],Vessel!$A:$G,7,0),"")</f>
        <v>HMM Co Ltd</v>
      </c>
      <c r="U2264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265" spans="1:21" x14ac:dyDescent="0.4">
      <c r="A2265" s="1" t="s">
        <v>15694</v>
      </c>
      <c r="B2265" s="1" t="s">
        <v>15695</v>
      </c>
      <c r="C2265" s="1" t="s">
        <v>497</v>
      </c>
      <c r="D2265" s="1" t="s">
        <v>12803</v>
      </c>
      <c r="E2265" s="1" t="s">
        <v>12896</v>
      </c>
      <c r="F2265" s="1" t="s">
        <v>13599</v>
      </c>
      <c r="G2265" s="1" t="s">
        <v>12808</v>
      </c>
      <c r="H2265" s="1" t="s">
        <v>13675</v>
      </c>
      <c r="I2265" s="2">
        <v>45987</v>
      </c>
      <c r="J2265" s="1" t="s">
        <v>12821</v>
      </c>
      <c r="K2265" s="1" t="s">
        <v>15247</v>
      </c>
      <c r="L2265" s="1" t="s">
        <v>12896</v>
      </c>
      <c r="M2265" s="1" t="s">
        <v>501</v>
      </c>
      <c r="N2265" s="2" t="str">
        <f>VLOOKUP(Schedule[[#This Row],[船期]],week!A:D,4,0)</f>
        <v>202548</v>
      </c>
      <c r="O2265" s="1">
        <f>_xlfn.IFNA(VLOOKUP(Schedule[[#This Row],[船名]],Vessel!$A:$G,2,0),"")</f>
        <v>14220</v>
      </c>
      <c r="P2265" s="1" t="str">
        <f>_xlfn.IFNA(VLOOKUP(Schedule[[#This Row],[船名]],Vessel!$A:$G,3,0),"")</f>
        <v>cc/u</v>
      </c>
      <c r="Q2265" s="1">
        <f>_xlfn.IFNA(VLOOKUP(Schedule[[#This Row],[船名]],Vessel!$A:$G,4,0),"")</f>
        <v>2019</v>
      </c>
      <c r="R2265" s="1" t="str">
        <f>_xlfn.IFNA(VLOOKUP(Schedule[[#This Row],[船名]],Vessel!$A:$G,5,0),"")</f>
        <v>LBR</v>
      </c>
      <c r="S2265" s="1" t="str">
        <f>_xlfn.IFNA(VLOOKUP(Schedule[[#This Row],[船名]],Vessel!$A:$G,6,0),"")</f>
        <v>O</v>
      </c>
      <c r="T2265" s="1" t="str">
        <f>_xlfn.IFNA(VLOOKUP(Schedule[[#This Row],[船名]],Vessel!$A:$G,7,0),"")</f>
        <v>Yang Ming Marine Transport Corp.</v>
      </c>
      <c r="U2265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266" spans="1:21" x14ac:dyDescent="0.4">
      <c r="A2266" s="1" t="s">
        <v>15694</v>
      </c>
      <c r="B2266" s="1" t="s">
        <v>15695</v>
      </c>
      <c r="C2266" s="1" t="s">
        <v>497</v>
      </c>
      <c r="D2266" s="1" t="s">
        <v>12803</v>
      </c>
      <c r="E2266" s="1" t="s">
        <v>12896</v>
      </c>
      <c r="F2266" s="1" t="s">
        <v>13599</v>
      </c>
      <c r="G2266" s="1" t="s">
        <v>12808</v>
      </c>
      <c r="H2266" s="1" t="s">
        <v>13676</v>
      </c>
      <c r="I2266" s="2">
        <v>45982</v>
      </c>
      <c r="J2266" s="1" t="s">
        <v>12821</v>
      </c>
      <c r="K2266" s="1" t="s">
        <v>15247</v>
      </c>
      <c r="L2266" s="1" t="s">
        <v>12896</v>
      </c>
      <c r="M2266" s="1" t="s">
        <v>502</v>
      </c>
      <c r="N2266" s="2" t="str">
        <f>VLOOKUP(Schedule[[#This Row],[船期]],week!A:D,4,0)</f>
        <v>202547</v>
      </c>
      <c r="O2266" s="1">
        <f>_xlfn.IFNA(VLOOKUP(Schedule[[#This Row],[船名]],Vessel!$A:$G,2,0),"")</f>
        <v>16010</v>
      </c>
      <c r="P2266" s="1" t="str">
        <f>_xlfn.IFNA(VLOOKUP(Schedule[[#This Row],[船名]],Vessel!$A:$G,3,0),"")</f>
        <v>cc/u</v>
      </c>
      <c r="Q2266" s="1">
        <f>_xlfn.IFNA(VLOOKUP(Schedule[[#This Row],[船名]],Vessel!$A:$G,4,0),"")</f>
        <v>2021</v>
      </c>
      <c r="R2266" s="1" t="str">
        <f>_xlfn.IFNA(VLOOKUP(Schedule[[#This Row],[船名]],Vessel!$A:$G,5,0),"")</f>
        <v>KOR</v>
      </c>
      <c r="S2266" s="1" t="str">
        <f>_xlfn.IFNA(VLOOKUP(Schedule[[#This Row],[船名]],Vessel!$A:$G,6,0),"")</f>
        <v>O</v>
      </c>
      <c r="T2266" s="1" t="str">
        <f>_xlfn.IFNA(VLOOKUP(Schedule[[#This Row],[船名]],Vessel!$A:$G,7,0),"")</f>
        <v>HMM Co Ltd</v>
      </c>
      <c r="U2266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267" spans="1:21" x14ac:dyDescent="0.4">
      <c r="A2267" s="1" t="s">
        <v>15694</v>
      </c>
      <c r="B2267" s="1" t="s">
        <v>15695</v>
      </c>
      <c r="C2267" s="1" t="s">
        <v>497</v>
      </c>
      <c r="D2267" s="1" t="s">
        <v>12803</v>
      </c>
      <c r="E2267" s="1" t="s">
        <v>12896</v>
      </c>
      <c r="F2267" s="1" t="s">
        <v>13599</v>
      </c>
      <c r="G2267" s="1" t="s">
        <v>12808</v>
      </c>
      <c r="H2267" s="1" t="s">
        <v>13677</v>
      </c>
      <c r="I2267" s="2">
        <v>45977</v>
      </c>
      <c r="J2267" s="1" t="s">
        <v>12821</v>
      </c>
      <c r="K2267" s="1" t="s">
        <v>15247</v>
      </c>
      <c r="L2267" s="1" t="s">
        <v>12896</v>
      </c>
      <c r="M2267" s="1" t="s">
        <v>503</v>
      </c>
      <c r="N2267" s="2" t="str">
        <f>VLOOKUP(Schedule[[#This Row],[船期]],week!A:D,4,0)</f>
        <v>202547</v>
      </c>
      <c r="O2267" s="1">
        <f>_xlfn.IFNA(VLOOKUP(Schedule[[#This Row],[船名]],Vessel!$A:$G,2,0),"")</f>
        <v>14220</v>
      </c>
      <c r="P2267" s="1" t="str">
        <f>_xlfn.IFNA(VLOOKUP(Schedule[[#This Row],[船名]],Vessel!$A:$G,3,0),"")</f>
        <v>cc/u</v>
      </c>
      <c r="Q2267" s="1">
        <f>_xlfn.IFNA(VLOOKUP(Schedule[[#This Row],[船名]],Vessel!$A:$G,4,0),"")</f>
        <v>2019</v>
      </c>
      <c r="R2267" s="1" t="str">
        <f>_xlfn.IFNA(VLOOKUP(Schedule[[#This Row],[船名]],Vessel!$A:$G,5,0),"")</f>
        <v>LBR</v>
      </c>
      <c r="S2267" s="1" t="str">
        <f>_xlfn.IFNA(VLOOKUP(Schedule[[#This Row],[船名]],Vessel!$A:$G,6,0),"")</f>
        <v>O</v>
      </c>
      <c r="T2267" s="1" t="str">
        <f>_xlfn.IFNA(VLOOKUP(Schedule[[#This Row],[船名]],Vessel!$A:$G,7,0),"")</f>
        <v>Yang Ming Marine Transport Corp.</v>
      </c>
      <c r="U2267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268" spans="1:21" x14ac:dyDescent="0.4">
      <c r="A2268" s="1" t="s">
        <v>15694</v>
      </c>
      <c r="B2268" s="1" t="s">
        <v>15695</v>
      </c>
      <c r="C2268" s="1" t="s">
        <v>497</v>
      </c>
      <c r="D2268" s="1" t="s">
        <v>12803</v>
      </c>
      <c r="E2268" s="1" t="s">
        <v>12896</v>
      </c>
      <c r="F2268" s="1" t="s">
        <v>13599</v>
      </c>
      <c r="G2268" s="1" t="s">
        <v>12808</v>
      </c>
      <c r="H2268" s="1" t="s">
        <v>13678</v>
      </c>
      <c r="I2268" s="2">
        <v>45961</v>
      </c>
      <c r="J2268" s="1" t="s">
        <v>12821</v>
      </c>
      <c r="K2268" s="1" t="s">
        <v>15247</v>
      </c>
      <c r="L2268" s="1" t="s">
        <v>12798</v>
      </c>
      <c r="M2268" s="1" t="s">
        <v>11390</v>
      </c>
      <c r="N2268" s="2" t="str">
        <f>VLOOKUP(Schedule[[#This Row],[船期]],week!A:D,4,0)</f>
        <v>202544</v>
      </c>
      <c r="O2268" s="1">
        <f>_xlfn.IFNA(VLOOKUP(Schedule[[#This Row],[船名]],Vessel!$A:$G,2,0),"")</f>
        <v>11714</v>
      </c>
      <c r="P2268" s="1" t="str">
        <f>_xlfn.IFNA(VLOOKUP(Schedule[[#This Row],[船名]],Vessel!$A:$G,3,0),"")</f>
        <v>cc/v</v>
      </c>
      <c r="Q2268" s="1">
        <f>_xlfn.IFNA(VLOOKUP(Schedule[[#This Row],[船名]],Vessel!$A:$G,4,0),"")</f>
        <v>2022</v>
      </c>
      <c r="R2268" s="1" t="str">
        <f>_xlfn.IFNA(VLOOKUP(Schedule[[#This Row],[船名]],Vessel!$A:$G,5,0),"")</f>
        <v>LBR</v>
      </c>
      <c r="S2268" s="1" t="str">
        <f>_xlfn.IFNA(VLOOKUP(Schedule[[#This Row],[船名]],Vessel!$A:$G,6,0),"")</f>
        <v>T</v>
      </c>
      <c r="T2268" s="1" t="str">
        <f>_xlfn.IFNA(VLOOKUP(Schedule[[#This Row],[船名]],Vessel!$A:$G,7,0),"")</f>
        <v>Yang Ming Marine Transport Corp.</v>
      </c>
      <c r="U2268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269" spans="1:21" x14ac:dyDescent="0.4">
      <c r="A2269" s="1" t="s">
        <v>15694</v>
      </c>
      <c r="B2269" s="1" t="s">
        <v>15695</v>
      </c>
      <c r="C2269" s="1" t="s">
        <v>497</v>
      </c>
      <c r="D2269" s="1" t="s">
        <v>12803</v>
      </c>
      <c r="E2269" s="1" t="s">
        <v>12896</v>
      </c>
      <c r="F2269" s="1" t="s">
        <v>13599</v>
      </c>
      <c r="G2269" s="1" t="s">
        <v>12808</v>
      </c>
      <c r="H2269" s="1" t="s">
        <v>13679</v>
      </c>
      <c r="I2269" s="2">
        <v>45958</v>
      </c>
      <c r="J2269" s="1" t="s">
        <v>12821</v>
      </c>
      <c r="K2269" s="1" t="s">
        <v>15247</v>
      </c>
      <c r="L2269" s="1" t="s">
        <v>12896</v>
      </c>
      <c r="M2269" s="1" t="s">
        <v>10534</v>
      </c>
      <c r="N2269" s="2" t="str">
        <f>VLOOKUP(Schedule[[#This Row],[船期]],week!A:D,4,0)</f>
        <v>202544</v>
      </c>
      <c r="O2269" s="1">
        <f>_xlfn.IFNA(VLOOKUP(Schedule[[#This Row],[船名]],Vessel!$A:$G,2,0),"")</f>
        <v>14026</v>
      </c>
      <c r="P2269" s="1" t="str">
        <f>_xlfn.IFNA(VLOOKUP(Schedule[[#This Row],[船名]],Vessel!$A:$G,3,0),"")</f>
        <v>cc/u</v>
      </c>
      <c r="Q2269" s="1">
        <f>_xlfn.IFNA(VLOOKUP(Schedule[[#This Row],[船名]],Vessel!$A:$G,4,0),"")</f>
        <v>2017</v>
      </c>
      <c r="R2269" s="1" t="str">
        <f>_xlfn.IFNA(VLOOKUP(Schedule[[#This Row],[船名]],Vessel!$A:$G,5,0),"")</f>
        <v>PAN</v>
      </c>
      <c r="S2269" s="1" t="str">
        <f>_xlfn.IFNA(VLOOKUP(Schedule[[#This Row],[船名]],Vessel!$A:$G,6,0),"")</f>
        <v>O</v>
      </c>
      <c r="T2269" s="1" t="str">
        <f>_xlfn.IFNA(VLOOKUP(Schedule[[#This Row],[船名]],Vessel!$A:$G,7,0),"")</f>
        <v>ONE (Ocean Network Express)</v>
      </c>
      <c r="U2269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270" spans="1:21" x14ac:dyDescent="0.4">
      <c r="A2270" s="1" t="s">
        <v>15694</v>
      </c>
      <c r="B2270" s="1" t="s">
        <v>15695</v>
      </c>
      <c r="C2270" s="1" t="s">
        <v>15237</v>
      </c>
      <c r="D2270" s="1" t="s">
        <v>12803</v>
      </c>
      <c r="E2270" s="1" t="s">
        <v>12896</v>
      </c>
      <c r="F2270" s="1" t="s">
        <v>15238</v>
      </c>
      <c r="G2270" s="1" t="s">
        <v>14672</v>
      </c>
      <c r="H2270" s="1" t="s">
        <v>15242</v>
      </c>
      <c r="I2270" s="2">
        <v>46040</v>
      </c>
      <c r="J2270" s="1" t="s">
        <v>12914</v>
      </c>
      <c r="K2270" s="1" t="s">
        <v>15240</v>
      </c>
      <c r="L2270" s="1" t="s">
        <v>12896</v>
      </c>
      <c r="M2270" s="1" t="s">
        <v>9149</v>
      </c>
      <c r="N2270" s="2" t="str">
        <f>VLOOKUP(Schedule[[#This Row],[船期]],week!A:D,4,0)</f>
        <v>202603</v>
      </c>
      <c r="O2270" s="1">
        <f>_xlfn.IFNA(VLOOKUP(Schedule[[#This Row],[船名]],Vessel!$A:$G,2,0),"")</f>
        <v>678</v>
      </c>
      <c r="P2270" s="1" t="str">
        <f>_xlfn.IFNA(VLOOKUP(Schedule[[#This Row],[船名]],Vessel!$A:$G,3,0),"")</f>
        <v>mp</v>
      </c>
      <c r="Q2270" s="1">
        <f>_xlfn.IFNA(VLOOKUP(Schedule[[#This Row],[船名]],Vessel!$A:$G,4,0),"")</f>
        <v>2011</v>
      </c>
      <c r="R2270" s="1" t="str">
        <f>_xlfn.IFNA(VLOOKUP(Schedule[[#This Row],[船名]],Vessel!$A:$G,5,0),"")</f>
        <v>PLW</v>
      </c>
      <c r="S2270" s="1" t="str">
        <f>_xlfn.IFNA(VLOOKUP(Schedule[[#This Row],[船名]],Vessel!$A:$G,6,0),"")</f>
        <v>T</v>
      </c>
      <c r="T2270" s="1">
        <f>_xlfn.IFNA(VLOOKUP(Schedule[[#This Row],[船名]],Vessel!$A:$G,7,0),"")</f>
        <v>0</v>
      </c>
      <c r="U2270" s="1" t="str">
        <f>VLOOKUP(Schedule[[#This Row],[航线ID]],'Rotation'!D:I,6,0)</f>
        <v>青岛(QINGDAO)[3天] → 釜山(BUSAN)[2天] → 东方港(VOSTOCHNY)[1天]→海参崴渔港(VLADIVOSTOK FISH PORT)[5天] → 青岛(QINGDAO)</v>
      </c>
    </row>
    <row r="2271" spans="1:21" x14ac:dyDescent="0.4">
      <c r="A2271" s="1" t="s">
        <v>15694</v>
      </c>
      <c r="B2271" s="1" t="s">
        <v>15695</v>
      </c>
      <c r="C2271" s="1" t="s">
        <v>15237</v>
      </c>
      <c r="D2271" s="1" t="s">
        <v>12803</v>
      </c>
      <c r="E2271" s="1" t="s">
        <v>12896</v>
      </c>
      <c r="F2271" s="1" t="s">
        <v>15238</v>
      </c>
      <c r="G2271" s="1" t="s">
        <v>14672</v>
      </c>
      <c r="H2271" s="1" t="s">
        <v>15243</v>
      </c>
      <c r="I2271" s="2">
        <v>46054</v>
      </c>
      <c r="J2271" s="1" t="s">
        <v>12914</v>
      </c>
      <c r="K2271" s="1" t="s">
        <v>15240</v>
      </c>
      <c r="L2271" s="1" t="s">
        <v>12896</v>
      </c>
      <c r="M2271" s="1" t="s">
        <v>9149</v>
      </c>
      <c r="N2271" s="2" t="str">
        <f>VLOOKUP(Schedule[[#This Row],[船期]],week!A:D,4,0)</f>
        <v>202605</v>
      </c>
      <c r="O2271" s="1">
        <f>_xlfn.IFNA(VLOOKUP(Schedule[[#This Row],[船名]],Vessel!$A:$G,2,0),"")</f>
        <v>678</v>
      </c>
      <c r="P2271" s="1" t="str">
        <f>_xlfn.IFNA(VLOOKUP(Schedule[[#This Row],[船名]],Vessel!$A:$G,3,0),"")</f>
        <v>mp</v>
      </c>
      <c r="Q2271" s="1">
        <f>_xlfn.IFNA(VLOOKUP(Schedule[[#This Row],[船名]],Vessel!$A:$G,4,0),"")</f>
        <v>2011</v>
      </c>
      <c r="R2271" s="1" t="str">
        <f>_xlfn.IFNA(VLOOKUP(Schedule[[#This Row],[船名]],Vessel!$A:$G,5,0),"")</f>
        <v>PLW</v>
      </c>
      <c r="S2271" s="1" t="str">
        <f>_xlfn.IFNA(VLOOKUP(Schedule[[#This Row],[船名]],Vessel!$A:$G,6,0),"")</f>
        <v>T</v>
      </c>
      <c r="T2271" s="1">
        <f>_xlfn.IFNA(VLOOKUP(Schedule[[#This Row],[船名]],Vessel!$A:$G,7,0),"")</f>
        <v>0</v>
      </c>
      <c r="U2271" s="1" t="str">
        <f>VLOOKUP(Schedule[[#This Row],[航线ID]],'Rotation'!D:I,6,0)</f>
        <v>青岛(QINGDAO)[3天] → 釜山(BUSAN)[2天] → 东方港(VOSTOCHNY)[1天]→海参崴渔港(VLADIVOSTOK FISH PORT)[5天] → 青岛(QINGDAO)</v>
      </c>
    </row>
    <row r="2272" spans="1:21" x14ac:dyDescent="0.4">
      <c r="A2272" s="1" t="s">
        <v>15694</v>
      </c>
      <c r="B2272" s="1" t="s">
        <v>15695</v>
      </c>
      <c r="C2272" s="1" t="s">
        <v>15237</v>
      </c>
      <c r="D2272" s="1" t="s">
        <v>12803</v>
      </c>
      <c r="E2272" s="1" t="s">
        <v>12896</v>
      </c>
      <c r="F2272" s="1" t="s">
        <v>15238</v>
      </c>
      <c r="G2272" s="1" t="s">
        <v>14672</v>
      </c>
      <c r="H2272" s="1" t="s">
        <v>15244</v>
      </c>
      <c r="I2272" s="2">
        <v>46068</v>
      </c>
      <c r="J2272" s="1" t="s">
        <v>12914</v>
      </c>
      <c r="K2272" s="1" t="s">
        <v>15240</v>
      </c>
      <c r="L2272" s="1" t="s">
        <v>12896</v>
      </c>
      <c r="M2272" s="1" t="s">
        <v>9149</v>
      </c>
      <c r="N2272" s="2" t="str">
        <f>VLOOKUP(Schedule[[#This Row],[船期]],week!A:D,4,0)</f>
        <v>202607</v>
      </c>
      <c r="O2272" s="1">
        <f>_xlfn.IFNA(VLOOKUP(Schedule[[#This Row],[船名]],Vessel!$A:$G,2,0),"")</f>
        <v>678</v>
      </c>
      <c r="P2272" s="1" t="str">
        <f>_xlfn.IFNA(VLOOKUP(Schedule[[#This Row],[船名]],Vessel!$A:$G,3,0),"")</f>
        <v>mp</v>
      </c>
      <c r="Q2272" s="1">
        <f>_xlfn.IFNA(VLOOKUP(Schedule[[#This Row],[船名]],Vessel!$A:$G,4,0),"")</f>
        <v>2011</v>
      </c>
      <c r="R2272" s="1" t="str">
        <f>_xlfn.IFNA(VLOOKUP(Schedule[[#This Row],[船名]],Vessel!$A:$G,5,0),"")</f>
        <v>PLW</v>
      </c>
      <c r="S2272" s="1" t="str">
        <f>_xlfn.IFNA(VLOOKUP(Schedule[[#This Row],[船名]],Vessel!$A:$G,6,0),"")</f>
        <v>T</v>
      </c>
      <c r="T2272" s="1">
        <f>_xlfn.IFNA(VLOOKUP(Schedule[[#This Row],[船名]],Vessel!$A:$G,7,0),"")</f>
        <v>0</v>
      </c>
      <c r="U2272" s="1" t="str">
        <f>VLOOKUP(Schedule[[#This Row],[航线ID]],'Rotation'!D:I,6,0)</f>
        <v>青岛(QINGDAO)[3天] → 釜山(BUSAN)[2天] → 东方港(VOSTOCHNY)[1天]→海参崴渔港(VLADIVOSTOK FISH PORT)[5天] → 青岛(QINGDAO)</v>
      </c>
    </row>
    <row r="2273" spans="1:21" x14ac:dyDescent="0.4">
      <c r="A2273" s="1" t="s">
        <v>15694</v>
      </c>
      <c r="B2273" s="1" t="s">
        <v>15695</v>
      </c>
      <c r="C2273" s="1" t="s">
        <v>15237</v>
      </c>
      <c r="D2273" s="1" t="s">
        <v>12803</v>
      </c>
      <c r="E2273" s="1" t="s">
        <v>12896</v>
      </c>
      <c r="F2273" s="1" t="s">
        <v>15238</v>
      </c>
      <c r="G2273" s="1" t="s">
        <v>14672</v>
      </c>
      <c r="H2273" s="1" t="s">
        <v>15241</v>
      </c>
      <c r="I2273" s="2">
        <v>46028</v>
      </c>
      <c r="J2273" s="1" t="s">
        <v>12914</v>
      </c>
      <c r="K2273" s="1" t="s">
        <v>15240</v>
      </c>
      <c r="L2273" s="1" t="s">
        <v>12799</v>
      </c>
      <c r="M2273" s="1" t="s">
        <v>9149</v>
      </c>
      <c r="N2273" s="2" t="str">
        <f>VLOOKUP(Schedule[[#This Row],[船期]],week!A:D,4,0)</f>
        <v>202601</v>
      </c>
      <c r="O2273" s="1">
        <f>_xlfn.IFNA(VLOOKUP(Schedule[[#This Row],[船名]],Vessel!$A:$G,2,0),"")</f>
        <v>678</v>
      </c>
      <c r="P2273" s="1" t="str">
        <f>_xlfn.IFNA(VLOOKUP(Schedule[[#This Row],[船名]],Vessel!$A:$G,3,0),"")</f>
        <v>mp</v>
      </c>
      <c r="Q2273" s="1">
        <f>_xlfn.IFNA(VLOOKUP(Schedule[[#This Row],[船名]],Vessel!$A:$G,4,0),"")</f>
        <v>2011</v>
      </c>
      <c r="R2273" s="1" t="str">
        <f>_xlfn.IFNA(VLOOKUP(Schedule[[#This Row],[船名]],Vessel!$A:$G,5,0),"")</f>
        <v>PLW</v>
      </c>
      <c r="S2273" s="1" t="str">
        <f>_xlfn.IFNA(VLOOKUP(Schedule[[#This Row],[船名]],Vessel!$A:$G,6,0),"")</f>
        <v>T</v>
      </c>
      <c r="T2273" s="1">
        <f>_xlfn.IFNA(VLOOKUP(Schedule[[#This Row],[船名]],Vessel!$A:$G,7,0),"")</f>
        <v>0</v>
      </c>
      <c r="U2273" s="1" t="str">
        <f>VLOOKUP(Schedule[[#This Row],[航线ID]],'Rotation'!D:I,6,0)</f>
        <v>青岛(QINGDAO)[3天] → 釜山(BUSAN)[2天] → 东方港(VOSTOCHNY)[1天]→海参崴渔港(VLADIVOSTOK FISH PORT)[5天] → 青岛(QINGDAO)</v>
      </c>
    </row>
    <row r="2274" spans="1:21" x14ac:dyDescent="0.4">
      <c r="A2274" s="1" t="s">
        <v>15694</v>
      </c>
      <c r="B2274" s="1" t="s">
        <v>15695</v>
      </c>
      <c r="C2274" s="1" t="s">
        <v>15237</v>
      </c>
      <c r="D2274" s="1" t="s">
        <v>12803</v>
      </c>
      <c r="E2274" s="1" t="s">
        <v>12896</v>
      </c>
      <c r="F2274" s="1" t="s">
        <v>15238</v>
      </c>
      <c r="G2274" s="1" t="s">
        <v>14672</v>
      </c>
      <c r="H2274" s="1" t="s">
        <v>15239</v>
      </c>
      <c r="I2274" s="2">
        <v>46015</v>
      </c>
      <c r="J2274" s="1" t="s">
        <v>12914</v>
      </c>
      <c r="K2274" s="1" t="s">
        <v>15240</v>
      </c>
      <c r="L2274" s="1" t="s">
        <v>12795</v>
      </c>
      <c r="M2274" s="1" t="s">
        <v>6977</v>
      </c>
      <c r="N2274" s="2" t="str">
        <f>VLOOKUP(Schedule[[#This Row],[船期]],week!A:D,4,0)</f>
        <v>202552</v>
      </c>
      <c r="O2274" s="1">
        <f>_xlfn.IFNA(VLOOKUP(Schedule[[#This Row],[船名]],Vessel!$A:$G,2,0),"")</f>
        <v>630</v>
      </c>
      <c r="P2274" s="1" t="str">
        <f>_xlfn.IFNA(VLOOKUP(Schedule[[#This Row],[船名]],Vessel!$A:$G,3,0),"")</f>
        <v>mp</v>
      </c>
      <c r="Q2274" s="1">
        <f>_xlfn.IFNA(VLOOKUP(Schedule[[#This Row],[船名]],Vessel!$A:$G,4,0),"")</f>
        <v>2008</v>
      </c>
      <c r="R2274" s="1" t="str">
        <f>_xlfn.IFNA(VLOOKUP(Schedule[[#This Row],[船名]],Vessel!$A:$G,5,0),"")</f>
        <v>HKG</v>
      </c>
      <c r="S2274" s="1" t="str">
        <f>_xlfn.IFNA(VLOOKUP(Schedule[[#This Row],[船名]],Vessel!$A:$G,6,0),"")</f>
        <v>T</v>
      </c>
      <c r="T2274" s="1">
        <f>_xlfn.IFNA(VLOOKUP(Schedule[[#This Row],[船名]],Vessel!$A:$G,7,0),"")</f>
        <v>0</v>
      </c>
      <c r="U2274" s="1" t="str">
        <f>VLOOKUP(Schedule[[#This Row],[航线ID]],'Rotation'!D:I,6,0)</f>
        <v>青岛(QINGDAO)[3天] → 釜山(BUSAN)[2天] → 东方港(VOSTOCHNY)[1天]→海参崴渔港(VLADIVOSTOK FISH PORT)[5天] → 青岛(QINGDAO)</v>
      </c>
    </row>
    <row r="2275" spans="1:21" x14ac:dyDescent="0.4">
      <c r="A2275" s="1" t="s">
        <v>15694</v>
      </c>
      <c r="B2275" s="1" t="s">
        <v>15695</v>
      </c>
      <c r="C2275" s="1" t="s">
        <v>15237</v>
      </c>
      <c r="D2275" s="1" t="s">
        <v>12803</v>
      </c>
      <c r="E2275" s="1" t="s">
        <v>12896</v>
      </c>
      <c r="F2275" s="1" t="s">
        <v>15238</v>
      </c>
      <c r="G2275" s="1" t="s">
        <v>14672</v>
      </c>
      <c r="H2275" s="1" t="s">
        <v>15245</v>
      </c>
      <c r="I2275" s="2">
        <v>46008</v>
      </c>
      <c r="J2275" s="1" t="s">
        <v>12914</v>
      </c>
      <c r="K2275" s="1" t="s">
        <v>15240</v>
      </c>
      <c r="L2275" s="1" t="s">
        <v>12798</v>
      </c>
      <c r="M2275" s="1" t="s">
        <v>9149</v>
      </c>
      <c r="N2275" s="2" t="str">
        <f>VLOOKUP(Schedule[[#This Row],[船期]],week!A:D,4,0)</f>
        <v>202551</v>
      </c>
      <c r="O2275" s="1">
        <f>_xlfn.IFNA(VLOOKUP(Schedule[[#This Row],[船名]],Vessel!$A:$G,2,0),"")</f>
        <v>678</v>
      </c>
      <c r="P2275" s="1" t="str">
        <f>_xlfn.IFNA(VLOOKUP(Schedule[[#This Row],[船名]],Vessel!$A:$G,3,0),"")</f>
        <v>mp</v>
      </c>
      <c r="Q2275" s="1">
        <f>_xlfn.IFNA(VLOOKUP(Schedule[[#This Row],[船名]],Vessel!$A:$G,4,0),"")</f>
        <v>2011</v>
      </c>
      <c r="R2275" s="1" t="str">
        <f>_xlfn.IFNA(VLOOKUP(Schedule[[#This Row],[船名]],Vessel!$A:$G,5,0),"")</f>
        <v>PLW</v>
      </c>
      <c r="S2275" s="1" t="str">
        <f>_xlfn.IFNA(VLOOKUP(Schedule[[#This Row],[船名]],Vessel!$A:$G,6,0),"")</f>
        <v>T</v>
      </c>
      <c r="T2275" s="1">
        <f>_xlfn.IFNA(VLOOKUP(Schedule[[#This Row],[船名]],Vessel!$A:$G,7,0),"")</f>
        <v>0</v>
      </c>
      <c r="U2275" s="1" t="str">
        <f>VLOOKUP(Schedule[[#This Row],[航线ID]],'Rotation'!D:I,6,0)</f>
        <v>青岛(QINGDAO)[3天] → 釜山(BUSAN)[2天] → 东方港(VOSTOCHNY)[1天]→海参崴渔港(VLADIVOSTOK FISH PORT)[5天] → 青岛(QINGDAO)</v>
      </c>
    </row>
    <row r="2276" spans="1:21" x14ac:dyDescent="0.4">
      <c r="A2276" s="1" t="s">
        <v>15694</v>
      </c>
      <c r="B2276" s="1" t="s">
        <v>15695</v>
      </c>
      <c r="C2276" s="1" t="s">
        <v>15237</v>
      </c>
      <c r="D2276" s="1" t="s">
        <v>12803</v>
      </c>
      <c r="E2276" s="1" t="s">
        <v>12896</v>
      </c>
      <c r="F2276" s="1" t="s">
        <v>15238</v>
      </c>
      <c r="G2276" s="1" t="s">
        <v>14672</v>
      </c>
      <c r="H2276" s="1" t="s">
        <v>15246</v>
      </c>
      <c r="I2276" s="2">
        <v>45989</v>
      </c>
      <c r="J2276" s="1" t="s">
        <v>12914</v>
      </c>
      <c r="K2276" s="1" t="s">
        <v>15240</v>
      </c>
      <c r="L2276" s="1" t="s">
        <v>12798</v>
      </c>
      <c r="M2276" s="1" t="s">
        <v>9149</v>
      </c>
      <c r="N2276" s="2" t="str">
        <f>VLOOKUP(Schedule[[#This Row],[船期]],week!A:D,4,0)</f>
        <v>202548</v>
      </c>
      <c r="O2276" s="1">
        <f>_xlfn.IFNA(VLOOKUP(Schedule[[#This Row],[船名]],Vessel!$A:$G,2,0),"")</f>
        <v>678</v>
      </c>
      <c r="P2276" s="1" t="str">
        <f>_xlfn.IFNA(VLOOKUP(Schedule[[#This Row],[船名]],Vessel!$A:$G,3,0),"")</f>
        <v>mp</v>
      </c>
      <c r="Q2276" s="1">
        <f>_xlfn.IFNA(VLOOKUP(Schedule[[#This Row],[船名]],Vessel!$A:$G,4,0),"")</f>
        <v>2011</v>
      </c>
      <c r="R2276" s="1" t="str">
        <f>_xlfn.IFNA(VLOOKUP(Schedule[[#This Row],[船名]],Vessel!$A:$G,5,0),"")</f>
        <v>PLW</v>
      </c>
      <c r="S2276" s="1" t="str">
        <f>_xlfn.IFNA(VLOOKUP(Schedule[[#This Row],[船名]],Vessel!$A:$G,6,0),"")</f>
        <v>T</v>
      </c>
      <c r="T2276" s="1">
        <f>_xlfn.IFNA(VLOOKUP(Schedule[[#This Row],[船名]],Vessel!$A:$G,7,0),"")</f>
        <v>0</v>
      </c>
      <c r="U2276" s="1" t="str">
        <f>VLOOKUP(Schedule[[#This Row],[航线ID]],'Rotation'!D:I,6,0)</f>
        <v>青岛(QINGDAO)[3天] → 釜山(BUSAN)[2天] → 东方港(VOSTOCHNY)[1天]→海参崴渔港(VLADIVOSTOK FISH PORT)[5天] → 青岛(QINGDAO)</v>
      </c>
    </row>
    <row r="2277" spans="1:21" x14ac:dyDescent="0.4">
      <c r="A2277" s="1" t="s">
        <v>15694</v>
      </c>
      <c r="B2277" s="1" t="s">
        <v>15695</v>
      </c>
      <c r="C2277" s="1" t="s">
        <v>15135</v>
      </c>
      <c r="D2277" s="1" t="s">
        <v>12803</v>
      </c>
      <c r="E2277" s="1" t="s">
        <v>12896</v>
      </c>
      <c r="F2277" s="1" t="s">
        <v>15236</v>
      </c>
      <c r="G2277" s="1" t="s">
        <v>12909</v>
      </c>
      <c r="H2277" s="1" t="s">
        <v>15140</v>
      </c>
      <c r="I2277" s="2">
        <v>46038</v>
      </c>
      <c r="J2277" s="1" t="s">
        <v>12819</v>
      </c>
      <c r="K2277" s="1" t="s">
        <v>15203</v>
      </c>
      <c r="L2277" s="1" t="s">
        <v>12896</v>
      </c>
      <c r="M2277" s="1" t="s">
        <v>9385</v>
      </c>
      <c r="N2277" s="2" t="str">
        <f>VLOOKUP(Schedule[[#This Row],[船期]],week!A:D,4,0)</f>
        <v>202602</v>
      </c>
      <c r="O2277" s="1">
        <f>_xlfn.IFNA(VLOOKUP(Schedule[[#This Row],[船名]],Vessel!$A:$G,2,0),"")</f>
        <v>1003</v>
      </c>
      <c r="P2277" s="1" t="str">
        <f>_xlfn.IFNA(VLOOKUP(Schedule[[#This Row],[船名]],Vessel!$A:$G,3,0),"")</f>
        <v>cc</v>
      </c>
      <c r="Q2277" s="1">
        <f>_xlfn.IFNA(VLOOKUP(Schedule[[#This Row],[船名]],Vessel!$A:$G,4,0),"")</f>
        <v>2014</v>
      </c>
      <c r="R2277" s="1" t="str">
        <f>_xlfn.IFNA(VLOOKUP(Schedule[[#This Row],[船名]],Vessel!$A:$G,5,0),"")</f>
        <v>KOR</v>
      </c>
      <c r="S2277" s="1" t="str">
        <f>_xlfn.IFNA(VLOOKUP(Schedule[[#This Row],[船名]],Vessel!$A:$G,6,0),"")</f>
        <v>O</v>
      </c>
      <c r="T2277" s="1" t="str">
        <f>_xlfn.IFNA(VLOOKUP(Schedule[[#This Row],[船名]],Vessel!$A:$G,7,0),"")</f>
        <v>Heung-A Line</v>
      </c>
      <c r="U2277" s="1" t="str">
        <f>VLOOKUP(Schedule[[#This Row],[航线ID]],'Rotation'!D:I,6,0)</f>
        <v>青岛(QINGDAO)[2天] → 釜山(BUSAN)[1天] → 蔚山(ULSAN)[1天]→光阳(KWANGYANG)[3天] → 青岛(QINGDAO)</v>
      </c>
    </row>
    <row r="2278" spans="1:21" x14ac:dyDescent="0.4">
      <c r="A2278" s="1" t="s">
        <v>15694</v>
      </c>
      <c r="B2278" s="1" t="s">
        <v>15695</v>
      </c>
      <c r="C2278" s="1" t="s">
        <v>15135</v>
      </c>
      <c r="D2278" s="1" t="s">
        <v>12803</v>
      </c>
      <c r="E2278" s="1" t="s">
        <v>12896</v>
      </c>
      <c r="F2278" s="1" t="s">
        <v>15236</v>
      </c>
      <c r="G2278" s="1" t="s">
        <v>12909</v>
      </c>
      <c r="H2278" s="1" t="s">
        <v>15141</v>
      </c>
      <c r="I2278" s="2">
        <v>46045</v>
      </c>
      <c r="J2278" s="1" t="s">
        <v>12819</v>
      </c>
      <c r="K2278" s="1" t="s">
        <v>15203</v>
      </c>
      <c r="L2278" s="1" t="s">
        <v>12896</v>
      </c>
      <c r="M2278" s="1" t="s">
        <v>9385</v>
      </c>
      <c r="N2278" s="2" t="str">
        <f>VLOOKUP(Schedule[[#This Row],[船期]],week!A:D,4,0)</f>
        <v>202603</v>
      </c>
      <c r="O2278" s="1">
        <f>_xlfn.IFNA(VLOOKUP(Schedule[[#This Row],[船名]],Vessel!$A:$G,2,0),"")</f>
        <v>1003</v>
      </c>
      <c r="P2278" s="1" t="str">
        <f>_xlfn.IFNA(VLOOKUP(Schedule[[#This Row],[船名]],Vessel!$A:$G,3,0),"")</f>
        <v>cc</v>
      </c>
      <c r="Q2278" s="1">
        <f>_xlfn.IFNA(VLOOKUP(Schedule[[#This Row],[船名]],Vessel!$A:$G,4,0),"")</f>
        <v>2014</v>
      </c>
      <c r="R2278" s="1" t="str">
        <f>_xlfn.IFNA(VLOOKUP(Schedule[[#This Row],[船名]],Vessel!$A:$G,5,0),"")</f>
        <v>KOR</v>
      </c>
      <c r="S2278" s="1" t="str">
        <f>_xlfn.IFNA(VLOOKUP(Schedule[[#This Row],[船名]],Vessel!$A:$G,6,0),"")</f>
        <v>O</v>
      </c>
      <c r="T2278" s="1" t="str">
        <f>_xlfn.IFNA(VLOOKUP(Schedule[[#This Row],[船名]],Vessel!$A:$G,7,0),"")</f>
        <v>Heung-A Line</v>
      </c>
      <c r="U2278" s="1" t="str">
        <f>VLOOKUP(Schedule[[#This Row],[航线ID]],'Rotation'!D:I,6,0)</f>
        <v>青岛(QINGDAO)[2天] → 釜山(BUSAN)[1天] → 蔚山(ULSAN)[1天]→光阳(KWANGYANG)[3天] → 青岛(QINGDAO)</v>
      </c>
    </row>
    <row r="2279" spans="1:21" x14ac:dyDescent="0.4">
      <c r="A2279" s="1" t="s">
        <v>15694</v>
      </c>
      <c r="B2279" s="1" t="s">
        <v>15695</v>
      </c>
      <c r="C2279" s="1" t="s">
        <v>15135</v>
      </c>
      <c r="D2279" s="1" t="s">
        <v>12803</v>
      </c>
      <c r="E2279" s="1" t="s">
        <v>12896</v>
      </c>
      <c r="F2279" s="1" t="s">
        <v>15236</v>
      </c>
      <c r="G2279" s="1" t="s">
        <v>12909</v>
      </c>
      <c r="H2279" s="1" t="s">
        <v>15142</v>
      </c>
      <c r="I2279" s="2">
        <v>46052</v>
      </c>
      <c r="J2279" s="1" t="s">
        <v>12819</v>
      </c>
      <c r="K2279" s="1" t="s">
        <v>15203</v>
      </c>
      <c r="L2279" s="1" t="s">
        <v>12896</v>
      </c>
      <c r="M2279" s="1" t="s">
        <v>9385</v>
      </c>
      <c r="N2279" s="2" t="str">
        <f>VLOOKUP(Schedule[[#This Row],[船期]],week!A:D,4,0)</f>
        <v>202604</v>
      </c>
      <c r="O2279" s="1">
        <f>_xlfn.IFNA(VLOOKUP(Schedule[[#This Row],[船名]],Vessel!$A:$G,2,0),"")</f>
        <v>1003</v>
      </c>
      <c r="P2279" s="1" t="str">
        <f>_xlfn.IFNA(VLOOKUP(Schedule[[#This Row],[船名]],Vessel!$A:$G,3,0),"")</f>
        <v>cc</v>
      </c>
      <c r="Q2279" s="1">
        <f>_xlfn.IFNA(VLOOKUP(Schedule[[#This Row],[船名]],Vessel!$A:$G,4,0),"")</f>
        <v>2014</v>
      </c>
      <c r="R2279" s="1" t="str">
        <f>_xlfn.IFNA(VLOOKUP(Schedule[[#This Row],[船名]],Vessel!$A:$G,5,0),"")</f>
        <v>KOR</v>
      </c>
      <c r="S2279" s="1" t="str">
        <f>_xlfn.IFNA(VLOOKUP(Schedule[[#This Row],[船名]],Vessel!$A:$G,6,0),"")</f>
        <v>O</v>
      </c>
      <c r="T2279" s="1" t="str">
        <f>_xlfn.IFNA(VLOOKUP(Schedule[[#This Row],[船名]],Vessel!$A:$G,7,0),"")</f>
        <v>Heung-A Line</v>
      </c>
      <c r="U2279" s="1" t="str">
        <f>VLOOKUP(Schedule[[#This Row],[航线ID]],'Rotation'!D:I,6,0)</f>
        <v>青岛(QINGDAO)[2天] → 釜山(BUSAN)[1天] → 蔚山(ULSAN)[1天]→光阳(KWANGYANG)[3天] → 青岛(QINGDAO)</v>
      </c>
    </row>
    <row r="2280" spans="1:21" x14ac:dyDescent="0.4">
      <c r="A2280" s="1" t="s">
        <v>15694</v>
      </c>
      <c r="B2280" s="1" t="s">
        <v>15695</v>
      </c>
      <c r="C2280" s="1" t="s">
        <v>15135</v>
      </c>
      <c r="D2280" s="1" t="s">
        <v>12803</v>
      </c>
      <c r="E2280" s="1" t="s">
        <v>12896</v>
      </c>
      <c r="F2280" s="1" t="s">
        <v>15236</v>
      </c>
      <c r="G2280" s="1" t="s">
        <v>12909</v>
      </c>
      <c r="H2280" s="1" t="s">
        <v>15143</v>
      </c>
      <c r="I2280" s="2">
        <v>46058</v>
      </c>
      <c r="J2280" s="1" t="s">
        <v>12819</v>
      </c>
      <c r="K2280" s="1" t="s">
        <v>15203</v>
      </c>
      <c r="L2280" s="1" t="s">
        <v>12896</v>
      </c>
      <c r="M2280" s="1" t="s">
        <v>9385</v>
      </c>
      <c r="N2280" s="2" t="str">
        <f>VLOOKUP(Schedule[[#This Row],[船期]],week!A:D,4,0)</f>
        <v>202605</v>
      </c>
      <c r="O2280" s="1">
        <f>_xlfn.IFNA(VLOOKUP(Schedule[[#This Row],[船名]],Vessel!$A:$G,2,0),"")</f>
        <v>1003</v>
      </c>
      <c r="P2280" s="1" t="str">
        <f>_xlfn.IFNA(VLOOKUP(Schedule[[#This Row],[船名]],Vessel!$A:$G,3,0),"")</f>
        <v>cc</v>
      </c>
      <c r="Q2280" s="1">
        <f>_xlfn.IFNA(VLOOKUP(Schedule[[#This Row],[船名]],Vessel!$A:$G,4,0),"")</f>
        <v>2014</v>
      </c>
      <c r="R2280" s="1" t="str">
        <f>_xlfn.IFNA(VLOOKUP(Schedule[[#This Row],[船名]],Vessel!$A:$G,5,0),"")</f>
        <v>KOR</v>
      </c>
      <c r="S2280" s="1" t="str">
        <f>_xlfn.IFNA(VLOOKUP(Schedule[[#This Row],[船名]],Vessel!$A:$G,6,0),"")</f>
        <v>O</v>
      </c>
      <c r="T2280" s="1" t="str">
        <f>_xlfn.IFNA(VLOOKUP(Schedule[[#This Row],[船名]],Vessel!$A:$G,7,0),"")</f>
        <v>Heung-A Line</v>
      </c>
      <c r="U2280" s="1" t="str">
        <f>VLOOKUP(Schedule[[#This Row],[航线ID]],'Rotation'!D:I,6,0)</f>
        <v>青岛(QINGDAO)[2天] → 釜山(BUSAN)[1天] → 蔚山(ULSAN)[1天]→光阳(KWANGYANG)[3天] → 青岛(QINGDAO)</v>
      </c>
    </row>
    <row r="2281" spans="1:21" x14ac:dyDescent="0.4">
      <c r="A2281" s="1" t="s">
        <v>15694</v>
      </c>
      <c r="B2281" s="1" t="s">
        <v>15695</v>
      </c>
      <c r="C2281" s="1" t="s">
        <v>15135</v>
      </c>
      <c r="D2281" s="1" t="s">
        <v>12803</v>
      </c>
      <c r="E2281" s="1" t="s">
        <v>12896</v>
      </c>
      <c r="F2281" s="1" t="s">
        <v>15236</v>
      </c>
      <c r="G2281" s="1" t="s">
        <v>12909</v>
      </c>
      <c r="H2281" s="1" t="s">
        <v>15144</v>
      </c>
      <c r="I2281" s="2">
        <v>46065</v>
      </c>
      <c r="J2281" s="1" t="s">
        <v>12819</v>
      </c>
      <c r="K2281" s="1" t="s">
        <v>15203</v>
      </c>
      <c r="L2281" s="1" t="s">
        <v>12896</v>
      </c>
      <c r="M2281" s="1" t="s">
        <v>9385</v>
      </c>
      <c r="N2281" s="2" t="str">
        <f>VLOOKUP(Schedule[[#This Row],[船期]],week!A:D,4,0)</f>
        <v>202606</v>
      </c>
      <c r="O2281" s="1">
        <f>_xlfn.IFNA(VLOOKUP(Schedule[[#This Row],[船名]],Vessel!$A:$G,2,0),"")</f>
        <v>1003</v>
      </c>
      <c r="P2281" s="1" t="str">
        <f>_xlfn.IFNA(VLOOKUP(Schedule[[#This Row],[船名]],Vessel!$A:$G,3,0),"")</f>
        <v>cc</v>
      </c>
      <c r="Q2281" s="1">
        <f>_xlfn.IFNA(VLOOKUP(Schedule[[#This Row],[船名]],Vessel!$A:$G,4,0),"")</f>
        <v>2014</v>
      </c>
      <c r="R2281" s="1" t="str">
        <f>_xlfn.IFNA(VLOOKUP(Schedule[[#This Row],[船名]],Vessel!$A:$G,5,0),"")</f>
        <v>KOR</v>
      </c>
      <c r="S2281" s="1" t="str">
        <f>_xlfn.IFNA(VLOOKUP(Schedule[[#This Row],[船名]],Vessel!$A:$G,6,0),"")</f>
        <v>O</v>
      </c>
      <c r="T2281" s="1" t="str">
        <f>_xlfn.IFNA(VLOOKUP(Schedule[[#This Row],[船名]],Vessel!$A:$G,7,0),"")</f>
        <v>Heung-A Line</v>
      </c>
      <c r="U2281" s="1" t="str">
        <f>VLOOKUP(Schedule[[#This Row],[航线ID]],'Rotation'!D:I,6,0)</f>
        <v>青岛(QINGDAO)[2天] → 釜山(BUSAN)[1天] → 蔚山(ULSAN)[1天]→光阳(KWANGYANG)[3天] → 青岛(QINGDAO)</v>
      </c>
    </row>
    <row r="2282" spans="1:21" x14ac:dyDescent="0.4">
      <c r="A2282" s="1" t="s">
        <v>15694</v>
      </c>
      <c r="B2282" s="1" t="s">
        <v>15695</v>
      </c>
      <c r="C2282" s="1" t="s">
        <v>15135</v>
      </c>
      <c r="D2282" s="1" t="s">
        <v>12803</v>
      </c>
      <c r="E2282" s="1" t="s">
        <v>12896</v>
      </c>
      <c r="F2282" s="1" t="s">
        <v>15236</v>
      </c>
      <c r="G2282" s="1" t="s">
        <v>12909</v>
      </c>
      <c r="H2282" s="1" t="s">
        <v>15145</v>
      </c>
      <c r="I2282" s="2">
        <v>46071</v>
      </c>
      <c r="J2282" s="1" t="s">
        <v>12819</v>
      </c>
      <c r="K2282" s="1" t="s">
        <v>15203</v>
      </c>
      <c r="L2282" s="1" t="s">
        <v>12896</v>
      </c>
      <c r="M2282" s="1" t="s">
        <v>9385</v>
      </c>
      <c r="N2282" s="2" t="str">
        <f>VLOOKUP(Schedule[[#This Row],[船期]],week!A:D,4,0)</f>
        <v>202607</v>
      </c>
      <c r="O2282" s="1">
        <f>_xlfn.IFNA(VLOOKUP(Schedule[[#This Row],[船名]],Vessel!$A:$G,2,0),"")</f>
        <v>1003</v>
      </c>
      <c r="P2282" s="1" t="str">
        <f>_xlfn.IFNA(VLOOKUP(Schedule[[#This Row],[船名]],Vessel!$A:$G,3,0),"")</f>
        <v>cc</v>
      </c>
      <c r="Q2282" s="1">
        <f>_xlfn.IFNA(VLOOKUP(Schedule[[#This Row],[船名]],Vessel!$A:$G,4,0),"")</f>
        <v>2014</v>
      </c>
      <c r="R2282" s="1" t="str">
        <f>_xlfn.IFNA(VLOOKUP(Schedule[[#This Row],[船名]],Vessel!$A:$G,5,0),"")</f>
        <v>KOR</v>
      </c>
      <c r="S2282" s="1" t="str">
        <f>_xlfn.IFNA(VLOOKUP(Schedule[[#This Row],[船名]],Vessel!$A:$G,6,0),"")</f>
        <v>O</v>
      </c>
      <c r="T2282" s="1" t="str">
        <f>_xlfn.IFNA(VLOOKUP(Schedule[[#This Row],[船名]],Vessel!$A:$G,7,0),"")</f>
        <v>Heung-A Line</v>
      </c>
      <c r="U2282" s="1" t="str">
        <f>VLOOKUP(Schedule[[#This Row],[航线ID]],'Rotation'!D:I,6,0)</f>
        <v>青岛(QINGDAO)[2天] → 釜山(BUSAN)[1天] → 蔚山(ULSAN)[1天]→光阳(KWANGYANG)[3天] → 青岛(QINGDAO)</v>
      </c>
    </row>
    <row r="2283" spans="1:21" x14ac:dyDescent="0.4">
      <c r="A2283" s="1" t="s">
        <v>15694</v>
      </c>
      <c r="B2283" s="1" t="s">
        <v>15695</v>
      </c>
      <c r="C2283" s="1" t="s">
        <v>15135</v>
      </c>
      <c r="D2283" s="1" t="s">
        <v>12803</v>
      </c>
      <c r="E2283" s="1" t="s">
        <v>12896</v>
      </c>
      <c r="F2283" s="1" t="s">
        <v>15236</v>
      </c>
      <c r="G2283" s="1" t="s">
        <v>12909</v>
      </c>
      <c r="H2283" s="1" t="s">
        <v>15146</v>
      </c>
      <c r="I2283" s="2">
        <v>46077</v>
      </c>
      <c r="J2283" s="1" t="s">
        <v>12819</v>
      </c>
      <c r="K2283" s="1" t="s">
        <v>15203</v>
      </c>
      <c r="L2283" s="1" t="s">
        <v>12896</v>
      </c>
      <c r="M2283" s="1" t="s">
        <v>9385</v>
      </c>
      <c r="N2283" s="2" t="str">
        <f>VLOOKUP(Schedule[[#This Row],[船期]],week!A:D,4,0)</f>
        <v>202608</v>
      </c>
      <c r="O2283" s="1">
        <f>_xlfn.IFNA(VLOOKUP(Schedule[[#This Row],[船名]],Vessel!$A:$G,2,0),"")</f>
        <v>1003</v>
      </c>
      <c r="P2283" s="1" t="str">
        <f>_xlfn.IFNA(VLOOKUP(Schedule[[#This Row],[船名]],Vessel!$A:$G,3,0),"")</f>
        <v>cc</v>
      </c>
      <c r="Q2283" s="1">
        <f>_xlfn.IFNA(VLOOKUP(Schedule[[#This Row],[船名]],Vessel!$A:$G,4,0),"")</f>
        <v>2014</v>
      </c>
      <c r="R2283" s="1" t="str">
        <f>_xlfn.IFNA(VLOOKUP(Schedule[[#This Row],[船名]],Vessel!$A:$G,5,0),"")</f>
        <v>KOR</v>
      </c>
      <c r="S2283" s="1" t="str">
        <f>_xlfn.IFNA(VLOOKUP(Schedule[[#This Row],[船名]],Vessel!$A:$G,6,0),"")</f>
        <v>O</v>
      </c>
      <c r="T2283" s="1" t="str">
        <f>_xlfn.IFNA(VLOOKUP(Schedule[[#This Row],[船名]],Vessel!$A:$G,7,0),"")</f>
        <v>Heung-A Line</v>
      </c>
      <c r="U2283" s="1" t="str">
        <f>VLOOKUP(Schedule[[#This Row],[航线ID]],'Rotation'!D:I,6,0)</f>
        <v>青岛(QINGDAO)[2天] → 釜山(BUSAN)[1天] → 蔚山(ULSAN)[1天]→光阳(KWANGYANG)[3天] → 青岛(QINGDAO)</v>
      </c>
    </row>
    <row r="2284" spans="1:21" x14ac:dyDescent="0.4">
      <c r="A2284" s="1" t="s">
        <v>15694</v>
      </c>
      <c r="B2284" s="1" t="s">
        <v>15695</v>
      </c>
      <c r="C2284" s="1" t="s">
        <v>15135</v>
      </c>
      <c r="D2284" s="1" t="s">
        <v>12803</v>
      </c>
      <c r="E2284" s="1" t="s">
        <v>12896</v>
      </c>
      <c r="F2284" s="1" t="s">
        <v>15236</v>
      </c>
      <c r="G2284" s="1" t="s">
        <v>12909</v>
      </c>
      <c r="H2284" s="1" t="s">
        <v>15139</v>
      </c>
      <c r="I2284" s="2">
        <v>46031</v>
      </c>
      <c r="J2284" s="1" t="s">
        <v>12819</v>
      </c>
      <c r="K2284" s="1" t="s">
        <v>15203</v>
      </c>
      <c r="L2284" s="1" t="s">
        <v>12798</v>
      </c>
      <c r="M2284" s="1" t="s">
        <v>9385</v>
      </c>
      <c r="N2284" s="2" t="str">
        <f>VLOOKUP(Schedule[[#This Row],[船期]],week!A:D,4,0)</f>
        <v>202601</v>
      </c>
      <c r="O2284" s="1">
        <f>_xlfn.IFNA(VLOOKUP(Schedule[[#This Row],[船名]],Vessel!$A:$G,2,0),"")</f>
        <v>1003</v>
      </c>
      <c r="P2284" s="1" t="str">
        <f>_xlfn.IFNA(VLOOKUP(Schedule[[#This Row],[船名]],Vessel!$A:$G,3,0),"")</f>
        <v>cc</v>
      </c>
      <c r="Q2284" s="1">
        <f>_xlfn.IFNA(VLOOKUP(Schedule[[#This Row],[船名]],Vessel!$A:$G,4,0),"")</f>
        <v>2014</v>
      </c>
      <c r="R2284" s="1" t="str">
        <f>_xlfn.IFNA(VLOOKUP(Schedule[[#This Row],[船名]],Vessel!$A:$G,5,0),"")</f>
        <v>KOR</v>
      </c>
      <c r="S2284" s="1" t="str">
        <f>_xlfn.IFNA(VLOOKUP(Schedule[[#This Row],[船名]],Vessel!$A:$G,6,0),"")</f>
        <v>O</v>
      </c>
      <c r="T2284" s="1" t="str">
        <f>_xlfn.IFNA(VLOOKUP(Schedule[[#This Row],[船名]],Vessel!$A:$G,7,0),"")</f>
        <v>Heung-A Line</v>
      </c>
      <c r="U2284" s="1" t="str">
        <f>VLOOKUP(Schedule[[#This Row],[航线ID]],'Rotation'!D:I,6,0)</f>
        <v>青岛(QINGDAO)[2天] → 釜山(BUSAN)[1天] → 蔚山(ULSAN)[1天]→光阳(KWANGYANG)[3天] → 青岛(QINGDAO)</v>
      </c>
    </row>
    <row r="2285" spans="1:21" x14ac:dyDescent="0.4">
      <c r="A2285" s="1" t="s">
        <v>15694</v>
      </c>
      <c r="B2285" s="1" t="s">
        <v>15695</v>
      </c>
      <c r="C2285" s="1" t="s">
        <v>15135</v>
      </c>
      <c r="D2285" s="1" t="s">
        <v>12803</v>
      </c>
      <c r="E2285" s="1" t="s">
        <v>12896</v>
      </c>
      <c r="F2285" s="1" t="s">
        <v>15236</v>
      </c>
      <c r="G2285" s="1" t="s">
        <v>12909</v>
      </c>
      <c r="H2285" s="1" t="s">
        <v>15138</v>
      </c>
      <c r="I2285" s="2">
        <v>46026</v>
      </c>
      <c r="J2285" s="1" t="s">
        <v>12809</v>
      </c>
      <c r="K2285" s="1" t="s">
        <v>15203</v>
      </c>
      <c r="L2285" s="1" t="s">
        <v>12896</v>
      </c>
      <c r="M2285" s="1" t="s">
        <v>9385</v>
      </c>
      <c r="N2285" s="2" t="str">
        <f>VLOOKUP(Schedule[[#This Row],[船期]],week!A:D,4,0)</f>
        <v>202601</v>
      </c>
      <c r="O2285" s="1">
        <f>_xlfn.IFNA(VLOOKUP(Schedule[[#This Row],[船名]],Vessel!$A:$G,2,0),"")</f>
        <v>1003</v>
      </c>
      <c r="P2285" s="1" t="str">
        <f>_xlfn.IFNA(VLOOKUP(Schedule[[#This Row],[船名]],Vessel!$A:$G,3,0),"")</f>
        <v>cc</v>
      </c>
      <c r="Q2285" s="1">
        <f>_xlfn.IFNA(VLOOKUP(Schedule[[#This Row],[船名]],Vessel!$A:$G,4,0),"")</f>
        <v>2014</v>
      </c>
      <c r="R2285" s="1" t="str">
        <f>_xlfn.IFNA(VLOOKUP(Schedule[[#This Row],[船名]],Vessel!$A:$G,5,0),"")</f>
        <v>KOR</v>
      </c>
      <c r="S2285" s="1" t="str">
        <f>_xlfn.IFNA(VLOOKUP(Schedule[[#This Row],[船名]],Vessel!$A:$G,6,0),"")</f>
        <v>O</v>
      </c>
      <c r="T2285" s="1" t="str">
        <f>_xlfn.IFNA(VLOOKUP(Schedule[[#This Row],[船名]],Vessel!$A:$G,7,0),"")</f>
        <v>Heung-A Line</v>
      </c>
      <c r="U2285" s="1" t="str">
        <f>VLOOKUP(Schedule[[#This Row],[航线ID]],'Rotation'!D:I,6,0)</f>
        <v>青岛(QINGDAO)[2天] → 釜山(BUSAN)[1天] → 蔚山(ULSAN)[1天]→光阳(KWANGYANG)[3天] → 青岛(QINGDAO)</v>
      </c>
    </row>
    <row r="2286" spans="1:21" x14ac:dyDescent="0.4">
      <c r="A2286" s="1" t="s">
        <v>15694</v>
      </c>
      <c r="B2286" s="1" t="s">
        <v>15695</v>
      </c>
      <c r="C2286" s="1" t="s">
        <v>15135</v>
      </c>
      <c r="D2286" s="1" t="s">
        <v>12803</v>
      </c>
      <c r="E2286" s="1" t="s">
        <v>12896</v>
      </c>
      <c r="F2286" s="1" t="s">
        <v>15236</v>
      </c>
      <c r="G2286" s="1" t="s">
        <v>12909</v>
      </c>
      <c r="H2286" s="1" t="s">
        <v>15137</v>
      </c>
      <c r="I2286" s="2">
        <v>46019</v>
      </c>
      <c r="J2286" s="1" t="s">
        <v>12809</v>
      </c>
      <c r="K2286" s="1" t="s">
        <v>15203</v>
      </c>
      <c r="L2286" s="1" t="s">
        <v>12896</v>
      </c>
      <c r="M2286" s="1" t="s">
        <v>9385</v>
      </c>
      <c r="N2286" s="2" t="str">
        <f>VLOOKUP(Schedule[[#This Row],[船期]],week!A:D,4,0)</f>
        <v>202553</v>
      </c>
      <c r="O2286" s="1">
        <f>_xlfn.IFNA(VLOOKUP(Schedule[[#This Row],[船名]],Vessel!$A:$G,2,0),"")</f>
        <v>1003</v>
      </c>
      <c r="P2286" s="1" t="str">
        <f>_xlfn.IFNA(VLOOKUP(Schedule[[#This Row],[船名]],Vessel!$A:$G,3,0),"")</f>
        <v>cc</v>
      </c>
      <c r="Q2286" s="1">
        <f>_xlfn.IFNA(VLOOKUP(Schedule[[#This Row],[船名]],Vessel!$A:$G,4,0),"")</f>
        <v>2014</v>
      </c>
      <c r="R2286" s="1" t="str">
        <f>_xlfn.IFNA(VLOOKUP(Schedule[[#This Row],[船名]],Vessel!$A:$G,5,0),"")</f>
        <v>KOR</v>
      </c>
      <c r="S2286" s="1" t="str">
        <f>_xlfn.IFNA(VLOOKUP(Schedule[[#This Row],[船名]],Vessel!$A:$G,6,0),"")</f>
        <v>O</v>
      </c>
      <c r="T2286" s="1" t="str">
        <f>_xlfn.IFNA(VLOOKUP(Schedule[[#This Row],[船名]],Vessel!$A:$G,7,0),"")</f>
        <v>Heung-A Line</v>
      </c>
      <c r="U2286" s="1" t="str">
        <f>VLOOKUP(Schedule[[#This Row],[航线ID]],'Rotation'!D:I,6,0)</f>
        <v>青岛(QINGDAO)[2天] → 釜山(BUSAN)[1天] → 蔚山(ULSAN)[1天]→光阳(KWANGYANG)[3天] → 青岛(QINGDAO)</v>
      </c>
    </row>
    <row r="2287" spans="1:21" x14ac:dyDescent="0.4">
      <c r="A2287" s="1" t="s">
        <v>15694</v>
      </c>
      <c r="B2287" s="1" t="s">
        <v>15695</v>
      </c>
      <c r="C2287" s="1" t="s">
        <v>15135</v>
      </c>
      <c r="D2287" s="1" t="s">
        <v>12803</v>
      </c>
      <c r="E2287" s="1" t="s">
        <v>12896</v>
      </c>
      <c r="F2287" s="1" t="s">
        <v>15236</v>
      </c>
      <c r="G2287" s="1" t="s">
        <v>12909</v>
      </c>
      <c r="H2287" s="1" t="s">
        <v>15147</v>
      </c>
      <c r="I2287" s="2">
        <v>46010</v>
      </c>
      <c r="J2287" s="1" t="s">
        <v>12809</v>
      </c>
      <c r="K2287" s="1" t="s">
        <v>15203</v>
      </c>
      <c r="L2287" s="1" t="s">
        <v>12799</v>
      </c>
      <c r="M2287" s="1" t="s">
        <v>9385</v>
      </c>
      <c r="N2287" s="2" t="str">
        <f>VLOOKUP(Schedule[[#This Row],[船期]],week!A:D,4,0)</f>
        <v>202551</v>
      </c>
      <c r="O2287" s="1">
        <f>_xlfn.IFNA(VLOOKUP(Schedule[[#This Row],[船名]],Vessel!$A:$G,2,0),"")</f>
        <v>1003</v>
      </c>
      <c r="P2287" s="1" t="str">
        <f>_xlfn.IFNA(VLOOKUP(Schedule[[#This Row],[船名]],Vessel!$A:$G,3,0),"")</f>
        <v>cc</v>
      </c>
      <c r="Q2287" s="1">
        <f>_xlfn.IFNA(VLOOKUP(Schedule[[#This Row],[船名]],Vessel!$A:$G,4,0),"")</f>
        <v>2014</v>
      </c>
      <c r="R2287" s="1" t="str">
        <f>_xlfn.IFNA(VLOOKUP(Schedule[[#This Row],[船名]],Vessel!$A:$G,5,0),"")</f>
        <v>KOR</v>
      </c>
      <c r="S2287" s="1" t="str">
        <f>_xlfn.IFNA(VLOOKUP(Schedule[[#This Row],[船名]],Vessel!$A:$G,6,0),"")</f>
        <v>O</v>
      </c>
      <c r="T2287" s="1" t="str">
        <f>_xlfn.IFNA(VLOOKUP(Schedule[[#This Row],[船名]],Vessel!$A:$G,7,0),"")</f>
        <v>Heung-A Line</v>
      </c>
      <c r="U2287" s="1" t="str">
        <f>VLOOKUP(Schedule[[#This Row],[航线ID]],'Rotation'!D:I,6,0)</f>
        <v>青岛(QINGDAO)[2天] → 釜山(BUSAN)[1天] → 蔚山(ULSAN)[1天]→光阳(KWANGYANG)[3天] → 青岛(QINGDAO)</v>
      </c>
    </row>
    <row r="2288" spans="1:21" x14ac:dyDescent="0.4">
      <c r="A2288" s="1" t="s">
        <v>15694</v>
      </c>
      <c r="B2288" s="1" t="s">
        <v>15695</v>
      </c>
      <c r="C2288" s="1" t="s">
        <v>15135</v>
      </c>
      <c r="D2288" s="1" t="s">
        <v>12803</v>
      </c>
      <c r="E2288" s="1" t="s">
        <v>12896</v>
      </c>
      <c r="F2288" s="1" t="s">
        <v>15236</v>
      </c>
      <c r="G2288" s="1" t="s">
        <v>12909</v>
      </c>
      <c r="H2288" s="1" t="s">
        <v>15148</v>
      </c>
      <c r="I2288" s="2">
        <v>46003</v>
      </c>
      <c r="J2288" s="1" t="s">
        <v>12809</v>
      </c>
      <c r="K2288" s="1" t="s">
        <v>15203</v>
      </c>
      <c r="L2288" s="1" t="s">
        <v>12896</v>
      </c>
      <c r="M2288" s="1" t="s">
        <v>9385</v>
      </c>
      <c r="N2288" s="2" t="str">
        <f>VLOOKUP(Schedule[[#This Row],[船期]],week!A:D,4,0)</f>
        <v>202550</v>
      </c>
      <c r="O2288" s="1">
        <f>_xlfn.IFNA(VLOOKUP(Schedule[[#This Row],[船名]],Vessel!$A:$G,2,0),"")</f>
        <v>1003</v>
      </c>
      <c r="P2288" s="1" t="str">
        <f>_xlfn.IFNA(VLOOKUP(Schedule[[#This Row],[船名]],Vessel!$A:$G,3,0),"")</f>
        <v>cc</v>
      </c>
      <c r="Q2288" s="1">
        <f>_xlfn.IFNA(VLOOKUP(Schedule[[#This Row],[船名]],Vessel!$A:$G,4,0),"")</f>
        <v>2014</v>
      </c>
      <c r="R2288" s="1" t="str">
        <f>_xlfn.IFNA(VLOOKUP(Schedule[[#This Row],[船名]],Vessel!$A:$G,5,0),"")</f>
        <v>KOR</v>
      </c>
      <c r="S2288" s="1" t="str">
        <f>_xlfn.IFNA(VLOOKUP(Schedule[[#This Row],[船名]],Vessel!$A:$G,6,0),"")</f>
        <v>O</v>
      </c>
      <c r="T2288" s="1" t="str">
        <f>_xlfn.IFNA(VLOOKUP(Schedule[[#This Row],[船名]],Vessel!$A:$G,7,0),"")</f>
        <v>Heung-A Line</v>
      </c>
      <c r="U2288" s="1" t="str">
        <f>VLOOKUP(Schedule[[#This Row],[航线ID]],'Rotation'!D:I,6,0)</f>
        <v>青岛(QINGDAO)[2天] → 釜山(BUSAN)[1天] → 蔚山(ULSAN)[1天]→光阳(KWANGYANG)[3天] → 青岛(QINGDAO)</v>
      </c>
    </row>
    <row r="2289" spans="1:21" x14ac:dyDescent="0.4">
      <c r="A2289" s="1" t="s">
        <v>15694</v>
      </c>
      <c r="B2289" s="1" t="s">
        <v>15695</v>
      </c>
      <c r="C2289" s="1" t="s">
        <v>15135</v>
      </c>
      <c r="D2289" s="1" t="s">
        <v>12803</v>
      </c>
      <c r="E2289" s="1" t="s">
        <v>12896</v>
      </c>
      <c r="F2289" s="1" t="s">
        <v>15236</v>
      </c>
      <c r="G2289" s="1" t="s">
        <v>12909</v>
      </c>
      <c r="H2289" s="1" t="s">
        <v>15149</v>
      </c>
      <c r="I2289" s="2">
        <v>45994</v>
      </c>
      <c r="J2289" s="1" t="s">
        <v>12809</v>
      </c>
      <c r="K2289" s="1" t="s">
        <v>15203</v>
      </c>
      <c r="L2289" s="1" t="s">
        <v>12896</v>
      </c>
      <c r="M2289" s="1" t="s">
        <v>9385</v>
      </c>
      <c r="N2289" s="2" t="str">
        <f>VLOOKUP(Schedule[[#This Row],[船期]],week!A:D,4,0)</f>
        <v>202549</v>
      </c>
      <c r="O2289" s="1">
        <f>_xlfn.IFNA(VLOOKUP(Schedule[[#This Row],[船名]],Vessel!$A:$G,2,0),"")</f>
        <v>1003</v>
      </c>
      <c r="P2289" s="1" t="str">
        <f>_xlfn.IFNA(VLOOKUP(Schedule[[#This Row],[船名]],Vessel!$A:$G,3,0),"")</f>
        <v>cc</v>
      </c>
      <c r="Q2289" s="1">
        <f>_xlfn.IFNA(VLOOKUP(Schedule[[#This Row],[船名]],Vessel!$A:$G,4,0),"")</f>
        <v>2014</v>
      </c>
      <c r="R2289" s="1" t="str">
        <f>_xlfn.IFNA(VLOOKUP(Schedule[[#This Row],[船名]],Vessel!$A:$G,5,0),"")</f>
        <v>KOR</v>
      </c>
      <c r="S2289" s="1" t="str">
        <f>_xlfn.IFNA(VLOOKUP(Schedule[[#This Row],[船名]],Vessel!$A:$G,6,0),"")</f>
        <v>O</v>
      </c>
      <c r="T2289" s="1" t="str">
        <f>_xlfn.IFNA(VLOOKUP(Schedule[[#This Row],[船名]],Vessel!$A:$G,7,0),"")</f>
        <v>Heung-A Line</v>
      </c>
      <c r="U2289" s="1" t="str">
        <f>VLOOKUP(Schedule[[#This Row],[航线ID]],'Rotation'!D:I,6,0)</f>
        <v>青岛(QINGDAO)[2天] → 釜山(BUSAN)[1天] → 蔚山(ULSAN)[1天]→光阳(KWANGYANG)[3天] → 青岛(QINGDAO)</v>
      </c>
    </row>
    <row r="2290" spans="1:21" x14ac:dyDescent="0.4">
      <c r="A2290" s="1" t="s">
        <v>15694</v>
      </c>
      <c r="B2290" s="1" t="s">
        <v>15695</v>
      </c>
      <c r="C2290" s="1" t="s">
        <v>15135</v>
      </c>
      <c r="D2290" s="1" t="s">
        <v>12803</v>
      </c>
      <c r="E2290" s="1" t="s">
        <v>12896</v>
      </c>
      <c r="F2290" s="1" t="s">
        <v>15236</v>
      </c>
      <c r="G2290" s="1" t="s">
        <v>12909</v>
      </c>
      <c r="H2290" s="1" t="s">
        <v>15150</v>
      </c>
      <c r="I2290" s="2">
        <v>45985</v>
      </c>
      <c r="J2290" s="1" t="s">
        <v>12809</v>
      </c>
      <c r="K2290" s="1" t="s">
        <v>15203</v>
      </c>
      <c r="L2290" s="1" t="s">
        <v>12896</v>
      </c>
      <c r="M2290" s="1" t="s">
        <v>9385</v>
      </c>
      <c r="N2290" s="2" t="str">
        <f>VLOOKUP(Schedule[[#This Row],[船期]],week!A:D,4,0)</f>
        <v>202548</v>
      </c>
      <c r="O2290" s="1">
        <f>_xlfn.IFNA(VLOOKUP(Schedule[[#This Row],[船名]],Vessel!$A:$G,2,0),"")</f>
        <v>1003</v>
      </c>
      <c r="P2290" s="1" t="str">
        <f>_xlfn.IFNA(VLOOKUP(Schedule[[#This Row],[船名]],Vessel!$A:$G,3,0),"")</f>
        <v>cc</v>
      </c>
      <c r="Q2290" s="1">
        <f>_xlfn.IFNA(VLOOKUP(Schedule[[#This Row],[船名]],Vessel!$A:$G,4,0),"")</f>
        <v>2014</v>
      </c>
      <c r="R2290" s="1" t="str">
        <f>_xlfn.IFNA(VLOOKUP(Schedule[[#This Row],[船名]],Vessel!$A:$G,5,0),"")</f>
        <v>KOR</v>
      </c>
      <c r="S2290" s="1" t="str">
        <f>_xlfn.IFNA(VLOOKUP(Schedule[[#This Row],[船名]],Vessel!$A:$G,6,0),"")</f>
        <v>O</v>
      </c>
      <c r="T2290" s="1" t="str">
        <f>_xlfn.IFNA(VLOOKUP(Schedule[[#This Row],[船名]],Vessel!$A:$G,7,0),"")</f>
        <v>Heung-A Line</v>
      </c>
      <c r="U2290" s="1" t="str">
        <f>VLOOKUP(Schedule[[#This Row],[航线ID]],'Rotation'!D:I,6,0)</f>
        <v>青岛(QINGDAO)[2天] → 釜山(BUSAN)[1天] → 蔚山(ULSAN)[1天]→光阳(KWANGYANG)[3天] → 青岛(QINGDAO)</v>
      </c>
    </row>
    <row r="2291" spans="1:21" x14ac:dyDescent="0.4">
      <c r="A2291" s="1" t="s">
        <v>15694</v>
      </c>
      <c r="B2291" s="1" t="s">
        <v>15695</v>
      </c>
      <c r="C2291" s="1" t="s">
        <v>15135</v>
      </c>
      <c r="D2291" s="1" t="s">
        <v>12803</v>
      </c>
      <c r="E2291" s="1" t="s">
        <v>12896</v>
      </c>
      <c r="F2291" s="1" t="s">
        <v>15236</v>
      </c>
      <c r="G2291" s="1" t="s">
        <v>12909</v>
      </c>
      <c r="H2291" s="1" t="s">
        <v>15151</v>
      </c>
      <c r="I2291" s="2">
        <v>45977</v>
      </c>
      <c r="J2291" s="1" t="s">
        <v>12809</v>
      </c>
      <c r="K2291" s="1" t="s">
        <v>15203</v>
      </c>
      <c r="L2291" s="1" t="s">
        <v>12798</v>
      </c>
      <c r="M2291" s="1" t="s">
        <v>9385</v>
      </c>
      <c r="N2291" s="2" t="str">
        <f>VLOOKUP(Schedule[[#This Row],[船期]],week!A:D,4,0)</f>
        <v>202547</v>
      </c>
      <c r="O2291" s="1">
        <f>_xlfn.IFNA(VLOOKUP(Schedule[[#This Row],[船名]],Vessel!$A:$G,2,0),"")</f>
        <v>1003</v>
      </c>
      <c r="P2291" s="1" t="str">
        <f>_xlfn.IFNA(VLOOKUP(Schedule[[#This Row],[船名]],Vessel!$A:$G,3,0),"")</f>
        <v>cc</v>
      </c>
      <c r="Q2291" s="1">
        <f>_xlfn.IFNA(VLOOKUP(Schedule[[#This Row],[船名]],Vessel!$A:$G,4,0),"")</f>
        <v>2014</v>
      </c>
      <c r="R2291" s="1" t="str">
        <f>_xlfn.IFNA(VLOOKUP(Schedule[[#This Row],[船名]],Vessel!$A:$G,5,0),"")</f>
        <v>KOR</v>
      </c>
      <c r="S2291" s="1" t="str">
        <f>_xlfn.IFNA(VLOOKUP(Schedule[[#This Row],[船名]],Vessel!$A:$G,6,0),"")</f>
        <v>O</v>
      </c>
      <c r="T2291" s="1" t="str">
        <f>_xlfn.IFNA(VLOOKUP(Schedule[[#This Row],[船名]],Vessel!$A:$G,7,0),"")</f>
        <v>Heung-A Line</v>
      </c>
      <c r="U2291" s="1" t="str">
        <f>VLOOKUP(Schedule[[#This Row],[航线ID]],'Rotation'!D:I,6,0)</f>
        <v>青岛(QINGDAO)[2天] → 釜山(BUSAN)[1天] → 蔚山(ULSAN)[1天]→光阳(KWANGYANG)[3天] → 青岛(QINGDAO)</v>
      </c>
    </row>
    <row r="2292" spans="1:21" x14ac:dyDescent="0.4">
      <c r="A2292" s="1" t="s">
        <v>15694</v>
      </c>
      <c r="B2292" s="1" t="s">
        <v>15695</v>
      </c>
      <c r="C2292" s="1" t="s">
        <v>15135</v>
      </c>
      <c r="D2292" s="1" t="s">
        <v>12803</v>
      </c>
      <c r="E2292" s="1" t="s">
        <v>12896</v>
      </c>
      <c r="F2292" s="1" t="s">
        <v>15236</v>
      </c>
      <c r="G2292" s="1" t="s">
        <v>12909</v>
      </c>
      <c r="H2292" s="1" t="s">
        <v>15152</v>
      </c>
      <c r="I2292" s="2">
        <v>45971</v>
      </c>
      <c r="J2292" s="1" t="s">
        <v>12809</v>
      </c>
      <c r="K2292" s="1" t="s">
        <v>15203</v>
      </c>
      <c r="L2292" s="1" t="s">
        <v>12896</v>
      </c>
      <c r="M2292" s="1" t="s">
        <v>9385</v>
      </c>
      <c r="N2292" s="2" t="str">
        <f>VLOOKUP(Schedule[[#This Row],[船期]],week!A:D,4,0)</f>
        <v>202546</v>
      </c>
      <c r="O2292" s="1">
        <f>_xlfn.IFNA(VLOOKUP(Schedule[[#This Row],[船名]],Vessel!$A:$G,2,0),"")</f>
        <v>1003</v>
      </c>
      <c r="P2292" s="1" t="str">
        <f>_xlfn.IFNA(VLOOKUP(Schedule[[#This Row],[船名]],Vessel!$A:$G,3,0),"")</f>
        <v>cc</v>
      </c>
      <c r="Q2292" s="1">
        <f>_xlfn.IFNA(VLOOKUP(Schedule[[#This Row],[船名]],Vessel!$A:$G,4,0),"")</f>
        <v>2014</v>
      </c>
      <c r="R2292" s="1" t="str">
        <f>_xlfn.IFNA(VLOOKUP(Schedule[[#This Row],[船名]],Vessel!$A:$G,5,0),"")</f>
        <v>KOR</v>
      </c>
      <c r="S2292" s="1" t="str">
        <f>_xlfn.IFNA(VLOOKUP(Schedule[[#This Row],[船名]],Vessel!$A:$G,6,0),"")</f>
        <v>O</v>
      </c>
      <c r="T2292" s="1" t="str">
        <f>_xlfn.IFNA(VLOOKUP(Schedule[[#This Row],[船名]],Vessel!$A:$G,7,0),"")</f>
        <v>Heung-A Line</v>
      </c>
      <c r="U2292" s="1" t="str">
        <f>VLOOKUP(Schedule[[#This Row],[航线ID]],'Rotation'!D:I,6,0)</f>
        <v>青岛(QINGDAO)[2天] → 釜山(BUSAN)[1天] → 蔚山(ULSAN)[1天]→光阳(KWANGYANG)[3天] → 青岛(QINGDAO)</v>
      </c>
    </row>
    <row r="2293" spans="1:21" x14ac:dyDescent="0.4">
      <c r="A2293" s="1" t="s">
        <v>15694</v>
      </c>
      <c r="B2293" s="1" t="s">
        <v>15695</v>
      </c>
      <c r="C2293" s="1" t="s">
        <v>15135</v>
      </c>
      <c r="D2293" s="1" t="s">
        <v>12803</v>
      </c>
      <c r="E2293" s="1" t="s">
        <v>12896</v>
      </c>
      <c r="F2293" s="1" t="s">
        <v>15236</v>
      </c>
      <c r="G2293" s="1" t="s">
        <v>12909</v>
      </c>
      <c r="H2293" s="1" t="s">
        <v>15153</v>
      </c>
      <c r="I2293" s="2">
        <v>45962</v>
      </c>
      <c r="J2293" s="1" t="s">
        <v>12809</v>
      </c>
      <c r="K2293" s="1" t="s">
        <v>15203</v>
      </c>
      <c r="L2293" s="1" t="s">
        <v>12896</v>
      </c>
      <c r="M2293" s="1" t="s">
        <v>9385</v>
      </c>
      <c r="N2293" s="2" t="str">
        <f>VLOOKUP(Schedule[[#This Row],[船期]],week!A:D,4,0)</f>
        <v>202544</v>
      </c>
      <c r="O2293" s="1">
        <f>_xlfn.IFNA(VLOOKUP(Schedule[[#This Row],[船名]],Vessel!$A:$G,2,0),"")</f>
        <v>1003</v>
      </c>
      <c r="P2293" s="1" t="str">
        <f>_xlfn.IFNA(VLOOKUP(Schedule[[#This Row],[船名]],Vessel!$A:$G,3,0),"")</f>
        <v>cc</v>
      </c>
      <c r="Q2293" s="1">
        <f>_xlfn.IFNA(VLOOKUP(Schedule[[#This Row],[船名]],Vessel!$A:$G,4,0),"")</f>
        <v>2014</v>
      </c>
      <c r="R2293" s="1" t="str">
        <f>_xlfn.IFNA(VLOOKUP(Schedule[[#This Row],[船名]],Vessel!$A:$G,5,0),"")</f>
        <v>KOR</v>
      </c>
      <c r="S2293" s="1" t="str">
        <f>_xlfn.IFNA(VLOOKUP(Schedule[[#This Row],[船名]],Vessel!$A:$G,6,0),"")</f>
        <v>O</v>
      </c>
      <c r="T2293" s="1" t="str">
        <f>_xlfn.IFNA(VLOOKUP(Schedule[[#This Row],[船名]],Vessel!$A:$G,7,0),"")</f>
        <v>Heung-A Line</v>
      </c>
      <c r="U2293" s="1" t="str">
        <f>VLOOKUP(Schedule[[#This Row],[航线ID]],'Rotation'!D:I,6,0)</f>
        <v>青岛(QINGDAO)[2天] → 釜山(BUSAN)[1天] → 蔚山(ULSAN)[1天]→光阳(KWANGYANG)[3天] → 青岛(QINGDAO)</v>
      </c>
    </row>
    <row r="2294" spans="1:21" x14ac:dyDescent="0.4">
      <c r="A2294" s="1" t="s">
        <v>15694</v>
      </c>
      <c r="B2294" s="1" t="s">
        <v>15695</v>
      </c>
      <c r="C2294" s="1" t="s">
        <v>15135</v>
      </c>
      <c r="D2294" s="1" t="s">
        <v>12803</v>
      </c>
      <c r="E2294" s="1" t="s">
        <v>12896</v>
      </c>
      <c r="F2294" s="1" t="s">
        <v>15236</v>
      </c>
      <c r="G2294" s="1" t="s">
        <v>12909</v>
      </c>
      <c r="H2294" s="1" t="s">
        <v>15154</v>
      </c>
      <c r="I2294" s="2">
        <v>45954</v>
      </c>
      <c r="J2294" s="1" t="s">
        <v>12809</v>
      </c>
      <c r="K2294" s="1" t="s">
        <v>15203</v>
      </c>
      <c r="L2294" s="1" t="s">
        <v>12896</v>
      </c>
      <c r="M2294" s="1" t="s">
        <v>9385</v>
      </c>
      <c r="N2294" s="2" t="str">
        <f>VLOOKUP(Schedule[[#This Row],[船期]],week!A:D,4,0)</f>
        <v>202543</v>
      </c>
      <c r="O2294" s="1">
        <f>_xlfn.IFNA(VLOOKUP(Schedule[[#This Row],[船名]],Vessel!$A:$G,2,0),"")</f>
        <v>1003</v>
      </c>
      <c r="P2294" s="1" t="str">
        <f>_xlfn.IFNA(VLOOKUP(Schedule[[#This Row],[船名]],Vessel!$A:$G,3,0),"")</f>
        <v>cc</v>
      </c>
      <c r="Q2294" s="1">
        <f>_xlfn.IFNA(VLOOKUP(Schedule[[#This Row],[船名]],Vessel!$A:$G,4,0),"")</f>
        <v>2014</v>
      </c>
      <c r="R2294" s="1" t="str">
        <f>_xlfn.IFNA(VLOOKUP(Schedule[[#This Row],[船名]],Vessel!$A:$G,5,0),"")</f>
        <v>KOR</v>
      </c>
      <c r="S2294" s="1" t="str">
        <f>_xlfn.IFNA(VLOOKUP(Schedule[[#This Row],[船名]],Vessel!$A:$G,6,0),"")</f>
        <v>O</v>
      </c>
      <c r="T2294" s="1" t="str">
        <f>_xlfn.IFNA(VLOOKUP(Schedule[[#This Row],[船名]],Vessel!$A:$G,7,0),"")</f>
        <v>Heung-A Line</v>
      </c>
      <c r="U2294" s="1" t="str">
        <f>VLOOKUP(Schedule[[#This Row],[航线ID]],'Rotation'!D:I,6,0)</f>
        <v>青岛(QINGDAO)[2天] → 釜山(BUSAN)[1天] → 蔚山(ULSAN)[1天]→光阳(KWANGYANG)[3天] → 青岛(QINGDAO)</v>
      </c>
    </row>
    <row r="2295" spans="1:21" x14ac:dyDescent="0.4">
      <c r="A2295" s="1" t="s">
        <v>15694</v>
      </c>
      <c r="B2295" s="1" t="s">
        <v>15695</v>
      </c>
      <c r="C2295" s="1" t="s">
        <v>15122</v>
      </c>
      <c r="D2295" s="1" t="s">
        <v>12803</v>
      </c>
      <c r="E2295" s="1" t="s">
        <v>12896</v>
      </c>
      <c r="F2295" s="1" t="s">
        <v>16890</v>
      </c>
      <c r="G2295" s="1" t="s">
        <v>12909</v>
      </c>
      <c r="H2295" s="1" t="s">
        <v>15125</v>
      </c>
      <c r="I2295" s="2">
        <v>46041</v>
      </c>
      <c r="J2295" s="1" t="s">
        <v>12809</v>
      </c>
      <c r="K2295" s="1" t="s">
        <v>14648</v>
      </c>
      <c r="L2295" s="1" t="s">
        <v>12896</v>
      </c>
      <c r="M2295" s="1" t="s">
        <v>11666</v>
      </c>
      <c r="N2295" s="2" t="str">
        <f>VLOOKUP(Schedule[[#This Row],[船期]],week!A:D,4,0)</f>
        <v>202603</v>
      </c>
      <c r="O2295" s="1">
        <f>_xlfn.IFNA(VLOOKUP(Schedule[[#This Row],[船名]],Vessel!$A:$G,2,0),"")</f>
        <v>1000</v>
      </c>
      <c r="P2295" s="1" t="str">
        <f>_xlfn.IFNA(VLOOKUP(Schedule[[#This Row],[船名]],Vessel!$A:$G,3,0),"")</f>
        <v>cc</v>
      </c>
      <c r="Q2295" s="1">
        <f>_xlfn.IFNA(VLOOKUP(Schedule[[#This Row],[船名]],Vessel!$A:$G,4,0),"")</f>
        <v>2025</v>
      </c>
      <c r="R2295" s="1" t="str">
        <f>_xlfn.IFNA(VLOOKUP(Schedule[[#This Row],[船名]],Vessel!$A:$G,5,0),"")</f>
        <v>PAN</v>
      </c>
      <c r="S2295" s="1" t="str">
        <f>_xlfn.IFNA(VLOOKUP(Schedule[[#This Row],[船名]],Vessel!$A:$G,6,0),"")</f>
        <v>T</v>
      </c>
      <c r="T2295" s="1" t="str">
        <f>_xlfn.IFNA(VLOOKUP(Schedule[[#This Row],[船名]],Vessel!$A:$G,7,0),"")</f>
        <v>KMTC</v>
      </c>
      <c r="U2295" s="1" t="str">
        <f>VLOOKUP(Schedule[[#This Row],[航线ID]],'Rotation'!D:I,6,0)</f>
        <v>连云港(LIANYUNGANG)[2天] → 青岛(QINGDAO)[2天] → 釜山(BUSAN)[1天]→蔚山(ULSAN)[0天] → 光阳(KWANGYANG)[2天] → 连云港(LIANYUNGANG)</v>
      </c>
    </row>
    <row r="2296" spans="1:21" x14ac:dyDescent="0.4">
      <c r="A2296" s="1" t="s">
        <v>15694</v>
      </c>
      <c r="B2296" s="1" t="s">
        <v>15695</v>
      </c>
      <c r="C2296" s="1" t="s">
        <v>15122</v>
      </c>
      <c r="D2296" s="1" t="s">
        <v>12803</v>
      </c>
      <c r="E2296" s="1" t="s">
        <v>12896</v>
      </c>
      <c r="F2296" s="1" t="s">
        <v>16890</v>
      </c>
      <c r="G2296" s="1" t="s">
        <v>12909</v>
      </c>
      <c r="H2296" s="1" t="s">
        <v>15126</v>
      </c>
      <c r="I2296" s="2">
        <v>46047</v>
      </c>
      <c r="J2296" s="1" t="s">
        <v>12809</v>
      </c>
      <c r="K2296" s="1" t="s">
        <v>14648</v>
      </c>
      <c r="L2296" s="1" t="s">
        <v>12896</v>
      </c>
      <c r="M2296" s="1" t="s">
        <v>11666</v>
      </c>
      <c r="N2296" s="2" t="str">
        <f>VLOOKUP(Schedule[[#This Row],[船期]],week!A:D,4,0)</f>
        <v>202604</v>
      </c>
      <c r="O2296" s="1">
        <f>_xlfn.IFNA(VLOOKUP(Schedule[[#This Row],[船名]],Vessel!$A:$G,2,0),"")</f>
        <v>1000</v>
      </c>
      <c r="P2296" s="1" t="str">
        <f>_xlfn.IFNA(VLOOKUP(Schedule[[#This Row],[船名]],Vessel!$A:$G,3,0),"")</f>
        <v>cc</v>
      </c>
      <c r="Q2296" s="1">
        <f>_xlfn.IFNA(VLOOKUP(Schedule[[#This Row],[船名]],Vessel!$A:$G,4,0),"")</f>
        <v>2025</v>
      </c>
      <c r="R2296" s="1" t="str">
        <f>_xlfn.IFNA(VLOOKUP(Schedule[[#This Row],[船名]],Vessel!$A:$G,5,0),"")</f>
        <v>PAN</v>
      </c>
      <c r="S2296" s="1" t="str">
        <f>_xlfn.IFNA(VLOOKUP(Schedule[[#This Row],[船名]],Vessel!$A:$G,6,0),"")</f>
        <v>T</v>
      </c>
      <c r="T2296" s="1" t="str">
        <f>_xlfn.IFNA(VLOOKUP(Schedule[[#This Row],[船名]],Vessel!$A:$G,7,0),"")</f>
        <v>KMTC</v>
      </c>
      <c r="U2296" s="1" t="str">
        <f>VLOOKUP(Schedule[[#This Row],[航线ID]],'Rotation'!D:I,6,0)</f>
        <v>连云港(LIANYUNGANG)[2天] → 青岛(QINGDAO)[2天] → 釜山(BUSAN)[1天]→蔚山(ULSAN)[0天] → 光阳(KWANGYANG)[2天] → 连云港(LIANYUNGANG)</v>
      </c>
    </row>
    <row r="2297" spans="1:21" x14ac:dyDescent="0.4">
      <c r="A2297" s="1" t="s">
        <v>15694</v>
      </c>
      <c r="B2297" s="1" t="s">
        <v>15695</v>
      </c>
      <c r="C2297" s="1" t="s">
        <v>15122</v>
      </c>
      <c r="D2297" s="1" t="s">
        <v>12803</v>
      </c>
      <c r="E2297" s="1" t="s">
        <v>12896</v>
      </c>
      <c r="F2297" s="1" t="s">
        <v>16890</v>
      </c>
      <c r="G2297" s="1" t="s">
        <v>12909</v>
      </c>
      <c r="H2297" s="1" t="s">
        <v>15127</v>
      </c>
      <c r="I2297" s="2">
        <v>46054</v>
      </c>
      <c r="J2297" s="1" t="s">
        <v>12809</v>
      </c>
      <c r="K2297" s="1" t="s">
        <v>14648</v>
      </c>
      <c r="L2297" s="1" t="s">
        <v>12896</v>
      </c>
      <c r="M2297" s="1" t="s">
        <v>11666</v>
      </c>
      <c r="N2297" s="2" t="str">
        <f>VLOOKUP(Schedule[[#This Row],[船期]],week!A:D,4,0)</f>
        <v>202605</v>
      </c>
      <c r="O2297" s="1">
        <f>_xlfn.IFNA(VLOOKUP(Schedule[[#This Row],[船名]],Vessel!$A:$G,2,0),"")</f>
        <v>1000</v>
      </c>
      <c r="P2297" s="1" t="str">
        <f>_xlfn.IFNA(VLOOKUP(Schedule[[#This Row],[船名]],Vessel!$A:$G,3,0),"")</f>
        <v>cc</v>
      </c>
      <c r="Q2297" s="1">
        <f>_xlfn.IFNA(VLOOKUP(Schedule[[#This Row],[船名]],Vessel!$A:$G,4,0),"")</f>
        <v>2025</v>
      </c>
      <c r="R2297" s="1" t="str">
        <f>_xlfn.IFNA(VLOOKUP(Schedule[[#This Row],[船名]],Vessel!$A:$G,5,0),"")</f>
        <v>PAN</v>
      </c>
      <c r="S2297" s="1" t="str">
        <f>_xlfn.IFNA(VLOOKUP(Schedule[[#This Row],[船名]],Vessel!$A:$G,6,0),"")</f>
        <v>T</v>
      </c>
      <c r="T2297" s="1" t="str">
        <f>_xlfn.IFNA(VLOOKUP(Schedule[[#This Row],[船名]],Vessel!$A:$G,7,0),"")</f>
        <v>KMTC</v>
      </c>
      <c r="U2297" s="1" t="str">
        <f>VLOOKUP(Schedule[[#This Row],[航线ID]],'Rotation'!D:I,6,0)</f>
        <v>连云港(LIANYUNGANG)[2天] → 青岛(QINGDAO)[2天] → 釜山(BUSAN)[1天]→蔚山(ULSAN)[0天] → 光阳(KWANGYANG)[2天] → 连云港(LIANYUNGANG)</v>
      </c>
    </row>
    <row r="2298" spans="1:21" x14ac:dyDescent="0.4">
      <c r="A2298" s="1" t="s">
        <v>15694</v>
      </c>
      <c r="B2298" s="1" t="s">
        <v>15695</v>
      </c>
      <c r="C2298" s="1" t="s">
        <v>15122</v>
      </c>
      <c r="D2298" s="1" t="s">
        <v>12803</v>
      </c>
      <c r="E2298" s="1" t="s">
        <v>12896</v>
      </c>
      <c r="F2298" s="1" t="s">
        <v>16890</v>
      </c>
      <c r="G2298" s="1" t="s">
        <v>12909</v>
      </c>
      <c r="H2298" s="1" t="s">
        <v>15128</v>
      </c>
      <c r="I2298" s="2">
        <v>46061</v>
      </c>
      <c r="J2298" s="1" t="s">
        <v>12809</v>
      </c>
      <c r="K2298" s="1" t="s">
        <v>14648</v>
      </c>
      <c r="L2298" s="1" t="s">
        <v>12902</v>
      </c>
      <c r="M2298" s="1" t="s">
        <v>11666</v>
      </c>
      <c r="N2298" s="2" t="str">
        <f>VLOOKUP(Schedule[[#This Row],[船期]],week!A:D,4,0)</f>
        <v>202606</v>
      </c>
      <c r="O2298" s="1">
        <f>_xlfn.IFNA(VLOOKUP(Schedule[[#This Row],[船名]],Vessel!$A:$G,2,0),"")</f>
        <v>1000</v>
      </c>
      <c r="P2298" s="1" t="str">
        <f>_xlfn.IFNA(VLOOKUP(Schedule[[#This Row],[船名]],Vessel!$A:$G,3,0),"")</f>
        <v>cc</v>
      </c>
      <c r="Q2298" s="1">
        <f>_xlfn.IFNA(VLOOKUP(Schedule[[#This Row],[船名]],Vessel!$A:$G,4,0),"")</f>
        <v>2025</v>
      </c>
      <c r="R2298" s="1" t="str">
        <f>_xlfn.IFNA(VLOOKUP(Schedule[[#This Row],[船名]],Vessel!$A:$G,5,0),"")</f>
        <v>PAN</v>
      </c>
      <c r="S2298" s="1" t="str">
        <f>_xlfn.IFNA(VLOOKUP(Schedule[[#This Row],[船名]],Vessel!$A:$G,6,0),"")</f>
        <v>T</v>
      </c>
      <c r="T2298" s="1" t="str">
        <f>_xlfn.IFNA(VLOOKUP(Schedule[[#This Row],[船名]],Vessel!$A:$G,7,0),"")</f>
        <v>KMTC</v>
      </c>
      <c r="U2298" s="1" t="str">
        <f>VLOOKUP(Schedule[[#This Row],[航线ID]],'Rotation'!D:I,6,0)</f>
        <v>连云港(LIANYUNGANG)[2天] → 青岛(QINGDAO)[2天] → 釜山(BUSAN)[1天]→蔚山(ULSAN)[0天] → 光阳(KWANGYANG)[2天] → 连云港(LIANYUNGANG)</v>
      </c>
    </row>
    <row r="2299" spans="1:21" x14ac:dyDescent="0.4">
      <c r="A2299" s="1" t="s">
        <v>15694</v>
      </c>
      <c r="B2299" s="1" t="s">
        <v>15695</v>
      </c>
      <c r="C2299" s="1" t="s">
        <v>15122</v>
      </c>
      <c r="D2299" s="1" t="s">
        <v>12803</v>
      </c>
      <c r="E2299" s="1" t="s">
        <v>12896</v>
      </c>
      <c r="F2299" s="1" t="s">
        <v>16890</v>
      </c>
      <c r="G2299" s="1" t="s">
        <v>12909</v>
      </c>
      <c r="H2299" s="1" t="s">
        <v>15129</v>
      </c>
      <c r="I2299" s="2">
        <v>46068</v>
      </c>
      <c r="J2299" s="1" t="s">
        <v>12809</v>
      </c>
      <c r="K2299" s="1" t="s">
        <v>14648</v>
      </c>
      <c r="L2299" s="1" t="s">
        <v>12902</v>
      </c>
      <c r="M2299" s="1" t="s">
        <v>11666</v>
      </c>
      <c r="N2299" s="2" t="str">
        <f>VLOOKUP(Schedule[[#This Row],[船期]],week!A:D,4,0)</f>
        <v>202607</v>
      </c>
      <c r="O2299" s="1">
        <f>_xlfn.IFNA(VLOOKUP(Schedule[[#This Row],[船名]],Vessel!$A:$G,2,0),"")</f>
        <v>1000</v>
      </c>
      <c r="P2299" s="1" t="str">
        <f>_xlfn.IFNA(VLOOKUP(Schedule[[#This Row],[船名]],Vessel!$A:$G,3,0),"")</f>
        <v>cc</v>
      </c>
      <c r="Q2299" s="1">
        <f>_xlfn.IFNA(VLOOKUP(Schedule[[#This Row],[船名]],Vessel!$A:$G,4,0),"")</f>
        <v>2025</v>
      </c>
      <c r="R2299" s="1" t="str">
        <f>_xlfn.IFNA(VLOOKUP(Schedule[[#This Row],[船名]],Vessel!$A:$G,5,0),"")</f>
        <v>PAN</v>
      </c>
      <c r="S2299" s="1" t="str">
        <f>_xlfn.IFNA(VLOOKUP(Schedule[[#This Row],[船名]],Vessel!$A:$G,6,0),"")</f>
        <v>T</v>
      </c>
      <c r="T2299" s="1" t="str">
        <f>_xlfn.IFNA(VLOOKUP(Schedule[[#This Row],[船名]],Vessel!$A:$G,7,0),"")</f>
        <v>KMTC</v>
      </c>
      <c r="U2299" s="1" t="str">
        <f>VLOOKUP(Schedule[[#This Row],[航线ID]],'Rotation'!D:I,6,0)</f>
        <v>连云港(LIANYUNGANG)[2天] → 青岛(QINGDAO)[2天] → 釜山(BUSAN)[1天]→蔚山(ULSAN)[0天] → 光阳(KWANGYANG)[2天] → 连云港(LIANYUNGANG)</v>
      </c>
    </row>
    <row r="2300" spans="1:21" x14ac:dyDescent="0.4">
      <c r="A2300" s="1" t="s">
        <v>15694</v>
      </c>
      <c r="B2300" s="1" t="s">
        <v>15695</v>
      </c>
      <c r="C2300" s="1" t="s">
        <v>15122</v>
      </c>
      <c r="D2300" s="1" t="s">
        <v>12803</v>
      </c>
      <c r="E2300" s="1" t="s">
        <v>12896</v>
      </c>
      <c r="F2300" s="1" t="s">
        <v>16890</v>
      </c>
      <c r="G2300" s="1" t="s">
        <v>12909</v>
      </c>
      <c r="H2300" s="1" t="s">
        <v>16334</v>
      </c>
      <c r="I2300" s="2">
        <v>46075</v>
      </c>
      <c r="J2300" s="1" t="s">
        <v>12809</v>
      </c>
      <c r="K2300" s="1" t="s">
        <v>14648</v>
      </c>
      <c r="L2300" s="1" t="s">
        <v>12896</v>
      </c>
      <c r="M2300" s="1" t="s">
        <v>11666</v>
      </c>
      <c r="N2300" s="2" t="str">
        <f>VLOOKUP(Schedule[[#This Row],[船期]],week!A:D,4,0)</f>
        <v>202608</v>
      </c>
      <c r="O2300" s="1">
        <f>_xlfn.IFNA(VLOOKUP(Schedule[[#This Row],[船名]],Vessel!$A:$G,2,0),"")</f>
        <v>1000</v>
      </c>
      <c r="P2300" s="1" t="str">
        <f>_xlfn.IFNA(VLOOKUP(Schedule[[#This Row],[船名]],Vessel!$A:$G,3,0),"")</f>
        <v>cc</v>
      </c>
      <c r="Q2300" s="1">
        <f>_xlfn.IFNA(VLOOKUP(Schedule[[#This Row],[船名]],Vessel!$A:$G,4,0),"")</f>
        <v>2025</v>
      </c>
      <c r="R2300" s="1" t="str">
        <f>_xlfn.IFNA(VLOOKUP(Schedule[[#This Row],[船名]],Vessel!$A:$G,5,0),"")</f>
        <v>PAN</v>
      </c>
      <c r="S2300" s="1" t="str">
        <f>_xlfn.IFNA(VLOOKUP(Schedule[[#This Row],[船名]],Vessel!$A:$G,6,0),"")</f>
        <v>T</v>
      </c>
      <c r="T2300" s="1" t="str">
        <f>_xlfn.IFNA(VLOOKUP(Schedule[[#This Row],[船名]],Vessel!$A:$G,7,0),"")</f>
        <v>KMTC</v>
      </c>
      <c r="U2300" s="1" t="str">
        <f>VLOOKUP(Schedule[[#This Row],[航线ID]],'Rotation'!D:I,6,0)</f>
        <v>连云港(LIANYUNGANG)[2天] → 青岛(QINGDAO)[2天] → 釜山(BUSAN)[1天]→蔚山(ULSAN)[0天] → 光阳(KWANGYANG)[2天] → 连云港(LIANYUNGANG)</v>
      </c>
    </row>
    <row r="2301" spans="1:21" x14ac:dyDescent="0.4">
      <c r="A2301" s="1" t="s">
        <v>15694</v>
      </c>
      <c r="B2301" s="1" t="s">
        <v>15695</v>
      </c>
      <c r="C2301" s="1" t="s">
        <v>15122</v>
      </c>
      <c r="D2301" s="1" t="s">
        <v>12803</v>
      </c>
      <c r="E2301" s="1" t="s">
        <v>12896</v>
      </c>
      <c r="F2301" s="1" t="s">
        <v>16890</v>
      </c>
      <c r="G2301" s="1" t="s">
        <v>12909</v>
      </c>
      <c r="H2301" s="1" t="s">
        <v>16598</v>
      </c>
      <c r="I2301" s="2">
        <v>46084</v>
      </c>
      <c r="J2301" s="1" t="s">
        <v>12809</v>
      </c>
      <c r="K2301" s="1" t="s">
        <v>14648</v>
      </c>
      <c r="L2301" s="1" t="s">
        <v>12902</v>
      </c>
      <c r="M2301" s="1" t="s">
        <v>11666</v>
      </c>
      <c r="N2301" s="2" t="str">
        <f>VLOOKUP(Schedule[[#This Row],[船期]],week!A:D,4,0)</f>
        <v>202609</v>
      </c>
      <c r="O2301" s="1">
        <f>_xlfn.IFNA(VLOOKUP(Schedule[[#This Row],[船名]],Vessel!$A:$G,2,0),"")</f>
        <v>1000</v>
      </c>
      <c r="P2301" s="1" t="str">
        <f>_xlfn.IFNA(VLOOKUP(Schedule[[#This Row],[船名]],Vessel!$A:$G,3,0),"")</f>
        <v>cc</v>
      </c>
      <c r="Q2301" s="1">
        <f>_xlfn.IFNA(VLOOKUP(Schedule[[#This Row],[船名]],Vessel!$A:$G,4,0),"")</f>
        <v>2025</v>
      </c>
      <c r="R2301" s="1" t="str">
        <f>_xlfn.IFNA(VLOOKUP(Schedule[[#This Row],[船名]],Vessel!$A:$G,5,0),"")</f>
        <v>PAN</v>
      </c>
      <c r="S2301" s="1" t="str">
        <f>_xlfn.IFNA(VLOOKUP(Schedule[[#This Row],[船名]],Vessel!$A:$G,6,0),"")</f>
        <v>T</v>
      </c>
      <c r="T2301" s="1" t="str">
        <f>_xlfn.IFNA(VLOOKUP(Schedule[[#This Row],[船名]],Vessel!$A:$G,7,0),"")</f>
        <v>KMTC</v>
      </c>
      <c r="U2301" s="1" t="str">
        <f>VLOOKUP(Schedule[[#This Row],[航线ID]],'Rotation'!D:I,6,0)</f>
        <v>连云港(LIANYUNGANG)[2天] → 青岛(QINGDAO)[2天] → 釜山(BUSAN)[1天]→蔚山(ULSAN)[0天] → 光阳(KWANGYANG)[2天] → 连云港(LIANYUNGANG)</v>
      </c>
    </row>
    <row r="2302" spans="1:21" x14ac:dyDescent="0.4">
      <c r="A2302" s="1" t="s">
        <v>15694</v>
      </c>
      <c r="B2302" s="1" t="s">
        <v>15695</v>
      </c>
      <c r="C2302" s="1" t="s">
        <v>15122</v>
      </c>
      <c r="D2302" s="1" t="s">
        <v>12803</v>
      </c>
      <c r="E2302" s="1" t="s">
        <v>12896</v>
      </c>
      <c r="F2302" s="1" t="s">
        <v>16890</v>
      </c>
      <c r="G2302" s="1" t="s">
        <v>12909</v>
      </c>
      <c r="H2302" s="1" t="s">
        <v>16599</v>
      </c>
      <c r="I2302" s="2">
        <v>46086</v>
      </c>
      <c r="J2302" s="1" t="s">
        <v>12809</v>
      </c>
      <c r="K2302" s="1" t="s">
        <v>14648</v>
      </c>
      <c r="L2302" s="1" t="s">
        <v>12896</v>
      </c>
      <c r="M2302" s="1" t="s">
        <v>11666</v>
      </c>
      <c r="N2302" s="2" t="str">
        <f>VLOOKUP(Schedule[[#This Row],[船期]],week!A:D,4,0)</f>
        <v>202609</v>
      </c>
      <c r="O2302" s="1">
        <f>_xlfn.IFNA(VLOOKUP(Schedule[[#This Row],[船名]],Vessel!$A:$G,2,0),"")</f>
        <v>1000</v>
      </c>
      <c r="P2302" s="1" t="str">
        <f>_xlfn.IFNA(VLOOKUP(Schedule[[#This Row],[船名]],Vessel!$A:$G,3,0),"")</f>
        <v>cc</v>
      </c>
      <c r="Q2302" s="1">
        <f>_xlfn.IFNA(VLOOKUP(Schedule[[#This Row],[船名]],Vessel!$A:$G,4,0),"")</f>
        <v>2025</v>
      </c>
      <c r="R2302" s="1" t="str">
        <f>_xlfn.IFNA(VLOOKUP(Schedule[[#This Row],[船名]],Vessel!$A:$G,5,0),"")</f>
        <v>PAN</v>
      </c>
      <c r="S2302" s="1" t="str">
        <f>_xlfn.IFNA(VLOOKUP(Schedule[[#This Row],[船名]],Vessel!$A:$G,6,0),"")</f>
        <v>T</v>
      </c>
      <c r="T2302" s="1" t="str">
        <f>_xlfn.IFNA(VLOOKUP(Schedule[[#This Row],[船名]],Vessel!$A:$G,7,0),"")</f>
        <v>KMTC</v>
      </c>
      <c r="U2302" s="1" t="str">
        <f>VLOOKUP(Schedule[[#This Row],[航线ID]],'Rotation'!D:I,6,0)</f>
        <v>连云港(LIANYUNGANG)[2天] → 青岛(QINGDAO)[2天] → 釜山(BUSAN)[1天]→蔚山(ULSAN)[0天] → 光阳(KWANGYANG)[2天] → 连云港(LIANYUNGANG)</v>
      </c>
    </row>
    <row r="2303" spans="1:21" x14ac:dyDescent="0.4">
      <c r="A2303" s="1" t="s">
        <v>15694</v>
      </c>
      <c r="B2303" s="1" t="s">
        <v>15695</v>
      </c>
      <c r="C2303" s="1" t="s">
        <v>15122</v>
      </c>
      <c r="D2303" s="1" t="s">
        <v>12803</v>
      </c>
      <c r="E2303" s="1" t="s">
        <v>12896</v>
      </c>
      <c r="F2303" s="1" t="s">
        <v>16890</v>
      </c>
      <c r="G2303" s="1" t="s">
        <v>12909</v>
      </c>
      <c r="H2303" s="1" t="s">
        <v>15249</v>
      </c>
      <c r="I2303" s="2">
        <v>46030</v>
      </c>
      <c r="J2303" s="1" t="s">
        <v>12809</v>
      </c>
      <c r="K2303" s="1" t="s">
        <v>14648</v>
      </c>
      <c r="L2303" s="1" t="s">
        <v>12896</v>
      </c>
      <c r="M2303" s="1" t="s">
        <v>9214</v>
      </c>
      <c r="N2303" s="2" t="str">
        <f>VLOOKUP(Schedule[[#This Row],[船期]],week!A:D,4,0)</f>
        <v>202601</v>
      </c>
      <c r="O2303" s="1">
        <f>_xlfn.IFNA(VLOOKUP(Schedule[[#This Row],[船名]],Vessel!$A:$G,2,0),"")</f>
        <v>1000</v>
      </c>
      <c r="P2303" s="1" t="str">
        <f>_xlfn.IFNA(VLOOKUP(Schedule[[#This Row],[船名]],Vessel!$A:$G,3,0),"")</f>
        <v>cc</v>
      </c>
      <c r="Q2303" s="1">
        <f>_xlfn.IFNA(VLOOKUP(Schedule[[#This Row],[船名]],Vessel!$A:$G,4,0),"")</f>
        <v>2015</v>
      </c>
      <c r="R2303" s="1" t="str">
        <f>_xlfn.IFNA(VLOOKUP(Schedule[[#This Row],[船名]],Vessel!$A:$G,5,0),"")</f>
        <v>KOR</v>
      </c>
      <c r="S2303" s="1" t="str">
        <f>_xlfn.IFNA(VLOOKUP(Schedule[[#This Row],[船名]],Vessel!$A:$G,6,0),"")</f>
        <v>O</v>
      </c>
      <c r="T2303" s="1" t="str">
        <f>_xlfn.IFNA(VLOOKUP(Schedule[[#This Row],[船名]],Vessel!$A:$G,7,0),"")</f>
        <v>KMTC</v>
      </c>
      <c r="U2303" s="1" t="str">
        <f>VLOOKUP(Schedule[[#This Row],[航线ID]],'Rotation'!D:I,6,0)</f>
        <v>连云港(LIANYUNGANG)[2天] → 青岛(QINGDAO)[2天] → 釜山(BUSAN)[1天]→蔚山(ULSAN)[0天] → 光阳(KWANGYANG)[2天] → 连云港(LIANYUNGANG)</v>
      </c>
    </row>
    <row r="2304" spans="1:21" x14ac:dyDescent="0.4">
      <c r="A2304" s="1" t="s">
        <v>15694</v>
      </c>
      <c r="B2304" s="1" t="s">
        <v>15695</v>
      </c>
      <c r="C2304" s="1" t="s">
        <v>15122</v>
      </c>
      <c r="D2304" s="1" t="s">
        <v>12803</v>
      </c>
      <c r="E2304" s="1" t="s">
        <v>12896</v>
      </c>
      <c r="F2304" s="1" t="s">
        <v>16890</v>
      </c>
      <c r="G2304" s="1" t="s">
        <v>12909</v>
      </c>
      <c r="H2304" s="1" t="s">
        <v>15124</v>
      </c>
      <c r="I2304" s="2">
        <v>46022</v>
      </c>
      <c r="J2304" s="1" t="s">
        <v>12809</v>
      </c>
      <c r="K2304" s="1" t="s">
        <v>14648</v>
      </c>
      <c r="L2304" s="1" t="s">
        <v>12896</v>
      </c>
      <c r="M2304" s="1" t="s">
        <v>9214</v>
      </c>
      <c r="N2304" s="2" t="str">
        <f>VLOOKUP(Schedule[[#This Row],[船期]],week!A:D,4,0)</f>
        <v>202553</v>
      </c>
      <c r="O2304" s="1">
        <f>_xlfn.IFNA(VLOOKUP(Schedule[[#This Row],[船名]],Vessel!$A:$G,2,0),"")</f>
        <v>1000</v>
      </c>
      <c r="P2304" s="1" t="str">
        <f>_xlfn.IFNA(VLOOKUP(Schedule[[#This Row],[船名]],Vessel!$A:$G,3,0),"")</f>
        <v>cc</v>
      </c>
      <c r="Q2304" s="1">
        <f>_xlfn.IFNA(VLOOKUP(Schedule[[#This Row],[船名]],Vessel!$A:$G,4,0),"")</f>
        <v>2015</v>
      </c>
      <c r="R2304" s="1" t="str">
        <f>_xlfn.IFNA(VLOOKUP(Schedule[[#This Row],[船名]],Vessel!$A:$G,5,0),"")</f>
        <v>KOR</v>
      </c>
      <c r="S2304" s="1" t="str">
        <f>_xlfn.IFNA(VLOOKUP(Schedule[[#This Row],[船名]],Vessel!$A:$G,6,0),"")</f>
        <v>O</v>
      </c>
      <c r="T2304" s="1" t="str">
        <f>_xlfn.IFNA(VLOOKUP(Schedule[[#This Row],[船名]],Vessel!$A:$G,7,0),"")</f>
        <v>KMTC</v>
      </c>
      <c r="U2304" s="1" t="str">
        <f>VLOOKUP(Schedule[[#This Row],[航线ID]],'Rotation'!D:I,6,0)</f>
        <v>连云港(LIANYUNGANG)[2天] → 青岛(QINGDAO)[2天] → 釜山(BUSAN)[1天]→蔚山(ULSAN)[0天] → 光阳(KWANGYANG)[2天] → 连云港(LIANYUNGANG)</v>
      </c>
    </row>
    <row r="2305" spans="1:21" x14ac:dyDescent="0.4">
      <c r="A2305" s="1" t="s">
        <v>15694</v>
      </c>
      <c r="B2305" s="1" t="s">
        <v>15695</v>
      </c>
      <c r="C2305" s="1" t="s">
        <v>15122</v>
      </c>
      <c r="D2305" s="1" t="s">
        <v>12803</v>
      </c>
      <c r="E2305" s="1" t="s">
        <v>12896</v>
      </c>
      <c r="F2305" s="1" t="s">
        <v>16890</v>
      </c>
      <c r="G2305" s="1" t="s">
        <v>12909</v>
      </c>
      <c r="H2305" s="1" t="s">
        <v>15130</v>
      </c>
      <c r="I2305" s="2">
        <v>46011</v>
      </c>
      <c r="J2305" s="1" t="s">
        <v>12821</v>
      </c>
      <c r="K2305" s="1" t="s">
        <v>14648</v>
      </c>
      <c r="L2305" s="1" t="s">
        <v>12896</v>
      </c>
      <c r="M2305" s="1" t="s">
        <v>9214</v>
      </c>
      <c r="N2305" s="2" t="str">
        <f>VLOOKUP(Schedule[[#This Row],[船期]],week!A:D,4,0)</f>
        <v>202551</v>
      </c>
      <c r="O2305" s="1">
        <f>_xlfn.IFNA(VLOOKUP(Schedule[[#This Row],[船名]],Vessel!$A:$G,2,0),"")</f>
        <v>1000</v>
      </c>
      <c r="P2305" s="1" t="str">
        <f>_xlfn.IFNA(VLOOKUP(Schedule[[#This Row],[船名]],Vessel!$A:$G,3,0),"")</f>
        <v>cc</v>
      </c>
      <c r="Q2305" s="1">
        <f>_xlfn.IFNA(VLOOKUP(Schedule[[#This Row],[船名]],Vessel!$A:$G,4,0),"")</f>
        <v>2015</v>
      </c>
      <c r="R2305" s="1" t="str">
        <f>_xlfn.IFNA(VLOOKUP(Schedule[[#This Row],[船名]],Vessel!$A:$G,5,0),"")</f>
        <v>KOR</v>
      </c>
      <c r="S2305" s="1" t="str">
        <f>_xlfn.IFNA(VLOOKUP(Schedule[[#This Row],[船名]],Vessel!$A:$G,6,0),"")</f>
        <v>O</v>
      </c>
      <c r="T2305" s="1" t="str">
        <f>_xlfn.IFNA(VLOOKUP(Schedule[[#This Row],[船名]],Vessel!$A:$G,7,0),"")</f>
        <v>KMTC</v>
      </c>
      <c r="U2305" s="1" t="str">
        <f>VLOOKUP(Schedule[[#This Row],[航线ID]],'Rotation'!D:I,6,0)</f>
        <v>连云港(LIANYUNGANG)[2天] → 青岛(QINGDAO)[2天] → 釜山(BUSAN)[1天]→蔚山(ULSAN)[0天] → 光阳(KWANGYANG)[2天] → 连云港(LIANYUNGANG)</v>
      </c>
    </row>
    <row r="2306" spans="1:21" x14ac:dyDescent="0.4">
      <c r="A2306" s="1" t="s">
        <v>15694</v>
      </c>
      <c r="B2306" s="1" t="s">
        <v>15695</v>
      </c>
      <c r="C2306" s="1" t="s">
        <v>15122</v>
      </c>
      <c r="D2306" s="1" t="s">
        <v>12803</v>
      </c>
      <c r="E2306" s="1" t="s">
        <v>12896</v>
      </c>
      <c r="F2306" s="1" t="s">
        <v>16890</v>
      </c>
      <c r="G2306" s="1" t="s">
        <v>12909</v>
      </c>
      <c r="H2306" s="1" t="s">
        <v>15131</v>
      </c>
      <c r="I2306" s="2">
        <v>46002</v>
      </c>
      <c r="J2306" s="1" t="s">
        <v>12809</v>
      </c>
      <c r="K2306" s="1" t="s">
        <v>14648</v>
      </c>
      <c r="L2306" s="1" t="s">
        <v>12896</v>
      </c>
      <c r="M2306" s="1" t="s">
        <v>9214</v>
      </c>
      <c r="N2306" s="2" t="str">
        <f>VLOOKUP(Schedule[[#This Row],[船期]],week!A:D,4,0)</f>
        <v>202550</v>
      </c>
      <c r="O2306" s="1">
        <f>_xlfn.IFNA(VLOOKUP(Schedule[[#This Row],[船名]],Vessel!$A:$G,2,0),"")</f>
        <v>1000</v>
      </c>
      <c r="P2306" s="1" t="str">
        <f>_xlfn.IFNA(VLOOKUP(Schedule[[#This Row],[船名]],Vessel!$A:$G,3,0),"")</f>
        <v>cc</v>
      </c>
      <c r="Q2306" s="1">
        <f>_xlfn.IFNA(VLOOKUP(Schedule[[#This Row],[船名]],Vessel!$A:$G,4,0),"")</f>
        <v>2015</v>
      </c>
      <c r="R2306" s="1" t="str">
        <f>_xlfn.IFNA(VLOOKUP(Schedule[[#This Row],[船名]],Vessel!$A:$G,5,0),"")</f>
        <v>KOR</v>
      </c>
      <c r="S2306" s="1" t="str">
        <f>_xlfn.IFNA(VLOOKUP(Schedule[[#This Row],[船名]],Vessel!$A:$G,6,0),"")</f>
        <v>O</v>
      </c>
      <c r="T2306" s="1" t="str">
        <f>_xlfn.IFNA(VLOOKUP(Schedule[[#This Row],[船名]],Vessel!$A:$G,7,0),"")</f>
        <v>KMTC</v>
      </c>
      <c r="U2306" s="1" t="str">
        <f>VLOOKUP(Schedule[[#This Row],[航线ID]],'Rotation'!D:I,6,0)</f>
        <v>连云港(LIANYUNGANG)[2天] → 青岛(QINGDAO)[2天] → 釜山(BUSAN)[1天]→蔚山(ULSAN)[0天] → 光阳(KWANGYANG)[2天] → 连云港(LIANYUNGANG)</v>
      </c>
    </row>
    <row r="2307" spans="1:21" x14ac:dyDescent="0.4">
      <c r="A2307" s="1" t="s">
        <v>15694</v>
      </c>
      <c r="B2307" s="1" t="s">
        <v>15695</v>
      </c>
      <c r="C2307" s="1" t="s">
        <v>15122</v>
      </c>
      <c r="D2307" s="1" t="s">
        <v>12803</v>
      </c>
      <c r="E2307" s="1" t="s">
        <v>12896</v>
      </c>
      <c r="F2307" s="1" t="s">
        <v>16890</v>
      </c>
      <c r="G2307" s="1" t="s">
        <v>12909</v>
      </c>
      <c r="H2307" s="1" t="s">
        <v>15132</v>
      </c>
      <c r="I2307" s="2">
        <v>45993</v>
      </c>
      <c r="J2307" s="1" t="s">
        <v>12809</v>
      </c>
      <c r="K2307" s="1" t="s">
        <v>14648</v>
      </c>
      <c r="L2307" s="1" t="s">
        <v>12896</v>
      </c>
      <c r="M2307" s="1" t="s">
        <v>9214</v>
      </c>
      <c r="N2307" s="2" t="str">
        <f>VLOOKUP(Schedule[[#This Row],[船期]],week!A:D,4,0)</f>
        <v>202549</v>
      </c>
      <c r="O2307" s="1">
        <f>_xlfn.IFNA(VLOOKUP(Schedule[[#This Row],[船名]],Vessel!$A:$G,2,0),"")</f>
        <v>1000</v>
      </c>
      <c r="P2307" s="1" t="str">
        <f>_xlfn.IFNA(VLOOKUP(Schedule[[#This Row],[船名]],Vessel!$A:$G,3,0),"")</f>
        <v>cc</v>
      </c>
      <c r="Q2307" s="1">
        <f>_xlfn.IFNA(VLOOKUP(Schedule[[#This Row],[船名]],Vessel!$A:$G,4,0),"")</f>
        <v>2015</v>
      </c>
      <c r="R2307" s="1" t="str">
        <f>_xlfn.IFNA(VLOOKUP(Schedule[[#This Row],[船名]],Vessel!$A:$G,5,0),"")</f>
        <v>KOR</v>
      </c>
      <c r="S2307" s="1" t="str">
        <f>_xlfn.IFNA(VLOOKUP(Schedule[[#This Row],[船名]],Vessel!$A:$G,6,0),"")</f>
        <v>O</v>
      </c>
      <c r="T2307" s="1" t="str">
        <f>_xlfn.IFNA(VLOOKUP(Schedule[[#This Row],[船名]],Vessel!$A:$G,7,0),"")</f>
        <v>KMTC</v>
      </c>
      <c r="U2307" s="1" t="str">
        <f>VLOOKUP(Schedule[[#This Row],[航线ID]],'Rotation'!D:I,6,0)</f>
        <v>连云港(LIANYUNGANG)[2天] → 青岛(QINGDAO)[2天] → 釜山(BUSAN)[1天]→蔚山(ULSAN)[0天] → 光阳(KWANGYANG)[2天] → 连云港(LIANYUNGANG)</v>
      </c>
    </row>
    <row r="2308" spans="1:21" x14ac:dyDescent="0.4">
      <c r="A2308" s="1" t="s">
        <v>15694</v>
      </c>
      <c r="B2308" s="1" t="s">
        <v>15695</v>
      </c>
      <c r="C2308" s="1" t="s">
        <v>15122</v>
      </c>
      <c r="D2308" s="1" t="s">
        <v>12803</v>
      </c>
      <c r="E2308" s="1" t="s">
        <v>12896</v>
      </c>
      <c r="F2308" s="1" t="s">
        <v>16890</v>
      </c>
      <c r="G2308" s="1" t="s">
        <v>12909</v>
      </c>
      <c r="H2308" s="1" t="s">
        <v>15133</v>
      </c>
      <c r="I2308" s="2">
        <v>45981</v>
      </c>
      <c r="J2308" s="1" t="s">
        <v>12809</v>
      </c>
      <c r="K2308" s="1" t="s">
        <v>14648</v>
      </c>
      <c r="L2308" s="1" t="s">
        <v>12896</v>
      </c>
      <c r="M2308" s="1" t="s">
        <v>9214</v>
      </c>
      <c r="N2308" s="2" t="str">
        <f>VLOOKUP(Schedule[[#This Row],[船期]],week!A:D,4,0)</f>
        <v>202547</v>
      </c>
      <c r="O2308" s="1">
        <f>_xlfn.IFNA(VLOOKUP(Schedule[[#This Row],[船名]],Vessel!$A:$G,2,0),"")</f>
        <v>1000</v>
      </c>
      <c r="P2308" s="1" t="str">
        <f>_xlfn.IFNA(VLOOKUP(Schedule[[#This Row],[船名]],Vessel!$A:$G,3,0),"")</f>
        <v>cc</v>
      </c>
      <c r="Q2308" s="1">
        <f>_xlfn.IFNA(VLOOKUP(Schedule[[#This Row],[船名]],Vessel!$A:$G,4,0),"")</f>
        <v>2015</v>
      </c>
      <c r="R2308" s="1" t="str">
        <f>_xlfn.IFNA(VLOOKUP(Schedule[[#This Row],[船名]],Vessel!$A:$G,5,0),"")</f>
        <v>KOR</v>
      </c>
      <c r="S2308" s="1" t="str">
        <f>_xlfn.IFNA(VLOOKUP(Schedule[[#This Row],[船名]],Vessel!$A:$G,6,0),"")</f>
        <v>O</v>
      </c>
      <c r="T2308" s="1" t="str">
        <f>_xlfn.IFNA(VLOOKUP(Schedule[[#This Row],[船名]],Vessel!$A:$G,7,0),"")</f>
        <v>KMTC</v>
      </c>
      <c r="U2308" s="1" t="str">
        <f>VLOOKUP(Schedule[[#This Row],[航线ID]],'Rotation'!D:I,6,0)</f>
        <v>连云港(LIANYUNGANG)[2天] → 青岛(QINGDAO)[2天] → 釜山(BUSAN)[1天]→蔚山(ULSAN)[0天] → 光阳(KWANGYANG)[2天] → 连云港(LIANYUNGANG)</v>
      </c>
    </row>
    <row r="2309" spans="1:21" x14ac:dyDescent="0.4">
      <c r="A2309" s="1" t="s">
        <v>15694</v>
      </c>
      <c r="B2309" s="1" t="s">
        <v>15695</v>
      </c>
      <c r="C2309" s="1" t="s">
        <v>15122</v>
      </c>
      <c r="D2309" s="1" t="s">
        <v>12803</v>
      </c>
      <c r="E2309" s="1" t="s">
        <v>12896</v>
      </c>
      <c r="F2309" s="1" t="s">
        <v>16890</v>
      </c>
      <c r="G2309" s="1" t="s">
        <v>12909</v>
      </c>
      <c r="H2309" s="1" t="s">
        <v>15134</v>
      </c>
      <c r="I2309" s="2">
        <v>45970</v>
      </c>
      <c r="J2309" s="1" t="s">
        <v>12809</v>
      </c>
      <c r="K2309" s="1" t="s">
        <v>14648</v>
      </c>
      <c r="L2309" s="1" t="s">
        <v>12798</v>
      </c>
      <c r="M2309" s="1" t="s">
        <v>9214</v>
      </c>
      <c r="N2309" s="2" t="str">
        <f>VLOOKUP(Schedule[[#This Row],[船期]],week!A:D,4,0)</f>
        <v>202546</v>
      </c>
      <c r="O2309" s="1">
        <f>_xlfn.IFNA(VLOOKUP(Schedule[[#This Row],[船名]],Vessel!$A:$G,2,0),"")</f>
        <v>1000</v>
      </c>
      <c r="P2309" s="1" t="str">
        <f>_xlfn.IFNA(VLOOKUP(Schedule[[#This Row],[船名]],Vessel!$A:$G,3,0),"")</f>
        <v>cc</v>
      </c>
      <c r="Q2309" s="1">
        <f>_xlfn.IFNA(VLOOKUP(Schedule[[#This Row],[船名]],Vessel!$A:$G,4,0),"")</f>
        <v>2015</v>
      </c>
      <c r="R2309" s="1" t="str">
        <f>_xlfn.IFNA(VLOOKUP(Schedule[[#This Row],[船名]],Vessel!$A:$G,5,0),"")</f>
        <v>KOR</v>
      </c>
      <c r="S2309" s="1" t="str">
        <f>_xlfn.IFNA(VLOOKUP(Schedule[[#This Row],[船名]],Vessel!$A:$G,6,0),"")</f>
        <v>O</v>
      </c>
      <c r="T2309" s="1" t="str">
        <f>_xlfn.IFNA(VLOOKUP(Schedule[[#This Row],[船名]],Vessel!$A:$G,7,0),"")</f>
        <v>KMTC</v>
      </c>
      <c r="U2309" s="1" t="str">
        <f>VLOOKUP(Schedule[[#This Row],[航线ID]],'Rotation'!D:I,6,0)</f>
        <v>连云港(LIANYUNGANG)[2天] → 青岛(QINGDAO)[2天] → 釜山(BUSAN)[1天]→蔚山(ULSAN)[0天] → 光阳(KWANGYANG)[2天] → 连云港(LIANYUNGANG)</v>
      </c>
    </row>
    <row r="2310" spans="1:21" x14ac:dyDescent="0.4">
      <c r="A2310" s="1" t="s">
        <v>15694</v>
      </c>
      <c r="B2310" s="1" t="s">
        <v>15695</v>
      </c>
      <c r="C2310" s="1" t="s">
        <v>15250</v>
      </c>
      <c r="D2310" s="1" t="s">
        <v>12829</v>
      </c>
      <c r="E2310" s="1" t="s">
        <v>12798</v>
      </c>
      <c r="F2310" s="1" t="s">
        <v>16607</v>
      </c>
      <c r="G2310" s="1" t="s">
        <v>15201</v>
      </c>
      <c r="H2310" s="1" t="s">
        <v>15255</v>
      </c>
      <c r="I2310" s="2">
        <v>46047</v>
      </c>
      <c r="J2310" s="1" t="s">
        <v>12809</v>
      </c>
      <c r="K2310" s="1" t="s">
        <v>14648</v>
      </c>
      <c r="L2310" s="1" t="s">
        <v>12798</v>
      </c>
      <c r="M2310" s="1" t="s">
        <v>10779</v>
      </c>
      <c r="N2310" s="2" t="str">
        <f>VLOOKUP(Schedule[[#This Row],[船期]],week!A:D,4,0)</f>
        <v>202604</v>
      </c>
      <c r="O2310" s="1">
        <f>_xlfn.IFNA(VLOOKUP(Schedule[[#This Row],[船名]],Vessel!$A:$G,2,0),"")</f>
        <v>1000</v>
      </c>
      <c r="P2310" s="1" t="str">
        <f>_xlfn.IFNA(VLOOKUP(Schedule[[#This Row],[船名]],Vessel!$A:$G,3,0),"")</f>
        <v>cc</v>
      </c>
      <c r="Q2310" s="1">
        <f>_xlfn.IFNA(VLOOKUP(Schedule[[#This Row],[船名]],Vessel!$A:$G,4,0),"")</f>
        <v>2023</v>
      </c>
      <c r="R2310" s="1" t="str">
        <f>_xlfn.IFNA(VLOOKUP(Schedule[[#This Row],[船名]],Vessel!$A:$G,5,0),"")</f>
        <v>PAN</v>
      </c>
      <c r="S2310" s="1" t="str">
        <f>_xlfn.IFNA(VLOOKUP(Schedule[[#This Row],[船名]],Vessel!$A:$G,6,0),"")</f>
        <v>T</v>
      </c>
      <c r="T2310" s="1" t="str">
        <f>_xlfn.IFNA(VLOOKUP(Schedule[[#This Row],[船名]],Vessel!$A:$G,7,0),"")</f>
        <v>KMTC</v>
      </c>
      <c r="U2310" s="1" t="str">
        <f>VLOOKUP(Schedule[[#This Row],[航线ID]],'Rotation'!D:I,6,0)</f>
        <v>青岛(QINGDAO)[2天] → 大连(DALIAN)[2天] → 釜山(BUSAN)[2天] → 新泻(NIIGATA)[2天] → 秋田(AKITA)[1天] → 占小牧(TOMAKOMAI)[1天] → 八户(HACHINOHE)[2天]→仙台(SENDAI)[1天] → 日立内(HITACHINAKA)[3天] → 釜山新港(BUSAN NEW PORT)[0天] → 釜山(BUSAN)[2天] → 蔚山(ULSAN)[1天] → 光阳(KWANGYANG)[2天] → 青岛(QINGDAO)</v>
      </c>
    </row>
    <row r="2311" spans="1:21" x14ac:dyDescent="0.4">
      <c r="A2311" s="1" t="s">
        <v>15694</v>
      </c>
      <c r="B2311" s="1" t="s">
        <v>15695</v>
      </c>
      <c r="C2311" s="1" t="s">
        <v>15250</v>
      </c>
      <c r="D2311" s="1" t="s">
        <v>12829</v>
      </c>
      <c r="E2311" s="1" t="s">
        <v>12798</v>
      </c>
      <c r="F2311" s="1" t="s">
        <v>16607</v>
      </c>
      <c r="G2311" s="1" t="s">
        <v>15201</v>
      </c>
      <c r="H2311" s="1" t="s">
        <v>15256</v>
      </c>
      <c r="I2311" s="2">
        <v>46049</v>
      </c>
      <c r="J2311" s="1" t="s">
        <v>12809</v>
      </c>
      <c r="K2311" s="1" t="s">
        <v>14648</v>
      </c>
      <c r="L2311" s="1" t="s">
        <v>12798</v>
      </c>
      <c r="M2311" s="1" t="s">
        <v>11126</v>
      </c>
      <c r="N2311" s="2" t="str">
        <f>VLOOKUP(Schedule[[#This Row],[船期]],week!A:D,4,0)</f>
        <v>202604</v>
      </c>
      <c r="O2311" s="1">
        <f>_xlfn.IFNA(VLOOKUP(Schedule[[#This Row],[船名]],Vessel!$A:$G,2,0),"")</f>
        <v>1096</v>
      </c>
      <c r="P2311" s="1" t="str">
        <f>_xlfn.IFNA(VLOOKUP(Schedule[[#This Row],[船名]],Vessel!$A:$G,3,0),"")</f>
        <v>cc</v>
      </c>
      <c r="Q2311" s="1">
        <f>_xlfn.IFNA(VLOOKUP(Schedule[[#This Row],[船名]],Vessel!$A:$G,4,0),"")</f>
        <v>2021</v>
      </c>
      <c r="R2311" s="1" t="str">
        <f>_xlfn.IFNA(VLOOKUP(Schedule[[#This Row],[船名]],Vessel!$A:$G,5,0),"")</f>
        <v>HKG</v>
      </c>
      <c r="S2311" s="1" t="str">
        <f>_xlfn.IFNA(VLOOKUP(Schedule[[#This Row],[船名]],Vessel!$A:$G,6,0),"")</f>
        <v>T</v>
      </c>
      <c r="T2311" s="1" t="str">
        <f>_xlfn.IFNA(VLOOKUP(Schedule[[#This Row],[船名]],Vessel!$A:$G,7,0),"")</f>
        <v>KMTC</v>
      </c>
      <c r="U2311" s="1" t="str">
        <f>VLOOKUP(Schedule[[#This Row],[航线ID]],'Rotation'!D:I,6,0)</f>
        <v>青岛(QINGDAO)[2天] → 大连(DALIAN)[2天] → 釜山(BUSAN)[2天] → 新泻(NIIGATA)[2天] → 秋田(AKITA)[1天] → 占小牧(TOMAKOMAI)[1天] → 八户(HACHINOHE)[2天]→仙台(SENDAI)[1天] → 日立内(HITACHINAKA)[3天] → 釜山新港(BUSAN NEW PORT)[0天] → 釜山(BUSAN)[2天] → 蔚山(ULSAN)[1天] → 光阳(KWANGYANG)[2天] → 青岛(QINGDAO)</v>
      </c>
    </row>
    <row r="2312" spans="1:21" x14ac:dyDescent="0.4">
      <c r="A2312" s="1" t="s">
        <v>15694</v>
      </c>
      <c r="B2312" s="1" t="s">
        <v>15695</v>
      </c>
      <c r="C2312" s="1" t="s">
        <v>15250</v>
      </c>
      <c r="D2312" s="1" t="s">
        <v>12829</v>
      </c>
      <c r="E2312" s="1" t="s">
        <v>12798</v>
      </c>
      <c r="F2312" s="1" t="s">
        <v>16607</v>
      </c>
      <c r="G2312" s="1" t="s">
        <v>15201</v>
      </c>
      <c r="H2312" s="1" t="s">
        <v>15257</v>
      </c>
      <c r="I2312" s="2">
        <v>46053</v>
      </c>
      <c r="J2312" s="1" t="s">
        <v>12809</v>
      </c>
      <c r="K2312" s="1" t="s">
        <v>14648</v>
      </c>
      <c r="L2312" s="1" t="s">
        <v>12798</v>
      </c>
      <c r="M2312" s="1" t="s">
        <v>7626</v>
      </c>
      <c r="N2312" s="2" t="str">
        <f>VLOOKUP(Schedule[[#This Row],[船期]],week!A:D,4,0)</f>
        <v>202604</v>
      </c>
      <c r="O2312" s="1">
        <f>_xlfn.IFNA(VLOOKUP(Schedule[[#This Row],[船名]],Vessel!$A:$G,2,0),"")</f>
        <v>1043</v>
      </c>
      <c r="P2312" s="1" t="str">
        <f>_xlfn.IFNA(VLOOKUP(Schedule[[#This Row],[船名]],Vessel!$A:$G,3,0),"")</f>
        <v>cc</v>
      </c>
      <c r="Q2312" s="1">
        <f>_xlfn.IFNA(VLOOKUP(Schedule[[#This Row],[船名]],Vessel!$A:$G,4,0),"")</f>
        <v>2010</v>
      </c>
      <c r="R2312" s="1" t="str">
        <f>_xlfn.IFNA(VLOOKUP(Schedule[[#This Row],[船名]],Vessel!$A:$G,5,0),"")</f>
        <v>KOR</v>
      </c>
      <c r="S2312" s="1" t="str">
        <f>_xlfn.IFNA(VLOOKUP(Schedule[[#This Row],[船名]],Vessel!$A:$G,6,0),"")</f>
        <v>O</v>
      </c>
      <c r="T2312" s="1" t="str">
        <f>_xlfn.IFNA(VLOOKUP(Schedule[[#This Row],[船名]],Vessel!$A:$G,7,0),"")</f>
        <v>Namsung Shipping</v>
      </c>
      <c r="U2312" s="1" t="str">
        <f>VLOOKUP(Schedule[[#This Row],[航线ID]],'Rotation'!D:I,6,0)</f>
        <v>青岛(QINGDAO)[2天] → 大连(DALIAN)[2天] → 釜山(BUSAN)[2天] → 新泻(NIIGATA)[2天] → 秋田(AKITA)[1天] → 占小牧(TOMAKOMAI)[1天] → 八户(HACHINOHE)[2天]→仙台(SENDAI)[1天] → 日立内(HITACHINAKA)[3天] → 釜山新港(BUSAN NEW PORT)[0天] → 釜山(BUSAN)[2天] → 蔚山(ULSAN)[1天] → 光阳(KWANGYANG)[2天] → 青岛(QINGDAO)</v>
      </c>
    </row>
    <row r="2313" spans="1:21" x14ac:dyDescent="0.4">
      <c r="A2313" s="1" t="s">
        <v>15694</v>
      </c>
      <c r="B2313" s="1" t="s">
        <v>15695</v>
      </c>
      <c r="C2313" s="1" t="s">
        <v>15250</v>
      </c>
      <c r="D2313" s="1" t="s">
        <v>12829</v>
      </c>
      <c r="E2313" s="1" t="s">
        <v>12798</v>
      </c>
      <c r="F2313" s="1" t="s">
        <v>16607</v>
      </c>
      <c r="G2313" s="1" t="s">
        <v>15201</v>
      </c>
      <c r="H2313" s="1" t="s">
        <v>15258</v>
      </c>
      <c r="I2313" s="2">
        <v>46065</v>
      </c>
      <c r="J2313" s="1" t="s">
        <v>12809</v>
      </c>
      <c r="K2313" s="1" t="s">
        <v>14648</v>
      </c>
      <c r="L2313" s="1" t="s">
        <v>12798</v>
      </c>
      <c r="M2313" s="1" t="s">
        <v>10779</v>
      </c>
      <c r="N2313" s="2" t="str">
        <f>VLOOKUP(Schedule[[#This Row],[船期]],week!A:D,4,0)</f>
        <v>202606</v>
      </c>
      <c r="O2313" s="1">
        <f>_xlfn.IFNA(VLOOKUP(Schedule[[#This Row],[船名]],Vessel!$A:$G,2,0),"")</f>
        <v>1000</v>
      </c>
      <c r="P2313" s="1" t="str">
        <f>_xlfn.IFNA(VLOOKUP(Schedule[[#This Row],[船名]],Vessel!$A:$G,3,0),"")</f>
        <v>cc</v>
      </c>
      <c r="Q2313" s="1">
        <f>_xlfn.IFNA(VLOOKUP(Schedule[[#This Row],[船名]],Vessel!$A:$G,4,0),"")</f>
        <v>2023</v>
      </c>
      <c r="R2313" s="1" t="str">
        <f>_xlfn.IFNA(VLOOKUP(Schedule[[#This Row],[船名]],Vessel!$A:$G,5,0),"")</f>
        <v>PAN</v>
      </c>
      <c r="S2313" s="1" t="str">
        <f>_xlfn.IFNA(VLOOKUP(Schedule[[#This Row],[船名]],Vessel!$A:$G,6,0),"")</f>
        <v>T</v>
      </c>
      <c r="T2313" s="1" t="str">
        <f>_xlfn.IFNA(VLOOKUP(Schedule[[#This Row],[船名]],Vessel!$A:$G,7,0),"")</f>
        <v>KMTC</v>
      </c>
      <c r="U2313" s="1" t="str">
        <f>VLOOKUP(Schedule[[#This Row],[航线ID]],'Rotation'!D:I,6,0)</f>
        <v>青岛(QINGDAO)[2天] → 大连(DALIAN)[2天] → 釜山(BUSAN)[2天] → 新泻(NIIGATA)[2天] → 秋田(AKITA)[1天] → 占小牧(TOMAKOMAI)[1天] → 八户(HACHINOHE)[2天]→仙台(SENDAI)[1天] → 日立内(HITACHINAKA)[3天] → 釜山新港(BUSAN NEW PORT)[0天] → 釜山(BUSAN)[2天] → 蔚山(ULSAN)[1天] → 光阳(KWANGYANG)[2天] → 青岛(QINGDAO)</v>
      </c>
    </row>
    <row r="2314" spans="1:21" x14ac:dyDescent="0.4">
      <c r="A2314" s="1" t="s">
        <v>15694</v>
      </c>
      <c r="B2314" s="1" t="s">
        <v>15695</v>
      </c>
      <c r="C2314" s="1" t="s">
        <v>15250</v>
      </c>
      <c r="D2314" s="1" t="s">
        <v>12829</v>
      </c>
      <c r="E2314" s="1" t="s">
        <v>12798</v>
      </c>
      <c r="F2314" s="1" t="s">
        <v>16607</v>
      </c>
      <c r="G2314" s="1" t="s">
        <v>15201</v>
      </c>
      <c r="H2314" s="1" t="s">
        <v>15259</v>
      </c>
      <c r="I2314" s="2">
        <v>46067</v>
      </c>
      <c r="J2314" s="1" t="s">
        <v>12809</v>
      </c>
      <c r="K2314" s="1" t="s">
        <v>14648</v>
      </c>
      <c r="L2314" s="1" t="s">
        <v>12798</v>
      </c>
      <c r="M2314" s="1" t="s">
        <v>11126</v>
      </c>
      <c r="N2314" s="2" t="str">
        <f>VLOOKUP(Schedule[[#This Row],[船期]],week!A:D,4,0)</f>
        <v>202606</v>
      </c>
      <c r="O2314" s="1">
        <f>_xlfn.IFNA(VLOOKUP(Schedule[[#This Row],[船名]],Vessel!$A:$G,2,0),"")</f>
        <v>1096</v>
      </c>
      <c r="P2314" s="1" t="str">
        <f>_xlfn.IFNA(VLOOKUP(Schedule[[#This Row],[船名]],Vessel!$A:$G,3,0),"")</f>
        <v>cc</v>
      </c>
      <c r="Q2314" s="1">
        <f>_xlfn.IFNA(VLOOKUP(Schedule[[#This Row],[船名]],Vessel!$A:$G,4,0),"")</f>
        <v>2021</v>
      </c>
      <c r="R2314" s="1" t="str">
        <f>_xlfn.IFNA(VLOOKUP(Schedule[[#This Row],[船名]],Vessel!$A:$G,5,0),"")</f>
        <v>HKG</v>
      </c>
      <c r="S2314" s="1" t="str">
        <f>_xlfn.IFNA(VLOOKUP(Schedule[[#This Row],[船名]],Vessel!$A:$G,6,0),"")</f>
        <v>T</v>
      </c>
      <c r="T2314" s="1" t="str">
        <f>_xlfn.IFNA(VLOOKUP(Schedule[[#This Row],[船名]],Vessel!$A:$G,7,0),"")</f>
        <v>KMTC</v>
      </c>
      <c r="U2314" s="1" t="str">
        <f>VLOOKUP(Schedule[[#This Row],[航线ID]],'Rotation'!D:I,6,0)</f>
        <v>青岛(QINGDAO)[2天] → 大连(DALIAN)[2天] → 釜山(BUSAN)[2天] → 新泻(NIIGATA)[2天] → 秋田(AKITA)[1天] → 占小牧(TOMAKOMAI)[1天] → 八户(HACHINOHE)[2天]→仙台(SENDAI)[1天] → 日立内(HITACHINAKA)[3天] → 釜山新港(BUSAN NEW PORT)[0天] → 釜山(BUSAN)[2天] → 蔚山(ULSAN)[1天] → 光阳(KWANGYANG)[2天] → 青岛(QINGDAO)</v>
      </c>
    </row>
    <row r="2315" spans="1:21" x14ac:dyDescent="0.4">
      <c r="A2315" s="1" t="s">
        <v>15694</v>
      </c>
      <c r="B2315" s="1" t="s">
        <v>15695</v>
      </c>
      <c r="C2315" s="1" t="s">
        <v>15250</v>
      </c>
      <c r="D2315" s="1" t="s">
        <v>12829</v>
      </c>
      <c r="E2315" s="1" t="s">
        <v>12798</v>
      </c>
      <c r="F2315" s="1" t="s">
        <v>16607</v>
      </c>
      <c r="G2315" s="1" t="s">
        <v>15201</v>
      </c>
      <c r="H2315" s="1" t="s">
        <v>15783</v>
      </c>
      <c r="I2315" s="2">
        <v>46074</v>
      </c>
      <c r="J2315" s="1" t="s">
        <v>12809</v>
      </c>
      <c r="K2315" s="1" t="s">
        <v>14648</v>
      </c>
      <c r="L2315" s="1" t="s">
        <v>12798</v>
      </c>
      <c r="M2315" s="1" t="s">
        <v>7626</v>
      </c>
      <c r="N2315" s="2" t="str">
        <f>VLOOKUP(Schedule[[#This Row],[船期]],week!A:D,4,0)</f>
        <v>202607</v>
      </c>
      <c r="O2315" s="1">
        <f>_xlfn.IFNA(VLOOKUP(Schedule[[#This Row],[船名]],Vessel!$A:$G,2,0),"")</f>
        <v>1043</v>
      </c>
      <c r="P2315" s="1" t="str">
        <f>_xlfn.IFNA(VLOOKUP(Schedule[[#This Row],[船名]],Vessel!$A:$G,3,0),"")</f>
        <v>cc</v>
      </c>
      <c r="Q2315" s="1">
        <f>_xlfn.IFNA(VLOOKUP(Schedule[[#This Row],[船名]],Vessel!$A:$G,4,0),"")</f>
        <v>2010</v>
      </c>
      <c r="R2315" s="1" t="str">
        <f>_xlfn.IFNA(VLOOKUP(Schedule[[#This Row],[船名]],Vessel!$A:$G,5,0),"")</f>
        <v>KOR</v>
      </c>
      <c r="S2315" s="1" t="str">
        <f>_xlfn.IFNA(VLOOKUP(Schedule[[#This Row],[船名]],Vessel!$A:$G,6,0),"")</f>
        <v>O</v>
      </c>
      <c r="T2315" s="1" t="str">
        <f>_xlfn.IFNA(VLOOKUP(Schedule[[#This Row],[船名]],Vessel!$A:$G,7,0),"")</f>
        <v>Namsung Shipping</v>
      </c>
      <c r="U2315" s="1" t="str">
        <f>VLOOKUP(Schedule[[#This Row],[航线ID]],'Rotation'!D:I,6,0)</f>
        <v>青岛(QINGDAO)[2天] → 大连(DALIAN)[2天] → 釜山(BUSAN)[2天] → 新泻(NIIGATA)[2天] → 秋田(AKITA)[1天] → 占小牧(TOMAKOMAI)[1天] → 八户(HACHINOHE)[2天]→仙台(SENDAI)[1天] → 日立内(HITACHINAKA)[3天] → 釜山新港(BUSAN NEW PORT)[0天] → 釜山(BUSAN)[2天] → 蔚山(ULSAN)[1天] → 光阳(KWANGYANG)[2天] → 青岛(QINGDAO)</v>
      </c>
    </row>
    <row r="2316" spans="1:21" x14ac:dyDescent="0.4">
      <c r="A2316" s="1" t="s">
        <v>15694</v>
      </c>
      <c r="B2316" s="1" t="s">
        <v>15695</v>
      </c>
      <c r="C2316" s="1" t="s">
        <v>15250</v>
      </c>
      <c r="D2316" s="1" t="s">
        <v>12829</v>
      </c>
      <c r="E2316" s="1" t="s">
        <v>12798</v>
      </c>
      <c r="F2316" s="1" t="s">
        <v>16607</v>
      </c>
      <c r="G2316" s="1" t="s">
        <v>15201</v>
      </c>
      <c r="H2316" s="1" t="s">
        <v>16399</v>
      </c>
      <c r="I2316" s="2">
        <v>46082</v>
      </c>
      <c r="J2316" s="1" t="s">
        <v>12809</v>
      </c>
      <c r="K2316" s="1" t="s">
        <v>14648</v>
      </c>
      <c r="L2316" s="1" t="s">
        <v>12798</v>
      </c>
      <c r="M2316" s="1" t="s">
        <v>10779</v>
      </c>
      <c r="N2316" s="2" t="str">
        <f>VLOOKUP(Schedule[[#This Row],[船期]],week!A:D,4,0)</f>
        <v>202609</v>
      </c>
      <c r="O2316" s="1">
        <f>_xlfn.IFNA(VLOOKUP(Schedule[[#This Row],[船名]],Vessel!$A:$G,2,0),"")</f>
        <v>1000</v>
      </c>
      <c r="P2316" s="1" t="str">
        <f>_xlfn.IFNA(VLOOKUP(Schedule[[#This Row],[船名]],Vessel!$A:$G,3,0),"")</f>
        <v>cc</v>
      </c>
      <c r="Q2316" s="1">
        <f>_xlfn.IFNA(VLOOKUP(Schedule[[#This Row],[船名]],Vessel!$A:$G,4,0),"")</f>
        <v>2023</v>
      </c>
      <c r="R2316" s="1" t="str">
        <f>_xlfn.IFNA(VLOOKUP(Schedule[[#This Row],[船名]],Vessel!$A:$G,5,0),"")</f>
        <v>PAN</v>
      </c>
      <c r="S2316" s="1" t="str">
        <f>_xlfn.IFNA(VLOOKUP(Schedule[[#This Row],[船名]],Vessel!$A:$G,6,0),"")</f>
        <v>T</v>
      </c>
      <c r="T2316" s="1" t="str">
        <f>_xlfn.IFNA(VLOOKUP(Schedule[[#This Row],[船名]],Vessel!$A:$G,7,0),"")</f>
        <v>KMTC</v>
      </c>
      <c r="U2316" s="1" t="str">
        <f>VLOOKUP(Schedule[[#This Row],[航线ID]],'Rotation'!D:I,6,0)</f>
        <v>青岛(QINGDAO)[2天] → 大连(DALIAN)[2天] → 釜山(BUSAN)[2天] → 新泻(NIIGATA)[2天] → 秋田(AKITA)[1天] → 占小牧(TOMAKOMAI)[1天] → 八户(HACHINOHE)[2天]→仙台(SENDAI)[1天] → 日立内(HITACHINAKA)[3天] → 釜山新港(BUSAN NEW PORT)[0天] → 釜山(BUSAN)[2天] → 蔚山(ULSAN)[1天] → 光阳(KWANGYANG)[2天] → 青岛(QINGDAO)</v>
      </c>
    </row>
    <row r="2317" spans="1:21" x14ac:dyDescent="0.4">
      <c r="A2317" s="1" t="s">
        <v>15694</v>
      </c>
      <c r="B2317" s="1" t="s">
        <v>15695</v>
      </c>
      <c r="C2317" s="1" t="s">
        <v>15250</v>
      </c>
      <c r="D2317" s="1" t="s">
        <v>12829</v>
      </c>
      <c r="E2317" s="1" t="s">
        <v>12798</v>
      </c>
      <c r="F2317" s="1" t="s">
        <v>16607</v>
      </c>
      <c r="G2317" s="1" t="s">
        <v>15201</v>
      </c>
      <c r="H2317" s="1" t="s">
        <v>15254</v>
      </c>
      <c r="I2317" s="2">
        <v>46024</v>
      </c>
      <c r="J2317" s="1" t="s">
        <v>12809</v>
      </c>
      <c r="K2317" s="1" t="s">
        <v>14648</v>
      </c>
      <c r="L2317" s="1" t="s">
        <v>12798</v>
      </c>
      <c r="M2317" s="1" t="s">
        <v>11126</v>
      </c>
      <c r="N2317" s="2" t="str">
        <f>VLOOKUP(Schedule[[#This Row],[船期]],week!A:D,4,0)</f>
        <v>202553</v>
      </c>
      <c r="O2317" s="1">
        <f>_xlfn.IFNA(VLOOKUP(Schedule[[#This Row],[船名]],Vessel!$A:$G,2,0),"")</f>
        <v>1096</v>
      </c>
      <c r="P2317" s="1" t="str">
        <f>_xlfn.IFNA(VLOOKUP(Schedule[[#This Row],[船名]],Vessel!$A:$G,3,0),"")</f>
        <v>cc</v>
      </c>
      <c r="Q2317" s="1">
        <f>_xlfn.IFNA(VLOOKUP(Schedule[[#This Row],[船名]],Vessel!$A:$G,4,0),"")</f>
        <v>2021</v>
      </c>
      <c r="R2317" s="1" t="str">
        <f>_xlfn.IFNA(VLOOKUP(Schedule[[#This Row],[船名]],Vessel!$A:$G,5,0),"")</f>
        <v>HKG</v>
      </c>
      <c r="S2317" s="1" t="str">
        <f>_xlfn.IFNA(VLOOKUP(Schedule[[#This Row],[船名]],Vessel!$A:$G,6,0),"")</f>
        <v>T</v>
      </c>
      <c r="T2317" s="1" t="str">
        <f>_xlfn.IFNA(VLOOKUP(Schedule[[#This Row],[船名]],Vessel!$A:$G,7,0),"")</f>
        <v>KMTC</v>
      </c>
      <c r="U2317" s="1" t="str">
        <f>VLOOKUP(Schedule[[#This Row],[航线ID]],'Rotation'!D:I,6,0)</f>
        <v>青岛(QINGDAO)[2天] → 大连(DALIAN)[2天] → 釜山(BUSAN)[2天] → 新泻(NIIGATA)[2天] → 秋田(AKITA)[1天] → 占小牧(TOMAKOMAI)[1天] → 八户(HACHINOHE)[2天]→仙台(SENDAI)[1天] → 日立内(HITACHINAKA)[3天] → 釜山新港(BUSAN NEW PORT)[0天] → 釜山(BUSAN)[2天] → 蔚山(ULSAN)[1天] → 光阳(KWANGYANG)[2天] → 青岛(QINGDAO)</v>
      </c>
    </row>
    <row r="2318" spans="1:21" x14ac:dyDescent="0.4">
      <c r="A2318" s="1" t="s">
        <v>15694</v>
      </c>
      <c r="B2318" s="1" t="s">
        <v>15695</v>
      </c>
      <c r="C2318" s="1" t="s">
        <v>15250</v>
      </c>
      <c r="D2318" s="1" t="s">
        <v>12829</v>
      </c>
      <c r="E2318" s="1" t="s">
        <v>12798</v>
      </c>
      <c r="F2318" s="1" t="s">
        <v>16607</v>
      </c>
      <c r="G2318" s="1" t="s">
        <v>15201</v>
      </c>
      <c r="H2318" s="1" t="s">
        <v>15253</v>
      </c>
      <c r="I2318" s="2">
        <v>46023</v>
      </c>
      <c r="J2318" s="1" t="s">
        <v>12809</v>
      </c>
      <c r="K2318" s="1" t="s">
        <v>14648</v>
      </c>
      <c r="L2318" s="1" t="s">
        <v>12799</v>
      </c>
      <c r="M2318" s="1" t="s">
        <v>10779</v>
      </c>
      <c r="N2318" s="2" t="str">
        <f>VLOOKUP(Schedule[[#This Row],[船期]],week!A:D,4,0)</f>
        <v>202553</v>
      </c>
      <c r="O2318" s="1">
        <f>_xlfn.IFNA(VLOOKUP(Schedule[[#This Row],[船名]],Vessel!$A:$G,2,0),"")</f>
        <v>1000</v>
      </c>
      <c r="P2318" s="1" t="str">
        <f>_xlfn.IFNA(VLOOKUP(Schedule[[#This Row],[船名]],Vessel!$A:$G,3,0),"")</f>
        <v>cc</v>
      </c>
      <c r="Q2318" s="1">
        <f>_xlfn.IFNA(VLOOKUP(Schedule[[#This Row],[船名]],Vessel!$A:$G,4,0),"")</f>
        <v>2023</v>
      </c>
      <c r="R2318" s="1" t="str">
        <f>_xlfn.IFNA(VLOOKUP(Schedule[[#This Row],[船名]],Vessel!$A:$G,5,0),"")</f>
        <v>PAN</v>
      </c>
      <c r="S2318" s="1" t="str">
        <f>_xlfn.IFNA(VLOOKUP(Schedule[[#This Row],[船名]],Vessel!$A:$G,6,0),"")</f>
        <v>T</v>
      </c>
      <c r="T2318" s="1" t="str">
        <f>_xlfn.IFNA(VLOOKUP(Schedule[[#This Row],[船名]],Vessel!$A:$G,7,0),"")</f>
        <v>KMTC</v>
      </c>
      <c r="U2318" s="1" t="str">
        <f>VLOOKUP(Schedule[[#This Row],[航线ID]],'Rotation'!D:I,6,0)</f>
        <v>青岛(QINGDAO)[2天] → 大连(DALIAN)[2天] → 釜山(BUSAN)[2天] → 新泻(NIIGATA)[2天] → 秋田(AKITA)[1天] → 占小牧(TOMAKOMAI)[1天] → 八户(HACHINOHE)[2天]→仙台(SENDAI)[1天] → 日立内(HITACHINAKA)[3天] → 釜山新港(BUSAN NEW PORT)[0天] → 釜山(BUSAN)[2天] → 蔚山(ULSAN)[1天] → 光阳(KWANGYANG)[2天] → 青岛(QINGDAO)</v>
      </c>
    </row>
    <row r="2319" spans="1:21" x14ac:dyDescent="0.4">
      <c r="A2319" s="1" t="s">
        <v>15694</v>
      </c>
      <c r="B2319" s="1" t="s">
        <v>15695</v>
      </c>
      <c r="C2319" s="1" t="s">
        <v>15250</v>
      </c>
      <c r="D2319" s="1" t="s">
        <v>12829</v>
      </c>
      <c r="E2319" s="1" t="s">
        <v>12798</v>
      </c>
      <c r="F2319" s="1" t="s">
        <v>16607</v>
      </c>
      <c r="G2319" s="1" t="s">
        <v>15201</v>
      </c>
      <c r="H2319" s="1" t="s">
        <v>15252</v>
      </c>
      <c r="I2319" s="2">
        <v>46021</v>
      </c>
      <c r="J2319" s="1" t="s">
        <v>12809</v>
      </c>
      <c r="K2319" s="1" t="s">
        <v>14648</v>
      </c>
      <c r="L2319" s="1" t="s">
        <v>12798</v>
      </c>
      <c r="M2319" s="1" t="s">
        <v>7626</v>
      </c>
      <c r="N2319" s="2" t="str">
        <f>VLOOKUP(Schedule[[#This Row],[船期]],week!A:D,4,0)</f>
        <v>202553</v>
      </c>
      <c r="O2319" s="1">
        <f>_xlfn.IFNA(VLOOKUP(Schedule[[#This Row],[船名]],Vessel!$A:$G,2,0),"")</f>
        <v>1043</v>
      </c>
      <c r="P2319" s="1" t="str">
        <f>_xlfn.IFNA(VLOOKUP(Schedule[[#This Row],[船名]],Vessel!$A:$G,3,0),"")</f>
        <v>cc</v>
      </c>
      <c r="Q2319" s="1">
        <f>_xlfn.IFNA(VLOOKUP(Schedule[[#This Row],[船名]],Vessel!$A:$G,4,0),"")</f>
        <v>2010</v>
      </c>
      <c r="R2319" s="1" t="str">
        <f>_xlfn.IFNA(VLOOKUP(Schedule[[#This Row],[船名]],Vessel!$A:$G,5,0),"")</f>
        <v>KOR</v>
      </c>
      <c r="S2319" s="1" t="str">
        <f>_xlfn.IFNA(VLOOKUP(Schedule[[#This Row],[船名]],Vessel!$A:$G,6,0),"")</f>
        <v>O</v>
      </c>
      <c r="T2319" s="1" t="str">
        <f>_xlfn.IFNA(VLOOKUP(Schedule[[#This Row],[船名]],Vessel!$A:$G,7,0),"")</f>
        <v>Namsung Shipping</v>
      </c>
      <c r="U2319" s="1" t="str">
        <f>VLOOKUP(Schedule[[#This Row],[航线ID]],'Rotation'!D:I,6,0)</f>
        <v>青岛(QINGDAO)[2天] → 大连(DALIAN)[2天] → 釜山(BUSAN)[2天] → 新泻(NIIGATA)[2天] → 秋田(AKITA)[1天] → 占小牧(TOMAKOMAI)[1天] → 八户(HACHINOHE)[2天]→仙台(SENDAI)[1天] → 日立内(HITACHINAKA)[3天] → 釜山新港(BUSAN NEW PORT)[0天] → 釜山(BUSAN)[2天] → 蔚山(ULSAN)[1天] → 光阳(KWANGYANG)[2天] → 青岛(QINGDAO)</v>
      </c>
    </row>
    <row r="2320" spans="1:21" x14ac:dyDescent="0.4">
      <c r="A2320" s="1" t="s">
        <v>15694</v>
      </c>
      <c r="B2320" s="1" t="s">
        <v>15695</v>
      </c>
      <c r="C2320" s="1" t="s">
        <v>15250</v>
      </c>
      <c r="D2320" s="1" t="s">
        <v>12829</v>
      </c>
      <c r="E2320" s="1" t="s">
        <v>12798</v>
      </c>
      <c r="F2320" s="1" t="s">
        <v>16607</v>
      </c>
      <c r="G2320" s="1" t="s">
        <v>15201</v>
      </c>
      <c r="H2320" s="1" t="s">
        <v>15260</v>
      </c>
      <c r="I2320" s="2">
        <v>46002</v>
      </c>
      <c r="J2320" s="1" t="s">
        <v>12809</v>
      </c>
      <c r="K2320" s="1" t="s">
        <v>14648</v>
      </c>
      <c r="L2320" s="1" t="s">
        <v>12795</v>
      </c>
      <c r="M2320" s="1" t="s">
        <v>10779</v>
      </c>
      <c r="N2320" s="2" t="str">
        <f>VLOOKUP(Schedule[[#This Row],[船期]],week!A:D,4,0)</f>
        <v>202550</v>
      </c>
      <c r="O2320" s="1">
        <f>_xlfn.IFNA(VLOOKUP(Schedule[[#This Row],[船名]],Vessel!$A:$G,2,0),"")</f>
        <v>1000</v>
      </c>
      <c r="P2320" s="1" t="str">
        <f>_xlfn.IFNA(VLOOKUP(Schedule[[#This Row],[船名]],Vessel!$A:$G,3,0),"")</f>
        <v>cc</v>
      </c>
      <c r="Q2320" s="1">
        <f>_xlfn.IFNA(VLOOKUP(Schedule[[#This Row],[船名]],Vessel!$A:$G,4,0),"")</f>
        <v>2023</v>
      </c>
      <c r="R2320" s="1" t="str">
        <f>_xlfn.IFNA(VLOOKUP(Schedule[[#This Row],[船名]],Vessel!$A:$G,5,0),"")</f>
        <v>PAN</v>
      </c>
      <c r="S2320" s="1" t="str">
        <f>_xlfn.IFNA(VLOOKUP(Schedule[[#This Row],[船名]],Vessel!$A:$G,6,0),"")</f>
        <v>T</v>
      </c>
      <c r="T2320" s="1" t="str">
        <f>_xlfn.IFNA(VLOOKUP(Schedule[[#This Row],[船名]],Vessel!$A:$G,7,0),"")</f>
        <v>KMTC</v>
      </c>
      <c r="U2320" s="1" t="str">
        <f>VLOOKUP(Schedule[[#This Row],[航线ID]],'Rotation'!D:I,6,0)</f>
        <v>青岛(QINGDAO)[2天] → 大连(DALIAN)[2天] → 釜山(BUSAN)[2天] → 新泻(NIIGATA)[2天] → 秋田(AKITA)[1天] → 占小牧(TOMAKOMAI)[1天] → 八户(HACHINOHE)[2天]→仙台(SENDAI)[1天] → 日立内(HITACHINAKA)[3天] → 釜山新港(BUSAN NEW PORT)[0天] → 釜山(BUSAN)[2天] → 蔚山(ULSAN)[1天] → 光阳(KWANGYANG)[2天] → 青岛(QINGDAO)</v>
      </c>
    </row>
    <row r="2321" spans="1:21" x14ac:dyDescent="0.4">
      <c r="A2321" s="1" t="s">
        <v>15694</v>
      </c>
      <c r="B2321" s="1" t="s">
        <v>15695</v>
      </c>
      <c r="C2321" s="1" t="s">
        <v>15250</v>
      </c>
      <c r="D2321" s="1" t="s">
        <v>12829</v>
      </c>
      <c r="E2321" s="1" t="s">
        <v>12798</v>
      </c>
      <c r="F2321" s="1" t="s">
        <v>16607</v>
      </c>
      <c r="G2321" s="1" t="s">
        <v>15201</v>
      </c>
      <c r="H2321" s="1" t="s">
        <v>15261</v>
      </c>
      <c r="I2321" s="2">
        <v>45996</v>
      </c>
      <c r="J2321" s="1" t="s">
        <v>12809</v>
      </c>
      <c r="K2321" s="1" t="s">
        <v>14648</v>
      </c>
      <c r="L2321" s="1" t="s">
        <v>12896</v>
      </c>
      <c r="M2321" s="1" t="s">
        <v>7626</v>
      </c>
      <c r="N2321" s="2" t="str">
        <f>VLOOKUP(Schedule[[#This Row],[船期]],week!A:D,4,0)</f>
        <v>202549</v>
      </c>
      <c r="O2321" s="1">
        <f>_xlfn.IFNA(VLOOKUP(Schedule[[#This Row],[船名]],Vessel!$A:$G,2,0),"")</f>
        <v>1043</v>
      </c>
      <c r="P2321" s="1" t="str">
        <f>_xlfn.IFNA(VLOOKUP(Schedule[[#This Row],[船名]],Vessel!$A:$G,3,0),"")</f>
        <v>cc</v>
      </c>
      <c r="Q2321" s="1">
        <f>_xlfn.IFNA(VLOOKUP(Schedule[[#This Row],[船名]],Vessel!$A:$G,4,0),"")</f>
        <v>2010</v>
      </c>
      <c r="R2321" s="1" t="str">
        <f>_xlfn.IFNA(VLOOKUP(Schedule[[#This Row],[船名]],Vessel!$A:$G,5,0),"")</f>
        <v>KOR</v>
      </c>
      <c r="S2321" s="1" t="str">
        <f>_xlfn.IFNA(VLOOKUP(Schedule[[#This Row],[船名]],Vessel!$A:$G,6,0),"")</f>
        <v>O</v>
      </c>
      <c r="T2321" s="1" t="str">
        <f>_xlfn.IFNA(VLOOKUP(Schedule[[#This Row],[船名]],Vessel!$A:$G,7,0),"")</f>
        <v>Namsung Shipping</v>
      </c>
      <c r="U2321" s="1" t="str">
        <f>VLOOKUP(Schedule[[#This Row],[航线ID]],'Rotation'!D:I,6,0)</f>
        <v>青岛(QINGDAO)[2天] → 大连(DALIAN)[2天] → 釜山(BUSAN)[2天] → 新泻(NIIGATA)[2天] → 秋田(AKITA)[1天] → 占小牧(TOMAKOMAI)[1天] → 八户(HACHINOHE)[2天]→仙台(SENDAI)[1天] → 日立内(HITACHINAKA)[3天] → 釜山新港(BUSAN NEW PORT)[0天] → 釜山(BUSAN)[2天] → 蔚山(ULSAN)[1天] → 光阳(KWANGYANG)[2天] → 青岛(QINGDAO)</v>
      </c>
    </row>
    <row r="2322" spans="1:21" x14ac:dyDescent="0.4">
      <c r="A2322" s="1" t="s">
        <v>15694</v>
      </c>
      <c r="B2322" s="1" t="s">
        <v>15695</v>
      </c>
      <c r="C2322" s="1" t="s">
        <v>15250</v>
      </c>
      <c r="D2322" s="1" t="s">
        <v>12829</v>
      </c>
      <c r="E2322" s="1" t="s">
        <v>12798</v>
      </c>
      <c r="F2322" s="1" t="s">
        <v>16607</v>
      </c>
      <c r="G2322" s="1" t="s">
        <v>15201</v>
      </c>
      <c r="H2322" s="1" t="s">
        <v>15262</v>
      </c>
      <c r="I2322" s="2">
        <v>45990</v>
      </c>
      <c r="J2322" s="1" t="s">
        <v>12809</v>
      </c>
      <c r="K2322" s="1" t="s">
        <v>14648</v>
      </c>
      <c r="L2322" s="1" t="s">
        <v>12799</v>
      </c>
      <c r="M2322" s="1" t="s">
        <v>11126</v>
      </c>
      <c r="N2322" s="2" t="str">
        <f>VLOOKUP(Schedule[[#This Row],[船期]],week!A:D,4,0)</f>
        <v>202548</v>
      </c>
      <c r="O2322" s="1">
        <f>_xlfn.IFNA(VLOOKUP(Schedule[[#This Row],[船名]],Vessel!$A:$G,2,0),"")</f>
        <v>1096</v>
      </c>
      <c r="P2322" s="1" t="str">
        <f>_xlfn.IFNA(VLOOKUP(Schedule[[#This Row],[船名]],Vessel!$A:$G,3,0),"")</f>
        <v>cc</v>
      </c>
      <c r="Q2322" s="1">
        <f>_xlfn.IFNA(VLOOKUP(Schedule[[#This Row],[船名]],Vessel!$A:$G,4,0),"")</f>
        <v>2021</v>
      </c>
      <c r="R2322" s="1" t="str">
        <f>_xlfn.IFNA(VLOOKUP(Schedule[[#This Row],[船名]],Vessel!$A:$G,5,0),"")</f>
        <v>HKG</v>
      </c>
      <c r="S2322" s="1" t="str">
        <f>_xlfn.IFNA(VLOOKUP(Schedule[[#This Row],[船名]],Vessel!$A:$G,6,0),"")</f>
        <v>T</v>
      </c>
      <c r="T2322" s="1" t="str">
        <f>_xlfn.IFNA(VLOOKUP(Schedule[[#This Row],[船名]],Vessel!$A:$G,7,0),"")</f>
        <v>KMTC</v>
      </c>
      <c r="U2322" s="1" t="str">
        <f>VLOOKUP(Schedule[[#This Row],[航线ID]],'Rotation'!D:I,6,0)</f>
        <v>青岛(QINGDAO)[2天] → 大连(DALIAN)[2天] → 釜山(BUSAN)[2天] → 新泻(NIIGATA)[2天] → 秋田(AKITA)[1天] → 占小牧(TOMAKOMAI)[1天] → 八户(HACHINOHE)[2天]→仙台(SENDAI)[1天] → 日立内(HITACHINAKA)[3天] → 釜山新港(BUSAN NEW PORT)[0天] → 釜山(BUSAN)[2天] → 蔚山(ULSAN)[1天] → 光阳(KWANGYANG)[2天] → 青岛(QINGDAO)</v>
      </c>
    </row>
    <row r="2323" spans="1:21" x14ac:dyDescent="0.4">
      <c r="A2323" s="1" t="s">
        <v>15694</v>
      </c>
      <c r="B2323" s="1" t="s">
        <v>15695</v>
      </c>
      <c r="C2323" s="1" t="s">
        <v>15250</v>
      </c>
      <c r="D2323" s="1" t="s">
        <v>12829</v>
      </c>
      <c r="E2323" s="1" t="s">
        <v>12798</v>
      </c>
      <c r="F2323" s="1" t="s">
        <v>16607</v>
      </c>
      <c r="G2323" s="1" t="s">
        <v>15201</v>
      </c>
      <c r="H2323" s="1" t="s">
        <v>15263</v>
      </c>
      <c r="I2323" s="2">
        <v>45979</v>
      </c>
      <c r="J2323" s="1" t="s">
        <v>12809</v>
      </c>
      <c r="K2323" s="1" t="s">
        <v>14648</v>
      </c>
      <c r="L2323" s="1" t="s">
        <v>12799</v>
      </c>
      <c r="M2323" s="1" t="s">
        <v>10779</v>
      </c>
      <c r="N2323" s="2" t="str">
        <f>VLOOKUP(Schedule[[#This Row],[船期]],week!A:D,4,0)</f>
        <v>202547</v>
      </c>
      <c r="O2323" s="1">
        <f>_xlfn.IFNA(VLOOKUP(Schedule[[#This Row],[船名]],Vessel!$A:$G,2,0),"")</f>
        <v>1000</v>
      </c>
      <c r="P2323" s="1" t="str">
        <f>_xlfn.IFNA(VLOOKUP(Schedule[[#This Row],[船名]],Vessel!$A:$G,3,0),"")</f>
        <v>cc</v>
      </c>
      <c r="Q2323" s="1">
        <f>_xlfn.IFNA(VLOOKUP(Schedule[[#This Row],[船名]],Vessel!$A:$G,4,0),"")</f>
        <v>2023</v>
      </c>
      <c r="R2323" s="1" t="str">
        <f>_xlfn.IFNA(VLOOKUP(Schedule[[#This Row],[船名]],Vessel!$A:$G,5,0),"")</f>
        <v>PAN</v>
      </c>
      <c r="S2323" s="1" t="str">
        <f>_xlfn.IFNA(VLOOKUP(Schedule[[#This Row],[船名]],Vessel!$A:$G,6,0),"")</f>
        <v>T</v>
      </c>
      <c r="T2323" s="1" t="str">
        <f>_xlfn.IFNA(VLOOKUP(Schedule[[#This Row],[船名]],Vessel!$A:$G,7,0),"")</f>
        <v>KMTC</v>
      </c>
      <c r="U2323" s="1" t="str">
        <f>VLOOKUP(Schedule[[#This Row],[航线ID]],'Rotation'!D:I,6,0)</f>
        <v>青岛(QINGDAO)[2天] → 大连(DALIAN)[2天] → 釜山(BUSAN)[2天] → 新泻(NIIGATA)[2天] → 秋田(AKITA)[1天] → 占小牧(TOMAKOMAI)[1天] → 八户(HACHINOHE)[2天]→仙台(SENDAI)[1天] → 日立内(HITACHINAKA)[3天] → 釜山新港(BUSAN NEW PORT)[0天] → 釜山(BUSAN)[2天] → 蔚山(ULSAN)[1天] → 光阳(KWANGYANG)[2天] → 青岛(QINGDAO)</v>
      </c>
    </row>
    <row r="2324" spans="1:21" x14ac:dyDescent="0.4">
      <c r="A2324" s="1" t="s">
        <v>15694</v>
      </c>
      <c r="B2324" s="1" t="s">
        <v>15695</v>
      </c>
      <c r="C2324" s="1" t="s">
        <v>15250</v>
      </c>
      <c r="D2324" s="1" t="s">
        <v>12829</v>
      </c>
      <c r="E2324" s="1" t="s">
        <v>12798</v>
      </c>
      <c r="F2324" s="1" t="s">
        <v>16607</v>
      </c>
      <c r="G2324" s="1" t="s">
        <v>15201</v>
      </c>
      <c r="H2324" s="1" t="s">
        <v>15264</v>
      </c>
      <c r="I2324" s="2">
        <v>45975</v>
      </c>
      <c r="J2324" s="1" t="s">
        <v>12809</v>
      </c>
      <c r="K2324" s="1" t="s">
        <v>14648</v>
      </c>
      <c r="L2324" s="1" t="s">
        <v>12799</v>
      </c>
      <c r="M2324" s="1" t="s">
        <v>7626</v>
      </c>
      <c r="N2324" s="2" t="str">
        <f>VLOOKUP(Schedule[[#This Row],[船期]],week!A:D,4,0)</f>
        <v>202546</v>
      </c>
      <c r="O2324" s="1">
        <f>_xlfn.IFNA(VLOOKUP(Schedule[[#This Row],[船名]],Vessel!$A:$G,2,0),"")</f>
        <v>1043</v>
      </c>
      <c r="P2324" s="1" t="str">
        <f>_xlfn.IFNA(VLOOKUP(Schedule[[#This Row],[船名]],Vessel!$A:$G,3,0),"")</f>
        <v>cc</v>
      </c>
      <c r="Q2324" s="1">
        <f>_xlfn.IFNA(VLOOKUP(Schedule[[#This Row],[船名]],Vessel!$A:$G,4,0),"")</f>
        <v>2010</v>
      </c>
      <c r="R2324" s="1" t="str">
        <f>_xlfn.IFNA(VLOOKUP(Schedule[[#This Row],[船名]],Vessel!$A:$G,5,0),"")</f>
        <v>KOR</v>
      </c>
      <c r="S2324" s="1" t="str">
        <f>_xlfn.IFNA(VLOOKUP(Schedule[[#This Row],[船名]],Vessel!$A:$G,6,0),"")</f>
        <v>O</v>
      </c>
      <c r="T2324" s="1" t="str">
        <f>_xlfn.IFNA(VLOOKUP(Schedule[[#This Row],[船名]],Vessel!$A:$G,7,0),"")</f>
        <v>Namsung Shipping</v>
      </c>
      <c r="U2324" s="1" t="str">
        <f>VLOOKUP(Schedule[[#This Row],[航线ID]],'Rotation'!D:I,6,0)</f>
        <v>青岛(QINGDAO)[2天] → 大连(DALIAN)[2天] → 釜山(BUSAN)[2天] → 新泻(NIIGATA)[2天] → 秋田(AKITA)[1天] → 占小牧(TOMAKOMAI)[1天] → 八户(HACHINOHE)[2天]→仙台(SENDAI)[1天] → 日立内(HITACHINAKA)[3天] → 釜山新港(BUSAN NEW PORT)[0天] → 釜山(BUSAN)[2天] → 蔚山(ULSAN)[1天] → 光阳(KWANGYANG)[2天] → 青岛(QINGDAO)</v>
      </c>
    </row>
    <row r="2325" spans="1:21" x14ac:dyDescent="0.4">
      <c r="A2325" s="1" t="s">
        <v>15694</v>
      </c>
      <c r="B2325" s="1" t="s">
        <v>15695</v>
      </c>
      <c r="C2325" s="1" t="s">
        <v>15250</v>
      </c>
      <c r="D2325" s="1" t="s">
        <v>12829</v>
      </c>
      <c r="E2325" s="1" t="s">
        <v>12798</v>
      </c>
      <c r="F2325" s="1" t="s">
        <v>16607</v>
      </c>
      <c r="G2325" s="1" t="s">
        <v>15201</v>
      </c>
      <c r="H2325" s="1" t="s">
        <v>15265</v>
      </c>
      <c r="I2325" s="2">
        <v>45966</v>
      </c>
      <c r="J2325" s="1" t="s">
        <v>12809</v>
      </c>
      <c r="K2325" s="1" t="s">
        <v>14648</v>
      </c>
      <c r="L2325" s="1" t="s">
        <v>12799</v>
      </c>
      <c r="M2325" s="1" t="s">
        <v>11126</v>
      </c>
      <c r="N2325" s="2" t="str">
        <f>VLOOKUP(Schedule[[#This Row],[船期]],week!A:D,4,0)</f>
        <v>202545</v>
      </c>
      <c r="O2325" s="1">
        <f>_xlfn.IFNA(VLOOKUP(Schedule[[#This Row],[船名]],Vessel!$A:$G,2,0),"")</f>
        <v>1096</v>
      </c>
      <c r="P2325" s="1" t="str">
        <f>_xlfn.IFNA(VLOOKUP(Schedule[[#This Row],[船名]],Vessel!$A:$G,3,0),"")</f>
        <v>cc</v>
      </c>
      <c r="Q2325" s="1">
        <f>_xlfn.IFNA(VLOOKUP(Schedule[[#This Row],[船名]],Vessel!$A:$G,4,0),"")</f>
        <v>2021</v>
      </c>
      <c r="R2325" s="1" t="str">
        <f>_xlfn.IFNA(VLOOKUP(Schedule[[#This Row],[船名]],Vessel!$A:$G,5,0),"")</f>
        <v>HKG</v>
      </c>
      <c r="S2325" s="1" t="str">
        <f>_xlfn.IFNA(VLOOKUP(Schedule[[#This Row],[船名]],Vessel!$A:$G,6,0),"")</f>
        <v>T</v>
      </c>
      <c r="T2325" s="1" t="str">
        <f>_xlfn.IFNA(VLOOKUP(Schedule[[#This Row],[船名]],Vessel!$A:$G,7,0),"")</f>
        <v>KMTC</v>
      </c>
      <c r="U2325" s="1" t="str">
        <f>VLOOKUP(Schedule[[#This Row],[航线ID]],'Rotation'!D:I,6,0)</f>
        <v>青岛(QINGDAO)[2天] → 大连(DALIAN)[2天] → 釜山(BUSAN)[2天] → 新泻(NIIGATA)[2天] → 秋田(AKITA)[1天] → 占小牧(TOMAKOMAI)[1天] → 八户(HACHINOHE)[2天]→仙台(SENDAI)[1天] → 日立内(HITACHINAKA)[3天] → 釜山新港(BUSAN NEW PORT)[0天] → 釜山(BUSAN)[2天] → 蔚山(ULSAN)[1天] → 光阳(KWANGYANG)[2天] → 青岛(QINGDAO)</v>
      </c>
    </row>
    <row r="2326" spans="1:21" x14ac:dyDescent="0.4">
      <c r="A2326" s="1" t="s">
        <v>15694</v>
      </c>
      <c r="B2326" s="1" t="s">
        <v>15695</v>
      </c>
      <c r="C2326" s="1" t="s">
        <v>15250</v>
      </c>
      <c r="D2326" s="1" t="s">
        <v>12829</v>
      </c>
      <c r="E2326" s="1" t="s">
        <v>12798</v>
      </c>
      <c r="F2326" s="1" t="s">
        <v>16607</v>
      </c>
      <c r="G2326" s="1" t="s">
        <v>15201</v>
      </c>
      <c r="H2326" s="1" t="s">
        <v>15266</v>
      </c>
      <c r="I2326" s="2">
        <v>45960</v>
      </c>
      <c r="J2326" s="1" t="s">
        <v>12809</v>
      </c>
      <c r="K2326" s="1" t="s">
        <v>14648</v>
      </c>
      <c r="L2326" s="1" t="s">
        <v>12799</v>
      </c>
      <c r="M2326" s="1" t="s">
        <v>10779</v>
      </c>
      <c r="N2326" s="2" t="str">
        <f>VLOOKUP(Schedule[[#This Row],[船期]],week!A:D,4,0)</f>
        <v>202544</v>
      </c>
      <c r="O2326" s="1">
        <f>_xlfn.IFNA(VLOOKUP(Schedule[[#This Row],[船名]],Vessel!$A:$G,2,0),"")</f>
        <v>1000</v>
      </c>
      <c r="P2326" s="1" t="str">
        <f>_xlfn.IFNA(VLOOKUP(Schedule[[#This Row],[船名]],Vessel!$A:$G,3,0),"")</f>
        <v>cc</v>
      </c>
      <c r="Q2326" s="1">
        <f>_xlfn.IFNA(VLOOKUP(Schedule[[#This Row],[船名]],Vessel!$A:$G,4,0),"")</f>
        <v>2023</v>
      </c>
      <c r="R2326" s="1" t="str">
        <f>_xlfn.IFNA(VLOOKUP(Schedule[[#This Row],[船名]],Vessel!$A:$G,5,0),"")</f>
        <v>PAN</v>
      </c>
      <c r="S2326" s="1" t="str">
        <f>_xlfn.IFNA(VLOOKUP(Schedule[[#This Row],[船名]],Vessel!$A:$G,6,0),"")</f>
        <v>T</v>
      </c>
      <c r="T2326" s="1" t="str">
        <f>_xlfn.IFNA(VLOOKUP(Schedule[[#This Row],[船名]],Vessel!$A:$G,7,0),"")</f>
        <v>KMTC</v>
      </c>
      <c r="U2326" s="1" t="str">
        <f>VLOOKUP(Schedule[[#This Row],[航线ID]],'Rotation'!D:I,6,0)</f>
        <v>青岛(QINGDAO)[2天] → 大连(DALIAN)[2天] → 釜山(BUSAN)[2天] → 新泻(NIIGATA)[2天] → 秋田(AKITA)[1天] → 占小牧(TOMAKOMAI)[1天] → 八户(HACHINOHE)[2天]→仙台(SENDAI)[1天] → 日立内(HITACHINAKA)[3天] → 釜山新港(BUSAN NEW PORT)[0天] → 釜山(BUSAN)[2天] → 蔚山(ULSAN)[1天] → 光阳(KWANGYANG)[2天] → 青岛(QINGDAO)</v>
      </c>
    </row>
    <row r="2327" spans="1:21" x14ac:dyDescent="0.4">
      <c r="A2327" s="1" t="s">
        <v>15694</v>
      </c>
      <c r="B2327" s="1" t="s">
        <v>15695</v>
      </c>
      <c r="C2327" s="1" t="s">
        <v>898</v>
      </c>
      <c r="D2327" s="1" t="s">
        <v>12829</v>
      </c>
      <c r="E2327" s="1" t="s">
        <v>12893</v>
      </c>
      <c r="F2327" s="1" t="s">
        <v>16891</v>
      </c>
      <c r="G2327" s="1" t="s">
        <v>12929</v>
      </c>
      <c r="H2327" s="1" t="s">
        <v>12933</v>
      </c>
      <c r="I2327" s="2">
        <v>46039</v>
      </c>
      <c r="J2327" s="1" t="s">
        <v>12809</v>
      </c>
      <c r="K2327" s="1" t="s">
        <v>15267</v>
      </c>
      <c r="L2327" s="1" t="s">
        <v>12899</v>
      </c>
      <c r="M2327" s="1" t="s">
        <v>904</v>
      </c>
      <c r="N2327" s="2" t="str">
        <f>VLOOKUP(Schedule[[#This Row],[船期]],week!A:D,4,0)</f>
        <v>202602</v>
      </c>
      <c r="O2327" s="1">
        <f>_xlfn.IFNA(VLOOKUP(Schedule[[#This Row],[船名]],Vessel!$A:$G,2,0),"")</f>
        <v>7092</v>
      </c>
      <c r="P2327" s="1" t="str">
        <f>_xlfn.IFNA(VLOOKUP(Schedule[[#This Row],[船名]],Vessel!$A:$G,3,0),"")</f>
        <v>cc/l</v>
      </c>
      <c r="Q2327" s="1">
        <f>_xlfn.IFNA(VLOOKUP(Schedule[[#This Row],[船名]],Vessel!$A:$G,4,0),"")</f>
        <v>2023</v>
      </c>
      <c r="R2327" s="1" t="str">
        <f>_xlfn.IFNA(VLOOKUP(Schedule[[#This Row],[船名]],Vessel!$A:$G,5,0),"")</f>
        <v>SGP</v>
      </c>
      <c r="S2327" s="1" t="str">
        <f>_xlfn.IFNA(VLOOKUP(Schedule[[#This Row],[船名]],Vessel!$A:$G,6,0),"")</f>
        <v>O</v>
      </c>
      <c r="T2327" s="1" t="str">
        <f>_xlfn.IFNA(VLOOKUP(Schedule[[#This Row],[船名]],Vessel!$A:$G,7,0),"")</f>
        <v>X-Press Feeders Group</v>
      </c>
      <c r="U2327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328" spans="1:21" x14ac:dyDescent="0.4">
      <c r="A2328" s="1" t="s">
        <v>15694</v>
      </c>
      <c r="B2328" s="1" t="s">
        <v>15695</v>
      </c>
      <c r="C2328" s="1" t="s">
        <v>898</v>
      </c>
      <c r="D2328" s="1" t="s">
        <v>12829</v>
      </c>
      <c r="E2328" s="1" t="s">
        <v>12893</v>
      </c>
      <c r="F2328" s="1" t="s">
        <v>16891</v>
      </c>
      <c r="G2328" s="1" t="s">
        <v>12929</v>
      </c>
      <c r="H2328" s="1" t="s">
        <v>13040</v>
      </c>
      <c r="I2328" s="2">
        <v>46046</v>
      </c>
      <c r="J2328" s="1" t="s">
        <v>12809</v>
      </c>
      <c r="K2328" s="1" t="s">
        <v>15267</v>
      </c>
      <c r="L2328" s="1" t="s">
        <v>12795</v>
      </c>
      <c r="M2328" s="1" t="s">
        <v>902</v>
      </c>
      <c r="N2328" s="2" t="str">
        <f>VLOOKUP(Schedule[[#This Row],[船期]],week!A:D,4,0)</f>
        <v>202603</v>
      </c>
      <c r="O2328" s="1">
        <f>_xlfn.IFNA(VLOOKUP(Schedule[[#This Row],[船名]],Vessel!$A:$G,2,0),"")</f>
        <v>7849</v>
      </c>
      <c r="P2328" s="1" t="str">
        <f>_xlfn.IFNA(VLOOKUP(Schedule[[#This Row],[船名]],Vessel!$A:$G,3,0),"")</f>
        <v>cc/v</v>
      </c>
      <c r="Q2328" s="1">
        <f>_xlfn.IFNA(VLOOKUP(Schedule[[#This Row],[船名]],Vessel!$A:$G,4,0),"")</f>
        <v>2004</v>
      </c>
      <c r="R2328" s="1" t="str">
        <f>_xlfn.IFNA(VLOOKUP(Schedule[[#This Row],[船名]],Vessel!$A:$G,5,0),"")</f>
        <v>LBR</v>
      </c>
      <c r="S2328" s="1" t="str">
        <f>_xlfn.IFNA(VLOOKUP(Schedule[[#This Row],[船名]],Vessel!$A:$G,6,0),"")</f>
        <v>T</v>
      </c>
      <c r="T2328" s="1" t="str">
        <f>_xlfn.IFNA(VLOOKUP(Schedule[[#This Row],[船名]],Vessel!$A:$G,7,0),"")</f>
        <v>Maersk A/S</v>
      </c>
      <c r="U2328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329" spans="1:21" x14ac:dyDescent="0.4">
      <c r="A2329" s="1" t="s">
        <v>15694</v>
      </c>
      <c r="B2329" s="1" t="s">
        <v>15695</v>
      </c>
      <c r="C2329" s="1" t="s">
        <v>898</v>
      </c>
      <c r="D2329" s="1" t="s">
        <v>12829</v>
      </c>
      <c r="E2329" s="1" t="s">
        <v>12893</v>
      </c>
      <c r="F2329" s="1" t="s">
        <v>16891</v>
      </c>
      <c r="G2329" s="1" t="s">
        <v>12929</v>
      </c>
      <c r="H2329" s="1" t="s">
        <v>16823</v>
      </c>
      <c r="I2329" s="2">
        <v>46050</v>
      </c>
      <c r="J2329" s="1" t="s">
        <v>12809</v>
      </c>
      <c r="K2329" s="1" t="s">
        <v>15267</v>
      </c>
      <c r="L2329" s="1" t="s">
        <v>12799</v>
      </c>
      <c r="M2329" s="1" t="s">
        <v>900</v>
      </c>
      <c r="N2329" s="2" t="str">
        <f>VLOOKUP(Schedule[[#This Row],[船期]],week!A:D,4,0)</f>
        <v>202604</v>
      </c>
      <c r="O2329" s="1">
        <f>_xlfn.IFNA(VLOOKUP(Schedule[[#This Row],[船名]],Vessel!$A:$G,2,0),"")</f>
        <v>7092</v>
      </c>
      <c r="P2329" s="1" t="str">
        <f>_xlfn.IFNA(VLOOKUP(Schedule[[#This Row],[船名]],Vessel!$A:$G,3,0),"")</f>
        <v>cc/l</v>
      </c>
      <c r="Q2329" s="1">
        <f>_xlfn.IFNA(VLOOKUP(Schedule[[#This Row],[船名]],Vessel!$A:$G,4,0),"")</f>
        <v>2023</v>
      </c>
      <c r="R2329" s="1" t="str">
        <f>_xlfn.IFNA(VLOOKUP(Schedule[[#This Row],[船名]],Vessel!$A:$G,5,0),"")</f>
        <v>SGP</v>
      </c>
      <c r="S2329" s="1" t="str">
        <f>_xlfn.IFNA(VLOOKUP(Schedule[[#This Row],[船名]],Vessel!$A:$G,6,0),"")</f>
        <v>O</v>
      </c>
      <c r="T2329" s="1" t="str">
        <f>_xlfn.IFNA(VLOOKUP(Schedule[[#This Row],[船名]],Vessel!$A:$G,7,0),"")</f>
        <v>X-Press Feeders Group</v>
      </c>
      <c r="U2329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330" spans="1:21" x14ac:dyDescent="0.4">
      <c r="A2330" s="1" t="s">
        <v>15694</v>
      </c>
      <c r="B2330" s="1" t="s">
        <v>15695</v>
      </c>
      <c r="C2330" s="1" t="s">
        <v>898</v>
      </c>
      <c r="D2330" s="1" t="s">
        <v>12829</v>
      </c>
      <c r="E2330" s="1" t="s">
        <v>12893</v>
      </c>
      <c r="F2330" s="1" t="s">
        <v>16891</v>
      </c>
      <c r="G2330" s="1" t="s">
        <v>12929</v>
      </c>
      <c r="H2330" s="1" t="s">
        <v>14096</v>
      </c>
      <c r="I2330" s="2">
        <v>46053</v>
      </c>
      <c r="J2330" s="1" t="s">
        <v>12809</v>
      </c>
      <c r="K2330" s="1" t="s">
        <v>15267</v>
      </c>
      <c r="L2330" s="1" t="s">
        <v>12893</v>
      </c>
      <c r="M2330" s="1" t="s">
        <v>899</v>
      </c>
      <c r="N2330" s="2" t="str">
        <f>VLOOKUP(Schedule[[#This Row],[船期]],week!A:D,4,0)</f>
        <v>202604</v>
      </c>
      <c r="O2330" s="1">
        <f>_xlfn.IFNA(VLOOKUP(Schedule[[#This Row],[船名]],Vessel!$A:$G,2,0),"")</f>
        <v>6840</v>
      </c>
      <c r="P2330" s="1" t="str">
        <f>_xlfn.IFNA(VLOOKUP(Schedule[[#This Row],[船名]],Vessel!$A:$G,3,0),"")</f>
        <v>cc/l</v>
      </c>
      <c r="Q2330" s="1">
        <f>_xlfn.IFNA(VLOOKUP(Schedule[[#This Row],[船名]],Vessel!$A:$G,4,0),"")</f>
        <v>2002</v>
      </c>
      <c r="R2330" s="1" t="str">
        <f>_xlfn.IFNA(VLOOKUP(Schedule[[#This Row],[船名]],Vessel!$A:$G,5,0),"")</f>
        <v>LBR</v>
      </c>
      <c r="S2330" s="1" t="str">
        <f>_xlfn.IFNA(VLOOKUP(Schedule[[#This Row],[船名]],Vessel!$A:$G,6,0),"")</f>
        <v>T</v>
      </c>
      <c r="T2330" s="1" t="str">
        <f>_xlfn.IFNA(VLOOKUP(Schedule[[#This Row],[船名]],Vessel!$A:$G,7,0),"")</f>
        <v>Maersk A/S</v>
      </c>
      <c r="U2330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331" spans="1:21" x14ac:dyDescent="0.4">
      <c r="A2331" s="1" t="s">
        <v>15694</v>
      </c>
      <c r="B2331" s="1" t="s">
        <v>15695</v>
      </c>
      <c r="C2331" s="1" t="s">
        <v>898</v>
      </c>
      <c r="D2331" s="1" t="s">
        <v>12829</v>
      </c>
      <c r="E2331" s="1" t="s">
        <v>12893</v>
      </c>
      <c r="F2331" s="1" t="s">
        <v>16891</v>
      </c>
      <c r="G2331" s="1" t="s">
        <v>12929</v>
      </c>
      <c r="H2331" s="1" t="s">
        <v>14281</v>
      </c>
      <c r="I2331" s="2">
        <v>46060</v>
      </c>
      <c r="J2331" s="1" t="s">
        <v>12809</v>
      </c>
      <c r="K2331" s="1" t="s">
        <v>15267</v>
      </c>
      <c r="L2331" s="1" t="s">
        <v>12893</v>
      </c>
      <c r="M2331" s="1" t="s">
        <v>12932</v>
      </c>
      <c r="N2331" s="2" t="str">
        <f>VLOOKUP(Schedule[[#This Row],[船期]],week!A:D,4,0)</f>
        <v>202605</v>
      </c>
      <c r="O2331" s="1">
        <f>_xlfn.IFNA(VLOOKUP(Schedule[[#This Row],[船名]],Vessel!$A:$G,2,0),"")</f>
        <v>7154</v>
      </c>
      <c r="P2331" s="1" t="str">
        <f>_xlfn.IFNA(VLOOKUP(Schedule[[#This Row],[船名]],Vessel!$A:$G,3,0),"")</f>
        <v>cc/l</v>
      </c>
      <c r="Q2331" s="1">
        <f>_xlfn.IFNA(VLOOKUP(Schedule[[#This Row],[船名]],Vessel!$A:$G,4,0),"")</f>
        <v>2010</v>
      </c>
      <c r="R2331" s="1" t="str">
        <f>_xlfn.IFNA(VLOOKUP(Schedule[[#This Row],[船名]],Vessel!$A:$G,5,0),"")</f>
        <v>DNK</v>
      </c>
      <c r="S2331" s="1" t="str">
        <f>_xlfn.IFNA(VLOOKUP(Schedule[[#This Row],[船名]],Vessel!$A:$G,6,0),"")</f>
        <v>O</v>
      </c>
      <c r="T2331" s="1" t="str">
        <f>_xlfn.IFNA(VLOOKUP(Schedule[[#This Row],[船名]],Vessel!$A:$G,7,0),"")</f>
        <v>Maersk A/S</v>
      </c>
      <c r="U2331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332" spans="1:21" x14ac:dyDescent="0.4">
      <c r="A2332" s="1" t="s">
        <v>15694</v>
      </c>
      <c r="B2332" s="1" t="s">
        <v>15695</v>
      </c>
      <c r="C2332" s="1" t="s">
        <v>898</v>
      </c>
      <c r="D2332" s="1" t="s">
        <v>12829</v>
      </c>
      <c r="E2332" s="1" t="s">
        <v>12893</v>
      </c>
      <c r="F2332" s="1" t="s">
        <v>16891</v>
      </c>
      <c r="G2332" s="1" t="s">
        <v>12929</v>
      </c>
      <c r="H2332" s="1" t="s">
        <v>16824</v>
      </c>
      <c r="I2332" s="2">
        <v>46067</v>
      </c>
      <c r="J2332" s="1" t="s">
        <v>12809</v>
      </c>
      <c r="K2332" s="1" t="s">
        <v>15267</v>
      </c>
      <c r="L2332" s="1" t="s">
        <v>12893</v>
      </c>
      <c r="M2332" s="1" t="s">
        <v>1002</v>
      </c>
      <c r="N2332" s="2" t="str">
        <f>VLOOKUP(Schedule[[#This Row],[船期]],week!A:D,4,0)</f>
        <v>202606</v>
      </c>
      <c r="O2332" s="1">
        <f>_xlfn.IFNA(VLOOKUP(Schedule[[#This Row],[船名]],Vessel!$A:$G,2,0),"")</f>
        <v>4957</v>
      </c>
      <c r="P2332" s="1" t="str">
        <f>_xlfn.IFNA(VLOOKUP(Schedule[[#This Row],[船名]],Vessel!$A:$G,3,0),"")</f>
        <v>cc/w</v>
      </c>
      <c r="Q2332" s="1">
        <f>_xlfn.IFNA(VLOOKUP(Schedule[[#This Row],[船名]],Vessel!$A:$G,4,0),"")</f>
        <v>2013</v>
      </c>
      <c r="R2332" s="1" t="str">
        <f>_xlfn.IFNA(VLOOKUP(Schedule[[#This Row],[船名]],Vessel!$A:$G,5,0),"")</f>
        <v>LBR</v>
      </c>
      <c r="S2332" s="1" t="str">
        <f>_xlfn.IFNA(VLOOKUP(Schedule[[#This Row],[船名]],Vessel!$A:$G,6,0),"")</f>
        <v>O</v>
      </c>
      <c r="T2332" s="1" t="str">
        <f>_xlfn.IFNA(VLOOKUP(Schedule[[#This Row],[船名]],Vessel!$A:$G,7,0),"")</f>
        <v>X-Press Feeders Group</v>
      </c>
      <c r="U2332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333" spans="1:21" x14ac:dyDescent="0.4">
      <c r="A2333" s="1" t="s">
        <v>15694</v>
      </c>
      <c r="B2333" s="1" t="s">
        <v>15695</v>
      </c>
      <c r="C2333" s="1" t="s">
        <v>898</v>
      </c>
      <c r="D2333" s="1" t="s">
        <v>12829</v>
      </c>
      <c r="E2333" s="1" t="s">
        <v>12893</v>
      </c>
      <c r="F2333" s="1" t="s">
        <v>16891</v>
      </c>
      <c r="G2333" s="1" t="s">
        <v>12929</v>
      </c>
      <c r="H2333" s="1" t="s">
        <v>16209</v>
      </c>
      <c r="I2333" s="2">
        <v>46074</v>
      </c>
      <c r="J2333" s="1" t="s">
        <v>12809</v>
      </c>
      <c r="K2333" s="1" t="s">
        <v>15267</v>
      </c>
      <c r="L2333" s="1" t="s">
        <v>12795</v>
      </c>
      <c r="M2333" s="1" t="s">
        <v>1004</v>
      </c>
      <c r="N2333" s="2" t="str">
        <f>VLOOKUP(Schedule[[#This Row],[船期]],week!A:D,4,0)</f>
        <v>202607</v>
      </c>
      <c r="O2333" s="1">
        <f>_xlfn.IFNA(VLOOKUP(Schedule[[#This Row],[船名]],Vessel!$A:$G,2,0),"")</f>
        <v>7092</v>
      </c>
      <c r="P2333" s="1" t="str">
        <f>_xlfn.IFNA(VLOOKUP(Schedule[[#This Row],[船名]],Vessel!$A:$G,3,0),"")</f>
        <v>cc/l</v>
      </c>
      <c r="Q2333" s="1">
        <f>_xlfn.IFNA(VLOOKUP(Schedule[[#This Row],[船名]],Vessel!$A:$G,4,0),"")</f>
        <v>2023</v>
      </c>
      <c r="R2333" s="1" t="str">
        <f>_xlfn.IFNA(VLOOKUP(Schedule[[#This Row],[船名]],Vessel!$A:$G,5,0),"")</f>
        <v>SGP</v>
      </c>
      <c r="S2333" s="1" t="str">
        <f>_xlfn.IFNA(VLOOKUP(Schedule[[#This Row],[船名]],Vessel!$A:$G,6,0),"")</f>
        <v>TO</v>
      </c>
      <c r="T2333" s="1" t="str">
        <f>_xlfn.IFNA(VLOOKUP(Schedule[[#This Row],[船名]],Vessel!$A:$G,7,0),"")</f>
        <v>Maersk A/S</v>
      </c>
      <c r="U2333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334" spans="1:21" x14ac:dyDescent="0.4">
      <c r="A2334" s="1" t="s">
        <v>15694</v>
      </c>
      <c r="B2334" s="1" t="s">
        <v>15695</v>
      </c>
      <c r="C2334" s="1" t="s">
        <v>898</v>
      </c>
      <c r="D2334" s="1" t="s">
        <v>12829</v>
      </c>
      <c r="E2334" s="1" t="s">
        <v>12893</v>
      </c>
      <c r="F2334" s="1" t="s">
        <v>16891</v>
      </c>
      <c r="G2334" s="1" t="s">
        <v>12929</v>
      </c>
      <c r="H2334" s="1" t="s">
        <v>16322</v>
      </c>
      <c r="I2334" s="2">
        <v>46081</v>
      </c>
      <c r="J2334" s="1" t="s">
        <v>12809</v>
      </c>
      <c r="K2334" s="1" t="s">
        <v>15267</v>
      </c>
      <c r="L2334" s="1" t="s">
        <v>12892</v>
      </c>
      <c r="M2334" s="1" t="s">
        <v>904</v>
      </c>
      <c r="N2334" s="2" t="str">
        <f>VLOOKUP(Schedule[[#This Row],[船期]],week!A:D,4,0)</f>
        <v>202608</v>
      </c>
      <c r="O2334" s="1">
        <f>_xlfn.IFNA(VLOOKUP(Schedule[[#This Row],[船名]],Vessel!$A:$G,2,0),"")</f>
        <v>7092</v>
      </c>
      <c r="P2334" s="1" t="str">
        <f>_xlfn.IFNA(VLOOKUP(Schedule[[#This Row],[船名]],Vessel!$A:$G,3,0),"")</f>
        <v>cc/l</v>
      </c>
      <c r="Q2334" s="1">
        <f>_xlfn.IFNA(VLOOKUP(Schedule[[#This Row],[船名]],Vessel!$A:$G,4,0),"")</f>
        <v>2023</v>
      </c>
      <c r="R2334" s="1" t="str">
        <f>_xlfn.IFNA(VLOOKUP(Schedule[[#This Row],[船名]],Vessel!$A:$G,5,0),"")</f>
        <v>SGP</v>
      </c>
      <c r="S2334" s="1" t="str">
        <f>_xlfn.IFNA(VLOOKUP(Schedule[[#This Row],[船名]],Vessel!$A:$G,6,0),"")</f>
        <v>O</v>
      </c>
      <c r="T2334" s="1" t="str">
        <f>_xlfn.IFNA(VLOOKUP(Schedule[[#This Row],[船名]],Vessel!$A:$G,7,0),"")</f>
        <v>X-Press Feeders Group</v>
      </c>
      <c r="U2334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335" spans="1:21" x14ac:dyDescent="0.4">
      <c r="A2335" s="1" t="s">
        <v>15694</v>
      </c>
      <c r="B2335" s="1" t="s">
        <v>15695</v>
      </c>
      <c r="C2335" s="1" t="s">
        <v>898</v>
      </c>
      <c r="D2335" s="1" t="s">
        <v>12829</v>
      </c>
      <c r="E2335" s="1" t="s">
        <v>12893</v>
      </c>
      <c r="F2335" s="1" t="s">
        <v>16891</v>
      </c>
      <c r="G2335" s="1" t="s">
        <v>12929</v>
      </c>
      <c r="H2335" s="1" t="s">
        <v>16554</v>
      </c>
      <c r="I2335" s="2">
        <v>46088</v>
      </c>
      <c r="J2335" s="1" t="s">
        <v>12809</v>
      </c>
      <c r="K2335" s="1" t="s">
        <v>15267</v>
      </c>
      <c r="L2335" s="1" t="s">
        <v>12893</v>
      </c>
      <c r="M2335" s="1" t="s">
        <v>902</v>
      </c>
      <c r="N2335" s="2" t="str">
        <f>VLOOKUP(Schedule[[#This Row],[船期]],week!A:D,4,0)</f>
        <v>202609</v>
      </c>
      <c r="O2335" s="1">
        <f>_xlfn.IFNA(VLOOKUP(Schedule[[#This Row],[船名]],Vessel!$A:$G,2,0),"")</f>
        <v>7849</v>
      </c>
      <c r="P2335" s="1" t="str">
        <f>_xlfn.IFNA(VLOOKUP(Schedule[[#This Row],[船名]],Vessel!$A:$G,3,0),"")</f>
        <v>cc/v</v>
      </c>
      <c r="Q2335" s="1">
        <f>_xlfn.IFNA(VLOOKUP(Schedule[[#This Row],[船名]],Vessel!$A:$G,4,0),"")</f>
        <v>2004</v>
      </c>
      <c r="R2335" s="1" t="str">
        <f>_xlfn.IFNA(VLOOKUP(Schedule[[#This Row],[船名]],Vessel!$A:$G,5,0),"")</f>
        <v>LBR</v>
      </c>
      <c r="S2335" s="1" t="str">
        <f>_xlfn.IFNA(VLOOKUP(Schedule[[#This Row],[船名]],Vessel!$A:$G,6,0),"")</f>
        <v>T</v>
      </c>
      <c r="T2335" s="1" t="str">
        <f>_xlfn.IFNA(VLOOKUP(Schedule[[#This Row],[船名]],Vessel!$A:$G,7,0),"")</f>
        <v>Maersk A/S</v>
      </c>
      <c r="U2335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336" spans="1:21" x14ac:dyDescent="0.4">
      <c r="A2336" s="1" t="s">
        <v>15694</v>
      </c>
      <c r="B2336" s="1" t="s">
        <v>15695</v>
      </c>
      <c r="C2336" s="1" t="s">
        <v>898</v>
      </c>
      <c r="D2336" s="1" t="s">
        <v>12829</v>
      </c>
      <c r="E2336" s="1" t="s">
        <v>12893</v>
      </c>
      <c r="F2336" s="1" t="s">
        <v>16891</v>
      </c>
      <c r="G2336" s="1" t="s">
        <v>12929</v>
      </c>
      <c r="H2336" s="1" t="s">
        <v>12931</v>
      </c>
      <c r="I2336" s="2">
        <v>46010</v>
      </c>
      <c r="J2336" s="1" t="s">
        <v>12809</v>
      </c>
      <c r="K2336" s="1" t="s">
        <v>15267</v>
      </c>
      <c r="L2336" s="1" t="s">
        <v>12899</v>
      </c>
      <c r="M2336" s="1" t="s">
        <v>12932</v>
      </c>
      <c r="N2336" s="2" t="str">
        <f>VLOOKUP(Schedule[[#This Row],[船期]],week!A:D,4,0)</f>
        <v>202551</v>
      </c>
      <c r="O2336" s="1">
        <f>_xlfn.IFNA(VLOOKUP(Schedule[[#This Row],[船名]],Vessel!$A:$G,2,0),"")</f>
        <v>7154</v>
      </c>
      <c r="P2336" s="1" t="str">
        <f>_xlfn.IFNA(VLOOKUP(Schedule[[#This Row],[船名]],Vessel!$A:$G,3,0),"")</f>
        <v>cc/l</v>
      </c>
      <c r="Q2336" s="1">
        <f>_xlfn.IFNA(VLOOKUP(Schedule[[#This Row],[船名]],Vessel!$A:$G,4,0),"")</f>
        <v>2010</v>
      </c>
      <c r="R2336" s="1" t="str">
        <f>_xlfn.IFNA(VLOOKUP(Schedule[[#This Row],[船名]],Vessel!$A:$G,5,0),"")</f>
        <v>DNK</v>
      </c>
      <c r="S2336" s="1" t="str">
        <f>_xlfn.IFNA(VLOOKUP(Schedule[[#This Row],[船名]],Vessel!$A:$G,6,0),"")</f>
        <v>O</v>
      </c>
      <c r="T2336" s="1" t="str">
        <f>_xlfn.IFNA(VLOOKUP(Schedule[[#This Row],[船名]],Vessel!$A:$G,7,0),"")</f>
        <v>Maersk A/S</v>
      </c>
      <c r="U2336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337" spans="1:21" x14ac:dyDescent="0.4">
      <c r="A2337" s="1" t="s">
        <v>15694</v>
      </c>
      <c r="B2337" s="1" t="s">
        <v>15695</v>
      </c>
      <c r="C2337" s="1" t="s">
        <v>898</v>
      </c>
      <c r="D2337" s="1" t="s">
        <v>12829</v>
      </c>
      <c r="E2337" s="1" t="s">
        <v>12893</v>
      </c>
      <c r="F2337" s="1" t="s">
        <v>16891</v>
      </c>
      <c r="G2337" s="1" t="s">
        <v>12929</v>
      </c>
      <c r="H2337" s="1" t="s">
        <v>901</v>
      </c>
      <c r="I2337" s="2">
        <v>46004</v>
      </c>
      <c r="J2337" s="1" t="s">
        <v>12809</v>
      </c>
      <c r="K2337" s="1" t="s">
        <v>15267</v>
      </c>
      <c r="L2337" s="1" t="s">
        <v>12892</v>
      </c>
      <c r="M2337" s="1" t="s">
        <v>900</v>
      </c>
      <c r="N2337" s="2" t="str">
        <f>VLOOKUP(Schedule[[#This Row],[船期]],week!A:D,4,0)</f>
        <v>202550</v>
      </c>
      <c r="O2337" s="1">
        <f>_xlfn.IFNA(VLOOKUP(Schedule[[#This Row],[船名]],Vessel!$A:$G,2,0),"")</f>
        <v>7092</v>
      </c>
      <c r="P2337" s="1" t="str">
        <f>_xlfn.IFNA(VLOOKUP(Schedule[[#This Row],[船名]],Vessel!$A:$G,3,0),"")</f>
        <v>cc/l</v>
      </c>
      <c r="Q2337" s="1">
        <f>_xlfn.IFNA(VLOOKUP(Schedule[[#This Row],[船名]],Vessel!$A:$G,4,0),"")</f>
        <v>2023</v>
      </c>
      <c r="R2337" s="1" t="str">
        <f>_xlfn.IFNA(VLOOKUP(Schedule[[#This Row],[船名]],Vessel!$A:$G,5,0),"")</f>
        <v>SGP</v>
      </c>
      <c r="S2337" s="1" t="str">
        <f>_xlfn.IFNA(VLOOKUP(Schedule[[#This Row],[船名]],Vessel!$A:$G,6,0),"")</f>
        <v>O</v>
      </c>
      <c r="T2337" s="1" t="str">
        <f>_xlfn.IFNA(VLOOKUP(Schedule[[#This Row],[船名]],Vessel!$A:$G,7,0),"")</f>
        <v>X-Press Feeders Group</v>
      </c>
      <c r="U2337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338" spans="1:21" x14ac:dyDescent="0.4">
      <c r="A2338" s="1" t="s">
        <v>15694</v>
      </c>
      <c r="B2338" s="1" t="s">
        <v>15695</v>
      </c>
      <c r="C2338" s="1" t="s">
        <v>898</v>
      </c>
      <c r="D2338" s="1" t="s">
        <v>12829</v>
      </c>
      <c r="E2338" s="1" t="s">
        <v>12893</v>
      </c>
      <c r="F2338" s="1" t="s">
        <v>16891</v>
      </c>
      <c r="G2338" s="1" t="s">
        <v>12929</v>
      </c>
      <c r="H2338" s="1" t="s">
        <v>903</v>
      </c>
      <c r="I2338" s="2">
        <v>45996</v>
      </c>
      <c r="J2338" s="1" t="s">
        <v>12809</v>
      </c>
      <c r="K2338" s="1" t="s">
        <v>15267</v>
      </c>
      <c r="L2338" s="1" t="s">
        <v>12892</v>
      </c>
      <c r="M2338" s="1" t="s">
        <v>902</v>
      </c>
      <c r="N2338" s="2" t="str">
        <f>VLOOKUP(Schedule[[#This Row],[船期]],week!A:D,4,0)</f>
        <v>202549</v>
      </c>
      <c r="O2338" s="1">
        <f>_xlfn.IFNA(VLOOKUP(Schedule[[#This Row],[船名]],Vessel!$A:$G,2,0),"")</f>
        <v>7849</v>
      </c>
      <c r="P2338" s="1" t="str">
        <f>_xlfn.IFNA(VLOOKUP(Schedule[[#This Row],[船名]],Vessel!$A:$G,3,0),"")</f>
        <v>cc/v</v>
      </c>
      <c r="Q2338" s="1">
        <f>_xlfn.IFNA(VLOOKUP(Schedule[[#This Row],[船名]],Vessel!$A:$G,4,0),"")</f>
        <v>2004</v>
      </c>
      <c r="R2338" s="1" t="str">
        <f>_xlfn.IFNA(VLOOKUP(Schedule[[#This Row],[船名]],Vessel!$A:$G,5,0),"")</f>
        <v>LBR</v>
      </c>
      <c r="S2338" s="1" t="str">
        <f>_xlfn.IFNA(VLOOKUP(Schedule[[#This Row],[船名]],Vessel!$A:$G,6,0),"")</f>
        <v>T</v>
      </c>
      <c r="T2338" s="1" t="str">
        <f>_xlfn.IFNA(VLOOKUP(Schedule[[#This Row],[船名]],Vessel!$A:$G,7,0),"")</f>
        <v>Maersk A/S</v>
      </c>
      <c r="U2338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339" spans="1:21" x14ac:dyDescent="0.4">
      <c r="A2339" s="1" t="s">
        <v>15694</v>
      </c>
      <c r="B2339" s="1" t="s">
        <v>15695</v>
      </c>
      <c r="C2339" s="1" t="s">
        <v>898</v>
      </c>
      <c r="D2339" s="1" t="s">
        <v>12829</v>
      </c>
      <c r="E2339" s="1" t="s">
        <v>12893</v>
      </c>
      <c r="F2339" s="1" t="s">
        <v>16891</v>
      </c>
      <c r="G2339" s="1" t="s">
        <v>12929</v>
      </c>
      <c r="H2339" s="1" t="s">
        <v>13877</v>
      </c>
      <c r="I2339" s="2">
        <v>45971</v>
      </c>
      <c r="J2339" s="1" t="s">
        <v>12809</v>
      </c>
      <c r="K2339" s="1" t="s">
        <v>15267</v>
      </c>
      <c r="L2339" s="1" t="s">
        <v>12795</v>
      </c>
      <c r="M2339" s="1" t="s">
        <v>1002</v>
      </c>
      <c r="N2339" s="2" t="str">
        <f>VLOOKUP(Schedule[[#This Row],[船期]],week!A:D,4,0)</f>
        <v>202546</v>
      </c>
      <c r="O2339" s="1">
        <f>_xlfn.IFNA(VLOOKUP(Schedule[[#This Row],[船名]],Vessel!$A:$G,2,0),"")</f>
        <v>4957</v>
      </c>
      <c r="P2339" s="1" t="str">
        <f>_xlfn.IFNA(VLOOKUP(Schedule[[#This Row],[船名]],Vessel!$A:$G,3,0),"")</f>
        <v>cc/w</v>
      </c>
      <c r="Q2339" s="1">
        <f>_xlfn.IFNA(VLOOKUP(Schedule[[#This Row],[船名]],Vessel!$A:$G,4,0),"")</f>
        <v>2013</v>
      </c>
      <c r="R2339" s="1" t="str">
        <f>_xlfn.IFNA(VLOOKUP(Schedule[[#This Row],[船名]],Vessel!$A:$G,5,0),"")</f>
        <v>LBR</v>
      </c>
      <c r="S2339" s="1" t="str">
        <f>_xlfn.IFNA(VLOOKUP(Schedule[[#This Row],[船名]],Vessel!$A:$G,6,0),"")</f>
        <v>O</v>
      </c>
      <c r="T2339" s="1" t="str">
        <f>_xlfn.IFNA(VLOOKUP(Schedule[[#This Row],[船名]],Vessel!$A:$G,7,0),"")</f>
        <v>X-Press Feeders Group</v>
      </c>
      <c r="U2339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340" spans="1:21" x14ac:dyDescent="0.4">
      <c r="A2340" s="1" t="s">
        <v>15694</v>
      </c>
      <c r="B2340" s="1" t="s">
        <v>15695</v>
      </c>
      <c r="C2340" s="1" t="s">
        <v>898</v>
      </c>
      <c r="D2340" s="1" t="s">
        <v>12829</v>
      </c>
      <c r="E2340" s="1" t="s">
        <v>12893</v>
      </c>
      <c r="F2340" s="1" t="s">
        <v>16891</v>
      </c>
      <c r="G2340" s="1" t="s">
        <v>12929</v>
      </c>
      <c r="H2340" s="1" t="s">
        <v>13878</v>
      </c>
      <c r="I2340" s="2">
        <v>45966</v>
      </c>
      <c r="J2340" s="1" t="s">
        <v>12809</v>
      </c>
      <c r="K2340" s="1" t="s">
        <v>15267</v>
      </c>
      <c r="L2340" s="1" t="s">
        <v>12799</v>
      </c>
      <c r="M2340" s="1" t="s">
        <v>897</v>
      </c>
      <c r="N2340" s="2" t="str">
        <f>VLOOKUP(Schedule[[#This Row],[船期]],week!A:D,4,0)</f>
        <v>202545</v>
      </c>
      <c r="O2340" s="1">
        <f>_xlfn.IFNA(VLOOKUP(Schedule[[#This Row],[船名]],Vessel!$A:$G,2,0),"")</f>
        <v>7831</v>
      </c>
      <c r="P2340" s="1" t="str">
        <f>_xlfn.IFNA(VLOOKUP(Schedule[[#This Row],[船名]],Vessel!$A:$G,3,0),"")</f>
        <v>cc/v</v>
      </c>
      <c r="Q2340" s="1">
        <f>_xlfn.IFNA(VLOOKUP(Schedule[[#This Row],[船名]],Vessel!$A:$G,4,0),"")</f>
        <v>2005</v>
      </c>
      <c r="R2340" s="1" t="str">
        <f>_xlfn.IFNA(VLOOKUP(Schedule[[#This Row],[船名]],Vessel!$A:$G,5,0),"")</f>
        <v>LBR</v>
      </c>
      <c r="S2340" s="1" t="str">
        <f>_xlfn.IFNA(VLOOKUP(Schedule[[#This Row],[船名]],Vessel!$A:$G,6,0),"")</f>
        <v>T</v>
      </c>
      <c r="T2340" s="1" t="str">
        <f>_xlfn.IFNA(VLOOKUP(Schedule[[#This Row],[船名]],Vessel!$A:$G,7,0),"")</f>
        <v>Maersk A/S</v>
      </c>
      <c r="U2340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341" spans="1:21" x14ac:dyDescent="0.4">
      <c r="A2341" s="1" t="s">
        <v>15694</v>
      </c>
      <c r="B2341" s="1" t="s">
        <v>15695</v>
      </c>
      <c r="C2341" s="1" t="s">
        <v>15269</v>
      </c>
      <c r="D2341" s="1" t="s">
        <v>12829</v>
      </c>
      <c r="E2341" s="1" t="s">
        <v>12896</v>
      </c>
      <c r="F2341" s="1" t="s">
        <v>16892</v>
      </c>
      <c r="G2341" s="1" t="s">
        <v>12909</v>
      </c>
      <c r="H2341" s="1" t="s">
        <v>15274</v>
      </c>
      <c r="I2341" s="2">
        <v>46046</v>
      </c>
      <c r="J2341" s="1" t="s">
        <v>12809</v>
      </c>
      <c r="K2341" s="1" t="s">
        <v>15272</v>
      </c>
      <c r="L2341" s="1" t="s">
        <v>12798</v>
      </c>
      <c r="M2341" s="1" t="s">
        <v>4032</v>
      </c>
      <c r="N2341" s="2" t="str">
        <f>VLOOKUP(Schedule[[#This Row],[船期]],week!A:D,4,0)</f>
        <v>202603</v>
      </c>
      <c r="O2341" s="1">
        <f>_xlfn.IFNA(VLOOKUP(Schedule[[#This Row],[船名]],Vessel!$A:$G,2,0),"")</f>
        <v>1702</v>
      </c>
      <c r="P2341" s="1" t="str">
        <f>_xlfn.IFNA(VLOOKUP(Schedule[[#This Row],[船名]],Vessel!$A:$G,3,0),"")</f>
        <v>cc</v>
      </c>
      <c r="Q2341" s="1">
        <f>_xlfn.IFNA(VLOOKUP(Schedule[[#This Row],[船名]],Vessel!$A:$G,4,0),"")</f>
        <v>2000</v>
      </c>
      <c r="R2341" s="1" t="str">
        <f>_xlfn.IFNA(VLOOKUP(Schedule[[#This Row],[船名]],Vessel!$A:$G,5,0),"")</f>
        <v>CHN</v>
      </c>
      <c r="S2341" s="1" t="str">
        <f>_xlfn.IFNA(VLOOKUP(Schedule[[#This Row],[船名]],Vessel!$A:$G,6,0),"")</f>
        <v>O</v>
      </c>
      <c r="T2341" s="1" t="str">
        <f>_xlfn.IFNA(VLOOKUP(Schedule[[#This Row],[船名]],Vessel!$A:$G,7,0),"")</f>
        <v>Co-Heung Shipping Co Ltd</v>
      </c>
      <c r="U2341" s="1" t="str">
        <f>VLOOKUP(Schedule[[#This Row],[航线ID]],'Rotation'!D:I,6,0)</f>
        <v>连云港(LIANYUNGANG)[2天] → 青岛(QINGDAO)[1天] → 釜山(BUSAN)[1天]→釜山新港(BUSAN NEW PORT)[3天] → 连云港(LIANYUNGANG)</v>
      </c>
    </row>
    <row r="2342" spans="1:21" x14ac:dyDescent="0.4">
      <c r="A2342" s="1" t="s">
        <v>15694</v>
      </c>
      <c r="B2342" s="1" t="s">
        <v>15695</v>
      </c>
      <c r="C2342" s="1" t="s">
        <v>15269</v>
      </c>
      <c r="D2342" s="1" t="s">
        <v>12829</v>
      </c>
      <c r="E2342" s="1" t="s">
        <v>12896</v>
      </c>
      <c r="F2342" s="1" t="s">
        <v>16892</v>
      </c>
      <c r="G2342" s="1" t="s">
        <v>12909</v>
      </c>
      <c r="H2342" s="1" t="s">
        <v>15275</v>
      </c>
      <c r="I2342" s="2">
        <v>46049</v>
      </c>
      <c r="J2342" s="1" t="s">
        <v>12809</v>
      </c>
      <c r="K2342" s="1" t="s">
        <v>15272</v>
      </c>
      <c r="L2342" s="1" t="s">
        <v>12902</v>
      </c>
      <c r="M2342" s="1" t="s">
        <v>4032</v>
      </c>
      <c r="N2342" s="2" t="str">
        <f>VLOOKUP(Schedule[[#This Row],[船期]],week!A:D,4,0)</f>
        <v>202604</v>
      </c>
      <c r="O2342" s="1">
        <f>_xlfn.IFNA(VLOOKUP(Schedule[[#This Row],[船名]],Vessel!$A:$G,2,0),"")</f>
        <v>1702</v>
      </c>
      <c r="P2342" s="1" t="str">
        <f>_xlfn.IFNA(VLOOKUP(Schedule[[#This Row],[船名]],Vessel!$A:$G,3,0),"")</f>
        <v>cc</v>
      </c>
      <c r="Q2342" s="1">
        <f>_xlfn.IFNA(VLOOKUP(Schedule[[#This Row],[船名]],Vessel!$A:$G,4,0),"")</f>
        <v>2000</v>
      </c>
      <c r="R2342" s="1" t="str">
        <f>_xlfn.IFNA(VLOOKUP(Schedule[[#This Row],[船名]],Vessel!$A:$G,5,0),"")</f>
        <v>CHN</v>
      </c>
      <c r="S2342" s="1" t="str">
        <f>_xlfn.IFNA(VLOOKUP(Schedule[[#This Row],[船名]],Vessel!$A:$G,6,0),"")</f>
        <v>O</v>
      </c>
      <c r="T2342" s="1" t="str">
        <f>_xlfn.IFNA(VLOOKUP(Schedule[[#This Row],[船名]],Vessel!$A:$G,7,0),"")</f>
        <v>Co-Heung Shipping Co Ltd</v>
      </c>
      <c r="U2342" s="1" t="str">
        <f>VLOOKUP(Schedule[[#This Row],[航线ID]],'Rotation'!D:I,6,0)</f>
        <v>连云港(LIANYUNGANG)[2天] → 青岛(QINGDAO)[1天] → 釜山(BUSAN)[1天]→釜山新港(BUSAN NEW PORT)[3天] → 连云港(LIANYUNGANG)</v>
      </c>
    </row>
    <row r="2343" spans="1:21" x14ac:dyDescent="0.4">
      <c r="A2343" s="1" t="s">
        <v>15694</v>
      </c>
      <c r="B2343" s="1" t="s">
        <v>15695</v>
      </c>
      <c r="C2343" s="1" t="s">
        <v>15269</v>
      </c>
      <c r="D2343" s="1" t="s">
        <v>12829</v>
      </c>
      <c r="E2343" s="1" t="s">
        <v>12896</v>
      </c>
      <c r="F2343" s="1" t="s">
        <v>16892</v>
      </c>
      <c r="G2343" s="1" t="s">
        <v>12909</v>
      </c>
      <c r="H2343" s="1" t="s">
        <v>15276</v>
      </c>
      <c r="I2343" s="2">
        <v>46054</v>
      </c>
      <c r="J2343" s="1" t="s">
        <v>12809</v>
      </c>
      <c r="K2343" s="1" t="s">
        <v>15272</v>
      </c>
      <c r="L2343" s="1" t="s">
        <v>12902</v>
      </c>
      <c r="M2343" s="1" t="s">
        <v>4032</v>
      </c>
      <c r="N2343" s="2" t="str">
        <f>VLOOKUP(Schedule[[#This Row],[船期]],week!A:D,4,0)</f>
        <v>202605</v>
      </c>
      <c r="O2343" s="1">
        <f>_xlfn.IFNA(VLOOKUP(Schedule[[#This Row],[船名]],Vessel!$A:$G,2,0),"")</f>
        <v>1702</v>
      </c>
      <c r="P2343" s="1" t="str">
        <f>_xlfn.IFNA(VLOOKUP(Schedule[[#This Row],[船名]],Vessel!$A:$G,3,0),"")</f>
        <v>cc</v>
      </c>
      <c r="Q2343" s="1">
        <f>_xlfn.IFNA(VLOOKUP(Schedule[[#This Row],[船名]],Vessel!$A:$G,4,0),"")</f>
        <v>2000</v>
      </c>
      <c r="R2343" s="1" t="str">
        <f>_xlfn.IFNA(VLOOKUP(Schedule[[#This Row],[船名]],Vessel!$A:$G,5,0),"")</f>
        <v>CHN</v>
      </c>
      <c r="S2343" s="1" t="str">
        <f>_xlfn.IFNA(VLOOKUP(Schedule[[#This Row],[船名]],Vessel!$A:$G,6,0),"")</f>
        <v>O</v>
      </c>
      <c r="T2343" s="1" t="str">
        <f>_xlfn.IFNA(VLOOKUP(Schedule[[#This Row],[船名]],Vessel!$A:$G,7,0),"")</f>
        <v>Co-Heung Shipping Co Ltd</v>
      </c>
      <c r="U2343" s="1" t="str">
        <f>VLOOKUP(Schedule[[#This Row],[航线ID]],'Rotation'!D:I,6,0)</f>
        <v>连云港(LIANYUNGANG)[2天] → 青岛(QINGDAO)[1天] → 釜山(BUSAN)[1天]→釜山新港(BUSAN NEW PORT)[3天] → 连云港(LIANYUNGANG)</v>
      </c>
    </row>
    <row r="2344" spans="1:21" x14ac:dyDescent="0.4">
      <c r="A2344" s="1" t="s">
        <v>15694</v>
      </c>
      <c r="B2344" s="1" t="s">
        <v>15695</v>
      </c>
      <c r="C2344" s="1" t="s">
        <v>15269</v>
      </c>
      <c r="D2344" s="1" t="s">
        <v>12829</v>
      </c>
      <c r="E2344" s="1" t="s">
        <v>12896</v>
      </c>
      <c r="F2344" s="1" t="s">
        <v>16892</v>
      </c>
      <c r="G2344" s="1" t="s">
        <v>12909</v>
      </c>
      <c r="H2344" s="1" t="s">
        <v>15277</v>
      </c>
      <c r="I2344" s="2">
        <v>46060</v>
      </c>
      <c r="J2344" s="1" t="s">
        <v>12809</v>
      </c>
      <c r="K2344" s="1" t="s">
        <v>15272</v>
      </c>
      <c r="L2344" s="1" t="s">
        <v>12902</v>
      </c>
      <c r="M2344" s="1" t="s">
        <v>4032</v>
      </c>
      <c r="N2344" s="2" t="str">
        <f>VLOOKUP(Schedule[[#This Row],[船期]],week!A:D,4,0)</f>
        <v>202605</v>
      </c>
      <c r="O2344" s="1">
        <f>_xlfn.IFNA(VLOOKUP(Schedule[[#This Row],[船名]],Vessel!$A:$G,2,0),"")</f>
        <v>1702</v>
      </c>
      <c r="P2344" s="1" t="str">
        <f>_xlfn.IFNA(VLOOKUP(Schedule[[#This Row],[船名]],Vessel!$A:$G,3,0),"")</f>
        <v>cc</v>
      </c>
      <c r="Q2344" s="1">
        <f>_xlfn.IFNA(VLOOKUP(Schedule[[#This Row],[船名]],Vessel!$A:$G,4,0),"")</f>
        <v>2000</v>
      </c>
      <c r="R2344" s="1" t="str">
        <f>_xlfn.IFNA(VLOOKUP(Schedule[[#This Row],[船名]],Vessel!$A:$G,5,0),"")</f>
        <v>CHN</v>
      </c>
      <c r="S2344" s="1" t="str">
        <f>_xlfn.IFNA(VLOOKUP(Schedule[[#This Row],[船名]],Vessel!$A:$G,6,0),"")</f>
        <v>O</v>
      </c>
      <c r="T2344" s="1" t="str">
        <f>_xlfn.IFNA(VLOOKUP(Schedule[[#This Row],[船名]],Vessel!$A:$G,7,0),"")</f>
        <v>Co-Heung Shipping Co Ltd</v>
      </c>
      <c r="U2344" s="1" t="str">
        <f>VLOOKUP(Schedule[[#This Row],[航线ID]],'Rotation'!D:I,6,0)</f>
        <v>连云港(LIANYUNGANG)[2天] → 青岛(QINGDAO)[1天] → 釜山(BUSAN)[1天]→釜山新港(BUSAN NEW PORT)[3天] → 连云港(LIANYUNGANG)</v>
      </c>
    </row>
    <row r="2345" spans="1:21" x14ac:dyDescent="0.4">
      <c r="A2345" s="1" t="s">
        <v>15694</v>
      </c>
      <c r="B2345" s="1" t="s">
        <v>15695</v>
      </c>
      <c r="C2345" s="1" t="s">
        <v>15269</v>
      </c>
      <c r="D2345" s="1" t="s">
        <v>12829</v>
      </c>
      <c r="E2345" s="1" t="s">
        <v>12896</v>
      </c>
      <c r="F2345" s="1" t="s">
        <v>16892</v>
      </c>
      <c r="G2345" s="1" t="s">
        <v>12909</v>
      </c>
      <c r="H2345" s="1" t="s">
        <v>15278</v>
      </c>
      <c r="I2345" s="2">
        <v>46066</v>
      </c>
      <c r="J2345" s="1" t="s">
        <v>12809</v>
      </c>
      <c r="K2345" s="1" t="s">
        <v>15272</v>
      </c>
      <c r="L2345" s="1" t="s">
        <v>12896</v>
      </c>
      <c r="M2345" s="1" t="s">
        <v>4032</v>
      </c>
      <c r="N2345" s="2" t="str">
        <f>VLOOKUP(Schedule[[#This Row],[船期]],week!A:D,4,0)</f>
        <v>202606</v>
      </c>
      <c r="O2345" s="1">
        <f>_xlfn.IFNA(VLOOKUP(Schedule[[#This Row],[船名]],Vessel!$A:$G,2,0),"")</f>
        <v>1702</v>
      </c>
      <c r="P2345" s="1" t="str">
        <f>_xlfn.IFNA(VLOOKUP(Schedule[[#This Row],[船名]],Vessel!$A:$G,3,0),"")</f>
        <v>cc</v>
      </c>
      <c r="Q2345" s="1">
        <f>_xlfn.IFNA(VLOOKUP(Schedule[[#This Row],[船名]],Vessel!$A:$G,4,0),"")</f>
        <v>2000</v>
      </c>
      <c r="R2345" s="1" t="str">
        <f>_xlfn.IFNA(VLOOKUP(Schedule[[#This Row],[船名]],Vessel!$A:$G,5,0),"")</f>
        <v>CHN</v>
      </c>
      <c r="S2345" s="1" t="str">
        <f>_xlfn.IFNA(VLOOKUP(Schedule[[#This Row],[船名]],Vessel!$A:$G,6,0),"")</f>
        <v>O</v>
      </c>
      <c r="T2345" s="1" t="str">
        <f>_xlfn.IFNA(VLOOKUP(Schedule[[#This Row],[船名]],Vessel!$A:$G,7,0),"")</f>
        <v>Co-Heung Shipping Co Ltd</v>
      </c>
      <c r="U2345" s="1" t="str">
        <f>VLOOKUP(Schedule[[#This Row],[航线ID]],'Rotation'!D:I,6,0)</f>
        <v>连云港(LIANYUNGANG)[2天] → 青岛(QINGDAO)[1天] → 釜山(BUSAN)[1天]→釜山新港(BUSAN NEW PORT)[3天] → 连云港(LIANYUNGANG)</v>
      </c>
    </row>
    <row r="2346" spans="1:21" x14ac:dyDescent="0.4">
      <c r="A2346" s="1" t="s">
        <v>15694</v>
      </c>
      <c r="B2346" s="1" t="s">
        <v>15695</v>
      </c>
      <c r="C2346" s="1" t="s">
        <v>15269</v>
      </c>
      <c r="D2346" s="1" t="s">
        <v>12829</v>
      </c>
      <c r="E2346" s="1" t="s">
        <v>12896</v>
      </c>
      <c r="F2346" s="1" t="s">
        <v>16892</v>
      </c>
      <c r="G2346" s="1" t="s">
        <v>12909</v>
      </c>
      <c r="H2346" s="1" t="s">
        <v>15784</v>
      </c>
      <c r="I2346" s="2">
        <v>46073</v>
      </c>
      <c r="J2346" s="1" t="s">
        <v>12809</v>
      </c>
      <c r="K2346" s="1" t="s">
        <v>15272</v>
      </c>
      <c r="L2346" s="1" t="s">
        <v>12896</v>
      </c>
      <c r="M2346" s="1" t="s">
        <v>4032</v>
      </c>
      <c r="N2346" s="2" t="str">
        <f>VLOOKUP(Schedule[[#This Row],[船期]],week!A:D,4,0)</f>
        <v>202607</v>
      </c>
      <c r="O2346" s="1">
        <f>_xlfn.IFNA(VLOOKUP(Schedule[[#This Row],[船名]],Vessel!$A:$G,2,0),"")</f>
        <v>1702</v>
      </c>
      <c r="P2346" s="1" t="str">
        <f>_xlfn.IFNA(VLOOKUP(Schedule[[#This Row],[船名]],Vessel!$A:$G,3,0),"")</f>
        <v>cc</v>
      </c>
      <c r="Q2346" s="1">
        <f>_xlfn.IFNA(VLOOKUP(Schedule[[#This Row],[船名]],Vessel!$A:$G,4,0),"")</f>
        <v>2000</v>
      </c>
      <c r="R2346" s="1" t="str">
        <f>_xlfn.IFNA(VLOOKUP(Schedule[[#This Row],[船名]],Vessel!$A:$G,5,0),"")</f>
        <v>CHN</v>
      </c>
      <c r="S2346" s="1" t="str">
        <f>_xlfn.IFNA(VLOOKUP(Schedule[[#This Row],[船名]],Vessel!$A:$G,6,0),"")</f>
        <v>O</v>
      </c>
      <c r="T2346" s="1" t="str">
        <f>_xlfn.IFNA(VLOOKUP(Schedule[[#This Row],[船名]],Vessel!$A:$G,7,0),"")</f>
        <v>Co-Heung Shipping Co Ltd</v>
      </c>
      <c r="U2346" s="1" t="str">
        <f>VLOOKUP(Schedule[[#This Row],[航线ID]],'Rotation'!D:I,6,0)</f>
        <v>连云港(LIANYUNGANG)[2天] → 青岛(QINGDAO)[1天] → 釜山(BUSAN)[1天]→釜山新港(BUSAN NEW PORT)[3天] → 连云港(LIANYUNGANG)</v>
      </c>
    </row>
    <row r="2347" spans="1:21" x14ac:dyDescent="0.4">
      <c r="A2347" s="1" t="s">
        <v>15694</v>
      </c>
      <c r="B2347" s="1" t="s">
        <v>15695</v>
      </c>
      <c r="C2347" s="1" t="s">
        <v>15269</v>
      </c>
      <c r="D2347" s="1" t="s">
        <v>12829</v>
      </c>
      <c r="E2347" s="1" t="s">
        <v>12896</v>
      </c>
      <c r="F2347" s="1" t="s">
        <v>16892</v>
      </c>
      <c r="G2347" s="1" t="s">
        <v>12909</v>
      </c>
      <c r="H2347" s="1" t="s">
        <v>16335</v>
      </c>
      <c r="I2347" s="2">
        <v>46080</v>
      </c>
      <c r="J2347" s="1" t="s">
        <v>12809</v>
      </c>
      <c r="K2347" s="1" t="s">
        <v>15272</v>
      </c>
      <c r="L2347" s="1" t="s">
        <v>12896</v>
      </c>
      <c r="M2347" s="1" t="s">
        <v>4032</v>
      </c>
      <c r="N2347" s="2" t="str">
        <f>VLOOKUP(Schedule[[#This Row],[船期]],week!A:D,4,0)</f>
        <v>202608</v>
      </c>
      <c r="O2347" s="1">
        <f>_xlfn.IFNA(VLOOKUP(Schedule[[#This Row],[船名]],Vessel!$A:$G,2,0),"")</f>
        <v>1702</v>
      </c>
      <c r="P2347" s="1" t="str">
        <f>_xlfn.IFNA(VLOOKUP(Schedule[[#This Row],[船名]],Vessel!$A:$G,3,0),"")</f>
        <v>cc</v>
      </c>
      <c r="Q2347" s="1">
        <f>_xlfn.IFNA(VLOOKUP(Schedule[[#This Row],[船名]],Vessel!$A:$G,4,0),"")</f>
        <v>2000</v>
      </c>
      <c r="R2347" s="1" t="str">
        <f>_xlfn.IFNA(VLOOKUP(Schedule[[#This Row],[船名]],Vessel!$A:$G,5,0),"")</f>
        <v>CHN</v>
      </c>
      <c r="S2347" s="1" t="str">
        <f>_xlfn.IFNA(VLOOKUP(Schedule[[#This Row],[船名]],Vessel!$A:$G,6,0),"")</f>
        <v>O</v>
      </c>
      <c r="T2347" s="1" t="str">
        <f>_xlfn.IFNA(VLOOKUP(Schedule[[#This Row],[船名]],Vessel!$A:$G,7,0),"")</f>
        <v>Co-Heung Shipping Co Ltd</v>
      </c>
      <c r="U2347" s="1" t="str">
        <f>VLOOKUP(Schedule[[#This Row],[航线ID]],'Rotation'!D:I,6,0)</f>
        <v>连云港(LIANYUNGANG)[2天] → 青岛(QINGDAO)[1天] → 釜山(BUSAN)[1天]→釜山新港(BUSAN NEW PORT)[3天] → 连云港(LIANYUNGANG)</v>
      </c>
    </row>
    <row r="2348" spans="1:21" x14ac:dyDescent="0.4">
      <c r="A2348" s="1" t="s">
        <v>15694</v>
      </c>
      <c r="B2348" s="1" t="s">
        <v>15695</v>
      </c>
      <c r="C2348" s="1" t="s">
        <v>15269</v>
      </c>
      <c r="D2348" s="1" t="s">
        <v>12829</v>
      </c>
      <c r="E2348" s="1" t="s">
        <v>12896</v>
      </c>
      <c r="F2348" s="1" t="s">
        <v>16892</v>
      </c>
      <c r="G2348" s="1" t="s">
        <v>12909</v>
      </c>
      <c r="H2348" s="1" t="s">
        <v>16610</v>
      </c>
      <c r="I2348" s="2">
        <v>46087</v>
      </c>
      <c r="J2348" s="1" t="s">
        <v>12809</v>
      </c>
      <c r="K2348" s="1" t="s">
        <v>15272</v>
      </c>
      <c r="L2348" s="1" t="s">
        <v>12896</v>
      </c>
      <c r="M2348" s="1" t="s">
        <v>4032</v>
      </c>
      <c r="N2348" s="2" t="str">
        <f>VLOOKUP(Schedule[[#This Row],[船期]],week!A:D,4,0)</f>
        <v>202609</v>
      </c>
      <c r="O2348" s="1">
        <f>_xlfn.IFNA(VLOOKUP(Schedule[[#This Row],[船名]],Vessel!$A:$G,2,0),"")</f>
        <v>1702</v>
      </c>
      <c r="P2348" s="1" t="str">
        <f>_xlfn.IFNA(VLOOKUP(Schedule[[#This Row],[船名]],Vessel!$A:$G,3,0),"")</f>
        <v>cc</v>
      </c>
      <c r="Q2348" s="1">
        <f>_xlfn.IFNA(VLOOKUP(Schedule[[#This Row],[船名]],Vessel!$A:$G,4,0),"")</f>
        <v>2000</v>
      </c>
      <c r="R2348" s="1" t="str">
        <f>_xlfn.IFNA(VLOOKUP(Schedule[[#This Row],[船名]],Vessel!$A:$G,5,0),"")</f>
        <v>CHN</v>
      </c>
      <c r="S2348" s="1" t="str">
        <f>_xlfn.IFNA(VLOOKUP(Schedule[[#This Row],[船名]],Vessel!$A:$G,6,0),"")</f>
        <v>O</v>
      </c>
      <c r="T2348" s="1" t="str">
        <f>_xlfn.IFNA(VLOOKUP(Schedule[[#This Row],[船名]],Vessel!$A:$G,7,0),"")</f>
        <v>Co-Heung Shipping Co Ltd</v>
      </c>
      <c r="U2348" s="1" t="str">
        <f>VLOOKUP(Schedule[[#This Row],[航线ID]],'Rotation'!D:I,6,0)</f>
        <v>连云港(LIANYUNGANG)[2天] → 青岛(QINGDAO)[1天] → 釜山(BUSAN)[1天]→釜山新港(BUSAN NEW PORT)[3天] → 连云港(LIANYUNGANG)</v>
      </c>
    </row>
    <row r="2349" spans="1:21" x14ac:dyDescent="0.4">
      <c r="A2349" s="1" t="s">
        <v>15694</v>
      </c>
      <c r="B2349" s="1" t="s">
        <v>15695</v>
      </c>
      <c r="C2349" s="1" t="s">
        <v>15269</v>
      </c>
      <c r="D2349" s="1" t="s">
        <v>12829</v>
      </c>
      <c r="E2349" s="1" t="s">
        <v>12896</v>
      </c>
      <c r="F2349" s="1" t="s">
        <v>16892</v>
      </c>
      <c r="G2349" s="1" t="s">
        <v>12909</v>
      </c>
      <c r="H2349" s="1" t="s">
        <v>16609</v>
      </c>
      <c r="I2349" s="2">
        <v>46035</v>
      </c>
      <c r="J2349" s="1" t="s">
        <v>12809</v>
      </c>
      <c r="K2349" s="1" t="s">
        <v>15272</v>
      </c>
      <c r="L2349" s="1" t="s">
        <v>12896</v>
      </c>
      <c r="M2349" s="1" t="s">
        <v>4032</v>
      </c>
      <c r="N2349" s="2" t="str">
        <f>VLOOKUP(Schedule[[#This Row],[船期]],week!A:D,4,0)</f>
        <v>202602</v>
      </c>
      <c r="O2349" s="1">
        <f>_xlfn.IFNA(VLOOKUP(Schedule[[#This Row],[船名]],Vessel!$A:$G,2,0),"")</f>
        <v>1702</v>
      </c>
      <c r="P2349" s="1" t="str">
        <f>_xlfn.IFNA(VLOOKUP(Schedule[[#This Row],[船名]],Vessel!$A:$G,3,0),"")</f>
        <v>cc</v>
      </c>
      <c r="Q2349" s="1">
        <f>_xlfn.IFNA(VLOOKUP(Schedule[[#This Row],[船名]],Vessel!$A:$G,4,0),"")</f>
        <v>2000</v>
      </c>
      <c r="R2349" s="1" t="str">
        <f>_xlfn.IFNA(VLOOKUP(Schedule[[#This Row],[船名]],Vessel!$A:$G,5,0),"")</f>
        <v>CHN</v>
      </c>
      <c r="S2349" s="1" t="str">
        <f>_xlfn.IFNA(VLOOKUP(Schedule[[#This Row],[船名]],Vessel!$A:$G,6,0),"")</f>
        <v>O</v>
      </c>
      <c r="T2349" s="1" t="str">
        <f>_xlfn.IFNA(VLOOKUP(Schedule[[#This Row],[船名]],Vessel!$A:$G,7,0),"")</f>
        <v>Co-Heung Shipping Co Ltd</v>
      </c>
      <c r="U2349" s="1" t="str">
        <f>VLOOKUP(Schedule[[#This Row],[航线ID]],'Rotation'!D:I,6,0)</f>
        <v>连云港(LIANYUNGANG)[2天] → 青岛(QINGDAO)[1天] → 釜山(BUSAN)[1天]→釜山新港(BUSAN NEW PORT)[3天] → 连云港(LIANYUNGANG)</v>
      </c>
    </row>
    <row r="2350" spans="1:21" x14ac:dyDescent="0.4">
      <c r="A2350" s="1" t="s">
        <v>15694</v>
      </c>
      <c r="B2350" s="1" t="s">
        <v>15695</v>
      </c>
      <c r="C2350" s="1" t="s">
        <v>15269</v>
      </c>
      <c r="D2350" s="1" t="s">
        <v>12829</v>
      </c>
      <c r="E2350" s="1" t="s">
        <v>12896</v>
      </c>
      <c r="F2350" s="1" t="s">
        <v>16892</v>
      </c>
      <c r="G2350" s="1" t="s">
        <v>12909</v>
      </c>
      <c r="H2350" s="1" t="s">
        <v>15273</v>
      </c>
      <c r="I2350" s="2">
        <v>46027</v>
      </c>
      <c r="J2350" s="1" t="s">
        <v>12809</v>
      </c>
      <c r="K2350" s="1" t="s">
        <v>15272</v>
      </c>
      <c r="L2350" s="1" t="s">
        <v>12896</v>
      </c>
      <c r="M2350" s="1" t="s">
        <v>4032</v>
      </c>
      <c r="N2350" s="2" t="str">
        <f>VLOOKUP(Schedule[[#This Row],[船期]],week!A:D,4,0)</f>
        <v>202601</v>
      </c>
      <c r="O2350" s="1">
        <f>_xlfn.IFNA(VLOOKUP(Schedule[[#This Row],[船名]],Vessel!$A:$G,2,0),"")</f>
        <v>1702</v>
      </c>
      <c r="P2350" s="1" t="str">
        <f>_xlfn.IFNA(VLOOKUP(Schedule[[#This Row],[船名]],Vessel!$A:$G,3,0),"")</f>
        <v>cc</v>
      </c>
      <c r="Q2350" s="1">
        <f>_xlfn.IFNA(VLOOKUP(Schedule[[#This Row],[船名]],Vessel!$A:$G,4,0),"")</f>
        <v>2000</v>
      </c>
      <c r="R2350" s="1" t="str">
        <f>_xlfn.IFNA(VLOOKUP(Schedule[[#This Row],[船名]],Vessel!$A:$G,5,0),"")</f>
        <v>CHN</v>
      </c>
      <c r="S2350" s="1" t="str">
        <f>_xlfn.IFNA(VLOOKUP(Schedule[[#This Row],[船名]],Vessel!$A:$G,6,0),"")</f>
        <v>O</v>
      </c>
      <c r="T2350" s="1" t="str">
        <f>_xlfn.IFNA(VLOOKUP(Schedule[[#This Row],[船名]],Vessel!$A:$G,7,0),"")</f>
        <v>Co-Heung Shipping Co Ltd</v>
      </c>
      <c r="U2350" s="1" t="str">
        <f>VLOOKUP(Schedule[[#This Row],[航线ID]],'Rotation'!D:I,6,0)</f>
        <v>连云港(LIANYUNGANG)[2天] → 青岛(QINGDAO)[1天] → 釜山(BUSAN)[1天]→釜山新港(BUSAN NEW PORT)[3天] → 连云港(LIANYUNGANG)</v>
      </c>
    </row>
    <row r="2351" spans="1:21" x14ac:dyDescent="0.4">
      <c r="A2351" s="1" t="s">
        <v>15694</v>
      </c>
      <c r="B2351" s="1" t="s">
        <v>15695</v>
      </c>
      <c r="C2351" s="1" t="s">
        <v>15269</v>
      </c>
      <c r="D2351" s="1" t="s">
        <v>12829</v>
      </c>
      <c r="E2351" s="1" t="s">
        <v>12896</v>
      </c>
      <c r="F2351" s="1" t="s">
        <v>16892</v>
      </c>
      <c r="G2351" s="1" t="s">
        <v>12909</v>
      </c>
      <c r="H2351" s="1" t="s">
        <v>15271</v>
      </c>
      <c r="I2351" s="2">
        <v>46018</v>
      </c>
      <c r="J2351" s="1" t="s">
        <v>12809</v>
      </c>
      <c r="K2351" s="1" t="s">
        <v>15272</v>
      </c>
      <c r="L2351" s="1" t="s">
        <v>12798</v>
      </c>
      <c r="M2351" s="1" t="s">
        <v>4032</v>
      </c>
      <c r="N2351" s="2" t="str">
        <f>VLOOKUP(Schedule[[#This Row],[船期]],week!A:D,4,0)</f>
        <v>202552</v>
      </c>
      <c r="O2351" s="1">
        <f>_xlfn.IFNA(VLOOKUP(Schedule[[#This Row],[船名]],Vessel!$A:$G,2,0),"")</f>
        <v>1702</v>
      </c>
      <c r="P2351" s="1" t="str">
        <f>_xlfn.IFNA(VLOOKUP(Schedule[[#This Row],[船名]],Vessel!$A:$G,3,0),"")</f>
        <v>cc</v>
      </c>
      <c r="Q2351" s="1">
        <f>_xlfn.IFNA(VLOOKUP(Schedule[[#This Row],[船名]],Vessel!$A:$G,4,0),"")</f>
        <v>2000</v>
      </c>
      <c r="R2351" s="1" t="str">
        <f>_xlfn.IFNA(VLOOKUP(Schedule[[#This Row],[船名]],Vessel!$A:$G,5,0),"")</f>
        <v>CHN</v>
      </c>
      <c r="S2351" s="1" t="str">
        <f>_xlfn.IFNA(VLOOKUP(Schedule[[#This Row],[船名]],Vessel!$A:$G,6,0),"")</f>
        <v>O</v>
      </c>
      <c r="T2351" s="1" t="str">
        <f>_xlfn.IFNA(VLOOKUP(Schedule[[#This Row],[船名]],Vessel!$A:$G,7,0),"")</f>
        <v>Co-Heung Shipping Co Ltd</v>
      </c>
      <c r="U2351" s="1" t="str">
        <f>VLOOKUP(Schedule[[#This Row],[航线ID]],'Rotation'!D:I,6,0)</f>
        <v>连云港(LIANYUNGANG)[2天] → 青岛(QINGDAO)[1天] → 釜山(BUSAN)[1天]→釜山新港(BUSAN NEW PORT)[3天] → 连云港(LIANYUNGANG)</v>
      </c>
    </row>
    <row r="2352" spans="1:21" x14ac:dyDescent="0.4">
      <c r="A2352" s="1" t="s">
        <v>15694</v>
      </c>
      <c r="B2352" s="1" t="s">
        <v>15695</v>
      </c>
      <c r="C2352" s="1" t="s">
        <v>15269</v>
      </c>
      <c r="D2352" s="1" t="s">
        <v>12829</v>
      </c>
      <c r="E2352" s="1" t="s">
        <v>12896</v>
      </c>
      <c r="F2352" s="1" t="s">
        <v>16892</v>
      </c>
      <c r="G2352" s="1" t="s">
        <v>12909</v>
      </c>
      <c r="H2352" s="1" t="s">
        <v>15279</v>
      </c>
      <c r="I2352" s="2">
        <v>46000</v>
      </c>
      <c r="J2352" s="1" t="s">
        <v>12819</v>
      </c>
      <c r="K2352" s="1" t="s">
        <v>15272</v>
      </c>
      <c r="L2352" s="1" t="s">
        <v>12896</v>
      </c>
      <c r="M2352" s="1" t="s">
        <v>4032</v>
      </c>
      <c r="N2352" s="2" t="str">
        <f>VLOOKUP(Schedule[[#This Row],[船期]],week!A:D,4,0)</f>
        <v>202550</v>
      </c>
      <c r="O2352" s="1">
        <f>_xlfn.IFNA(VLOOKUP(Schedule[[#This Row],[船名]],Vessel!$A:$G,2,0),"")</f>
        <v>1702</v>
      </c>
      <c r="P2352" s="1" t="str">
        <f>_xlfn.IFNA(VLOOKUP(Schedule[[#This Row],[船名]],Vessel!$A:$G,3,0),"")</f>
        <v>cc</v>
      </c>
      <c r="Q2352" s="1">
        <f>_xlfn.IFNA(VLOOKUP(Schedule[[#This Row],[船名]],Vessel!$A:$G,4,0),"")</f>
        <v>2000</v>
      </c>
      <c r="R2352" s="1" t="str">
        <f>_xlfn.IFNA(VLOOKUP(Schedule[[#This Row],[船名]],Vessel!$A:$G,5,0),"")</f>
        <v>CHN</v>
      </c>
      <c r="S2352" s="1" t="str">
        <f>_xlfn.IFNA(VLOOKUP(Schedule[[#This Row],[船名]],Vessel!$A:$G,6,0),"")</f>
        <v>O</v>
      </c>
      <c r="T2352" s="1" t="str">
        <f>_xlfn.IFNA(VLOOKUP(Schedule[[#This Row],[船名]],Vessel!$A:$G,7,0),"")</f>
        <v>Co-Heung Shipping Co Ltd</v>
      </c>
      <c r="U2352" s="1" t="str">
        <f>VLOOKUP(Schedule[[#This Row],[航线ID]],'Rotation'!D:I,6,0)</f>
        <v>连云港(LIANYUNGANG)[2天] → 青岛(QINGDAO)[1天] → 釜山(BUSAN)[1天]→釜山新港(BUSAN NEW PORT)[3天] → 连云港(LIANYUNGANG)</v>
      </c>
    </row>
    <row r="2353" spans="1:21" x14ac:dyDescent="0.4">
      <c r="A2353" s="1" t="s">
        <v>15694</v>
      </c>
      <c r="B2353" s="1" t="s">
        <v>15695</v>
      </c>
      <c r="C2353" s="1" t="s">
        <v>15269</v>
      </c>
      <c r="D2353" s="1" t="s">
        <v>12829</v>
      </c>
      <c r="E2353" s="1" t="s">
        <v>12896</v>
      </c>
      <c r="F2353" s="1" t="s">
        <v>16892</v>
      </c>
      <c r="G2353" s="1" t="s">
        <v>12909</v>
      </c>
      <c r="H2353" s="1" t="s">
        <v>15280</v>
      </c>
      <c r="I2353" s="2">
        <v>45989</v>
      </c>
      <c r="J2353" s="1" t="s">
        <v>12809</v>
      </c>
      <c r="K2353" s="1" t="s">
        <v>15272</v>
      </c>
      <c r="L2353" s="1" t="s">
        <v>12896</v>
      </c>
      <c r="M2353" s="1" t="s">
        <v>4032</v>
      </c>
      <c r="N2353" s="2" t="str">
        <f>VLOOKUP(Schedule[[#This Row],[船期]],week!A:D,4,0)</f>
        <v>202548</v>
      </c>
      <c r="O2353" s="1">
        <f>_xlfn.IFNA(VLOOKUP(Schedule[[#This Row],[船名]],Vessel!$A:$G,2,0),"")</f>
        <v>1702</v>
      </c>
      <c r="P2353" s="1" t="str">
        <f>_xlfn.IFNA(VLOOKUP(Schedule[[#This Row],[船名]],Vessel!$A:$G,3,0),"")</f>
        <v>cc</v>
      </c>
      <c r="Q2353" s="1">
        <f>_xlfn.IFNA(VLOOKUP(Schedule[[#This Row],[船名]],Vessel!$A:$G,4,0),"")</f>
        <v>2000</v>
      </c>
      <c r="R2353" s="1" t="str">
        <f>_xlfn.IFNA(VLOOKUP(Schedule[[#This Row],[船名]],Vessel!$A:$G,5,0),"")</f>
        <v>CHN</v>
      </c>
      <c r="S2353" s="1" t="str">
        <f>_xlfn.IFNA(VLOOKUP(Schedule[[#This Row],[船名]],Vessel!$A:$G,6,0),"")</f>
        <v>O</v>
      </c>
      <c r="T2353" s="1" t="str">
        <f>_xlfn.IFNA(VLOOKUP(Schedule[[#This Row],[船名]],Vessel!$A:$G,7,0),"")</f>
        <v>Co-Heung Shipping Co Ltd</v>
      </c>
      <c r="U2353" s="1" t="str">
        <f>VLOOKUP(Schedule[[#This Row],[航线ID]],'Rotation'!D:I,6,0)</f>
        <v>连云港(LIANYUNGANG)[2天] → 青岛(QINGDAO)[1天] → 釜山(BUSAN)[1天]→釜山新港(BUSAN NEW PORT)[3天] → 连云港(LIANYUNGANG)</v>
      </c>
    </row>
    <row r="2354" spans="1:21" x14ac:dyDescent="0.4">
      <c r="A2354" s="1" t="s">
        <v>15694</v>
      </c>
      <c r="B2354" s="1" t="s">
        <v>15695</v>
      </c>
      <c r="C2354" s="1" t="s">
        <v>15269</v>
      </c>
      <c r="D2354" s="1" t="s">
        <v>12829</v>
      </c>
      <c r="E2354" s="1" t="s">
        <v>12896</v>
      </c>
      <c r="F2354" s="1" t="s">
        <v>16892</v>
      </c>
      <c r="G2354" s="1" t="s">
        <v>12909</v>
      </c>
      <c r="H2354" s="1" t="s">
        <v>15281</v>
      </c>
      <c r="I2354" s="2">
        <v>45978</v>
      </c>
      <c r="J2354" s="1" t="s">
        <v>12809</v>
      </c>
      <c r="K2354" s="1" t="s">
        <v>15272</v>
      </c>
      <c r="L2354" s="1" t="s">
        <v>12798</v>
      </c>
      <c r="M2354" s="1" t="s">
        <v>4032</v>
      </c>
      <c r="N2354" s="2" t="str">
        <f>VLOOKUP(Schedule[[#This Row],[船期]],week!A:D,4,0)</f>
        <v>202547</v>
      </c>
      <c r="O2354" s="1">
        <f>_xlfn.IFNA(VLOOKUP(Schedule[[#This Row],[船名]],Vessel!$A:$G,2,0),"")</f>
        <v>1702</v>
      </c>
      <c r="P2354" s="1" t="str">
        <f>_xlfn.IFNA(VLOOKUP(Schedule[[#This Row],[船名]],Vessel!$A:$G,3,0),"")</f>
        <v>cc</v>
      </c>
      <c r="Q2354" s="1">
        <f>_xlfn.IFNA(VLOOKUP(Schedule[[#This Row],[船名]],Vessel!$A:$G,4,0),"")</f>
        <v>2000</v>
      </c>
      <c r="R2354" s="1" t="str">
        <f>_xlfn.IFNA(VLOOKUP(Schedule[[#This Row],[船名]],Vessel!$A:$G,5,0),"")</f>
        <v>CHN</v>
      </c>
      <c r="S2354" s="1" t="str">
        <f>_xlfn.IFNA(VLOOKUP(Schedule[[#This Row],[船名]],Vessel!$A:$G,6,0),"")</f>
        <v>O</v>
      </c>
      <c r="T2354" s="1" t="str">
        <f>_xlfn.IFNA(VLOOKUP(Schedule[[#This Row],[船名]],Vessel!$A:$G,7,0),"")</f>
        <v>Co-Heung Shipping Co Ltd</v>
      </c>
      <c r="U2354" s="1" t="str">
        <f>VLOOKUP(Schedule[[#This Row],[航线ID]],'Rotation'!D:I,6,0)</f>
        <v>连云港(LIANYUNGANG)[2天] → 青岛(QINGDAO)[1天] → 釜山(BUSAN)[1天]→釜山新港(BUSAN NEW PORT)[3天] → 连云港(LIANYUNGANG)</v>
      </c>
    </row>
    <row r="2355" spans="1:21" x14ac:dyDescent="0.4">
      <c r="A2355" s="1" t="s">
        <v>15694</v>
      </c>
      <c r="B2355" s="1" t="s">
        <v>15695</v>
      </c>
      <c r="C2355" s="1" t="s">
        <v>15269</v>
      </c>
      <c r="D2355" s="1" t="s">
        <v>12829</v>
      </c>
      <c r="E2355" s="1" t="s">
        <v>12896</v>
      </c>
      <c r="F2355" s="1" t="s">
        <v>16892</v>
      </c>
      <c r="G2355" s="1" t="s">
        <v>12909</v>
      </c>
      <c r="H2355" s="1" t="s">
        <v>15282</v>
      </c>
      <c r="I2355" s="2">
        <v>45968</v>
      </c>
      <c r="J2355" s="1" t="s">
        <v>12809</v>
      </c>
      <c r="K2355" s="1" t="s">
        <v>15272</v>
      </c>
      <c r="L2355" s="1" t="s">
        <v>12799</v>
      </c>
      <c r="M2355" s="1" t="s">
        <v>4032</v>
      </c>
      <c r="N2355" s="2" t="str">
        <f>VLOOKUP(Schedule[[#This Row],[船期]],week!A:D,4,0)</f>
        <v>202545</v>
      </c>
      <c r="O2355" s="1">
        <f>_xlfn.IFNA(VLOOKUP(Schedule[[#This Row],[船名]],Vessel!$A:$G,2,0),"")</f>
        <v>1702</v>
      </c>
      <c r="P2355" s="1" t="str">
        <f>_xlfn.IFNA(VLOOKUP(Schedule[[#This Row],[船名]],Vessel!$A:$G,3,0),"")</f>
        <v>cc</v>
      </c>
      <c r="Q2355" s="1">
        <f>_xlfn.IFNA(VLOOKUP(Schedule[[#This Row],[船名]],Vessel!$A:$G,4,0),"")</f>
        <v>2000</v>
      </c>
      <c r="R2355" s="1" t="str">
        <f>_xlfn.IFNA(VLOOKUP(Schedule[[#This Row],[船名]],Vessel!$A:$G,5,0),"")</f>
        <v>CHN</v>
      </c>
      <c r="S2355" s="1" t="str">
        <f>_xlfn.IFNA(VLOOKUP(Schedule[[#This Row],[船名]],Vessel!$A:$G,6,0),"")</f>
        <v>O</v>
      </c>
      <c r="T2355" s="1" t="str">
        <f>_xlfn.IFNA(VLOOKUP(Schedule[[#This Row],[船名]],Vessel!$A:$G,7,0),"")</f>
        <v>Co-Heung Shipping Co Ltd</v>
      </c>
      <c r="U2355" s="1" t="str">
        <f>VLOOKUP(Schedule[[#This Row],[航线ID]],'Rotation'!D:I,6,0)</f>
        <v>连云港(LIANYUNGANG)[2天] → 青岛(QINGDAO)[1天] → 釜山(BUSAN)[1天]→釜山新港(BUSAN NEW PORT)[3天] → 连云港(LIANYUNGANG)</v>
      </c>
    </row>
    <row r="2356" spans="1:21" x14ac:dyDescent="0.4">
      <c r="A2356" s="1" t="s">
        <v>15694</v>
      </c>
      <c r="B2356" s="1" t="s">
        <v>15695</v>
      </c>
      <c r="C2356" s="1" t="s">
        <v>15269</v>
      </c>
      <c r="D2356" s="1" t="s">
        <v>12829</v>
      </c>
      <c r="E2356" s="1" t="s">
        <v>12896</v>
      </c>
      <c r="F2356" s="1" t="s">
        <v>16892</v>
      </c>
      <c r="G2356" s="1" t="s">
        <v>12909</v>
      </c>
      <c r="H2356" s="1" t="s">
        <v>15283</v>
      </c>
      <c r="I2356" s="2">
        <v>45958</v>
      </c>
      <c r="J2356" s="1" t="s">
        <v>12809</v>
      </c>
      <c r="K2356" s="1" t="s">
        <v>15272</v>
      </c>
      <c r="L2356" s="1" t="s">
        <v>12896</v>
      </c>
      <c r="M2356" s="1" t="s">
        <v>4032</v>
      </c>
      <c r="N2356" s="2" t="str">
        <f>VLOOKUP(Schedule[[#This Row],[船期]],week!A:D,4,0)</f>
        <v>202544</v>
      </c>
      <c r="O2356" s="1">
        <f>_xlfn.IFNA(VLOOKUP(Schedule[[#This Row],[船名]],Vessel!$A:$G,2,0),"")</f>
        <v>1702</v>
      </c>
      <c r="P2356" s="1" t="str">
        <f>_xlfn.IFNA(VLOOKUP(Schedule[[#This Row],[船名]],Vessel!$A:$G,3,0),"")</f>
        <v>cc</v>
      </c>
      <c r="Q2356" s="1">
        <f>_xlfn.IFNA(VLOOKUP(Schedule[[#This Row],[船名]],Vessel!$A:$G,4,0),"")</f>
        <v>2000</v>
      </c>
      <c r="R2356" s="1" t="str">
        <f>_xlfn.IFNA(VLOOKUP(Schedule[[#This Row],[船名]],Vessel!$A:$G,5,0),"")</f>
        <v>CHN</v>
      </c>
      <c r="S2356" s="1" t="str">
        <f>_xlfn.IFNA(VLOOKUP(Schedule[[#This Row],[船名]],Vessel!$A:$G,6,0),"")</f>
        <v>O</v>
      </c>
      <c r="T2356" s="1" t="str">
        <f>_xlfn.IFNA(VLOOKUP(Schedule[[#This Row],[船名]],Vessel!$A:$G,7,0),"")</f>
        <v>Co-Heung Shipping Co Ltd</v>
      </c>
      <c r="U2356" s="1" t="str">
        <f>VLOOKUP(Schedule[[#This Row],[航线ID]],'Rotation'!D:I,6,0)</f>
        <v>连云港(LIANYUNGANG)[2天] → 青岛(QINGDAO)[1天] → 釜山(BUSAN)[1天]→釜山新港(BUSAN NEW PORT)[3天] → 连云港(LIANYUNGANG)</v>
      </c>
    </row>
    <row r="2357" spans="1:21" x14ac:dyDescent="0.4">
      <c r="A2357" s="1" t="s">
        <v>15694</v>
      </c>
      <c r="B2357" s="1" t="s">
        <v>15695</v>
      </c>
      <c r="C2357" s="1" t="s">
        <v>958</v>
      </c>
      <c r="D2357" s="1" t="s">
        <v>12829</v>
      </c>
      <c r="E2357" s="1" t="s">
        <v>12896</v>
      </c>
      <c r="F2357" s="1" t="s">
        <v>16893</v>
      </c>
      <c r="G2357" s="1" t="s">
        <v>12865</v>
      </c>
      <c r="H2357" s="1" t="s">
        <v>16775</v>
      </c>
      <c r="I2357" s="2">
        <v>46045</v>
      </c>
      <c r="J2357" s="1" t="s">
        <v>12821</v>
      </c>
      <c r="K2357" s="1" t="s">
        <v>15268</v>
      </c>
      <c r="L2357" s="1" t="s">
        <v>12902</v>
      </c>
      <c r="M2357" s="1" t="s">
        <v>10372</v>
      </c>
      <c r="N2357" s="2" t="str">
        <f>VLOOKUP(Schedule[[#This Row],[船期]],week!A:D,4,0)</f>
        <v>202603</v>
      </c>
      <c r="O2357" s="1">
        <f>_xlfn.IFNA(VLOOKUP(Schedule[[#This Row],[船名]],Vessel!$A:$G,2,0),"")</f>
        <v>10010</v>
      </c>
      <c r="P2357" s="1" t="str">
        <f>_xlfn.IFNA(VLOOKUP(Schedule[[#This Row],[船名]],Vessel!$A:$G,3,0),"")</f>
        <v>cc/v</v>
      </c>
      <c r="Q2357" s="1">
        <f>_xlfn.IFNA(VLOOKUP(Schedule[[#This Row],[船名]],Vessel!$A:$G,4,0),"")</f>
        <v>2018</v>
      </c>
      <c r="R2357" s="1" t="str">
        <f>_xlfn.IFNA(VLOOKUP(Schedule[[#This Row],[船名]],Vessel!$A:$G,5,0),"")</f>
        <v>LBR</v>
      </c>
      <c r="S2357" s="1" t="str">
        <f>_xlfn.IFNA(VLOOKUP(Schedule[[#This Row],[船名]],Vessel!$A:$G,6,0),"")</f>
        <v>T</v>
      </c>
      <c r="T2357" s="1" t="str">
        <f>_xlfn.IFNA(VLOOKUP(Schedule[[#This Row],[船名]],Vessel!$A:$G,7,0),"")</f>
        <v>ONE (Ocean Network Express)</v>
      </c>
      <c r="U2357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358" spans="1:21" x14ac:dyDescent="0.4">
      <c r="A2358" s="1" t="s">
        <v>15694</v>
      </c>
      <c r="B2358" s="1" t="s">
        <v>15695</v>
      </c>
      <c r="C2358" s="1" t="s">
        <v>958</v>
      </c>
      <c r="D2358" s="1" t="s">
        <v>12829</v>
      </c>
      <c r="E2358" s="1" t="s">
        <v>12896</v>
      </c>
      <c r="F2358" s="1" t="s">
        <v>16893</v>
      </c>
      <c r="G2358" s="1" t="s">
        <v>12865</v>
      </c>
      <c r="H2358" s="1" t="s">
        <v>13494</v>
      </c>
      <c r="I2358" s="2">
        <v>46045</v>
      </c>
      <c r="J2358" s="1" t="s">
        <v>12821</v>
      </c>
      <c r="K2358" s="1" t="s">
        <v>15268</v>
      </c>
      <c r="L2358" s="1" t="s">
        <v>12896</v>
      </c>
      <c r="M2358" s="1" t="s">
        <v>10372</v>
      </c>
      <c r="N2358" s="2" t="str">
        <f>VLOOKUP(Schedule[[#This Row],[船期]],week!A:D,4,0)</f>
        <v>202603</v>
      </c>
      <c r="O2358" s="1">
        <f>_xlfn.IFNA(VLOOKUP(Schedule[[#This Row],[船名]],Vessel!$A:$G,2,0),"")</f>
        <v>10010</v>
      </c>
      <c r="P2358" s="1" t="str">
        <f>_xlfn.IFNA(VLOOKUP(Schedule[[#This Row],[船名]],Vessel!$A:$G,3,0),"")</f>
        <v>cc/v</v>
      </c>
      <c r="Q2358" s="1">
        <f>_xlfn.IFNA(VLOOKUP(Schedule[[#This Row],[船名]],Vessel!$A:$G,4,0),"")</f>
        <v>2018</v>
      </c>
      <c r="R2358" s="1" t="str">
        <f>_xlfn.IFNA(VLOOKUP(Schedule[[#This Row],[船名]],Vessel!$A:$G,5,0),"")</f>
        <v>LBR</v>
      </c>
      <c r="S2358" s="1" t="str">
        <f>_xlfn.IFNA(VLOOKUP(Schedule[[#This Row],[船名]],Vessel!$A:$G,6,0),"")</f>
        <v>T</v>
      </c>
      <c r="T2358" s="1" t="str">
        <f>_xlfn.IFNA(VLOOKUP(Schedule[[#This Row],[船名]],Vessel!$A:$G,7,0),"")</f>
        <v>ONE (Ocean Network Express)</v>
      </c>
      <c r="U2358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359" spans="1:21" x14ac:dyDescent="0.4">
      <c r="A2359" s="1" t="s">
        <v>15694</v>
      </c>
      <c r="B2359" s="1" t="s">
        <v>15695</v>
      </c>
      <c r="C2359" s="1" t="s">
        <v>958</v>
      </c>
      <c r="D2359" s="1" t="s">
        <v>12829</v>
      </c>
      <c r="E2359" s="1" t="s">
        <v>12896</v>
      </c>
      <c r="F2359" s="1" t="s">
        <v>16893</v>
      </c>
      <c r="G2359" s="1" t="s">
        <v>12865</v>
      </c>
      <c r="H2359" s="1" t="s">
        <v>14255</v>
      </c>
      <c r="I2359" s="2">
        <v>46052</v>
      </c>
      <c r="J2359" s="1" t="s">
        <v>12821</v>
      </c>
      <c r="K2359" s="1" t="s">
        <v>15268</v>
      </c>
      <c r="L2359" s="1" t="s">
        <v>12896</v>
      </c>
      <c r="M2359" s="1" t="s">
        <v>970</v>
      </c>
      <c r="N2359" s="2" t="str">
        <f>VLOOKUP(Schedule[[#This Row],[船期]],week!A:D,4,0)</f>
        <v>202604</v>
      </c>
      <c r="O2359" s="1">
        <f>_xlfn.IFNA(VLOOKUP(Schedule[[#This Row],[船名]],Vessel!$A:$G,2,0),"")</f>
        <v>11923</v>
      </c>
      <c r="P2359" s="1" t="str">
        <f>_xlfn.IFNA(VLOOKUP(Schedule[[#This Row],[船名]],Vessel!$A:$G,3,0),"")</f>
        <v>cc/v</v>
      </c>
      <c r="Q2359" s="1">
        <f>_xlfn.IFNA(VLOOKUP(Schedule[[#This Row],[船名]],Vessel!$A:$G,4,0),"")</f>
        <v>2022</v>
      </c>
      <c r="R2359" s="1" t="str">
        <f>_xlfn.IFNA(VLOOKUP(Schedule[[#This Row],[船名]],Vessel!$A:$G,5,0),"")</f>
        <v>SGP</v>
      </c>
      <c r="S2359" s="1" t="str">
        <f>_xlfn.IFNA(VLOOKUP(Schedule[[#This Row],[船名]],Vessel!$A:$G,6,0),"")</f>
        <v>T</v>
      </c>
      <c r="T2359" s="1" t="str">
        <f>_xlfn.IFNA(VLOOKUP(Schedule[[#This Row],[船名]],Vessel!$A:$G,7,0),"")</f>
        <v>ONE (Ocean Network Express)</v>
      </c>
      <c r="U2359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360" spans="1:21" x14ac:dyDescent="0.4">
      <c r="A2360" s="1" t="s">
        <v>15694</v>
      </c>
      <c r="B2360" s="1" t="s">
        <v>15695</v>
      </c>
      <c r="C2360" s="1" t="s">
        <v>958</v>
      </c>
      <c r="D2360" s="1" t="s">
        <v>12829</v>
      </c>
      <c r="E2360" s="1" t="s">
        <v>12896</v>
      </c>
      <c r="F2360" s="1" t="s">
        <v>16893</v>
      </c>
      <c r="G2360" s="1" t="s">
        <v>12865</v>
      </c>
      <c r="H2360" s="1" t="s">
        <v>14517</v>
      </c>
      <c r="I2360" s="2">
        <v>46063</v>
      </c>
      <c r="J2360" s="1" t="s">
        <v>12821</v>
      </c>
      <c r="K2360" s="1" t="s">
        <v>15268</v>
      </c>
      <c r="L2360" s="1" t="s">
        <v>12896</v>
      </c>
      <c r="M2360" s="1" t="s">
        <v>969</v>
      </c>
      <c r="N2360" s="2" t="str">
        <f>VLOOKUP(Schedule[[#This Row],[船期]],week!A:D,4,0)</f>
        <v>202606</v>
      </c>
      <c r="O2360" s="1">
        <f>_xlfn.IFNA(VLOOKUP(Schedule[[#This Row],[船名]],Vessel!$A:$G,2,0),"")</f>
        <v>10010</v>
      </c>
      <c r="P2360" s="1" t="str">
        <f>_xlfn.IFNA(VLOOKUP(Schedule[[#This Row],[船名]],Vessel!$A:$G,3,0),"")</f>
        <v>cc/v</v>
      </c>
      <c r="Q2360" s="1">
        <f>_xlfn.IFNA(VLOOKUP(Schedule[[#This Row],[船名]],Vessel!$A:$G,4,0),"")</f>
        <v>2014</v>
      </c>
      <c r="R2360" s="1" t="str">
        <f>_xlfn.IFNA(VLOOKUP(Schedule[[#This Row],[船名]],Vessel!$A:$G,5,0),"")</f>
        <v>SGP</v>
      </c>
      <c r="S2360" s="1" t="str">
        <f>_xlfn.IFNA(VLOOKUP(Schedule[[#This Row],[船名]],Vessel!$A:$G,6,0),"")</f>
        <v>T</v>
      </c>
      <c r="T2360" s="1" t="str">
        <f>_xlfn.IFNA(VLOOKUP(Schedule[[#This Row],[船名]],Vessel!$A:$G,7,0),"")</f>
        <v>Hapag-Lloyd</v>
      </c>
      <c r="U2360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361" spans="1:21" x14ac:dyDescent="0.4">
      <c r="A2361" s="1" t="s">
        <v>15694</v>
      </c>
      <c r="B2361" s="1" t="s">
        <v>15695</v>
      </c>
      <c r="C2361" s="1" t="s">
        <v>958</v>
      </c>
      <c r="D2361" s="1" t="s">
        <v>12829</v>
      </c>
      <c r="E2361" s="1" t="s">
        <v>12896</v>
      </c>
      <c r="F2361" s="1" t="s">
        <v>16893</v>
      </c>
      <c r="G2361" s="1" t="s">
        <v>12865</v>
      </c>
      <c r="H2361" s="1" t="s">
        <v>14769</v>
      </c>
      <c r="I2361" s="2">
        <v>46070</v>
      </c>
      <c r="J2361" s="1" t="s">
        <v>12821</v>
      </c>
      <c r="K2361" s="1" t="s">
        <v>15268</v>
      </c>
      <c r="L2361" s="1" t="s">
        <v>12896</v>
      </c>
      <c r="M2361" s="1" t="s">
        <v>968</v>
      </c>
      <c r="N2361" s="2" t="str">
        <f>VLOOKUP(Schedule[[#This Row],[船期]],week!A:D,4,0)</f>
        <v>202607</v>
      </c>
      <c r="O2361" s="1">
        <f>_xlfn.IFNA(VLOOKUP(Schedule[[#This Row],[船名]],Vessel!$A:$G,2,0),"")</f>
        <v>10010</v>
      </c>
      <c r="P2361" s="1" t="str">
        <f>_xlfn.IFNA(VLOOKUP(Schedule[[#This Row],[船名]],Vessel!$A:$G,3,0),"")</f>
        <v>cc/v</v>
      </c>
      <c r="Q2361" s="1">
        <f>_xlfn.IFNA(VLOOKUP(Schedule[[#This Row],[船名]],Vessel!$A:$G,4,0),"")</f>
        <v>2014</v>
      </c>
      <c r="R2361" s="1" t="str">
        <f>_xlfn.IFNA(VLOOKUP(Schedule[[#This Row],[船名]],Vessel!$A:$G,5,0),"")</f>
        <v>SGP</v>
      </c>
      <c r="S2361" s="1" t="str">
        <f>_xlfn.IFNA(VLOOKUP(Schedule[[#This Row],[船名]],Vessel!$A:$G,6,0),"")</f>
        <v>T</v>
      </c>
      <c r="T2361" s="1" t="str">
        <f>_xlfn.IFNA(VLOOKUP(Schedule[[#This Row],[船名]],Vessel!$A:$G,7,0),"")</f>
        <v>Hapag-Lloyd</v>
      </c>
      <c r="U2361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362" spans="1:21" x14ac:dyDescent="0.4">
      <c r="A2362" s="1" t="s">
        <v>15694</v>
      </c>
      <c r="B2362" s="1" t="s">
        <v>15695</v>
      </c>
      <c r="C2362" s="1" t="s">
        <v>958</v>
      </c>
      <c r="D2362" s="1" t="s">
        <v>12829</v>
      </c>
      <c r="E2362" s="1" t="s">
        <v>12896</v>
      </c>
      <c r="F2362" s="1" t="s">
        <v>16893</v>
      </c>
      <c r="G2362" s="1" t="s">
        <v>12865</v>
      </c>
      <c r="H2362" s="1" t="s">
        <v>16309</v>
      </c>
      <c r="I2362" s="2">
        <v>46077</v>
      </c>
      <c r="J2362" s="1" t="s">
        <v>12821</v>
      </c>
      <c r="K2362" s="1" t="s">
        <v>15268</v>
      </c>
      <c r="L2362" s="1" t="s">
        <v>12896</v>
      </c>
      <c r="M2362" s="1" t="s">
        <v>967</v>
      </c>
      <c r="N2362" s="2" t="str">
        <f>VLOOKUP(Schedule[[#This Row],[船期]],week!A:D,4,0)</f>
        <v>202608</v>
      </c>
      <c r="O2362" s="1">
        <f>_xlfn.IFNA(VLOOKUP(Schedule[[#This Row],[船名]],Vessel!$A:$G,2,0),"")</f>
        <v>13280</v>
      </c>
      <c r="P2362" s="1" t="str">
        <f>_xlfn.IFNA(VLOOKUP(Schedule[[#This Row],[船名]],Vessel!$A:$G,3,0),"")</f>
        <v>cc/v</v>
      </c>
      <c r="Q2362" s="1">
        <f>_xlfn.IFNA(VLOOKUP(Schedule[[#This Row],[船名]],Vessel!$A:$G,4,0),"")</f>
        <v>2024</v>
      </c>
      <c r="R2362" s="1" t="str">
        <f>_xlfn.IFNA(VLOOKUP(Schedule[[#This Row],[船名]],Vessel!$A:$G,5,0),"")</f>
        <v>BHS</v>
      </c>
      <c r="S2362" s="1" t="str">
        <f>_xlfn.IFNA(VLOOKUP(Schedule[[#This Row],[船名]],Vessel!$A:$G,6,0),"")</f>
        <v>T</v>
      </c>
      <c r="T2362" s="1" t="str">
        <f>_xlfn.IFNA(VLOOKUP(Schedule[[#This Row],[船名]],Vessel!$A:$G,7,0),"")</f>
        <v>Hapag-Lloyd</v>
      </c>
      <c r="U2362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363" spans="1:21" x14ac:dyDescent="0.4">
      <c r="A2363" s="1" t="s">
        <v>15694</v>
      </c>
      <c r="B2363" s="1" t="s">
        <v>15695</v>
      </c>
      <c r="C2363" s="1" t="s">
        <v>958</v>
      </c>
      <c r="D2363" s="1" t="s">
        <v>12829</v>
      </c>
      <c r="E2363" s="1" t="s">
        <v>12896</v>
      </c>
      <c r="F2363" s="1" t="s">
        <v>16893</v>
      </c>
      <c r="G2363" s="1" t="s">
        <v>12865</v>
      </c>
      <c r="H2363" s="1" t="s">
        <v>16485</v>
      </c>
      <c r="I2363" s="2">
        <v>46080</v>
      </c>
      <c r="J2363" s="1" t="s">
        <v>12821</v>
      </c>
      <c r="K2363" s="1" t="s">
        <v>15268</v>
      </c>
      <c r="L2363" s="1" t="s">
        <v>12896</v>
      </c>
      <c r="M2363" s="1" t="s">
        <v>965</v>
      </c>
      <c r="N2363" s="2" t="str">
        <f>VLOOKUP(Schedule[[#This Row],[船期]],week!A:D,4,0)</f>
        <v>202608</v>
      </c>
      <c r="O2363" s="1">
        <f>_xlfn.IFNA(VLOOKUP(Schedule[[#This Row],[船名]],Vessel!$A:$G,2,0),"")</f>
        <v>10010</v>
      </c>
      <c r="P2363" s="1" t="str">
        <f>_xlfn.IFNA(VLOOKUP(Schedule[[#This Row],[船名]],Vessel!$A:$G,3,0),"")</f>
        <v>cc/v</v>
      </c>
      <c r="Q2363" s="1">
        <f>_xlfn.IFNA(VLOOKUP(Schedule[[#This Row],[船名]],Vessel!$A:$G,4,0),"")</f>
        <v>2015</v>
      </c>
      <c r="R2363" s="1" t="str">
        <f>_xlfn.IFNA(VLOOKUP(Schedule[[#This Row],[船名]],Vessel!$A:$G,5,0),"")</f>
        <v>SGP</v>
      </c>
      <c r="S2363" s="1" t="str">
        <f>_xlfn.IFNA(VLOOKUP(Schedule[[#This Row],[船名]],Vessel!$A:$G,6,0),"")</f>
        <v>T</v>
      </c>
      <c r="T2363" s="1" t="str">
        <f>_xlfn.IFNA(VLOOKUP(Schedule[[#This Row],[船名]],Vessel!$A:$G,7,0),"")</f>
        <v>Hapag-Lloyd</v>
      </c>
      <c r="U2363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364" spans="1:21" x14ac:dyDescent="0.4">
      <c r="A2364" s="1" t="s">
        <v>15694</v>
      </c>
      <c r="B2364" s="1" t="s">
        <v>15695</v>
      </c>
      <c r="C2364" s="1" t="s">
        <v>958</v>
      </c>
      <c r="D2364" s="1" t="s">
        <v>12829</v>
      </c>
      <c r="E2364" s="1" t="s">
        <v>12896</v>
      </c>
      <c r="F2364" s="1" t="s">
        <v>16893</v>
      </c>
      <c r="G2364" s="1" t="s">
        <v>12865</v>
      </c>
      <c r="H2364" s="1" t="s">
        <v>16486</v>
      </c>
      <c r="I2364" s="2">
        <v>46091</v>
      </c>
      <c r="J2364" s="1" t="s">
        <v>12821</v>
      </c>
      <c r="K2364" s="1" t="s">
        <v>15268</v>
      </c>
      <c r="L2364" s="1" t="s">
        <v>12896</v>
      </c>
      <c r="M2364" s="1" t="s">
        <v>963</v>
      </c>
      <c r="N2364" s="2" t="str">
        <f>VLOOKUP(Schedule[[#This Row],[船期]],week!A:D,4,0)</f>
        <v>202610</v>
      </c>
      <c r="O2364" s="1">
        <f>_xlfn.IFNA(VLOOKUP(Schedule[[#This Row],[船名]],Vessel!$A:$G,2,0),"")</f>
        <v>10010</v>
      </c>
      <c r="P2364" s="1" t="str">
        <f>_xlfn.IFNA(VLOOKUP(Schedule[[#This Row],[船名]],Vessel!$A:$G,3,0),"")</f>
        <v>cc/v</v>
      </c>
      <c r="Q2364" s="1">
        <f>_xlfn.IFNA(VLOOKUP(Schedule[[#This Row],[船名]],Vessel!$A:$G,4,0),"")</f>
        <v>2014</v>
      </c>
      <c r="R2364" s="1" t="str">
        <f>_xlfn.IFNA(VLOOKUP(Schedule[[#This Row],[船名]],Vessel!$A:$G,5,0),"")</f>
        <v>SGP</v>
      </c>
      <c r="S2364" s="1" t="str">
        <f>_xlfn.IFNA(VLOOKUP(Schedule[[#This Row],[船名]],Vessel!$A:$G,6,0),"")</f>
        <v>T</v>
      </c>
      <c r="T2364" s="1" t="str">
        <f>_xlfn.IFNA(VLOOKUP(Schedule[[#This Row],[船名]],Vessel!$A:$G,7,0),"")</f>
        <v>ONE (Ocean Network Express)</v>
      </c>
      <c r="U2364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365" spans="1:21" x14ac:dyDescent="0.4">
      <c r="A2365" s="1" t="s">
        <v>15694</v>
      </c>
      <c r="B2365" s="1" t="s">
        <v>15695</v>
      </c>
      <c r="C2365" s="1" t="s">
        <v>958</v>
      </c>
      <c r="D2365" s="1" t="s">
        <v>12829</v>
      </c>
      <c r="E2365" s="1" t="s">
        <v>12896</v>
      </c>
      <c r="F2365" s="1" t="s">
        <v>16893</v>
      </c>
      <c r="G2365" s="1" t="s">
        <v>12865</v>
      </c>
      <c r="H2365" s="1" t="s">
        <v>12869</v>
      </c>
      <c r="I2365" s="2">
        <v>46031</v>
      </c>
      <c r="J2365" s="1" t="s">
        <v>12821</v>
      </c>
      <c r="K2365" s="1" t="s">
        <v>15268</v>
      </c>
      <c r="L2365" s="1" t="s">
        <v>12798</v>
      </c>
      <c r="M2365" s="1" t="s">
        <v>12085</v>
      </c>
      <c r="N2365" s="2" t="str">
        <f>VLOOKUP(Schedule[[#This Row],[船期]],week!A:D,4,0)</f>
        <v>202601</v>
      </c>
      <c r="O2365" s="1">
        <f>_xlfn.IFNA(VLOOKUP(Schedule[[#This Row],[船名]],Vessel!$A:$G,2,0),"")</f>
        <v>11400</v>
      </c>
      <c r="P2365" s="1" t="str">
        <f>_xlfn.IFNA(VLOOKUP(Schedule[[#This Row],[船名]],Vessel!$A:$G,3,0),"")</f>
        <v>cc/v</v>
      </c>
      <c r="Q2365" s="1">
        <f>_xlfn.IFNA(VLOOKUP(Schedule[[#This Row],[船名]],Vessel!$A:$G,4,0),"")</f>
        <v>2025</v>
      </c>
      <c r="R2365" s="1" t="str">
        <f>_xlfn.IFNA(VLOOKUP(Schedule[[#This Row],[船名]],Vessel!$A:$G,5,0),"")</f>
        <v>LBR</v>
      </c>
      <c r="S2365" s="1" t="str">
        <f>_xlfn.IFNA(VLOOKUP(Schedule[[#This Row],[船名]],Vessel!$A:$G,6,0),"")</f>
        <v>O</v>
      </c>
      <c r="T2365" s="1" t="str">
        <f>_xlfn.IFNA(VLOOKUP(Schedule[[#This Row],[船名]],Vessel!$A:$G,7,0),"")</f>
        <v>MSC</v>
      </c>
      <c r="U2365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366" spans="1:21" x14ac:dyDescent="0.4">
      <c r="A2366" s="1" t="s">
        <v>15694</v>
      </c>
      <c r="B2366" s="1" t="s">
        <v>15695</v>
      </c>
      <c r="C2366" s="1" t="s">
        <v>958</v>
      </c>
      <c r="D2366" s="1" t="s">
        <v>12829</v>
      </c>
      <c r="E2366" s="1" t="s">
        <v>12896</v>
      </c>
      <c r="F2366" s="1" t="s">
        <v>16893</v>
      </c>
      <c r="G2366" s="1" t="s">
        <v>12865</v>
      </c>
      <c r="H2366" s="1" t="s">
        <v>12734</v>
      </c>
      <c r="I2366" s="2">
        <v>46027</v>
      </c>
      <c r="J2366" s="1" t="s">
        <v>12821</v>
      </c>
      <c r="K2366" s="1" t="s">
        <v>15268</v>
      </c>
      <c r="L2366" s="1" t="s">
        <v>12798</v>
      </c>
      <c r="M2366" s="1" t="s">
        <v>9258</v>
      </c>
      <c r="N2366" s="2" t="str">
        <f>VLOOKUP(Schedule[[#This Row],[船期]],week!A:D,4,0)</f>
        <v>202601</v>
      </c>
      <c r="O2366" s="1">
        <f>_xlfn.IFNA(VLOOKUP(Schedule[[#This Row],[船名]],Vessel!$A:$G,2,0),"")</f>
        <v>10010</v>
      </c>
      <c r="P2366" s="1" t="str">
        <f>_xlfn.IFNA(VLOOKUP(Schedule[[#This Row],[船名]],Vessel!$A:$G,3,0),"")</f>
        <v>cc/v</v>
      </c>
      <c r="Q2366" s="1">
        <f>_xlfn.IFNA(VLOOKUP(Schedule[[#This Row],[船名]],Vessel!$A:$G,4,0),"")</f>
        <v>2015</v>
      </c>
      <c r="R2366" s="1" t="str">
        <f>_xlfn.IFNA(VLOOKUP(Schedule[[#This Row],[船名]],Vessel!$A:$G,5,0),"")</f>
        <v>SGP</v>
      </c>
      <c r="S2366" s="1" t="str">
        <f>_xlfn.IFNA(VLOOKUP(Schedule[[#This Row],[船名]],Vessel!$A:$G,6,0),"")</f>
        <v>T</v>
      </c>
      <c r="T2366" s="1" t="str">
        <f>_xlfn.IFNA(VLOOKUP(Schedule[[#This Row],[船名]],Vessel!$A:$G,7,0),"")</f>
        <v>ONE (Ocean Network Express)</v>
      </c>
      <c r="U2366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367" spans="1:21" x14ac:dyDescent="0.4">
      <c r="A2367" s="1" t="s">
        <v>15694</v>
      </c>
      <c r="B2367" s="1" t="s">
        <v>15695</v>
      </c>
      <c r="C2367" s="1" t="s">
        <v>958</v>
      </c>
      <c r="D2367" s="1" t="s">
        <v>12829</v>
      </c>
      <c r="E2367" s="1" t="s">
        <v>12896</v>
      </c>
      <c r="F2367" s="1" t="s">
        <v>16893</v>
      </c>
      <c r="G2367" s="1" t="s">
        <v>12865</v>
      </c>
      <c r="H2367" s="1" t="s">
        <v>12690</v>
      </c>
      <c r="I2367" s="2">
        <v>46023</v>
      </c>
      <c r="J2367" s="1" t="s">
        <v>12821</v>
      </c>
      <c r="K2367" s="1" t="s">
        <v>15268</v>
      </c>
      <c r="L2367" s="1" t="s">
        <v>12799</v>
      </c>
      <c r="M2367" s="1" t="s">
        <v>12125</v>
      </c>
      <c r="N2367" s="2" t="str">
        <f>VLOOKUP(Schedule[[#This Row],[船期]],week!A:D,4,0)</f>
        <v>202553</v>
      </c>
      <c r="O2367" s="1">
        <f>_xlfn.IFNA(VLOOKUP(Schedule[[#This Row],[船名]],Vessel!$A:$G,2,0),"")</f>
        <v>13932</v>
      </c>
      <c r="P2367" s="1" t="str">
        <f>_xlfn.IFNA(VLOOKUP(Schedule[[#This Row],[船名]],Vessel!$A:$G,3,0),"")</f>
        <v>cc/u</v>
      </c>
      <c r="Q2367" s="1">
        <f>_xlfn.IFNA(VLOOKUP(Schedule[[#This Row],[船名]],Vessel!$A:$G,4,0),"")</f>
        <v>2025</v>
      </c>
      <c r="R2367" s="1" t="str">
        <f>_xlfn.IFNA(VLOOKUP(Schedule[[#This Row],[船名]],Vessel!$A:$G,5,0),"")</f>
        <v>LBR</v>
      </c>
      <c r="S2367" s="1" t="str">
        <f>_xlfn.IFNA(VLOOKUP(Schedule[[#This Row],[船名]],Vessel!$A:$G,6,0),"")</f>
        <v>O</v>
      </c>
      <c r="T2367" s="1" t="str">
        <f>_xlfn.IFNA(VLOOKUP(Schedule[[#This Row],[船名]],Vessel!$A:$G,7,0),"")</f>
        <v>ONE (Ocean Network Express)</v>
      </c>
      <c r="U2367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368" spans="1:21" x14ac:dyDescent="0.4">
      <c r="A2368" s="1" t="s">
        <v>15694</v>
      </c>
      <c r="B2368" s="1" t="s">
        <v>15695</v>
      </c>
      <c r="C2368" s="1" t="s">
        <v>958</v>
      </c>
      <c r="D2368" s="1" t="s">
        <v>12829</v>
      </c>
      <c r="E2368" s="1" t="s">
        <v>12896</v>
      </c>
      <c r="F2368" s="1" t="s">
        <v>16893</v>
      </c>
      <c r="G2368" s="1" t="s">
        <v>12865</v>
      </c>
      <c r="H2368" s="1" t="s">
        <v>960</v>
      </c>
      <c r="I2368" s="2">
        <v>46017</v>
      </c>
      <c r="J2368" s="1" t="s">
        <v>12821</v>
      </c>
      <c r="K2368" s="1" t="s">
        <v>15268</v>
      </c>
      <c r="L2368" s="1" t="s">
        <v>12798</v>
      </c>
      <c r="M2368" s="1" t="s">
        <v>959</v>
      </c>
      <c r="N2368" s="2" t="str">
        <f>VLOOKUP(Schedule[[#This Row],[船期]],week!A:D,4,0)</f>
        <v>202552</v>
      </c>
      <c r="O2368" s="1">
        <f>_xlfn.IFNA(VLOOKUP(Schedule[[#This Row],[船名]],Vessel!$A:$G,2,0),"")</f>
        <v>13828</v>
      </c>
      <c r="P2368" s="1" t="str">
        <f>_xlfn.IFNA(VLOOKUP(Schedule[[#This Row],[船名]],Vessel!$A:$G,3,0),"")</f>
        <v>cc/u</v>
      </c>
      <c r="Q2368" s="1">
        <f>_xlfn.IFNA(VLOOKUP(Schedule[[#This Row],[船名]],Vessel!$A:$G,4,0),"")</f>
        <v>2025</v>
      </c>
      <c r="R2368" s="1" t="str">
        <f>_xlfn.IFNA(VLOOKUP(Schedule[[#This Row],[船名]],Vessel!$A:$G,5,0),"")</f>
        <v>SGP</v>
      </c>
      <c r="S2368" s="1" t="str">
        <f>_xlfn.IFNA(VLOOKUP(Schedule[[#This Row],[船名]],Vessel!$A:$G,6,0),"")</f>
        <v>O</v>
      </c>
      <c r="T2368" s="1" t="str">
        <f>_xlfn.IFNA(VLOOKUP(Schedule[[#This Row],[船名]],Vessel!$A:$G,7,0),"")</f>
        <v>ONE (Ocean Network Express)</v>
      </c>
      <c r="U2368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369" spans="1:21" x14ac:dyDescent="0.4">
      <c r="A2369" s="1" t="s">
        <v>15694</v>
      </c>
      <c r="B2369" s="1" t="s">
        <v>15695</v>
      </c>
      <c r="C2369" s="1" t="s">
        <v>958</v>
      </c>
      <c r="D2369" s="1" t="s">
        <v>12829</v>
      </c>
      <c r="E2369" s="1" t="s">
        <v>12896</v>
      </c>
      <c r="F2369" s="1" t="s">
        <v>16893</v>
      </c>
      <c r="G2369" s="1" t="s">
        <v>12865</v>
      </c>
      <c r="H2369" s="1" t="s">
        <v>962</v>
      </c>
      <c r="I2369" s="2">
        <v>46009</v>
      </c>
      <c r="J2369" s="1" t="s">
        <v>12821</v>
      </c>
      <c r="K2369" s="1" t="s">
        <v>15268</v>
      </c>
      <c r="L2369" s="1" t="s">
        <v>12896</v>
      </c>
      <c r="M2369" s="1" t="s">
        <v>961</v>
      </c>
      <c r="N2369" s="2" t="str">
        <f>VLOOKUP(Schedule[[#This Row],[船期]],week!A:D,4,0)</f>
        <v>202551</v>
      </c>
      <c r="O2369" s="1">
        <f>_xlfn.IFNA(VLOOKUP(Schedule[[#This Row],[船名]],Vessel!$A:$G,2,0),"")</f>
        <v>13280</v>
      </c>
      <c r="P2369" s="1" t="str">
        <f>_xlfn.IFNA(VLOOKUP(Schedule[[#This Row],[船名]],Vessel!$A:$G,3,0),"")</f>
        <v>cc/v</v>
      </c>
      <c r="Q2369" s="1">
        <f>_xlfn.IFNA(VLOOKUP(Schedule[[#This Row],[船名]],Vessel!$A:$G,4,0),"")</f>
        <v>2024</v>
      </c>
      <c r="R2369" s="1" t="str">
        <f>_xlfn.IFNA(VLOOKUP(Schedule[[#This Row],[船名]],Vessel!$A:$G,5,0),"")</f>
        <v>LBR</v>
      </c>
      <c r="S2369" s="1" t="str">
        <f>_xlfn.IFNA(VLOOKUP(Schedule[[#This Row],[船名]],Vessel!$A:$G,6,0),"")</f>
        <v>O</v>
      </c>
      <c r="T2369" s="1" t="str">
        <f>_xlfn.IFNA(VLOOKUP(Schedule[[#This Row],[船名]],Vessel!$A:$G,7,0),"")</f>
        <v>Hapag-Lloyd</v>
      </c>
      <c r="U2369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370" spans="1:21" x14ac:dyDescent="0.4">
      <c r="A2370" s="1" t="s">
        <v>15694</v>
      </c>
      <c r="B2370" s="1" t="s">
        <v>15695</v>
      </c>
      <c r="C2370" s="1" t="s">
        <v>958</v>
      </c>
      <c r="D2370" s="1" t="s">
        <v>12829</v>
      </c>
      <c r="E2370" s="1" t="s">
        <v>12896</v>
      </c>
      <c r="F2370" s="1" t="s">
        <v>16893</v>
      </c>
      <c r="G2370" s="1" t="s">
        <v>12865</v>
      </c>
      <c r="H2370" s="1" t="s">
        <v>964</v>
      </c>
      <c r="I2370" s="2">
        <v>46001</v>
      </c>
      <c r="J2370" s="1" t="s">
        <v>12821</v>
      </c>
      <c r="K2370" s="1" t="s">
        <v>15268</v>
      </c>
      <c r="L2370" s="1" t="s">
        <v>12798</v>
      </c>
      <c r="M2370" s="1" t="s">
        <v>963</v>
      </c>
      <c r="N2370" s="2" t="str">
        <f>VLOOKUP(Schedule[[#This Row],[船期]],week!A:D,4,0)</f>
        <v>202550</v>
      </c>
      <c r="O2370" s="1">
        <f>_xlfn.IFNA(VLOOKUP(Schedule[[#This Row],[船名]],Vessel!$A:$G,2,0),"")</f>
        <v>10010</v>
      </c>
      <c r="P2370" s="1" t="str">
        <f>_xlfn.IFNA(VLOOKUP(Schedule[[#This Row],[船名]],Vessel!$A:$G,3,0),"")</f>
        <v>cc/v</v>
      </c>
      <c r="Q2370" s="1">
        <f>_xlfn.IFNA(VLOOKUP(Schedule[[#This Row],[船名]],Vessel!$A:$G,4,0),"")</f>
        <v>2014</v>
      </c>
      <c r="R2370" s="1" t="str">
        <f>_xlfn.IFNA(VLOOKUP(Schedule[[#This Row],[船名]],Vessel!$A:$G,5,0),"")</f>
        <v>SGP</v>
      </c>
      <c r="S2370" s="1" t="str">
        <f>_xlfn.IFNA(VLOOKUP(Schedule[[#This Row],[船名]],Vessel!$A:$G,6,0),"")</f>
        <v>T</v>
      </c>
      <c r="T2370" s="1" t="str">
        <f>_xlfn.IFNA(VLOOKUP(Schedule[[#This Row],[船名]],Vessel!$A:$G,7,0),"")</f>
        <v>ONE (Ocean Network Express)</v>
      </c>
      <c r="U2370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371" spans="1:21" x14ac:dyDescent="0.4">
      <c r="A2371" s="1" t="s">
        <v>15694</v>
      </c>
      <c r="B2371" s="1" t="s">
        <v>15695</v>
      </c>
      <c r="C2371" s="1" t="s">
        <v>958</v>
      </c>
      <c r="D2371" s="1" t="s">
        <v>12829</v>
      </c>
      <c r="E2371" s="1" t="s">
        <v>12896</v>
      </c>
      <c r="F2371" s="1" t="s">
        <v>16893</v>
      </c>
      <c r="G2371" s="1" t="s">
        <v>12865</v>
      </c>
      <c r="H2371" s="1" t="s">
        <v>966</v>
      </c>
      <c r="I2371" s="2">
        <v>45997</v>
      </c>
      <c r="J2371" s="1" t="s">
        <v>12821</v>
      </c>
      <c r="K2371" s="1" t="s">
        <v>15268</v>
      </c>
      <c r="L2371" s="1" t="s">
        <v>12896</v>
      </c>
      <c r="M2371" s="1" t="s">
        <v>965</v>
      </c>
      <c r="N2371" s="2" t="str">
        <f>VLOOKUP(Schedule[[#This Row],[船期]],week!A:D,4,0)</f>
        <v>202549</v>
      </c>
      <c r="O2371" s="1">
        <f>_xlfn.IFNA(VLOOKUP(Schedule[[#This Row],[船名]],Vessel!$A:$G,2,0),"")</f>
        <v>10010</v>
      </c>
      <c r="P2371" s="1" t="str">
        <f>_xlfn.IFNA(VLOOKUP(Schedule[[#This Row],[船名]],Vessel!$A:$G,3,0),"")</f>
        <v>cc/v</v>
      </c>
      <c r="Q2371" s="1">
        <f>_xlfn.IFNA(VLOOKUP(Schedule[[#This Row],[船名]],Vessel!$A:$G,4,0),"")</f>
        <v>2015</v>
      </c>
      <c r="R2371" s="1" t="str">
        <f>_xlfn.IFNA(VLOOKUP(Schedule[[#This Row],[船名]],Vessel!$A:$G,5,0),"")</f>
        <v>SGP</v>
      </c>
      <c r="S2371" s="1" t="str">
        <f>_xlfn.IFNA(VLOOKUP(Schedule[[#This Row],[船名]],Vessel!$A:$G,6,0),"")</f>
        <v>T</v>
      </c>
      <c r="T2371" s="1" t="str">
        <f>_xlfn.IFNA(VLOOKUP(Schedule[[#This Row],[船名]],Vessel!$A:$G,7,0),"")</f>
        <v>Hapag-Lloyd</v>
      </c>
      <c r="U2371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372" spans="1:21" x14ac:dyDescent="0.4">
      <c r="A2372" s="1" t="s">
        <v>15694</v>
      </c>
      <c r="B2372" s="1" t="s">
        <v>15695</v>
      </c>
      <c r="C2372" s="1" t="s">
        <v>958</v>
      </c>
      <c r="D2372" s="1" t="s">
        <v>12829</v>
      </c>
      <c r="E2372" s="1" t="s">
        <v>12896</v>
      </c>
      <c r="F2372" s="1" t="s">
        <v>16893</v>
      </c>
      <c r="G2372" s="1" t="s">
        <v>12865</v>
      </c>
      <c r="H2372" s="1" t="s">
        <v>13748</v>
      </c>
      <c r="I2372" s="2">
        <v>45983</v>
      </c>
      <c r="J2372" s="1" t="s">
        <v>12821</v>
      </c>
      <c r="K2372" s="1" t="s">
        <v>15268</v>
      </c>
      <c r="L2372" s="1" t="s">
        <v>12896</v>
      </c>
      <c r="M2372" s="1" t="s">
        <v>968</v>
      </c>
      <c r="N2372" s="2" t="str">
        <f>VLOOKUP(Schedule[[#This Row],[船期]],week!A:D,4,0)</f>
        <v>202547</v>
      </c>
      <c r="O2372" s="1">
        <f>_xlfn.IFNA(VLOOKUP(Schedule[[#This Row],[船名]],Vessel!$A:$G,2,0),"")</f>
        <v>10010</v>
      </c>
      <c r="P2372" s="1" t="str">
        <f>_xlfn.IFNA(VLOOKUP(Schedule[[#This Row],[船名]],Vessel!$A:$G,3,0),"")</f>
        <v>cc/v</v>
      </c>
      <c r="Q2372" s="1">
        <f>_xlfn.IFNA(VLOOKUP(Schedule[[#This Row],[船名]],Vessel!$A:$G,4,0),"")</f>
        <v>2014</v>
      </c>
      <c r="R2372" s="1" t="str">
        <f>_xlfn.IFNA(VLOOKUP(Schedule[[#This Row],[船名]],Vessel!$A:$G,5,0),"")</f>
        <v>SGP</v>
      </c>
      <c r="S2372" s="1" t="str">
        <f>_xlfn.IFNA(VLOOKUP(Schedule[[#This Row],[船名]],Vessel!$A:$G,6,0),"")</f>
        <v>T</v>
      </c>
      <c r="T2372" s="1" t="str">
        <f>_xlfn.IFNA(VLOOKUP(Schedule[[#This Row],[船名]],Vessel!$A:$G,7,0),"")</f>
        <v>Hapag-Lloyd</v>
      </c>
      <c r="U2372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373" spans="1:21" x14ac:dyDescent="0.4">
      <c r="A2373" s="1" t="s">
        <v>15694</v>
      </c>
      <c r="B2373" s="1" t="s">
        <v>15695</v>
      </c>
      <c r="C2373" s="1" t="s">
        <v>958</v>
      </c>
      <c r="D2373" s="1" t="s">
        <v>12829</v>
      </c>
      <c r="E2373" s="1" t="s">
        <v>12896</v>
      </c>
      <c r="F2373" s="1" t="s">
        <v>16893</v>
      </c>
      <c r="G2373" s="1" t="s">
        <v>12865</v>
      </c>
      <c r="H2373" s="1" t="s">
        <v>13749</v>
      </c>
      <c r="I2373" s="2">
        <v>45973</v>
      </c>
      <c r="J2373" s="1" t="s">
        <v>12821</v>
      </c>
      <c r="K2373" s="1" t="s">
        <v>15268</v>
      </c>
      <c r="L2373" s="1" t="s">
        <v>12896</v>
      </c>
      <c r="M2373" s="1" t="s">
        <v>969</v>
      </c>
      <c r="N2373" s="2" t="str">
        <f>VLOOKUP(Schedule[[#This Row],[船期]],week!A:D,4,0)</f>
        <v>202546</v>
      </c>
      <c r="O2373" s="1">
        <f>_xlfn.IFNA(VLOOKUP(Schedule[[#This Row],[船名]],Vessel!$A:$G,2,0),"")</f>
        <v>10010</v>
      </c>
      <c r="P2373" s="1" t="str">
        <f>_xlfn.IFNA(VLOOKUP(Schedule[[#This Row],[船名]],Vessel!$A:$G,3,0),"")</f>
        <v>cc/v</v>
      </c>
      <c r="Q2373" s="1">
        <f>_xlfn.IFNA(VLOOKUP(Schedule[[#This Row],[船名]],Vessel!$A:$G,4,0),"")</f>
        <v>2014</v>
      </c>
      <c r="R2373" s="1" t="str">
        <f>_xlfn.IFNA(VLOOKUP(Schedule[[#This Row],[船名]],Vessel!$A:$G,5,0),"")</f>
        <v>SGP</v>
      </c>
      <c r="S2373" s="1" t="str">
        <f>_xlfn.IFNA(VLOOKUP(Schedule[[#This Row],[船名]],Vessel!$A:$G,6,0),"")</f>
        <v>T</v>
      </c>
      <c r="T2373" s="1" t="str">
        <f>_xlfn.IFNA(VLOOKUP(Schedule[[#This Row],[船名]],Vessel!$A:$G,7,0),"")</f>
        <v>Hapag-Lloyd</v>
      </c>
      <c r="U2373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374" spans="1:21" x14ac:dyDescent="0.4">
      <c r="A2374" s="1" t="s">
        <v>15694</v>
      </c>
      <c r="B2374" s="1" t="s">
        <v>15695</v>
      </c>
      <c r="C2374" s="1" t="s">
        <v>1149</v>
      </c>
      <c r="D2374" s="1" t="s">
        <v>12804</v>
      </c>
      <c r="E2374" s="1" t="s">
        <v>12899</v>
      </c>
      <c r="F2374" s="1" t="s">
        <v>15284</v>
      </c>
      <c r="G2374" s="1" t="s">
        <v>12861</v>
      </c>
      <c r="H2374" s="1" t="s">
        <v>14510</v>
      </c>
      <c r="I2374" s="2">
        <v>46043</v>
      </c>
      <c r="J2374" s="1" t="s">
        <v>12821</v>
      </c>
      <c r="K2374" s="1" t="s">
        <v>15229</v>
      </c>
      <c r="L2374" s="1" t="s">
        <v>12915</v>
      </c>
      <c r="M2374" s="1" t="s">
        <v>1154</v>
      </c>
      <c r="N2374" s="2" t="str">
        <f>VLOOKUP(Schedule[[#This Row],[船期]],week!A:D,4,0)</f>
        <v>202603</v>
      </c>
      <c r="O2374" s="1">
        <f>_xlfn.IFNA(VLOOKUP(Schedule[[#This Row],[船名]],Vessel!$A:$G,2,0),"")</f>
        <v>6350</v>
      </c>
      <c r="P2374" s="1" t="str">
        <f>_xlfn.IFNA(VLOOKUP(Schedule[[#This Row],[船名]],Vessel!$A:$G,3,0),"")</f>
        <v>cc/l</v>
      </c>
      <c r="Q2374" s="1">
        <f>_xlfn.IFNA(VLOOKUP(Schedule[[#This Row],[船名]],Vessel!$A:$G,4,0),"")</f>
        <v>2010</v>
      </c>
      <c r="R2374" s="1" t="str">
        <f>_xlfn.IFNA(VLOOKUP(Schedule[[#This Row],[船名]],Vessel!$A:$G,5,0),"")</f>
        <v>KOR</v>
      </c>
      <c r="S2374" s="1" t="str">
        <f>_xlfn.IFNA(VLOOKUP(Schedule[[#This Row],[船名]],Vessel!$A:$G,6,0),"")</f>
        <v>O</v>
      </c>
      <c r="T2374" s="1" t="str">
        <f>_xlfn.IFNA(VLOOKUP(Schedule[[#This Row],[船名]],Vessel!$A:$G,7,0),"")</f>
        <v>HMM Co Ltd</v>
      </c>
      <c r="U2374" s="1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2375" spans="1:21" x14ac:dyDescent="0.4">
      <c r="A2375" s="1" t="s">
        <v>15694</v>
      </c>
      <c r="B2375" s="1" t="s">
        <v>15695</v>
      </c>
      <c r="C2375" s="1" t="s">
        <v>1149</v>
      </c>
      <c r="D2375" s="1" t="s">
        <v>12804</v>
      </c>
      <c r="E2375" s="1" t="s">
        <v>12899</v>
      </c>
      <c r="F2375" s="1" t="s">
        <v>15284</v>
      </c>
      <c r="G2375" s="1" t="s">
        <v>12861</v>
      </c>
      <c r="H2375" s="1" t="s">
        <v>14511</v>
      </c>
      <c r="I2375" s="2">
        <v>46055</v>
      </c>
      <c r="J2375" s="1" t="s">
        <v>12821</v>
      </c>
      <c r="K2375" s="1" t="s">
        <v>15229</v>
      </c>
      <c r="L2375" s="1" t="s">
        <v>12893</v>
      </c>
      <c r="M2375" s="1" t="s">
        <v>1153</v>
      </c>
      <c r="N2375" s="2" t="str">
        <f>VLOOKUP(Schedule[[#This Row],[船期]],week!A:D,4,0)</f>
        <v>202605</v>
      </c>
      <c r="O2375" s="1">
        <f>_xlfn.IFNA(VLOOKUP(Schedule[[#This Row],[船名]],Vessel!$A:$G,2,0),"")</f>
        <v>6572</v>
      </c>
      <c r="P2375" s="1" t="str">
        <f>_xlfn.IFNA(VLOOKUP(Schedule[[#This Row],[船名]],Vessel!$A:$G,3,0),"")</f>
        <v>cc/l</v>
      </c>
      <c r="Q2375" s="1">
        <f>_xlfn.IFNA(VLOOKUP(Schedule[[#This Row],[船名]],Vessel!$A:$G,4,0),"")</f>
        <v>2010</v>
      </c>
      <c r="R2375" s="1" t="str">
        <f>_xlfn.IFNA(VLOOKUP(Schedule[[#This Row],[船名]],Vessel!$A:$G,5,0),"")</f>
        <v>LBR</v>
      </c>
      <c r="S2375" s="1" t="str">
        <f>_xlfn.IFNA(VLOOKUP(Schedule[[#This Row],[船名]],Vessel!$A:$G,6,0),"")</f>
        <v>T</v>
      </c>
      <c r="T2375" s="1" t="str">
        <f>_xlfn.IFNA(VLOOKUP(Schedule[[#This Row],[船名]],Vessel!$A:$G,7,0),"")</f>
        <v>Yang Ming Marine Transport Corp.</v>
      </c>
      <c r="U2375" s="1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2376" spans="1:21" x14ac:dyDescent="0.4">
      <c r="A2376" s="1" t="s">
        <v>15694</v>
      </c>
      <c r="B2376" s="1" t="s">
        <v>15695</v>
      </c>
      <c r="C2376" s="1" t="s">
        <v>1149</v>
      </c>
      <c r="D2376" s="1" t="s">
        <v>12804</v>
      </c>
      <c r="E2376" s="1" t="s">
        <v>12899</v>
      </c>
      <c r="F2376" s="1" t="s">
        <v>15284</v>
      </c>
      <c r="G2376" s="1" t="s">
        <v>12861</v>
      </c>
      <c r="H2376" s="1" t="s">
        <v>14154</v>
      </c>
      <c r="I2376" s="2">
        <v>46058</v>
      </c>
      <c r="J2376" s="1" t="s">
        <v>12821</v>
      </c>
      <c r="K2376" s="1" t="s">
        <v>15229</v>
      </c>
      <c r="L2376" s="1" t="s">
        <v>12899</v>
      </c>
      <c r="M2376" s="1" t="s">
        <v>1152</v>
      </c>
      <c r="N2376" s="2" t="str">
        <f>VLOOKUP(Schedule[[#This Row],[船期]],week!A:D,4,0)</f>
        <v>202605</v>
      </c>
      <c r="O2376" s="1">
        <f>_xlfn.IFNA(VLOOKUP(Schedule[[#This Row],[船名]],Vessel!$A:$G,2,0),"")</f>
        <v>6589</v>
      </c>
      <c r="P2376" s="1" t="str">
        <f>_xlfn.IFNA(VLOOKUP(Schedule[[#This Row],[船名]],Vessel!$A:$G,3,0),"")</f>
        <v>cc/l</v>
      </c>
      <c r="Q2376" s="1">
        <f>_xlfn.IFNA(VLOOKUP(Schedule[[#This Row],[船名]],Vessel!$A:$G,4,0),"")</f>
        <v>2011</v>
      </c>
      <c r="R2376" s="1" t="str">
        <f>_xlfn.IFNA(VLOOKUP(Schedule[[#This Row],[船名]],Vessel!$A:$G,5,0),"")</f>
        <v>LBR</v>
      </c>
      <c r="S2376" s="1" t="str">
        <f>_xlfn.IFNA(VLOOKUP(Schedule[[#This Row],[船名]],Vessel!$A:$G,6,0),"")</f>
        <v>O</v>
      </c>
      <c r="T2376" s="1" t="str">
        <f>_xlfn.IFNA(VLOOKUP(Schedule[[#This Row],[船名]],Vessel!$A:$G,7,0),"")</f>
        <v>Yang Ming Marine Transport Corp.</v>
      </c>
      <c r="U2376" s="1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2377" spans="1:21" x14ac:dyDescent="0.4">
      <c r="A2377" s="1" t="s">
        <v>15694</v>
      </c>
      <c r="B2377" s="1" t="s">
        <v>15695</v>
      </c>
      <c r="C2377" s="1" t="s">
        <v>1149</v>
      </c>
      <c r="D2377" s="1" t="s">
        <v>12804</v>
      </c>
      <c r="E2377" s="1" t="s">
        <v>12899</v>
      </c>
      <c r="F2377" s="1" t="s">
        <v>15284</v>
      </c>
      <c r="G2377" s="1" t="s">
        <v>12861</v>
      </c>
      <c r="H2377" s="1" t="s">
        <v>14512</v>
      </c>
      <c r="I2377" s="2">
        <v>46061</v>
      </c>
      <c r="J2377" s="1" t="s">
        <v>12821</v>
      </c>
      <c r="K2377" s="1" t="s">
        <v>15229</v>
      </c>
      <c r="L2377" s="1" t="s">
        <v>12899</v>
      </c>
      <c r="M2377" s="1" t="s">
        <v>1151</v>
      </c>
      <c r="N2377" s="2" t="str">
        <f>VLOOKUP(Schedule[[#This Row],[船期]],week!A:D,4,0)</f>
        <v>202606</v>
      </c>
      <c r="O2377" s="1">
        <f>_xlfn.IFNA(VLOOKUP(Schedule[[#This Row],[船名]],Vessel!$A:$G,2,0),"")</f>
        <v>5551</v>
      </c>
      <c r="P2377" s="1" t="str">
        <f>_xlfn.IFNA(VLOOKUP(Schedule[[#This Row],[船名]],Vessel!$A:$G,3,0),"")</f>
        <v>cc/l</v>
      </c>
      <c r="Q2377" s="1">
        <f>_xlfn.IFNA(VLOOKUP(Schedule[[#This Row],[船名]],Vessel!$A:$G,4,0),"")</f>
        <v>2004</v>
      </c>
      <c r="R2377" s="1" t="str">
        <f>_xlfn.IFNA(VLOOKUP(Schedule[[#This Row],[船名]],Vessel!$A:$G,5,0),"")</f>
        <v>LBR</v>
      </c>
      <c r="S2377" s="1" t="str">
        <f>_xlfn.IFNA(VLOOKUP(Schedule[[#This Row],[船名]],Vessel!$A:$G,6,0),"")</f>
        <v>O</v>
      </c>
      <c r="T2377" s="1" t="str">
        <f>_xlfn.IFNA(VLOOKUP(Schedule[[#This Row],[船名]],Vessel!$A:$G,7,0),"")</f>
        <v>Yang Ming Marine Transport Corp.</v>
      </c>
      <c r="U2377" s="1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2378" spans="1:21" x14ac:dyDescent="0.4">
      <c r="A2378" s="1" t="s">
        <v>15694</v>
      </c>
      <c r="B2378" s="1" t="s">
        <v>15695</v>
      </c>
      <c r="C2378" s="1" t="s">
        <v>1149</v>
      </c>
      <c r="D2378" s="1" t="s">
        <v>12804</v>
      </c>
      <c r="E2378" s="1" t="s">
        <v>12899</v>
      </c>
      <c r="F2378" s="1" t="s">
        <v>15284</v>
      </c>
      <c r="G2378" s="1" t="s">
        <v>12861</v>
      </c>
      <c r="H2378" s="1" t="s">
        <v>14761</v>
      </c>
      <c r="I2378" s="2">
        <v>46068</v>
      </c>
      <c r="J2378" s="1" t="s">
        <v>12821</v>
      </c>
      <c r="K2378" s="1" t="s">
        <v>15229</v>
      </c>
      <c r="L2378" s="1" t="s">
        <v>12898</v>
      </c>
      <c r="M2378" s="1" t="s">
        <v>1147</v>
      </c>
      <c r="N2378" s="2" t="str">
        <f>VLOOKUP(Schedule[[#This Row],[船期]],week!A:D,4,0)</f>
        <v>202607</v>
      </c>
      <c r="O2378" s="1">
        <f>_xlfn.IFNA(VLOOKUP(Schedule[[#This Row],[船名]],Vessel!$A:$G,2,0),"")</f>
        <v>6724</v>
      </c>
      <c r="P2378" s="1" t="str">
        <f>_xlfn.IFNA(VLOOKUP(Schedule[[#This Row],[船名]],Vessel!$A:$G,3,0),"")</f>
        <v>cc/l</v>
      </c>
      <c r="Q2378" s="1">
        <f>_xlfn.IFNA(VLOOKUP(Schedule[[#This Row],[船名]],Vessel!$A:$G,4,0),"")</f>
        <v>2010</v>
      </c>
      <c r="R2378" s="1" t="str">
        <f>_xlfn.IFNA(VLOOKUP(Schedule[[#This Row],[船名]],Vessel!$A:$G,5,0),"")</f>
        <v>JPN</v>
      </c>
      <c r="S2378" s="1" t="str">
        <f>_xlfn.IFNA(VLOOKUP(Schedule[[#This Row],[船名]],Vessel!$A:$G,6,0),"")</f>
        <v>O</v>
      </c>
      <c r="T2378" s="1" t="str">
        <f>_xlfn.IFNA(VLOOKUP(Schedule[[#This Row],[船名]],Vessel!$A:$G,7,0),"")</f>
        <v>ONE (Ocean Network Express)</v>
      </c>
      <c r="U2378" s="1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2379" spans="1:21" x14ac:dyDescent="0.4">
      <c r="A2379" s="1" t="s">
        <v>15694</v>
      </c>
      <c r="B2379" s="1" t="s">
        <v>15695</v>
      </c>
      <c r="C2379" s="1" t="s">
        <v>1149</v>
      </c>
      <c r="D2379" s="1" t="s">
        <v>12804</v>
      </c>
      <c r="E2379" s="1" t="s">
        <v>12899</v>
      </c>
      <c r="F2379" s="1" t="s">
        <v>15284</v>
      </c>
      <c r="G2379" s="1" t="s">
        <v>12861</v>
      </c>
      <c r="H2379" s="1" t="s">
        <v>16336</v>
      </c>
      <c r="I2379" s="2">
        <v>46081</v>
      </c>
      <c r="J2379" s="1" t="s">
        <v>12821</v>
      </c>
      <c r="K2379" s="1" t="s">
        <v>15229</v>
      </c>
      <c r="L2379" s="1" t="s">
        <v>12899</v>
      </c>
      <c r="M2379" s="1" t="s">
        <v>1155</v>
      </c>
      <c r="N2379" s="2" t="str">
        <f>VLOOKUP(Schedule[[#This Row],[船期]],week!A:D,4,0)</f>
        <v>202608</v>
      </c>
      <c r="O2379" s="1">
        <f>_xlfn.IFNA(VLOOKUP(Schedule[[#This Row],[船名]],Vessel!$A:$G,2,0),"")</f>
        <v>4728</v>
      </c>
      <c r="P2379" s="1" t="str">
        <f>_xlfn.IFNA(VLOOKUP(Schedule[[#This Row],[船名]],Vessel!$A:$G,3,0),"")</f>
        <v>cc</v>
      </c>
      <c r="Q2379" s="1">
        <f>_xlfn.IFNA(VLOOKUP(Schedule[[#This Row],[船名]],Vessel!$A:$G,4,0),"")</f>
        <v>2008</v>
      </c>
      <c r="R2379" s="1" t="str">
        <f>_xlfn.IFNA(VLOOKUP(Schedule[[#This Row],[船名]],Vessel!$A:$G,5,0),"")</f>
        <v>MHL</v>
      </c>
      <c r="S2379" s="1" t="str">
        <f>_xlfn.IFNA(VLOOKUP(Schedule[[#This Row],[船名]],Vessel!$A:$G,6,0),"")</f>
        <v>T</v>
      </c>
      <c r="T2379" s="1" t="str">
        <f>_xlfn.IFNA(VLOOKUP(Schedule[[#This Row],[船名]],Vessel!$A:$G,7,0),"")</f>
        <v>HMM Co Ltd</v>
      </c>
      <c r="U2379" s="1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2380" spans="1:21" x14ac:dyDescent="0.4">
      <c r="A2380" s="1" t="s">
        <v>15694</v>
      </c>
      <c r="B2380" s="1" t="s">
        <v>15695</v>
      </c>
      <c r="C2380" s="1" t="s">
        <v>1149</v>
      </c>
      <c r="D2380" s="1" t="s">
        <v>12804</v>
      </c>
      <c r="E2380" s="1" t="s">
        <v>12899</v>
      </c>
      <c r="F2380" s="1" t="s">
        <v>15284</v>
      </c>
      <c r="G2380" s="1" t="s">
        <v>12861</v>
      </c>
      <c r="H2380" s="1" t="s">
        <v>16763</v>
      </c>
      <c r="I2380" s="2">
        <v>46092</v>
      </c>
      <c r="J2380" s="1" t="s">
        <v>12821</v>
      </c>
      <c r="K2380" s="1" t="s">
        <v>15229</v>
      </c>
      <c r="L2380" s="1" t="s">
        <v>12899</v>
      </c>
      <c r="M2380" s="1" t="s">
        <v>1154</v>
      </c>
      <c r="N2380" s="2" t="str">
        <f>VLOOKUP(Schedule[[#This Row],[船期]],week!A:D,4,0)</f>
        <v>202610</v>
      </c>
      <c r="O2380" s="1">
        <f>_xlfn.IFNA(VLOOKUP(Schedule[[#This Row],[船名]],Vessel!$A:$G,2,0),"")</f>
        <v>6350</v>
      </c>
      <c r="P2380" s="1" t="str">
        <f>_xlfn.IFNA(VLOOKUP(Schedule[[#This Row],[船名]],Vessel!$A:$G,3,0),"")</f>
        <v>cc/l</v>
      </c>
      <c r="Q2380" s="1">
        <f>_xlfn.IFNA(VLOOKUP(Schedule[[#This Row],[船名]],Vessel!$A:$G,4,0),"")</f>
        <v>2010</v>
      </c>
      <c r="R2380" s="1" t="str">
        <f>_xlfn.IFNA(VLOOKUP(Schedule[[#This Row],[船名]],Vessel!$A:$G,5,0),"")</f>
        <v>KOR</v>
      </c>
      <c r="S2380" s="1" t="str">
        <f>_xlfn.IFNA(VLOOKUP(Schedule[[#This Row],[船名]],Vessel!$A:$G,6,0),"")</f>
        <v>O</v>
      </c>
      <c r="T2380" s="1" t="str">
        <f>_xlfn.IFNA(VLOOKUP(Schedule[[#This Row],[船名]],Vessel!$A:$G,7,0),"")</f>
        <v>HMM Co Ltd</v>
      </c>
      <c r="U2380" s="1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2381" spans="1:21" x14ac:dyDescent="0.4">
      <c r="A2381" s="1" t="s">
        <v>15694</v>
      </c>
      <c r="B2381" s="1" t="s">
        <v>15695</v>
      </c>
      <c r="C2381" s="1" t="s">
        <v>1149</v>
      </c>
      <c r="D2381" s="1" t="s">
        <v>12804</v>
      </c>
      <c r="E2381" s="1" t="s">
        <v>12899</v>
      </c>
      <c r="F2381" s="1" t="s">
        <v>15284</v>
      </c>
      <c r="G2381" s="1" t="s">
        <v>12861</v>
      </c>
      <c r="H2381" s="1" t="s">
        <v>14509</v>
      </c>
      <c r="I2381" s="2">
        <v>46033</v>
      </c>
      <c r="J2381" s="1" t="s">
        <v>12819</v>
      </c>
      <c r="K2381" s="1" t="s">
        <v>15229</v>
      </c>
      <c r="L2381" s="1" t="s">
        <v>12899</v>
      </c>
      <c r="M2381" s="1" t="s">
        <v>1155</v>
      </c>
      <c r="N2381" s="2" t="str">
        <f>VLOOKUP(Schedule[[#This Row],[船期]],week!A:D,4,0)</f>
        <v>202602</v>
      </c>
      <c r="O2381" s="1">
        <f>_xlfn.IFNA(VLOOKUP(Schedule[[#This Row],[船名]],Vessel!$A:$G,2,0),"")</f>
        <v>4728</v>
      </c>
      <c r="P2381" s="1" t="str">
        <f>_xlfn.IFNA(VLOOKUP(Schedule[[#This Row],[船名]],Vessel!$A:$G,3,0),"")</f>
        <v>cc</v>
      </c>
      <c r="Q2381" s="1">
        <f>_xlfn.IFNA(VLOOKUP(Schedule[[#This Row],[船名]],Vessel!$A:$G,4,0),"")</f>
        <v>2008</v>
      </c>
      <c r="R2381" s="1" t="str">
        <f>_xlfn.IFNA(VLOOKUP(Schedule[[#This Row],[船名]],Vessel!$A:$G,5,0),"")</f>
        <v>MHL</v>
      </c>
      <c r="S2381" s="1" t="str">
        <f>_xlfn.IFNA(VLOOKUP(Schedule[[#This Row],[船名]],Vessel!$A:$G,6,0),"")</f>
        <v>T</v>
      </c>
      <c r="T2381" s="1" t="str">
        <f>_xlfn.IFNA(VLOOKUP(Schedule[[#This Row],[船名]],Vessel!$A:$G,7,0),"")</f>
        <v>HMM Co Ltd</v>
      </c>
      <c r="U2381" s="1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2382" spans="1:21" x14ac:dyDescent="0.4">
      <c r="A2382" s="1" t="s">
        <v>15694</v>
      </c>
      <c r="B2382" s="1" t="s">
        <v>15695</v>
      </c>
      <c r="C2382" s="1" t="s">
        <v>1149</v>
      </c>
      <c r="D2382" s="1" t="s">
        <v>12804</v>
      </c>
      <c r="E2382" s="1" t="s">
        <v>12899</v>
      </c>
      <c r="F2382" s="1" t="s">
        <v>15284</v>
      </c>
      <c r="G2382" s="1" t="s">
        <v>12861</v>
      </c>
      <c r="H2382" s="1" t="s">
        <v>14508</v>
      </c>
      <c r="I2382" s="2">
        <v>46029</v>
      </c>
      <c r="J2382" s="1" t="s">
        <v>12821</v>
      </c>
      <c r="K2382" s="1" t="s">
        <v>15229</v>
      </c>
      <c r="L2382" s="1" t="s">
        <v>12899</v>
      </c>
      <c r="M2382" s="1" t="s">
        <v>8852</v>
      </c>
      <c r="N2382" s="2" t="str">
        <f>VLOOKUP(Schedule[[#This Row],[船期]],week!A:D,4,0)</f>
        <v>202601</v>
      </c>
      <c r="O2382" s="1">
        <f>_xlfn.IFNA(VLOOKUP(Schedule[[#This Row],[船名]],Vessel!$A:$G,2,0),"")</f>
        <v>6589</v>
      </c>
      <c r="P2382" s="1" t="str">
        <f>_xlfn.IFNA(VLOOKUP(Schedule[[#This Row],[船名]],Vessel!$A:$G,3,0),"")</f>
        <v>cc/l</v>
      </c>
      <c r="Q2382" s="1">
        <f>_xlfn.IFNA(VLOOKUP(Schedule[[#This Row],[船名]],Vessel!$A:$G,4,0),"")</f>
        <v>2012</v>
      </c>
      <c r="R2382" s="1" t="str">
        <f>_xlfn.IFNA(VLOOKUP(Schedule[[#This Row],[船名]],Vessel!$A:$G,5,0),"")</f>
        <v>LBR</v>
      </c>
      <c r="S2382" s="1" t="str">
        <f>_xlfn.IFNA(VLOOKUP(Schedule[[#This Row],[船名]],Vessel!$A:$G,6,0),"")</f>
        <v>O</v>
      </c>
      <c r="T2382" s="1" t="str">
        <f>_xlfn.IFNA(VLOOKUP(Schedule[[#This Row],[船名]],Vessel!$A:$G,7,0),"")</f>
        <v>Yang Ming Marine Transport Corp.</v>
      </c>
      <c r="U2382" s="1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2383" spans="1:21" x14ac:dyDescent="0.4">
      <c r="A2383" s="1" t="s">
        <v>15694</v>
      </c>
      <c r="B2383" s="1" t="s">
        <v>15695</v>
      </c>
      <c r="C2383" s="1" t="s">
        <v>1149</v>
      </c>
      <c r="D2383" s="1" t="s">
        <v>12804</v>
      </c>
      <c r="E2383" s="1" t="s">
        <v>12899</v>
      </c>
      <c r="F2383" s="1" t="s">
        <v>15284</v>
      </c>
      <c r="G2383" s="1" t="s">
        <v>12861</v>
      </c>
      <c r="H2383" s="1" t="s">
        <v>14507</v>
      </c>
      <c r="I2383" s="2">
        <v>46020</v>
      </c>
      <c r="J2383" s="1" t="s">
        <v>12821</v>
      </c>
      <c r="K2383" s="1" t="s">
        <v>15229</v>
      </c>
      <c r="L2383" s="1" t="s">
        <v>12899</v>
      </c>
      <c r="M2383" s="1" t="s">
        <v>1147</v>
      </c>
      <c r="N2383" s="2" t="str">
        <f>VLOOKUP(Schedule[[#This Row],[船期]],week!A:D,4,0)</f>
        <v>202553</v>
      </c>
      <c r="O2383" s="1">
        <f>_xlfn.IFNA(VLOOKUP(Schedule[[#This Row],[船名]],Vessel!$A:$G,2,0),"")</f>
        <v>6724</v>
      </c>
      <c r="P2383" s="1" t="str">
        <f>_xlfn.IFNA(VLOOKUP(Schedule[[#This Row],[船名]],Vessel!$A:$G,3,0),"")</f>
        <v>cc/l</v>
      </c>
      <c r="Q2383" s="1">
        <f>_xlfn.IFNA(VLOOKUP(Schedule[[#This Row],[船名]],Vessel!$A:$G,4,0),"")</f>
        <v>2010</v>
      </c>
      <c r="R2383" s="1" t="str">
        <f>_xlfn.IFNA(VLOOKUP(Schedule[[#This Row],[船名]],Vessel!$A:$G,5,0),"")</f>
        <v>JPN</v>
      </c>
      <c r="S2383" s="1" t="str">
        <f>_xlfn.IFNA(VLOOKUP(Schedule[[#This Row],[船名]],Vessel!$A:$G,6,0),"")</f>
        <v>O</v>
      </c>
      <c r="T2383" s="1" t="str">
        <f>_xlfn.IFNA(VLOOKUP(Schedule[[#This Row],[船名]],Vessel!$A:$G,7,0),"")</f>
        <v>ONE (Ocean Network Express)</v>
      </c>
      <c r="U2383" s="1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2384" spans="1:21" x14ac:dyDescent="0.4">
      <c r="A2384" s="1" t="s">
        <v>15694</v>
      </c>
      <c r="B2384" s="1" t="s">
        <v>15695</v>
      </c>
      <c r="C2384" s="1" t="s">
        <v>1149</v>
      </c>
      <c r="D2384" s="1" t="s">
        <v>12804</v>
      </c>
      <c r="E2384" s="1" t="s">
        <v>12899</v>
      </c>
      <c r="F2384" s="1" t="s">
        <v>15284</v>
      </c>
      <c r="G2384" s="1" t="s">
        <v>12861</v>
      </c>
      <c r="H2384" s="1" t="s">
        <v>14506</v>
      </c>
      <c r="I2384" s="2">
        <v>46013</v>
      </c>
      <c r="J2384" s="1" t="s">
        <v>12821</v>
      </c>
      <c r="K2384" s="1" t="s">
        <v>15229</v>
      </c>
      <c r="L2384" s="1" t="s">
        <v>12898</v>
      </c>
      <c r="M2384" s="1" t="s">
        <v>1150</v>
      </c>
      <c r="N2384" s="2" t="str">
        <f>VLOOKUP(Schedule[[#This Row],[船期]],week!A:D,4,0)</f>
        <v>202552</v>
      </c>
      <c r="O2384" s="1">
        <f>_xlfn.IFNA(VLOOKUP(Schedule[[#This Row],[船名]],Vessel!$A:$G,2,0),"")</f>
        <v>5551</v>
      </c>
      <c r="P2384" s="1" t="str">
        <f>_xlfn.IFNA(VLOOKUP(Schedule[[#This Row],[船名]],Vessel!$A:$G,3,0),"")</f>
        <v>cc/l</v>
      </c>
      <c r="Q2384" s="1">
        <f>_xlfn.IFNA(VLOOKUP(Schedule[[#This Row],[船名]],Vessel!$A:$G,4,0),"")</f>
        <v>2004</v>
      </c>
      <c r="R2384" s="1" t="str">
        <f>_xlfn.IFNA(VLOOKUP(Schedule[[#This Row],[船名]],Vessel!$A:$G,5,0),"")</f>
        <v>LBR</v>
      </c>
      <c r="S2384" s="1" t="str">
        <f>_xlfn.IFNA(VLOOKUP(Schedule[[#This Row],[船名]],Vessel!$A:$G,6,0),"")</f>
        <v>O</v>
      </c>
      <c r="T2384" s="1" t="str">
        <f>_xlfn.IFNA(VLOOKUP(Schedule[[#This Row],[船名]],Vessel!$A:$G,7,0),"")</f>
        <v>Yang Ming Marine Transport Corp.</v>
      </c>
      <c r="U2384" s="1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2385" spans="1:21" x14ac:dyDescent="0.4">
      <c r="A2385" s="1" t="s">
        <v>15694</v>
      </c>
      <c r="B2385" s="1" t="s">
        <v>15695</v>
      </c>
      <c r="C2385" s="1" t="s">
        <v>1149</v>
      </c>
      <c r="D2385" s="1" t="s">
        <v>12804</v>
      </c>
      <c r="E2385" s="1" t="s">
        <v>12899</v>
      </c>
      <c r="F2385" s="1" t="s">
        <v>15284</v>
      </c>
      <c r="G2385" s="1" t="s">
        <v>12861</v>
      </c>
      <c r="H2385" s="1" t="s">
        <v>12862</v>
      </c>
      <c r="I2385" s="2">
        <v>45997</v>
      </c>
      <c r="J2385" s="1" t="s">
        <v>12819</v>
      </c>
      <c r="K2385" s="1" t="s">
        <v>15229</v>
      </c>
      <c r="L2385" s="1" t="s">
        <v>12912</v>
      </c>
      <c r="M2385" s="1" t="s">
        <v>1152</v>
      </c>
      <c r="N2385" s="2" t="str">
        <f>VLOOKUP(Schedule[[#This Row],[船期]],week!A:D,4,0)</f>
        <v>202549</v>
      </c>
      <c r="O2385" s="1">
        <f>_xlfn.IFNA(VLOOKUP(Schedule[[#This Row],[船名]],Vessel!$A:$G,2,0),"")</f>
        <v>6589</v>
      </c>
      <c r="P2385" s="1" t="str">
        <f>_xlfn.IFNA(VLOOKUP(Schedule[[#This Row],[船名]],Vessel!$A:$G,3,0),"")</f>
        <v>cc/l</v>
      </c>
      <c r="Q2385" s="1">
        <f>_xlfn.IFNA(VLOOKUP(Schedule[[#This Row],[船名]],Vessel!$A:$G,4,0),"")</f>
        <v>2011</v>
      </c>
      <c r="R2385" s="1" t="str">
        <f>_xlfn.IFNA(VLOOKUP(Schedule[[#This Row],[船名]],Vessel!$A:$G,5,0),"")</f>
        <v>LBR</v>
      </c>
      <c r="S2385" s="1" t="str">
        <f>_xlfn.IFNA(VLOOKUP(Schedule[[#This Row],[船名]],Vessel!$A:$G,6,0),"")</f>
        <v>O</v>
      </c>
      <c r="T2385" s="1" t="str">
        <f>_xlfn.IFNA(VLOOKUP(Schedule[[#This Row],[船名]],Vessel!$A:$G,7,0),"")</f>
        <v>Yang Ming Marine Transport Corp.</v>
      </c>
      <c r="U2385" s="1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2386" spans="1:21" x14ac:dyDescent="0.4">
      <c r="A2386" s="1" t="s">
        <v>15694</v>
      </c>
      <c r="B2386" s="1" t="s">
        <v>15695</v>
      </c>
      <c r="C2386" s="1" t="s">
        <v>1149</v>
      </c>
      <c r="D2386" s="1" t="s">
        <v>12804</v>
      </c>
      <c r="E2386" s="1" t="s">
        <v>12899</v>
      </c>
      <c r="F2386" s="1" t="s">
        <v>15284</v>
      </c>
      <c r="G2386" s="1" t="s">
        <v>12861</v>
      </c>
      <c r="H2386" s="1" t="s">
        <v>13724</v>
      </c>
      <c r="I2386" s="2">
        <v>45985</v>
      </c>
      <c r="J2386" s="1" t="s">
        <v>12821</v>
      </c>
      <c r="K2386" s="1" t="s">
        <v>15229</v>
      </c>
      <c r="L2386" s="1" t="s">
        <v>12912</v>
      </c>
      <c r="M2386" s="1" t="s">
        <v>1154</v>
      </c>
      <c r="N2386" s="2" t="str">
        <f>VLOOKUP(Schedule[[#This Row],[船期]],week!A:D,4,0)</f>
        <v>202548</v>
      </c>
      <c r="O2386" s="1">
        <f>_xlfn.IFNA(VLOOKUP(Schedule[[#This Row],[船名]],Vessel!$A:$G,2,0),"")</f>
        <v>6350</v>
      </c>
      <c r="P2386" s="1" t="str">
        <f>_xlfn.IFNA(VLOOKUP(Schedule[[#This Row],[船名]],Vessel!$A:$G,3,0),"")</f>
        <v>cc/l</v>
      </c>
      <c r="Q2386" s="1">
        <f>_xlfn.IFNA(VLOOKUP(Schedule[[#This Row],[船名]],Vessel!$A:$G,4,0),"")</f>
        <v>2010</v>
      </c>
      <c r="R2386" s="1" t="str">
        <f>_xlfn.IFNA(VLOOKUP(Schedule[[#This Row],[船名]],Vessel!$A:$G,5,0),"")</f>
        <v>KOR</v>
      </c>
      <c r="S2386" s="1" t="str">
        <f>_xlfn.IFNA(VLOOKUP(Schedule[[#This Row],[船名]],Vessel!$A:$G,6,0),"")</f>
        <v>O</v>
      </c>
      <c r="T2386" s="1" t="str">
        <f>_xlfn.IFNA(VLOOKUP(Schedule[[#This Row],[船名]],Vessel!$A:$G,7,0),"")</f>
        <v>HMM Co Ltd</v>
      </c>
      <c r="U2386" s="1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2387" spans="1:21" x14ac:dyDescent="0.4">
      <c r="A2387" s="1" t="s">
        <v>15694</v>
      </c>
      <c r="B2387" s="1" t="s">
        <v>15695</v>
      </c>
      <c r="C2387" s="1" t="s">
        <v>1149</v>
      </c>
      <c r="D2387" s="1" t="s">
        <v>12804</v>
      </c>
      <c r="E2387" s="1" t="s">
        <v>12899</v>
      </c>
      <c r="F2387" s="1" t="s">
        <v>15284</v>
      </c>
      <c r="G2387" s="1" t="s">
        <v>12861</v>
      </c>
      <c r="H2387" s="1" t="s">
        <v>13725</v>
      </c>
      <c r="I2387" s="2">
        <v>45978</v>
      </c>
      <c r="J2387" s="1" t="s">
        <v>12821</v>
      </c>
      <c r="K2387" s="1" t="s">
        <v>15229</v>
      </c>
      <c r="L2387" s="1" t="s">
        <v>12898</v>
      </c>
      <c r="M2387" s="1" t="s">
        <v>1155</v>
      </c>
      <c r="N2387" s="2" t="str">
        <f>VLOOKUP(Schedule[[#This Row],[船期]],week!A:D,4,0)</f>
        <v>202547</v>
      </c>
      <c r="O2387" s="1">
        <f>_xlfn.IFNA(VLOOKUP(Schedule[[#This Row],[船名]],Vessel!$A:$G,2,0),"")</f>
        <v>4728</v>
      </c>
      <c r="P2387" s="1" t="str">
        <f>_xlfn.IFNA(VLOOKUP(Schedule[[#This Row],[船名]],Vessel!$A:$G,3,0),"")</f>
        <v>cc</v>
      </c>
      <c r="Q2387" s="1">
        <f>_xlfn.IFNA(VLOOKUP(Schedule[[#This Row],[船名]],Vessel!$A:$G,4,0),"")</f>
        <v>2008</v>
      </c>
      <c r="R2387" s="1" t="str">
        <f>_xlfn.IFNA(VLOOKUP(Schedule[[#This Row],[船名]],Vessel!$A:$G,5,0),"")</f>
        <v>MHL</v>
      </c>
      <c r="S2387" s="1" t="str">
        <f>_xlfn.IFNA(VLOOKUP(Schedule[[#This Row],[船名]],Vessel!$A:$G,6,0),"")</f>
        <v>T</v>
      </c>
      <c r="T2387" s="1" t="str">
        <f>_xlfn.IFNA(VLOOKUP(Schedule[[#This Row],[船名]],Vessel!$A:$G,7,0),"")</f>
        <v>HMM Co Ltd</v>
      </c>
      <c r="U2387" s="1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2388" spans="1:21" x14ac:dyDescent="0.4">
      <c r="A2388" s="1" t="s">
        <v>15694</v>
      </c>
      <c r="B2388" s="1" t="s">
        <v>15695</v>
      </c>
      <c r="C2388" s="1" t="s">
        <v>1149</v>
      </c>
      <c r="D2388" s="1" t="s">
        <v>12804</v>
      </c>
      <c r="E2388" s="1" t="s">
        <v>12899</v>
      </c>
      <c r="F2388" s="1" t="s">
        <v>15284</v>
      </c>
      <c r="G2388" s="1" t="s">
        <v>12861</v>
      </c>
      <c r="H2388" s="1" t="s">
        <v>13726</v>
      </c>
      <c r="I2388" s="2">
        <v>45970</v>
      </c>
      <c r="J2388" s="1" t="s">
        <v>12821</v>
      </c>
      <c r="K2388" s="1" t="s">
        <v>15229</v>
      </c>
      <c r="L2388" s="1" t="s">
        <v>12898</v>
      </c>
      <c r="M2388" s="1" t="s">
        <v>1147</v>
      </c>
      <c r="N2388" s="2" t="str">
        <f>VLOOKUP(Schedule[[#This Row],[船期]],week!A:D,4,0)</f>
        <v>202546</v>
      </c>
      <c r="O2388" s="1">
        <f>_xlfn.IFNA(VLOOKUP(Schedule[[#This Row],[船名]],Vessel!$A:$G,2,0),"")</f>
        <v>6724</v>
      </c>
      <c r="P2388" s="1" t="str">
        <f>_xlfn.IFNA(VLOOKUP(Schedule[[#This Row],[船名]],Vessel!$A:$G,3,0),"")</f>
        <v>cc/l</v>
      </c>
      <c r="Q2388" s="1">
        <f>_xlfn.IFNA(VLOOKUP(Schedule[[#This Row],[船名]],Vessel!$A:$G,4,0),"")</f>
        <v>2010</v>
      </c>
      <c r="R2388" s="1" t="str">
        <f>_xlfn.IFNA(VLOOKUP(Schedule[[#This Row],[船名]],Vessel!$A:$G,5,0),"")</f>
        <v>JPN</v>
      </c>
      <c r="S2388" s="1" t="str">
        <f>_xlfn.IFNA(VLOOKUP(Schedule[[#This Row],[船名]],Vessel!$A:$G,6,0),"")</f>
        <v>O</v>
      </c>
      <c r="T2388" s="1" t="str">
        <f>_xlfn.IFNA(VLOOKUP(Schedule[[#This Row],[船名]],Vessel!$A:$G,7,0),"")</f>
        <v>ONE (Ocean Network Express)</v>
      </c>
      <c r="U2388" s="1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2389" spans="1:21" x14ac:dyDescent="0.4">
      <c r="A2389" s="1" t="s">
        <v>15694</v>
      </c>
      <c r="B2389" s="1" t="s">
        <v>15695</v>
      </c>
      <c r="C2389" s="1" t="s">
        <v>1149</v>
      </c>
      <c r="D2389" s="1" t="s">
        <v>12804</v>
      </c>
      <c r="E2389" s="1" t="s">
        <v>12899</v>
      </c>
      <c r="F2389" s="1" t="s">
        <v>15284</v>
      </c>
      <c r="G2389" s="1" t="s">
        <v>12861</v>
      </c>
      <c r="H2389" s="1" t="s">
        <v>13727</v>
      </c>
      <c r="I2389" s="2">
        <v>45962</v>
      </c>
      <c r="J2389" s="1" t="s">
        <v>12821</v>
      </c>
      <c r="K2389" s="1" t="s">
        <v>15229</v>
      </c>
      <c r="L2389" s="1" t="s">
        <v>12898</v>
      </c>
      <c r="M2389" s="1" t="s">
        <v>1150</v>
      </c>
      <c r="N2389" s="2" t="str">
        <f>VLOOKUP(Schedule[[#This Row],[船期]],week!A:D,4,0)</f>
        <v>202544</v>
      </c>
      <c r="O2389" s="1">
        <f>_xlfn.IFNA(VLOOKUP(Schedule[[#This Row],[船名]],Vessel!$A:$G,2,0),"")</f>
        <v>5551</v>
      </c>
      <c r="P2389" s="1" t="str">
        <f>_xlfn.IFNA(VLOOKUP(Schedule[[#This Row],[船名]],Vessel!$A:$G,3,0),"")</f>
        <v>cc/l</v>
      </c>
      <c r="Q2389" s="1">
        <f>_xlfn.IFNA(VLOOKUP(Schedule[[#This Row],[船名]],Vessel!$A:$G,4,0),"")</f>
        <v>2004</v>
      </c>
      <c r="R2389" s="1" t="str">
        <f>_xlfn.IFNA(VLOOKUP(Schedule[[#This Row],[船名]],Vessel!$A:$G,5,0),"")</f>
        <v>LBR</v>
      </c>
      <c r="S2389" s="1" t="str">
        <f>_xlfn.IFNA(VLOOKUP(Schedule[[#This Row],[船名]],Vessel!$A:$G,6,0),"")</f>
        <v>O</v>
      </c>
      <c r="T2389" s="1" t="str">
        <f>_xlfn.IFNA(VLOOKUP(Schedule[[#This Row],[船名]],Vessel!$A:$G,7,0),"")</f>
        <v>Yang Ming Marine Transport Corp.</v>
      </c>
      <c r="U2389" s="1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2390" spans="1:21" x14ac:dyDescent="0.4">
      <c r="A2390" s="1" t="s">
        <v>15694</v>
      </c>
      <c r="B2390" s="1" t="s">
        <v>15695</v>
      </c>
      <c r="C2390" s="1" t="s">
        <v>1149</v>
      </c>
      <c r="D2390" s="1" t="s">
        <v>12804</v>
      </c>
      <c r="E2390" s="1" t="s">
        <v>12899</v>
      </c>
      <c r="F2390" s="1" t="s">
        <v>15284</v>
      </c>
      <c r="G2390" s="1" t="s">
        <v>12861</v>
      </c>
      <c r="H2390" s="1" t="s">
        <v>13728</v>
      </c>
      <c r="I2390" s="2">
        <v>45956</v>
      </c>
      <c r="J2390" s="1" t="s">
        <v>12821</v>
      </c>
      <c r="K2390" s="1" t="s">
        <v>15229</v>
      </c>
      <c r="L2390" s="1" t="s">
        <v>12899</v>
      </c>
      <c r="M2390" s="1" t="s">
        <v>4316</v>
      </c>
      <c r="N2390" s="2" t="str">
        <f>VLOOKUP(Schedule[[#This Row],[船期]],week!A:D,4,0)</f>
        <v>202544</v>
      </c>
      <c r="O2390" s="1">
        <f>_xlfn.IFNA(VLOOKUP(Schedule[[#This Row],[船名]],Vessel!$A:$G,2,0),"")</f>
        <v>5551</v>
      </c>
      <c r="P2390" s="1" t="str">
        <f>_xlfn.IFNA(VLOOKUP(Schedule[[#This Row],[船名]],Vessel!$A:$G,3,0),"")</f>
        <v>cc/l</v>
      </c>
      <c r="Q2390" s="1">
        <f>_xlfn.IFNA(VLOOKUP(Schedule[[#This Row],[船名]],Vessel!$A:$G,4,0),"")</f>
        <v>2000</v>
      </c>
      <c r="R2390" s="1" t="str">
        <f>_xlfn.IFNA(VLOOKUP(Schedule[[#This Row],[船名]],Vessel!$A:$G,5,0),"")</f>
        <v>LBR</v>
      </c>
      <c r="S2390" s="1" t="str">
        <f>_xlfn.IFNA(VLOOKUP(Schedule[[#This Row],[船名]],Vessel!$A:$G,6,0),"")</f>
        <v>O</v>
      </c>
      <c r="T2390" s="1" t="str">
        <f>_xlfn.IFNA(VLOOKUP(Schedule[[#This Row],[船名]],Vessel!$A:$G,7,0),"")</f>
        <v>Yang Ming Marine Transport Corp.</v>
      </c>
      <c r="U2390" s="1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2391" spans="1:21" x14ac:dyDescent="0.4">
      <c r="A2391" s="1" t="s">
        <v>15694</v>
      </c>
      <c r="B2391" s="1" t="s">
        <v>15695</v>
      </c>
      <c r="C2391" s="1" t="s">
        <v>15285</v>
      </c>
      <c r="D2391" s="1" t="s">
        <v>12804</v>
      </c>
      <c r="E2391" s="1" t="s">
        <v>12902</v>
      </c>
      <c r="F2391" s="1" t="s">
        <v>15286</v>
      </c>
      <c r="G2391" s="1" t="s">
        <v>14646</v>
      </c>
      <c r="H2391" s="1" t="s">
        <v>15289</v>
      </c>
      <c r="I2391" s="2">
        <v>46038</v>
      </c>
      <c r="J2391" s="1" t="s">
        <v>12819</v>
      </c>
      <c r="K2391" s="1" t="s">
        <v>15240</v>
      </c>
      <c r="L2391" s="1" t="s">
        <v>12902</v>
      </c>
      <c r="M2391" s="1" t="s">
        <v>7072</v>
      </c>
      <c r="N2391" s="2" t="str">
        <f>VLOOKUP(Schedule[[#This Row],[船期]],week!A:D,4,0)</f>
        <v>202602</v>
      </c>
      <c r="O2391" s="1">
        <f>_xlfn.IFNA(VLOOKUP(Schedule[[#This Row],[船名]],Vessel!$A:$G,2,0),"")</f>
        <v>698</v>
      </c>
      <c r="P2391" s="1" t="str">
        <f>_xlfn.IFNA(VLOOKUP(Schedule[[#This Row],[船名]],Vessel!$A:$G,3,0),"")</f>
        <v>cc</v>
      </c>
      <c r="Q2391" s="1">
        <f>_xlfn.IFNA(VLOOKUP(Schedule[[#This Row],[船名]],Vessel!$A:$G,4,0),"")</f>
        <v>2008</v>
      </c>
      <c r="R2391" s="1" t="str">
        <f>_xlfn.IFNA(VLOOKUP(Schedule[[#This Row],[船名]],Vessel!$A:$G,5,0),"")</f>
        <v>SGP</v>
      </c>
      <c r="S2391" s="1" t="str">
        <f>_xlfn.IFNA(VLOOKUP(Schedule[[#This Row],[船名]],Vessel!$A:$G,6,0),"")</f>
        <v>TO</v>
      </c>
      <c r="T2391" s="1" t="str">
        <f>_xlfn.IFNA(VLOOKUP(Schedule[[#This Row],[船名]],Vessel!$A:$G,7,0),"")</f>
        <v>Centrans Container Lines</v>
      </c>
      <c r="U2391" s="1" t="str">
        <f>VLOOKUP(Schedule[[#This Row],[航线ID]],'Rotation'!D:I,6,0)</f>
        <v>威海(WEIHAI)[1天] → 青岛(QINGDAO)[2天] → 釜山(BUSAN)[1天]→门司(MOJI)[0天] → 博多(HAKATA)[3天] → 威海(WEIHAI)</v>
      </c>
    </row>
    <row r="2392" spans="1:21" x14ac:dyDescent="0.4">
      <c r="A2392" s="1" t="s">
        <v>15694</v>
      </c>
      <c r="B2392" s="1" t="s">
        <v>15695</v>
      </c>
      <c r="C2392" s="1" t="s">
        <v>15285</v>
      </c>
      <c r="D2392" s="1" t="s">
        <v>12804</v>
      </c>
      <c r="E2392" s="1" t="s">
        <v>12902</v>
      </c>
      <c r="F2392" s="1" t="s">
        <v>15286</v>
      </c>
      <c r="G2392" s="1" t="s">
        <v>14646</v>
      </c>
      <c r="H2392" s="1" t="s">
        <v>15290</v>
      </c>
      <c r="I2392" s="2">
        <v>46046</v>
      </c>
      <c r="J2392" s="1" t="s">
        <v>12819</v>
      </c>
      <c r="K2392" s="1" t="s">
        <v>15240</v>
      </c>
      <c r="L2392" s="1" t="s">
        <v>12902</v>
      </c>
      <c r="M2392" s="1" t="s">
        <v>7072</v>
      </c>
      <c r="N2392" s="2" t="str">
        <f>VLOOKUP(Schedule[[#This Row],[船期]],week!A:D,4,0)</f>
        <v>202603</v>
      </c>
      <c r="O2392" s="1">
        <f>_xlfn.IFNA(VLOOKUP(Schedule[[#This Row],[船名]],Vessel!$A:$G,2,0),"")</f>
        <v>698</v>
      </c>
      <c r="P2392" s="1" t="str">
        <f>_xlfn.IFNA(VLOOKUP(Schedule[[#This Row],[船名]],Vessel!$A:$G,3,0),"")</f>
        <v>cc</v>
      </c>
      <c r="Q2392" s="1">
        <f>_xlfn.IFNA(VLOOKUP(Schedule[[#This Row],[船名]],Vessel!$A:$G,4,0),"")</f>
        <v>2008</v>
      </c>
      <c r="R2392" s="1" t="str">
        <f>_xlfn.IFNA(VLOOKUP(Schedule[[#This Row],[船名]],Vessel!$A:$G,5,0),"")</f>
        <v>SGP</v>
      </c>
      <c r="S2392" s="1" t="str">
        <f>_xlfn.IFNA(VLOOKUP(Schedule[[#This Row],[船名]],Vessel!$A:$G,6,0),"")</f>
        <v>TO</v>
      </c>
      <c r="T2392" s="1" t="str">
        <f>_xlfn.IFNA(VLOOKUP(Schedule[[#This Row],[船名]],Vessel!$A:$G,7,0),"")</f>
        <v>Centrans Container Lines</v>
      </c>
      <c r="U2392" s="1" t="str">
        <f>VLOOKUP(Schedule[[#This Row],[航线ID]],'Rotation'!D:I,6,0)</f>
        <v>威海(WEIHAI)[1天] → 青岛(QINGDAO)[2天] → 釜山(BUSAN)[1天]→门司(MOJI)[0天] → 博多(HAKATA)[3天] → 威海(WEIHAI)</v>
      </c>
    </row>
    <row r="2393" spans="1:21" x14ac:dyDescent="0.4">
      <c r="A2393" s="1" t="s">
        <v>15694</v>
      </c>
      <c r="B2393" s="1" t="s">
        <v>15695</v>
      </c>
      <c r="C2393" s="1" t="s">
        <v>15285</v>
      </c>
      <c r="D2393" s="1" t="s">
        <v>12804</v>
      </c>
      <c r="E2393" s="1" t="s">
        <v>12902</v>
      </c>
      <c r="F2393" s="1" t="s">
        <v>15286</v>
      </c>
      <c r="G2393" s="1" t="s">
        <v>14646</v>
      </c>
      <c r="H2393" s="1" t="s">
        <v>15291</v>
      </c>
      <c r="I2393" s="2">
        <v>46053</v>
      </c>
      <c r="J2393" s="1" t="s">
        <v>12819</v>
      </c>
      <c r="K2393" s="1" t="s">
        <v>15240</v>
      </c>
      <c r="L2393" s="1" t="s">
        <v>12902</v>
      </c>
      <c r="M2393" s="1" t="s">
        <v>7072</v>
      </c>
      <c r="N2393" s="2" t="str">
        <f>VLOOKUP(Schedule[[#This Row],[船期]],week!A:D,4,0)</f>
        <v>202604</v>
      </c>
      <c r="O2393" s="1">
        <f>_xlfn.IFNA(VLOOKUP(Schedule[[#This Row],[船名]],Vessel!$A:$G,2,0),"")</f>
        <v>698</v>
      </c>
      <c r="P2393" s="1" t="str">
        <f>_xlfn.IFNA(VLOOKUP(Schedule[[#This Row],[船名]],Vessel!$A:$G,3,0),"")</f>
        <v>cc</v>
      </c>
      <c r="Q2393" s="1">
        <f>_xlfn.IFNA(VLOOKUP(Schedule[[#This Row],[船名]],Vessel!$A:$G,4,0),"")</f>
        <v>2008</v>
      </c>
      <c r="R2393" s="1" t="str">
        <f>_xlfn.IFNA(VLOOKUP(Schedule[[#This Row],[船名]],Vessel!$A:$G,5,0),"")</f>
        <v>SGP</v>
      </c>
      <c r="S2393" s="1" t="str">
        <f>_xlfn.IFNA(VLOOKUP(Schedule[[#This Row],[船名]],Vessel!$A:$G,6,0),"")</f>
        <v>TO</v>
      </c>
      <c r="T2393" s="1" t="str">
        <f>_xlfn.IFNA(VLOOKUP(Schedule[[#This Row],[船名]],Vessel!$A:$G,7,0),"")</f>
        <v>Centrans Container Lines</v>
      </c>
      <c r="U2393" s="1" t="str">
        <f>VLOOKUP(Schedule[[#This Row],[航线ID]],'Rotation'!D:I,6,0)</f>
        <v>威海(WEIHAI)[1天] → 青岛(QINGDAO)[2天] → 釜山(BUSAN)[1天]→门司(MOJI)[0天] → 博多(HAKATA)[3天] → 威海(WEIHAI)</v>
      </c>
    </row>
    <row r="2394" spans="1:21" x14ac:dyDescent="0.4">
      <c r="A2394" s="1" t="s">
        <v>15694</v>
      </c>
      <c r="B2394" s="1" t="s">
        <v>15695</v>
      </c>
      <c r="C2394" s="1" t="s">
        <v>15285</v>
      </c>
      <c r="D2394" s="1" t="s">
        <v>12804</v>
      </c>
      <c r="E2394" s="1" t="s">
        <v>12902</v>
      </c>
      <c r="F2394" s="1" t="s">
        <v>15286</v>
      </c>
      <c r="G2394" s="1" t="s">
        <v>14646</v>
      </c>
      <c r="H2394" s="1" t="s">
        <v>15292</v>
      </c>
      <c r="I2394" s="2">
        <v>46060</v>
      </c>
      <c r="J2394" s="1" t="s">
        <v>12819</v>
      </c>
      <c r="K2394" s="1" t="s">
        <v>15240</v>
      </c>
      <c r="L2394" s="1" t="s">
        <v>12902</v>
      </c>
      <c r="M2394" s="1" t="s">
        <v>7072</v>
      </c>
      <c r="N2394" s="2" t="str">
        <f>VLOOKUP(Schedule[[#This Row],[船期]],week!A:D,4,0)</f>
        <v>202605</v>
      </c>
      <c r="O2394" s="1">
        <f>_xlfn.IFNA(VLOOKUP(Schedule[[#This Row],[船名]],Vessel!$A:$G,2,0),"")</f>
        <v>698</v>
      </c>
      <c r="P2394" s="1" t="str">
        <f>_xlfn.IFNA(VLOOKUP(Schedule[[#This Row],[船名]],Vessel!$A:$G,3,0),"")</f>
        <v>cc</v>
      </c>
      <c r="Q2394" s="1">
        <f>_xlfn.IFNA(VLOOKUP(Schedule[[#This Row],[船名]],Vessel!$A:$G,4,0),"")</f>
        <v>2008</v>
      </c>
      <c r="R2394" s="1" t="str">
        <f>_xlfn.IFNA(VLOOKUP(Schedule[[#This Row],[船名]],Vessel!$A:$G,5,0),"")</f>
        <v>SGP</v>
      </c>
      <c r="S2394" s="1" t="str">
        <f>_xlfn.IFNA(VLOOKUP(Schedule[[#This Row],[船名]],Vessel!$A:$G,6,0),"")</f>
        <v>TO</v>
      </c>
      <c r="T2394" s="1" t="str">
        <f>_xlfn.IFNA(VLOOKUP(Schedule[[#This Row],[船名]],Vessel!$A:$G,7,0),"")</f>
        <v>Centrans Container Lines</v>
      </c>
      <c r="U2394" s="1" t="str">
        <f>VLOOKUP(Schedule[[#This Row],[航线ID]],'Rotation'!D:I,6,0)</f>
        <v>威海(WEIHAI)[1天] → 青岛(QINGDAO)[2天] → 釜山(BUSAN)[1天]→门司(MOJI)[0天] → 博多(HAKATA)[3天] → 威海(WEIHAI)</v>
      </c>
    </row>
    <row r="2395" spans="1:21" x14ac:dyDescent="0.4">
      <c r="A2395" s="1" t="s">
        <v>15694</v>
      </c>
      <c r="B2395" s="1" t="s">
        <v>15695</v>
      </c>
      <c r="C2395" s="1" t="s">
        <v>15285</v>
      </c>
      <c r="D2395" s="1" t="s">
        <v>12804</v>
      </c>
      <c r="E2395" s="1" t="s">
        <v>12902</v>
      </c>
      <c r="F2395" s="1" t="s">
        <v>15286</v>
      </c>
      <c r="G2395" s="1" t="s">
        <v>14646</v>
      </c>
      <c r="H2395" s="1" t="s">
        <v>15293</v>
      </c>
      <c r="I2395" s="2">
        <v>46067</v>
      </c>
      <c r="J2395" s="1" t="s">
        <v>12819</v>
      </c>
      <c r="K2395" s="1" t="s">
        <v>15240</v>
      </c>
      <c r="L2395" s="1" t="s">
        <v>12902</v>
      </c>
      <c r="M2395" s="1" t="s">
        <v>7072</v>
      </c>
      <c r="N2395" s="2" t="str">
        <f>VLOOKUP(Schedule[[#This Row],[船期]],week!A:D,4,0)</f>
        <v>202606</v>
      </c>
      <c r="O2395" s="1">
        <f>_xlfn.IFNA(VLOOKUP(Schedule[[#This Row],[船名]],Vessel!$A:$G,2,0),"")</f>
        <v>698</v>
      </c>
      <c r="P2395" s="1" t="str">
        <f>_xlfn.IFNA(VLOOKUP(Schedule[[#This Row],[船名]],Vessel!$A:$G,3,0),"")</f>
        <v>cc</v>
      </c>
      <c r="Q2395" s="1">
        <f>_xlfn.IFNA(VLOOKUP(Schedule[[#This Row],[船名]],Vessel!$A:$G,4,0),"")</f>
        <v>2008</v>
      </c>
      <c r="R2395" s="1" t="str">
        <f>_xlfn.IFNA(VLOOKUP(Schedule[[#This Row],[船名]],Vessel!$A:$G,5,0),"")</f>
        <v>SGP</v>
      </c>
      <c r="S2395" s="1" t="str">
        <f>_xlfn.IFNA(VLOOKUP(Schedule[[#This Row],[船名]],Vessel!$A:$G,6,0),"")</f>
        <v>TO</v>
      </c>
      <c r="T2395" s="1" t="str">
        <f>_xlfn.IFNA(VLOOKUP(Schedule[[#This Row],[船名]],Vessel!$A:$G,7,0),"")</f>
        <v>Centrans Container Lines</v>
      </c>
      <c r="U2395" s="1" t="str">
        <f>VLOOKUP(Schedule[[#This Row],[航线ID]],'Rotation'!D:I,6,0)</f>
        <v>威海(WEIHAI)[1天] → 青岛(QINGDAO)[2天] → 釜山(BUSAN)[1天]→门司(MOJI)[0天] → 博多(HAKATA)[3天] → 威海(WEIHAI)</v>
      </c>
    </row>
    <row r="2396" spans="1:21" x14ac:dyDescent="0.4">
      <c r="A2396" s="1" t="s">
        <v>15694</v>
      </c>
      <c r="B2396" s="1" t="s">
        <v>15695</v>
      </c>
      <c r="C2396" s="1" t="s">
        <v>15285</v>
      </c>
      <c r="D2396" s="1" t="s">
        <v>12804</v>
      </c>
      <c r="E2396" s="1" t="s">
        <v>12902</v>
      </c>
      <c r="F2396" s="1" t="s">
        <v>15286</v>
      </c>
      <c r="G2396" s="1" t="s">
        <v>14646</v>
      </c>
      <c r="H2396" s="1" t="s">
        <v>16096</v>
      </c>
      <c r="I2396" s="2">
        <v>46074</v>
      </c>
      <c r="J2396" s="1" t="s">
        <v>12819</v>
      </c>
      <c r="K2396" s="1" t="s">
        <v>15240</v>
      </c>
      <c r="L2396" s="1" t="s">
        <v>12902</v>
      </c>
      <c r="M2396" s="1" t="s">
        <v>7072</v>
      </c>
      <c r="N2396" s="2" t="str">
        <f>VLOOKUP(Schedule[[#This Row],[船期]],week!A:D,4,0)</f>
        <v>202607</v>
      </c>
      <c r="O2396" s="1">
        <f>_xlfn.IFNA(VLOOKUP(Schedule[[#This Row],[船名]],Vessel!$A:$G,2,0),"")</f>
        <v>698</v>
      </c>
      <c r="P2396" s="1" t="str">
        <f>_xlfn.IFNA(VLOOKUP(Schedule[[#This Row],[船名]],Vessel!$A:$G,3,0),"")</f>
        <v>cc</v>
      </c>
      <c r="Q2396" s="1">
        <f>_xlfn.IFNA(VLOOKUP(Schedule[[#This Row],[船名]],Vessel!$A:$G,4,0),"")</f>
        <v>2008</v>
      </c>
      <c r="R2396" s="1" t="str">
        <f>_xlfn.IFNA(VLOOKUP(Schedule[[#This Row],[船名]],Vessel!$A:$G,5,0),"")</f>
        <v>SGP</v>
      </c>
      <c r="S2396" s="1" t="str">
        <f>_xlfn.IFNA(VLOOKUP(Schedule[[#This Row],[船名]],Vessel!$A:$G,6,0),"")</f>
        <v>TO</v>
      </c>
      <c r="T2396" s="1" t="str">
        <f>_xlfn.IFNA(VLOOKUP(Schedule[[#This Row],[船名]],Vessel!$A:$G,7,0),"")</f>
        <v>Centrans Container Lines</v>
      </c>
      <c r="U2396" s="1" t="str">
        <f>VLOOKUP(Schedule[[#This Row],[航线ID]],'Rotation'!D:I,6,0)</f>
        <v>威海(WEIHAI)[1天] → 青岛(QINGDAO)[2天] → 釜山(BUSAN)[1天]→门司(MOJI)[0天] → 博多(HAKATA)[3天] → 威海(WEIHAI)</v>
      </c>
    </row>
    <row r="2397" spans="1:21" x14ac:dyDescent="0.4">
      <c r="A2397" s="1" t="s">
        <v>15694</v>
      </c>
      <c r="B2397" s="1" t="s">
        <v>15695</v>
      </c>
      <c r="C2397" s="1" t="s">
        <v>15285</v>
      </c>
      <c r="D2397" s="1" t="s">
        <v>12804</v>
      </c>
      <c r="E2397" s="1" t="s">
        <v>12902</v>
      </c>
      <c r="F2397" s="1" t="s">
        <v>15286</v>
      </c>
      <c r="G2397" s="1" t="s">
        <v>14646</v>
      </c>
      <c r="H2397" s="1" t="s">
        <v>16400</v>
      </c>
      <c r="I2397" s="2">
        <v>46081</v>
      </c>
      <c r="J2397" s="1" t="s">
        <v>12819</v>
      </c>
      <c r="K2397" s="1" t="s">
        <v>15240</v>
      </c>
      <c r="L2397" s="1" t="s">
        <v>12902</v>
      </c>
      <c r="M2397" s="1" t="s">
        <v>7072</v>
      </c>
      <c r="N2397" s="2" t="str">
        <f>VLOOKUP(Schedule[[#This Row],[船期]],week!A:D,4,0)</f>
        <v>202608</v>
      </c>
      <c r="O2397" s="1">
        <f>_xlfn.IFNA(VLOOKUP(Schedule[[#This Row],[船名]],Vessel!$A:$G,2,0),"")</f>
        <v>698</v>
      </c>
      <c r="P2397" s="1" t="str">
        <f>_xlfn.IFNA(VLOOKUP(Schedule[[#This Row],[船名]],Vessel!$A:$G,3,0),"")</f>
        <v>cc</v>
      </c>
      <c r="Q2397" s="1">
        <f>_xlfn.IFNA(VLOOKUP(Schedule[[#This Row],[船名]],Vessel!$A:$G,4,0),"")</f>
        <v>2008</v>
      </c>
      <c r="R2397" s="1" t="str">
        <f>_xlfn.IFNA(VLOOKUP(Schedule[[#This Row],[船名]],Vessel!$A:$G,5,0),"")</f>
        <v>SGP</v>
      </c>
      <c r="S2397" s="1" t="str">
        <f>_xlfn.IFNA(VLOOKUP(Schedule[[#This Row],[船名]],Vessel!$A:$G,6,0),"")</f>
        <v>TO</v>
      </c>
      <c r="T2397" s="1" t="str">
        <f>_xlfn.IFNA(VLOOKUP(Schedule[[#This Row],[船名]],Vessel!$A:$G,7,0),"")</f>
        <v>Centrans Container Lines</v>
      </c>
      <c r="U2397" s="1" t="str">
        <f>VLOOKUP(Schedule[[#This Row],[航线ID]],'Rotation'!D:I,6,0)</f>
        <v>威海(WEIHAI)[1天] → 青岛(QINGDAO)[2天] → 釜山(BUSAN)[1天]→门司(MOJI)[0天] → 博多(HAKATA)[3天] → 威海(WEIHAI)</v>
      </c>
    </row>
    <row r="2398" spans="1:21" x14ac:dyDescent="0.4">
      <c r="A2398" s="1" t="s">
        <v>15694</v>
      </c>
      <c r="B2398" s="1" t="s">
        <v>15695</v>
      </c>
      <c r="C2398" s="1" t="s">
        <v>15285</v>
      </c>
      <c r="D2398" s="1" t="s">
        <v>12804</v>
      </c>
      <c r="E2398" s="1" t="s">
        <v>12902</v>
      </c>
      <c r="F2398" s="1" t="s">
        <v>15286</v>
      </c>
      <c r="G2398" s="1" t="s">
        <v>14646</v>
      </c>
      <c r="H2398" s="1" t="s">
        <v>15288</v>
      </c>
      <c r="I2398" s="2">
        <v>46025</v>
      </c>
      <c r="J2398" s="1" t="s">
        <v>12819</v>
      </c>
      <c r="K2398" s="1" t="s">
        <v>15240</v>
      </c>
      <c r="L2398" s="1" t="s">
        <v>12902</v>
      </c>
      <c r="M2398" s="1" t="s">
        <v>7072</v>
      </c>
      <c r="N2398" s="2" t="str">
        <f>VLOOKUP(Schedule[[#This Row],[船期]],week!A:D,4,0)</f>
        <v>202553</v>
      </c>
      <c r="O2398" s="1">
        <f>_xlfn.IFNA(VLOOKUP(Schedule[[#This Row],[船名]],Vessel!$A:$G,2,0),"")</f>
        <v>698</v>
      </c>
      <c r="P2398" s="1" t="str">
        <f>_xlfn.IFNA(VLOOKUP(Schedule[[#This Row],[船名]],Vessel!$A:$G,3,0),"")</f>
        <v>cc</v>
      </c>
      <c r="Q2398" s="1">
        <f>_xlfn.IFNA(VLOOKUP(Schedule[[#This Row],[船名]],Vessel!$A:$G,4,0),"")</f>
        <v>2008</v>
      </c>
      <c r="R2398" s="1" t="str">
        <f>_xlfn.IFNA(VLOOKUP(Schedule[[#This Row],[船名]],Vessel!$A:$G,5,0),"")</f>
        <v>SGP</v>
      </c>
      <c r="S2398" s="1" t="str">
        <f>_xlfn.IFNA(VLOOKUP(Schedule[[#This Row],[船名]],Vessel!$A:$G,6,0),"")</f>
        <v>TO</v>
      </c>
      <c r="T2398" s="1" t="str">
        <f>_xlfn.IFNA(VLOOKUP(Schedule[[#This Row],[船名]],Vessel!$A:$G,7,0),"")</f>
        <v>Centrans Container Lines</v>
      </c>
      <c r="U2398" s="1" t="str">
        <f>VLOOKUP(Schedule[[#This Row],[航线ID]],'Rotation'!D:I,6,0)</f>
        <v>威海(WEIHAI)[1天] → 青岛(QINGDAO)[2天] → 釜山(BUSAN)[1天]→门司(MOJI)[0天] → 博多(HAKATA)[3天] → 威海(WEIHAI)</v>
      </c>
    </row>
    <row r="2399" spans="1:21" x14ac:dyDescent="0.4">
      <c r="A2399" s="1" t="s">
        <v>15694</v>
      </c>
      <c r="B2399" s="1" t="s">
        <v>15695</v>
      </c>
      <c r="C2399" s="1" t="s">
        <v>15285</v>
      </c>
      <c r="D2399" s="1" t="s">
        <v>12804</v>
      </c>
      <c r="E2399" s="1" t="s">
        <v>12902</v>
      </c>
      <c r="F2399" s="1" t="s">
        <v>15286</v>
      </c>
      <c r="G2399" s="1" t="s">
        <v>14646</v>
      </c>
      <c r="H2399" s="1" t="s">
        <v>15287</v>
      </c>
      <c r="I2399" s="2">
        <v>46017</v>
      </c>
      <c r="J2399" s="1" t="s">
        <v>12819</v>
      </c>
      <c r="K2399" s="1" t="s">
        <v>15240</v>
      </c>
      <c r="L2399" s="1" t="s">
        <v>12902</v>
      </c>
      <c r="M2399" s="1" t="s">
        <v>7072</v>
      </c>
      <c r="N2399" s="2" t="str">
        <f>VLOOKUP(Schedule[[#This Row],[船期]],week!A:D,4,0)</f>
        <v>202552</v>
      </c>
      <c r="O2399" s="1">
        <f>_xlfn.IFNA(VLOOKUP(Schedule[[#This Row],[船名]],Vessel!$A:$G,2,0),"")</f>
        <v>698</v>
      </c>
      <c r="P2399" s="1" t="str">
        <f>_xlfn.IFNA(VLOOKUP(Schedule[[#This Row],[船名]],Vessel!$A:$G,3,0),"")</f>
        <v>cc</v>
      </c>
      <c r="Q2399" s="1">
        <f>_xlfn.IFNA(VLOOKUP(Schedule[[#This Row],[船名]],Vessel!$A:$G,4,0),"")</f>
        <v>2008</v>
      </c>
      <c r="R2399" s="1" t="str">
        <f>_xlfn.IFNA(VLOOKUP(Schedule[[#This Row],[船名]],Vessel!$A:$G,5,0),"")</f>
        <v>SGP</v>
      </c>
      <c r="S2399" s="1" t="str">
        <f>_xlfn.IFNA(VLOOKUP(Schedule[[#This Row],[船名]],Vessel!$A:$G,6,0),"")</f>
        <v>TO</v>
      </c>
      <c r="T2399" s="1" t="str">
        <f>_xlfn.IFNA(VLOOKUP(Schedule[[#This Row],[船名]],Vessel!$A:$G,7,0),"")</f>
        <v>Centrans Container Lines</v>
      </c>
      <c r="U2399" s="1" t="str">
        <f>VLOOKUP(Schedule[[#This Row],[航线ID]],'Rotation'!D:I,6,0)</f>
        <v>威海(WEIHAI)[1天] → 青岛(QINGDAO)[2天] → 釜山(BUSAN)[1天]→门司(MOJI)[0天] → 博多(HAKATA)[3天] → 威海(WEIHAI)</v>
      </c>
    </row>
    <row r="2400" spans="1:21" x14ac:dyDescent="0.4">
      <c r="A2400" s="1" t="s">
        <v>15694</v>
      </c>
      <c r="B2400" s="1" t="s">
        <v>15695</v>
      </c>
      <c r="C2400" s="1" t="s">
        <v>15285</v>
      </c>
      <c r="D2400" s="1" t="s">
        <v>12804</v>
      </c>
      <c r="E2400" s="1" t="s">
        <v>12902</v>
      </c>
      <c r="F2400" s="1" t="s">
        <v>15286</v>
      </c>
      <c r="G2400" s="1" t="s">
        <v>14646</v>
      </c>
      <c r="H2400" s="1" t="s">
        <v>15294</v>
      </c>
      <c r="I2400" s="2">
        <v>46011</v>
      </c>
      <c r="J2400" s="1" t="s">
        <v>12819</v>
      </c>
      <c r="K2400" s="1" t="s">
        <v>15240</v>
      </c>
      <c r="L2400" s="1" t="s">
        <v>12902</v>
      </c>
      <c r="M2400" s="1" t="s">
        <v>7072</v>
      </c>
      <c r="N2400" s="2" t="str">
        <f>VLOOKUP(Schedule[[#This Row],[船期]],week!A:D,4,0)</f>
        <v>202551</v>
      </c>
      <c r="O2400" s="1">
        <f>_xlfn.IFNA(VLOOKUP(Schedule[[#This Row],[船名]],Vessel!$A:$G,2,0),"")</f>
        <v>698</v>
      </c>
      <c r="P2400" s="1" t="str">
        <f>_xlfn.IFNA(VLOOKUP(Schedule[[#This Row],[船名]],Vessel!$A:$G,3,0),"")</f>
        <v>cc</v>
      </c>
      <c r="Q2400" s="1">
        <f>_xlfn.IFNA(VLOOKUP(Schedule[[#This Row],[船名]],Vessel!$A:$G,4,0),"")</f>
        <v>2008</v>
      </c>
      <c r="R2400" s="1" t="str">
        <f>_xlfn.IFNA(VLOOKUP(Schedule[[#This Row],[船名]],Vessel!$A:$G,5,0),"")</f>
        <v>SGP</v>
      </c>
      <c r="S2400" s="1" t="str">
        <f>_xlfn.IFNA(VLOOKUP(Schedule[[#This Row],[船名]],Vessel!$A:$G,6,0),"")</f>
        <v>TO</v>
      </c>
      <c r="T2400" s="1" t="str">
        <f>_xlfn.IFNA(VLOOKUP(Schedule[[#This Row],[船名]],Vessel!$A:$G,7,0),"")</f>
        <v>Centrans Container Lines</v>
      </c>
      <c r="U2400" s="1" t="str">
        <f>VLOOKUP(Schedule[[#This Row],[航线ID]],'Rotation'!D:I,6,0)</f>
        <v>威海(WEIHAI)[1天] → 青岛(QINGDAO)[2天] → 釜山(BUSAN)[1天]→门司(MOJI)[0天] → 博多(HAKATA)[3天] → 威海(WEIHAI)</v>
      </c>
    </row>
    <row r="2401" spans="1:21" x14ac:dyDescent="0.4">
      <c r="A2401" s="1" t="s">
        <v>15694</v>
      </c>
      <c r="B2401" s="1" t="s">
        <v>15695</v>
      </c>
      <c r="C2401" s="1" t="s">
        <v>15285</v>
      </c>
      <c r="D2401" s="1" t="s">
        <v>12804</v>
      </c>
      <c r="E2401" s="1" t="s">
        <v>12902</v>
      </c>
      <c r="F2401" s="1" t="s">
        <v>15286</v>
      </c>
      <c r="G2401" s="1" t="s">
        <v>14646</v>
      </c>
      <c r="H2401" s="1" t="s">
        <v>15295</v>
      </c>
      <c r="I2401" s="2">
        <v>46004</v>
      </c>
      <c r="J2401" s="1" t="s">
        <v>12819</v>
      </c>
      <c r="K2401" s="1" t="s">
        <v>15240</v>
      </c>
      <c r="L2401" s="1" t="s">
        <v>12902</v>
      </c>
      <c r="M2401" s="1" t="s">
        <v>7072</v>
      </c>
      <c r="N2401" s="2" t="str">
        <f>VLOOKUP(Schedule[[#This Row],[船期]],week!A:D,4,0)</f>
        <v>202550</v>
      </c>
      <c r="O2401" s="1">
        <f>_xlfn.IFNA(VLOOKUP(Schedule[[#This Row],[船名]],Vessel!$A:$G,2,0),"")</f>
        <v>698</v>
      </c>
      <c r="P2401" s="1" t="str">
        <f>_xlfn.IFNA(VLOOKUP(Schedule[[#This Row],[船名]],Vessel!$A:$G,3,0),"")</f>
        <v>cc</v>
      </c>
      <c r="Q2401" s="1">
        <f>_xlfn.IFNA(VLOOKUP(Schedule[[#This Row],[船名]],Vessel!$A:$G,4,0),"")</f>
        <v>2008</v>
      </c>
      <c r="R2401" s="1" t="str">
        <f>_xlfn.IFNA(VLOOKUP(Schedule[[#This Row],[船名]],Vessel!$A:$G,5,0),"")</f>
        <v>SGP</v>
      </c>
      <c r="S2401" s="1" t="str">
        <f>_xlfn.IFNA(VLOOKUP(Schedule[[#This Row],[船名]],Vessel!$A:$G,6,0),"")</f>
        <v>TO</v>
      </c>
      <c r="T2401" s="1" t="str">
        <f>_xlfn.IFNA(VLOOKUP(Schedule[[#This Row],[船名]],Vessel!$A:$G,7,0),"")</f>
        <v>Centrans Container Lines</v>
      </c>
      <c r="U2401" s="1" t="str">
        <f>VLOOKUP(Schedule[[#This Row],[航线ID]],'Rotation'!D:I,6,0)</f>
        <v>威海(WEIHAI)[1天] → 青岛(QINGDAO)[2天] → 釜山(BUSAN)[1天]→门司(MOJI)[0天] → 博多(HAKATA)[3天] → 威海(WEIHAI)</v>
      </c>
    </row>
    <row r="2402" spans="1:21" x14ac:dyDescent="0.4">
      <c r="A2402" s="1" t="s">
        <v>15694</v>
      </c>
      <c r="B2402" s="1" t="s">
        <v>15695</v>
      </c>
      <c r="C2402" s="1" t="s">
        <v>15285</v>
      </c>
      <c r="D2402" s="1" t="s">
        <v>12804</v>
      </c>
      <c r="E2402" s="1" t="s">
        <v>12902</v>
      </c>
      <c r="F2402" s="1" t="s">
        <v>15286</v>
      </c>
      <c r="G2402" s="1" t="s">
        <v>14646</v>
      </c>
      <c r="H2402" s="1" t="s">
        <v>15296</v>
      </c>
      <c r="I2402" s="2">
        <v>45997</v>
      </c>
      <c r="J2402" s="1" t="s">
        <v>12819</v>
      </c>
      <c r="K2402" s="1" t="s">
        <v>15240</v>
      </c>
      <c r="L2402" s="1" t="s">
        <v>12799</v>
      </c>
      <c r="M2402" s="1" t="s">
        <v>7072</v>
      </c>
      <c r="N2402" s="2" t="str">
        <f>VLOOKUP(Schedule[[#This Row],[船期]],week!A:D,4,0)</f>
        <v>202549</v>
      </c>
      <c r="O2402" s="1">
        <f>_xlfn.IFNA(VLOOKUP(Schedule[[#This Row],[船名]],Vessel!$A:$G,2,0),"")</f>
        <v>698</v>
      </c>
      <c r="P2402" s="1" t="str">
        <f>_xlfn.IFNA(VLOOKUP(Schedule[[#This Row],[船名]],Vessel!$A:$G,3,0),"")</f>
        <v>cc</v>
      </c>
      <c r="Q2402" s="1">
        <f>_xlfn.IFNA(VLOOKUP(Schedule[[#This Row],[船名]],Vessel!$A:$G,4,0),"")</f>
        <v>2008</v>
      </c>
      <c r="R2402" s="1" t="str">
        <f>_xlfn.IFNA(VLOOKUP(Schedule[[#This Row],[船名]],Vessel!$A:$G,5,0),"")</f>
        <v>SGP</v>
      </c>
      <c r="S2402" s="1" t="str">
        <f>_xlfn.IFNA(VLOOKUP(Schedule[[#This Row],[船名]],Vessel!$A:$G,6,0),"")</f>
        <v>TO</v>
      </c>
      <c r="T2402" s="1" t="str">
        <f>_xlfn.IFNA(VLOOKUP(Schedule[[#This Row],[船名]],Vessel!$A:$G,7,0),"")</f>
        <v>Centrans Container Lines</v>
      </c>
      <c r="U2402" s="1" t="str">
        <f>VLOOKUP(Schedule[[#This Row],[航线ID]],'Rotation'!D:I,6,0)</f>
        <v>威海(WEIHAI)[1天] → 青岛(QINGDAO)[2天] → 釜山(BUSAN)[1天]→门司(MOJI)[0天] → 博多(HAKATA)[3天] → 威海(WEIHAI)</v>
      </c>
    </row>
    <row r="2403" spans="1:21" x14ac:dyDescent="0.4">
      <c r="A2403" s="1" t="s">
        <v>15694</v>
      </c>
      <c r="B2403" s="1" t="s">
        <v>15695</v>
      </c>
      <c r="C2403" s="1" t="s">
        <v>223</v>
      </c>
      <c r="D2403" s="1" t="s">
        <v>12836</v>
      </c>
      <c r="E2403" s="1" t="s">
        <v>12893</v>
      </c>
      <c r="F2403" s="1" t="s">
        <v>15298</v>
      </c>
      <c r="G2403" s="1" t="s">
        <v>12984</v>
      </c>
      <c r="H2403" s="1" t="s">
        <v>12766</v>
      </c>
      <c r="I2403" s="2">
        <v>46041</v>
      </c>
      <c r="J2403" s="1" t="s">
        <v>12821</v>
      </c>
      <c r="K2403" s="1" t="s">
        <v>15267</v>
      </c>
      <c r="L2403" s="1" t="s">
        <v>12795</v>
      </c>
      <c r="M2403" s="1" t="s">
        <v>228</v>
      </c>
      <c r="N2403" s="2" t="str">
        <f>VLOOKUP(Schedule[[#This Row],[船期]],week!A:D,4,0)</f>
        <v>202603</v>
      </c>
      <c r="O2403" s="1">
        <f>_xlfn.IFNA(VLOOKUP(Schedule[[#This Row],[船名]],Vessel!$A:$G,2,0),"")</f>
        <v>6655</v>
      </c>
      <c r="P2403" s="1" t="str">
        <f>_xlfn.IFNA(VLOOKUP(Schedule[[#This Row],[船名]],Vessel!$A:$G,3,0),"")</f>
        <v>cc/l</v>
      </c>
      <c r="Q2403" s="1">
        <f>_xlfn.IFNA(VLOOKUP(Schedule[[#This Row],[船名]],Vessel!$A:$G,4,0),"")</f>
        <v>2006</v>
      </c>
      <c r="R2403" s="1" t="str">
        <f>_xlfn.IFNA(VLOOKUP(Schedule[[#This Row],[船名]],Vessel!$A:$G,5,0),"")</f>
        <v>KOR</v>
      </c>
      <c r="S2403" s="1" t="str">
        <f>_xlfn.IFNA(VLOOKUP(Schedule[[#This Row],[船名]],Vessel!$A:$G,6,0),"")</f>
        <v>O</v>
      </c>
      <c r="T2403" s="1" t="str">
        <f>_xlfn.IFNA(VLOOKUP(Schedule[[#This Row],[船名]],Vessel!$A:$G,7,0),"")</f>
        <v>SM Line Corp.</v>
      </c>
      <c r="U2403" s="1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2404" spans="1:21" x14ac:dyDescent="0.4">
      <c r="A2404" s="1" t="s">
        <v>15694</v>
      </c>
      <c r="B2404" s="1" t="s">
        <v>15695</v>
      </c>
      <c r="C2404" s="1" t="s">
        <v>223</v>
      </c>
      <c r="D2404" s="1" t="s">
        <v>12836</v>
      </c>
      <c r="E2404" s="1" t="s">
        <v>12893</v>
      </c>
      <c r="F2404" s="1" t="s">
        <v>15298</v>
      </c>
      <c r="G2404" s="1" t="s">
        <v>12984</v>
      </c>
      <c r="H2404" s="1" t="s">
        <v>14127</v>
      </c>
      <c r="I2404" s="2">
        <v>46044</v>
      </c>
      <c r="J2404" s="1" t="s">
        <v>12821</v>
      </c>
      <c r="K2404" s="1" t="s">
        <v>15267</v>
      </c>
      <c r="L2404" s="1" t="s">
        <v>12893</v>
      </c>
      <c r="M2404" s="1" t="s">
        <v>231</v>
      </c>
      <c r="N2404" s="2" t="str">
        <f>VLOOKUP(Schedule[[#This Row],[船期]],week!A:D,4,0)</f>
        <v>202603</v>
      </c>
      <c r="O2404" s="1">
        <f>_xlfn.IFNA(VLOOKUP(Schedule[[#This Row],[船名]],Vessel!$A:$G,2,0),"")</f>
        <v>6655</v>
      </c>
      <c r="P2404" s="1" t="str">
        <f>_xlfn.IFNA(VLOOKUP(Schedule[[#This Row],[船名]],Vessel!$A:$G,3,0),"")</f>
        <v>cc/l</v>
      </c>
      <c r="Q2404" s="1">
        <f>_xlfn.IFNA(VLOOKUP(Schedule[[#This Row],[船名]],Vessel!$A:$G,4,0),"")</f>
        <v>2007</v>
      </c>
      <c r="R2404" s="1" t="str">
        <f>_xlfn.IFNA(VLOOKUP(Schedule[[#This Row],[船名]],Vessel!$A:$G,5,0),"")</f>
        <v>KOR</v>
      </c>
      <c r="S2404" s="1" t="str">
        <f>_xlfn.IFNA(VLOOKUP(Schedule[[#This Row],[船名]],Vessel!$A:$G,6,0),"")</f>
        <v>O</v>
      </c>
      <c r="T2404" s="1" t="str">
        <f>_xlfn.IFNA(VLOOKUP(Schedule[[#This Row],[船名]],Vessel!$A:$G,7,0),"")</f>
        <v>SM Line Corp.</v>
      </c>
      <c r="U2404" s="1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2405" spans="1:21" x14ac:dyDescent="0.4">
      <c r="A2405" s="1" t="s">
        <v>15694</v>
      </c>
      <c r="B2405" s="1" t="s">
        <v>15695</v>
      </c>
      <c r="C2405" s="1" t="s">
        <v>223</v>
      </c>
      <c r="D2405" s="1" t="s">
        <v>12836</v>
      </c>
      <c r="E2405" s="1" t="s">
        <v>12893</v>
      </c>
      <c r="F2405" s="1" t="s">
        <v>15298</v>
      </c>
      <c r="G2405" s="1" t="s">
        <v>12984</v>
      </c>
      <c r="H2405" s="1" t="s">
        <v>13064</v>
      </c>
      <c r="I2405" s="2">
        <v>46049</v>
      </c>
      <c r="J2405" s="1" t="s">
        <v>12821</v>
      </c>
      <c r="K2405" s="1" t="s">
        <v>15267</v>
      </c>
      <c r="L2405" s="1" t="s">
        <v>12795</v>
      </c>
      <c r="M2405" s="1" t="s">
        <v>226</v>
      </c>
      <c r="N2405" s="2" t="str">
        <f>VLOOKUP(Schedule[[#This Row],[船期]],week!A:D,4,0)</f>
        <v>202604</v>
      </c>
      <c r="O2405" s="1">
        <f>_xlfn.IFNA(VLOOKUP(Schedule[[#This Row],[船名]],Vessel!$A:$G,2,0),"")</f>
        <v>6655</v>
      </c>
      <c r="P2405" s="1" t="str">
        <f>_xlfn.IFNA(VLOOKUP(Schedule[[#This Row],[船名]],Vessel!$A:$G,3,0),"")</f>
        <v>cc/l</v>
      </c>
      <c r="Q2405" s="1">
        <f>_xlfn.IFNA(VLOOKUP(Schedule[[#This Row],[船名]],Vessel!$A:$G,4,0),"")</f>
        <v>2006</v>
      </c>
      <c r="R2405" s="1" t="str">
        <f>_xlfn.IFNA(VLOOKUP(Schedule[[#This Row],[船名]],Vessel!$A:$G,5,0),"")</f>
        <v>KOR</v>
      </c>
      <c r="S2405" s="1" t="str">
        <f>_xlfn.IFNA(VLOOKUP(Schedule[[#This Row],[船名]],Vessel!$A:$G,6,0),"")</f>
        <v>O</v>
      </c>
      <c r="T2405" s="1" t="str">
        <f>_xlfn.IFNA(VLOOKUP(Schedule[[#This Row],[船名]],Vessel!$A:$G,7,0),"")</f>
        <v>SM Line Corp.</v>
      </c>
      <c r="U2405" s="1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2406" spans="1:21" x14ac:dyDescent="0.4">
      <c r="A2406" s="1" t="s">
        <v>15694</v>
      </c>
      <c r="B2406" s="1" t="s">
        <v>15695</v>
      </c>
      <c r="C2406" s="1" t="s">
        <v>223</v>
      </c>
      <c r="D2406" s="1" t="s">
        <v>12836</v>
      </c>
      <c r="E2406" s="1" t="s">
        <v>12893</v>
      </c>
      <c r="F2406" s="1" t="s">
        <v>15298</v>
      </c>
      <c r="G2406" s="1" t="s">
        <v>12984</v>
      </c>
      <c r="H2406" s="1" t="s">
        <v>13618</v>
      </c>
      <c r="I2406" s="2">
        <v>46056</v>
      </c>
      <c r="J2406" s="1" t="s">
        <v>12821</v>
      </c>
      <c r="K2406" s="1" t="s">
        <v>15267</v>
      </c>
      <c r="L2406" s="1" t="s">
        <v>12893</v>
      </c>
      <c r="M2406" s="1" t="s">
        <v>224</v>
      </c>
      <c r="N2406" s="2" t="str">
        <f>VLOOKUP(Schedule[[#This Row],[船期]],week!A:D,4,0)</f>
        <v>202605</v>
      </c>
      <c r="O2406" s="1">
        <f>_xlfn.IFNA(VLOOKUP(Schedule[[#This Row],[船名]],Vessel!$A:$G,2,0),"")</f>
        <v>6655</v>
      </c>
      <c r="P2406" s="1" t="str">
        <f>_xlfn.IFNA(VLOOKUP(Schedule[[#This Row],[船名]],Vessel!$A:$G,3,0),"")</f>
        <v>cc/l</v>
      </c>
      <c r="Q2406" s="1">
        <f>_xlfn.IFNA(VLOOKUP(Schedule[[#This Row],[船名]],Vessel!$A:$G,4,0),"")</f>
        <v>2007</v>
      </c>
      <c r="R2406" s="1" t="str">
        <f>_xlfn.IFNA(VLOOKUP(Schedule[[#This Row],[船名]],Vessel!$A:$G,5,0),"")</f>
        <v>KOR</v>
      </c>
      <c r="S2406" s="1" t="str">
        <f>_xlfn.IFNA(VLOOKUP(Schedule[[#This Row],[船名]],Vessel!$A:$G,6,0),"")</f>
        <v>O</v>
      </c>
      <c r="T2406" s="1" t="str">
        <f>_xlfn.IFNA(VLOOKUP(Schedule[[#This Row],[船名]],Vessel!$A:$G,7,0),"")</f>
        <v>SM Line Corp.</v>
      </c>
      <c r="U2406" s="1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2407" spans="1:21" x14ac:dyDescent="0.4">
      <c r="A2407" s="1" t="s">
        <v>15694</v>
      </c>
      <c r="B2407" s="1" t="s">
        <v>15695</v>
      </c>
      <c r="C2407" s="1" t="s">
        <v>223</v>
      </c>
      <c r="D2407" s="1" t="s">
        <v>12836</v>
      </c>
      <c r="E2407" s="1" t="s">
        <v>12893</v>
      </c>
      <c r="F2407" s="1" t="s">
        <v>15298</v>
      </c>
      <c r="G2407" s="1" t="s">
        <v>12984</v>
      </c>
      <c r="H2407" s="1" t="s">
        <v>14302</v>
      </c>
      <c r="I2407" s="2">
        <v>46065</v>
      </c>
      <c r="J2407" s="1" t="s">
        <v>12821</v>
      </c>
      <c r="K2407" s="1" t="s">
        <v>15267</v>
      </c>
      <c r="L2407" s="1" t="s">
        <v>12893</v>
      </c>
      <c r="M2407" s="1" t="s">
        <v>220</v>
      </c>
      <c r="N2407" s="2" t="str">
        <f>VLOOKUP(Schedule[[#This Row],[船期]],week!A:D,4,0)</f>
        <v>202606</v>
      </c>
      <c r="O2407" s="1">
        <f>_xlfn.IFNA(VLOOKUP(Schedule[[#This Row],[船名]],Vessel!$A:$G,2,0),"")</f>
        <v>6655</v>
      </c>
      <c r="P2407" s="1" t="str">
        <f>_xlfn.IFNA(VLOOKUP(Schedule[[#This Row],[船名]],Vessel!$A:$G,3,0),"")</f>
        <v>cc/l</v>
      </c>
      <c r="Q2407" s="1">
        <f>_xlfn.IFNA(VLOOKUP(Schedule[[#This Row],[船名]],Vessel!$A:$G,4,0),"")</f>
        <v>2007</v>
      </c>
      <c r="R2407" s="1" t="str">
        <f>_xlfn.IFNA(VLOOKUP(Schedule[[#This Row],[船名]],Vessel!$A:$G,5,0),"")</f>
        <v>KOR</v>
      </c>
      <c r="S2407" s="1" t="str">
        <f>_xlfn.IFNA(VLOOKUP(Schedule[[#This Row],[船名]],Vessel!$A:$G,6,0),"")</f>
        <v>O</v>
      </c>
      <c r="T2407" s="1" t="str">
        <f>_xlfn.IFNA(VLOOKUP(Schedule[[#This Row],[船名]],Vessel!$A:$G,7,0),"")</f>
        <v>SM Line Corp.</v>
      </c>
      <c r="U2407" s="1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2408" spans="1:21" x14ac:dyDescent="0.4">
      <c r="A2408" s="1" t="s">
        <v>15694</v>
      </c>
      <c r="B2408" s="1" t="s">
        <v>15695</v>
      </c>
      <c r="C2408" s="1" t="s">
        <v>223</v>
      </c>
      <c r="D2408" s="1" t="s">
        <v>12836</v>
      </c>
      <c r="E2408" s="1" t="s">
        <v>12893</v>
      </c>
      <c r="F2408" s="1" t="s">
        <v>15298</v>
      </c>
      <c r="G2408" s="1" t="s">
        <v>12984</v>
      </c>
      <c r="H2408" s="1" t="s">
        <v>14612</v>
      </c>
      <c r="I2408" s="2">
        <v>46071</v>
      </c>
      <c r="J2408" s="1" t="s">
        <v>12821</v>
      </c>
      <c r="K2408" s="1" t="s">
        <v>15267</v>
      </c>
      <c r="L2408" s="1" t="s">
        <v>12795</v>
      </c>
      <c r="M2408" s="1" t="s">
        <v>230</v>
      </c>
      <c r="N2408" s="2" t="str">
        <f>VLOOKUP(Schedule[[#This Row],[船期]],week!A:D,4,0)</f>
        <v>202607</v>
      </c>
      <c r="O2408" s="1">
        <f>_xlfn.IFNA(VLOOKUP(Schedule[[#This Row],[船名]],Vessel!$A:$G,2,0),"")</f>
        <v>6655</v>
      </c>
      <c r="P2408" s="1" t="str">
        <f>_xlfn.IFNA(VLOOKUP(Schedule[[#This Row],[船名]],Vessel!$A:$G,3,0),"")</f>
        <v>cc/l</v>
      </c>
      <c r="Q2408" s="1">
        <f>_xlfn.IFNA(VLOOKUP(Schedule[[#This Row],[船名]],Vessel!$A:$G,4,0),"")</f>
        <v>2006</v>
      </c>
      <c r="R2408" s="1" t="str">
        <f>_xlfn.IFNA(VLOOKUP(Schedule[[#This Row],[船名]],Vessel!$A:$G,5,0),"")</f>
        <v>KOR</v>
      </c>
      <c r="S2408" s="1" t="str">
        <f>_xlfn.IFNA(VLOOKUP(Schedule[[#This Row],[船名]],Vessel!$A:$G,6,0),"")</f>
        <v>O</v>
      </c>
      <c r="T2408" s="1" t="str">
        <f>_xlfn.IFNA(VLOOKUP(Schedule[[#This Row],[船名]],Vessel!$A:$G,7,0),"")</f>
        <v>SM Line Corp.</v>
      </c>
      <c r="U2408" s="1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2409" spans="1:21" x14ac:dyDescent="0.4">
      <c r="A2409" s="1" t="s">
        <v>15694</v>
      </c>
      <c r="B2409" s="1" t="s">
        <v>15695</v>
      </c>
      <c r="C2409" s="1" t="s">
        <v>223</v>
      </c>
      <c r="D2409" s="1" t="s">
        <v>12836</v>
      </c>
      <c r="E2409" s="1" t="s">
        <v>12893</v>
      </c>
      <c r="F2409" s="1" t="s">
        <v>15298</v>
      </c>
      <c r="G2409" s="1" t="s">
        <v>12984</v>
      </c>
      <c r="H2409" s="1" t="s">
        <v>16246</v>
      </c>
      <c r="I2409" s="2">
        <v>46082</v>
      </c>
      <c r="J2409" s="1" t="s">
        <v>12821</v>
      </c>
      <c r="K2409" s="1" t="s">
        <v>15267</v>
      </c>
      <c r="L2409" s="1" t="s">
        <v>12893</v>
      </c>
      <c r="M2409" s="1" t="s">
        <v>228</v>
      </c>
      <c r="N2409" s="2" t="str">
        <f>VLOOKUP(Schedule[[#This Row],[船期]],week!A:D,4,0)</f>
        <v>202609</v>
      </c>
      <c r="O2409" s="1">
        <f>_xlfn.IFNA(VLOOKUP(Schedule[[#This Row],[船名]],Vessel!$A:$G,2,0),"")</f>
        <v>6655</v>
      </c>
      <c r="P2409" s="1" t="str">
        <f>_xlfn.IFNA(VLOOKUP(Schedule[[#This Row],[船名]],Vessel!$A:$G,3,0),"")</f>
        <v>cc/l</v>
      </c>
      <c r="Q2409" s="1">
        <f>_xlfn.IFNA(VLOOKUP(Schedule[[#This Row],[船名]],Vessel!$A:$G,4,0),"")</f>
        <v>2006</v>
      </c>
      <c r="R2409" s="1" t="str">
        <f>_xlfn.IFNA(VLOOKUP(Schedule[[#This Row],[船名]],Vessel!$A:$G,5,0),"")</f>
        <v>KOR</v>
      </c>
      <c r="S2409" s="1" t="str">
        <f>_xlfn.IFNA(VLOOKUP(Schedule[[#This Row],[船名]],Vessel!$A:$G,6,0),"")</f>
        <v>O</v>
      </c>
      <c r="T2409" s="1" t="str">
        <f>_xlfn.IFNA(VLOOKUP(Schedule[[#This Row],[船名]],Vessel!$A:$G,7,0),"")</f>
        <v>SM Line Corp.</v>
      </c>
      <c r="U2409" s="1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2410" spans="1:21" x14ac:dyDescent="0.4">
      <c r="A2410" s="1" t="s">
        <v>15694</v>
      </c>
      <c r="B2410" s="1" t="s">
        <v>15695</v>
      </c>
      <c r="C2410" s="1" t="s">
        <v>223</v>
      </c>
      <c r="D2410" s="1" t="s">
        <v>12836</v>
      </c>
      <c r="E2410" s="1" t="s">
        <v>12893</v>
      </c>
      <c r="F2410" s="1" t="s">
        <v>15298</v>
      </c>
      <c r="G2410" s="1" t="s">
        <v>12984</v>
      </c>
      <c r="H2410" s="1" t="s">
        <v>16894</v>
      </c>
      <c r="I2410" s="2">
        <v>46089</v>
      </c>
      <c r="J2410" s="1" t="s">
        <v>12821</v>
      </c>
      <c r="K2410" s="1" t="s">
        <v>15267</v>
      </c>
      <c r="L2410" s="1" t="s">
        <v>12893</v>
      </c>
      <c r="M2410" s="1" t="s">
        <v>231</v>
      </c>
      <c r="N2410" s="2" t="str">
        <f>VLOOKUP(Schedule[[#This Row],[船期]],week!A:D,4,0)</f>
        <v>202610</v>
      </c>
      <c r="O2410" s="1">
        <f>_xlfn.IFNA(VLOOKUP(Schedule[[#This Row],[船名]],Vessel!$A:$G,2,0),"")</f>
        <v>6655</v>
      </c>
      <c r="P2410" s="1" t="str">
        <f>_xlfn.IFNA(VLOOKUP(Schedule[[#This Row],[船名]],Vessel!$A:$G,3,0),"")</f>
        <v>cc/l</v>
      </c>
      <c r="Q2410" s="1">
        <f>_xlfn.IFNA(VLOOKUP(Schedule[[#This Row],[船名]],Vessel!$A:$G,4,0),"")</f>
        <v>2007</v>
      </c>
      <c r="R2410" s="1" t="str">
        <f>_xlfn.IFNA(VLOOKUP(Schedule[[#This Row],[船名]],Vessel!$A:$G,5,0),"")</f>
        <v>KOR</v>
      </c>
      <c r="S2410" s="1" t="str">
        <f>_xlfn.IFNA(VLOOKUP(Schedule[[#This Row],[船名]],Vessel!$A:$G,6,0),"")</f>
        <v>O</v>
      </c>
      <c r="T2410" s="1" t="str">
        <f>_xlfn.IFNA(VLOOKUP(Schedule[[#This Row],[船名]],Vessel!$A:$G,7,0),"")</f>
        <v>SM Line Corp.</v>
      </c>
      <c r="U2410" s="1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2411" spans="1:21" x14ac:dyDescent="0.4">
      <c r="A2411" s="1" t="s">
        <v>15694</v>
      </c>
      <c r="B2411" s="1" t="s">
        <v>15695</v>
      </c>
      <c r="C2411" s="1" t="s">
        <v>223</v>
      </c>
      <c r="D2411" s="1" t="s">
        <v>12836</v>
      </c>
      <c r="E2411" s="1" t="s">
        <v>12893</v>
      </c>
      <c r="F2411" s="1" t="s">
        <v>15298</v>
      </c>
      <c r="G2411" s="1" t="s">
        <v>12984</v>
      </c>
      <c r="H2411" s="1" t="s">
        <v>16611</v>
      </c>
      <c r="I2411" s="2">
        <v>46096</v>
      </c>
      <c r="J2411" s="1" t="s">
        <v>12821</v>
      </c>
      <c r="K2411" s="1" t="s">
        <v>15267</v>
      </c>
      <c r="L2411" s="1" t="s">
        <v>12893</v>
      </c>
      <c r="M2411" s="1" t="s">
        <v>226</v>
      </c>
      <c r="N2411" s="2" t="str">
        <f>VLOOKUP(Schedule[[#This Row],[船期]],week!A:D,4,0)</f>
        <v>202611</v>
      </c>
      <c r="O2411" s="1">
        <f>_xlfn.IFNA(VLOOKUP(Schedule[[#This Row],[船名]],Vessel!$A:$G,2,0),"")</f>
        <v>6655</v>
      </c>
      <c r="P2411" s="1" t="str">
        <f>_xlfn.IFNA(VLOOKUP(Schedule[[#This Row],[船名]],Vessel!$A:$G,3,0),"")</f>
        <v>cc/l</v>
      </c>
      <c r="Q2411" s="1">
        <f>_xlfn.IFNA(VLOOKUP(Schedule[[#This Row],[船名]],Vessel!$A:$G,4,0),"")</f>
        <v>2006</v>
      </c>
      <c r="R2411" s="1" t="str">
        <f>_xlfn.IFNA(VLOOKUP(Schedule[[#This Row],[船名]],Vessel!$A:$G,5,0),"")</f>
        <v>KOR</v>
      </c>
      <c r="S2411" s="1" t="str">
        <f>_xlfn.IFNA(VLOOKUP(Schedule[[#This Row],[船名]],Vessel!$A:$G,6,0),"")</f>
        <v>O</v>
      </c>
      <c r="T2411" s="1" t="str">
        <f>_xlfn.IFNA(VLOOKUP(Schedule[[#This Row],[船名]],Vessel!$A:$G,7,0),"")</f>
        <v>SM Line Corp.</v>
      </c>
      <c r="U2411" s="1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2412" spans="1:21" x14ac:dyDescent="0.4">
      <c r="A2412" s="1" t="s">
        <v>15694</v>
      </c>
      <c r="B2412" s="1" t="s">
        <v>15695</v>
      </c>
      <c r="C2412" s="1" t="s">
        <v>223</v>
      </c>
      <c r="D2412" s="1" t="s">
        <v>12836</v>
      </c>
      <c r="E2412" s="1" t="s">
        <v>12893</v>
      </c>
      <c r="F2412" s="1" t="s">
        <v>15298</v>
      </c>
      <c r="G2412" s="1" t="s">
        <v>12984</v>
      </c>
      <c r="H2412" s="1" t="s">
        <v>12715</v>
      </c>
      <c r="I2412" s="2">
        <v>46028</v>
      </c>
      <c r="J2412" s="1" t="s">
        <v>12821</v>
      </c>
      <c r="K2412" s="1" t="s">
        <v>15267</v>
      </c>
      <c r="L2412" s="1" t="s">
        <v>12893</v>
      </c>
      <c r="M2412" s="1" t="s">
        <v>230</v>
      </c>
      <c r="N2412" s="2" t="str">
        <f>VLOOKUP(Schedule[[#This Row],[船期]],week!A:D,4,0)</f>
        <v>202601</v>
      </c>
      <c r="O2412" s="1">
        <f>_xlfn.IFNA(VLOOKUP(Schedule[[#This Row],[船名]],Vessel!$A:$G,2,0),"")</f>
        <v>6655</v>
      </c>
      <c r="P2412" s="1" t="str">
        <f>_xlfn.IFNA(VLOOKUP(Schedule[[#This Row],[船名]],Vessel!$A:$G,3,0),"")</f>
        <v>cc/l</v>
      </c>
      <c r="Q2412" s="1">
        <f>_xlfn.IFNA(VLOOKUP(Schedule[[#This Row],[船名]],Vessel!$A:$G,4,0),"")</f>
        <v>2006</v>
      </c>
      <c r="R2412" s="1" t="str">
        <f>_xlfn.IFNA(VLOOKUP(Schedule[[#This Row],[船名]],Vessel!$A:$G,5,0),"")</f>
        <v>KOR</v>
      </c>
      <c r="S2412" s="1" t="str">
        <f>_xlfn.IFNA(VLOOKUP(Schedule[[#This Row],[船名]],Vessel!$A:$G,6,0),"")</f>
        <v>O</v>
      </c>
      <c r="T2412" s="1" t="str">
        <f>_xlfn.IFNA(VLOOKUP(Schedule[[#This Row],[船名]],Vessel!$A:$G,7,0),"")</f>
        <v>SM Line Corp.</v>
      </c>
      <c r="U2412" s="1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2413" spans="1:21" x14ac:dyDescent="0.4">
      <c r="A2413" s="1" t="s">
        <v>15694</v>
      </c>
      <c r="B2413" s="1" t="s">
        <v>15695</v>
      </c>
      <c r="C2413" s="1" t="s">
        <v>223</v>
      </c>
      <c r="D2413" s="1" t="s">
        <v>12836</v>
      </c>
      <c r="E2413" s="1" t="s">
        <v>12893</v>
      </c>
      <c r="F2413" s="1" t="s">
        <v>15298</v>
      </c>
      <c r="G2413" s="1" t="s">
        <v>12984</v>
      </c>
      <c r="H2413" s="1" t="s">
        <v>222</v>
      </c>
      <c r="I2413" s="2">
        <v>46024</v>
      </c>
      <c r="J2413" s="1" t="s">
        <v>12821</v>
      </c>
      <c r="K2413" s="1" t="s">
        <v>15267</v>
      </c>
      <c r="L2413" s="1" t="s">
        <v>12899</v>
      </c>
      <c r="M2413" s="1" t="s">
        <v>220</v>
      </c>
      <c r="N2413" s="2" t="str">
        <f>VLOOKUP(Schedule[[#This Row],[船期]],week!A:D,4,0)</f>
        <v>202553</v>
      </c>
      <c r="O2413" s="1">
        <f>_xlfn.IFNA(VLOOKUP(Schedule[[#This Row],[船名]],Vessel!$A:$G,2,0),"")</f>
        <v>6655</v>
      </c>
      <c r="P2413" s="1" t="str">
        <f>_xlfn.IFNA(VLOOKUP(Schedule[[#This Row],[船名]],Vessel!$A:$G,3,0),"")</f>
        <v>cc/l</v>
      </c>
      <c r="Q2413" s="1">
        <f>_xlfn.IFNA(VLOOKUP(Schedule[[#This Row],[船名]],Vessel!$A:$G,4,0),"")</f>
        <v>2007</v>
      </c>
      <c r="R2413" s="1" t="str">
        <f>_xlfn.IFNA(VLOOKUP(Schedule[[#This Row],[船名]],Vessel!$A:$G,5,0),"")</f>
        <v>KOR</v>
      </c>
      <c r="S2413" s="1" t="str">
        <f>_xlfn.IFNA(VLOOKUP(Schedule[[#This Row],[船名]],Vessel!$A:$G,6,0),"")</f>
        <v>O</v>
      </c>
      <c r="T2413" s="1" t="str">
        <f>_xlfn.IFNA(VLOOKUP(Schedule[[#This Row],[船名]],Vessel!$A:$G,7,0),"")</f>
        <v>SM Line Corp.</v>
      </c>
      <c r="U2413" s="1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2414" spans="1:21" x14ac:dyDescent="0.4">
      <c r="A2414" s="1" t="s">
        <v>15694</v>
      </c>
      <c r="B2414" s="1" t="s">
        <v>15695</v>
      </c>
      <c r="C2414" s="1" t="s">
        <v>223</v>
      </c>
      <c r="D2414" s="1" t="s">
        <v>12836</v>
      </c>
      <c r="E2414" s="1" t="s">
        <v>12893</v>
      </c>
      <c r="F2414" s="1" t="s">
        <v>15298</v>
      </c>
      <c r="G2414" s="1" t="s">
        <v>12984</v>
      </c>
      <c r="H2414" s="1" t="s">
        <v>225</v>
      </c>
      <c r="I2414" s="2">
        <v>46008</v>
      </c>
      <c r="J2414" s="1" t="s">
        <v>12821</v>
      </c>
      <c r="K2414" s="1" t="s">
        <v>15267</v>
      </c>
      <c r="L2414" s="1" t="s">
        <v>12899</v>
      </c>
      <c r="M2414" s="1" t="s">
        <v>224</v>
      </c>
      <c r="N2414" s="2" t="str">
        <f>VLOOKUP(Schedule[[#This Row],[船期]],week!A:D,4,0)</f>
        <v>202551</v>
      </c>
      <c r="O2414" s="1">
        <f>_xlfn.IFNA(VLOOKUP(Schedule[[#This Row],[船名]],Vessel!$A:$G,2,0),"")</f>
        <v>6655</v>
      </c>
      <c r="P2414" s="1" t="str">
        <f>_xlfn.IFNA(VLOOKUP(Schedule[[#This Row],[船名]],Vessel!$A:$G,3,0),"")</f>
        <v>cc/l</v>
      </c>
      <c r="Q2414" s="1">
        <f>_xlfn.IFNA(VLOOKUP(Schedule[[#This Row],[船名]],Vessel!$A:$G,4,0),"")</f>
        <v>2007</v>
      </c>
      <c r="R2414" s="1" t="str">
        <f>_xlfn.IFNA(VLOOKUP(Schedule[[#This Row],[船名]],Vessel!$A:$G,5,0),"")</f>
        <v>KOR</v>
      </c>
      <c r="S2414" s="1" t="str">
        <f>_xlfn.IFNA(VLOOKUP(Schedule[[#This Row],[船名]],Vessel!$A:$G,6,0),"")</f>
        <v>O</v>
      </c>
      <c r="T2414" s="1" t="str">
        <f>_xlfn.IFNA(VLOOKUP(Schedule[[#This Row],[船名]],Vessel!$A:$G,7,0),"")</f>
        <v>SM Line Corp.</v>
      </c>
      <c r="U2414" s="1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2415" spans="1:21" x14ac:dyDescent="0.4">
      <c r="A2415" s="1" t="s">
        <v>15694</v>
      </c>
      <c r="B2415" s="1" t="s">
        <v>15695</v>
      </c>
      <c r="C2415" s="1" t="s">
        <v>223</v>
      </c>
      <c r="D2415" s="1" t="s">
        <v>12836</v>
      </c>
      <c r="E2415" s="1" t="s">
        <v>12893</v>
      </c>
      <c r="F2415" s="1" t="s">
        <v>15298</v>
      </c>
      <c r="G2415" s="1" t="s">
        <v>12984</v>
      </c>
      <c r="H2415" s="1" t="s">
        <v>227</v>
      </c>
      <c r="I2415" s="2">
        <v>46002</v>
      </c>
      <c r="J2415" s="1" t="s">
        <v>12821</v>
      </c>
      <c r="K2415" s="1" t="s">
        <v>15267</v>
      </c>
      <c r="L2415" s="1" t="s">
        <v>12892</v>
      </c>
      <c r="M2415" s="1" t="s">
        <v>226</v>
      </c>
      <c r="N2415" s="2" t="str">
        <f>VLOOKUP(Schedule[[#This Row],[船期]],week!A:D,4,0)</f>
        <v>202550</v>
      </c>
      <c r="O2415" s="1">
        <f>_xlfn.IFNA(VLOOKUP(Schedule[[#This Row],[船名]],Vessel!$A:$G,2,0),"")</f>
        <v>6655</v>
      </c>
      <c r="P2415" s="1" t="str">
        <f>_xlfn.IFNA(VLOOKUP(Schedule[[#This Row],[船名]],Vessel!$A:$G,3,0),"")</f>
        <v>cc/l</v>
      </c>
      <c r="Q2415" s="1">
        <f>_xlfn.IFNA(VLOOKUP(Schedule[[#This Row],[船名]],Vessel!$A:$G,4,0),"")</f>
        <v>2006</v>
      </c>
      <c r="R2415" s="1" t="str">
        <f>_xlfn.IFNA(VLOOKUP(Schedule[[#This Row],[船名]],Vessel!$A:$G,5,0),"")</f>
        <v>KOR</v>
      </c>
      <c r="S2415" s="1" t="str">
        <f>_xlfn.IFNA(VLOOKUP(Schedule[[#This Row],[船名]],Vessel!$A:$G,6,0),"")</f>
        <v>O</v>
      </c>
      <c r="T2415" s="1" t="str">
        <f>_xlfn.IFNA(VLOOKUP(Schedule[[#This Row],[船名]],Vessel!$A:$G,7,0),"")</f>
        <v>SM Line Corp.</v>
      </c>
      <c r="U2415" s="1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2416" spans="1:21" x14ac:dyDescent="0.4">
      <c r="A2416" s="1" t="s">
        <v>15694</v>
      </c>
      <c r="B2416" s="1" t="s">
        <v>15695</v>
      </c>
      <c r="C2416" s="1" t="s">
        <v>223</v>
      </c>
      <c r="D2416" s="1" t="s">
        <v>12836</v>
      </c>
      <c r="E2416" s="1" t="s">
        <v>12893</v>
      </c>
      <c r="F2416" s="1" t="s">
        <v>15298</v>
      </c>
      <c r="G2416" s="1" t="s">
        <v>12984</v>
      </c>
      <c r="H2416" s="1" t="s">
        <v>229</v>
      </c>
      <c r="I2416" s="2">
        <v>45995</v>
      </c>
      <c r="J2416" s="1" t="s">
        <v>12821</v>
      </c>
      <c r="K2416" s="1" t="s">
        <v>15267</v>
      </c>
      <c r="L2416" s="1" t="s">
        <v>12893</v>
      </c>
      <c r="M2416" s="1" t="s">
        <v>228</v>
      </c>
      <c r="N2416" s="2" t="str">
        <f>VLOOKUP(Schedule[[#This Row],[船期]],week!A:D,4,0)</f>
        <v>202549</v>
      </c>
      <c r="O2416" s="1">
        <f>_xlfn.IFNA(VLOOKUP(Schedule[[#This Row],[船名]],Vessel!$A:$G,2,0),"")</f>
        <v>6655</v>
      </c>
      <c r="P2416" s="1" t="str">
        <f>_xlfn.IFNA(VLOOKUP(Schedule[[#This Row],[船名]],Vessel!$A:$G,3,0),"")</f>
        <v>cc/l</v>
      </c>
      <c r="Q2416" s="1">
        <f>_xlfn.IFNA(VLOOKUP(Schedule[[#This Row],[船名]],Vessel!$A:$G,4,0),"")</f>
        <v>2006</v>
      </c>
      <c r="R2416" s="1" t="str">
        <f>_xlfn.IFNA(VLOOKUP(Schedule[[#This Row],[船名]],Vessel!$A:$G,5,0),"")</f>
        <v>KOR</v>
      </c>
      <c r="S2416" s="1" t="str">
        <f>_xlfn.IFNA(VLOOKUP(Schedule[[#This Row],[船名]],Vessel!$A:$G,6,0),"")</f>
        <v>O</v>
      </c>
      <c r="T2416" s="1" t="str">
        <f>_xlfn.IFNA(VLOOKUP(Schedule[[#This Row],[船名]],Vessel!$A:$G,7,0),"")</f>
        <v>SM Line Corp.</v>
      </c>
      <c r="U2416" s="1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2417" spans="1:21" x14ac:dyDescent="0.4">
      <c r="A2417" s="1" t="s">
        <v>15694</v>
      </c>
      <c r="B2417" s="1" t="s">
        <v>15695</v>
      </c>
      <c r="C2417" s="1" t="s">
        <v>223</v>
      </c>
      <c r="D2417" s="1" t="s">
        <v>12836</v>
      </c>
      <c r="E2417" s="1" t="s">
        <v>12893</v>
      </c>
      <c r="F2417" s="1" t="s">
        <v>15298</v>
      </c>
      <c r="G2417" s="1" t="s">
        <v>12984</v>
      </c>
      <c r="H2417" s="1" t="s">
        <v>14002</v>
      </c>
      <c r="I2417" s="2">
        <v>45986</v>
      </c>
      <c r="J2417" s="1" t="s">
        <v>12821</v>
      </c>
      <c r="K2417" s="1" t="s">
        <v>15267</v>
      </c>
      <c r="L2417" s="1" t="s">
        <v>12892</v>
      </c>
      <c r="M2417" s="1" t="s">
        <v>230</v>
      </c>
      <c r="N2417" s="2" t="str">
        <f>VLOOKUP(Schedule[[#This Row],[船期]],week!A:D,4,0)</f>
        <v>202548</v>
      </c>
      <c r="O2417" s="1">
        <f>_xlfn.IFNA(VLOOKUP(Schedule[[#This Row],[船名]],Vessel!$A:$G,2,0),"")</f>
        <v>6655</v>
      </c>
      <c r="P2417" s="1" t="str">
        <f>_xlfn.IFNA(VLOOKUP(Schedule[[#This Row],[船名]],Vessel!$A:$G,3,0),"")</f>
        <v>cc/l</v>
      </c>
      <c r="Q2417" s="1">
        <f>_xlfn.IFNA(VLOOKUP(Schedule[[#This Row],[船名]],Vessel!$A:$G,4,0),"")</f>
        <v>2006</v>
      </c>
      <c r="R2417" s="1" t="str">
        <f>_xlfn.IFNA(VLOOKUP(Schedule[[#This Row],[船名]],Vessel!$A:$G,5,0),"")</f>
        <v>KOR</v>
      </c>
      <c r="S2417" s="1" t="str">
        <f>_xlfn.IFNA(VLOOKUP(Schedule[[#This Row],[船名]],Vessel!$A:$G,6,0),"")</f>
        <v>O</v>
      </c>
      <c r="T2417" s="1" t="str">
        <f>_xlfn.IFNA(VLOOKUP(Schedule[[#This Row],[船名]],Vessel!$A:$G,7,0),"")</f>
        <v>SM Line Corp.</v>
      </c>
      <c r="U2417" s="1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2418" spans="1:21" x14ac:dyDescent="0.4">
      <c r="A2418" s="1" t="s">
        <v>15694</v>
      </c>
      <c r="B2418" s="1" t="s">
        <v>15695</v>
      </c>
      <c r="C2418" s="1" t="s">
        <v>223</v>
      </c>
      <c r="D2418" s="1" t="s">
        <v>12836</v>
      </c>
      <c r="E2418" s="1" t="s">
        <v>12893</v>
      </c>
      <c r="F2418" s="1" t="s">
        <v>15298</v>
      </c>
      <c r="G2418" s="1" t="s">
        <v>12984</v>
      </c>
      <c r="H2418" s="1" t="s">
        <v>14003</v>
      </c>
      <c r="I2418" s="2">
        <v>45981</v>
      </c>
      <c r="J2418" s="1" t="s">
        <v>12821</v>
      </c>
      <c r="K2418" s="1" t="s">
        <v>15267</v>
      </c>
      <c r="L2418" s="1" t="s">
        <v>12892</v>
      </c>
      <c r="M2418" s="1" t="s">
        <v>220</v>
      </c>
      <c r="N2418" s="2" t="str">
        <f>VLOOKUP(Schedule[[#This Row],[船期]],week!A:D,4,0)</f>
        <v>202547</v>
      </c>
      <c r="O2418" s="1">
        <f>_xlfn.IFNA(VLOOKUP(Schedule[[#This Row],[船名]],Vessel!$A:$G,2,0),"")</f>
        <v>6655</v>
      </c>
      <c r="P2418" s="1" t="str">
        <f>_xlfn.IFNA(VLOOKUP(Schedule[[#This Row],[船名]],Vessel!$A:$G,3,0),"")</f>
        <v>cc/l</v>
      </c>
      <c r="Q2418" s="1">
        <f>_xlfn.IFNA(VLOOKUP(Schedule[[#This Row],[船名]],Vessel!$A:$G,4,0),"")</f>
        <v>2007</v>
      </c>
      <c r="R2418" s="1" t="str">
        <f>_xlfn.IFNA(VLOOKUP(Schedule[[#This Row],[船名]],Vessel!$A:$G,5,0),"")</f>
        <v>KOR</v>
      </c>
      <c r="S2418" s="1" t="str">
        <f>_xlfn.IFNA(VLOOKUP(Schedule[[#This Row],[船名]],Vessel!$A:$G,6,0),"")</f>
        <v>O</v>
      </c>
      <c r="T2418" s="1" t="str">
        <f>_xlfn.IFNA(VLOOKUP(Schedule[[#This Row],[船名]],Vessel!$A:$G,7,0),"")</f>
        <v>SM Line Corp.</v>
      </c>
      <c r="U2418" s="1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2419" spans="1:21" x14ac:dyDescent="0.4">
      <c r="A2419" s="1" t="s">
        <v>15694</v>
      </c>
      <c r="B2419" s="1" t="s">
        <v>15695</v>
      </c>
      <c r="C2419" s="1" t="s">
        <v>223</v>
      </c>
      <c r="D2419" s="1" t="s">
        <v>12836</v>
      </c>
      <c r="E2419" s="1" t="s">
        <v>12893</v>
      </c>
      <c r="F2419" s="1" t="s">
        <v>15298</v>
      </c>
      <c r="G2419" s="1" t="s">
        <v>12984</v>
      </c>
      <c r="H2419" s="1" t="s">
        <v>14004</v>
      </c>
      <c r="I2419" s="2">
        <v>45973</v>
      </c>
      <c r="J2419" s="1" t="s">
        <v>12821</v>
      </c>
      <c r="K2419" s="1" t="s">
        <v>15267</v>
      </c>
      <c r="L2419" s="1" t="s">
        <v>12892</v>
      </c>
      <c r="M2419" s="1" t="s">
        <v>231</v>
      </c>
      <c r="N2419" s="2" t="str">
        <f>VLOOKUP(Schedule[[#This Row],[船期]],week!A:D,4,0)</f>
        <v>202546</v>
      </c>
      <c r="O2419" s="1">
        <f>_xlfn.IFNA(VLOOKUP(Schedule[[#This Row],[船名]],Vessel!$A:$G,2,0),"")</f>
        <v>6655</v>
      </c>
      <c r="P2419" s="1" t="str">
        <f>_xlfn.IFNA(VLOOKUP(Schedule[[#This Row],[船名]],Vessel!$A:$G,3,0),"")</f>
        <v>cc/l</v>
      </c>
      <c r="Q2419" s="1">
        <f>_xlfn.IFNA(VLOOKUP(Schedule[[#This Row],[船名]],Vessel!$A:$G,4,0),"")</f>
        <v>2007</v>
      </c>
      <c r="R2419" s="1" t="str">
        <f>_xlfn.IFNA(VLOOKUP(Schedule[[#This Row],[船名]],Vessel!$A:$G,5,0),"")</f>
        <v>KOR</v>
      </c>
      <c r="S2419" s="1" t="str">
        <f>_xlfn.IFNA(VLOOKUP(Schedule[[#This Row],[船名]],Vessel!$A:$G,6,0),"")</f>
        <v>O</v>
      </c>
      <c r="T2419" s="1" t="str">
        <f>_xlfn.IFNA(VLOOKUP(Schedule[[#This Row],[船名]],Vessel!$A:$G,7,0),"")</f>
        <v>SM Line Corp.</v>
      </c>
      <c r="U2419" s="1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2420" spans="1:21" x14ac:dyDescent="0.4">
      <c r="A2420" s="1" t="s">
        <v>15694</v>
      </c>
      <c r="B2420" s="1" t="s">
        <v>15695</v>
      </c>
      <c r="C2420" s="1" t="s">
        <v>223</v>
      </c>
      <c r="D2420" s="1" t="s">
        <v>12836</v>
      </c>
      <c r="E2420" s="1" t="s">
        <v>12893</v>
      </c>
      <c r="F2420" s="1" t="s">
        <v>15298</v>
      </c>
      <c r="G2420" s="1" t="s">
        <v>12984</v>
      </c>
      <c r="H2420" s="1" t="s">
        <v>14005</v>
      </c>
      <c r="I2420" s="2">
        <v>45963</v>
      </c>
      <c r="J2420" s="1" t="s">
        <v>12821</v>
      </c>
      <c r="K2420" s="1" t="s">
        <v>15267</v>
      </c>
      <c r="L2420" s="1" t="s">
        <v>12898</v>
      </c>
      <c r="M2420" s="1" t="s">
        <v>224</v>
      </c>
      <c r="N2420" s="2" t="str">
        <f>VLOOKUP(Schedule[[#This Row],[船期]],week!A:D,4,0)</f>
        <v>202545</v>
      </c>
      <c r="O2420" s="1">
        <f>_xlfn.IFNA(VLOOKUP(Schedule[[#This Row],[船名]],Vessel!$A:$G,2,0),"")</f>
        <v>6655</v>
      </c>
      <c r="P2420" s="1" t="str">
        <f>_xlfn.IFNA(VLOOKUP(Schedule[[#This Row],[船名]],Vessel!$A:$G,3,0),"")</f>
        <v>cc/l</v>
      </c>
      <c r="Q2420" s="1">
        <f>_xlfn.IFNA(VLOOKUP(Schedule[[#This Row],[船名]],Vessel!$A:$G,4,0),"")</f>
        <v>2007</v>
      </c>
      <c r="R2420" s="1" t="str">
        <f>_xlfn.IFNA(VLOOKUP(Schedule[[#This Row],[船名]],Vessel!$A:$G,5,0),"")</f>
        <v>KOR</v>
      </c>
      <c r="S2420" s="1" t="str">
        <f>_xlfn.IFNA(VLOOKUP(Schedule[[#This Row],[船名]],Vessel!$A:$G,6,0),"")</f>
        <v>O</v>
      </c>
      <c r="T2420" s="1" t="str">
        <f>_xlfn.IFNA(VLOOKUP(Schedule[[#This Row],[船名]],Vessel!$A:$G,7,0),"")</f>
        <v>SM Line Corp.</v>
      </c>
      <c r="U2420" s="1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2421" spans="1:21" x14ac:dyDescent="0.4">
      <c r="A2421" s="1" t="s">
        <v>15694</v>
      </c>
      <c r="B2421" s="1" t="s">
        <v>15695</v>
      </c>
      <c r="C2421" s="1" t="s">
        <v>223</v>
      </c>
      <c r="D2421" s="1" t="s">
        <v>12836</v>
      </c>
      <c r="E2421" s="1" t="s">
        <v>12893</v>
      </c>
      <c r="F2421" s="1" t="s">
        <v>15298</v>
      </c>
      <c r="G2421" s="1" t="s">
        <v>12984</v>
      </c>
      <c r="H2421" s="1" t="s">
        <v>14006</v>
      </c>
      <c r="I2421" s="2">
        <v>45959</v>
      </c>
      <c r="J2421" s="1" t="s">
        <v>12821</v>
      </c>
      <c r="K2421" s="1" t="s">
        <v>15267</v>
      </c>
      <c r="L2421" s="1" t="s">
        <v>12893</v>
      </c>
      <c r="M2421" s="1" t="s">
        <v>226</v>
      </c>
      <c r="N2421" s="2" t="str">
        <f>VLOOKUP(Schedule[[#This Row],[船期]],week!A:D,4,0)</f>
        <v>202544</v>
      </c>
      <c r="O2421" s="1">
        <f>_xlfn.IFNA(VLOOKUP(Schedule[[#This Row],[船名]],Vessel!$A:$G,2,0),"")</f>
        <v>6655</v>
      </c>
      <c r="P2421" s="1" t="str">
        <f>_xlfn.IFNA(VLOOKUP(Schedule[[#This Row],[船名]],Vessel!$A:$G,3,0),"")</f>
        <v>cc/l</v>
      </c>
      <c r="Q2421" s="1">
        <f>_xlfn.IFNA(VLOOKUP(Schedule[[#This Row],[船名]],Vessel!$A:$G,4,0),"")</f>
        <v>2006</v>
      </c>
      <c r="R2421" s="1" t="str">
        <f>_xlfn.IFNA(VLOOKUP(Schedule[[#This Row],[船名]],Vessel!$A:$G,5,0),"")</f>
        <v>KOR</v>
      </c>
      <c r="S2421" s="1" t="str">
        <f>_xlfn.IFNA(VLOOKUP(Schedule[[#This Row],[船名]],Vessel!$A:$G,6,0),"")</f>
        <v>O</v>
      </c>
      <c r="T2421" s="1" t="str">
        <f>_xlfn.IFNA(VLOOKUP(Schedule[[#This Row],[船名]],Vessel!$A:$G,7,0),"")</f>
        <v>SM Line Corp.</v>
      </c>
      <c r="U2421" s="1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2422" spans="1:21" x14ac:dyDescent="0.4">
      <c r="A2422" s="1" t="s">
        <v>15694</v>
      </c>
      <c r="B2422" s="1" t="s">
        <v>15695</v>
      </c>
      <c r="C2422" s="1" t="s">
        <v>262</v>
      </c>
      <c r="D2422" s="1" t="s">
        <v>12836</v>
      </c>
      <c r="E2422" s="1" t="s">
        <v>12896</v>
      </c>
      <c r="F2422" s="1" t="s">
        <v>261</v>
      </c>
      <c r="G2422" s="1" t="s">
        <v>12984</v>
      </c>
      <c r="H2422" s="1" t="s">
        <v>13515</v>
      </c>
      <c r="I2422" s="2">
        <v>46041</v>
      </c>
      <c r="J2422" s="1" t="s">
        <v>12809</v>
      </c>
      <c r="K2422" s="1" t="s">
        <v>15267</v>
      </c>
      <c r="L2422" s="1" t="s">
        <v>12799</v>
      </c>
      <c r="M2422" s="1" t="s">
        <v>11057</v>
      </c>
      <c r="N2422" s="2" t="str">
        <f>VLOOKUP(Schedule[[#This Row],[船期]],week!A:D,4,0)</f>
        <v>202603</v>
      </c>
      <c r="O2422" s="1">
        <f>_xlfn.IFNA(VLOOKUP(Schedule[[#This Row],[船名]],Vessel!$A:$G,2,0),"")</f>
        <v>15413</v>
      </c>
      <c r="P2422" s="1" t="str">
        <f>_xlfn.IFNA(VLOOKUP(Schedule[[#This Row],[船名]],Vessel!$A:$G,3,0),"")</f>
        <v>cc/u</v>
      </c>
      <c r="Q2422" s="1">
        <f>_xlfn.IFNA(VLOOKUP(Schedule[[#This Row],[船名]],Vessel!$A:$G,4,0),"")</f>
        <v>2022</v>
      </c>
      <c r="R2422" s="1" t="str">
        <f>_xlfn.IFNA(VLOOKUP(Schedule[[#This Row],[船名]],Vessel!$A:$G,5,0),"")</f>
        <v>GBR</v>
      </c>
      <c r="S2422" s="1" t="str">
        <f>_xlfn.IFNA(VLOOKUP(Schedule[[#This Row],[船名]],Vessel!$A:$G,6,0),"")</f>
        <v>T</v>
      </c>
      <c r="T2422" s="1" t="str">
        <f>_xlfn.IFNA(VLOOKUP(Schedule[[#This Row],[船名]],Vessel!$A:$G,7,0),"")</f>
        <v>Maersk A/S</v>
      </c>
      <c r="U2422" s="1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2423" spans="1:21" x14ac:dyDescent="0.4">
      <c r="A2423" s="1" t="s">
        <v>15694</v>
      </c>
      <c r="B2423" s="1" t="s">
        <v>15695</v>
      </c>
      <c r="C2423" s="1" t="s">
        <v>262</v>
      </c>
      <c r="D2423" s="1" t="s">
        <v>12836</v>
      </c>
      <c r="E2423" s="1" t="s">
        <v>12896</v>
      </c>
      <c r="F2423" s="1" t="s">
        <v>261</v>
      </c>
      <c r="G2423" s="1" t="s">
        <v>12984</v>
      </c>
      <c r="H2423" s="1" t="s">
        <v>13617</v>
      </c>
      <c r="I2423" s="2">
        <v>46046</v>
      </c>
      <c r="J2423" s="1" t="s">
        <v>12809</v>
      </c>
      <c r="K2423" s="1" t="s">
        <v>15267</v>
      </c>
      <c r="L2423" s="1" t="s">
        <v>12893</v>
      </c>
      <c r="M2423" s="1" t="s">
        <v>269</v>
      </c>
      <c r="N2423" s="2" t="str">
        <f>VLOOKUP(Schedule[[#This Row],[船期]],week!A:D,4,0)</f>
        <v>202603</v>
      </c>
      <c r="O2423" s="1">
        <f>_xlfn.IFNA(VLOOKUP(Schedule[[#This Row],[船名]],Vessel!$A:$G,2,0),"")</f>
        <v>10888</v>
      </c>
      <c r="P2423" s="1" t="str">
        <f>_xlfn.IFNA(VLOOKUP(Schedule[[#This Row],[船名]],Vessel!$A:$G,3,0),"")</f>
        <v>cc/v</v>
      </c>
      <c r="Q2423" s="1">
        <f>_xlfn.IFNA(VLOOKUP(Schedule[[#This Row],[船名]],Vessel!$A:$G,4,0),"")</f>
        <v>2006</v>
      </c>
      <c r="R2423" s="1" t="str">
        <f>_xlfn.IFNA(VLOOKUP(Schedule[[#This Row],[船名]],Vessel!$A:$G,5,0),"")</f>
        <v>DNK</v>
      </c>
      <c r="S2423" s="1" t="str">
        <f>_xlfn.IFNA(VLOOKUP(Schedule[[#This Row],[船名]],Vessel!$A:$G,6,0),"")</f>
        <v>O</v>
      </c>
      <c r="T2423" s="1" t="str">
        <f>_xlfn.IFNA(VLOOKUP(Schedule[[#This Row],[船名]],Vessel!$A:$G,7,0),"")</f>
        <v>Maersk A/S</v>
      </c>
      <c r="U2423" s="1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2424" spans="1:21" x14ac:dyDescent="0.4">
      <c r="A2424" s="1" t="s">
        <v>15694</v>
      </c>
      <c r="B2424" s="1" t="s">
        <v>15695</v>
      </c>
      <c r="C2424" s="1" t="s">
        <v>262</v>
      </c>
      <c r="D2424" s="1" t="s">
        <v>12836</v>
      </c>
      <c r="E2424" s="1" t="s">
        <v>12896</v>
      </c>
      <c r="F2424" s="1" t="s">
        <v>261</v>
      </c>
      <c r="G2424" s="1" t="s">
        <v>12984</v>
      </c>
      <c r="H2424" s="1" t="s">
        <v>14184</v>
      </c>
      <c r="I2424" s="2">
        <v>46053</v>
      </c>
      <c r="J2424" s="1" t="s">
        <v>12809</v>
      </c>
      <c r="K2424" s="1" t="s">
        <v>15267</v>
      </c>
      <c r="L2424" s="1" t="s">
        <v>12795</v>
      </c>
      <c r="M2424" s="1" t="s">
        <v>267</v>
      </c>
      <c r="N2424" s="2" t="str">
        <f>VLOOKUP(Schedule[[#This Row],[船期]],week!A:D,4,0)</f>
        <v>202604</v>
      </c>
      <c r="O2424" s="1">
        <f>_xlfn.IFNA(VLOOKUP(Schedule[[#This Row],[船名]],Vessel!$A:$G,2,0),"")</f>
        <v>11008</v>
      </c>
      <c r="P2424" s="1" t="str">
        <f>_xlfn.IFNA(VLOOKUP(Schedule[[#This Row],[船名]],Vessel!$A:$G,3,0),"")</f>
        <v>cc/v</v>
      </c>
      <c r="Q2424" s="1">
        <f>_xlfn.IFNA(VLOOKUP(Schedule[[#This Row],[船名]],Vessel!$A:$G,4,0),"")</f>
        <v>2009</v>
      </c>
      <c r="R2424" s="1" t="str">
        <f>_xlfn.IFNA(VLOOKUP(Schedule[[#This Row],[船名]],Vessel!$A:$G,5,0),"")</f>
        <v>HKG</v>
      </c>
      <c r="S2424" s="1" t="str">
        <f>_xlfn.IFNA(VLOOKUP(Schedule[[#This Row],[船名]],Vessel!$A:$G,6,0),"")</f>
        <v>O</v>
      </c>
      <c r="T2424" s="1" t="str">
        <f>_xlfn.IFNA(VLOOKUP(Schedule[[#This Row],[船名]],Vessel!$A:$G,7,0),"")</f>
        <v>Maersk A/S</v>
      </c>
      <c r="U2424" s="1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2425" spans="1:21" x14ac:dyDescent="0.4">
      <c r="A2425" s="1" t="s">
        <v>15694</v>
      </c>
      <c r="B2425" s="1" t="s">
        <v>15695</v>
      </c>
      <c r="C2425" s="1" t="s">
        <v>262</v>
      </c>
      <c r="D2425" s="1" t="s">
        <v>12836</v>
      </c>
      <c r="E2425" s="1" t="s">
        <v>12896</v>
      </c>
      <c r="F2425" s="1" t="s">
        <v>261</v>
      </c>
      <c r="G2425" s="1" t="s">
        <v>12984</v>
      </c>
      <c r="H2425" s="1" t="s">
        <v>14365</v>
      </c>
      <c r="I2425" s="2">
        <v>46060</v>
      </c>
      <c r="J2425" s="1" t="s">
        <v>12809</v>
      </c>
      <c r="K2425" s="1" t="s">
        <v>15267</v>
      </c>
      <c r="L2425" s="1" t="s">
        <v>12795</v>
      </c>
      <c r="M2425" s="1" t="s">
        <v>265</v>
      </c>
      <c r="N2425" s="2" t="str">
        <f>VLOOKUP(Schedule[[#This Row],[船期]],week!A:D,4,0)</f>
        <v>202605</v>
      </c>
      <c r="O2425" s="1">
        <f>_xlfn.IFNA(VLOOKUP(Schedule[[#This Row],[船名]],Vessel!$A:$G,2,0),"")</f>
        <v>11008</v>
      </c>
      <c r="P2425" s="1" t="str">
        <f>_xlfn.IFNA(VLOOKUP(Schedule[[#This Row],[船名]],Vessel!$A:$G,3,0),"")</f>
        <v>cc/v</v>
      </c>
      <c r="Q2425" s="1">
        <f>_xlfn.IFNA(VLOOKUP(Schedule[[#This Row],[船名]],Vessel!$A:$G,4,0),"")</f>
        <v>2008</v>
      </c>
      <c r="R2425" s="1" t="str">
        <f>_xlfn.IFNA(VLOOKUP(Schedule[[#This Row],[船名]],Vessel!$A:$G,5,0),"")</f>
        <v>HKG</v>
      </c>
      <c r="S2425" s="1" t="str">
        <f>_xlfn.IFNA(VLOOKUP(Schedule[[#This Row],[船名]],Vessel!$A:$G,6,0),"")</f>
        <v>O</v>
      </c>
      <c r="T2425" s="1" t="str">
        <f>_xlfn.IFNA(VLOOKUP(Schedule[[#This Row],[船名]],Vessel!$A:$G,7,0),"")</f>
        <v>Maersk A/S</v>
      </c>
      <c r="U2425" s="1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2426" spans="1:21" x14ac:dyDescent="0.4">
      <c r="A2426" s="1" t="s">
        <v>15694</v>
      </c>
      <c r="B2426" s="1" t="s">
        <v>15695</v>
      </c>
      <c r="C2426" s="1" t="s">
        <v>262</v>
      </c>
      <c r="D2426" s="1" t="s">
        <v>12836</v>
      </c>
      <c r="E2426" s="1" t="s">
        <v>12896</v>
      </c>
      <c r="F2426" s="1" t="s">
        <v>261</v>
      </c>
      <c r="G2426" s="1" t="s">
        <v>12984</v>
      </c>
      <c r="H2426" s="1" t="s">
        <v>15299</v>
      </c>
      <c r="I2426" s="2">
        <v>46067</v>
      </c>
      <c r="J2426" s="1" t="s">
        <v>12809</v>
      </c>
      <c r="K2426" s="1" t="s">
        <v>15267</v>
      </c>
      <c r="L2426" s="1" t="s">
        <v>12795</v>
      </c>
      <c r="M2426" s="1" t="s">
        <v>263</v>
      </c>
      <c r="N2426" s="2" t="str">
        <f>VLOOKUP(Schedule[[#This Row],[船期]],week!A:D,4,0)</f>
        <v>202606</v>
      </c>
      <c r="O2426" s="1">
        <f>_xlfn.IFNA(VLOOKUP(Schedule[[#This Row],[船名]],Vessel!$A:$G,2,0),"")</f>
        <v>11008</v>
      </c>
      <c r="P2426" s="1" t="str">
        <f>_xlfn.IFNA(VLOOKUP(Schedule[[#This Row],[船名]],Vessel!$A:$G,3,0),"")</f>
        <v>cc/v</v>
      </c>
      <c r="Q2426" s="1">
        <f>_xlfn.IFNA(VLOOKUP(Schedule[[#This Row],[船名]],Vessel!$A:$G,4,0),"")</f>
        <v>2009</v>
      </c>
      <c r="R2426" s="1" t="str">
        <f>_xlfn.IFNA(VLOOKUP(Schedule[[#This Row],[船名]],Vessel!$A:$G,5,0),"")</f>
        <v>DNK</v>
      </c>
      <c r="S2426" s="1" t="str">
        <f>_xlfn.IFNA(VLOOKUP(Schedule[[#This Row],[船名]],Vessel!$A:$G,6,0),"")</f>
        <v>O</v>
      </c>
      <c r="T2426" s="1" t="str">
        <f>_xlfn.IFNA(VLOOKUP(Schedule[[#This Row],[船名]],Vessel!$A:$G,7,0),"")</f>
        <v>Maersk A/S</v>
      </c>
      <c r="U2426" s="1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2427" spans="1:21" x14ac:dyDescent="0.4">
      <c r="A2427" s="1" t="s">
        <v>15694</v>
      </c>
      <c r="B2427" s="1" t="s">
        <v>15695</v>
      </c>
      <c r="C2427" s="1" t="s">
        <v>262</v>
      </c>
      <c r="D2427" s="1" t="s">
        <v>12836</v>
      </c>
      <c r="E2427" s="1" t="s">
        <v>12896</v>
      </c>
      <c r="F2427" s="1" t="s">
        <v>261</v>
      </c>
      <c r="G2427" s="1" t="s">
        <v>12984</v>
      </c>
      <c r="H2427" s="1" t="s">
        <v>16097</v>
      </c>
      <c r="I2427" s="2">
        <v>46074</v>
      </c>
      <c r="J2427" s="1" t="s">
        <v>12809</v>
      </c>
      <c r="K2427" s="1" t="s">
        <v>15267</v>
      </c>
      <c r="L2427" s="1" t="s">
        <v>12795</v>
      </c>
      <c r="M2427" s="1" t="s">
        <v>258</v>
      </c>
      <c r="N2427" s="2" t="str">
        <f>VLOOKUP(Schedule[[#This Row],[船期]],week!A:D,4,0)</f>
        <v>202607</v>
      </c>
      <c r="O2427" s="1">
        <f>_xlfn.IFNA(VLOOKUP(Schedule[[#This Row],[船名]],Vessel!$A:$G,2,0),"")</f>
        <v>11008</v>
      </c>
      <c r="P2427" s="1" t="str">
        <f>_xlfn.IFNA(VLOOKUP(Schedule[[#This Row],[船名]],Vessel!$A:$G,3,0),"")</f>
        <v>cc/v</v>
      </c>
      <c r="Q2427" s="1">
        <f>_xlfn.IFNA(VLOOKUP(Schedule[[#This Row],[船名]],Vessel!$A:$G,4,0),"")</f>
        <v>2008</v>
      </c>
      <c r="R2427" s="1" t="str">
        <f>_xlfn.IFNA(VLOOKUP(Schedule[[#This Row],[船名]],Vessel!$A:$G,5,0),"")</f>
        <v>HKG</v>
      </c>
      <c r="S2427" s="1" t="str">
        <f>_xlfn.IFNA(VLOOKUP(Schedule[[#This Row],[船名]],Vessel!$A:$G,6,0),"")</f>
        <v>O</v>
      </c>
      <c r="T2427" s="1" t="str">
        <f>_xlfn.IFNA(VLOOKUP(Schedule[[#This Row],[船名]],Vessel!$A:$G,7,0),"")</f>
        <v>Maersk A/S</v>
      </c>
      <c r="U2427" s="1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2428" spans="1:21" x14ac:dyDescent="0.4">
      <c r="A2428" s="1" t="s">
        <v>15694</v>
      </c>
      <c r="B2428" s="1" t="s">
        <v>15695</v>
      </c>
      <c r="C2428" s="1" t="s">
        <v>262</v>
      </c>
      <c r="D2428" s="1" t="s">
        <v>12836</v>
      </c>
      <c r="E2428" s="1" t="s">
        <v>12896</v>
      </c>
      <c r="F2428" s="1" t="s">
        <v>261</v>
      </c>
      <c r="G2428" s="1" t="s">
        <v>12984</v>
      </c>
      <c r="H2428" s="1" t="s">
        <v>16337</v>
      </c>
      <c r="I2428" s="2">
        <v>46081</v>
      </c>
      <c r="J2428" s="1" t="s">
        <v>12809</v>
      </c>
      <c r="K2428" s="1" t="s">
        <v>15267</v>
      </c>
      <c r="L2428" s="1" t="s">
        <v>12795</v>
      </c>
      <c r="M2428" s="1" t="s">
        <v>272</v>
      </c>
      <c r="N2428" s="2" t="str">
        <f>VLOOKUP(Schedule[[#This Row],[船期]],week!A:D,4,0)</f>
        <v>202608</v>
      </c>
      <c r="O2428" s="1">
        <f>_xlfn.IFNA(VLOOKUP(Schedule[[#This Row],[船名]],Vessel!$A:$G,2,0),"")</f>
        <v>11008</v>
      </c>
      <c r="P2428" s="1" t="str">
        <f>_xlfn.IFNA(VLOOKUP(Schedule[[#This Row],[船名]],Vessel!$A:$G,3,0),"")</f>
        <v>cc/v</v>
      </c>
      <c r="Q2428" s="1">
        <f>_xlfn.IFNA(VLOOKUP(Schedule[[#This Row],[船名]],Vessel!$A:$G,4,0),"")</f>
        <v>2008</v>
      </c>
      <c r="R2428" s="1" t="str">
        <f>_xlfn.IFNA(VLOOKUP(Schedule[[#This Row],[船名]],Vessel!$A:$G,5,0),"")</f>
        <v>HKG</v>
      </c>
      <c r="S2428" s="1" t="str">
        <f>_xlfn.IFNA(VLOOKUP(Schedule[[#This Row],[船名]],Vessel!$A:$G,6,0),"")</f>
        <v>O</v>
      </c>
      <c r="T2428" s="1" t="str">
        <f>_xlfn.IFNA(VLOOKUP(Schedule[[#This Row],[船名]],Vessel!$A:$G,7,0),"")</f>
        <v>Maersk A/S</v>
      </c>
      <c r="U2428" s="1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2429" spans="1:21" x14ac:dyDescent="0.4">
      <c r="A2429" s="1" t="s">
        <v>15694</v>
      </c>
      <c r="B2429" s="1" t="s">
        <v>15695</v>
      </c>
      <c r="C2429" s="1" t="s">
        <v>262</v>
      </c>
      <c r="D2429" s="1" t="s">
        <v>12836</v>
      </c>
      <c r="E2429" s="1" t="s">
        <v>12896</v>
      </c>
      <c r="F2429" s="1" t="s">
        <v>261</v>
      </c>
      <c r="G2429" s="1" t="s">
        <v>12984</v>
      </c>
      <c r="H2429" s="1" t="s">
        <v>16612</v>
      </c>
      <c r="I2429" s="2">
        <v>46088</v>
      </c>
      <c r="J2429" s="1" t="s">
        <v>12809</v>
      </c>
      <c r="K2429" s="1" t="s">
        <v>15267</v>
      </c>
      <c r="L2429" s="1" t="s">
        <v>12795</v>
      </c>
      <c r="M2429" s="1" t="s">
        <v>271</v>
      </c>
      <c r="N2429" s="2" t="str">
        <f>VLOOKUP(Schedule[[#This Row],[船期]],week!A:D,4,0)</f>
        <v>202609</v>
      </c>
      <c r="O2429" s="1">
        <f>_xlfn.IFNA(VLOOKUP(Schedule[[#This Row],[船名]],Vessel!$A:$G,2,0),"")</f>
        <v>11294</v>
      </c>
      <c r="P2429" s="1" t="str">
        <f>_xlfn.IFNA(VLOOKUP(Schedule[[#This Row],[船名]],Vessel!$A:$G,3,0),"")</f>
        <v>cc/v</v>
      </c>
      <c r="Q2429" s="1">
        <f>_xlfn.IFNA(VLOOKUP(Schedule[[#This Row],[船名]],Vessel!$A:$G,4,0),"")</f>
        <v>2007</v>
      </c>
      <c r="R2429" s="1" t="str">
        <f>_xlfn.IFNA(VLOOKUP(Schedule[[#This Row],[船名]],Vessel!$A:$G,5,0),"")</f>
        <v>SGP</v>
      </c>
      <c r="S2429" s="1" t="str">
        <f>_xlfn.IFNA(VLOOKUP(Schedule[[#This Row],[船名]],Vessel!$A:$G,6,0),"")</f>
        <v>O</v>
      </c>
      <c r="T2429" s="1" t="str">
        <f>_xlfn.IFNA(VLOOKUP(Schedule[[#This Row],[船名]],Vessel!$A:$G,7,0),"")</f>
        <v>Maersk A/S</v>
      </c>
      <c r="U2429" s="1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2430" spans="1:21" x14ac:dyDescent="0.4">
      <c r="A2430" s="1" t="s">
        <v>15694</v>
      </c>
      <c r="B2430" s="1" t="s">
        <v>15695</v>
      </c>
      <c r="C2430" s="1" t="s">
        <v>262</v>
      </c>
      <c r="D2430" s="1" t="s">
        <v>12836</v>
      </c>
      <c r="E2430" s="1" t="s">
        <v>12896</v>
      </c>
      <c r="F2430" s="1" t="s">
        <v>261</v>
      </c>
      <c r="G2430" s="1" t="s">
        <v>12984</v>
      </c>
      <c r="H2430" s="1" t="s">
        <v>12985</v>
      </c>
      <c r="I2430" s="2">
        <v>46035</v>
      </c>
      <c r="J2430" s="1" t="s">
        <v>12809</v>
      </c>
      <c r="K2430" s="1" t="s">
        <v>15267</v>
      </c>
      <c r="L2430" s="1" t="s">
        <v>12896</v>
      </c>
      <c r="M2430" s="1" t="s">
        <v>271</v>
      </c>
      <c r="N2430" s="2" t="str">
        <f>VLOOKUP(Schedule[[#This Row],[船期]],week!A:D,4,0)</f>
        <v>202602</v>
      </c>
      <c r="O2430" s="1">
        <f>_xlfn.IFNA(VLOOKUP(Schedule[[#This Row],[船名]],Vessel!$A:$G,2,0),"")</f>
        <v>11294</v>
      </c>
      <c r="P2430" s="1" t="str">
        <f>_xlfn.IFNA(VLOOKUP(Schedule[[#This Row],[船名]],Vessel!$A:$G,3,0),"")</f>
        <v>cc/v</v>
      </c>
      <c r="Q2430" s="1">
        <f>_xlfn.IFNA(VLOOKUP(Schedule[[#This Row],[船名]],Vessel!$A:$G,4,0),"")</f>
        <v>2007</v>
      </c>
      <c r="R2430" s="1" t="str">
        <f>_xlfn.IFNA(VLOOKUP(Schedule[[#This Row],[船名]],Vessel!$A:$G,5,0),"")</f>
        <v>SGP</v>
      </c>
      <c r="S2430" s="1" t="str">
        <f>_xlfn.IFNA(VLOOKUP(Schedule[[#This Row],[船名]],Vessel!$A:$G,6,0),"")</f>
        <v>O</v>
      </c>
      <c r="T2430" s="1" t="str">
        <f>_xlfn.IFNA(VLOOKUP(Schedule[[#This Row],[船名]],Vessel!$A:$G,7,0),"")</f>
        <v>Maersk A/S</v>
      </c>
      <c r="U2430" s="1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2431" spans="1:21" x14ac:dyDescent="0.4">
      <c r="A2431" s="1" t="s">
        <v>15694</v>
      </c>
      <c r="B2431" s="1" t="s">
        <v>15695</v>
      </c>
      <c r="C2431" s="1" t="s">
        <v>262</v>
      </c>
      <c r="D2431" s="1" t="s">
        <v>12836</v>
      </c>
      <c r="E2431" s="1" t="s">
        <v>12896</v>
      </c>
      <c r="F2431" s="1" t="s">
        <v>261</v>
      </c>
      <c r="G2431" s="1" t="s">
        <v>12984</v>
      </c>
      <c r="H2431" s="1" t="s">
        <v>12764</v>
      </c>
      <c r="I2431" s="2">
        <v>46026</v>
      </c>
      <c r="J2431" s="1" t="s">
        <v>12809</v>
      </c>
      <c r="K2431" s="1" t="s">
        <v>15267</v>
      </c>
      <c r="L2431" s="1" t="s">
        <v>12798</v>
      </c>
      <c r="M2431" s="1" t="s">
        <v>272</v>
      </c>
      <c r="N2431" s="2" t="str">
        <f>VLOOKUP(Schedule[[#This Row],[船期]],week!A:D,4,0)</f>
        <v>202601</v>
      </c>
      <c r="O2431" s="1">
        <f>_xlfn.IFNA(VLOOKUP(Schedule[[#This Row],[船名]],Vessel!$A:$G,2,0),"")</f>
        <v>11008</v>
      </c>
      <c r="P2431" s="1" t="str">
        <f>_xlfn.IFNA(VLOOKUP(Schedule[[#This Row],[船名]],Vessel!$A:$G,3,0),"")</f>
        <v>cc/v</v>
      </c>
      <c r="Q2431" s="1">
        <f>_xlfn.IFNA(VLOOKUP(Schedule[[#This Row],[船名]],Vessel!$A:$G,4,0),"")</f>
        <v>2008</v>
      </c>
      <c r="R2431" s="1" t="str">
        <f>_xlfn.IFNA(VLOOKUP(Schedule[[#This Row],[船名]],Vessel!$A:$G,5,0),"")</f>
        <v>HKG</v>
      </c>
      <c r="S2431" s="1" t="str">
        <f>_xlfn.IFNA(VLOOKUP(Schedule[[#This Row],[船名]],Vessel!$A:$G,6,0),"")</f>
        <v>O</v>
      </c>
      <c r="T2431" s="1" t="str">
        <f>_xlfn.IFNA(VLOOKUP(Schedule[[#This Row],[船名]],Vessel!$A:$G,7,0),"")</f>
        <v>Maersk A/S</v>
      </c>
      <c r="U2431" s="1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2432" spans="1:21" x14ac:dyDescent="0.4">
      <c r="A2432" s="1" t="s">
        <v>15694</v>
      </c>
      <c r="B2432" s="1" t="s">
        <v>15695</v>
      </c>
      <c r="C2432" s="1" t="s">
        <v>262</v>
      </c>
      <c r="D2432" s="1" t="s">
        <v>12836</v>
      </c>
      <c r="E2432" s="1" t="s">
        <v>12896</v>
      </c>
      <c r="F2432" s="1" t="s">
        <v>261</v>
      </c>
      <c r="G2432" s="1" t="s">
        <v>12984</v>
      </c>
      <c r="H2432" s="1" t="s">
        <v>260</v>
      </c>
      <c r="I2432" s="2">
        <v>46021</v>
      </c>
      <c r="J2432" s="1" t="s">
        <v>12819</v>
      </c>
      <c r="K2432" s="1" t="s">
        <v>15267</v>
      </c>
      <c r="L2432" s="1" t="s">
        <v>12896</v>
      </c>
      <c r="M2432" s="1" t="s">
        <v>258</v>
      </c>
      <c r="N2432" s="2" t="str">
        <f>VLOOKUP(Schedule[[#This Row],[船期]],week!A:D,4,0)</f>
        <v>202553</v>
      </c>
      <c r="O2432" s="1">
        <f>_xlfn.IFNA(VLOOKUP(Schedule[[#This Row],[船名]],Vessel!$A:$G,2,0),"")</f>
        <v>11008</v>
      </c>
      <c r="P2432" s="1" t="str">
        <f>_xlfn.IFNA(VLOOKUP(Schedule[[#This Row],[船名]],Vessel!$A:$G,3,0),"")</f>
        <v>cc/v</v>
      </c>
      <c r="Q2432" s="1">
        <f>_xlfn.IFNA(VLOOKUP(Schedule[[#This Row],[船名]],Vessel!$A:$G,4,0),"")</f>
        <v>2008</v>
      </c>
      <c r="R2432" s="1" t="str">
        <f>_xlfn.IFNA(VLOOKUP(Schedule[[#This Row],[船名]],Vessel!$A:$G,5,0),"")</f>
        <v>HKG</v>
      </c>
      <c r="S2432" s="1" t="str">
        <f>_xlfn.IFNA(VLOOKUP(Schedule[[#This Row],[船名]],Vessel!$A:$G,6,0),"")</f>
        <v>O</v>
      </c>
      <c r="T2432" s="1" t="str">
        <f>_xlfn.IFNA(VLOOKUP(Schedule[[#This Row],[船名]],Vessel!$A:$G,7,0),"")</f>
        <v>Maersk A/S</v>
      </c>
      <c r="U2432" s="1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2433" spans="1:21" x14ac:dyDescent="0.4">
      <c r="A2433" s="1" t="s">
        <v>15694</v>
      </c>
      <c r="B2433" s="1" t="s">
        <v>15695</v>
      </c>
      <c r="C2433" s="1" t="s">
        <v>262</v>
      </c>
      <c r="D2433" s="1" t="s">
        <v>12836</v>
      </c>
      <c r="E2433" s="1" t="s">
        <v>12896</v>
      </c>
      <c r="F2433" s="1" t="s">
        <v>261</v>
      </c>
      <c r="G2433" s="1" t="s">
        <v>12984</v>
      </c>
      <c r="H2433" s="1" t="s">
        <v>264</v>
      </c>
      <c r="I2433" s="2">
        <v>46015</v>
      </c>
      <c r="J2433" s="1" t="s">
        <v>12809</v>
      </c>
      <c r="K2433" s="1" t="s">
        <v>15267</v>
      </c>
      <c r="L2433" s="1" t="s">
        <v>12798</v>
      </c>
      <c r="M2433" s="1" t="s">
        <v>263</v>
      </c>
      <c r="N2433" s="2" t="str">
        <f>VLOOKUP(Schedule[[#This Row],[船期]],week!A:D,4,0)</f>
        <v>202552</v>
      </c>
      <c r="O2433" s="1">
        <f>_xlfn.IFNA(VLOOKUP(Schedule[[#This Row],[船名]],Vessel!$A:$G,2,0),"")</f>
        <v>11008</v>
      </c>
      <c r="P2433" s="1" t="str">
        <f>_xlfn.IFNA(VLOOKUP(Schedule[[#This Row],[船名]],Vessel!$A:$G,3,0),"")</f>
        <v>cc/v</v>
      </c>
      <c r="Q2433" s="1">
        <f>_xlfn.IFNA(VLOOKUP(Schedule[[#This Row],[船名]],Vessel!$A:$G,4,0),"")</f>
        <v>2009</v>
      </c>
      <c r="R2433" s="1" t="str">
        <f>_xlfn.IFNA(VLOOKUP(Schedule[[#This Row],[船名]],Vessel!$A:$G,5,0),"")</f>
        <v>DNK</v>
      </c>
      <c r="S2433" s="1" t="str">
        <f>_xlfn.IFNA(VLOOKUP(Schedule[[#This Row],[船名]],Vessel!$A:$G,6,0),"")</f>
        <v>O</v>
      </c>
      <c r="T2433" s="1" t="str">
        <f>_xlfn.IFNA(VLOOKUP(Schedule[[#This Row],[船名]],Vessel!$A:$G,7,0),"")</f>
        <v>Maersk A/S</v>
      </c>
      <c r="U2433" s="1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2434" spans="1:21" x14ac:dyDescent="0.4">
      <c r="A2434" s="1" t="s">
        <v>15694</v>
      </c>
      <c r="B2434" s="1" t="s">
        <v>15695</v>
      </c>
      <c r="C2434" s="1" t="s">
        <v>262</v>
      </c>
      <c r="D2434" s="1" t="s">
        <v>12836</v>
      </c>
      <c r="E2434" s="1" t="s">
        <v>12896</v>
      </c>
      <c r="F2434" s="1" t="s">
        <v>261</v>
      </c>
      <c r="G2434" s="1" t="s">
        <v>12984</v>
      </c>
      <c r="H2434" s="1" t="s">
        <v>266</v>
      </c>
      <c r="I2434" s="2">
        <v>46007</v>
      </c>
      <c r="J2434" s="1" t="s">
        <v>12819</v>
      </c>
      <c r="K2434" s="1" t="s">
        <v>15267</v>
      </c>
      <c r="L2434" s="1" t="s">
        <v>12896</v>
      </c>
      <c r="M2434" s="1" t="s">
        <v>265</v>
      </c>
      <c r="N2434" s="2" t="str">
        <f>VLOOKUP(Schedule[[#This Row],[船期]],week!A:D,4,0)</f>
        <v>202551</v>
      </c>
      <c r="O2434" s="1">
        <f>_xlfn.IFNA(VLOOKUP(Schedule[[#This Row],[船名]],Vessel!$A:$G,2,0),"")</f>
        <v>11008</v>
      </c>
      <c r="P2434" s="1" t="str">
        <f>_xlfn.IFNA(VLOOKUP(Schedule[[#This Row],[船名]],Vessel!$A:$G,3,0),"")</f>
        <v>cc/v</v>
      </c>
      <c r="Q2434" s="1">
        <f>_xlfn.IFNA(VLOOKUP(Schedule[[#This Row],[船名]],Vessel!$A:$G,4,0),"")</f>
        <v>2008</v>
      </c>
      <c r="R2434" s="1" t="str">
        <f>_xlfn.IFNA(VLOOKUP(Schedule[[#This Row],[船名]],Vessel!$A:$G,5,0),"")</f>
        <v>HKG</v>
      </c>
      <c r="S2434" s="1" t="str">
        <f>_xlfn.IFNA(VLOOKUP(Schedule[[#This Row],[船名]],Vessel!$A:$G,6,0),"")</f>
        <v>O</v>
      </c>
      <c r="T2434" s="1" t="str">
        <f>_xlfn.IFNA(VLOOKUP(Schedule[[#This Row],[船名]],Vessel!$A:$G,7,0),"")</f>
        <v>Maersk A/S</v>
      </c>
      <c r="U2434" s="1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2435" spans="1:21" x14ac:dyDescent="0.4">
      <c r="A2435" s="1" t="s">
        <v>15694</v>
      </c>
      <c r="B2435" s="1" t="s">
        <v>15695</v>
      </c>
      <c r="C2435" s="1" t="s">
        <v>262</v>
      </c>
      <c r="D2435" s="1" t="s">
        <v>12836</v>
      </c>
      <c r="E2435" s="1" t="s">
        <v>12896</v>
      </c>
      <c r="F2435" s="1" t="s">
        <v>261</v>
      </c>
      <c r="G2435" s="1" t="s">
        <v>12984</v>
      </c>
      <c r="H2435" s="1" t="s">
        <v>268</v>
      </c>
      <c r="I2435" s="2">
        <v>45999</v>
      </c>
      <c r="J2435" s="1" t="s">
        <v>12819</v>
      </c>
      <c r="K2435" s="1" t="s">
        <v>15267</v>
      </c>
      <c r="L2435" s="1" t="s">
        <v>12798</v>
      </c>
      <c r="M2435" s="1" t="s">
        <v>267</v>
      </c>
      <c r="N2435" s="2" t="str">
        <f>VLOOKUP(Schedule[[#This Row],[船期]],week!A:D,4,0)</f>
        <v>202550</v>
      </c>
      <c r="O2435" s="1">
        <f>_xlfn.IFNA(VLOOKUP(Schedule[[#This Row],[船名]],Vessel!$A:$G,2,0),"")</f>
        <v>11008</v>
      </c>
      <c r="P2435" s="1" t="str">
        <f>_xlfn.IFNA(VLOOKUP(Schedule[[#This Row],[船名]],Vessel!$A:$G,3,0),"")</f>
        <v>cc/v</v>
      </c>
      <c r="Q2435" s="1">
        <f>_xlfn.IFNA(VLOOKUP(Schedule[[#This Row],[船名]],Vessel!$A:$G,4,0),"")</f>
        <v>2009</v>
      </c>
      <c r="R2435" s="1" t="str">
        <f>_xlfn.IFNA(VLOOKUP(Schedule[[#This Row],[船名]],Vessel!$A:$G,5,0),"")</f>
        <v>HKG</v>
      </c>
      <c r="S2435" s="1" t="str">
        <f>_xlfn.IFNA(VLOOKUP(Schedule[[#This Row],[船名]],Vessel!$A:$G,6,0),"")</f>
        <v>O</v>
      </c>
      <c r="T2435" s="1" t="str">
        <f>_xlfn.IFNA(VLOOKUP(Schedule[[#This Row],[船名]],Vessel!$A:$G,7,0),"")</f>
        <v>Maersk A/S</v>
      </c>
      <c r="U2435" s="1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2436" spans="1:21" x14ac:dyDescent="0.4">
      <c r="A2436" s="1" t="s">
        <v>15694</v>
      </c>
      <c r="B2436" s="1" t="s">
        <v>15695</v>
      </c>
      <c r="C2436" s="1" t="s">
        <v>262</v>
      </c>
      <c r="D2436" s="1" t="s">
        <v>12836</v>
      </c>
      <c r="E2436" s="1" t="s">
        <v>12896</v>
      </c>
      <c r="F2436" s="1" t="s">
        <v>261</v>
      </c>
      <c r="G2436" s="1" t="s">
        <v>12984</v>
      </c>
      <c r="H2436" s="1" t="s">
        <v>13484</v>
      </c>
      <c r="I2436" s="2">
        <v>45993</v>
      </c>
      <c r="J2436" s="1" t="s">
        <v>12821</v>
      </c>
      <c r="K2436" s="1" t="s">
        <v>15267</v>
      </c>
      <c r="L2436" s="1" t="s">
        <v>12896</v>
      </c>
      <c r="M2436" s="1" t="s">
        <v>269</v>
      </c>
      <c r="N2436" s="2" t="str">
        <f>VLOOKUP(Schedule[[#This Row],[船期]],week!A:D,4,0)</f>
        <v>202549</v>
      </c>
      <c r="O2436" s="1">
        <f>_xlfn.IFNA(VLOOKUP(Schedule[[#This Row],[船名]],Vessel!$A:$G,2,0),"")</f>
        <v>10888</v>
      </c>
      <c r="P2436" s="1" t="str">
        <f>_xlfn.IFNA(VLOOKUP(Schedule[[#This Row],[船名]],Vessel!$A:$G,3,0),"")</f>
        <v>cc/v</v>
      </c>
      <c r="Q2436" s="1">
        <f>_xlfn.IFNA(VLOOKUP(Schedule[[#This Row],[船名]],Vessel!$A:$G,4,0),"")</f>
        <v>2006</v>
      </c>
      <c r="R2436" s="1" t="str">
        <f>_xlfn.IFNA(VLOOKUP(Schedule[[#This Row],[船名]],Vessel!$A:$G,5,0),"")</f>
        <v>DNK</v>
      </c>
      <c r="S2436" s="1" t="str">
        <f>_xlfn.IFNA(VLOOKUP(Schedule[[#This Row],[船名]],Vessel!$A:$G,6,0),"")</f>
        <v>O</v>
      </c>
      <c r="T2436" s="1" t="str">
        <f>_xlfn.IFNA(VLOOKUP(Schedule[[#This Row],[船名]],Vessel!$A:$G,7,0),"")</f>
        <v>Maersk A/S</v>
      </c>
      <c r="U2436" s="1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2437" spans="1:21" x14ac:dyDescent="0.4">
      <c r="A2437" s="1" t="s">
        <v>15694</v>
      </c>
      <c r="B2437" s="1" t="s">
        <v>15695</v>
      </c>
      <c r="C2437" s="1" t="s">
        <v>262</v>
      </c>
      <c r="D2437" s="1" t="s">
        <v>12836</v>
      </c>
      <c r="E2437" s="1" t="s">
        <v>12896</v>
      </c>
      <c r="F2437" s="1" t="s">
        <v>261</v>
      </c>
      <c r="G2437" s="1" t="s">
        <v>12984</v>
      </c>
      <c r="H2437" s="1" t="s">
        <v>13995</v>
      </c>
      <c r="I2437" s="2">
        <v>45977</v>
      </c>
      <c r="J2437" s="1" t="s">
        <v>12809</v>
      </c>
      <c r="K2437" s="1" t="s">
        <v>15267</v>
      </c>
      <c r="L2437" s="1" t="s">
        <v>12896</v>
      </c>
      <c r="M2437" s="1" t="s">
        <v>272</v>
      </c>
      <c r="N2437" s="2" t="str">
        <f>VLOOKUP(Schedule[[#This Row],[船期]],week!A:D,4,0)</f>
        <v>202547</v>
      </c>
      <c r="O2437" s="1">
        <f>_xlfn.IFNA(VLOOKUP(Schedule[[#This Row],[船名]],Vessel!$A:$G,2,0),"")</f>
        <v>11008</v>
      </c>
      <c r="P2437" s="1" t="str">
        <f>_xlfn.IFNA(VLOOKUP(Schedule[[#This Row],[船名]],Vessel!$A:$G,3,0),"")</f>
        <v>cc/v</v>
      </c>
      <c r="Q2437" s="1">
        <f>_xlfn.IFNA(VLOOKUP(Schedule[[#This Row],[船名]],Vessel!$A:$G,4,0),"")</f>
        <v>2008</v>
      </c>
      <c r="R2437" s="1" t="str">
        <f>_xlfn.IFNA(VLOOKUP(Schedule[[#This Row],[船名]],Vessel!$A:$G,5,0),"")</f>
        <v>HKG</v>
      </c>
      <c r="S2437" s="1" t="str">
        <f>_xlfn.IFNA(VLOOKUP(Schedule[[#This Row],[船名]],Vessel!$A:$G,6,0),"")</f>
        <v>O</v>
      </c>
      <c r="T2437" s="1" t="str">
        <f>_xlfn.IFNA(VLOOKUP(Schedule[[#This Row],[船名]],Vessel!$A:$G,7,0),"")</f>
        <v>Maersk A/S</v>
      </c>
      <c r="U2437" s="1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2438" spans="1:21" x14ac:dyDescent="0.4">
      <c r="A2438" s="1" t="s">
        <v>15694</v>
      </c>
      <c r="B2438" s="1" t="s">
        <v>15695</v>
      </c>
      <c r="C2438" s="1" t="s">
        <v>262</v>
      </c>
      <c r="D2438" s="1" t="s">
        <v>12836</v>
      </c>
      <c r="E2438" s="1" t="s">
        <v>12896</v>
      </c>
      <c r="F2438" s="1" t="s">
        <v>261</v>
      </c>
      <c r="G2438" s="1" t="s">
        <v>12984</v>
      </c>
      <c r="H2438" s="1" t="s">
        <v>13996</v>
      </c>
      <c r="I2438" s="2">
        <v>45957</v>
      </c>
      <c r="J2438" s="1" t="s">
        <v>12821</v>
      </c>
      <c r="K2438" s="1" t="s">
        <v>15267</v>
      </c>
      <c r="L2438" s="1" t="s">
        <v>12896</v>
      </c>
      <c r="M2438" s="1" t="s">
        <v>263</v>
      </c>
      <c r="N2438" s="2" t="str">
        <f>VLOOKUP(Schedule[[#This Row],[船期]],week!A:D,4,0)</f>
        <v>202544</v>
      </c>
      <c r="O2438" s="1">
        <f>_xlfn.IFNA(VLOOKUP(Schedule[[#This Row],[船名]],Vessel!$A:$G,2,0),"")</f>
        <v>11008</v>
      </c>
      <c r="P2438" s="1" t="str">
        <f>_xlfn.IFNA(VLOOKUP(Schedule[[#This Row],[船名]],Vessel!$A:$G,3,0),"")</f>
        <v>cc/v</v>
      </c>
      <c r="Q2438" s="1">
        <f>_xlfn.IFNA(VLOOKUP(Schedule[[#This Row],[船名]],Vessel!$A:$G,4,0),"")</f>
        <v>2009</v>
      </c>
      <c r="R2438" s="1" t="str">
        <f>_xlfn.IFNA(VLOOKUP(Schedule[[#This Row],[船名]],Vessel!$A:$G,5,0),"")</f>
        <v>DNK</v>
      </c>
      <c r="S2438" s="1" t="str">
        <f>_xlfn.IFNA(VLOOKUP(Schedule[[#This Row],[船名]],Vessel!$A:$G,6,0),"")</f>
        <v>O</v>
      </c>
      <c r="T2438" s="1" t="str">
        <f>_xlfn.IFNA(VLOOKUP(Schedule[[#This Row],[船名]],Vessel!$A:$G,7,0),"")</f>
        <v>Maersk A/S</v>
      </c>
      <c r="U2438" s="1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2439" spans="1:21" x14ac:dyDescent="0.4">
      <c r="A2439" s="1" t="s">
        <v>15694</v>
      </c>
      <c r="B2439" s="1" t="s">
        <v>15695</v>
      </c>
      <c r="C2439" s="1" t="s">
        <v>262</v>
      </c>
      <c r="D2439" s="1" t="s">
        <v>12836</v>
      </c>
      <c r="E2439" s="1" t="s">
        <v>12896</v>
      </c>
      <c r="F2439" s="1" t="s">
        <v>261</v>
      </c>
      <c r="G2439" s="1" t="s">
        <v>12984</v>
      </c>
      <c r="H2439" s="1" t="s">
        <v>13997</v>
      </c>
      <c r="I2439" s="2">
        <v>45952</v>
      </c>
      <c r="J2439" s="1" t="s">
        <v>12809</v>
      </c>
      <c r="K2439" s="1" t="s">
        <v>15267</v>
      </c>
      <c r="L2439" s="1" t="s">
        <v>12896</v>
      </c>
      <c r="M2439" s="1" t="s">
        <v>265</v>
      </c>
      <c r="N2439" s="2" t="str">
        <f>VLOOKUP(Schedule[[#This Row],[船期]],week!A:D,4,0)</f>
        <v>202543</v>
      </c>
      <c r="O2439" s="1">
        <f>_xlfn.IFNA(VLOOKUP(Schedule[[#This Row],[船名]],Vessel!$A:$G,2,0),"")</f>
        <v>11008</v>
      </c>
      <c r="P2439" s="1" t="str">
        <f>_xlfn.IFNA(VLOOKUP(Schedule[[#This Row],[船名]],Vessel!$A:$G,3,0),"")</f>
        <v>cc/v</v>
      </c>
      <c r="Q2439" s="1">
        <f>_xlfn.IFNA(VLOOKUP(Schedule[[#This Row],[船名]],Vessel!$A:$G,4,0),"")</f>
        <v>2008</v>
      </c>
      <c r="R2439" s="1" t="str">
        <f>_xlfn.IFNA(VLOOKUP(Schedule[[#This Row],[船名]],Vessel!$A:$G,5,0),"")</f>
        <v>HKG</v>
      </c>
      <c r="S2439" s="1" t="str">
        <f>_xlfn.IFNA(VLOOKUP(Schedule[[#This Row],[船名]],Vessel!$A:$G,6,0),"")</f>
        <v>O</v>
      </c>
      <c r="T2439" s="1" t="str">
        <f>_xlfn.IFNA(VLOOKUP(Schedule[[#This Row],[船名]],Vessel!$A:$G,7,0),"")</f>
        <v>Maersk A/S</v>
      </c>
      <c r="U2439" s="1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2440" spans="1:21" x14ac:dyDescent="0.4">
      <c r="A2440" s="1" t="s">
        <v>15694</v>
      </c>
      <c r="B2440" s="1" t="s">
        <v>15695</v>
      </c>
      <c r="C2440" s="1" t="s">
        <v>15155</v>
      </c>
      <c r="D2440" s="1" t="s">
        <v>12836</v>
      </c>
      <c r="E2440" s="1" t="s">
        <v>12896</v>
      </c>
      <c r="F2440" s="1" t="s">
        <v>16895</v>
      </c>
      <c r="G2440" s="1" t="s">
        <v>12909</v>
      </c>
      <c r="H2440" s="1" t="s">
        <v>15158</v>
      </c>
      <c r="I2440" s="2">
        <v>46040</v>
      </c>
      <c r="J2440" s="1" t="s">
        <v>12819</v>
      </c>
      <c r="K2440" s="1" t="s">
        <v>15203</v>
      </c>
      <c r="L2440" s="1" t="s">
        <v>12896</v>
      </c>
      <c r="M2440" s="1" t="s">
        <v>10890</v>
      </c>
      <c r="N2440" s="2" t="str">
        <f>VLOOKUP(Schedule[[#This Row],[船期]],week!A:D,4,0)</f>
        <v>202603</v>
      </c>
      <c r="O2440" s="1">
        <f>_xlfn.IFNA(VLOOKUP(Schedule[[#This Row],[船名]],Vessel!$A:$G,2,0),"")</f>
        <v>1809</v>
      </c>
      <c r="P2440" s="1" t="str">
        <f>_xlfn.IFNA(VLOOKUP(Schedule[[#This Row],[船名]],Vessel!$A:$G,3,0),"")</f>
        <v>cc</v>
      </c>
      <c r="Q2440" s="1">
        <f>_xlfn.IFNA(VLOOKUP(Schedule[[#This Row],[船名]],Vessel!$A:$G,4,0),"")</f>
        <v>2022</v>
      </c>
      <c r="R2440" s="1" t="str">
        <f>_xlfn.IFNA(VLOOKUP(Schedule[[#This Row],[船名]],Vessel!$A:$G,5,0),"")</f>
        <v>MHL</v>
      </c>
      <c r="S2440" s="1" t="str">
        <f>_xlfn.IFNA(VLOOKUP(Schedule[[#This Row],[船名]],Vessel!$A:$G,6,0),"")</f>
        <v>O</v>
      </c>
      <c r="T2440" s="1" t="str">
        <f>_xlfn.IFNA(VLOOKUP(Schedule[[#This Row],[船名]],Vessel!$A:$G,7,0),"")</f>
        <v>Sinokor</v>
      </c>
      <c r="U2440" s="1" t="str">
        <f>VLOOKUP(Schedule[[#This Row],[航线ID]],'Rotation'!D:I,6,0)</f>
        <v>青岛(QINGDAO)[2天] → 釜山(BUSAN)[1天] → 蔚山(ULSAN)[1天]→光阳(KWANGYANG)[3天] → 青岛(QINGDAO)</v>
      </c>
    </row>
    <row r="2441" spans="1:21" x14ac:dyDescent="0.4">
      <c r="A2441" s="1" t="s">
        <v>15694</v>
      </c>
      <c r="B2441" s="1" t="s">
        <v>15695</v>
      </c>
      <c r="C2441" s="1" t="s">
        <v>15155</v>
      </c>
      <c r="D2441" s="1" t="s">
        <v>12836</v>
      </c>
      <c r="E2441" s="1" t="s">
        <v>12896</v>
      </c>
      <c r="F2441" s="1" t="s">
        <v>16895</v>
      </c>
      <c r="G2441" s="1" t="s">
        <v>12909</v>
      </c>
      <c r="H2441" s="1" t="s">
        <v>15159</v>
      </c>
      <c r="I2441" s="2">
        <v>46047</v>
      </c>
      <c r="J2441" s="1" t="s">
        <v>12819</v>
      </c>
      <c r="K2441" s="1" t="s">
        <v>15203</v>
      </c>
      <c r="L2441" s="1" t="s">
        <v>12896</v>
      </c>
      <c r="M2441" s="1" t="s">
        <v>10890</v>
      </c>
      <c r="N2441" s="2" t="str">
        <f>VLOOKUP(Schedule[[#This Row],[船期]],week!A:D,4,0)</f>
        <v>202604</v>
      </c>
      <c r="O2441" s="1">
        <f>_xlfn.IFNA(VLOOKUP(Schedule[[#This Row],[船名]],Vessel!$A:$G,2,0),"")</f>
        <v>1809</v>
      </c>
      <c r="P2441" s="1" t="str">
        <f>_xlfn.IFNA(VLOOKUP(Schedule[[#This Row],[船名]],Vessel!$A:$G,3,0),"")</f>
        <v>cc</v>
      </c>
      <c r="Q2441" s="1">
        <f>_xlfn.IFNA(VLOOKUP(Schedule[[#This Row],[船名]],Vessel!$A:$G,4,0),"")</f>
        <v>2022</v>
      </c>
      <c r="R2441" s="1" t="str">
        <f>_xlfn.IFNA(VLOOKUP(Schedule[[#This Row],[船名]],Vessel!$A:$G,5,0),"")</f>
        <v>MHL</v>
      </c>
      <c r="S2441" s="1" t="str">
        <f>_xlfn.IFNA(VLOOKUP(Schedule[[#This Row],[船名]],Vessel!$A:$G,6,0),"")</f>
        <v>O</v>
      </c>
      <c r="T2441" s="1" t="str">
        <f>_xlfn.IFNA(VLOOKUP(Schedule[[#This Row],[船名]],Vessel!$A:$G,7,0),"")</f>
        <v>Sinokor</v>
      </c>
      <c r="U2441" s="1" t="str">
        <f>VLOOKUP(Schedule[[#This Row],[航线ID]],'Rotation'!D:I,6,0)</f>
        <v>青岛(QINGDAO)[2天] → 釜山(BUSAN)[1天] → 蔚山(ULSAN)[1天]→光阳(KWANGYANG)[3天] → 青岛(QINGDAO)</v>
      </c>
    </row>
    <row r="2442" spans="1:21" x14ac:dyDescent="0.4">
      <c r="A2442" s="1" t="s">
        <v>15694</v>
      </c>
      <c r="B2442" s="1" t="s">
        <v>15695</v>
      </c>
      <c r="C2442" s="1" t="s">
        <v>15155</v>
      </c>
      <c r="D2442" s="1" t="s">
        <v>12836</v>
      </c>
      <c r="E2442" s="1" t="s">
        <v>12896</v>
      </c>
      <c r="F2442" s="1" t="s">
        <v>16895</v>
      </c>
      <c r="G2442" s="1" t="s">
        <v>12909</v>
      </c>
      <c r="H2442" s="1" t="s">
        <v>15160</v>
      </c>
      <c r="I2442" s="2">
        <v>46054</v>
      </c>
      <c r="J2442" s="1" t="s">
        <v>12819</v>
      </c>
      <c r="K2442" s="1" t="s">
        <v>15203</v>
      </c>
      <c r="L2442" s="1" t="s">
        <v>12896</v>
      </c>
      <c r="M2442" s="1" t="s">
        <v>10890</v>
      </c>
      <c r="N2442" s="2" t="str">
        <f>VLOOKUP(Schedule[[#This Row],[船期]],week!A:D,4,0)</f>
        <v>202605</v>
      </c>
      <c r="O2442" s="1">
        <f>_xlfn.IFNA(VLOOKUP(Schedule[[#This Row],[船名]],Vessel!$A:$G,2,0),"")</f>
        <v>1809</v>
      </c>
      <c r="P2442" s="1" t="str">
        <f>_xlfn.IFNA(VLOOKUP(Schedule[[#This Row],[船名]],Vessel!$A:$G,3,0),"")</f>
        <v>cc</v>
      </c>
      <c r="Q2442" s="1">
        <f>_xlfn.IFNA(VLOOKUP(Schedule[[#This Row],[船名]],Vessel!$A:$G,4,0),"")</f>
        <v>2022</v>
      </c>
      <c r="R2442" s="1" t="str">
        <f>_xlfn.IFNA(VLOOKUP(Schedule[[#This Row],[船名]],Vessel!$A:$G,5,0),"")</f>
        <v>MHL</v>
      </c>
      <c r="S2442" s="1" t="str">
        <f>_xlfn.IFNA(VLOOKUP(Schedule[[#This Row],[船名]],Vessel!$A:$G,6,0),"")</f>
        <v>O</v>
      </c>
      <c r="T2442" s="1" t="str">
        <f>_xlfn.IFNA(VLOOKUP(Schedule[[#This Row],[船名]],Vessel!$A:$G,7,0),"")</f>
        <v>Sinokor</v>
      </c>
      <c r="U2442" s="1" t="str">
        <f>VLOOKUP(Schedule[[#This Row],[航线ID]],'Rotation'!D:I,6,0)</f>
        <v>青岛(QINGDAO)[2天] → 釜山(BUSAN)[1天] → 蔚山(ULSAN)[1天]→光阳(KWANGYANG)[3天] → 青岛(QINGDAO)</v>
      </c>
    </row>
    <row r="2443" spans="1:21" x14ac:dyDescent="0.4">
      <c r="A2443" s="1" t="s">
        <v>15694</v>
      </c>
      <c r="B2443" s="1" t="s">
        <v>15695</v>
      </c>
      <c r="C2443" s="1" t="s">
        <v>15155</v>
      </c>
      <c r="D2443" s="1" t="s">
        <v>12836</v>
      </c>
      <c r="E2443" s="1" t="s">
        <v>12896</v>
      </c>
      <c r="F2443" s="1" t="s">
        <v>16895</v>
      </c>
      <c r="G2443" s="1" t="s">
        <v>12909</v>
      </c>
      <c r="H2443" s="1" t="s">
        <v>15161</v>
      </c>
      <c r="I2443" s="2">
        <v>46061</v>
      </c>
      <c r="J2443" s="1" t="s">
        <v>12819</v>
      </c>
      <c r="K2443" s="1" t="s">
        <v>15203</v>
      </c>
      <c r="L2443" s="1" t="s">
        <v>12896</v>
      </c>
      <c r="M2443" s="1" t="s">
        <v>10890</v>
      </c>
      <c r="N2443" s="2" t="str">
        <f>VLOOKUP(Schedule[[#This Row],[船期]],week!A:D,4,0)</f>
        <v>202606</v>
      </c>
      <c r="O2443" s="1">
        <f>_xlfn.IFNA(VLOOKUP(Schedule[[#This Row],[船名]],Vessel!$A:$G,2,0),"")</f>
        <v>1809</v>
      </c>
      <c r="P2443" s="1" t="str">
        <f>_xlfn.IFNA(VLOOKUP(Schedule[[#This Row],[船名]],Vessel!$A:$G,3,0),"")</f>
        <v>cc</v>
      </c>
      <c r="Q2443" s="1">
        <f>_xlfn.IFNA(VLOOKUP(Schedule[[#This Row],[船名]],Vessel!$A:$G,4,0),"")</f>
        <v>2022</v>
      </c>
      <c r="R2443" s="1" t="str">
        <f>_xlfn.IFNA(VLOOKUP(Schedule[[#This Row],[船名]],Vessel!$A:$G,5,0),"")</f>
        <v>MHL</v>
      </c>
      <c r="S2443" s="1" t="str">
        <f>_xlfn.IFNA(VLOOKUP(Schedule[[#This Row],[船名]],Vessel!$A:$G,6,0),"")</f>
        <v>O</v>
      </c>
      <c r="T2443" s="1" t="str">
        <f>_xlfn.IFNA(VLOOKUP(Schedule[[#This Row],[船名]],Vessel!$A:$G,7,0),"")</f>
        <v>Sinokor</v>
      </c>
      <c r="U2443" s="1" t="str">
        <f>VLOOKUP(Schedule[[#This Row],[航线ID]],'Rotation'!D:I,6,0)</f>
        <v>青岛(QINGDAO)[2天] → 釜山(BUSAN)[1天] → 蔚山(ULSAN)[1天]→光阳(KWANGYANG)[3天] → 青岛(QINGDAO)</v>
      </c>
    </row>
    <row r="2444" spans="1:21" x14ac:dyDescent="0.4">
      <c r="A2444" s="1" t="s">
        <v>15694</v>
      </c>
      <c r="B2444" s="1" t="s">
        <v>15695</v>
      </c>
      <c r="C2444" s="1" t="s">
        <v>15155</v>
      </c>
      <c r="D2444" s="1" t="s">
        <v>12836</v>
      </c>
      <c r="E2444" s="1" t="s">
        <v>12896</v>
      </c>
      <c r="F2444" s="1" t="s">
        <v>16895</v>
      </c>
      <c r="G2444" s="1" t="s">
        <v>12909</v>
      </c>
      <c r="H2444" s="1" t="s">
        <v>15162</v>
      </c>
      <c r="I2444" s="2">
        <v>46068</v>
      </c>
      <c r="J2444" s="1" t="s">
        <v>12819</v>
      </c>
      <c r="K2444" s="1" t="s">
        <v>15203</v>
      </c>
      <c r="L2444" s="1" t="s">
        <v>12896</v>
      </c>
      <c r="M2444" s="1" t="s">
        <v>10890</v>
      </c>
      <c r="N2444" s="2" t="str">
        <f>VLOOKUP(Schedule[[#This Row],[船期]],week!A:D,4,0)</f>
        <v>202607</v>
      </c>
      <c r="O2444" s="1">
        <f>_xlfn.IFNA(VLOOKUP(Schedule[[#This Row],[船名]],Vessel!$A:$G,2,0),"")</f>
        <v>1809</v>
      </c>
      <c r="P2444" s="1" t="str">
        <f>_xlfn.IFNA(VLOOKUP(Schedule[[#This Row],[船名]],Vessel!$A:$G,3,0),"")</f>
        <v>cc</v>
      </c>
      <c r="Q2444" s="1">
        <f>_xlfn.IFNA(VLOOKUP(Schedule[[#This Row],[船名]],Vessel!$A:$G,4,0),"")</f>
        <v>2022</v>
      </c>
      <c r="R2444" s="1" t="str">
        <f>_xlfn.IFNA(VLOOKUP(Schedule[[#This Row],[船名]],Vessel!$A:$G,5,0),"")</f>
        <v>MHL</v>
      </c>
      <c r="S2444" s="1" t="str">
        <f>_xlfn.IFNA(VLOOKUP(Schedule[[#This Row],[船名]],Vessel!$A:$G,6,0),"")</f>
        <v>O</v>
      </c>
      <c r="T2444" s="1" t="str">
        <f>_xlfn.IFNA(VLOOKUP(Schedule[[#This Row],[船名]],Vessel!$A:$G,7,0),"")</f>
        <v>Sinokor</v>
      </c>
      <c r="U2444" s="1" t="str">
        <f>VLOOKUP(Schedule[[#This Row],[航线ID]],'Rotation'!D:I,6,0)</f>
        <v>青岛(QINGDAO)[2天] → 釜山(BUSAN)[1天] → 蔚山(ULSAN)[1天]→光阳(KWANGYANG)[3天] → 青岛(QINGDAO)</v>
      </c>
    </row>
    <row r="2445" spans="1:21" x14ac:dyDescent="0.4">
      <c r="A2445" s="1" t="s">
        <v>15694</v>
      </c>
      <c r="B2445" s="1" t="s">
        <v>15695</v>
      </c>
      <c r="C2445" s="1" t="s">
        <v>15155</v>
      </c>
      <c r="D2445" s="1" t="s">
        <v>12836</v>
      </c>
      <c r="E2445" s="1" t="s">
        <v>12896</v>
      </c>
      <c r="F2445" s="1" t="s">
        <v>16895</v>
      </c>
      <c r="G2445" s="1" t="s">
        <v>12909</v>
      </c>
      <c r="H2445" s="1" t="s">
        <v>15163</v>
      </c>
      <c r="I2445" s="2">
        <v>46075</v>
      </c>
      <c r="J2445" s="1" t="s">
        <v>12819</v>
      </c>
      <c r="K2445" s="1" t="s">
        <v>15203</v>
      </c>
      <c r="L2445" s="1" t="s">
        <v>12896</v>
      </c>
      <c r="M2445" s="1" t="s">
        <v>10890</v>
      </c>
      <c r="N2445" s="2" t="str">
        <f>VLOOKUP(Schedule[[#This Row],[船期]],week!A:D,4,0)</f>
        <v>202608</v>
      </c>
      <c r="O2445" s="1">
        <f>_xlfn.IFNA(VLOOKUP(Schedule[[#This Row],[船名]],Vessel!$A:$G,2,0),"")</f>
        <v>1809</v>
      </c>
      <c r="P2445" s="1" t="str">
        <f>_xlfn.IFNA(VLOOKUP(Schedule[[#This Row],[船名]],Vessel!$A:$G,3,0),"")</f>
        <v>cc</v>
      </c>
      <c r="Q2445" s="1">
        <f>_xlfn.IFNA(VLOOKUP(Schedule[[#This Row],[船名]],Vessel!$A:$G,4,0),"")</f>
        <v>2022</v>
      </c>
      <c r="R2445" s="1" t="str">
        <f>_xlfn.IFNA(VLOOKUP(Schedule[[#This Row],[船名]],Vessel!$A:$G,5,0),"")</f>
        <v>MHL</v>
      </c>
      <c r="S2445" s="1" t="str">
        <f>_xlfn.IFNA(VLOOKUP(Schedule[[#This Row],[船名]],Vessel!$A:$G,6,0),"")</f>
        <v>O</v>
      </c>
      <c r="T2445" s="1" t="str">
        <f>_xlfn.IFNA(VLOOKUP(Schedule[[#This Row],[船名]],Vessel!$A:$G,7,0),"")</f>
        <v>Sinokor</v>
      </c>
      <c r="U2445" s="1" t="str">
        <f>VLOOKUP(Schedule[[#This Row],[航线ID]],'Rotation'!D:I,6,0)</f>
        <v>青岛(QINGDAO)[2天] → 釜山(BUSAN)[1天] → 蔚山(ULSAN)[1天]→光阳(KWANGYANG)[3天] → 青岛(QINGDAO)</v>
      </c>
    </row>
    <row r="2446" spans="1:21" x14ac:dyDescent="0.4">
      <c r="A2446" s="1" t="s">
        <v>15694</v>
      </c>
      <c r="B2446" s="1" t="s">
        <v>15695</v>
      </c>
      <c r="C2446" s="1" t="s">
        <v>15155</v>
      </c>
      <c r="D2446" s="1" t="s">
        <v>12836</v>
      </c>
      <c r="E2446" s="1" t="s">
        <v>12896</v>
      </c>
      <c r="F2446" s="1" t="s">
        <v>16895</v>
      </c>
      <c r="G2446" s="1" t="s">
        <v>12909</v>
      </c>
      <c r="H2446" s="1" t="s">
        <v>16239</v>
      </c>
      <c r="I2446" s="2">
        <v>46082</v>
      </c>
      <c r="J2446" s="1" t="s">
        <v>12819</v>
      </c>
      <c r="K2446" s="1" t="s">
        <v>15203</v>
      </c>
      <c r="L2446" s="1" t="s">
        <v>12896</v>
      </c>
      <c r="M2446" s="1" t="s">
        <v>10890</v>
      </c>
      <c r="N2446" s="2" t="str">
        <f>VLOOKUP(Schedule[[#This Row],[船期]],week!A:D,4,0)</f>
        <v>202609</v>
      </c>
      <c r="O2446" s="1">
        <f>_xlfn.IFNA(VLOOKUP(Schedule[[#This Row],[船名]],Vessel!$A:$G,2,0),"")</f>
        <v>1809</v>
      </c>
      <c r="P2446" s="1" t="str">
        <f>_xlfn.IFNA(VLOOKUP(Schedule[[#This Row],[船名]],Vessel!$A:$G,3,0),"")</f>
        <v>cc</v>
      </c>
      <c r="Q2446" s="1">
        <f>_xlfn.IFNA(VLOOKUP(Schedule[[#This Row],[船名]],Vessel!$A:$G,4,0),"")</f>
        <v>2022</v>
      </c>
      <c r="R2446" s="1" t="str">
        <f>_xlfn.IFNA(VLOOKUP(Schedule[[#This Row],[船名]],Vessel!$A:$G,5,0),"")</f>
        <v>MHL</v>
      </c>
      <c r="S2446" s="1" t="str">
        <f>_xlfn.IFNA(VLOOKUP(Schedule[[#This Row],[船名]],Vessel!$A:$G,6,0),"")</f>
        <v>O</v>
      </c>
      <c r="T2446" s="1" t="str">
        <f>_xlfn.IFNA(VLOOKUP(Schedule[[#This Row],[船名]],Vessel!$A:$G,7,0),"")</f>
        <v>Sinokor</v>
      </c>
      <c r="U2446" s="1" t="str">
        <f>VLOOKUP(Schedule[[#This Row],[航线ID]],'Rotation'!D:I,6,0)</f>
        <v>青岛(QINGDAO)[2天] → 釜山(BUSAN)[1天] → 蔚山(ULSAN)[1天]→光阳(KWANGYANG)[3天] → 青岛(QINGDAO)</v>
      </c>
    </row>
    <row r="2447" spans="1:21" x14ac:dyDescent="0.4">
      <c r="A2447" s="1" t="s">
        <v>15694</v>
      </c>
      <c r="B2447" s="1" t="s">
        <v>15695</v>
      </c>
      <c r="C2447" s="1" t="s">
        <v>15155</v>
      </c>
      <c r="D2447" s="1" t="s">
        <v>12836</v>
      </c>
      <c r="E2447" s="1" t="s">
        <v>12896</v>
      </c>
      <c r="F2447" s="1" t="s">
        <v>16895</v>
      </c>
      <c r="G2447" s="1" t="s">
        <v>12909</v>
      </c>
      <c r="H2447" s="1" t="s">
        <v>16876</v>
      </c>
      <c r="I2447" s="2">
        <v>46089</v>
      </c>
      <c r="J2447" s="1" t="s">
        <v>12809</v>
      </c>
      <c r="K2447" s="1" t="s">
        <v>15203</v>
      </c>
      <c r="L2447" s="1" t="s">
        <v>12896</v>
      </c>
      <c r="M2447" s="1" t="s">
        <v>10890</v>
      </c>
      <c r="N2447" s="2" t="str">
        <f>VLOOKUP(Schedule[[#This Row],[船期]],week!A:D,4,0)</f>
        <v>202610</v>
      </c>
      <c r="O2447" s="1">
        <f>_xlfn.IFNA(VLOOKUP(Schedule[[#This Row],[船名]],Vessel!$A:$G,2,0),"")</f>
        <v>1809</v>
      </c>
      <c r="P2447" s="1" t="str">
        <f>_xlfn.IFNA(VLOOKUP(Schedule[[#This Row],[船名]],Vessel!$A:$G,3,0),"")</f>
        <v>cc</v>
      </c>
      <c r="Q2447" s="1">
        <f>_xlfn.IFNA(VLOOKUP(Schedule[[#This Row],[船名]],Vessel!$A:$G,4,0),"")</f>
        <v>2022</v>
      </c>
      <c r="R2447" s="1" t="str">
        <f>_xlfn.IFNA(VLOOKUP(Schedule[[#This Row],[船名]],Vessel!$A:$G,5,0),"")</f>
        <v>MHL</v>
      </c>
      <c r="S2447" s="1" t="str">
        <f>_xlfn.IFNA(VLOOKUP(Schedule[[#This Row],[船名]],Vessel!$A:$G,6,0),"")</f>
        <v>O</v>
      </c>
      <c r="T2447" s="1" t="str">
        <f>_xlfn.IFNA(VLOOKUP(Schedule[[#This Row],[船名]],Vessel!$A:$G,7,0),"")</f>
        <v>Sinokor</v>
      </c>
      <c r="U2447" s="1" t="str">
        <f>VLOOKUP(Schedule[[#This Row],[航线ID]],'Rotation'!D:I,6,0)</f>
        <v>青岛(QINGDAO)[2天] → 釜山(BUSAN)[1天] → 蔚山(ULSAN)[1天]→光阳(KWANGYANG)[3天] → 青岛(QINGDAO)</v>
      </c>
    </row>
    <row r="2448" spans="1:21" x14ac:dyDescent="0.4">
      <c r="A2448" s="1" t="s">
        <v>15694</v>
      </c>
      <c r="B2448" s="1" t="s">
        <v>15695</v>
      </c>
      <c r="C2448" s="1" t="s">
        <v>15155</v>
      </c>
      <c r="D2448" s="1" t="s">
        <v>12836</v>
      </c>
      <c r="E2448" s="1" t="s">
        <v>12896</v>
      </c>
      <c r="F2448" s="1" t="s">
        <v>16895</v>
      </c>
      <c r="G2448" s="1" t="s">
        <v>12909</v>
      </c>
      <c r="H2448" s="1" t="s">
        <v>15157</v>
      </c>
      <c r="I2448" s="2">
        <v>46027</v>
      </c>
      <c r="J2448" s="1" t="s">
        <v>12809</v>
      </c>
      <c r="K2448" s="1" t="s">
        <v>15203</v>
      </c>
      <c r="L2448" s="1" t="s">
        <v>12896</v>
      </c>
      <c r="M2448" s="1" t="s">
        <v>10890</v>
      </c>
      <c r="N2448" s="2" t="str">
        <f>VLOOKUP(Schedule[[#This Row],[船期]],week!A:D,4,0)</f>
        <v>202601</v>
      </c>
      <c r="O2448" s="1">
        <f>_xlfn.IFNA(VLOOKUP(Schedule[[#This Row],[船名]],Vessel!$A:$G,2,0),"")</f>
        <v>1809</v>
      </c>
      <c r="P2448" s="1" t="str">
        <f>_xlfn.IFNA(VLOOKUP(Schedule[[#This Row],[船名]],Vessel!$A:$G,3,0),"")</f>
        <v>cc</v>
      </c>
      <c r="Q2448" s="1">
        <f>_xlfn.IFNA(VLOOKUP(Schedule[[#This Row],[船名]],Vessel!$A:$G,4,0),"")</f>
        <v>2022</v>
      </c>
      <c r="R2448" s="1" t="str">
        <f>_xlfn.IFNA(VLOOKUP(Schedule[[#This Row],[船名]],Vessel!$A:$G,5,0),"")</f>
        <v>MHL</v>
      </c>
      <c r="S2448" s="1" t="str">
        <f>_xlfn.IFNA(VLOOKUP(Schedule[[#This Row],[船名]],Vessel!$A:$G,6,0),"")</f>
        <v>O</v>
      </c>
      <c r="T2448" s="1" t="str">
        <f>_xlfn.IFNA(VLOOKUP(Schedule[[#This Row],[船名]],Vessel!$A:$G,7,0),"")</f>
        <v>Sinokor</v>
      </c>
      <c r="U2448" s="1" t="str">
        <f>VLOOKUP(Schedule[[#This Row],[航线ID]],'Rotation'!D:I,6,0)</f>
        <v>青岛(QINGDAO)[2天] → 釜山(BUSAN)[1天] → 蔚山(ULSAN)[1天]→光阳(KWANGYANG)[3天] → 青岛(QINGDAO)</v>
      </c>
    </row>
    <row r="2449" spans="1:21" x14ac:dyDescent="0.4">
      <c r="A2449" s="1" t="s">
        <v>15694</v>
      </c>
      <c r="B2449" s="1" t="s">
        <v>15695</v>
      </c>
      <c r="C2449" s="1" t="s">
        <v>15155</v>
      </c>
      <c r="D2449" s="1" t="s">
        <v>12836</v>
      </c>
      <c r="E2449" s="1" t="s">
        <v>12896</v>
      </c>
      <c r="F2449" s="1" t="s">
        <v>16895</v>
      </c>
      <c r="G2449" s="1" t="s">
        <v>12909</v>
      </c>
      <c r="H2449" s="1" t="s">
        <v>15156</v>
      </c>
      <c r="I2449" s="2">
        <v>46020</v>
      </c>
      <c r="J2449" s="1" t="s">
        <v>12809</v>
      </c>
      <c r="K2449" s="1" t="s">
        <v>15203</v>
      </c>
      <c r="L2449" s="1" t="s">
        <v>12896</v>
      </c>
      <c r="M2449" s="1" t="s">
        <v>10890</v>
      </c>
      <c r="N2449" s="2" t="str">
        <f>VLOOKUP(Schedule[[#This Row],[船期]],week!A:D,4,0)</f>
        <v>202553</v>
      </c>
      <c r="O2449" s="1">
        <f>_xlfn.IFNA(VLOOKUP(Schedule[[#This Row],[船名]],Vessel!$A:$G,2,0),"")</f>
        <v>1809</v>
      </c>
      <c r="P2449" s="1" t="str">
        <f>_xlfn.IFNA(VLOOKUP(Schedule[[#This Row],[船名]],Vessel!$A:$G,3,0),"")</f>
        <v>cc</v>
      </c>
      <c r="Q2449" s="1">
        <f>_xlfn.IFNA(VLOOKUP(Schedule[[#This Row],[船名]],Vessel!$A:$G,4,0),"")</f>
        <v>2022</v>
      </c>
      <c r="R2449" s="1" t="str">
        <f>_xlfn.IFNA(VLOOKUP(Schedule[[#This Row],[船名]],Vessel!$A:$G,5,0),"")</f>
        <v>MHL</v>
      </c>
      <c r="S2449" s="1" t="str">
        <f>_xlfn.IFNA(VLOOKUP(Schedule[[#This Row],[船名]],Vessel!$A:$G,6,0),"")</f>
        <v>O</v>
      </c>
      <c r="T2449" s="1" t="str">
        <f>_xlfn.IFNA(VLOOKUP(Schedule[[#This Row],[船名]],Vessel!$A:$G,7,0),"")</f>
        <v>Sinokor</v>
      </c>
      <c r="U2449" s="1" t="str">
        <f>VLOOKUP(Schedule[[#This Row],[航线ID]],'Rotation'!D:I,6,0)</f>
        <v>青岛(QINGDAO)[2天] → 釜山(BUSAN)[1天] → 蔚山(ULSAN)[1天]→光阳(KWANGYANG)[3天] → 青岛(QINGDAO)</v>
      </c>
    </row>
    <row r="2450" spans="1:21" x14ac:dyDescent="0.4">
      <c r="A2450" s="1" t="s">
        <v>15694</v>
      </c>
      <c r="B2450" s="1" t="s">
        <v>15695</v>
      </c>
      <c r="C2450" s="1" t="s">
        <v>15155</v>
      </c>
      <c r="D2450" s="1" t="s">
        <v>12836</v>
      </c>
      <c r="E2450" s="1" t="s">
        <v>12896</v>
      </c>
      <c r="F2450" s="1" t="s">
        <v>16895</v>
      </c>
      <c r="G2450" s="1" t="s">
        <v>12909</v>
      </c>
      <c r="H2450" s="1" t="s">
        <v>15164</v>
      </c>
      <c r="I2450" s="2">
        <v>46013</v>
      </c>
      <c r="J2450" s="1" t="s">
        <v>12809</v>
      </c>
      <c r="K2450" s="1" t="s">
        <v>15203</v>
      </c>
      <c r="L2450" s="1" t="s">
        <v>12896</v>
      </c>
      <c r="M2450" s="1" t="s">
        <v>10890</v>
      </c>
      <c r="N2450" s="2" t="str">
        <f>VLOOKUP(Schedule[[#This Row],[船期]],week!A:D,4,0)</f>
        <v>202552</v>
      </c>
      <c r="O2450" s="1">
        <f>_xlfn.IFNA(VLOOKUP(Schedule[[#This Row],[船名]],Vessel!$A:$G,2,0),"")</f>
        <v>1809</v>
      </c>
      <c r="P2450" s="1" t="str">
        <f>_xlfn.IFNA(VLOOKUP(Schedule[[#This Row],[船名]],Vessel!$A:$G,3,0),"")</f>
        <v>cc</v>
      </c>
      <c r="Q2450" s="1">
        <f>_xlfn.IFNA(VLOOKUP(Schedule[[#This Row],[船名]],Vessel!$A:$G,4,0),"")</f>
        <v>2022</v>
      </c>
      <c r="R2450" s="1" t="str">
        <f>_xlfn.IFNA(VLOOKUP(Schedule[[#This Row],[船名]],Vessel!$A:$G,5,0),"")</f>
        <v>MHL</v>
      </c>
      <c r="S2450" s="1" t="str">
        <f>_xlfn.IFNA(VLOOKUP(Schedule[[#This Row],[船名]],Vessel!$A:$G,6,0),"")</f>
        <v>O</v>
      </c>
      <c r="T2450" s="1" t="str">
        <f>_xlfn.IFNA(VLOOKUP(Schedule[[#This Row],[船名]],Vessel!$A:$G,7,0),"")</f>
        <v>Sinokor</v>
      </c>
      <c r="U2450" s="1" t="str">
        <f>VLOOKUP(Schedule[[#This Row],[航线ID]],'Rotation'!D:I,6,0)</f>
        <v>青岛(QINGDAO)[2天] → 釜山(BUSAN)[1天] → 蔚山(ULSAN)[1天]→光阳(KWANGYANG)[3天] → 青岛(QINGDAO)</v>
      </c>
    </row>
    <row r="2451" spans="1:21" x14ac:dyDescent="0.4">
      <c r="A2451" s="1" t="s">
        <v>15694</v>
      </c>
      <c r="B2451" s="1" t="s">
        <v>15695</v>
      </c>
      <c r="C2451" s="1" t="s">
        <v>15155</v>
      </c>
      <c r="D2451" s="1" t="s">
        <v>12836</v>
      </c>
      <c r="E2451" s="1" t="s">
        <v>12896</v>
      </c>
      <c r="F2451" s="1" t="s">
        <v>16895</v>
      </c>
      <c r="G2451" s="1" t="s">
        <v>12909</v>
      </c>
      <c r="H2451" s="1" t="s">
        <v>15165</v>
      </c>
      <c r="I2451" s="2">
        <v>46007</v>
      </c>
      <c r="J2451" s="1" t="s">
        <v>12809</v>
      </c>
      <c r="K2451" s="1" t="s">
        <v>15203</v>
      </c>
      <c r="L2451" s="1" t="s">
        <v>12896</v>
      </c>
      <c r="M2451" s="1" t="s">
        <v>10890</v>
      </c>
      <c r="N2451" s="2" t="str">
        <f>VLOOKUP(Schedule[[#This Row],[船期]],week!A:D,4,0)</f>
        <v>202551</v>
      </c>
      <c r="O2451" s="1">
        <f>_xlfn.IFNA(VLOOKUP(Schedule[[#This Row],[船名]],Vessel!$A:$G,2,0),"")</f>
        <v>1809</v>
      </c>
      <c r="P2451" s="1" t="str">
        <f>_xlfn.IFNA(VLOOKUP(Schedule[[#This Row],[船名]],Vessel!$A:$G,3,0),"")</f>
        <v>cc</v>
      </c>
      <c r="Q2451" s="1">
        <f>_xlfn.IFNA(VLOOKUP(Schedule[[#This Row],[船名]],Vessel!$A:$G,4,0),"")</f>
        <v>2022</v>
      </c>
      <c r="R2451" s="1" t="str">
        <f>_xlfn.IFNA(VLOOKUP(Schedule[[#This Row],[船名]],Vessel!$A:$G,5,0),"")</f>
        <v>MHL</v>
      </c>
      <c r="S2451" s="1" t="str">
        <f>_xlfn.IFNA(VLOOKUP(Schedule[[#This Row],[船名]],Vessel!$A:$G,6,0),"")</f>
        <v>O</v>
      </c>
      <c r="T2451" s="1" t="str">
        <f>_xlfn.IFNA(VLOOKUP(Schedule[[#This Row],[船名]],Vessel!$A:$G,7,0),"")</f>
        <v>Sinokor</v>
      </c>
      <c r="U2451" s="1" t="str">
        <f>VLOOKUP(Schedule[[#This Row],[航线ID]],'Rotation'!D:I,6,0)</f>
        <v>青岛(QINGDAO)[2天] → 釜山(BUSAN)[1天] → 蔚山(ULSAN)[1天]→光阳(KWANGYANG)[3天] → 青岛(QINGDAO)</v>
      </c>
    </row>
    <row r="2452" spans="1:21" x14ac:dyDescent="0.4">
      <c r="A2452" s="1" t="s">
        <v>15694</v>
      </c>
      <c r="B2452" s="1" t="s">
        <v>15695</v>
      </c>
      <c r="C2452" s="1" t="s">
        <v>15155</v>
      </c>
      <c r="D2452" s="1" t="s">
        <v>12836</v>
      </c>
      <c r="E2452" s="1" t="s">
        <v>12896</v>
      </c>
      <c r="F2452" s="1" t="s">
        <v>16895</v>
      </c>
      <c r="G2452" s="1" t="s">
        <v>12909</v>
      </c>
      <c r="H2452" s="1" t="s">
        <v>15166</v>
      </c>
      <c r="I2452" s="2">
        <v>45998</v>
      </c>
      <c r="J2452" s="1" t="s">
        <v>12809</v>
      </c>
      <c r="K2452" s="1" t="s">
        <v>15203</v>
      </c>
      <c r="L2452" s="1" t="s">
        <v>12896</v>
      </c>
      <c r="M2452" s="1" t="s">
        <v>10890</v>
      </c>
      <c r="N2452" s="2" t="str">
        <f>VLOOKUP(Schedule[[#This Row],[船期]],week!A:D,4,0)</f>
        <v>202550</v>
      </c>
      <c r="O2452" s="1">
        <f>_xlfn.IFNA(VLOOKUP(Schedule[[#This Row],[船名]],Vessel!$A:$G,2,0),"")</f>
        <v>1809</v>
      </c>
      <c r="P2452" s="1" t="str">
        <f>_xlfn.IFNA(VLOOKUP(Schedule[[#This Row],[船名]],Vessel!$A:$G,3,0),"")</f>
        <v>cc</v>
      </c>
      <c r="Q2452" s="1">
        <f>_xlfn.IFNA(VLOOKUP(Schedule[[#This Row],[船名]],Vessel!$A:$G,4,0),"")</f>
        <v>2022</v>
      </c>
      <c r="R2452" s="1" t="str">
        <f>_xlfn.IFNA(VLOOKUP(Schedule[[#This Row],[船名]],Vessel!$A:$G,5,0),"")</f>
        <v>MHL</v>
      </c>
      <c r="S2452" s="1" t="str">
        <f>_xlfn.IFNA(VLOOKUP(Schedule[[#This Row],[船名]],Vessel!$A:$G,6,0),"")</f>
        <v>O</v>
      </c>
      <c r="T2452" s="1" t="str">
        <f>_xlfn.IFNA(VLOOKUP(Schedule[[#This Row],[船名]],Vessel!$A:$G,7,0),"")</f>
        <v>Sinokor</v>
      </c>
      <c r="U2452" s="1" t="str">
        <f>VLOOKUP(Schedule[[#This Row],[航线ID]],'Rotation'!D:I,6,0)</f>
        <v>青岛(QINGDAO)[2天] → 釜山(BUSAN)[1天] → 蔚山(ULSAN)[1天]→光阳(KWANGYANG)[3天] → 青岛(QINGDAO)</v>
      </c>
    </row>
    <row r="2453" spans="1:21" x14ac:dyDescent="0.4">
      <c r="A2453" s="1" t="s">
        <v>15694</v>
      </c>
      <c r="B2453" s="1" t="s">
        <v>15695</v>
      </c>
      <c r="C2453" s="1" t="s">
        <v>15155</v>
      </c>
      <c r="D2453" s="1" t="s">
        <v>12836</v>
      </c>
      <c r="E2453" s="1" t="s">
        <v>12896</v>
      </c>
      <c r="F2453" s="1" t="s">
        <v>16895</v>
      </c>
      <c r="G2453" s="1" t="s">
        <v>12909</v>
      </c>
      <c r="H2453" s="1" t="s">
        <v>15167</v>
      </c>
      <c r="I2453" s="2">
        <v>45990</v>
      </c>
      <c r="J2453" s="1" t="s">
        <v>12809</v>
      </c>
      <c r="K2453" s="1" t="s">
        <v>15203</v>
      </c>
      <c r="L2453" s="1" t="s">
        <v>12896</v>
      </c>
      <c r="M2453" s="1" t="s">
        <v>10890</v>
      </c>
      <c r="N2453" s="2" t="str">
        <f>VLOOKUP(Schedule[[#This Row],[船期]],week!A:D,4,0)</f>
        <v>202548</v>
      </c>
      <c r="O2453" s="1">
        <f>_xlfn.IFNA(VLOOKUP(Schedule[[#This Row],[船名]],Vessel!$A:$G,2,0),"")</f>
        <v>1809</v>
      </c>
      <c r="P2453" s="1" t="str">
        <f>_xlfn.IFNA(VLOOKUP(Schedule[[#This Row],[船名]],Vessel!$A:$G,3,0),"")</f>
        <v>cc</v>
      </c>
      <c r="Q2453" s="1">
        <f>_xlfn.IFNA(VLOOKUP(Schedule[[#This Row],[船名]],Vessel!$A:$G,4,0),"")</f>
        <v>2022</v>
      </c>
      <c r="R2453" s="1" t="str">
        <f>_xlfn.IFNA(VLOOKUP(Schedule[[#This Row],[船名]],Vessel!$A:$G,5,0),"")</f>
        <v>MHL</v>
      </c>
      <c r="S2453" s="1" t="str">
        <f>_xlfn.IFNA(VLOOKUP(Schedule[[#This Row],[船名]],Vessel!$A:$G,6,0),"")</f>
        <v>O</v>
      </c>
      <c r="T2453" s="1" t="str">
        <f>_xlfn.IFNA(VLOOKUP(Schedule[[#This Row],[船名]],Vessel!$A:$G,7,0),"")</f>
        <v>Sinokor</v>
      </c>
      <c r="U2453" s="1" t="str">
        <f>VLOOKUP(Schedule[[#This Row],[航线ID]],'Rotation'!D:I,6,0)</f>
        <v>青岛(QINGDAO)[2天] → 釜山(BUSAN)[1天] → 蔚山(ULSAN)[1天]→光阳(KWANGYANG)[3天] → 青岛(QINGDAO)</v>
      </c>
    </row>
    <row r="2454" spans="1:21" x14ac:dyDescent="0.4">
      <c r="A2454" s="1" t="s">
        <v>15694</v>
      </c>
      <c r="B2454" s="1" t="s">
        <v>15695</v>
      </c>
      <c r="C2454" s="1" t="s">
        <v>15155</v>
      </c>
      <c r="D2454" s="1" t="s">
        <v>12836</v>
      </c>
      <c r="E2454" s="1" t="s">
        <v>12896</v>
      </c>
      <c r="F2454" s="1" t="s">
        <v>16895</v>
      </c>
      <c r="G2454" s="1" t="s">
        <v>12909</v>
      </c>
      <c r="H2454" s="1" t="s">
        <v>15168</v>
      </c>
      <c r="I2454" s="2">
        <v>45981</v>
      </c>
      <c r="J2454" s="1" t="s">
        <v>12809</v>
      </c>
      <c r="K2454" s="1" t="s">
        <v>15203</v>
      </c>
      <c r="L2454" s="1" t="s">
        <v>12896</v>
      </c>
      <c r="M2454" s="1" t="s">
        <v>10890</v>
      </c>
      <c r="N2454" s="2" t="str">
        <f>VLOOKUP(Schedule[[#This Row],[船期]],week!A:D,4,0)</f>
        <v>202547</v>
      </c>
      <c r="O2454" s="1">
        <f>_xlfn.IFNA(VLOOKUP(Schedule[[#This Row],[船名]],Vessel!$A:$G,2,0),"")</f>
        <v>1809</v>
      </c>
      <c r="P2454" s="1" t="str">
        <f>_xlfn.IFNA(VLOOKUP(Schedule[[#This Row],[船名]],Vessel!$A:$G,3,0),"")</f>
        <v>cc</v>
      </c>
      <c r="Q2454" s="1">
        <f>_xlfn.IFNA(VLOOKUP(Schedule[[#This Row],[船名]],Vessel!$A:$G,4,0),"")</f>
        <v>2022</v>
      </c>
      <c r="R2454" s="1" t="str">
        <f>_xlfn.IFNA(VLOOKUP(Schedule[[#This Row],[船名]],Vessel!$A:$G,5,0),"")</f>
        <v>MHL</v>
      </c>
      <c r="S2454" s="1" t="str">
        <f>_xlfn.IFNA(VLOOKUP(Schedule[[#This Row],[船名]],Vessel!$A:$G,6,0),"")</f>
        <v>O</v>
      </c>
      <c r="T2454" s="1" t="str">
        <f>_xlfn.IFNA(VLOOKUP(Schedule[[#This Row],[船名]],Vessel!$A:$G,7,0),"")</f>
        <v>Sinokor</v>
      </c>
      <c r="U2454" s="1" t="str">
        <f>VLOOKUP(Schedule[[#This Row],[航线ID]],'Rotation'!D:I,6,0)</f>
        <v>青岛(QINGDAO)[2天] → 釜山(BUSAN)[1天] → 蔚山(ULSAN)[1天]→光阳(KWANGYANG)[3天] → 青岛(QINGDAO)</v>
      </c>
    </row>
    <row r="2455" spans="1:21" x14ac:dyDescent="0.4">
      <c r="A2455" s="1" t="s">
        <v>15694</v>
      </c>
      <c r="B2455" s="1" t="s">
        <v>15695</v>
      </c>
      <c r="C2455" s="1" t="s">
        <v>15155</v>
      </c>
      <c r="D2455" s="1" t="s">
        <v>12836</v>
      </c>
      <c r="E2455" s="1" t="s">
        <v>12896</v>
      </c>
      <c r="F2455" s="1" t="s">
        <v>16895</v>
      </c>
      <c r="G2455" s="1" t="s">
        <v>12909</v>
      </c>
      <c r="H2455" s="1" t="s">
        <v>15169</v>
      </c>
      <c r="I2455" s="2">
        <v>45974</v>
      </c>
      <c r="J2455" s="1" t="s">
        <v>12809</v>
      </c>
      <c r="K2455" s="1" t="s">
        <v>15203</v>
      </c>
      <c r="L2455" s="1" t="s">
        <v>12896</v>
      </c>
      <c r="M2455" s="1" t="s">
        <v>10890</v>
      </c>
      <c r="N2455" s="2" t="str">
        <f>VLOOKUP(Schedule[[#This Row],[船期]],week!A:D,4,0)</f>
        <v>202546</v>
      </c>
      <c r="O2455" s="1">
        <f>_xlfn.IFNA(VLOOKUP(Schedule[[#This Row],[船名]],Vessel!$A:$G,2,0),"")</f>
        <v>1809</v>
      </c>
      <c r="P2455" s="1" t="str">
        <f>_xlfn.IFNA(VLOOKUP(Schedule[[#This Row],[船名]],Vessel!$A:$G,3,0),"")</f>
        <v>cc</v>
      </c>
      <c r="Q2455" s="1">
        <f>_xlfn.IFNA(VLOOKUP(Schedule[[#This Row],[船名]],Vessel!$A:$G,4,0),"")</f>
        <v>2022</v>
      </c>
      <c r="R2455" s="1" t="str">
        <f>_xlfn.IFNA(VLOOKUP(Schedule[[#This Row],[船名]],Vessel!$A:$G,5,0),"")</f>
        <v>MHL</v>
      </c>
      <c r="S2455" s="1" t="str">
        <f>_xlfn.IFNA(VLOOKUP(Schedule[[#This Row],[船名]],Vessel!$A:$G,6,0),"")</f>
        <v>O</v>
      </c>
      <c r="T2455" s="1" t="str">
        <f>_xlfn.IFNA(VLOOKUP(Schedule[[#This Row],[船名]],Vessel!$A:$G,7,0),"")</f>
        <v>Sinokor</v>
      </c>
      <c r="U2455" s="1" t="str">
        <f>VLOOKUP(Schedule[[#This Row],[航线ID]],'Rotation'!D:I,6,0)</f>
        <v>青岛(QINGDAO)[2天] → 釜山(BUSAN)[1天] → 蔚山(ULSAN)[1天]→光阳(KWANGYANG)[3天] → 青岛(QINGDAO)</v>
      </c>
    </row>
    <row r="2456" spans="1:21" x14ac:dyDescent="0.4">
      <c r="A2456" s="1" t="s">
        <v>15694</v>
      </c>
      <c r="B2456" s="1" t="s">
        <v>15695</v>
      </c>
      <c r="C2456" s="1" t="s">
        <v>15155</v>
      </c>
      <c r="D2456" s="1" t="s">
        <v>12836</v>
      </c>
      <c r="E2456" s="1" t="s">
        <v>12896</v>
      </c>
      <c r="F2456" s="1" t="s">
        <v>16895</v>
      </c>
      <c r="G2456" s="1" t="s">
        <v>12909</v>
      </c>
      <c r="H2456" s="1" t="s">
        <v>15170</v>
      </c>
      <c r="I2456" s="2">
        <v>45966</v>
      </c>
      <c r="J2456" s="1" t="s">
        <v>12809</v>
      </c>
      <c r="K2456" s="1" t="s">
        <v>15203</v>
      </c>
      <c r="L2456" s="1" t="s">
        <v>12896</v>
      </c>
      <c r="M2456" s="1" t="s">
        <v>10890</v>
      </c>
      <c r="N2456" s="2" t="str">
        <f>VLOOKUP(Schedule[[#This Row],[船期]],week!A:D,4,0)</f>
        <v>202545</v>
      </c>
      <c r="O2456" s="1">
        <f>_xlfn.IFNA(VLOOKUP(Schedule[[#This Row],[船名]],Vessel!$A:$G,2,0),"")</f>
        <v>1809</v>
      </c>
      <c r="P2456" s="1" t="str">
        <f>_xlfn.IFNA(VLOOKUP(Schedule[[#This Row],[船名]],Vessel!$A:$G,3,0),"")</f>
        <v>cc</v>
      </c>
      <c r="Q2456" s="1">
        <f>_xlfn.IFNA(VLOOKUP(Schedule[[#This Row],[船名]],Vessel!$A:$G,4,0),"")</f>
        <v>2022</v>
      </c>
      <c r="R2456" s="1" t="str">
        <f>_xlfn.IFNA(VLOOKUP(Schedule[[#This Row],[船名]],Vessel!$A:$G,5,0),"")</f>
        <v>MHL</v>
      </c>
      <c r="S2456" s="1" t="str">
        <f>_xlfn.IFNA(VLOOKUP(Schedule[[#This Row],[船名]],Vessel!$A:$G,6,0),"")</f>
        <v>O</v>
      </c>
      <c r="T2456" s="1" t="str">
        <f>_xlfn.IFNA(VLOOKUP(Schedule[[#This Row],[船名]],Vessel!$A:$G,7,0),"")</f>
        <v>Sinokor</v>
      </c>
      <c r="U2456" s="1" t="str">
        <f>VLOOKUP(Schedule[[#This Row],[航线ID]],'Rotation'!D:I,6,0)</f>
        <v>青岛(QINGDAO)[2天] → 釜山(BUSAN)[1天] → 蔚山(ULSAN)[1天]→光阳(KWANGYANG)[3天] → 青岛(QINGDAO)</v>
      </c>
    </row>
    <row r="2457" spans="1:21" x14ac:dyDescent="0.4">
      <c r="A2457" s="1" t="s">
        <v>15694</v>
      </c>
      <c r="B2457" s="1" t="s">
        <v>15785</v>
      </c>
      <c r="C2457" s="1" t="s">
        <v>851</v>
      </c>
      <c r="D2457" s="1" t="s">
        <v>12794</v>
      </c>
      <c r="E2457" s="1" t="s">
        <v>12823</v>
      </c>
      <c r="F2457" s="1" t="s">
        <v>16896</v>
      </c>
      <c r="G2457" s="1" t="s">
        <v>12808</v>
      </c>
      <c r="H2457" s="1" t="s">
        <v>16139</v>
      </c>
      <c r="I2457" s="2">
        <v>46090</v>
      </c>
      <c r="J2457" s="1" t="s">
        <v>12819</v>
      </c>
      <c r="K2457" s="1" t="s">
        <v>997</v>
      </c>
      <c r="L2457" s="1" t="s">
        <v>12823</v>
      </c>
      <c r="M2457" s="1" t="s">
        <v>855</v>
      </c>
      <c r="N2457" s="2" t="str">
        <f>VLOOKUP(Schedule[[#This Row],[船期]],week!A:D,4,0)</f>
        <v>202610</v>
      </c>
      <c r="O2457" s="1">
        <f>_xlfn.IFNA(VLOOKUP(Schedule[[#This Row],[船名]],Vessel!$A:$G,2,0),"")</f>
        <v>8030</v>
      </c>
      <c r="P2457" s="1" t="str">
        <f>_xlfn.IFNA(VLOOKUP(Schedule[[#This Row],[船名]],Vessel!$A:$G,3,0),"")</f>
        <v>cc/v</v>
      </c>
      <c r="Q2457" s="1">
        <f>_xlfn.IFNA(VLOOKUP(Schedule[[#This Row],[船名]],Vessel!$A:$G,4,0),"")</f>
        <v>2024</v>
      </c>
      <c r="R2457" s="1" t="str">
        <f>_xlfn.IFNA(VLOOKUP(Schedule[[#This Row],[船名]],Vessel!$A:$G,5,0),"")</f>
        <v>LBR</v>
      </c>
      <c r="S2457" s="1" t="str">
        <f>_xlfn.IFNA(VLOOKUP(Schedule[[#This Row],[船名]],Vessel!$A:$G,6,0),"")</f>
        <v>O</v>
      </c>
      <c r="T2457" s="1" t="str">
        <f>_xlfn.IFNA(VLOOKUP(Schedule[[#This Row],[船名]],Vessel!$A:$G,7,0),"")</f>
        <v>Heung-A Line</v>
      </c>
      <c r="U2457" s="1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2458" spans="1:21" x14ac:dyDescent="0.4">
      <c r="A2458" s="1" t="s">
        <v>15694</v>
      </c>
      <c r="B2458" s="1" t="s">
        <v>15785</v>
      </c>
      <c r="C2458" s="1" t="s">
        <v>851</v>
      </c>
      <c r="D2458" s="1" t="s">
        <v>12794</v>
      </c>
      <c r="E2458" s="1" t="s">
        <v>12823</v>
      </c>
      <c r="F2458" s="1" t="s">
        <v>16896</v>
      </c>
      <c r="G2458" s="1" t="s">
        <v>12808</v>
      </c>
      <c r="H2458" s="1" t="s">
        <v>16140</v>
      </c>
      <c r="I2458" s="2">
        <v>46091</v>
      </c>
      <c r="J2458" s="1" t="s">
        <v>12819</v>
      </c>
      <c r="K2458" s="1" t="s">
        <v>997</v>
      </c>
      <c r="L2458" s="1" t="s">
        <v>12823</v>
      </c>
      <c r="M2458" s="1" t="s">
        <v>857</v>
      </c>
      <c r="N2458" s="2" t="str">
        <f>VLOOKUP(Schedule[[#This Row],[船期]],week!A:D,4,0)</f>
        <v>202610</v>
      </c>
      <c r="O2458" s="1">
        <f>_xlfn.IFNA(VLOOKUP(Schedule[[#This Row],[船名]],Vessel!$A:$G,2,0),"")</f>
        <v>4636</v>
      </c>
      <c r="P2458" s="1" t="str">
        <f>_xlfn.IFNA(VLOOKUP(Schedule[[#This Row],[船名]],Vessel!$A:$G,3,0),"")</f>
        <v>cc/w</v>
      </c>
      <c r="Q2458" s="1">
        <f>_xlfn.IFNA(VLOOKUP(Schedule[[#This Row],[船名]],Vessel!$A:$G,4,0),"")</f>
        <v>2023</v>
      </c>
      <c r="R2458" s="1" t="str">
        <f>_xlfn.IFNA(VLOOKUP(Schedule[[#This Row],[船名]],Vessel!$A:$G,5,0),"")</f>
        <v>CHN</v>
      </c>
      <c r="S2458" s="1" t="str">
        <f>_xlfn.IFNA(VLOOKUP(Schedule[[#This Row],[船名]],Vessel!$A:$G,6,0),"")</f>
        <v>TO</v>
      </c>
      <c r="T2458" s="1" t="str">
        <f>_xlfn.IFNA(VLOOKUP(Schedule[[#This Row],[船名]],Vessel!$A:$G,7,0),"")</f>
        <v>X-Press Feeders Group</v>
      </c>
      <c r="U2458" s="1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2459" spans="1:21" x14ac:dyDescent="0.4">
      <c r="A2459" s="1" t="s">
        <v>15694</v>
      </c>
      <c r="B2459" s="1" t="s">
        <v>15785</v>
      </c>
      <c r="C2459" s="1" t="s">
        <v>851</v>
      </c>
      <c r="D2459" s="1" t="s">
        <v>12794</v>
      </c>
      <c r="E2459" s="1" t="s">
        <v>12823</v>
      </c>
      <c r="F2459" s="1" t="s">
        <v>16896</v>
      </c>
      <c r="G2459" s="1" t="s">
        <v>12808</v>
      </c>
      <c r="H2459" s="1" t="s">
        <v>16301</v>
      </c>
      <c r="I2459" s="2">
        <v>46098</v>
      </c>
      <c r="J2459" s="1" t="s">
        <v>12819</v>
      </c>
      <c r="K2459" s="1" t="s">
        <v>997</v>
      </c>
      <c r="L2459" s="1" t="s">
        <v>12823</v>
      </c>
      <c r="M2459" s="1" t="s">
        <v>853</v>
      </c>
      <c r="N2459" s="2" t="str">
        <f>VLOOKUP(Schedule[[#This Row],[船期]],week!A:D,4,0)</f>
        <v>202611</v>
      </c>
      <c r="O2459" s="1">
        <f>_xlfn.IFNA(VLOOKUP(Schedule[[#This Row],[船名]],Vessel!$A:$G,2,0),"")</f>
        <v>4957</v>
      </c>
      <c r="P2459" s="1" t="str">
        <f>_xlfn.IFNA(VLOOKUP(Schedule[[#This Row],[船名]],Vessel!$A:$G,3,0),"")</f>
        <v>cc/w</v>
      </c>
      <c r="Q2459" s="1">
        <f>_xlfn.IFNA(VLOOKUP(Schedule[[#This Row],[船名]],Vessel!$A:$G,4,0),"")</f>
        <v>2013</v>
      </c>
      <c r="R2459" s="1" t="str">
        <f>_xlfn.IFNA(VLOOKUP(Schedule[[#This Row],[船名]],Vessel!$A:$G,5,0),"")</f>
        <v>MHL</v>
      </c>
      <c r="S2459" s="1" t="str">
        <f>_xlfn.IFNA(VLOOKUP(Schedule[[#This Row],[船名]],Vessel!$A:$G,6,0),"")</f>
        <v>O</v>
      </c>
      <c r="T2459" s="1" t="str">
        <f>_xlfn.IFNA(VLOOKUP(Schedule[[#This Row],[船名]],Vessel!$A:$G,7,0),"")</f>
        <v>TS Lines</v>
      </c>
      <c r="U2459" s="1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2460" spans="1:21" x14ac:dyDescent="0.4">
      <c r="A2460" s="1" t="s">
        <v>15694</v>
      </c>
      <c r="B2460" s="1" t="s">
        <v>15785</v>
      </c>
      <c r="C2460" s="1" t="s">
        <v>851</v>
      </c>
      <c r="D2460" s="1" t="s">
        <v>12794</v>
      </c>
      <c r="E2460" s="1" t="s">
        <v>12823</v>
      </c>
      <c r="F2460" s="1" t="s">
        <v>16896</v>
      </c>
      <c r="G2460" s="1" t="s">
        <v>12808</v>
      </c>
      <c r="H2460" s="1" t="s">
        <v>16141</v>
      </c>
      <c r="I2460" s="2">
        <v>46104</v>
      </c>
      <c r="J2460" s="1" t="s">
        <v>12819</v>
      </c>
      <c r="K2460" s="1" t="s">
        <v>997</v>
      </c>
      <c r="L2460" s="1" t="s">
        <v>12823</v>
      </c>
      <c r="M2460" s="1" t="s">
        <v>852</v>
      </c>
      <c r="N2460" s="2" t="str">
        <f>VLOOKUP(Schedule[[#This Row],[船期]],week!A:D,4,0)</f>
        <v>202612</v>
      </c>
      <c r="O2460" s="1">
        <f>_xlfn.IFNA(VLOOKUP(Schedule[[#This Row],[船名]],Vessel!$A:$G,2,0),"")</f>
        <v>7092</v>
      </c>
      <c r="P2460" s="1" t="str">
        <f>_xlfn.IFNA(VLOOKUP(Schedule[[#This Row],[船名]],Vessel!$A:$G,3,0),"")</f>
        <v>cc/l</v>
      </c>
      <c r="Q2460" s="1">
        <f>_xlfn.IFNA(VLOOKUP(Schedule[[#This Row],[船名]],Vessel!$A:$G,4,0),"")</f>
        <v>2023</v>
      </c>
      <c r="R2460" s="1" t="str">
        <f>_xlfn.IFNA(VLOOKUP(Schedule[[#This Row],[船名]],Vessel!$A:$G,5,0),"")</f>
        <v>SGP</v>
      </c>
      <c r="S2460" s="1" t="str">
        <f>_xlfn.IFNA(VLOOKUP(Schedule[[#This Row],[船名]],Vessel!$A:$G,6,0),"")</f>
        <v>O</v>
      </c>
      <c r="T2460" s="1" t="str">
        <f>_xlfn.IFNA(VLOOKUP(Schedule[[#This Row],[船名]],Vessel!$A:$G,7,0),"")</f>
        <v>X-Press Feeders Group</v>
      </c>
      <c r="U2460" s="1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2461" spans="1:21" x14ac:dyDescent="0.4">
      <c r="A2461" s="1" t="s">
        <v>15694</v>
      </c>
      <c r="B2461" s="1" t="s">
        <v>15785</v>
      </c>
      <c r="C2461" s="1" t="s">
        <v>851</v>
      </c>
      <c r="D2461" s="1" t="s">
        <v>12794</v>
      </c>
      <c r="E2461" s="1" t="s">
        <v>12823</v>
      </c>
      <c r="F2461" s="1" t="s">
        <v>16896</v>
      </c>
      <c r="G2461" s="1" t="s">
        <v>12808</v>
      </c>
      <c r="H2461" s="1" t="s">
        <v>12681</v>
      </c>
      <c r="I2461" s="2">
        <v>46036</v>
      </c>
      <c r="J2461" s="1" t="s">
        <v>12819</v>
      </c>
      <c r="K2461" s="1" t="s">
        <v>997</v>
      </c>
      <c r="L2461" s="1" t="s">
        <v>12823</v>
      </c>
      <c r="M2461" s="1" t="s">
        <v>850</v>
      </c>
      <c r="N2461" s="2" t="str">
        <f>VLOOKUP(Schedule[[#This Row],[船期]],week!A:D,4,0)</f>
        <v>202602</v>
      </c>
      <c r="O2461" s="1">
        <f>_xlfn.IFNA(VLOOKUP(Schedule[[#This Row],[船名]],Vessel!$A:$G,2,0),"")</f>
        <v>8030</v>
      </c>
      <c r="P2461" s="1" t="str">
        <f>_xlfn.IFNA(VLOOKUP(Schedule[[#This Row],[船名]],Vessel!$A:$G,3,0),"")</f>
        <v>cc/v</v>
      </c>
      <c r="Q2461" s="1">
        <f>_xlfn.IFNA(VLOOKUP(Schedule[[#This Row],[船名]],Vessel!$A:$G,4,0),"")</f>
        <v>2024</v>
      </c>
      <c r="R2461" s="1" t="str">
        <f>_xlfn.IFNA(VLOOKUP(Schedule[[#This Row],[船名]],Vessel!$A:$G,5,0),"")</f>
        <v>LBR</v>
      </c>
      <c r="S2461" s="1" t="str">
        <f>_xlfn.IFNA(VLOOKUP(Schedule[[#This Row],[船名]],Vessel!$A:$G,6,0),"")</f>
        <v>O</v>
      </c>
      <c r="T2461" s="1" t="str">
        <f>_xlfn.IFNA(VLOOKUP(Schedule[[#This Row],[船名]],Vessel!$A:$G,7,0),"")</f>
        <v>Sinokor</v>
      </c>
      <c r="U2461" s="1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2462" spans="1:21" x14ac:dyDescent="0.4">
      <c r="A2462" s="1" t="s">
        <v>15694</v>
      </c>
      <c r="B2462" s="1" t="s">
        <v>15785</v>
      </c>
      <c r="C2462" s="1" t="s">
        <v>851</v>
      </c>
      <c r="D2462" s="1" t="s">
        <v>12794</v>
      </c>
      <c r="E2462" s="1" t="s">
        <v>12823</v>
      </c>
      <c r="F2462" s="1" t="s">
        <v>16896</v>
      </c>
      <c r="G2462" s="1" t="s">
        <v>12808</v>
      </c>
      <c r="H2462" s="1" t="s">
        <v>16138</v>
      </c>
      <c r="I2462" s="2">
        <v>46027</v>
      </c>
      <c r="J2462" s="1" t="s">
        <v>12809</v>
      </c>
      <c r="K2462" s="1" t="s">
        <v>997</v>
      </c>
      <c r="L2462" s="1" t="s">
        <v>12823</v>
      </c>
      <c r="M2462" s="1" t="s">
        <v>852</v>
      </c>
      <c r="N2462" s="2" t="str">
        <f>VLOOKUP(Schedule[[#This Row],[船期]],week!A:D,4,0)</f>
        <v>202601</v>
      </c>
      <c r="O2462" s="1">
        <f>_xlfn.IFNA(VLOOKUP(Schedule[[#This Row],[船名]],Vessel!$A:$G,2,0),"")</f>
        <v>7092</v>
      </c>
      <c r="P2462" s="1" t="str">
        <f>_xlfn.IFNA(VLOOKUP(Schedule[[#This Row],[船名]],Vessel!$A:$G,3,0),"")</f>
        <v>cc/l</v>
      </c>
      <c r="Q2462" s="1">
        <f>_xlfn.IFNA(VLOOKUP(Schedule[[#This Row],[船名]],Vessel!$A:$G,4,0),"")</f>
        <v>2023</v>
      </c>
      <c r="R2462" s="1" t="str">
        <f>_xlfn.IFNA(VLOOKUP(Schedule[[#This Row],[船名]],Vessel!$A:$G,5,0),"")</f>
        <v>SGP</v>
      </c>
      <c r="S2462" s="1" t="str">
        <f>_xlfn.IFNA(VLOOKUP(Schedule[[#This Row],[船名]],Vessel!$A:$G,6,0),"")</f>
        <v>O</v>
      </c>
      <c r="T2462" s="1" t="str">
        <f>_xlfn.IFNA(VLOOKUP(Schedule[[#This Row],[船名]],Vessel!$A:$G,7,0),"")</f>
        <v>X-Press Feeders Group</v>
      </c>
      <c r="U2462" s="1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2463" spans="1:21" x14ac:dyDescent="0.4">
      <c r="A2463" s="1" t="s">
        <v>15694</v>
      </c>
      <c r="B2463" s="1" t="s">
        <v>15785</v>
      </c>
      <c r="C2463" s="1" t="s">
        <v>851</v>
      </c>
      <c r="D2463" s="1" t="s">
        <v>12794</v>
      </c>
      <c r="E2463" s="1" t="s">
        <v>12823</v>
      </c>
      <c r="F2463" s="1" t="s">
        <v>16896</v>
      </c>
      <c r="G2463" s="1" t="s">
        <v>12808</v>
      </c>
      <c r="H2463" s="1" t="s">
        <v>854</v>
      </c>
      <c r="I2463" s="2">
        <v>46018</v>
      </c>
      <c r="J2463" s="1" t="s">
        <v>12809</v>
      </c>
      <c r="K2463" s="1" t="s">
        <v>997</v>
      </c>
      <c r="L2463" s="1" t="s">
        <v>12823</v>
      </c>
      <c r="M2463" s="1" t="s">
        <v>853</v>
      </c>
      <c r="N2463" s="2" t="str">
        <f>VLOOKUP(Schedule[[#This Row],[船期]],week!A:D,4,0)</f>
        <v>202552</v>
      </c>
      <c r="O2463" s="1">
        <f>_xlfn.IFNA(VLOOKUP(Schedule[[#This Row],[船名]],Vessel!$A:$G,2,0),"")</f>
        <v>4957</v>
      </c>
      <c r="P2463" s="1" t="str">
        <f>_xlfn.IFNA(VLOOKUP(Schedule[[#This Row],[船名]],Vessel!$A:$G,3,0),"")</f>
        <v>cc/w</v>
      </c>
      <c r="Q2463" s="1">
        <f>_xlfn.IFNA(VLOOKUP(Schedule[[#This Row],[船名]],Vessel!$A:$G,4,0),"")</f>
        <v>2013</v>
      </c>
      <c r="R2463" s="1" t="str">
        <f>_xlfn.IFNA(VLOOKUP(Schedule[[#This Row],[船名]],Vessel!$A:$G,5,0),"")</f>
        <v>MHL</v>
      </c>
      <c r="S2463" s="1" t="str">
        <f>_xlfn.IFNA(VLOOKUP(Schedule[[#This Row],[船名]],Vessel!$A:$G,6,0),"")</f>
        <v>O</v>
      </c>
      <c r="T2463" s="1" t="str">
        <f>_xlfn.IFNA(VLOOKUP(Schedule[[#This Row],[船名]],Vessel!$A:$G,7,0),"")</f>
        <v>TS Lines</v>
      </c>
      <c r="U2463" s="1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2464" spans="1:21" x14ac:dyDescent="0.4">
      <c r="A2464" s="1" t="s">
        <v>15694</v>
      </c>
      <c r="B2464" s="1" t="s">
        <v>15785</v>
      </c>
      <c r="C2464" s="1" t="s">
        <v>851</v>
      </c>
      <c r="D2464" s="1" t="s">
        <v>12794</v>
      </c>
      <c r="E2464" s="1" t="s">
        <v>12823</v>
      </c>
      <c r="F2464" s="1" t="s">
        <v>16896</v>
      </c>
      <c r="G2464" s="1" t="s">
        <v>12808</v>
      </c>
      <c r="H2464" s="1" t="s">
        <v>856</v>
      </c>
      <c r="I2464" s="2">
        <v>46012</v>
      </c>
      <c r="J2464" s="1" t="s">
        <v>12809</v>
      </c>
      <c r="K2464" s="1" t="s">
        <v>997</v>
      </c>
      <c r="L2464" s="1" t="s">
        <v>12823</v>
      </c>
      <c r="M2464" s="1" t="s">
        <v>855</v>
      </c>
      <c r="N2464" s="2" t="str">
        <f>VLOOKUP(Schedule[[#This Row],[船期]],week!A:D,4,0)</f>
        <v>202552</v>
      </c>
      <c r="O2464" s="1">
        <f>_xlfn.IFNA(VLOOKUP(Schedule[[#This Row],[船名]],Vessel!$A:$G,2,0),"")</f>
        <v>8030</v>
      </c>
      <c r="P2464" s="1" t="str">
        <f>_xlfn.IFNA(VLOOKUP(Schedule[[#This Row],[船名]],Vessel!$A:$G,3,0),"")</f>
        <v>cc/v</v>
      </c>
      <c r="Q2464" s="1">
        <f>_xlfn.IFNA(VLOOKUP(Schedule[[#This Row],[船名]],Vessel!$A:$G,4,0),"")</f>
        <v>2024</v>
      </c>
      <c r="R2464" s="1" t="str">
        <f>_xlfn.IFNA(VLOOKUP(Schedule[[#This Row],[船名]],Vessel!$A:$G,5,0),"")</f>
        <v>LBR</v>
      </c>
      <c r="S2464" s="1" t="str">
        <f>_xlfn.IFNA(VLOOKUP(Schedule[[#This Row],[船名]],Vessel!$A:$G,6,0),"")</f>
        <v>O</v>
      </c>
      <c r="T2464" s="1" t="str">
        <f>_xlfn.IFNA(VLOOKUP(Schedule[[#This Row],[船名]],Vessel!$A:$G,7,0),"")</f>
        <v>Heung-A Line</v>
      </c>
      <c r="U2464" s="1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2465" spans="1:21" x14ac:dyDescent="0.4">
      <c r="A2465" s="1" t="s">
        <v>15694</v>
      </c>
      <c r="B2465" s="1" t="s">
        <v>15785</v>
      </c>
      <c r="C2465" s="1" t="s">
        <v>851</v>
      </c>
      <c r="D2465" s="1" t="s">
        <v>12794</v>
      </c>
      <c r="E2465" s="1" t="s">
        <v>12823</v>
      </c>
      <c r="F2465" s="1" t="s">
        <v>16896</v>
      </c>
      <c r="G2465" s="1" t="s">
        <v>12808</v>
      </c>
      <c r="H2465" s="1" t="s">
        <v>13653</v>
      </c>
      <c r="I2465" s="2">
        <v>46007</v>
      </c>
      <c r="J2465" s="1" t="s">
        <v>12809</v>
      </c>
      <c r="K2465" s="1" t="s">
        <v>997</v>
      </c>
      <c r="L2465" s="1" t="s">
        <v>12823</v>
      </c>
      <c r="M2465" s="1" t="s">
        <v>857</v>
      </c>
      <c r="N2465" s="2" t="str">
        <f>VLOOKUP(Schedule[[#This Row],[船期]],week!A:D,4,0)</f>
        <v>202551</v>
      </c>
      <c r="O2465" s="1">
        <f>_xlfn.IFNA(VLOOKUP(Schedule[[#This Row],[船名]],Vessel!$A:$G,2,0),"")</f>
        <v>4636</v>
      </c>
      <c r="P2465" s="1" t="str">
        <f>_xlfn.IFNA(VLOOKUP(Schedule[[#This Row],[船名]],Vessel!$A:$G,3,0),"")</f>
        <v>cc/w</v>
      </c>
      <c r="Q2465" s="1">
        <f>_xlfn.IFNA(VLOOKUP(Schedule[[#This Row],[船名]],Vessel!$A:$G,4,0),"")</f>
        <v>2023</v>
      </c>
      <c r="R2465" s="1" t="str">
        <f>_xlfn.IFNA(VLOOKUP(Schedule[[#This Row],[船名]],Vessel!$A:$G,5,0),"")</f>
        <v>CHN</v>
      </c>
      <c r="S2465" s="1" t="str">
        <f>_xlfn.IFNA(VLOOKUP(Schedule[[#This Row],[船名]],Vessel!$A:$G,6,0),"")</f>
        <v>TO</v>
      </c>
      <c r="T2465" s="1" t="str">
        <f>_xlfn.IFNA(VLOOKUP(Schedule[[#This Row],[船名]],Vessel!$A:$G,7,0),"")</f>
        <v>X-Press Feeders Group</v>
      </c>
      <c r="U2465" s="1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2466" spans="1:21" x14ac:dyDescent="0.4">
      <c r="A2466" s="1" t="s">
        <v>15694</v>
      </c>
      <c r="B2466" s="1" t="s">
        <v>15785</v>
      </c>
      <c r="C2466" s="1" t="s">
        <v>851</v>
      </c>
      <c r="D2466" s="1" t="s">
        <v>12794</v>
      </c>
      <c r="E2466" s="1" t="s">
        <v>12823</v>
      </c>
      <c r="F2466" s="1" t="s">
        <v>16896</v>
      </c>
      <c r="G2466" s="1" t="s">
        <v>12808</v>
      </c>
      <c r="H2466" s="1" t="s">
        <v>13657</v>
      </c>
      <c r="I2466" s="2">
        <v>45982</v>
      </c>
      <c r="J2466" s="1" t="s">
        <v>12809</v>
      </c>
      <c r="K2466" s="1" t="s">
        <v>997</v>
      </c>
      <c r="L2466" s="1" t="s">
        <v>12823</v>
      </c>
      <c r="M2466" s="1" t="s">
        <v>852</v>
      </c>
      <c r="N2466" s="2" t="str">
        <f>VLOOKUP(Schedule[[#This Row],[船期]],week!A:D,4,0)</f>
        <v>202547</v>
      </c>
      <c r="O2466" s="1">
        <f>_xlfn.IFNA(VLOOKUP(Schedule[[#This Row],[船名]],Vessel!$A:$G,2,0),"")</f>
        <v>7092</v>
      </c>
      <c r="P2466" s="1" t="str">
        <f>_xlfn.IFNA(VLOOKUP(Schedule[[#This Row],[船名]],Vessel!$A:$G,3,0),"")</f>
        <v>cc/l</v>
      </c>
      <c r="Q2466" s="1">
        <f>_xlfn.IFNA(VLOOKUP(Schedule[[#This Row],[船名]],Vessel!$A:$G,4,0),"")</f>
        <v>2023</v>
      </c>
      <c r="R2466" s="1" t="str">
        <f>_xlfn.IFNA(VLOOKUP(Schedule[[#This Row],[船名]],Vessel!$A:$G,5,0),"")</f>
        <v>SGP</v>
      </c>
      <c r="S2466" s="1" t="str">
        <f>_xlfn.IFNA(VLOOKUP(Schedule[[#This Row],[船名]],Vessel!$A:$G,6,0),"")</f>
        <v>O</v>
      </c>
      <c r="T2466" s="1" t="str">
        <f>_xlfn.IFNA(VLOOKUP(Schedule[[#This Row],[船名]],Vessel!$A:$G,7,0),"")</f>
        <v>X-Press Feeders Group</v>
      </c>
      <c r="U2466" s="1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2467" spans="1:21" x14ac:dyDescent="0.4">
      <c r="A2467" s="1" t="s">
        <v>15694</v>
      </c>
      <c r="B2467" s="1" t="s">
        <v>15785</v>
      </c>
      <c r="C2467" s="1" t="s">
        <v>595</v>
      </c>
      <c r="D2467" s="1" t="s">
        <v>12800</v>
      </c>
      <c r="E2467" s="1" t="s">
        <v>12822</v>
      </c>
      <c r="F2467" s="1" t="s">
        <v>16897</v>
      </c>
      <c r="G2467" s="1" t="s">
        <v>12922</v>
      </c>
      <c r="H2467" s="1" t="s">
        <v>12927</v>
      </c>
      <c r="I2467" s="2">
        <v>46037</v>
      </c>
      <c r="J2467" s="1" t="s">
        <v>12821</v>
      </c>
      <c r="K2467" s="1" t="s">
        <v>14339</v>
      </c>
      <c r="L2467" s="1" t="s">
        <v>12814</v>
      </c>
      <c r="M2467" s="1" t="s">
        <v>7362</v>
      </c>
      <c r="N2467" s="2" t="str">
        <f>VLOOKUP(Schedule[[#This Row],[船期]],week!A:D,4,0)</f>
        <v>202602</v>
      </c>
      <c r="O2467" s="1">
        <f>_xlfn.IFNA(VLOOKUP(Schedule[[#This Row],[船名]],Vessel!$A:$G,2,0),"")</f>
        <v>6661</v>
      </c>
      <c r="P2467" s="1" t="str">
        <f>_xlfn.IFNA(VLOOKUP(Schedule[[#This Row],[船名]],Vessel!$A:$G,3,0),"")</f>
        <v>cc/l</v>
      </c>
      <c r="Q2467" s="1">
        <f>_xlfn.IFNA(VLOOKUP(Schedule[[#This Row],[船名]],Vessel!$A:$G,4,0),"")</f>
        <v>2008</v>
      </c>
      <c r="R2467" s="1" t="str">
        <f>_xlfn.IFNA(VLOOKUP(Schedule[[#This Row],[船名]],Vessel!$A:$G,5,0),"")</f>
        <v>JPN</v>
      </c>
      <c r="S2467" s="1" t="str">
        <f>_xlfn.IFNA(VLOOKUP(Schedule[[#This Row],[船名]],Vessel!$A:$G,6,0),"")</f>
        <v>O</v>
      </c>
      <c r="T2467" s="1" t="str">
        <f>_xlfn.IFNA(VLOOKUP(Schedule[[#This Row],[船名]],Vessel!$A:$G,7,0),"")</f>
        <v>ONE (Ocean Network Express)</v>
      </c>
      <c r="U2467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468" spans="1:21" x14ac:dyDescent="0.4">
      <c r="A2468" s="1" t="s">
        <v>15694</v>
      </c>
      <c r="B2468" s="1" t="s">
        <v>15785</v>
      </c>
      <c r="C2468" s="1" t="s">
        <v>595</v>
      </c>
      <c r="D2468" s="1" t="s">
        <v>12800</v>
      </c>
      <c r="E2468" s="1" t="s">
        <v>12822</v>
      </c>
      <c r="F2468" s="1" t="s">
        <v>16897</v>
      </c>
      <c r="G2468" s="1" t="s">
        <v>12922</v>
      </c>
      <c r="H2468" s="1" t="s">
        <v>13575</v>
      </c>
      <c r="I2468" s="2">
        <v>46050</v>
      </c>
      <c r="J2468" s="1" t="s">
        <v>12821</v>
      </c>
      <c r="K2468" s="1" t="s">
        <v>14339</v>
      </c>
      <c r="L2468" s="1" t="s">
        <v>12814</v>
      </c>
      <c r="M2468" s="1" t="s">
        <v>599</v>
      </c>
      <c r="N2468" s="2" t="str">
        <f>VLOOKUP(Schedule[[#This Row],[船期]],week!A:D,4,0)</f>
        <v>202604</v>
      </c>
      <c r="O2468" s="1">
        <f>_xlfn.IFNA(VLOOKUP(Schedule[[#This Row],[船名]],Vessel!$A:$G,2,0),"")</f>
        <v>9532</v>
      </c>
      <c r="P2468" s="1" t="str">
        <f>_xlfn.IFNA(VLOOKUP(Schedule[[#This Row],[船名]],Vessel!$A:$G,3,0),"")</f>
        <v>cc/v</v>
      </c>
      <c r="Q2468" s="1">
        <f>_xlfn.IFNA(VLOOKUP(Schedule[[#This Row],[船名]],Vessel!$A:$G,4,0),"")</f>
        <v>2015</v>
      </c>
      <c r="R2468" s="1" t="str">
        <f>_xlfn.IFNA(VLOOKUP(Schedule[[#This Row],[船名]],Vessel!$A:$G,5,0),"")</f>
        <v>TWN</v>
      </c>
      <c r="S2468" s="1" t="str">
        <f>_xlfn.IFNA(VLOOKUP(Schedule[[#This Row],[船名]],Vessel!$A:$G,6,0),"")</f>
        <v>O</v>
      </c>
      <c r="T2468" s="1" t="str">
        <f>_xlfn.IFNA(VLOOKUP(Schedule[[#This Row],[船名]],Vessel!$A:$G,7,0),"")</f>
        <v>Evergreen Line</v>
      </c>
      <c r="U2468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469" spans="1:21" x14ac:dyDescent="0.4">
      <c r="A2469" s="1" t="s">
        <v>15694</v>
      </c>
      <c r="B2469" s="1" t="s">
        <v>15785</v>
      </c>
      <c r="C2469" s="1" t="s">
        <v>595</v>
      </c>
      <c r="D2469" s="1" t="s">
        <v>12800</v>
      </c>
      <c r="E2469" s="1" t="s">
        <v>12822</v>
      </c>
      <c r="F2469" s="1" t="s">
        <v>16897</v>
      </c>
      <c r="G2469" s="1" t="s">
        <v>12922</v>
      </c>
      <c r="H2469" s="1" t="s">
        <v>16206</v>
      </c>
      <c r="I2469" s="2">
        <v>46056</v>
      </c>
      <c r="J2469" s="1" t="s">
        <v>12821</v>
      </c>
      <c r="K2469" s="1" t="s">
        <v>14339</v>
      </c>
      <c r="L2469" s="1" t="s">
        <v>12822</v>
      </c>
      <c r="M2469" s="1" t="s">
        <v>597</v>
      </c>
      <c r="N2469" s="2" t="str">
        <f>VLOOKUP(Schedule[[#This Row],[船期]],week!A:D,4,0)</f>
        <v>202605</v>
      </c>
      <c r="O2469" s="1">
        <f>_xlfn.IFNA(VLOOKUP(Schedule[[#This Row],[船名]],Vessel!$A:$G,2,0),"")</f>
        <v>5605</v>
      </c>
      <c r="P2469" s="1" t="str">
        <f>_xlfn.IFNA(VLOOKUP(Schedule[[#This Row],[船名]],Vessel!$A:$G,3,0),"")</f>
        <v>cc/l</v>
      </c>
      <c r="Q2469" s="1">
        <f>_xlfn.IFNA(VLOOKUP(Schedule[[#This Row],[船名]],Vessel!$A:$G,4,0),"")</f>
        <v>2012</v>
      </c>
      <c r="R2469" s="1" t="str">
        <f>_xlfn.IFNA(VLOOKUP(Schedule[[#This Row],[船名]],Vessel!$A:$G,5,0),"")</f>
        <v>PRT</v>
      </c>
      <c r="S2469" s="1" t="str">
        <f>_xlfn.IFNA(VLOOKUP(Schedule[[#This Row],[船名]],Vessel!$A:$G,6,0),"")</f>
        <v>T</v>
      </c>
      <c r="T2469" s="1" t="str">
        <f>_xlfn.IFNA(VLOOKUP(Schedule[[#This Row],[船名]],Vessel!$A:$G,7,0),"")</f>
        <v>TS Lines</v>
      </c>
      <c r="U2469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470" spans="1:21" x14ac:dyDescent="0.4">
      <c r="A2470" s="1" t="s">
        <v>15694</v>
      </c>
      <c r="B2470" s="1" t="s">
        <v>15785</v>
      </c>
      <c r="C2470" s="1" t="s">
        <v>595</v>
      </c>
      <c r="D2470" s="1" t="s">
        <v>12800</v>
      </c>
      <c r="E2470" s="1" t="s">
        <v>12822</v>
      </c>
      <c r="F2470" s="1" t="s">
        <v>16897</v>
      </c>
      <c r="G2470" s="1" t="s">
        <v>12922</v>
      </c>
      <c r="H2470" s="1" t="s">
        <v>14209</v>
      </c>
      <c r="I2470" s="2">
        <v>46059</v>
      </c>
      <c r="J2470" s="1" t="s">
        <v>12821</v>
      </c>
      <c r="K2470" s="1" t="s">
        <v>14339</v>
      </c>
      <c r="L2470" s="1" t="s">
        <v>12830</v>
      </c>
      <c r="M2470" s="1" t="s">
        <v>13574</v>
      </c>
      <c r="N2470" s="2" t="str">
        <f>VLOOKUP(Schedule[[#This Row],[船期]],week!A:D,4,0)</f>
        <v>202605</v>
      </c>
      <c r="O2470" s="1" t="str">
        <f>_xlfn.IFNA(VLOOKUP(Schedule[[#This Row],[船名]],Vessel!$A:$G,2,0),"")</f>
        <v/>
      </c>
      <c r="P2470" s="1" t="str">
        <f>_xlfn.IFNA(VLOOKUP(Schedule[[#This Row],[船名]],Vessel!$A:$G,3,0),"")</f>
        <v/>
      </c>
      <c r="Q2470" s="1" t="str">
        <f>_xlfn.IFNA(VLOOKUP(Schedule[[#This Row],[船名]],Vessel!$A:$G,4,0),"")</f>
        <v/>
      </c>
      <c r="R2470" s="1" t="str">
        <f>_xlfn.IFNA(VLOOKUP(Schedule[[#This Row],[船名]],Vessel!$A:$G,5,0),"")</f>
        <v/>
      </c>
      <c r="S2470" s="1" t="str">
        <f>_xlfn.IFNA(VLOOKUP(Schedule[[#This Row],[船名]],Vessel!$A:$G,6,0),"")</f>
        <v/>
      </c>
      <c r="T2470" s="1" t="str">
        <f>_xlfn.IFNA(VLOOKUP(Schedule[[#This Row],[船名]],Vessel!$A:$G,7,0),"")</f>
        <v/>
      </c>
      <c r="U2470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471" spans="1:21" x14ac:dyDescent="0.4">
      <c r="A2471" s="1" t="s">
        <v>15694</v>
      </c>
      <c r="B2471" s="1" t="s">
        <v>15785</v>
      </c>
      <c r="C2471" s="1" t="s">
        <v>595</v>
      </c>
      <c r="D2471" s="1" t="s">
        <v>12800</v>
      </c>
      <c r="E2471" s="1" t="s">
        <v>12822</v>
      </c>
      <c r="F2471" s="1" t="s">
        <v>16897</v>
      </c>
      <c r="G2471" s="1" t="s">
        <v>12922</v>
      </c>
      <c r="H2471" s="1" t="s">
        <v>14555</v>
      </c>
      <c r="I2471" s="2">
        <v>46063</v>
      </c>
      <c r="J2471" s="1" t="s">
        <v>12821</v>
      </c>
      <c r="K2471" s="1" t="s">
        <v>14339</v>
      </c>
      <c r="L2471" s="1" t="s">
        <v>12830</v>
      </c>
      <c r="M2471" s="1" t="s">
        <v>596</v>
      </c>
      <c r="N2471" s="2" t="str">
        <f>VLOOKUP(Schedule[[#This Row],[船期]],week!A:D,4,0)</f>
        <v>202606</v>
      </c>
      <c r="O2471" s="1">
        <f>_xlfn.IFNA(VLOOKUP(Schedule[[#This Row],[船名]],Vessel!$A:$G,2,0),"")</f>
        <v>9466</v>
      </c>
      <c r="P2471" s="1" t="str">
        <f>_xlfn.IFNA(VLOOKUP(Schedule[[#This Row],[船名]],Vessel!$A:$G,3,0),"")</f>
        <v>cc/v</v>
      </c>
      <c r="Q2471" s="1">
        <f>_xlfn.IFNA(VLOOKUP(Schedule[[#This Row],[船名]],Vessel!$A:$G,4,0),"")</f>
        <v>2012</v>
      </c>
      <c r="R2471" s="1" t="str">
        <f>_xlfn.IFNA(VLOOKUP(Schedule[[#This Row],[船名]],Vessel!$A:$G,5,0),"")</f>
        <v>TWN</v>
      </c>
      <c r="S2471" s="1" t="str">
        <f>_xlfn.IFNA(VLOOKUP(Schedule[[#This Row],[船名]],Vessel!$A:$G,6,0),"")</f>
        <v>O</v>
      </c>
      <c r="T2471" s="1" t="str">
        <f>_xlfn.IFNA(VLOOKUP(Schedule[[#This Row],[船名]],Vessel!$A:$G,7,0),"")</f>
        <v>Evergreen Line</v>
      </c>
      <c r="U2471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472" spans="1:21" x14ac:dyDescent="0.4">
      <c r="A2472" s="1" t="s">
        <v>15694</v>
      </c>
      <c r="B2472" s="1" t="s">
        <v>15785</v>
      </c>
      <c r="C2472" s="1" t="s">
        <v>595</v>
      </c>
      <c r="D2472" s="1" t="s">
        <v>12800</v>
      </c>
      <c r="E2472" s="1" t="s">
        <v>12822</v>
      </c>
      <c r="F2472" s="1" t="s">
        <v>16897</v>
      </c>
      <c r="G2472" s="1" t="s">
        <v>12922</v>
      </c>
      <c r="H2472" s="1" t="s">
        <v>14808</v>
      </c>
      <c r="I2472" s="2">
        <v>46070</v>
      </c>
      <c r="J2472" s="1" t="s">
        <v>12821</v>
      </c>
      <c r="K2472" s="1" t="s">
        <v>14339</v>
      </c>
      <c r="L2472" s="1" t="s">
        <v>12822</v>
      </c>
      <c r="M2472" s="1" t="s">
        <v>594</v>
      </c>
      <c r="N2472" s="2" t="str">
        <f>VLOOKUP(Schedule[[#This Row],[船期]],week!A:D,4,0)</f>
        <v>202607</v>
      </c>
      <c r="O2472" s="1">
        <f>_xlfn.IFNA(VLOOKUP(Schedule[[#This Row],[船名]],Vessel!$A:$G,2,0),"")</f>
        <v>9466</v>
      </c>
      <c r="P2472" s="1" t="str">
        <f>_xlfn.IFNA(VLOOKUP(Schedule[[#This Row],[船名]],Vessel!$A:$G,3,0),"")</f>
        <v>cc/v</v>
      </c>
      <c r="Q2472" s="1">
        <f>_xlfn.IFNA(VLOOKUP(Schedule[[#This Row],[船名]],Vessel!$A:$G,4,0),"")</f>
        <v>2014</v>
      </c>
      <c r="R2472" s="1" t="str">
        <f>_xlfn.IFNA(VLOOKUP(Schedule[[#This Row],[船名]],Vessel!$A:$G,5,0),"")</f>
        <v>SGP</v>
      </c>
      <c r="S2472" s="1" t="str">
        <f>_xlfn.IFNA(VLOOKUP(Schedule[[#This Row],[船名]],Vessel!$A:$G,6,0),"")</f>
        <v>O</v>
      </c>
      <c r="T2472" s="1" t="str">
        <f>_xlfn.IFNA(VLOOKUP(Schedule[[#This Row],[船名]],Vessel!$A:$G,7,0),"")</f>
        <v>Evergreen Line</v>
      </c>
      <c r="U2472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473" spans="1:21" x14ac:dyDescent="0.4">
      <c r="A2473" s="1" t="s">
        <v>15694</v>
      </c>
      <c r="B2473" s="1" t="s">
        <v>15785</v>
      </c>
      <c r="C2473" s="1" t="s">
        <v>595</v>
      </c>
      <c r="D2473" s="1" t="s">
        <v>12800</v>
      </c>
      <c r="E2473" s="1" t="s">
        <v>12822</v>
      </c>
      <c r="F2473" s="1" t="s">
        <v>16897</v>
      </c>
      <c r="G2473" s="1" t="s">
        <v>12922</v>
      </c>
      <c r="H2473" s="1" t="s">
        <v>16207</v>
      </c>
      <c r="I2473" s="2">
        <v>46077</v>
      </c>
      <c r="J2473" s="1" t="s">
        <v>12821</v>
      </c>
      <c r="K2473" s="1" t="s">
        <v>14339</v>
      </c>
      <c r="L2473" s="1" t="s">
        <v>12822</v>
      </c>
      <c r="M2473" s="1" t="s">
        <v>601</v>
      </c>
      <c r="N2473" s="2" t="str">
        <f>VLOOKUP(Schedule[[#This Row],[船期]],week!A:D,4,0)</f>
        <v>202608</v>
      </c>
      <c r="O2473" s="1">
        <f>_xlfn.IFNA(VLOOKUP(Schedule[[#This Row],[船名]],Vessel!$A:$G,2,0),"")</f>
        <v>9532</v>
      </c>
      <c r="P2473" s="1" t="str">
        <f>_xlfn.IFNA(VLOOKUP(Schedule[[#This Row],[船名]],Vessel!$A:$G,3,0),"")</f>
        <v>cc/v</v>
      </c>
      <c r="Q2473" s="1">
        <f>_xlfn.IFNA(VLOOKUP(Schedule[[#This Row],[船名]],Vessel!$A:$G,4,0),"")</f>
        <v>2013</v>
      </c>
      <c r="R2473" s="1" t="str">
        <f>_xlfn.IFNA(VLOOKUP(Schedule[[#This Row],[船名]],Vessel!$A:$G,5,0),"")</f>
        <v>SGP</v>
      </c>
      <c r="S2473" s="1" t="str">
        <f>_xlfn.IFNA(VLOOKUP(Schedule[[#This Row],[船名]],Vessel!$A:$G,6,0),"")</f>
        <v>O</v>
      </c>
      <c r="T2473" s="1" t="str">
        <f>_xlfn.IFNA(VLOOKUP(Schedule[[#This Row],[船名]],Vessel!$A:$G,7,0),"")</f>
        <v>Evergreen Line</v>
      </c>
      <c r="U2473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474" spans="1:21" x14ac:dyDescent="0.4">
      <c r="A2474" s="1" t="s">
        <v>15694</v>
      </c>
      <c r="B2474" s="1" t="s">
        <v>15785</v>
      </c>
      <c r="C2474" s="1" t="s">
        <v>595</v>
      </c>
      <c r="D2474" s="1" t="s">
        <v>12800</v>
      </c>
      <c r="E2474" s="1" t="s">
        <v>12822</v>
      </c>
      <c r="F2474" s="1" t="s">
        <v>16897</v>
      </c>
      <c r="G2474" s="1" t="s">
        <v>12922</v>
      </c>
      <c r="H2474" s="1" t="s">
        <v>16552</v>
      </c>
      <c r="I2474" s="2">
        <v>46084</v>
      </c>
      <c r="J2474" s="1" t="s">
        <v>12821</v>
      </c>
      <c r="K2474" s="1" t="s">
        <v>14339</v>
      </c>
      <c r="L2474" s="1" t="s">
        <v>12822</v>
      </c>
      <c r="M2474" s="1" t="s">
        <v>7362</v>
      </c>
      <c r="N2474" s="2" t="str">
        <f>VLOOKUP(Schedule[[#This Row],[船期]],week!A:D,4,0)</f>
        <v>202609</v>
      </c>
      <c r="O2474" s="1">
        <f>_xlfn.IFNA(VLOOKUP(Schedule[[#This Row],[船名]],Vessel!$A:$G,2,0),"")</f>
        <v>6661</v>
      </c>
      <c r="P2474" s="1" t="str">
        <f>_xlfn.IFNA(VLOOKUP(Schedule[[#This Row],[船名]],Vessel!$A:$G,3,0),"")</f>
        <v>cc/l</v>
      </c>
      <c r="Q2474" s="1">
        <f>_xlfn.IFNA(VLOOKUP(Schedule[[#This Row],[船名]],Vessel!$A:$G,4,0),"")</f>
        <v>2008</v>
      </c>
      <c r="R2474" s="1" t="str">
        <f>_xlfn.IFNA(VLOOKUP(Schedule[[#This Row],[船名]],Vessel!$A:$G,5,0),"")</f>
        <v>JPN</v>
      </c>
      <c r="S2474" s="1" t="str">
        <f>_xlfn.IFNA(VLOOKUP(Schedule[[#This Row],[船名]],Vessel!$A:$G,6,0),"")</f>
        <v>O</v>
      </c>
      <c r="T2474" s="1" t="str">
        <f>_xlfn.IFNA(VLOOKUP(Schedule[[#This Row],[船名]],Vessel!$A:$G,7,0),"")</f>
        <v>ONE (Ocean Network Express)</v>
      </c>
      <c r="U2474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475" spans="1:21" x14ac:dyDescent="0.4">
      <c r="A2475" s="1" t="s">
        <v>15694</v>
      </c>
      <c r="B2475" s="1" t="s">
        <v>15785</v>
      </c>
      <c r="C2475" s="1" t="s">
        <v>595</v>
      </c>
      <c r="D2475" s="1" t="s">
        <v>12800</v>
      </c>
      <c r="E2475" s="1" t="s">
        <v>12822</v>
      </c>
      <c r="F2475" s="1" t="s">
        <v>16897</v>
      </c>
      <c r="G2475" s="1" t="s">
        <v>12922</v>
      </c>
      <c r="H2475" s="1" t="s">
        <v>12746</v>
      </c>
      <c r="I2475" s="2">
        <v>46032</v>
      </c>
      <c r="J2475" s="1" t="s">
        <v>12821</v>
      </c>
      <c r="K2475" s="1" t="s">
        <v>14339</v>
      </c>
      <c r="L2475" s="1" t="s">
        <v>12817</v>
      </c>
      <c r="M2475" s="1" t="s">
        <v>601</v>
      </c>
      <c r="N2475" s="2" t="str">
        <f>VLOOKUP(Schedule[[#This Row],[船期]],week!A:D,4,0)</f>
        <v>202601</v>
      </c>
      <c r="O2475" s="1">
        <f>_xlfn.IFNA(VLOOKUP(Schedule[[#This Row],[船名]],Vessel!$A:$G,2,0),"")</f>
        <v>9532</v>
      </c>
      <c r="P2475" s="1" t="str">
        <f>_xlfn.IFNA(VLOOKUP(Schedule[[#This Row],[船名]],Vessel!$A:$G,3,0),"")</f>
        <v>cc/v</v>
      </c>
      <c r="Q2475" s="1">
        <f>_xlfn.IFNA(VLOOKUP(Schedule[[#This Row],[船名]],Vessel!$A:$G,4,0),"")</f>
        <v>2013</v>
      </c>
      <c r="R2475" s="1" t="str">
        <f>_xlfn.IFNA(VLOOKUP(Schedule[[#This Row],[船名]],Vessel!$A:$G,5,0),"")</f>
        <v>SGP</v>
      </c>
      <c r="S2475" s="1" t="str">
        <f>_xlfn.IFNA(VLOOKUP(Schedule[[#This Row],[船名]],Vessel!$A:$G,6,0),"")</f>
        <v>O</v>
      </c>
      <c r="T2475" s="1" t="str">
        <f>_xlfn.IFNA(VLOOKUP(Schedule[[#This Row],[船名]],Vessel!$A:$G,7,0),"")</f>
        <v>Evergreen Line</v>
      </c>
      <c r="U2475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476" spans="1:21" x14ac:dyDescent="0.4">
      <c r="A2476" s="1" t="s">
        <v>15694</v>
      </c>
      <c r="B2476" s="1" t="s">
        <v>15785</v>
      </c>
      <c r="C2476" s="1" t="s">
        <v>595</v>
      </c>
      <c r="D2476" s="1" t="s">
        <v>12800</v>
      </c>
      <c r="E2476" s="1" t="s">
        <v>12822</v>
      </c>
      <c r="F2476" s="1" t="s">
        <v>16897</v>
      </c>
      <c r="G2476" s="1" t="s">
        <v>12922</v>
      </c>
      <c r="H2476" s="1" t="s">
        <v>15754</v>
      </c>
      <c r="I2476" s="2">
        <v>46018</v>
      </c>
      <c r="J2476" s="1" t="s">
        <v>12821</v>
      </c>
      <c r="K2476" s="1" t="s">
        <v>14339</v>
      </c>
      <c r="L2476" s="1" t="s">
        <v>12817</v>
      </c>
      <c r="M2476" s="1" t="s">
        <v>596</v>
      </c>
      <c r="N2476" s="2" t="str">
        <f>VLOOKUP(Schedule[[#This Row],[船期]],week!A:D,4,0)</f>
        <v>202552</v>
      </c>
      <c r="O2476" s="1">
        <f>_xlfn.IFNA(VLOOKUP(Schedule[[#This Row],[船名]],Vessel!$A:$G,2,0),"")</f>
        <v>9466</v>
      </c>
      <c r="P2476" s="1" t="str">
        <f>_xlfn.IFNA(VLOOKUP(Schedule[[#This Row],[船名]],Vessel!$A:$G,3,0),"")</f>
        <v>cc/v</v>
      </c>
      <c r="Q2476" s="1">
        <f>_xlfn.IFNA(VLOOKUP(Schedule[[#This Row],[船名]],Vessel!$A:$G,4,0),"")</f>
        <v>2012</v>
      </c>
      <c r="R2476" s="1" t="str">
        <f>_xlfn.IFNA(VLOOKUP(Schedule[[#This Row],[船名]],Vessel!$A:$G,5,0),"")</f>
        <v>TWN</v>
      </c>
      <c r="S2476" s="1" t="str">
        <f>_xlfn.IFNA(VLOOKUP(Schedule[[#This Row],[船名]],Vessel!$A:$G,6,0),"")</f>
        <v>O</v>
      </c>
      <c r="T2476" s="1" t="str">
        <f>_xlfn.IFNA(VLOOKUP(Schedule[[#This Row],[船名]],Vessel!$A:$G,7,0),"")</f>
        <v>Evergreen Line</v>
      </c>
      <c r="U2476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477" spans="1:21" x14ac:dyDescent="0.4">
      <c r="A2477" s="1" t="s">
        <v>15694</v>
      </c>
      <c r="B2477" s="1" t="s">
        <v>15785</v>
      </c>
      <c r="C2477" s="1" t="s">
        <v>595</v>
      </c>
      <c r="D2477" s="1" t="s">
        <v>12800</v>
      </c>
      <c r="E2477" s="1" t="s">
        <v>12822</v>
      </c>
      <c r="F2477" s="1" t="s">
        <v>16897</v>
      </c>
      <c r="G2477" s="1" t="s">
        <v>12922</v>
      </c>
      <c r="H2477" s="1" t="s">
        <v>13573</v>
      </c>
      <c r="I2477" s="2">
        <v>46014</v>
      </c>
      <c r="J2477" s="1" t="s">
        <v>12821</v>
      </c>
      <c r="K2477" s="1" t="s">
        <v>14339</v>
      </c>
      <c r="L2477" s="1" t="s">
        <v>12830</v>
      </c>
      <c r="M2477" s="1" t="s">
        <v>13574</v>
      </c>
      <c r="N2477" s="2" t="str">
        <f>VLOOKUP(Schedule[[#This Row],[船期]],week!A:D,4,0)</f>
        <v>202552</v>
      </c>
      <c r="O2477" s="1" t="str">
        <f>_xlfn.IFNA(VLOOKUP(Schedule[[#This Row],[船名]],Vessel!$A:$G,2,0),"")</f>
        <v/>
      </c>
      <c r="P2477" s="1" t="str">
        <f>_xlfn.IFNA(VLOOKUP(Schedule[[#This Row],[船名]],Vessel!$A:$G,3,0),"")</f>
        <v/>
      </c>
      <c r="Q2477" s="1" t="str">
        <f>_xlfn.IFNA(VLOOKUP(Schedule[[#This Row],[船名]],Vessel!$A:$G,4,0),"")</f>
        <v/>
      </c>
      <c r="R2477" s="1" t="str">
        <f>_xlfn.IFNA(VLOOKUP(Schedule[[#This Row],[船名]],Vessel!$A:$G,5,0),"")</f>
        <v/>
      </c>
      <c r="S2477" s="1" t="str">
        <f>_xlfn.IFNA(VLOOKUP(Schedule[[#This Row],[船名]],Vessel!$A:$G,6,0),"")</f>
        <v/>
      </c>
      <c r="T2477" s="1" t="str">
        <f>_xlfn.IFNA(VLOOKUP(Schedule[[#This Row],[船名]],Vessel!$A:$G,7,0),"")</f>
        <v/>
      </c>
      <c r="U2477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478" spans="1:21" x14ac:dyDescent="0.4">
      <c r="A2478" s="1" t="s">
        <v>15694</v>
      </c>
      <c r="B2478" s="1" t="s">
        <v>15785</v>
      </c>
      <c r="C2478" s="1" t="s">
        <v>595</v>
      </c>
      <c r="D2478" s="1" t="s">
        <v>12800</v>
      </c>
      <c r="E2478" s="1" t="s">
        <v>12822</v>
      </c>
      <c r="F2478" s="1" t="s">
        <v>16897</v>
      </c>
      <c r="G2478" s="1" t="s">
        <v>12922</v>
      </c>
      <c r="H2478" s="1" t="s">
        <v>13869</v>
      </c>
      <c r="I2478" s="2">
        <v>45985</v>
      </c>
      <c r="J2478" s="1" t="s">
        <v>12821</v>
      </c>
      <c r="K2478" s="1" t="s">
        <v>14339</v>
      </c>
      <c r="L2478" s="1" t="s">
        <v>12814</v>
      </c>
      <c r="M2478" s="1" t="s">
        <v>601</v>
      </c>
      <c r="N2478" s="2" t="str">
        <f>VLOOKUP(Schedule[[#This Row],[船期]],week!A:D,4,0)</f>
        <v>202548</v>
      </c>
      <c r="O2478" s="1">
        <f>_xlfn.IFNA(VLOOKUP(Schedule[[#This Row],[船名]],Vessel!$A:$G,2,0),"")</f>
        <v>9532</v>
      </c>
      <c r="P2478" s="1" t="str">
        <f>_xlfn.IFNA(VLOOKUP(Schedule[[#This Row],[船名]],Vessel!$A:$G,3,0),"")</f>
        <v>cc/v</v>
      </c>
      <c r="Q2478" s="1">
        <f>_xlfn.IFNA(VLOOKUP(Schedule[[#This Row],[船名]],Vessel!$A:$G,4,0),"")</f>
        <v>2013</v>
      </c>
      <c r="R2478" s="1" t="str">
        <f>_xlfn.IFNA(VLOOKUP(Schedule[[#This Row],[船名]],Vessel!$A:$G,5,0),"")</f>
        <v>SGP</v>
      </c>
      <c r="S2478" s="1" t="str">
        <f>_xlfn.IFNA(VLOOKUP(Schedule[[#This Row],[船名]],Vessel!$A:$G,6,0),"")</f>
        <v>O</v>
      </c>
      <c r="T2478" s="1" t="str">
        <f>_xlfn.IFNA(VLOOKUP(Schedule[[#This Row],[船名]],Vessel!$A:$G,7,0),"")</f>
        <v>Evergreen Line</v>
      </c>
      <c r="U2478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479" spans="1:21" x14ac:dyDescent="0.4">
      <c r="A2479" s="1" t="s">
        <v>15694</v>
      </c>
      <c r="B2479" s="1" t="s">
        <v>15785</v>
      </c>
      <c r="C2479" s="1" t="s">
        <v>595</v>
      </c>
      <c r="D2479" s="1" t="s">
        <v>12800</v>
      </c>
      <c r="E2479" s="1" t="s">
        <v>12822</v>
      </c>
      <c r="F2479" s="1" t="s">
        <v>16897</v>
      </c>
      <c r="G2479" s="1" t="s">
        <v>12922</v>
      </c>
      <c r="H2479" s="1" t="s">
        <v>13870</v>
      </c>
      <c r="I2479" s="2">
        <v>45976</v>
      </c>
      <c r="J2479" s="1" t="s">
        <v>12821</v>
      </c>
      <c r="K2479" s="1" t="s">
        <v>14339</v>
      </c>
      <c r="L2479" s="1" t="s">
        <v>12813</v>
      </c>
      <c r="M2479" s="1" t="s">
        <v>594</v>
      </c>
      <c r="N2479" s="2" t="str">
        <f>VLOOKUP(Schedule[[#This Row],[船期]],week!A:D,4,0)</f>
        <v>202546</v>
      </c>
      <c r="O2479" s="1">
        <f>_xlfn.IFNA(VLOOKUP(Schedule[[#This Row],[船名]],Vessel!$A:$G,2,0),"")</f>
        <v>9466</v>
      </c>
      <c r="P2479" s="1" t="str">
        <f>_xlfn.IFNA(VLOOKUP(Schedule[[#This Row],[船名]],Vessel!$A:$G,3,0),"")</f>
        <v>cc/v</v>
      </c>
      <c r="Q2479" s="1">
        <f>_xlfn.IFNA(VLOOKUP(Schedule[[#This Row],[船名]],Vessel!$A:$G,4,0),"")</f>
        <v>2014</v>
      </c>
      <c r="R2479" s="1" t="str">
        <f>_xlfn.IFNA(VLOOKUP(Schedule[[#This Row],[船名]],Vessel!$A:$G,5,0),"")</f>
        <v>SGP</v>
      </c>
      <c r="S2479" s="1" t="str">
        <f>_xlfn.IFNA(VLOOKUP(Schedule[[#This Row],[船名]],Vessel!$A:$G,6,0),"")</f>
        <v>O</v>
      </c>
      <c r="T2479" s="1" t="str">
        <f>_xlfn.IFNA(VLOOKUP(Schedule[[#This Row],[船名]],Vessel!$A:$G,7,0),"")</f>
        <v>Evergreen Line</v>
      </c>
      <c r="U2479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480" spans="1:21" x14ac:dyDescent="0.4">
      <c r="A2480" s="1" t="s">
        <v>15694</v>
      </c>
      <c r="B2480" s="1" t="s">
        <v>15785</v>
      </c>
      <c r="C2480" s="1" t="s">
        <v>595</v>
      </c>
      <c r="D2480" s="1" t="s">
        <v>12800</v>
      </c>
      <c r="E2480" s="1" t="s">
        <v>12822</v>
      </c>
      <c r="F2480" s="1" t="s">
        <v>16897</v>
      </c>
      <c r="G2480" s="1" t="s">
        <v>12922</v>
      </c>
      <c r="H2480" s="1" t="s">
        <v>13871</v>
      </c>
      <c r="I2480" s="2">
        <v>45972</v>
      </c>
      <c r="J2480" s="1" t="s">
        <v>12809</v>
      </c>
      <c r="K2480" s="1" t="s">
        <v>14339</v>
      </c>
      <c r="L2480" s="1" t="s">
        <v>12817</v>
      </c>
      <c r="M2480" s="1" t="s">
        <v>596</v>
      </c>
      <c r="N2480" s="2" t="str">
        <f>VLOOKUP(Schedule[[#This Row],[船期]],week!A:D,4,0)</f>
        <v>202546</v>
      </c>
      <c r="O2480" s="1">
        <f>_xlfn.IFNA(VLOOKUP(Schedule[[#This Row],[船名]],Vessel!$A:$G,2,0),"")</f>
        <v>9466</v>
      </c>
      <c r="P2480" s="1" t="str">
        <f>_xlfn.IFNA(VLOOKUP(Schedule[[#This Row],[船名]],Vessel!$A:$G,3,0),"")</f>
        <v>cc/v</v>
      </c>
      <c r="Q2480" s="1">
        <f>_xlfn.IFNA(VLOOKUP(Schedule[[#This Row],[船名]],Vessel!$A:$G,4,0),"")</f>
        <v>2012</v>
      </c>
      <c r="R2480" s="1" t="str">
        <f>_xlfn.IFNA(VLOOKUP(Schedule[[#This Row],[船名]],Vessel!$A:$G,5,0),"")</f>
        <v>TWN</v>
      </c>
      <c r="S2480" s="1" t="str">
        <f>_xlfn.IFNA(VLOOKUP(Schedule[[#This Row],[船名]],Vessel!$A:$G,6,0),"")</f>
        <v>O</v>
      </c>
      <c r="T2480" s="1" t="str">
        <f>_xlfn.IFNA(VLOOKUP(Schedule[[#This Row],[船名]],Vessel!$A:$G,7,0),"")</f>
        <v>Evergreen Line</v>
      </c>
      <c r="U2480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481" spans="1:21" x14ac:dyDescent="0.4">
      <c r="A2481" s="1" t="s">
        <v>15694</v>
      </c>
      <c r="B2481" s="1" t="s">
        <v>15785</v>
      </c>
      <c r="C2481" s="1" t="s">
        <v>595</v>
      </c>
      <c r="D2481" s="1" t="s">
        <v>12800</v>
      </c>
      <c r="E2481" s="1" t="s">
        <v>12822</v>
      </c>
      <c r="F2481" s="1" t="s">
        <v>16897</v>
      </c>
      <c r="G2481" s="1" t="s">
        <v>12922</v>
      </c>
      <c r="H2481" s="1" t="s">
        <v>13872</v>
      </c>
      <c r="I2481" s="2">
        <v>45960</v>
      </c>
      <c r="J2481" s="1" t="s">
        <v>12821</v>
      </c>
      <c r="K2481" s="1" t="s">
        <v>14339</v>
      </c>
      <c r="L2481" s="1" t="s">
        <v>12830</v>
      </c>
      <c r="M2481" s="1" t="s">
        <v>597</v>
      </c>
      <c r="N2481" s="2" t="str">
        <f>VLOOKUP(Schedule[[#This Row],[船期]],week!A:D,4,0)</f>
        <v>202544</v>
      </c>
      <c r="O2481" s="1">
        <f>_xlfn.IFNA(VLOOKUP(Schedule[[#This Row],[船名]],Vessel!$A:$G,2,0),"")</f>
        <v>5605</v>
      </c>
      <c r="P2481" s="1" t="str">
        <f>_xlfn.IFNA(VLOOKUP(Schedule[[#This Row],[船名]],Vessel!$A:$G,3,0),"")</f>
        <v>cc/l</v>
      </c>
      <c r="Q2481" s="1">
        <f>_xlfn.IFNA(VLOOKUP(Schedule[[#This Row],[船名]],Vessel!$A:$G,4,0),"")</f>
        <v>2012</v>
      </c>
      <c r="R2481" s="1" t="str">
        <f>_xlfn.IFNA(VLOOKUP(Schedule[[#This Row],[船名]],Vessel!$A:$G,5,0),"")</f>
        <v>PRT</v>
      </c>
      <c r="S2481" s="1" t="str">
        <f>_xlfn.IFNA(VLOOKUP(Schedule[[#This Row],[船名]],Vessel!$A:$G,6,0),"")</f>
        <v>T</v>
      </c>
      <c r="T2481" s="1" t="str">
        <f>_xlfn.IFNA(VLOOKUP(Schedule[[#This Row],[船名]],Vessel!$A:$G,7,0),"")</f>
        <v>TS Lines</v>
      </c>
      <c r="U2481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482" spans="1:21" x14ac:dyDescent="0.4">
      <c r="A2482" s="1" t="s">
        <v>15694</v>
      </c>
      <c r="B2482" s="1" t="s">
        <v>15785</v>
      </c>
      <c r="C2482" s="1" t="s">
        <v>595</v>
      </c>
      <c r="D2482" s="1" t="s">
        <v>12800</v>
      </c>
      <c r="E2482" s="1" t="s">
        <v>12822</v>
      </c>
      <c r="F2482" s="1" t="s">
        <v>16897</v>
      </c>
      <c r="G2482" s="1" t="s">
        <v>12922</v>
      </c>
      <c r="H2482" s="1" t="s">
        <v>13873</v>
      </c>
      <c r="I2482" s="2">
        <v>45951</v>
      </c>
      <c r="J2482" s="1" t="s">
        <v>12821</v>
      </c>
      <c r="K2482" s="1" t="s">
        <v>14339</v>
      </c>
      <c r="L2482" s="1" t="s">
        <v>12822</v>
      </c>
      <c r="M2482" s="1" t="s">
        <v>598</v>
      </c>
      <c r="N2482" s="2" t="str">
        <f>VLOOKUP(Schedule[[#This Row],[船期]],week!A:D,4,0)</f>
        <v>202543</v>
      </c>
      <c r="O2482" s="1">
        <f>_xlfn.IFNA(VLOOKUP(Schedule[[#This Row],[船名]],Vessel!$A:$G,2,0),"")</f>
        <v>4872</v>
      </c>
      <c r="P2482" s="1" t="str">
        <f>_xlfn.IFNA(VLOOKUP(Schedule[[#This Row],[船名]],Vessel!$A:$G,3,0),"")</f>
        <v>cc</v>
      </c>
      <c r="Q2482" s="1">
        <f>_xlfn.IFNA(VLOOKUP(Schedule[[#This Row],[船名]],Vessel!$A:$G,4,0),"")</f>
        <v>2009</v>
      </c>
      <c r="R2482" s="1" t="str">
        <f>_xlfn.IFNA(VLOOKUP(Schedule[[#This Row],[船名]],Vessel!$A:$G,5,0),"")</f>
        <v>MHL</v>
      </c>
      <c r="S2482" s="1" t="str">
        <f>_xlfn.IFNA(VLOOKUP(Schedule[[#This Row],[船名]],Vessel!$A:$G,6,0),"")</f>
        <v>T</v>
      </c>
      <c r="T2482" s="1" t="str">
        <f>_xlfn.IFNA(VLOOKUP(Schedule[[#This Row],[船名]],Vessel!$A:$G,7,0),"")</f>
        <v>UniFeeder</v>
      </c>
      <c r="U2482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483" spans="1:21" x14ac:dyDescent="0.4">
      <c r="A2483" s="1" t="s">
        <v>15694</v>
      </c>
      <c r="B2483" s="1" t="s">
        <v>15785</v>
      </c>
      <c r="C2483" s="1" t="s">
        <v>819</v>
      </c>
      <c r="D2483" s="1" t="s">
        <v>12836</v>
      </c>
      <c r="E2483" s="1" t="s">
        <v>12926</v>
      </c>
      <c r="F2483" s="1" t="s">
        <v>16898</v>
      </c>
      <c r="G2483" s="1" t="s">
        <v>12922</v>
      </c>
      <c r="H2483" s="1" t="s">
        <v>14283</v>
      </c>
      <c r="I2483" s="2">
        <v>46048</v>
      </c>
      <c r="J2483" s="1" t="s">
        <v>12809</v>
      </c>
      <c r="K2483" s="1" t="s">
        <v>996</v>
      </c>
      <c r="L2483" s="1" t="s">
        <v>12926</v>
      </c>
      <c r="M2483" s="1" t="s">
        <v>823</v>
      </c>
      <c r="N2483" s="2" t="str">
        <f>VLOOKUP(Schedule[[#This Row],[船期]],week!A:D,4,0)</f>
        <v>202604</v>
      </c>
      <c r="O2483" s="1">
        <f>_xlfn.IFNA(VLOOKUP(Schedule[[#This Row],[船名]],Vessel!$A:$G,2,0),"")</f>
        <v>5605</v>
      </c>
      <c r="P2483" s="1" t="str">
        <f>_xlfn.IFNA(VLOOKUP(Schedule[[#This Row],[船名]],Vessel!$A:$G,3,0),"")</f>
        <v>cc/l</v>
      </c>
      <c r="Q2483" s="1">
        <f>_xlfn.IFNA(VLOOKUP(Schedule[[#This Row],[船名]],Vessel!$A:$G,4,0),"")</f>
        <v>2011</v>
      </c>
      <c r="R2483" s="1" t="str">
        <f>_xlfn.IFNA(VLOOKUP(Schedule[[#This Row],[船名]],Vessel!$A:$G,5,0),"")</f>
        <v>PRT</v>
      </c>
      <c r="S2483" s="1" t="str">
        <f>_xlfn.IFNA(VLOOKUP(Schedule[[#This Row],[船名]],Vessel!$A:$G,6,0),"")</f>
        <v>T</v>
      </c>
      <c r="T2483" s="1" t="str">
        <f>_xlfn.IFNA(VLOOKUP(Schedule[[#This Row],[船名]],Vessel!$A:$G,7,0),"")</f>
        <v>Emirates Shipping Line</v>
      </c>
      <c r="U2483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484" spans="1:21" x14ac:dyDescent="0.4">
      <c r="A2484" s="1" t="s">
        <v>15694</v>
      </c>
      <c r="B2484" s="1" t="s">
        <v>15785</v>
      </c>
      <c r="C2484" s="1" t="s">
        <v>819</v>
      </c>
      <c r="D2484" s="1" t="s">
        <v>12836</v>
      </c>
      <c r="E2484" s="1" t="s">
        <v>12926</v>
      </c>
      <c r="F2484" s="1" t="s">
        <v>16898</v>
      </c>
      <c r="G2484" s="1" t="s">
        <v>12922</v>
      </c>
      <c r="H2484" s="1" t="s">
        <v>16382</v>
      </c>
      <c r="I2484" s="2">
        <v>46054</v>
      </c>
      <c r="J2484" s="1" t="s">
        <v>12809</v>
      </c>
      <c r="K2484" s="1" t="s">
        <v>996</v>
      </c>
      <c r="L2484" s="1" t="s">
        <v>12926</v>
      </c>
      <c r="M2484" s="1" t="s">
        <v>821</v>
      </c>
      <c r="N2484" s="2" t="str">
        <f>VLOOKUP(Schedule[[#This Row],[船期]],week!A:D,4,0)</f>
        <v>202605</v>
      </c>
      <c r="O2484" s="1">
        <f>_xlfn.IFNA(VLOOKUP(Schedule[[#This Row],[船名]],Vessel!$A:$G,2,0),"")</f>
        <v>5652</v>
      </c>
      <c r="P2484" s="1" t="str">
        <f>_xlfn.IFNA(VLOOKUP(Schedule[[#This Row],[船名]],Vessel!$A:$G,3,0),"")</f>
        <v>cc/l</v>
      </c>
      <c r="Q2484" s="1">
        <f>_xlfn.IFNA(VLOOKUP(Schedule[[#This Row],[船名]],Vessel!$A:$G,4,0),"")</f>
        <v>2000</v>
      </c>
      <c r="R2484" s="1" t="str">
        <f>_xlfn.IFNA(VLOOKUP(Schedule[[#This Row],[船名]],Vessel!$A:$G,5,0),"")</f>
        <v>ITA</v>
      </c>
      <c r="S2484" s="1" t="str">
        <f>_xlfn.IFNA(VLOOKUP(Schedule[[#This Row],[船名]],Vessel!$A:$G,6,0),"")</f>
        <v>O</v>
      </c>
      <c r="T2484" s="1" t="str">
        <f>_xlfn.IFNA(VLOOKUP(Schedule[[#This Row],[船名]],Vessel!$A:$G,7,0),"")</f>
        <v>Evergreen Line</v>
      </c>
      <c r="U2484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485" spans="1:21" x14ac:dyDescent="0.4">
      <c r="A2485" s="1" t="s">
        <v>15694</v>
      </c>
      <c r="B2485" s="1" t="s">
        <v>15785</v>
      </c>
      <c r="C2485" s="1" t="s">
        <v>819</v>
      </c>
      <c r="D2485" s="1" t="s">
        <v>12836</v>
      </c>
      <c r="E2485" s="1" t="s">
        <v>12926</v>
      </c>
      <c r="F2485" s="1" t="s">
        <v>16898</v>
      </c>
      <c r="G2485" s="1" t="s">
        <v>12922</v>
      </c>
      <c r="H2485" s="1" t="s">
        <v>16383</v>
      </c>
      <c r="I2485" s="2">
        <v>46061</v>
      </c>
      <c r="J2485" s="1" t="s">
        <v>12809</v>
      </c>
      <c r="K2485" s="1" t="s">
        <v>996</v>
      </c>
      <c r="L2485" s="1" t="s">
        <v>12926</v>
      </c>
      <c r="M2485" s="1" t="s">
        <v>820</v>
      </c>
      <c r="N2485" s="2" t="str">
        <f>VLOOKUP(Schedule[[#This Row],[船期]],week!A:D,4,0)</f>
        <v>202606</v>
      </c>
      <c r="O2485" s="1">
        <f>_xlfn.IFNA(VLOOKUP(Schedule[[#This Row],[船名]],Vessel!$A:$G,2,0),"")</f>
        <v>7024</v>
      </c>
      <c r="P2485" s="1" t="str">
        <f>_xlfn.IFNA(VLOOKUP(Schedule[[#This Row],[船名]],Vessel!$A:$G,3,0),"")</f>
        <v>cc/l</v>
      </c>
      <c r="Q2485" s="1">
        <f>_xlfn.IFNA(VLOOKUP(Schedule[[#This Row],[船名]],Vessel!$A:$G,4,0),"")</f>
        <v>2006</v>
      </c>
      <c r="R2485" s="1" t="str">
        <f>_xlfn.IFNA(VLOOKUP(Schedule[[#This Row],[船名]],Vessel!$A:$G,5,0),"")</f>
        <v>SGP</v>
      </c>
      <c r="S2485" s="1" t="str">
        <f>_xlfn.IFNA(VLOOKUP(Schedule[[#This Row],[船名]],Vessel!$A:$G,6,0),"")</f>
        <v>O</v>
      </c>
      <c r="T2485" s="1" t="str">
        <f>_xlfn.IFNA(VLOOKUP(Schedule[[#This Row],[船名]],Vessel!$A:$G,7,0),"")</f>
        <v>Evergreen Line</v>
      </c>
      <c r="U2485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486" spans="1:21" x14ac:dyDescent="0.4">
      <c r="A2486" s="1" t="s">
        <v>15694</v>
      </c>
      <c r="B2486" s="1" t="s">
        <v>15785</v>
      </c>
      <c r="C2486" s="1" t="s">
        <v>819</v>
      </c>
      <c r="D2486" s="1" t="s">
        <v>12836</v>
      </c>
      <c r="E2486" s="1" t="s">
        <v>12926</v>
      </c>
      <c r="F2486" s="1" t="s">
        <v>16898</v>
      </c>
      <c r="G2486" s="1" t="s">
        <v>12922</v>
      </c>
      <c r="H2486" s="1" t="s">
        <v>14815</v>
      </c>
      <c r="I2486" s="2">
        <v>46068</v>
      </c>
      <c r="J2486" s="1" t="s">
        <v>12809</v>
      </c>
      <c r="K2486" s="1" t="s">
        <v>996</v>
      </c>
      <c r="L2486" s="1" t="s">
        <v>12926</v>
      </c>
      <c r="M2486" s="1" t="s">
        <v>14282</v>
      </c>
      <c r="N2486" s="2" t="str">
        <f>VLOOKUP(Schedule[[#This Row],[船期]],week!A:D,4,0)</f>
        <v>202607</v>
      </c>
      <c r="O2486" s="1" t="str">
        <f>_xlfn.IFNA(VLOOKUP(Schedule[[#This Row],[船名]],Vessel!$A:$G,2,0),"")</f>
        <v/>
      </c>
      <c r="P2486" s="1" t="str">
        <f>_xlfn.IFNA(VLOOKUP(Schedule[[#This Row],[船名]],Vessel!$A:$G,3,0),"")</f>
        <v/>
      </c>
      <c r="Q2486" s="1" t="str">
        <f>_xlfn.IFNA(VLOOKUP(Schedule[[#This Row],[船名]],Vessel!$A:$G,4,0),"")</f>
        <v/>
      </c>
      <c r="R2486" s="1" t="str">
        <f>_xlfn.IFNA(VLOOKUP(Schedule[[#This Row],[船名]],Vessel!$A:$G,5,0),"")</f>
        <v/>
      </c>
      <c r="S2486" s="1" t="str">
        <f>_xlfn.IFNA(VLOOKUP(Schedule[[#This Row],[船名]],Vessel!$A:$G,6,0),"")</f>
        <v/>
      </c>
      <c r="T2486" s="1" t="str">
        <f>_xlfn.IFNA(VLOOKUP(Schedule[[#This Row],[船名]],Vessel!$A:$G,7,0),"")</f>
        <v/>
      </c>
      <c r="U2486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487" spans="1:21" x14ac:dyDescent="0.4">
      <c r="A2487" s="1" t="s">
        <v>15694</v>
      </c>
      <c r="B2487" s="1" t="s">
        <v>15785</v>
      </c>
      <c r="C2487" s="1" t="s">
        <v>819</v>
      </c>
      <c r="D2487" s="1" t="s">
        <v>12836</v>
      </c>
      <c r="E2487" s="1" t="s">
        <v>12926</v>
      </c>
      <c r="F2487" s="1" t="s">
        <v>16898</v>
      </c>
      <c r="G2487" s="1" t="s">
        <v>12922</v>
      </c>
      <c r="H2487" s="1" t="s">
        <v>14816</v>
      </c>
      <c r="I2487" s="2">
        <v>46075</v>
      </c>
      <c r="J2487" s="1" t="s">
        <v>12809</v>
      </c>
      <c r="K2487" s="1" t="s">
        <v>996</v>
      </c>
      <c r="L2487" s="1" t="s">
        <v>12926</v>
      </c>
      <c r="M2487" s="1" t="s">
        <v>495</v>
      </c>
      <c r="N2487" s="2" t="str">
        <f>VLOOKUP(Schedule[[#This Row],[船期]],week!A:D,4,0)</f>
        <v>202608</v>
      </c>
      <c r="O2487" s="1">
        <f>_xlfn.IFNA(VLOOKUP(Schedule[[#This Row],[船名]],Vessel!$A:$G,2,0),"")</f>
        <v>5605</v>
      </c>
      <c r="P2487" s="1" t="str">
        <f>_xlfn.IFNA(VLOOKUP(Schedule[[#This Row],[船名]],Vessel!$A:$G,3,0),"")</f>
        <v>cc/l</v>
      </c>
      <c r="Q2487" s="1">
        <f>_xlfn.IFNA(VLOOKUP(Schedule[[#This Row],[船名]],Vessel!$A:$G,4,0),"")</f>
        <v>2011</v>
      </c>
      <c r="R2487" s="1" t="str">
        <f>_xlfn.IFNA(VLOOKUP(Schedule[[#This Row],[船名]],Vessel!$A:$G,5,0),"")</f>
        <v>PRT</v>
      </c>
      <c r="S2487" s="1" t="str">
        <f>_xlfn.IFNA(VLOOKUP(Schedule[[#This Row],[船名]],Vessel!$A:$G,6,0),"")</f>
        <v>T</v>
      </c>
      <c r="T2487" s="1" t="str">
        <f>_xlfn.IFNA(VLOOKUP(Schedule[[#This Row],[船名]],Vessel!$A:$G,7,0),"")</f>
        <v>CNC</v>
      </c>
      <c r="U2487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488" spans="1:21" x14ac:dyDescent="0.4">
      <c r="A2488" s="1" t="s">
        <v>15694</v>
      </c>
      <c r="B2488" s="1" t="s">
        <v>15785</v>
      </c>
      <c r="C2488" s="1" t="s">
        <v>819</v>
      </c>
      <c r="D2488" s="1" t="s">
        <v>12836</v>
      </c>
      <c r="E2488" s="1" t="s">
        <v>12926</v>
      </c>
      <c r="F2488" s="1" t="s">
        <v>16898</v>
      </c>
      <c r="G2488" s="1" t="s">
        <v>12922</v>
      </c>
      <c r="H2488" s="1" t="s">
        <v>16833</v>
      </c>
      <c r="I2488" s="2">
        <v>46082</v>
      </c>
      <c r="J2488" s="1" t="s">
        <v>12809</v>
      </c>
      <c r="K2488" s="1" t="s">
        <v>996</v>
      </c>
      <c r="L2488" s="1" t="s">
        <v>12926</v>
      </c>
      <c r="M2488" s="1" t="s">
        <v>5258</v>
      </c>
      <c r="N2488" s="2" t="str">
        <f>VLOOKUP(Schedule[[#This Row],[船期]],week!A:D,4,0)</f>
        <v>202609</v>
      </c>
      <c r="O2488" s="1">
        <f>_xlfn.IFNA(VLOOKUP(Schedule[[#This Row],[船名]],Vessel!$A:$G,2,0),"")</f>
        <v>6332</v>
      </c>
      <c r="P2488" s="1" t="str">
        <f>_xlfn.IFNA(VLOOKUP(Schedule[[#This Row],[船名]],Vessel!$A:$G,3,0),"")</f>
        <v>cc/l</v>
      </c>
      <c r="Q2488" s="1">
        <f>_xlfn.IFNA(VLOOKUP(Schedule[[#This Row],[船名]],Vessel!$A:$G,4,0),"")</f>
        <v>2003</v>
      </c>
      <c r="R2488" s="1" t="str">
        <f>_xlfn.IFNA(VLOOKUP(Schedule[[#This Row],[船名]],Vessel!$A:$G,5,0),"")</f>
        <v>GBR</v>
      </c>
      <c r="S2488" s="1" t="str">
        <f>_xlfn.IFNA(VLOOKUP(Schedule[[#This Row],[船名]],Vessel!$A:$G,6,0),"")</f>
        <v>O</v>
      </c>
      <c r="T2488" s="1" t="str">
        <f>_xlfn.IFNA(VLOOKUP(Schedule[[#This Row],[船名]],Vessel!$A:$G,7,0),"")</f>
        <v>Evergreen Line</v>
      </c>
      <c r="U2488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489" spans="1:21" x14ac:dyDescent="0.4">
      <c r="A2489" s="1" t="s">
        <v>15694</v>
      </c>
      <c r="B2489" s="1" t="s">
        <v>15785</v>
      </c>
      <c r="C2489" s="1" t="s">
        <v>819</v>
      </c>
      <c r="D2489" s="1" t="s">
        <v>12836</v>
      </c>
      <c r="E2489" s="1" t="s">
        <v>12926</v>
      </c>
      <c r="F2489" s="1" t="s">
        <v>16898</v>
      </c>
      <c r="G2489" s="1" t="s">
        <v>12922</v>
      </c>
      <c r="H2489" s="1" t="s">
        <v>16834</v>
      </c>
      <c r="I2489" s="2">
        <v>46089</v>
      </c>
      <c r="J2489" s="1" t="s">
        <v>12809</v>
      </c>
      <c r="K2489" s="1" t="s">
        <v>996</v>
      </c>
      <c r="L2489" s="1" t="s">
        <v>12926</v>
      </c>
      <c r="M2489" s="1" t="s">
        <v>823</v>
      </c>
      <c r="N2489" s="2" t="str">
        <f>VLOOKUP(Schedule[[#This Row],[船期]],week!A:D,4,0)</f>
        <v>202610</v>
      </c>
      <c r="O2489" s="1">
        <f>_xlfn.IFNA(VLOOKUP(Schedule[[#This Row],[船名]],Vessel!$A:$G,2,0),"")</f>
        <v>5605</v>
      </c>
      <c r="P2489" s="1" t="str">
        <f>_xlfn.IFNA(VLOOKUP(Schedule[[#This Row],[船名]],Vessel!$A:$G,3,0),"")</f>
        <v>cc/l</v>
      </c>
      <c r="Q2489" s="1">
        <f>_xlfn.IFNA(VLOOKUP(Schedule[[#This Row],[船名]],Vessel!$A:$G,4,0),"")</f>
        <v>2011</v>
      </c>
      <c r="R2489" s="1" t="str">
        <f>_xlfn.IFNA(VLOOKUP(Schedule[[#This Row],[船名]],Vessel!$A:$G,5,0),"")</f>
        <v>PRT</v>
      </c>
      <c r="S2489" s="1" t="str">
        <f>_xlfn.IFNA(VLOOKUP(Schedule[[#This Row],[船名]],Vessel!$A:$G,6,0),"")</f>
        <v>T</v>
      </c>
      <c r="T2489" s="1" t="str">
        <f>_xlfn.IFNA(VLOOKUP(Schedule[[#This Row],[船名]],Vessel!$A:$G,7,0),"")</f>
        <v>Emirates Shipping Line</v>
      </c>
      <c r="U2489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490" spans="1:21" x14ac:dyDescent="0.4">
      <c r="A2490" s="1" t="s">
        <v>15694</v>
      </c>
      <c r="B2490" s="1" t="s">
        <v>15785</v>
      </c>
      <c r="C2490" s="1" t="s">
        <v>819</v>
      </c>
      <c r="D2490" s="1" t="s">
        <v>12836</v>
      </c>
      <c r="E2490" s="1" t="s">
        <v>12926</v>
      </c>
      <c r="F2490" s="1" t="s">
        <v>16898</v>
      </c>
      <c r="G2490" s="1" t="s">
        <v>12922</v>
      </c>
      <c r="H2490" s="1" t="s">
        <v>13891</v>
      </c>
      <c r="I2490" s="2">
        <v>46019</v>
      </c>
      <c r="J2490" s="1" t="s">
        <v>12809</v>
      </c>
      <c r="K2490" s="1" t="s">
        <v>996</v>
      </c>
      <c r="L2490" s="1" t="s">
        <v>12838</v>
      </c>
      <c r="M2490" s="1" t="s">
        <v>8674</v>
      </c>
      <c r="N2490" s="2" t="str">
        <f>VLOOKUP(Schedule[[#This Row],[船期]],week!A:D,4,0)</f>
        <v>202553</v>
      </c>
      <c r="O2490" s="1">
        <f>_xlfn.IFNA(VLOOKUP(Schedule[[#This Row],[船名]],Vessel!$A:$G,2,0),"")</f>
        <v>5605</v>
      </c>
      <c r="P2490" s="1" t="str">
        <f>_xlfn.IFNA(VLOOKUP(Schedule[[#This Row],[船名]],Vessel!$A:$G,3,0),"")</f>
        <v>cc/l</v>
      </c>
      <c r="Q2490" s="1">
        <f>_xlfn.IFNA(VLOOKUP(Schedule[[#This Row],[船名]],Vessel!$A:$G,4,0),"")</f>
        <v>2011</v>
      </c>
      <c r="R2490" s="1" t="str">
        <f>_xlfn.IFNA(VLOOKUP(Schedule[[#This Row],[船名]],Vessel!$A:$G,5,0),"")</f>
        <v>PRT</v>
      </c>
      <c r="S2490" s="1" t="str">
        <f>_xlfn.IFNA(VLOOKUP(Schedule[[#This Row],[船名]],Vessel!$A:$G,6,0),"")</f>
        <v>T</v>
      </c>
      <c r="T2490" s="1" t="str">
        <f>_xlfn.IFNA(VLOOKUP(Schedule[[#This Row],[船名]],Vessel!$A:$G,7,0),"")</f>
        <v>Maersk A/S</v>
      </c>
      <c r="U2490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491" spans="1:21" x14ac:dyDescent="0.4">
      <c r="A2491" s="1" t="s">
        <v>15694</v>
      </c>
      <c r="B2491" s="1" t="s">
        <v>15785</v>
      </c>
      <c r="C2491" s="1" t="s">
        <v>819</v>
      </c>
      <c r="D2491" s="1" t="s">
        <v>12836</v>
      </c>
      <c r="E2491" s="1" t="s">
        <v>12926</v>
      </c>
      <c r="F2491" s="1" t="s">
        <v>16898</v>
      </c>
      <c r="G2491" s="1" t="s">
        <v>12922</v>
      </c>
      <c r="H2491" s="1" t="s">
        <v>822</v>
      </c>
      <c r="I2491" s="2">
        <v>46008</v>
      </c>
      <c r="J2491" s="1" t="s">
        <v>12809</v>
      </c>
      <c r="K2491" s="1" t="s">
        <v>996</v>
      </c>
      <c r="L2491" s="1" t="s">
        <v>12811</v>
      </c>
      <c r="M2491" s="1" t="s">
        <v>821</v>
      </c>
      <c r="N2491" s="2" t="str">
        <f>VLOOKUP(Schedule[[#This Row],[船期]],week!A:D,4,0)</f>
        <v>202551</v>
      </c>
      <c r="O2491" s="1">
        <f>_xlfn.IFNA(VLOOKUP(Schedule[[#This Row],[船名]],Vessel!$A:$G,2,0),"")</f>
        <v>5652</v>
      </c>
      <c r="P2491" s="1" t="str">
        <f>_xlfn.IFNA(VLOOKUP(Schedule[[#This Row],[船名]],Vessel!$A:$G,3,0),"")</f>
        <v>cc/l</v>
      </c>
      <c r="Q2491" s="1">
        <f>_xlfn.IFNA(VLOOKUP(Schedule[[#This Row],[船名]],Vessel!$A:$G,4,0),"")</f>
        <v>2000</v>
      </c>
      <c r="R2491" s="1" t="str">
        <f>_xlfn.IFNA(VLOOKUP(Schedule[[#This Row],[船名]],Vessel!$A:$G,5,0),"")</f>
        <v>ITA</v>
      </c>
      <c r="S2491" s="1" t="str">
        <f>_xlfn.IFNA(VLOOKUP(Schedule[[#This Row],[船名]],Vessel!$A:$G,6,0),"")</f>
        <v>O</v>
      </c>
      <c r="T2491" s="1" t="str">
        <f>_xlfn.IFNA(VLOOKUP(Schedule[[#This Row],[船名]],Vessel!$A:$G,7,0),"")</f>
        <v>Evergreen Line</v>
      </c>
      <c r="U2491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492" spans="1:21" x14ac:dyDescent="0.4">
      <c r="A2492" s="1" t="s">
        <v>15694</v>
      </c>
      <c r="B2492" s="1" t="s">
        <v>15785</v>
      </c>
      <c r="C2492" s="1" t="s">
        <v>819</v>
      </c>
      <c r="D2492" s="1" t="s">
        <v>12836</v>
      </c>
      <c r="E2492" s="1" t="s">
        <v>12926</v>
      </c>
      <c r="F2492" s="1" t="s">
        <v>16898</v>
      </c>
      <c r="G2492" s="1" t="s">
        <v>12922</v>
      </c>
      <c r="H2492" s="1" t="s">
        <v>13890</v>
      </c>
      <c r="I2492" s="2">
        <v>45998</v>
      </c>
      <c r="J2492" s="1" t="s">
        <v>12809</v>
      </c>
      <c r="K2492" s="1" t="s">
        <v>996</v>
      </c>
      <c r="L2492" s="1" t="s">
        <v>12925</v>
      </c>
      <c r="M2492" s="1" t="s">
        <v>824</v>
      </c>
      <c r="N2492" s="2" t="str">
        <f>VLOOKUP(Schedule[[#This Row],[船期]],week!A:D,4,0)</f>
        <v>202550</v>
      </c>
      <c r="O2492" s="1">
        <f>_xlfn.IFNA(VLOOKUP(Schedule[[#This Row],[船名]],Vessel!$A:$G,2,0),"")</f>
        <v>5652</v>
      </c>
      <c r="P2492" s="1" t="str">
        <f>_xlfn.IFNA(VLOOKUP(Schedule[[#This Row],[船名]],Vessel!$A:$G,3,0),"")</f>
        <v>cc/l</v>
      </c>
      <c r="Q2492" s="1">
        <f>_xlfn.IFNA(VLOOKUP(Schedule[[#This Row],[船名]],Vessel!$A:$G,4,0),"")</f>
        <v>2001</v>
      </c>
      <c r="R2492" s="1" t="str">
        <f>_xlfn.IFNA(VLOOKUP(Schedule[[#This Row],[船名]],Vessel!$A:$G,5,0),"")</f>
        <v>ITA</v>
      </c>
      <c r="S2492" s="1" t="str">
        <f>_xlfn.IFNA(VLOOKUP(Schedule[[#This Row],[船名]],Vessel!$A:$G,6,0),"")</f>
        <v>O</v>
      </c>
      <c r="T2492" s="1" t="str">
        <f>_xlfn.IFNA(VLOOKUP(Schedule[[#This Row],[船名]],Vessel!$A:$G,7,0),"")</f>
        <v>Evergreen Line</v>
      </c>
      <c r="U2492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493" spans="1:21" x14ac:dyDescent="0.4">
      <c r="A2493" s="1" t="s">
        <v>15694</v>
      </c>
      <c r="B2493" s="1" t="s">
        <v>15785</v>
      </c>
      <c r="C2493" s="1" t="s">
        <v>819</v>
      </c>
      <c r="D2493" s="1" t="s">
        <v>12836</v>
      </c>
      <c r="E2493" s="1" t="s">
        <v>12926</v>
      </c>
      <c r="F2493" s="1" t="s">
        <v>16898</v>
      </c>
      <c r="G2493" s="1" t="s">
        <v>12922</v>
      </c>
      <c r="H2493" s="1" t="s">
        <v>13892</v>
      </c>
      <c r="I2493" s="2">
        <v>45980</v>
      </c>
      <c r="J2493" s="1" t="s">
        <v>12809</v>
      </c>
      <c r="K2493" s="1" t="s">
        <v>996</v>
      </c>
      <c r="L2493" s="1" t="s">
        <v>12812</v>
      </c>
      <c r="M2493" s="1" t="s">
        <v>818</v>
      </c>
      <c r="N2493" s="2" t="str">
        <f>VLOOKUP(Schedule[[#This Row],[船期]],week!A:D,4,0)</f>
        <v>202547</v>
      </c>
      <c r="O2493" s="1">
        <f>_xlfn.IFNA(VLOOKUP(Schedule[[#This Row],[船名]],Vessel!$A:$G,2,0),"")</f>
        <v>4636</v>
      </c>
      <c r="P2493" s="1" t="str">
        <f>_xlfn.IFNA(VLOOKUP(Schedule[[#This Row],[船名]],Vessel!$A:$G,3,0),"")</f>
        <v>cc/w</v>
      </c>
      <c r="Q2493" s="1">
        <f>_xlfn.IFNA(VLOOKUP(Schedule[[#This Row],[船名]],Vessel!$A:$G,4,0),"")</f>
        <v>2023</v>
      </c>
      <c r="R2493" s="1" t="str">
        <f>_xlfn.IFNA(VLOOKUP(Schedule[[#This Row],[船名]],Vessel!$A:$G,5,0),"")</f>
        <v>CHN</v>
      </c>
      <c r="S2493" s="1" t="str">
        <f>_xlfn.IFNA(VLOOKUP(Schedule[[#This Row],[船名]],Vessel!$A:$G,6,0),"")</f>
        <v>TO</v>
      </c>
      <c r="T2493" s="1" t="str">
        <f>_xlfn.IFNA(VLOOKUP(Schedule[[#This Row],[船名]],Vessel!$A:$G,7,0),"")</f>
        <v>Emirates Shipping Line</v>
      </c>
      <c r="U2493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494" spans="1:21" x14ac:dyDescent="0.4">
      <c r="A2494" s="1" t="s">
        <v>15694</v>
      </c>
      <c r="B2494" s="1" t="s">
        <v>15785</v>
      </c>
      <c r="C2494" s="1" t="s">
        <v>819</v>
      </c>
      <c r="D2494" s="1" t="s">
        <v>12836</v>
      </c>
      <c r="E2494" s="1" t="s">
        <v>12926</v>
      </c>
      <c r="F2494" s="1" t="s">
        <v>16898</v>
      </c>
      <c r="G2494" s="1" t="s">
        <v>12922</v>
      </c>
      <c r="H2494" s="1" t="s">
        <v>13893</v>
      </c>
      <c r="I2494" s="2">
        <v>45960</v>
      </c>
      <c r="J2494" s="1" t="s">
        <v>12809</v>
      </c>
      <c r="K2494" s="1" t="s">
        <v>996</v>
      </c>
      <c r="L2494" s="1" t="s">
        <v>12864</v>
      </c>
      <c r="M2494" s="1" t="s">
        <v>820</v>
      </c>
      <c r="N2494" s="2" t="str">
        <f>VLOOKUP(Schedule[[#This Row],[船期]],week!A:D,4,0)</f>
        <v>202544</v>
      </c>
      <c r="O2494" s="1">
        <f>_xlfn.IFNA(VLOOKUP(Schedule[[#This Row],[船名]],Vessel!$A:$G,2,0),"")</f>
        <v>7024</v>
      </c>
      <c r="P2494" s="1" t="str">
        <f>_xlfn.IFNA(VLOOKUP(Schedule[[#This Row],[船名]],Vessel!$A:$G,3,0),"")</f>
        <v>cc/l</v>
      </c>
      <c r="Q2494" s="1">
        <f>_xlfn.IFNA(VLOOKUP(Schedule[[#This Row],[船名]],Vessel!$A:$G,4,0),"")</f>
        <v>2006</v>
      </c>
      <c r="R2494" s="1" t="str">
        <f>_xlfn.IFNA(VLOOKUP(Schedule[[#This Row],[船名]],Vessel!$A:$G,5,0),"")</f>
        <v>SGP</v>
      </c>
      <c r="S2494" s="1" t="str">
        <f>_xlfn.IFNA(VLOOKUP(Schedule[[#This Row],[船名]],Vessel!$A:$G,6,0),"")</f>
        <v>O</v>
      </c>
      <c r="T2494" s="1" t="str">
        <f>_xlfn.IFNA(VLOOKUP(Schedule[[#This Row],[船名]],Vessel!$A:$G,7,0),"")</f>
        <v>Evergreen Line</v>
      </c>
      <c r="U2494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495" spans="1:21" x14ac:dyDescent="0.4">
      <c r="A2495" s="1" t="s">
        <v>15694</v>
      </c>
      <c r="B2495" s="1" t="s">
        <v>15786</v>
      </c>
      <c r="C2495" s="1" t="s">
        <v>974</v>
      </c>
      <c r="D2495" s="1" t="s">
        <v>12800</v>
      </c>
      <c r="E2495" s="1" t="s">
        <v>12807</v>
      </c>
      <c r="F2495" s="1" t="s">
        <v>973</v>
      </c>
      <c r="G2495" s="1" t="s">
        <v>12866</v>
      </c>
      <c r="H2495" s="1" t="s">
        <v>13539</v>
      </c>
      <c r="I2495" s="2">
        <v>46043</v>
      </c>
      <c r="J2495" s="1" t="s">
        <v>12819</v>
      </c>
      <c r="K2495" s="1" t="s">
        <v>910</v>
      </c>
      <c r="L2495" s="1" t="s">
        <v>12807</v>
      </c>
      <c r="M2495" s="1" t="s">
        <v>7469</v>
      </c>
      <c r="N2495" s="2" t="str">
        <f>VLOOKUP(Schedule[[#This Row],[船期]],week!A:D,4,0)</f>
        <v>202603</v>
      </c>
      <c r="O2495" s="1">
        <f>_xlfn.IFNA(VLOOKUP(Schedule[[#This Row],[船名]],Vessel!$A:$G,2,0),"")</f>
        <v>10062</v>
      </c>
      <c r="P2495" s="1" t="str">
        <f>_xlfn.IFNA(VLOOKUP(Schedule[[#This Row],[船名]],Vessel!$A:$G,3,0),"")</f>
        <v>cc/v</v>
      </c>
      <c r="Q2495" s="1">
        <f>_xlfn.IFNA(VLOOKUP(Schedule[[#This Row],[船名]],Vessel!$A:$G,4,0),"")</f>
        <v>2008</v>
      </c>
      <c r="R2495" s="1" t="str">
        <f>_xlfn.IFNA(VLOOKUP(Schedule[[#This Row],[船名]],Vessel!$A:$G,5,0),"")</f>
        <v>PAN</v>
      </c>
      <c r="S2495" s="1" t="str">
        <f>_xlfn.IFNA(VLOOKUP(Schedule[[#This Row],[船名]],Vessel!$A:$G,6,0),"")</f>
        <v>O</v>
      </c>
      <c r="T2495" s="1" t="str">
        <f>_xlfn.IFNA(VLOOKUP(Schedule[[#This Row],[船名]],Vessel!$A:$G,7,0),"")</f>
        <v>COSCO SHIPPING Lines</v>
      </c>
      <c r="U2495" s="1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2496" spans="1:21" x14ac:dyDescent="0.4">
      <c r="A2496" s="1" t="s">
        <v>15694</v>
      </c>
      <c r="B2496" s="1" t="s">
        <v>15786</v>
      </c>
      <c r="C2496" s="1" t="s">
        <v>974</v>
      </c>
      <c r="D2496" s="1" t="s">
        <v>12800</v>
      </c>
      <c r="E2496" s="1" t="s">
        <v>12807</v>
      </c>
      <c r="F2496" s="1" t="s">
        <v>973</v>
      </c>
      <c r="G2496" s="1" t="s">
        <v>12866</v>
      </c>
      <c r="H2496" s="1" t="s">
        <v>14062</v>
      </c>
      <c r="I2496" s="2">
        <v>46053</v>
      </c>
      <c r="J2496" s="1" t="s">
        <v>12819</v>
      </c>
      <c r="K2496" s="1" t="s">
        <v>910</v>
      </c>
      <c r="L2496" s="1" t="s">
        <v>12838</v>
      </c>
      <c r="M2496" s="1" t="s">
        <v>984</v>
      </c>
      <c r="N2496" s="2" t="str">
        <f>VLOOKUP(Schedule[[#This Row],[船期]],week!A:D,4,0)</f>
        <v>202604</v>
      </c>
      <c r="O2496" s="1">
        <f>_xlfn.IFNA(VLOOKUP(Schedule[[#This Row],[船名]],Vessel!$A:$G,2,0),"")</f>
        <v>10062</v>
      </c>
      <c r="P2496" s="1" t="str">
        <f>_xlfn.IFNA(VLOOKUP(Schedule[[#This Row],[船名]],Vessel!$A:$G,3,0),"")</f>
        <v>cc/v</v>
      </c>
      <c r="Q2496" s="1">
        <f>_xlfn.IFNA(VLOOKUP(Schedule[[#This Row],[船名]],Vessel!$A:$G,4,0),"")</f>
        <v>2007</v>
      </c>
      <c r="R2496" s="1" t="str">
        <f>_xlfn.IFNA(VLOOKUP(Schedule[[#This Row],[船名]],Vessel!$A:$G,5,0),"")</f>
        <v>PAN</v>
      </c>
      <c r="S2496" s="1" t="str">
        <f>_xlfn.IFNA(VLOOKUP(Schedule[[#This Row],[船名]],Vessel!$A:$G,6,0),"")</f>
        <v>O</v>
      </c>
      <c r="T2496" s="1" t="str">
        <f>_xlfn.IFNA(VLOOKUP(Schedule[[#This Row],[船名]],Vessel!$A:$G,7,0),"")</f>
        <v>COSCO SHIPPING Lines</v>
      </c>
      <c r="U2496" s="1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2497" spans="1:21" x14ac:dyDescent="0.4">
      <c r="A2497" s="1" t="s">
        <v>15694</v>
      </c>
      <c r="B2497" s="1" t="s">
        <v>15786</v>
      </c>
      <c r="C2497" s="1" t="s">
        <v>974</v>
      </c>
      <c r="D2497" s="1" t="s">
        <v>12800</v>
      </c>
      <c r="E2497" s="1" t="s">
        <v>12807</v>
      </c>
      <c r="F2497" s="1" t="s">
        <v>973</v>
      </c>
      <c r="G2497" s="1" t="s">
        <v>12866</v>
      </c>
      <c r="H2497" s="1" t="s">
        <v>14252</v>
      </c>
      <c r="I2497" s="2">
        <v>46059</v>
      </c>
      <c r="J2497" s="1" t="s">
        <v>12819</v>
      </c>
      <c r="K2497" s="1" t="s">
        <v>910</v>
      </c>
      <c r="L2497" s="1" t="s">
        <v>12838</v>
      </c>
      <c r="M2497" s="1" t="s">
        <v>955</v>
      </c>
      <c r="N2497" s="2" t="str">
        <f>VLOOKUP(Schedule[[#This Row],[船期]],week!A:D,4,0)</f>
        <v>202605</v>
      </c>
      <c r="O2497" s="1">
        <f>_xlfn.IFNA(VLOOKUP(Schedule[[#This Row],[船名]],Vessel!$A:$G,2,0),"")</f>
        <v>8888</v>
      </c>
      <c r="P2497" s="1" t="str">
        <f>_xlfn.IFNA(VLOOKUP(Schedule[[#This Row],[船名]],Vessel!$A:$G,3,0),"")</f>
        <v>cc/v</v>
      </c>
      <c r="Q2497" s="1">
        <f>_xlfn.IFNA(VLOOKUP(Schedule[[#This Row],[船名]],Vessel!$A:$G,4,0),"")</f>
        <v>2013</v>
      </c>
      <c r="R2497" s="1" t="str">
        <f>_xlfn.IFNA(VLOOKUP(Schedule[[#This Row],[船名]],Vessel!$A:$G,5,0),"")</f>
        <v>HKG</v>
      </c>
      <c r="S2497" s="1" t="str">
        <f>_xlfn.IFNA(VLOOKUP(Schedule[[#This Row],[船名]],Vessel!$A:$G,6,0),"")</f>
        <v>O</v>
      </c>
      <c r="T2497" s="1" t="str">
        <f>_xlfn.IFNA(VLOOKUP(Schedule[[#This Row],[船名]],Vessel!$A:$G,7,0),"")</f>
        <v>COSCO SHIPPING Lines</v>
      </c>
      <c r="U2497" s="1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2498" spans="1:21" x14ac:dyDescent="0.4">
      <c r="A2498" s="1" t="s">
        <v>15694</v>
      </c>
      <c r="B2498" s="1" t="s">
        <v>15786</v>
      </c>
      <c r="C2498" s="1" t="s">
        <v>974</v>
      </c>
      <c r="D2498" s="1" t="s">
        <v>12800</v>
      </c>
      <c r="E2498" s="1" t="s">
        <v>12807</v>
      </c>
      <c r="F2498" s="1" t="s">
        <v>973</v>
      </c>
      <c r="G2498" s="1" t="s">
        <v>12866</v>
      </c>
      <c r="H2498" s="1" t="s">
        <v>14515</v>
      </c>
      <c r="I2498" s="2">
        <v>46063</v>
      </c>
      <c r="J2498" s="1" t="s">
        <v>12819</v>
      </c>
      <c r="K2498" s="1" t="s">
        <v>910</v>
      </c>
      <c r="L2498" s="1" t="s">
        <v>12807</v>
      </c>
      <c r="M2498" s="1" t="s">
        <v>7912</v>
      </c>
      <c r="N2498" s="2" t="str">
        <f>VLOOKUP(Schedule[[#This Row],[船期]],week!A:D,4,0)</f>
        <v>202606</v>
      </c>
      <c r="O2498" s="1">
        <f>_xlfn.IFNA(VLOOKUP(Schedule[[#This Row],[船名]],Vessel!$A:$G,2,0),"")</f>
        <v>8238</v>
      </c>
      <c r="P2498" s="1" t="str">
        <f>_xlfn.IFNA(VLOOKUP(Schedule[[#This Row],[船名]],Vessel!$A:$G,3,0),"")</f>
        <v>cc/v</v>
      </c>
      <c r="Q2498" s="1">
        <f>_xlfn.IFNA(VLOOKUP(Schedule[[#This Row],[船名]],Vessel!$A:$G,4,0),"")</f>
        <v>2010</v>
      </c>
      <c r="R2498" s="1" t="str">
        <f>_xlfn.IFNA(VLOOKUP(Schedule[[#This Row],[船名]],Vessel!$A:$G,5,0),"")</f>
        <v>SGP</v>
      </c>
      <c r="S2498" s="1" t="str">
        <f>_xlfn.IFNA(VLOOKUP(Schedule[[#This Row],[船名]],Vessel!$A:$G,6,0),"")</f>
        <v>T</v>
      </c>
      <c r="T2498" s="1" t="str">
        <f>_xlfn.IFNA(VLOOKUP(Schedule[[#This Row],[船名]],Vessel!$A:$G,7,0),"")</f>
        <v>COSCO SHIPPING Lines</v>
      </c>
      <c r="U2498" s="1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2499" spans="1:21" x14ac:dyDescent="0.4">
      <c r="A2499" s="1" t="s">
        <v>15694</v>
      </c>
      <c r="B2499" s="1" t="s">
        <v>15786</v>
      </c>
      <c r="C2499" s="1" t="s">
        <v>974</v>
      </c>
      <c r="D2499" s="1" t="s">
        <v>12800</v>
      </c>
      <c r="E2499" s="1" t="s">
        <v>12807</v>
      </c>
      <c r="F2499" s="1" t="s">
        <v>973</v>
      </c>
      <c r="G2499" s="1" t="s">
        <v>12866</v>
      </c>
      <c r="H2499" s="1" t="s">
        <v>16170</v>
      </c>
      <c r="I2499" s="2">
        <v>46077</v>
      </c>
      <c r="J2499" s="1" t="s">
        <v>12819</v>
      </c>
      <c r="K2499" s="1" t="s">
        <v>910</v>
      </c>
      <c r="L2499" s="1" t="s">
        <v>12807</v>
      </c>
      <c r="M2499" s="1" t="s">
        <v>981</v>
      </c>
      <c r="N2499" s="2" t="str">
        <f>VLOOKUP(Schedule[[#This Row],[船期]],week!A:D,4,0)</f>
        <v>202608</v>
      </c>
      <c r="O2499" s="1">
        <f>_xlfn.IFNA(VLOOKUP(Schedule[[#This Row],[船名]],Vessel!$A:$G,2,0),"")</f>
        <v>9092</v>
      </c>
      <c r="P2499" s="1" t="str">
        <f>_xlfn.IFNA(VLOOKUP(Schedule[[#This Row],[船名]],Vessel!$A:$G,3,0),"")</f>
        <v>cc/v</v>
      </c>
      <c r="Q2499" s="1">
        <f>_xlfn.IFNA(VLOOKUP(Schedule[[#This Row],[船名]],Vessel!$A:$G,4,0),"")</f>
        <v>2017</v>
      </c>
      <c r="R2499" s="1" t="str">
        <f>_xlfn.IFNA(VLOOKUP(Schedule[[#This Row],[船名]],Vessel!$A:$G,5,0),"")</f>
        <v>HKG</v>
      </c>
      <c r="S2499" s="1" t="str">
        <f>_xlfn.IFNA(VLOOKUP(Schedule[[#This Row],[船名]],Vessel!$A:$G,6,0),"")</f>
        <v>O</v>
      </c>
      <c r="T2499" s="1" t="str">
        <f>_xlfn.IFNA(VLOOKUP(Schedule[[#This Row],[船名]],Vessel!$A:$G,7,0),"")</f>
        <v>COSCO SHIPPING Lines</v>
      </c>
      <c r="U2499" s="1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2500" spans="1:21" x14ac:dyDescent="0.4">
      <c r="A2500" s="1" t="s">
        <v>15694</v>
      </c>
      <c r="B2500" s="1" t="s">
        <v>15786</v>
      </c>
      <c r="C2500" s="1" t="s">
        <v>974</v>
      </c>
      <c r="D2500" s="1" t="s">
        <v>12800</v>
      </c>
      <c r="E2500" s="1" t="s">
        <v>12807</v>
      </c>
      <c r="F2500" s="1" t="s">
        <v>973</v>
      </c>
      <c r="G2500" s="1" t="s">
        <v>12866</v>
      </c>
      <c r="H2500" s="1" t="s">
        <v>16768</v>
      </c>
      <c r="I2500" s="2">
        <v>46091</v>
      </c>
      <c r="J2500" s="1" t="s">
        <v>12819</v>
      </c>
      <c r="K2500" s="1" t="s">
        <v>910</v>
      </c>
      <c r="L2500" s="1" t="s">
        <v>12807</v>
      </c>
      <c r="M2500" s="1" t="s">
        <v>979</v>
      </c>
      <c r="N2500" s="2" t="str">
        <f>VLOOKUP(Schedule[[#This Row],[船期]],week!A:D,4,0)</f>
        <v>202610</v>
      </c>
      <c r="O2500" s="1">
        <f>_xlfn.IFNA(VLOOKUP(Schedule[[#This Row],[船名]],Vessel!$A:$G,2,0),"")</f>
        <v>9580</v>
      </c>
      <c r="P2500" s="1" t="str">
        <f>_xlfn.IFNA(VLOOKUP(Schedule[[#This Row],[船名]],Vessel!$A:$G,3,0),"")</f>
        <v>cc/v</v>
      </c>
      <c r="Q2500" s="1">
        <f>_xlfn.IFNA(VLOOKUP(Schedule[[#This Row],[船名]],Vessel!$A:$G,4,0),"")</f>
        <v>2007</v>
      </c>
      <c r="R2500" s="1" t="str">
        <f>_xlfn.IFNA(VLOOKUP(Schedule[[#This Row],[船名]],Vessel!$A:$G,5,0),"")</f>
        <v>HKG</v>
      </c>
      <c r="S2500" s="1" t="str">
        <f>_xlfn.IFNA(VLOOKUP(Schedule[[#This Row],[船名]],Vessel!$A:$G,6,0),"")</f>
        <v>T</v>
      </c>
      <c r="T2500" s="1" t="str">
        <f>_xlfn.IFNA(VLOOKUP(Schedule[[#This Row],[船名]],Vessel!$A:$G,7,0),"")</f>
        <v>COSCO SHIPPING Lines</v>
      </c>
      <c r="U2500" s="1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2501" spans="1:21" x14ac:dyDescent="0.4">
      <c r="A2501" s="1" t="s">
        <v>15694</v>
      </c>
      <c r="B2501" s="1" t="s">
        <v>15786</v>
      </c>
      <c r="C2501" s="1" t="s">
        <v>974</v>
      </c>
      <c r="D2501" s="1" t="s">
        <v>12800</v>
      </c>
      <c r="E2501" s="1" t="s">
        <v>12807</v>
      </c>
      <c r="F2501" s="1" t="s">
        <v>973</v>
      </c>
      <c r="G2501" s="1" t="s">
        <v>12866</v>
      </c>
      <c r="H2501" s="1" t="s">
        <v>13018</v>
      </c>
      <c r="I2501" s="2">
        <v>46035</v>
      </c>
      <c r="J2501" s="1" t="s">
        <v>12819</v>
      </c>
      <c r="K2501" s="1" t="s">
        <v>910</v>
      </c>
      <c r="L2501" s="1" t="s">
        <v>12807</v>
      </c>
      <c r="M2501" s="1" t="s">
        <v>7377</v>
      </c>
      <c r="N2501" s="2" t="str">
        <f>VLOOKUP(Schedule[[#This Row],[船期]],week!A:D,4,0)</f>
        <v>202602</v>
      </c>
      <c r="O2501" s="1">
        <f>_xlfn.IFNA(VLOOKUP(Schedule[[#This Row],[船名]],Vessel!$A:$G,2,0),"")</f>
        <v>10020</v>
      </c>
      <c r="P2501" s="1" t="str">
        <f>_xlfn.IFNA(VLOOKUP(Schedule[[#This Row],[船名]],Vessel!$A:$G,3,0),"")</f>
        <v>cc/v</v>
      </c>
      <c r="Q2501" s="1">
        <f>_xlfn.IFNA(VLOOKUP(Schedule[[#This Row],[船名]],Vessel!$A:$G,4,0),"")</f>
        <v>2008</v>
      </c>
      <c r="R2501" s="1" t="str">
        <f>_xlfn.IFNA(VLOOKUP(Schedule[[#This Row],[船名]],Vessel!$A:$G,5,0),"")</f>
        <v>HKG</v>
      </c>
      <c r="S2501" s="1" t="str">
        <f>_xlfn.IFNA(VLOOKUP(Schedule[[#This Row],[船名]],Vessel!$A:$G,6,0),"")</f>
        <v>O</v>
      </c>
      <c r="T2501" s="1" t="str">
        <f>_xlfn.IFNA(VLOOKUP(Schedule[[#This Row],[船名]],Vessel!$A:$G,7,0),"")</f>
        <v>COSCO SHIPPING Lines</v>
      </c>
      <c r="U2501" s="1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2502" spans="1:21" x14ac:dyDescent="0.4">
      <c r="A2502" s="1" t="s">
        <v>15694</v>
      </c>
      <c r="B2502" s="1" t="s">
        <v>15786</v>
      </c>
      <c r="C2502" s="1" t="s">
        <v>974</v>
      </c>
      <c r="D2502" s="1" t="s">
        <v>12800</v>
      </c>
      <c r="E2502" s="1" t="s">
        <v>12807</v>
      </c>
      <c r="F2502" s="1" t="s">
        <v>973</v>
      </c>
      <c r="G2502" s="1" t="s">
        <v>12866</v>
      </c>
      <c r="H2502" s="1" t="s">
        <v>972</v>
      </c>
      <c r="I2502" s="2">
        <v>46028</v>
      </c>
      <c r="J2502" s="1" t="s">
        <v>12819</v>
      </c>
      <c r="K2502" s="1" t="s">
        <v>910</v>
      </c>
      <c r="L2502" s="1" t="s">
        <v>12807</v>
      </c>
      <c r="M2502" s="1" t="s">
        <v>971</v>
      </c>
      <c r="N2502" s="2" t="str">
        <f>VLOOKUP(Schedule[[#This Row],[船期]],week!A:D,4,0)</f>
        <v>202601</v>
      </c>
      <c r="O2502" s="1">
        <f>_xlfn.IFNA(VLOOKUP(Schedule[[#This Row],[船名]],Vessel!$A:$G,2,0),"")</f>
        <v>8888</v>
      </c>
      <c r="P2502" s="1" t="str">
        <f>_xlfn.IFNA(VLOOKUP(Schedule[[#This Row],[船名]],Vessel!$A:$G,3,0),"")</f>
        <v>cc/v</v>
      </c>
      <c r="Q2502" s="1">
        <f>_xlfn.IFNA(VLOOKUP(Schedule[[#This Row],[船名]],Vessel!$A:$G,4,0),"")</f>
        <v>2015</v>
      </c>
      <c r="R2502" s="1" t="str">
        <f>_xlfn.IFNA(VLOOKUP(Schedule[[#This Row],[船名]],Vessel!$A:$G,5,0),"")</f>
        <v>HKG</v>
      </c>
      <c r="S2502" s="1" t="str">
        <f>_xlfn.IFNA(VLOOKUP(Schedule[[#This Row],[船名]],Vessel!$A:$G,6,0),"")</f>
        <v>O</v>
      </c>
      <c r="T2502" s="1" t="str">
        <f>_xlfn.IFNA(VLOOKUP(Schedule[[#This Row],[船名]],Vessel!$A:$G,7,0),"")</f>
        <v>COSCO SHIPPING Lines</v>
      </c>
      <c r="U2502" s="1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2503" spans="1:21" x14ac:dyDescent="0.4">
      <c r="A2503" s="1" t="s">
        <v>15694</v>
      </c>
      <c r="B2503" s="1" t="s">
        <v>15786</v>
      </c>
      <c r="C2503" s="1" t="s">
        <v>974</v>
      </c>
      <c r="D2503" s="1" t="s">
        <v>12800</v>
      </c>
      <c r="E2503" s="1" t="s">
        <v>12807</v>
      </c>
      <c r="F2503" s="1" t="s">
        <v>973</v>
      </c>
      <c r="G2503" s="1" t="s">
        <v>12866</v>
      </c>
      <c r="H2503" s="1" t="s">
        <v>12732</v>
      </c>
      <c r="I2503" s="2">
        <v>46023</v>
      </c>
      <c r="J2503" s="1" t="s">
        <v>12819</v>
      </c>
      <c r="K2503" s="1" t="s">
        <v>910</v>
      </c>
      <c r="L2503" s="1" t="s">
        <v>12810</v>
      </c>
      <c r="M2503" s="1" t="s">
        <v>6028</v>
      </c>
      <c r="N2503" s="2" t="str">
        <f>VLOOKUP(Schedule[[#This Row],[船期]],week!A:D,4,0)</f>
        <v>202553</v>
      </c>
      <c r="O2503" s="1">
        <f>_xlfn.IFNA(VLOOKUP(Schedule[[#This Row],[船名]],Vessel!$A:$G,2,0),"")</f>
        <v>9469</v>
      </c>
      <c r="P2503" s="1" t="str">
        <f>_xlfn.IFNA(VLOOKUP(Schedule[[#This Row],[船名]],Vessel!$A:$G,3,0),"")</f>
        <v>cc/v</v>
      </c>
      <c r="Q2503" s="1">
        <f>_xlfn.IFNA(VLOOKUP(Schedule[[#This Row],[船名]],Vessel!$A:$G,4,0),"")</f>
        <v>2006</v>
      </c>
      <c r="R2503" s="1" t="str">
        <f>_xlfn.IFNA(VLOOKUP(Schedule[[#This Row],[船名]],Vessel!$A:$G,5,0),"")</f>
        <v>MLT</v>
      </c>
      <c r="S2503" s="1" t="str">
        <f>_xlfn.IFNA(VLOOKUP(Schedule[[#This Row],[船名]],Vessel!$A:$G,6,0),"")</f>
        <v>T</v>
      </c>
      <c r="T2503" s="1" t="str">
        <f>_xlfn.IFNA(VLOOKUP(Schedule[[#This Row],[船名]],Vessel!$A:$G,7,0),"")</f>
        <v>COSCO SHIPPING Lines</v>
      </c>
      <c r="U2503" s="1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2504" spans="1:21" x14ac:dyDescent="0.4">
      <c r="A2504" s="1" t="s">
        <v>15694</v>
      </c>
      <c r="B2504" s="1" t="s">
        <v>15786</v>
      </c>
      <c r="C2504" s="1" t="s">
        <v>974</v>
      </c>
      <c r="D2504" s="1" t="s">
        <v>12800</v>
      </c>
      <c r="E2504" s="1" t="s">
        <v>12807</v>
      </c>
      <c r="F2504" s="1" t="s">
        <v>973</v>
      </c>
      <c r="G2504" s="1" t="s">
        <v>12866</v>
      </c>
      <c r="H2504" s="1" t="s">
        <v>976</v>
      </c>
      <c r="I2504" s="2">
        <v>46014</v>
      </c>
      <c r="J2504" s="1" t="s">
        <v>12819</v>
      </c>
      <c r="K2504" s="1" t="s">
        <v>910</v>
      </c>
      <c r="L2504" s="1" t="s">
        <v>12807</v>
      </c>
      <c r="M2504" s="1" t="s">
        <v>975</v>
      </c>
      <c r="N2504" s="2" t="str">
        <f>VLOOKUP(Schedule[[#This Row],[船期]],week!A:D,4,0)</f>
        <v>202552</v>
      </c>
      <c r="O2504" s="1">
        <f>_xlfn.IFNA(VLOOKUP(Schedule[[#This Row],[船名]],Vessel!$A:$G,2,0),"")</f>
        <v>9469</v>
      </c>
      <c r="P2504" s="1" t="str">
        <f>_xlfn.IFNA(VLOOKUP(Schedule[[#This Row],[船名]],Vessel!$A:$G,3,0),"")</f>
        <v>cc/v</v>
      </c>
      <c r="Q2504" s="1">
        <f>_xlfn.IFNA(VLOOKUP(Schedule[[#This Row],[船名]],Vessel!$A:$G,4,0),"")</f>
        <v>2006</v>
      </c>
      <c r="R2504" s="1" t="str">
        <f>_xlfn.IFNA(VLOOKUP(Schedule[[#This Row],[船名]],Vessel!$A:$G,5,0),"")</f>
        <v>MLT</v>
      </c>
      <c r="S2504" s="1" t="str">
        <f>_xlfn.IFNA(VLOOKUP(Schedule[[#This Row],[船名]],Vessel!$A:$G,6,0),"")</f>
        <v>T</v>
      </c>
      <c r="T2504" s="1" t="str">
        <f>_xlfn.IFNA(VLOOKUP(Schedule[[#This Row],[船名]],Vessel!$A:$G,7,0),"")</f>
        <v>COSCO SHIPPING Lines</v>
      </c>
      <c r="U2504" s="1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2505" spans="1:21" x14ac:dyDescent="0.4">
      <c r="A2505" s="1" t="s">
        <v>15694</v>
      </c>
      <c r="B2505" s="1" t="s">
        <v>15786</v>
      </c>
      <c r="C2505" s="1" t="s">
        <v>974</v>
      </c>
      <c r="D2505" s="1" t="s">
        <v>12800</v>
      </c>
      <c r="E2505" s="1" t="s">
        <v>12807</v>
      </c>
      <c r="F2505" s="1" t="s">
        <v>973</v>
      </c>
      <c r="G2505" s="1" t="s">
        <v>12866</v>
      </c>
      <c r="H2505" s="1" t="s">
        <v>978</v>
      </c>
      <c r="I2505" s="2">
        <v>46011</v>
      </c>
      <c r="J2505" s="1" t="s">
        <v>12819</v>
      </c>
      <c r="K2505" s="1" t="s">
        <v>910</v>
      </c>
      <c r="L2505" s="1" t="s">
        <v>12838</v>
      </c>
      <c r="M2505" s="1" t="s">
        <v>977</v>
      </c>
      <c r="N2505" s="2" t="str">
        <f>VLOOKUP(Schedule[[#This Row],[船期]],week!A:D,4,0)</f>
        <v>202551</v>
      </c>
      <c r="O2505" s="1">
        <f>_xlfn.IFNA(VLOOKUP(Schedule[[#This Row],[船名]],Vessel!$A:$G,2,0),"")</f>
        <v>8530</v>
      </c>
      <c r="P2505" s="1" t="str">
        <f>_xlfn.IFNA(VLOOKUP(Schedule[[#This Row],[船名]],Vessel!$A:$G,3,0),"")</f>
        <v>cc/v</v>
      </c>
      <c r="Q2505" s="1">
        <f>_xlfn.IFNA(VLOOKUP(Schedule[[#This Row],[船名]],Vessel!$A:$G,4,0),"")</f>
        <v>2007</v>
      </c>
      <c r="R2505" s="1" t="str">
        <f>_xlfn.IFNA(VLOOKUP(Schedule[[#This Row],[船名]],Vessel!$A:$G,5,0),"")</f>
        <v>CHN</v>
      </c>
      <c r="S2505" s="1" t="str">
        <f>_xlfn.IFNA(VLOOKUP(Schedule[[#This Row],[船名]],Vessel!$A:$G,6,0),"")</f>
        <v>T</v>
      </c>
      <c r="T2505" s="1" t="str">
        <f>_xlfn.IFNA(VLOOKUP(Schedule[[#This Row],[船名]],Vessel!$A:$G,7,0),"")</f>
        <v>COSCO SHIPPING Lines</v>
      </c>
      <c r="U2505" s="1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2506" spans="1:21" x14ac:dyDescent="0.4">
      <c r="A2506" s="1" t="s">
        <v>15694</v>
      </c>
      <c r="B2506" s="1" t="s">
        <v>15786</v>
      </c>
      <c r="C2506" s="1" t="s">
        <v>974</v>
      </c>
      <c r="D2506" s="1" t="s">
        <v>12800</v>
      </c>
      <c r="E2506" s="1" t="s">
        <v>12807</v>
      </c>
      <c r="F2506" s="1" t="s">
        <v>973</v>
      </c>
      <c r="G2506" s="1" t="s">
        <v>12866</v>
      </c>
      <c r="H2506" s="1" t="s">
        <v>980</v>
      </c>
      <c r="I2506" s="2">
        <v>45995</v>
      </c>
      <c r="J2506" s="1" t="s">
        <v>12819</v>
      </c>
      <c r="K2506" s="1" t="s">
        <v>910</v>
      </c>
      <c r="L2506" s="1" t="s">
        <v>12811</v>
      </c>
      <c r="M2506" s="1" t="s">
        <v>979</v>
      </c>
      <c r="N2506" s="2" t="str">
        <f>VLOOKUP(Schedule[[#This Row],[船期]],week!A:D,4,0)</f>
        <v>202549</v>
      </c>
      <c r="O2506" s="1">
        <f>_xlfn.IFNA(VLOOKUP(Schedule[[#This Row],[船名]],Vessel!$A:$G,2,0),"")</f>
        <v>9580</v>
      </c>
      <c r="P2506" s="1" t="str">
        <f>_xlfn.IFNA(VLOOKUP(Schedule[[#This Row],[船名]],Vessel!$A:$G,3,0),"")</f>
        <v>cc/v</v>
      </c>
      <c r="Q2506" s="1">
        <f>_xlfn.IFNA(VLOOKUP(Schedule[[#This Row],[船名]],Vessel!$A:$G,4,0),"")</f>
        <v>2007</v>
      </c>
      <c r="R2506" s="1" t="str">
        <f>_xlfn.IFNA(VLOOKUP(Schedule[[#This Row],[船名]],Vessel!$A:$G,5,0),"")</f>
        <v>HKG</v>
      </c>
      <c r="S2506" s="1" t="str">
        <f>_xlfn.IFNA(VLOOKUP(Schedule[[#This Row],[船名]],Vessel!$A:$G,6,0),"")</f>
        <v>T</v>
      </c>
      <c r="T2506" s="1" t="str">
        <f>_xlfn.IFNA(VLOOKUP(Schedule[[#This Row],[船名]],Vessel!$A:$G,7,0),"")</f>
        <v>COSCO SHIPPING Lines</v>
      </c>
      <c r="U2506" s="1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2507" spans="1:21" x14ac:dyDescent="0.4">
      <c r="A2507" s="1" t="s">
        <v>15694</v>
      </c>
      <c r="B2507" s="1" t="s">
        <v>15786</v>
      </c>
      <c r="C2507" s="1" t="s">
        <v>974</v>
      </c>
      <c r="D2507" s="1" t="s">
        <v>12800</v>
      </c>
      <c r="E2507" s="1" t="s">
        <v>12807</v>
      </c>
      <c r="F2507" s="1" t="s">
        <v>973</v>
      </c>
      <c r="G2507" s="1" t="s">
        <v>12866</v>
      </c>
      <c r="H2507" s="1" t="s">
        <v>13740</v>
      </c>
      <c r="I2507" s="2">
        <v>45981</v>
      </c>
      <c r="J2507" s="1" t="s">
        <v>12819</v>
      </c>
      <c r="K2507" s="1" t="s">
        <v>910</v>
      </c>
      <c r="L2507" s="1" t="s">
        <v>12818</v>
      </c>
      <c r="M2507" s="1" t="s">
        <v>7912</v>
      </c>
      <c r="N2507" s="2" t="str">
        <f>VLOOKUP(Schedule[[#This Row],[船期]],week!A:D,4,0)</f>
        <v>202547</v>
      </c>
      <c r="O2507" s="1">
        <f>_xlfn.IFNA(VLOOKUP(Schedule[[#This Row],[船名]],Vessel!$A:$G,2,0),"")</f>
        <v>8238</v>
      </c>
      <c r="P2507" s="1" t="str">
        <f>_xlfn.IFNA(VLOOKUP(Schedule[[#This Row],[船名]],Vessel!$A:$G,3,0),"")</f>
        <v>cc/v</v>
      </c>
      <c r="Q2507" s="1">
        <f>_xlfn.IFNA(VLOOKUP(Schedule[[#This Row],[船名]],Vessel!$A:$G,4,0),"")</f>
        <v>2010</v>
      </c>
      <c r="R2507" s="1" t="str">
        <f>_xlfn.IFNA(VLOOKUP(Schedule[[#This Row],[船名]],Vessel!$A:$G,5,0),"")</f>
        <v>SGP</v>
      </c>
      <c r="S2507" s="1" t="str">
        <f>_xlfn.IFNA(VLOOKUP(Schedule[[#This Row],[船名]],Vessel!$A:$G,6,0),"")</f>
        <v>T</v>
      </c>
      <c r="T2507" s="1" t="str">
        <f>_xlfn.IFNA(VLOOKUP(Schedule[[#This Row],[船名]],Vessel!$A:$G,7,0),"")</f>
        <v>COSCO SHIPPING Lines</v>
      </c>
      <c r="U2507" s="1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2508" spans="1:21" x14ac:dyDescent="0.4">
      <c r="A2508" s="1" t="s">
        <v>15694</v>
      </c>
      <c r="B2508" s="1" t="s">
        <v>15786</v>
      </c>
      <c r="C2508" s="1" t="s">
        <v>974</v>
      </c>
      <c r="D2508" s="1" t="s">
        <v>12800</v>
      </c>
      <c r="E2508" s="1" t="s">
        <v>12807</v>
      </c>
      <c r="F2508" s="1" t="s">
        <v>973</v>
      </c>
      <c r="G2508" s="1" t="s">
        <v>12866</v>
      </c>
      <c r="H2508" s="1" t="s">
        <v>13741</v>
      </c>
      <c r="I2508" s="2">
        <v>45972</v>
      </c>
      <c r="J2508" s="1" t="s">
        <v>12819</v>
      </c>
      <c r="K2508" s="1" t="s">
        <v>910</v>
      </c>
      <c r="L2508" s="1" t="s">
        <v>12807</v>
      </c>
      <c r="M2508" s="1" t="s">
        <v>983</v>
      </c>
      <c r="N2508" s="2" t="str">
        <f>VLOOKUP(Schedule[[#This Row],[船期]],week!A:D,4,0)</f>
        <v>202546</v>
      </c>
      <c r="O2508" s="1">
        <f>_xlfn.IFNA(VLOOKUP(Schedule[[#This Row],[船名]],Vessel!$A:$G,2,0),"")</f>
        <v>9469</v>
      </c>
      <c r="P2508" s="1" t="str">
        <f>_xlfn.IFNA(VLOOKUP(Schedule[[#This Row],[船名]],Vessel!$A:$G,3,0),"")</f>
        <v>cc/v</v>
      </c>
      <c r="Q2508" s="1">
        <f>_xlfn.IFNA(VLOOKUP(Schedule[[#This Row],[船名]],Vessel!$A:$G,4,0),"")</f>
        <v>2006</v>
      </c>
      <c r="R2508" s="1" t="str">
        <f>_xlfn.IFNA(VLOOKUP(Schedule[[#This Row],[船名]],Vessel!$A:$G,5,0),"")</f>
        <v>MLT</v>
      </c>
      <c r="S2508" s="1" t="str">
        <f>_xlfn.IFNA(VLOOKUP(Schedule[[#This Row],[船名]],Vessel!$A:$G,6,0),"")</f>
        <v>T</v>
      </c>
      <c r="T2508" s="1" t="str">
        <f>_xlfn.IFNA(VLOOKUP(Schedule[[#This Row],[船名]],Vessel!$A:$G,7,0),"")</f>
        <v>COSCO SHIPPING Lines</v>
      </c>
      <c r="U2508" s="1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2509" spans="1:21" x14ac:dyDescent="0.4">
      <c r="A2509" s="1" t="s">
        <v>15694</v>
      </c>
      <c r="B2509" s="1" t="s">
        <v>15786</v>
      </c>
      <c r="C2509" s="1" t="s">
        <v>974</v>
      </c>
      <c r="D2509" s="1" t="s">
        <v>12800</v>
      </c>
      <c r="E2509" s="1" t="s">
        <v>12807</v>
      </c>
      <c r="F2509" s="1" t="s">
        <v>973</v>
      </c>
      <c r="G2509" s="1" t="s">
        <v>12866</v>
      </c>
      <c r="H2509" s="1" t="s">
        <v>13742</v>
      </c>
      <c r="I2509" s="2">
        <v>45969</v>
      </c>
      <c r="J2509" s="1" t="s">
        <v>12819</v>
      </c>
      <c r="K2509" s="1" t="s">
        <v>910</v>
      </c>
      <c r="L2509" s="1" t="s">
        <v>12807</v>
      </c>
      <c r="M2509" s="1" t="s">
        <v>984</v>
      </c>
      <c r="N2509" s="2" t="str">
        <f>VLOOKUP(Schedule[[#This Row],[船期]],week!A:D,4,0)</f>
        <v>202545</v>
      </c>
      <c r="O2509" s="1">
        <f>_xlfn.IFNA(VLOOKUP(Schedule[[#This Row],[船名]],Vessel!$A:$G,2,0),"")</f>
        <v>10062</v>
      </c>
      <c r="P2509" s="1" t="str">
        <f>_xlfn.IFNA(VLOOKUP(Schedule[[#This Row],[船名]],Vessel!$A:$G,3,0),"")</f>
        <v>cc/v</v>
      </c>
      <c r="Q2509" s="1">
        <f>_xlfn.IFNA(VLOOKUP(Schedule[[#This Row],[船名]],Vessel!$A:$G,4,0),"")</f>
        <v>2007</v>
      </c>
      <c r="R2509" s="1" t="str">
        <f>_xlfn.IFNA(VLOOKUP(Schedule[[#This Row],[船名]],Vessel!$A:$G,5,0),"")</f>
        <v>PAN</v>
      </c>
      <c r="S2509" s="1" t="str">
        <f>_xlfn.IFNA(VLOOKUP(Schedule[[#This Row],[船名]],Vessel!$A:$G,6,0),"")</f>
        <v>O</v>
      </c>
      <c r="T2509" s="1" t="str">
        <f>_xlfn.IFNA(VLOOKUP(Schedule[[#This Row],[船名]],Vessel!$A:$G,7,0),"")</f>
        <v>COSCO SHIPPING Lines</v>
      </c>
      <c r="U2509" s="1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2510" spans="1:21" x14ac:dyDescent="0.4">
      <c r="A2510" s="1" t="s">
        <v>15694</v>
      </c>
      <c r="B2510" s="1" t="s">
        <v>15786</v>
      </c>
      <c r="C2510" s="1" t="s">
        <v>974</v>
      </c>
      <c r="D2510" s="1" t="s">
        <v>12800</v>
      </c>
      <c r="E2510" s="1" t="s">
        <v>12807</v>
      </c>
      <c r="F2510" s="1" t="s">
        <v>973</v>
      </c>
      <c r="G2510" s="1" t="s">
        <v>12866</v>
      </c>
      <c r="H2510" s="1" t="s">
        <v>13743</v>
      </c>
      <c r="I2510" s="2">
        <v>45959</v>
      </c>
      <c r="J2510" s="1" t="s">
        <v>12819</v>
      </c>
      <c r="K2510" s="1" t="s">
        <v>910</v>
      </c>
      <c r="L2510" s="1" t="s">
        <v>12811</v>
      </c>
      <c r="M2510" s="1" t="s">
        <v>7469</v>
      </c>
      <c r="N2510" s="2" t="str">
        <f>VLOOKUP(Schedule[[#This Row],[船期]],week!A:D,4,0)</f>
        <v>202544</v>
      </c>
      <c r="O2510" s="1">
        <f>_xlfn.IFNA(VLOOKUP(Schedule[[#This Row],[船名]],Vessel!$A:$G,2,0),"")</f>
        <v>10062</v>
      </c>
      <c r="P2510" s="1" t="str">
        <f>_xlfn.IFNA(VLOOKUP(Schedule[[#This Row],[船名]],Vessel!$A:$G,3,0),"")</f>
        <v>cc/v</v>
      </c>
      <c r="Q2510" s="1">
        <f>_xlfn.IFNA(VLOOKUP(Schedule[[#This Row],[船名]],Vessel!$A:$G,4,0),"")</f>
        <v>2008</v>
      </c>
      <c r="R2510" s="1" t="str">
        <f>_xlfn.IFNA(VLOOKUP(Schedule[[#This Row],[船名]],Vessel!$A:$G,5,0),"")</f>
        <v>PAN</v>
      </c>
      <c r="S2510" s="1" t="str">
        <f>_xlfn.IFNA(VLOOKUP(Schedule[[#This Row],[船名]],Vessel!$A:$G,6,0),"")</f>
        <v>O</v>
      </c>
      <c r="T2510" s="1" t="str">
        <f>_xlfn.IFNA(VLOOKUP(Schedule[[#This Row],[船名]],Vessel!$A:$G,7,0),"")</f>
        <v>COSCO SHIPPING Lines</v>
      </c>
      <c r="U2510" s="1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2511" spans="1:21" x14ac:dyDescent="0.4">
      <c r="A2511" s="1" t="s">
        <v>15694</v>
      </c>
      <c r="B2511" s="1" t="s">
        <v>15786</v>
      </c>
      <c r="C2511" s="1" t="s">
        <v>987</v>
      </c>
      <c r="D2511" s="1" t="s">
        <v>12800</v>
      </c>
      <c r="E2511" s="1" t="s">
        <v>12812</v>
      </c>
      <c r="F2511" s="1" t="s">
        <v>16899</v>
      </c>
      <c r="G2511" s="1" t="s">
        <v>12866</v>
      </c>
      <c r="H2511" s="1" t="s">
        <v>16769</v>
      </c>
      <c r="I2511" s="2">
        <v>46044</v>
      </c>
      <c r="J2511" s="1" t="s">
        <v>12821</v>
      </c>
      <c r="K2511" s="1" t="s">
        <v>910</v>
      </c>
      <c r="L2511" s="1" t="s">
        <v>12811</v>
      </c>
      <c r="M2511" s="1" t="s">
        <v>9541</v>
      </c>
      <c r="N2511" s="2" t="str">
        <f>VLOOKUP(Schedule[[#This Row],[船期]],week!A:D,4,0)</f>
        <v>202603</v>
      </c>
      <c r="O2511" s="1">
        <f>_xlfn.IFNA(VLOOKUP(Schedule[[#This Row],[船名]],Vessel!$A:$G,2,0),"")</f>
        <v>3889</v>
      </c>
      <c r="P2511" s="1" t="str">
        <f>_xlfn.IFNA(VLOOKUP(Schedule[[#This Row],[船名]],Vessel!$A:$G,3,0),"")</f>
        <v>cc/w</v>
      </c>
      <c r="Q2511" s="1">
        <f>_xlfn.IFNA(VLOOKUP(Schedule[[#This Row],[船名]],Vessel!$A:$G,4,0),"")</f>
        <v>2014</v>
      </c>
      <c r="R2511" s="1" t="str">
        <f>_xlfn.IFNA(VLOOKUP(Schedule[[#This Row],[船名]],Vessel!$A:$G,5,0),"")</f>
        <v>SGP</v>
      </c>
      <c r="S2511" s="1" t="str">
        <f>_xlfn.IFNA(VLOOKUP(Schedule[[#This Row],[船名]],Vessel!$A:$G,6,0),"")</f>
        <v>O</v>
      </c>
      <c r="T2511" s="1" t="str">
        <f>_xlfn.IFNA(VLOOKUP(Schedule[[#This Row],[船名]],Vessel!$A:$G,7,0),"")</f>
        <v>PIL</v>
      </c>
      <c r="U2511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2512" spans="1:21" x14ac:dyDescent="0.4">
      <c r="A2512" s="1" t="s">
        <v>15694</v>
      </c>
      <c r="B2512" s="1" t="s">
        <v>15786</v>
      </c>
      <c r="C2512" s="1" t="s">
        <v>987</v>
      </c>
      <c r="D2512" s="1" t="s">
        <v>12800</v>
      </c>
      <c r="E2512" s="1" t="s">
        <v>12812</v>
      </c>
      <c r="F2512" s="1" t="s">
        <v>16899</v>
      </c>
      <c r="G2512" s="1" t="s">
        <v>12866</v>
      </c>
      <c r="H2512" s="1" t="s">
        <v>15733</v>
      </c>
      <c r="I2512" s="2">
        <v>46049</v>
      </c>
      <c r="J2512" s="1" t="s">
        <v>12821</v>
      </c>
      <c r="K2512" s="1" t="s">
        <v>910</v>
      </c>
      <c r="L2512" s="1" t="s">
        <v>12807</v>
      </c>
      <c r="M2512" s="1" t="s">
        <v>831</v>
      </c>
      <c r="N2512" s="2" t="str">
        <f>VLOOKUP(Schedule[[#This Row],[船期]],week!A:D,4,0)</f>
        <v>202604</v>
      </c>
      <c r="O2512" s="1">
        <f>_xlfn.IFNA(VLOOKUP(Schedule[[#This Row],[船名]],Vessel!$A:$G,2,0),"")</f>
        <v>4532</v>
      </c>
      <c r="P2512" s="1" t="str">
        <f>_xlfn.IFNA(VLOOKUP(Schedule[[#This Row],[船名]],Vessel!$A:$G,3,0),"")</f>
        <v>cc/w</v>
      </c>
      <c r="Q2512" s="1">
        <f>_xlfn.IFNA(VLOOKUP(Schedule[[#This Row],[船名]],Vessel!$A:$G,4,0),"")</f>
        <v>2012</v>
      </c>
      <c r="R2512" s="1" t="str">
        <f>_xlfn.IFNA(VLOOKUP(Schedule[[#This Row],[船名]],Vessel!$A:$G,5,0),"")</f>
        <v>SGP</v>
      </c>
      <c r="S2512" s="1" t="str">
        <f>_xlfn.IFNA(VLOOKUP(Schedule[[#This Row],[船名]],Vessel!$A:$G,6,0),"")</f>
        <v>O</v>
      </c>
      <c r="T2512" s="1" t="str">
        <f>_xlfn.IFNA(VLOOKUP(Schedule[[#This Row],[船名]],Vessel!$A:$G,7,0),"")</f>
        <v>Wan Hai Lines</v>
      </c>
      <c r="U2512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2513" spans="1:21" x14ac:dyDescent="0.4">
      <c r="A2513" s="1" t="s">
        <v>15694</v>
      </c>
      <c r="B2513" s="1" t="s">
        <v>15786</v>
      </c>
      <c r="C2513" s="1" t="s">
        <v>987</v>
      </c>
      <c r="D2513" s="1" t="s">
        <v>12800</v>
      </c>
      <c r="E2513" s="1" t="s">
        <v>12812</v>
      </c>
      <c r="F2513" s="1" t="s">
        <v>16899</v>
      </c>
      <c r="G2513" s="1" t="s">
        <v>12866</v>
      </c>
      <c r="H2513" s="1" t="s">
        <v>16770</v>
      </c>
      <c r="I2513" s="2">
        <v>46055</v>
      </c>
      <c r="J2513" s="1" t="s">
        <v>12821</v>
      </c>
      <c r="K2513" s="1" t="s">
        <v>910</v>
      </c>
      <c r="L2513" s="1" t="s">
        <v>12811</v>
      </c>
      <c r="M2513" s="1" t="s">
        <v>993</v>
      </c>
      <c r="N2513" s="2" t="str">
        <f>VLOOKUP(Schedule[[#This Row],[船期]],week!A:D,4,0)</f>
        <v>202605</v>
      </c>
      <c r="O2513" s="1">
        <f>_xlfn.IFNA(VLOOKUP(Schedule[[#This Row],[船名]],Vessel!$A:$G,2,0),"")</f>
        <v>8533</v>
      </c>
      <c r="P2513" s="1" t="str">
        <f>_xlfn.IFNA(VLOOKUP(Schedule[[#This Row],[船名]],Vessel!$A:$G,3,0),"")</f>
        <v>cc/v</v>
      </c>
      <c r="Q2513" s="1">
        <f>_xlfn.IFNA(VLOOKUP(Schedule[[#This Row],[船名]],Vessel!$A:$G,4,0),"")</f>
        <v>2005</v>
      </c>
      <c r="R2513" s="1" t="str">
        <f>_xlfn.IFNA(VLOOKUP(Schedule[[#This Row],[船名]],Vessel!$A:$G,5,0),"")</f>
        <v>LBR</v>
      </c>
      <c r="S2513" s="1" t="str">
        <f>_xlfn.IFNA(VLOOKUP(Schedule[[#This Row],[船名]],Vessel!$A:$G,6,0),"")</f>
        <v>T</v>
      </c>
      <c r="T2513" s="1" t="str">
        <f>_xlfn.IFNA(VLOOKUP(Schedule[[#This Row],[船名]],Vessel!$A:$G,7,0),"")</f>
        <v>PIL</v>
      </c>
      <c r="U2513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2514" spans="1:21" x14ac:dyDescent="0.4">
      <c r="A2514" s="1" t="s">
        <v>15694</v>
      </c>
      <c r="B2514" s="1" t="s">
        <v>15786</v>
      </c>
      <c r="C2514" s="1" t="s">
        <v>987</v>
      </c>
      <c r="D2514" s="1" t="s">
        <v>12800</v>
      </c>
      <c r="E2514" s="1" t="s">
        <v>12812</v>
      </c>
      <c r="F2514" s="1" t="s">
        <v>16899</v>
      </c>
      <c r="G2514" s="1" t="s">
        <v>12866</v>
      </c>
      <c r="H2514" s="1" t="s">
        <v>16771</v>
      </c>
      <c r="I2514" s="2">
        <v>46063</v>
      </c>
      <c r="J2514" s="1" t="s">
        <v>12821</v>
      </c>
      <c r="K2514" s="1" t="s">
        <v>910</v>
      </c>
      <c r="L2514" s="1" t="s">
        <v>12807</v>
      </c>
      <c r="M2514" s="1" t="s">
        <v>992</v>
      </c>
      <c r="N2514" s="2" t="str">
        <f>VLOOKUP(Schedule[[#This Row],[船期]],week!A:D,4,0)</f>
        <v>202606</v>
      </c>
      <c r="O2514" s="1">
        <f>_xlfn.IFNA(VLOOKUP(Schedule[[#This Row],[船名]],Vessel!$A:$G,2,0),"")</f>
        <v>5551</v>
      </c>
      <c r="P2514" s="1" t="str">
        <f>_xlfn.IFNA(VLOOKUP(Schedule[[#This Row],[船名]],Vessel!$A:$G,3,0),"")</f>
        <v>cc/l</v>
      </c>
      <c r="Q2514" s="1">
        <f>_xlfn.IFNA(VLOOKUP(Schedule[[#This Row],[船名]],Vessel!$A:$G,4,0),"")</f>
        <v>2004</v>
      </c>
      <c r="R2514" s="1" t="str">
        <f>_xlfn.IFNA(VLOOKUP(Schedule[[#This Row],[船名]],Vessel!$A:$G,5,0),"")</f>
        <v>LBR</v>
      </c>
      <c r="S2514" s="1" t="str">
        <f>_xlfn.IFNA(VLOOKUP(Schedule[[#This Row],[船名]],Vessel!$A:$G,6,0),"")</f>
        <v>O</v>
      </c>
      <c r="T2514" s="1" t="str">
        <f>_xlfn.IFNA(VLOOKUP(Schedule[[#This Row],[船名]],Vessel!$A:$G,7,0),"")</f>
        <v>Yang Ming Marine Transport Corp.</v>
      </c>
      <c r="U2514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2515" spans="1:21" x14ac:dyDescent="0.4">
      <c r="A2515" s="1" t="s">
        <v>15694</v>
      </c>
      <c r="B2515" s="1" t="s">
        <v>15786</v>
      </c>
      <c r="C2515" s="1" t="s">
        <v>987</v>
      </c>
      <c r="D2515" s="1" t="s">
        <v>12800</v>
      </c>
      <c r="E2515" s="1" t="s">
        <v>12812</v>
      </c>
      <c r="F2515" s="1" t="s">
        <v>16899</v>
      </c>
      <c r="G2515" s="1" t="s">
        <v>12866</v>
      </c>
      <c r="H2515" s="1" t="s">
        <v>16772</v>
      </c>
      <c r="I2515" s="2">
        <v>46070</v>
      </c>
      <c r="J2515" s="1" t="s">
        <v>12821</v>
      </c>
      <c r="K2515" s="1" t="s">
        <v>910</v>
      </c>
      <c r="L2515" s="1" t="s">
        <v>12807</v>
      </c>
      <c r="M2515" s="1" t="s">
        <v>1150</v>
      </c>
      <c r="N2515" s="2" t="str">
        <f>VLOOKUP(Schedule[[#This Row],[船期]],week!A:D,4,0)</f>
        <v>202607</v>
      </c>
      <c r="O2515" s="1">
        <f>_xlfn.IFNA(VLOOKUP(Schedule[[#This Row],[船名]],Vessel!$A:$G,2,0),"")</f>
        <v>5551</v>
      </c>
      <c r="P2515" s="1" t="str">
        <f>_xlfn.IFNA(VLOOKUP(Schedule[[#This Row],[船名]],Vessel!$A:$G,3,0),"")</f>
        <v>cc/l</v>
      </c>
      <c r="Q2515" s="1">
        <f>_xlfn.IFNA(VLOOKUP(Schedule[[#This Row],[船名]],Vessel!$A:$G,4,0),"")</f>
        <v>2004</v>
      </c>
      <c r="R2515" s="1" t="str">
        <f>_xlfn.IFNA(VLOOKUP(Schedule[[#This Row],[船名]],Vessel!$A:$G,5,0),"")</f>
        <v>LBR</v>
      </c>
      <c r="S2515" s="1" t="str">
        <f>_xlfn.IFNA(VLOOKUP(Schedule[[#This Row],[船名]],Vessel!$A:$G,6,0),"")</f>
        <v>O</v>
      </c>
      <c r="T2515" s="1" t="str">
        <f>_xlfn.IFNA(VLOOKUP(Schedule[[#This Row],[船名]],Vessel!$A:$G,7,0),"")</f>
        <v>Yang Ming Marine Transport Corp.</v>
      </c>
      <c r="U2515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2516" spans="1:21" x14ac:dyDescent="0.4">
      <c r="A2516" s="1" t="s">
        <v>15694</v>
      </c>
      <c r="B2516" s="1" t="s">
        <v>15786</v>
      </c>
      <c r="C2516" s="1" t="s">
        <v>987</v>
      </c>
      <c r="D2516" s="1" t="s">
        <v>12800</v>
      </c>
      <c r="E2516" s="1" t="s">
        <v>12812</v>
      </c>
      <c r="F2516" s="1" t="s">
        <v>16899</v>
      </c>
      <c r="G2516" s="1" t="s">
        <v>12866</v>
      </c>
      <c r="H2516" s="1" t="s">
        <v>16482</v>
      </c>
      <c r="I2516" s="2">
        <v>46077</v>
      </c>
      <c r="J2516" s="1" t="s">
        <v>12821</v>
      </c>
      <c r="K2516" s="1" t="s">
        <v>910</v>
      </c>
      <c r="L2516" s="1" t="s">
        <v>12807</v>
      </c>
      <c r="M2516" s="1" t="s">
        <v>989</v>
      </c>
      <c r="N2516" s="2" t="str">
        <f>VLOOKUP(Schedule[[#This Row],[船期]],week!A:D,4,0)</f>
        <v>202608</v>
      </c>
      <c r="O2516" s="1">
        <f>_xlfn.IFNA(VLOOKUP(Schedule[[#This Row],[船名]],Vessel!$A:$G,2,0),"")</f>
        <v>6606</v>
      </c>
      <c r="P2516" s="1" t="str">
        <f>_xlfn.IFNA(VLOOKUP(Schedule[[#This Row],[船名]],Vessel!$A:$G,3,0),"")</f>
        <v>cc/l</v>
      </c>
      <c r="Q2516" s="1">
        <f>_xlfn.IFNA(VLOOKUP(Schedule[[#This Row],[船名]],Vessel!$A:$G,4,0),"")</f>
        <v>2012</v>
      </c>
      <c r="R2516" s="1" t="str">
        <f>_xlfn.IFNA(VLOOKUP(Schedule[[#This Row],[船名]],Vessel!$A:$G,5,0),"")</f>
        <v>HKG</v>
      </c>
      <c r="S2516" s="1" t="str">
        <f>_xlfn.IFNA(VLOOKUP(Schedule[[#This Row],[船名]],Vessel!$A:$G,6,0),"")</f>
        <v>O</v>
      </c>
      <c r="T2516" s="1" t="str">
        <f>_xlfn.IFNA(VLOOKUP(Schedule[[#This Row],[船名]],Vessel!$A:$G,7,0),"")</f>
        <v>PIL</v>
      </c>
      <c r="U2516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2517" spans="1:21" x14ac:dyDescent="0.4">
      <c r="A2517" s="1" t="s">
        <v>15694</v>
      </c>
      <c r="B2517" s="1" t="s">
        <v>15786</v>
      </c>
      <c r="C2517" s="1" t="s">
        <v>987</v>
      </c>
      <c r="D2517" s="1" t="s">
        <v>12800</v>
      </c>
      <c r="E2517" s="1" t="s">
        <v>12812</v>
      </c>
      <c r="F2517" s="1" t="s">
        <v>16899</v>
      </c>
      <c r="G2517" s="1" t="s">
        <v>12866</v>
      </c>
      <c r="H2517" s="1" t="s">
        <v>16483</v>
      </c>
      <c r="I2517" s="2">
        <v>46084</v>
      </c>
      <c r="J2517" s="1" t="s">
        <v>12821</v>
      </c>
      <c r="K2517" s="1" t="s">
        <v>910</v>
      </c>
      <c r="L2517" s="1" t="s">
        <v>12807</v>
      </c>
      <c r="M2517" s="1" t="s">
        <v>401</v>
      </c>
      <c r="N2517" s="2" t="str">
        <f>VLOOKUP(Schedule[[#This Row],[船期]],week!A:D,4,0)</f>
        <v>202609</v>
      </c>
      <c r="O2517" s="1">
        <f>_xlfn.IFNA(VLOOKUP(Schedule[[#This Row],[船名]],Vessel!$A:$G,2,0),"")</f>
        <v>6606</v>
      </c>
      <c r="P2517" s="1" t="str">
        <f>_xlfn.IFNA(VLOOKUP(Schedule[[#This Row],[船名]],Vessel!$A:$G,3,0),"")</f>
        <v>cc/l</v>
      </c>
      <c r="Q2517" s="1">
        <f>_xlfn.IFNA(VLOOKUP(Schedule[[#This Row],[船名]],Vessel!$A:$G,4,0),"")</f>
        <v>2012</v>
      </c>
      <c r="R2517" s="1" t="str">
        <f>_xlfn.IFNA(VLOOKUP(Schedule[[#This Row],[船名]],Vessel!$A:$G,5,0),"")</f>
        <v>SGP</v>
      </c>
      <c r="S2517" s="1" t="str">
        <f>_xlfn.IFNA(VLOOKUP(Schedule[[#This Row],[船名]],Vessel!$A:$G,6,0),"")</f>
        <v>O</v>
      </c>
      <c r="T2517" s="1" t="str">
        <f>_xlfn.IFNA(VLOOKUP(Schedule[[#This Row],[船名]],Vessel!$A:$G,7,0),"")</f>
        <v>PIL</v>
      </c>
      <c r="U2517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2518" spans="1:21" x14ac:dyDescent="0.4">
      <c r="A2518" s="1" t="s">
        <v>15694</v>
      </c>
      <c r="B2518" s="1" t="s">
        <v>15786</v>
      </c>
      <c r="C2518" s="1" t="s">
        <v>987</v>
      </c>
      <c r="D2518" s="1" t="s">
        <v>12800</v>
      </c>
      <c r="E2518" s="1" t="s">
        <v>12812</v>
      </c>
      <c r="F2518" s="1" t="s">
        <v>16899</v>
      </c>
      <c r="G2518" s="1" t="s">
        <v>12866</v>
      </c>
      <c r="H2518" s="1" t="s">
        <v>16773</v>
      </c>
      <c r="I2518" s="2">
        <v>46091</v>
      </c>
      <c r="J2518" s="1" t="s">
        <v>12821</v>
      </c>
      <c r="K2518" s="1" t="s">
        <v>910</v>
      </c>
      <c r="L2518" s="1" t="s">
        <v>12807</v>
      </c>
      <c r="M2518" s="1" t="s">
        <v>988</v>
      </c>
      <c r="N2518" s="2" t="str">
        <f>VLOOKUP(Schedule[[#This Row],[船期]],week!A:D,4,0)</f>
        <v>202610</v>
      </c>
      <c r="O2518" s="1">
        <f>_xlfn.IFNA(VLOOKUP(Schedule[[#This Row],[船名]],Vessel!$A:$G,2,0),"")</f>
        <v>7241</v>
      </c>
      <c r="P2518" s="1" t="str">
        <f>_xlfn.IFNA(VLOOKUP(Schedule[[#This Row],[船名]],Vessel!$A:$G,3,0),"")</f>
        <v>cc/l</v>
      </c>
      <c r="Q2518" s="1">
        <f>_xlfn.IFNA(VLOOKUP(Schedule[[#This Row],[船名]],Vessel!$A:$G,4,0),"")</f>
        <v>2009</v>
      </c>
      <c r="R2518" s="1" t="str">
        <f>_xlfn.IFNA(VLOOKUP(Schedule[[#This Row],[船名]],Vessel!$A:$G,5,0),"")</f>
        <v>SGP</v>
      </c>
      <c r="S2518" s="1" t="str">
        <f>_xlfn.IFNA(VLOOKUP(Schedule[[#This Row],[船名]],Vessel!$A:$G,6,0),"")</f>
        <v>O</v>
      </c>
      <c r="T2518" s="1" t="str">
        <f>_xlfn.IFNA(VLOOKUP(Schedule[[#This Row],[船名]],Vessel!$A:$G,7,0),"")</f>
        <v>Wan Hai Lines</v>
      </c>
      <c r="U2518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2519" spans="1:21" x14ac:dyDescent="0.4">
      <c r="A2519" s="1" t="s">
        <v>15694</v>
      </c>
      <c r="B2519" s="1" t="s">
        <v>15786</v>
      </c>
      <c r="C2519" s="1" t="s">
        <v>987</v>
      </c>
      <c r="D2519" s="1" t="s">
        <v>12800</v>
      </c>
      <c r="E2519" s="1" t="s">
        <v>12812</v>
      </c>
      <c r="F2519" s="1" t="s">
        <v>16899</v>
      </c>
      <c r="G2519" s="1" t="s">
        <v>12866</v>
      </c>
      <c r="H2519" s="1" t="s">
        <v>14323</v>
      </c>
      <c r="I2519" s="2">
        <v>46034</v>
      </c>
      <c r="J2519" s="1" t="s">
        <v>12821</v>
      </c>
      <c r="K2519" s="1" t="s">
        <v>910</v>
      </c>
      <c r="L2519" s="1" t="s">
        <v>12811</v>
      </c>
      <c r="M2519" s="1" t="s">
        <v>13436</v>
      </c>
      <c r="N2519" s="2" t="str">
        <f>VLOOKUP(Schedule[[#This Row],[船期]],week!A:D,4,0)</f>
        <v>202602</v>
      </c>
      <c r="O2519" s="1">
        <f>_xlfn.IFNA(VLOOKUP(Schedule[[#This Row],[船名]],Vessel!$A:$G,2,0),"")</f>
        <v>11923</v>
      </c>
      <c r="P2519" s="1" t="str">
        <f>_xlfn.IFNA(VLOOKUP(Schedule[[#This Row],[船名]],Vessel!$A:$G,3,0),"")</f>
        <v>cc/v</v>
      </c>
      <c r="Q2519" s="1">
        <f>_xlfn.IFNA(VLOOKUP(Schedule[[#This Row],[船名]],Vessel!$A:$G,4,0),"")</f>
        <v>2017</v>
      </c>
      <c r="R2519" s="1" t="str">
        <f>_xlfn.IFNA(VLOOKUP(Schedule[[#This Row],[船名]],Vessel!$A:$G,5,0),"")</f>
        <v>SGP</v>
      </c>
      <c r="S2519" s="1" t="str">
        <f>_xlfn.IFNA(VLOOKUP(Schedule[[#This Row],[船名]],Vessel!$A:$G,6,0),"")</f>
        <v>O</v>
      </c>
      <c r="T2519" s="1" t="str">
        <f>_xlfn.IFNA(VLOOKUP(Schedule[[#This Row],[船名]],Vessel!$A:$G,7,0),"")</f>
        <v>Wan Hai Lines</v>
      </c>
      <c r="U2519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2520" spans="1:21" x14ac:dyDescent="0.4">
      <c r="A2520" s="1" t="s">
        <v>15694</v>
      </c>
      <c r="B2520" s="1" t="s">
        <v>15786</v>
      </c>
      <c r="C2520" s="1" t="s">
        <v>987</v>
      </c>
      <c r="D2520" s="1" t="s">
        <v>12800</v>
      </c>
      <c r="E2520" s="1" t="s">
        <v>12812</v>
      </c>
      <c r="F2520" s="1" t="s">
        <v>16899</v>
      </c>
      <c r="G2520" s="1" t="s">
        <v>12866</v>
      </c>
      <c r="H2520" s="1" t="s">
        <v>16365</v>
      </c>
      <c r="I2520" s="2">
        <v>46027</v>
      </c>
      <c r="J2520" s="1" t="s">
        <v>12821</v>
      </c>
      <c r="K2520" s="1" t="s">
        <v>910</v>
      </c>
      <c r="L2520" s="1" t="s">
        <v>12811</v>
      </c>
      <c r="M2520" s="1" t="s">
        <v>9860</v>
      </c>
      <c r="N2520" s="2" t="str">
        <f>VLOOKUP(Schedule[[#This Row],[船期]],week!A:D,4,0)</f>
        <v>202601</v>
      </c>
      <c r="O2520" s="1">
        <f>_xlfn.IFNA(VLOOKUP(Schedule[[#This Row],[船名]],Vessel!$A:$G,2,0),"")</f>
        <v>4662</v>
      </c>
      <c r="P2520" s="1" t="str">
        <f>_xlfn.IFNA(VLOOKUP(Schedule[[#This Row],[船名]],Vessel!$A:$G,3,0),"")</f>
        <v>cc/w</v>
      </c>
      <c r="Q2520" s="1">
        <f>_xlfn.IFNA(VLOOKUP(Schedule[[#This Row],[船名]],Vessel!$A:$G,4,0),"")</f>
        <v>2015</v>
      </c>
      <c r="R2520" s="1" t="str">
        <f>_xlfn.IFNA(VLOOKUP(Schedule[[#This Row],[船名]],Vessel!$A:$G,5,0),"")</f>
        <v>LBR</v>
      </c>
      <c r="S2520" s="1" t="str">
        <f>_xlfn.IFNA(VLOOKUP(Schedule[[#This Row],[船名]],Vessel!$A:$G,6,0),"")</f>
        <v>O</v>
      </c>
      <c r="T2520" s="1" t="str">
        <f>_xlfn.IFNA(VLOOKUP(Schedule[[#This Row],[船名]],Vessel!$A:$G,7,0),"")</f>
        <v>Yang Ming Marine Transport Corp.</v>
      </c>
      <c r="U2520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2521" spans="1:21" x14ac:dyDescent="0.4">
      <c r="A2521" s="1" t="s">
        <v>15694</v>
      </c>
      <c r="B2521" s="1" t="s">
        <v>15786</v>
      </c>
      <c r="C2521" s="1" t="s">
        <v>987</v>
      </c>
      <c r="D2521" s="1" t="s">
        <v>12800</v>
      </c>
      <c r="E2521" s="1" t="s">
        <v>12812</v>
      </c>
      <c r="F2521" s="1" t="s">
        <v>16899</v>
      </c>
      <c r="G2521" s="1" t="s">
        <v>12866</v>
      </c>
      <c r="H2521" s="1" t="s">
        <v>14322</v>
      </c>
      <c r="I2521" s="2">
        <v>46021</v>
      </c>
      <c r="J2521" s="1" t="s">
        <v>12821</v>
      </c>
      <c r="K2521" s="1" t="s">
        <v>910</v>
      </c>
      <c r="L2521" s="1" t="s">
        <v>12812</v>
      </c>
      <c r="M2521" s="1" t="s">
        <v>985</v>
      </c>
      <c r="N2521" s="2" t="str">
        <f>VLOOKUP(Schedule[[#This Row],[船期]],week!A:D,4,0)</f>
        <v>202553</v>
      </c>
      <c r="O2521" s="1">
        <f>_xlfn.IFNA(VLOOKUP(Schedule[[#This Row],[船名]],Vessel!$A:$G,2,0),"")</f>
        <v>5608</v>
      </c>
      <c r="P2521" s="1" t="str">
        <f>_xlfn.IFNA(VLOOKUP(Schedule[[#This Row],[船名]],Vessel!$A:$G,3,0),"")</f>
        <v>cc/l</v>
      </c>
      <c r="Q2521" s="1">
        <f>_xlfn.IFNA(VLOOKUP(Schedule[[#This Row],[船名]],Vessel!$A:$G,4,0),"")</f>
        <v>2001</v>
      </c>
      <c r="R2521" s="1" t="str">
        <f>_xlfn.IFNA(VLOOKUP(Schedule[[#This Row],[船名]],Vessel!$A:$G,5,0),"")</f>
        <v>LBR</v>
      </c>
      <c r="S2521" s="1" t="str">
        <f>_xlfn.IFNA(VLOOKUP(Schedule[[#This Row],[船名]],Vessel!$A:$G,6,0),"")</f>
        <v>O</v>
      </c>
      <c r="T2521" s="1" t="str">
        <f>_xlfn.IFNA(VLOOKUP(Schedule[[#This Row],[船名]],Vessel!$A:$G,7,0),"")</f>
        <v>Wan Hai Lines</v>
      </c>
      <c r="U2521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2522" spans="1:21" x14ac:dyDescent="0.4">
      <c r="A2522" s="1" t="s">
        <v>15694</v>
      </c>
      <c r="B2522" s="1" t="s">
        <v>15786</v>
      </c>
      <c r="C2522" s="1" t="s">
        <v>987</v>
      </c>
      <c r="D2522" s="1" t="s">
        <v>12800</v>
      </c>
      <c r="E2522" s="1" t="s">
        <v>12812</v>
      </c>
      <c r="F2522" s="1" t="s">
        <v>16899</v>
      </c>
      <c r="G2522" s="1" t="s">
        <v>12866</v>
      </c>
      <c r="H2522" s="1" t="s">
        <v>14321</v>
      </c>
      <c r="I2522" s="2">
        <v>46015</v>
      </c>
      <c r="J2522" s="1" t="s">
        <v>12821</v>
      </c>
      <c r="K2522" s="1" t="s">
        <v>910</v>
      </c>
      <c r="L2522" s="1" t="s">
        <v>12807</v>
      </c>
      <c r="M2522" s="1" t="s">
        <v>988</v>
      </c>
      <c r="N2522" s="2" t="str">
        <f>VLOOKUP(Schedule[[#This Row],[船期]],week!A:D,4,0)</f>
        <v>202552</v>
      </c>
      <c r="O2522" s="1">
        <f>_xlfn.IFNA(VLOOKUP(Schedule[[#This Row],[船名]],Vessel!$A:$G,2,0),"")</f>
        <v>7241</v>
      </c>
      <c r="P2522" s="1" t="str">
        <f>_xlfn.IFNA(VLOOKUP(Schedule[[#This Row],[船名]],Vessel!$A:$G,3,0),"")</f>
        <v>cc/l</v>
      </c>
      <c r="Q2522" s="1">
        <f>_xlfn.IFNA(VLOOKUP(Schedule[[#This Row],[船名]],Vessel!$A:$G,4,0),"")</f>
        <v>2009</v>
      </c>
      <c r="R2522" s="1" t="str">
        <f>_xlfn.IFNA(VLOOKUP(Schedule[[#This Row],[船名]],Vessel!$A:$G,5,0),"")</f>
        <v>SGP</v>
      </c>
      <c r="S2522" s="1" t="str">
        <f>_xlfn.IFNA(VLOOKUP(Schedule[[#This Row],[船名]],Vessel!$A:$G,6,0),"")</f>
        <v>O</v>
      </c>
      <c r="T2522" s="1" t="str">
        <f>_xlfn.IFNA(VLOOKUP(Schedule[[#This Row],[船名]],Vessel!$A:$G,7,0),"")</f>
        <v>Wan Hai Lines</v>
      </c>
      <c r="U2522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2523" spans="1:21" x14ac:dyDescent="0.4">
      <c r="A2523" s="1" t="s">
        <v>15694</v>
      </c>
      <c r="B2523" s="1" t="s">
        <v>15786</v>
      </c>
      <c r="C2523" s="1" t="s">
        <v>987</v>
      </c>
      <c r="D2523" s="1" t="s">
        <v>12800</v>
      </c>
      <c r="E2523" s="1" t="s">
        <v>12812</v>
      </c>
      <c r="F2523" s="1" t="s">
        <v>16899</v>
      </c>
      <c r="G2523" s="1" t="s">
        <v>12866</v>
      </c>
      <c r="H2523" s="1" t="s">
        <v>14320</v>
      </c>
      <c r="I2523" s="2">
        <v>46012</v>
      </c>
      <c r="J2523" s="1" t="s">
        <v>12821</v>
      </c>
      <c r="K2523" s="1" t="s">
        <v>910</v>
      </c>
      <c r="L2523" s="1" t="s">
        <v>12807</v>
      </c>
      <c r="M2523" s="1" t="s">
        <v>401</v>
      </c>
      <c r="N2523" s="2" t="str">
        <f>VLOOKUP(Schedule[[#This Row],[船期]],week!A:D,4,0)</f>
        <v>202552</v>
      </c>
      <c r="O2523" s="1">
        <f>_xlfn.IFNA(VLOOKUP(Schedule[[#This Row],[船名]],Vessel!$A:$G,2,0),"")</f>
        <v>6606</v>
      </c>
      <c r="P2523" s="1" t="str">
        <f>_xlfn.IFNA(VLOOKUP(Schedule[[#This Row],[船名]],Vessel!$A:$G,3,0),"")</f>
        <v>cc/l</v>
      </c>
      <c r="Q2523" s="1">
        <f>_xlfn.IFNA(VLOOKUP(Schedule[[#This Row],[船名]],Vessel!$A:$G,4,0),"")</f>
        <v>2012</v>
      </c>
      <c r="R2523" s="1" t="str">
        <f>_xlfn.IFNA(VLOOKUP(Schedule[[#This Row],[船名]],Vessel!$A:$G,5,0),"")</f>
        <v>SGP</v>
      </c>
      <c r="S2523" s="1" t="str">
        <f>_xlfn.IFNA(VLOOKUP(Schedule[[#This Row],[船名]],Vessel!$A:$G,6,0),"")</f>
        <v>O</v>
      </c>
      <c r="T2523" s="1" t="str">
        <f>_xlfn.IFNA(VLOOKUP(Schedule[[#This Row],[船名]],Vessel!$A:$G,7,0),"")</f>
        <v>PIL</v>
      </c>
      <c r="U2523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2524" spans="1:21" x14ac:dyDescent="0.4">
      <c r="A2524" s="1" t="s">
        <v>15694</v>
      </c>
      <c r="B2524" s="1" t="s">
        <v>15786</v>
      </c>
      <c r="C2524" s="1" t="s">
        <v>987</v>
      </c>
      <c r="D2524" s="1" t="s">
        <v>12800</v>
      </c>
      <c r="E2524" s="1" t="s">
        <v>12812</v>
      </c>
      <c r="F2524" s="1" t="s">
        <v>16899</v>
      </c>
      <c r="G2524" s="1" t="s">
        <v>12866</v>
      </c>
      <c r="H2524" s="1" t="s">
        <v>14155</v>
      </c>
      <c r="I2524" s="2">
        <v>46002</v>
      </c>
      <c r="J2524" s="1" t="s">
        <v>12821</v>
      </c>
      <c r="K2524" s="1" t="s">
        <v>910</v>
      </c>
      <c r="L2524" s="1" t="s">
        <v>12807</v>
      </c>
      <c r="M2524" s="1" t="s">
        <v>989</v>
      </c>
      <c r="N2524" s="2" t="str">
        <f>VLOOKUP(Schedule[[#This Row],[船期]],week!A:D,4,0)</f>
        <v>202550</v>
      </c>
      <c r="O2524" s="1">
        <f>_xlfn.IFNA(VLOOKUP(Schedule[[#This Row],[船名]],Vessel!$A:$G,2,0),"")</f>
        <v>6606</v>
      </c>
      <c r="P2524" s="1" t="str">
        <f>_xlfn.IFNA(VLOOKUP(Schedule[[#This Row],[船名]],Vessel!$A:$G,3,0),"")</f>
        <v>cc/l</v>
      </c>
      <c r="Q2524" s="1">
        <f>_xlfn.IFNA(VLOOKUP(Schedule[[#This Row],[船名]],Vessel!$A:$G,4,0),"")</f>
        <v>2012</v>
      </c>
      <c r="R2524" s="1" t="str">
        <f>_xlfn.IFNA(VLOOKUP(Schedule[[#This Row],[船名]],Vessel!$A:$G,5,0),"")</f>
        <v>HKG</v>
      </c>
      <c r="S2524" s="1" t="str">
        <f>_xlfn.IFNA(VLOOKUP(Schedule[[#This Row],[船名]],Vessel!$A:$G,6,0),"")</f>
        <v>O</v>
      </c>
      <c r="T2524" s="1" t="str">
        <f>_xlfn.IFNA(VLOOKUP(Schedule[[#This Row],[船名]],Vessel!$A:$G,7,0),"")</f>
        <v>PIL</v>
      </c>
      <c r="U2524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2525" spans="1:21" x14ac:dyDescent="0.4">
      <c r="A2525" s="1" t="s">
        <v>15694</v>
      </c>
      <c r="B2525" s="1" t="s">
        <v>15786</v>
      </c>
      <c r="C2525" s="1" t="s">
        <v>987</v>
      </c>
      <c r="D2525" s="1" t="s">
        <v>12800</v>
      </c>
      <c r="E2525" s="1" t="s">
        <v>12812</v>
      </c>
      <c r="F2525" s="1" t="s">
        <v>16899</v>
      </c>
      <c r="G2525" s="1" t="s">
        <v>12866</v>
      </c>
      <c r="H2525" s="1" t="s">
        <v>14061</v>
      </c>
      <c r="I2525" s="2">
        <v>45998</v>
      </c>
      <c r="J2525" s="1" t="s">
        <v>12821</v>
      </c>
      <c r="K2525" s="1" t="s">
        <v>910</v>
      </c>
      <c r="L2525" s="1" t="s">
        <v>12812</v>
      </c>
      <c r="M2525" s="1" t="s">
        <v>991</v>
      </c>
      <c r="N2525" s="2" t="str">
        <f>VLOOKUP(Schedule[[#This Row],[船期]],week!A:D,4,0)</f>
        <v>202550</v>
      </c>
      <c r="O2525" s="1">
        <f>_xlfn.IFNA(VLOOKUP(Schedule[[#This Row],[船名]],Vessel!$A:$G,2,0),"")</f>
        <v>4662</v>
      </c>
      <c r="P2525" s="1" t="str">
        <f>_xlfn.IFNA(VLOOKUP(Schedule[[#This Row],[船名]],Vessel!$A:$G,3,0),"")</f>
        <v>cc/w</v>
      </c>
      <c r="Q2525" s="1">
        <f>_xlfn.IFNA(VLOOKUP(Schedule[[#This Row],[船名]],Vessel!$A:$G,4,0),"")</f>
        <v>2015</v>
      </c>
      <c r="R2525" s="1" t="str">
        <f>_xlfn.IFNA(VLOOKUP(Schedule[[#This Row],[船名]],Vessel!$A:$G,5,0),"")</f>
        <v>LBR</v>
      </c>
      <c r="S2525" s="1" t="str">
        <f>_xlfn.IFNA(VLOOKUP(Schedule[[#This Row],[船名]],Vessel!$A:$G,6,0),"")</f>
        <v>O</v>
      </c>
      <c r="T2525" s="1" t="str">
        <f>_xlfn.IFNA(VLOOKUP(Schedule[[#This Row],[船名]],Vessel!$A:$G,7,0),"")</f>
        <v>Yang Ming Marine Transport Corp.</v>
      </c>
      <c r="U2525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2526" spans="1:21" x14ac:dyDescent="0.4">
      <c r="A2526" s="1" t="s">
        <v>15694</v>
      </c>
      <c r="B2526" s="1" t="s">
        <v>15786</v>
      </c>
      <c r="C2526" s="1" t="s">
        <v>987</v>
      </c>
      <c r="D2526" s="1" t="s">
        <v>12800</v>
      </c>
      <c r="E2526" s="1" t="s">
        <v>12812</v>
      </c>
      <c r="F2526" s="1" t="s">
        <v>16899</v>
      </c>
      <c r="G2526" s="1" t="s">
        <v>12866</v>
      </c>
      <c r="H2526" s="1" t="s">
        <v>13736</v>
      </c>
      <c r="I2526" s="2">
        <v>45989</v>
      </c>
      <c r="J2526" s="1" t="s">
        <v>12821</v>
      </c>
      <c r="K2526" s="1" t="s">
        <v>910</v>
      </c>
      <c r="L2526" s="1" t="s">
        <v>12810</v>
      </c>
      <c r="M2526" s="1" t="s">
        <v>992</v>
      </c>
      <c r="N2526" s="2" t="str">
        <f>VLOOKUP(Schedule[[#This Row],[船期]],week!A:D,4,0)</f>
        <v>202548</v>
      </c>
      <c r="O2526" s="1">
        <f>_xlfn.IFNA(VLOOKUP(Schedule[[#This Row],[船名]],Vessel!$A:$G,2,0),"")</f>
        <v>5551</v>
      </c>
      <c r="P2526" s="1" t="str">
        <f>_xlfn.IFNA(VLOOKUP(Schedule[[#This Row],[船名]],Vessel!$A:$G,3,0),"")</f>
        <v>cc/l</v>
      </c>
      <c r="Q2526" s="1">
        <f>_xlfn.IFNA(VLOOKUP(Schedule[[#This Row],[船名]],Vessel!$A:$G,4,0),"")</f>
        <v>2004</v>
      </c>
      <c r="R2526" s="1" t="str">
        <f>_xlfn.IFNA(VLOOKUP(Schedule[[#This Row],[船名]],Vessel!$A:$G,5,0),"")</f>
        <v>LBR</v>
      </c>
      <c r="S2526" s="1" t="str">
        <f>_xlfn.IFNA(VLOOKUP(Schedule[[#This Row],[船名]],Vessel!$A:$G,6,0),"")</f>
        <v>O</v>
      </c>
      <c r="T2526" s="1" t="str">
        <f>_xlfn.IFNA(VLOOKUP(Schedule[[#This Row],[船名]],Vessel!$A:$G,7,0),"")</f>
        <v>Yang Ming Marine Transport Corp.</v>
      </c>
      <c r="U2526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2527" spans="1:21" x14ac:dyDescent="0.4">
      <c r="A2527" s="1" t="s">
        <v>15694</v>
      </c>
      <c r="B2527" s="1" t="s">
        <v>15786</v>
      </c>
      <c r="C2527" s="1" t="s">
        <v>987</v>
      </c>
      <c r="D2527" s="1" t="s">
        <v>12800</v>
      </c>
      <c r="E2527" s="1" t="s">
        <v>12812</v>
      </c>
      <c r="F2527" s="1" t="s">
        <v>16899</v>
      </c>
      <c r="G2527" s="1" t="s">
        <v>12866</v>
      </c>
      <c r="H2527" s="1" t="s">
        <v>13737</v>
      </c>
      <c r="I2527" s="2">
        <v>45982</v>
      </c>
      <c r="J2527" s="1" t="s">
        <v>12821</v>
      </c>
      <c r="K2527" s="1" t="s">
        <v>910</v>
      </c>
      <c r="L2527" s="1" t="s">
        <v>12810</v>
      </c>
      <c r="M2527" s="1" t="s">
        <v>993</v>
      </c>
      <c r="N2527" s="2" t="str">
        <f>VLOOKUP(Schedule[[#This Row],[船期]],week!A:D,4,0)</f>
        <v>202547</v>
      </c>
      <c r="O2527" s="1">
        <f>_xlfn.IFNA(VLOOKUP(Schedule[[#This Row],[船名]],Vessel!$A:$G,2,0),"")</f>
        <v>8533</v>
      </c>
      <c r="P2527" s="1" t="str">
        <f>_xlfn.IFNA(VLOOKUP(Schedule[[#This Row],[船名]],Vessel!$A:$G,3,0),"")</f>
        <v>cc/v</v>
      </c>
      <c r="Q2527" s="1">
        <f>_xlfn.IFNA(VLOOKUP(Schedule[[#This Row],[船名]],Vessel!$A:$G,4,0),"")</f>
        <v>2005</v>
      </c>
      <c r="R2527" s="1" t="str">
        <f>_xlfn.IFNA(VLOOKUP(Schedule[[#This Row],[船名]],Vessel!$A:$G,5,0),"")</f>
        <v>LBR</v>
      </c>
      <c r="S2527" s="1" t="str">
        <f>_xlfn.IFNA(VLOOKUP(Schedule[[#This Row],[船名]],Vessel!$A:$G,6,0),"")</f>
        <v>T</v>
      </c>
      <c r="T2527" s="1" t="str">
        <f>_xlfn.IFNA(VLOOKUP(Schedule[[#This Row],[船名]],Vessel!$A:$G,7,0),"")</f>
        <v>PIL</v>
      </c>
      <c r="U2527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2528" spans="1:21" x14ac:dyDescent="0.4">
      <c r="A2528" s="1" t="s">
        <v>15694</v>
      </c>
      <c r="B2528" s="1" t="s">
        <v>15786</v>
      </c>
      <c r="C2528" s="1" t="s">
        <v>987</v>
      </c>
      <c r="D2528" s="1" t="s">
        <v>12800</v>
      </c>
      <c r="E2528" s="1" t="s">
        <v>12812</v>
      </c>
      <c r="F2528" s="1" t="s">
        <v>16899</v>
      </c>
      <c r="G2528" s="1" t="s">
        <v>12866</v>
      </c>
      <c r="H2528" s="1" t="s">
        <v>13738</v>
      </c>
      <c r="I2528" s="2">
        <v>45974</v>
      </c>
      <c r="J2528" s="1" t="s">
        <v>12821</v>
      </c>
      <c r="K2528" s="1" t="s">
        <v>910</v>
      </c>
      <c r="L2528" s="1" t="s">
        <v>12812</v>
      </c>
      <c r="M2528" s="1" t="s">
        <v>994</v>
      </c>
      <c r="N2528" s="2" t="str">
        <f>VLOOKUP(Schedule[[#This Row],[船期]],week!A:D,4,0)</f>
        <v>202546</v>
      </c>
      <c r="O2528" s="1">
        <f>_xlfn.IFNA(VLOOKUP(Schedule[[#This Row],[船名]],Vessel!$A:$G,2,0),"")</f>
        <v>7241</v>
      </c>
      <c r="P2528" s="1" t="str">
        <f>_xlfn.IFNA(VLOOKUP(Schedule[[#This Row],[船名]],Vessel!$A:$G,3,0),"")</f>
        <v>cc/l</v>
      </c>
      <c r="Q2528" s="1">
        <f>_xlfn.IFNA(VLOOKUP(Schedule[[#This Row],[船名]],Vessel!$A:$G,4,0),"")</f>
        <v>2009</v>
      </c>
      <c r="R2528" s="1" t="str">
        <f>_xlfn.IFNA(VLOOKUP(Schedule[[#This Row],[船名]],Vessel!$A:$G,5,0),"")</f>
        <v>SGP</v>
      </c>
      <c r="S2528" s="1" t="str">
        <f>_xlfn.IFNA(VLOOKUP(Schedule[[#This Row],[船名]],Vessel!$A:$G,6,0),"")</f>
        <v>O</v>
      </c>
      <c r="T2528" s="1" t="str">
        <f>_xlfn.IFNA(VLOOKUP(Schedule[[#This Row],[船名]],Vessel!$A:$G,7,0),"")</f>
        <v>Wan Hai Lines</v>
      </c>
      <c r="U2528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2529" spans="1:21" x14ac:dyDescent="0.4">
      <c r="A2529" s="1" t="s">
        <v>15694</v>
      </c>
      <c r="B2529" s="1" t="s">
        <v>15786</v>
      </c>
      <c r="C2529" s="1" t="s">
        <v>987</v>
      </c>
      <c r="D2529" s="1" t="s">
        <v>12800</v>
      </c>
      <c r="E2529" s="1" t="s">
        <v>12812</v>
      </c>
      <c r="F2529" s="1" t="s">
        <v>16899</v>
      </c>
      <c r="G2529" s="1" t="s">
        <v>12866</v>
      </c>
      <c r="H2529" s="1" t="s">
        <v>13739</v>
      </c>
      <c r="I2529" s="2">
        <v>45967</v>
      </c>
      <c r="J2529" s="1" t="s">
        <v>12821</v>
      </c>
      <c r="K2529" s="1" t="s">
        <v>910</v>
      </c>
      <c r="L2529" s="1" t="s">
        <v>12812</v>
      </c>
      <c r="M2529" s="1" t="s">
        <v>995</v>
      </c>
      <c r="N2529" s="2" t="str">
        <f>VLOOKUP(Schedule[[#This Row],[船期]],week!A:D,4,0)</f>
        <v>202545</v>
      </c>
      <c r="O2529" s="1">
        <f>_xlfn.IFNA(VLOOKUP(Schedule[[#This Row],[船名]],Vessel!$A:$G,2,0),"")</f>
        <v>8350</v>
      </c>
      <c r="P2529" s="1" t="str">
        <f>_xlfn.IFNA(VLOOKUP(Schedule[[#This Row],[船名]],Vessel!$A:$G,3,0),"")</f>
        <v>cc/v</v>
      </c>
      <c r="Q2529" s="1">
        <f>_xlfn.IFNA(VLOOKUP(Schedule[[#This Row],[船名]],Vessel!$A:$G,4,0),"")</f>
        <v>2025</v>
      </c>
      <c r="R2529" s="1" t="str">
        <f>_xlfn.IFNA(VLOOKUP(Schedule[[#This Row],[船名]],Vessel!$A:$G,5,0),"")</f>
        <v>SGP</v>
      </c>
      <c r="S2529" s="1" t="str">
        <f>_xlfn.IFNA(VLOOKUP(Schedule[[#This Row],[船名]],Vessel!$A:$G,6,0),"")</f>
        <v>O</v>
      </c>
      <c r="T2529" s="1" t="str">
        <f>_xlfn.IFNA(VLOOKUP(Schedule[[#This Row],[船名]],Vessel!$A:$G,7,0),"")</f>
        <v>PIL</v>
      </c>
      <c r="U2529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2530" spans="1:21" x14ac:dyDescent="0.4">
      <c r="A2530" s="1" t="s">
        <v>15694</v>
      </c>
      <c r="B2530" s="1" t="s">
        <v>15786</v>
      </c>
      <c r="C2530" s="1" t="s">
        <v>774</v>
      </c>
      <c r="D2530" s="1" t="s">
        <v>12816</v>
      </c>
      <c r="E2530" s="1" t="s">
        <v>12811</v>
      </c>
      <c r="F2530" s="1" t="s">
        <v>13540</v>
      </c>
      <c r="G2530" s="1" t="s">
        <v>12874</v>
      </c>
      <c r="H2530" s="1" t="s">
        <v>16491</v>
      </c>
      <c r="I2530" s="2">
        <v>46048</v>
      </c>
      <c r="J2530" s="1" t="s">
        <v>12819</v>
      </c>
      <c r="K2530" s="1" t="s">
        <v>910</v>
      </c>
      <c r="L2530" s="1" t="s">
        <v>12838</v>
      </c>
      <c r="M2530" s="1" t="s">
        <v>928</v>
      </c>
      <c r="N2530" s="2" t="str">
        <f>VLOOKUP(Schedule[[#This Row],[船期]],week!A:D,4,0)</f>
        <v>202604</v>
      </c>
      <c r="O2530" s="1">
        <f>_xlfn.IFNA(VLOOKUP(Schedule[[#This Row],[船名]],Vessel!$A:$G,2,0),"")</f>
        <v>14806</v>
      </c>
      <c r="P2530" s="1" t="str">
        <f>_xlfn.IFNA(VLOOKUP(Schedule[[#This Row],[船名]],Vessel!$A:$G,3,0),"")</f>
        <v>cc/u</v>
      </c>
      <c r="Q2530" s="1">
        <f>_xlfn.IFNA(VLOOKUP(Schedule[[#This Row],[船名]],Vessel!$A:$G,4,0),"")</f>
        <v>2020</v>
      </c>
      <c r="R2530" s="1" t="str">
        <f>_xlfn.IFNA(VLOOKUP(Schedule[[#This Row],[船名]],Vessel!$A:$G,5,0),"")</f>
        <v>MLT</v>
      </c>
      <c r="S2530" s="1" t="str">
        <f>_xlfn.IFNA(VLOOKUP(Schedule[[#This Row],[船名]],Vessel!$A:$G,6,0),"")</f>
        <v>T</v>
      </c>
      <c r="T2530" s="1" t="str">
        <f>_xlfn.IFNA(VLOOKUP(Schedule[[#This Row],[船名]],Vessel!$A:$G,7,0),"")</f>
        <v>CMA CGM</v>
      </c>
      <c r="U2530" s="1" t="str">
        <f>VLOOKUP(Schedule[[#This Row],[航线ID]],'Rotation'!D:I,6,0)</f>
        <v>新加坡(SINGAPORE)[2天] → 盖梅港(CAI MEP)[3天] → 深圳蛇口(SHEKOU)[1天] → 香港(HONG KONG)[3天] → 宁波(NINGBO)[2天] → 上海(SHANGHAI)[3天] → 青岛(QINGDAO)[3天] → 釜山新港(BUSAN NEW PORT)[24天]→墨西哥曼萨尼约(MANZANILLO)[7天] → 巴尔博亚(BALBOA)[1天] → 巴拿马曼萨尼约(MANZANILLO)[3天] → 卡塔赫纳(CARTAGENA)[2天] → 金士顿(KINGSTON,JM)[10天] → 考赛多(CAUCEDO)[34天] → 新加坡(SINGAPORE)</v>
      </c>
    </row>
    <row r="2531" spans="1:21" x14ac:dyDescent="0.4">
      <c r="A2531" s="1" t="s">
        <v>15694</v>
      </c>
      <c r="B2531" s="1" t="s">
        <v>15786</v>
      </c>
      <c r="C2531" s="1" t="s">
        <v>774</v>
      </c>
      <c r="D2531" s="1" t="s">
        <v>12816</v>
      </c>
      <c r="E2531" s="1" t="s">
        <v>12811</v>
      </c>
      <c r="F2531" s="1" t="s">
        <v>13540</v>
      </c>
      <c r="G2531" s="1" t="s">
        <v>12874</v>
      </c>
      <c r="H2531" s="1" t="s">
        <v>16492</v>
      </c>
      <c r="I2531" s="2">
        <v>46052</v>
      </c>
      <c r="J2531" s="1" t="s">
        <v>12819</v>
      </c>
      <c r="K2531" s="1" t="s">
        <v>910</v>
      </c>
      <c r="L2531" s="1" t="s">
        <v>12807</v>
      </c>
      <c r="M2531" s="1" t="s">
        <v>932</v>
      </c>
      <c r="N2531" s="2" t="str">
        <f>VLOOKUP(Schedule[[#This Row],[船期]],week!A:D,4,0)</f>
        <v>202604</v>
      </c>
      <c r="O2531" s="1">
        <f>_xlfn.IFNA(VLOOKUP(Schedule[[#This Row],[船名]],Vessel!$A:$G,2,0),"")</f>
        <v>15264</v>
      </c>
      <c r="P2531" s="1" t="str">
        <f>_xlfn.IFNA(VLOOKUP(Schedule[[#This Row],[船名]],Vessel!$A:$G,3,0),"")</f>
        <v>cc/u</v>
      </c>
      <c r="Q2531" s="1">
        <f>_xlfn.IFNA(VLOOKUP(Schedule[[#This Row],[船名]],Vessel!$A:$G,4,0),"")</f>
        <v>2022</v>
      </c>
      <c r="R2531" s="1" t="str">
        <f>_xlfn.IFNA(VLOOKUP(Schedule[[#This Row],[船名]],Vessel!$A:$G,5,0),"")</f>
        <v>MLT</v>
      </c>
      <c r="S2531" s="1" t="str">
        <f>_xlfn.IFNA(VLOOKUP(Schedule[[#This Row],[船名]],Vessel!$A:$G,6,0),"")</f>
        <v>T</v>
      </c>
      <c r="T2531" s="1" t="str">
        <f>_xlfn.IFNA(VLOOKUP(Schedule[[#This Row],[船名]],Vessel!$A:$G,7,0),"")</f>
        <v>CMA CGM</v>
      </c>
      <c r="U2531" s="1" t="str">
        <f>VLOOKUP(Schedule[[#This Row],[航线ID]],'Rotation'!D:I,6,0)</f>
        <v>新加坡(SINGAPORE)[2天] → 盖梅港(CAI MEP)[3天] → 深圳蛇口(SHEKOU)[1天] → 香港(HONG KONG)[3天] → 宁波(NINGBO)[2天] → 上海(SHANGHAI)[3天] → 青岛(QINGDAO)[3天] → 釜山新港(BUSAN NEW PORT)[24天]→墨西哥曼萨尼约(MANZANILLO)[7天] → 巴尔博亚(BALBOA)[1天] → 巴拿马曼萨尼约(MANZANILLO)[3天] → 卡塔赫纳(CARTAGENA)[2天] → 金士顿(KINGSTON,JM)[10天] → 考赛多(CAUCEDO)[34天] → 新加坡(SINGAPORE)</v>
      </c>
    </row>
    <row r="2532" spans="1:21" x14ac:dyDescent="0.4">
      <c r="A2532" s="1" t="s">
        <v>15694</v>
      </c>
      <c r="B2532" s="1" t="s">
        <v>15786</v>
      </c>
      <c r="C2532" s="1" t="s">
        <v>774</v>
      </c>
      <c r="D2532" s="1" t="s">
        <v>12816</v>
      </c>
      <c r="E2532" s="1" t="s">
        <v>12811</v>
      </c>
      <c r="F2532" s="1" t="s">
        <v>13540</v>
      </c>
      <c r="G2532" s="1" t="s">
        <v>12874</v>
      </c>
      <c r="H2532" s="1" t="s">
        <v>14067</v>
      </c>
      <c r="I2532" s="2">
        <v>46060</v>
      </c>
      <c r="J2532" s="1" t="s">
        <v>12819</v>
      </c>
      <c r="K2532" s="1" t="s">
        <v>910</v>
      </c>
      <c r="L2532" s="1" t="s">
        <v>12830</v>
      </c>
      <c r="M2532" s="1" t="s">
        <v>783</v>
      </c>
      <c r="N2532" s="2" t="str">
        <f>VLOOKUP(Schedule[[#This Row],[船期]],week!A:D,4,0)</f>
        <v>202605</v>
      </c>
      <c r="O2532" s="1">
        <f>_xlfn.IFNA(VLOOKUP(Schedule[[#This Row],[船名]],Vessel!$A:$G,2,0),"")</f>
        <v>9580</v>
      </c>
      <c r="P2532" s="1" t="str">
        <f>_xlfn.IFNA(VLOOKUP(Schedule[[#This Row],[船名]],Vessel!$A:$G,3,0),"")</f>
        <v>cc/v</v>
      </c>
      <c r="Q2532" s="1">
        <f>_xlfn.IFNA(VLOOKUP(Schedule[[#This Row],[船名]],Vessel!$A:$G,4,0),"")</f>
        <v>2007</v>
      </c>
      <c r="R2532" s="1" t="str">
        <f>_xlfn.IFNA(VLOOKUP(Schedule[[#This Row],[船名]],Vessel!$A:$G,5,0),"")</f>
        <v>SGP</v>
      </c>
      <c r="S2532" s="1" t="str">
        <f>_xlfn.IFNA(VLOOKUP(Schedule[[#This Row],[船名]],Vessel!$A:$G,6,0),"")</f>
        <v>T</v>
      </c>
      <c r="T2532" s="1" t="str">
        <f>_xlfn.IFNA(VLOOKUP(Schedule[[#This Row],[船名]],Vessel!$A:$G,7,0),"")</f>
        <v>COSCO SHIPPING Lines</v>
      </c>
      <c r="U2532" s="1" t="str">
        <f>VLOOKUP(Schedule[[#This Row],[航线ID]],'Rotation'!D:I,6,0)</f>
        <v>新加坡(SINGAPORE)[2天] → 盖梅港(CAI MEP)[3天] → 深圳蛇口(SHEKOU)[1天] → 香港(HONG KONG)[3天] → 宁波(NINGBO)[2天] → 上海(SHANGHAI)[3天] → 青岛(QINGDAO)[3天] → 釜山新港(BUSAN NEW PORT)[24天]→墨西哥曼萨尼约(MANZANILLO)[7天] → 巴尔博亚(BALBOA)[1天] → 巴拿马曼萨尼约(MANZANILLO)[3天] → 卡塔赫纳(CARTAGENA)[2天] → 金士顿(KINGSTON,JM)[10天] → 考赛多(CAUCEDO)[34天] → 新加坡(SINGAPORE)</v>
      </c>
    </row>
    <row r="2533" spans="1:21" x14ac:dyDescent="0.4">
      <c r="A2533" s="1" t="s">
        <v>15694</v>
      </c>
      <c r="B2533" s="1" t="s">
        <v>15786</v>
      </c>
      <c r="C2533" s="1" t="s">
        <v>774</v>
      </c>
      <c r="D2533" s="1" t="s">
        <v>12816</v>
      </c>
      <c r="E2533" s="1" t="s">
        <v>12811</v>
      </c>
      <c r="F2533" s="1" t="s">
        <v>13540</v>
      </c>
      <c r="G2533" s="1" t="s">
        <v>12874</v>
      </c>
      <c r="H2533" s="1" t="s">
        <v>16494</v>
      </c>
      <c r="I2533" s="2">
        <v>46074</v>
      </c>
      <c r="J2533" s="1" t="s">
        <v>12819</v>
      </c>
      <c r="K2533" s="1" t="s">
        <v>910</v>
      </c>
      <c r="L2533" s="1" t="s">
        <v>12812</v>
      </c>
      <c r="M2533" s="1" t="s">
        <v>487</v>
      </c>
      <c r="N2533" s="2" t="str">
        <f>VLOOKUP(Schedule[[#This Row],[船期]],week!A:D,4,0)</f>
        <v>202607</v>
      </c>
      <c r="O2533" s="1">
        <f>_xlfn.IFNA(VLOOKUP(Schedule[[#This Row],[船名]],Vessel!$A:$G,2,0),"")</f>
        <v>15264</v>
      </c>
      <c r="P2533" s="1" t="str">
        <f>_xlfn.IFNA(VLOOKUP(Schedule[[#This Row],[船名]],Vessel!$A:$G,3,0),"")</f>
        <v>cc/u</v>
      </c>
      <c r="Q2533" s="1">
        <f>_xlfn.IFNA(VLOOKUP(Schedule[[#This Row],[船名]],Vessel!$A:$G,4,0),"")</f>
        <v>2021</v>
      </c>
      <c r="R2533" s="1" t="str">
        <f>_xlfn.IFNA(VLOOKUP(Schedule[[#This Row],[船名]],Vessel!$A:$G,5,0),"")</f>
        <v>MLT</v>
      </c>
      <c r="S2533" s="1" t="str">
        <f>_xlfn.IFNA(VLOOKUP(Schedule[[#This Row],[船名]],Vessel!$A:$G,6,0),"")</f>
        <v>T</v>
      </c>
      <c r="T2533" s="1" t="str">
        <f>_xlfn.IFNA(VLOOKUP(Schedule[[#This Row],[船名]],Vessel!$A:$G,7,0),"")</f>
        <v>CMA CGM</v>
      </c>
      <c r="U2533" s="1" t="str">
        <f>VLOOKUP(Schedule[[#This Row],[航线ID]],'Rotation'!D:I,6,0)</f>
        <v>新加坡(SINGAPORE)[2天] → 盖梅港(CAI MEP)[3天] → 深圳蛇口(SHEKOU)[1天] → 香港(HONG KONG)[3天] → 宁波(NINGBO)[2天] → 上海(SHANGHAI)[3天] → 青岛(QINGDAO)[3天] → 釜山新港(BUSAN NEW PORT)[24天]→墨西哥曼萨尼约(MANZANILLO)[7天] → 巴尔博亚(BALBOA)[1天] → 巴拿马曼萨尼约(MANZANILLO)[3天] → 卡塔赫纳(CARTAGENA)[2天] → 金士顿(KINGSTON,JM)[10天] → 考赛多(CAUCEDO)[34天] → 新加坡(SINGAPORE)</v>
      </c>
    </row>
    <row r="2534" spans="1:21" x14ac:dyDescent="0.4">
      <c r="A2534" s="1" t="s">
        <v>15694</v>
      </c>
      <c r="B2534" s="1" t="s">
        <v>15786</v>
      </c>
      <c r="C2534" s="1" t="s">
        <v>774</v>
      </c>
      <c r="D2534" s="1" t="s">
        <v>12816</v>
      </c>
      <c r="E2534" s="1" t="s">
        <v>12811</v>
      </c>
      <c r="F2534" s="1" t="s">
        <v>13540</v>
      </c>
      <c r="G2534" s="1" t="s">
        <v>12874</v>
      </c>
      <c r="H2534" s="1" t="s">
        <v>13541</v>
      </c>
      <c r="I2534" s="2">
        <v>46028</v>
      </c>
      <c r="J2534" s="1" t="s">
        <v>12819</v>
      </c>
      <c r="K2534" s="1" t="s">
        <v>910</v>
      </c>
      <c r="L2534" s="1" t="s">
        <v>12811</v>
      </c>
      <c r="M2534" s="1" t="s">
        <v>922</v>
      </c>
      <c r="N2534" s="2" t="str">
        <f>VLOOKUP(Schedule[[#This Row],[船期]],week!A:D,4,0)</f>
        <v>202601</v>
      </c>
      <c r="O2534" s="1">
        <f>_xlfn.IFNA(VLOOKUP(Schedule[[#This Row],[船名]],Vessel!$A:$G,2,0),"")</f>
        <v>15254</v>
      </c>
      <c r="P2534" s="1" t="str">
        <f>_xlfn.IFNA(VLOOKUP(Schedule[[#This Row],[船名]],Vessel!$A:$G,3,0),"")</f>
        <v>cc/u</v>
      </c>
      <c r="Q2534" s="1">
        <f>_xlfn.IFNA(VLOOKUP(Schedule[[#This Row],[船名]],Vessel!$A:$G,4,0),"")</f>
        <v>2024</v>
      </c>
      <c r="R2534" s="1" t="str">
        <f>_xlfn.IFNA(VLOOKUP(Schedule[[#This Row],[船名]],Vessel!$A:$G,5,0),"")</f>
        <v>FRA</v>
      </c>
      <c r="S2534" s="1" t="str">
        <f>_xlfn.IFNA(VLOOKUP(Schedule[[#This Row],[船名]],Vessel!$A:$G,6,0),"")</f>
        <v>O</v>
      </c>
      <c r="T2534" s="1" t="str">
        <f>_xlfn.IFNA(VLOOKUP(Schedule[[#This Row],[船名]],Vessel!$A:$G,7,0),"")</f>
        <v>CMA CGM</v>
      </c>
      <c r="U2534" s="1" t="str">
        <f>VLOOKUP(Schedule[[#This Row],[航线ID]],'Rotation'!D:I,6,0)</f>
        <v>新加坡(SINGAPORE)[2天] → 盖梅港(CAI MEP)[3天] → 深圳蛇口(SHEKOU)[1天] → 香港(HONG KONG)[3天] → 宁波(NINGBO)[2天] → 上海(SHANGHAI)[3天] → 青岛(QINGDAO)[3天] → 釜山新港(BUSAN NEW PORT)[24天]→墨西哥曼萨尼约(MANZANILLO)[7天] → 巴尔博亚(BALBOA)[1天] → 巴拿马曼萨尼约(MANZANILLO)[3天] → 卡塔赫纳(CARTAGENA)[2天] → 金士顿(KINGSTON,JM)[10天] → 考赛多(CAUCEDO)[34天] → 新加坡(SINGAPORE)</v>
      </c>
    </row>
    <row r="2535" spans="1:21" x14ac:dyDescent="0.4">
      <c r="A2535" s="1" t="s">
        <v>15694</v>
      </c>
      <c r="B2535" s="1" t="s">
        <v>15786</v>
      </c>
      <c r="C2535" s="1" t="s">
        <v>774</v>
      </c>
      <c r="D2535" s="1" t="s">
        <v>12816</v>
      </c>
      <c r="E2535" s="1" t="s">
        <v>12811</v>
      </c>
      <c r="F2535" s="1" t="s">
        <v>13540</v>
      </c>
      <c r="G2535" s="1" t="s">
        <v>12874</v>
      </c>
      <c r="H2535" s="1" t="s">
        <v>12692</v>
      </c>
      <c r="I2535" s="2">
        <v>46019</v>
      </c>
      <c r="J2535" s="1" t="s">
        <v>12819</v>
      </c>
      <c r="K2535" s="1" t="s">
        <v>910</v>
      </c>
      <c r="L2535" s="1" t="s">
        <v>12811</v>
      </c>
      <c r="M2535" s="1" t="s">
        <v>6900</v>
      </c>
      <c r="N2535" s="2" t="str">
        <f>VLOOKUP(Schedule[[#This Row],[船期]],week!A:D,4,0)</f>
        <v>202553</v>
      </c>
      <c r="O2535" s="1">
        <f>_xlfn.IFNA(VLOOKUP(Schedule[[#This Row],[船名]],Vessel!$A:$G,2,0),"")</f>
        <v>9580</v>
      </c>
      <c r="P2535" s="1" t="str">
        <f>_xlfn.IFNA(VLOOKUP(Schedule[[#This Row],[船名]],Vessel!$A:$G,3,0),"")</f>
        <v>cc/v</v>
      </c>
      <c r="Q2535" s="1">
        <f>_xlfn.IFNA(VLOOKUP(Schedule[[#This Row],[船名]],Vessel!$A:$G,4,0),"")</f>
        <v>2007</v>
      </c>
      <c r="R2535" s="1" t="str">
        <f>_xlfn.IFNA(VLOOKUP(Schedule[[#This Row],[船名]],Vessel!$A:$G,5,0),"")</f>
        <v>SGP</v>
      </c>
      <c r="S2535" s="1" t="str">
        <f>_xlfn.IFNA(VLOOKUP(Schedule[[#This Row],[船名]],Vessel!$A:$G,6,0),"")</f>
        <v>T</v>
      </c>
      <c r="T2535" s="1" t="str">
        <f>_xlfn.IFNA(VLOOKUP(Schedule[[#This Row],[船名]],Vessel!$A:$G,7,0),"")</f>
        <v>COSCO SHIPPING Lines</v>
      </c>
      <c r="U2535" s="1" t="str">
        <f>VLOOKUP(Schedule[[#This Row],[航线ID]],'Rotation'!D:I,6,0)</f>
        <v>新加坡(SINGAPORE)[2天] → 盖梅港(CAI MEP)[3天] → 深圳蛇口(SHEKOU)[1天] → 香港(HONG KONG)[3天] → 宁波(NINGBO)[2天] → 上海(SHANGHAI)[3天] → 青岛(QINGDAO)[3天] → 釜山新港(BUSAN NEW PORT)[24天]→墨西哥曼萨尼约(MANZANILLO)[7天] → 巴尔博亚(BALBOA)[1天] → 巴拿马曼萨尼约(MANZANILLO)[3天] → 卡塔赫纳(CARTAGENA)[2天] → 金士顿(KINGSTON,JM)[10天] → 考赛多(CAUCEDO)[34天] → 新加坡(SINGAPORE)</v>
      </c>
    </row>
    <row r="2536" spans="1:21" x14ac:dyDescent="0.4">
      <c r="A2536" s="1" t="s">
        <v>15694</v>
      </c>
      <c r="B2536" s="1" t="s">
        <v>15786</v>
      </c>
      <c r="C2536" s="1" t="s">
        <v>774</v>
      </c>
      <c r="D2536" s="1" t="s">
        <v>12816</v>
      </c>
      <c r="E2536" s="1" t="s">
        <v>12811</v>
      </c>
      <c r="F2536" s="1" t="s">
        <v>13540</v>
      </c>
      <c r="G2536" s="1" t="s">
        <v>12874</v>
      </c>
      <c r="H2536" s="1" t="s">
        <v>12691</v>
      </c>
      <c r="I2536" s="2">
        <v>46013</v>
      </c>
      <c r="J2536" s="1" t="s">
        <v>12819</v>
      </c>
      <c r="K2536" s="1" t="s">
        <v>910</v>
      </c>
      <c r="L2536" s="1" t="s">
        <v>12811</v>
      </c>
      <c r="M2536" s="1" t="s">
        <v>6029</v>
      </c>
      <c r="N2536" s="2" t="str">
        <f>VLOOKUP(Schedule[[#This Row],[船期]],week!A:D,4,0)</f>
        <v>202552</v>
      </c>
      <c r="O2536" s="1">
        <f>_xlfn.IFNA(VLOOKUP(Schedule[[#This Row],[船名]],Vessel!$A:$G,2,0),"")</f>
        <v>9469</v>
      </c>
      <c r="P2536" s="1" t="str">
        <f>_xlfn.IFNA(VLOOKUP(Schedule[[#This Row],[船名]],Vessel!$A:$G,3,0),"")</f>
        <v>cc/v</v>
      </c>
      <c r="Q2536" s="1">
        <f>_xlfn.IFNA(VLOOKUP(Schedule[[#This Row],[船名]],Vessel!$A:$G,4,0),"")</f>
        <v>2006</v>
      </c>
      <c r="R2536" s="1" t="str">
        <f>_xlfn.IFNA(VLOOKUP(Schedule[[#This Row],[船名]],Vessel!$A:$G,5,0),"")</f>
        <v>MLT</v>
      </c>
      <c r="S2536" s="1" t="str">
        <f>_xlfn.IFNA(VLOOKUP(Schedule[[#This Row],[船名]],Vessel!$A:$G,6,0),"")</f>
        <v>T</v>
      </c>
      <c r="T2536" s="1" t="str">
        <f>_xlfn.IFNA(VLOOKUP(Schedule[[#This Row],[船名]],Vessel!$A:$G,7,0),"")</f>
        <v>COSCO SHIPPING Lines</v>
      </c>
      <c r="U2536" s="1" t="str">
        <f>VLOOKUP(Schedule[[#This Row],[航线ID]],'Rotation'!D:I,6,0)</f>
        <v>新加坡(SINGAPORE)[2天] → 盖梅港(CAI MEP)[3天] → 深圳蛇口(SHEKOU)[1天] → 香港(HONG KONG)[3天] → 宁波(NINGBO)[2天] → 上海(SHANGHAI)[3天] → 青岛(QINGDAO)[3天] → 釜山新港(BUSAN NEW PORT)[24天]→墨西哥曼萨尼约(MANZANILLO)[7天] → 巴尔博亚(BALBOA)[1天] → 巴拿马曼萨尼约(MANZANILLO)[3天] → 卡塔赫纳(CARTAGENA)[2天] → 金士顿(KINGSTON,JM)[10天] → 考赛多(CAUCEDO)[34天] → 新加坡(SINGAPORE)</v>
      </c>
    </row>
    <row r="2537" spans="1:21" x14ac:dyDescent="0.4">
      <c r="A2537" s="1" t="s">
        <v>15694</v>
      </c>
      <c r="B2537" s="1" t="s">
        <v>15786</v>
      </c>
      <c r="C2537" s="1" t="s">
        <v>774</v>
      </c>
      <c r="D2537" s="1" t="s">
        <v>12816</v>
      </c>
      <c r="E2537" s="1" t="s">
        <v>12811</v>
      </c>
      <c r="F2537" s="1" t="s">
        <v>13540</v>
      </c>
      <c r="G2537" s="1" t="s">
        <v>12874</v>
      </c>
      <c r="H2537" s="1" t="s">
        <v>12875</v>
      </c>
      <c r="I2537" s="2">
        <v>46008</v>
      </c>
      <c r="J2537" s="1" t="s">
        <v>12819</v>
      </c>
      <c r="K2537" s="1" t="s">
        <v>910</v>
      </c>
      <c r="L2537" s="1" t="s">
        <v>12811</v>
      </c>
      <c r="M2537" s="1" t="s">
        <v>925</v>
      </c>
      <c r="N2537" s="2" t="str">
        <f>VLOOKUP(Schedule[[#This Row],[船期]],week!A:D,4,0)</f>
        <v>202551</v>
      </c>
      <c r="O2537" s="1">
        <f>_xlfn.IFNA(VLOOKUP(Schedule[[#This Row],[船名]],Vessel!$A:$G,2,0),"")</f>
        <v>15264</v>
      </c>
      <c r="P2537" s="1" t="str">
        <f>_xlfn.IFNA(VLOOKUP(Schedule[[#This Row],[船名]],Vessel!$A:$G,3,0),"")</f>
        <v>cc/u</v>
      </c>
      <c r="Q2537" s="1">
        <f>_xlfn.IFNA(VLOOKUP(Schedule[[#This Row],[船名]],Vessel!$A:$G,4,0),"")</f>
        <v>2022</v>
      </c>
      <c r="R2537" s="1" t="str">
        <f>_xlfn.IFNA(VLOOKUP(Schedule[[#This Row],[船名]],Vessel!$A:$G,5,0),"")</f>
        <v>MLT</v>
      </c>
      <c r="S2537" s="1" t="str">
        <f>_xlfn.IFNA(VLOOKUP(Schedule[[#This Row],[船名]],Vessel!$A:$G,6,0),"")</f>
        <v>T</v>
      </c>
      <c r="T2537" s="1" t="str">
        <f>_xlfn.IFNA(VLOOKUP(Schedule[[#This Row],[船名]],Vessel!$A:$G,7,0),"")</f>
        <v>CMA CGM</v>
      </c>
      <c r="U2537" s="1" t="str">
        <f>VLOOKUP(Schedule[[#This Row],[航线ID]],'Rotation'!D:I,6,0)</f>
        <v>新加坡(SINGAPORE)[2天] → 盖梅港(CAI MEP)[3天] → 深圳蛇口(SHEKOU)[1天] → 香港(HONG KONG)[3天] → 宁波(NINGBO)[2天] → 上海(SHANGHAI)[3天] → 青岛(QINGDAO)[3天] → 釜山新港(BUSAN NEW PORT)[24天]→墨西哥曼萨尼约(MANZANILLO)[7天] → 巴尔博亚(BALBOA)[1天] → 巴拿马曼萨尼约(MANZANILLO)[3天] → 卡塔赫纳(CARTAGENA)[2天] → 金士顿(KINGSTON,JM)[10天] → 考赛多(CAUCEDO)[34天] → 新加坡(SINGAPORE)</v>
      </c>
    </row>
    <row r="2538" spans="1:21" x14ac:dyDescent="0.4">
      <c r="A2538" s="1" t="s">
        <v>15694</v>
      </c>
      <c r="B2538" s="1" t="s">
        <v>15786</v>
      </c>
      <c r="C2538" s="1" t="s">
        <v>774</v>
      </c>
      <c r="D2538" s="1" t="s">
        <v>12816</v>
      </c>
      <c r="E2538" s="1" t="s">
        <v>12811</v>
      </c>
      <c r="F2538" s="1" t="s">
        <v>13540</v>
      </c>
      <c r="G2538" s="1" t="s">
        <v>12874</v>
      </c>
      <c r="H2538" s="1" t="s">
        <v>777</v>
      </c>
      <c r="I2538" s="2">
        <v>46001</v>
      </c>
      <c r="J2538" s="1" t="s">
        <v>12819</v>
      </c>
      <c r="K2538" s="1" t="s">
        <v>910</v>
      </c>
      <c r="L2538" s="1" t="s">
        <v>12811</v>
      </c>
      <c r="M2538" s="1" t="s">
        <v>776</v>
      </c>
      <c r="N2538" s="2" t="str">
        <f>VLOOKUP(Schedule[[#This Row],[船期]],week!A:D,4,0)</f>
        <v>202550</v>
      </c>
      <c r="O2538" s="1">
        <f>_xlfn.IFNA(VLOOKUP(Schedule[[#This Row],[船名]],Vessel!$A:$G,2,0),"")</f>
        <v>9469</v>
      </c>
      <c r="P2538" s="1" t="str">
        <f>_xlfn.IFNA(VLOOKUP(Schedule[[#This Row],[船名]],Vessel!$A:$G,3,0),"")</f>
        <v>cc/v</v>
      </c>
      <c r="Q2538" s="1">
        <f>_xlfn.IFNA(VLOOKUP(Schedule[[#This Row],[船名]],Vessel!$A:$G,4,0),"")</f>
        <v>2006</v>
      </c>
      <c r="R2538" s="1" t="str">
        <f>_xlfn.IFNA(VLOOKUP(Schedule[[#This Row],[船名]],Vessel!$A:$G,5,0),"")</f>
        <v>MLT</v>
      </c>
      <c r="S2538" s="1" t="str">
        <f>_xlfn.IFNA(VLOOKUP(Schedule[[#This Row],[船名]],Vessel!$A:$G,6,0),"")</f>
        <v>T</v>
      </c>
      <c r="T2538" s="1" t="str">
        <f>_xlfn.IFNA(VLOOKUP(Schedule[[#This Row],[船名]],Vessel!$A:$G,7,0),"")</f>
        <v>COSCO SHIPPING Lines</v>
      </c>
      <c r="U2538" s="1" t="str">
        <f>VLOOKUP(Schedule[[#This Row],[航线ID]],'Rotation'!D:I,6,0)</f>
        <v>新加坡(SINGAPORE)[2天] → 盖梅港(CAI MEP)[3天] → 深圳蛇口(SHEKOU)[1天] → 香港(HONG KONG)[3天] → 宁波(NINGBO)[2天] → 上海(SHANGHAI)[3天] → 青岛(QINGDAO)[3天] → 釜山新港(BUSAN NEW PORT)[24天]→墨西哥曼萨尼约(MANZANILLO)[7天] → 巴尔博亚(BALBOA)[1天] → 巴拿马曼萨尼约(MANZANILLO)[3天] → 卡塔赫纳(CARTAGENA)[2天] → 金士顿(KINGSTON,JM)[10天] → 考赛多(CAUCEDO)[34天] → 新加坡(SINGAPORE)</v>
      </c>
    </row>
    <row r="2539" spans="1:21" x14ac:dyDescent="0.4">
      <c r="A2539" s="1" t="s">
        <v>15694</v>
      </c>
      <c r="B2539" s="1" t="s">
        <v>15786</v>
      </c>
      <c r="C2539" s="1" t="s">
        <v>774</v>
      </c>
      <c r="D2539" s="1" t="s">
        <v>12816</v>
      </c>
      <c r="E2539" s="1" t="s">
        <v>12811</v>
      </c>
      <c r="F2539" s="1" t="s">
        <v>13540</v>
      </c>
      <c r="G2539" s="1" t="s">
        <v>12874</v>
      </c>
      <c r="H2539" s="1" t="s">
        <v>779</v>
      </c>
      <c r="I2539" s="2">
        <v>45994</v>
      </c>
      <c r="J2539" s="1" t="s">
        <v>12819</v>
      </c>
      <c r="K2539" s="1" t="s">
        <v>910</v>
      </c>
      <c r="L2539" s="1" t="s">
        <v>12811</v>
      </c>
      <c r="M2539" s="1" t="s">
        <v>778</v>
      </c>
      <c r="N2539" s="2" t="str">
        <f>VLOOKUP(Schedule[[#This Row],[船期]],week!A:D,4,0)</f>
        <v>202549</v>
      </c>
      <c r="O2539" s="1">
        <f>_xlfn.IFNA(VLOOKUP(Schedule[[#This Row],[船名]],Vessel!$A:$G,2,0),"")</f>
        <v>15264</v>
      </c>
      <c r="P2539" s="1" t="str">
        <f>_xlfn.IFNA(VLOOKUP(Schedule[[#This Row],[船名]],Vessel!$A:$G,3,0),"")</f>
        <v>cc/u</v>
      </c>
      <c r="Q2539" s="1">
        <f>_xlfn.IFNA(VLOOKUP(Schedule[[#This Row],[船名]],Vessel!$A:$G,4,0),"")</f>
        <v>2022</v>
      </c>
      <c r="R2539" s="1" t="str">
        <f>_xlfn.IFNA(VLOOKUP(Schedule[[#This Row],[船名]],Vessel!$A:$G,5,0),"")</f>
        <v>MLT</v>
      </c>
      <c r="S2539" s="1" t="str">
        <f>_xlfn.IFNA(VLOOKUP(Schedule[[#This Row],[船名]],Vessel!$A:$G,6,0),"")</f>
        <v>T</v>
      </c>
      <c r="T2539" s="1" t="str">
        <f>_xlfn.IFNA(VLOOKUP(Schedule[[#This Row],[船名]],Vessel!$A:$G,7,0),"")</f>
        <v>CMA CGM</v>
      </c>
      <c r="U2539" s="1" t="str">
        <f>VLOOKUP(Schedule[[#This Row],[航线ID]],'Rotation'!D:I,6,0)</f>
        <v>新加坡(SINGAPORE)[2天] → 盖梅港(CAI MEP)[3天] → 深圳蛇口(SHEKOU)[1天] → 香港(HONG KONG)[3天] → 宁波(NINGBO)[2天] → 上海(SHANGHAI)[3天] → 青岛(QINGDAO)[3天] → 釜山新港(BUSAN NEW PORT)[24天]→墨西哥曼萨尼约(MANZANILLO)[7天] → 巴尔博亚(BALBOA)[1天] → 巴拿马曼萨尼约(MANZANILLO)[3天] → 卡塔赫纳(CARTAGENA)[2天] → 金士顿(KINGSTON,JM)[10天] → 考赛多(CAUCEDO)[34天] → 新加坡(SINGAPORE)</v>
      </c>
    </row>
    <row r="2540" spans="1:21" x14ac:dyDescent="0.4">
      <c r="A2540" s="1" t="s">
        <v>15694</v>
      </c>
      <c r="B2540" s="1" t="s">
        <v>15786</v>
      </c>
      <c r="C2540" s="1" t="s">
        <v>774</v>
      </c>
      <c r="D2540" s="1" t="s">
        <v>12816</v>
      </c>
      <c r="E2540" s="1" t="s">
        <v>12811</v>
      </c>
      <c r="F2540" s="1" t="s">
        <v>13540</v>
      </c>
      <c r="G2540" s="1" t="s">
        <v>12874</v>
      </c>
      <c r="H2540" s="1" t="s">
        <v>13755</v>
      </c>
      <c r="I2540" s="2">
        <v>45982</v>
      </c>
      <c r="J2540" s="1" t="s">
        <v>12819</v>
      </c>
      <c r="K2540" s="1" t="s">
        <v>910</v>
      </c>
      <c r="L2540" s="1" t="s">
        <v>12811</v>
      </c>
      <c r="M2540" s="1" t="s">
        <v>780</v>
      </c>
      <c r="N2540" s="2" t="str">
        <f>VLOOKUP(Schedule[[#This Row],[船期]],week!A:D,4,0)</f>
        <v>202547</v>
      </c>
      <c r="O2540" s="1">
        <f>_xlfn.IFNA(VLOOKUP(Schedule[[#This Row],[船名]],Vessel!$A:$G,2,0),"")</f>
        <v>6014</v>
      </c>
      <c r="P2540" s="1" t="str">
        <f>_xlfn.IFNA(VLOOKUP(Schedule[[#This Row],[船名]],Vessel!$A:$G,3,0),"")</f>
        <v>cc/l</v>
      </c>
      <c r="Q2540" s="1">
        <f>_xlfn.IFNA(VLOOKUP(Schedule[[#This Row],[船名]],Vessel!$A:$G,4,0),"")</f>
        <v>2024</v>
      </c>
      <c r="R2540" s="1" t="str">
        <f>_xlfn.IFNA(VLOOKUP(Schedule[[#This Row],[船名]],Vessel!$A:$G,5,0),"")</f>
        <v>BEL</v>
      </c>
      <c r="S2540" s="1" t="str">
        <f>_xlfn.IFNA(VLOOKUP(Schedule[[#This Row],[船名]],Vessel!$A:$G,6,0),"")</f>
        <v>T</v>
      </c>
      <c r="T2540" s="1" t="str">
        <f>_xlfn.IFNA(VLOOKUP(Schedule[[#This Row],[船名]],Vessel!$A:$G,7,0),"")</f>
        <v>CMA CGM</v>
      </c>
      <c r="U2540" s="1" t="str">
        <f>VLOOKUP(Schedule[[#This Row],[航线ID]],'Rotation'!D:I,6,0)</f>
        <v>新加坡(SINGAPORE)[2天] → 盖梅港(CAI MEP)[3天] → 深圳蛇口(SHEKOU)[1天] → 香港(HONG KONG)[3天] → 宁波(NINGBO)[2天] → 上海(SHANGHAI)[3天] → 青岛(QINGDAO)[3天] → 釜山新港(BUSAN NEW PORT)[24天]→墨西哥曼萨尼约(MANZANILLO)[7天] → 巴尔博亚(BALBOA)[1天] → 巴拿马曼萨尼约(MANZANILLO)[3天] → 卡塔赫纳(CARTAGENA)[2天] → 金士顿(KINGSTON,JM)[10天] → 考赛多(CAUCEDO)[34天] → 新加坡(SINGAPORE)</v>
      </c>
    </row>
    <row r="2541" spans="1:21" x14ac:dyDescent="0.4">
      <c r="A2541" s="1" t="s">
        <v>15694</v>
      </c>
      <c r="B2541" s="1" t="s">
        <v>15786</v>
      </c>
      <c r="C2541" s="1" t="s">
        <v>774</v>
      </c>
      <c r="D2541" s="1" t="s">
        <v>12816</v>
      </c>
      <c r="E2541" s="1" t="s">
        <v>12811</v>
      </c>
      <c r="F2541" s="1" t="s">
        <v>13540</v>
      </c>
      <c r="G2541" s="1" t="s">
        <v>12874</v>
      </c>
      <c r="H2541" s="1" t="s">
        <v>13756</v>
      </c>
      <c r="I2541" s="2">
        <v>45972</v>
      </c>
      <c r="J2541" s="1" t="s">
        <v>12819</v>
      </c>
      <c r="K2541" s="1" t="s">
        <v>910</v>
      </c>
      <c r="L2541" s="1" t="s">
        <v>12811</v>
      </c>
      <c r="M2541" s="1" t="s">
        <v>782</v>
      </c>
      <c r="N2541" s="2" t="str">
        <f>VLOOKUP(Schedule[[#This Row],[船期]],week!A:D,4,0)</f>
        <v>202546</v>
      </c>
      <c r="O2541" s="1">
        <f>_xlfn.IFNA(VLOOKUP(Schedule[[#This Row],[船名]],Vessel!$A:$G,2,0),"")</f>
        <v>15264</v>
      </c>
      <c r="P2541" s="1" t="str">
        <f>_xlfn.IFNA(VLOOKUP(Schedule[[#This Row],[船名]],Vessel!$A:$G,3,0),"")</f>
        <v>cc/u</v>
      </c>
      <c r="Q2541" s="1">
        <f>_xlfn.IFNA(VLOOKUP(Schedule[[#This Row],[船名]],Vessel!$A:$G,4,0),"")</f>
        <v>2022</v>
      </c>
      <c r="R2541" s="1" t="str">
        <f>_xlfn.IFNA(VLOOKUP(Schedule[[#This Row],[船名]],Vessel!$A:$G,5,0),"")</f>
        <v>MLT</v>
      </c>
      <c r="S2541" s="1" t="str">
        <f>_xlfn.IFNA(VLOOKUP(Schedule[[#This Row],[船名]],Vessel!$A:$G,6,0),"")</f>
        <v>T</v>
      </c>
      <c r="T2541" s="1" t="str">
        <f>_xlfn.IFNA(VLOOKUP(Schedule[[#This Row],[船名]],Vessel!$A:$G,7,0),"")</f>
        <v>CMA CGM</v>
      </c>
      <c r="U2541" s="1" t="str">
        <f>VLOOKUP(Schedule[[#This Row],[航线ID]],'Rotation'!D:I,6,0)</f>
        <v>新加坡(SINGAPORE)[2天] → 盖梅港(CAI MEP)[3天] → 深圳蛇口(SHEKOU)[1天] → 香港(HONG KONG)[3天] → 宁波(NINGBO)[2天] → 上海(SHANGHAI)[3天] → 青岛(QINGDAO)[3天] → 釜山新港(BUSAN NEW PORT)[24天]→墨西哥曼萨尼约(MANZANILLO)[7天] → 巴尔博亚(BALBOA)[1天] → 巴拿马曼萨尼约(MANZANILLO)[3天] → 卡塔赫纳(CARTAGENA)[2天] → 金士顿(KINGSTON,JM)[10天] → 考赛多(CAUCEDO)[34天] → 新加坡(SINGAPORE)</v>
      </c>
    </row>
    <row r="2542" spans="1:21" x14ac:dyDescent="0.4">
      <c r="A2542" s="1" t="s">
        <v>15694</v>
      </c>
      <c r="B2542" s="1" t="s">
        <v>15786</v>
      </c>
      <c r="C2542" s="1" t="s">
        <v>774</v>
      </c>
      <c r="D2542" s="1" t="s">
        <v>12816</v>
      </c>
      <c r="E2542" s="1" t="s">
        <v>12811</v>
      </c>
      <c r="F2542" s="1" t="s">
        <v>13540</v>
      </c>
      <c r="G2542" s="1" t="s">
        <v>12874</v>
      </c>
      <c r="H2542" s="1" t="s">
        <v>13757</v>
      </c>
      <c r="I2542" s="2">
        <v>45967</v>
      </c>
      <c r="J2542" s="1" t="s">
        <v>12819</v>
      </c>
      <c r="K2542" s="1" t="s">
        <v>910</v>
      </c>
      <c r="L2542" s="1" t="s">
        <v>12811</v>
      </c>
      <c r="M2542" s="1" t="s">
        <v>783</v>
      </c>
      <c r="N2542" s="2" t="str">
        <f>VLOOKUP(Schedule[[#This Row],[船期]],week!A:D,4,0)</f>
        <v>202545</v>
      </c>
      <c r="O2542" s="1">
        <f>_xlfn.IFNA(VLOOKUP(Schedule[[#This Row],[船名]],Vessel!$A:$G,2,0),"")</f>
        <v>9580</v>
      </c>
      <c r="P2542" s="1" t="str">
        <f>_xlfn.IFNA(VLOOKUP(Schedule[[#This Row],[船名]],Vessel!$A:$G,3,0),"")</f>
        <v>cc/v</v>
      </c>
      <c r="Q2542" s="1">
        <f>_xlfn.IFNA(VLOOKUP(Schedule[[#This Row],[船名]],Vessel!$A:$G,4,0),"")</f>
        <v>2007</v>
      </c>
      <c r="R2542" s="1" t="str">
        <f>_xlfn.IFNA(VLOOKUP(Schedule[[#This Row],[船名]],Vessel!$A:$G,5,0),"")</f>
        <v>SGP</v>
      </c>
      <c r="S2542" s="1" t="str">
        <f>_xlfn.IFNA(VLOOKUP(Schedule[[#This Row],[船名]],Vessel!$A:$G,6,0),"")</f>
        <v>T</v>
      </c>
      <c r="T2542" s="1" t="str">
        <f>_xlfn.IFNA(VLOOKUP(Schedule[[#This Row],[船名]],Vessel!$A:$G,7,0),"")</f>
        <v>COSCO SHIPPING Lines</v>
      </c>
      <c r="U2542" s="1" t="str">
        <f>VLOOKUP(Schedule[[#This Row],[航线ID]],'Rotation'!D:I,6,0)</f>
        <v>新加坡(SINGAPORE)[2天] → 盖梅港(CAI MEP)[3天] → 深圳蛇口(SHEKOU)[1天] → 香港(HONG KONG)[3天] → 宁波(NINGBO)[2天] → 上海(SHANGHAI)[3天] → 青岛(QINGDAO)[3天] → 釜山新港(BUSAN NEW PORT)[24天]→墨西哥曼萨尼约(MANZANILLO)[7天] → 巴尔博亚(BALBOA)[1天] → 巴拿马曼萨尼约(MANZANILLO)[3天] → 卡塔赫纳(CARTAGENA)[2天] → 金士顿(KINGSTON,JM)[10天] → 考赛多(CAUCEDO)[34天] → 新加坡(SINGAPORE)</v>
      </c>
    </row>
    <row r="2543" spans="1:21" x14ac:dyDescent="0.4">
      <c r="A2543" s="1" t="s">
        <v>15694</v>
      </c>
      <c r="B2543" s="1" t="s">
        <v>15786</v>
      </c>
      <c r="C2543" s="1" t="s">
        <v>958</v>
      </c>
      <c r="D2543" s="1" t="s">
        <v>12829</v>
      </c>
      <c r="E2543" s="1" t="s">
        <v>12807</v>
      </c>
      <c r="F2543" s="1" t="s">
        <v>15300</v>
      </c>
      <c r="G2543" s="1" t="s">
        <v>12865</v>
      </c>
      <c r="H2543" s="1" t="s">
        <v>16775</v>
      </c>
      <c r="I2543" s="2">
        <v>46045</v>
      </c>
      <c r="J2543" s="1" t="s">
        <v>12821</v>
      </c>
      <c r="K2543" s="1" t="s">
        <v>221</v>
      </c>
      <c r="L2543" s="1" t="s">
        <v>12811</v>
      </c>
      <c r="M2543" s="1" t="s">
        <v>10372</v>
      </c>
      <c r="N2543" s="2" t="str">
        <f>VLOOKUP(Schedule[[#This Row],[船期]],week!A:D,4,0)</f>
        <v>202603</v>
      </c>
      <c r="O2543" s="1">
        <f>_xlfn.IFNA(VLOOKUP(Schedule[[#This Row],[船名]],Vessel!$A:$G,2,0),"")</f>
        <v>10010</v>
      </c>
      <c r="P2543" s="1" t="str">
        <f>_xlfn.IFNA(VLOOKUP(Schedule[[#This Row],[船名]],Vessel!$A:$G,3,0),"")</f>
        <v>cc/v</v>
      </c>
      <c r="Q2543" s="1">
        <f>_xlfn.IFNA(VLOOKUP(Schedule[[#This Row],[船名]],Vessel!$A:$G,4,0),"")</f>
        <v>2018</v>
      </c>
      <c r="R2543" s="1" t="str">
        <f>_xlfn.IFNA(VLOOKUP(Schedule[[#This Row],[船名]],Vessel!$A:$G,5,0),"")</f>
        <v>LBR</v>
      </c>
      <c r="S2543" s="1" t="str">
        <f>_xlfn.IFNA(VLOOKUP(Schedule[[#This Row],[船名]],Vessel!$A:$G,6,0),"")</f>
        <v>T</v>
      </c>
      <c r="T2543" s="1" t="str">
        <f>_xlfn.IFNA(VLOOKUP(Schedule[[#This Row],[船名]],Vessel!$A:$G,7,0),"")</f>
        <v>ONE (Ocean Network Express)</v>
      </c>
      <c r="U2543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544" spans="1:21" x14ac:dyDescent="0.4">
      <c r="A2544" s="1" t="s">
        <v>15694</v>
      </c>
      <c r="B2544" s="1" t="s">
        <v>15786</v>
      </c>
      <c r="C2544" s="1" t="s">
        <v>958</v>
      </c>
      <c r="D2544" s="1" t="s">
        <v>12829</v>
      </c>
      <c r="E2544" s="1" t="s">
        <v>12807</v>
      </c>
      <c r="F2544" s="1" t="s">
        <v>15300</v>
      </c>
      <c r="G2544" s="1" t="s">
        <v>12865</v>
      </c>
      <c r="H2544" s="1" t="s">
        <v>13494</v>
      </c>
      <c r="I2544" s="2">
        <v>46045</v>
      </c>
      <c r="J2544" s="1" t="s">
        <v>12821</v>
      </c>
      <c r="K2544" s="1" t="s">
        <v>221</v>
      </c>
      <c r="L2544" s="1" t="s">
        <v>12818</v>
      </c>
      <c r="M2544" s="1" t="s">
        <v>10372</v>
      </c>
      <c r="N2544" s="2" t="str">
        <f>VLOOKUP(Schedule[[#This Row],[船期]],week!A:D,4,0)</f>
        <v>202603</v>
      </c>
      <c r="O2544" s="1">
        <f>_xlfn.IFNA(VLOOKUP(Schedule[[#This Row],[船名]],Vessel!$A:$G,2,0),"")</f>
        <v>10010</v>
      </c>
      <c r="P2544" s="1" t="str">
        <f>_xlfn.IFNA(VLOOKUP(Schedule[[#This Row],[船名]],Vessel!$A:$G,3,0),"")</f>
        <v>cc/v</v>
      </c>
      <c r="Q2544" s="1">
        <f>_xlfn.IFNA(VLOOKUP(Schedule[[#This Row],[船名]],Vessel!$A:$G,4,0),"")</f>
        <v>2018</v>
      </c>
      <c r="R2544" s="1" t="str">
        <f>_xlfn.IFNA(VLOOKUP(Schedule[[#This Row],[船名]],Vessel!$A:$G,5,0),"")</f>
        <v>LBR</v>
      </c>
      <c r="S2544" s="1" t="str">
        <f>_xlfn.IFNA(VLOOKUP(Schedule[[#This Row],[船名]],Vessel!$A:$G,6,0),"")</f>
        <v>T</v>
      </c>
      <c r="T2544" s="1" t="str">
        <f>_xlfn.IFNA(VLOOKUP(Schedule[[#This Row],[船名]],Vessel!$A:$G,7,0),"")</f>
        <v>ONE (Ocean Network Express)</v>
      </c>
      <c r="U2544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545" spans="1:21" x14ac:dyDescent="0.4">
      <c r="A2545" s="1" t="s">
        <v>15694</v>
      </c>
      <c r="B2545" s="1" t="s">
        <v>15786</v>
      </c>
      <c r="C2545" s="1" t="s">
        <v>958</v>
      </c>
      <c r="D2545" s="1" t="s">
        <v>12829</v>
      </c>
      <c r="E2545" s="1" t="s">
        <v>12807</v>
      </c>
      <c r="F2545" s="1" t="s">
        <v>15300</v>
      </c>
      <c r="G2545" s="1" t="s">
        <v>12865</v>
      </c>
      <c r="H2545" s="1" t="s">
        <v>14255</v>
      </c>
      <c r="I2545" s="2">
        <v>46052</v>
      </c>
      <c r="J2545" s="1" t="s">
        <v>12821</v>
      </c>
      <c r="K2545" s="1" t="s">
        <v>221</v>
      </c>
      <c r="L2545" s="1" t="s">
        <v>12814</v>
      </c>
      <c r="M2545" s="1" t="s">
        <v>970</v>
      </c>
      <c r="N2545" s="2" t="str">
        <f>VLOOKUP(Schedule[[#This Row],[船期]],week!A:D,4,0)</f>
        <v>202604</v>
      </c>
      <c r="O2545" s="1">
        <f>_xlfn.IFNA(VLOOKUP(Schedule[[#This Row],[船名]],Vessel!$A:$G,2,0),"")</f>
        <v>11923</v>
      </c>
      <c r="P2545" s="1" t="str">
        <f>_xlfn.IFNA(VLOOKUP(Schedule[[#This Row],[船名]],Vessel!$A:$G,3,0),"")</f>
        <v>cc/v</v>
      </c>
      <c r="Q2545" s="1">
        <f>_xlfn.IFNA(VLOOKUP(Schedule[[#This Row],[船名]],Vessel!$A:$G,4,0),"")</f>
        <v>2022</v>
      </c>
      <c r="R2545" s="1" t="str">
        <f>_xlfn.IFNA(VLOOKUP(Schedule[[#This Row],[船名]],Vessel!$A:$G,5,0),"")</f>
        <v>SGP</v>
      </c>
      <c r="S2545" s="1" t="str">
        <f>_xlfn.IFNA(VLOOKUP(Schedule[[#This Row],[船名]],Vessel!$A:$G,6,0),"")</f>
        <v>T</v>
      </c>
      <c r="T2545" s="1" t="str">
        <f>_xlfn.IFNA(VLOOKUP(Schedule[[#This Row],[船名]],Vessel!$A:$G,7,0),"")</f>
        <v>ONE (Ocean Network Express)</v>
      </c>
      <c r="U2545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546" spans="1:21" x14ac:dyDescent="0.4">
      <c r="A2546" s="1" t="s">
        <v>15694</v>
      </c>
      <c r="B2546" s="1" t="s">
        <v>15786</v>
      </c>
      <c r="C2546" s="1" t="s">
        <v>958</v>
      </c>
      <c r="D2546" s="1" t="s">
        <v>12829</v>
      </c>
      <c r="E2546" s="1" t="s">
        <v>12807</v>
      </c>
      <c r="F2546" s="1" t="s">
        <v>15300</v>
      </c>
      <c r="G2546" s="1" t="s">
        <v>12865</v>
      </c>
      <c r="H2546" s="1" t="s">
        <v>14517</v>
      </c>
      <c r="I2546" s="2">
        <v>46063</v>
      </c>
      <c r="J2546" s="1" t="s">
        <v>12821</v>
      </c>
      <c r="K2546" s="1" t="s">
        <v>221</v>
      </c>
      <c r="L2546" s="1" t="s">
        <v>12817</v>
      </c>
      <c r="M2546" s="1" t="s">
        <v>969</v>
      </c>
      <c r="N2546" s="2" t="str">
        <f>VLOOKUP(Schedule[[#This Row],[船期]],week!A:D,4,0)</f>
        <v>202606</v>
      </c>
      <c r="O2546" s="1">
        <f>_xlfn.IFNA(VLOOKUP(Schedule[[#This Row],[船名]],Vessel!$A:$G,2,0),"")</f>
        <v>10010</v>
      </c>
      <c r="P2546" s="1" t="str">
        <f>_xlfn.IFNA(VLOOKUP(Schedule[[#This Row],[船名]],Vessel!$A:$G,3,0),"")</f>
        <v>cc/v</v>
      </c>
      <c r="Q2546" s="1">
        <f>_xlfn.IFNA(VLOOKUP(Schedule[[#This Row],[船名]],Vessel!$A:$G,4,0),"")</f>
        <v>2014</v>
      </c>
      <c r="R2546" s="1" t="str">
        <f>_xlfn.IFNA(VLOOKUP(Schedule[[#This Row],[船名]],Vessel!$A:$G,5,0),"")</f>
        <v>SGP</v>
      </c>
      <c r="S2546" s="1" t="str">
        <f>_xlfn.IFNA(VLOOKUP(Schedule[[#This Row],[船名]],Vessel!$A:$G,6,0),"")</f>
        <v>T</v>
      </c>
      <c r="T2546" s="1" t="str">
        <f>_xlfn.IFNA(VLOOKUP(Schedule[[#This Row],[船名]],Vessel!$A:$G,7,0),"")</f>
        <v>Hapag-Lloyd</v>
      </c>
      <c r="U2546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547" spans="1:21" x14ac:dyDescent="0.4">
      <c r="A2547" s="1" t="s">
        <v>15694</v>
      </c>
      <c r="B2547" s="1" t="s">
        <v>15786</v>
      </c>
      <c r="C2547" s="1" t="s">
        <v>958</v>
      </c>
      <c r="D2547" s="1" t="s">
        <v>12829</v>
      </c>
      <c r="E2547" s="1" t="s">
        <v>12807</v>
      </c>
      <c r="F2547" s="1" t="s">
        <v>15300</v>
      </c>
      <c r="G2547" s="1" t="s">
        <v>12865</v>
      </c>
      <c r="H2547" s="1" t="s">
        <v>14769</v>
      </c>
      <c r="I2547" s="2">
        <v>46070</v>
      </c>
      <c r="J2547" s="1" t="s">
        <v>12821</v>
      </c>
      <c r="K2547" s="1" t="s">
        <v>221</v>
      </c>
      <c r="L2547" s="1" t="s">
        <v>12817</v>
      </c>
      <c r="M2547" s="1" t="s">
        <v>968</v>
      </c>
      <c r="N2547" s="2" t="str">
        <f>VLOOKUP(Schedule[[#This Row],[船期]],week!A:D,4,0)</f>
        <v>202607</v>
      </c>
      <c r="O2547" s="1">
        <f>_xlfn.IFNA(VLOOKUP(Schedule[[#This Row],[船名]],Vessel!$A:$G,2,0),"")</f>
        <v>10010</v>
      </c>
      <c r="P2547" s="1" t="str">
        <f>_xlfn.IFNA(VLOOKUP(Schedule[[#This Row],[船名]],Vessel!$A:$G,3,0),"")</f>
        <v>cc/v</v>
      </c>
      <c r="Q2547" s="1">
        <f>_xlfn.IFNA(VLOOKUP(Schedule[[#This Row],[船名]],Vessel!$A:$G,4,0),"")</f>
        <v>2014</v>
      </c>
      <c r="R2547" s="1" t="str">
        <f>_xlfn.IFNA(VLOOKUP(Schedule[[#This Row],[船名]],Vessel!$A:$G,5,0),"")</f>
        <v>SGP</v>
      </c>
      <c r="S2547" s="1" t="str">
        <f>_xlfn.IFNA(VLOOKUP(Schedule[[#This Row],[船名]],Vessel!$A:$G,6,0),"")</f>
        <v>T</v>
      </c>
      <c r="T2547" s="1" t="str">
        <f>_xlfn.IFNA(VLOOKUP(Schedule[[#This Row],[船名]],Vessel!$A:$G,7,0),"")</f>
        <v>Hapag-Lloyd</v>
      </c>
      <c r="U2547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548" spans="1:21" x14ac:dyDescent="0.4">
      <c r="A2548" s="1" t="s">
        <v>15694</v>
      </c>
      <c r="B2548" s="1" t="s">
        <v>15786</v>
      </c>
      <c r="C2548" s="1" t="s">
        <v>958</v>
      </c>
      <c r="D2548" s="1" t="s">
        <v>12829</v>
      </c>
      <c r="E2548" s="1" t="s">
        <v>12807</v>
      </c>
      <c r="F2548" s="1" t="s">
        <v>15300</v>
      </c>
      <c r="G2548" s="1" t="s">
        <v>12865</v>
      </c>
      <c r="H2548" s="1" t="s">
        <v>16309</v>
      </c>
      <c r="I2548" s="2">
        <v>46077</v>
      </c>
      <c r="J2548" s="1" t="s">
        <v>12821</v>
      </c>
      <c r="K2548" s="1" t="s">
        <v>221</v>
      </c>
      <c r="L2548" s="1" t="s">
        <v>12817</v>
      </c>
      <c r="M2548" s="1" t="s">
        <v>967</v>
      </c>
      <c r="N2548" s="2" t="str">
        <f>VLOOKUP(Schedule[[#This Row],[船期]],week!A:D,4,0)</f>
        <v>202608</v>
      </c>
      <c r="O2548" s="1">
        <f>_xlfn.IFNA(VLOOKUP(Schedule[[#This Row],[船名]],Vessel!$A:$G,2,0),"")</f>
        <v>13280</v>
      </c>
      <c r="P2548" s="1" t="str">
        <f>_xlfn.IFNA(VLOOKUP(Schedule[[#This Row],[船名]],Vessel!$A:$G,3,0),"")</f>
        <v>cc/v</v>
      </c>
      <c r="Q2548" s="1">
        <f>_xlfn.IFNA(VLOOKUP(Schedule[[#This Row],[船名]],Vessel!$A:$G,4,0),"")</f>
        <v>2024</v>
      </c>
      <c r="R2548" s="1" t="str">
        <f>_xlfn.IFNA(VLOOKUP(Schedule[[#This Row],[船名]],Vessel!$A:$G,5,0),"")</f>
        <v>BHS</v>
      </c>
      <c r="S2548" s="1" t="str">
        <f>_xlfn.IFNA(VLOOKUP(Schedule[[#This Row],[船名]],Vessel!$A:$G,6,0),"")</f>
        <v>T</v>
      </c>
      <c r="T2548" s="1" t="str">
        <f>_xlfn.IFNA(VLOOKUP(Schedule[[#This Row],[船名]],Vessel!$A:$G,7,0),"")</f>
        <v>Hapag-Lloyd</v>
      </c>
      <c r="U2548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549" spans="1:21" x14ac:dyDescent="0.4">
      <c r="A2549" s="1" t="s">
        <v>15694</v>
      </c>
      <c r="B2549" s="1" t="s">
        <v>15786</v>
      </c>
      <c r="C2549" s="1" t="s">
        <v>958</v>
      </c>
      <c r="D2549" s="1" t="s">
        <v>12829</v>
      </c>
      <c r="E2549" s="1" t="s">
        <v>12807</v>
      </c>
      <c r="F2549" s="1" t="s">
        <v>15300</v>
      </c>
      <c r="G2549" s="1" t="s">
        <v>12865</v>
      </c>
      <c r="H2549" s="1" t="s">
        <v>16485</v>
      </c>
      <c r="I2549" s="2">
        <v>46080</v>
      </c>
      <c r="J2549" s="1" t="s">
        <v>12821</v>
      </c>
      <c r="K2549" s="1" t="s">
        <v>221</v>
      </c>
      <c r="L2549" s="1" t="s">
        <v>12817</v>
      </c>
      <c r="M2549" s="1" t="s">
        <v>965</v>
      </c>
      <c r="N2549" s="2" t="str">
        <f>VLOOKUP(Schedule[[#This Row],[船期]],week!A:D,4,0)</f>
        <v>202608</v>
      </c>
      <c r="O2549" s="1">
        <f>_xlfn.IFNA(VLOOKUP(Schedule[[#This Row],[船名]],Vessel!$A:$G,2,0),"")</f>
        <v>10010</v>
      </c>
      <c r="P2549" s="1" t="str">
        <f>_xlfn.IFNA(VLOOKUP(Schedule[[#This Row],[船名]],Vessel!$A:$G,3,0),"")</f>
        <v>cc/v</v>
      </c>
      <c r="Q2549" s="1">
        <f>_xlfn.IFNA(VLOOKUP(Schedule[[#This Row],[船名]],Vessel!$A:$G,4,0),"")</f>
        <v>2015</v>
      </c>
      <c r="R2549" s="1" t="str">
        <f>_xlfn.IFNA(VLOOKUP(Schedule[[#This Row],[船名]],Vessel!$A:$G,5,0),"")</f>
        <v>SGP</v>
      </c>
      <c r="S2549" s="1" t="str">
        <f>_xlfn.IFNA(VLOOKUP(Schedule[[#This Row],[船名]],Vessel!$A:$G,6,0),"")</f>
        <v>T</v>
      </c>
      <c r="T2549" s="1" t="str">
        <f>_xlfn.IFNA(VLOOKUP(Schedule[[#This Row],[船名]],Vessel!$A:$G,7,0),"")</f>
        <v>Hapag-Lloyd</v>
      </c>
      <c r="U2549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550" spans="1:21" x14ac:dyDescent="0.4">
      <c r="A2550" s="1" t="s">
        <v>15694</v>
      </c>
      <c r="B2550" s="1" t="s">
        <v>15786</v>
      </c>
      <c r="C2550" s="1" t="s">
        <v>958</v>
      </c>
      <c r="D2550" s="1" t="s">
        <v>12829</v>
      </c>
      <c r="E2550" s="1" t="s">
        <v>12807</v>
      </c>
      <c r="F2550" s="1" t="s">
        <v>15300</v>
      </c>
      <c r="G2550" s="1" t="s">
        <v>12865</v>
      </c>
      <c r="H2550" s="1" t="s">
        <v>16486</v>
      </c>
      <c r="I2550" s="2">
        <v>46091</v>
      </c>
      <c r="J2550" s="1" t="s">
        <v>12821</v>
      </c>
      <c r="K2550" s="1" t="s">
        <v>221</v>
      </c>
      <c r="L2550" s="1" t="s">
        <v>12817</v>
      </c>
      <c r="M2550" s="1" t="s">
        <v>963</v>
      </c>
      <c r="N2550" s="2" t="str">
        <f>VLOOKUP(Schedule[[#This Row],[船期]],week!A:D,4,0)</f>
        <v>202610</v>
      </c>
      <c r="O2550" s="1">
        <f>_xlfn.IFNA(VLOOKUP(Schedule[[#This Row],[船名]],Vessel!$A:$G,2,0),"")</f>
        <v>10010</v>
      </c>
      <c r="P2550" s="1" t="str">
        <f>_xlfn.IFNA(VLOOKUP(Schedule[[#This Row],[船名]],Vessel!$A:$G,3,0),"")</f>
        <v>cc/v</v>
      </c>
      <c r="Q2550" s="1">
        <f>_xlfn.IFNA(VLOOKUP(Schedule[[#This Row],[船名]],Vessel!$A:$G,4,0),"")</f>
        <v>2014</v>
      </c>
      <c r="R2550" s="1" t="str">
        <f>_xlfn.IFNA(VLOOKUP(Schedule[[#This Row],[船名]],Vessel!$A:$G,5,0),"")</f>
        <v>SGP</v>
      </c>
      <c r="S2550" s="1" t="str">
        <f>_xlfn.IFNA(VLOOKUP(Schedule[[#This Row],[船名]],Vessel!$A:$G,6,0),"")</f>
        <v>T</v>
      </c>
      <c r="T2550" s="1" t="str">
        <f>_xlfn.IFNA(VLOOKUP(Schedule[[#This Row],[船名]],Vessel!$A:$G,7,0),"")</f>
        <v>ONE (Ocean Network Express)</v>
      </c>
      <c r="U2550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551" spans="1:21" x14ac:dyDescent="0.4">
      <c r="A2551" s="1" t="s">
        <v>15694</v>
      </c>
      <c r="B2551" s="1" t="s">
        <v>15786</v>
      </c>
      <c r="C2551" s="1" t="s">
        <v>958</v>
      </c>
      <c r="D2551" s="1" t="s">
        <v>12829</v>
      </c>
      <c r="E2551" s="1" t="s">
        <v>12807</v>
      </c>
      <c r="F2551" s="1" t="s">
        <v>15300</v>
      </c>
      <c r="G2551" s="1" t="s">
        <v>12865</v>
      </c>
      <c r="H2551" s="1" t="s">
        <v>12869</v>
      </c>
      <c r="I2551" s="2">
        <v>46031</v>
      </c>
      <c r="J2551" s="1" t="s">
        <v>12821</v>
      </c>
      <c r="K2551" s="1" t="s">
        <v>221</v>
      </c>
      <c r="L2551" s="1" t="s">
        <v>12813</v>
      </c>
      <c r="M2551" s="1" t="s">
        <v>12085</v>
      </c>
      <c r="N2551" s="2" t="str">
        <f>VLOOKUP(Schedule[[#This Row],[船期]],week!A:D,4,0)</f>
        <v>202601</v>
      </c>
      <c r="O2551" s="1">
        <f>_xlfn.IFNA(VLOOKUP(Schedule[[#This Row],[船名]],Vessel!$A:$G,2,0),"")</f>
        <v>11400</v>
      </c>
      <c r="P2551" s="1" t="str">
        <f>_xlfn.IFNA(VLOOKUP(Schedule[[#This Row],[船名]],Vessel!$A:$G,3,0),"")</f>
        <v>cc/v</v>
      </c>
      <c r="Q2551" s="1">
        <f>_xlfn.IFNA(VLOOKUP(Schedule[[#This Row],[船名]],Vessel!$A:$G,4,0),"")</f>
        <v>2025</v>
      </c>
      <c r="R2551" s="1" t="str">
        <f>_xlfn.IFNA(VLOOKUP(Schedule[[#This Row],[船名]],Vessel!$A:$G,5,0),"")</f>
        <v>LBR</v>
      </c>
      <c r="S2551" s="1" t="str">
        <f>_xlfn.IFNA(VLOOKUP(Schedule[[#This Row],[船名]],Vessel!$A:$G,6,0),"")</f>
        <v>O</v>
      </c>
      <c r="T2551" s="1" t="str">
        <f>_xlfn.IFNA(VLOOKUP(Schedule[[#This Row],[船名]],Vessel!$A:$G,7,0),"")</f>
        <v>MSC</v>
      </c>
      <c r="U2551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552" spans="1:21" x14ac:dyDescent="0.4">
      <c r="A2552" s="1" t="s">
        <v>15694</v>
      </c>
      <c r="B2552" s="1" t="s">
        <v>15786</v>
      </c>
      <c r="C2552" s="1" t="s">
        <v>958</v>
      </c>
      <c r="D2552" s="1" t="s">
        <v>12829</v>
      </c>
      <c r="E2552" s="1" t="s">
        <v>12807</v>
      </c>
      <c r="F2552" s="1" t="s">
        <v>15300</v>
      </c>
      <c r="G2552" s="1" t="s">
        <v>12865</v>
      </c>
      <c r="H2552" s="1" t="s">
        <v>12734</v>
      </c>
      <c r="I2552" s="2">
        <v>46027</v>
      </c>
      <c r="J2552" s="1" t="s">
        <v>12821</v>
      </c>
      <c r="K2552" s="1" t="s">
        <v>221</v>
      </c>
      <c r="L2552" s="1" t="s">
        <v>12814</v>
      </c>
      <c r="M2552" s="1" t="s">
        <v>9258</v>
      </c>
      <c r="N2552" s="2" t="str">
        <f>VLOOKUP(Schedule[[#This Row],[船期]],week!A:D,4,0)</f>
        <v>202601</v>
      </c>
      <c r="O2552" s="1">
        <f>_xlfn.IFNA(VLOOKUP(Schedule[[#This Row],[船名]],Vessel!$A:$G,2,0),"")</f>
        <v>10010</v>
      </c>
      <c r="P2552" s="1" t="str">
        <f>_xlfn.IFNA(VLOOKUP(Schedule[[#This Row],[船名]],Vessel!$A:$G,3,0),"")</f>
        <v>cc/v</v>
      </c>
      <c r="Q2552" s="1">
        <f>_xlfn.IFNA(VLOOKUP(Schedule[[#This Row],[船名]],Vessel!$A:$G,4,0),"")</f>
        <v>2015</v>
      </c>
      <c r="R2552" s="1" t="str">
        <f>_xlfn.IFNA(VLOOKUP(Schedule[[#This Row],[船名]],Vessel!$A:$G,5,0),"")</f>
        <v>SGP</v>
      </c>
      <c r="S2552" s="1" t="str">
        <f>_xlfn.IFNA(VLOOKUP(Schedule[[#This Row],[船名]],Vessel!$A:$G,6,0),"")</f>
        <v>T</v>
      </c>
      <c r="T2552" s="1" t="str">
        <f>_xlfn.IFNA(VLOOKUP(Schedule[[#This Row],[船名]],Vessel!$A:$G,7,0),"")</f>
        <v>ONE (Ocean Network Express)</v>
      </c>
      <c r="U2552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553" spans="1:21" x14ac:dyDescent="0.4">
      <c r="A2553" s="1" t="s">
        <v>15694</v>
      </c>
      <c r="B2553" s="1" t="s">
        <v>15786</v>
      </c>
      <c r="C2553" s="1" t="s">
        <v>958</v>
      </c>
      <c r="D2553" s="1" t="s">
        <v>12829</v>
      </c>
      <c r="E2553" s="1" t="s">
        <v>12807</v>
      </c>
      <c r="F2553" s="1" t="s">
        <v>15300</v>
      </c>
      <c r="G2553" s="1" t="s">
        <v>12865</v>
      </c>
      <c r="H2553" s="1" t="s">
        <v>12690</v>
      </c>
      <c r="I2553" s="2">
        <v>46023</v>
      </c>
      <c r="J2553" s="1" t="s">
        <v>12821</v>
      </c>
      <c r="K2553" s="1" t="s">
        <v>221</v>
      </c>
      <c r="L2553" s="1" t="s">
        <v>12818</v>
      </c>
      <c r="M2553" s="1" t="s">
        <v>12125</v>
      </c>
      <c r="N2553" s="2" t="str">
        <f>VLOOKUP(Schedule[[#This Row],[船期]],week!A:D,4,0)</f>
        <v>202553</v>
      </c>
      <c r="O2553" s="1">
        <f>_xlfn.IFNA(VLOOKUP(Schedule[[#This Row],[船名]],Vessel!$A:$G,2,0),"")</f>
        <v>13932</v>
      </c>
      <c r="P2553" s="1" t="str">
        <f>_xlfn.IFNA(VLOOKUP(Schedule[[#This Row],[船名]],Vessel!$A:$G,3,0),"")</f>
        <v>cc/u</v>
      </c>
      <c r="Q2553" s="1">
        <f>_xlfn.IFNA(VLOOKUP(Schedule[[#This Row],[船名]],Vessel!$A:$G,4,0),"")</f>
        <v>2025</v>
      </c>
      <c r="R2553" s="1" t="str">
        <f>_xlfn.IFNA(VLOOKUP(Schedule[[#This Row],[船名]],Vessel!$A:$G,5,0),"")</f>
        <v>LBR</v>
      </c>
      <c r="S2553" s="1" t="str">
        <f>_xlfn.IFNA(VLOOKUP(Schedule[[#This Row],[船名]],Vessel!$A:$G,6,0),"")</f>
        <v>O</v>
      </c>
      <c r="T2553" s="1" t="str">
        <f>_xlfn.IFNA(VLOOKUP(Schedule[[#This Row],[船名]],Vessel!$A:$G,7,0),"")</f>
        <v>ONE (Ocean Network Express)</v>
      </c>
      <c r="U2553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554" spans="1:21" x14ac:dyDescent="0.4">
      <c r="A2554" s="1" t="s">
        <v>15694</v>
      </c>
      <c r="B2554" s="1" t="s">
        <v>15786</v>
      </c>
      <c r="C2554" s="1" t="s">
        <v>958</v>
      </c>
      <c r="D2554" s="1" t="s">
        <v>12829</v>
      </c>
      <c r="E2554" s="1" t="s">
        <v>12807</v>
      </c>
      <c r="F2554" s="1" t="s">
        <v>15300</v>
      </c>
      <c r="G2554" s="1" t="s">
        <v>12865</v>
      </c>
      <c r="H2554" s="1" t="s">
        <v>960</v>
      </c>
      <c r="I2554" s="2">
        <v>46017</v>
      </c>
      <c r="J2554" s="1" t="s">
        <v>12821</v>
      </c>
      <c r="K2554" s="1" t="s">
        <v>221</v>
      </c>
      <c r="L2554" s="1" t="s">
        <v>12807</v>
      </c>
      <c r="M2554" s="1" t="s">
        <v>959</v>
      </c>
      <c r="N2554" s="2" t="str">
        <f>VLOOKUP(Schedule[[#This Row],[船期]],week!A:D,4,0)</f>
        <v>202552</v>
      </c>
      <c r="O2554" s="1">
        <f>_xlfn.IFNA(VLOOKUP(Schedule[[#This Row],[船名]],Vessel!$A:$G,2,0),"")</f>
        <v>13828</v>
      </c>
      <c r="P2554" s="1" t="str">
        <f>_xlfn.IFNA(VLOOKUP(Schedule[[#This Row],[船名]],Vessel!$A:$G,3,0),"")</f>
        <v>cc/u</v>
      </c>
      <c r="Q2554" s="1">
        <f>_xlfn.IFNA(VLOOKUP(Schedule[[#This Row],[船名]],Vessel!$A:$G,4,0),"")</f>
        <v>2025</v>
      </c>
      <c r="R2554" s="1" t="str">
        <f>_xlfn.IFNA(VLOOKUP(Schedule[[#This Row],[船名]],Vessel!$A:$G,5,0),"")</f>
        <v>SGP</v>
      </c>
      <c r="S2554" s="1" t="str">
        <f>_xlfn.IFNA(VLOOKUP(Schedule[[#This Row],[船名]],Vessel!$A:$G,6,0),"")</f>
        <v>O</v>
      </c>
      <c r="T2554" s="1" t="str">
        <f>_xlfn.IFNA(VLOOKUP(Schedule[[#This Row],[船名]],Vessel!$A:$G,7,0),"")</f>
        <v>ONE (Ocean Network Express)</v>
      </c>
      <c r="U2554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555" spans="1:21" x14ac:dyDescent="0.4">
      <c r="A2555" s="1" t="s">
        <v>15694</v>
      </c>
      <c r="B2555" s="1" t="s">
        <v>15786</v>
      </c>
      <c r="C2555" s="1" t="s">
        <v>958</v>
      </c>
      <c r="D2555" s="1" t="s">
        <v>12829</v>
      </c>
      <c r="E2555" s="1" t="s">
        <v>12807</v>
      </c>
      <c r="F2555" s="1" t="s">
        <v>15300</v>
      </c>
      <c r="G2555" s="1" t="s">
        <v>12865</v>
      </c>
      <c r="H2555" s="1" t="s">
        <v>962</v>
      </c>
      <c r="I2555" s="2">
        <v>46009</v>
      </c>
      <c r="J2555" s="1" t="s">
        <v>12821</v>
      </c>
      <c r="K2555" s="1" t="s">
        <v>221</v>
      </c>
      <c r="L2555" s="1" t="s">
        <v>12818</v>
      </c>
      <c r="M2555" s="1" t="s">
        <v>961</v>
      </c>
      <c r="N2555" s="2" t="str">
        <f>VLOOKUP(Schedule[[#This Row],[船期]],week!A:D,4,0)</f>
        <v>202551</v>
      </c>
      <c r="O2555" s="1">
        <f>_xlfn.IFNA(VLOOKUP(Schedule[[#This Row],[船名]],Vessel!$A:$G,2,0),"")</f>
        <v>13280</v>
      </c>
      <c r="P2555" s="1" t="str">
        <f>_xlfn.IFNA(VLOOKUP(Schedule[[#This Row],[船名]],Vessel!$A:$G,3,0),"")</f>
        <v>cc/v</v>
      </c>
      <c r="Q2555" s="1">
        <f>_xlfn.IFNA(VLOOKUP(Schedule[[#This Row],[船名]],Vessel!$A:$G,4,0),"")</f>
        <v>2024</v>
      </c>
      <c r="R2555" s="1" t="str">
        <f>_xlfn.IFNA(VLOOKUP(Schedule[[#This Row],[船名]],Vessel!$A:$G,5,0),"")</f>
        <v>LBR</v>
      </c>
      <c r="S2555" s="1" t="str">
        <f>_xlfn.IFNA(VLOOKUP(Schedule[[#This Row],[船名]],Vessel!$A:$G,6,0),"")</f>
        <v>O</v>
      </c>
      <c r="T2555" s="1" t="str">
        <f>_xlfn.IFNA(VLOOKUP(Schedule[[#This Row],[船名]],Vessel!$A:$G,7,0),"")</f>
        <v>Hapag-Lloyd</v>
      </c>
      <c r="U2555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556" spans="1:21" x14ac:dyDescent="0.4">
      <c r="A2556" s="1" t="s">
        <v>15694</v>
      </c>
      <c r="B2556" s="1" t="s">
        <v>15786</v>
      </c>
      <c r="C2556" s="1" t="s">
        <v>958</v>
      </c>
      <c r="D2556" s="1" t="s">
        <v>12829</v>
      </c>
      <c r="E2556" s="1" t="s">
        <v>12807</v>
      </c>
      <c r="F2556" s="1" t="s">
        <v>15300</v>
      </c>
      <c r="G2556" s="1" t="s">
        <v>12865</v>
      </c>
      <c r="H2556" s="1" t="s">
        <v>964</v>
      </c>
      <c r="I2556" s="2">
        <v>46001</v>
      </c>
      <c r="J2556" s="1" t="s">
        <v>12821</v>
      </c>
      <c r="K2556" s="1" t="s">
        <v>221</v>
      </c>
      <c r="L2556" s="1" t="s">
        <v>12830</v>
      </c>
      <c r="M2556" s="1" t="s">
        <v>963</v>
      </c>
      <c r="N2556" s="2" t="str">
        <f>VLOOKUP(Schedule[[#This Row],[船期]],week!A:D,4,0)</f>
        <v>202550</v>
      </c>
      <c r="O2556" s="1">
        <f>_xlfn.IFNA(VLOOKUP(Schedule[[#This Row],[船名]],Vessel!$A:$G,2,0),"")</f>
        <v>10010</v>
      </c>
      <c r="P2556" s="1" t="str">
        <f>_xlfn.IFNA(VLOOKUP(Schedule[[#This Row],[船名]],Vessel!$A:$G,3,0),"")</f>
        <v>cc/v</v>
      </c>
      <c r="Q2556" s="1">
        <f>_xlfn.IFNA(VLOOKUP(Schedule[[#This Row],[船名]],Vessel!$A:$G,4,0),"")</f>
        <v>2014</v>
      </c>
      <c r="R2556" s="1" t="str">
        <f>_xlfn.IFNA(VLOOKUP(Schedule[[#This Row],[船名]],Vessel!$A:$G,5,0),"")</f>
        <v>SGP</v>
      </c>
      <c r="S2556" s="1" t="str">
        <f>_xlfn.IFNA(VLOOKUP(Schedule[[#This Row],[船名]],Vessel!$A:$G,6,0),"")</f>
        <v>T</v>
      </c>
      <c r="T2556" s="1" t="str">
        <f>_xlfn.IFNA(VLOOKUP(Schedule[[#This Row],[船名]],Vessel!$A:$G,7,0),"")</f>
        <v>ONE (Ocean Network Express)</v>
      </c>
      <c r="U2556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557" spans="1:21" x14ac:dyDescent="0.4">
      <c r="A2557" s="1" t="s">
        <v>15694</v>
      </c>
      <c r="B2557" s="1" t="s">
        <v>15786</v>
      </c>
      <c r="C2557" s="1" t="s">
        <v>958</v>
      </c>
      <c r="D2557" s="1" t="s">
        <v>12829</v>
      </c>
      <c r="E2557" s="1" t="s">
        <v>12807</v>
      </c>
      <c r="F2557" s="1" t="s">
        <v>15300</v>
      </c>
      <c r="G2557" s="1" t="s">
        <v>12865</v>
      </c>
      <c r="H2557" s="1" t="s">
        <v>966</v>
      </c>
      <c r="I2557" s="2">
        <v>45997</v>
      </c>
      <c r="J2557" s="1" t="s">
        <v>12821</v>
      </c>
      <c r="K2557" s="1" t="s">
        <v>221</v>
      </c>
      <c r="L2557" s="1" t="s">
        <v>12818</v>
      </c>
      <c r="M2557" s="1" t="s">
        <v>965</v>
      </c>
      <c r="N2557" s="2" t="str">
        <f>VLOOKUP(Schedule[[#This Row],[船期]],week!A:D,4,0)</f>
        <v>202549</v>
      </c>
      <c r="O2557" s="1">
        <f>_xlfn.IFNA(VLOOKUP(Schedule[[#This Row],[船名]],Vessel!$A:$G,2,0),"")</f>
        <v>10010</v>
      </c>
      <c r="P2557" s="1" t="str">
        <f>_xlfn.IFNA(VLOOKUP(Schedule[[#This Row],[船名]],Vessel!$A:$G,3,0),"")</f>
        <v>cc/v</v>
      </c>
      <c r="Q2557" s="1">
        <f>_xlfn.IFNA(VLOOKUP(Schedule[[#This Row],[船名]],Vessel!$A:$G,4,0),"")</f>
        <v>2015</v>
      </c>
      <c r="R2557" s="1" t="str">
        <f>_xlfn.IFNA(VLOOKUP(Schedule[[#This Row],[船名]],Vessel!$A:$G,5,0),"")</f>
        <v>SGP</v>
      </c>
      <c r="S2557" s="1" t="str">
        <f>_xlfn.IFNA(VLOOKUP(Schedule[[#This Row],[船名]],Vessel!$A:$G,6,0),"")</f>
        <v>T</v>
      </c>
      <c r="T2557" s="1" t="str">
        <f>_xlfn.IFNA(VLOOKUP(Schedule[[#This Row],[船名]],Vessel!$A:$G,7,0),"")</f>
        <v>Hapag-Lloyd</v>
      </c>
      <c r="U2557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558" spans="1:21" x14ac:dyDescent="0.4">
      <c r="A2558" s="1" t="s">
        <v>15694</v>
      </c>
      <c r="B2558" s="1" t="s">
        <v>15786</v>
      </c>
      <c r="C2558" s="1" t="s">
        <v>958</v>
      </c>
      <c r="D2558" s="1" t="s">
        <v>12829</v>
      </c>
      <c r="E2558" s="1" t="s">
        <v>12807</v>
      </c>
      <c r="F2558" s="1" t="s">
        <v>15300</v>
      </c>
      <c r="G2558" s="1" t="s">
        <v>12865</v>
      </c>
      <c r="H2558" s="1" t="s">
        <v>13748</v>
      </c>
      <c r="I2558" s="2">
        <v>45983</v>
      </c>
      <c r="J2558" s="1" t="s">
        <v>12821</v>
      </c>
      <c r="K2558" s="1" t="s">
        <v>221</v>
      </c>
      <c r="L2558" s="1" t="s">
        <v>12818</v>
      </c>
      <c r="M2558" s="1" t="s">
        <v>968</v>
      </c>
      <c r="N2558" s="2" t="str">
        <f>VLOOKUP(Schedule[[#This Row],[船期]],week!A:D,4,0)</f>
        <v>202547</v>
      </c>
      <c r="O2558" s="1">
        <f>_xlfn.IFNA(VLOOKUP(Schedule[[#This Row],[船名]],Vessel!$A:$G,2,0),"")</f>
        <v>10010</v>
      </c>
      <c r="P2558" s="1" t="str">
        <f>_xlfn.IFNA(VLOOKUP(Schedule[[#This Row],[船名]],Vessel!$A:$G,3,0),"")</f>
        <v>cc/v</v>
      </c>
      <c r="Q2558" s="1">
        <f>_xlfn.IFNA(VLOOKUP(Schedule[[#This Row],[船名]],Vessel!$A:$G,4,0),"")</f>
        <v>2014</v>
      </c>
      <c r="R2558" s="1" t="str">
        <f>_xlfn.IFNA(VLOOKUP(Schedule[[#This Row],[船名]],Vessel!$A:$G,5,0),"")</f>
        <v>SGP</v>
      </c>
      <c r="S2558" s="1" t="str">
        <f>_xlfn.IFNA(VLOOKUP(Schedule[[#This Row],[船名]],Vessel!$A:$G,6,0),"")</f>
        <v>T</v>
      </c>
      <c r="T2558" s="1" t="str">
        <f>_xlfn.IFNA(VLOOKUP(Schedule[[#This Row],[船名]],Vessel!$A:$G,7,0),"")</f>
        <v>Hapag-Lloyd</v>
      </c>
      <c r="U2558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559" spans="1:21" x14ac:dyDescent="0.4">
      <c r="A2559" s="1" t="s">
        <v>15694</v>
      </c>
      <c r="B2559" s="1" t="s">
        <v>15786</v>
      </c>
      <c r="C2559" s="1" t="s">
        <v>958</v>
      </c>
      <c r="D2559" s="1" t="s">
        <v>12829</v>
      </c>
      <c r="E2559" s="1" t="s">
        <v>12807</v>
      </c>
      <c r="F2559" s="1" t="s">
        <v>15300</v>
      </c>
      <c r="G2559" s="1" t="s">
        <v>12865</v>
      </c>
      <c r="H2559" s="1" t="s">
        <v>13749</v>
      </c>
      <c r="I2559" s="2">
        <v>45973</v>
      </c>
      <c r="J2559" s="1" t="s">
        <v>12821</v>
      </c>
      <c r="K2559" s="1" t="s">
        <v>221</v>
      </c>
      <c r="L2559" s="1" t="s">
        <v>12814</v>
      </c>
      <c r="M2559" s="1" t="s">
        <v>969</v>
      </c>
      <c r="N2559" s="2" t="str">
        <f>VLOOKUP(Schedule[[#This Row],[船期]],week!A:D,4,0)</f>
        <v>202546</v>
      </c>
      <c r="O2559" s="1">
        <f>_xlfn.IFNA(VLOOKUP(Schedule[[#This Row],[船名]],Vessel!$A:$G,2,0),"")</f>
        <v>10010</v>
      </c>
      <c r="P2559" s="1" t="str">
        <f>_xlfn.IFNA(VLOOKUP(Schedule[[#This Row],[船名]],Vessel!$A:$G,3,0),"")</f>
        <v>cc/v</v>
      </c>
      <c r="Q2559" s="1">
        <f>_xlfn.IFNA(VLOOKUP(Schedule[[#This Row],[船名]],Vessel!$A:$G,4,0),"")</f>
        <v>2014</v>
      </c>
      <c r="R2559" s="1" t="str">
        <f>_xlfn.IFNA(VLOOKUP(Schedule[[#This Row],[船名]],Vessel!$A:$G,5,0),"")</f>
        <v>SGP</v>
      </c>
      <c r="S2559" s="1" t="str">
        <f>_xlfn.IFNA(VLOOKUP(Schedule[[#This Row],[船名]],Vessel!$A:$G,6,0),"")</f>
        <v>T</v>
      </c>
      <c r="T2559" s="1" t="str">
        <f>_xlfn.IFNA(VLOOKUP(Schedule[[#This Row],[船名]],Vessel!$A:$G,7,0),"")</f>
        <v>Hapag-Lloyd</v>
      </c>
      <c r="U2559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560" spans="1:21" x14ac:dyDescent="0.4">
      <c r="A2560" s="1" t="s">
        <v>15694</v>
      </c>
      <c r="B2560" s="1" t="s">
        <v>15786</v>
      </c>
      <c r="C2560" s="1" t="s">
        <v>924</v>
      </c>
      <c r="D2560" s="1" t="s">
        <v>12804</v>
      </c>
      <c r="E2560" s="1" t="s">
        <v>12807</v>
      </c>
      <c r="F2560" s="1" t="s">
        <v>923</v>
      </c>
      <c r="G2560" s="1" t="s">
        <v>12871</v>
      </c>
      <c r="H2560" s="1" t="s">
        <v>16487</v>
      </c>
      <c r="I2560" s="2">
        <v>46031</v>
      </c>
      <c r="J2560" s="1" t="s">
        <v>12819</v>
      </c>
      <c r="K2560" s="1" t="s">
        <v>910</v>
      </c>
      <c r="L2560" s="1" t="s">
        <v>12807</v>
      </c>
      <c r="M2560" s="1" t="s">
        <v>1028</v>
      </c>
      <c r="N2560" s="2" t="str">
        <f>VLOOKUP(Schedule[[#This Row],[船期]],week!A:D,4,0)</f>
        <v>202601</v>
      </c>
      <c r="O2560" s="1">
        <f>_xlfn.IFNA(VLOOKUP(Schedule[[#This Row],[船名]],Vessel!$A:$G,2,0),"")</f>
        <v>5920</v>
      </c>
      <c r="P2560" s="1" t="str">
        <f>_xlfn.IFNA(VLOOKUP(Schedule[[#This Row],[船名]],Vessel!$A:$G,3,0),"")</f>
        <v>cc/l</v>
      </c>
      <c r="Q2560" s="1">
        <f>_xlfn.IFNA(VLOOKUP(Schedule[[#This Row],[船名]],Vessel!$A:$G,4,0),"")</f>
        <v>2023</v>
      </c>
      <c r="R2560" s="1" t="str">
        <f>_xlfn.IFNA(VLOOKUP(Schedule[[#This Row],[船名]],Vessel!$A:$G,5,0),"")</f>
        <v>LBR</v>
      </c>
      <c r="S2560" s="1" t="str">
        <f>_xlfn.IFNA(VLOOKUP(Schedule[[#This Row],[船名]],Vessel!$A:$G,6,0),"")</f>
        <v>T</v>
      </c>
      <c r="T2560" s="1" t="str">
        <f>_xlfn.IFNA(VLOOKUP(Schedule[[#This Row],[船名]],Vessel!$A:$G,7,0),"")</f>
        <v>CMA CGM</v>
      </c>
      <c r="U2560" s="1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2561" spans="1:21" x14ac:dyDescent="0.4">
      <c r="A2561" s="1" t="s">
        <v>15694</v>
      </c>
      <c r="B2561" s="1" t="s">
        <v>15786</v>
      </c>
      <c r="C2561" s="1" t="s">
        <v>924</v>
      </c>
      <c r="D2561" s="1" t="s">
        <v>12804</v>
      </c>
      <c r="E2561" s="1" t="s">
        <v>12807</v>
      </c>
      <c r="F2561" s="1" t="s">
        <v>923</v>
      </c>
      <c r="G2561" s="1" t="s">
        <v>12871</v>
      </c>
      <c r="H2561" s="1" t="s">
        <v>14325</v>
      </c>
      <c r="I2561" s="2">
        <v>46041</v>
      </c>
      <c r="J2561" s="1" t="s">
        <v>12819</v>
      </c>
      <c r="K2561" s="1" t="s">
        <v>910</v>
      </c>
      <c r="L2561" s="1" t="s">
        <v>12838</v>
      </c>
      <c r="M2561" s="1" t="s">
        <v>8548</v>
      </c>
      <c r="N2561" s="2" t="str">
        <f>VLOOKUP(Schedule[[#This Row],[船期]],week!A:D,4,0)</f>
        <v>202603</v>
      </c>
      <c r="O2561" s="1">
        <f>_xlfn.IFNA(VLOOKUP(Schedule[[#This Row],[船名]],Vessel!$A:$G,2,0),"")</f>
        <v>10798</v>
      </c>
      <c r="P2561" s="1" t="str">
        <f>_xlfn.IFNA(VLOOKUP(Schedule[[#This Row],[船名]],Vessel!$A:$G,3,0),"")</f>
        <v>cc/v</v>
      </c>
      <c r="Q2561" s="1">
        <f>_xlfn.IFNA(VLOOKUP(Schedule[[#This Row],[船名]],Vessel!$A:$G,4,0),"")</f>
        <v>2012</v>
      </c>
      <c r="R2561" s="1" t="str">
        <f>_xlfn.IFNA(VLOOKUP(Schedule[[#This Row],[船名]],Vessel!$A:$G,5,0),"")</f>
        <v>SGP</v>
      </c>
      <c r="S2561" s="1" t="str">
        <f>_xlfn.IFNA(VLOOKUP(Schedule[[#This Row],[船名]],Vessel!$A:$G,6,0),"")</f>
        <v>T</v>
      </c>
      <c r="T2561" s="1" t="str">
        <f>_xlfn.IFNA(VLOOKUP(Schedule[[#This Row],[船名]],Vessel!$A:$G,7,0),"")</f>
        <v>CMA CGM</v>
      </c>
      <c r="U2561" s="1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2562" spans="1:21" x14ac:dyDescent="0.4">
      <c r="A2562" s="1" t="s">
        <v>15694</v>
      </c>
      <c r="B2562" s="1" t="s">
        <v>15786</v>
      </c>
      <c r="C2562" s="1" t="s">
        <v>924</v>
      </c>
      <c r="D2562" s="1" t="s">
        <v>12804</v>
      </c>
      <c r="E2562" s="1" t="s">
        <v>12807</v>
      </c>
      <c r="F2562" s="1" t="s">
        <v>923</v>
      </c>
      <c r="G2562" s="1" t="s">
        <v>12871</v>
      </c>
      <c r="H2562" s="1" t="s">
        <v>14770</v>
      </c>
      <c r="I2562" s="2">
        <v>46045</v>
      </c>
      <c r="J2562" s="1" t="s">
        <v>12819</v>
      </c>
      <c r="K2562" s="1" t="s">
        <v>910</v>
      </c>
      <c r="L2562" s="1" t="s">
        <v>12807</v>
      </c>
      <c r="M2562" s="1" t="s">
        <v>12098</v>
      </c>
      <c r="N2562" s="2" t="str">
        <f>VLOOKUP(Schedule[[#This Row],[船期]],week!A:D,4,0)</f>
        <v>202603</v>
      </c>
      <c r="O2562" s="1">
        <f>_xlfn.IFNA(VLOOKUP(Schedule[[#This Row],[船名]],Vessel!$A:$G,2,0),"")</f>
        <v>13136</v>
      </c>
      <c r="P2562" s="1" t="str">
        <f>_xlfn.IFNA(VLOOKUP(Schedule[[#This Row],[船名]],Vessel!$A:$G,3,0),"")</f>
        <v>cc/u</v>
      </c>
      <c r="Q2562" s="1">
        <f>_xlfn.IFNA(VLOOKUP(Schedule[[#This Row],[船名]],Vessel!$A:$G,4,0),"")</f>
        <v>2025</v>
      </c>
      <c r="R2562" s="1" t="str">
        <f>_xlfn.IFNA(VLOOKUP(Schedule[[#This Row],[船名]],Vessel!$A:$G,5,0),"")</f>
        <v>MLT</v>
      </c>
      <c r="S2562" s="1" t="str">
        <f>_xlfn.IFNA(VLOOKUP(Schedule[[#This Row],[船名]],Vessel!$A:$G,6,0),"")</f>
        <v>O</v>
      </c>
      <c r="T2562" s="1" t="str">
        <f>_xlfn.IFNA(VLOOKUP(Schedule[[#This Row],[船名]],Vessel!$A:$G,7,0),"")</f>
        <v>CMA CGM</v>
      </c>
      <c r="U2562" s="1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2563" spans="1:21" x14ac:dyDescent="0.4">
      <c r="A2563" s="1" t="s">
        <v>15694</v>
      </c>
      <c r="B2563" s="1" t="s">
        <v>15786</v>
      </c>
      <c r="C2563" s="1" t="s">
        <v>924</v>
      </c>
      <c r="D2563" s="1" t="s">
        <v>12804</v>
      </c>
      <c r="E2563" s="1" t="s">
        <v>12807</v>
      </c>
      <c r="F2563" s="1" t="s">
        <v>923</v>
      </c>
      <c r="G2563" s="1" t="s">
        <v>12871</v>
      </c>
      <c r="H2563" s="1" t="s">
        <v>14771</v>
      </c>
      <c r="I2563" s="2">
        <v>46052</v>
      </c>
      <c r="J2563" s="1" t="s">
        <v>12819</v>
      </c>
      <c r="K2563" s="1" t="s">
        <v>910</v>
      </c>
      <c r="L2563" s="1" t="s">
        <v>12807</v>
      </c>
      <c r="M2563" s="1" t="s">
        <v>542</v>
      </c>
      <c r="N2563" s="2" t="str">
        <f>VLOOKUP(Schedule[[#This Row],[船期]],week!A:D,4,0)</f>
        <v>202604</v>
      </c>
      <c r="O2563" s="1">
        <f>_xlfn.IFNA(VLOOKUP(Schedule[[#This Row],[船名]],Vessel!$A:$G,2,0),"")</f>
        <v>11040</v>
      </c>
      <c r="P2563" s="1" t="str">
        <f>_xlfn.IFNA(VLOOKUP(Schedule[[#This Row],[船名]],Vessel!$A:$G,3,0),"")</f>
        <v>cc/v</v>
      </c>
      <c r="Q2563" s="1">
        <f>_xlfn.IFNA(VLOOKUP(Schedule[[#This Row],[船名]],Vessel!$A:$G,4,0),"")</f>
        <v>2009</v>
      </c>
      <c r="R2563" s="1" t="str">
        <f>_xlfn.IFNA(VLOOKUP(Schedule[[#This Row],[船名]],Vessel!$A:$G,5,0),"")</f>
        <v>BHS</v>
      </c>
      <c r="S2563" s="1" t="str">
        <f>_xlfn.IFNA(VLOOKUP(Schedule[[#This Row],[船名]],Vessel!$A:$G,6,0),"")</f>
        <v>T</v>
      </c>
      <c r="T2563" s="1" t="str">
        <f>_xlfn.IFNA(VLOOKUP(Schedule[[#This Row],[船名]],Vessel!$A:$G,7,0),"")</f>
        <v>CMA CGM</v>
      </c>
      <c r="U2563" s="1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2564" spans="1:21" x14ac:dyDescent="0.4">
      <c r="A2564" s="1" t="s">
        <v>15694</v>
      </c>
      <c r="B2564" s="1" t="s">
        <v>15786</v>
      </c>
      <c r="C2564" s="1" t="s">
        <v>924</v>
      </c>
      <c r="D2564" s="1" t="s">
        <v>12804</v>
      </c>
      <c r="E2564" s="1" t="s">
        <v>12807</v>
      </c>
      <c r="F2564" s="1" t="s">
        <v>923</v>
      </c>
      <c r="G2564" s="1" t="s">
        <v>12871</v>
      </c>
      <c r="H2564" s="1" t="s">
        <v>16488</v>
      </c>
      <c r="I2564" s="2">
        <v>46059</v>
      </c>
      <c r="J2564" s="1" t="s">
        <v>12819</v>
      </c>
      <c r="K2564" s="1" t="s">
        <v>910</v>
      </c>
      <c r="L2564" s="1" t="s">
        <v>12807</v>
      </c>
      <c r="M2564" s="1" t="s">
        <v>12264</v>
      </c>
      <c r="N2564" s="2" t="str">
        <f>VLOOKUP(Schedule[[#This Row],[船期]],week!A:D,4,0)</f>
        <v>202605</v>
      </c>
      <c r="O2564" s="1">
        <f>_xlfn.IFNA(VLOOKUP(Schedule[[#This Row],[船名]],Vessel!$A:$G,2,0),"")</f>
        <v>13136</v>
      </c>
      <c r="P2564" s="1" t="str">
        <f>_xlfn.IFNA(VLOOKUP(Schedule[[#This Row],[船名]],Vessel!$A:$G,3,0),"")</f>
        <v>cc/u</v>
      </c>
      <c r="Q2564" s="1">
        <f>_xlfn.IFNA(VLOOKUP(Schedule[[#This Row],[船名]],Vessel!$A:$G,4,0),"")</f>
        <v>2026</v>
      </c>
      <c r="R2564" s="1" t="str">
        <f>_xlfn.IFNA(VLOOKUP(Schedule[[#This Row],[船名]],Vessel!$A:$G,5,0),"")</f>
        <v>MLT</v>
      </c>
      <c r="S2564" s="1" t="str">
        <f>_xlfn.IFNA(VLOOKUP(Schedule[[#This Row],[船名]],Vessel!$A:$G,6,0),"")</f>
        <v>O</v>
      </c>
      <c r="T2564" s="1" t="str">
        <f>_xlfn.IFNA(VLOOKUP(Schedule[[#This Row],[船名]],Vessel!$A:$G,7,0),"")</f>
        <v>CMA CGM</v>
      </c>
      <c r="U2564" s="1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2565" spans="1:21" x14ac:dyDescent="0.4">
      <c r="A2565" s="1" t="s">
        <v>15694</v>
      </c>
      <c r="B2565" s="1" t="s">
        <v>15786</v>
      </c>
      <c r="C2565" s="1" t="s">
        <v>924</v>
      </c>
      <c r="D2565" s="1" t="s">
        <v>12804</v>
      </c>
      <c r="E2565" s="1" t="s">
        <v>12807</v>
      </c>
      <c r="F2565" s="1" t="s">
        <v>923</v>
      </c>
      <c r="G2565" s="1" t="s">
        <v>12871</v>
      </c>
      <c r="H2565" s="1" t="s">
        <v>16900</v>
      </c>
      <c r="I2565" s="2">
        <v>46066</v>
      </c>
      <c r="J2565" s="1" t="s">
        <v>12819</v>
      </c>
      <c r="K2565" s="1" t="s">
        <v>910</v>
      </c>
      <c r="L2565" s="1" t="s">
        <v>12807</v>
      </c>
      <c r="M2565" s="1" t="s">
        <v>929</v>
      </c>
      <c r="N2565" s="2" t="str">
        <f>VLOOKUP(Schedule[[#This Row],[船期]],week!A:D,4,0)</f>
        <v>202606</v>
      </c>
      <c r="O2565" s="1">
        <f>_xlfn.IFNA(VLOOKUP(Schedule[[#This Row],[船名]],Vessel!$A:$G,2,0),"")</f>
        <v>11040</v>
      </c>
      <c r="P2565" s="1" t="str">
        <f>_xlfn.IFNA(VLOOKUP(Schedule[[#This Row],[船名]],Vessel!$A:$G,3,0),"")</f>
        <v>cc/v</v>
      </c>
      <c r="Q2565" s="1">
        <f>_xlfn.IFNA(VLOOKUP(Schedule[[#This Row],[船名]],Vessel!$A:$G,4,0),"")</f>
        <v>2008</v>
      </c>
      <c r="R2565" s="1" t="str">
        <f>_xlfn.IFNA(VLOOKUP(Schedule[[#This Row],[船名]],Vessel!$A:$G,5,0),"")</f>
        <v>MLT</v>
      </c>
      <c r="S2565" s="1" t="str">
        <f>_xlfn.IFNA(VLOOKUP(Schedule[[#This Row],[船名]],Vessel!$A:$G,6,0),"")</f>
        <v>O</v>
      </c>
      <c r="T2565" s="1" t="str">
        <f>_xlfn.IFNA(VLOOKUP(Schedule[[#This Row],[船名]],Vessel!$A:$G,7,0),"")</f>
        <v>CMA CGM</v>
      </c>
      <c r="U2565" s="1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2566" spans="1:21" x14ac:dyDescent="0.4">
      <c r="A2566" s="1" t="s">
        <v>15694</v>
      </c>
      <c r="B2566" s="1" t="s">
        <v>15786</v>
      </c>
      <c r="C2566" s="1" t="s">
        <v>924</v>
      </c>
      <c r="D2566" s="1" t="s">
        <v>12804</v>
      </c>
      <c r="E2566" s="1" t="s">
        <v>12807</v>
      </c>
      <c r="F2566" s="1" t="s">
        <v>923</v>
      </c>
      <c r="G2566" s="1" t="s">
        <v>12871</v>
      </c>
      <c r="H2566" s="1" t="s">
        <v>16901</v>
      </c>
      <c r="I2566" s="2">
        <v>46073</v>
      </c>
      <c r="J2566" s="1" t="s">
        <v>12819</v>
      </c>
      <c r="K2566" s="1" t="s">
        <v>910</v>
      </c>
      <c r="L2566" s="1" t="s">
        <v>12807</v>
      </c>
      <c r="M2566" s="1" t="s">
        <v>778</v>
      </c>
      <c r="N2566" s="2" t="str">
        <f>VLOOKUP(Schedule[[#This Row],[船期]],week!A:D,4,0)</f>
        <v>202607</v>
      </c>
      <c r="O2566" s="1">
        <f>_xlfn.IFNA(VLOOKUP(Schedule[[#This Row],[船名]],Vessel!$A:$G,2,0),"")</f>
        <v>15264</v>
      </c>
      <c r="P2566" s="1" t="str">
        <f>_xlfn.IFNA(VLOOKUP(Schedule[[#This Row],[船名]],Vessel!$A:$G,3,0),"")</f>
        <v>cc/u</v>
      </c>
      <c r="Q2566" s="1">
        <f>_xlfn.IFNA(VLOOKUP(Schedule[[#This Row],[船名]],Vessel!$A:$G,4,0),"")</f>
        <v>2022</v>
      </c>
      <c r="R2566" s="1" t="str">
        <f>_xlfn.IFNA(VLOOKUP(Schedule[[#This Row],[船名]],Vessel!$A:$G,5,0),"")</f>
        <v>MLT</v>
      </c>
      <c r="S2566" s="1" t="str">
        <f>_xlfn.IFNA(VLOOKUP(Schedule[[#This Row],[船名]],Vessel!$A:$G,6,0),"")</f>
        <v>T</v>
      </c>
      <c r="T2566" s="1" t="str">
        <f>_xlfn.IFNA(VLOOKUP(Schedule[[#This Row],[船名]],Vessel!$A:$G,7,0),"")</f>
        <v>CMA CGM</v>
      </c>
      <c r="U2566" s="1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2567" spans="1:21" x14ac:dyDescent="0.4">
      <c r="A2567" s="1" t="s">
        <v>15694</v>
      </c>
      <c r="B2567" s="1" t="s">
        <v>15786</v>
      </c>
      <c r="C2567" s="1" t="s">
        <v>924</v>
      </c>
      <c r="D2567" s="1" t="s">
        <v>12804</v>
      </c>
      <c r="E2567" s="1" t="s">
        <v>12807</v>
      </c>
      <c r="F2567" s="1" t="s">
        <v>923</v>
      </c>
      <c r="G2567" s="1" t="s">
        <v>12871</v>
      </c>
      <c r="H2567" s="1" t="s">
        <v>16338</v>
      </c>
      <c r="I2567" s="2">
        <v>46080</v>
      </c>
      <c r="J2567" s="1" t="s">
        <v>12819</v>
      </c>
      <c r="K2567" s="1" t="s">
        <v>910</v>
      </c>
      <c r="L2567" s="1" t="s">
        <v>12807</v>
      </c>
      <c r="M2567" s="1" t="s">
        <v>772</v>
      </c>
      <c r="N2567" s="2" t="str">
        <f>VLOOKUP(Schedule[[#This Row],[船期]],week!A:D,4,0)</f>
        <v>202608</v>
      </c>
      <c r="O2567" s="1">
        <f>_xlfn.IFNA(VLOOKUP(Schedule[[#This Row],[船名]],Vessel!$A:$G,2,0),"")</f>
        <v>13136</v>
      </c>
      <c r="P2567" s="1" t="str">
        <f>_xlfn.IFNA(VLOOKUP(Schedule[[#This Row],[船名]],Vessel!$A:$G,3,0),"")</f>
        <v>cc/u</v>
      </c>
      <c r="Q2567" s="1">
        <f>_xlfn.IFNA(VLOOKUP(Schedule[[#This Row],[船名]],Vessel!$A:$G,4,0),"")</f>
        <v>2025</v>
      </c>
      <c r="R2567" s="1" t="str">
        <f>_xlfn.IFNA(VLOOKUP(Schedule[[#This Row],[船名]],Vessel!$A:$G,5,0),"")</f>
        <v>MLT</v>
      </c>
      <c r="S2567" s="1" t="str">
        <f>_xlfn.IFNA(VLOOKUP(Schedule[[#This Row],[船名]],Vessel!$A:$G,6,0),"")</f>
        <v>O</v>
      </c>
      <c r="T2567" s="1" t="str">
        <f>_xlfn.IFNA(VLOOKUP(Schedule[[#This Row],[船名]],Vessel!$A:$G,7,0),"")</f>
        <v>CMA CGM</v>
      </c>
      <c r="U2567" s="1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2568" spans="1:21" x14ac:dyDescent="0.4">
      <c r="A2568" s="1" t="s">
        <v>15694</v>
      </c>
      <c r="B2568" s="1" t="s">
        <v>15786</v>
      </c>
      <c r="C2568" s="1" t="s">
        <v>924</v>
      </c>
      <c r="D2568" s="1" t="s">
        <v>12804</v>
      </c>
      <c r="E2568" s="1" t="s">
        <v>12807</v>
      </c>
      <c r="F2568" s="1" t="s">
        <v>923</v>
      </c>
      <c r="G2568" s="1" t="s">
        <v>12871</v>
      </c>
      <c r="H2568" s="1" t="s">
        <v>14066</v>
      </c>
      <c r="I2568" s="2">
        <v>46034</v>
      </c>
      <c r="J2568" s="1" t="s">
        <v>12819</v>
      </c>
      <c r="K2568" s="1" t="s">
        <v>910</v>
      </c>
      <c r="L2568" s="1" t="s">
        <v>12838</v>
      </c>
      <c r="M2568" s="1" t="s">
        <v>12099</v>
      </c>
      <c r="N2568" s="2" t="str">
        <f>VLOOKUP(Schedule[[#This Row],[船期]],week!A:D,4,0)</f>
        <v>202602</v>
      </c>
      <c r="O2568" s="1">
        <f>_xlfn.IFNA(VLOOKUP(Schedule[[#This Row],[船名]],Vessel!$A:$G,2,0),"")</f>
        <v>13136</v>
      </c>
      <c r="P2568" s="1" t="str">
        <f>_xlfn.IFNA(VLOOKUP(Schedule[[#This Row],[船名]],Vessel!$A:$G,3,0),"")</f>
        <v>cc/u</v>
      </c>
      <c r="Q2568" s="1">
        <f>_xlfn.IFNA(VLOOKUP(Schedule[[#This Row],[船名]],Vessel!$A:$G,4,0),"")</f>
        <v>2025</v>
      </c>
      <c r="R2568" s="1" t="str">
        <f>_xlfn.IFNA(VLOOKUP(Schedule[[#This Row],[船名]],Vessel!$A:$G,5,0),"")</f>
        <v>MLT</v>
      </c>
      <c r="S2568" s="1" t="str">
        <f>_xlfn.IFNA(VLOOKUP(Schedule[[#This Row],[船名]],Vessel!$A:$G,6,0),"")</f>
        <v>O</v>
      </c>
      <c r="T2568" s="1" t="str">
        <f>_xlfn.IFNA(VLOOKUP(Schedule[[#This Row],[船名]],Vessel!$A:$G,7,0),"")</f>
        <v>CMA CGM</v>
      </c>
      <c r="U2568" s="1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2569" spans="1:21" x14ac:dyDescent="0.4">
      <c r="A2569" s="1" t="s">
        <v>15694</v>
      </c>
      <c r="B2569" s="1" t="s">
        <v>15786</v>
      </c>
      <c r="C2569" s="1" t="s">
        <v>924</v>
      </c>
      <c r="D2569" s="1" t="s">
        <v>12804</v>
      </c>
      <c r="E2569" s="1" t="s">
        <v>12807</v>
      </c>
      <c r="F2569" s="1" t="s">
        <v>923</v>
      </c>
      <c r="G2569" s="1" t="s">
        <v>12871</v>
      </c>
      <c r="H2569" s="1" t="s">
        <v>14204</v>
      </c>
      <c r="I2569" s="2">
        <v>46021</v>
      </c>
      <c r="J2569" s="1" t="s">
        <v>12819</v>
      </c>
      <c r="K2569" s="1" t="s">
        <v>910</v>
      </c>
      <c r="L2569" s="1" t="s">
        <v>12807</v>
      </c>
      <c r="M2569" s="1" t="s">
        <v>7865</v>
      </c>
      <c r="N2569" s="2" t="str">
        <f>VLOOKUP(Schedule[[#This Row],[船期]],week!A:D,4,0)</f>
        <v>202553</v>
      </c>
      <c r="O2569" s="1">
        <f>_xlfn.IFNA(VLOOKUP(Schedule[[#This Row],[船名]],Vessel!$A:$G,2,0),"")</f>
        <v>13830</v>
      </c>
      <c r="P2569" s="1" t="str">
        <f>_xlfn.IFNA(VLOOKUP(Schedule[[#This Row],[船名]],Vessel!$A:$G,3,0),"")</f>
        <v>cc/u</v>
      </c>
      <c r="Q2569" s="1">
        <f>_xlfn.IFNA(VLOOKUP(Schedule[[#This Row],[船名]],Vessel!$A:$G,4,0),"")</f>
        <v>2010</v>
      </c>
      <c r="R2569" s="1" t="str">
        <f>_xlfn.IFNA(VLOOKUP(Schedule[[#This Row],[船名]],Vessel!$A:$G,5,0),"")</f>
        <v>MLT</v>
      </c>
      <c r="S2569" s="1" t="str">
        <f>_xlfn.IFNA(VLOOKUP(Schedule[[#This Row],[船名]],Vessel!$A:$G,6,0),"")</f>
        <v>O</v>
      </c>
      <c r="T2569" s="1" t="str">
        <f>_xlfn.IFNA(VLOOKUP(Schedule[[#This Row],[船名]],Vessel!$A:$G,7,0),"")</f>
        <v>CMA CGM</v>
      </c>
      <c r="U2569" s="1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2570" spans="1:21" x14ac:dyDescent="0.4">
      <c r="A2570" s="1" t="s">
        <v>15694</v>
      </c>
      <c r="B2570" s="1" t="s">
        <v>15786</v>
      </c>
      <c r="C2570" s="1" t="s">
        <v>924</v>
      </c>
      <c r="D2570" s="1" t="s">
        <v>12804</v>
      </c>
      <c r="E2570" s="1" t="s">
        <v>12807</v>
      </c>
      <c r="F2570" s="1" t="s">
        <v>923</v>
      </c>
      <c r="G2570" s="1" t="s">
        <v>12871</v>
      </c>
      <c r="H2570" s="1" t="s">
        <v>12873</v>
      </c>
      <c r="I2570" s="2">
        <v>46012</v>
      </c>
      <c r="J2570" s="1" t="s">
        <v>12819</v>
      </c>
      <c r="K2570" s="1" t="s">
        <v>910</v>
      </c>
      <c r="L2570" s="1" t="s">
        <v>12812</v>
      </c>
      <c r="M2570" s="1" t="s">
        <v>772</v>
      </c>
      <c r="N2570" s="2" t="str">
        <f>VLOOKUP(Schedule[[#This Row],[船期]],week!A:D,4,0)</f>
        <v>202552</v>
      </c>
      <c r="O2570" s="1">
        <f>_xlfn.IFNA(VLOOKUP(Schedule[[#This Row],[船名]],Vessel!$A:$G,2,0),"")</f>
        <v>13136</v>
      </c>
      <c r="P2570" s="1" t="str">
        <f>_xlfn.IFNA(VLOOKUP(Schedule[[#This Row],[船名]],Vessel!$A:$G,3,0),"")</f>
        <v>cc/u</v>
      </c>
      <c r="Q2570" s="1">
        <f>_xlfn.IFNA(VLOOKUP(Schedule[[#This Row],[船名]],Vessel!$A:$G,4,0),"")</f>
        <v>2025</v>
      </c>
      <c r="R2570" s="1" t="str">
        <f>_xlfn.IFNA(VLOOKUP(Schedule[[#This Row],[船名]],Vessel!$A:$G,5,0),"")</f>
        <v>MLT</v>
      </c>
      <c r="S2570" s="1" t="str">
        <f>_xlfn.IFNA(VLOOKUP(Schedule[[#This Row],[船名]],Vessel!$A:$G,6,0),"")</f>
        <v>O</v>
      </c>
      <c r="T2570" s="1" t="str">
        <f>_xlfn.IFNA(VLOOKUP(Schedule[[#This Row],[船名]],Vessel!$A:$G,7,0),"")</f>
        <v>CMA CGM</v>
      </c>
      <c r="U2570" s="1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2571" spans="1:21" x14ac:dyDescent="0.4">
      <c r="A2571" s="1" t="s">
        <v>15694</v>
      </c>
      <c r="B2571" s="1" t="s">
        <v>15786</v>
      </c>
      <c r="C2571" s="1" t="s">
        <v>924</v>
      </c>
      <c r="D2571" s="1" t="s">
        <v>12804</v>
      </c>
      <c r="E2571" s="1" t="s">
        <v>12807</v>
      </c>
      <c r="F2571" s="1" t="s">
        <v>923</v>
      </c>
      <c r="G2571" s="1" t="s">
        <v>12871</v>
      </c>
      <c r="H2571" s="1" t="s">
        <v>12872</v>
      </c>
      <c r="I2571" s="2">
        <v>46008</v>
      </c>
      <c r="J2571" s="1" t="s">
        <v>12819</v>
      </c>
      <c r="K2571" s="1" t="s">
        <v>910</v>
      </c>
      <c r="L2571" s="1" t="s">
        <v>12810</v>
      </c>
      <c r="M2571" s="1" t="s">
        <v>487</v>
      </c>
      <c r="N2571" s="2" t="str">
        <f>VLOOKUP(Schedule[[#This Row],[船期]],week!A:D,4,0)</f>
        <v>202551</v>
      </c>
      <c r="O2571" s="1">
        <f>_xlfn.IFNA(VLOOKUP(Schedule[[#This Row],[船名]],Vessel!$A:$G,2,0),"")</f>
        <v>15264</v>
      </c>
      <c r="P2571" s="1" t="str">
        <f>_xlfn.IFNA(VLOOKUP(Schedule[[#This Row],[船名]],Vessel!$A:$G,3,0),"")</f>
        <v>cc/u</v>
      </c>
      <c r="Q2571" s="1">
        <f>_xlfn.IFNA(VLOOKUP(Schedule[[#This Row],[船名]],Vessel!$A:$G,4,0),"")</f>
        <v>2021</v>
      </c>
      <c r="R2571" s="1" t="str">
        <f>_xlfn.IFNA(VLOOKUP(Schedule[[#This Row],[船名]],Vessel!$A:$G,5,0),"")</f>
        <v>MLT</v>
      </c>
      <c r="S2571" s="1" t="str">
        <f>_xlfn.IFNA(VLOOKUP(Schedule[[#This Row],[船名]],Vessel!$A:$G,6,0),"")</f>
        <v>T</v>
      </c>
      <c r="T2571" s="1" t="str">
        <f>_xlfn.IFNA(VLOOKUP(Schedule[[#This Row],[船名]],Vessel!$A:$G,7,0),"")</f>
        <v>CMA CGM</v>
      </c>
      <c r="U2571" s="1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2572" spans="1:21" x14ac:dyDescent="0.4">
      <c r="A2572" s="1" t="s">
        <v>15694</v>
      </c>
      <c r="B2572" s="1" t="s">
        <v>15786</v>
      </c>
      <c r="C2572" s="1" t="s">
        <v>924</v>
      </c>
      <c r="D2572" s="1" t="s">
        <v>12804</v>
      </c>
      <c r="E2572" s="1" t="s">
        <v>12807</v>
      </c>
      <c r="F2572" s="1" t="s">
        <v>923</v>
      </c>
      <c r="G2572" s="1" t="s">
        <v>12871</v>
      </c>
      <c r="H2572" s="1" t="s">
        <v>927</v>
      </c>
      <c r="I2572" s="2">
        <v>46000</v>
      </c>
      <c r="J2572" s="1" t="s">
        <v>12819</v>
      </c>
      <c r="K2572" s="1" t="s">
        <v>910</v>
      </c>
      <c r="L2572" s="1" t="s">
        <v>12838</v>
      </c>
      <c r="M2572" s="1" t="s">
        <v>926</v>
      </c>
      <c r="N2572" s="2" t="str">
        <f>VLOOKUP(Schedule[[#This Row],[船期]],week!A:D,4,0)</f>
        <v>202550</v>
      </c>
      <c r="O2572" s="1">
        <f>_xlfn.IFNA(VLOOKUP(Schedule[[#This Row],[船名]],Vessel!$A:$G,2,0),"")</f>
        <v>15052</v>
      </c>
      <c r="P2572" s="1" t="str">
        <f>_xlfn.IFNA(VLOOKUP(Schedule[[#This Row],[船名]],Vessel!$A:$G,3,0),"")</f>
        <v>cc/u</v>
      </c>
      <c r="Q2572" s="1">
        <f>_xlfn.IFNA(VLOOKUP(Schedule[[#This Row],[船名]],Vessel!$A:$G,4,0),"")</f>
        <v>2019</v>
      </c>
      <c r="R2572" s="1" t="str">
        <f>_xlfn.IFNA(VLOOKUP(Schedule[[#This Row],[船名]],Vessel!$A:$G,5,0),"")</f>
        <v>SGP</v>
      </c>
      <c r="S2572" s="1" t="str">
        <f>_xlfn.IFNA(VLOOKUP(Schedule[[#This Row],[船名]],Vessel!$A:$G,6,0),"")</f>
        <v>T</v>
      </c>
      <c r="T2572" s="1" t="str">
        <f>_xlfn.IFNA(VLOOKUP(Schedule[[#This Row],[船名]],Vessel!$A:$G,7,0),"")</f>
        <v>CMA CGM</v>
      </c>
      <c r="U2572" s="1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2573" spans="1:21" x14ac:dyDescent="0.4">
      <c r="A2573" s="1" t="s">
        <v>15694</v>
      </c>
      <c r="B2573" s="1" t="s">
        <v>15786</v>
      </c>
      <c r="C2573" s="1" t="s">
        <v>924</v>
      </c>
      <c r="D2573" s="1" t="s">
        <v>12804</v>
      </c>
      <c r="E2573" s="1" t="s">
        <v>12807</v>
      </c>
      <c r="F2573" s="1" t="s">
        <v>923</v>
      </c>
      <c r="G2573" s="1" t="s">
        <v>12871</v>
      </c>
      <c r="H2573" s="1" t="s">
        <v>930</v>
      </c>
      <c r="I2573" s="2">
        <v>45991</v>
      </c>
      <c r="J2573" s="1" t="s">
        <v>12819</v>
      </c>
      <c r="K2573" s="1" t="s">
        <v>910</v>
      </c>
      <c r="L2573" s="1" t="s">
        <v>12812</v>
      </c>
      <c r="M2573" s="1" t="s">
        <v>929</v>
      </c>
      <c r="N2573" s="2" t="str">
        <f>VLOOKUP(Schedule[[#This Row],[船期]],week!A:D,4,0)</f>
        <v>202549</v>
      </c>
      <c r="O2573" s="1">
        <f>_xlfn.IFNA(VLOOKUP(Schedule[[#This Row],[船名]],Vessel!$A:$G,2,0),"")</f>
        <v>11040</v>
      </c>
      <c r="P2573" s="1" t="str">
        <f>_xlfn.IFNA(VLOOKUP(Schedule[[#This Row],[船名]],Vessel!$A:$G,3,0),"")</f>
        <v>cc/v</v>
      </c>
      <c r="Q2573" s="1">
        <f>_xlfn.IFNA(VLOOKUP(Schedule[[#This Row],[船名]],Vessel!$A:$G,4,0),"")</f>
        <v>2008</v>
      </c>
      <c r="R2573" s="1" t="str">
        <f>_xlfn.IFNA(VLOOKUP(Schedule[[#This Row],[船名]],Vessel!$A:$G,5,0),"")</f>
        <v>MLT</v>
      </c>
      <c r="S2573" s="1" t="str">
        <f>_xlfn.IFNA(VLOOKUP(Schedule[[#This Row],[船名]],Vessel!$A:$G,6,0),"")</f>
        <v>O</v>
      </c>
      <c r="T2573" s="1" t="str">
        <f>_xlfn.IFNA(VLOOKUP(Schedule[[#This Row],[船名]],Vessel!$A:$G,7,0),"")</f>
        <v>CMA CGM</v>
      </c>
      <c r="U2573" s="1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2574" spans="1:21" x14ac:dyDescent="0.4">
      <c r="A2574" s="1" t="s">
        <v>15694</v>
      </c>
      <c r="B2574" s="1" t="s">
        <v>15786</v>
      </c>
      <c r="C2574" s="1" t="s">
        <v>924</v>
      </c>
      <c r="D2574" s="1" t="s">
        <v>12804</v>
      </c>
      <c r="E2574" s="1" t="s">
        <v>12807</v>
      </c>
      <c r="F2574" s="1" t="s">
        <v>923</v>
      </c>
      <c r="G2574" s="1" t="s">
        <v>12871</v>
      </c>
      <c r="H2574" s="1" t="s">
        <v>13751</v>
      </c>
      <c r="I2574" s="2">
        <v>45980</v>
      </c>
      <c r="J2574" s="1" t="s">
        <v>12819</v>
      </c>
      <c r="K2574" s="1" t="s">
        <v>910</v>
      </c>
      <c r="L2574" s="1" t="s">
        <v>12838</v>
      </c>
      <c r="M2574" s="1" t="s">
        <v>931</v>
      </c>
      <c r="N2574" s="2" t="str">
        <f>VLOOKUP(Schedule[[#This Row],[船期]],week!A:D,4,0)</f>
        <v>202547</v>
      </c>
      <c r="O2574" s="1">
        <f>_xlfn.IFNA(VLOOKUP(Schedule[[#This Row],[船名]],Vessel!$A:$G,2,0),"")</f>
        <v>8586</v>
      </c>
      <c r="P2574" s="1" t="str">
        <f>_xlfn.IFNA(VLOOKUP(Schedule[[#This Row],[船名]],Vessel!$A:$G,3,0),"")</f>
        <v>cc/v</v>
      </c>
      <c r="Q2574" s="1">
        <f>_xlfn.IFNA(VLOOKUP(Schedule[[#This Row],[船名]],Vessel!$A:$G,4,0),"")</f>
        <v>2010</v>
      </c>
      <c r="R2574" s="1" t="str">
        <f>_xlfn.IFNA(VLOOKUP(Schedule[[#This Row],[船名]],Vessel!$A:$G,5,0),"")</f>
        <v>LBR</v>
      </c>
      <c r="S2574" s="1" t="str">
        <f>_xlfn.IFNA(VLOOKUP(Schedule[[#This Row],[船名]],Vessel!$A:$G,6,0),"")</f>
        <v>T</v>
      </c>
      <c r="T2574" s="1" t="str">
        <f>_xlfn.IFNA(VLOOKUP(Schedule[[#This Row],[船名]],Vessel!$A:$G,7,0),"")</f>
        <v>CMA CGM</v>
      </c>
      <c r="U2574" s="1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2575" spans="1:21" x14ac:dyDescent="0.4">
      <c r="A2575" s="1" t="s">
        <v>15694</v>
      </c>
      <c r="B2575" s="1" t="s">
        <v>15786</v>
      </c>
      <c r="C2575" s="1" t="s">
        <v>924</v>
      </c>
      <c r="D2575" s="1" t="s">
        <v>12804</v>
      </c>
      <c r="E2575" s="1" t="s">
        <v>12807</v>
      </c>
      <c r="F2575" s="1" t="s">
        <v>923</v>
      </c>
      <c r="G2575" s="1" t="s">
        <v>12871</v>
      </c>
      <c r="H2575" s="1" t="s">
        <v>13752</v>
      </c>
      <c r="I2575" s="2">
        <v>45972</v>
      </c>
      <c r="J2575" s="1" t="s">
        <v>12819</v>
      </c>
      <c r="K2575" s="1" t="s">
        <v>910</v>
      </c>
      <c r="L2575" s="1" t="s">
        <v>12812</v>
      </c>
      <c r="M2575" s="1" t="s">
        <v>932</v>
      </c>
      <c r="N2575" s="2" t="str">
        <f>VLOOKUP(Schedule[[#This Row],[船期]],week!A:D,4,0)</f>
        <v>202546</v>
      </c>
      <c r="O2575" s="1">
        <f>_xlfn.IFNA(VLOOKUP(Schedule[[#This Row],[船名]],Vessel!$A:$G,2,0),"")</f>
        <v>15264</v>
      </c>
      <c r="P2575" s="1" t="str">
        <f>_xlfn.IFNA(VLOOKUP(Schedule[[#This Row],[船名]],Vessel!$A:$G,3,0),"")</f>
        <v>cc/u</v>
      </c>
      <c r="Q2575" s="1">
        <f>_xlfn.IFNA(VLOOKUP(Schedule[[#This Row],[船名]],Vessel!$A:$G,4,0),"")</f>
        <v>2022</v>
      </c>
      <c r="R2575" s="1" t="str">
        <f>_xlfn.IFNA(VLOOKUP(Schedule[[#This Row],[船名]],Vessel!$A:$G,5,0),"")</f>
        <v>MLT</v>
      </c>
      <c r="S2575" s="1" t="str">
        <f>_xlfn.IFNA(VLOOKUP(Schedule[[#This Row],[船名]],Vessel!$A:$G,6,0),"")</f>
        <v>T</v>
      </c>
      <c r="T2575" s="1" t="str">
        <f>_xlfn.IFNA(VLOOKUP(Schedule[[#This Row],[船名]],Vessel!$A:$G,7,0),"")</f>
        <v>CMA CGM</v>
      </c>
      <c r="U2575" s="1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2576" spans="1:21" x14ac:dyDescent="0.4">
      <c r="A2576" s="1" t="s">
        <v>15694</v>
      </c>
      <c r="B2576" s="1" t="s">
        <v>15786</v>
      </c>
      <c r="C2576" s="1" t="s">
        <v>924</v>
      </c>
      <c r="D2576" s="1" t="s">
        <v>12804</v>
      </c>
      <c r="E2576" s="1" t="s">
        <v>12807</v>
      </c>
      <c r="F2576" s="1" t="s">
        <v>923</v>
      </c>
      <c r="G2576" s="1" t="s">
        <v>12871</v>
      </c>
      <c r="H2576" s="1" t="s">
        <v>13753</v>
      </c>
      <c r="I2576" s="2">
        <v>45968</v>
      </c>
      <c r="J2576" s="1" t="s">
        <v>12819</v>
      </c>
      <c r="K2576" s="1" t="s">
        <v>910</v>
      </c>
      <c r="L2576" s="1" t="s">
        <v>12811</v>
      </c>
      <c r="M2576" s="1" t="s">
        <v>933</v>
      </c>
      <c r="N2576" s="2" t="str">
        <f>VLOOKUP(Schedule[[#This Row],[船期]],week!A:D,4,0)</f>
        <v>202545</v>
      </c>
      <c r="O2576" s="1">
        <f>_xlfn.IFNA(VLOOKUP(Schedule[[#This Row],[船名]],Vessel!$A:$G,2,0),"")</f>
        <v>15254</v>
      </c>
      <c r="P2576" s="1" t="str">
        <f>_xlfn.IFNA(VLOOKUP(Schedule[[#This Row],[船名]],Vessel!$A:$G,3,0),"")</f>
        <v>cc/u</v>
      </c>
      <c r="Q2576" s="1">
        <f>_xlfn.IFNA(VLOOKUP(Schedule[[#This Row],[船名]],Vessel!$A:$G,4,0),"")</f>
        <v>2024</v>
      </c>
      <c r="R2576" s="1" t="str">
        <f>_xlfn.IFNA(VLOOKUP(Schedule[[#This Row],[船名]],Vessel!$A:$G,5,0),"")</f>
        <v>MLT</v>
      </c>
      <c r="S2576" s="1" t="str">
        <f>_xlfn.IFNA(VLOOKUP(Schedule[[#This Row],[船名]],Vessel!$A:$G,6,0),"")</f>
        <v>O</v>
      </c>
      <c r="T2576" s="1" t="str">
        <f>_xlfn.IFNA(VLOOKUP(Schedule[[#This Row],[船名]],Vessel!$A:$G,7,0),"")</f>
        <v>CMA CGM</v>
      </c>
      <c r="U2576" s="1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2577" spans="1:21" x14ac:dyDescent="0.4">
      <c r="A2577" s="1" t="s">
        <v>15694</v>
      </c>
      <c r="B2577" s="1" t="s">
        <v>15786</v>
      </c>
      <c r="C2577" s="1" t="s">
        <v>950</v>
      </c>
      <c r="D2577" s="1" t="s">
        <v>12804</v>
      </c>
      <c r="E2577" s="1" t="s">
        <v>12810</v>
      </c>
      <c r="F2577" s="1" t="s">
        <v>13581</v>
      </c>
      <c r="G2577" s="1" t="s">
        <v>12853</v>
      </c>
      <c r="H2577" s="1" t="s">
        <v>16489</v>
      </c>
      <c r="I2577" s="2">
        <v>46046</v>
      </c>
      <c r="J2577" s="1" t="s">
        <v>12819</v>
      </c>
      <c r="K2577" s="1" t="s">
        <v>910</v>
      </c>
      <c r="L2577" s="1" t="s">
        <v>12810</v>
      </c>
      <c r="M2577" s="1" t="s">
        <v>10575</v>
      </c>
      <c r="N2577" s="2" t="str">
        <f>VLOOKUP(Schedule[[#This Row],[船期]],week!A:D,4,0)</f>
        <v>202603</v>
      </c>
      <c r="O2577" s="1">
        <f>_xlfn.IFNA(VLOOKUP(Schedule[[#This Row],[船名]],Vessel!$A:$G,2,0),"")</f>
        <v>9092</v>
      </c>
      <c r="P2577" s="1" t="str">
        <f>_xlfn.IFNA(VLOOKUP(Schedule[[#This Row],[船名]],Vessel!$A:$G,3,0),"")</f>
        <v>cc/v</v>
      </c>
      <c r="Q2577" s="1">
        <f>_xlfn.IFNA(VLOOKUP(Schedule[[#This Row],[船名]],Vessel!$A:$G,4,0),"")</f>
        <v>2017</v>
      </c>
      <c r="R2577" s="1" t="str">
        <f>_xlfn.IFNA(VLOOKUP(Schedule[[#This Row],[船名]],Vessel!$A:$G,5,0),"")</f>
        <v>HKG</v>
      </c>
      <c r="S2577" s="1" t="str">
        <f>_xlfn.IFNA(VLOOKUP(Schedule[[#This Row],[船名]],Vessel!$A:$G,6,0),"")</f>
        <v>O</v>
      </c>
      <c r="T2577" s="1" t="str">
        <f>_xlfn.IFNA(VLOOKUP(Schedule[[#This Row],[船名]],Vessel!$A:$G,7,0),"")</f>
        <v>COSCO SHIPPING Lines</v>
      </c>
      <c r="U2577" s="1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2578" spans="1:21" x14ac:dyDescent="0.4">
      <c r="A2578" s="1" t="s">
        <v>15694</v>
      </c>
      <c r="B2578" s="1" t="s">
        <v>15786</v>
      </c>
      <c r="C2578" s="1" t="s">
        <v>950</v>
      </c>
      <c r="D2578" s="1" t="s">
        <v>12804</v>
      </c>
      <c r="E2578" s="1" t="s">
        <v>12810</v>
      </c>
      <c r="F2578" s="1" t="s">
        <v>13581</v>
      </c>
      <c r="G2578" s="1" t="s">
        <v>12853</v>
      </c>
      <c r="H2578" s="1" t="s">
        <v>14256</v>
      </c>
      <c r="I2578" s="2">
        <v>46060</v>
      </c>
      <c r="J2578" s="1" t="s">
        <v>12819</v>
      </c>
      <c r="K2578" s="1" t="s">
        <v>910</v>
      </c>
      <c r="L2578" s="1" t="s">
        <v>12810</v>
      </c>
      <c r="M2578" s="1" t="s">
        <v>954</v>
      </c>
      <c r="N2578" s="2" t="str">
        <f>VLOOKUP(Schedule[[#This Row],[船期]],week!A:D,4,0)</f>
        <v>202605</v>
      </c>
      <c r="O2578" s="1">
        <f>_xlfn.IFNA(VLOOKUP(Schedule[[#This Row],[船名]],Vessel!$A:$G,2,0),"")</f>
        <v>5816</v>
      </c>
      <c r="P2578" s="1" t="str">
        <f>_xlfn.IFNA(VLOOKUP(Schedule[[#This Row],[船名]],Vessel!$A:$G,3,0),"")</f>
        <v>cc/l</v>
      </c>
      <c r="Q2578" s="1">
        <f>_xlfn.IFNA(VLOOKUP(Schedule[[#This Row],[船名]],Vessel!$A:$G,4,0),"")</f>
        <v>2005</v>
      </c>
      <c r="R2578" s="1" t="str">
        <f>_xlfn.IFNA(VLOOKUP(Schedule[[#This Row],[船名]],Vessel!$A:$G,5,0),"")</f>
        <v>CHN</v>
      </c>
      <c r="S2578" s="1" t="str">
        <f>_xlfn.IFNA(VLOOKUP(Schedule[[#This Row],[船名]],Vessel!$A:$G,6,0),"")</f>
        <v>O</v>
      </c>
      <c r="T2578" s="1" t="str">
        <f>_xlfn.IFNA(VLOOKUP(Schedule[[#This Row],[船名]],Vessel!$A:$G,7,0),"")</f>
        <v>COSCO SHIPPING Lines</v>
      </c>
      <c r="U2578" s="1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2579" spans="1:21" x14ac:dyDescent="0.4">
      <c r="A2579" s="1" t="s">
        <v>15694</v>
      </c>
      <c r="B2579" s="1" t="s">
        <v>15786</v>
      </c>
      <c r="C2579" s="1" t="s">
        <v>950</v>
      </c>
      <c r="D2579" s="1" t="s">
        <v>12804</v>
      </c>
      <c r="E2579" s="1" t="s">
        <v>12810</v>
      </c>
      <c r="F2579" s="1" t="s">
        <v>13581</v>
      </c>
      <c r="G2579" s="1" t="s">
        <v>12853</v>
      </c>
      <c r="H2579" s="1" t="s">
        <v>16490</v>
      </c>
      <c r="I2579" s="2">
        <v>46088</v>
      </c>
      <c r="J2579" s="1" t="s">
        <v>12819</v>
      </c>
      <c r="K2579" s="1" t="s">
        <v>910</v>
      </c>
      <c r="L2579" s="1" t="s">
        <v>12810</v>
      </c>
      <c r="M2579" s="1" t="s">
        <v>953</v>
      </c>
      <c r="N2579" s="2" t="str">
        <f>VLOOKUP(Schedule[[#This Row],[船期]],week!A:D,4,0)</f>
        <v>202609</v>
      </c>
      <c r="O2579" s="1">
        <f>_xlfn.IFNA(VLOOKUP(Schedule[[#This Row],[船名]],Vessel!$A:$G,2,0),"")</f>
        <v>5668</v>
      </c>
      <c r="P2579" s="1" t="str">
        <f>_xlfn.IFNA(VLOOKUP(Schedule[[#This Row],[船名]],Vessel!$A:$G,3,0),"")</f>
        <v>cc/l</v>
      </c>
      <c r="Q2579" s="1">
        <f>_xlfn.IFNA(VLOOKUP(Schedule[[#This Row],[船名]],Vessel!$A:$G,4,0),"")</f>
        <v>2003</v>
      </c>
      <c r="R2579" s="1" t="str">
        <f>_xlfn.IFNA(VLOOKUP(Schedule[[#This Row],[船名]],Vessel!$A:$G,5,0),"")</f>
        <v>CHN</v>
      </c>
      <c r="S2579" s="1" t="str">
        <f>_xlfn.IFNA(VLOOKUP(Schedule[[#This Row],[船名]],Vessel!$A:$G,6,0),"")</f>
        <v>T</v>
      </c>
      <c r="T2579" s="1" t="str">
        <f>_xlfn.IFNA(VLOOKUP(Schedule[[#This Row],[船名]],Vessel!$A:$G,7,0),"")</f>
        <v>COSCO SHIPPING Lines</v>
      </c>
      <c r="U2579" s="1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2580" spans="1:21" x14ac:dyDescent="0.4">
      <c r="A2580" s="1" t="s">
        <v>15694</v>
      </c>
      <c r="B2580" s="1" t="s">
        <v>15786</v>
      </c>
      <c r="C2580" s="1" t="s">
        <v>950</v>
      </c>
      <c r="D2580" s="1" t="s">
        <v>12804</v>
      </c>
      <c r="E2580" s="1" t="s">
        <v>12810</v>
      </c>
      <c r="F2580" s="1" t="s">
        <v>13581</v>
      </c>
      <c r="G2580" s="1" t="s">
        <v>12853</v>
      </c>
      <c r="H2580" s="1" t="s">
        <v>12870</v>
      </c>
      <c r="I2580" s="2">
        <v>46035</v>
      </c>
      <c r="J2580" s="1" t="s">
        <v>12819</v>
      </c>
      <c r="K2580" s="1" t="s">
        <v>910</v>
      </c>
      <c r="L2580" s="1" t="s">
        <v>12926</v>
      </c>
      <c r="M2580" s="1" t="s">
        <v>11993</v>
      </c>
      <c r="N2580" s="2" t="str">
        <f>VLOOKUP(Schedule[[#This Row],[船期]],week!A:D,4,0)</f>
        <v>202602</v>
      </c>
      <c r="O2580" s="1">
        <f>_xlfn.IFNA(VLOOKUP(Schedule[[#This Row],[船名]],Vessel!$A:$G,2,0),"")</f>
        <v>5920</v>
      </c>
      <c r="P2580" s="1" t="str">
        <f>_xlfn.IFNA(VLOOKUP(Schedule[[#This Row],[船名]],Vessel!$A:$G,3,0),"")</f>
        <v>cc/l</v>
      </c>
      <c r="Q2580" s="1">
        <f>_xlfn.IFNA(VLOOKUP(Schedule[[#This Row],[船名]],Vessel!$A:$G,4,0),"")</f>
        <v>2024</v>
      </c>
      <c r="R2580" s="1" t="str">
        <f>_xlfn.IFNA(VLOOKUP(Schedule[[#This Row],[船名]],Vessel!$A:$G,5,0),"")</f>
        <v>LBR</v>
      </c>
      <c r="S2580" s="1" t="str">
        <f>_xlfn.IFNA(VLOOKUP(Schedule[[#This Row],[船名]],Vessel!$A:$G,6,0),"")</f>
        <v>T</v>
      </c>
      <c r="T2580" s="1" t="str">
        <f>_xlfn.IFNA(VLOOKUP(Schedule[[#This Row],[船名]],Vessel!$A:$G,7,0),"")</f>
        <v>OOCL</v>
      </c>
      <c r="U2580" s="1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2581" spans="1:21" x14ac:dyDescent="0.4">
      <c r="A2581" s="1" t="s">
        <v>15694</v>
      </c>
      <c r="B2581" s="1" t="s">
        <v>15786</v>
      </c>
      <c r="C2581" s="1" t="s">
        <v>950</v>
      </c>
      <c r="D2581" s="1" t="s">
        <v>12804</v>
      </c>
      <c r="E2581" s="1" t="s">
        <v>12810</v>
      </c>
      <c r="F2581" s="1" t="s">
        <v>13581</v>
      </c>
      <c r="G2581" s="1" t="s">
        <v>12853</v>
      </c>
      <c r="H2581" s="1" t="s">
        <v>14064</v>
      </c>
      <c r="I2581" s="2">
        <v>46033</v>
      </c>
      <c r="J2581" s="1" t="s">
        <v>12819</v>
      </c>
      <c r="K2581" s="1" t="s">
        <v>910</v>
      </c>
      <c r="L2581" s="1" t="s">
        <v>12835</v>
      </c>
      <c r="M2581" s="1" t="s">
        <v>10575</v>
      </c>
      <c r="N2581" s="2" t="str">
        <f>VLOOKUP(Schedule[[#This Row],[船期]],week!A:D,4,0)</f>
        <v>202602</v>
      </c>
      <c r="O2581" s="1">
        <f>_xlfn.IFNA(VLOOKUP(Schedule[[#This Row],[船名]],Vessel!$A:$G,2,0),"")</f>
        <v>9092</v>
      </c>
      <c r="P2581" s="1" t="str">
        <f>_xlfn.IFNA(VLOOKUP(Schedule[[#This Row],[船名]],Vessel!$A:$G,3,0),"")</f>
        <v>cc/v</v>
      </c>
      <c r="Q2581" s="1">
        <f>_xlfn.IFNA(VLOOKUP(Schedule[[#This Row],[船名]],Vessel!$A:$G,4,0),"")</f>
        <v>2017</v>
      </c>
      <c r="R2581" s="1" t="str">
        <f>_xlfn.IFNA(VLOOKUP(Schedule[[#This Row],[船名]],Vessel!$A:$G,5,0),"")</f>
        <v>HKG</v>
      </c>
      <c r="S2581" s="1" t="str">
        <f>_xlfn.IFNA(VLOOKUP(Schedule[[#This Row],[船名]],Vessel!$A:$G,6,0),"")</f>
        <v>O</v>
      </c>
      <c r="T2581" s="1" t="str">
        <f>_xlfn.IFNA(VLOOKUP(Schedule[[#This Row],[船名]],Vessel!$A:$G,7,0),"")</f>
        <v>COSCO SHIPPING Lines</v>
      </c>
      <c r="U2581" s="1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2582" spans="1:21" x14ac:dyDescent="0.4">
      <c r="A2582" s="1" t="s">
        <v>15694</v>
      </c>
      <c r="B2582" s="1" t="s">
        <v>15786</v>
      </c>
      <c r="C2582" s="1" t="s">
        <v>950</v>
      </c>
      <c r="D2582" s="1" t="s">
        <v>12804</v>
      </c>
      <c r="E2582" s="1" t="s">
        <v>12810</v>
      </c>
      <c r="F2582" s="1" t="s">
        <v>13581</v>
      </c>
      <c r="G2582" s="1" t="s">
        <v>12853</v>
      </c>
      <c r="H2582" s="1" t="s">
        <v>12735</v>
      </c>
      <c r="I2582" s="2">
        <v>46026</v>
      </c>
      <c r="J2582" s="1" t="s">
        <v>12819</v>
      </c>
      <c r="K2582" s="1" t="s">
        <v>910</v>
      </c>
      <c r="L2582" s="1" t="s">
        <v>12810</v>
      </c>
      <c r="M2582" s="1" t="s">
        <v>4823</v>
      </c>
      <c r="N2582" s="2" t="str">
        <f>VLOOKUP(Schedule[[#This Row],[船期]],week!A:D,4,0)</f>
        <v>202601</v>
      </c>
      <c r="O2582" s="1">
        <f>_xlfn.IFNA(VLOOKUP(Schedule[[#This Row],[船名]],Vessel!$A:$G,2,0),"")</f>
        <v>8468</v>
      </c>
      <c r="P2582" s="1" t="str">
        <f>_xlfn.IFNA(VLOOKUP(Schedule[[#This Row],[船名]],Vessel!$A:$G,3,0),"")</f>
        <v>cc/v</v>
      </c>
      <c r="Q2582" s="1">
        <f>_xlfn.IFNA(VLOOKUP(Schedule[[#This Row],[船名]],Vessel!$A:$G,4,0),"")</f>
        <v>2004</v>
      </c>
      <c r="R2582" s="1" t="str">
        <f>_xlfn.IFNA(VLOOKUP(Schedule[[#This Row],[船名]],Vessel!$A:$G,5,0),"")</f>
        <v>HKG</v>
      </c>
      <c r="S2582" s="1" t="str">
        <f>_xlfn.IFNA(VLOOKUP(Schedule[[#This Row],[船名]],Vessel!$A:$G,6,0),"")</f>
        <v>T</v>
      </c>
      <c r="T2582" s="1" t="str">
        <f>_xlfn.IFNA(VLOOKUP(Schedule[[#This Row],[船名]],Vessel!$A:$G,7,0),"")</f>
        <v>COSCO SHIPPING Lines</v>
      </c>
      <c r="U2582" s="1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2583" spans="1:21" x14ac:dyDescent="0.4">
      <c r="A2583" s="1" t="s">
        <v>15694</v>
      </c>
      <c r="B2583" s="1" t="s">
        <v>15786</v>
      </c>
      <c r="C2583" s="1" t="s">
        <v>950</v>
      </c>
      <c r="D2583" s="1" t="s">
        <v>12804</v>
      </c>
      <c r="E2583" s="1" t="s">
        <v>12810</v>
      </c>
      <c r="F2583" s="1" t="s">
        <v>13581</v>
      </c>
      <c r="G2583" s="1" t="s">
        <v>12853</v>
      </c>
      <c r="H2583" s="1" t="s">
        <v>13020</v>
      </c>
      <c r="I2583" s="2">
        <v>46018</v>
      </c>
      <c r="J2583" s="1" t="s">
        <v>12819</v>
      </c>
      <c r="K2583" s="1" t="s">
        <v>910</v>
      </c>
      <c r="L2583" s="1" t="s">
        <v>12812</v>
      </c>
      <c r="M2583" s="1" t="s">
        <v>953</v>
      </c>
      <c r="N2583" s="2" t="str">
        <f>VLOOKUP(Schedule[[#This Row],[船期]],week!A:D,4,0)</f>
        <v>202552</v>
      </c>
      <c r="O2583" s="1">
        <f>_xlfn.IFNA(VLOOKUP(Schedule[[#This Row],[船名]],Vessel!$A:$G,2,0),"")</f>
        <v>5668</v>
      </c>
      <c r="P2583" s="1" t="str">
        <f>_xlfn.IFNA(VLOOKUP(Schedule[[#This Row],[船名]],Vessel!$A:$G,3,0),"")</f>
        <v>cc/l</v>
      </c>
      <c r="Q2583" s="1">
        <f>_xlfn.IFNA(VLOOKUP(Schedule[[#This Row],[船名]],Vessel!$A:$G,4,0),"")</f>
        <v>2003</v>
      </c>
      <c r="R2583" s="1" t="str">
        <f>_xlfn.IFNA(VLOOKUP(Schedule[[#This Row],[船名]],Vessel!$A:$G,5,0),"")</f>
        <v>CHN</v>
      </c>
      <c r="S2583" s="1" t="str">
        <f>_xlfn.IFNA(VLOOKUP(Schedule[[#This Row],[船名]],Vessel!$A:$G,6,0),"")</f>
        <v>T</v>
      </c>
      <c r="T2583" s="1" t="str">
        <f>_xlfn.IFNA(VLOOKUP(Schedule[[#This Row],[船名]],Vessel!$A:$G,7,0),"")</f>
        <v>COSCO SHIPPING Lines</v>
      </c>
      <c r="U2583" s="1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2584" spans="1:21" x14ac:dyDescent="0.4">
      <c r="A2584" s="1" t="s">
        <v>15694</v>
      </c>
      <c r="B2584" s="1" t="s">
        <v>15786</v>
      </c>
      <c r="C2584" s="1" t="s">
        <v>950</v>
      </c>
      <c r="D2584" s="1" t="s">
        <v>12804</v>
      </c>
      <c r="E2584" s="1" t="s">
        <v>12810</v>
      </c>
      <c r="F2584" s="1" t="s">
        <v>13581</v>
      </c>
      <c r="G2584" s="1" t="s">
        <v>12853</v>
      </c>
      <c r="H2584" s="1" t="s">
        <v>952</v>
      </c>
      <c r="I2584" s="2">
        <v>46004</v>
      </c>
      <c r="J2584" s="1" t="s">
        <v>12819</v>
      </c>
      <c r="K2584" s="1" t="s">
        <v>910</v>
      </c>
      <c r="L2584" s="1" t="s">
        <v>12807</v>
      </c>
      <c r="M2584" s="1" t="s">
        <v>951</v>
      </c>
      <c r="N2584" s="2" t="str">
        <f>VLOOKUP(Schedule[[#This Row],[船期]],week!A:D,4,0)</f>
        <v>202550</v>
      </c>
      <c r="O2584" s="1">
        <f>_xlfn.IFNA(VLOOKUP(Schedule[[#This Row],[船名]],Vessel!$A:$G,2,0),"")</f>
        <v>10036</v>
      </c>
      <c r="P2584" s="1" t="str">
        <f>_xlfn.IFNA(VLOOKUP(Schedule[[#This Row],[船名]],Vessel!$A:$G,3,0),"")</f>
        <v>cc/v</v>
      </c>
      <c r="Q2584" s="1">
        <f>_xlfn.IFNA(VLOOKUP(Schedule[[#This Row],[船名]],Vessel!$A:$G,4,0),"")</f>
        <v>2014</v>
      </c>
      <c r="R2584" s="1" t="str">
        <f>_xlfn.IFNA(VLOOKUP(Schedule[[#This Row],[船名]],Vessel!$A:$G,5,0),"")</f>
        <v>HKG</v>
      </c>
      <c r="S2584" s="1" t="str">
        <f>_xlfn.IFNA(VLOOKUP(Schedule[[#This Row],[船名]],Vessel!$A:$G,6,0),"")</f>
        <v>T</v>
      </c>
      <c r="T2584" s="1" t="str">
        <f>_xlfn.IFNA(VLOOKUP(Schedule[[#This Row],[船名]],Vessel!$A:$G,7,0),"")</f>
        <v>COSCO SHIPPING Lines</v>
      </c>
      <c r="U2584" s="1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2585" spans="1:21" x14ac:dyDescent="0.4">
      <c r="A2585" s="1" t="s">
        <v>15694</v>
      </c>
      <c r="B2585" s="1" t="s">
        <v>15786</v>
      </c>
      <c r="C2585" s="1" t="s">
        <v>950</v>
      </c>
      <c r="D2585" s="1" t="s">
        <v>12804</v>
      </c>
      <c r="E2585" s="1" t="s">
        <v>12810</v>
      </c>
      <c r="F2585" s="1" t="s">
        <v>13581</v>
      </c>
      <c r="G2585" s="1" t="s">
        <v>12853</v>
      </c>
      <c r="H2585" s="1" t="s">
        <v>14065</v>
      </c>
      <c r="I2585" s="2">
        <v>45993</v>
      </c>
      <c r="J2585" s="1" t="s">
        <v>12819</v>
      </c>
      <c r="K2585" s="1" t="s">
        <v>910</v>
      </c>
      <c r="L2585" s="1" t="s">
        <v>12810</v>
      </c>
      <c r="M2585" s="1" t="s">
        <v>954</v>
      </c>
      <c r="N2585" s="2" t="str">
        <f>VLOOKUP(Schedule[[#This Row],[船期]],week!A:D,4,0)</f>
        <v>202549</v>
      </c>
      <c r="O2585" s="1">
        <f>_xlfn.IFNA(VLOOKUP(Schedule[[#This Row],[船名]],Vessel!$A:$G,2,0),"")</f>
        <v>5816</v>
      </c>
      <c r="P2585" s="1" t="str">
        <f>_xlfn.IFNA(VLOOKUP(Schedule[[#This Row],[船名]],Vessel!$A:$G,3,0),"")</f>
        <v>cc/l</v>
      </c>
      <c r="Q2585" s="1">
        <f>_xlfn.IFNA(VLOOKUP(Schedule[[#This Row],[船名]],Vessel!$A:$G,4,0),"")</f>
        <v>2005</v>
      </c>
      <c r="R2585" s="1" t="str">
        <f>_xlfn.IFNA(VLOOKUP(Schedule[[#This Row],[船名]],Vessel!$A:$G,5,0),"")</f>
        <v>CHN</v>
      </c>
      <c r="S2585" s="1" t="str">
        <f>_xlfn.IFNA(VLOOKUP(Schedule[[#This Row],[船名]],Vessel!$A:$G,6,0),"")</f>
        <v>O</v>
      </c>
      <c r="T2585" s="1" t="str">
        <f>_xlfn.IFNA(VLOOKUP(Schedule[[#This Row],[船名]],Vessel!$A:$G,7,0),"")</f>
        <v>COSCO SHIPPING Lines</v>
      </c>
      <c r="U2585" s="1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2586" spans="1:21" x14ac:dyDescent="0.4">
      <c r="A2586" s="1" t="s">
        <v>15694</v>
      </c>
      <c r="B2586" s="1" t="s">
        <v>15786</v>
      </c>
      <c r="C2586" s="1" t="s">
        <v>950</v>
      </c>
      <c r="D2586" s="1" t="s">
        <v>12804</v>
      </c>
      <c r="E2586" s="1" t="s">
        <v>12810</v>
      </c>
      <c r="F2586" s="1" t="s">
        <v>13581</v>
      </c>
      <c r="G2586" s="1" t="s">
        <v>12853</v>
      </c>
      <c r="H2586" s="1" t="s">
        <v>13750</v>
      </c>
      <c r="I2586" s="2">
        <v>45984</v>
      </c>
      <c r="J2586" s="1" t="s">
        <v>12819</v>
      </c>
      <c r="K2586" s="1" t="s">
        <v>910</v>
      </c>
      <c r="L2586" s="1" t="s">
        <v>12810</v>
      </c>
      <c r="M2586" s="1" t="s">
        <v>955</v>
      </c>
      <c r="N2586" s="2" t="str">
        <f>VLOOKUP(Schedule[[#This Row],[船期]],week!A:D,4,0)</f>
        <v>202548</v>
      </c>
      <c r="O2586" s="1">
        <f>_xlfn.IFNA(VLOOKUP(Schedule[[#This Row],[船名]],Vessel!$A:$G,2,0),"")</f>
        <v>8888</v>
      </c>
      <c r="P2586" s="1" t="str">
        <f>_xlfn.IFNA(VLOOKUP(Schedule[[#This Row],[船名]],Vessel!$A:$G,3,0),"")</f>
        <v>cc/v</v>
      </c>
      <c r="Q2586" s="1">
        <f>_xlfn.IFNA(VLOOKUP(Schedule[[#This Row],[船名]],Vessel!$A:$G,4,0),"")</f>
        <v>2013</v>
      </c>
      <c r="R2586" s="1" t="str">
        <f>_xlfn.IFNA(VLOOKUP(Schedule[[#This Row],[船名]],Vessel!$A:$G,5,0),"")</f>
        <v>HKG</v>
      </c>
      <c r="S2586" s="1" t="str">
        <f>_xlfn.IFNA(VLOOKUP(Schedule[[#This Row],[船名]],Vessel!$A:$G,6,0),"")</f>
        <v>O</v>
      </c>
      <c r="T2586" s="1" t="str">
        <f>_xlfn.IFNA(VLOOKUP(Schedule[[#This Row],[船名]],Vessel!$A:$G,7,0),"")</f>
        <v>COSCO SHIPPING Lines</v>
      </c>
      <c r="U2586" s="1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2587" spans="1:21" x14ac:dyDescent="0.4">
      <c r="A2587" s="1" t="s">
        <v>15694</v>
      </c>
      <c r="B2587" s="1" t="s">
        <v>15786</v>
      </c>
      <c r="C2587" s="1" t="s">
        <v>937</v>
      </c>
      <c r="D2587" s="1" t="s">
        <v>12804</v>
      </c>
      <c r="E2587" s="1" t="s">
        <v>12807</v>
      </c>
      <c r="F2587" s="1" t="s">
        <v>13580</v>
      </c>
      <c r="G2587" s="1" t="s">
        <v>12871</v>
      </c>
      <c r="H2587" s="1" t="s">
        <v>12943</v>
      </c>
      <c r="I2587" s="2">
        <v>46044</v>
      </c>
      <c r="J2587" s="1" t="s">
        <v>12821</v>
      </c>
      <c r="K2587" s="1" t="s">
        <v>935</v>
      </c>
      <c r="L2587" s="1" t="s">
        <v>12810</v>
      </c>
      <c r="M2587" s="1" t="s">
        <v>944</v>
      </c>
      <c r="N2587" s="2" t="str">
        <f>VLOOKUP(Schedule[[#This Row],[船期]],week!A:D,4,0)</f>
        <v>202603</v>
      </c>
      <c r="O2587" s="1">
        <f>_xlfn.IFNA(VLOOKUP(Schedule[[#This Row],[船名]],Vessel!$A:$G,2,0),"")</f>
        <v>2782</v>
      </c>
      <c r="P2587" s="1" t="str">
        <f>_xlfn.IFNA(VLOOKUP(Schedule[[#This Row],[船名]],Vessel!$A:$G,3,0),"")</f>
        <v>cc</v>
      </c>
      <c r="Q2587" s="1">
        <f>_xlfn.IFNA(VLOOKUP(Schedule[[#This Row],[船名]],Vessel!$A:$G,4,0),"")</f>
        <v>2024</v>
      </c>
      <c r="R2587" s="1" t="str">
        <f>_xlfn.IFNA(VLOOKUP(Schedule[[#This Row],[船名]],Vessel!$A:$G,5,0),"")</f>
        <v>LBR</v>
      </c>
      <c r="S2587" s="1" t="str">
        <f>_xlfn.IFNA(VLOOKUP(Schedule[[#This Row],[船名]],Vessel!$A:$G,6,0),"")</f>
        <v>O</v>
      </c>
      <c r="T2587" s="1" t="str">
        <f>_xlfn.IFNA(VLOOKUP(Schedule[[#This Row],[船名]],Vessel!$A:$G,7,0),"")</f>
        <v>Sinokor</v>
      </c>
      <c r="U2587" s="1" t="str">
        <f>VLOOKUP(Schedule[[#This Row],[航线ID]],'Rotation'!D:I,6,0)</f>
        <v>上海(SHANGHAI)[2天] → 青岛(QINGDAO)[2天] → 釜山(BUSAN)[21天]→墨西哥曼萨尼约(MANZANILLO)[24天] → 上海(SHANGHAI)</v>
      </c>
    </row>
    <row r="2588" spans="1:21" x14ac:dyDescent="0.4">
      <c r="A2588" s="1" t="s">
        <v>15694</v>
      </c>
      <c r="B2588" s="1" t="s">
        <v>15786</v>
      </c>
      <c r="C2588" s="1" t="s">
        <v>937</v>
      </c>
      <c r="D2588" s="1" t="s">
        <v>12804</v>
      </c>
      <c r="E2588" s="1" t="s">
        <v>12807</v>
      </c>
      <c r="F2588" s="1" t="s">
        <v>13580</v>
      </c>
      <c r="G2588" s="1" t="s">
        <v>12871</v>
      </c>
      <c r="H2588" s="1" t="s">
        <v>13905</v>
      </c>
      <c r="I2588" s="2">
        <v>46046</v>
      </c>
      <c r="J2588" s="1" t="s">
        <v>12821</v>
      </c>
      <c r="K2588" s="1" t="s">
        <v>935</v>
      </c>
      <c r="L2588" s="1" t="s">
        <v>12812</v>
      </c>
      <c r="M2588" s="1" t="s">
        <v>942</v>
      </c>
      <c r="N2588" s="2" t="str">
        <f>VLOOKUP(Schedule[[#This Row],[船期]],week!A:D,4,0)</f>
        <v>202603</v>
      </c>
      <c r="O2588" s="1">
        <f>_xlfn.IFNA(VLOOKUP(Schedule[[#This Row],[船名]],Vessel!$A:$G,2,0),"")</f>
        <v>2778</v>
      </c>
      <c r="P2588" s="1" t="str">
        <f>_xlfn.IFNA(VLOOKUP(Schedule[[#This Row],[船名]],Vessel!$A:$G,3,0),"")</f>
        <v>cc</v>
      </c>
      <c r="Q2588" s="1">
        <f>_xlfn.IFNA(VLOOKUP(Schedule[[#This Row],[船名]],Vessel!$A:$G,4,0),"")</f>
        <v>2013</v>
      </c>
      <c r="R2588" s="1" t="str">
        <f>_xlfn.IFNA(VLOOKUP(Schedule[[#This Row],[船名]],Vessel!$A:$G,5,0),"")</f>
        <v>KOR</v>
      </c>
      <c r="S2588" s="1" t="str">
        <f>_xlfn.IFNA(VLOOKUP(Schedule[[#This Row],[船名]],Vessel!$A:$G,6,0),"")</f>
        <v>O</v>
      </c>
      <c r="T2588" s="1" t="str">
        <f>_xlfn.IFNA(VLOOKUP(Schedule[[#This Row],[船名]],Vessel!$A:$G,7,0),"")</f>
        <v>KMTC</v>
      </c>
      <c r="U2588" s="1" t="str">
        <f>VLOOKUP(Schedule[[#This Row],[航线ID]],'Rotation'!D:I,6,0)</f>
        <v>上海(SHANGHAI)[2天] → 青岛(QINGDAO)[2天] → 釜山(BUSAN)[21天]→墨西哥曼萨尼约(MANZANILLO)[24天] → 上海(SHANGHAI)</v>
      </c>
    </row>
    <row r="2589" spans="1:21" x14ac:dyDescent="0.4">
      <c r="A2589" s="1" t="s">
        <v>15694</v>
      </c>
      <c r="B2589" s="1" t="s">
        <v>15786</v>
      </c>
      <c r="C2589" s="1" t="s">
        <v>937</v>
      </c>
      <c r="D2589" s="1" t="s">
        <v>12804</v>
      </c>
      <c r="E2589" s="1" t="s">
        <v>12807</v>
      </c>
      <c r="F2589" s="1" t="s">
        <v>13580</v>
      </c>
      <c r="G2589" s="1" t="s">
        <v>12871</v>
      </c>
      <c r="H2589" s="1" t="s">
        <v>13906</v>
      </c>
      <c r="I2589" s="2">
        <v>46053</v>
      </c>
      <c r="J2589" s="1" t="s">
        <v>12821</v>
      </c>
      <c r="K2589" s="1" t="s">
        <v>935</v>
      </c>
      <c r="L2589" s="1" t="s">
        <v>12810</v>
      </c>
      <c r="M2589" s="1" t="s">
        <v>940</v>
      </c>
      <c r="N2589" s="2" t="str">
        <f>VLOOKUP(Schedule[[#This Row],[船期]],week!A:D,4,0)</f>
        <v>202604</v>
      </c>
      <c r="O2589" s="1">
        <f>_xlfn.IFNA(VLOOKUP(Schedule[[#This Row],[船名]],Vessel!$A:$G,2,0),"")</f>
        <v>4395</v>
      </c>
      <c r="P2589" s="1" t="str">
        <f>_xlfn.IFNA(VLOOKUP(Schedule[[#This Row],[船名]],Vessel!$A:$G,3,0),"")</f>
        <v>cc</v>
      </c>
      <c r="Q2589" s="1">
        <f>_xlfn.IFNA(VLOOKUP(Schedule[[#This Row],[船名]],Vessel!$A:$G,4,0),"")</f>
        <v>2010</v>
      </c>
      <c r="R2589" s="1" t="str">
        <f>_xlfn.IFNA(VLOOKUP(Schedule[[#This Row],[船名]],Vessel!$A:$G,5,0),"")</f>
        <v>CHN</v>
      </c>
      <c r="S2589" s="1" t="str">
        <f>_xlfn.IFNA(VLOOKUP(Schedule[[#This Row],[船名]],Vessel!$A:$G,6,0),"")</f>
        <v>TO</v>
      </c>
      <c r="T2589" s="1" t="str">
        <f>_xlfn.IFNA(VLOOKUP(Schedule[[#This Row],[船名]],Vessel!$A:$G,7,0),"")</f>
        <v>Sinotrans</v>
      </c>
      <c r="U2589" s="1" t="str">
        <f>VLOOKUP(Schedule[[#This Row],[航线ID]],'Rotation'!D:I,6,0)</f>
        <v>上海(SHANGHAI)[2天] → 青岛(QINGDAO)[2天] → 釜山(BUSAN)[21天]→墨西哥曼萨尼约(MANZANILLO)[24天] → 上海(SHANGHAI)</v>
      </c>
    </row>
    <row r="2590" spans="1:21" x14ac:dyDescent="0.4">
      <c r="A2590" s="1" t="s">
        <v>15694</v>
      </c>
      <c r="B2590" s="1" t="s">
        <v>15786</v>
      </c>
      <c r="C2590" s="1" t="s">
        <v>937</v>
      </c>
      <c r="D2590" s="1" t="s">
        <v>12804</v>
      </c>
      <c r="E2590" s="1" t="s">
        <v>12807</v>
      </c>
      <c r="F2590" s="1" t="s">
        <v>13580</v>
      </c>
      <c r="G2590" s="1" t="s">
        <v>12871</v>
      </c>
      <c r="H2590" s="1" t="s">
        <v>14211</v>
      </c>
      <c r="I2590" s="2">
        <v>46060</v>
      </c>
      <c r="J2590" s="1" t="s">
        <v>12821</v>
      </c>
      <c r="K2590" s="1" t="s">
        <v>935</v>
      </c>
      <c r="L2590" s="1" t="s">
        <v>12810</v>
      </c>
      <c r="M2590" s="1" t="s">
        <v>938</v>
      </c>
      <c r="N2590" s="2" t="str">
        <f>VLOOKUP(Schedule[[#This Row],[船期]],week!A:D,4,0)</f>
        <v>202605</v>
      </c>
      <c r="O2590" s="1">
        <f>_xlfn.IFNA(VLOOKUP(Schedule[[#This Row],[船名]],Vessel!$A:$G,2,0),"")</f>
        <v>2954</v>
      </c>
      <c r="P2590" s="1" t="str">
        <f>_xlfn.IFNA(VLOOKUP(Schedule[[#This Row],[船名]],Vessel!$A:$G,3,0),"")</f>
        <v>cc</v>
      </c>
      <c r="Q2590" s="1">
        <f>_xlfn.IFNA(VLOOKUP(Schedule[[#This Row],[船名]],Vessel!$A:$G,4,0),"")</f>
        <v>2024</v>
      </c>
      <c r="R2590" s="1" t="str">
        <f>_xlfn.IFNA(VLOOKUP(Schedule[[#This Row],[船名]],Vessel!$A:$G,5,0),"")</f>
        <v>MHL</v>
      </c>
      <c r="S2590" s="1" t="str">
        <f>_xlfn.IFNA(VLOOKUP(Schedule[[#This Row],[船名]],Vessel!$A:$G,6,0),"")</f>
        <v>O</v>
      </c>
      <c r="T2590" s="1" t="str">
        <f>_xlfn.IFNA(VLOOKUP(Schedule[[#This Row],[船名]],Vessel!$A:$G,7,0),"")</f>
        <v>TS Lines</v>
      </c>
      <c r="U2590" s="1" t="str">
        <f>VLOOKUP(Schedule[[#This Row],[航线ID]],'Rotation'!D:I,6,0)</f>
        <v>上海(SHANGHAI)[2天] → 青岛(QINGDAO)[2天] → 釜山(BUSAN)[21天]→墨西哥曼萨尼约(MANZANILLO)[24天] → 上海(SHANGHAI)</v>
      </c>
    </row>
    <row r="2591" spans="1:21" x14ac:dyDescent="0.4">
      <c r="A2591" s="1" t="s">
        <v>15694</v>
      </c>
      <c r="B2591" s="1" t="s">
        <v>15786</v>
      </c>
      <c r="C2591" s="1" t="s">
        <v>937</v>
      </c>
      <c r="D2591" s="1" t="s">
        <v>12804</v>
      </c>
      <c r="E2591" s="1" t="s">
        <v>12807</v>
      </c>
      <c r="F2591" s="1" t="s">
        <v>13580</v>
      </c>
      <c r="G2591" s="1" t="s">
        <v>12871</v>
      </c>
      <c r="H2591" s="1" t="s">
        <v>14285</v>
      </c>
      <c r="I2591" s="2">
        <v>46067</v>
      </c>
      <c r="J2591" s="1" t="s">
        <v>12821</v>
      </c>
      <c r="K2591" s="1" t="s">
        <v>935</v>
      </c>
      <c r="L2591" s="1" t="s">
        <v>12807</v>
      </c>
      <c r="M2591" s="1" t="s">
        <v>934</v>
      </c>
      <c r="N2591" s="2" t="str">
        <f>VLOOKUP(Schedule[[#This Row],[船期]],week!A:D,4,0)</f>
        <v>202606</v>
      </c>
      <c r="O2591" s="1">
        <f>_xlfn.IFNA(VLOOKUP(Schedule[[#This Row],[船名]],Vessel!$A:$G,2,0),"")</f>
        <v>2826</v>
      </c>
      <c r="P2591" s="1" t="str">
        <f>_xlfn.IFNA(VLOOKUP(Schedule[[#This Row],[船名]],Vessel!$A:$G,3,0),"")</f>
        <v>cc</v>
      </c>
      <c r="Q2591" s="1">
        <f>_xlfn.IFNA(VLOOKUP(Schedule[[#This Row],[船名]],Vessel!$A:$G,4,0),"")</f>
        <v>2005</v>
      </c>
      <c r="R2591" s="1" t="str">
        <f>_xlfn.IFNA(VLOOKUP(Schedule[[#This Row],[船名]],Vessel!$A:$G,5,0),"")</f>
        <v>THA</v>
      </c>
      <c r="S2591" s="1" t="str">
        <f>_xlfn.IFNA(VLOOKUP(Schedule[[#This Row],[船名]],Vessel!$A:$G,6,0),"")</f>
        <v>O</v>
      </c>
      <c r="T2591" s="1" t="str">
        <f>_xlfn.IFNA(VLOOKUP(Schedule[[#This Row],[船名]],Vessel!$A:$G,7,0),"")</f>
        <v>RCL (Regional Container Line)</v>
      </c>
      <c r="U2591" s="1" t="str">
        <f>VLOOKUP(Schedule[[#This Row],[航线ID]],'Rotation'!D:I,6,0)</f>
        <v>上海(SHANGHAI)[2天] → 青岛(QINGDAO)[2天] → 釜山(BUSAN)[21天]→墨西哥曼萨尼约(MANZANILLO)[24天] → 上海(SHANGHAI)</v>
      </c>
    </row>
    <row r="2592" spans="1:21" x14ac:dyDescent="0.4">
      <c r="A2592" s="1" t="s">
        <v>15694</v>
      </c>
      <c r="B2592" s="1" t="s">
        <v>15786</v>
      </c>
      <c r="C2592" s="1" t="s">
        <v>937</v>
      </c>
      <c r="D2592" s="1" t="s">
        <v>12804</v>
      </c>
      <c r="E2592" s="1" t="s">
        <v>12807</v>
      </c>
      <c r="F2592" s="1" t="s">
        <v>13580</v>
      </c>
      <c r="G2592" s="1" t="s">
        <v>12871</v>
      </c>
      <c r="H2592" s="1" t="s">
        <v>15788</v>
      </c>
      <c r="I2592" s="2">
        <v>46074</v>
      </c>
      <c r="J2592" s="1" t="s">
        <v>12821</v>
      </c>
      <c r="K2592" s="1" t="s">
        <v>935</v>
      </c>
      <c r="L2592" s="1" t="s">
        <v>12807</v>
      </c>
      <c r="M2592" s="1" t="s">
        <v>947</v>
      </c>
      <c r="N2592" s="2" t="str">
        <f>VLOOKUP(Schedule[[#This Row],[船期]],week!A:D,4,0)</f>
        <v>202607</v>
      </c>
      <c r="O2592" s="1">
        <f>_xlfn.IFNA(VLOOKUP(Schedule[[#This Row],[船名]],Vessel!$A:$G,2,0),"")</f>
        <v>3868</v>
      </c>
      <c r="P2592" s="1" t="str">
        <f>_xlfn.IFNA(VLOOKUP(Schedule[[#This Row],[船名]],Vessel!$A:$G,3,0),"")</f>
        <v>cc/w</v>
      </c>
      <c r="Q2592" s="1">
        <f>_xlfn.IFNA(VLOOKUP(Schedule[[#This Row],[船名]],Vessel!$A:$G,4,0),"")</f>
        <v>2013</v>
      </c>
      <c r="R2592" s="1" t="str">
        <f>_xlfn.IFNA(VLOOKUP(Schedule[[#This Row],[船名]],Vessel!$A:$G,5,0),"")</f>
        <v>PRT</v>
      </c>
      <c r="S2592" s="1" t="str">
        <f>_xlfn.IFNA(VLOOKUP(Schedule[[#This Row],[船名]],Vessel!$A:$G,6,0),"")</f>
        <v>T</v>
      </c>
      <c r="T2592" s="1" t="str">
        <f>_xlfn.IFNA(VLOOKUP(Schedule[[#This Row],[船名]],Vessel!$A:$G,7,0),"")</f>
        <v>Emirates Shipping Line</v>
      </c>
      <c r="U2592" s="1" t="str">
        <f>VLOOKUP(Schedule[[#This Row],[航线ID]],'Rotation'!D:I,6,0)</f>
        <v>上海(SHANGHAI)[2天] → 青岛(QINGDAO)[2天] → 釜山(BUSAN)[21天]→墨西哥曼萨尼约(MANZANILLO)[24天] → 上海(SHANGHAI)</v>
      </c>
    </row>
    <row r="2593" spans="1:21" x14ac:dyDescent="0.4">
      <c r="A2593" s="1" t="s">
        <v>15694</v>
      </c>
      <c r="B2593" s="1" t="s">
        <v>15786</v>
      </c>
      <c r="C2593" s="1" t="s">
        <v>937</v>
      </c>
      <c r="D2593" s="1" t="s">
        <v>12804</v>
      </c>
      <c r="E2593" s="1" t="s">
        <v>12807</v>
      </c>
      <c r="F2593" s="1" t="s">
        <v>13580</v>
      </c>
      <c r="G2593" s="1" t="s">
        <v>12871</v>
      </c>
      <c r="H2593" s="1" t="s">
        <v>16902</v>
      </c>
      <c r="I2593" s="2">
        <v>46088</v>
      </c>
      <c r="J2593" s="1" t="s">
        <v>12821</v>
      </c>
      <c r="K2593" s="1" t="s">
        <v>935</v>
      </c>
      <c r="L2593" s="1" t="s">
        <v>12807</v>
      </c>
      <c r="M2593" s="1" t="s">
        <v>944</v>
      </c>
      <c r="N2593" s="2" t="str">
        <f>VLOOKUP(Schedule[[#This Row],[船期]],week!A:D,4,0)</f>
        <v>202609</v>
      </c>
      <c r="O2593" s="1">
        <f>_xlfn.IFNA(VLOOKUP(Schedule[[#This Row],[船名]],Vessel!$A:$G,2,0),"")</f>
        <v>2782</v>
      </c>
      <c r="P2593" s="1" t="str">
        <f>_xlfn.IFNA(VLOOKUP(Schedule[[#This Row],[船名]],Vessel!$A:$G,3,0),"")</f>
        <v>cc</v>
      </c>
      <c r="Q2593" s="1">
        <f>_xlfn.IFNA(VLOOKUP(Schedule[[#This Row],[船名]],Vessel!$A:$G,4,0),"")</f>
        <v>2024</v>
      </c>
      <c r="R2593" s="1" t="str">
        <f>_xlfn.IFNA(VLOOKUP(Schedule[[#This Row],[船名]],Vessel!$A:$G,5,0),"")</f>
        <v>LBR</v>
      </c>
      <c r="S2593" s="1" t="str">
        <f>_xlfn.IFNA(VLOOKUP(Schedule[[#This Row],[船名]],Vessel!$A:$G,6,0),"")</f>
        <v>O</v>
      </c>
      <c r="T2593" s="1" t="str">
        <f>_xlfn.IFNA(VLOOKUP(Schedule[[#This Row],[船名]],Vessel!$A:$G,7,0),"")</f>
        <v>Sinokor</v>
      </c>
      <c r="U2593" s="1" t="str">
        <f>VLOOKUP(Schedule[[#This Row],[航线ID]],'Rotation'!D:I,6,0)</f>
        <v>上海(SHANGHAI)[2天] → 青岛(QINGDAO)[2天] → 釜山(BUSAN)[21天]→墨西哥曼萨尼约(MANZANILLO)[24天] → 上海(SHANGHAI)</v>
      </c>
    </row>
    <row r="2594" spans="1:21" x14ac:dyDescent="0.4">
      <c r="A2594" s="1" t="s">
        <v>15694</v>
      </c>
      <c r="B2594" s="1" t="s">
        <v>15786</v>
      </c>
      <c r="C2594" s="1" t="s">
        <v>937</v>
      </c>
      <c r="D2594" s="1" t="s">
        <v>12804</v>
      </c>
      <c r="E2594" s="1" t="s">
        <v>12807</v>
      </c>
      <c r="F2594" s="1" t="s">
        <v>13580</v>
      </c>
      <c r="G2594" s="1" t="s">
        <v>12871</v>
      </c>
      <c r="H2594" s="1" t="s">
        <v>16903</v>
      </c>
      <c r="I2594" s="2">
        <v>46095</v>
      </c>
      <c r="J2594" s="1" t="s">
        <v>12821</v>
      </c>
      <c r="K2594" s="1" t="s">
        <v>935</v>
      </c>
      <c r="L2594" s="1" t="s">
        <v>12807</v>
      </c>
      <c r="M2594" s="1" t="s">
        <v>942</v>
      </c>
      <c r="N2594" s="2" t="str">
        <f>VLOOKUP(Schedule[[#This Row],[船期]],week!A:D,4,0)</f>
        <v>202610</v>
      </c>
      <c r="O2594" s="1">
        <f>_xlfn.IFNA(VLOOKUP(Schedule[[#This Row],[船名]],Vessel!$A:$G,2,0),"")</f>
        <v>2778</v>
      </c>
      <c r="P2594" s="1" t="str">
        <f>_xlfn.IFNA(VLOOKUP(Schedule[[#This Row],[船名]],Vessel!$A:$G,3,0),"")</f>
        <v>cc</v>
      </c>
      <c r="Q2594" s="1">
        <f>_xlfn.IFNA(VLOOKUP(Schedule[[#This Row],[船名]],Vessel!$A:$G,4,0),"")</f>
        <v>2013</v>
      </c>
      <c r="R2594" s="1" t="str">
        <f>_xlfn.IFNA(VLOOKUP(Schedule[[#This Row],[船名]],Vessel!$A:$G,5,0),"")</f>
        <v>KOR</v>
      </c>
      <c r="S2594" s="1" t="str">
        <f>_xlfn.IFNA(VLOOKUP(Schedule[[#This Row],[船名]],Vessel!$A:$G,6,0),"")</f>
        <v>O</v>
      </c>
      <c r="T2594" s="1" t="str">
        <f>_xlfn.IFNA(VLOOKUP(Schedule[[#This Row],[船名]],Vessel!$A:$G,7,0),"")</f>
        <v>KMTC</v>
      </c>
      <c r="U2594" s="1" t="str">
        <f>VLOOKUP(Schedule[[#This Row],[航线ID]],'Rotation'!D:I,6,0)</f>
        <v>上海(SHANGHAI)[2天] → 青岛(QINGDAO)[2天] → 釜山(BUSAN)[21天]→墨西哥曼萨尼约(MANZANILLO)[24天] → 上海(SHANGHAI)</v>
      </c>
    </row>
    <row r="2595" spans="1:21" x14ac:dyDescent="0.4">
      <c r="A2595" s="1" t="s">
        <v>15694</v>
      </c>
      <c r="B2595" s="1" t="s">
        <v>15786</v>
      </c>
      <c r="C2595" s="1" t="s">
        <v>937</v>
      </c>
      <c r="D2595" s="1" t="s">
        <v>12804</v>
      </c>
      <c r="E2595" s="1" t="s">
        <v>12807</v>
      </c>
      <c r="F2595" s="1" t="s">
        <v>13580</v>
      </c>
      <c r="G2595" s="1" t="s">
        <v>12871</v>
      </c>
      <c r="H2595" s="1" t="s">
        <v>14558</v>
      </c>
      <c r="I2595" s="2">
        <v>46029</v>
      </c>
      <c r="J2595" s="1" t="s">
        <v>12821</v>
      </c>
      <c r="K2595" s="1" t="s">
        <v>935</v>
      </c>
      <c r="L2595" s="1" t="s">
        <v>12817</v>
      </c>
      <c r="M2595" s="1" t="s">
        <v>947</v>
      </c>
      <c r="N2595" s="2" t="str">
        <f>VLOOKUP(Schedule[[#This Row],[船期]],week!A:D,4,0)</f>
        <v>202601</v>
      </c>
      <c r="O2595" s="1">
        <f>_xlfn.IFNA(VLOOKUP(Schedule[[#This Row],[船名]],Vessel!$A:$G,2,0),"")</f>
        <v>3868</v>
      </c>
      <c r="P2595" s="1" t="str">
        <f>_xlfn.IFNA(VLOOKUP(Schedule[[#This Row],[船名]],Vessel!$A:$G,3,0),"")</f>
        <v>cc/w</v>
      </c>
      <c r="Q2595" s="1">
        <f>_xlfn.IFNA(VLOOKUP(Schedule[[#This Row],[船名]],Vessel!$A:$G,4,0),"")</f>
        <v>2013</v>
      </c>
      <c r="R2595" s="1" t="str">
        <f>_xlfn.IFNA(VLOOKUP(Schedule[[#This Row],[船名]],Vessel!$A:$G,5,0),"")</f>
        <v>PRT</v>
      </c>
      <c r="S2595" s="1" t="str">
        <f>_xlfn.IFNA(VLOOKUP(Schedule[[#This Row],[船名]],Vessel!$A:$G,6,0),"")</f>
        <v>T</v>
      </c>
      <c r="T2595" s="1" t="str">
        <f>_xlfn.IFNA(VLOOKUP(Schedule[[#This Row],[船名]],Vessel!$A:$G,7,0),"")</f>
        <v>Emirates Shipping Line</v>
      </c>
      <c r="U2595" s="1" t="str">
        <f>VLOOKUP(Schedule[[#This Row],[航线ID]],'Rotation'!D:I,6,0)</f>
        <v>上海(SHANGHAI)[2天] → 青岛(QINGDAO)[2天] → 釜山(BUSAN)[21天]→墨西哥曼萨尼约(MANZANILLO)[24天] → 上海(SHANGHAI)</v>
      </c>
    </row>
    <row r="2596" spans="1:21" x14ac:dyDescent="0.4">
      <c r="A2596" s="1" t="s">
        <v>15694</v>
      </c>
      <c r="B2596" s="1" t="s">
        <v>15786</v>
      </c>
      <c r="C2596" s="1" t="s">
        <v>937</v>
      </c>
      <c r="D2596" s="1" t="s">
        <v>12804</v>
      </c>
      <c r="E2596" s="1" t="s">
        <v>12807</v>
      </c>
      <c r="F2596" s="1" t="s">
        <v>13580</v>
      </c>
      <c r="G2596" s="1" t="s">
        <v>12871</v>
      </c>
      <c r="H2596" s="1" t="s">
        <v>936</v>
      </c>
      <c r="I2596" s="2">
        <v>46019</v>
      </c>
      <c r="J2596" s="1" t="s">
        <v>12821</v>
      </c>
      <c r="K2596" s="1" t="s">
        <v>935</v>
      </c>
      <c r="L2596" s="1" t="s">
        <v>12818</v>
      </c>
      <c r="M2596" s="1" t="s">
        <v>934</v>
      </c>
      <c r="N2596" s="2" t="str">
        <f>VLOOKUP(Schedule[[#This Row],[船期]],week!A:D,4,0)</f>
        <v>202553</v>
      </c>
      <c r="O2596" s="1">
        <f>_xlfn.IFNA(VLOOKUP(Schedule[[#This Row],[船名]],Vessel!$A:$G,2,0),"")</f>
        <v>2826</v>
      </c>
      <c r="P2596" s="1" t="str">
        <f>_xlfn.IFNA(VLOOKUP(Schedule[[#This Row],[船名]],Vessel!$A:$G,3,0),"")</f>
        <v>cc</v>
      </c>
      <c r="Q2596" s="1">
        <f>_xlfn.IFNA(VLOOKUP(Schedule[[#This Row],[船名]],Vessel!$A:$G,4,0),"")</f>
        <v>2005</v>
      </c>
      <c r="R2596" s="1" t="str">
        <f>_xlfn.IFNA(VLOOKUP(Schedule[[#This Row],[船名]],Vessel!$A:$G,5,0),"")</f>
        <v>THA</v>
      </c>
      <c r="S2596" s="1" t="str">
        <f>_xlfn.IFNA(VLOOKUP(Schedule[[#This Row],[船名]],Vessel!$A:$G,6,0),"")</f>
        <v>O</v>
      </c>
      <c r="T2596" s="1" t="str">
        <f>_xlfn.IFNA(VLOOKUP(Schedule[[#This Row],[船名]],Vessel!$A:$G,7,0),"")</f>
        <v>RCL (Regional Container Line)</v>
      </c>
      <c r="U2596" s="1" t="str">
        <f>VLOOKUP(Schedule[[#This Row],[航线ID]],'Rotation'!D:I,6,0)</f>
        <v>上海(SHANGHAI)[2天] → 青岛(QINGDAO)[2天] → 釜山(BUSAN)[21天]→墨西哥曼萨尼约(MANZANILLO)[24天] → 上海(SHANGHAI)</v>
      </c>
    </row>
    <row r="2597" spans="1:21" x14ac:dyDescent="0.4">
      <c r="A2597" s="1" t="s">
        <v>15694</v>
      </c>
      <c r="B2597" s="1" t="s">
        <v>15786</v>
      </c>
      <c r="C2597" s="1" t="s">
        <v>937</v>
      </c>
      <c r="D2597" s="1" t="s">
        <v>12804</v>
      </c>
      <c r="E2597" s="1" t="s">
        <v>12807</v>
      </c>
      <c r="F2597" s="1" t="s">
        <v>13580</v>
      </c>
      <c r="G2597" s="1" t="s">
        <v>12871</v>
      </c>
      <c r="H2597" s="1" t="s">
        <v>939</v>
      </c>
      <c r="I2597" s="2">
        <v>46013</v>
      </c>
      <c r="J2597" s="1" t="s">
        <v>12821</v>
      </c>
      <c r="K2597" s="1" t="s">
        <v>935</v>
      </c>
      <c r="L2597" s="1" t="s">
        <v>12807</v>
      </c>
      <c r="M2597" s="1" t="s">
        <v>938</v>
      </c>
      <c r="N2597" s="2" t="str">
        <f>VLOOKUP(Schedule[[#This Row],[船期]],week!A:D,4,0)</f>
        <v>202552</v>
      </c>
      <c r="O2597" s="1">
        <f>_xlfn.IFNA(VLOOKUP(Schedule[[#This Row],[船名]],Vessel!$A:$G,2,0),"")</f>
        <v>2954</v>
      </c>
      <c r="P2597" s="1" t="str">
        <f>_xlfn.IFNA(VLOOKUP(Schedule[[#This Row],[船名]],Vessel!$A:$G,3,0),"")</f>
        <v>cc</v>
      </c>
      <c r="Q2597" s="1">
        <f>_xlfn.IFNA(VLOOKUP(Schedule[[#This Row],[船名]],Vessel!$A:$G,4,0),"")</f>
        <v>2024</v>
      </c>
      <c r="R2597" s="1" t="str">
        <f>_xlfn.IFNA(VLOOKUP(Schedule[[#This Row],[船名]],Vessel!$A:$G,5,0),"")</f>
        <v>MHL</v>
      </c>
      <c r="S2597" s="1" t="str">
        <f>_xlfn.IFNA(VLOOKUP(Schedule[[#This Row],[船名]],Vessel!$A:$G,6,0),"")</f>
        <v>O</v>
      </c>
      <c r="T2597" s="1" t="str">
        <f>_xlfn.IFNA(VLOOKUP(Schedule[[#This Row],[船名]],Vessel!$A:$G,7,0),"")</f>
        <v>TS Lines</v>
      </c>
      <c r="U2597" s="1" t="str">
        <f>VLOOKUP(Schedule[[#This Row],[航线ID]],'Rotation'!D:I,6,0)</f>
        <v>上海(SHANGHAI)[2天] → 青岛(QINGDAO)[2天] → 釜山(BUSAN)[21天]→墨西哥曼萨尼约(MANZANILLO)[24天] → 上海(SHANGHAI)</v>
      </c>
    </row>
    <row r="2598" spans="1:21" x14ac:dyDescent="0.4">
      <c r="A2598" s="1" t="s">
        <v>15694</v>
      </c>
      <c r="B2598" s="1" t="s">
        <v>15786</v>
      </c>
      <c r="C2598" s="1" t="s">
        <v>937</v>
      </c>
      <c r="D2598" s="1" t="s">
        <v>12804</v>
      </c>
      <c r="E2598" s="1" t="s">
        <v>12807</v>
      </c>
      <c r="F2598" s="1" t="s">
        <v>13580</v>
      </c>
      <c r="G2598" s="1" t="s">
        <v>12871</v>
      </c>
      <c r="H2598" s="1" t="s">
        <v>941</v>
      </c>
      <c r="I2598" s="2">
        <v>46006</v>
      </c>
      <c r="J2598" s="1" t="s">
        <v>12821</v>
      </c>
      <c r="K2598" s="1" t="s">
        <v>935</v>
      </c>
      <c r="L2598" s="1" t="s">
        <v>12812</v>
      </c>
      <c r="M2598" s="1" t="s">
        <v>940</v>
      </c>
      <c r="N2598" s="2" t="str">
        <f>VLOOKUP(Schedule[[#This Row],[船期]],week!A:D,4,0)</f>
        <v>202551</v>
      </c>
      <c r="O2598" s="1">
        <f>_xlfn.IFNA(VLOOKUP(Schedule[[#This Row],[船名]],Vessel!$A:$G,2,0),"")</f>
        <v>4395</v>
      </c>
      <c r="P2598" s="1" t="str">
        <f>_xlfn.IFNA(VLOOKUP(Schedule[[#This Row],[船名]],Vessel!$A:$G,3,0),"")</f>
        <v>cc</v>
      </c>
      <c r="Q2598" s="1">
        <f>_xlfn.IFNA(VLOOKUP(Schedule[[#This Row],[船名]],Vessel!$A:$G,4,0),"")</f>
        <v>2010</v>
      </c>
      <c r="R2598" s="1" t="str">
        <f>_xlfn.IFNA(VLOOKUP(Schedule[[#This Row],[船名]],Vessel!$A:$G,5,0),"")</f>
        <v>CHN</v>
      </c>
      <c r="S2598" s="1" t="str">
        <f>_xlfn.IFNA(VLOOKUP(Schedule[[#This Row],[船名]],Vessel!$A:$G,6,0),"")</f>
        <v>TO</v>
      </c>
      <c r="T2598" s="1" t="str">
        <f>_xlfn.IFNA(VLOOKUP(Schedule[[#This Row],[船名]],Vessel!$A:$G,7,0),"")</f>
        <v>Sinotrans</v>
      </c>
      <c r="U2598" s="1" t="str">
        <f>VLOOKUP(Schedule[[#This Row],[航线ID]],'Rotation'!D:I,6,0)</f>
        <v>上海(SHANGHAI)[2天] → 青岛(QINGDAO)[2天] → 釜山(BUSAN)[21天]→墨西哥曼萨尼约(MANZANILLO)[24天] → 上海(SHANGHAI)</v>
      </c>
    </row>
    <row r="2599" spans="1:21" x14ac:dyDescent="0.4">
      <c r="A2599" s="1" t="s">
        <v>15694</v>
      </c>
      <c r="B2599" s="1" t="s">
        <v>15786</v>
      </c>
      <c r="C2599" s="1" t="s">
        <v>937</v>
      </c>
      <c r="D2599" s="1" t="s">
        <v>12804</v>
      </c>
      <c r="E2599" s="1" t="s">
        <v>12807</v>
      </c>
      <c r="F2599" s="1" t="s">
        <v>13580</v>
      </c>
      <c r="G2599" s="1" t="s">
        <v>12871</v>
      </c>
      <c r="H2599" s="1" t="s">
        <v>943</v>
      </c>
      <c r="I2599" s="2">
        <v>46000</v>
      </c>
      <c r="J2599" s="1" t="s">
        <v>12821</v>
      </c>
      <c r="K2599" s="1" t="s">
        <v>935</v>
      </c>
      <c r="L2599" s="1" t="s">
        <v>12818</v>
      </c>
      <c r="M2599" s="1" t="s">
        <v>942</v>
      </c>
      <c r="N2599" s="2" t="str">
        <f>VLOOKUP(Schedule[[#This Row],[船期]],week!A:D,4,0)</f>
        <v>202550</v>
      </c>
      <c r="O2599" s="1">
        <f>_xlfn.IFNA(VLOOKUP(Schedule[[#This Row],[船名]],Vessel!$A:$G,2,0),"")</f>
        <v>2778</v>
      </c>
      <c r="P2599" s="1" t="str">
        <f>_xlfn.IFNA(VLOOKUP(Schedule[[#This Row],[船名]],Vessel!$A:$G,3,0),"")</f>
        <v>cc</v>
      </c>
      <c r="Q2599" s="1">
        <f>_xlfn.IFNA(VLOOKUP(Schedule[[#This Row],[船名]],Vessel!$A:$G,4,0),"")</f>
        <v>2013</v>
      </c>
      <c r="R2599" s="1" t="str">
        <f>_xlfn.IFNA(VLOOKUP(Schedule[[#This Row],[船名]],Vessel!$A:$G,5,0),"")</f>
        <v>KOR</v>
      </c>
      <c r="S2599" s="1" t="str">
        <f>_xlfn.IFNA(VLOOKUP(Schedule[[#This Row],[船名]],Vessel!$A:$G,6,0),"")</f>
        <v>O</v>
      </c>
      <c r="T2599" s="1" t="str">
        <f>_xlfn.IFNA(VLOOKUP(Schedule[[#This Row],[船名]],Vessel!$A:$G,7,0),"")</f>
        <v>KMTC</v>
      </c>
      <c r="U2599" s="1" t="str">
        <f>VLOOKUP(Schedule[[#This Row],[航线ID]],'Rotation'!D:I,6,0)</f>
        <v>上海(SHANGHAI)[2天] → 青岛(QINGDAO)[2天] → 釜山(BUSAN)[21天]→墨西哥曼萨尼约(MANZANILLO)[24天] → 上海(SHANGHAI)</v>
      </c>
    </row>
    <row r="2600" spans="1:21" x14ac:dyDescent="0.4">
      <c r="A2600" s="1" t="s">
        <v>15694</v>
      </c>
      <c r="B2600" s="1" t="s">
        <v>15786</v>
      </c>
      <c r="C2600" s="1" t="s">
        <v>937</v>
      </c>
      <c r="D2600" s="1" t="s">
        <v>12804</v>
      </c>
      <c r="E2600" s="1" t="s">
        <v>12807</v>
      </c>
      <c r="F2600" s="1" t="s">
        <v>13580</v>
      </c>
      <c r="G2600" s="1" t="s">
        <v>12871</v>
      </c>
      <c r="H2600" s="1" t="s">
        <v>945</v>
      </c>
      <c r="I2600" s="2">
        <v>45993</v>
      </c>
      <c r="J2600" s="1" t="s">
        <v>12821</v>
      </c>
      <c r="K2600" s="1" t="s">
        <v>935</v>
      </c>
      <c r="L2600" s="1" t="s">
        <v>12818</v>
      </c>
      <c r="M2600" s="1" t="s">
        <v>944</v>
      </c>
      <c r="N2600" s="2" t="str">
        <f>VLOOKUP(Schedule[[#This Row],[船期]],week!A:D,4,0)</f>
        <v>202549</v>
      </c>
      <c r="O2600" s="1">
        <f>_xlfn.IFNA(VLOOKUP(Schedule[[#This Row],[船名]],Vessel!$A:$G,2,0),"")</f>
        <v>2782</v>
      </c>
      <c r="P2600" s="1" t="str">
        <f>_xlfn.IFNA(VLOOKUP(Schedule[[#This Row],[船名]],Vessel!$A:$G,3,0),"")</f>
        <v>cc</v>
      </c>
      <c r="Q2600" s="1">
        <f>_xlfn.IFNA(VLOOKUP(Schedule[[#This Row],[船名]],Vessel!$A:$G,4,0),"")</f>
        <v>2024</v>
      </c>
      <c r="R2600" s="1" t="str">
        <f>_xlfn.IFNA(VLOOKUP(Schedule[[#This Row],[船名]],Vessel!$A:$G,5,0),"")</f>
        <v>LBR</v>
      </c>
      <c r="S2600" s="1" t="str">
        <f>_xlfn.IFNA(VLOOKUP(Schedule[[#This Row],[船名]],Vessel!$A:$G,6,0),"")</f>
        <v>O</v>
      </c>
      <c r="T2600" s="1" t="str">
        <f>_xlfn.IFNA(VLOOKUP(Schedule[[#This Row],[船名]],Vessel!$A:$G,7,0),"")</f>
        <v>Sinokor</v>
      </c>
      <c r="U2600" s="1" t="str">
        <f>VLOOKUP(Schedule[[#This Row],[航线ID]],'Rotation'!D:I,6,0)</f>
        <v>上海(SHANGHAI)[2天] → 青岛(QINGDAO)[2天] → 釜山(BUSAN)[21天]→墨西哥曼萨尼约(MANZANILLO)[24天] → 上海(SHANGHAI)</v>
      </c>
    </row>
    <row r="2601" spans="1:21" x14ac:dyDescent="0.4">
      <c r="A2601" s="1" t="s">
        <v>15694</v>
      </c>
      <c r="B2601" s="1" t="s">
        <v>15786</v>
      </c>
      <c r="C2601" s="1" t="s">
        <v>937</v>
      </c>
      <c r="D2601" s="1" t="s">
        <v>12804</v>
      </c>
      <c r="E2601" s="1" t="s">
        <v>12807</v>
      </c>
      <c r="F2601" s="1" t="s">
        <v>13580</v>
      </c>
      <c r="G2601" s="1" t="s">
        <v>12871</v>
      </c>
      <c r="H2601" s="1" t="s">
        <v>13907</v>
      </c>
      <c r="I2601" s="2">
        <v>45979</v>
      </c>
      <c r="J2601" s="1" t="s">
        <v>12821</v>
      </c>
      <c r="K2601" s="1" t="s">
        <v>935</v>
      </c>
      <c r="L2601" s="1" t="s">
        <v>12807</v>
      </c>
      <c r="M2601" s="1" t="s">
        <v>947</v>
      </c>
      <c r="N2601" s="2" t="str">
        <f>VLOOKUP(Schedule[[#This Row],[船期]],week!A:D,4,0)</f>
        <v>202547</v>
      </c>
      <c r="O2601" s="1">
        <f>_xlfn.IFNA(VLOOKUP(Schedule[[#This Row],[船名]],Vessel!$A:$G,2,0),"")</f>
        <v>3868</v>
      </c>
      <c r="P2601" s="1" t="str">
        <f>_xlfn.IFNA(VLOOKUP(Schedule[[#This Row],[船名]],Vessel!$A:$G,3,0),"")</f>
        <v>cc/w</v>
      </c>
      <c r="Q2601" s="1">
        <f>_xlfn.IFNA(VLOOKUP(Schedule[[#This Row],[船名]],Vessel!$A:$G,4,0),"")</f>
        <v>2013</v>
      </c>
      <c r="R2601" s="1" t="str">
        <f>_xlfn.IFNA(VLOOKUP(Schedule[[#This Row],[船名]],Vessel!$A:$G,5,0),"")</f>
        <v>PRT</v>
      </c>
      <c r="S2601" s="1" t="str">
        <f>_xlfn.IFNA(VLOOKUP(Schedule[[#This Row],[船名]],Vessel!$A:$G,6,0),"")</f>
        <v>T</v>
      </c>
      <c r="T2601" s="1" t="str">
        <f>_xlfn.IFNA(VLOOKUP(Schedule[[#This Row],[船名]],Vessel!$A:$G,7,0),"")</f>
        <v>Emirates Shipping Line</v>
      </c>
      <c r="U2601" s="1" t="str">
        <f>VLOOKUP(Schedule[[#This Row],[航线ID]],'Rotation'!D:I,6,0)</f>
        <v>上海(SHANGHAI)[2天] → 青岛(QINGDAO)[2天] → 釜山(BUSAN)[21天]→墨西哥曼萨尼约(MANZANILLO)[24天] → 上海(SHANGHAI)</v>
      </c>
    </row>
    <row r="2602" spans="1:21" x14ac:dyDescent="0.4">
      <c r="A2602" s="1" t="s">
        <v>15694</v>
      </c>
      <c r="B2602" s="1" t="s">
        <v>15786</v>
      </c>
      <c r="C2602" s="1" t="s">
        <v>937</v>
      </c>
      <c r="D2602" s="1" t="s">
        <v>12804</v>
      </c>
      <c r="E2602" s="1" t="s">
        <v>12807</v>
      </c>
      <c r="F2602" s="1" t="s">
        <v>13580</v>
      </c>
      <c r="G2602" s="1" t="s">
        <v>12871</v>
      </c>
      <c r="H2602" s="1" t="s">
        <v>13908</v>
      </c>
      <c r="I2602" s="2">
        <v>45970</v>
      </c>
      <c r="J2602" s="1" t="s">
        <v>12821</v>
      </c>
      <c r="K2602" s="1" t="s">
        <v>935</v>
      </c>
      <c r="L2602" s="1" t="s">
        <v>12812</v>
      </c>
      <c r="M2602" s="1" t="s">
        <v>934</v>
      </c>
      <c r="N2602" s="2" t="str">
        <f>VLOOKUP(Schedule[[#This Row],[船期]],week!A:D,4,0)</f>
        <v>202546</v>
      </c>
      <c r="O2602" s="1">
        <f>_xlfn.IFNA(VLOOKUP(Schedule[[#This Row],[船名]],Vessel!$A:$G,2,0),"")</f>
        <v>2826</v>
      </c>
      <c r="P2602" s="1" t="str">
        <f>_xlfn.IFNA(VLOOKUP(Schedule[[#This Row],[船名]],Vessel!$A:$G,3,0),"")</f>
        <v>cc</v>
      </c>
      <c r="Q2602" s="1">
        <f>_xlfn.IFNA(VLOOKUP(Schedule[[#This Row],[船名]],Vessel!$A:$G,4,0),"")</f>
        <v>2005</v>
      </c>
      <c r="R2602" s="1" t="str">
        <f>_xlfn.IFNA(VLOOKUP(Schedule[[#This Row],[船名]],Vessel!$A:$G,5,0),"")</f>
        <v>THA</v>
      </c>
      <c r="S2602" s="1" t="str">
        <f>_xlfn.IFNA(VLOOKUP(Schedule[[#This Row],[船名]],Vessel!$A:$G,6,0),"")</f>
        <v>O</v>
      </c>
      <c r="T2602" s="1" t="str">
        <f>_xlfn.IFNA(VLOOKUP(Schedule[[#This Row],[船名]],Vessel!$A:$G,7,0),"")</f>
        <v>RCL (Regional Container Line)</v>
      </c>
      <c r="U2602" s="1" t="str">
        <f>VLOOKUP(Schedule[[#This Row],[航线ID]],'Rotation'!D:I,6,0)</f>
        <v>上海(SHANGHAI)[2天] → 青岛(QINGDAO)[2天] → 釜山(BUSAN)[21天]→墨西哥曼萨尼约(MANZANILLO)[24天] → 上海(SHANGHAI)</v>
      </c>
    </row>
    <row r="2603" spans="1:21" x14ac:dyDescent="0.4">
      <c r="A2603" s="1" t="s">
        <v>15694</v>
      </c>
      <c r="B2603" s="1" t="s">
        <v>15786</v>
      </c>
      <c r="C2603" s="1" t="s">
        <v>937</v>
      </c>
      <c r="D2603" s="1" t="s">
        <v>12804</v>
      </c>
      <c r="E2603" s="1" t="s">
        <v>12807</v>
      </c>
      <c r="F2603" s="1" t="s">
        <v>13580</v>
      </c>
      <c r="G2603" s="1" t="s">
        <v>12871</v>
      </c>
      <c r="H2603" s="1" t="s">
        <v>13909</v>
      </c>
      <c r="I2603" s="2">
        <v>45964</v>
      </c>
      <c r="J2603" s="1" t="s">
        <v>12821</v>
      </c>
      <c r="K2603" s="1" t="s">
        <v>935</v>
      </c>
      <c r="L2603" s="1" t="s">
        <v>12812</v>
      </c>
      <c r="M2603" s="1" t="s">
        <v>938</v>
      </c>
      <c r="N2603" s="2" t="str">
        <f>VLOOKUP(Schedule[[#This Row],[船期]],week!A:D,4,0)</f>
        <v>202545</v>
      </c>
      <c r="O2603" s="1">
        <f>_xlfn.IFNA(VLOOKUP(Schedule[[#This Row],[船名]],Vessel!$A:$G,2,0),"")</f>
        <v>2954</v>
      </c>
      <c r="P2603" s="1" t="str">
        <f>_xlfn.IFNA(VLOOKUP(Schedule[[#This Row],[船名]],Vessel!$A:$G,3,0),"")</f>
        <v>cc</v>
      </c>
      <c r="Q2603" s="1">
        <f>_xlfn.IFNA(VLOOKUP(Schedule[[#This Row],[船名]],Vessel!$A:$G,4,0),"")</f>
        <v>2024</v>
      </c>
      <c r="R2603" s="1" t="str">
        <f>_xlfn.IFNA(VLOOKUP(Schedule[[#This Row],[船名]],Vessel!$A:$G,5,0),"")</f>
        <v>MHL</v>
      </c>
      <c r="S2603" s="1" t="str">
        <f>_xlfn.IFNA(VLOOKUP(Schedule[[#This Row],[船名]],Vessel!$A:$G,6,0),"")</f>
        <v>O</v>
      </c>
      <c r="T2603" s="1" t="str">
        <f>_xlfn.IFNA(VLOOKUP(Schedule[[#This Row],[船名]],Vessel!$A:$G,7,0),"")</f>
        <v>TS Lines</v>
      </c>
      <c r="U2603" s="1" t="str">
        <f>VLOOKUP(Schedule[[#This Row],[航线ID]],'Rotation'!D:I,6,0)</f>
        <v>上海(SHANGHAI)[2天] → 青岛(QINGDAO)[2天] → 釜山(BUSAN)[21天]→墨西哥曼萨尼约(MANZANILLO)[24天] → 上海(SHANGHAI)</v>
      </c>
    </row>
    <row r="2604" spans="1:21" x14ac:dyDescent="0.4">
      <c r="A2604" s="1" t="s">
        <v>15694</v>
      </c>
      <c r="B2604" s="1" t="s">
        <v>15786</v>
      </c>
      <c r="C2604" s="1" t="s">
        <v>918</v>
      </c>
      <c r="D2604" s="1" t="s">
        <v>12836</v>
      </c>
      <c r="E2604" s="1" t="s">
        <v>12811</v>
      </c>
      <c r="F2604" s="1" t="s">
        <v>917</v>
      </c>
      <c r="G2604" s="1" t="s">
        <v>12853</v>
      </c>
      <c r="H2604" s="1" t="s">
        <v>16248</v>
      </c>
      <c r="I2604" s="2">
        <v>46056</v>
      </c>
      <c r="J2604" s="1" t="s">
        <v>12809</v>
      </c>
      <c r="K2604" s="1" t="s">
        <v>910</v>
      </c>
      <c r="L2604" s="1" t="s">
        <v>12810</v>
      </c>
      <c r="M2604" s="1" t="s">
        <v>6227</v>
      </c>
      <c r="N2604" s="2" t="str">
        <f>VLOOKUP(Schedule[[#This Row],[船期]],week!A:D,4,0)</f>
        <v>202605</v>
      </c>
      <c r="O2604" s="1">
        <f>_xlfn.IFNA(VLOOKUP(Schedule[[#This Row],[船名]],Vessel!$A:$G,2,0),"")</f>
        <v>5042</v>
      </c>
      <c r="P2604" s="1" t="str">
        <f>_xlfn.IFNA(VLOOKUP(Schedule[[#This Row],[船名]],Vessel!$A:$G,3,0),"")</f>
        <v>cc</v>
      </c>
      <c r="Q2604" s="1">
        <f>_xlfn.IFNA(VLOOKUP(Schedule[[#This Row],[船名]],Vessel!$A:$G,4,0),"")</f>
        <v>2005</v>
      </c>
      <c r="R2604" s="1" t="str">
        <f>_xlfn.IFNA(VLOOKUP(Schedule[[#This Row],[船名]],Vessel!$A:$G,5,0),"")</f>
        <v>PAN</v>
      </c>
      <c r="S2604" s="1" t="str">
        <f>_xlfn.IFNA(VLOOKUP(Schedule[[#This Row],[船名]],Vessel!$A:$G,6,0),"")</f>
        <v>O</v>
      </c>
      <c r="T2604" s="1" t="str">
        <f>_xlfn.IFNA(VLOOKUP(Schedule[[#This Row],[船名]],Vessel!$A:$G,7,0),"")</f>
        <v>MSC</v>
      </c>
      <c r="U2604" s="1" t="str">
        <f>VLOOKUP(Schedule[[#This Row],[航线ID]],'Rotation'!D:I,6,0)</f>
        <v>宁波(NINGBO)[2天] → 上海(SHANGHAI)[4天] → 青岛(QINGDAO)[3天] → 釜山新港(BUSAN NEW PORT)[17天]→拉萨罗卡德纳斯(LAZARO CARDENAS)[3天] → 墨西哥曼萨尼约(MANZANILLO)[4天] → 恩塞纳达(ENSENADA)[23天] → 宁波(NINGBO)</v>
      </c>
    </row>
    <row r="2605" spans="1:21" x14ac:dyDescent="0.4">
      <c r="A2605" s="1" t="s">
        <v>15694</v>
      </c>
      <c r="B2605" s="1" t="s">
        <v>15786</v>
      </c>
      <c r="C2605" s="1" t="s">
        <v>918</v>
      </c>
      <c r="D2605" s="1" t="s">
        <v>12836</v>
      </c>
      <c r="E2605" s="1" t="s">
        <v>12811</v>
      </c>
      <c r="F2605" s="1" t="s">
        <v>917</v>
      </c>
      <c r="G2605" s="1" t="s">
        <v>12853</v>
      </c>
      <c r="H2605" s="1" t="s">
        <v>16613</v>
      </c>
      <c r="I2605" s="2">
        <v>46061</v>
      </c>
      <c r="J2605" s="1" t="s">
        <v>12809</v>
      </c>
      <c r="K2605" s="1" t="s">
        <v>910</v>
      </c>
      <c r="L2605" s="1" t="s">
        <v>12807</v>
      </c>
      <c r="M2605" s="1" t="s">
        <v>9336</v>
      </c>
      <c r="N2605" s="2" t="str">
        <f>VLOOKUP(Schedule[[#This Row],[船期]],week!A:D,4,0)</f>
        <v>202606</v>
      </c>
      <c r="O2605" s="1">
        <f>_xlfn.IFNA(VLOOKUP(Schedule[[#This Row],[船名]],Vessel!$A:$G,2,0),"")</f>
        <v>8819</v>
      </c>
      <c r="P2605" s="1" t="str">
        <f>_xlfn.IFNA(VLOOKUP(Schedule[[#This Row],[船名]],Vessel!$A:$G,3,0),"")</f>
        <v>cc/v</v>
      </c>
      <c r="Q2605" s="1">
        <f>_xlfn.IFNA(VLOOKUP(Schedule[[#This Row],[船名]],Vessel!$A:$G,4,0),"")</f>
        <v>2015</v>
      </c>
      <c r="R2605" s="1" t="str">
        <f>_xlfn.IFNA(VLOOKUP(Schedule[[#This Row],[船名]],Vessel!$A:$G,5,0),"")</f>
        <v>PRT</v>
      </c>
      <c r="S2605" s="1" t="str">
        <f>_xlfn.IFNA(VLOOKUP(Schedule[[#This Row],[船名]],Vessel!$A:$G,6,0),"")</f>
        <v>T</v>
      </c>
      <c r="T2605" s="1" t="str">
        <f>_xlfn.IFNA(VLOOKUP(Schedule[[#This Row],[船名]],Vessel!$A:$G,7,0),"")</f>
        <v>MSC</v>
      </c>
      <c r="U2605" s="1" t="str">
        <f>VLOOKUP(Schedule[[#This Row],[航线ID]],'Rotation'!D:I,6,0)</f>
        <v>宁波(NINGBO)[2天] → 上海(SHANGHAI)[4天] → 青岛(QINGDAO)[3天] → 釜山新港(BUSAN NEW PORT)[17天]→拉萨罗卡德纳斯(LAZARO CARDENAS)[3天] → 墨西哥曼萨尼约(MANZANILLO)[4天] → 恩塞纳达(ENSENADA)[23天] → 宁波(NINGBO)</v>
      </c>
    </row>
    <row r="2606" spans="1:21" x14ac:dyDescent="0.4">
      <c r="A2606" s="1" t="s">
        <v>15694</v>
      </c>
      <c r="B2606" s="1" t="s">
        <v>15786</v>
      </c>
      <c r="C2606" s="1" t="s">
        <v>918</v>
      </c>
      <c r="D2606" s="1" t="s">
        <v>12836</v>
      </c>
      <c r="E2606" s="1" t="s">
        <v>12811</v>
      </c>
      <c r="F2606" s="1" t="s">
        <v>917</v>
      </c>
      <c r="G2606" s="1" t="s">
        <v>12853</v>
      </c>
      <c r="H2606" s="1" t="s">
        <v>16904</v>
      </c>
      <c r="I2606" s="2">
        <v>46068</v>
      </c>
      <c r="J2606" s="1" t="s">
        <v>12809</v>
      </c>
      <c r="K2606" s="1" t="s">
        <v>910</v>
      </c>
      <c r="L2606" s="1" t="s">
        <v>12807</v>
      </c>
      <c r="M2606" s="1" t="s">
        <v>9607</v>
      </c>
      <c r="N2606" s="2" t="str">
        <f>VLOOKUP(Schedule[[#This Row],[船期]],week!A:D,4,0)</f>
        <v>202607</v>
      </c>
      <c r="O2606" s="1">
        <f>_xlfn.IFNA(VLOOKUP(Schedule[[#This Row],[船名]],Vessel!$A:$G,2,0),"")</f>
        <v>4699</v>
      </c>
      <c r="P2606" s="1" t="str">
        <f>_xlfn.IFNA(VLOOKUP(Schedule[[#This Row],[船名]],Vessel!$A:$G,3,0),"")</f>
        <v>cc/w</v>
      </c>
      <c r="Q2606" s="1">
        <f>_xlfn.IFNA(VLOOKUP(Schedule[[#This Row],[船名]],Vessel!$A:$G,4,0),"")</f>
        <v>2015</v>
      </c>
      <c r="R2606" s="1" t="str">
        <f>_xlfn.IFNA(VLOOKUP(Schedule[[#This Row],[船名]],Vessel!$A:$G,5,0),"")</f>
        <v>PRT</v>
      </c>
      <c r="S2606" s="1" t="str">
        <f>_xlfn.IFNA(VLOOKUP(Schedule[[#This Row],[船名]],Vessel!$A:$G,6,0),"")</f>
        <v>O</v>
      </c>
      <c r="T2606" s="1" t="str">
        <f>_xlfn.IFNA(VLOOKUP(Schedule[[#This Row],[船名]],Vessel!$A:$G,7,0),"")</f>
        <v>MSC</v>
      </c>
      <c r="U2606" s="1" t="str">
        <f>VLOOKUP(Schedule[[#This Row],[航线ID]],'Rotation'!D:I,6,0)</f>
        <v>宁波(NINGBO)[2天] → 上海(SHANGHAI)[4天] → 青岛(QINGDAO)[3天] → 釜山新港(BUSAN NEW PORT)[17天]→拉萨罗卡德纳斯(LAZARO CARDENAS)[3天] → 墨西哥曼萨尼约(MANZANILLO)[4天] → 恩塞纳达(ENSENADA)[23天] → 宁波(NINGBO)</v>
      </c>
    </row>
    <row r="2607" spans="1:21" x14ac:dyDescent="0.4">
      <c r="A2607" s="1" t="s">
        <v>15694</v>
      </c>
      <c r="B2607" s="1" t="s">
        <v>15786</v>
      </c>
      <c r="C2607" s="1" t="s">
        <v>918</v>
      </c>
      <c r="D2607" s="1" t="s">
        <v>12836</v>
      </c>
      <c r="E2607" s="1" t="s">
        <v>12811</v>
      </c>
      <c r="F2607" s="1" t="s">
        <v>917</v>
      </c>
      <c r="G2607" s="1" t="s">
        <v>12853</v>
      </c>
      <c r="H2607" s="1" t="s">
        <v>15301</v>
      </c>
      <c r="I2607" s="2">
        <v>46033</v>
      </c>
      <c r="J2607" s="1" t="s">
        <v>12809</v>
      </c>
      <c r="K2607" s="1" t="s">
        <v>910</v>
      </c>
      <c r="L2607" s="1" t="s">
        <v>12807</v>
      </c>
      <c r="M2607" s="1" t="s">
        <v>6096</v>
      </c>
      <c r="N2607" s="2" t="str">
        <f>VLOOKUP(Schedule[[#This Row],[船期]],week!A:D,4,0)</f>
        <v>202602</v>
      </c>
      <c r="O2607" s="1">
        <f>_xlfn.IFNA(VLOOKUP(Schedule[[#This Row],[船名]],Vessel!$A:$G,2,0),"")</f>
        <v>5089</v>
      </c>
      <c r="P2607" s="1" t="str">
        <f>_xlfn.IFNA(VLOOKUP(Schedule[[#This Row],[船名]],Vessel!$A:$G,3,0),"")</f>
        <v>cc</v>
      </c>
      <c r="Q2607" s="1">
        <f>_xlfn.IFNA(VLOOKUP(Schedule[[#This Row],[船名]],Vessel!$A:$G,4,0),"")</f>
        <v>2006</v>
      </c>
      <c r="R2607" s="1" t="str">
        <f>_xlfn.IFNA(VLOOKUP(Schedule[[#This Row],[船名]],Vessel!$A:$G,5,0),"")</f>
        <v>LBR</v>
      </c>
      <c r="S2607" s="1" t="str">
        <f>_xlfn.IFNA(VLOOKUP(Schedule[[#This Row],[船名]],Vessel!$A:$G,6,0),"")</f>
        <v>O</v>
      </c>
      <c r="T2607" s="1" t="str">
        <f>_xlfn.IFNA(VLOOKUP(Schedule[[#This Row],[船名]],Vessel!$A:$G,7,0),"")</f>
        <v>MSC</v>
      </c>
      <c r="U2607" s="1" t="str">
        <f>VLOOKUP(Schedule[[#This Row],[航线ID]],'Rotation'!D:I,6,0)</f>
        <v>宁波(NINGBO)[2天] → 上海(SHANGHAI)[4天] → 青岛(QINGDAO)[3天] → 釜山新港(BUSAN NEW PORT)[17天]→拉萨罗卡德纳斯(LAZARO CARDENAS)[3天] → 墨西哥曼萨尼约(MANZANILLO)[4天] → 恩塞纳达(ENSENADA)[23天] → 宁波(NINGBO)</v>
      </c>
    </row>
    <row r="2608" spans="1:21" x14ac:dyDescent="0.4">
      <c r="A2608" s="1" t="s">
        <v>15694</v>
      </c>
      <c r="B2608" s="1" t="s">
        <v>15786</v>
      </c>
      <c r="C2608" s="1" t="s">
        <v>918</v>
      </c>
      <c r="D2608" s="1" t="s">
        <v>12836</v>
      </c>
      <c r="E2608" s="1" t="s">
        <v>12811</v>
      </c>
      <c r="F2608" s="1" t="s">
        <v>917</v>
      </c>
      <c r="G2608" s="1" t="s">
        <v>12853</v>
      </c>
      <c r="H2608" s="1" t="s">
        <v>15302</v>
      </c>
      <c r="I2608" s="2">
        <v>46012</v>
      </c>
      <c r="J2608" s="1" t="s">
        <v>12809</v>
      </c>
      <c r="K2608" s="1" t="s">
        <v>910</v>
      </c>
      <c r="L2608" s="1" t="s">
        <v>12811</v>
      </c>
      <c r="M2608" s="1" t="s">
        <v>919</v>
      </c>
      <c r="N2608" s="2" t="str">
        <f>VLOOKUP(Schedule[[#This Row],[船期]],week!A:D,4,0)</f>
        <v>202552</v>
      </c>
      <c r="O2608" s="1">
        <f>_xlfn.IFNA(VLOOKUP(Schedule[[#This Row],[船名]],Vessel!$A:$G,2,0),"")</f>
        <v>5770</v>
      </c>
      <c r="P2608" s="1" t="str">
        <f>_xlfn.IFNA(VLOOKUP(Schedule[[#This Row],[船名]],Vessel!$A:$G,3,0),"")</f>
        <v>cc/l</v>
      </c>
      <c r="Q2608" s="1">
        <f>_xlfn.IFNA(VLOOKUP(Schedule[[#This Row],[船名]],Vessel!$A:$G,4,0),"")</f>
        <v>2002</v>
      </c>
      <c r="R2608" s="1" t="str">
        <f>_xlfn.IFNA(VLOOKUP(Schedule[[#This Row],[船名]],Vessel!$A:$G,5,0),"")</f>
        <v>LBR</v>
      </c>
      <c r="S2608" s="1" t="str">
        <f>_xlfn.IFNA(VLOOKUP(Schedule[[#This Row],[船名]],Vessel!$A:$G,6,0),"")</f>
        <v>O</v>
      </c>
      <c r="T2608" s="1" t="str">
        <f>_xlfn.IFNA(VLOOKUP(Schedule[[#This Row],[船名]],Vessel!$A:$G,7,0),"")</f>
        <v>MSC</v>
      </c>
      <c r="U2608" s="1" t="str">
        <f>VLOOKUP(Schedule[[#This Row],[航线ID]],'Rotation'!D:I,6,0)</f>
        <v>宁波(NINGBO)[2天] → 上海(SHANGHAI)[4天] → 青岛(QINGDAO)[3天] → 釜山新港(BUSAN NEW PORT)[17天]→拉萨罗卡德纳斯(LAZARO CARDENAS)[3天] → 墨西哥曼萨尼约(MANZANILLO)[4天] → 恩塞纳达(ENSENADA)[23天] → 宁波(NINGBO)</v>
      </c>
    </row>
    <row r="2609" spans="1:21" x14ac:dyDescent="0.4">
      <c r="A2609" s="1" t="s">
        <v>15694</v>
      </c>
      <c r="B2609" s="1" t="s">
        <v>15786</v>
      </c>
      <c r="C2609" s="1" t="s">
        <v>918</v>
      </c>
      <c r="D2609" s="1" t="s">
        <v>12836</v>
      </c>
      <c r="E2609" s="1" t="s">
        <v>12811</v>
      </c>
      <c r="F2609" s="1" t="s">
        <v>917</v>
      </c>
      <c r="G2609" s="1" t="s">
        <v>12853</v>
      </c>
      <c r="H2609" s="1" t="s">
        <v>15303</v>
      </c>
      <c r="I2609" s="2">
        <v>45991</v>
      </c>
      <c r="J2609" s="1" t="s">
        <v>12809</v>
      </c>
      <c r="K2609" s="1" t="s">
        <v>910</v>
      </c>
      <c r="L2609" s="1" t="s">
        <v>12818</v>
      </c>
      <c r="M2609" s="1" t="s">
        <v>920</v>
      </c>
      <c r="N2609" s="2" t="str">
        <f>VLOOKUP(Schedule[[#This Row],[船期]],week!A:D,4,0)</f>
        <v>202549</v>
      </c>
      <c r="O2609" s="1">
        <f>_xlfn.IFNA(VLOOKUP(Schedule[[#This Row],[船名]],Vessel!$A:$G,2,0),"")</f>
        <v>6644</v>
      </c>
      <c r="P2609" s="1" t="str">
        <f>_xlfn.IFNA(VLOOKUP(Schedule[[#This Row],[船名]],Vessel!$A:$G,3,0),"")</f>
        <v>cc/l</v>
      </c>
      <c r="Q2609" s="1">
        <f>_xlfn.IFNA(VLOOKUP(Schedule[[#This Row],[船名]],Vessel!$A:$G,4,0),"")</f>
        <v>2003</v>
      </c>
      <c r="R2609" s="1" t="str">
        <f>_xlfn.IFNA(VLOOKUP(Schedule[[#This Row],[船名]],Vessel!$A:$G,5,0),"")</f>
        <v>LBR</v>
      </c>
      <c r="S2609" s="1" t="str">
        <f>_xlfn.IFNA(VLOOKUP(Schedule[[#This Row],[船名]],Vessel!$A:$G,6,0),"")</f>
        <v>O</v>
      </c>
      <c r="T2609" s="1" t="str">
        <f>_xlfn.IFNA(VLOOKUP(Schedule[[#This Row],[船名]],Vessel!$A:$G,7,0),"")</f>
        <v>MSC</v>
      </c>
      <c r="U2609" s="1" t="str">
        <f>VLOOKUP(Schedule[[#This Row],[航线ID]],'Rotation'!D:I,6,0)</f>
        <v>宁波(NINGBO)[2天] → 上海(SHANGHAI)[4天] → 青岛(QINGDAO)[3天] → 釜山新港(BUSAN NEW PORT)[17天]→拉萨罗卡德纳斯(LAZARO CARDENAS)[3天] → 墨西哥曼萨尼约(MANZANILLO)[4天] → 恩塞纳达(ENSENADA)[23天] → 宁波(NINGBO)</v>
      </c>
    </row>
    <row r="2610" spans="1:21" x14ac:dyDescent="0.4">
      <c r="A2610" s="1" t="s">
        <v>15694</v>
      </c>
      <c r="B2610" s="1" t="s">
        <v>15786</v>
      </c>
      <c r="C2610" s="1" t="s">
        <v>918</v>
      </c>
      <c r="D2610" s="1" t="s">
        <v>12836</v>
      </c>
      <c r="E2610" s="1" t="s">
        <v>12811</v>
      </c>
      <c r="F2610" s="1" t="s">
        <v>917</v>
      </c>
      <c r="G2610" s="1" t="s">
        <v>12853</v>
      </c>
      <c r="H2610" s="1" t="s">
        <v>15304</v>
      </c>
      <c r="I2610" s="2">
        <v>45961</v>
      </c>
      <c r="J2610" s="1" t="s">
        <v>12809</v>
      </c>
      <c r="K2610" s="1" t="s">
        <v>910</v>
      </c>
      <c r="L2610" s="1" t="s">
        <v>12810</v>
      </c>
      <c r="M2610" s="1" t="s">
        <v>919</v>
      </c>
      <c r="N2610" s="2" t="str">
        <f>VLOOKUP(Schedule[[#This Row],[船期]],week!A:D,4,0)</f>
        <v>202544</v>
      </c>
      <c r="O2610" s="1">
        <f>_xlfn.IFNA(VLOOKUP(Schedule[[#This Row],[船名]],Vessel!$A:$G,2,0),"")</f>
        <v>5770</v>
      </c>
      <c r="P2610" s="1" t="str">
        <f>_xlfn.IFNA(VLOOKUP(Schedule[[#This Row],[船名]],Vessel!$A:$G,3,0),"")</f>
        <v>cc/l</v>
      </c>
      <c r="Q2610" s="1">
        <f>_xlfn.IFNA(VLOOKUP(Schedule[[#This Row],[船名]],Vessel!$A:$G,4,0),"")</f>
        <v>2002</v>
      </c>
      <c r="R2610" s="1" t="str">
        <f>_xlfn.IFNA(VLOOKUP(Schedule[[#This Row],[船名]],Vessel!$A:$G,5,0),"")</f>
        <v>LBR</v>
      </c>
      <c r="S2610" s="1" t="str">
        <f>_xlfn.IFNA(VLOOKUP(Schedule[[#This Row],[船名]],Vessel!$A:$G,6,0),"")</f>
        <v>O</v>
      </c>
      <c r="T2610" s="1" t="str">
        <f>_xlfn.IFNA(VLOOKUP(Schedule[[#This Row],[船名]],Vessel!$A:$G,7,0),"")</f>
        <v>MSC</v>
      </c>
      <c r="U2610" s="1" t="str">
        <f>VLOOKUP(Schedule[[#This Row],[航线ID]],'Rotation'!D:I,6,0)</f>
        <v>宁波(NINGBO)[2天] → 上海(SHANGHAI)[4天] → 青岛(QINGDAO)[3天] → 釜山新港(BUSAN NEW PORT)[17天]→拉萨罗卡德纳斯(LAZARO CARDENAS)[3天] → 墨西哥曼萨尼约(MANZANILLO)[4天] → 恩塞纳达(ENSENADA)[23天] → 宁波(NINGBO)</v>
      </c>
    </row>
    <row r="2611" spans="1:21" x14ac:dyDescent="0.4">
      <c r="A2611" s="1" t="s">
        <v>15694</v>
      </c>
      <c r="B2611" s="1" t="s">
        <v>15786</v>
      </c>
      <c r="C2611" s="1" t="s">
        <v>913</v>
      </c>
      <c r="D2611" s="1" t="s">
        <v>12836</v>
      </c>
      <c r="E2611" s="1" t="s">
        <v>12810</v>
      </c>
      <c r="F2611" s="1" t="s">
        <v>912</v>
      </c>
      <c r="G2611" s="1" t="s">
        <v>12871</v>
      </c>
      <c r="H2611" s="1" t="s">
        <v>12944</v>
      </c>
      <c r="I2611" s="2">
        <v>46038</v>
      </c>
      <c r="J2611" s="1" t="s">
        <v>12819</v>
      </c>
      <c r="K2611" s="1" t="s">
        <v>910</v>
      </c>
      <c r="L2611" s="1" t="s">
        <v>12825</v>
      </c>
      <c r="M2611" s="1" t="s">
        <v>914</v>
      </c>
      <c r="N2611" s="2" t="str">
        <f>VLOOKUP(Schedule[[#This Row],[船期]],week!A:D,4,0)</f>
        <v>202602</v>
      </c>
      <c r="O2611" s="1">
        <f>_xlfn.IFNA(VLOOKUP(Schedule[[#This Row],[船名]],Vessel!$A:$G,2,0),"")</f>
        <v>4250</v>
      </c>
      <c r="P2611" s="1" t="str">
        <f>_xlfn.IFNA(VLOOKUP(Schedule[[#This Row],[船名]],Vessel!$A:$G,3,0),"")</f>
        <v>cc</v>
      </c>
      <c r="Q2611" s="1">
        <f>_xlfn.IFNA(VLOOKUP(Schedule[[#This Row],[船名]],Vessel!$A:$G,4,0),"")</f>
        <v>2007</v>
      </c>
      <c r="R2611" s="1" t="str">
        <f>_xlfn.IFNA(VLOOKUP(Schedule[[#This Row],[船名]],Vessel!$A:$G,5,0),"")</f>
        <v>MHL</v>
      </c>
      <c r="S2611" s="1" t="str">
        <f>_xlfn.IFNA(VLOOKUP(Schedule[[#This Row],[船名]],Vessel!$A:$G,6,0),"")</f>
        <v>T</v>
      </c>
      <c r="T2611" s="1" t="str">
        <f>_xlfn.IFNA(VLOOKUP(Schedule[[#This Row],[船名]],Vessel!$A:$G,7,0),"")</f>
        <v>OOCL</v>
      </c>
      <c r="U2611" s="1" t="str">
        <f>VLOOKUP(Schedule[[#This Row],[航线ID]],'Rotation'!D:I,6,0)</f>
        <v>上海(SHANGHAI)[3天] → 青岛(QINGDAO)[16天] → 恩塞纳达(ENSENADA)[5天] → 墨西哥曼萨尼约(MANZANILLO)[5天]→恩塞纳达(ENSENADA)[16天] → 横滨(YOKOHAMA)[4天] → 上海(SHANGHAI)</v>
      </c>
    </row>
    <row r="2612" spans="1:21" x14ac:dyDescent="0.4">
      <c r="A2612" s="1" t="s">
        <v>15694</v>
      </c>
      <c r="B2612" s="1" t="s">
        <v>15786</v>
      </c>
      <c r="C2612" s="1" t="s">
        <v>913</v>
      </c>
      <c r="D2612" s="1" t="s">
        <v>12836</v>
      </c>
      <c r="E2612" s="1" t="s">
        <v>12810</v>
      </c>
      <c r="F2612" s="1" t="s">
        <v>912</v>
      </c>
      <c r="G2612" s="1" t="s">
        <v>12871</v>
      </c>
      <c r="H2612" s="1" t="s">
        <v>13508</v>
      </c>
      <c r="I2612" s="2">
        <v>46043</v>
      </c>
      <c r="J2612" s="1" t="s">
        <v>12819</v>
      </c>
      <c r="K2612" s="1" t="s">
        <v>910</v>
      </c>
      <c r="L2612" s="1" t="s">
        <v>12838</v>
      </c>
      <c r="M2612" s="1" t="s">
        <v>909</v>
      </c>
      <c r="N2612" s="2" t="str">
        <f>VLOOKUP(Schedule[[#This Row],[船期]],week!A:D,4,0)</f>
        <v>202603</v>
      </c>
      <c r="O2612" s="1">
        <f>_xlfn.IFNA(VLOOKUP(Schedule[[#This Row],[船名]],Vessel!$A:$G,2,0),"")</f>
        <v>4253</v>
      </c>
      <c r="P2612" s="1" t="str">
        <f>_xlfn.IFNA(VLOOKUP(Schedule[[#This Row],[船名]],Vessel!$A:$G,3,0),"")</f>
        <v>cc</v>
      </c>
      <c r="Q2612" s="1">
        <f>_xlfn.IFNA(VLOOKUP(Schedule[[#This Row],[船名]],Vessel!$A:$G,4,0),"")</f>
        <v>2013</v>
      </c>
      <c r="R2612" s="1" t="str">
        <f>_xlfn.IFNA(VLOOKUP(Schedule[[#This Row],[船名]],Vessel!$A:$G,5,0),"")</f>
        <v>HKG</v>
      </c>
      <c r="S2612" s="1" t="str">
        <f>_xlfn.IFNA(VLOOKUP(Schedule[[#This Row],[船名]],Vessel!$A:$G,6,0),"")</f>
        <v>O</v>
      </c>
      <c r="T2612" s="1" t="str">
        <f>_xlfn.IFNA(VLOOKUP(Schedule[[#This Row],[船名]],Vessel!$A:$G,7,0),"")</f>
        <v>COSCO SHIPPING Lines</v>
      </c>
      <c r="U2612" s="1" t="str">
        <f>VLOOKUP(Schedule[[#This Row],[航线ID]],'Rotation'!D:I,6,0)</f>
        <v>上海(SHANGHAI)[3天] → 青岛(QINGDAO)[16天] → 恩塞纳达(ENSENADA)[5天] → 墨西哥曼萨尼约(MANZANILLO)[5天]→恩塞纳达(ENSENADA)[16天] → 横滨(YOKOHAMA)[4天] → 上海(SHANGHAI)</v>
      </c>
    </row>
    <row r="2613" spans="1:21" x14ac:dyDescent="0.4">
      <c r="A2613" s="1" t="s">
        <v>15694</v>
      </c>
      <c r="B2613" s="1" t="s">
        <v>15786</v>
      </c>
      <c r="C2613" s="1" t="s">
        <v>913</v>
      </c>
      <c r="D2613" s="1" t="s">
        <v>12836</v>
      </c>
      <c r="E2613" s="1" t="s">
        <v>12810</v>
      </c>
      <c r="F2613" s="1" t="s">
        <v>912</v>
      </c>
      <c r="G2613" s="1" t="s">
        <v>12871</v>
      </c>
      <c r="H2613" s="1" t="s">
        <v>16614</v>
      </c>
      <c r="I2613" s="2">
        <v>46082</v>
      </c>
      <c r="J2613" s="1" t="s">
        <v>12819</v>
      </c>
      <c r="K2613" s="1" t="s">
        <v>910</v>
      </c>
      <c r="L2613" s="1" t="s">
        <v>12810</v>
      </c>
      <c r="M2613" s="1" t="s">
        <v>914</v>
      </c>
      <c r="N2613" s="2" t="str">
        <f>VLOOKUP(Schedule[[#This Row],[船期]],week!A:D,4,0)</f>
        <v>202609</v>
      </c>
      <c r="O2613" s="1">
        <f>_xlfn.IFNA(VLOOKUP(Schedule[[#This Row],[船名]],Vessel!$A:$G,2,0),"")</f>
        <v>4250</v>
      </c>
      <c r="P2613" s="1" t="str">
        <f>_xlfn.IFNA(VLOOKUP(Schedule[[#This Row],[船名]],Vessel!$A:$G,3,0),"")</f>
        <v>cc</v>
      </c>
      <c r="Q2613" s="1">
        <f>_xlfn.IFNA(VLOOKUP(Schedule[[#This Row],[船名]],Vessel!$A:$G,4,0),"")</f>
        <v>2007</v>
      </c>
      <c r="R2613" s="1" t="str">
        <f>_xlfn.IFNA(VLOOKUP(Schedule[[#This Row],[船名]],Vessel!$A:$G,5,0),"")</f>
        <v>MHL</v>
      </c>
      <c r="S2613" s="1" t="str">
        <f>_xlfn.IFNA(VLOOKUP(Schedule[[#This Row],[船名]],Vessel!$A:$G,6,0),"")</f>
        <v>T</v>
      </c>
      <c r="T2613" s="1" t="str">
        <f>_xlfn.IFNA(VLOOKUP(Schedule[[#This Row],[船名]],Vessel!$A:$G,7,0),"")</f>
        <v>OOCL</v>
      </c>
      <c r="U2613" s="1" t="str">
        <f>VLOOKUP(Schedule[[#This Row],[航线ID]],'Rotation'!D:I,6,0)</f>
        <v>上海(SHANGHAI)[3天] → 青岛(QINGDAO)[16天] → 恩塞纳达(ENSENADA)[5天] → 墨西哥曼萨尼约(MANZANILLO)[5天]→恩塞纳达(ENSENADA)[16天] → 横滨(YOKOHAMA)[4天] → 上海(SHANGHAI)</v>
      </c>
    </row>
    <row r="2614" spans="1:21" x14ac:dyDescent="0.4">
      <c r="A2614" s="1" t="s">
        <v>15694</v>
      </c>
      <c r="B2614" s="1" t="s">
        <v>15786</v>
      </c>
      <c r="C2614" s="1" t="s">
        <v>913</v>
      </c>
      <c r="D2614" s="1" t="s">
        <v>12836</v>
      </c>
      <c r="E2614" s="1" t="s">
        <v>12810</v>
      </c>
      <c r="F2614" s="1" t="s">
        <v>912</v>
      </c>
      <c r="G2614" s="1" t="s">
        <v>12871</v>
      </c>
      <c r="H2614" s="1" t="s">
        <v>911</v>
      </c>
      <c r="I2614" s="2">
        <v>45994</v>
      </c>
      <c r="J2614" s="1" t="s">
        <v>12809</v>
      </c>
      <c r="K2614" s="1" t="s">
        <v>910</v>
      </c>
      <c r="L2614" s="1" t="s">
        <v>12810</v>
      </c>
      <c r="M2614" s="1" t="s">
        <v>909</v>
      </c>
      <c r="N2614" s="2" t="str">
        <f>VLOOKUP(Schedule[[#This Row],[船期]],week!A:D,4,0)</f>
        <v>202549</v>
      </c>
      <c r="O2614" s="1">
        <f>_xlfn.IFNA(VLOOKUP(Schedule[[#This Row],[船名]],Vessel!$A:$G,2,0),"")</f>
        <v>4253</v>
      </c>
      <c r="P2614" s="1" t="str">
        <f>_xlfn.IFNA(VLOOKUP(Schedule[[#This Row],[船名]],Vessel!$A:$G,3,0),"")</f>
        <v>cc</v>
      </c>
      <c r="Q2614" s="1">
        <f>_xlfn.IFNA(VLOOKUP(Schedule[[#This Row],[船名]],Vessel!$A:$G,4,0),"")</f>
        <v>2013</v>
      </c>
      <c r="R2614" s="1" t="str">
        <f>_xlfn.IFNA(VLOOKUP(Schedule[[#This Row],[船名]],Vessel!$A:$G,5,0),"")</f>
        <v>HKG</v>
      </c>
      <c r="S2614" s="1" t="str">
        <f>_xlfn.IFNA(VLOOKUP(Schedule[[#This Row],[船名]],Vessel!$A:$G,6,0),"")</f>
        <v>O</v>
      </c>
      <c r="T2614" s="1" t="str">
        <f>_xlfn.IFNA(VLOOKUP(Schedule[[#This Row],[船名]],Vessel!$A:$G,7,0),"")</f>
        <v>COSCO SHIPPING Lines</v>
      </c>
      <c r="U2614" s="1" t="str">
        <f>VLOOKUP(Schedule[[#This Row],[航线ID]],'Rotation'!D:I,6,0)</f>
        <v>上海(SHANGHAI)[3天] → 青岛(QINGDAO)[16天] → 恩塞纳达(ENSENADA)[5天] → 墨西哥曼萨尼约(MANZANILLO)[5天]→恩塞纳达(ENSENADA)[16天] → 横滨(YOKOHAMA)[4天] → 上海(SHANGHAI)</v>
      </c>
    </row>
    <row r="2615" spans="1:21" x14ac:dyDescent="0.4">
      <c r="A2615" s="1" t="s">
        <v>15694</v>
      </c>
      <c r="B2615" s="1" t="s">
        <v>15786</v>
      </c>
      <c r="C2615" s="1" t="s">
        <v>913</v>
      </c>
      <c r="D2615" s="1" t="s">
        <v>12836</v>
      </c>
      <c r="E2615" s="1" t="s">
        <v>12810</v>
      </c>
      <c r="F2615" s="1" t="s">
        <v>912</v>
      </c>
      <c r="G2615" s="1" t="s">
        <v>12871</v>
      </c>
      <c r="H2615" s="1" t="s">
        <v>13910</v>
      </c>
      <c r="I2615" s="2">
        <v>45983</v>
      </c>
      <c r="J2615" s="1" t="s">
        <v>12809</v>
      </c>
      <c r="K2615" s="1" t="s">
        <v>910</v>
      </c>
      <c r="L2615" s="1" t="s">
        <v>12811</v>
      </c>
      <c r="M2615" s="1" t="s">
        <v>914</v>
      </c>
      <c r="N2615" s="2" t="str">
        <f>VLOOKUP(Schedule[[#This Row],[船期]],week!A:D,4,0)</f>
        <v>202547</v>
      </c>
      <c r="O2615" s="1">
        <f>_xlfn.IFNA(VLOOKUP(Schedule[[#This Row],[船名]],Vessel!$A:$G,2,0),"")</f>
        <v>4250</v>
      </c>
      <c r="P2615" s="1" t="str">
        <f>_xlfn.IFNA(VLOOKUP(Schedule[[#This Row],[船名]],Vessel!$A:$G,3,0),"")</f>
        <v>cc</v>
      </c>
      <c r="Q2615" s="1">
        <f>_xlfn.IFNA(VLOOKUP(Schedule[[#This Row],[船名]],Vessel!$A:$G,4,0),"")</f>
        <v>2007</v>
      </c>
      <c r="R2615" s="1" t="str">
        <f>_xlfn.IFNA(VLOOKUP(Schedule[[#This Row],[船名]],Vessel!$A:$G,5,0),"")</f>
        <v>MHL</v>
      </c>
      <c r="S2615" s="1" t="str">
        <f>_xlfn.IFNA(VLOOKUP(Schedule[[#This Row],[船名]],Vessel!$A:$G,6,0),"")</f>
        <v>T</v>
      </c>
      <c r="T2615" s="1" t="str">
        <f>_xlfn.IFNA(VLOOKUP(Schedule[[#This Row],[船名]],Vessel!$A:$G,7,0),"")</f>
        <v>OOCL</v>
      </c>
      <c r="U2615" s="1" t="str">
        <f>VLOOKUP(Schedule[[#This Row],[航线ID]],'Rotation'!D:I,6,0)</f>
        <v>上海(SHANGHAI)[3天] → 青岛(QINGDAO)[16天] → 恩塞纳达(ENSENADA)[5天] → 墨西哥曼萨尼约(MANZANILLO)[5天]→恩塞纳达(ENSENADA)[16天] → 横滨(YOKOHAMA)[4天] → 上海(SHANGHAI)</v>
      </c>
    </row>
    <row r="2616" spans="1:21" x14ac:dyDescent="0.4">
      <c r="A2616" s="1" t="s">
        <v>15694</v>
      </c>
      <c r="B2616" s="1" t="s">
        <v>15786</v>
      </c>
      <c r="C2616" s="1" t="s">
        <v>761</v>
      </c>
      <c r="D2616" s="1" t="s">
        <v>12836</v>
      </c>
      <c r="E2616" s="1" t="s">
        <v>12807</v>
      </c>
      <c r="F2616" s="1" t="s">
        <v>760</v>
      </c>
      <c r="G2616" s="1" t="s">
        <v>12866</v>
      </c>
      <c r="H2616" s="1" t="s">
        <v>13509</v>
      </c>
      <c r="I2616" s="2">
        <v>46040</v>
      </c>
      <c r="J2616" s="1" t="s">
        <v>12809</v>
      </c>
      <c r="K2616" s="1" t="s">
        <v>221</v>
      </c>
      <c r="L2616" s="1" t="s">
        <v>12830</v>
      </c>
      <c r="M2616" s="1" t="s">
        <v>771</v>
      </c>
      <c r="N2616" s="2" t="str">
        <f>VLOOKUP(Schedule[[#This Row],[船期]],week!A:D,4,0)</f>
        <v>202603</v>
      </c>
      <c r="O2616" s="1">
        <f>_xlfn.IFNA(VLOOKUP(Schedule[[#This Row],[船名]],Vessel!$A:$G,2,0),"")</f>
        <v>12846</v>
      </c>
      <c r="P2616" s="1" t="str">
        <f>_xlfn.IFNA(VLOOKUP(Schedule[[#This Row],[船名]],Vessel!$A:$G,3,0),"")</f>
        <v>cc/u</v>
      </c>
      <c r="Q2616" s="1">
        <f>_xlfn.IFNA(VLOOKUP(Schedule[[#This Row],[船名]],Vessel!$A:$G,4,0),"")</f>
        <v>2024</v>
      </c>
      <c r="R2616" s="1" t="str">
        <f>_xlfn.IFNA(VLOOKUP(Schedule[[#This Row],[船名]],Vessel!$A:$G,5,0),"")</f>
        <v>SGP</v>
      </c>
      <c r="S2616" s="1" t="str">
        <f>_xlfn.IFNA(VLOOKUP(Schedule[[#This Row],[船名]],Vessel!$A:$G,6,0),"")</f>
        <v>T</v>
      </c>
      <c r="T2616" s="1" t="str">
        <f>_xlfn.IFNA(VLOOKUP(Schedule[[#This Row],[船名]],Vessel!$A:$G,7,0),"")</f>
        <v>Maersk A/S</v>
      </c>
      <c r="U2616" s="1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2617" spans="1:21" x14ac:dyDescent="0.4">
      <c r="A2617" s="1" t="s">
        <v>15694</v>
      </c>
      <c r="B2617" s="1" t="s">
        <v>15786</v>
      </c>
      <c r="C2617" s="1" t="s">
        <v>761</v>
      </c>
      <c r="D2617" s="1" t="s">
        <v>12836</v>
      </c>
      <c r="E2617" s="1" t="s">
        <v>12807</v>
      </c>
      <c r="F2617" s="1" t="s">
        <v>760</v>
      </c>
      <c r="G2617" s="1" t="s">
        <v>12866</v>
      </c>
      <c r="H2617" s="1" t="s">
        <v>13582</v>
      </c>
      <c r="I2617" s="2">
        <v>46047</v>
      </c>
      <c r="J2617" s="1" t="s">
        <v>12809</v>
      </c>
      <c r="K2617" s="1" t="s">
        <v>221</v>
      </c>
      <c r="L2617" s="1" t="s">
        <v>12830</v>
      </c>
      <c r="M2617" s="1" t="s">
        <v>770</v>
      </c>
      <c r="N2617" s="2" t="str">
        <f>VLOOKUP(Schedule[[#This Row],[船期]],week!A:D,4,0)</f>
        <v>202604</v>
      </c>
      <c r="O2617" s="1">
        <f>_xlfn.IFNA(VLOOKUP(Schedule[[#This Row],[船名]],Vessel!$A:$G,2,0),"")</f>
        <v>13102</v>
      </c>
      <c r="P2617" s="1" t="str">
        <f>_xlfn.IFNA(VLOOKUP(Schedule[[#This Row],[船名]],Vessel!$A:$G,3,0),"")</f>
        <v>cc/v</v>
      </c>
      <c r="Q2617" s="1">
        <f>_xlfn.IFNA(VLOOKUP(Schedule[[#This Row],[船名]],Vessel!$A:$G,4,0),"")</f>
        <v>2012</v>
      </c>
      <c r="R2617" s="1" t="str">
        <f>_xlfn.IFNA(VLOOKUP(Schedule[[#This Row],[船名]],Vessel!$A:$G,5,0),"")</f>
        <v>SGP</v>
      </c>
      <c r="S2617" s="1" t="str">
        <f>_xlfn.IFNA(VLOOKUP(Schedule[[#This Row],[船名]],Vessel!$A:$G,6,0),"")</f>
        <v>T</v>
      </c>
      <c r="T2617" s="1" t="str">
        <f>_xlfn.IFNA(VLOOKUP(Schedule[[#This Row],[船名]],Vessel!$A:$G,7,0),"")</f>
        <v>Maersk A/S</v>
      </c>
      <c r="U2617" s="1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2618" spans="1:21" x14ac:dyDescent="0.4">
      <c r="A2618" s="1" t="s">
        <v>15694</v>
      </c>
      <c r="B2618" s="1" t="s">
        <v>15786</v>
      </c>
      <c r="C2618" s="1" t="s">
        <v>761</v>
      </c>
      <c r="D2618" s="1" t="s">
        <v>12836</v>
      </c>
      <c r="E2618" s="1" t="s">
        <v>12807</v>
      </c>
      <c r="F2618" s="1" t="s">
        <v>760</v>
      </c>
      <c r="G2618" s="1" t="s">
        <v>12866</v>
      </c>
      <c r="H2618" s="1" t="s">
        <v>14169</v>
      </c>
      <c r="I2618" s="2">
        <v>46053</v>
      </c>
      <c r="J2618" s="1" t="s">
        <v>12809</v>
      </c>
      <c r="K2618" s="1" t="s">
        <v>221</v>
      </c>
      <c r="L2618" s="1" t="s">
        <v>12830</v>
      </c>
      <c r="M2618" s="1" t="s">
        <v>769</v>
      </c>
      <c r="N2618" s="2" t="str">
        <f>VLOOKUP(Schedule[[#This Row],[船期]],week!A:D,4,0)</f>
        <v>202604</v>
      </c>
      <c r="O2618" s="1">
        <f>_xlfn.IFNA(VLOOKUP(Schedule[[#This Row],[船名]],Vessel!$A:$G,2,0),"")</f>
        <v>13102</v>
      </c>
      <c r="P2618" s="1" t="str">
        <f>_xlfn.IFNA(VLOOKUP(Schedule[[#This Row],[船名]],Vessel!$A:$G,3,0),"")</f>
        <v>cc/v</v>
      </c>
      <c r="Q2618" s="1">
        <f>_xlfn.IFNA(VLOOKUP(Schedule[[#This Row],[船名]],Vessel!$A:$G,4,0),"")</f>
        <v>2013</v>
      </c>
      <c r="R2618" s="1" t="str">
        <f>_xlfn.IFNA(VLOOKUP(Schedule[[#This Row],[船名]],Vessel!$A:$G,5,0),"")</f>
        <v>SGP</v>
      </c>
      <c r="S2618" s="1" t="str">
        <f>_xlfn.IFNA(VLOOKUP(Schedule[[#This Row],[船名]],Vessel!$A:$G,6,0),"")</f>
        <v>T</v>
      </c>
      <c r="T2618" s="1" t="str">
        <f>_xlfn.IFNA(VLOOKUP(Schedule[[#This Row],[船名]],Vessel!$A:$G,7,0),"")</f>
        <v>Maersk A/S</v>
      </c>
      <c r="U2618" s="1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2619" spans="1:21" x14ac:dyDescent="0.4">
      <c r="A2619" s="1" t="s">
        <v>15694</v>
      </c>
      <c r="B2619" s="1" t="s">
        <v>15786</v>
      </c>
      <c r="C2619" s="1" t="s">
        <v>761</v>
      </c>
      <c r="D2619" s="1" t="s">
        <v>12836</v>
      </c>
      <c r="E2619" s="1" t="s">
        <v>12807</v>
      </c>
      <c r="F2619" s="1" t="s">
        <v>760</v>
      </c>
      <c r="G2619" s="1" t="s">
        <v>12866</v>
      </c>
      <c r="H2619" s="1" t="s">
        <v>14340</v>
      </c>
      <c r="I2619" s="2">
        <v>46060</v>
      </c>
      <c r="J2619" s="1" t="s">
        <v>12809</v>
      </c>
      <c r="K2619" s="1" t="s">
        <v>221</v>
      </c>
      <c r="L2619" s="1" t="s">
        <v>12830</v>
      </c>
      <c r="M2619" s="1" t="s">
        <v>767</v>
      </c>
      <c r="N2619" s="2" t="str">
        <f>VLOOKUP(Schedule[[#This Row],[船期]],week!A:D,4,0)</f>
        <v>202605</v>
      </c>
      <c r="O2619" s="1">
        <f>_xlfn.IFNA(VLOOKUP(Schedule[[#This Row],[船名]],Vessel!$A:$G,2,0),"")</f>
        <v>13092</v>
      </c>
      <c r="P2619" s="1" t="str">
        <f>_xlfn.IFNA(VLOOKUP(Schedule[[#This Row],[船名]],Vessel!$A:$G,3,0),"")</f>
        <v>cc/v</v>
      </c>
      <c r="Q2619" s="1">
        <f>_xlfn.IFNA(VLOOKUP(Schedule[[#This Row],[船名]],Vessel!$A:$G,4,0),"")</f>
        <v>2012</v>
      </c>
      <c r="R2619" s="1" t="str">
        <f>_xlfn.IFNA(VLOOKUP(Schedule[[#This Row],[船名]],Vessel!$A:$G,5,0),"")</f>
        <v>LBR</v>
      </c>
      <c r="S2619" s="1" t="str">
        <f>_xlfn.IFNA(VLOOKUP(Schedule[[#This Row],[船名]],Vessel!$A:$G,6,0),"")</f>
        <v>T</v>
      </c>
      <c r="T2619" s="1" t="str">
        <f>_xlfn.IFNA(VLOOKUP(Schedule[[#This Row],[船名]],Vessel!$A:$G,7,0),"")</f>
        <v>Maersk A/S</v>
      </c>
      <c r="U2619" s="1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2620" spans="1:21" x14ac:dyDescent="0.4">
      <c r="A2620" s="1" t="s">
        <v>15694</v>
      </c>
      <c r="B2620" s="1" t="s">
        <v>15786</v>
      </c>
      <c r="C2620" s="1" t="s">
        <v>761</v>
      </c>
      <c r="D2620" s="1" t="s">
        <v>12836</v>
      </c>
      <c r="E2620" s="1" t="s">
        <v>12807</v>
      </c>
      <c r="F2620" s="1" t="s">
        <v>760</v>
      </c>
      <c r="G2620" s="1" t="s">
        <v>12866</v>
      </c>
      <c r="H2620" s="1" t="s">
        <v>15305</v>
      </c>
      <c r="I2620" s="2">
        <v>46067</v>
      </c>
      <c r="J2620" s="1" t="s">
        <v>12809</v>
      </c>
      <c r="K2620" s="1" t="s">
        <v>221</v>
      </c>
      <c r="L2620" s="1" t="s">
        <v>12830</v>
      </c>
      <c r="M2620" s="1" t="s">
        <v>765</v>
      </c>
      <c r="N2620" s="2" t="str">
        <f>VLOOKUP(Schedule[[#This Row],[船期]],week!A:D,4,0)</f>
        <v>202606</v>
      </c>
      <c r="O2620" s="1">
        <f>_xlfn.IFNA(VLOOKUP(Schedule[[#This Row],[船名]],Vessel!$A:$G,2,0),"")</f>
        <v>13102</v>
      </c>
      <c r="P2620" s="1" t="str">
        <f>_xlfn.IFNA(VLOOKUP(Schedule[[#This Row],[船名]],Vessel!$A:$G,3,0),"")</f>
        <v>cc/v</v>
      </c>
      <c r="Q2620" s="1">
        <f>_xlfn.IFNA(VLOOKUP(Schedule[[#This Row],[船名]],Vessel!$A:$G,4,0),"")</f>
        <v>2012</v>
      </c>
      <c r="R2620" s="1" t="str">
        <f>_xlfn.IFNA(VLOOKUP(Schedule[[#This Row],[船名]],Vessel!$A:$G,5,0),"")</f>
        <v>SGP</v>
      </c>
      <c r="S2620" s="1" t="str">
        <f>_xlfn.IFNA(VLOOKUP(Schedule[[#This Row],[船名]],Vessel!$A:$G,6,0),"")</f>
        <v>T</v>
      </c>
      <c r="T2620" s="1" t="str">
        <f>_xlfn.IFNA(VLOOKUP(Schedule[[#This Row],[船名]],Vessel!$A:$G,7,0),"")</f>
        <v>Maersk A/S</v>
      </c>
      <c r="U2620" s="1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2621" spans="1:21" x14ac:dyDescent="0.4">
      <c r="A2621" s="1" t="s">
        <v>15694</v>
      </c>
      <c r="B2621" s="1" t="s">
        <v>15786</v>
      </c>
      <c r="C2621" s="1" t="s">
        <v>761</v>
      </c>
      <c r="D2621" s="1" t="s">
        <v>12836</v>
      </c>
      <c r="E2621" s="1" t="s">
        <v>12807</v>
      </c>
      <c r="F2621" s="1" t="s">
        <v>760</v>
      </c>
      <c r="G2621" s="1" t="s">
        <v>12866</v>
      </c>
      <c r="H2621" s="1" t="s">
        <v>16098</v>
      </c>
      <c r="I2621" s="2">
        <v>46074</v>
      </c>
      <c r="J2621" s="1" t="s">
        <v>12809</v>
      </c>
      <c r="K2621" s="1" t="s">
        <v>221</v>
      </c>
      <c r="L2621" s="1" t="s">
        <v>12830</v>
      </c>
      <c r="M2621" s="1" t="s">
        <v>763</v>
      </c>
      <c r="N2621" s="2" t="str">
        <f>VLOOKUP(Schedule[[#This Row],[船期]],week!A:D,4,0)</f>
        <v>202607</v>
      </c>
      <c r="O2621" s="1">
        <f>_xlfn.IFNA(VLOOKUP(Schedule[[#This Row],[船名]],Vessel!$A:$G,2,0),"")</f>
        <v>12846</v>
      </c>
      <c r="P2621" s="1" t="str">
        <f>_xlfn.IFNA(VLOOKUP(Schedule[[#This Row],[船名]],Vessel!$A:$G,3,0),"")</f>
        <v>cc/u</v>
      </c>
      <c r="Q2621" s="1">
        <f>_xlfn.IFNA(VLOOKUP(Schedule[[#This Row],[船名]],Vessel!$A:$G,4,0),"")</f>
        <v>2024</v>
      </c>
      <c r="R2621" s="1" t="str">
        <f>_xlfn.IFNA(VLOOKUP(Schedule[[#This Row],[船名]],Vessel!$A:$G,5,0),"")</f>
        <v>SGP</v>
      </c>
      <c r="S2621" s="1" t="str">
        <f>_xlfn.IFNA(VLOOKUP(Schedule[[#This Row],[船名]],Vessel!$A:$G,6,0),"")</f>
        <v>T</v>
      </c>
      <c r="T2621" s="1" t="str">
        <f>_xlfn.IFNA(VLOOKUP(Schedule[[#This Row],[船名]],Vessel!$A:$G,7,0),"")</f>
        <v>Maersk A/S</v>
      </c>
      <c r="U2621" s="1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2622" spans="1:21" x14ac:dyDescent="0.4">
      <c r="A2622" s="1" t="s">
        <v>15694</v>
      </c>
      <c r="B2622" s="1" t="s">
        <v>15786</v>
      </c>
      <c r="C2622" s="1" t="s">
        <v>761</v>
      </c>
      <c r="D2622" s="1" t="s">
        <v>12836</v>
      </c>
      <c r="E2622" s="1" t="s">
        <v>12807</v>
      </c>
      <c r="F2622" s="1" t="s">
        <v>760</v>
      </c>
      <c r="G2622" s="1" t="s">
        <v>12866</v>
      </c>
      <c r="H2622" s="1" t="s">
        <v>16339</v>
      </c>
      <c r="I2622" s="2">
        <v>46081</v>
      </c>
      <c r="J2622" s="1" t="s">
        <v>12809</v>
      </c>
      <c r="K2622" s="1" t="s">
        <v>221</v>
      </c>
      <c r="L2622" s="1" t="s">
        <v>12830</v>
      </c>
      <c r="M2622" s="1" t="s">
        <v>762</v>
      </c>
      <c r="N2622" s="2" t="str">
        <f>VLOOKUP(Schedule[[#This Row],[船期]],week!A:D,4,0)</f>
        <v>202608</v>
      </c>
      <c r="O2622" s="1">
        <f>_xlfn.IFNA(VLOOKUP(Schedule[[#This Row],[船名]],Vessel!$A:$G,2,0),"")</f>
        <v>13568</v>
      </c>
      <c r="P2622" s="1" t="str">
        <f>_xlfn.IFNA(VLOOKUP(Schedule[[#This Row],[船名]],Vessel!$A:$G,3,0),"")</f>
        <v>cc/v</v>
      </c>
      <c r="Q2622" s="1">
        <f>_xlfn.IFNA(VLOOKUP(Schedule[[#This Row],[船名]],Vessel!$A:$G,4,0),"")</f>
        <v>2010</v>
      </c>
      <c r="R2622" s="1" t="str">
        <f>_xlfn.IFNA(VLOOKUP(Schedule[[#This Row],[船名]],Vessel!$A:$G,5,0),"")</f>
        <v>DNK</v>
      </c>
      <c r="S2622" s="1" t="str">
        <f>_xlfn.IFNA(VLOOKUP(Schedule[[#This Row],[船名]],Vessel!$A:$G,6,0),"")</f>
        <v>O</v>
      </c>
      <c r="T2622" s="1" t="str">
        <f>_xlfn.IFNA(VLOOKUP(Schedule[[#This Row],[船名]],Vessel!$A:$G,7,0),"")</f>
        <v>Maersk A/S</v>
      </c>
      <c r="U2622" s="1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2623" spans="1:21" x14ac:dyDescent="0.4">
      <c r="A2623" s="1" t="s">
        <v>15694</v>
      </c>
      <c r="B2623" s="1" t="s">
        <v>15786</v>
      </c>
      <c r="C2623" s="1" t="s">
        <v>761</v>
      </c>
      <c r="D2623" s="1" t="s">
        <v>12836</v>
      </c>
      <c r="E2623" s="1" t="s">
        <v>12807</v>
      </c>
      <c r="F2623" s="1" t="s">
        <v>760</v>
      </c>
      <c r="G2623" s="1" t="s">
        <v>12866</v>
      </c>
      <c r="H2623" s="1" t="s">
        <v>16615</v>
      </c>
      <c r="I2623" s="2">
        <v>46088</v>
      </c>
      <c r="J2623" s="1" t="s">
        <v>12809</v>
      </c>
      <c r="K2623" s="1" t="s">
        <v>221</v>
      </c>
      <c r="L2623" s="1" t="s">
        <v>12830</v>
      </c>
      <c r="M2623" s="1" t="s">
        <v>757</v>
      </c>
      <c r="N2623" s="2" t="str">
        <f>VLOOKUP(Schedule[[#This Row],[船期]],week!A:D,4,0)</f>
        <v>202609</v>
      </c>
      <c r="O2623" s="1">
        <f>_xlfn.IFNA(VLOOKUP(Schedule[[#This Row],[船名]],Vessel!$A:$G,2,0),"")</f>
        <v>12846</v>
      </c>
      <c r="P2623" s="1" t="str">
        <f>_xlfn.IFNA(VLOOKUP(Schedule[[#This Row],[船名]],Vessel!$A:$G,3,0),"")</f>
        <v>cc/u</v>
      </c>
      <c r="Q2623" s="1">
        <f>_xlfn.IFNA(VLOOKUP(Schedule[[#This Row],[船名]],Vessel!$A:$G,4,0),"")</f>
        <v>2024</v>
      </c>
      <c r="R2623" s="1" t="str">
        <f>_xlfn.IFNA(VLOOKUP(Schedule[[#This Row],[船名]],Vessel!$A:$G,5,0),"")</f>
        <v>PAN</v>
      </c>
      <c r="S2623" s="1" t="str">
        <f>_xlfn.IFNA(VLOOKUP(Schedule[[#This Row],[船名]],Vessel!$A:$G,6,0),"")</f>
        <v>T</v>
      </c>
      <c r="T2623" s="1" t="str">
        <f>_xlfn.IFNA(VLOOKUP(Schedule[[#This Row],[船名]],Vessel!$A:$G,7,0),"")</f>
        <v>Maersk A/S</v>
      </c>
      <c r="U2623" s="1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2624" spans="1:21" x14ac:dyDescent="0.4">
      <c r="A2624" s="1" t="s">
        <v>15694</v>
      </c>
      <c r="B2624" s="1" t="s">
        <v>15786</v>
      </c>
      <c r="C2624" s="1" t="s">
        <v>761</v>
      </c>
      <c r="D2624" s="1" t="s">
        <v>12836</v>
      </c>
      <c r="E2624" s="1" t="s">
        <v>12807</v>
      </c>
      <c r="F2624" s="1" t="s">
        <v>760</v>
      </c>
      <c r="G2624" s="1" t="s">
        <v>12866</v>
      </c>
      <c r="H2624" s="1" t="s">
        <v>12748</v>
      </c>
      <c r="I2624" s="2">
        <v>46025</v>
      </c>
      <c r="J2624" s="1" t="s">
        <v>12809</v>
      </c>
      <c r="K2624" s="1" t="s">
        <v>221</v>
      </c>
      <c r="L2624" s="1" t="s">
        <v>12830</v>
      </c>
      <c r="M2624" s="1" t="s">
        <v>8819</v>
      </c>
      <c r="N2624" s="2" t="str">
        <f>VLOOKUP(Schedule[[#This Row],[船期]],week!A:D,4,0)</f>
        <v>202553</v>
      </c>
      <c r="O2624" s="1">
        <f>_xlfn.IFNA(VLOOKUP(Schedule[[#This Row],[船名]],Vessel!$A:$G,2,0),"")</f>
        <v>13102</v>
      </c>
      <c r="P2624" s="1" t="str">
        <f>_xlfn.IFNA(VLOOKUP(Schedule[[#This Row],[船名]],Vessel!$A:$G,3,0),"")</f>
        <v>cc/v</v>
      </c>
      <c r="Q2624" s="1">
        <f>_xlfn.IFNA(VLOOKUP(Schedule[[#This Row],[船名]],Vessel!$A:$G,4,0),"")</f>
        <v>2012</v>
      </c>
      <c r="R2624" s="1" t="str">
        <f>_xlfn.IFNA(VLOOKUP(Schedule[[#This Row],[船名]],Vessel!$A:$G,5,0),"")</f>
        <v>SGP</v>
      </c>
      <c r="S2624" s="1" t="str">
        <f>_xlfn.IFNA(VLOOKUP(Schedule[[#This Row],[船名]],Vessel!$A:$G,6,0),"")</f>
        <v>T</v>
      </c>
      <c r="T2624" s="1" t="str">
        <f>_xlfn.IFNA(VLOOKUP(Schedule[[#This Row],[船名]],Vessel!$A:$G,7,0),"")</f>
        <v>Maersk A/S</v>
      </c>
      <c r="U2624" s="1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2625" spans="1:21" x14ac:dyDescent="0.4">
      <c r="A2625" s="1" t="s">
        <v>15694</v>
      </c>
      <c r="B2625" s="1" t="s">
        <v>15786</v>
      </c>
      <c r="C2625" s="1" t="s">
        <v>761</v>
      </c>
      <c r="D2625" s="1" t="s">
        <v>12836</v>
      </c>
      <c r="E2625" s="1" t="s">
        <v>12807</v>
      </c>
      <c r="F2625" s="1" t="s">
        <v>760</v>
      </c>
      <c r="G2625" s="1" t="s">
        <v>12866</v>
      </c>
      <c r="H2625" s="1" t="s">
        <v>759</v>
      </c>
      <c r="I2625" s="2">
        <v>46020</v>
      </c>
      <c r="J2625" s="1" t="s">
        <v>12809</v>
      </c>
      <c r="K2625" s="1" t="s">
        <v>221</v>
      </c>
      <c r="L2625" s="1" t="s">
        <v>12817</v>
      </c>
      <c r="M2625" s="1" t="s">
        <v>757</v>
      </c>
      <c r="N2625" s="2" t="str">
        <f>VLOOKUP(Schedule[[#This Row],[船期]],week!A:D,4,0)</f>
        <v>202553</v>
      </c>
      <c r="O2625" s="1">
        <f>_xlfn.IFNA(VLOOKUP(Schedule[[#This Row],[船名]],Vessel!$A:$G,2,0),"")</f>
        <v>12846</v>
      </c>
      <c r="P2625" s="1" t="str">
        <f>_xlfn.IFNA(VLOOKUP(Schedule[[#This Row],[船名]],Vessel!$A:$G,3,0),"")</f>
        <v>cc/u</v>
      </c>
      <c r="Q2625" s="1">
        <f>_xlfn.IFNA(VLOOKUP(Schedule[[#This Row],[船名]],Vessel!$A:$G,4,0),"")</f>
        <v>2024</v>
      </c>
      <c r="R2625" s="1" t="str">
        <f>_xlfn.IFNA(VLOOKUP(Schedule[[#This Row],[船名]],Vessel!$A:$G,5,0),"")</f>
        <v>PAN</v>
      </c>
      <c r="S2625" s="1" t="str">
        <f>_xlfn.IFNA(VLOOKUP(Schedule[[#This Row],[船名]],Vessel!$A:$G,6,0),"")</f>
        <v>T</v>
      </c>
      <c r="T2625" s="1" t="str">
        <f>_xlfn.IFNA(VLOOKUP(Schedule[[#This Row],[船名]],Vessel!$A:$G,7,0),"")</f>
        <v>Maersk A/S</v>
      </c>
      <c r="U2625" s="1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2626" spans="1:21" x14ac:dyDescent="0.4">
      <c r="A2626" s="1" t="s">
        <v>15694</v>
      </c>
      <c r="B2626" s="1" t="s">
        <v>15786</v>
      </c>
      <c r="C2626" s="1" t="s">
        <v>761</v>
      </c>
      <c r="D2626" s="1" t="s">
        <v>12836</v>
      </c>
      <c r="E2626" s="1" t="s">
        <v>12807</v>
      </c>
      <c r="F2626" s="1" t="s">
        <v>760</v>
      </c>
      <c r="G2626" s="1" t="s">
        <v>12866</v>
      </c>
      <c r="H2626" s="1" t="s">
        <v>764</v>
      </c>
      <c r="I2626" s="2">
        <v>46006</v>
      </c>
      <c r="J2626" s="1" t="s">
        <v>12809</v>
      </c>
      <c r="K2626" s="1" t="s">
        <v>221</v>
      </c>
      <c r="L2626" s="1" t="s">
        <v>12830</v>
      </c>
      <c r="M2626" s="1" t="s">
        <v>763</v>
      </c>
      <c r="N2626" s="2" t="str">
        <f>VLOOKUP(Schedule[[#This Row],[船期]],week!A:D,4,0)</f>
        <v>202551</v>
      </c>
      <c r="O2626" s="1">
        <f>_xlfn.IFNA(VLOOKUP(Schedule[[#This Row],[船名]],Vessel!$A:$G,2,0),"")</f>
        <v>12846</v>
      </c>
      <c r="P2626" s="1" t="str">
        <f>_xlfn.IFNA(VLOOKUP(Schedule[[#This Row],[船名]],Vessel!$A:$G,3,0),"")</f>
        <v>cc/u</v>
      </c>
      <c r="Q2626" s="1">
        <f>_xlfn.IFNA(VLOOKUP(Schedule[[#This Row],[船名]],Vessel!$A:$G,4,0),"")</f>
        <v>2024</v>
      </c>
      <c r="R2626" s="1" t="str">
        <f>_xlfn.IFNA(VLOOKUP(Schedule[[#This Row],[船名]],Vessel!$A:$G,5,0),"")</f>
        <v>SGP</v>
      </c>
      <c r="S2626" s="1" t="str">
        <f>_xlfn.IFNA(VLOOKUP(Schedule[[#This Row],[船名]],Vessel!$A:$G,6,0),"")</f>
        <v>T</v>
      </c>
      <c r="T2626" s="1" t="str">
        <f>_xlfn.IFNA(VLOOKUP(Schedule[[#This Row],[船名]],Vessel!$A:$G,7,0),"")</f>
        <v>Maersk A/S</v>
      </c>
      <c r="U2626" s="1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2627" spans="1:21" x14ac:dyDescent="0.4">
      <c r="A2627" s="1" t="s">
        <v>15694</v>
      </c>
      <c r="B2627" s="1" t="s">
        <v>15786</v>
      </c>
      <c r="C2627" s="1" t="s">
        <v>761</v>
      </c>
      <c r="D2627" s="1" t="s">
        <v>12836</v>
      </c>
      <c r="E2627" s="1" t="s">
        <v>12807</v>
      </c>
      <c r="F2627" s="1" t="s">
        <v>760</v>
      </c>
      <c r="G2627" s="1" t="s">
        <v>12866</v>
      </c>
      <c r="H2627" s="1" t="s">
        <v>766</v>
      </c>
      <c r="I2627" s="2">
        <v>46000</v>
      </c>
      <c r="J2627" s="1" t="s">
        <v>12809</v>
      </c>
      <c r="K2627" s="1" t="s">
        <v>221</v>
      </c>
      <c r="L2627" s="1" t="s">
        <v>12824</v>
      </c>
      <c r="M2627" s="1" t="s">
        <v>765</v>
      </c>
      <c r="N2627" s="2" t="str">
        <f>VLOOKUP(Schedule[[#This Row],[船期]],week!A:D,4,0)</f>
        <v>202550</v>
      </c>
      <c r="O2627" s="1">
        <f>_xlfn.IFNA(VLOOKUP(Schedule[[#This Row],[船名]],Vessel!$A:$G,2,0),"")</f>
        <v>13102</v>
      </c>
      <c r="P2627" s="1" t="str">
        <f>_xlfn.IFNA(VLOOKUP(Schedule[[#This Row],[船名]],Vessel!$A:$G,3,0),"")</f>
        <v>cc/v</v>
      </c>
      <c r="Q2627" s="1">
        <f>_xlfn.IFNA(VLOOKUP(Schedule[[#This Row],[船名]],Vessel!$A:$G,4,0),"")</f>
        <v>2012</v>
      </c>
      <c r="R2627" s="1" t="str">
        <f>_xlfn.IFNA(VLOOKUP(Schedule[[#This Row],[船名]],Vessel!$A:$G,5,0),"")</f>
        <v>SGP</v>
      </c>
      <c r="S2627" s="1" t="str">
        <f>_xlfn.IFNA(VLOOKUP(Schedule[[#This Row],[船名]],Vessel!$A:$G,6,0),"")</f>
        <v>T</v>
      </c>
      <c r="T2627" s="1" t="str">
        <f>_xlfn.IFNA(VLOOKUP(Schedule[[#This Row],[船名]],Vessel!$A:$G,7,0),"")</f>
        <v>Maersk A/S</v>
      </c>
      <c r="U2627" s="1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2628" spans="1:21" x14ac:dyDescent="0.4">
      <c r="A2628" s="1" t="s">
        <v>15694</v>
      </c>
      <c r="B2628" s="1" t="s">
        <v>15786</v>
      </c>
      <c r="C2628" s="1" t="s">
        <v>761</v>
      </c>
      <c r="D2628" s="1" t="s">
        <v>12836</v>
      </c>
      <c r="E2628" s="1" t="s">
        <v>12807</v>
      </c>
      <c r="F2628" s="1" t="s">
        <v>760</v>
      </c>
      <c r="G2628" s="1" t="s">
        <v>12866</v>
      </c>
      <c r="H2628" s="1" t="s">
        <v>768</v>
      </c>
      <c r="I2628" s="2">
        <v>45994</v>
      </c>
      <c r="J2628" s="1" t="s">
        <v>12809</v>
      </c>
      <c r="K2628" s="1" t="s">
        <v>221</v>
      </c>
      <c r="L2628" s="1" t="s">
        <v>12818</v>
      </c>
      <c r="M2628" s="1" t="s">
        <v>767</v>
      </c>
      <c r="N2628" s="2" t="str">
        <f>VLOOKUP(Schedule[[#This Row],[船期]],week!A:D,4,0)</f>
        <v>202549</v>
      </c>
      <c r="O2628" s="1">
        <f>_xlfn.IFNA(VLOOKUP(Schedule[[#This Row],[船名]],Vessel!$A:$G,2,0),"")</f>
        <v>13092</v>
      </c>
      <c r="P2628" s="1" t="str">
        <f>_xlfn.IFNA(VLOOKUP(Schedule[[#This Row],[船名]],Vessel!$A:$G,3,0),"")</f>
        <v>cc/v</v>
      </c>
      <c r="Q2628" s="1">
        <f>_xlfn.IFNA(VLOOKUP(Schedule[[#This Row],[船名]],Vessel!$A:$G,4,0),"")</f>
        <v>2012</v>
      </c>
      <c r="R2628" s="1" t="str">
        <f>_xlfn.IFNA(VLOOKUP(Schedule[[#This Row],[船名]],Vessel!$A:$G,5,0),"")</f>
        <v>LBR</v>
      </c>
      <c r="S2628" s="1" t="str">
        <f>_xlfn.IFNA(VLOOKUP(Schedule[[#This Row],[船名]],Vessel!$A:$G,6,0),"")</f>
        <v>T</v>
      </c>
      <c r="T2628" s="1" t="str">
        <f>_xlfn.IFNA(VLOOKUP(Schedule[[#This Row],[船名]],Vessel!$A:$G,7,0),"")</f>
        <v>Maersk A/S</v>
      </c>
      <c r="U2628" s="1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2629" spans="1:21" x14ac:dyDescent="0.4">
      <c r="A2629" s="1" t="s">
        <v>15694</v>
      </c>
      <c r="B2629" s="1" t="s">
        <v>15786</v>
      </c>
      <c r="C2629" s="1" t="s">
        <v>761</v>
      </c>
      <c r="D2629" s="1" t="s">
        <v>12836</v>
      </c>
      <c r="E2629" s="1" t="s">
        <v>12807</v>
      </c>
      <c r="F2629" s="1" t="s">
        <v>760</v>
      </c>
      <c r="G2629" s="1" t="s">
        <v>12866</v>
      </c>
      <c r="H2629" s="1" t="s">
        <v>13911</v>
      </c>
      <c r="I2629" s="2">
        <v>45982</v>
      </c>
      <c r="J2629" s="1" t="s">
        <v>12809</v>
      </c>
      <c r="K2629" s="1" t="s">
        <v>221</v>
      </c>
      <c r="L2629" s="1" t="s">
        <v>12807</v>
      </c>
      <c r="M2629" s="1" t="s">
        <v>770</v>
      </c>
      <c r="N2629" s="2" t="str">
        <f>VLOOKUP(Schedule[[#This Row],[船期]],week!A:D,4,0)</f>
        <v>202547</v>
      </c>
      <c r="O2629" s="1">
        <f>_xlfn.IFNA(VLOOKUP(Schedule[[#This Row],[船名]],Vessel!$A:$G,2,0),"")</f>
        <v>13102</v>
      </c>
      <c r="P2629" s="1" t="str">
        <f>_xlfn.IFNA(VLOOKUP(Schedule[[#This Row],[船名]],Vessel!$A:$G,3,0),"")</f>
        <v>cc/v</v>
      </c>
      <c r="Q2629" s="1">
        <f>_xlfn.IFNA(VLOOKUP(Schedule[[#This Row],[船名]],Vessel!$A:$G,4,0),"")</f>
        <v>2012</v>
      </c>
      <c r="R2629" s="1" t="str">
        <f>_xlfn.IFNA(VLOOKUP(Schedule[[#This Row],[船名]],Vessel!$A:$G,5,0),"")</f>
        <v>SGP</v>
      </c>
      <c r="S2629" s="1" t="str">
        <f>_xlfn.IFNA(VLOOKUP(Schedule[[#This Row],[船名]],Vessel!$A:$G,6,0),"")</f>
        <v>T</v>
      </c>
      <c r="T2629" s="1" t="str">
        <f>_xlfn.IFNA(VLOOKUP(Schedule[[#This Row],[船名]],Vessel!$A:$G,7,0),"")</f>
        <v>Maersk A/S</v>
      </c>
      <c r="U2629" s="1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2630" spans="1:21" x14ac:dyDescent="0.4">
      <c r="A2630" s="1" t="s">
        <v>15694</v>
      </c>
      <c r="B2630" s="1" t="s">
        <v>15786</v>
      </c>
      <c r="C2630" s="1" t="s">
        <v>761</v>
      </c>
      <c r="D2630" s="1" t="s">
        <v>12836</v>
      </c>
      <c r="E2630" s="1" t="s">
        <v>12807</v>
      </c>
      <c r="F2630" s="1" t="s">
        <v>760</v>
      </c>
      <c r="G2630" s="1" t="s">
        <v>12866</v>
      </c>
      <c r="H2630" s="1" t="s">
        <v>13912</v>
      </c>
      <c r="I2630" s="2">
        <v>45971</v>
      </c>
      <c r="J2630" s="1" t="s">
        <v>12809</v>
      </c>
      <c r="K2630" s="1" t="s">
        <v>221</v>
      </c>
      <c r="L2630" s="1" t="s">
        <v>12814</v>
      </c>
      <c r="M2630" s="1" t="s">
        <v>771</v>
      </c>
      <c r="N2630" s="2" t="str">
        <f>VLOOKUP(Schedule[[#This Row],[船期]],week!A:D,4,0)</f>
        <v>202546</v>
      </c>
      <c r="O2630" s="1">
        <f>_xlfn.IFNA(VLOOKUP(Schedule[[#This Row],[船名]],Vessel!$A:$G,2,0),"")</f>
        <v>12846</v>
      </c>
      <c r="P2630" s="1" t="str">
        <f>_xlfn.IFNA(VLOOKUP(Schedule[[#This Row],[船名]],Vessel!$A:$G,3,0),"")</f>
        <v>cc/u</v>
      </c>
      <c r="Q2630" s="1">
        <f>_xlfn.IFNA(VLOOKUP(Schedule[[#This Row],[船名]],Vessel!$A:$G,4,0),"")</f>
        <v>2024</v>
      </c>
      <c r="R2630" s="1" t="str">
        <f>_xlfn.IFNA(VLOOKUP(Schedule[[#This Row],[船名]],Vessel!$A:$G,5,0),"")</f>
        <v>SGP</v>
      </c>
      <c r="S2630" s="1" t="str">
        <f>_xlfn.IFNA(VLOOKUP(Schedule[[#This Row],[船名]],Vessel!$A:$G,6,0),"")</f>
        <v>T</v>
      </c>
      <c r="T2630" s="1" t="str">
        <f>_xlfn.IFNA(VLOOKUP(Schedule[[#This Row],[船名]],Vessel!$A:$G,7,0),"")</f>
        <v>Maersk A/S</v>
      </c>
      <c r="U2630" s="1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2631" spans="1:21" x14ac:dyDescent="0.4">
      <c r="A2631" s="1" t="s">
        <v>15694</v>
      </c>
      <c r="B2631" s="1" t="s">
        <v>15786</v>
      </c>
      <c r="C2631" s="1" t="s">
        <v>761</v>
      </c>
      <c r="D2631" s="1" t="s">
        <v>12836</v>
      </c>
      <c r="E2631" s="1" t="s">
        <v>12807</v>
      </c>
      <c r="F2631" s="1" t="s">
        <v>760</v>
      </c>
      <c r="G2631" s="1" t="s">
        <v>12866</v>
      </c>
      <c r="H2631" s="1" t="s">
        <v>13913</v>
      </c>
      <c r="I2631" s="2">
        <v>45956</v>
      </c>
      <c r="J2631" s="1" t="s">
        <v>12809</v>
      </c>
      <c r="K2631" s="1" t="s">
        <v>221</v>
      </c>
      <c r="L2631" s="1" t="s">
        <v>12822</v>
      </c>
      <c r="M2631" s="1" t="s">
        <v>8819</v>
      </c>
      <c r="N2631" s="2" t="str">
        <f>VLOOKUP(Schedule[[#This Row],[船期]],week!A:D,4,0)</f>
        <v>202544</v>
      </c>
      <c r="O2631" s="1">
        <f>_xlfn.IFNA(VLOOKUP(Schedule[[#This Row],[船名]],Vessel!$A:$G,2,0),"")</f>
        <v>13102</v>
      </c>
      <c r="P2631" s="1" t="str">
        <f>_xlfn.IFNA(VLOOKUP(Schedule[[#This Row],[船名]],Vessel!$A:$G,3,0),"")</f>
        <v>cc/v</v>
      </c>
      <c r="Q2631" s="1">
        <f>_xlfn.IFNA(VLOOKUP(Schedule[[#This Row],[船名]],Vessel!$A:$G,4,0),"")</f>
        <v>2012</v>
      </c>
      <c r="R2631" s="1" t="str">
        <f>_xlfn.IFNA(VLOOKUP(Schedule[[#This Row],[船名]],Vessel!$A:$G,5,0),"")</f>
        <v>SGP</v>
      </c>
      <c r="S2631" s="1" t="str">
        <f>_xlfn.IFNA(VLOOKUP(Schedule[[#This Row],[船名]],Vessel!$A:$G,6,0),"")</f>
        <v>T</v>
      </c>
      <c r="T2631" s="1" t="str">
        <f>_xlfn.IFNA(VLOOKUP(Schedule[[#This Row],[船名]],Vessel!$A:$G,7,0),"")</f>
        <v>Maersk A/S</v>
      </c>
      <c r="U2631" s="1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2632" spans="1:21" x14ac:dyDescent="0.4">
      <c r="A2632" s="1" t="s">
        <v>15694</v>
      </c>
      <c r="B2632" s="1" t="s">
        <v>15789</v>
      </c>
      <c r="C2632" s="1" t="s">
        <v>567</v>
      </c>
      <c r="D2632" s="1" t="s">
        <v>12800</v>
      </c>
      <c r="E2632" s="1" t="s">
        <v>12839</v>
      </c>
      <c r="F2632" s="1" t="s">
        <v>566</v>
      </c>
      <c r="G2632" s="1" t="s">
        <v>12837</v>
      </c>
      <c r="H2632" s="1" t="s">
        <v>12749</v>
      </c>
      <c r="I2632" s="2">
        <v>46044</v>
      </c>
      <c r="J2632" s="1" t="s">
        <v>12809</v>
      </c>
      <c r="K2632" s="1" t="s">
        <v>885</v>
      </c>
      <c r="L2632" s="1" t="s">
        <v>12841</v>
      </c>
      <c r="M2632" s="1" t="s">
        <v>570</v>
      </c>
      <c r="N2632" s="2" t="str">
        <f>VLOOKUP(Schedule[[#This Row],[船期]],week!A:D,4,0)</f>
        <v>202603</v>
      </c>
      <c r="O2632" s="1">
        <f>_xlfn.IFNA(VLOOKUP(Schedule[[#This Row],[船名]],Vessel!$A:$G,2,0),"")</f>
        <v>2992</v>
      </c>
      <c r="P2632" s="1" t="str">
        <f>_xlfn.IFNA(VLOOKUP(Schedule[[#This Row],[船名]],Vessel!$A:$G,3,0),"")</f>
        <v>cc</v>
      </c>
      <c r="Q2632" s="1">
        <f>_xlfn.IFNA(VLOOKUP(Schedule[[#This Row],[船名]],Vessel!$A:$G,4,0),"")</f>
        <v>1998</v>
      </c>
      <c r="R2632" s="1" t="str">
        <f>_xlfn.IFNA(VLOOKUP(Schedule[[#This Row],[船名]],Vessel!$A:$G,5,0),"")</f>
        <v>HKG</v>
      </c>
      <c r="S2632" s="1" t="str">
        <f>_xlfn.IFNA(VLOOKUP(Schedule[[#This Row],[船名]],Vessel!$A:$G,6,0),"")</f>
        <v>O</v>
      </c>
      <c r="T2632" s="1" t="str">
        <f>_xlfn.IFNA(VLOOKUP(Schedule[[#This Row],[船名]],Vessel!$A:$G,7,0),"")</f>
        <v>OOCL</v>
      </c>
      <c r="U2632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633" spans="1:21" x14ac:dyDescent="0.4">
      <c r="A2633" s="1" t="s">
        <v>15694</v>
      </c>
      <c r="B2633" s="1" t="s">
        <v>15789</v>
      </c>
      <c r="C2633" s="1" t="s">
        <v>567</v>
      </c>
      <c r="D2633" s="1" t="s">
        <v>12800</v>
      </c>
      <c r="E2633" s="1" t="s">
        <v>12839</v>
      </c>
      <c r="F2633" s="1" t="s">
        <v>566</v>
      </c>
      <c r="G2633" s="1" t="s">
        <v>12837</v>
      </c>
      <c r="H2633" s="1" t="s">
        <v>13584</v>
      </c>
      <c r="I2633" s="2">
        <v>46053</v>
      </c>
      <c r="J2633" s="1" t="s">
        <v>12809</v>
      </c>
      <c r="K2633" s="1" t="s">
        <v>885</v>
      </c>
      <c r="L2633" s="1" t="s">
        <v>12841</v>
      </c>
      <c r="M2633" s="1" t="s">
        <v>564</v>
      </c>
      <c r="N2633" s="2" t="str">
        <f>VLOOKUP(Schedule[[#This Row],[船期]],week!A:D,4,0)</f>
        <v>202604</v>
      </c>
      <c r="O2633" s="1">
        <f>_xlfn.IFNA(VLOOKUP(Schedule[[#This Row],[船名]],Vessel!$A:$G,2,0),"")</f>
        <v>4583</v>
      </c>
      <c r="P2633" s="1" t="str">
        <f>_xlfn.IFNA(VLOOKUP(Schedule[[#This Row],[船名]],Vessel!$A:$G,3,0),"")</f>
        <v>cc</v>
      </c>
      <c r="Q2633" s="1">
        <f>_xlfn.IFNA(VLOOKUP(Schedule[[#This Row],[船名]],Vessel!$A:$G,4,0),"")</f>
        <v>2006</v>
      </c>
      <c r="R2633" s="1" t="str">
        <f>_xlfn.IFNA(VLOOKUP(Schedule[[#This Row],[船名]],Vessel!$A:$G,5,0),"")</f>
        <v>HKG</v>
      </c>
      <c r="S2633" s="1" t="str">
        <f>_xlfn.IFNA(VLOOKUP(Schedule[[#This Row],[船名]],Vessel!$A:$G,6,0),"")</f>
        <v>O</v>
      </c>
      <c r="T2633" s="1" t="str">
        <f>_xlfn.IFNA(VLOOKUP(Schedule[[#This Row],[船名]],Vessel!$A:$G,7,0),"")</f>
        <v>OOCL</v>
      </c>
      <c r="U2633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634" spans="1:21" x14ac:dyDescent="0.4">
      <c r="A2634" s="1" t="s">
        <v>15694</v>
      </c>
      <c r="B2634" s="1" t="s">
        <v>15789</v>
      </c>
      <c r="C2634" s="1" t="s">
        <v>567</v>
      </c>
      <c r="D2634" s="1" t="s">
        <v>12800</v>
      </c>
      <c r="E2634" s="1" t="s">
        <v>12839</v>
      </c>
      <c r="F2634" s="1" t="s">
        <v>566</v>
      </c>
      <c r="G2634" s="1" t="s">
        <v>12837</v>
      </c>
      <c r="H2634" s="1" t="s">
        <v>14101</v>
      </c>
      <c r="I2634" s="2">
        <v>46060</v>
      </c>
      <c r="J2634" s="1" t="s">
        <v>12809</v>
      </c>
      <c r="K2634" s="1" t="s">
        <v>885</v>
      </c>
      <c r="L2634" s="1" t="s">
        <v>12827</v>
      </c>
      <c r="M2634" s="1" t="s">
        <v>572</v>
      </c>
      <c r="N2634" s="2" t="str">
        <f>VLOOKUP(Schedule[[#This Row],[船期]],week!A:D,4,0)</f>
        <v>202605</v>
      </c>
      <c r="O2634" s="1">
        <f>_xlfn.IFNA(VLOOKUP(Schedule[[#This Row],[船名]],Vessel!$A:$G,2,0),"")</f>
        <v>4578</v>
      </c>
      <c r="P2634" s="1" t="str">
        <f>_xlfn.IFNA(VLOOKUP(Schedule[[#This Row],[船名]],Vessel!$A:$G,3,0),"")</f>
        <v>cc</v>
      </c>
      <c r="Q2634" s="1">
        <f>_xlfn.IFNA(VLOOKUP(Schedule[[#This Row],[船名]],Vessel!$A:$G,4,0),"")</f>
        <v>2010</v>
      </c>
      <c r="R2634" s="1" t="str">
        <f>_xlfn.IFNA(VLOOKUP(Schedule[[#This Row],[船名]],Vessel!$A:$G,5,0),"")</f>
        <v>HKG</v>
      </c>
      <c r="S2634" s="1" t="str">
        <f>_xlfn.IFNA(VLOOKUP(Schedule[[#This Row],[船名]],Vessel!$A:$G,6,0),"")</f>
        <v>O</v>
      </c>
      <c r="T2634" s="1" t="str">
        <f>_xlfn.IFNA(VLOOKUP(Schedule[[#This Row],[船名]],Vessel!$A:$G,7,0),"")</f>
        <v>OOCL</v>
      </c>
      <c r="U2634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635" spans="1:21" x14ac:dyDescent="0.4">
      <c r="A2635" s="1" t="s">
        <v>15694</v>
      </c>
      <c r="B2635" s="1" t="s">
        <v>15789</v>
      </c>
      <c r="C2635" s="1" t="s">
        <v>567</v>
      </c>
      <c r="D2635" s="1" t="s">
        <v>12800</v>
      </c>
      <c r="E2635" s="1" t="s">
        <v>12839</v>
      </c>
      <c r="F2635" s="1" t="s">
        <v>566</v>
      </c>
      <c r="G2635" s="1" t="s">
        <v>12837</v>
      </c>
      <c r="H2635" s="1" t="s">
        <v>14564</v>
      </c>
      <c r="I2635" s="2">
        <v>46067</v>
      </c>
      <c r="J2635" s="1" t="s">
        <v>12809</v>
      </c>
      <c r="K2635" s="1" t="s">
        <v>885</v>
      </c>
      <c r="L2635" s="1" t="s">
        <v>12827</v>
      </c>
      <c r="M2635" s="1" t="s">
        <v>570</v>
      </c>
      <c r="N2635" s="2" t="str">
        <f>VLOOKUP(Schedule[[#This Row],[船期]],week!A:D,4,0)</f>
        <v>202606</v>
      </c>
      <c r="O2635" s="1">
        <f>_xlfn.IFNA(VLOOKUP(Schedule[[#This Row],[船名]],Vessel!$A:$G,2,0),"")</f>
        <v>2992</v>
      </c>
      <c r="P2635" s="1" t="str">
        <f>_xlfn.IFNA(VLOOKUP(Schedule[[#This Row],[船名]],Vessel!$A:$G,3,0),"")</f>
        <v>cc</v>
      </c>
      <c r="Q2635" s="1">
        <f>_xlfn.IFNA(VLOOKUP(Schedule[[#This Row],[船名]],Vessel!$A:$G,4,0),"")</f>
        <v>1998</v>
      </c>
      <c r="R2635" s="1" t="str">
        <f>_xlfn.IFNA(VLOOKUP(Schedule[[#This Row],[船名]],Vessel!$A:$G,5,0),"")</f>
        <v>HKG</v>
      </c>
      <c r="S2635" s="1" t="str">
        <f>_xlfn.IFNA(VLOOKUP(Schedule[[#This Row],[船名]],Vessel!$A:$G,6,0),"")</f>
        <v>O</v>
      </c>
      <c r="T2635" s="1" t="str">
        <f>_xlfn.IFNA(VLOOKUP(Schedule[[#This Row],[船名]],Vessel!$A:$G,7,0),"")</f>
        <v>OOCL</v>
      </c>
      <c r="U2635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636" spans="1:21" x14ac:dyDescent="0.4">
      <c r="A2636" s="1" t="s">
        <v>15694</v>
      </c>
      <c r="B2636" s="1" t="s">
        <v>15789</v>
      </c>
      <c r="C2636" s="1" t="s">
        <v>567</v>
      </c>
      <c r="D2636" s="1" t="s">
        <v>12800</v>
      </c>
      <c r="E2636" s="1" t="s">
        <v>12839</v>
      </c>
      <c r="F2636" s="1" t="s">
        <v>566</v>
      </c>
      <c r="G2636" s="1" t="s">
        <v>12837</v>
      </c>
      <c r="H2636" s="1" t="s">
        <v>15306</v>
      </c>
      <c r="I2636" s="2">
        <v>46071</v>
      </c>
      <c r="J2636" s="1" t="s">
        <v>12809</v>
      </c>
      <c r="K2636" s="1" t="s">
        <v>885</v>
      </c>
      <c r="L2636" s="1" t="s">
        <v>12827</v>
      </c>
      <c r="M2636" s="1" t="s">
        <v>568</v>
      </c>
      <c r="N2636" s="2" t="str">
        <f>VLOOKUP(Schedule[[#This Row],[船期]],week!A:D,4,0)</f>
        <v>202607</v>
      </c>
      <c r="O2636" s="1">
        <f>_xlfn.IFNA(VLOOKUP(Schedule[[#This Row],[船名]],Vessel!$A:$G,2,0),"")</f>
        <v>4583</v>
      </c>
      <c r="P2636" s="1" t="str">
        <f>_xlfn.IFNA(VLOOKUP(Schedule[[#This Row],[船名]],Vessel!$A:$G,3,0),"")</f>
        <v>cc</v>
      </c>
      <c r="Q2636" s="1">
        <f>_xlfn.IFNA(VLOOKUP(Schedule[[#This Row],[船名]],Vessel!$A:$G,4,0),"")</f>
        <v>2006</v>
      </c>
      <c r="R2636" s="1" t="str">
        <f>_xlfn.IFNA(VLOOKUP(Schedule[[#This Row],[船名]],Vessel!$A:$G,5,0),"")</f>
        <v>HKG</v>
      </c>
      <c r="S2636" s="1" t="str">
        <f>_xlfn.IFNA(VLOOKUP(Schedule[[#This Row],[船名]],Vessel!$A:$G,6,0),"")</f>
        <v>O</v>
      </c>
      <c r="T2636" s="1" t="str">
        <f>_xlfn.IFNA(VLOOKUP(Schedule[[#This Row],[船名]],Vessel!$A:$G,7,0),"")</f>
        <v>OOCL</v>
      </c>
      <c r="U2636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637" spans="1:21" x14ac:dyDescent="0.4">
      <c r="A2637" s="1" t="s">
        <v>15694</v>
      </c>
      <c r="B2637" s="1" t="s">
        <v>15789</v>
      </c>
      <c r="C2637" s="1" t="s">
        <v>567</v>
      </c>
      <c r="D2637" s="1" t="s">
        <v>12800</v>
      </c>
      <c r="E2637" s="1" t="s">
        <v>12839</v>
      </c>
      <c r="F2637" s="1" t="s">
        <v>566</v>
      </c>
      <c r="G2637" s="1" t="s">
        <v>12837</v>
      </c>
      <c r="H2637" s="1" t="s">
        <v>16249</v>
      </c>
      <c r="I2637" s="2">
        <v>46077</v>
      </c>
      <c r="J2637" s="1" t="s">
        <v>12809</v>
      </c>
      <c r="K2637" s="1" t="s">
        <v>885</v>
      </c>
      <c r="L2637" s="1" t="s">
        <v>12839</v>
      </c>
      <c r="M2637" s="1" t="s">
        <v>564</v>
      </c>
      <c r="N2637" s="2" t="str">
        <f>VLOOKUP(Schedule[[#This Row],[船期]],week!A:D,4,0)</f>
        <v>202608</v>
      </c>
      <c r="O2637" s="1">
        <f>_xlfn.IFNA(VLOOKUP(Schedule[[#This Row],[船名]],Vessel!$A:$G,2,0),"")</f>
        <v>4583</v>
      </c>
      <c r="P2637" s="1" t="str">
        <f>_xlfn.IFNA(VLOOKUP(Schedule[[#This Row],[船名]],Vessel!$A:$G,3,0),"")</f>
        <v>cc</v>
      </c>
      <c r="Q2637" s="1">
        <f>_xlfn.IFNA(VLOOKUP(Schedule[[#This Row],[船名]],Vessel!$A:$G,4,0),"")</f>
        <v>2006</v>
      </c>
      <c r="R2637" s="1" t="str">
        <f>_xlfn.IFNA(VLOOKUP(Schedule[[#This Row],[船名]],Vessel!$A:$G,5,0),"")</f>
        <v>HKG</v>
      </c>
      <c r="S2637" s="1" t="str">
        <f>_xlfn.IFNA(VLOOKUP(Schedule[[#This Row],[船名]],Vessel!$A:$G,6,0),"")</f>
        <v>O</v>
      </c>
      <c r="T2637" s="1" t="str">
        <f>_xlfn.IFNA(VLOOKUP(Schedule[[#This Row],[船名]],Vessel!$A:$G,7,0),"")</f>
        <v>OOCL</v>
      </c>
      <c r="U2637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638" spans="1:21" x14ac:dyDescent="0.4">
      <c r="A2638" s="1" t="s">
        <v>15694</v>
      </c>
      <c r="B2638" s="1" t="s">
        <v>15789</v>
      </c>
      <c r="C2638" s="1" t="s">
        <v>567</v>
      </c>
      <c r="D2638" s="1" t="s">
        <v>12800</v>
      </c>
      <c r="E2638" s="1" t="s">
        <v>12839</v>
      </c>
      <c r="F2638" s="1" t="s">
        <v>566</v>
      </c>
      <c r="G2638" s="1" t="s">
        <v>12837</v>
      </c>
      <c r="H2638" s="1" t="s">
        <v>16616</v>
      </c>
      <c r="I2638" s="2">
        <v>46084</v>
      </c>
      <c r="J2638" s="1" t="s">
        <v>12809</v>
      </c>
      <c r="K2638" s="1" t="s">
        <v>885</v>
      </c>
      <c r="L2638" s="1" t="s">
        <v>12839</v>
      </c>
      <c r="M2638" s="1" t="s">
        <v>572</v>
      </c>
      <c r="N2638" s="2" t="str">
        <f>VLOOKUP(Schedule[[#This Row],[船期]],week!A:D,4,0)</f>
        <v>202609</v>
      </c>
      <c r="O2638" s="1">
        <f>_xlfn.IFNA(VLOOKUP(Schedule[[#This Row],[船名]],Vessel!$A:$G,2,0),"")</f>
        <v>4578</v>
      </c>
      <c r="P2638" s="1" t="str">
        <f>_xlfn.IFNA(VLOOKUP(Schedule[[#This Row],[船名]],Vessel!$A:$G,3,0),"")</f>
        <v>cc</v>
      </c>
      <c r="Q2638" s="1">
        <f>_xlfn.IFNA(VLOOKUP(Schedule[[#This Row],[船名]],Vessel!$A:$G,4,0),"")</f>
        <v>2010</v>
      </c>
      <c r="R2638" s="1" t="str">
        <f>_xlfn.IFNA(VLOOKUP(Schedule[[#This Row],[船名]],Vessel!$A:$G,5,0),"")</f>
        <v>HKG</v>
      </c>
      <c r="S2638" s="1" t="str">
        <f>_xlfn.IFNA(VLOOKUP(Schedule[[#This Row],[船名]],Vessel!$A:$G,6,0),"")</f>
        <v>O</v>
      </c>
      <c r="T2638" s="1" t="str">
        <f>_xlfn.IFNA(VLOOKUP(Schedule[[#This Row],[船名]],Vessel!$A:$G,7,0),"")</f>
        <v>OOCL</v>
      </c>
      <c r="U2638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639" spans="1:21" x14ac:dyDescent="0.4">
      <c r="A2639" s="1" t="s">
        <v>15694</v>
      </c>
      <c r="B2639" s="1" t="s">
        <v>15789</v>
      </c>
      <c r="C2639" s="1" t="s">
        <v>567</v>
      </c>
      <c r="D2639" s="1" t="s">
        <v>12800</v>
      </c>
      <c r="E2639" s="1" t="s">
        <v>12839</v>
      </c>
      <c r="F2639" s="1" t="s">
        <v>566</v>
      </c>
      <c r="G2639" s="1" t="s">
        <v>12837</v>
      </c>
      <c r="H2639" s="1" t="s">
        <v>16905</v>
      </c>
      <c r="I2639" s="2">
        <v>46091</v>
      </c>
      <c r="J2639" s="1" t="s">
        <v>12809</v>
      </c>
      <c r="K2639" s="1" t="s">
        <v>885</v>
      </c>
      <c r="L2639" s="1" t="s">
        <v>12839</v>
      </c>
      <c r="M2639" s="1" t="s">
        <v>570</v>
      </c>
      <c r="N2639" s="2" t="str">
        <f>VLOOKUP(Schedule[[#This Row],[船期]],week!A:D,4,0)</f>
        <v>202610</v>
      </c>
      <c r="O2639" s="1">
        <f>_xlfn.IFNA(VLOOKUP(Schedule[[#This Row],[船名]],Vessel!$A:$G,2,0),"")</f>
        <v>2992</v>
      </c>
      <c r="P2639" s="1" t="str">
        <f>_xlfn.IFNA(VLOOKUP(Schedule[[#This Row],[船名]],Vessel!$A:$G,3,0),"")</f>
        <v>cc</v>
      </c>
      <c r="Q2639" s="1">
        <f>_xlfn.IFNA(VLOOKUP(Schedule[[#This Row],[船名]],Vessel!$A:$G,4,0),"")</f>
        <v>1998</v>
      </c>
      <c r="R2639" s="1" t="str">
        <f>_xlfn.IFNA(VLOOKUP(Schedule[[#This Row],[船名]],Vessel!$A:$G,5,0),"")</f>
        <v>HKG</v>
      </c>
      <c r="S2639" s="1" t="str">
        <f>_xlfn.IFNA(VLOOKUP(Schedule[[#This Row],[船名]],Vessel!$A:$G,6,0),"")</f>
        <v>O</v>
      </c>
      <c r="T2639" s="1" t="str">
        <f>_xlfn.IFNA(VLOOKUP(Schedule[[#This Row],[船名]],Vessel!$A:$G,7,0),"")</f>
        <v>OOCL</v>
      </c>
      <c r="U2639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640" spans="1:21" x14ac:dyDescent="0.4">
      <c r="A2640" s="1" t="s">
        <v>15694</v>
      </c>
      <c r="B2640" s="1" t="s">
        <v>15789</v>
      </c>
      <c r="C2640" s="1" t="s">
        <v>567</v>
      </c>
      <c r="D2640" s="1" t="s">
        <v>12800</v>
      </c>
      <c r="E2640" s="1" t="s">
        <v>12839</v>
      </c>
      <c r="F2640" s="1" t="s">
        <v>566</v>
      </c>
      <c r="G2640" s="1" t="s">
        <v>12837</v>
      </c>
      <c r="H2640" s="1" t="s">
        <v>565</v>
      </c>
      <c r="I2640" s="2">
        <v>46033</v>
      </c>
      <c r="J2640" s="1" t="s">
        <v>12821</v>
      </c>
      <c r="K2640" s="1" t="s">
        <v>885</v>
      </c>
      <c r="L2640" s="1" t="s">
        <v>12835</v>
      </c>
      <c r="M2640" s="1" t="s">
        <v>564</v>
      </c>
      <c r="N2640" s="2" t="str">
        <f>VLOOKUP(Schedule[[#This Row],[船期]],week!A:D,4,0)</f>
        <v>202602</v>
      </c>
      <c r="O2640" s="1">
        <f>_xlfn.IFNA(VLOOKUP(Schedule[[#This Row],[船名]],Vessel!$A:$G,2,0),"")</f>
        <v>4583</v>
      </c>
      <c r="P2640" s="1" t="str">
        <f>_xlfn.IFNA(VLOOKUP(Schedule[[#This Row],[船名]],Vessel!$A:$G,3,0),"")</f>
        <v>cc</v>
      </c>
      <c r="Q2640" s="1">
        <f>_xlfn.IFNA(VLOOKUP(Schedule[[#This Row],[船名]],Vessel!$A:$G,4,0),"")</f>
        <v>2006</v>
      </c>
      <c r="R2640" s="1" t="str">
        <f>_xlfn.IFNA(VLOOKUP(Schedule[[#This Row],[船名]],Vessel!$A:$G,5,0),"")</f>
        <v>HKG</v>
      </c>
      <c r="S2640" s="1" t="str">
        <f>_xlfn.IFNA(VLOOKUP(Schedule[[#This Row],[船名]],Vessel!$A:$G,6,0),"")</f>
        <v>O</v>
      </c>
      <c r="T2640" s="1" t="str">
        <f>_xlfn.IFNA(VLOOKUP(Schedule[[#This Row],[船名]],Vessel!$A:$G,7,0),"")</f>
        <v>OOCL</v>
      </c>
      <c r="U2640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641" spans="1:21" x14ac:dyDescent="0.4">
      <c r="A2641" s="1" t="s">
        <v>15694</v>
      </c>
      <c r="B2641" s="1" t="s">
        <v>15789</v>
      </c>
      <c r="C2641" s="1" t="s">
        <v>567</v>
      </c>
      <c r="D2641" s="1" t="s">
        <v>12800</v>
      </c>
      <c r="E2641" s="1" t="s">
        <v>12839</v>
      </c>
      <c r="F2641" s="1" t="s">
        <v>566</v>
      </c>
      <c r="G2641" s="1" t="s">
        <v>12837</v>
      </c>
      <c r="H2641" s="1" t="s">
        <v>569</v>
      </c>
      <c r="I2641" s="2">
        <v>46019</v>
      </c>
      <c r="J2641" s="1" t="s">
        <v>12821</v>
      </c>
      <c r="K2641" s="1" t="s">
        <v>885</v>
      </c>
      <c r="L2641" s="1" t="s">
        <v>12827</v>
      </c>
      <c r="M2641" s="1" t="s">
        <v>568</v>
      </c>
      <c r="N2641" s="2" t="str">
        <f>VLOOKUP(Schedule[[#This Row],[船期]],week!A:D,4,0)</f>
        <v>202553</v>
      </c>
      <c r="O2641" s="1">
        <f>_xlfn.IFNA(VLOOKUP(Schedule[[#This Row],[船名]],Vessel!$A:$G,2,0),"")</f>
        <v>4583</v>
      </c>
      <c r="P2641" s="1" t="str">
        <f>_xlfn.IFNA(VLOOKUP(Schedule[[#This Row],[船名]],Vessel!$A:$G,3,0),"")</f>
        <v>cc</v>
      </c>
      <c r="Q2641" s="1">
        <f>_xlfn.IFNA(VLOOKUP(Schedule[[#This Row],[船名]],Vessel!$A:$G,4,0),"")</f>
        <v>2006</v>
      </c>
      <c r="R2641" s="1" t="str">
        <f>_xlfn.IFNA(VLOOKUP(Schedule[[#This Row],[船名]],Vessel!$A:$G,5,0),"")</f>
        <v>HKG</v>
      </c>
      <c r="S2641" s="1" t="str">
        <f>_xlfn.IFNA(VLOOKUP(Schedule[[#This Row],[船名]],Vessel!$A:$G,6,0),"")</f>
        <v>O</v>
      </c>
      <c r="T2641" s="1" t="str">
        <f>_xlfn.IFNA(VLOOKUP(Schedule[[#This Row],[船名]],Vessel!$A:$G,7,0),"")</f>
        <v>OOCL</v>
      </c>
      <c r="U2641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642" spans="1:21" x14ac:dyDescent="0.4">
      <c r="A2642" s="1" t="s">
        <v>15694</v>
      </c>
      <c r="B2642" s="1" t="s">
        <v>15789</v>
      </c>
      <c r="C2642" s="1" t="s">
        <v>567</v>
      </c>
      <c r="D2642" s="1" t="s">
        <v>12800</v>
      </c>
      <c r="E2642" s="1" t="s">
        <v>12839</v>
      </c>
      <c r="F2642" s="1" t="s">
        <v>566</v>
      </c>
      <c r="G2642" s="1" t="s">
        <v>12837</v>
      </c>
      <c r="H2642" s="1" t="s">
        <v>571</v>
      </c>
      <c r="I2642" s="2">
        <v>46009</v>
      </c>
      <c r="J2642" s="1" t="s">
        <v>12821</v>
      </c>
      <c r="K2642" s="1" t="s">
        <v>885</v>
      </c>
      <c r="L2642" s="1" t="s">
        <v>12926</v>
      </c>
      <c r="M2642" s="1" t="s">
        <v>570</v>
      </c>
      <c r="N2642" s="2" t="str">
        <f>VLOOKUP(Schedule[[#This Row],[船期]],week!A:D,4,0)</f>
        <v>202551</v>
      </c>
      <c r="O2642" s="1">
        <f>_xlfn.IFNA(VLOOKUP(Schedule[[#This Row],[船名]],Vessel!$A:$G,2,0),"")</f>
        <v>2992</v>
      </c>
      <c r="P2642" s="1" t="str">
        <f>_xlfn.IFNA(VLOOKUP(Schedule[[#This Row],[船名]],Vessel!$A:$G,3,0),"")</f>
        <v>cc</v>
      </c>
      <c r="Q2642" s="1">
        <f>_xlfn.IFNA(VLOOKUP(Schedule[[#This Row],[船名]],Vessel!$A:$G,4,0),"")</f>
        <v>1998</v>
      </c>
      <c r="R2642" s="1" t="str">
        <f>_xlfn.IFNA(VLOOKUP(Schedule[[#This Row],[船名]],Vessel!$A:$G,5,0),"")</f>
        <v>HKG</v>
      </c>
      <c r="S2642" s="1" t="str">
        <f>_xlfn.IFNA(VLOOKUP(Schedule[[#This Row],[船名]],Vessel!$A:$G,6,0),"")</f>
        <v>O</v>
      </c>
      <c r="T2642" s="1" t="str">
        <f>_xlfn.IFNA(VLOOKUP(Schedule[[#This Row],[船名]],Vessel!$A:$G,7,0),"")</f>
        <v>OOCL</v>
      </c>
      <c r="U2642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643" spans="1:21" x14ac:dyDescent="0.4">
      <c r="A2643" s="1" t="s">
        <v>15694</v>
      </c>
      <c r="B2643" s="1" t="s">
        <v>15789</v>
      </c>
      <c r="C2643" s="1" t="s">
        <v>567</v>
      </c>
      <c r="D2643" s="1" t="s">
        <v>12800</v>
      </c>
      <c r="E2643" s="1" t="s">
        <v>12839</v>
      </c>
      <c r="F2643" s="1" t="s">
        <v>566</v>
      </c>
      <c r="G2643" s="1" t="s">
        <v>12837</v>
      </c>
      <c r="H2643" s="1" t="s">
        <v>573</v>
      </c>
      <c r="I2643" s="2">
        <v>46001</v>
      </c>
      <c r="J2643" s="1" t="s">
        <v>12821</v>
      </c>
      <c r="K2643" s="1" t="s">
        <v>885</v>
      </c>
      <c r="L2643" s="1" t="s">
        <v>12812</v>
      </c>
      <c r="M2643" s="1" t="s">
        <v>572</v>
      </c>
      <c r="N2643" s="2" t="str">
        <f>VLOOKUP(Schedule[[#This Row],[船期]],week!A:D,4,0)</f>
        <v>202550</v>
      </c>
      <c r="O2643" s="1">
        <f>_xlfn.IFNA(VLOOKUP(Schedule[[#This Row],[船名]],Vessel!$A:$G,2,0),"")</f>
        <v>4578</v>
      </c>
      <c r="P2643" s="1" t="str">
        <f>_xlfn.IFNA(VLOOKUP(Schedule[[#This Row],[船名]],Vessel!$A:$G,3,0),"")</f>
        <v>cc</v>
      </c>
      <c r="Q2643" s="1">
        <f>_xlfn.IFNA(VLOOKUP(Schedule[[#This Row],[船名]],Vessel!$A:$G,4,0),"")</f>
        <v>2010</v>
      </c>
      <c r="R2643" s="1" t="str">
        <f>_xlfn.IFNA(VLOOKUP(Schedule[[#This Row],[船名]],Vessel!$A:$G,5,0),"")</f>
        <v>HKG</v>
      </c>
      <c r="S2643" s="1" t="str">
        <f>_xlfn.IFNA(VLOOKUP(Schedule[[#This Row],[船名]],Vessel!$A:$G,6,0),"")</f>
        <v>O</v>
      </c>
      <c r="T2643" s="1" t="str">
        <f>_xlfn.IFNA(VLOOKUP(Schedule[[#This Row],[船名]],Vessel!$A:$G,7,0),"")</f>
        <v>OOCL</v>
      </c>
      <c r="U2643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644" spans="1:21" x14ac:dyDescent="0.4">
      <c r="A2644" s="1" t="s">
        <v>15694</v>
      </c>
      <c r="B2644" s="1" t="s">
        <v>15789</v>
      </c>
      <c r="C2644" s="1" t="s">
        <v>567</v>
      </c>
      <c r="D2644" s="1" t="s">
        <v>12800</v>
      </c>
      <c r="E2644" s="1" t="s">
        <v>12839</v>
      </c>
      <c r="F2644" s="1" t="s">
        <v>566</v>
      </c>
      <c r="G2644" s="1" t="s">
        <v>12837</v>
      </c>
      <c r="H2644" s="1" t="s">
        <v>574</v>
      </c>
      <c r="I2644" s="2">
        <v>45996</v>
      </c>
      <c r="J2644" s="1" t="s">
        <v>12821</v>
      </c>
      <c r="K2644" s="1" t="s">
        <v>885</v>
      </c>
      <c r="L2644" s="1" t="s">
        <v>12812</v>
      </c>
      <c r="M2644" s="1" t="s">
        <v>564</v>
      </c>
      <c r="N2644" s="2" t="str">
        <f>VLOOKUP(Schedule[[#This Row],[船期]],week!A:D,4,0)</f>
        <v>202549</v>
      </c>
      <c r="O2644" s="1">
        <f>_xlfn.IFNA(VLOOKUP(Schedule[[#This Row],[船名]],Vessel!$A:$G,2,0),"")</f>
        <v>4583</v>
      </c>
      <c r="P2644" s="1" t="str">
        <f>_xlfn.IFNA(VLOOKUP(Schedule[[#This Row],[船名]],Vessel!$A:$G,3,0),"")</f>
        <v>cc</v>
      </c>
      <c r="Q2644" s="1">
        <f>_xlfn.IFNA(VLOOKUP(Schedule[[#This Row],[船名]],Vessel!$A:$G,4,0),"")</f>
        <v>2006</v>
      </c>
      <c r="R2644" s="1" t="str">
        <f>_xlfn.IFNA(VLOOKUP(Schedule[[#This Row],[船名]],Vessel!$A:$G,5,0),"")</f>
        <v>HKG</v>
      </c>
      <c r="S2644" s="1" t="str">
        <f>_xlfn.IFNA(VLOOKUP(Schedule[[#This Row],[船名]],Vessel!$A:$G,6,0),"")</f>
        <v>O</v>
      </c>
      <c r="T2644" s="1" t="str">
        <f>_xlfn.IFNA(VLOOKUP(Schedule[[#This Row],[船名]],Vessel!$A:$G,7,0),"")</f>
        <v>OOCL</v>
      </c>
      <c r="U2644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645" spans="1:21" x14ac:dyDescent="0.4">
      <c r="A2645" s="1" t="s">
        <v>15694</v>
      </c>
      <c r="B2645" s="1" t="s">
        <v>15789</v>
      </c>
      <c r="C2645" s="1" t="s">
        <v>567</v>
      </c>
      <c r="D2645" s="1" t="s">
        <v>12800</v>
      </c>
      <c r="E2645" s="1" t="s">
        <v>12839</v>
      </c>
      <c r="F2645" s="1" t="s">
        <v>566</v>
      </c>
      <c r="G2645" s="1" t="s">
        <v>12837</v>
      </c>
      <c r="H2645" s="1" t="s">
        <v>13914</v>
      </c>
      <c r="I2645" s="2">
        <v>45990</v>
      </c>
      <c r="J2645" s="1" t="s">
        <v>12821</v>
      </c>
      <c r="K2645" s="1" t="s">
        <v>885</v>
      </c>
      <c r="L2645" s="1" t="s">
        <v>12839</v>
      </c>
      <c r="M2645" s="1" t="s">
        <v>568</v>
      </c>
      <c r="N2645" s="2" t="str">
        <f>VLOOKUP(Schedule[[#This Row],[船期]],week!A:D,4,0)</f>
        <v>202548</v>
      </c>
      <c r="O2645" s="1">
        <f>_xlfn.IFNA(VLOOKUP(Schedule[[#This Row],[船名]],Vessel!$A:$G,2,0),"")</f>
        <v>4583</v>
      </c>
      <c r="P2645" s="1" t="str">
        <f>_xlfn.IFNA(VLOOKUP(Schedule[[#This Row],[船名]],Vessel!$A:$G,3,0),"")</f>
        <v>cc</v>
      </c>
      <c r="Q2645" s="1">
        <f>_xlfn.IFNA(VLOOKUP(Schedule[[#This Row],[船名]],Vessel!$A:$G,4,0),"")</f>
        <v>2006</v>
      </c>
      <c r="R2645" s="1" t="str">
        <f>_xlfn.IFNA(VLOOKUP(Schedule[[#This Row],[船名]],Vessel!$A:$G,5,0),"")</f>
        <v>HKG</v>
      </c>
      <c r="S2645" s="1" t="str">
        <f>_xlfn.IFNA(VLOOKUP(Schedule[[#This Row],[船名]],Vessel!$A:$G,6,0),"")</f>
        <v>O</v>
      </c>
      <c r="T2645" s="1" t="str">
        <f>_xlfn.IFNA(VLOOKUP(Schedule[[#This Row],[船名]],Vessel!$A:$G,7,0),"")</f>
        <v>OOCL</v>
      </c>
      <c r="U2645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646" spans="1:21" x14ac:dyDescent="0.4">
      <c r="A2646" s="1" t="s">
        <v>15694</v>
      </c>
      <c r="B2646" s="1" t="s">
        <v>15789</v>
      </c>
      <c r="C2646" s="1" t="s">
        <v>567</v>
      </c>
      <c r="D2646" s="1" t="s">
        <v>12800</v>
      </c>
      <c r="E2646" s="1" t="s">
        <v>12839</v>
      </c>
      <c r="F2646" s="1" t="s">
        <v>566</v>
      </c>
      <c r="G2646" s="1" t="s">
        <v>12837</v>
      </c>
      <c r="H2646" s="1" t="s">
        <v>13915</v>
      </c>
      <c r="I2646" s="2">
        <v>45976</v>
      </c>
      <c r="J2646" s="1" t="s">
        <v>12821</v>
      </c>
      <c r="K2646" s="1" t="s">
        <v>885</v>
      </c>
      <c r="L2646" s="1" t="s">
        <v>12812</v>
      </c>
      <c r="M2646" s="1" t="s">
        <v>570</v>
      </c>
      <c r="N2646" s="2" t="str">
        <f>VLOOKUP(Schedule[[#This Row],[船期]],week!A:D,4,0)</f>
        <v>202546</v>
      </c>
      <c r="O2646" s="1">
        <f>_xlfn.IFNA(VLOOKUP(Schedule[[#This Row],[船名]],Vessel!$A:$G,2,0),"")</f>
        <v>2992</v>
      </c>
      <c r="P2646" s="1" t="str">
        <f>_xlfn.IFNA(VLOOKUP(Schedule[[#This Row],[船名]],Vessel!$A:$G,3,0),"")</f>
        <v>cc</v>
      </c>
      <c r="Q2646" s="1">
        <f>_xlfn.IFNA(VLOOKUP(Schedule[[#This Row],[船名]],Vessel!$A:$G,4,0),"")</f>
        <v>1998</v>
      </c>
      <c r="R2646" s="1" t="str">
        <f>_xlfn.IFNA(VLOOKUP(Schedule[[#This Row],[船名]],Vessel!$A:$G,5,0),"")</f>
        <v>HKG</v>
      </c>
      <c r="S2646" s="1" t="str">
        <f>_xlfn.IFNA(VLOOKUP(Schedule[[#This Row],[船名]],Vessel!$A:$G,6,0),"")</f>
        <v>O</v>
      </c>
      <c r="T2646" s="1" t="str">
        <f>_xlfn.IFNA(VLOOKUP(Schedule[[#This Row],[船名]],Vessel!$A:$G,7,0),"")</f>
        <v>OOCL</v>
      </c>
      <c r="U2646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647" spans="1:21" x14ac:dyDescent="0.4">
      <c r="A2647" s="1" t="s">
        <v>15694</v>
      </c>
      <c r="B2647" s="1" t="s">
        <v>15789</v>
      </c>
      <c r="C2647" s="1" t="s">
        <v>567</v>
      </c>
      <c r="D2647" s="1" t="s">
        <v>12800</v>
      </c>
      <c r="E2647" s="1" t="s">
        <v>12839</v>
      </c>
      <c r="F2647" s="1" t="s">
        <v>566</v>
      </c>
      <c r="G2647" s="1" t="s">
        <v>12837</v>
      </c>
      <c r="H2647" s="1" t="s">
        <v>13917</v>
      </c>
      <c r="I2647" s="2">
        <v>45959</v>
      </c>
      <c r="J2647" s="1" t="s">
        <v>12821</v>
      </c>
      <c r="K2647" s="1" t="s">
        <v>885</v>
      </c>
      <c r="L2647" s="1" t="s">
        <v>12925</v>
      </c>
      <c r="M2647" s="1" t="s">
        <v>564</v>
      </c>
      <c r="N2647" s="2" t="str">
        <f>VLOOKUP(Schedule[[#This Row],[船期]],week!A:D,4,0)</f>
        <v>202544</v>
      </c>
      <c r="O2647" s="1">
        <f>_xlfn.IFNA(VLOOKUP(Schedule[[#This Row],[船名]],Vessel!$A:$G,2,0),"")</f>
        <v>4583</v>
      </c>
      <c r="P2647" s="1" t="str">
        <f>_xlfn.IFNA(VLOOKUP(Schedule[[#This Row],[船名]],Vessel!$A:$G,3,0),"")</f>
        <v>cc</v>
      </c>
      <c r="Q2647" s="1">
        <f>_xlfn.IFNA(VLOOKUP(Schedule[[#This Row],[船名]],Vessel!$A:$G,4,0),"")</f>
        <v>2006</v>
      </c>
      <c r="R2647" s="1" t="str">
        <f>_xlfn.IFNA(VLOOKUP(Schedule[[#This Row],[船名]],Vessel!$A:$G,5,0),"")</f>
        <v>HKG</v>
      </c>
      <c r="S2647" s="1" t="str">
        <f>_xlfn.IFNA(VLOOKUP(Schedule[[#This Row],[船名]],Vessel!$A:$G,6,0),"")</f>
        <v>O</v>
      </c>
      <c r="T2647" s="1" t="str">
        <f>_xlfn.IFNA(VLOOKUP(Schedule[[#This Row],[船名]],Vessel!$A:$G,7,0),"")</f>
        <v>OOCL</v>
      </c>
      <c r="U2647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648" spans="1:21" x14ac:dyDescent="0.4">
      <c r="A2648" s="1" t="s">
        <v>15694</v>
      </c>
      <c r="B2648" s="1" t="s">
        <v>15789</v>
      </c>
      <c r="C2648" s="1" t="s">
        <v>837</v>
      </c>
      <c r="D2648" s="1" t="s">
        <v>12800</v>
      </c>
      <c r="E2648" s="1" t="s">
        <v>12841</v>
      </c>
      <c r="F2648" s="1" t="s">
        <v>836</v>
      </c>
      <c r="G2648" s="1" t="s">
        <v>12897</v>
      </c>
      <c r="H2648" s="1" t="s">
        <v>16180</v>
      </c>
      <c r="I2648" s="2">
        <v>46060</v>
      </c>
      <c r="J2648" s="1" t="s">
        <v>12809</v>
      </c>
      <c r="K2648" s="1" t="s">
        <v>885</v>
      </c>
      <c r="L2648" s="1" t="s">
        <v>12827</v>
      </c>
      <c r="M2648" s="1" t="s">
        <v>621</v>
      </c>
      <c r="N2648" s="2" t="str">
        <f>VLOOKUP(Schedule[[#This Row],[船期]],week!A:D,4,0)</f>
        <v>202605</v>
      </c>
      <c r="O2648" s="1">
        <f>_xlfn.IFNA(VLOOKUP(Schedule[[#This Row],[船名]],Vessel!$A:$G,2,0),"")</f>
        <v>3110</v>
      </c>
      <c r="P2648" s="1" t="str">
        <f>_xlfn.IFNA(VLOOKUP(Schedule[[#This Row],[船名]],Vessel!$A:$G,3,0),"")</f>
        <v>cc</v>
      </c>
      <c r="Q2648" s="1">
        <f>_xlfn.IFNA(VLOOKUP(Schedule[[#This Row],[船名]],Vessel!$A:$G,4,0),"")</f>
        <v>2025</v>
      </c>
      <c r="R2648" s="1" t="str">
        <f>_xlfn.IFNA(VLOOKUP(Schedule[[#This Row],[船名]],Vessel!$A:$G,5,0),"")</f>
        <v>SGP</v>
      </c>
      <c r="S2648" s="1" t="str">
        <f>_xlfn.IFNA(VLOOKUP(Schedule[[#This Row],[船名]],Vessel!$A:$G,6,0),"")</f>
        <v>O</v>
      </c>
      <c r="T2648" s="1" t="str">
        <f>_xlfn.IFNA(VLOOKUP(Schedule[[#This Row],[船名]],Vessel!$A:$G,7,0),"")</f>
        <v>Evergreen Line</v>
      </c>
      <c r="U2648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649" spans="1:21" x14ac:dyDescent="0.4">
      <c r="A2649" s="1" t="s">
        <v>15694</v>
      </c>
      <c r="B2649" s="1" t="s">
        <v>15789</v>
      </c>
      <c r="C2649" s="1" t="s">
        <v>837</v>
      </c>
      <c r="D2649" s="1" t="s">
        <v>12800</v>
      </c>
      <c r="E2649" s="1" t="s">
        <v>12841</v>
      </c>
      <c r="F2649" s="1" t="s">
        <v>836</v>
      </c>
      <c r="G2649" s="1" t="s">
        <v>12897</v>
      </c>
      <c r="H2649" s="1" t="s">
        <v>14779</v>
      </c>
      <c r="I2649" s="2">
        <v>46060</v>
      </c>
      <c r="J2649" s="1" t="s">
        <v>12809</v>
      </c>
      <c r="K2649" s="1" t="s">
        <v>885</v>
      </c>
      <c r="L2649" s="1" t="s">
        <v>12841</v>
      </c>
      <c r="M2649" s="1" t="s">
        <v>839</v>
      </c>
      <c r="N2649" s="2" t="str">
        <f>VLOOKUP(Schedule[[#This Row],[船期]],week!A:D,4,0)</f>
        <v>202605</v>
      </c>
      <c r="O2649" s="1">
        <f>_xlfn.IFNA(VLOOKUP(Schedule[[#This Row],[船名]],Vessel!$A:$G,2,0),"")</f>
        <v>3110</v>
      </c>
      <c r="P2649" s="1" t="str">
        <f>_xlfn.IFNA(VLOOKUP(Schedule[[#This Row],[船名]],Vessel!$A:$G,3,0),"")</f>
        <v>cc</v>
      </c>
      <c r="Q2649" s="1">
        <f>_xlfn.IFNA(VLOOKUP(Schedule[[#This Row],[船名]],Vessel!$A:$G,4,0),"")</f>
        <v>2025</v>
      </c>
      <c r="R2649" s="1" t="str">
        <f>_xlfn.IFNA(VLOOKUP(Schedule[[#This Row],[船名]],Vessel!$A:$G,5,0),"")</f>
        <v>SGP</v>
      </c>
      <c r="S2649" s="1" t="str">
        <f>_xlfn.IFNA(VLOOKUP(Schedule[[#This Row],[船名]],Vessel!$A:$G,6,0),"")</f>
        <v>O</v>
      </c>
      <c r="T2649" s="1" t="str">
        <f>_xlfn.IFNA(VLOOKUP(Schedule[[#This Row],[船名]],Vessel!$A:$G,7,0),"")</f>
        <v>Evergreen Line</v>
      </c>
      <c r="U2649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650" spans="1:21" x14ac:dyDescent="0.4">
      <c r="A2650" s="1" t="s">
        <v>15694</v>
      </c>
      <c r="B2650" s="1" t="s">
        <v>15789</v>
      </c>
      <c r="C2650" s="1" t="s">
        <v>837</v>
      </c>
      <c r="D2650" s="1" t="s">
        <v>12800</v>
      </c>
      <c r="E2650" s="1" t="s">
        <v>12841</v>
      </c>
      <c r="F2650" s="1" t="s">
        <v>836</v>
      </c>
      <c r="G2650" s="1" t="s">
        <v>12897</v>
      </c>
      <c r="H2650" s="1" t="s">
        <v>16906</v>
      </c>
      <c r="I2650" s="2">
        <v>46071</v>
      </c>
      <c r="J2650" s="1" t="s">
        <v>12809</v>
      </c>
      <c r="K2650" s="1" t="s">
        <v>885</v>
      </c>
      <c r="L2650" s="1" t="s">
        <v>12841</v>
      </c>
      <c r="M2650" s="1" t="s">
        <v>840</v>
      </c>
      <c r="N2650" s="2" t="str">
        <f>VLOOKUP(Schedule[[#This Row],[船期]],week!A:D,4,0)</f>
        <v>202607</v>
      </c>
      <c r="O2650" s="1">
        <f>_xlfn.IFNA(VLOOKUP(Schedule[[#This Row],[船名]],Vessel!$A:$G,2,0),"")</f>
        <v>3110</v>
      </c>
      <c r="P2650" s="1" t="str">
        <f>_xlfn.IFNA(VLOOKUP(Schedule[[#This Row],[船名]],Vessel!$A:$G,3,0),"")</f>
        <v>cc</v>
      </c>
      <c r="Q2650" s="1">
        <f>_xlfn.IFNA(VLOOKUP(Schedule[[#This Row],[船名]],Vessel!$A:$G,4,0),"")</f>
        <v>2025</v>
      </c>
      <c r="R2650" s="1" t="str">
        <f>_xlfn.IFNA(VLOOKUP(Schedule[[#This Row],[船名]],Vessel!$A:$G,5,0),"")</f>
        <v>SGP</v>
      </c>
      <c r="S2650" s="1" t="str">
        <f>_xlfn.IFNA(VLOOKUP(Schedule[[#This Row],[船名]],Vessel!$A:$G,6,0),"")</f>
        <v>O</v>
      </c>
      <c r="T2650" s="1" t="str">
        <f>_xlfn.IFNA(VLOOKUP(Schedule[[#This Row],[船名]],Vessel!$A:$G,7,0),"")</f>
        <v>Evergreen Line</v>
      </c>
      <c r="U2650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651" spans="1:21" x14ac:dyDescent="0.4">
      <c r="A2651" s="1" t="s">
        <v>15694</v>
      </c>
      <c r="B2651" s="1" t="s">
        <v>15789</v>
      </c>
      <c r="C2651" s="1" t="s">
        <v>837</v>
      </c>
      <c r="D2651" s="1" t="s">
        <v>12800</v>
      </c>
      <c r="E2651" s="1" t="s">
        <v>12841</v>
      </c>
      <c r="F2651" s="1" t="s">
        <v>836</v>
      </c>
      <c r="G2651" s="1" t="s">
        <v>12897</v>
      </c>
      <c r="H2651" s="1" t="s">
        <v>16907</v>
      </c>
      <c r="I2651" s="2">
        <v>46090</v>
      </c>
      <c r="J2651" s="1" t="s">
        <v>12809</v>
      </c>
      <c r="K2651" s="1" t="s">
        <v>885</v>
      </c>
      <c r="L2651" s="1" t="s">
        <v>12827</v>
      </c>
      <c r="M2651" s="1" t="s">
        <v>621</v>
      </c>
      <c r="N2651" s="2" t="str">
        <f>VLOOKUP(Schedule[[#This Row],[船期]],week!A:D,4,0)</f>
        <v>202610</v>
      </c>
      <c r="O2651" s="1">
        <f>_xlfn.IFNA(VLOOKUP(Schedule[[#This Row],[船名]],Vessel!$A:$G,2,0),"")</f>
        <v>3110</v>
      </c>
      <c r="P2651" s="1" t="str">
        <f>_xlfn.IFNA(VLOOKUP(Schedule[[#This Row],[船名]],Vessel!$A:$G,3,0),"")</f>
        <v>cc</v>
      </c>
      <c r="Q2651" s="1">
        <f>_xlfn.IFNA(VLOOKUP(Schedule[[#This Row],[船名]],Vessel!$A:$G,4,0),"")</f>
        <v>2025</v>
      </c>
      <c r="R2651" s="1" t="str">
        <f>_xlfn.IFNA(VLOOKUP(Schedule[[#This Row],[船名]],Vessel!$A:$G,5,0),"")</f>
        <v>SGP</v>
      </c>
      <c r="S2651" s="1" t="str">
        <f>_xlfn.IFNA(VLOOKUP(Schedule[[#This Row],[船名]],Vessel!$A:$G,6,0),"")</f>
        <v>O</v>
      </c>
      <c r="T2651" s="1" t="str">
        <f>_xlfn.IFNA(VLOOKUP(Schedule[[#This Row],[船名]],Vessel!$A:$G,7,0),"")</f>
        <v>Evergreen Line</v>
      </c>
      <c r="U2651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652" spans="1:21" x14ac:dyDescent="0.4">
      <c r="A2652" s="1" t="s">
        <v>15694</v>
      </c>
      <c r="B2652" s="1" t="s">
        <v>15789</v>
      </c>
      <c r="C2652" s="1" t="s">
        <v>837</v>
      </c>
      <c r="D2652" s="1" t="s">
        <v>12800</v>
      </c>
      <c r="E2652" s="1" t="s">
        <v>12841</v>
      </c>
      <c r="F2652" s="1" t="s">
        <v>836</v>
      </c>
      <c r="G2652" s="1" t="s">
        <v>12897</v>
      </c>
      <c r="H2652" s="1" t="s">
        <v>12739</v>
      </c>
      <c r="I2652" s="2">
        <v>46011</v>
      </c>
      <c r="J2652" s="1" t="s">
        <v>12809</v>
      </c>
      <c r="K2652" s="1" t="s">
        <v>885</v>
      </c>
      <c r="L2652" s="1" t="s">
        <v>12812</v>
      </c>
      <c r="M2652" s="1" t="s">
        <v>840</v>
      </c>
      <c r="N2652" s="2" t="str">
        <f>VLOOKUP(Schedule[[#This Row],[船期]],week!A:D,4,0)</f>
        <v>202551</v>
      </c>
      <c r="O2652" s="1">
        <f>_xlfn.IFNA(VLOOKUP(Schedule[[#This Row],[船名]],Vessel!$A:$G,2,0),"")</f>
        <v>3110</v>
      </c>
      <c r="P2652" s="1" t="str">
        <f>_xlfn.IFNA(VLOOKUP(Schedule[[#This Row],[船名]],Vessel!$A:$G,3,0),"")</f>
        <v>cc</v>
      </c>
      <c r="Q2652" s="1">
        <f>_xlfn.IFNA(VLOOKUP(Schedule[[#This Row],[船名]],Vessel!$A:$G,4,0),"")</f>
        <v>2025</v>
      </c>
      <c r="R2652" s="1" t="str">
        <f>_xlfn.IFNA(VLOOKUP(Schedule[[#This Row],[船名]],Vessel!$A:$G,5,0),"")</f>
        <v>SGP</v>
      </c>
      <c r="S2652" s="1" t="str">
        <f>_xlfn.IFNA(VLOOKUP(Schedule[[#This Row],[船名]],Vessel!$A:$G,6,0),"")</f>
        <v>O</v>
      </c>
      <c r="T2652" s="1" t="str">
        <f>_xlfn.IFNA(VLOOKUP(Schedule[[#This Row],[船名]],Vessel!$A:$G,7,0),"")</f>
        <v>Evergreen Line</v>
      </c>
      <c r="U2652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653" spans="1:21" x14ac:dyDescent="0.4">
      <c r="A2653" s="1" t="s">
        <v>15694</v>
      </c>
      <c r="B2653" s="1" t="s">
        <v>15789</v>
      </c>
      <c r="C2653" s="1" t="s">
        <v>837</v>
      </c>
      <c r="D2653" s="1" t="s">
        <v>12800</v>
      </c>
      <c r="E2653" s="1" t="s">
        <v>12841</v>
      </c>
      <c r="F2653" s="1" t="s">
        <v>836</v>
      </c>
      <c r="G2653" s="1" t="s">
        <v>12897</v>
      </c>
      <c r="H2653" s="1" t="s">
        <v>12738</v>
      </c>
      <c r="I2653" s="2">
        <v>46010</v>
      </c>
      <c r="J2653" s="1" t="s">
        <v>12809</v>
      </c>
      <c r="K2653" s="1" t="s">
        <v>885</v>
      </c>
      <c r="L2653" s="1" t="s">
        <v>12838</v>
      </c>
      <c r="M2653" s="1" t="s">
        <v>835</v>
      </c>
      <c r="N2653" s="2" t="str">
        <f>VLOOKUP(Schedule[[#This Row],[船期]],week!A:D,4,0)</f>
        <v>202551</v>
      </c>
      <c r="O2653" s="1">
        <f>_xlfn.IFNA(VLOOKUP(Schedule[[#This Row],[船名]],Vessel!$A:$G,2,0),"")</f>
        <v>3110</v>
      </c>
      <c r="P2653" s="1" t="str">
        <f>_xlfn.IFNA(VLOOKUP(Schedule[[#This Row],[船名]],Vessel!$A:$G,3,0),"")</f>
        <v>cc</v>
      </c>
      <c r="Q2653" s="1">
        <f>_xlfn.IFNA(VLOOKUP(Schedule[[#This Row],[船名]],Vessel!$A:$G,4,0),"")</f>
        <v>2024</v>
      </c>
      <c r="R2653" s="1" t="str">
        <f>_xlfn.IFNA(VLOOKUP(Schedule[[#This Row],[船名]],Vessel!$A:$G,5,0),"")</f>
        <v>SGP</v>
      </c>
      <c r="S2653" s="1" t="str">
        <f>_xlfn.IFNA(VLOOKUP(Schedule[[#This Row],[船名]],Vessel!$A:$G,6,0),"")</f>
        <v>O</v>
      </c>
      <c r="T2653" s="1" t="str">
        <f>_xlfn.IFNA(VLOOKUP(Schedule[[#This Row],[船名]],Vessel!$A:$G,7,0),"")</f>
        <v>Evergreen Line</v>
      </c>
      <c r="U2653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654" spans="1:21" x14ac:dyDescent="0.4">
      <c r="A2654" s="1" t="s">
        <v>15694</v>
      </c>
      <c r="B2654" s="1" t="s">
        <v>15789</v>
      </c>
      <c r="C2654" s="1" t="s">
        <v>837</v>
      </c>
      <c r="D2654" s="1" t="s">
        <v>12800</v>
      </c>
      <c r="E2654" s="1" t="s">
        <v>12841</v>
      </c>
      <c r="F2654" s="1" t="s">
        <v>836</v>
      </c>
      <c r="G2654" s="1" t="s">
        <v>12897</v>
      </c>
      <c r="H2654" s="1" t="s">
        <v>13553</v>
      </c>
      <c r="I2654" s="2">
        <v>46005</v>
      </c>
      <c r="J2654" s="1" t="s">
        <v>12809</v>
      </c>
      <c r="K2654" s="1" t="s">
        <v>885</v>
      </c>
      <c r="L2654" s="1" t="s">
        <v>12839</v>
      </c>
      <c r="M2654" s="1" t="s">
        <v>1077</v>
      </c>
      <c r="N2654" s="2" t="str">
        <f>VLOOKUP(Schedule[[#This Row],[船期]],week!A:D,4,0)</f>
        <v>202551</v>
      </c>
      <c r="O2654" s="1">
        <f>_xlfn.IFNA(VLOOKUP(Schedule[[#This Row],[船名]],Vessel!$A:$G,2,0),"")</f>
        <v>4250</v>
      </c>
      <c r="P2654" s="1" t="str">
        <f>_xlfn.IFNA(VLOOKUP(Schedule[[#This Row],[船名]],Vessel!$A:$G,3,0),"")</f>
        <v>cc</v>
      </c>
      <c r="Q2654" s="1">
        <f>_xlfn.IFNA(VLOOKUP(Schedule[[#This Row],[船名]],Vessel!$A:$G,4,0),"")</f>
        <v>2005</v>
      </c>
      <c r="R2654" s="1" t="str">
        <f>_xlfn.IFNA(VLOOKUP(Schedule[[#This Row],[船名]],Vessel!$A:$G,5,0),"")</f>
        <v>HKG</v>
      </c>
      <c r="S2654" s="1" t="str">
        <f>_xlfn.IFNA(VLOOKUP(Schedule[[#This Row],[船名]],Vessel!$A:$G,6,0),"")</f>
        <v>T</v>
      </c>
      <c r="T2654" s="1" t="str">
        <f>_xlfn.IFNA(VLOOKUP(Schedule[[#This Row],[船名]],Vessel!$A:$G,7,0),"")</f>
        <v>Evergreen Line</v>
      </c>
      <c r="U2654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655" spans="1:21" x14ac:dyDescent="0.4">
      <c r="A2655" s="1" t="s">
        <v>15694</v>
      </c>
      <c r="B2655" s="1" t="s">
        <v>15789</v>
      </c>
      <c r="C2655" s="1" t="s">
        <v>837</v>
      </c>
      <c r="D2655" s="1" t="s">
        <v>12800</v>
      </c>
      <c r="E2655" s="1" t="s">
        <v>12841</v>
      </c>
      <c r="F2655" s="1" t="s">
        <v>836</v>
      </c>
      <c r="G2655" s="1" t="s">
        <v>12897</v>
      </c>
      <c r="H2655" s="1" t="s">
        <v>12737</v>
      </c>
      <c r="I2655" s="2">
        <v>45998</v>
      </c>
      <c r="J2655" s="1" t="s">
        <v>12809</v>
      </c>
      <c r="K2655" s="1" t="s">
        <v>885</v>
      </c>
      <c r="L2655" s="1" t="s">
        <v>12926</v>
      </c>
      <c r="M2655" s="1" t="s">
        <v>839</v>
      </c>
      <c r="N2655" s="2" t="str">
        <f>VLOOKUP(Schedule[[#This Row],[船期]],week!A:D,4,0)</f>
        <v>202550</v>
      </c>
      <c r="O2655" s="1">
        <f>_xlfn.IFNA(VLOOKUP(Schedule[[#This Row],[船名]],Vessel!$A:$G,2,0),"")</f>
        <v>3110</v>
      </c>
      <c r="P2655" s="1" t="str">
        <f>_xlfn.IFNA(VLOOKUP(Schedule[[#This Row],[船名]],Vessel!$A:$G,3,0),"")</f>
        <v>cc</v>
      </c>
      <c r="Q2655" s="1">
        <f>_xlfn.IFNA(VLOOKUP(Schedule[[#This Row],[船名]],Vessel!$A:$G,4,0),"")</f>
        <v>2025</v>
      </c>
      <c r="R2655" s="1" t="str">
        <f>_xlfn.IFNA(VLOOKUP(Schedule[[#This Row],[船名]],Vessel!$A:$G,5,0),"")</f>
        <v>SGP</v>
      </c>
      <c r="S2655" s="1" t="str">
        <f>_xlfn.IFNA(VLOOKUP(Schedule[[#This Row],[船名]],Vessel!$A:$G,6,0),"")</f>
        <v>O</v>
      </c>
      <c r="T2655" s="1" t="str">
        <f>_xlfn.IFNA(VLOOKUP(Schedule[[#This Row],[船名]],Vessel!$A:$G,7,0),"")</f>
        <v>Evergreen Line</v>
      </c>
      <c r="U2655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656" spans="1:21" x14ac:dyDescent="0.4">
      <c r="A2656" s="1" t="s">
        <v>15694</v>
      </c>
      <c r="B2656" s="1" t="s">
        <v>15789</v>
      </c>
      <c r="C2656" s="1" t="s">
        <v>837</v>
      </c>
      <c r="D2656" s="1" t="s">
        <v>12800</v>
      </c>
      <c r="E2656" s="1" t="s">
        <v>12841</v>
      </c>
      <c r="F2656" s="1" t="s">
        <v>836</v>
      </c>
      <c r="G2656" s="1" t="s">
        <v>12897</v>
      </c>
      <c r="H2656" s="1" t="s">
        <v>13796</v>
      </c>
      <c r="I2656" s="2">
        <v>45977</v>
      </c>
      <c r="J2656" s="1" t="s">
        <v>12809</v>
      </c>
      <c r="K2656" s="1" t="s">
        <v>885</v>
      </c>
      <c r="L2656" s="1" t="s">
        <v>12925</v>
      </c>
      <c r="M2656" s="1" t="s">
        <v>840</v>
      </c>
      <c r="N2656" s="2" t="str">
        <f>VLOOKUP(Schedule[[#This Row],[船期]],week!A:D,4,0)</f>
        <v>202547</v>
      </c>
      <c r="O2656" s="1">
        <f>_xlfn.IFNA(VLOOKUP(Schedule[[#This Row],[船名]],Vessel!$A:$G,2,0),"")</f>
        <v>3110</v>
      </c>
      <c r="P2656" s="1" t="str">
        <f>_xlfn.IFNA(VLOOKUP(Schedule[[#This Row],[船名]],Vessel!$A:$G,3,0),"")</f>
        <v>cc</v>
      </c>
      <c r="Q2656" s="1">
        <f>_xlfn.IFNA(VLOOKUP(Schedule[[#This Row],[船名]],Vessel!$A:$G,4,0),"")</f>
        <v>2025</v>
      </c>
      <c r="R2656" s="1" t="str">
        <f>_xlfn.IFNA(VLOOKUP(Schedule[[#This Row],[船名]],Vessel!$A:$G,5,0),"")</f>
        <v>SGP</v>
      </c>
      <c r="S2656" s="1" t="str">
        <f>_xlfn.IFNA(VLOOKUP(Schedule[[#This Row],[船名]],Vessel!$A:$G,6,0),"")</f>
        <v>O</v>
      </c>
      <c r="T2656" s="1" t="str">
        <f>_xlfn.IFNA(VLOOKUP(Schedule[[#This Row],[船名]],Vessel!$A:$G,7,0),"")</f>
        <v>Evergreen Line</v>
      </c>
      <c r="U2656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657" spans="1:21" x14ac:dyDescent="0.4">
      <c r="A2657" s="1" t="s">
        <v>15694</v>
      </c>
      <c r="B2657" s="1" t="s">
        <v>15789</v>
      </c>
      <c r="C2657" s="1" t="s">
        <v>837</v>
      </c>
      <c r="D2657" s="1" t="s">
        <v>12800</v>
      </c>
      <c r="E2657" s="1" t="s">
        <v>12841</v>
      </c>
      <c r="F2657" s="1" t="s">
        <v>836</v>
      </c>
      <c r="G2657" s="1" t="s">
        <v>12897</v>
      </c>
      <c r="H2657" s="1" t="s">
        <v>13797</v>
      </c>
      <c r="I2657" s="2">
        <v>45973</v>
      </c>
      <c r="J2657" s="1" t="s">
        <v>12809</v>
      </c>
      <c r="K2657" s="1" t="s">
        <v>885</v>
      </c>
      <c r="L2657" s="1" t="s">
        <v>12925</v>
      </c>
      <c r="M2657" s="1" t="s">
        <v>835</v>
      </c>
      <c r="N2657" s="2" t="str">
        <f>VLOOKUP(Schedule[[#This Row],[船期]],week!A:D,4,0)</f>
        <v>202546</v>
      </c>
      <c r="O2657" s="1">
        <f>_xlfn.IFNA(VLOOKUP(Schedule[[#This Row],[船名]],Vessel!$A:$G,2,0),"")</f>
        <v>3110</v>
      </c>
      <c r="P2657" s="1" t="str">
        <f>_xlfn.IFNA(VLOOKUP(Schedule[[#This Row],[船名]],Vessel!$A:$G,3,0),"")</f>
        <v>cc</v>
      </c>
      <c r="Q2657" s="1">
        <f>_xlfn.IFNA(VLOOKUP(Schedule[[#This Row],[船名]],Vessel!$A:$G,4,0),"")</f>
        <v>2024</v>
      </c>
      <c r="R2657" s="1" t="str">
        <f>_xlfn.IFNA(VLOOKUP(Schedule[[#This Row],[船名]],Vessel!$A:$G,5,0),"")</f>
        <v>SGP</v>
      </c>
      <c r="S2657" s="1" t="str">
        <f>_xlfn.IFNA(VLOOKUP(Schedule[[#This Row],[船名]],Vessel!$A:$G,6,0),"")</f>
        <v>O</v>
      </c>
      <c r="T2657" s="1" t="str">
        <f>_xlfn.IFNA(VLOOKUP(Schedule[[#This Row],[船名]],Vessel!$A:$G,7,0),"")</f>
        <v>Evergreen Line</v>
      </c>
      <c r="U2657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658" spans="1:21" x14ac:dyDescent="0.4">
      <c r="A2658" s="1" t="s">
        <v>15694</v>
      </c>
      <c r="B2658" s="1" t="s">
        <v>15789</v>
      </c>
      <c r="C2658" s="1" t="s">
        <v>837</v>
      </c>
      <c r="D2658" s="1" t="s">
        <v>12800</v>
      </c>
      <c r="E2658" s="1" t="s">
        <v>12841</v>
      </c>
      <c r="F2658" s="1" t="s">
        <v>836</v>
      </c>
      <c r="G2658" s="1" t="s">
        <v>12897</v>
      </c>
      <c r="H2658" s="1" t="s">
        <v>13798</v>
      </c>
      <c r="I2658" s="2">
        <v>45967</v>
      </c>
      <c r="J2658" s="1" t="s">
        <v>12809</v>
      </c>
      <c r="K2658" s="1" t="s">
        <v>885</v>
      </c>
      <c r="L2658" s="1" t="s">
        <v>12839</v>
      </c>
      <c r="M2658" s="1" t="s">
        <v>838</v>
      </c>
      <c r="N2658" s="2" t="str">
        <f>VLOOKUP(Schedule[[#This Row],[船期]],week!A:D,4,0)</f>
        <v>202545</v>
      </c>
      <c r="O2658" s="1">
        <f>_xlfn.IFNA(VLOOKUP(Schedule[[#This Row],[船名]],Vessel!$A:$G,2,0),"")</f>
        <v>3110</v>
      </c>
      <c r="P2658" s="1" t="str">
        <f>_xlfn.IFNA(VLOOKUP(Schedule[[#This Row],[船名]],Vessel!$A:$G,3,0),"")</f>
        <v>cc</v>
      </c>
      <c r="Q2658" s="1">
        <f>_xlfn.IFNA(VLOOKUP(Schedule[[#This Row],[船名]],Vessel!$A:$G,4,0),"")</f>
        <v>2024</v>
      </c>
      <c r="R2658" s="1" t="str">
        <f>_xlfn.IFNA(VLOOKUP(Schedule[[#This Row],[船名]],Vessel!$A:$G,5,0),"")</f>
        <v>SGP</v>
      </c>
      <c r="S2658" s="1" t="str">
        <f>_xlfn.IFNA(VLOOKUP(Schedule[[#This Row],[船名]],Vessel!$A:$G,6,0),"")</f>
        <v>O</v>
      </c>
      <c r="T2658" s="1" t="str">
        <f>_xlfn.IFNA(VLOOKUP(Schedule[[#This Row],[船名]],Vessel!$A:$G,7,0),"")</f>
        <v>Evergreen Line</v>
      </c>
      <c r="U2658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659" spans="1:21" x14ac:dyDescent="0.4">
      <c r="A2659" s="1" t="s">
        <v>15694</v>
      </c>
      <c r="B2659" s="1" t="s">
        <v>15789</v>
      </c>
      <c r="C2659" s="1" t="s">
        <v>179</v>
      </c>
      <c r="D2659" s="1" t="s">
        <v>12829</v>
      </c>
      <c r="E2659" s="1" t="s">
        <v>12926</v>
      </c>
      <c r="F2659" s="1" t="s">
        <v>178</v>
      </c>
      <c r="G2659" s="1" t="s">
        <v>12837</v>
      </c>
      <c r="H2659" s="1" t="s">
        <v>13589</v>
      </c>
      <c r="I2659" s="2">
        <v>46039</v>
      </c>
      <c r="J2659" s="1" t="s">
        <v>12819</v>
      </c>
      <c r="K2659" s="1" t="s">
        <v>885</v>
      </c>
      <c r="L2659" s="1" t="s">
        <v>12926</v>
      </c>
      <c r="M2659" s="1" t="s">
        <v>8895</v>
      </c>
      <c r="N2659" s="2" t="str">
        <f>VLOOKUP(Schedule[[#This Row],[船期]],week!A:D,4,0)</f>
        <v>202602</v>
      </c>
      <c r="O2659" s="1">
        <f>_xlfn.IFNA(VLOOKUP(Schedule[[#This Row],[船名]],Vessel!$A:$G,2,0),"")</f>
        <v>4250</v>
      </c>
      <c r="P2659" s="1" t="str">
        <f>_xlfn.IFNA(VLOOKUP(Schedule[[#This Row],[船名]],Vessel!$A:$G,3,0),"")</f>
        <v>cc</v>
      </c>
      <c r="Q2659" s="1">
        <f>_xlfn.IFNA(VLOOKUP(Schedule[[#This Row],[船名]],Vessel!$A:$G,4,0),"")</f>
        <v>2012</v>
      </c>
      <c r="R2659" s="1" t="str">
        <f>_xlfn.IFNA(VLOOKUP(Schedule[[#This Row],[船名]],Vessel!$A:$G,5,0),"")</f>
        <v>LBR</v>
      </c>
      <c r="S2659" s="1" t="str">
        <f>_xlfn.IFNA(VLOOKUP(Schedule[[#This Row],[船名]],Vessel!$A:$G,6,0),"")</f>
        <v>O</v>
      </c>
      <c r="T2659" s="1" t="str">
        <f>_xlfn.IFNA(VLOOKUP(Schedule[[#This Row],[船名]],Vessel!$A:$G,7,0),"")</f>
        <v>MSC</v>
      </c>
      <c r="U2659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2660" spans="1:21" x14ac:dyDescent="0.4">
      <c r="A2660" s="1" t="s">
        <v>15694</v>
      </c>
      <c r="B2660" s="1" t="s">
        <v>15789</v>
      </c>
      <c r="C2660" s="1" t="s">
        <v>179</v>
      </c>
      <c r="D2660" s="1" t="s">
        <v>12829</v>
      </c>
      <c r="E2660" s="1" t="s">
        <v>12926</v>
      </c>
      <c r="F2660" s="1" t="s">
        <v>178</v>
      </c>
      <c r="G2660" s="1" t="s">
        <v>12837</v>
      </c>
      <c r="H2660" s="1" t="s">
        <v>13590</v>
      </c>
      <c r="I2660" s="2">
        <v>46046</v>
      </c>
      <c r="J2660" s="1" t="s">
        <v>12809</v>
      </c>
      <c r="K2660" s="1" t="s">
        <v>885</v>
      </c>
      <c r="L2660" s="1" t="s">
        <v>12926</v>
      </c>
      <c r="M2660" s="1" t="s">
        <v>182</v>
      </c>
      <c r="N2660" s="2" t="str">
        <f>VLOOKUP(Schedule[[#This Row],[船期]],week!A:D,4,0)</f>
        <v>202603</v>
      </c>
      <c r="O2660" s="1">
        <f>_xlfn.IFNA(VLOOKUP(Schedule[[#This Row],[船名]],Vessel!$A:$G,2,0),"")</f>
        <v>4367</v>
      </c>
      <c r="P2660" s="1" t="str">
        <f>_xlfn.IFNA(VLOOKUP(Schedule[[#This Row],[船名]],Vessel!$A:$G,3,0),"")</f>
        <v>cc</v>
      </c>
      <c r="Q2660" s="1">
        <f>_xlfn.IFNA(VLOOKUP(Schedule[[#This Row],[船名]],Vessel!$A:$G,4,0),"")</f>
        <v>2001</v>
      </c>
      <c r="R2660" s="1" t="str">
        <f>_xlfn.IFNA(VLOOKUP(Schedule[[#This Row],[船名]],Vessel!$A:$G,5,0),"")</f>
        <v>PAN</v>
      </c>
      <c r="S2660" s="1" t="str">
        <f>_xlfn.IFNA(VLOOKUP(Schedule[[#This Row],[船名]],Vessel!$A:$G,6,0),"")</f>
        <v>O</v>
      </c>
      <c r="T2660" s="1" t="str">
        <f>_xlfn.IFNA(VLOOKUP(Schedule[[#This Row],[船名]],Vessel!$A:$G,7,0),"")</f>
        <v>MSC</v>
      </c>
      <c r="U2660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2661" spans="1:21" x14ac:dyDescent="0.4">
      <c r="A2661" s="1" t="s">
        <v>15694</v>
      </c>
      <c r="B2661" s="1" t="s">
        <v>15789</v>
      </c>
      <c r="C2661" s="1" t="s">
        <v>179</v>
      </c>
      <c r="D2661" s="1" t="s">
        <v>12829</v>
      </c>
      <c r="E2661" s="1" t="s">
        <v>12926</v>
      </c>
      <c r="F2661" s="1" t="s">
        <v>178</v>
      </c>
      <c r="G2661" s="1" t="s">
        <v>12837</v>
      </c>
      <c r="H2661" s="1" t="s">
        <v>14103</v>
      </c>
      <c r="I2661" s="2">
        <v>46052</v>
      </c>
      <c r="J2661" s="1" t="s">
        <v>12809</v>
      </c>
      <c r="K2661" s="1" t="s">
        <v>885</v>
      </c>
      <c r="L2661" s="1" t="s">
        <v>12926</v>
      </c>
      <c r="M2661" s="1" t="s">
        <v>5087</v>
      </c>
      <c r="N2661" s="2" t="str">
        <f>VLOOKUP(Schedule[[#This Row],[船期]],week!A:D,4,0)</f>
        <v>202604</v>
      </c>
      <c r="O2661" s="1">
        <f>_xlfn.IFNA(VLOOKUP(Schedule[[#This Row],[船名]],Vessel!$A:$G,2,0),"")</f>
        <v>4173</v>
      </c>
      <c r="P2661" s="1" t="str">
        <f>_xlfn.IFNA(VLOOKUP(Schedule[[#This Row],[船名]],Vessel!$A:$G,3,0),"")</f>
        <v>cc</v>
      </c>
      <c r="Q2661" s="1">
        <f>_xlfn.IFNA(VLOOKUP(Schedule[[#This Row],[船名]],Vessel!$A:$G,4,0),"")</f>
        <v>2003</v>
      </c>
      <c r="R2661" s="1" t="str">
        <f>_xlfn.IFNA(VLOOKUP(Schedule[[#This Row],[船名]],Vessel!$A:$G,5,0),"")</f>
        <v>LBR</v>
      </c>
      <c r="S2661" s="1" t="str">
        <f>_xlfn.IFNA(VLOOKUP(Schedule[[#This Row],[船名]],Vessel!$A:$G,6,0),"")</f>
        <v>O</v>
      </c>
      <c r="T2661" s="1" t="str">
        <f>_xlfn.IFNA(VLOOKUP(Schedule[[#This Row],[船名]],Vessel!$A:$G,7,0),"")</f>
        <v>MSC</v>
      </c>
      <c r="U2661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2662" spans="1:21" x14ac:dyDescent="0.4">
      <c r="A2662" s="1" t="s">
        <v>15694</v>
      </c>
      <c r="B2662" s="1" t="s">
        <v>15789</v>
      </c>
      <c r="C2662" s="1" t="s">
        <v>179</v>
      </c>
      <c r="D2662" s="1" t="s">
        <v>12829</v>
      </c>
      <c r="E2662" s="1" t="s">
        <v>12926</v>
      </c>
      <c r="F2662" s="1" t="s">
        <v>178</v>
      </c>
      <c r="G2662" s="1" t="s">
        <v>12837</v>
      </c>
      <c r="H2662" s="1" t="s">
        <v>14290</v>
      </c>
      <c r="I2662" s="2">
        <v>46059</v>
      </c>
      <c r="J2662" s="1" t="s">
        <v>12809</v>
      </c>
      <c r="K2662" s="1" t="s">
        <v>885</v>
      </c>
      <c r="L2662" s="1" t="s">
        <v>12926</v>
      </c>
      <c r="M2662" s="1" t="s">
        <v>184</v>
      </c>
      <c r="N2662" s="2" t="str">
        <f>VLOOKUP(Schedule[[#This Row],[船期]],week!A:D,4,0)</f>
        <v>202605</v>
      </c>
      <c r="O2662" s="1">
        <f>_xlfn.IFNA(VLOOKUP(Schedule[[#This Row],[船名]],Vessel!$A:$G,2,0),"")</f>
        <v>4330</v>
      </c>
      <c r="P2662" s="1" t="str">
        <f>_xlfn.IFNA(VLOOKUP(Schedule[[#This Row],[船名]],Vessel!$A:$G,3,0),"")</f>
        <v>cc</v>
      </c>
      <c r="Q2662" s="1">
        <f>_xlfn.IFNA(VLOOKUP(Schedule[[#This Row],[船名]],Vessel!$A:$G,4,0),"")</f>
        <v>2009</v>
      </c>
      <c r="R2662" s="1" t="str">
        <f>_xlfn.IFNA(VLOOKUP(Schedule[[#This Row],[船名]],Vessel!$A:$G,5,0),"")</f>
        <v>LBR</v>
      </c>
      <c r="S2662" s="1" t="str">
        <f>_xlfn.IFNA(VLOOKUP(Schedule[[#This Row],[船名]],Vessel!$A:$G,6,0),"")</f>
        <v>O</v>
      </c>
      <c r="T2662" s="1" t="str">
        <f>_xlfn.IFNA(VLOOKUP(Schedule[[#This Row],[船名]],Vessel!$A:$G,7,0),"")</f>
        <v>MSC</v>
      </c>
      <c r="U2662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2663" spans="1:21" x14ac:dyDescent="0.4">
      <c r="A2663" s="1" t="s">
        <v>15694</v>
      </c>
      <c r="B2663" s="1" t="s">
        <v>15789</v>
      </c>
      <c r="C2663" s="1" t="s">
        <v>179</v>
      </c>
      <c r="D2663" s="1" t="s">
        <v>12829</v>
      </c>
      <c r="E2663" s="1" t="s">
        <v>12926</v>
      </c>
      <c r="F2663" s="1" t="s">
        <v>178</v>
      </c>
      <c r="G2663" s="1" t="s">
        <v>12837</v>
      </c>
      <c r="H2663" s="1" t="s">
        <v>14600</v>
      </c>
      <c r="I2663" s="2">
        <v>46066</v>
      </c>
      <c r="J2663" s="1" t="s">
        <v>12809</v>
      </c>
      <c r="K2663" s="1" t="s">
        <v>885</v>
      </c>
      <c r="L2663" s="1" t="s">
        <v>12926</v>
      </c>
      <c r="M2663" s="1" t="s">
        <v>4252</v>
      </c>
      <c r="N2663" s="2" t="str">
        <f>VLOOKUP(Schedule[[#This Row],[船期]],week!A:D,4,0)</f>
        <v>202606</v>
      </c>
      <c r="O2663" s="1">
        <f>_xlfn.IFNA(VLOOKUP(Schedule[[#This Row],[船名]],Vessel!$A:$G,2,0),"")</f>
        <v>4056</v>
      </c>
      <c r="P2663" s="1" t="str">
        <f>_xlfn.IFNA(VLOOKUP(Schedule[[#This Row],[船名]],Vessel!$A:$G,3,0),"")</f>
        <v>cc</v>
      </c>
      <c r="Q2663" s="1">
        <f>_xlfn.IFNA(VLOOKUP(Schedule[[#This Row],[船名]],Vessel!$A:$G,4,0),"")</f>
        <v>1999</v>
      </c>
      <c r="R2663" s="1" t="str">
        <f>_xlfn.IFNA(VLOOKUP(Schedule[[#This Row],[船名]],Vessel!$A:$G,5,0),"")</f>
        <v>PAN</v>
      </c>
      <c r="S2663" s="1" t="str">
        <f>_xlfn.IFNA(VLOOKUP(Schedule[[#This Row],[船名]],Vessel!$A:$G,6,0),"")</f>
        <v>O</v>
      </c>
      <c r="T2663" s="1" t="str">
        <f>_xlfn.IFNA(VLOOKUP(Schedule[[#This Row],[船名]],Vessel!$A:$G,7,0),"")</f>
        <v>MSC</v>
      </c>
      <c r="U2663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2664" spans="1:21" x14ac:dyDescent="0.4">
      <c r="A2664" s="1" t="s">
        <v>15694</v>
      </c>
      <c r="B2664" s="1" t="s">
        <v>15789</v>
      </c>
      <c r="C2664" s="1" t="s">
        <v>179</v>
      </c>
      <c r="D2664" s="1" t="s">
        <v>12829</v>
      </c>
      <c r="E2664" s="1" t="s">
        <v>12926</v>
      </c>
      <c r="F2664" s="1" t="s">
        <v>178</v>
      </c>
      <c r="G2664" s="1" t="s">
        <v>12837</v>
      </c>
      <c r="H2664" s="1" t="s">
        <v>15790</v>
      </c>
      <c r="I2664" s="2">
        <v>46073</v>
      </c>
      <c r="J2664" s="1" t="s">
        <v>12809</v>
      </c>
      <c r="K2664" s="1" t="s">
        <v>885</v>
      </c>
      <c r="L2664" s="1" t="s">
        <v>12926</v>
      </c>
      <c r="M2664" s="1" t="s">
        <v>183</v>
      </c>
      <c r="N2664" s="2" t="str">
        <f>VLOOKUP(Schedule[[#This Row],[船期]],week!A:D,4,0)</f>
        <v>202607</v>
      </c>
      <c r="O2664" s="1">
        <f>_xlfn.IFNA(VLOOKUP(Schedule[[#This Row],[船名]],Vessel!$A:$G,2,0),"")</f>
        <v>4480</v>
      </c>
      <c r="P2664" s="1" t="str">
        <f>_xlfn.IFNA(VLOOKUP(Schedule[[#This Row],[船名]],Vessel!$A:$G,3,0),"")</f>
        <v>cc</v>
      </c>
      <c r="Q2664" s="1">
        <f>_xlfn.IFNA(VLOOKUP(Schedule[[#This Row],[船名]],Vessel!$A:$G,4,0),"")</f>
        <v>2007</v>
      </c>
      <c r="R2664" s="1" t="str">
        <f>_xlfn.IFNA(VLOOKUP(Schedule[[#This Row],[船名]],Vessel!$A:$G,5,0),"")</f>
        <v>PRT</v>
      </c>
      <c r="S2664" s="1" t="str">
        <f>_xlfn.IFNA(VLOOKUP(Schedule[[#This Row],[船名]],Vessel!$A:$G,6,0),"")</f>
        <v>O</v>
      </c>
      <c r="T2664" s="1" t="str">
        <f>_xlfn.IFNA(VLOOKUP(Schedule[[#This Row],[船名]],Vessel!$A:$G,7,0),"")</f>
        <v>MSC</v>
      </c>
      <c r="U2664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2665" spans="1:21" x14ac:dyDescent="0.4">
      <c r="A2665" s="1" t="s">
        <v>15694</v>
      </c>
      <c r="B2665" s="1" t="s">
        <v>15789</v>
      </c>
      <c r="C2665" s="1" t="s">
        <v>179</v>
      </c>
      <c r="D2665" s="1" t="s">
        <v>12829</v>
      </c>
      <c r="E2665" s="1" t="s">
        <v>12926</v>
      </c>
      <c r="F2665" s="1" t="s">
        <v>178</v>
      </c>
      <c r="G2665" s="1" t="s">
        <v>12837</v>
      </c>
      <c r="H2665" s="1" t="s">
        <v>16340</v>
      </c>
      <c r="I2665" s="2">
        <v>46080</v>
      </c>
      <c r="J2665" s="1" t="s">
        <v>12809</v>
      </c>
      <c r="K2665" s="1" t="s">
        <v>885</v>
      </c>
      <c r="L2665" s="1" t="s">
        <v>12926</v>
      </c>
      <c r="M2665" s="1" t="s">
        <v>8895</v>
      </c>
      <c r="N2665" s="2" t="str">
        <f>VLOOKUP(Schedule[[#This Row],[船期]],week!A:D,4,0)</f>
        <v>202608</v>
      </c>
      <c r="O2665" s="1">
        <f>_xlfn.IFNA(VLOOKUP(Schedule[[#This Row],[船名]],Vessel!$A:$G,2,0),"")</f>
        <v>4250</v>
      </c>
      <c r="P2665" s="1" t="str">
        <f>_xlfn.IFNA(VLOOKUP(Schedule[[#This Row],[船名]],Vessel!$A:$G,3,0),"")</f>
        <v>cc</v>
      </c>
      <c r="Q2665" s="1">
        <f>_xlfn.IFNA(VLOOKUP(Schedule[[#This Row],[船名]],Vessel!$A:$G,4,0),"")</f>
        <v>2012</v>
      </c>
      <c r="R2665" s="1" t="str">
        <f>_xlfn.IFNA(VLOOKUP(Schedule[[#This Row],[船名]],Vessel!$A:$G,5,0),"")</f>
        <v>LBR</v>
      </c>
      <c r="S2665" s="1" t="str">
        <f>_xlfn.IFNA(VLOOKUP(Schedule[[#This Row],[船名]],Vessel!$A:$G,6,0),"")</f>
        <v>O</v>
      </c>
      <c r="T2665" s="1" t="str">
        <f>_xlfn.IFNA(VLOOKUP(Schedule[[#This Row],[船名]],Vessel!$A:$G,7,0),"")</f>
        <v>MSC</v>
      </c>
      <c r="U2665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2666" spans="1:21" x14ac:dyDescent="0.4">
      <c r="A2666" s="1" t="s">
        <v>15694</v>
      </c>
      <c r="B2666" s="1" t="s">
        <v>15789</v>
      </c>
      <c r="C2666" s="1" t="s">
        <v>179</v>
      </c>
      <c r="D2666" s="1" t="s">
        <v>12829</v>
      </c>
      <c r="E2666" s="1" t="s">
        <v>12926</v>
      </c>
      <c r="F2666" s="1" t="s">
        <v>178</v>
      </c>
      <c r="G2666" s="1" t="s">
        <v>12837</v>
      </c>
      <c r="H2666" s="1" t="s">
        <v>16617</v>
      </c>
      <c r="I2666" s="2">
        <v>46087</v>
      </c>
      <c r="J2666" s="1" t="s">
        <v>12809</v>
      </c>
      <c r="K2666" s="1" t="s">
        <v>885</v>
      </c>
      <c r="L2666" s="1" t="s">
        <v>12926</v>
      </c>
      <c r="M2666" s="1" t="s">
        <v>182</v>
      </c>
      <c r="N2666" s="2" t="str">
        <f>VLOOKUP(Schedule[[#This Row],[船期]],week!A:D,4,0)</f>
        <v>202609</v>
      </c>
      <c r="O2666" s="1">
        <f>_xlfn.IFNA(VLOOKUP(Schedule[[#This Row],[船名]],Vessel!$A:$G,2,0),"")</f>
        <v>4367</v>
      </c>
      <c r="P2666" s="1" t="str">
        <f>_xlfn.IFNA(VLOOKUP(Schedule[[#This Row],[船名]],Vessel!$A:$G,3,0),"")</f>
        <v>cc</v>
      </c>
      <c r="Q2666" s="1">
        <f>_xlfn.IFNA(VLOOKUP(Schedule[[#This Row],[船名]],Vessel!$A:$G,4,0),"")</f>
        <v>2001</v>
      </c>
      <c r="R2666" s="1" t="str">
        <f>_xlfn.IFNA(VLOOKUP(Schedule[[#This Row],[船名]],Vessel!$A:$G,5,0),"")</f>
        <v>PAN</v>
      </c>
      <c r="S2666" s="1" t="str">
        <f>_xlfn.IFNA(VLOOKUP(Schedule[[#This Row],[船名]],Vessel!$A:$G,6,0),"")</f>
        <v>O</v>
      </c>
      <c r="T2666" s="1" t="str">
        <f>_xlfn.IFNA(VLOOKUP(Schedule[[#This Row],[船名]],Vessel!$A:$G,7,0),"")</f>
        <v>MSC</v>
      </c>
      <c r="U2666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2667" spans="1:21" x14ac:dyDescent="0.4">
      <c r="A2667" s="1" t="s">
        <v>15694</v>
      </c>
      <c r="B2667" s="1" t="s">
        <v>15789</v>
      </c>
      <c r="C2667" s="1" t="s">
        <v>179</v>
      </c>
      <c r="D2667" s="1" t="s">
        <v>12829</v>
      </c>
      <c r="E2667" s="1" t="s">
        <v>12926</v>
      </c>
      <c r="F2667" s="1" t="s">
        <v>178</v>
      </c>
      <c r="G2667" s="1" t="s">
        <v>12837</v>
      </c>
      <c r="H2667" s="1" t="s">
        <v>13588</v>
      </c>
      <c r="I2667" s="2">
        <v>46030</v>
      </c>
      <c r="J2667" s="1" t="s">
        <v>12809</v>
      </c>
      <c r="K2667" s="1" t="s">
        <v>885</v>
      </c>
      <c r="L2667" s="1" t="s">
        <v>12926</v>
      </c>
      <c r="M2667" s="1" t="s">
        <v>183</v>
      </c>
      <c r="N2667" s="2" t="str">
        <f>VLOOKUP(Schedule[[#This Row],[船期]],week!A:D,4,0)</f>
        <v>202601</v>
      </c>
      <c r="O2667" s="1">
        <f>_xlfn.IFNA(VLOOKUP(Schedule[[#This Row],[船名]],Vessel!$A:$G,2,0),"")</f>
        <v>4480</v>
      </c>
      <c r="P2667" s="1" t="str">
        <f>_xlfn.IFNA(VLOOKUP(Schedule[[#This Row],[船名]],Vessel!$A:$G,3,0),"")</f>
        <v>cc</v>
      </c>
      <c r="Q2667" s="1">
        <f>_xlfn.IFNA(VLOOKUP(Schedule[[#This Row],[船名]],Vessel!$A:$G,4,0),"")</f>
        <v>2007</v>
      </c>
      <c r="R2667" s="1" t="str">
        <f>_xlfn.IFNA(VLOOKUP(Schedule[[#This Row],[船名]],Vessel!$A:$G,5,0),"")</f>
        <v>PRT</v>
      </c>
      <c r="S2667" s="1" t="str">
        <f>_xlfn.IFNA(VLOOKUP(Schedule[[#This Row],[船名]],Vessel!$A:$G,6,0),"")</f>
        <v>O</v>
      </c>
      <c r="T2667" s="1" t="str">
        <f>_xlfn.IFNA(VLOOKUP(Schedule[[#This Row],[船名]],Vessel!$A:$G,7,0),"")</f>
        <v>MSC</v>
      </c>
      <c r="U2667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2668" spans="1:21" x14ac:dyDescent="0.4">
      <c r="A2668" s="1" t="s">
        <v>15694</v>
      </c>
      <c r="B2668" s="1" t="s">
        <v>15789</v>
      </c>
      <c r="C2668" s="1" t="s">
        <v>179</v>
      </c>
      <c r="D2668" s="1" t="s">
        <v>12829</v>
      </c>
      <c r="E2668" s="1" t="s">
        <v>12926</v>
      </c>
      <c r="F2668" s="1" t="s">
        <v>178</v>
      </c>
      <c r="G2668" s="1" t="s">
        <v>12837</v>
      </c>
      <c r="H2668" s="1" t="s">
        <v>14102</v>
      </c>
      <c r="I2668" s="2">
        <v>46021</v>
      </c>
      <c r="J2668" s="1" t="s">
        <v>12809</v>
      </c>
      <c r="K2668" s="1" t="s">
        <v>885</v>
      </c>
      <c r="L2668" s="1" t="s">
        <v>12926</v>
      </c>
      <c r="M2668" s="1" t="s">
        <v>4252</v>
      </c>
      <c r="N2668" s="2" t="str">
        <f>VLOOKUP(Schedule[[#This Row],[船期]],week!A:D,4,0)</f>
        <v>202553</v>
      </c>
      <c r="O2668" s="1">
        <f>_xlfn.IFNA(VLOOKUP(Schedule[[#This Row],[船名]],Vessel!$A:$G,2,0),"")</f>
        <v>4056</v>
      </c>
      <c r="P2668" s="1" t="str">
        <f>_xlfn.IFNA(VLOOKUP(Schedule[[#This Row],[船名]],Vessel!$A:$G,3,0),"")</f>
        <v>cc</v>
      </c>
      <c r="Q2668" s="1">
        <f>_xlfn.IFNA(VLOOKUP(Schedule[[#This Row],[船名]],Vessel!$A:$G,4,0),"")</f>
        <v>1999</v>
      </c>
      <c r="R2668" s="1" t="str">
        <f>_xlfn.IFNA(VLOOKUP(Schedule[[#This Row],[船名]],Vessel!$A:$G,5,0),"")</f>
        <v>PAN</v>
      </c>
      <c r="S2668" s="1" t="str">
        <f>_xlfn.IFNA(VLOOKUP(Schedule[[#This Row],[船名]],Vessel!$A:$G,6,0),"")</f>
        <v>O</v>
      </c>
      <c r="T2668" s="1" t="str">
        <f>_xlfn.IFNA(VLOOKUP(Schedule[[#This Row],[船名]],Vessel!$A:$G,7,0),"")</f>
        <v>MSC</v>
      </c>
      <c r="U2668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2669" spans="1:21" x14ac:dyDescent="0.4">
      <c r="A2669" s="1" t="s">
        <v>15694</v>
      </c>
      <c r="B2669" s="1" t="s">
        <v>15789</v>
      </c>
      <c r="C2669" s="1" t="s">
        <v>179</v>
      </c>
      <c r="D2669" s="1" t="s">
        <v>12829</v>
      </c>
      <c r="E2669" s="1" t="s">
        <v>12926</v>
      </c>
      <c r="F2669" s="1" t="s">
        <v>178</v>
      </c>
      <c r="G2669" s="1" t="s">
        <v>12837</v>
      </c>
      <c r="H2669" s="1" t="s">
        <v>13587</v>
      </c>
      <c r="I2669" s="2">
        <v>46010</v>
      </c>
      <c r="J2669" s="1" t="s">
        <v>12809</v>
      </c>
      <c r="K2669" s="1" t="s">
        <v>885</v>
      </c>
      <c r="L2669" s="1" t="s">
        <v>12812</v>
      </c>
      <c r="M2669" s="1" t="s">
        <v>184</v>
      </c>
      <c r="N2669" s="2" t="str">
        <f>VLOOKUP(Schedule[[#This Row],[船期]],week!A:D,4,0)</f>
        <v>202551</v>
      </c>
      <c r="O2669" s="1">
        <f>_xlfn.IFNA(VLOOKUP(Schedule[[#This Row],[船名]],Vessel!$A:$G,2,0),"")</f>
        <v>4330</v>
      </c>
      <c r="P2669" s="1" t="str">
        <f>_xlfn.IFNA(VLOOKUP(Schedule[[#This Row],[船名]],Vessel!$A:$G,3,0),"")</f>
        <v>cc</v>
      </c>
      <c r="Q2669" s="1">
        <f>_xlfn.IFNA(VLOOKUP(Schedule[[#This Row],[船名]],Vessel!$A:$G,4,0),"")</f>
        <v>2009</v>
      </c>
      <c r="R2669" s="1" t="str">
        <f>_xlfn.IFNA(VLOOKUP(Schedule[[#This Row],[船名]],Vessel!$A:$G,5,0),"")</f>
        <v>LBR</v>
      </c>
      <c r="S2669" s="1" t="str">
        <f>_xlfn.IFNA(VLOOKUP(Schedule[[#This Row],[船名]],Vessel!$A:$G,6,0),"")</f>
        <v>O</v>
      </c>
      <c r="T2669" s="1" t="str">
        <f>_xlfn.IFNA(VLOOKUP(Schedule[[#This Row],[船名]],Vessel!$A:$G,7,0),"")</f>
        <v>MSC</v>
      </c>
      <c r="U2669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2670" spans="1:21" x14ac:dyDescent="0.4">
      <c r="A2670" s="1" t="s">
        <v>15694</v>
      </c>
      <c r="B2670" s="1" t="s">
        <v>15789</v>
      </c>
      <c r="C2670" s="1" t="s">
        <v>179</v>
      </c>
      <c r="D2670" s="1" t="s">
        <v>12829</v>
      </c>
      <c r="E2670" s="1" t="s">
        <v>12926</v>
      </c>
      <c r="F2670" s="1" t="s">
        <v>178</v>
      </c>
      <c r="G2670" s="1" t="s">
        <v>12837</v>
      </c>
      <c r="H2670" s="1" t="s">
        <v>13586</v>
      </c>
      <c r="I2670" s="2">
        <v>46008</v>
      </c>
      <c r="J2670" s="1" t="s">
        <v>12809</v>
      </c>
      <c r="K2670" s="1" t="s">
        <v>885</v>
      </c>
      <c r="L2670" s="1" t="s">
        <v>12925</v>
      </c>
      <c r="M2670" s="1" t="s">
        <v>5087</v>
      </c>
      <c r="N2670" s="2" t="str">
        <f>VLOOKUP(Schedule[[#This Row],[船期]],week!A:D,4,0)</f>
        <v>202551</v>
      </c>
      <c r="O2670" s="1">
        <f>_xlfn.IFNA(VLOOKUP(Schedule[[#This Row],[船名]],Vessel!$A:$G,2,0),"")</f>
        <v>4173</v>
      </c>
      <c r="P2670" s="1" t="str">
        <f>_xlfn.IFNA(VLOOKUP(Schedule[[#This Row],[船名]],Vessel!$A:$G,3,0),"")</f>
        <v>cc</v>
      </c>
      <c r="Q2670" s="1">
        <f>_xlfn.IFNA(VLOOKUP(Schedule[[#This Row],[船名]],Vessel!$A:$G,4,0),"")</f>
        <v>2003</v>
      </c>
      <c r="R2670" s="1" t="str">
        <f>_xlfn.IFNA(VLOOKUP(Schedule[[#This Row],[船名]],Vessel!$A:$G,5,0),"")</f>
        <v>LBR</v>
      </c>
      <c r="S2670" s="1" t="str">
        <f>_xlfn.IFNA(VLOOKUP(Schedule[[#This Row],[船名]],Vessel!$A:$G,6,0),"")</f>
        <v>O</v>
      </c>
      <c r="T2670" s="1" t="str">
        <f>_xlfn.IFNA(VLOOKUP(Schedule[[#This Row],[船名]],Vessel!$A:$G,7,0),"")</f>
        <v>MSC</v>
      </c>
      <c r="U2670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2671" spans="1:21" x14ac:dyDescent="0.4">
      <c r="A2671" s="1" t="s">
        <v>15694</v>
      </c>
      <c r="B2671" s="1" t="s">
        <v>15789</v>
      </c>
      <c r="C2671" s="1" t="s">
        <v>179</v>
      </c>
      <c r="D2671" s="1" t="s">
        <v>12829</v>
      </c>
      <c r="E2671" s="1" t="s">
        <v>12926</v>
      </c>
      <c r="F2671" s="1" t="s">
        <v>178</v>
      </c>
      <c r="G2671" s="1" t="s">
        <v>12837</v>
      </c>
      <c r="H2671" s="1" t="s">
        <v>13585</v>
      </c>
      <c r="I2671" s="2">
        <v>46000</v>
      </c>
      <c r="J2671" s="1" t="s">
        <v>12809</v>
      </c>
      <c r="K2671" s="1" t="s">
        <v>885</v>
      </c>
      <c r="L2671" s="1" t="s">
        <v>12926</v>
      </c>
      <c r="M2671" s="1" t="s">
        <v>182</v>
      </c>
      <c r="N2671" s="2" t="str">
        <f>VLOOKUP(Schedule[[#This Row],[船期]],week!A:D,4,0)</f>
        <v>202550</v>
      </c>
      <c r="O2671" s="1">
        <f>_xlfn.IFNA(VLOOKUP(Schedule[[#This Row],[船名]],Vessel!$A:$G,2,0),"")</f>
        <v>4367</v>
      </c>
      <c r="P2671" s="1" t="str">
        <f>_xlfn.IFNA(VLOOKUP(Schedule[[#This Row],[船名]],Vessel!$A:$G,3,0),"")</f>
        <v>cc</v>
      </c>
      <c r="Q2671" s="1">
        <f>_xlfn.IFNA(VLOOKUP(Schedule[[#This Row],[船名]],Vessel!$A:$G,4,0),"")</f>
        <v>2001</v>
      </c>
      <c r="R2671" s="1" t="str">
        <f>_xlfn.IFNA(VLOOKUP(Schedule[[#This Row],[船名]],Vessel!$A:$G,5,0),"")</f>
        <v>PAN</v>
      </c>
      <c r="S2671" s="1" t="str">
        <f>_xlfn.IFNA(VLOOKUP(Schedule[[#This Row],[船名]],Vessel!$A:$G,6,0),"")</f>
        <v>O</v>
      </c>
      <c r="T2671" s="1" t="str">
        <f>_xlfn.IFNA(VLOOKUP(Schedule[[#This Row],[船名]],Vessel!$A:$G,7,0),"")</f>
        <v>MSC</v>
      </c>
      <c r="U2671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2672" spans="1:21" x14ac:dyDescent="0.4">
      <c r="A2672" s="1" t="s">
        <v>15694</v>
      </c>
      <c r="B2672" s="1" t="s">
        <v>15789</v>
      </c>
      <c r="C2672" s="1" t="s">
        <v>408</v>
      </c>
      <c r="D2672" s="1" t="s">
        <v>12836</v>
      </c>
      <c r="E2672" s="1" t="s">
        <v>12839</v>
      </c>
      <c r="F2672" s="1" t="s">
        <v>12951</v>
      </c>
      <c r="G2672" s="1" t="s">
        <v>12897</v>
      </c>
      <c r="H2672" s="1" t="s">
        <v>12773</v>
      </c>
      <c r="I2672" s="2">
        <v>46041</v>
      </c>
      <c r="J2672" s="1" t="s">
        <v>12819</v>
      </c>
      <c r="K2672" s="1" t="s">
        <v>885</v>
      </c>
      <c r="L2672" s="1" t="s">
        <v>12915</v>
      </c>
      <c r="M2672" s="1" t="s">
        <v>407</v>
      </c>
      <c r="N2672" s="2" t="str">
        <f>VLOOKUP(Schedule[[#This Row],[船期]],week!A:D,4,0)</f>
        <v>202603</v>
      </c>
      <c r="O2672" s="1">
        <f>_xlfn.IFNA(VLOOKUP(Schedule[[#This Row],[船名]],Vessel!$A:$G,2,0),"")</f>
        <v>4250</v>
      </c>
      <c r="P2672" s="1" t="str">
        <f>_xlfn.IFNA(VLOOKUP(Schedule[[#This Row],[船名]],Vessel!$A:$G,3,0),"")</f>
        <v>cc</v>
      </c>
      <c r="Q2672" s="1">
        <f>_xlfn.IFNA(VLOOKUP(Schedule[[#This Row],[船名]],Vessel!$A:$G,4,0),"")</f>
        <v>2007</v>
      </c>
      <c r="R2672" s="1" t="str">
        <f>_xlfn.IFNA(VLOOKUP(Schedule[[#This Row],[船名]],Vessel!$A:$G,5,0),"")</f>
        <v>MLT</v>
      </c>
      <c r="S2672" s="1" t="str">
        <f>_xlfn.IFNA(VLOOKUP(Schedule[[#This Row],[船名]],Vessel!$A:$G,6,0),"")</f>
        <v>O</v>
      </c>
      <c r="T2672" s="1" t="str">
        <f>_xlfn.IFNA(VLOOKUP(Schedule[[#This Row],[船名]],Vessel!$A:$G,7,0),"")</f>
        <v>CNC</v>
      </c>
      <c r="U2672" s="1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2673" spans="1:21" x14ac:dyDescent="0.4">
      <c r="A2673" s="1" t="s">
        <v>15694</v>
      </c>
      <c r="B2673" s="1" t="s">
        <v>15789</v>
      </c>
      <c r="C2673" s="1" t="s">
        <v>408</v>
      </c>
      <c r="D2673" s="1" t="s">
        <v>12836</v>
      </c>
      <c r="E2673" s="1" t="s">
        <v>12839</v>
      </c>
      <c r="F2673" s="1" t="s">
        <v>12951</v>
      </c>
      <c r="G2673" s="1" t="s">
        <v>12897</v>
      </c>
      <c r="H2673" s="1" t="s">
        <v>13481</v>
      </c>
      <c r="I2673" s="2">
        <v>46044</v>
      </c>
      <c r="J2673" s="1" t="s">
        <v>12819</v>
      </c>
      <c r="K2673" s="1" t="s">
        <v>885</v>
      </c>
      <c r="L2673" s="1" t="s">
        <v>12841</v>
      </c>
      <c r="M2673" s="1" t="s">
        <v>412</v>
      </c>
      <c r="N2673" s="2" t="str">
        <f>VLOOKUP(Schedule[[#This Row],[船期]],week!A:D,4,0)</f>
        <v>202603</v>
      </c>
      <c r="O2673" s="1">
        <f>_xlfn.IFNA(VLOOKUP(Schedule[[#This Row],[船名]],Vessel!$A:$G,2,0),"")</f>
        <v>4256</v>
      </c>
      <c r="P2673" s="1" t="str">
        <f>_xlfn.IFNA(VLOOKUP(Schedule[[#This Row],[船名]],Vessel!$A:$G,3,0),"")</f>
        <v>cc</v>
      </c>
      <c r="Q2673" s="1">
        <f>_xlfn.IFNA(VLOOKUP(Schedule[[#This Row],[船名]],Vessel!$A:$G,4,0),"")</f>
        <v>2010</v>
      </c>
      <c r="R2673" s="1" t="str">
        <f>_xlfn.IFNA(VLOOKUP(Schedule[[#This Row],[船名]],Vessel!$A:$G,5,0),"")</f>
        <v>MLT</v>
      </c>
      <c r="S2673" s="1" t="str">
        <f>_xlfn.IFNA(VLOOKUP(Schedule[[#This Row],[船名]],Vessel!$A:$G,6,0),"")</f>
        <v>O</v>
      </c>
      <c r="T2673" s="1" t="str">
        <f>_xlfn.IFNA(VLOOKUP(Schedule[[#This Row],[船名]],Vessel!$A:$G,7,0),"")</f>
        <v>CNC</v>
      </c>
      <c r="U2673" s="1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2674" spans="1:21" x14ac:dyDescent="0.4">
      <c r="A2674" s="1" t="s">
        <v>15694</v>
      </c>
      <c r="B2674" s="1" t="s">
        <v>15789</v>
      </c>
      <c r="C2674" s="1" t="s">
        <v>408</v>
      </c>
      <c r="D2674" s="1" t="s">
        <v>12836</v>
      </c>
      <c r="E2674" s="1" t="s">
        <v>12839</v>
      </c>
      <c r="F2674" s="1" t="s">
        <v>12951</v>
      </c>
      <c r="G2674" s="1" t="s">
        <v>12897</v>
      </c>
      <c r="H2674" s="1" t="s">
        <v>13918</v>
      </c>
      <c r="I2674" s="2">
        <v>46048</v>
      </c>
      <c r="J2674" s="1" t="s">
        <v>12819</v>
      </c>
      <c r="K2674" s="1" t="s">
        <v>885</v>
      </c>
      <c r="L2674" s="1" t="s">
        <v>12825</v>
      </c>
      <c r="M2674" s="1" t="s">
        <v>411</v>
      </c>
      <c r="N2674" s="2" t="str">
        <f>VLOOKUP(Schedule[[#This Row],[船期]],week!A:D,4,0)</f>
        <v>202604</v>
      </c>
      <c r="O2674" s="1">
        <f>_xlfn.IFNA(VLOOKUP(Schedule[[#This Row],[船名]],Vessel!$A:$G,2,0),"")</f>
        <v>4367</v>
      </c>
      <c r="P2674" s="1" t="str">
        <f>_xlfn.IFNA(VLOOKUP(Schedule[[#This Row],[船名]],Vessel!$A:$G,3,0),"")</f>
        <v>cc</v>
      </c>
      <c r="Q2674" s="1">
        <f>_xlfn.IFNA(VLOOKUP(Schedule[[#This Row],[船名]],Vessel!$A:$G,4,0),"")</f>
        <v>2008</v>
      </c>
      <c r="R2674" s="1" t="str">
        <f>_xlfn.IFNA(VLOOKUP(Schedule[[#This Row],[船名]],Vessel!$A:$G,5,0),"")</f>
        <v>MLT</v>
      </c>
      <c r="S2674" s="1" t="str">
        <f>_xlfn.IFNA(VLOOKUP(Schedule[[#This Row],[船名]],Vessel!$A:$G,6,0),"")</f>
        <v>O</v>
      </c>
      <c r="T2674" s="1" t="str">
        <f>_xlfn.IFNA(VLOOKUP(Schedule[[#This Row],[船名]],Vessel!$A:$G,7,0),"")</f>
        <v>CNC</v>
      </c>
      <c r="U2674" s="1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2675" spans="1:21" x14ac:dyDescent="0.4">
      <c r="A2675" s="1" t="s">
        <v>15694</v>
      </c>
      <c r="B2675" s="1" t="s">
        <v>15789</v>
      </c>
      <c r="C2675" s="1" t="s">
        <v>408</v>
      </c>
      <c r="D2675" s="1" t="s">
        <v>12836</v>
      </c>
      <c r="E2675" s="1" t="s">
        <v>12839</v>
      </c>
      <c r="F2675" s="1" t="s">
        <v>12951</v>
      </c>
      <c r="G2675" s="1" t="s">
        <v>12897</v>
      </c>
      <c r="H2675" s="1" t="s">
        <v>14170</v>
      </c>
      <c r="I2675" s="2">
        <v>46054</v>
      </c>
      <c r="J2675" s="1" t="s">
        <v>12819</v>
      </c>
      <c r="K2675" s="1" t="s">
        <v>885</v>
      </c>
      <c r="L2675" s="1" t="s">
        <v>12926</v>
      </c>
      <c r="M2675" s="1" t="s">
        <v>5161</v>
      </c>
      <c r="N2675" s="2" t="str">
        <f>VLOOKUP(Schedule[[#This Row],[船期]],week!A:D,4,0)</f>
        <v>202605</v>
      </c>
      <c r="O2675" s="1">
        <f>_xlfn.IFNA(VLOOKUP(Schedule[[#This Row],[船名]],Vessel!$A:$G,2,0),"")</f>
        <v>4367</v>
      </c>
      <c r="P2675" s="1" t="str">
        <f>_xlfn.IFNA(VLOOKUP(Schedule[[#This Row],[船名]],Vessel!$A:$G,3,0),"")</f>
        <v>cc</v>
      </c>
      <c r="Q2675" s="1">
        <f>_xlfn.IFNA(VLOOKUP(Schedule[[#This Row],[船名]],Vessel!$A:$G,4,0),"")</f>
        <v>2002</v>
      </c>
      <c r="R2675" s="1" t="str">
        <f>_xlfn.IFNA(VLOOKUP(Schedule[[#This Row],[船名]],Vessel!$A:$G,5,0),"")</f>
        <v>MLT</v>
      </c>
      <c r="S2675" s="1" t="str">
        <f>_xlfn.IFNA(VLOOKUP(Schedule[[#This Row],[船名]],Vessel!$A:$G,6,0),"")</f>
        <v>O</v>
      </c>
      <c r="T2675" s="1" t="str">
        <f>_xlfn.IFNA(VLOOKUP(Schedule[[#This Row],[船名]],Vessel!$A:$G,7,0),"")</f>
        <v>CMA CGM</v>
      </c>
      <c r="U2675" s="1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2676" spans="1:21" x14ac:dyDescent="0.4">
      <c r="A2676" s="1" t="s">
        <v>15694</v>
      </c>
      <c r="B2676" s="1" t="s">
        <v>15789</v>
      </c>
      <c r="C2676" s="1" t="s">
        <v>408</v>
      </c>
      <c r="D2676" s="1" t="s">
        <v>12836</v>
      </c>
      <c r="E2676" s="1" t="s">
        <v>12839</v>
      </c>
      <c r="F2676" s="1" t="s">
        <v>12951</v>
      </c>
      <c r="G2676" s="1" t="s">
        <v>12897</v>
      </c>
      <c r="H2676" s="1" t="s">
        <v>14341</v>
      </c>
      <c r="I2676" s="2">
        <v>46061</v>
      </c>
      <c r="J2676" s="1" t="s">
        <v>12819</v>
      </c>
      <c r="K2676" s="1" t="s">
        <v>885</v>
      </c>
      <c r="L2676" s="1" t="s">
        <v>12926</v>
      </c>
      <c r="M2676" s="1" t="s">
        <v>410</v>
      </c>
      <c r="N2676" s="2" t="str">
        <f>VLOOKUP(Schedule[[#This Row],[船期]],week!A:D,4,0)</f>
        <v>202606</v>
      </c>
      <c r="O2676" s="1">
        <f>_xlfn.IFNA(VLOOKUP(Schedule[[#This Row],[船名]],Vessel!$A:$G,2,0),"")</f>
        <v>4245</v>
      </c>
      <c r="P2676" s="1" t="str">
        <f>_xlfn.IFNA(VLOOKUP(Schedule[[#This Row],[船名]],Vessel!$A:$G,3,0),"")</f>
        <v>cc</v>
      </c>
      <c r="Q2676" s="1">
        <f>_xlfn.IFNA(VLOOKUP(Schedule[[#This Row],[船名]],Vessel!$A:$G,4,0),"")</f>
        <v>2010</v>
      </c>
      <c r="R2676" s="1" t="str">
        <f>_xlfn.IFNA(VLOOKUP(Schedule[[#This Row],[船名]],Vessel!$A:$G,5,0),"")</f>
        <v>MLT</v>
      </c>
      <c r="S2676" s="1" t="str">
        <f>_xlfn.IFNA(VLOOKUP(Schedule[[#This Row],[船名]],Vessel!$A:$G,6,0),"")</f>
        <v>O</v>
      </c>
      <c r="T2676" s="1" t="str">
        <f>_xlfn.IFNA(VLOOKUP(Schedule[[#This Row],[船名]],Vessel!$A:$G,7,0),"")</f>
        <v>CNC</v>
      </c>
      <c r="U2676" s="1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2677" spans="1:21" x14ac:dyDescent="0.4">
      <c r="A2677" s="1" t="s">
        <v>15694</v>
      </c>
      <c r="B2677" s="1" t="s">
        <v>15789</v>
      </c>
      <c r="C2677" s="1" t="s">
        <v>408</v>
      </c>
      <c r="D2677" s="1" t="s">
        <v>12836</v>
      </c>
      <c r="E2677" s="1" t="s">
        <v>12839</v>
      </c>
      <c r="F2677" s="1" t="s">
        <v>12951</v>
      </c>
      <c r="G2677" s="1" t="s">
        <v>12897</v>
      </c>
      <c r="H2677" s="1" t="s">
        <v>15307</v>
      </c>
      <c r="I2677" s="2">
        <v>46068</v>
      </c>
      <c r="J2677" s="1" t="s">
        <v>12819</v>
      </c>
      <c r="K2677" s="1" t="s">
        <v>885</v>
      </c>
      <c r="L2677" s="1" t="s">
        <v>12926</v>
      </c>
      <c r="M2677" s="1" t="s">
        <v>409</v>
      </c>
      <c r="N2677" s="2" t="str">
        <f>VLOOKUP(Schedule[[#This Row],[船期]],week!A:D,4,0)</f>
        <v>202607</v>
      </c>
      <c r="O2677" s="1">
        <f>_xlfn.IFNA(VLOOKUP(Schedule[[#This Row],[船名]],Vessel!$A:$G,2,0),"")</f>
        <v>4367</v>
      </c>
      <c r="P2677" s="1" t="str">
        <f>_xlfn.IFNA(VLOOKUP(Schedule[[#This Row],[船名]],Vessel!$A:$G,3,0),"")</f>
        <v>cc</v>
      </c>
      <c r="Q2677" s="1">
        <f>_xlfn.IFNA(VLOOKUP(Schedule[[#This Row],[船名]],Vessel!$A:$G,4,0),"")</f>
        <v>2008</v>
      </c>
      <c r="R2677" s="1" t="str">
        <f>_xlfn.IFNA(VLOOKUP(Schedule[[#This Row],[船名]],Vessel!$A:$G,5,0),"")</f>
        <v>MLT</v>
      </c>
      <c r="S2677" s="1" t="str">
        <f>_xlfn.IFNA(VLOOKUP(Schedule[[#This Row],[船名]],Vessel!$A:$G,6,0),"")</f>
        <v>O</v>
      </c>
      <c r="T2677" s="1" t="str">
        <f>_xlfn.IFNA(VLOOKUP(Schedule[[#This Row],[船名]],Vessel!$A:$G,7,0),"")</f>
        <v>CNC</v>
      </c>
      <c r="U2677" s="1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2678" spans="1:21" x14ac:dyDescent="0.4">
      <c r="A2678" s="1" t="s">
        <v>15694</v>
      </c>
      <c r="B2678" s="1" t="s">
        <v>15789</v>
      </c>
      <c r="C2678" s="1" t="s">
        <v>408</v>
      </c>
      <c r="D2678" s="1" t="s">
        <v>12836</v>
      </c>
      <c r="E2678" s="1" t="s">
        <v>12839</v>
      </c>
      <c r="F2678" s="1" t="s">
        <v>12951</v>
      </c>
      <c r="G2678" s="1" t="s">
        <v>12897</v>
      </c>
      <c r="H2678" s="1" t="s">
        <v>16099</v>
      </c>
      <c r="I2678" s="2">
        <v>46075</v>
      </c>
      <c r="J2678" s="1" t="s">
        <v>12819</v>
      </c>
      <c r="K2678" s="1" t="s">
        <v>885</v>
      </c>
      <c r="L2678" s="1" t="s">
        <v>12926</v>
      </c>
      <c r="M2678" s="1" t="s">
        <v>413</v>
      </c>
      <c r="N2678" s="2" t="str">
        <f>VLOOKUP(Schedule[[#This Row],[船期]],week!A:D,4,0)</f>
        <v>202608</v>
      </c>
      <c r="O2678" s="1">
        <f>_xlfn.IFNA(VLOOKUP(Schedule[[#This Row],[船名]],Vessel!$A:$G,2,0),"")</f>
        <v>4363</v>
      </c>
      <c r="P2678" s="1" t="str">
        <f>_xlfn.IFNA(VLOOKUP(Schedule[[#This Row],[船名]],Vessel!$A:$G,3,0),"")</f>
        <v>cc</v>
      </c>
      <c r="Q2678" s="1">
        <f>_xlfn.IFNA(VLOOKUP(Schedule[[#This Row],[船名]],Vessel!$A:$G,4,0),"")</f>
        <v>2008</v>
      </c>
      <c r="R2678" s="1" t="str">
        <f>_xlfn.IFNA(VLOOKUP(Schedule[[#This Row],[船名]],Vessel!$A:$G,5,0),"")</f>
        <v>MLT</v>
      </c>
      <c r="S2678" s="1" t="str">
        <f>_xlfn.IFNA(VLOOKUP(Schedule[[#This Row],[船名]],Vessel!$A:$G,6,0),"")</f>
        <v>O</v>
      </c>
      <c r="T2678" s="1" t="str">
        <f>_xlfn.IFNA(VLOOKUP(Schedule[[#This Row],[船名]],Vessel!$A:$G,7,0),"")</f>
        <v>CNC</v>
      </c>
      <c r="U2678" s="1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2679" spans="1:21" x14ac:dyDescent="0.4">
      <c r="A2679" s="1" t="s">
        <v>15694</v>
      </c>
      <c r="B2679" s="1" t="s">
        <v>15789</v>
      </c>
      <c r="C2679" s="1" t="s">
        <v>408</v>
      </c>
      <c r="D2679" s="1" t="s">
        <v>12836</v>
      </c>
      <c r="E2679" s="1" t="s">
        <v>12839</v>
      </c>
      <c r="F2679" s="1" t="s">
        <v>12951</v>
      </c>
      <c r="G2679" s="1" t="s">
        <v>12897</v>
      </c>
      <c r="H2679" s="1" t="s">
        <v>16618</v>
      </c>
      <c r="I2679" s="2">
        <v>46082</v>
      </c>
      <c r="J2679" s="1" t="s">
        <v>12819</v>
      </c>
      <c r="K2679" s="1" t="s">
        <v>885</v>
      </c>
      <c r="L2679" s="1" t="s">
        <v>12926</v>
      </c>
      <c r="M2679" s="1" t="s">
        <v>407</v>
      </c>
      <c r="N2679" s="2" t="str">
        <f>VLOOKUP(Schedule[[#This Row],[船期]],week!A:D,4,0)</f>
        <v>202609</v>
      </c>
      <c r="O2679" s="1">
        <f>_xlfn.IFNA(VLOOKUP(Schedule[[#This Row],[船名]],Vessel!$A:$G,2,0),"")</f>
        <v>4250</v>
      </c>
      <c r="P2679" s="1" t="str">
        <f>_xlfn.IFNA(VLOOKUP(Schedule[[#This Row],[船名]],Vessel!$A:$G,3,0),"")</f>
        <v>cc</v>
      </c>
      <c r="Q2679" s="1">
        <f>_xlfn.IFNA(VLOOKUP(Schedule[[#This Row],[船名]],Vessel!$A:$G,4,0),"")</f>
        <v>2007</v>
      </c>
      <c r="R2679" s="1" t="str">
        <f>_xlfn.IFNA(VLOOKUP(Schedule[[#This Row],[船名]],Vessel!$A:$G,5,0),"")</f>
        <v>MLT</v>
      </c>
      <c r="S2679" s="1" t="str">
        <f>_xlfn.IFNA(VLOOKUP(Schedule[[#This Row],[船名]],Vessel!$A:$G,6,0),"")</f>
        <v>O</v>
      </c>
      <c r="T2679" s="1" t="str">
        <f>_xlfn.IFNA(VLOOKUP(Schedule[[#This Row],[船名]],Vessel!$A:$G,7,0),"")</f>
        <v>CNC</v>
      </c>
      <c r="U2679" s="1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2680" spans="1:21" x14ac:dyDescent="0.4">
      <c r="A2680" s="1" t="s">
        <v>15694</v>
      </c>
      <c r="B2680" s="1" t="s">
        <v>15789</v>
      </c>
      <c r="C2680" s="1" t="s">
        <v>408</v>
      </c>
      <c r="D2680" s="1" t="s">
        <v>12836</v>
      </c>
      <c r="E2680" s="1" t="s">
        <v>12839</v>
      </c>
      <c r="F2680" s="1" t="s">
        <v>12951</v>
      </c>
      <c r="G2680" s="1" t="s">
        <v>12897</v>
      </c>
      <c r="H2680" s="1" t="s">
        <v>16908</v>
      </c>
      <c r="I2680" s="2">
        <v>46089</v>
      </c>
      <c r="J2680" s="1" t="s">
        <v>12819</v>
      </c>
      <c r="K2680" s="1" t="s">
        <v>885</v>
      </c>
      <c r="L2680" s="1" t="s">
        <v>12926</v>
      </c>
      <c r="M2680" s="1" t="s">
        <v>412</v>
      </c>
      <c r="N2680" s="2" t="str">
        <f>VLOOKUP(Schedule[[#This Row],[船期]],week!A:D,4,0)</f>
        <v>202610</v>
      </c>
      <c r="O2680" s="1">
        <f>_xlfn.IFNA(VLOOKUP(Schedule[[#This Row],[船名]],Vessel!$A:$G,2,0),"")</f>
        <v>4256</v>
      </c>
      <c r="P2680" s="1" t="str">
        <f>_xlfn.IFNA(VLOOKUP(Schedule[[#This Row],[船名]],Vessel!$A:$G,3,0),"")</f>
        <v>cc</v>
      </c>
      <c r="Q2680" s="1">
        <f>_xlfn.IFNA(VLOOKUP(Schedule[[#This Row],[船名]],Vessel!$A:$G,4,0),"")</f>
        <v>2010</v>
      </c>
      <c r="R2680" s="1" t="str">
        <f>_xlfn.IFNA(VLOOKUP(Schedule[[#This Row],[船名]],Vessel!$A:$G,5,0),"")</f>
        <v>MLT</v>
      </c>
      <c r="S2680" s="1" t="str">
        <f>_xlfn.IFNA(VLOOKUP(Schedule[[#This Row],[船名]],Vessel!$A:$G,6,0),"")</f>
        <v>O</v>
      </c>
      <c r="T2680" s="1" t="str">
        <f>_xlfn.IFNA(VLOOKUP(Schedule[[#This Row],[船名]],Vessel!$A:$G,7,0),"")</f>
        <v>CNC</v>
      </c>
      <c r="U2680" s="1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2681" spans="1:21" x14ac:dyDescent="0.4">
      <c r="A2681" s="1" t="s">
        <v>15694</v>
      </c>
      <c r="B2681" s="1" t="s">
        <v>15789</v>
      </c>
      <c r="C2681" s="1" t="s">
        <v>408</v>
      </c>
      <c r="D2681" s="1" t="s">
        <v>12836</v>
      </c>
      <c r="E2681" s="1" t="s">
        <v>12839</v>
      </c>
      <c r="F2681" s="1" t="s">
        <v>12951</v>
      </c>
      <c r="G2681" s="1" t="s">
        <v>12897</v>
      </c>
      <c r="H2681" s="1" t="s">
        <v>12947</v>
      </c>
      <c r="I2681" s="2">
        <v>46029</v>
      </c>
      <c r="J2681" s="1" t="s">
        <v>12819</v>
      </c>
      <c r="K2681" s="1" t="s">
        <v>885</v>
      </c>
      <c r="L2681" s="1" t="s">
        <v>12839</v>
      </c>
      <c r="M2681" s="1" t="s">
        <v>413</v>
      </c>
      <c r="N2681" s="2" t="str">
        <f>VLOOKUP(Schedule[[#This Row],[船期]],week!A:D,4,0)</f>
        <v>202601</v>
      </c>
      <c r="O2681" s="1">
        <f>_xlfn.IFNA(VLOOKUP(Schedule[[#This Row],[船名]],Vessel!$A:$G,2,0),"")</f>
        <v>4363</v>
      </c>
      <c r="P2681" s="1" t="str">
        <f>_xlfn.IFNA(VLOOKUP(Schedule[[#This Row],[船名]],Vessel!$A:$G,3,0),"")</f>
        <v>cc</v>
      </c>
      <c r="Q2681" s="1">
        <f>_xlfn.IFNA(VLOOKUP(Schedule[[#This Row],[船名]],Vessel!$A:$G,4,0),"")</f>
        <v>2008</v>
      </c>
      <c r="R2681" s="1" t="str">
        <f>_xlfn.IFNA(VLOOKUP(Schedule[[#This Row],[船名]],Vessel!$A:$G,5,0),"")</f>
        <v>MLT</v>
      </c>
      <c r="S2681" s="1" t="str">
        <f>_xlfn.IFNA(VLOOKUP(Schedule[[#This Row],[船名]],Vessel!$A:$G,6,0),"")</f>
        <v>O</v>
      </c>
      <c r="T2681" s="1" t="str">
        <f>_xlfn.IFNA(VLOOKUP(Schedule[[#This Row],[船名]],Vessel!$A:$G,7,0),"")</f>
        <v>CNC</v>
      </c>
      <c r="U2681" s="1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2682" spans="1:21" x14ac:dyDescent="0.4">
      <c r="A2682" s="1" t="s">
        <v>15694</v>
      </c>
      <c r="B2682" s="1" t="s">
        <v>15789</v>
      </c>
      <c r="C2682" s="1" t="s">
        <v>408</v>
      </c>
      <c r="D2682" s="1" t="s">
        <v>12836</v>
      </c>
      <c r="E2682" s="1" t="s">
        <v>12839</v>
      </c>
      <c r="F2682" s="1" t="s">
        <v>12951</v>
      </c>
      <c r="G2682" s="1" t="s">
        <v>12897</v>
      </c>
      <c r="H2682" s="1" t="s">
        <v>12946</v>
      </c>
      <c r="I2682" s="2">
        <v>46015</v>
      </c>
      <c r="J2682" s="1" t="s">
        <v>12819</v>
      </c>
      <c r="K2682" s="1" t="s">
        <v>885</v>
      </c>
      <c r="L2682" s="1" t="s">
        <v>12839</v>
      </c>
      <c r="M2682" s="1" t="s">
        <v>410</v>
      </c>
      <c r="N2682" s="2" t="str">
        <f>VLOOKUP(Schedule[[#This Row],[船期]],week!A:D,4,0)</f>
        <v>202552</v>
      </c>
      <c r="O2682" s="1">
        <f>_xlfn.IFNA(VLOOKUP(Schedule[[#This Row],[船名]],Vessel!$A:$G,2,0),"")</f>
        <v>4245</v>
      </c>
      <c r="P2682" s="1" t="str">
        <f>_xlfn.IFNA(VLOOKUP(Schedule[[#This Row],[船名]],Vessel!$A:$G,3,0),"")</f>
        <v>cc</v>
      </c>
      <c r="Q2682" s="1">
        <f>_xlfn.IFNA(VLOOKUP(Schedule[[#This Row],[船名]],Vessel!$A:$G,4,0),"")</f>
        <v>2010</v>
      </c>
      <c r="R2682" s="1" t="str">
        <f>_xlfn.IFNA(VLOOKUP(Schedule[[#This Row],[船名]],Vessel!$A:$G,5,0),"")</f>
        <v>MLT</v>
      </c>
      <c r="S2682" s="1" t="str">
        <f>_xlfn.IFNA(VLOOKUP(Schedule[[#This Row],[船名]],Vessel!$A:$G,6,0),"")</f>
        <v>O</v>
      </c>
      <c r="T2682" s="1" t="str">
        <f>_xlfn.IFNA(VLOOKUP(Schedule[[#This Row],[船名]],Vessel!$A:$G,7,0),"")</f>
        <v>CNC</v>
      </c>
      <c r="U2682" s="1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2683" spans="1:21" x14ac:dyDescent="0.4">
      <c r="A2683" s="1" t="s">
        <v>15694</v>
      </c>
      <c r="B2683" s="1" t="s">
        <v>15789</v>
      </c>
      <c r="C2683" s="1" t="s">
        <v>408</v>
      </c>
      <c r="D2683" s="1" t="s">
        <v>12836</v>
      </c>
      <c r="E2683" s="1" t="s">
        <v>12839</v>
      </c>
      <c r="F2683" s="1" t="s">
        <v>12951</v>
      </c>
      <c r="G2683" s="1" t="s">
        <v>12897</v>
      </c>
      <c r="H2683" s="1" t="s">
        <v>13591</v>
      </c>
      <c r="I2683" s="2">
        <v>46009</v>
      </c>
      <c r="J2683" s="1" t="s">
        <v>12819</v>
      </c>
      <c r="K2683" s="1" t="s">
        <v>885</v>
      </c>
      <c r="L2683" s="1" t="s">
        <v>12807</v>
      </c>
      <c r="M2683" s="1" t="s">
        <v>5161</v>
      </c>
      <c r="N2683" s="2" t="str">
        <f>VLOOKUP(Schedule[[#This Row],[船期]],week!A:D,4,0)</f>
        <v>202551</v>
      </c>
      <c r="O2683" s="1">
        <f>_xlfn.IFNA(VLOOKUP(Schedule[[#This Row],[船名]],Vessel!$A:$G,2,0),"")</f>
        <v>4367</v>
      </c>
      <c r="P2683" s="1" t="str">
        <f>_xlfn.IFNA(VLOOKUP(Schedule[[#This Row],[船名]],Vessel!$A:$G,3,0),"")</f>
        <v>cc</v>
      </c>
      <c r="Q2683" s="1">
        <f>_xlfn.IFNA(VLOOKUP(Schedule[[#This Row],[船名]],Vessel!$A:$G,4,0),"")</f>
        <v>2002</v>
      </c>
      <c r="R2683" s="1" t="str">
        <f>_xlfn.IFNA(VLOOKUP(Schedule[[#This Row],[船名]],Vessel!$A:$G,5,0),"")</f>
        <v>MLT</v>
      </c>
      <c r="S2683" s="1" t="str">
        <f>_xlfn.IFNA(VLOOKUP(Schedule[[#This Row],[船名]],Vessel!$A:$G,6,0),"")</f>
        <v>O</v>
      </c>
      <c r="T2683" s="1" t="str">
        <f>_xlfn.IFNA(VLOOKUP(Schedule[[#This Row],[船名]],Vessel!$A:$G,7,0),"")</f>
        <v>CMA CGM</v>
      </c>
      <c r="U2683" s="1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2684" spans="1:21" x14ac:dyDescent="0.4">
      <c r="A2684" s="1" t="s">
        <v>15694</v>
      </c>
      <c r="B2684" s="1" t="s">
        <v>15789</v>
      </c>
      <c r="C2684" s="1" t="s">
        <v>408</v>
      </c>
      <c r="D2684" s="1" t="s">
        <v>12836</v>
      </c>
      <c r="E2684" s="1" t="s">
        <v>12839</v>
      </c>
      <c r="F2684" s="1" t="s">
        <v>12951</v>
      </c>
      <c r="G2684" s="1" t="s">
        <v>12897</v>
      </c>
      <c r="H2684" s="1" t="s">
        <v>13919</v>
      </c>
      <c r="I2684" s="2">
        <v>45974</v>
      </c>
      <c r="J2684" s="1" t="s">
        <v>12819</v>
      </c>
      <c r="K2684" s="1" t="s">
        <v>885</v>
      </c>
      <c r="L2684" s="1" t="s">
        <v>12925</v>
      </c>
      <c r="M2684" s="1" t="s">
        <v>409</v>
      </c>
      <c r="N2684" s="2" t="str">
        <f>VLOOKUP(Schedule[[#This Row],[船期]],week!A:D,4,0)</f>
        <v>202546</v>
      </c>
      <c r="O2684" s="1">
        <f>_xlfn.IFNA(VLOOKUP(Schedule[[#This Row],[船名]],Vessel!$A:$G,2,0),"")</f>
        <v>4367</v>
      </c>
      <c r="P2684" s="1" t="str">
        <f>_xlfn.IFNA(VLOOKUP(Schedule[[#This Row],[船名]],Vessel!$A:$G,3,0),"")</f>
        <v>cc</v>
      </c>
      <c r="Q2684" s="1">
        <f>_xlfn.IFNA(VLOOKUP(Schedule[[#This Row],[船名]],Vessel!$A:$G,4,0),"")</f>
        <v>2008</v>
      </c>
      <c r="R2684" s="1" t="str">
        <f>_xlfn.IFNA(VLOOKUP(Schedule[[#This Row],[船名]],Vessel!$A:$G,5,0),"")</f>
        <v>MLT</v>
      </c>
      <c r="S2684" s="1" t="str">
        <f>_xlfn.IFNA(VLOOKUP(Schedule[[#This Row],[船名]],Vessel!$A:$G,6,0),"")</f>
        <v>O</v>
      </c>
      <c r="T2684" s="1" t="str">
        <f>_xlfn.IFNA(VLOOKUP(Schedule[[#This Row],[船名]],Vessel!$A:$G,7,0),"")</f>
        <v>CNC</v>
      </c>
      <c r="U2684" s="1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2685" spans="1:21" x14ac:dyDescent="0.4">
      <c r="A2685" s="1" t="s">
        <v>15694</v>
      </c>
      <c r="B2685" s="1" t="s">
        <v>15791</v>
      </c>
      <c r="C2685" s="1" t="s">
        <v>843</v>
      </c>
      <c r="D2685" s="1" t="s">
        <v>12794</v>
      </c>
      <c r="E2685" s="1" t="s">
        <v>12839</v>
      </c>
      <c r="F2685" s="1" t="s">
        <v>16909</v>
      </c>
      <c r="G2685" s="1" t="s">
        <v>12891</v>
      </c>
      <c r="H2685" s="1" t="s">
        <v>13552</v>
      </c>
      <c r="I2685" s="2">
        <v>46042</v>
      </c>
      <c r="J2685" s="1" t="s">
        <v>12819</v>
      </c>
      <c r="K2685" s="1" t="s">
        <v>883</v>
      </c>
      <c r="L2685" s="1" t="s">
        <v>12841</v>
      </c>
      <c r="M2685" s="1" t="s">
        <v>844</v>
      </c>
      <c r="N2685" s="2" t="str">
        <f>VLOOKUP(Schedule[[#This Row],[船期]],week!A:D,4,0)</f>
        <v>202603</v>
      </c>
      <c r="O2685" s="1">
        <f>_xlfn.IFNA(VLOOKUP(Schedule[[#This Row],[船名]],Vessel!$A:$G,2,0),"")</f>
        <v>2693</v>
      </c>
      <c r="P2685" s="1" t="str">
        <f>_xlfn.IFNA(VLOOKUP(Schedule[[#This Row],[船名]],Vessel!$A:$G,3,0),"")</f>
        <v>cc</v>
      </c>
      <c r="Q2685" s="1">
        <f>_xlfn.IFNA(VLOOKUP(Schedule[[#This Row],[船名]],Vessel!$A:$G,4,0),"")</f>
        <v>2021</v>
      </c>
      <c r="R2685" s="1" t="str">
        <f>_xlfn.IFNA(VLOOKUP(Schedule[[#This Row],[船名]],Vessel!$A:$G,5,0),"")</f>
        <v>MHL</v>
      </c>
      <c r="S2685" s="1" t="str">
        <f>_xlfn.IFNA(VLOOKUP(Schedule[[#This Row],[船名]],Vessel!$A:$G,6,0),"")</f>
        <v>O</v>
      </c>
      <c r="T2685" s="1" t="str">
        <f>_xlfn.IFNA(VLOOKUP(Schedule[[#This Row],[船名]],Vessel!$A:$G,7,0),"")</f>
        <v>TS Lines</v>
      </c>
      <c r="U2685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686" spans="1:21" x14ac:dyDescent="0.4">
      <c r="A2686" s="1" t="s">
        <v>15694</v>
      </c>
      <c r="B2686" s="1" t="s">
        <v>15791</v>
      </c>
      <c r="C2686" s="1" t="s">
        <v>843</v>
      </c>
      <c r="D2686" s="1" t="s">
        <v>12794</v>
      </c>
      <c r="E2686" s="1" t="s">
        <v>12839</v>
      </c>
      <c r="F2686" s="1" t="s">
        <v>16909</v>
      </c>
      <c r="G2686" s="1" t="s">
        <v>12891</v>
      </c>
      <c r="H2686" s="1" t="s">
        <v>14075</v>
      </c>
      <c r="I2686" s="2">
        <v>46042</v>
      </c>
      <c r="J2686" s="1" t="s">
        <v>12819</v>
      </c>
      <c r="K2686" s="1" t="s">
        <v>883</v>
      </c>
      <c r="L2686" s="1" t="s">
        <v>12841</v>
      </c>
      <c r="M2686" s="1" t="s">
        <v>841</v>
      </c>
      <c r="N2686" s="2" t="str">
        <f>VLOOKUP(Schedule[[#This Row],[船期]],week!A:D,4,0)</f>
        <v>202603</v>
      </c>
      <c r="O2686" s="1">
        <f>_xlfn.IFNA(VLOOKUP(Schedule[[#This Row],[船名]],Vessel!$A:$G,2,0),"")</f>
        <v>2433</v>
      </c>
      <c r="P2686" s="1" t="str">
        <f>_xlfn.IFNA(VLOOKUP(Schedule[[#This Row],[船名]],Vessel!$A:$G,3,0),"")</f>
        <v>cc</v>
      </c>
      <c r="Q2686" s="1">
        <f>_xlfn.IFNA(VLOOKUP(Schedule[[#This Row],[船名]],Vessel!$A:$G,4,0),"")</f>
        <v>2022</v>
      </c>
      <c r="R2686" s="1" t="str">
        <f>_xlfn.IFNA(VLOOKUP(Schedule[[#This Row],[船名]],Vessel!$A:$G,5,0),"")</f>
        <v>HKG</v>
      </c>
      <c r="S2686" s="1" t="str">
        <f>_xlfn.IFNA(VLOOKUP(Schedule[[#This Row],[船名]],Vessel!$A:$G,6,0),"")</f>
        <v>O</v>
      </c>
      <c r="T2686" s="1" t="str">
        <f>_xlfn.IFNA(VLOOKUP(Schedule[[#This Row],[船名]],Vessel!$A:$G,7,0),"")</f>
        <v>SITC</v>
      </c>
      <c r="U2686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687" spans="1:21" x14ac:dyDescent="0.4">
      <c r="A2687" s="1" t="s">
        <v>15694</v>
      </c>
      <c r="B2687" s="1" t="s">
        <v>15791</v>
      </c>
      <c r="C2687" s="1" t="s">
        <v>843</v>
      </c>
      <c r="D2687" s="1" t="s">
        <v>12794</v>
      </c>
      <c r="E2687" s="1" t="s">
        <v>12839</v>
      </c>
      <c r="F2687" s="1" t="s">
        <v>16909</v>
      </c>
      <c r="G2687" s="1" t="s">
        <v>12891</v>
      </c>
      <c r="H2687" s="1" t="s">
        <v>14262</v>
      </c>
      <c r="I2687" s="2">
        <v>46048</v>
      </c>
      <c r="J2687" s="1" t="s">
        <v>12819</v>
      </c>
      <c r="K2687" s="1" t="s">
        <v>883</v>
      </c>
      <c r="L2687" s="1" t="s">
        <v>12841</v>
      </c>
      <c r="M2687" s="1" t="s">
        <v>848</v>
      </c>
      <c r="N2687" s="2" t="str">
        <f>VLOOKUP(Schedule[[#This Row],[船期]],week!A:D,4,0)</f>
        <v>202604</v>
      </c>
      <c r="O2687" s="1">
        <f>_xlfn.IFNA(VLOOKUP(Schedule[[#This Row],[船名]],Vessel!$A:$G,2,0),"")</f>
        <v>2556</v>
      </c>
      <c r="P2687" s="1" t="str">
        <f>_xlfn.IFNA(VLOOKUP(Schedule[[#This Row],[船名]],Vessel!$A:$G,3,0),"")</f>
        <v>cc</v>
      </c>
      <c r="Q2687" s="1">
        <f>_xlfn.IFNA(VLOOKUP(Schedule[[#This Row],[船名]],Vessel!$A:$G,4,0),"")</f>
        <v>2020</v>
      </c>
      <c r="R2687" s="1" t="str">
        <f>_xlfn.IFNA(VLOOKUP(Schedule[[#This Row],[船名]],Vessel!$A:$G,5,0),"")</f>
        <v>KOR</v>
      </c>
      <c r="S2687" s="1" t="str">
        <f>_xlfn.IFNA(VLOOKUP(Schedule[[#This Row],[船名]],Vessel!$A:$G,6,0),"")</f>
        <v>O</v>
      </c>
      <c r="T2687" s="1" t="str">
        <f>_xlfn.IFNA(VLOOKUP(Schedule[[#This Row],[船名]],Vessel!$A:$G,7,0),"")</f>
        <v>KMTC</v>
      </c>
      <c r="U2687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688" spans="1:21" x14ac:dyDescent="0.4">
      <c r="A2688" s="1" t="s">
        <v>15694</v>
      </c>
      <c r="B2688" s="1" t="s">
        <v>15791</v>
      </c>
      <c r="C2688" s="1" t="s">
        <v>843</v>
      </c>
      <c r="D2688" s="1" t="s">
        <v>12794</v>
      </c>
      <c r="E2688" s="1" t="s">
        <v>12839</v>
      </c>
      <c r="F2688" s="1" t="s">
        <v>16909</v>
      </c>
      <c r="G2688" s="1" t="s">
        <v>12891</v>
      </c>
      <c r="H2688" s="1" t="s">
        <v>14523</v>
      </c>
      <c r="I2688" s="2">
        <v>46055</v>
      </c>
      <c r="J2688" s="1" t="s">
        <v>12819</v>
      </c>
      <c r="K2688" s="1" t="s">
        <v>883</v>
      </c>
      <c r="L2688" s="1" t="s">
        <v>12827</v>
      </c>
      <c r="M2688" s="1" t="s">
        <v>846</v>
      </c>
      <c r="N2688" s="2" t="str">
        <f>VLOOKUP(Schedule[[#This Row],[船期]],week!A:D,4,0)</f>
        <v>202605</v>
      </c>
      <c r="O2688" s="1">
        <f>_xlfn.IFNA(VLOOKUP(Schedule[[#This Row],[船名]],Vessel!$A:$G,2,0),"")</f>
        <v>2806</v>
      </c>
      <c r="P2688" s="1" t="str">
        <f>_xlfn.IFNA(VLOOKUP(Schedule[[#This Row],[船名]],Vessel!$A:$G,3,0),"")</f>
        <v>cc</v>
      </c>
      <c r="Q2688" s="1">
        <f>_xlfn.IFNA(VLOOKUP(Schedule[[#This Row],[船名]],Vessel!$A:$G,4,0),"")</f>
        <v>2018</v>
      </c>
      <c r="R2688" s="1" t="str">
        <f>_xlfn.IFNA(VLOOKUP(Schedule[[#This Row],[船名]],Vessel!$A:$G,5,0),"")</f>
        <v>PAN</v>
      </c>
      <c r="S2688" s="1" t="str">
        <f>_xlfn.IFNA(VLOOKUP(Schedule[[#This Row],[船名]],Vessel!$A:$G,6,0),"")</f>
        <v>T</v>
      </c>
      <c r="T2688" s="1" t="str">
        <f>_xlfn.IFNA(VLOOKUP(Schedule[[#This Row],[船名]],Vessel!$A:$G,7,0),"")</f>
        <v>KMTC</v>
      </c>
      <c r="U2688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689" spans="1:21" x14ac:dyDescent="0.4">
      <c r="A2689" s="1" t="s">
        <v>15694</v>
      </c>
      <c r="B2689" s="1" t="s">
        <v>15791</v>
      </c>
      <c r="C2689" s="1" t="s">
        <v>843</v>
      </c>
      <c r="D2689" s="1" t="s">
        <v>12794</v>
      </c>
      <c r="E2689" s="1" t="s">
        <v>12839</v>
      </c>
      <c r="F2689" s="1" t="s">
        <v>16909</v>
      </c>
      <c r="G2689" s="1" t="s">
        <v>12891</v>
      </c>
      <c r="H2689" s="1" t="s">
        <v>14524</v>
      </c>
      <c r="I2689" s="2">
        <v>46062</v>
      </c>
      <c r="J2689" s="1" t="s">
        <v>12819</v>
      </c>
      <c r="K2689" s="1" t="s">
        <v>883</v>
      </c>
      <c r="L2689" s="1" t="s">
        <v>12839</v>
      </c>
      <c r="M2689" s="1" t="s">
        <v>844</v>
      </c>
      <c r="N2689" s="2" t="str">
        <f>VLOOKUP(Schedule[[#This Row],[船期]],week!A:D,4,0)</f>
        <v>202606</v>
      </c>
      <c r="O2689" s="1">
        <f>_xlfn.IFNA(VLOOKUP(Schedule[[#This Row],[船名]],Vessel!$A:$G,2,0),"")</f>
        <v>2693</v>
      </c>
      <c r="P2689" s="1" t="str">
        <f>_xlfn.IFNA(VLOOKUP(Schedule[[#This Row],[船名]],Vessel!$A:$G,3,0),"")</f>
        <v>cc</v>
      </c>
      <c r="Q2689" s="1">
        <f>_xlfn.IFNA(VLOOKUP(Schedule[[#This Row],[船名]],Vessel!$A:$G,4,0),"")</f>
        <v>2021</v>
      </c>
      <c r="R2689" s="1" t="str">
        <f>_xlfn.IFNA(VLOOKUP(Schedule[[#This Row],[船名]],Vessel!$A:$G,5,0),"")</f>
        <v>MHL</v>
      </c>
      <c r="S2689" s="1" t="str">
        <f>_xlfn.IFNA(VLOOKUP(Schedule[[#This Row],[船名]],Vessel!$A:$G,6,0),"")</f>
        <v>O</v>
      </c>
      <c r="T2689" s="1" t="str">
        <f>_xlfn.IFNA(VLOOKUP(Schedule[[#This Row],[船名]],Vessel!$A:$G,7,0),"")</f>
        <v>TS Lines</v>
      </c>
      <c r="U2689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690" spans="1:21" x14ac:dyDescent="0.4">
      <c r="A2690" s="1" t="s">
        <v>15694</v>
      </c>
      <c r="B2690" s="1" t="s">
        <v>15791</v>
      </c>
      <c r="C2690" s="1" t="s">
        <v>843</v>
      </c>
      <c r="D2690" s="1" t="s">
        <v>12794</v>
      </c>
      <c r="E2690" s="1" t="s">
        <v>12839</v>
      </c>
      <c r="F2690" s="1" t="s">
        <v>16909</v>
      </c>
      <c r="G2690" s="1" t="s">
        <v>12891</v>
      </c>
      <c r="H2690" s="1" t="s">
        <v>16508</v>
      </c>
      <c r="I2690" s="2">
        <v>46065</v>
      </c>
      <c r="J2690" s="1" t="s">
        <v>12819</v>
      </c>
      <c r="K2690" s="1" t="s">
        <v>883</v>
      </c>
      <c r="L2690" s="1" t="s">
        <v>12827</v>
      </c>
      <c r="M2690" s="1" t="s">
        <v>863</v>
      </c>
      <c r="N2690" s="2" t="str">
        <f>VLOOKUP(Schedule[[#This Row],[船期]],week!A:D,4,0)</f>
        <v>202606</v>
      </c>
      <c r="O2690" s="1">
        <f>_xlfn.IFNA(VLOOKUP(Schedule[[#This Row],[船名]],Vessel!$A:$G,2,0),"")</f>
        <v>2826</v>
      </c>
      <c r="P2690" s="1" t="str">
        <f>_xlfn.IFNA(VLOOKUP(Schedule[[#This Row],[船名]],Vessel!$A:$G,3,0),"")</f>
        <v>cc</v>
      </c>
      <c r="Q2690" s="1">
        <f>_xlfn.IFNA(VLOOKUP(Schedule[[#This Row],[船名]],Vessel!$A:$G,4,0),"")</f>
        <v>2003</v>
      </c>
      <c r="R2690" s="1" t="str">
        <f>_xlfn.IFNA(VLOOKUP(Schedule[[#This Row],[船名]],Vessel!$A:$G,5,0),"")</f>
        <v>KOR</v>
      </c>
      <c r="S2690" s="1" t="str">
        <f>_xlfn.IFNA(VLOOKUP(Schedule[[#This Row],[船名]],Vessel!$A:$G,6,0),"")</f>
        <v>O</v>
      </c>
      <c r="T2690" s="1" t="str">
        <f>_xlfn.IFNA(VLOOKUP(Schedule[[#This Row],[船名]],Vessel!$A:$G,7,0),"")</f>
        <v>KMTC</v>
      </c>
      <c r="U2690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691" spans="1:21" x14ac:dyDescent="0.4">
      <c r="A2691" s="1" t="s">
        <v>15694</v>
      </c>
      <c r="B2691" s="1" t="s">
        <v>15791</v>
      </c>
      <c r="C2691" s="1" t="s">
        <v>843</v>
      </c>
      <c r="D2691" s="1" t="s">
        <v>12794</v>
      </c>
      <c r="E2691" s="1" t="s">
        <v>12839</v>
      </c>
      <c r="F2691" s="1" t="s">
        <v>16909</v>
      </c>
      <c r="G2691" s="1" t="s">
        <v>12891</v>
      </c>
      <c r="H2691" s="1" t="s">
        <v>14775</v>
      </c>
      <c r="I2691" s="2">
        <v>46069</v>
      </c>
      <c r="J2691" s="1" t="s">
        <v>12819</v>
      </c>
      <c r="K2691" s="1" t="s">
        <v>883</v>
      </c>
      <c r="L2691" s="1" t="s">
        <v>12839</v>
      </c>
      <c r="M2691" s="1" t="s">
        <v>841</v>
      </c>
      <c r="N2691" s="2" t="str">
        <f>VLOOKUP(Schedule[[#This Row],[船期]],week!A:D,4,0)</f>
        <v>202607</v>
      </c>
      <c r="O2691" s="1">
        <f>_xlfn.IFNA(VLOOKUP(Schedule[[#This Row],[船名]],Vessel!$A:$G,2,0),"")</f>
        <v>2433</v>
      </c>
      <c r="P2691" s="1" t="str">
        <f>_xlfn.IFNA(VLOOKUP(Schedule[[#This Row],[船名]],Vessel!$A:$G,3,0),"")</f>
        <v>cc</v>
      </c>
      <c r="Q2691" s="1">
        <f>_xlfn.IFNA(VLOOKUP(Schedule[[#This Row],[船名]],Vessel!$A:$G,4,0),"")</f>
        <v>2022</v>
      </c>
      <c r="R2691" s="1" t="str">
        <f>_xlfn.IFNA(VLOOKUP(Schedule[[#This Row],[船名]],Vessel!$A:$G,5,0),"")</f>
        <v>HKG</v>
      </c>
      <c r="S2691" s="1" t="str">
        <f>_xlfn.IFNA(VLOOKUP(Schedule[[#This Row],[船名]],Vessel!$A:$G,6,0),"")</f>
        <v>O</v>
      </c>
      <c r="T2691" s="1" t="str">
        <f>_xlfn.IFNA(VLOOKUP(Schedule[[#This Row],[船名]],Vessel!$A:$G,7,0),"")</f>
        <v>SITC</v>
      </c>
      <c r="U2691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692" spans="1:21" x14ac:dyDescent="0.4">
      <c r="A2692" s="1" t="s">
        <v>15694</v>
      </c>
      <c r="B2692" s="1" t="s">
        <v>15791</v>
      </c>
      <c r="C2692" s="1" t="s">
        <v>843</v>
      </c>
      <c r="D2692" s="1" t="s">
        <v>12794</v>
      </c>
      <c r="E2692" s="1" t="s">
        <v>12839</v>
      </c>
      <c r="F2692" s="1" t="s">
        <v>16909</v>
      </c>
      <c r="G2692" s="1" t="s">
        <v>12891</v>
      </c>
      <c r="H2692" s="1" t="s">
        <v>16509</v>
      </c>
      <c r="I2692" s="2">
        <v>46076</v>
      </c>
      <c r="J2692" s="1" t="s">
        <v>12819</v>
      </c>
      <c r="K2692" s="1" t="s">
        <v>883</v>
      </c>
      <c r="L2692" s="1" t="s">
        <v>12827</v>
      </c>
      <c r="M2692" s="1" t="s">
        <v>848</v>
      </c>
      <c r="N2692" s="2" t="str">
        <f>VLOOKUP(Schedule[[#This Row],[船期]],week!A:D,4,0)</f>
        <v>202608</v>
      </c>
      <c r="O2692" s="1">
        <f>_xlfn.IFNA(VLOOKUP(Schedule[[#This Row],[船名]],Vessel!$A:$G,2,0),"")</f>
        <v>2556</v>
      </c>
      <c r="P2692" s="1" t="str">
        <f>_xlfn.IFNA(VLOOKUP(Schedule[[#This Row],[船名]],Vessel!$A:$G,3,0),"")</f>
        <v>cc</v>
      </c>
      <c r="Q2692" s="1">
        <f>_xlfn.IFNA(VLOOKUP(Schedule[[#This Row],[船名]],Vessel!$A:$G,4,0),"")</f>
        <v>2020</v>
      </c>
      <c r="R2692" s="1" t="str">
        <f>_xlfn.IFNA(VLOOKUP(Schedule[[#This Row],[船名]],Vessel!$A:$G,5,0),"")</f>
        <v>KOR</v>
      </c>
      <c r="S2692" s="1" t="str">
        <f>_xlfn.IFNA(VLOOKUP(Schedule[[#This Row],[船名]],Vessel!$A:$G,6,0),"")</f>
        <v>O</v>
      </c>
      <c r="T2692" s="1" t="str">
        <f>_xlfn.IFNA(VLOOKUP(Schedule[[#This Row],[船名]],Vessel!$A:$G,7,0),"")</f>
        <v>KMTC</v>
      </c>
      <c r="U2692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693" spans="1:21" x14ac:dyDescent="0.4">
      <c r="A2693" s="1" t="s">
        <v>15694</v>
      </c>
      <c r="B2693" s="1" t="s">
        <v>15791</v>
      </c>
      <c r="C2693" s="1" t="s">
        <v>843</v>
      </c>
      <c r="D2693" s="1" t="s">
        <v>12794</v>
      </c>
      <c r="E2693" s="1" t="s">
        <v>12839</v>
      </c>
      <c r="F2693" s="1" t="s">
        <v>16909</v>
      </c>
      <c r="G2693" s="1" t="s">
        <v>12891</v>
      </c>
      <c r="H2693" s="1" t="s">
        <v>16510</v>
      </c>
      <c r="I2693" s="2">
        <v>46083</v>
      </c>
      <c r="J2693" s="1" t="s">
        <v>12819</v>
      </c>
      <c r="K2693" s="1" t="s">
        <v>883</v>
      </c>
      <c r="L2693" s="1" t="s">
        <v>12827</v>
      </c>
      <c r="M2693" s="1" t="s">
        <v>846</v>
      </c>
      <c r="N2693" s="2" t="str">
        <f>VLOOKUP(Schedule[[#This Row],[船期]],week!A:D,4,0)</f>
        <v>202609</v>
      </c>
      <c r="O2693" s="1">
        <f>_xlfn.IFNA(VLOOKUP(Schedule[[#This Row],[船名]],Vessel!$A:$G,2,0),"")</f>
        <v>2806</v>
      </c>
      <c r="P2693" s="1" t="str">
        <f>_xlfn.IFNA(VLOOKUP(Schedule[[#This Row],[船名]],Vessel!$A:$G,3,0),"")</f>
        <v>cc</v>
      </c>
      <c r="Q2693" s="1">
        <f>_xlfn.IFNA(VLOOKUP(Schedule[[#This Row],[船名]],Vessel!$A:$G,4,0),"")</f>
        <v>2018</v>
      </c>
      <c r="R2693" s="1" t="str">
        <f>_xlfn.IFNA(VLOOKUP(Schedule[[#This Row],[船名]],Vessel!$A:$G,5,0),"")</f>
        <v>PAN</v>
      </c>
      <c r="S2693" s="1" t="str">
        <f>_xlfn.IFNA(VLOOKUP(Schedule[[#This Row],[船名]],Vessel!$A:$G,6,0),"")</f>
        <v>T</v>
      </c>
      <c r="T2693" s="1" t="str">
        <f>_xlfn.IFNA(VLOOKUP(Schedule[[#This Row],[船名]],Vessel!$A:$G,7,0),"")</f>
        <v>KMTC</v>
      </c>
      <c r="U2693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694" spans="1:21" x14ac:dyDescent="0.4">
      <c r="A2694" s="1" t="s">
        <v>15694</v>
      </c>
      <c r="B2694" s="1" t="s">
        <v>15791</v>
      </c>
      <c r="C2694" s="1" t="s">
        <v>843</v>
      </c>
      <c r="D2694" s="1" t="s">
        <v>12794</v>
      </c>
      <c r="E2694" s="1" t="s">
        <v>12839</v>
      </c>
      <c r="F2694" s="1" t="s">
        <v>16909</v>
      </c>
      <c r="G2694" s="1" t="s">
        <v>12891</v>
      </c>
      <c r="H2694" s="1" t="s">
        <v>12894</v>
      </c>
      <c r="I2694" s="2">
        <v>46036</v>
      </c>
      <c r="J2694" s="1" t="s">
        <v>12809</v>
      </c>
      <c r="K2694" s="1" t="s">
        <v>883</v>
      </c>
      <c r="L2694" s="1" t="s">
        <v>12839</v>
      </c>
      <c r="M2694" s="1" t="s">
        <v>846</v>
      </c>
      <c r="N2694" s="2" t="str">
        <f>VLOOKUP(Schedule[[#This Row],[船期]],week!A:D,4,0)</f>
        <v>202602</v>
      </c>
      <c r="O2694" s="1">
        <f>_xlfn.IFNA(VLOOKUP(Schedule[[#This Row],[船名]],Vessel!$A:$G,2,0),"")</f>
        <v>2806</v>
      </c>
      <c r="P2694" s="1" t="str">
        <f>_xlfn.IFNA(VLOOKUP(Schedule[[#This Row],[船名]],Vessel!$A:$G,3,0),"")</f>
        <v>cc</v>
      </c>
      <c r="Q2694" s="1">
        <f>_xlfn.IFNA(VLOOKUP(Schedule[[#This Row],[船名]],Vessel!$A:$G,4,0),"")</f>
        <v>2018</v>
      </c>
      <c r="R2694" s="1" t="str">
        <f>_xlfn.IFNA(VLOOKUP(Schedule[[#This Row],[船名]],Vessel!$A:$G,5,0),"")</f>
        <v>PAN</v>
      </c>
      <c r="S2694" s="1" t="str">
        <f>_xlfn.IFNA(VLOOKUP(Schedule[[#This Row],[船名]],Vessel!$A:$G,6,0),"")</f>
        <v>T</v>
      </c>
      <c r="T2694" s="1" t="str">
        <f>_xlfn.IFNA(VLOOKUP(Schedule[[#This Row],[船名]],Vessel!$A:$G,7,0),"")</f>
        <v>KMTC</v>
      </c>
      <c r="U2694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695" spans="1:21" x14ac:dyDescent="0.4">
      <c r="A2695" s="1" t="s">
        <v>15694</v>
      </c>
      <c r="B2695" s="1" t="s">
        <v>15791</v>
      </c>
      <c r="C2695" s="1" t="s">
        <v>843</v>
      </c>
      <c r="D2695" s="1" t="s">
        <v>12794</v>
      </c>
      <c r="E2695" s="1" t="s">
        <v>12839</v>
      </c>
      <c r="F2695" s="1" t="s">
        <v>16909</v>
      </c>
      <c r="G2695" s="1" t="s">
        <v>12891</v>
      </c>
      <c r="H2695" s="1" t="s">
        <v>12697</v>
      </c>
      <c r="I2695" s="2">
        <v>46029</v>
      </c>
      <c r="J2695" s="1" t="s">
        <v>12809</v>
      </c>
      <c r="K2695" s="1" t="s">
        <v>883</v>
      </c>
      <c r="L2695" s="1" t="s">
        <v>12926</v>
      </c>
      <c r="M2695" s="1" t="s">
        <v>848</v>
      </c>
      <c r="N2695" s="2" t="str">
        <f>VLOOKUP(Schedule[[#This Row],[船期]],week!A:D,4,0)</f>
        <v>202601</v>
      </c>
      <c r="O2695" s="1">
        <f>_xlfn.IFNA(VLOOKUP(Schedule[[#This Row],[船名]],Vessel!$A:$G,2,0),"")</f>
        <v>2556</v>
      </c>
      <c r="P2695" s="1" t="str">
        <f>_xlfn.IFNA(VLOOKUP(Schedule[[#This Row],[船名]],Vessel!$A:$G,3,0),"")</f>
        <v>cc</v>
      </c>
      <c r="Q2695" s="1">
        <f>_xlfn.IFNA(VLOOKUP(Schedule[[#This Row],[船名]],Vessel!$A:$G,4,0),"")</f>
        <v>2020</v>
      </c>
      <c r="R2695" s="1" t="str">
        <f>_xlfn.IFNA(VLOOKUP(Schedule[[#This Row],[船名]],Vessel!$A:$G,5,0),"")</f>
        <v>KOR</v>
      </c>
      <c r="S2695" s="1" t="str">
        <f>_xlfn.IFNA(VLOOKUP(Schedule[[#This Row],[船名]],Vessel!$A:$G,6,0),"")</f>
        <v>O</v>
      </c>
      <c r="T2695" s="1" t="str">
        <f>_xlfn.IFNA(VLOOKUP(Schedule[[#This Row],[船名]],Vessel!$A:$G,7,0),"")</f>
        <v>KMTC</v>
      </c>
      <c r="U2695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696" spans="1:21" x14ac:dyDescent="0.4">
      <c r="A2696" s="1" t="s">
        <v>15694</v>
      </c>
      <c r="B2696" s="1" t="s">
        <v>15791</v>
      </c>
      <c r="C2696" s="1" t="s">
        <v>843</v>
      </c>
      <c r="D2696" s="1" t="s">
        <v>12794</v>
      </c>
      <c r="E2696" s="1" t="s">
        <v>12839</v>
      </c>
      <c r="F2696" s="1" t="s">
        <v>16909</v>
      </c>
      <c r="G2696" s="1" t="s">
        <v>12891</v>
      </c>
      <c r="H2696" s="1" t="s">
        <v>842</v>
      </c>
      <c r="I2696" s="2">
        <v>46021</v>
      </c>
      <c r="J2696" s="1" t="s">
        <v>12809</v>
      </c>
      <c r="K2696" s="1" t="s">
        <v>883</v>
      </c>
      <c r="L2696" s="1" t="s">
        <v>12839</v>
      </c>
      <c r="M2696" s="1" t="s">
        <v>841</v>
      </c>
      <c r="N2696" s="2" t="str">
        <f>VLOOKUP(Schedule[[#This Row],[船期]],week!A:D,4,0)</f>
        <v>202553</v>
      </c>
      <c r="O2696" s="1">
        <f>_xlfn.IFNA(VLOOKUP(Schedule[[#This Row],[船名]],Vessel!$A:$G,2,0),"")</f>
        <v>2433</v>
      </c>
      <c r="P2696" s="1" t="str">
        <f>_xlfn.IFNA(VLOOKUP(Schedule[[#This Row],[船名]],Vessel!$A:$G,3,0),"")</f>
        <v>cc</v>
      </c>
      <c r="Q2696" s="1">
        <f>_xlfn.IFNA(VLOOKUP(Schedule[[#This Row],[船名]],Vessel!$A:$G,4,0),"")</f>
        <v>2022</v>
      </c>
      <c r="R2696" s="1" t="str">
        <f>_xlfn.IFNA(VLOOKUP(Schedule[[#This Row],[船名]],Vessel!$A:$G,5,0),"")</f>
        <v>HKG</v>
      </c>
      <c r="S2696" s="1" t="str">
        <f>_xlfn.IFNA(VLOOKUP(Schedule[[#This Row],[船名]],Vessel!$A:$G,6,0),"")</f>
        <v>O</v>
      </c>
      <c r="T2696" s="1" t="str">
        <f>_xlfn.IFNA(VLOOKUP(Schedule[[#This Row],[船名]],Vessel!$A:$G,7,0),"")</f>
        <v>SITC</v>
      </c>
      <c r="U2696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697" spans="1:21" x14ac:dyDescent="0.4">
      <c r="A2697" s="1" t="s">
        <v>15694</v>
      </c>
      <c r="B2697" s="1" t="s">
        <v>15791</v>
      </c>
      <c r="C2697" s="1" t="s">
        <v>843</v>
      </c>
      <c r="D2697" s="1" t="s">
        <v>12794</v>
      </c>
      <c r="E2697" s="1" t="s">
        <v>12839</v>
      </c>
      <c r="F2697" s="1" t="s">
        <v>16909</v>
      </c>
      <c r="G2697" s="1" t="s">
        <v>12891</v>
      </c>
      <c r="H2697" s="1" t="s">
        <v>845</v>
      </c>
      <c r="I2697" s="2">
        <v>46012</v>
      </c>
      <c r="J2697" s="1" t="s">
        <v>12809</v>
      </c>
      <c r="K2697" s="1" t="s">
        <v>883</v>
      </c>
      <c r="L2697" s="1" t="s">
        <v>12841</v>
      </c>
      <c r="M2697" s="1" t="s">
        <v>844</v>
      </c>
      <c r="N2697" s="2" t="str">
        <f>VLOOKUP(Schedule[[#This Row],[船期]],week!A:D,4,0)</f>
        <v>202552</v>
      </c>
      <c r="O2697" s="1">
        <f>_xlfn.IFNA(VLOOKUP(Schedule[[#This Row],[船名]],Vessel!$A:$G,2,0),"")</f>
        <v>2693</v>
      </c>
      <c r="P2697" s="1" t="str">
        <f>_xlfn.IFNA(VLOOKUP(Schedule[[#This Row],[船名]],Vessel!$A:$G,3,0),"")</f>
        <v>cc</v>
      </c>
      <c r="Q2697" s="1">
        <f>_xlfn.IFNA(VLOOKUP(Schedule[[#This Row],[船名]],Vessel!$A:$G,4,0),"")</f>
        <v>2021</v>
      </c>
      <c r="R2697" s="1" t="str">
        <f>_xlfn.IFNA(VLOOKUP(Schedule[[#This Row],[船名]],Vessel!$A:$G,5,0),"")</f>
        <v>MHL</v>
      </c>
      <c r="S2697" s="1" t="str">
        <f>_xlfn.IFNA(VLOOKUP(Schedule[[#This Row],[船名]],Vessel!$A:$G,6,0),"")</f>
        <v>O</v>
      </c>
      <c r="T2697" s="1" t="str">
        <f>_xlfn.IFNA(VLOOKUP(Schedule[[#This Row],[船名]],Vessel!$A:$G,7,0),"")</f>
        <v>TS Lines</v>
      </c>
      <c r="U2697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698" spans="1:21" x14ac:dyDescent="0.4">
      <c r="A2698" s="1" t="s">
        <v>15694</v>
      </c>
      <c r="B2698" s="1" t="s">
        <v>15791</v>
      </c>
      <c r="C2698" s="1" t="s">
        <v>843</v>
      </c>
      <c r="D2698" s="1" t="s">
        <v>12794</v>
      </c>
      <c r="E2698" s="1" t="s">
        <v>12839</v>
      </c>
      <c r="F2698" s="1" t="s">
        <v>16909</v>
      </c>
      <c r="G2698" s="1" t="s">
        <v>12891</v>
      </c>
      <c r="H2698" s="1" t="s">
        <v>847</v>
      </c>
      <c r="I2698" s="2">
        <v>46006</v>
      </c>
      <c r="J2698" s="1" t="s">
        <v>12809</v>
      </c>
      <c r="K2698" s="1" t="s">
        <v>883</v>
      </c>
      <c r="L2698" s="1" t="s">
        <v>12827</v>
      </c>
      <c r="M2698" s="1" t="s">
        <v>846</v>
      </c>
      <c r="N2698" s="2" t="str">
        <f>VLOOKUP(Schedule[[#This Row],[船期]],week!A:D,4,0)</f>
        <v>202551</v>
      </c>
      <c r="O2698" s="1">
        <f>_xlfn.IFNA(VLOOKUP(Schedule[[#This Row],[船名]],Vessel!$A:$G,2,0),"")</f>
        <v>2806</v>
      </c>
      <c r="P2698" s="1" t="str">
        <f>_xlfn.IFNA(VLOOKUP(Schedule[[#This Row],[船名]],Vessel!$A:$G,3,0),"")</f>
        <v>cc</v>
      </c>
      <c r="Q2698" s="1">
        <f>_xlfn.IFNA(VLOOKUP(Schedule[[#This Row],[船名]],Vessel!$A:$G,4,0),"")</f>
        <v>2018</v>
      </c>
      <c r="R2698" s="1" t="str">
        <f>_xlfn.IFNA(VLOOKUP(Schedule[[#This Row],[船名]],Vessel!$A:$G,5,0),"")</f>
        <v>PAN</v>
      </c>
      <c r="S2698" s="1" t="str">
        <f>_xlfn.IFNA(VLOOKUP(Schedule[[#This Row],[船名]],Vessel!$A:$G,6,0),"")</f>
        <v>T</v>
      </c>
      <c r="T2698" s="1" t="str">
        <f>_xlfn.IFNA(VLOOKUP(Schedule[[#This Row],[船名]],Vessel!$A:$G,7,0),"")</f>
        <v>KMTC</v>
      </c>
      <c r="U2698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699" spans="1:21" x14ac:dyDescent="0.4">
      <c r="A2699" s="1" t="s">
        <v>15694</v>
      </c>
      <c r="B2699" s="1" t="s">
        <v>15791</v>
      </c>
      <c r="C2699" s="1" t="s">
        <v>843</v>
      </c>
      <c r="D2699" s="1" t="s">
        <v>12794</v>
      </c>
      <c r="E2699" s="1" t="s">
        <v>12839</v>
      </c>
      <c r="F2699" s="1" t="s">
        <v>16909</v>
      </c>
      <c r="G2699" s="1" t="s">
        <v>12891</v>
      </c>
      <c r="H2699" s="1" t="s">
        <v>849</v>
      </c>
      <c r="I2699" s="2">
        <v>46001</v>
      </c>
      <c r="J2699" s="1" t="s">
        <v>12809</v>
      </c>
      <c r="K2699" s="1" t="s">
        <v>883</v>
      </c>
      <c r="L2699" s="1" t="s">
        <v>12911</v>
      </c>
      <c r="M2699" s="1" t="s">
        <v>848</v>
      </c>
      <c r="N2699" s="2" t="str">
        <f>VLOOKUP(Schedule[[#This Row],[船期]],week!A:D,4,0)</f>
        <v>202550</v>
      </c>
      <c r="O2699" s="1">
        <f>_xlfn.IFNA(VLOOKUP(Schedule[[#This Row],[船名]],Vessel!$A:$G,2,0),"")</f>
        <v>2556</v>
      </c>
      <c r="P2699" s="1" t="str">
        <f>_xlfn.IFNA(VLOOKUP(Schedule[[#This Row],[船名]],Vessel!$A:$G,3,0),"")</f>
        <v>cc</v>
      </c>
      <c r="Q2699" s="1">
        <f>_xlfn.IFNA(VLOOKUP(Schedule[[#This Row],[船名]],Vessel!$A:$G,4,0),"")</f>
        <v>2020</v>
      </c>
      <c r="R2699" s="1" t="str">
        <f>_xlfn.IFNA(VLOOKUP(Schedule[[#This Row],[船名]],Vessel!$A:$G,5,0),"")</f>
        <v>KOR</v>
      </c>
      <c r="S2699" s="1" t="str">
        <f>_xlfn.IFNA(VLOOKUP(Schedule[[#This Row],[船名]],Vessel!$A:$G,6,0),"")</f>
        <v>O</v>
      </c>
      <c r="T2699" s="1" t="str">
        <f>_xlfn.IFNA(VLOOKUP(Schedule[[#This Row],[船名]],Vessel!$A:$G,7,0),"")</f>
        <v>KMTC</v>
      </c>
      <c r="U2699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700" spans="1:21" x14ac:dyDescent="0.4">
      <c r="A2700" s="1" t="s">
        <v>15694</v>
      </c>
      <c r="B2700" s="1" t="s">
        <v>15791</v>
      </c>
      <c r="C2700" s="1" t="s">
        <v>843</v>
      </c>
      <c r="D2700" s="1" t="s">
        <v>12794</v>
      </c>
      <c r="E2700" s="1" t="s">
        <v>12839</v>
      </c>
      <c r="F2700" s="1" t="s">
        <v>16909</v>
      </c>
      <c r="G2700" s="1" t="s">
        <v>12891</v>
      </c>
      <c r="H2700" s="1" t="s">
        <v>13788</v>
      </c>
      <c r="I2700" s="2">
        <v>45988</v>
      </c>
      <c r="J2700" s="1" t="s">
        <v>12809</v>
      </c>
      <c r="K2700" s="1" t="s">
        <v>883</v>
      </c>
      <c r="L2700" s="1" t="s">
        <v>12825</v>
      </c>
      <c r="M2700" s="1" t="s">
        <v>841</v>
      </c>
      <c r="N2700" s="2" t="str">
        <f>VLOOKUP(Schedule[[#This Row],[船期]],week!A:D,4,0)</f>
        <v>202548</v>
      </c>
      <c r="O2700" s="1">
        <f>_xlfn.IFNA(VLOOKUP(Schedule[[#This Row],[船名]],Vessel!$A:$G,2,0),"")</f>
        <v>2433</v>
      </c>
      <c r="P2700" s="1" t="str">
        <f>_xlfn.IFNA(VLOOKUP(Schedule[[#This Row],[船名]],Vessel!$A:$G,3,0),"")</f>
        <v>cc</v>
      </c>
      <c r="Q2700" s="1">
        <f>_xlfn.IFNA(VLOOKUP(Schedule[[#This Row],[船名]],Vessel!$A:$G,4,0),"")</f>
        <v>2022</v>
      </c>
      <c r="R2700" s="1" t="str">
        <f>_xlfn.IFNA(VLOOKUP(Schedule[[#This Row],[船名]],Vessel!$A:$G,5,0),"")</f>
        <v>HKG</v>
      </c>
      <c r="S2700" s="1" t="str">
        <f>_xlfn.IFNA(VLOOKUP(Schedule[[#This Row],[船名]],Vessel!$A:$G,6,0),"")</f>
        <v>O</v>
      </c>
      <c r="T2700" s="1" t="str">
        <f>_xlfn.IFNA(VLOOKUP(Schedule[[#This Row],[船名]],Vessel!$A:$G,7,0),"")</f>
        <v>SITC</v>
      </c>
      <c r="U2700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701" spans="1:21" x14ac:dyDescent="0.4">
      <c r="A2701" s="1" t="s">
        <v>15694</v>
      </c>
      <c r="B2701" s="1" t="s">
        <v>15791</v>
      </c>
      <c r="C2701" s="1" t="s">
        <v>843</v>
      </c>
      <c r="D2701" s="1" t="s">
        <v>12794</v>
      </c>
      <c r="E2701" s="1" t="s">
        <v>12839</v>
      </c>
      <c r="F2701" s="1" t="s">
        <v>16909</v>
      </c>
      <c r="G2701" s="1" t="s">
        <v>12891</v>
      </c>
      <c r="H2701" s="1" t="s">
        <v>13789</v>
      </c>
      <c r="I2701" s="2">
        <v>45982</v>
      </c>
      <c r="J2701" s="1" t="s">
        <v>12809</v>
      </c>
      <c r="K2701" s="1" t="s">
        <v>883</v>
      </c>
      <c r="L2701" s="1" t="s">
        <v>12839</v>
      </c>
      <c r="M2701" s="1" t="s">
        <v>844</v>
      </c>
      <c r="N2701" s="2" t="str">
        <f>VLOOKUP(Schedule[[#This Row],[船期]],week!A:D,4,0)</f>
        <v>202547</v>
      </c>
      <c r="O2701" s="1">
        <f>_xlfn.IFNA(VLOOKUP(Schedule[[#This Row],[船名]],Vessel!$A:$G,2,0),"")</f>
        <v>2693</v>
      </c>
      <c r="P2701" s="1" t="str">
        <f>_xlfn.IFNA(VLOOKUP(Schedule[[#This Row],[船名]],Vessel!$A:$G,3,0),"")</f>
        <v>cc</v>
      </c>
      <c r="Q2701" s="1">
        <f>_xlfn.IFNA(VLOOKUP(Schedule[[#This Row],[船名]],Vessel!$A:$G,4,0),"")</f>
        <v>2021</v>
      </c>
      <c r="R2701" s="1" t="str">
        <f>_xlfn.IFNA(VLOOKUP(Schedule[[#This Row],[船名]],Vessel!$A:$G,5,0),"")</f>
        <v>MHL</v>
      </c>
      <c r="S2701" s="1" t="str">
        <f>_xlfn.IFNA(VLOOKUP(Schedule[[#This Row],[船名]],Vessel!$A:$G,6,0),"")</f>
        <v>O</v>
      </c>
      <c r="T2701" s="1" t="str">
        <f>_xlfn.IFNA(VLOOKUP(Schedule[[#This Row],[船名]],Vessel!$A:$G,7,0),"")</f>
        <v>TS Lines</v>
      </c>
      <c r="U2701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702" spans="1:21" x14ac:dyDescent="0.4">
      <c r="A2702" s="1" t="s">
        <v>15694</v>
      </c>
      <c r="B2702" s="1" t="s">
        <v>15791</v>
      </c>
      <c r="C2702" s="1" t="s">
        <v>843</v>
      </c>
      <c r="D2702" s="1" t="s">
        <v>12794</v>
      </c>
      <c r="E2702" s="1" t="s">
        <v>12839</v>
      </c>
      <c r="F2702" s="1" t="s">
        <v>16909</v>
      </c>
      <c r="G2702" s="1" t="s">
        <v>12891</v>
      </c>
      <c r="H2702" s="1" t="s">
        <v>13790</v>
      </c>
      <c r="I2702" s="2">
        <v>45973</v>
      </c>
      <c r="J2702" s="1" t="s">
        <v>12809</v>
      </c>
      <c r="K2702" s="1" t="s">
        <v>883</v>
      </c>
      <c r="L2702" s="1" t="s">
        <v>12925</v>
      </c>
      <c r="M2702" s="1" t="s">
        <v>846</v>
      </c>
      <c r="N2702" s="2" t="str">
        <f>VLOOKUP(Schedule[[#This Row],[船期]],week!A:D,4,0)</f>
        <v>202546</v>
      </c>
      <c r="O2702" s="1">
        <f>_xlfn.IFNA(VLOOKUP(Schedule[[#This Row],[船名]],Vessel!$A:$G,2,0),"")</f>
        <v>2806</v>
      </c>
      <c r="P2702" s="1" t="str">
        <f>_xlfn.IFNA(VLOOKUP(Schedule[[#This Row],[船名]],Vessel!$A:$G,3,0),"")</f>
        <v>cc</v>
      </c>
      <c r="Q2702" s="1">
        <f>_xlfn.IFNA(VLOOKUP(Schedule[[#This Row],[船名]],Vessel!$A:$G,4,0),"")</f>
        <v>2018</v>
      </c>
      <c r="R2702" s="1" t="str">
        <f>_xlfn.IFNA(VLOOKUP(Schedule[[#This Row],[船名]],Vessel!$A:$G,5,0),"")</f>
        <v>PAN</v>
      </c>
      <c r="S2702" s="1" t="str">
        <f>_xlfn.IFNA(VLOOKUP(Schedule[[#This Row],[船名]],Vessel!$A:$G,6,0),"")</f>
        <v>T</v>
      </c>
      <c r="T2702" s="1" t="str">
        <f>_xlfn.IFNA(VLOOKUP(Schedule[[#This Row],[船名]],Vessel!$A:$G,7,0),"")</f>
        <v>KMTC</v>
      </c>
      <c r="U2702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703" spans="1:21" x14ac:dyDescent="0.4">
      <c r="A2703" s="1" t="s">
        <v>15694</v>
      </c>
      <c r="B2703" s="1" t="s">
        <v>15791</v>
      </c>
      <c r="C2703" s="1" t="s">
        <v>843</v>
      </c>
      <c r="D2703" s="1" t="s">
        <v>12794</v>
      </c>
      <c r="E2703" s="1" t="s">
        <v>12839</v>
      </c>
      <c r="F2703" s="1" t="s">
        <v>16909</v>
      </c>
      <c r="G2703" s="1" t="s">
        <v>12891</v>
      </c>
      <c r="H2703" s="1" t="s">
        <v>13791</v>
      </c>
      <c r="I2703" s="2">
        <v>45969</v>
      </c>
      <c r="J2703" s="1" t="s">
        <v>12809</v>
      </c>
      <c r="K2703" s="1" t="s">
        <v>883</v>
      </c>
      <c r="L2703" s="1" t="s">
        <v>12825</v>
      </c>
      <c r="M2703" s="1" t="s">
        <v>848</v>
      </c>
      <c r="N2703" s="2" t="str">
        <f>VLOOKUP(Schedule[[#This Row],[船期]],week!A:D,4,0)</f>
        <v>202545</v>
      </c>
      <c r="O2703" s="1">
        <f>_xlfn.IFNA(VLOOKUP(Schedule[[#This Row],[船名]],Vessel!$A:$G,2,0),"")</f>
        <v>2556</v>
      </c>
      <c r="P2703" s="1" t="str">
        <f>_xlfn.IFNA(VLOOKUP(Schedule[[#This Row],[船名]],Vessel!$A:$G,3,0),"")</f>
        <v>cc</v>
      </c>
      <c r="Q2703" s="1">
        <f>_xlfn.IFNA(VLOOKUP(Schedule[[#This Row],[船名]],Vessel!$A:$G,4,0),"")</f>
        <v>2020</v>
      </c>
      <c r="R2703" s="1" t="str">
        <f>_xlfn.IFNA(VLOOKUP(Schedule[[#This Row],[船名]],Vessel!$A:$G,5,0),"")</f>
        <v>KOR</v>
      </c>
      <c r="S2703" s="1" t="str">
        <f>_xlfn.IFNA(VLOOKUP(Schedule[[#This Row],[船名]],Vessel!$A:$G,6,0),"")</f>
        <v>O</v>
      </c>
      <c r="T2703" s="1" t="str">
        <f>_xlfn.IFNA(VLOOKUP(Schedule[[#This Row],[船名]],Vessel!$A:$G,7,0),"")</f>
        <v>KMTC</v>
      </c>
      <c r="U2703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704" spans="1:21" x14ac:dyDescent="0.4">
      <c r="A2704" s="1" t="s">
        <v>15694</v>
      </c>
      <c r="B2704" s="1" t="s">
        <v>15791</v>
      </c>
      <c r="C2704" s="1" t="s">
        <v>837</v>
      </c>
      <c r="D2704" s="1" t="s">
        <v>12800</v>
      </c>
      <c r="E2704" s="1" t="s">
        <v>12915</v>
      </c>
      <c r="F2704" s="1" t="s">
        <v>836</v>
      </c>
      <c r="G2704" s="1" t="s">
        <v>12897</v>
      </c>
      <c r="H2704" s="1" t="s">
        <v>16251</v>
      </c>
      <c r="I2704" s="2">
        <v>46043</v>
      </c>
      <c r="J2704" s="1" t="s">
        <v>12809</v>
      </c>
      <c r="K2704" s="1" t="s">
        <v>883</v>
      </c>
      <c r="L2704" s="1" t="s">
        <v>12902</v>
      </c>
      <c r="M2704" s="1" t="s">
        <v>621</v>
      </c>
      <c r="N2704" s="2" t="str">
        <f>VLOOKUP(Schedule[[#This Row],[船期]],week!A:D,4,0)</f>
        <v>202603</v>
      </c>
      <c r="O2704" s="1">
        <f>_xlfn.IFNA(VLOOKUP(Schedule[[#This Row],[船名]],Vessel!$A:$G,2,0),"")</f>
        <v>3110</v>
      </c>
      <c r="P2704" s="1" t="str">
        <f>_xlfn.IFNA(VLOOKUP(Schedule[[#This Row],[船名]],Vessel!$A:$G,3,0),"")</f>
        <v>cc</v>
      </c>
      <c r="Q2704" s="1">
        <f>_xlfn.IFNA(VLOOKUP(Schedule[[#This Row],[船名]],Vessel!$A:$G,4,0),"")</f>
        <v>2025</v>
      </c>
      <c r="R2704" s="1" t="str">
        <f>_xlfn.IFNA(VLOOKUP(Schedule[[#This Row],[船名]],Vessel!$A:$G,5,0),"")</f>
        <v>SGP</v>
      </c>
      <c r="S2704" s="1" t="str">
        <f>_xlfn.IFNA(VLOOKUP(Schedule[[#This Row],[船名]],Vessel!$A:$G,6,0),"")</f>
        <v>O</v>
      </c>
      <c r="T2704" s="1" t="str">
        <f>_xlfn.IFNA(VLOOKUP(Schedule[[#This Row],[船名]],Vessel!$A:$G,7,0),"")</f>
        <v>Evergreen Line</v>
      </c>
      <c r="U2704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705" spans="1:21" x14ac:dyDescent="0.4">
      <c r="A2705" s="1" t="s">
        <v>15694</v>
      </c>
      <c r="B2705" s="1" t="s">
        <v>15791</v>
      </c>
      <c r="C2705" s="1" t="s">
        <v>837</v>
      </c>
      <c r="D2705" s="1" t="s">
        <v>12800</v>
      </c>
      <c r="E2705" s="1" t="s">
        <v>12915</v>
      </c>
      <c r="F2705" s="1" t="s">
        <v>836</v>
      </c>
      <c r="G2705" s="1" t="s">
        <v>12897</v>
      </c>
      <c r="H2705" s="1" t="s">
        <v>14778</v>
      </c>
      <c r="I2705" s="2">
        <v>46046</v>
      </c>
      <c r="J2705" s="1" t="s">
        <v>12809</v>
      </c>
      <c r="K2705" s="1" t="s">
        <v>883</v>
      </c>
      <c r="L2705" s="1" t="s">
        <v>12898</v>
      </c>
      <c r="M2705" s="1" t="s">
        <v>840</v>
      </c>
      <c r="N2705" s="2" t="str">
        <f>VLOOKUP(Schedule[[#This Row],[船期]],week!A:D,4,0)</f>
        <v>202603</v>
      </c>
      <c r="O2705" s="1">
        <f>_xlfn.IFNA(VLOOKUP(Schedule[[#This Row],[船名]],Vessel!$A:$G,2,0),"")</f>
        <v>3110</v>
      </c>
      <c r="P2705" s="1" t="str">
        <f>_xlfn.IFNA(VLOOKUP(Schedule[[#This Row],[船名]],Vessel!$A:$G,3,0),"")</f>
        <v>cc</v>
      </c>
      <c r="Q2705" s="1">
        <f>_xlfn.IFNA(VLOOKUP(Schedule[[#This Row],[船名]],Vessel!$A:$G,4,0),"")</f>
        <v>2025</v>
      </c>
      <c r="R2705" s="1" t="str">
        <f>_xlfn.IFNA(VLOOKUP(Schedule[[#This Row],[船名]],Vessel!$A:$G,5,0),"")</f>
        <v>SGP</v>
      </c>
      <c r="S2705" s="1" t="str">
        <f>_xlfn.IFNA(VLOOKUP(Schedule[[#This Row],[船名]],Vessel!$A:$G,6,0),"")</f>
        <v>O</v>
      </c>
      <c r="T2705" s="1" t="str">
        <f>_xlfn.IFNA(VLOOKUP(Schedule[[#This Row],[船名]],Vessel!$A:$G,7,0),"")</f>
        <v>Evergreen Line</v>
      </c>
      <c r="U2705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706" spans="1:21" x14ac:dyDescent="0.4">
      <c r="A2706" s="1" t="s">
        <v>15694</v>
      </c>
      <c r="B2706" s="1" t="s">
        <v>15791</v>
      </c>
      <c r="C2706" s="1" t="s">
        <v>837</v>
      </c>
      <c r="D2706" s="1" t="s">
        <v>12800</v>
      </c>
      <c r="E2706" s="1" t="s">
        <v>12915</v>
      </c>
      <c r="F2706" s="1" t="s">
        <v>836</v>
      </c>
      <c r="G2706" s="1" t="s">
        <v>12897</v>
      </c>
      <c r="H2706" s="1" t="s">
        <v>16180</v>
      </c>
      <c r="I2706" s="2">
        <v>46060</v>
      </c>
      <c r="J2706" s="1" t="s">
        <v>12809</v>
      </c>
      <c r="K2706" s="1" t="s">
        <v>883</v>
      </c>
      <c r="L2706" s="1" t="s">
        <v>12912</v>
      </c>
      <c r="M2706" s="1" t="s">
        <v>621</v>
      </c>
      <c r="N2706" s="2" t="str">
        <f>VLOOKUP(Schedule[[#This Row],[船期]],week!A:D,4,0)</f>
        <v>202605</v>
      </c>
      <c r="O2706" s="1">
        <f>_xlfn.IFNA(VLOOKUP(Schedule[[#This Row],[船名]],Vessel!$A:$G,2,0),"")</f>
        <v>3110</v>
      </c>
      <c r="P2706" s="1" t="str">
        <f>_xlfn.IFNA(VLOOKUP(Schedule[[#This Row],[船名]],Vessel!$A:$G,3,0),"")</f>
        <v>cc</v>
      </c>
      <c r="Q2706" s="1">
        <f>_xlfn.IFNA(VLOOKUP(Schedule[[#This Row],[船名]],Vessel!$A:$G,4,0),"")</f>
        <v>2025</v>
      </c>
      <c r="R2706" s="1" t="str">
        <f>_xlfn.IFNA(VLOOKUP(Schedule[[#This Row],[船名]],Vessel!$A:$G,5,0),"")</f>
        <v>SGP</v>
      </c>
      <c r="S2706" s="1" t="str">
        <f>_xlfn.IFNA(VLOOKUP(Schedule[[#This Row],[船名]],Vessel!$A:$G,6,0),"")</f>
        <v>O</v>
      </c>
      <c r="T2706" s="1" t="str">
        <f>_xlfn.IFNA(VLOOKUP(Schedule[[#This Row],[船名]],Vessel!$A:$G,7,0),"")</f>
        <v>Evergreen Line</v>
      </c>
      <c r="U2706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707" spans="1:21" x14ac:dyDescent="0.4">
      <c r="A2707" s="1" t="s">
        <v>15694</v>
      </c>
      <c r="B2707" s="1" t="s">
        <v>15791</v>
      </c>
      <c r="C2707" s="1" t="s">
        <v>837</v>
      </c>
      <c r="D2707" s="1" t="s">
        <v>12800</v>
      </c>
      <c r="E2707" s="1" t="s">
        <v>12915</v>
      </c>
      <c r="F2707" s="1" t="s">
        <v>836</v>
      </c>
      <c r="G2707" s="1" t="s">
        <v>12897</v>
      </c>
      <c r="H2707" s="1" t="s">
        <v>16906</v>
      </c>
      <c r="I2707" s="2">
        <v>46071</v>
      </c>
      <c r="J2707" s="1" t="s">
        <v>12809</v>
      </c>
      <c r="K2707" s="1" t="s">
        <v>883</v>
      </c>
      <c r="L2707" s="1" t="s">
        <v>12915</v>
      </c>
      <c r="M2707" s="1" t="s">
        <v>840</v>
      </c>
      <c r="N2707" s="2" t="str">
        <f>VLOOKUP(Schedule[[#This Row],[船期]],week!A:D,4,0)</f>
        <v>202607</v>
      </c>
      <c r="O2707" s="1">
        <f>_xlfn.IFNA(VLOOKUP(Schedule[[#This Row],[船名]],Vessel!$A:$G,2,0),"")</f>
        <v>3110</v>
      </c>
      <c r="P2707" s="1" t="str">
        <f>_xlfn.IFNA(VLOOKUP(Schedule[[#This Row],[船名]],Vessel!$A:$G,3,0),"")</f>
        <v>cc</v>
      </c>
      <c r="Q2707" s="1">
        <f>_xlfn.IFNA(VLOOKUP(Schedule[[#This Row],[船名]],Vessel!$A:$G,4,0),"")</f>
        <v>2025</v>
      </c>
      <c r="R2707" s="1" t="str">
        <f>_xlfn.IFNA(VLOOKUP(Schedule[[#This Row],[船名]],Vessel!$A:$G,5,0),"")</f>
        <v>SGP</v>
      </c>
      <c r="S2707" s="1" t="str">
        <f>_xlfn.IFNA(VLOOKUP(Schedule[[#This Row],[船名]],Vessel!$A:$G,6,0),"")</f>
        <v>O</v>
      </c>
      <c r="T2707" s="1" t="str">
        <f>_xlfn.IFNA(VLOOKUP(Schedule[[#This Row],[船名]],Vessel!$A:$G,7,0),"")</f>
        <v>Evergreen Line</v>
      </c>
      <c r="U2707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708" spans="1:21" x14ac:dyDescent="0.4">
      <c r="A2708" s="1" t="s">
        <v>15694</v>
      </c>
      <c r="B2708" s="1" t="s">
        <v>15791</v>
      </c>
      <c r="C2708" s="1" t="s">
        <v>837</v>
      </c>
      <c r="D2708" s="1" t="s">
        <v>12800</v>
      </c>
      <c r="E2708" s="1" t="s">
        <v>12915</v>
      </c>
      <c r="F2708" s="1" t="s">
        <v>836</v>
      </c>
      <c r="G2708" s="1" t="s">
        <v>12897</v>
      </c>
      <c r="H2708" s="1" t="s">
        <v>16907</v>
      </c>
      <c r="I2708" s="2">
        <v>46090</v>
      </c>
      <c r="J2708" s="1" t="s">
        <v>12809</v>
      </c>
      <c r="K2708" s="1" t="s">
        <v>883</v>
      </c>
      <c r="L2708" s="1" t="s">
        <v>12898</v>
      </c>
      <c r="M2708" s="1" t="s">
        <v>621</v>
      </c>
      <c r="N2708" s="2" t="str">
        <f>VLOOKUP(Schedule[[#This Row],[船期]],week!A:D,4,0)</f>
        <v>202610</v>
      </c>
      <c r="O2708" s="1">
        <f>_xlfn.IFNA(VLOOKUP(Schedule[[#This Row],[船名]],Vessel!$A:$G,2,0),"")</f>
        <v>3110</v>
      </c>
      <c r="P2708" s="1" t="str">
        <f>_xlfn.IFNA(VLOOKUP(Schedule[[#This Row],[船名]],Vessel!$A:$G,3,0),"")</f>
        <v>cc</v>
      </c>
      <c r="Q2708" s="1">
        <f>_xlfn.IFNA(VLOOKUP(Schedule[[#This Row],[船名]],Vessel!$A:$G,4,0),"")</f>
        <v>2025</v>
      </c>
      <c r="R2708" s="1" t="str">
        <f>_xlfn.IFNA(VLOOKUP(Schedule[[#This Row],[船名]],Vessel!$A:$G,5,0),"")</f>
        <v>SGP</v>
      </c>
      <c r="S2708" s="1" t="str">
        <f>_xlfn.IFNA(VLOOKUP(Schedule[[#This Row],[船名]],Vessel!$A:$G,6,0),"")</f>
        <v>O</v>
      </c>
      <c r="T2708" s="1" t="str">
        <f>_xlfn.IFNA(VLOOKUP(Schedule[[#This Row],[船名]],Vessel!$A:$G,7,0),"")</f>
        <v>Evergreen Line</v>
      </c>
      <c r="U2708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709" spans="1:21" x14ac:dyDescent="0.4">
      <c r="A2709" s="1" t="s">
        <v>15694</v>
      </c>
      <c r="B2709" s="1" t="s">
        <v>15791</v>
      </c>
      <c r="C2709" s="1" t="s">
        <v>837</v>
      </c>
      <c r="D2709" s="1" t="s">
        <v>12800</v>
      </c>
      <c r="E2709" s="1" t="s">
        <v>12915</v>
      </c>
      <c r="F2709" s="1" t="s">
        <v>836</v>
      </c>
      <c r="G2709" s="1" t="s">
        <v>12897</v>
      </c>
      <c r="H2709" s="1" t="s">
        <v>12739</v>
      </c>
      <c r="I2709" s="2">
        <v>46011</v>
      </c>
      <c r="J2709" s="1" t="s">
        <v>12809</v>
      </c>
      <c r="K2709" s="1" t="s">
        <v>883</v>
      </c>
      <c r="L2709" s="1" t="s">
        <v>12841</v>
      </c>
      <c r="M2709" s="1" t="s">
        <v>840</v>
      </c>
      <c r="N2709" s="2" t="str">
        <f>VLOOKUP(Schedule[[#This Row],[船期]],week!A:D,4,0)</f>
        <v>202551</v>
      </c>
      <c r="O2709" s="1">
        <f>_xlfn.IFNA(VLOOKUP(Schedule[[#This Row],[船名]],Vessel!$A:$G,2,0),"")</f>
        <v>3110</v>
      </c>
      <c r="P2709" s="1" t="str">
        <f>_xlfn.IFNA(VLOOKUP(Schedule[[#This Row],[船名]],Vessel!$A:$G,3,0),"")</f>
        <v>cc</v>
      </c>
      <c r="Q2709" s="1">
        <f>_xlfn.IFNA(VLOOKUP(Schedule[[#This Row],[船名]],Vessel!$A:$G,4,0),"")</f>
        <v>2025</v>
      </c>
      <c r="R2709" s="1" t="str">
        <f>_xlfn.IFNA(VLOOKUP(Schedule[[#This Row],[船名]],Vessel!$A:$G,5,0),"")</f>
        <v>SGP</v>
      </c>
      <c r="S2709" s="1" t="str">
        <f>_xlfn.IFNA(VLOOKUP(Schedule[[#This Row],[船名]],Vessel!$A:$G,6,0),"")</f>
        <v>O</v>
      </c>
      <c r="T2709" s="1" t="str">
        <f>_xlfn.IFNA(VLOOKUP(Schedule[[#This Row],[船名]],Vessel!$A:$G,7,0),"")</f>
        <v>Evergreen Line</v>
      </c>
      <c r="U2709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710" spans="1:21" x14ac:dyDescent="0.4">
      <c r="A2710" s="1" t="s">
        <v>15694</v>
      </c>
      <c r="B2710" s="1" t="s">
        <v>15791</v>
      </c>
      <c r="C2710" s="1" t="s">
        <v>837</v>
      </c>
      <c r="D2710" s="1" t="s">
        <v>12800</v>
      </c>
      <c r="E2710" s="1" t="s">
        <v>12915</v>
      </c>
      <c r="F2710" s="1" t="s">
        <v>836</v>
      </c>
      <c r="G2710" s="1" t="s">
        <v>12897</v>
      </c>
      <c r="H2710" s="1" t="s">
        <v>12738</v>
      </c>
      <c r="I2710" s="2">
        <v>46010</v>
      </c>
      <c r="J2710" s="1" t="s">
        <v>12809</v>
      </c>
      <c r="K2710" s="1" t="s">
        <v>883</v>
      </c>
      <c r="L2710" s="1" t="s">
        <v>12912</v>
      </c>
      <c r="M2710" s="1" t="s">
        <v>835</v>
      </c>
      <c r="N2710" s="2" t="str">
        <f>VLOOKUP(Schedule[[#This Row],[船期]],week!A:D,4,0)</f>
        <v>202551</v>
      </c>
      <c r="O2710" s="1">
        <f>_xlfn.IFNA(VLOOKUP(Schedule[[#This Row],[船名]],Vessel!$A:$G,2,0),"")</f>
        <v>3110</v>
      </c>
      <c r="P2710" s="1" t="str">
        <f>_xlfn.IFNA(VLOOKUP(Schedule[[#This Row],[船名]],Vessel!$A:$G,3,0),"")</f>
        <v>cc</v>
      </c>
      <c r="Q2710" s="1">
        <f>_xlfn.IFNA(VLOOKUP(Schedule[[#This Row],[船名]],Vessel!$A:$G,4,0),"")</f>
        <v>2024</v>
      </c>
      <c r="R2710" s="1" t="str">
        <f>_xlfn.IFNA(VLOOKUP(Schedule[[#This Row],[船名]],Vessel!$A:$G,5,0),"")</f>
        <v>SGP</v>
      </c>
      <c r="S2710" s="1" t="str">
        <f>_xlfn.IFNA(VLOOKUP(Schedule[[#This Row],[船名]],Vessel!$A:$G,6,0),"")</f>
        <v>O</v>
      </c>
      <c r="T2710" s="1" t="str">
        <f>_xlfn.IFNA(VLOOKUP(Schedule[[#This Row],[船名]],Vessel!$A:$G,7,0),"")</f>
        <v>Evergreen Line</v>
      </c>
      <c r="U2710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711" spans="1:21" x14ac:dyDescent="0.4">
      <c r="A2711" s="1" t="s">
        <v>15694</v>
      </c>
      <c r="B2711" s="1" t="s">
        <v>15791</v>
      </c>
      <c r="C2711" s="1" t="s">
        <v>837</v>
      </c>
      <c r="D2711" s="1" t="s">
        <v>12800</v>
      </c>
      <c r="E2711" s="1" t="s">
        <v>12915</v>
      </c>
      <c r="F2711" s="1" t="s">
        <v>836</v>
      </c>
      <c r="G2711" s="1" t="s">
        <v>12897</v>
      </c>
      <c r="H2711" s="1" t="s">
        <v>13553</v>
      </c>
      <c r="I2711" s="2">
        <v>46005</v>
      </c>
      <c r="J2711" s="1" t="s">
        <v>12809</v>
      </c>
      <c r="K2711" s="1" t="s">
        <v>883</v>
      </c>
      <c r="L2711" s="1" t="s">
        <v>12911</v>
      </c>
      <c r="M2711" s="1" t="s">
        <v>1077</v>
      </c>
      <c r="N2711" s="2" t="str">
        <f>VLOOKUP(Schedule[[#This Row],[船期]],week!A:D,4,0)</f>
        <v>202551</v>
      </c>
      <c r="O2711" s="1">
        <f>_xlfn.IFNA(VLOOKUP(Schedule[[#This Row],[船名]],Vessel!$A:$G,2,0),"")</f>
        <v>4250</v>
      </c>
      <c r="P2711" s="1" t="str">
        <f>_xlfn.IFNA(VLOOKUP(Schedule[[#This Row],[船名]],Vessel!$A:$G,3,0),"")</f>
        <v>cc</v>
      </c>
      <c r="Q2711" s="1">
        <f>_xlfn.IFNA(VLOOKUP(Schedule[[#This Row],[船名]],Vessel!$A:$G,4,0),"")</f>
        <v>2005</v>
      </c>
      <c r="R2711" s="1" t="str">
        <f>_xlfn.IFNA(VLOOKUP(Schedule[[#This Row],[船名]],Vessel!$A:$G,5,0),"")</f>
        <v>HKG</v>
      </c>
      <c r="S2711" s="1" t="str">
        <f>_xlfn.IFNA(VLOOKUP(Schedule[[#This Row],[船名]],Vessel!$A:$G,6,0),"")</f>
        <v>T</v>
      </c>
      <c r="T2711" s="1" t="str">
        <f>_xlfn.IFNA(VLOOKUP(Schedule[[#This Row],[船名]],Vessel!$A:$G,7,0),"")</f>
        <v>Evergreen Line</v>
      </c>
      <c r="U2711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712" spans="1:21" x14ac:dyDescent="0.4">
      <c r="A2712" s="1" t="s">
        <v>15694</v>
      </c>
      <c r="B2712" s="1" t="s">
        <v>15791</v>
      </c>
      <c r="C2712" s="1" t="s">
        <v>837</v>
      </c>
      <c r="D2712" s="1" t="s">
        <v>12800</v>
      </c>
      <c r="E2712" s="1" t="s">
        <v>12915</v>
      </c>
      <c r="F2712" s="1" t="s">
        <v>836</v>
      </c>
      <c r="G2712" s="1" t="s">
        <v>12897</v>
      </c>
      <c r="H2712" s="1" t="s">
        <v>12737</v>
      </c>
      <c r="I2712" s="2">
        <v>45998</v>
      </c>
      <c r="J2712" s="1" t="s">
        <v>12809</v>
      </c>
      <c r="K2712" s="1" t="s">
        <v>883</v>
      </c>
      <c r="L2712" s="1" t="s">
        <v>12911</v>
      </c>
      <c r="M2712" s="1" t="s">
        <v>839</v>
      </c>
      <c r="N2712" s="2" t="str">
        <f>VLOOKUP(Schedule[[#This Row],[船期]],week!A:D,4,0)</f>
        <v>202550</v>
      </c>
      <c r="O2712" s="1">
        <f>_xlfn.IFNA(VLOOKUP(Schedule[[#This Row],[船名]],Vessel!$A:$G,2,0),"")</f>
        <v>3110</v>
      </c>
      <c r="P2712" s="1" t="str">
        <f>_xlfn.IFNA(VLOOKUP(Schedule[[#This Row],[船名]],Vessel!$A:$G,3,0),"")</f>
        <v>cc</v>
      </c>
      <c r="Q2712" s="1">
        <f>_xlfn.IFNA(VLOOKUP(Schedule[[#This Row],[船名]],Vessel!$A:$G,4,0),"")</f>
        <v>2025</v>
      </c>
      <c r="R2712" s="1" t="str">
        <f>_xlfn.IFNA(VLOOKUP(Schedule[[#This Row],[船名]],Vessel!$A:$G,5,0),"")</f>
        <v>SGP</v>
      </c>
      <c r="S2712" s="1" t="str">
        <f>_xlfn.IFNA(VLOOKUP(Schedule[[#This Row],[船名]],Vessel!$A:$G,6,0),"")</f>
        <v>O</v>
      </c>
      <c r="T2712" s="1" t="str">
        <f>_xlfn.IFNA(VLOOKUP(Schedule[[#This Row],[船名]],Vessel!$A:$G,7,0),"")</f>
        <v>Evergreen Line</v>
      </c>
      <c r="U2712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713" spans="1:21" x14ac:dyDescent="0.4">
      <c r="A2713" s="1" t="s">
        <v>15694</v>
      </c>
      <c r="B2713" s="1" t="s">
        <v>15791</v>
      </c>
      <c r="C2713" s="1" t="s">
        <v>837</v>
      </c>
      <c r="D2713" s="1" t="s">
        <v>12800</v>
      </c>
      <c r="E2713" s="1" t="s">
        <v>12915</v>
      </c>
      <c r="F2713" s="1" t="s">
        <v>836</v>
      </c>
      <c r="G2713" s="1" t="s">
        <v>12897</v>
      </c>
      <c r="H2713" s="1" t="s">
        <v>13796</v>
      </c>
      <c r="I2713" s="2">
        <v>45977</v>
      </c>
      <c r="J2713" s="1" t="s">
        <v>12809</v>
      </c>
      <c r="K2713" s="1" t="s">
        <v>883</v>
      </c>
      <c r="L2713" s="1" t="s">
        <v>12912</v>
      </c>
      <c r="M2713" s="1" t="s">
        <v>840</v>
      </c>
      <c r="N2713" s="2" t="str">
        <f>VLOOKUP(Schedule[[#This Row],[船期]],week!A:D,4,0)</f>
        <v>202547</v>
      </c>
      <c r="O2713" s="1">
        <f>_xlfn.IFNA(VLOOKUP(Schedule[[#This Row],[船名]],Vessel!$A:$G,2,0),"")</f>
        <v>3110</v>
      </c>
      <c r="P2713" s="1" t="str">
        <f>_xlfn.IFNA(VLOOKUP(Schedule[[#This Row],[船名]],Vessel!$A:$G,3,0),"")</f>
        <v>cc</v>
      </c>
      <c r="Q2713" s="1">
        <f>_xlfn.IFNA(VLOOKUP(Schedule[[#This Row],[船名]],Vessel!$A:$G,4,0),"")</f>
        <v>2025</v>
      </c>
      <c r="R2713" s="1" t="str">
        <f>_xlfn.IFNA(VLOOKUP(Schedule[[#This Row],[船名]],Vessel!$A:$G,5,0),"")</f>
        <v>SGP</v>
      </c>
      <c r="S2713" s="1" t="str">
        <f>_xlfn.IFNA(VLOOKUP(Schedule[[#This Row],[船名]],Vessel!$A:$G,6,0),"")</f>
        <v>O</v>
      </c>
      <c r="T2713" s="1" t="str">
        <f>_xlfn.IFNA(VLOOKUP(Schedule[[#This Row],[船名]],Vessel!$A:$G,7,0),"")</f>
        <v>Evergreen Line</v>
      </c>
      <c r="U2713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714" spans="1:21" x14ac:dyDescent="0.4">
      <c r="A2714" s="1" t="s">
        <v>15694</v>
      </c>
      <c r="B2714" s="1" t="s">
        <v>15791</v>
      </c>
      <c r="C2714" s="1" t="s">
        <v>837</v>
      </c>
      <c r="D2714" s="1" t="s">
        <v>12800</v>
      </c>
      <c r="E2714" s="1" t="s">
        <v>12915</v>
      </c>
      <c r="F2714" s="1" t="s">
        <v>836</v>
      </c>
      <c r="G2714" s="1" t="s">
        <v>12897</v>
      </c>
      <c r="H2714" s="1" t="s">
        <v>13797</v>
      </c>
      <c r="I2714" s="2">
        <v>45973</v>
      </c>
      <c r="J2714" s="1" t="s">
        <v>12809</v>
      </c>
      <c r="K2714" s="1" t="s">
        <v>883</v>
      </c>
      <c r="L2714" s="1" t="s">
        <v>12911</v>
      </c>
      <c r="M2714" s="1" t="s">
        <v>835</v>
      </c>
      <c r="N2714" s="2" t="str">
        <f>VLOOKUP(Schedule[[#This Row],[船期]],week!A:D,4,0)</f>
        <v>202546</v>
      </c>
      <c r="O2714" s="1">
        <f>_xlfn.IFNA(VLOOKUP(Schedule[[#This Row],[船名]],Vessel!$A:$G,2,0),"")</f>
        <v>3110</v>
      </c>
      <c r="P2714" s="1" t="str">
        <f>_xlfn.IFNA(VLOOKUP(Schedule[[#This Row],[船名]],Vessel!$A:$G,3,0),"")</f>
        <v>cc</v>
      </c>
      <c r="Q2714" s="1">
        <f>_xlfn.IFNA(VLOOKUP(Schedule[[#This Row],[船名]],Vessel!$A:$G,4,0),"")</f>
        <v>2024</v>
      </c>
      <c r="R2714" s="1" t="str">
        <f>_xlfn.IFNA(VLOOKUP(Schedule[[#This Row],[船名]],Vessel!$A:$G,5,0),"")</f>
        <v>SGP</v>
      </c>
      <c r="S2714" s="1" t="str">
        <f>_xlfn.IFNA(VLOOKUP(Schedule[[#This Row],[船名]],Vessel!$A:$G,6,0),"")</f>
        <v>O</v>
      </c>
      <c r="T2714" s="1" t="str">
        <f>_xlfn.IFNA(VLOOKUP(Schedule[[#This Row],[船名]],Vessel!$A:$G,7,0),"")</f>
        <v>Evergreen Line</v>
      </c>
      <c r="U2714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715" spans="1:21" x14ac:dyDescent="0.4">
      <c r="A2715" s="1" t="s">
        <v>15694</v>
      </c>
      <c r="B2715" s="1" t="s">
        <v>15791</v>
      </c>
      <c r="C2715" s="1" t="s">
        <v>837</v>
      </c>
      <c r="D2715" s="1" t="s">
        <v>12800</v>
      </c>
      <c r="E2715" s="1" t="s">
        <v>12915</v>
      </c>
      <c r="F2715" s="1" t="s">
        <v>836</v>
      </c>
      <c r="G2715" s="1" t="s">
        <v>12897</v>
      </c>
      <c r="H2715" s="1" t="s">
        <v>13798</v>
      </c>
      <c r="I2715" s="2">
        <v>45967</v>
      </c>
      <c r="J2715" s="1" t="s">
        <v>12809</v>
      </c>
      <c r="K2715" s="1" t="s">
        <v>883</v>
      </c>
      <c r="L2715" s="1" t="s">
        <v>12915</v>
      </c>
      <c r="M2715" s="1" t="s">
        <v>838</v>
      </c>
      <c r="N2715" s="2" t="str">
        <f>VLOOKUP(Schedule[[#This Row],[船期]],week!A:D,4,0)</f>
        <v>202545</v>
      </c>
      <c r="O2715" s="1">
        <f>_xlfn.IFNA(VLOOKUP(Schedule[[#This Row],[船名]],Vessel!$A:$G,2,0),"")</f>
        <v>3110</v>
      </c>
      <c r="P2715" s="1" t="str">
        <f>_xlfn.IFNA(VLOOKUP(Schedule[[#This Row],[船名]],Vessel!$A:$G,3,0),"")</f>
        <v>cc</v>
      </c>
      <c r="Q2715" s="1">
        <f>_xlfn.IFNA(VLOOKUP(Schedule[[#This Row],[船名]],Vessel!$A:$G,4,0),"")</f>
        <v>2024</v>
      </c>
      <c r="R2715" s="1" t="str">
        <f>_xlfn.IFNA(VLOOKUP(Schedule[[#This Row],[船名]],Vessel!$A:$G,5,0),"")</f>
        <v>SGP</v>
      </c>
      <c r="S2715" s="1" t="str">
        <f>_xlfn.IFNA(VLOOKUP(Schedule[[#This Row],[船名]],Vessel!$A:$G,6,0),"")</f>
        <v>O</v>
      </c>
      <c r="T2715" s="1" t="str">
        <f>_xlfn.IFNA(VLOOKUP(Schedule[[#This Row],[船名]],Vessel!$A:$G,7,0),"")</f>
        <v>Evergreen Line</v>
      </c>
      <c r="U2715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716" spans="1:21" x14ac:dyDescent="0.4">
      <c r="A2716" s="1" t="s">
        <v>15694</v>
      </c>
      <c r="B2716" s="1" t="s">
        <v>15791</v>
      </c>
      <c r="C2716" s="1" t="s">
        <v>567</v>
      </c>
      <c r="D2716" s="1" t="s">
        <v>12800</v>
      </c>
      <c r="E2716" s="1" t="s">
        <v>12911</v>
      </c>
      <c r="F2716" s="1" t="s">
        <v>566</v>
      </c>
      <c r="G2716" s="1" t="s">
        <v>12837</v>
      </c>
      <c r="H2716" s="1" t="s">
        <v>12749</v>
      </c>
      <c r="I2716" s="2">
        <v>46044</v>
      </c>
      <c r="J2716" s="1" t="s">
        <v>12809</v>
      </c>
      <c r="K2716" s="1" t="s">
        <v>883</v>
      </c>
      <c r="L2716" s="1" t="s">
        <v>12915</v>
      </c>
      <c r="M2716" s="1" t="s">
        <v>570</v>
      </c>
      <c r="N2716" s="2" t="str">
        <f>VLOOKUP(Schedule[[#This Row],[船期]],week!A:D,4,0)</f>
        <v>202603</v>
      </c>
      <c r="O2716" s="1">
        <f>_xlfn.IFNA(VLOOKUP(Schedule[[#This Row],[船名]],Vessel!$A:$G,2,0),"")</f>
        <v>2992</v>
      </c>
      <c r="P2716" s="1" t="str">
        <f>_xlfn.IFNA(VLOOKUP(Schedule[[#This Row],[船名]],Vessel!$A:$G,3,0),"")</f>
        <v>cc</v>
      </c>
      <c r="Q2716" s="1">
        <f>_xlfn.IFNA(VLOOKUP(Schedule[[#This Row],[船名]],Vessel!$A:$G,4,0),"")</f>
        <v>1998</v>
      </c>
      <c r="R2716" s="1" t="str">
        <f>_xlfn.IFNA(VLOOKUP(Schedule[[#This Row],[船名]],Vessel!$A:$G,5,0),"")</f>
        <v>HKG</v>
      </c>
      <c r="S2716" s="1" t="str">
        <f>_xlfn.IFNA(VLOOKUP(Schedule[[#This Row],[船名]],Vessel!$A:$G,6,0),"")</f>
        <v>O</v>
      </c>
      <c r="T2716" s="1" t="str">
        <f>_xlfn.IFNA(VLOOKUP(Schedule[[#This Row],[船名]],Vessel!$A:$G,7,0),"")</f>
        <v>OOCL</v>
      </c>
      <c r="U2716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717" spans="1:21" x14ac:dyDescent="0.4">
      <c r="A2717" s="1" t="s">
        <v>15694</v>
      </c>
      <c r="B2717" s="1" t="s">
        <v>15791</v>
      </c>
      <c r="C2717" s="1" t="s">
        <v>567</v>
      </c>
      <c r="D2717" s="1" t="s">
        <v>12800</v>
      </c>
      <c r="E2717" s="1" t="s">
        <v>12911</v>
      </c>
      <c r="F2717" s="1" t="s">
        <v>566</v>
      </c>
      <c r="G2717" s="1" t="s">
        <v>12837</v>
      </c>
      <c r="H2717" s="1" t="s">
        <v>13584</v>
      </c>
      <c r="I2717" s="2">
        <v>46053</v>
      </c>
      <c r="J2717" s="1" t="s">
        <v>12809</v>
      </c>
      <c r="K2717" s="1" t="s">
        <v>883</v>
      </c>
      <c r="L2717" s="1" t="s">
        <v>12898</v>
      </c>
      <c r="M2717" s="1" t="s">
        <v>564</v>
      </c>
      <c r="N2717" s="2" t="str">
        <f>VLOOKUP(Schedule[[#This Row],[船期]],week!A:D,4,0)</f>
        <v>202604</v>
      </c>
      <c r="O2717" s="1">
        <f>_xlfn.IFNA(VLOOKUP(Schedule[[#This Row],[船名]],Vessel!$A:$G,2,0),"")</f>
        <v>4583</v>
      </c>
      <c r="P2717" s="1" t="str">
        <f>_xlfn.IFNA(VLOOKUP(Schedule[[#This Row],[船名]],Vessel!$A:$G,3,0),"")</f>
        <v>cc</v>
      </c>
      <c r="Q2717" s="1">
        <f>_xlfn.IFNA(VLOOKUP(Schedule[[#This Row],[船名]],Vessel!$A:$G,4,0),"")</f>
        <v>2006</v>
      </c>
      <c r="R2717" s="1" t="str">
        <f>_xlfn.IFNA(VLOOKUP(Schedule[[#This Row],[船名]],Vessel!$A:$G,5,0),"")</f>
        <v>HKG</v>
      </c>
      <c r="S2717" s="1" t="str">
        <f>_xlfn.IFNA(VLOOKUP(Schedule[[#This Row],[船名]],Vessel!$A:$G,6,0),"")</f>
        <v>O</v>
      </c>
      <c r="T2717" s="1" t="str">
        <f>_xlfn.IFNA(VLOOKUP(Schedule[[#This Row],[船名]],Vessel!$A:$G,7,0),"")</f>
        <v>OOCL</v>
      </c>
      <c r="U2717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718" spans="1:21" x14ac:dyDescent="0.4">
      <c r="A2718" s="1" t="s">
        <v>15694</v>
      </c>
      <c r="B2718" s="1" t="s">
        <v>15791</v>
      </c>
      <c r="C2718" s="1" t="s">
        <v>567</v>
      </c>
      <c r="D2718" s="1" t="s">
        <v>12800</v>
      </c>
      <c r="E2718" s="1" t="s">
        <v>12911</v>
      </c>
      <c r="F2718" s="1" t="s">
        <v>566</v>
      </c>
      <c r="G2718" s="1" t="s">
        <v>12837</v>
      </c>
      <c r="H2718" s="1" t="s">
        <v>14101</v>
      </c>
      <c r="I2718" s="2">
        <v>46060</v>
      </c>
      <c r="J2718" s="1" t="s">
        <v>12809</v>
      </c>
      <c r="K2718" s="1" t="s">
        <v>883</v>
      </c>
      <c r="L2718" s="1" t="s">
        <v>12915</v>
      </c>
      <c r="M2718" s="1" t="s">
        <v>572</v>
      </c>
      <c r="N2718" s="2" t="str">
        <f>VLOOKUP(Schedule[[#This Row],[船期]],week!A:D,4,0)</f>
        <v>202605</v>
      </c>
      <c r="O2718" s="1">
        <f>_xlfn.IFNA(VLOOKUP(Schedule[[#This Row],[船名]],Vessel!$A:$G,2,0),"")</f>
        <v>4578</v>
      </c>
      <c r="P2718" s="1" t="str">
        <f>_xlfn.IFNA(VLOOKUP(Schedule[[#This Row],[船名]],Vessel!$A:$G,3,0),"")</f>
        <v>cc</v>
      </c>
      <c r="Q2718" s="1">
        <f>_xlfn.IFNA(VLOOKUP(Schedule[[#This Row],[船名]],Vessel!$A:$G,4,0),"")</f>
        <v>2010</v>
      </c>
      <c r="R2718" s="1" t="str">
        <f>_xlfn.IFNA(VLOOKUP(Schedule[[#This Row],[船名]],Vessel!$A:$G,5,0),"")</f>
        <v>HKG</v>
      </c>
      <c r="S2718" s="1" t="str">
        <f>_xlfn.IFNA(VLOOKUP(Schedule[[#This Row],[船名]],Vessel!$A:$G,6,0),"")</f>
        <v>O</v>
      </c>
      <c r="T2718" s="1" t="str">
        <f>_xlfn.IFNA(VLOOKUP(Schedule[[#This Row],[船名]],Vessel!$A:$G,7,0),"")</f>
        <v>OOCL</v>
      </c>
      <c r="U2718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719" spans="1:21" x14ac:dyDescent="0.4">
      <c r="A2719" s="1" t="s">
        <v>15694</v>
      </c>
      <c r="B2719" s="1" t="s">
        <v>15791</v>
      </c>
      <c r="C2719" s="1" t="s">
        <v>567</v>
      </c>
      <c r="D2719" s="1" t="s">
        <v>12800</v>
      </c>
      <c r="E2719" s="1" t="s">
        <v>12911</v>
      </c>
      <c r="F2719" s="1" t="s">
        <v>566</v>
      </c>
      <c r="G2719" s="1" t="s">
        <v>12837</v>
      </c>
      <c r="H2719" s="1" t="s">
        <v>14564</v>
      </c>
      <c r="I2719" s="2">
        <v>46067</v>
      </c>
      <c r="J2719" s="1" t="s">
        <v>12809</v>
      </c>
      <c r="K2719" s="1" t="s">
        <v>883</v>
      </c>
      <c r="L2719" s="1" t="s">
        <v>12912</v>
      </c>
      <c r="M2719" s="1" t="s">
        <v>570</v>
      </c>
      <c r="N2719" s="2" t="str">
        <f>VLOOKUP(Schedule[[#This Row],[船期]],week!A:D,4,0)</f>
        <v>202606</v>
      </c>
      <c r="O2719" s="1">
        <f>_xlfn.IFNA(VLOOKUP(Schedule[[#This Row],[船名]],Vessel!$A:$G,2,0),"")</f>
        <v>2992</v>
      </c>
      <c r="P2719" s="1" t="str">
        <f>_xlfn.IFNA(VLOOKUP(Schedule[[#This Row],[船名]],Vessel!$A:$G,3,0),"")</f>
        <v>cc</v>
      </c>
      <c r="Q2719" s="1">
        <f>_xlfn.IFNA(VLOOKUP(Schedule[[#This Row],[船名]],Vessel!$A:$G,4,0),"")</f>
        <v>1998</v>
      </c>
      <c r="R2719" s="1" t="str">
        <f>_xlfn.IFNA(VLOOKUP(Schedule[[#This Row],[船名]],Vessel!$A:$G,5,0),"")</f>
        <v>HKG</v>
      </c>
      <c r="S2719" s="1" t="str">
        <f>_xlfn.IFNA(VLOOKUP(Schedule[[#This Row],[船名]],Vessel!$A:$G,6,0),"")</f>
        <v>O</v>
      </c>
      <c r="T2719" s="1" t="str">
        <f>_xlfn.IFNA(VLOOKUP(Schedule[[#This Row],[船名]],Vessel!$A:$G,7,0),"")</f>
        <v>OOCL</v>
      </c>
      <c r="U2719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720" spans="1:21" x14ac:dyDescent="0.4">
      <c r="A2720" s="1" t="s">
        <v>15694</v>
      </c>
      <c r="B2720" s="1" t="s">
        <v>15791</v>
      </c>
      <c r="C2720" s="1" t="s">
        <v>567</v>
      </c>
      <c r="D2720" s="1" t="s">
        <v>12800</v>
      </c>
      <c r="E2720" s="1" t="s">
        <v>12911</v>
      </c>
      <c r="F2720" s="1" t="s">
        <v>566</v>
      </c>
      <c r="G2720" s="1" t="s">
        <v>12837</v>
      </c>
      <c r="H2720" s="1" t="s">
        <v>15306</v>
      </c>
      <c r="I2720" s="2">
        <v>46071</v>
      </c>
      <c r="J2720" s="1" t="s">
        <v>12809</v>
      </c>
      <c r="K2720" s="1" t="s">
        <v>883</v>
      </c>
      <c r="L2720" s="1" t="s">
        <v>12915</v>
      </c>
      <c r="M2720" s="1" t="s">
        <v>568</v>
      </c>
      <c r="N2720" s="2" t="str">
        <f>VLOOKUP(Schedule[[#This Row],[船期]],week!A:D,4,0)</f>
        <v>202607</v>
      </c>
      <c r="O2720" s="1">
        <f>_xlfn.IFNA(VLOOKUP(Schedule[[#This Row],[船名]],Vessel!$A:$G,2,0),"")</f>
        <v>4583</v>
      </c>
      <c r="P2720" s="1" t="str">
        <f>_xlfn.IFNA(VLOOKUP(Schedule[[#This Row],[船名]],Vessel!$A:$G,3,0),"")</f>
        <v>cc</v>
      </c>
      <c r="Q2720" s="1">
        <f>_xlfn.IFNA(VLOOKUP(Schedule[[#This Row],[船名]],Vessel!$A:$G,4,0),"")</f>
        <v>2006</v>
      </c>
      <c r="R2720" s="1" t="str">
        <f>_xlfn.IFNA(VLOOKUP(Schedule[[#This Row],[船名]],Vessel!$A:$G,5,0),"")</f>
        <v>HKG</v>
      </c>
      <c r="S2720" s="1" t="str">
        <f>_xlfn.IFNA(VLOOKUP(Schedule[[#This Row],[船名]],Vessel!$A:$G,6,0),"")</f>
        <v>O</v>
      </c>
      <c r="T2720" s="1" t="str">
        <f>_xlfn.IFNA(VLOOKUP(Schedule[[#This Row],[船名]],Vessel!$A:$G,7,0),"")</f>
        <v>OOCL</v>
      </c>
      <c r="U2720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721" spans="1:21" x14ac:dyDescent="0.4">
      <c r="A2721" s="1" t="s">
        <v>15694</v>
      </c>
      <c r="B2721" s="1" t="s">
        <v>15791</v>
      </c>
      <c r="C2721" s="1" t="s">
        <v>567</v>
      </c>
      <c r="D2721" s="1" t="s">
        <v>12800</v>
      </c>
      <c r="E2721" s="1" t="s">
        <v>12911</v>
      </c>
      <c r="F2721" s="1" t="s">
        <v>566</v>
      </c>
      <c r="G2721" s="1" t="s">
        <v>12837</v>
      </c>
      <c r="H2721" s="1" t="s">
        <v>16249</v>
      </c>
      <c r="I2721" s="2">
        <v>46077</v>
      </c>
      <c r="J2721" s="1" t="s">
        <v>12809</v>
      </c>
      <c r="K2721" s="1" t="s">
        <v>883</v>
      </c>
      <c r="L2721" s="1" t="s">
        <v>12912</v>
      </c>
      <c r="M2721" s="1" t="s">
        <v>564</v>
      </c>
      <c r="N2721" s="2" t="str">
        <f>VLOOKUP(Schedule[[#This Row],[船期]],week!A:D,4,0)</f>
        <v>202608</v>
      </c>
      <c r="O2721" s="1">
        <f>_xlfn.IFNA(VLOOKUP(Schedule[[#This Row],[船名]],Vessel!$A:$G,2,0),"")</f>
        <v>4583</v>
      </c>
      <c r="P2721" s="1" t="str">
        <f>_xlfn.IFNA(VLOOKUP(Schedule[[#This Row],[船名]],Vessel!$A:$G,3,0),"")</f>
        <v>cc</v>
      </c>
      <c r="Q2721" s="1">
        <f>_xlfn.IFNA(VLOOKUP(Schedule[[#This Row],[船名]],Vessel!$A:$G,4,0),"")</f>
        <v>2006</v>
      </c>
      <c r="R2721" s="1" t="str">
        <f>_xlfn.IFNA(VLOOKUP(Schedule[[#This Row],[船名]],Vessel!$A:$G,5,0),"")</f>
        <v>HKG</v>
      </c>
      <c r="S2721" s="1" t="str">
        <f>_xlfn.IFNA(VLOOKUP(Schedule[[#This Row],[船名]],Vessel!$A:$G,6,0),"")</f>
        <v>O</v>
      </c>
      <c r="T2721" s="1" t="str">
        <f>_xlfn.IFNA(VLOOKUP(Schedule[[#This Row],[船名]],Vessel!$A:$G,7,0),"")</f>
        <v>OOCL</v>
      </c>
      <c r="U2721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722" spans="1:21" x14ac:dyDescent="0.4">
      <c r="A2722" s="1" t="s">
        <v>15694</v>
      </c>
      <c r="B2722" s="1" t="s">
        <v>15791</v>
      </c>
      <c r="C2722" s="1" t="s">
        <v>567</v>
      </c>
      <c r="D2722" s="1" t="s">
        <v>12800</v>
      </c>
      <c r="E2722" s="1" t="s">
        <v>12911</v>
      </c>
      <c r="F2722" s="1" t="s">
        <v>566</v>
      </c>
      <c r="G2722" s="1" t="s">
        <v>12837</v>
      </c>
      <c r="H2722" s="1" t="s">
        <v>16616</v>
      </c>
      <c r="I2722" s="2">
        <v>46084</v>
      </c>
      <c r="J2722" s="1" t="s">
        <v>12809</v>
      </c>
      <c r="K2722" s="1" t="s">
        <v>883</v>
      </c>
      <c r="L2722" s="1" t="s">
        <v>12912</v>
      </c>
      <c r="M2722" s="1" t="s">
        <v>572</v>
      </c>
      <c r="N2722" s="2" t="str">
        <f>VLOOKUP(Schedule[[#This Row],[船期]],week!A:D,4,0)</f>
        <v>202609</v>
      </c>
      <c r="O2722" s="1">
        <f>_xlfn.IFNA(VLOOKUP(Schedule[[#This Row],[船名]],Vessel!$A:$G,2,0),"")</f>
        <v>4578</v>
      </c>
      <c r="P2722" s="1" t="str">
        <f>_xlfn.IFNA(VLOOKUP(Schedule[[#This Row],[船名]],Vessel!$A:$G,3,0),"")</f>
        <v>cc</v>
      </c>
      <c r="Q2722" s="1">
        <f>_xlfn.IFNA(VLOOKUP(Schedule[[#This Row],[船名]],Vessel!$A:$G,4,0),"")</f>
        <v>2010</v>
      </c>
      <c r="R2722" s="1" t="str">
        <f>_xlfn.IFNA(VLOOKUP(Schedule[[#This Row],[船名]],Vessel!$A:$G,5,0),"")</f>
        <v>HKG</v>
      </c>
      <c r="S2722" s="1" t="str">
        <f>_xlfn.IFNA(VLOOKUP(Schedule[[#This Row],[船名]],Vessel!$A:$G,6,0),"")</f>
        <v>O</v>
      </c>
      <c r="T2722" s="1" t="str">
        <f>_xlfn.IFNA(VLOOKUP(Schedule[[#This Row],[船名]],Vessel!$A:$G,7,0),"")</f>
        <v>OOCL</v>
      </c>
      <c r="U2722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723" spans="1:21" x14ac:dyDescent="0.4">
      <c r="A2723" s="1" t="s">
        <v>15694</v>
      </c>
      <c r="B2723" s="1" t="s">
        <v>15791</v>
      </c>
      <c r="C2723" s="1" t="s">
        <v>567</v>
      </c>
      <c r="D2723" s="1" t="s">
        <v>12800</v>
      </c>
      <c r="E2723" s="1" t="s">
        <v>12911</v>
      </c>
      <c r="F2723" s="1" t="s">
        <v>566</v>
      </c>
      <c r="G2723" s="1" t="s">
        <v>12837</v>
      </c>
      <c r="H2723" s="1" t="s">
        <v>16905</v>
      </c>
      <c r="I2723" s="2">
        <v>46091</v>
      </c>
      <c r="J2723" s="1" t="s">
        <v>12809</v>
      </c>
      <c r="K2723" s="1" t="s">
        <v>883</v>
      </c>
      <c r="L2723" s="1" t="s">
        <v>12912</v>
      </c>
      <c r="M2723" s="1" t="s">
        <v>570</v>
      </c>
      <c r="N2723" s="2" t="str">
        <f>VLOOKUP(Schedule[[#This Row],[船期]],week!A:D,4,0)</f>
        <v>202610</v>
      </c>
      <c r="O2723" s="1">
        <f>_xlfn.IFNA(VLOOKUP(Schedule[[#This Row],[船名]],Vessel!$A:$G,2,0),"")</f>
        <v>2992</v>
      </c>
      <c r="P2723" s="1" t="str">
        <f>_xlfn.IFNA(VLOOKUP(Schedule[[#This Row],[船名]],Vessel!$A:$G,3,0),"")</f>
        <v>cc</v>
      </c>
      <c r="Q2723" s="1">
        <f>_xlfn.IFNA(VLOOKUP(Schedule[[#This Row],[船名]],Vessel!$A:$G,4,0),"")</f>
        <v>1998</v>
      </c>
      <c r="R2723" s="1" t="str">
        <f>_xlfn.IFNA(VLOOKUP(Schedule[[#This Row],[船名]],Vessel!$A:$G,5,0),"")</f>
        <v>HKG</v>
      </c>
      <c r="S2723" s="1" t="str">
        <f>_xlfn.IFNA(VLOOKUP(Schedule[[#This Row],[船名]],Vessel!$A:$G,6,0),"")</f>
        <v>O</v>
      </c>
      <c r="T2723" s="1" t="str">
        <f>_xlfn.IFNA(VLOOKUP(Schedule[[#This Row],[船名]],Vessel!$A:$G,7,0),"")</f>
        <v>OOCL</v>
      </c>
      <c r="U2723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724" spans="1:21" x14ac:dyDescent="0.4">
      <c r="A2724" s="1" t="s">
        <v>15694</v>
      </c>
      <c r="B2724" s="1" t="s">
        <v>15791</v>
      </c>
      <c r="C2724" s="1" t="s">
        <v>567</v>
      </c>
      <c r="D2724" s="1" t="s">
        <v>12800</v>
      </c>
      <c r="E2724" s="1" t="s">
        <v>12911</v>
      </c>
      <c r="F2724" s="1" t="s">
        <v>566</v>
      </c>
      <c r="G2724" s="1" t="s">
        <v>12837</v>
      </c>
      <c r="H2724" s="1" t="s">
        <v>565</v>
      </c>
      <c r="I2724" s="2">
        <v>46033</v>
      </c>
      <c r="J2724" s="1" t="s">
        <v>12821</v>
      </c>
      <c r="K2724" s="1" t="s">
        <v>883</v>
      </c>
      <c r="L2724" s="1" t="s">
        <v>12915</v>
      </c>
      <c r="M2724" s="1" t="s">
        <v>564</v>
      </c>
      <c r="N2724" s="2" t="str">
        <f>VLOOKUP(Schedule[[#This Row],[船期]],week!A:D,4,0)</f>
        <v>202602</v>
      </c>
      <c r="O2724" s="1">
        <f>_xlfn.IFNA(VLOOKUP(Schedule[[#This Row],[船名]],Vessel!$A:$G,2,0),"")</f>
        <v>4583</v>
      </c>
      <c r="P2724" s="1" t="str">
        <f>_xlfn.IFNA(VLOOKUP(Schedule[[#This Row],[船名]],Vessel!$A:$G,3,0),"")</f>
        <v>cc</v>
      </c>
      <c r="Q2724" s="1">
        <f>_xlfn.IFNA(VLOOKUP(Schedule[[#This Row],[船名]],Vessel!$A:$G,4,0),"")</f>
        <v>2006</v>
      </c>
      <c r="R2724" s="1" t="str">
        <f>_xlfn.IFNA(VLOOKUP(Schedule[[#This Row],[船名]],Vessel!$A:$G,5,0),"")</f>
        <v>HKG</v>
      </c>
      <c r="S2724" s="1" t="str">
        <f>_xlfn.IFNA(VLOOKUP(Schedule[[#This Row],[船名]],Vessel!$A:$G,6,0),"")</f>
        <v>O</v>
      </c>
      <c r="T2724" s="1" t="str">
        <f>_xlfn.IFNA(VLOOKUP(Schedule[[#This Row],[船名]],Vessel!$A:$G,7,0),"")</f>
        <v>OOCL</v>
      </c>
      <c r="U2724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725" spans="1:21" x14ac:dyDescent="0.4">
      <c r="A2725" s="1" t="s">
        <v>15694</v>
      </c>
      <c r="B2725" s="1" t="s">
        <v>15791</v>
      </c>
      <c r="C2725" s="1" t="s">
        <v>567</v>
      </c>
      <c r="D2725" s="1" t="s">
        <v>12800</v>
      </c>
      <c r="E2725" s="1" t="s">
        <v>12911</v>
      </c>
      <c r="F2725" s="1" t="s">
        <v>566</v>
      </c>
      <c r="G2725" s="1" t="s">
        <v>12837</v>
      </c>
      <c r="H2725" s="1" t="s">
        <v>569</v>
      </c>
      <c r="I2725" s="2">
        <v>46019</v>
      </c>
      <c r="J2725" s="1" t="s">
        <v>12821</v>
      </c>
      <c r="K2725" s="1" t="s">
        <v>883</v>
      </c>
      <c r="L2725" s="1" t="s">
        <v>12911</v>
      </c>
      <c r="M2725" s="1" t="s">
        <v>568</v>
      </c>
      <c r="N2725" s="2" t="str">
        <f>VLOOKUP(Schedule[[#This Row],[船期]],week!A:D,4,0)</f>
        <v>202553</v>
      </c>
      <c r="O2725" s="1">
        <f>_xlfn.IFNA(VLOOKUP(Schedule[[#This Row],[船名]],Vessel!$A:$G,2,0),"")</f>
        <v>4583</v>
      </c>
      <c r="P2725" s="1" t="str">
        <f>_xlfn.IFNA(VLOOKUP(Schedule[[#This Row],[船名]],Vessel!$A:$G,3,0),"")</f>
        <v>cc</v>
      </c>
      <c r="Q2725" s="1">
        <f>_xlfn.IFNA(VLOOKUP(Schedule[[#This Row],[船名]],Vessel!$A:$G,4,0),"")</f>
        <v>2006</v>
      </c>
      <c r="R2725" s="1" t="str">
        <f>_xlfn.IFNA(VLOOKUP(Schedule[[#This Row],[船名]],Vessel!$A:$G,5,0),"")</f>
        <v>HKG</v>
      </c>
      <c r="S2725" s="1" t="str">
        <f>_xlfn.IFNA(VLOOKUP(Schedule[[#This Row],[船名]],Vessel!$A:$G,6,0),"")</f>
        <v>O</v>
      </c>
      <c r="T2725" s="1" t="str">
        <f>_xlfn.IFNA(VLOOKUP(Schedule[[#This Row],[船名]],Vessel!$A:$G,7,0),"")</f>
        <v>OOCL</v>
      </c>
      <c r="U2725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726" spans="1:21" x14ac:dyDescent="0.4">
      <c r="A2726" s="1" t="s">
        <v>15694</v>
      </c>
      <c r="B2726" s="1" t="s">
        <v>15791</v>
      </c>
      <c r="C2726" s="1" t="s">
        <v>567</v>
      </c>
      <c r="D2726" s="1" t="s">
        <v>12800</v>
      </c>
      <c r="E2726" s="1" t="s">
        <v>12911</v>
      </c>
      <c r="F2726" s="1" t="s">
        <v>566</v>
      </c>
      <c r="G2726" s="1" t="s">
        <v>12837</v>
      </c>
      <c r="H2726" s="1" t="s">
        <v>571</v>
      </c>
      <c r="I2726" s="2">
        <v>46009</v>
      </c>
      <c r="J2726" s="1" t="s">
        <v>12821</v>
      </c>
      <c r="K2726" s="1" t="s">
        <v>883</v>
      </c>
      <c r="L2726" s="1" t="s">
        <v>12911</v>
      </c>
      <c r="M2726" s="1" t="s">
        <v>570</v>
      </c>
      <c r="N2726" s="2" t="str">
        <f>VLOOKUP(Schedule[[#This Row],[船期]],week!A:D,4,0)</f>
        <v>202551</v>
      </c>
      <c r="O2726" s="1">
        <f>_xlfn.IFNA(VLOOKUP(Schedule[[#This Row],[船名]],Vessel!$A:$G,2,0),"")</f>
        <v>2992</v>
      </c>
      <c r="P2726" s="1" t="str">
        <f>_xlfn.IFNA(VLOOKUP(Schedule[[#This Row],[船名]],Vessel!$A:$G,3,0),"")</f>
        <v>cc</v>
      </c>
      <c r="Q2726" s="1">
        <f>_xlfn.IFNA(VLOOKUP(Schedule[[#This Row],[船名]],Vessel!$A:$G,4,0),"")</f>
        <v>1998</v>
      </c>
      <c r="R2726" s="1" t="str">
        <f>_xlfn.IFNA(VLOOKUP(Schedule[[#This Row],[船名]],Vessel!$A:$G,5,0),"")</f>
        <v>HKG</v>
      </c>
      <c r="S2726" s="1" t="str">
        <f>_xlfn.IFNA(VLOOKUP(Schedule[[#This Row],[船名]],Vessel!$A:$G,6,0),"")</f>
        <v>O</v>
      </c>
      <c r="T2726" s="1" t="str">
        <f>_xlfn.IFNA(VLOOKUP(Schedule[[#This Row],[船名]],Vessel!$A:$G,7,0),"")</f>
        <v>OOCL</v>
      </c>
      <c r="U2726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727" spans="1:21" x14ac:dyDescent="0.4">
      <c r="A2727" s="1" t="s">
        <v>15694</v>
      </c>
      <c r="B2727" s="1" t="s">
        <v>15791</v>
      </c>
      <c r="C2727" s="1" t="s">
        <v>567</v>
      </c>
      <c r="D2727" s="1" t="s">
        <v>12800</v>
      </c>
      <c r="E2727" s="1" t="s">
        <v>12911</v>
      </c>
      <c r="F2727" s="1" t="s">
        <v>566</v>
      </c>
      <c r="G2727" s="1" t="s">
        <v>12837</v>
      </c>
      <c r="H2727" s="1" t="s">
        <v>573</v>
      </c>
      <c r="I2727" s="2">
        <v>46001</v>
      </c>
      <c r="J2727" s="1" t="s">
        <v>12821</v>
      </c>
      <c r="K2727" s="1" t="s">
        <v>883</v>
      </c>
      <c r="L2727" s="1" t="s">
        <v>12839</v>
      </c>
      <c r="M2727" s="1" t="s">
        <v>572</v>
      </c>
      <c r="N2727" s="2" t="str">
        <f>VLOOKUP(Schedule[[#This Row],[船期]],week!A:D,4,0)</f>
        <v>202550</v>
      </c>
      <c r="O2727" s="1">
        <f>_xlfn.IFNA(VLOOKUP(Schedule[[#This Row],[船名]],Vessel!$A:$G,2,0),"")</f>
        <v>4578</v>
      </c>
      <c r="P2727" s="1" t="str">
        <f>_xlfn.IFNA(VLOOKUP(Schedule[[#This Row],[船名]],Vessel!$A:$G,3,0),"")</f>
        <v>cc</v>
      </c>
      <c r="Q2727" s="1">
        <f>_xlfn.IFNA(VLOOKUP(Schedule[[#This Row],[船名]],Vessel!$A:$G,4,0),"")</f>
        <v>2010</v>
      </c>
      <c r="R2727" s="1" t="str">
        <f>_xlfn.IFNA(VLOOKUP(Schedule[[#This Row],[船名]],Vessel!$A:$G,5,0),"")</f>
        <v>HKG</v>
      </c>
      <c r="S2727" s="1" t="str">
        <f>_xlfn.IFNA(VLOOKUP(Schedule[[#This Row],[船名]],Vessel!$A:$G,6,0),"")</f>
        <v>O</v>
      </c>
      <c r="T2727" s="1" t="str">
        <f>_xlfn.IFNA(VLOOKUP(Schedule[[#This Row],[船名]],Vessel!$A:$G,7,0),"")</f>
        <v>OOCL</v>
      </c>
      <c r="U2727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728" spans="1:21" x14ac:dyDescent="0.4">
      <c r="A2728" s="1" t="s">
        <v>15694</v>
      </c>
      <c r="B2728" s="1" t="s">
        <v>15791</v>
      </c>
      <c r="C2728" s="1" t="s">
        <v>567</v>
      </c>
      <c r="D2728" s="1" t="s">
        <v>12800</v>
      </c>
      <c r="E2728" s="1" t="s">
        <v>12911</v>
      </c>
      <c r="F2728" s="1" t="s">
        <v>566</v>
      </c>
      <c r="G2728" s="1" t="s">
        <v>12837</v>
      </c>
      <c r="H2728" s="1" t="s">
        <v>574</v>
      </c>
      <c r="I2728" s="2">
        <v>45996</v>
      </c>
      <c r="J2728" s="1" t="s">
        <v>12821</v>
      </c>
      <c r="K2728" s="1" t="s">
        <v>883</v>
      </c>
      <c r="L2728" s="1" t="s">
        <v>12839</v>
      </c>
      <c r="M2728" s="1" t="s">
        <v>564</v>
      </c>
      <c r="N2728" s="2" t="str">
        <f>VLOOKUP(Schedule[[#This Row],[船期]],week!A:D,4,0)</f>
        <v>202549</v>
      </c>
      <c r="O2728" s="1">
        <f>_xlfn.IFNA(VLOOKUP(Schedule[[#This Row],[船名]],Vessel!$A:$G,2,0),"")</f>
        <v>4583</v>
      </c>
      <c r="P2728" s="1" t="str">
        <f>_xlfn.IFNA(VLOOKUP(Schedule[[#This Row],[船名]],Vessel!$A:$G,3,0),"")</f>
        <v>cc</v>
      </c>
      <c r="Q2728" s="1">
        <f>_xlfn.IFNA(VLOOKUP(Schedule[[#This Row],[船名]],Vessel!$A:$G,4,0),"")</f>
        <v>2006</v>
      </c>
      <c r="R2728" s="1" t="str">
        <f>_xlfn.IFNA(VLOOKUP(Schedule[[#This Row],[船名]],Vessel!$A:$G,5,0),"")</f>
        <v>HKG</v>
      </c>
      <c r="S2728" s="1" t="str">
        <f>_xlfn.IFNA(VLOOKUP(Schedule[[#This Row],[船名]],Vessel!$A:$G,6,0),"")</f>
        <v>O</v>
      </c>
      <c r="T2728" s="1" t="str">
        <f>_xlfn.IFNA(VLOOKUP(Schedule[[#This Row],[船名]],Vessel!$A:$G,7,0),"")</f>
        <v>OOCL</v>
      </c>
      <c r="U2728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729" spans="1:21" x14ac:dyDescent="0.4">
      <c r="A2729" s="1" t="s">
        <v>15694</v>
      </c>
      <c r="B2729" s="1" t="s">
        <v>15791</v>
      </c>
      <c r="C2729" s="1" t="s">
        <v>567</v>
      </c>
      <c r="D2729" s="1" t="s">
        <v>12800</v>
      </c>
      <c r="E2729" s="1" t="s">
        <v>12911</v>
      </c>
      <c r="F2729" s="1" t="s">
        <v>566</v>
      </c>
      <c r="G2729" s="1" t="s">
        <v>12837</v>
      </c>
      <c r="H2729" s="1" t="s">
        <v>13914</v>
      </c>
      <c r="I2729" s="2">
        <v>45990</v>
      </c>
      <c r="J2729" s="1" t="s">
        <v>12821</v>
      </c>
      <c r="K2729" s="1" t="s">
        <v>883</v>
      </c>
      <c r="L2729" s="1" t="s">
        <v>12839</v>
      </c>
      <c r="M2729" s="1" t="s">
        <v>568</v>
      </c>
      <c r="N2729" s="2" t="str">
        <f>VLOOKUP(Schedule[[#This Row],[船期]],week!A:D,4,0)</f>
        <v>202548</v>
      </c>
      <c r="O2729" s="1">
        <f>_xlfn.IFNA(VLOOKUP(Schedule[[#This Row],[船名]],Vessel!$A:$G,2,0),"")</f>
        <v>4583</v>
      </c>
      <c r="P2729" s="1" t="str">
        <f>_xlfn.IFNA(VLOOKUP(Schedule[[#This Row],[船名]],Vessel!$A:$G,3,0),"")</f>
        <v>cc</v>
      </c>
      <c r="Q2729" s="1">
        <f>_xlfn.IFNA(VLOOKUP(Schedule[[#This Row],[船名]],Vessel!$A:$G,4,0),"")</f>
        <v>2006</v>
      </c>
      <c r="R2729" s="1" t="str">
        <f>_xlfn.IFNA(VLOOKUP(Schedule[[#This Row],[船名]],Vessel!$A:$G,5,0),"")</f>
        <v>HKG</v>
      </c>
      <c r="S2729" s="1" t="str">
        <f>_xlfn.IFNA(VLOOKUP(Schedule[[#This Row],[船名]],Vessel!$A:$G,6,0),"")</f>
        <v>O</v>
      </c>
      <c r="T2729" s="1" t="str">
        <f>_xlfn.IFNA(VLOOKUP(Schedule[[#This Row],[船名]],Vessel!$A:$G,7,0),"")</f>
        <v>OOCL</v>
      </c>
      <c r="U2729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730" spans="1:21" x14ac:dyDescent="0.4">
      <c r="A2730" s="1" t="s">
        <v>15694</v>
      </c>
      <c r="B2730" s="1" t="s">
        <v>15791</v>
      </c>
      <c r="C2730" s="1" t="s">
        <v>567</v>
      </c>
      <c r="D2730" s="1" t="s">
        <v>12800</v>
      </c>
      <c r="E2730" s="1" t="s">
        <v>12911</v>
      </c>
      <c r="F2730" s="1" t="s">
        <v>566</v>
      </c>
      <c r="G2730" s="1" t="s">
        <v>12837</v>
      </c>
      <c r="H2730" s="1" t="s">
        <v>13915</v>
      </c>
      <c r="I2730" s="2">
        <v>45976</v>
      </c>
      <c r="J2730" s="1" t="s">
        <v>12821</v>
      </c>
      <c r="K2730" s="1" t="s">
        <v>883</v>
      </c>
      <c r="L2730" s="1" t="s">
        <v>12841</v>
      </c>
      <c r="M2730" s="1" t="s">
        <v>570</v>
      </c>
      <c r="N2730" s="2" t="str">
        <f>VLOOKUP(Schedule[[#This Row],[船期]],week!A:D,4,0)</f>
        <v>202546</v>
      </c>
      <c r="O2730" s="1">
        <f>_xlfn.IFNA(VLOOKUP(Schedule[[#This Row],[船名]],Vessel!$A:$G,2,0),"")</f>
        <v>2992</v>
      </c>
      <c r="P2730" s="1" t="str">
        <f>_xlfn.IFNA(VLOOKUP(Schedule[[#This Row],[船名]],Vessel!$A:$G,3,0),"")</f>
        <v>cc</v>
      </c>
      <c r="Q2730" s="1">
        <f>_xlfn.IFNA(VLOOKUP(Schedule[[#This Row],[船名]],Vessel!$A:$G,4,0),"")</f>
        <v>1998</v>
      </c>
      <c r="R2730" s="1" t="str">
        <f>_xlfn.IFNA(VLOOKUP(Schedule[[#This Row],[船名]],Vessel!$A:$G,5,0),"")</f>
        <v>HKG</v>
      </c>
      <c r="S2730" s="1" t="str">
        <f>_xlfn.IFNA(VLOOKUP(Schedule[[#This Row],[船名]],Vessel!$A:$G,6,0),"")</f>
        <v>O</v>
      </c>
      <c r="T2730" s="1" t="str">
        <f>_xlfn.IFNA(VLOOKUP(Schedule[[#This Row],[船名]],Vessel!$A:$G,7,0),"")</f>
        <v>OOCL</v>
      </c>
      <c r="U2730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731" spans="1:21" x14ac:dyDescent="0.4">
      <c r="A2731" s="1" t="s">
        <v>15694</v>
      </c>
      <c r="B2731" s="1" t="s">
        <v>15791</v>
      </c>
      <c r="C2731" s="1" t="s">
        <v>567</v>
      </c>
      <c r="D2731" s="1" t="s">
        <v>12800</v>
      </c>
      <c r="E2731" s="1" t="s">
        <v>12911</v>
      </c>
      <c r="F2731" s="1" t="s">
        <v>566</v>
      </c>
      <c r="G2731" s="1" t="s">
        <v>12837</v>
      </c>
      <c r="H2731" s="1" t="s">
        <v>13916</v>
      </c>
      <c r="I2731" s="2">
        <v>45973</v>
      </c>
      <c r="J2731" s="1" t="s">
        <v>12821</v>
      </c>
      <c r="K2731" s="1" t="s">
        <v>883</v>
      </c>
      <c r="L2731" s="1" t="s">
        <v>12911</v>
      </c>
      <c r="M2731" s="1" t="s">
        <v>572</v>
      </c>
      <c r="N2731" s="2" t="str">
        <f>VLOOKUP(Schedule[[#This Row],[船期]],week!A:D,4,0)</f>
        <v>202546</v>
      </c>
      <c r="O2731" s="1">
        <f>_xlfn.IFNA(VLOOKUP(Schedule[[#This Row],[船名]],Vessel!$A:$G,2,0),"")</f>
        <v>4578</v>
      </c>
      <c r="P2731" s="1" t="str">
        <f>_xlfn.IFNA(VLOOKUP(Schedule[[#This Row],[船名]],Vessel!$A:$G,3,0),"")</f>
        <v>cc</v>
      </c>
      <c r="Q2731" s="1">
        <f>_xlfn.IFNA(VLOOKUP(Schedule[[#This Row],[船名]],Vessel!$A:$G,4,0),"")</f>
        <v>2010</v>
      </c>
      <c r="R2731" s="1" t="str">
        <f>_xlfn.IFNA(VLOOKUP(Schedule[[#This Row],[船名]],Vessel!$A:$G,5,0),"")</f>
        <v>HKG</v>
      </c>
      <c r="S2731" s="1" t="str">
        <f>_xlfn.IFNA(VLOOKUP(Schedule[[#This Row],[船名]],Vessel!$A:$G,6,0),"")</f>
        <v>O</v>
      </c>
      <c r="T2731" s="1" t="str">
        <f>_xlfn.IFNA(VLOOKUP(Schedule[[#This Row],[船名]],Vessel!$A:$G,7,0),"")</f>
        <v>OOCL</v>
      </c>
      <c r="U2731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732" spans="1:21" x14ac:dyDescent="0.4">
      <c r="A2732" s="1" t="s">
        <v>15694</v>
      </c>
      <c r="B2732" s="1" t="s">
        <v>15791</v>
      </c>
      <c r="C2732" s="1" t="s">
        <v>567</v>
      </c>
      <c r="D2732" s="1" t="s">
        <v>12800</v>
      </c>
      <c r="E2732" s="1" t="s">
        <v>12911</v>
      </c>
      <c r="F2732" s="1" t="s">
        <v>566</v>
      </c>
      <c r="G2732" s="1" t="s">
        <v>12837</v>
      </c>
      <c r="H2732" s="1" t="s">
        <v>13917</v>
      </c>
      <c r="I2732" s="2">
        <v>45959</v>
      </c>
      <c r="J2732" s="1" t="s">
        <v>12821</v>
      </c>
      <c r="K2732" s="1" t="s">
        <v>883</v>
      </c>
      <c r="L2732" s="1" t="s">
        <v>12839</v>
      </c>
      <c r="M2732" s="1" t="s">
        <v>564</v>
      </c>
      <c r="N2732" s="2" t="str">
        <f>VLOOKUP(Schedule[[#This Row],[船期]],week!A:D,4,0)</f>
        <v>202544</v>
      </c>
      <c r="O2732" s="1">
        <f>_xlfn.IFNA(VLOOKUP(Schedule[[#This Row],[船名]],Vessel!$A:$G,2,0),"")</f>
        <v>4583</v>
      </c>
      <c r="P2732" s="1" t="str">
        <f>_xlfn.IFNA(VLOOKUP(Schedule[[#This Row],[船名]],Vessel!$A:$G,3,0),"")</f>
        <v>cc</v>
      </c>
      <c r="Q2732" s="1">
        <f>_xlfn.IFNA(VLOOKUP(Schedule[[#This Row],[船名]],Vessel!$A:$G,4,0),"")</f>
        <v>2006</v>
      </c>
      <c r="R2732" s="1" t="str">
        <f>_xlfn.IFNA(VLOOKUP(Schedule[[#This Row],[船名]],Vessel!$A:$G,5,0),"")</f>
        <v>HKG</v>
      </c>
      <c r="S2732" s="1" t="str">
        <f>_xlfn.IFNA(VLOOKUP(Schedule[[#This Row],[船名]],Vessel!$A:$G,6,0),"")</f>
        <v>O</v>
      </c>
      <c r="T2732" s="1" t="str">
        <f>_xlfn.IFNA(VLOOKUP(Schedule[[#This Row],[船名]],Vessel!$A:$G,7,0),"")</f>
        <v>OOCL</v>
      </c>
      <c r="U2732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733" spans="1:21" x14ac:dyDescent="0.4">
      <c r="A2733" s="1" t="s">
        <v>15694</v>
      </c>
      <c r="B2733" s="1" t="s">
        <v>15791</v>
      </c>
      <c r="C2733" s="1" t="s">
        <v>179</v>
      </c>
      <c r="D2733" s="1" t="s">
        <v>12829</v>
      </c>
      <c r="E2733" s="1" t="s">
        <v>12810</v>
      </c>
      <c r="F2733" s="1" t="s">
        <v>178</v>
      </c>
      <c r="G2733" s="1" t="s">
        <v>12837</v>
      </c>
      <c r="H2733" s="1" t="s">
        <v>13589</v>
      </c>
      <c r="I2733" s="2">
        <v>46039</v>
      </c>
      <c r="J2733" s="1" t="s">
        <v>12819</v>
      </c>
      <c r="K2733" s="1" t="s">
        <v>883</v>
      </c>
      <c r="L2733" s="1" t="s">
        <v>12810</v>
      </c>
      <c r="M2733" s="1" t="s">
        <v>8895</v>
      </c>
      <c r="N2733" s="2" t="str">
        <f>VLOOKUP(Schedule[[#This Row],[船期]],week!A:D,4,0)</f>
        <v>202602</v>
      </c>
      <c r="O2733" s="1">
        <f>_xlfn.IFNA(VLOOKUP(Schedule[[#This Row],[船名]],Vessel!$A:$G,2,0),"")</f>
        <v>4250</v>
      </c>
      <c r="P2733" s="1" t="str">
        <f>_xlfn.IFNA(VLOOKUP(Schedule[[#This Row],[船名]],Vessel!$A:$G,3,0),"")</f>
        <v>cc</v>
      </c>
      <c r="Q2733" s="1">
        <f>_xlfn.IFNA(VLOOKUP(Schedule[[#This Row],[船名]],Vessel!$A:$G,4,0),"")</f>
        <v>2012</v>
      </c>
      <c r="R2733" s="1" t="str">
        <f>_xlfn.IFNA(VLOOKUP(Schedule[[#This Row],[船名]],Vessel!$A:$G,5,0),"")</f>
        <v>LBR</v>
      </c>
      <c r="S2733" s="1" t="str">
        <f>_xlfn.IFNA(VLOOKUP(Schedule[[#This Row],[船名]],Vessel!$A:$G,6,0),"")</f>
        <v>O</v>
      </c>
      <c r="T2733" s="1" t="str">
        <f>_xlfn.IFNA(VLOOKUP(Schedule[[#This Row],[船名]],Vessel!$A:$G,7,0),"")</f>
        <v>MSC</v>
      </c>
      <c r="U2733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2734" spans="1:21" x14ac:dyDescent="0.4">
      <c r="A2734" s="1" t="s">
        <v>15694</v>
      </c>
      <c r="B2734" s="1" t="s">
        <v>15791</v>
      </c>
      <c r="C2734" s="1" t="s">
        <v>179</v>
      </c>
      <c r="D2734" s="1" t="s">
        <v>12829</v>
      </c>
      <c r="E2734" s="1" t="s">
        <v>12810</v>
      </c>
      <c r="F2734" s="1" t="s">
        <v>178</v>
      </c>
      <c r="G2734" s="1" t="s">
        <v>12837</v>
      </c>
      <c r="H2734" s="1" t="s">
        <v>13590</v>
      </c>
      <c r="I2734" s="2">
        <v>46046</v>
      </c>
      <c r="J2734" s="1" t="s">
        <v>12809</v>
      </c>
      <c r="K2734" s="1" t="s">
        <v>883</v>
      </c>
      <c r="L2734" s="1" t="s">
        <v>12810</v>
      </c>
      <c r="M2734" s="1" t="s">
        <v>182</v>
      </c>
      <c r="N2734" s="2" t="str">
        <f>VLOOKUP(Schedule[[#This Row],[船期]],week!A:D,4,0)</f>
        <v>202603</v>
      </c>
      <c r="O2734" s="1">
        <f>_xlfn.IFNA(VLOOKUP(Schedule[[#This Row],[船名]],Vessel!$A:$G,2,0),"")</f>
        <v>4367</v>
      </c>
      <c r="P2734" s="1" t="str">
        <f>_xlfn.IFNA(VLOOKUP(Schedule[[#This Row],[船名]],Vessel!$A:$G,3,0),"")</f>
        <v>cc</v>
      </c>
      <c r="Q2734" s="1">
        <f>_xlfn.IFNA(VLOOKUP(Schedule[[#This Row],[船名]],Vessel!$A:$G,4,0),"")</f>
        <v>2001</v>
      </c>
      <c r="R2734" s="1" t="str">
        <f>_xlfn.IFNA(VLOOKUP(Schedule[[#This Row],[船名]],Vessel!$A:$G,5,0),"")</f>
        <v>PAN</v>
      </c>
      <c r="S2734" s="1" t="str">
        <f>_xlfn.IFNA(VLOOKUP(Schedule[[#This Row],[船名]],Vessel!$A:$G,6,0),"")</f>
        <v>O</v>
      </c>
      <c r="T2734" s="1" t="str">
        <f>_xlfn.IFNA(VLOOKUP(Schedule[[#This Row],[船名]],Vessel!$A:$G,7,0),"")</f>
        <v>MSC</v>
      </c>
      <c r="U2734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2735" spans="1:21" x14ac:dyDescent="0.4">
      <c r="A2735" s="1" t="s">
        <v>15694</v>
      </c>
      <c r="B2735" s="1" t="s">
        <v>15791</v>
      </c>
      <c r="C2735" s="1" t="s">
        <v>179</v>
      </c>
      <c r="D2735" s="1" t="s">
        <v>12829</v>
      </c>
      <c r="E2735" s="1" t="s">
        <v>12810</v>
      </c>
      <c r="F2735" s="1" t="s">
        <v>178</v>
      </c>
      <c r="G2735" s="1" t="s">
        <v>12837</v>
      </c>
      <c r="H2735" s="1" t="s">
        <v>14103</v>
      </c>
      <c r="I2735" s="2">
        <v>46052</v>
      </c>
      <c r="J2735" s="1" t="s">
        <v>12809</v>
      </c>
      <c r="K2735" s="1" t="s">
        <v>883</v>
      </c>
      <c r="L2735" s="1" t="s">
        <v>12810</v>
      </c>
      <c r="M2735" s="1" t="s">
        <v>5087</v>
      </c>
      <c r="N2735" s="2" t="str">
        <f>VLOOKUP(Schedule[[#This Row],[船期]],week!A:D,4,0)</f>
        <v>202604</v>
      </c>
      <c r="O2735" s="1">
        <f>_xlfn.IFNA(VLOOKUP(Schedule[[#This Row],[船名]],Vessel!$A:$G,2,0),"")</f>
        <v>4173</v>
      </c>
      <c r="P2735" s="1" t="str">
        <f>_xlfn.IFNA(VLOOKUP(Schedule[[#This Row],[船名]],Vessel!$A:$G,3,0),"")</f>
        <v>cc</v>
      </c>
      <c r="Q2735" s="1">
        <f>_xlfn.IFNA(VLOOKUP(Schedule[[#This Row],[船名]],Vessel!$A:$G,4,0),"")</f>
        <v>2003</v>
      </c>
      <c r="R2735" s="1" t="str">
        <f>_xlfn.IFNA(VLOOKUP(Schedule[[#This Row],[船名]],Vessel!$A:$G,5,0),"")</f>
        <v>LBR</v>
      </c>
      <c r="S2735" s="1" t="str">
        <f>_xlfn.IFNA(VLOOKUP(Schedule[[#This Row],[船名]],Vessel!$A:$G,6,0),"")</f>
        <v>O</v>
      </c>
      <c r="T2735" s="1" t="str">
        <f>_xlfn.IFNA(VLOOKUP(Schedule[[#This Row],[船名]],Vessel!$A:$G,7,0),"")</f>
        <v>MSC</v>
      </c>
      <c r="U2735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2736" spans="1:21" x14ac:dyDescent="0.4">
      <c r="A2736" s="1" t="s">
        <v>15694</v>
      </c>
      <c r="B2736" s="1" t="s">
        <v>15791</v>
      </c>
      <c r="C2736" s="1" t="s">
        <v>179</v>
      </c>
      <c r="D2736" s="1" t="s">
        <v>12829</v>
      </c>
      <c r="E2736" s="1" t="s">
        <v>12810</v>
      </c>
      <c r="F2736" s="1" t="s">
        <v>178</v>
      </c>
      <c r="G2736" s="1" t="s">
        <v>12837</v>
      </c>
      <c r="H2736" s="1" t="s">
        <v>14290</v>
      </c>
      <c r="I2736" s="2">
        <v>46059</v>
      </c>
      <c r="J2736" s="1" t="s">
        <v>12809</v>
      </c>
      <c r="K2736" s="1" t="s">
        <v>883</v>
      </c>
      <c r="L2736" s="1" t="s">
        <v>12810</v>
      </c>
      <c r="M2736" s="1" t="s">
        <v>184</v>
      </c>
      <c r="N2736" s="2" t="str">
        <f>VLOOKUP(Schedule[[#This Row],[船期]],week!A:D,4,0)</f>
        <v>202605</v>
      </c>
      <c r="O2736" s="1">
        <f>_xlfn.IFNA(VLOOKUP(Schedule[[#This Row],[船名]],Vessel!$A:$G,2,0),"")</f>
        <v>4330</v>
      </c>
      <c r="P2736" s="1" t="str">
        <f>_xlfn.IFNA(VLOOKUP(Schedule[[#This Row],[船名]],Vessel!$A:$G,3,0),"")</f>
        <v>cc</v>
      </c>
      <c r="Q2736" s="1">
        <f>_xlfn.IFNA(VLOOKUP(Schedule[[#This Row],[船名]],Vessel!$A:$G,4,0),"")</f>
        <v>2009</v>
      </c>
      <c r="R2736" s="1" t="str">
        <f>_xlfn.IFNA(VLOOKUP(Schedule[[#This Row],[船名]],Vessel!$A:$G,5,0),"")</f>
        <v>LBR</v>
      </c>
      <c r="S2736" s="1" t="str">
        <f>_xlfn.IFNA(VLOOKUP(Schedule[[#This Row],[船名]],Vessel!$A:$G,6,0),"")</f>
        <v>O</v>
      </c>
      <c r="T2736" s="1" t="str">
        <f>_xlfn.IFNA(VLOOKUP(Schedule[[#This Row],[船名]],Vessel!$A:$G,7,0),"")</f>
        <v>MSC</v>
      </c>
      <c r="U2736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2737" spans="1:21" x14ac:dyDescent="0.4">
      <c r="A2737" s="1" t="s">
        <v>15694</v>
      </c>
      <c r="B2737" s="1" t="s">
        <v>15791</v>
      </c>
      <c r="C2737" s="1" t="s">
        <v>179</v>
      </c>
      <c r="D2737" s="1" t="s">
        <v>12829</v>
      </c>
      <c r="E2737" s="1" t="s">
        <v>12810</v>
      </c>
      <c r="F2737" s="1" t="s">
        <v>178</v>
      </c>
      <c r="G2737" s="1" t="s">
        <v>12837</v>
      </c>
      <c r="H2737" s="1" t="s">
        <v>14600</v>
      </c>
      <c r="I2737" s="2">
        <v>46066</v>
      </c>
      <c r="J2737" s="1" t="s">
        <v>12809</v>
      </c>
      <c r="K2737" s="1" t="s">
        <v>883</v>
      </c>
      <c r="L2737" s="1" t="s">
        <v>12810</v>
      </c>
      <c r="M2737" s="1" t="s">
        <v>4252</v>
      </c>
      <c r="N2737" s="2" t="str">
        <f>VLOOKUP(Schedule[[#This Row],[船期]],week!A:D,4,0)</f>
        <v>202606</v>
      </c>
      <c r="O2737" s="1">
        <f>_xlfn.IFNA(VLOOKUP(Schedule[[#This Row],[船名]],Vessel!$A:$G,2,0),"")</f>
        <v>4056</v>
      </c>
      <c r="P2737" s="1" t="str">
        <f>_xlfn.IFNA(VLOOKUP(Schedule[[#This Row],[船名]],Vessel!$A:$G,3,0),"")</f>
        <v>cc</v>
      </c>
      <c r="Q2737" s="1">
        <f>_xlfn.IFNA(VLOOKUP(Schedule[[#This Row],[船名]],Vessel!$A:$G,4,0),"")</f>
        <v>1999</v>
      </c>
      <c r="R2737" s="1" t="str">
        <f>_xlfn.IFNA(VLOOKUP(Schedule[[#This Row],[船名]],Vessel!$A:$G,5,0),"")</f>
        <v>PAN</v>
      </c>
      <c r="S2737" s="1" t="str">
        <f>_xlfn.IFNA(VLOOKUP(Schedule[[#This Row],[船名]],Vessel!$A:$G,6,0),"")</f>
        <v>O</v>
      </c>
      <c r="T2737" s="1" t="str">
        <f>_xlfn.IFNA(VLOOKUP(Schedule[[#This Row],[船名]],Vessel!$A:$G,7,0),"")</f>
        <v>MSC</v>
      </c>
      <c r="U2737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2738" spans="1:21" x14ac:dyDescent="0.4">
      <c r="A2738" s="1" t="s">
        <v>15694</v>
      </c>
      <c r="B2738" s="1" t="s">
        <v>15791</v>
      </c>
      <c r="C2738" s="1" t="s">
        <v>179</v>
      </c>
      <c r="D2738" s="1" t="s">
        <v>12829</v>
      </c>
      <c r="E2738" s="1" t="s">
        <v>12810</v>
      </c>
      <c r="F2738" s="1" t="s">
        <v>178</v>
      </c>
      <c r="G2738" s="1" t="s">
        <v>12837</v>
      </c>
      <c r="H2738" s="1" t="s">
        <v>15790</v>
      </c>
      <c r="I2738" s="2">
        <v>46073</v>
      </c>
      <c r="J2738" s="1" t="s">
        <v>12809</v>
      </c>
      <c r="K2738" s="1" t="s">
        <v>883</v>
      </c>
      <c r="L2738" s="1" t="s">
        <v>12810</v>
      </c>
      <c r="M2738" s="1" t="s">
        <v>183</v>
      </c>
      <c r="N2738" s="2" t="str">
        <f>VLOOKUP(Schedule[[#This Row],[船期]],week!A:D,4,0)</f>
        <v>202607</v>
      </c>
      <c r="O2738" s="1">
        <f>_xlfn.IFNA(VLOOKUP(Schedule[[#This Row],[船名]],Vessel!$A:$G,2,0),"")</f>
        <v>4480</v>
      </c>
      <c r="P2738" s="1" t="str">
        <f>_xlfn.IFNA(VLOOKUP(Schedule[[#This Row],[船名]],Vessel!$A:$G,3,0),"")</f>
        <v>cc</v>
      </c>
      <c r="Q2738" s="1">
        <f>_xlfn.IFNA(VLOOKUP(Schedule[[#This Row],[船名]],Vessel!$A:$G,4,0),"")</f>
        <v>2007</v>
      </c>
      <c r="R2738" s="1" t="str">
        <f>_xlfn.IFNA(VLOOKUP(Schedule[[#This Row],[船名]],Vessel!$A:$G,5,0),"")</f>
        <v>PRT</v>
      </c>
      <c r="S2738" s="1" t="str">
        <f>_xlfn.IFNA(VLOOKUP(Schedule[[#This Row],[船名]],Vessel!$A:$G,6,0),"")</f>
        <v>O</v>
      </c>
      <c r="T2738" s="1" t="str">
        <f>_xlfn.IFNA(VLOOKUP(Schedule[[#This Row],[船名]],Vessel!$A:$G,7,0),"")</f>
        <v>MSC</v>
      </c>
      <c r="U2738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2739" spans="1:21" x14ac:dyDescent="0.4">
      <c r="A2739" s="1" t="s">
        <v>15694</v>
      </c>
      <c r="B2739" s="1" t="s">
        <v>15791</v>
      </c>
      <c r="C2739" s="1" t="s">
        <v>179</v>
      </c>
      <c r="D2739" s="1" t="s">
        <v>12829</v>
      </c>
      <c r="E2739" s="1" t="s">
        <v>12810</v>
      </c>
      <c r="F2739" s="1" t="s">
        <v>178</v>
      </c>
      <c r="G2739" s="1" t="s">
        <v>12837</v>
      </c>
      <c r="H2739" s="1" t="s">
        <v>16340</v>
      </c>
      <c r="I2739" s="2">
        <v>46080</v>
      </c>
      <c r="J2739" s="1" t="s">
        <v>12809</v>
      </c>
      <c r="K2739" s="1" t="s">
        <v>883</v>
      </c>
      <c r="L2739" s="1" t="s">
        <v>12810</v>
      </c>
      <c r="M2739" s="1" t="s">
        <v>8895</v>
      </c>
      <c r="N2739" s="2" t="str">
        <f>VLOOKUP(Schedule[[#This Row],[船期]],week!A:D,4,0)</f>
        <v>202608</v>
      </c>
      <c r="O2739" s="1">
        <f>_xlfn.IFNA(VLOOKUP(Schedule[[#This Row],[船名]],Vessel!$A:$G,2,0),"")</f>
        <v>4250</v>
      </c>
      <c r="P2739" s="1" t="str">
        <f>_xlfn.IFNA(VLOOKUP(Schedule[[#This Row],[船名]],Vessel!$A:$G,3,0),"")</f>
        <v>cc</v>
      </c>
      <c r="Q2739" s="1">
        <f>_xlfn.IFNA(VLOOKUP(Schedule[[#This Row],[船名]],Vessel!$A:$G,4,0),"")</f>
        <v>2012</v>
      </c>
      <c r="R2739" s="1" t="str">
        <f>_xlfn.IFNA(VLOOKUP(Schedule[[#This Row],[船名]],Vessel!$A:$G,5,0),"")</f>
        <v>LBR</v>
      </c>
      <c r="S2739" s="1" t="str">
        <f>_xlfn.IFNA(VLOOKUP(Schedule[[#This Row],[船名]],Vessel!$A:$G,6,0),"")</f>
        <v>O</v>
      </c>
      <c r="T2739" s="1" t="str">
        <f>_xlfn.IFNA(VLOOKUP(Schedule[[#This Row],[船名]],Vessel!$A:$G,7,0),"")</f>
        <v>MSC</v>
      </c>
      <c r="U2739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2740" spans="1:21" x14ac:dyDescent="0.4">
      <c r="A2740" s="1" t="s">
        <v>15694</v>
      </c>
      <c r="B2740" s="1" t="s">
        <v>15791</v>
      </c>
      <c r="C2740" s="1" t="s">
        <v>179</v>
      </c>
      <c r="D2740" s="1" t="s">
        <v>12829</v>
      </c>
      <c r="E2740" s="1" t="s">
        <v>12810</v>
      </c>
      <c r="F2740" s="1" t="s">
        <v>178</v>
      </c>
      <c r="G2740" s="1" t="s">
        <v>12837</v>
      </c>
      <c r="H2740" s="1" t="s">
        <v>16617</v>
      </c>
      <c r="I2740" s="2">
        <v>46087</v>
      </c>
      <c r="J2740" s="1" t="s">
        <v>12809</v>
      </c>
      <c r="K2740" s="1" t="s">
        <v>883</v>
      </c>
      <c r="L2740" s="1" t="s">
        <v>12810</v>
      </c>
      <c r="M2740" s="1" t="s">
        <v>182</v>
      </c>
      <c r="N2740" s="2" t="str">
        <f>VLOOKUP(Schedule[[#This Row],[船期]],week!A:D,4,0)</f>
        <v>202609</v>
      </c>
      <c r="O2740" s="1">
        <f>_xlfn.IFNA(VLOOKUP(Schedule[[#This Row],[船名]],Vessel!$A:$G,2,0),"")</f>
        <v>4367</v>
      </c>
      <c r="P2740" s="1" t="str">
        <f>_xlfn.IFNA(VLOOKUP(Schedule[[#This Row],[船名]],Vessel!$A:$G,3,0),"")</f>
        <v>cc</v>
      </c>
      <c r="Q2740" s="1">
        <f>_xlfn.IFNA(VLOOKUP(Schedule[[#This Row],[船名]],Vessel!$A:$G,4,0),"")</f>
        <v>2001</v>
      </c>
      <c r="R2740" s="1" t="str">
        <f>_xlfn.IFNA(VLOOKUP(Schedule[[#This Row],[船名]],Vessel!$A:$G,5,0),"")</f>
        <v>PAN</v>
      </c>
      <c r="S2740" s="1" t="str">
        <f>_xlfn.IFNA(VLOOKUP(Schedule[[#This Row],[船名]],Vessel!$A:$G,6,0),"")</f>
        <v>O</v>
      </c>
      <c r="T2740" s="1" t="str">
        <f>_xlfn.IFNA(VLOOKUP(Schedule[[#This Row],[船名]],Vessel!$A:$G,7,0),"")</f>
        <v>MSC</v>
      </c>
      <c r="U2740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2741" spans="1:21" x14ac:dyDescent="0.4">
      <c r="A2741" s="1" t="s">
        <v>15694</v>
      </c>
      <c r="B2741" s="1" t="s">
        <v>15791</v>
      </c>
      <c r="C2741" s="1" t="s">
        <v>179</v>
      </c>
      <c r="D2741" s="1" t="s">
        <v>12829</v>
      </c>
      <c r="E2741" s="1" t="s">
        <v>12810</v>
      </c>
      <c r="F2741" s="1" t="s">
        <v>178</v>
      </c>
      <c r="G2741" s="1" t="s">
        <v>12837</v>
      </c>
      <c r="H2741" s="1" t="s">
        <v>13588</v>
      </c>
      <c r="I2741" s="2">
        <v>46030</v>
      </c>
      <c r="J2741" s="1" t="s">
        <v>12809</v>
      </c>
      <c r="K2741" s="1" t="s">
        <v>883</v>
      </c>
      <c r="L2741" s="1" t="s">
        <v>12810</v>
      </c>
      <c r="M2741" s="1" t="s">
        <v>183</v>
      </c>
      <c r="N2741" s="2" t="str">
        <f>VLOOKUP(Schedule[[#This Row],[船期]],week!A:D,4,0)</f>
        <v>202601</v>
      </c>
      <c r="O2741" s="1">
        <f>_xlfn.IFNA(VLOOKUP(Schedule[[#This Row],[船名]],Vessel!$A:$G,2,0),"")</f>
        <v>4480</v>
      </c>
      <c r="P2741" s="1" t="str">
        <f>_xlfn.IFNA(VLOOKUP(Schedule[[#This Row],[船名]],Vessel!$A:$G,3,0),"")</f>
        <v>cc</v>
      </c>
      <c r="Q2741" s="1">
        <f>_xlfn.IFNA(VLOOKUP(Schedule[[#This Row],[船名]],Vessel!$A:$G,4,0),"")</f>
        <v>2007</v>
      </c>
      <c r="R2741" s="1" t="str">
        <f>_xlfn.IFNA(VLOOKUP(Schedule[[#This Row],[船名]],Vessel!$A:$G,5,0),"")</f>
        <v>PRT</v>
      </c>
      <c r="S2741" s="1" t="str">
        <f>_xlfn.IFNA(VLOOKUP(Schedule[[#This Row],[船名]],Vessel!$A:$G,6,0),"")</f>
        <v>O</v>
      </c>
      <c r="T2741" s="1" t="str">
        <f>_xlfn.IFNA(VLOOKUP(Schedule[[#This Row],[船名]],Vessel!$A:$G,7,0),"")</f>
        <v>MSC</v>
      </c>
      <c r="U2741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2742" spans="1:21" x14ac:dyDescent="0.4">
      <c r="A2742" s="1" t="s">
        <v>15694</v>
      </c>
      <c r="B2742" s="1" t="s">
        <v>15791</v>
      </c>
      <c r="C2742" s="1" t="s">
        <v>179</v>
      </c>
      <c r="D2742" s="1" t="s">
        <v>12829</v>
      </c>
      <c r="E2742" s="1" t="s">
        <v>12810</v>
      </c>
      <c r="F2742" s="1" t="s">
        <v>178</v>
      </c>
      <c r="G2742" s="1" t="s">
        <v>12837</v>
      </c>
      <c r="H2742" s="1" t="s">
        <v>14102</v>
      </c>
      <c r="I2742" s="2">
        <v>46021</v>
      </c>
      <c r="J2742" s="1" t="s">
        <v>12809</v>
      </c>
      <c r="K2742" s="1" t="s">
        <v>883</v>
      </c>
      <c r="L2742" s="1" t="s">
        <v>12810</v>
      </c>
      <c r="M2742" s="1" t="s">
        <v>4252</v>
      </c>
      <c r="N2742" s="2" t="str">
        <f>VLOOKUP(Schedule[[#This Row],[船期]],week!A:D,4,0)</f>
        <v>202553</v>
      </c>
      <c r="O2742" s="1">
        <f>_xlfn.IFNA(VLOOKUP(Schedule[[#This Row],[船名]],Vessel!$A:$G,2,0),"")</f>
        <v>4056</v>
      </c>
      <c r="P2742" s="1" t="str">
        <f>_xlfn.IFNA(VLOOKUP(Schedule[[#This Row],[船名]],Vessel!$A:$G,3,0),"")</f>
        <v>cc</v>
      </c>
      <c r="Q2742" s="1">
        <f>_xlfn.IFNA(VLOOKUP(Schedule[[#This Row],[船名]],Vessel!$A:$G,4,0),"")</f>
        <v>1999</v>
      </c>
      <c r="R2742" s="1" t="str">
        <f>_xlfn.IFNA(VLOOKUP(Schedule[[#This Row],[船名]],Vessel!$A:$G,5,0),"")</f>
        <v>PAN</v>
      </c>
      <c r="S2742" s="1" t="str">
        <f>_xlfn.IFNA(VLOOKUP(Schedule[[#This Row],[船名]],Vessel!$A:$G,6,0),"")</f>
        <v>O</v>
      </c>
      <c r="T2742" s="1" t="str">
        <f>_xlfn.IFNA(VLOOKUP(Schedule[[#This Row],[船名]],Vessel!$A:$G,7,0),"")</f>
        <v>MSC</v>
      </c>
      <c r="U2742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2743" spans="1:21" x14ac:dyDescent="0.4">
      <c r="A2743" s="1" t="s">
        <v>15694</v>
      </c>
      <c r="B2743" s="1" t="s">
        <v>15791</v>
      </c>
      <c r="C2743" s="1" t="s">
        <v>179</v>
      </c>
      <c r="D2743" s="1" t="s">
        <v>12829</v>
      </c>
      <c r="E2743" s="1" t="s">
        <v>12810</v>
      </c>
      <c r="F2743" s="1" t="s">
        <v>178</v>
      </c>
      <c r="G2743" s="1" t="s">
        <v>12837</v>
      </c>
      <c r="H2743" s="1" t="s">
        <v>13587</v>
      </c>
      <c r="I2743" s="2">
        <v>46010</v>
      </c>
      <c r="J2743" s="1" t="s">
        <v>12809</v>
      </c>
      <c r="K2743" s="1" t="s">
        <v>883</v>
      </c>
      <c r="L2743" s="1" t="s">
        <v>12818</v>
      </c>
      <c r="M2743" s="1" t="s">
        <v>184</v>
      </c>
      <c r="N2743" s="2" t="str">
        <f>VLOOKUP(Schedule[[#This Row],[船期]],week!A:D,4,0)</f>
        <v>202551</v>
      </c>
      <c r="O2743" s="1">
        <f>_xlfn.IFNA(VLOOKUP(Schedule[[#This Row],[船名]],Vessel!$A:$G,2,0),"")</f>
        <v>4330</v>
      </c>
      <c r="P2743" s="1" t="str">
        <f>_xlfn.IFNA(VLOOKUP(Schedule[[#This Row],[船名]],Vessel!$A:$G,3,0),"")</f>
        <v>cc</v>
      </c>
      <c r="Q2743" s="1">
        <f>_xlfn.IFNA(VLOOKUP(Schedule[[#This Row],[船名]],Vessel!$A:$G,4,0),"")</f>
        <v>2009</v>
      </c>
      <c r="R2743" s="1" t="str">
        <f>_xlfn.IFNA(VLOOKUP(Schedule[[#This Row],[船名]],Vessel!$A:$G,5,0),"")</f>
        <v>LBR</v>
      </c>
      <c r="S2743" s="1" t="str">
        <f>_xlfn.IFNA(VLOOKUP(Schedule[[#This Row],[船名]],Vessel!$A:$G,6,0),"")</f>
        <v>O</v>
      </c>
      <c r="T2743" s="1" t="str">
        <f>_xlfn.IFNA(VLOOKUP(Schedule[[#This Row],[船名]],Vessel!$A:$G,7,0),"")</f>
        <v>MSC</v>
      </c>
      <c r="U2743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2744" spans="1:21" x14ac:dyDescent="0.4">
      <c r="A2744" s="1" t="s">
        <v>15694</v>
      </c>
      <c r="B2744" s="1" t="s">
        <v>15791</v>
      </c>
      <c r="C2744" s="1" t="s">
        <v>179</v>
      </c>
      <c r="D2744" s="1" t="s">
        <v>12829</v>
      </c>
      <c r="E2744" s="1" t="s">
        <v>12810</v>
      </c>
      <c r="F2744" s="1" t="s">
        <v>178</v>
      </c>
      <c r="G2744" s="1" t="s">
        <v>12837</v>
      </c>
      <c r="H2744" s="1" t="s">
        <v>13586</v>
      </c>
      <c r="I2744" s="2">
        <v>46008</v>
      </c>
      <c r="J2744" s="1" t="s">
        <v>12809</v>
      </c>
      <c r="K2744" s="1" t="s">
        <v>883</v>
      </c>
      <c r="L2744" s="1" t="s">
        <v>12807</v>
      </c>
      <c r="M2744" s="1" t="s">
        <v>5087</v>
      </c>
      <c r="N2744" s="2" t="str">
        <f>VLOOKUP(Schedule[[#This Row],[船期]],week!A:D,4,0)</f>
        <v>202551</v>
      </c>
      <c r="O2744" s="1">
        <f>_xlfn.IFNA(VLOOKUP(Schedule[[#This Row],[船名]],Vessel!$A:$G,2,0),"")</f>
        <v>4173</v>
      </c>
      <c r="P2744" s="1" t="str">
        <f>_xlfn.IFNA(VLOOKUP(Schedule[[#This Row],[船名]],Vessel!$A:$G,3,0),"")</f>
        <v>cc</v>
      </c>
      <c r="Q2744" s="1">
        <f>_xlfn.IFNA(VLOOKUP(Schedule[[#This Row],[船名]],Vessel!$A:$G,4,0),"")</f>
        <v>2003</v>
      </c>
      <c r="R2744" s="1" t="str">
        <f>_xlfn.IFNA(VLOOKUP(Schedule[[#This Row],[船名]],Vessel!$A:$G,5,0),"")</f>
        <v>LBR</v>
      </c>
      <c r="S2744" s="1" t="str">
        <f>_xlfn.IFNA(VLOOKUP(Schedule[[#This Row],[船名]],Vessel!$A:$G,6,0),"")</f>
        <v>O</v>
      </c>
      <c r="T2744" s="1" t="str">
        <f>_xlfn.IFNA(VLOOKUP(Schedule[[#This Row],[船名]],Vessel!$A:$G,7,0),"")</f>
        <v>MSC</v>
      </c>
      <c r="U2744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2745" spans="1:21" x14ac:dyDescent="0.4">
      <c r="A2745" s="1" t="s">
        <v>15694</v>
      </c>
      <c r="B2745" s="1" t="s">
        <v>15791</v>
      </c>
      <c r="C2745" s="1" t="s">
        <v>179</v>
      </c>
      <c r="D2745" s="1" t="s">
        <v>12829</v>
      </c>
      <c r="E2745" s="1" t="s">
        <v>12810</v>
      </c>
      <c r="F2745" s="1" t="s">
        <v>178</v>
      </c>
      <c r="G2745" s="1" t="s">
        <v>12837</v>
      </c>
      <c r="H2745" s="1" t="s">
        <v>13585</v>
      </c>
      <c r="I2745" s="2">
        <v>46000</v>
      </c>
      <c r="J2745" s="1" t="s">
        <v>12809</v>
      </c>
      <c r="K2745" s="1" t="s">
        <v>883</v>
      </c>
      <c r="L2745" s="1" t="s">
        <v>12925</v>
      </c>
      <c r="M2745" s="1" t="s">
        <v>182</v>
      </c>
      <c r="N2745" s="2" t="str">
        <f>VLOOKUP(Schedule[[#This Row],[船期]],week!A:D,4,0)</f>
        <v>202550</v>
      </c>
      <c r="O2745" s="1">
        <f>_xlfn.IFNA(VLOOKUP(Schedule[[#This Row],[船名]],Vessel!$A:$G,2,0),"")</f>
        <v>4367</v>
      </c>
      <c r="P2745" s="1" t="str">
        <f>_xlfn.IFNA(VLOOKUP(Schedule[[#This Row],[船名]],Vessel!$A:$G,3,0),"")</f>
        <v>cc</v>
      </c>
      <c r="Q2745" s="1">
        <f>_xlfn.IFNA(VLOOKUP(Schedule[[#This Row],[船名]],Vessel!$A:$G,4,0),"")</f>
        <v>2001</v>
      </c>
      <c r="R2745" s="1" t="str">
        <f>_xlfn.IFNA(VLOOKUP(Schedule[[#This Row],[船名]],Vessel!$A:$G,5,0),"")</f>
        <v>PAN</v>
      </c>
      <c r="S2745" s="1" t="str">
        <f>_xlfn.IFNA(VLOOKUP(Schedule[[#This Row],[船名]],Vessel!$A:$G,6,0),"")</f>
        <v>O</v>
      </c>
      <c r="T2745" s="1" t="str">
        <f>_xlfn.IFNA(VLOOKUP(Schedule[[#This Row],[船名]],Vessel!$A:$G,7,0),"")</f>
        <v>MSC</v>
      </c>
      <c r="U2745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2746" spans="1:21" x14ac:dyDescent="0.4">
      <c r="A2746" s="1" t="s">
        <v>15694</v>
      </c>
      <c r="B2746" s="1" t="s">
        <v>15791</v>
      </c>
      <c r="C2746" s="1" t="s">
        <v>389</v>
      </c>
      <c r="D2746" s="1" t="s">
        <v>12836</v>
      </c>
      <c r="E2746" s="1" t="s">
        <v>12827</v>
      </c>
      <c r="F2746" s="1" t="s">
        <v>16051</v>
      </c>
      <c r="G2746" s="1" t="s">
        <v>12837</v>
      </c>
      <c r="H2746" s="1" t="s">
        <v>135</v>
      </c>
      <c r="I2746" s="2">
        <v>46042</v>
      </c>
      <c r="J2746" s="1" t="s">
        <v>12819</v>
      </c>
      <c r="K2746" s="1" t="s">
        <v>883</v>
      </c>
      <c r="L2746" s="1" t="s">
        <v>12841</v>
      </c>
      <c r="M2746" s="1" t="s">
        <v>133</v>
      </c>
      <c r="N2746" s="2" t="str">
        <f>VLOOKUP(Schedule[[#This Row],[船期]],week!A:D,4,0)</f>
        <v>202603</v>
      </c>
      <c r="O2746" s="1">
        <f>_xlfn.IFNA(VLOOKUP(Schedule[[#This Row],[船名]],Vessel!$A:$G,2,0),"")</f>
        <v>3316</v>
      </c>
      <c r="P2746" s="1" t="str">
        <f>_xlfn.IFNA(VLOOKUP(Schedule[[#This Row],[船名]],Vessel!$A:$G,3,0),"")</f>
        <v>cc</v>
      </c>
      <c r="Q2746" s="1">
        <f>_xlfn.IFNA(VLOOKUP(Schedule[[#This Row],[船名]],Vessel!$A:$G,4,0),"")</f>
        <v>2025</v>
      </c>
      <c r="R2746" s="1" t="str">
        <f>_xlfn.IFNA(VLOOKUP(Schedule[[#This Row],[船名]],Vessel!$A:$G,5,0),"")</f>
        <v>PAN</v>
      </c>
      <c r="S2746" s="1" t="str">
        <f>_xlfn.IFNA(VLOOKUP(Schedule[[#This Row],[船名]],Vessel!$A:$G,6,0),"")</f>
        <v>T</v>
      </c>
      <c r="T2746" s="1" t="str">
        <f>_xlfn.IFNA(VLOOKUP(Schedule[[#This Row],[船名]],Vessel!$A:$G,7,0),"")</f>
        <v>COSCO SHIPPING Lines</v>
      </c>
      <c r="U2746" s="1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2747" spans="1:21" x14ac:dyDescent="0.4">
      <c r="A2747" s="1" t="s">
        <v>15694</v>
      </c>
      <c r="B2747" s="1" t="s">
        <v>15791</v>
      </c>
      <c r="C2747" s="1" t="s">
        <v>389</v>
      </c>
      <c r="D2747" s="1" t="s">
        <v>12836</v>
      </c>
      <c r="E2747" s="1" t="s">
        <v>12827</v>
      </c>
      <c r="F2747" s="1" t="s">
        <v>16051</v>
      </c>
      <c r="G2747" s="1" t="s">
        <v>12837</v>
      </c>
      <c r="H2747" s="1" t="s">
        <v>12744</v>
      </c>
      <c r="I2747" s="2">
        <v>46047</v>
      </c>
      <c r="J2747" s="1" t="s">
        <v>12819</v>
      </c>
      <c r="K2747" s="1" t="s">
        <v>883</v>
      </c>
      <c r="L2747" s="1" t="s">
        <v>12841</v>
      </c>
      <c r="M2747" s="1" t="s">
        <v>392</v>
      </c>
      <c r="N2747" s="2" t="str">
        <f>VLOOKUP(Schedule[[#This Row],[船期]],week!A:D,4,0)</f>
        <v>202604</v>
      </c>
      <c r="O2747" s="1">
        <f>_xlfn.IFNA(VLOOKUP(Schedule[[#This Row],[船名]],Vessel!$A:$G,2,0),"")</f>
        <v>4051</v>
      </c>
      <c r="P2747" s="1" t="str">
        <f>_xlfn.IFNA(VLOOKUP(Schedule[[#This Row],[船名]],Vessel!$A:$G,3,0),"")</f>
        <v>cc</v>
      </c>
      <c r="Q2747" s="1">
        <f>_xlfn.IFNA(VLOOKUP(Schedule[[#This Row],[船名]],Vessel!$A:$G,4,0),"")</f>
        <v>2004</v>
      </c>
      <c r="R2747" s="1" t="str">
        <f>_xlfn.IFNA(VLOOKUP(Schedule[[#This Row],[船名]],Vessel!$A:$G,5,0),"")</f>
        <v>CHN</v>
      </c>
      <c r="S2747" s="1" t="str">
        <f>_xlfn.IFNA(VLOOKUP(Schedule[[#This Row],[船名]],Vessel!$A:$G,6,0),"")</f>
        <v>T</v>
      </c>
      <c r="T2747" s="1" t="str">
        <f>_xlfn.IFNA(VLOOKUP(Schedule[[#This Row],[船名]],Vessel!$A:$G,7,0),"")</f>
        <v>COSCO SHIPPING Lines</v>
      </c>
      <c r="U2747" s="1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2748" spans="1:21" x14ac:dyDescent="0.4">
      <c r="A2748" s="1" t="s">
        <v>15694</v>
      </c>
      <c r="B2748" s="1" t="s">
        <v>15791</v>
      </c>
      <c r="C2748" s="1" t="s">
        <v>389</v>
      </c>
      <c r="D2748" s="1" t="s">
        <v>12836</v>
      </c>
      <c r="E2748" s="1" t="s">
        <v>12827</v>
      </c>
      <c r="F2748" s="1" t="s">
        <v>16051</v>
      </c>
      <c r="G2748" s="1" t="s">
        <v>12837</v>
      </c>
      <c r="H2748" s="1" t="s">
        <v>14082</v>
      </c>
      <c r="I2748" s="2">
        <v>46058</v>
      </c>
      <c r="J2748" s="1" t="s">
        <v>12819</v>
      </c>
      <c r="K2748" s="1" t="s">
        <v>883</v>
      </c>
      <c r="L2748" s="1" t="s">
        <v>12827</v>
      </c>
      <c r="M2748" s="1" t="s">
        <v>390</v>
      </c>
      <c r="N2748" s="2" t="str">
        <f>VLOOKUP(Schedule[[#This Row],[船期]],week!A:D,4,0)</f>
        <v>202605</v>
      </c>
      <c r="O2748" s="1">
        <f>_xlfn.IFNA(VLOOKUP(Schedule[[#This Row],[船名]],Vessel!$A:$G,2,0),"")</f>
        <v>4253</v>
      </c>
      <c r="P2748" s="1" t="str">
        <f>_xlfn.IFNA(VLOOKUP(Schedule[[#This Row],[船名]],Vessel!$A:$G,3,0),"")</f>
        <v>cc</v>
      </c>
      <c r="Q2748" s="1">
        <f>_xlfn.IFNA(VLOOKUP(Schedule[[#This Row],[船名]],Vessel!$A:$G,4,0),"")</f>
        <v>2012</v>
      </c>
      <c r="R2748" s="1" t="str">
        <f>_xlfn.IFNA(VLOOKUP(Schedule[[#This Row],[船名]],Vessel!$A:$G,5,0),"")</f>
        <v>HKG</v>
      </c>
      <c r="S2748" s="1" t="str">
        <f>_xlfn.IFNA(VLOOKUP(Schedule[[#This Row],[船名]],Vessel!$A:$G,6,0),"")</f>
        <v>O</v>
      </c>
      <c r="T2748" s="1" t="str">
        <f>_xlfn.IFNA(VLOOKUP(Schedule[[#This Row],[船名]],Vessel!$A:$G,7,0),"")</f>
        <v>COSCO SHIPPING Lines</v>
      </c>
      <c r="U2748" s="1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2749" spans="1:21" x14ac:dyDescent="0.4">
      <c r="A2749" s="1" t="s">
        <v>15694</v>
      </c>
      <c r="B2749" s="1" t="s">
        <v>15791</v>
      </c>
      <c r="C2749" s="1" t="s">
        <v>389</v>
      </c>
      <c r="D2749" s="1" t="s">
        <v>12836</v>
      </c>
      <c r="E2749" s="1" t="s">
        <v>12827</v>
      </c>
      <c r="F2749" s="1" t="s">
        <v>16051</v>
      </c>
      <c r="G2749" s="1" t="s">
        <v>12837</v>
      </c>
      <c r="H2749" s="1" t="s">
        <v>14338</v>
      </c>
      <c r="I2749" s="2">
        <v>46061</v>
      </c>
      <c r="J2749" s="1" t="s">
        <v>12819</v>
      </c>
      <c r="K2749" s="1" t="s">
        <v>883</v>
      </c>
      <c r="L2749" s="1" t="s">
        <v>12827</v>
      </c>
      <c r="M2749" s="1" t="s">
        <v>133</v>
      </c>
      <c r="N2749" s="2" t="str">
        <f>VLOOKUP(Schedule[[#This Row],[船期]],week!A:D,4,0)</f>
        <v>202606</v>
      </c>
      <c r="O2749" s="1">
        <f>_xlfn.IFNA(VLOOKUP(Schedule[[#This Row],[船名]],Vessel!$A:$G,2,0),"")</f>
        <v>3316</v>
      </c>
      <c r="P2749" s="1" t="str">
        <f>_xlfn.IFNA(VLOOKUP(Schedule[[#This Row],[船名]],Vessel!$A:$G,3,0),"")</f>
        <v>cc</v>
      </c>
      <c r="Q2749" s="1">
        <f>_xlfn.IFNA(VLOOKUP(Schedule[[#This Row],[船名]],Vessel!$A:$G,4,0),"")</f>
        <v>2025</v>
      </c>
      <c r="R2749" s="1" t="str">
        <f>_xlfn.IFNA(VLOOKUP(Schedule[[#This Row],[船名]],Vessel!$A:$G,5,0),"")</f>
        <v>PAN</v>
      </c>
      <c r="S2749" s="1" t="str">
        <f>_xlfn.IFNA(VLOOKUP(Schedule[[#This Row],[船名]],Vessel!$A:$G,6,0),"")</f>
        <v>T</v>
      </c>
      <c r="T2749" s="1" t="str">
        <f>_xlfn.IFNA(VLOOKUP(Schedule[[#This Row],[船名]],Vessel!$A:$G,7,0),"")</f>
        <v>COSCO SHIPPING Lines</v>
      </c>
      <c r="U2749" s="1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2750" spans="1:21" x14ac:dyDescent="0.4">
      <c r="A2750" s="1" t="s">
        <v>15694</v>
      </c>
      <c r="B2750" s="1" t="s">
        <v>15791</v>
      </c>
      <c r="C2750" s="1" t="s">
        <v>389</v>
      </c>
      <c r="D2750" s="1" t="s">
        <v>12836</v>
      </c>
      <c r="E2750" s="1" t="s">
        <v>12827</v>
      </c>
      <c r="F2750" s="1" t="s">
        <v>16051</v>
      </c>
      <c r="G2750" s="1" t="s">
        <v>12837</v>
      </c>
      <c r="H2750" s="1" t="s">
        <v>16198</v>
      </c>
      <c r="I2750" s="2">
        <v>46078</v>
      </c>
      <c r="J2750" s="1" t="s">
        <v>12819</v>
      </c>
      <c r="K2750" s="1" t="s">
        <v>883</v>
      </c>
      <c r="L2750" s="1" t="s">
        <v>12825</v>
      </c>
      <c r="M2750" s="1" t="s">
        <v>392</v>
      </c>
      <c r="N2750" s="2" t="str">
        <f>VLOOKUP(Schedule[[#This Row],[船期]],week!A:D,4,0)</f>
        <v>202608</v>
      </c>
      <c r="O2750" s="1">
        <f>_xlfn.IFNA(VLOOKUP(Schedule[[#This Row],[船名]],Vessel!$A:$G,2,0),"")</f>
        <v>4051</v>
      </c>
      <c r="P2750" s="1" t="str">
        <f>_xlfn.IFNA(VLOOKUP(Schedule[[#This Row],[船名]],Vessel!$A:$G,3,0),"")</f>
        <v>cc</v>
      </c>
      <c r="Q2750" s="1">
        <f>_xlfn.IFNA(VLOOKUP(Schedule[[#This Row],[船名]],Vessel!$A:$G,4,0),"")</f>
        <v>2004</v>
      </c>
      <c r="R2750" s="1" t="str">
        <f>_xlfn.IFNA(VLOOKUP(Schedule[[#This Row],[船名]],Vessel!$A:$G,5,0),"")</f>
        <v>CHN</v>
      </c>
      <c r="S2750" s="1" t="str">
        <f>_xlfn.IFNA(VLOOKUP(Schedule[[#This Row],[船名]],Vessel!$A:$G,6,0),"")</f>
        <v>T</v>
      </c>
      <c r="T2750" s="1" t="str">
        <f>_xlfn.IFNA(VLOOKUP(Schedule[[#This Row],[船名]],Vessel!$A:$G,7,0),"")</f>
        <v>COSCO SHIPPING Lines</v>
      </c>
      <c r="U2750" s="1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2751" spans="1:21" x14ac:dyDescent="0.4">
      <c r="A2751" s="1" t="s">
        <v>15694</v>
      </c>
      <c r="B2751" s="1" t="s">
        <v>15791</v>
      </c>
      <c r="C2751" s="1" t="s">
        <v>389</v>
      </c>
      <c r="D2751" s="1" t="s">
        <v>12836</v>
      </c>
      <c r="E2751" s="1" t="s">
        <v>12827</v>
      </c>
      <c r="F2751" s="1" t="s">
        <v>16051</v>
      </c>
      <c r="G2751" s="1" t="s">
        <v>12837</v>
      </c>
      <c r="H2751" s="1" t="s">
        <v>16374</v>
      </c>
      <c r="I2751" s="2">
        <v>46085</v>
      </c>
      <c r="J2751" s="1" t="s">
        <v>12819</v>
      </c>
      <c r="K2751" s="1" t="s">
        <v>883</v>
      </c>
      <c r="L2751" s="1" t="s">
        <v>12827</v>
      </c>
      <c r="M2751" s="1" t="s">
        <v>390</v>
      </c>
      <c r="N2751" s="2" t="str">
        <f>VLOOKUP(Schedule[[#This Row],[船期]],week!A:D,4,0)</f>
        <v>202609</v>
      </c>
      <c r="O2751" s="1">
        <f>_xlfn.IFNA(VLOOKUP(Schedule[[#This Row],[船名]],Vessel!$A:$G,2,0),"")</f>
        <v>4253</v>
      </c>
      <c r="P2751" s="1" t="str">
        <f>_xlfn.IFNA(VLOOKUP(Schedule[[#This Row],[船名]],Vessel!$A:$G,3,0),"")</f>
        <v>cc</v>
      </c>
      <c r="Q2751" s="1">
        <f>_xlfn.IFNA(VLOOKUP(Schedule[[#This Row],[船名]],Vessel!$A:$G,4,0),"")</f>
        <v>2012</v>
      </c>
      <c r="R2751" s="1" t="str">
        <f>_xlfn.IFNA(VLOOKUP(Schedule[[#This Row],[船名]],Vessel!$A:$G,5,0),"")</f>
        <v>HKG</v>
      </c>
      <c r="S2751" s="1" t="str">
        <f>_xlfn.IFNA(VLOOKUP(Schedule[[#This Row],[船名]],Vessel!$A:$G,6,0),"")</f>
        <v>O</v>
      </c>
      <c r="T2751" s="1" t="str">
        <f>_xlfn.IFNA(VLOOKUP(Schedule[[#This Row],[船名]],Vessel!$A:$G,7,0),"")</f>
        <v>COSCO SHIPPING Lines</v>
      </c>
      <c r="U2751" s="1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2752" spans="1:21" x14ac:dyDescent="0.4">
      <c r="A2752" s="1" t="s">
        <v>15694</v>
      </c>
      <c r="B2752" s="1" t="s">
        <v>15791</v>
      </c>
      <c r="C2752" s="1" t="s">
        <v>389</v>
      </c>
      <c r="D2752" s="1" t="s">
        <v>12836</v>
      </c>
      <c r="E2752" s="1" t="s">
        <v>12827</v>
      </c>
      <c r="F2752" s="1" t="s">
        <v>16051</v>
      </c>
      <c r="G2752" s="1" t="s">
        <v>12837</v>
      </c>
      <c r="H2752" s="1" t="s">
        <v>391</v>
      </c>
      <c r="I2752" s="2">
        <v>46027</v>
      </c>
      <c r="J2752" s="1" t="s">
        <v>12819</v>
      </c>
      <c r="K2752" s="1" t="s">
        <v>883</v>
      </c>
      <c r="L2752" s="1" t="s">
        <v>12841</v>
      </c>
      <c r="M2752" s="1" t="s">
        <v>390</v>
      </c>
      <c r="N2752" s="2" t="str">
        <f>VLOOKUP(Schedule[[#This Row],[船期]],week!A:D,4,0)</f>
        <v>202601</v>
      </c>
      <c r="O2752" s="1">
        <f>_xlfn.IFNA(VLOOKUP(Schedule[[#This Row],[船名]],Vessel!$A:$G,2,0),"")</f>
        <v>4253</v>
      </c>
      <c r="P2752" s="1" t="str">
        <f>_xlfn.IFNA(VLOOKUP(Schedule[[#This Row],[船名]],Vessel!$A:$G,3,0),"")</f>
        <v>cc</v>
      </c>
      <c r="Q2752" s="1">
        <f>_xlfn.IFNA(VLOOKUP(Schedule[[#This Row],[船名]],Vessel!$A:$G,4,0),"")</f>
        <v>2012</v>
      </c>
      <c r="R2752" s="1" t="str">
        <f>_xlfn.IFNA(VLOOKUP(Schedule[[#This Row],[船名]],Vessel!$A:$G,5,0),"")</f>
        <v>HKG</v>
      </c>
      <c r="S2752" s="1" t="str">
        <f>_xlfn.IFNA(VLOOKUP(Schedule[[#This Row],[船名]],Vessel!$A:$G,6,0),"")</f>
        <v>O</v>
      </c>
      <c r="T2752" s="1" t="str">
        <f>_xlfn.IFNA(VLOOKUP(Schedule[[#This Row],[船名]],Vessel!$A:$G,7,0),"")</f>
        <v>COSCO SHIPPING Lines</v>
      </c>
      <c r="U2752" s="1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2753" spans="1:21" x14ac:dyDescent="0.4">
      <c r="A2753" s="1" t="s">
        <v>15694</v>
      </c>
      <c r="B2753" s="1" t="s">
        <v>15791</v>
      </c>
      <c r="C2753" s="1" t="s">
        <v>389</v>
      </c>
      <c r="D2753" s="1" t="s">
        <v>12836</v>
      </c>
      <c r="E2753" s="1" t="s">
        <v>12827</v>
      </c>
      <c r="F2753" s="1" t="s">
        <v>16051</v>
      </c>
      <c r="G2753" s="1" t="s">
        <v>12837</v>
      </c>
      <c r="H2753" s="1" t="s">
        <v>393</v>
      </c>
      <c r="I2753" s="2">
        <v>46015</v>
      </c>
      <c r="J2753" s="1" t="s">
        <v>12819</v>
      </c>
      <c r="K2753" s="1" t="s">
        <v>883</v>
      </c>
      <c r="L2753" s="1" t="s">
        <v>12925</v>
      </c>
      <c r="M2753" s="1" t="s">
        <v>392</v>
      </c>
      <c r="N2753" s="2" t="str">
        <f>VLOOKUP(Schedule[[#This Row],[船期]],week!A:D,4,0)</f>
        <v>202552</v>
      </c>
      <c r="O2753" s="1">
        <f>_xlfn.IFNA(VLOOKUP(Schedule[[#This Row],[船名]],Vessel!$A:$G,2,0),"")</f>
        <v>4051</v>
      </c>
      <c r="P2753" s="1" t="str">
        <f>_xlfn.IFNA(VLOOKUP(Schedule[[#This Row],[船名]],Vessel!$A:$G,3,0),"")</f>
        <v>cc</v>
      </c>
      <c r="Q2753" s="1">
        <f>_xlfn.IFNA(VLOOKUP(Schedule[[#This Row],[船名]],Vessel!$A:$G,4,0),"")</f>
        <v>2004</v>
      </c>
      <c r="R2753" s="1" t="str">
        <f>_xlfn.IFNA(VLOOKUP(Schedule[[#This Row],[船名]],Vessel!$A:$G,5,0),"")</f>
        <v>CHN</v>
      </c>
      <c r="S2753" s="1" t="str">
        <f>_xlfn.IFNA(VLOOKUP(Schedule[[#This Row],[船名]],Vessel!$A:$G,6,0),"")</f>
        <v>T</v>
      </c>
      <c r="T2753" s="1" t="str">
        <f>_xlfn.IFNA(VLOOKUP(Schedule[[#This Row],[船名]],Vessel!$A:$G,7,0),"")</f>
        <v>COSCO SHIPPING Lines</v>
      </c>
      <c r="U2753" s="1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2754" spans="1:21" x14ac:dyDescent="0.4">
      <c r="A2754" s="1" t="s">
        <v>15694</v>
      </c>
      <c r="B2754" s="1" t="s">
        <v>15791</v>
      </c>
      <c r="C2754" s="1" t="s">
        <v>389</v>
      </c>
      <c r="D2754" s="1" t="s">
        <v>12836</v>
      </c>
      <c r="E2754" s="1" t="s">
        <v>12827</v>
      </c>
      <c r="F2754" s="1" t="s">
        <v>16051</v>
      </c>
      <c r="G2754" s="1" t="s">
        <v>12837</v>
      </c>
      <c r="H2754" s="1" t="s">
        <v>139</v>
      </c>
      <c r="I2754" s="2">
        <v>46008</v>
      </c>
      <c r="J2754" s="1" t="s">
        <v>12819</v>
      </c>
      <c r="K2754" s="1" t="s">
        <v>883</v>
      </c>
      <c r="L2754" s="1" t="s">
        <v>12825</v>
      </c>
      <c r="M2754" s="1" t="s">
        <v>133</v>
      </c>
      <c r="N2754" s="2" t="str">
        <f>VLOOKUP(Schedule[[#This Row],[船期]],week!A:D,4,0)</f>
        <v>202551</v>
      </c>
      <c r="O2754" s="1">
        <f>_xlfn.IFNA(VLOOKUP(Schedule[[#This Row],[船名]],Vessel!$A:$G,2,0),"")</f>
        <v>3316</v>
      </c>
      <c r="P2754" s="1" t="str">
        <f>_xlfn.IFNA(VLOOKUP(Schedule[[#This Row],[船名]],Vessel!$A:$G,3,0),"")</f>
        <v>cc</v>
      </c>
      <c r="Q2754" s="1">
        <f>_xlfn.IFNA(VLOOKUP(Schedule[[#This Row],[船名]],Vessel!$A:$G,4,0),"")</f>
        <v>2025</v>
      </c>
      <c r="R2754" s="1" t="str">
        <f>_xlfn.IFNA(VLOOKUP(Schedule[[#This Row],[船名]],Vessel!$A:$G,5,0),"")</f>
        <v>PAN</v>
      </c>
      <c r="S2754" s="1" t="str">
        <f>_xlfn.IFNA(VLOOKUP(Schedule[[#This Row],[船名]],Vessel!$A:$G,6,0),"")</f>
        <v>T</v>
      </c>
      <c r="T2754" s="1" t="str">
        <f>_xlfn.IFNA(VLOOKUP(Schedule[[#This Row],[船名]],Vessel!$A:$G,7,0),"")</f>
        <v>COSCO SHIPPING Lines</v>
      </c>
      <c r="U2754" s="1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2755" spans="1:21" x14ac:dyDescent="0.4">
      <c r="A2755" s="1" t="s">
        <v>15694</v>
      </c>
      <c r="B2755" s="1" t="s">
        <v>15791</v>
      </c>
      <c r="C2755" s="1" t="s">
        <v>389</v>
      </c>
      <c r="D2755" s="1" t="s">
        <v>12836</v>
      </c>
      <c r="E2755" s="1" t="s">
        <v>12827</v>
      </c>
      <c r="F2755" s="1" t="s">
        <v>16051</v>
      </c>
      <c r="G2755" s="1" t="s">
        <v>12837</v>
      </c>
      <c r="H2755" s="1" t="s">
        <v>386</v>
      </c>
      <c r="I2755" s="2">
        <v>46003</v>
      </c>
      <c r="J2755" s="1" t="s">
        <v>12819</v>
      </c>
      <c r="K2755" s="1" t="s">
        <v>883</v>
      </c>
      <c r="L2755" s="1" t="s">
        <v>12827</v>
      </c>
      <c r="M2755" s="1" t="s">
        <v>378</v>
      </c>
      <c r="N2755" s="2" t="str">
        <f>VLOOKUP(Schedule[[#This Row],[船期]],week!A:D,4,0)</f>
        <v>202550</v>
      </c>
      <c r="O2755" s="1">
        <f>_xlfn.IFNA(VLOOKUP(Schedule[[#This Row],[船名]],Vessel!$A:$G,2,0),"")</f>
        <v>5668</v>
      </c>
      <c r="P2755" s="1" t="str">
        <f>_xlfn.IFNA(VLOOKUP(Schedule[[#This Row],[船名]],Vessel!$A:$G,3,0),"")</f>
        <v>cc/l</v>
      </c>
      <c r="Q2755" s="1">
        <f>_xlfn.IFNA(VLOOKUP(Schedule[[#This Row],[船名]],Vessel!$A:$G,4,0),"")</f>
        <v>2004</v>
      </c>
      <c r="R2755" s="1" t="str">
        <f>_xlfn.IFNA(VLOOKUP(Schedule[[#This Row],[船名]],Vessel!$A:$G,5,0),"")</f>
        <v>CHN</v>
      </c>
      <c r="S2755" s="1" t="str">
        <f>_xlfn.IFNA(VLOOKUP(Schedule[[#This Row],[船名]],Vessel!$A:$G,6,0),"")</f>
        <v>T</v>
      </c>
      <c r="T2755" s="1" t="str">
        <f>_xlfn.IFNA(VLOOKUP(Schedule[[#This Row],[船名]],Vessel!$A:$G,7,0),"")</f>
        <v>COSCO SHIPPING Lines</v>
      </c>
      <c r="U2755" s="1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2756" spans="1:21" x14ac:dyDescent="0.4">
      <c r="A2756" s="1" t="s">
        <v>15694</v>
      </c>
      <c r="B2756" s="1" t="s">
        <v>15791</v>
      </c>
      <c r="C2756" s="1" t="s">
        <v>389</v>
      </c>
      <c r="D2756" s="1" t="s">
        <v>12836</v>
      </c>
      <c r="E2756" s="1" t="s">
        <v>12827</v>
      </c>
      <c r="F2756" s="1" t="s">
        <v>16051</v>
      </c>
      <c r="G2756" s="1" t="s">
        <v>12837</v>
      </c>
      <c r="H2756" s="1" t="s">
        <v>394</v>
      </c>
      <c r="I2756" s="2">
        <v>45997</v>
      </c>
      <c r="J2756" s="1" t="s">
        <v>12819</v>
      </c>
      <c r="K2756" s="1" t="s">
        <v>883</v>
      </c>
      <c r="L2756" s="1" t="s">
        <v>12825</v>
      </c>
      <c r="M2756" s="1" t="s">
        <v>390</v>
      </c>
      <c r="N2756" s="2" t="str">
        <f>VLOOKUP(Schedule[[#This Row],[船期]],week!A:D,4,0)</f>
        <v>202549</v>
      </c>
      <c r="O2756" s="1">
        <f>_xlfn.IFNA(VLOOKUP(Schedule[[#This Row],[船名]],Vessel!$A:$G,2,0),"")</f>
        <v>4253</v>
      </c>
      <c r="P2756" s="1" t="str">
        <f>_xlfn.IFNA(VLOOKUP(Schedule[[#This Row],[船名]],Vessel!$A:$G,3,0),"")</f>
        <v>cc</v>
      </c>
      <c r="Q2756" s="1">
        <f>_xlfn.IFNA(VLOOKUP(Schedule[[#This Row],[船名]],Vessel!$A:$G,4,0),"")</f>
        <v>2012</v>
      </c>
      <c r="R2756" s="1" t="str">
        <f>_xlfn.IFNA(VLOOKUP(Schedule[[#This Row],[船名]],Vessel!$A:$G,5,0),"")</f>
        <v>HKG</v>
      </c>
      <c r="S2756" s="1" t="str">
        <f>_xlfn.IFNA(VLOOKUP(Schedule[[#This Row],[船名]],Vessel!$A:$G,6,0),"")</f>
        <v>O</v>
      </c>
      <c r="T2756" s="1" t="str">
        <f>_xlfn.IFNA(VLOOKUP(Schedule[[#This Row],[船名]],Vessel!$A:$G,7,0),"")</f>
        <v>COSCO SHIPPING Lines</v>
      </c>
      <c r="U2756" s="1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2757" spans="1:21" x14ac:dyDescent="0.4">
      <c r="A2757" s="1" t="s">
        <v>15694</v>
      </c>
      <c r="B2757" s="1" t="s">
        <v>15791</v>
      </c>
      <c r="C2757" s="1" t="s">
        <v>389</v>
      </c>
      <c r="D2757" s="1" t="s">
        <v>12836</v>
      </c>
      <c r="E2757" s="1" t="s">
        <v>12827</v>
      </c>
      <c r="F2757" s="1" t="s">
        <v>16051</v>
      </c>
      <c r="G2757" s="1" t="s">
        <v>12837</v>
      </c>
      <c r="H2757" s="1" t="s">
        <v>13848</v>
      </c>
      <c r="I2757" s="2">
        <v>45981</v>
      </c>
      <c r="J2757" s="1" t="s">
        <v>12819</v>
      </c>
      <c r="K2757" s="1" t="s">
        <v>883</v>
      </c>
      <c r="L2757" s="1" t="s">
        <v>12838</v>
      </c>
      <c r="M2757" s="1" t="s">
        <v>392</v>
      </c>
      <c r="N2757" s="2" t="str">
        <f>VLOOKUP(Schedule[[#This Row],[船期]],week!A:D,4,0)</f>
        <v>202547</v>
      </c>
      <c r="O2757" s="1">
        <f>_xlfn.IFNA(VLOOKUP(Schedule[[#This Row],[船名]],Vessel!$A:$G,2,0),"")</f>
        <v>4051</v>
      </c>
      <c r="P2757" s="1" t="str">
        <f>_xlfn.IFNA(VLOOKUP(Schedule[[#This Row],[船名]],Vessel!$A:$G,3,0),"")</f>
        <v>cc</v>
      </c>
      <c r="Q2757" s="1">
        <f>_xlfn.IFNA(VLOOKUP(Schedule[[#This Row],[船名]],Vessel!$A:$G,4,0),"")</f>
        <v>2004</v>
      </c>
      <c r="R2757" s="1" t="str">
        <f>_xlfn.IFNA(VLOOKUP(Schedule[[#This Row],[船名]],Vessel!$A:$G,5,0),"")</f>
        <v>CHN</v>
      </c>
      <c r="S2757" s="1" t="str">
        <f>_xlfn.IFNA(VLOOKUP(Schedule[[#This Row],[船名]],Vessel!$A:$G,6,0),"")</f>
        <v>T</v>
      </c>
      <c r="T2757" s="1" t="str">
        <f>_xlfn.IFNA(VLOOKUP(Schedule[[#This Row],[船名]],Vessel!$A:$G,7,0),"")</f>
        <v>COSCO SHIPPING Lines</v>
      </c>
      <c r="U2757" s="1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2758" spans="1:21" x14ac:dyDescent="0.4">
      <c r="A2758" s="1" t="s">
        <v>15694</v>
      </c>
      <c r="B2758" s="1" t="s">
        <v>15791</v>
      </c>
      <c r="C2758" s="1" t="s">
        <v>389</v>
      </c>
      <c r="D2758" s="1" t="s">
        <v>12836</v>
      </c>
      <c r="E2758" s="1" t="s">
        <v>12827</v>
      </c>
      <c r="F2758" s="1" t="s">
        <v>16051</v>
      </c>
      <c r="G2758" s="1" t="s">
        <v>12837</v>
      </c>
      <c r="H2758" s="1" t="s">
        <v>13849</v>
      </c>
      <c r="I2758" s="2">
        <v>45971</v>
      </c>
      <c r="J2758" s="1" t="s">
        <v>12819</v>
      </c>
      <c r="K2758" s="1" t="s">
        <v>883</v>
      </c>
      <c r="L2758" s="1" t="s">
        <v>12926</v>
      </c>
      <c r="M2758" s="1" t="s">
        <v>388</v>
      </c>
      <c r="N2758" s="2" t="str">
        <f>VLOOKUP(Schedule[[#This Row],[船期]],week!A:D,4,0)</f>
        <v>202546</v>
      </c>
      <c r="O2758" s="1">
        <f>_xlfn.IFNA(VLOOKUP(Schedule[[#This Row],[船名]],Vessel!$A:$G,2,0),"")</f>
        <v>4250</v>
      </c>
      <c r="P2758" s="1" t="str">
        <f>_xlfn.IFNA(VLOOKUP(Schedule[[#This Row],[船名]],Vessel!$A:$G,3,0),"")</f>
        <v>cc</v>
      </c>
      <c r="Q2758" s="1">
        <f>_xlfn.IFNA(VLOOKUP(Schedule[[#This Row],[船名]],Vessel!$A:$G,4,0),"")</f>
        <v>2006</v>
      </c>
      <c r="R2758" s="1" t="str">
        <f>_xlfn.IFNA(VLOOKUP(Schedule[[#This Row],[船名]],Vessel!$A:$G,5,0),"")</f>
        <v>CHN</v>
      </c>
      <c r="S2758" s="1" t="str">
        <f>_xlfn.IFNA(VLOOKUP(Schedule[[#This Row],[船名]],Vessel!$A:$G,6,0),"")</f>
        <v>T</v>
      </c>
      <c r="T2758" s="1" t="str">
        <f>_xlfn.IFNA(VLOOKUP(Schedule[[#This Row],[船名]],Vessel!$A:$G,7,0),"")</f>
        <v>COSCO SHIPPING Lines</v>
      </c>
      <c r="U2758" s="1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2759" spans="1:21" x14ac:dyDescent="0.4">
      <c r="A2759" s="1" t="s">
        <v>15694</v>
      </c>
      <c r="B2759" s="1" t="s">
        <v>15791</v>
      </c>
      <c r="C2759" s="1" t="s">
        <v>389</v>
      </c>
      <c r="D2759" s="1" t="s">
        <v>12836</v>
      </c>
      <c r="E2759" s="1" t="s">
        <v>12827</v>
      </c>
      <c r="F2759" s="1" t="s">
        <v>16051</v>
      </c>
      <c r="G2759" s="1" t="s">
        <v>12837</v>
      </c>
      <c r="H2759" s="1" t="s">
        <v>13850</v>
      </c>
      <c r="I2759" s="2">
        <v>45963</v>
      </c>
      <c r="J2759" s="1" t="s">
        <v>12819</v>
      </c>
      <c r="K2759" s="1" t="s">
        <v>883</v>
      </c>
      <c r="L2759" s="1" t="s">
        <v>12825</v>
      </c>
      <c r="M2759" s="1" t="s">
        <v>390</v>
      </c>
      <c r="N2759" s="2" t="str">
        <f>VLOOKUP(Schedule[[#This Row],[船期]],week!A:D,4,0)</f>
        <v>202545</v>
      </c>
      <c r="O2759" s="1">
        <f>_xlfn.IFNA(VLOOKUP(Schedule[[#This Row],[船名]],Vessel!$A:$G,2,0),"")</f>
        <v>4253</v>
      </c>
      <c r="P2759" s="1" t="str">
        <f>_xlfn.IFNA(VLOOKUP(Schedule[[#This Row],[船名]],Vessel!$A:$G,3,0),"")</f>
        <v>cc</v>
      </c>
      <c r="Q2759" s="1">
        <f>_xlfn.IFNA(VLOOKUP(Schedule[[#This Row],[船名]],Vessel!$A:$G,4,0),"")</f>
        <v>2012</v>
      </c>
      <c r="R2759" s="1" t="str">
        <f>_xlfn.IFNA(VLOOKUP(Schedule[[#This Row],[船名]],Vessel!$A:$G,5,0),"")</f>
        <v>HKG</v>
      </c>
      <c r="S2759" s="1" t="str">
        <f>_xlfn.IFNA(VLOOKUP(Schedule[[#This Row],[船名]],Vessel!$A:$G,6,0),"")</f>
        <v>O</v>
      </c>
      <c r="T2759" s="1" t="str">
        <f>_xlfn.IFNA(VLOOKUP(Schedule[[#This Row],[船名]],Vessel!$A:$G,7,0),"")</f>
        <v>COSCO SHIPPING Lines</v>
      </c>
      <c r="U2759" s="1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2760" spans="1:21" x14ac:dyDescent="0.4">
      <c r="A2760" s="1" t="s">
        <v>15694</v>
      </c>
      <c r="B2760" s="1" t="s">
        <v>15792</v>
      </c>
      <c r="C2760" s="1" t="s">
        <v>860</v>
      </c>
      <c r="D2760" s="1" t="s">
        <v>12794</v>
      </c>
      <c r="E2760" s="1" t="s">
        <v>12911</v>
      </c>
      <c r="F2760" s="1" t="s">
        <v>16910</v>
      </c>
      <c r="G2760" s="1" t="s">
        <v>12937</v>
      </c>
      <c r="H2760" s="1" t="s">
        <v>15035</v>
      </c>
      <c r="I2760" s="2">
        <v>46046</v>
      </c>
      <c r="J2760" s="1" t="s">
        <v>12809</v>
      </c>
      <c r="K2760" s="1" t="s">
        <v>807</v>
      </c>
      <c r="L2760" s="1" t="s">
        <v>12911</v>
      </c>
      <c r="M2760" s="1" t="s">
        <v>862</v>
      </c>
      <c r="N2760" s="2" t="str">
        <f>VLOOKUP(Schedule[[#This Row],[船期]],week!A:D,4,0)</f>
        <v>202603</v>
      </c>
      <c r="O2760" s="1">
        <f>_xlfn.IFNA(VLOOKUP(Schedule[[#This Row],[船名]],Vessel!$A:$G,2,0),"")</f>
        <v>2742</v>
      </c>
      <c r="P2760" s="1" t="str">
        <f>_xlfn.IFNA(VLOOKUP(Schedule[[#This Row],[船名]],Vessel!$A:$G,3,0),"")</f>
        <v>cc</v>
      </c>
      <c r="Q2760" s="1">
        <f>_xlfn.IFNA(VLOOKUP(Schedule[[#This Row],[船名]],Vessel!$A:$G,4,0),"")</f>
        <v>2006</v>
      </c>
      <c r="R2760" s="1" t="str">
        <f>_xlfn.IFNA(VLOOKUP(Schedule[[#This Row],[船名]],Vessel!$A:$G,5,0),"")</f>
        <v>PRT</v>
      </c>
      <c r="S2760" s="1" t="str">
        <f>_xlfn.IFNA(VLOOKUP(Schedule[[#This Row],[船名]],Vessel!$A:$G,6,0),"")</f>
        <v>T</v>
      </c>
      <c r="T2760" s="1" t="str">
        <f>_xlfn.IFNA(VLOOKUP(Schedule[[#This Row],[船名]],Vessel!$A:$G,7,0),"")</f>
        <v>Emirates Shipping Line</v>
      </c>
      <c r="U2760" s="1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2761" spans="1:21" x14ac:dyDescent="0.4">
      <c r="A2761" s="1" t="s">
        <v>15694</v>
      </c>
      <c r="B2761" s="1" t="s">
        <v>15792</v>
      </c>
      <c r="C2761" s="1" t="s">
        <v>860</v>
      </c>
      <c r="D2761" s="1" t="s">
        <v>12794</v>
      </c>
      <c r="E2761" s="1" t="s">
        <v>12911</v>
      </c>
      <c r="F2761" s="1" t="s">
        <v>16910</v>
      </c>
      <c r="G2761" s="1" t="s">
        <v>12937</v>
      </c>
      <c r="H2761" s="1" t="s">
        <v>15036</v>
      </c>
      <c r="I2761" s="2">
        <v>46055</v>
      </c>
      <c r="J2761" s="1" t="s">
        <v>12809</v>
      </c>
      <c r="K2761" s="1" t="s">
        <v>807</v>
      </c>
      <c r="L2761" s="1" t="s">
        <v>12911</v>
      </c>
      <c r="M2761" s="1" t="s">
        <v>86</v>
      </c>
      <c r="N2761" s="2" t="str">
        <f>VLOOKUP(Schedule[[#This Row],[船期]],week!A:D,4,0)</f>
        <v>202605</v>
      </c>
      <c r="O2761" s="1">
        <f>_xlfn.IFNA(VLOOKUP(Schedule[[#This Row],[船名]],Vessel!$A:$G,2,0),"")</f>
        <v>2553</v>
      </c>
      <c r="P2761" s="1" t="str">
        <f>_xlfn.IFNA(VLOOKUP(Schedule[[#This Row],[船名]],Vessel!$A:$G,3,0),"")</f>
        <v>cc</v>
      </c>
      <c r="Q2761" s="1">
        <f>_xlfn.IFNA(VLOOKUP(Schedule[[#This Row],[船名]],Vessel!$A:$G,4,0),"")</f>
        <v>2008</v>
      </c>
      <c r="R2761" s="1" t="str">
        <f>_xlfn.IFNA(VLOOKUP(Schedule[[#This Row],[船名]],Vessel!$A:$G,5,0),"")</f>
        <v>SGP</v>
      </c>
      <c r="S2761" s="1" t="str">
        <f>_xlfn.IFNA(VLOOKUP(Schedule[[#This Row],[船名]],Vessel!$A:$G,6,0),"")</f>
        <v>O</v>
      </c>
      <c r="T2761" s="1" t="str">
        <f>_xlfn.IFNA(VLOOKUP(Schedule[[#This Row],[船名]],Vessel!$A:$G,7,0),"")</f>
        <v>Interasia Lines (IAL)</v>
      </c>
      <c r="U2761" s="1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2762" spans="1:21" x14ac:dyDescent="0.4">
      <c r="A2762" s="1" t="s">
        <v>15694</v>
      </c>
      <c r="B2762" s="1" t="s">
        <v>15792</v>
      </c>
      <c r="C2762" s="1" t="s">
        <v>860</v>
      </c>
      <c r="D2762" s="1" t="s">
        <v>12794</v>
      </c>
      <c r="E2762" s="1" t="s">
        <v>12911</v>
      </c>
      <c r="F2762" s="1" t="s">
        <v>16910</v>
      </c>
      <c r="G2762" s="1" t="s">
        <v>12937</v>
      </c>
      <c r="H2762" s="1" t="s">
        <v>16619</v>
      </c>
      <c r="I2762" s="2">
        <v>46072</v>
      </c>
      <c r="J2762" s="1" t="s">
        <v>12809</v>
      </c>
      <c r="K2762" s="1" t="s">
        <v>807</v>
      </c>
      <c r="L2762" s="1" t="s">
        <v>12911</v>
      </c>
      <c r="M2762" s="1" t="s">
        <v>864</v>
      </c>
      <c r="N2762" s="2" t="str">
        <f>VLOOKUP(Schedule[[#This Row],[船期]],week!A:D,4,0)</f>
        <v>202607</v>
      </c>
      <c r="O2762" s="1">
        <f>_xlfn.IFNA(VLOOKUP(Schedule[[#This Row],[船名]],Vessel!$A:$G,2,0),"")</f>
        <v>2553</v>
      </c>
      <c r="P2762" s="1" t="str">
        <f>_xlfn.IFNA(VLOOKUP(Schedule[[#This Row],[船名]],Vessel!$A:$G,3,0),"")</f>
        <v>cc</v>
      </c>
      <c r="Q2762" s="1">
        <f>_xlfn.IFNA(VLOOKUP(Schedule[[#This Row],[船名]],Vessel!$A:$G,4,0),"")</f>
        <v>2007</v>
      </c>
      <c r="R2762" s="1" t="str">
        <f>_xlfn.IFNA(VLOOKUP(Schedule[[#This Row],[船名]],Vessel!$A:$G,5,0),"")</f>
        <v>MHL</v>
      </c>
      <c r="S2762" s="1" t="str">
        <f>_xlfn.IFNA(VLOOKUP(Schedule[[#This Row],[船名]],Vessel!$A:$G,6,0),"")</f>
        <v>TO</v>
      </c>
      <c r="T2762" s="1" t="str">
        <f>_xlfn.IFNA(VLOOKUP(Schedule[[#This Row],[船名]],Vessel!$A:$G,7,0),"")</f>
        <v>TS Lines</v>
      </c>
      <c r="U2762" s="1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2763" spans="1:21" x14ac:dyDescent="0.4">
      <c r="A2763" s="1" t="s">
        <v>15694</v>
      </c>
      <c r="B2763" s="1" t="s">
        <v>15792</v>
      </c>
      <c r="C2763" s="1" t="s">
        <v>860</v>
      </c>
      <c r="D2763" s="1" t="s">
        <v>12794</v>
      </c>
      <c r="E2763" s="1" t="s">
        <v>12911</v>
      </c>
      <c r="F2763" s="1" t="s">
        <v>16910</v>
      </c>
      <c r="G2763" s="1" t="s">
        <v>12937</v>
      </c>
      <c r="H2763" s="1" t="s">
        <v>16620</v>
      </c>
      <c r="I2763" s="2">
        <v>46097</v>
      </c>
      <c r="J2763" s="1" t="s">
        <v>12809</v>
      </c>
      <c r="K2763" s="1" t="s">
        <v>807</v>
      </c>
      <c r="L2763" s="1" t="s">
        <v>12911</v>
      </c>
      <c r="M2763" s="1" t="s">
        <v>859</v>
      </c>
      <c r="N2763" s="2" t="str">
        <f>VLOOKUP(Schedule[[#This Row],[船期]],week!A:D,4,0)</f>
        <v>202611</v>
      </c>
      <c r="O2763" s="1">
        <f>_xlfn.IFNA(VLOOKUP(Schedule[[#This Row],[船名]],Vessel!$A:$G,2,0),"")</f>
        <v>2741</v>
      </c>
      <c r="P2763" s="1" t="str">
        <f>_xlfn.IFNA(VLOOKUP(Schedule[[#This Row],[船名]],Vessel!$A:$G,3,0),"")</f>
        <v>cc</v>
      </c>
      <c r="Q2763" s="1">
        <f>_xlfn.IFNA(VLOOKUP(Schedule[[#This Row],[船名]],Vessel!$A:$G,4,0),"")</f>
        <v>2006</v>
      </c>
      <c r="R2763" s="1" t="str">
        <f>_xlfn.IFNA(VLOOKUP(Schedule[[#This Row],[船名]],Vessel!$A:$G,5,0),"")</f>
        <v>CYP</v>
      </c>
      <c r="S2763" s="1" t="str">
        <f>_xlfn.IFNA(VLOOKUP(Schedule[[#This Row],[船名]],Vessel!$A:$G,6,0),"")</f>
        <v>O</v>
      </c>
      <c r="T2763" s="1" t="str">
        <f>_xlfn.IFNA(VLOOKUP(Schedule[[#This Row],[船名]],Vessel!$A:$G,7,0),"")</f>
        <v>Global Feeder Shipping LLC</v>
      </c>
      <c r="U2763" s="1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2764" spans="1:21" x14ac:dyDescent="0.4">
      <c r="A2764" s="1" t="s">
        <v>15694</v>
      </c>
      <c r="B2764" s="1" t="s">
        <v>15792</v>
      </c>
      <c r="C2764" s="1" t="s">
        <v>860</v>
      </c>
      <c r="D2764" s="1" t="s">
        <v>12794</v>
      </c>
      <c r="E2764" s="1" t="s">
        <v>12911</v>
      </c>
      <c r="F2764" s="1" t="s">
        <v>16910</v>
      </c>
      <c r="G2764" s="1" t="s">
        <v>12937</v>
      </c>
      <c r="H2764" s="1" t="s">
        <v>16252</v>
      </c>
      <c r="I2764" s="2">
        <v>46100</v>
      </c>
      <c r="J2764" s="1" t="s">
        <v>12809</v>
      </c>
      <c r="K2764" s="1" t="s">
        <v>807</v>
      </c>
      <c r="L2764" s="1" t="s">
        <v>12912</v>
      </c>
      <c r="M2764" s="1" t="s">
        <v>861</v>
      </c>
      <c r="N2764" s="2" t="str">
        <f>VLOOKUP(Schedule[[#This Row],[船期]],week!A:D,4,0)</f>
        <v>202611</v>
      </c>
      <c r="O2764" s="1">
        <f>_xlfn.IFNA(VLOOKUP(Schedule[[#This Row],[船名]],Vessel!$A:$G,2,0),"")</f>
        <v>2732</v>
      </c>
      <c r="P2764" s="1" t="str">
        <f>_xlfn.IFNA(VLOOKUP(Schedule[[#This Row],[船名]],Vessel!$A:$G,3,0),"")</f>
        <v>cc</v>
      </c>
      <c r="Q2764" s="1">
        <f>_xlfn.IFNA(VLOOKUP(Schedule[[#This Row],[船名]],Vessel!$A:$G,4,0),"")</f>
        <v>2009</v>
      </c>
      <c r="R2764" s="1" t="str">
        <f>_xlfn.IFNA(VLOOKUP(Schedule[[#This Row],[船名]],Vessel!$A:$G,5,0),"")</f>
        <v>SGP</v>
      </c>
      <c r="S2764" s="1" t="str">
        <f>_xlfn.IFNA(VLOOKUP(Schedule[[#This Row],[船名]],Vessel!$A:$G,6,0),"")</f>
        <v>O</v>
      </c>
      <c r="T2764" s="1" t="str">
        <f>_xlfn.IFNA(VLOOKUP(Schedule[[#This Row],[船名]],Vessel!$A:$G,7,0),"")</f>
        <v>RCL (Regional Container Line)</v>
      </c>
      <c r="U2764" s="1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2765" spans="1:21" x14ac:dyDescent="0.4">
      <c r="A2765" s="1" t="s">
        <v>15694</v>
      </c>
      <c r="B2765" s="1" t="s">
        <v>15792</v>
      </c>
      <c r="C2765" s="1" t="s">
        <v>860</v>
      </c>
      <c r="D2765" s="1" t="s">
        <v>12794</v>
      </c>
      <c r="E2765" s="1" t="s">
        <v>12911</v>
      </c>
      <c r="F2765" s="1" t="s">
        <v>16910</v>
      </c>
      <c r="G2765" s="1" t="s">
        <v>12937</v>
      </c>
      <c r="H2765" s="1" t="s">
        <v>16911</v>
      </c>
      <c r="I2765" s="2">
        <v>46111</v>
      </c>
      <c r="J2765" s="1" t="s">
        <v>12809</v>
      </c>
      <c r="K2765" s="1" t="s">
        <v>807</v>
      </c>
      <c r="L2765" s="1" t="s">
        <v>12911</v>
      </c>
      <c r="M2765" s="1" t="s">
        <v>86</v>
      </c>
      <c r="N2765" s="2" t="str">
        <f>VLOOKUP(Schedule[[#This Row],[船期]],week!A:D,4,0)</f>
        <v>202613</v>
      </c>
      <c r="O2765" s="1">
        <f>_xlfn.IFNA(VLOOKUP(Schedule[[#This Row],[船名]],Vessel!$A:$G,2,0),"")</f>
        <v>2553</v>
      </c>
      <c r="P2765" s="1" t="str">
        <f>_xlfn.IFNA(VLOOKUP(Schedule[[#This Row],[船名]],Vessel!$A:$G,3,0),"")</f>
        <v>cc</v>
      </c>
      <c r="Q2765" s="1">
        <f>_xlfn.IFNA(VLOOKUP(Schedule[[#This Row],[船名]],Vessel!$A:$G,4,0),"")</f>
        <v>2008</v>
      </c>
      <c r="R2765" s="1" t="str">
        <f>_xlfn.IFNA(VLOOKUP(Schedule[[#This Row],[船名]],Vessel!$A:$G,5,0),"")</f>
        <v>SGP</v>
      </c>
      <c r="S2765" s="1" t="str">
        <f>_xlfn.IFNA(VLOOKUP(Schedule[[#This Row],[船名]],Vessel!$A:$G,6,0),"")</f>
        <v>O</v>
      </c>
      <c r="T2765" s="1" t="str">
        <f>_xlfn.IFNA(VLOOKUP(Schedule[[#This Row],[船名]],Vessel!$A:$G,7,0),"")</f>
        <v>Interasia Lines (IAL)</v>
      </c>
      <c r="U2765" s="1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2766" spans="1:21" x14ac:dyDescent="0.4">
      <c r="A2766" s="1" t="s">
        <v>15694</v>
      </c>
      <c r="B2766" s="1" t="s">
        <v>15792</v>
      </c>
      <c r="C2766" s="1" t="s">
        <v>860</v>
      </c>
      <c r="D2766" s="1" t="s">
        <v>12794</v>
      </c>
      <c r="E2766" s="1" t="s">
        <v>12911</v>
      </c>
      <c r="F2766" s="1" t="s">
        <v>16910</v>
      </c>
      <c r="G2766" s="1" t="s">
        <v>12937</v>
      </c>
      <c r="H2766" s="1" t="s">
        <v>15308</v>
      </c>
      <c r="I2766" s="2">
        <v>46023</v>
      </c>
      <c r="J2766" s="1" t="s">
        <v>12809</v>
      </c>
      <c r="K2766" s="1" t="s">
        <v>807</v>
      </c>
      <c r="L2766" s="1" t="s">
        <v>12911</v>
      </c>
      <c r="M2766" s="1" t="s">
        <v>864</v>
      </c>
      <c r="N2766" s="2" t="str">
        <f>VLOOKUP(Schedule[[#This Row],[船期]],week!A:D,4,0)</f>
        <v>202553</v>
      </c>
      <c r="O2766" s="1">
        <f>_xlfn.IFNA(VLOOKUP(Schedule[[#This Row],[船名]],Vessel!$A:$G,2,0),"")</f>
        <v>2553</v>
      </c>
      <c r="P2766" s="1" t="str">
        <f>_xlfn.IFNA(VLOOKUP(Schedule[[#This Row],[船名]],Vessel!$A:$G,3,0),"")</f>
        <v>cc</v>
      </c>
      <c r="Q2766" s="1">
        <f>_xlfn.IFNA(VLOOKUP(Schedule[[#This Row],[船名]],Vessel!$A:$G,4,0),"")</f>
        <v>2007</v>
      </c>
      <c r="R2766" s="1" t="str">
        <f>_xlfn.IFNA(VLOOKUP(Schedule[[#This Row],[船名]],Vessel!$A:$G,5,0),"")</f>
        <v>MHL</v>
      </c>
      <c r="S2766" s="1" t="str">
        <f>_xlfn.IFNA(VLOOKUP(Schedule[[#This Row],[船名]],Vessel!$A:$G,6,0),"")</f>
        <v>TO</v>
      </c>
      <c r="T2766" s="1" t="str">
        <f>_xlfn.IFNA(VLOOKUP(Schedule[[#This Row],[船名]],Vessel!$A:$G,7,0),"")</f>
        <v>TS Lines</v>
      </c>
      <c r="U2766" s="1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2767" spans="1:21" x14ac:dyDescent="0.4">
      <c r="A2767" s="1" t="s">
        <v>15694</v>
      </c>
      <c r="B2767" s="1" t="s">
        <v>15792</v>
      </c>
      <c r="C2767" s="1" t="s">
        <v>860</v>
      </c>
      <c r="D2767" s="1" t="s">
        <v>12794</v>
      </c>
      <c r="E2767" s="1" t="s">
        <v>12911</v>
      </c>
      <c r="F2767" s="1" t="s">
        <v>16910</v>
      </c>
      <c r="G2767" s="1" t="s">
        <v>12937</v>
      </c>
      <c r="H2767" s="1" t="s">
        <v>14212</v>
      </c>
      <c r="I2767" s="2">
        <v>46008</v>
      </c>
      <c r="J2767" s="1" t="s">
        <v>12809</v>
      </c>
      <c r="K2767" s="1" t="s">
        <v>807</v>
      </c>
      <c r="L2767" s="1" t="s">
        <v>12911</v>
      </c>
      <c r="M2767" s="1" t="s">
        <v>866</v>
      </c>
      <c r="N2767" s="2" t="str">
        <f>VLOOKUP(Schedule[[#This Row],[船期]],week!A:D,4,0)</f>
        <v>202551</v>
      </c>
      <c r="O2767" s="1">
        <f>_xlfn.IFNA(VLOOKUP(Schedule[[#This Row],[船名]],Vessel!$A:$G,2,0),"")</f>
        <v>3055</v>
      </c>
      <c r="P2767" s="1" t="str">
        <f>_xlfn.IFNA(VLOOKUP(Schedule[[#This Row],[船名]],Vessel!$A:$G,3,0),"")</f>
        <v>cc</v>
      </c>
      <c r="Q2767" s="1">
        <f>_xlfn.IFNA(VLOOKUP(Schedule[[#This Row],[船名]],Vessel!$A:$G,4,0),"")</f>
        <v>2025</v>
      </c>
      <c r="R2767" s="1" t="str">
        <f>_xlfn.IFNA(VLOOKUP(Schedule[[#This Row],[船名]],Vessel!$A:$G,5,0),"")</f>
        <v>SGP</v>
      </c>
      <c r="S2767" s="1" t="str">
        <f>_xlfn.IFNA(VLOOKUP(Schedule[[#This Row],[船名]],Vessel!$A:$G,6,0),"")</f>
        <v>O</v>
      </c>
      <c r="T2767" s="1" t="str">
        <f>_xlfn.IFNA(VLOOKUP(Schedule[[#This Row],[船名]],Vessel!$A:$G,7,0),"")</f>
        <v>Interasia Lines (IAL)</v>
      </c>
      <c r="U2767" s="1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2768" spans="1:21" x14ac:dyDescent="0.4">
      <c r="A2768" s="1" t="s">
        <v>15694</v>
      </c>
      <c r="B2768" s="1" t="s">
        <v>15792</v>
      </c>
      <c r="C2768" s="1" t="s">
        <v>860</v>
      </c>
      <c r="D2768" s="1" t="s">
        <v>12794</v>
      </c>
      <c r="E2768" s="1" t="s">
        <v>12911</v>
      </c>
      <c r="F2768" s="1" t="s">
        <v>16910</v>
      </c>
      <c r="G2768" s="1" t="s">
        <v>12937</v>
      </c>
      <c r="H2768" s="1" t="s">
        <v>14556</v>
      </c>
      <c r="I2768" s="2">
        <v>45992</v>
      </c>
      <c r="J2768" s="1" t="s">
        <v>12809</v>
      </c>
      <c r="K2768" s="1" t="s">
        <v>807</v>
      </c>
      <c r="L2768" s="1" t="s">
        <v>12798</v>
      </c>
      <c r="M2768" s="1" t="s">
        <v>865</v>
      </c>
      <c r="N2768" s="2" t="str">
        <f>VLOOKUP(Schedule[[#This Row],[船期]],week!A:D,4,0)</f>
        <v>202549</v>
      </c>
      <c r="O2768" s="1">
        <f>_xlfn.IFNA(VLOOKUP(Schedule[[#This Row],[船名]],Vessel!$A:$G,2,0),"")</f>
        <v>3110</v>
      </c>
      <c r="P2768" s="1" t="str">
        <f>_xlfn.IFNA(VLOOKUP(Schedule[[#This Row],[船名]],Vessel!$A:$G,3,0),"")</f>
        <v>cc</v>
      </c>
      <c r="Q2768" s="1">
        <f>_xlfn.IFNA(VLOOKUP(Schedule[[#This Row],[船名]],Vessel!$A:$G,4,0),"")</f>
        <v>2024</v>
      </c>
      <c r="R2768" s="1" t="str">
        <f>_xlfn.IFNA(VLOOKUP(Schedule[[#This Row],[船名]],Vessel!$A:$G,5,0),"")</f>
        <v>SGP</v>
      </c>
      <c r="S2768" s="1" t="str">
        <f>_xlfn.IFNA(VLOOKUP(Schedule[[#This Row],[船名]],Vessel!$A:$G,6,0),"")</f>
        <v>O</v>
      </c>
      <c r="T2768" s="1" t="str">
        <f>_xlfn.IFNA(VLOOKUP(Schedule[[#This Row],[船名]],Vessel!$A:$G,7,0),"")</f>
        <v>Evergreen Line</v>
      </c>
      <c r="U2768" s="1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2769" spans="1:21" x14ac:dyDescent="0.4">
      <c r="A2769" s="1" t="s">
        <v>15694</v>
      </c>
      <c r="B2769" s="1" t="s">
        <v>15792</v>
      </c>
      <c r="C2769" s="1" t="s">
        <v>860</v>
      </c>
      <c r="D2769" s="1" t="s">
        <v>12794</v>
      </c>
      <c r="E2769" s="1" t="s">
        <v>12911</v>
      </c>
      <c r="F2769" s="1" t="s">
        <v>16910</v>
      </c>
      <c r="G2769" s="1" t="s">
        <v>12937</v>
      </c>
      <c r="H2769" s="1" t="s">
        <v>13897</v>
      </c>
      <c r="I2769" s="2">
        <v>45985</v>
      </c>
      <c r="J2769" s="1" t="s">
        <v>12809</v>
      </c>
      <c r="K2769" s="1" t="s">
        <v>807</v>
      </c>
      <c r="L2769" s="1" t="s">
        <v>12825</v>
      </c>
      <c r="M2769" s="1" t="s">
        <v>859</v>
      </c>
      <c r="N2769" s="2" t="str">
        <f>VLOOKUP(Schedule[[#This Row],[船期]],week!A:D,4,0)</f>
        <v>202548</v>
      </c>
      <c r="O2769" s="1">
        <f>_xlfn.IFNA(VLOOKUP(Schedule[[#This Row],[船名]],Vessel!$A:$G,2,0),"")</f>
        <v>2741</v>
      </c>
      <c r="P2769" s="1" t="str">
        <f>_xlfn.IFNA(VLOOKUP(Schedule[[#This Row],[船名]],Vessel!$A:$G,3,0),"")</f>
        <v>cc</v>
      </c>
      <c r="Q2769" s="1">
        <f>_xlfn.IFNA(VLOOKUP(Schedule[[#This Row],[船名]],Vessel!$A:$G,4,0),"")</f>
        <v>2006</v>
      </c>
      <c r="R2769" s="1" t="str">
        <f>_xlfn.IFNA(VLOOKUP(Schedule[[#This Row],[船名]],Vessel!$A:$G,5,0),"")</f>
        <v>CYP</v>
      </c>
      <c r="S2769" s="1" t="str">
        <f>_xlfn.IFNA(VLOOKUP(Schedule[[#This Row],[船名]],Vessel!$A:$G,6,0),"")</f>
        <v>O</v>
      </c>
      <c r="T2769" s="1" t="str">
        <f>_xlfn.IFNA(VLOOKUP(Schedule[[#This Row],[船名]],Vessel!$A:$G,7,0),"")</f>
        <v>Global Feeder Shipping LLC</v>
      </c>
      <c r="U2769" s="1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2770" spans="1:21" x14ac:dyDescent="0.4">
      <c r="A2770" s="1" t="s">
        <v>15694</v>
      </c>
      <c r="B2770" s="1" t="s">
        <v>15792</v>
      </c>
      <c r="C2770" s="1" t="s">
        <v>851</v>
      </c>
      <c r="D2770" s="1" t="s">
        <v>12794</v>
      </c>
      <c r="E2770" s="1" t="s">
        <v>12911</v>
      </c>
      <c r="F2770" s="1" t="s">
        <v>16912</v>
      </c>
      <c r="G2770" s="1" t="s">
        <v>12808</v>
      </c>
      <c r="H2770" s="1" t="s">
        <v>13654</v>
      </c>
      <c r="I2770" s="2">
        <v>46060</v>
      </c>
      <c r="J2770" s="1" t="s">
        <v>12819</v>
      </c>
      <c r="K2770" s="1" t="s">
        <v>807</v>
      </c>
      <c r="L2770" s="1" t="s">
        <v>12911</v>
      </c>
      <c r="M2770" s="1" t="s">
        <v>853</v>
      </c>
      <c r="N2770" s="2" t="str">
        <f>VLOOKUP(Schedule[[#This Row],[船期]],week!A:D,4,0)</f>
        <v>202605</v>
      </c>
      <c r="O2770" s="1">
        <f>_xlfn.IFNA(VLOOKUP(Schedule[[#This Row],[船名]],Vessel!$A:$G,2,0),"")</f>
        <v>4957</v>
      </c>
      <c r="P2770" s="1" t="str">
        <f>_xlfn.IFNA(VLOOKUP(Schedule[[#This Row],[船名]],Vessel!$A:$G,3,0),"")</f>
        <v>cc/w</v>
      </c>
      <c r="Q2770" s="1">
        <f>_xlfn.IFNA(VLOOKUP(Schedule[[#This Row],[船名]],Vessel!$A:$G,4,0),"")</f>
        <v>2013</v>
      </c>
      <c r="R2770" s="1" t="str">
        <f>_xlfn.IFNA(VLOOKUP(Schedule[[#This Row],[船名]],Vessel!$A:$G,5,0),"")</f>
        <v>MHL</v>
      </c>
      <c r="S2770" s="1" t="str">
        <f>_xlfn.IFNA(VLOOKUP(Schedule[[#This Row],[船名]],Vessel!$A:$G,6,0),"")</f>
        <v>O</v>
      </c>
      <c r="T2770" s="1" t="str">
        <f>_xlfn.IFNA(VLOOKUP(Schedule[[#This Row],[船名]],Vessel!$A:$G,7,0),"")</f>
        <v>TS Lines</v>
      </c>
      <c r="U2770" s="1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2771" spans="1:21" x14ac:dyDescent="0.4">
      <c r="A2771" s="1" t="s">
        <v>15694</v>
      </c>
      <c r="B2771" s="1" t="s">
        <v>15792</v>
      </c>
      <c r="C2771" s="1" t="s">
        <v>851</v>
      </c>
      <c r="D2771" s="1" t="s">
        <v>12794</v>
      </c>
      <c r="E2771" s="1" t="s">
        <v>12911</v>
      </c>
      <c r="F2771" s="1" t="s">
        <v>16912</v>
      </c>
      <c r="G2771" s="1" t="s">
        <v>12808</v>
      </c>
      <c r="H2771" s="1" t="s">
        <v>14313</v>
      </c>
      <c r="I2771" s="2">
        <v>46062</v>
      </c>
      <c r="J2771" s="1" t="s">
        <v>12819</v>
      </c>
      <c r="K2771" s="1" t="s">
        <v>807</v>
      </c>
      <c r="L2771" s="1" t="s">
        <v>12915</v>
      </c>
      <c r="M2771" s="1" t="s">
        <v>852</v>
      </c>
      <c r="N2771" s="2" t="str">
        <f>VLOOKUP(Schedule[[#This Row],[船期]],week!A:D,4,0)</f>
        <v>202606</v>
      </c>
      <c r="O2771" s="1">
        <f>_xlfn.IFNA(VLOOKUP(Schedule[[#This Row],[船名]],Vessel!$A:$G,2,0),"")</f>
        <v>7092</v>
      </c>
      <c r="P2771" s="1" t="str">
        <f>_xlfn.IFNA(VLOOKUP(Schedule[[#This Row],[船名]],Vessel!$A:$G,3,0),"")</f>
        <v>cc/l</v>
      </c>
      <c r="Q2771" s="1">
        <f>_xlfn.IFNA(VLOOKUP(Schedule[[#This Row],[船名]],Vessel!$A:$G,4,0),"")</f>
        <v>2023</v>
      </c>
      <c r="R2771" s="1" t="str">
        <f>_xlfn.IFNA(VLOOKUP(Schedule[[#This Row],[船名]],Vessel!$A:$G,5,0),"")</f>
        <v>SGP</v>
      </c>
      <c r="S2771" s="1" t="str">
        <f>_xlfn.IFNA(VLOOKUP(Schedule[[#This Row],[船名]],Vessel!$A:$G,6,0),"")</f>
        <v>O</v>
      </c>
      <c r="T2771" s="1" t="str">
        <f>_xlfn.IFNA(VLOOKUP(Schedule[[#This Row],[船名]],Vessel!$A:$G,7,0),"")</f>
        <v>X-Press Feeders Group</v>
      </c>
      <c r="U2771" s="1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2772" spans="1:21" x14ac:dyDescent="0.4">
      <c r="A2772" s="1" t="s">
        <v>15694</v>
      </c>
      <c r="B2772" s="1" t="s">
        <v>15792</v>
      </c>
      <c r="C2772" s="1" t="s">
        <v>851</v>
      </c>
      <c r="D2772" s="1" t="s">
        <v>12794</v>
      </c>
      <c r="E2772" s="1" t="s">
        <v>12911</v>
      </c>
      <c r="F2772" s="1" t="s">
        <v>16912</v>
      </c>
      <c r="G2772" s="1" t="s">
        <v>12808</v>
      </c>
      <c r="H2772" s="1" t="s">
        <v>13655</v>
      </c>
      <c r="I2772" s="2">
        <v>46069</v>
      </c>
      <c r="J2772" s="1" t="s">
        <v>12819</v>
      </c>
      <c r="K2772" s="1" t="s">
        <v>807</v>
      </c>
      <c r="L2772" s="1" t="s">
        <v>12912</v>
      </c>
      <c r="M2772" s="1" t="s">
        <v>850</v>
      </c>
      <c r="N2772" s="2" t="str">
        <f>VLOOKUP(Schedule[[#This Row],[船期]],week!A:D,4,0)</f>
        <v>202607</v>
      </c>
      <c r="O2772" s="1">
        <f>_xlfn.IFNA(VLOOKUP(Schedule[[#This Row],[船名]],Vessel!$A:$G,2,0),"")</f>
        <v>8030</v>
      </c>
      <c r="P2772" s="1" t="str">
        <f>_xlfn.IFNA(VLOOKUP(Schedule[[#This Row],[船名]],Vessel!$A:$G,3,0),"")</f>
        <v>cc/v</v>
      </c>
      <c r="Q2772" s="1">
        <f>_xlfn.IFNA(VLOOKUP(Schedule[[#This Row],[船名]],Vessel!$A:$G,4,0),"")</f>
        <v>2024</v>
      </c>
      <c r="R2772" s="1" t="str">
        <f>_xlfn.IFNA(VLOOKUP(Schedule[[#This Row],[船名]],Vessel!$A:$G,5,0),"")</f>
        <v>LBR</v>
      </c>
      <c r="S2772" s="1" t="str">
        <f>_xlfn.IFNA(VLOOKUP(Schedule[[#This Row],[船名]],Vessel!$A:$G,6,0),"")</f>
        <v>O</v>
      </c>
      <c r="T2772" s="1" t="str">
        <f>_xlfn.IFNA(VLOOKUP(Schedule[[#This Row],[船名]],Vessel!$A:$G,7,0),"")</f>
        <v>Sinokor</v>
      </c>
      <c r="U2772" s="1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2773" spans="1:21" x14ac:dyDescent="0.4">
      <c r="A2773" s="1" t="s">
        <v>15694</v>
      </c>
      <c r="B2773" s="1" t="s">
        <v>15792</v>
      </c>
      <c r="C2773" s="1" t="s">
        <v>851</v>
      </c>
      <c r="D2773" s="1" t="s">
        <v>12794</v>
      </c>
      <c r="E2773" s="1" t="s">
        <v>12911</v>
      </c>
      <c r="F2773" s="1" t="s">
        <v>16912</v>
      </c>
      <c r="G2773" s="1" t="s">
        <v>12808</v>
      </c>
      <c r="H2773" s="1" t="s">
        <v>13656</v>
      </c>
      <c r="I2773" s="2">
        <v>46076</v>
      </c>
      <c r="J2773" s="1" t="s">
        <v>12819</v>
      </c>
      <c r="K2773" s="1" t="s">
        <v>807</v>
      </c>
      <c r="L2773" s="1" t="s">
        <v>12911</v>
      </c>
      <c r="M2773" s="1" t="s">
        <v>1097</v>
      </c>
      <c r="N2773" s="2" t="str">
        <f>VLOOKUP(Schedule[[#This Row],[船期]],week!A:D,4,0)</f>
        <v>202608</v>
      </c>
      <c r="O2773" s="1">
        <f>_xlfn.IFNA(VLOOKUP(Schedule[[#This Row],[船名]],Vessel!$A:$G,2,0),"")</f>
        <v>4785</v>
      </c>
      <c r="P2773" s="1" t="str">
        <f>_xlfn.IFNA(VLOOKUP(Schedule[[#This Row],[船名]],Vessel!$A:$G,3,0),"")</f>
        <v>cc/w</v>
      </c>
      <c r="Q2773" s="1">
        <f>_xlfn.IFNA(VLOOKUP(Schedule[[#This Row],[船名]],Vessel!$A:$G,4,0),"")</f>
        <v>2014</v>
      </c>
      <c r="R2773" s="1" t="str">
        <f>_xlfn.IFNA(VLOOKUP(Schedule[[#This Row],[船名]],Vessel!$A:$G,5,0),"")</f>
        <v>SGP</v>
      </c>
      <c r="S2773" s="1" t="str">
        <f>_xlfn.IFNA(VLOOKUP(Schedule[[#This Row],[船名]],Vessel!$A:$G,6,0),"")</f>
        <v>TO</v>
      </c>
      <c r="T2773" s="1" t="str">
        <f>_xlfn.IFNA(VLOOKUP(Schedule[[#This Row],[船名]],Vessel!$A:$G,7,0),"")</f>
        <v>COSCO SHIPPING Lines</v>
      </c>
      <c r="U2773" s="1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2774" spans="1:21" x14ac:dyDescent="0.4">
      <c r="A2774" s="1" t="s">
        <v>15694</v>
      </c>
      <c r="B2774" s="1" t="s">
        <v>15792</v>
      </c>
      <c r="C2774" s="1" t="s">
        <v>851</v>
      </c>
      <c r="D2774" s="1" t="s">
        <v>12794</v>
      </c>
      <c r="E2774" s="1" t="s">
        <v>12911</v>
      </c>
      <c r="F2774" s="1" t="s">
        <v>16912</v>
      </c>
      <c r="G2774" s="1" t="s">
        <v>12808</v>
      </c>
      <c r="H2774" s="1" t="s">
        <v>16139</v>
      </c>
      <c r="I2774" s="2">
        <v>46090</v>
      </c>
      <c r="J2774" s="1" t="s">
        <v>12819</v>
      </c>
      <c r="K2774" s="1" t="s">
        <v>807</v>
      </c>
      <c r="L2774" s="1" t="s">
        <v>12911</v>
      </c>
      <c r="M2774" s="1" t="s">
        <v>855</v>
      </c>
      <c r="N2774" s="2" t="str">
        <f>VLOOKUP(Schedule[[#This Row],[船期]],week!A:D,4,0)</f>
        <v>202610</v>
      </c>
      <c r="O2774" s="1">
        <f>_xlfn.IFNA(VLOOKUP(Schedule[[#This Row],[船名]],Vessel!$A:$G,2,0),"")</f>
        <v>8030</v>
      </c>
      <c r="P2774" s="1" t="str">
        <f>_xlfn.IFNA(VLOOKUP(Schedule[[#This Row],[船名]],Vessel!$A:$G,3,0),"")</f>
        <v>cc/v</v>
      </c>
      <c r="Q2774" s="1">
        <f>_xlfn.IFNA(VLOOKUP(Schedule[[#This Row],[船名]],Vessel!$A:$G,4,0),"")</f>
        <v>2024</v>
      </c>
      <c r="R2774" s="1" t="str">
        <f>_xlfn.IFNA(VLOOKUP(Schedule[[#This Row],[船名]],Vessel!$A:$G,5,0),"")</f>
        <v>LBR</v>
      </c>
      <c r="S2774" s="1" t="str">
        <f>_xlfn.IFNA(VLOOKUP(Schedule[[#This Row],[船名]],Vessel!$A:$G,6,0),"")</f>
        <v>O</v>
      </c>
      <c r="T2774" s="1" t="str">
        <f>_xlfn.IFNA(VLOOKUP(Schedule[[#This Row],[船名]],Vessel!$A:$G,7,0),"")</f>
        <v>Heung-A Line</v>
      </c>
      <c r="U2774" s="1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2775" spans="1:21" x14ac:dyDescent="0.4">
      <c r="A2775" s="1" t="s">
        <v>15694</v>
      </c>
      <c r="B2775" s="1" t="s">
        <v>15792</v>
      </c>
      <c r="C2775" s="1" t="s">
        <v>851</v>
      </c>
      <c r="D2775" s="1" t="s">
        <v>12794</v>
      </c>
      <c r="E2775" s="1" t="s">
        <v>12911</v>
      </c>
      <c r="F2775" s="1" t="s">
        <v>16912</v>
      </c>
      <c r="G2775" s="1" t="s">
        <v>12808</v>
      </c>
      <c r="H2775" s="1" t="s">
        <v>16140</v>
      </c>
      <c r="I2775" s="2">
        <v>46091</v>
      </c>
      <c r="J2775" s="1" t="s">
        <v>12819</v>
      </c>
      <c r="K2775" s="1" t="s">
        <v>807</v>
      </c>
      <c r="L2775" s="1" t="s">
        <v>12911</v>
      </c>
      <c r="M2775" s="1" t="s">
        <v>857</v>
      </c>
      <c r="N2775" s="2" t="str">
        <f>VLOOKUP(Schedule[[#This Row],[船期]],week!A:D,4,0)</f>
        <v>202610</v>
      </c>
      <c r="O2775" s="1">
        <f>_xlfn.IFNA(VLOOKUP(Schedule[[#This Row],[船名]],Vessel!$A:$G,2,0),"")</f>
        <v>4636</v>
      </c>
      <c r="P2775" s="1" t="str">
        <f>_xlfn.IFNA(VLOOKUP(Schedule[[#This Row],[船名]],Vessel!$A:$G,3,0),"")</f>
        <v>cc/w</v>
      </c>
      <c r="Q2775" s="1">
        <f>_xlfn.IFNA(VLOOKUP(Schedule[[#This Row],[船名]],Vessel!$A:$G,4,0),"")</f>
        <v>2023</v>
      </c>
      <c r="R2775" s="1" t="str">
        <f>_xlfn.IFNA(VLOOKUP(Schedule[[#This Row],[船名]],Vessel!$A:$G,5,0),"")</f>
        <v>CHN</v>
      </c>
      <c r="S2775" s="1" t="str">
        <f>_xlfn.IFNA(VLOOKUP(Schedule[[#This Row],[船名]],Vessel!$A:$G,6,0),"")</f>
        <v>TO</v>
      </c>
      <c r="T2775" s="1" t="str">
        <f>_xlfn.IFNA(VLOOKUP(Schedule[[#This Row],[船名]],Vessel!$A:$G,7,0),"")</f>
        <v>X-Press Feeders Group</v>
      </c>
      <c r="U2775" s="1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2776" spans="1:21" x14ac:dyDescent="0.4">
      <c r="A2776" s="1" t="s">
        <v>15694</v>
      </c>
      <c r="B2776" s="1" t="s">
        <v>15792</v>
      </c>
      <c r="C2776" s="1" t="s">
        <v>851</v>
      </c>
      <c r="D2776" s="1" t="s">
        <v>12794</v>
      </c>
      <c r="E2776" s="1" t="s">
        <v>12911</v>
      </c>
      <c r="F2776" s="1" t="s">
        <v>16912</v>
      </c>
      <c r="G2776" s="1" t="s">
        <v>12808</v>
      </c>
      <c r="H2776" s="1" t="s">
        <v>16301</v>
      </c>
      <c r="I2776" s="2">
        <v>46098</v>
      </c>
      <c r="J2776" s="1" t="s">
        <v>12819</v>
      </c>
      <c r="K2776" s="1" t="s">
        <v>807</v>
      </c>
      <c r="L2776" s="1" t="s">
        <v>12912</v>
      </c>
      <c r="M2776" s="1" t="s">
        <v>853</v>
      </c>
      <c r="N2776" s="2" t="str">
        <f>VLOOKUP(Schedule[[#This Row],[船期]],week!A:D,4,0)</f>
        <v>202611</v>
      </c>
      <c r="O2776" s="1">
        <f>_xlfn.IFNA(VLOOKUP(Schedule[[#This Row],[船名]],Vessel!$A:$G,2,0),"")</f>
        <v>4957</v>
      </c>
      <c r="P2776" s="1" t="str">
        <f>_xlfn.IFNA(VLOOKUP(Schedule[[#This Row],[船名]],Vessel!$A:$G,3,0),"")</f>
        <v>cc/w</v>
      </c>
      <c r="Q2776" s="1">
        <f>_xlfn.IFNA(VLOOKUP(Schedule[[#This Row],[船名]],Vessel!$A:$G,4,0),"")</f>
        <v>2013</v>
      </c>
      <c r="R2776" s="1" t="str">
        <f>_xlfn.IFNA(VLOOKUP(Schedule[[#This Row],[船名]],Vessel!$A:$G,5,0),"")</f>
        <v>MHL</v>
      </c>
      <c r="S2776" s="1" t="str">
        <f>_xlfn.IFNA(VLOOKUP(Schedule[[#This Row],[船名]],Vessel!$A:$G,6,0),"")</f>
        <v>O</v>
      </c>
      <c r="T2776" s="1" t="str">
        <f>_xlfn.IFNA(VLOOKUP(Schedule[[#This Row],[船名]],Vessel!$A:$G,7,0),"")</f>
        <v>TS Lines</v>
      </c>
      <c r="U2776" s="1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2777" spans="1:21" x14ac:dyDescent="0.4">
      <c r="A2777" s="1" t="s">
        <v>15694</v>
      </c>
      <c r="B2777" s="1" t="s">
        <v>15792</v>
      </c>
      <c r="C2777" s="1" t="s">
        <v>851</v>
      </c>
      <c r="D2777" s="1" t="s">
        <v>12794</v>
      </c>
      <c r="E2777" s="1" t="s">
        <v>12911</v>
      </c>
      <c r="F2777" s="1" t="s">
        <v>16912</v>
      </c>
      <c r="G2777" s="1" t="s">
        <v>12808</v>
      </c>
      <c r="H2777" s="1" t="s">
        <v>16141</v>
      </c>
      <c r="I2777" s="2">
        <v>46104</v>
      </c>
      <c r="J2777" s="1" t="s">
        <v>12819</v>
      </c>
      <c r="K2777" s="1" t="s">
        <v>807</v>
      </c>
      <c r="L2777" s="1" t="s">
        <v>12911</v>
      </c>
      <c r="M2777" s="1" t="s">
        <v>852</v>
      </c>
      <c r="N2777" s="2" t="str">
        <f>VLOOKUP(Schedule[[#This Row],[船期]],week!A:D,4,0)</f>
        <v>202612</v>
      </c>
      <c r="O2777" s="1">
        <f>_xlfn.IFNA(VLOOKUP(Schedule[[#This Row],[船名]],Vessel!$A:$G,2,0),"")</f>
        <v>7092</v>
      </c>
      <c r="P2777" s="1" t="str">
        <f>_xlfn.IFNA(VLOOKUP(Schedule[[#This Row],[船名]],Vessel!$A:$G,3,0),"")</f>
        <v>cc/l</v>
      </c>
      <c r="Q2777" s="1">
        <f>_xlfn.IFNA(VLOOKUP(Schedule[[#This Row],[船名]],Vessel!$A:$G,4,0),"")</f>
        <v>2023</v>
      </c>
      <c r="R2777" s="1" t="str">
        <f>_xlfn.IFNA(VLOOKUP(Schedule[[#This Row],[船名]],Vessel!$A:$G,5,0),"")</f>
        <v>SGP</v>
      </c>
      <c r="S2777" s="1" t="str">
        <f>_xlfn.IFNA(VLOOKUP(Schedule[[#This Row],[船名]],Vessel!$A:$G,6,0),"")</f>
        <v>O</v>
      </c>
      <c r="T2777" s="1" t="str">
        <f>_xlfn.IFNA(VLOOKUP(Schedule[[#This Row],[船名]],Vessel!$A:$G,7,0),"")</f>
        <v>X-Press Feeders Group</v>
      </c>
      <c r="U2777" s="1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2778" spans="1:21" x14ac:dyDescent="0.4">
      <c r="A2778" s="1" t="s">
        <v>15694</v>
      </c>
      <c r="B2778" s="1" t="s">
        <v>15792</v>
      </c>
      <c r="C2778" s="1" t="s">
        <v>851</v>
      </c>
      <c r="D2778" s="1" t="s">
        <v>12794</v>
      </c>
      <c r="E2778" s="1" t="s">
        <v>12911</v>
      </c>
      <c r="F2778" s="1" t="s">
        <v>16912</v>
      </c>
      <c r="G2778" s="1" t="s">
        <v>12808</v>
      </c>
      <c r="H2778" s="1" t="s">
        <v>12681</v>
      </c>
      <c r="I2778" s="2">
        <v>46036</v>
      </c>
      <c r="J2778" s="1" t="s">
        <v>12819</v>
      </c>
      <c r="K2778" s="1" t="s">
        <v>807</v>
      </c>
      <c r="L2778" s="1" t="s">
        <v>12911</v>
      </c>
      <c r="M2778" s="1" t="s">
        <v>850</v>
      </c>
      <c r="N2778" s="2" t="str">
        <f>VLOOKUP(Schedule[[#This Row],[船期]],week!A:D,4,0)</f>
        <v>202602</v>
      </c>
      <c r="O2778" s="1">
        <f>_xlfn.IFNA(VLOOKUP(Schedule[[#This Row],[船名]],Vessel!$A:$G,2,0),"")</f>
        <v>8030</v>
      </c>
      <c r="P2778" s="1" t="str">
        <f>_xlfn.IFNA(VLOOKUP(Schedule[[#This Row],[船名]],Vessel!$A:$G,3,0),"")</f>
        <v>cc/v</v>
      </c>
      <c r="Q2778" s="1">
        <f>_xlfn.IFNA(VLOOKUP(Schedule[[#This Row],[船名]],Vessel!$A:$G,4,0),"")</f>
        <v>2024</v>
      </c>
      <c r="R2778" s="1" t="str">
        <f>_xlfn.IFNA(VLOOKUP(Schedule[[#This Row],[船名]],Vessel!$A:$G,5,0),"")</f>
        <v>LBR</v>
      </c>
      <c r="S2778" s="1" t="str">
        <f>_xlfn.IFNA(VLOOKUP(Schedule[[#This Row],[船名]],Vessel!$A:$G,6,0),"")</f>
        <v>O</v>
      </c>
      <c r="T2778" s="1" t="str">
        <f>_xlfn.IFNA(VLOOKUP(Schedule[[#This Row],[船名]],Vessel!$A:$G,7,0),"")</f>
        <v>Sinokor</v>
      </c>
      <c r="U2778" s="1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2779" spans="1:21" x14ac:dyDescent="0.4">
      <c r="A2779" s="1" t="s">
        <v>15694</v>
      </c>
      <c r="B2779" s="1" t="s">
        <v>15792</v>
      </c>
      <c r="C2779" s="1" t="s">
        <v>851</v>
      </c>
      <c r="D2779" s="1" t="s">
        <v>12794</v>
      </c>
      <c r="E2779" s="1" t="s">
        <v>12911</v>
      </c>
      <c r="F2779" s="1" t="s">
        <v>16912</v>
      </c>
      <c r="G2779" s="1" t="s">
        <v>12808</v>
      </c>
      <c r="H2779" s="1" t="s">
        <v>16138</v>
      </c>
      <c r="I2779" s="2">
        <v>46027</v>
      </c>
      <c r="J2779" s="1" t="s">
        <v>12809</v>
      </c>
      <c r="K2779" s="1" t="s">
        <v>807</v>
      </c>
      <c r="L2779" s="1" t="s">
        <v>12911</v>
      </c>
      <c r="M2779" s="1" t="s">
        <v>852</v>
      </c>
      <c r="N2779" s="2" t="str">
        <f>VLOOKUP(Schedule[[#This Row],[船期]],week!A:D,4,0)</f>
        <v>202601</v>
      </c>
      <c r="O2779" s="1">
        <f>_xlfn.IFNA(VLOOKUP(Schedule[[#This Row],[船名]],Vessel!$A:$G,2,0),"")</f>
        <v>7092</v>
      </c>
      <c r="P2779" s="1" t="str">
        <f>_xlfn.IFNA(VLOOKUP(Schedule[[#This Row],[船名]],Vessel!$A:$G,3,0),"")</f>
        <v>cc/l</v>
      </c>
      <c r="Q2779" s="1">
        <f>_xlfn.IFNA(VLOOKUP(Schedule[[#This Row],[船名]],Vessel!$A:$G,4,0),"")</f>
        <v>2023</v>
      </c>
      <c r="R2779" s="1" t="str">
        <f>_xlfn.IFNA(VLOOKUP(Schedule[[#This Row],[船名]],Vessel!$A:$G,5,0),"")</f>
        <v>SGP</v>
      </c>
      <c r="S2779" s="1" t="str">
        <f>_xlfn.IFNA(VLOOKUP(Schedule[[#This Row],[船名]],Vessel!$A:$G,6,0),"")</f>
        <v>O</v>
      </c>
      <c r="T2779" s="1" t="str">
        <f>_xlfn.IFNA(VLOOKUP(Schedule[[#This Row],[船名]],Vessel!$A:$G,7,0),"")</f>
        <v>X-Press Feeders Group</v>
      </c>
      <c r="U2779" s="1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2780" spans="1:21" x14ac:dyDescent="0.4">
      <c r="A2780" s="1" t="s">
        <v>15694</v>
      </c>
      <c r="B2780" s="1" t="s">
        <v>15792</v>
      </c>
      <c r="C2780" s="1" t="s">
        <v>851</v>
      </c>
      <c r="D2780" s="1" t="s">
        <v>12794</v>
      </c>
      <c r="E2780" s="1" t="s">
        <v>12911</v>
      </c>
      <c r="F2780" s="1" t="s">
        <v>16912</v>
      </c>
      <c r="G2780" s="1" t="s">
        <v>12808</v>
      </c>
      <c r="H2780" s="1" t="s">
        <v>854</v>
      </c>
      <c r="I2780" s="2">
        <v>46018</v>
      </c>
      <c r="J2780" s="1" t="s">
        <v>12809</v>
      </c>
      <c r="K2780" s="1" t="s">
        <v>807</v>
      </c>
      <c r="L2780" s="1" t="s">
        <v>12911</v>
      </c>
      <c r="M2780" s="1" t="s">
        <v>853</v>
      </c>
      <c r="N2780" s="2" t="str">
        <f>VLOOKUP(Schedule[[#This Row],[船期]],week!A:D,4,0)</f>
        <v>202552</v>
      </c>
      <c r="O2780" s="1">
        <f>_xlfn.IFNA(VLOOKUP(Schedule[[#This Row],[船名]],Vessel!$A:$G,2,0),"")</f>
        <v>4957</v>
      </c>
      <c r="P2780" s="1" t="str">
        <f>_xlfn.IFNA(VLOOKUP(Schedule[[#This Row],[船名]],Vessel!$A:$G,3,0),"")</f>
        <v>cc/w</v>
      </c>
      <c r="Q2780" s="1">
        <f>_xlfn.IFNA(VLOOKUP(Schedule[[#This Row],[船名]],Vessel!$A:$G,4,0),"")</f>
        <v>2013</v>
      </c>
      <c r="R2780" s="1" t="str">
        <f>_xlfn.IFNA(VLOOKUP(Schedule[[#This Row],[船名]],Vessel!$A:$G,5,0),"")</f>
        <v>MHL</v>
      </c>
      <c r="S2780" s="1" t="str">
        <f>_xlfn.IFNA(VLOOKUP(Schedule[[#This Row],[船名]],Vessel!$A:$G,6,0),"")</f>
        <v>O</v>
      </c>
      <c r="T2780" s="1" t="str">
        <f>_xlfn.IFNA(VLOOKUP(Schedule[[#This Row],[船名]],Vessel!$A:$G,7,0),"")</f>
        <v>TS Lines</v>
      </c>
      <c r="U2780" s="1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2781" spans="1:21" x14ac:dyDescent="0.4">
      <c r="A2781" s="1" t="s">
        <v>15694</v>
      </c>
      <c r="B2781" s="1" t="s">
        <v>15792</v>
      </c>
      <c r="C2781" s="1" t="s">
        <v>851</v>
      </c>
      <c r="D2781" s="1" t="s">
        <v>12794</v>
      </c>
      <c r="E2781" s="1" t="s">
        <v>12911</v>
      </c>
      <c r="F2781" s="1" t="s">
        <v>16912</v>
      </c>
      <c r="G2781" s="1" t="s">
        <v>12808</v>
      </c>
      <c r="H2781" s="1" t="s">
        <v>856</v>
      </c>
      <c r="I2781" s="2">
        <v>46012</v>
      </c>
      <c r="J2781" s="1" t="s">
        <v>12809</v>
      </c>
      <c r="K2781" s="1" t="s">
        <v>807</v>
      </c>
      <c r="L2781" s="1" t="s">
        <v>12911</v>
      </c>
      <c r="M2781" s="1" t="s">
        <v>855</v>
      </c>
      <c r="N2781" s="2" t="str">
        <f>VLOOKUP(Schedule[[#This Row],[船期]],week!A:D,4,0)</f>
        <v>202552</v>
      </c>
      <c r="O2781" s="1">
        <f>_xlfn.IFNA(VLOOKUP(Schedule[[#This Row],[船名]],Vessel!$A:$G,2,0),"")</f>
        <v>8030</v>
      </c>
      <c r="P2781" s="1" t="str">
        <f>_xlfn.IFNA(VLOOKUP(Schedule[[#This Row],[船名]],Vessel!$A:$G,3,0),"")</f>
        <v>cc/v</v>
      </c>
      <c r="Q2781" s="1">
        <f>_xlfn.IFNA(VLOOKUP(Schedule[[#This Row],[船名]],Vessel!$A:$G,4,0),"")</f>
        <v>2024</v>
      </c>
      <c r="R2781" s="1" t="str">
        <f>_xlfn.IFNA(VLOOKUP(Schedule[[#This Row],[船名]],Vessel!$A:$G,5,0),"")</f>
        <v>LBR</v>
      </c>
      <c r="S2781" s="1" t="str">
        <f>_xlfn.IFNA(VLOOKUP(Schedule[[#This Row],[船名]],Vessel!$A:$G,6,0),"")</f>
        <v>O</v>
      </c>
      <c r="T2781" s="1" t="str">
        <f>_xlfn.IFNA(VLOOKUP(Schedule[[#This Row],[船名]],Vessel!$A:$G,7,0),"")</f>
        <v>Heung-A Line</v>
      </c>
      <c r="U2781" s="1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2782" spans="1:21" x14ac:dyDescent="0.4">
      <c r="A2782" s="1" t="s">
        <v>15694</v>
      </c>
      <c r="B2782" s="1" t="s">
        <v>15792</v>
      </c>
      <c r="C2782" s="1" t="s">
        <v>851</v>
      </c>
      <c r="D2782" s="1" t="s">
        <v>12794</v>
      </c>
      <c r="E2782" s="1" t="s">
        <v>12911</v>
      </c>
      <c r="F2782" s="1" t="s">
        <v>16912</v>
      </c>
      <c r="G2782" s="1" t="s">
        <v>12808</v>
      </c>
      <c r="H2782" s="1" t="s">
        <v>13653</v>
      </c>
      <c r="I2782" s="2">
        <v>46007</v>
      </c>
      <c r="J2782" s="1" t="s">
        <v>12809</v>
      </c>
      <c r="K2782" s="1" t="s">
        <v>807</v>
      </c>
      <c r="L2782" s="1" t="s">
        <v>12911</v>
      </c>
      <c r="M2782" s="1" t="s">
        <v>857</v>
      </c>
      <c r="N2782" s="2" t="str">
        <f>VLOOKUP(Schedule[[#This Row],[船期]],week!A:D,4,0)</f>
        <v>202551</v>
      </c>
      <c r="O2782" s="1">
        <f>_xlfn.IFNA(VLOOKUP(Schedule[[#This Row],[船名]],Vessel!$A:$G,2,0),"")</f>
        <v>4636</v>
      </c>
      <c r="P2782" s="1" t="str">
        <f>_xlfn.IFNA(VLOOKUP(Schedule[[#This Row],[船名]],Vessel!$A:$G,3,0),"")</f>
        <v>cc/w</v>
      </c>
      <c r="Q2782" s="1">
        <f>_xlfn.IFNA(VLOOKUP(Schedule[[#This Row],[船名]],Vessel!$A:$G,4,0),"")</f>
        <v>2023</v>
      </c>
      <c r="R2782" s="1" t="str">
        <f>_xlfn.IFNA(VLOOKUP(Schedule[[#This Row],[船名]],Vessel!$A:$G,5,0),"")</f>
        <v>CHN</v>
      </c>
      <c r="S2782" s="1" t="str">
        <f>_xlfn.IFNA(VLOOKUP(Schedule[[#This Row],[船名]],Vessel!$A:$G,6,0),"")</f>
        <v>TO</v>
      </c>
      <c r="T2782" s="1" t="str">
        <f>_xlfn.IFNA(VLOOKUP(Schedule[[#This Row],[船名]],Vessel!$A:$G,7,0),"")</f>
        <v>X-Press Feeders Group</v>
      </c>
      <c r="U2782" s="1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2783" spans="1:21" x14ac:dyDescent="0.4">
      <c r="A2783" s="1" t="s">
        <v>15694</v>
      </c>
      <c r="B2783" s="1" t="s">
        <v>15792</v>
      </c>
      <c r="C2783" s="1" t="s">
        <v>851</v>
      </c>
      <c r="D2783" s="1" t="s">
        <v>12794</v>
      </c>
      <c r="E2783" s="1" t="s">
        <v>12911</v>
      </c>
      <c r="F2783" s="1" t="s">
        <v>16912</v>
      </c>
      <c r="G2783" s="1" t="s">
        <v>12808</v>
      </c>
      <c r="H2783" s="1" t="s">
        <v>13657</v>
      </c>
      <c r="I2783" s="2">
        <v>45982</v>
      </c>
      <c r="J2783" s="1" t="s">
        <v>12809</v>
      </c>
      <c r="K2783" s="1" t="s">
        <v>807</v>
      </c>
      <c r="L2783" s="1" t="s">
        <v>12825</v>
      </c>
      <c r="M2783" s="1" t="s">
        <v>852</v>
      </c>
      <c r="N2783" s="2" t="str">
        <f>VLOOKUP(Schedule[[#This Row],[船期]],week!A:D,4,0)</f>
        <v>202547</v>
      </c>
      <c r="O2783" s="1">
        <f>_xlfn.IFNA(VLOOKUP(Schedule[[#This Row],[船名]],Vessel!$A:$G,2,0),"")</f>
        <v>7092</v>
      </c>
      <c r="P2783" s="1" t="str">
        <f>_xlfn.IFNA(VLOOKUP(Schedule[[#This Row],[船名]],Vessel!$A:$G,3,0),"")</f>
        <v>cc/l</v>
      </c>
      <c r="Q2783" s="1">
        <f>_xlfn.IFNA(VLOOKUP(Schedule[[#This Row],[船名]],Vessel!$A:$G,4,0),"")</f>
        <v>2023</v>
      </c>
      <c r="R2783" s="1" t="str">
        <f>_xlfn.IFNA(VLOOKUP(Schedule[[#This Row],[船名]],Vessel!$A:$G,5,0),"")</f>
        <v>SGP</v>
      </c>
      <c r="S2783" s="1" t="str">
        <f>_xlfn.IFNA(VLOOKUP(Schedule[[#This Row],[船名]],Vessel!$A:$G,6,0),"")</f>
        <v>O</v>
      </c>
      <c r="T2783" s="1" t="str">
        <f>_xlfn.IFNA(VLOOKUP(Schedule[[#This Row],[船名]],Vessel!$A:$G,7,0),"")</f>
        <v>X-Press Feeders Group</v>
      </c>
      <c r="U2783" s="1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2784" spans="1:21" x14ac:dyDescent="0.4">
      <c r="A2784" s="1" t="s">
        <v>15694</v>
      </c>
      <c r="B2784" s="1" t="s">
        <v>15792</v>
      </c>
      <c r="C2784" s="1" t="s">
        <v>640</v>
      </c>
      <c r="D2784" s="1" t="s">
        <v>12794</v>
      </c>
      <c r="E2784" s="1" t="s">
        <v>12911</v>
      </c>
      <c r="F2784" s="1" t="s">
        <v>13593</v>
      </c>
      <c r="G2784" s="1" t="s">
        <v>12837</v>
      </c>
      <c r="H2784" s="1" t="s">
        <v>12751</v>
      </c>
      <c r="I2784" s="2">
        <v>46048</v>
      </c>
      <c r="J2784" s="1" t="s">
        <v>12821</v>
      </c>
      <c r="K2784" s="1" t="s">
        <v>807</v>
      </c>
      <c r="L2784" s="1" t="s">
        <v>12915</v>
      </c>
      <c r="M2784" s="1" t="s">
        <v>645</v>
      </c>
      <c r="N2784" s="2" t="str">
        <f>VLOOKUP(Schedule[[#This Row],[船期]],week!A:D,4,0)</f>
        <v>202604</v>
      </c>
      <c r="O2784" s="1">
        <f>_xlfn.IFNA(VLOOKUP(Schedule[[#This Row],[船名]],Vessel!$A:$G,2,0),"")</f>
        <v>2754</v>
      </c>
      <c r="P2784" s="1" t="str">
        <f>_xlfn.IFNA(VLOOKUP(Schedule[[#This Row],[船名]],Vessel!$A:$G,3,0),"")</f>
        <v>cc</v>
      </c>
      <c r="Q2784" s="1">
        <f>_xlfn.IFNA(VLOOKUP(Schedule[[#This Row],[船名]],Vessel!$A:$G,4,0),"")</f>
        <v>2012</v>
      </c>
      <c r="R2784" s="1" t="str">
        <f>_xlfn.IFNA(VLOOKUP(Schedule[[#This Row],[船名]],Vessel!$A:$G,5,0),"")</f>
        <v>SGP</v>
      </c>
      <c r="S2784" s="1" t="str">
        <f>_xlfn.IFNA(VLOOKUP(Schedule[[#This Row],[船名]],Vessel!$A:$G,6,0),"")</f>
        <v>O</v>
      </c>
      <c r="T2784" s="1" t="str">
        <f>_xlfn.IFNA(VLOOKUP(Schedule[[#This Row],[船名]],Vessel!$A:$G,7,0),"")</f>
        <v>PIL</v>
      </c>
      <c r="U2784" s="1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2785" spans="1:21" x14ac:dyDescent="0.4">
      <c r="A2785" s="1" t="s">
        <v>15694</v>
      </c>
      <c r="B2785" s="1" t="s">
        <v>15792</v>
      </c>
      <c r="C2785" s="1" t="s">
        <v>640</v>
      </c>
      <c r="D2785" s="1" t="s">
        <v>12794</v>
      </c>
      <c r="E2785" s="1" t="s">
        <v>12911</v>
      </c>
      <c r="F2785" s="1" t="s">
        <v>13593</v>
      </c>
      <c r="G2785" s="1" t="s">
        <v>12837</v>
      </c>
      <c r="H2785" s="1" t="s">
        <v>13511</v>
      </c>
      <c r="I2785" s="2">
        <v>46048</v>
      </c>
      <c r="J2785" s="1" t="s">
        <v>12821</v>
      </c>
      <c r="K2785" s="1" t="s">
        <v>807</v>
      </c>
      <c r="L2785" s="1" t="s">
        <v>12911</v>
      </c>
      <c r="M2785" s="1" t="s">
        <v>643</v>
      </c>
      <c r="N2785" s="2" t="str">
        <f>VLOOKUP(Schedule[[#This Row],[船期]],week!A:D,4,0)</f>
        <v>202604</v>
      </c>
      <c r="O2785" s="1">
        <f>_xlfn.IFNA(VLOOKUP(Schedule[[#This Row],[船名]],Vessel!$A:$G,2,0),"")</f>
        <v>2548</v>
      </c>
      <c r="P2785" s="1" t="str">
        <f>_xlfn.IFNA(VLOOKUP(Schedule[[#This Row],[船名]],Vessel!$A:$G,3,0),"")</f>
        <v>cc</v>
      </c>
      <c r="Q2785" s="1">
        <f>_xlfn.IFNA(VLOOKUP(Schedule[[#This Row],[船名]],Vessel!$A:$G,4,0),"")</f>
        <v>2024</v>
      </c>
      <c r="R2785" s="1" t="str">
        <f>_xlfn.IFNA(VLOOKUP(Schedule[[#This Row],[船名]],Vessel!$A:$G,5,0),"")</f>
        <v>LBR</v>
      </c>
      <c r="S2785" s="1" t="str">
        <f>_xlfn.IFNA(VLOOKUP(Schedule[[#This Row],[船名]],Vessel!$A:$G,6,0),"")</f>
        <v>O</v>
      </c>
      <c r="T2785" s="1" t="str">
        <f>_xlfn.IFNA(VLOOKUP(Schedule[[#This Row],[船名]],Vessel!$A:$G,7,0),"")</f>
        <v>Namsung Shipping</v>
      </c>
      <c r="U2785" s="1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2786" spans="1:21" x14ac:dyDescent="0.4">
      <c r="A2786" s="1" t="s">
        <v>15694</v>
      </c>
      <c r="B2786" s="1" t="s">
        <v>15792</v>
      </c>
      <c r="C2786" s="1" t="s">
        <v>640</v>
      </c>
      <c r="D2786" s="1" t="s">
        <v>12794</v>
      </c>
      <c r="E2786" s="1" t="s">
        <v>12911</v>
      </c>
      <c r="F2786" s="1" t="s">
        <v>13593</v>
      </c>
      <c r="G2786" s="1" t="s">
        <v>12837</v>
      </c>
      <c r="H2786" s="1" t="s">
        <v>13928</v>
      </c>
      <c r="I2786" s="2">
        <v>46055</v>
      </c>
      <c r="J2786" s="1" t="s">
        <v>12821</v>
      </c>
      <c r="K2786" s="1" t="s">
        <v>807</v>
      </c>
      <c r="L2786" s="1" t="s">
        <v>12912</v>
      </c>
      <c r="M2786" s="1" t="s">
        <v>641</v>
      </c>
      <c r="N2786" s="2" t="str">
        <f>VLOOKUP(Schedule[[#This Row],[船期]],week!A:D,4,0)</f>
        <v>202605</v>
      </c>
      <c r="O2786" s="1">
        <f>_xlfn.IFNA(VLOOKUP(Schedule[[#This Row],[船名]],Vessel!$A:$G,2,0),"")</f>
        <v>2556</v>
      </c>
      <c r="P2786" s="1" t="str">
        <f>_xlfn.IFNA(VLOOKUP(Schedule[[#This Row],[船名]],Vessel!$A:$G,3,0),"")</f>
        <v>cc</v>
      </c>
      <c r="Q2786" s="1">
        <f>_xlfn.IFNA(VLOOKUP(Schedule[[#This Row],[船名]],Vessel!$A:$G,4,0),"")</f>
        <v>2020</v>
      </c>
      <c r="R2786" s="1" t="str">
        <f>_xlfn.IFNA(VLOOKUP(Schedule[[#This Row],[船名]],Vessel!$A:$G,5,0),"")</f>
        <v>LBR</v>
      </c>
      <c r="S2786" s="1" t="str">
        <f>_xlfn.IFNA(VLOOKUP(Schedule[[#This Row],[船名]],Vessel!$A:$G,6,0),"")</f>
        <v>O</v>
      </c>
      <c r="T2786" s="1" t="str">
        <f>_xlfn.IFNA(VLOOKUP(Schedule[[#This Row],[船名]],Vessel!$A:$G,7,0),"")</f>
        <v>KMTC</v>
      </c>
      <c r="U2786" s="1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2787" spans="1:21" x14ac:dyDescent="0.4">
      <c r="A2787" s="1" t="s">
        <v>15694</v>
      </c>
      <c r="B2787" s="1" t="s">
        <v>15792</v>
      </c>
      <c r="C2787" s="1" t="s">
        <v>640</v>
      </c>
      <c r="D2787" s="1" t="s">
        <v>12794</v>
      </c>
      <c r="E2787" s="1" t="s">
        <v>12911</v>
      </c>
      <c r="F2787" s="1" t="s">
        <v>13593</v>
      </c>
      <c r="G2787" s="1" t="s">
        <v>12837</v>
      </c>
      <c r="H2787" s="1" t="s">
        <v>14174</v>
      </c>
      <c r="I2787" s="2">
        <v>46062</v>
      </c>
      <c r="J2787" s="1" t="s">
        <v>12821</v>
      </c>
      <c r="K2787" s="1" t="s">
        <v>807</v>
      </c>
      <c r="L2787" s="1" t="s">
        <v>12911</v>
      </c>
      <c r="M2787" s="1" t="s">
        <v>638</v>
      </c>
      <c r="N2787" s="2" t="str">
        <f>VLOOKUP(Schedule[[#This Row],[船期]],week!A:D,4,0)</f>
        <v>202606</v>
      </c>
      <c r="O2787" s="1">
        <f>_xlfn.IFNA(VLOOKUP(Schedule[[#This Row],[船名]],Vessel!$A:$G,2,0),"")</f>
        <v>2664</v>
      </c>
      <c r="P2787" s="1" t="str">
        <f>_xlfn.IFNA(VLOOKUP(Schedule[[#This Row],[船名]],Vessel!$A:$G,3,0),"")</f>
        <v>cc</v>
      </c>
      <c r="Q2787" s="1">
        <f>_xlfn.IFNA(VLOOKUP(Schedule[[#This Row],[船名]],Vessel!$A:$G,4,0),"")</f>
        <v>2008</v>
      </c>
      <c r="R2787" s="1" t="str">
        <f>_xlfn.IFNA(VLOOKUP(Schedule[[#This Row],[船名]],Vessel!$A:$G,5,0),"")</f>
        <v>SGP</v>
      </c>
      <c r="S2787" s="1" t="str">
        <f>_xlfn.IFNA(VLOOKUP(Schedule[[#This Row],[船名]],Vessel!$A:$G,6,0),"")</f>
        <v>O</v>
      </c>
      <c r="T2787" s="1" t="str">
        <f>_xlfn.IFNA(VLOOKUP(Schedule[[#This Row],[船名]],Vessel!$A:$G,7,0),"")</f>
        <v>ONE (Ocean Network Express)</v>
      </c>
      <c r="U2787" s="1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2788" spans="1:21" x14ac:dyDescent="0.4">
      <c r="A2788" s="1" t="s">
        <v>15694</v>
      </c>
      <c r="B2788" s="1" t="s">
        <v>15792</v>
      </c>
      <c r="C2788" s="1" t="s">
        <v>640</v>
      </c>
      <c r="D2788" s="1" t="s">
        <v>12794</v>
      </c>
      <c r="E2788" s="1" t="s">
        <v>12911</v>
      </c>
      <c r="F2788" s="1" t="s">
        <v>13593</v>
      </c>
      <c r="G2788" s="1" t="s">
        <v>12837</v>
      </c>
      <c r="H2788" s="1" t="s">
        <v>14345</v>
      </c>
      <c r="I2788" s="2">
        <v>46073</v>
      </c>
      <c r="J2788" s="1" t="s">
        <v>12821</v>
      </c>
      <c r="K2788" s="1" t="s">
        <v>807</v>
      </c>
      <c r="L2788" s="1" t="s">
        <v>12915</v>
      </c>
      <c r="M2788" s="1" t="s">
        <v>645</v>
      </c>
      <c r="N2788" s="2" t="str">
        <f>VLOOKUP(Schedule[[#This Row],[船期]],week!A:D,4,0)</f>
        <v>202607</v>
      </c>
      <c r="O2788" s="1">
        <f>_xlfn.IFNA(VLOOKUP(Schedule[[#This Row],[船名]],Vessel!$A:$G,2,0),"")</f>
        <v>2754</v>
      </c>
      <c r="P2788" s="1" t="str">
        <f>_xlfn.IFNA(VLOOKUP(Schedule[[#This Row],[船名]],Vessel!$A:$G,3,0),"")</f>
        <v>cc</v>
      </c>
      <c r="Q2788" s="1">
        <f>_xlfn.IFNA(VLOOKUP(Schedule[[#This Row],[船名]],Vessel!$A:$G,4,0),"")</f>
        <v>2012</v>
      </c>
      <c r="R2788" s="1" t="str">
        <f>_xlfn.IFNA(VLOOKUP(Schedule[[#This Row],[船名]],Vessel!$A:$G,5,0),"")</f>
        <v>SGP</v>
      </c>
      <c r="S2788" s="1" t="str">
        <f>_xlfn.IFNA(VLOOKUP(Schedule[[#This Row],[船名]],Vessel!$A:$G,6,0),"")</f>
        <v>O</v>
      </c>
      <c r="T2788" s="1" t="str">
        <f>_xlfn.IFNA(VLOOKUP(Schedule[[#This Row],[船名]],Vessel!$A:$G,7,0),"")</f>
        <v>PIL</v>
      </c>
      <c r="U2788" s="1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2789" spans="1:21" x14ac:dyDescent="0.4">
      <c r="A2789" s="1" t="s">
        <v>15694</v>
      </c>
      <c r="B2789" s="1" t="s">
        <v>15792</v>
      </c>
      <c r="C2789" s="1" t="s">
        <v>640</v>
      </c>
      <c r="D2789" s="1" t="s">
        <v>12794</v>
      </c>
      <c r="E2789" s="1" t="s">
        <v>12911</v>
      </c>
      <c r="F2789" s="1" t="s">
        <v>13593</v>
      </c>
      <c r="G2789" s="1" t="s">
        <v>12837</v>
      </c>
      <c r="H2789" s="1" t="s">
        <v>15310</v>
      </c>
      <c r="I2789" s="2">
        <v>46076</v>
      </c>
      <c r="J2789" s="1" t="s">
        <v>12821</v>
      </c>
      <c r="K2789" s="1" t="s">
        <v>807</v>
      </c>
      <c r="L2789" s="1" t="s">
        <v>12911</v>
      </c>
      <c r="M2789" s="1" t="s">
        <v>643</v>
      </c>
      <c r="N2789" s="2" t="str">
        <f>VLOOKUP(Schedule[[#This Row],[船期]],week!A:D,4,0)</f>
        <v>202608</v>
      </c>
      <c r="O2789" s="1">
        <f>_xlfn.IFNA(VLOOKUP(Schedule[[#This Row],[船名]],Vessel!$A:$G,2,0),"")</f>
        <v>2548</v>
      </c>
      <c r="P2789" s="1" t="str">
        <f>_xlfn.IFNA(VLOOKUP(Schedule[[#This Row],[船名]],Vessel!$A:$G,3,0),"")</f>
        <v>cc</v>
      </c>
      <c r="Q2789" s="1">
        <f>_xlfn.IFNA(VLOOKUP(Schedule[[#This Row],[船名]],Vessel!$A:$G,4,0),"")</f>
        <v>2024</v>
      </c>
      <c r="R2789" s="1" t="str">
        <f>_xlfn.IFNA(VLOOKUP(Schedule[[#This Row],[船名]],Vessel!$A:$G,5,0),"")</f>
        <v>LBR</v>
      </c>
      <c r="S2789" s="1" t="str">
        <f>_xlfn.IFNA(VLOOKUP(Schedule[[#This Row],[船名]],Vessel!$A:$G,6,0),"")</f>
        <v>O</v>
      </c>
      <c r="T2789" s="1" t="str">
        <f>_xlfn.IFNA(VLOOKUP(Schedule[[#This Row],[船名]],Vessel!$A:$G,7,0),"")</f>
        <v>Namsung Shipping</v>
      </c>
      <c r="U2789" s="1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2790" spans="1:21" x14ac:dyDescent="0.4">
      <c r="A2790" s="1" t="s">
        <v>15694</v>
      </c>
      <c r="B2790" s="1" t="s">
        <v>15792</v>
      </c>
      <c r="C2790" s="1" t="s">
        <v>640</v>
      </c>
      <c r="D2790" s="1" t="s">
        <v>12794</v>
      </c>
      <c r="E2790" s="1" t="s">
        <v>12911</v>
      </c>
      <c r="F2790" s="1" t="s">
        <v>13593</v>
      </c>
      <c r="G2790" s="1" t="s">
        <v>12837</v>
      </c>
      <c r="H2790" s="1" t="s">
        <v>16254</v>
      </c>
      <c r="I2790" s="2">
        <v>46083</v>
      </c>
      <c r="J2790" s="1" t="s">
        <v>12821</v>
      </c>
      <c r="K2790" s="1" t="s">
        <v>807</v>
      </c>
      <c r="L2790" s="1" t="s">
        <v>12911</v>
      </c>
      <c r="M2790" s="1" t="s">
        <v>641</v>
      </c>
      <c r="N2790" s="2" t="str">
        <f>VLOOKUP(Schedule[[#This Row],[船期]],week!A:D,4,0)</f>
        <v>202609</v>
      </c>
      <c r="O2790" s="1">
        <f>_xlfn.IFNA(VLOOKUP(Schedule[[#This Row],[船名]],Vessel!$A:$G,2,0),"")</f>
        <v>2556</v>
      </c>
      <c r="P2790" s="1" t="str">
        <f>_xlfn.IFNA(VLOOKUP(Schedule[[#This Row],[船名]],Vessel!$A:$G,3,0),"")</f>
        <v>cc</v>
      </c>
      <c r="Q2790" s="1">
        <f>_xlfn.IFNA(VLOOKUP(Schedule[[#This Row],[船名]],Vessel!$A:$G,4,0),"")</f>
        <v>2020</v>
      </c>
      <c r="R2790" s="1" t="str">
        <f>_xlfn.IFNA(VLOOKUP(Schedule[[#This Row],[船名]],Vessel!$A:$G,5,0),"")</f>
        <v>LBR</v>
      </c>
      <c r="S2790" s="1" t="str">
        <f>_xlfn.IFNA(VLOOKUP(Schedule[[#This Row],[船名]],Vessel!$A:$G,6,0),"")</f>
        <v>O</v>
      </c>
      <c r="T2790" s="1" t="str">
        <f>_xlfn.IFNA(VLOOKUP(Schedule[[#This Row],[船名]],Vessel!$A:$G,7,0),"")</f>
        <v>KMTC</v>
      </c>
      <c r="U2790" s="1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2791" spans="1:21" x14ac:dyDescent="0.4">
      <c r="A2791" s="1" t="s">
        <v>15694</v>
      </c>
      <c r="B2791" s="1" t="s">
        <v>15792</v>
      </c>
      <c r="C2791" s="1" t="s">
        <v>640</v>
      </c>
      <c r="D2791" s="1" t="s">
        <v>12794</v>
      </c>
      <c r="E2791" s="1" t="s">
        <v>12911</v>
      </c>
      <c r="F2791" s="1" t="s">
        <v>13593</v>
      </c>
      <c r="G2791" s="1" t="s">
        <v>12837</v>
      </c>
      <c r="H2791" s="1" t="s">
        <v>16913</v>
      </c>
      <c r="I2791" s="2">
        <v>46090</v>
      </c>
      <c r="J2791" s="1" t="s">
        <v>12821</v>
      </c>
      <c r="K2791" s="1" t="s">
        <v>807</v>
      </c>
      <c r="L2791" s="1" t="s">
        <v>12911</v>
      </c>
      <c r="M2791" s="1" t="s">
        <v>638</v>
      </c>
      <c r="N2791" s="2" t="str">
        <f>VLOOKUP(Schedule[[#This Row],[船期]],week!A:D,4,0)</f>
        <v>202610</v>
      </c>
      <c r="O2791" s="1">
        <f>_xlfn.IFNA(VLOOKUP(Schedule[[#This Row],[船名]],Vessel!$A:$G,2,0),"")</f>
        <v>2664</v>
      </c>
      <c r="P2791" s="1" t="str">
        <f>_xlfn.IFNA(VLOOKUP(Schedule[[#This Row],[船名]],Vessel!$A:$G,3,0),"")</f>
        <v>cc</v>
      </c>
      <c r="Q2791" s="1">
        <f>_xlfn.IFNA(VLOOKUP(Schedule[[#This Row],[船名]],Vessel!$A:$G,4,0),"")</f>
        <v>2008</v>
      </c>
      <c r="R2791" s="1" t="str">
        <f>_xlfn.IFNA(VLOOKUP(Schedule[[#This Row],[船名]],Vessel!$A:$G,5,0),"")</f>
        <v>SGP</v>
      </c>
      <c r="S2791" s="1" t="str">
        <f>_xlfn.IFNA(VLOOKUP(Schedule[[#This Row],[船名]],Vessel!$A:$G,6,0),"")</f>
        <v>O</v>
      </c>
      <c r="T2791" s="1" t="str">
        <f>_xlfn.IFNA(VLOOKUP(Schedule[[#This Row],[船名]],Vessel!$A:$G,7,0),"")</f>
        <v>ONE (Ocean Network Express)</v>
      </c>
      <c r="U2791" s="1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2792" spans="1:21" x14ac:dyDescent="0.4">
      <c r="A2792" s="1" t="s">
        <v>15694</v>
      </c>
      <c r="B2792" s="1" t="s">
        <v>15792</v>
      </c>
      <c r="C2792" s="1" t="s">
        <v>640</v>
      </c>
      <c r="D2792" s="1" t="s">
        <v>12794</v>
      </c>
      <c r="E2792" s="1" t="s">
        <v>12911</v>
      </c>
      <c r="F2792" s="1" t="s">
        <v>13593</v>
      </c>
      <c r="G2792" s="1" t="s">
        <v>12837</v>
      </c>
      <c r="H2792" s="1" t="s">
        <v>639</v>
      </c>
      <c r="I2792" s="2">
        <v>46036</v>
      </c>
      <c r="J2792" s="1" t="s">
        <v>12821</v>
      </c>
      <c r="K2792" s="1" t="s">
        <v>807</v>
      </c>
      <c r="L2792" s="1" t="s">
        <v>12911</v>
      </c>
      <c r="M2792" s="1" t="s">
        <v>638</v>
      </c>
      <c r="N2792" s="2" t="str">
        <f>VLOOKUP(Schedule[[#This Row],[船期]],week!A:D,4,0)</f>
        <v>202602</v>
      </c>
      <c r="O2792" s="1">
        <f>_xlfn.IFNA(VLOOKUP(Schedule[[#This Row],[船名]],Vessel!$A:$G,2,0),"")</f>
        <v>2664</v>
      </c>
      <c r="P2792" s="1" t="str">
        <f>_xlfn.IFNA(VLOOKUP(Schedule[[#This Row],[船名]],Vessel!$A:$G,3,0),"")</f>
        <v>cc</v>
      </c>
      <c r="Q2792" s="1">
        <f>_xlfn.IFNA(VLOOKUP(Schedule[[#This Row],[船名]],Vessel!$A:$G,4,0),"")</f>
        <v>2008</v>
      </c>
      <c r="R2792" s="1" t="str">
        <f>_xlfn.IFNA(VLOOKUP(Schedule[[#This Row],[船名]],Vessel!$A:$G,5,0),"")</f>
        <v>SGP</v>
      </c>
      <c r="S2792" s="1" t="str">
        <f>_xlfn.IFNA(VLOOKUP(Schedule[[#This Row],[船名]],Vessel!$A:$G,6,0),"")</f>
        <v>O</v>
      </c>
      <c r="T2792" s="1" t="str">
        <f>_xlfn.IFNA(VLOOKUP(Schedule[[#This Row],[船名]],Vessel!$A:$G,7,0),"")</f>
        <v>ONE (Ocean Network Express)</v>
      </c>
      <c r="U2792" s="1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2793" spans="1:21" x14ac:dyDescent="0.4">
      <c r="A2793" s="1" t="s">
        <v>15694</v>
      </c>
      <c r="B2793" s="1" t="s">
        <v>15792</v>
      </c>
      <c r="C2793" s="1" t="s">
        <v>640</v>
      </c>
      <c r="D2793" s="1" t="s">
        <v>12794</v>
      </c>
      <c r="E2793" s="1" t="s">
        <v>12911</v>
      </c>
      <c r="F2793" s="1" t="s">
        <v>13593</v>
      </c>
      <c r="G2793" s="1" t="s">
        <v>12837</v>
      </c>
      <c r="H2793" s="1" t="s">
        <v>642</v>
      </c>
      <c r="I2793" s="2">
        <v>46030</v>
      </c>
      <c r="J2793" s="1" t="s">
        <v>12821</v>
      </c>
      <c r="K2793" s="1" t="s">
        <v>807</v>
      </c>
      <c r="L2793" s="1" t="s">
        <v>12911</v>
      </c>
      <c r="M2793" s="1" t="s">
        <v>641</v>
      </c>
      <c r="N2793" s="2" t="str">
        <f>VLOOKUP(Schedule[[#This Row],[船期]],week!A:D,4,0)</f>
        <v>202601</v>
      </c>
      <c r="O2793" s="1">
        <f>_xlfn.IFNA(VLOOKUP(Schedule[[#This Row],[船名]],Vessel!$A:$G,2,0),"")</f>
        <v>2556</v>
      </c>
      <c r="P2793" s="1" t="str">
        <f>_xlfn.IFNA(VLOOKUP(Schedule[[#This Row],[船名]],Vessel!$A:$G,3,0),"")</f>
        <v>cc</v>
      </c>
      <c r="Q2793" s="1">
        <f>_xlfn.IFNA(VLOOKUP(Schedule[[#This Row],[船名]],Vessel!$A:$G,4,0),"")</f>
        <v>2020</v>
      </c>
      <c r="R2793" s="1" t="str">
        <f>_xlfn.IFNA(VLOOKUP(Schedule[[#This Row],[船名]],Vessel!$A:$G,5,0),"")</f>
        <v>LBR</v>
      </c>
      <c r="S2793" s="1" t="str">
        <f>_xlfn.IFNA(VLOOKUP(Schedule[[#This Row],[船名]],Vessel!$A:$G,6,0),"")</f>
        <v>O</v>
      </c>
      <c r="T2793" s="1" t="str">
        <f>_xlfn.IFNA(VLOOKUP(Schedule[[#This Row],[船名]],Vessel!$A:$G,7,0),"")</f>
        <v>KMTC</v>
      </c>
      <c r="U2793" s="1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2794" spans="1:21" x14ac:dyDescent="0.4">
      <c r="A2794" s="1" t="s">
        <v>15694</v>
      </c>
      <c r="B2794" s="1" t="s">
        <v>15792</v>
      </c>
      <c r="C2794" s="1" t="s">
        <v>640</v>
      </c>
      <c r="D2794" s="1" t="s">
        <v>12794</v>
      </c>
      <c r="E2794" s="1" t="s">
        <v>12911</v>
      </c>
      <c r="F2794" s="1" t="s">
        <v>13593</v>
      </c>
      <c r="G2794" s="1" t="s">
        <v>12837</v>
      </c>
      <c r="H2794" s="1" t="s">
        <v>644</v>
      </c>
      <c r="I2794" s="2">
        <v>46020</v>
      </c>
      <c r="J2794" s="1" t="s">
        <v>12821</v>
      </c>
      <c r="K2794" s="1" t="s">
        <v>807</v>
      </c>
      <c r="L2794" s="1" t="s">
        <v>12841</v>
      </c>
      <c r="M2794" s="1" t="s">
        <v>643</v>
      </c>
      <c r="N2794" s="2" t="str">
        <f>VLOOKUP(Schedule[[#This Row],[船期]],week!A:D,4,0)</f>
        <v>202553</v>
      </c>
      <c r="O2794" s="1">
        <f>_xlfn.IFNA(VLOOKUP(Schedule[[#This Row],[船名]],Vessel!$A:$G,2,0),"")</f>
        <v>2548</v>
      </c>
      <c r="P2794" s="1" t="str">
        <f>_xlfn.IFNA(VLOOKUP(Schedule[[#This Row],[船名]],Vessel!$A:$G,3,0),"")</f>
        <v>cc</v>
      </c>
      <c r="Q2794" s="1">
        <f>_xlfn.IFNA(VLOOKUP(Schedule[[#This Row],[船名]],Vessel!$A:$G,4,0),"")</f>
        <v>2024</v>
      </c>
      <c r="R2794" s="1" t="str">
        <f>_xlfn.IFNA(VLOOKUP(Schedule[[#This Row],[船名]],Vessel!$A:$G,5,0),"")</f>
        <v>LBR</v>
      </c>
      <c r="S2794" s="1" t="str">
        <f>_xlfn.IFNA(VLOOKUP(Schedule[[#This Row],[船名]],Vessel!$A:$G,6,0),"")</f>
        <v>O</v>
      </c>
      <c r="T2794" s="1" t="str">
        <f>_xlfn.IFNA(VLOOKUP(Schedule[[#This Row],[船名]],Vessel!$A:$G,7,0),"")</f>
        <v>Namsung Shipping</v>
      </c>
      <c r="U2794" s="1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2795" spans="1:21" x14ac:dyDescent="0.4">
      <c r="A2795" s="1" t="s">
        <v>15694</v>
      </c>
      <c r="B2795" s="1" t="s">
        <v>15792</v>
      </c>
      <c r="C2795" s="1" t="s">
        <v>640</v>
      </c>
      <c r="D2795" s="1" t="s">
        <v>12794</v>
      </c>
      <c r="E2795" s="1" t="s">
        <v>12911</v>
      </c>
      <c r="F2795" s="1" t="s">
        <v>13593</v>
      </c>
      <c r="G2795" s="1" t="s">
        <v>12837</v>
      </c>
      <c r="H2795" s="1" t="s">
        <v>646</v>
      </c>
      <c r="I2795" s="2">
        <v>46000</v>
      </c>
      <c r="J2795" s="1" t="s">
        <v>12821</v>
      </c>
      <c r="K2795" s="1" t="s">
        <v>807</v>
      </c>
      <c r="L2795" s="1" t="s">
        <v>12841</v>
      </c>
      <c r="M2795" s="1" t="s">
        <v>638</v>
      </c>
      <c r="N2795" s="2" t="str">
        <f>VLOOKUP(Schedule[[#This Row],[船期]],week!A:D,4,0)</f>
        <v>202550</v>
      </c>
      <c r="O2795" s="1">
        <f>_xlfn.IFNA(VLOOKUP(Schedule[[#This Row],[船名]],Vessel!$A:$G,2,0),"")</f>
        <v>2664</v>
      </c>
      <c r="P2795" s="1" t="str">
        <f>_xlfn.IFNA(VLOOKUP(Schedule[[#This Row],[船名]],Vessel!$A:$G,3,0),"")</f>
        <v>cc</v>
      </c>
      <c r="Q2795" s="1">
        <f>_xlfn.IFNA(VLOOKUP(Schedule[[#This Row],[船名]],Vessel!$A:$G,4,0),"")</f>
        <v>2008</v>
      </c>
      <c r="R2795" s="1" t="str">
        <f>_xlfn.IFNA(VLOOKUP(Schedule[[#This Row],[船名]],Vessel!$A:$G,5,0),"")</f>
        <v>SGP</v>
      </c>
      <c r="S2795" s="1" t="str">
        <f>_xlfn.IFNA(VLOOKUP(Schedule[[#This Row],[船名]],Vessel!$A:$G,6,0),"")</f>
        <v>O</v>
      </c>
      <c r="T2795" s="1" t="str">
        <f>_xlfn.IFNA(VLOOKUP(Schedule[[#This Row],[船名]],Vessel!$A:$G,7,0),"")</f>
        <v>ONE (Ocean Network Express)</v>
      </c>
      <c r="U2795" s="1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2796" spans="1:21" x14ac:dyDescent="0.4">
      <c r="A2796" s="1" t="s">
        <v>15694</v>
      </c>
      <c r="B2796" s="1" t="s">
        <v>15792</v>
      </c>
      <c r="C2796" s="1" t="s">
        <v>640</v>
      </c>
      <c r="D2796" s="1" t="s">
        <v>12794</v>
      </c>
      <c r="E2796" s="1" t="s">
        <v>12911</v>
      </c>
      <c r="F2796" s="1" t="s">
        <v>13593</v>
      </c>
      <c r="G2796" s="1" t="s">
        <v>12837</v>
      </c>
      <c r="H2796" s="1" t="s">
        <v>647</v>
      </c>
      <c r="I2796" s="2">
        <v>45998</v>
      </c>
      <c r="J2796" s="1" t="s">
        <v>12821</v>
      </c>
      <c r="K2796" s="1" t="s">
        <v>807</v>
      </c>
      <c r="L2796" s="1" t="s">
        <v>12911</v>
      </c>
      <c r="M2796" s="1" t="s">
        <v>641</v>
      </c>
      <c r="N2796" s="2" t="str">
        <f>VLOOKUP(Schedule[[#This Row],[船期]],week!A:D,4,0)</f>
        <v>202550</v>
      </c>
      <c r="O2796" s="1">
        <f>_xlfn.IFNA(VLOOKUP(Schedule[[#This Row],[船名]],Vessel!$A:$G,2,0),"")</f>
        <v>2556</v>
      </c>
      <c r="P2796" s="1" t="str">
        <f>_xlfn.IFNA(VLOOKUP(Schedule[[#This Row],[船名]],Vessel!$A:$G,3,0),"")</f>
        <v>cc</v>
      </c>
      <c r="Q2796" s="1">
        <f>_xlfn.IFNA(VLOOKUP(Schedule[[#This Row],[船名]],Vessel!$A:$G,4,0),"")</f>
        <v>2020</v>
      </c>
      <c r="R2796" s="1" t="str">
        <f>_xlfn.IFNA(VLOOKUP(Schedule[[#This Row],[船名]],Vessel!$A:$G,5,0),"")</f>
        <v>LBR</v>
      </c>
      <c r="S2796" s="1" t="str">
        <f>_xlfn.IFNA(VLOOKUP(Schedule[[#This Row],[船名]],Vessel!$A:$G,6,0),"")</f>
        <v>O</v>
      </c>
      <c r="T2796" s="1" t="str">
        <f>_xlfn.IFNA(VLOOKUP(Schedule[[#This Row],[船名]],Vessel!$A:$G,7,0),"")</f>
        <v>KMTC</v>
      </c>
      <c r="U2796" s="1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2797" spans="1:21" x14ac:dyDescent="0.4">
      <c r="A2797" s="1" t="s">
        <v>15694</v>
      </c>
      <c r="B2797" s="1" t="s">
        <v>15792</v>
      </c>
      <c r="C2797" s="1" t="s">
        <v>640</v>
      </c>
      <c r="D2797" s="1" t="s">
        <v>12794</v>
      </c>
      <c r="E2797" s="1" t="s">
        <v>12911</v>
      </c>
      <c r="F2797" s="1" t="s">
        <v>13593</v>
      </c>
      <c r="G2797" s="1" t="s">
        <v>12837</v>
      </c>
      <c r="H2797" s="1" t="s">
        <v>13929</v>
      </c>
      <c r="I2797" s="2">
        <v>45984</v>
      </c>
      <c r="J2797" s="1" t="s">
        <v>12821</v>
      </c>
      <c r="K2797" s="1" t="s">
        <v>807</v>
      </c>
      <c r="L2797" s="1" t="s">
        <v>12911</v>
      </c>
      <c r="M2797" s="1" t="s">
        <v>643</v>
      </c>
      <c r="N2797" s="2" t="str">
        <f>VLOOKUP(Schedule[[#This Row],[船期]],week!A:D,4,0)</f>
        <v>202548</v>
      </c>
      <c r="O2797" s="1">
        <f>_xlfn.IFNA(VLOOKUP(Schedule[[#This Row],[船名]],Vessel!$A:$G,2,0),"")</f>
        <v>2548</v>
      </c>
      <c r="P2797" s="1" t="str">
        <f>_xlfn.IFNA(VLOOKUP(Schedule[[#This Row],[船名]],Vessel!$A:$G,3,0),"")</f>
        <v>cc</v>
      </c>
      <c r="Q2797" s="1">
        <f>_xlfn.IFNA(VLOOKUP(Schedule[[#This Row],[船名]],Vessel!$A:$G,4,0),"")</f>
        <v>2024</v>
      </c>
      <c r="R2797" s="1" t="str">
        <f>_xlfn.IFNA(VLOOKUP(Schedule[[#This Row],[船名]],Vessel!$A:$G,5,0),"")</f>
        <v>LBR</v>
      </c>
      <c r="S2797" s="1" t="str">
        <f>_xlfn.IFNA(VLOOKUP(Schedule[[#This Row],[船名]],Vessel!$A:$G,6,0),"")</f>
        <v>O</v>
      </c>
      <c r="T2797" s="1" t="str">
        <f>_xlfn.IFNA(VLOOKUP(Schedule[[#This Row],[船名]],Vessel!$A:$G,7,0),"")</f>
        <v>Namsung Shipping</v>
      </c>
      <c r="U2797" s="1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2798" spans="1:21" x14ac:dyDescent="0.4">
      <c r="A2798" s="1" t="s">
        <v>15694</v>
      </c>
      <c r="B2798" s="1" t="s">
        <v>15792</v>
      </c>
      <c r="C2798" s="1" t="s">
        <v>640</v>
      </c>
      <c r="D2798" s="1" t="s">
        <v>12794</v>
      </c>
      <c r="E2798" s="1" t="s">
        <v>12911</v>
      </c>
      <c r="F2798" s="1" t="s">
        <v>13593</v>
      </c>
      <c r="G2798" s="1" t="s">
        <v>12837</v>
      </c>
      <c r="H2798" s="1" t="s">
        <v>13930</v>
      </c>
      <c r="I2798" s="2">
        <v>45975</v>
      </c>
      <c r="J2798" s="1" t="s">
        <v>12821</v>
      </c>
      <c r="K2798" s="1" t="s">
        <v>807</v>
      </c>
      <c r="L2798" s="1" t="s">
        <v>12911</v>
      </c>
      <c r="M2798" s="1" t="s">
        <v>645</v>
      </c>
      <c r="N2798" s="2" t="str">
        <f>VLOOKUP(Schedule[[#This Row],[船期]],week!A:D,4,0)</f>
        <v>202546</v>
      </c>
      <c r="O2798" s="1">
        <f>_xlfn.IFNA(VLOOKUP(Schedule[[#This Row],[船名]],Vessel!$A:$G,2,0),"")</f>
        <v>2754</v>
      </c>
      <c r="P2798" s="1" t="str">
        <f>_xlfn.IFNA(VLOOKUP(Schedule[[#This Row],[船名]],Vessel!$A:$G,3,0),"")</f>
        <v>cc</v>
      </c>
      <c r="Q2798" s="1">
        <f>_xlfn.IFNA(VLOOKUP(Schedule[[#This Row],[船名]],Vessel!$A:$G,4,0),"")</f>
        <v>2012</v>
      </c>
      <c r="R2798" s="1" t="str">
        <f>_xlfn.IFNA(VLOOKUP(Schedule[[#This Row],[船名]],Vessel!$A:$G,5,0),"")</f>
        <v>SGP</v>
      </c>
      <c r="S2798" s="1" t="str">
        <f>_xlfn.IFNA(VLOOKUP(Schedule[[#This Row],[船名]],Vessel!$A:$G,6,0),"")</f>
        <v>O</v>
      </c>
      <c r="T2798" s="1" t="str">
        <f>_xlfn.IFNA(VLOOKUP(Schedule[[#This Row],[船名]],Vessel!$A:$G,7,0),"")</f>
        <v>PIL</v>
      </c>
      <c r="U2798" s="1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2799" spans="1:21" x14ac:dyDescent="0.4">
      <c r="A2799" s="1" t="s">
        <v>15694</v>
      </c>
      <c r="B2799" s="1" t="s">
        <v>15792</v>
      </c>
      <c r="C2799" s="1" t="s">
        <v>640</v>
      </c>
      <c r="D2799" s="1" t="s">
        <v>12794</v>
      </c>
      <c r="E2799" s="1" t="s">
        <v>12911</v>
      </c>
      <c r="F2799" s="1" t="s">
        <v>13593</v>
      </c>
      <c r="G2799" s="1" t="s">
        <v>12837</v>
      </c>
      <c r="H2799" s="1" t="s">
        <v>13931</v>
      </c>
      <c r="I2799" s="2">
        <v>45972</v>
      </c>
      <c r="J2799" s="1" t="s">
        <v>12821</v>
      </c>
      <c r="K2799" s="1" t="s">
        <v>807</v>
      </c>
      <c r="L2799" s="1" t="s">
        <v>12912</v>
      </c>
      <c r="M2799" s="1" t="s">
        <v>638</v>
      </c>
      <c r="N2799" s="2" t="str">
        <f>VLOOKUP(Schedule[[#This Row],[船期]],week!A:D,4,0)</f>
        <v>202546</v>
      </c>
      <c r="O2799" s="1">
        <f>_xlfn.IFNA(VLOOKUP(Schedule[[#This Row],[船名]],Vessel!$A:$G,2,0),"")</f>
        <v>2664</v>
      </c>
      <c r="P2799" s="1" t="str">
        <f>_xlfn.IFNA(VLOOKUP(Schedule[[#This Row],[船名]],Vessel!$A:$G,3,0),"")</f>
        <v>cc</v>
      </c>
      <c r="Q2799" s="1">
        <f>_xlfn.IFNA(VLOOKUP(Schedule[[#This Row],[船名]],Vessel!$A:$G,4,0),"")</f>
        <v>2008</v>
      </c>
      <c r="R2799" s="1" t="str">
        <f>_xlfn.IFNA(VLOOKUP(Schedule[[#This Row],[船名]],Vessel!$A:$G,5,0),"")</f>
        <v>SGP</v>
      </c>
      <c r="S2799" s="1" t="str">
        <f>_xlfn.IFNA(VLOOKUP(Schedule[[#This Row],[船名]],Vessel!$A:$G,6,0),"")</f>
        <v>O</v>
      </c>
      <c r="T2799" s="1" t="str">
        <f>_xlfn.IFNA(VLOOKUP(Schedule[[#This Row],[船名]],Vessel!$A:$G,7,0),"")</f>
        <v>ONE (Ocean Network Express)</v>
      </c>
      <c r="U2799" s="1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2800" spans="1:21" x14ac:dyDescent="0.4">
      <c r="A2800" s="1" t="s">
        <v>15694</v>
      </c>
      <c r="B2800" s="1" t="s">
        <v>15792</v>
      </c>
      <c r="C2800" s="1" t="s">
        <v>640</v>
      </c>
      <c r="D2800" s="1" t="s">
        <v>12794</v>
      </c>
      <c r="E2800" s="1" t="s">
        <v>12911</v>
      </c>
      <c r="F2800" s="1" t="s">
        <v>13593</v>
      </c>
      <c r="G2800" s="1" t="s">
        <v>12837</v>
      </c>
      <c r="H2800" s="1" t="s">
        <v>13932</v>
      </c>
      <c r="I2800" s="2">
        <v>45953</v>
      </c>
      <c r="J2800" s="1" t="s">
        <v>12821</v>
      </c>
      <c r="K2800" s="1" t="s">
        <v>807</v>
      </c>
      <c r="L2800" s="1" t="s">
        <v>12841</v>
      </c>
      <c r="M2800" s="1" t="s">
        <v>643</v>
      </c>
      <c r="N2800" s="2" t="str">
        <f>VLOOKUP(Schedule[[#This Row],[船期]],week!A:D,4,0)</f>
        <v>202543</v>
      </c>
      <c r="O2800" s="1">
        <f>_xlfn.IFNA(VLOOKUP(Schedule[[#This Row],[船名]],Vessel!$A:$G,2,0),"")</f>
        <v>2548</v>
      </c>
      <c r="P2800" s="1" t="str">
        <f>_xlfn.IFNA(VLOOKUP(Schedule[[#This Row],[船名]],Vessel!$A:$G,3,0),"")</f>
        <v>cc</v>
      </c>
      <c r="Q2800" s="1">
        <f>_xlfn.IFNA(VLOOKUP(Schedule[[#This Row],[船名]],Vessel!$A:$G,4,0),"")</f>
        <v>2024</v>
      </c>
      <c r="R2800" s="1" t="str">
        <f>_xlfn.IFNA(VLOOKUP(Schedule[[#This Row],[船名]],Vessel!$A:$G,5,0),"")</f>
        <v>LBR</v>
      </c>
      <c r="S2800" s="1" t="str">
        <f>_xlfn.IFNA(VLOOKUP(Schedule[[#This Row],[船名]],Vessel!$A:$G,6,0),"")</f>
        <v>O</v>
      </c>
      <c r="T2800" s="1" t="str">
        <f>_xlfn.IFNA(VLOOKUP(Schedule[[#This Row],[船名]],Vessel!$A:$G,7,0),"")</f>
        <v>Namsung Shipping</v>
      </c>
      <c r="U2800" s="1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2801" spans="1:21" x14ac:dyDescent="0.4">
      <c r="A2801" s="1" t="s">
        <v>15694</v>
      </c>
      <c r="B2801" s="1" t="s">
        <v>15792</v>
      </c>
      <c r="C2801" s="1" t="s">
        <v>630</v>
      </c>
      <c r="D2801" s="1" t="s">
        <v>12794</v>
      </c>
      <c r="E2801" s="1" t="s">
        <v>12926</v>
      </c>
      <c r="F2801" s="1" t="s">
        <v>16914</v>
      </c>
      <c r="G2801" s="1" t="s">
        <v>12922</v>
      </c>
      <c r="H2801" s="1" t="s">
        <v>13857</v>
      </c>
      <c r="I2801" s="2">
        <v>46045</v>
      </c>
      <c r="J2801" s="1" t="s">
        <v>12821</v>
      </c>
      <c r="K2801" s="1" t="s">
        <v>807</v>
      </c>
      <c r="L2801" s="1" t="s">
        <v>12838</v>
      </c>
      <c r="M2801" s="1" t="s">
        <v>634</v>
      </c>
      <c r="N2801" s="2" t="str">
        <f>VLOOKUP(Schedule[[#This Row],[船期]],week!A:D,4,0)</f>
        <v>202603</v>
      </c>
      <c r="O2801" s="1">
        <f>_xlfn.IFNA(VLOOKUP(Schedule[[#This Row],[船名]],Vessel!$A:$G,2,0),"")</f>
        <v>3158</v>
      </c>
      <c r="P2801" s="1" t="str">
        <f>_xlfn.IFNA(VLOOKUP(Schedule[[#This Row],[船名]],Vessel!$A:$G,3,0),"")</f>
        <v>cc</v>
      </c>
      <c r="Q2801" s="1">
        <f>_xlfn.IFNA(VLOOKUP(Schedule[[#This Row],[船名]],Vessel!$A:$G,4,0),"")</f>
        <v>2023</v>
      </c>
      <c r="R2801" s="1" t="str">
        <f>_xlfn.IFNA(VLOOKUP(Schedule[[#This Row],[船名]],Vessel!$A:$G,5,0),"")</f>
        <v>SGP</v>
      </c>
      <c r="S2801" s="1" t="str">
        <f>_xlfn.IFNA(VLOOKUP(Schedule[[#This Row],[船名]],Vessel!$A:$G,6,0),"")</f>
        <v>TO</v>
      </c>
      <c r="T2801" s="1" t="str">
        <f>_xlfn.IFNA(VLOOKUP(Schedule[[#This Row],[船名]],Vessel!$A:$G,7,0),"")</f>
        <v>Bengal Tiger Line</v>
      </c>
      <c r="U2801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802" spans="1:21" x14ac:dyDescent="0.4">
      <c r="A2802" s="1" t="s">
        <v>15694</v>
      </c>
      <c r="B2802" s="1" t="s">
        <v>15792</v>
      </c>
      <c r="C2802" s="1" t="s">
        <v>630</v>
      </c>
      <c r="D2802" s="1" t="s">
        <v>12794</v>
      </c>
      <c r="E2802" s="1" t="s">
        <v>12926</v>
      </c>
      <c r="F2802" s="1" t="s">
        <v>16914</v>
      </c>
      <c r="G2802" s="1" t="s">
        <v>12922</v>
      </c>
      <c r="H2802" s="1" t="s">
        <v>13858</v>
      </c>
      <c r="I2802" s="2">
        <v>46050</v>
      </c>
      <c r="J2802" s="1" t="s">
        <v>12821</v>
      </c>
      <c r="K2802" s="1" t="s">
        <v>807</v>
      </c>
      <c r="L2802" s="1" t="s">
        <v>12825</v>
      </c>
      <c r="M2802" s="1" t="s">
        <v>633</v>
      </c>
      <c r="N2802" s="2" t="str">
        <f>VLOOKUP(Schedule[[#This Row],[船期]],week!A:D,4,0)</f>
        <v>202604</v>
      </c>
      <c r="O2802" s="1">
        <f>_xlfn.IFNA(VLOOKUP(Schedule[[#This Row],[船名]],Vessel!$A:$G,2,0),"")</f>
        <v>4275</v>
      </c>
      <c r="P2802" s="1" t="str">
        <f>_xlfn.IFNA(VLOOKUP(Schedule[[#This Row],[船名]],Vessel!$A:$G,3,0),"")</f>
        <v>cc</v>
      </c>
      <c r="Q2802" s="1">
        <f>_xlfn.IFNA(VLOOKUP(Schedule[[#This Row],[船名]],Vessel!$A:$G,4,0),"")</f>
        <v>2008</v>
      </c>
      <c r="R2802" s="1" t="str">
        <f>_xlfn.IFNA(VLOOKUP(Schedule[[#This Row],[船名]],Vessel!$A:$G,5,0),"")</f>
        <v>KOR</v>
      </c>
      <c r="S2802" s="1" t="str">
        <f>_xlfn.IFNA(VLOOKUP(Schedule[[#This Row],[船名]],Vessel!$A:$G,6,0),"")</f>
        <v>O</v>
      </c>
      <c r="T2802" s="1" t="str">
        <f>_xlfn.IFNA(VLOOKUP(Schedule[[#This Row],[船名]],Vessel!$A:$G,7,0),"")</f>
        <v>KMTC</v>
      </c>
      <c r="U2802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803" spans="1:21" x14ac:dyDescent="0.4">
      <c r="A2803" s="1" t="s">
        <v>15694</v>
      </c>
      <c r="B2803" s="1" t="s">
        <v>15792</v>
      </c>
      <c r="C2803" s="1" t="s">
        <v>630</v>
      </c>
      <c r="D2803" s="1" t="s">
        <v>12794</v>
      </c>
      <c r="E2803" s="1" t="s">
        <v>12926</v>
      </c>
      <c r="F2803" s="1" t="s">
        <v>16914</v>
      </c>
      <c r="G2803" s="1" t="s">
        <v>12922</v>
      </c>
      <c r="H2803" s="1" t="s">
        <v>13045</v>
      </c>
      <c r="I2803" s="2">
        <v>46058</v>
      </c>
      <c r="J2803" s="1" t="s">
        <v>12821</v>
      </c>
      <c r="K2803" s="1" t="s">
        <v>807</v>
      </c>
      <c r="L2803" s="1" t="s">
        <v>12925</v>
      </c>
      <c r="M2803" s="1" t="s">
        <v>632</v>
      </c>
      <c r="N2803" s="2" t="str">
        <f>VLOOKUP(Schedule[[#This Row],[船期]],week!A:D,4,0)</f>
        <v>202605</v>
      </c>
      <c r="O2803" s="1">
        <f>_xlfn.IFNA(VLOOKUP(Schedule[[#This Row],[船名]],Vessel!$A:$G,2,0),"")</f>
        <v>4253</v>
      </c>
      <c r="P2803" s="1" t="str">
        <f>_xlfn.IFNA(VLOOKUP(Schedule[[#This Row],[船名]],Vessel!$A:$G,3,0),"")</f>
        <v>cc</v>
      </c>
      <c r="Q2803" s="1">
        <f>_xlfn.IFNA(VLOOKUP(Schedule[[#This Row],[船名]],Vessel!$A:$G,4,0),"")</f>
        <v>2008</v>
      </c>
      <c r="R2803" s="1" t="str">
        <f>_xlfn.IFNA(VLOOKUP(Schedule[[#This Row],[船名]],Vessel!$A:$G,5,0),"")</f>
        <v>SGP</v>
      </c>
      <c r="S2803" s="1" t="str">
        <f>_xlfn.IFNA(VLOOKUP(Schedule[[#This Row],[船名]],Vessel!$A:$G,6,0),"")</f>
        <v>O</v>
      </c>
      <c r="T2803" s="1" t="str">
        <f>_xlfn.IFNA(VLOOKUP(Schedule[[#This Row],[船名]],Vessel!$A:$G,7,0),"")</f>
        <v>Interasia Lines (IAL)</v>
      </c>
      <c r="U2803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804" spans="1:21" x14ac:dyDescent="0.4">
      <c r="A2804" s="1" t="s">
        <v>15694</v>
      </c>
      <c r="B2804" s="1" t="s">
        <v>15792</v>
      </c>
      <c r="C2804" s="1" t="s">
        <v>630</v>
      </c>
      <c r="D2804" s="1" t="s">
        <v>12794</v>
      </c>
      <c r="E2804" s="1" t="s">
        <v>12926</v>
      </c>
      <c r="F2804" s="1" t="s">
        <v>16914</v>
      </c>
      <c r="G2804" s="1" t="s">
        <v>12922</v>
      </c>
      <c r="H2804" s="1" t="s">
        <v>14276</v>
      </c>
      <c r="I2804" s="2">
        <v>46062</v>
      </c>
      <c r="J2804" s="1" t="s">
        <v>12821</v>
      </c>
      <c r="K2804" s="1" t="s">
        <v>807</v>
      </c>
      <c r="L2804" s="1" t="s">
        <v>12925</v>
      </c>
      <c r="M2804" s="1" t="s">
        <v>631</v>
      </c>
      <c r="N2804" s="2" t="str">
        <f>VLOOKUP(Schedule[[#This Row],[船期]],week!A:D,4,0)</f>
        <v>202606</v>
      </c>
      <c r="O2804" s="1">
        <f>_xlfn.IFNA(VLOOKUP(Schedule[[#This Row],[船名]],Vessel!$A:$G,2,0),"")</f>
        <v>4255</v>
      </c>
      <c r="P2804" s="1" t="str">
        <f>_xlfn.IFNA(VLOOKUP(Schedule[[#This Row],[船名]],Vessel!$A:$G,3,0),"")</f>
        <v>cc</v>
      </c>
      <c r="Q2804" s="1">
        <f>_xlfn.IFNA(VLOOKUP(Schedule[[#This Row],[船名]],Vessel!$A:$G,4,0),"")</f>
        <v>2009</v>
      </c>
      <c r="R2804" s="1" t="str">
        <f>_xlfn.IFNA(VLOOKUP(Schedule[[#This Row],[船名]],Vessel!$A:$G,5,0),"")</f>
        <v>SGP</v>
      </c>
      <c r="S2804" s="1" t="str">
        <f>_xlfn.IFNA(VLOOKUP(Schedule[[#This Row],[船名]],Vessel!$A:$G,6,0),"")</f>
        <v>O</v>
      </c>
      <c r="T2804" s="1" t="str">
        <f>_xlfn.IFNA(VLOOKUP(Schedule[[#This Row],[船名]],Vessel!$A:$G,7,0),"")</f>
        <v>Wan Hai Lines</v>
      </c>
      <c r="U2804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805" spans="1:21" x14ac:dyDescent="0.4">
      <c r="A2805" s="1" t="s">
        <v>15694</v>
      </c>
      <c r="B2805" s="1" t="s">
        <v>15792</v>
      </c>
      <c r="C2805" s="1" t="s">
        <v>630</v>
      </c>
      <c r="D2805" s="1" t="s">
        <v>12794</v>
      </c>
      <c r="E2805" s="1" t="s">
        <v>12926</v>
      </c>
      <c r="F2805" s="1" t="s">
        <v>16914</v>
      </c>
      <c r="G2805" s="1" t="s">
        <v>12922</v>
      </c>
      <c r="H2805" s="1" t="s">
        <v>14100</v>
      </c>
      <c r="I2805" s="2">
        <v>46069</v>
      </c>
      <c r="J2805" s="1" t="s">
        <v>12821</v>
      </c>
      <c r="K2805" s="1" t="s">
        <v>807</v>
      </c>
      <c r="L2805" s="1" t="s">
        <v>12925</v>
      </c>
      <c r="M2805" s="1" t="s">
        <v>628</v>
      </c>
      <c r="N2805" s="2" t="str">
        <f>VLOOKUP(Schedule[[#This Row],[船期]],week!A:D,4,0)</f>
        <v>202607</v>
      </c>
      <c r="O2805" s="1">
        <f>_xlfn.IFNA(VLOOKUP(Schedule[[#This Row],[船名]],Vessel!$A:$G,2,0),"")</f>
        <v>4333</v>
      </c>
      <c r="P2805" s="1" t="str">
        <f>_xlfn.IFNA(VLOOKUP(Schedule[[#This Row],[船名]],Vessel!$A:$G,3,0),"")</f>
        <v>cc</v>
      </c>
      <c r="Q2805" s="1">
        <f>_xlfn.IFNA(VLOOKUP(Schedule[[#This Row],[船名]],Vessel!$A:$G,4,0),"")</f>
        <v>2008</v>
      </c>
      <c r="R2805" s="1" t="str">
        <f>_xlfn.IFNA(VLOOKUP(Schedule[[#This Row],[船名]],Vessel!$A:$G,5,0),"")</f>
        <v>SGP</v>
      </c>
      <c r="S2805" s="1" t="str">
        <f>_xlfn.IFNA(VLOOKUP(Schedule[[#This Row],[船名]],Vessel!$A:$G,6,0),"")</f>
        <v>O</v>
      </c>
      <c r="T2805" s="1" t="str">
        <f>_xlfn.IFNA(VLOOKUP(Schedule[[#This Row],[船名]],Vessel!$A:$G,7,0),"")</f>
        <v>Wan Hai Lines</v>
      </c>
      <c r="U2805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806" spans="1:21" x14ac:dyDescent="0.4">
      <c r="A2806" s="1" t="s">
        <v>15694</v>
      </c>
      <c r="B2806" s="1" t="s">
        <v>15792</v>
      </c>
      <c r="C2806" s="1" t="s">
        <v>630</v>
      </c>
      <c r="D2806" s="1" t="s">
        <v>12794</v>
      </c>
      <c r="E2806" s="1" t="s">
        <v>12926</v>
      </c>
      <c r="F2806" s="1" t="s">
        <v>16914</v>
      </c>
      <c r="G2806" s="1" t="s">
        <v>12922</v>
      </c>
      <c r="H2806" s="1" t="s">
        <v>14287</v>
      </c>
      <c r="I2806" s="2">
        <v>46076</v>
      </c>
      <c r="J2806" s="1" t="s">
        <v>12821</v>
      </c>
      <c r="K2806" s="1" t="s">
        <v>807</v>
      </c>
      <c r="L2806" s="1" t="s">
        <v>12926</v>
      </c>
      <c r="M2806" s="1" t="s">
        <v>635</v>
      </c>
      <c r="N2806" s="2" t="str">
        <f>VLOOKUP(Schedule[[#This Row],[船期]],week!A:D,4,0)</f>
        <v>202608</v>
      </c>
      <c r="O2806" s="1">
        <f>_xlfn.IFNA(VLOOKUP(Schedule[[#This Row],[船名]],Vessel!$A:$G,2,0),"")</f>
        <v>4178</v>
      </c>
      <c r="P2806" s="1" t="str">
        <f>_xlfn.IFNA(VLOOKUP(Schedule[[#This Row],[船名]],Vessel!$A:$G,3,0),"")</f>
        <v>cc</v>
      </c>
      <c r="Q2806" s="1">
        <f>_xlfn.IFNA(VLOOKUP(Schedule[[#This Row],[船名]],Vessel!$A:$G,4,0),"")</f>
        <v>2010</v>
      </c>
      <c r="R2806" s="1" t="str">
        <f>_xlfn.IFNA(VLOOKUP(Schedule[[#This Row],[船名]],Vessel!$A:$G,5,0),"")</f>
        <v>SGP</v>
      </c>
      <c r="S2806" s="1" t="str">
        <f>_xlfn.IFNA(VLOOKUP(Schedule[[#This Row],[船名]],Vessel!$A:$G,6,0),"")</f>
        <v>O</v>
      </c>
      <c r="T2806" s="1" t="str">
        <f>_xlfn.IFNA(VLOOKUP(Schedule[[#This Row],[船名]],Vessel!$A:$G,7,0),"")</f>
        <v>Wan Hai Lines</v>
      </c>
      <c r="U2806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807" spans="1:21" x14ac:dyDescent="0.4">
      <c r="A2807" s="1" t="s">
        <v>15694</v>
      </c>
      <c r="B2807" s="1" t="s">
        <v>15792</v>
      </c>
      <c r="C2807" s="1" t="s">
        <v>630</v>
      </c>
      <c r="D2807" s="1" t="s">
        <v>12794</v>
      </c>
      <c r="E2807" s="1" t="s">
        <v>12926</v>
      </c>
      <c r="F2807" s="1" t="s">
        <v>16914</v>
      </c>
      <c r="G2807" s="1" t="s">
        <v>12922</v>
      </c>
      <c r="H2807" s="1" t="s">
        <v>14563</v>
      </c>
      <c r="I2807" s="2">
        <v>46083</v>
      </c>
      <c r="J2807" s="1" t="s">
        <v>12821</v>
      </c>
      <c r="K2807" s="1" t="s">
        <v>807</v>
      </c>
      <c r="L2807" s="1" t="s">
        <v>12926</v>
      </c>
      <c r="M2807" s="1" t="s">
        <v>634</v>
      </c>
      <c r="N2807" s="2" t="str">
        <f>VLOOKUP(Schedule[[#This Row],[船期]],week!A:D,4,0)</f>
        <v>202609</v>
      </c>
      <c r="O2807" s="1">
        <f>_xlfn.IFNA(VLOOKUP(Schedule[[#This Row],[船名]],Vessel!$A:$G,2,0),"")</f>
        <v>3158</v>
      </c>
      <c r="P2807" s="1" t="str">
        <f>_xlfn.IFNA(VLOOKUP(Schedule[[#This Row],[船名]],Vessel!$A:$G,3,0),"")</f>
        <v>cc</v>
      </c>
      <c r="Q2807" s="1">
        <f>_xlfn.IFNA(VLOOKUP(Schedule[[#This Row],[船名]],Vessel!$A:$G,4,0),"")</f>
        <v>2023</v>
      </c>
      <c r="R2807" s="1" t="str">
        <f>_xlfn.IFNA(VLOOKUP(Schedule[[#This Row],[船名]],Vessel!$A:$G,5,0),"")</f>
        <v>SGP</v>
      </c>
      <c r="S2807" s="1" t="str">
        <f>_xlfn.IFNA(VLOOKUP(Schedule[[#This Row],[船名]],Vessel!$A:$G,6,0),"")</f>
        <v>TO</v>
      </c>
      <c r="T2807" s="1" t="str">
        <f>_xlfn.IFNA(VLOOKUP(Schedule[[#This Row],[船名]],Vessel!$A:$G,7,0),"")</f>
        <v>Bengal Tiger Line</v>
      </c>
      <c r="U2807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808" spans="1:21" x14ac:dyDescent="0.4">
      <c r="A2808" s="1" t="s">
        <v>15694</v>
      </c>
      <c r="B2808" s="1" t="s">
        <v>15792</v>
      </c>
      <c r="C2808" s="1" t="s">
        <v>630</v>
      </c>
      <c r="D2808" s="1" t="s">
        <v>12794</v>
      </c>
      <c r="E2808" s="1" t="s">
        <v>12926</v>
      </c>
      <c r="F2808" s="1" t="s">
        <v>16914</v>
      </c>
      <c r="G2808" s="1" t="s">
        <v>12922</v>
      </c>
      <c r="H2808" s="1" t="s">
        <v>15363</v>
      </c>
      <c r="I2808" s="2">
        <v>46090</v>
      </c>
      <c r="J2808" s="1" t="s">
        <v>12821</v>
      </c>
      <c r="K2808" s="1" t="s">
        <v>807</v>
      </c>
      <c r="L2808" s="1" t="s">
        <v>12926</v>
      </c>
      <c r="M2808" s="1" t="s">
        <v>633</v>
      </c>
      <c r="N2808" s="2" t="str">
        <f>VLOOKUP(Schedule[[#This Row],[船期]],week!A:D,4,0)</f>
        <v>202610</v>
      </c>
      <c r="O2808" s="1">
        <f>_xlfn.IFNA(VLOOKUP(Schedule[[#This Row],[船名]],Vessel!$A:$G,2,0),"")</f>
        <v>4275</v>
      </c>
      <c r="P2808" s="1" t="str">
        <f>_xlfn.IFNA(VLOOKUP(Schedule[[#This Row],[船名]],Vessel!$A:$G,3,0),"")</f>
        <v>cc</v>
      </c>
      <c r="Q2808" s="1">
        <f>_xlfn.IFNA(VLOOKUP(Schedule[[#This Row],[船名]],Vessel!$A:$G,4,0),"")</f>
        <v>2008</v>
      </c>
      <c r="R2808" s="1" t="str">
        <f>_xlfn.IFNA(VLOOKUP(Schedule[[#This Row],[船名]],Vessel!$A:$G,5,0),"")</f>
        <v>KOR</v>
      </c>
      <c r="S2808" s="1" t="str">
        <f>_xlfn.IFNA(VLOOKUP(Schedule[[#This Row],[船名]],Vessel!$A:$G,6,0),"")</f>
        <v>O</v>
      </c>
      <c r="T2808" s="1" t="str">
        <f>_xlfn.IFNA(VLOOKUP(Schedule[[#This Row],[船名]],Vessel!$A:$G,7,0),"")</f>
        <v>KMTC</v>
      </c>
      <c r="U2808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809" spans="1:21" x14ac:dyDescent="0.4">
      <c r="A2809" s="1" t="s">
        <v>15694</v>
      </c>
      <c r="B2809" s="1" t="s">
        <v>15792</v>
      </c>
      <c r="C2809" s="1" t="s">
        <v>630</v>
      </c>
      <c r="D2809" s="1" t="s">
        <v>12794</v>
      </c>
      <c r="E2809" s="1" t="s">
        <v>12926</v>
      </c>
      <c r="F2809" s="1" t="s">
        <v>16914</v>
      </c>
      <c r="G2809" s="1" t="s">
        <v>12922</v>
      </c>
      <c r="H2809" s="1" t="s">
        <v>12923</v>
      </c>
      <c r="I2809" s="2">
        <v>46036</v>
      </c>
      <c r="J2809" s="1" t="s">
        <v>12821</v>
      </c>
      <c r="K2809" s="1" t="s">
        <v>807</v>
      </c>
      <c r="L2809" s="1" t="s">
        <v>12839</v>
      </c>
      <c r="M2809" s="1" t="s">
        <v>635</v>
      </c>
      <c r="N2809" s="2" t="str">
        <f>VLOOKUP(Schedule[[#This Row],[船期]],week!A:D,4,0)</f>
        <v>202602</v>
      </c>
      <c r="O2809" s="1">
        <f>_xlfn.IFNA(VLOOKUP(Schedule[[#This Row],[船名]],Vessel!$A:$G,2,0),"")</f>
        <v>4178</v>
      </c>
      <c r="P2809" s="1" t="str">
        <f>_xlfn.IFNA(VLOOKUP(Schedule[[#This Row],[船名]],Vessel!$A:$G,3,0),"")</f>
        <v>cc</v>
      </c>
      <c r="Q2809" s="1">
        <f>_xlfn.IFNA(VLOOKUP(Schedule[[#This Row],[船名]],Vessel!$A:$G,4,0),"")</f>
        <v>2010</v>
      </c>
      <c r="R2809" s="1" t="str">
        <f>_xlfn.IFNA(VLOOKUP(Schedule[[#This Row],[船名]],Vessel!$A:$G,5,0),"")</f>
        <v>SGP</v>
      </c>
      <c r="S2809" s="1" t="str">
        <f>_xlfn.IFNA(VLOOKUP(Schedule[[#This Row],[船名]],Vessel!$A:$G,6,0),"")</f>
        <v>O</v>
      </c>
      <c r="T2809" s="1" t="str">
        <f>_xlfn.IFNA(VLOOKUP(Schedule[[#This Row],[船名]],Vessel!$A:$G,7,0),"")</f>
        <v>Wan Hai Lines</v>
      </c>
      <c r="U2809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810" spans="1:21" x14ac:dyDescent="0.4">
      <c r="A2810" s="1" t="s">
        <v>15694</v>
      </c>
      <c r="B2810" s="1" t="s">
        <v>15792</v>
      </c>
      <c r="C2810" s="1" t="s">
        <v>630</v>
      </c>
      <c r="D2810" s="1" t="s">
        <v>12794</v>
      </c>
      <c r="E2810" s="1" t="s">
        <v>12926</v>
      </c>
      <c r="F2810" s="1" t="s">
        <v>16914</v>
      </c>
      <c r="G2810" s="1" t="s">
        <v>12922</v>
      </c>
      <c r="H2810" s="1" t="s">
        <v>629</v>
      </c>
      <c r="I2810" s="2">
        <v>46029</v>
      </c>
      <c r="J2810" s="1" t="s">
        <v>12821</v>
      </c>
      <c r="K2810" s="1" t="s">
        <v>807</v>
      </c>
      <c r="L2810" s="1" t="s">
        <v>12825</v>
      </c>
      <c r="M2810" s="1" t="s">
        <v>628</v>
      </c>
      <c r="N2810" s="2" t="str">
        <f>VLOOKUP(Schedule[[#This Row],[船期]],week!A:D,4,0)</f>
        <v>202601</v>
      </c>
      <c r="O2810" s="1">
        <f>_xlfn.IFNA(VLOOKUP(Schedule[[#This Row],[船名]],Vessel!$A:$G,2,0),"")</f>
        <v>4333</v>
      </c>
      <c r="P2810" s="1" t="str">
        <f>_xlfn.IFNA(VLOOKUP(Schedule[[#This Row],[船名]],Vessel!$A:$G,3,0),"")</f>
        <v>cc</v>
      </c>
      <c r="Q2810" s="1">
        <f>_xlfn.IFNA(VLOOKUP(Schedule[[#This Row],[船名]],Vessel!$A:$G,4,0),"")</f>
        <v>2008</v>
      </c>
      <c r="R2810" s="1" t="str">
        <f>_xlfn.IFNA(VLOOKUP(Schedule[[#This Row],[船名]],Vessel!$A:$G,5,0),"")</f>
        <v>SGP</v>
      </c>
      <c r="S2810" s="1" t="str">
        <f>_xlfn.IFNA(VLOOKUP(Schedule[[#This Row],[船名]],Vessel!$A:$G,6,0),"")</f>
        <v>O</v>
      </c>
      <c r="T2810" s="1" t="str">
        <f>_xlfn.IFNA(VLOOKUP(Schedule[[#This Row],[船名]],Vessel!$A:$G,7,0),"")</f>
        <v>Wan Hai Lines</v>
      </c>
      <c r="U2810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811" spans="1:21" x14ac:dyDescent="0.4">
      <c r="A2811" s="1" t="s">
        <v>15694</v>
      </c>
      <c r="B2811" s="1" t="s">
        <v>15792</v>
      </c>
      <c r="C2811" s="1" t="s">
        <v>630</v>
      </c>
      <c r="D2811" s="1" t="s">
        <v>12794</v>
      </c>
      <c r="E2811" s="1" t="s">
        <v>12926</v>
      </c>
      <c r="F2811" s="1" t="s">
        <v>16914</v>
      </c>
      <c r="G2811" s="1" t="s">
        <v>12922</v>
      </c>
      <c r="H2811" s="1" t="s">
        <v>15751</v>
      </c>
      <c r="I2811" s="2">
        <v>46023</v>
      </c>
      <c r="J2811" s="1" t="s">
        <v>12821</v>
      </c>
      <c r="K2811" s="1" t="s">
        <v>807</v>
      </c>
      <c r="L2811" s="1" t="s">
        <v>12825</v>
      </c>
      <c r="M2811" s="1" t="s">
        <v>631</v>
      </c>
      <c r="N2811" s="2" t="str">
        <f>VLOOKUP(Schedule[[#This Row],[船期]],week!A:D,4,0)</f>
        <v>202553</v>
      </c>
      <c r="O2811" s="1">
        <f>_xlfn.IFNA(VLOOKUP(Schedule[[#This Row],[船名]],Vessel!$A:$G,2,0),"")</f>
        <v>4255</v>
      </c>
      <c r="P2811" s="1" t="str">
        <f>_xlfn.IFNA(VLOOKUP(Schedule[[#This Row],[船名]],Vessel!$A:$G,3,0),"")</f>
        <v>cc</v>
      </c>
      <c r="Q2811" s="1">
        <f>_xlfn.IFNA(VLOOKUP(Schedule[[#This Row],[船名]],Vessel!$A:$G,4,0),"")</f>
        <v>2009</v>
      </c>
      <c r="R2811" s="1" t="str">
        <f>_xlfn.IFNA(VLOOKUP(Schedule[[#This Row],[船名]],Vessel!$A:$G,5,0),"")</f>
        <v>SGP</v>
      </c>
      <c r="S2811" s="1" t="str">
        <f>_xlfn.IFNA(VLOOKUP(Schedule[[#This Row],[船名]],Vessel!$A:$G,6,0),"")</f>
        <v>O</v>
      </c>
      <c r="T2811" s="1" t="str">
        <f>_xlfn.IFNA(VLOOKUP(Schedule[[#This Row],[船名]],Vessel!$A:$G,7,0),"")</f>
        <v>Wan Hai Lines</v>
      </c>
      <c r="U2811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812" spans="1:21" x14ac:dyDescent="0.4">
      <c r="A2812" s="1" t="s">
        <v>15694</v>
      </c>
      <c r="B2812" s="1" t="s">
        <v>15792</v>
      </c>
      <c r="C2812" s="1" t="s">
        <v>630</v>
      </c>
      <c r="D2812" s="1" t="s">
        <v>12794</v>
      </c>
      <c r="E2812" s="1" t="s">
        <v>12926</v>
      </c>
      <c r="F2812" s="1" t="s">
        <v>16914</v>
      </c>
      <c r="G2812" s="1" t="s">
        <v>12922</v>
      </c>
      <c r="H2812" s="1" t="s">
        <v>14800</v>
      </c>
      <c r="I2812" s="2">
        <v>46014</v>
      </c>
      <c r="J2812" s="1" t="s">
        <v>12821</v>
      </c>
      <c r="K2812" s="1" t="s">
        <v>807</v>
      </c>
      <c r="L2812" s="1" t="s">
        <v>12926</v>
      </c>
      <c r="M2812" s="1" t="s">
        <v>633</v>
      </c>
      <c r="N2812" s="2" t="str">
        <f>VLOOKUP(Schedule[[#This Row],[船期]],week!A:D,4,0)</f>
        <v>202552</v>
      </c>
      <c r="O2812" s="1">
        <f>_xlfn.IFNA(VLOOKUP(Schedule[[#This Row],[船名]],Vessel!$A:$G,2,0),"")</f>
        <v>4275</v>
      </c>
      <c r="P2812" s="1" t="str">
        <f>_xlfn.IFNA(VLOOKUP(Schedule[[#This Row],[船名]],Vessel!$A:$G,3,0),"")</f>
        <v>cc</v>
      </c>
      <c r="Q2812" s="1">
        <f>_xlfn.IFNA(VLOOKUP(Schedule[[#This Row],[船名]],Vessel!$A:$G,4,0),"")</f>
        <v>2008</v>
      </c>
      <c r="R2812" s="1" t="str">
        <f>_xlfn.IFNA(VLOOKUP(Schedule[[#This Row],[船名]],Vessel!$A:$G,5,0),"")</f>
        <v>KOR</v>
      </c>
      <c r="S2812" s="1" t="str">
        <f>_xlfn.IFNA(VLOOKUP(Schedule[[#This Row],[船名]],Vessel!$A:$G,6,0),"")</f>
        <v>O</v>
      </c>
      <c r="T2812" s="1" t="str">
        <f>_xlfn.IFNA(VLOOKUP(Schedule[[#This Row],[船名]],Vessel!$A:$G,7,0),"")</f>
        <v>KMTC</v>
      </c>
      <c r="U2812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813" spans="1:21" x14ac:dyDescent="0.4">
      <c r="A2813" s="1" t="s">
        <v>15694</v>
      </c>
      <c r="B2813" s="1" t="s">
        <v>15792</v>
      </c>
      <c r="C2813" s="1" t="s">
        <v>630</v>
      </c>
      <c r="D2813" s="1" t="s">
        <v>12794</v>
      </c>
      <c r="E2813" s="1" t="s">
        <v>12926</v>
      </c>
      <c r="F2813" s="1" t="s">
        <v>16914</v>
      </c>
      <c r="G2813" s="1" t="s">
        <v>12922</v>
      </c>
      <c r="H2813" s="1" t="s">
        <v>636</v>
      </c>
      <c r="I2813" s="2">
        <v>45998</v>
      </c>
      <c r="J2813" s="1" t="s">
        <v>12821</v>
      </c>
      <c r="K2813" s="1" t="s">
        <v>807</v>
      </c>
      <c r="L2813" s="1" t="s">
        <v>12925</v>
      </c>
      <c r="M2813" s="1" t="s">
        <v>635</v>
      </c>
      <c r="N2813" s="2" t="str">
        <f>VLOOKUP(Schedule[[#This Row],[船期]],week!A:D,4,0)</f>
        <v>202550</v>
      </c>
      <c r="O2813" s="1">
        <f>_xlfn.IFNA(VLOOKUP(Schedule[[#This Row],[船名]],Vessel!$A:$G,2,0),"")</f>
        <v>4178</v>
      </c>
      <c r="P2813" s="1" t="str">
        <f>_xlfn.IFNA(VLOOKUP(Schedule[[#This Row],[船名]],Vessel!$A:$G,3,0),"")</f>
        <v>cc</v>
      </c>
      <c r="Q2813" s="1">
        <f>_xlfn.IFNA(VLOOKUP(Schedule[[#This Row],[船名]],Vessel!$A:$G,4,0),"")</f>
        <v>2010</v>
      </c>
      <c r="R2813" s="1" t="str">
        <f>_xlfn.IFNA(VLOOKUP(Schedule[[#This Row],[船名]],Vessel!$A:$G,5,0),"")</f>
        <v>SGP</v>
      </c>
      <c r="S2813" s="1" t="str">
        <f>_xlfn.IFNA(VLOOKUP(Schedule[[#This Row],[船名]],Vessel!$A:$G,6,0),"")</f>
        <v>O</v>
      </c>
      <c r="T2813" s="1" t="str">
        <f>_xlfn.IFNA(VLOOKUP(Schedule[[#This Row],[船名]],Vessel!$A:$G,7,0),"")</f>
        <v>Wan Hai Lines</v>
      </c>
      <c r="U2813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814" spans="1:21" x14ac:dyDescent="0.4">
      <c r="A2814" s="1" t="s">
        <v>15694</v>
      </c>
      <c r="B2814" s="1" t="s">
        <v>15792</v>
      </c>
      <c r="C2814" s="1" t="s">
        <v>630</v>
      </c>
      <c r="D2814" s="1" t="s">
        <v>12794</v>
      </c>
      <c r="E2814" s="1" t="s">
        <v>12926</v>
      </c>
      <c r="F2814" s="1" t="s">
        <v>16914</v>
      </c>
      <c r="G2814" s="1" t="s">
        <v>12922</v>
      </c>
      <c r="H2814" s="1" t="s">
        <v>637</v>
      </c>
      <c r="I2814" s="2">
        <v>45991</v>
      </c>
      <c r="J2814" s="1" t="s">
        <v>12821</v>
      </c>
      <c r="K2814" s="1" t="s">
        <v>807</v>
      </c>
      <c r="L2814" s="1" t="s">
        <v>12825</v>
      </c>
      <c r="M2814" s="1" t="s">
        <v>628</v>
      </c>
      <c r="N2814" s="2" t="str">
        <f>VLOOKUP(Schedule[[#This Row],[船期]],week!A:D,4,0)</f>
        <v>202549</v>
      </c>
      <c r="O2814" s="1">
        <f>_xlfn.IFNA(VLOOKUP(Schedule[[#This Row],[船名]],Vessel!$A:$G,2,0),"")</f>
        <v>4333</v>
      </c>
      <c r="P2814" s="1" t="str">
        <f>_xlfn.IFNA(VLOOKUP(Schedule[[#This Row],[船名]],Vessel!$A:$G,3,0),"")</f>
        <v>cc</v>
      </c>
      <c r="Q2814" s="1">
        <f>_xlfn.IFNA(VLOOKUP(Schedule[[#This Row],[船名]],Vessel!$A:$G,4,0),"")</f>
        <v>2008</v>
      </c>
      <c r="R2814" s="1" t="str">
        <f>_xlfn.IFNA(VLOOKUP(Schedule[[#This Row],[船名]],Vessel!$A:$G,5,0),"")</f>
        <v>SGP</v>
      </c>
      <c r="S2814" s="1" t="str">
        <f>_xlfn.IFNA(VLOOKUP(Schedule[[#This Row],[船名]],Vessel!$A:$G,6,0),"")</f>
        <v>O</v>
      </c>
      <c r="T2814" s="1" t="str">
        <f>_xlfn.IFNA(VLOOKUP(Schedule[[#This Row],[船名]],Vessel!$A:$G,7,0),"")</f>
        <v>Wan Hai Lines</v>
      </c>
      <c r="U2814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815" spans="1:21" x14ac:dyDescent="0.4">
      <c r="A2815" s="1" t="s">
        <v>15694</v>
      </c>
      <c r="B2815" s="1" t="s">
        <v>15792</v>
      </c>
      <c r="C2815" s="1" t="s">
        <v>630</v>
      </c>
      <c r="D2815" s="1" t="s">
        <v>12794</v>
      </c>
      <c r="E2815" s="1" t="s">
        <v>12926</v>
      </c>
      <c r="F2815" s="1" t="s">
        <v>16914</v>
      </c>
      <c r="G2815" s="1" t="s">
        <v>12922</v>
      </c>
      <c r="H2815" s="1" t="s">
        <v>13859</v>
      </c>
      <c r="I2815" s="2">
        <v>45983</v>
      </c>
      <c r="J2815" s="1" t="s">
        <v>12821</v>
      </c>
      <c r="K2815" s="1" t="s">
        <v>807</v>
      </c>
      <c r="L2815" s="1" t="s">
        <v>12926</v>
      </c>
      <c r="M2815" s="1" t="s">
        <v>631</v>
      </c>
      <c r="N2815" s="2" t="str">
        <f>VLOOKUP(Schedule[[#This Row],[船期]],week!A:D,4,0)</f>
        <v>202547</v>
      </c>
      <c r="O2815" s="1">
        <f>_xlfn.IFNA(VLOOKUP(Schedule[[#This Row],[船名]],Vessel!$A:$G,2,0),"")</f>
        <v>4255</v>
      </c>
      <c r="P2815" s="1" t="str">
        <f>_xlfn.IFNA(VLOOKUP(Schedule[[#This Row],[船名]],Vessel!$A:$G,3,0),"")</f>
        <v>cc</v>
      </c>
      <c r="Q2815" s="1">
        <f>_xlfn.IFNA(VLOOKUP(Schedule[[#This Row],[船名]],Vessel!$A:$G,4,0),"")</f>
        <v>2009</v>
      </c>
      <c r="R2815" s="1" t="str">
        <f>_xlfn.IFNA(VLOOKUP(Schedule[[#This Row],[船名]],Vessel!$A:$G,5,0),"")</f>
        <v>SGP</v>
      </c>
      <c r="S2815" s="1" t="str">
        <f>_xlfn.IFNA(VLOOKUP(Schedule[[#This Row],[船名]],Vessel!$A:$G,6,0),"")</f>
        <v>O</v>
      </c>
      <c r="T2815" s="1" t="str">
        <f>_xlfn.IFNA(VLOOKUP(Schedule[[#This Row],[船名]],Vessel!$A:$G,7,0),"")</f>
        <v>Wan Hai Lines</v>
      </c>
      <c r="U2815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816" spans="1:21" x14ac:dyDescent="0.4">
      <c r="A2816" s="1" t="s">
        <v>15694</v>
      </c>
      <c r="B2816" s="1" t="s">
        <v>15792</v>
      </c>
      <c r="C2816" s="1" t="s">
        <v>630</v>
      </c>
      <c r="D2816" s="1" t="s">
        <v>12794</v>
      </c>
      <c r="E2816" s="1" t="s">
        <v>12926</v>
      </c>
      <c r="F2816" s="1" t="s">
        <v>16914</v>
      </c>
      <c r="G2816" s="1" t="s">
        <v>12922</v>
      </c>
      <c r="H2816" s="1" t="s">
        <v>13860</v>
      </c>
      <c r="I2816" s="2">
        <v>45976</v>
      </c>
      <c r="J2816" s="1" t="s">
        <v>12821</v>
      </c>
      <c r="K2816" s="1" t="s">
        <v>807</v>
      </c>
      <c r="L2816" s="1" t="s">
        <v>12810</v>
      </c>
      <c r="M2816" s="1" t="s">
        <v>632</v>
      </c>
      <c r="N2816" s="2" t="str">
        <f>VLOOKUP(Schedule[[#This Row],[船期]],week!A:D,4,0)</f>
        <v>202546</v>
      </c>
      <c r="O2816" s="1">
        <f>_xlfn.IFNA(VLOOKUP(Schedule[[#This Row],[船名]],Vessel!$A:$G,2,0),"")</f>
        <v>4253</v>
      </c>
      <c r="P2816" s="1" t="str">
        <f>_xlfn.IFNA(VLOOKUP(Schedule[[#This Row],[船名]],Vessel!$A:$G,3,0),"")</f>
        <v>cc</v>
      </c>
      <c r="Q2816" s="1">
        <f>_xlfn.IFNA(VLOOKUP(Schedule[[#This Row],[船名]],Vessel!$A:$G,4,0),"")</f>
        <v>2008</v>
      </c>
      <c r="R2816" s="1" t="str">
        <f>_xlfn.IFNA(VLOOKUP(Schedule[[#This Row],[船名]],Vessel!$A:$G,5,0),"")</f>
        <v>SGP</v>
      </c>
      <c r="S2816" s="1" t="str">
        <f>_xlfn.IFNA(VLOOKUP(Schedule[[#This Row],[船名]],Vessel!$A:$G,6,0),"")</f>
        <v>O</v>
      </c>
      <c r="T2816" s="1" t="str">
        <f>_xlfn.IFNA(VLOOKUP(Schedule[[#This Row],[船名]],Vessel!$A:$G,7,0),"")</f>
        <v>Interasia Lines (IAL)</v>
      </c>
      <c r="U2816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817" spans="1:21" x14ac:dyDescent="0.4">
      <c r="A2817" s="1" t="s">
        <v>15694</v>
      </c>
      <c r="B2817" s="1" t="s">
        <v>15792</v>
      </c>
      <c r="C2817" s="1" t="s">
        <v>630</v>
      </c>
      <c r="D2817" s="1" t="s">
        <v>12794</v>
      </c>
      <c r="E2817" s="1" t="s">
        <v>12926</v>
      </c>
      <c r="F2817" s="1" t="s">
        <v>16914</v>
      </c>
      <c r="G2817" s="1" t="s">
        <v>12922</v>
      </c>
      <c r="H2817" s="1" t="s">
        <v>13861</v>
      </c>
      <c r="I2817" s="2">
        <v>45967</v>
      </c>
      <c r="J2817" s="1" t="s">
        <v>12821</v>
      </c>
      <c r="K2817" s="1" t="s">
        <v>807</v>
      </c>
      <c r="L2817" s="1" t="s">
        <v>12926</v>
      </c>
      <c r="M2817" s="1" t="s">
        <v>634</v>
      </c>
      <c r="N2817" s="2" t="str">
        <f>VLOOKUP(Schedule[[#This Row],[船期]],week!A:D,4,0)</f>
        <v>202545</v>
      </c>
      <c r="O2817" s="1">
        <f>_xlfn.IFNA(VLOOKUP(Schedule[[#This Row],[船名]],Vessel!$A:$G,2,0),"")</f>
        <v>3158</v>
      </c>
      <c r="P2817" s="1" t="str">
        <f>_xlfn.IFNA(VLOOKUP(Schedule[[#This Row],[船名]],Vessel!$A:$G,3,0),"")</f>
        <v>cc</v>
      </c>
      <c r="Q2817" s="1">
        <f>_xlfn.IFNA(VLOOKUP(Schedule[[#This Row],[船名]],Vessel!$A:$G,4,0),"")</f>
        <v>2023</v>
      </c>
      <c r="R2817" s="1" t="str">
        <f>_xlfn.IFNA(VLOOKUP(Schedule[[#This Row],[船名]],Vessel!$A:$G,5,0),"")</f>
        <v>SGP</v>
      </c>
      <c r="S2817" s="1" t="str">
        <f>_xlfn.IFNA(VLOOKUP(Schedule[[#This Row],[船名]],Vessel!$A:$G,6,0),"")</f>
        <v>TO</v>
      </c>
      <c r="T2817" s="1" t="str">
        <f>_xlfn.IFNA(VLOOKUP(Schedule[[#This Row],[船名]],Vessel!$A:$G,7,0),"")</f>
        <v>Bengal Tiger Line</v>
      </c>
      <c r="U2817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818" spans="1:21" x14ac:dyDescent="0.4">
      <c r="A2818" s="1" t="s">
        <v>15694</v>
      </c>
      <c r="B2818" s="1" t="s">
        <v>15792</v>
      </c>
      <c r="C2818" s="1" t="s">
        <v>843</v>
      </c>
      <c r="D2818" s="1" t="s">
        <v>12794</v>
      </c>
      <c r="E2818" s="1" t="s">
        <v>12912</v>
      </c>
      <c r="F2818" s="1" t="s">
        <v>12945</v>
      </c>
      <c r="G2818" s="1" t="s">
        <v>12891</v>
      </c>
      <c r="H2818" s="1" t="s">
        <v>13552</v>
      </c>
      <c r="I2818" s="2">
        <v>46042</v>
      </c>
      <c r="J2818" s="1" t="s">
        <v>12819</v>
      </c>
      <c r="K2818" s="1" t="s">
        <v>807</v>
      </c>
      <c r="L2818" s="1" t="s">
        <v>12912</v>
      </c>
      <c r="M2818" s="1" t="s">
        <v>844</v>
      </c>
      <c r="N2818" s="2" t="str">
        <f>VLOOKUP(Schedule[[#This Row],[船期]],week!A:D,4,0)</f>
        <v>202603</v>
      </c>
      <c r="O2818" s="1">
        <f>_xlfn.IFNA(VLOOKUP(Schedule[[#This Row],[船名]],Vessel!$A:$G,2,0),"")</f>
        <v>2693</v>
      </c>
      <c r="P2818" s="1" t="str">
        <f>_xlfn.IFNA(VLOOKUP(Schedule[[#This Row],[船名]],Vessel!$A:$G,3,0),"")</f>
        <v>cc</v>
      </c>
      <c r="Q2818" s="1">
        <f>_xlfn.IFNA(VLOOKUP(Schedule[[#This Row],[船名]],Vessel!$A:$G,4,0),"")</f>
        <v>2021</v>
      </c>
      <c r="R2818" s="1" t="str">
        <f>_xlfn.IFNA(VLOOKUP(Schedule[[#This Row],[船名]],Vessel!$A:$G,5,0),"")</f>
        <v>MHL</v>
      </c>
      <c r="S2818" s="1" t="str">
        <f>_xlfn.IFNA(VLOOKUP(Schedule[[#This Row],[船名]],Vessel!$A:$G,6,0),"")</f>
        <v>O</v>
      </c>
      <c r="T2818" s="1" t="str">
        <f>_xlfn.IFNA(VLOOKUP(Schedule[[#This Row],[船名]],Vessel!$A:$G,7,0),"")</f>
        <v>TS Lines</v>
      </c>
      <c r="U2818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819" spans="1:21" x14ac:dyDescent="0.4">
      <c r="A2819" s="1" t="s">
        <v>15694</v>
      </c>
      <c r="B2819" s="1" t="s">
        <v>15792</v>
      </c>
      <c r="C2819" s="1" t="s">
        <v>843</v>
      </c>
      <c r="D2819" s="1" t="s">
        <v>12794</v>
      </c>
      <c r="E2819" s="1" t="s">
        <v>12912</v>
      </c>
      <c r="F2819" s="1" t="s">
        <v>12945</v>
      </c>
      <c r="G2819" s="1" t="s">
        <v>12891</v>
      </c>
      <c r="H2819" s="1" t="s">
        <v>14075</v>
      </c>
      <c r="I2819" s="2">
        <v>46042</v>
      </c>
      <c r="J2819" s="1" t="s">
        <v>12819</v>
      </c>
      <c r="K2819" s="1" t="s">
        <v>807</v>
      </c>
      <c r="L2819" s="1" t="s">
        <v>12915</v>
      </c>
      <c r="M2819" s="1" t="s">
        <v>841</v>
      </c>
      <c r="N2819" s="2" t="str">
        <f>VLOOKUP(Schedule[[#This Row],[船期]],week!A:D,4,0)</f>
        <v>202603</v>
      </c>
      <c r="O2819" s="1">
        <f>_xlfn.IFNA(VLOOKUP(Schedule[[#This Row],[船名]],Vessel!$A:$G,2,0),"")</f>
        <v>2433</v>
      </c>
      <c r="P2819" s="1" t="str">
        <f>_xlfn.IFNA(VLOOKUP(Schedule[[#This Row],[船名]],Vessel!$A:$G,3,0),"")</f>
        <v>cc</v>
      </c>
      <c r="Q2819" s="1">
        <f>_xlfn.IFNA(VLOOKUP(Schedule[[#This Row],[船名]],Vessel!$A:$G,4,0),"")</f>
        <v>2022</v>
      </c>
      <c r="R2819" s="1" t="str">
        <f>_xlfn.IFNA(VLOOKUP(Schedule[[#This Row],[船名]],Vessel!$A:$G,5,0),"")</f>
        <v>HKG</v>
      </c>
      <c r="S2819" s="1" t="str">
        <f>_xlfn.IFNA(VLOOKUP(Schedule[[#This Row],[船名]],Vessel!$A:$G,6,0),"")</f>
        <v>O</v>
      </c>
      <c r="T2819" s="1" t="str">
        <f>_xlfn.IFNA(VLOOKUP(Schedule[[#This Row],[船名]],Vessel!$A:$G,7,0),"")</f>
        <v>SITC</v>
      </c>
      <c r="U2819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820" spans="1:21" x14ac:dyDescent="0.4">
      <c r="A2820" s="1" t="s">
        <v>15694</v>
      </c>
      <c r="B2820" s="1" t="s">
        <v>15792</v>
      </c>
      <c r="C2820" s="1" t="s">
        <v>843</v>
      </c>
      <c r="D2820" s="1" t="s">
        <v>12794</v>
      </c>
      <c r="E2820" s="1" t="s">
        <v>12912</v>
      </c>
      <c r="F2820" s="1" t="s">
        <v>12945</v>
      </c>
      <c r="G2820" s="1" t="s">
        <v>12891</v>
      </c>
      <c r="H2820" s="1" t="s">
        <v>14262</v>
      </c>
      <c r="I2820" s="2">
        <v>46048</v>
      </c>
      <c r="J2820" s="1" t="s">
        <v>12819</v>
      </c>
      <c r="K2820" s="1" t="s">
        <v>807</v>
      </c>
      <c r="L2820" s="1" t="s">
        <v>12915</v>
      </c>
      <c r="M2820" s="1" t="s">
        <v>848</v>
      </c>
      <c r="N2820" s="2" t="str">
        <f>VLOOKUP(Schedule[[#This Row],[船期]],week!A:D,4,0)</f>
        <v>202604</v>
      </c>
      <c r="O2820" s="1">
        <f>_xlfn.IFNA(VLOOKUP(Schedule[[#This Row],[船名]],Vessel!$A:$G,2,0),"")</f>
        <v>2556</v>
      </c>
      <c r="P2820" s="1" t="str">
        <f>_xlfn.IFNA(VLOOKUP(Schedule[[#This Row],[船名]],Vessel!$A:$G,3,0),"")</f>
        <v>cc</v>
      </c>
      <c r="Q2820" s="1">
        <f>_xlfn.IFNA(VLOOKUP(Schedule[[#This Row],[船名]],Vessel!$A:$G,4,0),"")</f>
        <v>2020</v>
      </c>
      <c r="R2820" s="1" t="str">
        <f>_xlfn.IFNA(VLOOKUP(Schedule[[#This Row],[船名]],Vessel!$A:$G,5,0),"")</f>
        <v>KOR</v>
      </c>
      <c r="S2820" s="1" t="str">
        <f>_xlfn.IFNA(VLOOKUP(Schedule[[#This Row],[船名]],Vessel!$A:$G,6,0),"")</f>
        <v>O</v>
      </c>
      <c r="T2820" s="1" t="str">
        <f>_xlfn.IFNA(VLOOKUP(Schedule[[#This Row],[船名]],Vessel!$A:$G,7,0),"")</f>
        <v>KMTC</v>
      </c>
      <c r="U2820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821" spans="1:21" x14ac:dyDescent="0.4">
      <c r="A2821" s="1" t="s">
        <v>15694</v>
      </c>
      <c r="B2821" s="1" t="s">
        <v>15792</v>
      </c>
      <c r="C2821" s="1" t="s">
        <v>843</v>
      </c>
      <c r="D2821" s="1" t="s">
        <v>12794</v>
      </c>
      <c r="E2821" s="1" t="s">
        <v>12912</v>
      </c>
      <c r="F2821" s="1" t="s">
        <v>12945</v>
      </c>
      <c r="G2821" s="1" t="s">
        <v>12891</v>
      </c>
      <c r="H2821" s="1" t="s">
        <v>14523</v>
      </c>
      <c r="I2821" s="2">
        <v>46055</v>
      </c>
      <c r="J2821" s="1" t="s">
        <v>12819</v>
      </c>
      <c r="K2821" s="1" t="s">
        <v>807</v>
      </c>
      <c r="L2821" s="1" t="s">
        <v>12827</v>
      </c>
      <c r="M2821" s="1" t="s">
        <v>846</v>
      </c>
      <c r="N2821" s="2" t="str">
        <f>VLOOKUP(Schedule[[#This Row],[船期]],week!A:D,4,0)</f>
        <v>202605</v>
      </c>
      <c r="O2821" s="1">
        <f>_xlfn.IFNA(VLOOKUP(Schedule[[#This Row],[船名]],Vessel!$A:$G,2,0),"")</f>
        <v>2806</v>
      </c>
      <c r="P2821" s="1" t="str">
        <f>_xlfn.IFNA(VLOOKUP(Schedule[[#This Row],[船名]],Vessel!$A:$G,3,0),"")</f>
        <v>cc</v>
      </c>
      <c r="Q2821" s="1">
        <f>_xlfn.IFNA(VLOOKUP(Schedule[[#This Row],[船名]],Vessel!$A:$G,4,0),"")</f>
        <v>2018</v>
      </c>
      <c r="R2821" s="1" t="str">
        <f>_xlfn.IFNA(VLOOKUP(Schedule[[#This Row],[船名]],Vessel!$A:$G,5,0),"")</f>
        <v>PAN</v>
      </c>
      <c r="S2821" s="1" t="str">
        <f>_xlfn.IFNA(VLOOKUP(Schedule[[#This Row],[船名]],Vessel!$A:$G,6,0),"")</f>
        <v>T</v>
      </c>
      <c r="T2821" s="1" t="str">
        <f>_xlfn.IFNA(VLOOKUP(Schedule[[#This Row],[船名]],Vessel!$A:$G,7,0),"")</f>
        <v>KMTC</v>
      </c>
      <c r="U2821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822" spans="1:21" x14ac:dyDescent="0.4">
      <c r="A2822" s="1" t="s">
        <v>15694</v>
      </c>
      <c r="B2822" s="1" t="s">
        <v>15792</v>
      </c>
      <c r="C2822" s="1" t="s">
        <v>843</v>
      </c>
      <c r="D2822" s="1" t="s">
        <v>12794</v>
      </c>
      <c r="E2822" s="1" t="s">
        <v>12912</v>
      </c>
      <c r="F2822" s="1" t="s">
        <v>12945</v>
      </c>
      <c r="G2822" s="1" t="s">
        <v>12891</v>
      </c>
      <c r="H2822" s="1" t="s">
        <v>14524</v>
      </c>
      <c r="I2822" s="2">
        <v>46062</v>
      </c>
      <c r="J2822" s="1" t="s">
        <v>12819</v>
      </c>
      <c r="K2822" s="1" t="s">
        <v>807</v>
      </c>
      <c r="L2822" s="1" t="s">
        <v>12841</v>
      </c>
      <c r="M2822" s="1" t="s">
        <v>844</v>
      </c>
      <c r="N2822" s="2" t="str">
        <f>VLOOKUP(Schedule[[#This Row],[船期]],week!A:D,4,0)</f>
        <v>202606</v>
      </c>
      <c r="O2822" s="1">
        <f>_xlfn.IFNA(VLOOKUP(Schedule[[#This Row],[船名]],Vessel!$A:$G,2,0),"")</f>
        <v>2693</v>
      </c>
      <c r="P2822" s="1" t="str">
        <f>_xlfn.IFNA(VLOOKUP(Schedule[[#This Row],[船名]],Vessel!$A:$G,3,0),"")</f>
        <v>cc</v>
      </c>
      <c r="Q2822" s="1">
        <f>_xlfn.IFNA(VLOOKUP(Schedule[[#This Row],[船名]],Vessel!$A:$G,4,0),"")</f>
        <v>2021</v>
      </c>
      <c r="R2822" s="1" t="str">
        <f>_xlfn.IFNA(VLOOKUP(Schedule[[#This Row],[船名]],Vessel!$A:$G,5,0),"")</f>
        <v>MHL</v>
      </c>
      <c r="S2822" s="1" t="str">
        <f>_xlfn.IFNA(VLOOKUP(Schedule[[#This Row],[船名]],Vessel!$A:$G,6,0),"")</f>
        <v>O</v>
      </c>
      <c r="T2822" s="1" t="str">
        <f>_xlfn.IFNA(VLOOKUP(Schedule[[#This Row],[船名]],Vessel!$A:$G,7,0),"")</f>
        <v>TS Lines</v>
      </c>
      <c r="U2822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823" spans="1:21" x14ac:dyDescent="0.4">
      <c r="A2823" s="1" t="s">
        <v>15694</v>
      </c>
      <c r="B2823" s="1" t="s">
        <v>15792</v>
      </c>
      <c r="C2823" s="1" t="s">
        <v>843</v>
      </c>
      <c r="D2823" s="1" t="s">
        <v>12794</v>
      </c>
      <c r="E2823" s="1" t="s">
        <v>12912</v>
      </c>
      <c r="F2823" s="1" t="s">
        <v>12945</v>
      </c>
      <c r="G2823" s="1" t="s">
        <v>12891</v>
      </c>
      <c r="H2823" s="1" t="s">
        <v>16508</v>
      </c>
      <c r="I2823" s="2">
        <v>46065</v>
      </c>
      <c r="J2823" s="1" t="s">
        <v>12819</v>
      </c>
      <c r="K2823" s="1" t="s">
        <v>807</v>
      </c>
      <c r="L2823" s="1" t="s">
        <v>12911</v>
      </c>
      <c r="M2823" s="1" t="s">
        <v>863</v>
      </c>
      <c r="N2823" s="2" t="str">
        <f>VLOOKUP(Schedule[[#This Row],[船期]],week!A:D,4,0)</f>
        <v>202606</v>
      </c>
      <c r="O2823" s="1">
        <f>_xlfn.IFNA(VLOOKUP(Schedule[[#This Row],[船名]],Vessel!$A:$G,2,0),"")</f>
        <v>2826</v>
      </c>
      <c r="P2823" s="1" t="str">
        <f>_xlfn.IFNA(VLOOKUP(Schedule[[#This Row],[船名]],Vessel!$A:$G,3,0),"")</f>
        <v>cc</v>
      </c>
      <c r="Q2823" s="1">
        <f>_xlfn.IFNA(VLOOKUP(Schedule[[#This Row],[船名]],Vessel!$A:$G,4,0),"")</f>
        <v>2003</v>
      </c>
      <c r="R2823" s="1" t="str">
        <f>_xlfn.IFNA(VLOOKUP(Schedule[[#This Row],[船名]],Vessel!$A:$G,5,0),"")</f>
        <v>KOR</v>
      </c>
      <c r="S2823" s="1" t="str">
        <f>_xlfn.IFNA(VLOOKUP(Schedule[[#This Row],[船名]],Vessel!$A:$G,6,0),"")</f>
        <v>O</v>
      </c>
      <c r="T2823" s="1" t="str">
        <f>_xlfn.IFNA(VLOOKUP(Schedule[[#This Row],[船名]],Vessel!$A:$G,7,0),"")</f>
        <v>KMTC</v>
      </c>
      <c r="U2823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824" spans="1:21" x14ac:dyDescent="0.4">
      <c r="A2824" s="1" t="s">
        <v>15694</v>
      </c>
      <c r="B2824" s="1" t="s">
        <v>15792</v>
      </c>
      <c r="C2824" s="1" t="s">
        <v>843</v>
      </c>
      <c r="D2824" s="1" t="s">
        <v>12794</v>
      </c>
      <c r="E2824" s="1" t="s">
        <v>12912</v>
      </c>
      <c r="F2824" s="1" t="s">
        <v>12945</v>
      </c>
      <c r="G2824" s="1" t="s">
        <v>12891</v>
      </c>
      <c r="H2824" s="1" t="s">
        <v>14775</v>
      </c>
      <c r="I2824" s="2">
        <v>46069</v>
      </c>
      <c r="J2824" s="1" t="s">
        <v>12819</v>
      </c>
      <c r="K2824" s="1" t="s">
        <v>807</v>
      </c>
      <c r="L2824" s="1" t="s">
        <v>12841</v>
      </c>
      <c r="M2824" s="1" t="s">
        <v>841</v>
      </c>
      <c r="N2824" s="2" t="str">
        <f>VLOOKUP(Schedule[[#This Row],[船期]],week!A:D,4,0)</f>
        <v>202607</v>
      </c>
      <c r="O2824" s="1">
        <f>_xlfn.IFNA(VLOOKUP(Schedule[[#This Row],[船名]],Vessel!$A:$G,2,0),"")</f>
        <v>2433</v>
      </c>
      <c r="P2824" s="1" t="str">
        <f>_xlfn.IFNA(VLOOKUP(Schedule[[#This Row],[船名]],Vessel!$A:$G,3,0),"")</f>
        <v>cc</v>
      </c>
      <c r="Q2824" s="1">
        <f>_xlfn.IFNA(VLOOKUP(Schedule[[#This Row],[船名]],Vessel!$A:$G,4,0),"")</f>
        <v>2022</v>
      </c>
      <c r="R2824" s="1" t="str">
        <f>_xlfn.IFNA(VLOOKUP(Schedule[[#This Row],[船名]],Vessel!$A:$G,5,0),"")</f>
        <v>HKG</v>
      </c>
      <c r="S2824" s="1" t="str">
        <f>_xlfn.IFNA(VLOOKUP(Schedule[[#This Row],[船名]],Vessel!$A:$G,6,0),"")</f>
        <v>O</v>
      </c>
      <c r="T2824" s="1" t="str">
        <f>_xlfn.IFNA(VLOOKUP(Schedule[[#This Row],[船名]],Vessel!$A:$G,7,0),"")</f>
        <v>SITC</v>
      </c>
      <c r="U2824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825" spans="1:21" x14ac:dyDescent="0.4">
      <c r="A2825" s="1" t="s">
        <v>15694</v>
      </c>
      <c r="B2825" s="1" t="s">
        <v>15792</v>
      </c>
      <c r="C2825" s="1" t="s">
        <v>843</v>
      </c>
      <c r="D2825" s="1" t="s">
        <v>12794</v>
      </c>
      <c r="E2825" s="1" t="s">
        <v>12912</v>
      </c>
      <c r="F2825" s="1" t="s">
        <v>12945</v>
      </c>
      <c r="G2825" s="1" t="s">
        <v>12891</v>
      </c>
      <c r="H2825" s="1" t="s">
        <v>16509</v>
      </c>
      <c r="I2825" s="2">
        <v>46076</v>
      </c>
      <c r="J2825" s="1" t="s">
        <v>12819</v>
      </c>
      <c r="K2825" s="1" t="s">
        <v>807</v>
      </c>
      <c r="L2825" s="1" t="s">
        <v>12911</v>
      </c>
      <c r="M2825" s="1" t="s">
        <v>848</v>
      </c>
      <c r="N2825" s="2" t="str">
        <f>VLOOKUP(Schedule[[#This Row],[船期]],week!A:D,4,0)</f>
        <v>202608</v>
      </c>
      <c r="O2825" s="1">
        <f>_xlfn.IFNA(VLOOKUP(Schedule[[#This Row],[船名]],Vessel!$A:$G,2,0),"")</f>
        <v>2556</v>
      </c>
      <c r="P2825" s="1" t="str">
        <f>_xlfn.IFNA(VLOOKUP(Schedule[[#This Row],[船名]],Vessel!$A:$G,3,0),"")</f>
        <v>cc</v>
      </c>
      <c r="Q2825" s="1">
        <f>_xlfn.IFNA(VLOOKUP(Schedule[[#This Row],[船名]],Vessel!$A:$G,4,0),"")</f>
        <v>2020</v>
      </c>
      <c r="R2825" s="1" t="str">
        <f>_xlfn.IFNA(VLOOKUP(Schedule[[#This Row],[船名]],Vessel!$A:$G,5,0),"")</f>
        <v>KOR</v>
      </c>
      <c r="S2825" s="1" t="str">
        <f>_xlfn.IFNA(VLOOKUP(Schedule[[#This Row],[船名]],Vessel!$A:$G,6,0),"")</f>
        <v>O</v>
      </c>
      <c r="T2825" s="1" t="str">
        <f>_xlfn.IFNA(VLOOKUP(Schedule[[#This Row],[船名]],Vessel!$A:$G,7,0),"")</f>
        <v>KMTC</v>
      </c>
      <c r="U2825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826" spans="1:21" x14ac:dyDescent="0.4">
      <c r="A2826" s="1" t="s">
        <v>15694</v>
      </c>
      <c r="B2826" s="1" t="s">
        <v>15792</v>
      </c>
      <c r="C2826" s="1" t="s">
        <v>843</v>
      </c>
      <c r="D2826" s="1" t="s">
        <v>12794</v>
      </c>
      <c r="E2826" s="1" t="s">
        <v>12912</v>
      </c>
      <c r="F2826" s="1" t="s">
        <v>12945</v>
      </c>
      <c r="G2826" s="1" t="s">
        <v>12891</v>
      </c>
      <c r="H2826" s="1" t="s">
        <v>16510</v>
      </c>
      <c r="I2826" s="2">
        <v>46083</v>
      </c>
      <c r="J2826" s="1" t="s">
        <v>12819</v>
      </c>
      <c r="K2826" s="1" t="s">
        <v>807</v>
      </c>
      <c r="L2826" s="1" t="s">
        <v>12911</v>
      </c>
      <c r="M2826" s="1" t="s">
        <v>846</v>
      </c>
      <c r="N2826" s="2" t="str">
        <f>VLOOKUP(Schedule[[#This Row],[船期]],week!A:D,4,0)</f>
        <v>202609</v>
      </c>
      <c r="O2826" s="1">
        <f>_xlfn.IFNA(VLOOKUP(Schedule[[#This Row],[船名]],Vessel!$A:$G,2,0),"")</f>
        <v>2806</v>
      </c>
      <c r="P2826" s="1" t="str">
        <f>_xlfn.IFNA(VLOOKUP(Schedule[[#This Row],[船名]],Vessel!$A:$G,3,0),"")</f>
        <v>cc</v>
      </c>
      <c r="Q2826" s="1">
        <f>_xlfn.IFNA(VLOOKUP(Schedule[[#This Row],[船名]],Vessel!$A:$G,4,0),"")</f>
        <v>2018</v>
      </c>
      <c r="R2826" s="1" t="str">
        <f>_xlfn.IFNA(VLOOKUP(Schedule[[#This Row],[船名]],Vessel!$A:$G,5,0),"")</f>
        <v>PAN</v>
      </c>
      <c r="S2826" s="1" t="str">
        <f>_xlfn.IFNA(VLOOKUP(Schedule[[#This Row],[船名]],Vessel!$A:$G,6,0),"")</f>
        <v>T</v>
      </c>
      <c r="T2826" s="1" t="str">
        <f>_xlfn.IFNA(VLOOKUP(Schedule[[#This Row],[船名]],Vessel!$A:$G,7,0),"")</f>
        <v>KMTC</v>
      </c>
      <c r="U2826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827" spans="1:21" x14ac:dyDescent="0.4">
      <c r="A2827" s="1" t="s">
        <v>15694</v>
      </c>
      <c r="B2827" s="1" t="s">
        <v>15792</v>
      </c>
      <c r="C2827" s="1" t="s">
        <v>843</v>
      </c>
      <c r="D2827" s="1" t="s">
        <v>12794</v>
      </c>
      <c r="E2827" s="1" t="s">
        <v>12912</v>
      </c>
      <c r="F2827" s="1" t="s">
        <v>12945</v>
      </c>
      <c r="G2827" s="1" t="s">
        <v>12891</v>
      </c>
      <c r="H2827" s="1" t="s">
        <v>12894</v>
      </c>
      <c r="I2827" s="2">
        <v>46036</v>
      </c>
      <c r="J2827" s="1" t="s">
        <v>12809</v>
      </c>
      <c r="K2827" s="1" t="s">
        <v>807</v>
      </c>
      <c r="L2827" s="1" t="s">
        <v>12912</v>
      </c>
      <c r="M2827" s="1" t="s">
        <v>846</v>
      </c>
      <c r="N2827" s="2" t="str">
        <f>VLOOKUP(Schedule[[#This Row],[船期]],week!A:D,4,0)</f>
        <v>202602</v>
      </c>
      <c r="O2827" s="1">
        <f>_xlfn.IFNA(VLOOKUP(Schedule[[#This Row],[船名]],Vessel!$A:$G,2,0),"")</f>
        <v>2806</v>
      </c>
      <c r="P2827" s="1" t="str">
        <f>_xlfn.IFNA(VLOOKUP(Schedule[[#This Row],[船名]],Vessel!$A:$G,3,0),"")</f>
        <v>cc</v>
      </c>
      <c r="Q2827" s="1">
        <f>_xlfn.IFNA(VLOOKUP(Schedule[[#This Row],[船名]],Vessel!$A:$G,4,0),"")</f>
        <v>2018</v>
      </c>
      <c r="R2827" s="1" t="str">
        <f>_xlfn.IFNA(VLOOKUP(Schedule[[#This Row],[船名]],Vessel!$A:$G,5,0),"")</f>
        <v>PAN</v>
      </c>
      <c r="S2827" s="1" t="str">
        <f>_xlfn.IFNA(VLOOKUP(Schedule[[#This Row],[船名]],Vessel!$A:$G,6,0),"")</f>
        <v>T</v>
      </c>
      <c r="T2827" s="1" t="str">
        <f>_xlfn.IFNA(VLOOKUP(Schedule[[#This Row],[船名]],Vessel!$A:$G,7,0),"")</f>
        <v>KMTC</v>
      </c>
      <c r="U2827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828" spans="1:21" x14ac:dyDescent="0.4">
      <c r="A2828" s="1" t="s">
        <v>15694</v>
      </c>
      <c r="B2828" s="1" t="s">
        <v>15792</v>
      </c>
      <c r="C2828" s="1" t="s">
        <v>843</v>
      </c>
      <c r="D2828" s="1" t="s">
        <v>12794</v>
      </c>
      <c r="E2828" s="1" t="s">
        <v>12912</v>
      </c>
      <c r="F2828" s="1" t="s">
        <v>12945</v>
      </c>
      <c r="G2828" s="1" t="s">
        <v>12891</v>
      </c>
      <c r="H2828" s="1" t="s">
        <v>12697</v>
      </c>
      <c r="I2828" s="2">
        <v>46029</v>
      </c>
      <c r="J2828" s="1" t="s">
        <v>12809</v>
      </c>
      <c r="K2828" s="1" t="s">
        <v>807</v>
      </c>
      <c r="L2828" s="1" t="s">
        <v>12912</v>
      </c>
      <c r="M2828" s="1" t="s">
        <v>848</v>
      </c>
      <c r="N2828" s="2" t="str">
        <f>VLOOKUP(Schedule[[#This Row],[船期]],week!A:D,4,0)</f>
        <v>202601</v>
      </c>
      <c r="O2828" s="1">
        <f>_xlfn.IFNA(VLOOKUP(Schedule[[#This Row],[船名]],Vessel!$A:$G,2,0),"")</f>
        <v>2556</v>
      </c>
      <c r="P2828" s="1" t="str">
        <f>_xlfn.IFNA(VLOOKUP(Schedule[[#This Row],[船名]],Vessel!$A:$G,3,0),"")</f>
        <v>cc</v>
      </c>
      <c r="Q2828" s="1">
        <f>_xlfn.IFNA(VLOOKUP(Schedule[[#This Row],[船名]],Vessel!$A:$G,4,0),"")</f>
        <v>2020</v>
      </c>
      <c r="R2828" s="1" t="str">
        <f>_xlfn.IFNA(VLOOKUP(Schedule[[#This Row],[船名]],Vessel!$A:$G,5,0),"")</f>
        <v>KOR</v>
      </c>
      <c r="S2828" s="1" t="str">
        <f>_xlfn.IFNA(VLOOKUP(Schedule[[#This Row],[船名]],Vessel!$A:$G,6,0),"")</f>
        <v>O</v>
      </c>
      <c r="T2828" s="1" t="str">
        <f>_xlfn.IFNA(VLOOKUP(Schedule[[#This Row],[船名]],Vessel!$A:$G,7,0),"")</f>
        <v>KMTC</v>
      </c>
      <c r="U2828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829" spans="1:21" x14ac:dyDescent="0.4">
      <c r="A2829" s="1" t="s">
        <v>15694</v>
      </c>
      <c r="B2829" s="1" t="s">
        <v>15792</v>
      </c>
      <c r="C2829" s="1" t="s">
        <v>843</v>
      </c>
      <c r="D2829" s="1" t="s">
        <v>12794</v>
      </c>
      <c r="E2829" s="1" t="s">
        <v>12912</v>
      </c>
      <c r="F2829" s="1" t="s">
        <v>12945</v>
      </c>
      <c r="G2829" s="1" t="s">
        <v>12891</v>
      </c>
      <c r="H2829" s="1" t="s">
        <v>842</v>
      </c>
      <c r="I2829" s="2">
        <v>46021</v>
      </c>
      <c r="J2829" s="1" t="s">
        <v>12809</v>
      </c>
      <c r="K2829" s="1" t="s">
        <v>807</v>
      </c>
      <c r="L2829" s="1" t="s">
        <v>12841</v>
      </c>
      <c r="M2829" s="1" t="s">
        <v>841</v>
      </c>
      <c r="N2829" s="2" t="str">
        <f>VLOOKUP(Schedule[[#This Row],[船期]],week!A:D,4,0)</f>
        <v>202553</v>
      </c>
      <c r="O2829" s="1">
        <f>_xlfn.IFNA(VLOOKUP(Schedule[[#This Row],[船名]],Vessel!$A:$G,2,0),"")</f>
        <v>2433</v>
      </c>
      <c r="P2829" s="1" t="str">
        <f>_xlfn.IFNA(VLOOKUP(Schedule[[#This Row],[船名]],Vessel!$A:$G,3,0),"")</f>
        <v>cc</v>
      </c>
      <c r="Q2829" s="1">
        <f>_xlfn.IFNA(VLOOKUP(Schedule[[#This Row],[船名]],Vessel!$A:$G,4,0),"")</f>
        <v>2022</v>
      </c>
      <c r="R2829" s="1" t="str">
        <f>_xlfn.IFNA(VLOOKUP(Schedule[[#This Row],[船名]],Vessel!$A:$G,5,0),"")</f>
        <v>HKG</v>
      </c>
      <c r="S2829" s="1" t="str">
        <f>_xlfn.IFNA(VLOOKUP(Schedule[[#This Row],[船名]],Vessel!$A:$G,6,0),"")</f>
        <v>O</v>
      </c>
      <c r="T2829" s="1" t="str">
        <f>_xlfn.IFNA(VLOOKUP(Schedule[[#This Row],[船名]],Vessel!$A:$G,7,0),"")</f>
        <v>SITC</v>
      </c>
      <c r="U2829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830" spans="1:21" x14ac:dyDescent="0.4">
      <c r="A2830" s="1" t="s">
        <v>15694</v>
      </c>
      <c r="B2830" s="1" t="s">
        <v>15792</v>
      </c>
      <c r="C2830" s="1" t="s">
        <v>843</v>
      </c>
      <c r="D2830" s="1" t="s">
        <v>12794</v>
      </c>
      <c r="E2830" s="1" t="s">
        <v>12912</v>
      </c>
      <c r="F2830" s="1" t="s">
        <v>12945</v>
      </c>
      <c r="G2830" s="1" t="s">
        <v>12891</v>
      </c>
      <c r="H2830" s="1" t="s">
        <v>845</v>
      </c>
      <c r="I2830" s="2">
        <v>46012</v>
      </c>
      <c r="J2830" s="1" t="s">
        <v>12809</v>
      </c>
      <c r="K2830" s="1" t="s">
        <v>807</v>
      </c>
      <c r="L2830" s="1" t="s">
        <v>12912</v>
      </c>
      <c r="M2830" s="1" t="s">
        <v>844</v>
      </c>
      <c r="N2830" s="2" t="str">
        <f>VLOOKUP(Schedule[[#This Row],[船期]],week!A:D,4,0)</f>
        <v>202552</v>
      </c>
      <c r="O2830" s="1">
        <f>_xlfn.IFNA(VLOOKUP(Schedule[[#This Row],[船名]],Vessel!$A:$G,2,0),"")</f>
        <v>2693</v>
      </c>
      <c r="P2830" s="1" t="str">
        <f>_xlfn.IFNA(VLOOKUP(Schedule[[#This Row],[船名]],Vessel!$A:$G,3,0),"")</f>
        <v>cc</v>
      </c>
      <c r="Q2830" s="1">
        <f>_xlfn.IFNA(VLOOKUP(Schedule[[#This Row],[船名]],Vessel!$A:$G,4,0),"")</f>
        <v>2021</v>
      </c>
      <c r="R2830" s="1" t="str">
        <f>_xlfn.IFNA(VLOOKUP(Schedule[[#This Row],[船名]],Vessel!$A:$G,5,0),"")</f>
        <v>MHL</v>
      </c>
      <c r="S2830" s="1" t="str">
        <f>_xlfn.IFNA(VLOOKUP(Schedule[[#This Row],[船名]],Vessel!$A:$G,6,0),"")</f>
        <v>O</v>
      </c>
      <c r="T2830" s="1" t="str">
        <f>_xlfn.IFNA(VLOOKUP(Schedule[[#This Row],[船名]],Vessel!$A:$G,7,0),"")</f>
        <v>TS Lines</v>
      </c>
      <c r="U2830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831" spans="1:21" x14ac:dyDescent="0.4">
      <c r="A2831" s="1" t="s">
        <v>15694</v>
      </c>
      <c r="B2831" s="1" t="s">
        <v>15792</v>
      </c>
      <c r="C2831" s="1" t="s">
        <v>843</v>
      </c>
      <c r="D2831" s="1" t="s">
        <v>12794</v>
      </c>
      <c r="E2831" s="1" t="s">
        <v>12912</v>
      </c>
      <c r="F2831" s="1" t="s">
        <v>12945</v>
      </c>
      <c r="G2831" s="1" t="s">
        <v>12891</v>
      </c>
      <c r="H2831" s="1" t="s">
        <v>847</v>
      </c>
      <c r="I2831" s="2">
        <v>46006</v>
      </c>
      <c r="J2831" s="1" t="s">
        <v>12809</v>
      </c>
      <c r="K2831" s="1" t="s">
        <v>807</v>
      </c>
      <c r="L2831" s="1" t="s">
        <v>12911</v>
      </c>
      <c r="M2831" s="1" t="s">
        <v>846</v>
      </c>
      <c r="N2831" s="2" t="str">
        <f>VLOOKUP(Schedule[[#This Row],[船期]],week!A:D,4,0)</f>
        <v>202551</v>
      </c>
      <c r="O2831" s="1">
        <f>_xlfn.IFNA(VLOOKUP(Schedule[[#This Row],[船名]],Vessel!$A:$G,2,0),"")</f>
        <v>2806</v>
      </c>
      <c r="P2831" s="1" t="str">
        <f>_xlfn.IFNA(VLOOKUP(Schedule[[#This Row],[船名]],Vessel!$A:$G,3,0),"")</f>
        <v>cc</v>
      </c>
      <c r="Q2831" s="1">
        <f>_xlfn.IFNA(VLOOKUP(Schedule[[#This Row],[船名]],Vessel!$A:$G,4,0),"")</f>
        <v>2018</v>
      </c>
      <c r="R2831" s="1" t="str">
        <f>_xlfn.IFNA(VLOOKUP(Schedule[[#This Row],[船名]],Vessel!$A:$G,5,0),"")</f>
        <v>PAN</v>
      </c>
      <c r="S2831" s="1" t="str">
        <f>_xlfn.IFNA(VLOOKUP(Schedule[[#This Row],[船名]],Vessel!$A:$G,6,0),"")</f>
        <v>T</v>
      </c>
      <c r="T2831" s="1" t="str">
        <f>_xlfn.IFNA(VLOOKUP(Schedule[[#This Row],[船名]],Vessel!$A:$G,7,0),"")</f>
        <v>KMTC</v>
      </c>
      <c r="U2831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832" spans="1:21" x14ac:dyDescent="0.4">
      <c r="A2832" s="1" t="s">
        <v>15694</v>
      </c>
      <c r="B2832" s="1" t="s">
        <v>15792</v>
      </c>
      <c r="C2832" s="1" t="s">
        <v>843</v>
      </c>
      <c r="D2832" s="1" t="s">
        <v>12794</v>
      </c>
      <c r="E2832" s="1" t="s">
        <v>12912</v>
      </c>
      <c r="F2832" s="1" t="s">
        <v>12945</v>
      </c>
      <c r="G2832" s="1" t="s">
        <v>12891</v>
      </c>
      <c r="H2832" s="1" t="s">
        <v>849</v>
      </c>
      <c r="I2832" s="2">
        <v>46001</v>
      </c>
      <c r="J2832" s="1" t="s">
        <v>12809</v>
      </c>
      <c r="K2832" s="1" t="s">
        <v>807</v>
      </c>
      <c r="L2832" s="1" t="s">
        <v>12915</v>
      </c>
      <c r="M2832" s="1" t="s">
        <v>848</v>
      </c>
      <c r="N2832" s="2" t="str">
        <f>VLOOKUP(Schedule[[#This Row],[船期]],week!A:D,4,0)</f>
        <v>202550</v>
      </c>
      <c r="O2832" s="1">
        <f>_xlfn.IFNA(VLOOKUP(Schedule[[#This Row],[船名]],Vessel!$A:$G,2,0),"")</f>
        <v>2556</v>
      </c>
      <c r="P2832" s="1" t="str">
        <f>_xlfn.IFNA(VLOOKUP(Schedule[[#This Row],[船名]],Vessel!$A:$G,3,0),"")</f>
        <v>cc</v>
      </c>
      <c r="Q2832" s="1">
        <f>_xlfn.IFNA(VLOOKUP(Schedule[[#This Row],[船名]],Vessel!$A:$G,4,0),"")</f>
        <v>2020</v>
      </c>
      <c r="R2832" s="1" t="str">
        <f>_xlfn.IFNA(VLOOKUP(Schedule[[#This Row],[船名]],Vessel!$A:$G,5,0),"")</f>
        <v>KOR</v>
      </c>
      <c r="S2832" s="1" t="str">
        <f>_xlfn.IFNA(VLOOKUP(Schedule[[#This Row],[船名]],Vessel!$A:$G,6,0),"")</f>
        <v>O</v>
      </c>
      <c r="T2832" s="1" t="str">
        <f>_xlfn.IFNA(VLOOKUP(Schedule[[#This Row],[船名]],Vessel!$A:$G,7,0),"")</f>
        <v>KMTC</v>
      </c>
      <c r="U2832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833" spans="1:21" x14ac:dyDescent="0.4">
      <c r="A2833" s="1" t="s">
        <v>15694</v>
      </c>
      <c r="B2833" s="1" t="s">
        <v>15792</v>
      </c>
      <c r="C2833" s="1" t="s">
        <v>843</v>
      </c>
      <c r="D2833" s="1" t="s">
        <v>12794</v>
      </c>
      <c r="E2833" s="1" t="s">
        <v>12912</v>
      </c>
      <c r="F2833" s="1" t="s">
        <v>12945</v>
      </c>
      <c r="G2833" s="1" t="s">
        <v>12891</v>
      </c>
      <c r="H2833" s="1" t="s">
        <v>13788</v>
      </c>
      <c r="I2833" s="2">
        <v>45988</v>
      </c>
      <c r="J2833" s="1" t="s">
        <v>12809</v>
      </c>
      <c r="K2833" s="1" t="s">
        <v>807</v>
      </c>
      <c r="L2833" s="1" t="s">
        <v>12915</v>
      </c>
      <c r="M2833" s="1" t="s">
        <v>841</v>
      </c>
      <c r="N2833" s="2" t="str">
        <f>VLOOKUP(Schedule[[#This Row],[船期]],week!A:D,4,0)</f>
        <v>202548</v>
      </c>
      <c r="O2833" s="1">
        <f>_xlfn.IFNA(VLOOKUP(Schedule[[#This Row],[船名]],Vessel!$A:$G,2,0),"")</f>
        <v>2433</v>
      </c>
      <c r="P2833" s="1" t="str">
        <f>_xlfn.IFNA(VLOOKUP(Schedule[[#This Row],[船名]],Vessel!$A:$G,3,0),"")</f>
        <v>cc</v>
      </c>
      <c r="Q2833" s="1">
        <f>_xlfn.IFNA(VLOOKUP(Schedule[[#This Row],[船名]],Vessel!$A:$G,4,0),"")</f>
        <v>2022</v>
      </c>
      <c r="R2833" s="1" t="str">
        <f>_xlfn.IFNA(VLOOKUP(Schedule[[#This Row],[船名]],Vessel!$A:$G,5,0),"")</f>
        <v>HKG</v>
      </c>
      <c r="S2833" s="1" t="str">
        <f>_xlfn.IFNA(VLOOKUP(Schedule[[#This Row],[船名]],Vessel!$A:$G,6,0),"")</f>
        <v>O</v>
      </c>
      <c r="T2833" s="1" t="str">
        <f>_xlfn.IFNA(VLOOKUP(Schedule[[#This Row],[船名]],Vessel!$A:$G,7,0),"")</f>
        <v>SITC</v>
      </c>
      <c r="U2833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834" spans="1:21" x14ac:dyDescent="0.4">
      <c r="A2834" s="1" t="s">
        <v>15694</v>
      </c>
      <c r="B2834" s="1" t="s">
        <v>15792</v>
      </c>
      <c r="C2834" s="1" t="s">
        <v>843</v>
      </c>
      <c r="D2834" s="1" t="s">
        <v>12794</v>
      </c>
      <c r="E2834" s="1" t="s">
        <v>12912</v>
      </c>
      <c r="F2834" s="1" t="s">
        <v>12945</v>
      </c>
      <c r="G2834" s="1" t="s">
        <v>12891</v>
      </c>
      <c r="H2834" s="1" t="s">
        <v>13789</v>
      </c>
      <c r="I2834" s="2">
        <v>45982</v>
      </c>
      <c r="J2834" s="1" t="s">
        <v>12809</v>
      </c>
      <c r="K2834" s="1" t="s">
        <v>807</v>
      </c>
      <c r="L2834" s="1" t="s">
        <v>12841</v>
      </c>
      <c r="M2834" s="1" t="s">
        <v>844</v>
      </c>
      <c r="N2834" s="2" t="str">
        <f>VLOOKUP(Schedule[[#This Row],[船期]],week!A:D,4,0)</f>
        <v>202547</v>
      </c>
      <c r="O2834" s="1">
        <f>_xlfn.IFNA(VLOOKUP(Schedule[[#This Row],[船名]],Vessel!$A:$G,2,0),"")</f>
        <v>2693</v>
      </c>
      <c r="P2834" s="1" t="str">
        <f>_xlfn.IFNA(VLOOKUP(Schedule[[#This Row],[船名]],Vessel!$A:$G,3,0),"")</f>
        <v>cc</v>
      </c>
      <c r="Q2834" s="1">
        <f>_xlfn.IFNA(VLOOKUP(Schedule[[#This Row],[船名]],Vessel!$A:$G,4,0),"")</f>
        <v>2021</v>
      </c>
      <c r="R2834" s="1" t="str">
        <f>_xlfn.IFNA(VLOOKUP(Schedule[[#This Row],[船名]],Vessel!$A:$G,5,0),"")</f>
        <v>MHL</v>
      </c>
      <c r="S2834" s="1" t="str">
        <f>_xlfn.IFNA(VLOOKUP(Schedule[[#This Row],[船名]],Vessel!$A:$G,6,0),"")</f>
        <v>O</v>
      </c>
      <c r="T2834" s="1" t="str">
        <f>_xlfn.IFNA(VLOOKUP(Schedule[[#This Row],[船名]],Vessel!$A:$G,7,0),"")</f>
        <v>TS Lines</v>
      </c>
      <c r="U2834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835" spans="1:21" x14ac:dyDescent="0.4">
      <c r="A2835" s="1" t="s">
        <v>15694</v>
      </c>
      <c r="B2835" s="1" t="s">
        <v>15792</v>
      </c>
      <c r="C2835" s="1" t="s">
        <v>843</v>
      </c>
      <c r="D2835" s="1" t="s">
        <v>12794</v>
      </c>
      <c r="E2835" s="1" t="s">
        <v>12912</v>
      </c>
      <c r="F2835" s="1" t="s">
        <v>12945</v>
      </c>
      <c r="G2835" s="1" t="s">
        <v>12891</v>
      </c>
      <c r="H2835" s="1" t="s">
        <v>13790</v>
      </c>
      <c r="I2835" s="2">
        <v>45973</v>
      </c>
      <c r="J2835" s="1" t="s">
        <v>12809</v>
      </c>
      <c r="K2835" s="1" t="s">
        <v>807</v>
      </c>
      <c r="L2835" s="1" t="s">
        <v>12912</v>
      </c>
      <c r="M2835" s="1" t="s">
        <v>846</v>
      </c>
      <c r="N2835" s="2" t="str">
        <f>VLOOKUP(Schedule[[#This Row],[船期]],week!A:D,4,0)</f>
        <v>202546</v>
      </c>
      <c r="O2835" s="1">
        <f>_xlfn.IFNA(VLOOKUP(Schedule[[#This Row],[船名]],Vessel!$A:$G,2,0),"")</f>
        <v>2806</v>
      </c>
      <c r="P2835" s="1" t="str">
        <f>_xlfn.IFNA(VLOOKUP(Schedule[[#This Row],[船名]],Vessel!$A:$G,3,0),"")</f>
        <v>cc</v>
      </c>
      <c r="Q2835" s="1">
        <f>_xlfn.IFNA(VLOOKUP(Schedule[[#This Row],[船名]],Vessel!$A:$G,4,0),"")</f>
        <v>2018</v>
      </c>
      <c r="R2835" s="1" t="str">
        <f>_xlfn.IFNA(VLOOKUP(Schedule[[#This Row],[船名]],Vessel!$A:$G,5,0),"")</f>
        <v>PAN</v>
      </c>
      <c r="S2835" s="1" t="str">
        <f>_xlfn.IFNA(VLOOKUP(Schedule[[#This Row],[船名]],Vessel!$A:$G,6,0),"")</f>
        <v>T</v>
      </c>
      <c r="T2835" s="1" t="str">
        <f>_xlfn.IFNA(VLOOKUP(Schedule[[#This Row],[船名]],Vessel!$A:$G,7,0),"")</f>
        <v>KMTC</v>
      </c>
      <c r="U2835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836" spans="1:21" x14ac:dyDescent="0.4">
      <c r="A2836" s="1" t="s">
        <v>15694</v>
      </c>
      <c r="B2836" s="1" t="s">
        <v>15792</v>
      </c>
      <c r="C2836" s="1" t="s">
        <v>843</v>
      </c>
      <c r="D2836" s="1" t="s">
        <v>12794</v>
      </c>
      <c r="E2836" s="1" t="s">
        <v>12912</v>
      </c>
      <c r="F2836" s="1" t="s">
        <v>12945</v>
      </c>
      <c r="G2836" s="1" t="s">
        <v>12891</v>
      </c>
      <c r="H2836" s="1" t="s">
        <v>13791</v>
      </c>
      <c r="I2836" s="2">
        <v>45969</v>
      </c>
      <c r="J2836" s="1" t="s">
        <v>12809</v>
      </c>
      <c r="K2836" s="1" t="s">
        <v>807</v>
      </c>
      <c r="L2836" s="1" t="s">
        <v>12841</v>
      </c>
      <c r="M2836" s="1" t="s">
        <v>848</v>
      </c>
      <c r="N2836" s="2" t="str">
        <f>VLOOKUP(Schedule[[#This Row],[船期]],week!A:D,4,0)</f>
        <v>202545</v>
      </c>
      <c r="O2836" s="1">
        <f>_xlfn.IFNA(VLOOKUP(Schedule[[#This Row],[船名]],Vessel!$A:$G,2,0),"")</f>
        <v>2556</v>
      </c>
      <c r="P2836" s="1" t="str">
        <f>_xlfn.IFNA(VLOOKUP(Schedule[[#This Row],[船名]],Vessel!$A:$G,3,0),"")</f>
        <v>cc</v>
      </c>
      <c r="Q2836" s="1">
        <f>_xlfn.IFNA(VLOOKUP(Schedule[[#This Row],[船名]],Vessel!$A:$G,4,0),"")</f>
        <v>2020</v>
      </c>
      <c r="R2836" s="1" t="str">
        <f>_xlfn.IFNA(VLOOKUP(Schedule[[#This Row],[船名]],Vessel!$A:$G,5,0),"")</f>
        <v>KOR</v>
      </c>
      <c r="S2836" s="1" t="str">
        <f>_xlfn.IFNA(VLOOKUP(Schedule[[#This Row],[船名]],Vessel!$A:$G,6,0),"")</f>
        <v>O</v>
      </c>
      <c r="T2836" s="1" t="str">
        <f>_xlfn.IFNA(VLOOKUP(Schedule[[#This Row],[船名]],Vessel!$A:$G,7,0),"")</f>
        <v>KMTC</v>
      </c>
      <c r="U2836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837" spans="1:21" x14ac:dyDescent="0.4">
      <c r="A2837" s="1" t="s">
        <v>15694</v>
      </c>
      <c r="B2837" s="1" t="s">
        <v>15792</v>
      </c>
      <c r="C2837" s="1" t="s">
        <v>661</v>
      </c>
      <c r="D2837" s="1" t="s">
        <v>12794</v>
      </c>
      <c r="E2837" s="1" t="s">
        <v>12911</v>
      </c>
      <c r="F2837" s="1" t="s">
        <v>16915</v>
      </c>
      <c r="G2837" s="1" t="s">
        <v>12937</v>
      </c>
      <c r="H2837" s="1" t="s">
        <v>16858</v>
      </c>
      <c r="I2837" s="2">
        <v>46055</v>
      </c>
      <c r="J2837" s="1" t="s">
        <v>12821</v>
      </c>
      <c r="K2837" s="1" t="s">
        <v>807</v>
      </c>
      <c r="L2837" s="1" t="s">
        <v>12911</v>
      </c>
      <c r="M2837" s="1" t="s">
        <v>668</v>
      </c>
      <c r="N2837" s="2" t="str">
        <f>VLOOKUP(Schedule[[#This Row],[船期]],week!A:D,4,0)</f>
        <v>202605</v>
      </c>
      <c r="O2837" s="1">
        <f>_xlfn.IFNA(VLOOKUP(Schedule[[#This Row],[船名]],Vessel!$A:$G,2,0),"")</f>
        <v>4253</v>
      </c>
      <c r="P2837" s="1" t="str">
        <f>_xlfn.IFNA(VLOOKUP(Schedule[[#This Row],[船名]],Vessel!$A:$G,3,0),"")</f>
        <v>cc</v>
      </c>
      <c r="Q2837" s="1">
        <f>_xlfn.IFNA(VLOOKUP(Schedule[[#This Row],[船名]],Vessel!$A:$G,4,0),"")</f>
        <v>2010</v>
      </c>
      <c r="R2837" s="1" t="str">
        <f>_xlfn.IFNA(VLOOKUP(Schedule[[#This Row],[船名]],Vessel!$A:$G,5,0),"")</f>
        <v>SGP</v>
      </c>
      <c r="S2837" s="1" t="str">
        <f>_xlfn.IFNA(VLOOKUP(Schedule[[#This Row],[船名]],Vessel!$A:$G,6,0),"")</f>
        <v>TO</v>
      </c>
      <c r="T2837" s="1" t="str">
        <f>_xlfn.IFNA(VLOOKUP(Schedule[[#This Row],[船名]],Vessel!$A:$G,7,0),"")</f>
        <v>Hapag-Lloyd</v>
      </c>
      <c r="U2837" s="1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2838" spans="1:21" x14ac:dyDescent="0.4">
      <c r="A2838" s="1" t="s">
        <v>15694</v>
      </c>
      <c r="B2838" s="1" t="s">
        <v>15792</v>
      </c>
      <c r="C2838" s="1" t="s">
        <v>661</v>
      </c>
      <c r="D2838" s="1" t="s">
        <v>12794</v>
      </c>
      <c r="E2838" s="1" t="s">
        <v>12911</v>
      </c>
      <c r="F2838" s="1" t="s">
        <v>16915</v>
      </c>
      <c r="G2838" s="1" t="s">
        <v>12937</v>
      </c>
      <c r="H2838" s="1" t="s">
        <v>16859</v>
      </c>
      <c r="I2838" s="2">
        <v>46060</v>
      </c>
      <c r="J2838" s="1" t="s">
        <v>12821</v>
      </c>
      <c r="K2838" s="1" t="s">
        <v>807</v>
      </c>
      <c r="L2838" s="1" t="s">
        <v>12912</v>
      </c>
      <c r="M2838" s="1" t="s">
        <v>666</v>
      </c>
      <c r="N2838" s="2" t="str">
        <f>VLOOKUP(Schedule[[#This Row],[船期]],week!A:D,4,0)</f>
        <v>202605</v>
      </c>
      <c r="O2838" s="1">
        <f>_xlfn.IFNA(VLOOKUP(Schedule[[#This Row],[船名]],Vessel!$A:$G,2,0),"")</f>
        <v>3889</v>
      </c>
      <c r="P2838" s="1" t="str">
        <f>_xlfn.IFNA(VLOOKUP(Schedule[[#This Row],[船名]],Vessel!$A:$G,3,0),"")</f>
        <v>cc/w</v>
      </c>
      <c r="Q2838" s="1">
        <f>_xlfn.IFNA(VLOOKUP(Schedule[[#This Row],[船名]],Vessel!$A:$G,4,0),"")</f>
        <v>2014</v>
      </c>
      <c r="R2838" s="1" t="str">
        <f>_xlfn.IFNA(VLOOKUP(Schedule[[#This Row],[船名]],Vessel!$A:$G,5,0),"")</f>
        <v>SGP</v>
      </c>
      <c r="S2838" s="1" t="str">
        <f>_xlfn.IFNA(VLOOKUP(Schedule[[#This Row],[船名]],Vessel!$A:$G,6,0),"")</f>
        <v>O</v>
      </c>
      <c r="T2838" s="1" t="str">
        <f>_xlfn.IFNA(VLOOKUP(Schedule[[#This Row],[船名]],Vessel!$A:$G,7,0),"")</f>
        <v>PIL</v>
      </c>
      <c r="U2838" s="1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2839" spans="1:21" x14ac:dyDescent="0.4">
      <c r="A2839" s="1" t="s">
        <v>15694</v>
      </c>
      <c r="B2839" s="1" t="s">
        <v>15792</v>
      </c>
      <c r="C2839" s="1" t="s">
        <v>661</v>
      </c>
      <c r="D2839" s="1" t="s">
        <v>12794</v>
      </c>
      <c r="E2839" s="1" t="s">
        <v>12911</v>
      </c>
      <c r="F2839" s="1" t="s">
        <v>16915</v>
      </c>
      <c r="G2839" s="1" t="s">
        <v>12937</v>
      </c>
      <c r="H2839" s="1" t="s">
        <v>16860</v>
      </c>
      <c r="I2839" s="2">
        <v>46064</v>
      </c>
      <c r="J2839" s="1" t="s">
        <v>12821</v>
      </c>
      <c r="K2839" s="1" t="s">
        <v>807</v>
      </c>
      <c r="L2839" s="1" t="s">
        <v>12912</v>
      </c>
      <c r="M2839" s="1" t="s">
        <v>664</v>
      </c>
      <c r="N2839" s="2" t="str">
        <f>VLOOKUP(Schedule[[#This Row],[船期]],week!A:D,4,0)</f>
        <v>202606</v>
      </c>
      <c r="O2839" s="1">
        <f>_xlfn.IFNA(VLOOKUP(Schedule[[#This Row],[船名]],Vessel!$A:$G,2,0),"")</f>
        <v>3889</v>
      </c>
      <c r="P2839" s="1" t="str">
        <f>_xlfn.IFNA(VLOOKUP(Schedule[[#This Row],[船名]],Vessel!$A:$G,3,0),"")</f>
        <v>cc/w</v>
      </c>
      <c r="Q2839" s="1">
        <f>_xlfn.IFNA(VLOOKUP(Schedule[[#This Row],[船名]],Vessel!$A:$G,4,0),"")</f>
        <v>2014</v>
      </c>
      <c r="R2839" s="1" t="str">
        <f>_xlfn.IFNA(VLOOKUP(Schedule[[#This Row],[船名]],Vessel!$A:$G,5,0),"")</f>
        <v>SGP</v>
      </c>
      <c r="S2839" s="1" t="str">
        <f>_xlfn.IFNA(VLOOKUP(Schedule[[#This Row],[船名]],Vessel!$A:$G,6,0),"")</f>
        <v>O</v>
      </c>
      <c r="T2839" s="1" t="str">
        <f>_xlfn.IFNA(VLOOKUP(Schedule[[#This Row],[船名]],Vessel!$A:$G,7,0),"")</f>
        <v>PIL</v>
      </c>
      <c r="U2839" s="1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2840" spans="1:21" x14ac:dyDescent="0.4">
      <c r="A2840" s="1" t="s">
        <v>15694</v>
      </c>
      <c r="B2840" s="1" t="s">
        <v>15792</v>
      </c>
      <c r="C2840" s="1" t="s">
        <v>661</v>
      </c>
      <c r="D2840" s="1" t="s">
        <v>12794</v>
      </c>
      <c r="E2840" s="1" t="s">
        <v>12911</v>
      </c>
      <c r="F2840" s="1" t="s">
        <v>16915</v>
      </c>
      <c r="G2840" s="1" t="s">
        <v>12937</v>
      </c>
      <c r="H2840" s="1" t="s">
        <v>16861</v>
      </c>
      <c r="I2840" s="2">
        <v>46071</v>
      </c>
      <c r="J2840" s="1" t="s">
        <v>12821</v>
      </c>
      <c r="K2840" s="1" t="s">
        <v>807</v>
      </c>
      <c r="L2840" s="1" t="s">
        <v>12912</v>
      </c>
      <c r="M2840" s="1" t="s">
        <v>662</v>
      </c>
      <c r="N2840" s="2" t="str">
        <f>VLOOKUP(Schedule[[#This Row],[船期]],week!A:D,4,0)</f>
        <v>202607</v>
      </c>
      <c r="O2840" s="1">
        <f>_xlfn.IFNA(VLOOKUP(Schedule[[#This Row],[船名]],Vessel!$A:$G,2,0),"")</f>
        <v>3889</v>
      </c>
      <c r="P2840" s="1" t="str">
        <f>_xlfn.IFNA(VLOOKUP(Schedule[[#This Row],[船名]],Vessel!$A:$G,3,0),"")</f>
        <v>cc/w</v>
      </c>
      <c r="Q2840" s="1">
        <f>_xlfn.IFNA(VLOOKUP(Schedule[[#This Row],[船名]],Vessel!$A:$G,4,0),"")</f>
        <v>2015</v>
      </c>
      <c r="R2840" s="1" t="str">
        <f>_xlfn.IFNA(VLOOKUP(Schedule[[#This Row],[船名]],Vessel!$A:$G,5,0),"")</f>
        <v>SGP</v>
      </c>
      <c r="S2840" s="1" t="str">
        <f>_xlfn.IFNA(VLOOKUP(Schedule[[#This Row],[船名]],Vessel!$A:$G,6,0),"")</f>
        <v>O</v>
      </c>
      <c r="T2840" s="1" t="str">
        <f>_xlfn.IFNA(VLOOKUP(Schedule[[#This Row],[船名]],Vessel!$A:$G,7,0),"")</f>
        <v>PIL</v>
      </c>
      <c r="U2840" s="1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2841" spans="1:21" x14ac:dyDescent="0.4">
      <c r="A2841" s="1" t="s">
        <v>15694</v>
      </c>
      <c r="B2841" s="1" t="s">
        <v>15792</v>
      </c>
      <c r="C2841" s="1" t="s">
        <v>661</v>
      </c>
      <c r="D2841" s="1" t="s">
        <v>12794</v>
      </c>
      <c r="E2841" s="1" t="s">
        <v>12911</v>
      </c>
      <c r="F2841" s="1" t="s">
        <v>16915</v>
      </c>
      <c r="G2841" s="1" t="s">
        <v>12937</v>
      </c>
      <c r="H2841" s="1" t="s">
        <v>16862</v>
      </c>
      <c r="I2841" s="2">
        <v>46083</v>
      </c>
      <c r="J2841" s="1" t="s">
        <v>12821</v>
      </c>
      <c r="K2841" s="1" t="s">
        <v>807</v>
      </c>
      <c r="L2841" s="1" t="s">
        <v>12911</v>
      </c>
      <c r="M2841" s="1" t="s">
        <v>5976</v>
      </c>
      <c r="N2841" s="2" t="str">
        <f>VLOOKUP(Schedule[[#This Row],[船期]],week!A:D,4,0)</f>
        <v>202609</v>
      </c>
      <c r="O2841" s="1">
        <f>_xlfn.IFNA(VLOOKUP(Schedule[[#This Row],[船名]],Vessel!$A:$G,2,0),"")</f>
        <v>3461</v>
      </c>
      <c r="P2841" s="1" t="str">
        <f>_xlfn.IFNA(VLOOKUP(Schedule[[#This Row],[船名]],Vessel!$A:$G,3,0),"")</f>
        <v>cc</v>
      </c>
      <c r="Q2841" s="1">
        <f>_xlfn.IFNA(VLOOKUP(Schedule[[#This Row],[船名]],Vessel!$A:$G,4,0),"")</f>
        <v>2006</v>
      </c>
      <c r="R2841" s="1" t="str">
        <f>_xlfn.IFNA(VLOOKUP(Schedule[[#This Row],[船名]],Vessel!$A:$G,5,0),"")</f>
        <v>MHL</v>
      </c>
      <c r="S2841" s="1" t="str">
        <f>_xlfn.IFNA(VLOOKUP(Schedule[[#This Row],[船名]],Vessel!$A:$G,6,0),"")</f>
        <v>T</v>
      </c>
      <c r="T2841" s="1" t="str">
        <f>_xlfn.IFNA(VLOOKUP(Schedule[[#This Row],[船名]],Vessel!$A:$G,7,0),"")</f>
        <v>Gold Star Line</v>
      </c>
      <c r="U2841" s="1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2842" spans="1:21" x14ac:dyDescent="0.4">
      <c r="A2842" s="1" t="s">
        <v>15694</v>
      </c>
      <c r="B2842" s="1" t="s">
        <v>15792</v>
      </c>
      <c r="C2842" s="1" t="s">
        <v>661</v>
      </c>
      <c r="D2842" s="1" t="s">
        <v>12794</v>
      </c>
      <c r="E2842" s="1" t="s">
        <v>12911</v>
      </c>
      <c r="F2842" s="1" t="s">
        <v>16915</v>
      </c>
      <c r="G2842" s="1" t="s">
        <v>12937</v>
      </c>
      <c r="H2842" s="1" t="s">
        <v>16863</v>
      </c>
      <c r="I2842" s="2">
        <v>46090</v>
      </c>
      <c r="J2842" s="1" t="s">
        <v>12821</v>
      </c>
      <c r="K2842" s="1" t="s">
        <v>807</v>
      </c>
      <c r="L2842" s="1" t="s">
        <v>12911</v>
      </c>
      <c r="M2842" s="1" t="s">
        <v>670</v>
      </c>
      <c r="N2842" s="2" t="str">
        <f>VLOOKUP(Schedule[[#This Row],[船期]],week!A:D,4,0)</f>
        <v>202610</v>
      </c>
      <c r="O2842" s="1">
        <f>_xlfn.IFNA(VLOOKUP(Schedule[[#This Row],[船名]],Vessel!$A:$G,2,0),"")</f>
        <v>3889</v>
      </c>
      <c r="P2842" s="1" t="str">
        <f>_xlfn.IFNA(VLOOKUP(Schedule[[#This Row],[船名]],Vessel!$A:$G,3,0),"")</f>
        <v>cc/w</v>
      </c>
      <c r="Q2842" s="1">
        <f>_xlfn.IFNA(VLOOKUP(Schedule[[#This Row],[船名]],Vessel!$A:$G,4,0),"")</f>
        <v>2014</v>
      </c>
      <c r="R2842" s="1" t="str">
        <f>_xlfn.IFNA(VLOOKUP(Schedule[[#This Row],[船名]],Vessel!$A:$G,5,0),"")</f>
        <v>SGP</v>
      </c>
      <c r="S2842" s="1" t="str">
        <f>_xlfn.IFNA(VLOOKUP(Schedule[[#This Row],[船名]],Vessel!$A:$G,6,0),"")</f>
        <v>O</v>
      </c>
      <c r="T2842" s="1" t="str">
        <f>_xlfn.IFNA(VLOOKUP(Schedule[[#This Row],[船名]],Vessel!$A:$G,7,0),"")</f>
        <v>PIL</v>
      </c>
      <c r="U2842" s="1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2843" spans="1:21" x14ac:dyDescent="0.4">
      <c r="A2843" s="1" t="s">
        <v>15694</v>
      </c>
      <c r="B2843" s="1" t="s">
        <v>15792</v>
      </c>
      <c r="C2843" s="1" t="s">
        <v>661</v>
      </c>
      <c r="D2843" s="1" t="s">
        <v>12794</v>
      </c>
      <c r="E2843" s="1" t="s">
        <v>12911</v>
      </c>
      <c r="F2843" s="1" t="s">
        <v>16915</v>
      </c>
      <c r="G2843" s="1" t="s">
        <v>12937</v>
      </c>
      <c r="H2843" s="1" t="s">
        <v>663</v>
      </c>
      <c r="I2843" s="2">
        <v>46010</v>
      </c>
      <c r="J2843" s="1" t="s">
        <v>12821</v>
      </c>
      <c r="K2843" s="1" t="s">
        <v>807</v>
      </c>
      <c r="L2843" s="1" t="s">
        <v>12911</v>
      </c>
      <c r="M2843" s="1" t="s">
        <v>662</v>
      </c>
      <c r="N2843" s="2" t="str">
        <f>VLOOKUP(Schedule[[#This Row],[船期]],week!A:D,4,0)</f>
        <v>202551</v>
      </c>
      <c r="O2843" s="1">
        <f>_xlfn.IFNA(VLOOKUP(Schedule[[#This Row],[船名]],Vessel!$A:$G,2,0),"")</f>
        <v>3889</v>
      </c>
      <c r="P2843" s="1" t="str">
        <f>_xlfn.IFNA(VLOOKUP(Schedule[[#This Row],[船名]],Vessel!$A:$G,3,0),"")</f>
        <v>cc/w</v>
      </c>
      <c r="Q2843" s="1">
        <f>_xlfn.IFNA(VLOOKUP(Schedule[[#This Row],[船名]],Vessel!$A:$G,4,0),"")</f>
        <v>2015</v>
      </c>
      <c r="R2843" s="1" t="str">
        <f>_xlfn.IFNA(VLOOKUP(Schedule[[#This Row],[船名]],Vessel!$A:$G,5,0),"")</f>
        <v>SGP</v>
      </c>
      <c r="S2843" s="1" t="str">
        <f>_xlfn.IFNA(VLOOKUP(Schedule[[#This Row],[船名]],Vessel!$A:$G,6,0),"")</f>
        <v>O</v>
      </c>
      <c r="T2843" s="1" t="str">
        <f>_xlfn.IFNA(VLOOKUP(Schedule[[#This Row],[船名]],Vessel!$A:$G,7,0),"")</f>
        <v>PIL</v>
      </c>
      <c r="U2843" s="1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2844" spans="1:21" x14ac:dyDescent="0.4">
      <c r="A2844" s="1" t="s">
        <v>15694</v>
      </c>
      <c r="B2844" s="1" t="s">
        <v>15792</v>
      </c>
      <c r="C2844" s="1" t="s">
        <v>661</v>
      </c>
      <c r="D2844" s="1" t="s">
        <v>12794</v>
      </c>
      <c r="E2844" s="1" t="s">
        <v>12911</v>
      </c>
      <c r="F2844" s="1" t="s">
        <v>16915</v>
      </c>
      <c r="G2844" s="1" t="s">
        <v>12937</v>
      </c>
      <c r="H2844" s="1" t="s">
        <v>665</v>
      </c>
      <c r="I2844" s="2">
        <v>45999</v>
      </c>
      <c r="J2844" s="1" t="s">
        <v>12821</v>
      </c>
      <c r="K2844" s="1" t="s">
        <v>807</v>
      </c>
      <c r="L2844" s="1" t="s">
        <v>12911</v>
      </c>
      <c r="M2844" s="1" t="s">
        <v>664</v>
      </c>
      <c r="N2844" s="2" t="str">
        <f>VLOOKUP(Schedule[[#This Row],[船期]],week!A:D,4,0)</f>
        <v>202550</v>
      </c>
      <c r="O2844" s="1">
        <f>_xlfn.IFNA(VLOOKUP(Schedule[[#This Row],[船名]],Vessel!$A:$G,2,0),"")</f>
        <v>3889</v>
      </c>
      <c r="P2844" s="1" t="str">
        <f>_xlfn.IFNA(VLOOKUP(Schedule[[#This Row],[船名]],Vessel!$A:$G,3,0),"")</f>
        <v>cc/w</v>
      </c>
      <c r="Q2844" s="1">
        <f>_xlfn.IFNA(VLOOKUP(Schedule[[#This Row],[船名]],Vessel!$A:$G,4,0),"")</f>
        <v>2014</v>
      </c>
      <c r="R2844" s="1" t="str">
        <f>_xlfn.IFNA(VLOOKUP(Schedule[[#This Row],[船名]],Vessel!$A:$G,5,0),"")</f>
        <v>SGP</v>
      </c>
      <c r="S2844" s="1" t="str">
        <f>_xlfn.IFNA(VLOOKUP(Schedule[[#This Row],[船名]],Vessel!$A:$G,6,0),"")</f>
        <v>O</v>
      </c>
      <c r="T2844" s="1" t="str">
        <f>_xlfn.IFNA(VLOOKUP(Schedule[[#This Row],[船名]],Vessel!$A:$G,7,0),"")</f>
        <v>PIL</v>
      </c>
      <c r="U2844" s="1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2845" spans="1:21" x14ac:dyDescent="0.4">
      <c r="A2845" s="1" t="s">
        <v>15694</v>
      </c>
      <c r="B2845" s="1" t="s">
        <v>15792</v>
      </c>
      <c r="C2845" s="1" t="s">
        <v>661</v>
      </c>
      <c r="D2845" s="1" t="s">
        <v>12794</v>
      </c>
      <c r="E2845" s="1" t="s">
        <v>12911</v>
      </c>
      <c r="F2845" s="1" t="s">
        <v>16915</v>
      </c>
      <c r="G2845" s="1" t="s">
        <v>12937</v>
      </c>
      <c r="H2845" s="1" t="s">
        <v>667</v>
      </c>
      <c r="I2845" s="2">
        <v>45994</v>
      </c>
      <c r="J2845" s="1" t="s">
        <v>12821</v>
      </c>
      <c r="K2845" s="1" t="s">
        <v>807</v>
      </c>
      <c r="L2845" s="1" t="s">
        <v>12911</v>
      </c>
      <c r="M2845" s="1" t="s">
        <v>666</v>
      </c>
      <c r="N2845" s="2" t="str">
        <f>VLOOKUP(Schedule[[#This Row],[船期]],week!A:D,4,0)</f>
        <v>202549</v>
      </c>
      <c r="O2845" s="1">
        <f>_xlfn.IFNA(VLOOKUP(Schedule[[#This Row],[船名]],Vessel!$A:$G,2,0),"")</f>
        <v>3889</v>
      </c>
      <c r="P2845" s="1" t="str">
        <f>_xlfn.IFNA(VLOOKUP(Schedule[[#This Row],[船名]],Vessel!$A:$G,3,0),"")</f>
        <v>cc/w</v>
      </c>
      <c r="Q2845" s="1">
        <f>_xlfn.IFNA(VLOOKUP(Schedule[[#This Row],[船名]],Vessel!$A:$G,4,0),"")</f>
        <v>2014</v>
      </c>
      <c r="R2845" s="1" t="str">
        <f>_xlfn.IFNA(VLOOKUP(Schedule[[#This Row],[船名]],Vessel!$A:$G,5,0),"")</f>
        <v>SGP</v>
      </c>
      <c r="S2845" s="1" t="str">
        <f>_xlfn.IFNA(VLOOKUP(Schedule[[#This Row],[船名]],Vessel!$A:$G,6,0),"")</f>
        <v>O</v>
      </c>
      <c r="T2845" s="1" t="str">
        <f>_xlfn.IFNA(VLOOKUP(Schedule[[#This Row],[船名]],Vessel!$A:$G,7,0),"")</f>
        <v>PIL</v>
      </c>
      <c r="U2845" s="1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2846" spans="1:21" x14ac:dyDescent="0.4">
      <c r="A2846" s="1" t="s">
        <v>15694</v>
      </c>
      <c r="B2846" s="1" t="s">
        <v>15792</v>
      </c>
      <c r="C2846" s="1" t="s">
        <v>661</v>
      </c>
      <c r="D2846" s="1" t="s">
        <v>12794</v>
      </c>
      <c r="E2846" s="1" t="s">
        <v>12911</v>
      </c>
      <c r="F2846" s="1" t="s">
        <v>16915</v>
      </c>
      <c r="G2846" s="1" t="s">
        <v>12937</v>
      </c>
      <c r="H2846" s="1" t="s">
        <v>13894</v>
      </c>
      <c r="I2846" s="2">
        <v>45987</v>
      </c>
      <c r="J2846" s="1" t="s">
        <v>12821</v>
      </c>
      <c r="K2846" s="1" t="s">
        <v>807</v>
      </c>
      <c r="L2846" s="1" t="s">
        <v>12911</v>
      </c>
      <c r="M2846" s="1" t="s">
        <v>669</v>
      </c>
      <c r="N2846" s="2" t="str">
        <f>VLOOKUP(Schedule[[#This Row],[船期]],week!A:D,4,0)</f>
        <v>202548</v>
      </c>
      <c r="O2846" s="1">
        <f>_xlfn.IFNA(VLOOKUP(Schedule[[#This Row],[船名]],Vessel!$A:$G,2,0),"")</f>
        <v>4253</v>
      </c>
      <c r="P2846" s="1" t="str">
        <f>_xlfn.IFNA(VLOOKUP(Schedule[[#This Row],[船名]],Vessel!$A:$G,3,0),"")</f>
        <v>cc</v>
      </c>
      <c r="Q2846" s="1">
        <f>_xlfn.IFNA(VLOOKUP(Schedule[[#This Row],[船名]],Vessel!$A:$G,4,0),"")</f>
        <v>2005</v>
      </c>
      <c r="R2846" s="1" t="str">
        <f>_xlfn.IFNA(VLOOKUP(Schedule[[#This Row],[船名]],Vessel!$A:$G,5,0),"")</f>
        <v>SGP</v>
      </c>
      <c r="S2846" s="1" t="str">
        <f>_xlfn.IFNA(VLOOKUP(Schedule[[#This Row],[船名]],Vessel!$A:$G,6,0),"")</f>
        <v>O</v>
      </c>
      <c r="T2846" s="1" t="str">
        <f>_xlfn.IFNA(VLOOKUP(Schedule[[#This Row],[船名]],Vessel!$A:$G,7,0),"")</f>
        <v>ONE (Ocean Network Express)</v>
      </c>
      <c r="U2846" s="1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2847" spans="1:21" x14ac:dyDescent="0.4">
      <c r="A2847" s="1" t="s">
        <v>15694</v>
      </c>
      <c r="B2847" s="1" t="s">
        <v>15792</v>
      </c>
      <c r="C2847" s="1" t="s">
        <v>661</v>
      </c>
      <c r="D2847" s="1" t="s">
        <v>12794</v>
      </c>
      <c r="E2847" s="1" t="s">
        <v>12911</v>
      </c>
      <c r="F2847" s="1" t="s">
        <v>16915</v>
      </c>
      <c r="G2847" s="1" t="s">
        <v>12937</v>
      </c>
      <c r="H2847" s="1" t="s">
        <v>13895</v>
      </c>
      <c r="I2847" s="2">
        <v>45980</v>
      </c>
      <c r="J2847" s="1" t="s">
        <v>12821</v>
      </c>
      <c r="K2847" s="1" t="s">
        <v>807</v>
      </c>
      <c r="L2847" s="1" t="s">
        <v>12911</v>
      </c>
      <c r="M2847" s="1" t="s">
        <v>670</v>
      </c>
      <c r="N2847" s="2" t="str">
        <f>VLOOKUP(Schedule[[#This Row],[船期]],week!A:D,4,0)</f>
        <v>202547</v>
      </c>
      <c r="O2847" s="1">
        <f>_xlfn.IFNA(VLOOKUP(Schedule[[#This Row],[船名]],Vessel!$A:$G,2,0),"")</f>
        <v>3889</v>
      </c>
      <c r="P2847" s="1" t="str">
        <f>_xlfn.IFNA(VLOOKUP(Schedule[[#This Row],[船名]],Vessel!$A:$G,3,0),"")</f>
        <v>cc/w</v>
      </c>
      <c r="Q2847" s="1">
        <f>_xlfn.IFNA(VLOOKUP(Schedule[[#This Row],[船名]],Vessel!$A:$G,4,0),"")</f>
        <v>2014</v>
      </c>
      <c r="R2847" s="1" t="str">
        <f>_xlfn.IFNA(VLOOKUP(Schedule[[#This Row],[船名]],Vessel!$A:$G,5,0),"")</f>
        <v>SGP</v>
      </c>
      <c r="S2847" s="1" t="str">
        <f>_xlfn.IFNA(VLOOKUP(Schedule[[#This Row],[船名]],Vessel!$A:$G,6,0),"")</f>
        <v>O</v>
      </c>
      <c r="T2847" s="1" t="str">
        <f>_xlfn.IFNA(VLOOKUP(Schedule[[#This Row],[船名]],Vessel!$A:$G,7,0),"")</f>
        <v>PIL</v>
      </c>
      <c r="U2847" s="1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2848" spans="1:21" x14ac:dyDescent="0.4">
      <c r="A2848" s="1" t="s">
        <v>15694</v>
      </c>
      <c r="B2848" s="1" t="s">
        <v>15792</v>
      </c>
      <c r="C2848" s="1" t="s">
        <v>661</v>
      </c>
      <c r="D2848" s="1" t="s">
        <v>12794</v>
      </c>
      <c r="E2848" s="1" t="s">
        <v>12911</v>
      </c>
      <c r="F2848" s="1" t="s">
        <v>16915</v>
      </c>
      <c r="G2848" s="1" t="s">
        <v>12937</v>
      </c>
      <c r="H2848" s="1" t="s">
        <v>13896</v>
      </c>
      <c r="I2848" s="2">
        <v>45961</v>
      </c>
      <c r="J2848" s="1" t="s">
        <v>12821</v>
      </c>
      <c r="K2848" s="1" t="s">
        <v>807</v>
      </c>
      <c r="L2848" s="1" t="s">
        <v>12911</v>
      </c>
      <c r="M2848" s="1" t="s">
        <v>9431</v>
      </c>
      <c r="N2848" s="2" t="str">
        <f>VLOOKUP(Schedule[[#This Row],[船期]],week!A:D,4,0)</f>
        <v>202544</v>
      </c>
      <c r="O2848" s="1">
        <f>_xlfn.IFNA(VLOOKUP(Schedule[[#This Row],[船名]],Vessel!$A:$G,2,0),"")</f>
        <v>3889</v>
      </c>
      <c r="P2848" s="1" t="str">
        <f>_xlfn.IFNA(VLOOKUP(Schedule[[#This Row],[船名]],Vessel!$A:$G,3,0),"")</f>
        <v>cc/w</v>
      </c>
      <c r="Q2848" s="1">
        <f>_xlfn.IFNA(VLOOKUP(Schedule[[#This Row],[船名]],Vessel!$A:$G,4,0),"")</f>
        <v>2015</v>
      </c>
      <c r="R2848" s="1" t="str">
        <f>_xlfn.IFNA(VLOOKUP(Schedule[[#This Row],[船名]],Vessel!$A:$G,5,0),"")</f>
        <v>SGP</v>
      </c>
      <c r="S2848" s="1" t="str">
        <f>_xlfn.IFNA(VLOOKUP(Schedule[[#This Row],[船名]],Vessel!$A:$G,6,0),"")</f>
        <v>O</v>
      </c>
      <c r="T2848" s="1" t="str">
        <f>_xlfn.IFNA(VLOOKUP(Schedule[[#This Row],[船名]],Vessel!$A:$G,7,0),"")</f>
        <v>PIL</v>
      </c>
      <c r="U2848" s="1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2849" spans="1:21" x14ac:dyDescent="0.4">
      <c r="A2849" s="1" t="s">
        <v>15694</v>
      </c>
      <c r="B2849" s="1" t="s">
        <v>15792</v>
      </c>
      <c r="C2849" s="1" t="s">
        <v>614</v>
      </c>
      <c r="D2849" s="1" t="s">
        <v>12800</v>
      </c>
      <c r="E2849" s="1" t="s">
        <v>12827</v>
      </c>
      <c r="F2849" s="1" t="s">
        <v>16624</v>
      </c>
      <c r="G2849" s="1" t="s">
        <v>12937</v>
      </c>
      <c r="H2849" s="1" t="s">
        <v>13898</v>
      </c>
      <c r="I2849" s="2">
        <v>46045</v>
      </c>
      <c r="J2849" s="1" t="s">
        <v>12809</v>
      </c>
      <c r="K2849" s="1" t="s">
        <v>807</v>
      </c>
      <c r="L2849" s="1" t="s">
        <v>12827</v>
      </c>
      <c r="M2849" s="1" t="s">
        <v>838</v>
      </c>
      <c r="N2849" s="2" t="str">
        <f>VLOOKUP(Schedule[[#This Row],[船期]],week!A:D,4,0)</f>
        <v>202603</v>
      </c>
      <c r="O2849" s="1">
        <f>_xlfn.IFNA(VLOOKUP(Schedule[[#This Row],[船名]],Vessel!$A:$G,2,0),"")</f>
        <v>3110</v>
      </c>
      <c r="P2849" s="1" t="str">
        <f>_xlfn.IFNA(VLOOKUP(Schedule[[#This Row],[船名]],Vessel!$A:$G,3,0),"")</f>
        <v>cc</v>
      </c>
      <c r="Q2849" s="1">
        <f>_xlfn.IFNA(VLOOKUP(Schedule[[#This Row],[船名]],Vessel!$A:$G,4,0),"")</f>
        <v>2024</v>
      </c>
      <c r="R2849" s="1" t="str">
        <f>_xlfn.IFNA(VLOOKUP(Schedule[[#This Row],[船名]],Vessel!$A:$G,5,0),"")</f>
        <v>SGP</v>
      </c>
      <c r="S2849" s="1" t="str">
        <f>_xlfn.IFNA(VLOOKUP(Schedule[[#This Row],[船名]],Vessel!$A:$G,6,0),"")</f>
        <v>O</v>
      </c>
      <c r="T2849" s="1" t="str">
        <f>_xlfn.IFNA(VLOOKUP(Schedule[[#This Row],[船名]],Vessel!$A:$G,7,0),"")</f>
        <v>Evergreen Line</v>
      </c>
      <c r="U2849" s="1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2850" spans="1:21" x14ac:dyDescent="0.4">
      <c r="A2850" s="1" t="s">
        <v>15694</v>
      </c>
      <c r="B2850" s="1" t="s">
        <v>15792</v>
      </c>
      <c r="C2850" s="1" t="s">
        <v>614</v>
      </c>
      <c r="D2850" s="1" t="s">
        <v>12800</v>
      </c>
      <c r="E2850" s="1" t="s">
        <v>12827</v>
      </c>
      <c r="F2850" s="1" t="s">
        <v>16624</v>
      </c>
      <c r="G2850" s="1" t="s">
        <v>12937</v>
      </c>
      <c r="H2850" s="1" t="s">
        <v>16577</v>
      </c>
      <c r="I2850" s="2">
        <v>46053</v>
      </c>
      <c r="J2850" s="1" t="s">
        <v>12809</v>
      </c>
      <c r="K2850" s="1" t="s">
        <v>807</v>
      </c>
      <c r="L2850" s="1" t="s">
        <v>12827</v>
      </c>
      <c r="M2850" s="1" t="s">
        <v>619</v>
      </c>
      <c r="N2850" s="2" t="str">
        <f>VLOOKUP(Schedule[[#This Row],[船期]],week!A:D,4,0)</f>
        <v>202604</v>
      </c>
      <c r="O2850" s="1">
        <f>_xlfn.IFNA(VLOOKUP(Schedule[[#This Row],[船名]],Vessel!$A:$G,2,0),"")</f>
        <v>3158</v>
      </c>
      <c r="P2850" s="1" t="str">
        <f>_xlfn.IFNA(VLOOKUP(Schedule[[#This Row],[船名]],Vessel!$A:$G,3,0),"")</f>
        <v>cc</v>
      </c>
      <c r="Q2850" s="1">
        <f>_xlfn.IFNA(VLOOKUP(Schedule[[#This Row],[船名]],Vessel!$A:$G,4,0),"")</f>
        <v>2022</v>
      </c>
      <c r="R2850" s="1" t="str">
        <f>_xlfn.IFNA(VLOOKUP(Schedule[[#This Row],[船名]],Vessel!$A:$G,5,0),"")</f>
        <v>SGP</v>
      </c>
      <c r="S2850" s="1" t="str">
        <f>_xlfn.IFNA(VLOOKUP(Schedule[[#This Row],[船名]],Vessel!$A:$G,6,0),"")</f>
        <v>O</v>
      </c>
      <c r="T2850" s="1" t="str">
        <f>_xlfn.IFNA(VLOOKUP(Schedule[[#This Row],[船名]],Vessel!$A:$G,7,0),"")</f>
        <v>X-Press Feeders Group</v>
      </c>
      <c r="U2850" s="1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2851" spans="1:21" x14ac:dyDescent="0.4">
      <c r="A2851" s="1" t="s">
        <v>15694</v>
      </c>
      <c r="B2851" s="1" t="s">
        <v>15792</v>
      </c>
      <c r="C2851" s="1" t="s">
        <v>614</v>
      </c>
      <c r="D2851" s="1" t="s">
        <v>12800</v>
      </c>
      <c r="E2851" s="1" t="s">
        <v>12827</v>
      </c>
      <c r="F2851" s="1" t="s">
        <v>16624</v>
      </c>
      <c r="G2851" s="1" t="s">
        <v>12937</v>
      </c>
      <c r="H2851" s="1" t="s">
        <v>14210</v>
      </c>
      <c r="I2851" s="2">
        <v>46056</v>
      </c>
      <c r="J2851" s="1" t="s">
        <v>12809</v>
      </c>
      <c r="K2851" s="1" t="s">
        <v>807</v>
      </c>
      <c r="L2851" s="1" t="s">
        <v>12827</v>
      </c>
      <c r="M2851" s="1" t="s">
        <v>617</v>
      </c>
      <c r="N2851" s="2" t="str">
        <f>VLOOKUP(Schedule[[#This Row],[船期]],week!A:D,4,0)</f>
        <v>202605</v>
      </c>
      <c r="O2851" s="1">
        <f>_xlfn.IFNA(VLOOKUP(Schedule[[#This Row],[船名]],Vessel!$A:$G,2,0),"")</f>
        <v>2741</v>
      </c>
      <c r="P2851" s="1" t="str">
        <f>_xlfn.IFNA(VLOOKUP(Schedule[[#This Row],[船名]],Vessel!$A:$G,3,0),"")</f>
        <v>cc</v>
      </c>
      <c r="Q2851" s="1">
        <f>_xlfn.IFNA(VLOOKUP(Schedule[[#This Row],[船名]],Vessel!$A:$G,4,0),"")</f>
        <v>2007</v>
      </c>
      <c r="R2851" s="1" t="str">
        <f>_xlfn.IFNA(VLOOKUP(Schedule[[#This Row],[船名]],Vessel!$A:$G,5,0),"")</f>
        <v>ATG</v>
      </c>
      <c r="S2851" s="1" t="str">
        <f>_xlfn.IFNA(VLOOKUP(Schedule[[#This Row],[船名]],Vessel!$A:$G,6,0),"")</f>
        <v>T</v>
      </c>
      <c r="T2851" s="1">
        <f>_xlfn.IFNA(VLOOKUP(Schedule[[#This Row],[船名]],Vessel!$A:$G,7,0),"")</f>
        <v>0</v>
      </c>
      <c r="U2851" s="1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2852" spans="1:21" x14ac:dyDescent="0.4">
      <c r="A2852" s="1" t="s">
        <v>15694</v>
      </c>
      <c r="B2852" s="1" t="s">
        <v>15792</v>
      </c>
      <c r="C2852" s="1" t="s">
        <v>614</v>
      </c>
      <c r="D2852" s="1" t="s">
        <v>12800</v>
      </c>
      <c r="E2852" s="1" t="s">
        <v>12827</v>
      </c>
      <c r="F2852" s="1" t="s">
        <v>16624</v>
      </c>
      <c r="G2852" s="1" t="s">
        <v>12937</v>
      </c>
      <c r="H2852" s="1" t="s">
        <v>14557</v>
      </c>
      <c r="I2852" s="2">
        <v>46063</v>
      </c>
      <c r="J2852" s="1" t="s">
        <v>12809</v>
      </c>
      <c r="K2852" s="1" t="s">
        <v>807</v>
      </c>
      <c r="L2852" s="1" t="s">
        <v>12827</v>
      </c>
      <c r="M2852" s="1" t="s">
        <v>615</v>
      </c>
      <c r="N2852" s="2" t="str">
        <f>VLOOKUP(Schedule[[#This Row],[船期]],week!A:D,4,0)</f>
        <v>202606</v>
      </c>
      <c r="O2852" s="1">
        <f>_xlfn.IFNA(VLOOKUP(Schedule[[#This Row],[船名]],Vessel!$A:$G,2,0),"")</f>
        <v>4256</v>
      </c>
      <c r="P2852" s="1" t="str">
        <f>_xlfn.IFNA(VLOOKUP(Schedule[[#This Row],[船名]],Vessel!$A:$G,3,0),"")</f>
        <v>cc</v>
      </c>
      <c r="Q2852" s="1">
        <f>_xlfn.IFNA(VLOOKUP(Schedule[[#This Row],[船名]],Vessel!$A:$G,4,0),"")</f>
        <v>2010</v>
      </c>
      <c r="R2852" s="1" t="str">
        <f>_xlfn.IFNA(VLOOKUP(Schedule[[#This Row],[船名]],Vessel!$A:$G,5,0),"")</f>
        <v>LBR</v>
      </c>
      <c r="S2852" s="1" t="str">
        <f>_xlfn.IFNA(VLOOKUP(Schedule[[#This Row],[船名]],Vessel!$A:$G,6,0),"")</f>
        <v>T</v>
      </c>
      <c r="T2852" s="1" t="str">
        <f>_xlfn.IFNA(VLOOKUP(Schedule[[#This Row],[船名]],Vessel!$A:$G,7,0),"")</f>
        <v>OOCL</v>
      </c>
      <c r="U2852" s="1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2853" spans="1:21" x14ac:dyDescent="0.4">
      <c r="A2853" s="1" t="s">
        <v>15694</v>
      </c>
      <c r="B2853" s="1" t="s">
        <v>15792</v>
      </c>
      <c r="C2853" s="1" t="s">
        <v>614</v>
      </c>
      <c r="D2853" s="1" t="s">
        <v>12800</v>
      </c>
      <c r="E2853" s="1" t="s">
        <v>12827</v>
      </c>
      <c r="F2853" s="1" t="s">
        <v>16624</v>
      </c>
      <c r="G2853" s="1" t="s">
        <v>12937</v>
      </c>
      <c r="H2853" s="1" t="s">
        <v>15037</v>
      </c>
      <c r="I2853" s="2">
        <v>46070</v>
      </c>
      <c r="J2853" s="1" t="s">
        <v>12809</v>
      </c>
      <c r="K2853" s="1" t="s">
        <v>807</v>
      </c>
      <c r="L2853" s="1" t="s">
        <v>12827</v>
      </c>
      <c r="M2853" s="1" t="s">
        <v>613</v>
      </c>
      <c r="N2853" s="2" t="str">
        <f>VLOOKUP(Schedule[[#This Row],[船期]],week!A:D,4,0)</f>
        <v>202607</v>
      </c>
      <c r="O2853" s="1">
        <f>_xlfn.IFNA(VLOOKUP(Schedule[[#This Row],[船名]],Vessel!$A:$G,2,0),"")</f>
        <v>5042</v>
      </c>
      <c r="P2853" s="1" t="str">
        <f>_xlfn.IFNA(VLOOKUP(Schedule[[#This Row],[船名]],Vessel!$A:$G,3,0),"")</f>
        <v>cc</v>
      </c>
      <c r="Q2853" s="1">
        <f>_xlfn.IFNA(VLOOKUP(Schedule[[#This Row],[船名]],Vessel!$A:$G,4,0),"")</f>
        <v>2005</v>
      </c>
      <c r="R2853" s="1" t="str">
        <f>_xlfn.IFNA(VLOOKUP(Schedule[[#This Row],[船名]],Vessel!$A:$G,5,0),"")</f>
        <v>MHL</v>
      </c>
      <c r="S2853" s="1" t="str">
        <f>_xlfn.IFNA(VLOOKUP(Schedule[[#This Row],[船名]],Vessel!$A:$G,6,0),"")</f>
        <v>T</v>
      </c>
      <c r="T2853" s="1" t="str">
        <f>_xlfn.IFNA(VLOOKUP(Schedule[[#This Row],[船名]],Vessel!$A:$G,7,0),"")</f>
        <v>OOCL</v>
      </c>
      <c r="U2853" s="1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2854" spans="1:21" x14ac:dyDescent="0.4">
      <c r="A2854" s="1" t="s">
        <v>15694</v>
      </c>
      <c r="B2854" s="1" t="s">
        <v>15792</v>
      </c>
      <c r="C2854" s="1" t="s">
        <v>614</v>
      </c>
      <c r="D2854" s="1" t="s">
        <v>12800</v>
      </c>
      <c r="E2854" s="1" t="s">
        <v>12827</v>
      </c>
      <c r="F2854" s="1" t="s">
        <v>16624</v>
      </c>
      <c r="G2854" s="1" t="s">
        <v>12937</v>
      </c>
      <c r="H2854" s="1" t="s">
        <v>16232</v>
      </c>
      <c r="I2854" s="2">
        <v>46084</v>
      </c>
      <c r="J2854" s="1" t="s">
        <v>12809</v>
      </c>
      <c r="K2854" s="1" t="s">
        <v>807</v>
      </c>
      <c r="L2854" s="1" t="s">
        <v>12827</v>
      </c>
      <c r="M2854" s="1" t="s">
        <v>622</v>
      </c>
      <c r="N2854" s="2" t="str">
        <f>VLOOKUP(Schedule[[#This Row],[船期]],week!A:D,4,0)</f>
        <v>202609</v>
      </c>
      <c r="O2854" s="1">
        <f>_xlfn.IFNA(VLOOKUP(Schedule[[#This Row],[船名]],Vessel!$A:$G,2,0),"")</f>
        <v>3110</v>
      </c>
      <c r="P2854" s="1" t="str">
        <f>_xlfn.IFNA(VLOOKUP(Schedule[[#This Row],[船名]],Vessel!$A:$G,3,0),"")</f>
        <v>cc</v>
      </c>
      <c r="Q2854" s="1">
        <f>_xlfn.IFNA(VLOOKUP(Schedule[[#This Row],[船名]],Vessel!$A:$G,4,0),"")</f>
        <v>2024</v>
      </c>
      <c r="R2854" s="1" t="str">
        <f>_xlfn.IFNA(VLOOKUP(Schedule[[#This Row],[船名]],Vessel!$A:$G,5,0),"")</f>
        <v>SGP</v>
      </c>
      <c r="S2854" s="1" t="str">
        <f>_xlfn.IFNA(VLOOKUP(Schedule[[#This Row],[船名]],Vessel!$A:$G,6,0),"")</f>
        <v>O</v>
      </c>
      <c r="T2854" s="1" t="str">
        <f>_xlfn.IFNA(VLOOKUP(Schedule[[#This Row],[船名]],Vessel!$A:$G,7,0),"")</f>
        <v>Evergreen Line</v>
      </c>
      <c r="U2854" s="1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2855" spans="1:21" x14ac:dyDescent="0.4">
      <c r="A2855" s="1" t="s">
        <v>15694</v>
      </c>
      <c r="B2855" s="1" t="s">
        <v>15792</v>
      </c>
      <c r="C2855" s="1" t="s">
        <v>614</v>
      </c>
      <c r="D2855" s="1" t="s">
        <v>12800</v>
      </c>
      <c r="E2855" s="1" t="s">
        <v>12827</v>
      </c>
      <c r="F2855" s="1" t="s">
        <v>16624</v>
      </c>
      <c r="G2855" s="1" t="s">
        <v>12937</v>
      </c>
      <c r="H2855" s="1" t="s">
        <v>16867</v>
      </c>
      <c r="I2855" s="2">
        <v>46091</v>
      </c>
      <c r="J2855" s="1" t="s">
        <v>12809</v>
      </c>
      <c r="K2855" s="1" t="s">
        <v>807</v>
      </c>
      <c r="L2855" s="1" t="s">
        <v>12827</v>
      </c>
      <c r="M2855" s="1" t="s">
        <v>1077</v>
      </c>
      <c r="N2855" s="2" t="str">
        <f>VLOOKUP(Schedule[[#This Row],[船期]],week!A:D,4,0)</f>
        <v>202610</v>
      </c>
      <c r="O2855" s="1">
        <f>_xlfn.IFNA(VLOOKUP(Schedule[[#This Row],[船名]],Vessel!$A:$G,2,0),"")</f>
        <v>4250</v>
      </c>
      <c r="P2855" s="1" t="str">
        <f>_xlfn.IFNA(VLOOKUP(Schedule[[#This Row],[船名]],Vessel!$A:$G,3,0),"")</f>
        <v>cc</v>
      </c>
      <c r="Q2855" s="1">
        <f>_xlfn.IFNA(VLOOKUP(Schedule[[#This Row],[船名]],Vessel!$A:$G,4,0),"")</f>
        <v>2005</v>
      </c>
      <c r="R2855" s="1" t="str">
        <f>_xlfn.IFNA(VLOOKUP(Schedule[[#This Row],[船名]],Vessel!$A:$G,5,0),"")</f>
        <v>HKG</v>
      </c>
      <c r="S2855" s="1" t="str">
        <f>_xlfn.IFNA(VLOOKUP(Schedule[[#This Row],[船名]],Vessel!$A:$G,6,0),"")</f>
        <v>T</v>
      </c>
      <c r="T2855" s="1" t="str">
        <f>_xlfn.IFNA(VLOOKUP(Schedule[[#This Row],[船名]],Vessel!$A:$G,7,0),"")</f>
        <v>Evergreen Line</v>
      </c>
      <c r="U2855" s="1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2856" spans="1:21" x14ac:dyDescent="0.4">
      <c r="A2856" s="1" t="s">
        <v>15694</v>
      </c>
      <c r="B2856" s="1" t="s">
        <v>15792</v>
      </c>
      <c r="C2856" s="1" t="s">
        <v>614</v>
      </c>
      <c r="D2856" s="1" t="s">
        <v>12800</v>
      </c>
      <c r="E2856" s="1" t="s">
        <v>12827</v>
      </c>
      <c r="F2856" s="1" t="s">
        <v>16624</v>
      </c>
      <c r="G2856" s="1" t="s">
        <v>12937</v>
      </c>
      <c r="H2856" s="1" t="s">
        <v>16231</v>
      </c>
      <c r="I2856" s="2">
        <v>46029</v>
      </c>
      <c r="J2856" s="1" t="s">
        <v>12809</v>
      </c>
      <c r="K2856" s="1" t="s">
        <v>807</v>
      </c>
      <c r="L2856" s="1" t="s">
        <v>12827</v>
      </c>
      <c r="M2856" s="1" t="s">
        <v>622</v>
      </c>
      <c r="N2856" s="2" t="str">
        <f>VLOOKUP(Schedule[[#This Row],[船期]],week!A:D,4,0)</f>
        <v>202601</v>
      </c>
      <c r="O2856" s="1">
        <f>_xlfn.IFNA(VLOOKUP(Schedule[[#This Row],[船名]],Vessel!$A:$G,2,0),"")</f>
        <v>3110</v>
      </c>
      <c r="P2856" s="1" t="str">
        <f>_xlfn.IFNA(VLOOKUP(Schedule[[#This Row],[船名]],Vessel!$A:$G,3,0),"")</f>
        <v>cc</v>
      </c>
      <c r="Q2856" s="1">
        <f>_xlfn.IFNA(VLOOKUP(Schedule[[#This Row],[船名]],Vessel!$A:$G,4,0),"")</f>
        <v>2024</v>
      </c>
      <c r="R2856" s="1" t="str">
        <f>_xlfn.IFNA(VLOOKUP(Schedule[[#This Row],[船名]],Vessel!$A:$G,5,0),"")</f>
        <v>SGP</v>
      </c>
      <c r="S2856" s="1" t="str">
        <f>_xlfn.IFNA(VLOOKUP(Schedule[[#This Row],[船名]],Vessel!$A:$G,6,0),"")</f>
        <v>O</v>
      </c>
      <c r="T2856" s="1" t="str">
        <f>_xlfn.IFNA(VLOOKUP(Schedule[[#This Row],[船名]],Vessel!$A:$G,7,0),"")</f>
        <v>Evergreen Line</v>
      </c>
      <c r="U2856" s="1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2857" spans="1:21" x14ac:dyDescent="0.4">
      <c r="A2857" s="1" t="s">
        <v>15694</v>
      </c>
      <c r="B2857" s="1" t="s">
        <v>15792</v>
      </c>
      <c r="C2857" s="1" t="s">
        <v>614</v>
      </c>
      <c r="D2857" s="1" t="s">
        <v>12800</v>
      </c>
      <c r="E2857" s="1" t="s">
        <v>12827</v>
      </c>
      <c r="F2857" s="1" t="s">
        <v>16624</v>
      </c>
      <c r="G2857" s="1" t="s">
        <v>12937</v>
      </c>
      <c r="H2857" s="1" t="s">
        <v>616</v>
      </c>
      <c r="I2857" s="2">
        <v>46014</v>
      </c>
      <c r="J2857" s="1" t="s">
        <v>12819</v>
      </c>
      <c r="K2857" s="1" t="s">
        <v>807</v>
      </c>
      <c r="L2857" s="1" t="s">
        <v>12827</v>
      </c>
      <c r="M2857" s="1" t="s">
        <v>615</v>
      </c>
      <c r="N2857" s="2" t="str">
        <f>VLOOKUP(Schedule[[#This Row],[船期]],week!A:D,4,0)</f>
        <v>202552</v>
      </c>
      <c r="O2857" s="1">
        <f>_xlfn.IFNA(VLOOKUP(Schedule[[#This Row],[船名]],Vessel!$A:$G,2,0),"")</f>
        <v>4256</v>
      </c>
      <c r="P2857" s="1" t="str">
        <f>_xlfn.IFNA(VLOOKUP(Schedule[[#This Row],[船名]],Vessel!$A:$G,3,0),"")</f>
        <v>cc</v>
      </c>
      <c r="Q2857" s="1">
        <f>_xlfn.IFNA(VLOOKUP(Schedule[[#This Row],[船名]],Vessel!$A:$G,4,0),"")</f>
        <v>2010</v>
      </c>
      <c r="R2857" s="1" t="str">
        <f>_xlfn.IFNA(VLOOKUP(Schedule[[#This Row],[船名]],Vessel!$A:$G,5,0),"")</f>
        <v>LBR</v>
      </c>
      <c r="S2857" s="1" t="str">
        <f>_xlfn.IFNA(VLOOKUP(Schedule[[#This Row],[船名]],Vessel!$A:$G,6,0),"")</f>
        <v>T</v>
      </c>
      <c r="T2857" s="1" t="str">
        <f>_xlfn.IFNA(VLOOKUP(Schedule[[#This Row],[船名]],Vessel!$A:$G,7,0),"")</f>
        <v>OOCL</v>
      </c>
      <c r="U2857" s="1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2858" spans="1:21" x14ac:dyDescent="0.4">
      <c r="A2858" s="1" t="s">
        <v>15694</v>
      </c>
      <c r="B2858" s="1" t="s">
        <v>15792</v>
      </c>
      <c r="C2858" s="1" t="s">
        <v>614</v>
      </c>
      <c r="D2858" s="1" t="s">
        <v>12800</v>
      </c>
      <c r="E2858" s="1" t="s">
        <v>12827</v>
      </c>
      <c r="F2858" s="1" t="s">
        <v>16624</v>
      </c>
      <c r="G2858" s="1" t="s">
        <v>12937</v>
      </c>
      <c r="H2858" s="1" t="s">
        <v>618</v>
      </c>
      <c r="I2858" s="2">
        <v>46009</v>
      </c>
      <c r="J2858" s="1" t="s">
        <v>12819</v>
      </c>
      <c r="K2858" s="1" t="s">
        <v>807</v>
      </c>
      <c r="L2858" s="1" t="s">
        <v>12827</v>
      </c>
      <c r="M2858" s="1" t="s">
        <v>617</v>
      </c>
      <c r="N2858" s="2" t="str">
        <f>VLOOKUP(Schedule[[#This Row],[船期]],week!A:D,4,0)</f>
        <v>202551</v>
      </c>
      <c r="O2858" s="1">
        <f>_xlfn.IFNA(VLOOKUP(Schedule[[#This Row],[船名]],Vessel!$A:$G,2,0),"")</f>
        <v>2741</v>
      </c>
      <c r="P2858" s="1" t="str">
        <f>_xlfn.IFNA(VLOOKUP(Schedule[[#This Row],[船名]],Vessel!$A:$G,3,0),"")</f>
        <v>cc</v>
      </c>
      <c r="Q2858" s="1">
        <f>_xlfn.IFNA(VLOOKUP(Schedule[[#This Row],[船名]],Vessel!$A:$G,4,0),"")</f>
        <v>2007</v>
      </c>
      <c r="R2858" s="1" t="str">
        <f>_xlfn.IFNA(VLOOKUP(Schedule[[#This Row],[船名]],Vessel!$A:$G,5,0),"")</f>
        <v>ATG</v>
      </c>
      <c r="S2858" s="1" t="str">
        <f>_xlfn.IFNA(VLOOKUP(Schedule[[#This Row],[船名]],Vessel!$A:$G,6,0),"")</f>
        <v>T</v>
      </c>
      <c r="T2858" s="1">
        <f>_xlfn.IFNA(VLOOKUP(Schedule[[#This Row],[船名]],Vessel!$A:$G,7,0),"")</f>
        <v>0</v>
      </c>
      <c r="U2858" s="1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2859" spans="1:21" x14ac:dyDescent="0.4">
      <c r="A2859" s="1" t="s">
        <v>15694</v>
      </c>
      <c r="B2859" s="1" t="s">
        <v>15792</v>
      </c>
      <c r="C2859" s="1" t="s">
        <v>614</v>
      </c>
      <c r="D2859" s="1" t="s">
        <v>12800</v>
      </c>
      <c r="E2859" s="1" t="s">
        <v>12827</v>
      </c>
      <c r="F2859" s="1" t="s">
        <v>16624</v>
      </c>
      <c r="G2859" s="1" t="s">
        <v>12937</v>
      </c>
      <c r="H2859" s="1" t="s">
        <v>620</v>
      </c>
      <c r="I2859" s="2">
        <v>46001</v>
      </c>
      <c r="J2859" s="1" t="s">
        <v>12809</v>
      </c>
      <c r="K2859" s="1" t="s">
        <v>807</v>
      </c>
      <c r="L2859" s="1" t="s">
        <v>12827</v>
      </c>
      <c r="M2859" s="1" t="s">
        <v>619</v>
      </c>
      <c r="N2859" s="2" t="str">
        <f>VLOOKUP(Schedule[[#This Row],[船期]],week!A:D,4,0)</f>
        <v>202550</v>
      </c>
      <c r="O2859" s="1">
        <f>_xlfn.IFNA(VLOOKUP(Schedule[[#This Row],[船名]],Vessel!$A:$G,2,0),"")</f>
        <v>3158</v>
      </c>
      <c r="P2859" s="1" t="str">
        <f>_xlfn.IFNA(VLOOKUP(Schedule[[#This Row],[船名]],Vessel!$A:$G,3,0),"")</f>
        <v>cc</v>
      </c>
      <c r="Q2859" s="1">
        <f>_xlfn.IFNA(VLOOKUP(Schedule[[#This Row],[船名]],Vessel!$A:$G,4,0),"")</f>
        <v>2022</v>
      </c>
      <c r="R2859" s="1" t="str">
        <f>_xlfn.IFNA(VLOOKUP(Schedule[[#This Row],[船名]],Vessel!$A:$G,5,0),"")</f>
        <v>SGP</v>
      </c>
      <c r="S2859" s="1" t="str">
        <f>_xlfn.IFNA(VLOOKUP(Schedule[[#This Row],[船名]],Vessel!$A:$G,6,0),"")</f>
        <v>O</v>
      </c>
      <c r="T2859" s="1" t="str">
        <f>_xlfn.IFNA(VLOOKUP(Schedule[[#This Row],[船名]],Vessel!$A:$G,7,0),"")</f>
        <v>X-Press Feeders Group</v>
      </c>
      <c r="U2859" s="1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2860" spans="1:21" x14ac:dyDescent="0.4">
      <c r="A2860" s="1" t="s">
        <v>15694</v>
      </c>
      <c r="B2860" s="1" t="s">
        <v>15792</v>
      </c>
      <c r="C2860" s="1" t="s">
        <v>614</v>
      </c>
      <c r="D2860" s="1" t="s">
        <v>12800</v>
      </c>
      <c r="E2860" s="1" t="s">
        <v>12827</v>
      </c>
      <c r="F2860" s="1" t="s">
        <v>16624</v>
      </c>
      <c r="G2860" s="1" t="s">
        <v>12937</v>
      </c>
      <c r="H2860" s="1" t="s">
        <v>13899</v>
      </c>
      <c r="I2860" s="2">
        <v>45981</v>
      </c>
      <c r="J2860" s="1" t="s">
        <v>12809</v>
      </c>
      <c r="K2860" s="1" t="s">
        <v>807</v>
      </c>
      <c r="L2860" s="1" t="s">
        <v>12827</v>
      </c>
      <c r="M2860" s="1" t="s">
        <v>622</v>
      </c>
      <c r="N2860" s="2" t="str">
        <f>VLOOKUP(Schedule[[#This Row],[船期]],week!A:D,4,0)</f>
        <v>202547</v>
      </c>
      <c r="O2860" s="1">
        <f>_xlfn.IFNA(VLOOKUP(Schedule[[#This Row],[船名]],Vessel!$A:$G,2,0),"")</f>
        <v>3110</v>
      </c>
      <c r="P2860" s="1" t="str">
        <f>_xlfn.IFNA(VLOOKUP(Schedule[[#This Row],[船名]],Vessel!$A:$G,3,0),"")</f>
        <v>cc</v>
      </c>
      <c r="Q2860" s="1">
        <f>_xlfn.IFNA(VLOOKUP(Schedule[[#This Row],[船名]],Vessel!$A:$G,4,0),"")</f>
        <v>2024</v>
      </c>
      <c r="R2860" s="1" t="str">
        <f>_xlfn.IFNA(VLOOKUP(Schedule[[#This Row],[船名]],Vessel!$A:$G,5,0),"")</f>
        <v>SGP</v>
      </c>
      <c r="S2860" s="1" t="str">
        <f>_xlfn.IFNA(VLOOKUP(Schedule[[#This Row],[船名]],Vessel!$A:$G,6,0),"")</f>
        <v>O</v>
      </c>
      <c r="T2860" s="1" t="str">
        <f>_xlfn.IFNA(VLOOKUP(Schedule[[#This Row],[船名]],Vessel!$A:$G,7,0),"")</f>
        <v>Evergreen Line</v>
      </c>
      <c r="U2860" s="1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2861" spans="1:21" x14ac:dyDescent="0.4">
      <c r="A2861" s="1" t="s">
        <v>15694</v>
      </c>
      <c r="B2861" s="1" t="s">
        <v>15792</v>
      </c>
      <c r="C2861" s="1" t="s">
        <v>614</v>
      </c>
      <c r="D2861" s="1" t="s">
        <v>12800</v>
      </c>
      <c r="E2861" s="1" t="s">
        <v>12827</v>
      </c>
      <c r="F2861" s="1" t="s">
        <v>16624</v>
      </c>
      <c r="G2861" s="1" t="s">
        <v>12937</v>
      </c>
      <c r="H2861" s="1" t="s">
        <v>13900</v>
      </c>
      <c r="I2861" s="2">
        <v>45977</v>
      </c>
      <c r="J2861" s="1" t="s">
        <v>12819</v>
      </c>
      <c r="K2861" s="1" t="s">
        <v>807</v>
      </c>
      <c r="L2861" s="1" t="s">
        <v>12827</v>
      </c>
      <c r="M2861" s="1" t="s">
        <v>613</v>
      </c>
      <c r="N2861" s="2" t="str">
        <f>VLOOKUP(Schedule[[#This Row],[船期]],week!A:D,4,0)</f>
        <v>202547</v>
      </c>
      <c r="O2861" s="1">
        <f>_xlfn.IFNA(VLOOKUP(Schedule[[#This Row],[船名]],Vessel!$A:$G,2,0),"")</f>
        <v>5042</v>
      </c>
      <c r="P2861" s="1" t="str">
        <f>_xlfn.IFNA(VLOOKUP(Schedule[[#This Row],[船名]],Vessel!$A:$G,3,0),"")</f>
        <v>cc</v>
      </c>
      <c r="Q2861" s="1">
        <f>_xlfn.IFNA(VLOOKUP(Schedule[[#This Row],[船名]],Vessel!$A:$G,4,0),"")</f>
        <v>2005</v>
      </c>
      <c r="R2861" s="1" t="str">
        <f>_xlfn.IFNA(VLOOKUP(Schedule[[#This Row],[船名]],Vessel!$A:$G,5,0),"")</f>
        <v>MHL</v>
      </c>
      <c r="S2861" s="1" t="str">
        <f>_xlfn.IFNA(VLOOKUP(Schedule[[#This Row],[船名]],Vessel!$A:$G,6,0),"")</f>
        <v>T</v>
      </c>
      <c r="T2861" s="1" t="str">
        <f>_xlfn.IFNA(VLOOKUP(Schedule[[#This Row],[船名]],Vessel!$A:$G,7,0),"")</f>
        <v>OOCL</v>
      </c>
      <c r="U2861" s="1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2862" spans="1:21" x14ac:dyDescent="0.4">
      <c r="A2862" s="1" t="s">
        <v>15694</v>
      </c>
      <c r="B2862" s="1" t="s">
        <v>15792</v>
      </c>
      <c r="C2862" s="1" t="s">
        <v>614</v>
      </c>
      <c r="D2862" s="1" t="s">
        <v>12800</v>
      </c>
      <c r="E2862" s="1" t="s">
        <v>12827</v>
      </c>
      <c r="F2862" s="1" t="s">
        <v>16624</v>
      </c>
      <c r="G2862" s="1" t="s">
        <v>12937</v>
      </c>
      <c r="H2862" s="1" t="s">
        <v>13901</v>
      </c>
      <c r="I2862" s="2">
        <v>45958</v>
      </c>
      <c r="J2862" s="1" t="s">
        <v>12809</v>
      </c>
      <c r="K2862" s="1" t="s">
        <v>807</v>
      </c>
      <c r="L2862" s="1" t="s">
        <v>12827</v>
      </c>
      <c r="M2862" s="1" t="s">
        <v>613</v>
      </c>
      <c r="N2862" s="2" t="str">
        <f>VLOOKUP(Schedule[[#This Row],[船期]],week!A:D,4,0)</f>
        <v>202544</v>
      </c>
      <c r="O2862" s="1">
        <f>_xlfn.IFNA(VLOOKUP(Schedule[[#This Row],[船名]],Vessel!$A:$G,2,0),"")</f>
        <v>5042</v>
      </c>
      <c r="P2862" s="1" t="str">
        <f>_xlfn.IFNA(VLOOKUP(Schedule[[#This Row],[船名]],Vessel!$A:$G,3,0),"")</f>
        <v>cc</v>
      </c>
      <c r="Q2862" s="1">
        <f>_xlfn.IFNA(VLOOKUP(Schedule[[#This Row],[船名]],Vessel!$A:$G,4,0),"")</f>
        <v>2005</v>
      </c>
      <c r="R2862" s="1" t="str">
        <f>_xlfn.IFNA(VLOOKUP(Schedule[[#This Row],[船名]],Vessel!$A:$G,5,0),"")</f>
        <v>MHL</v>
      </c>
      <c r="S2862" s="1" t="str">
        <f>_xlfn.IFNA(VLOOKUP(Schedule[[#This Row],[船名]],Vessel!$A:$G,6,0),"")</f>
        <v>T</v>
      </c>
      <c r="T2862" s="1" t="str">
        <f>_xlfn.IFNA(VLOOKUP(Schedule[[#This Row],[船名]],Vessel!$A:$G,7,0),"")</f>
        <v>OOCL</v>
      </c>
      <c r="U2862" s="1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2863" spans="1:21" x14ac:dyDescent="0.4">
      <c r="A2863" s="1" t="s">
        <v>15694</v>
      </c>
      <c r="B2863" s="1" t="s">
        <v>15792</v>
      </c>
      <c r="C2863" s="1" t="s">
        <v>14787</v>
      </c>
      <c r="D2863" s="1" t="s">
        <v>12800</v>
      </c>
      <c r="E2863" s="1" t="s">
        <v>12839</v>
      </c>
      <c r="F2863" s="1" t="s">
        <v>14788</v>
      </c>
      <c r="G2863" s="1" t="s">
        <v>12837</v>
      </c>
      <c r="H2863" s="1" t="s">
        <v>14789</v>
      </c>
      <c r="I2863" s="2">
        <v>46038</v>
      </c>
      <c r="J2863" s="1" t="s">
        <v>12819</v>
      </c>
      <c r="K2863" s="1" t="s">
        <v>807</v>
      </c>
      <c r="L2863" s="1" t="s">
        <v>12839</v>
      </c>
      <c r="M2863" s="1" t="s">
        <v>14790</v>
      </c>
      <c r="N2863" s="2" t="str">
        <f>VLOOKUP(Schedule[[#This Row],[船期]],week!A:D,4,0)</f>
        <v>202602</v>
      </c>
      <c r="O2863" s="1" t="str">
        <f>_xlfn.IFNA(VLOOKUP(Schedule[[#This Row],[船名]],Vessel!$A:$G,2,0),"")</f>
        <v/>
      </c>
      <c r="P2863" s="1" t="str">
        <f>_xlfn.IFNA(VLOOKUP(Schedule[[#This Row],[船名]],Vessel!$A:$G,3,0),"")</f>
        <v/>
      </c>
      <c r="Q2863" s="1" t="str">
        <f>_xlfn.IFNA(VLOOKUP(Schedule[[#This Row],[船名]],Vessel!$A:$G,4,0),"")</f>
        <v/>
      </c>
      <c r="R2863" s="1" t="str">
        <f>_xlfn.IFNA(VLOOKUP(Schedule[[#This Row],[船名]],Vessel!$A:$G,5,0),"")</f>
        <v/>
      </c>
      <c r="S2863" s="1" t="str">
        <f>_xlfn.IFNA(VLOOKUP(Schedule[[#This Row],[船名]],Vessel!$A:$G,6,0),"")</f>
        <v/>
      </c>
      <c r="T2863" s="1" t="str">
        <f>_xlfn.IFNA(VLOOKUP(Schedule[[#This Row],[船名]],Vessel!$A:$G,7,0),"")</f>
        <v/>
      </c>
      <c r="U2863" s="1" t="str">
        <f>VLOOKUP(Schedule[[#This Row],[航线ID]],'Rotation'!D:I,6,0)</f>
        <v>青岛(QINGDAO)[3天] → 上海(SHANGHAI)[10天] → 雅加达(JAKARTA)[3天]→巴生西(PORT KELANG W)[3天] → 胡志明SP ITC港(HOCHIMINH--SP ITC)[16天] → 青岛(QINGDAO)</v>
      </c>
    </row>
    <row r="2864" spans="1:21" x14ac:dyDescent="0.4">
      <c r="A2864" s="1" t="s">
        <v>15694</v>
      </c>
      <c r="B2864" s="1" t="s">
        <v>15792</v>
      </c>
      <c r="C2864" s="1" t="s">
        <v>14787</v>
      </c>
      <c r="D2864" s="1" t="s">
        <v>12800</v>
      </c>
      <c r="E2864" s="1" t="s">
        <v>12839</v>
      </c>
      <c r="F2864" s="1" t="s">
        <v>14788</v>
      </c>
      <c r="G2864" s="1" t="s">
        <v>12837</v>
      </c>
      <c r="H2864" s="1" t="s">
        <v>14791</v>
      </c>
      <c r="I2864" s="2">
        <v>46060</v>
      </c>
      <c r="J2864" s="1" t="s">
        <v>12819</v>
      </c>
      <c r="K2864" s="1" t="s">
        <v>807</v>
      </c>
      <c r="L2864" s="1" t="s">
        <v>12839</v>
      </c>
      <c r="M2864" s="1" t="s">
        <v>10688</v>
      </c>
      <c r="N2864" s="2" t="str">
        <f>VLOOKUP(Schedule[[#This Row],[船期]],week!A:D,4,0)</f>
        <v>202605</v>
      </c>
      <c r="O2864" s="1">
        <f>_xlfn.IFNA(VLOOKUP(Schedule[[#This Row],[船名]],Vessel!$A:$G,2,0),"")</f>
        <v>600</v>
      </c>
      <c r="P2864" s="1" t="str">
        <f>_xlfn.IFNA(VLOOKUP(Schedule[[#This Row],[船名]],Vessel!$A:$G,3,0),"")</f>
        <v>cb</v>
      </c>
      <c r="Q2864" s="1">
        <f>_xlfn.IFNA(VLOOKUP(Schedule[[#This Row],[船名]],Vessel!$A:$G,4,0),"")</f>
        <v>2017</v>
      </c>
      <c r="R2864" s="1" t="str">
        <f>_xlfn.IFNA(VLOOKUP(Schedule[[#This Row],[船名]],Vessel!$A:$G,5,0),"")</f>
        <v>PAN</v>
      </c>
      <c r="S2864" s="1" t="str">
        <f>_xlfn.IFNA(VLOOKUP(Schedule[[#This Row],[船名]],Vessel!$A:$G,6,0),"")</f>
        <v>T</v>
      </c>
      <c r="T2864" s="1">
        <f>_xlfn.IFNA(VLOOKUP(Schedule[[#This Row],[船名]],Vessel!$A:$G,7,0),"")</f>
        <v>0</v>
      </c>
      <c r="U2864" s="1" t="str">
        <f>VLOOKUP(Schedule[[#This Row],[航线ID]],'Rotation'!D:I,6,0)</f>
        <v>青岛(QINGDAO)[3天] → 上海(SHANGHAI)[10天] → 雅加达(JAKARTA)[3天]→巴生西(PORT KELANG W)[3天] → 胡志明SP ITC港(HOCHIMINH--SP ITC)[16天] → 青岛(QINGDAO)</v>
      </c>
    </row>
    <row r="2865" spans="1:21" x14ac:dyDescent="0.4">
      <c r="A2865" s="1" t="s">
        <v>15694</v>
      </c>
      <c r="B2865" s="1" t="s">
        <v>15792</v>
      </c>
      <c r="C2865" s="1" t="s">
        <v>595</v>
      </c>
      <c r="D2865" s="1" t="s">
        <v>12800</v>
      </c>
      <c r="E2865" s="1" t="s">
        <v>12915</v>
      </c>
      <c r="F2865" s="1" t="s">
        <v>16916</v>
      </c>
      <c r="G2865" s="1" t="s">
        <v>12922</v>
      </c>
      <c r="H2865" s="1" t="s">
        <v>12927</v>
      </c>
      <c r="I2865" s="2">
        <v>46037</v>
      </c>
      <c r="J2865" s="1" t="s">
        <v>12821</v>
      </c>
      <c r="K2865" s="1" t="s">
        <v>807</v>
      </c>
      <c r="L2865" s="1" t="s">
        <v>12915</v>
      </c>
      <c r="M2865" s="1" t="s">
        <v>7362</v>
      </c>
      <c r="N2865" s="2" t="str">
        <f>VLOOKUP(Schedule[[#This Row],[船期]],week!A:D,4,0)</f>
        <v>202602</v>
      </c>
      <c r="O2865" s="1">
        <f>_xlfn.IFNA(VLOOKUP(Schedule[[#This Row],[船名]],Vessel!$A:$G,2,0),"")</f>
        <v>6661</v>
      </c>
      <c r="P2865" s="1" t="str">
        <f>_xlfn.IFNA(VLOOKUP(Schedule[[#This Row],[船名]],Vessel!$A:$G,3,0),"")</f>
        <v>cc/l</v>
      </c>
      <c r="Q2865" s="1">
        <f>_xlfn.IFNA(VLOOKUP(Schedule[[#This Row],[船名]],Vessel!$A:$G,4,0),"")</f>
        <v>2008</v>
      </c>
      <c r="R2865" s="1" t="str">
        <f>_xlfn.IFNA(VLOOKUP(Schedule[[#This Row],[船名]],Vessel!$A:$G,5,0),"")</f>
        <v>JPN</v>
      </c>
      <c r="S2865" s="1" t="str">
        <f>_xlfn.IFNA(VLOOKUP(Schedule[[#This Row],[船名]],Vessel!$A:$G,6,0),"")</f>
        <v>O</v>
      </c>
      <c r="T2865" s="1" t="str">
        <f>_xlfn.IFNA(VLOOKUP(Schedule[[#This Row],[船名]],Vessel!$A:$G,7,0),"")</f>
        <v>ONE (Ocean Network Express)</v>
      </c>
      <c r="U2865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866" spans="1:21" x14ac:dyDescent="0.4">
      <c r="A2866" s="1" t="s">
        <v>15694</v>
      </c>
      <c r="B2866" s="1" t="s">
        <v>15792</v>
      </c>
      <c r="C2866" s="1" t="s">
        <v>595</v>
      </c>
      <c r="D2866" s="1" t="s">
        <v>12800</v>
      </c>
      <c r="E2866" s="1" t="s">
        <v>12915</v>
      </c>
      <c r="F2866" s="1" t="s">
        <v>16916</v>
      </c>
      <c r="G2866" s="1" t="s">
        <v>12922</v>
      </c>
      <c r="H2866" s="1" t="s">
        <v>13575</v>
      </c>
      <c r="I2866" s="2">
        <v>46050</v>
      </c>
      <c r="J2866" s="1" t="s">
        <v>12821</v>
      </c>
      <c r="K2866" s="1" t="s">
        <v>807</v>
      </c>
      <c r="L2866" s="1" t="s">
        <v>12915</v>
      </c>
      <c r="M2866" s="1" t="s">
        <v>599</v>
      </c>
      <c r="N2866" s="2" t="str">
        <f>VLOOKUP(Schedule[[#This Row],[船期]],week!A:D,4,0)</f>
        <v>202604</v>
      </c>
      <c r="O2866" s="1">
        <f>_xlfn.IFNA(VLOOKUP(Schedule[[#This Row],[船名]],Vessel!$A:$G,2,0),"")</f>
        <v>9532</v>
      </c>
      <c r="P2866" s="1" t="str">
        <f>_xlfn.IFNA(VLOOKUP(Schedule[[#This Row],[船名]],Vessel!$A:$G,3,0),"")</f>
        <v>cc/v</v>
      </c>
      <c r="Q2866" s="1">
        <f>_xlfn.IFNA(VLOOKUP(Schedule[[#This Row],[船名]],Vessel!$A:$G,4,0),"")</f>
        <v>2015</v>
      </c>
      <c r="R2866" s="1" t="str">
        <f>_xlfn.IFNA(VLOOKUP(Schedule[[#This Row],[船名]],Vessel!$A:$G,5,0),"")</f>
        <v>TWN</v>
      </c>
      <c r="S2866" s="1" t="str">
        <f>_xlfn.IFNA(VLOOKUP(Schedule[[#This Row],[船名]],Vessel!$A:$G,6,0),"")</f>
        <v>O</v>
      </c>
      <c r="T2866" s="1" t="str">
        <f>_xlfn.IFNA(VLOOKUP(Schedule[[#This Row],[船名]],Vessel!$A:$G,7,0),"")</f>
        <v>Evergreen Line</v>
      </c>
      <c r="U2866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867" spans="1:21" x14ac:dyDescent="0.4">
      <c r="A2867" s="1" t="s">
        <v>15694</v>
      </c>
      <c r="B2867" s="1" t="s">
        <v>15792</v>
      </c>
      <c r="C2867" s="1" t="s">
        <v>595</v>
      </c>
      <c r="D2867" s="1" t="s">
        <v>12800</v>
      </c>
      <c r="E2867" s="1" t="s">
        <v>12915</v>
      </c>
      <c r="F2867" s="1" t="s">
        <v>16916</v>
      </c>
      <c r="G2867" s="1" t="s">
        <v>12922</v>
      </c>
      <c r="H2867" s="1" t="s">
        <v>16206</v>
      </c>
      <c r="I2867" s="2">
        <v>46056</v>
      </c>
      <c r="J2867" s="1" t="s">
        <v>12821</v>
      </c>
      <c r="K2867" s="1" t="s">
        <v>807</v>
      </c>
      <c r="L2867" s="1" t="s">
        <v>12915</v>
      </c>
      <c r="M2867" s="1" t="s">
        <v>597</v>
      </c>
      <c r="N2867" s="2" t="str">
        <f>VLOOKUP(Schedule[[#This Row],[船期]],week!A:D,4,0)</f>
        <v>202605</v>
      </c>
      <c r="O2867" s="1">
        <f>_xlfn.IFNA(VLOOKUP(Schedule[[#This Row],[船名]],Vessel!$A:$G,2,0),"")</f>
        <v>5605</v>
      </c>
      <c r="P2867" s="1" t="str">
        <f>_xlfn.IFNA(VLOOKUP(Schedule[[#This Row],[船名]],Vessel!$A:$G,3,0),"")</f>
        <v>cc/l</v>
      </c>
      <c r="Q2867" s="1">
        <f>_xlfn.IFNA(VLOOKUP(Schedule[[#This Row],[船名]],Vessel!$A:$G,4,0),"")</f>
        <v>2012</v>
      </c>
      <c r="R2867" s="1" t="str">
        <f>_xlfn.IFNA(VLOOKUP(Schedule[[#This Row],[船名]],Vessel!$A:$G,5,0),"")</f>
        <v>PRT</v>
      </c>
      <c r="S2867" s="1" t="str">
        <f>_xlfn.IFNA(VLOOKUP(Schedule[[#This Row],[船名]],Vessel!$A:$G,6,0),"")</f>
        <v>T</v>
      </c>
      <c r="T2867" s="1" t="str">
        <f>_xlfn.IFNA(VLOOKUP(Schedule[[#This Row],[船名]],Vessel!$A:$G,7,0),"")</f>
        <v>TS Lines</v>
      </c>
      <c r="U2867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868" spans="1:21" x14ac:dyDescent="0.4">
      <c r="A2868" s="1" t="s">
        <v>15694</v>
      </c>
      <c r="B2868" s="1" t="s">
        <v>15792</v>
      </c>
      <c r="C2868" s="1" t="s">
        <v>595</v>
      </c>
      <c r="D2868" s="1" t="s">
        <v>12800</v>
      </c>
      <c r="E2868" s="1" t="s">
        <v>12915</v>
      </c>
      <c r="F2868" s="1" t="s">
        <v>16916</v>
      </c>
      <c r="G2868" s="1" t="s">
        <v>12922</v>
      </c>
      <c r="H2868" s="1" t="s">
        <v>14209</v>
      </c>
      <c r="I2868" s="2">
        <v>46059</v>
      </c>
      <c r="J2868" s="1" t="s">
        <v>12821</v>
      </c>
      <c r="K2868" s="1" t="s">
        <v>807</v>
      </c>
      <c r="L2868" s="1" t="s">
        <v>12915</v>
      </c>
      <c r="M2868" s="1" t="s">
        <v>13574</v>
      </c>
      <c r="N2868" s="2" t="str">
        <f>VLOOKUP(Schedule[[#This Row],[船期]],week!A:D,4,0)</f>
        <v>202605</v>
      </c>
      <c r="O2868" s="1" t="str">
        <f>_xlfn.IFNA(VLOOKUP(Schedule[[#This Row],[船名]],Vessel!$A:$G,2,0),"")</f>
        <v/>
      </c>
      <c r="P2868" s="1" t="str">
        <f>_xlfn.IFNA(VLOOKUP(Schedule[[#This Row],[船名]],Vessel!$A:$G,3,0),"")</f>
        <v/>
      </c>
      <c r="Q2868" s="1" t="str">
        <f>_xlfn.IFNA(VLOOKUP(Schedule[[#This Row],[船名]],Vessel!$A:$G,4,0),"")</f>
        <v/>
      </c>
      <c r="R2868" s="1" t="str">
        <f>_xlfn.IFNA(VLOOKUP(Schedule[[#This Row],[船名]],Vessel!$A:$G,5,0),"")</f>
        <v/>
      </c>
      <c r="S2868" s="1" t="str">
        <f>_xlfn.IFNA(VLOOKUP(Schedule[[#This Row],[船名]],Vessel!$A:$G,6,0),"")</f>
        <v/>
      </c>
      <c r="T2868" s="1" t="str">
        <f>_xlfn.IFNA(VLOOKUP(Schedule[[#This Row],[船名]],Vessel!$A:$G,7,0),"")</f>
        <v/>
      </c>
      <c r="U2868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869" spans="1:21" x14ac:dyDescent="0.4">
      <c r="A2869" s="1" t="s">
        <v>15694</v>
      </c>
      <c r="B2869" s="1" t="s">
        <v>15792</v>
      </c>
      <c r="C2869" s="1" t="s">
        <v>595</v>
      </c>
      <c r="D2869" s="1" t="s">
        <v>12800</v>
      </c>
      <c r="E2869" s="1" t="s">
        <v>12915</v>
      </c>
      <c r="F2869" s="1" t="s">
        <v>16916</v>
      </c>
      <c r="G2869" s="1" t="s">
        <v>12922</v>
      </c>
      <c r="H2869" s="1" t="s">
        <v>14555</v>
      </c>
      <c r="I2869" s="2">
        <v>46063</v>
      </c>
      <c r="J2869" s="1" t="s">
        <v>12821</v>
      </c>
      <c r="K2869" s="1" t="s">
        <v>807</v>
      </c>
      <c r="L2869" s="1" t="s">
        <v>12915</v>
      </c>
      <c r="M2869" s="1" t="s">
        <v>596</v>
      </c>
      <c r="N2869" s="2" t="str">
        <f>VLOOKUP(Schedule[[#This Row],[船期]],week!A:D,4,0)</f>
        <v>202606</v>
      </c>
      <c r="O2869" s="1">
        <f>_xlfn.IFNA(VLOOKUP(Schedule[[#This Row],[船名]],Vessel!$A:$G,2,0),"")</f>
        <v>9466</v>
      </c>
      <c r="P2869" s="1" t="str">
        <f>_xlfn.IFNA(VLOOKUP(Schedule[[#This Row],[船名]],Vessel!$A:$G,3,0),"")</f>
        <v>cc/v</v>
      </c>
      <c r="Q2869" s="1">
        <f>_xlfn.IFNA(VLOOKUP(Schedule[[#This Row],[船名]],Vessel!$A:$G,4,0),"")</f>
        <v>2012</v>
      </c>
      <c r="R2869" s="1" t="str">
        <f>_xlfn.IFNA(VLOOKUP(Schedule[[#This Row],[船名]],Vessel!$A:$G,5,0),"")</f>
        <v>TWN</v>
      </c>
      <c r="S2869" s="1" t="str">
        <f>_xlfn.IFNA(VLOOKUP(Schedule[[#This Row],[船名]],Vessel!$A:$G,6,0),"")</f>
        <v>O</v>
      </c>
      <c r="T2869" s="1" t="str">
        <f>_xlfn.IFNA(VLOOKUP(Schedule[[#This Row],[船名]],Vessel!$A:$G,7,0),"")</f>
        <v>Evergreen Line</v>
      </c>
      <c r="U2869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870" spans="1:21" x14ac:dyDescent="0.4">
      <c r="A2870" s="1" t="s">
        <v>15694</v>
      </c>
      <c r="B2870" s="1" t="s">
        <v>15792</v>
      </c>
      <c r="C2870" s="1" t="s">
        <v>595</v>
      </c>
      <c r="D2870" s="1" t="s">
        <v>12800</v>
      </c>
      <c r="E2870" s="1" t="s">
        <v>12915</v>
      </c>
      <c r="F2870" s="1" t="s">
        <v>16916</v>
      </c>
      <c r="G2870" s="1" t="s">
        <v>12922</v>
      </c>
      <c r="H2870" s="1" t="s">
        <v>14808</v>
      </c>
      <c r="I2870" s="2">
        <v>46070</v>
      </c>
      <c r="J2870" s="1" t="s">
        <v>12821</v>
      </c>
      <c r="K2870" s="1" t="s">
        <v>807</v>
      </c>
      <c r="L2870" s="1" t="s">
        <v>12915</v>
      </c>
      <c r="M2870" s="1" t="s">
        <v>594</v>
      </c>
      <c r="N2870" s="2" t="str">
        <f>VLOOKUP(Schedule[[#This Row],[船期]],week!A:D,4,0)</f>
        <v>202607</v>
      </c>
      <c r="O2870" s="1">
        <f>_xlfn.IFNA(VLOOKUP(Schedule[[#This Row],[船名]],Vessel!$A:$G,2,0),"")</f>
        <v>9466</v>
      </c>
      <c r="P2870" s="1" t="str">
        <f>_xlfn.IFNA(VLOOKUP(Schedule[[#This Row],[船名]],Vessel!$A:$G,3,0),"")</f>
        <v>cc/v</v>
      </c>
      <c r="Q2870" s="1">
        <f>_xlfn.IFNA(VLOOKUP(Schedule[[#This Row],[船名]],Vessel!$A:$G,4,0),"")</f>
        <v>2014</v>
      </c>
      <c r="R2870" s="1" t="str">
        <f>_xlfn.IFNA(VLOOKUP(Schedule[[#This Row],[船名]],Vessel!$A:$G,5,0),"")</f>
        <v>SGP</v>
      </c>
      <c r="S2870" s="1" t="str">
        <f>_xlfn.IFNA(VLOOKUP(Schedule[[#This Row],[船名]],Vessel!$A:$G,6,0),"")</f>
        <v>O</v>
      </c>
      <c r="T2870" s="1" t="str">
        <f>_xlfn.IFNA(VLOOKUP(Schedule[[#This Row],[船名]],Vessel!$A:$G,7,0),"")</f>
        <v>Evergreen Line</v>
      </c>
      <c r="U2870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871" spans="1:21" x14ac:dyDescent="0.4">
      <c r="A2871" s="1" t="s">
        <v>15694</v>
      </c>
      <c r="B2871" s="1" t="s">
        <v>15792</v>
      </c>
      <c r="C2871" s="1" t="s">
        <v>595</v>
      </c>
      <c r="D2871" s="1" t="s">
        <v>12800</v>
      </c>
      <c r="E2871" s="1" t="s">
        <v>12915</v>
      </c>
      <c r="F2871" s="1" t="s">
        <v>16916</v>
      </c>
      <c r="G2871" s="1" t="s">
        <v>12922</v>
      </c>
      <c r="H2871" s="1" t="s">
        <v>16207</v>
      </c>
      <c r="I2871" s="2">
        <v>46077</v>
      </c>
      <c r="J2871" s="1" t="s">
        <v>12821</v>
      </c>
      <c r="K2871" s="1" t="s">
        <v>807</v>
      </c>
      <c r="L2871" s="1" t="s">
        <v>12915</v>
      </c>
      <c r="M2871" s="1" t="s">
        <v>601</v>
      </c>
      <c r="N2871" s="2" t="str">
        <f>VLOOKUP(Schedule[[#This Row],[船期]],week!A:D,4,0)</f>
        <v>202608</v>
      </c>
      <c r="O2871" s="1">
        <f>_xlfn.IFNA(VLOOKUP(Schedule[[#This Row],[船名]],Vessel!$A:$G,2,0),"")</f>
        <v>9532</v>
      </c>
      <c r="P2871" s="1" t="str">
        <f>_xlfn.IFNA(VLOOKUP(Schedule[[#This Row],[船名]],Vessel!$A:$G,3,0),"")</f>
        <v>cc/v</v>
      </c>
      <c r="Q2871" s="1">
        <f>_xlfn.IFNA(VLOOKUP(Schedule[[#This Row],[船名]],Vessel!$A:$G,4,0),"")</f>
        <v>2013</v>
      </c>
      <c r="R2871" s="1" t="str">
        <f>_xlfn.IFNA(VLOOKUP(Schedule[[#This Row],[船名]],Vessel!$A:$G,5,0),"")</f>
        <v>SGP</v>
      </c>
      <c r="S2871" s="1" t="str">
        <f>_xlfn.IFNA(VLOOKUP(Schedule[[#This Row],[船名]],Vessel!$A:$G,6,0),"")</f>
        <v>O</v>
      </c>
      <c r="T2871" s="1" t="str">
        <f>_xlfn.IFNA(VLOOKUP(Schedule[[#This Row],[船名]],Vessel!$A:$G,7,0),"")</f>
        <v>Evergreen Line</v>
      </c>
      <c r="U2871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872" spans="1:21" x14ac:dyDescent="0.4">
      <c r="A2872" s="1" t="s">
        <v>15694</v>
      </c>
      <c r="B2872" s="1" t="s">
        <v>15792</v>
      </c>
      <c r="C2872" s="1" t="s">
        <v>595</v>
      </c>
      <c r="D2872" s="1" t="s">
        <v>12800</v>
      </c>
      <c r="E2872" s="1" t="s">
        <v>12915</v>
      </c>
      <c r="F2872" s="1" t="s">
        <v>16916</v>
      </c>
      <c r="G2872" s="1" t="s">
        <v>12922</v>
      </c>
      <c r="H2872" s="1" t="s">
        <v>16552</v>
      </c>
      <c r="I2872" s="2">
        <v>46084</v>
      </c>
      <c r="J2872" s="1" t="s">
        <v>12821</v>
      </c>
      <c r="K2872" s="1" t="s">
        <v>807</v>
      </c>
      <c r="L2872" s="1" t="s">
        <v>12915</v>
      </c>
      <c r="M2872" s="1" t="s">
        <v>7362</v>
      </c>
      <c r="N2872" s="2" t="str">
        <f>VLOOKUP(Schedule[[#This Row],[船期]],week!A:D,4,0)</f>
        <v>202609</v>
      </c>
      <c r="O2872" s="1">
        <f>_xlfn.IFNA(VLOOKUP(Schedule[[#This Row],[船名]],Vessel!$A:$G,2,0),"")</f>
        <v>6661</v>
      </c>
      <c r="P2872" s="1" t="str">
        <f>_xlfn.IFNA(VLOOKUP(Schedule[[#This Row],[船名]],Vessel!$A:$G,3,0),"")</f>
        <v>cc/l</v>
      </c>
      <c r="Q2872" s="1">
        <f>_xlfn.IFNA(VLOOKUP(Schedule[[#This Row],[船名]],Vessel!$A:$G,4,0),"")</f>
        <v>2008</v>
      </c>
      <c r="R2872" s="1" t="str">
        <f>_xlfn.IFNA(VLOOKUP(Schedule[[#This Row],[船名]],Vessel!$A:$G,5,0),"")</f>
        <v>JPN</v>
      </c>
      <c r="S2872" s="1" t="str">
        <f>_xlfn.IFNA(VLOOKUP(Schedule[[#This Row],[船名]],Vessel!$A:$G,6,0),"")</f>
        <v>O</v>
      </c>
      <c r="T2872" s="1" t="str">
        <f>_xlfn.IFNA(VLOOKUP(Schedule[[#This Row],[船名]],Vessel!$A:$G,7,0),"")</f>
        <v>ONE (Ocean Network Express)</v>
      </c>
      <c r="U2872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873" spans="1:21" x14ac:dyDescent="0.4">
      <c r="A2873" s="1" t="s">
        <v>15694</v>
      </c>
      <c r="B2873" s="1" t="s">
        <v>15792</v>
      </c>
      <c r="C2873" s="1" t="s">
        <v>595</v>
      </c>
      <c r="D2873" s="1" t="s">
        <v>12800</v>
      </c>
      <c r="E2873" s="1" t="s">
        <v>12915</v>
      </c>
      <c r="F2873" s="1" t="s">
        <v>16916</v>
      </c>
      <c r="G2873" s="1" t="s">
        <v>12922</v>
      </c>
      <c r="H2873" s="1" t="s">
        <v>16841</v>
      </c>
      <c r="I2873" s="2">
        <v>46091</v>
      </c>
      <c r="J2873" s="1" t="s">
        <v>12821</v>
      </c>
      <c r="K2873" s="1" t="s">
        <v>807</v>
      </c>
      <c r="L2873" s="1" t="s">
        <v>12915</v>
      </c>
      <c r="M2873" s="1" t="s">
        <v>599</v>
      </c>
      <c r="N2873" s="2" t="str">
        <f>VLOOKUP(Schedule[[#This Row],[船期]],week!A:D,4,0)</f>
        <v>202610</v>
      </c>
      <c r="O2873" s="1">
        <f>_xlfn.IFNA(VLOOKUP(Schedule[[#This Row],[船名]],Vessel!$A:$G,2,0),"")</f>
        <v>9532</v>
      </c>
      <c r="P2873" s="1" t="str">
        <f>_xlfn.IFNA(VLOOKUP(Schedule[[#This Row],[船名]],Vessel!$A:$G,3,0),"")</f>
        <v>cc/v</v>
      </c>
      <c r="Q2873" s="1">
        <f>_xlfn.IFNA(VLOOKUP(Schedule[[#This Row],[船名]],Vessel!$A:$G,4,0),"")</f>
        <v>2015</v>
      </c>
      <c r="R2873" s="1" t="str">
        <f>_xlfn.IFNA(VLOOKUP(Schedule[[#This Row],[船名]],Vessel!$A:$G,5,0),"")</f>
        <v>TWN</v>
      </c>
      <c r="S2873" s="1" t="str">
        <f>_xlfn.IFNA(VLOOKUP(Schedule[[#This Row],[船名]],Vessel!$A:$G,6,0),"")</f>
        <v>O</v>
      </c>
      <c r="T2873" s="1" t="str">
        <f>_xlfn.IFNA(VLOOKUP(Schedule[[#This Row],[船名]],Vessel!$A:$G,7,0),"")</f>
        <v>Evergreen Line</v>
      </c>
      <c r="U2873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874" spans="1:21" x14ac:dyDescent="0.4">
      <c r="A2874" s="1" t="s">
        <v>15694</v>
      </c>
      <c r="B2874" s="1" t="s">
        <v>15792</v>
      </c>
      <c r="C2874" s="1" t="s">
        <v>595</v>
      </c>
      <c r="D2874" s="1" t="s">
        <v>12800</v>
      </c>
      <c r="E2874" s="1" t="s">
        <v>12915</v>
      </c>
      <c r="F2874" s="1" t="s">
        <v>16916</v>
      </c>
      <c r="G2874" s="1" t="s">
        <v>12922</v>
      </c>
      <c r="H2874" s="1" t="s">
        <v>12746</v>
      </c>
      <c r="I2874" s="2">
        <v>46032</v>
      </c>
      <c r="J2874" s="1" t="s">
        <v>12821</v>
      </c>
      <c r="K2874" s="1" t="s">
        <v>807</v>
      </c>
      <c r="L2874" s="1" t="s">
        <v>12915</v>
      </c>
      <c r="M2874" s="1" t="s">
        <v>601</v>
      </c>
      <c r="N2874" s="2" t="str">
        <f>VLOOKUP(Schedule[[#This Row],[船期]],week!A:D,4,0)</f>
        <v>202601</v>
      </c>
      <c r="O2874" s="1">
        <f>_xlfn.IFNA(VLOOKUP(Schedule[[#This Row],[船名]],Vessel!$A:$G,2,0),"")</f>
        <v>9532</v>
      </c>
      <c r="P2874" s="1" t="str">
        <f>_xlfn.IFNA(VLOOKUP(Schedule[[#This Row],[船名]],Vessel!$A:$G,3,0),"")</f>
        <v>cc/v</v>
      </c>
      <c r="Q2874" s="1">
        <f>_xlfn.IFNA(VLOOKUP(Schedule[[#This Row],[船名]],Vessel!$A:$G,4,0),"")</f>
        <v>2013</v>
      </c>
      <c r="R2874" s="1" t="str">
        <f>_xlfn.IFNA(VLOOKUP(Schedule[[#This Row],[船名]],Vessel!$A:$G,5,0),"")</f>
        <v>SGP</v>
      </c>
      <c r="S2874" s="1" t="str">
        <f>_xlfn.IFNA(VLOOKUP(Schedule[[#This Row],[船名]],Vessel!$A:$G,6,0),"")</f>
        <v>O</v>
      </c>
      <c r="T2874" s="1" t="str">
        <f>_xlfn.IFNA(VLOOKUP(Schedule[[#This Row],[船名]],Vessel!$A:$G,7,0),"")</f>
        <v>Evergreen Line</v>
      </c>
      <c r="U2874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875" spans="1:21" x14ac:dyDescent="0.4">
      <c r="A2875" s="1" t="s">
        <v>15694</v>
      </c>
      <c r="B2875" s="1" t="s">
        <v>15792</v>
      </c>
      <c r="C2875" s="1" t="s">
        <v>595</v>
      </c>
      <c r="D2875" s="1" t="s">
        <v>12800</v>
      </c>
      <c r="E2875" s="1" t="s">
        <v>12915</v>
      </c>
      <c r="F2875" s="1" t="s">
        <v>16916</v>
      </c>
      <c r="G2875" s="1" t="s">
        <v>12922</v>
      </c>
      <c r="H2875" s="1" t="s">
        <v>15754</v>
      </c>
      <c r="I2875" s="2">
        <v>46018</v>
      </c>
      <c r="J2875" s="1" t="s">
        <v>12821</v>
      </c>
      <c r="K2875" s="1" t="s">
        <v>807</v>
      </c>
      <c r="L2875" s="1" t="s">
        <v>12839</v>
      </c>
      <c r="M2875" s="1" t="s">
        <v>596</v>
      </c>
      <c r="N2875" s="2" t="str">
        <f>VLOOKUP(Schedule[[#This Row],[船期]],week!A:D,4,0)</f>
        <v>202552</v>
      </c>
      <c r="O2875" s="1">
        <f>_xlfn.IFNA(VLOOKUP(Schedule[[#This Row],[船名]],Vessel!$A:$G,2,0),"")</f>
        <v>9466</v>
      </c>
      <c r="P2875" s="1" t="str">
        <f>_xlfn.IFNA(VLOOKUP(Schedule[[#This Row],[船名]],Vessel!$A:$G,3,0),"")</f>
        <v>cc/v</v>
      </c>
      <c r="Q2875" s="1">
        <f>_xlfn.IFNA(VLOOKUP(Schedule[[#This Row],[船名]],Vessel!$A:$G,4,0),"")</f>
        <v>2012</v>
      </c>
      <c r="R2875" s="1" t="str">
        <f>_xlfn.IFNA(VLOOKUP(Schedule[[#This Row],[船名]],Vessel!$A:$G,5,0),"")</f>
        <v>TWN</v>
      </c>
      <c r="S2875" s="1" t="str">
        <f>_xlfn.IFNA(VLOOKUP(Schedule[[#This Row],[船名]],Vessel!$A:$G,6,0),"")</f>
        <v>O</v>
      </c>
      <c r="T2875" s="1" t="str">
        <f>_xlfn.IFNA(VLOOKUP(Schedule[[#This Row],[船名]],Vessel!$A:$G,7,0),"")</f>
        <v>Evergreen Line</v>
      </c>
      <c r="U2875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876" spans="1:21" x14ac:dyDescent="0.4">
      <c r="A2876" s="1" t="s">
        <v>15694</v>
      </c>
      <c r="B2876" s="1" t="s">
        <v>15792</v>
      </c>
      <c r="C2876" s="1" t="s">
        <v>595</v>
      </c>
      <c r="D2876" s="1" t="s">
        <v>12800</v>
      </c>
      <c r="E2876" s="1" t="s">
        <v>12915</v>
      </c>
      <c r="F2876" s="1" t="s">
        <v>16916</v>
      </c>
      <c r="G2876" s="1" t="s">
        <v>12922</v>
      </c>
      <c r="H2876" s="1" t="s">
        <v>13573</v>
      </c>
      <c r="I2876" s="2">
        <v>46014</v>
      </c>
      <c r="J2876" s="1" t="s">
        <v>12821</v>
      </c>
      <c r="K2876" s="1" t="s">
        <v>807</v>
      </c>
      <c r="L2876" s="1" t="s">
        <v>12911</v>
      </c>
      <c r="M2876" s="1" t="s">
        <v>13574</v>
      </c>
      <c r="N2876" s="2" t="str">
        <f>VLOOKUP(Schedule[[#This Row],[船期]],week!A:D,4,0)</f>
        <v>202552</v>
      </c>
      <c r="O2876" s="1" t="str">
        <f>_xlfn.IFNA(VLOOKUP(Schedule[[#This Row],[船名]],Vessel!$A:$G,2,0),"")</f>
        <v/>
      </c>
      <c r="P2876" s="1" t="str">
        <f>_xlfn.IFNA(VLOOKUP(Schedule[[#This Row],[船名]],Vessel!$A:$G,3,0),"")</f>
        <v/>
      </c>
      <c r="Q2876" s="1" t="str">
        <f>_xlfn.IFNA(VLOOKUP(Schedule[[#This Row],[船名]],Vessel!$A:$G,4,0),"")</f>
        <v/>
      </c>
      <c r="R2876" s="1" t="str">
        <f>_xlfn.IFNA(VLOOKUP(Schedule[[#This Row],[船名]],Vessel!$A:$G,5,0),"")</f>
        <v/>
      </c>
      <c r="S2876" s="1" t="str">
        <f>_xlfn.IFNA(VLOOKUP(Schedule[[#This Row],[船名]],Vessel!$A:$G,6,0),"")</f>
        <v/>
      </c>
      <c r="T2876" s="1" t="str">
        <f>_xlfn.IFNA(VLOOKUP(Schedule[[#This Row],[船名]],Vessel!$A:$G,7,0),"")</f>
        <v/>
      </c>
      <c r="U2876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877" spans="1:21" x14ac:dyDescent="0.4">
      <c r="A2877" s="1" t="s">
        <v>15694</v>
      </c>
      <c r="B2877" s="1" t="s">
        <v>15792</v>
      </c>
      <c r="C2877" s="1" t="s">
        <v>595</v>
      </c>
      <c r="D2877" s="1" t="s">
        <v>12800</v>
      </c>
      <c r="E2877" s="1" t="s">
        <v>12915</v>
      </c>
      <c r="F2877" s="1" t="s">
        <v>16916</v>
      </c>
      <c r="G2877" s="1" t="s">
        <v>12922</v>
      </c>
      <c r="H2877" s="1" t="s">
        <v>13869</v>
      </c>
      <c r="I2877" s="2">
        <v>45985</v>
      </c>
      <c r="J2877" s="1" t="s">
        <v>12821</v>
      </c>
      <c r="K2877" s="1" t="s">
        <v>807</v>
      </c>
      <c r="L2877" s="1" t="s">
        <v>12912</v>
      </c>
      <c r="M2877" s="1" t="s">
        <v>601</v>
      </c>
      <c r="N2877" s="2" t="str">
        <f>VLOOKUP(Schedule[[#This Row],[船期]],week!A:D,4,0)</f>
        <v>202548</v>
      </c>
      <c r="O2877" s="1">
        <f>_xlfn.IFNA(VLOOKUP(Schedule[[#This Row],[船名]],Vessel!$A:$G,2,0),"")</f>
        <v>9532</v>
      </c>
      <c r="P2877" s="1" t="str">
        <f>_xlfn.IFNA(VLOOKUP(Schedule[[#This Row],[船名]],Vessel!$A:$G,3,0),"")</f>
        <v>cc/v</v>
      </c>
      <c r="Q2877" s="1">
        <f>_xlfn.IFNA(VLOOKUP(Schedule[[#This Row],[船名]],Vessel!$A:$G,4,0),"")</f>
        <v>2013</v>
      </c>
      <c r="R2877" s="1" t="str">
        <f>_xlfn.IFNA(VLOOKUP(Schedule[[#This Row],[船名]],Vessel!$A:$G,5,0),"")</f>
        <v>SGP</v>
      </c>
      <c r="S2877" s="1" t="str">
        <f>_xlfn.IFNA(VLOOKUP(Schedule[[#This Row],[船名]],Vessel!$A:$G,6,0),"")</f>
        <v>O</v>
      </c>
      <c r="T2877" s="1" t="str">
        <f>_xlfn.IFNA(VLOOKUP(Schedule[[#This Row],[船名]],Vessel!$A:$G,7,0),"")</f>
        <v>Evergreen Line</v>
      </c>
      <c r="U2877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878" spans="1:21" x14ac:dyDescent="0.4">
      <c r="A2878" s="1" t="s">
        <v>15694</v>
      </c>
      <c r="B2878" s="1" t="s">
        <v>15792</v>
      </c>
      <c r="C2878" s="1" t="s">
        <v>595</v>
      </c>
      <c r="D2878" s="1" t="s">
        <v>12800</v>
      </c>
      <c r="E2878" s="1" t="s">
        <v>12915</v>
      </c>
      <c r="F2878" s="1" t="s">
        <v>16916</v>
      </c>
      <c r="G2878" s="1" t="s">
        <v>12922</v>
      </c>
      <c r="H2878" s="1" t="s">
        <v>13870</v>
      </c>
      <c r="I2878" s="2">
        <v>45976</v>
      </c>
      <c r="J2878" s="1" t="s">
        <v>12821</v>
      </c>
      <c r="K2878" s="1" t="s">
        <v>807</v>
      </c>
      <c r="L2878" s="1" t="s">
        <v>12915</v>
      </c>
      <c r="M2878" s="1" t="s">
        <v>594</v>
      </c>
      <c r="N2878" s="2" t="str">
        <f>VLOOKUP(Schedule[[#This Row],[船期]],week!A:D,4,0)</f>
        <v>202546</v>
      </c>
      <c r="O2878" s="1">
        <f>_xlfn.IFNA(VLOOKUP(Schedule[[#This Row],[船名]],Vessel!$A:$G,2,0),"")</f>
        <v>9466</v>
      </c>
      <c r="P2878" s="1" t="str">
        <f>_xlfn.IFNA(VLOOKUP(Schedule[[#This Row],[船名]],Vessel!$A:$G,3,0),"")</f>
        <v>cc/v</v>
      </c>
      <c r="Q2878" s="1">
        <f>_xlfn.IFNA(VLOOKUP(Schedule[[#This Row],[船名]],Vessel!$A:$G,4,0),"")</f>
        <v>2014</v>
      </c>
      <c r="R2878" s="1" t="str">
        <f>_xlfn.IFNA(VLOOKUP(Schedule[[#This Row],[船名]],Vessel!$A:$G,5,0),"")</f>
        <v>SGP</v>
      </c>
      <c r="S2878" s="1" t="str">
        <f>_xlfn.IFNA(VLOOKUP(Schedule[[#This Row],[船名]],Vessel!$A:$G,6,0),"")</f>
        <v>O</v>
      </c>
      <c r="T2878" s="1" t="str">
        <f>_xlfn.IFNA(VLOOKUP(Schedule[[#This Row],[船名]],Vessel!$A:$G,7,0),"")</f>
        <v>Evergreen Line</v>
      </c>
      <c r="U2878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879" spans="1:21" x14ac:dyDescent="0.4">
      <c r="A2879" s="1" t="s">
        <v>15694</v>
      </c>
      <c r="B2879" s="1" t="s">
        <v>15792</v>
      </c>
      <c r="C2879" s="1" t="s">
        <v>595</v>
      </c>
      <c r="D2879" s="1" t="s">
        <v>12800</v>
      </c>
      <c r="E2879" s="1" t="s">
        <v>12915</v>
      </c>
      <c r="F2879" s="1" t="s">
        <v>16916</v>
      </c>
      <c r="G2879" s="1" t="s">
        <v>12922</v>
      </c>
      <c r="H2879" s="1" t="s">
        <v>13871</v>
      </c>
      <c r="I2879" s="2">
        <v>45972</v>
      </c>
      <c r="J2879" s="1" t="s">
        <v>12809</v>
      </c>
      <c r="K2879" s="1" t="s">
        <v>807</v>
      </c>
      <c r="L2879" s="1" t="s">
        <v>12898</v>
      </c>
      <c r="M2879" s="1" t="s">
        <v>596</v>
      </c>
      <c r="N2879" s="2" t="str">
        <f>VLOOKUP(Schedule[[#This Row],[船期]],week!A:D,4,0)</f>
        <v>202546</v>
      </c>
      <c r="O2879" s="1">
        <f>_xlfn.IFNA(VLOOKUP(Schedule[[#This Row],[船名]],Vessel!$A:$G,2,0),"")</f>
        <v>9466</v>
      </c>
      <c r="P2879" s="1" t="str">
        <f>_xlfn.IFNA(VLOOKUP(Schedule[[#This Row],[船名]],Vessel!$A:$G,3,0),"")</f>
        <v>cc/v</v>
      </c>
      <c r="Q2879" s="1">
        <f>_xlfn.IFNA(VLOOKUP(Schedule[[#This Row],[船名]],Vessel!$A:$G,4,0),"")</f>
        <v>2012</v>
      </c>
      <c r="R2879" s="1" t="str">
        <f>_xlfn.IFNA(VLOOKUP(Schedule[[#This Row],[船名]],Vessel!$A:$G,5,0),"")</f>
        <v>TWN</v>
      </c>
      <c r="S2879" s="1" t="str">
        <f>_xlfn.IFNA(VLOOKUP(Schedule[[#This Row],[船名]],Vessel!$A:$G,6,0),"")</f>
        <v>O</v>
      </c>
      <c r="T2879" s="1" t="str">
        <f>_xlfn.IFNA(VLOOKUP(Schedule[[#This Row],[船名]],Vessel!$A:$G,7,0),"")</f>
        <v>Evergreen Line</v>
      </c>
      <c r="U2879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880" spans="1:21" x14ac:dyDescent="0.4">
      <c r="A2880" s="1" t="s">
        <v>15694</v>
      </c>
      <c r="B2880" s="1" t="s">
        <v>15792</v>
      </c>
      <c r="C2880" s="1" t="s">
        <v>595</v>
      </c>
      <c r="D2880" s="1" t="s">
        <v>12800</v>
      </c>
      <c r="E2880" s="1" t="s">
        <v>12915</v>
      </c>
      <c r="F2880" s="1" t="s">
        <v>16916</v>
      </c>
      <c r="G2880" s="1" t="s">
        <v>12922</v>
      </c>
      <c r="H2880" s="1" t="s">
        <v>13872</v>
      </c>
      <c r="I2880" s="2">
        <v>45960</v>
      </c>
      <c r="J2880" s="1" t="s">
        <v>12821</v>
      </c>
      <c r="K2880" s="1" t="s">
        <v>807</v>
      </c>
      <c r="L2880" s="1" t="s">
        <v>12912</v>
      </c>
      <c r="M2880" s="1" t="s">
        <v>597</v>
      </c>
      <c r="N2880" s="2" t="str">
        <f>VLOOKUP(Schedule[[#This Row],[船期]],week!A:D,4,0)</f>
        <v>202544</v>
      </c>
      <c r="O2880" s="1">
        <f>_xlfn.IFNA(VLOOKUP(Schedule[[#This Row],[船名]],Vessel!$A:$G,2,0),"")</f>
        <v>5605</v>
      </c>
      <c r="P2880" s="1" t="str">
        <f>_xlfn.IFNA(VLOOKUP(Schedule[[#This Row],[船名]],Vessel!$A:$G,3,0),"")</f>
        <v>cc/l</v>
      </c>
      <c r="Q2880" s="1">
        <f>_xlfn.IFNA(VLOOKUP(Schedule[[#This Row],[船名]],Vessel!$A:$G,4,0),"")</f>
        <v>2012</v>
      </c>
      <c r="R2880" s="1" t="str">
        <f>_xlfn.IFNA(VLOOKUP(Schedule[[#This Row],[船名]],Vessel!$A:$G,5,0),"")</f>
        <v>PRT</v>
      </c>
      <c r="S2880" s="1" t="str">
        <f>_xlfn.IFNA(VLOOKUP(Schedule[[#This Row],[船名]],Vessel!$A:$G,6,0),"")</f>
        <v>T</v>
      </c>
      <c r="T2880" s="1" t="str">
        <f>_xlfn.IFNA(VLOOKUP(Schedule[[#This Row],[船名]],Vessel!$A:$G,7,0),"")</f>
        <v>TS Lines</v>
      </c>
      <c r="U2880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881" spans="1:21" x14ac:dyDescent="0.4">
      <c r="A2881" s="1" t="s">
        <v>15694</v>
      </c>
      <c r="B2881" s="1" t="s">
        <v>15792</v>
      </c>
      <c r="C2881" s="1" t="s">
        <v>595</v>
      </c>
      <c r="D2881" s="1" t="s">
        <v>12800</v>
      </c>
      <c r="E2881" s="1" t="s">
        <v>12915</v>
      </c>
      <c r="F2881" s="1" t="s">
        <v>16916</v>
      </c>
      <c r="G2881" s="1" t="s">
        <v>12922</v>
      </c>
      <c r="H2881" s="1" t="s">
        <v>13873</v>
      </c>
      <c r="I2881" s="2">
        <v>45951</v>
      </c>
      <c r="J2881" s="1" t="s">
        <v>12821</v>
      </c>
      <c r="K2881" s="1" t="s">
        <v>807</v>
      </c>
      <c r="L2881" s="1" t="s">
        <v>12911</v>
      </c>
      <c r="M2881" s="1" t="s">
        <v>598</v>
      </c>
      <c r="N2881" s="2" t="str">
        <f>VLOOKUP(Schedule[[#This Row],[船期]],week!A:D,4,0)</f>
        <v>202543</v>
      </c>
      <c r="O2881" s="1">
        <f>_xlfn.IFNA(VLOOKUP(Schedule[[#This Row],[船名]],Vessel!$A:$G,2,0),"")</f>
        <v>4872</v>
      </c>
      <c r="P2881" s="1" t="str">
        <f>_xlfn.IFNA(VLOOKUP(Schedule[[#This Row],[船名]],Vessel!$A:$G,3,0),"")</f>
        <v>cc</v>
      </c>
      <c r="Q2881" s="1">
        <f>_xlfn.IFNA(VLOOKUP(Schedule[[#This Row],[船名]],Vessel!$A:$G,4,0),"")</f>
        <v>2009</v>
      </c>
      <c r="R2881" s="1" t="str">
        <f>_xlfn.IFNA(VLOOKUP(Schedule[[#This Row],[船名]],Vessel!$A:$G,5,0),"")</f>
        <v>MHL</v>
      </c>
      <c r="S2881" s="1" t="str">
        <f>_xlfn.IFNA(VLOOKUP(Schedule[[#This Row],[船名]],Vessel!$A:$G,6,0),"")</f>
        <v>T</v>
      </c>
      <c r="T2881" s="1" t="str">
        <f>_xlfn.IFNA(VLOOKUP(Schedule[[#This Row],[船名]],Vessel!$A:$G,7,0),"")</f>
        <v>UniFeeder</v>
      </c>
      <c r="U2881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882" spans="1:21" x14ac:dyDescent="0.4">
      <c r="A2882" s="1" t="s">
        <v>15694</v>
      </c>
      <c r="B2882" s="1" t="s">
        <v>15792</v>
      </c>
      <c r="C2882" s="1" t="s">
        <v>567</v>
      </c>
      <c r="D2882" s="1" t="s">
        <v>12800</v>
      </c>
      <c r="E2882" s="1" t="s">
        <v>12841</v>
      </c>
      <c r="F2882" s="1" t="s">
        <v>566</v>
      </c>
      <c r="G2882" s="1" t="s">
        <v>12837</v>
      </c>
      <c r="H2882" s="1" t="s">
        <v>12749</v>
      </c>
      <c r="I2882" s="2">
        <v>46044</v>
      </c>
      <c r="J2882" s="1" t="s">
        <v>12809</v>
      </c>
      <c r="K2882" s="1" t="s">
        <v>807</v>
      </c>
      <c r="L2882" s="1" t="s">
        <v>12912</v>
      </c>
      <c r="M2882" s="1" t="s">
        <v>570</v>
      </c>
      <c r="N2882" s="2" t="str">
        <f>VLOOKUP(Schedule[[#This Row],[船期]],week!A:D,4,0)</f>
        <v>202603</v>
      </c>
      <c r="O2882" s="1">
        <f>_xlfn.IFNA(VLOOKUP(Schedule[[#This Row],[船名]],Vessel!$A:$G,2,0),"")</f>
        <v>2992</v>
      </c>
      <c r="P2882" s="1" t="str">
        <f>_xlfn.IFNA(VLOOKUP(Schedule[[#This Row],[船名]],Vessel!$A:$G,3,0),"")</f>
        <v>cc</v>
      </c>
      <c r="Q2882" s="1">
        <f>_xlfn.IFNA(VLOOKUP(Schedule[[#This Row],[船名]],Vessel!$A:$G,4,0),"")</f>
        <v>1998</v>
      </c>
      <c r="R2882" s="1" t="str">
        <f>_xlfn.IFNA(VLOOKUP(Schedule[[#This Row],[船名]],Vessel!$A:$G,5,0),"")</f>
        <v>HKG</v>
      </c>
      <c r="S2882" s="1" t="str">
        <f>_xlfn.IFNA(VLOOKUP(Schedule[[#This Row],[船名]],Vessel!$A:$G,6,0),"")</f>
        <v>O</v>
      </c>
      <c r="T2882" s="1" t="str">
        <f>_xlfn.IFNA(VLOOKUP(Schedule[[#This Row],[船名]],Vessel!$A:$G,7,0),"")</f>
        <v>OOCL</v>
      </c>
      <c r="U2882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883" spans="1:21" x14ac:dyDescent="0.4">
      <c r="A2883" s="1" t="s">
        <v>15694</v>
      </c>
      <c r="B2883" s="1" t="s">
        <v>15792</v>
      </c>
      <c r="C2883" s="1" t="s">
        <v>567</v>
      </c>
      <c r="D2883" s="1" t="s">
        <v>12800</v>
      </c>
      <c r="E2883" s="1" t="s">
        <v>12841</v>
      </c>
      <c r="F2883" s="1" t="s">
        <v>566</v>
      </c>
      <c r="G2883" s="1" t="s">
        <v>12837</v>
      </c>
      <c r="H2883" s="1" t="s">
        <v>13584</v>
      </c>
      <c r="I2883" s="2">
        <v>46053</v>
      </c>
      <c r="J2883" s="1" t="s">
        <v>12809</v>
      </c>
      <c r="K2883" s="1" t="s">
        <v>807</v>
      </c>
      <c r="L2883" s="1" t="s">
        <v>12912</v>
      </c>
      <c r="M2883" s="1" t="s">
        <v>564</v>
      </c>
      <c r="N2883" s="2" t="str">
        <f>VLOOKUP(Schedule[[#This Row],[船期]],week!A:D,4,0)</f>
        <v>202604</v>
      </c>
      <c r="O2883" s="1">
        <f>_xlfn.IFNA(VLOOKUP(Schedule[[#This Row],[船名]],Vessel!$A:$G,2,0),"")</f>
        <v>4583</v>
      </c>
      <c r="P2883" s="1" t="str">
        <f>_xlfn.IFNA(VLOOKUP(Schedule[[#This Row],[船名]],Vessel!$A:$G,3,0),"")</f>
        <v>cc</v>
      </c>
      <c r="Q2883" s="1">
        <f>_xlfn.IFNA(VLOOKUP(Schedule[[#This Row],[船名]],Vessel!$A:$G,4,0),"")</f>
        <v>2006</v>
      </c>
      <c r="R2883" s="1" t="str">
        <f>_xlfn.IFNA(VLOOKUP(Schedule[[#This Row],[船名]],Vessel!$A:$G,5,0),"")</f>
        <v>HKG</v>
      </c>
      <c r="S2883" s="1" t="str">
        <f>_xlfn.IFNA(VLOOKUP(Schedule[[#This Row],[船名]],Vessel!$A:$G,6,0),"")</f>
        <v>O</v>
      </c>
      <c r="T2883" s="1" t="str">
        <f>_xlfn.IFNA(VLOOKUP(Schedule[[#This Row],[船名]],Vessel!$A:$G,7,0),"")</f>
        <v>OOCL</v>
      </c>
      <c r="U2883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884" spans="1:21" x14ac:dyDescent="0.4">
      <c r="A2884" s="1" t="s">
        <v>15694</v>
      </c>
      <c r="B2884" s="1" t="s">
        <v>15792</v>
      </c>
      <c r="C2884" s="1" t="s">
        <v>567</v>
      </c>
      <c r="D2884" s="1" t="s">
        <v>12800</v>
      </c>
      <c r="E2884" s="1" t="s">
        <v>12841</v>
      </c>
      <c r="F2884" s="1" t="s">
        <v>566</v>
      </c>
      <c r="G2884" s="1" t="s">
        <v>12837</v>
      </c>
      <c r="H2884" s="1" t="s">
        <v>14101</v>
      </c>
      <c r="I2884" s="2">
        <v>46060</v>
      </c>
      <c r="J2884" s="1" t="s">
        <v>12809</v>
      </c>
      <c r="K2884" s="1" t="s">
        <v>807</v>
      </c>
      <c r="L2884" s="1" t="s">
        <v>12911</v>
      </c>
      <c r="M2884" s="1" t="s">
        <v>572</v>
      </c>
      <c r="N2884" s="2" t="str">
        <f>VLOOKUP(Schedule[[#This Row],[船期]],week!A:D,4,0)</f>
        <v>202605</v>
      </c>
      <c r="O2884" s="1">
        <f>_xlfn.IFNA(VLOOKUP(Schedule[[#This Row],[船名]],Vessel!$A:$G,2,0),"")</f>
        <v>4578</v>
      </c>
      <c r="P2884" s="1" t="str">
        <f>_xlfn.IFNA(VLOOKUP(Schedule[[#This Row],[船名]],Vessel!$A:$G,3,0),"")</f>
        <v>cc</v>
      </c>
      <c r="Q2884" s="1">
        <f>_xlfn.IFNA(VLOOKUP(Schedule[[#This Row],[船名]],Vessel!$A:$G,4,0),"")</f>
        <v>2010</v>
      </c>
      <c r="R2884" s="1" t="str">
        <f>_xlfn.IFNA(VLOOKUP(Schedule[[#This Row],[船名]],Vessel!$A:$G,5,0),"")</f>
        <v>HKG</v>
      </c>
      <c r="S2884" s="1" t="str">
        <f>_xlfn.IFNA(VLOOKUP(Schedule[[#This Row],[船名]],Vessel!$A:$G,6,0),"")</f>
        <v>O</v>
      </c>
      <c r="T2884" s="1" t="str">
        <f>_xlfn.IFNA(VLOOKUP(Schedule[[#This Row],[船名]],Vessel!$A:$G,7,0),"")</f>
        <v>OOCL</v>
      </c>
      <c r="U2884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885" spans="1:21" x14ac:dyDescent="0.4">
      <c r="A2885" s="1" t="s">
        <v>15694</v>
      </c>
      <c r="B2885" s="1" t="s">
        <v>15792</v>
      </c>
      <c r="C2885" s="1" t="s">
        <v>567</v>
      </c>
      <c r="D2885" s="1" t="s">
        <v>12800</v>
      </c>
      <c r="E2885" s="1" t="s">
        <v>12841</v>
      </c>
      <c r="F2885" s="1" t="s">
        <v>566</v>
      </c>
      <c r="G2885" s="1" t="s">
        <v>12837</v>
      </c>
      <c r="H2885" s="1" t="s">
        <v>14564</v>
      </c>
      <c r="I2885" s="2">
        <v>46067</v>
      </c>
      <c r="J2885" s="1" t="s">
        <v>12809</v>
      </c>
      <c r="K2885" s="1" t="s">
        <v>807</v>
      </c>
      <c r="L2885" s="1" t="s">
        <v>12911</v>
      </c>
      <c r="M2885" s="1" t="s">
        <v>570</v>
      </c>
      <c r="N2885" s="2" t="str">
        <f>VLOOKUP(Schedule[[#This Row],[船期]],week!A:D,4,0)</f>
        <v>202606</v>
      </c>
      <c r="O2885" s="1">
        <f>_xlfn.IFNA(VLOOKUP(Schedule[[#This Row],[船名]],Vessel!$A:$G,2,0),"")</f>
        <v>2992</v>
      </c>
      <c r="P2885" s="1" t="str">
        <f>_xlfn.IFNA(VLOOKUP(Schedule[[#This Row],[船名]],Vessel!$A:$G,3,0),"")</f>
        <v>cc</v>
      </c>
      <c r="Q2885" s="1">
        <f>_xlfn.IFNA(VLOOKUP(Schedule[[#This Row],[船名]],Vessel!$A:$G,4,0),"")</f>
        <v>1998</v>
      </c>
      <c r="R2885" s="1" t="str">
        <f>_xlfn.IFNA(VLOOKUP(Schedule[[#This Row],[船名]],Vessel!$A:$G,5,0),"")</f>
        <v>HKG</v>
      </c>
      <c r="S2885" s="1" t="str">
        <f>_xlfn.IFNA(VLOOKUP(Schedule[[#This Row],[船名]],Vessel!$A:$G,6,0),"")</f>
        <v>O</v>
      </c>
      <c r="T2885" s="1" t="str">
        <f>_xlfn.IFNA(VLOOKUP(Schedule[[#This Row],[船名]],Vessel!$A:$G,7,0),"")</f>
        <v>OOCL</v>
      </c>
      <c r="U2885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886" spans="1:21" x14ac:dyDescent="0.4">
      <c r="A2886" s="1" t="s">
        <v>15694</v>
      </c>
      <c r="B2886" s="1" t="s">
        <v>15792</v>
      </c>
      <c r="C2886" s="1" t="s">
        <v>567</v>
      </c>
      <c r="D2886" s="1" t="s">
        <v>12800</v>
      </c>
      <c r="E2886" s="1" t="s">
        <v>12841</v>
      </c>
      <c r="F2886" s="1" t="s">
        <v>566</v>
      </c>
      <c r="G2886" s="1" t="s">
        <v>12837</v>
      </c>
      <c r="H2886" s="1" t="s">
        <v>15306</v>
      </c>
      <c r="I2886" s="2">
        <v>46071</v>
      </c>
      <c r="J2886" s="1" t="s">
        <v>12809</v>
      </c>
      <c r="K2886" s="1" t="s">
        <v>807</v>
      </c>
      <c r="L2886" s="1" t="s">
        <v>12911</v>
      </c>
      <c r="M2886" s="1" t="s">
        <v>568</v>
      </c>
      <c r="N2886" s="2" t="str">
        <f>VLOOKUP(Schedule[[#This Row],[船期]],week!A:D,4,0)</f>
        <v>202607</v>
      </c>
      <c r="O2886" s="1">
        <f>_xlfn.IFNA(VLOOKUP(Schedule[[#This Row],[船名]],Vessel!$A:$G,2,0),"")</f>
        <v>4583</v>
      </c>
      <c r="P2886" s="1" t="str">
        <f>_xlfn.IFNA(VLOOKUP(Schedule[[#This Row],[船名]],Vessel!$A:$G,3,0),"")</f>
        <v>cc</v>
      </c>
      <c r="Q2886" s="1">
        <f>_xlfn.IFNA(VLOOKUP(Schedule[[#This Row],[船名]],Vessel!$A:$G,4,0),"")</f>
        <v>2006</v>
      </c>
      <c r="R2886" s="1" t="str">
        <f>_xlfn.IFNA(VLOOKUP(Schedule[[#This Row],[船名]],Vessel!$A:$G,5,0),"")</f>
        <v>HKG</v>
      </c>
      <c r="S2886" s="1" t="str">
        <f>_xlfn.IFNA(VLOOKUP(Schedule[[#This Row],[船名]],Vessel!$A:$G,6,0),"")</f>
        <v>O</v>
      </c>
      <c r="T2886" s="1" t="str">
        <f>_xlfn.IFNA(VLOOKUP(Schedule[[#This Row],[船名]],Vessel!$A:$G,7,0),"")</f>
        <v>OOCL</v>
      </c>
      <c r="U2886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887" spans="1:21" x14ac:dyDescent="0.4">
      <c r="A2887" s="1" t="s">
        <v>15694</v>
      </c>
      <c r="B2887" s="1" t="s">
        <v>15792</v>
      </c>
      <c r="C2887" s="1" t="s">
        <v>567</v>
      </c>
      <c r="D2887" s="1" t="s">
        <v>12800</v>
      </c>
      <c r="E2887" s="1" t="s">
        <v>12841</v>
      </c>
      <c r="F2887" s="1" t="s">
        <v>566</v>
      </c>
      <c r="G2887" s="1" t="s">
        <v>12837</v>
      </c>
      <c r="H2887" s="1" t="s">
        <v>16249</v>
      </c>
      <c r="I2887" s="2">
        <v>46077</v>
      </c>
      <c r="J2887" s="1" t="s">
        <v>12809</v>
      </c>
      <c r="K2887" s="1" t="s">
        <v>807</v>
      </c>
      <c r="L2887" s="1" t="s">
        <v>12841</v>
      </c>
      <c r="M2887" s="1" t="s">
        <v>564</v>
      </c>
      <c r="N2887" s="2" t="str">
        <f>VLOOKUP(Schedule[[#This Row],[船期]],week!A:D,4,0)</f>
        <v>202608</v>
      </c>
      <c r="O2887" s="1">
        <f>_xlfn.IFNA(VLOOKUP(Schedule[[#This Row],[船名]],Vessel!$A:$G,2,0),"")</f>
        <v>4583</v>
      </c>
      <c r="P2887" s="1" t="str">
        <f>_xlfn.IFNA(VLOOKUP(Schedule[[#This Row],[船名]],Vessel!$A:$G,3,0),"")</f>
        <v>cc</v>
      </c>
      <c r="Q2887" s="1">
        <f>_xlfn.IFNA(VLOOKUP(Schedule[[#This Row],[船名]],Vessel!$A:$G,4,0),"")</f>
        <v>2006</v>
      </c>
      <c r="R2887" s="1" t="str">
        <f>_xlfn.IFNA(VLOOKUP(Schedule[[#This Row],[船名]],Vessel!$A:$G,5,0),"")</f>
        <v>HKG</v>
      </c>
      <c r="S2887" s="1" t="str">
        <f>_xlfn.IFNA(VLOOKUP(Schedule[[#This Row],[船名]],Vessel!$A:$G,6,0),"")</f>
        <v>O</v>
      </c>
      <c r="T2887" s="1" t="str">
        <f>_xlfn.IFNA(VLOOKUP(Schedule[[#This Row],[船名]],Vessel!$A:$G,7,0),"")</f>
        <v>OOCL</v>
      </c>
      <c r="U2887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888" spans="1:21" x14ac:dyDescent="0.4">
      <c r="A2888" s="1" t="s">
        <v>15694</v>
      </c>
      <c r="B2888" s="1" t="s">
        <v>15792</v>
      </c>
      <c r="C2888" s="1" t="s">
        <v>567</v>
      </c>
      <c r="D2888" s="1" t="s">
        <v>12800</v>
      </c>
      <c r="E2888" s="1" t="s">
        <v>12841</v>
      </c>
      <c r="F2888" s="1" t="s">
        <v>566</v>
      </c>
      <c r="G2888" s="1" t="s">
        <v>12837</v>
      </c>
      <c r="H2888" s="1" t="s">
        <v>16616</v>
      </c>
      <c r="I2888" s="2">
        <v>46084</v>
      </c>
      <c r="J2888" s="1" t="s">
        <v>12809</v>
      </c>
      <c r="K2888" s="1" t="s">
        <v>807</v>
      </c>
      <c r="L2888" s="1" t="s">
        <v>12841</v>
      </c>
      <c r="M2888" s="1" t="s">
        <v>572</v>
      </c>
      <c r="N2888" s="2" t="str">
        <f>VLOOKUP(Schedule[[#This Row],[船期]],week!A:D,4,0)</f>
        <v>202609</v>
      </c>
      <c r="O2888" s="1">
        <f>_xlfn.IFNA(VLOOKUP(Schedule[[#This Row],[船名]],Vessel!$A:$G,2,0),"")</f>
        <v>4578</v>
      </c>
      <c r="P2888" s="1" t="str">
        <f>_xlfn.IFNA(VLOOKUP(Schedule[[#This Row],[船名]],Vessel!$A:$G,3,0),"")</f>
        <v>cc</v>
      </c>
      <c r="Q2888" s="1">
        <f>_xlfn.IFNA(VLOOKUP(Schedule[[#This Row],[船名]],Vessel!$A:$G,4,0),"")</f>
        <v>2010</v>
      </c>
      <c r="R2888" s="1" t="str">
        <f>_xlfn.IFNA(VLOOKUP(Schedule[[#This Row],[船名]],Vessel!$A:$G,5,0),"")</f>
        <v>HKG</v>
      </c>
      <c r="S2888" s="1" t="str">
        <f>_xlfn.IFNA(VLOOKUP(Schedule[[#This Row],[船名]],Vessel!$A:$G,6,0),"")</f>
        <v>O</v>
      </c>
      <c r="T2888" s="1" t="str">
        <f>_xlfn.IFNA(VLOOKUP(Schedule[[#This Row],[船名]],Vessel!$A:$G,7,0),"")</f>
        <v>OOCL</v>
      </c>
      <c r="U2888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889" spans="1:21" x14ac:dyDescent="0.4">
      <c r="A2889" s="1" t="s">
        <v>15694</v>
      </c>
      <c r="B2889" s="1" t="s">
        <v>15792</v>
      </c>
      <c r="C2889" s="1" t="s">
        <v>567</v>
      </c>
      <c r="D2889" s="1" t="s">
        <v>12800</v>
      </c>
      <c r="E2889" s="1" t="s">
        <v>12841</v>
      </c>
      <c r="F2889" s="1" t="s">
        <v>566</v>
      </c>
      <c r="G2889" s="1" t="s">
        <v>12837</v>
      </c>
      <c r="H2889" s="1" t="s">
        <v>16905</v>
      </c>
      <c r="I2889" s="2">
        <v>46091</v>
      </c>
      <c r="J2889" s="1" t="s">
        <v>12809</v>
      </c>
      <c r="K2889" s="1" t="s">
        <v>807</v>
      </c>
      <c r="L2889" s="1" t="s">
        <v>12841</v>
      </c>
      <c r="M2889" s="1" t="s">
        <v>570</v>
      </c>
      <c r="N2889" s="2" t="str">
        <f>VLOOKUP(Schedule[[#This Row],[船期]],week!A:D,4,0)</f>
        <v>202610</v>
      </c>
      <c r="O2889" s="1">
        <f>_xlfn.IFNA(VLOOKUP(Schedule[[#This Row],[船名]],Vessel!$A:$G,2,0),"")</f>
        <v>2992</v>
      </c>
      <c r="P2889" s="1" t="str">
        <f>_xlfn.IFNA(VLOOKUP(Schedule[[#This Row],[船名]],Vessel!$A:$G,3,0),"")</f>
        <v>cc</v>
      </c>
      <c r="Q2889" s="1">
        <f>_xlfn.IFNA(VLOOKUP(Schedule[[#This Row],[船名]],Vessel!$A:$G,4,0),"")</f>
        <v>1998</v>
      </c>
      <c r="R2889" s="1" t="str">
        <f>_xlfn.IFNA(VLOOKUP(Schedule[[#This Row],[船名]],Vessel!$A:$G,5,0),"")</f>
        <v>HKG</v>
      </c>
      <c r="S2889" s="1" t="str">
        <f>_xlfn.IFNA(VLOOKUP(Schedule[[#This Row],[船名]],Vessel!$A:$G,6,0),"")</f>
        <v>O</v>
      </c>
      <c r="T2889" s="1" t="str">
        <f>_xlfn.IFNA(VLOOKUP(Schedule[[#This Row],[船名]],Vessel!$A:$G,7,0),"")</f>
        <v>OOCL</v>
      </c>
      <c r="U2889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890" spans="1:21" x14ac:dyDescent="0.4">
      <c r="A2890" s="1" t="s">
        <v>15694</v>
      </c>
      <c r="B2890" s="1" t="s">
        <v>15792</v>
      </c>
      <c r="C2890" s="1" t="s">
        <v>567</v>
      </c>
      <c r="D2890" s="1" t="s">
        <v>12800</v>
      </c>
      <c r="E2890" s="1" t="s">
        <v>12841</v>
      </c>
      <c r="F2890" s="1" t="s">
        <v>566</v>
      </c>
      <c r="G2890" s="1" t="s">
        <v>12837</v>
      </c>
      <c r="H2890" s="1" t="s">
        <v>565</v>
      </c>
      <c r="I2890" s="2">
        <v>46033</v>
      </c>
      <c r="J2890" s="1" t="s">
        <v>12821</v>
      </c>
      <c r="K2890" s="1" t="s">
        <v>807</v>
      </c>
      <c r="L2890" s="1" t="s">
        <v>12841</v>
      </c>
      <c r="M2890" s="1" t="s">
        <v>564</v>
      </c>
      <c r="N2890" s="2" t="str">
        <f>VLOOKUP(Schedule[[#This Row],[船期]],week!A:D,4,0)</f>
        <v>202602</v>
      </c>
      <c r="O2890" s="1">
        <f>_xlfn.IFNA(VLOOKUP(Schedule[[#This Row],[船名]],Vessel!$A:$G,2,0),"")</f>
        <v>4583</v>
      </c>
      <c r="P2890" s="1" t="str">
        <f>_xlfn.IFNA(VLOOKUP(Schedule[[#This Row],[船名]],Vessel!$A:$G,3,0),"")</f>
        <v>cc</v>
      </c>
      <c r="Q2890" s="1">
        <f>_xlfn.IFNA(VLOOKUP(Schedule[[#This Row],[船名]],Vessel!$A:$G,4,0),"")</f>
        <v>2006</v>
      </c>
      <c r="R2890" s="1" t="str">
        <f>_xlfn.IFNA(VLOOKUP(Schedule[[#This Row],[船名]],Vessel!$A:$G,5,0),"")</f>
        <v>HKG</v>
      </c>
      <c r="S2890" s="1" t="str">
        <f>_xlfn.IFNA(VLOOKUP(Schedule[[#This Row],[船名]],Vessel!$A:$G,6,0),"")</f>
        <v>O</v>
      </c>
      <c r="T2890" s="1" t="str">
        <f>_xlfn.IFNA(VLOOKUP(Schedule[[#This Row],[船名]],Vessel!$A:$G,7,0),"")</f>
        <v>OOCL</v>
      </c>
      <c r="U2890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891" spans="1:21" x14ac:dyDescent="0.4">
      <c r="A2891" s="1" t="s">
        <v>15694</v>
      </c>
      <c r="B2891" s="1" t="s">
        <v>15792</v>
      </c>
      <c r="C2891" s="1" t="s">
        <v>567</v>
      </c>
      <c r="D2891" s="1" t="s">
        <v>12800</v>
      </c>
      <c r="E2891" s="1" t="s">
        <v>12841</v>
      </c>
      <c r="F2891" s="1" t="s">
        <v>566</v>
      </c>
      <c r="G2891" s="1" t="s">
        <v>12837</v>
      </c>
      <c r="H2891" s="1" t="s">
        <v>569</v>
      </c>
      <c r="I2891" s="2">
        <v>46019</v>
      </c>
      <c r="J2891" s="1" t="s">
        <v>12821</v>
      </c>
      <c r="K2891" s="1" t="s">
        <v>807</v>
      </c>
      <c r="L2891" s="1" t="s">
        <v>12839</v>
      </c>
      <c r="M2891" s="1" t="s">
        <v>568</v>
      </c>
      <c r="N2891" s="2" t="str">
        <f>VLOOKUP(Schedule[[#This Row],[船期]],week!A:D,4,0)</f>
        <v>202553</v>
      </c>
      <c r="O2891" s="1">
        <f>_xlfn.IFNA(VLOOKUP(Schedule[[#This Row],[船名]],Vessel!$A:$G,2,0),"")</f>
        <v>4583</v>
      </c>
      <c r="P2891" s="1" t="str">
        <f>_xlfn.IFNA(VLOOKUP(Schedule[[#This Row],[船名]],Vessel!$A:$G,3,0),"")</f>
        <v>cc</v>
      </c>
      <c r="Q2891" s="1">
        <f>_xlfn.IFNA(VLOOKUP(Schedule[[#This Row],[船名]],Vessel!$A:$G,4,0),"")</f>
        <v>2006</v>
      </c>
      <c r="R2891" s="1" t="str">
        <f>_xlfn.IFNA(VLOOKUP(Schedule[[#This Row],[船名]],Vessel!$A:$G,5,0),"")</f>
        <v>HKG</v>
      </c>
      <c r="S2891" s="1" t="str">
        <f>_xlfn.IFNA(VLOOKUP(Schedule[[#This Row],[船名]],Vessel!$A:$G,6,0),"")</f>
        <v>O</v>
      </c>
      <c r="T2891" s="1" t="str">
        <f>_xlfn.IFNA(VLOOKUP(Schedule[[#This Row],[船名]],Vessel!$A:$G,7,0),"")</f>
        <v>OOCL</v>
      </c>
      <c r="U2891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892" spans="1:21" x14ac:dyDescent="0.4">
      <c r="A2892" s="1" t="s">
        <v>15694</v>
      </c>
      <c r="B2892" s="1" t="s">
        <v>15792</v>
      </c>
      <c r="C2892" s="1" t="s">
        <v>567</v>
      </c>
      <c r="D2892" s="1" t="s">
        <v>12800</v>
      </c>
      <c r="E2892" s="1" t="s">
        <v>12841</v>
      </c>
      <c r="F2892" s="1" t="s">
        <v>566</v>
      </c>
      <c r="G2892" s="1" t="s">
        <v>12837</v>
      </c>
      <c r="H2892" s="1" t="s">
        <v>571</v>
      </c>
      <c r="I2892" s="2">
        <v>46009</v>
      </c>
      <c r="J2892" s="1" t="s">
        <v>12821</v>
      </c>
      <c r="K2892" s="1" t="s">
        <v>807</v>
      </c>
      <c r="L2892" s="1" t="s">
        <v>12807</v>
      </c>
      <c r="M2892" s="1" t="s">
        <v>570</v>
      </c>
      <c r="N2892" s="2" t="str">
        <f>VLOOKUP(Schedule[[#This Row],[船期]],week!A:D,4,0)</f>
        <v>202551</v>
      </c>
      <c r="O2892" s="1">
        <f>_xlfn.IFNA(VLOOKUP(Schedule[[#This Row],[船名]],Vessel!$A:$G,2,0),"")</f>
        <v>2992</v>
      </c>
      <c r="P2892" s="1" t="str">
        <f>_xlfn.IFNA(VLOOKUP(Schedule[[#This Row],[船名]],Vessel!$A:$G,3,0),"")</f>
        <v>cc</v>
      </c>
      <c r="Q2892" s="1">
        <f>_xlfn.IFNA(VLOOKUP(Schedule[[#This Row],[船名]],Vessel!$A:$G,4,0),"")</f>
        <v>1998</v>
      </c>
      <c r="R2892" s="1" t="str">
        <f>_xlfn.IFNA(VLOOKUP(Schedule[[#This Row],[船名]],Vessel!$A:$G,5,0),"")</f>
        <v>HKG</v>
      </c>
      <c r="S2892" s="1" t="str">
        <f>_xlfn.IFNA(VLOOKUP(Schedule[[#This Row],[船名]],Vessel!$A:$G,6,0),"")</f>
        <v>O</v>
      </c>
      <c r="T2892" s="1" t="str">
        <f>_xlfn.IFNA(VLOOKUP(Schedule[[#This Row],[船名]],Vessel!$A:$G,7,0),"")</f>
        <v>OOCL</v>
      </c>
      <c r="U2892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893" spans="1:21" x14ac:dyDescent="0.4">
      <c r="A2893" s="1" t="s">
        <v>15694</v>
      </c>
      <c r="B2893" s="1" t="s">
        <v>15792</v>
      </c>
      <c r="C2893" s="1" t="s">
        <v>567</v>
      </c>
      <c r="D2893" s="1" t="s">
        <v>12800</v>
      </c>
      <c r="E2893" s="1" t="s">
        <v>12841</v>
      </c>
      <c r="F2893" s="1" t="s">
        <v>566</v>
      </c>
      <c r="G2893" s="1" t="s">
        <v>12837</v>
      </c>
      <c r="H2893" s="1" t="s">
        <v>573</v>
      </c>
      <c r="I2893" s="2">
        <v>46001</v>
      </c>
      <c r="J2893" s="1" t="s">
        <v>12821</v>
      </c>
      <c r="K2893" s="1" t="s">
        <v>807</v>
      </c>
      <c r="L2893" s="1" t="s">
        <v>12926</v>
      </c>
      <c r="M2893" s="1" t="s">
        <v>572</v>
      </c>
      <c r="N2893" s="2" t="str">
        <f>VLOOKUP(Schedule[[#This Row],[船期]],week!A:D,4,0)</f>
        <v>202550</v>
      </c>
      <c r="O2893" s="1">
        <f>_xlfn.IFNA(VLOOKUP(Schedule[[#This Row],[船名]],Vessel!$A:$G,2,0),"")</f>
        <v>4578</v>
      </c>
      <c r="P2893" s="1" t="str">
        <f>_xlfn.IFNA(VLOOKUP(Schedule[[#This Row],[船名]],Vessel!$A:$G,3,0),"")</f>
        <v>cc</v>
      </c>
      <c r="Q2893" s="1">
        <f>_xlfn.IFNA(VLOOKUP(Schedule[[#This Row],[船名]],Vessel!$A:$G,4,0),"")</f>
        <v>2010</v>
      </c>
      <c r="R2893" s="1" t="str">
        <f>_xlfn.IFNA(VLOOKUP(Schedule[[#This Row],[船名]],Vessel!$A:$G,5,0),"")</f>
        <v>HKG</v>
      </c>
      <c r="S2893" s="1" t="str">
        <f>_xlfn.IFNA(VLOOKUP(Schedule[[#This Row],[船名]],Vessel!$A:$G,6,0),"")</f>
        <v>O</v>
      </c>
      <c r="T2893" s="1" t="str">
        <f>_xlfn.IFNA(VLOOKUP(Schedule[[#This Row],[船名]],Vessel!$A:$G,7,0),"")</f>
        <v>OOCL</v>
      </c>
      <c r="U2893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894" spans="1:21" x14ac:dyDescent="0.4">
      <c r="A2894" s="1" t="s">
        <v>15694</v>
      </c>
      <c r="B2894" s="1" t="s">
        <v>15792</v>
      </c>
      <c r="C2894" s="1" t="s">
        <v>567</v>
      </c>
      <c r="D2894" s="1" t="s">
        <v>12800</v>
      </c>
      <c r="E2894" s="1" t="s">
        <v>12841</v>
      </c>
      <c r="F2894" s="1" t="s">
        <v>566</v>
      </c>
      <c r="G2894" s="1" t="s">
        <v>12837</v>
      </c>
      <c r="H2894" s="1" t="s">
        <v>574</v>
      </c>
      <c r="I2894" s="2">
        <v>45996</v>
      </c>
      <c r="J2894" s="1" t="s">
        <v>12821</v>
      </c>
      <c r="K2894" s="1" t="s">
        <v>807</v>
      </c>
      <c r="L2894" s="1" t="s">
        <v>12838</v>
      </c>
      <c r="M2894" s="1" t="s">
        <v>564</v>
      </c>
      <c r="N2894" s="2" t="str">
        <f>VLOOKUP(Schedule[[#This Row],[船期]],week!A:D,4,0)</f>
        <v>202549</v>
      </c>
      <c r="O2894" s="1">
        <f>_xlfn.IFNA(VLOOKUP(Schedule[[#This Row],[船名]],Vessel!$A:$G,2,0),"")</f>
        <v>4583</v>
      </c>
      <c r="P2894" s="1" t="str">
        <f>_xlfn.IFNA(VLOOKUP(Schedule[[#This Row],[船名]],Vessel!$A:$G,3,0),"")</f>
        <v>cc</v>
      </c>
      <c r="Q2894" s="1">
        <f>_xlfn.IFNA(VLOOKUP(Schedule[[#This Row],[船名]],Vessel!$A:$G,4,0),"")</f>
        <v>2006</v>
      </c>
      <c r="R2894" s="1" t="str">
        <f>_xlfn.IFNA(VLOOKUP(Schedule[[#This Row],[船名]],Vessel!$A:$G,5,0),"")</f>
        <v>HKG</v>
      </c>
      <c r="S2894" s="1" t="str">
        <f>_xlfn.IFNA(VLOOKUP(Schedule[[#This Row],[船名]],Vessel!$A:$G,6,0),"")</f>
        <v>O</v>
      </c>
      <c r="T2894" s="1" t="str">
        <f>_xlfn.IFNA(VLOOKUP(Schedule[[#This Row],[船名]],Vessel!$A:$G,7,0),"")</f>
        <v>OOCL</v>
      </c>
      <c r="U2894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895" spans="1:21" x14ac:dyDescent="0.4">
      <c r="A2895" s="1" t="s">
        <v>15694</v>
      </c>
      <c r="B2895" s="1" t="s">
        <v>15792</v>
      </c>
      <c r="C2895" s="1" t="s">
        <v>567</v>
      </c>
      <c r="D2895" s="1" t="s">
        <v>12800</v>
      </c>
      <c r="E2895" s="1" t="s">
        <v>12841</v>
      </c>
      <c r="F2895" s="1" t="s">
        <v>566</v>
      </c>
      <c r="G2895" s="1" t="s">
        <v>12837</v>
      </c>
      <c r="H2895" s="1" t="s">
        <v>13914</v>
      </c>
      <c r="I2895" s="2">
        <v>45990</v>
      </c>
      <c r="J2895" s="1" t="s">
        <v>12821</v>
      </c>
      <c r="K2895" s="1" t="s">
        <v>807</v>
      </c>
      <c r="L2895" s="1" t="s">
        <v>12838</v>
      </c>
      <c r="M2895" s="1" t="s">
        <v>568</v>
      </c>
      <c r="N2895" s="2" t="str">
        <f>VLOOKUP(Schedule[[#This Row],[船期]],week!A:D,4,0)</f>
        <v>202548</v>
      </c>
      <c r="O2895" s="1">
        <f>_xlfn.IFNA(VLOOKUP(Schedule[[#This Row],[船名]],Vessel!$A:$G,2,0),"")</f>
        <v>4583</v>
      </c>
      <c r="P2895" s="1" t="str">
        <f>_xlfn.IFNA(VLOOKUP(Schedule[[#This Row],[船名]],Vessel!$A:$G,3,0),"")</f>
        <v>cc</v>
      </c>
      <c r="Q2895" s="1">
        <f>_xlfn.IFNA(VLOOKUP(Schedule[[#This Row],[船名]],Vessel!$A:$G,4,0),"")</f>
        <v>2006</v>
      </c>
      <c r="R2895" s="1" t="str">
        <f>_xlfn.IFNA(VLOOKUP(Schedule[[#This Row],[船名]],Vessel!$A:$G,5,0),"")</f>
        <v>HKG</v>
      </c>
      <c r="S2895" s="1" t="str">
        <f>_xlfn.IFNA(VLOOKUP(Schedule[[#This Row],[船名]],Vessel!$A:$G,6,0),"")</f>
        <v>O</v>
      </c>
      <c r="T2895" s="1" t="str">
        <f>_xlfn.IFNA(VLOOKUP(Schedule[[#This Row],[船名]],Vessel!$A:$G,7,0),"")</f>
        <v>OOCL</v>
      </c>
      <c r="U2895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896" spans="1:21" x14ac:dyDescent="0.4">
      <c r="A2896" s="1" t="s">
        <v>15694</v>
      </c>
      <c r="B2896" s="1" t="s">
        <v>15792</v>
      </c>
      <c r="C2896" s="1" t="s">
        <v>567</v>
      </c>
      <c r="D2896" s="1" t="s">
        <v>12800</v>
      </c>
      <c r="E2896" s="1" t="s">
        <v>12841</v>
      </c>
      <c r="F2896" s="1" t="s">
        <v>566</v>
      </c>
      <c r="G2896" s="1" t="s">
        <v>12837</v>
      </c>
      <c r="H2896" s="1" t="s">
        <v>13915</v>
      </c>
      <c r="I2896" s="2">
        <v>45976</v>
      </c>
      <c r="J2896" s="1" t="s">
        <v>12821</v>
      </c>
      <c r="K2896" s="1" t="s">
        <v>807</v>
      </c>
      <c r="L2896" s="1" t="s">
        <v>12825</v>
      </c>
      <c r="M2896" s="1" t="s">
        <v>570</v>
      </c>
      <c r="N2896" s="2" t="str">
        <f>VLOOKUP(Schedule[[#This Row],[船期]],week!A:D,4,0)</f>
        <v>202546</v>
      </c>
      <c r="O2896" s="1">
        <f>_xlfn.IFNA(VLOOKUP(Schedule[[#This Row],[船名]],Vessel!$A:$G,2,0),"")</f>
        <v>2992</v>
      </c>
      <c r="P2896" s="1" t="str">
        <f>_xlfn.IFNA(VLOOKUP(Schedule[[#This Row],[船名]],Vessel!$A:$G,3,0),"")</f>
        <v>cc</v>
      </c>
      <c r="Q2896" s="1">
        <f>_xlfn.IFNA(VLOOKUP(Schedule[[#This Row],[船名]],Vessel!$A:$G,4,0),"")</f>
        <v>1998</v>
      </c>
      <c r="R2896" s="1" t="str">
        <f>_xlfn.IFNA(VLOOKUP(Schedule[[#This Row],[船名]],Vessel!$A:$G,5,0),"")</f>
        <v>HKG</v>
      </c>
      <c r="S2896" s="1" t="str">
        <f>_xlfn.IFNA(VLOOKUP(Schedule[[#This Row],[船名]],Vessel!$A:$G,6,0),"")</f>
        <v>O</v>
      </c>
      <c r="T2896" s="1" t="str">
        <f>_xlfn.IFNA(VLOOKUP(Schedule[[#This Row],[船名]],Vessel!$A:$G,7,0),"")</f>
        <v>OOCL</v>
      </c>
      <c r="U2896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897" spans="1:21" x14ac:dyDescent="0.4">
      <c r="A2897" s="1" t="s">
        <v>15694</v>
      </c>
      <c r="B2897" s="1" t="s">
        <v>15792</v>
      </c>
      <c r="C2897" s="1" t="s">
        <v>567</v>
      </c>
      <c r="D2897" s="1" t="s">
        <v>12800</v>
      </c>
      <c r="E2897" s="1" t="s">
        <v>12841</v>
      </c>
      <c r="F2897" s="1" t="s">
        <v>566</v>
      </c>
      <c r="G2897" s="1" t="s">
        <v>12837</v>
      </c>
      <c r="H2897" s="1" t="s">
        <v>13916</v>
      </c>
      <c r="I2897" s="2">
        <v>45973</v>
      </c>
      <c r="J2897" s="1" t="s">
        <v>12821</v>
      </c>
      <c r="K2897" s="1" t="s">
        <v>807</v>
      </c>
      <c r="L2897" s="1" t="s">
        <v>12827</v>
      </c>
      <c r="M2897" s="1" t="s">
        <v>572</v>
      </c>
      <c r="N2897" s="2" t="str">
        <f>VLOOKUP(Schedule[[#This Row],[船期]],week!A:D,4,0)</f>
        <v>202546</v>
      </c>
      <c r="O2897" s="1">
        <f>_xlfn.IFNA(VLOOKUP(Schedule[[#This Row],[船名]],Vessel!$A:$G,2,0),"")</f>
        <v>4578</v>
      </c>
      <c r="P2897" s="1" t="str">
        <f>_xlfn.IFNA(VLOOKUP(Schedule[[#This Row],[船名]],Vessel!$A:$G,3,0),"")</f>
        <v>cc</v>
      </c>
      <c r="Q2897" s="1">
        <f>_xlfn.IFNA(VLOOKUP(Schedule[[#This Row],[船名]],Vessel!$A:$G,4,0),"")</f>
        <v>2010</v>
      </c>
      <c r="R2897" s="1" t="str">
        <f>_xlfn.IFNA(VLOOKUP(Schedule[[#This Row],[船名]],Vessel!$A:$G,5,0),"")</f>
        <v>HKG</v>
      </c>
      <c r="S2897" s="1" t="str">
        <f>_xlfn.IFNA(VLOOKUP(Schedule[[#This Row],[船名]],Vessel!$A:$G,6,0),"")</f>
        <v>O</v>
      </c>
      <c r="T2897" s="1" t="str">
        <f>_xlfn.IFNA(VLOOKUP(Schedule[[#This Row],[船名]],Vessel!$A:$G,7,0),"")</f>
        <v>OOCL</v>
      </c>
      <c r="U2897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898" spans="1:21" x14ac:dyDescent="0.4">
      <c r="A2898" s="1" t="s">
        <v>15694</v>
      </c>
      <c r="B2898" s="1" t="s">
        <v>15792</v>
      </c>
      <c r="C2898" s="1" t="s">
        <v>567</v>
      </c>
      <c r="D2898" s="1" t="s">
        <v>12800</v>
      </c>
      <c r="E2898" s="1" t="s">
        <v>12841</v>
      </c>
      <c r="F2898" s="1" t="s">
        <v>566</v>
      </c>
      <c r="G2898" s="1" t="s">
        <v>12837</v>
      </c>
      <c r="H2898" s="1" t="s">
        <v>13917</v>
      </c>
      <c r="I2898" s="2">
        <v>45959</v>
      </c>
      <c r="J2898" s="1" t="s">
        <v>12821</v>
      </c>
      <c r="K2898" s="1" t="s">
        <v>807</v>
      </c>
      <c r="L2898" s="1" t="s">
        <v>12926</v>
      </c>
      <c r="M2898" s="1" t="s">
        <v>564</v>
      </c>
      <c r="N2898" s="2" t="str">
        <f>VLOOKUP(Schedule[[#This Row],[船期]],week!A:D,4,0)</f>
        <v>202544</v>
      </c>
      <c r="O2898" s="1">
        <f>_xlfn.IFNA(VLOOKUP(Schedule[[#This Row],[船名]],Vessel!$A:$G,2,0),"")</f>
        <v>4583</v>
      </c>
      <c r="P2898" s="1" t="str">
        <f>_xlfn.IFNA(VLOOKUP(Schedule[[#This Row],[船名]],Vessel!$A:$G,3,0),"")</f>
        <v>cc</v>
      </c>
      <c r="Q2898" s="1">
        <f>_xlfn.IFNA(VLOOKUP(Schedule[[#This Row],[船名]],Vessel!$A:$G,4,0),"")</f>
        <v>2006</v>
      </c>
      <c r="R2898" s="1" t="str">
        <f>_xlfn.IFNA(VLOOKUP(Schedule[[#This Row],[船名]],Vessel!$A:$G,5,0),"")</f>
        <v>HKG</v>
      </c>
      <c r="S2898" s="1" t="str">
        <f>_xlfn.IFNA(VLOOKUP(Schedule[[#This Row],[船名]],Vessel!$A:$G,6,0),"")</f>
        <v>O</v>
      </c>
      <c r="T2898" s="1" t="str">
        <f>_xlfn.IFNA(VLOOKUP(Schedule[[#This Row],[船名]],Vessel!$A:$G,7,0),"")</f>
        <v>OOCL</v>
      </c>
      <c r="U2898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899" spans="1:21" x14ac:dyDescent="0.4">
      <c r="A2899" s="1" t="s">
        <v>15694</v>
      </c>
      <c r="B2899" s="1" t="s">
        <v>15792</v>
      </c>
      <c r="C2899" s="1" t="s">
        <v>837</v>
      </c>
      <c r="D2899" s="1" t="s">
        <v>12800</v>
      </c>
      <c r="E2899" s="1" t="s">
        <v>12912</v>
      </c>
      <c r="F2899" s="1" t="s">
        <v>836</v>
      </c>
      <c r="G2899" s="1" t="s">
        <v>12897</v>
      </c>
      <c r="H2899" s="1" t="s">
        <v>16251</v>
      </c>
      <c r="I2899" s="2">
        <v>46043</v>
      </c>
      <c r="J2899" s="1" t="s">
        <v>12809</v>
      </c>
      <c r="K2899" s="1" t="s">
        <v>888</v>
      </c>
      <c r="L2899" s="1" t="s">
        <v>12896</v>
      </c>
      <c r="M2899" s="1" t="s">
        <v>621</v>
      </c>
      <c r="N2899" s="2" t="str">
        <f>VLOOKUP(Schedule[[#This Row],[船期]],week!A:D,4,0)</f>
        <v>202603</v>
      </c>
      <c r="O2899" s="1">
        <f>_xlfn.IFNA(VLOOKUP(Schedule[[#This Row],[船名]],Vessel!$A:$G,2,0),"")</f>
        <v>3110</v>
      </c>
      <c r="P2899" s="1" t="str">
        <f>_xlfn.IFNA(VLOOKUP(Schedule[[#This Row],[船名]],Vessel!$A:$G,3,0),"")</f>
        <v>cc</v>
      </c>
      <c r="Q2899" s="1">
        <f>_xlfn.IFNA(VLOOKUP(Schedule[[#This Row],[船名]],Vessel!$A:$G,4,0),"")</f>
        <v>2025</v>
      </c>
      <c r="R2899" s="1" t="str">
        <f>_xlfn.IFNA(VLOOKUP(Schedule[[#This Row],[船名]],Vessel!$A:$G,5,0),"")</f>
        <v>SGP</v>
      </c>
      <c r="S2899" s="1" t="str">
        <f>_xlfn.IFNA(VLOOKUP(Schedule[[#This Row],[船名]],Vessel!$A:$G,6,0),"")</f>
        <v>O</v>
      </c>
      <c r="T2899" s="1" t="str">
        <f>_xlfn.IFNA(VLOOKUP(Schedule[[#This Row],[船名]],Vessel!$A:$G,7,0),"")</f>
        <v>Evergreen Line</v>
      </c>
      <c r="U2899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900" spans="1:21" x14ac:dyDescent="0.4">
      <c r="A2900" s="1" t="s">
        <v>15694</v>
      </c>
      <c r="B2900" s="1" t="s">
        <v>15792</v>
      </c>
      <c r="C2900" s="1" t="s">
        <v>837</v>
      </c>
      <c r="D2900" s="1" t="s">
        <v>12800</v>
      </c>
      <c r="E2900" s="1" t="s">
        <v>12912</v>
      </c>
      <c r="F2900" s="1" t="s">
        <v>836</v>
      </c>
      <c r="G2900" s="1" t="s">
        <v>12897</v>
      </c>
      <c r="H2900" s="1" t="s">
        <v>14777</v>
      </c>
      <c r="I2900" s="2">
        <v>46045</v>
      </c>
      <c r="J2900" s="1" t="s">
        <v>12809</v>
      </c>
      <c r="K2900" s="1" t="s">
        <v>888</v>
      </c>
      <c r="L2900" s="1" t="s">
        <v>12795</v>
      </c>
      <c r="M2900" s="1" t="s">
        <v>835</v>
      </c>
      <c r="N2900" s="2" t="str">
        <f>VLOOKUP(Schedule[[#This Row],[船期]],week!A:D,4,0)</f>
        <v>202603</v>
      </c>
      <c r="O2900" s="1">
        <f>_xlfn.IFNA(VLOOKUP(Schedule[[#This Row],[船名]],Vessel!$A:$G,2,0),"")</f>
        <v>3110</v>
      </c>
      <c r="P2900" s="1" t="str">
        <f>_xlfn.IFNA(VLOOKUP(Schedule[[#This Row],[船名]],Vessel!$A:$G,3,0),"")</f>
        <v>cc</v>
      </c>
      <c r="Q2900" s="1">
        <f>_xlfn.IFNA(VLOOKUP(Schedule[[#This Row],[船名]],Vessel!$A:$G,4,0),"")</f>
        <v>2024</v>
      </c>
      <c r="R2900" s="1" t="str">
        <f>_xlfn.IFNA(VLOOKUP(Schedule[[#This Row],[船名]],Vessel!$A:$G,5,0),"")</f>
        <v>SGP</v>
      </c>
      <c r="S2900" s="1" t="str">
        <f>_xlfn.IFNA(VLOOKUP(Schedule[[#This Row],[船名]],Vessel!$A:$G,6,0),"")</f>
        <v>O</v>
      </c>
      <c r="T2900" s="1" t="str">
        <f>_xlfn.IFNA(VLOOKUP(Schedule[[#This Row],[船名]],Vessel!$A:$G,7,0),"")</f>
        <v>Evergreen Line</v>
      </c>
      <c r="U2900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901" spans="1:21" x14ac:dyDescent="0.4">
      <c r="A2901" s="1" t="s">
        <v>15694</v>
      </c>
      <c r="B2901" s="1" t="s">
        <v>15792</v>
      </c>
      <c r="C2901" s="1" t="s">
        <v>837</v>
      </c>
      <c r="D2901" s="1" t="s">
        <v>12800</v>
      </c>
      <c r="E2901" s="1" t="s">
        <v>12912</v>
      </c>
      <c r="F2901" s="1" t="s">
        <v>836</v>
      </c>
      <c r="G2901" s="1" t="s">
        <v>12897</v>
      </c>
      <c r="H2901" s="1" t="s">
        <v>14778</v>
      </c>
      <c r="I2901" s="2">
        <v>46046</v>
      </c>
      <c r="J2901" s="1" t="s">
        <v>12809</v>
      </c>
      <c r="K2901" s="1" t="s">
        <v>888</v>
      </c>
      <c r="L2901" s="1" t="s">
        <v>12912</v>
      </c>
      <c r="M2901" s="1" t="s">
        <v>840</v>
      </c>
      <c r="N2901" s="2" t="str">
        <f>VLOOKUP(Schedule[[#This Row],[船期]],week!A:D,4,0)</f>
        <v>202603</v>
      </c>
      <c r="O2901" s="1">
        <f>_xlfn.IFNA(VLOOKUP(Schedule[[#This Row],[船名]],Vessel!$A:$G,2,0),"")</f>
        <v>3110</v>
      </c>
      <c r="P2901" s="1" t="str">
        <f>_xlfn.IFNA(VLOOKUP(Schedule[[#This Row],[船名]],Vessel!$A:$G,3,0),"")</f>
        <v>cc</v>
      </c>
      <c r="Q2901" s="1">
        <f>_xlfn.IFNA(VLOOKUP(Schedule[[#This Row],[船名]],Vessel!$A:$G,4,0),"")</f>
        <v>2025</v>
      </c>
      <c r="R2901" s="1" t="str">
        <f>_xlfn.IFNA(VLOOKUP(Schedule[[#This Row],[船名]],Vessel!$A:$G,5,0),"")</f>
        <v>SGP</v>
      </c>
      <c r="S2901" s="1" t="str">
        <f>_xlfn.IFNA(VLOOKUP(Schedule[[#This Row],[船名]],Vessel!$A:$G,6,0),"")</f>
        <v>O</v>
      </c>
      <c r="T2901" s="1" t="str">
        <f>_xlfn.IFNA(VLOOKUP(Schedule[[#This Row],[船名]],Vessel!$A:$G,7,0),"")</f>
        <v>Evergreen Line</v>
      </c>
      <c r="U2901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902" spans="1:21" x14ac:dyDescent="0.4">
      <c r="A2902" s="1" t="s">
        <v>15694</v>
      </c>
      <c r="B2902" s="1" t="s">
        <v>15792</v>
      </c>
      <c r="C2902" s="1" t="s">
        <v>837</v>
      </c>
      <c r="D2902" s="1" t="s">
        <v>12800</v>
      </c>
      <c r="E2902" s="1" t="s">
        <v>12912</v>
      </c>
      <c r="F2902" s="1" t="s">
        <v>836</v>
      </c>
      <c r="G2902" s="1" t="s">
        <v>12897</v>
      </c>
      <c r="H2902" s="1" t="s">
        <v>16180</v>
      </c>
      <c r="I2902" s="2">
        <v>46060</v>
      </c>
      <c r="J2902" s="1" t="s">
        <v>12809</v>
      </c>
      <c r="K2902" s="1" t="s">
        <v>888</v>
      </c>
      <c r="L2902" s="1" t="s">
        <v>12912</v>
      </c>
      <c r="M2902" s="1" t="s">
        <v>621</v>
      </c>
      <c r="N2902" s="2" t="str">
        <f>VLOOKUP(Schedule[[#This Row],[船期]],week!A:D,4,0)</f>
        <v>202605</v>
      </c>
      <c r="O2902" s="1">
        <f>_xlfn.IFNA(VLOOKUP(Schedule[[#This Row],[船名]],Vessel!$A:$G,2,0),"")</f>
        <v>3110</v>
      </c>
      <c r="P2902" s="1" t="str">
        <f>_xlfn.IFNA(VLOOKUP(Schedule[[#This Row],[船名]],Vessel!$A:$G,3,0),"")</f>
        <v>cc</v>
      </c>
      <c r="Q2902" s="1">
        <f>_xlfn.IFNA(VLOOKUP(Schedule[[#This Row],[船名]],Vessel!$A:$G,4,0),"")</f>
        <v>2025</v>
      </c>
      <c r="R2902" s="1" t="str">
        <f>_xlfn.IFNA(VLOOKUP(Schedule[[#This Row],[船名]],Vessel!$A:$G,5,0),"")</f>
        <v>SGP</v>
      </c>
      <c r="S2902" s="1" t="str">
        <f>_xlfn.IFNA(VLOOKUP(Schedule[[#This Row],[船名]],Vessel!$A:$G,6,0),"")</f>
        <v>O</v>
      </c>
      <c r="T2902" s="1" t="str">
        <f>_xlfn.IFNA(VLOOKUP(Schedule[[#This Row],[船名]],Vessel!$A:$G,7,0),"")</f>
        <v>Evergreen Line</v>
      </c>
      <c r="U2902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903" spans="1:21" x14ac:dyDescent="0.4">
      <c r="A2903" s="1" t="s">
        <v>15694</v>
      </c>
      <c r="B2903" s="1" t="s">
        <v>15792</v>
      </c>
      <c r="C2903" s="1" t="s">
        <v>837</v>
      </c>
      <c r="D2903" s="1" t="s">
        <v>12800</v>
      </c>
      <c r="E2903" s="1" t="s">
        <v>12912</v>
      </c>
      <c r="F2903" s="1" t="s">
        <v>836</v>
      </c>
      <c r="G2903" s="1" t="s">
        <v>12897</v>
      </c>
      <c r="H2903" s="1" t="s">
        <v>14779</v>
      </c>
      <c r="I2903" s="2">
        <v>46060</v>
      </c>
      <c r="J2903" s="1" t="s">
        <v>12809</v>
      </c>
      <c r="K2903" s="1" t="s">
        <v>888</v>
      </c>
      <c r="L2903" s="1" t="s">
        <v>12912</v>
      </c>
      <c r="M2903" s="1" t="s">
        <v>839</v>
      </c>
      <c r="N2903" s="2" t="str">
        <f>VLOOKUP(Schedule[[#This Row],[船期]],week!A:D,4,0)</f>
        <v>202605</v>
      </c>
      <c r="O2903" s="1">
        <f>_xlfn.IFNA(VLOOKUP(Schedule[[#This Row],[船名]],Vessel!$A:$G,2,0),"")</f>
        <v>3110</v>
      </c>
      <c r="P2903" s="1" t="str">
        <f>_xlfn.IFNA(VLOOKUP(Schedule[[#This Row],[船名]],Vessel!$A:$G,3,0),"")</f>
        <v>cc</v>
      </c>
      <c r="Q2903" s="1">
        <f>_xlfn.IFNA(VLOOKUP(Schedule[[#This Row],[船名]],Vessel!$A:$G,4,0),"")</f>
        <v>2025</v>
      </c>
      <c r="R2903" s="1" t="str">
        <f>_xlfn.IFNA(VLOOKUP(Schedule[[#This Row],[船名]],Vessel!$A:$G,5,0),"")</f>
        <v>SGP</v>
      </c>
      <c r="S2903" s="1" t="str">
        <f>_xlfn.IFNA(VLOOKUP(Schedule[[#This Row],[船名]],Vessel!$A:$G,6,0),"")</f>
        <v>O</v>
      </c>
      <c r="T2903" s="1" t="str">
        <f>_xlfn.IFNA(VLOOKUP(Schedule[[#This Row],[船名]],Vessel!$A:$G,7,0),"")</f>
        <v>Evergreen Line</v>
      </c>
      <c r="U2903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904" spans="1:21" x14ac:dyDescent="0.4">
      <c r="A2904" s="1" t="s">
        <v>15694</v>
      </c>
      <c r="B2904" s="1" t="s">
        <v>15792</v>
      </c>
      <c r="C2904" s="1" t="s">
        <v>837</v>
      </c>
      <c r="D2904" s="1" t="s">
        <v>12800</v>
      </c>
      <c r="E2904" s="1" t="s">
        <v>12912</v>
      </c>
      <c r="F2904" s="1" t="s">
        <v>836</v>
      </c>
      <c r="G2904" s="1" t="s">
        <v>12897</v>
      </c>
      <c r="H2904" s="1" t="s">
        <v>16906</v>
      </c>
      <c r="I2904" s="2">
        <v>46071</v>
      </c>
      <c r="J2904" s="1" t="s">
        <v>12809</v>
      </c>
      <c r="K2904" s="1" t="s">
        <v>888</v>
      </c>
      <c r="L2904" s="1" t="s">
        <v>12912</v>
      </c>
      <c r="M2904" s="1" t="s">
        <v>840</v>
      </c>
      <c r="N2904" s="2" t="str">
        <f>VLOOKUP(Schedule[[#This Row],[船期]],week!A:D,4,0)</f>
        <v>202607</v>
      </c>
      <c r="O2904" s="1">
        <f>_xlfn.IFNA(VLOOKUP(Schedule[[#This Row],[船名]],Vessel!$A:$G,2,0),"")</f>
        <v>3110</v>
      </c>
      <c r="P2904" s="1" t="str">
        <f>_xlfn.IFNA(VLOOKUP(Schedule[[#This Row],[船名]],Vessel!$A:$G,3,0),"")</f>
        <v>cc</v>
      </c>
      <c r="Q2904" s="1">
        <f>_xlfn.IFNA(VLOOKUP(Schedule[[#This Row],[船名]],Vessel!$A:$G,4,0),"")</f>
        <v>2025</v>
      </c>
      <c r="R2904" s="1" t="str">
        <f>_xlfn.IFNA(VLOOKUP(Schedule[[#This Row],[船名]],Vessel!$A:$G,5,0),"")</f>
        <v>SGP</v>
      </c>
      <c r="S2904" s="1" t="str">
        <f>_xlfn.IFNA(VLOOKUP(Schedule[[#This Row],[船名]],Vessel!$A:$G,6,0),"")</f>
        <v>O</v>
      </c>
      <c r="T2904" s="1" t="str">
        <f>_xlfn.IFNA(VLOOKUP(Schedule[[#This Row],[船名]],Vessel!$A:$G,7,0),"")</f>
        <v>Evergreen Line</v>
      </c>
      <c r="U2904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905" spans="1:21" x14ac:dyDescent="0.4">
      <c r="A2905" s="1" t="s">
        <v>15694</v>
      </c>
      <c r="B2905" s="1" t="s">
        <v>15792</v>
      </c>
      <c r="C2905" s="1" t="s">
        <v>837</v>
      </c>
      <c r="D2905" s="1" t="s">
        <v>12800</v>
      </c>
      <c r="E2905" s="1" t="s">
        <v>12912</v>
      </c>
      <c r="F2905" s="1" t="s">
        <v>836</v>
      </c>
      <c r="G2905" s="1" t="s">
        <v>12897</v>
      </c>
      <c r="H2905" s="1" t="s">
        <v>16907</v>
      </c>
      <c r="I2905" s="2">
        <v>46090</v>
      </c>
      <c r="J2905" s="1" t="s">
        <v>12809</v>
      </c>
      <c r="K2905" s="1" t="s">
        <v>888</v>
      </c>
      <c r="L2905" s="1" t="s">
        <v>12911</v>
      </c>
      <c r="M2905" s="1" t="s">
        <v>621</v>
      </c>
      <c r="N2905" s="2" t="str">
        <f>VLOOKUP(Schedule[[#This Row],[船期]],week!A:D,4,0)</f>
        <v>202610</v>
      </c>
      <c r="O2905" s="1">
        <f>_xlfn.IFNA(VLOOKUP(Schedule[[#This Row],[船名]],Vessel!$A:$G,2,0),"")</f>
        <v>3110</v>
      </c>
      <c r="P2905" s="1" t="str">
        <f>_xlfn.IFNA(VLOOKUP(Schedule[[#This Row],[船名]],Vessel!$A:$G,3,0),"")</f>
        <v>cc</v>
      </c>
      <c r="Q2905" s="1">
        <f>_xlfn.IFNA(VLOOKUP(Schedule[[#This Row],[船名]],Vessel!$A:$G,4,0),"")</f>
        <v>2025</v>
      </c>
      <c r="R2905" s="1" t="str">
        <f>_xlfn.IFNA(VLOOKUP(Schedule[[#This Row],[船名]],Vessel!$A:$G,5,0),"")</f>
        <v>SGP</v>
      </c>
      <c r="S2905" s="1" t="str">
        <f>_xlfn.IFNA(VLOOKUP(Schedule[[#This Row],[船名]],Vessel!$A:$G,6,0),"")</f>
        <v>O</v>
      </c>
      <c r="T2905" s="1" t="str">
        <f>_xlfn.IFNA(VLOOKUP(Schedule[[#This Row],[船名]],Vessel!$A:$G,7,0),"")</f>
        <v>Evergreen Line</v>
      </c>
      <c r="U2905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906" spans="1:21" x14ac:dyDescent="0.4">
      <c r="A2906" s="1" t="s">
        <v>15694</v>
      </c>
      <c r="B2906" s="1" t="s">
        <v>15792</v>
      </c>
      <c r="C2906" s="1" t="s">
        <v>837</v>
      </c>
      <c r="D2906" s="1" t="s">
        <v>12800</v>
      </c>
      <c r="E2906" s="1" t="s">
        <v>12912</v>
      </c>
      <c r="F2906" s="1" t="s">
        <v>836</v>
      </c>
      <c r="G2906" s="1" t="s">
        <v>12897</v>
      </c>
      <c r="H2906" s="1" t="s">
        <v>12739</v>
      </c>
      <c r="I2906" s="2">
        <v>46011</v>
      </c>
      <c r="J2906" s="1" t="s">
        <v>12809</v>
      </c>
      <c r="K2906" s="1" t="s">
        <v>888</v>
      </c>
      <c r="L2906" s="1" t="s">
        <v>12839</v>
      </c>
      <c r="M2906" s="1" t="s">
        <v>840</v>
      </c>
      <c r="N2906" s="2" t="str">
        <f>VLOOKUP(Schedule[[#This Row],[船期]],week!A:D,4,0)</f>
        <v>202551</v>
      </c>
      <c r="O2906" s="1">
        <f>_xlfn.IFNA(VLOOKUP(Schedule[[#This Row],[船名]],Vessel!$A:$G,2,0),"")</f>
        <v>3110</v>
      </c>
      <c r="P2906" s="1" t="str">
        <f>_xlfn.IFNA(VLOOKUP(Schedule[[#This Row],[船名]],Vessel!$A:$G,3,0),"")</f>
        <v>cc</v>
      </c>
      <c r="Q2906" s="1">
        <f>_xlfn.IFNA(VLOOKUP(Schedule[[#This Row],[船名]],Vessel!$A:$G,4,0),"")</f>
        <v>2025</v>
      </c>
      <c r="R2906" s="1" t="str">
        <f>_xlfn.IFNA(VLOOKUP(Schedule[[#This Row],[船名]],Vessel!$A:$G,5,0),"")</f>
        <v>SGP</v>
      </c>
      <c r="S2906" s="1" t="str">
        <f>_xlfn.IFNA(VLOOKUP(Schedule[[#This Row],[船名]],Vessel!$A:$G,6,0),"")</f>
        <v>O</v>
      </c>
      <c r="T2906" s="1" t="str">
        <f>_xlfn.IFNA(VLOOKUP(Schedule[[#This Row],[船名]],Vessel!$A:$G,7,0),"")</f>
        <v>Evergreen Line</v>
      </c>
      <c r="U2906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907" spans="1:21" x14ac:dyDescent="0.4">
      <c r="A2907" s="1" t="s">
        <v>15694</v>
      </c>
      <c r="B2907" s="1" t="s">
        <v>15792</v>
      </c>
      <c r="C2907" s="1" t="s">
        <v>837</v>
      </c>
      <c r="D2907" s="1" t="s">
        <v>12800</v>
      </c>
      <c r="E2907" s="1" t="s">
        <v>12912</v>
      </c>
      <c r="F2907" s="1" t="s">
        <v>836</v>
      </c>
      <c r="G2907" s="1" t="s">
        <v>12897</v>
      </c>
      <c r="H2907" s="1" t="s">
        <v>12738</v>
      </c>
      <c r="I2907" s="2">
        <v>46010</v>
      </c>
      <c r="J2907" s="1" t="s">
        <v>12809</v>
      </c>
      <c r="K2907" s="1" t="s">
        <v>888</v>
      </c>
      <c r="L2907" s="1" t="s">
        <v>12841</v>
      </c>
      <c r="M2907" s="1" t="s">
        <v>835</v>
      </c>
      <c r="N2907" s="2" t="str">
        <f>VLOOKUP(Schedule[[#This Row],[船期]],week!A:D,4,0)</f>
        <v>202551</v>
      </c>
      <c r="O2907" s="1">
        <f>_xlfn.IFNA(VLOOKUP(Schedule[[#This Row],[船名]],Vessel!$A:$G,2,0),"")</f>
        <v>3110</v>
      </c>
      <c r="P2907" s="1" t="str">
        <f>_xlfn.IFNA(VLOOKUP(Schedule[[#This Row],[船名]],Vessel!$A:$G,3,0),"")</f>
        <v>cc</v>
      </c>
      <c r="Q2907" s="1">
        <f>_xlfn.IFNA(VLOOKUP(Schedule[[#This Row],[船名]],Vessel!$A:$G,4,0),"")</f>
        <v>2024</v>
      </c>
      <c r="R2907" s="1" t="str">
        <f>_xlfn.IFNA(VLOOKUP(Schedule[[#This Row],[船名]],Vessel!$A:$G,5,0),"")</f>
        <v>SGP</v>
      </c>
      <c r="S2907" s="1" t="str">
        <f>_xlfn.IFNA(VLOOKUP(Schedule[[#This Row],[船名]],Vessel!$A:$G,6,0),"")</f>
        <v>O</v>
      </c>
      <c r="T2907" s="1" t="str">
        <f>_xlfn.IFNA(VLOOKUP(Schedule[[#This Row],[船名]],Vessel!$A:$G,7,0),"")</f>
        <v>Evergreen Line</v>
      </c>
      <c r="U2907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908" spans="1:21" x14ac:dyDescent="0.4">
      <c r="A2908" s="1" t="s">
        <v>15694</v>
      </c>
      <c r="B2908" s="1" t="s">
        <v>15792</v>
      </c>
      <c r="C2908" s="1" t="s">
        <v>837</v>
      </c>
      <c r="D2908" s="1" t="s">
        <v>12800</v>
      </c>
      <c r="E2908" s="1" t="s">
        <v>12912</v>
      </c>
      <c r="F2908" s="1" t="s">
        <v>836</v>
      </c>
      <c r="G2908" s="1" t="s">
        <v>12897</v>
      </c>
      <c r="H2908" s="1" t="s">
        <v>13553</v>
      </c>
      <c r="I2908" s="2">
        <v>46005</v>
      </c>
      <c r="J2908" s="1" t="s">
        <v>12809</v>
      </c>
      <c r="K2908" s="1" t="s">
        <v>888</v>
      </c>
      <c r="L2908" s="1" t="s">
        <v>12827</v>
      </c>
      <c r="M2908" s="1" t="s">
        <v>1077</v>
      </c>
      <c r="N2908" s="2" t="str">
        <f>VLOOKUP(Schedule[[#This Row],[船期]],week!A:D,4,0)</f>
        <v>202551</v>
      </c>
      <c r="O2908" s="1">
        <f>_xlfn.IFNA(VLOOKUP(Schedule[[#This Row],[船名]],Vessel!$A:$G,2,0),"")</f>
        <v>4250</v>
      </c>
      <c r="P2908" s="1" t="str">
        <f>_xlfn.IFNA(VLOOKUP(Schedule[[#This Row],[船名]],Vessel!$A:$G,3,0),"")</f>
        <v>cc</v>
      </c>
      <c r="Q2908" s="1">
        <f>_xlfn.IFNA(VLOOKUP(Schedule[[#This Row],[船名]],Vessel!$A:$G,4,0),"")</f>
        <v>2005</v>
      </c>
      <c r="R2908" s="1" t="str">
        <f>_xlfn.IFNA(VLOOKUP(Schedule[[#This Row],[船名]],Vessel!$A:$G,5,0),"")</f>
        <v>HKG</v>
      </c>
      <c r="S2908" s="1" t="str">
        <f>_xlfn.IFNA(VLOOKUP(Schedule[[#This Row],[船名]],Vessel!$A:$G,6,0),"")</f>
        <v>T</v>
      </c>
      <c r="T2908" s="1" t="str">
        <f>_xlfn.IFNA(VLOOKUP(Schedule[[#This Row],[船名]],Vessel!$A:$G,7,0),"")</f>
        <v>Evergreen Line</v>
      </c>
      <c r="U2908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909" spans="1:21" x14ac:dyDescent="0.4">
      <c r="A2909" s="1" t="s">
        <v>15694</v>
      </c>
      <c r="B2909" s="1" t="s">
        <v>15792</v>
      </c>
      <c r="C2909" s="1" t="s">
        <v>837</v>
      </c>
      <c r="D2909" s="1" t="s">
        <v>12800</v>
      </c>
      <c r="E2909" s="1" t="s">
        <v>12912</v>
      </c>
      <c r="F2909" s="1" t="s">
        <v>836</v>
      </c>
      <c r="G2909" s="1" t="s">
        <v>12897</v>
      </c>
      <c r="H2909" s="1" t="s">
        <v>12737</v>
      </c>
      <c r="I2909" s="2">
        <v>45998</v>
      </c>
      <c r="J2909" s="1" t="s">
        <v>12809</v>
      </c>
      <c r="K2909" s="1" t="s">
        <v>888</v>
      </c>
      <c r="L2909" s="1" t="s">
        <v>12827</v>
      </c>
      <c r="M2909" s="1" t="s">
        <v>839</v>
      </c>
      <c r="N2909" s="2" t="str">
        <f>VLOOKUP(Schedule[[#This Row],[船期]],week!A:D,4,0)</f>
        <v>202550</v>
      </c>
      <c r="O2909" s="1">
        <f>_xlfn.IFNA(VLOOKUP(Schedule[[#This Row],[船名]],Vessel!$A:$G,2,0),"")</f>
        <v>3110</v>
      </c>
      <c r="P2909" s="1" t="str">
        <f>_xlfn.IFNA(VLOOKUP(Schedule[[#This Row],[船名]],Vessel!$A:$G,3,0),"")</f>
        <v>cc</v>
      </c>
      <c r="Q2909" s="1">
        <f>_xlfn.IFNA(VLOOKUP(Schedule[[#This Row],[船名]],Vessel!$A:$G,4,0),"")</f>
        <v>2025</v>
      </c>
      <c r="R2909" s="1" t="str">
        <f>_xlfn.IFNA(VLOOKUP(Schedule[[#This Row],[船名]],Vessel!$A:$G,5,0),"")</f>
        <v>SGP</v>
      </c>
      <c r="S2909" s="1" t="str">
        <f>_xlfn.IFNA(VLOOKUP(Schedule[[#This Row],[船名]],Vessel!$A:$G,6,0),"")</f>
        <v>O</v>
      </c>
      <c r="T2909" s="1" t="str">
        <f>_xlfn.IFNA(VLOOKUP(Schedule[[#This Row],[船名]],Vessel!$A:$G,7,0),"")</f>
        <v>Evergreen Line</v>
      </c>
      <c r="U2909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910" spans="1:21" x14ac:dyDescent="0.4">
      <c r="A2910" s="1" t="s">
        <v>15694</v>
      </c>
      <c r="B2910" s="1" t="s">
        <v>15792</v>
      </c>
      <c r="C2910" s="1" t="s">
        <v>837</v>
      </c>
      <c r="D2910" s="1" t="s">
        <v>12800</v>
      </c>
      <c r="E2910" s="1" t="s">
        <v>12912</v>
      </c>
      <c r="F2910" s="1" t="s">
        <v>836</v>
      </c>
      <c r="G2910" s="1" t="s">
        <v>12897</v>
      </c>
      <c r="H2910" s="1" t="s">
        <v>13796</v>
      </c>
      <c r="I2910" s="2">
        <v>45977</v>
      </c>
      <c r="J2910" s="1" t="s">
        <v>12809</v>
      </c>
      <c r="K2910" s="1" t="s">
        <v>888</v>
      </c>
      <c r="L2910" s="1" t="s">
        <v>12841</v>
      </c>
      <c r="M2910" s="1" t="s">
        <v>840</v>
      </c>
      <c r="N2910" s="2" t="str">
        <f>VLOOKUP(Schedule[[#This Row],[船期]],week!A:D,4,0)</f>
        <v>202547</v>
      </c>
      <c r="O2910" s="1">
        <f>_xlfn.IFNA(VLOOKUP(Schedule[[#This Row],[船名]],Vessel!$A:$G,2,0),"")</f>
        <v>3110</v>
      </c>
      <c r="P2910" s="1" t="str">
        <f>_xlfn.IFNA(VLOOKUP(Schedule[[#This Row],[船名]],Vessel!$A:$G,3,0),"")</f>
        <v>cc</v>
      </c>
      <c r="Q2910" s="1">
        <f>_xlfn.IFNA(VLOOKUP(Schedule[[#This Row],[船名]],Vessel!$A:$G,4,0),"")</f>
        <v>2025</v>
      </c>
      <c r="R2910" s="1" t="str">
        <f>_xlfn.IFNA(VLOOKUP(Schedule[[#This Row],[船名]],Vessel!$A:$G,5,0),"")</f>
        <v>SGP</v>
      </c>
      <c r="S2910" s="1" t="str">
        <f>_xlfn.IFNA(VLOOKUP(Schedule[[#This Row],[船名]],Vessel!$A:$G,6,0),"")</f>
        <v>O</v>
      </c>
      <c r="T2910" s="1" t="str">
        <f>_xlfn.IFNA(VLOOKUP(Schedule[[#This Row],[船名]],Vessel!$A:$G,7,0),"")</f>
        <v>Evergreen Line</v>
      </c>
      <c r="U2910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911" spans="1:21" x14ac:dyDescent="0.4">
      <c r="A2911" s="1" t="s">
        <v>15694</v>
      </c>
      <c r="B2911" s="1" t="s">
        <v>15792</v>
      </c>
      <c r="C2911" s="1" t="s">
        <v>837</v>
      </c>
      <c r="D2911" s="1" t="s">
        <v>12800</v>
      </c>
      <c r="E2911" s="1" t="s">
        <v>12912</v>
      </c>
      <c r="F2911" s="1" t="s">
        <v>836</v>
      </c>
      <c r="G2911" s="1" t="s">
        <v>12897</v>
      </c>
      <c r="H2911" s="1" t="s">
        <v>13797</v>
      </c>
      <c r="I2911" s="2">
        <v>45973</v>
      </c>
      <c r="J2911" s="1" t="s">
        <v>12809</v>
      </c>
      <c r="K2911" s="1" t="s">
        <v>888</v>
      </c>
      <c r="L2911" s="1" t="s">
        <v>12827</v>
      </c>
      <c r="M2911" s="1" t="s">
        <v>835</v>
      </c>
      <c r="N2911" s="2" t="str">
        <f>VLOOKUP(Schedule[[#This Row],[船期]],week!A:D,4,0)</f>
        <v>202546</v>
      </c>
      <c r="O2911" s="1">
        <f>_xlfn.IFNA(VLOOKUP(Schedule[[#This Row],[船名]],Vessel!$A:$G,2,0),"")</f>
        <v>3110</v>
      </c>
      <c r="P2911" s="1" t="str">
        <f>_xlfn.IFNA(VLOOKUP(Schedule[[#This Row],[船名]],Vessel!$A:$G,3,0),"")</f>
        <v>cc</v>
      </c>
      <c r="Q2911" s="1">
        <f>_xlfn.IFNA(VLOOKUP(Schedule[[#This Row],[船名]],Vessel!$A:$G,4,0),"")</f>
        <v>2024</v>
      </c>
      <c r="R2911" s="1" t="str">
        <f>_xlfn.IFNA(VLOOKUP(Schedule[[#This Row],[船名]],Vessel!$A:$G,5,0),"")</f>
        <v>SGP</v>
      </c>
      <c r="S2911" s="1" t="str">
        <f>_xlfn.IFNA(VLOOKUP(Schedule[[#This Row],[船名]],Vessel!$A:$G,6,0),"")</f>
        <v>O</v>
      </c>
      <c r="T2911" s="1" t="str">
        <f>_xlfn.IFNA(VLOOKUP(Schedule[[#This Row],[船名]],Vessel!$A:$G,7,0),"")</f>
        <v>Evergreen Line</v>
      </c>
      <c r="U2911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912" spans="1:21" x14ac:dyDescent="0.4">
      <c r="A2912" s="1" t="s">
        <v>15694</v>
      </c>
      <c r="B2912" s="1" t="s">
        <v>15792</v>
      </c>
      <c r="C2912" s="1" t="s">
        <v>837</v>
      </c>
      <c r="D2912" s="1" t="s">
        <v>12800</v>
      </c>
      <c r="E2912" s="1" t="s">
        <v>12912</v>
      </c>
      <c r="F2912" s="1" t="s">
        <v>836</v>
      </c>
      <c r="G2912" s="1" t="s">
        <v>12897</v>
      </c>
      <c r="H2912" s="1" t="s">
        <v>13798</v>
      </c>
      <c r="I2912" s="2">
        <v>45967</v>
      </c>
      <c r="J2912" s="1" t="s">
        <v>12809</v>
      </c>
      <c r="K2912" s="1" t="s">
        <v>888</v>
      </c>
      <c r="L2912" s="1" t="s">
        <v>12911</v>
      </c>
      <c r="M2912" s="1" t="s">
        <v>838</v>
      </c>
      <c r="N2912" s="2" t="str">
        <f>VLOOKUP(Schedule[[#This Row],[船期]],week!A:D,4,0)</f>
        <v>202545</v>
      </c>
      <c r="O2912" s="1">
        <f>_xlfn.IFNA(VLOOKUP(Schedule[[#This Row],[船名]],Vessel!$A:$G,2,0),"")</f>
        <v>3110</v>
      </c>
      <c r="P2912" s="1" t="str">
        <f>_xlfn.IFNA(VLOOKUP(Schedule[[#This Row],[船名]],Vessel!$A:$G,3,0),"")</f>
        <v>cc</v>
      </c>
      <c r="Q2912" s="1">
        <f>_xlfn.IFNA(VLOOKUP(Schedule[[#This Row],[船名]],Vessel!$A:$G,4,0),"")</f>
        <v>2024</v>
      </c>
      <c r="R2912" s="1" t="str">
        <f>_xlfn.IFNA(VLOOKUP(Schedule[[#This Row],[船名]],Vessel!$A:$G,5,0),"")</f>
        <v>SGP</v>
      </c>
      <c r="S2912" s="1" t="str">
        <f>_xlfn.IFNA(VLOOKUP(Schedule[[#This Row],[船名]],Vessel!$A:$G,6,0),"")</f>
        <v>O</v>
      </c>
      <c r="T2912" s="1" t="str">
        <f>_xlfn.IFNA(VLOOKUP(Schedule[[#This Row],[船名]],Vessel!$A:$G,7,0),"")</f>
        <v>Evergreen Line</v>
      </c>
      <c r="U2912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913" spans="1:21" x14ac:dyDescent="0.4">
      <c r="A2913" s="1" t="s">
        <v>15694</v>
      </c>
      <c r="B2913" s="1" t="s">
        <v>15792</v>
      </c>
      <c r="C2913" s="1" t="s">
        <v>14559</v>
      </c>
      <c r="D2913" s="1" t="s">
        <v>12816</v>
      </c>
      <c r="E2913" s="1" t="s">
        <v>12912</v>
      </c>
      <c r="F2913" s="1" t="s">
        <v>14560</v>
      </c>
      <c r="G2913" s="1" t="s">
        <v>12966</v>
      </c>
      <c r="H2913" s="1" t="s">
        <v>14561</v>
      </c>
      <c r="I2913" s="2">
        <v>46043</v>
      </c>
      <c r="J2913" s="1" t="s">
        <v>12821</v>
      </c>
      <c r="K2913" s="1" t="s">
        <v>888</v>
      </c>
      <c r="L2913" s="1" t="s">
        <v>12912</v>
      </c>
      <c r="M2913" s="1" t="s">
        <v>9887</v>
      </c>
      <c r="N2913" s="2" t="str">
        <f>VLOOKUP(Schedule[[#This Row],[船期]],week!A:D,4,0)</f>
        <v>202603</v>
      </c>
      <c r="O2913" s="1">
        <f>_xlfn.IFNA(VLOOKUP(Schedule[[#This Row],[船名]],Vessel!$A:$G,2,0),"")</f>
        <v>4680</v>
      </c>
      <c r="P2913" s="1" t="str">
        <f>_xlfn.IFNA(VLOOKUP(Schedule[[#This Row],[船名]],Vessel!$A:$G,3,0),"")</f>
        <v>cc/w</v>
      </c>
      <c r="Q2913" s="1">
        <f>_xlfn.IFNA(VLOOKUP(Schedule[[#This Row],[船名]],Vessel!$A:$G,4,0),"")</f>
        <v>2013</v>
      </c>
      <c r="R2913" s="1" t="str">
        <f>_xlfn.IFNA(VLOOKUP(Schedule[[#This Row],[船名]],Vessel!$A:$G,5,0),"")</f>
        <v>SGP</v>
      </c>
      <c r="S2913" s="1" t="str">
        <f>_xlfn.IFNA(VLOOKUP(Schedule[[#This Row],[船名]],Vessel!$A:$G,6,0),"")</f>
        <v>O</v>
      </c>
      <c r="T2913" s="1" t="str">
        <f>_xlfn.IFNA(VLOOKUP(Schedule[[#This Row],[船名]],Vessel!$A:$G,7,0),"")</f>
        <v>Wan Hai Lines</v>
      </c>
      <c r="U2913" s="1" t="str">
        <f>VLOOKUP(Schedule[[#This Row],[航线ID]],'Rotation'!D:I,6,0)</f>
        <v/>
      </c>
    </row>
    <row r="2914" spans="1:21" x14ac:dyDescent="0.4">
      <c r="A2914" s="1" t="s">
        <v>15694</v>
      </c>
      <c r="B2914" s="1" t="s">
        <v>15792</v>
      </c>
      <c r="C2914" s="1" t="s">
        <v>14559</v>
      </c>
      <c r="D2914" s="1" t="s">
        <v>12816</v>
      </c>
      <c r="E2914" s="1" t="s">
        <v>12912</v>
      </c>
      <c r="F2914" s="1" t="s">
        <v>14560</v>
      </c>
      <c r="G2914" s="1" t="s">
        <v>12966</v>
      </c>
      <c r="H2914" s="1" t="s">
        <v>16622</v>
      </c>
      <c r="I2914" s="2">
        <v>46045</v>
      </c>
      <c r="J2914" s="1" t="s">
        <v>12821</v>
      </c>
      <c r="K2914" s="1" t="s">
        <v>888</v>
      </c>
      <c r="L2914" s="1" t="s">
        <v>12915</v>
      </c>
      <c r="M2914" s="1" t="s">
        <v>7435</v>
      </c>
      <c r="N2914" s="2" t="str">
        <f>VLOOKUP(Schedule[[#This Row],[船期]],week!A:D,4,0)</f>
        <v>202603</v>
      </c>
      <c r="O2914" s="1">
        <f>_xlfn.IFNA(VLOOKUP(Schedule[[#This Row],[船名]],Vessel!$A:$G,2,0),"")</f>
        <v>2741</v>
      </c>
      <c r="P2914" s="1" t="str">
        <f>_xlfn.IFNA(VLOOKUP(Schedule[[#This Row],[船名]],Vessel!$A:$G,3,0),"")</f>
        <v>cc</v>
      </c>
      <c r="Q2914" s="1">
        <f>_xlfn.IFNA(VLOOKUP(Schedule[[#This Row],[船名]],Vessel!$A:$G,4,0),"")</f>
        <v>2008</v>
      </c>
      <c r="R2914" s="1" t="str">
        <f>_xlfn.IFNA(VLOOKUP(Schedule[[#This Row],[船名]],Vessel!$A:$G,5,0),"")</f>
        <v>SGP</v>
      </c>
      <c r="S2914" s="1" t="str">
        <f>_xlfn.IFNA(VLOOKUP(Schedule[[#This Row],[船名]],Vessel!$A:$G,6,0),"")</f>
        <v>O</v>
      </c>
      <c r="T2914" s="1" t="str">
        <f>_xlfn.IFNA(VLOOKUP(Schedule[[#This Row],[船名]],Vessel!$A:$G,7,0),"")</f>
        <v>Wan Hai Lines</v>
      </c>
      <c r="U2914" s="1" t="str">
        <f>VLOOKUP(Schedule[[#This Row],[航线ID]],'Rotation'!D:I,6,0)</f>
        <v/>
      </c>
    </row>
    <row r="2915" spans="1:21" x14ac:dyDescent="0.4">
      <c r="A2915" s="1" t="s">
        <v>15694</v>
      </c>
      <c r="B2915" s="1" t="s">
        <v>15792</v>
      </c>
      <c r="C2915" s="1" t="s">
        <v>14559</v>
      </c>
      <c r="D2915" s="1" t="s">
        <v>12816</v>
      </c>
      <c r="E2915" s="1" t="s">
        <v>12912</v>
      </c>
      <c r="F2915" s="1" t="s">
        <v>14560</v>
      </c>
      <c r="G2915" s="1" t="s">
        <v>12966</v>
      </c>
      <c r="H2915" s="1" t="s">
        <v>16623</v>
      </c>
      <c r="I2915" s="2">
        <v>46062</v>
      </c>
      <c r="J2915" s="1" t="s">
        <v>12821</v>
      </c>
      <c r="K2915" s="1" t="s">
        <v>888</v>
      </c>
      <c r="L2915" s="1" t="s">
        <v>12898</v>
      </c>
      <c r="M2915" s="1" t="s">
        <v>8665</v>
      </c>
      <c r="N2915" s="2" t="str">
        <f>VLOOKUP(Schedule[[#This Row],[船期]],week!A:D,4,0)</f>
        <v>202606</v>
      </c>
      <c r="O2915" s="1">
        <f>_xlfn.IFNA(VLOOKUP(Schedule[[#This Row],[船名]],Vessel!$A:$G,2,0),"")</f>
        <v>2546</v>
      </c>
      <c r="P2915" s="1" t="str">
        <f>_xlfn.IFNA(VLOOKUP(Schedule[[#This Row],[船名]],Vessel!$A:$G,3,0),"")</f>
        <v>cc</v>
      </c>
      <c r="Q2915" s="1">
        <f>_xlfn.IFNA(VLOOKUP(Schedule[[#This Row],[船名]],Vessel!$A:$G,4,0),"")</f>
        <v>2011</v>
      </c>
      <c r="R2915" s="1" t="str">
        <f>_xlfn.IFNA(VLOOKUP(Schedule[[#This Row],[船名]],Vessel!$A:$G,5,0),"")</f>
        <v>SGP</v>
      </c>
      <c r="S2915" s="1" t="str">
        <f>_xlfn.IFNA(VLOOKUP(Schedule[[#This Row],[船名]],Vessel!$A:$G,6,0),"")</f>
        <v>O</v>
      </c>
      <c r="T2915" s="1" t="str">
        <f>_xlfn.IFNA(VLOOKUP(Schedule[[#This Row],[船名]],Vessel!$A:$G,7,0),"")</f>
        <v>Wan Hai Lines</v>
      </c>
      <c r="U2915" s="1" t="str">
        <f>VLOOKUP(Schedule[[#This Row],[航线ID]],'Rotation'!D:I,6,0)</f>
        <v/>
      </c>
    </row>
    <row r="2916" spans="1:21" x14ac:dyDescent="0.4">
      <c r="A2916" s="1" t="s">
        <v>15694</v>
      </c>
      <c r="B2916" s="1" t="s">
        <v>15792</v>
      </c>
      <c r="C2916" s="1" t="s">
        <v>14559</v>
      </c>
      <c r="D2916" s="1" t="s">
        <v>12816</v>
      </c>
      <c r="E2916" s="1" t="s">
        <v>12912</v>
      </c>
      <c r="F2916" s="1" t="s">
        <v>14560</v>
      </c>
      <c r="G2916" s="1" t="s">
        <v>12966</v>
      </c>
      <c r="H2916" s="1" t="s">
        <v>14562</v>
      </c>
      <c r="I2916" s="2">
        <v>46066</v>
      </c>
      <c r="J2916" s="1" t="s">
        <v>12821</v>
      </c>
      <c r="K2916" s="1" t="s">
        <v>888</v>
      </c>
      <c r="L2916" s="1" t="s">
        <v>12915</v>
      </c>
      <c r="M2916" s="1" t="s">
        <v>9887</v>
      </c>
      <c r="N2916" s="2" t="str">
        <f>VLOOKUP(Schedule[[#This Row],[船期]],week!A:D,4,0)</f>
        <v>202606</v>
      </c>
      <c r="O2916" s="1">
        <f>_xlfn.IFNA(VLOOKUP(Schedule[[#This Row],[船名]],Vessel!$A:$G,2,0),"")</f>
        <v>4680</v>
      </c>
      <c r="P2916" s="1" t="str">
        <f>_xlfn.IFNA(VLOOKUP(Schedule[[#This Row],[船名]],Vessel!$A:$G,3,0),"")</f>
        <v>cc/w</v>
      </c>
      <c r="Q2916" s="1">
        <f>_xlfn.IFNA(VLOOKUP(Schedule[[#This Row],[船名]],Vessel!$A:$G,4,0),"")</f>
        <v>2013</v>
      </c>
      <c r="R2916" s="1" t="str">
        <f>_xlfn.IFNA(VLOOKUP(Schedule[[#This Row],[船名]],Vessel!$A:$G,5,0),"")</f>
        <v>SGP</v>
      </c>
      <c r="S2916" s="1" t="str">
        <f>_xlfn.IFNA(VLOOKUP(Schedule[[#This Row],[船名]],Vessel!$A:$G,6,0),"")</f>
        <v>O</v>
      </c>
      <c r="T2916" s="1" t="str">
        <f>_xlfn.IFNA(VLOOKUP(Schedule[[#This Row],[船名]],Vessel!$A:$G,7,0),"")</f>
        <v>Wan Hai Lines</v>
      </c>
      <c r="U2916" s="1" t="str">
        <f>VLOOKUP(Schedule[[#This Row],[航线ID]],'Rotation'!D:I,6,0)</f>
        <v/>
      </c>
    </row>
    <row r="2917" spans="1:21" x14ac:dyDescent="0.4">
      <c r="A2917" s="1" t="s">
        <v>15694</v>
      </c>
      <c r="B2917" s="1" t="s">
        <v>15792</v>
      </c>
      <c r="C2917" s="1" t="s">
        <v>828</v>
      </c>
      <c r="D2917" s="1" t="s">
        <v>12803</v>
      </c>
      <c r="E2917" s="1" t="s">
        <v>12827</v>
      </c>
      <c r="F2917" s="1" t="s">
        <v>16917</v>
      </c>
      <c r="G2917" s="1" t="s">
        <v>12922</v>
      </c>
      <c r="H2917" s="1" t="s">
        <v>827</v>
      </c>
      <c r="I2917" s="2">
        <v>46041</v>
      </c>
      <c r="J2917" s="1" t="s">
        <v>12821</v>
      </c>
      <c r="K2917" s="1" t="s">
        <v>807</v>
      </c>
      <c r="L2917" s="1" t="s">
        <v>12841</v>
      </c>
      <c r="M2917" s="1" t="s">
        <v>826</v>
      </c>
      <c r="N2917" s="2" t="str">
        <f>VLOOKUP(Schedule[[#This Row],[船期]],week!A:D,4,0)</f>
        <v>202603</v>
      </c>
      <c r="O2917" s="1">
        <f>_xlfn.IFNA(VLOOKUP(Schedule[[#This Row],[船名]],Vessel!$A:$G,2,0),"")</f>
        <v>5608</v>
      </c>
      <c r="P2917" s="1" t="str">
        <f>_xlfn.IFNA(VLOOKUP(Schedule[[#This Row],[船名]],Vessel!$A:$G,3,0),"")</f>
        <v>cc/l</v>
      </c>
      <c r="Q2917" s="1">
        <f>_xlfn.IFNA(VLOOKUP(Schedule[[#This Row],[船名]],Vessel!$A:$G,4,0),"")</f>
        <v>2001</v>
      </c>
      <c r="R2917" s="1" t="str">
        <f>_xlfn.IFNA(VLOOKUP(Schedule[[#This Row],[船名]],Vessel!$A:$G,5,0),"")</f>
        <v>LBR</v>
      </c>
      <c r="S2917" s="1" t="str">
        <f>_xlfn.IFNA(VLOOKUP(Schedule[[#This Row],[船名]],Vessel!$A:$G,6,0),"")</f>
        <v>O</v>
      </c>
      <c r="T2917" s="1" t="str">
        <f>_xlfn.IFNA(VLOOKUP(Schedule[[#This Row],[船名]],Vessel!$A:$G,7,0),"")</f>
        <v>Wan Hai Lines</v>
      </c>
      <c r="U2917" s="1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2918" spans="1:21" x14ac:dyDescent="0.4">
      <c r="A2918" s="1" t="s">
        <v>15694</v>
      </c>
      <c r="B2918" s="1" t="s">
        <v>15792</v>
      </c>
      <c r="C2918" s="1" t="s">
        <v>828</v>
      </c>
      <c r="D2918" s="1" t="s">
        <v>12803</v>
      </c>
      <c r="E2918" s="1" t="s">
        <v>12827</v>
      </c>
      <c r="F2918" s="1" t="s">
        <v>16917</v>
      </c>
      <c r="G2918" s="1" t="s">
        <v>12922</v>
      </c>
      <c r="H2918" s="1" t="s">
        <v>16563</v>
      </c>
      <c r="I2918" s="2">
        <v>46044</v>
      </c>
      <c r="J2918" s="1" t="s">
        <v>12821</v>
      </c>
      <c r="K2918" s="1" t="s">
        <v>807</v>
      </c>
      <c r="L2918" s="1" t="s">
        <v>12839</v>
      </c>
      <c r="M2918" s="1" t="s">
        <v>11430</v>
      </c>
      <c r="N2918" s="2" t="str">
        <f>VLOOKUP(Schedule[[#This Row],[船期]],week!A:D,4,0)</f>
        <v>202603</v>
      </c>
      <c r="O2918" s="1">
        <f>_xlfn.IFNA(VLOOKUP(Schedule[[#This Row],[船名]],Vessel!$A:$G,2,0),"")</f>
        <v>3013</v>
      </c>
      <c r="P2918" s="1" t="str">
        <f>_xlfn.IFNA(VLOOKUP(Schedule[[#This Row],[船名]],Vessel!$A:$G,3,0),"")</f>
        <v>cc</v>
      </c>
      <c r="Q2918" s="1">
        <f>_xlfn.IFNA(VLOOKUP(Schedule[[#This Row],[船名]],Vessel!$A:$G,4,0),"")</f>
        <v>2022</v>
      </c>
      <c r="R2918" s="1" t="str">
        <f>_xlfn.IFNA(VLOOKUP(Schedule[[#This Row],[船名]],Vessel!$A:$G,5,0),"")</f>
        <v>SGP</v>
      </c>
      <c r="S2918" s="1" t="str">
        <f>_xlfn.IFNA(VLOOKUP(Schedule[[#This Row],[船名]],Vessel!$A:$G,6,0),"")</f>
        <v>O</v>
      </c>
      <c r="T2918" s="1" t="str">
        <f>_xlfn.IFNA(VLOOKUP(Schedule[[#This Row],[船名]],Vessel!$A:$G,7,0),"")</f>
        <v>Wan Hai Lines</v>
      </c>
      <c r="U2918" s="1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2919" spans="1:21" x14ac:dyDescent="0.4">
      <c r="A2919" s="1" t="s">
        <v>15694</v>
      </c>
      <c r="B2919" s="1" t="s">
        <v>15792</v>
      </c>
      <c r="C2919" s="1" t="s">
        <v>828</v>
      </c>
      <c r="D2919" s="1" t="s">
        <v>12803</v>
      </c>
      <c r="E2919" s="1" t="s">
        <v>12827</v>
      </c>
      <c r="F2919" s="1" t="s">
        <v>16917</v>
      </c>
      <c r="G2919" s="1" t="s">
        <v>12922</v>
      </c>
      <c r="H2919" s="1" t="s">
        <v>14278</v>
      </c>
      <c r="I2919" s="2">
        <v>46051</v>
      </c>
      <c r="J2919" s="1" t="s">
        <v>12821</v>
      </c>
      <c r="K2919" s="1" t="s">
        <v>807</v>
      </c>
      <c r="L2919" s="1" t="s">
        <v>12839</v>
      </c>
      <c r="M2919" s="1" t="s">
        <v>12008</v>
      </c>
      <c r="N2919" s="2" t="str">
        <f>VLOOKUP(Schedule[[#This Row],[船期]],week!A:D,4,0)</f>
        <v>202604</v>
      </c>
      <c r="O2919" s="1">
        <f>_xlfn.IFNA(VLOOKUP(Schedule[[#This Row],[船名]],Vessel!$A:$G,2,0),"")</f>
        <v>7092</v>
      </c>
      <c r="P2919" s="1" t="str">
        <f>_xlfn.IFNA(VLOOKUP(Schedule[[#This Row],[船名]],Vessel!$A:$G,3,0),"")</f>
        <v>cc/l</v>
      </c>
      <c r="Q2919" s="1">
        <f>_xlfn.IFNA(VLOOKUP(Schedule[[#This Row],[船名]],Vessel!$A:$G,4,0),"")</f>
        <v>2025</v>
      </c>
      <c r="R2919" s="1" t="str">
        <f>_xlfn.IFNA(VLOOKUP(Schedule[[#This Row],[船名]],Vessel!$A:$G,5,0),"")</f>
        <v>SGP</v>
      </c>
      <c r="S2919" s="1" t="str">
        <f>_xlfn.IFNA(VLOOKUP(Schedule[[#This Row],[船名]],Vessel!$A:$G,6,0),"")</f>
        <v>O</v>
      </c>
      <c r="T2919" s="1" t="str">
        <f>_xlfn.IFNA(VLOOKUP(Schedule[[#This Row],[船名]],Vessel!$A:$G,7,0),"")</f>
        <v>RCL (Regional Container Line)</v>
      </c>
      <c r="U2919" s="1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2920" spans="1:21" x14ac:dyDescent="0.4">
      <c r="A2920" s="1" t="s">
        <v>15694</v>
      </c>
      <c r="B2920" s="1" t="s">
        <v>15792</v>
      </c>
      <c r="C2920" s="1" t="s">
        <v>828</v>
      </c>
      <c r="D2920" s="1" t="s">
        <v>12803</v>
      </c>
      <c r="E2920" s="1" t="s">
        <v>12827</v>
      </c>
      <c r="F2920" s="1" t="s">
        <v>16917</v>
      </c>
      <c r="G2920" s="1" t="s">
        <v>12922</v>
      </c>
      <c r="H2920" s="1" t="s">
        <v>16564</v>
      </c>
      <c r="I2920" s="2">
        <v>46058</v>
      </c>
      <c r="J2920" s="1" t="s">
        <v>12821</v>
      </c>
      <c r="K2920" s="1" t="s">
        <v>807</v>
      </c>
      <c r="L2920" s="1" t="s">
        <v>12839</v>
      </c>
      <c r="M2920" s="1" t="s">
        <v>6842</v>
      </c>
      <c r="N2920" s="2" t="str">
        <f>VLOOKUP(Schedule[[#This Row],[船期]],week!A:D,4,0)</f>
        <v>202605</v>
      </c>
      <c r="O2920" s="1">
        <f>_xlfn.IFNA(VLOOKUP(Schedule[[#This Row],[船名]],Vessel!$A:$G,2,0),"")</f>
        <v>4333</v>
      </c>
      <c r="P2920" s="1" t="str">
        <f>_xlfn.IFNA(VLOOKUP(Schedule[[#This Row],[船名]],Vessel!$A:$G,3,0),"")</f>
        <v>cc</v>
      </c>
      <c r="Q2920" s="1">
        <f>_xlfn.IFNA(VLOOKUP(Schedule[[#This Row],[船名]],Vessel!$A:$G,4,0),"")</f>
        <v>2007</v>
      </c>
      <c r="R2920" s="1" t="str">
        <f>_xlfn.IFNA(VLOOKUP(Schedule[[#This Row],[船名]],Vessel!$A:$G,5,0),"")</f>
        <v>SGP</v>
      </c>
      <c r="S2920" s="1" t="str">
        <f>_xlfn.IFNA(VLOOKUP(Schedule[[#This Row],[船名]],Vessel!$A:$G,6,0),"")</f>
        <v>O</v>
      </c>
      <c r="T2920" s="1" t="str">
        <f>_xlfn.IFNA(VLOOKUP(Schedule[[#This Row],[船名]],Vessel!$A:$G,7,0),"")</f>
        <v>Wan Hai Lines</v>
      </c>
      <c r="U2920" s="1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2921" spans="1:21" x14ac:dyDescent="0.4">
      <c r="A2921" s="1" t="s">
        <v>15694</v>
      </c>
      <c r="B2921" s="1" t="s">
        <v>15792</v>
      </c>
      <c r="C2921" s="1" t="s">
        <v>828</v>
      </c>
      <c r="D2921" s="1" t="s">
        <v>12803</v>
      </c>
      <c r="E2921" s="1" t="s">
        <v>12827</v>
      </c>
      <c r="F2921" s="1" t="s">
        <v>16917</v>
      </c>
      <c r="G2921" s="1" t="s">
        <v>12922</v>
      </c>
      <c r="H2921" s="1" t="s">
        <v>14279</v>
      </c>
      <c r="I2921" s="2">
        <v>46068</v>
      </c>
      <c r="J2921" s="1" t="s">
        <v>12809</v>
      </c>
      <c r="K2921" s="1" t="s">
        <v>807</v>
      </c>
      <c r="L2921" s="1" t="s">
        <v>12827</v>
      </c>
      <c r="M2921" s="1" t="s">
        <v>4289</v>
      </c>
      <c r="N2921" s="2" t="str">
        <f>VLOOKUP(Schedule[[#This Row],[船期]],week!A:D,4,0)</f>
        <v>202607</v>
      </c>
      <c r="O2921" s="1">
        <f>_xlfn.IFNA(VLOOKUP(Schedule[[#This Row],[船名]],Vessel!$A:$G,2,0),"")</f>
        <v>4890</v>
      </c>
      <c r="P2921" s="1" t="str">
        <f>_xlfn.IFNA(VLOOKUP(Schedule[[#This Row],[船名]],Vessel!$A:$G,3,0),"")</f>
        <v>cc</v>
      </c>
      <c r="Q2921" s="1">
        <f>_xlfn.IFNA(VLOOKUP(Schedule[[#This Row],[船名]],Vessel!$A:$G,4,0),"")</f>
        <v>2000</v>
      </c>
      <c r="R2921" s="1" t="str">
        <f>_xlfn.IFNA(VLOOKUP(Schedule[[#This Row],[船名]],Vessel!$A:$G,5,0),"")</f>
        <v>HKG</v>
      </c>
      <c r="S2921" s="1" t="str">
        <f>_xlfn.IFNA(VLOOKUP(Schedule[[#This Row],[船名]],Vessel!$A:$G,6,0),"")</f>
        <v>O</v>
      </c>
      <c r="T2921" s="1" t="str">
        <f>_xlfn.IFNA(VLOOKUP(Schedule[[#This Row],[船名]],Vessel!$A:$G,7,0),"")</f>
        <v>Interasia Lines (IAL)</v>
      </c>
      <c r="U2921" s="1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2922" spans="1:21" x14ac:dyDescent="0.4">
      <c r="A2922" s="1" t="s">
        <v>15694</v>
      </c>
      <c r="B2922" s="1" t="s">
        <v>15792</v>
      </c>
      <c r="C2922" s="1" t="s">
        <v>828</v>
      </c>
      <c r="D2922" s="1" t="s">
        <v>12803</v>
      </c>
      <c r="E2922" s="1" t="s">
        <v>12827</v>
      </c>
      <c r="F2922" s="1" t="s">
        <v>16917</v>
      </c>
      <c r="G2922" s="1" t="s">
        <v>12922</v>
      </c>
      <c r="H2922" s="1" t="s">
        <v>14280</v>
      </c>
      <c r="I2922" s="2">
        <v>46072</v>
      </c>
      <c r="J2922" s="1" t="s">
        <v>12821</v>
      </c>
      <c r="K2922" s="1" t="s">
        <v>807</v>
      </c>
      <c r="L2922" s="1" t="s">
        <v>12839</v>
      </c>
      <c r="M2922" s="1" t="s">
        <v>8297</v>
      </c>
      <c r="N2922" s="2" t="str">
        <f>VLOOKUP(Schedule[[#This Row],[船期]],week!A:D,4,0)</f>
        <v>202607</v>
      </c>
      <c r="O2922" s="1">
        <f>_xlfn.IFNA(VLOOKUP(Schedule[[#This Row],[船名]],Vessel!$A:$G,2,0),"")</f>
        <v>6350</v>
      </c>
      <c r="P2922" s="1" t="str">
        <f>_xlfn.IFNA(VLOOKUP(Schedule[[#This Row],[船名]],Vessel!$A:$G,3,0),"")</f>
        <v>cc/l</v>
      </c>
      <c r="Q2922" s="1">
        <f>_xlfn.IFNA(VLOOKUP(Schedule[[#This Row],[船名]],Vessel!$A:$G,4,0),"")</f>
        <v>2009</v>
      </c>
      <c r="R2922" s="1" t="str">
        <f>_xlfn.IFNA(VLOOKUP(Schedule[[#This Row],[船名]],Vessel!$A:$G,5,0),"")</f>
        <v>SGP</v>
      </c>
      <c r="S2922" s="1" t="str">
        <f>_xlfn.IFNA(VLOOKUP(Schedule[[#This Row],[船名]],Vessel!$A:$G,6,0),"")</f>
        <v>O</v>
      </c>
      <c r="T2922" s="1" t="str">
        <f>_xlfn.IFNA(VLOOKUP(Schedule[[#This Row],[船名]],Vessel!$A:$G,7,0),"")</f>
        <v>Wan Hai Lines</v>
      </c>
      <c r="U2922" s="1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2923" spans="1:21" x14ac:dyDescent="0.4">
      <c r="A2923" s="1" t="s">
        <v>15694</v>
      </c>
      <c r="B2923" s="1" t="s">
        <v>15792</v>
      </c>
      <c r="C2923" s="1" t="s">
        <v>828</v>
      </c>
      <c r="D2923" s="1" t="s">
        <v>12803</v>
      </c>
      <c r="E2923" s="1" t="s">
        <v>12827</v>
      </c>
      <c r="F2923" s="1" t="s">
        <v>16917</v>
      </c>
      <c r="G2923" s="1" t="s">
        <v>12922</v>
      </c>
      <c r="H2923" s="1" t="s">
        <v>14104</v>
      </c>
      <c r="I2923" s="2">
        <v>46079</v>
      </c>
      <c r="J2923" s="1" t="s">
        <v>12821</v>
      </c>
      <c r="K2923" s="1" t="s">
        <v>807</v>
      </c>
      <c r="L2923" s="1" t="s">
        <v>12839</v>
      </c>
      <c r="M2923" s="1" t="s">
        <v>826</v>
      </c>
      <c r="N2923" s="2" t="str">
        <f>VLOOKUP(Schedule[[#This Row],[船期]],week!A:D,4,0)</f>
        <v>202608</v>
      </c>
      <c r="O2923" s="1">
        <f>_xlfn.IFNA(VLOOKUP(Schedule[[#This Row],[船名]],Vessel!$A:$G,2,0),"")</f>
        <v>5608</v>
      </c>
      <c r="P2923" s="1" t="str">
        <f>_xlfn.IFNA(VLOOKUP(Schedule[[#This Row],[船名]],Vessel!$A:$G,3,0),"")</f>
        <v>cc/l</v>
      </c>
      <c r="Q2923" s="1">
        <f>_xlfn.IFNA(VLOOKUP(Schedule[[#This Row],[船名]],Vessel!$A:$G,4,0),"")</f>
        <v>2001</v>
      </c>
      <c r="R2923" s="1" t="str">
        <f>_xlfn.IFNA(VLOOKUP(Schedule[[#This Row],[船名]],Vessel!$A:$G,5,0),"")</f>
        <v>LBR</v>
      </c>
      <c r="S2923" s="1" t="str">
        <f>_xlfn.IFNA(VLOOKUP(Schedule[[#This Row],[船名]],Vessel!$A:$G,6,0),"")</f>
        <v>O</v>
      </c>
      <c r="T2923" s="1" t="str">
        <f>_xlfn.IFNA(VLOOKUP(Schedule[[#This Row],[船名]],Vessel!$A:$G,7,0),"")</f>
        <v>Wan Hai Lines</v>
      </c>
      <c r="U2923" s="1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2924" spans="1:21" x14ac:dyDescent="0.4">
      <c r="A2924" s="1" t="s">
        <v>15694</v>
      </c>
      <c r="B2924" s="1" t="s">
        <v>15792</v>
      </c>
      <c r="C2924" s="1" t="s">
        <v>828</v>
      </c>
      <c r="D2924" s="1" t="s">
        <v>12803</v>
      </c>
      <c r="E2924" s="1" t="s">
        <v>12827</v>
      </c>
      <c r="F2924" s="1" t="s">
        <v>16917</v>
      </c>
      <c r="G2924" s="1" t="s">
        <v>12922</v>
      </c>
      <c r="H2924" s="1" t="s">
        <v>16565</v>
      </c>
      <c r="I2924" s="2">
        <v>46086</v>
      </c>
      <c r="J2924" s="1" t="s">
        <v>12821</v>
      </c>
      <c r="K2924" s="1" t="s">
        <v>807</v>
      </c>
      <c r="L2924" s="1" t="s">
        <v>12839</v>
      </c>
      <c r="M2924" s="1" t="s">
        <v>11430</v>
      </c>
      <c r="N2924" s="2" t="str">
        <f>VLOOKUP(Schedule[[#This Row],[船期]],week!A:D,4,0)</f>
        <v>202609</v>
      </c>
      <c r="O2924" s="1">
        <f>_xlfn.IFNA(VLOOKUP(Schedule[[#This Row],[船名]],Vessel!$A:$G,2,0),"")</f>
        <v>3013</v>
      </c>
      <c r="P2924" s="1" t="str">
        <f>_xlfn.IFNA(VLOOKUP(Schedule[[#This Row],[船名]],Vessel!$A:$G,3,0),"")</f>
        <v>cc</v>
      </c>
      <c r="Q2924" s="1">
        <f>_xlfn.IFNA(VLOOKUP(Schedule[[#This Row],[船名]],Vessel!$A:$G,4,0),"")</f>
        <v>2022</v>
      </c>
      <c r="R2924" s="1" t="str">
        <f>_xlfn.IFNA(VLOOKUP(Schedule[[#This Row],[船名]],Vessel!$A:$G,5,0),"")</f>
        <v>SGP</v>
      </c>
      <c r="S2924" s="1" t="str">
        <f>_xlfn.IFNA(VLOOKUP(Schedule[[#This Row],[船名]],Vessel!$A:$G,6,0),"")</f>
        <v>O</v>
      </c>
      <c r="T2924" s="1" t="str">
        <f>_xlfn.IFNA(VLOOKUP(Schedule[[#This Row],[船名]],Vessel!$A:$G,7,0),"")</f>
        <v>Wan Hai Lines</v>
      </c>
      <c r="U2924" s="1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2925" spans="1:21" x14ac:dyDescent="0.4">
      <c r="A2925" s="1" t="s">
        <v>15694</v>
      </c>
      <c r="B2925" s="1" t="s">
        <v>15792</v>
      </c>
      <c r="C2925" s="1" t="s">
        <v>828</v>
      </c>
      <c r="D2925" s="1" t="s">
        <v>12803</v>
      </c>
      <c r="E2925" s="1" t="s">
        <v>12827</v>
      </c>
      <c r="F2925" s="1" t="s">
        <v>16917</v>
      </c>
      <c r="G2925" s="1" t="s">
        <v>12922</v>
      </c>
      <c r="H2925" s="1" t="s">
        <v>16566</v>
      </c>
      <c r="I2925" s="2">
        <v>46100</v>
      </c>
      <c r="J2925" s="1" t="s">
        <v>12809</v>
      </c>
      <c r="K2925" s="1" t="s">
        <v>807</v>
      </c>
      <c r="L2925" s="1" t="s">
        <v>12827</v>
      </c>
      <c r="M2925" s="1" t="s">
        <v>6842</v>
      </c>
      <c r="N2925" s="2" t="str">
        <f>VLOOKUP(Schedule[[#This Row],[船期]],week!A:D,4,0)</f>
        <v>202611</v>
      </c>
      <c r="O2925" s="1">
        <f>_xlfn.IFNA(VLOOKUP(Schedule[[#This Row],[船名]],Vessel!$A:$G,2,0),"")</f>
        <v>4333</v>
      </c>
      <c r="P2925" s="1" t="str">
        <f>_xlfn.IFNA(VLOOKUP(Schedule[[#This Row],[船名]],Vessel!$A:$G,3,0),"")</f>
        <v>cc</v>
      </c>
      <c r="Q2925" s="1">
        <f>_xlfn.IFNA(VLOOKUP(Schedule[[#This Row],[船名]],Vessel!$A:$G,4,0),"")</f>
        <v>2007</v>
      </c>
      <c r="R2925" s="1" t="str">
        <f>_xlfn.IFNA(VLOOKUP(Schedule[[#This Row],[船名]],Vessel!$A:$G,5,0),"")</f>
        <v>SGP</v>
      </c>
      <c r="S2925" s="1" t="str">
        <f>_xlfn.IFNA(VLOOKUP(Schedule[[#This Row],[船名]],Vessel!$A:$G,6,0),"")</f>
        <v>O</v>
      </c>
      <c r="T2925" s="1" t="str">
        <f>_xlfn.IFNA(VLOOKUP(Schedule[[#This Row],[船名]],Vessel!$A:$G,7,0),"")</f>
        <v>Wan Hai Lines</v>
      </c>
      <c r="U2925" s="1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2926" spans="1:21" x14ac:dyDescent="0.4">
      <c r="A2926" s="1" t="s">
        <v>15694</v>
      </c>
      <c r="B2926" s="1" t="s">
        <v>15792</v>
      </c>
      <c r="C2926" s="1" t="s">
        <v>828</v>
      </c>
      <c r="D2926" s="1" t="s">
        <v>12803</v>
      </c>
      <c r="E2926" s="1" t="s">
        <v>12827</v>
      </c>
      <c r="F2926" s="1" t="s">
        <v>16917</v>
      </c>
      <c r="G2926" s="1" t="s">
        <v>12922</v>
      </c>
      <c r="H2926" s="1" t="s">
        <v>16625</v>
      </c>
      <c r="I2926" s="2">
        <v>46110</v>
      </c>
      <c r="J2926" s="1" t="s">
        <v>12809</v>
      </c>
      <c r="K2926" s="1" t="s">
        <v>807</v>
      </c>
      <c r="L2926" s="1" t="s">
        <v>12827</v>
      </c>
      <c r="M2926" s="1" t="s">
        <v>4289</v>
      </c>
      <c r="N2926" s="2" t="str">
        <f>VLOOKUP(Schedule[[#This Row],[船期]],week!A:D,4,0)</f>
        <v>202613</v>
      </c>
      <c r="O2926" s="1">
        <f>_xlfn.IFNA(VLOOKUP(Schedule[[#This Row],[船名]],Vessel!$A:$G,2,0),"")</f>
        <v>4890</v>
      </c>
      <c r="P2926" s="1" t="str">
        <f>_xlfn.IFNA(VLOOKUP(Schedule[[#This Row],[船名]],Vessel!$A:$G,3,0),"")</f>
        <v>cc</v>
      </c>
      <c r="Q2926" s="1">
        <f>_xlfn.IFNA(VLOOKUP(Schedule[[#This Row],[船名]],Vessel!$A:$G,4,0),"")</f>
        <v>2000</v>
      </c>
      <c r="R2926" s="1" t="str">
        <f>_xlfn.IFNA(VLOOKUP(Schedule[[#This Row],[船名]],Vessel!$A:$G,5,0),"")</f>
        <v>HKG</v>
      </c>
      <c r="S2926" s="1" t="str">
        <f>_xlfn.IFNA(VLOOKUP(Schedule[[#This Row],[船名]],Vessel!$A:$G,6,0),"")</f>
        <v>O</v>
      </c>
      <c r="T2926" s="1" t="str">
        <f>_xlfn.IFNA(VLOOKUP(Schedule[[#This Row],[船名]],Vessel!$A:$G,7,0),"")</f>
        <v>Interasia Lines (IAL)</v>
      </c>
      <c r="U2926" s="1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2927" spans="1:21" x14ac:dyDescent="0.4">
      <c r="A2927" s="1" t="s">
        <v>15694</v>
      </c>
      <c r="B2927" s="1" t="s">
        <v>15792</v>
      </c>
      <c r="C2927" s="1" t="s">
        <v>828</v>
      </c>
      <c r="D2927" s="1" t="s">
        <v>12803</v>
      </c>
      <c r="E2927" s="1" t="s">
        <v>12827</v>
      </c>
      <c r="F2927" s="1" t="s">
        <v>16917</v>
      </c>
      <c r="G2927" s="1" t="s">
        <v>12922</v>
      </c>
      <c r="H2927" s="1" t="s">
        <v>16842</v>
      </c>
      <c r="I2927" s="2">
        <v>46114</v>
      </c>
      <c r="J2927" s="1" t="s">
        <v>12809</v>
      </c>
      <c r="K2927" s="1" t="s">
        <v>807</v>
      </c>
      <c r="L2927" s="1" t="s">
        <v>12839</v>
      </c>
      <c r="M2927" s="1" t="s">
        <v>8297</v>
      </c>
      <c r="N2927" s="2" t="str">
        <f>VLOOKUP(Schedule[[#This Row],[船期]],week!A:D,4,0)</f>
        <v>202613</v>
      </c>
      <c r="O2927" s="1">
        <f>_xlfn.IFNA(VLOOKUP(Schedule[[#This Row],[船名]],Vessel!$A:$G,2,0),"")</f>
        <v>6350</v>
      </c>
      <c r="P2927" s="1" t="str">
        <f>_xlfn.IFNA(VLOOKUP(Schedule[[#This Row],[船名]],Vessel!$A:$G,3,0),"")</f>
        <v>cc/l</v>
      </c>
      <c r="Q2927" s="1">
        <f>_xlfn.IFNA(VLOOKUP(Schedule[[#This Row],[船名]],Vessel!$A:$G,4,0),"")</f>
        <v>2009</v>
      </c>
      <c r="R2927" s="1" t="str">
        <f>_xlfn.IFNA(VLOOKUP(Schedule[[#This Row],[船名]],Vessel!$A:$G,5,0),"")</f>
        <v>SGP</v>
      </c>
      <c r="S2927" s="1" t="str">
        <f>_xlfn.IFNA(VLOOKUP(Schedule[[#This Row],[船名]],Vessel!$A:$G,6,0),"")</f>
        <v>O</v>
      </c>
      <c r="T2927" s="1" t="str">
        <f>_xlfn.IFNA(VLOOKUP(Schedule[[#This Row],[船名]],Vessel!$A:$G,7,0),"")</f>
        <v>Wan Hai Lines</v>
      </c>
      <c r="U2927" s="1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2928" spans="1:21" x14ac:dyDescent="0.4">
      <c r="A2928" s="1" t="s">
        <v>15694</v>
      </c>
      <c r="B2928" s="1" t="s">
        <v>15792</v>
      </c>
      <c r="C2928" s="1" t="s">
        <v>828</v>
      </c>
      <c r="D2928" s="1" t="s">
        <v>12803</v>
      </c>
      <c r="E2928" s="1" t="s">
        <v>12827</v>
      </c>
      <c r="F2928" s="1" t="s">
        <v>16917</v>
      </c>
      <c r="G2928" s="1" t="s">
        <v>12922</v>
      </c>
      <c r="H2928" s="1" t="s">
        <v>14162</v>
      </c>
      <c r="I2928" s="2">
        <v>46032</v>
      </c>
      <c r="J2928" s="1" t="s">
        <v>12821</v>
      </c>
      <c r="K2928" s="1" t="s">
        <v>807</v>
      </c>
      <c r="L2928" s="1" t="s">
        <v>12827</v>
      </c>
      <c r="M2928" s="1" t="s">
        <v>8297</v>
      </c>
      <c r="N2928" s="2" t="str">
        <f>VLOOKUP(Schedule[[#This Row],[船期]],week!A:D,4,0)</f>
        <v>202601</v>
      </c>
      <c r="O2928" s="1">
        <f>_xlfn.IFNA(VLOOKUP(Schedule[[#This Row],[船名]],Vessel!$A:$G,2,0),"")</f>
        <v>6350</v>
      </c>
      <c r="P2928" s="1" t="str">
        <f>_xlfn.IFNA(VLOOKUP(Schedule[[#This Row],[船名]],Vessel!$A:$G,3,0),"")</f>
        <v>cc/l</v>
      </c>
      <c r="Q2928" s="1">
        <f>_xlfn.IFNA(VLOOKUP(Schedule[[#This Row],[船名]],Vessel!$A:$G,4,0),"")</f>
        <v>2009</v>
      </c>
      <c r="R2928" s="1" t="str">
        <f>_xlfn.IFNA(VLOOKUP(Schedule[[#This Row],[船名]],Vessel!$A:$G,5,0),"")</f>
        <v>SGP</v>
      </c>
      <c r="S2928" s="1" t="str">
        <f>_xlfn.IFNA(VLOOKUP(Schedule[[#This Row],[船名]],Vessel!$A:$G,6,0),"")</f>
        <v>O</v>
      </c>
      <c r="T2928" s="1" t="str">
        <f>_xlfn.IFNA(VLOOKUP(Schedule[[#This Row],[船名]],Vessel!$A:$G,7,0),"")</f>
        <v>Wan Hai Lines</v>
      </c>
      <c r="U2928" s="1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2929" spans="1:21" x14ac:dyDescent="0.4">
      <c r="A2929" s="1" t="s">
        <v>15694</v>
      </c>
      <c r="B2929" s="1" t="s">
        <v>15792</v>
      </c>
      <c r="C2929" s="1" t="s">
        <v>828</v>
      </c>
      <c r="D2929" s="1" t="s">
        <v>12803</v>
      </c>
      <c r="E2929" s="1" t="s">
        <v>12827</v>
      </c>
      <c r="F2929" s="1" t="s">
        <v>16917</v>
      </c>
      <c r="G2929" s="1" t="s">
        <v>12922</v>
      </c>
      <c r="H2929" s="1" t="s">
        <v>832</v>
      </c>
      <c r="I2929" s="2">
        <v>46004</v>
      </c>
      <c r="J2929" s="1" t="s">
        <v>12809</v>
      </c>
      <c r="K2929" s="1" t="s">
        <v>807</v>
      </c>
      <c r="L2929" s="1" t="s">
        <v>12825</v>
      </c>
      <c r="M2929" s="1" t="s">
        <v>831</v>
      </c>
      <c r="N2929" s="2" t="str">
        <f>VLOOKUP(Schedule[[#This Row],[船期]],week!A:D,4,0)</f>
        <v>202550</v>
      </c>
      <c r="O2929" s="1">
        <f>_xlfn.IFNA(VLOOKUP(Schedule[[#This Row],[船名]],Vessel!$A:$G,2,0),"")</f>
        <v>4532</v>
      </c>
      <c r="P2929" s="1" t="str">
        <f>_xlfn.IFNA(VLOOKUP(Schedule[[#This Row],[船名]],Vessel!$A:$G,3,0),"")</f>
        <v>cc/w</v>
      </c>
      <c r="Q2929" s="1">
        <f>_xlfn.IFNA(VLOOKUP(Schedule[[#This Row],[船名]],Vessel!$A:$G,4,0),"")</f>
        <v>2012</v>
      </c>
      <c r="R2929" s="1" t="str">
        <f>_xlfn.IFNA(VLOOKUP(Schedule[[#This Row],[船名]],Vessel!$A:$G,5,0),"")</f>
        <v>SGP</v>
      </c>
      <c r="S2929" s="1" t="str">
        <f>_xlfn.IFNA(VLOOKUP(Schedule[[#This Row],[船名]],Vessel!$A:$G,6,0),"")</f>
        <v>O</v>
      </c>
      <c r="T2929" s="1" t="str">
        <f>_xlfn.IFNA(VLOOKUP(Schedule[[#This Row],[船名]],Vessel!$A:$G,7,0),"")</f>
        <v>Wan Hai Lines</v>
      </c>
      <c r="U2929" s="1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2930" spans="1:21" x14ac:dyDescent="0.4">
      <c r="A2930" s="1" t="s">
        <v>15694</v>
      </c>
      <c r="B2930" s="1" t="s">
        <v>15792</v>
      </c>
      <c r="C2930" s="1" t="s">
        <v>828</v>
      </c>
      <c r="D2930" s="1" t="s">
        <v>12803</v>
      </c>
      <c r="E2930" s="1" t="s">
        <v>12827</v>
      </c>
      <c r="F2930" s="1" t="s">
        <v>16917</v>
      </c>
      <c r="G2930" s="1" t="s">
        <v>12922</v>
      </c>
      <c r="H2930" s="1" t="s">
        <v>833</v>
      </c>
      <c r="I2930" s="2">
        <v>45995</v>
      </c>
      <c r="J2930" s="1" t="s">
        <v>12809</v>
      </c>
      <c r="K2930" s="1" t="s">
        <v>807</v>
      </c>
      <c r="L2930" s="1" t="s">
        <v>12825</v>
      </c>
      <c r="M2930" s="1" t="s">
        <v>826</v>
      </c>
      <c r="N2930" s="2" t="str">
        <f>VLOOKUP(Schedule[[#This Row],[船期]],week!A:D,4,0)</f>
        <v>202549</v>
      </c>
      <c r="O2930" s="1">
        <f>_xlfn.IFNA(VLOOKUP(Schedule[[#This Row],[船名]],Vessel!$A:$G,2,0),"")</f>
        <v>5608</v>
      </c>
      <c r="P2930" s="1" t="str">
        <f>_xlfn.IFNA(VLOOKUP(Schedule[[#This Row],[船名]],Vessel!$A:$G,3,0),"")</f>
        <v>cc/l</v>
      </c>
      <c r="Q2930" s="1">
        <f>_xlfn.IFNA(VLOOKUP(Schedule[[#This Row],[船名]],Vessel!$A:$G,4,0),"")</f>
        <v>2001</v>
      </c>
      <c r="R2930" s="1" t="str">
        <f>_xlfn.IFNA(VLOOKUP(Schedule[[#This Row],[船名]],Vessel!$A:$G,5,0),"")</f>
        <v>LBR</v>
      </c>
      <c r="S2930" s="1" t="str">
        <f>_xlfn.IFNA(VLOOKUP(Schedule[[#This Row],[船名]],Vessel!$A:$G,6,0),"")</f>
        <v>O</v>
      </c>
      <c r="T2930" s="1" t="str">
        <f>_xlfn.IFNA(VLOOKUP(Schedule[[#This Row],[船名]],Vessel!$A:$G,7,0),"")</f>
        <v>Wan Hai Lines</v>
      </c>
      <c r="U2930" s="1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2931" spans="1:21" x14ac:dyDescent="0.4">
      <c r="A2931" s="1" t="s">
        <v>15694</v>
      </c>
      <c r="B2931" s="1" t="s">
        <v>15792</v>
      </c>
      <c r="C2931" s="1" t="s">
        <v>828</v>
      </c>
      <c r="D2931" s="1" t="s">
        <v>12803</v>
      </c>
      <c r="E2931" s="1" t="s">
        <v>12827</v>
      </c>
      <c r="F2931" s="1" t="s">
        <v>16917</v>
      </c>
      <c r="G2931" s="1" t="s">
        <v>12922</v>
      </c>
      <c r="H2931" s="1" t="s">
        <v>13874</v>
      </c>
      <c r="I2931" s="2">
        <v>45983</v>
      </c>
      <c r="J2931" s="1" t="s">
        <v>12809</v>
      </c>
      <c r="K2931" s="1" t="s">
        <v>807</v>
      </c>
      <c r="L2931" s="1" t="s">
        <v>12839</v>
      </c>
      <c r="M2931" s="1" t="s">
        <v>834</v>
      </c>
      <c r="N2931" s="2" t="str">
        <f>VLOOKUP(Schedule[[#This Row],[船期]],week!A:D,4,0)</f>
        <v>202547</v>
      </c>
      <c r="O2931" s="1">
        <f>_xlfn.IFNA(VLOOKUP(Schedule[[#This Row],[船名]],Vessel!$A:$G,2,0),"")</f>
        <v>3013</v>
      </c>
      <c r="P2931" s="1" t="str">
        <f>_xlfn.IFNA(VLOOKUP(Schedule[[#This Row],[船名]],Vessel!$A:$G,3,0),"")</f>
        <v>cc</v>
      </c>
      <c r="Q2931" s="1">
        <f>_xlfn.IFNA(VLOOKUP(Schedule[[#This Row],[船名]],Vessel!$A:$G,4,0),"")</f>
        <v>2023</v>
      </c>
      <c r="R2931" s="1" t="str">
        <f>_xlfn.IFNA(VLOOKUP(Schedule[[#This Row],[船名]],Vessel!$A:$G,5,0),"")</f>
        <v>SGP</v>
      </c>
      <c r="S2931" s="1" t="str">
        <f>_xlfn.IFNA(VLOOKUP(Schedule[[#This Row],[船名]],Vessel!$A:$G,6,0),"")</f>
        <v>O</v>
      </c>
      <c r="T2931" s="1" t="str">
        <f>_xlfn.IFNA(VLOOKUP(Schedule[[#This Row],[船名]],Vessel!$A:$G,7,0),"")</f>
        <v>Wan Hai Lines</v>
      </c>
      <c r="U2931" s="1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2932" spans="1:21" x14ac:dyDescent="0.4">
      <c r="A2932" s="1" t="s">
        <v>15694</v>
      </c>
      <c r="B2932" s="1" t="s">
        <v>15792</v>
      </c>
      <c r="C2932" s="1" t="s">
        <v>828</v>
      </c>
      <c r="D2932" s="1" t="s">
        <v>12803</v>
      </c>
      <c r="E2932" s="1" t="s">
        <v>12827</v>
      </c>
      <c r="F2932" s="1" t="s">
        <v>16917</v>
      </c>
      <c r="G2932" s="1" t="s">
        <v>12922</v>
      </c>
      <c r="H2932" s="1" t="s">
        <v>13875</v>
      </c>
      <c r="I2932" s="2">
        <v>45982</v>
      </c>
      <c r="J2932" s="1" t="s">
        <v>12821</v>
      </c>
      <c r="K2932" s="1" t="s">
        <v>807</v>
      </c>
      <c r="L2932" s="1" t="s">
        <v>12839</v>
      </c>
      <c r="M2932" s="1" t="s">
        <v>829</v>
      </c>
      <c r="N2932" s="2" t="str">
        <f>VLOOKUP(Schedule[[#This Row],[船期]],week!A:D,4,0)</f>
        <v>202547</v>
      </c>
      <c r="O2932" s="1">
        <f>_xlfn.IFNA(VLOOKUP(Schedule[[#This Row],[船名]],Vessel!$A:$G,2,0),"")</f>
        <v>2782</v>
      </c>
      <c r="P2932" s="1" t="str">
        <f>_xlfn.IFNA(VLOOKUP(Schedule[[#This Row],[船名]],Vessel!$A:$G,3,0),"")</f>
        <v>cc</v>
      </c>
      <c r="Q2932" s="1">
        <f>_xlfn.IFNA(VLOOKUP(Schedule[[#This Row],[船名]],Vessel!$A:$G,4,0),"")</f>
        <v>2017</v>
      </c>
      <c r="R2932" s="1" t="str">
        <f>_xlfn.IFNA(VLOOKUP(Schedule[[#This Row],[船名]],Vessel!$A:$G,5,0),"")</f>
        <v>SGP</v>
      </c>
      <c r="S2932" s="1" t="str">
        <f>_xlfn.IFNA(VLOOKUP(Schedule[[#This Row],[船名]],Vessel!$A:$G,6,0),"")</f>
        <v>O</v>
      </c>
      <c r="T2932" s="1" t="str">
        <f>_xlfn.IFNA(VLOOKUP(Schedule[[#This Row],[船名]],Vessel!$A:$G,7,0),"")</f>
        <v>Interasia Lines (IAL)</v>
      </c>
      <c r="U2932" s="1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2933" spans="1:21" x14ac:dyDescent="0.4">
      <c r="A2933" s="1" t="s">
        <v>15694</v>
      </c>
      <c r="B2933" s="1" t="s">
        <v>15792</v>
      </c>
      <c r="C2933" s="1" t="s">
        <v>828</v>
      </c>
      <c r="D2933" s="1" t="s">
        <v>12803</v>
      </c>
      <c r="E2933" s="1" t="s">
        <v>12827</v>
      </c>
      <c r="F2933" s="1" t="s">
        <v>16917</v>
      </c>
      <c r="G2933" s="1" t="s">
        <v>12922</v>
      </c>
      <c r="H2933" s="1" t="s">
        <v>13876</v>
      </c>
      <c r="I2933" s="2">
        <v>45959</v>
      </c>
      <c r="J2933" s="1" t="s">
        <v>12809</v>
      </c>
      <c r="K2933" s="1" t="s">
        <v>807</v>
      </c>
      <c r="L2933" s="1" t="s">
        <v>12825</v>
      </c>
      <c r="M2933" s="1" t="s">
        <v>831</v>
      </c>
      <c r="N2933" s="2" t="str">
        <f>VLOOKUP(Schedule[[#This Row],[船期]],week!A:D,4,0)</f>
        <v>202544</v>
      </c>
      <c r="O2933" s="1">
        <f>_xlfn.IFNA(VLOOKUP(Schedule[[#This Row],[船名]],Vessel!$A:$G,2,0),"")</f>
        <v>4532</v>
      </c>
      <c r="P2933" s="1" t="str">
        <f>_xlfn.IFNA(VLOOKUP(Schedule[[#This Row],[船名]],Vessel!$A:$G,3,0),"")</f>
        <v>cc/w</v>
      </c>
      <c r="Q2933" s="1">
        <f>_xlfn.IFNA(VLOOKUP(Schedule[[#This Row],[船名]],Vessel!$A:$G,4,0),"")</f>
        <v>2012</v>
      </c>
      <c r="R2933" s="1" t="str">
        <f>_xlfn.IFNA(VLOOKUP(Schedule[[#This Row],[船名]],Vessel!$A:$G,5,0),"")</f>
        <v>SGP</v>
      </c>
      <c r="S2933" s="1" t="str">
        <f>_xlfn.IFNA(VLOOKUP(Schedule[[#This Row],[船名]],Vessel!$A:$G,6,0),"")</f>
        <v>O</v>
      </c>
      <c r="T2933" s="1" t="str">
        <f>_xlfn.IFNA(VLOOKUP(Schedule[[#This Row],[船名]],Vessel!$A:$G,7,0),"")</f>
        <v>Wan Hai Lines</v>
      </c>
      <c r="U2933" s="1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2934" spans="1:21" x14ac:dyDescent="0.4">
      <c r="A2934" s="1" t="s">
        <v>15694</v>
      </c>
      <c r="B2934" s="1" t="s">
        <v>15792</v>
      </c>
      <c r="C2934" s="1" t="s">
        <v>906</v>
      </c>
      <c r="D2934" s="1" t="s">
        <v>12803</v>
      </c>
      <c r="E2934" s="1" t="s">
        <v>12915</v>
      </c>
      <c r="F2934" s="1" t="s">
        <v>12878</v>
      </c>
      <c r="G2934" s="1" t="s">
        <v>12876</v>
      </c>
      <c r="H2934" s="1" t="s">
        <v>14260</v>
      </c>
      <c r="I2934" s="2">
        <v>46041</v>
      </c>
      <c r="J2934" s="1" t="s">
        <v>12821</v>
      </c>
      <c r="K2934" s="1" t="s">
        <v>888</v>
      </c>
      <c r="L2934" s="1" t="s">
        <v>12898</v>
      </c>
      <c r="M2934" s="1" t="s">
        <v>5158</v>
      </c>
      <c r="N2934" s="2" t="str">
        <f>VLOOKUP(Schedule[[#This Row],[船期]],week!A:D,4,0)</f>
        <v>202603</v>
      </c>
      <c r="O2934" s="1">
        <f>_xlfn.IFNA(VLOOKUP(Schedule[[#This Row],[船名]],Vessel!$A:$G,2,0),"")</f>
        <v>6078</v>
      </c>
      <c r="P2934" s="1" t="str">
        <f>_xlfn.IFNA(VLOOKUP(Schedule[[#This Row],[船名]],Vessel!$A:$G,3,0),"")</f>
        <v>cc/l</v>
      </c>
      <c r="Q2934" s="1">
        <f>_xlfn.IFNA(VLOOKUP(Schedule[[#This Row],[船名]],Vessel!$A:$G,4,0),"")</f>
        <v>2003</v>
      </c>
      <c r="R2934" s="1" t="str">
        <f>_xlfn.IFNA(VLOOKUP(Schedule[[#This Row],[船名]],Vessel!$A:$G,5,0),"")</f>
        <v>PRT</v>
      </c>
      <c r="S2934" s="1" t="str">
        <f>_xlfn.IFNA(VLOOKUP(Schedule[[#This Row],[船名]],Vessel!$A:$G,6,0),"")</f>
        <v>T</v>
      </c>
      <c r="T2934" s="1" t="str">
        <f>_xlfn.IFNA(VLOOKUP(Schedule[[#This Row],[船名]],Vessel!$A:$G,7,0),"")</f>
        <v>Tailwind Shipping Lines</v>
      </c>
      <c r="U2934" s="1" t="str">
        <f>VLOOKUP(Schedule[[#This Row],[航线ID]],'Rotation'!D:I,6,0)</f>
        <v>青岛(QINGDAO)[2天] → 宁波(NINGBO)[4天] → 深圳大铲湾(DA CHAN BAY)[5天] → 巴生北(PORT KELANG N)[26天]→巴塞罗纳(BARCELONA)[6天] → 科佩尔(KOPER)[41天] → 青岛(QINGDAO)</v>
      </c>
    </row>
    <row r="2935" spans="1:21" x14ac:dyDescent="0.4">
      <c r="A2935" s="1" t="s">
        <v>15694</v>
      </c>
      <c r="B2935" s="1" t="s">
        <v>15792</v>
      </c>
      <c r="C2935" s="1" t="s">
        <v>906</v>
      </c>
      <c r="D2935" s="1" t="s">
        <v>12803</v>
      </c>
      <c r="E2935" s="1" t="s">
        <v>12915</v>
      </c>
      <c r="F2935" s="1" t="s">
        <v>12878</v>
      </c>
      <c r="G2935" s="1" t="s">
        <v>12876</v>
      </c>
      <c r="H2935" s="1" t="s">
        <v>14259</v>
      </c>
      <c r="I2935" s="2">
        <v>46026</v>
      </c>
      <c r="J2935" s="1" t="s">
        <v>12821</v>
      </c>
      <c r="K2935" s="1" t="s">
        <v>888</v>
      </c>
      <c r="L2935" s="1" t="s">
        <v>12915</v>
      </c>
      <c r="M2935" s="1" t="s">
        <v>6183</v>
      </c>
      <c r="N2935" s="2" t="str">
        <f>VLOOKUP(Schedule[[#This Row],[船期]],week!A:D,4,0)</f>
        <v>202601</v>
      </c>
      <c r="O2935" s="1">
        <f>_xlfn.IFNA(VLOOKUP(Schedule[[#This Row],[船名]],Vessel!$A:$G,2,0),"")</f>
        <v>5527</v>
      </c>
      <c r="P2935" s="1" t="str">
        <f>_xlfn.IFNA(VLOOKUP(Schedule[[#This Row],[船名]],Vessel!$A:$G,3,0),"")</f>
        <v>cc/l</v>
      </c>
      <c r="Q2935" s="1">
        <f>_xlfn.IFNA(VLOOKUP(Schedule[[#This Row],[船名]],Vessel!$A:$G,4,0),"")</f>
        <v>2006</v>
      </c>
      <c r="R2935" s="1" t="str">
        <f>_xlfn.IFNA(VLOOKUP(Schedule[[#This Row],[船名]],Vessel!$A:$G,5,0),"")</f>
        <v>PRT</v>
      </c>
      <c r="S2935" s="1" t="str">
        <f>_xlfn.IFNA(VLOOKUP(Schedule[[#This Row],[船名]],Vessel!$A:$G,6,0),"")</f>
        <v>T</v>
      </c>
      <c r="T2935" s="1" t="str">
        <f>_xlfn.IFNA(VLOOKUP(Schedule[[#This Row],[船名]],Vessel!$A:$G,7,0),"")</f>
        <v>Tailwind Shipping Lines</v>
      </c>
      <c r="U2935" s="1" t="str">
        <f>VLOOKUP(Schedule[[#This Row],[航线ID]],'Rotation'!D:I,6,0)</f>
        <v>青岛(QINGDAO)[2天] → 宁波(NINGBO)[4天] → 深圳大铲湾(DA CHAN BAY)[5天] → 巴生北(PORT KELANG N)[26天]→巴塞罗纳(BARCELONA)[6天] → 科佩尔(KOPER)[41天] → 青岛(QINGDAO)</v>
      </c>
    </row>
    <row r="2936" spans="1:21" x14ac:dyDescent="0.4">
      <c r="A2936" s="1" t="s">
        <v>15694</v>
      </c>
      <c r="B2936" s="1" t="s">
        <v>15792</v>
      </c>
      <c r="C2936" s="1" t="s">
        <v>898</v>
      </c>
      <c r="D2936" s="1" t="s">
        <v>12829</v>
      </c>
      <c r="E2936" s="1" t="s">
        <v>12825</v>
      </c>
      <c r="F2936" s="1" t="s">
        <v>16918</v>
      </c>
      <c r="G2936" s="1" t="s">
        <v>12929</v>
      </c>
      <c r="H2936" s="1" t="s">
        <v>13040</v>
      </c>
      <c r="I2936" s="2">
        <v>46046</v>
      </c>
      <c r="J2936" s="1" t="s">
        <v>12809</v>
      </c>
      <c r="K2936" s="1" t="s">
        <v>888</v>
      </c>
      <c r="L2936" s="1" t="s">
        <v>12839</v>
      </c>
      <c r="M2936" s="1" t="s">
        <v>902</v>
      </c>
      <c r="N2936" s="2" t="str">
        <f>VLOOKUP(Schedule[[#This Row],[船期]],week!A:D,4,0)</f>
        <v>202603</v>
      </c>
      <c r="O2936" s="1">
        <f>_xlfn.IFNA(VLOOKUP(Schedule[[#This Row],[船名]],Vessel!$A:$G,2,0),"")</f>
        <v>7849</v>
      </c>
      <c r="P2936" s="1" t="str">
        <f>_xlfn.IFNA(VLOOKUP(Schedule[[#This Row],[船名]],Vessel!$A:$G,3,0),"")</f>
        <v>cc/v</v>
      </c>
      <c r="Q2936" s="1">
        <f>_xlfn.IFNA(VLOOKUP(Schedule[[#This Row],[船名]],Vessel!$A:$G,4,0),"")</f>
        <v>2004</v>
      </c>
      <c r="R2936" s="1" t="str">
        <f>_xlfn.IFNA(VLOOKUP(Schedule[[#This Row],[船名]],Vessel!$A:$G,5,0),"")</f>
        <v>LBR</v>
      </c>
      <c r="S2936" s="1" t="str">
        <f>_xlfn.IFNA(VLOOKUP(Schedule[[#This Row],[船名]],Vessel!$A:$G,6,0),"")</f>
        <v>T</v>
      </c>
      <c r="T2936" s="1" t="str">
        <f>_xlfn.IFNA(VLOOKUP(Schedule[[#This Row],[船名]],Vessel!$A:$G,7,0),"")</f>
        <v>Maersk A/S</v>
      </c>
      <c r="U2936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937" spans="1:21" x14ac:dyDescent="0.4">
      <c r="A2937" s="1" t="s">
        <v>15694</v>
      </c>
      <c r="B2937" s="1" t="s">
        <v>15792</v>
      </c>
      <c r="C2937" s="1" t="s">
        <v>898</v>
      </c>
      <c r="D2937" s="1" t="s">
        <v>12829</v>
      </c>
      <c r="E2937" s="1" t="s">
        <v>12825</v>
      </c>
      <c r="F2937" s="1" t="s">
        <v>16918</v>
      </c>
      <c r="G2937" s="1" t="s">
        <v>12929</v>
      </c>
      <c r="H2937" s="1" t="s">
        <v>16823</v>
      </c>
      <c r="I2937" s="2">
        <v>46050</v>
      </c>
      <c r="J2937" s="1" t="s">
        <v>12809</v>
      </c>
      <c r="K2937" s="1" t="s">
        <v>888</v>
      </c>
      <c r="L2937" s="1" t="s">
        <v>12841</v>
      </c>
      <c r="M2937" s="1" t="s">
        <v>900</v>
      </c>
      <c r="N2937" s="2" t="str">
        <f>VLOOKUP(Schedule[[#This Row],[船期]],week!A:D,4,0)</f>
        <v>202604</v>
      </c>
      <c r="O2937" s="1">
        <f>_xlfn.IFNA(VLOOKUP(Schedule[[#This Row],[船名]],Vessel!$A:$G,2,0),"")</f>
        <v>7092</v>
      </c>
      <c r="P2937" s="1" t="str">
        <f>_xlfn.IFNA(VLOOKUP(Schedule[[#This Row],[船名]],Vessel!$A:$G,3,0),"")</f>
        <v>cc/l</v>
      </c>
      <c r="Q2937" s="1">
        <f>_xlfn.IFNA(VLOOKUP(Schedule[[#This Row],[船名]],Vessel!$A:$G,4,0),"")</f>
        <v>2023</v>
      </c>
      <c r="R2937" s="1" t="str">
        <f>_xlfn.IFNA(VLOOKUP(Schedule[[#This Row],[船名]],Vessel!$A:$G,5,0),"")</f>
        <v>SGP</v>
      </c>
      <c r="S2937" s="1" t="str">
        <f>_xlfn.IFNA(VLOOKUP(Schedule[[#This Row],[船名]],Vessel!$A:$G,6,0),"")</f>
        <v>O</v>
      </c>
      <c r="T2937" s="1" t="str">
        <f>_xlfn.IFNA(VLOOKUP(Schedule[[#This Row],[船名]],Vessel!$A:$G,7,0),"")</f>
        <v>X-Press Feeders Group</v>
      </c>
      <c r="U2937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938" spans="1:21" x14ac:dyDescent="0.4">
      <c r="A2938" s="1" t="s">
        <v>15694</v>
      </c>
      <c r="B2938" s="1" t="s">
        <v>15792</v>
      </c>
      <c r="C2938" s="1" t="s">
        <v>898</v>
      </c>
      <c r="D2938" s="1" t="s">
        <v>12829</v>
      </c>
      <c r="E2938" s="1" t="s">
        <v>12825</v>
      </c>
      <c r="F2938" s="1" t="s">
        <v>16918</v>
      </c>
      <c r="G2938" s="1" t="s">
        <v>12929</v>
      </c>
      <c r="H2938" s="1" t="s">
        <v>14096</v>
      </c>
      <c r="I2938" s="2">
        <v>46053</v>
      </c>
      <c r="J2938" s="1" t="s">
        <v>12809</v>
      </c>
      <c r="K2938" s="1" t="s">
        <v>888</v>
      </c>
      <c r="L2938" s="1" t="s">
        <v>12825</v>
      </c>
      <c r="M2938" s="1" t="s">
        <v>899</v>
      </c>
      <c r="N2938" s="2" t="str">
        <f>VLOOKUP(Schedule[[#This Row],[船期]],week!A:D,4,0)</f>
        <v>202604</v>
      </c>
      <c r="O2938" s="1">
        <f>_xlfn.IFNA(VLOOKUP(Schedule[[#This Row],[船名]],Vessel!$A:$G,2,0),"")</f>
        <v>6840</v>
      </c>
      <c r="P2938" s="1" t="str">
        <f>_xlfn.IFNA(VLOOKUP(Schedule[[#This Row],[船名]],Vessel!$A:$G,3,0),"")</f>
        <v>cc/l</v>
      </c>
      <c r="Q2938" s="1">
        <f>_xlfn.IFNA(VLOOKUP(Schedule[[#This Row],[船名]],Vessel!$A:$G,4,0),"")</f>
        <v>2002</v>
      </c>
      <c r="R2938" s="1" t="str">
        <f>_xlfn.IFNA(VLOOKUP(Schedule[[#This Row],[船名]],Vessel!$A:$G,5,0),"")</f>
        <v>LBR</v>
      </c>
      <c r="S2938" s="1" t="str">
        <f>_xlfn.IFNA(VLOOKUP(Schedule[[#This Row],[船名]],Vessel!$A:$G,6,0),"")</f>
        <v>T</v>
      </c>
      <c r="T2938" s="1" t="str">
        <f>_xlfn.IFNA(VLOOKUP(Schedule[[#This Row],[船名]],Vessel!$A:$G,7,0),"")</f>
        <v>Maersk A/S</v>
      </c>
      <c r="U2938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939" spans="1:21" x14ac:dyDescent="0.4">
      <c r="A2939" s="1" t="s">
        <v>15694</v>
      </c>
      <c r="B2939" s="1" t="s">
        <v>15792</v>
      </c>
      <c r="C2939" s="1" t="s">
        <v>898</v>
      </c>
      <c r="D2939" s="1" t="s">
        <v>12829</v>
      </c>
      <c r="E2939" s="1" t="s">
        <v>12825</v>
      </c>
      <c r="F2939" s="1" t="s">
        <v>16918</v>
      </c>
      <c r="G2939" s="1" t="s">
        <v>12929</v>
      </c>
      <c r="H2939" s="1" t="s">
        <v>14281</v>
      </c>
      <c r="I2939" s="2">
        <v>46060</v>
      </c>
      <c r="J2939" s="1" t="s">
        <v>12809</v>
      </c>
      <c r="K2939" s="1" t="s">
        <v>888</v>
      </c>
      <c r="L2939" s="1" t="s">
        <v>12825</v>
      </c>
      <c r="M2939" s="1" t="s">
        <v>12932</v>
      </c>
      <c r="N2939" s="2" t="str">
        <f>VLOOKUP(Schedule[[#This Row],[船期]],week!A:D,4,0)</f>
        <v>202605</v>
      </c>
      <c r="O2939" s="1">
        <f>_xlfn.IFNA(VLOOKUP(Schedule[[#This Row],[船名]],Vessel!$A:$G,2,0),"")</f>
        <v>7154</v>
      </c>
      <c r="P2939" s="1" t="str">
        <f>_xlfn.IFNA(VLOOKUP(Schedule[[#This Row],[船名]],Vessel!$A:$G,3,0),"")</f>
        <v>cc/l</v>
      </c>
      <c r="Q2939" s="1">
        <f>_xlfn.IFNA(VLOOKUP(Schedule[[#This Row],[船名]],Vessel!$A:$G,4,0),"")</f>
        <v>2010</v>
      </c>
      <c r="R2939" s="1" t="str">
        <f>_xlfn.IFNA(VLOOKUP(Schedule[[#This Row],[船名]],Vessel!$A:$G,5,0),"")</f>
        <v>DNK</v>
      </c>
      <c r="S2939" s="1" t="str">
        <f>_xlfn.IFNA(VLOOKUP(Schedule[[#This Row],[船名]],Vessel!$A:$G,6,0),"")</f>
        <v>O</v>
      </c>
      <c r="T2939" s="1" t="str">
        <f>_xlfn.IFNA(VLOOKUP(Schedule[[#This Row],[船名]],Vessel!$A:$G,7,0),"")</f>
        <v>Maersk A/S</v>
      </c>
      <c r="U2939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940" spans="1:21" x14ac:dyDescent="0.4">
      <c r="A2940" s="1" t="s">
        <v>15694</v>
      </c>
      <c r="B2940" s="1" t="s">
        <v>15792</v>
      </c>
      <c r="C2940" s="1" t="s">
        <v>898</v>
      </c>
      <c r="D2940" s="1" t="s">
        <v>12829</v>
      </c>
      <c r="E2940" s="1" t="s">
        <v>12825</v>
      </c>
      <c r="F2940" s="1" t="s">
        <v>16918</v>
      </c>
      <c r="G2940" s="1" t="s">
        <v>12929</v>
      </c>
      <c r="H2940" s="1" t="s">
        <v>16824</v>
      </c>
      <c r="I2940" s="2">
        <v>46067</v>
      </c>
      <c r="J2940" s="1" t="s">
        <v>12809</v>
      </c>
      <c r="K2940" s="1" t="s">
        <v>888</v>
      </c>
      <c r="L2940" s="1" t="s">
        <v>12825</v>
      </c>
      <c r="M2940" s="1" t="s">
        <v>1002</v>
      </c>
      <c r="N2940" s="2" t="str">
        <f>VLOOKUP(Schedule[[#This Row],[船期]],week!A:D,4,0)</f>
        <v>202606</v>
      </c>
      <c r="O2940" s="1">
        <f>_xlfn.IFNA(VLOOKUP(Schedule[[#This Row],[船名]],Vessel!$A:$G,2,0),"")</f>
        <v>4957</v>
      </c>
      <c r="P2940" s="1" t="str">
        <f>_xlfn.IFNA(VLOOKUP(Schedule[[#This Row],[船名]],Vessel!$A:$G,3,0),"")</f>
        <v>cc/w</v>
      </c>
      <c r="Q2940" s="1">
        <f>_xlfn.IFNA(VLOOKUP(Schedule[[#This Row],[船名]],Vessel!$A:$G,4,0),"")</f>
        <v>2013</v>
      </c>
      <c r="R2940" s="1" t="str">
        <f>_xlfn.IFNA(VLOOKUP(Schedule[[#This Row],[船名]],Vessel!$A:$G,5,0),"")</f>
        <v>LBR</v>
      </c>
      <c r="S2940" s="1" t="str">
        <f>_xlfn.IFNA(VLOOKUP(Schedule[[#This Row],[船名]],Vessel!$A:$G,6,0),"")</f>
        <v>O</v>
      </c>
      <c r="T2940" s="1" t="str">
        <f>_xlfn.IFNA(VLOOKUP(Schedule[[#This Row],[船名]],Vessel!$A:$G,7,0),"")</f>
        <v>X-Press Feeders Group</v>
      </c>
      <c r="U2940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941" spans="1:21" x14ac:dyDescent="0.4">
      <c r="A2941" s="1" t="s">
        <v>15694</v>
      </c>
      <c r="B2941" s="1" t="s">
        <v>15792</v>
      </c>
      <c r="C2941" s="1" t="s">
        <v>898</v>
      </c>
      <c r="D2941" s="1" t="s">
        <v>12829</v>
      </c>
      <c r="E2941" s="1" t="s">
        <v>12825</v>
      </c>
      <c r="F2941" s="1" t="s">
        <v>16918</v>
      </c>
      <c r="G2941" s="1" t="s">
        <v>12929</v>
      </c>
      <c r="H2941" s="1" t="s">
        <v>16209</v>
      </c>
      <c r="I2941" s="2">
        <v>46074</v>
      </c>
      <c r="J2941" s="1" t="s">
        <v>12809</v>
      </c>
      <c r="K2941" s="1" t="s">
        <v>888</v>
      </c>
      <c r="L2941" s="1" t="s">
        <v>12839</v>
      </c>
      <c r="M2941" s="1" t="s">
        <v>1004</v>
      </c>
      <c r="N2941" s="2" t="str">
        <f>VLOOKUP(Schedule[[#This Row],[船期]],week!A:D,4,0)</f>
        <v>202607</v>
      </c>
      <c r="O2941" s="1">
        <f>_xlfn.IFNA(VLOOKUP(Schedule[[#This Row],[船名]],Vessel!$A:$G,2,0),"")</f>
        <v>7092</v>
      </c>
      <c r="P2941" s="1" t="str">
        <f>_xlfn.IFNA(VLOOKUP(Schedule[[#This Row],[船名]],Vessel!$A:$G,3,0),"")</f>
        <v>cc/l</v>
      </c>
      <c r="Q2941" s="1">
        <f>_xlfn.IFNA(VLOOKUP(Schedule[[#This Row],[船名]],Vessel!$A:$G,4,0),"")</f>
        <v>2023</v>
      </c>
      <c r="R2941" s="1" t="str">
        <f>_xlfn.IFNA(VLOOKUP(Schedule[[#This Row],[船名]],Vessel!$A:$G,5,0),"")</f>
        <v>SGP</v>
      </c>
      <c r="S2941" s="1" t="str">
        <f>_xlfn.IFNA(VLOOKUP(Schedule[[#This Row],[船名]],Vessel!$A:$G,6,0),"")</f>
        <v>TO</v>
      </c>
      <c r="T2941" s="1" t="str">
        <f>_xlfn.IFNA(VLOOKUP(Schedule[[#This Row],[船名]],Vessel!$A:$G,7,0),"")</f>
        <v>Maersk A/S</v>
      </c>
      <c r="U2941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942" spans="1:21" x14ac:dyDescent="0.4">
      <c r="A2942" s="1" t="s">
        <v>15694</v>
      </c>
      <c r="B2942" s="1" t="s">
        <v>15792</v>
      </c>
      <c r="C2942" s="1" t="s">
        <v>898</v>
      </c>
      <c r="D2942" s="1" t="s">
        <v>12829</v>
      </c>
      <c r="E2942" s="1" t="s">
        <v>12825</v>
      </c>
      <c r="F2942" s="1" t="s">
        <v>16918</v>
      </c>
      <c r="G2942" s="1" t="s">
        <v>12929</v>
      </c>
      <c r="H2942" s="1" t="s">
        <v>16322</v>
      </c>
      <c r="I2942" s="2">
        <v>46081</v>
      </c>
      <c r="J2942" s="1" t="s">
        <v>12809</v>
      </c>
      <c r="K2942" s="1" t="s">
        <v>888</v>
      </c>
      <c r="L2942" s="1" t="s">
        <v>12825</v>
      </c>
      <c r="M2942" s="1" t="s">
        <v>904</v>
      </c>
      <c r="N2942" s="2" t="str">
        <f>VLOOKUP(Schedule[[#This Row],[船期]],week!A:D,4,0)</f>
        <v>202608</v>
      </c>
      <c r="O2942" s="1">
        <f>_xlfn.IFNA(VLOOKUP(Schedule[[#This Row],[船名]],Vessel!$A:$G,2,0),"")</f>
        <v>7092</v>
      </c>
      <c r="P2942" s="1" t="str">
        <f>_xlfn.IFNA(VLOOKUP(Schedule[[#This Row],[船名]],Vessel!$A:$G,3,0),"")</f>
        <v>cc/l</v>
      </c>
      <c r="Q2942" s="1">
        <f>_xlfn.IFNA(VLOOKUP(Schedule[[#This Row],[船名]],Vessel!$A:$G,4,0),"")</f>
        <v>2023</v>
      </c>
      <c r="R2942" s="1" t="str">
        <f>_xlfn.IFNA(VLOOKUP(Schedule[[#This Row],[船名]],Vessel!$A:$G,5,0),"")</f>
        <v>SGP</v>
      </c>
      <c r="S2942" s="1" t="str">
        <f>_xlfn.IFNA(VLOOKUP(Schedule[[#This Row],[船名]],Vessel!$A:$G,6,0),"")</f>
        <v>O</v>
      </c>
      <c r="T2942" s="1" t="str">
        <f>_xlfn.IFNA(VLOOKUP(Schedule[[#This Row],[船名]],Vessel!$A:$G,7,0),"")</f>
        <v>X-Press Feeders Group</v>
      </c>
      <c r="U2942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943" spans="1:21" x14ac:dyDescent="0.4">
      <c r="A2943" s="1" t="s">
        <v>15694</v>
      </c>
      <c r="B2943" s="1" t="s">
        <v>15792</v>
      </c>
      <c r="C2943" s="1" t="s">
        <v>898</v>
      </c>
      <c r="D2943" s="1" t="s">
        <v>12829</v>
      </c>
      <c r="E2943" s="1" t="s">
        <v>12825</v>
      </c>
      <c r="F2943" s="1" t="s">
        <v>16918</v>
      </c>
      <c r="G2943" s="1" t="s">
        <v>12929</v>
      </c>
      <c r="H2943" s="1" t="s">
        <v>16554</v>
      </c>
      <c r="I2943" s="2">
        <v>46088</v>
      </c>
      <c r="J2943" s="1" t="s">
        <v>12809</v>
      </c>
      <c r="K2943" s="1" t="s">
        <v>888</v>
      </c>
      <c r="L2943" s="1" t="s">
        <v>12825</v>
      </c>
      <c r="M2943" s="1" t="s">
        <v>902</v>
      </c>
      <c r="N2943" s="2" t="str">
        <f>VLOOKUP(Schedule[[#This Row],[船期]],week!A:D,4,0)</f>
        <v>202609</v>
      </c>
      <c r="O2943" s="1">
        <f>_xlfn.IFNA(VLOOKUP(Schedule[[#This Row],[船名]],Vessel!$A:$G,2,0),"")</f>
        <v>7849</v>
      </c>
      <c r="P2943" s="1" t="str">
        <f>_xlfn.IFNA(VLOOKUP(Schedule[[#This Row],[船名]],Vessel!$A:$G,3,0),"")</f>
        <v>cc/v</v>
      </c>
      <c r="Q2943" s="1">
        <f>_xlfn.IFNA(VLOOKUP(Schedule[[#This Row],[船名]],Vessel!$A:$G,4,0),"")</f>
        <v>2004</v>
      </c>
      <c r="R2943" s="1" t="str">
        <f>_xlfn.IFNA(VLOOKUP(Schedule[[#This Row],[船名]],Vessel!$A:$G,5,0),"")</f>
        <v>LBR</v>
      </c>
      <c r="S2943" s="1" t="str">
        <f>_xlfn.IFNA(VLOOKUP(Schedule[[#This Row],[船名]],Vessel!$A:$G,6,0),"")</f>
        <v>T</v>
      </c>
      <c r="T2943" s="1" t="str">
        <f>_xlfn.IFNA(VLOOKUP(Schedule[[#This Row],[船名]],Vessel!$A:$G,7,0),"")</f>
        <v>Maersk A/S</v>
      </c>
      <c r="U2943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944" spans="1:21" x14ac:dyDescent="0.4">
      <c r="A2944" s="1" t="s">
        <v>15694</v>
      </c>
      <c r="B2944" s="1" t="s">
        <v>15792</v>
      </c>
      <c r="C2944" s="1" t="s">
        <v>898</v>
      </c>
      <c r="D2944" s="1" t="s">
        <v>12829</v>
      </c>
      <c r="E2944" s="1" t="s">
        <v>12825</v>
      </c>
      <c r="F2944" s="1" t="s">
        <v>16918</v>
      </c>
      <c r="G2944" s="1" t="s">
        <v>12929</v>
      </c>
      <c r="H2944" s="1" t="s">
        <v>12931</v>
      </c>
      <c r="I2944" s="2">
        <v>46010</v>
      </c>
      <c r="J2944" s="1" t="s">
        <v>12809</v>
      </c>
      <c r="K2944" s="1" t="s">
        <v>888</v>
      </c>
      <c r="L2944" s="1" t="s">
        <v>12810</v>
      </c>
      <c r="M2944" s="1" t="s">
        <v>12932</v>
      </c>
      <c r="N2944" s="2" t="str">
        <f>VLOOKUP(Schedule[[#This Row],[船期]],week!A:D,4,0)</f>
        <v>202551</v>
      </c>
      <c r="O2944" s="1">
        <f>_xlfn.IFNA(VLOOKUP(Schedule[[#This Row],[船名]],Vessel!$A:$G,2,0),"")</f>
        <v>7154</v>
      </c>
      <c r="P2944" s="1" t="str">
        <f>_xlfn.IFNA(VLOOKUP(Schedule[[#This Row],[船名]],Vessel!$A:$G,3,0),"")</f>
        <v>cc/l</v>
      </c>
      <c r="Q2944" s="1">
        <f>_xlfn.IFNA(VLOOKUP(Schedule[[#This Row],[船名]],Vessel!$A:$G,4,0),"")</f>
        <v>2010</v>
      </c>
      <c r="R2944" s="1" t="str">
        <f>_xlfn.IFNA(VLOOKUP(Schedule[[#This Row],[船名]],Vessel!$A:$G,5,0),"")</f>
        <v>DNK</v>
      </c>
      <c r="S2944" s="1" t="str">
        <f>_xlfn.IFNA(VLOOKUP(Schedule[[#This Row],[船名]],Vessel!$A:$G,6,0),"")</f>
        <v>O</v>
      </c>
      <c r="T2944" s="1" t="str">
        <f>_xlfn.IFNA(VLOOKUP(Schedule[[#This Row],[船名]],Vessel!$A:$G,7,0),"")</f>
        <v>Maersk A/S</v>
      </c>
      <c r="U2944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945" spans="1:21" x14ac:dyDescent="0.4">
      <c r="A2945" s="1" t="s">
        <v>15694</v>
      </c>
      <c r="B2945" s="1" t="s">
        <v>15792</v>
      </c>
      <c r="C2945" s="1" t="s">
        <v>898</v>
      </c>
      <c r="D2945" s="1" t="s">
        <v>12829</v>
      </c>
      <c r="E2945" s="1" t="s">
        <v>12825</v>
      </c>
      <c r="F2945" s="1" t="s">
        <v>16918</v>
      </c>
      <c r="G2945" s="1" t="s">
        <v>12929</v>
      </c>
      <c r="H2945" s="1" t="s">
        <v>901</v>
      </c>
      <c r="I2945" s="2">
        <v>46004</v>
      </c>
      <c r="J2945" s="1" t="s">
        <v>12809</v>
      </c>
      <c r="K2945" s="1" t="s">
        <v>888</v>
      </c>
      <c r="L2945" s="1" t="s">
        <v>12825</v>
      </c>
      <c r="M2945" s="1" t="s">
        <v>900</v>
      </c>
      <c r="N2945" s="2" t="str">
        <f>VLOOKUP(Schedule[[#This Row],[船期]],week!A:D,4,0)</f>
        <v>202550</v>
      </c>
      <c r="O2945" s="1">
        <f>_xlfn.IFNA(VLOOKUP(Schedule[[#This Row],[船名]],Vessel!$A:$G,2,0),"")</f>
        <v>7092</v>
      </c>
      <c r="P2945" s="1" t="str">
        <f>_xlfn.IFNA(VLOOKUP(Schedule[[#This Row],[船名]],Vessel!$A:$G,3,0),"")</f>
        <v>cc/l</v>
      </c>
      <c r="Q2945" s="1">
        <f>_xlfn.IFNA(VLOOKUP(Schedule[[#This Row],[船名]],Vessel!$A:$G,4,0),"")</f>
        <v>2023</v>
      </c>
      <c r="R2945" s="1" t="str">
        <f>_xlfn.IFNA(VLOOKUP(Schedule[[#This Row],[船名]],Vessel!$A:$G,5,0),"")</f>
        <v>SGP</v>
      </c>
      <c r="S2945" s="1" t="str">
        <f>_xlfn.IFNA(VLOOKUP(Schedule[[#This Row],[船名]],Vessel!$A:$G,6,0),"")</f>
        <v>O</v>
      </c>
      <c r="T2945" s="1" t="str">
        <f>_xlfn.IFNA(VLOOKUP(Schedule[[#This Row],[船名]],Vessel!$A:$G,7,0),"")</f>
        <v>X-Press Feeders Group</v>
      </c>
      <c r="U2945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946" spans="1:21" x14ac:dyDescent="0.4">
      <c r="A2946" s="1" t="s">
        <v>15694</v>
      </c>
      <c r="B2946" s="1" t="s">
        <v>15792</v>
      </c>
      <c r="C2946" s="1" t="s">
        <v>898</v>
      </c>
      <c r="D2946" s="1" t="s">
        <v>12829</v>
      </c>
      <c r="E2946" s="1" t="s">
        <v>12825</v>
      </c>
      <c r="F2946" s="1" t="s">
        <v>16918</v>
      </c>
      <c r="G2946" s="1" t="s">
        <v>12929</v>
      </c>
      <c r="H2946" s="1" t="s">
        <v>903</v>
      </c>
      <c r="I2946" s="2">
        <v>45996</v>
      </c>
      <c r="J2946" s="1" t="s">
        <v>12809</v>
      </c>
      <c r="K2946" s="1" t="s">
        <v>888</v>
      </c>
      <c r="L2946" s="1" t="s">
        <v>12839</v>
      </c>
      <c r="M2946" s="1" t="s">
        <v>902</v>
      </c>
      <c r="N2946" s="2" t="str">
        <f>VLOOKUP(Schedule[[#This Row],[船期]],week!A:D,4,0)</f>
        <v>202549</v>
      </c>
      <c r="O2946" s="1">
        <f>_xlfn.IFNA(VLOOKUP(Schedule[[#This Row],[船名]],Vessel!$A:$G,2,0),"")</f>
        <v>7849</v>
      </c>
      <c r="P2946" s="1" t="str">
        <f>_xlfn.IFNA(VLOOKUP(Schedule[[#This Row],[船名]],Vessel!$A:$G,3,0),"")</f>
        <v>cc/v</v>
      </c>
      <c r="Q2946" s="1">
        <f>_xlfn.IFNA(VLOOKUP(Schedule[[#This Row],[船名]],Vessel!$A:$G,4,0),"")</f>
        <v>2004</v>
      </c>
      <c r="R2946" s="1" t="str">
        <f>_xlfn.IFNA(VLOOKUP(Schedule[[#This Row],[船名]],Vessel!$A:$G,5,0),"")</f>
        <v>LBR</v>
      </c>
      <c r="S2946" s="1" t="str">
        <f>_xlfn.IFNA(VLOOKUP(Schedule[[#This Row],[船名]],Vessel!$A:$G,6,0),"")</f>
        <v>T</v>
      </c>
      <c r="T2946" s="1" t="str">
        <f>_xlfn.IFNA(VLOOKUP(Schedule[[#This Row],[船名]],Vessel!$A:$G,7,0),"")</f>
        <v>Maersk A/S</v>
      </c>
      <c r="U2946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947" spans="1:21" x14ac:dyDescent="0.4">
      <c r="A2947" s="1" t="s">
        <v>15694</v>
      </c>
      <c r="B2947" s="1" t="s">
        <v>15792</v>
      </c>
      <c r="C2947" s="1" t="s">
        <v>898</v>
      </c>
      <c r="D2947" s="1" t="s">
        <v>12829</v>
      </c>
      <c r="E2947" s="1" t="s">
        <v>12825</v>
      </c>
      <c r="F2947" s="1" t="s">
        <v>16918</v>
      </c>
      <c r="G2947" s="1" t="s">
        <v>12929</v>
      </c>
      <c r="H2947" s="1" t="s">
        <v>13877</v>
      </c>
      <c r="I2947" s="2">
        <v>45971</v>
      </c>
      <c r="J2947" s="1" t="s">
        <v>12809</v>
      </c>
      <c r="K2947" s="1" t="s">
        <v>888</v>
      </c>
      <c r="L2947" s="1" t="s">
        <v>12825</v>
      </c>
      <c r="M2947" s="1" t="s">
        <v>1002</v>
      </c>
      <c r="N2947" s="2" t="str">
        <f>VLOOKUP(Schedule[[#This Row],[船期]],week!A:D,4,0)</f>
        <v>202546</v>
      </c>
      <c r="O2947" s="1">
        <f>_xlfn.IFNA(VLOOKUP(Schedule[[#This Row],[船名]],Vessel!$A:$G,2,0),"")</f>
        <v>4957</v>
      </c>
      <c r="P2947" s="1" t="str">
        <f>_xlfn.IFNA(VLOOKUP(Schedule[[#This Row],[船名]],Vessel!$A:$G,3,0),"")</f>
        <v>cc/w</v>
      </c>
      <c r="Q2947" s="1">
        <f>_xlfn.IFNA(VLOOKUP(Schedule[[#This Row],[船名]],Vessel!$A:$G,4,0),"")</f>
        <v>2013</v>
      </c>
      <c r="R2947" s="1" t="str">
        <f>_xlfn.IFNA(VLOOKUP(Schedule[[#This Row],[船名]],Vessel!$A:$G,5,0),"")</f>
        <v>LBR</v>
      </c>
      <c r="S2947" s="1" t="str">
        <f>_xlfn.IFNA(VLOOKUP(Schedule[[#This Row],[船名]],Vessel!$A:$G,6,0),"")</f>
        <v>O</v>
      </c>
      <c r="T2947" s="1" t="str">
        <f>_xlfn.IFNA(VLOOKUP(Schedule[[#This Row],[船名]],Vessel!$A:$G,7,0),"")</f>
        <v>X-Press Feeders Group</v>
      </c>
      <c r="U2947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948" spans="1:21" x14ac:dyDescent="0.4">
      <c r="A2948" s="1" t="s">
        <v>15694</v>
      </c>
      <c r="B2948" s="1" t="s">
        <v>15792</v>
      </c>
      <c r="C2948" s="1" t="s">
        <v>898</v>
      </c>
      <c r="D2948" s="1" t="s">
        <v>12829</v>
      </c>
      <c r="E2948" s="1" t="s">
        <v>12825</v>
      </c>
      <c r="F2948" s="1" t="s">
        <v>16918</v>
      </c>
      <c r="G2948" s="1" t="s">
        <v>12929</v>
      </c>
      <c r="H2948" s="1" t="s">
        <v>13878</v>
      </c>
      <c r="I2948" s="2">
        <v>45966</v>
      </c>
      <c r="J2948" s="1" t="s">
        <v>12809</v>
      </c>
      <c r="K2948" s="1" t="s">
        <v>888</v>
      </c>
      <c r="L2948" s="1" t="s">
        <v>12827</v>
      </c>
      <c r="M2948" s="1" t="s">
        <v>897</v>
      </c>
      <c r="N2948" s="2" t="str">
        <f>VLOOKUP(Schedule[[#This Row],[船期]],week!A:D,4,0)</f>
        <v>202545</v>
      </c>
      <c r="O2948" s="1">
        <f>_xlfn.IFNA(VLOOKUP(Schedule[[#This Row],[船名]],Vessel!$A:$G,2,0),"")</f>
        <v>7831</v>
      </c>
      <c r="P2948" s="1" t="str">
        <f>_xlfn.IFNA(VLOOKUP(Schedule[[#This Row],[船名]],Vessel!$A:$G,3,0),"")</f>
        <v>cc/v</v>
      </c>
      <c r="Q2948" s="1">
        <f>_xlfn.IFNA(VLOOKUP(Schedule[[#This Row],[船名]],Vessel!$A:$G,4,0),"")</f>
        <v>2005</v>
      </c>
      <c r="R2948" s="1" t="str">
        <f>_xlfn.IFNA(VLOOKUP(Schedule[[#This Row],[船名]],Vessel!$A:$G,5,0),"")</f>
        <v>LBR</v>
      </c>
      <c r="S2948" s="1" t="str">
        <f>_xlfn.IFNA(VLOOKUP(Schedule[[#This Row],[船名]],Vessel!$A:$G,6,0),"")</f>
        <v>T</v>
      </c>
      <c r="T2948" s="1" t="str">
        <f>_xlfn.IFNA(VLOOKUP(Schedule[[#This Row],[船名]],Vessel!$A:$G,7,0),"")</f>
        <v>Maersk A/S</v>
      </c>
      <c r="U2948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949" spans="1:21" x14ac:dyDescent="0.4">
      <c r="A2949" s="1" t="s">
        <v>15694</v>
      </c>
      <c r="B2949" s="1" t="s">
        <v>15792</v>
      </c>
      <c r="C2949" s="1" t="s">
        <v>12684</v>
      </c>
      <c r="D2949" s="1" t="s">
        <v>12804</v>
      </c>
      <c r="E2949" s="1" t="s">
        <v>12925</v>
      </c>
      <c r="F2949" s="1" t="s">
        <v>12685</v>
      </c>
      <c r="G2949" s="1" t="s">
        <v>12808</v>
      </c>
      <c r="H2949" s="1" t="s">
        <v>14747</v>
      </c>
      <c r="I2949" s="2">
        <v>46045</v>
      </c>
      <c r="J2949" s="1" t="s">
        <v>12821</v>
      </c>
      <c r="K2949" s="1" t="s">
        <v>807</v>
      </c>
      <c r="L2949" s="1" t="s">
        <v>12925</v>
      </c>
      <c r="M2949" s="1" t="s">
        <v>8855</v>
      </c>
      <c r="N2949" s="2" t="str">
        <f>VLOOKUP(Schedule[[#This Row],[船期]],week!A:D,4,0)</f>
        <v>202603</v>
      </c>
      <c r="O2949" s="1">
        <f>_xlfn.IFNA(VLOOKUP(Schedule[[#This Row],[船名]],Vessel!$A:$G,2,0),"")</f>
        <v>10114</v>
      </c>
      <c r="P2949" s="1" t="str">
        <f>_xlfn.IFNA(VLOOKUP(Schedule[[#This Row],[船名]],Vessel!$A:$G,3,0),"")</f>
        <v>cc/v</v>
      </c>
      <c r="Q2949" s="1">
        <f>_xlfn.IFNA(VLOOKUP(Schedule[[#This Row],[船名]],Vessel!$A:$G,4,0),"")</f>
        <v>2011</v>
      </c>
      <c r="R2949" s="1" t="str">
        <f>_xlfn.IFNA(VLOOKUP(Schedule[[#This Row],[船名]],Vessel!$A:$G,5,0),"")</f>
        <v>LBR</v>
      </c>
      <c r="S2949" s="1" t="str">
        <f>_xlfn.IFNA(VLOOKUP(Schedule[[#This Row],[船名]],Vessel!$A:$G,6,0),"")</f>
        <v>T</v>
      </c>
      <c r="T2949" s="1" t="str">
        <f>_xlfn.IFNA(VLOOKUP(Schedule[[#This Row],[船名]],Vessel!$A:$G,7,0),"")</f>
        <v>Sea Lead Shipping</v>
      </c>
      <c r="U2949" s="1" t="str">
        <f>VLOOKUP(Schedule[[#This Row],[航线ID]],'Rotation'!D:I,6,0)</f>
        <v>青岛(QINGDAO)[3天] → 天津(TIANJIN)[1天] → 大连(DALIAN)[2天] → 上海(SHANGHAI)[2天] → 宁波(NINGBO)[4天] → 广州南沙(NANSHA)[6天]→巴生西(PORT KELANG W)[11天] → 杰贝阿里(JEBEL ALI)[4天] → 哈马德港(HAMAD PORT)[2天] → 达曼(DAMMAM)[21天] → 青岛(QINGDAO)</v>
      </c>
    </row>
    <row r="2950" spans="1:21" x14ac:dyDescent="0.4">
      <c r="A2950" s="1" t="s">
        <v>15694</v>
      </c>
      <c r="B2950" s="1" t="s">
        <v>15792</v>
      </c>
      <c r="C2950" s="1" t="s">
        <v>12684</v>
      </c>
      <c r="D2950" s="1" t="s">
        <v>12804</v>
      </c>
      <c r="E2950" s="1" t="s">
        <v>12925</v>
      </c>
      <c r="F2950" s="1" t="s">
        <v>12685</v>
      </c>
      <c r="G2950" s="1" t="s">
        <v>12808</v>
      </c>
      <c r="H2950" s="1" t="s">
        <v>13680</v>
      </c>
      <c r="I2950" s="2">
        <v>45977</v>
      </c>
      <c r="J2950" s="1" t="s">
        <v>12821</v>
      </c>
      <c r="K2950" s="1" t="s">
        <v>807</v>
      </c>
      <c r="L2950" s="1" t="s">
        <v>12925</v>
      </c>
      <c r="M2950" s="1" t="s">
        <v>8164</v>
      </c>
      <c r="N2950" s="2" t="str">
        <f>VLOOKUP(Schedule[[#This Row],[船期]],week!A:D,4,0)</f>
        <v>202547</v>
      </c>
      <c r="O2950" s="1">
        <f>_xlfn.IFNA(VLOOKUP(Schedule[[#This Row],[船名]],Vessel!$A:$G,2,0),"")</f>
        <v>6758</v>
      </c>
      <c r="P2950" s="1" t="str">
        <f>_xlfn.IFNA(VLOOKUP(Schedule[[#This Row],[船名]],Vessel!$A:$G,3,0),"")</f>
        <v>cc/l</v>
      </c>
      <c r="Q2950" s="1">
        <f>_xlfn.IFNA(VLOOKUP(Schedule[[#This Row],[船名]],Vessel!$A:$G,4,0),"")</f>
        <v>2010</v>
      </c>
      <c r="R2950" s="1" t="str">
        <f>_xlfn.IFNA(VLOOKUP(Schedule[[#This Row],[船名]],Vessel!$A:$G,5,0),"")</f>
        <v>MLT</v>
      </c>
      <c r="S2950" s="1" t="str">
        <f>_xlfn.IFNA(VLOOKUP(Schedule[[#This Row],[船名]],Vessel!$A:$G,6,0),"")</f>
        <v>T</v>
      </c>
      <c r="T2950" s="1" t="str">
        <f>_xlfn.IFNA(VLOOKUP(Schedule[[#This Row],[船名]],Vessel!$A:$G,7,0),"")</f>
        <v>Sea Lead Shipping</v>
      </c>
      <c r="U2950" s="1" t="str">
        <f>VLOOKUP(Schedule[[#This Row],[航线ID]],'Rotation'!D:I,6,0)</f>
        <v>青岛(QINGDAO)[3天] → 天津(TIANJIN)[1天] → 大连(DALIAN)[2天] → 上海(SHANGHAI)[2天] → 宁波(NINGBO)[4天] → 广州南沙(NANSHA)[6天]→巴生西(PORT KELANG W)[11天] → 杰贝阿里(JEBEL ALI)[4天] → 哈马德港(HAMAD PORT)[2天] → 达曼(DAMMAM)[21天] → 青岛(QINGDAO)</v>
      </c>
    </row>
    <row r="2951" spans="1:21" x14ac:dyDescent="0.4">
      <c r="A2951" s="1" t="s">
        <v>15694</v>
      </c>
      <c r="B2951" s="1" t="s">
        <v>15792</v>
      </c>
      <c r="C2951" s="1" t="s">
        <v>890</v>
      </c>
      <c r="D2951" s="1" t="s">
        <v>12804</v>
      </c>
      <c r="E2951" s="1" t="s">
        <v>12915</v>
      </c>
      <c r="F2951" s="1" t="s">
        <v>889</v>
      </c>
      <c r="G2951" s="1" t="s">
        <v>12837</v>
      </c>
      <c r="H2951" s="1" t="s">
        <v>16255</v>
      </c>
      <c r="I2951" s="2">
        <v>46043</v>
      </c>
      <c r="J2951" s="1" t="s">
        <v>12809</v>
      </c>
      <c r="K2951" s="1" t="s">
        <v>888</v>
      </c>
      <c r="L2951" s="1" t="s">
        <v>12912</v>
      </c>
      <c r="M2951" s="1" t="s">
        <v>892</v>
      </c>
      <c r="N2951" s="2" t="str">
        <f>VLOOKUP(Schedule[[#This Row],[船期]],week!A:D,4,0)</f>
        <v>202603</v>
      </c>
      <c r="O2951" s="1">
        <f>_xlfn.IFNA(VLOOKUP(Schedule[[#This Row],[船名]],Vessel!$A:$G,2,0),"")</f>
        <v>2754</v>
      </c>
      <c r="P2951" s="1" t="str">
        <f>_xlfn.IFNA(VLOOKUP(Schedule[[#This Row],[船名]],Vessel!$A:$G,3,0),"")</f>
        <v>cc</v>
      </c>
      <c r="Q2951" s="1">
        <f>_xlfn.IFNA(VLOOKUP(Schedule[[#This Row],[船名]],Vessel!$A:$G,4,0),"")</f>
        <v>2016</v>
      </c>
      <c r="R2951" s="1" t="str">
        <f>_xlfn.IFNA(VLOOKUP(Schedule[[#This Row],[船名]],Vessel!$A:$G,5,0),"")</f>
        <v>SGP</v>
      </c>
      <c r="S2951" s="1" t="str">
        <f>_xlfn.IFNA(VLOOKUP(Schedule[[#This Row],[船名]],Vessel!$A:$G,6,0),"")</f>
        <v>O</v>
      </c>
      <c r="T2951" s="1" t="str">
        <f>_xlfn.IFNA(VLOOKUP(Schedule[[#This Row],[船名]],Vessel!$A:$G,7,0),"")</f>
        <v>Maersk A/S</v>
      </c>
      <c r="U2951" s="1" t="str">
        <f>VLOOKUP(Schedule[[#This Row],[航线ID]],'Rotation'!D:I,6,0)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2952" spans="1:21" x14ac:dyDescent="0.4">
      <c r="A2952" s="1" t="s">
        <v>15694</v>
      </c>
      <c r="B2952" s="1" t="s">
        <v>15792</v>
      </c>
      <c r="C2952" s="1" t="s">
        <v>890</v>
      </c>
      <c r="D2952" s="1" t="s">
        <v>12804</v>
      </c>
      <c r="E2952" s="1" t="s">
        <v>12915</v>
      </c>
      <c r="F2952" s="1" t="s">
        <v>889</v>
      </c>
      <c r="G2952" s="1" t="s">
        <v>12837</v>
      </c>
      <c r="H2952" s="1" t="s">
        <v>14756</v>
      </c>
      <c r="I2952" s="2">
        <v>46046</v>
      </c>
      <c r="J2952" s="1" t="s">
        <v>12809</v>
      </c>
      <c r="K2952" s="1" t="s">
        <v>888</v>
      </c>
      <c r="L2952" s="1" t="s">
        <v>12915</v>
      </c>
      <c r="M2952" s="1" t="s">
        <v>11144</v>
      </c>
      <c r="N2952" s="2" t="str">
        <f>VLOOKUP(Schedule[[#This Row],[船期]],week!A:D,4,0)</f>
        <v>202603</v>
      </c>
      <c r="O2952" s="1">
        <f>_xlfn.IFNA(VLOOKUP(Schedule[[#This Row],[船名]],Vessel!$A:$G,2,0),"")</f>
        <v>2086</v>
      </c>
      <c r="P2952" s="1" t="str">
        <f>_xlfn.IFNA(VLOOKUP(Schedule[[#This Row],[船名]],Vessel!$A:$G,3,0),"")</f>
        <v>cc</v>
      </c>
      <c r="Q2952" s="1">
        <f>_xlfn.IFNA(VLOOKUP(Schedule[[#This Row],[船名]],Vessel!$A:$G,4,0),"")</f>
        <v>2021</v>
      </c>
      <c r="R2952" s="1" t="str">
        <f>_xlfn.IFNA(VLOOKUP(Schedule[[#This Row],[船名]],Vessel!$A:$G,5,0),"")</f>
        <v>PAN</v>
      </c>
      <c r="S2952" s="1" t="str">
        <f>_xlfn.IFNA(VLOOKUP(Schedule[[#This Row],[船名]],Vessel!$A:$G,6,0),"")</f>
        <v>T</v>
      </c>
      <c r="T2952" s="1" t="str">
        <f>_xlfn.IFNA(VLOOKUP(Schedule[[#This Row],[船名]],Vessel!$A:$G,7,0),"")</f>
        <v>Maersk A/S</v>
      </c>
      <c r="U2952" s="1" t="str">
        <f>VLOOKUP(Schedule[[#This Row],[航线ID]],'Rotation'!D:I,6,0)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2953" spans="1:21" x14ac:dyDescent="0.4">
      <c r="A2953" s="1" t="s">
        <v>15694</v>
      </c>
      <c r="B2953" s="1" t="s">
        <v>15792</v>
      </c>
      <c r="C2953" s="1" t="s">
        <v>890</v>
      </c>
      <c r="D2953" s="1" t="s">
        <v>12804</v>
      </c>
      <c r="E2953" s="1" t="s">
        <v>12915</v>
      </c>
      <c r="F2953" s="1" t="s">
        <v>889</v>
      </c>
      <c r="G2953" s="1" t="s">
        <v>12837</v>
      </c>
      <c r="H2953" s="1" t="s">
        <v>14757</v>
      </c>
      <c r="I2953" s="2">
        <v>46053</v>
      </c>
      <c r="J2953" s="1" t="s">
        <v>12809</v>
      </c>
      <c r="K2953" s="1" t="s">
        <v>888</v>
      </c>
      <c r="L2953" s="1" t="s">
        <v>12915</v>
      </c>
      <c r="M2953" s="1" t="s">
        <v>11307</v>
      </c>
      <c r="N2953" s="2" t="str">
        <f>VLOOKUP(Schedule[[#This Row],[船期]],week!A:D,4,0)</f>
        <v>202604</v>
      </c>
      <c r="O2953" s="1">
        <f>_xlfn.IFNA(VLOOKUP(Schedule[[#This Row],[船名]],Vessel!$A:$G,2,0),"")</f>
        <v>2806</v>
      </c>
      <c r="P2953" s="1" t="str">
        <f>_xlfn.IFNA(VLOOKUP(Schedule[[#This Row],[船名]],Vessel!$A:$G,3,0),"")</f>
        <v>cc</v>
      </c>
      <c r="Q2953" s="1">
        <f>_xlfn.IFNA(VLOOKUP(Schedule[[#This Row],[船名]],Vessel!$A:$G,4,0),"")</f>
        <v>2020</v>
      </c>
      <c r="R2953" s="1" t="str">
        <f>_xlfn.IFNA(VLOOKUP(Schedule[[#This Row],[船名]],Vessel!$A:$G,5,0),"")</f>
        <v>LBR</v>
      </c>
      <c r="S2953" s="1" t="str">
        <f>_xlfn.IFNA(VLOOKUP(Schedule[[#This Row],[船名]],Vessel!$A:$G,6,0),"")</f>
        <v>T</v>
      </c>
      <c r="T2953" s="1" t="str">
        <f>_xlfn.IFNA(VLOOKUP(Schedule[[#This Row],[船名]],Vessel!$A:$G,7,0),"")</f>
        <v>Maersk A/S</v>
      </c>
      <c r="U2953" s="1" t="str">
        <f>VLOOKUP(Schedule[[#This Row],[航线ID]],'Rotation'!D:I,6,0)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2954" spans="1:21" x14ac:dyDescent="0.4">
      <c r="A2954" s="1" t="s">
        <v>15694</v>
      </c>
      <c r="B2954" s="1" t="s">
        <v>15792</v>
      </c>
      <c r="C2954" s="1" t="s">
        <v>890</v>
      </c>
      <c r="D2954" s="1" t="s">
        <v>12804</v>
      </c>
      <c r="E2954" s="1" t="s">
        <v>12915</v>
      </c>
      <c r="F2954" s="1" t="s">
        <v>889</v>
      </c>
      <c r="G2954" s="1" t="s">
        <v>12837</v>
      </c>
      <c r="H2954" s="1" t="s">
        <v>16359</v>
      </c>
      <c r="I2954" s="2">
        <v>46060</v>
      </c>
      <c r="J2954" s="1" t="s">
        <v>12809</v>
      </c>
      <c r="K2954" s="1" t="s">
        <v>888</v>
      </c>
      <c r="L2954" s="1" t="s">
        <v>12915</v>
      </c>
      <c r="M2954" s="1" t="s">
        <v>896</v>
      </c>
      <c r="N2954" s="2" t="str">
        <f>VLOOKUP(Schedule[[#This Row],[船期]],week!A:D,4,0)</f>
        <v>202605</v>
      </c>
      <c r="O2954" s="1">
        <f>_xlfn.IFNA(VLOOKUP(Schedule[[#This Row],[船名]],Vessel!$A:$G,2,0),"")</f>
        <v>2362</v>
      </c>
      <c r="P2954" s="1" t="str">
        <f>_xlfn.IFNA(VLOOKUP(Schedule[[#This Row],[船名]],Vessel!$A:$G,3,0),"")</f>
        <v>cc</v>
      </c>
      <c r="Q2954" s="1">
        <f>_xlfn.IFNA(VLOOKUP(Schedule[[#This Row],[船名]],Vessel!$A:$G,4,0),"")</f>
        <v>2021</v>
      </c>
      <c r="R2954" s="1" t="str">
        <f>_xlfn.IFNA(VLOOKUP(Schedule[[#This Row],[船名]],Vessel!$A:$G,5,0),"")</f>
        <v>LBR</v>
      </c>
      <c r="S2954" s="1" t="str">
        <f>_xlfn.IFNA(VLOOKUP(Schedule[[#This Row],[船名]],Vessel!$A:$G,6,0),"")</f>
        <v>T</v>
      </c>
      <c r="T2954" s="1" t="str">
        <f>_xlfn.IFNA(VLOOKUP(Schedule[[#This Row],[船名]],Vessel!$A:$G,7,0),"")</f>
        <v>Maersk A/S</v>
      </c>
      <c r="U2954" s="1" t="str">
        <f>VLOOKUP(Schedule[[#This Row],[航线ID]],'Rotation'!D:I,6,0)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2955" spans="1:21" x14ac:dyDescent="0.4">
      <c r="A2955" s="1" t="s">
        <v>15694</v>
      </c>
      <c r="B2955" s="1" t="s">
        <v>15792</v>
      </c>
      <c r="C2955" s="1" t="s">
        <v>890</v>
      </c>
      <c r="D2955" s="1" t="s">
        <v>12804</v>
      </c>
      <c r="E2955" s="1" t="s">
        <v>12915</v>
      </c>
      <c r="F2955" s="1" t="s">
        <v>889</v>
      </c>
      <c r="G2955" s="1" t="s">
        <v>12837</v>
      </c>
      <c r="H2955" s="1" t="s">
        <v>16462</v>
      </c>
      <c r="I2955" s="2">
        <v>46067</v>
      </c>
      <c r="J2955" s="1" t="s">
        <v>12809</v>
      </c>
      <c r="K2955" s="1" t="s">
        <v>888</v>
      </c>
      <c r="L2955" s="1" t="s">
        <v>12915</v>
      </c>
      <c r="M2955" s="1" t="s">
        <v>10091</v>
      </c>
      <c r="N2955" s="2" t="str">
        <f>VLOOKUP(Schedule[[#This Row],[船期]],week!A:D,4,0)</f>
        <v>202606</v>
      </c>
      <c r="O2955" s="1">
        <f>_xlfn.IFNA(VLOOKUP(Schedule[[#This Row],[船名]],Vessel!$A:$G,2,0),"")</f>
        <v>2806</v>
      </c>
      <c r="P2955" s="1" t="str">
        <f>_xlfn.IFNA(VLOOKUP(Schedule[[#This Row],[船名]],Vessel!$A:$G,3,0),"")</f>
        <v>cc</v>
      </c>
      <c r="Q2955" s="1">
        <f>_xlfn.IFNA(VLOOKUP(Schedule[[#This Row],[船名]],Vessel!$A:$G,4,0),"")</f>
        <v>2018</v>
      </c>
      <c r="R2955" s="1" t="str">
        <f>_xlfn.IFNA(VLOOKUP(Schedule[[#This Row],[船名]],Vessel!$A:$G,5,0),"")</f>
        <v>PAN</v>
      </c>
      <c r="S2955" s="1" t="str">
        <f>_xlfn.IFNA(VLOOKUP(Schedule[[#This Row],[船名]],Vessel!$A:$G,6,0),"")</f>
        <v>T</v>
      </c>
      <c r="T2955" s="1" t="str">
        <f>_xlfn.IFNA(VLOOKUP(Schedule[[#This Row],[船名]],Vessel!$A:$G,7,0),"")</f>
        <v>Maersk A/S</v>
      </c>
      <c r="U2955" s="1" t="str">
        <f>VLOOKUP(Schedule[[#This Row],[航线ID]],'Rotation'!D:I,6,0)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2956" spans="1:21" x14ac:dyDescent="0.4">
      <c r="A2956" s="1" t="s">
        <v>15694</v>
      </c>
      <c r="B2956" s="1" t="s">
        <v>15792</v>
      </c>
      <c r="C2956" s="1" t="s">
        <v>890</v>
      </c>
      <c r="D2956" s="1" t="s">
        <v>12804</v>
      </c>
      <c r="E2956" s="1" t="s">
        <v>12915</v>
      </c>
      <c r="F2956" s="1" t="s">
        <v>889</v>
      </c>
      <c r="G2956" s="1" t="s">
        <v>12837</v>
      </c>
      <c r="H2956" s="1" t="s">
        <v>16753</v>
      </c>
      <c r="I2956" s="2">
        <v>46074</v>
      </c>
      <c r="J2956" s="1" t="s">
        <v>12809</v>
      </c>
      <c r="K2956" s="1" t="s">
        <v>888</v>
      </c>
      <c r="L2956" s="1" t="s">
        <v>12915</v>
      </c>
      <c r="M2956" s="1" t="s">
        <v>10030</v>
      </c>
      <c r="N2956" s="2" t="str">
        <f>VLOOKUP(Schedule[[#This Row],[船期]],week!A:D,4,0)</f>
        <v>202607</v>
      </c>
      <c r="O2956" s="1">
        <f>_xlfn.IFNA(VLOOKUP(Schedule[[#This Row],[船名]],Vessel!$A:$G,2,0),"")</f>
        <v>2806</v>
      </c>
      <c r="P2956" s="1" t="str">
        <f>_xlfn.IFNA(VLOOKUP(Schedule[[#This Row],[船名]],Vessel!$A:$G,3,0),"")</f>
        <v>cc</v>
      </c>
      <c r="Q2956" s="1">
        <f>_xlfn.IFNA(VLOOKUP(Schedule[[#This Row],[船名]],Vessel!$A:$G,4,0),"")</f>
        <v>2019</v>
      </c>
      <c r="R2956" s="1" t="str">
        <f>_xlfn.IFNA(VLOOKUP(Schedule[[#This Row],[船名]],Vessel!$A:$G,5,0),"")</f>
        <v>SGP</v>
      </c>
      <c r="S2956" s="1" t="str">
        <f>_xlfn.IFNA(VLOOKUP(Schedule[[#This Row],[船名]],Vessel!$A:$G,6,0),"")</f>
        <v>T</v>
      </c>
      <c r="T2956" s="1" t="str">
        <f>_xlfn.IFNA(VLOOKUP(Schedule[[#This Row],[船名]],Vessel!$A:$G,7,0),"")</f>
        <v>Maersk A/S</v>
      </c>
      <c r="U2956" s="1" t="str">
        <f>VLOOKUP(Schedule[[#This Row],[航线ID]],'Rotation'!D:I,6,0)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2957" spans="1:21" x14ac:dyDescent="0.4">
      <c r="A2957" s="1" t="s">
        <v>15694</v>
      </c>
      <c r="B2957" s="1" t="s">
        <v>15792</v>
      </c>
      <c r="C2957" s="1" t="s">
        <v>890</v>
      </c>
      <c r="D2957" s="1" t="s">
        <v>12804</v>
      </c>
      <c r="E2957" s="1" t="s">
        <v>12915</v>
      </c>
      <c r="F2957" s="1" t="s">
        <v>889</v>
      </c>
      <c r="G2957" s="1" t="s">
        <v>12837</v>
      </c>
      <c r="H2957" s="1" t="s">
        <v>16341</v>
      </c>
      <c r="I2957" s="2">
        <v>46081</v>
      </c>
      <c r="J2957" s="1" t="s">
        <v>12809</v>
      </c>
      <c r="K2957" s="1" t="s">
        <v>888</v>
      </c>
      <c r="L2957" s="1" t="s">
        <v>12915</v>
      </c>
      <c r="M2957" s="1" t="s">
        <v>892</v>
      </c>
      <c r="N2957" s="2" t="str">
        <f>VLOOKUP(Schedule[[#This Row],[船期]],week!A:D,4,0)</f>
        <v>202608</v>
      </c>
      <c r="O2957" s="1">
        <f>_xlfn.IFNA(VLOOKUP(Schedule[[#This Row],[船名]],Vessel!$A:$G,2,0),"")</f>
        <v>2754</v>
      </c>
      <c r="P2957" s="1" t="str">
        <f>_xlfn.IFNA(VLOOKUP(Schedule[[#This Row],[船名]],Vessel!$A:$G,3,0),"")</f>
        <v>cc</v>
      </c>
      <c r="Q2957" s="1">
        <f>_xlfn.IFNA(VLOOKUP(Schedule[[#This Row],[船名]],Vessel!$A:$G,4,0),"")</f>
        <v>2016</v>
      </c>
      <c r="R2957" s="1" t="str">
        <f>_xlfn.IFNA(VLOOKUP(Schedule[[#This Row],[船名]],Vessel!$A:$G,5,0),"")</f>
        <v>SGP</v>
      </c>
      <c r="S2957" s="1" t="str">
        <f>_xlfn.IFNA(VLOOKUP(Schedule[[#This Row],[船名]],Vessel!$A:$G,6,0),"")</f>
        <v>O</v>
      </c>
      <c r="T2957" s="1" t="str">
        <f>_xlfn.IFNA(VLOOKUP(Schedule[[#This Row],[船名]],Vessel!$A:$G,7,0),"")</f>
        <v>Maersk A/S</v>
      </c>
      <c r="U2957" s="1" t="str">
        <f>VLOOKUP(Schedule[[#This Row],[航线ID]],'Rotation'!D:I,6,0)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2958" spans="1:21" x14ac:dyDescent="0.4">
      <c r="A2958" s="1" t="s">
        <v>15694</v>
      </c>
      <c r="B2958" s="1" t="s">
        <v>15792</v>
      </c>
      <c r="C2958" s="1" t="s">
        <v>890</v>
      </c>
      <c r="D2958" s="1" t="s">
        <v>12804</v>
      </c>
      <c r="E2958" s="1" t="s">
        <v>12915</v>
      </c>
      <c r="F2958" s="1" t="s">
        <v>889</v>
      </c>
      <c r="G2958" s="1" t="s">
        <v>12837</v>
      </c>
      <c r="H2958" s="1" t="s">
        <v>16463</v>
      </c>
      <c r="I2958" s="2">
        <v>46088</v>
      </c>
      <c r="J2958" s="1" t="s">
        <v>12809</v>
      </c>
      <c r="K2958" s="1" t="s">
        <v>888</v>
      </c>
      <c r="L2958" s="1" t="s">
        <v>12915</v>
      </c>
      <c r="M2958" s="1" t="s">
        <v>11144</v>
      </c>
      <c r="N2958" s="2" t="str">
        <f>VLOOKUP(Schedule[[#This Row],[船期]],week!A:D,4,0)</f>
        <v>202609</v>
      </c>
      <c r="O2958" s="1">
        <f>_xlfn.IFNA(VLOOKUP(Schedule[[#This Row],[船名]],Vessel!$A:$G,2,0),"")</f>
        <v>2086</v>
      </c>
      <c r="P2958" s="1" t="str">
        <f>_xlfn.IFNA(VLOOKUP(Schedule[[#This Row],[船名]],Vessel!$A:$G,3,0),"")</f>
        <v>cc</v>
      </c>
      <c r="Q2958" s="1">
        <f>_xlfn.IFNA(VLOOKUP(Schedule[[#This Row],[船名]],Vessel!$A:$G,4,0),"")</f>
        <v>2021</v>
      </c>
      <c r="R2958" s="1" t="str">
        <f>_xlfn.IFNA(VLOOKUP(Schedule[[#This Row],[船名]],Vessel!$A:$G,5,0),"")</f>
        <v>PAN</v>
      </c>
      <c r="S2958" s="1" t="str">
        <f>_xlfn.IFNA(VLOOKUP(Schedule[[#This Row],[船名]],Vessel!$A:$G,6,0),"")</f>
        <v>T</v>
      </c>
      <c r="T2958" s="1" t="str">
        <f>_xlfn.IFNA(VLOOKUP(Schedule[[#This Row],[船名]],Vessel!$A:$G,7,0),"")</f>
        <v>Maersk A/S</v>
      </c>
      <c r="U2958" s="1" t="str">
        <f>VLOOKUP(Schedule[[#This Row],[航线ID]],'Rotation'!D:I,6,0)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2959" spans="1:21" x14ac:dyDescent="0.4">
      <c r="A2959" s="1" t="s">
        <v>15694</v>
      </c>
      <c r="B2959" s="1" t="s">
        <v>15792</v>
      </c>
      <c r="C2959" s="1" t="s">
        <v>890</v>
      </c>
      <c r="D2959" s="1" t="s">
        <v>12804</v>
      </c>
      <c r="E2959" s="1" t="s">
        <v>12915</v>
      </c>
      <c r="F2959" s="1" t="s">
        <v>889</v>
      </c>
      <c r="G2959" s="1" t="s">
        <v>12837</v>
      </c>
      <c r="H2959" s="1" t="s">
        <v>13709</v>
      </c>
      <c r="I2959" s="2">
        <v>45983</v>
      </c>
      <c r="J2959" s="1" t="s">
        <v>12809</v>
      </c>
      <c r="K2959" s="1" t="s">
        <v>888</v>
      </c>
      <c r="L2959" s="1" t="s">
        <v>12911</v>
      </c>
      <c r="M2959" s="1" t="s">
        <v>887</v>
      </c>
      <c r="N2959" s="2" t="str">
        <f>VLOOKUP(Schedule[[#This Row],[船期]],week!A:D,4,0)</f>
        <v>202547</v>
      </c>
      <c r="O2959" s="1">
        <f>_xlfn.IFNA(VLOOKUP(Schedule[[#This Row],[船名]],Vessel!$A:$G,2,0),"")</f>
        <v>2806</v>
      </c>
      <c r="P2959" s="1" t="str">
        <f>_xlfn.IFNA(VLOOKUP(Schedule[[#This Row],[船名]],Vessel!$A:$G,3,0),"")</f>
        <v>cc</v>
      </c>
      <c r="Q2959" s="1">
        <f>_xlfn.IFNA(VLOOKUP(Schedule[[#This Row],[船名]],Vessel!$A:$G,4,0),"")</f>
        <v>2019</v>
      </c>
      <c r="R2959" s="1" t="str">
        <f>_xlfn.IFNA(VLOOKUP(Schedule[[#This Row],[船名]],Vessel!$A:$G,5,0),"")</f>
        <v>SGP</v>
      </c>
      <c r="S2959" s="1" t="str">
        <f>_xlfn.IFNA(VLOOKUP(Schedule[[#This Row],[船名]],Vessel!$A:$G,6,0),"")</f>
        <v>T</v>
      </c>
      <c r="T2959" s="1" t="str">
        <f>_xlfn.IFNA(VLOOKUP(Schedule[[#This Row],[船名]],Vessel!$A:$G,7,0),"")</f>
        <v>Maersk A/S</v>
      </c>
      <c r="U2959" s="1" t="str">
        <f>VLOOKUP(Schedule[[#This Row],[航线ID]],'Rotation'!D:I,6,0)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2960" spans="1:21" x14ac:dyDescent="0.4">
      <c r="A2960" s="1" t="s">
        <v>15694</v>
      </c>
      <c r="B2960" s="1" t="s">
        <v>15792</v>
      </c>
      <c r="C2960" s="1" t="s">
        <v>890</v>
      </c>
      <c r="D2960" s="1" t="s">
        <v>12804</v>
      </c>
      <c r="E2960" s="1" t="s">
        <v>12915</v>
      </c>
      <c r="F2960" s="1" t="s">
        <v>889</v>
      </c>
      <c r="G2960" s="1" t="s">
        <v>12837</v>
      </c>
      <c r="H2960" s="1" t="s">
        <v>13710</v>
      </c>
      <c r="I2960" s="2">
        <v>45976</v>
      </c>
      <c r="J2960" s="1" t="s">
        <v>12809</v>
      </c>
      <c r="K2960" s="1" t="s">
        <v>888</v>
      </c>
      <c r="L2960" s="1" t="s">
        <v>12898</v>
      </c>
      <c r="M2960" s="1" t="s">
        <v>891</v>
      </c>
      <c r="N2960" s="2" t="str">
        <f>VLOOKUP(Schedule[[#This Row],[船期]],week!A:D,4,0)</f>
        <v>202546</v>
      </c>
      <c r="O2960" s="1">
        <f>_xlfn.IFNA(VLOOKUP(Schedule[[#This Row],[船名]],Vessel!$A:$G,2,0),"")</f>
        <v>2806</v>
      </c>
      <c r="P2960" s="1" t="str">
        <f>_xlfn.IFNA(VLOOKUP(Schedule[[#This Row],[船名]],Vessel!$A:$G,3,0),"")</f>
        <v>cc</v>
      </c>
      <c r="Q2960" s="1">
        <f>_xlfn.IFNA(VLOOKUP(Schedule[[#This Row],[船名]],Vessel!$A:$G,4,0),"")</f>
        <v>2019</v>
      </c>
      <c r="R2960" s="1" t="str">
        <f>_xlfn.IFNA(VLOOKUP(Schedule[[#This Row],[船名]],Vessel!$A:$G,5,0),"")</f>
        <v>PAN</v>
      </c>
      <c r="S2960" s="1" t="str">
        <f>_xlfn.IFNA(VLOOKUP(Schedule[[#This Row],[船名]],Vessel!$A:$G,6,0),"")</f>
        <v>T</v>
      </c>
      <c r="T2960" s="1" t="str">
        <f>_xlfn.IFNA(VLOOKUP(Schedule[[#This Row],[船名]],Vessel!$A:$G,7,0),"")</f>
        <v>Maersk A/S</v>
      </c>
      <c r="U2960" s="1" t="str">
        <f>VLOOKUP(Schedule[[#This Row],[航线ID]],'Rotation'!D:I,6,0)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2961" spans="1:21" x14ac:dyDescent="0.4">
      <c r="A2961" s="1" t="s">
        <v>15694</v>
      </c>
      <c r="B2961" s="1" t="s">
        <v>15792</v>
      </c>
      <c r="C2961" s="1" t="s">
        <v>890</v>
      </c>
      <c r="D2961" s="1" t="s">
        <v>12804</v>
      </c>
      <c r="E2961" s="1" t="s">
        <v>12915</v>
      </c>
      <c r="F2961" s="1" t="s">
        <v>889</v>
      </c>
      <c r="G2961" s="1" t="s">
        <v>12837</v>
      </c>
      <c r="H2961" s="1" t="s">
        <v>13711</v>
      </c>
      <c r="I2961" s="2">
        <v>45969</v>
      </c>
      <c r="J2961" s="1" t="s">
        <v>12809</v>
      </c>
      <c r="K2961" s="1" t="s">
        <v>888</v>
      </c>
      <c r="L2961" s="1" t="s">
        <v>12911</v>
      </c>
      <c r="M2961" s="1" t="s">
        <v>896</v>
      </c>
      <c r="N2961" s="2" t="str">
        <f>VLOOKUP(Schedule[[#This Row],[船期]],week!A:D,4,0)</f>
        <v>202545</v>
      </c>
      <c r="O2961" s="1">
        <f>_xlfn.IFNA(VLOOKUP(Schedule[[#This Row],[船名]],Vessel!$A:$G,2,0),"")</f>
        <v>2362</v>
      </c>
      <c r="P2961" s="1" t="str">
        <f>_xlfn.IFNA(VLOOKUP(Schedule[[#This Row],[船名]],Vessel!$A:$G,3,0),"")</f>
        <v>cc</v>
      </c>
      <c r="Q2961" s="1">
        <f>_xlfn.IFNA(VLOOKUP(Schedule[[#This Row],[船名]],Vessel!$A:$G,4,0),"")</f>
        <v>2021</v>
      </c>
      <c r="R2961" s="1" t="str">
        <f>_xlfn.IFNA(VLOOKUP(Schedule[[#This Row],[船名]],Vessel!$A:$G,5,0),"")</f>
        <v>LBR</v>
      </c>
      <c r="S2961" s="1" t="str">
        <f>_xlfn.IFNA(VLOOKUP(Schedule[[#This Row],[船名]],Vessel!$A:$G,6,0),"")</f>
        <v>T</v>
      </c>
      <c r="T2961" s="1" t="str">
        <f>_xlfn.IFNA(VLOOKUP(Schedule[[#This Row],[船名]],Vessel!$A:$G,7,0),"")</f>
        <v>Maersk A/S</v>
      </c>
      <c r="U2961" s="1" t="str">
        <f>VLOOKUP(Schedule[[#This Row],[航线ID]],'Rotation'!D:I,6,0)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2962" spans="1:21" x14ac:dyDescent="0.4">
      <c r="A2962" s="1" t="s">
        <v>15694</v>
      </c>
      <c r="B2962" s="1" t="s">
        <v>15792</v>
      </c>
      <c r="C2962" s="1" t="s">
        <v>694</v>
      </c>
      <c r="D2962" s="1" t="s">
        <v>12804</v>
      </c>
      <c r="E2962" s="1" t="s">
        <v>12912</v>
      </c>
      <c r="F2962" s="1" t="s">
        <v>16919</v>
      </c>
      <c r="G2962" s="1" t="s">
        <v>12808</v>
      </c>
      <c r="H2962" s="1" t="s">
        <v>14237</v>
      </c>
      <c r="I2962" s="2">
        <v>46042</v>
      </c>
      <c r="J2962" s="1" t="s">
        <v>12821</v>
      </c>
      <c r="K2962" s="1" t="s">
        <v>807</v>
      </c>
      <c r="L2962" s="1" t="s">
        <v>12898</v>
      </c>
      <c r="M2962" s="1" t="s">
        <v>702</v>
      </c>
      <c r="N2962" s="2" t="str">
        <f>VLOOKUP(Schedule[[#This Row],[船期]],week!A:D,4,0)</f>
        <v>202603</v>
      </c>
      <c r="O2962" s="1">
        <f>_xlfn.IFNA(VLOOKUP(Schedule[[#This Row],[船名]],Vessel!$A:$G,2,0),"")</f>
        <v>7092</v>
      </c>
      <c r="P2962" s="1" t="str">
        <f>_xlfn.IFNA(VLOOKUP(Schedule[[#This Row],[船名]],Vessel!$A:$G,3,0),"")</f>
        <v>cc/l</v>
      </c>
      <c r="Q2962" s="1">
        <f>_xlfn.IFNA(VLOOKUP(Schedule[[#This Row],[船名]],Vessel!$A:$G,4,0),"")</f>
        <v>2024</v>
      </c>
      <c r="R2962" s="1" t="str">
        <f>_xlfn.IFNA(VLOOKUP(Schedule[[#This Row],[船名]],Vessel!$A:$G,5,0),"")</f>
        <v>SGP</v>
      </c>
      <c r="S2962" s="1" t="str">
        <f>_xlfn.IFNA(VLOOKUP(Schedule[[#This Row],[船名]],Vessel!$A:$G,6,0),"")</f>
        <v>TO</v>
      </c>
      <c r="T2962" s="1" t="str">
        <f>_xlfn.IFNA(VLOOKUP(Schedule[[#This Row],[船名]],Vessel!$A:$G,7,0),"")</f>
        <v>Emirates Shipping Line</v>
      </c>
      <c r="U2962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2963" spans="1:21" x14ac:dyDescent="0.4">
      <c r="A2963" s="1" t="s">
        <v>15694</v>
      </c>
      <c r="B2963" s="1" t="s">
        <v>15792</v>
      </c>
      <c r="C2963" s="1" t="s">
        <v>694</v>
      </c>
      <c r="D2963" s="1" t="s">
        <v>12804</v>
      </c>
      <c r="E2963" s="1" t="s">
        <v>12912</v>
      </c>
      <c r="F2963" s="1" t="s">
        <v>16919</v>
      </c>
      <c r="G2963" s="1" t="s">
        <v>12808</v>
      </c>
      <c r="H2963" s="1" t="s">
        <v>14238</v>
      </c>
      <c r="I2963" s="2">
        <v>46046</v>
      </c>
      <c r="J2963" s="1" t="s">
        <v>12821</v>
      </c>
      <c r="K2963" s="1" t="s">
        <v>807</v>
      </c>
      <c r="L2963" s="1" t="s">
        <v>12915</v>
      </c>
      <c r="M2963" s="1" t="s">
        <v>700</v>
      </c>
      <c r="N2963" s="2" t="str">
        <f>VLOOKUP(Schedule[[#This Row],[船期]],week!A:D,4,0)</f>
        <v>202603</v>
      </c>
      <c r="O2963" s="1">
        <f>_xlfn.IFNA(VLOOKUP(Schedule[[#This Row],[船名]],Vessel!$A:$G,2,0),"")</f>
        <v>7077</v>
      </c>
      <c r="P2963" s="1" t="str">
        <f>_xlfn.IFNA(VLOOKUP(Schedule[[#This Row],[船名]],Vessel!$A:$G,3,0),"")</f>
        <v>cc/l</v>
      </c>
      <c r="Q2963" s="1">
        <f>_xlfn.IFNA(VLOOKUP(Schedule[[#This Row],[船名]],Vessel!$A:$G,4,0),"")</f>
        <v>2009</v>
      </c>
      <c r="R2963" s="1" t="str">
        <f>_xlfn.IFNA(VLOOKUP(Schedule[[#This Row],[船名]],Vessel!$A:$G,5,0),"")</f>
        <v>CYP</v>
      </c>
      <c r="S2963" s="1" t="str">
        <f>_xlfn.IFNA(VLOOKUP(Schedule[[#This Row],[船名]],Vessel!$A:$G,6,0),"")</f>
        <v>O</v>
      </c>
      <c r="T2963" s="1" t="str">
        <f>_xlfn.IFNA(VLOOKUP(Schedule[[#This Row],[船名]],Vessel!$A:$G,7,0),"")</f>
        <v>Global Feeder Shipping LLC</v>
      </c>
      <c r="U2963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2964" spans="1:21" x14ac:dyDescent="0.4">
      <c r="A2964" s="1" t="s">
        <v>15694</v>
      </c>
      <c r="B2964" s="1" t="s">
        <v>15792</v>
      </c>
      <c r="C2964" s="1" t="s">
        <v>694</v>
      </c>
      <c r="D2964" s="1" t="s">
        <v>12804</v>
      </c>
      <c r="E2964" s="1" t="s">
        <v>12912</v>
      </c>
      <c r="F2964" s="1" t="s">
        <v>16919</v>
      </c>
      <c r="G2964" s="1" t="s">
        <v>12808</v>
      </c>
      <c r="H2964" s="1" t="s">
        <v>14239</v>
      </c>
      <c r="I2964" s="2">
        <v>46053</v>
      </c>
      <c r="J2964" s="1" t="s">
        <v>12821</v>
      </c>
      <c r="K2964" s="1" t="s">
        <v>807</v>
      </c>
      <c r="L2964" s="1" t="s">
        <v>12915</v>
      </c>
      <c r="M2964" s="1" t="s">
        <v>698</v>
      </c>
      <c r="N2964" s="2" t="str">
        <f>VLOOKUP(Schedule[[#This Row],[船期]],week!A:D,4,0)</f>
        <v>202604</v>
      </c>
      <c r="O2964" s="1">
        <f>_xlfn.IFNA(VLOOKUP(Schedule[[#This Row],[船名]],Vessel!$A:$G,2,0),"")</f>
        <v>6765</v>
      </c>
      <c r="P2964" s="1" t="str">
        <f>_xlfn.IFNA(VLOOKUP(Schedule[[#This Row],[船名]],Vessel!$A:$G,3,0),"")</f>
        <v>cc/l</v>
      </c>
      <c r="Q2964" s="1">
        <f>_xlfn.IFNA(VLOOKUP(Schedule[[#This Row],[船名]],Vessel!$A:$G,4,0),"")</f>
        <v>2006</v>
      </c>
      <c r="R2964" s="1" t="str">
        <f>_xlfn.IFNA(VLOOKUP(Schedule[[#This Row],[船名]],Vessel!$A:$G,5,0),"")</f>
        <v>PRT</v>
      </c>
      <c r="S2964" s="1" t="str">
        <f>_xlfn.IFNA(VLOOKUP(Schedule[[#This Row],[船名]],Vessel!$A:$G,6,0),"")</f>
        <v>T</v>
      </c>
      <c r="T2964" s="1" t="str">
        <f>_xlfn.IFNA(VLOOKUP(Schedule[[#This Row],[船名]],Vessel!$A:$G,7,0),"")</f>
        <v>Emirates Shipping Line</v>
      </c>
      <c r="U2964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2965" spans="1:21" x14ac:dyDescent="0.4">
      <c r="A2965" s="1" t="s">
        <v>15694</v>
      </c>
      <c r="B2965" s="1" t="s">
        <v>15792</v>
      </c>
      <c r="C2965" s="1" t="s">
        <v>694</v>
      </c>
      <c r="D2965" s="1" t="s">
        <v>12804</v>
      </c>
      <c r="E2965" s="1" t="s">
        <v>12912</v>
      </c>
      <c r="F2965" s="1" t="s">
        <v>16919</v>
      </c>
      <c r="G2965" s="1" t="s">
        <v>12808</v>
      </c>
      <c r="H2965" s="1" t="s">
        <v>14240</v>
      </c>
      <c r="I2965" s="2">
        <v>46061</v>
      </c>
      <c r="J2965" s="1" t="s">
        <v>12821</v>
      </c>
      <c r="K2965" s="1" t="s">
        <v>807</v>
      </c>
      <c r="L2965" s="1" t="s">
        <v>12915</v>
      </c>
      <c r="M2965" s="1" t="s">
        <v>695</v>
      </c>
      <c r="N2965" s="2" t="str">
        <f>VLOOKUP(Schedule[[#This Row],[船期]],week!A:D,4,0)</f>
        <v>202606</v>
      </c>
      <c r="O2965" s="1">
        <f>_xlfn.IFNA(VLOOKUP(Schedule[[#This Row],[船名]],Vessel!$A:$G,2,0),"")</f>
        <v>6589</v>
      </c>
      <c r="P2965" s="1" t="str">
        <f>_xlfn.IFNA(VLOOKUP(Schedule[[#This Row],[船名]],Vessel!$A:$G,3,0),"")</f>
        <v>cc/l</v>
      </c>
      <c r="Q2965" s="1">
        <f>_xlfn.IFNA(VLOOKUP(Schedule[[#This Row],[船名]],Vessel!$A:$G,4,0),"")</f>
        <v>2009</v>
      </c>
      <c r="R2965" s="1" t="str">
        <f>_xlfn.IFNA(VLOOKUP(Schedule[[#This Row],[船名]],Vessel!$A:$G,5,0),"")</f>
        <v>PRT</v>
      </c>
      <c r="S2965" s="1" t="str">
        <f>_xlfn.IFNA(VLOOKUP(Schedule[[#This Row],[船名]],Vessel!$A:$G,6,0),"")</f>
        <v>T</v>
      </c>
      <c r="T2965" s="1" t="str">
        <f>_xlfn.IFNA(VLOOKUP(Schedule[[#This Row],[船名]],Vessel!$A:$G,7,0),"")</f>
        <v>Emirates Shipping Line</v>
      </c>
      <c r="U2965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2966" spans="1:21" x14ac:dyDescent="0.4">
      <c r="A2966" s="1" t="s">
        <v>15694</v>
      </c>
      <c r="B2966" s="1" t="s">
        <v>15792</v>
      </c>
      <c r="C2966" s="1" t="s">
        <v>694</v>
      </c>
      <c r="D2966" s="1" t="s">
        <v>12804</v>
      </c>
      <c r="E2966" s="1" t="s">
        <v>12912</v>
      </c>
      <c r="F2966" s="1" t="s">
        <v>16919</v>
      </c>
      <c r="G2966" s="1" t="s">
        <v>12808</v>
      </c>
      <c r="H2966" s="1" t="s">
        <v>14750</v>
      </c>
      <c r="I2966" s="2">
        <v>46067</v>
      </c>
      <c r="J2966" s="1" t="s">
        <v>12821</v>
      </c>
      <c r="K2966" s="1" t="s">
        <v>807</v>
      </c>
      <c r="L2966" s="1" t="s">
        <v>12915</v>
      </c>
      <c r="M2966" s="1" t="s">
        <v>691</v>
      </c>
      <c r="N2966" s="2" t="str">
        <f>VLOOKUP(Schedule[[#This Row],[船期]],week!A:D,4,0)</f>
        <v>202606</v>
      </c>
      <c r="O2966" s="1">
        <f>_xlfn.IFNA(VLOOKUP(Schedule[[#This Row],[船名]],Vessel!$A:$G,2,0),"")</f>
        <v>6765</v>
      </c>
      <c r="P2966" s="1" t="str">
        <f>_xlfn.IFNA(VLOOKUP(Schedule[[#This Row],[船名]],Vessel!$A:$G,3,0),"")</f>
        <v>cc/l</v>
      </c>
      <c r="Q2966" s="1">
        <f>_xlfn.IFNA(VLOOKUP(Schedule[[#This Row],[船名]],Vessel!$A:$G,4,0),"")</f>
        <v>2007</v>
      </c>
      <c r="R2966" s="1" t="str">
        <f>_xlfn.IFNA(VLOOKUP(Schedule[[#This Row],[船名]],Vessel!$A:$G,5,0),"")</f>
        <v>PRT</v>
      </c>
      <c r="S2966" s="1" t="str">
        <f>_xlfn.IFNA(VLOOKUP(Schedule[[#This Row],[船名]],Vessel!$A:$G,6,0),"")</f>
        <v>T</v>
      </c>
      <c r="T2966" s="1" t="str">
        <f>_xlfn.IFNA(VLOOKUP(Schedule[[#This Row],[船名]],Vessel!$A:$G,7,0),"")</f>
        <v>Emirates Shipping Line</v>
      </c>
      <c r="U2966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2967" spans="1:21" x14ac:dyDescent="0.4">
      <c r="A2967" s="1" t="s">
        <v>15694</v>
      </c>
      <c r="B2967" s="1" t="s">
        <v>15792</v>
      </c>
      <c r="C2967" s="1" t="s">
        <v>694</v>
      </c>
      <c r="D2967" s="1" t="s">
        <v>12804</v>
      </c>
      <c r="E2967" s="1" t="s">
        <v>12912</v>
      </c>
      <c r="F2967" s="1" t="s">
        <v>16919</v>
      </c>
      <c r="G2967" s="1" t="s">
        <v>12808</v>
      </c>
      <c r="H2967" s="1" t="s">
        <v>15713</v>
      </c>
      <c r="I2967" s="2">
        <v>46075</v>
      </c>
      <c r="J2967" s="1" t="s">
        <v>12821</v>
      </c>
      <c r="K2967" s="1" t="s">
        <v>807</v>
      </c>
      <c r="L2967" s="1" t="s">
        <v>12915</v>
      </c>
      <c r="M2967" s="1" t="s">
        <v>705</v>
      </c>
      <c r="N2967" s="2" t="str">
        <f>VLOOKUP(Schedule[[#This Row],[船期]],week!A:D,4,0)</f>
        <v>202608</v>
      </c>
      <c r="O2967" s="1">
        <f>_xlfn.IFNA(VLOOKUP(Schedule[[#This Row],[船名]],Vessel!$A:$G,2,0),"")</f>
        <v>8264</v>
      </c>
      <c r="P2967" s="1" t="str">
        <f>_xlfn.IFNA(VLOOKUP(Schedule[[#This Row],[船名]],Vessel!$A:$G,3,0),"")</f>
        <v>cc/v</v>
      </c>
      <c r="Q2967" s="1">
        <f>_xlfn.IFNA(VLOOKUP(Schedule[[#This Row],[船名]],Vessel!$A:$G,4,0),"")</f>
        <v>2025</v>
      </c>
      <c r="R2967" s="1" t="str">
        <f>_xlfn.IFNA(VLOOKUP(Schedule[[#This Row],[船名]],Vessel!$A:$G,5,0),"")</f>
        <v>PAN</v>
      </c>
      <c r="S2967" s="1" t="str">
        <f>_xlfn.IFNA(VLOOKUP(Schedule[[#This Row],[船名]],Vessel!$A:$G,6,0),"")</f>
        <v>T</v>
      </c>
      <c r="T2967" s="1" t="str">
        <f>_xlfn.IFNA(VLOOKUP(Schedule[[#This Row],[船名]],Vessel!$A:$G,7,0),"")</f>
        <v>KMTC</v>
      </c>
      <c r="U2967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2968" spans="1:21" x14ac:dyDescent="0.4">
      <c r="A2968" s="1" t="s">
        <v>15694</v>
      </c>
      <c r="B2968" s="1" t="s">
        <v>15792</v>
      </c>
      <c r="C2968" s="1" t="s">
        <v>694</v>
      </c>
      <c r="D2968" s="1" t="s">
        <v>12804</v>
      </c>
      <c r="E2968" s="1" t="s">
        <v>12912</v>
      </c>
      <c r="F2968" s="1" t="s">
        <v>16919</v>
      </c>
      <c r="G2968" s="1" t="s">
        <v>12808</v>
      </c>
      <c r="H2968" s="1" t="s">
        <v>14317</v>
      </c>
      <c r="I2968" s="2">
        <v>46083</v>
      </c>
      <c r="J2968" s="1" t="s">
        <v>12821</v>
      </c>
      <c r="K2968" s="1" t="s">
        <v>807</v>
      </c>
      <c r="L2968" s="1" t="s">
        <v>12912</v>
      </c>
      <c r="M2968" s="1" t="s">
        <v>704</v>
      </c>
      <c r="N2968" s="2" t="str">
        <f>VLOOKUP(Schedule[[#This Row],[船期]],week!A:D,4,0)</f>
        <v>202609</v>
      </c>
      <c r="O2968" s="1">
        <f>_xlfn.IFNA(VLOOKUP(Schedule[[#This Row],[船名]],Vessel!$A:$G,2,0),"")</f>
        <v>6800</v>
      </c>
      <c r="P2968" s="1" t="str">
        <f>_xlfn.IFNA(VLOOKUP(Schedule[[#This Row],[船名]],Vessel!$A:$G,3,0),"")</f>
        <v>cc/l</v>
      </c>
      <c r="Q2968" s="1">
        <f>_xlfn.IFNA(VLOOKUP(Schedule[[#This Row],[船名]],Vessel!$A:$G,4,0),"")</f>
        <v>2007</v>
      </c>
      <c r="R2968" s="1" t="str">
        <f>_xlfn.IFNA(VLOOKUP(Schedule[[#This Row],[船名]],Vessel!$A:$G,5,0),"")</f>
        <v>KOR</v>
      </c>
      <c r="S2968" s="1" t="str">
        <f>_xlfn.IFNA(VLOOKUP(Schedule[[#This Row],[船名]],Vessel!$A:$G,6,0),"")</f>
        <v>O</v>
      </c>
      <c r="T2968" s="1" t="str">
        <f>_xlfn.IFNA(VLOOKUP(Schedule[[#This Row],[船名]],Vessel!$A:$G,7,0),"")</f>
        <v>HMM Co Ltd</v>
      </c>
      <c r="U2968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2969" spans="1:21" x14ac:dyDescent="0.4">
      <c r="A2969" s="1" t="s">
        <v>15694</v>
      </c>
      <c r="B2969" s="1" t="s">
        <v>15792</v>
      </c>
      <c r="C2969" s="1" t="s">
        <v>694</v>
      </c>
      <c r="D2969" s="1" t="s">
        <v>12804</v>
      </c>
      <c r="E2969" s="1" t="s">
        <v>12912</v>
      </c>
      <c r="F2969" s="1" t="s">
        <v>16919</v>
      </c>
      <c r="G2969" s="1" t="s">
        <v>12808</v>
      </c>
      <c r="H2969" s="1" t="s">
        <v>16450</v>
      </c>
      <c r="I2969" s="2">
        <v>46088</v>
      </c>
      <c r="J2969" s="1" t="s">
        <v>12821</v>
      </c>
      <c r="K2969" s="1" t="s">
        <v>807</v>
      </c>
      <c r="L2969" s="1" t="s">
        <v>12915</v>
      </c>
      <c r="M2969" s="1" t="s">
        <v>702</v>
      </c>
      <c r="N2969" s="2" t="str">
        <f>VLOOKUP(Schedule[[#This Row],[船期]],week!A:D,4,0)</f>
        <v>202609</v>
      </c>
      <c r="O2969" s="1">
        <f>_xlfn.IFNA(VLOOKUP(Schedule[[#This Row],[船名]],Vessel!$A:$G,2,0),"")</f>
        <v>7092</v>
      </c>
      <c r="P2969" s="1" t="str">
        <f>_xlfn.IFNA(VLOOKUP(Schedule[[#This Row],[船名]],Vessel!$A:$G,3,0),"")</f>
        <v>cc/l</v>
      </c>
      <c r="Q2969" s="1">
        <f>_xlfn.IFNA(VLOOKUP(Schedule[[#This Row],[船名]],Vessel!$A:$G,4,0),"")</f>
        <v>2024</v>
      </c>
      <c r="R2969" s="1" t="str">
        <f>_xlfn.IFNA(VLOOKUP(Schedule[[#This Row],[船名]],Vessel!$A:$G,5,0),"")</f>
        <v>SGP</v>
      </c>
      <c r="S2969" s="1" t="str">
        <f>_xlfn.IFNA(VLOOKUP(Schedule[[#This Row],[船名]],Vessel!$A:$G,6,0),"")</f>
        <v>TO</v>
      </c>
      <c r="T2969" s="1" t="str">
        <f>_xlfn.IFNA(VLOOKUP(Schedule[[#This Row],[船名]],Vessel!$A:$G,7,0),"")</f>
        <v>Emirates Shipping Line</v>
      </c>
      <c r="U2969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2970" spans="1:21" x14ac:dyDescent="0.4">
      <c r="A2970" s="1" t="s">
        <v>15694</v>
      </c>
      <c r="B2970" s="1" t="s">
        <v>15792</v>
      </c>
      <c r="C2970" s="1" t="s">
        <v>694</v>
      </c>
      <c r="D2970" s="1" t="s">
        <v>12804</v>
      </c>
      <c r="E2970" s="1" t="s">
        <v>12912</v>
      </c>
      <c r="F2970" s="1" t="s">
        <v>16919</v>
      </c>
      <c r="G2970" s="1" t="s">
        <v>12808</v>
      </c>
      <c r="H2970" s="1" t="s">
        <v>15714</v>
      </c>
      <c r="I2970" s="2">
        <v>46095</v>
      </c>
      <c r="J2970" s="1" t="s">
        <v>12821</v>
      </c>
      <c r="K2970" s="1" t="s">
        <v>807</v>
      </c>
      <c r="L2970" s="1" t="s">
        <v>12915</v>
      </c>
      <c r="M2970" s="1" t="s">
        <v>700</v>
      </c>
      <c r="N2970" s="2" t="str">
        <f>VLOOKUP(Schedule[[#This Row],[船期]],week!A:D,4,0)</f>
        <v>202610</v>
      </c>
      <c r="O2970" s="1">
        <f>_xlfn.IFNA(VLOOKUP(Schedule[[#This Row],[船名]],Vessel!$A:$G,2,0),"")</f>
        <v>7077</v>
      </c>
      <c r="P2970" s="1" t="str">
        <f>_xlfn.IFNA(VLOOKUP(Schedule[[#This Row],[船名]],Vessel!$A:$G,3,0),"")</f>
        <v>cc/l</v>
      </c>
      <c r="Q2970" s="1">
        <f>_xlfn.IFNA(VLOOKUP(Schedule[[#This Row],[船名]],Vessel!$A:$G,4,0),"")</f>
        <v>2009</v>
      </c>
      <c r="R2970" s="1" t="str">
        <f>_xlfn.IFNA(VLOOKUP(Schedule[[#This Row],[船名]],Vessel!$A:$G,5,0),"")</f>
        <v>CYP</v>
      </c>
      <c r="S2970" s="1" t="str">
        <f>_xlfn.IFNA(VLOOKUP(Schedule[[#This Row],[船名]],Vessel!$A:$G,6,0),"")</f>
        <v>O</v>
      </c>
      <c r="T2970" s="1" t="str">
        <f>_xlfn.IFNA(VLOOKUP(Schedule[[#This Row],[船名]],Vessel!$A:$G,7,0),"")</f>
        <v>Global Feeder Shipping LLC</v>
      </c>
      <c r="U2970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2971" spans="1:21" x14ac:dyDescent="0.4">
      <c r="A2971" s="1" t="s">
        <v>15694</v>
      </c>
      <c r="B2971" s="1" t="s">
        <v>15792</v>
      </c>
      <c r="C2971" s="1" t="s">
        <v>694</v>
      </c>
      <c r="D2971" s="1" t="s">
        <v>12804</v>
      </c>
      <c r="E2971" s="1" t="s">
        <v>12912</v>
      </c>
      <c r="F2971" s="1" t="s">
        <v>16919</v>
      </c>
      <c r="G2971" s="1" t="s">
        <v>12808</v>
      </c>
      <c r="H2971" s="1" t="s">
        <v>16303</v>
      </c>
      <c r="I2971" s="2">
        <v>46102</v>
      </c>
      <c r="J2971" s="1" t="s">
        <v>12821</v>
      </c>
      <c r="K2971" s="1" t="s">
        <v>807</v>
      </c>
      <c r="L2971" s="1" t="s">
        <v>12915</v>
      </c>
      <c r="M2971" s="1" t="s">
        <v>698</v>
      </c>
      <c r="N2971" s="2" t="str">
        <f>VLOOKUP(Schedule[[#This Row],[船期]],week!A:D,4,0)</f>
        <v>202611</v>
      </c>
      <c r="O2971" s="1">
        <f>_xlfn.IFNA(VLOOKUP(Schedule[[#This Row],[船名]],Vessel!$A:$G,2,0),"")</f>
        <v>6765</v>
      </c>
      <c r="P2971" s="1" t="str">
        <f>_xlfn.IFNA(VLOOKUP(Schedule[[#This Row],[船名]],Vessel!$A:$G,3,0),"")</f>
        <v>cc/l</v>
      </c>
      <c r="Q2971" s="1">
        <f>_xlfn.IFNA(VLOOKUP(Schedule[[#This Row],[船名]],Vessel!$A:$G,4,0),"")</f>
        <v>2006</v>
      </c>
      <c r="R2971" s="1" t="str">
        <f>_xlfn.IFNA(VLOOKUP(Schedule[[#This Row],[船名]],Vessel!$A:$G,5,0),"")</f>
        <v>PRT</v>
      </c>
      <c r="S2971" s="1" t="str">
        <f>_xlfn.IFNA(VLOOKUP(Schedule[[#This Row],[船名]],Vessel!$A:$G,6,0),"")</f>
        <v>T</v>
      </c>
      <c r="T2971" s="1" t="str">
        <f>_xlfn.IFNA(VLOOKUP(Schedule[[#This Row],[船名]],Vessel!$A:$G,7,0),"")</f>
        <v>Emirates Shipping Line</v>
      </c>
      <c r="U2971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2972" spans="1:21" x14ac:dyDescent="0.4">
      <c r="A2972" s="1" t="s">
        <v>15694</v>
      </c>
      <c r="B2972" s="1" t="s">
        <v>15792</v>
      </c>
      <c r="C2972" s="1" t="s">
        <v>694</v>
      </c>
      <c r="D2972" s="1" t="s">
        <v>12804</v>
      </c>
      <c r="E2972" s="1" t="s">
        <v>12912</v>
      </c>
      <c r="F2972" s="1" t="s">
        <v>16919</v>
      </c>
      <c r="G2972" s="1" t="s">
        <v>12808</v>
      </c>
      <c r="H2972" s="1" t="s">
        <v>16451</v>
      </c>
      <c r="I2972" s="2">
        <v>46109</v>
      </c>
      <c r="J2972" s="1" t="s">
        <v>12821</v>
      </c>
      <c r="K2972" s="1" t="s">
        <v>807</v>
      </c>
      <c r="L2972" s="1" t="s">
        <v>12915</v>
      </c>
      <c r="M2972" s="1" t="s">
        <v>695</v>
      </c>
      <c r="N2972" s="2" t="str">
        <f>VLOOKUP(Schedule[[#This Row],[船期]],week!A:D,4,0)</f>
        <v>202612</v>
      </c>
      <c r="O2972" s="1">
        <f>_xlfn.IFNA(VLOOKUP(Schedule[[#This Row],[船名]],Vessel!$A:$G,2,0),"")</f>
        <v>6589</v>
      </c>
      <c r="P2972" s="1" t="str">
        <f>_xlfn.IFNA(VLOOKUP(Schedule[[#This Row],[船名]],Vessel!$A:$G,3,0),"")</f>
        <v>cc/l</v>
      </c>
      <c r="Q2972" s="1">
        <f>_xlfn.IFNA(VLOOKUP(Schedule[[#This Row],[船名]],Vessel!$A:$G,4,0),"")</f>
        <v>2009</v>
      </c>
      <c r="R2972" s="1" t="str">
        <f>_xlfn.IFNA(VLOOKUP(Schedule[[#This Row],[船名]],Vessel!$A:$G,5,0),"")</f>
        <v>PRT</v>
      </c>
      <c r="S2972" s="1" t="str">
        <f>_xlfn.IFNA(VLOOKUP(Schedule[[#This Row],[船名]],Vessel!$A:$G,6,0),"")</f>
        <v>T</v>
      </c>
      <c r="T2972" s="1" t="str">
        <f>_xlfn.IFNA(VLOOKUP(Schedule[[#This Row],[船名]],Vessel!$A:$G,7,0),"")</f>
        <v>Emirates Shipping Line</v>
      </c>
      <c r="U2972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2973" spans="1:21" x14ac:dyDescent="0.4">
      <c r="A2973" s="1" t="s">
        <v>15694</v>
      </c>
      <c r="B2973" s="1" t="s">
        <v>15792</v>
      </c>
      <c r="C2973" s="1" t="s">
        <v>694</v>
      </c>
      <c r="D2973" s="1" t="s">
        <v>12804</v>
      </c>
      <c r="E2973" s="1" t="s">
        <v>12912</v>
      </c>
      <c r="F2973" s="1" t="s">
        <v>16919</v>
      </c>
      <c r="G2973" s="1" t="s">
        <v>12808</v>
      </c>
      <c r="H2973" s="1" t="s">
        <v>12708</v>
      </c>
      <c r="I2973" s="2">
        <v>46030</v>
      </c>
      <c r="J2973" s="1" t="s">
        <v>12821</v>
      </c>
      <c r="K2973" s="1" t="s">
        <v>807</v>
      </c>
      <c r="L2973" s="1" t="s">
        <v>12912</v>
      </c>
      <c r="M2973" s="1" t="s">
        <v>705</v>
      </c>
      <c r="N2973" s="2" t="str">
        <f>VLOOKUP(Schedule[[#This Row],[船期]],week!A:D,4,0)</f>
        <v>202601</v>
      </c>
      <c r="O2973" s="1">
        <f>_xlfn.IFNA(VLOOKUP(Schedule[[#This Row],[船名]],Vessel!$A:$G,2,0),"")</f>
        <v>8264</v>
      </c>
      <c r="P2973" s="1" t="str">
        <f>_xlfn.IFNA(VLOOKUP(Schedule[[#This Row],[船名]],Vessel!$A:$G,3,0),"")</f>
        <v>cc/v</v>
      </c>
      <c r="Q2973" s="1">
        <f>_xlfn.IFNA(VLOOKUP(Schedule[[#This Row],[船名]],Vessel!$A:$G,4,0),"")</f>
        <v>2025</v>
      </c>
      <c r="R2973" s="1" t="str">
        <f>_xlfn.IFNA(VLOOKUP(Schedule[[#This Row],[船名]],Vessel!$A:$G,5,0),"")</f>
        <v>PAN</v>
      </c>
      <c r="S2973" s="1" t="str">
        <f>_xlfn.IFNA(VLOOKUP(Schedule[[#This Row],[船名]],Vessel!$A:$G,6,0),"")</f>
        <v>T</v>
      </c>
      <c r="T2973" s="1" t="str">
        <f>_xlfn.IFNA(VLOOKUP(Schedule[[#This Row],[船名]],Vessel!$A:$G,7,0),"")</f>
        <v>KMTC</v>
      </c>
      <c r="U2973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2974" spans="1:21" x14ac:dyDescent="0.4">
      <c r="A2974" s="1" t="s">
        <v>15694</v>
      </c>
      <c r="B2974" s="1" t="s">
        <v>15792</v>
      </c>
      <c r="C2974" s="1" t="s">
        <v>694</v>
      </c>
      <c r="D2974" s="1" t="s">
        <v>12804</v>
      </c>
      <c r="E2974" s="1" t="s">
        <v>12912</v>
      </c>
      <c r="F2974" s="1" t="s">
        <v>16919</v>
      </c>
      <c r="G2974" s="1" t="s">
        <v>12808</v>
      </c>
      <c r="H2974" s="1" t="s">
        <v>693</v>
      </c>
      <c r="I2974" s="2">
        <v>46025</v>
      </c>
      <c r="J2974" s="1" t="s">
        <v>12821</v>
      </c>
      <c r="K2974" s="1" t="s">
        <v>807</v>
      </c>
      <c r="L2974" s="1" t="s">
        <v>12912</v>
      </c>
      <c r="M2974" s="1" t="s">
        <v>691</v>
      </c>
      <c r="N2974" s="2" t="str">
        <f>VLOOKUP(Schedule[[#This Row],[船期]],week!A:D,4,0)</f>
        <v>202553</v>
      </c>
      <c r="O2974" s="1">
        <f>_xlfn.IFNA(VLOOKUP(Schedule[[#This Row],[船名]],Vessel!$A:$G,2,0),"")</f>
        <v>6765</v>
      </c>
      <c r="P2974" s="1" t="str">
        <f>_xlfn.IFNA(VLOOKUP(Schedule[[#This Row],[船名]],Vessel!$A:$G,3,0),"")</f>
        <v>cc/l</v>
      </c>
      <c r="Q2974" s="1">
        <f>_xlfn.IFNA(VLOOKUP(Schedule[[#This Row],[船名]],Vessel!$A:$G,4,0),"")</f>
        <v>2007</v>
      </c>
      <c r="R2974" s="1" t="str">
        <f>_xlfn.IFNA(VLOOKUP(Schedule[[#This Row],[船名]],Vessel!$A:$G,5,0),"")</f>
        <v>PRT</v>
      </c>
      <c r="S2974" s="1" t="str">
        <f>_xlfn.IFNA(VLOOKUP(Schedule[[#This Row],[船名]],Vessel!$A:$G,6,0),"")</f>
        <v>T</v>
      </c>
      <c r="T2974" s="1" t="str">
        <f>_xlfn.IFNA(VLOOKUP(Schedule[[#This Row],[船名]],Vessel!$A:$G,7,0),"")</f>
        <v>Emirates Shipping Line</v>
      </c>
      <c r="U2974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2975" spans="1:21" x14ac:dyDescent="0.4">
      <c r="A2975" s="1" t="s">
        <v>15694</v>
      </c>
      <c r="B2975" s="1" t="s">
        <v>15792</v>
      </c>
      <c r="C2975" s="1" t="s">
        <v>694</v>
      </c>
      <c r="D2975" s="1" t="s">
        <v>12804</v>
      </c>
      <c r="E2975" s="1" t="s">
        <v>12912</v>
      </c>
      <c r="F2975" s="1" t="s">
        <v>16919</v>
      </c>
      <c r="G2975" s="1" t="s">
        <v>12808</v>
      </c>
      <c r="H2975" s="1" t="s">
        <v>697</v>
      </c>
      <c r="I2975" s="2">
        <v>46016</v>
      </c>
      <c r="J2975" s="1" t="s">
        <v>12821</v>
      </c>
      <c r="K2975" s="1" t="s">
        <v>807</v>
      </c>
      <c r="L2975" s="1" t="s">
        <v>12912</v>
      </c>
      <c r="M2975" s="1" t="s">
        <v>695</v>
      </c>
      <c r="N2975" s="2" t="str">
        <f>VLOOKUP(Schedule[[#This Row],[船期]],week!A:D,4,0)</f>
        <v>202552</v>
      </c>
      <c r="O2975" s="1">
        <f>_xlfn.IFNA(VLOOKUP(Schedule[[#This Row],[船名]],Vessel!$A:$G,2,0),"")</f>
        <v>6589</v>
      </c>
      <c r="P2975" s="1" t="str">
        <f>_xlfn.IFNA(VLOOKUP(Schedule[[#This Row],[船名]],Vessel!$A:$G,3,0),"")</f>
        <v>cc/l</v>
      </c>
      <c r="Q2975" s="1">
        <f>_xlfn.IFNA(VLOOKUP(Schedule[[#This Row],[船名]],Vessel!$A:$G,4,0),"")</f>
        <v>2009</v>
      </c>
      <c r="R2975" s="1" t="str">
        <f>_xlfn.IFNA(VLOOKUP(Schedule[[#This Row],[船名]],Vessel!$A:$G,5,0),"")</f>
        <v>PRT</v>
      </c>
      <c r="S2975" s="1" t="str">
        <f>_xlfn.IFNA(VLOOKUP(Schedule[[#This Row],[船名]],Vessel!$A:$G,6,0),"")</f>
        <v>T</v>
      </c>
      <c r="T2975" s="1" t="str">
        <f>_xlfn.IFNA(VLOOKUP(Schedule[[#This Row],[船名]],Vessel!$A:$G,7,0),"")</f>
        <v>Emirates Shipping Line</v>
      </c>
      <c r="U2975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2976" spans="1:21" x14ac:dyDescent="0.4">
      <c r="A2976" s="1" t="s">
        <v>15694</v>
      </c>
      <c r="B2976" s="1" t="s">
        <v>15792</v>
      </c>
      <c r="C2976" s="1" t="s">
        <v>694</v>
      </c>
      <c r="D2976" s="1" t="s">
        <v>12804</v>
      </c>
      <c r="E2976" s="1" t="s">
        <v>12912</v>
      </c>
      <c r="F2976" s="1" t="s">
        <v>16919</v>
      </c>
      <c r="G2976" s="1" t="s">
        <v>12808</v>
      </c>
      <c r="H2976" s="1" t="s">
        <v>699</v>
      </c>
      <c r="I2976" s="2">
        <v>46005</v>
      </c>
      <c r="J2976" s="1" t="s">
        <v>12821</v>
      </c>
      <c r="K2976" s="1" t="s">
        <v>807</v>
      </c>
      <c r="L2976" s="1" t="s">
        <v>12912</v>
      </c>
      <c r="M2976" s="1" t="s">
        <v>698</v>
      </c>
      <c r="N2976" s="2" t="str">
        <f>VLOOKUP(Schedule[[#This Row],[船期]],week!A:D,4,0)</f>
        <v>202551</v>
      </c>
      <c r="O2976" s="1">
        <f>_xlfn.IFNA(VLOOKUP(Schedule[[#This Row],[船名]],Vessel!$A:$G,2,0),"")</f>
        <v>6765</v>
      </c>
      <c r="P2976" s="1" t="str">
        <f>_xlfn.IFNA(VLOOKUP(Schedule[[#This Row],[船名]],Vessel!$A:$G,3,0),"")</f>
        <v>cc/l</v>
      </c>
      <c r="Q2976" s="1">
        <f>_xlfn.IFNA(VLOOKUP(Schedule[[#This Row],[船名]],Vessel!$A:$G,4,0),"")</f>
        <v>2006</v>
      </c>
      <c r="R2976" s="1" t="str">
        <f>_xlfn.IFNA(VLOOKUP(Schedule[[#This Row],[船名]],Vessel!$A:$G,5,0),"")</f>
        <v>PRT</v>
      </c>
      <c r="S2976" s="1" t="str">
        <f>_xlfn.IFNA(VLOOKUP(Schedule[[#This Row],[船名]],Vessel!$A:$G,6,0),"")</f>
        <v>T</v>
      </c>
      <c r="T2976" s="1" t="str">
        <f>_xlfn.IFNA(VLOOKUP(Schedule[[#This Row],[船名]],Vessel!$A:$G,7,0),"")</f>
        <v>Emirates Shipping Line</v>
      </c>
      <c r="U2976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2977" spans="1:21" x14ac:dyDescent="0.4">
      <c r="A2977" s="1" t="s">
        <v>15694</v>
      </c>
      <c r="B2977" s="1" t="s">
        <v>15792</v>
      </c>
      <c r="C2977" s="1" t="s">
        <v>694</v>
      </c>
      <c r="D2977" s="1" t="s">
        <v>12804</v>
      </c>
      <c r="E2977" s="1" t="s">
        <v>12912</v>
      </c>
      <c r="F2977" s="1" t="s">
        <v>16919</v>
      </c>
      <c r="G2977" s="1" t="s">
        <v>12808</v>
      </c>
      <c r="H2977" s="1" t="s">
        <v>701</v>
      </c>
      <c r="I2977" s="2">
        <v>45999</v>
      </c>
      <c r="J2977" s="1" t="s">
        <v>12821</v>
      </c>
      <c r="K2977" s="1" t="s">
        <v>807</v>
      </c>
      <c r="L2977" s="1" t="s">
        <v>12912</v>
      </c>
      <c r="M2977" s="1" t="s">
        <v>700</v>
      </c>
      <c r="N2977" s="2" t="str">
        <f>VLOOKUP(Schedule[[#This Row],[船期]],week!A:D,4,0)</f>
        <v>202550</v>
      </c>
      <c r="O2977" s="1">
        <f>_xlfn.IFNA(VLOOKUP(Schedule[[#This Row],[船名]],Vessel!$A:$G,2,0),"")</f>
        <v>7077</v>
      </c>
      <c r="P2977" s="1" t="str">
        <f>_xlfn.IFNA(VLOOKUP(Schedule[[#This Row],[船名]],Vessel!$A:$G,3,0),"")</f>
        <v>cc/l</v>
      </c>
      <c r="Q2977" s="1">
        <f>_xlfn.IFNA(VLOOKUP(Schedule[[#This Row],[船名]],Vessel!$A:$G,4,0),"")</f>
        <v>2009</v>
      </c>
      <c r="R2977" s="1" t="str">
        <f>_xlfn.IFNA(VLOOKUP(Schedule[[#This Row],[船名]],Vessel!$A:$G,5,0),"")</f>
        <v>CYP</v>
      </c>
      <c r="S2977" s="1" t="str">
        <f>_xlfn.IFNA(VLOOKUP(Schedule[[#This Row],[船名]],Vessel!$A:$G,6,0),"")</f>
        <v>O</v>
      </c>
      <c r="T2977" s="1" t="str">
        <f>_xlfn.IFNA(VLOOKUP(Schedule[[#This Row],[船名]],Vessel!$A:$G,7,0),"")</f>
        <v>Global Feeder Shipping LLC</v>
      </c>
      <c r="U2977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2978" spans="1:21" x14ac:dyDescent="0.4">
      <c r="A2978" s="1" t="s">
        <v>15694</v>
      </c>
      <c r="B2978" s="1" t="s">
        <v>15792</v>
      </c>
      <c r="C2978" s="1" t="s">
        <v>694</v>
      </c>
      <c r="D2978" s="1" t="s">
        <v>12804</v>
      </c>
      <c r="E2978" s="1" t="s">
        <v>12912</v>
      </c>
      <c r="F2978" s="1" t="s">
        <v>16919</v>
      </c>
      <c r="G2978" s="1" t="s">
        <v>12808</v>
      </c>
      <c r="H2978" s="1" t="s">
        <v>703</v>
      </c>
      <c r="I2978" s="2">
        <v>45995</v>
      </c>
      <c r="J2978" s="1" t="s">
        <v>12821</v>
      </c>
      <c r="K2978" s="1" t="s">
        <v>807</v>
      </c>
      <c r="L2978" s="1" t="s">
        <v>12912</v>
      </c>
      <c r="M2978" s="1" t="s">
        <v>702</v>
      </c>
      <c r="N2978" s="2" t="str">
        <f>VLOOKUP(Schedule[[#This Row],[船期]],week!A:D,4,0)</f>
        <v>202549</v>
      </c>
      <c r="O2978" s="1">
        <f>_xlfn.IFNA(VLOOKUP(Schedule[[#This Row],[船名]],Vessel!$A:$G,2,0),"")</f>
        <v>7092</v>
      </c>
      <c r="P2978" s="1" t="str">
        <f>_xlfn.IFNA(VLOOKUP(Schedule[[#This Row],[船名]],Vessel!$A:$G,3,0),"")</f>
        <v>cc/l</v>
      </c>
      <c r="Q2978" s="1">
        <f>_xlfn.IFNA(VLOOKUP(Schedule[[#This Row],[船名]],Vessel!$A:$G,4,0),"")</f>
        <v>2024</v>
      </c>
      <c r="R2978" s="1" t="str">
        <f>_xlfn.IFNA(VLOOKUP(Schedule[[#This Row],[船名]],Vessel!$A:$G,5,0),"")</f>
        <v>SGP</v>
      </c>
      <c r="S2978" s="1" t="str">
        <f>_xlfn.IFNA(VLOOKUP(Schedule[[#This Row],[船名]],Vessel!$A:$G,6,0),"")</f>
        <v>TO</v>
      </c>
      <c r="T2978" s="1" t="str">
        <f>_xlfn.IFNA(VLOOKUP(Schedule[[#This Row],[船名]],Vessel!$A:$G,7,0),"")</f>
        <v>Emirates Shipping Line</v>
      </c>
      <c r="U2978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2979" spans="1:21" x14ac:dyDescent="0.4">
      <c r="A2979" s="1" t="s">
        <v>15694</v>
      </c>
      <c r="B2979" s="1" t="s">
        <v>15792</v>
      </c>
      <c r="C2979" s="1" t="s">
        <v>694</v>
      </c>
      <c r="D2979" s="1" t="s">
        <v>12804</v>
      </c>
      <c r="E2979" s="1" t="s">
        <v>12912</v>
      </c>
      <c r="F2979" s="1" t="s">
        <v>16919</v>
      </c>
      <c r="G2979" s="1" t="s">
        <v>12808</v>
      </c>
      <c r="H2979" s="1" t="s">
        <v>13685</v>
      </c>
      <c r="I2979" s="2">
        <v>45972</v>
      </c>
      <c r="J2979" s="1" t="s">
        <v>12821</v>
      </c>
      <c r="K2979" s="1" t="s">
        <v>807</v>
      </c>
      <c r="L2979" s="1" t="s">
        <v>12911</v>
      </c>
      <c r="M2979" s="1" t="s">
        <v>691</v>
      </c>
      <c r="N2979" s="2" t="str">
        <f>VLOOKUP(Schedule[[#This Row],[船期]],week!A:D,4,0)</f>
        <v>202546</v>
      </c>
      <c r="O2979" s="1">
        <f>_xlfn.IFNA(VLOOKUP(Schedule[[#This Row],[船名]],Vessel!$A:$G,2,0),"")</f>
        <v>6765</v>
      </c>
      <c r="P2979" s="1" t="str">
        <f>_xlfn.IFNA(VLOOKUP(Schedule[[#This Row],[船名]],Vessel!$A:$G,3,0),"")</f>
        <v>cc/l</v>
      </c>
      <c r="Q2979" s="1">
        <f>_xlfn.IFNA(VLOOKUP(Schedule[[#This Row],[船名]],Vessel!$A:$G,4,0),"")</f>
        <v>2007</v>
      </c>
      <c r="R2979" s="1" t="str">
        <f>_xlfn.IFNA(VLOOKUP(Schedule[[#This Row],[船名]],Vessel!$A:$G,5,0),"")</f>
        <v>PRT</v>
      </c>
      <c r="S2979" s="1" t="str">
        <f>_xlfn.IFNA(VLOOKUP(Schedule[[#This Row],[船名]],Vessel!$A:$G,6,0),"")</f>
        <v>T</v>
      </c>
      <c r="T2979" s="1" t="str">
        <f>_xlfn.IFNA(VLOOKUP(Schedule[[#This Row],[船名]],Vessel!$A:$G,7,0),"")</f>
        <v>Emirates Shipping Line</v>
      </c>
      <c r="U2979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2980" spans="1:21" x14ac:dyDescent="0.4">
      <c r="A2980" s="1" t="s">
        <v>15694</v>
      </c>
      <c r="B2980" s="1" t="s">
        <v>15792</v>
      </c>
      <c r="C2980" s="1" t="s">
        <v>694</v>
      </c>
      <c r="D2980" s="1" t="s">
        <v>12804</v>
      </c>
      <c r="E2980" s="1" t="s">
        <v>12912</v>
      </c>
      <c r="F2980" s="1" t="s">
        <v>16919</v>
      </c>
      <c r="G2980" s="1" t="s">
        <v>12808</v>
      </c>
      <c r="H2980" s="1" t="s">
        <v>13686</v>
      </c>
      <c r="I2980" s="2">
        <v>45967</v>
      </c>
      <c r="J2980" s="1" t="s">
        <v>12821</v>
      </c>
      <c r="K2980" s="1" t="s">
        <v>807</v>
      </c>
      <c r="L2980" s="1" t="s">
        <v>12912</v>
      </c>
      <c r="M2980" s="1" t="s">
        <v>695</v>
      </c>
      <c r="N2980" s="2" t="str">
        <f>VLOOKUP(Schedule[[#This Row],[船期]],week!A:D,4,0)</f>
        <v>202545</v>
      </c>
      <c r="O2980" s="1">
        <f>_xlfn.IFNA(VLOOKUP(Schedule[[#This Row],[船名]],Vessel!$A:$G,2,0),"")</f>
        <v>6589</v>
      </c>
      <c r="P2980" s="1" t="str">
        <f>_xlfn.IFNA(VLOOKUP(Schedule[[#This Row],[船名]],Vessel!$A:$G,3,0),"")</f>
        <v>cc/l</v>
      </c>
      <c r="Q2980" s="1">
        <f>_xlfn.IFNA(VLOOKUP(Schedule[[#This Row],[船名]],Vessel!$A:$G,4,0),"")</f>
        <v>2009</v>
      </c>
      <c r="R2980" s="1" t="str">
        <f>_xlfn.IFNA(VLOOKUP(Schedule[[#This Row],[船名]],Vessel!$A:$G,5,0),"")</f>
        <v>PRT</v>
      </c>
      <c r="S2980" s="1" t="str">
        <f>_xlfn.IFNA(VLOOKUP(Schedule[[#This Row],[船名]],Vessel!$A:$G,6,0),"")</f>
        <v>T</v>
      </c>
      <c r="T2980" s="1" t="str">
        <f>_xlfn.IFNA(VLOOKUP(Schedule[[#This Row],[船名]],Vessel!$A:$G,7,0),"")</f>
        <v>Emirates Shipping Line</v>
      </c>
      <c r="U2980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2981" spans="1:21" x14ac:dyDescent="0.4">
      <c r="A2981" s="1" t="s">
        <v>15694</v>
      </c>
      <c r="B2981" s="1" t="s">
        <v>15792</v>
      </c>
      <c r="C2981" s="1" t="s">
        <v>694</v>
      </c>
      <c r="D2981" s="1" t="s">
        <v>12804</v>
      </c>
      <c r="E2981" s="1" t="s">
        <v>12912</v>
      </c>
      <c r="F2981" s="1" t="s">
        <v>16919</v>
      </c>
      <c r="G2981" s="1" t="s">
        <v>12808</v>
      </c>
      <c r="H2981" s="1" t="s">
        <v>13687</v>
      </c>
      <c r="I2981" s="2">
        <v>45960</v>
      </c>
      <c r="J2981" s="1" t="s">
        <v>12821</v>
      </c>
      <c r="K2981" s="1" t="s">
        <v>807</v>
      </c>
      <c r="L2981" s="1" t="s">
        <v>12915</v>
      </c>
      <c r="M2981" s="1" t="s">
        <v>698</v>
      </c>
      <c r="N2981" s="2" t="str">
        <f>VLOOKUP(Schedule[[#This Row],[船期]],week!A:D,4,0)</f>
        <v>202544</v>
      </c>
      <c r="O2981" s="1">
        <f>_xlfn.IFNA(VLOOKUP(Schedule[[#This Row],[船名]],Vessel!$A:$G,2,0),"")</f>
        <v>6765</v>
      </c>
      <c r="P2981" s="1" t="str">
        <f>_xlfn.IFNA(VLOOKUP(Schedule[[#This Row],[船名]],Vessel!$A:$G,3,0),"")</f>
        <v>cc/l</v>
      </c>
      <c r="Q2981" s="1">
        <f>_xlfn.IFNA(VLOOKUP(Schedule[[#This Row],[船名]],Vessel!$A:$G,4,0),"")</f>
        <v>2006</v>
      </c>
      <c r="R2981" s="1" t="str">
        <f>_xlfn.IFNA(VLOOKUP(Schedule[[#This Row],[船名]],Vessel!$A:$G,5,0),"")</f>
        <v>PRT</v>
      </c>
      <c r="S2981" s="1" t="str">
        <f>_xlfn.IFNA(VLOOKUP(Schedule[[#This Row],[船名]],Vessel!$A:$G,6,0),"")</f>
        <v>T</v>
      </c>
      <c r="T2981" s="1" t="str">
        <f>_xlfn.IFNA(VLOOKUP(Schedule[[#This Row],[船名]],Vessel!$A:$G,7,0),"")</f>
        <v>Emirates Shipping Line</v>
      </c>
      <c r="U2981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2982" spans="1:21" x14ac:dyDescent="0.4">
      <c r="A2982" s="1" t="s">
        <v>15694</v>
      </c>
      <c r="B2982" s="1" t="s">
        <v>15792</v>
      </c>
      <c r="C2982" s="1" t="s">
        <v>379</v>
      </c>
      <c r="D2982" s="1" t="s">
        <v>12836</v>
      </c>
      <c r="E2982" s="1" t="s">
        <v>12915</v>
      </c>
      <c r="F2982" s="1" t="s">
        <v>16920</v>
      </c>
      <c r="G2982" s="1" t="s">
        <v>12891</v>
      </c>
      <c r="H2982" s="1" t="s">
        <v>12952</v>
      </c>
      <c r="I2982" s="2">
        <v>46043</v>
      </c>
      <c r="J2982" s="1" t="s">
        <v>12819</v>
      </c>
      <c r="K2982" s="1" t="s">
        <v>807</v>
      </c>
      <c r="L2982" s="1" t="s">
        <v>12915</v>
      </c>
      <c r="M2982" s="1" t="s">
        <v>382</v>
      </c>
      <c r="N2982" s="2" t="str">
        <f>VLOOKUP(Schedule[[#This Row],[船期]],week!A:D,4,0)</f>
        <v>202603</v>
      </c>
      <c r="O2982" s="1">
        <f>_xlfn.IFNA(VLOOKUP(Schedule[[#This Row],[船名]],Vessel!$A:$G,2,0),"")</f>
        <v>5816</v>
      </c>
      <c r="P2982" s="1" t="str">
        <f>_xlfn.IFNA(VLOOKUP(Schedule[[#This Row],[船名]],Vessel!$A:$G,3,0),"")</f>
        <v>cc/l</v>
      </c>
      <c r="Q2982" s="1">
        <f>_xlfn.IFNA(VLOOKUP(Schedule[[#This Row],[船名]],Vessel!$A:$G,4,0),"")</f>
        <v>2005</v>
      </c>
      <c r="R2982" s="1" t="str">
        <f>_xlfn.IFNA(VLOOKUP(Schedule[[#This Row],[船名]],Vessel!$A:$G,5,0),"")</f>
        <v>CHN</v>
      </c>
      <c r="S2982" s="1" t="str">
        <f>_xlfn.IFNA(VLOOKUP(Schedule[[#This Row],[船名]],Vessel!$A:$G,6,0),"")</f>
        <v>O</v>
      </c>
      <c r="T2982" s="1" t="str">
        <f>_xlfn.IFNA(VLOOKUP(Schedule[[#This Row],[船名]],Vessel!$A:$G,7,0),"")</f>
        <v>COSCO SHIPPING Lines</v>
      </c>
      <c r="U2982" s="1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2983" spans="1:21" x14ac:dyDescent="0.4">
      <c r="A2983" s="1" t="s">
        <v>15694</v>
      </c>
      <c r="B2983" s="1" t="s">
        <v>15792</v>
      </c>
      <c r="C2983" s="1" t="s">
        <v>379</v>
      </c>
      <c r="D2983" s="1" t="s">
        <v>12836</v>
      </c>
      <c r="E2983" s="1" t="s">
        <v>12915</v>
      </c>
      <c r="F2983" s="1" t="s">
        <v>16920</v>
      </c>
      <c r="G2983" s="1" t="s">
        <v>12891</v>
      </c>
      <c r="H2983" s="1" t="s">
        <v>13512</v>
      </c>
      <c r="I2983" s="2">
        <v>46053</v>
      </c>
      <c r="J2983" s="1" t="s">
        <v>12819</v>
      </c>
      <c r="K2983" s="1" t="s">
        <v>807</v>
      </c>
      <c r="L2983" s="1" t="s">
        <v>12898</v>
      </c>
      <c r="M2983" s="1" t="s">
        <v>380</v>
      </c>
      <c r="N2983" s="2" t="str">
        <f>VLOOKUP(Schedule[[#This Row],[船期]],week!A:D,4,0)</f>
        <v>202604</v>
      </c>
      <c r="O2983" s="1">
        <f>_xlfn.IFNA(VLOOKUP(Schedule[[#This Row],[船名]],Vessel!$A:$G,2,0),"")</f>
        <v>5344</v>
      </c>
      <c r="P2983" s="1" t="str">
        <f>_xlfn.IFNA(VLOOKUP(Schedule[[#This Row],[船名]],Vessel!$A:$G,3,0),"")</f>
        <v>cc/l</v>
      </c>
      <c r="Q2983" s="1">
        <f>_xlfn.IFNA(VLOOKUP(Schedule[[#This Row],[船名]],Vessel!$A:$G,4,0),"")</f>
        <v>1995</v>
      </c>
      <c r="R2983" s="1" t="str">
        <f>_xlfn.IFNA(VLOOKUP(Schedule[[#This Row],[船名]],Vessel!$A:$G,5,0),"")</f>
        <v>HKG</v>
      </c>
      <c r="S2983" s="1" t="str">
        <f>_xlfn.IFNA(VLOOKUP(Schedule[[#This Row],[船名]],Vessel!$A:$G,6,0),"")</f>
        <v>O</v>
      </c>
      <c r="T2983" s="1" t="str">
        <f>_xlfn.IFNA(VLOOKUP(Schedule[[#This Row],[船名]],Vessel!$A:$G,7,0),"")</f>
        <v>OOCL</v>
      </c>
      <c r="U2983" s="1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2984" spans="1:21" x14ac:dyDescent="0.4">
      <c r="A2984" s="1" t="s">
        <v>15694</v>
      </c>
      <c r="B2984" s="1" t="s">
        <v>15792</v>
      </c>
      <c r="C2984" s="1" t="s">
        <v>379</v>
      </c>
      <c r="D2984" s="1" t="s">
        <v>12836</v>
      </c>
      <c r="E2984" s="1" t="s">
        <v>12915</v>
      </c>
      <c r="F2984" s="1" t="s">
        <v>16920</v>
      </c>
      <c r="G2984" s="1" t="s">
        <v>12891</v>
      </c>
      <c r="H2984" s="1" t="s">
        <v>14175</v>
      </c>
      <c r="I2984" s="2">
        <v>46059</v>
      </c>
      <c r="J2984" s="1" t="s">
        <v>12819</v>
      </c>
      <c r="K2984" s="1" t="s">
        <v>807</v>
      </c>
      <c r="L2984" s="1" t="s">
        <v>12898</v>
      </c>
      <c r="M2984" s="1" t="s">
        <v>378</v>
      </c>
      <c r="N2984" s="2" t="str">
        <f>VLOOKUP(Schedule[[#This Row],[船期]],week!A:D,4,0)</f>
        <v>202605</v>
      </c>
      <c r="O2984" s="1">
        <f>_xlfn.IFNA(VLOOKUP(Schedule[[#This Row],[船名]],Vessel!$A:$G,2,0),"")</f>
        <v>5668</v>
      </c>
      <c r="P2984" s="1" t="str">
        <f>_xlfn.IFNA(VLOOKUP(Schedule[[#This Row],[船名]],Vessel!$A:$G,3,0),"")</f>
        <v>cc/l</v>
      </c>
      <c r="Q2984" s="1">
        <f>_xlfn.IFNA(VLOOKUP(Schedule[[#This Row],[船名]],Vessel!$A:$G,4,0),"")</f>
        <v>2004</v>
      </c>
      <c r="R2984" s="1" t="str">
        <f>_xlfn.IFNA(VLOOKUP(Schedule[[#This Row],[船名]],Vessel!$A:$G,5,0),"")</f>
        <v>CHN</v>
      </c>
      <c r="S2984" s="1" t="str">
        <f>_xlfn.IFNA(VLOOKUP(Schedule[[#This Row],[船名]],Vessel!$A:$G,6,0),"")</f>
        <v>T</v>
      </c>
      <c r="T2984" s="1" t="str">
        <f>_xlfn.IFNA(VLOOKUP(Schedule[[#This Row],[船名]],Vessel!$A:$G,7,0),"")</f>
        <v>COSCO SHIPPING Lines</v>
      </c>
      <c r="U2984" s="1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2985" spans="1:21" x14ac:dyDescent="0.4">
      <c r="A2985" s="1" t="s">
        <v>15694</v>
      </c>
      <c r="B2985" s="1" t="s">
        <v>15792</v>
      </c>
      <c r="C2985" s="1" t="s">
        <v>379</v>
      </c>
      <c r="D2985" s="1" t="s">
        <v>12836</v>
      </c>
      <c r="E2985" s="1" t="s">
        <v>12915</v>
      </c>
      <c r="F2985" s="1" t="s">
        <v>16920</v>
      </c>
      <c r="G2985" s="1" t="s">
        <v>12891</v>
      </c>
      <c r="H2985" s="1" t="s">
        <v>14346</v>
      </c>
      <c r="I2985" s="2">
        <v>46061</v>
      </c>
      <c r="J2985" s="1" t="s">
        <v>12819</v>
      </c>
      <c r="K2985" s="1" t="s">
        <v>807</v>
      </c>
      <c r="L2985" s="1" t="s">
        <v>12915</v>
      </c>
      <c r="M2985" s="1" t="s">
        <v>384</v>
      </c>
      <c r="N2985" s="2" t="str">
        <f>VLOOKUP(Schedule[[#This Row],[船期]],week!A:D,4,0)</f>
        <v>202606</v>
      </c>
      <c r="O2985" s="1">
        <f>_xlfn.IFNA(VLOOKUP(Schedule[[#This Row],[船名]],Vessel!$A:$G,2,0),"")</f>
        <v>5668</v>
      </c>
      <c r="P2985" s="1" t="str">
        <f>_xlfn.IFNA(VLOOKUP(Schedule[[#This Row],[船名]],Vessel!$A:$G,3,0),"")</f>
        <v>cc/l</v>
      </c>
      <c r="Q2985" s="1">
        <f>_xlfn.IFNA(VLOOKUP(Schedule[[#This Row],[船名]],Vessel!$A:$G,4,0),"")</f>
        <v>2003</v>
      </c>
      <c r="R2985" s="1" t="str">
        <f>_xlfn.IFNA(VLOOKUP(Schedule[[#This Row],[船名]],Vessel!$A:$G,5,0),"")</f>
        <v>CHN</v>
      </c>
      <c r="S2985" s="1" t="str">
        <f>_xlfn.IFNA(VLOOKUP(Schedule[[#This Row],[船名]],Vessel!$A:$G,6,0),"")</f>
        <v>T</v>
      </c>
      <c r="T2985" s="1" t="str">
        <f>_xlfn.IFNA(VLOOKUP(Schedule[[#This Row],[船名]],Vessel!$A:$G,7,0),"")</f>
        <v>COSCO SHIPPING Lines</v>
      </c>
      <c r="U2985" s="1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2986" spans="1:21" x14ac:dyDescent="0.4">
      <c r="A2986" s="1" t="s">
        <v>15694</v>
      </c>
      <c r="B2986" s="1" t="s">
        <v>15792</v>
      </c>
      <c r="C2986" s="1" t="s">
        <v>379</v>
      </c>
      <c r="D2986" s="1" t="s">
        <v>12836</v>
      </c>
      <c r="E2986" s="1" t="s">
        <v>12915</v>
      </c>
      <c r="F2986" s="1" t="s">
        <v>16920</v>
      </c>
      <c r="G2986" s="1" t="s">
        <v>12891</v>
      </c>
      <c r="H2986" s="1" t="s">
        <v>15312</v>
      </c>
      <c r="I2986" s="2">
        <v>46068</v>
      </c>
      <c r="J2986" s="1" t="s">
        <v>12819</v>
      </c>
      <c r="K2986" s="1" t="s">
        <v>807</v>
      </c>
      <c r="L2986" s="1" t="s">
        <v>12915</v>
      </c>
      <c r="M2986" s="1" t="s">
        <v>382</v>
      </c>
      <c r="N2986" s="2" t="str">
        <f>VLOOKUP(Schedule[[#This Row],[船期]],week!A:D,4,0)</f>
        <v>202607</v>
      </c>
      <c r="O2986" s="1">
        <f>_xlfn.IFNA(VLOOKUP(Schedule[[#This Row],[船名]],Vessel!$A:$G,2,0),"")</f>
        <v>5816</v>
      </c>
      <c r="P2986" s="1" t="str">
        <f>_xlfn.IFNA(VLOOKUP(Schedule[[#This Row],[船名]],Vessel!$A:$G,3,0),"")</f>
        <v>cc/l</v>
      </c>
      <c r="Q2986" s="1">
        <f>_xlfn.IFNA(VLOOKUP(Schedule[[#This Row],[船名]],Vessel!$A:$G,4,0),"")</f>
        <v>2005</v>
      </c>
      <c r="R2986" s="1" t="str">
        <f>_xlfn.IFNA(VLOOKUP(Schedule[[#This Row],[船名]],Vessel!$A:$G,5,0),"")</f>
        <v>CHN</v>
      </c>
      <c r="S2986" s="1" t="str">
        <f>_xlfn.IFNA(VLOOKUP(Schedule[[#This Row],[船名]],Vessel!$A:$G,6,0),"")</f>
        <v>O</v>
      </c>
      <c r="T2986" s="1" t="str">
        <f>_xlfn.IFNA(VLOOKUP(Schedule[[#This Row],[船名]],Vessel!$A:$G,7,0),"")</f>
        <v>COSCO SHIPPING Lines</v>
      </c>
      <c r="U2986" s="1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2987" spans="1:21" x14ac:dyDescent="0.4">
      <c r="A2987" s="1" t="s">
        <v>15694</v>
      </c>
      <c r="B2987" s="1" t="s">
        <v>15792</v>
      </c>
      <c r="C2987" s="1" t="s">
        <v>379</v>
      </c>
      <c r="D2987" s="1" t="s">
        <v>12836</v>
      </c>
      <c r="E2987" s="1" t="s">
        <v>12915</v>
      </c>
      <c r="F2987" s="1" t="s">
        <v>16920</v>
      </c>
      <c r="G2987" s="1" t="s">
        <v>12891</v>
      </c>
      <c r="H2987" s="1" t="s">
        <v>15793</v>
      </c>
      <c r="I2987" s="2">
        <v>46077</v>
      </c>
      <c r="J2987" s="1" t="s">
        <v>12819</v>
      </c>
      <c r="K2987" s="1" t="s">
        <v>807</v>
      </c>
      <c r="L2987" s="1" t="s">
        <v>12898</v>
      </c>
      <c r="M2987" s="1" t="s">
        <v>380</v>
      </c>
      <c r="N2987" s="2" t="str">
        <f>VLOOKUP(Schedule[[#This Row],[船期]],week!A:D,4,0)</f>
        <v>202608</v>
      </c>
      <c r="O2987" s="1">
        <f>_xlfn.IFNA(VLOOKUP(Schedule[[#This Row],[船名]],Vessel!$A:$G,2,0),"")</f>
        <v>5344</v>
      </c>
      <c r="P2987" s="1" t="str">
        <f>_xlfn.IFNA(VLOOKUP(Schedule[[#This Row],[船名]],Vessel!$A:$G,3,0),"")</f>
        <v>cc/l</v>
      </c>
      <c r="Q2987" s="1">
        <f>_xlfn.IFNA(VLOOKUP(Schedule[[#This Row],[船名]],Vessel!$A:$G,4,0),"")</f>
        <v>1995</v>
      </c>
      <c r="R2987" s="1" t="str">
        <f>_xlfn.IFNA(VLOOKUP(Schedule[[#This Row],[船名]],Vessel!$A:$G,5,0),"")</f>
        <v>HKG</v>
      </c>
      <c r="S2987" s="1" t="str">
        <f>_xlfn.IFNA(VLOOKUP(Schedule[[#This Row],[船名]],Vessel!$A:$G,6,0),"")</f>
        <v>O</v>
      </c>
      <c r="T2987" s="1" t="str">
        <f>_xlfn.IFNA(VLOOKUP(Schedule[[#This Row],[船名]],Vessel!$A:$G,7,0),"")</f>
        <v>OOCL</v>
      </c>
      <c r="U2987" s="1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2988" spans="1:21" x14ac:dyDescent="0.4">
      <c r="A2988" s="1" t="s">
        <v>15694</v>
      </c>
      <c r="B2988" s="1" t="s">
        <v>15792</v>
      </c>
      <c r="C2988" s="1" t="s">
        <v>379</v>
      </c>
      <c r="D2988" s="1" t="s">
        <v>12836</v>
      </c>
      <c r="E2988" s="1" t="s">
        <v>12915</v>
      </c>
      <c r="F2988" s="1" t="s">
        <v>16920</v>
      </c>
      <c r="G2988" s="1" t="s">
        <v>12891</v>
      </c>
      <c r="H2988" s="1" t="s">
        <v>16404</v>
      </c>
      <c r="I2988" s="2">
        <v>46084</v>
      </c>
      <c r="J2988" s="1" t="s">
        <v>12819</v>
      </c>
      <c r="K2988" s="1" t="s">
        <v>807</v>
      </c>
      <c r="L2988" s="1" t="s">
        <v>12898</v>
      </c>
      <c r="M2988" s="1" t="s">
        <v>378</v>
      </c>
      <c r="N2988" s="2" t="str">
        <f>VLOOKUP(Schedule[[#This Row],[船期]],week!A:D,4,0)</f>
        <v>202609</v>
      </c>
      <c r="O2988" s="1">
        <f>_xlfn.IFNA(VLOOKUP(Schedule[[#This Row],[船名]],Vessel!$A:$G,2,0),"")</f>
        <v>5668</v>
      </c>
      <c r="P2988" s="1" t="str">
        <f>_xlfn.IFNA(VLOOKUP(Schedule[[#This Row],[船名]],Vessel!$A:$G,3,0),"")</f>
        <v>cc/l</v>
      </c>
      <c r="Q2988" s="1">
        <f>_xlfn.IFNA(VLOOKUP(Schedule[[#This Row],[船名]],Vessel!$A:$G,4,0),"")</f>
        <v>2004</v>
      </c>
      <c r="R2988" s="1" t="str">
        <f>_xlfn.IFNA(VLOOKUP(Schedule[[#This Row],[船名]],Vessel!$A:$G,5,0),"")</f>
        <v>CHN</v>
      </c>
      <c r="S2988" s="1" t="str">
        <f>_xlfn.IFNA(VLOOKUP(Schedule[[#This Row],[船名]],Vessel!$A:$G,6,0),"")</f>
        <v>T</v>
      </c>
      <c r="T2988" s="1" t="str">
        <f>_xlfn.IFNA(VLOOKUP(Schedule[[#This Row],[船名]],Vessel!$A:$G,7,0),"")</f>
        <v>COSCO SHIPPING Lines</v>
      </c>
      <c r="U2988" s="1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2989" spans="1:21" x14ac:dyDescent="0.4">
      <c r="A2989" s="1" t="s">
        <v>15694</v>
      </c>
      <c r="B2989" s="1" t="s">
        <v>15792</v>
      </c>
      <c r="C2989" s="1" t="s">
        <v>379</v>
      </c>
      <c r="D2989" s="1" t="s">
        <v>12836</v>
      </c>
      <c r="E2989" s="1" t="s">
        <v>12915</v>
      </c>
      <c r="F2989" s="1" t="s">
        <v>16920</v>
      </c>
      <c r="G2989" s="1" t="s">
        <v>12891</v>
      </c>
      <c r="H2989" s="1" t="s">
        <v>16921</v>
      </c>
      <c r="I2989" s="2">
        <v>46089</v>
      </c>
      <c r="J2989" s="1" t="s">
        <v>12819</v>
      </c>
      <c r="K2989" s="1" t="s">
        <v>807</v>
      </c>
      <c r="L2989" s="1" t="s">
        <v>12915</v>
      </c>
      <c r="M2989" s="1" t="s">
        <v>384</v>
      </c>
      <c r="N2989" s="2" t="str">
        <f>VLOOKUP(Schedule[[#This Row],[船期]],week!A:D,4,0)</f>
        <v>202610</v>
      </c>
      <c r="O2989" s="1">
        <f>_xlfn.IFNA(VLOOKUP(Schedule[[#This Row],[船名]],Vessel!$A:$G,2,0),"")</f>
        <v>5668</v>
      </c>
      <c r="P2989" s="1" t="str">
        <f>_xlfn.IFNA(VLOOKUP(Schedule[[#This Row],[船名]],Vessel!$A:$G,3,0),"")</f>
        <v>cc/l</v>
      </c>
      <c r="Q2989" s="1">
        <f>_xlfn.IFNA(VLOOKUP(Schedule[[#This Row],[船名]],Vessel!$A:$G,4,0),"")</f>
        <v>2003</v>
      </c>
      <c r="R2989" s="1" t="str">
        <f>_xlfn.IFNA(VLOOKUP(Schedule[[#This Row],[船名]],Vessel!$A:$G,5,0),"")</f>
        <v>CHN</v>
      </c>
      <c r="S2989" s="1" t="str">
        <f>_xlfn.IFNA(VLOOKUP(Schedule[[#This Row],[船名]],Vessel!$A:$G,6,0),"")</f>
        <v>T</v>
      </c>
      <c r="T2989" s="1" t="str">
        <f>_xlfn.IFNA(VLOOKUP(Schedule[[#This Row],[船名]],Vessel!$A:$G,7,0),"")</f>
        <v>COSCO SHIPPING Lines</v>
      </c>
      <c r="U2989" s="1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2990" spans="1:21" x14ac:dyDescent="0.4">
      <c r="A2990" s="1" t="s">
        <v>15694</v>
      </c>
      <c r="B2990" s="1" t="s">
        <v>15792</v>
      </c>
      <c r="C2990" s="1" t="s">
        <v>379</v>
      </c>
      <c r="D2990" s="1" t="s">
        <v>12836</v>
      </c>
      <c r="E2990" s="1" t="s">
        <v>12915</v>
      </c>
      <c r="F2990" s="1" t="s">
        <v>16920</v>
      </c>
      <c r="G2990" s="1" t="s">
        <v>12891</v>
      </c>
      <c r="H2990" s="1" t="s">
        <v>12753</v>
      </c>
      <c r="I2990" s="2">
        <v>46034</v>
      </c>
      <c r="J2990" s="1" t="s">
        <v>12819</v>
      </c>
      <c r="K2990" s="1" t="s">
        <v>807</v>
      </c>
      <c r="L2990" s="1" t="s">
        <v>12915</v>
      </c>
      <c r="M2990" s="1" t="s">
        <v>384</v>
      </c>
      <c r="N2990" s="2" t="str">
        <f>VLOOKUP(Schedule[[#This Row],[船期]],week!A:D,4,0)</f>
        <v>202602</v>
      </c>
      <c r="O2990" s="1">
        <f>_xlfn.IFNA(VLOOKUP(Schedule[[#This Row],[船名]],Vessel!$A:$G,2,0),"")</f>
        <v>5668</v>
      </c>
      <c r="P2990" s="1" t="str">
        <f>_xlfn.IFNA(VLOOKUP(Schedule[[#This Row],[船名]],Vessel!$A:$G,3,0),"")</f>
        <v>cc/l</v>
      </c>
      <c r="Q2990" s="1">
        <f>_xlfn.IFNA(VLOOKUP(Schedule[[#This Row],[船名]],Vessel!$A:$G,4,0),"")</f>
        <v>2003</v>
      </c>
      <c r="R2990" s="1" t="str">
        <f>_xlfn.IFNA(VLOOKUP(Schedule[[#This Row],[船名]],Vessel!$A:$G,5,0),"")</f>
        <v>CHN</v>
      </c>
      <c r="S2990" s="1" t="str">
        <f>_xlfn.IFNA(VLOOKUP(Schedule[[#This Row],[船名]],Vessel!$A:$G,6,0),"")</f>
        <v>T</v>
      </c>
      <c r="T2990" s="1" t="str">
        <f>_xlfn.IFNA(VLOOKUP(Schedule[[#This Row],[船名]],Vessel!$A:$G,7,0),"")</f>
        <v>COSCO SHIPPING Lines</v>
      </c>
      <c r="U2990" s="1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2991" spans="1:21" x14ac:dyDescent="0.4">
      <c r="A2991" s="1" t="s">
        <v>15694</v>
      </c>
      <c r="B2991" s="1" t="s">
        <v>15792</v>
      </c>
      <c r="C2991" s="1" t="s">
        <v>379</v>
      </c>
      <c r="D2991" s="1" t="s">
        <v>12836</v>
      </c>
      <c r="E2991" s="1" t="s">
        <v>12915</v>
      </c>
      <c r="F2991" s="1" t="s">
        <v>16920</v>
      </c>
      <c r="G2991" s="1" t="s">
        <v>12891</v>
      </c>
      <c r="H2991" s="1" t="s">
        <v>14105</v>
      </c>
      <c r="I2991" s="2">
        <v>46032</v>
      </c>
      <c r="J2991" s="1" t="s">
        <v>12819</v>
      </c>
      <c r="K2991" s="1" t="s">
        <v>807</v>
      </c>
      <c r="L2991" s="1" t="s">
        <v>12915</v>
      </c>
      <c r="M2991" s="1" t="s">
        <v>378</v>
      </c>
      <c r="N2991" s="2" t="str">
        <f>VLOOKUP(Schedule[[#This Row],[船期]],week!A:D,4,0)</f>
        <v>202601</v>
      </c>
      <c r="O2991" s="1">
        <f>_xlfn.IFNA(VLOOKUP(Schedule[[#This Row],[船名]],Vessel!$A:$G,2,0),"")</f>
        <v>5668</v>
      </c>
      <c r="P2991" s="1" t="str">
        <f>_xlfn.IFNA(VLOOKUP(Schedule[[#This Row],[船名]],Vessel!$A:$G,3,0),"")</f>
        <v>cc/l</v>
      </c>
      <c r="Q2991" s="1">
        <f>_xlfn.IFNA(VLOOKUP(Schedule[[#This Row],[船名]],Vessel!$A:$G,4,0),"")</f>
        <v>2004</v>
      </c>
      <c r="R2991" s="1" t="str">
        <f>_xlfn.IFNA(VLOOKUP(Schedule[[#This Row],[船名]],Vessel!$A:$G,5,0),"")</f>
        <v>CHN</v>
      </c>
      <c r="S2991" s="1" t="str">
        <f>_xlfn.IFNA(VLOOKUP(Schedule[[#This Row],[船名]],Vessel!$A:$G,6,0),"")</f>
        <v>T</v>
      </c>
      <c r="T2991" s="1" t="str">
        <f>_xlfn.IFNA(VLOOKUP(Schedule[[#This Row],[船名]],Vessel!$A:$G,7,0),"")</f>
        <v>COSCO SHIPPING Lines</v>
      </c>
      <c r="U2991" s="1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2992" spans="1:21" x14ac:dyDescent="0.4">
      <c r="A2992" s="1" t="s">
        <v>15694</v>
      </c>
      <c r="B2992" s="1" t="s">
        <v>15792</v>
      </c>
      <c r="C2992" s="1" t="s">
        <v>379</v>
      </c>
      <c r="D2992" s="1" t="s">
        <v>12836</v>
      </c>
      <c r="E2992" s="1" t="s">
        <v>12915</v>
      </c>
      <c r="F2992" s="1" t="s">
        <v>16920</v>
      </c>
      <c r="G2992" s="1" t="s">
        <v>12891</v>
      </c>
      <c r="H2992" s="1" t="s">
        <v>381</v>
      </c>
      <c r="I2992" s="2">
        <v>46023</v>
      </c>
      <c r="J2992" s="1" t="s">
        <v>12819</v>
      </c>
      <c r="K2992" s="1" t="s">
        <v>807</v>
      </c>
      <c r="L2992" s="1" t="s">
        <v>12827</v>
      </c>
      <c r="M2992" s="1" t="s">
        <v>380</v>
      </c>
      <c r="N2992" s="2" t="str">
        <f>VLOOKUP(Schedule[[#This Row],[船期]],week!A:D,4,0)</f>
        <v>202553</v>
      </c>
      <c r="O2992" s="1">
        <f>_xlfn.IFNA(VLOOKUP(Schedule[[#This Row],[船名]],Vessel!$A:$G,2,0),"")</f>
        <v>5344</v>
      </c>
      <c r="P2992" s="1" t="str">
        <f>_xlfn.IFNA(VLOOKUP(Schedule[[#This Row],[船名]],Vessel!$A:$G,3,0),"")</f>
        <v>cc/l</v>
      </c>
      <c r="Q2992" s="1">
        <f>_xlfn.IFNA(VLOOKUP(Schedule[[#This Row],[船名]],Vessel!$A:$G,4,0),"")</f>
        <v>1995</v>
      </c>
      <c r="R2992" s="1" t="str">
        <f>_xlfn.IFNA(VLOOKUP(Schedule[[#This Row],[船名]],Vessel!$A:$G,5,0),"")</f>
        <v>HKG</v>
      </c>
      <c r="S2992" s="1" t="str">
        <f>_xlfn.IFNA(VLOOKUP(Schedule[[#This Row],[船名]],Vessel!$A:$G,6,0),"")</f>
        <v>O</v>
      </c>
      <c r="T2992" s="1" t="str">
        <f>_xlfn.IFNA(VLOOKUP(Schedule[[#This Row],[船名]],Vessel!$A:$G,7,0),"")</f>
        <v>OOCL</v>
      </c>
      <c r="U2992" s="1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2993" spans="1:21" x14ac:dyDescent="0.4">
      <c r="A2993" s="1" t="s">
        <v>15694</v>
      </c>
      <c r="B2993" s="1" t="s">
        <v>15792</v>
      </c>
      <c r="C2993" s="1" t="s">
        <v>379</v>
      </c>
      <c r="D2993" s="1" t="s">
        <v>12836</v>
      </c>
      <c r="E2993" s="1" t="s">
        <v>12915</v>
      </c>
      <c r="F2993" s="1" t="s">
        <v>16920</v>
      </c>
      <c r="G2993" s="1" t="s">
        <v>12891</v>
      </c>
      <c r="H2993" s="1" t="s">
        <v>383</v>
      </c>
      <c r="I2993" s="2">
        <v>46008</v>
      </c>
      <c r="J2993" s="1" t="s">
        <v>12819</v>
      </c>
      <c r="K2993" s="1" t="s">
        <v>807</v>
      </c>
      <c r="L2993" s="1" t="s">
        <v>12839</v>
      </c>
      <c r="M2993" s="1" t="s">
        <v>382</v>
      </c>
      <c r="N2993" s="2" t="str">
        <f>VLOOKUP(Schedule[[#This Row],[船期]],week!A:D,4,0)</f>
        <v>202551</v>
      </c>
      <c r="O2993" s="1">
        <f>_xlfn.IFNA(VLOOKUP(Schedule[[#This Row],[船名]],Vessel!$A:$G,2,0),"")</f>
        <v>5816</v>
      </c>
      <c r="P2993" s="1" t="str">
        <f>_xlfn.IFNA(VLOOKUP(Schedule[[#This Row],[船名]],Vessel!$A:$G,3,0),"")</f>
        <v>cc/l</v>
      </c>
      <c r="Q2993" s="1">
        <f>_xlfn.IFNA(VLOOKUP(Schedule[[#This Row],[船名]],Vessel!$A:$G,4,0),"")</f>
        <v>2005</v>
      </c>
      <c r="R2993" s="1" t="str">
        <f>_xlfn.IFNA(VLOOKUP(Schedule[[#This Row],[船名]],Vessel!$A:$G,5,0),"")</f>
        <v>CHN</v>
      </c>
      <c r="S2993" s="1" t="str">
        <f>_xlfn.IFNA(VLOOKUP(Schedule[[#This Row],[船名]],Vessel!$A:$G,6,0),"")</f>
        <v>O</v>
      </c>
      <c r="T2993" s="1" t="str">
        <f>_xlfn.IFNA(VLOOKUP(Schedule[[#This Row],[船名]],Vessel!$A:$G,7,0),"")</f>
        <v>COSCO SHIPPING Lines</v>
      </c>
      <c r="U2993" s="1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2994" spans="1:21" x14ac:dyDescent="0.4">
      <c r="A2994" s="1" t="s">
        <v>15694</v>
      </c>
      <c r="B2994" s="1" t="s">
        <v>15792</v>
      </c>
      <c r="C2994" s="1" t="s">
        <v>379</v>
      </c>
      <c r="D2994" s="1" t="s">
        <v>12836</v>
      </c>
      <c r="E2994" s="1" t="s">
        <v>12915</v>
      </c>
      <c r="F2994" s="1" t="s">
        <v>16920</v>
      </c>
      <c r="G2994" s="1" t="s">
        <v>12891</v>
      </c>
      <c r="H2994" s="1" t="s">
        <v>385</v>
      </c>
      <c r="I2994" s="2">
        <v>46005</v>
      </c>
      <c r="J2994" s="1" t="s">
        <v>12819</v>
      </c>
      <c r="K2994" s="1" t="s">
        <v>807</v>
      </c>
      <c r="L2994" s="1" t="s">
        <v>12912</v>
      </c>
      <c r="M2994" s="1" t="s">
        <v>384</v>
      </c>
      <c r="N2994" s="2" t="str">
        <f>VLOOKUP(Schedule[[#This Row],[船期]],week!A:D,4,0)</f>
        <v>202551</v>
      </c>
      <c r="O2994" s="1">
        <f>_xlfn.IFNA(VLOOKUP(Schedule[[#This Row],[船名]],Vessel!$A:$G,2,0),"")</f>
        <v>5668</v>
      </c>
      <c r="P2994" s="1" t="str">
        <f>_xlfn.IFNA(VLOOKUP(Schedule[[#This Row],[船名]],Vessel!$A:$G,3,0),"")</f>
        <v>cc/l</v>
      </c>
      <c r="Q2994" s="1">
        <f>_xlfn.IFNA(VLOOKUP(Schedule[[#This Row],[船名]],Vessel!$A:$G,4,0),"")</f>
        <v>2003</v>
      </c>
      <c r="R2994" s="1" t="str">
        <f>_xlfn.IFNA(VLOOKUP(Schedule[[#This Row],[船名]],Vessel!$A:$G,5,0),"")</f>
        <v>CHN</v>
      </c>
      <c r="S2994" s="1" t="str">
        <f>_xlfn.IFNA(VLOOKUP(Schedule[[#This Row],[船名]],Vessel!$A:$G,6,0),"")</f>
        <v>T</v>
      </c>
      <c r="T2994" s="1" t="str">
        <f>_xlfn.IFNA(VLOOKUP(Schedule[[#This Row],[船名]],Vessel!$A:$G,7,0),"")</f>
        <v>COSCO SHIPPING Lines</v>
      </c>
      <c r="U2994" s="1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2995" spans="1:21" x14ac:dyDescent="0.4">
      <c r="A2995" s="1" t="s">
        <v>15694</v>
      </c>
      <c r="B2995" s="1" t="s">
        <v>15792</v>
      </c>
      <c r="C2995" s="1" t="s">
        <v>379</v>
      </c>
      <c r="D2995" s="1" t="s">
        <v>12836</v>
      </c>
      <c r="E2995" s="1" t="s">
        <v>12915</v>
      </c>
      <c r="F2995" s="1" t="s">
        <v>16920</v>
      </c>
      <c r="G2995" s="1" t="s">
        <v>12891</v>
      </c>
      <c r="H2995" s="1" t="s">
        <v>13046</v>
      </c>
      <c r="I2995" s="2">
        <v>45996</v>
      </c>
      <c r="J2995" s="1" t="s">
        <v>12819</v>
      </c>
      <c r="K2995" s="1" t="s">
        <v>807</v>
      </c>
      <c r="L2995" s="1" t="s">
        <v>12839</v>
      </c>
      <c r="M2995" s="1" t="s">
        <v>256</v>
      </c>
      <c r="N2995" s="2" t="str">
        <f>VLOOKUP(Schedule[[#This Row],[船期]],week!A:D,4,0)</f>
        <v>202549</v>
      </c>
      <c r="O2995" s="1">
        <f>_xlfn.IFNA(VLOOKUP(Schedule[[#This Row],[船名]],Vessel!$A:$G,2,0),"")</f>
        <v>10020</v>
      </c>
      <c r="P2995" s="1" t="str">
        <f>_xlfn.IFNA(VLOOKUP(Schedule[[#This Row],[船名]],Vessel!$A:$G,3,0),"")</f>
        <v>cc/v</v>
      </c>
      <c r="Q2995" s="1">
        <f>_xlfn.IFNA(VLOOKUP(Schedule[[#This Row],[船名]],Vessel!$A:$G,4,0),"")</f>
        <v>2008</v>
      </c>
      <c r="R2995" s="1" t="str">
        <f>_xlfn.IFNA(VLOOKUP(Schedule[[#This Row],[船名]],Vessel!$A:$G,5,0),"")</f>
        <v>HKG</v>
      </c>
      <c r="S2995" s="1" t="str">
        <f>_xlfn.IFNA(VLOOKUP(Schedule[[#This Row],[船名]],Vessel!$A:$G,6,0),"")</f>
        <v>O</v>
      </c>
      <c r="T2995" s="1" t="str">
        <f>_xlfn.IFNA(VLOOKUP(Schedule[[#This Row],[船名]],Vessel!$A:$G,7,0),"")</f>
        <v>COSCO SHIPPING Lines</v>
      </c>
      <c r="U2995" s="1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2996" spans="1:21" x14ac:dyDescent="0.4">
      <c r="A2996" s="1" t="s">
        <v>15694</v>
      </c>
      <c r="B2996" s="1" t="s">
        <v>15792</v>
      </c>
      <c r="C2996" s="1" t="s">
        <v>379</v>
      </c>
      <c r="D2996" s="1" t="s">
        <v>12836</v>
      </c>
      <c r="E2996" s="1" t="s">
        <v>12915</v>
      </c>
      <c r="F2996" s="1" t="s">
        <v>16920</v>
      </c>
      <c r="G2996" s="1" t="s">
        <v>12891</v>
      </c>
      <c r="H2996" s="1" t="s">
        <v>387</v>
      </c>
      <c r="I2996" s="2">
        <v>45992</v>
      </c>
      <c r="J2996" s="1" t="s">
        <v>12819</v>
      </c>
      <c r="K2996" s="1" t="s">
        <v>807</v>
      </c>
      <c r="L2996" s="1" t="s">
        <v>12827</v>
      </c>
      <c r="M2996" s="1" t="s">
        <v>380</v>
      </c>
      <c r="N2996" s="2" t="str">
        <f>VLOOKUP(Schedule[[#This Row],[船期]],week!A:D,4,0)</f>
        <v>202549</v>
      </c>
      <c r="O2996" s="1">
        <f>_xlfn.IFNA(VLOOKUP(Schedule[[#This Row],[船名]],Vessel!$A:$G,2,0),"")</f>
        <v>5344</v>
      </c>
      <c r="P2996" s="1" t="str">
        <f>_xlfn.IFNA(VLOOKUP(Schedule[[#This Row],[船名]],Vessel!$A:$G,3,0),"")</f>
        <v>cc/l</v>
      </c>
      <c r="Q2996" s="1">
        <f>_xlfn.IFNA(VLOOKUP(Schedule[[#This Row],[船名]],Vessel!$A:$G,4,0),"")</f>
        <v>1995</v>
      </c>
      <c r="R2996" s="1" t="str">
        <f>_xlfn.IFNA(VLOOKUP(Schedule[[#This Row],[船名]],Vessel!$A:$G,5,0),"")</f>
        <v>HKG</v>
      </c>
      <c r="S2996" s="1" t="str">
        <f>_xlfn.IFNA(VLOOKUP(Schedule[[#This Row],[船名]],Vessel!$A:$G,6,0),"")</f>
        <v>O</v>
      </c>
      <c r="T2996" s="1" t="str">
        <f>_xlfn.IFNA(VLOOKUP(Schedule[[#This Row],[船名]],Vessel!$A:$G,7,0),"")</f>
        <v>OOCL</v>
      </c>
      <c r="U2996" s="1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2997" spans="1:21" x14ac:dyDescent="0.4">
      <c r="A2997" s="1" t="s">
        <v>15694</v>
      </c>
      <c r="B2997" s="1" t="s">
        <v>15792</v>
      </c>
      <c r="C2997" s="1" t="s">
        <v>379</v>
      </c>
      <c r="D2997" s="1" t="s">
        <v>12836</v>
      </c>
      <c r="E2997" s="1" t="s">
        <v>12915</v>
      </c>
      <c r="F2997" s="1" t="s">
        <v>16920</v>
      </c>
      <c r="G2997" s="1" t="s">
        <v>12891</v>
      </c>
      <c r="H2997" s="1" t="s">
        <v>13933</v>
      </c>
      <c r="I2997" s="2">
        <v>45979</v>
      </c>
      <c r="J2997" s="1" t="s">
        <v>12819</v>
      </c>
      <c r="K2997" s="1" t="s">
        <v>807</v>
      </c>
      <c r="L2997" s="1" t="s">
        <v>12911</v>
      </c>
      <c r="M2997" s="1" t="s">
        <v>382</v>
      </c>
      <c r="N2997" s="2" t="str">
        <f>VLOOKUP(Schedule[[#This Row],[船期]],week!A:D,4,0)</f>
        <v>202547</v>
      </c>
      <c r="O2997" s="1">
        <f>_xlfn.IFNA(VLOOKUP(Schedule[[#This Row],[船名]],Vessel!$A:$G,2,0),"")</f>
        <v>5816</v>
      </c>
      <c r="P2997" s="1" t="str">
        <f>_xlfn.IFNA(VLOOKUP(Schedule[[#This Row],[船名]],Vessel!$A:$G,3,0),"")</f>
        <v>cc/l</v>
      </c>
      <c r="Q2997" s="1">
        <f>_xlfn.IFNA(VLOOKUP(Schedule[[#This Row],[船名]],Vessel!$A:$G,4,0),"")</f>
        <v>2005</v>
      </c>
      <c r="R2997" s="1" t="str">
        <f>_xlfn.IFNA(VLOOKUP(Schedule[[#This Row],[船名]],Vessel!$A:$G,5,0),"")</f>
        <v>CHN</v>
      </c>
      <c r="S2997" s="1" t="str">
        <f>_xlfn.IFNA(VLOOKUP(Schedule[[#This Row],[船名]],Vessel!$A:$G,6,0),"")</f>
        <v>O</v>
      </c>
      <c r="T2997" s="1" t="str">
        <f>_xlfn.IFNA(VLOOKUP(Schedule[[#This Row],[船名]],Vessel!$A:$G,7,0),"")</f>
        <v>COSCO SHIPPING Lines</v>
      </c>
      <c r="U2997" s="1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2998" spans="1:21" x14ac:dyDescent="0.4">
      <c r="A2998" s="1" t="s">
        <v>15694</v>
      </c>
      <c r="B2998" s="1" t="s">
        <v>15792</v>
      </c>
      <c r="C2998" s="1" t="s">
        <v>379</v>
      </c>
      <c r="D2998" s="1" t="s">
        <v>12836</v>
      </c>
      <c r="E2998" s="1" t="s">
        <v>12915</v>
      </c>
      <c r="F2998" s="1" t="s">
        <v>16920</v>
      </c>
      <c r="G2998" s="1" t="s">
        <v>12891</v>
      </c>
      <c r="H2998" s="1" t="s">
        <v>13934</v>
      </c>
      <c r="I2998" s="2">
        <v>45975</v>
      </c>
      <c r="J2998" s="1" t="s">
        <v>12819</v>
      </c>
      <c r="K2998" s="1" t="s">
        <v>807</v>
      </c>
      <c r="L2998" s="1" t="s">
        <v>12915</v>
      </c>
      <c r="M2998" s="1" t="s">
        <v>384</v>
      </c>
      <c r="N2998" s="2" t="str">
        <f>VLOOKUP(Schedule[[#This Row],[船期]],week!A:D,4,0)</f>
        <v>202546</v>
      </c>
      <c r="O2998" s="1">
        <f>_xlfn.IFNA(VLOOKUP(Schedule[[#This Row],[船名]],Vessel!$A:$G,2,0),"")</f>
        <v>5668</v>
      </c>
      <c r="P2998" s="1" t="str">
        <f>_xlfn.IFNA(VLOOKUP(Schedule[[#This Row],[船名]],Vessel!$A:$G,3,0),"")</f>
        <v>cc/l</v>
      </c>
      <c r="Q2998" s="1">
        <f>_xlfn.IFNA(VLOOKUP(Schedule[[#This Row],[船名]],Vessel!$A:$G,4,0),"")</f>
        <v>2003</v>
      </c>
      <c r="R2998" s="1" t="str">
        <f>_xlfn.IFNA(VLOOKUP(Schedule[[#This Row],[船名]],Vessel!$A:$G,5,0),"")</f>
        <v>CHN</v>
      </c>
      <c r="S2998" s="1" t="str">
        <f>_xlfn.IFNA(VLOOKUP(Schedule[[#This Row],[船名]],Vessel!$A:$G,6,0),"")</f>
        <v>T</v>
      </c>
      <c r="T2998" s="1" t="str">
        <f>_xlfn.IFNA(VLOOKUP(Schedule[[#This Row],[船名]],Vessel!$A:$G,7,0),"")</f>
        <v>COSCO SHIPPING Lines</v>
      </c>
      <c r="U2998" s="1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2999" spans="1:21" x14ac:dyDescent="0.4">
      <c r="A2999" s="1" t="s">
        <v>15694</v>
      </c>
      <c r="B2999" s="1" t="s">
        <v>15792</v>
      </c>
      <c r="C2999" s="1" t="s">
        <v>379</v>
      </c>
      <c r="D2999" s="1" t="s">
        <v>12836</v>
      </c>
      <c r="E2999" s="1" t="s">
        <v>12915</v>
      </c>
      <c r="F2999" s="1" t="s">
        <v>16920</v>
      </c>
      <c r="G2999" s="1" t="s">
        <v>12891</v>
      </c>
      <c r="H2999" s="1" t="s">
        <v>13935</v>
      </c>
      <c r="I2999" s="2">
        <v>45972</v>
      </c>
      <c r="J2999" s="1" t="s">
        <v>12819</v>
      </c>
      <c r="K2999" s="1" t="s">
        <v>807</v>
      </c>
      <c r="L2999" s="1" t="s">
        <v>12912</v>
      </c>
      <c r="M2999" s="1" t="s">
        <v>378</v>
      </c>
      <c r="N2999" s="2" t="str">
        <f>VLOOKUP(Schedule[[#This Row],[船期]],week!A:D,4,0)</f>
        <v>202546</v>
      </c>
      <c r="O2999" s="1">
        <f>_xlfn.IFNA(VLOOKUP(Schedule[[#This Row],[船名]],Vessel!$A:$G,2,0),"")</f>
        <v>5668</v>
      </c>
      <c r="P2999" s="1" t="str">
        <f>_xlfn.IFNA(VLOOKUP(Schedule[[#This Row],[船名]],Vessel!$A:$G,3,0),"")</f>
        <v>cc/l</v>
      </c>
      <c r="Q2999" s="1">
        <f>_xlfn.IFNA(VLOOKUP(Schedule[[#This Row],[船名]],Vessel!$A:$G,4,0),"")</f>
        <v>2004</v>
      </c>
      <c r="R2999" s="1" t="str">
        <f>_xlfn.IFNA(VLOOKUP(Schedule[[#This Row],[船名]],Vessel!$A:$G,5,0),"")</f>
        <v>CHN</v>
      </c>
      <c r="S2999" s="1" t="str">
        <f>_xlfn.IFNA(VLOOKUP(Schedule[[#This Row],[船名]],Vessel!$A:$G,6,0),"")</f>
        <v>T</v>
      </c>
      <c r="T2999" s="1" t="str">
        <f>_xlfn.IFNA(VLOOKUP(Schedule[[#This Row],[船名]],Vessel!$A:$G,7,0),"")</f>
        <v>COSCO SHIPPING Lines</v>
      </c>
      <c r="U2999" s="1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3000" spans="1:21" x14ac:dyDescent="0.4">
      <c r="A3000" s="1" t="s">
        <v>15694</v>
      </c>
      <c r="B3000" s="1" t="s">
        <v>15792</v>
      </c>
      <c r="C3000" s="1" t="s">
        <v>408</v>
      </c>
      <c r="D3000" s="1" t="s">
        <v>12836</v>
      </c>
      <c r="E3000" s="1" t="s">
        <v>12839</v>
      </c>
      <c r="F3000" s="1" t="s">
        <v>16627</v>
      </c>
      <c r="G3000" s="1" t="s">
        <v>12897</v>
      </c>
      <c r="H3000" s="1" t="s">
        <v>12773</v>
      </c>
      <c r="I3000" s="2">
        <v>46041</v>
      </c>
      <c r="J3000" s="1" t="s">
        <v>12819</v>
      </c>
      <c r="K3000" s="1" t="s">
        <v>807</v>
      </c>
      <c r="L3000" s="1" t="s">
        <v>12898</v>
      </c>
      <c r="M3000" s="1" t="s">
        <v>407</v>
      </c>
      <c r="N3000" s="2" t="str">
        <f>VLOOKUP(Schedule[[#This Row],[船期]],week!A:D,4,0)</f>
        <v>202603</v>
      </c>
      <c r="O3000" s="1">
        <f>_xlfn.IFNA(VLOOKUP(Schedule[[#This Row],[船名]],Vessel!$A:$G,2,0),"")</f>
        <v>4250</v>
      </c>
      <c r="P3000" s="1" t="str">
        <f>_xlfn.IFNA(VLOOKUP(Schedule[[#This Row],[船名]],Vessel!$A:$G,3,0),"")</f>
        <v>cc</v>
      </c>
      <c r="Q3000" s="1">
        <f>_xlfn.IFNA(VLOOKUP(Schedule[[#This Row],[船名]],Vessel!$A:$G,4,0),"")</f>
        <v>2007</v>
      </c>
      <c r="R3000" s="1" t="str">
        <f>_xlfn.IFNA(VLOOKUP(Schedule[[#This Row],[船名]],Vessel!$A:$G,5,0),"")</f>
        <v>MLT</v>
      </c>
      <c r="S3000" s="1" t="str">
        <f>_xlfn.IFNA(VLOOKUP(Schedule[[#This Row],[船名]],Vessel!$A:$G,6,0),"")</f>
        <v>O</v>
      </c>
      <c r="T3000" s="1" t="str">
        <f>_xlfn.IFNA(VLOOKUP(Schedule[[#This Row],[船名]],Vessel!$A:$G,7,0),"")</f>
        <v>CNC</v>
      </c>
      <c r="U3000" s="1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3001" spans="1:21" x14ac:dyDescent="0.4">
      <c r="A3001" s="1" t="s">
        <v>15694</v>
      </c>
      <c r="B3001" s="1" t="s">
        <v>15792</v>
      </c>
      <c r="C3001" s="1" t="s">
        <v>408</v>
      </c>
      <c r="D3001" s="1" t="s">
        <v>12836</v>
      </c>
      <c r="E3001" s="1" t="s">
        <v>12839</v>
      </c>
      <c r="F3001" s="1" t="s">
        <v>16627</v>
      </c>
      <c r="G3001" s="1" t="s">
        <v>12897</v>
      </c>
      <c r="H3001" s="1" t="s">
        <v>13481</v>
      </c>
      <c r="I3001" s="2">
        <v>46044</v>
      </c>
      <c r="J3001" s="1" t="s">
        <v>12819</v>
      </c>
      <c r="K3001" s="1" t="s">
        <v>807</v>
      </c>
      <c r="L3001" s="1" t="s">
        <v>12912</v>
      </c>
      <c r="M3001" s="1" t="s">
        <v>412</v>
      </c>
      <c r="N3001" s="2" t="str">
        <f>VLOOKUP(Schedule[[#This Row],[船期]],week!A:D,4,0)</f>
        <v>202603</v>
      </c>
      <c r="O3001" s="1">
        <f>_xlfn.IFNA(VLOOKUP(Schedule[[#This Row],[船名]],Vessel!$A:$G,2,0),"")</f>
        <v>4256</v>
      </c>
      <c r="P3001" s="1" t="str">
        <f>_xlfn.IFNA(VLOOKUP(Schedule[[#This Row],[船名]],Vessel!$A:$G,3,0),"")</f>
        <v>cc</v>
      </c>
      <c r="Q3001" s="1">
        <f>_xlfn.IFNA(VLOOKUP(Schedule[[#This Row],[船名]],Vessel!$A:$G,4,0),"")</f>
        <v>2010</v>
      </c>
      <c r="R3001" s="1" t="str">
        <f>_xlfn.IFNA(VLOOKUP(Schedule[[#This Row],[船名]],Vessel!$A:$G,5,0),"")</f>
        <v>MLT</v>
      </c>
      <c r="S3001" s="1" t="str">
        <f>_xlfn.IFNA(VLOOKUP(Schedule[[#This Row],[船名]],Vessel!$A:$G,6,0),"")</f>
        <v>O</v>
      </c>
      <c r="T3001" s="1" t="str">
        <f>_xlfn.IFNA(VLOOKUP(Schedule[[#This Row],[船名]],Vessel!$A:$G,7,0),"")</f>
        <v>CNC</v>
      </c>
      <c r="U3001" s="1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3002" spans="1:21" x14ac:dyDescent="0.4">
      <c r="A3002" s="1" t="s">
        <v>15694</v>
      </c>
      <c r="B3002" s="1" t="s">
        <v>15792</v>
      </c>
      <c r="C3002" s="1" t="s">
        <v>408</v>
      </c>
      <c r="D3002" s="1" t="s">
        <v>12836</v>
      </c>
      <c r="E3002" s="1" t="s">
        <v>12839</v>
      </c>
      <c r="F3002" s="1" t="s">
        <v>16627</v>
      </c>
      <c r="G3002" s="1" t="s">
        <v>12897</v>
      </c>
      <c r="H3002" s="1" t="s">
        <v>13918</v>
      </c>
      <c r="I3002" s="2">
        <v>46048</v>
      </c>
      <c r="J3002" s="1" t="s">
        <v>12819</v>
      </c>
      <c r="K3002" s="1" t="s">
        <v>807</v>
      </c>
      <c r="L3002" s="1" t="s">
        <v>12827</v>
      </c>
      <c r="M3002" s="1" t="s">
        <v>411</v>
      </c>
      <c r="N3002" s="2" t="str">
        <f>VLOOKUP(Schedule[[#This Row],[船期]],week!A:D,4,0)</f>
        <v>202604</v>
      </c>
      <c r="O3002" s="1">
        <f>_xlfn.IFNA(VLOOKUP(Schedule[[#This Row],[船名]],Vessel!$A:$G,2,0),"")</f>
        <v>4367</v>
      </c>
      <c r="P3002" s="1" t="str">
        <f>_xlfn.IFNA(VLOOKUP(Schedule[[#This Row],[船名]],Vessel!$A:$G,3,0),"")</f>
        <v>cc</v>
      </c>
      <c r="Q3002" s="1">
        <f>_xlfn.IFNA(VLOOKUP(Schedule[[#This Row],[船名]],Vessel!$A:$G,4,0),"")</f>
        <v>2008</v>
      </c>
      <c r="R3002" s="1" t="str">
        <f>_xlfn.IFNA(VLOOKUP(Schedule[[#This Row],[船名]],Vessel!$A:$G,5,0),"")</f>
        <v>MLT</v>
      </c>
      <c r="S3002" s="1" t="str">
        <f>_xlfn.IFNA(VLOOKUP(Schedule[[#This Row],[船名]],Vessel!$A:$G,6,0),"")</f>
        <v>O</v>
      </c>
      <c r="T3002" s="1" t="str">
        <f>_xlfn.IFNA(VLOOKUP(Schedule[[#This Row],[船名]],Vessel!$A:$G,7,0),"")</f>
        <v>CNC</v>
      </c>
      <c r="U3002" s="1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3003" spans="1:21" x14ac:dyDescent="0.4">
      <c r="A3003" s="1" t="s">
        <v>15694</v>
      </c>
      <c r="B3003" s="1" t="s">
        <v>15792</v>
      </c>
      <c r="C3003" s="1" t="s">
        <v>408</v>
      </c>
      <c r="D3003" s="1" t="s">
        <v>12836</v>
      </c>
      <c r="E3003" s="1" t="s">
        <v>12839</v>
      </c>
      <c r="F3003" s="1" t="s">
        <v>16627</v>
      </c>
      <c r="G3003" s="1" t="s">
        <v>12897</v>
      </c>
      <c r="H3003" s="1" t="s">
        <v>14170</v>
      </c>
      <c r="I3003" s="2">
        <v>46054</v>
      </c>
      <c r="J3003" s="1" t="s">
        <v>12819</v>
      </c>
      <c r="K3003" s="1" t="s">
        <v>807</v>
      </c>
      <c r="L3003" s="1" t="s">
        <v>12839</v>
      </c>
      <c r="M3003" s="1" t="s">
        <v>5161</v>
      </c>
      <c r="N3003" s="2" t="str">
        <f>VLOOKUP(Schedule[[#This Row],[船期]],week!A:D,4,0)</f>
        <v>202605</v>
      </c>
      <c r="O3003" s="1">
        <f>_xlfn.IFNA(VLOOKUP(Schedule[[#This Row],[船名]],Vessel!$A:$G,2,0),"")</f>
        <v>4367</v>
      </c>
      <c r="P3003" s="1" t="str">
        <f>_xlfn.IFNA(VLOOKUP(Schedule[[#This Row],[船名]],Vessel!$A:$G,3,0),"")</f>
        <v>cc</v>
      </c>
      <c r="Q3003" s="1">
        <f>_xlfn.IFNA(VLOOKUP(Schedule[[#This Row],[船名]],Vessel!$A:$G,4,0),"")</f>
        <v>2002</v>
      </c>
      <c r="R3003" s="1" t="str">
        <f>_xlfn.IFNA(VLOOKUP(Schedule[[#This Row],[船名]],Vessel!$A:$G,5,0),"")</f>
        <v>MLT</v>
      </c>
      <c r="S3003" s="1" t="str">
        <f>_xlfn.IFNA(VLOOKUP(Schedule[[#This Row],[船名]],Vessel!$A:$G,6,0),"")</f>
        <v>O</v>
      </c>
      <c r="T3003" s="1" t="str">
        <f>_xlfn.IFNA(VLOOKUP(Schedule[[#This Row],[船名]],Vessel!$A:$G,7,0),"")</f>
        <v>CMA CGM</v>
      </c>
      <c r="U3003" s="1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3004" spans="1:21" x14ac:dyDescent="0.4">
      <c r="A3004" s="1" t="s">
        <v>15694</v>
      </c>
      <c r="B3004" s="1" t="s">
        <v>15792</v>
      </c>
      <c r="C3004" s="1" t="s">
        <v>408</v>
      </c>
      <c r="D3004" s="1" t="s">
        <v>12836</v>
      </c>
      <c r="E3004" s="1" t="s">
        <v>12839</v>
      </c>
      <c r="F3004" s="1" t="s">
        <v>16627</v>
      </c>
      <c r="G3004" s="1" t="s">
        <v>12897</v>
      </c>
      <c r="H3004" s="1" t="s">
        <v>14341</v>
      </c>
      <c r="I3004" s="2">
        <v>46061</v>
      </c>
      <c r="J3004" s="1" t="s">
        <v>12819</v>
      </c>
      <c r="K3004" s="1" t="s">
        <v>807</v>
      </c>
      <c r="L3004" s="1" t="s">
        <v>12839</v>
      </c>
      <c r="M3004" s="1" t="s">
        <v>410</v>
      </c>
      <c r="N3004" s="2" t="str">
        <f>VLOOKUP(Schedule[[#This Row],[船期]],week!A:D,4,0)</f>
        <v>202606</v>
      </c>
      <c r="O3004" s="1">
        <f>_xlfn.IFNA(VLOOKUP(Schedule[[#This Row],[船名]],Vessel!$A:$G,2,0),"")</f>
        <v>4245</v>
      </c>
      <c r="P3004" s="1" t="str">
        <f>_xlfn.IFNA(VLOOKUP(Schedule[[#This Row],[船名]],Vessel!$A:$G,3,0),"")</f>
        <v>cc</v>
      </c>
      <c r="Q3004" s="1">
        <f>_xlfn.IFNA(VLOOKUP(Schedule[[#This Row],[船名]],Vessel!$A:$G,4,0),"")</f>
        <v>2010</v>
      </c>
      <c r="R3004" s="1" t="str">
        <f>_xlfn.IFNA(VLOOKUP(Schedule[[#This Row],[船名]],Vessel!$A:$G,5,0),"")</f>
        <v>MLT</v>
      </c>
      <c r="S3004" s="1" t="str">
        <f>_xlfn.IFNA(VLOOKUP(Schedule[[#This Row],[船名]],Vessel!$A:$G,6,0),"")</f>
        <v>O</v>
      </c>
      <c r="T3004" s="1" t="str">
        <f>_xlfn.IFNA(VLOOKUP(Schedule[[#This Row],[船名]],Vessel!$A:$G,7,0),"")</f>
        <v>CNC</v>
      </c>
      <c r="U3004" s="1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3005" spans="1:21" x14ac:dyDescent="0.4">
      <c r="A3005" s="1" t="s">
        <v>15694</v>
      </c>
      <c r="B3005" s="1" t="s">
        <v>15792</v>
      </c>
      <c r="C3005" s="1" t="s">
        <v>408</v>
      </c>
      <c r="D3005" s="1" t="s">
        <v>12836</v>
      </c>
      <c r="E3005" s="1" t="s">
        <v>12839</v>
      </c>
      <c r="F3005" s="1" t="s">
        <v>16627</v>
      </c>
      <c r="G3005" s="1" t="s">
        <v>12897</v>
      </c>
      <c r="H3005" s="1" t="s">
        <v>15307</v>
      </c>
      <c r="I3005" s="2">
        <v>46068</v>
      </c>
      <c r="J3005" s="1" t="s">
        <v>12819</v>
      </c>
      <c r="K3005" s="1" t="s">
        <v>807</v>
      </c>
      <c r="L3005" s="1" t="s">
        <v>12841</v>
      </c>
      <c r="M3005" s="1" t="s">
        <v>409</v>
      </c>
      <c r="N3005" s="2" t="str">
        <f>VLOOKUP(Schedule[[#This Row],[船期]],week!A:D,4,0)</f>
        <v>202607</v>
      </c>
      <c r="O3005" s="1">
        <f>_xlfn.IFNA(VLOOKUP(Schedule[[#This Row],[船名]],Vessel!$A:$G,2,0),"")</f>
        <v>4367</v>
      </c>
      <c r="P3005" s="1" t="str">
        <f>_xlfn.IFNA(VLOOKUP(Schedule[[#This Row],[船名]],Vessel!$A:$G,3,0),"")</f>
        <v>cc</v>
      </c>
      <c r="Q3005" s="1">
        <f>_xlfn.IFNA(VLOOKUP(Schedule[[#This Row],[船名]],Vessel!$A:$G,4,0),"")</f>
        <v>2008</v>
      </c>
      <c r="R3005" s="1" t="str">
        <f>_xlfn.IFNA(VLOOKUP(Schedule[[#This Row],[船名]],Vessel!$A:$G,5,0),"")</f>
        <v>MLT</v>
      </c>
      <c r="S3005" s="1" t="str">
        <f>_xlfn.IFNA(VLOOKUP(Schedule[[#This Row],[船名]],Vessel!$A:$G,6,0),"")</f>
        <v>O</v>
      </c>
      <c r="T3005" s="1" t="str">
        <f>_xlfn.IFNA(VLOOKUP(Schedule[[#This Row],[船名]],Vessel!$A:$G,7,0),"")</f>
        <v>CNC</v>
      </c>
      <c r="U3005" s="1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3006" spans="1:21" x14ac:dyDescent="0.4">
      <c r="A3006" s="1" t="s">
        <v>15694</v>
      </c>
      <c r="B3006" s="1" t="s">
        <v>15792</v>
      </c>
      <c r="C3006" s="1" t="s">
        <v>408</v>
      </c>
      <c r="D3006" s="1" t="s">
        <v>12836</v>
      </c>
      <c r="E3006" s="1" t="s">
        <v>12839</v>
      </c>
      <c r="F3006" s="1" t="s">
        <v>16627</v>
      </c>
      <c r="G3006" s="1" t="s">
        <v>12897</v>
      </c>
      <c r="H3006" s="1" t="s">
        <v>16099</v>
      </c>
      <c r="I3006" s="2">
        <v>46075</v>
      </c>
      <c r="J3006" s="1" t="s">
        <v>12819</v>
      </c>
      <c r="K3006" s="1" t="s">
        <v>807</v>
      </c>
      <c r="L3006" s="1" t="s">
        <v>12839</v>
      </c>
      <c r="M3006" s="1" t="s">
        <v>413</v>
      </c>
      <c r="N3006" s="2" t="str">
        <f>VLOOKUP(Schedule[[#This Row],[船期]],week!A:D,4,0)</f>
        <v>202608</v>
      </c>
      <c r="O3006" s="1">
        <f>_xlfn.IFNA(VLOOKUP(Schedule[[#This Row],[船名]],Vessel!$A:$G,2,0),"")</f>
        <v>4363</v>
      </c>
      <c r="P3006" s="1" t="str">
        <f>_xlfn.IFNA(VLOOKUP(Schedule[[#This Row],[船名]],Vessel!$A:$G,3,0),"")</f>
        <v>cc</v>
      </c>
      <c r="Q3006" s="1">
        <f>_xlfn.IFNA(VLOOKUP(Schedule[[#This Row],[船名]],Vessel!$A:$G,4,0),"")</f>
        <v>2008</v>
      </c>
      <c r="R3006" s="1" t="str">
        <f>_xlfn.IFNA(VLOOKUP(Schedule[[#This Row],[船名]],Vessel!$A:$G,5,0),"")</f>
        <v>MLT</v>
      </c>
      <c r="S3006" s="1" t="str">
        <f>_xlfn.IFNA(VLOOKUP(Schedule[[#This Row],[船名]],Vessel!$A:$G,6,0),"")</f>
        <v>O</v>
      </c>
      <c r="T3006" s="1" t="str">
        <f>_xlfn.IFNA(VLOOKUP(Schedule[[#This Row],[船名]],Vessel!$A:$G,7,0),"")</f>
        <v>CNC</v>
      </c>
      <c r="U3006" s="1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3007" spans="1:21" x14ac:dyDescent="0.4">
      <c r="A3007" s="1" t="s">
        <v>15694</v>
      </c>
      <c r="B3007" s="1" t="s">
        <v>15792</v>
      </c>
      <c r="C3007" s="1" t="s">
        <v>408</v>
      </c>
      <c r="D3007" s="1" t="s">
        <v>12836</v>
      </c>
      <c r="E3007" s="1" t="s">
        <v>12839</v>
      </c>
      <c r="F3007" s="1" t="s">
        <v>16627</v>
      </c>
      <c r="G3007" s="1" t="s">
        <v>12897</v>
      </c>
      <c r="H3007" s="1" t="s">
        <v>16618</v>
      </c>
      <c r="I3007" s="2">
        <v>46082</v>
      </c>
      <c r="J3007" s="1" t="s">
        <v>12819</v>
      </c>
      <c r="K3007" s="1" t="s">
        <v>807</v>
      </c>
      <c r="L3007" s="1" t="s">
        <v>12839</v>
      </c>
      <c r="M3007" s="1" t="s">
        <v>407</v>
      </c>
      <c r="N3007" s="2" t="str">
        <f>VLOOKUP(Schedule[[#This Row],[船期]],week!A:D,4,0)</f>
        <v>202609</v>
      </c>
      <c r="O3007" s="1">
        <f>_xlfn.IFNA(VLOOKUP(Schedule[[#This Row],[船名]],Vessel!$A:$G,2,0),"")</f>
        <v>4250</v>
      </c>
      <c r="P3007" s="1" t="str">
        <f>_xlfn.IFNA(VLOOKUP(Schedule[[#This Row],[船名]],Vessel!$A:$G,3,0),"")</f>
        <v>cc</v>
      </c>
      <c r="Q3007" s="1">
        <f>_xlfn.IFNA(VLOOKUP(Schedule[[#This Row],[船名]],Vessel!$A:$G,4,0),"")</f>
        <v>2007</v>
      </c>
      <c r="R3007" s="1" t="str">
        <f>_xlfn.IFNA(VLOOKUP(Schedule[[#This Row],[船名]],Vessel!$A:$G,5,0),"")</f>
        <v>MLT</v>
      </c>
      <c r="S3007" s="1" t="str">
        <f>_xlfn.IFNA(VLOOKUP(Schedule[[#This Row],[船名]],Vessel!$A:$G,6,0),"")</f>
        <v>O</v>
      </c>
      <c r="T3007" s="1" t="str">
        <f>_xlfn.IFNA(VLOOKUP(Schedule[[#This Row],[船名]],Vessel!$A:$G,7,0),"")</f>
        <v>CNC</v>
      </c>
      <c r="U3007" s="1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3008" spans="1:21" x14ac:dyDescent="0.4">
      <c r="A3008" s="1" t="s">
        <v>15694</v>
      </c>
      <c r="B3008" s="1" t="s">
        <v>15792</v>
      </c>
      <c r="C3008" s="1" t="s">
        <v>408</v>
      </c>
      <c r="D3008" s="1" t="s">
        <v>12836</v>
      </c>
      <c r="E3008" s="1" t="s">
        <v>12839</v>
      </c>
      <c r="F3008" s="1" t="s">
        <v>16627</v>
      </c>
      <c r="G3008" s="1" t="s">
        <v>12897</v>
      </c>
      <c r="H3008" s="1" t="s">
        <v>16908</v>
      </c>
      <c r="I3008" s="2">
        <v>46089</v>
      </c>
      <c r="J3008" s="1" t="s">
        <v>12819</v>
      </c>
      <c r="K3008" s="1" t="s">
        <v>807</v>
      </c>
      <c r="L3008" s="1" t="s">
        <v>12839</v>
      </c>
      <c r="M3008" s="1" t="s">
        <v>412</v>
      </c>
      <c r="N3008" s="2" t="str">
        <f>VLOOKUP(Schedule[[#This Row],[船期]],week!A:D,4,0)</f>
        <v>202610</v>
      </c>
      <c r="O3008" s="1">
        <f>_xlfn.IFNA(VLOOKUP(Schedule[[#This Row],[船名]],Vessel!$A:$G,2,0),"")</f>
        <v>4256</v>
      </c>
      <c r="P3008" s="1" t="str">
        <f>_xlfn.IFNA(VLOOKUP(Schedule[[#This Row],[船名]],Vessel!$A:$G,3,0),"")</f>
        <v>cc</v>
      </c>
      <c r="Q3008" s="1">
        <f>_xlfn.IFNA(VLOOKUP(Schedule[[#This Row],[船名]],Vessel!$A:$G,4,0),"")</f>
        <v>2010</v>
      </c>
      <c r="R3008" s="1" t="str">
        <f>_xlfn.IFNA(VLOOKUP(Schedule[[#This Row],[船名]],Vessel!$A:$G,5,0),"")</f>
        <v>MLT</v>
      </c>
      <c r="S3008" s="1" t="str">
        <f>_xlfn.IFNA(VLOOKUP(Schedule[[#This Row],[船名]],Vessel!$A:$G,6,0),"")</f>
        <v>O</v>
      </c>
      <c r="T3008" s="1" t="str">
        <f>_xlfn.IFNA(VLOOKUP(Schedule[[#This Row],[船名]],Vessel!$A:$G,7,0),"")</f>
        <v>CNC</v>
      </c>
      <c r="U3008" s="1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3009" spans="1:21" x14ac:dyDescent="0.4">
      <c r="A3009" s="1" t="s">
        <v>15694</v>
      </c>
      <c r="B3009" s="1" t="s">
        <v>15792</v>
      </c>
      <c r="C3009" s="1" t="s">
        <v>408</v>
      </c>
      <c r="D3009" s="1" t="s">
        <v>12836</v>
      </c>
      <c r="E3009" s="1" t="s">
        <v>12839</v>
      </c>
      <c r="F3009" s="1" t="s">
        <v>16627</v>
      </c>
      <c r="G3009" s="1" t="s">
        <v>12897</v>
      </c>
      <c r="H3009" s="1" t="s">
        <v>12947</v>
      </c>
      <c r="I3009" s="2">
        <v>46029</v>
      </c>
      <c r="J3009" s="1" t="s">
        <v>12819</v>
      </c>
      <c r="K3009" s="1" t="s">
        <v>807</v>
      </c>
      <c r="L3009" s="1" t="s">
        <v>12839</v>
      </c>
      <c r="M3009" s="1" t="s">
        <v>413</v>
      </c>
      <c r="N3009" s="2" t="str">
        <f>VLOOKUP(Schedule[[#This Row],[船期]],week!A:D,4,0)</f>
        <v>202601</v>
      </c>
      <c r="O3009" s="1">
        <f>_xlfn.IFNA(VLOOKUP(Schedule[[#This Row],[船名]],Vessel!$A:$G,2,0),"")</f>
        <v>4363</v>
      </c>
      <c r="P3009" s="1" t="str">
        <f>_xlfn.IFNA(VLOOKUP(Schedule[[#This Row],[船名]],Vessel!$A:$G,3,0),"")</f>
        <v>cc</v>
      </c>
      <c r="Q3009" s="1">
        <f>_xlfn.IFNA(VLOOKUP(Schedule[[#This Row],[船名]],Vessel!$A:$G,4,0),"")</f>
        <v>2008</v>
      </c>
      <c r="R3009" s="1" t="str">
        <f>_xlfn.IFNA(VLOOKUP(Schedule[[#This Row],[船名]],Vessel!$A:$G,5,0),"")</f>
        <v>MLT</v>
      </c>
      <c r="S3009" s="1" t="str">
        <f>_xlfn.IFNA(VLOOKUP(Schedule[[#This Row],[船名]],Vessel!$A:$G,6,0),"")</f>
        <v>O</v>
      </c>
      <c r="T3009" s="1" t="str">
        <f>_xlfn.IFNA(VLOOKUP(Schedule[[#This Row],[船名]],Vessel!$A:$G,7,0),"")</f>
        <v>CNC</v>
      </c>
      <c r="U3009" s="1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3010" spans="1:21" x14ac:dyDescent="0.4">
      <c r="A3010" s="1" t="s">
        <v>15694</v>
      </c>
      <c r="B3010" s="1" t="s">
        <v>15792</v>
      </c>
      <c r="C3010" s="1" t="s">
        <v>408</v>
      </c>
      <c r="D3010" s="1" t="s">
        <v>12836</v>
      </c>
      <c r="E3010" s="1" t="s">
        <v>12839</v>
      </c>
      <c r="F3010" s="1" t="s">
        <v>16627</v>
      </c>
      <c r="G3010" s="1" t="s">
        <v>12897</v>
      </c>
      <c r="H3010" s="1" t="s">
        <v>12946</v>
      </c>
      <c r="I3010" s="2">
        <v>46015</v>
      </c>
      <c r="J3010" s="1" t="s">
        <v>12819</v>
      </c>
      <c r="K3010" s="1" t="s">
        <v>807</v>
      </c>
      <c r="L3010" s="1" t="s">
        <v>12925</v>
      </c>
      <c r="M3010" s="1" t="s">
        <v>410</v>
      </c>
      <c r="N3010" s="2" t="str">
        <f>VLOOKUP(Schedule[[#This Row],[船期]],week!A:D,4,0)</f>
        <v>202552</v>
      </c>
      <c r="O3010" s="1">
        <f>_xlfn.IFNA(VLOOKUP(Schedule[[#This Row],[船名]],Vessel!$A:$G,2,0),"")</f>
        <v>4245</v>
      </c>
      <c r="P3010" s="1" t="str">
        <f>_xlfn.IFNA(VLOOKUP(Schedule[[#This Row],[船名]],Vessel!$A:$G,3,0),"")</f>
        <v>cc</v>
      </c>
      <c r="Q3010" s="1">
        <f>_xlfn.IFNA(VLOOKUP(Schedule[[#This Row],[船名]],Vessel!$A:$G,4,0),"")</f>
        <v>2010</v>
      </c>
      <c r="R3010" s="1" t="str">
        <f>_xlfn.IFNA(VLOOKUP(Schedule[[#This Row],[船名]],Vessel!$A:$G,5,0),"")</f>
        <v>MLT</v>
      </c>
      <c r="S3010" s="1" t="str">
        <f>_xlfn.IFNA(VLOOKUP(Schedule[[#This Row],[船名]],Vessel!$A:$G,6,0),"")</f>
        <v>O</v>
      </c>
      <c r="T3010" s="1" t="str">
        <f>_xlfn.IFNA(VLOOKUP(Schedule[[#This Row],[船名]],Vessel!$A:$G,7,0),"")</f>
        <v>CNC</v>
      </c>
      <c r="U3010" s="1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3011" spans="1:21" x14ac:dyDescent="0.4">
      <c r="A3011" s="1" t="s">
        <v>15694</v>
      </c>
      <c r="B3011" s="1" t="s">
        <v>15792</v>
      </c>
      <c r="C3011" s="1" t="s">
        <v>408</v>
      </c>
      <c r="D3011" s="1" t="s">
        <v>12836</v>
      </c>
      <c r="E3011" s="1" t="s">
        <v>12839</v>
      </c>
      <c r="F3011" s="1" t="s">
        <v>16627</v>
      </c>
      <c r="G3011" s="1" t="s">
        <v>12897</v>
      </c>
      <c r="H3011" s="1" t="s">
        <v>13591</v>
      </c>
      <c r="I3011" s="2">
        <v>46009</v>
      </c>
      <c r="J3011" s="1" t="s">
        <v>12819</v>
      </c>
      <c r="K3011" s="1" t="s">
        <v>807</v>
      </c>
      <c r="L3011" s="1" t="s">
        <v>12810</v>
      </c>
      <c r="M3011" s="1" t="s">
        <v>5161</v>
      </c>
      <c r="N3011" s="2" t="str">
        <f>VLOOKUP(Schedule[[#This Row],[船期]],week!A:D,4,0)</f>
        <v>202551</v>
      </c>
      <c r="O3011" s="1">
        <f>_xlfn.IFNA(VLOOKUP(Schedule[[#This Row],[船名]],Vessel!$A:$G,2,0),"")</f>
        <v>4367</v>
      </c>
      <c r="P3011" s="1" t="str">
        <f>_xlfn.IFNA(VLOOKUP(Schedule[[#This Row],[船名]],Vessel!$A:$G,3,0),"")</f>
        <v>cc</v>
      </c>
      <c r="Q3011" s="1">
        <f>_xlfn.IFNA(VLOOKUP(Schedule[[#This Row],[船名]],Vessel!$A:$G,4,0),"")</f>
        <v>2002</v>
      </c>
      <c r="R3011" s="1" t="str">
        <f>_xlfn.IFNA(VLOOKUP(Schedule[[#This Row],[船名]],Vessel!$A:$G,5,0),"")</f>
        <v>MLT</v>
      </c>
      <c r="S3011" s="1" t="str">
        <f>_xlfn.IFNA(VLOOKUP(Schedule[[#This Row],[船名]],Vessel!$A:$G,6,0),"")</f>
        <v>O</v>
      </c>
      <c r="T3011" s="1" t="str">
        <f>_xlfn.IFNA(VLOOKUP(Schedule[[#This Row],[船名]],Vessel!$A:$G,7,0),"")</f>
        <v>CMA CGM</v>
      </c>
      <c r="U3011" s="1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3012" spans="1:21" x14ac:dyDescent="0.4">
      <c r="A3012" s="1" t="s">
        <v>15694</v>
      </c>
      <c r="B3012" s="1" t="s">
        <v>15792</v>
      </c>
      <c r="C3012" s="1" t="s">
        <v>408</v>
      </c>
      <c r="D3012" s="1" t="s">
        <v>12836</v>
      </c>
      <c r="E3012" s="1" t="s">
        <v>12839</v>
      </c>
      <c r="F3012" s="1" t="s">
        <v>16627</v>
      </c>
      <c r="G3012" s="1" t="s">
        <v>12897</v>
      </c>
      <c r="H3012" s="1" t="s">
        <v>13919</v>
      </c>
      <c r="I3012" s="2">
        <v>45974</v>
      </c>
      <c r="J3012" s="1" t="s">
        <v>12819</v>
      </c>
      <c r="K3012" s="1" t="s">
        <v>807</v>
      </c>
      <c r="L3012" s="1" t="s">
        <v>12827</v>
      </c>
      <c r="M3012" s="1" t="s">
        <v>409</v>
      </c>
      <c r="N3012" s="2" t="str">
        <f>VLOOKUP(Schedule[[#This Row],[船期]],week!A:D,4,0)</f>
        <v>202546</v>
      </c>
      <c r="O3012" s="1">
        <f>_xlfn.IFNA(VLOOKUP(Schedule[[#This Row],[船名]],Vessel!$A:$G,2,0),"")</f>
        <v>4367</v>
      </c>
      <c r="P3012" s="1" t="str">
        <f>_xlfn.IFNA(VLOOKUP(Schedule[[#This Row],[船名]],Vessel!$A:$G,3,0),"")</f>
        <v>cc</v>
      </c>
      <c r="Q3012" s="1">
        <f>_xlfn.IFNA(VLOOKUP(Schedule[[#This Row],[船名]],Vessel!$A:$G,4,0),"")</f>
        <v>2008</v>
      </c>
      <c r="R3012" s="1" t="str">
        <f>_xlfn.IFNA(VLOOKUP(Schedule[[#This Row],[船名]],Vessel!$A:$G,5,0),"")</f>
        <v>MLT</v>
      </c>
      <c r="S3012" s="1" t="str">
        <f>_xlfn.IFNA(VLOOKUP(Schedule[[#This Row],[船名]],Vessel!$A:$G,6,0),"")</f>
        <v>O</v>
      </c>
      <c r="T3012" s="1" t="str">
        <f>_xlfn.IFNA(VLOOKUP(Schedule[[#This Row],[船名]],Vessel!$A:$G,7,0),"")</f>
        <v>CNC</v>
      </c>
      <c r="U3012" s="1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3013" spans="1:21" x14ac:dyDescent="0.4">
      <c r="A3013" s="1" t="s">
        <v>15694</v>
      </c>
      <c r="B3013" s="1" t="s">
        <v>15792</v>
      </c>
      <c r="C3013" s="1" t="s">
        <v>809</v>
      </c>
      <c r="D3013" s="1" t="s">
        <v>12836</v>
      </c>
      <c r="E3013" s="1" t="s">
        <v>12827</v>
      </c>
      <c r="F3013" s="1" t="s">
        <v>808</v>
      </c>
      <c r="G3013" s="1" t="s">
        <v>12837</v>
      </c>
      <c r="H3013" s="1" t="s">
        <v>16319</v>
      </c>
      <c r="I3013" s="2">
        <v>46040</v>
      </c>
      <c r="J3013" s="1" t="s">
        <v>12809</v>
      </c>
      <c r="K3013" s="1" t="s">
        <v>807</v>
      </c>
      <c r="L3013" s="1" t="s">
        <v>12839</v>
      </c>
      <c r="M3013" s="1" t="s">
        <v>5037</v>
      </c>
      <c r="N3013" s="2" t="str">
        <f>VLOOKUP(Schedule[[#This Row],[船期]],week!A:D,4,0)</f>
        <v>202603</v>
      </c>
      <c r="O3013" s="1">
        <f>_xlfn.IFNA(VLOOKUP(Schedule[[#This Row],[船名]],Vessel!$A:$G,2,0),"")</f>
        <v>2450</v>
      </c>
      <c r="P3013" s="1" t="str">
        <f>_xlfn.IFNA(VLOOKUP(Schedule[[#This Row],[船名]],Vessel!$A:$G,3,0),"")</f>
        <v>cc</v>
      </c>
      <c r="Q3013" s="1">
        <f>_xlfn.IFNA(VLOOKUP(Schedule[[#This Row],[船名]],Vessel!$A:$G,4,0),"")</f>
        <v>2003</v>
      </c>
      <c r="R3013" s="1" t="str">
        <f>_xlfn.IFNA(VLOOKUP(Schedule[[#This Row],[船名]],Vessel!$A:$G,5,0),"")</f>
        <v>LBR</v>
      </c>
      <c r="S3013" s="1" t="str">
        <f>_xlfn.IFNA(VLOOKUP(Schedule[[#This Row],[船名]],Vessel!$A:$G,6,0),"")</f>
        <v>O</v>
      </c>
      <c r="T3013" s="1" t="str">
        <f>_xlfn.IFNA(VLOOKUP(Schedule[[#This Row],[船名]],Vessel!$A:$G,7,0),"")</f>
        <v>MSC</v>
      </c>
      <c r="U3013" s="1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3014" spans="1:21" x14ac:dyDescent="0.4">
      <c r="A3014" s="1" t="s">
        <v>15694</v>
      </c>
      <c r="B3014" s="1" t="s">
        <v>15792</v>
      </c>
      <c r="C3014" s="1" t="s">
        <v>809</v>
      </c>
      <c r="D3014" s="1" t="s">
        <v>12836</v>
      </c>
      <c r="E3014" s="1" t="s">
        <v>12827</v>
      </c>
      <c r="F3014" s="1" t="s">
        <v>808</v>
      </c>
      <c r="G3014" s="1" t="s">
        <v>12837</v>
      </c>
      <c r="H3014" s="1" t="s">
        <v>13851</v>
      </c>
      <c r="I3014" s="2">
        <v>46047</v>
      </c>
      <c r="J3014" s="1" t="s">
        <v>12809</v>
      </c>
      <c r="K3014" s="1" t="s">
        <v>807</v>
      </c>
      <c r="L3014" s="1" t="s">
        <v>12827</v>
      </c>
      <c r="M3014" s="1" t="s">
        <v>813</v>
      </c>
      <c r="N3014" s="2" t="str">
        <f>VLOOKUP(Schedule[[#This Row],[船期]],week!A:D,4,0)</f>
        <v>202604</v>
      </c>
      <c r="O3014" s="1">
        <f>_xlfn.IFNA(VLOOKUP(Schedule[[#This Row],[船名]],Vessel!$A:$G,2,0),"")</f>
        <v>3534</v>
      </c>
      <c r="P3014" s="1" t="str">
        <f>_xlfn.IFNA(VLOOKUP(Schedule[[#This Row],[船名]],Vessel!$A:$G,3,0),"")</f>
        <v>cc</v>
      </c>
      <c r="Q3014" s="1">
        <f>_xlfn.IFNA(VLOOKUP(Schedule[[#This Row],[船名]],Vessel!$A:$G,4,0),"")</f>
        <v>2006</v>
      </c>
      <c r="R3014" s="1" t="str">
        <f>_xlfn.IFNA(VLOOKUP(Schedule[[#This Row],[船名]],Vessel!$A:$G,5,0),"")</f>
        <v>LBR</v>
      </c>
      <c r="S3014" s="1" t="str">
        <f>_xlfn.IFNA(VLOOKUP(Schedule[[#This Row],[船名]],Vessel!$A:$G,6,0),"")</f>
        <v>O</v>
      </c>
      <c r="T3014" s="1" t="str">
        <f>_xlfn.IFNA(VLOOKUP(Schedule[[#This Row],[船名]],Vessel!$A:$G,7,0),"")</f>
        <v>MSC</v>
      </c>
      <c r="U3014" s="1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3015" spans="1:21" x14ac:dyDescent="0.4">
      <c r="A3015" s="1" t="s">
        <v>15694</v>
      </c>
      <c r="B3015" s="1" t="s">
        <v>15792</v>
      </c>
      <c r="C3015" s="1" t="s">
        <v>809</v>
      </c>
      <c r="D3015" s="1" t="s">
        <v>12836</v>
      </c>
      <c r="E3015" s="1" t="s">
        <v>12827</v>
      </c>
      <c r="F3015" s="1" t="s">
        <v>808</v>
      </c>
      <c r="G3015" s="1" t="s">
        <v>12837</v>
      </c>
      <c r="H3015" s="1" t="s">
        <v>16537</v>
      </c>
      <c r="I3015" s="2">
        <v>46054</v>
      </c>
      <c r="J3015" s="1" t="s">
        <v>12809</v>
      </c>
      <c r="K3015" s="1" t="s">
        <v>807</v>
      </c>
      <c r="L3015" s="1" t="s">
        <v>12827</v>
      </c>
      <c r="M3015" s="1" t="s">
        <v>6193</v>
      </c>
      <c r="N3015" s="2" t="str">
        <f>VLOOKUP(Schedule[[#This Row],[船期]],week!A:D,4,0)</f>
        <v>202605</v>
      </c>
      <c r="O3015" s="1">
        <f>_xlfn.IFNA(VLOOKUP(Schedule[[#This Row],[船名]],Vessel!$A:$G,2,0),"")</f>
        <v>2826</v>
      </c>
      <c r="P3015" s="1" t="str">
        <f>_xlfn.IFNA(VLOOKUP(Schedule[[#This Row],[船名]],Vessel!$A:$G,3,0),"")</f>
        <v>cc</v>
      </c>
      <c r="Q3015" s="1">
        <f>_xlfn.IFNA(VLOOKUP(Schedule[[#This Row],[船名]],Vessel!$A:$G,4,0),"")</f>
        <v>2005</v>
      </c>
      <c r="R3015" s="1" t="str">
        <f>_xlfn.IFNA(VLOOKUP(Schedule[[#This Row],[船名]],Vessel!$A:$G,5,0),"")</f>
        <v>MHL</v>
      </c>
      <c r="S3015" s="1" t="str">
        <f>_xlfn.IFNA(VLOOKUP(Schedule[[#This Row],[船名]],Vessel!$A:$G,6,0),"")</f>
        <v>T</v>
      </c>
      <c r="T3015" s="1" t="str">
        <f>_xlfn.IFNA(VLOOKUP(Schedule[[#This Row],[船名]],Vessel!$A:$G,7,0),"")</f>
        <v>MSC</v>
      </c>
      <c r="U3015" s="1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3016" spans="1:21" x14ac:dyDescent="0.4">
      <c r="A3016" s="1" t="s">
        <v>15694</v>
      </c>
      <c r="B3016" s="1" t="s">
        <v>15792</v>
      </c>
      <c r="C3016" s="1" t="s">
        <v>809</v>
      </c>
      <c r="D3016" s="1" t="s">
        <v>12836</v>
      </c>
      <c r="E3016" s="1" t="s">
        <v>12827</v>
      </c>
      <c r="F3016" s="1" t="s">
        <v>808</v>
      </c>
      <c r="G3016" s="1" t="s">
        <v>12837</v>
      </c>
      <c r="H3016" s="1" t="s">
        <v>16538</v>
      </c>
      <c r="I3016" s="2">
        <v>46062</v>
      </c>
      <c r="J3016" s="1" t="s">
        <v>12809</v>
      </c>
      <c r="K3016" s="1" t="s">
        <v>807</v>
      </c>
      <c r="L3016" s="1" t="s">
        <v>12827</v>
      </c>
      <c r="M3016" s="1" t="s">
        <v>812</v>
      </c>
      <c r="N3016" s="2" t="str">
        <f>VLOOKUP(Schedule[[#This Row],[船期]],week!A:D,4,0)</f>
        <v>202606</v>
      </c>
      <c r="O3016" s="1">
        <f>_xlfn.IFNA(VLOOKUP(Schedule[[#This Row],[船名]],Vessel!$A:$G,2,0),"")</f>
        <v>3700</v>
      </c>
      <c r="P3016" s="1" t="str">
        <f>_xlfn.IFNA(VLOOKUP(Schedule[[#This Row],[船名]],Vessel!$A:$G,3,0),"")</f>
        <v>cc</v>
      </c>
      <c r="Q3016" s="1">
        <f>_xlfn.IFNA(VLOOKUP(Schedule[[#This Row],[船名]],Vessel!$A:$G,4,0),"")</f>
        <v>2008</v>
      </c>
      <c r="R3016" s="1" t="str">
        <f>_xlfn.IFNA(VLOOKUP(Schedule[[#This Row],[船名]],Vessel!$A:$G,5,0),"")</f>
        <v>LBR</v>
      </c>
      <c r="S3016" s="1" t="str">
        <f>_xlfn.IFNA(VLOOKUP(Schedule[[#This Row],[船名]],Vessel!$A:$G,6,0),"")</f>
        <v>O</v>
      </c>
      <c r="T3016" s="1" t="str">
        <f>_xlfn.IFNA(VLOOKUP(Schedule[[#This Row],[船名]],Vessel!$A:$G,7,0),"")</f>
        <v>MSC</v>
      </c>
      <c r="U3016" s="1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3017" spans="1:21" x14ac:dyDescent="0.4">
      <c r="A3017" s="1" t="s">
        <v>15694</v>
      </c>
      <c r="B3017" s="1" t="s">
        <v>15792</v>
      </c>
      <c r="C3017" s="1" t="s">
        <v>809</v>
      </c>
      <c r="D3017" s="1" t="s">
        <v>12836</v>
      </c>
      <c r="E3017" s="1" t="s">
        <v>12827</v>
      </c>
      <c r="F3017" s="1" t="s">
        <v>808</v>
      </c>
      <c r="G3017" s="1" t="s">
        <v>12837</v>
      </c>
      <c r="H3017" s="1" t="s">
        <v>14799</v>
      </c>
      <c r="I3017" s="2">
        <v>46068</v>
      </c>
      <c r="J3017" s="1" t="s">
        <v>12809</v>
      </c>
      <c r="K3017" s="1" t="s">
        <v>807</v>
      </c>
      <c r="L3017" s="1" t="s">
        <v>12827</v>
      </c>
      <c r="M3017" s="1" t="s">
        <v>810</v>
      </c>
      <c r="N3017" s="2" t="str">
        <f>VLOOKUP(Schedule[[#This Row],[船期]],week!A:D,4,0)</f>
        <v>202607</v>
      </c>
      <c r="O3017" s="1">
        <f>_xlfn.IFNA(VLOOKUP(Schedule[[#This Row],[船名]],Vessel!$A:$G,2,0),"")</f>
        <v>2553</v>
      </c>
      <c r="P3017" s="1" t="str">
        <f>_xlfn.IFNA(VLOOKUP(Schedule[[#This Row],[船名]],Vessel!$A:$G,3,0),"")</f>
        <v>cc</v>
      </c>
      <c r="Q3017" s="1">
        <f>_xlfn.IFNA(VLOOKUP(Schedule[[#This Row],[船名]],Vessel!$A:$G,4,0),"")</f>
        <v>2009</v>
      </c>
      <c r="R3017" s="1" t="str">
        <f>_xlfn.IFNA(VLOOKUP(Schedule[[#This Row],[船名]],Vessel!$A:$G,5,0),"")</f>
        <v>CYP</v>
      </c>
      <c r="S3017" s="1" t="str">
        <f>_xlfn.IFNA(VLOOKUP(Schedule[[#This Row],[船名]],Vessel!$A:$G,6,0),"")</f>
        <v>O</v>
      </c>
      <c r="T3017" s="1" t="str">
        <f>_xlfn.IFNA(VLOOKUP(Schedule[[#This Row],[船名]],Vessel!$A:$G,7,0),"")</f>
        <v>MSC</v>
      </c>
      <c r="U3017" s="1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3018" spans="1:21" x14ac:dyDescent="0.4">
      <c r="A3018" s="1" t="s">
        <v>15694</v>
      </c>
      <c r="B3018" s="1" t="s">
        <v>15792</v>
      </c>
      <c r="C3018" s="1" t="s">
        <v>809</v>
      </c>
      <c r="D3018" s="1" t="s">
        <v>12836</v>
      </c>
      <c r="E3018" s="1" t="s">
        <v>12827</v>
      </c>
      <c r="F3018" s="1" t="s">
        <v>808</v>
      </c>
      <c r="G3018" s="1" t="s">
        <v>12837</v>
      </c>
      <c r="H3018" s="1" t="s">
        <v>16052</v>
      </c>
      <c r="I3018" s="2">
        <v>46075</v>
      </c>
      <c r="J3018" s="1" t="s">
        <v>12809</v>
      </c>
      <c r="K3018" s="1" t="s">
        <v>807</v>
      </c>
      <c r="L3018" s="1" t="s">
        <v>12827</v>
      </c>
      <c r="M3018" s="1" t="s">
        <v>806</v>
      </c>
      <c r="N3018" s="2" t="str">
        <f>VLOOKUP(Schedule[[#This Row],[船期]],week!A:D,4,0)</f>
        <v>202608</v>
      </c>
      <c r="O3018" s="1">
        <f>_xlfn.IFNA(VLOOKUP(Schedule[[#This Row],[船名]],Vessel!$A:$G,2,0),"")</f>
        <v>2824</v>
      </c>
      <c r="P3018" s="1" t="str">
        <f>_xlfn.IFNA(VLOOKUP(Schedule[[#This Row],[船名]],Vessel!$A:$G,3,0),"")</f>
        <v>cc</v>
      </c>
      <c r="Q3018" s="1">
        <f>_xlfn.IFNA(VLOOKUP(Schedule[[#This Row],[船名]],Vessel!$A:$G,4,0),"")</f>
        <v>2005</v>
      </c>
      <c r="R3018" s="1" t="str">
        <f>_xlfn.IFNA(VLOOKUP(Schedule[[#This Row],[船名]],Vessel!$A:$G,5,0),"")</f>
        <v>LBR</v>
      </c>
      <c r="S3018" s="1" t="str">
        <f>_xlfn.IFNA(VLOOKUP(Schedule[[#This Row],[船名]],Vessel!$A:$G,6,0),"")</f>
        <v>O</v>
      </c>
      <c r="T3018" s="1" t="str">
        <f>_xlfn.IFNA(VLOOKUP(Schedule[[#This Row],[船名]],Vessel!$A:$G,7,0),"")</f>
        <v>MSC</v>
      </c>
      <c r="U3018" s="1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3019" spans="1:21" x14ac:dyDescent="0.4">
      <c r="A3019" s="1" t="s">
        <v>15694</v>
      </c>
      <c r="B3019" s="1" t="s">
        <v>15792</v>
      </c>
      <c r="C3019" s="1" t="s">
        <v>809</v>
      </c>
      <c r="D3019" s="1" t="s">
        <v>12836</v>
      </c>
      <c r="E3019" s="1" t="s">
        <v>12827</v>
      </c>
      <c r="F3019" s="1" t="s">
        <v>808</v>
      </c>
      <c r="G3019" s="1" t="s">
        <v>12837</v>
      </c>
      <c r="H3019" s="1" t="s">
        <v>16375</v>
      </c>
      <c r="I3019" s="2">
        <v>46082</v>
      </c>
      <c r="J3019" s="1" t="s">
        <v>12809</v>
      </c>
      <c r="K3019" s="1" t="s">
        <v>807</v>
      </c>
      <c r="L3019" s="1" t="s">
        <v>12827</v>
      </c>
      <c r="M3019" s="1" t="s">
        <v>817</v>
      </c>
      <c r="N3019" s="2" t="str">
        <f>VLOOKUP(Schedule[[#This Row],[船期]],week!A:D,4,0)</f>
        <v>202609</v>
      </c>
      <c r="O3019" s="1">
        <f>_xlfn.IFNA(VLOOKUP(Schedule[[#This Row],[船名]],Vessel!$A:$G,2,0),"")</f>
        <v>2786</v>
      </c>
      <c r="P3019" s="1" t="str">
        <f>_xlfn.IFNA(VLOOKUP(Schedule[[#This Row],[船名]],Vessel!$A:$G,3,0),"")</f>
        <v>cc</v>
      </c>
      <c r="Q3019" s="1">
        <f>_xlfn.IFNA(VLOOKUP(Schedule[[#This Row],[船名]],Vessel!$A:$G,4,0),"")</f>
        <v>2011</v>
      </c>
      <c r="R3019" s="1" t="str">
        <f>_xlfn.IFNA(VLOOKUP(Schedule[[#This Row],[船名]],Vessel!$A:$G,5,0),"")</f>
        <v>CYP</v>
      </c>
      <c r="S3019" s="1" t="str">
        <f>_xlfn.IFNA(VLOOKUP(Schedule[[#This Row],[船名]],Vessel!$A:$G,6,0),"")</f>
        <v>O</v>
      </c>
      <c r="T3019" s="1" t="str">
        <f>_xlfn.IFNA(VLOOKUP(Schedule[[#This Row],[船名]],Vessel!$A:$G,7,0),"")</f>
        <v>MSC</v>
      </c>
      <c r="U3019" s="1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3020" spans="1:21" x14ac:dyDescent="0.4">
      <c r="A3020" s="1" t="s">
        <v>15694</v>
      </c>
      <c r="B3020" s="1" t="s">
        <v>15792</v>
      </c>
      <c r="C3020" s="1" t="s">
        <v>809</v>
      </c>
      <c r="D3020" s="1" t="s">
        <v>12836</v>
      </c>
      <c r="E3020" s="1" t="s">
        <v>12827</v>
      </c>
      <c r="F3020" s="1" t="s">
        <v>808</v>
      </c>
      <c r="G3020" s="1" t="s">
        <v>12837</v>
      </c>
      <c r="H3020" s="1" t="s">
        <v>16811</v>
      </c>
      <c r="I3020" s="2">
        <v>46089</v>
      </c>
      <c r="J3020" s="1" t="s">
        <v>12809</v>
      </c>
      <c r="K3020" s="1" t="s">
        <v>807</v>
      </c>
      <c r="L3020" s="1" t="s">
        <v>12827</v>
      </c>
      <c r="M3020" s="1" t="s">
        <v>5037</v>
      </c>
      <c r="N3020" s="2" t="str">
        <f>VLOOKUP(Schedule[[#This Row],[船期]],week!A:D,4,0)</f>
        <v>202610</v>
      </c>
      <c r="O3020" s="1">
        <f>_xlfn.IFNA(VLOOKUP(Schedule[[#This Row],[船名]],Vessel!$A:$G,2,0),"")</f>
        <v>2450</v>
      </c>
      <c r="P3020" s="1" t="str">
        <f>_xlfn.IFNA(VLOOKUP(Schedule[[#This Row],[船名]],Vessel!$A:$G,3,0),"")</f>
        <v>cc</v>
      </c>
      <c r="Q3020" s="1">
        <f>_xlfn.IFNA(VLOOKUP(Schedule[[#This Row],[船名]],Vessel!$A:$G,4,0),"")</f>
        <v>2003</v>
      </c>
      <c r="R3020" s="1" t="str">
        <f>_xlfn.IFNA(VLOOKUP(Schedule[[#This Row],[船名]],Vessel!$A:$G,5,0),"")</f>
        <v>LBR</v>
      </c>
      <c r="S3020" s="1" t="str">
        <f>_xlfn.IFNA(VLOOKUP(Schedule[[#This Row],[船名]],Vessel!$A:$G,6,0),"")</f>
        <v>O</v>
      </c>
      <c r="T3020" s="1" t="str">
        <f>_xlfn.IFNA(VLOOKUP(Schedule[[#This Row],[船名]],Vessel!$A:$G,7,0),"")</f>
        <v>MSC</v>
      </c>
      <c r="U3020" s="1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3021" spans="1:21" x14ac:dyDescent="0.4">
      <c r="A3021" s="1" t="s">
        <v>15694</v>
      </c>
      <c r="B3021" s="1" t="s">
        <v>15792</v>
      </c>
      <c r="C3021" s="1" t="s">
        <v>809</v>
      </c>
      <c r="D3021" s="1" t="s">
        <v>12836</v>
      </c>
      <c r="E3021" s="1" t="s">
        <v>12827</v>
      </c>
      <c r="F3021" s="1" t="s">
        <v>808</v>
      </c>
      <c r="G3021" s="1" t="s">
        <v>12837</v>
      </c>
      <c r="H3021" s="1" t="s">
        <v>16318</v>
      </c>
      <c r="I3021" s="2">
        <v>46033</v>
      </c>
      <c r="J3021" s="1" t="s">
        <v>12809</v>
      </c>
      <c r="K3021" s="1" t="s">
        <v>807</v>
      </c>
      <c r="L3021" s="1" t="s">
        <v>12827</v>
      </c>
      <c r="M3021" s="1" t="s">
        <v>817</v>
      </c>
      <c r="N3021" s="2" t="str">
        <f>VLOOKUP(Schedule[[#This Row],[船期]],week!A:D,4,0)</f>
        <v>202602</v>
      </c>
      <c r="O3021" s="1">
        <f>_xlfn.IFNA(VLOOKUP(Schedule[[#This Row],[船名]],Vessel!$A:$G,2,0),"")</f>
        <v>2786</v>
      </c>
      <c r="P3021" s="1" t="str">
        <f>_xlfn.IFNA(VLOOKUP(Schedule[[#This Row],[船名]],Vessel!$A:$G,3,0),"")</f>
        <v>cc</v>
      </c>
      <c r="Q3021" s="1">
        <f>_xlfn.IFNA(VLOOKUP(Schedule[[#This Row],[船名]],Vessel!$A:$G,4,0),"")</f>
        <v>2011</v>
      </c>
      <c r="R3021" s="1" t="str">
        <f>_xlfn.IFNA(VLOOKUP(Schedule[[#This Row],[船名]],Vessel!$A:$G,5,0),"")</f>
        <v>CYP</v>
      </c>
      <c r="S3021" s="1" t="str">
        <f>_xlfn.IFNA(VLOOKUP(Schedule[[#This Row],[船名]],Vessel!$A:$G,6,0),"")</f>
        <v>O</v>
      </c>
      <c r="T3021" s="1" t="str">
        <f>_xlfn.IFNA(VLOOKUP(Schedule[[#This Row],[船名]],Vessel!$A:$G,7,0),"")</f>
        <v>MSC</v>
      </c>
      <c r="U3021" s="1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3022" spans="1:21" x14ac:dyDescent="0.4">
      <c r="A3022" s="1" t="s">
        <v>15694</v>
      </c>
      <c r="B3022" s="1" t="s">
        <v>15792</v>
      </c>
      <c r="C3022" s="1" t="s">
        <v>809</v>
      </c>
      <c r="D3022" s="1" t="s">
        <v>12836</v>
      </c>
      <c r="E3022" s="1" t="s">
        <v>12827</v>
      </c>
      <c r="F3022" s="1" t="s">
        <v>808</v>
      </c>
      <c r="G3022" s="1" t="s">
        <v>12837</v>
      </c>
      <c r="H3022" s="1" t="s">
        <v>14798</v>
      </c>
      <c r="I3022" s="2">
        <v>46026</v>
      </c>
      <c r="J3022" s="1" t="s">
        <v>12809</v>
      </c>
      <c r="K3022" s="1" t="s">
        <v>807</v>
      </c>
      <c r="L3022" s="1" t="s">
        <v>12827</v>
      </c>
      <c r="M3022" s="1" t="s">
        <v>806</v>
      </c>
      <c r="N3022" s="2" t="str">
        <f>VLOOKUP(Schedule[[#This Row],[船期]],week!A:D,4,0)</f>
        <v>202601</v>
      </c>
      <c r="O3022" s="1">
        <f>_xlfn.IFNA(VLOOKUP(Schedule[[#This Row],[船名]],Vessel!$A:$G,2,0),"")</f>
        <v>2824</v>
      </c>
      <c r="P3022" s="1" t="str">
        <f>_xlfn.IFNA(VLOOKUP(Schedule[[#This Row],[船名]],Vessel!$A:$G,3,0),"")</f>
        <v>cc</v>
      </c>
      <c r="Q3022" s="1">
        <f>_xlfn.IFNA(VLOOKUP(Schedule[[#This Row],[船名]],Vessel!$A:$G,4,0),"")</f>
        <v>2005</v>
      </c>
      <c r="R3022" s="1" t="str">
        <f>_xlfn.IFNA(VLOOKUP(Schedule[[#This Row],[船名]],Vessel!$A:$G,5,0),"")</f>
        <v>LBR</v>
      </c>
      <c r="S3022" s="1" t="str">
        <f>_xlfn.IFNA(VLOOKUP(Schedule[[#This Row],[船名]],Vessel!$A:$G,6,0),"")</f>
        <v>O</v>
      </c>
      <c r="T3022" s="1" t="str">
        <f>_xlfn.IFNA(VLOOKUP(Schedule[[#This Row],[船名]],Vessel!$A:$G,7,0),"")</f>
        <v>MSC</v>
      </c>
      <c r="U3022" s="1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3023" spans="1:21" x14ac:dyDescent="0.4">
      <c r="A3023" s="1" t="s">
        <v>15694</v>
      </c>
      <c r="B3023" s="1" t="s">
        <v>15792</v>
      </c>
      <c r="C3023" s="1" t="s">
        <v>809</v>
      </c>
      <c r="D3023" s="1" t="s">
        <v>12836</v>
      </c>
      <c r="E3023" s="1" t="s">
        <v>12827</v>
      </c>
      <c r="F3023" s="1" t="s">
        <v>808</v>
      </c>
      <c r="G3023" s="1" t="s">
        <v>12837</v>
      </c>
      <c r="H3023" s="1" t="s">
        <v>14797</v>
      </c>
      <c r="I3023" s="2">
        <v>46022</v>
      </c>
      <c r="J3023" s="1" t="s">
        <v>12819</v>
      </c>
      <c r="K3023" s="1" t="s">
        <v>807</v>
      </c>
      <c r="L3023" s="1" t="s">
        <v>12839</v>
      </c>
      <c r="M3023" s="1" t="s">
        <v>810</v>
      </c>
      <c r="N3023" s="2" t="str">
        <f>VLOOKUP(Schedule[[#This Row],[船期]],week!A:D,4,0)</f>
        <v>202553</v>
      </c>
      <c r="O3023" s="1">
        <f>_xlfn.IFNA(VLOOKUP(Schedule[[#This Row],[船名]],Vessel!$A:$G,2,0),"")</f>
        <v>2553</v>
      </c>
      <c r="P3023" s="1" t="str">
        <f>_xlfn.IFNA(VLOOKUP(Schedule[[#This Row],[船名]],Vessel!$A:$G,3,0),"")</f>
        <v>cc</v>
      </c>
      <c r="Q3023" s="1">
        <f>_xlfn.IFNA(VLOOKUP(Schedule[[#This Row],[船名]],Vessel!$A:$G,4,0),"")</f>
        <v>2009</v>
      </c>
      <c r="R3023" s="1" t="str">
        <f>_xlfn.IFNA(VLOOKUP(Schedule[[#This Row],[船名]],Vessel!$A:$G,5,0),"")</f>
        <v>CYP</v>
      </c>
      <c r="S3023" s="1" t="str">
        <f>_xlfn.IFNA(VLOOKUP(Schedule[[#This Row],[船名]],Vessel!$A:$G,6,0),"")</f>
        <v>O</v>
      </c>
      <c r="T3023" s="1" t="str">
        <f>_xlfn.IFNA(VLOOKUP(Schedule[[#This Row],[船名]],Vessel!$A:$G,7,0),"")</f>
        <v>MSC</v>
      </c>
      <c r="U3023" s="1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3024" spans="1:21" x14ac:dyDescent="0.4">
      <c r="A3024" s="1" t="s">
        <v>15694</v>
      </c>
      <c r="B3024" s="1" t="s">
        <v>15792</v>
      </c>
      <c r="C3024" s="1" t="s">
        <v>809</v>
      </c>
      <c r="D3024" s="1" t="s">
        <v>12836</v>
      </c>
      <c r="E3024" s="1" t="s">
        <v>12827</v>
      </c>
      <c r="F3024" s="1" t="s">
        <v>808</v>
      </c>
      <c r="G3024" s="1" t="s">
        <v>12837</v>
      </c>
      <c r="H3024" s="1" t="s">
        <v>13568</v>
      </c>
      <c r="I3024" s="2">
        <v>46005</v>
      </c>
      <c r="J3024" s="1" t="s">
        <v>12809</v>
      </c>
      <c r="K3024" s="1" t="s">
        <v>807</v>
      </c>
      <c r="L3024" s="1" t="s">
        <v>12838</v>
      </c>
      <c r="M3024" s="1" t="s">
        <v>812</v>
      </c>
      <c r="N3024" s="2" t="str">
        <f>VLOOKUP(Schedule[[#This Row],[船期]],week!A:D,4,0)</f>
        <v>202551</v>
      </c>
      <c r="O3024" s="1">
        <f>_xlfn.IFNA(VLOOKUP(Schedule[[#This Row],[船名]],Vessel!$A:$G,2,0),"")</f>
        <v>3700</v>
      </c>
      <c r="P3024" s="1" t="str">
        <f>_xlfn.IFNA(VLOOKUP(Schedule[[#This Row],[船名]],Vessel!$A:$G,3,0),"")</f>
        <v>cc</v>
      </c>
      <c r="Q3024" s="1">
        <f>_xlfn.IFNA(VLOOKUP(Schedule[[#This Row],[船名]],Vessel!$A:$G,4,0),"")</f>
        <v>2008</v>
      </c>
      <c r="R3024" s="1" t="str">
        <f>_xlfn.IFNA(VLOOKUP(Schedule[[#This Row],[船名]],Vessel!$A:$G,5,0),"")</f>
        <v>LBR</v>
      </c>
      <c r="S3024" s="1" t="str">
        <f>_xlfn.IFNA(VLOOKUP(Schedule[[#This Row],[船名]],Vessel!$A:$G,6,0),"")</f>
        <v>O</v>
      </c>
      <c r="T3024" s="1" t="str">
        <f>_xlfn.IFNA(VLOOKUP(Schedule[[#This Row],[船名]],Vessel!$A:$G,7,0),"")</f>
        <v>MSC</v>
      </c>
      <c r="U3024" s="1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3025" spans="1:21" x14ac:dyDescent="0.4">
      <c r="A3025" s="1" t="s">
        <v>15694</v>
      </c>
      <c r="B3025" s="1" t="s">
        <v>15792</v>
      </c>
      <c r="C3025" s="1" t="s">
        <v>809</v>
      </c>
      <c r="D3025" s="1" t="s">
        <v>12836</v>
      </c>
      <c r="E3025" s="1" t="s">
        <v>12827</v>
      </c>
      <c r="F3025" s="1" t="s">
        <v>808</v>
      </c>
      <c r="G3025" s="1" t="s">
        <v>12837</v>
      </c>
      <c r="H3025" s="1" t="s">
        <v>814</v>
      </c>
      <c r="I3025" s="2">
        <v>46003</v>
      </c>
      <c r="J3025" s="1" t="s">
        <v>12809</v>
      </c>
      <c r="K3025" s="1" t="s">
        <v>807</v>
      </c>
      <c r="L3025" s="1" t="s">
        <v>12841</v>
      </c>
      <c r="M3025" s="1" t="s">
        <v>813</v>
      </c>
      <c r="N3025" s="2" t="str">
        <f>VLOOKUP(Schedule[[#This Row],[船期]],week!A:D,4,0)</f>
        <v>202550</v>
      </c>
      <c r="O3025" s="1">
        <f>_xlfn.IFNA(VLOOKUP(Schedule[[#This Row],[船名]],Vessel!$A:$G,2,0),"")</f>
        <v>3534</v>
      </c>
      <c r="P3025" s="1" t="str">
        <f>_xlfn.IFNA(VLOOKUP(Schedule[[#This Row],[船名]],Vessel!$A:$G,3,0),"")</f>
        <v>cc</v>
      </c>
      <c r="Q3025" s="1">
        <f>_xlfn.IFNA(VLOOKUP(Schedule[[#This Row],[船名]],Vessel!$A:$G,4,0),"")</f>
        <v>2006</v>
      </c>
      <c r="R3025" s="1" t="str">
        <f>_xlfn.IFNA(VLOOKUP(Schedule[[#This Row],[船名]],Vessel!$A:$G,5,0),"")</f>
        <v>LBR</v>
      </c>
      <c r="S3025" s="1" t="str">
        <f>_xlfn.IFNA(VLOOKUP(Schedule[[#This Row],[船名]],Vessel!$A:$G,6,0),"")</f>
        <v>O</v>
      </c>
      <c r="T3025" s="1" t="str">
        <f>_xlfn.IFNA(VLOOKUP(Schedule[[#This Row],[船名]],Vessel!$A:$G,7,0),"")</f>
        <v>MSC</v>
      </c>
      <c r="U3025" s="1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3026" spans="1:21" x14ac:dyDescent="0.4">
      <c r="A3026" s="1" t="s">
        <v>15694</v>
      </c>
      <c r="B3026" s="1" t="s">
        <v>15792</v>
      </c>
      <c r="C3026" s="1" t="s">
        <v>809</v>
      </c>
      <c r="D3026" s="1" t="s">
        <v>12836</v>
      </c>
      <c r="E3026" s="1" t="s">
        <v>12827</v>
      </c>
      <c r="F3026" s="1" t="s">
        <v>808</v>
      </c>
      <c r="G3026" s="1" t="s">
        <v>12837</v>
      </c>
      <c r="H3026" s="1" t="s">
        <v>816</v>
      </c>
      <c r="I3026" s="2">
        <v>45998</v>
      </c>
      <c r="J3026" s="1" t="s">
        <v>12809</v>
      </c>
      <c r="K3026" s="1" t="s">
        <v>807</v>
      </c>
      <c r="L3026" s="1" t="s">
        <v>12838</v>
      </c>
      <c r="M3026" s="1" t="s">
        <v>815</v>
      </c>
      <c r="N3026" s="2" t="str">
        <f>VLOOKUP(Schedule[[#This Row],[船期]],week!A:D,4,0)</f>
        <v>202550</v>
      </c>
      <c r="O3026" s="1">
        <f>_xlfn.IFNA(VLOOKUP(Schedule[[#This Row],[船名]],Vessel!$A:$G,2,0),"")</f>
        <v>2796</v>
      </c>
      <c r="P3026" s="1" t="str">
        <f>_xlfn.IFNA(VLOOKUP(Schedule[[#This Row],[船名]],Vessel!$A:$G,3,0),"")</f>
        <v>cc</v>
      </c>
      <c r="Q3026" s="1">
        <f>_xlfn.IFNA(VLOOKUP(Schedule[[#This Row],[船名]],Vessel!$A:$G,4,0),"")</f>
        <v>2012</v>
      </c>
      <c r="R3026" s="1" t="str">
        <f>_xlfn.IFNA(VLOOKUP(Schedule[[#This Row],[船名]],Vessel!$A:$G,5,0),"")</f>
        <v>CYP</v>
      </c>
      <c r="S3026" s="1" t="str">
        <f>_xlfn.IFNA(VLOOKUP(Schedule[[#This Row],[船名]],Vessel!$A:$G,6,0),"")</f>
        <v>O</v>
      </c>
      <c r="T3026" s="1" t="str">
        <f>_xlfn.IFNA(VLOOKUP(Schedule[[#This Row],[船名]],Vessel!$A:$G,7,0),"")</f>
        <v>MSC</v>
      </c>
      <c r="U3026" s="1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3027" spans="1:21" x14ac:dyDescent="0.4">
      <c r="A3027" s="1" t="s">
        <v>15694</v>
      </c>
      <c r="B3027" s="1" t="s">
        <v>15792</v>
      </c>
      <c r="C3027" s="1" t="s">
        <v>809</v>
      </c>
      <c r="D3027" s="1" t="s">
        <v>12836</v>
      </c>
      <c r="E3027" s="1" t="s">
        <v>12827</v>
      </c>
      <c r="F3027" s="1" t="s">
        <v>808</v>
      </c>
      <c r="G3027" s="1" t="s">
        <v>12837</v>
      </c>
      <c r="H3027" s="1" t="s">
        <v>13852</v>
      </c>
      <c r="I3027" s="2">
        <v>45983</v>
      </c>
      <c r="J3027" s="1" t="s">
        <v>12809</v>
      </c>
      <c r="K3027" s="1" t="s">
        <v>807</v>
      </c>
      <c r="L3027" s="1" t="s">
        <v>12825</v>
      </c>
      <c r="M3027" s="1" t="s">
        <v>817</v>
      </c>
      <c r="N3027" s="2" t="str">
        <f>VLOOKUP(Schedule[[#This Row],[船期]],week!A:D,4,0)</f>
        <v>202547</v>
      </c>
      <c r="O3027" s="1">
        <f>_xlfn.IFNA(VLOOKUP(Schedule[[#This Row],[船名]],Vessel!$A:$G,2,0),"")</f>
        <v>2786</v>
      </c>
      <c r="P3027" s="1" t="str">
        <f>_xlfn.IFNA(VLOOKUP(Schedule[[#This Row],[船名]],Vessel!$A:$G,3,0),"")</f>
        <v>cc</v>
      </c>
      <c r="Q3027" s="1">
        <f>_xlfn.IFNA(VLOOKUP(Schedule[[#This Row],[船名]],Vessel!$A:$G,4,0),"")</f>
        <v>2011</v>
      </c>
      <c r="R3027" s="1" t="str">
        <f>_xlfn.IFNA(VLOOKUP(Schedule[[#This Row],[船名]],Vessel!$A:$G,5,0),"")</f>
        <v>CYP</v>
      </c>
      <c r="S3027" s="1" t="str">
        <f>_xlfn.IFNA(VLOOKUP(Schedule[[#This Row],[船名]],Vessel!$A:$G,6,0),"")</f>
        <v>O</v>
      </c>
      <c r="T3027" s="1" t="str">
        <f>_xlfn.IFNA(VLOOKUP(Schedule[[#This Row],[船名]],Vessel!$A:$G,7,0),"")</f>
        <v>MSC</v>
      </c>
      <c r="U3027" s="1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3028" spans="1:21" x14ac:dyDescent="0.4">
      <c r="A3028" s="1" t="s">
        <v>15694</v>
      </c>
      <c r="B3028" s="1" t="s">
        <v>15792</v>
      </c>
      <c r="C3028" s="1" t="s">
        <v>809</v>
      </c>
      <c r="D3028" s="1" t="s">
        <v>12836</v>
      </c>
      <c r="E3028" s="1" t="s">
        <v>12827</v>
      </c>
      <c r="F3028" s="1" t="s">
        <v>808</v>
      </c>
      <c r="G3028" s="1" t="s">
        <v>12837</v>
      </c>
      <c r="H3028" s="1" t="s">
        <v>13853</v>
      </c>
      <c r="I3028" s="2">
        <v>45973</v>
      </c>
      <c r="J3028" s="1" t="s">
        <v>12809</v>
      </c>
      <c r="K3028" s="1" t="s">
        <v>807</v>
      </c>
      <c r="L3028" s="1" t="s">
        <v>12812</v>
      </c>
      <c r="M3028" s="1" t="s">
        <v>806</v>
      </c>
      <c r="N3028" s="2" t="str">
        <f>VLOOKUP(Schedule[[#This Row],[船期]],week!A:D,4,0)</f>
        <v>202546</v>
      </c>
      <c r="O3028" s="1">
        <f>_xlfn.IFNA(VLOOKUP(Schedule[[#This Row],[船名]],Vessel!$A:$G,2,0),"")</f>
        <v>2824</v>
      </c>
      <c r="P3028" s="1" t="str">
        <f>_xlfn.IFNA(VLOOKUP(Schedule[[#This Row],[船名]],Vessel!$A:$G,3,0),"")</f>
        <v>cc</v>
      </c>
      <c r="Q3028" s="1">
        <f>_xlfn.IFNA(VLOOKUP(Schedule[[#This Row],[船名]],Vessel!$A:$G,4,0),"")</f>
        <v>2005</v>
      </c>
      <c r="R3028" s="1" t="str">
        <f>_xlfn.IFNA(VLOOKUP(Schedule[[#This Row],[船名]],Vessel!$A:$G,5,0),"")</f>
        <v>LBR</v>
      </c>
      <c r="S3028" s="1" t="str">
        <f>_xlfn.IFNA(VLOOKUP(Schedule[[#This Row],[船名]],Vessel!$A:$G,6,0),"")</f>
        <v>O</v>
      </c>
      <c r="T3028" s="1" t="str">
        <f>_xlfn.IFNA(VLOOKUP(Schedule[[#This Row],[船名]],Vessel!$A:$G,7,0),"")</f>
        <v>MSC</v>
      </c>
      <c r="U3028" s="1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3029" spans="1:21" x14ac:dyDescent="0.4">
      <c r="A3029" s="1" t="s">
        <v>15694</v>
      </c>
      <c r="B3029" s="1" t="s">
        <v>15792</v>
      </c>
      <c r="C3029" s="1" t="s">
        <v>809</v>
      </c>
      <c r="D3029" s="1" t="s">
        <v>12836</v>
      </c>
      <c r="E3029" s="1" t="s">
        <v>12827</v>
      </c>
      <c r="F3029" s="1" t="s">
        <v>808</v>
      </c>
      <c r="G3029" s="1" t="s">
        <v>12837</v>
      </c>
      <c r="H3029" s="1" t="s">
        <v>13854</v>
      </c>
      <c r="I3029" s="2">
        <v>45968</v>
      </c>
      <c r="J3029" s="1" t="s">
        <v>12809</v>
      </c>
      <c r="K3029" s="1" t="s">
        <v>807</v>
      </c>
      <c r="L3029" s="1" t="s">
        <v>12839</v>
      </c>
      <c r="M3029" s="1" t="s">
        <v>810</v>
      </c>
      <c r="N3029" s="2" t="str">
        <f>VLOOKUP(Schedule[[#This Row],[船期]],week!A:D,4,0)</f>
        <v>202545</v>
      </c>
      <c r="O3029" s="1">
        <f>_xlfn.IFNA(VLOOKUP(Schedule[[#This Row],[船名]],Vessel!$A:$G,2,0),"")</f>
        <v>2553</v>
      </c>
      <c r="P3029" s="1" t="str">
        <f>_xlfn.IFNA(VLOOKUP(Schedule[[#This Row],[船名]],Vessel!$A:$G,3,0),"")</f>
        <v>cc</v>
      </c>
      <c r="Q3029" s="1">
        <f>_xlfn.IFNA(VLOOKUP(Schedule[[#This Row],[船名]],Vessel!$A:$G,4,0),"")</f>
        <v>2009</v>
      </c>
      <c r="R3029" s="1" t="str">
        <f>_xlfn.IFNA(VLOOKUP(Schedule[[#This Row],[船名]],Vessel!$A:$G,5,0),"")</f>
        <v>CYP</v>
      </c>
      <c r="S3029" s="1" t="str">
        <f>_xlfn.IFNA(VLOOKUP(Schedule[[#This Row],[船名]],Vessel!$A:$G,6,0),"")</f>
        <v>O</v>
      </c>
      <c r="T3029" s="1" t="str">
        <f>_xlfn.IFNA(VLOOKUP(Schedule[[#This Row],[船名]],Vessel!$A:$G,7,0),"")</f>
        <v>MSC</v>
      </c>
      <c r="U3029" s="1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3030" spans="1:21" x14ac:dyDescent="0.4">
      <c r="A3030" s="1" t="s">
        <v>15694</v>
      </c>
      <c r="B3030" s="1" t="s">
        <v>15792</v>
      </c>
      <c r="C3030" s="1" t="s">
        <v>809</v>
      </c>
      <c r="D3030" s="1" t="s">
        <v>12836</v>
      </c>
      <c r="E3030" s="1" t="s">
        <v>12827</v>
      </c>
      <c r="F3030" s="1" t="s">
        <v>808</v>
      </c>
      <c r="G3030" s="1" t="s">
        <v>12837</v>
      </c>
      <c r="H3030" s="1" t="s">
        <v>13855</v>
      </c>
      <c r="I3030" s="2">
        <v>45956</v>
      </c>
      <c r="J3030" s="1" t="s">
        <v>12809</v>
      </c>
      <c r="K3030" s="1" t="s">
        <v>807</v>
      </c>
      <c r="L3030" s="1" t="s">
        <v>12825</v>
      </c>
      <c r="M3030" s="1" t="s">
        <v>811</v>
      </c>
      <c r="N3030" s="2" t="str">
        <f>VLOOKUP(Schedule[[#This Row],[船期]],week!A:D,4,0)</f>
        <v>202544</v>
      </c>
      <c r="O3030" s="1">
        <f>_xlfn.IFNA(VLOOKUP(Schedule[[#This Row],[船名]],Vessel!$A:$G,2,0),"")</f>
        <v>2824</v>
      </c>
      <c r="P3030" s="1" t="str">
        <f>_xlfn.IFNA(VLOOKUP(Schedule[[#This Row],[船名]],Vessel!$A:$G,3,0),"")</f>
        <v>cc</v>
      </c>
      <c r="Q3030" s="1">
        <f>_xlfn.IFNA(VLOOKUP(Schedule[[#This Row],[船名]],Vessel!$A:$G,4,0),"")</f>
        <v>2008</v>
      </c>
      <c r="R3030" s="1" t="str">
        <f>_xlfn.IFNA(VLOOKUP(Schedule[[#This Row],[船名]],Vessel!$A:$G,5,0),"")</f>
        <v>LBR</v>
      </c>
      <c r="S3030" s="1" t="str">
        <f>_xlfn.IFNA(VLOOKUP(Schedule[[#This Row],[船名]],Vessel!$A:$G,6,0),"")</f>
        <v>O</v>
      </c>
      <c r="T3030" s="1" t="str">
        <f>_xlfn.IFNA(VLOOKUP(Schedule[[#This Row],[船名]],Vessel!$A:$G,7,0),"")</f>
        <v>MSC</v>
      </c>
      <c r="U3030" s="1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3031" spans="1:21" x14ac:dyDescent="0.4">
      <c r="A3031" s="1" t="s">
        <v>15694</v>
      </c>
      <c r="B3031" s="1" t="s">
        <v>15792</v>
      </c>
      <c r="C3031" s="1" t="s">
        <v>809</v>
      </c>
      <c r="D3031" s="1" t="s">
        <v>12836</v>
      </c>
      <c r="E3031" s="1" t="s">
        <v>12827</v>
      </c>
      <c r="F3031" s="1" t="s">
        <v>808</v>
      </c>
      <c r="G3031" s="1" t="s">
        <v>12837</v>
      </c>
      <c r="H3031" s="1" t="s">
        <v>13856</v>
      </c>
      <c r="I3031" s="2">
        <v>45951</v>
      </c>
      <c r="J3031" s="1" t="s">
        <v>12809</v>
      </c>
      <c r="K3031" s="1" t="s">
        <v>807</v>
      </c>
      <c r="L3031" s="1" t="s">
        <v>12810</v>
      </c>
      <c r="M3031" s="1" t="s">
        <v>812</v>
      </c>
      <c r="N3031" s="2" t="str">
        <f>VLOOKUP(Schedule[[#This Row],[船期]],week!A:D,4,0)</f>
        <v>202543</v>
      </c>
      <c r="O3031" s="1">
        <f>_xlfn.IFNA(VLOOKUP(Schedule[[#This Row],[船名]],Vessel!$A:$G,2,0),"")</f>
        <v>3700</v>
      </c>
      <c r="P3031" s="1" t="str">
        <f>_xlfn.IFNA(VLOOKUP(Schedule[[#This Row],[船名]],Vessel!$A:$G,3,0),"")</f>
        <v>cc</v>
      </c>
      <c r="Q3031" s="1">
        <f>_xlfn.IFNA(VLOOKUP(Schedule[[#This Row],[船名]],Vessel!$A:$G,4,0),"")</f>
        <v>2008</v>
      </c>
      <c r="R3031" s="1" t="str">
        <f>_xlfn.IFNA(VLOOKUP(Schedule[[#This Row],[船名]],Vessel!$A:$G,5,0),"")</f>
        <v>LBR</v>
      </c>
      <c r="S3031" s="1" t="str">
        <f>_xlfn.IFNA(VLOOKUP(Schedule[[#This Row],[船名]],Vessel!$A:$G,6,0),"")</f>
        <v>O</v>
      </c>
      <c r="T3031" s="1" t="str">
        <f>_xlfn.IFNA(VLOOKUP(Schedule[[#This Row],[船名]],Vessel!$A:$G,7,0),"")</f>
        <v>MSC</v>
      </c>
      <c r="U3031" s="1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3032" spans="1:21" x14ac:dyDescent="0.4">
      <c r="A3032" s="1" t="s">
        <v>15694</v>
      </c>
      <c r="B3032" s="1" t="s">
        <v>15792</v>
      </c>
      <c r="C3032" s="1" t="s">
        <v>373</v>
      </c>
      <c r="D3032" s="1" t="s">
        <v>12836</v>
      </c>
      <c r="E3032" s="1" t="s">
        <v>12911</v>
      </c>
      <c r="F3032" s="1" t="s">
        <v>16922</v>
      </c>
      <c r="G3032" s="1" t="s">
        <v>12922</v>
      </c>
      <c r="H3032" s="1" t="s">
        <v>12745</v>
      </c>
      <c r="I3032" s="2">
        <v>46039</v>
      </c>
      <c r="J3032" s="1" t="s">
        <v>12819</v>
      </c>
      <c r="K3032" s="1" t="s">
        <v>807</v>
      </c>
      <c r="L3032" s="1" t="s">
        <v>12911</v>
      </c>
      <c r="M3032" s="1" t="s">
        <v>374</v>
      </c>
      <c r="N3032" s="2" t="str">
        <f>VLOOKUP(Schedule[[#This Row],[船期]],week!A:D,4,0)</f>
        <v>202602</v>
      </c>
      <c r="O3032" s="1">
        <f>_xlfn.IFNA(VLOOKUP(Schedule[[#This Row],[船名]],Vessel!$A:$G,2,0),"")</f>
        <v>5668</v>
      </c>
      <c r="P3032" s="1" t="str">
        <f>_xlfn.IFNA(VLOOKUP(Schedule[[#This Row],[船名]],Vessel!$A:$G,3,0),"")</f>
        <v>cc/l</v>
      </c>
      <c r="Q3032" s="1">
        <f>_xlfn.IFNA(VLOOKUP(Schedule[[#This Row],[船名]],Vessel!$A:$G,4,0),"")</f>
        <v>2003</v>
      </c>
      <c r="R3032" s="1" t="str">
        <f>_xlfn.IFNA(VLOOKUP(Schedule[[#This Row],[船名]],Vessel!$A:$G,5,0),"")</f>
        <v>CHN</v>
      </c>
      <c r="S3032" s="1" t="str">
        <f>_xlfn.IFNA(VLOOKUP(Schedule[[#This Row],[船名]],Vessel!$A:$G,6,0),"")</f>
        <v>T</v>
      </c>
      <c r="T3032" s="1" t="str">
        <f>_xlfn.IFNA(VLOOKUP(Schedule[[#This Row],[船名]],Vessel!$A:$G,7,0),"")</f>
        <v>COSCO SHIPPING Lines</v>
      </c>
      <c r="U3032" s="1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3033" spans="1:21" x14ac:dyDescent="0.4">
      <c r="A3033" s="1" t="s">
        <v>15694</v>
      </c>
      <c r="B3033" s="1" t="s">
        <v>15792</v>
      </c>
      <c r="C3033" s="1" t="s">
        <v>373</v>
      </c>
      <c r="D3033" s="1" t="s">
        <v>12836</v>
      </c>
      <c r="E3033" s="1" t="s">
        <v>12911</v>
      </c>
      <c r="F3033" s="1" t="s">
        <v>16922</v>
      </c>
      <c r="G3033" s="1" t="s">
        <v>12922</v>
      </c>
      <c r="H3033" s="1" t="s">
        <v>16543</v>
      </c>
      <c r="I3033" s="2">
        <v>46054</v>
      </c>
      <c r="J3033" s="1" t="s">
        <v>12819</v>
      </c>
      <c r="K3033" s="1" t="s">
        <v>807</v>
      </c>
      <c r="L3033" s="1" t="s">
        <v>12911</v>
      </c>
      <c r="M3033" s="1" t="s">
        <v>16544</v>
      </c>
      <c r="N3033" s="2" t="str">
        <f>VLOOKUP(Schedule[[#This Row],[船期]],week!A:D,4,0)</f>
        <v>202605</v>
      </c>
      <c r="O3033" s="1" t="str">
        <f>_xlfn.IFNA(VLOOKUP(Schedule[[#This Row],[船名]],Vessel!$A:$G,2,0),"")</f>
        <v/>
      </c>
      <c r="P3033" s="1" t="str">
        <f>_xlfn.IFNA(VLOOKUP(Schedule[[#This Row],[船名]],Vessel!$A:$G,3,0),"")</f>
        <v/>
      </c>
      <c r="Q3033" s="1" t="str">
        <f>_xlfn.IFNA(VLOOKUP(Schedule[[#This Row],[船名]],Vessel!$A:$G,4,0),"")</f>
        <v/>
      </c>
      <c r="R3033" s="1" t="str">
        <f>_xlfn.IFNA(VLOOKUP(Schedule[[#This Row],[船名]],Vessel!$A:$G,5,0),"")</f>
        <v/>
      </c>
      <c r="S3033" s="1" t="str">
        <f>_xlfn.IFNA(VLOOKUP(Schedule[[#This Row],[船名]],Vessel!$A:$G,6,0),"")</f>
        <v/>
      </c>
      <c r="T3033" s="1" t="str">
        <f>_xlfn.IFNA(VLOOKUP(Schedule[[#This Row],[船名]],Vessel!$A:$G,7,0),"")</f>
        <v/>
      </c>
      <c r="U3033" s="1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3034" spans="1:21" x14ac:dyDescent="0.4">
      <c r="A3034" s="1" t="s">
        <v>15694</v>
      </c>
      <c r="B3034" s="1" t="s">
        <v>15792</v>
      </c>
      <c r="C3034" s="1" t="s">
        <v>373</v>
      </c>
      <c r="D3034" s="1" t="s">
        <v>12836</v>
      </c>
      <c r="E3034" s="1" t="s">
        <v>12911</v>
      </c>
      <c r="F3034" s="1" t="s">
        <v>16922</v>
      </c>
      <c r="G3034" s="1" t="s">
        <v>12922</v>
      </c>
      <c r="H3034" s="1" t="s">
        <v>16546</v>
      </c>
      <c r="I3034" s="2">
        <v>46055</v>
      </c>
      <c r="J3034" s="1" t="s">
        <v>12819</v>
      </c>
      <c r="K3034" s="1" t="s">
        <v>807</v>
      </c>
      <c r="L3034" s="1" t="s">
        <v>12911</v>
      </c>
      <c r="M3034" s="1" t="s">
        <v>11847</v>
      </c>
      <c r="N3034" s="2" t="str">
        <f>VLOOKUP(Schedule[[#This Row],[船期]],week!A:D,4,0)</f>
        <v>202605</v>
      </c>
      <c r="O3034" s="1">
        <f>_xlfn.IFNA(VLOOKUP(Schedule[[#This Row],[船名]],Vessel!$A:$G,2,0),"")</f>
        <v>2076</v>
      </c>
      <c r="P3034" s="1" t="str">
        <f>_xlfn.IFNA(VLOOKUP(Schedule[[#This Row],[船名]],Vessel!$A:$G,3,0),"")</f>
        <v>cc</v>
      </c>
      <c r="Q3034" s="1">
        <f>_xlfn.IFNA(VLOOKUP(Schedule[[#This Row],[船名]],Vessel!$A:$G,4,0),"")</f>
        <v>2024</v>
      </c>
      <c r="R3034" s="1" t="str">
        <f>_xlfn.IFNA(VLOOKUP(Schedule[[#This Row],[船名]],Vessel!$A:$G,5,0),"")</f>
        <v>PAN</v>
      </c>
      <c r="S3034" s="1" t="str">
        <f>_xlfn.IFNA(VLOOKUP(Schedule[[#This Row],[船名]],Vessel!$A:$G,6,0),"")</f>
        <v>T</v>
      </c>
      <c r="T3034" s="1" t="str">
        <f>_xlfn.IFNA(VLOOKUP(Schedule[[#This Row],[船名]],Vessel!$A:$G,7,0),"")</f>
        <v>Feederlines DMCC</v>
      </c>
      <c r="U3034" s="1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3035" spans="1:21" x14ac:dyDescent="0.4">
      <c r="A3035" s="1" t="s">
        <v>15694</v>
      </c>
      <c r="B3035" s="1" t="s">
        <v>15792</v>
      </c>
      <c r="C3035" s="1" t="s">
        <v>373</v>
      </c>
      <c r="D3035" s="1" t="s">
        <v>12836</v>
      </c>
      <c r="E3035" s="1" t="s">
        <v>12911</v>
      </c>
      <c r="F3035" s="1" t="s">
        <v>16922</v>
      </c>
      <c r="G3035" s="1" t="s">
        <v>12922</v>
      </c>
      <c r="H3035" s="1" t="s">
        <v>16056</v>
      </c>
      <c r="I3035" s="2">
        <v>46068</v>
      </c>
      <c r="J3035" s="1" t="s">
        <v>12819</v>
      </c>
      <c r="K3035" s="1" t="s">
        <v>807</v>
      </c>
      <c r="L3035" s="1" t="s">
        <v>12911</v>
      </c>
      <c r="M3035" s="1" t="s">
        <v>16057</v>
      </c>
      <c r="N3035" s="2" t="str">
        <f>VLOOKUP(Schedule[[#This Row],[船期]],week!A:D,4,0)</f>
        <v>202607</v>
      </c>
      <c r="O3035" s="1" t="str">
        <f>_xlfn.IFNA(VLOOKUP(Schedule[[#This Row],[船名]],Vessel!$A:$G,2,0),"")</f>
        <v/>
      </c>
      <c r="P3035" s="1" t="str">
        <f>_xlfn.IFNA(VLOOKUP(Schedule[[#This Row],[船名]],Vessel!$A:$G,3,0),"")</f>
        <v/>
      </c>
      <c r="Q3035" s="1" t="str">
        <f>_xlfn.IFNA(VLOOKUP(Schedule[[#This Row],[船名]],Vessel!$A:$G,4,0),"")</f>
        <v/>
      </c>
      <c r="R3035" s="1" t="str">
        <f>_xlfn.IFNA(VLOOKUP(Schedule[[#This Row],[船名]],Vessel!$A:$G,5,0),"")</f>
        <v/>
      </c>
      <c r="S3035" s="1" t="str">
        <f>_xlfn.IFNA(VLOOKUP(Schedule[[#This Row],[船名]],Vessel!$A:$G,6,0),"")</f>
        <v/>
      </c>
      <c r="T3035" s="1" t="str">
        <f>_xlfn.IFNA(VLOOKUP(Schedule[[#This Row],[船名]],Vessel!$A:$G,7,0),"")</f>
        <v/>
      </c>
      <c r="U3035" s="1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3036" spans="1:21" x14ac:dyDescent="0.4">
      <c r="A3036" s="1" t="s">
        <v>15694</v>
      </c>
      <c r="B3036" s="1" t="s">
        <v>15792</v>
      </c>
      <c r="C3036" s="1" t="s">
        <v>373</v>
      </c>
      <c r="D3036" s="1" t="s">
        <v>12836</v>
      </c>
      <c r="E3036" s="1" t="s">
        <v>12911</v>
      </c>
      <c r="F3036" s="1" t="s">
        <v>16922</v>
      </c>
      <c r="G3036" s="1" t="s">
        <v>12922</v>
      </c>
      <c r="H3036" s="1" t="s">
        <v>16819</v>
      </c>
      <c r="I3036" s="2">
        <v>46075</v>
      </c>
      <c r="J3036" s="1" t="s">
        <v>12809</v>
      </c>
      <c r="K3036" s="1" t="s">
        <v>807</v>
      </c>
      <c r="L3036" s="1" t="s">
        <v>12841</v>
      </c>
      <c r="M3036" s="1" t="s">
        <v>374</v>
      </c>
      <c r="N3036" s="2" t="str">
        <f>VLOOKUP(Schedule[[#This Row],[船期]],week!A:D,4,0)</f>
        <v>202608</v>
      </c>
      <c r="O3036" s="1">
        <f>_xlfn.IFNA(VLOOKUP(Schedule[[#This Row],[船名]],Vessel!$A:$G,2,0),"")</f>
        <v>5668</v>
      </c>
      <c r="P3036" s="1" t="str">
        <f>_xlfn.IFNA(VLOOKUP(Schedule[[#This Row],[船名]],Vessel!$A:$G,3,0),"")</f>
        <v>cc/l</v>
      </c>
      <c r="Q3036" s="1">
        <f>_xlfn.IFNA(VLOOKUP(Schedule[[#This Row],[船名]],Vessel!$A:$G,4,0),"")</f>
        <v>2003</v>
      </c>
      <c r="R3036" s="1" t="str">
        <f>_xlfn.IFNA(VLOOKUP(Schedule[[#This Row],[船名]],Vessel!$A:$G,5,0),"")</f>
        <v>CHN</v>
      </c>
      <c r="S3036" s="1" t="str">
        <f>_xlfn.IFNA(VLOOKUP(Schedule[[#This Row],[船名]],Vessel!$A:$G,6,0),"")</f>
        <v>T</v>
      </c>
      <c r="T3036" s="1" t="str">
        <f>_xlfn.IFNA(VLOOKUP(Schedule[[#This Row],[船名]],Vessel!$A:$G,7,0),"")</f>
        <v>COSCO SHIPPING Lines</v>
      </c>
      <c r="U3036" s="1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3037" spans="1:21" x14ac:dyDescent="0.4">
      <c r="A3037" s="1" t="s">
        <v>15694</v>
      </c>
      <c r="B3037" s="1" t="s">
        <v>15792</v>
      </c>
      <c r="C3037" s="1" t="s">
        <v>373</v>
      </c>
      <c r="D3037" s="1" t="s">
        <v>12836</v>
      </c>
      <c r="E3037" s="1" t="s">
        <v>12911</v>
      </c>
      <c r="F3037" s="1" t="s">
        <v>16922</v>
      </c>
      <c r="G3037" s="1" t="s">
        <v>12922</v>
      </c>
      <c r="H3037" s="1" t="s">
        <v>16547</v>
      </c>
      <c r="I3037" s="2">
        <v>46082</v>
      </c>
      <c r="J3037" s="1" t="s">
        <v>12819</v>
      </c>
      <c r="K3037" s="1" t="s">
        <v>807</v>
      </c>
      <c r="L3037" s="1" t="s">
        <v>12911</v>
      </c>
      <c r="M3037" s="1" t="s">
        <v>1009</v>
      </c>
      <c r="N3037" s="2" t="str">
        <f>VLOOKUP(Schedule[[#This Row],[船期]],week!A:D,4,0)</f>
        <v>202609</v>
      </c>
      <c r="O3037" s="1">
        <f>_xlfn.IFNA(VLOOKUP(Schedule[[#This Row],[船名]],Vessel!$A:$G,2,0),"")</f>
        <v>5033</v>
      </c>
      <c r="P3037" s="1" t="str">
        <f>_xlfn.IFNA(VLOOKUP(Schedule[[#This Row],[船名]],Vessel!$A:$G,3,0),"")</f>
        <v>cc/w</v>
      </c>
      <c r="Q3037" s="1">
        <f>_xlfn.IFNA(VLOOKUP(Schedule[[#This Row],[船名]],Vessel!$A:$G,4,0),"")</f>
        <v>2012</v>
      </c>
      <c r="R3037" s="1" t="str">
        <f>_xlfn.IFNA(VLOOKUP(Schedule[[#This Row],[船名]],Vessel!$A:$G,5,0),"")</f>
        <v>LBR</v>
      </c>
      <c r="S3037" s="1" t="str">
        <f>_xlfn.IFNA(VLOOKUP(Schedule[[#This Row],[船名]],Vessel!$A:$G,6,0),"")</f>
        <v>T</v>
      </c>
      <c r="T3037" s="1" t="str">
        <f>_xlfn.IFNA(VLOOKUP(Schedule[[#This Row],[船名]],Vessel!$A:$G,7,0),"")</f>
        <v>Maersk A/S</v>
      </c>
      <c r="U3037" s="1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3038" spans="1:21" x14ac:dyDescent="0.4">
      <c r="A3038" s="1" t="s">
        <v>15694</v>
      </c>
      <c r="B3038" s="1" t="s">
        <v>15792</v>
      </c>
      <c r="C3038" s="1" t="s">
        <v>373</v>
      </c>
      <c r="D3038" s="1" t="s">
        <v>12836</v>
      </c>
      <c r="E3038" s="1" t="s">
        <v>12911</v>
      </c>
      <c r="F3038" s="1" t="s">
        <v>16922</v>
      </c>
      <c r="G3038" s="1" t="s">
        <v>12922</v>
      </c>
      <c r="H3038" s="1" t="s">
        <v>16820</v>
      </c>
      <c r="I3038" s="2">
        <v>46089</v>
      </c>
      <c r="J3038" s="1" t="s">
        <v>12819</v>
      </c>
      <c r="K3038" s="1" t="s">
        <v>807</v>
      </c>
      <c r="L3038" s="1" t="s">
        <v>12911</v>
      </c>
      <c r="M3038" s="1" t="s">
        <v>8242</v>
      </c>
      <c r="N3038" s="2" t="str">
        <f>VLOOKUP(Schedule[[#This Row],[船期]],week!A:D,4,0)</f>
        <v>202610</v>
      </c>
      <c r="O3038" s="1">
        <f>_xlfn.IFNA(VLOOKUP(Schedule[[#This Row],[船名]],Vessel!$A:$G,2,0),"")</f>
        <v>4360</v>
      </c>
      <c r="P3038" s="1" t="str">
        <f>_xlfn.IFNA(VLOOKUP(Schedule[[#This Row],[船名]],Vessel!$A:$G,3,0),"")</f>
        <v>cc</v>
      </c>
      <c r="Q3038" s="1">
        <f>_xlfn.IFNA(VLOOKUP(Schedule[[#This Row],[船名]],Vessel!$A:$G,4,0),"")</f>
        <v>2010</v>
      </c>
      <c r="R3038" s="1" t="str">
        <f>_xlfn.IFNA(VLOOKUP(Schedule[[#This Row],[船名]],Vessel!$A:$G,5,0),"")</f>
        <v>LBR</v>
      </c>
      <c r="S3038" s="1" t="str">
        <f>_xlfn.IFNA(VLOOKUP(Schedule[[#This Row],[船名]],Vessel!$A:$G,6,0),"")</f>
        <v>T</v>
      </c>
      <c r="T3038" s="1" t="str">
        <f>_xlfn.IFNA(VLOOKUP(Schedule[[#This Row],[船名]],Vessel!$A:$G,7,0),"")</f>
        <v>UniFeeder</v>
      </c>
      <c r="U3038" s="1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3039" spans="1:21" x14ac:dyDescent="0.4">
      <c r="A3039" s="1" t="s">
        <v>15694</v>
      </c>
      <c r="B3039" s="1" t="s">
        <v>15792</v>
      </c>
      <c r="C3039" s="1" t="s">
        <v>373</v>
      </c>
      <c r="D3039" s="1" t="s">
        <v>12836</v>
      </c>
      <c r="E3039" s="1" t="s">
        <v>12911</v>
      </c>
      <c r="F3039" s="1" t="s">
        <v>16922</v>
      </c>
      <c r="G3039" s="1" t="s">
        <v>12922</v>
      </c>
      <c r="H3039" s="1" t="s">
        <v>14553</v>
      </c>
      <c r="I3039" s="2">
        <v>46024</v>
      </c>
      <c r="J3039" s="1" t="s">
        <v>12819</v>
      </c>
      <c r="K3039" s="1" t="s">
        <v>807</v>
      </c>
      <c r="L3039" s="1" t="s">
        <v>12841</v>
      </c>
      <c r="M3039" s="1" t="s">
        <v>1268</v>
      </c>
      <c r="N3039" s="2" t="str">
        <f>VLOOKUP(Schedule[[#This Row],[船期]],week!A:D,4,0)</f>
        <v>202553</v>
      </c>
      <c r="O3039" s="1">
        <f>_xlfn.IFNA(VLOOKUP(Schedule[[#This Row],[船名]],Vessel!$A:$G,2,0),"")</f>
        <v>2954</v>
      </c>
      <c r="P3039" s="1" t="str">
        <f>_xlfn.IFNA(VLOOKUP(Schedule[[#This Row],[船名]],Vessel!$A:$G,3,0),"")</f>
        <v>cc</v>
      </c>
      <c r="Q3039" s="1">
        <f>_xlfn.IFNA(VLOOKUP(Schedule[[#This Row],[船名]],Vessel!$A:$G,4,0),"")</f>
        <v>2023</v>
      </c>
      <c r="R3039" s="1" t="str">
        <f>_xlfn.IFNA(VLOOKUP(Schedule[[#This Row],[船名]],Vessel!$A:$G,5,0),"")</f>
        <v>MHL</v>
      </c>
      <c r="S3039" s="1" t="str">
        <f>_xlfn.IFNA(VLOOKUP(Schedule[[#This Row],[船名]],Vessel!$A:$G,6,0),"")</f>
        <v>O</v>
      </c>
      <c r="T3039" s="1" t="str">
        <f>_xlfn.IFNA(VLOOKUP(Schedule[[#This Row],[船名]],Vessel!$A:$G,7,0),"")</f>
        <v>TS Lines</v>
      </c>
      <c r="U3039" s="1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3040" spans="1:21" x14ac:dyDescent="0.4">
      <c r="A3040" s="1" t="s">
        <v>15694</v>
      </c>
      <c r="B3040" s="1" t="s">
        <v>15792</v>
      </c>
      <c r="C3040" s="1" t="s">
        <v>373</v>
      </c>
      <c r="D3040" s="1" t="s">
        <v>12836</v>
      </c>
      <c r="E3040" s="1" t="s">
        <v>12911</v>
      </c>
      <c r="F3040" s="1" t="s">
        <v>16922</v>
      </c>
      <c r="G3040" s="1" t="s">
        <v>12922</v>
      </c>
      <c r="H3040" s="1" t="s">
        <v>372</v>
      </c>
      <c r="I3040" s="2">
        <v>46016</v>
      </c>
      <c r="J3040" s="1" t="s">
        <v>12819</v>
      </c>
      <c r="K3040" s="1" t="s">
        <v>807</v>
      </c>
      <c r="L3040" s="1" t="s">
        <v>12827</v>
      </c>
      <c r="M3040" s="1" t="s">
        <v>370</v>
      </c>
      <c r="N3040" s="2" t="str">
        <f>VLOOKUP(Schedule[[#This Row],[船期]],week!A:D,4,0)</f>
        <v>202552</v>
      </c>
      <c r="O3040" s="1" t="str">
        <f>_xlfn.IFNA(VLOOKUP(Schedule[[#This Row],[船名]],Vessel!$A:$G,2,0),"")</f>
        <v/>
      </c>
      <c r="P3040" s="1" t="str">
        <f>_xlfn.IFNA(VLOOKUP(Schedule[[#This Row],[船名]],Vessel!$A:$G,3,0),"")</f>
        <v/>
      </c>
      <c r="Q3040" s="1" t="str">
        <f>_xlfn.IFNA(VLOOKUP(Schedule[[#This Row],[船名]],Vessel!$A:$G,4,0),"")</f>
        <v/>
      </c>
      <c r="R3040" s="1" t="str">
        <f>_xlfn.IFNA(VLOOKUP(Schedule[[#This Row],[船名]],Vessel!$A:$G,5,0),"")</f>
        <v/>
      </c>
      <c r="S3040" s="1" t="str">
        <f>_xlfn.IFNA(VLOOKUP(Schedule[[#This Row],[船名]],Vessel!$A:$G,6,0),"")</f>
        <v/>
      </c>
      <c r="T3040" s="1" t="str">
        <f>_xlfn.IFNA(VLOOKUP(Schedule[[#This Row],[船名]],Vessel!$A:$G,7,0),"")</f>
        <v/>
      </c>
      <c r="U3040" s="1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3041" spans="1:21" x14ac:dyDescent="0.4">
      <c r="A3041" s="1" t="s">
        <v>15694</v>
      </c>
      <c r="B3041" s="1" t="s">
        <v>15792</v>
      </c>
      <c r="C3041" s="1" t="s">
        <v>373</v>
      </c>
      <c r="D3041" s="1" t="s">
        <v>12836</v>
      </c>
      <c r="E3041" s="1" t="s">
        <v>12911</v>
      </c>
      <c r="F3041" s="1" t="s">
        <v>16922</v>
      </c>
      <c r="G3041" s="1" t="s">
        <v>12922</v>
      </c>
      <c r="H3041" s="1" t="s">
        <v>375</v>
      </c>
      <c r="I3041" s="2">
        <v>45995</v>
      </c>
      <c r="J3041" s="1" t="s">
        <v>12819</v>
      </c>
      <c r="K3041" s="1" t="s">
        <v>807</v>
      </c>
      <c r="L3041" s="1" t="s">
        <v>12841</v>
      </c>
      <c r="M3041" s="1" t="s">
        <v>374</v>
      </c>
      <c r="N3041" s="2" t="str">
        <f>VLOOKUP(Schedule[[#This Row],[船期]],week!A:D,4,0)</f>
        <v>202549</v>
      </c>
      <c r="O3041" s="1">
        <f>_xlfn.IFNA(VLOOKUP(Schedule[[#This Row],[船名]],Vessel!$A:$G,2,0),"")</f>
        <v>5668</v>
      </c>
      <c r="P3041" s="1" t="str">
        <f>_xlfn.IFNA(VLOOKUP(Schedule[[#This Row],[船名]],Vessel!$A:$G,3,0),"")</f>
        <v>cc/l</v>
      </c>
      <c r="Q3041" s="1">
        <f>_xlfn.IFNA(VLOOKUP(Schedule[[#This Row],[船名]],Vessel!$A:$G,4,0),"")</f>
        <v>2003</v>
      </c>
      <c r="R3041" s="1" t="str">
        <f>_xlfn.IFNA(VLOOKUP(Schedule[[#This Row],[船名]],Vessel!$A:$G,5,0),"")</f>
        <v>CHN</v>
      </c>
      <c r="S3041" s="1" t="str">
        <f>_xlfn.IFNA(VLOOKUP(Schedule[[#This Row],[船名]],Vessel!$A:$G,6,0),"")</f>
        <v>T</v>
      </c>
      <c r="T3041" s="1" t="str">
        <f>_xlfn.IFNA(VLOOKUP(Schedule[[#This Row],[船名]],Vessel!$A:$G,7,0),"")</f>
        <v>COSCO SHIPPING Lines</v>
      </c>
      <c r="U3041" s="1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3042" spans="1:21" x14ac:dyDescent="0.4">
      <c r="A3042" s="1" t="s">
        <v>15694</v>
      </c>
      <c r="B3042" s="1" t="s">
        <v>15792</v>
      </c>
      <c r="C3042" s="1" t="s">
        <v>373</v>
      </c>
      <c r="D3042" s="1" t="s">
        <v>12836</v>
      </c>
      <c r="E3042" s="1" t="s">
        <v>12911</v>
      </c>
      <c r="F3042" s="1" t="s">
        <v>16922</v>
      </c>
      <c r="G3042" s="1" t="s">
        <v>12922</v>
      </c>
      <c r="H3042" s="1" t="s">
        <v>13866</v>
      </c>
      <c r="I3042" s="2">
        <v>45982</v>
      </c>
      <c r="J3042" s="1" t="s">
        <v>12819</v>
      </c>
      <c r="K3042" s="1" t="s">
        <v>807</v>
      </c>
      <c r="L3042" s="1" t="s">
        <v>12827</v>
      </c>
      <c r="M3042" s="1" t="s">
        <v>376</v>
      </c>
      <c r="N3042" s="2" t="str">
        <f>VLOOKUP(Schedule[[#This Row],[船期]],week!A:D,4,0)</f>
        <v>202547</v>
      </c>
      <c r="O3042" s="1">
        <f>_xlfn.IFNA(VLOOKUP(Schedule[[#This Row],[船名]],Vessel!$A:$G,2,0),"")</f>
        <v>4253</v>
      </c>
      <c r="P3042" s="1" t="str">
        <f>_xlfn.IFNA(VLOOKUP(Schedule[[#This Row],[船名]],Vessel!$A:$G,3,0),"")</f>
        <v>cc</v>
      </c>
      <c r="Q3042" s="1">
        <f>_xlfn.IFNA(VLOOKUP(Schedule[[#This Row],[船名]],Vessel!$A:$G,4,0),"")</f>
        <v>2006</v>
      </c>
      <c r="R3042" s="1" t="str">
        <f>_xlfn.IFNA(VLOOKUP(Schedule[[#This Row],[船名]],Vessel!$A:$G,5,0),"")</f>
        <v>MHL</v>
      </c>
      <c r="S3042" s="1" t="str">
        <f>_xlfn.IFNA(VLOOKUP(Schedule[[#This Row],[船名]],Vessel!$A:$G,6,0),"")</f>
        <v>O</v>
      </c>
      <c r="T3042" s="1" t="str">
        <f>_xlfn.IFNA(VLOOKUP(Schedule[[#This Row],[船名]],Vessel!$A:$G,7,0),"")</f>
        <v>TS Lines</v>
      </c>
      <c r="U3042" s="1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3043" spans="1:21" x14ac:dyDescent="0.4">
      <c r="A3043" s="1" t="s">
        <v>15694</v>
      </c>
      <c r="B3043" s="1" t="s">
        <v>15792</v>
      </c>
      <c r="C3043" s="1" t="s">
        <v>373</v>
      </c>
      <c r="D3043" s="1" t="s">
        <v>12836</v>
      </c>
      <c r="E3043" s="1" t="s">
        <v>12911</v>
      </c>
      <c r="F3043" s="1" t="s">
        <v>16922</v>
      </c>
      <c r="G3043" s="1" t="s">
        <v>12922</v>
      </c>
      <c r="H3043" s="1" t="s">
        <v>13867</v>
      </c>
      <c r="I3043" s="2">
        <v>45976</v>
      </c>
      <c r="J3043" s="1" t="s">
        <v>12819</v>
      </c>
      <c r="K3043" s="1" t="s">
        <v>807</v>
      </c>
      <c r="L3043" s="1" t="s">
        <v>12839</v>
      </c>
      <c r="M3043" s="1" t="s">
        <v>546</v>
      </c>
      <c r="N3043" s="2" t="str">
        <f>VLOOKUP(Schedule[[#This Row],[船期]],week!A:D,4,0)</f>
        <v>202546</v>
      </c>
      <c r="O3043" s="1">
        <f>_xlfn.IFNA(VLOOKUP(Schedule[[#This Row],[船名]],Vessel!$A:$G,2,0),"")</f>
        <v>6477</v>
      </c>
      <c r="P3043" s="1" t="str">
        <f>_xlfn.IFNA(VLOOKUP(Schedule[[#This Row],[船名]],Vessel!$A:$G,3,0),"")</f>
        <v>cc/l</v>
      </c>
      <c r="Q3043" s="1">
        <f>_xlfn.IFNA(VLOOKUP(Schedule[[#This Row],[船名]],Vessel!$A:$G,4,0),"")</f>
        <v>2010</v>
      </c>
      <c r="R3043" s="1" t="str">
        <f>_xlfn.IFNA(VLOOKUP(Schedule[[#This Row],[船名]],Vessel!$A:$G,5,0),"")</f>
        <v>KOR</v>
      </c>
      <c r="S3043" s="1" t="str">
        <f>_xlfn.IFNA(VLOOKUP(Schedule[[#This Row],[船名]],Vessel!$A:$G,6,0),"")</f>
        <v>O</v>
      </c>
      <c r="T3043" s="1" t="str">
        <f>_xlfn.IFNA(VLOOKUP(Schedule[[#This Row],[船名]],Vessel!$A:$G,7,0),"")</f>
        <v>KMTC</v>
      </c>
      <c r="U3043" s="1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3044" spans="1:21" x14ac:dyDescent="0.4">
      <c r="A3044" s="1" t="s">
        <v>15694</v>
      </c>
      <c r="B3044" s="1" t="s">
        <v>15792</v>
      </c>
      <c r="C3044" s="1" t="s">
        <v>373</v>
      </c>
      <c r="D3044" s="1" t="s">
        <v>12836</v>
      </c>
      <c r="E3044" s="1" t="s">
        <v>12911</v>
      </c>
      <c r="F3044" s="1" t="s">
        <v>16922</v>
      </c>
      <c r="G3044" s="1" t="s">
        <v>12922</v>
      </c>
      <c r="H3044" s="1" t="s">
        <v>13868</v>
      </c>
      <c r="I3044" s="2">
        <v>45962</v>
      </c>
      <c r="J3044" s="1" t="s">
        <v>12819</v>
      </c>
      <c r="K3044" s="1" t="s">
        <v>807</v>
      </c>
      <c r="L3044" s="1" t="s">
        <v>12912</v>
      </c>
      <c r="M3044" s="1" t="s">
        <v>1009</v>
      </c>
      <c r="N3044" s="2" t="str">
        <f>VLOOKUP(Schedule[[#This Row],[船期]],week!A:D,4,0)</f>
        <v>202544</v>
      </c>
      <c r="O3044" s="1">
        <f>_xlfn.IFNA(VLOOKUP(Schedule[[#This Row],[船名]],Vessel!$A:$G,2,0),"")</f>
        <v>5033</v>
      </c>
      <c r="P3044" s="1" t="str">
        <f>_xlfn.IFNA(VLOOKUP(Schedule[[#This Row],[船名]],Vessel!$A:$G,3,0),"")</f>
        <v>cc/w</v>
      </c>
      <c r="Q3044" s="1">
        <f>_xlfn.IFNA(VLOOKUP(Schedule[[#This Row],[船名]],Vessel!$A:$G,4,0),"")</f>
        <v>2012</v>
      </c>
      <c r="R3044" s="1" t="str">
        <f>_xlfn.IFNA(VLOOKUP(Schedule[[#This Row],[船名]],Vessel!$A:$G,5,0),"")</f>
        <v>LBR</v>
      </c>
      <c r="S3044" s="1" t="str">
        <f>_xlfn.IFNA(VLOOKUP(Schedule[[#This Row],[船名]],Vessel!$A:$G,6,0),"")</f>
        <v>T</v>
      </c>
      <c r="T3044" s="1" t="str">
        <f>_xlfn.IFNA(VLOOKUP(Schedule[[#This Row],[船名]],Vessel!$A:$G,7,0),"")</f>
        <v>Maersk A/S</v>
      </c>
      <c r="U3044" s="1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3045" spans="1:21" x14ac:dyDescent="0.4">
      <c r="A3045" s="1" t="s">
        <v>15694</v>
      </c>
      <c r="B3045" s="1" t="s">
        <v>15792</v>
      </c>
      <c r="C3045" s="1" t="s">
        <v>1013</v>
      </c>
      <c r="D3045" s="1" t="s">
        <v>12836</v>
      </c>
      <c r="E3045" s="1" t="s">
        <v>12841</v>
      </c>
      <c r="F3045" s="1" t="s">
        <v>1012</v>
      </c>
      <c r="G3045" s="1" t="s">
        <v>12922</v>
      </c>
      <c r="H3045" s="1" t="s">
        <v>14802</v>
      </c>
      <c r="I3045" s="2">
        <v>46054</v>
      </c>
      <c r="J3045" s="1" t="s">
        <v>12819</v>
      </c>
      <c r="K3045" s="1" t="s">
        <v>13100</v>
      </c>
      <c r="L3045" s="1" t="s">
        <v>12839</v>
      </c>
      <c r="M3045" s="1" t="s">
        <v>743</v>
      </c>
      <c r="N3045" s="2" t="str">
        <f>VLOOKUP(Schedule[[#This Row],[船期]],week!A:D,4,0)</f>
        <v>202605</v>
      </c>
      <c r="O3045" s="1">
        <f>_xlfn.IFNA(VLOOKUP(Schedule[[#This Row],[船名]],Vessel!$A:$G,2,0),"")</f>
        <v>2694</v>
      </c>
      <c r="P3045" s="1" t="str">
        <f>_xlfn.IFNA(VLOOKUP(Schedule[[#This Row],[船名]],Vessel!$A:$G,3,0),"")</f>
        <v>cc</v>
      </c>
      <c r="Q3045" s="1">
        <f>_xlfn.IFNA(VLOOKUP(Schedule[[#This Row],[船名]],Vessel!$A:$G,4,0),"")</f>
        <v>2020</v>
      </c>
      <c r="R3045" s="1" t="str">
        <f>_xlfn.IFNA(VLOOKUP(Schedule[[#This Row],[船名]],Vessel!$A:$G,5,0),"")</f>
        <v>HKG</v>
      </c>
      <c r="S3045" s="1" t="str">
        <f>_xlfn.IFNA(VLOOKUP(Schedule[[#This Row],[船名]],Vessel!$A:$G,6,0),"")</f>
        <v>O</v>
      </c>
      <c r="T3045" s="1" t="str">
        <f>_xlfn.IFNA(VLOOKUP(Schedule[[#This Row],[船名]],Vessel!$A:$G,7,0),"")</f>
        <v>SITC</v>
      </c>
      <c r="U3045" s="1" t="str">
        <f>VLOOKUP(Schedule[[#This Row],[航线ID]],'Rotation'!D:I,6,0)</f>
        <v>青岛(QINGDAO)[3天] → 上海(SHANGHAI)[2天] → 宁波(NINGBO)[3天] → 深圳蛇口(SHEKOU)[8天]→清奈(CHENNAI)[3天] → 维沙卡帕特南(VISAKHAPATNAM)[2天] → 霍尔迪亚(HALDIA)[14天] → 青岛(QINGDAO)</v>
      </c>
    </row>
    <row r="3046" spans="1:21" x14ac:dyDescent="0.4">
      <c r="A3046" s="1" t="s">
        <v>15694</v>
      </c>
      <c r="B3046" s="1" t="s">
        <v>15792</v>
      </c>
      <c r="C3046" s="1" t="s">
        <v>1013</v>
      </c>
      <c r="D3046" s="1" t="s">
        <v>12836</v>
      </c>
      <c r="E3046" s="1" t="s">
        <v>12841</v>
      </c>
      <c r="F3046" s="1" t="s">
        <v>1012</v>
      </c>
      <c r="G3046" s="1" t="s">
        <v>12922</v>
      </c>
      <c r="H3046" s="1" t="s">
        <v>13865</v>
      </c>
      <c r="I3046" s="2">
        <v>45963</v>
      </c>
      <c r="J3046" s="1" t="s">
        <v>12819</v>
      </c>
      <c r="K3046" s="1" t="s">
        <v>13100</v>
      </c>
      <c r="L3046" s="1" t="s">
        <v>12841</v>
      </c>
      <c r="M3046" s="1" t="s">
        <v>1014</v>
      </c>
      <c r="N3046" s="2" t="str">
        <f>VLOOKUP(Schedule[[#This Row],[船期]],week!A:D,4,0)</f>
        <v>202545</v>
      </c>
      <c r="O3046" s="1">
        <f>_xlfn.IFNA(VLOOKUP(Schedule[[#This Row],[船名]],Vessel!$A:$G,2,0),"")</f>
        <v>2433</v>
      </c>
      <c r="P3046" s="1" t="str">
        <f>_xlfn.IFNA(VLOOKUP(Schedule[[#This Row],[船名]],Vessel!$A:$G,3,0),"")</f>
        <v>cc</v>
      </c>
      <c r="Q3046" s="1">
        <f>_xlfn.IFNA(VLOOKUP(Schedule[[#This Row],[船名]],Vessel!$A:$G,4,0),"")</f>
        <v>2022</v>
      </c>
      <c r="R3046" s="1" t="str">
        <f>_xlfn.IFNA(VLOOKUP(Schedule[[#This Row],[船名]],Vessel!$A:$G,5,0),"")</f>
        <v>HKG</v>
      </c>
      <c r="S3046" s="1" t="str">
        <f>_xlfn.IFNA(VLOOKUP(Schedule[[#This Row],[船名]],Vessel!$A:$G,6,0),"")</f>
        <v>O</v>
      </c>
      <c r="T3046" s="1" t="str">
        <f>_xlfn.IFNA(VLOOKUP(Schedule[[#This Row],[船名]],Vessel!$A:$G,7,0),"")</f>
        <v>SITC</v>
      </c>
      <c r="U3046" s="1" t="str">
        <f>VLOOKUP(Schedule[[#This Row],[航线ID]],'Rotation'!D:I,6,0)</f>
        <v>青岛(QINGDAO)[3天] → 上海(SHANGHAI)[2天] → 宁波(NINGBO)[3天] → 深圳蛇口(SHEKOU)[8天]→清奈(CHENNAI)[3天] → 维沙卡帕特南(VISAKHAPATNAM)[2天] → 霍尔迪亚(HALDIA)[14天] → 青岛(QINGDAO)</v>
      </c>
    </row>
    <row r="3047" spans="1:21" x14ac:dyDescent="0.4">
      <c r="A3047" s="1" t="s">
        <v>15694</v>
      </c>
      <c r="B3047" s="1" t="s">
        <v>15792</v>
      </c>
      <c r="C3047" s="1" t="s">
        <v>819</v>
      </c>
      <c r="D3047" s="1" t="s">
        <v>12836</v>
      </c>
      <c r="E3047" s="1" t="s">
        <v>12911</v>
      </c>
      <c r="F3047" s="1" t="s">
        <v>16923</v>
      </c>
      <c r="G3047" s="1" t="s">
        <v>12922</v>
      </c>
      <c r="H3047" s="1" t="s">
        <v>16381</v>
      </c>
      <c r="I3047" s="2">
        <v>46040</v>
      </c>
      <c r="J3047" s="1" t="s">
        <v>12809</v>
      </c>
      <c r="K3047" s="1" t="s">
        <v>807</v>
      </c>
      <c r="L3047" s="1" t="s">
        <v>12841</v>
      </c>
      <c r="M3047" s="1" t="s">
        <v>5258</v>
      </c>
      <c r="N3047" s="2" t="str">
        <f>VLOOKUP(Schedule[[#This Row],[船期]],week!A:D,4,0)</f>
        <v>202603</v>
      </c>
      <c r="O3047" s="1">
        <f>_xlfn.IFNA(VLOOKUP(Schedule[[#This Row],[船名]],Vessel!$A:$G,2,0),"")</f>
        <v>6332</v>
      </c>
      <c r="P3047" s="1" t="str">
        <f>_xlfn.IFNA(VLOOKUP(Schedule[[#This Row],[船名]],Vessel!$A:$G,3,0),"")</f>
        <v>cc/l</v>
      </c>
      <c r="Q3047" s="1">
        <f>_xlfn.IFNA(VLOOKUP(Schedule[[#This Row],[船名]],Vessel!$A:$G,4,0),"")</f>
        <v>2003</v>
      </c>
      <c r="R3047" s="1" t="str">
        <f>_xlfn.IFNA(VLOOKUP(Schedule[[#This Row],[船名]],Vessel!$A:$G,5,0),"")</f>
        <v>GBR</v>
      </c>
      <c r="S3047" s="1" t="str">
        <f>_xlfn.IFNA(VLOOKUP(Schedule[[#This Row],[船名]],Vessel!$A:$G,6,0),"")</f>
        <v>O</v>
      </c>
      <c r="T3047" s="1" t="str">
        <f>_xlfn.IFNA(VLOOKUP(Schedule[[#This Row],[船名]],Vessel!$A:$G,7,0),"")</f>
        <v>Evergreen Line</v>
      </c>
      <c r="U3047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3048" spans="1:21" x14ac:dyDescent="0.4">
      <c r="A3048" s="1" t="s">
        <v>15694</v>
      </c>
      <c r="B3048" s="1" t="s">
        <v>15792</v>
      </c>
      <c r="C3048" s="1" t="s">
        <v>819</v>
      </c>
      <c r="D3048" s="1" t="s">
        <v>12836</v>
      </c>
      <c r="E3048" s="1" t="s">
        <v>12911</v>
      </c>
      <c r="F3048" s="1" t="s">
        <v>16923</v>
      </c>
      <c r="G3048" s="1" t="s">
        <v>12922</v>
      </c>
      <c r="H3048" s="1" t="s">
        <v>16382</v>
      </c>
      <c r="I3048" s="2">
        <v>46054</v>
      </c>
      <c r="J3048" s="1" t="s">
        <v>12809</v>
      </c>
      <c r="K3048" s="1" t="s">
        <v>807</v>
      </c>
      <c r="L3048" s="1" t="s">
        <v>12841</v>
      </c>
      <c r="M3048" s="1" t="s">
        <v>821</v>
      </c>
      <c r="N3048" s="2" t="str">
        <f>VLOOKUP(Schedule[[#This Row],[船期]],week!A:D,4,0)</f>
        <v>202605</v>
      </c>
      <c r="O3048" s="1">
        <f>_xlfn.IFNA(VLOOKUP(Schedule[[#This Row],[船名]],Vessel!$A:$G,2,0),"")</f>
        <v>5652</v>
      </c>
      <c r="P3048" s="1" t="str">
        <f>_xlfn.IFNA(VLOOKUP(Schedule[[#This Row],[船名]],Vessel!$A:$G,3,0),"")</f>
        <v>cc/l</v>
      </c>
      <c r="Q3048" s="1">
        <f>_xlfn.IFNA(VLOOKUP(Schedule[[#This Row],[船名]],Vessel!$A:$G,4,0),"")</f>
        <v>2000</v>
      </c>
      <c r="R3048" s="1" t="str">
        <f>_xlfn.IFNA(VLOOKUP(Schedule[[#This Row],[船名]],Vessel!$A:$G,5,0),"")</f>
        <v>ITA</v>
      </c>
      <c r="S3048" s="1" t="str">
        <f>_xlfn.IFNA(VLOOKUP(Schedule[[#This Row],[船名]],Vessel!$A:$G,6,0),"")</f>
        <v>O</v>
      </c>
      <c r="T3048" s="1" t="str">
        <f>_xlfn.IFNA(VLOOKUP(Schedule[[#This Row],[船名]],Vessel!$A:$G,7,0),"")</f>
        <v>Evergreen Line</v>
      </c>
      <c r="U3048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3049" spans="1:21" x14ac:dyDescent="0.4">
      <c r="A3049" s="1" t="s">
        <v>15694</v>
      </c>
      <c r="B3049" s="1" t="s">
        <v>15792</v>
      </c>
      <c r="C3049" s="1" t="s">
        <v>819</v>
      </c>
      <c r="D3049" s="1" t="s">
        <v>12836</v>
      </c>
      <c r="E3049" s="1" t="s">
        <v>12911</v>
      </c>
      <c r="F3049" s="1" t="s">
        <v>16923</v>
      </c>
      <c r="G3049" s="1" t="s">
        <v>12922</v>
      </c>
      <c r="H3049" s="1" t="s">
        <v>16383</v>
      </c>
      <c r="I3049" s="2">
        <v>46061</v>
      </c>
      <c r="J3049" s="1" t="s">
        <v>12809</v>
      </c>
      <c r="K3049" s="1" t="s">
        <v>807</v>
      </c>
      <c r="L3049" s="1" t="s">
        <v>12841</v>
      </c>
      <c r="M3049" s="1" t="s">
        <v>820</v>
      </c>
      <c r="N3049" s="2" t="str">
        <f>VLOOKUP(Schedule[[#This Row],[船期]],week!A:D,4,0)</f>
        <v>202606</v>
      </c>
      <c r="O3049" s="1">
        <f>_xlfn.IFNA(VLOOKUP(Schedule[[#This Row],[船名]],Vessel!$A:$G,2,0),"")</f>
        <v>7024</v>
      </c>
      <c r="P3049" s="1" t="str">
        <f>_xlfn.IFNA(VLOOKUP(Schedule[[#This Row],[船名]],Vessel!$A:$G,3,0),"")</f>
        <v>cc/l</v>
      </c>
      <c r="Q3049" s="1">
        <f>_xlfn.IFNA(VLOOKUP(Schedule[[#This Row],[船名]],Vessel!$A:$G,4,0),"")</f>
        <v>2006</v>
      </c>
      <c r="R3049" s="1" t="str">
        <f>_xlfn.IFNA(VLOOKUP(Schedule[[#This Row],[船名]],Vessel!$A:$G,5,0),"")</f>
        <v>SGP</v>
      </c>
      <c r="S3049" s="1" t="str">
        <f>_xlfn.IFNA(VLOOKUP(Schedule[[#This Row],[船名]],Vessel!$A:$G,6,0),"")</f>
        <v>O</v>
      </c>
      <c r="T3049" s="1" t="str">
        <f>_xlfn.IFNA(VLOOKUP(Schedule[[#This Row],[船名]],Vessel!$A:$G,7,0),"")</f>
        <v>Evergreen Line</v>
      </c>
      <c r="U3049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3050" spans="1:21" x14ac:dyDescent="0.4">
      <c r="A3050" s="1" t="s">
        <v>15694</v>
      </c>
      <c r="B3050" s="1" t="s">
        <v>15792</v>
      </c>
      <c r="C3050" s="1" t="s">
        <v>819</v>
      </c>
      <c r="D3050" s="1" t="s">
        <v>12836</v>
      </c>
      <c r="E3050" s="1" t="s">
        <v>12911</v>
      </c>
      <c r="F3050" s="1" t="s">
        <v>16923</v>
      </c>
      <c r="G3050" s="1" t="s">
        <v>12922</v>
      </c>
      <c r="H3050" s="1" t="s">
        <v>14815</v>
      </c>
      <c r="I3050" s="2">
        <v>46068</v>
      </c>
      <c r="J3050" s="1" t="s">
        <v>12809</v>
      </c>
      <c r="K3050" s="1" t="s">
        <v>807</v>
      </c>
      <c r="L3050" s="1" t="s">
        <v>12841</v>
      </c>
      <c r="M3050" s="1" t="s">
        <v>14282</v>
      </c>
      <c r="N3050" s="2" t="str">
        <f>VLOOKUP(Schedule[[#This Row],[船期]],week!A:D,4,0)</f>
        <v>202607</v>
      </c>
      <c r="O3050" s="1" t="str">
        <f>_xlfn.IFNA(VLOOKUP(Schedule[[#This Row],[船名]],Vessel!$A:$G,2,0),"")</f>
        <v/>
      </c>
      <c r="P3050" s="1" t="str">
        <f>_xlfn.IFNA(VLOOKUP(Schedule[[#This Row],[船名]],Vessel!$A:$G,3,0),"")</f>
        <v/>
      </c>
      <c r="Q3050" s="1" t="str">
        <f>_xlfn.IFNA(VLOOKUP(Schedule[[#This Row],[船名]],Vessel!$A:$G,4,0),"")</f>
        <v/>
      </c>
      <c r="R3050" s="1" t="str">
        <f>_xlfn.IFNA(VLOOKUP(Schedule[[#This Row],[船名]],Vessel!$A:$G,5,0),"")</f>
        <v/>
      </c>
      <c r="S3050" s="1" t="str">
        <f>_xlfn.IFNA(VLOOKUP(Schedule[[#This Row],[船名]],Vessel!$A:$G,6,0),"")</f>
        <v/>
      </c>
      <c r="T3050" s="1" t="str">
        <f>_xlfn.IFNA(VLOOKUP(Schedule[[#This Row],[船名]],Vessel!$A:$G,7,0),"")</f>
        <v/>
      </c>
      <c r="U3050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3051" spans="1:21" x14ac:dyDescent="0.4">
      <c r="A3051" s="1" t="s">
        <v>15694</v>
      </c>
      <c r="B3051" s="1" t="s">
        <v>15792</v>
      </c>
      <c r="C3051" s="1" t="s">
        <v>819</v>
      </c>
      <c r="D3051" s="1" t="s">
        <v>12836</v>
      </c>
      <c r="E3051" s="1" t="s">
        <v>12911</v>
      </c>
      <c r="F3051" s="1" t="s">
        <v>16923</v>
      </c>
      <c r="G3051" s="1" t="s">
        <v>12922</v>
      </c>
      <c r="H3051" s="1" t="s">
        <v>14816</v>
      </c>
      <c r="I3051" s="2">
        <v>46075</v>
      </c>
      <c r="J3051" s="1" t="s">
        <v>12809</v>
      </c>
      <c r="K3051" s="1" t="s">
        <v>807</v>
      </c>
      <c r="L3051" s="1" t="s">
        <v>12841</v>
      </c>
      <c r="M3051" s="1" t="s">
        <v>495</v>
      </c>
      <c r="N3051" s="2" t="str">
        <f>VLOOKUP(Schedule[[#This Row],[船期]],week!A:D,4,0)</f>
        <v>202608</v>
      </c>
      <c r="O3051" s="1">
        <f>_xlfn.IFNA(VLOOKUP(Schedule[[#This Row],[船名]],Vessel!$A:$G,2,0),"")</f>
        <v>5605</v>
      </c>
      <c r="P3051" s="1" t="str">
        <f>_xlfn.IFNA(VLOOKUP(Schedule[[#This Row],[船名]],Vessel!$A:$G,3,0),"")</f>
        <v>cc/l</v>
      </c>
      <c r="Q3051" s="1">
        <f>_xlfn.IFNA(VLOOKUP(Schedule[[#This Row],[船名]],Vessel!$A:$G,4,0),"")</f>
        <v>2011</v>
      </c>
      <c r="R3051" s="1" t="str">
        <f>_xlfn.IFNA(VLOOKUP(Schedule[[#This Row],[船名]],Vessel!$A:$G,5,0),"")</f>
        <v>PRT</v>
      </c>
      <c r="S3051" s="1" t="str">
        <f>_xlfn.IFNA(VLOOKUP(Schedule[[#This Row],[船名]],Vessel!$A:$G,6,0),"")</f>
        <v>T</v>
      </c>
      <c r="T3051" s="1" t="str">
        <f>_xlfn.IFNA(VLOOKUP(Schedule[[#This Row],[船名]],Vessel!$A:$G,7,0),"")</f>
        <v>CNC</v>
      </c>
      <c r="U3051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3052" spans="1:21" x14ac:dyDescent="0.4">
      <c r="A3052" s="1" t="s">
        <v>15694</v>
      </c>
      <c r="B3052" s="1" t="s">
        <v>15792</v>
      </c>
      <c r="C3052" s="1" t="s">
        <v>819</v>
      </c>
      <c r="D3052" s="1" t="s">
        <v>12836</v>
      </c>
      <c r="E3052" s="1" t="s">
        <v>12911</v>
      </c>
      <c r="F3052" s="1" t="s">
        <v>16923</v>
      </c>
      <c r="G3052" s="1" t="s">
        <v>12922</v>
      </c>
      <c r="H3052" s="1" t="s">
        <v>16833</v>
      </c>
      <c r="I3052" s="2">
        <v>46082</v>
      </c>
      <c r="J3052" s="1" t="s">
        <v>12809</v>
      </c>
      <c r="K3052" s="1" t="s">
        <v>807</v>
      </c>
      <c r="L3052" s="1" t="s">
        <v>12841</v>
      </c>
      <c r="M3052" s="1" t="s">
        <v>5258</v>
      </c>
      <c r="N3052" s="2" t="str">
        <f>VLOOKUP(Schedule[[#This Row],[船期]],week!A:D,4,0)</f>
        <v>202609</v>
      </c>
      <c r="O3052" s="1">
        <f>_xlfn.IFNA(VLOOKUP(Schedule[[#This Row],[船名]],Vessel!$A:$G,2,0),"")</f>
        <v>6332</v>
      </c>
      <c r="P3052" s="1" t="str">
        <f>_xlfn.IFNA(VLOOKUP(Schedule[[#This Row],[船名]],Vessel!$A:$G,3,0),"")</f>
        <v>cc/l</v>
      </c>
      <c r="Q3052" s="1">
        <f>_xlfn.IFNA(VLOOKUP(Schedule[[#This Row],[船名]],Vessel!$A:$G,4,0),"")</f>
        <v>2003</v>
      </c>
      <c r="R3052" s="1" t="str">
        <f>_xlfn.IFNA(VLOOKUP(Schedule[[#This Row],[船名]],Vessel!$A:$G,5,0),"")</f>
        <v>GBR</v>
      </c>
      <c r="S3052" s="1" t="str">
        <f>_xlfn.IFNA(VLOOKUP(Schedule[[#This Row],[船名]],Vessel!$A:$G,6,0),"")</f>
        <v>O</v>
      </c>
      <c r="T3052" s="1" t="str">
        <f>_xlfn.IFNA(VLOOKUP(Schedule[[#This Row],[船名]],Vessel!$A:$G,7,0),"")</f>
        <v>Evergreen Line</v>
      </c>
      <c r="U3052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3053" spans="1:21" x14ac:dyDescent="0.4">
      <c r="A3053" s="1" t="s">
        <v>15694</v>
      </c>
      <c r="B3053" s="1" t="s">
        <v>15792</v>
      </c>
      <c r="C3053" s="1" t="s">
        <v>819</v>
      </c>
      <c r="D3053" s="1" t="s">
        <v>12836</v>
      </c>
      <c r="E3053" s="1" t="s">
        <v>12911</v>
      </c>
      <c r="F3053" s="1" t="s">
        <v>16923</v>
      </c>
      <c r="G3053" s="1" t="s">
        <v>12922</v>
      </c>
      <c r="H3053" s="1" t="s">
        <v>16834</v>
      </c>
      <c r="I3053" s="2">
        <v>46089</v>
      </c>
      <c r="J3053" s="1" t="s">
        <v>12809</v>
      </c>
      <c r="K3053" s="1" t="s">
        <v>807</v>
      </c>
      <c r="L3053" s="1" t="s">
        <v>12841</v>
      </c>
      <c r="M3053" s="1" t="s">
        <v>823</v>
      </c>
      <c r="N3053" s="2" t="str">
        <f>VLOOKUP(Schedule[[#This Row],[船期]],week!A:D,4,0)</f>
        <v>202610</v>
      </c>
      <c r="O3053" s="1">
        <f>_xlfn.IFNA(VLOOKUP(Schedule[[#This Row],[船名]],Vessel!$A:$G,2,0),"")</f>
        <v>5605</v>
      </c>
      <c r="P3053" s="1" t="str">
        <f>_xlfn.IFNA(VLOOKUP(Schedule[[#This Row],[船名]],Vessel!$A:$G,3,0),"")</f>
        <v>cc/l</v>
      </c>
      <c r="Q3053" s="1">
        <f>_xlfn.IFNA(VLOOKUP(Schedule[[#This Row],[船名]],Vessel!$A:$G,4,0),"")</f>
        <v>2011</v>
      </c>
      <c r="R3053" s="1" t="str">
        <f>_xlfn.IFNA(VLOOKUP(Schedule[[#This Row],[船名]],Vessel!$A:$G,5,0),"")</f>
        <v>PRT</v>
      </c>
      <c r="S3053" s="1" t="str">
        <f>_xlfn.IFNA(VLOOKUP(Schedule[[#This Row],[船名]],Vessel!$A:$G,6,0),"")</f>
        <v>T</v>
      </c>
      <c r="T3053" s="1" t="str">
        <f>_xlfn.IFNA(VLOOKUP(Schedule[[#This Row],[船名]],Vessel!$A:$G,7,0),"")</f>
        <v>Emirates Shipping Line</v>
      </c>
      <c r="U3053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3054" spans="1:21" x14ac:dyDescent="0.4">
      <c r="A3054" s="1" t="s">
        <v>15694</v>
      </c>
      <c r="B3054" s="1" t="s">
        <v>15792</v>
      </c>
      <c r="C3054" s="1" t="s">
        <v>819</v>
      </c>
      <c r="D3054" s="1" t="s">
        <v>12836</v>
      </c>
      <c r="E3054" s="1" t="s">
        <v>12911</v>
      </c>
      <c r="F3054" s="1" t="s">
        <v>16923</v>
      </c>
      <c r="G3054" s="1" t="s">
        <v>12922</v>
      </c>
      <c r="H3054" s="1" t="s">
        <v>16835</v>
      </c>
      <c r="I3054" s="2">
        <v>46096</v>
      </c>
      <c r="J3054" s="1" t="s">
        <v>12809</v>
      </c>
      <c r="K3054" s="1" t="s">
        <v>807</v>
      </c>
      <c r="L3054" s="1" t="s">
        <v>12841</v>
      </c>
      <c r="M3054" s="1" t="s">
        <v>821</v>
      </c>
      <c r="N3054" s="2" t="str">
        <f>VLOOKUP(Schedule[[#This Row],[船期]],week!A:D,4,0)</f>
        <v>202611</v>
      </c>
      <c r="O3054" s="1">
        <f>_xlfn.IFNA(VLOOKUP(Schedule[[#This Row],[船名]],Vessel!$A:$G,2,0),"")</f>
        <v>5652</v>
      </c>
      <c r="P3054" s="1" t="str">
        <f>_xlfn.IFNA(VLOOKUP(Schedule[[#This Row],[船名]],Vessel!$A:$G,3,0),"")</f>
        <v>cc/l</v>
      </c>
      <c r="Q3054" s="1">
        <f>_xlfn.IFNA(VLOOKUP(Schedule[[#This Row],[船名]],Vessel!$A:$G,4,0),"")</f>
        <v>2000</v>
      </c>
      <c r="R3054" s="1" t="str">
        <f>_xlfn.IFNA(VLOOKUP(Schedule[[#This Row],[船名]],Vessel!$A:$G,5,0),"")</f>
        <v>ITA</v>
      </c>
      <c r="S3054" s="1" t="str">
        <f>_xlfn.IFNA(VLOOKUP(Schedule[[#This Row],[船名]],Vessel!$A:$G,6,0),"")</f>
        <v>O</v>
      </c>
      <c r="T3054" s="1" t="str">
        <f>_xlfn.IFNA(VLOOKUP(Schedule[[#This Row],[船名]],Vessel!$A:$G,7,0),"")</f>
        <v>Evergreen Line</v>
      </c>
      <c r="U3054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3055" spans="1:21" x14ac:dyDescent="0.4">
      <c r="A3055" s="1" t="s">
        <v>15694</v>
      </c>
      <c r="B3055" s="1" t="s">
        <v>15792</v>
      </c>
      <c r="C3055" s="1" t="s">
        <v>819</v>
      </c>
      <c r="D3055" s="1" t="s">
        <v>12836</v>
      </c>
      <c r="E3055" s="1" t="s">
        <v>12911</v>
      </c>
      <c r="F3055" s="1" t="s">
        <v>16923</v>
      </c>
      <c r="G3055" s="1" t="s">
        <v>12922</v>
      </c>
      <c r="H3055" s="1" t="s">
        <v>16836</v>
      </c>
      <c r="I3055" s="2">
        <v>46103</v>
      </c>
      <c r="J3055" s="1" t="s">
        <v>12809</v>
      </c>
      <c r="K3055" s="1" t="s">
        <v>807</v>
      </c>
      <c r="L3055" s="1" t="s">
        <v>12841</v>
      </c>
      <c r="M3055" s="1" t="s">
        <v>820</v>
      </c>
      <c r="N3055" s="2" t="str">
        <f>VLOOKUP(Schedule[[#This Row],[船期]],week!A:D,4,0)</f>
        <v>202612</v>
      </c>
      <c r="O3055" s="1">
        <f>_xlfn.IFNA(VLOOKUP(Schedule[[#This Row],[船名]],Vessel!$A:$G,2,0),"")</f>
        <v>7024</v>
      </c>
      <c r="P3055" s="1" t="str">
        <f>_xlfn.IFNA(VLOOKUP(Schedule[[#This Row],[船名]],Vessel!$A:$G,3,0),"")</f>
        <v>cc/l</v>
      </c>
      <c r="Q3055" s="1">
        <f>_xlfn.IFNA(VLOOKUP(Schedule[[#This Row],[船名]],Vessel!$A:$G,4,0),"")</f>
        <v>2006</v>
      </c>
      <c r="R3055" s="1" t="str">
        <f>_xlfn.IFNA(VLOOKUP(Schedule[[#This Row],[船名]],Vessel!$A:$G,5,0),"")</f>
        <v>SGP</v>
      </c>
      <c r="S3055" s="1" t="str">
        <f>_xlfn.IFNA(VLOOKUP(Schedule[[#This Row],[船名]],Vessel!$A:$G,6,0),"")</f>
        <v>O</v>
      </c>
      <c r="T3055" s="1" t="str">
        <f>_xlfn.IFNA(VLOOKUP(Schedule[[#This Row],[船名]],Vessel!$A:$G,7,0),"")</f>
        <v>Evergreen Line</v>
      </c>
      <c r="U3055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3056" spans="1:21" x14ac:dyDescent="0.4">
      <c r="A3056" s="1" t="s">
        <v>15694</v>
      </c>
      <c r="B3056" s="1" t="s">
        <v>15792</v>
      </c>
      <c r="C3056" s="1" t="s">
        <v>819</v>
      </c>
      <c r="D3056" s="1" t="s">
        <v>12836</v>
      </c>
      <c r="E3056" s="1" t="s">
        <v>12911</v>
      </c>
      <c r="F3056" s="1" t="s">
        <v>16923</v>
      </c>
      <c r="G3056" s="1" t="s">
        <v>12922</v>
      </c>
      <c r="H3056" s="1" t="s">
        <v>16837</v>
      </c>
      <c r="I3056" s="2">
        <v>46110</v>
      </c>
      <c r="J3056" s="1" t="s">
        <v>12809</v>
      </c>
      <c r="K3056" s="1" t="s">
        <v>807</v>
      </c>
      <c r="L3056" s="1" t="s">
        <v>12841</v>
      </c>
      <c r="M3056" s="1" t="s">
        <v>14282</v>
      </c>
      <c r="N3056" s="2" t="str">
        <f>VLOOKUP(Schedule[[#This Row],[船期]],week!A:D,4,0)</f>
        <v>202613</v>
      </c>
      <c r="O3056" s="1" t="str">
        <f>_xlfn.IFNA(VLOOKUP(Schedule[[#This Row],[船名]],Vessel!$A:$G,2,0),"")</f>
        <v/>
      </c>
      <c r="P3056" s="1" t="str">
        <f>_xlfn.IFNA(VLOOKUP(Schedule[[#This Row],[船名]],Vessel!$A:$G,3,0),"")</f>
        <v/>
      </c>
      <c r="Q3056" s="1" t="str">
        <f>_xlfn.IFNA(VLOOKUP(Schedule[[#This Row],[船名]],Vessel!$A:$G,4,0),"")</f>
        <v/>
      </c>
      <c r="R3056" s="1" t="str">
        <f>_xlfn.IFNA(VLOOKUP(Schedule[[#This Row],[船名]],Vessel!$A:$G,5,0),"")</f>
        <v/>
      </c>
      <c r="S3056" s="1" t="str">
        <f>_xlfn.IFNA(VLOOKUP(Schedule[[#This Row],[船名]],Vessel!$A:$G,6,0),"")</f>
        <v/>
      </c>
      <c r="T3056" s="1" t="str">
        <f>_xlfn.IFNA(VLOOKUP(Schedule[[#This Row],[船名]],Vessel!$A:$G,7,0),"")</f>
        <v/>
      </c>
      <c r="U3056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3057" spans="1:21" x14ac:dyDescent="0.4">
      <c r="A3057" s="1" t="s">
        <v>15694</v>
      </c>
      <c r="B3057" s="1" t="s">
        <v>15792</v>
      </c>
      <c r="C3057" s="1" t="s">
        <v>819</v>
      </c>
      <c r="D3057" s="1" t="s">
        <v>12836</v>
      </c>
      <c r="E3057" s="1" t="s">
        <v>12911</v>
      </c>
      <c r="F3057" s="1" t="s">
        <v>16923</v>
      </c>
      <c r="G3057" s="1" t="s">
        <v>12922</v>
      </c>
      <c r="H3057" s="1" t="s">
        <v>13891</v>
      </c>
      <c r="I3057" s="2">
        <v>46019</v>
      </c>
      <c r="J3057" s="1" t="s">
        <v>12809</v>
      </c>
      <c r="K3057" s="1" t="s">
        <v>807</v>
      </c>
      <c r="L3057" s="1" t="s">
        <v>12839</v>
      </c>
      <c r="M3057" s="1" t="s">
        <v>8674</v>
      </c>
      <c r="N3057" s="2" t="str">
        <f>VLOOKUP(Schedule[[#This Row],[船期]],week!A:D,4,0)</f>
        <v>202553</v>
      </c>
      <c r="O3057" s="1">
        <f>_xlfn.IFNA(VLOOKUP(Schedule[[#This Row],[船名]],Vessel!$A:$G,2,0),"")</f>
        <v>5605</v>
      </c>
      <c r="P3057" s="1" t="str">
        <f>_xlfn.IFNA(VLOOKUP(Schedule[[#This Row],[船名]],Vessel!$A:$G,3,0),"")</f>
        <v>cc/l</v>
      </c>
      <c r="Q3057" s="1">
        <f>_xlfn.IFNA(VLOOKUP(Schedule[[#This Row],[船名]],Vessel!$A:$G,4,0),"")</f>
        <v>2011</v>
      </c>
      <c r="R3057" s="1" t="str">
        <f>_xlfn.IFNA(VLOOKUP(Schedule[[#This Row],[船名]],Vessel!$A:$G,5,0),"")</f>
        <v>PRT</v>
      </c>
      <c r="S3057" s="1" t="str">
        <f>_xlfn.IFNA(VLOOKUP(Schedule[[#This Row],[船名]],Vessel!$A:$G,6,0),"")</f>
        <v>T</v>
      </c>
      <c r="T3057" s="1" t="str">
        <f>_xlfn.IFNA(VLOOKUP(Schedule[[#This Row],[船名]],Vessel!$A:$G,7,0),"")</f>
        <v>Maersk A/S</v>
      </c>
      <c r="U3057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3058" spans="1:21" x14ac:dyDescent="0.4">
      <c r="A3058" s="1" t="s">
        <v>15694</v>
      </c>
      <c r="B3058" s="1" t="s">
        <v>15792</v>
      </c>
      <c r="C3058" s="1" t="s">
        <v>819</v>
      </c>
      <c r="D3058" s="1" t="s">
        <v>12836</v>
      </c>
      <c r="E3058" s="1" t="s">
        <v>12911</v>
      </c>
      <c r="F3058" s="1" t="s">
        <v>16923</v>
      </c>
      <c r="G3058" s="1" t="s">
        <v>12922</v>
      </c>
      <c r="H3058" s="1" t="s">
        <v>822</v>
      </c>
      <c r="I3058" s="2">
        <v>46008</v>
      </c>
      <c r="J3058" s="1" t="s">
        <v>12809</v>
      </c>
      <c r="K3058" s="1" t="s">
        <v>807</v>
      </c>
      <c r="L3058" s="1" t="s">
        <v>12926</v>
      </c>
      <c r="M3058" s="1" t="s">
        <v>821</v>
      </c>
      <c r="N3058" s="2" t="str">
        <f>VLOOKUP(Schedule[[#This Row],[船期]],week!A:D,4,0)</f>
        <v>202551</v>
      </c>
      <c r="O3058" s="1">
        <f>_xlfn.IFNA(VLOOKUP(Schedule[[#This Row],[船名]],Vessel!$A:$G,2,0),"")</f>
        <v>5652</v>
      </c>
      <c r="P3058" s="1" t="str">
        <f>_xlfn.IFNA(VLOOKUP(Schedule[[#This Row],[船名]],Vessel!$A:$G,3,0),"")</f>
        <v>cc/l</v>
      </c>
      <c r="Q3058" s="1">
        <f>_xlfn.IFNA(VLOOKUP(Schedule[[#This Row],[船名]],Vessel!$A:$G,4,0),"")</f>
        <v>2000</v>
      </c>
      <c r="R3058" s="1" t="str">
        <f>_xlfn.IFNA(VLOOKUP(Schedule[[#This Row],[船名]],Vessel!$A:$G,5,0),"")</f>
        <v>ITA</v>
      </c>
      <c r="S3058" s="1" t="str">
        <f>_xlfn.IFNA(VLOOKUP(Schedule[[#This Row],[船名]],Vessel!$A:$G,6,0),"")</f>
        <v>O</v>
      </c>
      <c r="T3058" s="1" t="str">
        <f>_xlfn.IFNA(VLOOKUP(Schedule[[#This Row],[船名]],Vessel!$A:$G,7,0),"")</f>
        <v>Evergreen Line</v>
      </c>
      <c r="U3058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3059" spans="1:21" x14ac:dyDescent="0.4">
      <c r="A3059" s="1" t="s">
        <v>15694</v>
      </c>
      <c r="B3059" s="1" t="s">
        <v>15792</v>
      </c>
      <c r="C3059" s="1" t="s">
        <v>819</v>
      </c>
      <c r="D3059" s="1" t="s">
        <v>12836</v>
      </c>
      <c r="E3059" s="1" t="s">
        <v>12911</v>
      </c>
      <c r="F3059" s="1" t="s">
        <v>16923</v>
      </c>
      <c r="G3059" s="1" t="s">
        <v>12922</v>
      </c>
      <c r="H3059" s="1" t="s">
        <v>13890</v>
      </c>
      <c r="I3059" s="2">
        <v>45998</v>
      </c>
      <c r="J3059" s="1" t="s">
        <v>12809</v>
      </c>
      <c r="K3059" s="1" t="s">
        <v>807</v>
      </c>
      <c r="L3059" s="1" t="s">
        <v>12833</v>
      </c>
      <c r="M3059" s="1" t="s">
        <v>824</v>
      </c>
      <c r="N3059" s="2" t="str">
        <f>VLOOKUP(Schedule[[#This Row],[船期]],week!A:D,4,0)</f>
        <v>202550</v>
      </c>
      <c r="O3059" s="1">
        <f>_xlfn.IFNA(VLOOKUP(Schedule[[#This Row],[船名]],Vessel!$A:$G,2,0),"")</f>
        <v>5652</v>
      </c>
      <c r="P3059" s="1" t="str">
        <f>_xlfn.IFNA(VLOOKUP(Schedule[[#This Row],[船名]],Vessel!$A:$G,3,0),"")</f>
        <v>cc/l</v>
      </c>
      <c r="Q3059" s="1">
        <f>_xlfn.IFNA(VLOOKUP(Schedule[[#This Row],[船名]],Vessel!$A:$G,4,0),"")</f>
        <v>2001</v>
      </c>
      <c r="R3059" s="1" t="str">
        <f>_xlfn.IFNA(VLOOKUP(Schedule[[#This Row],[船名]],Vessel!$A:$G,5,0),"")</f>
        <v>ITA</v>
      </c>
      <c r="S3059" s="1" t="str">
        <f>_xlfn.IFNA(VLOOKUP(Schedule[[#This Row],[船名]],Vessel!$A:$G,6,0),"")</f>
        <v>O</v>
      </c>
      <c r="T3059" s="1" t="str">
        <f>_xlfn.IFNA(VLOOKUP(Schedule[[#This Row],[船名]],Vessel!$A:$G,7,0),"")</f>
        <v>Evergreen Line</v>
      </c>
      <c r="U3059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3060" spans="1:21" x14ac:dyDescent="0.4">
      <c r="A3060" s="1" t="s">
        <v>15694</v>
      </c>
      <c r="B3060" s="1" t="s">
        <v>15792</v>
      </c>
      <c r="C3060" s="1" t="s">
        <v>819</v>
      </c>
      <c r="D3060" s="1" t="s">
        <v>12836</v>
      </c>
      <c r="E3060" s="1" t="s">
        <v>12911</v>
      </c>
      <c r="F3060" s="1" t="s">
        <v>16923</v>
      </c>
      <c r="G3060" s="1" t="s">
        <v>12922</v>
      </c>
      <c r="H3060" s="1" t="s">
        <v>13892</v>
      </c>
      <c r="I3060" s="2">
        <v>45980</v>
      </c>
      <c r="J3060" s="1" t="s">
        <v>12809</v>
      </c>
      <c r="K3060" s="1" t="s">
        <v>807</v>
      </c>
      <c r="L3060" s="1" t="s">
        <v>12825</v>
      </c>
      <c r="M3060" s="1" t="s">
        <v>818</v>
      </c>
      <c r="N3060" s="2" t="str">
        <f>VLOOKUP(Schedule[[#This Row],[船期]],week!A:D,4,0)</f>
        <v>202547</v>
      </c>
      <c r="O3060" s="1">
        <f>_xlfn.IFNA(VLOOKUP(Schedule[[#This Row],[船名]],Vessel!$A:$G,2,0),"")</f>
        <v>4636</v>
      </c>
      <c r="P3060" s="1" t="str">
        <f>_xlfn.IFNA(VLOOKUP(Schedule[[#This Row],[船名]],Vessel!$A:$G,3,0),"")</f>
        <v>cc/w</v>
      </c>
      <c r="Q3060" s="1">
        <f>_xlfn.IFNA(VLOOKUP(Schedule[[#This Row],[船名]],Vessel!$A:$G,4,0),"")</f>
        <v>2023</v>
      </c>
      <c r="R3060" s="1" t="str">
        <f>_xlfn.IFNA(VLOOKUP(Schedule[[#This Row],[船名]],Vessel!$A:$G,5,0),"")</f>
        <v>CHN</v>
      </c>
      <c r="S3060" s="1" t="str">
        <f>_xlfn.IFNA(VLOOKUP(Schedule[[#This Row],[船名]],Vessel!$A:$G,6,0),"")</f>
        <v>TO</v>
      </c>
      <c r="T3060" s="1" t="str">
        <f>_xlfn.IFNA(VLOOKUP(Schedule[[#This Row],[船名]],Vessel!$A:$G,7,0),"")</f>
        <v>Emirates Shipping Line</v>
      </c>
      <c r="U3060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3061" spans="1:21" x14ac:dyDescent="0.4">
      <c r="A3061" s="1" t="s">
        <v>15694</v>
      </c>
      <c r="B3061" s="1" t="s">
        <v>15792</v>
      </c>
      <c r="C3061" s="1" t="s">
        <v>819</v>
      </c>
      <c r="D3061" s="1" t="s">
        <v>12836</v>
      </c>
      <c r="E3061" s="1" t="s">
        <v>12911</v>
      </c>
      <c r="F3061" s="1" t="s">
        <v>16923</v>
      </c>
      <c r="G3061" s="1" t="s">
        <v>12922</v>
      </c>
      <c r="H3061" s="1" t="s">
        <v>13893</v>
      </c>
      <c r="I3061" s="2">
        <v>45960</v>
      </c>
      <c r="J3061" s="1" t="s">
        <v>12809</v>
      </c>
      <c r="K3061" s="1" t="s">
        <v>807</v>
      </c>
      <c r="L3061" s="1" t="s">
        <v>12830</v>
      </c>
      <c r="M3061" s="1" t="s">
        <v>820</v>
      </c>
      <c r="N3061" s="2" t="str">
        <f>VLOOKUP(Schedule[[#This Row],[船期]],week!A:D,4,0)</f>
        <v>202544</v>
      </c>
      <c r="O3061" s="1">
        <f>_xlfn.IFNA(VLOOKUP(Schedule[[#This Row],[船名]],Vessel!$A:$G,2,0),"")</f>
        <v>7024</v>
      </c>
      <c r="P3061" s="1" t="str">
        <f>_xlfn.IFNA(VLOOKUP(Schedule[[#This Row],[船名]],Vessel!$A:$G,3,0),"")</f>
        <v>cc/l</v>
      </c>
      <c r="Q3061" s="1">
        <f>_xlfn.IFNA(VLOOKUP(Schedule[[#This Row],[船名]],Vessel!$A:$G,4,0),"")</f>
        <v>2006</v>
      </c>
      <c r="R3061" s="1" t="str">
        <f>_xlfn.IFNA(VLOOKUP(Schedule[[#This Row],[船名]],Vessel!$A:$G,5,0),"")</f>
        <v>SGP</v>
      </c>
      <c r="S3061" s="1" t="str">
        <f>_xlfn.IFNA(VLOOKUP(Schedule[[#This Row],[船名]],Vessel!$A:$G,6,0),"")</f>
        <v>O</v>
      </c>
      <c r="T3061" s="1" t="str">
        <f>_xlfn.IFNA(VLOOKUP(Schedule[[#This Row],[船名]],Vessel!$A:$G,7,0),"")</f>
        <v>Evergreen Line</v>
      </c>
      <c r="U3061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3062" spans="1:21" x14ac:dyDescent="0.4">
      <c r="A3062" s="1" t="s">
        <v>15694</v>
      </c>
      <c r="B3062" s="1" t="s">
        <v>15792</v>
      </c>
      <c r="C3062" s="1" t="s">
        <v>548</v>
      </c>
      <c r="D3062" s="1" t="s">
        <v>12836</v>
      </c>
      <c r="E3062" s="1" t="s">
        <v>12839</v>
      </c>
      <c r="F3062" s="1" t="s">
        <v>16838</v>
      </c>
      <c r="G3062" s="1" t="s">
        <v>12929</v>
      </c>
      <c r="H3062" s="1" t="s">
        <v>12930</v>
      </c>
      <c r="I3062" s="2">
        <v>46038</v>
      </c>
      <c r="J3062" s="1" t="s">
        <v>12819</v>
      </c>
      <c r="K3062" s="1" t="s">
        <v>807</v>
      </c>
      <c r="L3062" s="1" t="s">
        <v>12841</v>
      </c>
      <c r="M3062" s="1" t="s">
        <v>554</v>
      </c>
      <c r="N3062" s="2" t="str">
        <f>VLOOKUP(Schedule[[#This Row],[船期]],week!A:D,4,0)</f>
        <v>202602</v>
      </c>
      <c r="O3062" s="1">
        <f>_xlfn.IFNA(VLOOKUP(Schedule[[#This Row],[船名]],Vessel!$A:$G,2,0),"")</f>
        <v>5688</v>
      </c>
      <c r="P3062" s="1" t="str">
        <f>_xlfn.IFNA(VLOOKUP(Schedule[[#This Row],[船名]],Vessel!$A:$G,3,0),"")</f>
        <v>cc/l</v>
      </c>
      <c r="Q3062" s="1">
        <f>_xlfn.IFNA(VLOOKUP(Schedule[[#This Row],[船名]],Vessel!$A:$G,4,0),"")</f>
        <v>2005</v>
      </c>
      <c r="R3062" s="1" t="str">
        <f>_xlfn.IFNA(VLOOKUP(Schedule[[#This Row],[船名]],Vessel!$A:$G,5,0),"")</f>
        <v>CHN</v>
      </c>
      <c r="S3062" s="1" t="str">
        <f>_xlfn.IFNA(VLOOKUP(Schedule[[#This Row],[船名]],Vessel!$A:$G,6,0),"")</f>
        <v>T</v>
      </c>
      <c r="T3062" s="1" t="str">
        <f>_xlfn.IFNA(VLOOKUP(Schedule[[#This Row],[船名]],Vessel!$A:$G,7,0),"")</f>
        <v>COSCO SHIPPING Lines</v>
      </c>
      <c r="U3062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063" spans="1:21" x14ac:dyDescent="0.4">
      <c r="A3063" s="1" t="s">
        <v>15694</v>
      </c>
      <c r="B3063" s="1" t="s">
        <v>15792</v>
      </c>
      <c r="C3063" s="1" t="s">
        <v>548</v>
      </c>
      <c r="D3063" s="1" t="s">
        <v>12836</v>
      </c>
      <c r="E3063" s="1" t="s">
        <v>12839</v>
      </c>
      <c r="F3063" s="1" t="s">
        <v>16838</v>
      </c>
      <c r="G3063" s="1" t="s">
        <v>12929</v>
      </c>
      <c r="H3063" s="1" t="s">
        <v>13507</v>
      </c>
      <c r="I3063" s="2">
        <v>46046</v>
      </c>
      <c r="J3063" s="1" t="s">
        <v>12819</v>
      </c>
      <c r="K3063" s="1" t="s">
        <v>807</v>
      </c>
      <c r="L3063" s="1" t="s">
        <v>12825</v>
      </c>
      <c r="M3063" s="1" t="s">
        <v>551</v>
      </c>
      <c r="N3063" s="2" t="str">
        <f>VLOOKUP(Schedule[[#This Row],[船期]],week!A:D,4,0)</f>
        <v>202603</v>
      </c>
      <c r="O3063" s="1">
        <f>_xlfn.IFNA(VLOOKUP(Schedule[[#This Row],[船名]],Vessel!$A:$G,2,0),"")</f>
        <v>6655</v>
      </c>
      <c r="P3063" s="1" t="str">
        <f>_xlfn.IFNA(VLOOKUP(Schedule[[#This Row],[船名]],Vessel!$A:$G,3,0),"")</f>
        <v>cc/l</v>
      </c>
      <c r="Q3063" s="1">
        <f>_xlfn.IFNA(VLOOKUP(Schedule[[#This Row],[船名]],Vessel!$A:$G,4,0),"")</f>
        <v>2008</v>
      </c>
      <c r="R3063" s="1" t="str">
        <f>_xlfn.IFNA(VLOOKUP(Schedule[[#This Row],[船名]],Vessel!$A:$G,5,0),"")</f>
        <v>KOR</v>
      </c>
      <c r="S3063" s="1" t="str">
        <f>_xlfn.IFNA(VLOOKUP(Schedule[[#This Row],[船名]],Vessel!$A:$G,6,0),"")</f>
        <v>O</v>
      </c>
      <c r="T3063" s="1" t="str">
        <f>_xlfn.IFNA(VLOOKUP(Schedule[[#This Row],[船名]],Vessel!$A:$G,7,0),"")</f>
        <v>KMTC</v>
      </c>
      <c r="U3063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064" spans="1:21" x14ac:dyDescent="0.4">
      <c r="A3064" s="1" t="s">
        <v>15694</v>
      </c>
      <c r="B3064" s="1" t="s">
        <v>15792</v>
      </c>
      <c r="C3064" s="1" t="s">
        <v>548</v>
      </c>
      <c r="D3064" s="1" t="s">
        <v>12836</v>
      </c>
      <c r="E3064" s="1" t="s">
        <v>12839</v>
      </c>
      <c r="F3064" s="1" t="s">
        <v>16838</v>
      </c>
      <c r="G3064" s="1" t="s">
        <v>12929</v>
      </c>
      <c r="H3064" s="1" t="s">
        <v>14818</v>
      </c>
      <c r="I3064" s="2">
        <v>46056</v>
      </c>
      <c r="J3064" s="1" t="s">
        <v>12819</v>
      </c>
      <c r="K3064" s="1" t="s">
        <v>807</v>
      </c>
      <c r="L3064" s="1" t="s">
        <v>12911</v>
      </c>
      <c r="M3064" s="1" t="s">
        <v>549</v>
      </c>
      <c r="N3064" s="2" t="str">
        <f>VLOOKUP(Schedule[[#This Row],[船期]],week!A:D,4,0)</f>
        <v>202605</v>
      </c>
      <c r="O3064" s="1">
        <f>_xlfn.IFNA(VLOOKUP(Schedule[[#This Row],[船名]],Vessel!$A:$G,2,0),"")</f>
        <v>4275</v>
      </c>
      <c r="P3064" s="1" t="str">
        <f>_xlfn.IFNA(VLOOKUP(Schedule[[#This Row],[船名]],Vessel!$A:$G,3,0),"")</f>
        <v>cc</v>
      </c>
      <c r="Q3064" s="1">
        <f>_xlfn.IFNA(VLOOKUP(Schedule[[#This Row],[船名]],Vessel!$A:$G,4,0),"")</f>
        <v>2008</v>
      </c>
      <c r="R3064" s="1" t="str">
        <f>_xlfn.IFNA(VLOOKUP(Schedule[[#This Row],[船名]],Vessel!$A:$G,5,0),"")</f>
        <v>KOR</v>
      </c>
      <c r="S3064" s="1" t="str">
        <f>_xlfn.IFNA(VLOOKUP(Schedule[[#This Row],[船名]],Vessel!$A:$G,6,0),"")</f>
        <v>O</v>
      </c>
      <c r="T3064" s="1" t="str">
        <f>_xlfn.IFNA(VLOOKUP(Schedule[[#This Row],[船名]],Vessel!$A:$G,7,0),"")</f>
        <v>KMTC</v>
      </c>
      <c r="U3064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065" spans="1:21" x14ac:dyDescent="0.4">
      <c r="A3065" s="1" t="s">
        <v>15694</v>
      </c>
      <c r="B3065" s="1" t="s">
        <v>15792</v>
      </c>
      <c r="C3065" s="1" t="s">
        <v>548</v>
      </c>
      <c r="D3065" s="1" t="s">
        <v>12836</v>
      </c>
      <c r="E3065" s="1" t="s">
        <v>12839</v>
      </c>
      <c r="F3065" s="1" t="s">
        <v>16838</v>
      </c>
      <c r="G3065" s="1" t="s">
        <v>12929</v>
      </c>
      <c r="H3065" s="1" t="s">
        <v>16323</v>
      </c>
      <c r="I3065" s="2">
        <v>46064</v>
      </c>
      <c r="J3065" s="1" t="s">
        <v>12819</v>
      </c>
      <c r="K3065" s="1" t="s">
        <v>807</v>
      </c>
      <c r="L3065" s="1" t="s">
        <v>12839</v>
      </c>
      <c r="M3065" s="1" t="s">
        <v>555</v>
      </c>
      <c r="N3065" s="2" t="str">
        <f>VLOOKUP(Schedule[[#This Row],[船期]],week!A:D,4,0)</f>
        <v>202606</v>
      </c>
      <c r="O3065" s="1">
        <f>_xlfn.IFNA(VLOOKUP(Schedule[[#This Row],[船名]],Vessel!$A:$G,2,0),"")</f>
        <v>4636</v>
      </c>
      <c r="P3065" s="1" t="str">
        <f>_xlfn.IFNA(VLOOKUP(Schedule[[#This Row],[船名]],Vessel!$A:$G,3,0),"")</f>
        <v>cc/w</v>
      </c>
      <c r="Q3065" s="1">
        <f>_xlfn.IFNA(VLOOKUP(Schedule[[#This Row],[船名]],Vessel!$A:$G,4,0),"")</f>
        <v>2022</v>
      </c>
      <c r="R3065" s="1" t="str">
        <f>_xlfn.IFNA(VLOOKUP(Schedule[[#This Row],[船名]],Vessel!$A:$G,5,0),"")</f>
        <v>CHN</v>
      </c>
      <c r="S3065" s="1" t="str">
        <f>_xlfn.IFNA(VLOOKUP(Schedule[[#This Row],[船名]],Vessel!$A:$G,6,0),"")</f>
        <v>TO</v>
      </c>
      <c r="T3065" s="1" t="str">
        <f>_xlfn.IFNA(VLOOKUP(Schedule[[#This Row],[船名]],Vessel!$A:$G,7,0),"")</f>
        <v>TS Lines</v>
      </c>
      <c r="U3065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066" spans="1:21" x14ac:dyDescent="0.4">
      <c r="A3066" s="1" t="s">
        <v>15694</v>
      </c>
      <c r="B3066" s="1" t="s">
        <v>15792</v>
      </c>
      <c r="C3066" s="1" t="s">
        <v>548</v>
      </c>
      <c r="D3066" s="1" t="s">
        <v>12836</v>
      </c>
      <c r="E3066" s="1" t="s">
        <v>12839</v>
      </c>
      <c r="F3066" s="1" t="s">
        <v>16838</v>
      </c>
      <c r="G3066" s="1" t="s">
        <v>12929</v>
      </c>
      <c r="H3066" s="1" t="s">
        <v>16562</v>
      </c>
      <c r="I3066" s="2">
        <v>46071</v>
      </c>
      <c r="J3066" s="1" t="s">
        <v>12819</v>
      </c>
      <c r="K3066" s="1" t="s">
        <v>807</v>
      </c>
      <c r="L3066" s="1" t="s">
        <v>12841</v>
      </c>
      <c r="M3066" s="1" t="s">
        <v>4291</v>
      </c>
      <c r="N3066" s="2" t="str">
        <f>VLOOKUP(Schedule[[#This Row],[船期]],week!A:D,4,0)</f>
        <v>202607</v>
      </c>
      <c r="O3066" s="1">
        <f>_xlfn.IFNA(VLOOKUP(Schedule[[#This Row],[船名]],Vessel!$A:$G,2,0),"")</f>
        <v>6078</v>
      </c>
      <c r="P3066" s="1" t="str">
        <f>_xlfn.IFNA(VLOOKUP(Schedule[[#This Row],[船名]],Vessel!$A:$G,3,0),"")</f>
        <v>cc/l</v>
      </c>
      <c r="Q3066" s="1">
        <f>_xlfn.IFNA(VLOOKUP(Schedule[[#This Row],[船名]],Vessel!$A:$G,4,0),"")</f>
        <v>2000</v>
      </c>
      <c r="R3066" s="1" t="str">
        <f>_xlfn.IFNA(VLOOKUP(Schedule[[#This Row],[船名]],Vessel!$A:$G,5,0),"")</f>
        <v>LBR</v>
      </c>
      <c r="S3066" s="1" t="str">
        <f>_xlfn.IFNA(VLOOKUP(Schedule[[#This Row],[船名]],Vessel!$A:$G,6,0),"")</f>
        <v>T</v>
      </c>
      <c r="T3066" s="1" t="str">
        <f>_xlfn.IFNA(VLOOKUP(Schedule[[#This Row],[船名]],Vessel!$A:$G,7,0),"")</f>
        <v>Emirates Shipping Line</v>
      </c>
      <c r="U3066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067" spans="1:21" x14ac:dyDescent="0.4">
      <c r="A3067" s="1" t="s">
        <v>15694</v>
      </c>
      <c r="B3067" s="1" t="s">
        <v>15792</v>
      </c>
      <c r="C3067" s="1" t="s">
        <v>548</v>
      </c>
      <c r="D3067" s="1" t="s">
        <v>12836</v>
      </c>
      <c r="E3067" s="1" t="s">
        <v>12839</v>
      </c>
      <c r="F3067" s="1" t="s">
        <v>16838</v>
      </c>
      <c r="G3067" s="1" t="s">
        <v>12929</v>
      </c>
      <c r="H3067" s="1" t="s">
        <v>16324</v>
      </c>
      <c r="I3067" s="2">
        <v>46082</v>
      </c>
      <c r="J3067" s="1" t="s">
        <v>12819</v>
      </c>
      <c r="K3067" s="1" t="s">
        <v>807</v>
      </c>
      <c r="L3067" s="1" t="s">
        <v>12827</v>
      </c>
      <c r="M3067" s="1" t="s">
        <v>553</v>
      </c>
      <c r="N3067" s="2" t="str">
        <f>VLOOKUP(Schedule[[#This Row],[船期]],week!A:D,4,0)</f>
        <v>202609</v>
      </c>
      <c r="O3067" s="1">
        <f>_xlfn.IFNA(VLOOKUP(Schedule[[#This Row],[船名]],Vessel!$A:$G,2,0),"")</f>
        <v>4275</v>
      </c>
      <c r="P3067" s="1" t="str">
        <f>_xlfn.IFNA(VLOOKUP(Schedule[[#This Row],[船名]],Vessel!$A:$G,3,0),"")</f>
        <v>cc</v>
      </c>
      <c r="Q3067" s="1">
        <f>_xlfn.IFNA(VLOOKUP(Schedule[[#This Row],[船名]],Vessel!$A:$G,4,0),"")</f>
        <v>2008</v>
      </c>
      <c r="R3067" s="1" t="str">
        <f>_xlfn.IFNA(VLOOKUP(Schedule[[#This Row],[船名]],Vessel!$A:$G,5,0),"")</f>
        <v>KOR</v>
      </c>
      <c r="S3067" s="1" t="str">
        <f>_xlfn.IFNA(VLOOKUP(Schedule[[#This Row],[船名]],Vessel!$A:$G,6,0),"")</f>
        <v>O</v>
      </c>
      <c r="T3067" s="1" t="str">
        <f>_xlfn.IFNA(VLOOKUP(Schedule[[#This Row],[船名]],Vessel!$A:$G,7,0),"")</f>
        <v>KMTC</v>
      </c>
      <c r="U3067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068" spans="1:21" x14ac:dyDescent="0.4">
      <c r="A3068" s="1" t="s">
        <v>15694</v>
      </c>
      <c r="B3068" s="1" t="s">
        <v>15792</v>
      </c>
      <c r="C3068" s="1" t="s">
        <v>548</v>
      </c>
      <c r="D3068" s="1" t="s">
        <v>12836</v>
      </c>
      <c r="E3068" s="1" t="s">
        <v>12839</v>
      </c>
      <c r="F3068" s="1" t="s">
        <v>16838</v>
      </c>
      <c r="G3068" s="1" t="s">
        <v>12929</v>
      </c>
      <c r="H3068" s="1" t="s">
        <v>16839</v>
      </c>
      <c r="I3068" s="2">
        <v>46087</v>
      </c>
      <c r="J3068" s="1" t="s">
        <v>12809</v>
      </c>
      <c r="K3068" s="1" t="s">
        <v>807</v>
      </c>
      <c r="L3068" s="1" t="s">
        <v>12825</v>
      </c>
      <c r="M3068" s="1" t="s">
        <v>554</v>
      </c>
      <c r="N3068" s="2" t="str">
        <f>VLOOKUP(Schedule[[#This Row],[船期]],week!A:D,4,0)</f>
        <v>202609</v>
      </c>
      <c r="O3068" s="1">
        <f>_xlfn.IFNA(VLOOKUP(Schedule[[#This Row],[船名]],Vessel!$A:$G,2,0),"")</f>
        <v>5688</v>
      </c>
      <c r="P3068" s="1" t="str">
        <f>_xlfn.IFNA(VLOOKUP(Schedule[[#This Row],[船名]],Vessel!$A:$G,3,0),"")</f>
        <v>cc/l</v>
      </c>
      <c r="Q3068" s="1">
        <f>_xlfn.IFNA(VLOOKUP(Schedule[[#This Row],[船名]],Vessel!$A:$G,4,0),"")</f>
        <v>2005</v>
      </c>
      <c r="R3068" s="1" t="str">
        <f>_xlfn.IFNA(VLOOKUP(Schedule[[#This Row],[船名]],Vessel!$A:$G,5,0),"")</f>
        <v>CHN</v>
      </c>
      <c r="S3068" s="1" t="str">
        <f>_xlfn.IFNA(VLOOKUP(Schedule[[#This Row],[船名]],Vessel!$A:$G,6,0),"")</f>
        <v>T</v>
      </c>
      <c r="T3068" s="1" t="str">
        <f>_xlfn.IFNA(VLOOKUP(Schedule[[#This Row],[船名]],Vessel!$A:$G,7,0),"")</f>
        <v>COSCO SHIPPING Lines</v>
      </c>
      <c r="U3068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069" spans="1:21" x14ac:dyDescent="0.4">
      <c r="A3069" s="1" t="s">
        <v>15694</v>
      </c>
      <c r="B3069" s="1" t="s">
        <v>15792</v>
      </c>
      <c r="C3069" s="1" t="s">
        <v>548</v>
      </c>
      <c r="D3069" s="1" t="s">
        <v>12836</v>
      </c>
      <c r="E3069" s="1" t="s">
        <v>12839</v>
      </c>
      <c r="F3069" s="1" t="s">
        <v>16838</v>
      </c>
      <c r="G3069" s="1" t="s">
        <v>12929</v>
      </c>
      <c r="H3069" s="1" t="s">
        <v>547</v>
      </c>
      <c r="I3069" s="2">
        <v>46029</v>
      </c>
      <c r="J3069" s="1" t="s">
        <v>12819</v>
      </c>
      <c r="K3069" s="1" t="s">
        <v>807</v>
      </c>
      <c r="L3069" s="1" t="s">
        <v>12839</v>
      </c>
      <c r="M3069" s="1" t="s">
        <v>546</v>
      </c>
      <c r="N3069" s="2" t="str">
        <f>VLOOKUP(Schedule[[#This Row],[船期]],week!A:D,4,0)</f>
        <v>202601</v>
      </c>
      <c r="O3069" s="1">
        <f>_xlfn.IFNA(VLOOKUP(Schedule[[#This Row],[船名]],Vessel!$A:$G,2,0),"")</f>
        <v>6477</v>
      </c>
      <c r="P3069" s="1" t="str">
        <f>_xlfn.IFNA(VLOOKUP(Schedule[[#This Row],[船名]],Vessel!$A:$G,3,0),"")</f>
        <v>cc/l</v>
      </c>
      <c r="Q3069" s="1">
        <f>_xlfn.IFNA(VLOOKUP(Schedule[[#This Row],[船名]],Vessel!$A:$G,4,0),"")</f>
        <v>2010</v>
      </c>
      <c r="R3069" s="1" t="str">
        <f>_xlfn.IFNA(VLOOKUP(Schedule[[#This Row],[船名]],Vessel!$A:$G,5,0),"")</f>
        <v>KOR</v>
      </c>
      <c r="S3069" s="1" t="str">
        <f>_xlfn.IFNA(VLOOKUP(Schedule[[#This Row],[船名]],Vessel!$A:$G,6,0),"")</f>
        <v>O</v>
      </c>
      <c r="T3069" s="1" t="str">
        <f>_xlfn.IFNA(VLOOKUP(Schedule[[#This Row],[船名]],Vessel!$A:$G,7,0),"")</f>
        <v>KMTC</v>
      </c>
      <c r="U3069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070" spans="1:21" x14ac:dyDescent="0.4">
      <c r="A3070" s="1" t="s">
        <v>15694</v>
      </c>
      <c r="B3070" s="1" t="s">
        <v>15792</v>
      </c>
      <c r="C3070" s="1" t="s">
        <v>548</v>
      </c>
      <c r="D3070" s="1" t="s">
        <v>12836</v>
      </c>
      <c r="E3070" s="1" t="s">
        <v>12839</v>
      </c>
      <c r="F3070" s="1" t="s">
        <v>16838</v>
      </c>
      <c r="G3070" s="1" t="s">
        <v>12929</v>
      </c>
      <c r="H3070" s="1" t="s">
        <v>12703</v>
      </c>
      <c r="I3070" s="2">
        <v>46023</v>
      </c>
      <c r="J3070" s="1" t="s">
        <v>12819</v>
      </c>
      <c r="K3070" s="1" t="s">
        <v>807</v>
      </c>
      <c r="L3070" s="1" t="s">
        <v>12839</v>
      </c>
      <c r="M3070" s="1" t="s">
        <v>555</v>
      </c>
      <c r="N3070" s="2" t="str">
        <f>VLOOKUP(Schedule[[#This Row],[船期]],week!A:D,4,0)</f>
        <v>202553</v>
      </c>
      <c r="O3070" s="1">
        <f>_xlfn.IFNA(VLOOKUP(Schedule[[#This Row],[船名]],Vessel!$A:$G,2,0),"")</f>
        <v>4636</v>
      </c>
      <c r="P3070" s="1" t="str">
        <f>_xlfn.IFNA(VLOOKUP(Schedule[[#This Row],[船名]],Vessel!$A:$G,3,0),"")</f>
        <v>cc/w</v>
      </c>
      <c r="Q3070" s="1">
        <f>_xlfn.IFNA(VLOOKUP(Schedule[[#This Row],[船名]],Vessel!$A:$G,4,0),"")</f>
        <v>2022</v>
      </c>
      <c r="R3070" s="1" t="str">
        <f>_xlfn.IFNA(VLOOKUP(Schedule[[#This Row],[船名]],Vessel!$A:$G,5,0),"")</f>
        <v>CHN</v>
      </c>
      <c r="S3070" s="1" t="str">
        <f>_xlfn.IFNA(VLOOKUP(Schedule[[#This Row],[船名]],Vessel!$A:$G,6,0),"")</f>
        <v>TO</v>
      </c>
      <c r="T3070" s="1" t="str">
        <f>_xlfn.IFNA(VLOOKUP(Schedule[[#This Row],[船名]],Vessel!$A:$G,7,0),"")</f>
        <v>TS Lines</v>
      </c>
      <c r="U3070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071" spans="1:21" x14ac:dyDescent="0.4">
      <c r="A3071" s="1" t="s">
        <v>15694</v>
      </c>
      <c r="B3071" s="1" t="s">
        <v>15792</v>
      </c>
      <c r="C3071" s="1" t="s">
        <v>548</v>
      </c>
      <c r="D3071" s="1" t="s">
        <v>12836</v>
      </c>
      <c r="E3071" s="1" t="s">
        <v>12839</v>
      </c>
      <c r="F3071" s="1" t="s">
        <v>16838</v>
      </c>
      <c r="G3071" s="1" t="s">
        <v>12929</v>
      </c>
      <c r="H3071" s="1" t="s">
        <v>552</v>
      </c>
      <c r="I3071" s="2">
        <v>45992</v>
      </c>
      <c r="J3071" s="1" t="s">
        <v>12819</v>
      </c>
      <c r="K3071" s="1" t="s">
        <v>807</v>
      </c>
      <c r="L3071" s="1" t="s">
        <v>12838</v>
      </c>
      <c r="M3071" s="1" t="s">
        <v>551</v>
      </c>
      <c r="N3071" s="2" t="str">
        <f>VLOOKUP(Schedule[[#This Row],[船期]],week!A:D,4,0)</f>
        <v>202549</v>
      </c>
      <c r="O3071" s="1">
        <f>_xlfn.IFNA(VLOOKUP(Schedule[[#This Row],[船名]],Vessel!$A:$G,2,0),"")</f>
        <v>6655</v>
      </c>
      <c r="P3071" s="1" t="str">
        <f>_xlfn.IFNA(VLOOKUP(Schedule[[#This Row],[船名]],Vessel!$A:$G,3,0),"")</f>
        <v>cc/l</v>
      </c>
      <c r="Q3071" s="1">
        <f>_xlfn.IFNA(VLOOKUP(Schedule[[#This Row],[船名]],Vessel!$A:$G,4,0),"")</f>
        <v>2008</v>
      </c>
      <c r="R3071" s="1" t="str">
        <f>_xlfn.IFNA(VLOOKUP(Schedule[[#This Row],[船名]],Vessel!$A:$G,5,0),"")</f>
        <v>KOR</v>
      </c>
      <c r="S3071" s="1" t="str">
        <f>_xlfn.IFNA(VLOOKUP(Schedule[[#This Row],[船名]],Vessel!$A:$G,6,0),"")</f>
        <v>O</v>
      </c>
      <c r="T3071" s="1" t="str">
        <f>_xlfn.IFNA(VLOOKUP(Schedule[[#This Row],[船名]],Vessel!$A:$G,7,0),"")</f>
        <v>KMTC</v>
      </c>
      <c r="U3071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072" spans="1:21" x14ac:dyDescent="0.4">
      <c r="A3072" s="1" t="s">
        <v>15694</v>
      </c>
      <c r="B3072" s="1" t="s">
        <v>15792</v>
      </c>
      <c r="C3072" s="1" t="s">
        <v>548</v>
      </c>
      <c r="D3072" s="1" t="s">
        <v>12836</v>
      </c>
      <c r="E3072" s="1" t="s">
        <v>12839</v>
      </c>
      <c r="F3072" s="1" t="s">
        <v>16838</v>
      </c>
      <c r="G3072" s="1" t="s">
        <v>12929</v>
      </c>
      <c r="H3072" s="1" t="s">
        <v>13886</v>
      </c>
      <c r="I3072" s="2">
        <v>45990</v>
      </c>
      <c r="J3072" s="1" t="s">
        <v>12819</v>
      </c>
      <c r="K3072" s="1" t="s">
        <v>807</v>
      </c>
      <c r="L3072" s="1" t="s">
        <v>12851</v>
      </c>
      <c r="M3072" s="1" t="s">
        <v>554</v>
      </c>
      <c r="N3072" s="2" t="str">
        <f>VLOOKUP(Schedule[[#This Row],[船期]],week!A:D,4,0)</f>
        <v>202548</v>
      </c>
      <c r="O3072" s="1">
        <f>_xlfn.IFNA(VLOOKUP(Schedule[[#This Row],[船名]],Vessel!$A:$G,2,0),"")</f>
        <v>5688</v>
      </c>
      <c r="P3072" s="1" t="str">
        <f>_xlfn.IFNA(VLOOKUP(Schedule[[#This Row],[船名]],Vessel!$A:$G,3,0),"")</f>
        <v>cc/l</v>
      </c>
      <c r="Q3072" s="1">
        <f>_xlfn.IFNA(VLOOKUP(Schedule[[#This Row],[船名]],Vessel!$A:$G,4,0),"")</f>
        <v>2005</v>
      </c>
      <c r="R3072" s="1" t="str">
        <f>_xlfn.IFNA(VLOOKUP(Schedule[[#This Row],[船名]],Vessel!$A:$G,5,0),"")</f>
        <v>CHN</v>
      </c>
      <c r="S3072" s="1" t="str">
        <f>_xlfn.IFNA(VLOOKUP(Schedule[[#This Row],[船名]],Vessel!$A:$G,6,0),"")</f>
        <v>T</v>
      </c>
      <c r="T3072" s="1" t="str">
        <f>_xlfn.IFNA(VLOOKUP(Schedule[[#This Row],[船名]],Vessel!$A:$G,7,0),"")</f>
        <v>COSCO SHIPPING Lines</v>
      </c>
      <c r="U3072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073" spans="1:21" x14ac:dyDescent="0.4">
      <c r="A3073" s="1" t="s">
        <v>15694</v>
      </c>
      <c r="B3073" s="1" t="s">
        <v>15792</v>
      </c>
      <c r="C3073" s="1" t="s">
        <v>548</v>
      </c>
      <c r="D3073" s="1" t="s">
        <v>12836</v>
      </c>
      <c r="E3073" s="1" t="s">
        <v>12839</v>
      </c>
      <c r="F3073" s="1" t="s">
        <v>16838</v>
      </c>
      <c r="G3073" s="1" t="s">
        <v>12929</v>
      </c>
      <c r="H3073" s="1" t="s">
        <v>13887</v>
      </c>
      <c r="I3073" s="2">
        <v>45981</v>
      </c>
      <c r="J3073" s="1" t="s">
        <v>12819</v>
      </c>
      <c r="K3073" s="1" t="s">
        <v>807</v>
      </c>
      <c r="L3073" s="1" t="s">
        <v>12926</v>
      </c>
      <c r="M3073" s="1" t="s">
        <v>553</v>
      </c>
      <c r="N3073" s="2" t="str">
        <f>VLOOKUP(Schedule[[#This Row],[船期]],week!A:D,4,0)</f>
        <v>202547</v>
      </c>
      <c r="O3073" s="1">
        <f>_xlfn.IFNA(VLOOKUP(Schedule[[#This Row],[船名]],Vessel!$A:$G,2,0),"")</f>
        <v>4275</v>
      </c>
      <c r="P3073" s="1" t="str">
        <f>_xlfn.IFNA(VLOOKUP(Schedule[[#This Row],[船名]],Vessel!$A:$G,3,0),"")</f>
        <v>cc</v>
      </c>
      <c r="Q3073" s="1">
        <f>_xlfn.IFNA(VLOOKUP(Schedule[[#This Row],[船名]],Vessel!$A:$G,4,0),"")</f>
        <v>2008</v>
      </c>
      <c r="R3073" s="1" t="str">
        <f>_xlfn.IFNA(VLOOKUP(Schedule[[#This Row],[船名]],Vessel!$A:$G,5,0),"")</f>
        <v>KOR</v>
      </c>
      <c r="S3073" s="1" t="str">
        <f>_xlfn.IFNA(VLOOKUP(Schedule[[#This Row],[船名]],Vessel!$A:$G,6,0),"")</f>
        <v>O</v>
      </c>
      <c r="T3073" s="1" t="str">
        <f>_xlfn.IFNA(VLOOKUP(Schedule[[#This Row],[船名]],Vessel!$A:$G,7,0),"")</f>
        <v>KMTC</v>
      </c>
      <c r="U3073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074" spans="1:21" x14ac:dyDescent="0.4">
      <c r="A3074" s="1" t="s">
        <v>15694</v>
      </c>
      <c r="B3074" s="1" t="s">
        <v>15792</v>
      </c>
      <c r="C3074" s="1" t="s">
        <v>548</v>
      </c>
      <c r="D3074" s="1" t="s">
        <v>12836</v>
      </c>
      <c r="E3074" s="1" t="s">
        <v>12839</v>
      </c>
      <c r="F3074" s="1" t="s">
        <v>16838</v>
      </c>
      <c r="G3074" s="1" t="s">
        <v>12929</v>
      </c>
      <c r="H3074" s="1" t="s">
        <v>13888</v>
      </c>
      <c r="I3074" s="2">
        <v>45973</v>
      </c>
      <c r="J3074" s="1" t="s">
        <v>12819</v>
      </c>
      <c r="K3074" s="1" t="s">
        <v>807</v>
      </c>
      <c r="L3074" s="1" t="s">
        <v>12839</v>
      </c>
      <c r="M3074" s="1" t="s">
        <v>555</v>
      </c>
      <c r="N3074" s="2" t="str">
        <f>VLOOKUP(Schedule[[#This Row],[船期]],week!A:D,4,0)</f>
        <v>202546</v>
      </c>
      <c r="O3074" s="1">
        <f>_xlfn.IFNA(VLOOKUP(Schedule[[#This Row],[船名]],Vessel!$A:$G,2,0),"")</f>
        <v>4636</v>
      </c>
      <c r="P3074" s="1" t="str">
        <f>_xlfn.IFNA(VLOOKUP(Schedule[[#This Row],[船名]],Vessel!$A:$G,3,0),"")</f>
        <v>cc/w</v>
      </c>
      <c r="Q3074" s="1">
        <f>_xlfn.IFNA(VLOOKUP(Schedule[[#This Row],[船名]],Vessel!$A:$G,4,0),"")</f>
        <v>2022</v>
      </c>
      <c r="R3074" s="1" t="str">
        <f>_xlfn.IFNA(VLOOKUP(Schedule[[#This Row],[船名]],Vessel!$A:$G,5,0),"")</f>
        <v>CHN</v>
      </c>
      <c r="S3074" s="1" t="str">
        <f>_xlfn.IFNA(VLOOKUP(Schedule[[#This Row],[船名]],Vessel!$A:$G,6,0),"")</f>
        <v>TO</v>
      </c>
      <c r="T3074" s="1" t="str">
        <f>_xlfn.IFNA(VLOOKUP(Schedule[[#This Row],[船名]],Vessel!$A:$G,7,0),"")</f>
        <v>TS Lines</v>
      </c>
      <c r="U3074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075" spans="1:21" x14ac:dyDescent="0.4">
      <c r="A3075" s="1" t="s">
        <v>15694</v>
      </c>
      <c r="B3075" s="1" t="s">
        <v>15792</v>
      </c>
      <c r="C3075" s="1" t="s">
        <v>548</v>
      </c>
      <c r="D3075" s="1" t="s">
        <v>12836</v>
      </c>
      <c r="E3075" s="1" t="s">
        <v>12839</v>
      </c>
      <c r="F3075" s="1" t="s">
        <v>16838</v>
      </c>
      <c r="G3075" s="1" t="s">
        <v>12929</v>
      </c>
      <c r="H3075" s="1" t="s">
        <v>13889</v>
      </c>
      <c r="I3075" s="2">
        <v>45964</v>
      </c>
      <c r="J3075" s="1" t="s">
        <v>12819</v>
      </c>
      <c r="K3075" s="1" t="s">
        <v>807</v>
      </c>
      <c r="L3075" s="1" t="s">
        <v>12825</v>
      </c>
      <c r="M3075" s="1" t="s">
        <v>549</v>
      </c>
      <c r="N3075" s="2" t="str">
        <f>VLOOKUP(Schedule[[#This Row],[船期]],week!A:D,4,0)</f>
        <v>202545</v>
      </c>
      <c r="O3075" s="1">
        <f>_xlfn.IFNA(VLOOKUP(Schedule[[#This Row],[船名]],Vessel!$A:$G,2,0),"")</f>
        <v>4275</v>
      </c>
      <c r="P3075" s="1" t="str">
        <f>_xlfn.IFNA(VLOOKUP(Schedule[[#This Row],[船名]],Vessel!$A:$G,3,0),"")</f>
        <v>cc</v>
      </c>
      <c r="Q3075" s="1">
        <f>_xlfn.IFNA(VLOOKUP(Schedule[[#This Row],[船名]],Vessel!$A:$G,4,0),"")</f>
        <v>2008</v>
      </c>
      <c r="R3075" s="1" t="str">
        <f>_xlfn.IFNA(VLOOKUP(Schedule[[#This Row],[船名]],Vessel!$A:$G,5,0),"")</f>
        <v>KOR</v>
      </c>
      <c r="S3075" s="1" t="str">
        <f>_xlfn.IFNA(VLOOKUP(Schedule[[#This Row],[船名]],Vessel!$A:$G,6,0),"")</f>
        <v>O</v>
      </c>
      <c r="T3075" s="1" t="str">
        <f>_xlfn.IFNA(VLOOKUP(Schedule[[#This Row],[船名]],Vessel!$A:$G,7,0),"")</f>
        <v>KMTC</v>
      </c>
      <c r="U3075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076" spans="1:21" x14ac:dyDescent="0.4">
      <c r="A3076" s="1" t="s">
        <v>15694</v>
      </c>
      <c r="B3076" s="1" t="s">
        <v>15794</v>
      </c>
      <c r="C3076" s="1" t="s">
        <v>872</v>
      </c>
      <c r="D3076" s="1" t="s">
        <v>12800</v>
      </c>
      <c r="E3076" s="1" t="s">
        <v>12838</v>
      </c>
      <c r="F3076" s="1" t="s">
        <v>871</v>
      </c>
      <c r="G3076" s="1" t="s">
        <v>12808</v>
      </c>
      <c r="H3076" s="1" t="s">
        <v>12815</v>
      </c>
      <c r="I3076" s="2">
        <v>46037</v>
      </c>
      <c r="J3076" s="1" t="s">
        <v>12809</v>
      </c>
      <c r="K3076" s="1" t="s">
        <v>868</v>
      </c>
      <c r="L3076" s="1" t="s">
        <v>12838</v>
      </c>
      <c r="M3076" s="1" t="s">
        <v>881</v>
      </c>
      <c r="N3076" s="2" t="str">
        <f>VLOOKUP(Schedule[[#This Row],[船期]],week!A:D,4,0)</f>
        <v>202602</v>
      </c>
      <c r="O3076" s="1">
        <f>_xlfn.IFNA(VLOOKUP(Schedule[[#This Row],[船名]],Vessel!$A:$G,2,0),"")</f>
        <v>13102</v>
      </c>
      <c r="P3076" s="1" t="str">
        <f>_xlfn.IFNA(VLOOKUP(Schedule[[#This Row],[船名]],Vessel!$A:$G,3,0),"")</f>
        <v>cc/v</v>
      </c>
      <c r="Q3076" s="1">
        <f>_xlfn.IFNA(VLOOKUP(Schedule[[#This Row],[船名]],Vessel!$A:$G,4,0),"")</f>
        <v>2013</v>
      </c>
      <c r="R3076" s="1" t="str">
        <f>_xlfn.IFNA(VLOOKUP(Schedule[[#This Row],[船名]],Vessel!$A:$G,5,0),"")</f>
        <v>SGP</v>
      </c>
      <c r="S3076" s="1" t="str">
        <f>_xlfn.IFNA(VLOOKUP(Schedule[[#This Row],[船名]],Vessel!$A:$G,6,0),"")</f>
        <v>T</v>
      </c>
      <c r="T3076" s="1" t="str">
        <f>_xlfn.IFNA(VLOOKUP(Schedule[[#This Row],[船名]],Vessel!$A:$G,7,0),"")</f>
        <v>Maersk A/S</v>
      </c>
      <c r="U3076" s="1" t="str">
        <f>VLOOKUP(Schedule[[#This Row],[航线ID]],'Rotation'!D:I,6,0)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3077" spans="1:21" x14ac:dyDescent="0.4">
      <c r="A3077" s="1" t="s">
        <v>15694</v>
      </c>
      <c r="B3077" s="1" t="s">
        <v>15794</v>
      </c>
      <c r="C3077" s="1" t="s">
        <v>872</v>
      </c>
      <c r="D3077" s="1" t="s">
        <v>12800</v>
      </c>
      <c r="E3077" s="1" t="s">
        <v>12838</v>
      </c>
      <c r="F3077" s="1" t="s">
        <v>871</v>
      </c>
      <c r="G3077" s="1" t="s">
        <v>12808</v>
      </c>
      <c r="H3077" s="1" t="s">
        <v>13520</v>
      </c>
      <c r="I3077" s="2">
        <v>46043</v>
      </c>
      <c r="J3077" s="1" t="s">
        <v>12809</v>
      </c>
      <c r="K3077" s="1" t="s">
        <v>868</v>
      </c>
      <c r="L3077" s="1" t="s">
        <v>12838</v>
      </c>
      <c r="M3077" s="1" t="s">
        <v>880</v>
      </c>
      <c r="N3077" s="2" t="str">
        <f>VLOOKUP(Schedule[[#This Row],[船期]],week!A:D,4,0)</f>
        <v>202603</v>
      </c>
      <c r="O3077" s="1">
        <f>_xlfn.IFNA(VLOOKUP(Schedule[[#This Row],[船名]],Vessel!$A:$G,2,0),"")</f>
        <v>10010</v>
      </c>
      <c r="P3077" s="1" t="str">
        <f>_xlfn.IFNA(VLOOKUP(Schedule[[#This Row],[船名]],Vessel!$A:$G,3,0),"")</f>
        <v>cc/v</v>
      </c>
      <c r="Q3077" s="1">
        <f>_xlfn.IFNA(VLOOKUP(Schedule[[#This Row],[船名]],Vessel!$A:$G,4,0),"")</f>
        <v>2018</v>
      </c>
      <c r="R3077" s="1" t="str">
        <f>_xlfn.IFNA(VLOOKUP(Schedule[[#This Row],[船名]],Vessel!$A:$G,5,0),"")</f>
        <v>SGP</v>
      </c>
      <c r="S3077" s="1" t="str">
        <f>_xlfn.IFNA(VLOOKUP(Schedule[[#This Row],[船名]],Vessel!$A:$G,6,0),"")</f>
        <v>T</v>
      </c>
      <c r="T3077" s="1" t="str">
        <f>_xlfn.IFNA(VLOOKUP(Schedule[[#This Row],[船名]],Vessel!$A:$G,7,0),"")</f>
        <v>Hapag-Lloyd</v>
      </c>
      <c r="U3077" s="1" t="str">
        <f>VLOOKUP(Schedule[[#This Row],[航线ID]],'Rotation'!D:I,6,0)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3078" spans="1:21" x14ac:dyDescent="0.4">
      <c r="A3078" s="1" t="s">
        <v>15694</v>
      </c>
      <c r="B3078" s="1" t="s">
        <v>15794</v>
      </c>
      <c r="C3078" s="1" t="s">
        <v>872</v>
      </c>
      <c r="D3078" s="1" t="s">
        <v>12800</v>
      </c>
      <c r="E3078" s="1" t="s">
        <v>12838</v>
      </c>
      <c r="F3078" s="1" t="s">
        <v>871</v>
      </c>
      <c r="G3078" s="1" t="s">
        <v>12808</v>
      </c>
      <c r="H3078" s="1" t="s">
        <v>14043</v>
      </c>
      <c r="I3078" s="2">
        <v>46049</v>
      </c>
      <c r="J3078" s="1" t="s">
        <v>12809</v>
      </c>
      <c r="K3078" s="1" t="s">
        <v>868</v>
      </c>
      <c r="L3078" s="1" t="s">
        <v>12838</v>
      </c>
      <c r="M3078" s="1" t="s">
        <v>878</v>
      </c>
      <c r="N3078" s="2" t="str">
        <f>VLOOKUP(Schedule[[#This Row],[船期]],week!A:D,4,0)</f>
        <v>202604</v>
      </c>
      <c r="O3078" s="1">
        <f>_xlfn.IFNA(VLOOKUP(Schedule[[#This Row],[船名]],Vessel!$A:$G,2,0),"")</f>
        <v>10010</v>
      </c>
      <c r="P3078" s="1" t="str">
        <f>_xlfn.IFNA(VLOOKUP(Schedule[[#This Row],[船名]],Vessel!$A:$G,3,0),"")</f>
        <v>cc/v</v>
      </c>
      <c r="Q3078" s="1">
        <f>_xlfn.IFNA(VLOOKUP(Schedule[[#This Row],[船名]],Vessel!$A:$G,4,0),"")</f>
        <v>2018</v>
      </c>
      <c r="R3078" s="1" t="str">
        <f>_xlfn.IFNA(VLOOKUP(Schedule[[#This Row],[船名]],Vessel!$A:$G,5,0),"")</f>
        <v>SGP</v>
      </c>
      <c r="S3078" s="1" t="str">
        <f>_xlfn.IFNA(VLOOKUP(Schedule[[#This Row],[船名]],Vessel!$A:$G,6,0),"")</f>
        <v>T</v>
      </c>
      <c r="T3078" s="1" t="str">
        <f>_xlfn.IFNA(VLOOKUP(Schedule[[#This Row],[船名]],Vessel!$A:$G,7,0),"")</f>
        <v>Hapag-Lloyd</v>
      </c>
      <c r="U3078" s="1" t="str">
        <f>VLOOKUP(Schedule[[#This Row],[航线ID]],'Rotation'!D:I,6,0)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3079" spans="1:21" x14ac:dyDescent="0.4">
      <c r="A3079" s="1" t="s">
        <v>15694</v>
      </c>
      <c r="B3079" s="1" t="s">
        <v>15794</v>
      </c>
      <c r="C3079" s="1" t="s">
        <v>872</v>
      </c>
      <c r="D3079" s="1" t="s">
        <v>12800</v>
      </c>
      <c r="E3079" s="1" t="s">
        <v>12838</v>
      </c>
      <c r="F3079" s="1" t="s">
        <v>871</v>
      </c>
      <c r="G3079" s="1" t="s">
        <v>12808</v>
      </c>
      <c r="H3079" s="1" t="s">
        <v>14193</v>
      </c>
      <c r="I3079" s="2">
        <v>46056</v>
      </c>
      <c r="J3079" s="1" t="s">
        <v>12809</v>
      </c>
      <c r="K3079" s="1" t="s">
        <v>868</v>
      </c>
      <c r="L3079" s="1" t="s">
        <v>12838</v>
      </c>
      <c r="M3079" s="1" t="s">
        <v>876</v>
      </c>
      <c r="N3079" s="2" t="str">
        <f>VLOOKUP(Schedule[[#This Row],[船期]],week!A:D,4,0)</f>
        <v>202605</v>
      </c>
      <c r="O3079" s="1">
        <f>_xlfn.IFNA(VLOOKUP(Schedule[[#This Row],[船名]],Vessel!$A:$G,2,0),"")</f>
        <v>10010</v>
      </c>
      <c r="P3079" s="1" t="str">
        <f>_xlfn.IFNA(VLOOKUP(Schedule[[#This Row],[船名]],Vessel!$A:$G,3,0),"")</f>
        <v>cc/v</v>
      </c>
      <c r="Q3079" s="1">
        <f>_xlfn.IFNA(VLOOKUP(Schedule[[#This Row],[船名]],Vessel!$A:$G,4,0),"")</f>
        <v>2014</v>
      </c>
      <c r="R3079" s="1" t="str">
        <f>_xlfn.IFNA(VLOOKUP(Schedule[[#This Row],[船名]],Vessel!$A:$G,5,0),"")</f>
        <v>SGP</v>
      </c>
      <c r="S3079" s="1" t="str">
        <f>_xlfn.IFNA(VLOOKUP(Schedule[[#This Row],[船名]],Vessel!$A:$G,6,0),"")</f>
        <v>T</v>
      </c>
      <c r="T3079" s="1" t="str">
        <f>_xlfn.IFNA(VLOOKUP(Schedule[[#This Row],[船名]],Vessel!$A:$G,7,0),"")</f>
        <v>Hapag-Lloyd</v>
      </c>
      <c r="U3079" s="1" t="str">
        <f>VLOOKUP(Schedule[[#This Row],[航线ID]],'Rotation'!D:I,6,0)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3080" spans="1:21" x14ac:dyDescent="0.4">
      <c r="A3080" s="1" t="s">
        <v>15694</v>
      </c>
      <c r="B3080" s="1" t="s">
        <v>15794</v>
      </c>
      <c r="C3080" s="1" t="s">
        <v>872</v>
      </c>
      <c r="D3080" s="1" t="s">
        <v>12800</v>
      </c>
      <c r="E3080" s="1" t="s">
        <v>12838</v>
      </c>
      <c r="F3080" s="1" t="s">
        <v>871</v>
      </c>
      <c r="G3080" s="1" t="s">
        <v>12808</v>
      </c>
      <c r="H3080" s="1" t="s">
        <v>14492</v>
      </c>
      <c r="I3080" s="2">
        <v>46063</v>
      </c>
      <c r="J3080" s="1" t="s">
        <v>12809</v>
      </c>
      <c r="K3080" s="1" t="s">
        <v>868</v>
      </c>
      <c r="L3080" s="1" t="s">
        <v>12838</v>
      </c>
      <c r="M3080" s="1" t="s">
        <v>874</v>
      </c>
      <c r="N3080" s="2" t="str">
        <f>VLOOKUP(Schedule[[#This Row],[船期]],week!A:D,4,0)</f>
        <v>202606</v>
      </c>
      <c r="O3080" s="1">
        <f>_xlfn.IFNA(VLOOKUP(Schedule[[#This Row],[船名]],Vessel!$A:$G,2,0),"")</f>
        <v>10010</v>
      </c>
      <c r="P3080" s="1" t="str">
        <f>_xlfn.IFNA(VLOOKUP(Schedule[[#This Row],[船名]],Vessel!$A:$G,3,0),"")</f>
        <v>cc/v</v>
      </c>
      <c r="Q3080" s="1">
        <f>_xlfn.IFNA(VLOOKUP(Schedule[[#This Row],[船名]],Vessel!$A:$G,4,0),"")</f>
        <v>2014</v>
      </c>
      <c r="R3080" s="1" t="str">
        <f>_xlfn.IFNA(VLOOKUP(Schedule[[#This Row],[船名]],Vessel!$A:$G,5,0),"")</f>
        <v>SGP</v>
      </c>
      <c r="S3080" s="1" t="str">
        <f>_xlfn.IFNA(VLOOKUP(Schedule[[#This Row],[船名]],Vessel!$A:$G,6,0),"")</f>
        <v>T</v>
      </c>
      <c r="T3080" s="1" t="str">
        <f>_xlfn.IFNA(VLOOKUP(Schedule[[#This Row],[船名]],Vessel!$A:$G,7,0),"")</f>
        <v>Hapag-Lloyd</v>
      </c>
      <c r="U3080" s="1" t="str">
        <f>VLOOKUP(Schedule[[#This Row],[航线ID]],'Rotation'!D:I,6,0)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3081" spans="1:21" x14ac:dyDescent="0.4">
      <c r="A3081" s="1" t="s">
        <v>15694</v>
      </c>
      <c r="B3081" s="1" t="s">
        <v>15794</v>
      </c>
      <c r="C3081" s="1" t="s">
        <v>872</v>
      </c>
      <c r="D3081" s="1" t="s">
        <v>12800</v>
      </c>
      <c r="E3081" s="1" t="s">
        <v>12838</v>
      </c>
      <c r="F3081" s="1" t="s">
        <v>871</v>
      </c>
      <c r="G3081" s="1" t="s">
        <v>12808</v>
      </c>
      <c r="H3081" s="1" t="s">
        <v>14741</v>
      </c>
      <c r="I3081" s="2">
        <v>46070</v>
      </c>
      <c r="J3081" s="1" t="s">
        <v>12809</v>
      </c>
      <c r="K3081" s="1" t="s">
        <v>868</v>
      </c>
      <c r="L3081" s="1" t="s">
        <v>12838</v>
      </c>
      <c r="M3081" s="1" t="s">
        <v>873</v>
      </c>
      <c r="N3081" s="2" t="str">
        <f>VLOOKUP(Schedule[[#This Row],[船期]],week!A:D,4,0)</f>
        <v>202607</v>
      </c>
      <c r="O3081" s="1">
        <f>_xlfn.IFNA(VLOOKUP(Schedule[[#This Row],[船名]],Vessel!$A:$G,2,0),"")</f>
        <v>10010</v>
      </c>
      <c r="P3081" s="1" t="str">
        <f>_xlfn.IFNA(VLOOKUP(Schedule[[#This Row],[船名]],Vessel!$A:$G,3,0),"")</f>
        <v>cc/v</v>
      </c>
      <c r="Q3081" s="1">
        <f>_xlfn.IFNA(VLOOKUP(Schedule[[#This Row],[船名]],Vessel!$A:$G,4,0),"")</f>
        <v>2018</v>
      </c>
      <c r="R3081" s="1" t="str">
        <f>_xlfn.IFNA(VLOOKUP(Schedule[[#This Row],[船名]],Vessel!$A:$G,5,0),"")</f>
        <v>SGP</v>
      </c>
      <c r="S3081" s="1" t="str">
        <f>_xlfn.IFNA(VLOOKUP(Schedule[[#This Row],[船名]],Vessel!$A:$G,6,0),"")</f>
        <v>T</v>
      </c>
      <c r="T3081" s="1" t="str">
        <f>_xlfn.IFNA(VLOOKUP(Schedule[[#This Row],[船名]],Vessel!$A:$G,7,0),"")</f>
        <v>Hapag-Lloyd</v>
      </c>
      <c r="U3081" s="1" t="str">
        <f>VLOOKUP(Schedule[[#This Row],[航线ID]],'Rotation'!D:I,6,0)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3082" spans="1:21" x14ac:dyDescent="0.4">
      <c r="A3082" s="1" t="s">
        <v>15694</v>
      </c>
      <c r="B3082" s="1" t="s">
        <v>15794</v>
      </c>
      <c r="C3082" s="1" t="s">
        <v>872</v>
      </c>
      <c r="D3082" s="1" t="s">
        <v>12800</v>
      </c>
      <c r="E3082" s="1" t="s">
        <v>12838</v>
      </c>
      <c r="F3082" s="1" t="s">
        <v>871</v>
      </c>
      <c r="G3082" s="1" t="s">
        <v>12808</v>
      </c>
      <c r="H3082" s="1" t="s">
        <v>16442</v>
      </c>
      <c r="I3082" s="2">
        <v>46084</v>
      </c>
      <c r="J3082" s="1" t="s">
        <v>12809</v>
      </c>
      <c r="K3082" s="1" t="s">
        <v>868</v>
      </c>
      <c r="L3082" s="1" t="s">
        <v>12838</v>
      </c>
      <c r="M3082" s="1" t="s">
        <v>7855</v>
      </c>
      <c r="N3082" s="2" t="str">
        <f>VLOOKUP(Schedule[[#This Row],[船期]],week!A:D,4,0)</f>
        <v>202609</v>
      </c>
      <c r="O3082" s="1">
        <f>_xlfn.IFNA(VLOOKUP(Schedule[[#This Row],[船名]],Vessel!$A:$G,2,0),"")</f>
        <v>13568</v>
      </c>
      <c r="P3082" s="1" t="str">
        <f>_xlfn.IFNA(VLOOKUP(Schedule[[#This Row],[船名]],Vessel!$A:$G,3,0),"")</f>
        <v>cc/v</v>
      </c>
      <c r="Q3082" s="1">
        <f>_xlfn.IFNA(VLOOKUP(Schedule[[#This Row],[船名]],Vessel!$A:$G,4,0),"")</f>
        <v>2010</v>
      </c>
      <c r="R3082" s="1" t="str">
        <f>_xlfn.IFNA(VLOOKUP(Schedule[[#This Row],[船名]],Vessel!$A:$G,5,0),"")</f>
        <v>DNK</v>
      </c>
      <c r="S3082" s="1" t="str">
        <f>_xlfn.IFNA(VLOOKUP(Schedule[[#This Row],[船名]],Vessel!$A:$G,6,0),"")</f>
        <v>O</v>
      </c>
      <c r="T3082" s="1" t="str">
        <f>_xlfn.IFNA(VLOOKUP(Schedule[[#This Row],[船名]],Vessel!$A:$G,7,0),"")</f>
        <v>Maersk A/S</v>
      </c>
      <c r="U3082" s="1" t="str">
        <f>VLOOKUP(Schedule[[#This Row],[航线ID]],'Rotation'!D:I,6,0)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3083" spans="1:21" x14ac:dyDescent="0.4">
      <c r="A3083" s="1" t="s">
        <v>15694</v>
      </c>
      <c r="B3083" s="1" t="s">
        <v>15794</v>
      </c>
      <c r="C3083" s="1" t="s">
        <v>872</v>
      </c>
      <c r="D3083" s="1" t="s">
        <v>12800</v>
      </c>
      <c r="E3083" s="1" t="s">
        <v>12838</v>
      </c>
      <c r="F3083" s="1" t="s">
        <v>871</v>
      </c>
      <c r="G3083" s="1" t="s">
        <v>12808</v>
      </c>
      <c r="H3083" s="1" t="s">
        <v>16734</v>
      </c>
      <c r="I3083" s="2">
        <v>46091</v>
      </c>
      <c r="J3083" s="1" t="s">
        <v>12809</v>
      </c>
      <c r="K3083" s="1" t="s">
        <v>868</v>
      </c>
      <c r="L3083" s="1" t="s">
        <v>12838</v>
      </c>
      <c r="M3083" s="1" t="s">
        <v>881</v>
      </c>
      <c r="N3083" s="2" t="str">
        <f>VLOOKUP(Schedule[[#This Row],[船期]],week!A:D,4,0)</f>
        <v>202610</v>
      </c>
      <c r="O3083" s="1">
        <f>_xlfn.IFNA(VLOOKUP(Schedule[[#This Row],[船名]],Vessel!$A:$G,2,0),"")</f>
        <v>13102</v>
      </c>
      <c r="P3083" s="1" t="str">
        <f>_xlfn.IFNA(VLOOKUP(Schedule[[#This Row],[船名]],Vessel!$A:$G,3,0),"")</f>
        <v>cc/v</v>
      </c>
      <c r="Q3083" s="1">
        <f>_xlfn.IFNA(VLOOKUP(Schedule[[#This Row],[船名]],Vessel!$A:$G,4,0),"")</f>
        <v>2013</v>
      </c>
      <c r="R3083" s="1" t="str">
        <f>_xlfn.IFNA(VLOOKUP(Schedule[[#This Row],[船名]],Vessel!$A:$G,5,0),"")</f>
        <v>SGP</v>
      </c>
      <c r="S3083" s="1" t="str">
        <f>_xlfn.IFNA(VLOOKUP(Schedule[[#This Row],[船名]],Vessel!$A:$G,6,0),"")</f>
        <v>T</v>
      </c>
      <c r="T3083" s="1" t="str">
        <f>_xlfn.IFNA(VLOOKUP(Schedule[[#This Row],[船名]],Vessel!$A:$G,7,0),"")</f>
        <v>Maersk A/S</v>
      </c>
      <c r="U3083" s="1" t="str">
        <f>VLOOKUP(Schedule[[#This Row],[航线ID]],'Rotation'!D:I,6,0)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3084" spans="1:21" x14ac:dyDescent="0.4">
      <c r="A3084" s="1" t="s">
        <v>15694</v>
      </c>
      <c r="B3084" s="1" t="s">
        <v>15794</v>
      </c>
      <c r="C3084" s="1" t="s">
        <v>872</v>
      </c>
      <c r="D3084" s="1" t="s">
        <v>12800</v>
      </c>
      <c r="E3084" s="1" t="s">
        <v>12838</v>
      </c>
      <c r="F3084" s="1" t="s">
        <v>871</v>
      </c>
      <c r="G3084" s="1" t="s">
        <v>12808</v>
      </c>
      <c r="H3084" s="1" t="s">
        <v>14042</v>
      </c>
      <c r="I3084" s="2">
        <v>46029</v>
      </c>
      <c r="J3084" s="1" t="s">
        <v>12809</v>
      </c>
      <c r="K3084" s="1" t="s">
        <v>868</v>
      </c>
      <c r="L3084" s="1" t="s">
        <v>12838</v>
      </c>
      <c r="M3084" s="1" t="s">
        <v>7855</v>
      </c>
      <c r="N3084" s="2" t="str">
        <f>VLOOKUP(Schedule[[#This Row],[船期]],week!A:D,4,0)</f>
        <v>202601</v>
      </c>
      <c r="O3084" s="1">
        <f>_xlfn.IFNA(VLOOKUP(Schedule[[#This Row],[船名]],Vessel!$A:$G,2,0),"")</f>
        <v>13568</v>
      </c>
      <c r="P3084" s="1" t="str">
        <f>_xlfn.IFNA(VLOOKUP(Schedule[[#This Row],[船名]],Vessel!$A:$G,3,0),"")</f>
        <v>cc/v</v>
      </c>
      <c r="Q3084" s="1">
        <f>_xlfn.IFNA(VLOOKUP(Schedule[[#This Row],[船名]],Vessel!$A:$G,4,0),"")</f>
        <v>2010</v>
      </c>
      <c r="R3084" s="1" t="str">
        <f>_xlfn.IFNA(VLOOKUP(Schedule[[#This Row],[船名]],Vessel!$A:$G,5,0),"")</f>
        <v>DNK</v>
      </c>
      <c r="S3084" s="1" t="str">
        <f>_xlfn.IFNA(VLOOKUP(Schedule[[#This Row],[船名]],Vessel!$A:$G,6,0),"")</f>
        <v>O</v>
      </c>
      <c r="T3084" s="1" t="str">
        <f>_xlfn.IFNA(VLOOKUP(Schedule[[#This Row],[船名]],Vessel!$A:$G,7,0),"")</f>
        <v>Maersk A/S</v>
      </c>
      <c r="U3084" s="1" t="str">
        <f>VLOOKUP(Schedule[[#This Row],[航线ID]],'Rotation'!D:I,6,0)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3085" spans="1:21" x14ac:dyDescent="0.4">
      <c r="A3085" s="1" t="s">
        <v>15694</v>
      </c>
      <c r="B3085" s="1" t="s">
        <v>15794</v>
      </c>
      <c r="C3085" s="1" t="s">
        <v>872</v>
      </c>
      <c r="D3085" s="1" t="s">
        <v>12800</v>
      </c>
      <c r="E3085" s="1" t="s">
        <v>12838</v>
      </c>
      <c r="F3085" s="1" t="s">
        <v>871</v>
      </c>
      <c r="G3085" s="1" t="s">
        <v>12808</v>
      </c>
      <c r="H3085" s="1" t="s">
        <v>870</v>
      </c>
      <c r="I3085" s="2">
        <v>46021</v>
      </c>
      <c r="J3085" s="1" t="s">
        <v>12809</v>
      </c>
      <c r="K3085" s="1" t="s">
        <v>868</v>
      </c>
      <c r="L3085" s="1" t="s">
        <v>12838</v>
      </c>
      <c r="M3085" s="1" t="s">
        <v>869</v>
      </c>
      <c r="N3085" s="2" t="str">
        <f>VLOOKUP(Schedule[[#This Row],[船期]],week!A:D,4,0)</f>
        <v>202553</v>
      </c>
      <c r="O3085" s="1">
        <f>_xlfn.IFNA(VLOOKUP(Schedule[[#This Row],[船名]],Vessel!$A:$G,2,0),"")</f>
        <v>10010</v>
      </c>
      <c r="P3085" s="1" t="str">
        <f>_xlfn.IFNA(VLOOKUP(Schedule[[#This Row],[船名]],Vessel!$A:$G,3,0),"")</f>
        <v>cc/v</v>
      </c>
      <c r="Q3085" s="1">
        <f>_xlfn.IFNA(VLOOKUP(Schedule[[#This Row],[船名]],Vessel!$A:$G,4,0),"")</f>
        <v>2014</v>
      </c>
      <c r="R3085" s="1" t="str">
        <f>_xlfn.IFNA(VLOOKUP(Schedule[[#This Row],[船名]],Vessel!$A:$G,5,0),"")</f>
        <v>SGP</v>
      </c>
      <c r="S3085" s="1" t="str">
        <f>_xlfn.IFNA(VLOOKUP(Schedule[[#This Row],[船名]],Vessel!$A:$G,6,0),"")</f>
        <v>T</v>
      </c>
      <c r="T3085" s="1" t="str">
        <f>_xlfn.IFNA(VLOOKUP(Schedule[[#This Row],[船名]],Vessel!$A:$G,7,0),"")</f>
        <v>Hapag-Lloyd</v>
      </c>
      <c r="U3085" s="1" t="str">
        <f>VLOOKUP(Schedule[[#This Row],[航线ID]],'Rotation'!D:I,6,0)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3086" spans="1:21" x14ac:dyDescent="0.4">
      <c r="A3086" s="1" t="s">
        <v>15694</v>
      </c>
      <c r="B3086" s="1" t="s">
        <v>15794</v>
      </c>
      <c r="C3086" s="1" t="s">
        <v>872</v>
      </c>
      <c r="D3086" s="1" t="s">
        <v>12800</v>
      </c>
      <c r="E3086" s="1" t="s">
        <v>12838</v>
      </c>
      <c r="F3086" s="1" t="s">
        <v>871</v>
      </c>
      <c r="G3086" s="1" t="s">
        <v>12808</v>
      </c>
      <c r="H3086" s="1" t="s">
        <v>875</v>
      </c>
      <c r="I3086" s="2">
        <v>46010</v>
      </c>
      <c r="J3086" s="1" t="s">
        <v>12809</v>
      </c>
      <c r="K3086" s="1" t="s">
        <v>868</v>
      </c>
      <c r="L3086" s="1" t="s">
        <v>12926</v>
      </c>
      <c r="M3086" s="1" t="s">
        <v>874</v>
      </c>
      <c r="N3086" s="2" t="str">
        <f>VLOOKUP(Schedule[[#This Row],[船期]],week!A:D,4,0)</f>
        <v>202551</v>
      </c>
      <c r="O3086" s="1">
        <f>_xlfn.IFNA(VLOOKUP(Schedule[[#This Row],[船名]],Vessel!$A:$G,2,0),"")</f>
        <v>10010</v>
      </c>
      <c r="P3086" s="1" t="str">
        <f>_xlfn.IFNA(VLOOKUP(Schedule[[#This Row],[船名]],Vessel!$A:$G,3,0),"")</f>
        <v>cc/v</v>
      </c>
      <c r="Q3086" s="1">
        <f>_xlfn.IFNA(VLOOKUP(Schedule[[#This Row],[船名]],Vessel!$A:$G,4,0),"")</f>
        <v>2014</v>
      </c>
      <c r="R3086" s="1" t="str">
        <f>_xlfn.IFNA(VLOOKUP(Schedule[[#This Row],[船名]],Vessel!$A:$G,5,0),"")</f>
        <v>SGP</v>
      </c>
      <c r="S3086" s="1" t="str">
        <f>_xlfn.IFNA(VLOOKUP(Schedule[[#This Row],[船名]],Vessel!$A:$G,6,0),"")</f>
        <v>T</v>
      </c>
      <c r="T3086" s="1" t="str">
        <f>_xlfn.IFNA(VLOOKUP(Schedule[[#This Row],[船名]],Vessel!$A:$G,7,0),"")</f>
        <v>Hapag-Lloyd</v>
      </c>
      <c r="U3086" s="1" t="str">
        <f>VLOOKUP(Schedule[[#This Row],[航线ID]],'Rotation'!D:I,6,0)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3087" spans="1:21" x14ac:dyDescent="0.4">
      <c r="A3087" s="1" t="s">
        <v>15694</v>
      </c>
      <c r="B3087" s="1" t="s">
        <v>15794</v>
      </c>
      <c r="C3087" s="1" t="s">
        <v>872</v>
      </c>
      <c r="D3087" s="1" t="s">
        <v>12800</v>
      </c>
      <c r="E3087" s="1" t="s">
        <v>12838</v>
      </c>
      <c r="F3087" s="1" t="s">
        <v>871</v>
      </c>
      <c r="G3087" s="1" t="s">
        <v>12808</v>
      </c>
      <c r="H3087" s="1" t="s">
        <v>877</v>
      </c>
      <c r="I3087" s="2">
        <v>46002</v>
      </c>
      <c r="J3087" s="1" t="s">
        <v>12809</v>
      </c>
      <c r="K3087" s="1" t="s">
        <v>868</v>
      </c>
      <c r="L3087" s="1" t="s">
        <v>12925</v>
      </c>
      <c r="M3087" s="1" t="s">
        <v>876</v>
      </c>
      <c r="N3087" s="2" t="str">
        <f>VLOOKUP(Schedule[[#This Row],[船期]],week!A:D,4,0)</f>
        <v>202550</v>
      </c>
      <c r="O3087" s="1">
        <f>_xlfn.IFNA(VLOOKUP(Schedule[[#This Row],[船名]],Vessel!$A:$G,2,0),"")</f>
        <v>10010</v>
      </c>
      <c r="P3087" s="1" t="str">
        <f>_xlfn.IFNA(VLOOKUP(Schedule[[#This Row],[船名]],Vessel!$A:$G,3,0),"")</f>
        <v>cc/v</v>
      </c>
      <c r="Q3087" s="1">
        <f>_xlfn.IFNA(VLOOKUP(Schedule[[#This Row],[船名]],Vessel!$A:$G,4,0),"")</f>
        <v>2014</v>
      </c>
      <c r="R3087" s="1" t="str">
        <f>_xlfn.IFNA(VLOOKUP(Schedule[[#This Row],[船名]],Vessel!$A:$G,5,0),"")</f>
        <v>SGP</v>
      </c>
      <c r="S3087" s="1" t="str">
        <f>_xlfn.IFNA(VLOOKUP(Schedule[[#This Row],[船名]],Vessel!$A:$G,6,0),"")</f>
        <v>T</v>
      </c>
      <c r="T3087" s="1" t="str">
        <f>_xlfn.IFNA(VLOOKUP(Schedule[[#This Row],[船名]],Vessel!$A:$G,7,0),"")</f>
        <v>Hapag-Lloyd</v>
      </c>
      <c r="U3087" s="1" t="str">
        <f>VLOOKUP(Schedule[[#This Row],[航线ID]],'Rotation'!D:I,6,0)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3088" spans="1:21" x14ac:dyDescent="0.4">
      <c r="A3088" s="1" t="s">
        <v>15694</v>
      </c>
      <c r="B3088" s="1" t="s">
        <v>15794</v>
      </c>
      <c r="C3088" s="1" t="s">
        <v>872</v>
      </c>
      <c r="D3088" s="1" t="s">
        <v>12800</v>
      </c>
      <c r="E3088" s="1" t="s">
        <v>12838</v>
      </c>
      <c r="F3088" s="1" t="s">
        <v>871</v>
      </c>
      <c r="G3088" s="1" t="s">
        <v>12808</v>
      </c>
      <c r="H3088" s="1" t="s">
        <v>879</v>
      </c>
      <c r="I3088" s="2">
        <v>45995</v>
      </c>
      <c r="J3088" s="1" t="s">
        <v>12809</v>
      </c>
      <c r="K3088" s="1" t="s">
        <v>868</v>
      </c>
      <c r="L3088" s="1" t="s">
        <v>12925</v>
      </c>
      <c r="M3088" s="1" t="s">
        <v>878</v>
      </c>
      <c r="N3088" s="2" t="str">
        <f>VLOOKUP(Schedule[[#This Row],[船期]],week!A:D,4,0)</f>
        <v>202549</v>
      </c>
      <c r="O3088" s="1">
        <f>_xlfn.IFNA(VLOOKUP(Schedule[[#This Row],[船名]],Vessel!$A:$G,2,0),"")</f>
        <v>10010</v>
      </c>
      <c r="P3088" s="1" t="str">
        <f>_xlfn.IFNA(VLOOKUP(Schedule[[#This Row],[船名]],Vessel!$A:$G,3,0),"")</f>
        <v>cc/v</v>
      </c>
      <c r="Q3088" s="1">
        <f>_xlfn.IFNA(VLOOKUP(Schedule[[#This Row],[船名]],Vessel!$A:$G,4,0),"")</f>
        <v>2018</v>
      </c>
      <c r="R3088" s="1" t="str">
        <f>_xlfn.IFNA(VLOOKUP(Schedule[[#This Row],[船名]],Vessel!$A:$G,5,0),"")</f>
        <v>SGP</v>
      </c>
      <c r="S3088" s="1" t="str">
        <f>_xlfn.IFNA(VLOOKUP(Schedule[[#This Row],[船名]],Vessel!$A:$G,6,0),"")</f>
        <v>T</v>
      </c>
      <c r="T3088" s="1" t="str">
        <f>_xlfn.IFNA(VLOOKUP(Schedule[[#This Row],[船名]],Vessel!$A:$G,7,0),"")</f>
        <v>Hapag-Lloyd</v>
      </c>
      <c r="U3088" s="1" t="str">
        <f>VLOOKUP(Schedule[[#This Row],[航线ID]],'Rotation'!D:I,6,0)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3089" spans="1:21" x14ac:dyDescent="0.4">
      <c r="A3089" s="1" t="s">
        <v>15694</v>
      </c>
      <c r="B3089" s="1" t="s">
        <v>15794</v>
      </c>
      <c r="C3089" s="1" t="s">
        <v>872</v>
      </c>
      <c r="D3089" s="1" t="s">
        <v>12800</v>
      </c>
      <c r="E3089" s="1" t="s">
        <v>12838</v>
      </c>
      <c r="F3089" s="1" t="s">
        <v>871</v>
      </c>
      <c r="G3089" s="1" t="s">
        <v>12808</v>
      </c>
      <c r="H3089" s="1" t="s">
        <v>13658</v>
      </c>
      <c r="I3089" s="2">
        <v>45990</v>
      </c>
      <c r="J3089" s="1" t="s">
        <v>12809</v>
      </c>
      <c r="K3089" s="1" t="s">
        <v>868</v>
      </c>
      <c r="L3089" s="1" t="s">
        <v>12825</v>
      </c>
      <c r="M3089" s="1" t="s">
        <v>880</v>
      </c>
      <c r="N3089" s="2" t="str">
        <f>VLOOKUP(Schedule[[#This Row],[船期]],week!A:D,4,0)</f>
        <v>202548</v>
      </c>
      <c r="O3089" s="1">
        <f>_xlfn.IFNA(VLOOKUP(Schedule[[#This Row],[船名]],Vessel!$A:$G,2,0),"")</f>
        <v>10010</v>
      </c>
      <c r="P3089" s="1" t="str">
        <f>_xlfn.IFNA(VLOOKUP(Schedule[[#This Row],[船名]],Vessel!$A:$G,3,0),"")</f>
        <v>cc/v</v>
      </c>
      <c r="Q3089" s="1">
        <f>_xlfn.IFNA(VLOOKUP(Schedule[[#This Row],[船名]],Vessel!$A:$G,4,0),"")</f>
        <v>2018</v>
      </c>
      <c r="R3089" s="1" t="str">
        <f>_xlfn.IFNA(VLOOKUP(Schedule[[#This Row],[船名]],Vessel!$A:$G,5,0),"")</f>
        <v>SGP</v>
      </c>
      <c r="S3089" s="1" t="str">
        <f>_xlfn.IFNA(VLOOKUP(Schedule[[#This Row],[船名]],Vessel!$A:$G,6,0),"")</f>
        <v>T</v>
      </c>
      <c r="T3089" s="1" t="str">
        <f>_xlfn.IFNA(VLOOKUP(Schedule[[#This Row],[船名]],Vessel!$A:$G,7,0),"")</f>
        <v>Hapag-Lloyd</v>
      </c>
      <c r="U3089" s="1" t="str">
        <f>VLOOKUP(Schedule[[#This Row],[航线ID]],'Rotation'!D:I,6,0)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3090" spans="1:21" x14ac:dyDescent="0.4">
      <c r="A3090" s="1" t="s">
        <v>15694</v>
      </c>
      <c r="B3090" s="1" t="s">
        <v>15794</v>
      </c>
      <c r="C3090" s="1" t="s">
        <v>872</v>
      </c>
      <c r="D3090" s="1" t="s">
        <v>12800</v>
      </c>
      <c r="E3090" s="1" t="s">
        <v>12838</v>
      </c>
      <c r="F3090" s="1" t="s">
        <v>871</v>
      </c>
      <c r="G3090" s="1" t="s">
        <v>12808</v>
      </c>
      <c r="H3090" s="1" t="s">
        <v>13659</v>
      </c>
      <c r="I3090" s="2">
        <v>45987</v>
      </c>
      <c r="J3090" s="1" t="s">
        <v>12809</v>
      </c>
      <c r="K3090" s="1" t="s">
        <v>868</v>
      </c>
      <c r="L3090" s="1" t="s">
        <v>12841</v>
      </c>
      <c r="M3090" s="1" t="s">
        <v>881</v>
      </c>
      <c r="N3090" s="2" t="str">
        <f>VLOOKUP(Schedule[[#This Row],[船期]],week!A:D,4,0)</f>
        <v>202548</v>
      </c>
      <c r="O3090" s="1">
        <f>_xlfn.IFNA(VLOOKUP(Schedule[[#This Row],[船名]],Vessel!$A:$G,2,0),"")</f>
        <v>13102</v>
      </c>
      <c r="P3090" s="1" t="str">
        <f>_xlfn.IFNA(VLOOKUP(Schedule[[#This Row],[船名]],Vessel!$A:$G,3,0),"")</f>
        <v>cc/v</v>
      </c>
      <c r="Q3090" s="1">
        <f>_xlfn.IFNA(VLOOKUP(Schedule[[#This Row],[船名]],Vessel!$A:$G,4,0),"")</f>
        <v>2013</v>
      </c>
      <c r="R3090" s="1" t="str">
        <f>_xlfn.IFNA(VLOOKUP(Schedule[[#This Row],[船名]],Vessel!$A:$G,5,0),"")</f>
        <v>SGP</v>
      </c>
      <c r="S3090" s="1" t="str">
        <f>_xlfn.IFNA(VLOOKUP(Schedule[[#This Row],[船名]],Vessel!$A:$G,6,0),"")</f>
        <v>T</v>
      </c>
      <c r="T3090" s="1" t="str">
        <f>_xlfn.IFNA(VLOOKUP(Schedule[[#This Row],[船名]],Vessel!$A:$G,7,0),"")</f>
        <v>Maersk A/S</v>
      </c>
      <c r="U3090" s="1" t="str">
        <f>VLOOKUP(Schedule[[#This Row],[航线ID]],'Rotation'!D:I,6,0)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3091" spans="1:21" x14ac:dyDescent="0.4">
      <c r="A3091" s="1" t="s">
        <v>15694</v>
      </c>
      <c r="B3091" s="1" t="s">
        <v>15794</v>
      </c>
      <c r="C3091" s="1" t="s">
        <v>872</v>
      </c>
      <c r="D3091" s="1" t="s">
        <v>12800</v>
      </c>
      <c r="E3091" s="1" t="s">
        <v>12838</v>
      </c>
      <c r="F3091" s="1" t="s">
        <v>871</v>
      </c>
      <c r="G3091" s="1" t="s">
        <v>12808</v>
      </c>
      <c r="H3091" s="1" t="s">
        <v>13660</v>
      </c>
      <c r="I3091" s="2">
        <v>45973</v>
      </c>
      <c r="J3091" s="1" t="s">
        <v>12809</v>
      </c>
      <c r="K3091" s="1" t="s">
        <v>868</v>
      </c>
      <c r="L3091" s="1" t="s">
        <v>12925</v>
      </c>
      <c r="M3091" s="1" t="s">
        <v>882</v>
      </c>
      <c r="N3091" s="2" t="str">
        <f>VLOOKUP(Schedule[[#This Row],[船期]],week!A:D,4,0)</f>
        <v>202546</v>
      </c>
      <c r="O3091" s="1">
        <f>_xlfn.IFNA(VLOOKUP(Schedule[[#This Row],[船名]],Vessel!$A:$G,2,0),"")</f>
        <v>8411</v>
      </c>
      <c r="P3091" s="1" t="str">
        <f>_xlfn.IFNA(VLOOKUP(Schedule[[#This Row],[船名]],Vessel!$A:$G,3,0),"")</f>
        <v>cc/v</v>
      </c>
      <c r="Q3091" s="1">
        <f>_xlfn.IFNA(VLOOKUP(Schedule[[#This Row],[船名]],Vessel!$A:$G,4,0),"")</f>
        <v>2007</v>
      </c>
      <c r="R3091" s="1" t="str">
        <f>_xlfn.IFNA(VLOOKUP(Schedule[[#This Row],[船名]],Vessel!$A:$G,5,0),"")</f>
        <v>HKG</v>
      </c>
      <c r="S3091" s="1" t="str">
        <f>_xlfn.IFNA(VLOOKUP(Schedule[[#This Row],[船名]],Vessel!$A:$G,6,0),"")</f>
        <v>O</v>
      </c>
      <c r="T3091" s="1" t="str">
        <f>_xlfn.IFNA(VLOOKUP(Schedule[[#This Row],[船名]],Vessel!$A:$G,7,0),"")</f>
        <v>Maersk A/S</v>
      </c>
      <c r="U3091" s="1" t="str">
        <f>VLOOKUP(Schedule[[#This Row],[航线ID]],'Rotation'!D:I,6,0)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3092" spans="1:21" x14ac:dyDescent="0.4">
      <c r="A3092" s="1" t="s">
        <v>15694</v>
      </c>
      <c r="B3092" s="1" t="s">
        <v>15794</v>
      </c>
      <c r="C3092" s="1" t="s">
        <v>303</v>
      </c>
      <c r="D3092" s="1" t="s">
        <v>12804</v>
      </c>
      <c r="E3092" s="1" t="s">
        <v>12827</v>
      </c>
      <c r="F3092" s="1" t="s">
        <v>302</v>
      </c>
      <c r="G3092" s="1" t="s">
        <v>12876</v>
      </c>
      <c r="H3092" s="1" t="s">
        <v>14171</v>
      </c>
      <c r="I3092" s="2">
        <v>46039</v>
      </c>
      <c r="J3092" s="1" t="s">
        <v>12809</v>
      </c>
      <c r="K3092" s="1" t="s">
        <v>868</v>
      </c>
      <c r="L3092" s="1" t="s">
        <v>12827</v>
      </c>
      <c r="M3092" s="1" t="s">
        <v>8896</v>
      </c>
      <c r="N3092" s="2" t="str">
        <f>VLOOKUP(Schedule[[#This Row],[船期]],week!A:D,4,0)</f>
        <v>202602</v>
      </c>
      <c r="O3092" s="1">
        <f>_xlfn.IFNA(VLOOKUP(Schedule[[#This Row],[船名]],Vessel!$A:$G,2,0),"")</f>
        <v>13092</v>
      </c>
      <c r="P3092" s="1" t="str">
        <f>_xlfn.IFNA(VLOOKUP(Schedule[[#This Row],[船名]],Vessel!$A:$G,3,0),"")</f>
        <v>cc/v</v>
      </c>
      <c r="Q3092" s="1">
        <f>_xlfn.IFNA(VLOOKUP(Schedule[[#This Row],[船名]],Vessel!$A:$G,4,0),"")</f>
        <v>2012</v>
      </c>
      <c r="R3092" s="1" t="str">
        <f>_xlfn.IFNA(VLOOKUP(Schedule[[#This Row],[船名]],Vessel!$A:$G,5,0),"")</f>
        <v>GRC</v>
      </c>
      <c r="S3092" s="1" t="str">
        <f>_xlfn.IFNA(VLOOKUP(Schedule[[#This Row],[船名]],Vessel!$A:$G,6,0),"")</f>
        <v>T</v>
      </c>
      <c r="T3092" s="1" t="str">
        <f>_xlfn.IFNA(VLOOKUP(Schedule[[#This Row],[船名]],Vessel!$A:$G,7,0),"")</f>
        <v>Maersk A/S</v>
      </c>
      <c r="U3092" s="1" t="str">
        <f>VLOOKUP(Schedule[[#This Row],[航线ID]],'Rotation'!D:I,6,0)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3093" spans="1:21" x14ac:dyDescent="0.4">
      <c r="A3093" s="1" t="s">
        <v>15694</v>
      </c>
      <c r="B3093" s="1" t="s">
        <v>15794</v>
      </c>
      <c r="C3093" s="1" t="s">
        <v>303</v>
      </c>
      <c r="D3093" s="1" t="s">
        <v>12804</v>
      </c>
      <c r="E3093" s="1" t="s">
        <v>12827</v>
      </c>
      <c r="F3093" s="1" t="s">
        <v>302</v>
      </c>
      <c r="G3093" s="1" t="s">
        <v>12876</v>
      </c>
      <c r="H3093" s="1" t="s">
        <v>13592</v>
      </c>
      <c r="I3093" s="2">
        <v>46046</v>
      </c>
      <c r="J3093" s="1" t="s">
        <v>12809</v>
      </c>
      <c r="K3093" s="1" t="s">
        <v>868</v>
      </c>
      <c r="L3093" s="1" t="s">
        <v>12827</v>
      </c>
      <c r="M3093" s="1" t="s">
        <v>8709</v>
      </c>
      <c r="N3093" s="2" t="str">
        <f>VLOOKUP(Schedule[[#This Row],[船期]],week!A:D,4,0)</f>
        <v>202603</v>
      </c>
      <c r="O3093" s="1">
        <f>_xlfn.IFNA(VLOOKUP(Schedule[[#This Row],[船名]],Vessel!$A:$G,2,0),"")</f>
        <v>13470</v>
      </c>
      <c r="P3093" s="1" t="str">
        <f>_xlfn.IFNA(VLOOKUP(Schedule[[#This Row],[船名]],Vessel!$A:$G,3,0),"")</f>
        <v>cc/v</v>
      </c>
      <c r="Q3093" s="1">
        <f>_xlfn.IFNA(VLOOKUP(Schedule[[#This Row],[船名]],Vessel!$A:$G,4,0),"")</f>
        <v>2012</v>
      </c>
      <c r="R3093" s="1" t="str">
        <f>_xlfn.IFNA(VLOOKUP(Schedule[[#This Row],[船名]],Vessel!$A:$G,5,0),"")</f>
        <v>LBR</v>
      </c>
      <c r="S3093" s="1" t="str">
        <f>_xlfn.IFNA(VLOOKUP(Schedule[[#This Row],[船名]],Vessel!$A:$G,6,0),"")</f>
        <v>O</v>
      </c>
      <c r="T3093" s="1" t="str">
        <f>_xlfn.IFNA(VLOOKUP(Schedule[[#This Row],[船名]],Vessel!$A:$G,7,0),"")</f>
        <v>Hapag-Lloyd</v>
      </c>
      <c r="U3093" s="1" t="str">
        <f>VLOOKUP(Schedule[[#This Row],[航线ID]],'Rotation'!D:I,6,0)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3094" spans="1:21" x14ac:dyDescent="0.4">
      <c r="A3094" s="1" t="s">
        <v>15694</v>
      </c>
      <c r="B3094" s="1" t="s">
        <v>15794</v>
      </c>
      <c r="C3094" s="1" t="s">
        <v>303</v>
      </c>
      <c r="D3094" s="1" t="s">
        <v>12804</v>
      </c>
      <c r="E3094" s="1" t="s">
        <v>12827</v>
      </c>
      <c r="F3094" s="1" t="s">
        <v>302</v>
      </c>
      <c r="G3094" s="1" t="s">
        <v>12876</v>
      </c>
      <c r="H3094" s="1" t="s">
        <v>14172</v>
      </c>
      <c r="I3094" s="2">
        <v>46053</v>
      </c>
      <c r="J3094" s="1" t="s">
        <v>12809</v>
      </c>
      <c r="K3094" s="1" t="s">
        <v>868</v>
      </c>
      <c r="L3094" s="1" t="s">
        <v>12827</v>
      </c>
      <c r="M3094" s="1" t="s">
        <v>7853</v>
      </c>
      <c r="N3094" s="2" t="str">
        <f>VLOOKUP(Schedule[[#This Row],[船期]],week!A:D,4,0)</f>
        <v>202604</v>
      </c>
      <c r="O3094" s="1">
        <f>_xlfn.IFNA(VLOOKUP(Schedule[[#This Row],[船名]],Vessel!$A:$G,2,0),"")</f>
        <v>13568</v>
      </c>
      <c r="P3094" s="1" t="str">
        <f>_xlfn.IFNA(VLOOKUP(Schedule[[#This Row],[船名]],Vessel!$A:$G,3,0),"")</f>
        <v>cc/v</v>
      </c>
      <c r="Q3094" s="1">
        <f>_xlfn.IFNA(VLOOKUP(Schedule[[#This Row],[船名]],Vessel!$A:$G,4,0),"")</f>
        <v>2010</v>
      </c>
      <c r="R3094" s="1" t="str">
        <f>_xlfn.IFNA(VLOOKUP(Schedule[[#This Row],[船名]],Vessel!$A:$G,5,0),"")</f>
        <v>DNK</v>
      </c>
      <c r="S3094" s="1" t="str">
        <f>_xlfn.IFNA(VLOOKUP(Schedule[[#This Row],[船名]],Vessel!$A:$G,6,0),"")</f>
        <v>T</v>
      </c>
      <c r="T3094" s="1" t="str">
        <f>_xlfn.IFNA(VLOOKUP(Schedule[[#This Row],[船名]],Vessel!$A:$G,7,0),"")</f>
        <v>Maersk A/S</v>
      </c>
      <c r="U3094" s="1" t="str">
        <f>VLOOKUP(Schedule[[#This Row],[航线ID]],'Rotation'!D:I,6,0)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3095" spans="1:21" x14ac:dyDescent="0.4">
      <c r="A3095" s="1" t="s">
        <v>15694</v>
      </c>
      <c r="B3095" s="1" t="s">
        <v>15794</v>
      </c>
      <c r="C3095" s="1" t="s">
        <v>303</v>
      </c>
      <c r="D3095" s="1" t="s">
        <v>12804</v>
      </c>
      <c r="E3095" s="1" t="s">
        <v>12827</v>
      </c>
      <c r="F3095" s="1" t="s">
        <v>302</v>
      </c>
      <c r="G3095" s="1" t="s">
        <v>12876</v>
      </c>
      <c r="H3095" s="1" t="s">
        <v>14343</v>
      </c>
      <c r="I3095" s="2">
        <v>46060</v>
      </c>
      <c r="J3095" s="1" t="s">
        <v>12809</v>
      </c>
      <c r="K3095" s="1" t="s">
        <v>868</v>
      </c>
      <c r="L3095" s="1" t="s">
        <v>12827</v>
      </c>
      <c r="M3095" s="1" t="s">
        <v>9050</v>
      </c>
      <c r="N3095" s="2" t="str">
        <f>VLOOKUP(Schedule[[#This Row],[船期]],week!A:D,4,0)</f>
        <v>202605</v>
      </c>
      <c r="O3095" s="1">
        <f>_xlfn.IFNA(VLOOKUP(Schedule[[#This Row],[船名]],Vessel!$A:$G,2,0),"")</f>
        <v>13371</v>
      </c>
      <c r="P3095" s="1" t="str">
        <f>_xlfn.IFNA(VLOOKUP(Schedule[[#This Row],[船名]],Vessel!$A:$G,3,0),"")</f>
        <v>cc/v</v>
      </c>
      <c r="Q3095" s="1">
        <f>_xlfn.IFNA(VLOOKUP(Schedule[[#This Row],[船名]],Vessel!$A:$G,4,0),"")</f>
        <v>2011</v>
      </c>
      <c r="R3095" s="1" t="str">
        <f>_xlfn.IFNA(VLOOKUP(Schedule[[#This Row],[船名]],Vessel!$A:$G,5,0),"")</f>
        <v>SGP</v>
      </c>
      <c r="S3095" s="1" t="str">
        <f>_xlfn.IFNA(VLOOKUP(Schedule[[#This Row],[船名]],Vessel!$A:$G,6,0),"")</f>
        <v>T</v>
      </c>
      <c r="T3095" s="1" t="str">
        <f>_xlfn.IFNA(VLOOKUP(Schedule[[#This Row],[船名]],Vessel!$A:$G,7,0),"")</f>
        <v>Hapag-Lloyd</v>
      </c>
      <c r="U3095" s="1" t="str">
        <f>VLOOKUP(Schedule[[#This Row],[航线ID]],'Rotation'!D:I,6,0)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3096" spans="1:21" x14ac:dyDescent="0.4">
      <c r="A3096" s="1" t="s">
        <v>15694</v>
      </c>
      <c r="B3096" s="1" t="s">
        <v>15794</v>
      </c>
      <c r="C3096" s="1" t="s">
        <v>303</v>
      </c>
      <c r="D3096" s="1" t="s">
        <v>12804</v>
      </c>
      <c r="E3096" s="1" t="s">
        <v>12827</v>
      </c>
      <c r="F3096" s="1" t="s">
        <v>302</v>
      </c>
      <c r="G3096" s="1" t="s">
        <v>12876</v>
      </c>
      <c r="H3096" s="1" t="s">
        <v>15313</v>
      </c>
      <c r="I3096" s="2">
        <v>46067</v>
      </c>
      <c r="J3096" s="1" t="s">
        <v>12809</v>
      </c>
      <c r="K3096" s="1" t="s">
        <v>868</v>
      </c>
      <c r="L3096" s="1" t="s">
        <v>12827</v>
      </c>
      <c r="M3096" s="1" t="s">
        <v>8704</v>
      </c>
      <c r="N3096" s="2" t="str">
        <f>VLOOKUP(Schedule[[#This Row],[船期]],week!A:D,4,0)</f>
        <v>202606</v>
      </c>
      <c r="O3096" s="1">
        <f>_xlfn.IFNA(VLOOKUP(Schedule[[#This Row],[船名]],Vessel!$A:$G,2,0),"")</f>
        <v>13470</v>
      </c>
      <c r="P3096" s="1" t="str">
        <f>_xlfn.IFNA(VLOOKUP(Schedule[[#This Row],[船名]],Vessel!$A:$G,3,0),"")</f>
        <v>cc/v</v>
      </c>
      <c r="Q3096" s="1">
        <f>_xlfn.IFNA(VLOOKUP(Schedule[[#This Row],[船名]],Vessel!$A:$G,4,0),"")</f>
        <v>2012</v>
      </c>
      <c r="R3096" s="1" t="str">
        <f>_xlfn.IFNA(VLOOKUP(Schedule[[#This Row],[船名]],Vessel!$A:$G,5,0),"")</f>
        <v>LBR</v>
      </c>
      <c r="S3096" s="1" t="str">
        <f>_xlfn.IFNA(VLOOKUP(Schedule[[#This Row],[船名]],Vessel!$A:$G,6,0),"")</f>
        <v>O</v>
      </c>
      <c r="T3096" s="1" t="str">
        <f>_xlfn.IFNA(VLOOKUP(Schedule[[#This Row],[船名]],Vessel!$A:$G,7,0),"")</f>
        <v>Hapag-Lloyd</v>
      </c>
      <c r="U3096" s="1" t="str">
        <f>VLOOKUP(Schedule[[#This Row],[航线ID]],'Rotation'!D:I,6,0)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3097" spans="1:21" x14ac:dyDescent="0.4">
      <c r="A3097" s="1" t="s">
        <v>15694</v>
      </c>
      <c r="B3097" s="1" t="s">
        <v>15794</v>
      </c>
      <c r="C3097" s="1" t="s">
        <v>303</v>
      </c>
      <c r="D3097" s="1" t="s">
        <v>12804</v>
      </c>
      <c r="E3097" s="1" t="s">
        <v>12827</v>
      </c>
      <c r="F3097" s="1" t="s">
        <v>302</v>
      </c>
      <c r="G3097" s="1" t="s">
        <v>12876</v>
      </c>
      <c r="H3097" s="1" t="s">
        <v>16102</v>
      </c>
      <c r="I3097" s="2">
        <v>46074</v>
      </c>
      <c r="J3097" s="1" t="s">
        <v>12809</v>
      </c>
      <c r="K3097" s="1" t="s">
        <v>868</v>
      </c>
      <c r="L3097" s="1" t="s">
        <v>12827</v>
      </c>
      <c r="M3097" s="1" t="s">
        <v>314</v>
      </c>
      <c r="N3097" s="2" t="str">
        <f>VLOOKUP(Schedule[[#This Row],[船期]],week!A:D,4,0)</f>
        <v>202607</v>
      </c>
      <c r="O3097" s="1">
        <f>_xlfn.IFNA(VLOOKUP(Schedule[[#This Row],[船名]],Vessel!$A:$G,2,0),"")</f>
        <v>13169</v>
      </c>
      <c r="P3097" s="1" t="str">
        <f>_xlfn.IFNA(VLOOKUP(Schedule[[#This Row],[船名]],Vessel!$A:$G,3,0),"")</f>
        <v>cc/v</v>
      </c>
      <c r="Q3097" s="1">
        <f>_xlfn.IFNA(VLOOKUP(Schedule[[#This Row],[船名]],Vessel!$A:$G,4,0),"")</f>
        <v>2012</v>
      </c>
      <c r="R3097" s="1" t="str">
        <f>_xlfn.IFNA(VLOOKUP(Schedule[[#This Row],[船名]],Vessel!$A:$G,5,0),"")</f>
        <v>LBR</v>
      </c>
      <c r="S3097" s="1" t="str">
        <f>_xlfn.IFNA(VLOOKUP(Schedule[[#This Row],[船名]],Vessel!$A:$G,6,0),"")</f>
        <v>O</v>
      </c>
      <c r="T3097" s="1" t="str">
        <f>_xlfn.IFNA(VLOOKUP(Schedule[[#This Row],[船名]],Vessel!$A:$G,7,0),"")</f>
        <v>Hapag-Lloyd</v>
      </c>
      <c r="U3097" s="1" t="str">
        <f>VLOOKUP(Schedule[[#This Row],[航线ID]],'Rotation'!D:I,6,0)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3098" spans="1:21" x14ac:dyDescent="0.4">
      <c r="A3098" s="1" t="s">
        <v>15694</v>
      </c>
      <c r="B3098" s="1" t="s">
        <v>15794</v>
      </c>
      <c r="C3098" s="1" t="s">
        <v>303</v>
      </c>
      <c r="D3098" s="1" t="s">
        <v>12804</v>
      </c>
      <c r="E3098" s="1" t="s">
        <v>12827</v>
      </c>
      <c r="F3098" s="1" t="s">
        <v>302</v>
      </c>
      <c r="G3098" s="1" t="s">
        <v>12876</v>
      </c>
      <c r="H3098" s="1" t="s">
        <v>16628</v>
      </c>
      <c r="I3098" s="2">
        <v>46088</v>
      </c>
      <c r="J3098" s="1" t="s">
        <v>12809</v>
      </c>
      <c r="K3098" s="1" t="s">
        <v>868</v>
      </c>
      <c r="L3098" s="1" t="s">
        <v>12827</v>
      </c>
      <c r="M3098" s="1" t="s">
        <v>312</v>
      </c>
      <c r="N3098" s="2" t="str">
        <f>VLOOKUP(Schedule[[#This Row],[船期]],week!A:D,4,0)</f>
        <v>202609</v>
      </c>
      <c r="O3098" s="1">
        <f>_xlfn.IFNA(VLOOKUP(Schedule[[#This Row],[船名]],Vessel!$A:$G,2,0),"")</f>
        <v>13102</v>
      </c>
      <c r="P3098" s="1" t="str">
        <f>_xlfn.IFNA(VLOOKUP(Schedule[[#This Row],[船名]],Vessel!$A:$G,3,0),"")</f>
        <v>cc/v</v>
      </c>
      <c r="Q3098" s="1">
        <f>_xlfn.IFNA(VLOOKUP(Schedule[[#This Row],[船名]],Vessel!$A:$G,4,0),"")</f>
        <v>2012</v>
      </c>
      <c r="R3098" s="1" t="str">
        <f>_xlfn.IFNA(VLOOKUP(Schedule[[#This Row],[船名]],Vessel!$A:$G,5,0),"")</f>
        <v>SGP</v>
      </c>
      <c r="S3098" s="1" t="str">
        <f>_xlfn.IFNA(VLOOKUP(Schedule[[#This Row],[船名]],Vessel!$A:$G,6,0),"")</f>
        <v>T</v>
      </c>
      <c r="T3098" s="1" t="str">
        <f>_xlfn.IFNA(VLOOKUP(Schedule[[#This Row],[船名]],Vessel!$A:$G,7,0),"")</f>
        <v>Maersk A/S</v>
      </c>
      <c r="U3098" s="1" t="str">
        <f>VLOOKUP(Schedule[[#This Row],[航线ID]],'Rotation'!D:I,6,0)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3099" spans="1:21" x14ac:dyDescent="0.4">
      <c r="A3099" s="1" t="s">
        <v>15694</v>
      </c>
      <c r="B3099" s="1" t="s">
        <v>15794</v>
      </c>
      <c r="C3099" s="1" t="s">
        <v>303</v>
      </c>
      <c r="D3099" s="1" t="s">
        <v>12804</v>
      </c>
      <c r="E3099" s="1" t="s">
        <v>12827</v>
      </c>
      <c r="F3099" s="1" t="s">
        <v>302</v>
      </c>
      <c r="G3099" s="1" t="s">
        <v>12876</v>
      </c>
      <c r="H3099" s="1" t="s">
        <v>14342</v>
      </c>
      <c r="I3099" s="2">
        <v>46030</v>
      </c>
      <c r="J3099" s="1" t="s">
        <v>12809</v>
      </c>
      <c r="K3099" s="1" t="s">
        <v>868</v>
      </c>
      <c r="L3099" s="1" t="s">
        <v>12827</v>
      </c>
      <c r="M3099" s="1" t="s">
        <v>10572</v>
      </c>
      <c r="N3099" s="2" t="str">
        <f>VLOOKUP(Schedule[[#This Row],[船期]],week!A:D,4,0)</f>
        <v>202601</v>
      </c>
      <c r="O3099" s="1">
        <f>_xlfn.IFNA(VLOOKUP(Schedule[[#This Row],[船名]],Vessel!$A:$G,2,0),"")</f>
        <v>14993</v>
      </c>
      <c r="P3099" s="1" t="str">
        <f>_xlfn.IFNA(VLOOKUP(Schedule[[#This Row],[船名]],Vessel!$A:$G,3,0),"")</f>
        <v>cc/u</v>
      </c>
      <c r="Q3099" s="1">
        <f>_xlfn.IFNA(VLOOKUP(Schedule[[#This Row],[船名]],Vessel!$A:$G,4,0),"")</f>
        <v>2016</v>
      </c>
      <c r="R3099" s="1" t="str">
        <f>_xlfn.IFNA(VLOOKUP(Schedule[[#This Row],[船名]],Vessel!$A:$G,5,0),"")</f>
        <v>LBR</v>
      </c>
      <c r="S3099" s="1" t="str">
        <f>_xlfn.IFNA(VLOOKUP(Schedule[[#This Row],[船名]],Vessel!$A:$G,6,0),"")</f>
        <v>O</v>
      </c>
      <c r="T3099" s="1" t="str">
        <f>_xlfn.IFNA(VLOOKUP(Schedule[[#This Row],[船名]],Vessel!$A:$G,7,0),"")</f>
        <v>Hapag-Lloyd</v>
      </c>
      <c r="U3099" s="1" t="str">
        <f>VLOOKUP(Schedule[[#This Row],[航线ID]],'Rotation'!D:I,6,0)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3100" spans="1:21" x14ac:dyDescent="0.4">
      <c r="A3100" s="1" t="s">
        <v>15694</v>
      </c>
      <c r="B3100" s="1" t="s">
        <v>15794</v>
      </c>
      <c r="C3100" s="1" t="s">
        <v>303</v>
      </c>
      <c r="D3100" s="1" t="s">
        <v>12804</v>
      </c>
      <c r="E3100" s="1" t="s">
        <v>12827</v>
      </c>
      <c r="F3100" s="1" t="s">
        <v>302</v>
      </c>
      <c r="G3100" s="1" t="s">
        <v>12876</v>
      </c>
      <c r="H3100" s="1" t="s">
        <v>12774</v>
      </c>
      <c r="I3100" s="2">
        <v>46024</v>
      </c>
      <c r="J3100" s="1" t="s">
        <v>12819</v>
      </c>
      <c r="K3100" s="1" t="s">
        <v>868</v>
      </c>
      <c r="L3100" s="1" t="s">
        <v>12827</v>
      </c>
      <c r="M3100" s="1" t="s">
        <v>9014</v>
      </c>
      <c r="N3100" s="2" t="str">
        <f>VLOOKUP(Schedule[[#This Row],[船期]],week!A:D,4,0)</f>
        <v>202553</v>
      </c>
      <c r="O3100" s="1">
        <f>_xlfn.IFNA(VLOOKUP(Schedule[[#This Row],[船名]],Vessel!$A:$G,2,0),"")</f>
        <v>13568</v>
      </c>
      <c r="P3100" s="1" t="str">
        <f>_xlfn.IFNA(VLOOKUP(Schedule[[#This Row],[船名]],Vessel!$A:$G,3,0),"")</f>
        <v>cc/v</v>
      </c>
      <c r="Q3100" s="1">
        <f>_xlfn.IFNA(VLOOKUP(Schedule[[#This Row],[船名]],Vessel!$A:$G,4,0),"")</f>
        <v>2011</v>
      </c>
      <c r="R3100" s="1" t="str">
        <f>_xlfn.IFNA(VLOOKUP(Schedule[[#This Row],[船名]],Vessel!$A:$G,5,0),"")</f>
        <v>DNK</v>
      </c>
      <c r="S3100" s="1" t="str">
        <f>_xlfn.IFNA(VLOOKUP(Schedule[[#This Row],[船名]],Vessel!$A:$G,6,0),"")</f>
        <v>T</v>
      </c>
      <c r="T3100" s="1" t="str">
        <f>_xlfn.IFNA(VLOOKUP(Schedule[[#This Row],[船名]],Vessel!$A:$G,7,0),"")</f>
        <v>Maersk A/S</v>
      </c>
      <c r="U3100" s="1" t="str">
        <f>VLOOKUP(Schedule[[#This Row],[航线ID]],'Rotation'!D:I,6,0)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3101" spans="1:21" x14ac:dyDescent="0.4">
      <c r="A3101" s="1" t="s">
        <v>15694</v>
      </c>
      <c r="B3101" s="1" t="s">
        <v>15794</v>
      </c>
      <c r="C3101" s="1" t="s">
        <v>303</v>
      </c>
      <c r="D3101" s="1" t="s">
        <v>12804</v>
      </c>
      <c r="E3101" s="1" t="s">
        <v>12827</v>
      </c>
      <c r="F3101" s="1" t="s">
        <v>302</v>
      </c>
      <c r="G3101" s="1" t="s">
        <v>12876</v>
      </c>
      <c r="H3101" s="1" t="s">
        <v>301</v>
      </c>
      <c r="I3101" s="2">
        <v>46019</v>
      </c>
      <c r="J3101" s="1" t="s">
        <v>12809</v>
      </c>
      <c r="K3101" s="1" t="s">
        <v>868</v>
      </c>
      <c r="L3101" s="1" t="s">
        <v>12841</v>
      </c>
      <c r="M3101" s="1" t="s">
        <v>299</v>
      </c>
      <c r="N3101" s="2" t="str">
        <f>VLOOKUP(Schedule[[#This Row],[船期]],week!A:D,4,0)</f>
        <v>202553</v>
      </c>
      <c r="O3101" s="1">
        <f>_xlfn.IFNA(VLOOKUP(Schedule[[#This Row],[船名]],Vessel!$A:$G,2,0),"")</f>
        <v>13568</v>
      </c>
      <c r="P3101" s="1" t="str">
        <f>_xlfn.IFNA(VLOOKUP(Schedule[[#This Row],[船名]],Vessel!$A:$G,3,0),"")</f>
        <v>cc/v</v>
      </c>
      <c r="Q3101" s="1">
        <f>_xlfn.IFNA(VLOOKUP(Schedule[[#This Row],[船名]],Vessel!$A:$G,4,0),"")</f>
        <v>2011</v>
      </c>
      <c r="R3101" s="1" t="str">
        <f>_xlfn.IFNA(VLOOKUP(Schedule[[#This Row],[船名]],Vessel!$A:$G,5,0),"")</f>
        <v>DNK</v>
      </c>
      <c r="S3101" s="1" t="str">
        <f>_xlfn.IFNA(VLOOKUP(Schedule[[#This Row],[船名]],Vessel!$A:$G,6,0),"")</f>
        <v>O</v>
      </c>
      <c r="T3101" s="1" t="str">
        <f>_xlfn.IFNA(VLOOKUP(Schedule[[#This Row],[船名]],Vessel!$A:$G,7,0),"")</f>
        <v>Maersk A/S</v>
      </c>
      <c r="U3101" s="1" t="str">
        <f>VLOOKUP(Schedule[[#This Row],[航线ID]],'Rotation'!D:I,6,0)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3102" spans="1:21" x14ac:dyDescent="0.4">
      <c r="A3102" s="1" t="s">
        <v>15694</v>
      </c>
      <c r="B3102" s="1" t="s">
        <v>15794</v>
      </c>
      <c r="C3102" s="1" t="s">
        <v>303</v>
      </c>
      <c r="D3102" s="1" t="s">
        <v>12804</v>
      </c>
      <c r="E3102" s="1" t="s">
        <v>12827</v>
      </c>
      <c r="F3102" s="1" t="s">
        <v>302</v>
      </c>
      <c r="G3102" s="1" t="s">
        <v>12876</v>
      </c>
      <c r="H3102" s="1" t="s">
        <v>305</v>
      </c>
      <c r="I3102" s="2">
        <v>46012</v>
      </c>
      <c r="J3102" s="1" t="s">
        <v>12809</v>
      </c>
      <c r="K3102" s="1" t="s">
        <v>868</v>
      </c>
      <c r="L3102" s="1" t="s">
        <v>12827</v>
      </c>
      <c r="M3102" s="1" t="s">
        <v>304</v>
      </c>
      <c r="N3102" s="2" t="str">
        <f>VLOOKUP(Schedule[[#This Row],[船期]],week!A:D,4,0)</f>
        <v>202552</v>
      </c>
      <c r="O3102" s="1">
        <f>_xlfn.IFNA(VLOOKUP(Schedule[[#This Row],[船名]],Vessel!$A:$G,2,0),"")</f>
        <v>13470</v>
      </c>
      <c r="P3102" s="1" t="str">
        <f>_xlfn.IFNA(VLOOKUP(Schedule[[#This Row],[船名]],Vessel!$A:$G,3,0),"")</f>
        <v>cc/v</v>
      </c>
      <c r="Q3102" s="1">
        <f>_xlfn.IFNA(VLOOKUP(Schedule[[#This Row],[船名]],Vessel!$A:$G,4,0),"")</f>
        <v>2012</v>
      </c>
      <c r="R3102" s="1" t="str">
        <f>_xlfn.IFNA(VLOOKUP(Schedule[[#This Row],[船名]],Vessel!$A:$G,5,0),"")</f>
        <v>LBR</v>
      </c>
      <c r="S3102" s="1" t="str">
        <f>_xlfn.IFNA(VLOOKUP(Schedule[[#This Row],[船名]],Vessel!$A:$G,6,0),"")</f>
        <v>O</v>
      </c>
      <c r="T3102" s="1" t="str">
        <f>_xlfn.IFNA(VLOOKUP(Schedule[[#This Row],[船名]],Vessel!$A:$G,7,0),"")</f>
        <v>Hapag-Lloyd</v>
      </c>
      <c r="U3102" s="1" t="str">
        <f>VLOOKUP(Schedule[[#This Row],[航线ID]],'Rotation'!D:I,6,0)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3103" spans="1:21" x14ac:dyDescent="0.4">
      <c r="A3103" s="1" t="s">
        <v>15694</v>
      </c>
      <c r="B3103" s="1" t="s">
        <v>15794</v>
      </c>
      <c r="C3103" s="1" t="s">
        <v>303</v>
      </c>
      <c r="D3103" s="1" t="s">
        <v>12804</v>
      </c>
      <c r="E3103" s="1" t="s">
        <v>12827</v>
      </c>
      <c r="F3103" s="1" t="s">
        <v>302</v>
      </c>
      <c r="G3103" s="1" t="s">
        <v>12876</v>
      </c>
      <c r="H3103" s="1" t="s">
        <v>307</v>
      </c>
      <c r="I3103" s="2">
        <v>46007</v>
      </c>
      <c r="J3103" s="1" t="s">
        <v>12809</v>
      </c>
      <c r="K3103" s="1" t="s">
        <v>868</v>
      </c>
      <c r="L3103" s="1" t="s">
        <v>12911</v>
      </c>
      <c r="M3103" s="1" t="s">
        <v>306</v>
      </c>
      <c r="N3103" s="2" t="str">
        <f>VLOOKUP(Schedule[[#This Row],[船期]],week!A:D,4,0)</f>
        <v>202551</v>
      </c>
      <c r="O3103" s="1">
        <f>_xlfn.IFNA(VLOOKUP(Schedule[[#This Row],[船名]],Vessel!$A:$G,2,0),"")</f>
        <v>13169</v>
      </c>
      <c r="P3103" s="1" t="str">
        <f>_xlfn.IFNA(VLOOKUP(Schedule[[#This Row],[船名]],Vessel!$A:$G,3,0),"")</f>
        <v>cc/v</v>
      </c>
      <c r="Q3103" s="1">
        <f>_xlfn.IFNA(VLOOKUP(Schedule[[#This Row],[船名]],Vessel!$A:$G,4,0),"")</f>
        <v>2013</v>
      </c>
      <c r="R3103" s="1" t="str">
        <f>_xlfn.IFNA(VLOOKUP(Schedule[[#This Row],[船名]],Vessel!$A:$G,5,0),"")</f>
        <v>LBR</v>
      </c>
      <c r="S3103" s="1" t="str">
        <f>_xlfn.IFNA(VLOOKUP(Schedule[[#This Row],[船名]],Vessel!$A:$G,6,0),"")</f>
        <v>O</v>
      </c>
      <c r="T3103" s="1" t="str">
        <f>_xlfn.IFNA(VLOOKUP(Schedule[[#This Row],[船名]],Vessel!$A:$G,7,0),"")</f>
        <v>Hapag-Lloyd</v>
      </c>
      <c r="U3103" s="1" t="str">
        <f>VLOOKUP(Schedule[[#This Row],[航线ID]],'Rotation'!D:I,6,0)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3104" spans="1:21" x14ac:dyDescent="0.4">
      <c r="A3104" s="1" t="s">
        <v>15694</v>
      </c>
      <c r="B3104" s="1" t="s">
        <v>15794</v>
      </c>
      <c r="C3104" s="1" t="s">
        <v>303</v>
      </c>
      <c r="D3104" s="1" t="s">
        <v>12804</v>
      </c>
      <c r="E3104" s="1" t="s">
        <v>12827</v>
      </c>
      <c r="F3104" s="1" t="s">
        <v>302</v>
      </c>
      <c r="G3104" s="1" t="s">
        <v>12876</v>
      </c>
      <c r="H3104" s="1" t="s">
        <v>309</v>
      </c>
      <c r="I3104" s="2">
        <v>46000</v>
      </c>
      <c r="J3104" s="1" t="s">
        <v>12809</v>
      </c>
      <c r="K3104" s="1" t="s">
        <v>868</v>
      </c>
      <c r="L3104" s="1" t="s">
        <v>12911</v>
      </c>
      <c r="M3104" s="1" t="s">
        <v>308</v>
      </c>
      <c r="N3104" s="2" t="str">
        <f>VLOOKUP(Schedule[[#This Row],[船期]],week!A:D,4,0)</f>
        <v>202550</v>
      </c>
      <c r="O3104" s="1">
        <f>_xlfn.IFNA(VLOOKUP(Schedule[[#This Row],[船名]],Vessel!$A:$G,2,0),"")</f>
        <v>13568</v>
      </c>
      <c r="P3104" s="1" t="str">
        <f>_xlfn.IFNA(VLOOKUP(Schedule[[#This Row],[船名]],Vessel!$A:$G,3,0),"")</f>
        <v>cc/v</v>
      </c>
      <c r="Q3104" s="1">
        <f>_xlfn.IFNA(VLOOKUP(Schedule[[#This Row],[船名]],Vessel!$A:$G,4,0),"")</f>
        <v>2011</v>
      </c>
      <c r="R3104" s="1" t="str">
        <f>_xlfn.IFNA(VLOOKUP(Schedule[[#This Row],[船名]],Vessel!$A:$G,5,0),"")</f>
        <v>DNK</v>
      </c>
      <c r="S3104" s="1" t="str">
        <f>_xlfn.IFNA(VLOOKUP(Schedule[[#This Row],[船名]],Vessel!$A:$G,6,0),"")</f>
        <v>O</v>
      </c>
      <c r="T3104" s="1" t="str">
        <f>_xlfn.IFNA(VLOOKUP(Schedule[[#This Row],[船名]],Vessel!$A:$G,7,0),"")</f>
        <v>Maersk A/S</v>
      </c>
      <c r="U3104" s="1" t="str">
        <f>VLOOKUP(Schedule[[#This Row],[航线ID]],'Rotation'!D:I,6,0)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3105" spans="1:21" x14ac:dyDescent="0.4">
      <c r="A3105" s="1" t="s">
        <v>15694</v>
      </c>
      <c r="B3105" s="1" t="s">
        <v>15794</v>
      </c>
      <c r="C3105" s="1" t="s">
        <v>303</v>
      </c>
      <c r="D3105" s="1" t="s">
        <v>12804</v>
      </c>
      <c r="E3105" s="1" t="s">
        <v>12827</v>
      </c>
      <c r="F3105" s="1" t="s">
        <v>302</v>
      </c>
      <c r="G3105" s="1" t="s">
        <v>12876</v>
      </c>
      <c r="H3105" s="1" t="s">
        <v>311</v>
      </c>
      <c r="I3105" s="2">
        <v>45993</v>
      </c>
      <c r="J3105" s="1" t="s">
        <v>12809</v>
      </c>
      <c r="K3105" s="1" t="s">
        <v>868</v>
      </c>
      <c r="L3105" s="1" t="s">
        <v>12912</v>
      </c>
      <c r="M3105" s="1" t="s">
        <v>310</v>
      </c>
      <c r="N3105" s="2" t="str">
        <f>VLOOKUP(Schedule[[#This Row],[船期]],week!A:D,4,0)</f>
        <v>202549</v>
      </c>
      <c r="O3105" s="1">
        <f>_xlfn.IFNA(VLOOKUP(Schedule[[#This Row],[船名]],Vessel!$A:$G,2,0),"")</f>
        <v>11923</v>
      </c>
      <c r="P3105" s="1" t="str">
        <f>_xlfn.IFNA(VLOOKUP(Schedule[[#This Row],[船名]],Vessel!$A:$G,3,0),"")</f>
        <v>cc/v</v>
      </c>
      <c r="Q3105" s="1">
        <f>_xlfn.IFNA(VLOOKUP(Schedule[[#This Row],[船名]],Vessel!$A:$G,4,0),"")</f>
        <v>2018</v>
      </c>
      <c r="R3105" s="1" t="str">
        <f>_xlfn.IFNA(VLOOKUP(Schedule[[#This Row],[船名]],Vessel!$A:$G,5,0),"")</f>
        <v>SGP</v>
      </c>
      <c r="S3105" s="1" t="str">
        <f>_xlfn.IFNA(VLOOKUP(Schedule[[#This Row],[船名]],Vessel!$A:$G,6,0),"")</f>
        <v>T</v>
      </c>
      <c r="T3105" s="1" t="str">
        <f>_xlfn.IFNA(VLOOKUP(Schedule[[#This Row],[船名]],Vessel!$A:$G,7,0),"")</f>
        <v>Hapag-Lloyd</v>
      </c>
      <c r="U3105" s="1" t="str">
        <f>VLOOKUP(Schedule[[#This Row],[航线ID]],'Rotation'!D:I,6,0)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3106" spans="1:21" x14ac:dyDescent="0.4">
      <c r="A3106" s="1" t="s">
        <v>15694</v>
      </c>
      <c r="B3106" s="1" t="s">
        <v>15794</v>
      </c>
      <c r="C3106" s="1" t="s">
        <v>303</v>
      </c>
      <c r="D3106" s="1" t="s">
        <v>12804</v>
      </c>
      <c r="E3106" s="1" t="s">
        <v>12827</v>
      </c>
      <c r="F3106" s="1" t="s">
        <v>302</v>
      </c>
      <c r="G3106" s="1" t="s">
        <v>12876</v>
      </c>
      <c r="H3106" s="1" t="s">
        <v>13920</v>
      </c>
      <c r="I3106" s="2">
        <v>45989</v>
      </c>
      <c r="J3106" s="1" t="s">
        <v>12819</v>
      </c>
      <c r="K3106" s="1" t="s">
        <v>868</v>
      </c>
      <c r="L3106" s="1" t="s">
        <v>12915</v>
      </c>
      <c r="M3106" s="1" t="s">
        <v>312</v>
      </c>
      <c r="N3106" s="2" t="str">
        <f>VLOOKUP(Schedule[[#This Row],[船期]],week!A:D,4,0)</f>
        <v>202548</v>
      </c>
      <c r="O3106" s="1">
        <f>_xlfn.IFNA(VLOOKUP(Schedule[[#This Row],[船名]],Vessel!$A:$G,2,0),"")</f>
        <v>13102</v>
      </c>
      <c r="P3106" s="1" t="str">
        <f>_xlfn.IFNA(VLOOKUP(Schedule[[#This Row],[船名]],Vessel!$A:$G,3,0),"")</f>
        <v>cc/v</v>
      </c>
      <c r="Q3106" s="1">
        <f>_xlfn.IFNA(VLOOKUP(Schedule[[#This Row],[船名]],Vessel!$A:$G,4,0),"")</f>
        <v>2012</v>
      </c>
      <c r="R3106" s="1" t="str">
        <f>_xlfn.IFNA(VLOOKUP(Schedule[[#This Row],[船名]],Vessel!$A:$G,5,0),"")</f>
        <v>SGP</v>
      </c>
      <c r="S3106" s="1" t="str">
        <f>_xlfn.IFNA(VLOOKUP(Schedule[[#This Row],[船名]],Vessel!$A:$G,6,0),"")</f>
        <v>T</v>
      </c>
      <c r="T3106" s="1" t="str">
        <f>_xlfn.IFNA(VLOOKUP(Schedule[[#This Row],[船名]],Vessel!$A:$G,7,0),"")</f>
        <v>Maersk A/S</v>
      </c>
      <c r="U3106" s="1" t="str">
        <f>VLOOKUP(Schedule[[#This Row],[航线ID]],'Rotation'!D:I,6,0)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3107" spans="1:21" x14ac:dyDescent="0.4">
      <c r="A3107" s="1" t="s">
        <v>15694</v>
      </c>
      <c r="B3107" s="1" t="s">
        <v>15794</v>
      </c>
      <c r="C3107" s="1" t="s">
        <v>303</v>
      </c>
      <c r="D3107" s="1" t="s">
        <v>12804</v>
      </c>
      <c r="E3107" s="1" t="s">
        <v>12827</v>
      </c>
      <c r="F3107" s="1" t="s">
        <v>302</v>
      </c>
      <c r="G3107" s="1" t="s">
        <v>12876</v>
      </c>
      <c r="H3107" s="1" t="s">
        <v>13921</v>
      </c>
      <c r="I3107" s="2">
        <v>45975</v>
      </c>
      <c r="J3107" s="1" t="s">
        <v>12809</v>
      </c>
      <c r="K3107" s="1" t="s">
        <v>868</v>
      </c>
      <c r="L3107" s="1" t="s">
        <v>12838</v>
      </c>
      <c r="M3107" s="1" t="s">
        <v>313</v>
      </c>
      <c r="N3107" s="2" t="str">
        <f>VLOOKUP(Schedule[[#This Row],[船期]],week!A:D,4,0)</f>
        <v>202546</v>
      </c>
      <c r="O3107" s="1">
        <f>_xlfn.IFNA(VLOOKUP(Schedule[[#This Row],[船名]],Vessel!$A:$G,2,0),"")</f>
        <v>17480</v>
      </c>
      <c r="P3107" s="1" t="str">
        <f>_xlfn.IFNA(VLOOKUP(Schedule[[#This Row],[船名]],Vessel!$A:$G,3,0),"")</f>
        <v>cc/u</v>
      </c>
      <c r="Q3107" s="1">
        <f>_xlfn.IFNA(VLOOKUP(Schedule[[#This Row],[船名]],Vessel!$A:$G,4,0),"")</f>
        <v>2025</v>
      </c>
      <c r="R3107" s="1" t="str">
        <f>_xlfn.IFNA(VLOOKUP(Schedule[[#This Row],[船名]],Vessel!$A:$G,5,0),"")</f>
        <v>DNK</v>
      </c>
      <c r="S3107" s="1" t="str">
        <f>_xlfn.IFNA(VLOOKUP(Schedule[[#This Row],[船名]],Vessel!$A:$G,6,0),"")</f>
        <v>O</v>
      </c>
      <c r="T3107" s="1" t="str">
        <f>_xlfn.IFNA(VLOOKUP(Schedule[[#This Row],[船名]],Vessel!$A:$G,7,0),"")</f>
        <v>Maersk A/S</v>
      </c>
      <c r="U3107" s="1" t="str">
        <f>VLOOKUP(Schedule[[#This Row],[航线ID]],'Rotation'!D:I,6,0)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3108" spans="1:21" x14ac:dyDescent="0.4">
      <c r="A3108" s="1" t="s">
        <v>15694</v>
      </c>
      <c r="B3108" s="1" t="s">
        <v>15794</v>
      </c>
      <c r="C3108" s="1" t="s">
        <v>303</v>
      </c>
      <c r="D3108" s="1" t="s">
        <v>12804</v>
      </c>
      <c r="E3108" s="1" t="s">
        <v>12827</v>
      </c>
      <c r="F3108" s="1" t="s">
        <v>302</v>
      </c>
      <c r="G3108" s="1" t="s">
        <v>12876</v>
      </c>
      <c r="H3108" s="1" t="s">
        <v>13922</v>
      </c>
      <c r="I3108" s="2">
        <v>45969</v>
      </c>
      <c r="J3108" s="1" t="s">
        <v>12809</v>
      </c>
      <c r="K3108" s="1" t="s">
        <v>868</v>
      </c>
      <c r="L3108" s="1" t="s">
        <v>12827</v>
      </c>
      <c r="M3108" s="1" t="s">
        <v>314</v>
      </c>
      <c r="N3108" s="2" t="str">
        <f>VLOOKUP(Schedule[[#This Row],[船期]],week!A:D,4,0)</f>
        <v>202545</v>
      </c>
      <c r="O3108" s="1">
        <f>_xlfn.IFNA(VLOOKUP(Schedule[[#This Row],[船名]],Vessel!$A:$G,2,0),"")</f>
        <v>13169</v>
      </c>
      <c r="P3108" s="1" t="str">
        <f>_xlfn.IFNA(VLOOKUP(Schedule[[#This Row],[船名]],Vessel!$A:$G,3,0),"")</f>
        <v>cc/v</v>
      </c>
      <c r="Q3108" s="1">
        <f>_xlfn.IFNA(VLOOKUP(Schedule[[#This Row],[船名]],Vessel!$A:$G,4,0),"")</f>
        <v>2012</v>
      </c>
      <c r="R3108" s="1" t="str">
        <f>_xlfn.IFNA(VLOOKUP(Schedule[[#This Row],[船名]],Vessel!$A:$G,5,0),"")</f>
        <v>LBR</v>
      </c>
      <c r="S3108" s="1" t="str">
        <f>_xlfn.IFNA(VLOOKUP(Schedule[[#This Row],[船名]],Vessel!$A:$G,6,0),"")</f>
        <v>O</v>
      </c>
      <c r="T3108" s="1" t="str">
        <f>_xlfn.IFNA(VLOOKUP(Schedule[[#This Row],[船名]],Vessel!$A:$G,7,0),"")</f>
        <v>Hapag-Lloyd</v>
      </c>
      <c r="U3108" s="1" t="str">
        <f>VLOOKUP(Schedule[[#This Row],[航线ID]],'Rotation'!D:I,6,0)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3109" spans="1:21" x14ac:dyDescent="0.4">
      <c r="A3109" s="1" t="s">
        <v>15694</v>
      </c>
      <c r="B3109" s="1" t="s">
        <v>15794</v>
      </c>
      <c r="C3109" s="1" t="s">
        <v>794</v>
      </c>
      <c r="D3109" s="1" t="s">
        <v>12836</v>
      </c>
      <c r="E3109" s="1" t="s">
        <v>12915</v>
      </c>
      <c r="F3109" s="1" t="s">
        <v>793</v>
      </c>
      <c r="G3109" s="1" t="s">
        <v>12886</v>
      </c>
      <c r="H3109" s="1" t="s">
        <v>12948</v>
      </c>
      <c r="I3109" s="2">
        <v>46037</v>
      </c>
      <c r="J3109" s="1" t="s">
        <v>12809</v>
      </c>
      <c r="K3109" s="1" t="s">
        <v>868</v>
      </c>
      <c r="L3109" s="1" t="s">
        <v>12899</v>
      </c>
      <c r="M3109" s="1" t="s">
        <v>9696</v>
      </c>
      <c r="N3109" s="2" t="str">
        <f>VLOOKUP(Schedule[[#This Row],[船期]],week!A:D,4,0)</f>
        <v>202602</v>
      </c>
      <c r="O3109" s="1">
        <f>_xlfn.IFNA(VLOOKUP(Schedule[[#This Row],[船名]],Vessel!$A:$G,2,0),"")</f>
        <v>19076</v>
      </c>
      <c r="P3109" s="1" t="str">
        <f>_xlfn.IFNA(VLOOKUP(Schedule[[#This Row],[船名]],Vessel!$A:$G,3,0),"")</f>
        <v>cc/m</v>
      </c>
      <c r="Q3109" s="1">
        <f>_xlfn.IFNA(VLOOKUP(Schedule[[#This Row],[船名]],Vessel!$A:$G,4,0),"")</f>
        <v>2014</v>
      </c>
      <c r="R3109" s="1" t="str">
        <f>_xlfn.IFNA(VLOOKUP(Schedule[[#This Row],[船名]],Vessel!$A:$G,5,0),"")</f>
        <v>DNK</v>
      </c>
      <c r="S3109" s="1" t="str">
        <f>_xlfn.IFNA(VLOOKUP(Schedule[[#This Row],[船名]],Vessel!$A:$G,6,0),"")</f>
        <v>O</v>
      </c>
      <c r="T3109" s="1" t="str">
        <f>_xlfn.IFNA(VLOOKUP(Schedule[[#This Row],[船名]],Vessel!$A:$G,7,0),"")</f>
        <v>Maersk A/S</v>
      </c>
      <c r="U3109" s="1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110" spans="1:21" x14ac:dyDescent="0.4">
      <c r="A3110" s="1" t="s">
        <v>15694</v>
      </c>
      <c r="B3110" s="1" t="s">
        <v>15794</v>
      </c>
      <c r="C3110" s="1" t="s">
        <v>794</v>
      </c>
      <c r="D3110" s="1" t="s">
        <v>12836</v>
      </c>
      <c r="E3110" s="1" t="s">
        <v>12915</v>
      </c>
      <c r="F3110" s="1" t="s">
        <v>793</v>
      </c>
      <c r="G3110" s="1" t="s">
        <v>12886</v>
      </c>
      <c r="H3110" s="1" t="s">
        <v>13510</v>
      </c>
      <c r="I3110" s="2">
        <v>46042</v>
      </c>
      <c r="J3110" s="1" t="s">
        <v>12809</v>
      </c>
      <c r="K3110" s="1" t="s">
        <v>868</v>
      </c>
      <c r="L3110" s="1" t="s">
        <v>12898</v>
      </c>
      <c r="M3110" s="1" t="s">
        <v>9698</v>
      </c>
      <c r="N3110" s="2" t="str">
        <f>VLOOKUP(Schedule[[#This Row],[船期]],week!A:D,4,0)</f>
        <v>202603</v>
      </c>
      <c r="O3110" s="1">
        <f>_xlfn.IFNA(VLOOKUP(Schedule[[#This Row],[船名]],Vessel!$A:$G,2,0),"")</f>
        <v>19076</v>
      </c>
      <c r="P3110" s="1" t="str">
        <f>_xlfn.IFNA(VLOOKUP(Schedule[[#This Row],[船名]],Vessel!$A:$G,3,0),"")</f>
        <v>cc/m</v>
      </c>
      <c r="Q3110" s="1">
        <f>_xlfn.IFNA(VLOOKUP(Schedule[[#This Row],[船名]],Vessel!$A:$G,4,0),"")</f>
        <v>2014</v>
      </c>
      <c r="R3110" s="1" t="str">
        <f>_xlfn.IFNA(VLOOKUP(Schedule[[#This Row],[船名]],Vessel!$A:$G,5,0),"")</f>
        <v>DNK</v>
      </c>
      <c r="S3110" s="1" t="str">
        <f>_xlfn.IFNA(VLOOKUP(Schedule[[#This Row],[船名]],Vessel!$A:$G,6,0),"")</f>
        <v>O</v>
      </c>
      <c r="T3110" s="1" t="str">
        <f>_xlfn.IFNA(VLOOKUP(Schedule[[#This Row],[船名]],Vessel!$A:$G,7,0),"")</f>
        <v>Maersk A/S</v>
      </c>
      <c r="U3110" s="1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111" spans="1:21" x14ac:dyDescent="0.4">
      <c r="A3111" s="1" t="s">
        <v>15694</v>
      </c>
      <c r="B3111" s="1" t="s">
        <v>15794</v>
      </c>
      <c r="C3111" s="1" t="s">
        <v>794</v>
      </c>
      <c r="D3111" s="1" t="s">
        <v>12836</v>
      </c>
      <c r="E3111" s="1" t="s">
        <v>12915</v>
      </c>
      <c r="F3111" s="1" t="s">
        <v>793</v>
      </c>
      <c r="G3111" s="1" t="s">
        <v>12886</v>
      </c>
      <c r="H3111" s="1" t="s">
        <v>13923</v>
      </c>
      <c r="I3111" s="2">
        <v>46047</v>
      </c>
      <c r="J3111" s="1" t="s">
        <v>12809</v>
      </c>
      <c r="K3111" s="1" t="s">
        <v>868</v>
      </c>
      <c r="L3111" s="1" t="s">
        <v>12912</v>
      </c>
      <c r="M3111" s="1" t="s">
        <v>9595</v>
      </c>
      <c r="N3111" s="2" t="str">
        <f>VLOOKUP(Schedule[[#This Row],[船期]],week!A:D,4,0)</f>
        <v>202604</v>
      </c>
      <c r="O3111" s="1">
        <f>_xlfn.IFNA(VLOOKUP(Schedule[[#This Row],[船名]],Vessel!$A:$G,2,0),"")</f>
        <v>19076</v>
      </c>
      <c r="P3111" s="1" t="str">
        <f>_xlfn.IFNA(VLOOKUP(Schedule[[#This Row],[船名]],Vessel!$A:$G,3,0),"")</f>
        <v>cc/m</v>
      </c>
      <c r="Q3111" s="1">
        <f>_xlfn.IFNA(VLOOKUP(Schedule[[#This Row],[船名]],Vessel!$A:$G,4,0),"")</f>
        <v>2014</v>
      </c>
      <c r="R3111" s="1" t="str">
        <f>_xlfn.IFNA(VLOOKUP(Schedule[[#This Row],[船名]],Vessel!$A:$G,5,0),"")</f>
        <v>DNK</v>
      </c>
      <c r="S3111" s="1" t="str">
        <f>_xlfn.IFNA(VLOOKUP(Schedule[[#This Row],[船名]],Vessel!$A:$G,6,0),"")</f>
        <v>O</v>
      </c>
      <c r="T3111" s="1" t="str">
        <f>_xlfn.IFNA(VLOOKUP(Schedule[[#This Row],[船名]],Vessel!$A:$G,7,0),"")</f>
        <v>Maersk A/S</v>
      </c>
      <c r="U3111" s="1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112" spans="1:21" x14ac:dyDescent="0.4">
      <c r="A3112" s="1" t="s">
        <v>15694</v>
      </c>
      <c r="B3112" s="1" t="s">
        <v>15794</v>
      </c>
      <c r="C3112" s="1" t="s">
        <v>794</v>
      </c>
      <c r="D3112" s="1" t="s">
        <v>12836</v>
      </c>
      <c r="E3112" s="1" t="s">
        <v>12915</v>
      </c>
      <c r="F3112" s="1" t="s">
        <v>793</v>
      </c>
      <c r="G3112" s="1" t="s">
        <v>12886</v>
      </c>
      <c r="H3112" s="1" t="s">
        <v>14173</v>
      </c>
      <c r="I3112" s="2">
        <v>46054</v>
      </c>
      <c r="J3112" s="1" t="s">
        <v>12809</v>
      </c>
      <c r="K3112" s="1" t="s">
        <v>868</v>
      </c>
      <c r="L3112" s="1" t="s">
        <v>12912</v>
      </c>
      <c r="M3112" s="1" t="s">
        <v>9591</v>
      </c>
      <c r="N3112" s="2" t="str">
        <f>VLOOKUP(Schedule[[#This Row],[船期]],week!A:D,4,0)</f>
        <v>202605</v>
      </c>
      <c r="O3112" s="1">
        <f>_xlfn.IFNA(VLOOKUP(Schedule[[#This Row],[船名]],Vessel!$A:$G,2,0),"")</f>
        <v>19076</v>
      </c>
      <c r="P3112" s="1" t="str">
        <f>_xlfn.IFNA(VLOOKUP(Schedule[[#This Row],[船名]],Vessel!$A:$G,3,0),"")</f>
        <v>cc/m</v>
      </c>
      <c r="Q3112" s="1">
        <f>_xlfn.IFNA(VLOOKUP(Schedule[[#This Row],[船名]],Vessel!$A:$G,4,0),"")</f>
        <v>2015</v>
      </c>
      <c r="R3112" s="1" t="str">
        <f>_xlfn.IFNA(VLOOKUP(Schedule[[#This Row],[船名]],Vessel!$A:$G,5,0),"")</f>
        <v>DNK</v>
      </c>
      <c r="S3112" s="1" t="str">
        <f>_xlfn.IFNA(VLOOKUP(Schedule[[#This Row],[船名]],Vessel!$A:$G,6,0),"")</f>
        <v>O</v>
      </c>
      <c r="T3112" s="1" t="str">
        <f>_xlfn.IFNA(VLOOKUP(Schedule[[#This Row],[船名]],Vessel!$A:$G,7,0),"")</f>
        <v>Maersk A/S</v>
      </c>
      <c r="U3112" s="1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113" spans="1:21" x14ac:dyDescent="0.4">
      <c r="A3113" s="1" t="s">
        <v>15694</v>
      </c>
      <c r="B3113" s="1" t="s">
        <v>15794</v>
      </c>
      <c r="C3113" s="1" t="s">
        <v>794</v>
      </c>
      <c r="D3113" s="1" t="s">
        <v>12836</v>
      </c>
      <c r="E3113" s="1" t="s">
        <v>12915</v>
      </c>
      <c r="F3113" s="1" t="s">
        <v>793</v>
      </c>
      <c r="G3113" s="1" t="s">
        <v>12886</v>
      </c>
      <c r="H3113" s="1" t="s">
        <v>14344</v>
      </c>
      <c r="I3113" s="2">
        <v>46062</v>
      </c>
      <c r="J3113" s="1" t="s">
        <v>12809</v>
      </c>
      <c r="K3113" s="1" t="s">
        <v>868</v>
      </c>
      <c r="L3113" s="1" t="s">
        <v>12915</v>
      </c>
      <c r="M3113" s="1" t="s">
        <v>9697</v>
      </c>
      <c r="N3113" s="2" t="str">
        <f>VLOOKUP(Schedule[[#This Row],[船期]],week!A:D,4,0)</f>
        <v>202606</v>
      </c>
      <c r="O3113" s="1">
        <f>_xlfn.IFNA(VLOOKUP(Schedule[[#This Row],[船名]],Vessel!$A:$G,2,0),"")</f>
        <v>19076</v>
      </c>
      <c r="P3113" s="1" t="str">
        <f>_xlfn.IFNA(VLOOKUP(Schedule[[#This Row],[船名]],Vessel!$A:$G,3,0),"")</f>
        <v>cc/m</v>
      </c>
      <c r="Q3113" s="1">
        <f>_xlfn.IFNA(VLOOKUP(Schedule[[#This Row],[船名]],Vessel!$A:$G,4,0),"")</f>
        <v>2014</v>
      </c>
      <c r="R3113" s="1" t="str">
        <f>_xlfn.IFNA(VLOOKUP(Schedule[[#This Row],[船名]],Vessel!$A:$G,5,0),"")</f>
        <v>DNK</v>
      </c>
      <c r="S3113" s="1" t="str">
        <f>_xlfn.IFNA(VLOOKUP(Schedule[[#This Row],[船名]],Vessel!$A:$G,6,0),"")</f>
        <v>O</v>
      </c>
      <c r="T3113" s="1" t="str">
        <f>_xlfn.IFNA(VLOOKUP(Schedule[[#This Row],[船名]],Vessel!$A:$G,7,0),"")</f>
        <v>Maersk A/S</v>
      </c>
      <c r="U3113" s="1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114" spans="1:21" x14ac:dyDescent="0.4">
      <c r="A3114" s="1" t="s">
        <v>15694</v>
      </c>
      <c r="B3114" s="1" t="s">
        <v>15794</v>
      </c>
      <c r="C3114" s="1" t="s">
        <v>794</v>
      </c>
      <c r="D3114" s="1" t="s">
        <v>12836</v>
      </c>
      <c r="E3114" s="1" t="s">
        <v>12915</v>
      </c>
      <c r="F3114" s="1" t="s">
        <v>793</v>
      </c>
      <c r="G3114" s="1" t="s">
        <v>12886</v>
      </c>
      <c r="H3114" s="1" t="s">
        <v>15314</v>
      </c>
      <c r="I3114" s="2">
        <v>46069</v>
      </c>
      <c r="J3114" s="1" t="s">
        <v>12809</v>
      </c>
      <c r="K3114" s="1" t="s">
        <v>868</v>
      </c>
      <c r="L3114" s="1" t="s">
        <v>12915</v>
      </c>
      <c r="M3114" s="1" t="s">
        <v>805</v>
      </c>
      <c r="N3114" s="2" t="str">
        <f>VLOOKUP(Schedule[[#This Row],[船期]],week!A:D,4,0)</f>
        <v>202607</v>
      </c>
      <c r="O3114" s="1">
        <f>_xlfn.IFNA(VLOOKUP(Schedule[[#This Row],[船名]],Vessel!$A:$G,2,0),"")</f>
        <v>19076</v>
      </c>
      <c r="P3114" s="1" t="str">
        <f>_xlfn.IFNA(VLOOKUP(Schedule[[#This Row],[船名]],Vessel!$A:$G,3,0),"")</f>
        <v>cc/m</v>
      </c>
      <c r="Q3114" s="1">
        <f>_xlfn.IFNA(VLOOKUP(Schedule[[#This Row],[船名]],Vessel!$A:$G,4,0),"")</f>
        <v>2013</v>
      </c>
      <c r="R3114" s="1" t="str">
        <f>_xlfn.IFNA(VLOOKUP(Schedule[[#This Row],[船名]],Vessel!$A:$G,5,0),"")</f>
        <v>DNK</v>
      </c>
      <c r="S3114" s="1" t="str">
        <f>_xlfn.IFNA(VLOOKUP(Schedule[[#This Row],[船名]],Vessel!$A:$G,6,0),"")</f>
        <v>O</v>
      </c>
      <c r="T3114" s="1" t="str">
        <f>_xlfn.IFNA(VLOOKUP(Schedule[[#This Row],[船名]],Vessel!$A:$G,7,0),"")</f>
        <v>Maersk A/S</v>
      </c>
      <c r="U3114" s="1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115" spans="1:21" x14ac:dyDescent="0.4">
      <c r="A3115" s="1" t="s">
        <v>15694</v>
      </c>
      <c r="B3115" s="1" t="s">
        <v>15794</v>
      </c>
      <c r="C3115" s="1" t="s">
        <v>794</v>
      </c>
      <c r="D3115" s="1" t="s">
        <v>12836</v>
      </c>
      <c r="E3115" s="1" t="s">
        <v>12915</v>
      </c>
      <c r="F3115" s="1" t="s">
        <v>793</v>
      </c>
      <c r="G3115" s="1" t="s">
        <v>12886</v>
      </c>
      <c r="H3115" s="1" t="s">
        <v>16103</v>
      </c>
      <c r="I3115" s="2">
        <v>46076</v>
      </c>
      <c r="J3115" s="1" t="s">
        <v>12809</v>
      </c>
      <c r="K3115" s="1" t="s">
        <v>868</v>
      </c>
      <c r="L3115" s="1" t="s">
        <v>12915</v>
      </c>
      <c r="M3115" s="1" t="s">
        <v>804</v>
      </c>
      <c r="N3115" s="2" t="str">
        <f>VLOOKUP(Schedule[[#This Row],[船期]],week!A:D,4,0)</f>
        <v>202608</v>
      </c>
      <c r="O3115" s="1">
        <f>_xlfn.IFNA(VLOOKUP(Schedule[[#This Row],[船名]],Vessel!$A:$G,2,0),"")</f>
        <v>20568</v>
      </c>
      <c r="P3115" s="1" t="str">
        <f>_xlfn.IFNA(VLOOKUP(Schedule[[#This Row],[船名]],Vessel!$A:$G,3,0),"")</f>
        <v>cc/m</v>
      </c>
      <c r="Q3115" s="1">
        <f>_xlfn.IFNA(VLOOKUP(Schedule[[#This Row],[船名]],Vessel!$A:$G,4,0),"")</f>
        <v>2017</v>
      </c>
      <c r="R3115" s="1" t="str">
        <f>_xlfn.IFNA(VLOOKUP(Schedule[[#This Row],[船名]],Vessel!$A:$G,5,0),"")</f>
        <v>DNK</v>
      </c>
      <c r="S3115" s="1" t="str">
        <f>_xlfn.IFNA(VLOOKUP(Schedule[[#This Row],[船名]],Vessel!$A:$G,6,0),"")</f>
        <v>O</v>
      </c>
      <c r="T3115" s="1" t="str">
        <f>_xlfn.IFNA(VLOOKUP(Schedule[[#This Row],[船名]],Vessel!$A:$G,7,0),"")</f>
        <v>Maersk A/S</v>
      </c>
      <c r="U3115" s="1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116" spans="1:21" x14ac:dyDescent="0.4">
      <c r="A3116" s="1" t="s">
        <v>15694</v>
      </c>
      <c r="B3116" s="1" t="s">
        <v>15794</v>
      </c>
      <c r="C3116" s="1" t="s">
        <v>794</v>
      </c>
      <c r="D3116" s="1" t="s">
        <v>12836</v>
      </c>
      <c r="E3116" s="1" t="s">
        <v>12915</v>
      </c>
      <c r="F3116" s="1" t="s">
        <v>793</v>
      </c>
      <c r="G3116" s="1" t="s">
        <v>12886</v>
      </c>
      <c r="H3116" s="1" t="s">
        <v>16405</v>
      </c>
      <c r="I3116" s="2">
        <v>46082</v>
      </c>
      <c r="J3116" s="1" t="s">
        <v>12809</v>
      </c>
      <c r="K3116" s="1" t="s">
        <v>868</v>
      </c>
      <c r="L3116" s="1" t="s">
        <v>12912</v>
      </c>
      <c r="M3116" s="1" t="s">
        <v>803</v>
      </c>
      <c r="N3116" s="2" t="str">
        <f>VLOOKUP(Schedule[[#This Row],[船期]],week!A:D,4,0)</f>
        <v>202609</v>
      </c>
      <c r="O3116" s="1">
        <f>_xlfn.IFNA(VLOOKUP(Schedule[[#This Row],[船名]],Vessel!$A:$G,2,0),"")</f>
        <v>19076</v>
      </c>
      <c r="P3116" s="1" t="str">
        <f>_xlfn.IFNA(VLOOKUP(Schedule[[#This Row],[船名]],Vessel!$A:$G,3,0),"")</f>
        <v>cc/m</v>
      </c>
      <c r="Q3116" s="1">
        <f>_xlfn.IFNA(VLOOKUP(Schedule[[#This Row],[船名]],Vessel!$A:$G,4,0),"")</f>
        <v>2015</v>
      </c>
      <c r="R3116" s="1" t="str">
        <f>_xlfn.IFNA(VLOOKUP(Schedule[[#This Row],[船名]],Vessel!$A:$G,5,0),"")</f>
        <v>DNK</v>
      </c>
      <c r="S3116" s="1" t="str">
        <f>_xlfn.IFNA(VLOOKUP(Schedule[[#This Row],[船名]],Vessel!$A:$G,6,0),"")</f>
        <v>O</v>
      </c>
      <c r="T3116" s="1" t="str">
        <f>_xlfn.IFNA(VLOOKUP(Schedule[[#This Row],[船名]],Vessel!$A:$G,7,0),"")</f>
        <v>Maersk A/S</v>
      </c>
      <c r="U3116" s="1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117" spans="1:21" x14ac:dyDescent="0.4">
      <c r="A3117" s="1" t="s">
        <v>15694</v>
      </c>
      <c r="B3117" s="1" t="s">
        <v>15794</v>
      </c>
      <c r="C3117" s="1" t="s">
        <v>794</v>
      </c>
      <c r="D3117" s="1" t="s">
        <v>12836</v>
      </c>
      <c r="E3117" s="1" t="s">
        <v>12915</v>
      </c>
      <c r="F3117" s="1" t="s">
        <v>793</v>
      </c>
      <c r="G3117" s="1" t="s">
        <v>12886</v>
      </c>
      <c r="H3117" s="1" t="s">
        <v>16924</v>
      </c>
      <c r="I3117" s="2">
        <v>46089</v>
      </c>
      <c r="J3117" s="1" t="s">
        <v>12809</v>
      </c>
      <c r="K3117" s="1" t="s">
        <v>868</v>
      </c>
      <c r="L3117" s="1" t="s">
        <v>12912</v>
      </c>
      <c r="M3117" s="1" t="s">
        <v>801</v>
      </c>
      <c r="N3117" s="2" t="str">
        <f>VLOOKUP(Schedule[[#This Row],[船期]],week!A:D,4,0)</f>
        <v>202610</v>
      </c>
      <c r="O3117" s="1">
        <f>_xlfn.IFNA(VLOOKUP(Schedule[[#This Row],[船名]],Vessel!$A:$G,2,0),"")</f>
        <v>19076</v>
      </c>
      <c r="P3117" s="1" t="str">
        <f>_xlfn.IFNA(VLOOKUP(Schedule[[#This Row],[船名]],Vessel!$A:$G,3,0),"")</f>
        <v>cc/m</v>
      </c>
      <c r="Q3117" s="1">
        <f>_xlfn.IFNA(VLOOKUP(Schedule[[#This Row],[船名]],Vessel!$A:$G,4,0),"")</f>
        <v>2013</v>
      </c>
      <c r="R3117" s="1" t="str">
        <f>_xlfn.IFNA(VLOOKUP(Schedule[[#This Row],[船名]],Vessel!$A:$G,5,0),"")</f>
        <v>DNK</v>
      </c>
      <c r="S3117" s="1" t="str">
        <f>_xlfn.IFNA(VLOOKUP(Schedule[[#This Row],[船名]],Vessel!$A:$G,6,0),"")</f>
        <v>O</v>
      </c>
      <c r="T3117" s="1" t="str">
        <f>_xlfn.IFNA(VLOOKUP(Schedule[[#This Row],[船名]],Vessel!$A:$G,7,0),"")</f>
        <v>Maersk A/S</v>
      </c>
      <c r="U3117" s="1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118" spans="1:21" x14ac:dyDescent="0.4">
      <c r="A3118" s="1" t="s">
        <v>15694</v>
      </c>
      <c r="B3118" s="1" t="s">
        <v>15794</v>
      </c>
      <c r="C3118" s="1" t="s">
        <v>794</v>
      </c>
      <c r="D3118" s="1" t="s">
        <v>12836</v>
      </c>
      <c r="E3118" s="1" t="s">
        <v>12915</v>
      </c>
      <c r="F3118" s="1" t="s">
        <v>793</v>
      </c>
      <c r="G3118" s="1" t="s">
        <v>12886</v>
      </c>
      <c r="H3118" s="1" t="s">
        <v>12750</v>
      </c>
      <c r="I3118" s="2">
        <v>46027</v>
      </c>
      <c r="J3118" s="1" t="s">
        <v>12809</v>
      </c>
      <c r="K3118" s="1" t="s">
        <v>868</v>
      </c>
      <c r="L3118" s="1" t="s">
        <v>12912</v>
      </c>
      <c r="M3118" s="1" t="s">
        <v>9594</v>
      </c>
      <c r="N3118" s="2" t="str">
        <f>VLOOKUP(Schedule[[#This Row],[船期]],week!A:D,4,0)</f>
        <v>202601</v>
      </c>
      <c r="O3118" s="1">
        <f>_xlfn.IFNA(VLOOKUP(Schedule[[#This Row],[船名]],Vessel!$A:$G,2,0),"")</f>
        <v>19076</v>
      </c>
      <c r="P3118" s="1" t="str">
        <f>_xlfn.IFNA(VLOOKUP(Schedule[[#This Row],[船名]],Vessel!$A:$G,3,0),"")</f>
        <v>cc/m</v>
      </c>
      <c r="Q3118" s="1">
        <f>_xlfn.IFNA(VLOOKUP(Schedule[[#This Row],[船名]],Vessel!$A:$G,4,0),"")</f>
        <v>2014</v>
      </c>
      <c r="R3118" s="1" t="str">
        <f>_xlfn.IFNA(VLOOKUP(Schedule[[#This Row],[船名]],Vessel!$A:$G,5,0),"")</f>
        <v>DNK</v>
      </c>
      <c r="S3118" s="1" t="str">
        <f>_xlfn.IFNA(VLOOKUP(Schedule[[#This Row],[船名]],Vessel!$A:$G,6,0),"")</f>
        <v>O</v>
      </c>
      <c r="T3118" s="1" t="str">
        <f>_xlfn.IFNA(VLOOKUP(Schedule[[#This Row],[船名]],Vessel!$A:$G,7,0),"")</f>
        <v>Maersk A/S</v>
      </c>
      <c r="U3118" s="1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119" spans="1:21" x14ac:dyDescent="0.4">
      <c r="A3119" s="1" t="s">
        <v>15694</v>
      </c>
      <c r="B3119" s="1" t="s">
        <v>15794</v>
      </c>
      <c r="C3119" s="1" t="s">
        <v>794</v>
      </c>
      <c r="D3119" s="1" t="s">
        <v>12836</v>
      </c>
      <c r="E3119" s="1" t="s">
        <v>12915</v>
      </c>
      <c r="F3119" s="1" t="s">
        <v>793</v>
      </c>
      <c r="G3119" s="1" t="s">
        <v>12886</v>
      </c>
      <c r="H3119" s="1" t="s">
        <v>792</v>
      </c>
      <c r="I3119" s="2">
        <v>46020</v>
      </c>
      <c r="J3119" s="1" t="s">
        <v>12809</v>
      </c>
      <c r="K3119" s="1" t="s">
        <v>868</v>
      </c>
      <c r="L3119" s="1" t="s">
        <v>12898</v>
      </c>
      <c r="M3119" s="1" t="s">
        <v>790</v>
      </c>
      <c r="N3119" s="2" t="str">
        <f>VLOOKUP(Schedule[[#This Row],[船期]],week!A:D,4,0)</f>
        <v>202553</v>
      </c>
      <c r="O3119" s="1">
        <f>_xlfn.IFNA(VLOOKUP(Schedule[[#This Row],[船名]],Vessel!$A:$G,2,0),"")</f>
        <v>19076</v>
      </c>
      <c r="P3119" s="1" t="str">
        <f>_xlfn.IFNA(VLOOKUP(Schedule[[#This Row],[船名]],Vessel!$A:$G,3,0),"")</f>
        <v>cc/m</v>
      </c>
      <c r="Q3119" s="1">
        <f>_xlfn.IFNA(VLOOKUP(Schedule[[#This Row],[船名]],Vessel!$A:$G,4,0),"")</f>
        <v>2014</v>
      </c>
      <c r="R3119" s="1" t="str">
        <f>_xlfn.IFNA(VLOOKUP(Schedule[[#This Row],[船名]],Vessel!$A:$G,5,0),"")</f>
        <v>DNK</v>
      </c>
      <c r="S3119" s="1" t="str">
        <f>_xlfn.IFNA(VLOOKUP(Schedule[[#This Row],[船名]],Vessel!$A:$G,6,0),"")</f>
        <v>O</v>
      </c>
      <c r="T3119" s="1" t="str">
        <f>_xlfn.IFNA(VLOOKUP(Schedule[[#This Row],[船名]],Vessel!$A:$G,7,0),"")</f>
        <v>Maersk A/S</v>
      </c>
      <c r="U3119" s="1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120" spans="1:21" x14ac:dyDescent="0.4">
      <c r="A3120" s="1" t="s">
        <v>15694</v>
      </c>
      <c r="B3120" s="1" t="s">
        <v>15794</v>
      </c>
      <c r="C3120" s="1" t="s">
        <v>794</v>
      </c>
      <c r="D3120" s="1" t="s">
        <v>12836</v>
      </c>
      <c r="E3120" s="1" t="s">
        <v>12915</v>
      </c>
      <c r="F3120" s="1" t="s">
        <v>793</v>
      </c>
      <c r="G3120" s="1" t="s">
        <v>12886</v>
      </c>
      <c r="H3120" s="1" t="s">
        <v>796</v>
      </c>
      <c r="I3120" s="2">
        <v>46012</v>
      </c>
      <c r="J3120" s="1" t="s">
        <v>12809</v>
      </c>
      <c r="K3120" s="1" t="s">
        <v>868</v>
      </c>
      <c r="L3120" s="1" t="s">
        <v>12912</v>
      </c>
      <c r="M3120" s="1" t="s">
        <v>795</v>
      </c>
      <c r="N3120" s="2" t="str">
        <f>VLOOKUP(Schedule[[#This Row],[船期]],week!A:D,4,0)</f>
        <v>202552</v>
      </c>
      <c r="O3120" s="1">
        <f>_xlfn.IFNA(VLOOKUP(Schedule[[#This Row],[船名]],Vessel!$A:$G,2,0),"")</f>
        <v>20568</v>
      </c>
      <c r="P3120" s="1" t="str">
        <f>_xlfn.IFNA(VLOOKUP(Schedule[[#This Row],[船名]],Vessel!$A:$G,3,0),"")</f>
        <v>cc/m</v>
      </c>
      <c r="Q3120" s="1">
        <f>_xlfn.IFNA(VLOOKUP(Schedule[[#This Row],[船名]],Vessel!$A:$G,4,0),"")</f>
        <v>2018</v>
      </c>
      <c r="R3120" s="1" t="str">
        <f>_xlfn.IFNA(VLOOKUP(Schedule[[#This Row],[船名]],Vessel!$A:$G,5,0),"")</f>
        <v>DNK</v>
      </c>
      <c r="S3120" s="1" t="str">
        <f>_xlfn.IFNA(VLOOKUP(Schedule[[#This Row],[船名]],Vessel!$A:$G,6,0),"")</f>
        <v>O</v>
      </c>
      <c r="T3120" s="1" t="str">
        <f>_xlfn.IFNA(VLOOKUP(Schedule[[#This Row],[船名]],Vessel!$A:$G,7,0),"")</f>
        <v>Maersk A/S</v>
      </c>
      <c r="U3120" s="1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121" spans="1:21" x14ac:dyDescent="0.4">
      <c r="A3121" s="1" t="s">
        <v>15694</v>
      </c>
      <c r="B3121" s="1" t="s">
        <v>15794</v>
      </c>
      <c r="C3121" s="1" t="s">
        <v>794</v>
      </c>
      <c r="D3121" s="1" t="s">
        <v>12836</v>
      </c>
      <c r="E3121" s="1" t="s">
        <v>12915</v>
      </c>
      <c r="F3121" s="1" t="s">
        <v>793</v>
      </c>
      <c r="G3121" s="1" t="s">
        <v>12886</v>
      </c>
      <c r="H3121" s="1" t="s">
        <v>798</v>
      </c>
      <c r="I3121" s="2">
        <v>46008</v>
      </c>
      <c r="J3121" s="1" t="s">
        <v>12809</v>
      </c>
      <c r="K3121" s="1" t="s">
        <v>868</v>
      </c>
      <c r="L3121" s="1" t="s">
        <v>12898</v>
      </c>
      <c r="M3121" s="1" t="s">
        <v>797</v>
      </c>
      <c r="N3121" s="2" t="str">
        <f>VLOOKUP(Schedule[[#This Row],[船期]],week!A:D,4,0)</f>
        <v>202551</v>
      </c>
      <c r="O3121" s="1">
        <f>_xlfn.IFNA(VLOOKUP(Schedule[[#This Row],[船名]],Vessel!$A:$G,2,0),"")</f>
        <v>19076</v>
      </c>
      <c r="P3121" s="1" t="str">
        <f>_xlfn.IFNA(VLOOKUP(Schedule[[#This Row],[船名]],Vessel!$A:$G,3,0),"")</f>
        <v>cc/m</v>
      </c>
      <c r="Q3121" s="1">
        <f>_xlfn.IFNA(VLOOKUP(Schedule[[#This Row],[船名]],Vessel!$A:$G,4,0),"")</f>
        <v>2014</v>
      </c>
      <c r="R3121" s="1" t="str">
        <f>_xlfn.IFNA(VLOOKUP(Schedule[[#This Row],[船名]],Vessel!$A:$G,5,0),"")</f>
        <v>DNK</v>
      </c>
      <c r="S3121" s="1" t="str">
        <f>_xlfn.IFNA(VLOOKUP(Schedule[[#This Row],[船名]],Vessel!$A:$G,6,0),"")</f>
        <v>O</v>
      </c>
      <c r="T3121" s="1" t="str">
        <f>_xlfn.IFNA(VLOOKUP(Schedule[[#This Row],[船名]],Vessel!$A:$G,7,0),"")</f>
        <v>Maersk A/S</v>
      </c>
      <c r="U3121" s="1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122" spans="1:21" x14ac:dyDescent="0.4">
      <c r="A3122" s="1" t="s">
        <v>15694</v>
      </c>
      <c r="B3122" s="1" t="s">
        <v>15794</v>
      </c>
      <c r="C3122" s="1" t="s">
        <v>794</v>
      </c>
      <c r="D3122" s="1" t="s">
        <v>12836</v>
      </c>
      <c r="E3122" s="1" t="s">
        <v>12915</v>
      </c>
      <c r="F3122" s="1" t="s">
        <v>793</v>
      </c>
      <c r="G3122" s="1" t="s">
        <v>12886</v>
      </c>
      <c r="H3122" s="1" t="s">
        <v>800</v>
      </c>
      <c r="I3122" s="2">
        <v>46003</v>
      </c>
      <c r="J3122" s="1" t="s">
        <v>12809</v>
      </c>
      <c r="K3122" s="1" t="s">
        <v>868</v>
      </c>
      <c r="L3122" s="1" t="s">
        <v>12899</v>
      </c>
      <c r="M3122" s="1" t="s">
        <v>799</v>
      </c>
      <c r="N3122" s="2" t="str">
        <f>VLOOKUP(Schedule[[#This Row],[船期]],week!A:D,4,0)</f>
        <v>202550</v>
      </c>
      <c r="O3122" s="1">
        <f>_xlfn.IFNA(VLOOKUP(Schedule[[#This Row],[船名]],Vessel!$A:$G,2,0),"")</f>
        <v>19076</v>
      </c>
      <c r="P3122" s="1" t="str">
        <f>_xlfn.IFNA(VLOOKUP(Schedule[[#This Row],[船名]],Vessel!$A:$G,3,0),"")</f>
        <v>cc/m</v>
      </c>
      <c r="Q3122" s="1">
        <f>_xlfn.IFNA(VLOOKUP(Schedule[[#This Row],[船名]],Vessel!$A:$G,4,0),"")</f>
        <v>2014</v>
      </c>
      <c r="R3122" s="1" t="str">
        <f>_xlfn.IFNA(VLOOKUP(Schedule[[#This Row],[船名]],Vessel!$A:$G,5,0),"")</f>
        <v>DNK</v>
      </c>
      <c r="S3122" s="1" t="str">
        <f>_xlfn.IFNA(VLOOKUP(Schedule[[#This Row],[船名]],Vessel!$A:$G,6,0),"")</f>
        <v>O</v>
      </c>
      <c r="T3122" s="1" t="str">
        <f>_xlfn.IFNA(VLOOKUP(Schedule[[#This Row],[船名]],Vessel!$A:$G,7,0),"")</f>
        <v>Maersk A/S</v>
      </c>
      <c r="U3122" s="1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123" spans="1:21" x14ac:dyDescent="0.4">
      <c r="A3123" s="1" t="s">
        <v>15694</v>
      </c>
      <c r="B3123" s="1" t="s">
        <v>15794</v>
      </c>
      <c r="C3123" s="1" t="s">
        <v>794</v>
      </c>
      <c r="D3123" s="1" t="s">
        <v>12836</v>
      </c>
      <c r="E3123" s="1" t="s">
        <v>12915</v>
      </c>
      <c r="F3123" s="1" t="s">
        <v>793</v>
      </c>
      <c r="G3123" s="1" t="s">
        <v>12886</v>
      </c>
      <c r="H3123" s="1" t="s">
        <v>802</v>
      </c>
      <c r="I3123" s="2">
        <v>45994</v>
      </c>
      <c r="J3123" s="1" t="s">
        <v>12809</v>
      </c>
      <c r="K3123" s="1" t="s">
        <v>868</v>
      </c>
      <c r="L3123" s="1" t="s">
        <v>12899</v>
      </c>
      <c r="M3123" s="1" t="s">
        <v>801</v>
      </c>
      <c r="N3123" s="2" t="str">
        <f>VLOOKUP(Schedule[[#This Row],[船期]],week!A:D,4,0)</f>
        <v>202549</v>
      </c>
      <c r="O3123" s="1">
        <f>_xlfn.IFNA(VLOOKUP(Schedule[[#This Row],[船名]],Vessel!$A:$G,2,0),"")</f>
        <v>19076</v>
      </c>
      <c r="P3123" s="1" t="str">
        <f>_xlfn.IFNA(VLOOKUP(Schedule[[#This Row],[船名]],Vessel!$A:$G,3,0),"")</f>
        <v>cc/m</v>
      </c>
      <c r="Q3123" s="1">
        <f>_xlfn.IFNA(VLOOKUP(Schedule[[#This Row],[船名]],Vessel!$A:$G,4,0),"")</f>
        <v>2013</v>
      </c>
      <c r="R3123" s="1" t="str">
        <f>_xlfn.IFNA(VLOOKUP(Schedule[[#This Row],[船名]],Vessel!$A:$G,5,0),"")</f>
        <v>DNK</v>
      </c>
      <c r="S3123" s="1" t="str">
        <f>_xlfn.IFNA(VLOOKUP(Schedule[[#This Row],[船名]],Vessel!$A:$G,6,0),"")</f>
        <v>O</v>
      </c>
      <c r="T3123" s="1" t="str">
        <f>_xlfn.IFNA(VLOOKUP(Schedule[[#This Row],[船名]],Vessel!$A:$G,7,0),"")</f>
        <v>Maersk A/S</v>
      </c>
      <c r="U3123" s="1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124" spans="1:21" x14ac:dyDescent="0.4">
      <c r="A3124" s="1" t="s">
        <v>15694</v>
      </c>
      <c r="B3124" s="1" t="s">
        <v>15794</v>
      </c>
      <c r="C3124" s="1" t="s">
        <v>794</v>
      </c>
      <c r="D3124" s="1" t="s">
        <v>12836</v>
      </c>
      <c r="E3124" s="1" t="s">
        <v>12915</v>
      </c>
      <c r="F3124" s="1" t="s">
        <v>793</v>
      </c>
      <c r="G3124" s="1" t="s">
        <v>12886</v>
      </c>
      <c r="H3124" s="1" t="s">
        <v>13924</v>
      </c>
      <c r="I3124" s="2">
        <v>45989</v>
      </c>
      <c r="J3124" s="1" t="s">
        <v>12809</v>
      </c>
      <c r="K3124" s="1" t="s">
        <v>868</v>
      </c>
      <c r="L3124" s="1" t="s">
        <v>12898</v>
      </c>
      <c r="M3124" s="1" t="s">
        <v>803</v>
      </c>
      <c r="N3124" s="2" t="str">
        <f>VLOOKUP(Schedule[[#This Row],[船期]],week!A:D,4,0)</f>
        <v>202548</v>
      </c>
      <c r="O3124" s="1">
        <f>_xlfn.IFNA(VLOOKUP(Schedule[[#This Row],[船名]],Vessel!$A:$G,2,0),"")</f>
        <v>19076</v>
      </c>
      <c r="P3124" s="1" t="str">
        <f>_xlfn.IFNA(VLOOKUP(Schedule[[#This Row],[船名]],Vessel!$A:$G,3,0),"")</f>
        <v>cc/m</v>
      </c>
      <c r="Q3124" s="1">
        <f>_xlfn.IFNA(VLOOKUP(Schedule[[#This Row],[船名]],Vessel!$A:$G,4,0),"")</f>
        <v>2015</v>
      </c>
      <c r="R3124" s="1" t="str">
        <f>_xlfn.IFNA(VLOOKUP(Schedule[[#This Row],[船名]],Vessel!$A:$G,5,0),"")</f>
        <v>DNK</v>
      </c>
      <c r="S3124" s="1" t="str">
        <f>_xlfn.IFNA(VLOOKUP(Schedule[[#This Row],[船名]],Vessel!$A:$G,6,0),"")</f>
        <v>O</v>
      </c>
      <c r="T3124" s="1" t="str">
        <f>_xlfn.IFNA(VLOOKUP(Schedule[[#This Row],[船名]],Vessel!$A:$G,7,0),"")</f>
        <v>Maersk A/S</v>
      </c>
      <c r="U3124" s="1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125" spans="1:21" x14ac:dyDescent="0.4">
      <c r="A3125" s="1" t="s">
        <v>15694</v>
      </c>
      <c r="B3125" s="1" t="s">
        <v>15794</v>
      </c>
      <c r="C3125" s="1" t="s">
        <v>794</v>
      </c>
      <c r="D3125" s="1" t="s">
        <v>12836</v>
      </c>
      <c r="E3125" s="1" t="s">
        <v>12915</v>
      </c>
      <c r="F3125" s="1" t="s">
        <v>793</v>
      </c>
      <c r="G3125" s="1" t="s">
        <v>12886</v>
      </c>
      <c r="H3125" s="1" t="s">
        <v>13925</v>
      </c>
      <c r="I3125" s="2">
        <v>45982</v>
      </c>
      <c r="J3125" s="1" t="s">
        <v>12809</v>
      </c>
      <c r="K3125" s="1" t="s">
        <v>868</v>
      </c>
      <c r="L3125" s="1" t="s">
        <v>12898</v>
      </c>
      <c r="M3125" s="1" t="s">
        <v>804</v>
      </c>
      <c r="N3125" s="2" t="str">
        <f>VLOOKUP(Schedule[[#This Row],[船期]],week!A:D,4,0)</f>
        <v>202547</v>
      </c>
      <c r="O3125" s="1">
        <f>_xlfn.IFNA(VLOOKUP(Schedule[[#This Row],[船名]],Vessel!$A:$G,2,0),"")</f>
        <v>20568</v>
      </c>
      <c r="P3125" s="1" t="str">
        <f>_xlfn.IFNA(VLOOKUP(Schedule[[#This Row],[船名]],Vessel!$A:$G,3,0),"")</f>
        <v>cc/m</v>
      </c>
      <c r="Q3125" s="1">
        <f>_xlfn.IFNA(VLOOKUP(Schedule[[#This Row],[船名]],Vessel!$A:$G,4,0),"")</f>
        <v>2017</v>
      </c>
      <c r="R3125" s="1" t="str">
        <f>_xlfn.IFNA(VLOOKUP(Schedule[[#This Row],[船名]],Vessel!$A:$G,5,0),"")</f>
        <v>DNK</v>
      </c>
      <c r="S3125" s="1" t="str">
        <f>_xlfn.IFNA(VLOOKUP(Schedule[[#This Row],[船名]],Vessel!$A:$G,6,0),"")</f>
        <v>O</v>
      </c>
      <c r="T3125" s="1" t="str">
        <f>_xlfn.IFNA(VLOOKUP(Schedule[[#This Row],[船名]],Vessel!$A:$G,7,0),"")</f>
        <v>Maersk A/S</v>
      </c>
      <c r="U3125" s="1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126" spans="1:21" x14ac:dyDescent="0.4">
      <c r="A3126" s="1" t="s">
        <v>15694</v>
      </c>
      <c r="B3126" s="1" t="s">
        <v>15794</v>
      </c>
      <c r="C3126" s="1" t="s">
        <v>794</v>
      </c>
      <c r="D3126" s="1" t="s">
        <v>12836</v>
      </c>
      <c r="E3126" s="1" t="s">
        <v>12915</v>
      </c>
      <c r="F3126" s="1" t="s">
        <v>793</v>
      </c>
      <c r="G3126" s="1" t="s">
        <v>12886</v>
      </c>
      <c r="H3126" s="1" t="s">
        <v>13926</v>
      </c>
      <c r="I3126" s="2">
        <v>45972</v>
      </c>
      <c r="J3126" s="1" t="s">
        <v>12809</v>
      </c>
      <c r="K3126" s="1" t="s">
        <v>868</v>
      </c>
      <c r="L3126" s="1" t="s">
        <v>12915</v>
      </c>
      <c r="M3126" s="1" t="s">
        <v>805</v>
      </c>
      <c r="N3126" s="2" t="str">
        <f>VLOOKUP(Schedule[[#This Row],[船期]],week!A:D,4,0)</f>
        <v>202546</v>
      </c>
      <c r="O3126" s="1">
        <f>_xlfn.IFNA(VLOOKUP(Schedule[[#This Row],[船名]],Vessel!$A:$G,2,0),"")</f>
        <v>19076</v>
      </c>
      <c r="P3126" s="1" t="str">
        <f>_xlfn.IFNA(VLOOKUP(Schedule[[#This Row],[船名]],Vessel!$A:$G,3,0),"")</f>
        <v>cc/m</v>
      </c>
      <c r="Q3126" s="1">
        <f>_xlfn.IFNA(VLOOKUP(Schedule[[#This Row],[船名]],Vessel!$A:$G,4,0),"")</f>
        <v>2013</v>
      </c>
      <c r="R3126" s="1" t="str">
        <f>_xlfn.IFNA(VLOOKUP(Schedule[[#This Row],[船名]],Vessel!$A:$G,5,0),"")</f>
        <v>DNK</v>
      </c>
      <c r="S3126" s="1" t="str">
        <f>_xlfn.IFNA(VLOOKUP(Schedule[[#This Row],[船名]],Vessel!$A:$G,6,0),"")</f>
        <v>O</v>
      </c>
      <c r="T3126" s="1" t="str">
        <f>_xlfn.IFNA(VLOOKUP(Schedule[[#This Row],[船名]],Vessel!$A:$G,7,0),"")</f>
        <v>Maersk A/S</v>
      </c>
      <c r="U3126" s="1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127" spans="1:21" x14ac:dyDescent="0.4">
      <c r="A3127" s="1" t="s">
        <v>15694</v>
      </c>
      <c r="B3127" s="1" t="s">
        <v>15794</v>
      </c>
      <c r="C3127" s="1" t="s">
        <v>794</v>
      </c>
      <c r="D3127" s="1" t="s">
        <v>12836</v>
      </c>
      <c r="E3127" s="1" t="s">
        <v>12915</v>
      </c>
      <c r="F3127" s="1" t="s">
        <v>793</v>
      </c>
      <c r="G3127" s="1" t="s">
        <v>12886</v>
      </c>
      <c r="H3127" s="1" t="s">
        <v>13927</v>
      </c>
      <c r="I3127" s="2">
        <v>45959</v>
      </c>
      <c r="J3127" s="1" t="s">
        <v>12809</v>
      </c>
      <c r="K3127" s="1" t="s">
        <v>868</v>
      </c>
      <c r="L3127" s="1" t="s">
        <v>12899</v>
      </c>
      <c r="M3127" s="1" t="s">
        <v>9591</v>
      </c>
      <c r="N3127" s="2" t="str">
        <f>VLOOKUP(Schedule[[#This Row],[船期]],week!A:D,4,0)</f>
        <v>202544</v>
      </c>
      <c r="O3127" s="1">
        <f>_xlfn.IFNA(VLOOKUP(Schedule[[#This Row],[船名]],Vessel!$A:$G,2,0),"")</f>
        <v>19076</v>
      </c>
      <c r="P3127" s="1" t="str">
        <f>_xlfn.IFNA(VLOOKUP(Schedule[[#This Row],[船名]],Vessel!$A:$G,3,0),"")</f>
        <v>cc/m</v>
      </c>
      <c r="Q3127" s="1">
        <f>_xlfn.IFNA(VLOOKUP(Schedule[[#This Row],[船名]],Vessel!$A:$G,4,0),"")</f>
        <v>2015</v>
      </c>
      <c r="R3127" s="1" t="str">
        <f>_xlfn.IFNA(VLOOKUP(Schedule[[#This Row],[船名]],Vessel!$A:$G,5,0),"")</f>
        <v>DNK</v>
      </c>
      <c r="S3127" s="1" t="str">
        <f>_xlfn.IFNA(VLOOKUP(Schedule[[#This Row],[船名]],Vessel!$A:$G,6,0),"")</f>
        <v>O</v>
      </c>
      <c r="T3127" s="1" t="str">
        <f>_xlfn.IFNA(VLOOKUP(Schedule[[#This Row],[船名]],Vessel!$A:$G,7,0),"")</f>
        <v>Maersk A/S</v>
      </c>
      <c r="U3127" s="1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128" spans="1:21" x14ac:dyDescent="0.4">
      <c r="A3128" s="1" t="s">
        <v>15694</v>
      </c>
      <c r="B3128" s="1" t="s">
        <v>15795</v>
      </c>
      <c r="C3128" s="1" t="s">
        <v>13513</v>
      </c>
      <c r="D3128" s="1" t="s">
        <v>12816</v>
      </c>
      <c r="E3128" s="1" t="s">
        <v>12879</v>
      </c>
      <c r="F3128" s="1" t="s">
        <v>16781</v>
      </c>
      <c r="G3128" s="1" t="s">
        <v>12966</v>
      </c>
      <c r="H3128" s="1" t="s">
        <v>16782</v>
      </c>
      <c r="I3128" s="2">
        <v>46050</v>
      </c>
      <c r="J3128" s="1" t="s">
        <v>12821</v>
      </c>
      <c r="K3128" s="1" t="s">
        <v>788</v>
      </c>
      <c r="L3128" s="1" t="s">
        <v>12879</v>
      </c>
      <c r="M3128" s="1" t="s">
        <v>11282</v>
      </c>
      <c r="N3128" s="2" t="str">
        <f>VLOOKUP(Schedule[[#This Row],[船期]],week!A:D,4,0)</f>
        <v>202604</v>
      </c>
      <c r="O3128" s="1">
        <f>_xlfn.IFNA(VLOOKUP(Schedule[[#This Row],[船名]],Vessel!$A:$G,2,0),"")</f>
        <v>23964</v>
      </c>
      <c r="P3128" s="1" t="str">
        <f>_xlfn.IFNA(VLOOKUP(Schedule[[#This Row],[船名]],Vessel!$A:$G,3,0),"")</f>
        <v>cc/m</v>
      </c>
      <c r="Q3128" s="1">
        <f>_xlfn.IFNA(VLOOKUP(Schedule[[#This Row],[船名]],Vessel!$A:$G,4,0),"")</f>
        <v>2020</v>
      </c>
      <c r="R3128" s="1" t="str">
        <f>_xlfn.IFNA(VLOOKUP(Schedule[[#This Row],[船名]],Vessel!$A:$G,5,0),"")</f>
        <v>KOR</v>
      </c>
      <c r="S3128" s="1" t="str">
        <f>_xlfn.IFNA(VLOOKUP(Schedule[[#This Row],[船名]],Vessel!$A:$G,6,0),"")</f>
        <v>O</v>
      </c>
      <c r="T3128" s="1" t="str">
        <f>_xlfn.IFNA(VLOOKUP(Schedule[[#This Row],[船名]],Vessel!$A:$G,7,0),"")</f>
        <v>HMM Co Ltd</v>
      </c>
      <c r="U3128" s="1" t="str">
        <f>VLOOKUP(Schedule[[#This Row],[航线ID]],'Rotation'!D:I,6,0)</f>
        <v>上海(SHANGHAI)[2天] → 宁波(NINGBO)[3天] → 高雄(KAOHSIUNG)[2天] → 深圳盐田(YANTIAN)[6天] → 盖梅港(CAI MEP)[3天] → 新加坡(SINGAPORE)[31天] → 费利克斯托(FELIXSTOWE)[3天]→鹿特丹(ROTTERDAM)[5天] → 汉堡(HAMBURG)[5天] → 勒阿弗尔(LE HAVRE)[6天] → 阿尔赫西拉斯(ALGECIRAS)[28天] → 新加坡(SINGAPORE)[6天] → 高雄(KAOHSIUNG)[5天] → 上海(SHANGHAI)</v>
      </c>
    </row>
    <row r="3129" spans="1:21" x14ac:dyDescent="0.4">
      <c r="A3129" s="1" t="s">
        <v>15694</v>
      </c>
      <c r="B3129" s="1" t="s">
        <v>15795</v>
      </c>
      <c r="C3129" s="1" t="s">
        <v>13513</v>
      </c>
      <c r="D3129" s="1" t="s">
        <v>12816</v>
      </c>
      <c r="E3129" s="1" t="s">
        <v>12879</v>
      </c>
      <c r="F3129" s="1" t="s">
        <v>16781</v>
      </c>
      <c r="G3129" s="1" t="s">
        <v>12966</v>
      </c>
      <c r="H3129" s="1" t="s">
        <v>16783</v>
      </c>
      <c r="I3129" s="2">
        <v>46001</v>
      </c>
      <c r="J3129" s="1" t="s">
        <v>12819</v>
      </c>
      <c r="K3129" s="1" t="s">
        <v>788</v>
      </c>
      <c r="L3129" s="1" t="s">
        <v>12858</v>
      </c>
      <c r="M3129" s="1" t="s">
        <v>560</v>
      </c>
      <c r="N3129" s="2" t="str">
        <f>VLOOKUP(Schedule[[#This Row],[船期]],week!A:D,4,0)</f>
        <v>202550</v>
      </c>
      <c r="O3129" s="1">
        <f>_xlfn.IFNA(VLOOKUP(Schedule[[#This Row],[船名]],Vessel!$A:$G,2,0),"")</f>
        <v>24136</v>
      </c>
      <c r="P3129" s="1" t="str">
        <f>_xlfn.IFNA(VLOOKUP(Schedule[[#This Row],[船名]],Vessel!$A:$G,3,0),"")</f>
        <v>cc/m</v>
      </c>
      <c r="Q3129" s="1">
        <f>_xlfn.IFNA(VLOOKUP(Schedule[[#This Row],[船名]],Vessel!$A:$G,4,0),"")</f>
        <v>2023</v>
      </c>
      <c r="R3129" s="1" t="str">
        <f>_xlfn.IFNA(VLOOKUP(Schedule[[#This Row],[船名]],Vessel!$A:$G,5,0),"")</f>
        <v>LBR</v>
      </c>
      <c r="S3129" s="1" t="str">
        <f>_xlfn.IFNA(VLOOKUP(Schedule[[#This Row],[船名]],Vessel!$A:$G,6,0),"")</f>
        <v>T</v>
      </c>
      <c r="T3129" s="1" t="str">
        <f>_xlfn.IFNA(VLOOKUP(Schedule[[#This Row],[船名]],Vessel!$A:$G,7,0),"")</f>
        <v>ONE (Ocean Network Express)</v>
      </c>
      <c r="U3129" s="1" t="str">
        <f>VLOOKUP(Schedule[[#This Row],[航线ID]],'Rotation'!D:I,6,0)</f>
        <v>上海(SHANGHAI)[2天] → 宁波(NINGBO)[3天] → 高雄(KAOHSIUNG)[2天] → 深圳盐田(YANTIAN)[6天] → 盖梅港(CAI MEP)[3天] → 新加坡(SINGAPORE)[31天] → 费利克斯托(FELIXSTOWE)[3天]→鹿特丹(ROTTERDAM)[5天] → 汉堡(HAMBURG)[5天] → 勒阿弗尔(LE HAVRE)[6天] → 阿尔赫西拉斯(ALGECIRAS)[28天] → 新加坡(SINGAPORE)[6天] → 高雄(KAOHSIUNG)[5天] → 上海(SHANGHAI)</v>
      </c>
    </row>
    <row r="3130" spans="1:21" x14ac:dyDescent="0.4">
      <c r="A3130" s="1" t="s">
        <v>15694</v>
      </c>
      <c r="B3130" s="1" t="s">
        <v>15795</v>
      </c>
      <c r="C3130" s="1" t="s">
        <v>558</v>
      </c>
      <c r="D3130" s="1" t="s">
        <v>12816</v>
      </c>
      <c r="E3130" s="1" t="s">
        <v>12885</v>
      </c>
      <c r="F3130" s="1" t="s">
        <v>16925</v>
      </c>
      <c r="G3130" s="1" t="s">
        <v>12886</v>
      </c>
      <c r="H3130" s="1" t="s">
        <v>15231</v>
      </c>
      <c r="I3130" s="2">
        <v>46045</v>
      </c>
      <c r="J3130" s="1" t="s">
        <v>12821</v>
      </c>
      <c r="K3130" s="1" t="s">
        <v>788</v>
      </c>
      <c r="L3130" s="1" t="s">
        <v>12879</v>
      </c>
      <c r="M3130" s="1" t="s">
        <v>10922</v>
      </c>
      <c r="N3130" s="2" t="str">
        <f>VLOOKUP(Schedule[[#This Row],[船期]],week!A:D,4,0)</f>
        <v>202603</v>
      </c>
      <c r="O3130" s="1">
        <f>_xlfn.IFNA(VLOOKUP(Schedule[[#This Row],[船名]],Vessel!$A:$G,2,0),"")</f>
        <v>24136</v>
      </c>
      <c r="P3130" s="1" t="str">
        <f>_xlfn.IFNA(VLOOKUP(Schedule[[#This Row],[船名]],Vessel!$A:$G,3,0),"")</f>
        <v>cc/m</v>
      </c>
      <c r="Q3130" s="1">
        <f>_xlfn.IFNA(VLOOKUP(Schedule[[#This Row],[船名]],Vessel!$A:$G,4,0),"")</f>
        <v>2023</v>
      </c>
      <c r="R3130" s="1" t="str">
        <f>_xlfn.IFNA(VLOOKUP(Schedule[[#This Row],[船名]],Vessel!$A:$G,5,0),"")</f>
        <v>LBR</v>
      </c>
      <c r="S3130" s="1" t="str">
        <f>_xlfn.IFNA(VLOOKUP(Schedule[[#This Row],[船名]],Vessel!$A:$G,6,0),"")</f>
        <v>T</v>
      </c>
      <c r="T3130" s="1" t="str">
        <f>_xlfn.IFNA(VLOOKUP(Schedule[[#This Row],[船名]],Vessel!$A:$G,7,0),"")</f>
        <v>ONE (Ocean Network Express)</v>
      </c>
      <c r="U3130" s="1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3131" spans="1:21" x14ac:dyDescent="0.4">
      <c r="A3131" s="1" t="s">
        <v>15694</v>
      </c>
      <c r="B3131" s="1" t="s">
        <v>15795</v>
      </c>
      <c r="C3131" s="1" t="s">
        <v>558</v>
      </c>
      <c r="D3131" s="1" t="s">
        <v>12816</v>
      </c>
      <c r="E3131" s="1" t="s">
        <v>12885</v>
      </c>
      <c r="F3131" s="1" t="s">
        <v>16925</v>
      </c>
      <c r="G3131" s="1" t="s">
        <v>12886</v>
      </c>
      <c r="H3131" s="1" t="s">
        <v>15232</v>
      </c>
      <c r="I3131" s="2">
        <v>46054</v>
      </c>
      <c r="J3131" s="1" t="s">
        <v>12821</v>
      </c>
      <c r="K3131" s="1" t="s">
        <v>788</v>
      </c>
      <c r="L3131" s="1" t="s">
        <v>12857</v>
      </c>
      <c r="M3131" s="1" t="s">
        <v>11280</v>
      </c>
      <c r="N3131" s="2" t="str">
        <f>VLOOKUP(Schedule[[#This Row],[船期]],week!A:D,4,0)</f>
        <v>202605</v>
      </c>
      <c r="O3131" s="1">
        <f>_xlfn.IFNA(VLOOKUP(Schedule[[#This Row],[船名]],Vessel!$A:$G,2,0),"")</f>
        <v>23964</v>
      </c>
      <c r="P3131" s="1" t="str">
        <f>_xlfn.IFNA(VLOOKUP(Schedule[[#This Row],[船名]],Vessel!$A:$G,3,0),"")</f>
        <v>cc/m</v>
      </c>
      <c r="Q3131" s="1">
        <f>_xlfn.IFNA(VLOOKUP(Schedule[[#This Row],[船名]],Vessel!$A:$G,4,0),"")</f>
        <v>2020</v>
      </c>
      <c r="R3131" s="1" t="str">
        <f>_xlfn.IFNA(VLOOKUP(Schedule[[#This Row],[船名]],Vessel!$A:$G,5,0),"")</f>
        <v>KOR</v>
      </c>
      <c r="S3131" s="1" t="str">
        <f>_xlfn.IFNA(VLOOKUP(Schedule[[#This Row],[船名]],Vessel!$A:$G,6,0),"")</f>
        <v>O</v>
      </c>
      <c r="T3131" s="1" t="str">
        <f>_xlfn.IFNA(VLOOKUP(Schedule[[#This Row],[船名]],Vessel!$A:$G,7,0),"")</f>
        <v>HMM Co Ltd</v>
      </c>
      <c r="U3131" s="1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3132" spans="1:21" x14ac:dyDescent="0.4">
      <c r="A3132" s="1" t="s">
        <v>15694</v>
      </c>
      <c r="B3132" s="1" t="s">
        <v>15795</v>
      </c>
      <c r="C3132" s="1" t="s">
        <v>558</v>
      </c>
      <c r="D3132" s="1" t="s">
        <v>12816</v>
      </c>
      <c r="E3132" s="1" t="s">
        <v>12885</v>
      </c>
      <c r="F3132" s="1" t="s">
        <v>16925</v>
      </c>
      <c r="G3132" s="1" t="s">
        <v>12886</v>
      </c>
      <c r="H3132" s="1" t="s">
        <v>15233</v>
      </c>
      <c r="I3132" s="2">
        <v>46059</v>
      </c>
      <c r="J3132" s="1" t="s">
        <v>12821</v>
      </c>
      <c r="K3132" s="1" t="s">
        <v>788</v>
      </c>
      <c r="L3132" s="1" t="s">
        <v>12858</v>
      </c>
      <c r="M3132" s="1" t="s">
        <v>13426</v>
      </c>
      <c r="N3132" s="2" t="str">
        <f>VLOOKUP(Schedule[[#This Row],[船期]],week!A:D,4,0)</f>
        <v>202605</v>
      </c>
      <c r="O3132" s="1">
        <f>_xlfn.IFNA(VLOOKUP(Schedule[[#This Row],[船名]],Vessel!$A:$G,2,0),"")</f>
        <v>13932</v>
      </c>
      <c r="P3132" s="1" t="str">
        <f>_xlfn.IFNA(VLOOKUP(Schedule[[#This Row],[船名]],Vessel!$A:$G,3,0),"")</f>
        <v>cc/u</v>
      </c>
      <c r="Q3132" s="1">
        <f>_xlfn.IFNA(VLOOKUP(Schedule[[#This Row],[船名]],Vessel!$A:$G,4,0),"")</f>
        <v>2026</v>
      </c>
      <c r="R3132" s="1" t="str">
        <f>_xlfn.IFNA(VLOOKUP(Schedule[[#This Row],[船名]],Vessel!$A:$G,5,0),"")</f>
        <v>LBR</v>
      </c>
      <c r="S3132" s="1" t="str">
        <f>_xlfn.IFNA(VLOOKUP(Schedule[[#This Row],[船名]],Vessel!$A:$G,6,0),"")</f>
        <v>O</v>
      </c>
      <c r="T3132" s="1" t="str">
        <f>_xlfn.IFNA(VLOOKUP(Schedule[[#This Row],[船名]],Vessel!$A:$G,7,0),"")</f>
        <v>ONE (Ocean Network Express)</v>
      </c>
      <c r="U3132" s="1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3133" spans="1:21" x14ac:dyDescent="0.4">
      <c r="A3133" s="1" t="s">
        <v>15694</v>
      </c>
      <c r="B3133" s="1" t="s">
        <v>15795</v>
      </c>
      <c r="C3133" s="1" t="s">
        <v>558</v>
      </c>
      <c r="D3133" s="1" t="s">
        <v>12816</v>
      </c>
      <c r="E3133" s="1" t="s">
        <v>12885</v>
      </c>
      <c r="F3133" s="1" t="s">
        <v>16925</v>
      </c>
      <c r="G3133" s="1" t="s">
        <v>12886</v>
      </c>
      <c r="H3133" s="1" t="s">
        <v>15234</v>
      </c>
      <c r="I3133" s="2">
        <v>46066</v>
      </c>
      <c r="J3133" s="1" t="s">
        <v>12821</v>
      </c>
      <c r="K3133" s="1" t="s">
        <v>788</v>
      </c>
      <c r="L3133" s="1" t="s">
        <v>12855</v>
      </c>
      <c r="M3133" s="1" t="s">
        <v>11278</v>
      </c>
      <c r="N3133" s="2" t="str">
        <f>VLOOKUP(Schedule[[#This Row],[船期]],week!A:D,4,0)</f>
        <v>202606</v>
      </c>
      <c r="O3133" s="1">
        <f>_xlfn.IFNA(VLOOKUP(Schedule[[#This Row],[船名]],Vessel!$A:$G,2,0),"")</f>
        <v>23964</v>
      </c>
      <c r="P3133" s="1" t="str">
        <f>_xlfn.IFNA(VLOOKUP(Schedule[[#This Row],[船名]],Vessel!$A:$G,3,0),"")</f>
        <v>cc/m</v>
      </c>
      <c r="Q3133" s="1">
        <f>_xlfn.IFNA(VLOOKUP(Schedule[[#This Row],[船名]],Vessel!$A:$G,4,0),"")</f>
        <v>2020</v>
      </c>
      <c r="R3133" s="1" t="str">
        <f>_xlfn.IFNA(VLOOKUP(Schedule[[#This Row],[船名]],Vessel!$A:$G,5,0),"")</f>
        <v>KOR</v>
      </c>
      <c r="S3133" s="1" t="str">
        <f>_xlfn.IFNA(VLOOKUP(Schedule[[#This Row],[船名]],Vessel!$A:$G,6,0),"")</f>
        <v>O</v>
      </c>
      <c r="T3133" s="1" t="str">
        <f>_xlfn.IFNA(VLOOKUP(Schedule[[#This Row],[船名]],Vessel!$A:$G,7,0),"")</f>
        <v>HMM Co Ltd</v>
      </c>
      <c r="U3133" s="1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3134" spans="1:21" x14ac:dyDescent="0.4">
      <c r="A3134" s="1" t="s">
        <v>15694</v>
      </c>
      <c r="B3134" s="1" t="s">
        <v>15795</v>
      </c>
      <c r="C3134" s="1" t="s">
        <v>558</v>
      </c>
      <c r="D3134" s="1" t="s">
        <v>12816</v>
      </c>
      <c r="E3134" s="1" t="s">
        <v>12885</v>
      </c>
      <c r="F3134" s="1" t="s">
        <v>16925</v>
      </c>
      <c r="G3134" s="1" t="s">
        <v>12886</v>
      </c>
      <c r="H3134" s="1" t="s">
        <v>16926</v>
      </c>
      <c r="I3134" s="2">
        <v>46078</v>
      </c>
      <c r="J3134" s="1" t="s">
        <v>12821</v>
      </c>
      <c r="K3134" s="1" t="s">
        <v>788</v>
      </c>
      <c r="L3134" s="1" t="s">
        <v>12885</v>
      </c>
      <c r="M3134" s="1" t="s">
        <v>10425</v>
      </c>
      <c r="N3134" s="2" t="str">
        <f>VLOOKUP(Schedule[[#This Row],[船期]],week!A:D,4,0)</f>
        <v>202608</v>
      </c>
      <c r="O3134" s="1">
        <f>_xlfn.IFNA(VLOOKUP(Schedule[[#This Row],[船名]],Vessel!$A:$G,2,0),"")</f>
        <v>20170</v>
      </c>
      <c r="P3134" s="1" t="str">
        <f>_xlfn.IFNA(VLOOKUP(Schedule[[#This Row],[船名]],Vessel!$A:$G,3,0),"")</f>
        <v>cc/m</v>
      </c>
      <c r="Q3134" s="1">
        <f>_xlfn.IFNA(VLOOKUP(Schedule[[#This Row],[船名]],Vessel!$A:$G,4,0),"")</f>
        <v>2017</v>
      </c>
      <c r="R3134" s="1" t="str">
        <f>_xlfn.IFNA(VLOOKUP(Schedule[[#This Row],[船名]],Vessel!$A:$G,5,0),"")</f>
        <v>JPN</v>
      </c>
      <c r="S3134" s="1" t="str">
        <f>_xlfn.IFNA(VLOOKUP(Schedule[[#This Row],[船名]],Vessel!$A:$G,6,0),"")</f>
        <v>O</v>
      </c>
      <c r="T3134" s="1" t="str">
        <f>_xlfn.IFNA(VLOOKUP(Schedule[[#This Row],[船名]],Vessel!$A:$G,7,0),"")</f>
        <v>ONE (Ocean Network Express)</v>
      </c>
      <c r="U3134" s="1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3135" spans="1:21" x14ac:dyDescent="0.4">
      <c r="A3135" s="1" t="s">
        <v>15694</v>
      </c>
      <c r="B3135" s="1" t="s">
        <v>15795</v>
      </c>
      <c r="C3135" s="1" t="s">
        <v>558</v>
      </c>
      <c r="D3135" s="1" t="s">
        <v>12816</v>
      </c>
      <c r="E3135" s="1" t="s">
        <v>12885</v>
      </c>
      <c r="F3135" s="1" t="s">
        <v>16925</v>
      </c>
      <c r="G3135" s="1" t="s">
        <v>12886</v>
      </c>
      <c r="H3135" s="1" t="s">
        <v>16256</v>
      </c>
      <c r="I3135" s="2">
        <v>46085</v>
      </c>
      <c r="J3135" s="1" t="s">
        <v>12821</v>
      </c>
      <c r="K3135" s="1" t="s">
        <v>788</v>
      </c>
      <c r="L3135" s="1" t="s">
        <v>12857</v>
      </c>
      <c r="M3135" s="1" t="s">
        <v>10425</v>
      </c>
      <c r="N3135" s="2" t="str">
        <f>VLOOKUP(Schedule[[#This Row],[船期]],week!A:D,4,0)</f>
        <v>202609</v>
      </c>
      <c r="O3135" s="1">
        <f>_xlfn.IFNA(VLOOKUP(Schedule[[#This Row],[船名]],Vessel!$A:$G,2,0),"")</f>
        <v>20170</v>
      </c>
      <c r="P3135" s="1" t="str">
        <f>_xlfn.IFNA(VLOOKUP(Schedule[[#This Row],[船名]],Vessel!$A:$G,3,0),"")</f>
        <v>cc/m</v>
      </c>
      <c r="Q3135" s="1">
        <f>_xlfn.IFNA(VLOOKUP(Schedule[[#This Row],[船名]],Vessel!$A:$G,4,0),"")</f>
        <v>2017</v>
      </c>
      <c r="R3135" s="1" t="str">
        <f>_xlfn.IFNA(VLOOKUP(Schedule[[#This Row],[船名]],Vessel!$A:$G,5,0),"")</f>
        <v>JPN</v>
      </c>
      <c r="S3135" s="1" t="str">
        <f>_xlfn.IFNA(VLOOKUP(Schedule[[#This Row],[船名]],Vessel!$A:$G,6,0),"")</f>
        <v>O</v>
      </c>
      <c r="T3135" s="1" t="str">
        <f>_xlfn.IFNA(VLOOKUP(Schedule[[#This Row],[船名]],Vessel!$A:$G,7,0),"")</f>
        <v>ONE (Ocean Network Express)</v>
      </c>
      <c r="U3135" s="1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3136" spans="1:21" x14ac:dyDescent="0.4">
      <c r="A3136" s="1" t="s">
        <v>15694</v>
      </c>
      <c r="B3136" s="1" t="s">
        <v>15795</v>
      </c>
      <c r="C3136" s="1" t="s">
        <v>558</v>
      </c>
      <c r="D3136" s="1" t="s">
        <v>12816</v>
      </c>
      <c r="E3136" s="1" t="s">
        <v>12885</v>
      </c>
      <c r="F3136" s="1" t="s">
        <v>16925</v>
      </c>
      <c r="G3136" s="1" t="s">
        <v>12886</v>
      </c>
      <c r="H3136" s="1" t="s">
        <v>16888</v>
      </c>
      <c r="I3136" s="2">
        <v>46091</v>
      </c>
      <c r="J3136" s="1" t="s">
        <v>12821</v>
      </c>
      <c r="K3136" s="1" t="s">
        <v>788</v>
      </c>
      <c r="L3136" s="1" t="s">
        <v>12845</v>
      </c>
      <c r="M3136" s="1" t="s">
        <v>11279</v>
      </c>
      <c r="N3136" s="2" t="str">
        <f>VLOOKUP(Schedule[[#This Row],[船期]],week!A:D,4,0)</f>
        <v>202610</v>
      </c>
      <c r="O3136" s="1">
        <f>_xlfn.IFNA(VLOOKUP(Schedule[[#This Row],[船名]],Vessel!$A:$G,2,0),"")</f>
        <v>23964</v>
      </c>
      <c r="P3136" s="1" t="str">
        <f>_xlfn.IFNA(VLOOKUP(Schedule[[#This Row],[船名]],Vessel!$A:$G,3,0),"")</f>
        <v>cc/m</v>
      </c>
      <c r="Q3136" s="1">
        <f>_xlfn.IFNA(VLOOKUP(Schedule[[#This Row],[船名]],Vessel!$A:$G,4,0),"")</f>
        <v>2020</v>
      </c>
      <c r="R3136" s="1" t="str">
        <f>_xlfn.IFNA(VLOOKUP(Schedule[[#This Row],[船名]],Vessel!$A:$G,5,0),"")</f>
        <v>KOR</v>
      </c>
      <c r="S3136" s="1" t="str">
        <f>_xlfn.IFNA(VLOOKUP(Schedule[[#This Row],[船名]],Vessel!$A:$G,6,0),"")</f>
        <v>O</v>
      </c>
      <c r="T3136" s="1" t="str">
        <f>_xlfn.IFNA(VLOOKUP(Schedule[[#This Row],[船名]],Vessel!$A:$G,7,0),"")</f>
        <v>HMM Co Ltd</v>
      </c>
      <c r="U3136" s="1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3137" spans="1:21" x14ac:dyDescent="0.4">
      <c r="A3137" s="1" t="s">
        <v>15694</v>
      </c>
      <c r="B3137" s="1" t="s">
        <v>15795</v>
      </c>
      <c r="C3137" s="1" t="s">
        <v>558</v>
      </c>
      <c r="D3137" s="1" t="s">
        <v>12816</v>
      </c>
      <c r="E3137" s="1" t="s">
        <v>12885</v>
      </c>
      <c r="F3137" s="1" t="s">
        <v>16925</v>
      </c>
      <c r="G3137" s="1" t="s">
        <v>12886</v>
      </c>
      <c r="H3137" s="1" t="s">
        <v>15230</v>
      </c>
      <c r="I3137" s="2">
        <v>46031</v>
      </c>
      <c r="J3137" s="1" t="s">
        <v>12819</v>
      </c>
      <c r="K3137" s="1" t="s">
        <v>788</v>
      </c>
      <c r="L3137" s="1" t="s">
        <v>12855</v>
      </c>
      <c r="M3137" s="1" t="s">
        <v>11241</v>
      </c>
      <c r="N3137" s="2" t="str">
        <f>VLOOKUP(Schedule[[#This Row],[船期]],week!A:D,4,0)</f>
        <v>202601</v>
      </c>
      <c r="O3137" s="1">
        <f>_xlfn.IFNA(VLOOKUP(Schedule[[#This Row],[船名]],Vessel!$A:$G,2,0),"")</f>
        <v>23792</v>
      </c>
      <c r="P3137" s="1" t="str">
        <f>_xlfn.IFNA(VLOOKUP(Schedule[[#This Row],[船名]],Vessel!$A:$G,3,0),"")</f>
        <v>cc/m</v>
      </c>
      <c r="Q3137" s="1">
        <f>_xlfn.IFNA(VLOOKUP(Schedule[[#This Row],[船名]],Vessel!$A:$G,4,0),"")</f>
        <v>2020</v>
      </c>
      <c r="R3137" s="1" t="str">
        <f>_xlfn.IFNA(VLOOKUP(Schedule[[#This Row],[船名]],Vessel!$A:$G,5,0),"")</f>
        <v>KOR</v>
      </c>
      <c r="S3137" s="1" t="str">
        <f>_xlfn.IFNA(VLOOKUP(Schedule[[#This Row],[船名]],Vessel!$A:$G,6,0),"")</f>
        <v>O</v>
      </c>
      <c r="T3137" s="1" t="str">
        <f>_xlfn.IFNA(VLOOKUP(Schedule[[#This Row],[船名]],Vessel!$A:$G,7,0),"")</f>
        <v>HMM Co Ltd</v>
      </c>
      <c r="U3137" s="1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3138" spans="1:21" x14ac:dyDescent="0.4">
      <c r="A3138" s="1" t="s">
        <v>15694</v>
      </c>
      <c r="B3138" s="1" t="s">
        <v>15795</v>
      </c>
      <c r="C3138" s="1" t="s">
        <v>558</v>
      </c>
      <c r="D3138" s="1" t="s">
        <v>12816</v>
      </c>
      <c r="E3138" s="1" t="s">
        <v>12885</v>
      </c>
      <c r="F3138" s="1" t="s">
        <v>16925</v>
      </c>
      <c r="G3138" s="1" t="s">
        <v>12886</v>
      </c>
      <c r="H3138" s="1" t="s">
        <v>15228</v>
      </c>
      <c r="I3138" s="2">
        <v>46027</v>
      </c>
      <c r="J3138" s="1" t="s">
        <v>12819</v>
      </c>
      <c r="K3138" s="1" t="s">
        <v>788</v>
      </c>
      <c r="L3138" s="1" t="s">
        <v>12877</v>
      </c>
      <c r="M3138" s="1" t="s">
        <v>556</v>
      </c>
      <c r="N3138" s="2" t="str">
        <f>VLOOKUP(Schedule[[#This Row],[船期]],week!A:D,4,0)</f>
        <v>202601</v>
      </c>
      <c r="O3138" s="1">
        <f>_xlfn.IFNA(VLOOKUP(Schedule[[#This Row],[船名]],Vessel!$A:$G,2,0),"")</f>
        <v>23792</v>
      </c>
      <c r="P3138" s="1" t="str">
        <f>_xlfn.IFNA(VLOOKUP(Schedule[[#This Row],[船名]],Vessel!$A:$G,3,0),"")</f>
        <v>cc/m</v>
      </c>
      <c r="Q3138" s="1">
        <f>_xlfn.IFNA(VLOOKUP(Schedule[[#This Row],[船名]],Vessel!$A:$G,4,0),"")</f>
        <v>2020</v>
      </c>
      <c r="R3138" s="1" t="str">
        <f>_xlfn.IFNA(VLOOKUP(Schedule[[#This Row],[船名]],Vessel!$A:$G,5,0),"")</f>
        <v>KOR</v>
      </c>
      <c r="S3138" s="1" t="str">
        <f>_xlfn.IFNA(VLOOKUP(Schedule[[#This Row],[船名]],Vessel!$A:$G,6,0),"")</f>
        <v>O</v>
      </c>
      <c r="T3138" s="1" t="str">
        <f>_xlfn.IFNA(VLOOKUP(Schedule[[#This Row],[船名]],Vessel!$A:$G,7,0),"")</f>
        <v>HMM Co Ltd</v>
      </c>
      <c r="U3138" s="1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3139" spans="1:21" x14ac:dyDescent="0.4">
      <c r="A3139" s="1" t="s">
        <v>15694</v>
      </c>
      <c r="B3139" s="1" t="s">
        <v>15795</v>
      </c>
      <c r="C3139" s="1" t="s">
        <v>558</v>
      </c>
      <c r="D3139" s="1" t="s">
        <v>12816</v>
      </c>
      <c r="E3139" s="1" t="s">
        <v>12885</v>
      </c>
      <c r="F3139" s="1" t="s">
        <v>16925</v>
      </c>
      <c r="G3139" s="1" t="s">
        <v>12886</v>
      </c>
      <c r="H3139" s="1" t="s">
        <v>15235</v>
      </c>
      <c r="I3139" s="2">
        <v>46011</v>
      </c>
      <c r="J3139" s="1" t="s">
        <v>12819</v>
      </c>
      <c r="K3139" s="1" t="s">
        <v>788</v>
      </c>
      <c r="L3139" s="1" t="s">
        <v>12877</v>
      </c>
      <c r="M3139" s="1" t="s">
        <v>559</v>
      </c>
      <c r="N3139" s="2" t="str">
        <f>VLOOKUP(Schedule[[#This Row],[船期]],week!A:D,4,0)</f>
        <v>202551</v>
      </c>
      <c r="O3139" s="1">
        <f>_xlfn.IFNA(VLOOKUP(Schedule[[#This Row],[船名]],Vessel!$A:$G,2,0),"")</f>
        <v>23964</v>
      </c>
      <c r="P3139" s="1" t="str">
        <f>_xlfn.IFNA(VLOOKUP(Schedule[[#This Row],[船名]],Vessel!$A:$G,3,0),"")</f>
        <v>cc/m</v>
      </c>
      <c r="Q3139" s="1">
        <f>_xlfn.IFNA(VLOOKUP(Schedule[[#This Row],[船名]],Vessel!$A:$G,4,0),"")</f>
        <v>2020</v>
      </c>
      <c r="R3139" s="1" t="str">
        <f>_xlfn.IFNA(VLOOKUP(Schedule[[#This Row],[船名]],Vessel!$A:$G,5,0),"")</f>
        <v>KOR</v>
      </c>
      <c r="S3139" s="1" t="str">
        <f>_xlfn.IFNA(VLOOKUP(Schedule[[#This Row],[船名]],Vessel!$A:$G,6,0),"")</f>
        <v>O</v>
      </c>
      <c r="T3139" s="1" t="str">
        <f>_xlfn.IFNA(VLOOKUP(Schedule[[#This Row],[船名]],Vessel!$A:$G,7,0),"")</f>
        <v>HMM Co Ltd</v>
      </c>
      <c r="U3139" s="1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3140" spans="1:21" x14ac:dyDescent="0.4">
      <c r="A3140" s="1" t="s">
        <v>15694</v>
      </c>
      <c r="B3140" s="1" t="s">
        <v>15795</v>
      </c>
      <c r="C3140" s="1" t="s">
        <v>558</v>
      </c>
      <c r="D3140" s="1" t="s">
        <v>12816</v>
      </c>
      <c r="E3140" s="1" t="s">
        <v>12885</v>
      </c>
      <c r="F3140" s="1" t="s">
        <v>16925</v>
      </c>
      <c r="G3140" s="1" t="s">
        <v>12886</v>
      </c>
      <c r="H3140" s="1" t="s">
        <v>13047</v>
      </c>
      <c r="I3140" s="2">
        <v>45995</v>
      </c>
      <c r="J3140" s="1" t="s">
        <v>12819</v>
      </c>
      <c r="K3140" s="1" t="s">
        <v>788</v>
      </c>
      <c r="L3140" s="1" t="s">
        <v>12844</v>
      </c>
      <c r="M3140" s="1" t="s">
        <v>561</v>
      </c>
      <c r="N3140" s="2" t="str">
        <f>VLOOKUP(Schedule[[#This Row],[船期]],week!A:D,4,0)</f>
        <v>202549</v>
      </c>
      <c r="O3140" s="1">
        <f>_xlfn.IFNA(VLOOKUP(Schedule[[#This Row],[船名]],Vessel!$A:$G,2,0),"")</f>
        <v>23964</v>
      </c>
      <c r="P3140" s="1" t="str">
        <f>_xlfn.IFNA(VLOOKUP(Schedule[[#This Row],[船名]],Vessel!$A:$G,3,0),"")</f>
        <v>cc/m</v>
      </c>
      <c r="Q3140" s="1">
        <f>_xlfn.IFNA(VLOOKUP(Schedule[[#This Row],[船名]],Vessel!$A:$G,4,0),"")</f>
        <v>2020</v>
      </c>
      <c r="R3140" s="1" t="str">
        <f>_xlfn.IFNA(VLOOKUP(Schedule[[#This Row],[船名]],Vessel!$A:$G,5,0),"")</f>
        <v>KOR</v>
      </c>
      <c r="S3140" s="1" t="str">
        <f>_xlfn.IFNA(VLOOKUP(Schedule[[#This Row],[船名]],Vessel!$A:$G,6,0),"")</f>
        <v>O</v>
      </c>
      <c r="T3140" s="1" t="str">
        <f>_xlfn.IFNA(VLOOKUP(Schedule[[#This Row],[船名]],Vessel!$A:$G,7,0),"")</f>
        <v>HMM Co Ltd</v>
      </c>
      <c r="U3140" s="1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3141" spans="1:21" x14ac:dyDescent="0.4">
      <c r="A3141" s="1" t="s">
        <v>15694</v>
      </c>
      <c r="B3141" s="1" t="s">
        <v>15795</v>
      </c>
      <c r="C3141" s="1" t="s">
        <v>558</v>
      </c>
      <c r="D3141" s="1" t="s">
        <v>12816</v>
      </c>
      <c r="E3141" s="1" t="s">
        <v>12885</v>
      </c>
      <c r="F3141" s="1" t="s">
        <v>16925</v>
      </c>
      <c r="G3141" s="1" t="s">
        <v>12886</v>
      </c>
      <c r="H3141" s="1" t="s">
        <v>13936</v>
      </c>
      <c r="I3141" s="2">
        <v>45982</v>
      </c>
      <c r="J3141" s="1" t="s">
        <v>12819</v>
      </c>
      <c r="K3141" s="1" t="s">
        <v>788</v>
      </c>
      <c r="L3141" s="1" t="s">
        <v>12846</v>
      </c>
      <c r="M3141" s="1" t="s">
        <v>562</v>
      </c>
      <c r="N3141" s="2" t="str">
        <f>VLOOKUP(Schedule[[#This Row],[船期]],week!A:D,4,0)</f>
        <v>202547</v>
      </c>
      <c r="O3141" s="1">
        <f>_xlfn.IFNA(VLOOKUP(Schedule[[#This Row],[船名]],Vessel!$A:$G,2,0),"")</f>
        <v>23792</v>
      </c>
      <c r="P3141" s="1" t="str">
        <f>_xlfn.IFNA(VLOOKUP(Schedule[[#This Row],[船名]],Vessel!$A:$G,3,0),"")</f>
        <v>cc/m</v>
      </c>
      <c r="Q3141" s="1">
        <f>_xlfn.IFNA(VLOOKUP(Schedule[[#This Row],[船名]],Vessel!$A:$G,4,0),"")</f>
        <v>2020</v>
      </c>
      <c r="R3141" s="1" t="str">
        <f>_xlfn.IFNA(VLOOKUP(Schedule[[#This Row],[船名]],Vessel!$A:$G,5,0),"")</f>
        <v>KOR</v>
      </c>
      <c r="S3141" s="1" t="str">
        <f>_xlfn.IFNA(VLOOKUP(Schedule[[#This Row],[船名]],Vessel!$A:$G,6,0),"")</f>
        <v>O</v>
      </c>
      <c r="T3141" s="1" t="str">
        <f>_xlfn.IFNA(VLOOKUP(Schedule[[#This Row],[船名]],Vessel!$A:$G,7,0),"")</f>
        <v>HMM Co Ltd</v>
      </c>
      <c r="U3141" s="1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3142" spans="1:21" x14ac:dyDescent="0.4">
      <c r="A3142" s="1" t="s">
        <v>15694</v>
      </c>
      <c r="B3142" s="1" t="s">
        <v>15795</v>
      </c>
      <c r="C3142" s="1" t="s">
        <v>558</v>
      </c>
      <c r="D3142" s="1" t="s">
        <v>12816</v>
      </c>
      <c r="E3142" s="1" t="s">
        <v>12885</v>
      </c>
      <c r="F3142" s="1" t="s">
        <v>16925</v>
      </c>
      <c r="G3142" s="1" t="s">
        <v>12886</v>
      </c>
      <c r="H3142" s="1" t="s">
        <v>13937</v>
      </c>
      <c r="I3142" s="2">
        <v>45975</v>
      </c>
      <c r="J3142" s="1" t="s">
        <v>12821</v>
      </c>
      <c r="K3142" s="1" t="s">
        <v>788</v>
      </c>
      <c r="L3142" s="1" t="s">
        <v>12852</v>
      </c>
      <c r="M3142" s="1" t="s">
        <v>563</v>
      </c>
      <c r="N3142" s="2" t="str">
        <f>VLOOKUP(Schedule[[#This Row],[船期]],week!A:D,4,0)</f>
        <v>202546</v>
      </c>
      <c r="O3142" s="1">
        <f>_xlfn.IFNA(VLOOKUP(Schedule[[#This Row],[船名]],Vessel!$A:$G,2,0),"")</f>
        <v>15258</v>
      </c>
      <c r="P3142" s="1" t="str">
        <f>_xlfn.IFNA(VLOOKUP(Schedule[[#This Row],[船名]],Vessel!$A:$G,3,0),"")</f>
        <v>cc/u</v>
      </c>
      <c r="Q3142" s="1">
        <f>_xlfn.IFNA(VLOOKUP(Schedule[[#This Row],[船名]],Vessel!$A:$G,4,0),"")</f>
        <v>2023</v>
      </c>
      <c r="R3142" s="1" t="str">
        <f>_xlfn.IFNA(VLOOKUP(Schedule[[#This Row],[船名]],Vessel!$A:$G,5,0),"")</f>
        <v>SGP</v>
      </c>
      <c r="S3142" s="1" t="str">
        <f>_xlfn.IFNA(VLOOKUP(Schedule[[#This Row],[船名]],Vessel!$A:$G,6,0),"")</f>
        <v>T</v>
      </c>
      <c r="T3142" s="1" t="str">
        <f>_xlfn.IFNA(VLOOKUP(Schedule[[#This Row],[船名]],Vessel!$A:$G,7,0),"")</f>
        <v>ONE (Ocean Network Express)</v>
      </c>
      <c r="U3142" s="1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3143" spans="1:21" x14ac:dyDescent="0.4">
      <c r="A3143" s="1" t="s">
        <v>15694</v>
      </c>
      <c r="B3143" s="1" t="s">
        <v>15795</v>
      </c>
      <c r="C3143" s="1" t="s">
        <v>558</v>
      </c>
      <c r="D3143" s="1" t="s">
        <v>12816</v>
      </c>
      <c r="E3143" s="1" t="s">
        <v>12885</v>
      </c>
      <c r="F3143" s="1" t="s">
        <v>16925</v>
      </c>
      <c r="G3143" s="1" t="s">
        <v>12886</v>
      </c>
      <c r="H3143" s="1" t="s">
        <v>13938</v>
      </c>
      <c r="I3143" s="2">
        <v>45963</v>
      </c>
      <c r="J3143" s="1" t="s">
        <v>12819</v>
      </c>
      <c r="K3143" s="1" t="s">
        <v>788</v>
      </c>
      <c r="L3143" s="1" t="s">
        <v>16342</v>
      </c>
      <c r="M3143" s="1" t="s">
        <v>11279</v>
      </c>
      <c r="N3143" s="2" t="str">
        <f>VLOOKUP(Schedule[[#This Row],[船期]],week!A:D,4,0)</f>
        <v>202545</v>
      </c>
      <c r="O3143" s="1">
        <f>_xlfn.IFNA(VLOOKUP(Schedule[[#This Row],[船名]],Vessel!$A:$G,2,0),"")</f>
        <v>23964</v>
      </c>
      <c r="P3143" s="1" t="str">
        <f>_xlfn.IFNA(VLOOKUP(Schedule[[#This Row],[船名]],Vessel!$A:$G,3,0),"")</f>
        <v>cc/m</v>
      </c>
      <c r="Q3143" s="1">
        <f>_xlfn.IFNA(VLOOKUP(Schedule[[#This Row],[船名]],Vessel!$A:$G,4,0),"")</f>
        <v>2020</v>
      </c>
      <c r="R3143" s="1" t="str">
        <f>_xlfn.IFNA(VLOOKUP(Schedule[[#This Row],[船名]],Vessel!$A:$G,5,0),"")</f>
        <v>KOR</v>
      </c>
      <c r="S3143" s="1" t="str">
        <f>_xlfn.IFNA(VLOOKUP(Schedule[[#This Row],[船名]],Vessel!$A:$G,6,0),"")</f>
        <v>O</v>
      </c>
      <c r="T3143" s="1" t="str">
        <f>_xlfn.IFNA(VLOOKUP(Schedule[[#This Row],[船名]],Vessel!$A:$G,7,0),"")</f>
        <v>HMM Co Ltd</v>
      </c>
      <c r="U3143" s="1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3144" spans="1:21" x14ac:dyDescent="0.4">
      <c r="A3144" s="1" t="s">
        <v>15694</v>
      </c>
      <c r="B3144" s="1" t="s">
        <v>15795</v>
      </c>
      <c r="C3144" s="1" t="s">
        <v>475</v>
      </c>
      <c r="D3144" s="1" t="s">
        <v>12829</v>
      </c>
      <c r="E3144" s="1" t="s">
        <v>12953</v>
      </c>
      <c r="F3144" s="1" t="s">
        <v>787</v>
      </c>
      <c r="G3144" s="1" t="s">
        <v>12886</v>
      </c>
      <c r="H3144" s="1" t="s">
        <v>16257</v>
      </c>
      <c r="I3144" s="2">
        <v>46044</v>
      </c>
      <c r="J3144" s="1" t="s">
        <v>12809</v>
      </c>
      <c r="K3144" s="1" t="s">
        <v>786</v>
      </c>
      <c r="L3144" s="1" t="s">
        <v>12852</v>
      </c>
      <c r="M3144" s="1" t="s">
        <v>9328</v>
      </c>
      <c r="N3144" s="2" t="str">
        <f>VLOOKUP(Schedule[[#This Row],[船期]],week!A:D,4,0)</f>
        <v>202603</v>
      </c>
      <c r="O3144" s="1">
        <f>_xlfn.IFNA(VLOOKUP(Schedule[[#This Row],[船名]],Vessel!$A:$G,2,0),"")</f>
        <v>20300</v>
      </c>
      <c r="P3144" s="1" t="str">
        <f>_xlfn.IFNA(VLOOKUP(Schedule[[#This Row],[船名]],Vessel!$A:$G,3,0),"")</f>
        <v>cc/m</v>
      </c>
      <c r="Q3144" s="1">
        <f>_xlfn.IFNA(VLOOKUP(Schedule[[#This Row],[船名]],Vessel!$A:$G,4,0),"")</f>
        <v>2015</v>
      </c>
      <c r="R3144" s="1" t="str">
        <f>_xlfn.IFNA(VLOOKUP(Schedule[[#This Row],[船名]],Vessel!$A:$G,5,0),"")</f>
        <v>PAN</v>
      </c>
      <c r="S3144" s="1" t="str">
        <f>_xlfn.IFNA(VLOOKUP(Schedule[[#This Row],[船名]],Vessel!$A:$G,6,0),"")</f>
        <v>T</v>
      </c>
      <c r="T3144" s="1" t="str">
        <f>_xlfn.IFNA(VLOOKUP(Schedule[[#This Row],[船名]],Vessel!$A:$G,7,0),"")</f>
        <v>MSC</v>
      </c>
      <c r="U3144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3145" spans="1:21" x14ac:dyDescent="0.4">
      <c r="A3145" s="1" t="s">
        <v>15694</v>
      </c>
      <c r="B3145" s="1" t="s">
        <v>15795</v>
      </c>
      <c r="C3145" s="1" t="s">
        <v>475</v>
      </c>
      <c r="D3145" s="1" t="s">
        <v>12829</v>
      </c>
      <c r="E3145" s="1" t="s">
        <v>12953</v>
      </c>
      <c r="F3145" s="1" t="s">
        <v>787</v>
      </c>
      <c r="G3145" s="1" t="s">
        <v>12886</v>
      </c>
      <c r="H3145" s="1" t="s">
        <v>13939</v>
      </c>
      <c r="I3145" s="2">
        <v>46052</v>
      </c>
      <c r="J3145" s="1" t="s">
        <v>12809</v>
      </c>
      <c r="K3145" s="1" t="s">
        <v>786</v>
      </c>
      <c r="L3145" s="1" t="s">
        <v>12879</v>
      </c>
      <c r="M3145" s="1" t="s">
        <v>12185</v>
      </c>
      <c r="N3145" s="2" t="str">
        <f>VLOOKUP(Schedule[[#This Row],[船期]],week!A:D,4,0)</f>
        <v>202604</v>
      </c>
      <c r="O3145" s="1">
        <f>_xlfn.IFNA(VLOOKUP(Schedule[[#This Row],[船名]],Vessel!$A:$G,2,0),"")</f>
        <v>16000</v>
      </c>
      <c r="P3145" s="1" t="str">
        <f>_xlfn.IFNA(VLOOKUP(Schedule[[#This Row],[船名]],Vessel!$A:$G,3,0),"")</f>
        <v>cc/u</v>
      </c>
      <c r="Q3145" s="1">
        <f>_xlfn.IFNA(VLOOKUP(Schedule[[#This Row],[船名]],Vessel!$A:$G,4,0),"")</f>
        <v>2025</v>
      </c>
      <c r="R3145" s="1" t="str">
        <f>_xlfn.IFNA(VLOOKUP(Schedule[[#This Row],[船名]],Vessel!$A:$G,5,0),"")</f>
        <v>LBR</v>
      </c>
      <c r="S3145" s="1" t="str">
        <f>_xlfn.IFNA(VLOOKUP(Schedule[[#This Row],[船名]],Vessel!$A:$G,6,0),"")</f>
        <v>O</v>
      </c>
      <c r="T3145" s="1" t="str">
        <f>_xlfn.IFNA(VLOOKUP(Schedule[[#This Row],[船名]],Vessel!$A:$G,7,0),"")</f>
        <v>MSC</v>
      </c>
      <c r="U3145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3146" spans="1:21" x14ac:dyDescent="0.4">
      <c r="A3146" s="1" t="s">
        <v>15694</v>
      </c>
      <c r="B3146" s="1" t="s">
        <v>15795</v>
      </c>
      <c r="C3146" s="1" t="s">
        <v>475</v>
      </c>
      <c r="D3146" s="1" t="s">
        <v>12829</v>
      </c>
      <c r="E3146" s="1" t="s">
        <v>12953</v>
      </c>
      <c r="F3146" s="1" t="s">
        <v>787</v>
      </c>
      <c r="G3146" s="1" t="s">
        <v>12886</v>
      </c>
      <c r="H3146" s="1" t="s">
        <v>14108</v>
      </c>
      <c r="I3146" s="2">
        <v>46056</v>
      </c>
      <c r="J3146" s="1" t="s">
        <v>12809</v>
      </c>
      <c r="K3146" s="1" t="s">
        <v>786</v>
      </c>
      <c r="L3146" s="1" t="s">
        <v>12855</v>
      </c>
      <c r="M3146" s="1" t="s">
        <v>9329</v>
      </c>
      <c r="N3146" s="2" t="str">
        <f>VLOOKUP(Schedule[[#This Row],[船期]],week!A:D,4,0)</f>
        <v>202605</v>
      </c>
      <c r="O3146" s="1">
        <f>_xlfn.IFNA(VLOOKUP(Schedule[[#This Row],[船名]],Vessel!$A:$G,2,0),"")</f>
        <v>20300</v>
      </c>
      <c r="P3146" s="1" t="str">
        <f>_xlfn.IFNA(VLOOKUP(Schedule[[#This Row],[船名]],Vessel!$A:$G,3,0),"")</f>
        <v>cc/m</v>
      </c>
      <c r="Q3146" s="1">
        <f>_xlfn.IFNA(VLOOKUP(Schedule[[#This Row],[船名]],Vessel!$A:$G,4,0),"")</f>
        <v>2015</v>
      </c>
      <c r="R3146" s="1" t="str">
        <f>_xlfn.IFNA(VLOOKUP(Schedule[[#This Row],[船名]],Vessel!$A:$G,5,0),"")</f>
        <v>PAN</v>
      </c>
      <c r="S3146" s="1" t="str">
        <f>_xlfn.IFNA(VLOOKUP(Schedule[[#This Row],[船名]],Vessel!$A:$G,6,0),"")</f>
        <v>T</v>
      </c>
      <c r="T3146" s="1" t="str">
        <f>_xlfn.IFNA(VLOOKUP(Schedule[[#This Row],[船名]],Vessel!$A:$G,7,0),"")</f>
        <v>MSC</v>
      </c>
      <c r="U3146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3147" spans="1:21" x14ac:dyDescent="0.4">
      <c r="A3147" s="1" t="s">
        <v>15694</v>
      </c>
      <c r="B3147" s="1" t="s">
        <v>15795</v>
      </c>
      <c r="C3147" s="1" t="s">
        <v>475</v>
      </c>
      <c r="D3147" s="1" t="s">
        <v>12829</v>
      </c>
      <c r="E3147" s="1" t="s">
        <v>12953</v>
      </c>
      <c r="F3147" s="1" t="s">
        <v>787</v>
      </c>
      <c r="G3147" s="1" t="s">
        <v>12886</v>
      </c>
      <c r="H3147" s="1" t="s">
        <v>16631</v>
      </c>
      <c r="I3147" s="2">
        <v>46059</v>
      </c>
      <c r="J3147" s="1" t="s">
        <v>12809</v>
      </c>
      <c r="K3147" s="1" t="s">
        <v>786</v>
      </c>
      <c r="L3147" s="1" t="s">
        <v>12953</v>
      </c>
      <c r="M3147" s="1" t="s">
        <v>8936</v>
      </c>
      <c r="N3147" s="2" t="str">
        <f>VLOOKUP(Schedule[[#This Row],[船期]],week!A:D,4,0)</f>
        <v>202605</v>
      </c>
      <c r="O3147" s="1">
        <f>_xlfn.IFNA(VLOOKUP(Schedule[[#This Row],[船名]],Vessel!$A:$G,2,0),"")</f>
        <v>13000</v>
      </c>
      <c r="P3147" s="1" t="str">
        <f>_xlfn.IFNA(VLOOKUP(Schedule[[#This Row],[船名]],Vessel!$A:$G,3,0),"")</f>
        <v>cc/v</v>
      </c>
      <c r="Q3147" s="1">
        <f>_xlfn.IFNA(VLOOKUP(Schedule[[#This Row],[船名]],Vessel!$A:$G,4,0),"")</f>
        <v>2012</v>
      </c>
      <c r="R3147" s="1" t="str">
        <f>_xlfn.IFNA(VLOOKUP(Schedule[[#This Row],[船名]],Vessel!$A:$G,5,0),"")</f>
        <v>PAN</v>
      </c>
      <c r="S3147" s="1" t="str">
        <f>_xlfn.IFNA(VLOOKUP(Schedule[[#This Row],[船名]],Vessel!$A:$G,6,0),"")</f>
        <v>O</v>
      </c>
      <c r="T3147" s="1" t="str">
        <f>_xlfn.IFNA(VLOOKUP(Schedule[[#This Row],[船名]],Vessel!$A:$G,7,0),"")</f>
        <v>MSC</v>
      </c>
      <c r="U3147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3148" spans="1:21" x14ac:dyDescent="0.4">
      <c r="A3148" s="1" t="s">
        <v>15694</v>
      </c>
      <c r="B3148" s="1" t="s">
        <v>15795</v>
      </c>
      <c r="C3148" s="1" t="s">
        <v>475</v>
      </c>
      <c r="D3148" s="1" t="s">
        <v>12829</v>
      </c>
      <c r="E3148" s="1" t="s">
        <v>12953</v>
      </c>
      <c r="F3148" s="1" t="s">
        <v>787</v>
      </c>
      <c r="G3148" s="1" t="s">
        <v>12886</v>
      </c>
      <c r="H3148" s="1" t="s">
        <v>14565</v>
      </c>
      <c r="I3148" s="2">
        <v>46066</v>
      </c>
      <c r="J3148" s="1" t="s">
        <v>12809</v>
      </c>
      <c r="K3148" s="1" t="s">
        <v>786</v>
      </c>
      <c r="L3148" s="1" t="s">
        <v>12953</v>
      </c>
      <c r="M3148" s="1" t="s">
        <v>10996</v>
      </c>
      <c r="N3148" s="2" t="str">
        <f>VLOOKUP(Schedule[[#This Row],[船期]],week!A:D,4,0)</f>
        <v>202606</v>
      </c>
      <c r="O3148" s="1">
        <f>_xlfn.IFNA(VLOOKUP(Schedule[[#This Row],[船名]],Vessel!$A:$G,2,0),"")</f>
        <v>15934</v>
      </c>
      <c r="P3148" s="1" t="str">
        <f>_xlfn.IFNA(VLOOKUP(Schedule[[#This Row],[船名]],Vessel!$A:$G,3,0),"")</f>
        <v>cc/u</v>
      </c>
      <c r="Q3148" s="1">
        <f>_xlfn.IFNA(VLOOKUP(Schedule[[#This Row],[船名]],Vessel!$A:$G,4,0),"")</f>
        <v>2023</v>
      </c>
      <c r="R3148" s="1" t="str">
        <f>_xlfn.IFNA(VLOOKUP(Schedule[[#This Row],[船名]],Vessel!$A:$G,5,0),"")</f>
        <v>LBR</v>
      </c>
      <c r="S3148" s="1" t="str">
        <f>_xlfn.IFNA(VLOOKUP(Schedule[[#This Row],[船名]],Vessel!$A:$G,6,0),"")</f>
        <v>T</v>
      </c>
      <c r="T3148" s="1" t="str">
        <f>_xlfn.IFNA(VLOOKUP(Schedule[[#This Row],[船名]],Vessel!$A:$G,7,0),"")</f>
        <v>MSC</v>
      </c>
      <c r="U3148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3149" spans="1:21" x14ac:dyDescent="0.4">
      <c r="A3149" s="1" t="s">
        <v>15694</v>
      </c>
      <c r="B3149" s="1" t="s">
        <v>15795</v>
      </c>
      <c r="C3149" s="1" t="s">
        <v>475</v>
      </c>
      <c r="D3149" s="1" t="s">
        <v>12829</v>
      </c>
      <c r="E3149" s="1" t="s">
        <v>12953</v>
      </c>
      <c r="F3149" s="1" t="s">
        <v>787</v>
      </c>
      <c r="G3149" s="1" t="s">
        <v>12886</v>
      </c>
      <c r="H3149" s="1" t="s">
        <v>16632</v>
      </c>
      <c r="I3149" s="2">
        <v>46080</v>
      </c>
      <c r="J3149" s="1" t="s">
        <v>12809</v>
      </c>
      <c r="K3149" s="1" t="s">
        <v>786</v>
      </c>
      <c r="L3149" s="1" t="s">
        <v>12953</v>
      </c>
      <c r="M3149" s="1" t="s">
        <v>12218</v>
      </c>
      <c r="N3149" s="2" t="str">
        <f>VLOOKUP(Schedule[[#This Row],[船期]],week!A:D,4,0)</f>
        <v>202608</v>
      </c>
      <c r="O3149" s="1">
        <f>_xlfn.IFNA(VLOOKUP(Schedule[[#This Row],[船名]],Vessel!$A:$G,2,0),"")</f>
        <v>16616</v>
      </c>
      <c r="P3149" s="1" t="str">
        <f>_xlfn.IFNA(VLOOKUP(Schedule[[#This Row],[船名]],Vessel!$A:$G,3,0),"")</f>
        <v>cc/u</v>
      </c>
      <c r="Q3149" s="1">
        <f>_xlfn.IFNA(VLOOKUP(Schedule[[#This Row],[船名]],Vessel!$A:$G,4,0),"")</f>
        <v>2024</v>
      </c>
      <c r="R3149" s="1" t="str">
        <f>_xlfn.IFNA(VLOOKUP(Schedule[[#This Row],[船名]],Vessel!$A:$G,5,0),"")</f>
        <v>LBR</v>
      </c>
      <c r="S3149" s="1" t="str">
        <f>_xlfn.IFNA(VLOOKUP(Schedule[[#This Row],[船名]],Vessel!$A:$G,6,0),"")</f>
        <v>T</v>
      </c>
      <c r="T3149" s="1" t="str">
        <f>_xlfn.IFNA(VLOOKUP(Schedule[[#This Row],[船名]],Vessel!$A:$G,7,0),"")</f>
        <v>MSC</v>
      </c>
      <c r="U3149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3150" spans="1:21" x14ac:dyDescent="0.4">
      <c r="A3150" s="1" t="s">
        <v>15694</v>
      </c>
      <c r="B3150" s="1" t="s">
        <v>15795</v>
      </c>
      <c r="C3150" s="1" t="s">
        <v>475</v>
      </c>
      <c r="D3150" s="1" t="s">
        <v>12829</v>
      </c>
      <c r="E3150" s="1" t="s">
        <v>12953</v>
      </c>
      <c r="F3150" s="1" t="s">
        <v>787</v>
      </c>
      <c r="G3150" s="1" t="s">
        <v>12886</v>
      </c>
      <c r="H3150" s="1" t="s">
        <v>16927</v>
      </c>
      <c r="I3150" s="2">
        <v>46033</v>
      </c>
      <c r="J3150" s="1" t="s">
        <v>12809</v>
      </c>
      <c r="K3150" s="1" t="s">
        <v>786</v>
      </c>
      <c r="L3150" s="1" t="s">
        <v>12882</v>
      </c>
      <c r="M3150" s="1" t="s">
        <v>8222</v>
      </c>
      <c r="N3150" s="2" t="str">
        <f>VLOOKUP(Schedule[[#This Row],[船期]],week!A:D,4,0)</f>
        <v>202602</v>
      </c>
      <c r="O3150" s="1">
        <f>_xlfn.IFNA(VLOOKUP(Schedule[[#This Row],[船名]],Vessel!$A:$G,2,0),"")</f>
        <v>13798</v>
      </c>
      <c r="P3150" s="1" t="str">
        <f>_xlfn.IFNA(VLOOKUP(Schedule[[#This Row],[船名]],Vessel!$A:$G,3,0),"")</f>
        <v>cc/u</v>
      </c>
      <c r="Q3150" s="1">
        <f>_xlfn.IFNA(VLOOKUP(Schedule[[#This Row],[船名]],Vessel!$A:$G,4,0),"")</f>
        <v>2009</v>
      </c>
      <c r="R3150" s="1" t="str">
        <f>_xlfn.IFNA(VLOOKUP(Schedule[[#This Row],[船名]],Vessel!$A:$G,5,0),"")</f>
        <v>PAN</v>
      </c>
      <c r="S3150" s="1" t="str">
        <f>_xlfn.IFNA(VLOOKUP(Schedule[[#This Row],[船名]],Vessel!$A:$G,6,0),"")</f>
        <v>O</v>
      </c>
      <c r="T3150" s="1" t="str">
        <f>_xlfn.IFNA(VLOOKUP(Schedule[[#This Row],[船名]],Vessel!$A:$G,7,0),"")</f>
        <v>MSC</v>
      </c>
      <c r="U3150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3151" spans="1:21" x14ac:dyDescent="0.4">
      <c r="A3151" s="1" t="s">
        <v>15694</v>
      </c>
      <c r="B3151" s="1" t="s">
        <v>15795</v>
      </c>
      <c r="C3151" s="1" t="s">
        <v>475</v>
      </c>
      <c r="D3151" s="1" t="s">
        <v>12829</v>
      </c>
      <c r="E3151" s="1" t="s">
        <v>12953</v>
      </c>
      <c r="F3151" s="1" t="s">
        <v>787</v>
      </c>
      <c r="G3151" s="1" t="s">
        <v>12886</v>
      </c>
      <c r="H3151" s="1" t="s">
        <v>14107</v>
      </c>
      <c r="I3151" s="2">
        <v>46029</v>
      </c>
      <c r="J3151" s="1" t="s">
        <v>12809</v>
      </c>
      <c r="K3151" s="1" t="s">
        <v>786</v>
      </c>
      <c r="L3151" s="1" t="s">
        <v>12855</v>
      </c>
      <c r="M3151" s="1" t="s">
        <v>10861</v>
      </c>
      <c r="N3151" s="2" t="str">
        <f>VLOOKUP(Schedule[[#This Row],[船期]],week!A:D,4,0)</f>
        <v>202601</v>
      </c>
      <c r="O3151" s="1">
        <f>_xlfn.IFNA(VLOOKUP(Schedule[[#This Row],[船名]],Vessel!$A:$G,2,0),"")</f>
        <v>16616</v>
      </c>
      <c r="P3151" s="1" t="str">
        <f>_xlfn.IFNA(VLOOKUP(Schedule[[#This Row],[船名]],Vessel!$A:$G,3,0),"")</f>
        <v>cc/u</v>
      </c>
      <c r="Q3151" s="1">
        <f>_xlfn.IFNA(VLOOKUP(Schedule[[#This Row],[船名]],Vessel!$A:$G,4,0),"")</f>
        <v>2023</v>
      </c>
      <c r="R3151" s="1" t="str">
        <f>_xlfn.IFNA(VLOOKUP(Schedule[[#This Row],[船名]],Vessel!$A:$G,5,0),"")</f>
        <v>LBR</v>
      </c>
      <c r="S3151" s="1" t="str">
        <f>_xlfn.IFNA(VLOOKUP(Schedule[[#This Row],[船名]],Vessel!$A:$G,6,0),"")</f>
        <v>O</v>
      </c>
      <c r="T3151" s="1" t="str">
        <f>_xlfn.IFNA(VLOOKUP(Schedule[[#This Row],[船名]],Vessel!$A:$G,7,0),"")</f>
        <v>MSC</v>
      </c>
      <c r="U3151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3152" spans="1:21" x14ac:dyDescent="0.4">
      <c r="A3152" s="1" t="s">
        <v>15694</v>
      </c>
      <c r="B3152" s="1" t="s">
        <v>15795</v>
      </c>
      <c r="C3152" s="1" t="s">
        <v>475</v>
      </c>
      <c r="D3152" s="1" t="s">
        <v>12829</v>
      </c>
      <c r="E3152" s="1" t="s">
        <v>12953</v>
      </c>
      <c r="F3152" s="1" t="s">
        <v>787</v>
      </c>
      <c r="G3152" s="1" t="s">
        <v>12886</v>
      </c>
      <c r="H3152" s="1" t="s">
        <v>12775</v>
      </c>
      <c r="I3152" s="2">
        <v>46025</v>
      </c>
      <c r="J3152" s="1" t="s">
        <v>12819</v>
      </c>
      <c r="K3152" s="1" t="s">
        <v>786</v>
      </c>
      <c r="L3152" s="1" t="s">
        <v>12857</v>
      </c>
      <c r="M3152" s="1" t="s">
        <v>474</v>
      </c>
      <c r="N3152" s="2" t="str">
        <f>VLOOKUP(Schedule[[#This Row],[船期]],week!A:D,4,0)</f>
        <v>202553</v>
      </c>
      <c r="O3152" s="1">
        <f>_xlfn.IFNA(VLOOKUP(Schedule[[#This Row],[船名]],Vessel!$A:$G,2,0),"")</f>
        <v>19437</v>
      </c>
      <c r="P3152" s="1" t="str">
        <f>_xlfn.IFNA(VLOOKUP(Schedule[[#This Row],[船名]],Vessel!$A:$G,3,0),"")</f>
        <v>cc/m</v>
      </c>
      <c r="Q3152" s="1">
        <f>_xlfn.IFNA(VLOOKUP(Schedule[[#This Row],[船名]],Vessel!$A:$G,4,0),"")</f>
        <v>2016</v>
      </c>
      <c r="R3152" s="1" t="str">
        <f>_xlfn.IFNA(VLOOKUP(Schedule[[#This Row],[船名]],Vessel!$A:$G,5,0),"")</f>
        <v>PAN</v>
      </c>
      <c r="S3152" s="1" t="str">
        <f>_xlfn.IFNA(VLOOKUP(Schedule[[#This Row],[船名]],Vessel!$A:$G,6,0),"")</f>
        <v>T</v>
      </c>
      <c r="T3152" s="1" t="str">
        <f>_xlfn.IFNA(VLOOKUP(Schedule[[#This Row],[船名]],Vessel!$A:$G,7,0),"")</f>
        <v>MSC</v>
      </c>
      <c r="U3152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3153" spans="1:21" x14ac:dyDescent="0.4">
      <c r="A3153" s="1" t="s">
        <v>15694</v>
      </c>
      <c r="B3153" s="1" t="s">
        <v>15795</v>
      </c>
      <c r="C3153" s="1" t="s">
        <v>475</v>
      </c>
      <c r="D3153" s="1" t="s">
        <v>12829</v>
      </c>
      <c r="E3153" s="1" t="s">
        <v>12953</v>
      </c>
      <c r="F3153" s="1" t="s">
        <v>787</v>
      </c>
      <c r="G3153" s="1" t="s">
        <v>12886</v>
      </c>
      <c r="H3153" s="1" t="s">
        <v>14291</v>
      </c>
      <c r="I3153" s="2">
        <v>46016</v>
      </c>
      <c r="J3153" s="1" t="s">
        <v>12809</v>
      </c>
      <c r="K3153" s="1" t="s">
        <v>786</v>
      </c>
      <c r="L3153" s="1" t="s">
        <v>12855</v>
      </c>
      <c r="M3153" s="1" t="s">
        <v>12217</v>
      </c>
      <c r="N3153" s="2" t="str">
        <f>VLOOKUP(Schedule[[#This Row],[船期]],week!A:D,4,0)</f>
        <v>202552</v>
      </c>
      <c r="O3153" s="1">
        <f>_xlfn.IFNA(VLOOKUP(Schedule[[#This Row],[船名]],Vessel!$A:$G,2,0),"")</f>
        <v>16616</v>
      </c>
      <c r="P3153" s="1" t="str">
        <f>_xlfn.IFNA(VLOOKUP(Schedule[[#This Row],[船名]],Vessel!$A:$G,3,0),"")</f>
        <v>cc/u</v>
      </c>
      <c r="Q3153" s="1">
        <f>_xlfn.IFNA(VLOOKUP(Schedule[[#This Row],[船名]],Vessel!$A:$G,4,0),"")</f>
        <v>2024</v>
      </c>
      <c r="R3153" s="1" t="str">
        <f>_xlfn.IFNA(VLOOKUP(Schedule[[#This Row],[船名]],Vessel!$A:$G,5,0),"")</f>
        <v>LBR</v>
      </c>
      <c r="S3153" s="1" t="str">
        <f>_xlfn.IFNA(VLOOKUP(Schedule[[#This Row],[船名]],Vessel!$A:$G,6,0),"")</f>
        <v>T</v>
      </c>
      <c r="T3153" s="1" t="str">
        <f>_xlfn.IFNA(VLOOKUP(Schedule[[#This Row],[船名]],Vessel!$A:$G,7,0),"")</f>
        <v>MSC</v>
      </c>
      <c r="U3153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3154" spans="1:21" x14ac:dyDescent="0.4">
      <c r="A3154" s="1" t="s">
        <v>15694</v>
      </c>
      <c r="B3154" s="1" t="s">
        <v>15795</v>
      </c>
      <c r="C3154" s="1" t="s">
        <v>475</v>
      </c>
      <c r="D3154" s="1" t="s">
        <v>12829</v>
      </c>
      <c r="E3154" s="1" t="s">
        <v>12953</v>
      </c>
      <c r="F3154" s="1" t="s">
        <v>787</v>
      </c>
      <c r="G3154" s="1" t="s">
        <v>12886</v>
      </c>
      <c r="H3154" s="1" t="s">
        <v>12709</v>
      </c>
      <c r="I3154" s="2">
        <v>46008</v>
      </c>
      <c r="J3154" s="1" t="s">
        <v>12809</v>
      </c>
      <c r="K3154" s="1" t="s">
        <v>786</v>
      </c>
      <c r="L3154" s="1" t="s">
        <v>12855</v>
      </c>
      <c r="M3154" s="1" t="s">
        <v>710</v>
      </c>
      <c r="N3154" s="2" t="str">
        <f>VLOOKUP(Schedule[[#This Row],[船期]],week!A:D,4,0)</f>
        <v>202551</v>
      </c>
      <c r="O3154" s="1">
        <f>_xlfn.IFNA(VLOOKUP(Schedule[[#This Row],[船名]],Vessel!$A:$G,2,0),"")</f>
        <v>14272</v>
      </c>
      <c r="P3154" s="1" t="str">
        <f>_xlfn.IFNA(VLOOKUP(Schedule[[#This Row],[船名]],Vessel!$A:$G,3,0),"")</f>
        <v>cc/v</v>
      </c>
      <c r="Q3154" s="1">
        <f>_xlfn.IFNA(VLOOKUP(Schedule[[#This Row],[船名]],Vessel!$A:$G,4,0),"")</f>
        <v>2019</v>
      </c>
      <c r="R3154" s="1" t="str">
        <f>_xlfn.IFNA(VLOOKUP(Schedule[[#This Row],[船名]],Vessel!$A:$G,5,0),"")</f>
        <v>LBR</v>
      </c>
      <c r="S3154" s="1" t="str">
        <f>_xlfn.IFNA(VLOOKUP(Schedule[[#This Row],[船名]],Vessel!$A:$G,6,0),"")</f>
        <v>O</v>
      </c>
      <c r="T3154" s="1" t="str">
        <f>_xlfn.IFNA(VLOOKUP(Schedule[[#This Row],[船名]],Vessel!$A:$G,7,0),"")</f>
        <v>MSC</v>
      </c>
      <c r="U3154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3155" spans="1:21" x14ac:dyDescent="0.4">
      <c r="A3155" s="1" t="s">
        <v>15694</v>
      </c>
      <c r="B3155" s="1" t="s">
        <v>15795</v>
      </c>
      <c r="C3155" s="1" t="s">
        <v>475</v>
      </c>
      <c r="D3155" s="1" t="s">
        <v>12829</v>
      </c>
      <c r="E3155" s="1" t="s">
        <v>12953</v>
      </c>
      <c r="F3155" s="1" t="s">
        <v>787</v>
      </c>
      <c r="G3155" s="1" t="s">
        <v>12886</v>
      </c>
      <c r="H3155" s="1" t="s">
        <v>14176</v>
      </c>
      <c r="I3155" s="2">
        <v>46003</v>
      </c>
      <c r="J3155" s="1" t="s">
        <v>12809</v>
      </c>
      <c r="K3155" s="1" t="s">
        <v>786</v>
      </c>
      <c r="L3155" s="1" t="s">
        <v>12879</v>
      </c>
      <c r="M3155" s="1" t="s">
        <v>478</v>
      </c>
      <c r="N3155" s="2" t="str">
        <f>VLOOKUP(Schedule[[#This Row],[船期]],week!A:D,4,0)</f>
        <v>202550</v>
      </c>
      <c r="O3155" s="1">
        <f>_xlfn.IFNA(VLOOKUP(Schedule[[#This Row],[船名]],Vessel!$A:$G,2,0),"")</f>
        <v>14036</v>
      </c>
      <c r="P3155" s="1" t="str">
        <f>_xlfn.IFNA(VLOOKUP(Schedule[[#This Row],[船名]],Vessel!$A:$G,3,0),"")</f>
        <v>cc/u</v>
      </c>
      <c r="Q3155" s="1">
        <f>_xlfn.IFNA(VLOOKUP(Schedule[[#This Row],[船名]],Vessel!$A:$G,4,0),"")</f>
        <v>2012</v>
      </c>
      <c r="R3155" s="1" t="str">
        <f>_xlfn.IFNA(VLOOKUP(Schedule[[#This Row],[船名]],Vessel!$A:$G,5,0),"")</f>
        <v>PAN</v>
      </c>
      <c r="S3155" s="1" t="str">
        <f>_xlfn.IFNA(VLOOKUP(Schedule[[#This Row],[船名]],Vessel!$A:$G,6,0),"")</f>
        <v>O</v>
      </c>
      <c r="T3155" s="1" t="str">
        <f>_xlfn.IFNA(VLOOKUP(Schedule[[#This Row],[船名]],Vessel!$A:$G,7,0),"")</f>
        <v>MSC</v>
      </c>
      <c r="U3155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3156" spans="1:21" x14ac:dyDescent="0.4">
      <c r="A3156" s="1" t="s">
        <v>15694</v>
      </c>
      <c r="B3156" s="1" t="s">
        <v>15795</v>
      </c>
      <c r="C3156" s="1" t="s">
        <v>475</v>
      </c>
      <c r="D3156" s="1" t="s">
        <v>12829</v>
      </c>
      <c r="E3156" s="1" t="s">
        <v>12953</v>
      </c>
      <c r="F3156" s="1" t="s">
        <v>787</v>
      </c>
      <c r="G3156" s="1" t="s">
        <v>12886</v>
      </c>
      <c r="H3156" s="1" t="s">
        <v>480</v>
      </c>
      <c r="I3156" s="2">
        <v>45996</v>
      </c>
      <c r="J3156" s="1" t="s">
        <v>12809</v>
      </c>
      <c r="K3156" s="1" t="s">
        <v>786</v>
      </c>
      <c r="L3156" s="1" t="s">
        <v>12883</v>
      </c>
      <c r="M3156" s="1" t="s">
        <v>479</v>
      </c>
      <c r="N3156" s="2" t="str">
        <f>VLOOKUP(Schedule[[#This Row],[船期]],week!A:D,4,0)</f>
        <v>202549</v>
      </c>
      <c r="O3156" s="1">
        <f>_xlfn.IFNA(VLOOKUP(Schedule[[#This Row],[船名]],Vessel!$A:$G,2,0),"")</f>
        <v>16616</v>
      </c>
      <c r="P3156" s="1" t="str">
        <f>_xlfn.IFNA(VLOOKUP(Schedule[[#This Row],[船名]],Vessel!$A:$G,3,0),"")</f>
        <v>cc/u</v>
      </c>
      <c r="Q3156" s="1">
        <f>_xlfn.IFNA(VLOOKUP(Schedule[[#This Row],[船名]],Vessel!$A:$G,4,0),"")</f>
        <v>2023</v>
      </c>
      <c r="R3156" s="1" t="str">
        <f>_xlfn.IFNA(VLOOKUP(Schedule[[#This Row],[船名]],Vessel!$A:$G,5,0),"")</f>
        <v>LBR</v>
      </c>
      <c r="S3156" s="1" t="str">
        <f>_xlfn.IFNA(VLOOKUP(Schedule[[#This Row],[船名]],Vessel!$A:$G,6,0),"")</f>
        <v>T</v>
      </c>
      <c r="T3156" s="1" t="str">
        <f>_xlfn.IFNA(VLOOKUP(Schedule[[#This Row],[船名]],Vessel!$A:$G,7,0),"")</f>
        <v>MSC</v>
      </c>
      <c r="U3156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3157" spans="1:21" x14ac:dyDescent="0.4">
      <c r="A3157" s="1" t="s">
        <v>15694</v>
      </c>
      <c r="B3157" s="1" t="s">
        <v>15795</v>
      </c>
      <c r="C3157" s="1" t="s">
        <v>475</v>
      </c>
      <c r="D3157" s="1" t="s">
        <v>12829</v>
      </c>
      <c r="E3157" s="1" t="s">
        <v>12953</v>
      </c>
      <c r="F3157" s="1" t="s">
        <v>787</v>
      </c>
      <c r="G3157" s="1" t="s">
        <v>12886</v>
      </c>
      <c r="H3157" s="1" t="s">
        <v>13940</v>
      </c>
      <c r="I3157" s="2">
        <v>45990</v>
      </c>
      <c r="J3157" s="1" t="s">
        <v>12809</v>
      </c>
      <c r="K3157" s="1" t="s">
        <v>786</v>
      </c>
      <c r="L3157" s="1" t="s">
        <v>12857</v>
      </c>
      <c r="M3157" s="1" t="s">
        <v>481</v>
      </c>
      <c r="N3157" s="2" t="str">
        <f>VLOOKUP(Schedule[[#This Row],[船期]],week!A:D,4,0)</f>
        <v>202548</v>
      </c>
      <c r="O3157" s="1">
        <f>_xlfn.IFNA(VLOOKUP(Schedule[[#This Row],[船名]],Vessel!$A:$G,2,0),"")</f>
        <v>16616</v>
      </c>
      <c r="P3157" s="1" t="str">
        <f>_xlfn.IFNA(VLOOKUP(Schedule[[#This Row],[船名]],Vessel!$A:$G,3,0),"")</f>
        <v>cc/u</v>
      </c>
      <c r="Q3157" s="1">
        <f>_xlfn.IFNA(VLOOKUP(Schedule[[#This Row],[船名]],Vessel!$A:$G,4,0),"")</f>
        <v>2024</v>
      </c>
      <c r="R3157" s="1" t="str">
        <f>_xlfn.IFNA(VLOOKUP(Schedule[[#This Row],[船名]],Vessel!$A:$G,5,0),"")</f>
        <v>LBR</v>
      </c>
      <c r="S3157" s="1" t="str">
        <f>_xlfn.IFNA(VLOOKUP(Schedule[[#This Row],[船名]],Vessel!$A:$G,6,0),"")</f>
        <v>T</v>
      </c>
      <c r="T3157" s="1" t="str">
        <f>_xlfn.IFNA(VLOOKUP(Schedule[[#This Row],[船名]],Vessel!$A:$G,7,0),"")</f>
        <v>MSC</v>
      </c>
      <c r="U3157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3158" spans="1:21" x14ac:dyDescent="0.4">
      <c r="A3158" s="1" t="s">
        <v>15694</v>
      </c>
      <c r="B3158" s="1" t="s">
        <v>15795</v>
      </c>
      <c r="C3158" s="1" t="s">
        <v>475</v>
      </c>
      <c r="D3158" s="1" t="s">
        <v>12829</v>
      </c>
      <c r="E3158" s="1" t="s">
        <v>12953</v>
      </c>
      <c r="F3158" s="1" t="s">
        <v>787</v>
      </c>
      <c r="G3158" s="1" t="s">
        <v>12886</v>
      </c>
      <c r="H3158" s="1" t="s">
        <v>13941</v>
      </c>
      <c r="I3158" s="2">
        <v>45980</v>
      </c>
      <c r="J3158" s="1" t="s">
        <v>12809</v>
      </c>
      <c r="K3158" s="1" t="s">
        <v>786</v>
      </c>
      <c r="L3158" s="1" t="s">
        <v>12857</v>
      </c>
      <c r="M3158" s="1" t="s">
        <v>482</v>
      </c>
      <c r="N3158" s="2" t="str">
        <f>VLOOKUP(Schedule[[#This Row],[船期]],week!A:D,4,0)</f>
        <v>202547</v>
      </c>
      <c r="O3158" s="1">
        <f>_xlfn.IFNA(VLOOKUP(Schedule[[#This Row],[船名]],Vessel!$A:$G,2,0),"")</f>
        <v>16616</v>
      </c>
      <c r="P3158" s="1" t="str">
        <f>_xlfn.IFNA(VLOOKUP(Schedule[[#This Row],[船名]],Vessel!$A:$G,3,0),"")</f>
        <v>cc/u</v>
      </c>
      <c r="Q3158" s="1">
        <f>_xlfn.IFNA(VLOOKUP(Schedule[[#This Row],[船名]],Vessel!$A:$G,4,0),"")</f>
        <v>2024</v>
      </c>
      <c r="R3158" s="1" t="str">
        <f>_xlfn.IFNA(VLOOKUP(Schedule[[#This Row],[船名]],Vessel!$A:$G,5,0),"")</f>
        <v>LBR</v>
      </c>
      <c r="S3158" s="1" t="str">
        <f>_xlfn.IFNA(VLOOKUP(Schedule[[#This Row],[船名]],Vessel!$A:$G,6,0),"")</f>
        <v>T</v>
      </c>
      <c r="T3158" s="1" t="str">
        <f>_xlfn.IFNA(VLOOKUP(Schedule[[#This Row],[船名]],Vessel!$A:$G,7,0),"")</f>
        <v>MSC</v>
      </c>
      <c r="U3158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3159" spans="1:21" x14ac:dyDescent="0.4">
      <c r="A3159" s="1" t="s">
        <v>15694</v>
      </c>
      <c r="B3159" s="1" t="s">
        <v>15795</v>
      </c>
      <c r="C3159" s="1" t="s">
        <v>475</v>
      </c>
      <c r="D3159" s="1" t="s">
        <v>12829</v>
      </c>
      <c r="E3159" s="1" t="s">
        <v>12953</v>
      </c>
      <c r="F3159" s="1" t="s">
        <v>787</v>
      </c>
      <c r="G3159" s="1" t="s">
        <v>12886</v>
      </c>
      <c r="H3159" s="1" t="s">
        <v>13942</v>
      </c>
      <c r="I3159" s="2">
        <v>45971</v>
      </c>
      <c r="J3159" s="1" t="s">
        <v>12809</v>
      </c>
      <c r="K3159" s="1" t="s">
        <v>786</v>
      </c>
      <c r="L3159" s="1" t="s">
        <v>12858</v>
      </c>
      <c r="M3159" s="1" t="s">
        <v>483</v>
      </c>
      <c r="N3159" s="2" t="str">
        <f>VLOOKUP(Schedule[[#This Row],[船期]],week!A:D,4,0)</f>
        <v>202546</v>
      </c>
      <c r="O3159" s="1">
        <f>_xlfn.IFNA(VLOOKUP(Schedule[[#This Row],[船名]],Vessel!$A:$G,2,0),"")</f>
        <v>16000</v>
      </c>
      <c r="P3159" s="1" t="str">
        <f>_xlfn.IFNA(VLOOKUP(Schedule[[#This Row],[船名]],Vessel!$A:$G,3,0),"")</f>
        <v>cc/u</v>
      </c>
      <c r="Q3159" s="1">
        <f>_xlfn.IFNA(VLOOKUP(Schedule[[#This Row],[船名]],Vessel!$A:$G,4,0),"")</f>
        <v>2025</v>
      </c>
      <c r="R3159" s="1" t="str">
        <f>_xlfn.IFNA(VLOOKUP(Schedule[[#This Row],[船名]],Vessel!$A:$G,5,0),"")</f>
        <v>LBR</v>
      </c>
      <c r="S3159" s="1" t="str">
        <f>_xlfn.IFNA(VLOOKUP(Schedule[[#This Row],[船名]],Vessel!$A:$G,6,0),"")</f>
        <v>O</v>
      </c>
      <c r="T3159" s="1" t="str">
        <f>_xlfn.IFNA(VLOOKUP(Schedule[[#This Row],[船名]],Vessel!$A:$G,7,0),"")</f>
        <v>MSC</v>
      </c>
      <c r="U3159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3160" spans="1:21" x14ac:dyDescent="0.4">
      <c r="A3160" s="1" t="s">
        <v>15694</v>
      </c>
      <c r="B3160" s="1" t="s">
        <v>15795</v>
      </c>
      <c r="C3160" s="1" t="s">
        <v>449</v>
      </c>
      <c r="D3160" s="1" t="s">
        <v>12829</v>
      </c>
      <c r="E3160" s="1" t="s">
        <v>12849</v>
      </c>
      <c r="F3160" s="1" t="s">
        <v>16928</v>
      </c>
      <c r="G3160" s="1" t="s">
        <v>12886</v>
      </c>
      <c r="H3160" s="1" t="s">
        <v>13024</v>
      </c>
      <c r="I3160" s="2">
        <v>46042</v>
      </c>
      <c r="J3160" s="1" t="s">
        <v>12809</v>
      </c>
      <c r="K3160" s="1" t="s">
        <v>786</v>
      </c>
      <c r="L3160" s="1" t="s">
        <v>12850</v>
      </c>
      <c r="M3160" s="1" t="s">
        <v>11150</v>
      </c>
      <c r="N3160" s="2" t="str">
        <f>VLOOKUP(Schedule[[#This Row],[船期]],week!A:D,4,0)</f>
        <v>202603</v>
      </c>
      <c r="O3160" s="1">
        <f>_xlfn.IFNA(VLOOKUP(Schedule[[#This Row],[船名]],Vessel!$A:$G,2,0),"")</f>
        <v>23992</v>
      </c>
      <c r="P3160" s="1" t="str">
        <f>_xlfn.IFNA(VLOOKUP(Schedule[[#This Row],[船名]],Vessel!$A:$G,3,0),"")</f>
        <v>cc/m</v>
      </c>
      <c r="Q3160" s="1">
        <f>_xlfn.IFNA(VLOOKUP(Schedule[[#This Row],[船名]],Vessel!$A:$G,4,0),"")</f>
        <v>2021</v>
      </c>
      <c r="R3160" s="1" t="str">
        <f>_xlfn.IFNA(VLOOKUP(Schedule[[#This Row],[船名]],Vessel!$A:$G,5,0),"")</f>
        <v>PAN</v>
      </c>
      <c r="S3160" s="1" t="str">
        <f>_xlfn.IFNA(VLOOKUP(Schedule[[#This Row],[船名]],Vessel!$A:$G,6,0),"")</f>
        <v>O</v>
      </c>
      <c r="T3160" s="1" t="str">
        <f>_xlfn.IFNA(VLOOKUP(Schedule[[#This Row],[船名]],Vessel!$A:$G,7,0),"")</f>
        <v>Evergreen Line</v>
      </c>
      <c r="U3160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3161" spans="1:21" x14ac:dyDescent="0.4">
      <c r="A3161" s="1" t="s">
        <v>15694</v>
      </c>
      <c r="B3161" s="1" t="s">
        <v>15795</v>
      </c>
      <c r="C3161" s="1" t="s">
        <v>449</v>
      </c>
      <c r="D3161" s="1" t="s">
        <v>12829</v>
      </c>
      <c r="E3161" s="1" t="s">
        <v>12849</v>
      </c>
      <c r="F3161" s="1" t="s">
        <v>16928</v>
      </c>
      <c r="G3161" s="1" t="s">
        <v>12886</v>
      </c>
      <c r="H3161" s="1" t="s">
        <v>13548</v>
      </c>
      <c r="I3161" s="2">
        <v>46048</v>
      </c>
      <c r="J3161" s="1" t="s">
        <v>12809</v>
      </c>
      <c r="K3161" s="1" t="s">
        <v>786</v>
      </c>
      <c r="L3161" s="1" t="s">
        <v>12864</v>
      </c>
      <c r="M3161" s="1" t="s">
        <v>11149</v>
      </c>
      <c r="N3161" s="2" t="str">
        <f>VLOOKUP(Schedule[[#This Row],[船期]],week!A:D,4,0)</f>
        <v>202604</v>
      </c>
      <c r="O3161" s="1">
        <f>_xlfn.IFNA(VLOOKUP(Schedule[[#This Row],[船名]],Vessel!$A:$G,2,0),"")</f>
        <v>23992</v>
      </c>
      <c r="P3161" s="1" t="str">
        <f>_xlfn.IFNA(VLOOKUP(Schedule[[#This Row],[船名]],Vessel!$A:$G,3,0),"")</f>
        <v>cc/m</v>
      </c>
      <c r="Q3161" s="1">
        <f>_xlfn.IFNA(VLOOKUP(Schedule[[#This Row],[船名]],Vessel!$A:$G,4,0),"")</f>
        <v>2021</v>
      </c>
      <c r="R3161" s="1" t="str">
        <f>_xlfn.IFNA(VLOOKUP(Schedule[[#This Row],[船名]],Vessel!$A:$G,5,0),"")</f>
        <v>PAN</v>
      </c>
      <c r="S3161" s="1" t="str">
        <f>_xlfn.IFNA(VLOOKUP(Schedule[[#This Row],[船名]],Vessel!$A:$G,6,0),"")</f>
        <v>O</v>
      </c>
      <c r="T3161" s="1" t="str">
        <f>_xlfn.IFNA(VLOOKUP(Schedule[[#This Row],[船名]],Vessel!$A:$G,7,0),"")</f>
        <v>Evergreen Line</v>
      </c>
      <c r="U3161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3162" spans="1:21" x14ac:dyDescent="0.4">
      <c r="A3162" s="1" t="s">
        <v>15694</v>
      </c>
      <c r="B3162" s="1" t="s">
        <v>15795</v>
      </c>
      <c r="C3162" s="1" t="s">
        <v>449</v>
      </c>
      <c r="D3162" s="1" t="s">
        <v>12829</v>
      </c>
      <c r="E3162" s="1" t="s">
        <v>12849</v>
      </c>
      <c r="F3162" s="1" t="s">
        <v>16928</v>
      </c>
      <c r="G3162" s="1" t="s">
        <v>12886</v>
      </c>
      <c r="H3162" s="1" t="s">
        <v>14074</v>
      </c>
      <c r="I3162" s="2">
        <v>46052</v>
      </c>
      <c r="J3162" s="1" t="s">
        <v>12809</v>
      </c>
      <c r="K3162" s="1" t="s">
        <v>786</v>
      </c>
      <c r="L3162" s="1" t="s">
        <v>12849</v>
      </c>
      <c r="M3162" s="1" t="s">
        <v>12248</v>
      </c>
      <c r="N3162" s="2" t="str">
        <f>VLOOKUP(Schedule[[#This Row],[船期]],week!A:D,4,0)</f>
        <v>202604</v>
      </c>
      <c r="O3162" s="1">
        <f>_xlfn.IFNA(VLOOKUP(Schedule[[#This Row],[船名]],Vessel!$A:$G,2,0),"")</f>
        <v>24004</v>
      </c>
      <c r="P3162" s="1" t="str">
        <f>_xlfn.IFNA(VLOOKUP(Schedule[[#This Row],[船名]],Vessel!$A:$G,3,0),"")</f>
        <v>cc/m</v>
      </c>
      <c r="Q3162" s="1">
        <f>_xlfn.IFNA(VLOOKUP(Schedule[[#This Row],[船名]],Vessel!$A:$G,4,0),"")</f>
        <v>2025</v>
      </c>
      <c r="R3162" s="1" t="str">
        <f>_xlfn.IFNA(VLOOKUP(Schedule[[#This Row],[船名]],Vessel!$A:$G,5,0),"")</f>
        <v>SGP</v>
      </c>
      <c r="S3162" s="1" t="str">
        <f>_xlfn.IFNA(VLOOKUP(Schedule[[#This Row],[船名]],Vessel!$A:$G,6,0),"")</f>
        <v>O</v>
      </c>
      <c r="T3162" s="1" t="str">
        <f>_xlfn.IFNA(VLOOKUP(Schedule[[#This Row],[船名]],Vessel!$A:$G,7,0),"")</f>
        <v>Evergreen Line</v>
      </c>
      <c r="U3162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3163" spans="1:21" x14ac:dyDescent="0.4">
      <c r="A3163" s="1" t="s">
        <v>15694</v>
      </c>
      <c r="B3163" s="1" t="s">
        <v>15795</v>
      </c>
      <c r="C3163" s="1" t="s">
        <v>449</v>
      </c>
      <c r="D3163" s="1" t="s">
        <v>12829</v>
      </c>
      <c r="E3163" s="1" t="s">
        <v>12849</v>
      </c>
      <c r="F3163" s="1" t="s">
        <v>16928</v>
      </c>
      <c r="G3163" s="1" t="s">
        <v>12886</v>
      </c>
      <c r="H3163" s="1" t="s">
        <v>16175</v>
      </c>
      <c r="I3163" s="2">
        <v>46059</v>
      </c>
      <c r="J3163" s="1" t="s">
        <v>12809</v>
      </c>
      <c r="K3163" s="1" t="s">
        <v>786</v>
      </c>
      <c r="L3163" s="1" t="s">
        <v>12849</v>
      </c>
      <c r="M3163" s="1" t="s">
        <v>10306</v>
      </c>
      <c r="N3163" s="2" t="str">
        <f>VLOOKUP(Schedule[[#This Row],[船期]],week!A:D,4,0)</f>
        <v>202605</v>
      </c>
      <c r="O3163" s="1">
        <f>_xlfn.IFNA(VLOOKUP(Schedule[[#This Row],[船名]],Vessel!$A:$G,2,0),"")</f>
        <v>20160</v>
      </c>
      <c r="P3163" s="1" t="str">
        <f>_xlfn.IFNA(VLOOKUP(Schedule[[#This Row],[船名]],Vessel!$A:$G,3,0),"")</f>
        <v>cc/m</v>
      </c>
      <c r="Q3163" s="1">
        <f>_xlfn.IFNA(VLOOKUP(Schedule[[#This Row],[船名]],Vessel!$A:$G,4,0),"")</f>
        <v>2019</v>
      </c>
      <c r="R3163" s="1" t="str">
        <f>_xlfn.IFNA(VLOOKUP(Schedule[[#This Row],[船名]],Vessel!$A:$G,5,0),"")</f>
        <v>PAN</v>
      </c>
      <c r="S3163" s="1" t="str">
        <f>_xlfn.IFNA(VLOOKUP(Schedule[[#This Row],[船名]],Vessel!$A:$G,6,0),"")</f>
        <v>T</v>
      </c>
      <c r="T3163" s="1" t="str">
        <f>_xlfn.IFNA(VLOOKUP(Schedule[[#This Row],[船名]],Vessel!$A:$G,7,0),"")</f>
        <v>Evergreen Line</v>
      </c>
      <c r="U3163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3164" spans="1:21" x14ac:dyDescent="0.4">
      <c r="A3164" s="1" t="s">
        <v>15694</v>
      </c>
      <c r="B3164" s="1" t="s">
        <v>15795</v>
      </c>
      <c r="C3164" s="1" t="s">
        <v>449</v>
      </c>
      <c r="D3164" s="1" t="s">
        <v>12829</v>
      </c>
      <c r="E3164" s="1" t="s">
        <v>12849</v>
      </c>
      <c r="F3164" s="1" t="s">
        <v>16928</v>
      </c>
      <c r="G3164" s="1" t="s">
        <v>12886</v>
      </c>
      <c r="H3164" s="1" t="s">
        <v>16176</v>
      </c>
      <c r="I3164" s="2">
        <v>46066</v>
      </c>
      <c r="J3164" s="1" t="s">
        <v>12809</v>
      </c>
      <c r="K3164" s="1" t="s">
        <v>786</v>
      </c>
      <c r="L3164" s="1" t="s">
        <v>12849</v>
      </c>
      <c r="M3164" s="1" t="s">
        <v>12249</v>
      </c>
      <c r="N3164" s="2" t="str">
        <f>VLOOKUP(Schedule[[#This Row],[船期]],week!A:D,4,0)</f>
        <v>202606</v>
      </c>
      <c r="O3164" s="1">
        <f>_xlfn.IFNA(VLOOKUP(Schedule[[#This Row],[船名]],Vessel!$A:$G,2,0),"")</f>
        <v>24004</v>
      </c>
      <c r="P3164" s="1" t="str">
        <f>_xlfn.IFNA(VLOOKUP(Schedule[[#This Row],[船名]],Vessel!$A:$G,3,0),"")</f>
        <v>cc/m</v>
      </c>
      <c r="Q3164" s="1">
        <f>_xlfn.IFNA(VLOOKUP(Schedule[[#This Row],[船名]],Vessel!$A:$G,4,0),"")</f>
        <v>2024</v>
      </c>
      <c r="R3164" s="1" t="str">
        <f>_xlfn.IFNA(VLOOKUP(Schedule[[#This Row],[船名]],Vessel!$A:$G,5,0),"")</f>
        <v>SGP</v>
      </c>
      <c r="S3164" s="1" t="str">
        <f>_xlfn.IFNA(VLOOKUP(Schedule[[#This Row],[船名]],Vessel!$A:$G,6,0),"")</f>
        <v>O</v>
      </c>
      <c r="T3164" s="1" t="str">
        <f>_xlfn.IFNA(VLOOKUP(Schedule[[#This Row],[船名]],Vessel!$A:$G,7,0),"")</f>
        <v>Evergreen Line</v>
      </c>
      <c r="U3164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3165" spans="1:21" x14ac:dyDescent="0.4">
      <c r="A3165" s="1" t="s">
        <v>15694</v>
      </c>
      <c r="B3165" s="1" t="s">
        <v>15795</v>
      </c>
      <c r="C3165" s="1" t="s">
        <v>449</v>
      </c>
      <c r="D3165" s="1" t="s">
        <v>12829</v>
      </c>
      <c r="E3165" s="1" t="s">
        <v>12849</v>
      </c>
      <c r="F3165" s="1" t="s">
        <v>16928</v>
      </c>
      <c r="G3165" s="1" t="s">
        <v>12886</v>
      </c>
      <c r="H3165" s="1" t="s">
        <v>16177</v>
      </c>
      <c r="I3165" s="2">
        <v>46073</v>
      </c>
      <c r="J3165" s="1" t="s">
        <v>12809</v>
      </c>
      <c r="K3165" s="1" t="s">
        <v>786</v>
      </c>
      <c r="L3165" s="1" t="s">
        <v>12849</v>
      </c>
      <c r="M3165" s="1" t="s">
        <v>12150</v>
      </c>
      <c r="N3165" s="2" t="str">
        <f>VLOOKUP(Schedule[[#This Row],[船期]],week!A:D,4,0)</f>
        <v>202607</v>
      </c>
      <c r="O3165" s="1">
        <f>_xlfn.IFNA(VLOOKUP(Schedule[[#This Row],[船名]],Vessel!$A:$G,2,0),"")</f>
        <v>15372</v>
      </c>
      <c r="P3165" s="1" t="str">
        <f>_xlfn.IFNA(VLOOKUP(Schedule[[#This Row],[船名]],Vessel!$A:$G,3,0),"")</f>
        <v>cc/u</v>
      </c>
      <c r="Q3165" s="1">
        <f>_xlfn.IFNA(VLOOKUP(Schedule[[#This Row],[船名]],Vessel!$A:$G,4,0),"")</f>
        <v>2025</v>
      </c>
      <c r="R3165" s="1" t="str">
        <f>_xlfn.IFNA(VLOOKUP(Schedule[[#This Row],[船名]],Vessel!$A:$G,5,0),"")</f>
        <v>SGP</v>
      </c>
      <c r="S3165" s="1" t="str">
        <f>_xlfn.IFNA(VLOOKUP(Schedule[[#This Row],[船名]],Vessel!$A:$G,6,0),"")</f>
        <v>O</v>
      </c>
      <c r="T3165" s="1" t="str">
        <f>_xlfn.IFNA(VLOOKUP(Schedule[[#This Row],[船名]],Vessel!$A:$G,7,0),"")</f>
        <v>Evergreen Line</v>
      </c>
      <c r="U3165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3166" spans="1:21" x14ac:dyDescent="0.4">
      <c r="A3166" s="1" t="s">
        <v>15694</v>
      </c>
      <c r="B3166" s="1" t="s">
        <v>15795</v>
      </c>
      <c r="C3166" s="1" t="s">
        <v>449</v>
      </c>
      <c r="D3166" s="1" t="s">
        <v>12829</v>
      </c>
      <c r="E3166" s="1" t="s">
        <v>12849</v>
      </c>
      <c r="F3166" s="1" t="s">
        <v>16928</v>
      </c>
      <c r="G3166" s="1" t="s">
        <v>12886</v>
      </c>
      <c r="H3166" s="1" t="s">
        <v>16311</v>
      </c>
      <c r="I3166" s="2">
        <v>46080</v>
      </c>
      <c r="J3166" s="1" t="s">
        <v>12809</v>
      </c>
      <c r="K3166" s="1" t="s">
        <v>786</v>
      </c>
      <c r="L3166" s="1" t="s">
        <v>12849</v>
      </c>
      <c r="M3166" s="1" t="s">
        <v>10307</v>
      </c>
      <c r="N3166" s="2" t="str">
        <f>VLOOKUP(Schedule[[#This Row],[船期]],week!A:D,4,0)</f>
        <v>202608</v>
      </c>
      <c r="O3166" s="1">
        <f>_xlfn.IFNA(VLOOKUP(Schedule[[#This Row],[船名]],Vessel!$A:$G,2,0),"")</f>
        <v>20160</v>
      </c>
      <c r="P3166" s="1" t="str">
        <f>_xlfn.IFNA(VLOOKUP(Schedule[[#This Row],[船名]],Vessel!$A:$G,3,0),"")</f>
        <v>cc/m</v>
      </c>
      <c r="Q3166" s="1">
        <f>_xlfn.IFNA(VLOOKUP(Schedule[[#This Row],[船名]],Vessel!$A:$G,4,0),"")</f>
        <v>2019</v>
      </c>
      <c r="R3166" s="1" t="str">
        <f>_xlfn.IFNA(VLOOKUP(Schedule[[#This Row],[船名]],Vessel!$A:$G,5,0),"")</f>
        <v>LBR</v>
      </c>
      <c r="S3166" s="1" t="str">
        <f>_xlfn.IFNA(VLOOKUP(Schedule[[#This Row],[船名]],Vessel!$A:$G,6,0),"")</f>
        <v>T</v>
      </c>
      <c r="T3166" s="1" t="str">
        <f>_xlfn.IFNA(VLOOKUP(Schedule[[#This Row],[船名]],Vessel!$A:$G,7,0),"")</f>
        <v>Evergreen Line</v>
      </c>
      <c r="U3166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3167" spans="1:21" x14ac:dyDescent="0.4">
      <c r="A3167" s="1" t="s">
        <v>15694</v>
      </c>
      <c r="B3167" s="1" t="s">
        <v>15795</v>
      </c>
      <c r="C3167" s="1" t="s">
        <v>449</v>
      </c>
      <c r="D3167" s="1" t="s">
        <v>12829</v>
      </c>
      <c r="E3167" s="1" t="s">
        <v>12849</v>
      </c>
      <c r="F3167" s="1" t="s">
        <v>16928</v>
      </c>
      <c r="G3167" s="1" t="s">
        <v>12886</v>
      </c>
      <c r="H3167" s="1" t="s">
        <v>16502</v>
      </c>
      <c r="I3167" s="2">
        <v>46087</v>
      </c>
      <c r="J3167" s="1" t="s">
        <v>12809</v>
      </c>
      <c r="K3167" s="1" t="s">
        <v>786</v>
      </c>
      <c r="L3167" s="1" t="s">
        <v>12849</v>
      </c>
      <c r="M3167" s="1" t="s">
        <v>460</v>
      </c>
      <c r="N3167" s="2" t="str">
        <f>VLOOKUP(Schedule[[#This Row],[船期]],week!A:D,4,0)</f>
        <v>202609</v>
      </c>
      <c r="O3167" s="1">
        <f>_xlfn.IFNA(VLOOKUP(Schedule[[#This Row],[船名]],Vessel!$A:$G,2,0),"")</f>
        <v>23992</v>
      </c>
      <c r="P3167" s="1" t="str">
        <f>_xlfn.IFNA(VLOOKUP(Schedule[[#This Row],[船名]],Vessel!$A:$G,3,0),"")</f>
        <v>cc/m</v>
      </c>
      <c r="Q3167" s="1">
        <f>_xlfn.IFNA(VLOOKUP(Schedule[[#This Row],[船名]],Vessel!$A:$G,4,0),"")</f>
        <v>2022</v>
      </c>
      <c r="R3167" s="1" t="str">
        <f>_xlfn.IFNA(VLOOKUP(Schedule[[#This Row],[船名]],Vessel!$A:$G,5,0),"")</f>
        <v>TWN</v>
      </c>
      <c r="S3167" s="1" t="str">
        <f>_xlfn.IFNA(VLOOKUP(Schedule[[#This Row],[船名]],Vessel!$A:$G,6,0),"")</f>
        <v>O</v>
      </c>
      <c r="T3167" s="1" t="str">
        <f>_xlfn.IFNA(VLOOKUP(Schedule[[#This Row],[船名]],Vessel!$A:$G,7,0),"")</f>
        <v>Evergreen Line</v>
      </c>
      <c r="U3167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3168" spans="1:21" x14ac:dyDescent="0.4">
      <c r="A3168" s="1" t="s">
        <v>15694</v>
      </c>
      <c r="B3168" s="1" t="s">
        <v>15795</v>
      </c>
      <c r="C3168" s="1" t="s">
        <v>449</v>
      </c>
      <c r="D3168" s="1" t="s">
        <v>12829</v>
      </c>
      <c r="E3168" s="1" t="s">
        <v>12849</v>
      </c>
      <c r="F3168" s="1" t="s">
        <v>16928</v>
      </c>
      <c r="G3168" s="1" t="s">
        <v>12886</v>
      </c>
      <c r="H3168" s="1" t="s">
        <v>13023</v>
      </c>
      <c r="I3168" s="2">
        <v>46035</v>
      </c>
      <c r="J3168" s="1" t="s">
        <v>12809</v>
      </c>
      <c r="K3168" s="1" t="s">
        <v>786</v>
      </c>
      <c r="L3168" s="1" t="s">
        <v>12851</v>
      </c>
      <c r="M3168" s="1" t="s">
        <v>11148</v>
      </c>
      <c r="N3168" s="2" t="str">
        <f>VLOOKUP(Schedule[[#This Row],[船期]],week!A:D,4,0)</f>
        <v>202602</v>
      </c>
      <c r="O3168" s="1">
        <f>_xlfn.IFNA(VLOOKUP(Schedule[[#This Row],[船名]],Vessel!$A:$G,2,0),"")</f>
        <v>24004</v>
      </c>
      <c r="P3168" s="1" t="str">
        <f>_xlfn.IFNA(VLOOKUP(Schedule[[#This Row],[船名]],Vessel!$A:$G,3,0),"")</f>
        <v>cc/m</v>
      </c>
      <c r="Q3168" s="1">
        <f>_xlfn.IFNA(VLOOKUP(Schedule[[#This Row],[船名]],Vessel!$A:$G,4,0),"")</f>
        <v>2022</v>
      </c>
      <c r="R3168" s="1" t="str">
        <f>_xlfn.IFNA(VLOOKUP(Schedule[[#This Row],[船名]],Vessel!$A:$G,5,0),"")</f>
        <v>SGP</v>
      </c>
      <c r="S3168" s="1" t="str">
        <f>_xlfn.IFNA(VLOOKUP(Schedule[[#This Row],[船名]],Vessel!$A:$G,6,0),"")</f>
        <v>O</v>
      </c>
      <c r="T3168" s="1" t="str">
        <f>_xlfn.IFNA(VLOOKUP(Schedule[[#This Row],[船名]],Vessel!$A:$G,7,0),"")</f>
        <v>Evergreen Line</v>
      </c>
      <c r="U3168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3169" spans="1:21" x14ac:dyDescent="0.4">
      <c r="A3169" s="1" t="s">
        <v>15694</v>
      </c>
      <c r="B3169" s="1" t="s">
        <v>15795</v>
      </c>
      <c r="C3169" s="1" t="s">
        <v>449</v>
      </c>
      <c r="D3169" s="1" t="s">
        <v>12829</v>
      </c>
      <c r="E3169" s="1" t="s">
        <v>12849</v>
      </c>
      <c r="F3169" s="1" t="s">
        <v>16928</v>
      </c>
      <c r="G3169" s="1" t="s">
        <v>12886</v>
      </c>
      <c r="H3169" s="1" t="s">
        <v>13022</v>
      </c>
      <c r="I3169" s="2">
        <v>46025</v>
      </c>
      <c r="J3169" s="1" t="s">
        <v>12809</v>
      </c>
      <c r="K3169" s="1" t="s">
        <v>786</v>
      </c>
      <c r="L3169" s="1" t="s">
        <v>12890</v>
      </c>
      <c r="M3169" s="1" t="s">
        <v>447</v>
      </c>
      <c r="N3169" s="2" t="str">
        <f>VLOOKUP(Schedule[[#This Row],[船期]],week!A:D,4,0)</f>
        <v>202553</v>
      </c>
      <c r="O3169" s="1">
        <f>_xlfn.IFNA(VLOOKUP(Schedule[[#This Row],[船名]],Vessel!$A:$G,2,0),"")</f>
        <v>23992</v>
      </c>
      <c r="P3169" s="1" t="str">
        <f>_xlfn.IFNA(VLOOKUP(Schedule[[#This Row],[船名]],Vessel!$A:$G,3,0),"")</f>
        <v>cc/m</v>
      </c>
      <c r="Q3169" s="1">
        <f>_xlfn.IFNA(VLOOKUP(Schedule[[#This Row],[船名]],Vessel!$A:$G,4,0),"")</f>
        <v>2021</v>
      </c>
      <c r="R3169" s="1" t="str">
        <f>_xlfn.IFNA(VLOOKUP(Schedule[[#This Row],[船名]],Vessel!$A:$G,5,0),"")</f>
        <v>PAN</v>
      </c>
      <c r="S3169" s="1" t="str">
        <f>_xlfn.IFNA(VLOOKUP(Schedule[[#This Row],[船名]],Vessel!$A:$G,6,0),"")</f>
        <v>O</v>
      </c>
      <c r="T3169" s="1" t="str">
        <f>_xlfn.IFNA(VLOOKUP(Schedule[[#This Row],[船名]],Vessel!$A:$G,7,0),"")</f>
        <v>Evergreen Line</v>
      </c>
      <c r="U3169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3170" spans="1:21" x14ac:dyDescent="0.4">
      <c r="A3170" s="1" t="s">
        <v>15694</v>
      </c>
      <c r="B3170" s="1" t="s">
        <v>15795</v>
      </c>
      <c r="C3170" s="1" t="s">
        <v>449</v>
      </c>
      <c r="D3170" s="1" t="s">
        <v>12829</v>
      </c>
      <c r="E3170" s="1" t="s">
        <v>12849</v>
      </c>
      <c r="F3170" s="1" t="s">
        <v>16928</v>
      </c>
      <c r="G3170" s="1" t="s">
        <v>12886</v>
      </c>
      <c r="H3170" s="1" t="s">
        <v>13021</v>
      </c>
      <c r="I3170" s="2">
        <v>46021</v>
      </c>
      <c r="J3170" s="1" t="s">
        <v>12809</v>
      </c>
      <c r="K3170" s="1" t="s">
        <v>786</v>
      </c>
      <c r="L3170" s="1" t="s">
        <v>12864</v>
      </c>
      <c r="M3170" s="1" t="s">
        <v>10066</v>
      </c>
      <c r="N3170" s="2" t="str">
        <f>VLOOKUP(Schedule[[#This Row],[船期]],week!A:D,4,0)</f>
        <v>202553</v>
      </c>
      <c r="O3170" s="1">
        <f>_xlfn.IFNA(VLOOKUP(Schedule[[#This Row],[船名]],Vessel!$A:$G,2,0),"")</f>
        <v>20160</v>
      </c>
      <c r="P3170" s="1" t="str">
        <f>_xlfn.IFNA(VLOOKUP(Schedule[[#This Row],[船名]],Vessel!$A:$G,3,0),"")</f>
        <v>cc/m</v>
      </c>
      <c r="Q3170" s="1">
        <f>_xlfn.IFNA(VLOOKUP(Schedule[[#This Row],[船名]],Vessel!$A:$G,4,0),"")</f>
        <v>2019</v>
      </c>
      <c r="R3170" s="1" t="str">
        <f>_xlfn.IFNA(VLOOKUP(Schedule[[#This Row],[船名]],Vessel!$A:$G,5,0),"")</f>
        <v>PAN</v>
      </c>
      <c r="S3170" s="1" t="str">
        <f>_xlfn.IFNA(VLOOKUP(Schedule[[#This Row],[船名]],Vessel!$A:$G,6,0),"")</f>
        <v>T</v>
      </c>
      <c r="T3170" s="1" t="str">
        <f>_xlfn.IFNA(VLOOKUP(Schedule[[#This Row],[船名]],Vessel!$A:$G,7,0),"")</f>
        <v>Evergreen Line</v>
      </c>
      <c r="U3170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3171" spans="1:21" x14ac:dyDescent="0.4">
      <c r="A3171" s="1" t="s">
        <v>15694</v>
      </c>
      <c r="B3171" s="1" t="s">
        <v>15795</v>
      </c>
      <c r="C3171" s="1" t="s">
        <v>449</v>
      </c>
      <c r="D3171" s="1" t="s">
        <v>12829</v>
      </c>
      <c r="E3171" s="1" t="s">
        <v>12849</v>
      </c>
      <c r="F3171" s="1" t="s">
        <v>16928</v>
      </c>
      <c r="G3171" s="1" t="s">
        <v>12886</v>
      </c>
      <c r="H3171" s="1" t="s">
        <v>451</v>
      </c>
      <c r="I3171" s="2">
        <v>46018</v>
      </c>
      <c r="J3171" s="1" t="s">
        <v>12809</v>
      </c>
      <c r="K3171" s="1" t="s">
        <v>786</v>
      </c>
      <c r="L3171" s="1" t="s">
        <v>12833</v>
      </c>
      <c r="M3171" s="1" t="s">
        <v>450</v>
      </c>
      <c r="N3171" s="2" t="str">
        <f>VLOOKUP(Schedule[[#This Row],[船期]],week!A:D,4,0)</f>
        <v>202552</v>
      </c>
      <c r="O3171" s="1">
        <f>_xlfn.IFNA(VLOOKUP(Schedule[[#This Row],[船名]],Vessel!$A:$G,2,0),"")</f>
        <v>24004</v>
      </c>
      <c r="P3171" s="1" t="str">
        <f>_xlfn.IFNA(VLOOKUP(Schedule[[#This Row],[船名]],Vessel!$A:$G,3,0),"")</f>
        <v>cc/m</v>
      </c>
      <c r="Q3171" s="1">
        <f>_xlfn.IFNA(VLOOKUP(Schedule[[#This Row],[船名]],Vessel!$A:$G,4,0),"")</f>
        <v>2022</v>
      </c>
      <c r="R3171" s="1" t="str">
        <f>_xlfn.IFNA(VLOOKUP(Schedule[[#This Row],[船名]],Vessel!$A:$G,5,0),"")</f>
        <v>SGP</v>
      </c>
      <c r="S3171" s="1" t="str">
        <f>_xlfn.IFNA(VLOOKUP(Schedule[[#This Row],[船名]],Vessel!$A:$G,6,0),"")</f>
        <v>O</v>
      </c>
      <c r="T3171" s="1" t="str">
        <f>_xlfn.IFNA(VLOOKUP(Schedule[[#This Row],[船名]],Vessel!$A:$G,7,0),"")</f>
        <v>Evergreen Line</v>
      </c>
      <c r="U3171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3172" spans="1:21" x14ac:dyDescent="0.4">
      <c r="A3172" s="1" t="s">
        <v>15694</v>
      </c>
      <c r="B3172" s="1" t="s">
        <v>15795</v>
      </c>
      <c r="C3172" s="1" t="s">
        <v>449</v>
      </c>
      <c r="D3172" s="1" t="s">
        <v>12829</v>
      </c>
      <c r="E3172" s="1" t="s">
        <v>12849</v>
      </c>
      <c r="F3172" s="1" t="s">
        <v>16928</v>
      </c>
      <c r="G3172" s="1" t="s">
        <v>12886</v>
      </c>
      <c r="H3172" s="1" t="s">
        <v>453</v>
      </c>
      <c r="I3172" s="2">
        <v>46010</v>
      </c>
      <c r="J3172" s="1" t="s">
        <v>12809</v>
      </c>
      <c r="K3172" s="1" t="s">
        <v>786</v>
      </c>
      <c r="L3172" s="1" t="s">
        <v>12864</v>
      </c>
      <c r="M3172" s="1" t="s">
        <v>452</v>
      </c>
      <c r="N3172" s="2" t="str">
        <f>VLOOKUP(Schedule[[#This Row],[船期]],week!A:D,4,0)</f>
        <v>202551</v>
      </c>
      <c r="O3172" s="1">
        <f>_xlfn.IFNA(VLOOKUP(Schedule[[#This Row],[船名]],Vessel!$A:$G,2,0),"")</f>
        <v>24004</v>
      </c>
      <c r="P3172" s="1" t="str">
        <f>_xlfn.IFNA(VLOOKUP(Schedule[[#This Row],[船名]],Vessel!$A:$G,3,0),"")</f>
        <v>cc/m</v>
      </c>
      <c r="Q3172" s="1">
        <f>_xlfn.IFNA(VLOOKUP(Schedule[[#This Row],[船名]],Vessel!$A:$G,4,0),"")</f>
        <v>2022</v>
      </c>
      <c r="R3172" s="1" t="str">
        <f>_xlfn.IFNA(VLOOKUP(Schedule[[#This Row],[船名]],Vessel!$A:$G,5,0),"")</f>
        <v>PAN</v>
      </c>
      <c r="S3172" s="1" t="str">
        <f>_xlfn.IFNA(VLOOKUP(Schedule[[#This Row],[船名]],Vessel!$A:$G,6,0),"")</f>
        <v>O</v>
      </c>
      <c r="T3172" s="1" t="str">
        <f>_xlfn.IFNA(VLOOKUP(Schedule[[#This Row],[船名]],Vessel!$A:$G,7,0),"")</f>
        <v>Evergreen Line</v>
      </c>
      <c r="U3172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3173" spans="1:21" x14ac:dyDescent="0.4">
      <c r="A3173" s="1" t="s">
        <v>15694</v>
      </c>
      <c r="B3173" s="1" t="s">
        <v>15795</v>
      </c>
      <c r="C3173" s="1" t="s">
        <v>449</v>
      </c>
      <c r="D3173" s="1" t="s">
        <v>12829</v>
      </c>
      <c r="E3173" s="1" t="s">
        <v>12849</v>
      </c>
      <c r="F3173" s="1" t="s">
        <v>16928</v>
      </c>
      <c r="G3173" s="1" t="s">
        <v>12886</v>
      </c>
      <c r="H3173" s="1" t="s">
        <v>455</v>
      </c>
      <c r="I3173" s="2">
        <v>46003</v>
      </c>
      <c r="J3173" s="1" t="s">
        <v>12809</v>
      </c>
      <c r="K3173" s="1" t="s">
        <v>786</v>
      </c>
      <c r="L3173" s="1" t="s">
        <v>12833</v>
      </c>
      <c r="M3173" s="1" t="s">
        <v>454</v>
      </c>
      <c r="N3173" s="2" t="str">
        <f>VLOOKUP(Schedule[[#This Row],[船期]],week!A:D,4,0)</f>
        <v>202550</v>
      </c>
      <c r="O3173" s="1">
        <f>_xlfn.IFNA(VLOOKUP(Schedule[[#This Row],[船名]],Vessel!$A:$G,2,0),"")</f>
        <v>23992</v>
      </c>
      <c r="P3173" s="1" t="str">
        <f>_xlfn.IFNA(VLOOKUP(Schedule[[#This Row],[船名]],Vessel!$A:$G,3,0),"")</f>
        <v>cc/m</v>
      </c>
      <c r="Q3173" s="1">
        <f>_xlfn.IFNA(VLOOKUP(Schedule[[#This Row],[船名]],Vessel!$A:$G,4,0),"")</f>
        <v>2022</v>
      </c>
      <c r="R3173" s="1" t="str">
        <f>_xlfn.IFNA(VLOOKUP(Schedule[[#This Row],[船名]],Vessel!$A:$G,5,0),"")</f>
        <v>TWN</v>
      </c>
      <c r="S3173" s="1" t="str">
        <f>_xlfn.IFNA(VLOOKUP(Schedule[[#This Row],[船名]],Vessel!$A:$G,6,0),"")</f>
        <v>O</v>
      </c>
      <c r="T3173" s="1" t="str">
        <f>_xlfn.IFNA(VLOOKUP(Schedule[[#This Row],[船名]],Vessel!$A:$G,7,0),"")</f>
        <v>Evergreen Line</v>
      </c>
      <c r="U3173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3174" spans="1:21" x14ac:dyDescent="0.4">
      <c r="A3174" s="1" t="s">
        <v>15694</v>
      </c>
      <c r="B3174" s="1" t="s">
        <v>15795</v>
      </c>
      <c r="C3174" s="1" t="s">
        <v>449</v>
      </c>
      <c r="D3174" s="1" t="s">
        <v>12829</v>
      </c>
      <c r="E3174" s="1" t="s">
        <v>12849</v>
      </c>
      <c r="F3174" s="1" t="s">
        <v>16928</v>
      </c>
      <c r="G3174" s="1" t="s">
        <v>12886</v>
      </c>
      <c r="H3174" s="1" t="s">
        <v>457</v>
      </c>
      <c r="I3174" s="2">
        <v>45994</v>
      </c>
      <c r="J3174" s="1" t="s">
        <v>12809</v>
      </c>
      <c r="K3174" s="1" t="s">
        <v>786</v>
      </c>
      <c r="L3174" s="1" t="s">
        <v>12850</v>
      </c>
      <c r="M3174" s="1" t="s">
        <v>456</v>
      </c>
      <c r="N3174" s="2" t="str">
        <f>VLOOKUP(Schedule[[#This Row],[船期]],week!A:D,4,0)</f>
        <v>202549</v>
      </c>
      <c r="O3174" s="1">
        <f>_xlfn.IFNA(VLOOKUP(Schedule[[#This Row],[船名]],Vessel!$A:$G,2,0),"")</f>
        <v>23992</v>
      </c>
      <c r="P3174" s="1" t="str">
        <f>_xlfn.IFNA(VLOOKUP(Schedule[[#This Row],[船名]],Vessel!$A:$G,3,0),"")</f>
        <v>cc/m</v>
      </c>
      <c r="Q3174" s="1">
        <f>_xlfn.IFNA(VLOOKUP(Schedule[[#This Row],[船名]],Vessel!$A:$G,4,0),"")</f>
        <v>2021</v>
      </c>
      <c r="R3174" s="1" t="str">
        <f>_xlfn.IFNA(VLOOKUP(Schedule[[#This Row],[船名]],Vessel!$A:$G,5,0),"")</f>
        <v>PAN</v>
      </c>
      <c r="S3174" s="1" t="str">
        <f>_xlfn.IFNA(VLOOKUP(Schedule[[#This Row],[船名]],Vessel!$A:$G,6,0),"")</f>
        <v>O</v>
      </c>
      <c r="T3174" s="1" t="str">
        <f>_xlfn.IFNA(VLOOKUP(Schedule[[#This Row],[船名]],Vessel!$A:$G,7,0),"")</f>
        <v>Evergreen Line</v>
      </c>
      <c r="U3174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3175" spans="1:21" x14ac:dyDescent="0.4">
      <c r="A3175" s="1" t="s">
        <v>15694</v>
      </c>
      <c r="B3175" s="1" t="s">
        <v>15795</v>
      </c>
      <c r="C3175" s="1" t="s">
        <v>449</v>
      </c>
      <c r="D3175" s="1" t="s">
        <v>12829</v>
      </c>
      <c r="E3175" s="1" t="s">
        <v>12849</v>
      </c>
      <c r="F3175" s="1" t="s">
        <v>16928</v>
      </c>
      <c r="G3175" s="1" t="s">
        <v>12886</v>
      </c>
      <c r="H3175" s="1" t="s">
        <v>13775</v>
      </c>
      <c r="I3175" s="2">
        <v>45979</v>
      </c>
      <c r="J3175" s="1" t="s">
        <v>12809</v>
      </c>
      <c r="K3175" s="1" t="s">
        <v>786</v>
      </c>
      <c r="L3175" s="1" t="s">
        <v>12885</v>
      </c>
      <c r="M3175" s="1" t="s">
        <v>459</v>
      </c>
      <c r="N3175" s="2" t="str">
        <f>VLOOKUP(Schedule[[#This Row],[船期]],week!A:D,4,0)</f>
        <v>202547</v>
      </c>
      <c r="O3175" s="1">
        <f>_xlfn.IFNA(VLOOKUP(Schedule[[#This Row],[船名]],Vessel!$A:$G,2,0),"")</f>
        <v>24004</v>
      </c>
      <c r="P3175" s="1" t="str">
        <f>_xlfn.IFNA(VLOOKUP(Schedule[[#This Row],[船名]],Vessel!$A:$G,3,0),"")</f>
        <v>cc/m</v>
      </c>
      <c r="Q3175" s="1">
        <f>_xlfn.IFNA(VLOOKUP(Schedule[[#This Row],[船名]],Vessel!$A:$G,4,0),"")</f>
        <v>2022</v>
      </c>
      <c r="R3175" s="1" t="str">
        <f>_xlfn.IFNA(VLOOKUP(Schedule[[#This Row],[船名]],Vessel!$A:$G,5,0),"")</f>
        <v>SGP</v>
      </c>
      <c r="S3175" s="1" t="str">
        <f>_xlfn.IFNA(VLOOKUP(Schedule[[#This Row],[船名]],Vessel!$A:$G,6,0),"")</f>
        <v>O</v>
      </c>
      <c r="T3175" s="1" t="str">
        <f>_xlfn.IFNA(VLOOKUP(Schedule[[#This Row],[船名]],Vessel!$A:$G,7,0),"")</f>
        <v>Evergreen Line</v>
      </c>
      <c r="U3175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3176" spans="1:21" x14ac:dyDescent="0.4">
      <c r="A3176" s="1" t="s">
        <v>15694</v>
      </c>
      <c r="B3176" s="1" t="s">
        <v>15795</v>
      </c>
      <c r="C3176" s="1" t="s">
        <v>449</v>
      </c>
      <c r="D3176" s="1" t="s">
        <v>12829</v>
      </c>
      <c r="E3176" s="1" t="s">
        <v>12849</v>
      </c>
      <c r="F3176" s="1" t="s">
        <v>16928</v>
      </c>
      <c r="G3176" s="1" t="s">
        <v>12886</v>
      </c>
      <c r="H3176" s="1" t="s">
        <v>13776</v>
      </c>
      <c r="I3176" s="2">
        <v>45974</v>
      </c>
      <c r="J3176" s="1" t="s">
        <v>12809</v>
      </c>
      <c r="K3176" s="1" t="s">
        <v>786</v>
      </c>
      <c r="L3176" s="1" t="s">
        <v>12844</v>
      </c>
      <c r="M3176" s="1" t="s">
        <v>460</v>
      </c>
      <c r="N3176" s="2" t="str">
        <f>VLOOKUP(Schedule[[#This Row],[船期]],week!A:D,4,0)</f>
        <v>202546</v>
      </c>
      <c r="O3176" s="1">
        <f>_xlfn.IFNA(VLOOKUP(Schedule[[#This Row],[船名]],Vessel!$A:$G,2,0),"")</f>
        <v>23992</v>
      </c>
      <c r="P3176" s="1" t="str">
        <f>_xlfn.IFNA(VLOOKUP(Schedule[[#This Row],[船名]],Vessel!$A:$G,3,0),"")</f>
        <v>cc/m</v>
      </c>
      <c r="Q3176" s="1">
        <f>_xlfn.IFNA(VLOOKUP(Schedule[[#This Row],[船名]],Vessel!$A:$G,4,0),"")</f>
        <v>2022</v>
      </c>
      <c r="R3176" s="1" t="str">
        <f>_xlfn.IFNA(VLOOKUP(Schedule[[#This Row],[船名]],Vessel!$A:$G,5,0),"")</f>
        <v>TWN</v>
      </c>
      <c r="S3176" s="1" t="str">
        <f>_xlfn.IFNA(VLOOKUP(Schedule[[#This Row],[船名]],Vessel!$A:$G,6,0),"")</f>
        <v>O</v>
      </c>
      <c r="T3176" s="1" t="str">
        <f>_xlfn.IFNA(VLOOKUP(Schedule[[#This Row],[船名]],Vessel!$A:$G,7,0),"")</f>
        <v>Evergreen Line</v>
      </c>
      <c r="U3176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3177" spans="1:21" x14ac:dyDescent="0.4">
      <c r="A3177" s="1" t="s">
        <v>15694</v>
      </c>
      <c r="B3177" s="1" t="s">
        <v>15795</v>
      </c>
      <c r="C3177" s="1" t="s">
        <v>449</v>
      </c>
      <c r="D3177" s="1" t="s">
        <v>12829</v>
      </c>
      <c r="E3177" s="1" t="s">
        <v>12849</v>
      </c>
      <c r="F3177" s="1" t="s">
        <v>16928</v>
      </c>
      <c r="G3177" s="1" t="s">
        <v>12886</v>
      </c>
      <c r="H3177" s="1" t="s">
        <v>13777</v>
      </c>
      <c r="I3177" s="2">
        <v>45965</v>
      </c>
      <c r="J3177" s="1" t="s">
        <v>12809</v>
      </c>
      <c r="K3177" s="1" t="s">
        <v>786</v>
      </c>
      <c r="L3177" s="1" t="s">
        <v>12857</v>
      </c>
      <c r="M3177" s="1" t="s">
        <v>10307</v>
      </c>
      <c r="N3177" s="2" t="str">
        <f>VLOOKUP(Schedule[[#This Row],[船期]],week!A:D,4,0)</f>
        <v>202545</v>
      </c>
      <c r="O3177" s="1">
        <f>_xlfn.IFNA(VLOOKUP(Schedule[[#This Row],[船名]],Vessel!$A:$G,2,0),"")</f>
        <v>20160</v>
      </c>
      <c r="P3177" s="1" t="str">
        <f>_xlfn.IFNA(VLOOKUP(Schedule[[#This Row],[船名]],Vessel!$A:$G,3,0),"")</f>
        <v>cc/m</v>
      </c>
      <c r="Q3177" s="1">
        <f>_xlfn.IFNA(VLOOKUP(Schedule[[#This Row],[船名]],Vessel!$A:$G,4,0),"")</f>
        <v>2019</v>
      </c>
      <c r="R3177" s="1" t="str">
        <f>_xlfn.IFNA(VLOOKUP(Schedule[[#This Row],[船名]],Vessel!$A:$G,5,0),"")</f>
        <v>LBR</v>
      </c>
      <c r="S3177" s="1" t="str">
        <f>_xlfn.IFNA(VLOOKUP(Schedule[[#This Row],[船名]],Vessel!$A:$G,6,0),"")</f>
        <v>T</v>
      </c>
      <c r="T3177" s="1" t="str">
        <f>_xlfn.IFNA(VLOOKUP(Schedule[[#This Row],[船名]],Vessel!$A:$G,7,0),"")</f>
        <v>Evergreen Line</v>
      </c>
      <c r="U3177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3178" spans="1:21" x14ac:dyDescent="0.4">
      <c r="A3178" s="1" t="s">
        <v>15694</v>
      </c>
      <c r="B3178" s="1" t="s">
        <v>15795</v>
      </c>
      <c r="C3178" s="1" t="s">
        <v>449</v>
      </c>
      <c r="D3178" s="1" t="s">
        <v>12829</v>
      </c>
      <c r="E3178" s="1" t="s">
        <v>12849</v>
      </c>
      <c r="F3178" s="1" t="s">
        <v>16928</v>
      </c>
      <c r="G3178" s="1" t="s">
        <v>12886</v>
      </c>
      <c r="H3178" s="1" t="s">
        <v>13778</v>
      </c>
      <c r="I3178" s="2">
        <v>45960</v>
      </c>
      <c r="J3178" s="1" t="s">
        <v>12809</v>
      </c>
      <c r="K3178" s="1" t="s">
        <v>786</v>
      </c>
      <c r="L3178" s="1" t="s">
        <v>12867</v>
      </c>
      <c r="M3178" s="1" t="s">
        <v>12249</v>
      </c>
      <c r="N3178" s="2" t="str">
        <f>VLOOKUP(Schedule[[#This Row],[船期]],week!A:D,4,0)</f>
        <v>202544</v>
      </c>
      <c r="O3178" s="1">
        <f>_xlfn.IFNA(VLOOKUP(Schedule[[#This Row],[船名]],Vessel!$A:$G,2,0),"")</f>
        <v>24004</v>
      </c>
      <c r="P3178" s="1" t="str">
        <f>_xlfn.IFNA(VLOOKUP(Schedule[[#This Row],[船名]],Vessel!$A:$G,3,0),"")</f>
        <v>cc/m</v>
      </c>
      <c r="Q3178" s="1">
        <f>_xlfn.IFNA(VLOOKUP(Schedule[[#This Row],[船名]],Vessel!$A:$G,4,0),"")</f>
        <v>2024</v>
      </c>
      <c r="R3178" s="1" t="str">
        <f>_xlfn.IFNA(VLOOKUP(Schedule[[#This Row],[船名]],Vessel!$A:$G,5,0),"")</f>
        <v>SGP</v>
      </c>
      <c r="S3178" s="1" t="str">
        <f>_xlfn.IFNA(VLOOKUP(Schedule[[#This Row],[船名]],Vessel!$A:$G,6,0),"")</f>
        <v>O</v>
      </c>
      <c r="T3178" s="1" t="str">
        <f>_xlfn.IFNA(VLOOKUP(Schedule[[#This Row],[船名]],Vessel!$A:$G,7,0),"")</f>
        <v>Evergreen Line</v>
      </c>
      <c r="U3178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3179" spans="1:21" x14ac:dyDescent="0.4">
      <c r="A3179" s="1" t="s">
        <v>15694</v>
      </c>
      <c r="B3179" s="1" t="s">
        <v>15795</v>
      </c>
      <c r="C3179" s="1" t="s">
        <v>464</v>
      </c>
      <c r="D3179" s="1" t="s">
        <v>12829</v>
      </c>
      <c r="E3179" s="1" t="s">
        <v>12842</v>
      </c>
      <c r="F3179" s="1" t="s">
        <v>16929</v>
      </c>
      <c r="G3179" s="1" t="s">
        <v>12886</v>
      </c>
      <c r="H3179" s="1" t="s">
        <v>12776</v>
      </c>
      <c r="I3179" s="2">
        <v>46037</v>
      </c>
      <c r="J3179" s="1" t="s">
        <v>12809</v>
      </c>
      <c r="K3179" s="1" t="s">
        <v>784</v>
      </c>
      <c r="L3179" s="1" t="s">
        <v>12864</v>
      </c>
      <c r="M3179" s="1" t="s">
        <v>10348</v>
      </c>
      <c r="N3179" s="2" t="str">
        <f>VLOOKUP(Schedule[[#This Row],[船期]],week!A:D,4,0)</f>
        <v>202602</v>
      </c>
      <c r="O3179" s="1">
        <f>_xlfn.IFNA(VLOOKUP(Schedule[[#This Row],[船名]],Vessel!$A:$G,2,0),"")</f>
        <v>20119</v>
      </c>
      <c r="P3179" s="1" t="str">
        <f>_xlfn.IFNA(VLOOKUP(Schedule[[#This Row],[船名]],Vessel!$A:$G,3,0),"")</f>
        <v>cc/m</v>
      </c>
      <c r="Q3179" s="1">
        <f>_xlfn.IFNA(VLOOKUP(Schedule[[#This Row],[船名]],Vessel!$A:$G,4,0),"")</f>
        <v>2018</v>
      </c>
      <c r="R3179" s="1" t="str">
        <f>_xlfn.IFNA(VLOOKUP(Schedule[[#This Row],[船名]],Vessel!$A:$G,5,0),"")</f>
        <v>HKG</v>
      </c>
      <c r="S3179" s="1" t="str">
        <f>_xlfn.IFNA(VLOOKUP(Schedule[[#This Row],[船名]],Vessel!$A:$G,6,0),"")</f>
        <v>O</v>
      </c>
      <c r="T3179" s="1" t="str">
        <f>_xlfn.IFNA(VLOOKUP(Schedule[[#This Row],[船名]],Vessel!$A:$G,7,0),"")</f>
        <v>COSCO SHIPPING Lines</v>
      </c>
      <c r="U3179" s="1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3180" spans="1:21" x14ac:dyDescent="0.4">
      <c r="A3180" s="1" t="s">
        <v>15694</v>
      </c>
      <c r="B3180" s="1" t="s">
        <v>15795</v>
      </c>
      <c r="C3180" s="1" t="s">
        <v>464</v>
      </c>
      <c r="D3180" s="1" t="s">
        <v>12829</v>
      </c>
      <c r="E3180" s="1" t="s">
        <v>12842</v>
      </c>
      <c r="F3180" s="1" t="s">
        <v>16929</v>
      </c>
      <c r="G3180" s="1" t="s">
        <v>12886</v>
      </c>
      <c r="H3180" s="1" t="s">
        <v>13595</v>
      </c>
      <c r="I3180" s="2">
        <v>46042</v>
      </c>
      <c r="J3180" s="1" t="s">
        <v>12809</v>
      </c>
      <c r="K3180" s="1" t="s">
        <v>784</v>
      </c>
      <c r="L3180" s="1" t="s">
        <v>12850</v>
      </c>
      <c r="M3180" s="1" t="s">
        <v>10263</v>
      </c>
      <c r="N3180" s="2" t="str">
        <f>VLOOKUP(Schedule[[#This Row],[船期]],week!A:D,4,0)</f>
        <v>202603</v>
      </c>
      <c r="O3180" s="1">
        <f>_xlfn.IFNA(VLOOKUP(Schedule[[#This Row],[船名]],Vessel!$A:$G,2,0),"")</f>
        <v>21237</v>
      </c>
      <c r="P3180" s="1" t="str">
        <f>_xlfn.IFNA(VLOOKUP(Schedule[[#This Row],[船名]],Vessel!$A:$G,3,0),"")</f>
        <v>cc/m</v>
      </c>
      <c r="Q3180" s="1">
        <f>_xlfn.IFNA(VLOOKUP(Schedule[[#This Row],[船名]],Vessel!$A:$G,4,0),"")</f>
        <v>2019</v>
      </c>
      <c r="R3180" s="1" t="str">
        <f>_xlfn.IFNA(VLOOKUP(Schedule[[#This Row],[船名]],Vessel!$A:$G,5,0),"")</f>
        <v>HKG</v>
      </c>
      <c r="S3180" s="1" t="str">
        <f>_xlfn.IFNA(VLOOKUP(Schedule[[#This Row],[船名]],Vessel!$A:$G,6,0),"")</f>
        <v>O</v>
      </c>
      <c r="T3180" s="1" t="str">
        <f>_xlfn.IFNA(VLOOKUP(Schedule[[#This Row],[船名]],Vessel!$A:$G,7,0),"")</f>
        <v>COSCO SHIPPING Lines</v>
      </c>
      <c r="U3180" s="1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3181" spans="1:21" x14ac:dyDescent="0.4">
      <c r="A3181" s="1" t="s">
        <v>15694</v>
      </c>
      <c r="B3181" s="1" t="s">
        <v>15795</v>
      </c>
      <c r="C3181" s="1" t="s">
        <v>464</v>
      </c>
      <c r="D3181" s="1" t="s">
        <v>12829</v>
      </c>
      <c r="E3181" s="1" t="s">
        <v>12842</v>
      </c>
      <c r="F3181" s="1" t="s">
        <v>16929</v>
      </c>
      <c r="G3181" s="1" t="s">
        <v>12886</v>
      </c>
      <c r="H3181" s="1" t="s">
        <v>13048</v>
      </c>
      <c r="I3181" s="2">
        <v>46045</v>
      </c>
      <c r="J3181" s="1" t="s">
        <v>12809</v>
      </c>
      <c r="K3181" s="1" t="s">
        <v>784</v>
      </c>
      <c r="L3181" s="1" t="s">
        <v>12890</v>
      </c>
      <c r="M3181" s="1" t="s">
        <v>10265</v>
      </c>
      <c r="N3181" s="2" t="str">
        <f>VLOOKUP(Schedule[[#This Row],[船期]],week!A:D,4,0)</f>
        <v>202603</v>
      </c>
      <c r="O3181" s="1">
        <f>_xlfn.IFNA(VLOOKUP(Schedule[[#This Row],[船名]],Vessel!$A:$G,2,0),"")</f>
        <v>21237</v>
      </c>
      <c r="P3181" s="1" t="str">
        <f>_xlfn.IFNA(VLOOKUP(Schedule[[#This Row],[船名]],Vessel!$A:$G,3,0),"")</f>
        <v>cc/m</v>
      </c>
      <c r="Q3181" s="1">
        <f>_xlfn.IFNA(VLOOKUP(Schedule[[#This Row],[船名]],Vessel!$A:$G,4,0),"")</f>
        <v>2018</v>
      </c>
      <c r="R3181" s="1" t="str">
        <f>_xlfn.IFNA(VLOOKUP(Schedule[[#This Row],[船名]],Vessel!$A:$G,5,0),"")</f>
        <v>HKG</v>
      </c>
      <c r="S3181" s="1" t="str">
        <f>_xlfn.IFNA(VLOOKUP(Schedule[[#This Row],[船名]],Vessel!$A:$G,6,0),"")</f>
        <v>O</v>
      </c>
      <c r="T3181" s="1" t="str">
        <f>_xlfn.IFNA(VLOOKUP(Schedule[[#This Row],[船名]],Vessel!$A:$G,7,0),"")</f>
        <v>COSCO SHIPPING Lines</v>
      </c>
      <c r="U3181" s="1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3182" spans="1:21" x14ac:dyDescent="0.4">
      <c r="A3182" s="1" t="s">
        <v>15694</v>
      </c>
      <c r="B3182" s="1" t="s">
        <v>15795</v>
      </c>
      <c r="C3182" s="1" t="s">
        <v>464</v>
      </c>
      <c r="D3182" s="1" t="s">
        <v>12829</v>
      </c>
      <c r="E3182" s="1" t="s">
        <v>12842</v>
      </c>
      <c r="F3182" s="1" t="s">
        <v>16929</v>
      </c>
      <c r="G3182" s="1" t="s">
        <v>12886</v>
      </c>
      <c r="H3182" s="1" t="s">
        <v>14110</v>
      </c>
      <c r="I3182" s="2">
        <v>46058</v>
      </c>
      <c r="J3182" s="1" t="s">
        <v>12809</v>
      </c>
      <c r="K3182" s="1" t="s">
        <v>784</v>
      </c>
      <c r="L3182" s="1" t="s">
        <v>12850</v>
      </c>
      <c r="M3182" s="1" t="s">
        <v>10349</v>
      </c>
      <c r="N3182" s="2" t="str">
        <f>VLOOKUP(Schedule[[#This Row],[船期]],week!A:D,4,0)</f>
        <v>202605</v>
      </c>
      <c r="O3182" s="1">
        <f>_xlfn.IFNA(VLOOKUP(Schedule[[#This Row],[船名]],Vessel!$A:$G,2,0),"")</f>
        <v>19273</v>
      </c>
      <c r="P3182" s="1" t="str">
        <f>_xlfn.IFNA(VLOOKUP(Schedule[[#This Row],[船名]],Vessel!$A:$G,3,0),"")</f>
        <v>cc/m</v>
      </c>
      <c r="Q3182" s="1">
        <f>_xlfn.IFNA(VLOOKUP(Schedule[[#This Row],[船名]],Vessel!$A:$G,4,0),"")</f>
        <v>2018</v>
      </c>
      <c r="R3182" s="1" t="str">
        <f>_xlfn.IFNA(VLOOKUP(Schedule[[#This Row],[船名]],Vessel!$A:$G,5,0),"")</f>
        <v>HKG</v>
      </c>
      <c r="S3182" s="1" t="str">
        <f>_xlfn.IFNA(VLOOKUP(Schedule[[#This Row],[船名]],Vessel!$A:$G,6,0),"")</f>
        <v>O</v>
      </c>
      <c r="T3182" s="1" t="str">
        <f>_xlfn.IFNA(VLOOKUP(Schedule[[#This Row],[船名]],Vessel!$A:$G,7,0),"")</f>
        <v>COSCO SHIPPING Lines</v>
      </c>
      <c r="U3182" s="1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3183" spans="1:21" x14ac:dyDescent="0.4">
      <c r="A3183" s="1" t="s">
        <v>15694</v>
      </c>
      <c r="B3183" s="1" t="s">
        <v>15795</v>
      </c>
      <c r="C3183" s="1" t="s">
        <v>464</v>
      </c>
      <c r="D3183" s="1" t="s">
        <v>12829</v>
      </c>
      <c r="E3183" s="1" t="s">
        <v>12842</v>
      </c>
      <c r="F3183" s="1" t="s">
        <v>16929</v>
      </c>
      <c r="G3183" s="1" t="s">
        <v>12886</v>
      </c>
      <c r="H3183" s="1" t="s">
        <v>14293</v>
      </c>
      <c r="I3183" s="2">
        <v>46060</v>
      </c>
      <c r="J3183" s="1" t="s">
        <v>12809</v>
      </c>
      <c r="K3183" s="1" t="s">
        <v>784</v>
      </c>
      <c r="L3183" s="1" t="s">
        <v>12851</v>
      </c>
      <c r="M3183" s="1" t="s">
        <v>10262</v>
      </c>
      <c r="N3183" s="2" t="str">
        <f>VLOOKUP(Schedule[[#This Row],[船期]],week!A:D,4,0)</f>
        <v>202605</v>
      </c>
      <c r="O3183" s="1">
        <f>_xlfn.IFNA(VLOOKUP(Schedule[[#This Row],[船名]],Vessel!$A:$G,2,0),"")</f>
        <v>21237</v>
      </c>
      <c r="P3183" s="1" t="str">
        <f>_xlfn.IFNA(VLOOKUP(Schedule[[#This Row],[船名]],Vessel!$A:$G,3,0),"")</f>
        <v>cc/m</v>
      </c>
      <c r="Q3183" s="1">
        <f>_xlfn.IFNA(VLOOKUP(Schedule[[#This Row],[船名]],Vessel!$A:$G,4,0),"")</f>
        <v>2019</v>
      </c>
      <c r="R3183" s="1" t="str">
        <f>_xlfn.IFNA(VLOOKUP(Schedule[[#This Row],[船名]],Vessel!$A:$G,5,0),"")</f>
        <v>HKG</v>
      </c>
      <c r="S3183" s="1" t="str">
        <f>_xlfn.IFNA(VLOOKUP(Schedule[[#This Row],[船名]],Vessel!$A:$G,6,0),"")</f>
        <v>O</v>
      </c>
      <c r="T3183" s="1" t="str">
        <f>_xlfn.IFNA(VLOOKUP(Schedule[[#This Row],[船名]],Vessel!$A:$G,7,0),"")</f>
        <v>COSCO SHIPPING Lines</v>
      </c>
      <c r="U3183" s="1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3184" spans="1:21" x14ac:dyDescent="0.4">
      <c r="A3184" s="1" t="s">
        <v>15694</v>
      </c>
      <c r="B3184" s="1" t="s">
        <v>15795</v>
      </c>
      <c r="C3184" s="1" t="s">
        <v>464</v>
      </c>
      <c r="D3184" s="1" t="s">
        <v>12829</v>
      </c>
      <c r="E3184" s="1" t="s">
        <v>12842</v>
      </c>
      <c r="F3184" s="1" t="s">
        <v>16929</v>
      </c>
      <c r="G3184" s="1" t="s">
        <v>12886</v>
      </c>
      <c r="H3184" s="1" t="s">
        <v>14566</v>
      </c>
      <c r="I3184" s="2">
        <v>46073</v>
      </c>
      <c r="J3184" s="1" t="s">
        <v>12809</v>
      </c>
      <c r="K3184" s="1" t="s">
        <v>784</v>
      </c>
      <c r="L3184" s="1" t="s">
        <v>12864</v>
      </c>
      <c r="M3184" s="1" t="s">
        <v>473</v>
      </c>
      <c r="N3184" s="2" t="str">
        <f>VLOOKUP(Schedule[[#This Row],[船期]],week!A:D,4,0)</f>
        <v>202607</v>
      </c>
      <c r="O3184" s="1">
        <f>_xlfn.IFNA(VLOOKUP(Schedule[[#This Row],[船名]],Vessel!$A:$G,2,0),"")</f>
        <v>19273</v>
      </c>
      <c r="P3184" s="1" t="str">
        <f>_xlfn.IFNA(VLOOKUP(Schedule[[#This Row],[船名]],Vessel!$A:$G,3,0),"")</f>
        <v>cc/m</v>
      </c>
      <c r="Q3184" s="1">
        <f>_xlfn.IFNA(VLOOKUP(Schedule[[#This Row],[船名]],Vessel!$A:$G,4,0),"")</f>
        <v>2018</v>
      </c>
      <c r="R3184" s="1" t="str">
        <f>_xlfn.IFNA(VLOOKUP(Schedule[[#This Row],[船名]],Vessel!$A:$G,5,0),"")</f>
        <v>HKG</v>
      </c>
      <c r="S3184" s="1" t="str">
        <f>_xlfn.IFNA(VLOOKUP(Schedule[[#This Row],[船名]],Vessel!$A:$G,6,0),"")</f>
        <v>O</v>
      </c>
      <c r="T3184" s="1" t="str">
        <f>_xlfn.IFNA(VLOOKUP(Schedule[[#This Row],[船名]],Vessel!$A:$G,7,0),"")</f>
        <v>COSCO SHIPPING Lines</v>
      </c>
      <c r="U3184" s="1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3185" spans="1:21" x14ac:dyDescent="0.4">
      <c r="A3185" s="1" t="s">
        <v>15694</v>
      </c>
      <c r="B3185" s="1" t="s">
        <v>15795</v>
      </c>
      <c r="C3185" s="1" t="s">
        <v>464</v>
      </c>
      <c r="D3185" s="1" t="s">
        <v>12829</v>
      </c>
      <c r="E3185" s="1" t="s">
        <v>12842</v>
      </c>
      <c r="F3185" s="1" t="s">
        <v>16929</v>
      </c>
      <c r="G3185" s="1" t="s">
        <v>12886</v>
      </c>
      <c r="H3185" s="1" t="s">
        <v>16343</v>
      </c>
      <c r="I3185" s="2">
        <v>46084</v>
      </c>
      <c r="J3185" s="1" t="s">
        <v>12809</v>
      </c>
      <c r="K3185" s="1" t="s">
        <v>784</v>
      </c>
      <c r="L3185" s="1" t="s">
        <v>12848</v>
      </c>
      <c r="M3185" s="1" t="s">
        <v>472</v>
      </c>
      <c r="N3185" s="2" t="str">
        <f>VLOOKUP(Schedule[[#This Row],[船期]],week!A:D,4,0)</f>
        <v>202609</v>
      </c>
      <c r="O3185" s="1">
        <f>_xlfn.IFNA(VLOOKUP(Schedule[[#This Row],[船名]],Vessel!$A:$G,2,0),"")</f>
        <v>20119</v>
      </c>
      <c r="P3185" s="1" t="str">
        <f>_xlfn.IFNA(VLOOKUP(Schedule[[#This Row],[船名]],Vessel!$A:$G,3,0),"")</f>
        <v>cc/m</v>
      </c>
      <c r="Q3185" s="1">
        <f>_xlfn.IFNA(VLOOKUP(Schedule[[#This Row],[船名]],Vessel!$A:$G,4,0),"")</f>
        <v>2018</v>
      </c>
      <c r="R3185" s="1" t="str">
        <f>_xlfn.IFNA(VLOOKUP(Schedule[[#This Row],[船名]],Vessel!$A:$G,5,0),"")</f>
        <v>HKG</v>
      </c>
      <c r="S3185" s="1" t="str">
        <f>_xlfn.IFNA(VLOOKUP(Schedule[[#This Row],[船名]],Vessel!$A:$G,6,0),"")</f>
        <v>O</v>
      </c>
      <c r="T3185" s="1" t="str">
        <f>_xlfn.IFNA(VLOOKUP(Schedule[[#This Row],[船名]],Vessel!$A:$G,7,0),"")</f>
        <v>COSCO SHIPPING Lines</v>
      </c>
      <c r="U3185" s="1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3186" spans="1:21" x14ac:dyDescent="0.4">
      <c r="A3186" s="1" t="s">
        <v>15694</v>
      </c>
      <c r="B3186" s="1" t="s">
        <v>15795</v>
      </c>
      <c r="C3186" s="1" t="s">
        <v>464</v>
      </c>
      <c r="D3186" s="1" t="s">
        <v>12829</v>
      </c>
      <c r="E3186" s="1" t="s">
        <v>12842</v>
      </c>
      <c r="F3186" s="1" t="s">
        <v>16929</v>
      </c>
      <c r="G3186" s="1" t="s">
        <v>12886</v>
      </c>
      <c r="H3186" s="1" t="s">
        <v>16635</v>
      </c>
      <c r="I3186" s="2">
        <v>46087</v>
      </c>
      <c r="J3186" s="1" t="s">
        <v>12809</v>
      </c>
      <c r="K3186" s="1" t="s">
        <v>784</v>
      </c>
      <c r="L3186" s="1" t="s">
        <v>12842</v>
      </c>
      <c r="M3186" s="1" t="s">
        <v>471</v>
      </c>
      <c r="N3186" s="2" t="str">
        <f>VLOOKUP(Schedule[[#This Row],[船期]],week!A:D,4,0)</f>
        <v>202609</v>
      </c>
      <c r="O3186" s="1">
        <f>_xlfn.IFNA(VLOOKUP(Schedule[[#This Row],[船名]],Vessel!$A:$G,2,0),"")</f>
        <v>20119</v>
      </c>
      <c r="P3186" s="1" t="str">
        <f>_xlfn.IFNA(VLOOKUP(Schedule[[#This Row],[船名]],Vessel!$A:$G,3,0),"")</f>
        <v>cc/m</v>
      </c>
      <c r="Q3186" s="1">
        <f>_xlfn.IFNA(VLOOKUP(Schedule[[#This Row],[船名]],Vessel!$A:$G,4,0),"")</f>
        <v>2018</v>
      </c>
      <c r="R3186" s="1" t="str">
        <f>_xlfn.IFNA(VLOOKUP(Schedule[[#This Row],[船名]],Vessel!$A:$G,5,0),"")</f>
        <v>HKG</v>
      </c>
      <c r="S3186" s="1" t="str">
        <f>_xlfn.IFNA(VLOOKUP(Schedule[[#This Row],[船名]],Vessel!$A:$G,6,0),"")</f>
        <v>O</v>
      </c>
      <c r="T3186" s="1" t="str">
        <f>_xlfn.IFNA(VLOOKUP(Schedule[[#This Row],[船名]],Vessel!$A:$G,7,0),"")</f>
        <v>COSCO SHIPPING Lines</v>
      </c>
      <c r="U3186" s="1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3187" spans="1:21" x14ac:dyDescent="0.4">
      <c r="A3187" s="1" t="s">
        <v>15694</v>
      </c>
      <c r="B3187" s="1" t="s">
        <v>15795</v>
      </c>
      <c r="C3187" s="1" t="s">
        <v>464</v>
      </c>
      <c r="D3187" s="1" t="s">
        <v>12829</v>
      </c>
      <c r="E3187" s="1" t="s">
        <v>12842</v>
      </c>
      <c r="F3187" s="1" t="s">
        <v>16929</v>
      </c>
      <c r="G3187" s="1" t="s">
        <v>12886</v>
      </c>
      <c r="H3187" s="1" t="s">
        <v>12710</v>
      </c>
      <c r="I3187" s="2">
        <v>46031</v>
      </c>
      <c r="J3187" s="1" t="s">
        <v>12819</v>
      </c>
      <c r="K3187" s="1" t="s">
        <v>784</v>
      </c>
      <c r="L3187" s="1" t="s">
        <v>12842</v>
      </c>
      <c r="M3187" s="1" t="s">
        <v>10264</v>
      </c>
      <c r="N3187" s="2" t="str">
        <f>VLOOKUP(Schedule[[#This Row],[船期]],week!A:D,4,0)</f>
        <v>202601</v>
      </c>
      <c r="O3187" s="1">
        <f>_xlfn.IFNA(VLOOKUP(Schedule[[#This Row],[船名]],Vessel!$A:$G,2,0),"")</f>
        <v>21237</v>
      </c>
      <c r="P3187" s="1" t="str">
        <f>_xlfn.IFNA(VLOOKUP(Schedule[[#This Row],[船名]],Vessel!$A:$G,3,0),"")</f>
        <v>cc/m</v>
      </c>
      <c r="Q3187" s="1">
        <f>_xlfn.IFNA(VLOOKUP(Schedule[[#This Row],[船名]],Vessel!$A:$G,4,0),"")</f>
        <v>2019</v>
      </c>
      <c r="R3187" s="1" t="str">
        <f>_xlfn.IFNA(VLOOKUP(Schedule[[#This Row],[船名]],Vessel!$A:$G,5,0),"")</f>
        <v>HKG</v>
      </c>
      <c r="S3187" s="1" t="str">
        <f>_xlfn.IFNA(VLOOKUP(Schedule[[#This Row],[船名]],Vessel!$A:$G,6,0),"")</f>
        <v>O</v>
      </c>
      <c r="T3187" s="1" t="str">
        <f>_xlfn.IFNA(VLOOKUP(Schedule[[#This Row],[船名]],Vessel!$A:$G,7,0),"")</f>
        <v>COSCO SHIPPING Lines</v>
      </c>
      <c r="U3187" s="1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3188" spans="1:21" x14ac:dyDescent="0.4">
      <c r="A3188" s="1" t="s">
        <v>15694</v>
      </c>
      <c r="B3188" s="1" t="s">
        <v>15795</v>
      </c>
      <c r="C3188" s="1" t="s">
        <v>464</v>
      </c>
      <c r="D3188" s="1" t="s">
        <v>12829</v>
      </c>
      <c r="E3188" s="1" t="s">
        <v>12842</v>
      </c>
      <c r="F3188" s="1" t="s">
        <v>16929</v>
      </c>
      <c r="G3188" s="1" t="s">
        <v>12886</v>
      </c>
      <c r="H3188" s="1" t="s">
        <v>462</v>
      </c>
      <c r="I3188" s="2">
        <v>46023</v>
      </c>
      <c r="J3188" s="1" t="s">
        <v>12819</v>
      </c>
      <c r="K3188" s="1" t="s">
        <v>784</v>
      </c>
      <c r="L3188" s="1" t="s">
        <v>12851</v>
      </c>
      <c r="M3188" s="1" t="s">
        <v>461</v>
      </c>
      <c r="N3188" s="2" t="str">
        <f>VLOOKUP(Schedule[[#This Row],[船期]],week!A:D,4,0)</f>
        <v>202553</v>
      </c>
      <c r="O3188" s="1">
        <f>_xlfn.IFNA(VLOOKUP(Schedule[[#This Row],[船名]],Vessel!$A:$G,2,0),"")</f>
        <v>20119</v>
      </c>
      <c r="P3188" s="1" t="str">
        <f>_xlfn.IFNA(VLOOKUP(Schedule[[#This Row],[船名]],Vessel!$A:$G,3,0),"")</f>
        <v>cc/m</v>
      </c>
      <c r="Q3188" s="1">
        <f>_xlfn.IFNA(VLOOKUP(Schedule[[#This Row],[船名]],Vessel!$A:$G,4,0),"")</f>
        <v>2018</v>
      </c>
      <c r="R3188" s="1" t="str">
        <f>_xlfn.IFNA(VLOOKUP(Schedule[[#This Row],[船名]],Vessel!$A:$G,5,0),"")</f>
        <v>HKG</v>
      </c>
      <c r="S3188" s="1" t="str">
        <f>_xlfn.IFNA(VLOOKUP(Schedule[[#This Row],[船名]],Vessel!$A:$G,6,0),"")</f>
        <v>O</v>
      </c>
      <c r="T3188" s="1" t="str">
        <f>_xlfn.IFNA(VLOOKUP(Schedule[[#This Row],[船名]],Vessel!$A:$G,7,0),"")</f>
        <v>COSCO SHIPPING Lines</v>
      </c>
      <c r="U3188" s="1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3189" spans="1:21" x14ac:dyDescent="0.4">
      <c r="A3189" s="1" t="s">
        <v>15694</v>
      </c>
      <c r="B3189" s="1" t="s">
        <v>15795</v>
      </c>
      <c r="C3189" s="1" t="s">
        <v>464</v>
      </c>
      <c r="D3189" s="1" t="s">
        <v>12829</v>
      </c>
      <c r="E3189" s="1" t="s">
        <v>12842</v>
      </c>
      <c r="F3189" s="1" t="s">
        <v>16929</v>
      </c>
      <c r="G3189" s="1" t="s">
        <v>12886</v>
      </c>
      <c r="H3189" s="1" t="s">
        <v>466</v>
      </c>
      <c r="I3189" s="2">
        <v>46015</v>
      </c>
      <c r="J3189" s="1" t="s">
        <v>12819</v>
      </c>
      <c r="K3189" s="1" t="s">
        <v>784</v>
      </c>
      <c r="L3189" s="1" t="s">
        <v>12864</v>
      </c>
      <c r="M3189" s="1" t="s">
        <v>465</v>
      </c>
      <c r="N3189" s="2" t="str">
        <f>VLOOKUP(Schedule[[#This Row],[船期]],week!A:D,4,0)</f>
        <v>202552</v>
      </c>
      <c r="O3189" s="1">
        <f>_xlfn.IFNA(VLOOKUP(Schedule[[#This Row],[船名]],Vessel!$A:$G,2,0),"")</f>
        <v>19273</v>
      </c>
      <c r="P3189" s="1" t="str">
        <f>_xlfn.IFNA(VLOOKUP(Schedule[[#This Row],[船名]],Vessel!$A:$G,3,0),"")</f>
        <v>cc/m</v>
      </c>
      <c r="Q3189" s="1">
        <f>_xlfn.IFNA(VLOOKUP(Schedule[[#This Row],[船名]],Vessel!$A:$G,4,0),"")</f>
        <v>2018</v>
      </c>
      <c r="R3189" s="1" t="str">
        <f>_xlfn.IFNA(VLOOKUP(Schedule[[#This Row],[船名]],Vessel!$A:$G,5,0),"")</f>
        <v>HKG</v>
      </c>
      <c r="S3189" s="1" t="str">
        <f>_xlfn.IFNA(VLOOKUP(Schedule[[#This Row],[船名]],Vessel!$A:$G,6,0),"")</f>
        <v>O</v>
      </c>
      <c r="T3189" s="1" t="str">
        <f>_xlfn.IFNA(VLOOKUP(Schedule[[#This Row],[船名]],Vessel!$A:$G,7,0),"")</f>
        <v>COSCO SHIPPING Lines</v>
      </c>
      <c r="U3189" s="1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3190" spans="1:21" x14ac:dyDescent="0.4">
      <c r="A3190" s="1" t="s">
        <v>15694</v>
      </c>
      <c r="B3190" s="1" t="s">
        <v>15795</v>
      </c>
      <c r="C3190" s="1" t="s">
        <v>464</v>
      </c>
      <c r="D3190" s="1" t="s">
        <v>12829</v>
      </c>
      <c r="E3190" s="1" t="s">
        <v>12842</v>
      </c>
      <c r="F3190" s="1" t="s">
        <v>16929</v>
      </c>
      <c r="G3190" s="1" t="s">
        <v>12886</v>
      </c>
      <c r="H3190" s="1" t="s">
        <v>468</v>
      </c>
      <c r="I3190" s="2">
        <v>46006</v>
      </c>
      <c r="J3190" s="1" t="s">
        <v>12819</v>
      </c>
      <c r="K3190" s="1" t="s">
        <v>784</v>
      </c>
      <c r="L3190" s="1" t="s">
        <v>12849</v>
      </c>
      <c r="M3190" s="1" t="s">
        <v>467</v>
      </c>
      <c r="N3190" s="2" t="str">
        <f>VLOOKUP(Schedule[[#This Row],[船期]],week!A:D,4,0)</f>
        <v>202551</v>
      </c>
      <c r="O3190" s="1">
        <f>_xlfn.IFNA(VLOOKUP(Schedule[[#This Row],[船名]],Vessel!$A:$G,2,0),"")</f>
        <v>24188</v>
      </c>
      <c r="P3190" s="1" t="str">
        <f>_xlfn.IFNA(VLOOKUP(Schedule[[#This Row],[船名]],Vessel!$A:$G,3,0),"")</f>
        <v>cc/m</v>
      </c>
      <c r="Q3190" s="1">
        <f>_xlfn.IFNA(VLOOKUP(Schedule[[#This Row],[船名]],Vessel!$A:$G,4,0),"")</f>
        <v>2024</v>
      </c>
      <c r="R3190" s="1" t="str">
        <f>_xlfn.IFNA(VLOOKUP(Schedule[[#This Row],[船名]],Vessel!$A:$G,5,0),"")</f>
        <v>HKG</v>
      </c>
      <c r="S3190" s="1" t="str">
        <f>_xlfn.IFNA(VLOOKUP(Schedule[[#This Row],[船名]],Vessel!$A:$G,6,0),"")</f>
        <v>O</v>
      </c>
      <c r="T3190" s="1" t="str">
        <f>_xlfn.IFNA(VLOOKUP(Schedule[[#This Row],[船名]],Vessel!$A:$G,7,0),"")</f>
        <v>COSCO SHIPPING Lines</v>
      </c>
      <c r="U3190" s="1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3191" spans="1:21" x14ac:dyDescent="0.4">
      <c r="A3191" s="1" t="s">
        <v>15694</v>
      </c>
      <c r="B3191" s="1" t="s">
        <v>15795</v>
      </c>
      <c r="C3191" s="1" t="s">
        <v>464</v>
      </c>
      <c r="D3191" s="1" t="s">
        <v>12829</v>
      </c>
      <c r="E3191" s="1" t="s">
        <v>12842</v>
      </c>
      <c r="F3191" s="1" t="s">
        <v>16929</v>
      </c>
      <c r="G3191" s="1" t="s">
        <v>12886</v>
      </c>
      <c r="H3191" s="1" t="s">
        <v>470</v>
      </c>
      <c r="I3191" s="2">
        <v>45996</v>
      </c>
      <c r="J3191" s="1" t="s">
        <v>12819</v>
      </c>
      <c r="K3191" s="1" t="s">
        <v>784</v>
      </c>
      <c r="L3191" s="1" t="s">
        <v>12849</v>
      </c>
      <c r="M3191" s="1" t="s">
        <v>469</v>
      </c>
      <c r="N3191" s="2" t="str">
        <f>VLOOKUP(Schedule[[#This Row],[船期]],week!A:D,4,0)</f>
        <v>202549</v>
      </c>
      <c r="O3191" s="1">
        <f>_xlfn.IFNA(VLOOKUP(Schedule[[#This Row],[船名]],Vessel!$A:$G,2,0),"")</f>
        <v>24188</v>
      </c>
      <c r="P3191" s="1" t="str">
        <f>_xlfn.IFNA(VLOOKUP(Schedule[[#This Row],[船名]],Vessel!$A:$G,3,0),"")</f>
        <v>cc/m</v>
      </c>
      <c r="Q3191" s="1">
        <f>_xlfn.IFNA(VLOOKUP(Schedule[[#This Row],[船名]],Vessel!$A:$G,4,0),"")</f>
        <v>2024</v>
      </c>
      <c r="R3191" s="1" t="str">
        <f>_xlfn.IFNA(VLOOKUP(Schedule[[#This Row],[船名]],Vessel!$A:$G,5,0),"")</f>
        <v>HKG</v>
      </c>
      <c r="S3191" s="1" t="str">
        <f>_xlfn.IFNA(VLOOKUP(Schedule[[#This Row],[船名]],Vessel!$A:$G,6,0),"")</f>
        <v>O</v>
      </c>
      <c r="T3191" s="1" t="str">
        <f>_xlfn.IFNA(VLOOKUP(Schedule[[#This Row],[船名]],Vessel!$A:$G,7,0),"")</f>
        <v>OOCL</v>
      </c>
      <c r="U3191" s="1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3192" spans="1:21" x14ac:dyDescent="0.4">
      <c r="A3192" s="1" t="s">
        <v>15694</v>
      </c>
      <c r="B3192" s="1" t="s">
        <v>15795</v>
      </c>
      <c r="C3192" s="1" t="s">
        <v>464</v>
      </c>
      <c r="D3192" s="1" t="s">
        <v>12829</v>
      </c>
      <c r="E3192" s="1" t="s">
        <v>12842</v>
      </c>
      <c r="F3192" s="1" t="s">
        <v>16929</v>
      </c>
      <c r="G3192" s="1" t="s">
        <v>12886</v>
      </c>
      <c r="H3192" s="1" t="s">
        <v>13943</v>
      </c>
      <c r="I3192" s="2">
        <v>45989</v>
      </c>
      <c r="J3192" s="1" t="s">
        <v>12819</v>
      </c>
      <c r="K3192" s="1" t="s">
        <v>784</v>
      </c>
      <c r="L3192" s="1" t="s">
        <v>12868</v>
      </c>
      <c r="M3192" s="1" t="s">
        <v>471</v>
      </c>
      <c r="N3192" s="2" t="str">
        <f>VLOOKUP(Schedule[[#This Row],[船期]],week!A:D,4,0)</f>
        <v>202548</v>
      </c>
      <c r="O3192" s="1">
        <f>_xlfn.IFNA(VLOOKUP(Schedule[[#This Row],[船名]],Vessel!$A:$G,2,0),"")</f>
        <v>20119</v>
      </c>
      <c r="P3192" s="1" t="str">
        <f>_xlfn.IFNA(VLOOKUP(Schedule[[#This Row],[船名]],Vessel!$A:$G,3,0),"")</f>
        <v>cc/m</v>
      </c>
      <c r="Q3192" s="1">
        <f>_xlfn.IFNA(VLOOKUP(Schedule[[#This Row],[船名]],Vessel!$A:$G,4,0),"")</f>
        <v>2018</v>
      </c>
      <c r="R3192" s="1" t="str">
        <f>_xlfn.IFNA(VLOOKUP(Schedule[[#This Row],[船名]],Vessel!$A:$G,5,0),"")</f>
        <v>HKG</v>
      </c>
      <c r="S3192" s="1" t="str">
        <f>_xlfn.IFNA(VLOOKUP(Schedule[[#This Row],[船名]],Vessel!$A:$G,6,0),"")</f>
        <v>O</v>
      </c>
      <c r="T3192" s="1" t="str">
        <f>_xlfn.IFNA(VLOOKUP(Schedule[[#This Row],[船名]],Vessel!$A:$G,7,0),"")</f>
        <v>COSCO SHIPPING Lines</v>
      </c>
      <c r="U3192" s="1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3193" spans="1:21" x14ac:dyDescent="0.4">
      <c r="A3193" s="1" t="s">
        <v>15694</v>
      </c>
      <c r="B3193" s="1" t="s">
        <v>15795</v>
      </c>
      <c r="C3193" s="1" t="s">
        <v>464</v>
      </c>
      <c r="D3193" s="1" t="s">
        <v>12829</v>
      </c>
      <c r="E3193" s="1" t="s">
        <v>12842</v>
      </c>
      <c r="F3193" s="1" t="s">
        <v>16929</v>
      </c>
      <c r="G3193" s="1" t="s">
        <v>12886</v>
      </c>
      <c r="H3193" s="1" t="s">
        <v>13944</v>
      </c>
      <c r="I3193" s="2">
        <v>45968</v>
      </c>
      <c r="J3193" s="1" t="s">
        <v>12819</v>
      </c>
      <c r="K3193" s="1" t="s">
        <v>784</v>
      </c>
      <c r="L3193" s="1" t="s">
        <v>12846</v>
      </c>
      <c r="M3193" s="1" t="s">
        <v>473</v>
      </c>
      <c r="N3193" s="2" t="str">
        <f>VLOOKUP(Schedule[[#This Row],[船期]],week!A:D,4,0)</f>
        <v>202545</v>
      </c>
      <c r="O3193" s="1">
        <f>_xlfn.IFNA(VLOOKUP(Schedule[[#This Row],[船名]],Vessel!$A:$G,2,0),"")</f>
        <v>19273</v>
      </c>
      <c r="P3193" s="1" t="str">
        <f>_xlfn.IFNA(VLOOKUP(Schedule[[#This Row],[船名]],Vessel!$A:$G,3,0),"")</f>
        <v>cc/m</v>
      </c>
      <c r="Q3193" s="1">
        <f>_xlfn.IFNA(VLOOKUP(Schedule[[#This Row],[船名]],Vessel!$A:$G,4,0),"")</f>
        <v>2018</v>
      </c>
      <c r="R3193" s="1" t="str">
        <f>_xlfn.IFNA(VLOOKUP(Schedule[[#This Row],[船名]],Vessel!$A:$G,5,0),"")</f>
        <v>HKG</v>
      </c>
      <c r="S3193" s="1" t="str">
        <f>_xlfn.IFNA(VLOOKUP(Schedule[[#This Row],[船名]],Vessel!$A:$G,6,0),"")</f>
        <v>O</v>
      </c>
      <c r="T3193" s="1" t="str">
        <f>_xlfn.IFNA(VLOOKUP(Schedule[[#This Row],[船名]],Vessel!$A:$G,7,0),"")</f>
        <v>COSCO SHIPPING Lines</v>
      </c>
      <c r="U3193" s="1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3194" spans="1:21" x14ac:dyDescent="0.4">
      <c r="A3194" s="1" t="s">
        <v>15694</v>
      </c>
      <c r="B3194" s="1" t="s">
        <v>15795</v>
      </c>
      <c r="C3194" s="1" t="s">
        <v>464</v>
      </c>
      <c r="D3194" s="1" t="s">
        <v>12829</v>
      </c>
      <c r="E3194" s="1" t="s">
        <v>12842</v>
      </c>
      <c r="F3194" s="1" t="s">
        <v>16929</v>
      </c>
      <c r="G3194" s="1" t="s">
        <v>12886</v>
      </c>
      <c r="H3194" s="1" t="s">
        <v>13945</v>
      </c>
      <c r="I3194" s="2">
        <v>45960</v>
      </c>
      <c r="J3194" s="1" t="s">
        <v>12819</v>
      </c>
      <c r="K3194" s="1" t="s">
        <v>784</v>
      </c>
      <c r="L3194" s="1" t="s">
        <v>12867</v>
      </c>
      <c r="M3194" s="1" t="s">
        <v>10262</v>
      </c>
      <c r="N3194" s="2" t="str">
        <f>VLOOKUP(Schedule[[#This Row],[船期]],week!A:D,4,0)</f>
        <v>202544</v>
      </c>
      <c r="O3194" s="1">
        <f>_xlfn.IFNA(VLOOKUP(Schedule[[#This Row],[船名]],Vessel!$A:$G,2,0),"")</f>
        <v>21237</v>
      </c>
      <c r="P3194" s="1" t="str">
        <f>_xlfn.IFNA(VLOOKUP(Schedule[[#This Row],[船名]],Vessel!$A:$G,3,0),"")</f>
        <v>cc/m</v>
      </c>
      <c r="Q3194" s="1">
        <f>_xlfn.IFNA(VLOOKUP(Schedule[[#This Row],[船名]],Vessel!$A:$G,4,0),"")</f>
        <v>2019</v>
      </c>
      <c r="R3194" s="1" t="str">
        <f>_xlfn.IFNA(VLOOKUP(Schedule[[#This Row],[船名]],Vessel!$A:$G,5,0),"")</f>
        <v>HKG</v>
      </c>
      <c r="S3194" s="1" t="str">
        <f>_xlfn.IFNA(VLOOKUP(Schedule[[#This Row],[船名]],Vessel!$A:$G,6,0),"")</f>
        <v>O</v>
      </c>
      <c r="T3194" s="1" t="str">
        <f>_xlfn.IFNA(VLOOKUP(Schedule[[#This Row],[船名]],Vessel!$A:$G,7,0),"")</f>
        <v>COSCO SHIPPING Lines</v>
      </c>
      <c r="U3194" s="1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3195" spans="1:21" x14ac:dyDescent="0.4">
      <c r="A3195" s="1" t="s">
        <v>15694</v>
      </c>
      <c r="B3195" s="1" t="s">
        <v>15795</v>
      </c>
      <c r="C3195" s="1" t="s">
        <v>464</v>
      </c>
      <c r="D3195" s="1" t="s">
        <v>12829</v>
      </c>
      <c r="E3195" s="1" t="s">
        <v>12842</v>
      </c>
      <c r="F3195" s="1" t="s">
        <v>16929</v>
      </c>
      <c r="G3195" s="1" t="s">
        <v>12886</v>
      </c>
      <c r="H3195" s="1" t="s">
        <v>13946</v>
      </c>
      <c r="I3195" s="2">
        <v>45954</v>
      </c>
      <c r="J3195" s="1" t="s">
        <v>12819</v>
      </c>
      <c r="K3195" s="1" t="s">
        <v>784</v>
      </c>
      <c r="L3195" s="1" t="s">
        <v>12846</v>
      </c>
      <c r="M3195" s="1" t="s">
        <v>10349</v>
      </c>
      <c r="N3195" s="2" t="str">
        <f>VLOOKUP(Schedule[[#This Row],[船期]],week!A:D,4,0)</f>
        <v>202543</v>
      </c>
      <c r="O3195" s="1">
        <f>_xlfn.IFNA(VLOOKUP(Schedule[[#This Row],[船名]],Vessel!$A:$G,2,0),"")</f>
        <v>19273</v>
      </c>
      <c r="P3195" s="1" t="str">
        <f>_xlfn.IFNA(VLOOKUP(Schedule[[#This Row],[船名]],Vessel!$A:$G,3,0),"")</f>
        <v>cc/m</v>
      </c>
      <c r="Q3195" s="1">
        <f>_xlfn.IFNA(VLOOKUP(Schedule[[#This Row],[船名]],Vessel!$A:$G,4,0),"")</f>
        <v>2018</v>
      </c>
      <c r="R3195" s="1" t="str">
        <f>_xlfn.IFNA(VLOOKUP(Schedule[[#This Row],[船名]],Vessel!$A:$G,5,0),"")</f>
        <v>HKG</v>
      </c>
      <c r="S3195" s="1" t="str">
        <f>_xlfn.IFNA(VLOOKUP(Schedule[[#This Row],[船名]],Vessel!$A:$G,6,0),"")</f>
        <v>O</v>
      </c>
      <c r="T3195" s="1" t="str">
        <f>_xlfn.IFNA(VLOOKUP(Schedule[[#This Row],[船名]],Vessel!$A:$G,7,0),"")</f>
        <v>COSCO SHIPPING Lines</v>
      </c>
      <c r="U3195" s="1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3196" spans="1:21" x14ac:dyDescent="0.4">
      <c r="A3196" s="1" t="s">
        <v>15694</v>
      </c>
      <c r="B3196" s="1" t="s">
        <v>15795</v>
      </c>
      <c r="C3196" s="1" t="s">
        <v>794</v>
      </c>
      <c r="D3196" s="1" t="s">
        <v>12836</v>
      </c>
      <c r="E3196" s="1" t="s">
        <v>12858</v>
      </c>
      <c r="F3196" s="1" t="s">
        <v>793</v>
      </c>
      <c r="G3196" s="1" t="s">
        <v>12886</v>
      </c>
      <c r="H3196" s="1" t="s">
        <v>12948</v>
      </c>
      <c r="I3196" s="2">
        <v>46037</v>
      </c>
      <c r="J3196" s="1" t="s">
        <v>12809</v>
      </c>
      <c r="K3196" s="1" t="s">
        <v>791</v>
      </c>
      <c r="L3196" s="1" t="s">
        <v>12858</v>
      </c>
      <c r="M3196" s="1" t="s">
        <v>9696</v>
      </c>
      <c r="N3196" s="2" t="str">
        <f>VLOOKUP(Schedule[[#This Row],[船期]],week!A:D,4,0)</f>
        <v>202602</v>
      </c>
      <c r="O3196" s="1">
        <f>_xlfn.IFNA(VLOOKUP(Schedule[[#This Row],[船名]],Vessel!$A:$G,2,0),"")</f>
        <v>19076</v>
      </c>
      <c r="P3196" s="1" t="str">
        <f>_xlfn.IFNA(VLOOKUP(Schedule[[#This Row],[船名]],Vessel!$A:$G,3,0),"")</f>
        <v>cc/m</v>
      </c>
      <c r="Q3196" s="1">
        <f>_xlfn.IFNA(VLOOKUP(Schedule[[#This Row],[船名]],Vessel!$A:$G,4,0),"")</f>
        <v>2014</v>
      </c>
      <c r="R3196" s="1" t="str">
        <f>_xlfn.IFNA(VLOOKUP(Schedule[[#This Row],[船名]],Vessel!$A:$G,5,0),"")</f>
        <v>DNK</v>
      </c>
      <c r="S3196" s="1" t="str">
        <f>_xlfn.IFNA(VLOOKUP(Schedule[[#This Row],[船名]],Vessel!$A:$G,6,0),"")</f>
        <v>O</v>
      </c>
      <c r="T3196" s="1" t="str">
        <f>_xlfn.IFNA(VLOOKUP(Schedule[[#This Row],[船名]],Vessel!$A:$G,7,0),"")</f>
        <v>Maersk A/S</v>
      </c>
      <c r="U3196" s="1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197" spans="1:21" x14ac:dyDescent="0.4">
      <c r="A3197" s="1" t="s">
        <v>15694</v>
      </c>
      <c r="B3197" s="1" t="s">
        <v>15795</v>
      </c>
      <c r="C3197" s="1" t="s">
        <v>794</v>
      </c>
      <c r="D3197" s="1" t="s">
        <v>12836</v>
      </c>
      <c r="E3197" s="1" t="s">
        <v>12858</v>
      </c>
      <c r="F3197" s="1" t="s">
        <v>793</v>
      </c>
      <c r="G3197" s="1" t="s">
        <v>12886</v>
      </c>
      <c r="H3197" s="1" t="s">
        <v>13510</v>
      </c>
      <c r="I3197" s="2">
        <v>46042</v>
      </c>
      <c r="J3197" s="1" t="s">
        <v>12809</v>
      </c>
      <c r="K3197" s="1" t="s">
        <v>791</v>
      </c>
      <c r="L3197" s="1" t="s">
        <v>12858</v>
      </c>
      <c r="M3197" s="1" t="s">
        <v>9698</v>
      </c>
      <c r="N3197" s="2" t="str">
        <f>VLOOKUP(Schedule[[#This Row],[船期]],week!A:D,4,0)</f>
        <v>202603</v>
      </c>
      <c r="O3197" s="1">
        <f>_xlfn.IFNA(VLOOKUP(Schedule[[#This Row],[船名]],Vessel!$A:$G,2,0),"")</f>
        <v>19076</v>
      </c>
      <c r="P3197" s="1" t="str">
        <f>_xlfn.IFNA(VLOOKUP(Schedule[[#This Row],[船名]],Vessel!$A:$G,3,0),"")</f>
        <v>cc/m</v>
      </c>
      <c r="Q3197" s="1">
        <f>_xlfn.IFNA(VLOOKUP(Schedule[[#This Row],[船名]],Vessel!$A:$G,4,0),"")</f>
        <v>2014</v>
      </c>
      <c r="R3197" s="1" t="str">
        <f>_xlfn.IFNA(VLOOKUP(Schedule[[#This Row],[船名]],Vessel!$A:$G,5,0),"")</f>
        <v>DNK</v>
      </c>
      <c r="S3197" s="1" t="str">
        <f>_xlfn.IFNA(VLOOKUP(Schedule[[#This Row],[船名]],Vessel!$A:$G,6,0),"")</f>
        <v>O</v>
      </c>
      <c r="T3197" s="1" t="str">
        <f>_xlfn.IFNA(VLOOKUP(Schedule[[#This Row],[船名]],Vessel!$A:$G,7,0),"")</f>
        <v>Maersk A/S</v>
      </c>
      <c r="U3197" s="1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198" spans="1:21" x14ac:dyDescent="0.4">
      <c r="A3198" s="1" t="s">
        <v>15694</v>
      </c>
      <c r="B3198" s="1" t="s">
        <v>15795</v>
      </c>
      <c r="C3198" s="1" t="s">
        <v>794</v>
      </c>
      <c r="D3198" s="1" t="s">
        <v>12836</v>
      </c>
      <c r="E3198" s="1" t="s">
        <v>12858</v>
      </c>
      <c r="F3198" s="1" t="s">
        <v>793</v>
      </c>
      <c r="G3198" s="1" t="s">
        <v>12886</v>
      </c>
      <c r="H3198" s="1" t="s">
        <v>13923</v>
      </c>
      <c r="I3198" s="2">
        <v>46047</v>
      </c>
      <c r="J3198" s="1" t="s">
        <v>12809</v>
      </c>
      <c r="K3198" s="1" t="s">
        <v>791</v>
      </c>
      <c r="L3198" s="1" t="s">
        <v>12858</v>
      </c>
      <c r="M3198" s="1" t="s">
        <v>9595</v>
      </c>
      <c r="N3198" s="2" t="str">
        <f>VLOOKUP(Schedule[[#This Row],[船期]],week!A:D,4,0)</f>
        <v>202604</v>
      </c>
      <c r="O3198" s="1">
        <f>_xlfn.IFNA(VLOOKUP(Schedule[[#This Row],[船名]],Vessel!$A:$G,2,0),"")</f>
        <v>19076</v>
      </c>
      <c r="P3198" s="1" t="str">
        <f>_xlfn.IFNA(VLOOKUP(Schedule[[#This Row],[船名]],Vessel!$A:$G,3,0),"")</f>
        <v>cc/m</v>
      </c>
      <c r="Q3198" s="1">
        <f>_xlfn.IFNA(VLOOKUP(Schedule[[#This Row],[船名]],Vessel!$A:$G,4,0),"")</f>
        <v>2014</v>
      </c>
      <c r="R3198" s="1" t="str">
        <f>_xlfn.IFNA(VLOOKUP(Schedule[[#This Row],[船名]],Vessel!$A:$G,5,0),"")</f>
        <v>DNK</v>
      </c>
      <c r="S3198" s="1" t="str">
        <f>_xlfn.IFNA(VLOOKUP(Schedule[[#This Row],[船名]],Vessel!$A:$G,6,0),"")</f>
        <v>O</v>
      </c>
      <c r="T3198" s="1" t="str">
        <f>_xlfn.IFNA(VLOOKUP(Schedule[[#This Row],[船名]],Vessel!$A:$G,7,0),"")</f>
        <v>Maersk A/S</v>
      </c>
      <c r="U3198" s="1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199" spans="1:21" x14ac:dyDescent="0.4">
      <c r="A3199" s="1" t="s">
        <v>15694</v>
      </c>
      <c r="B3199" s="1" t="s">
        <v>15795</v>
      </c>
      <c r="C3199" s="1" t="s">
        <v>794</v>
      </c>
      <c r="D3199" s="1" t="s">
        <v>12836</v>
      </c>
      <c r="E3199" s="1" t="s">
        <v>12858</v>
      </c>
      <c r="F3199" s="1" t="s">
        <v>793</v>
      </c>
      <c r="G3199" s="1" t="s">
        <v>12886</v>
      </c>
      <c r="H3199" s="1" t="s">
        <v>14173</v>
      </c>
      <c r="I3199" s="2">
        <v>46054</v>
      </c>
      <c r="J3199" s="1" t="s">
        <v>12809</v>
      </c>
      <c r="K3199" s="1" t="s">
        <v>791</v>
      </c>
      <c r="L3199" s="1" t="s">
        <v>12858</v>
      </c>
      <c r="M3199" s="1" t="s">
        <v>9591</v>
      </c>
      <c r="N3199" s="2" t="str">
        <f>VLOOKUP(Schedule[[#This Row],[船期]],week!A:D,4,0)</f>
        <v>202605</v>
      </c>
      <c r="O3199" s="1">
        <f>_xlfn.IFNA(VLOOKUP(Schedule[[#This Row],[船名]],Vessel!$A:$G,2,0),"")</f>
        <v>19076</v>
      </c>
      <c r="P3199" s="1" t="str">
        <f>_xlfn.IFNA(VLOOKUP(Schedule[[#This Row],[船名]],Vessel!$A:$G,3,0),"")</f>
        <v>cc/m</v>
      </c>
      <c r="Q3199" s="1">
        <f>_xlfn.IFNA(VLOOKUP(Schedule[[#This Row],[船名]],Vessel!$A:$G,4,0),"")</f>
        <v>2015</v>
      </c>
      <c r="R3199" s="1" t="str">
        <f>_xlfn.IFNA(VLOOKUP(Schedule[[#This Row],[船名]],Vessel!$A:$G,5,0),"")</f>
        <v>DNK</v>
      </c>
      <c r="S3199" s="1" t="str">
        <f>_xlfn.IFNA(VLOOKUP(Schedule[[#This Row],[船名]],Vessel!$A:$G,6,0),"")</f>
        <v>O</v>
      </c>
      <c r="T3199" s="1" t="str">
        <f>_xlfn.IFNA(VLOOKUP(Schedule[[#This Row],[船名]],Vessel!$A:$G,7,0),"")</f>
        <v>Maersk A/S</v>
      </c>
      <c r="U3199" s="1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200" spans="1:21" x14ac:dyDescent="0.4">
      <c r="A3200" s="1" t="s">
        <v>15694</v>
      </c>
      <c r="B3200" s="1" t="s">
        <v>15795</v>
      </c>
      <c r="C3200" s="1" t="s">
        <v>794</v>
      </c>
      <c r="D3200" s="1" t="s">
        <v>12836</v>
      </c>
      <c r="E3200" s="1" t="s">
        <v>12858</v>
      </c>
      <c r="F3200" s="1" t="s">
        <v>793</v>
      </c>
      <c r="G3200" s="1" t="s">
        <v>12886</v>
      </c>
      <c r="H3200" s="1" t="s">
        <v>14344</v>
      </c>
      <c r="I3200" s="2">
        <v>46062</v>
      </c>
      <c r="J3200" s="1" t="s">
        <v>12809</v>
      </c>
      <c r="K3200" s="1" t="s">
        <v>791</v>
      </c>
      <c r="L3200" s="1" t="s">
        <v>12858</v>
      </c>
      <c r="M3200" s="1" t="s">
        <v>9697</v>
      </c>
      <c r="N3200" s="2" t="str">
        <f>VLOOKUP(Schedule[[#This Row],[船期]],week!A:D,4,0)</f>
        <v>202606</v>
      </c>
      <c r="O3200" s="1">
        <f>_xlfn.IFNA(VLOOKUP(Schedule[[#This Row],[船名]],Vessel!$A:$G,2,0),"")</f>
        <v>19076</v>
      </c>
      <c r="P3200" s="1" t="str">
        <f>_xlfn.IFNA(VLOOKUP(Schedule[[#This Row],[船名]],Vessel!$A:$G,3,0),"")</f>
        <v>cc/m</v>
      </c>
      <c r="Q3200" s="1">
        <f>_xlfn.IFNA(VLOOKUP(Schedule[[#This Row],[船名]],Vessel!$A:$G,4,0),"")</f>
        <v>2014</v>
      </c>
      <c r="R3200" s="1" t="str">
        <f>_xlfn.IFNA(VLOOKUP(Schedule[[#This Row],[船名]],Vessel!$A:$G,5,0),"")</f>
        <v>DNK</v>
      </c>
      <c r="S3200" s="1" t="str">
        <f>_xlfn.IFNA(VLOOKUP(Schedule[[#This Row],[船名]],Vessel!$A:$G,6,0),"")</f>
        <v>O</v>
      </c>
      <c r="T3200" s="1" t="str">
        <f>_xlfn.IFNA(VLOOKUP(Schedule[[#This Row],[船名]],Vessel!$A:$G,7,0),"")</f>
        <v>Maersk A/S</v>
      </c>
      <c r="U3200" s="1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201" spans="1:21" x14ac:dyDescent="0.4">
      <c r="A3201" s="1" t="s">
        <v>15694</v>
      </c>
      <c r="B3201" s="1" t="s">
        <v>15795</v>
      </c>
      <c r="C3201" s="1" t="s">
        <v>794</v>
      </c>
      <c r="D3201" s="1" t="s">
        <v>12836</v>
      </c>
      <c r="E3201" s="1" t="s">
        <v>12858</v>
      </c>
      <c r="F3201" s="1" t="s">
        <v>793</v>
      </c>
      <c r="G3201" s="1" t="s">
        <v>12886</v>
      </c>
      <c r="H3201" s="1" t="s">
        <v>15314</v>
      </c>
      <c r="I3201" s="2">
        <v>46069</v>
      </c>
      <c r="J3201" s="1" t="s">
        <v>12809</v>
      </c>
      <c r="K3201" s="1" t="s">
        <v>791</v>
      </c>
      <c r="L3201" s="1" t="s">
        <v>12858</v>
      </c>
      <c r="M3201" s="1" t="s">
        <v>805</v>
      </c>
      <c r="N3201" s="2" t="str">
        <f>VLOOKUP(Schedule[[#This Row],[船期]],week!A:D,4,0)</f>
        <v>202607</v>
      </c>
      <c r="O3201" s="1">
        <f>_xlfn.IFNA(VLOOKUP(Schedule[[#This Row],[船名]],Vessel!$A:$G,2,0),"")</f>
        <v>19076</v>
      </c>
      <c r="P3201" s="1" t="str">
        <f>_xlfn.IFNA(VLOOKUP(Schedule[[#This Row],[船名]],Vessel!$A:$G,3,0),"")</f>
        <v>cc/m</v>
      </c>
      <c r="Q3201" s="1">
        <f>_xlfn.IFNA(VLOOKUP(Schedule[[#This Row],[船名]],Vessel!$A:$G,4,0),"")</f>
        <v>2013</v>
      </c>
      <c r="R3201" s="1" t="str">
        <f>_xlfn.IFNA(VLOOKUP(Schedule[[#This Row],[船名]],Vessel!$A:$G,5,0),"")</f>
        <v>DNK</v>
      </c>
      <c r="S3201" s="1" t="str">
        <f>_xlfn.IFNA(VLOOKUP(Schedule[[#This Row],[船名]],Vessel!$A:$G,6,0),"")</f>
        <v>O</v>
      </c>
      <c r="T3201" s="1" t="str">
        <f>_xlfn.IFNA(VLOOKUP(Schedule[[#This Row],[船名]],Vessel!$A:$G,7,0),"")</f>
        <v>Maersk A/S</v>
      </c>
      <c r="U3201" s="1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202" spans="1:21" x14ac:dyDescent="0.4">
      <c r="A3202" s="1" t="s">
        <v>15694</v>
      </c>
      <c r="B3202" s="1" t="s">
        <v>15795</v>
      </c>
      <c r="C3202" s="1" t="s">
        <v>794</v>
      </c>
      <c r="D3202" s="1" t="s">
        <v>12836</v>
      </c>
      <c r="E3202" s="1" t="s">
        <v>12858</v>
      </c>
      <c r="F3202" s="1" t="s">
        <v>793</v>
      </c>
      <c r="G3202" s="1" t="s">
        <v>12886</v>
      </c>
      <c r="H3202" s="1" t="s">
        <v>16103</v>
      </c>
      <c r="I3202" s="2">
        <v>46076</v>
      </c>
      <c r="J3202" s="1" t="s">
        <v>12809</v>
      </c>
      <c r="K3202" s="1" t="s">
        <v>791</v>
      </c>
      <c r="L3202" s="1" t="s">
        <v>12858</v>
      </c>
      <c r="M3202" s="1" t="s">
        <v>804</v>
      </c>
      <c r="N3202" s="2" t="str">
        <f>VLOOKUP(Schedule[[#This Row],[船期]],week!A:D,4,0)</f>
        <v>202608</v>
      </c>
      <c r="O3202" s="1">
        <f>_xlfn.IFNA(VLOOKUP(Schedule[[#This Row],[船名]],Vessel!$A:$G,2,0),"")</f>
        <v>20568</v>
      </c>
      <c r="P3202" s="1" t="str">
        <f>_xlfn.IFNA(VLOOKUP(Schedule[[#This Row],[船名]],Vessel!$A:$G,3,0),"")</f>
        <v>cc/m</v>
      </c>
      <c r="Q3202" s="1">
        <f>_xlfn.IFNA(VLOOKUP(Schedule[[#This Row],[船名]],Vessel!$A:$G,4,0),"")</f>
        <v>2017</v>
      </c>
      <c r="R3202" s="1" t="str">
        <f>_xlfn.IFNA(VLOOKUP(Schedule[[#This Row],[船名]],Vessel!$A:$G,5,0),"")</f>
        <v>DNK</v>
      </c>
      <c r="S3202" s="1" t="str">
        <f>_xlfn.IFNA(VLOOKUP(Schedule[[#This Row],[船名]],Vessel!$A:$G,6,0),"")</f>
        <v>O</v>
      </c>
      <c r="T3202" s="1" t="str">
        <f>_xlfn.IFNA(VLOOKUP(Schedule[[#This Row],[船名]],Vessel!$A:$G,7,0),"")</f>
        <v>Maersk A/S</v>
      </c>
      <c r="U3202" s="1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203" spans="1:21" x14ac:dyDescent="0.4">
      <c r="A3203" s="1" t="s">
        <v>15694</v>
      </c>
      <c r="B3203" s="1" t="s">
        <v>15795</v>
      </c>
      <c r="C3203" s="1" t="s">
        <v>794</v>
      </c>
      <c r="D3203" s="1" t="s">
        <v>12836</v>
      </c>
      <c r="E3203" s="1" t="s">
        <v>12858</v>
      </c>
      <c r="F3203" s="1" t="s">
        <v>793</v>
      </c>
      <c r="G3203" s="1" t="s">
        <v>12886</v>
      </c>
      <c r="H3203" s="1" t="s">
        <v>16405</v>
      </c>
      <c r="I3203" s="2">
        <v>46082</v>
      </c>
      <c r="J3203" s="1" t="s">
        <v>12809</v>
      </c>
      <c r="K3203" s="1" t="s">
        <v>791</v>
      </c>
      <c r="L3203" s="1" t="s">
        <v>12858</v>
      </c>
      <c r="M3203" s="1" t="s">
        <v>803</v>
      </c>
      <c r="N3203" s="2" t="str">
        <f>VLOOKUP(Schedule[[#This Row],[船期]],week!A:D,4,0)</f>
        <v>202609</v>
      </c>
      <c r="O3203" s="1">
        <f>_xlfn.IFNA(VLOOKUP(Schedule[[#This Row],[船名]],Vessel!$A:$G,2,0),"")</f>
        <v>19076</v>
      </c>
      <c r="P3203" s="1" t="str">
        <f>_xlfn.IFNA(VLOOKUP(Schedule[[#This Row],[船名]],Vessel!$A:$G,3,0),"")</f>
        <v>cc/m</v>
      </c>
      <c r="Q3203" s="1">
        <f>_xlfn.IFNA(VLOOKUP(Schedule[[#This Row],[船名]],Vessel!$A:$G,4,0),"")</f>
        <v>2015</v>
      </c>
      <c r="R3203" s="1" t="str">
        <f>_xlfn.IFNA(VLOOKUP(Schedule[[#This Row],[船名]],Vessel!$A:$G,5,0),"")</f>
        <v>DNK</v>
      </c>
      <c r="S3203" s="1" t="str">
        <f>_xlfn.IFNA(VLOOKUP(Schedule[[#This Row],[船名]],Vessel!$A:$G,6,0),"")</f>
        <v>O</v>
      </c>
      <c r="T3203" s="1" t="str">
        <f>_xlfn.IFNA(VLOOKUP(Schedule[[#This Row],[船名]],Vessel!$A:$G,7,0),"")</f>
        <v>Maersk A/S</v>
      </c>
      <c r="U3203" s="1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204" spans="1:21" x14ac:dyDescent="0.4">
      <c r="A3204" s="1" t="s">
        <v>15694</v>
      </c>
      <c r="B3204" s="1" t="s">
        <v>15795</v>
      </c>
      <c r="C3204" s="1" t="s">
        <v>794</v>
      </c>
      <c r="D3204" s="1" t="s">
        <v>12836</v>
      </c>
      <c r="E3204" s="1" t="s">
        <v>12858</v>
      </c>
      <c r="F3204" s="1" t="s">
        <v>793</v>
      </c>
      <c r="G3204" s="1" t="s">
        <v>12886</v>
      </c>
      <c r="H3204" s="1" t="s">
        <v>16924</v>
      </c>
      <c r="I3204" s="2">
        <v>46089</v>
      </c>
      <c r="J3204" s="1" t="s">
        <v>12809</v>
      </c>
      <c r="K3204" s="1" t="s">
        <v>791</v>
      </c>
      <c r="L3204" s="1" t="s">
        <v>12858</v>
      </c>
      <c r="M3204" s="1" t="s">
        <v>801</v>
      </c>
      <c r="N3204" s="2" t="str">
        <f>VLOOKUP(Schedule[[#This Row],[船期]],week!A:D,4,0)</f>
        <v>202610</v>
      </c>
      <c r="O3204" s="1">
        <f>_xlfn.IFNA(VLOOKUP(Schedule[[#This Row],[船名]],Vessel!$A:$G,2,0),"")</f>
        <v>19076</v>
      </c>
      <c r="P3204" s="1" t="str">
        <f>_xlfn.IFNA(VLOOKUP(Schedule[[#This Row],[船名]],Vessel!$A:$G,3,0),"")</f>
        <v>cc/m</v>
      </c>
      <c r="Q3204" s="1">
        <f>_xlfn.IFNA(VLOOKUP(Schedule[[#This Row],[船名]],Vessel!$A:$G,4,0),"")</f>
        <v>2013</v>
      </c>
      <c r="R3204" s="1" t="str">
        <f>_xlfn.IFNA(VLOOKUP(Schedule[[#This Row],[船名]],Vessel!$A:$G,5,0),"")</f>
        <v>DNK</v>
      </c>
      <c r="S3204" s="1" t="str">
        <f>_xlfn.IFNA(VLOOKUP(Schedule[[#This Row],[船名]],Vessel!$A:$G,6,0),"")</f>
        <v>O</v>
      </c>
      <c r="T3204" s="1" t="str">
        <f>_xlfn.IFNA(VLOOKUP(Schedule[[#This Row],[船名]],Vessel!$A:$G,7,0),"")</f>
        <v>Maersk A/S</v>
      </c>
      <c r="U3204" s="1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205" spans="1:21" x14ac:dyDescent="0.4">
      <c r="A3205" s="1" t="s">
        <v>15694</v>
      </c>
      <c r="B3205" s="1" t="s">
        <v>15795</v>
      </c>
      <c r="C3205" s="1" t="s">
        <v>794</v>
      </c>
      <c r="D3205" s="1" t="s">
        <v>12836</v>
      </c>
      <c r="E3205" s="1" t="s">
        <v>12858</v>
      </c>
      <c r="F3205" s="1" t="s">
        <v>793</v>
      </c>
      <c r="G3205" s="1" t="s">
        <v>12886</v>
      </c>
      <c r="H3205" s="1" t="s">
        <v>12750</v>
      </c>
      <c r="I3205" s="2">
        <v>46027</v>
      </c>
      <c r="J3205" s="1" t="s">
        <v>12809</v>
      </c>
      <c r="K3205" s="1" t="s">
        <v>791</v>
      </c>
      <c r="L3205" s="1" t="s">
        <v>12858</v>
      </c>
      <c r="M3205" s="1" t="s">
        <v>9594</v>
      </c>
      <c r="N3205" s="2" t="str">
        <f>VLOOKUP(Schedule[[#This Row],[船期]],week!A:D,4,0)</f>
        <v>202601</v>
      </c>
      <c r="O3205" s="1">
        <f>_xlfn.IFNA(VLOOKUP(Schedule[[#This Row],[船名]],Vessel!$A:$G,2,0),"")</f>
        <v>19076</v>
      </c>
      <c r="P3205" s="1" t="str">
        <f>_xlfn.IFNA(VLOOKUP(Schedule[[#This Row],[船名]],Vessel!$A:$G,3,0),"")</f>
        <v>cc/m</v>
      </c>
      <c r="Q3205" s="1">
        <f>_xlfn.IFNA(VLOOKUP(Schedule[[#This Row],[船名]],Vessel!$A:$G,4,0),"")</f>
        <v>2014</v>
      </c>
      <c r="R3205" s="1" t="str">
        <f>_xlfn.IFNA(VLOOKUP(Schedule[[#This Row],[船名]],Vessel!$A:$G,5,0),"")</f>
        <v>DNK</v>
      </c>
      <c r="S3205" s="1" t="str">
        <f>_xlfn.IFNA(VLOOKUP(Schedule[[#This Row],[船名]],Vessel!$A:$G,6,0),"")</f>
        <v>O</v>
      </c>
      <c r="T3205" s="1" t="str">
        <f>_xlfn.IFNA(VLOOKUP(Schedule[[#This Row],[船名]],Vessel!$A:$G,7,0),"")</f>
        <v>Maersk A/S</v>
      </c>
      <c r="U3205" s="1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206" spans="1:21" x14ac:dyDescent="0.4">
      <c r="A3206" s="1" t="s">
        <v>15694</v>
      </c>
      <c r="B3206" s="1" t="s">
        <v>15795</v>
      </c>
      <c r="C3206" s="1" t="s">
        <v>794</v>
      </c>
      <c r="D3206" s="1" t="s">
        <v>12836</v>
      </c>
      <c r="E3206" s="1" t="s">
        <v>12858</v>
      </c>
      <c r="F3206" s="1" t="s">
        <v>793</v>
      </c>
      <c r="G3206" s="1" t="s">
        <v>12886</v>
      </c>
      <c r="H3206" s="1" t="s">
        <v>792</v>
      </c>
      <c r="I3206" s="2">
        <v>46020</v>
      </c>
      <c r="J3206" s="1" t="s">
        <v>12809</v>
      </c>
      <c r="K3206" s="1" t="s">
        <v>791</v>
      </c>
      <c r="L3206" s="1" t="s">
        <v>12858</v>
      </c>
      <c r="M3206" s="1" t="s">
        <v>790</v>
      </c>
      <c r="N3206" s="2" t="str">
        <f>VLOOKUP(Schedule[[#This Row],[船期]],week!A:D,4,0)</f>
        <v>202553</v>
      </c>
      <c r="O3206" s="1">
        <f>_xlfn.IFNA(VLOOKUP(Schedule[[#This Row],[船名]],Vessel!$A:$G,2,0),"")</f>
        <v>19076</v>
      </c>
      <c r="P3206" s="1" t="str">
        <f>_xlfn.IFNA(VLOOKUP(Schedule[[#This Row],[船名]],Vessel!$A:$G,3,0),"")</f>
        <v>cc/m</v>
      </c>
      <c r="Q3206" s="1">
        <f>_xlfn.IFNA(VLOOKUP(Schedule[[#This Row],[船名]],Vessel!$A:$G,4,0),"")</f>
        <v>2014</v>
      </c>
      <c r="R3206" s="1" t="str">
        <f>_xlfn.IFNA(VLOOKUP(Schedule[[#This Row],[船名]],Vessel!$A:$G,5,0),"")</f>
        <v>DNK</v>
      </c>
      <c r="S3206" s="1" t="str">
        <f>_xlfn.IFNA(VLOOKUP(Schedule[[#This Row],[船名]],Vessel!$A:$G,6,0),"")</f>
        <v>O</v>
      </c>
      <c r="T3206" s="1" t="str">
        <f>_xlfn.IFNA(VLOOKUP(Schedule[[#This Row],[船名]],Vessel!$A:$G,7,0),"")</f>
        <v>Maersk A/S</v>
      </c>
      <c r="U3206" s="1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207" spans="1:21" x14ac:dyDescent="0.4">
      <c r="A3207" s="1" t="s">
        <v>15694</v>
      </c>
      <c r="B3207" s="1" t="s">
        <v>15795</v>
      </c>
      <c r="C3207" s="1" t="s">
        <v>794</v>
      </c>
      <c r="D3207" s="1" t="s">
        <v>12836</v>
      </c>
      <c r="E3207" s="1" t="s">
        <v>12858</v>
      </c>
      <c r="F3207" s="1" t="s">
        <v>793</v>
      </c>
      <c r="G3207" s="1" t="s">
        <v>12886</v>
      </c>
      <c r="H3207" s="1" t="s">
        <v>796</v>
      </c>
      <c r="I3207" s="2">
        <v>46012</v>
      </c>
      <c r="J3207" s="1" t="s">
        <v>12809</v>
      </c>
      <c r="K3207" s="1" t="s">
        <v>791</v>
      </c>
      <c r="L3207" s="1" t="s">
        <v>12858</v>
      </c>
      <c r="M3207" s="1" t="s">
        <v>795</v>
      </c>
      <c r="N3207" s="2" t="str">
        <f>VLOOKUP(Schedule[[#This Row],[船期]],week!A:D,4,0)</f>
        <v>202552</v>
      </c>
      <c r="O3207" s="1">
        <f>_xlfn.IFNA(VLOOKUP(Schedule[[#This Row],[船名]],Vessel!$A:$G,2,0),"")</f>
        <v>20568</v>
      </c>
      <c r="P3207" s="1" t="str">
        <f>_xlfn.IFNA(VLOOKUP(Schedule[[#This Row],[船名]],Vessel!$A:$G,3,0),"")</f>
        <v>cc/m</v>
      </c>
      <c r="Q3207" s="1">
        <f>_xlfn.IFNA(VLOOKUP(Schedule[[#This Row],[船名]],Vessel!$A:$G,4,0),"")</f>
        <v>2018</v>
      </c>
      <c r="R3207" s="1" t="str">
        <f>_xlfn.IFNA(VLOOKUP(Schedule[[#This Row],[船名]],Vessel!$A:$G,5,0),"")</f>
        <v>DNK</v>
      </c>
      <c r="S3207" s="1" t="str">
        <f>_xlfn.IFNA(VLOOKUP(Schedule[[#This Row],[船名]],Vessel!$A:$G,6,0),"")</f>
        <v>O</v>
      </c>
      <c r="T3207" s="1" t="str">
        <f>_xlfn.IFNA(VLOOKUP(Schedule[[#This Row],[船名]],Vessel!$A:$G,7,0),"")</f>
        <v>Maersk A/S</v>
      </c>
      <c r="U3207" s="1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208" spans="1:21" x14ac:dyDescent="0.4">
      <c r="A3208" s="1" t="s">
        <v>15694</v>
      </c>
      <c r="B3208" s="1" t="s">
        <v>15795</v>
      </c>
      <c r="C3208" s="1" t="s">
        <v>794</v>
      </c>
      <c r="D3208" s="1" t="s">
        <v>12836</v>
      </c>
      <c r="E3208" s="1" t="s">
        <v>12858</v>
      </c>
      <c r="F3208" s="1" t="s">
        <v>793</v>
      </c>
      <c r="G3208" s="1" t="s">
        <v>12886</v>
      </c>
      <c r="H3208" s="1" t="s">
        <v>798</v>
      </c>
      <c r="I3208" s="2">
        <v>46008</v>
      </c>
      <c r="J3208" s="1" t="s">
        <v>12809</v>
      </c>
      <c r="K3208" s="1" t="s">
        <v>791</v>
      </c>
      <c r="L3208" s="1" t="s">
        <v>12858</v>
      </c>
      <c r="M3208" s="1" t="s">
        <v>797</v>
      </c>
      <c r="N3208" s="2" t="str">
        <f>VLOOKUP(Schedule[[#This Row],[船期]],week!A:D,4,0)</f>
        <v>202551</v>
      </c>
      <c r="O3208" s="1">
        <f>_xlfn.IFNA(VLOOKUP(Schedule[[#This Row],[船名]],Vessel!$A:$G,2,0),"")</f>
        <v>19076</v>
      </c>
      <c r="P3208" s="1" t="str">
        <f>_xlfn.IFNA(VLOOKUP(Schedule[[#This Row],[船名]],Vessel!$A:$G,3,0),"")</f>
        <v>cc/m</v>
      </c>
      <c r="Q3208" s="1">
        <f>_xlfn.IFNA(VLOOKUP(Schedule[[#This Row],[船名]],Vessel!$A:$G,4,0),"")</f>
        <v>2014</v>
      </c>
      <c r="R3208" s="1" t="str">
        <f>_xlfn.IFNA(VLOOKUP(Schedule[[#This Row],[船名]],Vessel!$A:$G,5,0),"")</f>
        <v>DNK</v>
      </c>
      <c r="S3208" s="1" t="str">
        <f>_xlfn.IFNA(VLOOKUP(Schedule[[#This Row],[船名]],Vessel!$A:$G,6,0),"")</f>
        <v>O</v>
      </c>
      <c r="T3208" s="1" t="str">
        <f>_xlfn.IFNA(VLOOKUP(Schedule[[#This Row],[船名]],Vessel!$A:$G,7,0),"")</f>
        <v>Maersk A/S</v>
      </c>
      <c r="U3208" s="1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209" spans="1:21" x14ac:dyDescent="0.4">
      <c r="A3209" s="1" t="s">
        <v>15694</v>
      </c>
      <c r="B3209" s="1" t="s">
        <v>15795</v>
      </c>
      <c r="C3209" s="1" t="s">
        <v>794</v>
      </c>
      <c r="D3209" s="1" t="s">
        <v>12836</v>
      </c>
      <c r="E3209" s="1" t="s">
        <v>12858</v>
      </c>
      <c r="F3209" s="1" t="s">
        <v>793</v>
      </c>
      <c r="G3209" s="1" t="s">
        <v>12886</v>
      </c>
      <c r="H3209" s="1" t="s">
        <v>800</v>
      </c>
      <c r="I3209" s="2">
        <v>46003</v>
      </c>
      <c r="J3209" s="1" t="s">
        <v>12809</v>
      </c>
      <c r="K3209" s="1" t="s">
        <v>791</v>
      </c>
      <c r="L3209" s="1" t="s">
        <v>12858</v>
      </c>
      <c r="M3209" s="1" t="s">
        <v>799</v>
      </c>
      <c r="N3209" s="2" t="str">
        <f>VLOOKUP(Schedule[[#This Row],[船期]],week!A:D,4,0)</f>
        <v>202550</v>
      </c>
      <c r="O3209" s="1">
        <f>_xlfn.IFNA(VLOOKUP(Schedule[[#This Row],[船名]],Vessel!$A:$G,2,0),"")</f>
        <v>19076</v>
      </c>
      <c r="P3209" s="1" t="str">
        <f>_xlfn.IFNA(VLOOKUP(Schedule[[#This Row],[船名]],Vessel!$A:$G,3,0),"")</f>
        <v>cc/m</v>
      </c>
      <c r="Q3209" s="1">
        <f>_xlfn.IFNA(VLOOKUP(Schedule[[#This Row],[船名]],Vessel!$A:$G,4,0),"")</f>
        <v>2014</v>
      </c>
      <c r="R3209" s="1" t="str">
        <f>_xlfn.IFNA(VLOOKUP(Schedule[[#This Row],[船名]],Vessel!$A:$G,5,0),"")</f>
        <v>DNK</v>
      </c>
      <c r="S3209" s="1" t="str">
        <f>_xlfn.IFNA(VLOOKUP(Schedule[[#This Row],[船名]],Vessel!$A:$G,6,0),"")</f>
        <v>O</v>
      </c>
      <c r="T3209" s="1" t="str">
        <f>_xlfn.IFNA(VLOOKUP(Schedule[[#This Row],[船名]],Vessel!$A:$G,7,0),"")</f>
        <v>Maersk A/S</v>
      </c>
      <c r="U3209" s="1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210" spans="1:21" x14ac:dyDescent="0.4">
      <c r="A3210" s="1" t="s">
        <v>15694</v>
      </c>
      <c r="B3210" s="1" t="s">
        <v>15795</v>
      </c>
      <c r="C3210" s="1" t="s">
        <v>794</v>
      </c>
      <c r="D3210" s="1" t="s">
        <v>12836</v>
      </c>
      <c r="E3210" s="1" t="s">
        <v>12858</v>
      </c>
      <c r="F3210" s="1" t="s">
        <v>793</v>
      </c>
      <c r="G3210" s="1" t="s">
        <v>12886</v>
      </c>
      <c r="H3210" s="1" t="s">
        <v>802</v>
      </c>
      <c r="I3210" s="2">
        <v>45994</v>
      </c>
      <c r="J3210" s="1" t="s">
        <v>12809</v>
      </c>
      <c r="K3210" s="1" t="s">
        <v>791</v>
      </c>
      <c r="L3210" s="1" t="s">
        <v>12858</v>
      </c>
      <c r="M3210" s="1" t="s">
        <v>801</v>
      </c>
      <c r="N3210" s="2" t="str">
        <f>VLOOKUP(Schedule[[#This Row],[船期]],week!A:D,4,0)</f>
        <v>202549</v>
      </c>
      <c r="O3210" s="1">
        <f>_xlfn.IFNA(VLOOKUP(Schedule[[#This Row],[船名]],Vessel!$A:$G,2,0),"")</f>
        <v>19076</v>
      </c>
      <c r="P3210" s="1" t="str">
        <f>_xlfn.IFNA(VLOOKUP(Schedule[[#This Row],[船名]],Vessel!$A:$G,3,0),"")</f>
        <v>cc/m</v>
      </c>
      <c r="Q3210" s="1">
        <f>_xlfn.IFNA(VLOOKUP(Schedule[[#This Row],[船名]],Vessel!$A:$G,4,0),"")</f>
        <v>2013</v>
      </c>
      <c r="R3210" s="1" t="str">
        <f>_xlfn.IFNA(VLOOKUP(Schedule[[#This Row],[船名]],Vessel!$A:$G,5,0),"")</f>
        <v>DNK</v>
      </c>
      <c r="S3210" s="1" t="str">
        <f>_xlfn.IFNA(VLOOKUP(Schedule[[#This Row],[船名]],Vessel!$A:$G,6,0),"")</f>
        <v>O</v>
      </c>
      <c r="T3210" s="1" t="str">
        <f>_xlfn.IFNA(VLOOKUP(Schedule[[#This Row],[船名]],Vessel!$A:$G,7,0),"")</f>
        <v>Maersk A/S</v>
      </c>
      <c r="U3210" s="1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211" spans="1:21" x14ac:dyDescent="0.4">
      <c r="A3211" s="1" t="s">
        <v>15694</v>
      </c>
      <c r="B3211" s="1" t="s">
        <v>15795</v>
      </c>
      <c r="C3211" s="1" t="s">
        <v>794</v>
      </c>
      <c r="D3211" s="1" t="s">
        <v>12836</v>
      </c>
      <c r="E3211" s="1" t="s">
        <v>12858</v>
      </c>
      <c r="F3211" s="1" t="s">
        <v>793</v>
      </c>
      <c r="G3211" s="1" t="s">
        <v>12886</v>
      </c>
      <c r="H3211" s="1" t="s">
        <v>13924</v>
      </c>
      <c r="I3211" s="2">
        <v>45989</v>
      </c>
      <c r="J3211" s="1" t="s">
        <v>12809</v>
      </c>
      <c r="K3211" s="1" t="s">
        <v>791</v>
      </c>
      <c r="L3211" s="1" t="s">
        <v>12858</v>
      </c>
      <c r="M3211" s="1" t="s">
        <v>803</v>
      </c>
      <c r="N3211" s="2" t="str">
        <f>VLOOKUP(Schedule[[#This Row],[船期]],week!A:D,4,0)</f>
        <v>202548</v>
      </c>
      <c r="O3211" s="1">
        <f>_xlfn.IFNA(VLOOKUP(Schedule[[#This Row],[船名]],Vessel!$A:$G,2,0),"")</f>
        <v>19076</v>
      </c>
      <c r="P3211" s="1" t="str">
        <f>_xlfn.IFNA(VLOOKUP(Schedule[[#This Row],[船名]],Vessel!$A:$G,3,0),"")</f>
        <v>cc/m</v>
      </c>
      <c r="Q3211" s="1">
        <f>_xlfn.IFNA(VLOOKUP(Schedule[[#This Row],[船名]],Vessel!$A:$G,4,0),"")</f>
        <v>2015</v>
      </c>
      <c r="R3211" s="1" t="str">
        <f>_xlfn.IFNA(VLOOKUP(Schedule[[#This Row],[船名]],Vessel!$A:$G,5,0),"")</f>
        <v>DNK</v>
      </c>
      <c r="S3211" s="1" t="str">
        <f>_xlfn.IFNA(VLOOKUP(Schedule[[#This Row],[船名]],Vessel!$A:$G,6,0),"")</f>
        <v>O</v>
      </c>
      <c r="T3211" s="1" t="str">
        <f>_xlfn.IFNA(VLOOKUP(Schedule[[#This Row],[船名]],Vessel!$A:$G,7,0),"")</f>
        <v>Maersk A/S</v>
      </c>
      <c r="U3211" s="1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212" spans="1:21" x14ac:dyDescent="0.4">
      <c r="A3212" s="1" t="s">
        <v>15694</v>
      </c>
      <c r="B3212" s="1" t="s">
        <v>15795</v>
      </c>
      <c r="C3212" s="1" t="s">
        <v>794</v>
      </c>
      <c r="D3212" s="1" t="s">
        <v>12836</v>
      </c>
      <c r="E3212" s="1" t="s">
        <v>12858</v>
      </c>
      <c r="F3212" s="1" t="s">
        <v>793</v>
      </c>
      <c r="G3212" s="1" t="s">
        <v>12886</v>
      </c>
      <c r="H3212" s="1" t="s">
        <v>13925</v>
      </c>
      <c r="I3212" s="2">
        <v>45982</v>
      </c>
      <c r="J3212" s="1" t="s">
        <v>12809</v>
      </c>
      <c r="K3212" s="1" t="s">
        <v>791</v>
      </c>
      <c r="L3212" s="1" t="s">
        <v>12857</v>
      </c>
      <c r="M3212" s="1" t="s">
        <v>804</v>
      </c>
      <c r="N3212" s="2" t="str">
        <f>VLOOKUP(Schedule[[#This Row],[船期]],week!A:D,4,0)</f>
        <v>202547</v>
      </c>
      <c r="O3212" s="1">
        <f>_xlfn.IFNA(VLOOKUP(Schedule[[#This Row],[船名]],Vessel!$A:$G,2,0),"")</f>
        <v>20568</v>
      </c>
      <c r="P3212" s="1" t="str">
        <f>_xlfn.IFNA(VLOOKUP(Schedule[[#This Row],[船名]],Vessel!$A:$G,3,0),"")</f>
        <v>cc/m</v>
      </c>
      <c r="Q3212" s="1">
        <f>_xlfn.IFNA(VLOOKUP(Schedule[[#This Row],[船名]],Vessel!$A:$G,4,0),"")</f>
        <v>2017</v>
      </c>
      <c r="R3212" s="1" t="str">
        <f>_xlfn.IFNA(VLOOKUP(Schedule[[#This Row],[船名]],Vessel!$A:$G,5,0),"")</f>
        <v>DNK</v>
      </c>
      <c r="S3212" s="1" t="str">
        <f>_xlfn.IFNA(VLOOKUP(Schedule[[#This Row],[船名]],Vessel!$A:$G,6,0),"")</f>
        <v>O</v>
      </c>
      <c r="T3212" s="1" t="str">
        <f>_xlfn.IFNA(VLOOKUP(Schedule[[#This Row],[船名]],Vessel!$A:$G,7,0),"")</f>
        <v>Maersk A/S</v>
      </c>
      <c r="U3212" s="1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213" spans="1:21" x14ac:dyDescent="0.4">
      <c r="A3213" s="1" t="s">
        <v>15694</v>
      </c>
      <c r="B3213" s="1" t="s">
        <v>15795</v>
      </c>
      <c r="C3213" s="1" t="s">
        <v>794</v>
      </c>
      <c r="D3213" s="1" t="s">
        <v>12836</v>
      </c>
      <c r="E3213" s="1" t="s">
        <v>12858</v>
      </c>
      <c r="F3213" s="1" t="s">
        <v>793</v>
      </c>
      <c r="G3213" s="1" t="s">
        <v>12886</v>
      </c>
      <c r="H3213" s="1" t="s">
        <v>13926</v>
      </c>
      <c r="I3213" s="2">
        <v>45972</v>
      </c>
      <c r="J3213" s="1" t="s">
        <v>12809</v>
      </c>
      <c r="K3213" s="1" t="s">
        <v>791</v>
      </c>
      <c r="L3213" s="1" t="s">
        <v>12858</v>
      </c>
      <c r="M3213" s="1" t="s">
        <v>805</v>
      </c>
      <c r="N3213" s="2" t="str">
        <f>VLOOKUP(Schedule[[#This Row],[船期]],week!A:D,4,0)</f>
        <v>202546</v>
      </c>
      <c r="O3213" s="1">
        <f>_xlfn.IFNA(VLOOKUP(Schedule[[#This Row],[船名]],Vessel!$A:$G,2,0),"")</f>
        <v>19076</v>
      </c>
      <c r="P3213" s="1" t="str">
        <f>_xlfn.IFNA(VLOOKUP(Schedule[[#This Row],[船名]],Vessel!$A:$G,3,0),"")</f>
        <v>cc/m</v>
      </c>
      <c r="Q3213" s="1">
        <f>_xlfn.IFNA(VLOOKUP(Schedule[[#This Row],[船名]],Vessel!$A:$G,4,0),"")</f>
        <v>2013</v>
      </c>
      <c r="R3213" s="1" t="str">
        <f>_xlfn.IFNA(VLOOKUP(Schedule[[#This Row],[船名]],Vessel!$A:$G,5,0),"")</f>
        <v>DNK</v>
      </c>
      <c r="S3213" s="1" t="str">
        <f>_xlfn.IFNA(VLOOKUP(Schedule[[#This Row],[船名]],Vessel!$A:$G,6,0),"")</f>
        <v>O</v>
      </c>
      <c r="T3213" s="1" t="str">
        <f>_xlfn.IFNA(VLOOKUP(Schedule[[#This Row],[船名]],Vessel!$A:$G,7,0),"")</f>
        <v>Maersk A/S</v>
      </c>
      <c r="U3213" s="1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214" spans="1:21" x14ac:dyDescent="0.4">
      <c r="A3214" s="1" t="s">
        <v>15694</v>
      </c>
      <c r="B3214" s="1" t="s">
        <v>15795</v>
      </c>
      <c r="C3214" s="1" t="s">
        <v>794</v>
      </c>
      <c r="D3214" s="1" t="s">
        <v>12836</v>
      </c>
      <c r="E3214" s="1" t="s">
        <v>12858</v>
      </c>
      <c r="F3214" s="1" t="s">
        <v>793</v>
      </c>
      <c r="G3214" s="1" t="s">
        <v>12886</v>
      </c>
      <c r="H3214" s="1" t="s">
        <v>13927</v>
      </c>
      <c r="I3214" s="2">
        <v>45959</v>
      </c>
      <c r="J3214" s="1" t="s">
        <v>12809</v>
      </c>
      <c r="K3214" s="1" t="s">
        <v>791</v>
      </c>
      <c r="L3214" s="1" t="s">
        <v>12883</v>
      </c>
      <c r="M3214" s="1" t="s">
        <v>9591</v>
      </c>
      <c r="N3214" s="2" t="str">
        <f>VLOOKUP(Schedule[[#This Row],[船期]],week!A:D,4,0)</f>
        <v>202544</v>
      </c>
      <c r="O3214" s="1">
        <f>_xlfn.IFNA(VLOOKUP(Schedule[[#This Row],[船名]],Vessel!$A:$G,2,0),"")</f>
        <v>19076</v>
      </c>
      <c r="P3214" s="1" t="str">
        <f>_xlfn.IFNA(VLOOKUP(Schedule[[#This Row],[船名]],Vessel!$A:$G,3,0),"")</f>
        <v>cc/m</v>
      </c>
      <c r="Q3214" s="1">
        <f>_xlfn.IFNA(VLOOKUP(Schedule[[#This Row],[船名]],Vessel!$A:$G,4,0),"")</f>
        <v>2015</v>
      </c>
      <c r="R3214" s="1" t="str">
        <f>_xlfn.IFNA(VLOOKUP(Schedule[[#This Row],[船名]],Vessel!$A:$G,5,0),"")</f>
        <v>DNK</v>
      </c>
      <c r="S3214" s="1" t="str">
        <f>_xlfn.IFNA(VLOOKUP(Schedule[[#This Row],[船名]],Vessel!$A:$G,6,0),"")</f>
        <v>O</v>
      </c>
      <c r="T3214" s="1" t="str">
        <f>_xlfn.IFNA(VLOOKUP(Schedule[[#This Row],[船名]],Vessel!$A:$G,7,0),"")</f>
        <v>Maersk A/S</v>
      </c>
      <c r="U3214" s="1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215" spans="1:21" x14ac:dyDescent="0.4">
      <c r="A3215" s="1" t="s">
        <v>15694</v>
      </c>
      <c r="B3215" s="1" t="s">
        <v>15796</v>
      </c>
      <c r="C3215" s="1" t="s">
        <v>774</v>
      </c>
      <c r="D3215" s="1" t="s">
        <v>12816</v>
      </c>
      <c r="E3215" s="1" t="s">
        <v>12823</v>
      </c>
      <c r="F3215" s="1" t="s">
        <v>773</v>
      </c>
      <c r="G3215" s="1" t="s">
        <v>12874</v>
      </c>
      <c r="H3215" s="1" t="s">
        <v>13754</v>
      </c>
      <c r="I3215" s="2">
        <v>46040</v>
      </c>
      <c r="J3215" s="1" t="s">
        <v>12819</v>
      </c>
      <c r="K3215" s="1" t="s">
        <v>758</v>
      </c>
      <c r="L3215" s="1" t="s">
        <v>12838</v>
      </c>
      <c r="M3215" s="1" t="s">
        <v>10357</v>
      </c>
      <c r="N3215" s="2" t="str">
        <f>VLOOKUP(Schedule[[#This Row],[船期]],week!A:D,4,0)</f>
        <v>202603</v>
      </c>
      <c r="O3215" s="1">
        <f>_xlfn.IFNA(VLOOKUP(Schedule[[#This Row],[船名]],Vessel!$A:$G,2,0),"")</f>
        <v>14414</v>
      </c>
      <c r="P3215" s="1" t="str">
        <f>_xlfn.IFNA(VLOOKUP(Schedule[[#This Row],[船名]],Vessel!$A:$G,3,0),"")</f>
        <v>cc/v</v>
      </c>
      <c r="Q3215" s="1">
        <f>_xlfn.IFNA(VLOOKUP(Schedule[[#This Row],[船名]],Vessel!$A:$G,4,0),"")</f>
        <v>2017</v>
      </c>
      <c r="R3215" s="1" t="str">
        <f>_xlfn.IFNA(VLOOKUP(Schedule[[#This Row],[船名]],Vessel!$A:$G,5,0),"")</f>
        <v>MLT</v>
      </c>
      <c r="S3215" s="1" t="str">
        <f>_xlfn.IFNA(VLOOKUP(Schedule[[#This Row],[船名]],Vessel!$A:$G,6,0),"")</f>
        <v>O</v>
      </c>
      <c r="T3215" s="1" t="str">
        <f>_xlfn.IFNA(VLOOKUP(Schedule[[#This Row],[船名]],Vessel!$A:$G,7,0),"")</f>
        <v>CMA CGM</v>
      </c>
      <c r="U3215" s="1" t="str">
        <f>VLOOKUP(Schedule[[#This Row],[航线ID]],'Rotation'!D:I,6,0)</f>
        <v>新加坡(SINGAPORE)[2天] → 盖梅港(CAI MEP)[3天] → 深圳蛇口(SHEKOU)[1天] → 香港(HONG KONG)[3天] → 宁波(NINGBO)[2天] → 上海(SHANGHAI)[3天] → 青岛(QINGDAO)[3天] → 釜山新港(BUSAN NEW PORT)[24天]→墨西哥曼萨尼约(MANZANILLO)[7天] → 巴尔博亚(BALBOA)[1天] → 巴拿马曼萨尼约(MANZANILLO)[3天] → 卡塔赫纳(CARTAGENA)[2天] → 金士顿(KINGSTON,JM)[10天] → 考赛多(CAUCEDO)[34天] → 新加坡(SINGAPORE)</v>
      </c>
    </row>
    <row r="3216" spans="1:21" x14ac:dyDescent="0.4">
      <c r="A3216" s="1" t="s">
        <v>15694</v>
      </c>
      <c r="B3216" s="1" t="s">
        <v>15796</v>
      </c>
      <c r="C3216" s="1" t="s">
        <v>774</v>
      </c>
      <c r="D3216" s="1" t="s">
        <v>12816</v>
      </c>
      <c r="E3216" s="1" t="s">
        <v>12823</v>
      </c>
      <c r="F3216" s="1" t="s">
        <v>773</v>
      </c>
      <c r="G3216" s="1" t="s">
        <v>12874</v>
      </c>
      <c r="H3216" s="1" t="s">
        <v>16777</v>
      </c>
      <c r="I3216" s="2">
        <v>46042</v>
      </c>
      <c r="J3216" s="1" t="s">
        <v>12819</v>
      </c>
      <c r="K3216" s="1" t="s">
        <v>758</v>
      </c>
      <c r="L3216" s="1" t="s">
        <v>12824</v>
      </c>
      <c r="M3216" s="1" t="s">
        <v>1028</v>
      </c>
      <c r="N3216" s="2" t="str">
        <f>VLOOKUP(Schedule[[#This Row],[船期]],week!A:D,4,0)</f>
        <v>202603</v>
      </c>
      <c r="O3216" s="1">
        <f>_xlfn.IFNA(VLOOKUP(Schedule[[#This Row],[船名]],Vessel!$A:$G,2,0),"")</f>
        <v>5920</v>
      </c>
      <c r="P3216" s="1" t="str">
        <f>_xlfn.IFNA(VLOOKUP(Schedule[[#This Row],[船名]],Vessel!$A:$G,3,0),"")</f>
        <v>cc/l</v>
      </c>
      <c r="Q3216" s="1">
        <f>_xlfn.IFNA(VLOOKUP(Schedule[[#This Row],[船名]],Vessel!$A:$G,4,0),"")</f>
        <v>2023</v>
      </c>
      <c r="R3216" s="1" t="str">
        <f>_xlfn.IFNA(VLOOKUP(Schedule[[#This Row],[船名]],Vessel!$A:$G,5,0),"")</f>
        <v>LBR</v>
      </c>
      <c r="S3216" s="1" t="str">
        <f>_xlfn.IFNA(VLOOKUP(Schedule[[#This Row],[船名]],Vessel!$A:$G,6,0),"")</f>
        <v>T</v>
      </c>
      <c r="T3216" s="1" t="str">
        <f>_xlfn.IFNA(VLOOKUP(Schedule[[#This Row],[船名]],Vessel!$A:$G,7,0),"")</f>
        <v>CMA CGM</v>
      </c>
      <c r="U3216" s="1" t="str">
        <f>VLOOKUP(Schedule[[#This Row],[航线ID]],'Rotation'!D:I,6,0)</f>
        <v>新加坡(SINGAPORE)[2天] → 盖梅港(CAI MEP)[3天] → 深圳蛇口(SHEKOU)[1天] → 香港(HONG KONG)[3天] → 宁波(NINGBO)[2天] → 上海(SHANGHAI)[3天] → 青岛(QINGDAO)[3天] → 釜山新港(BUSAN NEW PORT)[24天]→墨西哥曼萨尼约(MANZANILLO)[7天] → 巴尔博亚(BALBOA)[1天] → 巴拿马曼萨尼约(MANZANILLO)[3天] → 卡塔赫纳(CARTAGENA)[2天] → 金士顿(KINGSTON,JM)[10天] → 考赛多(CAUCEDO)[34天] → 新加坡(SINGAPORE)</v>
      </c>
    </row>
    <row r="3217" spans="1:21" x14ac:dyDescent="0.4">
      <c r="A3217" s="1" t="s">
        <v>15694</v>
      </c>
      <c r="B3217" s="1" t="s">
        <v>15796</v>
      </c>
      <c r="C3217" s="1" t="s">
        <v>774</v>
      </c>
      <c r="D3217" s="1" t="s">
        <v>12816</v>
      </c>
      <c r="E3217" s="1" t="s">
        <v>12823</v>
      </c>
      <c r="F3217" s="1" t="s">
        <v>773</v>
      </c>
      <c r="G3217" s="1" t="s">
        <v>12874</v>
      </c>
      <c r="H3217" s="1" t="s">
        <v>16491</v>
      </c>
      <c r="I3217" s="2">
        <v>46048</v>
      </c>
      <c r="J3217" s="1" t="s">
        <v>12819</v>
      </c>
      <c r="K3217" s="1" t="s">
        <v>758</v>
      </c>
      <c r="L3217" s="1" t="s">
        <v>12817</v>
      </c>
      <c r="M3217" s="1" t="s">
        <v>928</v>
      </c>
      <c r="N3217" s="2" t="str">
        <f>VLOOKUP(Schedule[[#This Row],[船期]],week!A:D,4,0)</f>
        <v>202604</v>
      </c>
      <c r="O3217" s="1">
        <f>_xlfn.IFNA(VLOOKUP(Schedule[[#This Row],[船名]],Vessel!$A:$G,2,0),"")</f>
        <v>14806</v>
      </c>
      <c r="P3217" s="1" t="str">
        <f>_xlfn.IFNA(VLOOKUP(Schedule[[#This Row],[船名]],Vessel!$A:$G,3,0),"")</f>
        <v>cc/u</v>
      </c>
      <c r="Q3217" s="1">
        <f>_xlfn.IFNA(VLOOKUP(Schedule[[#This Row],[船名]],Vessel!$A:$G,4,0),"")</f>
        <v>2020</v>
      </c>
      <c r="R3217" s="1" t="str">
        <f>_xlfn.IFNA(VLOOKUP(Schedule[[#This Row],[船名]],Vessel!$A:$G,5,0),"")</f>
        <v>MLT</v>
      </c>
      <c r="S3217" s="1" t="str">
        <f>_xlfn.IFNA(VLOOKUP(Schedule[[#This Row],[船名]],Vessel!$A:$G,6,0),"")</f>
        <v>T</v>
      </c>
      <c r="T3217" s="1" t="str">
        <f>_xlfn.IFNA(VLOOKUP(Schedule[[#This Row],[船名]],Vessel!$A:$G,7,0),"")</f>
        <v>CMA CGM</v>
      </c>
      <c r="U3217" s="1" t="str">
        <f>VLOOKUP(Schedule[[#This Row],[航线ID]],'Rotation'!D:I,6,0)</f>
        <v>新加坡(SINGAPORE)[2天] → 盖梅港(CAI MEP)[3天] → 深圳蛇口(SHEKOU)[1天] → 香港(HONG KONG)[3天] → 宁波(NINGBO)[2天] → 上海(SHANGHAI)[3天] → 青岛(QINGDAO)[3天] → 釜山新港(BUSAN NEW PORT)[24天]→墨西哥曼萨尼约(MANZANILLO)[7天] → 巴尔博亚(BALBOA)[1天] → 巴拿马曼萨尼约(MANZANILLO)[3天] → 卡塔赫纳(CARTAGENA)[2天] → 金士顿(KINGSTON,JM)[10天] → 考赛多(CAUCEDO)[34天] → 新加坡(SINGAPORE)</v>
      </c>
    </row>
    <row r="3218" spans="1:21" x14ac:dyDescent="0.4">
      <c r="A3218" s="1" t="s">
        <v>15694</v>
      </c>
      <c r="B3218" s="1" t="s">
        <v>15796</v>
      </c>
      <c r="C3218" s="1" t="s">
        <v>774</v>
      </c>
      <c r="D3218" s="1" t="s">
        <v>12816</v>
      </c>
      <c r="E3218" s="1" t="s">
        <v>12823</v>
      </c>
      <c r="F3218" s="1" t="s">
        <v>773</v>
      </c>
      <c r="G3218" s="1" t="s">
        <v>12874</v>
      </c>
      <c r="H3218" s="1" t="s">
        <v>16492</v>
      </c>
      <c r="I3218" s="2">
        <v>46052</v>
      </c>
      <c r="J3218" s="1" t="s">
        <v>12819</v>
      </c>
      <c r="K3218" s="1" t="s">
        <v>758</v>
      </c>
      <c r="L3218" s="1" t="s">
        <v>12822</v>
      </c>
      <c r="M3218" s="1" t="s">
        <v>932</v>
      </c>
      <c r="N3218" s="2" t="str">
        <f>VLOOKUP(Schedule[[#This Row],[船期]],week!A:D,4,0)</f>
        <v>202604</v>
      </c>
      <c r="O3218" s="1">
        <f>_xlfn.IFNA(VLOOKUP(Schedule[[#This Row],[船名]],Vessel!$A:$G,2,0),"")</f>
        <v>15264</v>
      </c>
      <c r="P3218" s="1" t="str">
        <f>_xlfn.IFNA(VLOOKUP(Schedule[[#This Row],[船名]],Vessel!$A:$G,3,0),"")</f>
        <v>cc/u</v>
      </c>
      <c r="Q3218" s="1">
        <f>_xlfn.IFNA(VLOOKUP(Schedule[[#This Row],[船名]],Vessel!$A:$G,4,0),"")</f>
        <v>2022</v>
      </c>
      <c r="R3218" s="1" t="str">
        <f>_xlfn.IFNA(VLOOKUP(Schedule[[#This Row],[船名]],Vessel!$A:$G,5,0),"")</f>
        <v>MLT</v>
      </c>
      <c r="S3218" s="1" t="str">
        <f>_xlfn.IFNA(VLOOKUP(Schedule[[#This Row],[船名]],Vessel!$A:$G,6,0),"")</f>
        <v>T</v>
      </c>
      <c r="T3218" s="1" t="str">
        <f>_xlfn.IFNA(VLOOKUP(Schedule[[#This Row],[船名]],Vessel!$A:$G,7,0),"")</f>
        <v>CMA CGM</v>
      </c>
      <c r="U3218" s="1" t="str">
        <f>VLOOKUP(Schedule[[#This Row],[航线ID]],'Rotation'!D:I,6,0)</f>
        <v>新加坡(SINGAPORE)[2天] → 盖梅港(CAI MEP)[3天] → 深圳蛇口(SHEKOU)[1天] → 香港(HONG KONG)[3天] → 宁波(NINGBO)[2天] → 上海(SHANGHAI)[3天] → 青岛(QINGDAO)[3天] → 釜山新港(BUSAN NEW PORT)[24天]→墨西哥曼萨尼约(MANZANILLO)[7天] → 巴尔博亚(BALBOA)[1天] → 巴拿马曼萨尼约(MANZANILLO)[3天] → 卡塔赫纳(CARTAGENA)[2天] → 金士顿(KINGSTON,JM)[10天] → 考赛多(CAUCEDO)[34天] → 新加坡(SINGAPORE)</v>
      </c>
    </row>
    <row r="3219" spans="1:21" x14ac:dyDescent="0.4">
      <c r="A3219" s="1" t="s">
        <v>15694</v>
      </c>
      <c r="B3219" s="1" t="s">
        <v>15796</v>
      </c>
      <c r="C3219" s="1" t="s">
        <v>774</v>
      </c>
      <c r="D3219" s="1" t="s">
        <v>12816</v>
      </c>
      <c r="E3219" s="1" t="s">
        <v>12823</v>
      </c>
      <c r="F3219" s="1" t="s">
        <v>773</v>
      </c>
      <c r="G3219" s="1" t="s">
        <v>12874</v>
      </c>
      <c r="H3219" s="1" t="s">
        <v>14067</v>
      </c>
      <c r="I3219" s="2">
        <v>46060</v>
      </c>
      <c r="J3219" s="1" t="s">
        <v>12819</v>
      </c>
      <c r="K3219" s="1" t="s">
        <v>758</v>
      </c>
      <c r="L3219" s="1" t="s">
        <v>12830</v>
      </c>
      <c r="M3219" s="1" t="s">
        <v>783</v>
      </c>
      <c r="N3219" s="2" t="str">
        <f>VLOOKUP(Schedule[[#This Row],[船期]],week!A:D,4,0)</f>
        <v>202605</v>
      </c>
      <c r="O3219" s="1">
        <f>_xlfn.IFNA(VLOOKUP(Schedule[[#This Row],[船名]],Vessel!$A:$G,2,0),"")</f>
        <v>9580</v>
      </c>
      <c r="P3219" s="1" t="str">
        <f>_xlfn.IFNA(VLOOKUP(Schedule[[#This Row],[船名]],Vessel!$A:$G,3,0),"")</f>
        <v>cc/v</v>
      </c>
      <c r="Q3219" s="1">
        <f>_xlfn.IFNA(VLOOKUP(Schedule[[#This Row],[船名]],Vessel!$A:$G,4,0),"")</f>
        <v>2007</v>
      </c>
      <c r="R3219" s="1" t="str">
        <f>_xlfn.IFNA(VLOOKUP(Schedule[[#This Row],[船名]],Vessel!$A:$G,5,0),"")</f>
        <v>SGP</v>
      </c>
      <c r="S3219" s="1" t="str">
        <f>_xlfn.IFNA(VLOOKUP(Schedule[[#This Row],[船名]],Vessel!$A:$G,6,0),"")</f>
        <v>T</v>
      </c>
      <c r="T3219" s="1" t="str">
        <f>_xlfn.IFNA(VLOOKUP(Schedule[[#This Row],[船名]],Vessel!$A:$G,7,0),"")</f>
        <v>COSCO SHIPPING Lines</v>
      </c>
      <c r="U3219" s="1" t="str">
        <f>VLOOKUP(Schedule[[#This Row],[航线ID]],'Rotation'!D:I,6,0)</f>
        <v>新加坡(SINGAPORE)[2天] → 盖梅港(CAI MEP)[3天] → 深圳蛇口(SHEKOU)[1天] → 香港(HONG KONG)[3天] → 宁波(NINGBO)[2天] → 上海(SHANGHAI)[3天] → 青岛(QINGDAO)[3天] → 釜山新港(BUSAN NEW PORT)[24天]→墨西哥曼萨尼约(MANZANILLO)[7天] → 巴尔博亚(BALBOA)[1天] → 巴拿马曼萨尼约(MANZANILLO)[3天] → 卡塔赫纳(CARTAGENA)[2天] → 金士顿(KINGSTON,JM)[10天] → 考赛多(CAUCEDO)[34天] → 新加坡(SINGAPORE)</v>
      </c>
    </row>
    <row r="3220" spans="1:21" x14ac:dyDescent="0.4">
      <c r="A3220" s="1" t="s">
        <v>15694</v>
      </c>
      <c r="B3220" s="1" t="s">
        <v>15796</v>
      </c>
      <c r="C3220" s="1" t="s">
        <v>774</v>
      </c>
      <c r="D3220" s="1" t="s">
        <v>12816</v>
      </c>
      <c r="E3220" s="1" t="s">
        <v>12823</v>
      </c>
      <c r="F3220" s="1" t="s">
        <v>773</v>
      </c>
      <c r="G3220" s="1" t="s">
        <v>12874</v>
      </c>
      <c r="H3220" s="1" t="s">
        <v>16493</v>
      </c>
      <c r="I3220" s="2">
        <v>46066</v>
      </c>
      <c r="J3220" s="1" t="s">
        <v>12819</v>
      </c>
      <c r="K3220" s="1" t="s">
        <v>758</v>
      </c>
      <c r="L3220" s="1" t="s">
        <v>12822</v>
      </c>
      <c r="M3220" s="1" t="s">
        <v>782</v>
      </c>
      <c r="N3220" s="2" t="str">
        <f>VLOOKUP(Schedule[[#This Row],[船期]],week!A:D,4,0)</f>
        <v>202606</v>
      </c>
      <c r="O3220" s="1">
        <f>_xlfn.IFNA(VLOOKUP(Schedule[[#This Row],[船名]],Vessel!$A:$G,2,0),"")</f>
        <v>15264</v>
      </c>
      <c r="P3220" s="1" t="str">
        <f>_xlfn.IFNA(VLOOKUP(Schedule[[#This Row],[船名]],Vessel!$A:$G,3,0),"")</f>
        <v>cc/u</v>
      </c>
      <c r="Q3220" s="1">
        <f>_xlfn.IFNA(VLOOKUP(Schedule[[#This Row],[船名]],Vessel!$A:$G,4,0),"")</f>
        <v>2022</v>
      </c>
      <c r="R3220" s="1" t="str">
        <f>_xlfn.IFNA(VLOOKUP(Schedule[[#This Row],[船名]],Vessel!$A:$G,5,0),"")</f>
        <v>MLT</v>
      </c>
      <c r="S3220" s="1" t="str">
        <f>_xlfn.IFNA(VLOOKUP(Schedule[[#This Row],[船名]],Vessel!$A:$G,6,0),"")</f>
        <v>T</v>
      </c>
      <c r="T3220" s="1" t="str">
        <f>_xlfn.IFNA(VLOOKUP(Schedule[[#This Row],[船名]],Vessel!$A:$G,7,0),"")</f>
        <v>CMA CGM</v>
      </c>
      <c r="U3220" s="1" t="str">
        <f>VLOOKUP(Schedule[[#This Row],[航线ID]],'Rotation'!D:I,6,0)</f>
        <v>新加坡(SINGAPORE)[2天] → 盖梅港(CAI MEP)[3天] → 深圳蛇口(SHEKOU)[1天] → 香港(HONG KONG)[3天] → 宁波(NINGBO)[2天] → 上海(SHANGHAI)[3天] → 青岛(QINGDAO)[3天] → 釜山新港(BUSAN NEW PORT)[24天]→墨西哥曼萨尼约(MANZANILLO)[7天] → 巴尔博亚(BALBOA)[1天] → 巴拿马曼萨尼约(MANZANILLO)[3天] → 卡塔赫纳(CARTAGENA)[2天] → 金士顿(KINGSTON,JM)[10天] → 考赛多(CAUCEDO)[34天] → 新加坡(SINGAPORE)</v>
      </c>
    </row>
    <row r="3221" spans="1:21" x14ac:dyDescent="0.4">
      <c r="A3221" s="1" t="s">
        <v>15694</v>
      </c>
      <c r="B3221" s="1" t="s">
        <v>15796</v>
      </c>
      <c r="C3221" s="1" t="s">
        <v>774</v>
      </c>
      <c r="D3221" s="1" t="s">
        <v>12816</v>
      </c>
      <c r="E3221" s="1" t="s">
        <v>12823</v>
      </c>
      <c r="F3221" s="1" t="s">
        <v>773</v>
      </c>
      <c r="G3221" s="1" t="s">
        <v>12874</v>
      </c>
      <c r="H3221" s="1" t="s">
        <v>16494</v>
      </c>
      <c r="I3221" s="2">
        <v>46074</v>
      </c>
      <c r="J3221" s="1" t="s">
        <v>12819</v>
      </c>
      <c r="K3221" s="1" t="s">
        <v>758</v>
      </c>
      <c r="L3221" s="1" t="s">
        <v>12830</v>
      </c>
      <c r="M3221" s="1" t="s">
        <v>487</v>
      </c>
      <c r="N3221" s="2" t="str">
        <f>VLOOKUP(Schedule[[#This Row],[船期]],week!A:D,4,0)</f>
        <v>202607</v>
      </c>
      <c r="O3221" s="1">
        <f>_xlfn.IFNA(VLOOKUP(Schedule[[#This Row],[船名]],Vessel!$A:$G,2,0),"")</f>
        <v>15264</v>
      </c>
      <c r="P3221" s="1" t="str">
        <f>_xlfn.IFNA(VLOOKUP(Schedule[[#This Row],[船名]],Vessel!$A:$G,3,0),"")</f>
        <v>cc/u</v>
      </c>
      <c r="Q3221" s="1">
        <f>_xlfn.IFNA(VLOOKUP(Schedule[[#This Row],[船名]],Vessel!$A:$G,4,0),"")</f>
        <v>2021</v>
      </c>
      <c r="R3221" s="1" t="str">
        <f>_xlfn.IFNA(VLOOKUP(Schedule[[#This Row],[船名]],Vessel!$A:$G,5,0),"")</f>
        <v>MLT</v>
      </c>
      <c r="S3221" s="1" t="str">
        <f>_xlfn.IFNA(VLOOKUP(Schedule[[#This Row],[船名]],Vessel!$A:$G,6,0),"")</f>
        <v>T</v>
      </c>
      <c r="T3221" s="1" t="str">
        <f>_xlfn.IFNA(VLOOKUP(Schedule[[#This Row],[船名]],Vessel!$A:$G,7,0),"")</f>
        <v>CMA CGM</v>
      </c>
      <c r="U3221" s="1" t="str">
        <f>VLOOKUP(Schedule[[#This Row],[航线ID]],'Rotation'!D:I,6,0)</f>
        <v>新加坡(SINGAPORE)[2天] → 盖梅港(CAI MEP)[3天] → 深圳蛇口(SHEKOU)[1天] → 香港(HONG KONG)[3天] → 宁波(NINGBO)[2天] → 上海(SHANGHAI)[3天] → 青岛(QINGDAO)[3天] → 釜山新港(BUSAN NEW PORT)[24天]→墨西哥曼萨尼约(MANZANILLO)[7天] → 巴尔博亚(BALBOA)[1天] → 巴拿马曼萨尼约(MANZANILLO)[3天] → 卡塔赫纳(CARTAGENA)[2天] → 金士顿(KINGSTON,JM)[10天] → 考赛多(CAUCEDO)[34天] → 新加坡(SINGAPORE)</v>
      </c>
    </row>
    <row r="3222" spans="1:21" x14ac:dyDescent="0.4">
      <c r="A3222" s="1" t="s">
        <v>15694</v>
      </c>
      <c r="B3222" s="1" t="s">
        <v>15796</v>
      </c>
      <c r="C3222" s="1" t="s">
        <v>774</v>
      </c>
      <c r="D3222" s="1" t="s">
        <v>12816</v>
      </c>
      <c r="E3222" s="1" t="s">
        <v>12823</v>
      </c>
      <c r="F3222" s="1" t="s">
        <v>773</v>
      </c>
      <c r="G3222" s="1" t="s">
        <v>12874</v>
      </c>
      <c r="H3222" s="1" t="s">
        <v>13541</v>
      </c>
      <c r="I3222" s="2">
        <v>46028</v>
      </c>
      <c r="J3222" s="1" t="s">
        <v>12819</v>
      </c>
      <c r="K3222" s="1" t="s">
        <v>758</v>
      </c>
      <c r="L3222" s="1" t="s">
        <v>12817</v>
      </c>
      <c r="M3222" s="1" t="s">
        <v>922</v>
      </c>
      <c r="N3222" s="2" t="str">
        <f>VLOOKUP(Schedule[[#This Row],[船期]],week!A:D,4,0)</f>
        <v>202601</v>
      </c>
      <c r="O3222" s="1">
        <f>_xlfn.IFNA(VLOOKUP(Schedule[[#This Row],[船名]],Vessel!$A:$G,2,0),"")</f>
        <v>15254</v>
      </c>
      <c r="P3222" s="1" t="str">
        <f>_xlfn.IFNA(VLOOKUP(Schedule[[#This Row],[船名]],Vessel!$A:$G,3,0),"")</f>
        <v>cc/u</v>
      </c>
      <c r="Q3222" s="1">
        <f>_xlfn.IFNA(VLOOKUP(Schedule[[#This Row],[船名]],Vessel!$A:$G,4,0),"")</f>
        <v>2024</v>
      </c>
      <c r="R3222" s="1" t="str">
        <f>_xlfn.IFNA(VLOOKUP(Schedule[[#This Row],[船名]],Vessel!$A:$G,5,0),"")</f>
        <v>FRA</v>
      </c>
      <c r="S3222" s="1" t="str">
        <f>_xlfn.IFNA(VLOOKUP(Schedule[[#This Row],[船名]],Vessel!$A:$G,6,0),"")</f>
        <v>O</v>
      </c>
      <c r="T3222" s="1" t="str">
        <f>_xlfn.IFNA(VLOOKUP(Schedule[[#This Row],[船名]],Vessel!$A:$G,7,0),"")</f>
        <v>CMA CGM</v>
      </c>
      <c r="U3222" s="1" t="str">
        <f>VLOOKUP(Schedule[[#This Row],[航线ID]],'Rotation'!D:I,6,0)</f>
        <v>新加坡(SINGAPORE)[2天] → 盖梅港(CAI MEP)[3天] → 深圳蛇口(SHEKOU)[1天] → 香港(HONG KONG)[3天] → 宁波(NINGBO)[2天] → 上海(SHANGHAI)[3天] → 青岛(QINGDAO)[3天] → 釜山新港(BUSAN NEW PORT)[24天]→墨西哥曼萨尼约(MANZANILLO)[7天] → 巴尔博亚(BALBOA)[1天] → 巴拿马曼萨尼约(MANZANILLO)[3天] → 卡塔赫纳(CARTAGENA)[2天] → 金士顿(KINGSTON,JM)[10天] → 考赛多(CAUCEDO)[34天] → 新加坡(SINGAPORE)</v>
      </c>
    </row>
    <row r="3223" spans="1:21" x14ac:dyDescent="0.4">
      <c r="A3223" s="1" t="s">
        <v>15694</v>
      </c>
      <c r="B3223" s="1" t="s">
        <v>15796</v>
      </c>
      <c r="C3223" s="1" t="s">
        <v>774</v>
      </c>
      <c r="D3223" s="1" t="s">
        <v>12816</v>
      </c>
      <c r="E3223" s="1" t="s">
        <v>12823</v>
      </c>
      <c r="F3223" s="1" t="s">
        <v>773</v>
      </c>
      <c r="G3223" s="1" t="s">
        <v>12874</v>
      </c>
      <c r="H3223" s="1" t="s">
        <v>12692</v>
      </c>
      <c r="I3223" s="2">
        <v>46019</v>
      </c>
      <c r="J3223" s="1" t="s">
        <v>12819</v>
      </c>
      <c r="K3223" s="1" t="s">
        <v>758</v>
      </c>
      <c r="L3223" s="1" t="s">
        <v>12830</v>
      </c>
      <c r="M3223" s="1" t="s">
        <v>6900</v>
      </c>
      <c r="N3223" s="2" t="str">
        <f>VLOOKUP(Schedule[[#This Row],[船期]],week!A:D,4,0)</f>
        <v>202553</v>
      </c>
      <c r="O3223" s="1">
        <f>_xlfn.IFNA(VLOOKUP(Schedule[[#This Row],[船名]],Vessel!$A:$G,2,0),"")</f>
        <v>9580</v>
      </c>
      <c r="P3223" s="1" t="str">
        <f>_xlfn.IFNA(VLOOKUP(Schedule[[#This Row],[船名]],Vessel!$A:$G,3,0),"")</f>
        <v>cc/v</v>
      </c>
      <c r="Q3223" s="1">
        <f>_xlfn.IFNA(VLOOKUP(Schedule[[#This Row],[船名]],Vessel!$A:$G,4,0),"")</f>
        <v>2007</v>
      </c>
      <c r="R3223" s="1" t="str">
        <f>_xlfn.IFNA(VLOOKUP(Schedule[[#This Row],[船名]],Vessel!$A:$G,5,0),"")</f>
        <v>SGP</v>
      </c>
      <c r="S3223" s="1" t="str">
        <f>_xlfn.IFNA(VLOOKUP(Schedule[[#This Row],[船名]],Vessel!$A:$G,6,0),"")</f>
        <v>T</v>
      </c>
      <c r="T3223" s="1" t="str">
        <f>_xlfn.IFNA(VLOOKUP(Schedule[[#This Row],[船名]],Vessel!$A:$G,7,0),"")</f>
        <v>COSCO SHIPPING Lines</v>
      </c>
      <c r="U3223" s="1" t="str">
        <f>VLOOKUP(Schedule[[#This Row],[航线ID]],'Rotation'!D:I,6,0)</f>
        <v>新加坡(SINGAPORE)[2天] → 盖梅港(CAI MEP)[3天] → 深圳蛇口(SHEKOU)[1天] → 香港(HONG KONG)[3天] → 宁波(NINGBO)[2天] → 上海(SHANGHAI)[3天] → 青岛(QINGDAO)[3天] → 釜山新港(BUSAN NEW PORT)[24天]→墨西哥曼萨尼约(MANZANILLO)[7天] → 巴尔博亚(BALBOA)[1天] → 巴拿马曼萨尼约(MANZANILLO)[3天] → 卡塔赫纳(CARTAGENA)[2天] → 金士顿(KINGSTON,JM)[10天] → 考赛多(CAUCEDO)[34天] → 新加坡(SINGAPORE)</v>
      </c>
    </row>
    <row r="3224" spans="1:21" x14ac:dyDescent="0.4">
      <c r="A3224" s="1" t="s">
        <v>15694</v>
      </c>
      <c r="B3224" s="1" t="s">
        <v>15796</v>
      </c>
      <c r="C3224" s="1" t="s">
        <v>774</v>
      </c>
      <c r="D3224" s="1" t="s">
        <v>12816</v>
      </c>
      <c r="E3224" s="1" t="s">
        <v>12823</v>
      </c>
      <c r="F3224" s="1" t="s">
        <v>773</v>
      </c>
      <c r="G3224" s="1" t="s">
        <v>12874</v>
      </c>
      <c r="H3224" s="1" t="s">
        <v>12691</v>
      </c>
      <c r="I3224" s="2">
        <v>46013</v>
      </c>
      <c r="J3224" s="1" t="s">
        <v>12819</v>
      </c>
      <c r="K3224" s="1" t="s">
        <v>758</v>
      </c>
      <c r="L3224" s="1" t="s">
        <v>12817</v>
      </c>
      <c r="M3224" s="1" t="s">
        <v>6029</v>
      </c>
      <c r="N3224" s="2" t="str">
        <f>VLOOKUP(Schedule[[#This Row],[船期]],week!A:D,4,0)</f>
        <v>202552</v>
      </c>
      <c r="O3224" s="1">
        <f>_xlfn.IFNA(VLOOKUP(Schedule[[#This Row],[船名]],Vessel!$A:$G,2,0),"")</f>
        <v>9469</v>
      </c>
      <c r="P3224" s="1" t="str">
        <f>_xlfn.IFNA(VLOOKUP(Schedule[[#This Row],[船名]],Vessel!$A:$G,3,0),"")</f>
        <v>cc/v</v>
      </c>
      <c r="Q3224" s="1">
        <f>_xlfn.IFNA(VLOOKUP(Schedule[[#This Row],[船名]],Vessel!$A:$G,4,0),"")</f>
        <v>2006</v>
      </c>
      <c r="R3224" s="1" t="str">
        <f>_xlfn.IFNA(VLOOKUP(Schedule[[#This Row],[船名]],Vessel!$A:$G,5,0),"")</f>
        <v>MLT</v>
      </c>
      <c r="S3224" s="1" t="str">
        <f>_xlfn.IFNA(VLOOKUP(Schedule[[#This Row],[船名]],Vessel!$A:$G,6,0),"")</f>
        <v>T</v>
      </c>
      <c r="T3224" s="1" t="str">
        <f>_xlfn.IFNA(VLOOKUP(Schedule[[#This Row],[船名]],Vessel!$A:$G,7,0),"")</f>
        <v>COSCO SHIPPING Lines</v>
      </c>
      <c r="U3224" s="1" t="str">
        <f>VLOOKUP(Schedule[[#This Row],[航线ID]],'Rotation'!D:I,6,0)</f>
        <v>新加坡(SINGAPORE)[2天] → 盖梅港(CAI MEP)[3天] → 深圳蛇口(SHEKOU)[1天] → 香港(HONG KONG)[3天] → 宁波(NINGBO)[2天] → 上海(SHANGHAI)[3天] → 青岛(QINGDAO)[3天] → 釜山新港(BUSAN NEW PORT)[24天]→墨西哥曼萨尼约(MANZANILLO)[7天] → 巴尔博亚(BALBOA)[1天] → 巴拿马曼萨尼约(MANZANILLO)[3天] → 卡塔赫纳(CARTAGENA)[2天] → 金士顿(KINGSTON,JM)[10天] → 考赛多(CAUCEDO)[34天] → 新加坡(SINGAPORE)</v>
      </c>
    </row>
    <row r="3225" spans="1:21" x14ac:dyDescent="0.4">
      <c r="A3225" s="1" t="s">
        <v>15694</v>
      </c>
      <c r="B3225" s="1" t="s">
        <v>15796</v>
      </c>
      <c r="C3225" s="1" t="s">
        <v>774</v>
      </c>
      <c r="D3225" s="1" t="s">
        <v>12816</v>
      </c>
      <c r="E3225" s="1" t="s">
        <v>12823</v>
      </c>
      <c r="F3225" s="1" t="s">
        <v>773</v>
      </c>
      <c r="G3225" s="1" t="s">
        <v>12874</v>
      </c>
      <c r="H3225" s="1" t="s">
        <v>12875</v>
      </c>
      <c r="I3225" s="2">
        <v>46008</v>
      </c>
      <c r="J3225" s="1" t="s">
        <v>12819</v>
      </c>
      <c r="K3225" s="1" t="s">
        <v>758</v>
      </c>
      <c r="L3225" s="1" t="s">
        <v>12811</v>
      </c>
      <c r="M3225" s="1" t="s">
        <v>925</v>
      </c>
      <c r="N3225" s="2" t="str">
        <f>VLOOKUP(Schedule[[#This Row],[船期]],week!A:D,4,0)</f>
        <v>202551</v>
      </c>
      <c r="O3225" s="1">
        <f>_xlfn.IFNA(VLOOKUP(Schedule[[#This Row],[船名]],Vessel!$A:$G,2,0),"")</f>
        <v>15264</v>
      </c>
      <c r="P3225" s="1" t="str">
        <f>_xlfn.IFNA(VLOOKUP(Schedule[[#This Row],[船名]],Vessel!$A:$G,3,0),"")</f>
        <v>cc/u</v>
      </c>
      <c r="Q3225" s="1">
        <f>_xlfn.IFNA(VLOOKUP(Schedule[[#This Row],[船名]],Vessel!$A:$G,4,0),"")</f>
        <v>2022</v>
      </c>
      <c r="R3225" s="1" t="str">
        <f>_xlfn.IFNA(VLOOKUP(Schedule[[#This Row],[船名]],Vessel!$A:$G,5,0),"")</f>
        <v>MLT</v>
      </c>
      <c r="S3225" s="1" t="str">
        <f>_xlfn.IFNA(VLOOKUP(Schedule[[#This Row],[船名]],Vessel!$A:$G,6,0),"")</f>
        <v>T</v>
      </c>
      <c r="T3225" s="1" t="str">
        <f>_xlfn.IFNA(VLOOKUP(Schedule[[#This Row],[船名]],Vessel!$A:$G,7,0),"")</f>
        <v>CMA CGM</v>
      </c>
      <c r="U3225" s="1" t="str">
        <f>VLOOKUP(Schedule[[#This Row],[航线ID]],'Rotation'!D:I,6,0)</f>
        <v>新加坡(SINGAPORE)[2天] → 盖梅港(CAI MEP)[3天] → 深圳蛇口(SHEKOU)[1天] → 香港(HONG KONG)[3天] → 宁波(NINGBO)[2天] → 上海(SHANGHAI)[3天] → 青岛(QINGDAO)[3天] → 釜山新港(BUSAN NEW PORT)[24天]→墨西哥曼萨尼约(MANZANILLO)[7天] → 巴尔博亚(BALBOA)[1天] → 巴拿马曼萨尼约(MANZANILLO)[3天] → 卡塔赫纳(CARTAGENA)[2天] → 金士顿(KINGSTON,JM)[10天] → 考赛多(CAUCEDO)[34天] → 新加坡(SINGAPORE)</v>
      </c>
    </row>
    <row r="3226" spans="1:21" x14ac:dyDescent="0.4">
      <c r="A3226" s="1" t="s">
        <v>15694</v>
      </c>
      <c r="B3226" s="1" t="s">
        <v>15796</v>
      </c>
      <c r="C3226" s="1" t="s">
        <v>774</v>
      </c>
      <c r="D3226" s="1" t="s">
        <v>12816</v>
      </c>
      <c r="E3226" s="1" t="s">
        <v>12823</v>
      </c>
      <c r="F3226" s="1" t="s">
        <v>773</v>
      </c>
      <c r="G3226" s="1" t="s">
        <v>12874</v>
      </c>
      <c r="H3226" s="1" t="s">
        <v>777</v>
      </c>
      <c r="I3226" s="2">
        <v>46001</v>
      </c>
      <c r="J3226" s="1" t="s">
        <v>12819</v>
      </c>
      <c r="K3226" s="1" t="s">
        <v>758</v>
      </c>
      <c r="L3226" s="1" t="s">
        <v>12818</v>
      </c>
      <c r="M3226" s="1" t="s">
        <v>776</v>
      </c>
      <c r="N3226" s="2" t="str">
        <f>VLOOKUP(Schedule[[#This Row],[船期]],week!A:D,4,0)</f>
        <v>202550</v>
      </c>
      <c r="O3226" s="1">
        <f>_xlfn.IFNA(VLOOKUP(Schedule[[#This Row],[船名]],Vessel!$A:$G,2,0),"")</f>
        <v>9469</v>
      </c>
      <c r="P3226" s="1" t="str">
        <f>_xlfn.IFNA(VLOOKUP(Schedule[[#This Row],[船名]],Vessel!$A:$G,3,0),"")</f>
        <v>cc/v</v>
      </c>
      <c r="Q3226" s="1">
        <f>_xlfn.IFNA(VLOOKUP(Schedule[[#This Row],[船名]],Vessel!$A:$G,4,0),"")</f>
        <v>2006</v>
      </c>
      <c r="R3226" s="1" t="str">
        <f>_xlfn.IFNA(VLOOKUP(Schedule[[#This Row],[船名]],Vessel!$A:$G,5,0),"")</f>
        <v>MLT</v>
      </c>
      <c r="S3226" s="1" t="str">
        <f>_xlfn.IFNA(VLOOKUP(Schedule[[#This Row],[船名]],Vessel!$A:$G,6,0),"")</f>
        <v>T</v>
      </c>
      <c r="T3226" s="1" t="str">
        <f>_xlfn.IFNA(VLOOKUP(Schedule[[#This Row],[船名]],Vessel!$A:$G,7,0),"")</f>
        <v>COSCO SHIPPING Lines</v>
      </c>
      <c r="U3226" s="1" t="str">
        <f>VLOOKUP(Schedule[[#This Row],[航线ID]],'Rotation'!D:I,6,0)</f>
        <v>新加坡(SINGAPORE)[2天] → 盖梅港(CAI MEP)[3天] → 深圳蛇口(SHEKOU)[1天] → 香港(HONG KONG)[3天] → 宁波(NINGBO)[2天] → 上海(SHANGHAI)[3天] → 青岛(QINGDAO)[3天] → 釜山新港(BUSAN NEW PORT)[24天]→墨西哥曼萨尼约(MANZANILLO)[7天] → 巴尔博亚(BALBOA)[1天] → 巴拿马曼萨尼约(MANZANILLO)[3天] → 卡塔赫纳(CARTAGENA)[2天] → 金士顿(KINGSTON,JM)[10天] → 考赛多(CAUCEDO)[34天] → 新加坡(SINGAPORE)</v>
      </c>
    </row>
    <row r="3227" spans="1:21" x14ac:dyDescent="0.4">
      <c r="A3227" s="1" t="s">
        <v>15694</v>
      </c>
      <c r="B3227" s="1" t="s">
        <v>15796</v>
      </c>
      <c r="C3227" s="1" t="s">
        <v>774</v>
      </c>
      <c r="D3227" s="1" t="s">
        <v>12816</v>
      </c>
      <c r="E3227" s="1" t="s">
        <v>12823</v>
      </c>
      <c r="F3227" s="1" t="s">
        <v>773</v>
      </c>
      <c r="G3227" s="1" t="s">
        <v>12874</v>
      </c>
      <c r="H3227" s="1" t="s">
        <v>779</v>
      </c>
      <c r="I3227" s="2">
        <v>45994</v>
      </c>
      <c r="J3227" s="1" t="s">
        <v>12819</v>
      </c>
      <c r="K3227" s="1" t="s">
        <v>758</v>
      </c>
      <c r="L3227" s="1" t="s">
        <v>12817</v>
      </c>
      <c r="M3227" s="1" t="s">
        <v>778</v>
      </c>
      <c r="N3227" s="2" t="str">
        <f>VLOOKUP(Schedule[[#This Row],[船期]],week!A:D,4,0)</f>
        <v>202549</v>
      </c>
      <c r="O3227" s="1">
        <f>_xlfn.IFNA(VLOOKUP(Schedule[[#This Row],[船名]],Vessel!$A:$G,2,0),"")</f>
        <v>15264</v>
      </c>
      <c r="P3227" s="1" t="str">
        <f>_xlfn.IFNA(VLOOKUP(Schedule[[#This Row],[船名]],Vessel!$A:$G,3,0),"")</f>
        <v>cc/u</v>
      </c>
      <c r="Q3227" s="1">
        <f>_xlfn.IFNA(VLOOKUP(Schedule[[#This Row],[船名]],Vessel!$A:$G,4,0),"")</f>
        <v>2022</v>
      </c>
      <c r="R3227" s="1" t="str">
        <f>_xlfn.IFNA(VLOOKUP(Schedule[[#This Row],[船名]],Vessel!$A:$G,5,0),"")</f>
        <v>MLT</v>
      </c>
      <c r="S3227" s="1" t="str">
        <f>_xlfn.IFNA(VLOOKUP(Schedule[[#This Row],[船名]],Vessel!$A:$G,6,0),"")</f>
        <v>T</v>
      </c>
      <c r="T3227" s="1" t="str">
        <f>_xlfn.IFNA(VLOOKUP(Schedule[[#This Row],[船名]],Vessel!$A:$G,7,0),"")</f>
        <v>CMA CGM</v>
      </c>
      <c r="U3227" s="1" t="str">
        <f>VLOOKUP(Schedule[[#This Row],[航线ID]],'Rotation'!D:I,6,0)</f>
        <v>新加坡(SINGAPORE)[2天] → 盖梅港(CAI MEP)[3天] → 深圳蛇口(SHEKOU)[1天] → 香港(HONG KONG)[3天] → 宁波(NINGBO)[2天] → 上海(SHANGHAI)[3天] → 青岛(QINGDAO)[3天] → 釜山新港(BUSAN NEW PORT)[24天]→墨西哥曼萨尼约(MANZANILLO)[7天] → 巴尔博亚(BALBOA)[1天] → 巴拿马曼萨尼约(MANZANILLO)[3天] → 卡塔赫纳(CARTAGENA)[2天] → 金士顿(KINGSTON,JM)[10天] → 考赛多(CAUCEDO)[34天] → 新加坡(SINGAPORE)</v>
      </c>
    </row>
    <row r="3228" spans="1:21" x14ac:dyDescent="0.4">
      <c r="A3228" s="1" t="s">
        <v>15694</v>
      </c>
      <c r="B3228" s="1" t="s">
        <v>15796</v>
      </c>
      <c r="C3228" s="1" t="s">
        <v>774</v>
      </c>
      <c r="D3228" s="1" t="s">
        <v>12816</v>
      </c>
      <c r="E3228" s="1" t="s">
        <v>12823</v>
      </c>
      <c r="F3228" s="1" t="s">
        <v>773</v>
      </c>
      <c r="G3228" s="1" t="s">
        <v>12874</v>
      </c>
      <c r="H3228" s="1" t="s">
        <v>13755</v>
      </c>
      <c r="I3228" s="2">
        <v>45982</v>
      </c>
      <c r="J3228" s="1" t="s">
        <v>12819</v>
      </c>
      <c r="K3228" s="1" t="s">
        <v>758</v>
      </c>
      <c r="L3228" s="1" t="s">
        <v>12822</v>
      </c>
      <c r="M3228" s="1" t="s">
        <v>780</v>
      </c>
      <c r="N3228" s="2" t="str">
        <f>VLOOKUP(Schedule[[#This Row],[船期]],week!A:D,4,0)</f>
        <v>202547</v>
      </c>
      <c r="O3228" s="1">
        <f>_xlfn.IFNA(VLOOKUP(Schedule[[#This Row],[船名]],Vessel!$A:$G,2,0),"")</f>
        <v>6014</v>
      </c>
      <c r="P3228" s="1" t="str">
        <f>_xlfn.IFNA(VLOOKUP(Schedule[[#This Row],[船名]],Vessel!$A:$G,3,0),"")</f>
        <v>cc/l</v>
      </c>
      <c r="Q3228" s="1">
        <f>_xlfn.IFNA(VLOOKUP(Schedule[[#This Row],[船名]],Vessel!$A:$G,4,0),"")</f>
        <v>2024</v>
      </c>
      <c r="R3228" s="1" t="str">
        <f>_xlfn.IFNA(VLOOKUP(Schedule[[#This Row],[船名]],Vessel!$A:$G,5,0),"")</f>
        <v>BEL</v>
      </c>
      <c r="S3228" s="1" t="str">
        <f>_xlfn.IFNA(VLOOKUP(Schedule[[#This Row],[船名]],Vessel!$A:$G,6,0),"")</f>
        <v>T</v>
      </c>
      <c r="T3228" s="1" t="str">
        <f>_xlfn.IFNA(VLOOKUP(Schedule[[#This Row],[船名]],Vessel!$A:$G,7,0),"")</f>
        <v>CMA CGM</v>
      </c>
      <c r="U3228" s="1" t="str">
        <f>VLOOKUP(Schedule[[#This Row],[航线ID]],'Rotation'!D:I,6,0)</f>
        <v>新加坡(SINGAPORE)[2天] → 盖梅港(CAI MEP)[3天] → 深圳蛇口(SHEKOU)[1天] → 香港(HONG KONG)[3天] → 宁波(NINGBO)[2天] → 上海(SHANGHAI)[3天] → 青岛(QINGDAO)[3天] → 釜山新港(BUSAN NEW PORT)[24天]→墨西哥曼萨尼约(MANZANILLO)[7天] → 巴尔博亚(BALBOA)[1天] → 巴拿马曼萨尼约(MANZANILLO)[3天] → 卡塔赫纳(CARTAGENA)[2天] → 金士顿(KINGSTON,JM)[10天] → 考赛多(CAUCEDO)[34天] → 新加坡(SINGAPORE)</v>
      </c>
    </row>
    <row r="3229" spans="1:21" x14ac:dyDescent="0.4">
      <c r="A3229" s="1" t="s">
        <v>15694</v>
      </c>
      <c r="B3229" s="1" t="s">
        <v>15796</v>
      </c>
      <c r="C3229" s="1" t="s">
        <v>774</v>
      </c>
      <c r="D3229" s="1" t="s">
        <v>12816</v>
      </c>
      <c r="E3229" s="1" t="s">
        <v>12823</v>
      </c>
      <c r="F3229" s="1" t="s">
        <v>773</v>
      </c>
      <c r="G3229" s="1" t="s">
        <v>12874</v>
      </c>
      <c r="H3229" s="1" t="s">
        <v>13756</v>
      </c>
      <c r="I3229" s="2">
        <v>45972</v>
      </c>
      <c r="J3229" s="1" t="s">
        <v>12819</v>
      </c>
      <c r="K3229" s="1" t="s">
        <v>758</v>
      </c>
      <c r="L3229" s="1" t="s">
        <v>12818</v>
      </c>
      <c r="M3229" s="1" t="s">
        <v>782</v>
      </c>
      <c r="N3229" s="2" t="str">
        <f>VLOOKUP(Schedule[[#This Row],[船期]],week!A:D,4,0)</f>
        <v>202546</v>
      </c>
      <c r="O3229" s="1">
        <f>_xlfn.IFNA(VLOOKUP(Schedule[[#This Row],[船名]],Vessel!$A:$G,2,0),"")</f>
        <v>15264</v>
      </c>
      <c r="P3229" s="1" t="str">
        <f>_xlfn.IFNA(VLOOKUP(Schedule[[#This Row],[船名]],Vessel!$A:$G,3,0),"")</f>
        <v>cc/u</v>
      </c>
      <c r="Q3229" s="1">
        <f>_xlfn.IFNA(VLOOKUP(Schedule[[#This Row],[船名]],Vessel!$A:$G,4,0),"")</f>
        <v>2022</v>
      </c>
      <c r="R3229" s="1" t="str">
        <f>_xlfn.IFNA(VLOOKUP(Schedule[[#This Row],[船名]],Vessel!$A:$G,5,0),"")</f>
        <v>MLT</v>
      </c>
      <c r="S3229" s="1" t="str">
        <f>_xlfn.IFNA(VLOOKUP(Schedule[[#This Row],[船名]],Vessel!$A:$G,6,0),"")</f>
        <v>T</v>
      </c>
      <c r="T3229" s="1" t="str">
        <f>_xlfn.IFNA(VLOOKUP(Schedule[[#This Row],[船名]],Vessel!$A:$G,7,0),"")</f>
        <v>CMA CGM</v>
      </c>
      <c r="U3229" s="1" t="str">
        <f>VLOOKUP(Schedule[[#This Row],[航线ID]],'Rotation'!D:I,6,0)</f>
        <v>新加坡(SINGAPORE)[2天] → 盖梅港(CAI MEP)[3天] → 深圳蛇口(SHEKOU)[1天] → 香港(HONG KONG)[3天] → 宁波(NINGBO)[2天] → 上海(SHANGHAI)[3天] → 青岛(QINGDAO)[3天] → 釜山新港(BUSAN NEW PORT)[24天]→墨西哥曼萨尼约(MANZANILLO)[7天] → 巴尔博亚(BALBOA)[1天] → 巴拿马曼萨尼约(MANZANILLO)[3天] → 卡塔赫纳(CARTAGENA)[2天] → 金士顿(KINGSTON,JM)[10天] → 考赛多(CAUCEDO)[34天] → 新加坡(SINGAPORE)</v>
      </c>
    </row>
    <row r="3230" spans="1:21" x14ac:dyDescent="0.4">
      <c r="A3230" s="1" t="s">
        <v>15694</v>
      </c>
      <c r="B3230" s="1" t="s">
        <v>15796</v>
      </c>
      <c r="C3230" s="1" t="s">
        <v>774</v>
      </c>
      <c r="D3230" s="1" t="s">
        <v>12816</v>
      </c>
      <c r="E3230" s="1" t="s">
        <v>12823</v>
      </c>
      <c r="F3230" s="1" t="s">
        <v>773</v>
      </c>
      <c r="G3230" s="1" t="s">
        <v>12874</v>
      </c>
      <c r="H3230" s="1" t="s">
        <v>13757</v>
      </c>
      <c r="I3230" s="2">
        <v>45967</v>
      </c>
      <c r="J3230" s="1" t="s">
        <v>12819</v>
      </c>
      <c r="K3230" s="1" t="s">
        <v>758</v>
      </c>
      <c r="L3230" s="1" t="s">
        <v>12811</v>
      </c>
      <c r="M3230" s="1" t="s">
        <v>783</v>
      </c>
      <c r="N3230" s="2" t="str">
        <f>VLOOKUP(Schedule[[#This Row],[船期]],week!A:D,4,0)</f>
        <v>202545</v>
      </c>
      <c r="O3230" s="1">
        <f>_xlfn.IFNA(VLOOKUP(Schedule[[#This Row],[船名]],Vessel!$A:$G,2,0),"")</f>
        <v>9580</v>
      </c>
      <c r="P3230" s="1" t="str">
        <f>_xlfn.IFNA(VLOOKUP(Schedule[[#This Row],[船名]],Vessel!$A:$G,3,0),"")</f>
        <v>cc/v</v>
      </c>
      <c r="Q3230" s="1">
        <f>_xlfn.IFNA(VLOOKUP(Schedule[[#This Row],[船名]],Vessel!$A:$G,4,0),"")</f>
        <v>2007</v>
      </c>
      <c r="R3230" s="1" t="str">
        <f>_xlfn.IFNA(VLOOKUP(Schedule[[#This Row],[船名]],Vessel!$A:$G,5,0),"")</f>
        <v>SGP</v>
      </c>
      <c r="S3230" s="1" t="str">
        <f>_xlfn.IFNA(VLOOKUP(Schedule[[#This Row],[船名]],Vessel!$A:$G,6,0),"")</f>
        <v>T</v>
      </c>
      <c r="T3230" s="1" t="str">
        <f>_xlfn.IFNA(VLOOKUP(Schedule[[#This Row],[船名]],Vessel!$A:$G,7,0),"")</f>
        <v>COSCO SHIPPING Lines</v>
      </c>
      <c r="U3230" s="1" t="str">
        <f>VLOOKUP(Schedule[[#This Row],[航线ID]],'Rotation'!D:I,6,0)</f>
        <v>新加坡(SINGAPORE)[2天] → 盖梅港(CAI MEP)[3天] → 深圳蛇口(SHEKOU)[1天] → 香港(HONG KONG)[3天] → 宁波(NINGBO)[2天] → 上海(SHANGHAI)[3天] → 青岛(QINGDAO)[3天] → 釜山新港(BUSAN NEW PORT)[24天]→墨西哥曼萨尼约(MANZANILLO)[7天] → 巴尔博亚(BALBOA)[1天] → 巴拿马曼萨尼约(MANZANILLO)[3天] → 卡塔赫纳(CARTAGENA)[2天] → 金士顿(KINGSTON,JM)[10天] → 考赛多(CAUCEDO)[34天] → 新加坡(SINGAPORE)</v>
      </c>
    </row>
    <row r="3231" spans="1:21" x14ac:dyDescent="0.4">
      <c r="A3231" s="1" t="s">
        <v>15694</v>
      </c>
      <c r="B3231" s="1" t="s">
        <v>15796</v>
      </c>
      <c r="C3231" s="1" t="s">
        <v>761</v>
      </c>
      <c r="D3231" s="1" t="s">
        <v>12836</v>
      </c>
      <c r="E3231" s="1" t="s">
        <v>12833</v>
      </c>
      <c r="F3231" s="1" t="s">
        <v>760</v>
      </c>
      <c r="G3231" s="1" t="s">
        <v>12866</v>
      </c>
      <c r="H3231" s="1" t="s">
        <v>13509</v>
      </c>
      <c r="I3231" s="2">
        <v>46040</v>
      </c>
      <c r="J3231" s="1" t="s">
        <v>12809</v>
      </c>
      <c r="K3231" s="1" t="s">
        <v>758</v>
      </c>
      <c r="L3231" s="1" t="s">
        <v>12835</v>
      </c>
      <c r="M3231" s="1" t="s">
        <v>771</v>
      </c>
      <c r="N3231" s="2" t="str">
        <f>VLOOKUP(Schedule[[#This Row],[船期]],week!A:D,4,0)</f>
        <v>202603</v>
      </c>
      <c r="O3231" s="1">
        <f>_xlfn.IFNA(VLOOKUP(Schedule[[#This Row],[船名]],Vessel!$A:$G,2,0),"")</f>
        <v>12846</v>
      </c>
      <c r="P3231" s="1" t="str">
        <f>_xlfn.IFNA(VLOOKUP(Schedule[[#This Row],[船名]],Vessel!$A:$G,3,0),"")</f>
        <v>cc/u</v>
      </c>
      <c r="Q3231" s="1">
        <f>_xlfn.IFNA(VLOOKUP(Schedule[[#This Row],[船名]],Vessel!$A:$G,4,0),"")</f>
        <v>2024</v>
      </c>
      <c r="R3231" s="1" t="str">
        <f>_xlfn.IFNA(VLOOKUP(Schedule[[#This Row],[船名]],Vessel!$A:$G,5,0),"")</f>
        <v>SGP</v>
      </c>
      <c r="S3231" s="1" t="str">
        <f>_xlfn.IFNA(VLOOKUP(Schedule[[#This Row],[船名]],Vessel!$A:$G,6,0),"")</f>
        <v>T</v>
      </c>
      <c r="T3231" s="1" t="str">
        <f>_xlfn.IFNA(VLOOKUP(Schedule[[#This Row],[船名]],Vessel!$A:$G,7,0),"")</f>
        <v>Maersk A/S</v>
      </c>
      <c r="U3231" s="1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3232" spans="1:21" x14ac:dyDescent="0.4">
      <c r="A3232" s="1" t="s">
        <v>15694</v>
      </c>
      <c r="B3232" s="1" t="s">
        <v>15796</v>
      </c>
      <c r="C3232" s="1" t="s">
        <v>761</v>
      </c>
      <c r="D3232" s="1" t="s">
        <v>12836</v>
      </c>
      <c r="E3232" s="1" t="s">
        <v>12833</v>
      </c>
      <c r="F3232" s="1" t="s">
        <v>760</v>
      </c>
      <c r="G3232" s="1" t="s">
        <v>12866</v>
      </c>
      <c r="H3232" s="1" t="s">
        <v>13582</v>
      </c>
      <c r="I3232" s="2">
        <v>46047</v>
      </c>
      <c r="J3232" s="1" t="s">
        <v>12809</v>
      </c>
      <c r="K3232" s="1" t="s">
        <v>758</v>
      </c>
      <c r="L3232" s="1" t="s">
        <v>12833</v>
      </c>
      <c r="M3232" s="1" t="s">
        <v>770</v>
      </c>
      <c r="N3232" s="2" t="str">
        <f>VLOOKUP(Schedule[[#This Row],[船期]],week!A:D,4,0)</f>
        <v>202604</v>
      </c>
      <c r="O3232" s="1">
        <f>_xlfn.IFNA(VLOOKUP(Schedule[[#This Row],[船名]],Vessel!$A:$G,2,0),"")</f>
        <v>13102</v>
      </c>
      <c r="P3232" s="1" t="str">
        <f>_xlfn.IFNA(VLOOKUP(Schedule[[#This Row],[船名]],Vessel!$A:$G,3,0),"")</f>
        <v>cc/v</v>
      </c>
      <c r="Q3232" s="1">
        <f>_xlfn.IFNA(VLOOKUP(Schedule[[#This Row],[船名]],Vessel!$A:$G,4,0),"")</f>
        <v>2012</v>
      </c>
      <c r="R3232" s="1" t="str">
        <f>_xlfn.IFNA(VLOOKUP(Schedule[[#This Row],[船名]],Vessel!$A:$G,5,0),"")</f>
        <v>SGP</v>
      </c>
      <c r="S3232" s="1" t="str">
        <f>_xlfn.IFNA(VLOOKUP(Schedule[[#This Row],[船名]],Vessel!$A:$G,6,0),"")</f>
        <v>T</v>
      </c>
      <c r="T3232" s="1" t="str">
        <f>_xlfn.IFNA(VLOOKUP(Schedule[[#This Row],[船名]],Vessel!$A:$G,7,0),"")</f>
        <v>Maersk A/S</v>
      </c>
      <c r="U3232" s="1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3233" spans="1:21" x14ac:dyDescent="0.4">
      <c r="A3233" s="1" t="s">
        <v>15694</v>
      </c>
      <c r="B3233" s="1" t="s">
        <v>15796</v>
      </c>
      <c r="C3233" s="1" t="s">
        <v>761</v>
      </c>
      <c r="D3233" s="1" t="s">
        <v>12836</v>
      </c>
      <c r="E3233" s="1" t="s">
        <v>12833</v>
      </c>
      <c r="F3233" s="1" t="s">
        <v>760</v>
      </c>
      <c r="G3233" s="1" t="s">
        <v>12866</v>
      </c>
      <c r="H3233" s="1" t="s">
        <v>14169</v>
      </c>
      <c r="I3233" s="2">
        <v>46053</v>
      </c>
      <c r="J3233" s="1" t="s">
        <v>12809</v>
      </c>
      <c r="K3233" s="1" t="s">
        <v>758</v>
      </c>
      <c r="L3233" s="1" t="s">
        <v>12833</v>
      </c>
      <c r="M3233" s="1" t="s">
        <v>769</v>
      </c>
      <c r="N3233" s="2" t="str">
        <f>VLOOKUP(Schedule[[#This Row],[船期]],week!A:D,4,0)</f>
        <v>202604</v>
      </c>
      <c r="O3233" s="1">
        <f>_xlfn.IFNA(VLOOKUP(Schedule[[#This Row],[船名]],Vessel!$A:$G,2,0),"")</f>
        <v>13102</v>
      </c>
      <c r="P3233" s="1" t="str">
        <f>_xlfn.IFNA(VLOOKUP(Schedule[[#This Row],[船名]],Vessel!$A:$G,3,0),"")</f>
        <v>cc/v</v>
      </c>
      <c r="Q3233" s="1">
        <f>_xlfn.IFNA(VLOOKUP(Schedule[[#This Row],[船名]],Vessel!$A:$G,4,0),"")</f>
        <v>2013</v>
      </c>
      <c r="R3233" s="1" t="str">
        <f>_xlfn.IFNA(VLOOKUP(Schedule[[#This Row],[船名]],Vessel!$A:$G,5,0),"")</f>
        <v>SGP</v>
      </c>
      <c r="S3233" s="1" t="str">
        <f>_xlfn.IFNA(VLOOKUP(Schedule[[#This Row],[船名]],Vessel!$A:$G,6,0),"")</f>
        <v>T</v>
      </c>
      <c r="T3233" s="1" t="str">
        <f>_xlfn.IFNA(VLOOKUP(Schedule[[#This Row],[船名]],Vessel!$A:$G,7,0),"")</f>
        <v>Maersk A/S</v>
      </c>
      <c r="U3233" s="1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3234" spans="1:21" x14ac:dyDescent="0.4">
      <c r="A3234" s="1" t="s">
        <v>15694</v>
      </c>
      <c r="B3234" s="1" t="s">
        <v>15796</v>
      </c>
      <c r="C3234" s="1" t="s">
        <v>761</v>
      </c>
      <c r="D3234" s="1" t="s">
        <v>12836</v>
      </c>
      <c r="E3234" s="1" t="s">
        <v>12833</v>
      </c>
      <c r="F3234" s="1" t="s">
        <v>760</v>
      </c>
      <c r="G3234" s="1" t="s">
        <v>12866</v>
      </c>
      <c r="H3234" s="1" t="s">
        <v>14340</v>
      </c>
      <c r="I3234" s="2">
        <v>46060</v>
      </c>
      <c r="J3234" s="1" t="s">
        <v>12809</v>
      </c>
      <c r="K3234" s="1" t="s">
        <v>758</v>
      </c>
      <c r="L3234" s="1" t="s">
        <v>12833</v>
      </c>
      <c r="M3234" s="1" t="s">
        <v>767</v>
      </c>
      <c r="N3234" s="2" t="str">
        <f>VLOOKUP(Schedule[[#This Row],[船期]],week!A:D,4,0)</f>
        <v>202605</v>
      </c>
      <c r="O3234" s="1">
        <f>_xlfn.IFNA(VLOOKUP(Schedule[[#This Row],[船名]],Vessel!$A:$G,2,0),"")</f>
        <v>13092</v>
      </c>
      <c r="P3234" s="1" t="str">
        <f>_xlfn.IFNA(VLOOKUP(Schedule[[#This Row],[船名]],Vessel!$A:$G,3,0),"")</f>
        <v>cc/v</v>
      </c>
      <c r="Q3234" s="1">
        <f>_xlfn.IFNA(VLOOKUP(Schedule[[#This Row],[船名]],Vessel!$A:$G,4,0),"")</f>
        <v>2012</v>
      </c>
      <c r="R3234" s="1" t="str">
        <f>_xlfn.IFNA(VLOOKUP(Schedule[[#This Row],[船名]],Vessel!$A:$G,5,0),"")</f>
        <v>LBR</v>
      </c>
      <c r="S3234" s="1" t="str">
        <f>_xlfn.IFNA(VLOOKUP(Schedule[[#This Row],[船名]],Vessel!$A:$G,6,0),"")</f>
        <v>T</v>
      </c>
      <c r="T3234" s="1" t="str">
        <f>_xlfn.IFNA(VLOOKUP(Schedule[[#This Row],[船名]],Vessel!$A:$G,7,0),"")</f>
        <v>Maersk A/S</v>
      </c>
      <c r="U3234" s="1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3235" spans="1:21" x14ac:dyDescent="0.4">
      <c r="A3235" s="1" t="s">
        <v>15694</v>
      </c>
      <c r="B3235" s="1" t="s">
        <v>15796</v>
      </c>
      <c r="C3235" s="1" t="s">
        <v>761</v>
      </c>
      <c r="D3235" s="1" t="s">
        <v>12836</v>
      </c>
      <c r="E3235" s="1" t="s">
        <v>12833</v>
      </c>
      <c r="F3235" s="1" t="s">
        <v>760</v>
      </c>
      <c r="G3235" s="1" t="s">
        <v>12866</v>
      </c>
      <c r="H3235" s="1" t="s">
        <v>15305</v>
      </c>
      <c r="I3235" s="2">
        <v>46067</v>
      </c>
      <c r="J3235" s="1" t="s">
        <v>12809</v>
      </c>
      <c r="K3235" s="1" t="s">
        <v>758</v>
      </c>
      <c r="L3235" s="1" t="s">
        <v>12833</v>
      </c>
      <c r="M3235" s="1" t="s">
        <v>765</v>
      </c>
      <c r="N3235" s="2" t="str">
        <f>VLOOKUP(Schedule[[#This Row],[船期]],week!A:D,4,0)</f>
        <v>202606</v>
      </c>
      <c r="O3235" s="1">
        <f>_xlfn.IFNA(VLOOKUP(Schedule[[#This Row],[船名]],Vessel!$A:$G,2,0),"")</f>
        <v>13102</v>
      </c>
      <c r="P3235" s="1" t="str">
        <f>_xlfn.IFNA(VLOOKUP(Schedule[[#This Row],[船名]],Vessel!$A:$G,3,0),"")</f>
        <v>cc/v</v>
      </c>
      <c r="Q3235" s="1">
        <f>_xlfn.IFNA(VLOOKUP(Schedule[[#This Row],[船名]],Vessel!$A:$G,4,0),"")</f>
        <v>2012</v>
      </c>
      <c r="R3235" s="1" t="str">
        <f>_xlfn.IFNA(VLOOKUP(Schedule[[#This Row],[船名]],Vessel!$A:$G,5,0),"")</f>
        <v>SGP</v>
      </c>
      <c r="S3235" s="1" t="str">
        <f>_xlfn.IFNA(VLOOKUP(Schedule[[#This Row],[船名]],Vessel!$A:$G,6,0),"")</f>
        <v>T</v>
      </c>
      <c r="T3235" s="1" t="str">
        <f>_xlfn.IFNA(VLOOKUP(Schedule[[#This Row],[船名]],Vessel!$A:$G,7,0),"")</f>
        <v>Maersk A/S</v>
      </c>
      <c r="U3235" s="1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3236" spans="1:21" x14ac:dyDescent="0.4">
      <c r="A3236" s="1" t="s">
        <v>15694</v>
      </c>
      <c r="B3236" s="1" t="s">
        <v>15796</v>
      </c>
      <c r="C3236" s="1" t="s">
        <v>761</v>
      </c>
      <c r="D3236" s="1" t="s">
        <v>12836</v>
      </c>
      <c r="E3236" s="1" t="s">
        <v>12833</v>
      </c>
      <c r="F3236" s="1" t="s">
        <v>760</v>
      </c>
      <c r="G3236" s="1" t="s">
        <v>12866</v>
      </c>
      <c r="H3236" s="1" t="s">
        <v>16098</v>
      </c>
      <c r="I3236" s="2">
        <v>46074</v>
      </c>
      <c r="J3236" s="1" t="s">
        <v>12809</v>
      </c>
      <c r="K3236" s="1" t="s">
        <v>758</v>
      </c>
      <c r="L3236" s="1" t="s">
        <v>12833</v>
      </c>
      <c r="M3236" s="1" t="s">
        <v>763</v>
      </c>
      <c r="N3236" s="2" t="str">
        <f>VLOOKUP(Schedule[[#This Row],[船期]],week!A:D,4,0)</f>
        <v>202607</v>
      </c>
      <c r="O3236" s="1">
        <f>_xlfn.IFNA(VLOOKUP(Schedule[[#This Row],[船名]],Vessel!$A:$G,2,0),"")</f>
        <v>12846</v>
      </c>
      <c r="P3236" s="1" t="str">
        <f>_xlfn.IFNA(VLOOKUP(Schedule[[#This Row],[船名]],Vessel!$A:$G,3,0),"")</f>
        <v>cc/u</v>
      </c>
      <c r="Q3236" s="1">
        <f>_xlfn.IFNA(VLOOKUP(Schedule[[#This Row],[船名]],Vessel!$A:$G,4,0),"")</f>
        <v>2024</v>
      </c>
      <c r="R3236" s="1" t="str">
        <f>_xlfn.IFNA(VLOOKUP(Schedule[[#This Row],[船名]],Vessel!$A:$G,5,0),"")</f>
        <v>SGP</v>
      </c>
      <c r="S3236" s="1" t="str">
        <f>_xlfn.IFNA(VLOOKUP(Schedule[[#This Row],[船名]],Vessel!$A:$G,6,0),"")</f>
        <v>T</v>
      </c>
      <c r="T3236" s="1" t="str">
        <f>_xlfn.IFNA(VLOOKUP(Schedule[[#This Row],[船名]],Vessel!$A:$G,7,0),"")</f>
        <v>Maersk A/S</v>
      </c>
      <c r="U3236" s="1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3237" spans="1:21" x14ac:dyDescent="0.4">
      <c r="A3237" s="1" t="s">
        <v>15694</v>
      </c>
      <c r="B3237" s="1" t="s">
        <v>15796</v>
      </c>
      <c r="C3237" s="1" t="s">
        <v>761</v>
      </c>
      <c r="D3237" s="1" t="s">
        <v>12836</v>
      </c>
      <c r="E3237" s="1" t="s">
        <v>12833</v>
      </c>
      <c r="F3237" s="1" t="s">
        <v>760</v>
      </c>
      <c r="G3237" s="1" t="s">
        <v>12866</v>
      </c>
      <c r="H3237" s="1" t="s">
        <v>16339</v>
      </c>
      <c r="I3237" s="2">
        <v>46081</v>
      </c>
      <c r="J3237" s="1" t="s">
        <v>12809</v>
      </c>
      <c r="K3237" s="1" t="s">
        <v>758</v>
      </c>
      <c r="L3237" s="1" t="s">
        <v>12833</v>
      </c>
      <c r="M3237" s="1" t="s">
        <v>762</v>
      </c>
      <c r="N3237" s="2" t="str">
        <f>VLOOKUP(Schedule[[#This Row],[船期]],week!A:D,4,0)</f>
        <v>202608</v>
      </c>
      <c r="O3237" s="1">
        <f>_xlfn.IFNA(VLOOKUP(Schedule[[#This Row],[船名]],Vessel!$A:$G,2,0),"")</f>
        <v>13568</v>
      </c>
      <c r="P3237" s="1" t="str">
        <f>_xlfn.IFNA(VLOOKUP(Schedule[[#This Row],[船名]],Vessel!$A:$G,3,0),"")</f>
        <v>cc/v</v>
      </c>
      <c r="Q3237" s="1">
        <f>_xlfn.IFNA(VLOOKUP(Schedule[[#This Row],[船名]],Vessel!$A:$G,4,0),"")</f>
        <v>2010</v>
      </c>
      <c r="R3237" s="1" t="str">
        <f>_xlfn.IFNA(VLOOKUP(Schedule[[#This Row],[船名]],Vessel!$A:$G,5,0),"")</f>
        <v>DNK</v>
      </c>
      <c r="S3237" s="1" t="str">
        <f>_xlfn.IFNA(VLOOKUP(Schedule[[#This Row],[船名]],Vessel!$A:$G,6,0),"")</f>
        <v>O</v>
      </c>
      <c r="T3237" s="1" t="str">
        <f>_xlfn.IFNA(VLOOKUP(Schedule[[#This Row],[船名]],Vessel!$A:$G,7,0),"")</f>
        <v>Maersk A/S</v>
      </c>
      <c r="U3237" s="1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3238" spans="1:21" x14ac:dyDescent="0.4">
      <c r="A3238" s="1" t="s">
        <v>15694</v>
      </c>
      <c r="B3238" s="1" t="s">
        <v>15796</v>
      </c>
      <c r="C3238" s="1" t="s">
        <v>761</v>
      </c>
      <c r="D3238" s="1" t="s">
        <v>12836</v>
      </c>
      <c r="E3238" s="1" t="s">
        <v>12833</v>
      </c>
      <c r="F3238" s="1" t="s">
        <v>760</v>
      </c>
      <c r="G3238" s="1" t="s">
        <v>12866</v>
      </c>
      <c r="H3238" s="1" t="s">
        <v>16615</v>
      </c>
      <c r="I3238" s="2">
        <v>46088</v>
      </c>
      <c r="J3238" s="1" t="s">
        <v>12809</v>
      </c>
      <c r="K3238" s="1" t="s">
        <v>758</v>
      </c>
      <c r="L3238" s="1" t="s">
        <v>12833</v>
      </c>
      <c r="M3238" s="1" t="s">
        <v>757</v>
      </c>
      <c r="N3238" s="2" t="str">
        <f>VLOOKUP(Schedule[[#This Row],[船期]],week!A:D,4,0)</f>
        <v>202609</v>
      </c>
      <c r="O3238" s="1">
        <f>_xlfn.IFNA(VLOOKUP(Schedule[[#This Row],[船名]],Vessel!$A:$G,2,0),"")</f>
        <v>12846</v>
      </c>
      <c r="P3238" s="1" t="str">
        <f>_xlfn.IFNA(VLOOKUP(Schedule[[#This Row],[船名]],Vessel!$A:$G,3,0),"")</f>
        <v>cc/u</v>
      </c>
      <c r="Q3238" s="1">
        <f>_xlfn.IFNA(VLOOKUP(Schedule[[#This Row],[船名]],Vessel!$A:$G,4,0),"")</f>
        <v>2024</v>
      </c>
      <c r="R3238" s="1" t="str">
        <f>_xlfn.IFNA(VLOOKUP(Schedule[[#This Row],[船名]],Vessel!$A:$G,5,0),"")</f>
        <v>PAN</v>
      </c>
      <c r="S3238" s="1" t="str">
        <f>_xlfn.IFNA(VLOOKUP(Schedule[[#This Row],[船名]],Vessel!$A:$G,6,0),"")</f>
        <v>T</v>
      </c>
      <c r="T3238" s="1" t="str">
        <f>_xlfn.IFNA(VLOOKUP(Schedule[[#This Row],[船名]],Vessel!$A:$G,7,0),"")</f>
        <v>Maersk A/S</v>
      </c>
      <c r="U3238" s="1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3239" spans="1:21" x14ac:dyDescent="0.4">
      <c r="A3239" s="1" t="s">
        <v>15694</v>
      </c>
      <c r="B3239" s="1" t="s">
        <v>15796</v>
      </c>
      <c r="C3239" s="1" t="s">
        <v>761</v>
      </c>
      <c r="D3239" s="1" t="s">
        <v>12836</v>
      </c>
      <c r="E3239" s="1" t="s">
        <v>12833</v>
      </c>
      <c r="F3239" s="1" t="s">
        <v>760</v>
      </c>
      <c r="G3239" s="1" t="s">
        <v>12866</v>
      </c>
      <c r="H3239" s="1" t="s">
        <v>12748</v>
      </c>
      <c r="I3239" s="2">
        <v>46025</v>
      </c>
      <c r="J3239" s="1" t="s">
        <v>12809</v>
      </c>
      <c r="K3239" s="1" t="s">
        <v>758</v>
      </c>
      <c r="L3239" s="1" t="s">
        <v>12833</v>
      </c>
      <c r="M3239" s="1" t="s">
        <v>8819</v>
      </c>
      <c r="N3239" s="2" t="str">
        <f>VLOOKUP(Schedule[[#This Row],[船期]],week!A:D,4,0)</f>
        <v>202553</v>
      </c>
      <c r="O3239" s="1">
        <f>_xlfn.IFNA(VLOOKUP(Schedule[[#This Row],[船名]],Vessel!$A:$G,2,0),"")</f>
        <v>13102</v>
      </c>
      <c r="P3239" s="1" t="str">
        <f>_xlfn.IFNA(VLOOKUP(Schedule[[#This Row],[船名]],Vessel!$A:$G,3,0),"")</f>
        <v>cc/v</v>
      </c>
      <c r="Q3239" s="1">
        <f>_xlfn.IFNA(VLOOKUP(Schedule[[#This Row],[船名]],Vessel!$A:$G,4,0),"")</f>
        <v>2012</v>
      </c>
      <c r="R3239" s="1" t="str">
        <f>_xlfn.IFNA(VLOOKUP(Schedule[[#This Row],[船名]],Vessel!$A:$G,5,0),"")</f>
        <v>SGP</v>
      </c>
      <c r="S3239" s="1" t="str">
        <f>_xlfn.IFNA(VLOOKUP(Schedule[[#This Row],[船名]],Vessel!$A:$G,6,0),"")</f>
        <v>T</v>
      </c>
      <c r="T3239" s="1" t="str">
        <f>_xlfn.IFNA(VLOOKUP(Schedule[[#This Row],[船名]],Vessel!$A:$G,7,0),"")</f>
        <v>Maersk A/S</v>
      </c>
      <c r="U3239" s="1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3240" spans="1:21" x14ac:dyDescent="0.4">
      <c r="A3240" s="1" t="s">
        <v>15694</v>
      </c>
      <c r="B3240" s="1" t="s">
        <v>15796</v>
      </c>
      <c r="C3240" s="1" t="s">
        <v>761</v>
      </c>
      <c r="D3240" s="1" t="s">
        <v>12836</v>
      </c>
      <c r="E3240" s="1" t="s">
        <v>12833</v>
      </c>
      <c r="F3240" s="1" t="s">
        <v>760</v>
      </c>
      <c r="G3240" s="1" t="s">
        <v>12866</v>
      </c>
      <c r="H3240" s="1" t="s">
        <v>759</v>
      </c>
      <c r="I3240" s="2">
        <v>46020</v>
      </c>
      <c r="J3240" s="1" t="s">
        <v>12809</v>
      </c>
      <c r="K3240" s="1" t="s">
        <v>758</v>
      </c>
      <c r="L3240" s="1" t="s">
        <v>12834</v>
      </c>
      <c r="M3240" s="1" t="s">
        <v>757</v>
      </c>
      <c r="N3240" s="2" t="str">
        <f>VLOOKUP(Schedule[[#This Row],[船期]],week!A:D,4,0)</f>
        <v>202553</v>
      </c>
      <c r="O3240" s="1">
        <f>_xlfn.IFNA(VLOOKUP(Schedule[[#This Row],[船名]],Vessel!$A:$G,2,0),"")</f>
        <v>12846</v>
      </c>
      <c r="P3240" s="1" t="str">
        <f>_xlfn.IFNA(VLOOKUP(Schedule[[#This Row],[船名]],Vessel!$A:$G,3,0),"")</f>
        <v>cc/u</v>
      </c>
      <c r="Q3240" s="1">
        <f>_xlfn.IFNA(VLOOKUP(Schedule[[#This Row],[船名]],Vessel!$A:$G,4,0),"")</f>
        <v>2024</v>
      </c>
      <c r="R3240" s="1" t="str">
        <f>_xlfn.IFNA(VLOOKUP(Schedule[[#This Row],[船名]],Vessel!$A:$G,5,0),"")</f>
        <v>PAN</v>
      </c>
      <c r="S3240" s="1" t="str">
        <f>_xlfn.IFNA(VLOOKUP(Schedule[[#This Row],[船名]],Vessel!$A:$G,6,0),"")</f>
        <v>T</v>
      </c>
      <c r="T3240" s="1" t="str">
        <f>_xlfn.IFNA(VLOOKUP(Schedule[[#This Row],[船名]],Vessel!$A:$G,7,0),"")</f>
        <v>Maersk A/S</v>
      </c>
      <c r="U3240" s="1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3241" spans="1:21" x14ac:dyDescent="0.4">
      <c r="A3241" s="1" t="s">
        <v>15694</v>
      </c>
      <c r="B3241" s="1" t="s">
        <v>15796</v>
      </c>
      <c r="C3241" s="1" t="s">
        <v>761</v>
      </c>
      <c r="D3241" s="1" t="s">
        <v>12836</v>
      </c>
      <c r="E3241" s="1" t="s">
        <v>12833</v>
      </c>
      <c r="F3241" s="1" t="s">
        <v>760</v>
      </c>
      <c r="G3241" s="1" t="s">
        <v>12866</v>
      </c>
      <c r="H3241" s="1" t="s">
        <v>764</v>
      </c>
      <c r="I3241" s="2">
        <v>46006</v>
      </c>
      <c r="J3241" s="1" t="s">
        <v>12809</v>
      </c>
      <c r="K3241" s="1" t="s">
        <v>758</v>
      </c>
      <c r="L3241" s="1" t="s">
        <v>12833</v>
      </c>
      <c r="M3241" s="1" t="s">
        <v>763</v>
      </c>
      <c r="N3241" s="2" t="str">
        <f>VLOOKUP(Schedule[[#This Row],[船期]],week!A:D,4,0)</f>
        <v>202551</v>
      </c>
      <c r="O3241" s="1">
        <f>_xlfn.IFNA(VLOOKUP(Schedule[[#This Row],[船名]],Vessel!$A:$G,2,0),"")</f>
        <v>12846</v>
      </c>
      <c r="P3241" s="1" t="str">
        <f>_xlfn.IFNA(VLOOKUP(Schedule[[#This Row],[船名]],Vessel!$A:$G,3,0),"")</f>
        <v>cc/u</v>
      </c>
      <c r="Q3241" s="1">
        <f>_xlfn.IFNA(VLOOKUP(Schedule[[#This Row],[船名]],Vessel!$A:$G,4,0),"")</f>
        <v>2024</v>
      </c>
      <c r="R3241" s="1" t="str">
        <f>_xlfn.IFNA(VLOOKUP(Schedule[[#This Row],[船名]],Vessel!$A:$G,5,0),"")</f>
        <v>SGP</v>
      </c>
      <c r="S3241" s="1" t="str">
        <f>_xlfn.IFNA(VLOOKUP(Schedule[[#This Row],[船名]],Vessel!$A:$G,6,0),"")</f>
        <v>T</v>
      </c>
      <c r="T3241" s="1" t="str">
        <f>_xlfn.IFNA(VLOOKUP(Schedule[[#This Row],[船名]],Vessel!$A:$G,7,0),"")</f>
        <v>Maersk A/S</v>
      </c>
      <c r="U3241" s="1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3242" spans="1:21" x14ac:dyDescent="0.4">
      <c r="A3242" s="1" t="s">
        <v>15694</v>
      </c>
      <c r="B3242" s="1" t="s">
        <v>15796</v>
      </c>
      <c r="C3242" s="1" t="s">
        <v>761</v>
      </c>
      <c r="D3242" s="1" t="s">
        <v>12836</v>
      </c>
      <c r="E3242" s="1" t="s">
        <v>12833</v>
      </c>
      <c r="F3242" s="1" t="s">
        <v>760</v>
      </c>
      <c r="G3242" s="1" t="s">
        <v>12866</v>
      </c>
      <c r="H3242" s="1" t="s">
        <v>766</v>
      </c>
      <c r="I3242" s="2">
        <v>46000</v>
      </c>
      <c r="J3242" s="1" t="s">
        <v>12809</v>
      </c>
      <c r="K3242" s="1" t="s">
        <v>758</v>
      </c>
      <c r="L3242" s="1" t="s">
        <v>12833</v>
      </c>
      <c r="M3242" s="1" t="s">
        <v>765</v>
      </c>
      <c r="N3242" s="2" t="str">
        <f>VLOOKUP(Schedule[[#This Row],[船期]],week!A:D,4,0)</f>
        <v>202550</v>
      </c>
      <c r="O3242" s="1">
        <f>_xlfn.IFNA(VLOOKUP(Schedule[[#This Row],[船名]],Vessel!$A:$G,2,0),"")</f>
        <v>13102</v>
      </c>
      <c r="P3242" s="1" t="str">
        <f>_xlfn.IFNA(VLOOKUP(Schedule[[#This Row],[船名]],Vessel!$A:$G,3,0),"")</f>
        <v>cc/v</v>
      </c>
      <c r="Q3242" s="1">
        <f>_xlfn.IFNA(VLOOKUP(Schedule[[#This Row],[船名]],Vessel!$A:$G,4,0),"")</f>
        <v>2012</v>
      </c>
      <c r="R3242" s="1" t="str">
        <f>_xlfn.IFNA(VLOOKUP(Schedule[[#This Row],[船名]],Vessel!$A:$G,5,0),"")</f>
        <v>SGP</v>
      </c>
      <c r="S3242" s="1" t="str">
        <f>_xlfn.IFNA(VLOOKUP(Schedule[[#This Row],[船名]],Vessel!$A:$G,6,0),"")</f>
        <v>T</v>
      </c>
      <c r="T3242" s="1" t="str">
        <f>_xlfn.IFNA(VLOOKUP(Schedule[[#This Row],[船名]],Vessel!$A:$G,7,0),"")</f>
        <v>Maersk A/S</v>
      </c>
      <c r="U3242" s="1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3243" spans="1:21" x14ac:dyDescent="0.4">
      <c r="A3243" s="1" t="s">
        <v>15694</v>
      </c>
      <c r="B3243" s="1" t="s">
        <v>15796</v>
      </c>
      <c r="C3243" s="1" t="s">
        <v>761</v>
      </c>
      <c r="D3243" s="1" t="s">
        <v>12836</v>
      </c>
      <c r="E3243" s="1" t="s">
        <v>12833</v>
      </c>
      <c r="F3243" s="1" t="s">
        <v>760</v>
      </c>
      <c r="G3243" s="1" t="s">
        <v>12866</v>
      </c>
      <c r="H3243" s="1" t="s">
        <v>768</v>
      </c>
      <c r="I3243" s="2">
        <v>45994</v>
      </c>
      <c r="J3243" s="1" t="s">
        <v>12809</v>
      </c>
      <c r="K3243" s="1" t="s">
        <v>758</v>
      </c>
      <c r="L3243" s="1" t="s">
        <v>12813</v>
      </c>
      <c r="M3243" s="1" t="s">
        <v>767</v>
      </c>
      <c r="N3243" s="2" t="str">
        <f>VLOOKUP(Schedule[[#This Row],[船期]],week!A:D,4,0)</f>
        <v>202549</v>
      </c>
      <c r="O3243" s="1">
        <f>_xlfn.IFNA(VLOOKUP(Schedule[[#This Row],[船名]],Vessel!$A:$G,2,0),"")</f>
        <v>13092</v>
      </c>
      <c r="P3243" s="1" t="str">
        <f>_xlfn.IFNA(VLOOKUP(Schedule[[#This Row],[船名]],Vessel!$A:$G,3,0),"")</f>
        <v>cc/v</v>
      </c>
      <c r="Q3243" s="1">
        <f>_xlfn.IFNA(VLOOKUP(Schedule[[#This Row],[船名]],Vessel!$A:$G,4,0),"")</f>
        <v>2012</v>
      </c>
      <c r="R3243" s="1" t="str">
        <f>_xlfn.IFNA(VLOOKUP(Schedule[[#This Row],[船名]],Vessel!$A:$G,5,0),"")</f>
        <v>LBR</v>
      </c>
      <c r="S3243" s="1" t="str">
        <f>_xlfn.IFNA(VLOOKUP(Schedule[[#This Row],[船名]],Vessel!$A:$G,6,0),"")</f>
        <v>T</v>
      </c>
      <c r="T3243" s="1" t="str">
        <f>_xlfn.IFNA(VLOOKUP(Schedule[[#This Row],[船名]],Vessel!$A:$G,7,0),"")</f>
        <v>Maersk A/S</v>
      </c>
      <c r="U3243" s="1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3244" spans="1:21" x14ac:dyDescent="0.4">
      <c r="A3244" s="1" t="s">
        <v>15694</v>
      </c>
      <c r="B3244" s="1" t="s">
        <v>15796</v>
      </c>
      <c r="C3244" s="1" t="s">
        <v>761</v>
      </c>
      <c r="D3244" s="1" t="s">
        <v>12836</v>
      </c>
      <c r="E3244" s="1" t="s">
        <v>12833</v>
      </c>
      <c r="F3244" s="1" t="s">
        <v>760</v>
      </c>
      <c r="G3244" s="1" t="s">
        <v>12866</v>
      </c>
      <c r="H3244" s="1" t="s">
        <v>13911</v>
      </c>
      <c r="I3244" s="2">
        <v>45982</v>
      </c>
      <c r="J3244" s="1" t="s">
        <v>12809</v>
      </c>
      <c r="K3244" s="1" t="s">
        <v>758</v>
      </c>
      <c r="L3244" s="1" t="s">
        <v>12824</v>
      </c>
      <c r="M3244" s="1" t="s">
        <v>770</v>
      </c>
      <c r="N3244" s="2" t="str">
        <f>VLOOKUP(Schedule[[#This Row],[船期]],week!A:D,4,0)</f>
        <v>202547</v>
      </c>
      <c r="O3244" s="1">
        <f>_xlfn.IFNA(VLOOKUP(Schedule[[#This Row],[船名]],Vessel!$A:$G,2,0),"")</f>
        <v>13102</v>
      </c>
      <c r="P3244" s="1" t="str">
        <f>_xlfn.IFNA(VLOOKUP(Schedule[[#This Row],[船名]],Vessel!$A:$G,3,0),"")</f>
        <v>cc/v</v>
      </c>
      <c r="Q3244" s="1">
        <f>_xlfn.IFNA(VLOOKUP(Schedule[[#This Row],[船名]],Vessel!$A:$G,4,0),"")</f>
        <v>2012</v>
      </c>
      <c r="R3244" s="1" t="str">
        <f>_xlfn.IFNA(VLOOKUP(Schedule[[#This Row],[船名]],Vessel!$A:$G,5,0),"")</f>
        <v>SGP</v>
      </c>
      <c r="S3244" s="1" t="str">
        <f>_xlfn.IFNA(VLOOKUP(Schedule[[#This Row],[船名]],Vessel!$A:$G,6,0),"")</f>
        <v>T</v>
      </c>
      <c r="T3244" s="1" t="str">
        <f>_xlfn.IFNA(VLOOKUP(Schedule[[#This Row],[船名]],Vessel!$A:$G,7,0),"")</f>
        <v>Maersk A/S</v>
      </c>
      <c r="U3244" s="1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3245" spans="1:21" x14ac:dyDescent="0.4">
      <c r="A3245" s="1" t="s">
        <v>15694</v>
      </c>
      <c r="B3245" s="1" t="s">
        <v>15796</v>
      </c>
      <c r="C3245" s="1" t="s">
        <v>761</v>
      </c>
      <c r="D3245" s="1" t="s">
        <v>12836</v>
      </c>
      <c r="E3245" s="1" t="s">
        <v>12833</v>
      </c>
      <c r="F3245" s="1" t="s">
        <v>760</v>
      </c>
      <c r="G3245" s="1" t="s">
        <v>12866</v>
      </c>
      <c r="H3245" s="1" t="s">
        <v>13912</v>
      </c>
      <c r="I3245" s="2">
        <v>45971</v>
      </c>
      <c r="J3245" s="1" t="s">
        <v>12809</v>
      </c>
      <c r="K3245" s="1" t="s">
        <v>758</v>
      </c>
      <c r="L3245" s="1" t="s">
        <v>12834</v>
      </c>
      <c r="M3245" s="1" t="s">
        <v>771</v>
      </c>
      <c r="N3245" s="2" t="str">
        <f>VLOOKUP(Schedule[[#This Row],[船期]],week!A:D,4,0)</f>
        <v>202546</v>
      </c>
      <c r="O3245" s="1">
        <f>_xlfn.IFNA(VLOOKUP(Schedule[[#This Row],[船名]],Vessel!$A:$G,2,0),"")</f>
        <v>12846</v>
      </c>
      <c r="P3245" s="1" t="str">
        <f>_xlfn.IFNA(VLOOKUP(Schedule[[#This Row],[船名]],Vessel!$A:$G,3,0),"")</f>
        <v>cc/u</v>
      </c>
      <c r="Q3245" s="1">
        <f>_xlfn.IFNA(VLOOKUP(Schedule[[#This Row],[船名]],Vessel!$A:$G,4,0),"")</f>
        <v>2024</v>
      </c>
      <c r="R3245" s="1" t="str">
        <f>_xlfn.IFNA(VLOOKUP(Schedule[[#This Row],[船名]],Vessel!$A:$G,5,0),"")</f>
        <v>SGP</v>
      </c>
      <c r="S3245" s="1" t="str">
        <f>_xlfn.IFNA(VLOOKUP(Schedule[[#This Row],[船名]],Vessel!$A:$G,6,0),"")</f>
        <v>T</v>
      </c>
      <c r="T3245" s="1" t="str">
        <f>_xlfn.IFNA(VLOOKUP(Schedule[[#This Row],[船名]],Vessel!$A:$G,7,0),"")</f>
        <v>Maersk A/S</v>
      </c>
      <c r="U3245" s="1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3246" spans="1:21" x14ac:dyDescent="0.4">
      <c r="A3246" s="1" t="s">
        <v>15694</v>
      </c>
      <c r="B3246" s="1" t="s">
        <v>15796</v>
      </c>
      <c r="C3246" s="1" t="s">
        <v>761</v>
      </c>
      <c r="D3246" s="1" t="s">
        <v>12836</v>
      </c>
      <c r="E3246" s="1" t="s">
        <v>12833</v>
      </c>
      <c r="F3246" s="1" t="s">
        <v>760</v>
      </c>
      <c r="G3246" s="1" t="s">
        <v>12866</v>
      </c>
      <c r="H3246" s="1" t="s">
        <v>13913</v>
      </c>
      <c r="I3246" s="2">
        <v>45956</v>
      </c>
      <c r="J3246" s="1" t="s">
        <v>12809</v>
      </c>
      <c r="K3246" s="1" t="s">
        <v>758</v>
      </c>
      <c r="L3246" s="1" t="s">
        <v>12833</v>
      </c>
      <c r="M3246" s="1" t="s">
        <v>8819</v>
      </c>
      <c r="N3246" s="2" t="str">
        <f>VLOOKUP(Schedule[[#This Row],[船期]],week!A:D,4,0)</f>
        <v>202544</v>
      </c>
      <c r="O3246" s="1">
        <f>_xlfn.IFNA(VLOOKUP(Schedule[[#This Row],[船名]],Vessel!$A:$G,2,0),"")</f>
        <v>13102</v>
      </c>
      <c r="P3246" s="1" t="str">
        <f>_xlfn.IFNA(VLOOKUP(Schedule[[#This Row],[船名]],Vessel!$A:$G,3,0),"")</f>
        <v>cc/v</v>
      </c>
      <c r="Q3246" s="1">
        <f>_xlfn.IFNA(VLOOKUP(Schedule[[#This Row],[船名]],Vessel!$A:$G,4,0),"")</f>
        <v>2012</v>
      </c>
      <c r="R3246" s="1" t="str">
        <f>_xlfn.IFNA(VLOOKUP(Schedule[[#This Row],[船名]],Vessel!$A:$G,5,0),"")</f>
        <v>SGP</v>
      </c>
      <c r="S3246" s="1" t="str">
        <f>_xlfn.IFNA(VLOOKUP(Schedule[[#This Row],[船名]],Vessel!$A:$G,6,0),"")</f>
        <v>T</v>
      </c>
      <c r="T3246" s="1" t="str">
        <f>_xlfn.IFNA(VLOOKUP(Schedule[[#This Row],[船名]],Vessel!$A:$G,7,0),"")</f>
        <v>Maersk A/S</v>
      </c>
      <c r="U3246" s="1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3247" spans="1:21" x14ac:dyDescent="0.4">
      <c r="A3247" s="1" t="s">
        <v>15694</v>
      </c>
      <c r="B3247" s="1" t="s">
        <v>15797</v>
      </c>
      <c r="C3247" s="1" t="s">
        <v>1056</v>
      </c>
      <c r="D3247" s="1" t="s">
        <v>12794</v>
      </c>
      <c r="E3247" s="1" t="s">
        <v>12925</v>
      </c>
      <c r="F3247" s="1" t="s">
        <v>1055</v>
      </c>
      <c r="G3247" s="1" t="s">
        <v>12837</v>
      </c>
      <c r="H3247" s="1" t="s">
        <v>13501</v>
      </c>
      <c r="I3247" s="2">
        <v>46043</v>
      </c>
      <c r="J3247" s="1" t="s">
        <v>12809</v>
      </c>
      <c r="K3247" s="1" t="s">
        <v>14900</v>
      </c>
      <c r="L3247" s="1" t="s">
        <v>12925</v>
      </c>
      <c r="M3247" s="1" t="s">
        <v>1059</v>
      </c>
      <c r="N3247" s="2" t="str">
        <f>VLOOKUP(Schedule[[#This Row],[船期]],week!A:D,4,0)</f>
        <v>202603</v>
      </c>
      <c r="O3247" s="1">
        <f>_xlfn.IFNA(VLOOKUP(Schedule[[#This Row],[船名]],Vessel!$A:$G,2,0),"")</f>
        <v>2546</v>
      </c>
      <c r="P3247" s="1" t="str">
        <f>_xlfn.IFNA(VLOOKUP(Schedule[[#This Row],[船名]],Vessel!$A:$G,3,0),"")</f>
        <v>cc</v>
      </c>
      <c r="Q3247" s="1">
        <f>_xlfn.IFNA(VLOOKUP(Schedule[[#This Row],[船名]],Vessel!$A:$G,4,0),"")</f>
        <v>2010</v>
      </c>
      <c r="R3247" s="1" t="str">
        <f>_xlfn.IFNA(VLOOKUP(Schedule[[#This Row],[船名]],Vessel!$A:$G,5,0),"")</f>
        <v>SGP</v>
      </c>
      <c r="S3247" s="1" t="str">
        <f>_xlfn.IFNA(VLOOKUP(Schedule[[#This Row],[船名]],Vessel!$A:$G,6,0),"")</f>
        <v>T</v>
      </c>
      <c r="T3247" s="1" t="str">
        <f>_xlfn.IFNA(VLOOKUP(Schedule[[#This Row],[船名]],Vessel!$A:$G,7,0),"")</f>
        <v>Maersk A/S</v>
      </c>
      <c r="U3247" s="1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3248" spans="1:21" x14ac:dyDescent="0.4">
      <c r="A3248" s="1" t="s">
        <v>15694</v>
      </c>
      <c r="B3248" s="1" t="s">
        <v>15797</v>
      </c>
      <c r="C3248" s="1" t="s">
        <v>1056</v>
      </c>
      <c r="D3248" s="1" t="s">
        <v>12794</v>
      </c>
      <c r="E3248" s="1" t="s">
        <v>12925</v>
      </c>
      <c r="F3248" s="1" t="s">
        <v>1055</v>
      </c>
      <c r="G3248" s="1" t="s">
        <v>12837</v>
      </c>
      <c r="H3248" s="1" t="s">
        <v>13832</v>
      </c>
      <c r="I3248" s="2">
        <v>46048</v>
      </c>
      <c r="J3248" s="1" t="s">
        <v>12809</v>
      </c>
      <c r="K3248" s="1" t="s">
        <v>14900</v>
      </c>
      <c r="L3248" s="1" t="s">
        <v>12925</v>
      </c>
      <c r="M3248" s="1" t="s">
        <v>1057</v>
      </c>
      <c r="N3248" s="2" t="str">
        <f>VLOOKUP(Schedule[[#This Row],[船期]],week!A:D,4,0)</f>
        <v>202604</v>
      </c>
      <c r="O3248" s="1">
        <f>_xlfn.IFNA(VLOOKUP(Schedule[[#This Row],[船名]],Vessel!$A:$G,2,0),"")</f>
        <v>2556</v>
      </c>
      <c r="P3248" s="1" t="str">
        <f>_xlfn.IFNA(VLOOKUP(Schedule[[#This Row],[船名]],Vessel!$A:$G,3,0),"")</f>
        <v>cc</v>
      </c>
      <c r="Q3248" s="1">
        <f>_xlfn.IFNA(VLOOKUP(Schedule[[#This Row],[船名]],Vessel!$A:$G,4,0),"")</f>
        <v>2005</v>
      </c>
      <c r="R3248" s="1" t="str">
        <f>_xlfn.IFNA(VLOOKUP(Schedule[[#This Row],[船名]],Vessel!$A:$G,5,0),"")</f>
        <v>PAN</v>
      </c>
      <c r="S3248" s="1" t="str">
        <f>_xlfn.IFNA(VLOOKUP(Schedule[[#This Row],[船名]],Vessel!$A:$G,6,0),"")</f>
        <v>TO</v>
      </c>
      <c r="T3248" s="1" t="str">
        <f>_xlfn.IFNA(VLOOKUP(Schedule[[#This Row],[船名]],Vessel!$A:$G,7,0),"")</f>
        <v>Maersk A/S</v>
      </c>
      <c r="U3248" s="1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3249" spans="1:21" x14ac:dyDescent="0.4">
      <c r="A3249" s="1" t="s">
        <v>15694</v>
      </c>
      <c r="B3249" s="1" t="s">
        <v>15797</v>
      </c>
      <c r="C3249" s="1" t="s">
        <v>1056</v>
      </c>
      <c r="D3249" s="1" t="s">
        <v>12794</v>
      </c>
      <c r="E3249" s="1" t="s">
        <v>12925</v>
      </c>
      <c r="F3249" s="1" t="s">
        <v>1055</v>
      </c>
      <c r="G3249" s="1" t="s">
        <v>12837</v>
      </c>
      <c r="H3249" s="1" t="s">
        <v>14160</v>
      </c>
      <c r="I3249" s="2">
        <v>46055</v>
      </c>
      <c r="J3249" s="1" t="s">
        <v>12809</v>
      </c>
      <c r="K3249" s="1" t="s">
        <v>14900</v>
      </c>
      <c r="L3249" s="1" t="s">
        <v>12925</v>
      </c>
      <c r="M3249" s="1" t="s">
        <v>1053</v>
      </c>
      <c r="N3249" s="2" t="str">
        <f>VLOOKUP(Schedule[[#This Row],[船期]],week!A:D,4,0)</f>
        <v>202605</v>
      </c>
      <c r="O3249" s="1">
        <f>_xlfn.IFNA(VLOOKUP(Schedule[[#This Row],[船名]],Vessel!$A:$G,2,0),"")</f>
        <v>2524</v>
      </c>
      <c r="P3249" s="1" t="str">
        <f>_xlfn.IFNA(VLOOKUP(Schedule[[#This Row],[船名]],Vessel!$A:$G,3,0),"")</f>
        <v>cc</v>
      </c>
      <c r="Q3249" s="1">
        <f>_xlfn.IFNA(VLOOKUP(Schedule[[#This Row],[船名]],Vessel!$A:$G,4,0),"")</f>
        <v>2003</v>
      </c>
      <c r="R3249" s="1" t="str">
        <f>_xlfn.IFNA(VLOOKUP(Schedule[[#This Row],[船名]],Vessel!$A:$G,5,0),"")</f>
        <v>PAN</v>
      </c>
      <c r="S3249" s="1" t="str">
        <f>_xlfn.IFNA(VLOOKUP(Schedule[[#This Row],[船名]],Vessel!$A:$G,6,0),"")</f>
        <v>TO</v>
      </c>
      <c r="T3249" s="1" t="str">
        <f>_xlfn.IFNA(VLOOKUP(Schedule[[#This Row],[船名]],Vessel!$A:$G,7,0),"")</f>
        <v>Maersk A/S</v>
      </c>
      <c r="U3249" s="1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3250" spans="1:21" x14ac:dyDescent="0.4">
      <c r="A3250" s="1" t="s">
        <v>15694</v>
      </c>
      <c r="B3250" s="1" t="s">
        <v>15797</v>
      </c>
      <c r="C3250" s="1" t="s">
        <v>1056</v>
      </c>
      <c r="D3250" s="1" t="s">
        <v>12794</v>
      </c>
      <c r="E3250" s="1" t="s">
        <v>12925</v>
      </c>
      <c r="F3250" s="1" t="s">
        <v>1055</v>
      </c>
      <c r="G3250" s="1" t="s">
        <v>12837</v>
      </c>
      <c r="H3250" s="1" t="s">
        <v>14333</v>
      </c>
      <c r="I3250" s="2">
        <v>46062</v>
      </c>
      <c r="J3250" s="1" t="s">
        <v>12809</v>
      </c>
      <c r="K3250" s="1" t="s">
        <v>14900</v>
      </c>
      <c r="L3250" s="1" t="s">
        <v>12925</v>
      </c>
      <c r="M3250" s="1" t="s">
        <v>1063</v>
      </c>
      <c r="N3250" s="2" t="str">
        <f>VLOOKUP(Schedule[[#This Row],[船期]],week!A:D,4,0)</f>
        <v>202606</v>
      </c>
      <c r="O3250" s="1">
        <f>_xlfn.IFNA(VLOOKUP(Schedule[[#This Row],[船名]],Vessel!$A:$G,2,0),"")</f>
        <v>2524</v>
      </c>
      <c r="P3250" s="1" t="str">
        <f>_xlfn.IFNA(VLOOKUP(Schedule[[#This Row],[船名]],Vessel!$A:$G,3,0),"")</f>
        <v>cc</v>
      </c>
      <c r="Q3250" s="1">
        <f>_xlfn.IFNA(VLOOKUP(Schedule[[#This Row],[船名]],Vessel!$A:$G,4,0),"")</f>
        <v>2001</v>
      </c>
      <c r="R3250" s="1" t="str">
        <f>_xlfn.IFNA(VLOOKUP(Schedule[[#This Row],[船名]],Vessel!$A:$G,5,0),"")</f>
        <v>LBR</v>
      </c>
      <c r="S3250" s="1" t="str">
        <f>_xlfn.IFNA(VLOOKUP(Schedule[[#This Row],[船名]],Vessel!$A:$G,6,0),"")</f>
        <v>T</v>
      </c>
      <c r="T3250" s="1" t="str">
        <f>_xlfn.IFNA(VLOOKUP(Schedule[[#This Row],[船名]],Vessel!$A:$G,7,0),"")</f>
        <v>Maersk A/S</v>
      </c>
      <c r="U3250" s="1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3251" spans="1:21" x14ac:dyDescent="0.4">
      <c r="A3251" s="1" t="s">
        <v>15694</v>
      </c>
      <c r="B3251" s="1" t="s">
        <v>15797</v>
      </c>
      <c r="C3251" s="1" t="s">
        <v>1056</v>
      </c>
      <c r="D3251" s="1" t="s">
        <v>12794</v>
      </c>
      <c r="E3251" s="1" t="s">
        <v>12925</v>
      </c>
      <c r="F3251" s="1" t="s">
        <v>1055</v>
      </c>
      <c r="G3251" s="1" t="s">
        <v>12837</v>
      </c>
      <c r="H3251" s="1" t="s">
        <v>14786</v>
      </c>
      <c r="I3251" s="2">
        <v>46069</v>
      </c>
      <c r="J3251" s="1" t="s">
        <v>12809</v>
      </c>
      <c r="K3251" s="1" t="s">
        <v>14900</v>
      </c>
      <c r="L3251" s="1" t="s">
        <v>12925</v>
      </c>
      <c r="M3251" s="1" t="s">
        <v>1061</v>
      </c>
      <c r="N3251" s="2" t="str">
        <f>VLOOKUP(Schedule[[#This Row],[船期]],week!A:D,4,0)</f>
        <v>202607</v>
      </c>
      <c r="O3251" s="1">
        <f>_xlfn.IFNA(VLOOKUP(Schedule[[#This Row],[船名]],Vessel!$A:$G,2,0),"")</f>
        <v>2578</v>
      </c>
      <c r="P3251" s="1" t="str">
        <f>_xlfn.IFNA(VLOOKUP(Schedule[[#This Row],[船名]],Vessel!$A:$G,3,0),"")</f>
        <v>cc</v>
      </c>
      <c r="Q3251" s="1">
        <f>_xlfn.IFNA(VLOOKUP(Schedule[[#This Row],[船名]],Vessel!$A:$G,4,0),"")</f>
        <v>2009</v>
      </c>
      <c r="R3251" s="1" t="str">
        <f>_xlfn.IFNA(VLOOKUP(Schedule[[#This Row],[船名]],Vessel!$A:$G,5,0),"")</f>
        <v>ATG</v>
      </c>
      <c r="S3251" s="1" t="str">
        <f>_xlfn.IFNA(VLOOKUP(Schedule[[#This Row],[船名]],Vessel!$A:$G,6,0),"")</f>
        <v>T</v>
      </c>
      <c r="T3251" s="1" t="str">
        <f>_xlfn.IFNA(VLOOKUP(Schedule[[#This Row],[船名]],Vessel!$A:$G,7,0),"")</f>
        <v>Maersk A/S</v>
      </c>
      <c r="U3251" s="1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3252" spans="1:21" x14ac:dyDescent="0.4">
      <c r="A3252" s="1" t="s">
        <v>15694</v>
      </c>
      <c r="B3252" s="1" t="s">
        <v>15797</v>
      </c>
      <c r="C3252" s="1" t="s">
        <v>1056</v>
      </c>
      <c r="D3252" s="1" t="s">
        <v>12794</v>
      </c>
      <c r="E3252" s="1" t="s">
        <v>12925</v>
      </c>
      <c r="F3252" s="1" t="s">
        <v>1055</v>
      </c>
      <c r="G3252" s="1" t="s">
        <v>12837</v>
      </c>
      <c r="H3252" s="1" t="s">
        <v>16045</v>
      </c>
      <c r="I3252" s="2">
        <v>46076</v>
      </c>
      <c r="J3252" s="1" t="s">
        <v>12809</v>
      </c>
      <c r="K3252" s="1" t="s">
        <v>14900</v>
      </c>
      <c r="L3252" s="1" t="s">
        <v>12925</v>
      </c>
      <c r="M3252" s="1" t="s">
        <v>1059</v>
      </c>
      <c r="N3252" s="2" t="str">
        <f>VLOOKUP(Schedule[[#This Row],[船期]],week!A:D,4,0)</f>
        <v>202608</v>
      </c>
      <c r="O3252" s="1">
        <f>_xlfn.IFNA(VLOOKUP(Schedule[[#This Row],[船名]],Vessel!$A:$G,2,0),"")</f>
        <v>2546</v>
      </c>
      <c r="P3252" s="1" t="str">
        <f>_xlfn.IFNA(VLOOKUP(Schedule[[#This Row],[船名]],Vessel!$A:$G,3,0),"")</f>
        <v>cc</v>
      </c>
      <c r="Q3252" s="1">
        <f>_xlfn.IFNA(VLOOKUP(Schedule[[#This Row],[船名]],Vessel!$A:$G,4,0),"")</f>
        <v>2010</v>
      </c>
      <c r="R3252" s="1" t="str">
        <f>_xlfn.IFNA(VLOOKUP(Schedule[[#This Row],[船名]],Vessel!$A:$G,5,0),"")</f>
        <v>SGP</v>
      </c>
      <c r="S3252" s="1" t="str">
        <f>_xlfn.IFNA(VLOOKUP(Schedule[[#This Row],[船名]],Vessel!$A:$G,6,0),"")</f>
        <v>T</v>
      </c>
      <c r="T3252" s="1" t="str">
        <f>_xlfn.IFNA(VLOOKUP(Schedule[[#This Row],[船名]],Vessel!$A:$G,7,0),"")</f>
        <v>Maersk A/S</v>
      </c>
      <c r="U3252" s="1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3253" spans="1:21" x14ac:dyDescent="0.4">
      <c r="A3253" s="1" t="s">
        <v>15694</v>
      </c>
      <c r="B3253" s="1" t="s">
        <v>15797</v>
      </c>
      <c r="C3253" s="1" t="s">
        <v>1056</v>
      </c>
      <c r="D3253" s="1" t="s">
        <v>12794</v>
      </c>
      <c r="E3253" s="1" t="s">
        <v>12925</v>
      </c>
      <c r="F3253" s="1" t="s">
        <v>1055</v>
      </c>
      <c r="G3253" s="1" t="s">
        <v>12837</v>
      </c>
      <c r="H3253" s="1" t="s">
        <v>16526</v>
      </c>
      <c r="I3253" s="2">
        <v>46083</v>
      </c>
      <c r="J3253" s="1" t="s">
        <v>12809</v>
      </c>
      <c r="K3253" s="1" t="s">
        <v>14900</v>
      </c>
      <c r="L3253" s="1" t="s">
        <v>12925</v>
      </c>
      <c r="M3253" s="1" t="s">
        <v>1057</v>
      </c>
      <c r="N3253" s="2" t="str">
        <f>VLOOKUP(Schedule[[#This Row],[船期]],week!A:D,4,0)</f>
        <v>202609</v>
      </c>
      <c r="O3253" s="1">
        <f>_xlfn.IFNA(VLOOKUP(Schedule[[#This Row],[船名]],Vessel!$A:$G,2,0),"")</f>
        <v>2556</v>
      </c>
      <c r="P3253" s="1" t="str">
        <f>_xlfn.IFNA(VLOOKUP(Schedule[[#This Row],[船名]],Vessel!$A:$G,3,0),"")</f>
        <v>cc</v>
      </c>
      <c r="Q3253" s="1">
        <f>_xlfn.IFNA(VLOOKUP(Schedule[[#This Row],[船名]],Vessel!$A:$G,4,0),"")</f>
        <v>2005</v>
      </c>
      <c r="R3253" s="1" t="str">
        <f>_xlfn.IFNA(VLOOKUP(Schedule[[#This Row],[船名]],Vessel!$A:$G,5,0),"")</f>
        <v>PAN</v>
      </c>
      <c r="S3253" s="1" t="str">
        <f>_xlfn.IFNA(VLOOKUP(Schedule[[#This Row],[船名]],Vessel!$A:$G,6,0),"")</f>
        <v>TO</v>
      </c>
      <c r="T3253" s="1" t="str">
        <f>_xlfn.IFNA(VLOOKUP(Schedule[[#This Row],[船名]],Vessel!$A:$G,7,0),"")</f>
        <v>Maersk A/S</v>
      </c>
      <c r="U3253" s="1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3254" spans="1:21" x14ac:dyDescent="0.4">
      <c r="A3254" s="1" t="s">
        <v>15694</v>
      </c>
      <c r="B3254" s="1" t="s">
        <v>15797</v>
      </c>
      <c r="C3254" s="1" t="s">
        <v>1056</v>
      </c>
      <c r="D3254" s="1" t="s">
        <v>12794</v>
      </c>
      <c r="E3254" s="1" t="s">
        <v>12925</v>
      </c>
      <c r="F3254" s="1" t="s">
        <v>1055</v>
      </c>
      <c r="G3254" s="1" t="s">
        <v>12837</v>
      </c>
      <c r="H3254" s="1" t="s">
        <v>12916</v>
      </c>
      <c r="I3254" s="2">
        <v>46034</v>
      </c>
      <c r="J3254" s="1" t="s">
        <v>12809</v>
      </c>
      <c r="K3254" s="1" t="s">
        <v>14900</v>
      </c>
      <c r="L3254" s="1" t="s">
        <v>12925</v>
      </c>
      <c r="M3254" s="1" t="s">
        <v>1061</v>
      </c>
      <c r="N3254" s="2" t="str">
        <f>VLOOKUP(Schedule[[#This Row],[船期]],week!A:D,4,0)</f>
        <v>202602</v>
      </c>
      <c r="O3254" s="1">
        <f>_xlfn.IFNA(VLOOKUP(Schedule[[#This Row],[船名]],Vessel!$A:$G,2,0),"")</f>
        <v>2578</v>
      </c>
      <c r="P3254" s="1" t="str">
        <f>_xlfn.IFNA(VLOOKUP(Schedule[[#This Row],[船名]],Vessel!$A:$G,3,0),"")</f>
        <v>cc</v>
      </c>
      <c r="Q3254" s="1">
        <f>_xlfn.IFNA(VLOOKUP(Schedule[[#This Row],[船名]],Vessel!$A:$G,4,0),"")</f>
        <v>2009</v>
      </c>
      <c r="R3254" s="1" t="str">
        <f>_xlfn.IFNA(VLOOKUP(Schedule[[#This Row],[船名]],Vessel!$A:$G,5,0),"")</f>
        <v>ATG</v>
      </c>
      <c r="S3254" s="1" t="str">
        <f>_xlfn.IFNA(VLOOKUP(Schedule[[#This Row],[船名]],Vessel!$A:$G,6,0),"")</f>
        <v>T</v>
      </c>
      <c r="T3254" s="1" t="str">
        <f>_xlfn.IFNA(VLOOKUP(Schedule[[#This Row],[船名]],Vessel!$A:$G,7,0),"")</f>
        <v>Maersk A/S</v>
      </c>
      <c r="U3254" s="1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3255" spans="1:21" x14ac:dyDescent="0.4">
      <c r="A3255" s="1" t="s">
        <v>15694</v>
      </c>
      <c r="B3255" s="1" t="s">
        <v>15797</v>
      </c>
      <c r="C3255" s="1" t="s">
        <v>1056</v>
      </c>
      <c r="D3255" s="1" t="s">
        <v>12794</v>
      </c>
      <c r="E3255" s="1" t="s">
        <v>12925</v>
      </c>
      <c r="F3255" s="1" t="s">
        <v>1055</v>
      </c>
      <c r="G3255" s="1" t="s">
        <v>12837</v>
      </c>
      <c r="H3255" s="1" t="s">
        <v>12742</v>
      </c>
      <c r="I3255" s="2">
        <v>46027</v>
      </c>
      <c r="J3255" s="1" t="s">
        <v>12809</v>
      </c>
      <c r="K3255" s="1" t="s">
        <v>14900</v>
      </c>
      <c r="L3255" s="1" t="s">
        <v>12925</v>
      </c>
      <c r="M3255" s="1" t="s">
        <v>1063</v>
      </c>
      <c r="N3255" s="2" t="str">
        <f>VLOOKUP(Schedule[[#This Row],[船期]],week!A:D,4,0)</f>
        <v>202601</v>
      </c>
      <c r="O3255" s="1">
        <f>_xlfn.IFNA(VLOOKUP(Schedule[[#This Row],[船名]],Vessel!$A:$G,2,0),"")</f>
        <v>2524</v>
      </c>
      <c r="P3255" s="1" t="str">
        <f>_xlfn.IFNA(VLOOKUP(Schedule[[#This Row],[船名]],Vessel!$A:$G,3,0),"")</f>
        <v>cc</v>
      </c>
      <c r="Q3255" s="1">
        <f>_xlfn.IFNA(VLOOKUP(Schedule[[#This Row],[船名]],Vessel!$A:$G,4,0),"")</f>
        <v>2001</v>
      </c>
      <c r="R3255" s="1" t="str">
        <f>_xlfn.IFNA(VLOOKUP(Schedule[[#This Row],[船名]],Vessel!$A:$G,5,0),"")</f>
        <v>LBR</v>
      </c>
      <c r="S3255" s="1" t="str">
        <f>_xlfn.IFNA(VLOOKUP(Schedule[[#This Row],[船名]],Vessel!$A:$G,6,0),"")</f>
        <v>T</v>
      </c>
      <c r="T3255" s="1" t="str">
        <f>_xlfn.IFNA(VLOOKUP(Schedule[[#This Row],[船名]],Vessel!$A:$G,7,0),"")</f>
        <v>Maersk A/S</v>
      </c>
      <c r="U3255" s="1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3256" spans="1:21" x14ac:dyDescent="0.4">
      <c r="A3256" s="1" t="s">
        <v>15694</v>
      </c>
      <c r="B3256" s="1" t="s">
        <v>15797</v>
      </c>
      <c r="C3256" s="1" t="s">
        <v>1056</v>
      </c>
      <c r="D3256" s="1" t="s">
        <v>12794</v>
      </c>
      <c r="E3256" s="1" t="s">
        <v>12925</v>
      </c>
      <c r="F3256" s="1" t="s">
        <v>1055</v>
      </c>
      <c r="G3256" s="1" t="s">
        <v>12837</v>
      </c>
      <c r="H3256" s="1" t="s">
        <v>1054</v>
      </c>
      <c r="I3256" s="2">
        <v>46021</v>
      </c>
      <c r="J3256" s="1" t="s">
        <v>12819</v>
      </c>
      <c r="K3256" s="1" t="s">
        <v>14900</v>
      </c>
      <c r="L3256" s="1" t="s">
        <v>12838</v>
      </c>
      <c r="M3256" s="1" t="s">
        <v>1053</v>
      </c>
      <c r="N3256" s="2" t="str">
        <f>VLOOKUP(Schedule[[#This Row],[船期]],week!A:D,4,0)</f>
        <v>202553</v>
      </c>
      <c r="O3256" s="1">
        <f>_xlfn.IFNA(VLOOKUP(Schedule[[#This Row],[船名]],Vessel!$A:$G,2,0),"")</f>
        <v>2524</v>
      </c>
      <c r="P3256" s="1" t="str">
        <f>_xlfn.IFNA(VLOOKUP(Schedule[[#This Row],[船名]],Vessel!$A:$G,3,0),"")</f>
        <v>cc</v>
      </c>
      <c r="Q3256" s="1">
        <f>_xlfn.IFNA(VLOOKUP(Schedule[[#This Row],[船名]],Vessel!$A:$G,4,0),"")</f>
        <v>2003</v>
      </c>
      <c r="R3256" s="1" t="str">
        <f>_xlfn.IFNA(VLOOKUP(Schedule[[#This Row],[船名]],Vessel!$A:$G,5,0),"")</f>
        <v>PAN</v>
      </c>
      <c r="S3256" s="1" t="str">
        <f>_xlfn.IFNA(VLOOKUP(Schedule[[#This Row],[船名]],Vessel!$A:$G,6,0),"")</f>
        <v>TO</v>
      </c>
      <c r="T3256" s="1" t="str">
        <f>_xlfn.IFNA(VLOOKUP(Schedule[[#This Row],[船名]],Vessel!$A:$G,7,0),"")</f>
        <v>Maersk A/S</v>
      </c>
      <c r="U3256" s="1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3257" spans="1:21" x14ac:dyDescent="0.4">
      <c r="A3257" s="1" t="s">
        <v>15694</v>
      </c>
      <c r="B3257" s="1" t="s">
        <v>15797</v>
      </c>
      <c r="C3257" s="1" t="s">
        <v>1056</v>
      </c>
      <c r="D3257" s="1" t="s">
        <v>12794</v>
      </c>
      <c r="E3257" s="1" t="s">
        <v>12925</v>
      </c>
      <c r="F3257" s="1" t="s">
        <v>1055</v>
      </c>
      <c r="G3257" s="1" t="s">
        <v>12837</v>
      </c>
      <c r="H3257" s="1" t="s">
        <v>1058</v>
      </c>
      <c r="I3257" s="2">
        <v>46015</v>
      </c>
      <c r="J3257" s="1" t="s">
        <v>12809</v>
      </c>
      <c r="K3257" s="1" t="s">
        <v>14900</v>
      </c>
      <c r="L3257" s="1" t="s">
        <v>12925</v>
      </c>
      <c r="M3257" s="1" t="s">
        <v>1057</v>
      </c>
      <c r="N3257" s="2" t="str">
        <f>VLOOKUP(Schedule[[#This Row],[船期]],week!A:D,4,0)</f>
        <v>202552</v>
      </c>
      <c r="O3257" s="1">
        <f>_xlfn.IFNA(VLOOKUP(Schedule[[#This Row],[船名]],Vessel!$A:$G,2,0),"")</f>
        <v>2556</v>
      </c>
      <c r="P3257" s="1" t="str">
        <f>_xlfn.IFNA(VLOOKUP(Schedule[[#This Row],[船名]],Vessel!$A:$G,3,0),"")</f>
        <v>cc</v>
      </c>
      <c r="Q3257" s="1">
        <f>_xlfn.IFNA(VLOOKUP(Schedule[[#This Row],[船名]],Vessel!$A:$G,4,0),"")</f>
        <v>2005</v>
      </c>
      <c r="R3257" s="1" t="str">
        <f>_xlfn.IFNA(VLOOKUP(Schedule[[#This Row],[船名]],Vessel!$A:$G,5,0),"")</f>
        <v>PAN</v>
      </c>
      <c r="S3257" s="1" t="str">
        <f>_xlfn.IFNA(VLOOKUP(Schedule[[#This Row],[船名]],Vessel!$A:$G,6,0),"")</f>
        <v>TO</v>
      </c>
      <c r="T3257" s="1" t="str">
        <f>_xlfn.IFNA(VLOOKUP(Schedule[[#This Row],[船名]],Vessel!$A:$G,7,0),"")</f>
        <v>Maersk A/S</v>
      </c>
      <c r="U3257" s="1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3258" spans="1:21" x14ac:dyDescent="0.4">
      <c r="A3258" s="1" t="s">
        <v>15694</v>
      </c>
      <c r="B3258" s="1" t="s">
        <v>15797</v>
      </c>
      <c r="C3258" s="1" t="s">
        <v>1056</v>
      </c>
      <c r="D3258" s="1" t="s">
        <v>12794</v>
      </c>
      <c r="E3258" s="1" t="s">
        <v>12925</v>
      </c>
      <c r="F3258" s="1" t="s">
        <v>1055</v>
      </c>
      <c r="G3258" s="1" t="s">
        <v>12837</v>
      </c>
      <c r="H3258" s="1" t="s">
        <v>1060</v>
      </c>
      <c r="I3258" s="2">
        <v>46007</v>
      </c>
      <c r="J3258" s="1" t="s">
        <v>12809</v>
      </c>
      <c r="K3258" s="1" t="s">
        <v>14900</v>
      </c>
      <c r="L3258" s="1" t="s">
        <v>12838</v>
      </c>
      <c r="M3258" s="1" t="s">
        <v>1059</v>
      </c>
      <c r="N3258" s="2" t="str">
        <f>VLOOKUP(Schedule[[#This Row],[船期]],week!A:D,4,0)</f>
        <v>202551</v>
      </c>
      <c r="O3258" s="1">
        <f>_xlfn.IFNA(VLOOKUP(Schedule[[#This Row],[船名]],Vessel!$A:$G,2,0),"")</f>
        <v>2546</v>
      </c>
      <c r="P3258" s="1" t="str">
        <f>_xlfn.IFNA(VLOOKUP(Schedule[[#This Row],[船名]],Vessel!$A:$G,3,0),"")</f>
        <v>cc</v>
      </c>
      <c r="Q3258" s="1">
        <f>_xlfn.IFNA(VLOOKUP(Schedule[[#This Row],[船名]],Vessel!$A:$G,4,0),"")</f>
        <v>2010</v>
      </c>
      <c r="R3258" s="1" t="str">
        <f>_xlfn.IFNA(VLOOKUP(Schedule[[#This Row],[船名]],Vessel!$A:$G,5,0),"")</f>
        <v>SGP</v>
      </c>
      <c r="S3258" s="1" t="str">
        <f>_xlfn.IFNA(VLOOKUP(Schedule[[#This Row],[船名]],Vessel!$A:$G,6,0),"")</f>
        <v>T</v>
      </c>
      <c r="T3258" s="1" t="str">
        <f>_xlfn.IFNA(VLOOKUP(Schedule[[#This Row],[船名]],Vessel!$A:$G,7,0),"")</f>
        <v>Maersk A/S</v>
      </c>
      <c r="U3258" s="1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3259" spans="1:21" x14ac:dyDescent="0.4">
      <c r="A3259" s="1" t="s">
        <v>15694</v>
      </c>
      <c r="B3259" s="1" t="s">
        <v>15797</v>
      </c>
      <c r="C3259" s="1" t="s">
        <v>1056</v>
      </c>
      <c r="D3259" s="1" t="s">
        <v>12794</v>
      </c>
      <c r="E3259" s="1" t="s">
        <v>12925</v>
      </c>
      <c r="F3259" s="1" t="s">
        <v>1055</v>
      </c>
      <c r="G3259" s="1" t="s">
        <v>12837</v>
      </c>
      <c r="H3259" s="1" t="s">
        <v>1062</v>
      </c>
      <c r="I3259" s="2">
        <v>46000</v>
      </c>
      <c r="J3259" s="1" t="s">
        <v>12819</v>
      </c>
      <c r="K3259" s="1" t="s">
        <v>14900</v>
      </c>
      <c r="L3259" s="1" t="s">
        <v>12925</v>
      </c>
      <c r="M3259" s="1" t="s">
        <v>1061</v>
      </c>
      <c r="N3259" s="2" t="str">
        <f>VLOOKUP(Schedule[[#This Row],[船期]],week!A:D,4,0)</f>
        <v>202550</v>
      </c>
      <c r="O3259" s="1">
        <f>_xlfn.IFNA(VLOOKUP(Schedule[[#This Row],[船名]],Vessel!$A:$G,2,0),"")</f>
        <v>2578</v>
      </c>
      <c r="P3259" s="1" t="str">
        <f>_xlfn.IFNA(VLOOKUP(Schedule[[#This Row],[船名]],Vessel!$A:$G,3,0),"")</f>
        <v>cc</v>
      </c>
      <c r="Q3259" s="1">
        <f>_xlfn.IFNA(VLOOKUP(Schedule[[#This Row],[船名]],Vessel!$A:$G,4,0),"")</f>
        <v>2009</v>
      </c>
      <c r="R3259" s="1" t="str">
        <f>_xlfn.IFNA(VLOOKUP(Schedule[[#This Row],[船名]],Vessel!$A:$G,5,0),"")</f>
        <v>ATG</v>
      </c>
      <c r="S3259" s="1" t="str">
        <f>_xlfn.IFNA(VLOOKUP(Schedule[[#This Row],[船名]],Vessel!$A:$G,6,0),"")</f>
        <v>T</v>
      </c>
      <c r="T3259" s="1" t="str">
        <f>_xlfn.IFNA(VLOOKUP(Schedule[[#This Row],[船名]],Vessel!$A:$G,7,0),"")</f>
        <v>Maersk A/S</v>
      </c>
      <c r="U3259" s="1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3260" spans="1:21" x14ac:dyDescent="0.4">
      <c r="A3260" s="1" t="s">
        <v>15694</v>
      </c>
      <c r="B3260" s="1" t="s">
        <v>15797</v>
      </c>
      <c r="C3260" s="1" t="s">
        <v>1056</v>
      </c>
      <c r="D3260" s="1" t="s">
        <v>12794</v>
      </c>
      <c r="E3260" s="1" t="s">
        <v>12925</v>
      </c>
      <c r="F3260" s="1" t="s">
        <v>1055</v>
      </c>
      <c r="G3260" s="1" t="s">
        <v>12837</v>
      </c>
      <c r="H3260" s="1" t="s">
        <v>1064</v>
      </c>
      <c r="I3260" s="2">
        <v>45997</v>
      </c>
      <c r="J3260" s="1" t="s">
        <v>12809</v>
      </c>
      <c r="K3260" s="1" t="s">
        <v>14900</v>
      </c>
      <c r="L3260" s="1" t="s">
        <v>12839</v>
      </c>
      <c r="M3260" s="1" t="s">
        <v>1063</v>
      </c>
      <c r="N3260" s="2" t="str">
        <f>VLOOKUP(Schedule[[#This Row],[船期]],week!A:D,4,0)</f>
        <v>202549</v>
      </c>
      <c r="O3260" s="1">
        <f>_xlfn.IFNA(VLOOKUP(Schedule[[#This Row],[船名]],Vessel!$A:$G,2,0),"")</f>
        <v>2524</v>
      </c>
      <c r="P3260" s="1" t="str">
        <f>_xlfn.IFNA(VLOOKUP(Schedule[[#This Row],[船名]],Vessel!$A:$G,3,0),"")</f>
        <v>cc</v>
      </c>
      <c r="Q3260" s="1">
        <f>_xlfn.IFNA(VLOOKUP(Schedule[[#This Row],[船名]],Vessel!$A:$G,4,0),"")</f>
        <v>2001</v>
      </c>
      <c r="R3260" s="1" t="str">
        <f>_xlfn.IFNA(VLOOKUP(Schedule[[#This Row],[船名]],Vessel!$A:$G,5,0),"")</f>
        <v>LBR</v>
      </c>
      <c r="S3260" s="1" t="str">
        <f>_xlfn.IFNA(VLOOKUP(Schedule[[#This Row],[船名]],Vessel!$A:$G,6,0),"")</f>
        <v>T</v>
      </c>
      <c r="T3260" s="1" t="str">
        <f>_xlfn.IFNA(VLOOKUP(Schedule[[#This Row],[船名]],Vessel!$A:$G,7,0),"")</f>
        <v>Maersk A/S</v>
      </c>
      <c r="U3260" s="1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3261" spans="1:21" x14ac:dyDescent="0.4">
      <c r="A3261" s="1" t="s">
        <v>15694</v>
      </c>
      <c r="B3261" s="1" t="s">
        <v>15797</v>
      </c>
      <c r="C3261" s="1" t="s">
        <v>1056</v>
      </c>
      <c r="D3261" s="1" t="s">
        <v>12794</v>
      </c>
      <c r="E3261" s="1" t="s">
        <v>12925</v>
      </c>
      <c r="F3261" s="1" t="s">
        <v>1055</v>
      </c>
      <c r="G3261" s="1" t="s">
        <v>12837</v>
      </c>
      <c r="H3261" s="1" t="s">
        <v>13833</v>
      </c>
      <c r="I3261" s="2">
        <v>45988</v>
      </c>
      <c r="J3261" s="1" t="s">
        <v>12819</v>
      </c>
      <c r="K3261" s="1" t="s">
        <v>14900</v>
      </c>
      <c r="L3261" s="1" t="s">
        <v>12825</v>
      </c>
      <c r="M3261" s="1" t="s">
        <v>1053</v>
      </c>
      <c r="N3261" s="2" t="str">
        <f>VLOOKUP(Schedule[[#This Row],[船期]],week!A:D,4,0)</f>
        <v>202548</v>
      </c>
      <c r="O3261" s="1">
        <f>_xlfn.IFNA(VLOOKUP(Schedule[[#This Row],[船名]],Vessel!$A:$G,2,0),"")</f>
        <v>2524</v>
      </c>
      <c r="P3261" s="1" t="str">
        <f>_xlfn.IFNA(VLOOKUP(Schedule[[#This Row],[船名]],Vessel!$A:$G,3,0),"")</f>
        <v>cc</v>
      </c>
      <c r="Q3261" s="1">
        <f>_xlfn.IFNA(VLOOKUP(Schedule[[#This Row],[船名]],Vessel!$A:$G,4,0),"")</f>
        <v>2003</v>
      </c>
      <c r="R3261" s="1" t="str">
        <f>_xlfn.IFNA(VLOOKUP(Schedule[[#This Row],[船名]],Vessel!$A:$G,5,0),"")</f>
        <v>PAN</v>
      </c>
      <c r="S3261" s="1" t="str">
        <f>_xlfn.IFNA(VLOOKUP(Schedule[[#This Row],[船名]],Vessel!$A:$G,6,0),"")</f>
        <v>TO</v>
      </c>
      <c r="T3261" s="1" t="str">
        <f>_xlfn.IFNA(VLOOKUP(Schedule[[#This Row],[船名]],Vessel!$A:$G,7,0),"")</f>
        <v>Maersk A/S</v>
      </c>
      <c r="U3261" s="1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3262" spans="1:21" x14ac:dyDescent="0.4">
      <c r="A3262" s="1" t="s">
        <v>15694</v>
      </c>
      <c r="B3262" s="1" t="s">
        <v>15797</v>
      </c>
      <c r="C3262" s="1" t="s">
        <v>1056</v>
      </c>
      <c r="D3262" s="1" t="s">
        <v>12794</v>
      </c>
      <c r="E3262" s="1" t="s">
        <v>12925</v>
      </c>
      <c r="F3262" s="1" t="s">
        <v>1055</v>
      </c>
      <c r="G3262" s="1" t="s">
        <v>12837</v>
      </c>
      <c r="H3262" s="1" t="s">
        <v>13834</v>
      </c>
      <c r="I3262" s="2">
        <v>45980</v>
      </c>
      <c r="J3262" s="1" t="s">
        <v>12809</v>
      </c>
      <c r="K3262" s="1" t="s">
        <v>14900</v>
      </c>
      <c r="L3262" s="1" t="s">
        <v>12925</v>
      </c>
      <c r="M3262" s="1" t="s">
        <v>1057</v>
      </c>
      <c r="N3262" s="2" t="str">
        <f>VLOOKUP(Schedule[[#This Row],[船期]],week!A:D,4,0)</f>
        <v>202547</v>
      </c>
      <c r="O3262" s="1">
        <f>_xlfn.IFNA(VLOOKUP(Schedule[[#This Row],[船名]],Vessel!$A:$G,2,0),"")</f>
        <v>2556</v>
      </c>
      <c r="P3262" s="1" t="str">
        <f>_xlfn.IFNA(VLOOKUP(Schedule[[#This Row],[船名]],Vessel!$A:$G,3,0),"")</f>
        <v>cc</v>
      </c>
      <c r="Q3262" s="1">
        <f>_xlfn.IFNA(VLOOKUP(Schedule[[#This Row],[船名]],Vessel!$A:$G,4,0),"")</f>
        <v>2005</v>
      </c>
      <c r="R3262" s="1" t="str">
        <f>_xlfn.IFNA(VLOOKUP(Schedule[[#This Row],[船名]],Vessel!$A:$G,5,0),"")</f>
        <v>PAN</v>
      </c>
      <c r="S3262" s="1" t="str">
        <f>_xlfn.IFNA(VLOOKUP(Schedule[[#This Row],[船名]],Vessel!$A:$G,6,0),"")</f>
        <v>TO</v>
      </c>
      <c r="T3262" s="1" t="str">
        <f>_xlfn.IFNA(VLOOKUP(Schedule[[#This Row],[船名]],Vessel!$A:$G,7,0),"")</f>
        <v>Maersk A/S</v>
      </c>
      <c r="U3262" s="1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3263" spans="1:21" x14ac:dyDescent="0.4">
      <c r="A3263" s="1" t="s">
        <v>15694</v>
      </c>
      <c r="B3263" s="1" t="s">
        <v>15797</v>
      </c>
      <c r="C3263" s="1" t="s">
        <v>1056</v>
      </c>
      <c r="D3263" s="1" t="s">
        <v>12794</v>
      </c>
      <c r="E3263" s="1" t="s">
        <v>12925</v>
      </c>
      <c r="F3263" s="1" t="s">
        <v>1055</v>
      </c>
      <c r="G3263" s="1" t="s">
        <v>12837</v>
      </c>
      <c r="H3263" s="1" t="s">
        <v>13835</v>
      </c>
      <c r="I3263" s="2">
        <v>45974</v>
      </c>
      <c r="J3263" s="1" t="s">
        <v>12809</v>
      </c>
      <c r="K3263" s="1" t="s">
        <v>14900</v>
      </c>
      <c r="L3263" s="1" t="s">
        <v>12926</v>
      </c>
      <c r="M3263" s="1" t="s">
        <v>1059</v>
      </c>
      <c r="N3263" s="2" t="str">
        <f>VLOOKUP(Schedule[[#This Row],[船期]],week!A:D,4,0)</f>
        <v>202546</v>
      </c>
      <c r="O3263" s="1">
        <f>_xlfn.IFNA(VLOOKUP(Schedule[[#This Row],[船名]],Vessel!$A:$G,2,0),"")</f>
        <v>2546</v>
      </c>
      <c r="P3263" s="1" t="str">
        <f>_xlfn.IFNA(VLOOKUP(Schedule[[#This Row],[船名]],Vessel!$A:$G,3,0),"")</f>
        <v>cc</v>
      </c>
      <c r="Q3263" s="1">
        <f>_xlfn.IFNA(VLOOKUP(Schedule[[#This Row],[船名]],Vessel!$A:$G,4,0),"")</f>
        <v>2010</v>
      </c>
      <c r="R3263" s="1" t="str">
        <f>_xlfn.IFNA(VLOOKUP(Schedule[[#This Row],[船名]],Vessel!$A:$G,5,0),"")</f>
        <v>SGP</v>
      </c>
      <c r="S3263" s="1" t="str">
        <f>_xlfn.IFNA(VLOOKUP(Schedule[[#This Row],[船名]],Vessel!$A:$G,6,0),"")</f>
        <v>T</v>
      </c>
      <c r="T3263" s="1" t="str">
        <f>_xlfn.IFNA(VLOOKUP(Schedule[[#This Row],[船名]],Vessel!$A:$G,7,0),"")</f>
        <v>Maersk A/S</v>
      </c>
      <c r="U3263" s="1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3264" spans="1:21" x14ac:dyDescent="0.4">
      <c r="A3264" s="1" t="s">
        <v>15694</v>
      </c>
      <c r="B3264" s="1" t="s">
        <v>15797</v>
      </c>
      <c r="C3264" s="1" t="s">
        <v>1056</v>
      </c>
      <c r="D3264" s="1" t="s">
        <v>12794</v>
      </c>
      <c r="E3264" s="1" t="s">
        <v>12925</v>
      </c>
      <c r="F3264" s="1" t="s">
        <v>1055</v>
      </c>
      <c r="G3264" s="1" t="s">
        <v>12837</v>
      </c>
      <c r="H3264" s="1" t="s">
        <v>13836</v>
      </c>
      <c r="I3264" s="2">
        <v>45966</v>
      </c>
      <c r="J3264" s="1" t="s">
        <v>12809</v>
      </c>
      <c r="K3264" s="1" t="s">
        <v>14900</v>
      </c>
      <c r="L3264" s="1" t="s">
        <v>12925</v>
      </c>
      <c r="M3264" s="1" t="s">
        <v>1061</v>
      </c>
      <c r="N3264" s="2" t="str">
        <f>VLOOKUP(Schedule[[#This Row],[船期]],week!A:D,4,0)</f>
        <v>202545</v>
      </c>
      <c r="O3264" s="1">
        <f>_xlfn.IFNA(VLOOKUP(Schedule[[#This Row],[船名]],Vessel!$A:$G,2,0),"")</f>
        <v>2578</v>
      </c>
      <c r="P3264" s="1" t="str">
        <f>_xlfn.IFNA(VLOOKUP(Schedule[[#This Row],[船名]],Vessel!$A:$G,3,0),"")</f>
        <v>cc</v>
      </c>
      <c r="Q3264" s="1">
        <f>_xlfn.IFNA(VLOOKUP(Schedule[[#This Row],[船名]],Vessel!$A:$G,4,0),"")</f>
        <v>2009</v>
      </c>
      <c r="R3264" s="1" t="str">
        <f>_xlfn.IFNA(VLOOKUP(Schedule[[#This Row],[船名]],Vessel!$A:$G,5,0),"")</f>
        <v>ATG</v>
      </c>
      <c r="S3264" s="1" t="str">
        <f>_xlfn.IFNA(VLOOKUP(Schedule[[#This Row],[船名]],Vessel!$A:$G,6,0),"")</f>
        <v>T</v>
      </c>
      <c r="T3264" s="1" t="str">
        <f>_xlfn.IFNA(VLOOKUP(Schedule[[#This Row],[船名]],Vessel!$A:$G,7,0),"")</f>
        <v>Maersk A/S</v>
      </c>
      <c r="U3264" s="1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3265" spans="1:21" x14ac:dyDescent="0.4">
      <c r="A3265" s="1" t="s">
        <v>15694</v>
      </c>
      <c r="B3265" s="1" t="s">
        <v>15797</v>
      </c>
      <c r="C3265" s="1" t="s">
        <v>745</v>
      </c>
      <c r="D3265" s="1" t="s">
        <v>12800</v>
      </c>
      <c r="E3265" s="1" t="s">
        <v>12925</v>
      </c>
      <c r="F3265" s="1" t="s">
        <v>744</v>
      </c>
      <c r="G3265" s="1" t="s">
        <v>12955</v>
      </c>
      <c r="H3265" s="1" t="s">
        <v>16930</v>
      </c>
      <c r="I3265" s="2">
        <v>46056</v>
      </c>
      <c r="J3265" s="1" t="s">
        <v>12819</v>
      </c>
      <c r="K3265" s="1" t="s">
        <v>15315</v>
      </c>
      <c r="L3265" s="1" t="s">
        <v>12825</v>
      </c>
      <c r="M3265" s="1" t="s">
        <v>747</v>
      </c>
      <c r="N3265" s="2" t="str">
        <f>VLOOKUP(Schedule[[#This Row],[船期]],week!A:D,4,0)</f>
        <v>202605</v>
      </c>
      <c r="O3265" s="1">
        <f>_xlfn.IFNA(VLOOKUP(Schedule[[#This Row],[船名]],Vessel!$A:$G,2,0),"")</f>
        <v>2698</v>
      </c>
      <c r="P3265" s="1" t="str">
        <f>_xlfn.IFNA(VLOOKUP(Schedule[[#This Row],[船名]],Vessel!$A:$G,3,0),"")</f>
        <v>cc</v>
      </c>
      <c r="Q3265" s="1">
        <f>_xlfn.IFNA(VLOOKUP(Schedule[[#This Row],[船名]],Vessel!$A:$G,4,0),"")</f>
        <v>2022</v>
      </c>
      <c r="R3265" s="1" t="str">
        <f>_xlfn.IFNA(VLOOKUP(Schedule[[#This Row],[船名]],Vessel!$A:$G,5,0),"")</f>
        <v>HKG</v>
      </c>
      <c r="S3265" s="1" t="str">
        <f>_xlfn.IFNA(VLOOKUP(Schedule[[#This Row],[船名]],Vessel!$A:$G,6,0),"")</f>
        <v>O</v>
      </c>
      <c r="T3265" s="1" t="str">
        <f>_xlfn.IFNA(VLOOKUP(Schedule[[#This Row],[船名]],Vessel!$A:$G,7,0),"")</f>
        <v>SITC</v>
      </c>
      <c r="U3265" s="1" t="str">
        <f>VLOOKUP(Schedule[[#This Row],[航线ID]],'Rotation'!D:I,6,0)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3266" spans="1:21" x14ac:dyDescent="0.4">
      <c r="A3266" s="1" t="s">
        <v>15694</v>
      </c>
      <c r="B3266" s="1" t="s">
        <v>15797</v>
      </c>
      <c r="C3266" s="1" t="s">
        <v>745</v>
      </c>
      <c r="D3266" s="1" t="s">
        <v>12800</v>
      </c>
      <c r="E3266" s="1" t="s">
        <v>12925</v>
      </c>
      <c r="F3266" s="1" t="s">
        <v>744</v>
      </c>
      <c r="G3266" s="1" t="s">
        <v>12955</v>
      </c>
      <c r="H3266" s="1" t="s">
        <v>16931</v>
      </c>
      <c r="I3266" s="2">
        <v>46063</v>
      </c>
      <c r="J3266" s="1" t="s">
        <v>12819</v>
      </c>
      <c r="K3266" s="1" t="s">
        <v>15315</v>
      </c>
      <c r="L3266" s="1" t="s">
        <v>12825</v>
      </c>
      <c r="M3266" s="1" t="s">
        <v>720</v>
      </c>
      <c r="N3266" s="2" t="str">
        <f>VLOOKUP(Schedule[[#This Row],[船期]],week!A:D,4,0)</f>
        <v>202606</v>
      </c>
      <c r="O3266" s="1">
        <f>_xlfn.IFNA(VLOOKUP(Schedule[[#This Row],[船名]],Vessel!$A:$G,2,0),"")</f>
        <v>2694</v>
      </c>
      <c r="P3266" s="1" t="str">
        <f>_xlfn.IFNA(VLOOKUP(Schedule[[#This Row],[船名]],Vessel!$A:$G,3,0),"")</f>
        <v>cc</v>
      </c>
      <c r="Q3266" s="1">
        <f>_xlfn.IFNA(VLOOKUP(Schedule[[#This Row],[船名]],Vessel!$A:$G,4,0),"")</f>
        <v>2021</v>
      </c>
      <c r="R3266" s="1" t="str">
        <f>_xlfn.IFNA(VLOOKUP(Schedule[[#This Row],[船名]],Vessel!$A:$G,5,0),"")</f>
        <v>HKG</v>
      </c>
      <c r="S3266" s="1" t="str">
        <f>_xlfn.IFNA(VLOOKUP(Schedule[[#This Row],[船名]],Vessel!$A:$G,6,0),"")</f>
        <v>O</v>
      </c>
      <c r="T3266" s="1" t="str">
        <f>_xlfn.IFNA(VLOOKUP(Schedule[[#This Row],[船名]],Vessel!$A:$G,7,0),"")</f>
        <v>SITC</v>
      </c>
      <c r="U3266" s="1" t="str">
        <f>VLOOKUP(Schedule[[#This Row],[航线ID]],'Rotation'!D:I,6,0)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3267" spans="1:21" x14ac:dyDescent="0.4">
      <c r="A3267" s="1" t="s">
        <v>15694</v>
      </c>
      <c r="B3267" s="1" t="s">
        <v>15797</v>
      </c>
      <c r="C3267" s="1" t="s">
        <v>745</v>
      </c>
      <c r="D3267" s="1" t="s">
        <v>12800</v>
      </c>
      <c r="E3267" s="1" t="s">
        <v>12925</v>
      </c>
      <c r="F3267" s="1" t="s">
        <v>744</v>
      </c>
      <c r="G3267" s="1" t="s">
        <v>12955</v>
      </c>
      <c r="H3267" s="1" t="s">
        <v>13951</v>
      </c>
      <c r="I3267" s="2">
        <v>45973</v>
      </c>
      <c r="J3267" s="1" t="s">
        <v>12819</v>
      </c>
      <c r="K3267" s="1" t="s">
        <v>15315</v>
      </c>
      <c r="L3267" s="1" t="s">
        <v>12825</v>
      </c>
      <c r="M3267" s="1" t="s">
        <v>747</v>
      </c>
      <c r="N3267" s="2" t="str">
        <f>VLOOKUP(Schedule[[#This Row],[船期]],week!A:D,4,0)</f>
        <v>202546</v>
      </c>
      <c r="O3267" s="1">
        <f>_xlfn.IFNA(VLOOKUP(Schedule[[#This Row],[船名]],Vessel!$A:$G,2,0),"")</f>
        <v>2698</v>
      </c>
      <c r="P3267" s="1" t="str">
        <f>_xlfn.IFNA(VLOOKUP(Schedule[[#This Row],[船名]],Vessel!$A:$G,3,0),"")</f>
        <v>cc</v>
      </c>
      <c r="Q3267" s="1">
        <f>_xlfn.IFNA(VLOOKUP(Schedule[[#This Row],[船名]],Vessel!$A:$G,4,0),"")</f>
        <v>2022</v>
      </c>
      <c r="R3267" s="1" t="str">
        <f>_xlfn.IFNA(VLOOKUP(Schedule[[#This Row],[船名]],Vessel!$A:$G,5,0),"")</f>
        <v>HKG</v>
      </c>
      <c r="S3267" s="1" t="str">
        <f>_xlfn.IFNA(VLOOKUP(Schedule[[#This Row],[船名]],Vessel!$A:$G,6,0),"")</f>
        <v>O</v>
      </c>
      <c r="T3267" s="1" t="str">
        <f>_xlfn.IFNA(VLOOKUP(Schedule[[#This Row],[船名]],Vessel!$A:$G,7,0),"")</f>
        <v>SITC</v>
      </c>
      <c r="U3267" s="1" t="str">
        <f>VLOOKUP(Schedule[[#This Row],[航线ID]],'Rotation'!D:I,6,0)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3268" spans="1:21" x14ac:dyDescent="0.4">
      <c r="A3268" s="1" t="s">
        <v>15694</v>
      </c>
      <c r="B3268" s="1" t="s">
        <v>15797</v>
      </c>
      <c r="C3268" s="1" t="s">
        <v>745</v>
      </c>
      <c r="D3268" s="1" t="s">
        <v>12800</v>
      </c>
      <c r="E3268" s="1" t="s">
        <v>12925</v>
      </c>
      <c r="F3268" s="1" t="s">
        <v>744</v>
      </c>
      <c r="G3268" s="1" t="s">
        <v>12955</v>
      </c>
      <c r="H3268" s="1" t="s">
        <v>13952</v>
      </c>
      <c r="I3268" s="2">
        <v>45963</v>
      </c>
      <c r="J3268" s="1" t="s">
        <v>12819</v>
      </c>
      <c r="K3268" s="1" t="s">
        <v>15315</v>
      </c>
      <c r="L3268" s="1" t="s">
        <v>12838</v>
      </c>
      <c r="M3268" s="1" t="s">
        <v>743</v>
      </c>
      <c r="N3268" s="2" t="str">
        <f>VLOOKUP(Schedule[[#This Row],[船期]],week!A:D,4,0)</f>
        <v>202545</v>
      </c>
      <c r="O3268" s="1">
        <f>_xlfn.IFNA(VLOOKUP(Schedule[[#This Row],[船名]],Vessel!$A:$G,2,0),"")</f>
        <v>2694</v>
      </c>
      <c r="P3268" s="1" t="str">
        <f>_xlfn.IFNA(VLOOKUP(Schedule[[#This Row],[船名]],Vessel!$A:$G,3,0),"")</f>
        <v>cc</v>
      </c>
      <c r="Q3268" s="1">
        <f>_xlfn.IFNA(VLOOKUP(Schedule[[#This Row],[船名]],Vessel!$A:$G,4,0),"")</f>
        <v>2020</v>
      </c>
      <c r="R3268" s="1" t="str">
        <f>_xlfn.IFNA(VLOOKUP(Schedule[[#This Row],[船名]],Vessel!$A:$G,5,0),"")</f>
        <v>HKG</v>
      </c>
      <c r="S3268" s="1" t="str">
        <f>_xlfn.IFNA(VLOOKUP(Schedule[[#This Row],[船名]],Vessel!$A:$G,6,0),"")</f>
        <v>O</v>
      </c>
      <c r="T3268" s="1" t="str">
        <f>_xlfn.IFNA(VLOOKUP(Schedule[[#This Row],[船名]],Vessel!$A:$G,7,0),"")</f>
        <v>SITC</v>
      </c>
      <c r="U3268" s="1" t="str">
        <f>VLOOKUP(Schedule[[#This Row],[航线ID]],'Rotation'!D:I,6,0)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3269" spans="1:21" x14ac:dyDescent="0.4">
      <c r="A3269" s="1" t="s">
        <v>15694</v>
      </c>
      <c r="B3269" s="1" t="s">
        <v>15797</v>
      </c>
      <c r="C3269" s="1" t="s">
        <v>730</v>
      </c>
      <c r="D3269" s="1" t="s">
        <v>12800</v>
      </c>
      <c r="E3269" s="1" t="s">
        <v>12926</v>
      </c>
      <c r="F3269" s="1" t="s">
        <v>13598</v>
      </c>
      <c r="G3269" s="1" t="s">
        <v>12955</v>
      </c>
      <c r="H3269" s="1" t="s">
        <v>14177</v>
      </c>
      <c r="I3269" s="2">
        <v>46046</v>
      </c>
      <c r="J3269" s="1" t="s">
        <v>12809</v>
      </c>
      <c r="K3269" s="1" t="s">
        <v>14900</v>
      </c>
      <c r="L3269" s="1" t="s">
        <v>12898</v>
      </c>
      <c r="M3269" s="1" t="s">
        <v>749</v>
      </c>
      <c r="N3269" s="2" t="str">
        <f>VLOOKUP(Schedule[[#This Row],[船期]],week!A:D,4,0)</f>
        <v>202603</v>
      </c>
      <c r="O3269" s="1">
        <f>_xlfn.IFNA(VLOOKUP(Schedule[[#This Row],[船名]],Vessel!$A:$G,2,0),"")</f>
        <v>2954</v>
      </c>
      <c r="P3269" s="1" t="str">
        <f>_xlfn.IFNA(VLOOKUP(Schedule[[#This Row],[船名]],Vessel!$A:$G,3,0),"")</f>
        <v>cc</v>
      </c>
      <c r="Q3269" s="1">
        <f>_xlfn.IFNA(VLOOKUP(Schedule[[#This Row],[船名]],Vessel!$A:$G,4,0),"")</f>
        <v>2024</v>
      </c>
      <c r="R3269" s="1" t="str">
        <f>_xlfn.IFNA(VLOOKUP(Schedule[[#This Row],[船名]],Vessel!$A:$G,5,0),"")</f>
        <v>LBR</v>
      </c>
      <c r="S3269" s="1" t="str">
        <f>_xlfn.IFNA(VLOOKUP(Schedule[[#This Row],[船名]],Vessel!$A:$G,6,0),"")</f>
        <v>T</v>
      </c>
      <c r="T3269" s="1" t="str">
        <f>_xlfn.IFNA(VLOOKUP(Schedule[[#This Row],[船名]],Vessel!$A:$G,7,0),"")</f>
        <v>CNC</v>
      </c>
      <c r="U3269" s="1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3270" spans="1:21" x14ac:dyDescent="0.4">
      <c r="A3270" s="1" t="s">
        <v>15694</v>
      </c>
      <c r="B3270" s="1" t="s">
        <v>15797</v>
      </c>
      <c r="C3270" s="1" t="s">
        <v>730</v>
      </c>
      <c r="D3270" s="1" t="s">
        <v>12800</v>
      </c>
      <c r="E3270" s="1" t="s">
        <v>12926</v>
      </c>
      <c r="F3270" s="1" t="s">
        <v>13598</v>
      </c>
      <c r="G3270" s="1" t="s">
        <v>12955</v>
      </c>
      <c r="H3270" s="1" t="s">
        <v>14178</v>
      </c>
      <c r="I3270" s="2">
        <v>46045</v>
      </c>
      <c r="J3270" s="1" t="s">
        <v>12809</v>
      </c>
      <c r="K3270" s="1" t="s">
        <v>14900</v>
      </c>
      <c r="L3270" s="1" t="s">
        <v>12839</v>
      </c>
      <c r="M3270" s="1" t="s">
        <v>733</v>
      </c>
      <c r="N3270" s="2" t="str">
        <f>VLOOKUP(Schedule[[#This Row],[船期]],week!A:D,4,0)</f>
        <v>202603</v>
      </c>
      <c r="O3270" s="1">
        <f>_xlfn.IFNA(VLOOKUP(Schedule[[#This Row],[船名]],Vessel!$A:$G,2,0),"")</f>
        <v>3405</v>
      </c>
      <c r="P3270" s="1" t="str">
        <f>_xlfn.IFNA(VLOOKUP(Schedule[[#This Row],[船名]],Vessel!$A:$G,3,0),"")</f>
        <v>cc</v>
      </c>
      <c r="Q3270" s="1">
        <f>_xlfn.IFNA(VLOOKUP(Schedule[[#This Row],[船名]],Vessel!$A:$G,4,0),"")</f>
        <v>2014</v>
      </c>
      <c r="R3270" s="1" t="str">
        <f>_xlfn.IFNA(VLOOKUP(Schedule[[#This Row],[船名]],Vessel!$A:$G,5,0),"")</f>
        <v>MHL</v>
      </c>
      <c r="S3270" s="1" t="str">
        <f>_xlfn.IFNA(VLOOKUP(Schedule[[#This Row],[船名]],Vessel!$A:$G,6,0),"")</f>
        <v>T</v>
      </c>
      <c r="T3270" s="1" t="str">
        <f>_xlfn.IFNA(VLOOKUP(Schedule[[#This Row],[船名]],Vessel!$A:$G,7,0),"")</f>
        <v>CNC</v>
      </c>
      <c r="U3270" s="1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3271" spans="1:21" x14ac:dyDescent="0.4">
      <c r="A3271" s="1" t="s">
        <v>15694</v>
      </c>
      <c r="B3271" s="1" t="s">
        <v>15797</v>
      </c>
      <c r="C3271" s="1" t="s">
        <v>730</v>
      </c>
      <c r="D3271" s="1" t="s">
        <v>12800</v>
      </c>
      <c r="E3271" s="1" t="s">
        <v>12926</v>
      </c>
      <c r="F3271" s="1" t="s">
        <v>13598</v>
      </c>
      <c r="G3271" s="1" t="s">
        <v>12955</v>
      </c>
      <c r="H3271" s="1" t="s">
        <v>16932</v>
      </c>
      <c r="I3271" s="2">
        <v>46035</v>
      </c>
      <c r="J3271" s="1" t="s">
        <v>12809</v>
      </c>
      <c r="K3271" s="1" t="s">
        <v>14900</v>
      </c>
      <c r="L3271" s="1" t="s">
        <v>12911</v>
      </c>
      <c r="M3271" s="1" t="s">
        <v>728</v>
      </c>
      <c r="N3271" s="2" t="str">
        <f>VLOOKUP(Schedule[[#This Row],[船期]],week!A:D,4,0)</f>
        <v>202602</v>
      </c>
      <c r="O3271" s="1">
        <f>_xlfn.IFNA(VLOOKUP(Schedule[[#This Row],[船名]],Vessel!$A:$G,2,0),"")</f>
        <v>2782</v>
      </c>
      <c r="P3271" s="1" t="str">
        <f>_xlfn.IFNA(VLOOKUP(Schedule[[#This Row],[船名]],Vessel!$A:$G,3,0),"")</f>
        <v>cc</v>
      </c>
      <c r="Q3271" s="1">
        <f>_xlfn.IFNA(VLOOKUP(Schedule[[#This Row],[船名]],Vessel!$A:$G,4,0),"")</f>
        <v>2017</v>
      </c>
      <c r="R3271" s="1" t="str">
        <f>_xlfn.IFNA(VLOOKUP(Schedule[[#This Row],[船名]],Vessel!$A:$G,5,0),"")</f>
        <v>SGP</v>
      </c>
      <c r="S3271" s="1" t="str">
        <f>_xlfn.IFNA(VLOOKUP(Schedule[[#This Row],[船名]],Vessel!$A:$G,6,0),"")</f>
        <v>O</v>
      </c>
      <c r="T3271" s="1" t="str">
        <f>_xlfn.IFNA(VLOOKUP(Schedule[[#This Row],[船名]],Vessel!$A:$G,7,0),"")</f>
        <v>CNC</v>
      </c>
      <c r="U3271" s="1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3272" spans="1:21" x14ac:dyDescent="0.4">
      <c r="A3272" s="1" t="s">
        <v>15694</v>
      </c>
      <c r="B3272" s="1" t="s">
        <v>15797</v>
      </c>
      <c r="C3272" s="1" t="s">
        <v>730</v>
      </c>
      <c r="D3272" s="1" t="s">
        <v>12800</v>
      </c>
      <c r="E3272" s="1" t="s">
        <v>12926</v>
      </c>
      <c r="F3272" s="1" t="s">
        <v>13598</v>
      </c>
      <c r="G3272" s="1" t="s">
        <v>12955</v>
      </c>
      <c r="H3272" s="1" t="s">
        <v>14569</v>
      </c>
      <c r="I3272" s="2">
        <v>46030</v>
      </c>
      <c r="J3272" s="1" t="s">
        <v>12809</v>
      </c>
      <c r="K3272" s="1" t="s">
        <v>14900</v>
      </c>
      <c r="L3272" s="1" t="s">
        <v>12911</v>
      </c>
      <c r="M3272" s="1" t="s">
        <v>732</v>
      </c>
      <c r="N3272" s="2" t="str">
        <f>VLOOKUP(Schedule[[#This Row],[船期]],week!A:D,4,0)</f>
        <v>202601</v>
      </c>
      <c r="O3272" s="1">
        <f>_xlfn.IFNA(VLOOKUP(Schedule[[#This Row],[船名]],Vessel!$A:$G,2,0),"")</f>
        <v>2954</v>
      </c>
      <c r="P3272" s="1" t="str">
        <f>_xlfn.IFNA(VLOOKUP(Schedule[[#This Row],[船名]],Vessel!$A:$G,3,0),"")</f>
        <v>cc</v>
      </c>
      <c r="Q3272" s="1">
        <f>_xlfn.IFNA(VLOOKUP(Schedule[[#This Row],[船名]],Vessel!$A:$G,4,0),"")</f>
        <v>2023</v>
      </c>
      <c r="R3272" s="1" t="str">
        <f>_xlfn.IFNA(VLOOKUP(Schedule[[#This Row],[船名]],Vessel!$A:$G,5,0),"")</f>
        <v>LBR</v>
      </c>
      <c r="S3272" s="1" t="str">
        <f>_xlfn.IFNA(VLOOKUP(Schedule[[#This Row],[船名]],Vessel!$A:$G,6,0),"")</f>
        <v>T</v>
      </c>
      <c r="T3272" s="1" t="str">
        <f>_xlfn.IFNA(VLOOKUP(Schedule[[#This Row],[船名]],Vessel!$A:$G,7,0),"")</f>
        <v>CNC</v>
      </c>
      <c r="U3272" s="1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3273" spans="1:21" x14ac:dyDescent="0.4">
      <c r="A3273" s="1" t="s">
        <v>15694</v>
      </c>
      <c r="B3273" s="1" t="s">
        <v>15797</v>
      </c>
      <c r="C3273" s="1" t="s">
        <v>730</v>
      </c>
      <c r="D3273" s="1" t="s">
        <v>12800</v>
      </c>
      <c r="E3273" s="1" t="s">
        <v>12926</v>
      </c>
      <c r="F3273" s="1" t="s">
        <v>13598</v>
      </c>
      <c r="G3273" s="1" t="s">
        <v>12955</v>
      </c>
      <c r="H3273" s="1" t="s">
        <v>12754</v>
      </c>
      <c r="I3273" s="2">
        <v>46010</v>
      </c>
      <c r="J3273" s="1" t="s">
        <v>12819</v>
      </c>
      <c r="K3273" s="1" t="s">
        <v>14900</v>
      </c>
      <c r="L3273" s="1" t="s">
        <v>12839</v>
      </c>
      <c r="M3273" s="1" t="s">
        <v>733</v>
      </c>
      <c r="N3273" s="2" t="str">
        <f>VLOOKUP(Schedule[[#This Row],[船期]],week!A:D,4,0)</f>
        <v>202551</v>
      </c>
      <c r="O3273" s="1">
        <f>_xlfn.IFNA(VLOOKUP(Schedule[[#This Row],[船名]],Vessel!$A:$G,2,0),"")</f>
        <v>3405</v>
      </c>
      <c r="P3273" s="1" t="str">
        <f>_xlfn.IFNA(VLOOKUP(Schedule[[#This Row],[船名]],Vessel!$A:$G,3,0),"")</f>
        <v>cc</v>
      </c>
      <c r="Q3273" s="1">
        <f>_xlfn.IFNA(VLOOKUP(Schedule[[#This Row],[船名]],Vessel!$A:$G,4,0),"")</f>
        <v>2014</v>
      </c>
      <c r="R3273" s="1" t="str">
        <f>_xlfn.IFNA(VLOOKUP(Schedule[[#This Row],[船名]],Vessel!$A:$G,5,0),"")</f>
        <v>MHL</v>
      </c>
      <c r="S3273" s="1" t="str">
        <f>_xlfn.IFNA(VLOOKUP(Schedule[[#This Row],[船名]],Vessel!$A:$G,6,0),"")</f>
        <v>T</v>
      </c>
      <c r="T3273" s="1" t="str">
        <f>_xlfn.IFNA(VLOOKUP(Schedule[[#This Row],[船名]],Vessel!$A:$G,7,0),"")</f>
        <v>CNC</v>
      </c>
      <c r="U3273" s="1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3274" spans="1:21" x14ac:dyDescent="0.4">
      <c r="A3274" s="1" t="s">
        <v>15694</v>
      </c>
      <c r="B3274" s="1" t="s">
        <v>15797</v>
      </c>
      <c r="C3274" s="1" t="s">
        <v>730</v>
      </c>
      <c r="D3274" s="1" t="s">
        <v>12800</v>
      </c>
      <c r="E3274" s="1" t="s">
        <v>12926</v>
      </c>
      <c r="F3274" s="1" t="s">
        <v>13598</v>
      </c>
      <c r="G3274" s="1" t="s">
        <v>12955</v>
      </c>
      <c r="H3274" s="1" t="s">
        <v>14570</v>
      </c>
      <c r="I3274" s="2">
        <v>46009</v>
      </c>
      <c r="J3274" s="1" t="s">
        <v>12809</v>
      </c>
      <c r="K3274" s="1" t="s">
        <v>14900</v>
      </c>
      <c r="L3274" s="1" t="s">
        <v>12811</v>
      </c>
      <c r="M3274" s="1" t="s">
        <v>749</v>
      </c>
      <c r="N3274" s="2" t="str">
        <f>VLOOKUP(Schedule[[#This Row],[船期]],week!A:D,4,0)</f>
        <v>202551</v>
      </c>
      <c r="O3274" s="1">
        <f>_xlfn.IFNA(VLOOKUP(Schedule[[#This Row],[船名]],Vessel!$A:$G,2,0),"")</f>
        <v>2954</v>
      </c>
      <c r="P3274" s="1" t="str">
        <f>_xlfn.IFNA(VLOOKUP(Schedule[[#This Row],[船名]],Vessel!$A:$G,3,0),"")</f>
        <v>cc</v>
      </c>
      <c r="Q3274" s="1">
        <f>_xlfn.IFNA(VLOOKUP(Schedule[[#This Row],[船名]],Vessel!$A:$G,4,0),"")</f>
        <v>2024</v>
      </c>
      <c r="R3274" s="1" t="str">
        <f>_xlfn.IFNA(VLOOKUP(Schedule[[#This Row],[船名]],Vessel!$A:$G,5,0),"")</f>
        <v>LBR</v>
      </c>
      <c r="S3274" s="1" t="str">
        <f>_xlfn.IFNA(VLOOKUP(Schedule[[#This Row],[船名]],Vessel!$A:$G,6,0),"")</f>
        <v>T</v>
      </c>
      <c r="T3274" s="1" t="str">
        <f>_xlfn.IFNA(VLOOKUP(Schedule[[#This Row],[船名]],Vessel!$A:$G,7,0),"")</f>
        <v>CNC</v>
      </c>
      <c r="U3274" s="1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3275" spans="1:21" x14ac:dyDescent="0.4">
      <c r="A3275" s="1" t="s">
        <v>15694</v>
      </c>
      <c r="B3275" s="1" t="s">
        <v>15797</v>
      </c>
      <c r="C3275" s="1" t="s">
        <v>730</v>
      </c>
      <c r="D3275" s="1" t="s">
        <v>12800</v>
      </c>
      <c r="E3275" s="1" t="s">
        <v>12926</v>
      </c>
      <c r="F3275" s="1" t="s">
        <v>13598</v>
      </c>
      <c r="G3275" s="1" t="s">
        <v>12955</v>
      </c>
      <c r="H3275" s="1" t="s">
        <v>13947</v>
      </c>
      <c r="I3275" s="2">
        <v>45979</v>
      </c>
      <c r="J3275" s="1" t="s">
        <v>12819</v>
      </c>
      <c r="K3275" s="1" t="s">
        <v>14900</v>
      </c>
      <c r="L3275" s="1" t="s">
        <v>12807</v>
      </c>
      <c r="M3275" s="1" t="s">
        <v>731</v>
      </c>
      <c r="N3275" s="2" t="str">
        <f>VLOOKUP(Schedule[[#This Row],[船期]],week!A:D,4,0)</f>
        <v>202547</v>
      </c>
      <c r="O3275" s="1">
        <f>_xlfn.IFNA(VLOOKUP(Schedule[[#This Row],[船名]],Vessel!$A:$G,2,0),"")</f>
        <v>3461</v>
      </c>
      <c r="P3275" s="1" t="str">
        <f>_xlfn.IFNA(VLOOKUP(Schedule[[#This Row],[船名]],Vessel!$A:$G,3,0),"")</f>
        <v>cc</v>
      </c>
      <c r="Q3275" s="1">
        <f>_xlfn.IFNA(VLOOKUP(Schedule[[#This Row],[船名]],Vessel!$A:$G,4,0),"")</f>
        <v>2006</v>
      </c>
      <c r="R3275" s="1" t="str">
        <f>_xlfn.IFNA(VLOOKUP(Schedule[[#This Row],[船名]],Vessel!$A:$G,5,0),"")</f>
        <v>MHL</v>
      </c>
      <c r="S3275" s="1" t="str">
        <f>_xlfn.IFNA(VLOOKUP(Schedule[[#This Row],[船名]],Vessel!$A:$G,6,0),"")</f>
        <v>T</v>
      </c>
      <c r="T3275" s="1" t="str">
        <f>_xlfn.IFNA(VLOOKUP(Schedule[[#This Row],[船名]],Vessel!$A:$G,7,0),"")</f>
        <v>CNC</v>
      </c>
      <c r="U3275" s="1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3276" spans="1:21" x14ac:dyDescent="0.4">
      <c r="A3276" s="1" t="s">
        <v>15694</v>
      </c>
      <c r="B3276" s="1" t="s">
        <v>15797</v>
      </c>
      <c r="C3276" s="1" t="s">
        <v>730</v>
      </c>
      <c r="D3276" s="1" t="s">
        <v>12800</v>
      </c>
      <c r="E3276" s="1" t="s">
        <v>12926</v>
      </c>
      <c r="F3276" s="1" t="s">
        <v>13598</v>
      </c>
      <c r="G3276" s="1" t="s">
        <v>12955</v>
      </c>
      <c r="H3276" s="1" t="s">
        <v>13948</v>
      </c>
      <c r="I3276" s="2">
        <v>45974</v>
      </c>
      <c r="J3276" s="1" t="s">
        <v>12819</v>
      </c>
      <c r="K3276" s="1" t="s">
        <v>14900</v>
      </c>
      <c r="L3276" s="1" t="s">
        <v>12812</v>
      </c>
      <c r="M3276" s="1" t="s">
        <v>733</v>
      </c>
      <c r="N3276" s="2" t="str">
        <f>VLOOKUP(Schedule[[#This Row],[船期]],week!A:D,4,0)</f>
        <v>202546</v>
      </c>
      <c r="O3276" s="1">
        <f>_xlfn.IFNA(VLOOKUP(Schedule[[#This Row],[船名]],Vessel!$A:$G,2,0),"")</f>
        <v>3405</v>
      </c>
      <c r="P3276" s="1" t="str">
        <f>_xlfn.IFNA(VLOOKUP(Schedule[[#This Row],[船名]],Vessel!$A:$G,3,0),"")</f>
        <v>cc</v>
      </c>
      <c r="Q3276" s="1">
        <f>_xlfn.IFNA(VLOOKUP(Schedule[[#This Row],[船名]],Vessel!$A:$G,4,0),"")</f>
        <v>2014</v>
      </c>
      <c r="R3276" s="1" t="str">
        <f>_xlfn.IFNA(VLOOKUP(Schedule[[#This Row],[船名]],Vessel!$A:$G,5,0),"")</f>
        <v>MHL</v>
      </c>
      <c r="S3276" s="1" t="str">
        <f>_xlfn.IFNA(VLOOKUP(Schedule[[#This Row],[船名]],Vessel!$A:$G,6,0),"")</f>
        <v>T</v>
      </c>
      <c r="T3276" s="1" t="str">
        <f>_xlfn.IFNA(VLOOKUP(Schedule[[#This Row],[船名]],Vessel!$A:$G,7,0),"")</f>
        <v>CNC</v>
      </c>
      <c r="U3276" s="1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3277" spans="1:21" x14ac:dyDescent="0.4">
      <c r="A3277" s="1" t="s">
        <v>15694</v>
      </c>
      <c r="B3277" s="1" t="s">
        <v>15797</v>
      </c>
      <c r="C3277" s="1" t="s">
        <v>730</v>
      </c>
      <c r="D3277" s="1" t="s">
        <v>12800</v>
      </c>
      <c r="E3277" s="1" t="s">
        <v>12926</v>
      </c>
      <c r="F3277" s="1" t="s">
        <v>13598</v>
      </c>
      <c r="G3277" s="1" t="s">
        <v>12955</v>
      </c>
      <c r="H3277" s="1" t="s">
        <v>13949</v>
      </c>
      <c r="I3277" s="2">
        <v>45968</v>
      </c>
      <c r="J3277" s="1" t="s">
        <v>12809</v>
      </c>
      <c r="K3277" s="1" t="s">
        <v>14900</v>
      </c>
      <c r="L3277" s="1" t="s">
        <v>12814</v>
      </c>
      <c r="M3277" s="1" t="s">
        <v>749</v>
      </c>
      <c r="N3277" s="2" t="str">
        <f>VLOOKUP(Schedule[[#This Row],[船期]],week!A:D,4,0)</f>
        <v>202545</v>
      </c>
      <c r="O3277" s="1">
        <f>_xlfn.IFNA(VLOOKUP(Schedule[[#This Row],[船名]],Vessel!$A:$G,2,0),"")</f>
        <v>2954</v>
      </c>
      <c r="P3277" s="1" t="str">
        <f>_xlfn.IFNA(VLOOKUP(Schedule[[#This Row],[船名]],Vessel!$A:$G,3,0),"")</f>
        <v>cc</v>
      </c>
      <c r="Q3277" s="1">
        <f>_xlfn.IFNA(VLOOKUP(Schedule[[#This Row],[船名]],Vessel!$A:$G,4,0),"")</f>
        <v>2024</v>
      </c>
      <c r="R3277" s="1" t="str">
        <f>_xlfn.IFNA(VLOOKUP(Schedule[[#This Row],[船名]],Vessel!$A:$G,5,0),"")</f>
        <v>LBR</v>
      </c>
      <c r="S3277" s="1" t="str">
        <f>_xlfn.IFNA(VLOOKUP(Schedule[[#This Row],[船名]],Vessel!$A:$G,6,0),"")</f>
        <v>T</v>
      </c>
      <c r="T3277" s="1" t="str">
        <f>_xlfn.IFNA(VLOOKUP(Schedule[[#This Row],[船名]],Vessel!$A:$G,7,0),"")</f>
        <v>CNC</v>
      </c>
      <c r="U3277" s="1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3278" spans="1:21" x14ac:dyDescent="0.4">
      <c r="A3278" s="1" t="s">
        <v>15694</v>
      </c>
      <c r="B3278" s="1" t="s">
        <v>15797</v>
      </c>
      <c r="C3278" s="1" t="s">
        <v>730</v>
      </c>
      <c r="D3278" s="1" t="s">
        <v>12800</v>
      </c>
      <c r="E3278" s="1" t="s">
        <v>12926</v>
      </c>
      <c r="F3278" s="1" t="s">
        <v>13598</v>
      </c>
      <c r="G3278" s="1" t="s">
        <v>12955</v>
      </c>
      <c r="H3278" s="1" t="s">
        <v>13950</v>
      </c>
      <c r="I3278" s="2">
        <v>45964</v>
      </c>
      <c r="J3278" s="1" t="s">
        <v>12809</v>
      </c>
      <c r="K3278" s="1" t="s">
        <v>14900</v>
      </c>
      <c r="L3278" s="1" t="s">
        <v>12926</v>
      </c>
      <c r="M3278" s="1" t="s">
        <v>732</v>
      </c>
      <c r="N3278" s="2" t="str">
        <f>VLOOKUP(Schedule[[#This Row],[船期]],week!A:D,4,0)</f>
        <v>202545</v>
      </c>
      <c r="O3278" s="1">
        <f>_xlfn.IFNA(VLOOKUP(Schedule[[#This Row],[船名]],Vessel!$A:$G,2,0),"")</f>
        <v>2954</v>
      </c>
      <c r="P3278" s="1" t="str">
        <f>_xlfn.IFNA(VLOOKUP(Schedule[[#This Row],[船名]],Vessel!$A:$G,3,0),"")</f>
        <v>cc</v>
      </c>
      <c r="Q3278" s="1">
        <f>_xlfn.IFNA(VLOOKUP(Schedule[[#This Row],[船名]],Vessel!$A:$G,4,0),"")</f>
        <v>2023</v>
      </c>
      <c r="R3278" s="1" t="str">
        <f>_xlfn.IFNA(VLOOKUP(Schedule[[#This Row],[船名]],Vessel!$A:$G,5,0),"")</f>
        <v>LBR</v>
      </c>
      <c r="S3278" s="1" t="str">
        <f>_xlfn.IFNA(VLOOKUP(Schedule[[#This Row],[船名]],Vessel!$A:$G,6,0),"")</f>
        <v>T</v>
      </c>
      <c r="T3278" s="1" t="str">
        <f>_xlfn.IFNA(VLOOKUP(Schedule[[#This Row],[船名]],Vessel!$A:$G,7,0),"")</f>
        <v>CNC</v>
      </c>
      <c r="U3278" s="1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3279" spans="1:21" x14ac:dyDescent="0.4">
      <c r="A3279" s="1" t="s">
        <v>15694</v>
      </c>
      <c r="B3279" s="1" t="s">
        <v>15797</v>
      </c>
      <c r="C3279" s="1" t="s">
        <v>718</v>
      </c>
      <c r="D3279" s="1" t="s">
        <v>12804</v>
      </c>
      <c r="E3279" s="1" t="s">
        <v>12841</v>
      </c>
      <c r="F3279" s="1" t="s">
        <v>717</v>
      </c>
      <c r="G3279" s="1" t="s">
        <v>12955</v>
      </c>
      <c r="H3279" s="1" t="s">
        <v>14115</v>
      </c>
      <c r="I3279" s="2">
        <v>46041</v>
      </c>
      <c r="J3279" s="1" t="s">
        <v>12819</v>
      </c>
      <c r="K3279" s="1" t="s">
        <v>14900</v>
      </c>
      <c r="L3279" s="1" t="s">
        <v>12841</v>
      </c>
      <c r="M3279" s="1" t="s">
        <v>11226</v>
      </c>
      <c r="N3279" s="2" t="str">
        <f>VLOOKUP(Schedule[[#This Row],[船期]],week!A:D,4,0)</f>
        <v>202603</v>
      </c>
      <c r="O3279" s="1">
        <f>_xlfn.IFNA(VLOOKUP(Schedule[[#This Row],[船名]],Vessel!$A:$G,2,0),"")</f>
        <v>2694</v>
      </c>
      <c r="P3279" s="1" t="str">
        <f>_xlfn.IFNA(VLOOKUP(Schedule[[#This Row],[船名]],Vessel!$A:$G,3,0),"")</f>
        <v>cc</v>
      </c>
      <c r="Q3279" s="1">
        <f>_xlfn.IFNA(VLOOKUP(Schedule[[#This Row],[船名]],Vessel!$A:$G,4,0),"")</f>
        <v>2021</v>
      </c>
      <c r="R3279" s="1" t="str">
        <f>_xlfn.IFNA(VLOOKUP(Schedule[[#This Row],[船名]],Vessel!$A:$G,5,0),"")</f>
        <v>HKG</v>
      </c>
      <c r="S3279" s="1" t="str">
        <f>_xlfn.IFNA(VLOOKUP(Schedule[[#This Row],[船名]],Vessel!$A:$G,6,0),"")</f>
        <v>O</v>
      </c>
      <c r="T3279" s="1" t="str">
        <f>_xlfn.IFNA(VLOOKUP(Schedule[[#This Row],[船名]],Vessel!$A:$G,7,0),"")</f>
        <v>SITC</v>
      </c>
      <c r="U3279" s="1" t="str">
        <f>VLOOKUP(Schedule[[#This Row],[航线ID]],'Rotation'!D:I,6,0)</f>
        <v>大连(DALIAN)[1天] → 天津(TIANJIN)[2天] → 青岛(QINGDAO)[2天] → 上海(SHANGHAI)[3天] → 温州港(WENZHOUGANG)[3天]→马尼拉南(MANILA S)[6天] → 达沃(DAVAO)[4天] → 卡加延(CAGAYAN)[4天] → 上海(SHANGHAI)[3天] → 大连(DALIAN)</v>
      </c>
    </row>
    <row r="3280" spans="1:21" x14ac:dyDescent="0.4">
      <c r="A3280" s="1" t="s">
        <v>15694</v>
      </c>
      <c r="B3280" s="1" t="s">
        <v>15797</v>
      </c>
      <c r="C3280" s="1" t="s">
        <v>718</v>
      </c>
      <c r="D3280" s="1" t="s">
        <v>12804</v>
      </c>
      <c r="E3280" s="1" t="s">
        <v>12841</v>
      </c>
      <c r="F3280" s="1" t="s">
        <v>717</v>
      </c>
      <c r="G3280" s="1" t="s">
        <v>12955</v>
      </c>
      <c r="H3280" s="1" t="s">
        <v>14551</v>
      </c>
      <c r="I3280" s="2">
        <v>46047</v>
      </c>
      <c r="J3280" s="1" t="s">
        <v>12819</v>
      </c>
      <c r="K3280" s="1" t="s">
        <v>14900</v>
      </c>
      <c r="L3280" s="1" t="s">
        <v>12841</v>
      </c>
      <c r="M3280" s="1" t="s">
        <v>1014</v>
      </c>
      <c r="N3280" s="2" t="str">
        <f>VLOOKUP(Schedule[[#This Row],[船期]],week!A:D,4,0)</f>
        <v>202604</v>
      </c>
      <c r="O3280" s="1">
        <f>_xlfn.IFNA(VLOOKUP(Schedule[[#This Row],[船名]],Vessel!$A:$G,2,0),"")</f>
        <v>2433</v>
      </c>
      <c r="P3280" s="1" t="str">
        <f>_xlfn.IFNA(VLOOKUP(Schedule[[#This Row],[船名]],Vessel!$A:$G,3,0),"")</f>
        <v>cc</v>
      </c>
      <c r="Q3280" s="1">
        <f>_xlfn.IFNA(VLOOKUP(Schedule[[#This Row],[船名]],Vessel!$A:$G,4,0),"")</f>
        <v>2022</v>
      </c>
      <c r="R3280" s="1" t="str">
        <f>_xlfn.IFNA(VLOOKUP(Schedule[[#This Row],[船名]],Vessel!$A:$G,5,0),"")</f>
        <v>HKG</v>
      </c>
      <c r="S3280" s="1" t="str">
        <f>_xlfn.IFNA(VLOOKUP(Schedule[[#This Row],[船名]],Vessel!$A:$G,6,0),"")</f>
        <v>O</v>
      </c>
      <c r="T3280" s="1" t="str">
        <f>_xlfn.IFNA(VLOOKUP(Schedule[[#This Row],[船名]],Vessel!$A:$G,7,0),"")</f>
        <v>SITC</v>
      </c>
      <c r="U3280" s="1" t="str">
        <f>VLOOKUP(Schedule[[#This Row],[航线ID]],'Rotation'!D:I,6,0)</f>
        <v>大连(DALIAN)[1天] → 天津(TIANJIN)[2天] → 青岛(QINGDAO)[2天] → 上海(SHANGHAI)[3天] → 温州港(WENZHOUGANG)[3天]→马尼拉南(MANILA S)[6天] → 达沃(DAVAO)[4天] → 卡加延(CAGAYAN)[4天] → 上海(SHANGHAI)[3天] → 大连(DALIAN)</v>
      </c>
    </row>
    <row r="3281" spans="1:21" x14ac:dyDescent="0.4">
      <c r="A3281" s="1" t="s">
        <v>15694</v>
      </c>
      <c r="B3281" s="1" t="s">
        <v>15797</v>
      </c>
      <c r="C3281" s="1" t="s">
        <v>718</v>
      </c>
      <c r="D3281" s="1" t="s">
        <v>12804</v>
      </c>
      <c r="E3281" s="1" t="s">
        <v>12841</v>
      </c>
      <c r="F3281" s="1" t="s">
        <v>717</v>
      </c>
      <c r="G3281" s="1" t="s">
        <v>12955</v>
      </c>
      <c r="H3281" s="1" t="s">
        <v>16637</v>
      </c>
      <c r="I3281" s="2">
        <v>46053</v>
      </c>
      <c r="J3281" s="1" t="s">
        <v>12819</v>
      </c>
      <c r="K3281" s="1" t="s">
        <v>14900</v>
      </c>
      <c r="L3281" s="1" t="s">
        <v>12841</v>
      </c>
      <c r="M3281" s="1" t="s">
        <v>748</v>
      </c>
      <c r="N3281" s="2" t="str">
        <f>VLOOKUP(Schedule[[#This Row],[船期]],week!A:D,4,0)</f>
        <v>202604</v>
      </c>
      <c r="O3281" s="1">
        <f>_xlfn.IFNA(VLOOKUP(Schedule[[#This Row],[船名]],Vessel!$A:$G,2,0),"")</f>
        <v>2698</v>
      </c>
      <c r="P3281" s="1" t="str">
        <f>_xlfn.IFNA(VLOOKUP(Schedule[[#This Row],[船名]],Vessel!$A:$G,3,0),"")</f>
        <v>cc</v>
      </c>
      <c r="Q3281" s="1">
        <f>_xlfn.IFNA(VLOOKUP(Schedule[[#This Row],[船名]],Vessel!$A:$G,4,0),"")</f>
        <v>2022</v>
      </c>
      <c r="R3281" s="1" t="str">
        <f>_xlfn.IFNA(VLOOKUP(Schedule[[#This Row],[船名]],Vessel!$A:$G,5,0),"")</f>
        <v>HKG</v>
      </c>
      <c r="S3281" s="1" t="str">
        <f>_xlfn.IFNA(VLOOKUP(Schedule[[#This Row],[船名]],Vessel!$A:$G,6,0),"")</f>
        <v>O</v>
      </c>
      <c r="T3281" s="1" t="str">
        <f>_xlfn.IFNA(VLOOKUP(Schedule[[#This Row],[船名]],Vessel!$A:$G,7,0),"")</f>
        <v>SITC</v>
      </c>
      <c r="U3281" s="1" t="str">
        <f>VLOOKUP(Schedule[[#This Row],[航线ID]],'Rotation'!D:I,6,0)</f>
        <v>大连(DALIAN)[1天] → 天津(TIANJIN)[2天] → 青岛(QINGDAO)[2天] → 上海(SHANGHAI)[3天] → 温州港(WENZHOUGANG)[3天]→马尼拉南(MANILA S)[6天] → 达沃(DAVAO)[4天] → 卡加延(CAGAYAN)[4天] → 上海(SHANGHAI)[3天] → 大连(DALIAN)</v>
      </c>
    </row>
    <row r="3282" spans="1:21" x14ac:dyDescent="0.4">
      <c r="A3282" s="1" t="s">
        <v>15694</v>
      </c>
      <c r="B3282" s="1" t="s">
        <v>15797</v>
      </c>
      <c r="C3282" s="1" t="s">
        <v>718</v>
      </c>
      <c r="D3282" s="1" t="s">
        <v>12804</v>
      </c>
      <c r="E3282" s="1" t="s">
        <v>12841</v>
      </c>
      <c r="F3282" s="1" t="s">
        <v>717</v>
      </c>
      <c r="G3282" s="1" t="s">
        <v>12955</v>
      </c>
      <c r="H3282" s="1" t="s">
        <v>16933</v>
      </c>
      <c r="I3282" s="2">
        <v>46060</v>
      </c>
      <c r="J3282" s="1" t="s">
        <v>12819</v>
      </c>
      <c r="K3282" s="1" t="s">
        <v>14900</v>
      </c>
      <c r="L3282" s="1" t="s">
        <v>12841</v>
      </c>
      <c r="M3282" s="1" t="s">
        <v>746</v>
      </c>
      <c r="N3282" s="2" t="str">
        <f>VLOOKUP(Schedule[[#This Row],[船期]],week!A:D,4,0)</f>
        <v>202605</v>
      </c>
      <c r="O3282" s="1">
        <f>_xlfn.IFNA(VLOOKUP(Schedule[[#This Row],[船名]],Vessel!$A:$G,2,0),"")</f>
        <v>2698</v>
      </c>
      <c r="P3282" s="1" t="str">
        <f>_xlfn.IFNA(VLOOKUP(Schedule[[#This Row],[船名]],Vessel!$A:$G,3,0),"")</f>
        <v>cc</v>
      </c>
      <c r="Q3282" s="1">
        <f>_xlfn.IFNA(VLOOKUP(Schedule[[#This Row],[船名]],Vessel!$A:$G,4,0),"")</f>
        <v>2023</v>
      </c>
      <c r="R3282" s="1" t="str">
        <f>_xlfn.IFNA(VLOOKUP(Schedule[[#This Row],[船名]],Vessel!$A:$G,5,0),"")</f>
        <v>HKG</v>
      </c>
      <c r="S3282" s="1" t="str">
        <f>_xlfn.IFNA(VLOOKUP(Schedule[[#This Row],[船名]],Vessel!$A:$G,6,0),"")</f>
        <v>O</v>
      </c>
      <c r="T3282" s="1" t="str">
        <f>_xlfn.IFNA(VLOOKUP(Schedule[[#This Row],[船名]],Vessel!$A:$G,7,0),"")</f>
        <v>SITC</v>
      </c>
      <c r="U3282" s="1" t="str">
        <f>VLOOKUP(Schedule[[#This Row],[航线ID]],'Rotation'!D:I,6,0)</f>
        <v>大连(DALIAN)[1天] → 天津(TIANJIN)[2天] → 青岛(QINGDAO)[2天] → 上海(SHANGHAI)[3天] → 温州港(WENZHOUGANG)[3天]→马尼拉南(MANILA S)[6天] → 达沃(DAVAO)[4天] → 卡加延(CAGAYAN)[4天] → 上海(SHANGHAI)[3天] → 大连(DALIAN)</v>
      </c>
    </row>
    <row r="3283" spans="1:21" x14ac:dyDescent="0.4">
      <c r="A3283" s="1" t="s">
        <v>15694</v>
      </c>
      <c r="B3283" s="1" t="s">
        <v>15797</v>
      </c>
      <c r="C3283" s="1" t="s">
        <v>718</v>
      </c>
      <c r="D3283" s="1" t="s">
        <v>12804</v>
      </c>
      <c r="E3283" s="1" t="s">
        <v>12841</v>
      </c>
      <c r="F3283" s="1" t="s">
        <v>717</v>
      </c>
      <c r="G3283" s="1" t="s">
        <v>12955</v>
      </c>
      <c r="H3283" s="1" t="s">
        <v>14114</v>
      </c>
      <c r="I3283" s="2">
        <v>46032</v>
      </c>
      <c r="J3283" s="1" t="s">
        <v>12819</v>
      </c>
      <c r="K3283" s="1" t="s">
        <v>14900</v>
      </c>
      <c r="L3283" s="1" t="s">
        <v>12841</v>
      </c>
      <c r="M3283" s="1" t="s">
        <v>720</v>
      </c>
      <c r="N3283" s="2" t="str">
        <f>VLOOKUP(Schedule[[#This Row],[船期]],week!A:D,4,0)</f>
        <v>202601</v>
      </c>
      <c r="O3283" s="1">
        <f>_xlfn.IFNA(VLOOKUP(Schedule[[#This Row],[船名]],Vessel!$A:$G,2,0),"")</f>
        <v>2694</v>
      </c>
      <c r="P3283" s="1" t="str">
        <f>_xlfn.IFNA(VLOOKUP(Schedule[[#This Row],[船名]],Vessel!$A:$G,3,0),"")</f>
        <v>cc</v>
      </c>
      <c r="Q3283" s="1">
        <f>_xlfn.IFNA(VLOOKUP(Schedule[[#This Row],[船名]],Vessel!$A:$G,4,0),"")</f>
        <v>2021</v>
      </c>
      <c r="R3283" s="1" t="str">
        <f>_xlfn.IFNA(VLOOKUP(Schedule[[#This Row],[船名]],Vessel!$A:$G,5,0),"")</f>
        <v>HKG</v>
      </c>
      <c r="S3283" s="1" t="str">
        <f>_xlfn.IFNA(VLOOKUP(Schedule[[#This Row],[船名]],Vessel!$A:$G,6,0),"")</f>
        <v>O</v>
      </c>
      <c r="T3283" s="1" t="str">
        <f>_xlfn.IFNA(VLOOKUP(Schedule[[#This Row],[船名]],Vessel!$A:$G,7,0),"")</f>
        <v>SITC</v>
      </c>
      <c r="U3283" s="1" t="str">
        <f>VLOOKUP(Schedule[[#This Row],[航线ID]],'Rotation'!D:I,6,0)</f>
        <v>大连(DALIAN)[1天] → 天津(TIANJIN)[2天] → 青岛(QINGDAO)[2天] → 上海(SHANGHAI)[3天] → 温州港(WENZHOUGANG)[3天]→马尼拉南(MANILA S)[6天] → 达沃(DAVAO)[4天] → 卡加延(CAGAYAN)[4天] → 上海(SHANGHAI)[3天] → 大连(DALIAN)</v>
      </c>
    </row>
    <row r="3284" spans="1:21" x14ac:dyDescent="0.4">
      <c r="A3284" s="1" t="s">
        <v>15694</v>
      </c>
      <c r="B3284" s="1" t="s">
        <v>15797</v>
      </c>
      <c r="C3284" s="1" t="s">
        <v>718</v>
      </c>
      <c r="D3284" s="1" t="s">
        <v>12804</v>
      </c>
      <c r="E3284" s="1" t="s">
        <v>12841</v>
      </c>
      <c r="F3284" s="1" t="s">
        <v>717</v>
      </c>
      <c r="G3284" s="1" t="s">
        <v>12955</v>
      </c>
      <c r="H3284" s="1" t="s">
        <v>716</v>
      </c>
      <c r="I3284" s="2">
        <v>46015</v>
      </c>
      <c r="J3284" s="1" t="s">
        <v>12819</v>
      </c>
      <c r="K3284" s="1" t="s">
        <v>14900</v>
      </c>
      <c r="L3284" s="1" t="s">
        <v>12825</v>
      </c>
      <c r="M3284" s="1" t="s">
        <v>714</v>
      </c>
      <c r="N3284" s="2" t="str">
        <f>VLOOKUP(Schedule[[#This Row],[船期]],week!A:D,4,0)</f>
        <v>202552</v>
      </c>
      <c r="O3284" s="1">
        <f>_xlfn.IFNA(VLOOKUP(Schedule[[#This Row],[船名]],Vessel!$A:$G,2,0),"")</f>
        <v>2698</v>
      </c>
      <c r="P3284" s="1" t="str">
        <f>_xlfn.IFNA(VLOOKUP(Schedule[[#This Row],[船名]],Vessel!$A:$G,3,0),"")</f>
        <v>cc</v>
      </c>
      <c r="Q3284" s="1">
        <f>_xlfn.IFNA(VLOOKUP(Schedule[[#This Row],[船名]],Vessel!$A:$G,4,0),"")</f>
        <v>2022</v>
      </c>
      <c r="R3284" s="1" t="str">
        <f>_xlfn.IFNA(VLOOKUP(Schedule[[#This Row],[船名]],Vessel!$A:$G,5,0),"")</f>
        <v>HKG</v>
      </c>
      <c r="S3284" s="1" t="str">
        <f>_xlfn.IFNA(VLOOKUP(Schedule[[#This Row],[船名]],Vessel!$A:$G,6,0),"")</f>
        <v>O</v>
      </c>
      <c r="T3284" s="1" t="str">
        <f>_xlfn.IFNA(VLOOKUP(Schedule[[#This Row],[船名]],Vessel!$A:$G,7,0),"")</f>
        <v>SITC</v>
      </c>
      <c r="U3284" s="1" t="str">
        <f>VLOOKUP(Schedule[[#This Row],[航线ID]],'Rotation'!D:I,6,0)</f>
        <v>大连(DALIAN)[1天] → 天津(TIANJIN)[2天] → 青岛(QINGDAO)[2天] → 上海(SHANGHAI)[3天] → 温州港(WENZHOUGANG)[3天]→马尼拉南(MANILA S)[6天] → 达沃(DAVAO)[4天] → 卡加延(CAGAYAN)[4天] → 上海(SHANGHAI)[3天] → 大连(DALIAN)</v>
      </c>
    </row>
    <row r="3285" spans="1:21" x14ac:dyDescent="0.4">
      <c r="A3285" s="1" t="s">
        <v>15694</v>
      </c>
      <c r="B3285" s="1" t="s">
        <v>15797</v>
      </c>
      <c r="C3285" s="1" t="s">
        <v>718</v>
      </c>
      <c r="D3285" s="1" t="s">
        <v>12804</v>
      </c>
      <c r="E3285" s="1" t="s">
        <v>12841</v>
      </c>
      <c r="F3285" s="1" t="s">
        <v>717</v>
      </c>
      <c r="G3285" s="1" t="s">
        <v>12955</v>
      </c>
      <c r="H3285" s="1" t="s">
        <v>13963</v>
      </c>
      <c r="I3285" s="2">
        <v>45977</v>
      </c>
      <c r="J3285" s="1" t="s">
        <v>12819</v>
      </c>
      <c r="K3285" s="1" t="s">
        <v>14900</v>
      </c>
      <c r="L3285" s="1" t="s">
        <v>12827</v>
      </c>
      <c r="M3285" s="1" t="s">
        <v>719</v>
      </c>
      <c r="N3285" s="2" t="str">
        <f>VLOOKUP(Schedule[[#This Row],[船期]],week!A:D,4,0)</f>
        <v>202547</v>
      </c>
      <c r="O3285" s="1">
        <f>_xlfn.IFNA(VLOOKUP(Schedule[[#This Row],[船名]],Vessel!$A:$G,2,0),"")</f>
        <v>2433</v>
      </c>
      <c r="P3285" s="1" t="str">
        <f>_xlfn.IFNA(VLOOKUP(Schedule[[#This Row],[船名]],Vessel!$A:$G,3,0),"")</f>
        <v>cc</v>
      </c>
      <c r="Q3285" s="1">
        <f>_xlfn.IFNA(VLOOKUP(Schedule[[#This Row],[船名]],Vessel!$A:$G,4,0),"")</f>
        <v>2022</v>
      </c>
      <c r="R3285" s="1" t="str">
        <f>_xlfn.IFNA(VLOOKUP(Schedule[[#This Row],[船名]],Vessel!$A:$G,5,0),"")</f>
        <v>HKG</v>
      </c>
      <c r="S3285" s="1" t="str">
        <f>_xlfn.IFNA(VLOOKUP(Schedule[[#This Row],[船名]],Vessel!$A:$G,6,0),"")</f>
        <v>O</v>
      </c>
      <c r="T3285" s="1" t="str">
        <f>_xlfn.IFNA(VLOOKUP(Schedule[[#This Row],[船名]],Vessel!$A:$G,7,0),"")</f>
        <v>SITC</v>
      </c>
      <c r="U3285" s="1" t="str">
        <f>VLOOKUP(Schedule[[#This Row],[航线ID]],'Rotation'!D:I,6,0)</f>
        <v>大连(DALIAN)[1天] → 天津(TIANJIN)[2天] → 青岛(QINGDAO)[2天] → 上海(SHANGHAI)[3天] → 温州港(WENZHOUGANG)[3天]→马尼拉南(MANILA S)[6天] → 达沃(DAVAO)[4天] → 卡加延(CAGAYAN)[4天] → 上海(SHANGHAI)[3天] → 大连(DALIAN)</v>
      </c>
    </row>
    <row r="3286" spans="1:21" x14ac:dyDescent="0.4">
      <c r="A3286" s="1" t="s">
        <v>15694</v>
      </c>
      <c r="B3286" s="1" t="s">
        <v>15797</v>
      </c>
      <c r="C3286" s="1" t="s">
        <v>718</v>
      </c>
      <c r="D3286" s="1" t="s">
        <v>12804</v>
      </c>
      <c r="E3286" s="1" t="s">
        <v>12841</v>
      </c>
      <c r="F3286" s="1" t="s">
        <v>717</v>
      </c>
      <c r="G3286" s="1" t="s">
        <v>12955</v>
      </c>
      <c r="H3286" s="1" t="s">
        <v>13964</v>
      </c>
      <c r="I3286" s="2">
        <v>45965</v>
      </c>
      <c r="J3286" s="1" t="s">
        <v>12819</v>
      </c>
      <c r="K3286" s="1" t="s">
        <v>14900</v>
      </c>
      <c r="L3286" s="1" t="s">
        <v>12912</v>
      </c>
      <c r="M3286" s="1" t="s">
        <v>721</v>
      </c>
      <c r="N3286" s="2" t="str">
        <f>VLOOKUP(Schedule[[#This Row],[船期]],week!A:D,4,0)</f>
        <v>202545</v>
      </c>
      <c r="O3286" s="1">
        <f>_xlfn.IFNA(VLOOKUP(Schedule[[#This Row],[船名]],Vessel!$A:$G,2,0),"")</f>
        <v>2698</v>
      </c>
      <c r="P3286" s="1" t="str">
        <f>_xlfn.IFNA(VLOOKUP(Schedule[[#This Row],[船名]],Vessel!$A:$G,3,0),"")</f>
        <v>cc</v>
      </c>
      <c r="Q3286" s="1">
        <f>_xlfn.IFNA(VLOOKUP(Schedule[[#This Row],[船名]],Vessel!$A:$G,4,0),"")</f>
        <v>2023</v>
      </c>
      <c r="R3286" s="1" t="str">
        <f>_xlfn.IFNA(VLOOKUP(Schedule[[#This Row],[船名]],Vessel!$A:$G,5,0),"")</f>
        <v>HKG</v>
      </c>
      <c r="S3286" s="1" t="str">
        <f>_xlfn.IFNA(VLOOKUP(Schedule[[#This Row],[船名]],Vessel!$A:$G,6,0),"")</f>
        <v>O</v>
      </c>
      <c r="T3286" s="1" t="str">
        <f>_xlfn.IFNA(VLOOKUP(Schedule[[#This Row],[船名]],Vessel!$A:$G,7,0),"")</f>
        <v>SITC</v>
      </c>
      <c r="U3286" s="1" t="str">
        <f>VLOOKUP(Schedule[[#This Row],[航线ID]],'Rotation'!D:I,6,0)</f>
        <v>大连(DALIAN)[1天] → 天津(TIANJIN)[2天] → 青岛(QINGDAO)[2天] → 上海(SHANGHAI)[3天] → 温州港(WENZHOUGANG)[3天]→马尼拉南(MANILA S)[6天] → 达沃(DAVAO)[4天] → 卡加延(CAGAYAN)[4天] → 上海(SHANGHAI)[3天] → 大连(DALIAN)</v>
      </c>
    </row>
    <row r="3287" spans="1:21" x14ac:dyDescent="0.4">
      <c r="A3287" s="1" t="s">
        <v>15694</v>
      </c>
      <c r="B3287" s="1" t="s">
        <v>15696</v>
      </c>
      <c r="C3287" s="1" t="s">
        <v>751</v>
      </c>
      <c r="D3287" s="1" t="s">
        <v>12794</v>
      </c>
      <c r="E3287" s="1" t="s">
        <v>12912</v>
      </c>
      <c r="F3287" s="1" t="s">
        <v>12954</v>
      </c>
      <c r="G3287" s="1" t="s">
        <v>12908</v>
      </c>
      <c r="H3287" s="1" t="s">
        <v>13049</v>
      </c>
      <c r="I3287" s="2">
        <v>46043</v>
      </c>
      <c r="J3287" s="1" t="s">
        <v>12809</v>
      </c>
      <c r="K3287" s="1" t="s">
        <v>740</v>
      </c>
      <c r="L3287" s="1" t="s">
        <v>12912</v>
      </c>
      <c r="M3287" s="1" t="s">
        <v>752</v>
      </c>
      <c r="N3287" s="2" t="str">
        <f>VLOOKUP(Schedule[[#This Row],[船期]],week!A:D,4,0)</f>
        <v>202603</v>
      </c>
      <c r="O3287" s="1">
        <f>_xlfn.IFNA(VLOOKUP(Schedule[[#This Row],[船名]],Vessel!$A:$G,2,0),"")</f>
        <v>1100</v>
      </c>
      <c r="P3287" s="1" t="str">
        <f>_xlfn.IFNA(VLOOKUP(Schedule[[#This Row],[船名]],Vessel!$A:$G,3,0),"")</f>
        <v>cc</v>
      </c>
      <c r="Q3287" s="1">
        <f>_xlfn.IFNA(VLOOKUP(Schedule[[#This Row],[船名]],Vessel!$A:$G,4,0),"")</f>
        <v>2023</v>
      </c>
      <c r="R3287" s="1" t="str">
        <f>_xlfn.IFNA(VLOOKUP(Schedule[[#This Row],[船名]],Vessel!$A:$G,5,0),"")</f>
        <v>PAN</v>
      </c>
      <c r="S3287" s="1" t="str">
        <f>_xlfn.IFNA(VLOOKUP(Schedule[[#This Row],[船名]],Vessel!$A:$G,6,0),"")</f>
        <v>T</v>
      </c>
      <c r="T3287" s="1" t="str">
        <f>_xlfn.IFNA(VLOOKUP(Schedule[[#This Row],[船名]],Vessel!$A:$G,7,0),"")</f>
        <v>Sinotrans</v>
      </c>
      <c r="U3287" s="1" t="str">
        <f>VLOOKUP(Schedule[[#This Row],[航线ID]],'Rotation'!D:I,6,0)</f>
        <v>天津(TIANJIN)[2天] → 青岛(QINGDAO)[3天] → 上海(SHANGHAI)[1天]→厦门(XIAMEN)[5天] → 马尼拉北(MANILA N)[10天] → 天津(TIANJIN)</v>
      </c>
    </row>
    <row r="3288" spans="1:21" x14ac:dyDescent="0.4">
      <c r="A3288" s="1" t="s">
        <v>15694</v>
      </c>
      <c r="B3288" s="1" t="s">
        <v>15696</v>
      </c>
      <c r="C3288" s="1" t="s">
        <v>751</v>
      </c>
      <c r="D3288" s="1" t="s">
        <v>12794</v>
      </c>
      <c r="E3288" s="1" t="s">
        <v>12912</v>
      </c>
      <c r="F3288" s="1" t="s">
        <v>12954</v>
      </c>
      <c r="G3288" s="1" t="s">
        <v>12908</v>
      </c>
      <c r="H3288" s="1" t="s">
        <v>14111</v>
      </c>
      <c r="I3288" s="2">
        <v>46049</v>
      </c>
      <c r="J3288" s="1" t="s">
        <v>12809</v>
      </c>
      <c r="K3288" s="1" t="s">
        <v>740</v>
      </c>
      <c r="L3288" s="1" t="s">
        <v>12915</v>
      </c>
      <c r="M3288" s="1" t="s">
        <v>750</v>
      </c>
      <c r="N3288" s="2" t="str">
        <f>VLOOKUP(Schedule[[#This Row],[船期]],week!A:D,4,0)</f>
        <v>202604</v>
      </c>
      <c r="O3288" s="1">
        <f>_xlfn.IFNA(VLOOKUP(Schedule[[#This Row],[船名]],Vessel!$A:$G,2,0),"")</f>
        <v>2444</v>
      </c>
      <c r="P3288" s="1" t="str">
        <f>_xlfn.IFNA(VLOOKUP(Schedule[[#This Row],[船名]],Vessel!$A:$G,3,0),"")</f>
        <v>cc</v>
      </c>
      <c r="Q3288" s="1">
        <f>_xlfn.IFNA(VLOOKUP(Schedule[[#This Row],[船名]],Vessel!$A:$G,4,0),"")</f>
        <v>2019</v>
      </c>
      <c r="R3288" s="1" t="str">
        <f>_xlfn.IFNA(VLOOKUP(Schedule[[#This Row],[船名]],Vessel!$A:$G,5,0),"")</f>
        <v>CHN</v>
      </c>
      <c r="S3288" s="1" t="str">
        <f>_xlfn.IFNA(VLOOKUP(Schedule[[#This Row],[船名]],Vessel!$A:$G,6,0),"")</f>
        <v>TO</v>
      </c>
      <c r="T3288" s="1" t="str">
        <f>_xlfn.IFNA(VLOOKUP(Schedule[[#This Row],[船名]],Vessel!$A:$G,7,0),"")</f>
        <v>Sinotrans</v>
      </c>
      <c r="U3288" s="1" t="str">
        <f>VLOOKUP(Schedule[[#This Row],[航线ID]],'Rotation'!D:I,6,0)</f>
        <v>天津(TIANJIN)[2天] → 青岛(QINGDAO)[3天] → 上海(SHANGHAI)[1天]→厦门(XIAMEN)[5天] → 马尼拉北(MANILA N)[10天] → 天津(TIANJIN)</v>
      </c>
    </row>
    <row r="3289" spans="1:21" x14ac:dyDescent="0.4">
      <c r="A3289" s="1" t="s">
        <v>15694</v>
      </c>
      <c r="B3289" s="1" t="s">
        <v>15696</v>
      </c>
      <c r="C3289" s="1" t="s">
        <v>751</v>
      </c>
      <c r="D3289" s="1" t="s">
        <v>12794</v>
      </c>
      <c r="E3289" s="1" t="s">
        <v>12912</v>
      </c>
      <c r="F3289" s="1" t="s">
        <v>12954</v>
      </c>
      <c r="G3289" s="1" t="s">
        <v>12908</v>
      </c>
      <c r="H3289" s="1" t="s">
        <v>13597</v>
      </c>
      <c r="I3289" s="2">
        <v>46055</v>
      </c>
      <c r="J3289" s="1" t="s">
        <v>12809</v>
      </c>
      <c r="K3289" s="1" t="s">
        <v>740</v>
      </c>
      <c r="L3289" s="1" t="s">
        <v>12912</v>
      </c>
      <c r="M3289" s="1" t="s">
        <v>754</v>
      </c>
      <c r="N3289" s="2" t="str">
        <f>VLOOKUP(Schedule[[#This Row],[船期]],week!A:D,4,0)</f>
        <v>202605</v>
      </c>
      <c r="O3289" s="1">
        <f>_xlfn.IFNA(VLOOKUP(Schedule[[#This Row],[船名]],Vessel!$A:$G,2,0),"")</f>
        <v>2444</v>
      </c>
      <c r="P3289" s="1" t="str">
        <f>_xlfn.IFNA(VLOOKUP(Schedule[[#This Row],[船名]],Vessel!$A:$G,3,0),"")</f>
        <v>cc</v>
      </c>
      <c r="Q3289" s="1">
        <f>_xlfn.IFNA(VLOOKUP(Schedule[[#This Row],[船名]],Vessel!$A:$G,4,0),"")</f>
        <v>2018</v>
      </c>
      <c r="R3289" s="1" t="str">
        <f>_xlfn.IFNA(VLOOKUP(Schedule[[#This Row],[船名]],Vessel!$A:$G,5,0),"")</f>
        <v>CHN</v>
      </c>
      <c r="S3289" s="1" t="str">
        <f>_xlfn.IFNA(VLOOKUP(Schedule[[#This Row],[船名]],Vessel!$A:$G,6,0),"")</f>
        <v>TO</v>
      </c>
      <c r="T3289" s="1" t="str">
        <f>_xlfn.IFNA(VLOOKUP(Schedule[[#This Row],[船名]],Vessel!$A:$G,7,0),"")</f>
        <v>Sinotrans</v>
      </c>
      <c r="U3289" s="1" t="str">
        <f>VLOOKUP(Schedule[[#This Row],[航线ID]],'Rotation'!D:I,6,0)</f>
        <v>天津(TIANJIN)[2天] → 青岛(QINGDAO)[3天] → 上海(SHANGHAI)[1天]→厦门(XIAMEN)[5天] → 马尼拉北(MANILA N)[10天] → 天津(TIANJIN)</v>
      </c>
    </row>
    <row r="3290" spans="1:21" x14ac:dyDescent="0.4">
      <c r="A3290" s="1" t="s">
        <v>15694</v>
      </c>
      <c r="B3290" s="1" t="s">
        <v>15696</v>
      </c>
      <c r="C3290" s="1" t="s">
        <v>751</v>
      </c>
      <c r="D3290" s="1" t="s">
        <v>12794</v>
      </c>
      <c r="E3290" s="1" t="s">
        <v>12912</v>
      </c>
      <c r="F3290" s="1" t="s">
        <v>12954</v>
      </c>
      <c r="G3290" s="1" t="s">
        <v>12908</v>
      </c>
      <c r="H3290" s="1" t="s">
        <v>14567</v>
      </c>
      <c r="I3290" s="2">
        <v>46063</v>
      </c>
      <c r="J3290" s="1" t="s">
        <v>12809</v>
      </c>
      <c r="K3290" s="1" t="s">
        <v>740</v>
      </c>
      <c r="L3290" s="1" t="s">
        <v>12915</v>
      </c>
      <c r="M3290" s="1" t="s">
        <v>752</v>
      </c>
      <c r="N3290" s="2" t="str">
        <f>VLOOKUP(Schedule[[#This Row],[船期]],week!A:D,4,0)</f>
        <v>202606</v>
      </c>
      <c r="O3290" s="1">
        <f>_xlfn.IFNA(VLOOKUP(Schedule[[#This Row],[船名]],Vessel!$A:$G,2,0),"")</f>
        <v>1100</v>
      </c>
      <c r="P3290" s="1" t="str">
        <f>_xlfn.IFNA(VLOOKUP(Schedule[[#This Row],[船名]],Vessel!$A:$G,3,0),"")</f>
        <v>cc</v>
      </c>
      <c r="Q3290" s="1">
        <f>_xlfn.IFNA(VLOOKUP(Schedule[[#This Row],[船名]],Vessel!$A:$G,4,0),"")</f>
        <v>2023</v>
      </c>
      <c r="R3290" s="1" t="str">
        <f>_xlfn.IFNA(VLOOKUP(Schedule[[#This Row],[船名]],Vessel!$A:$G,5,0),"")</f>
        <v>PAN</v>
      </c>
      <c r="S3290" s="1" t="str">
        <f>_xlfn.IFNA(VLOOKUP(Schedule[[#This Row],[船名]],Vessel!$A:$G,6,0),"")</f>
        <v>T</v>
      </c>
      <c r="T3290" s="1" t="str">
        <f>_xlfn.IFNA(VLOOKUP(Schedule[[#This Row],[船名]],Vessel!$A:$G,7,0),"")</f>
        <v>Sinotrans</v>
      </c>
      <c r="U3290" s="1" t="str">
        <f>VLOOKUP(Schedule[[#This Row],[航线ID]],'Rotation'!D:I,6,0)</f>
        <v>天津(TIANJIN)[2天] → 青岛(QINGDAO)[3天] → 上海(SHANGHAI)[1天]→厦门(XIAMEN)[5天] → 马尼拉北(MANILA N)[10天] → 天津(TIANJIN)</v>
      </c>
    </row>
    <row r="3291" spans="1:21" x14ac:dyDescent="0.4">
      <c r="A3291" s="1" t="s">
        <v>15694</v>
      </c>
      <c r="B3291" s="1" t="s">
        <v>15696</v>
      </c>
      <c r="C3291" s="1" t="s">
        <v>751</v>
      </c>
      <c r="D3291" s="1" t="s">
        <v>12794</v>
      </c>
      <c r="E3291" s="1" t="s">
        <v>12912</v>
      </c>
      <c r="F3291" s="1" t="s">
        <v>12954</v>
      </c>
      <c r="G3291" s="1" t="s">
        <v>12908</v>
      </c>
      <c r="H3291" s="1" t="s">
        <v>14568</v>
      </c>
      <c r="I3291" s="2">
        <v>46069</v>
      </c>
      <c r="J3291" s="1" t="s">
        <v>12809</v>
      </c>
      <c r="K3291" s="1" t="s">
        <v>740</v>
      </c>
      <c r="L3291" s="1" t="s">
        <v>12912</v>
      </c>
      <c r="M3291" s="1" t="s">
        <v>750</v>
      </c>
      <c r="N3291" s="2" t="str">
        <f>VLOOKUP(Schedule[[#This Row],[船期]],week!A:D,4,0)</f>
        <v>202607</v>
      </c>
      <c r="O3291" s="1">
        <f>_xlfn.IFNA(VLOOKUP(Schedule[[#This Row],[船名]],Vessel!$A:$G,2,0),"")</f>
        <v>2444</v>
      </c>
      <c r="P3291" s="1" t="str">
        <f>_xlfn.IFNA(VLOOKUP(Schedule[[#This Row],[船名]],Vessel!$A:$G,3,0),"")</f>
        <v>cc</v>
      </c>
      <c r="Q3291" s="1">
        <f>_xlfn.IFNA(VLOOKUP(Schedule[[#This Row],[船名]],Vessel!$A:$G,4,0),"")</f>
        <v>2019</v>
      </c>
      <c r="R3291" s="1" t="str">
        <f>_xlfn.IFNA(VLOOKUP(Schedule[[#This Row],[船名]],Vessel!$A:$G,5,0),"")</f>
        <v>CHN</v>
      </c>
      <c r="S3291" s="1" t="str">
        <f>_xlfn.IFNA(VLOOKUP(Schedule[[#This Row],[船名]],Vessel!$A:$G,6,0),"")</f>
        <v>TO</v>
      </c>
      <c r="T3291" s="1" t="str">
        <f>_xlfn.IFNA(VLOOKUP(Schedule[[#This Row],[船名]],Vessel!$A:$G,7,0),"")</f>
        <v>Sinotrans</v>
      </c>
      <c r="U3291" s="1" t="str">
        <f>VLOOKUP(Schedule[[#This Row],[航线ID]],'Rotation'!D:I,6,0)</f>
        <v>天津(TIANJIN)[2天] → 青岛(QINGDAO)[3天] → 上海(SHANGHAI)[1天]→厦门(XIAMEN)[5天] → 马尼拉北(MANILA N)[10天] → 天津(TIANJIN)</v>
      </c>
    </row>
    <row r="3292" spans="1:21" x14ac:dyDescent="0.4">
      <c r="A3292" s="1" t="s">
        <v>15694</v>
      </c>
      <c r="B3292" s="1" t="s">
        <v>15696</v>
      </c>
      <c r="C3292" s="1" t="s">
        <v>751</v>
      </c>
      <c r="D3292" s="1" t="s">
        <v>12794</v>
      </c>
      <c r="E3292" s="1" t="s">
        <v>12912</v>
      </c>
      <c r="F3292" s="1" t="s">
        <v>12954</v>
      </c>
      <c r="G3292" s="1" t="s">
        <v>12908</v>
      </c>
      <c r="H3292" s="1" t="s">
        <v>16258</v>
      </c>
      <c r="I3292" s="2">
        <v>46076</v>
      </c>
      <c r="J3292" s="1" t="s">
        <v>12809</v>
      </c>
      <c r="K3292" s="1" t="s">
        <v>740</v>
      </c>
      <c r="L3292" s="1" t="s">
        <v>12912</v>
      </c>
      <c r="M3292" s="1" t="s">
        <v>754</v>
      </c>
      <c r="N3292" s="2" t="str">
        <f>VLOOKUP(Schedule[[#This Row],[船期]],week!A:D,4,0)</f>
        <v>202608</v>
      </c>
      <c r="O3292" s="1">
        <f>_xlfn.IFNA(VLOOKUP(Schedule[[#This Row],[船名]],Vessel!$A:$G,2,0),"")</f>
        <v>2444</v>
      </c>
      <c r="P3292" s="1" t="str">
        <f>_xlfn.IFNA(VLOOKUP(Schedule[[#This Row],[船名]],Vessel!$A:$G,3,0),"")</f>
        <v>cc</v>
      </c>
      <c r="Q3292" s="1">
        <f>_xlfn.IFNA(VLOOKUP(Schedule[[#This Row],[船名]],Vessel!$A:$G,4,0),"")</f>
        <v>2018</v>
      </c>
      <c r="R3292" s="1" t="str">
        <f>_xlfn.IFNA(VLOOKUP(Schedule[[#This Row],[船名]],Vessel!$A:$G,5,0),"")</f>
        <v>CHN</v>
      </c>
      <c r="S3292" s="1" t="str">
        <f>_xlfn.IFNA(VLOOKUP(Schedule[[#This Row],[船名]],Vessel!$A:$G,6,0),"")</f>
        <v>TO</v>
      </c>
      <c r="T3292" s="1" t="str">
        <f>_xlfn.IFNA(VLOOKUP(Schedule[[#This Row],[船名]],Vessel!$A:$G,7,0),"")</f>
        <v>Sinotrans</v>
      </c>
      <c r="U3292" s="1" t="str">
        <f>VLOOKUP(Schedule[[#This Row],[航线ID]],'Rotation'!D:I,6,0)</f>
        <v>天津(TIANJIN)[2天] → 青岛(QINGDAO)[3天] → 上海(SHANGHAI)[1天]→厦门(XIAMEN)[5天] → 马尼拉北(MANILA N)[10天] → 天津(TIANJIN)</v>
      </c>
    </row>
    <row r="3293" spans="1:21" x14ac:dyDescent="0.4">
      <c r="A3293" s="1" t="s">
        <v>15694</v>
      </c>
      <c r="B3293" s="1" t="s">
        <v>15696</v>
      </c>
      <c r="C3293" s="1" t="s">
        <v>751</v>
      </c>
      <c r="D3293" s="1" t="s">
        <v>12794</v>
      </c>
      <c r="E3293" s="1" t="s">
        <v>12912</v>
      </c>
      <c r="F3293" s="1" t="s">
        <v>12954</v>
      </c>
      <c r="G3293" s="1" t="s">
        <v>12908</v>
      </c>
      <c r="H3293" s="1" t="s">
        <v>16259</v>
      </c>
      <c r="I3293" s="2">
        <v>46083</v>
      </c>
      <c r="J3293" s="1" t="s">
        <v>12809</v>
      </c>
      <c r="K3293" s="1" t="s">
        <v>740</v>
      </c>
      <c r="L3293" s="1" t="s">
        <v>12912</v>
      </c>
      <c r="M3293" s="1" t="s">
        <v>752</v>
      </c>
      <c r="N3293" s="2" t="str">
        <f>VLOOKUP(Schedule[[#This Row],[船期]],week!A:D,4,0)</f>
        <v>202609</v>
      </c>
      <c r="O3293" s="1">
        <f>_xlfn.IFNA(VLOOKUP(Schedule[[#This Row],[船名]],Vessel!$A:$G,2,0),"")</f>
        <v>1100</v>
      </c>
      <c r="P3293" s="1" t="str">
        <f>_xlfn.IFNA(VLOOKUP(Schedule[[#This Row],[船名]],Vessel!$A:$G,3,0),"")</f>
        <v>cc</v>
      </c>
      <c r="Q3293" s="1">
        <f>_xlfn.IFNA(VLOOKUP(Schedule[[#This Row],[船名]],Vessel!$A:$G,4,0),"")</f>
        <v>2023</v>
      </c>
      <c r="R3293" s="1" t="str">
        <f>_xlfn.IFNA(VLOOKUP(Schedule[[#This Row],[船名]],Vessel!$A:$G,5,0),"")</f>
        <v>PAN</v>
      </c>
      <c r="S3293" s="1" t="str">
        <f>_xlfn.IFNA(VLOOKUP(Schedule[[#This Row],[船名]],Vessel!$A:$G,6,0),"")</f>
        <v>T</v>
      </c>
      <c r="T3293" s="1" t="str">
        <f>_xlfn.IFNA(VLOOKUP(Schedule[[#This Row],[船名]],Vessel!$A:$G,7,0),"")</f>
        <v>Sinotrans</v>
      </c>
      <c r="U3293" s="1" t="str">
        <f>VLOOKUP(Schedule[[#This Row],[航线ID]],'Rotation'!D:I,6,0)</f>
        <v>天津(TIANJIN)[2天] → 青岛(QINGDAO)[3天] → 上海(SHANGHAI)[1天]→厦门(XIAMEN)[5天] → 马尼拉北(MANILA N)[10天] → 天津(TIANJIN)</v>
      </c>
    </row>
    <row r="3294" spans="1:21" x14ac:dyDescent="0.4">
      <c r="A3294" s="1" t="s">
        <v>15694</v>
      </c>
      <c r="B3294" s="1" t="s">
        <v>15696</v>
      </c>
      <c r="C3294" s="1" t="s">
        <v>751</v>
      </c>
      <c r="D3294" s="1" t="s">
        <v>12794</v>
      </c>
      <c r="E3294" s="1" t="s">
        <v>12912</v>
      </c>
      <c r="F3294" s="1" t="s">
        <v>12954</v>
      </c>
      <c r="G3294" s="1" t="s">
        <v>12908</v>
      </c>
      <c r="H3294" s="1" t="s">
        <v>16638</v>
      </c>
      <c r="I3294" s="2">
        <v>46090</v>
      </c>
      <c r="J3294" s="1" t="s">
        <v>12809</v>
      </c>
      <c r="K3294" s="1" t="s">
        <v>740</v>
      </c>
      <c r="L3294" s="1" t="s">
        <v>12912</v>
      </c>
      <c r="M3294" s="1" t="s">
        <v>750</v>
      </c>
      <c r="N3294" s="2" t="str">
        <f>VLOOKUP(Schedule[[#This Row],[船期]],week!A:D,4,0)</f>
        <v>202610</v>
      </c>
      <c r="O3294" s="1">
        <f>_xlfn.IFNA(VLOOKUP(Schedule[[#This Row],[船名]],Vessel!$A:$G,2,0),"")</f>
        <v>2444</v>
      </c>
      <c r="P3294" s="1" t="str">
        <f>_xlfn.IFNA(VLOOKUP(Schedule[[#This Row],[船名]],Vessel!$A:$G,3,0),"")</f>
        <v>cc</v>
      </c>
      <c r="Q3294" s="1">
        <f>_xlfn.IFNA(VLOOKUP(Schedule[[#This Row],[船名]],Vessel!$A:$G,4,0),"")</f>
        <v>2019</v>
      </c>
      <c r="R3294" s="1" t="str">
        <f>_xlfn.IFNA(VLOOKUP(Schedule[[#This Row],[船名]],Vessel!$A:$G,5,0),"")</f>
        <v>CHN</v>
      </c>
      <c r="S3294" s="1" t="str">
        <f>_xlfn.IFNA(VLOOKUP(Schedule[[#This Row],[船名]],Vessel!$A:$G,6,0),"")</f>
        <v>TO</v>
      </c>
      <c r="T3294" s="1" t="str">
        <f>_xlfn.IFNA(VLOOKUP(Schedule[[#This Row],[船名]],Vessel!$A:$G,7,0),"")</f>
        <v>Sinotrans</v>
      </c>
      <c r="U3294" s="1" t="str">
        <f>VLOOKUP(Schedule[[#This Row],[航线ID]],'Rotation'!D:I,6,0)</f>
        <v>天津(TIANJIN)[2天] → 青岛(QINGDAO)[3天] → 上海(SHANGHAI)[1天]→厦门(XIAMEN)[5天] → 马尼拉北(MANILA N)[10天] → 天津(TIANJIN)</v>
      </c>
    </row>
    <row r="3295" spans="1:21" x14ac:dyDescent="0.4">
      <c r="A3295" s="1" t="s">
        <v>15694</v>
      </c>
      <c r="B3295" s="1" t="s">
        <v>15696</v>
      </c>
      <c r="C3295" s="1" t="s">
        <v>751</v>
      </c>
      <c r="D3295" s="1" t="s">
        <v>12794</v>
      </c>
      <c r="E3295" s="1" t="s">
        <v>12912</v>
      </c>
      <c r="F3295" s="1" t="s">
        <v>12954</v>
      </c>
      <c r="G3295" s="1" t="s">
        <v>12908</v>
      </c>
      <c r="H3295" s="1" t="s">
        <v>14294</v>
      </c>
      <c r="I3295" s="2">
        <v>46035</v>
      </c>
      <c r="J3295" s="1" t="s">
        <v>12809</v>
      </c>
      <c r="K3295" s="1" t="s">
        <v>740</v>
      </c>
      <c r="L3295" s="1" t="s">
        <v>12912</v>
      </c>
      <c r="M3295" s="1" t="s">
        <v>754</v>
      </c>
      <c r="N3295" s="2" t="str">
        <f>VLOOKUP(Schedule[[#This Row],[船期]],week!A:D,4,0)</f>
        <v>202602</v>
      </c>
      <c r="O3295" s="1">
        <f>_xlfn.IFNA(VLOOKUP(Schedule[[#This Row],[船名]],Vessel!$A:$G,2,0),"")</f>
        <v>2444</v>
      </c>
      <c r="P3295" s="1" t="str">
        <f>_xlfn.IFNA(VLOOKUP(Schedule[[#This Row],[船名]],Vessel!$A:$G,3,0),"")</f>
        <v>cc</v>
      </c>
      <c r="Q3295" s="1">
        <f>_xlfn.IFNA(VLOOKUP(Schedule[[#This Row],[船名]],Vessel!$A:$G,4,0),"")</f>
        <v>2018</v>
      </c>
      <c r="R3295" s="1" t="str">
        <f>_xlfn.IFNA(VLOOKUP(Schedule[[#This Row],[船名]],Vessel!$A:$G,5,0),"")</f>
        <v>CHN</v>
      </c>
      <c r="S3295" s="1" t="str">
        <f>_xlfn.IFNA(VLOOKUP(Schedule[[#This Row],[船名]],Vessel!$A:$G,6,0),"")</f>
        <v>TO</v>
      </c>
      <c r="T3295" s="1" t="str">
        <f>_xlfn.IFNA(VLOOKUP(Schedule[[#This Row],[船名]],Vessel!$A:$G,7,0),"")</f>
        <v>Sinotrans</v>
      </c>
      <c r="U3295" s="1" t="str">
        <f>VLOOKUP(Schedule[[#This Row],[航线ID]],'Rotation'!D:I,6,0)</f>
        <v>天津(TIANJIN)[2天] → 青岛(QINGDAO)[3天] → 上海(SHANGHAI)[1天]→厦门(XIAMEN)[5天] → 马尼拉北(MANILA N)[10天] → 天津(TIANJIN)</v>
      </c>
    </row>
    <row r="3296" spans="1:21" x14ac:dyDescent="0.4">
      <c r="A3296" s="1" t="s">
        <v>15694</v>
      </c>
      <c r="B3296" s="1" t="s">
        <v>15696</v>
      </c>
      <c r="C3296" s="1" t="s">
        <v>751</v>
      </c>
      <c r="D3296" s="1" t="s">
        <v>12794</v>
      </c>
      <c r="E3296" s="1" t="s">
        <v>12912</v>
      </c>
      <c r="F3296" s="1" t="s">
        <v>12954</v>
      </c>
      <c r="G3296" s="1" t="s">
        <v>12908</v>
      </c>
      <c r="H3296" s="1" t="s">
        <v>13050</v>
      </c>
      <c r="I3296" s="2">
        <v>46030</v>
      </c>
      <c r="J3296" s="1" t="s">
        <v>12809</v>
      </c>
      <c r="K3296" s="1" t="s">
        <v>740</v>
      </c>
      <c r="L3296" s="1" t="s">
        <v>12912</v>
      </c>
      <c r="M3296" s="1" t="s">
        <v>750</v>
      </c>
      <c r="N3296" s="2" t="str">
        <f>VLOOKUP(Schedule[[#This Row],[船期]],week!A:D,4,0)</f>
        <v>202601</v>
      </c>
      <c r="O3296" s="1">
        <f>_xlfn.IFNA(VLOOKUP(Schedule[[#This Row],[船名]],Vessel!$A:$G,2,0),"")</f>
        <v>2444</v>
      </c>
      <c r="P3296" s="1" t="str">
        <f>_xlfn.IFNA(VLOOKUP(Schedule[[#This Row],[船名]],Vessel!$A:$G,3,0),"")</f>
        <v>cc</v>
      </c>
      <c r="Q3296" s="1">
        <f>_xlfn.IFNA(VLOOKUP(Schedule[[#This Row],[船名]],Vessel!$A:$G,4,0),"")</f>
        <v>2019</v>
      </c>
      <c r="R3296" s="1" t="str">
        <f>_xlfn.IFNA(VLOOKUP(Schedule[[#This Row],[船名]],Vessel!$A:$G,5,0),"")</f>
        <v>CHN</v>
      </c>
      <c r="S3296" s="1" t="str">
        <f>_xlfn.IFNA(VLOOKUP(Schedule[[#This Row],[船名]],Vessel!$A:$G,6,0),"")</f>
        <v>TO</v>
      </c>
      <c r="T3296" s="1" t="str">
        <f>_xlfn.IFNA(VLOOKUP(Schedule[[#This Row],[船名]],Vessel!$A:$G,7,0),"")</f>
        <v>Sinotrans</v>
      </c>
      <c r="U3296" s="1" t="str">
        <f>VLOOKUP(Schedule[[#This Row],[航线ID]],'Rotation'!D:I,6,0)</f>
        <v>天津(TIANJIN)[2天] → 青岛(QINGDAO)[3天] → 上海(SHANGHAI)[1天]→厦门(XIAMEN)[5天] → 马尼拉北(MANILA N)[10天] → 天津(TIANJIN)</v>
      </c>
    </row>
    <row r="3297" spans="1:21" x14ac:dyDescent="0.4">
      <c r="A3297" s="1" t="s">
        <v>15694</v>
      </c>
      <c r="B3297" s="1" t="s">
        <v>15696</v>
      </c>
      <c r="C3297" s="1" t="s">
        <v>751</v>
      </c>
      <c r="D3297" s="1" t="s">
        <v>12794</v>
      </c>
      <c r="E3297" s="1" t="s">
        <v>12912</v>
      </c>
      <c r="F3297" s="1" t="s">
        <v>12954</v>
      </c>
      <c r="G3297" s="1" t="s">
        <v>12908</v>
      </c>
      <c r="H3297" s="1" t="s">
        <v>753</v>
      </c>
      <c r="I3297" s="2">
        <v>46022</v>
      </c>
      <c r="J3297" s="1" t="s">
        <v>12809</v>
      </c>
      <c r="K3297" s="1" t="s">
        <v>740</v>
      </c>
      <c r="L3297" s="1" t="s">
        <v>12892</v>
      </c>
      <c r="M3297" s="1" t="s">
        <v>752</v>
      </c>
      <c r="N3297" s="2" t="str">
        <f>VLOOKUP(Schedule[[#This Row],[船期]],week!A:D,4,0)</f>
        <v>202553</v>
      </c>
      <c r="O3297" s="1">
        <f>_xlfn.IFNA(VLOOKUP(Schedule[[#This Row],[船名]],Vessel!$A:$G,2,0),"")</f>
        <v>1100</v>
      </c>
      <c r="P3297" s="1" t="str">
        <f>_xlfn.IFNA(VLOOKUP(Schedule[[#This Row],[船名]],Vessel!$A:$G,3,0),"")</f>
        <v>cc</v>
      </c>
      <c r="Q3297" s="1">
        <f>_xlfn.IFNA(VLOOKUP(Schedule[[#This Row],[船名]],Vessel!$A:$G,4,0),"")</f>
        <v>2023</v>
      </c>
      <c r="R3297" s="1" t="str">
        <f>_xlfn.IFNA(VLOOKUP(Schedule[[#This Row],[船名]],Vessel!$A:$G,5,0),"")</f>
        <v>PAN</v>
      </c>
      <c r="S3297" s="1" t="str">
        <f>_xlfn.IFNA(VLOOKUP(Schedule[[#This Row],[船名]],Vessel!$A:$G,6,0),"")</f>
        <v>T</v>
      </c>
      <c r="T3297" s="1" t="str">
        <f>_xlfn.IFNA(VLOOKUP(Schedule[[#This Row],[船名]],Vessel!$A:$G,7,0),"")</f>
        <v>Sinotrans</v>
      </c>
      <c r="U3297" s="1" t="str">
        <f>VLOOKUP(Schedule[[#This Row],[航线ID]],'Rotation'!D:I,6,0)</f>
        <v>天津(TIANJIN)[2天] → 青岛(QINGDAO)[3天] → 上海(SHANGHAI)[1天]→厦门(XIAMEN)[5天] → 马尼拉北(MANILA N)[10天] → 天津(TIANJIN)</v>
      </c>
    </row>
    <row r="3298" spans="1:21" x14ac:dyDescent="0.4">
      <c r="A3298" s="1" t="s">
        <v>15694</v>
      </c>
      <c r="B3298" s="1" t="s">
        <v>15696</v>
      </c>
      <c r="C3298" s="1" t="s">
        <v>751</v>
      </c>
      <c r="D3298" s="1" t="s">
        <v>12794</v>
      </c>
      <c r="E3298" s="1" t="s">
        <v>12912</v>
      </c>
      <c r="F3298" s="1" t="s">
        <v>12954</v>
      </c>
      <c r="G3298" s="1" t="s">
        <v>12908</v>
      </c>
      <c r="H3298" s="1" t="s">
        <v>755</v>
      </c>
      <c r="I3298" s="2">
        <v>46014</v>
      </c>
      <c r="J3298" s="1" t="s">
        <v>12809</v>
      </c>
      <c r="K3298" s="1" t="s">
        <v>740</v>
      </c>
      <c r="L3298" s="1" t="s">
        <v>12915</v>
      </c>
      <c r="M3298" s="1" t="s">
        <v>754</v>
      </c>
      <c r="N3298" s="2" t="str">
        <f>VLOOKUP(Schedule[[#This Row],[船期]],week!A:D,4,0)</f>
        <v>202552</v>
      </c>
      <c r="O3298" s="1">
        <f>_xlfn.IFNA(VLOOKUP(Schedule[[#This Row],[船名]],Vessel!$A:$G,2,0),"")</f>
        <v>2444</v>
      </c>
      <c r="P3298" s="1" t="str">
        <f>_xlfn.IFNA(VLOOKUP(Schedule[[#This Row],[船名]],Vessel!$A:$G,3,0),"")</f>
        <v>cc</v>
      </c>
      <c r="Q3298" s="1">
        <f>_xlfn.IFNA(VLOOKUP(Schedule[[#This Row],[船名]],Vessel!$A:$G,4,0),"")</f>
        <v>2018</v>
      </c>
      <c r="R3298" s="1" t="str">
        <f>_xlfn.IFNA(VLOOKUP(Schedule[[#This Row],[船名]],Vessel!$A:$G,5,0),"")</f>
        <v>CHN</v>
      </c>
      <c r="S3298" s="1" t="str">
        <f>_xlfn.IFNA(VLOOKUP(Schedule[[#This Row],[船名]],Vessel!$A:$G,6,0),"")</f>
        <v>TO</v>
      </c>
      <c r="T3298" s="1" t="str">
        <f>_xlfn.IFNA(VLOOKUP(Schedule[[#This Row],[船名]],Vessel!$A:$G,7,0),"")</f>
        <v>Sinotrans</v>
      </c>
      <c r="U3298" s="1" t="str">
        <f>VLOOKUP(Schedule[[#This Row],[航线ID]],'Rotation'!D:I,6,0)</f>
        <v>天津(TIANJIN)[2天] → 青岛(QINGDAO)[3天] → 上海(SHANGHAI)[1天]→厦门(XIAMEN)[5天] → 马尼拉北(MANILA N)[10天] → 天津(TIANJIN)</v>
      </c>
    </row>
    <row r="3299" spans="1:21" x14ac:dyDescent="0.4">
      <c r="A3299" s="1" t="s">
        <v>15694</v>
      </c>
      <c r="B3299" s="1" t="s">
        <v>15696</v>
      </c>
      <c r="C3299" s="1" t="s">
        <v>751</v>
      </c>
      <c r="D3299" s="1" t="s">
        <v>12794</v>
      </c>
      <c r="E3299" s="1" t="s">
        <v>12912</v>
      </c>
      <c r="F3299" s="1" t="s">
        <v>12954</v>
      </c>
      <c r="G3299" s="1" t="s">
        <v>12908</v>
      </c>
      <c r="H3299" s="1" t="s">
        <v>756</v>
      </c>
      <c r="I3299" s="2">
        <v>46008</v>
      </c>
      <c r="J3299" s="1" t="s">
        <v>12809</v>
      </c>
      <c r="K3299" s="1" t="s">
        <v>740</v>
      </c>
      <c r="L3299" s="1" t="s">
        <v>12898</v>
      </c>
      <c r="M3299" s="1" t="s">
        <v>750</v>
      </c>
      <c r="N3299" s="2" t="str">
        <f>VLOOKUP(Schedule[[#This Row],[船期]],week!A:D,4,0)</f>
        <v>202551</v>
      </c>
      <c r="O3299" s="1">
        <f>_xlfn.IFNA(VLOOKUP(Schedule[[#This Row],[船名]],Vessel!$A:$G,2,0),"")</f>
        <v>2444</v>
      </c>
      <c r="P3299" s="1" t="str">
        <f>_xlfn.IFNA(VLOOKUP(Schedule[[#This Row],[船名]],Vessel!$A:$G,3,0),"")</f>
        <v>cc</v>
      </c>
      <c r="Q3299" s="1">
        <f>_xlfn.IFNA(VLOOKUP(Schedule[[#This Row],[船名]],Vessel!$A:$G,4,0),"")</f>
        <v>2019</v>
      </c>
      <c r="R3299" s="1" t="str">
        <f>_xlfn.IFNA(VLOOKUP(Schedule[[#This Row],[船名]],Vessel!$A:$G,5,0),"")</f>
        <v>CHN</v>
      </c>
      <c r="S3299" s="1" t="str">
        <f>_xlfn.IFNA(VLOOKUP(Schedule[[#This Row],[船名]],Vessel!$A:$G,6,0),"")</f>
        <v>TO</v>
      </c>
      <c r="T3299" s="1" t="str">
        <f>_xlfn.IFNA(VLOOKUP(Schedule[[#This Row],[船名]],Vessel!$A:$G,7,0),"")</f>
        <v>Sinotrans</v>
      </c>
      <c r="U3299" s="1" t="str">
        <f>VLOOKUP(Schedule[[#This Row],[航线ID]],'Rotation'!D:I,6,0)</f>
        <v>天津(TIANJIN)[2天] → 青岛(QINGDAO)[3天] → 上海(SHANGHAI)[1天]→厦门(XIAMEN)[5天] → 马尼拉北(MANILA N)[10天] → 天津(TIANJIN)</v>
      </c>
    </row>
    <row r="3300" spans="1:21" x14ac:dyDescent="0.4">
      <c r="A3300" s="1" t="s">
        <v>15694</v>
      </c>
      <c r="B3300" s="1" t="s">
        <v>15696</v>
      </c>
      <c r="C3300" s="1" t="s">
        <v>736</v>
      </c>
      <c r="D3300" s="1" t="s">
        <v>12800</v>
      </c>
      <c r="E3300" s="1" t="s">
        <v>12911</v>
      </c>
      <c r="F3300" s="1" t="s">
        <v>735</v>
      </c>
      <c r="G3300" s="1" t="s">
        <v>12955</v>
      </c>
      <c r="H3300" s="1" t="s">
        <v>15051</v>
      </c>
      <c r="I3300" s="2">
        <v>46039</v>
      </c>
      <c r="J3300" s="1" t="s">
        <v>12809</v>
      </c>
      <c r="K3300" s="1" t="s">
        <v>740</v>
      </c>
      <c r="L3300" s="1" t="s">
        <v>12899</v>
      </c>
      <c r="M3300" s="1" t="s">
        <v>6004</v>
      </c>
      <c r="N3300" s="2" t="str">
        <f>VLOOKUP(Schedule[[#This Row],[船期]],week!A:D,4,0)</f>
        <v>202602</v>
      </c>
      <c r="O3300" s="1">
        <f>_xlfn.IFNA(VLOOKUP(Schedule[[#This Row],[船名]],Vessel!$A:$G,2,0),"")</f>
        <v>2478</v>
      </c>
      <c r="P3300" s="1" t="str">
        <f>_xlfn.IFNA(VLOOKUP(Schedule[[#This Row],[船名]],Vessel!$A:$G,3,0),"")</f>
        <v>cc</v>
      </c>
      <c r="Q3300" s="1">
        <f>_xlfn.IFNA(VLOOKUP(Schedule[[#This Row],[船名]],Vessel!$A:$G,4,0),"")</f>
        <v>2005</v>
      </c>
      <c r="R3300" s="1" t="str">
        <f>_xlfn.IFNA(VLOOKUP(Schedule[[#This Row],[船名]],Vessel!$A:$G,5,0),"")</f>
        <v>LBR</v>
      </c>
      <c r="S3300" s="1" t="str">
        <f>_xlfn.IFNA(VLOOKUP(Schedule[[#This Row],[船名]],Vessel!$A:$G,6,0),"")</f>
        <v>T</v>
      </c>
      <c r="T3300" s="1" t="str">
        <f>_xlfn.IFNA(VLOOKUP(Schedule[[#This Row],[船名]],Vessel!$A:$G,7,0),"")</f>
        <v>Maersk A/S</v>
      </c>
      <c r="U3300" s="1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3301" spans="1:21" x14ac:dyDescent="0.4">
      <c r="A3301" s="1" t="s">
        <v>15694</v>
      </c>
      <c r="B3301" s="1" t="s">
        <v>15696</v>
      </c>
      <c r="C3301" s="1" t="s">
        <v>736</v>
      </c>
      <c r="D3301" s="1" t="s">
        <v>12800</v>
      </c>
      <c r="E3301" s="1" t="s">
        <v>12911</v>
      </c>
      <c r="F3301" s="1" t="s">
        <v>735</v>
      </c>
      <c r="G3301" s="1" t="s">
        <v>12955</v>
      </c>
      <c r="H3301" s="1" t="s">
        <v>15052</v>
      </c>
      <c r="I3301" s="2">
        <v>46044</v>
      </c>
      <c r="J3301" s="1" t="s">
        <v>12809</v>
      </c>
      <c r="K3301" s="1" t="s">
        <v>740</v>
      </c>
      <c r="L3301" s="1" t="s">
        <v>12827</v>
      </c>
      <c r="M3301" s="1" t="s">
        <v>6628</v>
      </c>
      <c r="N3301" s="2" t="str">
        <f>VLOOKUP(Schedule[[#This Row],[船期]],week!A:D,4,0)</f>
        <v>202603</v>
      </c>
      <c r="O3301" s="1">
        <f>_xlfn.IFNA(VLOOKUP(Schedule[[#This Row],[船名]],Vessel!$A:$G,2,0),"")</f>
        <v>2741</v>
      </c>
      <c r="P3301" s="1" t="str">
        <f>_xlfn.IFNA(VLOOKUP(Schedule[[#This Row],[船名]],Vessel!$A:$G,3,0),"")</f>
        <v>cc</v>
      </c>
      <c r="Q3301" s="1">
        <f>_xlfn.IFNA(VLOOKUP(Schedule[[#This Row],[船名]],Vessel!$A:$G,4,0),"")</f>
        <v>2007</v>
      </c>
      <c r="R3301" s="1" t="str">
        <f>_xlfn.IFNA(VLOOKUP(Schedule[[#This Row],[船名]],Vessel!$A:$G,5,0),"")</f>
        <v>SGP</v>
      </c>
      <c r="S3301" s="1" t="str">
        <f>_xlfn.IFNA(VLOOKUP(Schedule[[#This Row],[船名]],Vessel!$A:$G,6,0),"")</f>
        <v>O</v>
      </c>
      <c r="T3301" s="1" t="str">
        <f>_xlfn.IFNA(VLOOKUP(Schedule[[#This Row],[船名]],Vessel!$A:$G,7,0),"")</f>
        <v>Maersk A/S</v>
      </c>
      <c r="U3301" s="1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3302" spans="1:21" x14ac:dyDescent="0.4">
      <c r="A3302" s="1" t="s">
        <v>15694</v>
      </c>
      <c r="B3302" s="1" t="s">
        <v>15696</v>
      </c>
      <c r="C3302" s="1" t="s">
        <v>736</v>
      </c>
      <c r="D3302" s="1" t="s">
        <v>12800</v>
      </c>
      <c r="E3302" s="1" t="s">
        <v>12911</v>
      </c>
      <c r="F3302" s="1" t="s">
        <v>735</v>
      </c>
      <c r="G3302" s="1" t="s">
        <v>12955</v>
      </c>
      <c r="H3302" s="1" t="s">
        <v>15053</v>
      </c>
      <c r="I3302" s="2">
        <v>46049</v>
      </c>
      <c r="J3302" s="1" t="s">
        <v>12809</v>
      </c>
      <c r="K3302" s="1" t="s">
        <v>740</v>
      </c>
      <c r="L3302" s="1" t="s">
        <v>12912</v>
      </c>
      <c r="M3302" s="1" t="s">
        <v>738</v>
      </c>
      <c r="N3302" s="2" t="str">
        <f>VLOOKUP(Schedule[[#This Row],[船期]],week!A:D,4,0)</f>
        <v>202604</v>
      </c>
      <c r="O3302" s="1">
        <f>_xlfn.IFNA(VLOOKUP(Schedule[[#This Row],[船名]],Vessel!$A:$G,2,0),"")</f>
        <v>4600</v>
      </c>
      <c r="P3302" s="1" t="str">
        <f>_xlfn.IFNA(VLOOKUP(Schedule[[#This Row],[船名]],Vessel!$A:$G,3,0),"")</f>
        <v>cc</v>
      </c>
      <c r="Q3302" s="1">
        <f>_xlfn.IFNA(VLOOKUP(Schedule[[#This Row],[船名]],Vessel!$A:$G,4,0),"")</f>
        <v>2010</v>
      </c>
      <c r="R3302" s="1" t="str">
        <f>_xlfn.IFNA(VLOOKUP(Schedule[[#This Row],[船名]],Vessel!$A:$G,5,0),"")</f>
        <v>SGP</v>
      </c>
      <c r="S3302" s="1" t="str">
        <f>_xlfn.IFNA(VLOOKUP(Schedule[[#This Row],[船名]],Vessel!$A:$G,6,0),"")</f>
        <v>O</v>
      </c>
      <c r="T3302" s="1" t="str">
        <f>_xlfn.IFNA(VLOOKUP(Schedule[[#This Row],[船名]],Vessel!$A:$G,7,0),"")</f>
        <v>Maersk A/S</v>
      </c>
      <c r="U3302" s="1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3303" spans="1:21" x14ac:dyDescent="0.4">
      <c r="A3303" s="1" t="s">
        <v>15694</v>
      </c>
      <c r="B3303" s="1" t="s">
        <v>15696</v>
      </c>
      <c r="C3303" s="1" t="s">
        <v>736</v>
      </c>
      <c r="D3303" s="1" t="s">
        <v>12800</v>
      </c>
      <c r="E3303" s="1" t="s">
        <v>12911</v>
      </c>
      <c r="F3303" s="1" t="s">
        <v>735</v>
      </c>
      <c r="G3303" s="1" t="s">
        <v>12955</v>
      </c>
      <c r="H3303" s="1" t="s">
        <v>15054</v>
      </c>
      <c r="I3303" s="2">
        <v>46056</v>
      </c>
      <c r="J3303" s="1" t="s">
        <v>12809</v>
      </c>
      <c r="K3303" s="1" t="s">
        <v>740</v>
      </c>
      <c r="L3303" s="1" t="s">
        <v>12912</v>
      </c>
      <c r="M3303" s="1" t="s">
        <v>6004</v>
      </c>
      <c r="N3303" s="2" t="str">
        <f>VLOOKUP(Schedule[[#This Row],[船期]],week!A:D,4,0)</f>
        <v>202605</v>
      </c>
      <c r="O3303" s="1">
        <f>_xlfn.IFNA(VLOOKUP(Schedule[[#This Row],[船名]],Vessel!$A:$G,2,0),"")</f>
        <v>2478</v>
      </c>
      <c r="P3303" s="1" t="str">
        <f>_xlfn.IFNA(VLOOKUP(Schedule[[#This Row],[船名]],Vessel!$A:$G,3,0),"")</f>
        <v>cc</v>
      </c>
      <c r="Q3303" s="1">
        <f>_xlfn.IFNA(VLOOKUP(Schedule[[#This Row],[船名]],Vessel!$A:$G,4,0),"")</f>
        <v>2005</v>
      </c>
      <c r="R3303" s="1" t="str">
        <f>_xlfn.IFNA(VLOOKUP(Schedule[[#This Row],[船名]],Vessel!$A:$G,5,0),"")</f>
        <v>LBR</v>
      </c>
      <c r="S3303" s="1" t="str">
        <f>_xlfn.IFNA(VLOOKUP(Schedule[[#This Row],[船名]],Vessel!$A:$G,6,0),"")</f>
        <v>T</v>
      </c>
      <c r="T3303" s="1" t="str">
        <f>_xlfn.IFNA(VLOOKUP(Schedule[[#This Row],[船名]],Vessel!$A:$G,7,0),"")</f>
        <v>Maersk A/S</v>
      </c>
      <c r="U3303" s="1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3304" spans="1:21" x14ac:dyDescent="0.4">
      <c r="A3304" s="1" t="s">
        <v>15694</v>
      </c>
      <c r="B3304" s="1" t="s">
        <v>15696</v>
      </c>
      <c r="C3304" s="1" t="s">
        <v>736</v>
      </c>
      <c r="D3304" s="1" t="s">
        <v>12800</v>
      </c>
      <c r="E3304" s="1" t="s">
        <v>12911</v>
      </c>
      <c r="F3304" s="1" t="s">
        <v>735</v>
      </c>
      <c r="G3304" s="1" t="s">
        <v>12955</v>
      </c>
      <c r="H3304" s="1" t="s">
        <v>15055</v>
      </c>
      <c r="I3304" s="2">
        <v>46063</v>
      </c>
      <c r="J3304" s="1" t="s">
        <v>12809</v>
      </c>
      <c r="K3304" s="1" t="s">
        <v>740</v>
      </c>
      <c r="L3304" s="1" t="s">
        <v>12912</v>
      </c>
      <c r="M3304" s="1" t="s">
        <v>6628</v>
      </c>
      <c r="N3304" s="2" t="str">
        <f>VLOOKUP(Schedule[[#This Row],[船期]],week!A:D,4,0)</f>
        <v>202606</v>
      </c>
      <c r="O3304" s="1">
        <f>_xlfn.IFNA(VLOOKUP(Schedule[[#This Row],[船名]],Vessel!$A:$G,2,0),"")</f>
        <v>2741</v>
      </c>
      <c r="P3304" s="1" t="str">
        <f>_xlfn.IFNA(VLOOKUP(Schedule[[#This Row],[船名]],Vessel!$A:$G,3,0),"")</f>
        <v>cc</v>
      </c>
      <c r="Q3304" s="1">
        <f>_xlfn.IFNA(VLOOKUP(Schedule[[#This Row],[船名]],Vessel!$A:$G,4,0),"")</f>
        <v>2007</v>
      </c>
      <c r="R3304" s="1" t="str">
        <f>_xlfn.IFNA(VLOOKUP(Schedule[[#This Row],[船名]],Vessel!$A:$G,5,0),"")</f>
        <v>SGP</v>
      </c>
      <c r="S3304" s="1" t="str">
        <f>_xlfn.IFNA(VLOOKUP(Schedule[[#This Row],[船名]],Vessel!$A:$G,6,0),"")</f>
        <v>O</v>
      </c>
      <c r="T3304" s="1" t="str">
        <f>_xlfn.IFNA(VLOOKUP(Schedule[[#This Row],[船名]],Vessel!$A:$G,7,0),"")</f>
        <v>Maersk A/S</v>
      </c>
      <c r="U3304" s="1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3305" spans="1:21" x14ac:dyDescent="0.4">
      <c r="A3305" s="1" t="s">
        <v>15694</v>
      </c>
      <c r="B3305" s="1" t="s">
        <v>15696</v>
      </c>
      <c r="C3305" s="1" t="s">
        <v>736</v>
      </c>
      <c r="D3305" s="1" t="s">
        <v>12800</v>
      </c>
      <c r="E3305" s="1" t="s">
        <v>12911</v>
      </c>
      <c r="F3305" s="1" t="s">
        <v>735</v>
      </c>
      <c r="G3305" s="1" t="s">
        <v>12955</v>
      </c>
      <c r="H3305" s="1" t="s">
        <v>15056</v>
      </c>
      <c r="I3305" s="2">
        <v>46070</v>
      </c>
      <c r="J3305" s="1" t="s">
        <v>12809</v>
      </c>
      <c r="K3305" s="1" t="s">
        <v>740</v>
      </c>
      <c r="L3305" s="1" t="s">
        <v>12912</v>
      </c>
      <c r="M3305" s="1" t="s">
        <v>738</v>
      </c>
      <c r="N3305" s="2" t="str">
        <f>VLOOKUP(Schedule[[#This Row],[船期]],week!A:D,4,0)</f>
        <v>202607</v>
      </c>
      <c r="O3305" s="1">
        <f>_xlfn.IFNA(VLOOKUP(Schedule[[#This Row],[船名]],Vessel!$A:$G,2,0),"")</f>
        <v>4600</v>
      </c>
      <c r="P3305" s="1" t="str">
        <f>_xlfn.IFNA(VLOOKUP(Schedule[[#This Row],[船名]],Vessel!$A:$G,3,0),"")</f>
        <v>cc</v>
      </c>
      <c r="Q3305" s="1">
        <f>_xlfn.IFNA(VLOOKUP(Schedule[[#This Row],[船名]],Vessel!$A:$G,4,0),"")</f>
        <v>2010</v>
      </c>
      <c r="R3305" s="1" t="str">
        <f>_xlfn.IFNA(VLOOKUP(Schedule[[#This Row],[船名]],Vessel!$A:$G,5,0),"")</f>
        <v>SGP</v>
      </c>
      <c r="S3305" s="1" t="str">
        <f>_xlfn.IFNA(VLOOKUP(Schedule[[#This Row],[船名]],Vessel!$A:$G,6,0),"")</f>
        <v>O</v>
      </c>
      <c r="T3305" s="1" t="str">
        <f>_xlfn.IFNA(VLOOKUP(Schedule[[#This Row],[船名]],Vessel!$A:$G,7,0),"")</f>
        <v>Maersk A/S</v>
      </c>
      <c r="U3305" s="1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3306" spans="1:21" x14ac:dyDescent="0.4">
      <c r="A3306" s="1" t="s">
        <v>15694</v>
      </c>
      <c r="B3306" s="1" t="s">
        <v>15696</v>
      </c>
      <c r="C3306" s="1" t="s">
        <v>736</v>
      </c>
      <c r="D3306" s="1" t="s">
        <v>12800</v>
      </c>
      <c r="E3306" s="1" t="s">
        <v>12911</v>
      </c>
      <c r="F3306" s="1" t="s">
        <v>735</v>
      </c>
      <c r="G3306" s="1" t="s">
        <v>12955</v>
      </c>
      <c r="H3306" s="1" t="s">
        <v>16233</v>
      </c>
      <c r="I3306" s="2">
        <v>46077</v>
      </c>
      <c r="J3306" s="1" t="s">
        <v>12809</v>
      </c>
      <c r="K3306" s="1" t="s">
        <v>740</v>
      </c>
      <c r="L3306" s="1" t="s">
        <v>12912</v>
      </c>
      <c r="M3306" s="1" t="s">
        <v>6004</v>
      </c>
      <c r="N3306" s="2" t="str">
        <f>VLOOKUP(Schedule[[#This Row],[船期]],week!A:D,4,0)</f>
        <v>202608</v>
      </c>
      <c r="O3306" s="1">
        <f>_xlfn.IFNA(VLOOKUP(Schedule[[#This Row],[船名]],Vessel!$A:$G,2,0),"")</f>
        <v>2478</v>
      </c>
      <c r="P3306" s="1" t="str">
        <f>_xlfn.IFNA(VLOOKUP(Schedule[[#This Row],[船名]],Vessel!$A:$G,3,0),"")</f>
        <v>cc</v>
      </c>
      <c r="Q3306" s="1">
        <f>_xlfn.IFNA(VLOOKUP(Schedule[[#This Row],[船名]],Vessel!$A:$G,4,0),"")</f>
        <v>2005</v>
      </c>
      <c r="R3306" s="1" t="str">
        <f>_xlfn.IFNA(VLOOKUP(Schedule[[#This Row],[船名]],Vessel!$A:$G,5,0),"")</f>
        <v>LBR</v>
      </c>
      <c r="S3306" s="1" t="str">
        <f>_xlfn.IFNA(VLOOKUP(Schedule[[#This Row],[船名]],Vessel!$A:$G,6,0),"")</f>
        <v>T</v>
      </c>
      <c r="T3306" s="1" t="str">
        <f>_xlfn.IFNA(VLOOKUP(Schedule[[#This Row],[船名]],Vessel!$A:$G,7,0),"")</f>
        <v>Maersk A/S</v>
      </c>
      <c r="U3306" s="1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3307" spans="1:21" x14ac:dyDescent="0.4">
      <c r="A3307" s="1" t="s">
        <v>15694</v>
      </c>
      <c r="B3307" s="1" t="s">
        <v>15696</v>
      </c>
      <c r="C3307" s="1" t="s">
        <v>736</v>
      </c>
      <c r="D3307" s="1" t="s">
        <v>12800</v>
      </c>
      <c r="E3307" s="1" t="s">
        <v>12911</v>
      </c>
      <c r="F3307" s="1" t="s">
        <v>735</v>
      </c>
      <c r="G3307" s="1" t="s">
        <v>12955</v>
      </c>
      <c r="H3307" s="1" t="s">
        <v>16590</v>
      </c>
      <c r="I3307" s="2">
        <v>46084</v>
      </c>
      <c r="J3307" s="1" t="s">
        <v>12809</v>
      </c>
      <c r="K3307" s="1" t="s">
        <v>740</v>
      </c>
      <c r="L3307" s="1" t="s">
        <v>12912</v>
      </c>
      <c r="M3307" s="1" t="s">
        <v>6628</v>
      </c>
      <c r="N3307" s="2" t="str">
        <f>VLOOKUP(Schedule[[#This Row],[船期]],week!A:D,4,0)</f>
        <v>202609</v>
      </c>
      <c r="O3307" s="1">
        <f>_xlfn.IFNA(VLOOKUP(Schedule[[#This Row],[船名]],Vessel!$A:$G,2,0),"")</f>
        <v>2741</v>
      </c>
      <c r="P3307" s="1" t="str">
        <f>_xlfn.IFNA(VLOOKUP(Schedule[[#This Row],[船名]],Vessel!$A:$G,3,0),"")</f>
        <v>cc</v>
      </c>
      <c r="Q3307" s="1">
        <f>_xlfn.IFNA(VLOOKUP(Schedule[[#This Row],[船名]],Vessel!$A:$G,4,0),"")</f>
        <v>2007</v>
      </c>
      <c r="R3307" s="1" t="str">
        <f>_xlfn.IFNA(VLOOKUP(Schedule[[#This Row],[船名]],Vessel!$A:$G,5,0),"")</f>
        <v>SGP</v>
      </c>
      <c r="S3307" s="1" t="str">
        <f>_xlfn.IFNA(VLOOKUP(Schedule[[#This Row],[船名]],Vessel!$A:$G,6,0),"")</f>
        <v>O</v>
      </c>
      <c r="T3307" s="1" t="str">
        <f>_xlfn.IFNA(VLOOKUP(Schedule[[#This Row],[船名]],Vessel!$A:$G,7,0),"")</f>
        <v>Maersk A/S</v>
      </c>
      <c r="U3307" s="1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3308" spans="1:21" x14ac:dyDescent="0.4">
      <c r="A3308" s="1" t="s">
        <v>15694</v>
      </c>
      <c r="B3308" s="1" t="s">
        <v>15696</v>
      </c>
      <c r="C3308" s="1" t="s">
        <v>736</v>
      </c>
      <c r="D3308" s="1" t="s">
        <v>12800</v>
      </c>
      <c r="E3308" s="1" t="s">
        <v>12911</v>
      </c>
      <c r="F3308" s="1" t="s">
        <v>735</v>
      </c>
      <c r="G3308" s="1" t="s">
        <v>12955</v>
      </c>
      <c r="H3308" s="1" t="s">
        <v>16868</v>
      </c>
      <c r="I3308" s="2">
        <v>46091</v>
      </c>
      <c r="J3308" s="1" t="s">
        <v>12809</v>
      </c>
      <c r="K3308" s="1" t="s">
        <v>740</v>
      </c>
      <c r="L3308" s="1" t="s">
        <v>12912</v>
      </c>
      <c r="M3308" s="1" t="s">
        <v>738</v>
      </c>
      <c r="N3308" s="2" t="str">
        <f>VLOOKUP(Schedule[[#This Row],[船期]],week!A:D,4,0)</f>
        <v>202610</v>
      </c>
      <c r="O3308" s="1">
        <f>_xlfn.IFNA(VLOOKUP(Schedule[[#This Row],[船名]],Vessel!$A:$G,2,0),"")</f>
        <v>4600</v>
      </c>
      <c r="P3308" s="1" t="str">
        <f>_xlfn.IFNA(VLOOKUP(Schedule[[#This Row],[船名]],Vessel!$A:$G,3,0),"")</f>
        <v>cc</v>
      </c>
      <c r="Q3308" s="1">
        <f>_xlfn.IFNA(VLOOKUP(Schedule[[#This Row],[船名]],Vessel!$A:$G,4,0),"")</f>
        <v>2010</v>
      </c>
      <c r="R3308" s="1" t="str">
        <f>_xlfn.IFNA(VLOOKUP(Schedule[[#This Row],[船名]],Vessel!$A:$G,5,0),"")</f>
        <v>SGP</v>
      </c>
      <c r="S3308" s="1" t="str">
        <f>_xlfn.IFNA(VLOOKUP(Schedule[[#This Row],[船名]],Vessel!$A:$G,6,0),"")</f>
        <v>O</v>
      </c>
      <c r="T3308" s="1" t="str">
        <f>_xlfn.IFNA(VLOOKUP(Schedule[[#This Row],[船名]],Vessel!$A:$G,7,0),"")</f>
        <v>Maersk A/S</v>
      </c>
      <c r="U3308" s="1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3309" spans="1:21" x14ac:dyDescent="0.4">
      <c r="A3309" s="1" t="s">
        <v>15694</v>
      </c>
      <c r="B3309" s="1" t="s">
        <v>15696</v>
      </c>
      <c r="C3309" s="1" t="s">
        <v>736</v>
      </c>
      <c r="D3309" s="1" t="s">
        <v>12800</v>
      </c>
      <c r="E3309" s="1" t="s">
        <v>12911</v>
      </c>
      <c r="F3309" s="1" t="s">
        <v>735</v>
      </c>
      <c r="G3309" s="1" t="s">
        <v>12955</v>
      </c>
      <c r="H3309" s="1" t="s">
        <v>15049</v>
      </c>
      <c r="I3309" s="2">
        <v>46025</v>
      </c>
      <c r="J3309" s="1" t="s">
        <v>12809</v>
      </c>
      <c r="K3309" s="1" t="s">
        <v>740</v>
      </c>
      <c r="L3309" s="1" t="s">
        <v>12911</v>
      </c>
      <c r="M3309" s="1" t="s">
        <v>738</v>
      </c>
      <c r="N3309" s="2" t="str">
        <f>VLOOKUP(Schedule[[#This Row],[船期]],week!A:D,4,0)</f>
        <v>202553</v>
      </c>
      <c r="O3309" s="1">
        <f>_xlfn.IFNA(VLOOKUP(Schedule[[#This Row],[船名]],Vessel!$A:$G,2,0),"")</f>
        <v>4600</v>
      </c>
      <c r="P3309" s="1" t="str">
        <f>_xlfn.IFNA(VLOOKUP(Schedule[[#This Row],[船名]],Vessel!$A:$G,3,0),"")</f>
        <v>cc</v>
      </c>
      <c r="Q3309" s="1">
        <f>_xlfn.IFNA(VLOOKUP(Schedule[[#This Row],[船名]],Vessel!$A:$G,4,0),"")</f>
        <v>2010</v>
      </c>
      <c r="R3309" s="1" t="str">
        <f>_xlfn.IFNA(VLOOKUP(Schedule[[#This Row],[船名]],Vessel!$A:$G,5,0),"")</f>
        <v>SGP</v>
      </c>
      <c r="S3309" s="1" t="str">
        <f>_xlfn.IFNA(VLOOKUP(Schedule[[#This Row],[船名]],Vessel!$A:$G,6,0),"")</f>
        <v>O</v>
      </c>
      <c r="T3309" s="1" t="str">
        <f>_xlfn.IFNA(VLOOKUP(Schedule[[#This Row],[船名]],Vessel!$A:$G,7,0),"")</f>
        <v>Maersk A/S</v>
      </c>
      <c r="U3309" s="1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3310" spans="1:21" x14ac:dyDescent="0.4">
      <c r="A3310" s="1" t="s">
        <v>15694</v>
      </c>
      <c r="B3310" s="1" t="s">
        <v>15696</v>
      </c>
      <c r="C3310" s="1" t="s">
        <v>736</v>
      </c>
      <c r="D3310" s="1" t="s">
        <v>12800</v>
      </c>
      <c r="E3310" s="1" t="s">
        <v>12911</v>
      </c>
      <c r="F3310" s="1" t="s">
        <v>735</v>
      </c>
      <c r="G3310" s="1" t="s">
        <v>12955</v>
      </c>
      <c r="H3310" s="1" t="s">
        <v>12956</v>
      </c>
      <c r="I3310" s="2">
        <v>46005</v>
      </c>
      <c r="J3310" s="1" t="s">
        <v>12809</v>
      </c>
      <c r="K3310" s="1" t="s">
        <v>740</v>
      </c>
      <c r="L3310" s="1" t="s">
        <v>12893</v>
      </c>
      <c r="M3310" s="1" t="s">
        <v>738</v>
      </c>
      <c r="N3310" s="2" t="str">
        <f>VLOOKUP(Schedule[[#This Row],[船期]],week!A:D,4,0)</f>
        <v>202551</v>
      </c>
      <c r="O3310" s="1">
        <f>_xlfn.IFNA(VLOOKUP(Schedule[[#This Row],[船名]],Vessel!$A:$G,2,0),"")</f>
        <v>4600</v>
      </c>
      <c r="P3310" s="1" t="str">
        <f>_xlfn.IFNA(VLOOKUP(Schedule[[#This Row],[船名]],Vessel!$A:$G,3,0),"")</f>
        <v>cc</v>
      </c>
      <c r="Q3310" s="1">
        <f>_xlfn.IFNA(VLOOKUP(Schedule[[#This Row],[船名]],Vessel!$A:$G,4,0),"")</f>
        <v>2010</v>
      </c>
      <c r="R3310" s="1" t="str">
        <f>_xlfn.IFNA(VLOOKUP(Schedule[[#This Row],[船名]],Vessel!$A:$G,5,0),"")</f>
        <v>SGP</v>
      </c>
      <c r="S3310" s="1" t="str">
        <f>_xlfn.IFNA(VLOOKUP(Schedule[[#This Row],[船名]],Vessel!$A:$G,6,0),"")</f>
        <v>O</v>
      </c>
      <c r="T3310" s="1" t="str">
        <f>_xlfn.IFNA(VLOOKUP(Schedule[[#This Row],[船名]],Vessel!$A:$G,7,0),"")</f>
        <v>Maersk A/S</v>
      </c>
      <c r="U3310" s="1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3311" spans="1:21" x14ac:dyDescent="0.4">
      <c r="A3311" s="1" t="s">
        <v>15694</v>
      </c>
      <c r="B3311" s="1" t="s">
        <v>15696</v>
      </c>
      <c r="C3311" s="1" t="s">
        <v>736</v>
      </c>
      <c r="D3311" s="1" t="s">
        <v>12800</v>
      </c>
      <c r="E3311" s="1" t="s">
        <v>12911</v>
      </c>
      <c r="F3311" s="1" t="s">
        <v>735</v>
      </c>
      <c r="G3311" s="1" t="s">
        <v>12955</v>
      </c>
      <c r="H3311" s="1" t="s">
        <v>13953</v>
      </c>
      <c r="I3311" s="2">
        <v>45990</v>
      </c>
      <c r="J3311" s="1" t="s">
        <v>12809</v>
      </c>
      <c r="K3311" s="1" t="s">
        <v>740</v>
      </c>
      <c r="L3311" s="1" t="s">
        <v>12892</v>
      </c>
      <c r="M3311" s="1" t="s">
        <v>6004</v>
      </c>
      <c r="N3311" s="2" t="str">
        <f>VLOOKUP(Schedule[[#This Row],[船期]],week!A:D,4,0)</f>
        <v>202548</v>
      </c>
      <c r="O3311" s="1">
        <f>_xlfn.IFNA(VLOOKUP(Schedule[[#This Row],[船名]],Vessel!$A:$G,2,0),"")</f>
        <v>2478</v>
      </c>
      <c r="P3311" s="1" t="str">
        <f>_xlfn.IFNA(VLOOKUP(Schedule[[#This Row],[船名]],Vessel!$A:$G,3,0),"")</f>
        <v>cc</v>
      </c>
      <c r="Q3311" s="1">
        <f>_xlfn.IFNA(VLOOKUP(Schedule[[#This Row],[船名]],Vessel!$A:$G,4,0),"")</f>
        <v>2005</v>
      </c>
      <c r="R3311" s="1" t="str">
        <f>_xlfn.IFNA(VLOOKUP(Schedule[[#This Row],[船名]],Vessel!$A:$G,5,0),"")</f>
        <v>LBR</v>
      </c>
      <c r="S3311" s="1" t="str">
        <f>_xlfn.IFNA(VLOOKUP(Schedule[[#This Row],[船名]],Vessel!$A:$G,6,0),"")</f>
        <v>T</v>
      </c>
      <c r="T3311" s="1" t="str">
        <f>_xlfn.IFNA(VLOOKUP(Schedule[[#This Row],[船名]],Vessel!$A:$G,7,0),"")</f>
        <v>Maersk A/S</v>
      </c>
      <c r="U3311" s="1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3312" spans="1:21" x14ac:dyDescent="0.4">
      <c r="A3312" s="1" t="s">
        <v>15694</v>
      </c>
      <c r="B3312" s="1" t="s">
        <v>15696</v>
      </c>
      <c r="C3312" s="1" t="s">
        <v>736</v>
      </c>
      <c r="D3312" s="1" t="s">
        <v>12800</v>
      </c>
      <c r="E3312" s="1" t="s">
        <v>12911</v>
      </c>
      <c r="F3312" s="1" t="s">
        <v>735</v>
      </c>
      <c r="G3312" s="1" t="s">
        <v>12955</v>
      </c>
      <c r="H3312" s="1" t="s">
        <v>13954</v>
      </c>
      <c r="I3312" s="2">
        <v>45976</v>
      </c>
      <c r="J3312" s="1" t="s">
        <v>12809</v>
      </c>
      <c r="K3312" s="1" t="s">
        <v>740</v>
      </c>
      <c r="L3312" s="1" t="s">
        <v>12911</v>
      </c>
      <c r="M3312" s="1" t="s">
        <v>738</v>
      </c>
      <c r="N3312" s="2" t="str">
        <f>VLOOKUP(Schedule[[#This Row],[船期]],week!A:D,4,0)</f>
        <v>202546</v>
      </c>
      <c r="O3312" s="1">
        <f>_xlfn.IFNA(VLOOKUP(Schedule[[#This Row],[船名]],Vessel!$A:$G,2,0),"")</f>
        <v>4600</v>
      </c>
      <c r="P3312" s="1" t="str">
        <f>_xlfn.IFNA(VLOOKUP(Schedule[[#This Row],[船名]],Vessel!$A:$G,3,0),"")</f>
        <v>cc</v>
      </c>
      <c r="Q3312" s="1">
        <f>_xlfn.IFNA(VLOOKUP(Schedule[[#This Row],[船名]],Vessel!$A:$G,4,0),"")</f>
        <v>2010</v>
      </c>
      <c r="R3312" s="1" t="str">
        <f>_xlfn.IFNA(VLOOKUP(Schedule[[#This Row],[船名]],Vessel!$A:$G,5,0),"")</f>
        <v>SGP</v>
      </c>
      <c r="S3312" s="1" t="str">
        <f>_xlfn.IFNA(VLOOKUP(Schedule[[#This Row],[船名]],Vessel!$A:$G,6,0),"")</f>
        <v>O</v>
      </c>
      <c r="T3312" s="1" t="str">
        <f>_xlfn.IFNA(VLOOKUP(Schedule[[#This Row],[船名]],Vessel!$A:$G,7,0),"")</f>
        <v>Maersk A/S</v>
      </c>
      <c r="U3312" s="1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3313" spans="1:21" x14ac:dyDescent="0.4">
      <c r="A3313" s="1" t="s">
        <v>15694</v>
      </c>
      <c r="B3313" s="1" t="s">
        <v>15696</v>
      </c>
      <c r="C3313" s="1" t="s">
        <v>736</v>
      </c>
      <c r="D3313" s="1" t="s">
        <v>12800</v>
      </c>
      <c r="E3313" s="1" t="s">
        <v>12911</v>
      </c>
      <c r="F3313" s="1" t="s">
        <v>735</v>
      </c>
      <c r="G3313" s="1" t="s">
        <v>12955</v>
      </c>
      <c r="H3313" s="1" t="s">
        <v>13955</v>
      </c>
      <c r="I3313" s="2">
        <v>45975</v>
      </c>
      <c r="J3313" s="1" t="s">
        <v>12809</v>
      </c>
      <c r="K3313" s="1" t="s">
        <v>740</v>
      </c>
      <c r="L3313" s="1" t="s">
        <v>12898</v>
      </c>
      <c r="M3313" s="1" t="s">
        <v>737</v>
      </c>
      <c r="N3313" s="2" t="str">
        <f>VLOOKUP(Schedule[[#This Row],[船期]],week!A:D,4,0)</f>
        <v>202546</v>
      </c>
      <c r="O3313" s="1">
        <f>_xlfn.IFNA(VLOOKUP(Schedule[[#This Row],[船名]],Vessel!$A:$G,2,0),"")</f>
        <v>2474</v>
      </c>
      <c r="P3313" s="1" t="str">
        <f>_xlfn.IFNA(VLOOKUP(Schedule[[#This Row],[船名]],Vessel!$A:$G,3,0),"")</f>
        <v>cc</v>
      </c>
      <c r="Q3313" s="1">
        <f>_xlfn.IFNA(VLOOKUP(Schedule[[#This Row],[船名]],Vessel!$A:$G,4,0),"")</f>
        <v>2004</v>
      </c>
      <c r="R3313" s="1" t="str">
        <f>_xlfn.IFNA(VLOOKUP(Schedule[[#This Row],[船名]],Vessel!$A:$G,5,0),"")</f>
        <v>ATG</v>
      </c>
      <c r="S3313" s="1" t="str">
        <f>_xlfn.IFNA(VLOOKUP(Schedule[[#This Row],[船名]],Vessel!$A:$G,6,0),"")</f>
        <v>T</v>
      </c>
      <c r="T3313" s="1" t="str">
        <f>_xlfn.IFNA(VLOOKUP(Schedule[[#This Row],[船名]],Vessel!$A:$G,7,0),"")</f>
        <v>Maersk A/S</v>
      </c>
      <c r="U3313" s="1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3314" spans="1:21" x14ac:dyDescent="0.4">
      <c r="A3314" s="1" t="s">
        <v>15694</v>
      </c>
      <c r="B3314" s="1" t="s">
        <v>15696</v>
      </c>
      <c r="C3314" s="1" t="s">
        <v>736</v>
      </c>
      <c r="D3314" s="1" t="s">
        <v>12800</v>
      </c>
      <c r="E3314" s="1" t="s">
        <v>12911</v>
      </c>
      <c r="F3314" s="1" t="s">
        <v>735</v>
      </c>
      <c r="G3314" s="1" t="s">
        <v>12955</v>
      </c>
      <c r="H3314" s="1" t="s">
        <v>13956</v>
      </c>
      <c r="I3314" s="2">
        <v>45964</v>
      </c>
      <c r="J3314" s="1" t="s">
        <v>12809</v>
      </c>
      <c r="K3314" s="1" t="s">
        <v>740</v>
      </c>
      <c r="L3314" s="1" t="s">
        <v>12911</v>
      </c>
      <c r="M3314" s="1" t="s">
        <v>734</v>
      </c>
      <c r="N3314" s="2" t="str">
        <f>VLOOKUP(Schedule[[#This Row],[船期]],week!A:D,4,0)</f>
        <v>202545</v>
      </c>
      <c r="O3314" s="1">
        <f>_xlfn.IFNA(VLOOKUP(Schedule[[#This Row],[船名]],Vessel!$A:$G,2,0),"")</f>
        <v>3003</v>
      </c>
      <c r="P3314" s="1" t="str">
        <f>_xlfn.IFNA(VLOOKUP(Schedule[[#This Row],[船名]],Vessel!$A:$G,3,0),"")</f>
        <v>cc</v>
      </c>
      <c r="Q3314" s="1">
        <f>_xlfn.IFNA(VLOOKUP(Schedule[[#This Row],[船名]],Vessel!$A:$G,4,0),"")</f>
        <v>2002</v>
      </c>
      <c r="R3314" s="1" t="str">
        <f>_xlfn.IFNA(VLOOKUP(Schedule[[#This Row],[船名]],Vessel!$A:$G,5,0),"")</f>
        <v>DNK</v>
      </c>
      <c r="S3314" s="1" t="str">
        <f>_xlfn.IFNA(VLOOKUP(Schedule[[#This Row],[船名]],Vessel!$A:$G,6,0),"")</f>
        <v>O</v>
      </c>
      <c r="T3314" s="1" t="str">
        <f>_xlfn.IFNA(VLOOKUP(Schedule[[#This Row],[船名]],Vessel!$A:$G,7,0),"")</f>
        <v>Maersk A/S</v>
      </c>
      <c r="U3314" s="1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3315" spans="1:21" x14ac:dyDescent="0.4">
      <c r="A3315" s="1" t="s">
        <v>15694</v>
      </c>
      <c r="B3315" s="1" t="s">
        <v>15696</v>
      </c>
      <c r="C3315" s="1" t="s">
        <v>736</v>
      </c>
      <c r="D3315" s="1" t="s">
        <v>12800</v>
      </c>
      <c r="E3315" s="1" t="s">
        <v>12911</v>
      </c>
      <c r="F3315" s="1" t="s">
        <v>735</v>
      </c>
      <c r="G3315" s="1" t="s">
        <v>12955</v>
      </c>
      <c r="H3315" s="1" t="s">
        <v>13957</v>
      </c>
      <c r="I3315" s="2">
        <v>45951</v>
      </c>
      <c r="J3315" s="1" t="s">
        <v>12809</v>
      </c>
      <c r="K3315" s="1" t="s">
        <v>740</v>
      </c>
      <c r="L3315" s="1" t="s">
        <v>12912</v>
      </c>
      <c r="M3315" s="1" t="s">
        <v>737</v>
      </c>
      <c r="N3315" s="2" t="str">
        <f>VLOOKUP(Schedule[[#This Row],[船期]],week!A:D,4,0)</f>
        <v>202543</v>
      </c>
      <c r="O3315" s="1">
        <f>_xlfn.IFNA(VLOOKUP(Schedule[[#This Row],[船名]],Vessel!$A:$G,2,0),"")</f>
        <v>2474</v>
      </c>
      <c r="P3315" s="1" t="str">
        <f>_xlfn.IFNA(VLOOKUP(Schedule[[#This Row],[船名]],Vessel!$A:$G,3,0),"")</f>
        <v>cc</v>
      </c>
      <c r="Q3315" s="1">
        <f>_xlfn.IFNA(VLOOKUP(Schedule[[#This Row],[船名]],Vessel!$A:$G,4,0),"")</f>
        <v>2004</v>
      </c>
      <c r="R3315" s="1" t="str">
        <f>_xlfn.IFNA(VLOOKUP(Schedule[[#This Row],[船名]],Vessel!$A:$G,5,0),"")</f>
        <v>ATG</v>
      </c>
      <c r="S3315" s="1" t="str">
        <f>_xlfn.IFNA(VLOOKUP(Schedule[[#This Row],[船名]],Vessel!$A:$G,6,0),"")</f>
        <v>T</v>
      </c>
      <c r="T3315" s="1" t="str">
        <f>_xlfn.IFNA(VLOOKUP(Schedule[[#This Row],[船名]],Vessel!$A:$G,7,0),"")</f>
        <v>Maersk A/S</v>
      </c>
      <c r="U3315" s="1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3316" spans="1:21" x14ac:dyDescent="0.4">
      <c r="A3316" s="1" t="s">
        <v>15694</v>
      </c>
      <c r="B3316" s="1" t="s">
        <v>15696</v>
      </c>
      <c r="C3316" s="1" t="s">
        <v>730</v>
      </c>
      <c r="D3316" s="1" t="s">
        <v>12800</v>
      </c>
      <c r="E3316" s="1" t="s">
        <v>12841</v>
      </c>
      <c r="F3316" s="1" t="s">
        <v>13598</v>
      </c>
      <c r="G3316" s="1" t="s">
        <v>12955</v>
      </c>
      <c r="H3316" s="1" t="s">
        <v>14177</v>
      </c>
      <c r="I3316" s="2">
        <v>46046</v>
      </c>
      <c r="J3316" s="1" t="s">
        <v>12809</v>
      </c>
      <c r="K3316" s="1" t="s">
        <v>740</v>
      </c>
      <c r="L3316" s="1" t="s">
        <v>12795</v>
      </c>
      <c r="M3316" s="1" t="s">
        <v>749</v>
      </c>
      <c r="N3316" s="2" t="str">
        <f>VLOOKUP(Schedule[[#This Row],[船期]],week!A:D,4,0)</f>
        <v>202603</v>
      </c>
      <c r="O3316" s="1">
        <f>_xlfn.IFNA(VLOOKUP(Schedule[[#This Row],[船名]],Vessel!$A:$G,2,0),"")</f>
        <v>2954</v>
      </c>
      <c r="P3316" s="1" t="str">
        <f>_xlfn.IFNA(VLOOKUP(Schedule[[#This Row],[船名]],Vessel!$A:$G,3,0),"")</f>
        <v>cc</v>
      </c>
      <c r="Q3316" s="1">
        <f>_xlfn.IFNA(VLOOKUP(Schedule[[#This Row],[船名]],Vessel!$A:$G,4,0),"")</f>
        <v>2024</v>
      </c>
      <c r="R3316" s="1" t="str">
        <f>_xlfn.IFNA(VLOOKUP(Schedule[[#This Row],[船名]],Vessel!$A:$G,5,0),"")</f>
        <v>LBR</v>
      </c>
      <c r="S3316" s="1" t="str">
        <f>_xlfn.IFNA(VLOOKUP(Schedule[[#This Row],[船名]],Vessel!$A:$G,6,0),"")</f>
        <v>T</v>
      </c>
      <c r="T3316" s="1" t="str">
        <f>_xlfn.IFNA(VLOOKUP(Schedule[[#This Row],[船名]],Vessel!$A:$G,7,0),"")</f>
        <v>CNC</v>
      </c>
      <c r="U3316" s="1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3317" spans="1:21" x14ac:dyDescent="0.4">
      <c r="A3317" s="1" t="s">
        <v>15694</v>
      </c>
      <c r="B3317" s="1" t="s">
        <v>15696</v>
      </c>
      <c r="C3317" s="1" t="s">
        <v>730</v>
      </c>
      <c r="D3317" s="1" t="s">
        <v>12800</v>
      </c>
      <c r="E3317" s="1" t="s">
        <v>12841</v>
      </c>
      <c r="F3317" s="1" t="s">
        <v>13598</v>
      </c>
      <c r="G3317" s="1" t="s">
        <v>12955</v>
      </c>
      <c r="H3317" s="1" t="s">
        <v>14178</v>
      </c>
      <c r="I3317" s="2">
        <v>46045</v>
      </c>
      <c r="J3317" s="1" t="s">
        <v>12809</v>
      </c>
      <c r="K3317" s="1" t="s">
        <v>740</v>
      </c>
      <c r="L3317" s="1" t="s">
        <v>12912</v>
      </c>
      <c r="M3317" s="1" t="s">
        <v>733</v>
      </c>
      <c r="N3317" s="2" t="str">
        <f>VLOOKUP(Schedule[[#This Row],[船期]],week!A:D,4,0)</f>
        <v>202603</v>
      </c>
      <c r="O3317" s="1">
        <f>_xlfn.IFNA(VLOOKUP(Schedule[[#This Row],[船名]],Vessel!$A:$G,2,0),"")</f>
        <v>3405</v>
      </c>
      <c r="P3317" s="1" t="str">
        <f>_xlfn.IFNA(VLOOKUP(Schedule[[#This Row],[船名]],Vessel!$A:$G,3,0),"")</f>
        <v>cc</v>
      </c>
      <c r="Q3317" s="1">
        <f>_xlfn.IFNA(VLOOKUP(Schedule[[#This Row],[船名]],Vessel!$A:$G,4,0),"")</f>
        <v>2014</v>
      </c>
      <c r="R3317" s="1" t="str">
        <f>_xlfn.IFNA(VLOOKUP(Schedule[[#This Row],[船名]],Vessel!$A:$G,5,0),"")</f>
        <v>MHL</v>
      </c>
      <c r="S3317" s="1" t="str">
        <f>_xlfn.IFNA(VLOOKUP(Schedule[[#This Row],[船名]],Vessel!$A:$G,6,0),"")</f>
        <v>T</v>
      </c>
      <c r="T3317" s="1" t="str">
        <f>_xlfn.IFNA(VLOOKUP(Schedule[[#This Row],[船名]],Vessel!$A:$G,7,0),"")</f>
        <v>CNC</v>
      </c>
      <c r="U3317" s="1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3318" spans="1:21" x14ac:dyDescent="0.4">
      <c r="A3318" s="1" t="s">
        <v>15694</v>
      </c>
      <c r="B3318" s="1" t="s">
        <v>15696</v>
      </c>
      <c r="C3318" s="1" t="s">
        <v>730</v>
      </c>
      <c r="D3318" s="1" t="s">
        <v>12800</v>
      </c>
      <c r="E3318" s="1" t="s">
        <v>12841</v>
      </c>
      <c r="F3318" s="1" t="s">
        <v>13598</v>
      </c>
      <c r="G3318" s="1" t="s">
        <v>12955</v>
      </c>
      <c r="H3318" s="1" t="s">
        <v>16932</v>
      </c>
      <c r="I3318" s="2">
        <v>46035</v>
      </c>
      <c r="J3318" s="1" t="s">
        <v>12809</v>
      </c>
      <c r="K3318" s="1" t="s">
        <v>740</v>
      </c>
      <c r="L3318" s="1" t="s">
        <v>12841</v>
      </c>
      <c r="M3318" s="1" t="s">
        <v>728</v>
      </c>
      <c r="N3318" s="2" t="str">
        <f>VLOOKUP(Schedule[[#This Row],[船期]],week!A:D,4,0)</f>
        <v>202602</v>
      </c>
      <c r="O3318" s="1">
        <f>_xlfn.IFNA(VLOOKUP(Schedule[[#This Row],[船名]],Vessel!$A:$G,2,0),"")</f>
        <v>2782</v>
      </c>
      <c r="P3318" s="1" t="str">
        <f>_xlfn.IFNA(VLOOKUP(Schedule[[#This Row],[船名]],Vessel!$A:$G,3,0),"")</f>
        <v>cc</v>
      </c>
      <c r="Q3318" s="1">
        <f>_xlfn.IFNA(VLOOKUP(Schedule[[#This Row],[船名]],Vessel!$A:$G,4,0),"")</f>
        <v>2017</v>
      </c>
      <c r="R3318" s="1" t="str">
        <f>_xlfn.IFNA(VLOOKUP(Schedule[[#This Row],[船名]],Vessel!$A:$G,5,0),"")</f>
        <v>SGP</v>
      </c>
      <c r="S3318" s="1" t="str">
        <f>_xlfn.IFNA(VLOOKUP(Schedule[[#This Row],[船名]],Vessel!$A:$G,6,0),"")</f>
        <v>O</v>
      </c>
      <c r="T3318" s="1" t="str">
        <f>_xlfn.IFNA(VLOOKUP(Schedule[[#This Row],[船名]],Vessel!$A:$G,7,0),"")</f>
        <v>CNC</v>
      </c>
      <c r="U3318" s="1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3319" spans="1:21" x14ac:dyDescent="0.4">
      <c r="A3319" s="1" t="s">
        <v>15694</v>
      </c>
      <c r="B3319" s="1" t="s">
        <v>15696</v>
      </c>
      <c r="C3319" s="1" t="s">
        <v>730</v>
      </c>
      <c r="D3319" s="1" t="s">
        <v>12800</v>
      </c>
      <c r="E3319" s="1" t="s">
        <v>12841</v>
      </c>
      <c r="F3319" s="1" t="s">
        <v>13598</v>
      </c>
      <c r="G3319" s="1" t="s">
        <v>12955</v>
      </c>
      <c r="H3319" s="1" t="s">
        <v>14569</v>
      </c>
      <c r="I3319" s="2">
        <v>46030</v>
      </c>
      <c r="J3319" s="1" t="s">
        <v>12809</v>
      </c>
      <c r="K3319" s="1" t="s">
        <v>740</v>
      </c>
      <c r="L3319" s="1" t="s">
        <v>12841</v>
      </c>
      <c r="M3319" s="1" t="s">
        <v>732</v>
      </c>
      <c r="N3319" s="2" t="str">
        <f>VLOOKUP(Schedule[[#This Row],[船期]],week!A:D,4,0)</f>
        <v>202601</v>
      </c>
      <c r="O3319" s="1">
        <f>_xlfn.IFNA(VLOOKUP(Schedule[[#This Row],[船名]],Vessel!$A:$G,2,0),"")</f>
        <v>2954</v>
      </c>
      <c r="P3319" s="1" t="str">
        <f>_xlfn.IFNA(VLOOKUP(Schedule[[#This Row],[船名]],Vessel!$A:$G,3,0),"")</f>
        <v>cc</v>
      </c>
      <c r="Q3319" s="1">
        <f>_xlfn.IFNA(VLOOKUP(Schedule[[#This Row],[船名]],Vessel!$A:$G,4,0),"")</f>
        <v>2023</v>
      </c>
      <c r="R3319" s="1" t="str">
        <f>_xlfn.IFNA(VLOOKUP(Schedule[[#This Row],[船名]],Vessel!$A:$G,5,0),"")</f>
        <v>LBR</v>
      </c>
      <c r="S3319" s="1" t="str">
        <f>_xlfn.IFNA(VLOOKUP(Schedule[[#This Row],[船名]],Vessel!$A:$G,6,0),"")</f>
        <v>T</v>
      </c>
      <c r="T3319" s="1" t="str">
        <f>_xlfn.IFNA(VLOOKUP(Schedule[[#This Row],[船名]],Vessel!$A:$G,7,0),"")</f>
        <v>CNC</v>
      </c>
      <c r="U3319" s="1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3320" spans="1:21" x14ac:dyDescent="0.4">
      <c r="A3320" s="1" t="s">
        <v>15694</v>
      </c>
      <c r="B3320" s="1" t="s">
        <v>15696</v>
      </c>
      <c r="C3320" s="1" t="s">
        <v>730</v>
      </c>
      <c r="D3320" s="1" t="s">
        <v>12800</v>
      </c>
      <c r="E3320" s="1" t="s">
        <v>12841</v>
      </c>
      <c r="F3320" s="1" t="s">
        <v>13598</v>
      </c>
      <c r="G3320" s="1" t="s">
        <v>12955</v>
      </c>
      <c r="H3320" s="1" t="s">
        <v>12754</v>
      </c>
      <c r="I3320" s="2">
        <v>46010</v>
      </c>
      <c r="J3320" s="1" t="s">
        <v>12819</v>
      </c>
      <c r="K3320" s="1" t="s">
        <v>740</v>
      </c>
      <c r="L3320" s="1" t="s">
        <v>12841</v>
      </c>
      <c r="M3320" s="1" t="s">
        <v>733</v>
      </c>
      <c r="N3320" s="2" t="str">
        <f>VLOOKUP(Schedule[[#This Row],[船期]],week!A:D,4,0)</f>
        <v>202551</v>
      </c>
      <c r="O3320" s="1">
        <f>_xlfn.IFNA(VLOOKUP(Schedule[[#This Row],[船名]],Vessel!$A:$G,2,0),"")</f>
        <v>3405</v>
      </c>
      <c r="P3320" s="1" t="str">
        <f>_xlfn.IFNA(VLOOKUP(Schedule[[#This Row],[船名]],Vessel!$A:$G,3,0),"")</f>
        <v>cc</v>
      </c>
      <c r="Q3320" s="1">
        <f>_xlfn.IFNA(VLOOKUP(Schedule[[#This Row],[船名]],Vessel!$A:$G,4,0),"")</f>
        <v>2014</v>
      </c>
      <c r="R3320" s="1" t="str">
        <f>_xlfn.IFNA(VLOOKUP(Schedule[[#This Row],[船名]],Vessel!$A:$G,5,0),"")</f>
        <v>MHL</v>
      </c>
      <c r="S3320" s="1" t="str">
        <f>_xlfn.IFNA(VLOOKUP(Schedule[[#This Row],[船名]],Vessel!$A:$G,6,0),"")</f>
        <v>T</v>
      </c>
      <c r="T3320" s="1" t="str">
        <f>_xlfn.IFNA(VLOOKUP(Schedule[[#This Row],[船名]],Vessel!$A:$G,7,0),"")</f>
        <v>CNC</v>
      </c>
      <c r="U3320" s="1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3321" spans="1:21" x14ac:dyDescent="0.4">
      <c r="A3321" s="1" t="s">
        <v>15694</v>
      </c>
      <c r="B3321" s="1" t="s">
        <v>15696</v>
      </c>
      <c r="C3321" s="1" t="s">
        <v>730</v>
      </c>
      <c r="D3321" s="1" t="s">
        <v>12800</v>
      </c>
      <c r="E3321" s="1" t="s">
        <v>12841</v>
      </c>
      <c r="F3321" s="1" t="s">
        <v>13598</v>
      </c>
      <c r="G3321" s="1" t="s">
        <v>12955</v>
      </c>
      <c r="H3321" s="1" t="s">
        <v>14570</v>
      </c>
      <c r="I3321" s="2">
        <v>46009</v>
      </c>
      <c r="J3321" s="1" t="s">
        <v>12809</v>
      </c>
      <c r="K3321" s="1" t="s">
        <v>740</v>
      </c>
      <c r="L3321" s="1" t="s">
        <v>12912</v>
      </c>
      <c r="M3321" s="1" t="s">
        <v>749</v>
      </c>
      <c r="N3321" s="2" t="str">
        <f>VLOOKUP(Schedule[[#This Row],[船期]],week!A:D,4,0)</f>
        <v>202551</v>
      </c>
      <c r="O3321" s="1">
        <f>_xlfn.IFNA(VLOOKUP(Schedule[[#This Row],[船名]],Vessel!$A:$G,2,0),"")</f>
        <v>2954</v>
      </c>
      <c r="P3321" s="1" t="str">
        <f>_xlfn.IFNA(VLOOKUP(Schedule[[#This Row],[船名]],Vessel!$A:$G,3,0),"")</f>
        <v>cc</v>
      </c>
      <c r="Q3321" s="1">
        <f>_xlfn.IFNA(VLOOKUP(Schedule[[#This Row],[船名]],Vessel!$A:$G,4,0),"")</f>
        <v>2024</v>
      </c>
      <c r="R3321" s="1" t="str">
        <f>_xlfn.IFNA(VLOOKUP(Schedule[[#This Row],[船名]],Vessel!$A:$G,5,0),"")</f>
        <v>LBR</v>
      </c>
      <c r="S3321" s="1" t="str">
        <f>_xlfn.IFNA(VLOOKUP(Schedule[[#This Row],[船名]],Vessel!$A:$G,6,0),"")</f>
        <v>T</v>
      </c>
      <c r="T3321" s="1" t="str">
        <f>_xlfn.IFNA(VLOOKUP(Schedule[[#This Row],[船名]],Vessel!$A:$G,7,0),"")</f>
        <v>CNC</v>
      </c>
      <c r="U3321" s="1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3322" spans="1:21" x14ac:dyDescent="0.4">
      <c r="A3322" s="1" t="s">
        <v>15694</v>
      </c>
      <c r="B3322" s="1" t="s">
        <v>15696</v>
      </c>
      <c r="C3322" s="1" t="s">
        <v>730</v>
      </c>
      <c r="D3322" s="1" t="s">
        <v>12800</v>
      </c>
      <c r="E3322" s="1" t="s">
        <v>12841</v>
      </c>
      <c r="F3322" s="1" t="s">
        <v>13598</v>
      </c>
      <c r="G3322" s="1" t="s">
        <v>12955</v>
      </c>
      <c r="H3322" s="1" t="s">
        <v>13947</v>
      </c>
      <c r="I3322" s="2">
        <v>45979</v>
      </c>
      <c r="J3322" s="1" t="s">
        <v>12819</v>
      </c>
      <c r="K3322" s="1" t="s">
        <v>740</v>
      </c>
      <c r="L3322" s="1" t="s">
        <v>12911</v>
      </c>
      <c r="M3322" s="1" t="s">
        <v>731</v>
      </c>
      <c r="N3322" s="2" t="str">
        <f>VLOOKUP(Schedule[[#This Row],[船期]],week!A:D,4,0)</f>
        <v>202547</v>
      </c>
      <c r="O3322" s="1">
        <f>_xlfn.IFNA(VLOOKUP(Schedule[[#This Row],[船名]],Vessel!$A:$G,2,0),"")</f>
        <v>3461</v>
      </c>
      <c r="P3322" s="1" t="str">
        <f>_xlfn.IFNA(VLOOKUP(Schedule[[#This Row],[船名]],Vessel!$A:$G,3,0),"")</f>
        <v>cc</v>
      </c>
      <c r="Q3322" s="1">
        <f>_xlfn.IFNA(VLOOKUP(Schedule[[#This Row],[船名]],Vessel!$A:$G,4,0),"")</f>
        <v>2006</v>
      </c>
      <c r="R3322" s="1" t="str">
        <f>_xlfn.IFNA(VLOOKUP(Schedule[[#This Row],[船名]],Vessel!$A:$G,5,0),"")</f>
        <v>MHL</v>
      </c>
      <c r="S3322" s="1" t="str">
        <f>_xlfn.IFNA(VLOOKUP(Schedule[[#This Row],[船名]],Vessel!$A:$G,6,0),"")</f>
        <v>T</v>
      </c>
      <c r="T3322" s="1" t="str">
        <f>_xlfn.IFNA(VLOOKUP(Schedule[[#This Row],[船名]],Vessel!$A:$G,7,0),"")</f>
        <v>CNC</v>
      </c>
      <c r="U3322" s="1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3323" spans="1:21" x14ac:dyDescent="0.4">
      <c r="A3323" s="1" t="s">
        <v>15694</v>
      </c>
      <c r="B3323" s="1" t="s">
        <v>15696</v>
      </c>
      <c r="C3323" s="1" t="s">
        <v>730</v>
      </c>
      <c r="D3323" s="1" t="s">
        <v>12800</v>
      </c>
      <c r="E3323" s="1" t="s">
        <v>12841</v>
      </c>
      <c r="F3323" s="1" t="s">
        <v>13598</v>
      </c>
      <c r="G3323" s="1" t="s">
        <v>12955</v>
      </c>
      <c r="H3323" s="1" t="s">
        <v>13948</v>
      </c>
      <c r="I3323" s="2">
        <v>45974</v>
      </c>
      <c r="J3323" s="1" t="s">
        <v>12819</v>
      </c>
      <c r="K3323" s="1" t="s">
        <v>740</v>
      </c>
      <c r="L3323" s="1" t="s">
        <v>12912</v>
      </c>
      <c r="M3323" s="1" t="s">
        <v>733</v>
      </c>
      <c r="N3323" s="2" t="str">
        <f>VLOOKUP(Schedule[[#This Row],[船期]],week!A:D,4,0)</f>
        <v>202546</v>
      </c>
      <c r="O3323" s="1">
        <f>_xlfn.IFNA(VLOOKUP(Schedule[[#This Row],[船名]],Vessel!$A:$G,2,0),"")</f>
        <v>3405</v>
      </c>
      <c r="P3323" s="1" t="str">
        <f>_xlfn.IFNA(VLOOKUP(Schedule[[#This Row],[船名]],Vessel!$A:$G,3,0),"")</f>
        <v>cc</v>
      </c>
      <c r="Q3323" s="1">
        <f>_xlfn.IFNA(VLOOKUP(Schedule[[#This Row],[船名]],Vessel!$A:$G,4,0),"")</f>
        <v>2014</v>
      </c>
      <c r="R3323" s="1" t="str">
        <f>_xlfn.IFNA(VLOOKUP(Schedule[[#This Row],[船名]],Vessel!$A:$G,5,0),"")</f>
        <v>MHL</v>
      </c>
      <c r="S3323" s="1" t="str">
        <f>_xlfn.IFNA(VLOOKUP(Schedule[[#This Row],[船名]],Vessel!$A:$G,6,0),"")</f>
        <v>T</v>
      </c>
      <c r="T3323" s="1" t="str">
        <f>_xlfn.IFNA(VLOOKUP(Schedule[[#This Row],[船名]],Vessel!$A:$G,7,0),"")</f>
        <v>CNC</v>
      </c>
      <c r="U3323" s="1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3324" spans="1:21" x14ac:dyDescent="0.4">
      <c r="A3324" s="1" t="s">
        <v>15694</v>
      </c>
      <c r="B3324" s="1" t="s">
        <v>15696</v>
      </c>
      <c r="C3324" s="1" t="s">
        <v>730</v>
      </c>
      <c r="D3324" s="1" t="s">
        <v>12800</v>
      </c>
      <c r="E3324" s="1" t="s">
        <v>12841</v>
      </c>
      <c r="F3324" s="1" t="s">
        <v>13598</v>
      </c>
      <c r="G3324" s="1" t="s">
        <v>12955</v>
      </c>
      <c r="H3324" s="1" t="s">
        <v>13949</v>
      </c>
      <c r="I3324" s="2">
        <v>45968</v>
      </c>
      <c r="J3324" s="1" t="s">
        <v>12809</v>
      </c>
      <c r="K3324" s="1" t="s">
        <v>740</v>
      </c>
      <c r="L3324" s="1" t="s">
        <v>12926</v>
      </c>
      <c r="M3324" s="1" t="s">
        <v>749</v>
      </c>
      <c r="N3324" s="2" t="str">
        <f>VLOOKUP(Schedule[[#This Row],[船期]],week!A:D,4,0)</f>
        <v>202545</v>
      </c>
      <c r="O3324" s="1">
        <f>_xlfn.IFNA(VLOOKUP(Schedule[[#This Row],[船名]],Vessel!$A:$G,2,0),"")</f>
        <v>2954</v>
      </c>
      <c r="P3324" s="1" t="str">
        <f>_xlfn.IFNA(VLOOKUP(Schedule[[#This Row],[船名]],Vessel!$A:$G,3,0),"")</f>
        <v>cc</v>
      </c>
      <c r="Q3324" s="1">
        <f>_xlfn.IFNA(VLOOKUP(Schedule[[#This Row],[船名]],Vessel!$A:$G,4,0),"")</f>
        <v>2024</v>
      </c>
      <c r="R3324" s="1" t="str">
        <f>_xlfn.IFNA(VLOOKUP(Schedule[[#This Row],[船名]],Vessel!$A:$G,5,0),"")</f>
        <v>LBR</v>
      </c>
      <c r="S3324" s="1" t="str">
        <f>_xlfn.IFNA(VLOOKUP(Schedule[[#This Row],[船名]],Vessel!$A:$G,6,0),"")</f>
        <v>T</v>
      </c>
      <c r="T3324" s="1" t="str">
        <f>_xlfn.IFNA(VLOOKUP(Schedule[[#This Row],[船名]],Vessel!$A:$G,7,0),"")</f>
        <v>CNC</v>
      </c>
      <c r="U3324" s="1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3325" spans="1:21" x14ac:dyDescent="0.4">
      <c r="A3325" s="1" t="s">
        <v>15694</v>
      </c>
      <c r="B3325" s="1" t="s">
        <v>15696</v>
      </c>
      <c r="C3325" s="1" t="s">
        <v>730</v>
      </c>
      <c r="D3325" s="1" t="s">
        <v>12800</v>
      </c>
      <c r="E3325" s="1" t="s">
        <v>12841</v>
      </c>
      <c r="F3325" s="1" t="s">
        <v>13598</v>
      </c>
      <c r="G3325" s="1" t="s">
        <v>12955</v>
      </c>
      <c r="H3325" s="1" t="s">
        <v>13950</v>
      </c>
      <c r="I3325" s="2">
        <v>45964</v>
      </c>
      <c r="J3325" s="1" t="s">
        <v>12809</v>
      </c>
      <c r="K3325" s="1" t="s">
        <v>740</v>
      </c>
      <c r="L3325" s="1" t="s">
        <v>12898</v>
      </c>
      <c r="M3325" s="1" t="s">
        <v>732</v>
      </c>
      <c r="N3325" s="2" t="str">
        <f>VLOOKUP(Schedule[[#This Row],[船期]],week!A:D,4,0)</f>
        <v>202545</v>
      </c>
      <c r="O3325" s="1">
        <f>_xlfn.IFNA(VLOOKUP(Schedule[[#This Row],[船名]],Vessel!$A:$G,2,0),"")</f>
        <v>2954</v>
      </c>
      <c r="P3325" s="1" t="str">
        <f>_xlfn.IFNA(VLOOKUP(Schedule[[#This Row],[船名]],Vessel!$A:$G,3,0),"")</f>
        <v>cc</v>
      </c>
      <c r="Q3325" s="1">
        <f>_xlfn.IFNA(VLOOKUP(Schedule[[#This Row],[船名]],Vessel!$A:$G,4,0),"")</f>
        <v>2023</v>
      </c>
      <c r="R3325" s="1" t="str">
        <f>_xlfn.IFNA(VLOOKUP(Schedule[[#This Row],[船名]],Vessel!$A:$G,5,0),"")</f>
        <v>LBR</v>
      </c>
      <c r="S3325" s="1" t="str">
        <f>_xlfn.IFNA(VLOOKUP(Schedule[[#This Row],[船名]],Vessel!$A:$G,6,0),"")</f>
        <v>T</v>
      </c>
      <c r="T3325" s="1" t="str">
        <f>_xlfn.IFNA(VLOOKUP(Schedule[[#This Row],[船名]],Vessel!$A:$G,7,0),"")</f>
        <v>CNC</v>
      </c>
      <c r="U3325" s="1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3326" spans="1:21" x14ac:dyDescent="0.4">
      <c r="A3326" s="1" t="s">
        <v>15694</v>
      </c>
      <c r="B3326" s="1" t="s">
        <v>15696</v>
      </c>
      <c r="C3326" s="1" t="s">
        <v>365</v>
      </c>
      <c r="D3326" s="1" t="s">
        <v>12800</v>
      </c>
      <c r="E3326" s="1" t="s">
        <v>12898</v>
      </c>
      <c r="F3326" s="1" t="s">
        <v>364</v>
      </c>
      <c r="G3326" s="1" t="s">
        <v>12837</v>
      </c>
      <c r="H3326" s="1" t="s">
        <v>16513</v>
      </c>
      <c r="I3326" s="2">
        <v>46047</v>
      </c>
      <c r="J3326" s="1" t="s">
        <v>12809</v>
      </c>
      <c r="K3326" s="1" t="s">
        <v>740</v>
      </c>
      <c r="L3326" s="1" t="s">
        <v>12899</v>
      </c>
      <c r="M3326" s="1" t="s">
        <v>367</v>
      </c>
      <c r="N3326" s="2" t="str">
        <f>VLOOKUP(Schedule[[#This Row],[船期]],week!A:D,4,0)</f>
        <v>202604</v>
      </c>
      <c r="O3326" s="1">
        <f>_xlfn.IFNA(VLOOKUP(Schedule[[#This Row],[船名]],Vessel!$A:$G,2,0),"")</f>
        <v>2886</v>
      </c>
      <c r="P3326" s="1" t="str">
        <f>_xlfn.IFNA(VLOOKUP(Schedule[[#This Row],[船名]],Vessel!$A:$G,3,0),"")</f>
        <v>cc</v>
      </c>
      <c r="Q3326" s="1">
        <f>_xlfn.IFNA(VLOOKUP(Schedule[[#This Row],[船名]],Vessel!$A:$G,4,0),"")</f>
        <v>2018</v>
      </c>
      <c r="R3326" s="1" t="str">
        <f>_xlfn.IFNA(VLOOKUP(Schedule[[#This Row],[船名]],Vessel!$A:$G,5,0),"")</f>
        <v>TWN</v>
      </c>
      <c r="S3326" s="1" t="str">
        <f>_xlfn.IFNA(VLOOKUP(Schedule[[#This Row],[船名]],Vessel!$A:$G,6,0),"")</f>
        <v>O</v>
      </c>
      <c r="T3326" s="1" t="str">
        <f>_xlfn.IFNA(VLOOKUP(Schedule[[#This Row],[船名]],Vessel!$A:$G,7,0),"")</f>
        <v>Evergreen Line</v>
      </c>
      <c r="U3326" s="1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3327" spans="1:21" x14ac:dyDescent="0.4">
      <c r="A3327" s="1" t="s">
        <v>15694</v>
      </c>
      <c r="B3327" s="1" t="s">
        <v>15696</v>
      </c>
      <c r="C3327" s="1" t="s">
        <v>365</v>
      </c>
      <c r="D3327" s="1" t="s">
        <v>12800</v>
      </c>
      <c r="E3327" s="1" t="s">
        <v>12898</v>
      </c>
      <c r="F3327" s="1" t="s">
        <v>364</v>
      </c>
      <c r="G3327" s="1" t="s">
        <v>12837</v>
      </c>
      <c r="H3327" s="1" t="s">
        <v>16516</v>
      </c>
      <c r="I3327" s="2">
        <v>46076</v>
      </c>
      <c r="J3327" s="1" t="s">
        <v>12809</v>
      </c>
      <c r="K3327" s="1" t="s">
        <v>740</v>
      </c>
      <c r="L3327" s="1" t="s">
        <v>12898</v>
      </c>
      <c r="M3327" s="1" t="s">
        <v>366</v>
      </c>
      <c r="N3327" s="2" t="str">
        <f>VLOOKUP(Schedule[[#This Row],[船期]],week!A:D,4,0)</f>
        <v>202608</v>
      </c>
      <c r="O3327" s="1">
        <f>_xlfn.IFNA(VLOOKUP(Schedule[[#This Row],[船名]],Vessel!$A:$G,2,0),"")</f>
        <v>2870</v>
      </c>
      <c r="P3327" s="1" t="str">
        <f>_xlfn.IFNA(VLOOKUP(Schedule[[#This Row],[船名]],Vessel!$A:$G,3,0),"")</f>
        <v>cc</v>
      </c>
      <c r="Q3327" s="1">
        <f>_xlfn.IFNA(VLOOKUP(Schedule[[#This Row],[船名]],Vessel!$A:$G,4,0),"")</f>
        <v>2019</v>
      </c>
      <c r="R3327" s="1" t="str">
        <f>_xlfn.IFNA(VLOOKUP(Schedule[[#This Row],[船名]],Vessel!$A:$G,5,0),"")</f>
        <v>PAN</v>
      </c>
      <c r="S3327" s="1" t="str">
        <f>_xlfn.IFNA(VLOOKUP(Schedule[[#This Row],[船名]],Vessel!$A:$G,6,0),"")</f>
        <v>O</v>
      </c>
      <c r="T3327" s="1" t="str">
        <f>_xlfn.IFNA(VLOOKUP(Schedule[[#This Row],[船名]],Vessel!$A:$G,7,0),"")</f>
        <v>Evergreen Line</v>
      </c>
      <c r="U3327" s="1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3328" spans="1:21" x14ac:dyDescent="0.4">
      <c r="A3328" s="1" t="s">
        <v>15694</v>
      </c>
      <c r="B3328" s="1" t="s">
        <v>15696</v>
      </c>
      <c r="C3328" s="1" t="s">
        <v>365</v>
      </c>
      <c r="D3328" s="1" t="s">
        <v>12800</v>
      </c>
      <c r="E3328" s="1" t="s">
        <v>12898</v>
      </c>
      <c r="F3328" s="1" t="s">
        <v>364</v>
      </c>
      <c r="G3328" s="1" t="s">
        <v>12837</v>
      </c>
      <c r="H3328" s="1" t="s">
        <v>16517</v>
      </c>
      <c r="I3328" s="2">
        <v>46084</v>
      </c>
      <c r="J3328" s="1" t="s">
        <v>12809</v>
      </c>
      <c r="K3328" s="1" t="s">
        <v>740</v>
      </c>
      <c r="L3328" s="1" t="s">
        <v>12899</v>
      </c>
      <c r="M3328" s="1" t="s">
        <v>362</v>
      </c>
      <c r="N3328" s="2" t="str">
        <f>VLOOKUP(Schedule[[#This Row],[船期]],week!A:D,4,0)</f>
        <v>202609</v>
      </c>
      <c r="O3328" s="1">
        <f>_xlfn.IFNA(VLOOKUP(Schedule[[#This Row],[船名]],Vessel!$A:$G,2,0),"")</f>
        <v>2886</v>
      </c>
      <c r="P3328" s="1" t="str">
        <f>_xlfn.IFNA(VLOOKUP(Schedule[[#This Row],[船名]],Vessel!$A:$G,3,0),"")</f>
        <v>cc</v>
      </c>
      <c r="Q3328" s="1">
        <f>_xlfn.IFNA(VLOOKUP(Schedule[[#This Row],[船名]],Vessel!$A:$G,4,0),"")</f>
        <v>2017</v>
      </c>
      <c r="R3328" s="1" t="str">
        <f>_xlfn.IFNA(VLOOKUP(Schedule[[#This Row],[船名]],Vessel!$A:$G,5,0),"")</f>
        <v>PAN</v>
      </c>
      <c r="S3328" s="1" t="str">
        <f>_xlfn.IFNA(VLOOKUP(Schedule[[#This Row],[船名]],Vessel!$A:$G,6,0),"")</f>
        <v>O</v>
      </c>
      <c r="T3328" s="1" t="str">
        <f>_xlfn.IFNA(VLOOKUP(Schedule[[#This Row],[船名]],Vessel!$A:$G,7,0),"")</f>
        <v>Evergreen Line</v>
      </c>
      <c r="U3328" s="1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3329" spans="1:21" x14ac:dyDescent="0.4">
      <c r="A3329" s="1" t="s">
        <v>15694</v>
      </c>
      <c r="B3329" s="1" t="s">
        <v>15696</v>
      </c>
      <c r="C3329" s="1" t="s">
        <v>365</v>
      </c>
      <c r="D3329" s="1" t="s">
        <v>12800</v>
      </c>
      <c r="E3329" s="1" t="s">
        <v>12898</v>
      </c>
      <c r="F3329" s="1" t="s">
        <v>364</v>
      </c>
      <c r="G3329" s="1" t="s">
        <v>12837</v>
      </c>
      <c r="H3329" s="1" t="s">
        <v>13031</v>
      </c>
      <c r="I3329" s="2">
        <v>46030</v>
      </c>
      <c r="J3329" s="1" t="s">
        <v>12809</v>
      </c>
      <c r="K3329" s="1" t="s">
        <v>740</v>
      </c>
      <c r="L3329" s="1" t="s">
        <v>12898</v>
      </c>
      <c r="M3329" s="1" t="s">
        <v>362</v>
      </c>
      <c r="N3329" s="2" t="str">
        <f>VLOOKUP(Schedule[[#This Row],[船期]],week!A:D,4,0)</f>
        <v>202601</v>
      </c>
      <c r="O3329" s="1">
        <f>_xlfn.IFNA(VLOOKUP(Schedule[[#This Row],[船名]],Vessel!$A:$G,2,0),"")</f>
        <v>2886</v>
      </c>
      <c r="P3329" s="1" t="str">
        <f>_xlfn.IFNA(VLOOKUP(Schedule[[#This Row],[船名]],Vessel!$A:$G,3,0),"")</f>
        <v>cc</v>
      </c>
      <c r="Q3329" s="1">
        <f>_xlfn.IFNA(VLOOKUP(Schedule[[#This Row],[船名]],Vessel!$A:$G,4,0),"")</f>
        <v>2017</v>
      </c>
      <c r="R3329" s="1" t="str">
        <f>_xlfn.IFNA(VLOOKUP(Schedule[[#This Row],[船名]],Vessel!$A:$G,5,0),"")</f>
        <v>PAN</v>
      </c>
      <c r="S3329" s="1" t="str">
        <f>_xlfn.IFNA(VLOOKUP(Schedule[[#This Row],[船名]],Vessel!$A:$G,6,0),"")</f>
        <v>O</v>
      </c>
      <c r="T3329" s="1" t="str">
        <f>_xlfn.IFNA(VLOOKUP(Schedule[[#This Row],[船名]],Vessel!$A:$G,7,0),"")</f>
        <v>Evergreen Line</v>
      </c>
      <c r="U3329" s="1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3330" spans="1:21" x14ac:dyDescent="0.4">
      <c r="A3330" s="1" t="s">
        <v>15694</v>
      </c>
      <c r="B3330" s="1" t="s">
        <v>15696</v>
      </c>
      <c r="C3330" s="1" t="s">
        <v>365</v>
      </c>
      <c r="D3330" s="1" t="s">
        <v>12800</v>
      </c>
      <c r="E3330" s="1" t="s">
        <v>12898</v>
      </c>
      <c r="F3330" s="1" t="s">
        <v>364</v>
      </c>
      <c r="G3330" s="1" t="s">
        <v>12837</v>
      </c>
      <c r="H3330" s="1" t="s">
        <v>13030</v>
      </c>
      <c r="I3330" s="2">
        <v>46017</v>
      </c>
      <c r="J3330" s="1" t="s">
        <v>12809</v>
      </c>
      <c r="K3330" s="1" t="s">
        <v>740</v>
      </c>
      <c r="L3330" s="1" t="s">
        <v>12899</v>
      </c>
      <c r="M3330" s="1" t="s">
        <v>366</v>
      </c>
      <c r="N3330" s="2" t="str">
        <f>VLOOKUP(Schedule[[#This Row],[船期]],week!A:D,4,0)</f>
        <v>202552</v>
      </c>
      <c r="O3330" s="1">
        <f>_xlfn.IFNA(VLOOKUP(Schedule[[#This Row],[船名]],Vessel!$A:$G,2,0),"")</f>
        <v>2870</v>
      </c>
      <c r="P3330" s="1" t="str">
        <f>_xlfn.IFNA(VLOOKUP(Schedule[[#This Row],[船名]],Vessel!$A:$G,3,0),"")</f>
        <v>cc</v>
      </c>
      <c r="Q3330" s="1">
        <f>_xlfn.IFNA(VLOOKUP(Schedule[[#This Row],[船名]],Vessel!$A:$G,4,0),"")</f>
        <v>2019</v>
      </c>
      <c r="R3330" s="1" t="str">
        <f>_xlfn.IFNA(VLOOKUP(Schedule[[#This Row],[船名]],Vessel!$A:$G,5,0),"")</f>
        <v>PAN</v>
      </c>
      <c r="S3330" s="1" t="str">
        <f>_xlfn.IFNA(VLOOKUP(Schedule[[#This Row],[船名]],Vessel!$A:$G,6,0),"")</f>
        <v>O</v>
      </c>
      <c r="T3330" s="1" t="str">
        <f>_xlfn.IFNA(VLOOKUP(Schedule[[#This Row],[船名]],Vessel!$A:$G,7,0),"")</f>
        <v>Evergreen Line</v>
      </c>
      <c r="U3330" s="1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3331" spans="1:21" x14ac:dyDescent="0.4">
      <c r="A3331" s="1" t="s">
        <v>15694</v>
      </c>
      <c r="B3331" s="1" t="s">
        <v>15696</v>
      </c>
      <c r="C3331" s="1" t="s">
        <v>365</v>
      </c>
      <c r="D3331" s="1" t="s">
        <v>12800</v>
      </c>
      <c r="E3331" s="1" t="s">
        <v>12898</v>
      </c>
      <c r="F3331" s="1" t="s">
        <v>364</v>
      </c>
      <c r="G3331" s="1" t="s">
        <v>12837</v>
      </c>
      <c r="H3331" s="1" t="s">
        <v>13029</v>
      </c>
      <c r="I3331" s="2">
        <v>46009</v>
      </c>
      <c r="J3331" s="1" t="s">
        <v>12809</v>
      </c>
      <c r="K3331" s="1" t="s">
        <v>740</v>
      </c>
      <c r="L3331" s="1" t="s">
        <v>12818</v>
      </c>
      <c r="M3331" s="1" t="s">
        <v>367</v>
      </c>
      <c r="N3331" s="2" t="str">
        <f>VLOOKUP(Schedule[[#This Row],[船期]],week!A:D,4,0)</f>
        <v>202551</v>
      </c>
      <c r="O3331" s="1">
        <f>_xlfn.IFNA(VLOOKUP(Schedule[[#This Row],[船名]],Vessel!$A:$G,2,0),"")</f>
        <v>2886</v>
      </c>
      <c r="P3331" s="1" t="str">
        <f>_xlfn.IFNA(VLOOKUP(Schedule[[#This Row],[船名]],Vessel!$A:$G,3,0),"")</f>
        <v>cc</v>
      </c>
      <c r="Q3331" s="1">
        <f>_xlfn.IFNA(VLOOKUP(Schedule[[#This Row],[船名]],Vessel!$A:$G,4,0),"")</f>
        <v>2018</v>
      </c>
      <c r="R3331" s="1" t="str">
        <f>_xlfn.IFNA(VLOOKUP(Schedule[[#This Row],[船名]],Vessel!$A:$G,5,0),"")</f>
        <v>TWN</v>
      </c>
      <c r="S3331" s="1" t="str">
        <f>_xlfn.IFNA(VLOOKUP(Schedule[[#This Row],[船名]],Vessel!$A:$G,6,0),"")</f>
        <v>O</v>
      </c>
      <c r="T3331" s="1" t="str">
        <f>_xlfn.IFNA(VLOOKUP(Schedule[[#This Row],[船名]],Vessel!$A:$G,7,0),"")</f>
        <v>Evergreen Line</v>
      </c>
      <c r="U3331" s="1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3332" spans="1:21" x14ac:dyDescent="0.4">
      <c r="A3332" s="1" t="s">
        <v>15694</v>
      </c>
      <c r="B3332" s="1" t="s">
        <v>15696</v>
      </c>
      <c r="C3332" s="1" t="s">
        <v>365</v>
      </c>
      <c r="D3332" s="1" t="s">
        <v>12800</v>
      </c>
      <c r="E3332" s="1" t="s">
        <v>12898</v>
      </c>
      <c r="F3332" s="1" t="s">
        <v>364</v>
      </c>
      <c r="G3332" s="1" t="s">
        <v>12837</v>
      </c>
      <c r="H3332" s="1" t="s">
        <v>13028</v>
      </c>
      <c r="I3332" s="2">
        <v>46006</v>
      </c>
      <c r="J3332" s="1" t="s">
        <v>12809</v>
      </c>
      <c r="K3332" s="1" t="s">
        <v>740</v>
      </c>
      <c r="L3332" s="1" t="s">
        <v>12898</v>
      </c>
      <c r="M3332" s="1" t="s">
        <v>368</v>
      </c>
      <c r="N3332" s="2" t="str">
        <f>VLOOKUP(Schedule[[#This Row],[船期]],week!A:D,4,0)</f>
        <v>202551</v>
      </c>
      <c r="O3332" s="1">
        <f>_xlfn.IFNA(VLOOKUP(Schedule[[#This Row],[船名]],Vessel!$A:$G,2,0),"")</f>
        <v>2886</v>
      </c>
      <c r="P3332" s="1" t="str">
        <f>_xlfn.IFNA(VLOOKUP(Schedule[[#This Row],[船名]],Vessel!$A:$G,3,0),"")</f>
        <v>cc</v>
      </c>
      <c r="Q3332" s="1">
        <f>_xlfn.IFNA(VLOOKUP(Schedule[[#This Row],[船名]],Vessel!$A:$G,4,0),"")</f>
        <v>2018</v>
      </c>
      <c r="R3332" s="1" t="str">
        <f>_xlfn.IFNA(VLOOKUP(Schedule[[#This Row],[船名]],Vessel!$A:$G,5,0),"")</f>
        <v>TWN</v>
      </c>
      <c r="S3332" s="1" t="str">
        <f>_xlfn.IFNA(VLOOKUP(Schedule[[#This Row],[船名]],Vessel!$A:$G,6,0),"")</f>
        <v>O</v>
      </c>
      <c r="T3332" s="1" t="str">
        <f>_xlfn.IFNA(VLOOKUP(Schedule[[#This Row],[船名]],Vessel!$A:$G,7,0),"")</f>
        <v>Evergreen Line</v>
      </c>
      <c r="U3332" s="1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3333" spans="1:21" x14ac:dyDescent="0.4">
      <c r="A3333" s="1" t="s">
        <v>15694</v>
      </c>
      <c r="B3333" s="1" t="s">
        <v>15696</v>
      </c>
      <c r="C3333" s="1" t="s">
        <v>365</v>
      </c>
      <c r="D3333" s="1" t="s">
        <v>12800</v>
      </c>
      <c r="E3333" s="1" t="s">
        <v>12898</v>
      </c>
      <c r="F3333" s="1" t="s">
        <v>364</v>
      </c>
      <c r="G3333" s="1" t="s">
        <v>12837</v>
      </c>
      <c r="H3333" s="1" t="s">
        <v>369</v>
      </c>
      <c r="I3333" s="2">
        <v>46004</v>
      </c>
      <c r="J3333" s="1" t="s">
        <v>12809</v>
      </c>
      <c r="K3333" s="1" t="s">
        <v>740</v>
      </c>
      <c r="L3333" s="1" t="s">
        <v>12892</v>
      </c>
      <c r="M3333" s="1" t="s">
        <v>362</v>
      </c>
      <c r="N3333" s="2" t="str">
        <f>VLOOKUP(Schedule[[#This Row],[船期]],week!A:D,4,0)</f>
        <v>202550</v>
      </c>
      <c r="O3333" s="1">
        <f>_xlfn.IFNA(VLOOKUP(Schedule[[#This Row],[船名]],Vessel!$A:$G,2,0),"")</f>
        <v>2886</v>
      </c>
      <c r="P3333" s="1" t="str">
        <f>_xlfn.IFNA(VLOOKUP(Schedule[[#This Row],[船名]],Vessel!$A:$G,3,0),"")</f>
        <v>cc</v>
      </c>
      <c r="Q3333" s="1">
        <f>_xlfn.IFNA(VLOOKUP(Schedule[[#This Row],[船名]],Vessel!$A:$G,4,0),"")</f>
        <v>2017</v>
      </c>
      <c r="R3333" s="1" t="str">
        <f>_xlfn.IFNA(VLOOKUP(Schedule[[#This Row],[船名]],Vessel!$A:$G,5,0),"")</f>
        <v>PAN</v>
      </c>
      <c r="S3333" s="1" t="str">
        <f>_xlfn.IFNA(VLOOKUP(Schedule[[#This Row],[船名]],Vessel!$A:$G,6,0),"")</f>
        <v>O</v>
      </c>
      <c r="T3333" s="1" t="str">
        <f>_xlfn.IFNA(VLOOKUP(Schedule[[#This Row],[船名]],Vessel!$A:$G,7,0),"")</f>
        <v>Evergreen Line</v>
      </c>
      <c r="U3333" s="1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3334" spans="1:21" x14ac:dyDescent="0.4">
      <c r="A3334" s="1" t="s">
        <v>15694</v>
      </c>
      <c r="B3334" s="1" t="s">
        <v>15696</v>
      </c>
      <c r="C3334" s="1" t="s">
        <v>365</v>
      </c>
      <c r="D3334" s="1" t="s">
        <v>12800</v>
      </c>
      <c r="E3334" s="1" t="s">
        <v>12898</v>
      </c>
      <c r="F3334" s="1" t="s">
        <v>364</v>
      </c>
      <c r="G3334" s="1" t="s">
        <v>12837</v>
      </c>
      <c r="H3334" s="1" t="s">
        <v>13799</v>
      </c>
      <c r="I3334" s="2">
        <v>45986</v>
      </c>
      <c r="J3334" s="1" t="s">
        <v>12809</v>
      </c>
      <c r="K3334" s="1" t="s">
        <v>740</v>
      </c>
      <c r="L3334" s="1" t="s">
        <v>12899</v>
      </c>
      <c r="M3334" s="1" t="s">
        <v>366</v>
      </c>
      <c r="N3334" s="2" t="str">
        <f>VLOOKUP(Schedule[[#This Row],[船期]],week!A:D,4,0)</f>
        <v>202548</v>
      </c>
      <c r="O3334" s="1">
        <f>_xlfn.IFNA(VLOOKUP(Schedule[[#This Row],[船名]],Vessel!$A:$G,2,0),"")</f>
        <v>2870</v>
      </c>
      <c r="P3334" s="1" t="str">
        <f>_xlfn.IFNA(VLOOKUP(Schedule[[#This Row],[船名]],Vessel!$A:$G,3,0),"")</f>
        <v>cc</v>
      </c>
      <c r="Q3334" s="1">
        <f>_xlfn.IFNA(VLOOKUP(Schedule[[#This Row],[船名]],Vessel!$A:$G,4,0),"")</f>
        <v>2019</v>
      </c>
      <c r="R3334" s="1" t="str">
        <f>_xlfn.IFNA(VLOOKUP(Schedule[[#This Row],[船名]],Vessel!$A:$G,5,0),"")</f>
        <v>PAN</v>
      </c>
      <c r="S3334" s="1" t="str">
        <f>_xlfn.IFNA(VLOOKUP(Schedule[[#This Row],[船名]],Vessel!$A:$G,6,0),"")</f>
        <v>O</v>
      </c>
      <c r="T3334" s="1" t="str">
        <f>_xlfn.IFNA(VLOOKUP(Schedule[[#This Row],[船名]],Vessel!$A:$G,7,0),"")</f>
        <v>Evergreen Line</v>
      </c>
      <c r="U3334" s="1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3335" spans="1:21" x14ac:dyDescent="0.4">
      <c r="A3335" s="1" t="s">
        <v>15694</v>
      </c>
      <c r="B3335" s="1" t="s">
        <v>15696</v>
      </c>
      <c r="C3335" s="1" t="s">
        <v>365</v>
      </c>
      <c r="D3335" s="1" t="s">
        <v>12800</v>
      </c>
      <c r="E3335" s="1" t="s">
        <v>12898</v>
      </c>
      <c r="F3335" s="1" t="s">
        <v>364</v>
      </c>
      <c r="G3335" s="1" t="s">
        <v>12837</v>
      </c>
      <c r="H3335" s="1" t="s">
        <v>13800</v>
      </c>
      <c r="I3335" s="2">
        <v>45975</v>
      </c>
      <c r="J3335" s="1" t="s">
        <v>12809</v>
      </c>
      <c r="K3335" s="1" t="s">
        <v>740</v>
      </c>
      <c r="L3335" s="1" t="s">
        <v>12915</v>
      </c>
      <c r="M3335" s="1" t="s">
        <v>367</v>
      </c>
      <c r="N3335" s="2" t="str">
        <f>VLOOKUP(Schedule[[#This Row],[船期]],week!A:D,4,0)</f>
        <v>202546</v>
      </c>
      <c r="O3335" s="1">
        <f>_xlfn.IFNA(VLOOKUP(Schedule[[#This Row],[船名]],Vessel!$A:$G,2,0),"")</f>
        <v>2886</v>
      </c>
      <c r="P3335" s="1" t="str">
        <f>_xlfn.IFNA(VLOOKUP(Schedule[[#This Row],[船名]],Vessel!$A:$G,3,0),"")</f>
        <v>cc</v>
      </c>
      <c r="Q3335" s="1">
        <f>_xlfn.IFNA(VLOOKUP(Schedule[[#This Row],[船名]],Vessel!$A:$G,4,0),"")</f>
        <v>2018</v>
      </c>
      <c r="R3335" s="1" t="str">
        <f>_xlfn.IFNA(VLOOKUP(Schedule[[#This Row],[船名]],Vessel!$A:$G,5,0),"")</f>
        <v>TWN</v>
      </c>
      <c r="S3335" s="1" t="str">
        <f>_xlfn.IFNA(VLOOKUP(Schedule[[#This Row],[船名]],Vessel!$A:$G,6,0),"")</f>
        <v>O</v>
      </c>
      <c r="T3335" s="1" t="str">
        <f>_xlfn.IFNA(VLOOKUP(Schedule[[#This Row],[船名]],Vessel!$A:$G,7,0),"")</f>
        <v>Evergreen Line</v>
      </c>
      <c r="U3335" s="1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3336" spans="1:21" x14ac:dyDescent="0.4">
      <c r="A3336" s="1" t="s">
        <v>15694</v>
      </c>
      <c r="B3336" s="1" t="s">
        <v>15696</v>
      </c>
      <c r="C3336" s="1" t="s">
        <v>365</v>
      </c>
      <c r="D3336" s="1" t="s">
        <v>12800</v>
      </c>
      <c r="E3336" s="1" t="s">
        <v>12898</v>
      </c>
      <c r="F3336" s="1" t="s">
        <v>364</v>
      </c>
      <c r="G3336" s="1" t="s">
        <v>12837</v>
      </c>
      <c r="H3336" s="1" t="s">
        <v>13801</v>
      </c>
      <c r="I3336" s="2">
        <v>45967</v>
      </c>
      <c r="J3336" s="1" t="s">
        <v>12809</v>
      </c>
      <c r="K3336" s="1" t="s">
        <v>740</v>
      </c>
      <c r="L3336" s="1" t="s">
        <v>12915</v>
      </c>
      <c r="M3336" s="1" t="s">
        <v>368</v>
      </c>
      <c r="N3336" s="2" t="str">
        <f>VLOOKUP(Schedule[[#This Row],[船期]],week!A:D,4,0)</f>
        <v>202545</v>
      </c>
      <c r="O3336" s="1">
        <f>_xlfn.IFNA(VLOOKUP(Schedule[[#This Row],[船名]],Vessel!$A:$G,2,0),"")</f>
        <v>2886</v>
      </c>
      <c r="P3336" s="1" t="str">
        <f>_xlfn.IFNA(VLOOKUP(Schedule[[#This Row],[船名]],Vessel!$A:$G,3,0),"")</f>
        <v>cc</v>
      </c>
      <c r="Q3336" s="1">
        <f>_xlfn.IFNA(VLOOKUP(Schedule[[#This Row],[船名]],Vessel!$A:$G,4,0),"")</f>
        <v>2018</v>
      </c>
      <c r="R3336" s="1" t="str">
        <f>_xlfn.IFNA(VLOOKUP(Schedule[[#This Row],[船名]],Vessel!$A:$G,5,0),"")</f>
        <v>TWN</v>
      </c>
      <c r="S3336" s="1" t="str">
        <f>_xlfn.IFNA(VLOOKUP(Schedule[[#This Row],[船名]],Vessel!$A:$G,6,0),"")</f>
        <v>O</v>
      </c>
      <c r="T3336" s="1" t="str">
        <f>_xlfn.IFNA(VLOOKUP(Schedule[[#This Row],[船名]],Vessel!$A:$G,7,0),"")</f>
        <v>Evergreen Line</v>
      </c>
      <c r="U3336" s="1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3337" spans="1:21" x14ac:dyDescent="0.4">
      <c r="A3337" s="1" t="s">
        <v>15694</v>
      </c>
      <c r="B3337" s="1" t="s">
        <v>15696</v>
      </c>
      <c r="C3337" s="1" t="s">
        <v>365</v>
      </c>
      <c r="D3337" s="1" t="s">
        <v>12800</v>
      </c>
      <c r="E3337" s="1" t="s">
        <v>12898</v>
      </c>
      <c r="F3337" s="1" t="s">
        <v>364</v>
      </c>
      <c r="G3337" s="1" t="s">
        <v>12837</v>
      </c>
      <c r="H3337" s="1" t="s">
        <v>13802</v>
      </c>
      <c r="I3337" s="2">
        <v>45965</v>
      </c>
      <c r="J3337" s="1" t="s">
        <v>12809</v>
      </c>
      <c r="K3337" s="1" t="s">
        <v>740</v>
      </c>
      <c r="L3337" s="1" t="s">
        <v>12898</v>
      </c>
      <c r="M3337" s="1" t="s">
        <v>362</v>
      </c>
      <c r="N3337" s="2" t="str">
        <f>VLOOKUP(Schedule[[#This Row],[船期]],week!A:D,4,0)</f>
        <v>202545</v>
      </c>
      <c r="O3337" s="1">
        <f>_xlfn.IFNA(VLOOKUP(Schedule[[#This Row],[船名]],Vessel!$A:$G,2,0),"")</f>
        <v>2886</v>
      </c>
      <c r="P3337" s="1" t="str">
        <f>_xlfn.IFNA(VLOOKUP(Schedule[[#This Row],[船名]],Vessel!$A:$G,3,0),"")</f>
        <v>cc</v>
      </c>
      <c r="Q3337" s="1">
        <f>_xlfn.IFNA(VLOOKUP(Schedule[[#This Row],[船名]],Vessel!$A:$G,4,0),"")</f>
        <v>2017</v>
      </c>
      <c r="R3337" s="1" t="str">
        <f>_xlfn.IFNA(VLOOKUP(Schedule[[#This Row],[船名]],Vessel!$A:$G,5,0),"")</f>
        <v>PAN</v>
      </c>
      <c r="S3337" s="1" t="str">
        <f>_xlfn.IFNA(VLOOKUP(Schedule[[#This Row],[船名]],Vessel!$A:$G,6,0),"")</f>
        <v>O</v>
      </c>
      <c r="T3337" s="1" t="str">
        <f>_xlfn.IFNA(VLOOKUP(Schedule[[#This Row],[船名]],Vessel!$A:$G,7,0),"")</f>
        <v>Evergreen Line</v>
      </c>
      <c r="U3337" s="1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3338" spans="1:21" x14ac:dyDescent="0.4">
      <c r="A3338" s="1" t="s">
        <v>15694</v>
      </c>
      <c r="B3338" s="1" t="s">
        <v>15696</v>
      </c>
      <c r="C3338" s="1" t="s">
        <v>745</v>
      </c>
      <c r="D3338" s="1" t="s">
        <v>12800</v>
      </c>
      <c r="E3338" s="1" t="s">
        <v>12899</v>
      </c>
      <c r="F3338" s="1" t="s">
        <v>744</v>
      </c>
      <c r="G3338" s="1" t="s">
        <v>12955</v>
      </c>
      <c r="H3338" s="1" t="s">
        <v>14112</v>
      </c>
      <c r="I3338" s="2">
        <v>46045</v>
      </c>
      <c r="J3338" s="1" t="s">
        <v>12819</v>
      </c>
      <c r="K3338" s="1" t="s">
        <v>13100</v>
      </c>
      <c r="L3338" s="1" t="s">
        <v>12899</v>
      </c>
      <c r="M3338" s="1" t="s">
        <v>714</v>
      </c>
      <c r="N3338" s="2" t="str">
        <f>VLOOKUP(Schedule[[#This Row],[船期]],week!A:D,4,0)</f>
        <v>202603</v>
      </c>
      <c r="O3338" s="1">
        <f>_xlfn.IFNA(VLOOKUP(Schedule[[#This Row],[船名]],Vessel!$A:$G,2,0),"")</f>
        <v>2698</v>
      </c>
      <c r="P3338" s="1" t="str">
        <f>_xlfn.IFNA(VLOOKUP(Schedule[[#This Row],[船名]],Vessel!$A:$G,3,0),"")</f>
        <v>cc</v>
      </c>
      <c r="Q3338" s="1">
        <f>_xlfn.IFNA(VLOOKUP(Schedule[[#This Row],[船名]],Vessel!$A:$G,4,0),"")</f>
        <v>2022</v>
      </c>
      <c r="R3338" s="1" t="str">
        <f>_xlfn.IFNA(VLOOKUP(Schedule[[#This Row],[船名]],Vessel!$A:$G,5,0),"")</f>
        <v>HKG</v>
      </c>
      <c r="S3338" s="1" t="str">
        <f>_xlfn.IFNA(VLOOKUP(Schedule[[#This Row],[船名]],Vessel!$A:$G,6,0),"")</f>
        <v>O</v>
      </c>
      <c r="T3338" s="1" t="str">
        <f>_xlfn.IFNA(VLOOKUP(Schedule[[#This Row],[船名]],Vessel!$A:$G,7,0),"")</f>
        <v>SITC</v>
      </c>
      <c r="U3338" s="1" t="str">
        <f>VLOOKUP(Schedule[[#This Row],[航线ID]],'Rotation'!D:I,6,0)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3339" spans="1:21" x14ac:dyDescent="0.4">
      <c r="A3339" s="1" t="s">
        <v>15694</v>
      </c>
      <c r="B3339" s="1" t="s">
        <v>15696</v>
      </c>
      <c r="C3339" s="1" t="s">
        <v>745</v>
      </c>
      <c r="D3339" s="1" t="s">
        <v>12800</v>
      </c>
      <c r="E3339" s="1" t="s">
        <v>12899</v>
      </c>
      <c r="F3339" s="1" t="s">
        <v>744</v>
      </c>
      <c r="G3339" s="1" t="s">
        <v>12955</v>
      </c>
      <c r="H3339" s="1" t="s">
        <v>16636</v>
      </c>
      <c r="I3339" s="2">
        <v>46049</v>
      </c>
      <c r="J3339" s="1" t="s">
        <v>12819</v>
      </c>
      <c r="K3339" s="1" t="s">
        <v>13100</v>
      </c>
      <c r="L3339" s="1" t="s">
        <v>12898</v>
      </c>
      <c r="M3339" s="1" t="s">
        <v>1018</v>
      </c>
      <c r="N3339" s="2" t="str">
        <f>VLOOKUP(Schedule[[#This Row],[船期]],week!A:D,4,0)</f>
        <v>202604</v>
      </c>
      <c r="O3339" s="1">
        <f>_xlfn.IFNA(VLOOKUP(Schedule[[#This Row],[船名]],Vessel!$A:$G,2,0),"")</f>
        <v>2433</v>
      </c>
      <c r="P3339" s="1" t="str">
        <f>_xlfn.IFNA(VLOOKUP(Schedule[[#This Row],[船名]],Vessel!$A:$G,3,0),"")</f>
        <v>cc</v>
      </c>
      <c r="Q3339" s="1">
        <f>_xlfn.IFNA(VLOOKUP(Schedule[[#This Row],[船名]],Vessel!$A:$G,4,0),"")</f>
        <v>2020</v>
      </c>
      <c r="R3339" s="1" t="str">
        <f>_xlfn.IFNA(VLOOKUP(Schedule[[#This Row],[船名]],Vessel!$A:$G,5,0),"")</f>
        <v>HKG</v>
      </c>
      <c r="S3339" s="1" t="str">
        <f>_xlfn.IFNA(VLOOKUP(Schedule[[#This Row],[船名]],Vessel!$A:$G,6,0),"")</f>
        <v>O</v>
      </c>
      <c r="T3339" s="1" t="str">
        <f>_xlfn.IFNA(VLOOKUP(Schedule[[#This Row],[船名]],Vessel!$A:$G,7,0),"")</f>
        <v>SITC</v>
      </c>
      <c r="U3339" s="1" t="str">
        <f>VLOOKUP(Schedule[[#This Row],[航线ID]],'Rotation'!D:I,6,0)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3340" spans="1:21" x14ac:dyDescent="0.4">
      <c r="A3340" s="1" t="s">
        <v>15694</v>
      </c>
      <c r="B3340" s="1" t="s">
        <v>15696</v>
      </c>
      <c r="C3340" s="1" t="s">
        <v>745</v>
      </c>
      <c r="D3340" s="1" t="s">
        <v>12800</v>
      </c>
      <c r="E3340" s="1" t="s">
        <v>12899</v>
      </c>
      <c r="F3340" s="1" t="s">
        <v>744</v>
      </c>
      <c r="G3340" s="1" t="s">
        <v>12955</v>
      </c>
      <c r="H3340" s="1" t="s">
        <v>16930</v>
      </c>
      <c r="I3340" s="2">
        <v>46056</v>
      </c>
      <c r="J3340" s="1" t="s">
        <v>12819</v>
      </c>
      <c r="K3340" s="1" t="s">
        <v>13100</v>
      </c>
      <c r="L3340" s="1" t="s">
        <v>12898</v>
      </c>
      <c r="M3340" s="1" t="s">
        <v>747</v>
      </c>
      <c r="N3340" s="2" t="str">
        <f>VLOOKUP(Schedule[[#This Row],[船期]],week!A:D,4,0)</f>
        <v>202605</v>
      </c>
      <c r="O3340" s="1">
        <f>_xlfn.IFNA(VLOOKUP(Schedule[[#This Row],[船名]],Vessel!$A:$G,2,0),"")</f>
        <v>2698</v>
      </c>
      <c r="P3340" s="1" t="str">
        <f>_xlfn.IFNA(VLOOKUP(Schedule[[#This Row],[船名]],Vessel!$A:$G,3,0),"")</f>
        <v>cc</v>
      </c>
      <c r="Q3340" s="1">
        <f>_xlfn.IFNA(VLOOKUP(Schedule[[#This Row],[船名]],Vessel!$A:$G,4,0),"")</f>
        <v>2022</v>
      </c>
      <c r="R3340" s="1" t="str">
        <f>_xlfn.IFNA(VLOOKUP(Schedule[[#This Row],[船名]],Vessel!$A:$G,5,0),"")</f>
        <v>HKG</v>
      </c>
      <c r="S3340" s="1" t="str">
        <f>_xlfn.IFNA(VLOOKUP(Schedule[[#This Row],[船名]],Vessel!$A:$G,6,0),"")</f>
        <v>O</v>
      </c>
      <c r="T3340" s="1" t="str">
        <f>_xlfn.IFNA(VLOOKUP(Schedule[[#This Row],[船名]],Vessel!$A:$G,7,0),"")</f>
        <v>SITC</v>
      </c>
      <c r="U3340" s="1" t="str">
        <f>VLOOKUP(Schedule[[#This Row],[航线ID]],'Rotation'!D:I,6,0)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3341" spans="1:21" x14ac:dyDescent="0.4">
      <c r="A3341" s="1" t="s">
        <v>15694</v>
      </c>
      <c r="B3341" s="1" t="s">
        <v>15696</v>
      </c>
      <c r="C3341" s="1" t="s">
        <v>745</v>
      </c>
      <c r="D3341" s="1" t="s">
        <v>12800</v>
      </c>
      <c r="E3341" s="1" t="s">
        <v>12899</v>
      </c>
      <c r="F3341" s="1" t="s">
        <v>744</v>
      </c>
      <c r="G3341" s="1" t="s">
        <v>12955</v>
      </c>
      <c r="H3341" s="1" t="s">
        <v>16931</v>
      </c>
      <c r="I3341" s="2">
        <v>46063</v>
      </c>
      <c r="J3341" s="1" t="s">
        <v>12819</v>
      </c>
      <c r="K3341" s="1" t="s">
        <v>13100</v>
      </c>
      <c r="L3341" s="1" t="s">
        <v>12898</v>
      </c>
      <c r="M3341" s="1" t="s">
        <v>720</v>
      </c>
      <c r="N3341" s="2" t="str">
        <f>VLOOKUP(Schedule[[#This Row],[船期]],week!A:D,4,0)</f>
        <v>202606</v>
      </c>
      <c r="O3341" s="1">
        <f>_xlfn.IFNA(VLOOKUP(Schedule[[#This Row],[船名]],Vessel!$A:$G,2,0),"")</f>
        <v>2694</v>
      </c>
      <c r="P3341" s="1" t="str">
        <f>_xlfn.IFNA(VLOOKUP(Schedule[[#This Row],[船名]],Vessel!$A:$G,3,0),"")</f>
        <v>cc</v>
      </c>
      <c r="Q3341" s="1">
        <f>_xlfn.IFNA(VLOOKUP(Schedule[[#This Row],[船名]],Vessel!$A:$G,4,0),"")</f>
        <v>2021</v>
      </c>
      <c r="R3341" s="1" t="str">
        <f>_xlfn.IFNA(VLOOKUP(Schedule[[#This Row],[船名]],Vessel!$A:$G,5,0),"")</f>
        <v>HKG</v>
      </c>
      <c r="S3341" s="1" t="str">
        <f>_xlfn.IFNA(VLOOKUP(Schedule[[#This Row],[船名]],Vessel!$A:$G,6,0),"")</f>
        <v>O</v>
      </c>
      <c r="T3341" s="1" t="str">
        <f>_xlfn.IFNA(VLOOKUP(Schedule[[#This Row],[船名]],Vessel!$A:$G,7,0),"")</f>
        <v>SITC</v>
      </c>
      <c r="U3341" s="1" t="str">
        <f>VLOOKUP(Schedule[[#This Row],[航线ID]],'Rotation'!D:I,6,0)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3342" spans="1:21" x14ac:dyDescent="0.4">
      <c r="A3342" s="1" t="s">
        <v>15694</v>
      </c>
      <c r="B3342" s="1" t="s">
        <v>15696</v>
      </c>
      <c r="C3342" s="1" t="s">
        <v>745</v>
      </c>
      <c r="D3342" s="1" t="s">
        <v>12800</v>
      </c>
      <c r="E3342" s="1" t="s">
        <v>12899</v>
      </c>
      <c r="F3342" s="1" t="s">
        <v>744</v>
      </c>
      <c r="G3342" s="1" t="s">
        <v>12955</v>
      </c>
      <c r="H3342" s="1" t="s">
        <v>13951</v>
      </c>
      <c r="I3342" s="2">
        <v>45973</v>
      </c>
      <c r="J3342" s="1" t="s">
        <v>12819</v>
      </c>
      <c r="K3342" s="1" t="s">
        <v>13100</v>
      </c>
      <c r="L3342" s="1" t="s">
        <v>12915</v>
      </c>
      <c r="M3342" s="1" t="s">
        <v>747</v>
      </c>
      <c r="N3342" s="2" t="str">
        <f>VLOOKUP(Schedule[[#This Row],[船期]],week!A:D,4,0)</f>
        <v>202546</v>
      </c>
      <c r="O3342" s="1">
        <f>_xlfn.IFNA(VLOOKUP(Schedule[[#This Row],[船名]],Vessel!$A:$G,2,0),"")</f>
        <v>2698</v>
      </c>
      <c r="P3342" s="1" t="str">
        <f>_xlfn.IFNA(VLOOKUP(Schedule[[#This Row],[船名]],Vessel!$A:$G,3,0),"")</f>
        <v>cc</v>
      </c>
      <c r="Q3342" s="1">
        <f>_xlfn.IFNA(VLOOKUP(Schedule[[#This Row],[船名]],Vessel!$A:$G,4,0),"")</f>
        <v>2022</v>
      </c>
      <c r="R3342" s="1" t="str">
        <f>_xlfn.IFNA(VLOOKUP(Schedule[[#This Row],[船名]],Vessel!$A:$G,5,0),"")</f>
        <v>HKG</v>
      </c>
      <c r="S3342" s="1" t="str">
        <f>_xlfn.IFNA(VLOOKUP(Schedule[[#This Row],[船名]],Vessel!$A:$G,6,0),"")</f>
        <v>O</v>
      </c>
      <c r="T3342" s="1" t="str">
        <f>_xlfn.IFNA(VLOOKUP(Schedule[[#This Row],[船名]],Vessel!$A:$G,7,0),"")</f>
        <v>SITC</v>
      </c>
      <c r="U3342" s="1" t="str">
        <f>VLOOKUP(Schedule[[#This Row],[航线ID]],'Rotation'!D:I,6,0)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3343" spans="1:21" x14ac:dyDescent="0.4">
      <c r="A3343" s="1" t="s">
        <v>15694</v>
      </c>
      <c r="B3343" s="1" t="s">
        <v>15696</v>
      </c>
      <c r="C3343" s="1" t="s">
        <v>745</v>
      </c>
      <c r="D3343" s="1" t="s">
        <v>12800</v>
      </c>
      <c r="E3343" s="1" t="s">
        <v>12899</v>
      </c>
      <c r="F3343" s="1" t="s">
        <v>744</v>
      </c>
      <c r="G3343" s="1" t="s">
        <v>12955</v>
      </c>
      <c r="H3343" s="1" t="s">
        <v>13952</v>
      </c>
      <c r="I3343" s="2">
        <v>45963</v>
      </c>
      <c r="J3343" s="1" t="s">
        <v>12819</v>
      </c>
      <c r="K3343" s="1" t="s">
        <v>13100</v>
      </c>
      <c r="L3343" s="1" t="s">
        <v>12841</v>
      </c>
      <c r="M3343" s="1" t="s">
        <v>743</v>
      </c>
      <c r="N3343" s="2" t="str">
        <f>VLOOKUP(Schedule[[#This Row],[船期]],week!A:D,4,0)</f>
        <v>202545</v>
      </c>
      <c r="O3343" s="1">
        <f>_xlfn.IFNA(VLOOKUP(Schedule[[#This Row],[船名]],Vessel!$A:$G,2,0),"")</f>
        <v>2694</v>
      </c>
      <c r="P3343" s="1" t="str">
        <f>_xlfn.IFNA(VLOOKUP(Schedule[[#This Row],[船名]],Vessel!$A:$G,3,0),"")</f>
        <v>cc</v>
      </c>
      <c r="Q3343" s="1">
        <f>_xlfn.IFNA(VLOOKUP(Schedule[[#This Row],[船名]],Vessel!$A:$G,4,0),"")</f>
        <v>2020</v>
      </c>
      <c r="R3343" s="1" t="str">
        <f>_xlfn.IFNA(VLOOKUP(Schedule[[#This Row],[船名]],Vessel!$A:$G,5,0),"")</f>
        <v>HKG</v>
      </c>
      <c r="S3343" s="1" t="str">
        <f>_xlfn.IFNA(VLOOKUP(Schedule[[#This Row],[船名]],Vessel!$A:$G,6,0),"")</f>
        <v>O</v>
      </c>
      <c r="T3343" s="1" t="str">
        <f>_xlfn.IFNA(VLOOKUP(Schedule[[#This Row],[船名]],Vessel!$A:$G,7,0),"")</f>
        <v>SITC</v>
      </c>
      <c r="U3343" s="1" t="str">
        <f>VLOOKUP(Schedule[[#This Row],[航线ID]],'Rotation'!D:I,6,0)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3344" spans="1:21" x14ac:dyDescent="0.4">
      <c r="A3344" s="1" t="s">
        <v>15694</v>
      </c>
      <c r="B3344" s="1" t="s">
        <v>15696</v>
      </c>
      <c r="C3344" s="1" t="s">
        <v>727</v>
      </c>
      <c r="D3344" s="1" t="s">
        <v>12816</v>
      </c>
      <c r="E3344" s="1" t="s">
        <v>12893</v>
      </c>
      <c r="F3344" s="1" t="s">
        <v>14571</v>
      </c>
      <c r="G3344" s="1" t="s">
        <v>12908</v>
      </c>
      <c r="H3344" s="1" t="s">
        <v>16639</v>
      </c>
      <c r="I3344" s="2">
        <v>46043</v>
      </c>
      <c r="J3344" s="1" t="s">
        <v>12809</v>
      </c>
      <c r="K3344" s="1" t="s">
        <v>715</v>
      </c>
      <c r="L3344" s="1" t="s">
        <v>12892</v>
      </c>
      <c r="M3344" s="1" t="s">
        <v>14469</v>
      </c>
      <c r="N3344" s="2" t="str">
        <f>VLOOKUP(Schedule[[#This Row],[船期]],week!A:D,4,0)</f>
        <v>202603</v>
      </c>
      <c r="O3344" s="1">
        <f>_xlfn.IFNA(VLOOKUP(Schedule[[#This Row],[船名]],Vessel!$A:$G,2,0),"")</f>
        <v>1730</v>
      </c>
      <c r="P3344" s="1" t="str">
        <f>_xlfn.IFNA(VLOOKUP(Schedule[[#This Row],[船名]],Vessel!$A:$G,3,0),"")</f>
        <v>cc</v>
      </c>
      <c r="Q3344" s="1">
        <f>_xlfn.IFNA(VLOOKUP(Schedule[[#This Row],[船名]],Vessel!$A:$G,4,0),"")</f>
        <v>1999</v>
      </c>
      <c r="R3344" s="1" t="str">
        <f>_xlfn.IFNA(VLOOKUP(Schedule[[#This Row],[船名]],Vessel!$A:$G,5,0),"")</f>
        <v>MHL</v>
      </c>
      <c r="S3344" s="1" t="str">
        <f>_xlfn.IFNA(VLOOKUP(Schedule[[#This Row],[船名]],Vessel!$A:$G,6,0),"")</f>
        <v>TO</v>
      </c>
      <c r="T3344" s="1" t="str">
        <f>_xlfn.IFNA(VLOOKUP(Schedule[[#This Row],[船名]],Vessel!$A:$G,7,0),"")</f>
        <v>China United Lines</v>
      </c>
      <c r="U3344" s="1" t="str">
        <f>VLOOKUP(Schedule[[#This Row],[航线ID]],'Rotation'!D:I,6,0)</f>
        <v>青岛(QINGDAO)[1天] → 日照港(RIZHAO)[2天] → 上海(SHANGHAI)[2天]→厦门(XIAMEN)[3天] → 马尼拉南(MANILA S)[6天] → 青岛(QINGDAO)</v>
      </c>
    </row>
    <row r="3345" spans="1:21" x14ac:dyDescent="0.4">
      <c r="A3345" s="1" t="s">
        <v>15694</v>
      </c>
      <c r="B3345" s="1" t="s">
        <v>15696</v>
      </c>
      <c r="C3345" s="1" t="s">
        <v>727</v>
      </c>
      <c r="D3345" s="1" t="s">
        <v>12816</v>
      </c>
      <c r="E3345" s="1" t="s">
        <v>12893</v>
      </c>
      <c r="F3345" s="1" t="s">
        <v>14571</v>
      </c>
      <c r="G3345" s="1" t="s">
        <v>12908</v>
      </c>
      <c r="H3345" s="1" t="s">
        <v>16641</v>
      </c>
      <c r="I3345" s="2">
        <v>46055</v>
      </c>
      <c r="J3345" s="1" t="s">
        <v>12809</v>
      </c>
      <c r="K3345" s="1" t="s">
        <v>715</v>
      </c>
      <c r="L3345" s="1" t="s">
        <v>12893</v>
      </c>
      <c r="M3345" s="1" t="s">
        <v>14469</v>
      </c>
      <c r="N3345" s="2" t="str">
        <f>VLOOKUP(Schedule[[#This Row],[船期]],week!A:D,4,0)</f>
        <v>202605</v>
      </c>
      <c r="O3345" s="1">
        <f>_xlfn.IFNA(VLOOKUP(Schedule[[#This Row],[船名]],Vessel!$A:$G,2,0),"")</f>
        <v>1730</v>
      </c>
      <c r="P3345" s="1" t="str">
        <f>_xlfn.IFNA(VLOOKUP(Schedule[[#This Row],[船名]],Vessel!$A:$G,3,0),"")</f>
        <v>cc</v>
      </c>
      <c r="Q3345" s="1">
        <f>_xlfn.IFNA(VLOOKUP(Schedule[[#This Row],[船名]],Vessel!$A:$G,4,0),"")</f>
        <v>1999</v>
      </c>
      <c r="R3345" s="1" t="str">
        <f>_xlfn.IFNA(VLOOKUP(Schedule[[#This Row],[船名]],Vessel!$A:$G,5,0),"")</f>
        <v>MHL</v>
      </c>
      <c r="S3345" s="1" t="str">
        <f>_xlfn.IFNA(VLOOKUP(Schedule[[#This Row],[船名]],Vessel!$A:$G,6,0),"")</f>
        <v>TO</v>
      </c>
      <c r="T3345" s="1" t="str">
        <f>_xlfn.IFNA(VLOOKUP(Schedule[[#This Row],[船名]],Vessel!$A:$G,7,0),"")</f>
        <v>China United Lines</v>
      </c>
      <c r="U3345" s="1" t="str">
        <f>VLOOKUP(Schedule[[#This Row],[航线ID]],'Rotation'!D:I,6,0)</f>
        <v>青岛(QINGDAO)[1天] → 日照港(RIZHAO)[2天] → 上海(SHANGHAI)[2天]→厦门(XIAMEN)[3天] → 马尼拉南(MANILA S)[6天] → 青岛(QINGDAO)</v>
      </c>
    </row>
    <row r="3346" spans="1:21" x14ac:dyDescent="0.4">
      <c r="A3346" s="1" t="s">
        <v>15694</v>
      </c>
      <c r="B3346" s="1" t="s">
        <v>15696</v>
      </c>
      <c r="C3346" s="1" t="s">
        <v>727</v>
      </c>
      <c r="D3346" s="1" t="s">
        <v>12816</v>
      </c>
      <c r="E3346" s="1" t="s">
        <v>12893</v>
      </c>
      <c r="F3346" s="1" t="s">
        <v>14571</v>
      </c>
      <c r="G3346" s="1" t="s">
        <v>12908</v>
      </c>
      <c r="H3346" s="1" t="s">
        <v>16642</v>
      </c>
      <c r="I3346" s="2">
        <v>46060</v>
      </c>
      <c r="J3346" s="1" t="s">
        <v>12809</v>
      </c>
      <c r="K3346" s="1" t="s">
        <v>715</v>
      </c>
      <c r="L3346" s="1" t="s">
        <v>12892</v>
      </c>
      <c r="M3346" s="1" t="s">
        <v>11772</v>
      </c>
      <c r="N3346" s="2" t="str">
        <f>VLOOKUP(Schedule[[#This Row],[船期]],week!A:D,4,0)</f>
        <v>202605</v>
      </c>
      <c r="O3346" s="1">
        <f>_xlfn.IFNA(VLOOKUP(Schedule[[#This Row],[船名]],Vessel!$A:$G,2,0),"")</f>
        <v>1667</v>
      </c>
      <c r="P3346" s="1" t="str">
        <f>_xlfn.IFNA(VLOOKUP(Schedule[[#This Row],[船名]],Vessel!$A:$G,3,0),"")</f>
        <v>cc</v>
      </c>
      <c r="Q3346" s="1">
        <f>_xlfn.IFNA(VLOOKUP(Schedule[[#This Row],[船名]],Vessel!$A:$G,4,0),"")</f>
        <v>2025</v>
      </c>
      <c r="R3346" s="1" t="str">
        <f>_xlfn.IFNA(VLOOKUP(Schedule[[#This Row],[船名]],Vessel!$A:$G,5,0),"")</f>
        <v>CHN</v>
      </c>
      <c r="S3346" s="1" t="str">
        <f>_xlfn.IFNA(VLOOKUP(Schedule[[#This Row],[船名]],Vessel!$A:$G,6,0),"")</f>
        <v>T</v>
      </c>
      <c r="T3346" s="1" t="str">
        <f>_xlfn.IFNA(VLOOKUP(Schedule[[#This Row],[船名]],Vessel!$A:$G,7,0),"")</f>
        <v>Asean Seas Line Co (ASL)</v>
      </c>
      <c r="U3346" s="1" t="str">
        <f>VLOOKUP(Schedule[[#This Row],[航线ID]],'Rotation'!D:I,6,0)</f>
        <v>青岛(QINGDAO)[1天] → 日照港(RIZHAO)[2天] → 上海(SHANGHAI)[2天]→厦门(XIAMEN)[3天] → 马尼拉南(MANILA S)[6天] → 青岛(QINGDAO)</v>
      </c>
    </row>
    <row r="3347" spans="1:21" x14ac:dyDescent="0.4">
      <c r="A3347" s="1" t="s">
        <v>15694</v>
      </c>
      <c r="B3347" s="1" t="s">
        <v>15696</v>
      </c>
      <c r="C3347" s="1" t="s">
        <v>727</v>
      </c>
      <c r="D3347" s="1" t="s">
        <v>12816</v>
      </c>
      <c r="E3347" s="1" t="s">
        <v>12893</v>
      </c>
      <c r="F3347" s="1" t="s">
        <v>14571</v>
      </c>
      <c r="G3347" s="1" t="s">
        <v>12908</v>
      </c>
      <c r="H3347" s="1" t="s">
        <v>16643</v>
      </c>
      <c r="I3347" s="2">
        <v>46067</v>
      </c>
      <c r="J3347" s="1" t="s">
        <v>12809</v>
      </c>
      <c r="K3347" s="1" t="s">
        <v>715</v>
      </c>
      <c r="L3347" s="1" t="s">
        <v>12892</v>
      </c>
      <c r="M3347" s="1" t="s">
        <v>14469</v>
      </c>
      <c r="N3347" s="2" t="str">
        <f>VLOOKUP(Schedule[[#This Row],[船期]],week!A:D,4,0)</f>
        <v>202606</v>
      </c>
      <c r="O3347" s="1">
        <f>_xlfn.IFNA(VLOOKUP(Schedule[[#This Row],[船名]],Vessel!$A:$G,2,0),"")</f>
        <v>1730</v>
      </c>
      <c r="P3347" s="1" t="str">
        <f>_xlfn.IFNA(VLOOKUP(Schedule[[#This Row],[船名]],Vessel!$A:$G,3,0),"")</f>
        <v>cc</v>
      </c>
      <c r="Q3347" s="1">
        <f>_xlfn.IFNA(VLOOKUP(Schedule[[#This Row],[船名]],Vessel!$A:$G,4,0),"")</f>
        <v>1999</v>
      </c>
      <c r="R3347" s="1" t="str">
        <f>_xlfn.IFNA(VLOOKUP(Schedule[[#This Row],[船名]],Vessel!$A:$G,5,0),"")</f>
        <v>MHL</v>
      </c>
      <c r="S3347" s="1" t="str">
        <f>_xlfn.IFNA(VLOOKUP(Schedule[[#This Row],[船名]],Vessel!$A:$G,6,0),"")</f>
        <v>TO</v>
      </c>
      <c r="T3347" s="1" t="str">
        <f>_xlfn.IFNA(VLOOKUP(Schedule[[#This Row],[船名]],Vessel!$A:$G,7,0),"")</f>
        <v>China United Lines</v>
      </c>
      <c r="U3347" s="1" t="str">
        <f>VLOOKUP(Schedule[[#This Row],[航线ID]],'Rotation'!D:I,6,0)</f>
        <v>青岛(QINGDAO)[1天] → 日照港(RIZHAO)[2天] → 上海(SHANGHAI)[2天]→厦门(XIAMEN)[3天] → 马尼拉南(MANILA S)[6天] → 青岛(QINGDAO)</v>
      </c>
    </row>
    <row r="3348" spans="1:21" x14ac:dyDescent="0.4">
      <c r="A3348" s="1" t="s">
        <v>15694</v>
      </c>
      <c r="B3348" s="1" t="s">
        <v>15696</v>
      </c>
      <c r="C3348" s="1" t="s">
        <v>727</v>
      </c>
      <c r="D3348" s="1" t="s">
        <v>12816</v>
      </c>
      <c r="E3348" s="1" t="s">
        <v>12893</v>
      </c>
      <c r="F3348" s="1" t="s">
        <v>14571</v>
      </c>
      <c r="G3348" s="1" t="s">
        <v>12908</v>
      </c>
      <c r="H3348" s="1" t="s">
        <v>16644</v>
      </c>
      <c r="I3348" s="2">
        <v>46073</v>
      </c>
      <c r="J3348" s="1" t="s">
        <v>12809</v>
      </c>
      <c r="K3348" s="1" t="s">
        <v>715</v>
      </c>
      <c r="L3348" s="1" t="s">
        <v>12899</v>
      </c>
      <c r="M3348" s="1" t="s">
        <v>11772</v>
      </c>
      <c r="N3348" s="2" t="str">
        <f>VLOOKUP(Schedule[[#This Row],[船期]],week!A:D,4,0)</f>
        <v>202607</v>
      </c>
      <c r="O3348" s="1">
        <f>_xlfn.IFNA(VLOOKUP(Schedule[[#This Row],[船名]],Vessel!$A:$G,2,0),"")</f>
        <v>1667</v>
      </c>
      <c r="P3348" s="1" t="str">
        <f>_xlfn.IFNA(VLOOKUP(Schedule[[#This Row],[船名]],Vessel!$A:$G,3,0),"")</f>
        <v>cc</v>
      </c>
      <c r="Q3348" s="1">
        <f>_xlfn.IFNA(VLOOKUP(Schedule[[#This Row],[船名]],Vessel!$A:$G,4,0),"")</f>
        <v>2025</v>
      </c>
      <c r="R3348" s="1" t="str">
        <f>_xlfn.IFNA(VLOOKUP(Schedule[[#This Row],[船名]],Vessel!$A:$G,5,0),"")</f>
        <v>CHN</v>
      </c>
      <c r="S3348" s="1" t="str">
        <f>_xlfn.IFNA(VLOOKUP(Schedule[[#This Row],[船名]],Vessel!$A:$G,6,0),"")</f>
        <v>T</v>
      </c>
      <c r="T3348" s="1" t="str">
        <f>_xlfn.IFNA(VLOOKUP(Schedule[[#This Row],[船名]],Vessel!$A:$G,7,0),"")</f>
        <v>Asean Seas Line Co (ASL)</v>
      </c>
      <c r="U3348" s="1" t="str">
        <f>VLOOKUP(Schedule[[#This Row],[航线ID]],'Rotation'!D:I,6,0)</f>
        <v>青岛(QINGDAO)[1天] → 日照港(RIZHAO)[2天] → 上海(SHANGHAI)[2天]→厦门(XIAMEN)[3天] → 马尼拉南(MANILA S)[6天] → 青岛(QINGDAO)</v>
      </c>
    </row>
    <row r="3349" spans="1:21" x14ac:dyDescent="0.4">
      <c r="A3349" s="1" t="s">
        <v>15694</v>
      </c>
      <c r="B3349" s="1" t="s">
        <v>15696</v>
      </c>
      <c r="C3349" s="1" t="s">
        <v>727</v>
      </c>
      <c r="D3349" s="1" t="s">
        <v>12816</v>
      </c>
      <c r="E3349" s="1" t="s">
        <v>12893</v>
      </c>
      <c r="F3349" s="1" t="s">
        <v>14571</v>
      </c>
      <c r="G3349" s="1" t="s">
        <v>12908</v>
      </c>
      <c r="H3349" s="1" t="s">
        <v>16645</v>
      </c>
      <c r="I3349" s="2">
        <v>46080</v>
      </c>
      <c r="J3349" s="1" t="s">
        <v>12809</v>
      </c>
      <c r="K3349" s="1" t="s">
        <v>715</v>
      </c>
      <c r="L3349" s="1" t="s">
        <v>12899</v>
      </c>
      <c r="M3349" s="1" t="s">
        <v>14469</v>
      </c>
      <c r="N3349" s="2" t="str">
        <f>VLOOKUP(Schedule[[#This Row],[船期]],week!A:D,4,0)</f>
        <v>202608</v>
      </c>
      <c r="O3349" s="1">
        <f>_xlfn.IFNA(VLOOKUP(Schedule[[#This Row],[船名]],Vessel!$A:$G,2,0),"")</f>
        <v>1730</v>
      </c>
      <c r="P3349" s="1" t="str">
        <f>_xlfn.IFNA(VLOOKUP(Schedule[[#This Row],[船名]],Vessel!$A:$G,3,0),"")</f>
        <v>cc</v>
      </c>
      <c r="Q3349" s="1">
        <f>_xlfn.IFNA(VLOOKUP(Schedule[[#This Row],[船名]],Vessel!$A:$G,4,0),"")</f>
        <v>1999</v>
      </c>
      <c r="R3349" s="1" t="str">
        <f>_xlfn.IFNA(VLOOKUP(Schedule[[#This Row],[船名]],Vessel!$A:$G,5,0),"")</f>
        <v>MHL</v>
      </c>
      <c r="S3349" s="1" t="str">
        <f>_xlfn.IFNA(VLOOKUP(Schedule[[#This Row],[船名]],Vessel!$A:$G,6,0),"")</f>
        <v>TO</v>
      </c>
      <c r="T3349" s="1" t="str">
        <f>_xlfn.IFNA(VLOOKUP(Schedule[[#This Row],[船名]],Vessel!$A:$G,7,0),"")</f>
        <v>China United Lines</v>
      </c>
      <c r="U3349" s="1" t="str">
        <f>VLOOKUP(Schedule[[#This Row],[航线ID]],'Rotation'!D:I,6,0)</f>
        <v>青岛(QINGDAO)[1天] → 日照港(RIZHAO)[2天] → 上海(SHANGHAI)[2天]→厦门(XIAMEN)[3天] → 马尼拉南(MANILA S)[6天] → 青岛(QINGDAO)</v>
      </c>
    </row>
    <row r="3350" spans="1:21" x14ac:dyDescent="0.4">
      <c r="A3350" s="1" t="s">
        <v>15694</v>
      </c>
      <c r="B3350" s="1" t="s">
        <v>15696</v>
      </c>
      <c r="C3350" s="1" t="s">
        <v>727</v>
      </c>
      <c r="D3350" s="1" t="s">
        <v>12816</v>
      </c>
      <c r="E3350" s="1" t="s">
        <v>12893</v>
      </c>
      <c r="F3350" s="1" t="s">
        <v>14571</v>
      </c>
      <c r="G3350" s="1" t="s">
        <v>12908</v>
      </c>
      <c r="H3350" s="1" t="s">
        <v>16646</v>
      </c>
      <c r="I3350" s="2">
        <v>46087</v>
      </c>
      <c r="J3350" s="1" t="s">
        <v>12809</v>
      </c>
      <c r="K3350" s="1" t="s">
        <v>715</v>
      </c>
      <c r="L3350" s="1" t="s">
        <v>12899</v>
      </c>
      <c r="M3350" s="1" t="s">
        <v>11772</v>
      </c>
      <c r="N3350" s="2" t="str">
        <f>VLOOKUP(Schedule[[#This Row],[船期]],week!A:D,4,0)</f>
        <v>202609</v>
      </c>
      <c r="O3350" s="1">
        <f>_xlfn.IFNA(VLOOKUP(Schedule[[#This Row],[船名]],Vessel!$A:$G,2,0),"")</f>
        <v>1667</v>
      </c>
      <c r="P3350" s="1" t="str">
        <f>_xlfn.IFNA(VLOOKUP(Schedule[[#This Row],[船名]],Vessel!$A:$G,3,0),"")</f>
        <v>cc</v>
      </c>
      <c r="Q3350" s="1">
        <f>_xlfn.IFNA(VLOOKUP(Schedule[[#This Row],[船名]],Vessel!$A:$G,4,0),"")</f>
        <v>2025</v>
      </c>
      <c r="R3350" s="1" t="str">
        <f>_xlfn.IFNA(VLOOKUP(Schedule[[#This Row],[船名]],Vessel!$A:$G,5,0),"")</f>
        <v>CHN</v>
      </c>
      <c r="S3350" s="1" t="str">
        <f>_xlfn.IFNA(VLOOKUP(Schedule[[#This Row],[船名]],Vessel!$A:$G,6,0),"")</f>
        <v>T</v>
      </c>
      <c r="T3350" s="1" t="str">
        <f>_xlfn.IFNA(VLOOKUP(Schedule[[#This Row],[船名]],Vessel!$A:$G,7,0),"")</f>
        <v>Asean Seas Line Co (ASL)</v>
      </c>
      <c r="U3350" s="1" t="str">
        <f>VLOOKUP(Schedule[[#This Row],[航线ID]],'Rotation'!D:I,6,0)</f>
        <v>青岛(QINGDAO)[1天] → 日照港(RIZHAO)[2天] → 上海(SHANGHAI)[2天]→厦门(XIAMEN)[3天] → 马尼拉南(MANILA S)[6天] → 青岛(QINGDAO)</v>
      </c>
    </row>
    <row r="3351" spans="1:21" x14ac:dyDescent="0.4">
      <c r="A3351" s="1" t="s">
        <v>15694</v>
      </c>
      <c r="B3351" s="1" t="s">
        <v>15696</v>
      </c>
      <c r="C3351" s="1" t="s">
        <v>727</v>
      </c>
      <c r="D3351" s="1" t="s">
        <v>12816</v>
      </c>
      <c r="E3351" s="1" t="s">
        <v>12893</v>
      </c>
      <c r="F3351" s="1" t="s">
        <v>14571</v>
      </c>
      <c r="G3351" s="1" t="s">
        <v>12908</v>
      </c>
      <c r="H3351" s="1" t="s">
        <v>16260</v>
      </c>
      <c r="I3351" s="2">
        <v>46027</v>
      </c>
      <c r="J3351" s="1" t="s">
        <v>12809</v>
      </c>
      <c r="K3351" s="1" t="s">
        <v>715</v>
      </c>
      <c r="L3351" s="1" t="s">
        <v>12892</v>
      </c>
      <c r="M3351" s="1" t="s">
        <v>14469</v>
      </c>
      <c r="N3351" s="2" t="str">
        <f>VLOOKUP(Schedule[[#This Row],[船期]],week!A:D,4,0)</f>
        <v>202601</v>
      </c>
      <c r="O3351" s="1">
        <f>_xlfn.IFNA(VLOOKUP(Schedule[[#This Row],[船名]],Vessel!$A:$G,2,0),"")</f>
        <v>1730</v>
      </c>
      <c r="P3351" s="1" t="str">
        <f>_xlfn.IFNA(VLOOKUP(Schedule[[#This Row],[船名]],Vessel!$A:$G,3,0),"")</f>
        <v>cc</v>
      </c>
      <c r="Q3351" s="1">
        <f>_xlfn.IFNA(VLOOKUP(Schedule[[#This Row],[船名]],Vessel!$A:$G,4,0),"")</f>
        <v>1999</v>
      </c>
      <c r="R3351" s="1" t="str">
        <f>_xlfn.IFNA(VLOOKUP(Schedule[[#This Row],[船名]],Vessel!$A:$G,5,0),"")</f>
        <v>MHL</v>
      </c>
      <c r="S3351" s="1" t="str">
        <f>_xlfn.IFNA(VLOOKUP(Schedule[[#This Row],[船名]],Vessel!$A:$G,6,0),"")</f>
        <v>TO</v>
      </c>
      <c r="T3351" s="1" t="str">
        <f>_xlfn.IFNA(VLOOKUP(Schedule[[#This Row],[船名]],Vessel!$A:$G,7,0),"")</f>
        <v>China United Lines</v>
      </c>
      <c r="U3351" s="1" t="str">
        <f>VLOOKUP(Schedule[[#This Row],[航线ID]],'Rotation'!D:I,6,0)</f>
        <v>青岛(QINGDAO)[1天] → 日照港(RIZHAO)[2天] → 上海(SHANGHAI)[2天]→厦门(XIAMEN)[3天] → 马尼拉南(MANILA S)[6天] → 青岛(QINGDAO)</v>
      </c>
    </row>
    <row r="3352" spans="1:21" x14ac:dyDescent="0.4">
      <c r="A3352" s="1" t="s">
        <v>15694</v>
      </c>
      <c r="B3352" s="1" t="s">
        <v>15696</v>
      </c>
      <c r="C3352" s="1" t="s">
        <v>724</v>
      </c>
      <c r="D3352" s="1" t="s">
        <v>12829</v>
      </c>
      <c r="E3352" s="1" t="s">
        <v>12915</v>
      </c>
      <c r="F3352" s="1" t="s">
        <v>723</v>
      </c>
      <c r="G3352" s="1" t="s">
        <v>12908</v>
      </c>
      <c r="H3352" s="1" t="s">
        <v>14266</v>
      </c>
      <c r="I3352" s="2">
        <v>46041</v>
      </c>
      <c r="J3352" s="1" t="s">
        <v>12809</v>
      </c>
      <c r="K3352" s="1" t="s">
        <v>740</v>
      </c>
      <c r="L3352" s="1" t="s">
        <v>12912</v>
      </c>
      <c r="M3352" s="1" t="s">
        <v>10339</v>
      </c>
      <c r="N3352" s="2" t="str">
        <f>VLOOKUP(Schedule[[#This Row],[船期]],week!A:D,4,0)</f>
        <v>202603</v>
      </c>
      <c r="O3352" s="1">
        <f>_xlfn.IFNA(VLOOKUP(Schedule[[#This Row],[船名]],Vessel!$A:$G,2,0),"")</f>
        <v>1808</v>
      </c>
      <c r="P3352" s="1" t="str">
        <f>_xlfn.IFNA(VLOOKUP(Schedule[[#This Row],[船名]],Vessel!$A:$G,3,0),"")</f>
        <v>cc</v>
      </c>
      <c r="Q3352" s="1">
        <f>_xlfn.IFNA(VLOOKUP(Schedule[[#This Row],[船名]],Vessel!$A:$G,4,0),"")</f>
        <v>2017</v>
      </c>
      <c r="R3352" s="1" t="str">
        <f>_xlfn.IFNA(VLOOKUP(Schedule[[#This Row],[船名]],Vessel!$A:$G,5,0),"")</f>
        <v>MHL</v>
      </c>
      <c r="S3352" s="1" t="str">
        <f>_xlfn.IFNA(VLOOKUP(Schedule[[#This Row],[船名]],Vessel!$A:$G,6,0),"")</f>
        <v>O</v>
      </c>
      <c r="T3352" s="1" t="str">
        <f>_xlfn.IFNA(VLOOKUP(Schedule[[#This Row],[船名]],Vessel!$A:$G,7,0),"")</f>
        <v>TS Lines</v>
      </c>
      <c r="U3352" s="1" t="str">
        <f>VLOOKUP(Schedule[[#This Row],[航线ID]],'Rotation'!D:I,6,0)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3353" spans="1:21" x14ac:dyDescent="0.4">
      <c r="A3353" s="1" t="s">
        <v>15694</v>
      </c>
      <c r="B3353" s="1" t="s">
        <v>15696</v>
      </c>
      <c r="C3353" s="1" t="s">
        <v>724</v>
      </c>
      <c r="D3353" s="1" t="s">
        <v>12829</v>
      </c>
      <c r="E3353" s="1" t="s">
        <v>12915</v>
      </c>
      <c r="F3353" s="1" t="s">
        <v>723</v>
      </c>
      <c r="G3353" s="1" t="s">
        <v>12908</v>
      </c>
      <c r="H3353" s="1" t="s">
        <v>14265</v>
      </c>
      <c r="I3353" s="2">
        <v>46041</v>
      </c>
      <c r="J3353" s="1" t="s">
        <v>12809</v>
      </c>
      <c r="K3353" s="1" t="s">
        <v>740</v>
      </c>
      <c r="L3353" s="1" t="s">
        <v>12912</v>
      </c>
      <c r="M3353" s="1" t="s">
        <v>725</v>
      </c>
      <c r="N3353" s="2" t="str">
        <f>VLOOKUP(Schedule[[#This Row],[船期]],week!A:D,4,0)</f>
        <v>202603</v>
      </c>
      <c r="O3353" s="1">
        <f>_xlfn.IFNA(VLOOKUP(Schedule[[#This Row],[船名]],Vessel!$A:$G,2,0),"")</f>
        <v>2518</v>
      </c>
      <c r="P3353" s="1" t="str">
        <f>_xlfn.IFNA(VLOOKUP(Schedule[[#This Row],[船名]],Vessel!$A:$G,3,0),"")</f>
        <v>cc</v>
      </c>
      <c r="Q3353" s="1">
        <f>_xlfn.IFNA(VLOOKUP(Schedule[[#This Row],[船名]],Vessel!$A:$G,4,0),"")</f>
        <v>2017</v>
      </c>
      <c r="R3353" s="1" t="str">
        <f>_xlfn.IFNA(VLOOKUP(Schedule[[#This Row],[船名]],Vessel!$A:$G,5,0),"")</f>
        <v>PAN</v>
      </c>
      <c r="S3353" s="1" t="str">
        <f>_xlfn.IFNA(VLOOKUP(Schedule[[#This Row],[船名]],Vessel!$A:$G,6,0),"")</f>
        <v>TO</v>
      </c>
      <c r="T3353" s="1" t="str">
        <f>_xlfn.IFNA(VLOOKUP(Schedule[[#This Row],[船名]],Vessel!$A:$G,7,0),"")</f>
        <v>TS Lines</v>
      </c>
      <c r="U3353" s="1" t="str">
        <f>VLOOKUP(Schedule[[#This Row],[航线ID]],'Rotation'!D:I,6,0)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3354" spans="1:21" x14ac:dyDescent="0.4">
      <c r="A3354" s="1" t="s">
        <v>15694</v>
      </c>
      <c r="B3354" s="1" t="s">
        <v>15696</v>
      </c>
      <c r="C3354" s="1" t="s">
        <v>724</v>
      </c>
      <c r="D3354" s="1" t="s">
        <v>12829</v>
      </c>
      <c r="E3354" s="1" t="s">
        <v>12915</v>
      </c>
      <c r="F3354" s="1" t="s">
        <v>723</v>
      </c>
      <c r="G3354" s="1" t="s">
        <v>12908</v>
      </c>
      <c r="H3354" s="1" t="s">
        <v>13559</v>
      </c>
      <c r="I3354" s="2">
        <v>46048</v>
      </c>
      <c r="J3354" s="1" t="s">
        <v>12821</v>
      </c>
      <c r="K3354" s="1" t="s">
        <v>740</v>
      </c>
      <c r="L3354" s="1" t="s">
        <v>12912</v>
      </c>
      <c r="M3354" s="1" t="s">
        <v>9989</v>
      </c>
      <c r="N3354" s="2" t="str">
        <f>VLOOKUP(Schedule[[#This Row],[船期]],week!A:D,4,0)</f>
        <v>202604</v>
      </c>
      <c r="O3354" s="1">
        <f>_xlfn.IFNA(VLOOKUP(Schedule[[#This Row],[船名]],Vessel!$A:$G,2,0),"")</f>
        <v>1808</v>
      </c>
      <c r="P3354" s="1" t="str">
        <f>_xlfn.IFNA(VLOOKUP(Schedule[[#This Row],[船名]],Vessel!$A:$G,3,0),"")</f>
        <v>cc</v>
      </c>
      <c r="Q3354" s="1">
        <f>_xlfn.IFNA(VLOOKUP(Schedule[[#This Row],[船名]],Vessel!$A:$G,4,0),"")</f>
        <v>2019</v>
      </c>
      <c r="R3354" s="1" t="str">
        <f>_xlfn.IFNA(VLOOKUP(Schedule[[#This Row],[船名]],Vessel!$A:$G,5,0),"")</f>
        <v>MHL</v>
      </c>
      <c r="S3354" s="1" t="str">
        <f>_xlfn.IFNA(VLOOKUP(Schedule[[#This Row],[船名]],Vessel!$A:$G,6,0),"")</f>
        <v>O</v>
      </c>
      <c r="T3354" s="1" t="str">
        <f>_xlfn.IFNA(VLOOKUP(Schedule[[#This Row],[船名]],Vessel!$A:$G,7,0),"")</f>
        <v>TS Lines</v>
      </c>
      <c r="U3354" s="1" t="str">
        <f>VLOOKUP(Schedule[[#This Row],[航线ID]],'Rotation'!D:I,6,0)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3355" spans="1:21" x14ac:dyDescent="0.4">
      <c r="A3355" s="1" t="s">
        <v>15694</v>
      </c>
      <c r="B3355" s="1" t="s">
        <v>15696</v>
      </c>
      <c r="C3355" s="1" t="s">
        <v>724</v>
      </c>
      <c r="D3355" s="1" t="s">
        <v>12829</v>
      </c>
      <c r="E3355" s="1" t="s">
        <v>12915</v>
      </c>
      <c r="F3355" s="1" t="s">
        <v>723</v>
      </c>
      <c r="G3355" s="1" t="s">
        <v>12908</v>
      </c>
      <c r="H3355" s="1" t="s">
        <v>14267</v>
      </c>
      <c r="I3355" s="2">
        <v>46059</v>
      </c>
      <c r="J3355" s="1" t="s">
        <v>12821</v>
      </c>
      <c r="K3355" s="1" t="s">
        <v>740</v>
      </c>
      <c r="L3355" s="1" t="s">
        <v>12911</v>
      </c>
      <c r="M3355" s="1" t="s">
        <v>725</v>
      </c>
      <c r="N3355" s="2" t="str">
        <f>VLOOKUP(Schedule[[#This Row],[船期]],week!A:D,4,0)</f>
        <v>202605</v>
      </c>
      <c r="O3355" s="1">
        <f>_xlfn.IFNA(VLOOKUP(Schedule[[#This Row],[船名]],Vessel!$A:$G,2,0),"")</f>
        <v>2518</v>
      </c>
      <c r="P3355" s="1" t="str">
        <f>_xlfn.IFNA(VLOOKUP(Schedule[[#This Row],[船名]],Vessel!$A:$G,3,0),"")</f>
        <v>cc</v>
      </c>
      <c r="Q3355" s="1">
        <f>_xlfn.IFNA(VLOOKUP(Schedule[[#This Row],[船名]],Vessel!$A:$G,4,0),"")</f>
        <v>2017</v>
      </c>
      <c r="R3355" s="1" t="str">
        <f>_xlfn.IFNA(VLOOKUP(Schedule[[#This Row],[船名]],Vessel!$A:$G,5,0),"")</f>
        <v>PAN</v>
      </c>
      <c r="S3355" s="1" t="str">
        <f>_xlfn.IFNA(VLOOKUP(Schedule[[#This Row],[船名]],Vessel!$A:$G,6,0),"")</f>
        <v>TO</v>
      </c>
      <c r="T3355" s="1" t="str">
        <f>_xlfn.IFNA(VLOOKUP(Schedule[[#This Row],[船名]],Vessel!$A:$G,7,0),"")</f>
        <v>TS Lines</v>
      </c>
      <c r="U3355" s="1" t="str">
        <f>VLOOKUP(Schedule[[#This Row],[航线ID]],'Rotation'!D:I,6,0)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3356" spans="1:21" x14ac:dyDescent="0.4">
      <c r="A3356" s="1" t="s">
        <v>15694</v>
      </c>
      <c r="B3356" s="1" t="s">
        <v>15696</v>
      </c>
      <c r="C3356" s="1" t="s">
        <v>724</v>
      </c>
      <c r="D3356" s="1" t="s">
        <v>12829</v>
      </c>
      <c r="E3356" s="1" t="s">
        <v>12915</v>
      </c>
      <c r="F3356" s="1" t="s">
        <v>723</v>
      </c>
      <c r="G3356" s="1" t="s">
        <v>12908</v>
      </c>
      <c r="H3356" s="1" t="s">
        <v>14268</v>
      </c>
      <c r="I3356" s="2">
        <v>46066</v>
      </c>
      <c r="J3356" s="1" t="s">
        <v>12821</v>
      </c>
      <c r="K3356" s="1" t="s">
        <v>740</v>
      </c>
      <c r="L3356" s="1" t="s">
        <v>12911</v>
      </c>
      <c r="M3356" s="1" t="s">
        <v>9989</v>
      </c>
      <c r="N3356" s="2" t="str">
        <f>VLOOKUP(Schedule[[#This Row],[船期]],week!A:D,4,0)</f>
        <v>202606</v>
      </c>
      <c r="O3356" s="1">
        <f>_xlfn.IFNA(VLOOKUP(Schedule[[#This Row],[船名]],Vessel!$A:$G,2,0),"")</f>
        <v>1808</v>
      </c>
      <c r="P3356" s="1" t="str">
        <f>_xlfn.IFNA(VLOOKUP(Schedule[[#This Row],[船名]],Vessel!$A:$G,3,0),"")</f>
        <v>cc</v>
      </c>
      <c r="Q3356" s="1">
        <f>_xlfn.IFNA(VLOOKUP(Schedule[[#This Row],[船名]],Vessel!$A:$G,4,0),"")</f>
        <v>2019</v>
      </c>
      <c r="R3356" s="1" t="str">
        <f>_xlfn.IFNA(VLOOKUP(Schedule[[#This Row],[船名]],Vessel!$A:$G,5,0),"")</f>
        <v>MHL</v>
      </c>
      <c r="S3356" s="1" t="str">
        <f>_xlfn.IFNA(VLOOKUP(Schedule[[#This Row],[船名]],Vessel!$A:$G,6,0),"")</f>
        <v>O</v>
      </c>
      <c r="T3356" s="1" t="str">
        <f>_xlfn.IFNA(VLOOKUP(Schedule[[#This Row],[船名]],Vessel!$A:$G,7,0),"")</f>
        <v>TS Lines</v>
      </c>
      <c r="U3356" s="1" t="str">
        <f>VLOOKUP(Schedule[[#This Row],[航线ID]],'Rotation'!D:I,6,0)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3357" spans="1:21" x14ac:dyDescent="0.4">
      <c r="A3357" s="1" t="s">
        <v>15694</v>
      </c>
      <c r="B3357" s="1" t="s">
        <v>15696</v>
      </c>
      <c r="C3357" s="1" t="s">
        <v>724</v>
      </c>
      <c r="D3357" s="1" t="s">
        <v>12829</v>
      </c>
      <c r="E3357" s="1" t="s">
        <v>12915</v>
      </c>
      <c r="F3357" s="1" t="s">
        <v>723</v>
      </c>
      <c r="G3357" s="1" t="s">
        <v>12908</v>
      </c>
      <c r="H3357" s="1" t="s">
        <v>16523</v>
      </c>
      <c r="I3357" s="2">
        <v>46073</v>
      </c>
      <c r="J3357" s="1" t="s">
        <v>12821</v>
      </c>
      <c r="K3357" s="1" t="s">
        <v>740</v>
      </c>
      <c r="L3357" s="1" t="s">
        <v>12911</v>
      </c>
      <c r="M3357" s="1" t="s">
        <v>10183</v>
      </c>
      <c r="N3357" s="2" t="str">
        <f>VLOOKUP(Schedule[[#This Row],[船期]],week!A:D,4,0)</f>
        <v>202607</v>
      </c>
      <c r="O3357" s="1">
        <f>_xlfn.IFNA(VLOOKUP(Schedule[[#This Row],[船名]],Vessel!$A:$G,2,0),"")</f>
        <v>1808</v>
      </c>
      <c r="P3357" s="1" t="str">
        <f>_xlfn.IFNA(VLOOKUP(Schedule[[#This Row],[船名]],Vessel!$A:$G,3,0),"")</f>
        <v>cc</v>
      </c>
      <c r="Q3357" s="1">
        <f>_xlfn.IFNA(VLOOKUP(Schedule[[#This Row],[船名]],Vessel!$A:$G,4,0),"")</f>
        <v>2017</v>
      </c>
      <c r="R3357" s="1" t="str">
        <f>_xlfn.IFNA(VLOOKUP(Schedule[[#This Row],[船名]],Vessel!$A:$G,5,0),"")</f>
        <v>MHL</v>
      </c>
      <c r="S3357" s="1" t="str">
        <f>_xlfn.IFNA(VLOOKUP(Schedule[[#This Row],[船名]],Vessel!$A:$G,6,0),"")</f>
        <v>O</v>
      </c>
      <c r="T3357" s="1" t="str">
        <f>_xlfn.IFNA(VLOOKUP(Schedule[[#This Row],[船名]],Vessel!$A:$G,7,0),"")</f>
        <v>TS Lines</v>
      </c>
      <c r="U3357" s="1" t="str">
        <f>VLOOKUP(Schedule[[#This Row],[航线ID]],'Rotation'!D:I,6,0)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3358" spans="1:21" x14ac:dyDescent="0.4">
      <c r="A3358" s="1" t="s">
        <v>15694</v>
      </c>
      <c r="B3358" s="1" t="s">
        <v>15696</v>
      </c>
      <c r="C3358" s="1" t="s">
        <v>724</v>
      </c>
      <c r="D3358" s="1" t="s">
        <v>12829</v>
      </c>
      <c r="E3358" s="1" t="s">
        <v>12915</v>
      </c>
      <c r="F3358" s="1" t="s">
        <v>723</v>
      </c>
      <c r="G3358" s="1" t="s">
        <v>12908</v>
      </c>
      <c r="H3358" s="1" t="s">
        <v>14784</v>
      </c>
      <c r="I3358" s="2">
        <v>46080</v>
      </c>
      <c r="J3358" s="1" t="s">
        <v>12821</v>
      </c>
      <c r="K3358" s="1" t="s">
        <v>740</v>
      </c>
      <c r="L3358" s="1" t="s">
        <v>12911</v>
      </c>
      <c r="M3358" s="1" t="s">
        <v>725</v>
      </c>
      <c r="N3358" s="2" t="str">
        <f>VLOOKUP(Schedule[[#This Row],[船期]],week!A:D,4,0)</f>
        <v>202608</v>
      </c>
      <c r="O3358" s="1">
        <f>_xlfn.IFNA(VLOOKUP(Schedule[[#This Row],[船名]],Vessel!$A:$G,2,0),"")</f>
        <v>2518</v>
      </c>
      <c r="P3358" s="1" t="str">
        <f>_xlfn.IFNA(VLOOKUP(Schedule[[#This Row],[船名]],Vessel!$A:$G,3,0),"")</f>
        <v>cc</v>
      </c>
      <c r="Q3358" s="1">
        <f>_xlfn.IFNA(VLOOKUP(Schedule[[#This Row],[船名]],Vessel!$A:$G,4,0),"")</f>
        <v>2017</v>
      </c>
      <c r="R3358" s="1" t="str">
        <f>_xlfn.IFNA(VLOOKUP(Schedule[[#This Row],[船名]],Vessel!$A:$G,5,0),"")</f>
        <v>PAN</v>
      </c>
      <c r="S3358" s="1" t="str">
        <f>_xlfn.IFNA(VLOOKUP(Schedule[[#This Row],[船名]],Vessel!$A:$G,6,0),"")</f>
        <v>TO</v>
      </c>
      <c r="T3358" s="1" t="str">
        <f>_xlfn.IFNA(VLOOKUP(Schedule[[#This Row],[船名]],Vessel!$A:$G,7,0),"")</f>
        <v>TS Lines</v>
      </c>
      <c r="U3358" s="1" t="str">
        <f>VLOOKUP(Schedule[[#This Row],[航线ID]],'Rotation'!D:I,6,0)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3359" spans="1:21" x14ac:dyDescent="0.4">
      <c r="A3359" s="1" t="s">
        <v>15694</v>
      </c>
      <c r="B3359" s="1" t="s">
        <v>15696</v>
      </c>
      <c r="C3359" s="1" t="s">
        <v>724</v>
      </c>
      <c r="D3359" s="1" t="s">
        <v>12829</v>
      </c>
      <c r="E3359" s="1" t="s">
        <v>12915</v>
      </c>
      <c r="F3359" s="1" t="s">
        <v>723</v>
      </c>
      <c r="G3359" s="1" t="s">
        <v>12908</v>
      </c>
      <c r="H3359" s="1" t="s">
        <v>16524</v>
      </c>
      <c r="I3359" s="2">
        <v>46087</v>
      </c>
      <c r="J3359" s="1" t="s">
        <v>12821</v>
      </c>
      <c r="K3359" s="1" t="s">
        <v>740</v>
      </c>
      <c r="L3359" s="1" t="s">
        <v>12911</v>
      </c>
      <c r="M3359" s="1" t="s">
        <v>9989</v>
      </c>
      <c r="N3359" s="2" t="str">
        <f>VLOOKUP(Schedule[[#This Row],[船期]],week!A:D,4,0)</f>
        <v>202609</v>
      </c>
      <c r="O3359" s="1">
        <f>_xlfn.IFNA(VLOOKUP(Schedule[[#This Row],[船名]],Vessel!$A:$G,2,0),"")</f>
        <v>1808</v>
      </c>
      <c r="P3359" s="1" t="str">
        <f>_xlfn.IFNA(VLOOKUP(Schedule[[#This Row],[船名]],Vessel!$A:$G,3,0),"")</f>
        <v>cc</v>
      </c>
      <c r="Q3359" s="1">
        <f>_xlfn.IFNA(VLOOKUP(Schedule[[#This Row],[船名]],Vessel!$A:$G,4,0),"")</f>
        <v>2019</v>
      </c>
      <c r="R3359" s="1" t="str">
        <f>_xlfn.IFNA(VLOOKUP(Schedule[[#This Row],[船名]],Vessel!$A:$G,5,0),"")</f>
        <v>MHL</v>
      </c>
      <c r="S3359" s="1" t="str">
        <f>_xlfn.IFNA(VLOOKUP(Schedule[[#This Row],[船名]],Vessel!$A:$G,6,0),"")</f>
        <v>O</v>
      </c>
      <c r="T3359" s="1" t="str">
        <f>_xlfn.IFNA(VLOOKUP(Schedule[[#This Row],[船名]],Vessel!$A:$G,7,0),"")</f>
        <v>TS Lines</v>
      </c>
      <c r="U3359" s="1" t="str">
        <f>VLOOKUP(Schedule[[#This Row],[航线ID]],'Rotation'!D:I,6,0)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3360" spans="1:21" x14ac:dyDescent="0.4">
      <c r="A3360" s="1" t="s">
        <v>15694</v>
      </c>
      <c r="B3360" s="1" t="s">
        <v>15696</v>
      </c>
      <c r="C3360" s="1" t="s">
        <v>724</v>
      </c>
      <c r="D3360" s="1" t="s">
        <v>12829</v>
      </c>
      <c r="E3360" s="1" t="s">
        <v>12915</v>
      </c>
      <c r="F3360" s="1" t="s">
        <v>723</v>
      </c>
      <c r="G3360" s="1" t="s">
        <v>12908</v>
      </c>
      <c r="H3360" s="1" t="s">
        <v>13558</v>
      </c>
      <c r="I3360" s="2">
        <v>46024</v>
      </c>
      <c r="J3360" s="1" t="s">
        <v>12809</v>
      </c>
      <c r="K3360" s="1" t="s">
        <v>740</v>
      </c>
      <c r="L3360" s="1" t="s">
        <v>12898</v>
      </c>
      <c r="M3360" s="1" t="s">
        <v>9989</v>
      </c>
      <c r="N3360" s="2" t="str">
        <f>VLOOKUP(Schedule[[#This Row],[船期]],week!A:D,4,0)</f>
        <v>202553</v>
      </c>
      <c r="O3360" s="1">
        <f>_xlfn.IFNA(VLOOKUP(Schedule[[#This Row],[船名]],Vessel!$A:$G,2,0),"")</f>
        <v>1808</v>
      </c>
      <c r="P3360" s="1" t="str">
        <f>_xlfn.IFNA(VLOOKUP(Schedule[[#This Row],[船名]],Vessel!$A:$G,3,0),"")</f>
        <v>cc</v>
      </c>
      <c r="Q3360" s="1">
        <f>_xlfn.IFNA(VLOOKUP(Schedule[[#This Row],[船名]],Vessel!$A:$G,4,0),"")</f>
        <v>2019</v>
      </c>
      <c r="R3360" s="1" t="str">
        <f>_xlfn.IFNA(VLOOKUP(Schedule[[#This Row],[船名]],Vessel!$A:$G,5,0),"")</f>
        <v>MHL</v>
      </c>
      <c r="S3360" s="1" t="str">
        <f>_xlfn.IFNA(VLOOKUP(Schedule[[#This Row],[船名]],Vessel!$A:$G,6,0),"")</f>
        <v>O</v>
      </c>
      <c r="T3360" s="1" t="str">
        <f>_xlfn.IFNA(VLOOKUP(Schedule[[#This Row],[船名]],Vessel!$A:$G,7,0),"")</f>
        <v>TS Lines</v>
      </c>
      <c r="U3360" s="1" t="str">
        <f>VLOOKUP(Schedule[[#This Row],[航线ID]],'Rotation'!D:I,6,0)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3361" spans="1:21" x14ac:dyDescent="0.4">
      <c r="A3361" s="1" t="s">
        <v>15694</v>
      </c>
      <c r="B3361" s="1" t="s">
        <v>15696</v>
      </c>
      <c r="C3361" s="1" t="s">
        <v>724</v>
      </c>
      <c r="D3361" s="1" t="s">
        <v>12829</v>
      </c>
      <c r="E3361" s="1" t="s">
        <v>12915</v>
      </c>
      <c r="F3361" s="1" t="s">
        <v>723</v>
      </c>
      <c r="G3361" s="1" t="s">
        <v>12908</v>
      </c>
      <c r="H3361" s="1" t="s">
        <v>14264</v>
      </c>
      <c r="I3361" s="2">
        <v>46014</v>
      </c>
      <c r="J3361" s="1" t="s">
        <v>12809</v>
      </c>
      <c r="K3361" s="1" t="s">
        <v>740</v>
      </c>
      <c r="L3361" s="1" t="s">
        <v>12898</v>
      </c>
      <c r="M3361" s="1" t="s">
        <v>10339</v>
      </c>
      <c r="N3361" s="2" t="str">
        <f>VLOOKUP(Schedule[[#This Row],[船期]],week!A:D,4,0)</f>
        <v>202552</v>
      </c>
      <c r="O3361" s="1">
        <f>_xlfn.IFNA(VLOOKUP(Schedule[[#This Row],[船名]],Vessel!$A:$G,2,0),"")</f>
        <v>1808</v>
      </c>
      <c r="P3361" s="1" t="str">
        <f>_xlfn.IFNA(VLOOKUP(Schedule[[#This Row],[船名]],Vessel!$A:$G,3,0),"")</f>
        <v>cc</v>
      </c>
      <c r="Q3361" s="1">
        <f>_xlfn.IFNA(VLOOKUP(Schedule[[#This Row],[船名]],Vessel!$A:$G,4,0),"")</f>
        <v>2017</v>
      </c>
      <c r="R3361" s="1" t="str">
        <f>_xlfn.IFNA(VLOOKUP(Schedule[[#This Row],[船名]],Vessel!$A:$G,5,0),"")</f>
        <v>MHL</v>
      </c>
      <c r="S3361" s="1" t="str">
        <f>_xlfn.IFNA(VLOOKUP(Schedule[[#This Row],[船名]],Vessel!$A:$G,6,0),"")</f>
        <v>O</v>
      </c>
      <c r="T3361" s="1" t="str">
        <f>_xlfn.IFNA(VLOOKUP(Schedule[[#This Row],[船名]],Vessel!$A:$G,7,0),"")</f>
        <v>TS Lines</v>
      </c>
      <c r="U3361" s="1" t="str">
        <f>VLOOKUP(Schedule[[#This Row],[航线ID]],'Rotation'!D:I,6,0)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3362" spans="1:21" x14ac:dyDescent="0.4">
      <c r="A3362" s="1" t="s">
        <v>15694</v>
      </c>
      <c r="B3362" s="1" t="s">
        <v>15696</v>
      </c>
      <c r="C3362" s="1" t="s">
        <v>724</v>
      </c>
      <c r="D3362" s="1" t="s">
        <v>12829</v>
      </c>
      <c r="E3362" s="1" t="s">
        <v>12915</v>
      </c>
      <c r="F3362" s="1" t="s">
        <v>723</v>
      </c>
      <c r="G3362" s="1" t="s">
        <v>12908</v>
      </c>
      <c r="H3362" s="1" t="s">
        <v>12699</v>
      </c>
      <c r="I3362" s="2">
        <v>45997</v>
      </c>
      <c r="J3362" s="1" t="s">
        <v>12809</v>
      </c>
      <c r="K3362" s="1" t="s">
        <v>740</v>
      </c>
      <c r="L3362" s="1" t="s">
        <v>12915</v>
      </c>
      <c r="M3362" s="1" t="s">
        <v>9989</v>
      </c>
      <c r="N3362" s="2" t="str">
        <f>VLOOKUP(Schedule[[#This Row],[船期]],week!A:D,4,0)</f>
        <v>202549</v>
      </c>
      <c r="O3362" s="1">
        <f>_xlfn.IFNA(VLOOKUP(Schedule[[#This Row],[船名]],Vessel!$A:$G,2,0),"")</f>
        <v>1808</v>
      </c>
      <c r="P3362" s="1" t="str">
        <f>_xlfn.IFNA(VLOOKUP(Schedule[[#This Row],[船名]],Vessel!$A:$G,3,0),"")</f>
        <v>cc</v>
      </c>
      <c r="Q3362" s="1">
        <f>_xlfn.IFNA(VLOOKUP(Schedule[[#This Row],[船名]],Vessel!$A:$G,4,0),"")</f>
        <v>2019</v>
      </c>
      <c r="R3362" s="1" t="str">
        <f>_xlfn.IFNA(VLOOKUP(Schedule[[#This Row],[船名]],Vessel!$A:$G,5,0),"")</f>
        <v>MHL</v>
      </c>
      <c r="S3362" s="1" t="str">
        <f>_xlfn.IFNA(VLOOKUP(Schedule[[#This Row],[船名]],Vessel!$A:$G,6,0),"")</f>
        <v>O</v>
      </c>
      <c r="T3362" s="1" t="str">
        <f>_xlfn.IFNA(VLOOKUP(Schedule[[#This Row],[船名]],Vessel!$A:$G,7,0),"")</f>
        <v>TS Lines</v>
      </c>
      <c r="U3362" s="1" t="str">
        <f>VLOOKUP(Schedule[[#This Row],[航线ID]],'Rotation'!D:I,6,0)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3363" spans="1:21" x14ac:dyDescent="0.4">
      <c r="A3363" s="1" t="s">
        <v>15694</v>
      </c>
      <c r="B3363" s="1" t="s">
        <v>15696</v>
      </c>
      <c r="C3363" s="1" t="s">
        <v>741</v>
      </c>
      <c r="D3363" s="1" t="s">
        <v>12829</v>
      </c>
      <c r="E3363" s="1" t="s">
        <v>12892</v>
      </c>
      <c r="F3363" s="1" t="s">
        <v>16105</v>
      </c>
      <c r="G3363" s="1" t="s">
        <v>12908</v>
      </c>
      <c r="H3363" s="1" t="s">
        <v>15317</v>
      </c>
      <c r="I3363" s="2">
        <v>46042</v>
      </c>
      <c r="J3363" s="1" t="s">
        <v>12809</v>
      </c>
      <c r="K3363" s="1" t="s">
        <v>740</v>
      </c>
      <c r="L3363" s="1" t="s">
        <v>12899</v>
      </c>
      <c r="M3363" s="1" t="s">
        <v>742</v>
      </c>
      <c r="N3363" s="2" t="str">
        <f>VLOOKUP(Schedule[[#This Row],[船期]],week!A:D,4,0)</f>
        <v>202603</v>
      </c>
      <c r="O3363" s="1">
        <f>_xlfn.IFNA(VLOOKUP(Schedule[[#This Row],[船名]],Vessel!$A:$G,2,0),"")</f>
        <v>1717</v>
      </c>
      <c r="P3363" s="1" t="str">
        <f>_xlfn.IFNA(VLOOKUP(Schedule[[#This Row],[船名]],Vessel!$A:$G,3,0),"")</f>
        <v>cc</v>
      </c>
      <c r="Q3363" s="1">
        <f>_xlfn.IFNA(VLOOKUP(Schedule[[#This Row],[船名]],Vessel!$A:$G,4,0),"")</f>
        <v>2018</v>
      </c>
      <c r="R3363" s="1" t="str">
        <f>_xlfn.IFNA(VLOOKUP(Schedule[[#This Row],[船名]],Vessel!$A:$G,5,0),"")</f>
        <v>MHL</v>
      </c>
      <c r="S3363" s="1" t="str">
        <f>_xlfn.IFNA(VLOOKUP(Schedule[[#This Row],[船名]],Vessel!$A:$G,6,0),"")</f>
        <v>T</v>
      </c>
      <c r="T3363" s="1" t="str">
        <f>_xlfn.IFNA(VLOOKUP(Schedule[[#This Row],[船名]],Vessel!$A:$G,7,0),"")</f>
        <v>Gold Star Line</v>
      </c>
      <c r="U3363" s="1" t="str">
        <f>VLOOKUP(Schedule[[#This Row],[航线ID]],'Rotation'!D:I,6,0)</f>
        <v>青岛(QINGDAO)[2天] → 上海(SHANGHAI)[1天] → 宁波(NINGBO)[5天]→马尼拉北(MANILA N)[6天] → 青岛(QINGDAO)</v>
      </c>
    </row>
    <row r="3364" spans="1:21" x14ac:dyDescent="0.4">
      <c r="A3364" s="1" t="s">
        <v>15694</v>
      </c>
      <c r="B3364" s="1" t="s">
        <v>15696</v>
      </c>
      <c r="C3364" s="1" t="s">
        <v>741</v>
      </c>
      <c r="D3364" s="1" t="s">
        <v>12829</v>
      </c>
      <c r="E3364" s="1" t="s">
        <v>12892</v>
      </c>
      <c r="F3364" s="1" t="s">
        <v>16105</v>
      </c>
      <c r="G3364" s="1" t="s">
        <v>12908</v>
      </c>
      <c r="H3364" s="1" t="s">
        <v>15318</v>
      </c>
      <c r="I3364" s="2">
        <v>46050</v>
      </c>
      <c r="J3364" s="1" t="s">
        <v>12809</v>
      </c>
      <c r="K3364" s="1" t="s">
        <v>740</v>
      </c>
      <c r="L3364" s="1" t="s">
        <v>12795</v>
      </c>
      <c r="M3364" s="1" t="s">
        <v>6123</v>
      </c>
      <c r="N3364" s="2" t="str">
        <f>VLOOKUP(Schedule[[#This Row],[船期]],week!A:D,4,0)</f>
        <v>202604</v>
      </c>
      <c r="O3364" s="1">
        <f>_xlfn.IFNA(VLOOKUP(Schedule[[#This Row],[船名]],Vessel!$A:$G,2,0),"")</f>
        <v>1850</v>
      </c>
      <c r="P3364" s="1" t="str">
        <f>_xlfn.IFNA(VLOOKUP(Schedule[[#This Row],[船名]],Vessel!$A:$G,3,0),"")</f>
        <v>cc</v>
      </c>
      <c r="Q3364" s="1">
        <f>_xlfn.IFNA(VLOOKUP(Schedule[[#This Row],[船名]],Vessel!$A:$G,4,0),"")</f>
        <v>2005</v>
      </c>
      <c r="R3364" s="1" t="str">
        <f>_xlfn.IFNA(VLOOKUP(Schedule[[#This Row],[船名]],Vessel!$A:$G,5,0),"")</f>
        <v>LBR</v>
      </c>
      <c r="S3364" s="1" t="str">
        <f>_xlfn.IFNA(VLOOKUP(Schedule[[#This Row],[船名]],Vessel!$A:$G,6,0),"")</f>
        <v>T</v>
      </c>
      <c r="T3364" s="1" t="str">
        <f>_xlfn.IFNA(VLOOKUP(Schedule[[#This Row],[船名]],Vessel!$A:$G,7,0),"")</f>
        <v>Asean Seas Line Co (ASL)</v>
      </c>
      <c r="U3364" s="1" t="str">
        <f>VLOOKUP(Schedule[[#This Row],[航线ID]],'Rotation'!D:I,6,0)</f>
        <v>青岛(QINGDAO)[2天] → 上海(SHANGHAI)[1天] → 宁波(NINGBO)[5天]→马尼拉北(MANILA N)[6天] → 青岛(QINGDAO)</v>
      </c>
    </row>
    <row r="3365" spans="1:21" x14ac:dyDescent="0.4">
      <c r="A3365" s="1" t="s">
        <v>15694</v>
      </c>
      <c r="B3365" s="1" t="s">
        <v>15696</v>
      </c>
      <c r="C3365" s="1" t="s">
        <v>741</v>
      </c>
      <c r="D3365" s="1" t="s">
        <v>12829</v>
      </c>
      <c r="E3365" s="1" t="s">
        <v>12892</v>
      </c>
      <c r="F3365" s="1" t="s">
        <v>16105</v>
      </c>
      <c r="G3365" s="1" t="s">
        <v>12908</v>
      </c>
      <c r="H3365" s="1" t="s">
        <v>15319</v>
      </c>
      <c r="I3365" s="2">
        <v>46054</v>
      </c>
      <c r="J3365" s="1" t="s">
        <v>12809</v>
      </c>
      <c r="K3365" s="1" t="s">
        <v>740</v>
      </c>
      <c r="L3365" s="1" t="s">
        <v>12893</v>
      </c>
      <c r="M3365" s="1" t="s">
        <v>742</v>
      </c>
      <c r="N3365" s="2" t="str">
        <f>VLOOKUP(Schedule[[#This Row],[船期]],week!A:D,4,0)</f>
        <v>202605</v>
      </c>
      <c r="O3365" s="1">
        <f>_xlfn.IFNA(VLOOKUP(Schedule[[#This Row],[船名]],Vessel!$A:$G,2,0),"")</f>
        <v>1717</v>
      </c>
      <c r="P3365" s="1" t="str">
        <f>_xlfn.IFNA(VLOOKUP(Schedule[[#This Row],[船名]],Vessel!$A:$G,3,0),"")</f>
        <v>cc</v>
      </c>
      <c r="Q3365" s="1">
        <f>_xlfn.IFNA(VLOOKUP(Schedule[[#This Row],[船名]],Vessel!$A:$G,4,0),"")</f>
        <v>2018</v>
      </c>
      <c r="R3365" s="1" t="str">
        <f>_xlfn.IFNA(VLOOKUP(Schedule[[#This Row],[船名]],Vessel!$A:$G,5,0),"")</f>
        <v>MHL</v>
      </c>
      <c r="S3365" s="1" t="str">
        <f>_xlfn.IFNA(VLOOKUP(Schedule[[#This Row],[船名]],Vessel!$A:$G,6,0),"")</f>
        <v>T</v>
      </c>
      <c r="T3365" s="1" t="str">
        <f>_xlfn.IFNA(VLOOKUP(Schedule[[#This Row],[船名]],Vessel!$A:$G,7,0),"")</f>
        <v>Gold Star Line</v>
      </c>
      <c r="U3365" s="1" t="str">
        <f>VLOOKUP(Schedule[[#This Row],[航线ID]],'Rotation'!D:I,6,0)</f>
        <v>青岛(QINGDAO)[2天] → 上海(SHANGHAI)[1天] → 宁波(NINGBO)[5天]→马尼拉北(MANILA N)[6天] → 青岛(QINGDAO)</v>
      </c>
    </row>
    <row r="3366" spans="1:21" x14ac:dyDescent="0.4">
      <c r="A3366" s="1" t="s">
        <v>15694</v>
      </c>
      <c r="B3366" s="1" t="s">
        <v>15696</v>
      </c>
      <c r="C3366" s="1" t="s">
        <v>741</v>
      </c>
      <c r="D3366" s="1" t="s">
        <v>12829</v>
      </c>
      <c r="E3366" s="1" t="s">
        <v>12892</v>
      </c>
      <c r="F3366" s="1" t="s">
        <v>16105</v>
      </c>
      <c r="G3366" s="1" t="s">
        <v>12908</v>
      </c>
      <c r="H3366" s="1" t="s">
        <v>15320</v>
      </c>
      <c r="I3366" s="2">
        <v>46063</v>
      </c>
      <c r="J3366" s="1" t="s">
        <v>12809</v>
      </c>
      <c r="K3366" s="1" t="s">
        <v>740</v>
      </c>
      <c r="L3366" s="1" t="s">
        <v>12893</v>
      </c>
      <c r="M3366" s="1" t="s">
        <v>6123</v>
      </c>
      <c r="N3366" s="2" t="str">
        <f>VLOOKUP(Schedule[[#This Row],[船期]],week!A:D,4,0)</f>
        <v>202606</v>
      </c>
      <c r="O3366" s="1">
        <f>_xlfn.IFNA(VLOOKUP(Schedule[[#This Row],[船名]],Vessel!$A:$G,2,0),"")</f>
        <v>1850</v>
      </c>
      <c r="P3366" s="1" t="str">
        <f>_xlfn.IFNA(VLOOKUP(Schedule[[#This Row],[船名]],Vessel!$A:$G,3,0),"")</f>
        <v>cc</v>
      </c>
      <c r="Q3366" s="1">
        <f>_xlfn.IFNA(VLOOKUP(Schedule[[#This Row],[船名]],Vessel!$A:$G,4,0),"")</f>
        <v>2005</v>
      </c>
      <c r="R3366" s="1" t="str">
        <f>_xlfn.IFNA(VLOOKUP(Schedule[[#This Row],[船名]],Vessel!$A:$G,5,0),"")</f>
        <v>LBR</v>
      </c>
      <c r="S3366" s="1" t="str">
        <f>_xlfn.IFNA(VLOOKUP(Schedule[[#This Row],[船名]],Vessel!$A:$G,6,0),"")</f>
        <v>T</v>
      </c>
      <c r="T3366" s="1" t="str">
        <f>_xlfn.IFNA(VLOOKUP(Schedule[[#This Row],[船名]],Vessel!$A:$G,7,0),"")</f>
        <v>Asean Seas Line Co (ASL)</v>
      </c>
      <c r="U3366" s="1" t="str">
        <f>VLOOKUP(Schedule[[#This Row],[航线ID]],'Rotation'!D:I,6,0)</f>
        <v>青岛(QINGDAO)[2天] → 上海(SHANGHAI)[1天] → 宁波(NINGBO)[5天]→马尼拉北(MANILA N)[6天] → 青岛(QINGDAO)</v>
      </c>
    </row>
    <row r="3367" spans="1:21" x14ac:dyDescent="0.4">
      <c r="A3367" s="1" t="s">
        <v>15694</v>
      </c>
      <c r="B3367" s="1" t="s">
        <v>15696</v>
      </c>
      <c r="C3367" s="1" t="s">
        <v>741</v>
      </c>
      <c r="D3367" s="1" t="s">
        <v>12829</v>
      </c>
      <c r="E3367" s="1" t="s">
        <v>12892</v>
      </c>
      <c r="F3367" s="1" t="s">
        <v>16105</v>
      </c>
      <c r="G3367" s="1" t="s">
        <v>12908</v>
      </c>
      <c r="H3367" s="1" t="s">
        <v>15321</v>
      </c>
      <c r="I3367" s="2">
        <v>46068</v>
      </c>
      <c r="J3367" s="1" t="s">
        <v>12809</v>
      </c>
      <c r="K3367" s="1" t="s">
        <v>740</v>
      </c>
      <c r="L3367" s="1" t="s">
        <v>12893</v>
      </c>
      <c r="M3367" s="1" t="s">
        <v>742</v>
      </c>
      <c r="N3367" s="2" t="str">
        <f>VLOOKUP(Schedule[[#This Row],[船期]],week!A:D,4,0)</f>
        <v>202607</v>
      </c>
      <c r="O3367" s="1">
        <f>_xlfn.IFNA(VLOOKUP(Schedule[[#This Row],[船名]],Vessel!$A:$G,2,0),"")</f>
        <v>1717</v>
      </c>
      <c r="P3367" s="1" t="str">
        <f>_xlfn.IFNA(VLOOKUP(Schedule[[#This Row],[船名]],Vessel!$A:$G,3,0),"")</f>
        <v>cc</v>
      </c>
      <c r="Q3367" s="1">
        <f>_xlfn.IFNA(VLOOKUP(Schedule[[#This Row],[船名]],Vessel!$A:$G,4,0),"")</f>
        <v>2018</v>
      </c>
      <c r="R3367" s="1" t="str">
        <f>_xlfn.IFNA(VLOOKUP(Schedule[[#This Row],[船名]],Vessel!$A:$G,5,0),"")</f>
        <v>MHL</v>
      </c>
      <c r="S3367" s="1" t="str">
        <f>_xlfn.IFNA(VLOOKUP(Schedule[[#This Row],[船名]],Vessel!$A:$G,6,0),"")</f>
        <v>T</v>
      </c>
      <c r="T3367" s="1" t="str">
        <f>_xlfn.IFNA(VLOOKUP(Schedule[[#This Row],[船名]],Vessel!$A:$G,7,0),"")</f>
        <v>Gold Star Line</v>
      </c>
      <c r="U3367" s="1" t="str">
        <f>VLOOKUP(Schedule[[#This Row],[航线ID]],'Rotation'!D:I,6,0)</f>
        <v>青岛(QINGDAO)[2天] → 上海(SHANGHAI)[1天] → 宁波(NINGBO)[5天]→马尼拉北(MANILA N)[6天] → 青岛(QINGDAO)</v>
      </c>
    </row>
    <row r="3368" spans="1:21" x14ac:dyDescent="0.4">
      <c r="A3368" s="1" t="s">
        <v>15694</v>
      </c>
      <c r="B3368" s="1" t="s">
        <v>15696</v>
      </c>
      <c r="C3368" s="1" t="s">
        <v>741</v>
      </c>
      <c r="D3368" s="1" t="s">
        <v>12829</v>
      </c>
      <c r="E3368" s="1" t="s">
        <v>12892</v>
      </c>
      <c r="F3368" s="1" t="s">
        <v>16105</v>
      </c>
      <c r="G3368" s="1" t="s">
        <v>12908</v>
      </c>
      <c r="H3368" s="1" t="s">
        <v>15798</v>
      </c>
      <c r="I3368" s="2">
        <v>46077</v>
      </c>
      <c r="J3368" s="1" t="s">
        <v>12809</v>
      </c>
      <c r="K3368" s="1" t="s">
        <v>740</v>
      </c>
      <c r="L3368" s="1" t="s">
        <v>12893</v>
      </c>
      <c r="M3368" s="1" t="s">
        <v>6123</v>
      </c>
      <c r="N3368" s="2" t="str">
        <f>VLOOKUP(Schedule[[#This Row],[船期]],week!A:D,4,0)</f>
        <v>202608</v>
      </c>
      <c r="O3368" s="1">
        <f>_xlfn.IFNA(VLOOKUP(Schedule[[#This Row],[船名]],Vessel!$A:$G,2,0),"")</f>
        <v>1850</v>
      </c>
      <c r="P3368" s="1" t="str">
        <f>_xlfn.IFNA(VLOOKUP(Schedule[[#This Row],[船名]],Vessel!$A:$G,3,0),"")</f>
        <v>cc</v>
      </c>
      <c r="Q3368" s="1">
        <f>_xlfn.IFNA(VLOOKUP(Schedule[[#This Row],[船名]],Vessel!$A:$G,4,0),"")</f>
        <v>2005</v>
      </c>
      <c r="R3368" s="1" t="str">
        <f>_xlfn.IFNA(VLOOKUP(Schedule[[#This Row],[船名]],Vessel!$A:$G,5,0),"")</f>
        <v>LBR</v>
      </c>
      <c r="S3368" s="1" t="str">
        <f>_xlfn.IFNA(VLOOKUP(Schedule[[#This Row],[船名]],Vessel!$A:$G,6,0),"")</f>
        <v>T</v>
      </c>
      <c r="T3368" s="1" t="str">
        <f>_xlfn.IFNA(VLOOKUP(Schedule[[#This Row],[船名]],Vessel!$A:$G,7,0),"")</f>
        <v>Asean Seas Line Co (ASL)</v>
      </c>
      <c r="U3368" s="1" t="str">
        <f>VLOOKUP(Schedule[[#This Row],[航线ID]],'Rotation'!D:I,6,0)</f>
        <v>青岛(QINGDAO)[2天] → 上海(SHANGHAI)[1天] → 宁波(NINGBO)[5天]→马尼拉北(MANILA N)[6天] → 青岛(QINGDAO)</v>
      </c>
    </row>
    <row r="3369" spans="1:21" x14ac:dyDescent="0.4">
      <c r="A3369" s="1" t="s">
        <v>15694</v>
      </c>
      <c r="B3369" s="1" t="s">
        <v>15696</v>
      </c>
      <c r="C3369" s="1" t="s">
        <v>741</v>
      </c>
      <c r="D3369" s="1" t="s">
        <v>12829</v>
      </c>
      <c r="E3369" s="1" t="s">
        <v>12892</v>
      </c>
      <c r="F3369" s="1" t="s">
        <v>16105</v>
      </c>
      <c r="G3369" s="1" t="s">
        <v>12908</v>
      </c>
      <c r="H3369" s="1" t="s">
        <v>16407</v>
      </c>
      <c r="I3369" s="2">
        <v>46082</v>
      </c>
      <c r="J3369" s="1" t="s">
        <v>12809</v>
      </c>
      <c r="K3369" s="1" t="s">
        <v>740</v>
      </c>
      <c r="L3369" s="1" t="s">
        <v>12893</v>
      </c>
      <c r="M3369" s="1" t="s">
        <v>742</v>
      </c>
      <c r="N3369" s="2" t="str">
        <f>VLOOKUP(Schedule[[#This Row],[船期]],week!A:D,4,0)</f>
        <v>202609</v>
      </c>
      <c r="O3369" s="1">
        <f>_xlfn.IFNA(VLOOKUP(Schedule[[#This Row],[船名]],Vessel!$A:$G,2,0),"")</f>
        <v>1717</v>
      </c>
      <c r="P3369" s="1" t="str">
        <f>_xlfn.IFNA(VLOOKUP(Schedule[[#This Row],[船名]],Vessel!$A:$G,3,0),"")</f>
        <v>cc</v>
      </c>
      <c r="Q3369" s="1">
        <f>_xlfn.IFNA(VLOOKUP(Schedule[[#This Row],[船名]],Vessel!$A:$G,4,0),"")</f>
        <v>2018</v>
      </c>
      <c r="R3369" s="1" t="str">
        <f>_xlfn.IFNA(VLOOKUP(Schedule[[#This Row],[船名]],Vessel!$A:$G,5,0),"")</f>
        <v>MHL</v>
      </c>
      <c r="S3369" s="1" t="str">
        <f>_xlfn.IFNA(VLOOKUP(Schedule[[#This Row],[船名]],Vessel!$A:$G,6,0),"")</f>
        <v>T</v>
      </c>
      <c r="T3369" s="1" t="str">
        <f>_xlfn.IFNA(VLOOKUP(Schedule[[#This Row],[船名]],Vessel!$A:$G,7,0),"")</f>
        <v>Gold Star Line</v>
      </c>
      <c r="U3369" s="1" t="str">
        <f>VLOOKUP(Schedule[[#This Row],[航线ID]],'Rotation'!D:I,6,0)</f>
        <v>青岛(QINGDAO)[2天] → 上海(SHANGHAI)[1天] → 宁波(NINGBO)[5天]→马尼拉北(MANILA N)[6天] → 青岛(QINGDAO)</v>
      </c>
    </row>
    <row r="3370" spans="1:21" x14ac:dyDescent="0.4">
      <c r="A3370" s="1" t="s">
        <v>15694</v>
      </c>
      <c r="B3370" s="1" t="s">
        <v>15696</v>
      </c>
      <c r="C3370" s="1" t="s">
        <v>741</v>
      </c>
      <c r="D3370" s="1" t="s">
        <v>12829</v>
      </c>
      <c r="E3370" s="1" t="s">
        <v>12892</v>
      </c>
      <c r="F3370" s="1" t="s">
        <v>16105</v>
      </c>
      <c r="G3370" s="1" t="s">
        <v>12908</v>
      </c>
      <c r="H3370" s="1" t="s">
        <v>16934</v>
      </c>
      <c r="I3370" s="2">
        <v>46091</v>
      </c>
      <c r="J3370" s="1" t="s">
        <v>12809</v>
      </c>
      <c r="K3370" s="1" t="s">
        <v>740</v>
      </c>
      <c r="L3370" s="1" t="s">
        <v>12893</v>
      </c>
      <c r="M3370" s="1" t="s">
        <v>6123</v>
      </c>
      <c r="N3370" s="2" t="str">
        <f>VLOOKUP(Schedule[[#This Row],[船期]],week!A:D,4,0)</f>
        <v>202610</v>
      </c>
      <c r="O3370" s="1">
        <f>_xlfn.IFNA(VLOOKUP(Schedule[[#This Row],[船名]],Vessel!$A:$G,2,0),"")</f>
        <v>1850</v>
      </c>
      <c r="P3370" s="1" t="str">
        <f>_xlfn.IFNA(VLOOKUP(Schedule[[#This Row],[船名]],Vessel!$A:$G,3,0),"")</f>
        <v>cc</v>
      </c>
      <c r="Q3370" s="1">
        <f>_xlfn.IFNA(VLOOKUP(Schedule[[#This Row],[船名]],Vessel!$A:$G,4,0),"")</f>
        <v>2005</v>
      </c>
      <c r="R3370" s="1" t="str">
        <f>_xlfn.IFNA(VLOOKUP(Schedule[[#This Row],[船名]],Vessel!$A:$G,5,0),"")</f>
        <v>LBR</v>
      </c>
      <c r="S3370" s="1" t="str">
        <f>_xlfn.IFNA(VLOOKUP(Schedule[[#This Row],[船名]],Vessel!$A:$G,6,0),"")</f>
        <v>T</v>
      </c>
      <c r="T3370" s="1" t="str">
        <f>_xlfn.IFNA(VLOOKUP(Schedule[[#This Row],[船名]],Vessel!$A:$G,7,0),"")</f>
        <v>Asean Seas Line Co (ASL)</v>
      </c>
      <c r="U3370" s="1" t="str">
        <f>VLOOKUP(Schedule[[#This Row],[航线ID]],'Rotation'!D:I,6,0)</f>
        <v>青岛(QINGDAO)[2天] → 上海(SHANGHAI)[1天] → 宁波(NINGBO)[5天]→马尼拉北(MANILA N)[6天] → 青岛(QINGDAO)</v>
      </c>
    </row>
    <row r="3371" spans="1:21" x14ac:dyDescent="0.4">
      <c r="A3371" s="1" t="s">
        <v>15694</v>
      </c>
      <c r="B3371" s="1" t="s">
        <v>15696</v>
      </c>
      <c r="C3371" s="1" t="s">
        <v>741</v>
      </c>
      <c r="D3371" s="1" t="s">
        <v>12829</v>
      </c>
      <c r="E3371" s="1" t="s">
        <v>12892</v>
      </c>
      <c r="F3371" s="1" t="s">
        <v>16105</v>
      </c>
      <c r="G3371" s="1" t="s">
        <v>12908</v>
      </c>
      <c r="H3371" s="1" t="s">
        <v>15316</v>
      </c>
      <c r="I3371" s="2">
        <v>46027</v>
      </c>
      <c r="J3371" s="1" t="s">
        <v>12809</v>
      </c>
      <c r="K3371" s="1" t="s">
        <v>740</v>
      </c>
      <c r="L3371" s="1" t="s">
        <v>12898</v>
      </c>
      <c r="M3371" s="1" t="s">
        <v>742</v>
      </c>
      <c r="N3371" s="2" t="str">
        <f>VLOOKUP(Schedule[[#This Row],[船期]],week!A:D,4,0)</f>
        <v>202601</v>
      </c>
      <c r="O3371" s="1">
        <f>_xlfn.IFNA(VLOOKUP(Schedule[[#This Row],[船名]],Vessel!$A:$G,2,0),"")</f>
        <v>1717</v>
      </c>
      <c r="P3371" s="1" t="str">
        <f>_xlfn.IFNA(VLOOKUP(Schedule[[#This Row],[船名]],Vessel!$A:$G,3,0),"")</f>
        <v>cc</v>
      </c>
      <c r="Q3371" s="1">
        <f>_xlfn.IFNA(VLOOKUP(Schedule[[#This Row],[船名]],Vessel!$A:$G,4,0),"")</f>
        <v>2018</v>
      </c>
      <c r="R3371" s="1" t="str">
        <f>_xlfn.IFNA(VLOOKUP(Schedule[[#This Row],[船名]],Vessel!$A:$G,5,0),"")</f>
        <v>MHL</v>
      </c>
      <c r="S3371" s="1" t="str">
        <f>_xlfn.IFNA(VLOOKUP(Schedule[[#This Row],[船名]],Vessel!$A:$G,6,0),"")</f>
        <v>T</v>
      </c>
      <c r="T3371" s="1" t="str">
        <f>_xlfn.IFNA(VLOOKUP(Schedule[[#This Row],[船名]],Vessel!$A:$G,7,0),"")</f>
        <v>Gold Star Line</v>
      </c>
      <c r="U3371" s="1" t="str">
        <f>VLOOKUP(Schedule[[#This Row],[航线ID]],'Rotation'!D:I,6,0)</f>
        <v>青岛(QINGDAO)[2天] → 上海(SHANGHAI)[1天] → 宁波(NINGBO)[5天]→马尼拉北(MANILA N)[6天] → 青岛(QINGDAO)</v>
      </c>
    </row>
    <row r="3372" spans="1:21" x14ac:dyDescent="0.4">
      <c r="A3372" s="1" t="s">
        <v>15694</v>
      </c>
      <c r="B3372" s="1" t="s">
        <v>15696</v>
      </c>
      <c r="C3372" s="1" t="s">
        <v>741</v>
      </c>
      <c r="D3372" s="1" t="s">
        <v>12829</v>
      </c>
      <c r="E3372" s="1" t="s">
        <v>12892</v>
      </c>
      <c r="F3372" s="1" t="s">
        <v>16105</v>
      </c>
      <c r="G3372" s="1" t="s">
        <v>12908</v>
      </c>
      <c r="H3372" s="1" t="s">
        <v>14113</v>
      </c>
      <c r="I3372" s="2">
        <v>46020</v>
      </c>
      <c r="J3372" s="1" t="s">
        <v>12809</v>
      </c>
      <c r="K3372" s="1" t="s">
        <v>740</v>
      </c>
      <c r="L3372" s="1" t="s">
        <v>12915</v>
      </c>
      <c r="M3372" s="1" t="s">
        <v>6123</v>
      </c>
      <c r="N3372" s="2" t="str">
        <f>VLOOKUP(Schedule[[#This Row],[船期]],week!A:D,4,0)</f>
        <v>202553</v>
      </c>
      <c r="O3372" s="1">
        <f>_xlfn.IFNA(VLOOKUP(Schedule[[#This Row],[船名]],Vessel!$A:$G,2,0),"")</f>
        <v>1850</v>
      </c>
      <c r="P3372" s="1" t="str">
        <f>_xlfn.IFNA(VLOOKUP(Schedule[[#This Row],[船名]],Vessel!$A:$G,3,0),"")</f>
        <v>cc</v>
      </c>
      <c r="Q3372" s="1">
        <f>_xlfn.IFNA(VLOOKUP(Schedule[[#This Row],[船名]],Vessel!$A:$G,4,0),"")</f>
        <v>2005</v>
      </c>
      <c r="R3372" s="1" t="str">
        <f>_xlfn.IFNA(VLOOKUP(Schedule[[#This Row],[船名]],Vessel!$A:$G,5,0),"")</f>
        <v>LBR</v>
      </c>
      <c r="S3372" s="1" t="str">
        <f>_xlfn.IFNA(VLOOKUP(Schedule[[#This Row],[船名]],Vessel!$A:$G,6,0),"")</f>
        <v>T</v>
      </c>
      <c r="T3372" s="1" t="str">
        <f>_xlfn.IFNA(VLOOKUP(Schedule[[#This Row],[船名]],Vessel!$A:$G,7,0),"")</f>
        <v>Asean Seas Line Co (ASL)</v>
      </c>
      <c r="U3372" s="1" t="str">
        <f>VLOOKUP(Schedule[[#This Row],[航线ID]],'Rotation'!D:I,6,0)</f>
        <v>青岛(QINGDAO)[2天] → 上海(SHANGHAI)[1天] → 宁波(NINGBO)[5天]→马尼拉北(MANILA N)[6天] → 青岛(QINGDAO)</v>
      </c>
    </row>
    <row r="3373" spans="1:21" x14ac:dyDescent="0.4">
      <c r="A3373" s="1" t="s">
        <v>15694</v>
      </c>
      <c r="B3373" s="1" t="s">
        <v>15696</v>
      </c>
      <c r="C3373" s="1" t="s">
        <v>741</v>
      </c>
      <c r="D3373" s="1" t="s">
        <v>12829</v>
      </c>
      <c r="E3373" s="1" t="s">
        <v>12892</v>
      </c>
      <c r="F3373" s="1" t="s">
        <v>16105</v>
      </c>
      <c r="G3373" s="1" t="s">
        <v>12908</v>
      </c>
      <c r="H3373" s="1" t="s">
        <v>13958</v>
      </c>
      <c r="I3373" s="2">
        <v>45974</v>
      </c>
      <c r="J3373" s="1" t="s">
        <v>12809</v>
      </c>
      <c r="K3373" s="1" t="s">
        <v>740</v>
      </c>
      <c r="L3373" s="1" t="s">
        <v>12898</v>
      </c>
      <c r="M3373" s="1" t="s">
        <v>739</v>
      </c>
      <c r="N3373" s="2" t="str">
        <f>VLOOKUP(Schedule[[#This Row],[船期]],week!A:D,4,0)</f>
        <v>202546</v>
      </c>
      <c r="O3373" s="1">
        <f>_xlfn.IFNA(VLOOKUP(Schedule[[#This Row],[船名]],Vessel!$A:$G,2,0),"")</f>
        <v>1640</v>
      </c>
      <c r="P3373" s="1" t="str">
        <f>_xlfn.IFNA(VLOOKUP(Schedule[[#This Row],[船名]],Vessel!$A:$G,3,0),"")</f>
        <v>cc</v>
      </c>
      <c r="Q3373" s="1">
        <f>_xlfn.IFNA(VLOOKUP(Schedule[[#This Row],[船名]],Vessel!$A:$G,4,0),"")</f>
        <v>2024</v>
      </c>
      <c r="R3373" s="1" t="str">
        <f>_xlfn.IFNA(VLOOKUP(Schedule[[#This Row],[船名]],Vessel!$A:$G,5,0),"")</f>
        <v>HKG</v>
      </c>
      <c r="S3373" s="1" t="str">
        <f>_xlfn.IFNA(VLOOKUP(Schedule[[#This Row],[船名]],Vessel!$A:$G,6,0),"")</f>
        <v>T</v>
      </c>
      <c r="T3373" s="1" t="str">
        <f>_xlfn.IFNA(VLOOKUP(Schedule[[#This Row],[船名]],Vessel!$A:$G,7,0),"")</f>
        <v>Asean Seas Line Co (ASL)</v>
      </c>
      <c r="U3373" s="1" t="str">
        <f>VLOOKUP(Schedule[[#This Row],[航线ID]],'Rotation'!D:I,6,0)</f>
        <v>青岛(QINGDAO)[2天] → 上海(SHANGHAI)[1天] → 宁波(NINGBO)[5天]→马尼拉北(MANILA N)[6天] → 青岛(QINGDAO)</v>
      </c>
    </row>
    <row r="3374" spans="1:21" x14ac:dyDescent="0.4">
      <c r="A3374" s="1" t="s">
        <v>15694</v>
      </c>
      <c r="B3374" s="1" t="s">
        <v>15696</v>
      </c>
      <c r="C3374" s="1" t="s">
        <v>741</v>
      </c>
      <c r="D3374" s="1" t="s">
        <v>12829</v>
      </c>
      <c r="E3374" s="1" t="s">
        <v>12892</v>
      </c>
      <c r="F3374" s="1" t="s">
        <v>16105</v>
      </c>
      <c r="G3374" s="1" t="s">
        <v>12908</v>
      </c>
      <c r="H3374" s="1" t="s">
        <v>13959</v>
      </c>
      <c r="I3374" s="2">
        <v>45960</v>
      </c>
      <c r="J3374" s="1" t="s">
        <v>12809</v>
      </c>
      <c r="K3374" s="1" t="s">
        <v>740</v>
      </c>
      <c r="L3374" s="1" t="s">
        <v>12841</v>
      </c>
      <c r="M3374" s="1" t="s">
        <v>742</v>
      </c>
      <c r="N3374" s="2" t="str">
        <f>VLOOKUP(Schedule[[#This Row],[船期]],week!A:D,4,0)</f>
        <v>202544</v>
      </c>
      <c r="O3374" s="1">
        <f>_xlfn.IFNA(VLOOKUP(Schedule[[#This Row],[船名]],Vessel!$A:$G,2,0),"")</f>
        <v>1717</v>
      </c>
      <c r="P3374" s="1" t="str">
        <f>_xlfn.IFNA(VLOOKUP(Schedule[[#This Row],[船名]],Vessel!$A:$G,3,0),"")</f>
        <v>cc</v>
      </c>
      <c r="Q3374" s="1">
        <f>_xlfn.IFNA(VLOOKUP(Schedule[[#This Row],[船名]],Vessel!$A:$G,4,0),"")</f>
        <v>2018</v>
      </c>
      <c r="R3374" s="1" t="str">
        <f>_xlfn.IFNA(VLOOKUP(Schedule[[#This Row],[船名]],Vessel!$A:$G,5,0),"")</f>
        <v>MHL</v>
      </c>
      <c r="S3374" s="1" t="str">
        <f>_xlfn.IFNA(VLOOKUP(Schedule[[#This Row],[船名]],Vessel!$A:$G,6,0),"")</f>
        <v>T</v>
      </c>
      <c r="T3374" s="1" t="str">
        <f>_xlfn.IFNA(VLOOKUP(Schedule[[#This Row],[船名]],Vessel!$A:$G,7,0),"")</f>
        <v>Gold Star Line</v>
      </c>
      <c r="U3374" s="1" t="str">
        <f>VLOOKUP(Schedule[[#This Row],[航线ID]],'Rotation'!D:I,6,0)</f>
        <v>青岛(QINGDAO)[2天] → 上海(SHANGHAI)[1天] → 宁波(NINGBO)[5天]→马尼拉北(MANILA N)[6天] → 青岛(QINGDAO)</v>
      </c>
    </row>
    <row r="3375" spans="1:21" x14ac:dyDescent="0.4">
      <c r="A3375" s="1" t="s">
        <v>15694</v>
      </c>
      <c r="B3375" s="1" t="s">
        <v>15696</v>
      </c>
      <c r="C3375" s="1" t="s">
        <v>718</v>
      </c>
      <c r="D3375" s="1" t="s">
        <v>12804</v>
      </c>
      <c r="E3375" s="1" t="s">
        <v>12892</v>
      </c>
      <c r="F3375" s="1" t="s">
        <v>717</v>
      </c>
      <c r="G3375" s="1" t="s">
        <v>12955</v>
      </c>
      <c r="H3375" s="1" t="s">
        <v>14115</v>
      </c>
      <c r="I3375" s="2">
        <v>46041</v>
      </c>
      <c r="J3375" s="1" t="s">
        <v>12819</v>
      </c>
      <c r="K3375" s="1" t="s">
        <v>13100</v>
      </c>
      <c r="L3375" s="1" t="s">
        <v>12892</v>
      </c>
      <c r="M3375" s="1" t="s">
        <v>11226</v>
      </c>
      <c r="N3375" s="2" t="str">
        <f>VLOOKUP(Schedule[[#This Row],[船期]],week!A:D,4,0)</f>
        <v>202603</v>
      </c>
      <c r="O3375" s="1">
        <f>_xlfn.IFNA(VLOOKUP(Schedule[[#This Row],[船名]],Vessel!$A:$G,2,0),"")</f>
        <v>2694</v>
      </c>
      <c r="P3375" s="1" t="str">
        <f>_xlfn.IFNA(VLOOKUP(Schedule[[#This Row],[船名]],Vessel!$A:$G,3,0),"")</f>
        <v>cc</v>
      </c>
      <c r="Q3375" s="1">
        <f>_xlfn.IFNA(VLOOKUP(Schedule[[#This Row],[船名]],Vessel!$A:$G,4,0),"")</f>
        <v>2021</v>
      </c>
      <c r="R3375" s="1" t="str">
        <f>_xlfn.IFNA(VLOOKUP(Schedule[[#This Row],[船名]],Vessel!$A:$G,5,0),"")</f>
        <v>HKG</v>
      </c>
      <c r="S3375" s="1" t="str">
        <f>_xlfn.IFNA(VLOOKUP(Schedule[[#This Row],[船名]],Vessel!$A:$G,6,0),"")</f>
        <v>O</v>
      </c>
      <c r="T3375" s="1" t="str">
        <f>_xlfn.IFNA(VLOOKUP(Schedule[[#This Row],[船名]],Vessel!$A:$G,7,0),"")</f>
        <v>SITC</v>
      </c>
      <c r="U3375" s="1" t="str">
        <f>VLOOKUP(Schedule[[#This Row],[航线ID]],'Rotation'!D:I,6,0)</f>
        <v>大连(DALIAN)[1天] → 天津(TIANJIN)[2天] → 青岛(QINGDAO)[2天] → 上海(SHANGHAI)[3天] → 温州港(WENZHOUGANG)[3天]→马尼拉南(MANILA S)[6天] → 达沃(DAVAO)[4天] → 卡加延(CAGAYAN)[4天] → 上海(SHANGHAI)[3天] → 大连(DALIAN)</v>
      </c>
    </row>
    <row r="3376" spans="1:21" x14ac:dyDescent="0.4">
      <c r="A3376" s="1" t="s">
        <v>15694</v>
      </c>
      <c r="B3376" s="1" t="s">
        <v>15696</v>
      </c>
      <c r="C3376" s="1" t="s">
        <v>718</v>
      </c>
      <c r="D3376" s="1" t="s">
        <v>12804</v>
      </c>
      <c r="E3376" s="1" t="s">
        <v>12892</v>
      </c>
      <c r="F3376" s="1" t="s">
        <v>717</v>
      </c>
      <c r="G3376" s="1" t="s">
        <v>12955</v>
      </c>
      <c r="H3376" s="1" t="s">
        <v>16637</v>
      </c>
      <c r="I3376" s="2">
        <v>46053</v>
      </c>
      <c r="J3376" s="1" t="s">
        <v>12819</v>
      </c>
      <c r="K3376" s="1" t="s">
        <v>13100</v>
      </c>
      <c r="L3376" s="1" t="s">
        <v>12892</v>
      </c>
      <c r="M3376" s="1" t="s">
        <v>748</v>
      </c>
      <c r="N3376" s="2" t="str">
        <f>VLOOKUP(Schedule[[#This Row],[船期]],week!A:D,4,0)</f>
        <v>202604</v>
      </c>
      <c r="O3376" s="1">
        <f>_xlfn.IFNA(VLOOKUP(Schedule[[#This Row],[船名]],Vessel!$A:$G,2,0),"")</f>
        <v>2698</v>
      </c>
      <c r="P3376" s="1" t="str">
        <f>_xlfn.IFNA(VLOOKUP(Schedule[[#This Row],[船名]],Vessel!$A:$G,3,0),"")</f>
        <v>cc</v>
      </c>
      <c r="Q3376" s="1">
        <f>_xlfn.IFNA(VLOOKUP(Schedule[[#This Row],[船名]],Vessel!$A:$G,4,0),"")</f>
        <v>2022</v>
      </c>
      <c r="R3376" s="1" t="str">
        <f>_xlfn.IFNA(VLOOKUP(Schedule[[#This Row],[船名]],Vessel!$A:$G,5,0),"")</f>
        <v>HKG</v>
      </c>
      <c r="S3376" s="1" t="str">
        <f>_xlfn.IFNA(VLOOKUP(Schedule[[#This Row],[船名]],Vessel!$A:$G,6,0),"")</f>
        <v>O</v>
      </c>
      <c r="T3376" s="1" t="str">
        <f>_xlfn.IFNA(VLOOKUP(Schedule[[#This Row],[船名]],Vessel!$A:$G,7,0),"")</f>
        <v>SITC</v>
      </c>
      <c r="U3376" s="1" t="str">
        <f>VLOOKUP(Schedule[[#This Row],[航线ID]],'Rotation'!D:I,6,0)</f>
        <v>大连(DALIAN)[1天] → 天津(TIANJIN)[2天] → 青岛(QINGDAO)[2天] → 上海(SHANGHAI)[3天] → 温州港(WENZHOUGANG)[3天]→马尼拉南(MANILA S)[6天] → 达沃(DAVAO)[4天] → 卡加延(CAGAYAN)[4天] → 上海(SHANGHAI)[3天] → 大连(DALIAN)</v>
      </c>
    </row>
    <row r="3377" spans="1:21" x14ac:dyDescent="0.4">
      <c r="A3377" s="1" t="s">
        <v>15694</v>
      </c>
      <c r="B3377" s="1" t="s">
        <v>15696</v>
      </c>
      <c r="C3377" s="1" t="s">
        <v>718</v>
      </c>
      <c r="D3377" s="1" t="s">
        <v>12804</v>
      </c>
      <c r="E3377" s="1" t="s">
        <v>12892</v>
      </c>
      <c r="F3377" s="1" t="s">
        <v>717</v>
      </c>
      <c r="G3377" s="1" t="s">
        <v>12955</v>
      </c>
      <c r="H3377" s="1" t="s">
        <v>16933</v>
      </c>
      <c r="I3377" s="2">
        <v>46060</v>
      </c>
      <c r="J3377" s="1" t="s">
        <v>12819</v>
      </c>
      <c r="K3377" s="1" t="s">
        <v>13100</v>
      </c>
      <c r="L3377" s="1" t="s">
        <v>12892</v>
      </c>
      <c r="M3377" s="1" t="s">
        <v>746</v>
      </c>
      <c r="N3377" s="2" t="str">
        <f>VLOOKUP(Schedule[[#This Row],[船期]],week!A:D,4,0)</f>
        <v>202605</v>
      </c>
      <c r="O3377" s="1">
        <f>_xlfn.IFNA(VLOOKUP(Schedule[[#This Row],[船名]],Vessel!$A:$G,2,0),"")</f>
        <v>2698</v>
      </c>
      <c r="P3377" s="1" t="str">
        <f>_xlfn.IFNA(VLOOKUP(Schedule[[#This Row],[船名]],Vessel!$A:$G,3,0),"")</f>
        <v>cc</v>
      </c>
      <c r="Q3377" s="1">
        <f>_xlfn.IFNA(VLOOKUP(Schedule[[#This Row],[船名]],Vessel!$A:$G,4,0),"")</f>
        <v>2023</v>
      </c>
      <c r="R3377" s="1" t="str">
        <f>_xlfn.IFNA(VLOOKUP(Schedule[[#This Row],[船名]],Vessel!$A:$G,5,0),"")</f>
        <v>HKG</v>
      </c>
      <c r="S3377" s="1" t="str">
        <f>_xlfn.IFNA(VLOOKUP(Schedule[[#This Row],[船名]],Vessel!$A:$G,6,0),"")</f>
        <v>O</v>
      </c>
      <c r="T3377" s="1" t="str">
        <f>_xlfn.IFNA(VLOOKUP(Schedule[[#This Row],[船名]],Vessel!$A:$G,7,0),"")</f>
        <v>SITC</v>
      </c>
      <c r="U3377" s="1" t="str">
        <f>VLOOKUP(Schedule[[#This Row],[航线ID]],'Rotation'!D:I,6,0)</f>
        <v>大连(DALIAN)[1天] → 天津(TIANJIN)[2天] → 青岛(QINGDAO)[2天] → 上海(SHANGHAI)[3天] → 温州港(WENZHOUGANG)[3天]→马尼拉南(MANILA S)[6天] → 达沃(DAVAO)[4天] → 卡加延(CAGAYAN)[4天] → 上海(SHANGHAI)[3天] → 大连(DALIAN)</v>
      </c>
    </row>
    <row r="3378" spans="1:21" x14ac:dyDescent="0.4">
      <c r="A3378" s="1" t="s">
        <v>15694</v>
      </c>
      <c r="B3378" s="1" t="s">
        <v>15696</v>
      </c>
      <c r="C3378" s="1" t="s">
        <v>718</v>
      </c>
      <c r="D3378" s="1" t="s">
        <v>12804</v>
      </c>
      <c r="E3378" s="1" t="s">
        <v>12892</v>
      </c>
      <c r="F3378" s="1" t="s">
        <v>717</v>
      </c>
      <c r="G3378" s="1" t="s">
        <v>12955</v>
      </c>
      <c r="H3378" s="1" t="s">
        <v>14114</v>
      </c>
      <c r="I3378" s="2">
        <v>46032</v>
      </c>
      <c r="J3378" s="1" t="s">
        <v>12819</v>
      </c>
      <c r="K3378" s="1" t="s">
        <v>13100</v>
      </c>
      <c r="L3378" s="1" t="s">
        <v>12892</v>
      </c>
      <c r="M3378" s="1" t="s">
        <v>720</v>
      </c>
      <c r="N3378" s="2" t="str">
        <f>VLOOKUP(Schedule[[#This Row],[船期]],week!A:D,4,0)</f>
        <v>202601</v>
      </c>
      <c r="O3378" s="1">
        <f>_xlfn.IFNA(VLOOKUP(Schedule[[#This Row],[船名]],Vessel!$A:$G,2,0),"")</f>
        <v>2694</v>
      </c>
      <c r="P3378" s="1" t="str">
        <f>_xlfn.IFNA(VLOOKUP(Schedule[[#This Row],[船名]],Vessel!$A:$G,3,0),"")</f>
        <v>cc</v>
      </c>
      <c r="Q3378" s="1">
        <f>_xlfn.IFNA(VLOOKUP(Schedule[[#This Row],[船名]],Vessel!$A:$G,4,0),"")</f>
        <v>2021</v>
      </c>
      <c r="R3378" s="1" t="str">
        <f>_xlfn.IFNA(VLOOKUP(Schedule[[#This Row],[船名]],Vessel!$A:$G,5,0),"")</f>
        <v>HKG</v>
      </c>
      <c r="S3378" s="1" t="str">
        <f>_xlfn.IFNA(VLOOKUP(Schedule[[#This Row],[船名]],Vessel!$A:$G,6,0),"")</f>
        <v>O</v>
      </c>
      <c r="T3378" s="1" t="str">
        <f>_xlfn.IFNA(VLOOKUP(Schedule[[#This Row],[船名]],Vessel!$A:$G,7,0),"")</f>
        <v>SITC</v>
      </c>
      <c r="U3378" s="1" t="str">
        <f>VLOOKUP(Schedule[[#This Row],[航线ID]],'Rotation'!D:I,6,0)</f>
        <v>大连(DALIAN)[1天] → 天津(TIANJIN)[2天] → 青岛(QINGDAO)[2天] → 上海(SHANGHAI)[3天] → 温州港(WENZHOUGANG)[3天]→马尼拉南(MANILA S)[6天] → 达沃(DAVAO)[4天] → 卡加延(CAGAYAN)[4天] → 上海(SHANGHAI)[3天] → 大连(DALIAN)</v>
      </c>
    </row>
    <row r="3379" spans="1:21" x14ac:dyDescent="0.4">
      <c r="A3379" s="1" t="s">
        <v>15694</v>
      </c>
      <c r="B3379" s="1" t="s">
        <v>15696</v>
      </c>
      <c r="C3379" s="1" t="s">
        <v>718</v>
      </c>
      <c r="D3379" s="1" t="s">
        <v>12804</v>
      </c>
      <c r="E3379" s="1" t="s">
        <v>12892</v>
      </c>
      <c r="F3379" s="1" t="s">
        <v>717</v>
      </c>
      <c r="G3379" s="1" t="s">
        <v>12955</v>
      </c>
      <c r="H3379" s="1" t="s">
        <v>716</v>
      </c>
      <c r="I3379" s="2">
        <v>46015</v>
      </c>
      <c r="J3379" s="1" t="s">
        <v>12819</v>
      </c>
      <c r="K3379" s="1" t="s">
        <v>13100</v>
      </c>
      <c r="L3379" s="1" t="s">
        <v>12892</v>
      </c>
      <c r="M3379" s="1" t="s">
        <v>714</v>
      </c>
      <c r="N3379" s="2" t="str">
        <f>VLOOKUP(Schedule[[#This Row],[船期]],week!A:D,4,0)</f>
        <v>202552</v>
      </c>
      <c r="O3379" s="1">
        <f>_xlfn.IFNA(VLOOKUP(Schedule[[#This Row],[船名]],Vessel!$A:$G,2,0),"")</f>
        <v>2698</v>
      </c>
      <c r="P3379" s="1" t="str">
        <f>_xlfn.IFNA(VLOOKUP(Schedule[[#This Row],[船名]],Vessel!$A:$G,3,0),"")</f>
        <v>cc</v>
      </c>
      <c r="Q3379" s="1">
        <f>_xlfn.IFNA(VLOOKUP(Schedule[[#This Row],[船名]],Vessel!$A:$G,4,0),"")</f>
        <v>2022</v>
      </c>
      <c r="R3379" s="1" t="str">
        <f>_xlfn.IFNA(VLOOKUP(Schedule[[#This Row],[船名]],Vessel!$A:$G,5,0),"")</f>
        <v>HKG</v>
      </c>
      <c r="S3379" s="1" t="str">
        <f>_xlfn.IFNA(VLOOKUP(Schedule[[#This Row],[船名]],Vessel!$A:$G,6,0),"")</f>
        <v>O</v>
      </c>
      <c r="T3379" s="1" t="str">
        <f>_xlfn.IFNA(VLOOKUP(Schedule[[#This Row],[船名]],Vessel!$A:$G,7,0),"")</f>
        <v>SITC</v>
      </c>
      <c r="U3379" s="1" t="str">
        <f>VLOOKUP(Schedule[[#This Row],[航线ID]],'Rotation'!D:I,6,0)</f>
        <v>大连(DALIAN)[1天] → 天津(TIANJIN)[2天] → 青岛(QINGDAO)[2天] → 上海(SHANGHAI)[3天] → 温州港(WENZHOUGANG)[3天]→马尼拉南(MANILA S)[6天] → 达沃(DAVAO)[4天] → 卡加延(CAGAYAN)[4天] → 上海(SHANGHAI)[3天] → 大连(DALIAN)</v>
      </c>
    </row>
    <row r="3380" spans="1:21" x14ac:dyDescent="0.4">
      <c r="A3380" s="1" t="s">
        <v>15694</v>
      </c>
      <c r="B3380" s="1" t="s">
        <v>15696</v>
      </c>
      <c r="C3380" s="1" t="s">
        <v>718</v>
      </c>
      <c r="D3380" s="1" t="s">
        <v>12804</v>
      </c>
      <c r="E3380" s="1" t="s">
        <v>12892</v>
      </c>
      <c r="F3380" s="1" t="s">
        <v>717</v>
      </c>
      <c r="G3380" s="1" t="s">
        <v>12955</v>
      </c>
      <c r="H3380" s="1" t="s">
        <v>13963</v>
      </c>
      <c r="I3380" s="2">
        <v>45977</v>
      </c>
      <c r="J3380" s="1" t="s">
        <v>12819</v>
      </c>
      <c r="K3380" s="1" t="s">
        <v>13100</v>
      </c>
      <c r="L3380" s="1" t="s">
        <v>12892</v>
      </c>
      <c r="M3380" s="1" t="s">
        <v>719</v>
      </c>
      <c r="N3380" s="2" t="str">
        <f>VLOOKUP(Schedule[[#This Row],[船期]],week!A:D,4,0)</f>
        <v>202547</v>
      </c>
      <c r="O3380" s="1">
        <f>_xlfn.IFNA(VLOOKUP(Schedule[[#This Row],[船名]],Vessel!$A:$G,2,0),"")</f>
        <v>2433</v>
      </c>
      <c r="P3380" s="1" t="str">
        <f>_xlfn.IFNA(VLOOKUP(Schedule[[#This Row],[船名]],Vessel!$A:$G,3,0),"")</f>
        <v>cc</v>
      </c>
      <c r="Q3380" s="1">
        <f>_xlfn.IFNA(VLOOKUP(Schedule[[#This Row],[船名]],Vessel!$A:$G,4,0),"")</f>
        <v>2022</v>
      </c>
      <c r="R3380" s="1" t="str">
        <f>_xlfn.IFNA(VLOOKUP(Schedule[[#This Row],[船名]],Vessel!$A:$G,5,0),"")</f>
        <v>HKG</v>
      </c>
      <c r="S3380" s="1" t="str">
        <f>_xlfn.IFNA(VLOOKUP(Schedule[[#This Row],[船名]],Vessel!$A:$G,6,0),"")</f>
        <v>O</v>
      </c>
      <c r="T3380" s="1" t="str">
        <f>_xlfn.IFNA(VLOOKUP(Schedule[[#This Row],[船名]],Vessel!$A:$G,7,0),"")</f>
        <v>SITC</v>
      </c>
      <c r="U3380" s="1" t="str">
        <f>VLOOKUP(Schedule[[#This Row],[航线ID]],'Rotation'!D:I,6,0)</f>
        <v>大连(DALIAN)[1天] → 天津(TIANJIN)[2天] → 青岛(QINGDAO)[2天] → 上海(SHANGHAI)[3天] → 温州港(WENZHOUGANG)[3天]→马尼拉南(MANILA S)[6天] → 达沃(DAVAO)[4天] → 卡加延(CAGAYAN)[4天] → 上海(SHANGHAI)[3天] → 大连(DALIAN)</v>
      </c>
    </row>
    <row r="3381" spans="1:21" x14ac:dyDescent="0.4">
      <c r="A3381" s="1" t="s">
        <v>15694</v>
      </c>
      <c r="B3381" s="1" t="s">
        <v>15696</v>
      </c>
      <c r="C3381" s="1" t="s">
        <v>718</v>
      </c>
      <c r="D3381" s="1" t="s">
        <v>12804</v>
      </c>
      <c r="E3381" s="1" t="s">
        <v>12892</v>
      </c>
      <c r="F3381" s="1" t="s">
        <v>717</v>
      </c>
      <c r="G3381" s="1" t="s">
        <v>12955</v>
      </c>
      <c r="H3381" s="1" t="s">
        <v>13964</v>
      </c>
      <c r="I3381" s="2">
        <v>45965</v>
      </c>
      <c r="J3381" s="1" t="s">
        <v>12819</v>
      </c>
      <c r="K3381" s="1" t="s">
        <v>13100</v>
      </c>
      <c r="L3381" s="1" t="s">
        <v>12848</v>
      </c>
      <c r="M3381" s="1" t="s">
        <v>721</v>
      </c>
      <c r="N3381" s="2" t="str">
        <f>VLOOKUP(Schedule[[#This Row],[船期]],week!A:D,4,0)</f>
        <v>202545</v>
      </c>
      <c r="O3381" s="1">
        <f>_xlfn.IFNA(VLOOKUP(Schedule[[#This Row],[船名]],Vessel!$A:$G,2,0),"")</f>
        <v>2698</v>
      </c>
      <c r="P3381" s="1" t="str">
        <f>_xlfn.IFNA(VLOOKUP(Schedule[[#This Row],[船名]],Vessel!$A:$G,3,0),"")</f>
        <v>cc</v>
      </c>
      <c r="Q3381" s="1">
        <f>_xlfn.IFNA(VLOOKUP(Schedule[[#This Row],[船名]],Vessel!$A:$G,4,0),"")</f>
        <v>2023</v>
      </c>
      <c r="R3381" s="1" t="str">
        <f>_xlfn.IFNA(VLOOKUP(Schedule[[#This Row],[船名]],Vessel!$A:$G,5,0),"")</f>
        <v>HKG</v>
      </c>
      <c r="S3381" s="1" t="str">
        <f>_xlfn.IFNA(VLOOKUP(Schedule[[#This Row],[船名]],Vessel!$A:$G,6,0),"")</f>
        <v>O</v>
      </c>
      <c r="T3381" s="1" t="str">
        <f>_xlfn.IFNA(VLOOKUP(Schedule[[#This Row],[船名]],Vessel!$A:$G,7,0),"")</f>
        <v>SITC</v>
      </c>
      <c r="U3381" s="1" t="str">
        <f>VLOOKUP(Schedule[[#This Row],[航线ID]],'Rotation'!D:I,6,0)</f>
        <v>大连(DALIAN)[1天] → 天津(TIANJIN)[2天] → 青岛(QINGDAO)[2天] → 上海(SHANGHAI)[3天] → 温州港(WENZHOUGANG)[3天]→马尼拉南(MANILA S)[6天] → 达沃(DAVAO)[4天] → 卡加延(CAGAYAN)[4天] → 上海(SHANGHAI)[3天] → 大连(DALIAN)</v>
      </c>
    </row>
    <row r="3382" spans="1:21" x14ac:dyDescent="0.4">
      <c r="A3382" s="1" t="s">
        <v>15694</v>
      </c>
      <c r="B3382" s="1" t="s">
        <v>15799</v>
      </c>
      <c r="C3382" s="1" t="s">
        <v>14087</v>
      </c>
      <c r="D3382" s="1" t="s">
        <v>12794</v>
      </c>
      <c r="E3382" s="1" t="s">
        <v>12818</v>
      </c>
      <c r="F3382" s="1" t="s">
        <v>14088</v>
      </c>
      <c r="G3382" s="1" t="s">
        <v>12922</v>
      </c>
      <c r="H3382" s="1" t="s">
        <v>16204</v>
      </c>
      <c r="I3382" s="2">
        <v>46048</v>
      </c>
      <c r="J3382" s="1" t="s">
        <v>12809</v>
      </c>
      <c r="K3382" s="1" t="s">
        <v>15322</v>
      </c>
      <c r="L3382" s="1" t="s">
        <v>12818</v>
      </c>
      <c r="M3382" s="1" t="s">
        <v>6240</v>
      </c>
      <c r="N3382" s="2" t="str">
        <f>VLOOKUP(Schedule[[#This Row],[船期]],week!A:D,4,0)</f>
        <v>202604</v>
      </c>
      <c r="O3382" s="1">
        <f>_xlfn.IFNA(VLOOKUP(Schedule[[#This Row],[船名]],Vessel!$A:$G,2,0),"")</f>
        <v>8089</v>
      </c>
      <c r="P3382" s="1" t="str">
        <f>_xlfn.IFNA(VLOOKUP(Schedule[[#This Row],[船名]],Vessel!$A:$G,3,0),"")</f>
        <v>cc/v</v>
      </c>
      <c r="Q3382" s="1">
        <f>_xlfn.IFNA(VLOOKUP(Schedule[[#This Row],[船名]],Vessel!$A:$G,4,0),"")</f>
        <v>2005</v>
      </c>
      <c r="R3382" s="1" t="str">
        <f>_xlfn.IFNA(VLOOKUP(Schedule[[#This Row],[船名]],Vessel!$A:$G,5,0),"")</f>
        <v>PRT</v>
      </c>
      <c r="S3382" s="1" t="str">
        <f>_xlfn.IFNA(VLOOKUP(Schedule[[#This Row],[船名]],Vessel!$A:$G,6,0),"")</f>
        <v>O</v>
      </c>
      <c r="T3382" s="1" t="str">
        <f>_xlfn.IFNA(VLOOKUP(Schedule[[#This Row],[船名]],Vessel!$A:$G,7,0),"")</f>
        <v>MSC</v>
      </c>
      <c r="U3382" s="1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3383" spans="1:21" x14ac:dyDescent="0.4">
      <c r="A3383" s="1" t="s">
        <v>15694</v>
      </c>
      <c r="B3383" s="1" t="s">
        <v>15799</v>
      </c>
      <c r="C3383" s="1" t="s">
        <v>14087</v>
      </c>
      <c r="D3383" s="1" t="s">
        <v>12794</v>
      </c>
      <c r="E3383" s="1" t="s">
        <v>12818</v>
      </c>
      <c r="F3383" s="1" t="s">
        <v>14088</v>
      </c>
      <c r="G3383" s="1" t="s">
        <v>12922</v>
      </c>
      <c r="H3383" s="1" t="s">
        <v>16058</v>
      </c>
      <c r="I3383" s="2">
        <v>46083</v>
      </c>
      <c r="J3383" s="1" t="s">
        <v>12809</v>
      </c>
      <c r="K3383" s="1" t="s">
        <v>15322</v>
      </c>
      <c r="L3383" s="1" t="s">
        <v>12807</v>
      </c>
      <c r="M3383" s="1" t="s">
        <v>517</v>
      </c>
      <c r="N3383" s="2" t="str">
        <f>VLOOKUP(Schedule[[#This Row],[船期]],week!A:D,4,0)</f>
        <v>202609</v>
      </c>
      <c r="O3383" s="1">
        <f>_xlfn.IFNA(VLOOKUP(Schedule[[#This Row],[船名]],Vessel!$A:$G,2,0),"")</f>
        <v>8819</v>
      </c>
      <c r="P3383" s="1" t="str">
        <f>_xlfn.IFNA(VLOOKUP(Schedule[[#This Row],[船名]],Vessel!$A:$G,3,0),"")</f>
        <v>cc/v</v>
      </c>
      <c r="Q3383" s="1">
        <f>_xlfn.IFNA(VLOOKUP(Schedule[[#This Row],[船名]],Vessel!$A:$G,4,0),"")</f>
        <v>2015</v>
      </c>
      <c r="R3383" s="1" t="str">
        <f>_xlfn.IFNA(VLOOKUP(Schedule[[#This Row],[船名]],Vessel!$A:$G,5,0),"")</f>
        <v>PRT</v>
      </c>
      <c r="S3383" s="1" t="str">
        <f>_xlfn.IFNA(VLOOKUP(Schedule[[#This Row],[船名]],Vessel!$A:$G,6,0),"")</f>
        <v>T</v>
      </c>
      <c r="T3383" s="1" t="str">
        <f>_xlfn.IFNA(VLOOKUP(Schedule[[#This Row],[船名]],Vessel!$A:$G,7,0),"")</f>
        <v>MSC</v>
      </c>
      <c r="U3383" s="1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3384" spans="1:21" x14ac:dyDescent="0.4">
      <c r="A3384" s="1" t="s">
        <v>15694</v>
      </c>
      <c r="B3384" s="1" t="s">
        <v>15799</v>
      </c>
      <c r="C3384" s="1" t="s">
        <v>14087</v>
      </c>
      <c r="D3384" s="1" t="s">
        <v>12794</v>
      </c>
      <c r="E3384" s="1" t="s">
        <v>12818</v>
      </c>
      <c r="F3384" s="1" t="s">
        <v>14088</v>
      </c>
      <c r="G3384" s="1" t="s">
        <v>12922</v>
      </c>
      <c r="H3384" s="1" t="s">
        <v>14554</v>
      </c>
      <c r="I3384" s="2">
        <v>46036</v>
      </c>
      <c r="J3384" s="1" t="s">
        <v>12819</v>
      </c>
      <c r="K3384" s="1" t="s">
        <v>15322</v>
      </c>
      <c r="L3384" s="1" t="s">
        <v>12818</v>
      </c>
      <c r="M3384" s="1" t="s">
        <v>7146</v>
      </c>
      <c r="N3384" s="2" t="str">
        <f>VLOOKUP(Schedule[[#This Row],[船期]],week!A:D,4,0)</f>
        <v>202602</v>
      </c>
      <c r="O3384" s="1">
        <f>_xlfn.IFNA(VLOOKUP(Schedule[[#This Row],[船名]],Vessel!$A:$G,2,0),"")</f>
        <v>11660</v>
      </c>
      <c r="P3384" s="1" t="str">
        <f>_xlfn.IFNA(VLOOKUP(Schedule[[#This Row],[船名]],Vessel!$A:$G,3,0),"")</f>
        <v>cc/v</v>
      </c>
      <c r="Q3384" s="1">
        <f>_xlfn.IFNA(VLOOKUP(Schedule[[#This Row],[船名]],Vessel!$A:$G,4,0),"")</f>
        <v>2008</v>
      </c>
      <c r="R3384" s="1" t="str">
        <f>_xlfn.IFNA(VLOOKUP(Schedule[[#This Row],[船名]],Vessel!$A:$G,5,0),"")</f>
        <v>PAN</v>
      </c>
      <c r="S3384" s="1" t="str">
        <f>_xlfn.IFNA(VLOOKUP(Schedule[[#This Row],[船名]],Vessel!$A:$G,6,0),"")</f>
        <v>O</v>
      </c>
      <c r="T3384" s="1" t="str">
        <f>_xlfn.IFNA(VLOOKUP(Schedule[[#This Row],[船名]],Vessel!$A:$G,7,0),"")</f>
        <v>MSC</v>
      </c>
      <c r="U3384" s="1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3385" spans="1:21" x14ac:dyDescent="0.4">
      <c r="A3385" s="1" t="s">
        <v>15694</v>
      </c>
      <c r="B3385" s="1" t="s">
        <v>15799</v>
      </c>
      <c r="C3385" s="1" t="s">
        <v>14087</v>
      </c>
      <c r="D3385" s="1" t="s">
        <v>12794</v>
      </c>
      <c r="E3385" s="1" t="s">
        <v>12818</v>
      </c>
      <c r="F3385" s="1" t="s">
        <v>14088</v>
      </c>
      <c r="G3385" s="1" t="s">
        <v>12922</v>
      </c>
      <c r="H3385" s="1" t="s">
        <v>14090</v>
      </c>
      <c r="I3385" s="2">
        <v>46031</v>
      </c>
      <c r="J3385" s="1" t="s">
        <v>12809</v>
      </c>
      <c r="K3385" s="1" t="s">
        <v>15322</v>
      </c>
      <c r="L3385" s="1" t="s">
        <v>12818</v>
      </c>
      <c r="M3385" s="1" t="s">
        <v>517</v>
      </c>
      <c r="N3385" s="2" t="str">
        <f>VLOOKUP(Schedule[[#This Row],[船期]],week!A:D,4,0)</f>
        <v>202601</v>
      </c>
      <c r="O3385" s="1">
        <f>_xlfn.IFNA(VLOOKUP(Schedule[[#This Row],[船名]],Vessel!$A:$G,2,0),"")</f>
        <v>8819</v>
      </c>
      <c r="P3385" s="1" t="str">
        <f>_xlfn.IFNA(VLOOKUP(Schedule[[#This Row],[船名]],Vessel!$A:$G,3,0),"")</f>
        <v>cc/v</v>
      </c>
      <c r="Q3385" s="1">
        <f>_xlfn.IFNA(VLOOKUP(Schedule[[#This Row],[船名]],Vessel!$A:$G,4,0),"")</f>
        <v>2015</v>
      </c>
      <c r="R3385" s="1" t="str">
        <f>_xlfn.IFNA(VLOOKUP(Schedule[[#This Row],[船名]],Vessel!$A:$G,5,0),"")</f>
        <v>PRT</v>
      </c>
      <c r="S3385" s="1" t="str">
        <f>_xlfn.IFNA(VLOOKUP(Schedule[[#This Row],[船名]],Vessel!$A:$G,6,0),"")</f>
        <v>T</v>
      </c>
      <c r="T3385" s="1" t="str">
        <f>_xlfn.IFNA(VLOOKUP(Schedule[[#This Row],[船名]],Vessel!$A:$G,7,0),"")</f>
        <v>MSC</v>
      </c>
      <c r="U3385" s="1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3386" spans="1:21" x14ac:dyDescent="0.4">
      <c r="A3386" s="1" t="s">
        <v>15694</v>
      </c>
      <c r="B3386" s="1" t="s">
        <v>15799</v>
      </c>
      <c r="C3386" s="1" t="s">
        <v>14087</v>
      </c>
      <c r="D3386" s="1" t="s">
        <v>12794</v>
      </c>
      <c r="E3386" s="1" t="s">
        <v>12818</v>
      </c>
      <c r="F3386" s="1" t="s">
        <v>14088</v>
      </c>
      <c r="G3386" s="1" t="s">
        <v>12922</v>
      </c>
      <c r="H3386" s="1" t="s">
        <v>14089</v>
      </c>
      <c r="I3386" s="2">
        <v>46029</v>
      </c>
      <c r="J3386" s="1" t="s">
        <v>12809</v>
      </c>
      <c r="K3386" s="1" t="s">
        <v>15322</v>
      </c>
      <c r="L3386" s="1" t="s">
        <v>12818</v>
      </c>
      <c r="M3386" s="1" t="s">
        <v>706</v>
      </c>
      <c r="N3386" s="2" t="str">
        <f>VLOOKUP(Schedule[[#This Row],[船期]],week!A:D,4,0)</f>
        <v>202601</v>
      </c>
      <c r="O3386" s="1">
        <f>_xlfn.IFNA(VLOOKUP(Schedule[[#This Row],[船名]],Vessel!$A:$G,2,0),"")</f>
        <v>14036</v>
      </c>
      <c r="P3386" s="1" t="str">
        <f>_xlfn.IFNA(VLOOKUP(Schedule[[#This Row],[船名]],Vessel!$A:$G,3,0),"")</f>
        <v>cc/u</v>
      </c>
      <c r="Q3386" s="1">
        <f>_xlfn.IFNA(VLOOKUP(Schedule[[#This Row],[船名]],Vessel!$A:$G,4,0),"")</f>
        <v>2010</v>
      </c>
      <c r="R3386" s="1" t="str">
        <f>_xlfn.IFNA(VLOOKUP(Schedule[[#This Row],[船名]],Vessel!$A:$G,5,0),"")</f>
        <v>DEU</v>
      </c>
      <c r="S3386" s="1" t="str">
        <f>_xlfn.IFNA(VLOOKUP(Schedule[[#This Row],[船名]],Vessel!$A:$G,6,0),"")</f>
        <v>T</v>
      </c>
      <c r="T3386" s="1" t="str">
        <f>_xlfn.IFNA(VLOOKUP(Schedule[[#This Row],[船名]],Vessel!$A:$G,7,0),"")</f>
        <v>MSC</v>
      </c>
      <c r="U3386" s="1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3387" spans="1:21" x14ac:dyDescent="0.4">
      <c r="A3387" s="1" t="s">
        <v>15694</v>
      </c>
      <c r="B3387" s="1" t="s">
        <v>15799</v>
      </c>
      <c r="C3387" s="1" t="s">
        <v>14087</v>
      </c>
      <c r="D3387" s="1" t="s">
        <v>12794</v>
      </c>
      <c r="E3387" s="1" t="s">
        <v>12818</v>
      </c>
      <c r="F3387" s="1" t="s">
        <v>14088</v>
      </c>
      <c r="G3387" s="1" t="s">
        <v>12922</v>
      </c>
      <c r="H3387" s="1" t="s">
        <v>16550</v>
      </c>
      <c r="I3387" s="2">
        <v>45985</v>
      </c>
      <c r="J3387" s="1" t="s">
        <v>12809</v>
      </c>
      <c r="K3387" s="1" t="s">
        <v>15322</v>
      </c>
      <c r="L3387" s="1" t="s">
        <v>12818</v>
      </c>
      <c r="M3387" s="1" t="s">
        <v>12181</v>
      </c>
      <c r="N3387" s="2" t="str">
        <f>VLOOKUP(Schedule[[#This Row],[船期]],week!A:D,4,0)</f>
        <v>202548</v>
      </c>
      <c r="O3387" s="1">
        <f>_xlfn.IFNA(VLOOKUP(Schedule[[#This Row],[船名]],Vessel!$A:$G,2,0),"")</f>
        <v>16000</v>
      </c>
      <c r="P3387" s="1" t="str">
        <f>_xlfn.IFNA(VLOOKUP(Schedule[[#This Row],[船名]],Vessel!$A:$G,3,0),"")</f>
        <v>cc/u</v>
      </c>
      <c r="Q3387" s="1">
        <f>_xlfn.IFNA(VLOOKUP(Schedule[[#This Row],[船名]],Vessel!$A:$G,4,0),"")</f>
        <v>2025</v>
      </c>
      <c r="R3387" s="1" t="str">
        <f>_xlfn.IFNA(VLOOKUP(Schedule[[#This Row],[船名]],Vessel!$A:$G,5,0),"")</f>
        <v>LBR</v>
      </c>
      <c r="S3387" s="1" t="str">
        <f>_xlfn.IFNA(VLOOKUP(Schedule[[#This Row],[船名]],Vessel!$A:$G,6,0),"")</f>
        <v>O</v>
      </c>
      <c r="T3387" s="1" t="str">
        <f>_xlfn.IFNA(VLOOKUP(Schedule[[#This Row],[船名]],Vessel!$A:$G,7,0),"")</f>
        <v>MSC</v>
      </c>
      <c r="U3387" s="1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3388" spans="1:21" x14ac:dyDescent="0.4">
      <c r="A3388" s="1" t="s">
        <v>15694</v>
      </c>
      <c r="B3388" s="1" t="s">
        <v>15799</v>
      </c>
      <c r="C3388" s="1" t="s">
        <v>14087</v>
      </c>
      <c r="D3388" s="1" t="s">
        <v>12794</v>
      </c>
      <c r="E3388" s="1" t="s">
        <v>12818</v>
      </c>
      <c r="F3388" s="1" t="s">
        <v>14088</v>
      </c>
      <c r="G3388" s="1" t="s">
        <v>12922</v>
      </c>
      <c r="H3388" s="1" t="s">
        <v>14091</v>
      </c>
      <c r="I3388" s="2">
        <v>45984</v>
      </c>
      <c r="J3388" s="1" t="s">
        <v>12809</v>
      </c>
      <c r="K3388" s="1" t="s">
        <v>15322</v>
      </c>
      <c r="L3388" s="1" t="s">
        <v>12835</v>
      </c>
      <c r="M3388" s="1" t="s">
        <v>8222</v>
      </c>
      <c r="N3388" s="2" t="str">
        <f>VLOOKUP(Schedule[[#This Row],[船期]],week!A:D,4,0)</f>
        <v>202548</v>
      </c>
      <c r="O3388" s="1">
        <f>_xlfn.IFNA(VLOOKUP(Schedule[[#This Row],[船名]],Vessel!$A:$G,2,0),"")</f>
        <v>13798</v>
      </c>
      <c r="P3388" s="1" t="str">
        <f>_xlfn.IFNA(VLOOKUP(Schedule[[#This Row],[船名]],Vessel!$A:$G,3,0),"")</f>
        <v>cc/u</v>
      </c>
      <c r="Q3388" s="1">
        <f>_xlfn.IFNA(VLOOKUP(Schedule[[#This Row],[船名]],Vessel!$A:$G,4,0),"")</f>
        <v>2009</v>
      </c>
      <c r="R3388" s="1" t="str">
        <f>_xlfn.IFNA(VLOOKUP(Schedule[[#This Row],[船名]],Vessel!$A:$G,5,0),"")</f>
        <v>PAN</v>
      </c>
      <c r="S3388" s="1" t="str">
        <f>_xlfn.IFNA(VLOOKUP(Schedule[[#This Row],[船名]],Vessel!$A:$G,6,0),"")</f>
        <v>O</v>
      </c>
      <c r="T3388" s="1" t="str">
        <f>_xlfn.IFNA(VLOOKUP(Schedule[[#This Row],[船名]],Vessel!$A:$G,7,0),"")</f>
        <v>MSC</v>
      </c>
      <c r="U3388" s="1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3389" spans="1:21" x14ac:dyDescent="0.4">
      <c r="A3389" s="1" t="s">
        <v>15694</v>
      </c>
      <c r="B3389" s="1" t="s">
        <v>15799</v>
      </c>
      <c r="C3389" s="1" t="s">
        <v>14087</v>
      </c>
      <c r="D3389" s="1" t="s">
        <v>12794</v>
      </c>
      <c r="E3389" s="1" t="s">
        <v>12818</v>
      </c>
      <c r="F3389" s="1" t="s">
        <v>14088</v>
      </c>
      <c r="G3389" s="1" t="s">
        <v>12922</v>
      </c>
      <c r="H3389" s="1" t="s">
        <v>14092</v>
      </c>
      <c r="I3389" s="2">
        <v>45976</v>
      </c>
      <c r="J3389" s="1" t="s">
        <v>12819</v>
      </c>
      <c r="K3389" s="1" t="s">
        <v>15322</v>
      </c>
      <c r="L3389" s="1" t="s">
        <v>12848</v>
      </c>
      <c r="M3389" s="1" t="s">
        <v>3405</v>
      </c>
      <c r="N3389" s="2" t="str">
        <f>VLOOKUP(Schedule[[#This Row],[船期]],week!A:D,4,0)</f>
        <v>202546</v>
      </c>
      <c r="O3389" s="1">
        <f>_xlfn.IFNA(VLOOKUP(Schedule[[#This Row],[船名]],Vessel!$A:$G,2,0),"")</f>
        <v>9640</v>
      </c>
      <c r="P3389" s="1" t="str">
        <f>_xlfn.IFNA(VLOOKUP(Schedule[[#This Row],[船名]],Vessel!$A:$G,3,0),"")</f>
        <v>cc/v</v>
      </c>
      <c r="Q3389" s="1">
        <f>_xlfn.IFNA(VLOOKUP(Schedule[[#This Row],[船名]],Vessel!$A:$G,4,0),"")</f>
        <v>1998</v>
      </c>
      <c r="R3389" s="1" t="str">
        <f>_xlfn.IFNA(VLOOKUP(Schedule[[#This Row],[船名]],Vessel!$A:$G,5,0),"")</f>
        <v>LBR</v>
      </c>
      <c r="S3389" s="1" t="str">
        <f>_xlfn.IFNA(VLOOKUP(Schedule[[#This Row],[船名]],Vessel!$A:$G,6,0),"")</f>
        <v>O</v>
      </c>
      <c r="T3389" s="1" t="str">
        <f>_xlfn.IFNA(VLOOKUP(Schedule[[#This Row],[船名]],Vessel!$A:$G,7,0),"")</f>
        <v>MSC</v>
      </c>
      <c r="U3389" s="1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3390" spans="1:21" x14ac:dyDescent="0.4">
      <c r="A3390" s="1" t="s">
        <v>15694</v>
      </c>
      <c r="B3390" s="1" t="s">
        <v>15799</v>
      </c>
      <c r="C3390" s="1" t="s">
        <v>14087</v>
      </c>
      <c r="D3390" s="1" t="s">
        <v>12794</v>
      </c>
      <c r="E3390" s="1" t="s">
        <v>12818</v>
      </c>
      <c r="F3390" s="1" t="s">
        <v>14088</v>
      </c>
      <c r="G3390" s="1" t="s">
        <v>12922</v>
      </c>
      <c r="H3390" s="1" t="s">
        <v>14093</v>
      </c>
      <c r="I3390" s="2">
        <v>45963</v>
      </c>
      <c r="J3390" s="1" t="s">
        <v>12821</v>
      </c>
      <c r="K3390" s="1" t="s">
        <v>15322</v>
      </c>
      <c r="L3390" s="1" t="s">
        <v>12823</v>
      </c>
      <c r="M3390" s="1" t="s">
        <v>9336</v>
      </c>
      <c r="N3390" s="2" t="str">
        <f>VLOOKUP(Schedule[[#This Row],[船期]],week!A:D,4,0)</f>
        <v>202545</v>
      </c>
      <c r="O3390" s="1">
        <f>_xlfn.IFNA(VLOOKUP(Schedule[[#This Row],[船名]],Vessel!$A:$G,2,0),"")</f>
        <v>8819</v>
      </c>
      <c r="P3390" s="1" t="str">
        <f>_xlfn.IFNA(VLOOKUP(Schedule[[#This Row],[船名]],Vessel!$A:$G,3,0),"")</f>
        <v>cc/v</v>
      </c>
      <c r="Q3390" s="1">
        <f>_xlfn.IFNA(VLOOKUP(Schedule[[#This Row],[船名]],Vessel!$A:$G,4,0),"")</f>
        <v>2015</v>
      </c>
      <c r="R3390" s="1" t="str">
        <f>_xlfn.IFNA(VLOOKUP(Schedule[[#This Row],[船名]],Vessel!$A:$G,5,0),"")</f>
        <v>PRT</v>
      </c>
      <c r="S3390" s="1" t="str">
        <f>_xlfn.IFNA(VLOOKUP(Schedule[[#This Row],[船名]],Vessel!$A:$G,6,0),"")</f>
        <v>T</v>
      </c>
      <c r="T3390" s="1" t="str">
        <f>_xlfn.IFNA(VLOOKUP(Schedule[[#This Row],[船名]],Vessel!$A:$G,7,0),"")</f>
        <v>MSC</v>
      </c>
      <c r="U3390" s="1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3391" spans="1:21" x14ac:dyDescent="0.4">
      <c r="A3391" s="1" t="s">
        <v>15694</v>
      </c>
      <c r="B3391" s="1" t="s">
        <v>15799</v>
      </c>
      <c r="C3391" s="1" t="s">
        <v>898</v>
      </c>
      <c r="D3391" s="1" t="s">
        <v>12829</v>
      </c>
      <c r="E3391" s="1" t="s">
        <v>12813</v>
      </c>
      <c r="F3391" s="1" t="s">
        <v>16935</v>
      </c>
      <c r="G3391" s="1" t="s">
        <v>12929</v>
      </c>
      <c r="H3391" s="1" t="s">
        <v>12933</v>
      </c>
      <c r="I3391" s="2">
        <v>46039</v>
      </c>
      <c r="J3391" s="1" t="s">
        <v>12809</v>
      </c>
      <c r="K3391" s="1" t="s">
        <v>15322</v>
      </c>
      <c r="L3391" s="1" t="s">
        <v>12822</v>
      </c>
      <c r="M3391" s="1" t="s">
        <v>904</v>
      </c>
      <c r="N3391" s="2" t="str">
        <f>VLOOKUP(Schedule[[#This Row],[船期]],week!A:D,4,0)</f>
        <v>202602</v>
      </c>
      <c r="O3391" s="1">
        <f>_xlfn.IFNA(VLOOKUP(Schedule[[#This Row],[船名]],Vessel!$A:$G,2,0),"")</f>
        <v>7092</v>
      </c>
      <c r="P3391" s="1" t="str">
        <f>_xlfn.IFNA(VLOOKUP(Schedule[[#This Row],[船名]],Vessel!$A:$G,3,0),"")</f>
        <v>cc/l</v>
      </c>
      <c r="Q3391" s="1">
        <f>_xlfn.IFNA(VLOOKUP(Schedule[[#This Row],[船名]],Vessel!$A:$G,4,0),"")</f>
        <v>2023</v>
      </c>
      <c r="R3391" s="1" t="str">
        <f>_xlfn.IFNA(VLOOKUP(Schedule[[#This Row],[船名]],Vessel!$A:$G,5,0),"")</f>
        <v>SGP</v>
      </c>
      <c r="S3391" s="1" t="str">
        <f>_xlfn.IFNA(VLOOKUP(Schedule[[#This Row],[船名]],Vessel!$A:$G,6,0),"")</f>
        <v>O</v>
      </c>
      <c r="T3391" s="1" t="str">
        <f>_xlfn.IFNA(VLOOKUP(Schedule[[#This Row],[船名]],Vessel!$A:$G,7,0),"")</f>
        <v>X-Press Feeders Group</v>
      </c>
      <c r="U3391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3392" spans="1:21" x14ac:dyDescent="0.4">
      <c r="A3392" s="1" t="s">
        <v>15694</v>
      </c>
      <c r="B3392" s="1" t="s">
        <v>15799</v>
      </c>
      <c r="C3392" s="1" t="s">
        <v>898</v>
      </c>
      <c r="D3392" s="1" t="s">
        <v>12829</v>
      </c>
      <c r="E3392" s="1" t="s">
        <v>12813</v>
      </c>
      <c r="F3392" s="1" t="s">
        <v>16935</v>
      </c>
      <c r="G3392" s="1" t="s">
        <v>12929</v>
      </c>
      <c r="H3392" s="1" t="s">
        <v>13040</v>
      </c>
      <c r="I3392" s="2">
        <v>46046</v>
      </c>
      <c r="J3392" s="1" t="s">
        <v>12809</v>
      </c>
      <c r="K3392" s="1" t="s">
        <v>15322</v>
      </c>
      <c r="L3392" s="1" t="s">
        <v>12822</v>
      </c>
      <c r="M3392" s="1" t="s">
        <v>902</v>
      </c>
      <c r="N3392" s="2" t="str">
        <f>VLOOKUP(Schedule[[#This Row],[船期]],week!A:D,4,0)</f>
        <v>202603</v>
      </c>
      <c r="O3392" s="1">
        <f>_xlfn.IFNA(VLOOKUP(Schedule[[#This Row],[船名]],Vessel!$A:$G,2,0),"")</f>
        <v>7849</v>
      </c>
      <c r="P3392" s="1" t="str">
        <f>_xlfn.IFNA(VLOOKUP(Schedule[[#This Row],[船名]],Vessel!$A:$G,3,0),"")</f>
        <v>cc/v</v>
      </c>
      <c r="Q3392" s="1">
        <f>_xlfn.IFNA(VLOOKUP(Schedule[[#This Row],[船名]],Vessel!$A:$G,4,0),"")</f>
        <v>2004</v>
      </c>
      <c r="R3392" s="1" t="str">
        <f>_xlfn.IFNA(VLOOKUP(Schedule[[#This Row],[船名]],Vessel!$A:$G,5,0),"")</f>
        <v>LBR</v>
      </c>
      <c r="S3392" s="1" t="str">
        <f>_xlfn.IFNA(VLOOKUP(Schedule[[#This Row],[船名]],Vessel!$A:$G,6,0),"")</f>
        <v>T</v>
      </c>
      <c r="T3392" s="1" t="str">
        <f>_xlfn.IFNA(VLOOKUP(Schedule[[#This Row],[船名]],Vessel!$A:$G,7,0),"")</f>
        <v>Maersk A/S</v>
      </c>
      <c r="U3392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3393" spans="1:21" x14ac:dyDescent="0.4">
      <c r="A3393" s="1" t="s">
        <v>15694</v>
      </c>
      <c r="B3393" s="1" t="s">
        <v>15799</v>
      </c>
      <c r="C3393" s="1" t="s">
        <v>898</v>
      </c>
      <c r="D3393" s="1" t="s">
        <v>12829</v>
      </c>
      <c r="E3393" s="1" t="s">
        <v>12813</v>
      </c>
      <c r="F3393" s="1" t="s">
        <v>16935</v>
      </c>
      <c r="G3393" s="1" t="s">
        <v>12929</v>
      </c>
      <c r="H3393" s="1" t="s">
        <v>16823</v>
      </c>
      <c r="I3393" s="2">
        <v>46050</v>
      </c>
      <c r="J3393" s="1" t="s">
        <v>12809</v>
      </c>
      <c r="K3393" s="1" t="s">
        <v>15322</v>
      </c>
      <c r="L3393" s="1" t="s">
        <v>12814</v>
      </c>
      <c r="M3393" s="1" t="s">
        <v>900</v>
      </c>
      <c r="N3393" s="2" t="str">
        <f>VLOOKUP(Schedule[[#This Row],[船期]],week!A:D,4,0)</f>
        <v>202604</v>
      </c>
      <c r="O3393" s="1">
        <f>_xlfn.IFNA(VLOOKUP(Schedule[[#This Row],[船名]],Vessel!$A:$G,2,0),"")</f>
        <v>7092</v>
      </c>
      <c r="P3393" s="1" t="str">
        <f>_xlfn.IFNA(VLOOKUP(Schedule[[#This Row],[船名]],Vessel!$A:$G,3,0),"")</f>
        <v>cc/l</v>
      </c>
      <c r="Q3393" s="1">
        <f>_xlfn.IFNA(VLOOKUP(Schedule[[#This Row],[船名]],Vessel!$A:$G,4,0),"")</f>
        <v>2023</v>
      </c>
      <c r="R3393" s="1" t="str">
        <f>_xlfn.IFNA(VLOOKUP(Schedule[[#This Row],[船名]],Vessel!$A:$G,5,0),"")</f>
        <v>SGP</v>
      </c>
      <c r="S3393" s="1" t="str">
        <f>_xlfn.IFNA(VLOOKUP(Schedule[[#This Row],[船名]],Vessel!$A:$G,6,0),"")</f>
        <v>O</v>
      </c>
      <c r="T3393" s="1" t="str">
        <f>_xlfn.IFNA(VLOOKUP(Schedule[[#This Row],[船名]],Vessel!$A:$G,7,0),"")</f>
        <v>X-Press Feeders Group</v>
      </c>
      <c r="U3393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3394" spans="1:21" x14ac:dyDescent="0.4">
      <c r="A3394" s="1" t="s">
        <v>15694</v>
      </c>
      <c r="B3394" s="1" t="s">
        <v>15799</v>
      </c>
      <c r="C3394" s="1" t="s">
        <v>898</v>
      </c>
      <c r="D3394" s="1" t="s">
        <v>12829</v>
      </c>
      <c r="E3394" s="1" t="s">
        <v>12813</v>
      </c>
      <c r="F3394" s="1" t="s">
        <v>16935</v>
      </c>
      <c r="G3394" s="1" t="s">
        <v>12929</v>
      </c>
      <c r="H3394" s="1" t="s">
        <v>14096</v>
      </c>
      <c r="I3394" s="2">
        <v>46053</v>
      </c>
      <c r="J3394" s="1" t="s">
        <v>12809</v>
      </c>
      <c r="K3394" s="1" t="s">
        <v>15322</v>
      </c>
      <c r="L3394" s="1" t="s">
        <v>12823</v>
      </c>
      <c r="M3394" s="1" t="s">
        <v>899</v>
      </c>
      <c r="N3394" s="2" t="str">
        <f>VLOOKUP(Schedule[[#This Row],[船期]],week!A:D,4,0)</f>
        <v>202604</v>
      </c>
      <c r="O3394" s="1">
        <f>_xlfn.IFNA(VLOOKUP(Schedule[[#This Row],[船名]],Vessel!$A:$G,2,0),"")</f>
        <v>6840</v>
      </c>
      <c r="P3394" s="1" t="str">
        <f>_xlfn.IFNA(VLOOKUP(Schedule[[#This Row],[船名]],Vessel!$A:$G,3,0),"")</f>
        <v>cc/l</v>
      </c>
      <c r="Q3394" s="1">
        <f>_xlfn.IFNA(VLOOKUP(Schedule[[#This Row],[船名]],Vessel!$A:$G,4,0),"")</f>
        <v>2002</v>
      </c>
      <c r="R3394" s="1" t="str">
        <f>_xlfn.IFNA(VLOOKUP(Schedule[[#This Row],[船名]],Vessel!$A:$G,5,0),"")</f>
        <v>LBR</v>
      </c>
      <c r="S3394" s="1" t="str">
        <f>_xlfn.IFNA(VLOOKUP(Schedule[[#This Row],[船名]],Vessel!$A:$G,6,0),"")</f>
        <v>T</v>
      </c>
      <c r="T3394" s="1" t="str">
        <f>_xlfn.IFNA(VLOOKUP(Schedule[[#This Row],[船名]],Vessel!$A:$G,7,0),"")</f>
        <v>Maersk A/S</v>
      </c>
      <c r="U3394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3395" spans="1:21" x14ac:dyDescent="0.4">
      <c r="A3395" s="1" t="s">
        <v>15694</v>
      </c>
      <c r="B3395" s="1" t="s">
        <v>15799</v>
      </c>
      <c r="C3395" s="1" t="s">
        <v>898</v>
      </c>
      <c r="D3395" s="1" t="s">
        <v>12829</v>
      </c>
      <c r="E3395" s="1" t="s">
        <v>12813</v>
      </c>
      <c r="F3395" s="1" t="s">
        <v>16935</v>
      </c>
      <c r="G3395" s="1" t="s">
        <v>12929</v>
      </c>
      <c r="H3395" s="1" t="s">
        <v>14281</v>
      </c>
      <c r="I3395" s="2">
        <v>46060</v>
      </c>
      <c r="J3395" s="1" t="s">
        <v>12809</v>
      </c>
      <c r="K3395" s="1" t="s">
        <v>15322</v>
      </c>
      <c r="L3395" s="1" t="s">
        <v>12823</v>
      </c>
      <c r="M3395" s="1" t="s">
        <v>12932</v>
      </c>
      <c r="N3395" s="2" t="str">
        <f>VLOOKUP(Schedule[[#This Row],[船期]],week!A:D,4,0)</f>
        <v>202605</v>
      </c>
      <c r="O3395" s="1">
        <f>_xlfn.IFNA(VLOOKUP(Schedule[[#This Row],[船名]],Vessel!$A:$G,2,0),"")</f>
        <v>7154</v>
      </c>
      <c r="P3395" s="1" t="str">
        <f>_xlfn.IFNA(VLOOKUP(Schedule[[#This Row],[船名]],Vessel!$A:$G,3,0),"")</f>
        <v>cc/l</v>
      </c>
      <c r="Q3395" s="1">
        <f>_xlfn.IFNA(VLOOKUP(Schedule[[#This Row],[船名]],Vessel!$A:$G,4,0),"")</f>
        <v>2010</v>
      </c>
      <c r="R3395" s="1" t="str">
        <f>_xlfn.IFNA(VLOOKUP(Schedule[[#This Row],[船名]],Vessel!$A:$G,5,0),"")</f>
        <v>DNK</v>
      </c>
      <c r="S3395" s="1" t="str">
        <f>_xlfn.IFNA(VLOOKUP(Schedule[[#This Row],[船名]],Vessel!$A:$G,6,0),"")</f>
        <v>O</v>
      </c>
      <c r="T3395" s="1" t="str">
        <f>_xlfn.IFNA(VLOOKUP(Schedule[[#This Row],[船名]],Vessel!$A:$G,7,0),"")</f>
        <v>Maersk A/S</v>
      </c>
      <c r="U3395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3396" spans="1:21" x14ac:dyDescent="0.4">
      <c r="A3396" s="1" t="s">
        <v>15694</v>
      </c>
      <c r="B3396" s="1" t="s">
        <v>15799</v>
      </c>
      <c r="C3396" s="1" t="s">
        <v>898</v>
      </c>
      <c r="D3396" s="1" t="s">
        <v>12829</v>
      </c>
      <c r="E3396" s="1" t="s">
        <v>12813</v>
      </c>
      <c r="F3396" s="1" t="s">
        <v>16935</v>
      </c>
      <c r="G3396" s="1" t="s">
        <v>12929</v>
      </c>
      <c r="H3396" s="1" t="s">
        <v>16824</v>
      </c>
      <c r="I3396" s="2">
        <v>46067</v>
      </c>
      <c r="J3396" s="1" t="s">
        <v>12809</v>
      </c>
      <c r="K3396" s="1" t="s">
        <v>15322</v>
      </c>
      <c r="L3396" s="1" t="s">
        <v>12823</v>
      </c>
      <c r="M3396" s="1" t="s">
        <v>1002</v>
      </c>
      <c r="N3396" s="2" t="str">
        <f>VLOOKUP(Schedule[[#This Row],[船期]],week!A:D,4,0)</f>
        <v>202606</v>
      </c>
      <c r="O3396" s="1">
        <f>_xlfn.IFNA(VLOOKUP(Schedule[[#This Row],[船名]],Vessel!$A:$G,2,0),"")</f>
        <v>4957</v>
      </c>
      <c r="P3396" s="1" t="str">
        <f>_xlfn.IFNA(VLOOKUP(Schedule[[#This Row],[船名]],Vessel!$A:$G,3,0),"")</f>
        <v>cc/w</v>
      </c>
      <c r="Q3396" s="1">
        <f>_xlfn.IFNA(VLOOKUP(Schedule[[#This Row],[船名]],Vessel!$A:$G,4,0),"")</f>
        <v>2013</v>
      </c>
      <c r="R3396" s="1" t="str">
        <f>_xlfn.IFNA(VLOOKUP(Schedule[[#This Row],[船名]],Vessel!$A:$G,5,0),"")</f>
        <v>LBR</v>
      </c>
      <c r="S3396" s="1" t="str">
        <f>_xlfn.IFNA(VLOOKUP(Schedule[[#This Row],[船名]],Vessel!$A:$G,6,0),"")</f>
        <v>O</v>
      </c>
      <c r="T3396" s="1" t="str">
        <f>_xlfn.IFNA(VLOOKUP(Schedule[[#This Row],[船名]],Vessel!$A:$G,7,0),"")</f>
        <v>X-Press Feeders Group</v>
      </c>
      <c r="U3396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3397" spans="1:21" x14ac:dyDescent="0.4">
      <c r="A3397" s="1" t="s">
        <v>15694</v>
      </c>
      <c r="B3397" s="1" t="s">
        <v>15799</v>
      </c>
      <c r="C3397" s="1" t="s">
        <v>898</v>
      </c>
      <c r="D3397" s="1" t="s">
        <v>12829</v>
      </c>
      <c r="E3397" s="1" t="s">
        <v>12813</v>
      </c>
      <c r="F3397" s="1" t="s">
        <v>16935</v>
      </c>
      <c r="G3397" s="1" t="s">
        <v>12929</v>
      </c>
      <c r="H3397" s="1" t="s">
        <v>16209</v>
      </c>
      <c r="I3397" s="2">
        <v>46074</v>
      </c>
      <c r="J3397" s="1" t="s">
        <v>12809</v>
      </c>
      <c r="K3397" s="1" t="s">
        <v>15322</v>
      </c>
      <c r="L3397" s="1" t="s">
        <v>12824</v>
      </c>
      <c r="M3397" s="1" t="s">
        <v>1004</v>
      </c>
      <c r="N3397" s="2" t="str">
        <f>VLOOKUP(Schedule[[#This Row],[船期]],week!A:D,4,0)</f>
        <v>202607</v>
      </c>
      <c r="O3397" s="1">
        <f>_xlfn.IFNA(VLOOKUP(Schedule[[#This Row],[船名]],Vessel!$A:$G,2,0),"")</f>
        <v>7092</v>
      </c>
      <c r="P3397" s="1" t="str">
        <f>_xlfn.IFNA(VLOOKUP(Schedule[[#This Row],[船名]],Vessel!$A:$G,3,0),"")</f>
        <v>cc/l</v>
      </c>
      <c r="Q3397" s="1">
        <f>_xlfn.IFNA(VLOOKUP(Schedule[[#This Row],[船名]],Vessel!$A:$G,4,0),"")</f>
        <v>2023</v>
      </c>
      <c r="R3397" s="1" t="str">
        <f>_xlfn.IFNA(VLOOKUP(Schedule[[#This Row],[船名]],Vessel!$A:$G,5,0),"")</f>
        <v>SGP</v>
      </c>
      <c r="S3397" s="1" t="str">
        <f>_xlfn.IFNA(VLOOKUP(Schedule[[#This Row],[船名]],Vessel!$A:$G,6,0),"")</f>
        <v>TO</v>
      </c>
      <c r="T3397" s="1" t="str">
        <f>_xlfn.IFNA(VLOOKUP(Schedule[[#This Row],[船名]],Vessel!$A:$G,7,0),"")</f>
        <v>Maersk A/S</v>
      </c>
      <c r="U3397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3398" spans="1:21" x14ac:dyDescent="0.4">
      <c r="A3398" s="1" t="s">
        <v>15694</v>
      </c>
      <c r="B3398" s="1" t="s">
        <v>15799</v>
      </c>
      <c r="C3398" s="1" t="s">
        <v>898</v>
      </c>
      <c r="D3398" s="1" t="s">
        <v>12829</v>
      </c>
      <c r="E3398" s="1" t="s">
        <v>12813</v>
      </c>
      <c r="F3398" s="1" t="s">
        <v>16935</v>
      </c>
      <c r="G3398" s="1" t="s">
        <v>12929</v>
      </c>
      <c r="H3398" s="1" t="s">
        <v>16322</v>
      </c>
      <c r="I3398" s="2">
        <v>46081</v>
      </c>
      <c r="J3398" s="1" t="s">
        <v>12809</v>
      </c>
      <c r="K3398" s="1" t="s">
        <v>15322</v>
      </c>
      <c r="L3398" s="1" t="s">
        <v>12823</v>
      </c>
      <c r="M3398" s="1" t="s">
        <v>904</v>
      </c>
      <c r="N3398" s="2" t="str">
        <f>VLOOKUP(Schedule[[#This Row],[船期]],week!A:D,4,0)</f>
        <v>202608</v>
      </c>
      <c r="O3398" s="1">
        <f>_xlfn.IFNA(VLOOKUP(Schedule[[#This Row],[船名]],Vessel!$A:$G,2,0),"")</f>
        <v>7092</v>
      </c>
      <c r="P3398" s="1" t="str">
        <f>_xlfn.IFNA(VLOOKUP(Schedule[[#This Row],[船名]],Vessel!$A:$G,3,0),"")</f>
        <v>cc/l</v>
      </c>
      <c r="Q3398" s="1">
        <f>_xlfn.IFNA(VLOOKUP(Schedule[[#This Row],[船名]],Vessel!$A:$G,4,0),"")</f>
        <v>2023</v>
      </c>
      <c r="R3398" s="1" t="str">
        <f>_xlfn.IFNA(VLOOKUP(Schedule[[#This Row],[船名]],Vessel!$A:$G,5,0),"")</f>
        <v>SGP</v>
      </c>
      <c r="S3398" s="1" t="str">
        <f>_xlfn.IFNA(VLOOKUP(Schedule[[#This Row],[船名]],Vessel!$A:$G,6,0),"")</f>
        <v>O</v>
      </c>
      <c r="T3398" s="1" t="str">
        <f>_xlfn.IFNA(VLOOKUP(Schedule[[#This Row],[船名]],Vessel!$A:$G,7,0),"")</f>
        <v>X-Press Feeders Group</v>
      </c>
      <c r="U3398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3399" spans="1:21" x14ac:dyDescent="0.4">
      <c r="A3399" s="1" t="s">
        <v>15694</v>
      </c>
      <c r="B3399" s="1" t="s">
        <v>15799</v>
      </c>
      <c r="C3399" s="1" t="s">
        <v>898</v>
      </c>
      <c r="D3399" s="1" t="s">
        <v>12829</v>
      </c>
      <c r="E3399" s="1" t="s">
        <v>12813</v>
      </c>
      <c r="F3399" s="1" t="s">
        <v>16935</v>
      </c>
      <c r="G3399" s="1" t="s">
        <v>12929</v>
      </c>
      <c r="H3399" s="1" t="s">
        <v>16554</v>
      </c>
      <c r="I3399" s="2">
        <v>46088</v>
      </c>
      <c r="J3399" s="1" t="s">
        <v>12809</v>
      </c>
      <c r="K3399" s="1" t="s">
        <v>15322</v>
      </c>
      <c r="L3399" s="1" t="s">
        <v>12823</v>
      </c>
      <c r="M3399" s="1" t="s">
        <v>902</v>
      </c>
      <c r="N3399" s="2" t="str">
        <f>VLOOKUP(Schedule[[#This Row],[船期]],week!A:D,4,0)</f>
        <v>202609</v>
      </c>
      <c r="O3399" s="1">
        <f>_xlfn.IFNA(VLOOKUP(Schedule[[#This Row],[船名]],Vessel!$A:$G,2,0),"")</f>
        <v>7849</v>
      </c>
      <c r="P3399" s="1" t="str">
        <f>_xlfn.IFNA(VLOOKUP(Schedule[[#This Row],[船名]],Vessel!$A:$G,3,0),"")</f>
        <v>cc/v</v>
      </c>
      <c r="Q3399" s="1">
        <f>_xlfn.IFNA(VLOOKUP(Schedule[[#This Row],[船名]],Vessel!$A:$G,4,0),"")</f>
        <v>2004</v>
      </c>
      <c r="R3399" s="1" t="str">
        <f>_xlfn.IFNA(VLOOKUP(Schedule[[#This Row],[船名]],Vessel!$A:$G,5,0),"")</f>
        <v>LBR</v>
      </c>
      <c r="S3399" s="1" t="str">
        <f>_xlfn.IFNA(VLOOKUP(Schedule[[#This Row],[船名]],Vessel!$A:$G,6,0),"")</f>
        <v>T</v>
      </c>
      <c r="T3399" s="1" t="str">
        <f>_xlfn.IFNA(VLOOKUP(Schedule[[#This Row],[船名]],Vessel!$A:$G,7,0),"")</f>
        <v>Maersk A/S</v>
      </c>
      <c r="U3399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3400" spans="1:21" x14ac:dyDescent="0.4">
      <c r="A3400" s="1" t="s">
        <v>15694</v>
      </c>
      <c r="B3400" s="1" t="s">
        <v>15799</v>
      </c>
      <c r="C3400" s="1" t="s">
        <v>898</v>
      </c>
      <c r="D3400" s="1" t="s">
        <v>12829</v>
      </c>
      <c r="E3400" s="1" t="s">
        <v>12813</v>
      </c>
      <c r="F3400" s="1" t="s">
        <v>16935</v>
      </c>
      <c r="G3400" s="1" t="s">
        <v>12929</v>
      </c>
      <c r="H3400" s="1" t="s">
        <v>12931</v>
      </c>
      <c r="I3400" s="2">
        <v>46010</v>
      </c>
      <c r="J3400" s="1" t="s">
        <v>12809</v>
      </c>
      <c r="K3400" s="1" t="s">
        <v>15322</v>
      </c>
      <c r="L3400" s="1" t="s">
        <v>12813</v>
      </c>
      <c r="M3400" s="1" t="s">
        <v>12932</v>
      </c>
      <c r="N3400" s="2" t="str">
        <f>VLOOKUP(Schedule[[#This Row],[船期]],week!A:D,4,0)</f>
        <v>202551</v>
      </c>
      <c r="O3400" s="1">
        <f>_xlfn.IFNA(VLOOKUP(Schedule[[#This Row],[船名]],Vessel!$A:$G,2,0),"")</f>
        <v>7154</v>
      </c>
      <c r="P3400" s="1" t="str">
        <f>_xlfn.IFNA(VLOOKUP(Schedule[[#This Row],[船名]],Vessel!$A:$G,3,0),"")</f>
        <v>cc/l</v>
      </c>
      <c r="Q3400" s="1">
        <f>_xlfn.IFNA(VLOOKUP(Schedule[[#This Row],[船名]],Vessel!$A:$G,4,0),"")</f>
        <v>2010</v>
      </c>
      <c r="R3400" s="1" t="str">
        <f>_xlfn.IFNA(VLOOKUP(Schedule[[#This Row],[船名]],Vessel!$A:$G,5,0),"")</f>
        <v>DNK</v>
      </c>
      <c r="S3400" s="1" t="str">
        <f>_xlfn.IFNA(VLOOKUP(Schedule[[#This Row],[船名]],Vessel!$A:$G,6,0),"")</f>
        <v>O</v>
      </c>
      <c r="T3400" s="1" t="str">
        <f>_xlfn.IFNA(VLOOKUP(Schedule[[#This Row],[船名]],Vessel!$A:$G,7,0),"")</f>
        <v>Maersk A/S</v>
      </c>
      <c r="U3400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3401" spans="1:21" x14ac:dyDescent="0.4">
      <c r="A3401" s="1" t="s">
        <v>15694</v>
      </c>
      <c r="B3401" s="1" t="s">
        <v>15799</v>
      </c>
      <c r="C3401" s="1" t="s">
        <v>898</v>
      </c>
      <c r="D3401" s="1" t="s">
        <v>12829</v>
      </c>
      <c r="E3401" s="1" t="s">
        <v>12813</v>
      </c>
      <c r="F3401" s="1" t="s">
        <v>16935</v>
      </c>
      <c r="G3401" s="1" t="s">
        <v>12929</v>
      </c>
      <c r="H3401" s="1" t="s">
        <v>901</v>
      </c>
      <c r="I3401" s="2">
        <v>46004</v>
      </c>
      <c r="J3401" s="1" t="s">
        <v>12809</v>
      </c>
      <c r="K3401" s="1" t="s">
        <v>15322</v>
      </c>
      <c r="L3401" s="1" t="s">
        <v>12822</v>
      </c>
      <c r="M3401" s="1" t="s">
        <v>900</v>
      </c>
      <c r="N3401" s="2" t="str">
        <f>VLOOKUP(Schedule[[#This Row],[船期]],week!A:D,4,0)</f>
        <v>202550</v>
      </c>
      <c r="O3401" s="1">
        <f>_xlfn.IFNA(VLOOKUP(Schedule[[#This Row],[船名]],Vessel!$A:$G,2,0),"")</f>
        <v>7092</v>
      </c>
      <c r="P3401" s="1" t="str">
        <f>_xlfn.IFNA(VLOOKUP(Schedule[[#This Row],[船名]],Vessel!$A:$G,3,0),"")</f>
        <v>cc/l</v>
      </c>
      <c r="Q3401" s="1">
        <f>_xlfn.IFNA(VLOOKUP(Schedule[[#This Row],[船名]],Vessel!$A:$G,4,0),"")</f>
        <v>2023</v>
      </c>
      <c r="R3401" s="1" t="str">
        <f>_xlfn.IFNA(VLOOKUP(Schedule[[#This Row],[船名]],Vessel!$A:$G,5,0),"")</f>
        <v>SGP</v>
      </c>
      <c r="S3401" s="1" t="str">
        <f>_xlfn.IFNA(VLOOKUP(Schedule[[#This Row],[船名]],Vessel!$A:$G,6,0),"")</f>
        <v>O</v>
      </c>
      <c r="T3401" s="1" t="str">
        <f>_xlfn.IFNA(VLOOKUP(Schedule[[#This Row],[船名]],Vessel!$A:$G,7,0),"")</f>
        <v>X-Press Feeders Group</v>
      </c>
      <c r="U3401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3402" spans="1:21" x14ac:dyDescent="0.4">
      <c r="A3402" s="1" t="s">
        <v>15694</v>
      </c>
      <c r="B3402" s="1" t="s">
        <v>15799</v>
      </c>
      <c r="C3402" s="1" t="s">
        <v>898</v>
      </c>
      <c r="D3402" s="1" t="s">
        <v>12829</v>
      </c>
      <c r="E3402" s="1" t="s">
        <v>12813</v>
      </c>
      <c r="F3402" s="1" t="s">
        <v>16935</v>
      </c>
      <c r="G3402" s="1" t="s">
        <v>12929</v>
      </c>
      <c r="H3402" s="1" t="s">
        <v>903</v>
      </c>
      <c r="I3402" s="2">
        <v>45996</v>
      </c>
      <c r="J3402" s="1" t="s">
        <v>12809</v>
      </c>
      <c r="K3402" s="1" t="s">
        <v>15322</v>
      </c>
      <c r="L3402" s="1" t="s">
        <v>12813</v>
      </c>
      <c r="M3402" s="1" t="s">
        <v>902</v>
      </c>
      <c r="N3402" s="2" t="str">
        <f>VLOOKUP(Schedule[[#This Row],[船期]],week!A:D,4,0)</f>
        <v>202549</v>
      </c>
      <c r="O3402" s="1">
        <f>_xlfn.IFNA(VLOOKUP(Schedule[[#This Row],[船名]],Vessel!$A:$G,2,0),"")</f>
        <v>7849</v>
      </c>
      <c r="P3402" s="1" t="str">
        <f>_xlfn.IFNA(VLOOKUP(Schedule[[#This Row],[船名]],Vessel!$A:$G,3,0),"")</f>
        <v>cc/v</v>
      </c>
      <c r="Q3402" s="1">
        <f>_xlfn.IFNA(VLOOKUP(Schedule[[#This Row],[船名]],Vessel!$A:$G,4,0),"")</f>
        <v>2004</v>
      </c>
      <c r="R3402" s="1" t="str">
        <f>_xlfn.IFNA(VLOOKUP(Schedule[[#This Row],[船名]],Vessel!$A:$G,5,0),"")</f>
        <v>LBR</v>
      </c>
      <c r="S3402" s="1" t="str">
        <f>_xlfn.IFNA(VLOOKUP(Schedule[[#This Row],[船名]],Vessel!$A:$G,6,0),"")</f>
        <v>T</v>
      </c>
      <c r="T3402" s="1" t="str">
        <f>_xlfn.IFNA(VLOOKUP(Schedule[[#This Row],[船名]],Vessel!$A:$G,7,0),"")</f>
        <v>Maersk A/S</v>
      </c>
      <c r="U3402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3403" spans="1:21" x14ac:dyDescent="0.4">
      <c r="A3403" s="1" t="s">
        <v>15694</v>
      </c>
      <c r="B3403" s="1" t="s">
        <v>15799</v>
      </c>
      <c r="C3403" s="1" t="s">
        <v>898</v>
      </c>
      <c r="D3403" s="1" t="s">
        <v>12829</v>
      </c>
      <c r="E3403" s="1" t="s">
        <v>12813</v>
      </c>
      <c r="F3403" s="1" t="s">
        <v>16935</v>
      </c>
      <c r="G3403" s="1" t="s">
        <v>12929</v>
      </c>
      <c r="H3403" s="1" t="s">
        <v>13877</v>
      </c>
      <c r="I3403" s="2">
        <v>45971</v>
      </c>
      <c r="J3403" s="1" t="s">
        <v>12809</v>
      </c>
      <c r="K3403" s="1" t="s">
        <v>15322</v>
      </c>
      <c r="L3403" s="1" t="s">
        <v>12824</v>
      </c>
      <c r="M3403" s="1" t="s">
        <v>1002</v>
      </c>
      <c r="N3403" s="2" t="str">
        <f>VLOOKUP(Schedule[[#This Row],[船期]],week!A:D,4,0)</f>
        <v>202546</v>
      </c>
      <c r="O3403" s="1">
        <f>_xlfn.IFNA(VLOOKUP(Schedule[[#This Row],[船名]],Vessel!$A:$G,2,0),"")</f>
        <v>4957</v>
      </c>
      <c r="P3403" s="1" t="str">
        <f>_xlfn.IFNA(VLOOKUP(Schedule[[#This Row],[船名]],Vessel!$A:$G,3,0),"")</f>
        <v>cc/w</v>
      </c>
      <c r="Q3403" s="1">
        <f>_xlfn.IFNA(VLOOKUP(Schedule[[#This Row],[船名]],Vessel!$A:$G,4,0),"")</f>
        <v>2013</v>
      </c>
      <c r="R3403" s="1" t="str">
        <f>_xlfn.IFNA(VLOOKUP(Schedule[[#This Row],[船名]],Vessel!$A:$G,5,0),"")</f>
        <v>LBR</v>
      </c>
      <c r="S3403" s="1" t="str">
        <f>_xlfn.IFNA(VLOOKUP(Schedule[[#This Row],[船名]],Vessel!$A:$G,6,0),"")</f>
        <v>O</v>
      </c>
      <c r="T3403" s="1" t="str">
        <f>_xlfn.IFNA(VLOOKUP(Schedule[[#This Row],[船名]],Vessel!$A:$G,7,0),"")</f>
        <v>X-Press Feeders Group</v>
      </c>
      <c r="U3403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3404" spans="1:21" x14ac:dyDescent="0.4">
      <c r="A3404" s="1" t="s">
        <v>15694</v>
      </c>
      <c r="B3404" s="1" t="s">
        <v>15799</v>
      </c>
      <c r="C3404" s="1" t="s">
        <v>898</v>
      </c>
      <c r="D3404" s="1" t="s">
        <v>12829</v>
      </c>
      <c r="E3404" s="1" t="s">
        <v>12813</v>
      </c>
      <c r="F3404" s="1" t="s">
        <v>16935</v>
      </c>
      <c r="G3404" s="1" t="s">
        <v>12929</v>
      </c>
      <c r="H3404" s="1" t="s">
        <v>13878</v>
      </c>
      <c r="I3404" s="2">
        <v>45966</v>
      </c>
      <c r="J3404" s="1" t="s">
        <v>12809</v>
      </c>
      <c r="K3404" s="1" t="s">
        <v>15322</v>
      </c>
      <c r="L3404" s="1" t="s">
        <v>12830</v>
      </c>
      <c r="M3404" s="1" t="s">
        <v>897</v>
      </c>
      <c r="N3404" s="2" t="str">
        <f>VLOOKUP(Schedule[[#This Row],[船期]],week!A:D,4,0)</f>
        <v>202545</v>
      </c>
      <c r="O3404" s="1">
        <f>_xlfn.IFNA(VLOOKUP(Schedule[[#This Row],[船名]],Vessel!$A:$G,2,0),"")</f>
        <v>7831</v>
      </c>
      <c r="P3404" s="1" t="str">
        <f>_xlfn.IFNA(VLOOKUP(Schedule[[#This Row],[船名]],Vessel!$A:$G,3,0),"")</f>
        <v>cc/v</v>
      </c>
      <c r="Q3404" s="1">
        <f>_xlfn.IFNA(VLOOKUP(Schedule[[#This Row],[船名]],Vessel!$A:$G,4,0),"")</f>
        <v>2005</v>
      </c>
      <c r="R3404" s="1" t="str">
        <f>_xlfn.IFNA(VLOOKUP(Schedule[[#This Row],[船名]],Vessel!$A:$G,5,0),"")</f>
        <v>LBR</v>
      </c>
      <c r="S3404" s="1" t="str">
        <f>_xlfn.IFNA(VLOOKUP(Schedule[[#This Row],[船名]],Vessel!$A:$G,6,0),"")</f>
        <v>T</v>
      </c>
      <c r="T3404" s="1" t="str">
        <f>_xlfn.IFNA(VLOOKUP(Schedule[[#This Row],[船名]],Vessel!$A:$G,7,0),"")</f>
        <v>Maersk A/S</v>
      </c>
      <c r="U3404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3405" spans="1:21" x14ac:dyDescent="0.4">
      <c r="A3405" s="1" t="s">
        <v>15694</v>
      </c>
      <c r="B3405" s="1" t="s">
        <v>15799</v>
      </c>
      <c r="C3405" s="1" t="s">
        <v>432</v>
      </c>
      <c r="D3405" s="1" t="s">
        <v>12804</v>
      </c>
      <c r="E3405" s="1" t="s">
        <v>12822</v>
      </c>
      <c r="F3405" s="1" t="s">
        <v>16936</v>
      </c>
      <c r="G3405" s="1" t="s">
        <v>12929</v>
      </c>
      <c r="H3405" s="1" t="s">
        <v>14167</v>
      </c>
      <c r="I3405" s="2">
        <v>46038</v>
      </c>
      <c r="J3405" s="1" t="s">
        <v>12819</v>
      </c>
      <c r="K3405" s="1" t="s">
        <v>15322</v>
      </c>
      <c r="L3405" s="1" t="s">
        <v>12824</v>
      </c>
      <c r="M3405" s="1" t="s">
        <v>435</v>
      </c>
      <c r="N3405" s="2" t="str">
        <f>VLOOKUP(Schedule[[#This Row],[船期]],week!A:D,4,0)</f>
        <v>202602</v>
      </c>
      <c r="O3405" s="1">
        <f>_xlfn.IFNA(VLOOKUP(Schedule[[#This Row],[船名]],Vessel!$A:$G,2,0),"")</f>
        <v>10070</v>
      </c>
      <c r="P3405" s="1" t="str">
        <f>_xlfn.IFNA(VLOOKUP(Schedule[[#This Row],[船名]],Vessel!$A:$G,3,0),"")</f>
        <v>cc/v</v>
      </c>
      <c r="Q3405" s="1">
        <f>_xlfn.IFNA(VLOOKUP(Schedule[[#This Row],[船名]],Vessel!$A:$G,4,0),"")</f>
        <v>2012</v>
      </c>
      <c r="R3405" s="1" t="str">
        <f>_xlfn.IFNA(VLOOKUP(Schedule[[#This Row],[船名]],Vessel!$A:$G,5,0),"")</f>
        <v>MLT</v>
      </c>
      <c r="S3405" s="1" t="str">
        <f>_xlfn.IFNA(VLOOKUP(Schedule[[#This Row],[船名]],Vessel!$A:$G,6,0),"")</f>
        <v>O</v>
      </c>
      <c r="T3405" s="1" t="str">
        <f>_xlfn.IFNA(VLOOKUP(Schedule[[#This Row],[船名]],Vessel!$A:$G,7,0),"")</f>
        <v>CMA CGM</v>
      </c>
      <c r="U3405" s="1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3406" spans="1:21" x14ac:dyDescent="0.4">
      <c r="A3406" s="1" t="s">
        <v>15694</v>
      </c>
      <c r="B3406" s="1" t="s">
        <v>15799</v>
      </c>
      <c r="C3406" s="1" t="s">
        <v>432</v>
      </c>
      <c r="D3406" s="1" t="s">
        <v>12804</v>
      </c>
      <c r="E3406" s="1" t="s">
        <v>12822</v>
      </c>
      <c r="F3406" s="1" t="s">
        <v>16936</v>
      </c>
      <c r="G3406" s="1" t="s">
        <v>12929</v>
      </c>
      <c r="H3406" s="1" t="s">
        <v>14168</v>
      </c>
      <c r="I3406" s="2">
        <v>46047</v>
      </c>
      <c r="J3406" s="1" t="s">
        <v>12819</v>
      </c>
      <c r="K3406" s="1" t="s">
        <v>15322</v>
      </c>
      <c r="L3406" s="1" t="s">
        <v>12814</v>
      </c>
      <c r="M3406" s="1" t="s">
        <v>9111</v>
      </c>
      <c r="N3406" s="2" t="str">
        <f>VLOOKUP(Schedule[[#This Row],[船期]],week!A:D,4,0)</f>
        <v>202604</v>
      </c>
      <c r="O3406" s="1">
        <f>_xlfn.IFNA(VLOOKUP(Schedule[[#This Row],[船名]],Vessel!$A:$G,2,0),"")</f>
        <v>11388</v>
      </c>
      <c r="P3406" s="1" t="str">
        <f>_xlfn.IFNA(VLOOKUP(Schedule[[#This Row],[船名]],Vessel!$A:$G,3,0),"")</f>
        <v>cc/v</v>
      </c>
      <c r="Q3406" s="1">
        <f>_xlfn.IFNA(VLOOKUP(Schedule[[#This Row],[船名]],Vessel!$A:$G,4,0),"")</f>
        <v>2011</v>
      </c>
      <c r="R3406" s="1" t="str">
        <f>_xlfn.IFNA(VLOOKUP(Schedule[[#This Row],[船名]],Vessel!$A:$G,5,0),"")</f>
        <v>MLT</v>
      </c>
      <c r="S3406" s="1" t="str">
        <f>_xlfn.IFNA(VLOOKUP(Schedule[[#This Row],[船名]],Vessel!$A:$G,6,0),"")</f>
        <v>O</v>
      </c>
      <c r="T3406" s="1" t="str">
        <f>_xlfn.IFNA(VLOOKUP(Schedule[[#This Row],[船名]],Vessel!$A:$G,7,0),"")</f>
        <v>CMA CGM</v>
      </c>
      <c r="U3406" s="1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3407" spans="1:21" x14ac:dyDescent="0.4">
      <c r="A3407" s="1" t="s">
        <v>15694</v>
      </c>
      <c r="B3407" s="1" t="s">
        <v>15799</v>
      </c>
      <c r="C3407" s="1" t="s">
        <v>432</v>
      </c>
      <c r="D3407" s="1" t="s">
        <v>12804</v>
      </c>
      <c r="E3407" s="1" t="s">
        <v>12822</v>
      </c>
      <c r="F3407" s="1" t="s">
        <v>16936</v>
      </c>
      <c r="G3407" s="1" t="s">
        <v>12929</v>
      </c>
      <c r="H3407" s="1" t="s">
        <v>16829</v>
      </c>
      <c r="I3407" s="2">
        <v>46061</v>
      </c>
      <c r="J3407" s="1" t="s">
        <v>12819</v>
      </c>
      <c r="K3407" s="1" t="s">
        <v>15322</v>
      </c>
      <c r="L3407" s="1" t="s">
        <v>12822</v>
      </c>
      <c r="M3407" s="1" t="s">
        <v>8993</v>
      </c>
      <c r="N3407" s="2" t="str">
        <f>VLOOKUP(Schedule[[#This Row],[船期]],week!A:D,4,0)</f>
        <v>202606</v>
      </c>
      <c r="O3407" s="1">
        <f>_xlfn.IFNA(VLOOKUP(Schedule[[#This Row],[船名]],Vessel!$A:$G,2,0),"")</f>
        <v>10070</v>
      </c>
      <c r="P3407" s="1" t="str">
        <f>_xlfn.IFNA(VLOOKUP(Schedule[[#This Row],[船名]],Vessel!$A:$G,3,0),"")</f>
        <v>cc/v</v>
      </c>
      <c r="Q3407" s="1">
        <f>_xlfn.IFNA(VLOOKUP(Schedule[[#This Row],[船名]],Vessel!$A:$G,4,0),"")</f>
        <v>2011</v>
      </c>
      <c r="R3407" s="1" t="str">
        <f>_xlfn.IFNA(VLOOKUP(Schedule[[#This Row],[船名]],Vessel!$A:$G,5,0),"")</f>
        <v>SGP</v>
      </c>
      <c r="S3407" s="1" t="str">
        <f>_xlfn.IFNA(VLOOKUP(Schedule[[#This Row],[船名]],Vessel!$A:$G,6,0),"")</f>
        <v>O</v>
      </c>
      <c r="T3407" s="1" t="str">
        <f>_xlfn.IFNA(VLOOKUP(Schedule[[#This Row],[船名]],Vessel!$A:$G,7,0),"")</f>
        <v>CMA CGM</v>
      </c>
      <c r="U3407" s="1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3408" spans="1:21" x14ac:dyDescent="0.4">
      <c r="A3408" s="1" t="s">
        <v>15694</v>
      </c>
      <c r="B3408" s="1" t="s">
        <v>15799</v>
      </c>
      <c r="C3408" s="1" t="s">
        <v>432</v>
      </c>
      <c r="D3408" s="1" t="s">
        <v>12804</v>
      </c>
      <c r="E3408" s="1" t="s">
        <v>12822</v>
      </c>
      <c r="F3408" s="1" t="s">
        <v>16936</v>
      </c>
      <c r="G3408" s="1" t="s">
        <v>12929</v>
      </c>
      <c r="H3408" s="1" t="s">
        <v>14813</v>
      </c>
      <c r="I3408" s="2">
        <v>46067</v>
      </c>
      <c r="J3408" s="1" t="s">
        <v>12819</v>
      </c>
      <c r="K3408" s="1" t="s">
        <v>15322</v>
      </c>
      <c r="L3408" s="1" t="s">
        <v>12822</v>
      </c>
      <c r="M3408" s="1" t="s">
        <v>8988</v>
      </c>
      <c r="N3408" s="2" t="str">
        <f>VLOOKUP(Schedule[[#This Row],[船期]],week!A:D,4,0)</f>
        <v>202606</v>
      </c>
      <c r="O3408" s="1">
        <f>_xlfn.IFNA(VLOOKUP(Schedule[[#This Row],[船名]],Vessel!$A:$G,2,0),"")</f>
        <v>10798</v>
      </c>
      <c r="P3408" s="1" t="str">
        <f>_xlfn.IFNA(VLOOKUP(Schedule[[#This Row],[船名]],Vessel!$A:$G,3,0),"")</f>
        <v>cc/v</v>
      </c>
      <c r="Q3408" s="1">
        <f>_xlfn.IFNA(VLOOKUP(Schedule[[#This Row],[船名]],Vessel!$A:$G,4,0),"")</f>
        <v>2012</v>
      </c>
      <c r="R3408" s="1" t="str">
        <f>_xlfn.IFNA(VLOOKUP(Schedule[[#This Row],[船名]],Vessel!$A:$G,5,0),"")</f>
        <v>SGP</v>
      </c>
      <c r="S3408" s="1" t="str">
        <f>_xlfn.IFNA(VLOOKUP(Schedule[[#This Row],[船名]],Vessel!$A:$G,6,0),"")</f>
        <v>O</v>
      </c>
      <c r="T3408" s="1" t="str">
        <f>_xlfn.IFNA(VLOOKUP(Schedule[[#This Row],[船名]],Vessel!$A:$G,7,0),"")</f>
        <v>CMA CGM</v>
      </c>
      <c r="U3408" s="1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3409" spans="1:21" x14ac:dyDescent="0.4">
      <c r="A3409" s="1" t="s">
        <v>15694</v>
      </c>
      <c r="B3409" s="1" t="s">
        <v>15799</v>
      </c>
      <c r="C3409" s="1" t="s">
        <v>432</v>
      </c>
      <c r="D3409" s="1" t="s">
        <v>12804</v>
      </c>
      <c r="E3409" s="1" t="s">
        <v>12822</v>
      </c>
      <c r="F3409" s="1" t="s">
        <v>16936</v>
      </c>
      <c r="G3409" s="1" t="s">
        <v>12929</v>
      </c>
      <c r="H3409" s="1" t="s">
        <v>16830</v>
      </c>
      <c r="I3409" s="2">
        <v>46074</v>
      </c>
      <c r="J3409" s="1" t="s">
        <v>12819</v>
      </c>
      <c r="K3409" s="1" t="s">
        <v>15322</v>
      </c>
      <c r="L3409" s="1" t="s">
        <v>12822</v>
      </c>
      <c r="M3409" s="1" t="s">
        <v>9110</v>
      </c>
      <c r="N3409" s="2" t="str">
        <f>VLOOKUP(Schedule[[#This Row],[船期]],week!A:D,4,0)</f>
        <v>202607</v>
      </c>
      <c r="O3409" s="1">
        <f>_xlfn.IFNA(VLOOKUP(Schedule[[#This Row],[船名]],Vessel!$A:$G,2,0),"")</f>
        <v>11388</v>
      </c>
      <c r="P3409" s="1" t="str">
        <f>_xlfn.IFNA(VLOOKUP(Schedule[[#This Row],[船名]],Vessel!$A:$G,3,0),"")</f>
        <v>cc/v</v>
      </c>
      <c r="Q3409" s="1">
        <f>_xlfn.IFNA(VLOOKUP(Schedule[[#This Row],[船名]],Vessel!$A:$G,4,0),"")</f>
        <v>2011</v>
      </c>
      <c r="R3409" s="1" t="str">
        <f>_xlfn.IFNA(VLOOKUP(Schedule[[#This Row],[船名]],Vessel!$A:$G,5,0),"")</f>
        <v>MLT</v>
      </c>
      <c r="S3409" s="1" t="str">
        <f>_xlfn.IFNA(VLOOKUP(Schedule[[#This Row],[船名]],Vessel!$A:$G,6,0),"")</f>
        <v>O</v>
      </c>
      <c r="T3409" s="1" t="str">
        <f>_xlfn.IFNA(VLOOKUP(Schedule[[#This Row],[船名]],Vessel!$A:$G,7,0),"")</f>
        <v>CMA CGM</v>
      </c>
      <c r="U3409" s="1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3410" spans="1:21" x14ac:dyDescent="0.4">
      <c r="A3410" s="1" t="s">
        <v>15694</v>
      </c>
      <c r="B3410" s="1" t="s">
        <v>15799</v>
      </c>
      <c r="C3410" s="1" t="s">
        <v>432</v>
      </c>
      <c r="D3410" s="1" t="s">
        <v>12804</v>
      </c>
      <c r="E3410" s="1" t="s">
        <v>12822</v>
      </c>
      <c r="F3410" s="1" t="s">
        <v>16936</v>
      </c>
      <c r="G3410" s="1" t="s">
        <v>12929</v>
      </c>
      <c r="H3410" s="1" t="s">
        <v>16831</v>
      </c>
      <c r="I3410" s="2">
        <v>46088</v>
      </c>
      <c r="J3410" s="1" t="s">
        <v>12819</v>
      </c>
      <c r="K3410" s="1" t="s">
        <v>15322</v>
      </c>
      <c r="L3410" s="1" t="s">
        <v>12822</v>
      </c>
      <c r="M3410" s="1" t="s">
        <v>435</v>
      </c>
      <c r="N3410" s="2" t="str">
        <f>VLOOKUP(Schedule[[#This Row],[船期]],week!A:D,4,0)</f>
        <v>202609</v>
      </c>
      <c r="O3410" s="1">
        <f>_xlfn.IFNA(VLOOKUP(Schedule[[#This Row],[船名]],Vessel!$A:$G,2,0),"")</f>
        <v>10070</v>
      </c>
      <c r="P3410" s="1" t="str">
        <f>_xlfn.IFNA(VLOOKUP(Schedule[[#This Row],[船名]],Vessel!$A:$G,3,0),"")</f>
        <v>cc/v</v>
      </c>
      <c r="Q3410" s="1">
        <f>_xlfn.IFNA(VLOOKUP(Schedule[[#This Row],[船名]],Vessel!$A:$G,4,0),"")</f>
        <v>2012</v>
      </c>
      <c r="R3410" s="1" t="str">
        <f>_xlfn.IFNA(VLOOKUP(Schedule[[#This Row],[船名]],Vessel!$A:$G,5,0),"")</f>
        <v>MLT</v>
      </c>
      <c r="S3410" s="1" t="str">
        <f>_xlfn.IFNA(VLOOKUP(Schedule[[#This Row],[船名]],Vessel!$A:$G,6,0),"")</f>
        <v>O</v>
      </c>
      <c r="T3410" s="1" t="str">
        <f>_xlfn.IFNA(VLOOKUP(Schedule[[#This Row],[船名]],Vessel!$A:$G,7,0),"")</f>
        <v>CMA CGM</v>
      </c>
      <c r="U3410" s="1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3411" spans="1:21" x14ac:dyDescent="0.4">
      <c r="A3411" s="1" t="s">
        <v>15694</v>
      </c>
      <c r="B3411" s="1" t="s">
        <v>15799</v>
      </c>
      <c r="C3411" s="1" t="s">
        <v>432</v>
      </c>
      <c r="D3411" s="1" t="s">
        <v>12804</v>
      </c>
      <c r="E3411" s="1" t="s">
        <v>12822</v>
      </c>
      <c r="F3411" s="1" t="s">
        <v>16936</v>
      </c>
      <c r="G3411" s="1" t="s">
        <v>12929</v>
      </c>
      <c r="H3411" s="1" t="s">
        <v>14166</v>
      </c>
      <c r="I3411" s="2">
        <v>46032</v>
      </c>
      <c r="J3411" s="1" t="s">
        <v>12819</v>
      </c>
      <c r="K3411" s="1" t="s">
        <v>15322</v>
      </c>
      <c r="L3411" s="1" t="s">
        <v>12822</v>
      </c>
      <c r="M3411" s="1" t="s">
        <v>8345</v>
      </c>
      <c r="N3411" s="2" t="str">
        <f>VLOOKUP(Schedule[[#This Row],[船期]],week!A:D,4,0)</f>
        <v>202601</v>
      </c>
      <c r="O3411" s="1">
        <f>_xlfn.IFNA(VLOOKUP(Schedule[[#This Row],[船名]],Vessel!$A:$G,2,0),"")</f>
        <v>11040</v>
      </c>
      <c r="P3411" s="1" t="str">
        <f>_xlfn.IFNA(VLOOKUP(Schedule[[#This Row],[船名]],Vessel!$A:$G,3,0),"")</f>
        <v>cc/v</v>
      </c>
      <c r="Q3411" s="1">
        <f>_xlfn.IFNA(VLOOKUP(Schedule[[#This Row],[船名]],Vessel!$A:$G,4,0),"")</f>
        <v>2009</v>
      </c>
      <c r="R3411" s="1" t="str">
        <f>_xlfn.IFNA(VLOOKUP(Schedule[[#This Row],[船名]],Vessel!$A:$G,5,0),"")</f>
        <v>BHS</v>
      </c>
      <c r="S3411" s="1" t="str">
        <f>_xlfn.IFNA(VLOOKUP(Schedule[[#This Row],[船名]],Vessel!$A:$G,6,0),"")</f>
        <v>T</v>
      </c>
      <c r="T3411" s="1" t="str">
        <f>_xlfn.IFNA(VLOOKUP(Schedule[[#This Row],[船名]],Vessel!$A:$G,7,0),"")</f>
        <v>CMA CGM</v>
      </c>
      <c r="U3411" s="1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3412" spans="1:21" x14ac:dyDescent="0.4">
      <c r="A3412" s="1" t="s">
        <v>15694</v>
      </c>
      <c r="B3412" s="1" t="s">
        <v>15799</v>
      </c>
      <c r="C3412" s="1" t="s">
        <v>432</v>
      </c>
      <c r="D3412" s="1" t="s">
        <v>12804</v>
      </c>
      <c r="E3412" s="1" t="s">
        <v>12822</v>
      </c>
      <c r="F3412" s="1" t="s">
        <v>16936</v>
      </c>
      <c r="G3412" s="1" t="s">
        <v>12929</v>
      </c>
      <c r="H3412" s="1" t="s">
        <v>14165</v>
      </c>
      <c r="I3412" s="2">
        <v>46027</v>
      </c>
      <c r="J3412" s="1" t="s">
        <v>12819</v>
      </c>
      <c r="K3412" s="1" t="s">
        <v>15322</v>
      </c>
      <c r="L3412" s="1" t="s">
        <v>12822</v>
      </c>
      <c r="M3412" s="1" t="s">
        <v>9110</v>
      </c>
      <c r="N3412" s="2" t="str">
        <f>VLOOKUP(Schedule[[#This Row],[船期]],week!A:D,4,0)</f>
        <v>202601</v>
      </c>
      <c r="O3412" s="1">
        <f>_xlfn.IFNA(VLOOKUP(Schedule[[#This Row],[船名]],Vessel!$A:$G,2,0),"")</f>
        <v>11388</v>
      </c>
      <c r="P3412" s="1" t="str">
        <f>_xlfn.IFNA(VLOOKUP(Schedule[[#This Row],[船名]],Vessel!$A:$G,3,0),"")</f>
        <v>cc/v</v>
      </c>
      <c r="Q3412" s="1">
        <f>_xlfn.IFNA(VLOOKUP(Schedule[[#This Row],[船名]],Vessel!$A:$G,4,0),"")</f>
        <v>2011</v>
      </c>
      <c r="R3412" s="1" t="str">
        <f>_xlfn.IFNA(VLOOKUP(Schedule[[#This Row],[船名]],Vessel!$A:$G,5,0),"")</f>
        <v>MLT</v>
      </c>
      <c r="S3412" s="1" t="str">
        <f>_xlfn.IFNA(VLOOKUP(Schedule[[#This Row],[船名]],Vessel!$A:$G,6,0),"")</f>
        <v>O</v>
      </c>
      <c r="T3412" s="1" t="str">
        <f>_xlfn.IFNA(VLOOKUP(Schedule[[#This Row],[船名]],Vessel!$A:$G,7,0),"")</f>
        <v>CMA CGM</v>
      </c>
      <c r="U3412" s="1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3413" spans="1:21" x14ac:dyDescent="0.4">
      <c r="A3413" s="1" t="s">
        <v>15694</v>
      </c>
      <c r="B3413" s="1" t="s">
        <v>15799</v>
      </c>
      <c r="C3413" s="1" t="s">
        <v>432</v>
      </c>
      <c r="D3413" s="1" t="s">
        <v>12804</v>
      </c>
      <c r="E3413" s="1" t="s">
        <v>12822</v>
      </c>
      <c r="F3413" s="1" t="s">
        <v>16936</v>
      </c>
      <c r="G3413" s="1" t="s">
        <v>12929</v>
      </c>
      <c r="H3413" s="1" t="s">
        <v>14164</v>
      </c>
      <c r="I3413" s="2">
        <v>46017</v>
      </c>
      <c r="J3413" s="1" t="s">
        <v>12819</v>
      </c>
      <c r="K3413" s="1" t="s">
        <v>15322</v>
      </c>
      <c r="L3413" s="1" t="s">
        <v>12822</v>
      </c>
      <c r="M3413" s="1" t="s">
        <v>8988</v>
      </c>
      <c r="N3413" s="2" t="str">
        <f>VLOOKUP(Schedule[[#This Row],[船期]],week!A:D,4,0)</f>
        <v>202552</v>
      </c>
      <c r="O3413" s="1">
        <f>_xlfn.IFNA(VLOOKUP(Schedule[[#This Row],[船名]],Vessel!$A:$G,2,0),"")</f>
        <v>10798</v>
      </c>
      <c r="P3413" s="1" t="str">
        <f>_xlfn.IFNA(VLOOKUP(Schedule[[#This Row],[船名]],Vessel!$A:$G,3,0),"")</f>
        <v>cc/v</v>
      </c>
      <c r="Q3413" s="1">
        <f>_xlfn.IFNA(VLOOKUP(Schedule[[#This Row],[船名]],Vessel!$A:$G,4,0),"")</f>
        <v>2012</v>
      </c>
      <c r="R3413" s="1" t="str">
        <f>_xlfn.IFNA(VLOOKUP(Schedule[[#This Row],[船名]],Vessel!$A:$G,5,0),"")</f>
        <v>SGP</v>
      </c>
      <c r="S3413" s="1" t="str">
        <f>_xlfn.IFNA(VLOOKUP(Schedule[[#This Row],[船名]],Vessel!$A:$G,6,0),"")</f>
        <v>O</v>
      </c>
      <c r="T3413" s="1" t="str">
        <f>_xlfn.IFNA(VLOOKUP(Schedule[[#This Row],[船名]],Vessel!$A:$G,7,0),"")</f>
        <v>CMA CGM</v>
      </c>
      <c r="U3413" s="1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3414" spans="1:21" x14ac:dyDescent="0.4">
      <c r="A3414" s="1" t="s">
        <v>15694</v>
      </c>
      <c r="B3414" s="1" t="s">
        <v>15799</v>
      </c>
      <c r="C3414" s="1" t="s">
        <v>432</v>
      </c>
      <c r="D3414" s="1" t="s">
        <v>12804</v>
      </c>
      <c r="E3414" s="1" t="s">
        <v>12822</v>
      </c>
      <c r="F3414" s="1" t="s">
        <v>16936</v>
      </c>
      <c r="G3414" s="1" t="s">
        <v>12929</v>
      </c>
      <c r="H3414" s="1" t="s">
        <v>14163</v>
      </c>
      <c r="I3414" s="2">
        <v>46004</v>
      </c>
      <c r="J3414" s="1" t="s">
        <v>12819</v>
      </c>
      <c r="K3414" s="1" t="s">
        <v>15322</v>
      </c>
      <c r="L3414" s="1" t="s">
        <v>12824</v>
      </c>
      <c r="M3414" s="1" t="s">
        <v>433</v>
      </c>
      <c r="N3414" s="2" t="str">
        <f>VLOOKUP(Schedule[[#This Row],[船期]],week!A:D,4,0)</f>
        <v>202550</v>
      </c>
      <c r="O3414" s="1">
        <f>_xlfn.IFNA(VLOOKUP(Schedule[[#This Row],[船名]],Vessel!$A:$G,2,0),"")</f>
        <v>8238</v>
      </c>
      <c r="P3414" s="1" t="str">
        <f>_xlfn.IFNA(VLOOKUP(Schedule[[#This Row],[船名]],Vessel!$A:$G,3,0),"")</f>
        <v>cc/v</v>
      </c>
      <c r="Q3414" s="1">
        <f>_xlfn.IFNA(VLOOKUP(Schedule[[#This Row],[船名]],Vessel!$A:$G,4,0),"")</f>
        <v>2011</v>
      </c>
      <c r="R3414" s="1" t="str">
        <f>_xlfn.IFNA(VLOOKUP(Schedule[[#This Row],[船名]],Vessel!$A:$G,5,0),"")</f>
        <v>SGP</v>
      </c>
      <c r="S3414" s="1" t="str">
        <f>_xlfn.IFNA(VLOOKUP(Schedule[[#This Row],[船名]],Vessel!$A:$G,6,0),"")</f>
        <v>T</v>
      </c>
      <c r="T3414" s="1" t="str">
        <f>_xlfn.IFNA(VLOOKUP(Schedule[[#This Row],[船名]],Vessel!$A:$G,7,0),"")</f>
        <v>COSCO SHIPPING Lines</v>
      </c>
      <c r="U3414" s="1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3415" spans="1:21" x14ac:dyDescent="0.4">
      <c r="A3415" s="1" t="s">
        <v>15694</v>
      </c>
      <c r="B3415" s="1" t="s">
        <v>15799</v>
      </c>
      <c r="C3415" s="1" t="s">
        <v>432</v>
      </c>
      <c r="D3415" s="1" t="s">
        <v>12804</v>
      </c>
      <c r="E3415" s="1" t="s">
        <v>12822</v>
      </c>
      <c r="F3415" s="1" t="s">
        <v>16936</v>
      </c>
      <c r="G3415" s="1" t="s">
        <v>12929</v>
      </c>
      <c r="H3415" s="1" t="s">
        <v>436</v>
      </c>
      <c r="I3415" s="2">
        <v>45992</v>
      </c>
      <c r="J3415" s="1" t="s">
        <v>12819</v>
      </c>
      <c r="K3415" s="1" t="s">
        <v>15322</v>
      </c>
      <c r="L3415" s="1" t="s">
        <v>12822</v>
      </c>
      <c r="M3415" s="1" t="s">
        <v>435</v>
      </c>
      <c r="N3415" s="2" t="str">
        <f>VLOOKUP(Schedule[[#This Row],[船期]],week!A:D,4,0)</f>
        <v>202549</v>
      </c>
      <c r="O3415" s="1">
        <f>_xlfn.IFNA(VLOOKUP(Schedule[[#This Row],[船名]],Vessel!$A:$G,2,0),"")</f>
        <v>10070</v>
      </c>
      <c r="P3415" s="1" t="str">
        <f>_xlfn.IFNA(VLOOKUP(Schedule[[#This Row],[船名]],Vessel!$A:$G,3,0),"")</f>
        <v>cc/v</v>
      </c>
      <c r="Q3415" s="1">
        <f>_xlfn.IFNA(VLOOKUP(Schedule[[#This Row],[船名]],Vessel!$A:$G,4,0),"")</f>
        <v>2012</v>
      </c>
      <c r="R3415" s="1" t="str">
        <f>_xlfn.IFNA(VLOOKUP(Schedule[[#This Row],[船名]],Vessel!$A:$G,5,0),"")</f>
        <v>MLT</v>
      </c>
      <c r="S3415" s="1" t="str">
        <f>_xlfn.IFNA(VLOOKUP(Schedule[[#This Row],[船名]],Vessel!$A:$G,6,0),"")</f>
        <v>O</v>
      </c>
      <c r="T3415" s="1" t="str">
        <f>_xlfn.IFNA(VLOOKUP(Schedule[[#This Row],[船名]],Vessel!$A:$G,7,0),"")</f>
        <v>CMA CGM</v>
      </c>
      <c r="U3415" s="1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3416" spans="1:21" x14ac:dyDescent="0.4">
      <c r="A3416" s="1" t="s">
        <v>15694</v>
      </c>
      <c r="B3416" s="1" t="s">
        <v>15799</v>
      </c>
      <c r="C3416" s="1" t="s">
        <v>432</v>
      </c>
      <c r="D3416" s="1" t="s">
        <v>12804</v>
      </c>
      <c r="E3416" s="1" t="s">
        <v>12822</v>
      </c>
      <c r="F3416" s="1" t="s">
        <v>16936</v>
      </c>
      <c r="G3416" s="1" t="s">
        <v>12929</v>
      </c>
      <c r="H3416" s="1" t="s">
        <v>13882</v>
      </c>
      <c r="I3416" s="2">
        <v>45985</v>
      </c>
      <c r="J3416" s="1" t="s">
        <v>12819</v>
      </c>
      <c r="K3416" s="1" t="s">
        <v>15322</v>
      </c>
      <c r="L3416" s="1" t="s">
        <v>12824</v>
      </c>
      <c r="M3416" s="1" t="s">
        <v>8345</v>
      </c>
      <c r="N3416" s="2" t="str">
        <f>VLOOKUP(Schedule[[#This Row],[船期]],week!A:D,4,0)</f>
        <v>202548</v>
      </c>
      <c r="O3416" s="1">
        <f>_xlfn.IFNA(VLOOKUP(Schedule[[#This Row],[船名]],Vessel!$A:$G,2,0),"")</f>
        <v>11040</v>
      </c>
      <c r="P3416" s="1" t="str">
        <f>_xlfn.IFNA(VLOOKUP(Schedule[[#This Row],[船名]],Vessel!$A:$G,3,0),"")</f>
        <v>cc/v</v>
      </c>
      <c r="Q3416" s="1">
        <f>_xlfn.IFNA(VLOOKUP(Schedule[[#This Row],[船名]],Vessel!$A:$G,4,0),"")</f>
        <v>2009</v>
      </c>
      <c r="R3416" s="1" t="str">
        <f>_xlfn.IFNA(VLOOKUP(Schedule[[#This Row],[船名]],Vessel!$A:$G,5,0),"")</f>
        <v>BHS</v>
      </c>
      <c r="S3416" s="1" t="str">
        <f>_xlfn.IFNA(VLOOKUP(Schedule[[#This Row],[船名]],Vessel!$A:$G,6,0),"")</f>
        <v>T</v>
      </c>
      <c r="T3416" s="1" t="str">
        <f>_xlfn.IFNA(VLOOKUP(Schedule[[#This Row],[船名]],Vessel!$A:$G,7,0),"")</f>
        <v>CMA CGM</v>
      </c>
      <c r="U3416" s="1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3417" spans="1:21" x14ac:dyDescent="0.4">
      <c r="A3417" s="1" t="s">
        <v>15694</v>
      </c>
      <c r="B3417" s="1" t="s">
        <v>15799</v>
      </c>
      <c r="C3417" s="1" t="s">
        <v>432</v>
      </c>
      <c r="D3417" s="1" t="s">
        <v>12804</v>
      </c>
      <c r="E3417" s="1" t="s">
        <v>12822</v>
      </c>
      <c r="F3417" s="1" t="s">
        <v>16936</v>
      </c>
      <c r="G3417" s="1" t="s">
        <v>12929</v>
      </c>
      <c r="H3417" s="1" t="s">
        <v>13883</v>
      </c>
      <c r="I3417" s="2">
        <v>45976</v>
      </c>
      <c r="J3417" s="1" t="s">
        <v>12819</v>
      </c>
      <c r="K3417" s="1" t="s">
        <v>15322</v>
      </c>
      <c r="L3417" s="1" t="s">
        <v>12823</v>
      </c>
      <c r="M3417" s="1" t="s">
        <v>437</v>
      </c>
      <c r="N3417" s="2" t="str">
        <f>VLOOKUP(Schedule[[#This Row],[船期]],week!A:D,4,0)</f>
        <v>202546</v>
      </c>
      <c r="O3417" s="1">
        <f>_xlfn.IFNA(VLOOKUP(Schedule[[#This Row],[船名]],Vessel!$A:$G,2,0),"")</f>
        <v>7092</v>
      </c>
      <c r="P3417" s="1" t="str">
        <f>_xlfn.IFNA(VLOOKUP(Schedule[[#This Row],[船名]],Vessel!$A:$G,3,0),"")</f>
        <v>cc/l</v>
      </c>
      <c r="Q3417" s="1">
        <f>_xlfn.IFNA(VLOOKUP(Schedule[[#This Row],[船名]],Vessel!$A:$G,4,0),"")</f>
        <v>2023</v>
      </c>
      <c r="R3417" s="1" t="str">
        <f>_xlfn.IFNA(VLOOKUP(Schedule[[#This Row],[船名]],Vessel!$A:$G,5,0),"")</f>
        <v>SGP</v>
      </c>
      <c r="S3417" s="1" t="str">
        <f>_xlfn.IFNA(VLOOKUP(Schedule[[#This Row],[船名]],Vessel!$A:$G,6,0),"")</f>
        <v>TO</v>
      </c>
      <c r="T3417" s="1" t="str">
        <f>_xlfn.IFNA(VLOOKUP(Schedule[[#This Row],[船名]],Vessel!$A:$G,7,0),"")</f>
        <v>CMA CGM</v>
      </c>
      <c r="U3417" s="1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3418" spans="1:21" x14ac:dyDescent="0.4">
      <c r="A3418" s="1" t="s">
        <v>15694</v>
      </c>
      <c r="B3418" s="1" t="s">
        <v>15799</v>
      </c>
      <c r="C3418" s="1" t="s">
        <v>432</v>
      </c>
      <c r="D3418" s="1" t="s">
        <v>12804</v>
      </c>
      <c r="E3418" s="1" t="s">
        <v>12822</v>
      </c>
      <c r="F3418" s="1" t="s">
        <v>16936</v>
      </c>
      <c r="G3418" s="1" t="s">
        <v>12929</v>
      </c>
      <c r="H3418" s="1" t="s">
        <v>13884</v>
      </c>
      <c r="I3418" s="2">
        <v>45968</v>
      </c>
      <c r="J3418" s="1" t="s">
        <v>12819</v>
      </c>
      <c r="K3418" s="1" t="s">
        <v>15322</v>
      </c>
      <c r="L3418" s="1" t="s">
        <v>12823</v>
      </c>
      <c r="M3418" s="1" t="s">
        <v>431</v>
      </c>
      <c r="N3418" s="2" t="str">
        <f>VLOOKUP(Schedule[[#This Row],[船期]],week!A:D,4,0)</f>
        <v>202545</v>
      </c>
      <c r="O3418" s="1">
        <f>_xlfn.IFNA(VLOOKUP(Schedule[[#This Row],[船名]],Vessel!$A:$G,2,0),"")</f>
        <v>7471</v>
      </c>
      <c r="P3418" s="1" t="str">
        <f>_xlfn.IFNA(VLOOKUP(Schedule[[#This Row],[船名]],Vessel!$A:$G,3,0),"")</f>
        <v>cc/v</v>
      </c>
      <c r="Q3418" s="1">
        <f>_xlfn.IFNA(VLOOKUP(Schedule[[#This Row],[船名]],Vessel!$A:$G,4,0),"")</f>
        <v>2005</v>
      </c>
      <c r="R3418" s="1" t="str">
        <f>_xlfn.IFNA(VLOOKUP(Schedule[[#This Row],[船名]],Vessel!$A:$G,5,0),"")</f>
        <v>MLT</v>
      </c>
      <c r="S3418" s="1" t="str">
        <f>_xlfn.IFNA(VLOOKUP(Schedule[[#This Row],[船名]],Vessel!$A:$G,6,0),"")</f>
        <v>O</v>
      </c>
      <c r="T3418" s="1" t="str">
        <f>_xlfn.IFNA(VLOOKUP(Schedule[[#This Row],[船名]],Vessel!$A:$G,7,0),"")</f>
        <v>CMA CGM</v>
      </c>
      <c r="U3418" s="1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3419" spans="1:21" x14ac:dyDescent="0.4">
      <c r="A3419" s="1" t="s">
        <v>15694</v>
      </c>
      <c r="B3419" s="1" t="s">
        <v>15799</v>
      </c>
      <c r="C3419" s="1" t="s">
        <v>432</v>
      </c>
      <c r="D3419" s="1" t="s">
        <v>12804</v>
      </c>
      <c r="E3419" s="1" t="s">
        <v>12822</v>
      </c>
      <c r="F3419" s="1" t="s">
        <v>16936</v>
      </c>
      <c r="G3419" s="1" t="s">
        <v>12929</v>
      </c>
      <c r="H3419" s="1" t="s">
        <v>13885</v>
      </c>
      <c r="I3419" s="2">
        <v>45962</v>
      </c>
      <c r="J3419" s="1" t="s">
        <v>12819</v>
      </c>
      <c r="K3419" s="1" t="s">
        <v>15322</v>
      </c>
      <c r="L3419" s="1" t="s">
        <v>12818</v>
      </c>
      <c r="M3419" s="1" t="s">
        <v>8144</v>
      </c>
      <c r="N3419" s="2" t="str">
        <f>VLOOKUP(Schedule[[#This Row],[船期]],week!A:D,4,0)</f>
        <v>202544</v>
      </c>
      <c r="O3419" s="1">
        <f>_xlfn.IFNA(VLOOKUP(Schedule[[#This Row],[船名]],Vessel!$A:$G,2,0),"")</f>
        <v>6477</v>
      </c>
      <c r="P3419" s="1" t="str">
        <f>_xlfn.IFNA(VLOOKUP(Schedule[[#This Row],[船名]],Vessel!$A:$G,3,0),"")</f>
        <v>cc/l</v>
      </c>
      <c r="Q3419" s="1">
        <f>_xlfn.IFNA(VLOOKUP(Schedule[[#This Row],[船名]],Vessel!$A:$G,4,0),"")</f>
        <v>2010</v>
      </c>
      <c r="R3419" s="1" t="str">
        <f>_xlfn.IFNA(VLOOKUP(Schedule[[#This Row],[船名]],Vessel!$A:$G,5,0),"")</f>
        <v>MLT</v>
      </c>
      <c r="S3419" s="1" t="str">
        <f>_xlfn.IFNA(VLOOKUP(Schedule[[#This Row],[船名]],Vessel!$A:$G,6,0),"")</f>
        <v>O</v>
      </c>
      <c r="T3419" s="1" t="str">
        <f>_xlfn.IFNA(VLOOKUP(Schedule[[#This Row],[船名]],Vessel!$A:$G,7,0),"")</f>
        <v>CMA CGM</v>
      </c>
      <c r="U3419" s="1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3420" spans="1:21" x14ac:dyDescent="0.4">
      <c r="A3420" s="1" t="s">
        <v>15694</v>
      </c>
      <c r="B3420" s="1" t="s">
        <v>15799</v>
      </c>
      <c r="C3420" s="1" t="s">
        <v>548</v>
      </c>
      <c r="D3420" s="1" t="s">
        <v>12836</v>
      </c>
      <c r="E3420" s="1" t="s">
        <v>12814</v>
      </c>
      <c r="F3420" s="1" t="s">
        <v>16937</v>
      </c>
      <c r="G3420" s="1" t="s">
        <v>12929</v>
      </c>
      <c r="H3420" s="1" t="s">
        <v>12930</v>
      </c>
      <c r="I3420" s="2">
        <v>46038</v>
      </c>
      <c r="J3420" s="1" t="s">
        <v>12819</v>
      </c>
      <c r="K3420" s="1" t="s">
        <v>15322</v>
      </c>
      <c r="L3420" s="1" t="s">
        <v>12822</v>
      </c>
      <c r="M3420" s="1" t="s">
        <v>554</v>
      </c>
      <c r="N3420" s="2" t="str">
        <f>VLOOKUP(Schedule[[#This Row],[船期]],week!A:D,4,0)</f>
        <v>202602</v>
      </c>
      <c r="O3420" s="1">
        <f>_xlfn.IFNA(VLOOKUP(Schedule[[#This Row],[船名]],Vessel!$A:$G,2,0),"")</f>
        <v>5688</v>
      </c>
      <c r="P3420" s="1" t="str">
        <f>_xlfn.IFNA(VLOOKUP(Schedule[[#This Row],[船名]],Vessel!$A:$G,3,0),"")</f>
        <v>cc/l</v>
      </c>
      <c r="Q3420" s="1">
        <f>_xlfn.IFNA(VLOOKUP(Schedule[[#This Row],[船名]],Vessel!$A:$G,4,0),"")</f>
        <v>2005</v>
      </c>
      <c r="R3420" s="1" t="str">
        <f>_xlfn.IFNA(VLOOKUP(Schedule[[#This Row],[船名]],Vessel!$A:$G,5,0),"")</f>
        <v>CHN</v>
      </c>
      <c r="S3420" s="1" t="str">
        <f>_xlfn.IFNA(VLOOKUP(Schedule[[#This Row],[船名]],Vessel!$A:$G,6,0),"")</f>
        <v>T</v>
      </c>
      <c r="T3420" s="1" t="str">
        <f>_xlfn.IFNA(VLOOKUP(Schedule[[#This Row],[船名]],Vessel!$A:$G,7,0),"")</f>
        <v>COSCO SHIPPING Lines</v>
      </c>
      <c r="U3420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421" spans="1:21" x14ac:dyDescent="0.4">
      <c r="A3421" s="1" t="s">
        <v>15694</v>
      </c>
      <c r="B3421" s="1" t="s">
        <v>15799</v>
      </c>
      <c r="C3421" s="1" t="s">
        <v>548</v>
      </c>
      <c r="D3421" s="1" t="s">
        <v>12836</v>
      </c>
      <c r="E3421" s="1" t="s">
        <v>12814</v>
      </c>
      <c r="F3421" s="1" t="s">
        <v>16937</v>
      </c>
      <c r="G3421" s="1" t="s">
        <v>12929</v>
      </c>
      <c r="H3421" s="1" t="s">
        <v>13507</v>
      </c>
      <c r="I3421" s="2">
        <v>46046</v>
      </c>
      <c r="J3421" s="1" t="s">
        <v>12819</v>
      </c>
      <c r="K3421" s="1" t="s">
        <v>15322</v>
      </c>
      <c r="L3421" s="1" t="s">
        <v>12814</v>
      </c>
      <c r="M3421" s="1" t="s">
        <v>551</v>
      </c>
      <c r="N3421" s="2" t="str">
        <f>VLOOKUP(Schedule[[#This Row],[船期]],week!A:D,4,0)</f>
        <v>202603</v>
      </c>
      <c r="O3421" s="1">
        <f>_xlfn.IFNA(VLOOKUP(Schedule[[#This Row],[船名]],Vessel!$A:$G,2,0),"")</f>
        <v>6655</v>
      </c>
      <c r="P3421" s="1" t="str">
        <f>_xlfn.IFNA(VLOOKUP(Schedule[[#This Row],[船名]],Vessel!$A:$G,3,0),"")</f>
        <v>cc/l</v>
      </c>
      <c r="Q3421" s="1">
        <f>_xlfn.IFNA(VLOOKUP(Schedule[[#This Row],[船名]],Vessel!$A:$G,4,0),"")</f>
        <v>2008</v>
      </c>
      <c r="R3421" s="1" t="str">
        <f>_xlfn.IFNA(VLOOKUP(Schedule[[#This Row],[船名]],Vessel!$A:$G,5,0),"")</f>
        <v>KOR</v>
      </c>
      <c r="S3421" s="1" t="str">
        <f>_xlfn.IFNA(VLOOKUP(Schedule[[#This Row],[船名]],Vessel!$A:$G,6,0),"")</f>
        <v>O</v>
      </c>
      <c r="T3421" s="1" t="str">
        <f>_xlfn.IFNA(VLOOKUP(Schedule[[#This Row],[船名]],Vessel!$A:$G,7,0),"")</f>
        <v>KMTC</v>
      </c>
      <c r="U3421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422" spans="1:21" x14ac:dyDescent="0.4">
      <c r="A3422" s="1" t="s">
        <v>15694</v>
      </c>
      <c r="B3422" s="1" t="s">
        <v>15799</v>
      </c>
      <c r="C3422" s="1" t="s">
        <v>548</v>
      </c>
      <c r="D3422" s="1" t="s">
        <v>12836</v>
      </c>
      <c r="E3422" s="1" t="s">
        <v>12814</v>
      </c>
      <c r="F3422" s="1" t="s">
        <v>16937</v>
      </c>
      <c r="G3422" s="1" t="s">
        <v>12929</v>
      </c>
      <c r="H3422" s="1" t="s">
        <v>14818</v>
      </c>
      <c r="I3422" s="2">
        <v>46056</v>
      </c>
      <c r="J3422" s="1" t="s">
        <v>12819</v>
      </c>
      <c r="K3422" s="1" t="s">
        <v>15322</v>
      </c>
      <c r="L3422" s="1" t="s">
        <v>12812</v>
      </c>
      <c r="M3422" s="1" t="s">
        <v>549</v>
      </c>
      <c r="N3422" s="2" t="str">
        <f>VLOOKUP(Schedule[[#This Row],[船期]],week!A:D,4,0)</f>
        <v>202605</v>
      </c>
      <c r="O3422" s="1">
        <f>_xlfn.IFNA(VLOOKUP(Schedule[[#This Row],[船名]],Vessel!$A:$G,2,0),"")</f>
        <v>4275</v>
      </c>
      <c r="P3422" s="1" t="str">
        <f>_xlfn.IFNA(VLOOKUP(Schedule[[#This Row],[船名]],Vessel!$A:$G,3,0),"")</f>
        <v>cc</v>
      </c>
      <c r="Q3422" s="1">
        <f>_xlfn.IFNA(VLOOKUP(Schedule[[#This Row],[船名]],Vessel!$A:$G,4,0),"")</f>
        <v>2008</v>
      </c>
      <c r="R3422" s="1" t="str">
        <f>_xlfn.IFNA(VLOOKUP(Schedule[[#This Row],[船名]],Vessel!$A:$G,5,0),"")</f>
        <v>KOR</v>
      </c>
      <c r="S3422" s="1" t="str">
        <f>_xlfn.IFNA(VLOOKUP(Schedule[[#This Row],[船名]],Vessel!$A:$G,6,0),"")</f>
        <v>O</v>
      </c>
      <c r="T3422" s="1" t="str">
        <f>_xlfn.IFNA(VLOOKUP(Schedule[[#This Row],[船名]],Vessel!$A:$G,7,0),"")</f>
        <v>KMTC</v>
      </c>
      <c r="U3422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423" spans="1:21" x14ac:dyDescent="0.4">
      <c r="A3423" s="1" t="s">
        <v>15694</v>
      </c>
      <c r="B3423" s="1" t="s">
        <v>15799</v>
      </c>
      <c r="C3423" s="1" t="s">
        <v>548</v>
      </c>
      <c r="D3423" s="1" t="s">
        <v>12836</v>
      </c>
      <c r="E3423" s="1" t="s">
        <v>12814</v>
      </c>
      <c r="F3423" s="1" t="s">
        <v>16937</v>
      </c>
      <c r="G3423" s="1" t="s">
        <v>12929</v>
      </c>
      <c r="H3423" s="1" t="s">
        <v>16323</v>
      </c>
      <c r="I3423" s="2">
        <v>46064</v>
      </c>
      <c r="J3423" s="1" t="s">
        <v>12819</v>
      </c>
      <c r="K3423" s="1" t="s">
        <v>15322</v>
      </c>
      <c r="L3423" s="1" t="s">
        <v>12830</v>
      </c>
      <c r="M3423" s="1" t="s">
        <v>555</v>
      </c>
      <c r="N3423" s="2" t="str">
        <f>VLOOKUP(Schedule[[#This Row],[船期]],week!A:D,4,0)</f>
        <v>202606</v>
      </c>
      <c r="O3423" s="1">
        <f>_xlfn.IFNA(VLOOKUP(Schedule[[#This Row],[船名]],Vessel!$A:$G,2,0),"")</f>
        <v>4636</v>
      </c>
      <c r="P3423" s="1" t="str">
        <f>_xlfn.IFNA(VLOOKUP(Schedule[[#This Row],[船名]],Vessel!$A:$G,3,0),"")</f>
        <v>cc/w</v>
      </c>
      <c r="Q3423" s="1">
        <f>_xlfn.IFNA(VLOOKUP(Schedule[[#This Row],[船名]],Vessel!$A:$G,4,0),"")</f>
        <v>2022</v>
      </c>
      <c r="R3423" s="1" t="str">
        <f>_xlfn.IFNA(VLOOKUP(Schedule[[#This Row],[船名]],Vessel!$A:$G,5,0),"")</f>
        <v>CHN</v>
      </c>
      <c r="S3423" s="1" t="str">
        <f>_xlfn.IFNA(VLOOKUP(Schedule[[#This Row],[船名]],Vessel!$A:$G,6,0),"")</f>
        <v>TO</v>
      </c>
      <c r="T3423" s="1" t="str">
        <f>_xlfn.IFNA(VLOOKUP(Schedule[[#This Row],[船名]],Vessel!$A:$G,7,0),"")</f>
        <v>TS Lines</v>
      </c>
      <c r="U3423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424" spans="1:21" x14ac:dyDescent="0.4">
      <c r="A3424" s="1" t="s">
        <v>15694</v>
      </c>
      <c r="B3424" s="1" t="s">
        <v>15799</v>
      </c>
      <c r="C3424" s="1" t="s">
        <v>548</v>
      </c>
      <c r="D3424" s="1" t="s">
        <v>12836</v>
      </c>
      <c r="E3424" s="1" t="s">
        <v>12814</v>
      </c>
      <c r="F3424" s="1" t="s">
        <v>16937</v>
      </c>
      <c r="G3424" s="1" t="s">
        <v>12929</v>
      </c>
      <c r="H3424" s="1" t="s">
        <v>16562</v>
      </c>
      <c r="I3424" s="2">
        <v>46071</v>
      </c>
      <c r="J3424" s="1" t="s">
        <v>12819</v>
      </c>
      <c r="K3424" s="1" t="s">
        <v>15322</v>
      </c>
      <c r="L3424" s="1" t="s">
        <v>12830</v>
      </c>
      <c r="M3424" s="1" t="s">
        <v>4291</v>
      </c>
      <c r="N3424" s="2" t="str">
        <f>VLOOKUP(Schedule[[#This Row],[船期]],week!A:D,4,0)</f>
        <v>202607</v>
      </c>
      <c r="O3424" s="1">
        <f>_xlfn.IFNA(VLOOKUP(Schedule[[#This Row],[船名]],Vessel!$A:$G,2,0),"")</f>
        <v>6078</v>
      </c>
      <c r="P3424" s="1" t="str">
        <f>_xlfn.IFNA(VLOOKUP(Schedule[[#This Row],[船名]],Vessel!$A:$G,3,0),"")</f>
        <v>cc/l</v>
      </c>
      <c r="Q3424" s="1">
        <f>_xlfn.IFNA(VLOOKUP(Schedule[[#This Row],[船名]],Vessel!$A:$G,4,0),"")</f>
        <v>2000</v>
      </c>
      <c r="R3424" s="1" t="str">
        <f>_xlfn.IFNA(VLOOKUP(Schedule[[#This Row],[船名]],Vessel!$A:$G,5,0),"")</f>
        <v>LBR</v>
      </c>
      <c r="S3424" s="1" t="str">
        <f>_xlfn.IFNA(VLOOKUP(Schedule[[#This Row],[船名]],Vessel!$A:$G,6,0),"")</f>
        <v>T</v>
      </c>
      <c r="T3424" s="1" t="str">
        <f>_xlfn.IFNA(VLOOKUP(Schedule[[#This Row],[船名]],Vessel!$A:$G,7,0),"")</f>
        <v>Emirates Shipping Line</v>
      </c>
      <c r="U3424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425" spans="1:21" x14ac:dyDescent="0.4">
      <c r="A3425" s="1" t="s">
        <v>15694</v>
      </c>
      <c r="B3425" s="1" t="s">
        <v>15799</v>
      </c>
      <c r="C3425" s="1" t="s">
        <v>548</v>
      </c>
      <c r="D3425" s="1" t="s">
        <v>12836</v>
      </c>
      <c r="E3425" s="1" t="s">
        <v>12814</v>
      </c>
      <c r="F3425" s="1" t="s">
        <v>16937</v>
      </c>
      <c r="G3425" s="1" t="s">
        <v>12929</v>
      </c>
      <c r="H3425" s="1" t="s">
        <v>16324</v>
      </c>
      <c r="I3425" s="2">
        <v>46082</v>
      </c>
      <c r="J3425" s="1" t="s">
        <v>12819</v>
      </c>
      <c r="K3425" s="1" t="s">
        <v>15322</v>
      </c>
      <c r="L3425" s="1" t="s">
        <v>12814</v>
      </c>
      <c r="M3425" s="1" t="s">
        <v>553</v>
      </c>
      <c r="N3425" s="2" t="str">
        <f>VLOOKUP(Schedule[[#This Row],[船期]],week!A:D,4,0)</f>
        <v>202609</v>
      </c>
      <c r="O3425" s="1">
        <f>_xlfn.IFNA(VLOOKUP(Schedule[[#This Row],[船名]],Vessel!$A:$G,2,0),"")</f>
        <v>4275</v>
      </c>
      <c r="P3425" s="1" t="str">
        <f>_xlfn.IFNA(VLOOKUP(Schedule[[#This Row],[船名]],Vessel!$A:$G,3,0),"")</f>
        <v>cc</v>
      </c>
      <c r="Q3425" s="1">
        <f>_xlfn.IFNA(VLOOKUP(Schedule[[#This Row],[船名]],Vessel!$A:$G,4,0),"")</f>
        <v>2008</v>
      </c>
      <c r="R3425" s="1" t="str">
        <f>_xlfn.IFNA(VLOOKUP(Schedule[[#This Row],[船名]],Vessel!$A:$G,5,0),"")</f>
        <v>KOR</v>
      </c>
      <c r="S3425" s="1" t="str">
        <f>_xlfn.IFNA(VLOOKUP(Schedule[[#This Row],[船名]],Vessel!$A:$G,6,0),"")</f>
        <v>O</v>
      </c>
      <c r="T3425" s="1" t="str">
        <f>_xlfn.IFNA(VLOOKUP(Schedule[[#This Row],[船名]],Vessel!$A:$G,7,0),"")</f>
        <v>KMTC</v>
      </c>
      <c r="U3425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426" spans="1:21" x14ac:dyDescent="0.4">
      <c r="A3426" s="1" t="s">
        <v>15694</v>
      </c>
      <c r="B3426" s="1" t="s">
        <v>15799</v>
      </c>
      <c r="C3426" s="1" t="s">
        <v>548</v>
      </c>
      <c r="D3426" s="1" t="s">
        <v>12836</v>
      </c>
      <c r="E3426" s="1" t="s">
        <v>12814</v>
      </c>
      <c r="F3426" s="1" t="s">
        <v>16937</v>
      </c>
      <c r="G3426" s="1" t="s">
        <v>12929</v>
      </c>
      <c r="H3426" s="1" t="s">
        <v>16839</v>
      </c>
      <c r="I3426" s="2">
        <v>46087</v>
      </c>
      <c r="J3426" s="1" t="s">
        <v>12809</v>
      </c>
      <c r="K3426" s="1" t="s">
        <v>15322</v>
      </c>
      <c r="L3426" s="1" t="s">
        <v>12830</v>
      </c>
      <c r="M3426" s="1" t="s">
        <v>554</v>
      </c>
      <c r="N3426" s="2" t="str">
        <f>VLOOKUP(Schedule[[#This Row],[船期]],week!A:D,4,0)</f>
        <v>202609</v>
      </c>
      <c r="O3426" s="1">
        <f>_xlfn.IFNA(VLOOKUP(Schedule[[#This Row],[船名]],Vessel!$A:$G,2,0),"")</f>
        <v>5688</v>
      </c>
      <c r="P3426" s="1" t="str">
        <f>_xlfn.IFNA(VLOOKUP(Schedule[[#This Row],[船名]],Vessel!$A:$G,3,0),"")</f>
        <v>cc/l</v>
      </c>
      <c r="Q3426" s="1">
        <f>_xlfn.IFNA(VLOOKUP(Schedule[[#This Row],[船名]],Vessel!$A:$G,4,0),"")</f>
        <v>2005</v>
      </c>
      <c r="R3426" s="1" t="str">
        <f>_xlfn.IFNA(VLOOKUP(Schedule[[#This Row],[船名]],Vessel!$A:$G,5,0),"")</f>
        <v>CHN</v>
      </c>
      <c r="S3426" s="1" t="str">
        <f>_xlfn.IFNA(VLOOKUP(Schedule[[#This Row],[船名]],Vessel!$A:$G,6,0),"")</f>
        <v>T</v>
      </c>
      <c r="T3426" s="1" t="str">
        <f>_xlfn.IFNA(VLOOKUP(Schedule[[#This Row],[船名]],Vessel!$A:$G,7,0),"")</f>
        <v>COSCO SHIPPING Lines</v>
      </c>
      <c r="U3426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427" spans="1:21" x14ac:dyDescent="0.4">
      <c r="A3427" s="1" t="s">
        <v>15694</v>
      </c>
      <c r="B3427" s="1" t="s">
        <v>15799</v>
      </c>
      <c r="C3427" s="1" t="s">
        <v>548</v>
      </c>
      <c r="D3427" s="1" t="s">
        <v>12836</v>
      </c>
      <c r="E3427" s="1" t="s">
        <v>12814</v>
      </c>
      <c r="F3427" s="1" t="s">
        <v>16937</v>
      </c>
      <c r="G3427" s="1" t="s">
        <v>12929</v>
      </c>
      <c r="H3427" s="1" t="s">
        <v>547</v>
      </c>
      <c r="I3427" s="2">
        <v>46029</v>
      </c>
      <c r="J3427" s="1" t="s">
        <v>12819</v>
      </c>
      <c r="K3427" s="1" t="s">
        <v>15322</v>
      </c>
      <c r="L3427" s="1" t="s">
        <v>12814</v>
      </c>
      <c r="M3427" s="1" t="s">
        <v>546</v>
      </c>
      <c r="N3427" s="2" t="str">
        <f>VLOOKUP(Schedule[[#This Row],[船期]],week!A:D,4,0)</f>
        <v>202601</v>
      </c>
      <c r="O3427" s="1">
        <f>_xlfn.IFNA(VLOOKUP(Schedule[[#This Row],[船名]],Vessel!$A:$G,2,0),"")</f>
        <v>6477</v>
      </c>
      <c r="P3427" s="1" t="str">
        <f>_xlfn.IFNA(VLOOKUP(Schedule[[#This Row],[船名]],Vessel!$A:$G,3,0),"")</f>
        <v>cc/l</v>
      </c>
      <c r="Q3427" s="1">
        <f>_xlfn.IFNA(VLOOKUP(Schedule[[#This Row],[船名]],Vessel!$A:$G,4,0),"")</f>
        <v>2010</v>
      </c>
      <c r="R3427" s="1" t="str">
        <f>_xlfn.IFNA(VLOOKUP(Schedule[[#This Row],[船名]],Vessel!$A:$G,5,0),"")</f>
        <v>KOR</v>
      </c>
      <c r="S3427" s="1" t="str">
        <f>_xlfn.IFNA(VLOOKUP(Schedule[[#This Row],[船名]],Vessel!$A:$G,6,0),"")</f>
        <v>O</v>
      </c>
      <c r="T3427" s="1" t="str">
        <f>_xlfn.IFNA(VLOOKUP(Schedule[[#This Row],[船名]],Vessel!$A:$G,7,0),"")</f>
        <v>KMTC</v>
      </c>
      <c r="U3427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428" spans="1:21" x14ac:dyDescent="0.4">
      <c r="A3428" s="1" t="s">
        <v>15694</v>
      </c>
      <c r="B3428" s="1" t="s">
        <v>15799</v>
      </c>
      <c r="C3428" s="1" t="s">
        <v>548</v>
      </c>
      <c r="D3428" s="1" t="s">
        <v>12836</v>
      </c>
      <c r="E3428" s="1" t="s">
        <v>12814</v>
      </c>
      <c r="F3428" s="1" t="s">
        <v>16937</v>
      </c>
      <c r="G3428" s="1" t="s">
        <v>12929</v>
      </c>
      <c r="H3428" s="1" t="s">
        <v>12703</v>
      </c>
      <c r="I3428" s="2">
        <v>46023</v>
      </c>
      <c r="J3428" s="1" t="s">
        <v>12819</v>
      </c>
      <c r="K3428" s="1" t="s">
        <v>15322</v>
      </c>
      <c r="L3428" s="1" t="s">
        <v>12814</v>
      </c>
      <c r="M3428" s="1" t="s">
        <v>555</v>
      </c>
      <c r="N3428" s="2" t="str">
        <f>VLOOKUP(Schedule[[#This Row],[船期]],week!A:D,4,0)</f>
        <v>202553</v>
      </c>
      <c r="O3428" s="1">
        <f>_xlfn.IFNA(VLOOKUP(Schedule[[#This Row],[船名]],Vessel!$A:$G,2,0),"")</f>
        <v>4636</v>
      </c>
      <c r="P3428" s="1" t="str">
        <f>_xlfn.IFNA(VLOOKUP(Schedule[[#This Row],[船名]],Vessel!$A:$G,3,0),"")</f>
        <v>cc/w</v>
      </c>
      <c r="Q3428" s="1">
        <f>_xlfn.IFNA(VLOOKUP(Schedule[[#This Row],[船名]],Vessel!$A:$G,4,0),"")</f>
        <v>2022</v>
      </c>
      <c r="R3428" s="1" t="str">
        <f>_xlfn.IFNA(VLOOKUP(Schedule[[#This Row],[船名]],Vessel!$A:$G,5,0),"")</f>
        <v>CHN</v>
      </c>
      <c r="S3428" s="1" t="str">
        <f>_xlfn.IFNA(VLOOKUP(Schedule[[#This Row],[船名]],Vessel!$A:$G,6,0),"")</f>
        <v>TO</v>
      </c>
      <c r="T3428" s="1" t="str">
        <f>_xlfn.IFNA(VLOOKUP(Schedule[[#This Row],[船名]],Vessel!$A:$G,7,0),"")</f>
        <v>TS Lines</v>
      </c>
      <c r="U3428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429" spans="1:21" x14ac:dyDescent="0.4">
      <c r="A3429" s="1" t="s">
        <v>15694</v>
      </c>
      <c r="B3429" s="1" t="s">
        <v>15799</v>
      </c>
      <c r="C3429" s="1" t="s">
        <v>548</v>
      </c>
      <c r="D3429" s="1" t="s">
        <v>12836</v>
      </c>
      <c r="E3429" s="1" t="s">
        <v>12814</v>
      </c>
      <c r="F3429" s="1" t="s">
        <v>16937</v>
      </c>
      <c r="G3429" s="1" t="s">
        <v>12929</v>
      </c>
      <c r="H3429" s="1" t="s">
        <v>552</v>
      </c>
      <c r="I3429" s="2">
        <v>45992</v>
      </c>
      <c r="J3429" s="1" t="s">
        <v>12819</v>
      </c>
      <c r="K3429" s="1" t="s">
        <v>15322</v>
      </c>
      <c r="L3429" s="1" t="s">
        <v>12813</v>
      </c>
      <c r="M3429" s="1" t="s">
        <v>551</v>
      </c>
      <c r="N3429" s="2" t="str">
        <f>VLOOKUP(Schedule[[#This Row],[船期]],week!A:D,4,0)</f>
        <v>202549</v>
      </c>
      <c r="O3429" s="1">
        <f>_xlfn.IFNA(VLOOKUP(Schedule[[#This Row],[船名]],Vessel!$A:$G,2,0),"")</f>
        <v>6655</v>
      </c>
      <c r="P3429" s="1" t="str">
        <f>_xlfn.IFNA(VLOOKUP(Schedule[[#This Row],[船名]],Vessel!$A:$G,3,0),"")</f>
        <v>cc/l</v>
      </c>
      <c r="Q3429" s="1">
        <f>_xlfn.IFNA(VLOOKUP(Schedule[[#This Row],[船名]],Vessel!$A:$G,4,0),"")</f>
        <v>2008</v>
      </c>
      <c r="R3429" s="1" t="str">
        <f>_xlfn.IFNA(VLOOKUP(Schedule[[#This Row],[船名]],Vessel!$A:$G,5,0),"")</f>
        <v>KOR</v>
      </c>
      <c r="S3429" s="1" t="str">
        <f>_xlfn.IFNA(VLOOKUP(Schedule[[#This Row],[船名]],Vessel!$A:$G,6,0),"")</f>
        <v>O</v>
      </c>
      <c r="T3429" s="1" t="str">
        <f>_xlfn.IFNA(VLOOKUP(Schedule[[#This Row],[船名]],Vessel!$A:$G,7,0),"")</f>
        <v>KMTC</v>
      </c>
      <c r="U3429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430" spans="1:21" x14ac:dyDescent="0.4">
      <c r="A3430" s="1" t="s">
        <v>15694</v>
      </c>
      <c r="B3430" s="1" t="s">
        <v>15799</v>
      </c>
      <c r="C3430" s="1" t="s">
        <v>548</v>
      </c>
      <c r="D3430" s="1" t="s">
        <v>12836</v>
      </c>
      <c r="E3430" s="1" t="s">
        <v>12814</v>
      </c>
      <c r="F3430" s="1" t="s">
        <v>16937</v>
      </c>
      <c r="G3430" s="1" t="s">
        <v>12929</v>
      </c>
      <c r="H3430" s="1" t="s">
        <v>13886</v>
      </c>
      <c r="I3430" s="2">
        <v>45990</v>
      </c>
      <c r="J3430" s="1" t="s">
        <v>12819</v>
      </c>
      <c r="K3430" s="1" t="s">
        <v>15322</v>
      </c>
      <c r="L3430" s="1" t="s">
        <v>12830</v>
      </c>
      <c r="M3430" s="1" t="s">
        <v>554</v>
      </c>
      <c r="N3430" s="2" t="str">
        <f>VLOOKUP(Schedule[[#This Row],[船期]],week!A:D,4,0)</f>
        <v>202548</v>
      </c>
      <c r="O3430" s="1">
        <f>_xlfn.IFNA(VLOOKUP(Schedule[[#This Row],[船名]],Vessel!$A:$G,2,0),"")</f>
        <v>5688</v>
      </c>
      <c r="P3430" s="1" t="str">
        <f>_xlfn.IFNA(VLOOKUP(Schedule[[#This Row],[船名]],Vessel!$A:$G,3,0),"")</f>
        <v>cc/l</v>
      </c>
      <c r="Q3430" s="1">
        <f>_xlfn.IFNA(VLOOKUP(Schedule[[#This Row],[船名]],Vessel!$A:$G,4,0),"")</f>
        <v>2005</v>
      </c>
      <c r="R3430" s="1" t="str">
        <f>_xlfn.IFNA(VLOOKUP(Schedule[[#This Row],[船名]],Vessel!$A:$G,5,0),"")</f>
        <v>CHN</v>
      </c>
      <c r="S3430" s="1" t="str">
        <f>_xlfn.IFNA(VLOOKUP(Schedule[[#This Row],[船名]],Vessel!$A:$G,6,0),"")</f>
        <v>T</v>
      </c>
      <c r="T3430" s="1" t="str">
        <f>_xlfn.IFNA(VLOOKUP(Schedule[[#This Row],[船名]],Vessel!$A:$G,7,0),"")</f>
        <v>COSCO SHIPPING Lines</v>
      </c>
      <c r="U3430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431" spans="1:21" x14ac:dyDescent="0.4">
      <c r="A3431" s="1" t="s">
        <v>15694</v>
      </c>
      <c r="B3431" s="1" t="s">
        <v>15799</v>
      </c>
      <c r="C3431" s="1" t="s">
        <v>548</v>
      </c>
      <c r="D3431" s="1" t="s">
        <v>12836</v>
      </c>
      <c r="E3431" s="1" t="s">
        <v>12814</v>
      </c>
      <c r="F3431" s="1" t="s">
        <v>16937</v>
      </c>
      <c r="G3431" s="1" t="s">
        <v>12929</v>
      </c>
      <c r="H3431" s="1" t="s">
        <v>13887</v>
      </c>
      <c r="I3431" s="2">
        <v>45981</v>
      </c>
      <c r="J3431" s="1" t="s">
        <v>12819</v>
      </c>
      <c r="K3431" s="1" t="s">
        <v>15322</v>
      </c>
      <c r="L3431" s="1" t="s">
        <v>12830</v>
      </c>
      <c r="M3431" s="1" t="s">
        <v>553</v>
      </c>
      <c r="N3431" s="2" t="str">
        <f>VLOOKUP(Schedule[[#This Row],[船期]],week!A:D,4,0)</f>
        <v>202547</v>
      </c>
      <c r="O3431" s="1">
        <f>_xlfn.IFNA(VLOOKUP(Schedule[[#This Row],[船名]],Vessel!$A:$G,2,0),"")</f>
        <v>4275</v>
      </c>
      <c r="P3431" s="1" t="str">
        <f>_xlfn.IFNA(VLOOKUP(Schedule[[#This Row],[船名]],Vessel!$A:$G,3,0),"")</f>
        <v>cc</v>
      </c>
      <c r="Q3431" s="1">
        <f>_xlfn.IFNA(VLOOKUP(Schedule[[#This Row],[船名]],Vessel!$A:$G,4,0),"")</f>
        <v>2008</v>
      </c>
      <c r="R3431" s="1" t="str">
        <f>_xlfn.IFNA(VLOOKUP(Schedule[[#This Row],[船名]],Vessel!$A:$G,5,0),"")</f>
        <v>KOR</v>
      </c>
      <c r="S3431" s="1" t="str">
        <f>_xlfn.IFNA(VLOOKUP(Schedule[[#This Row],[船名]],Vessel!$A:$G,6,0),"")</f>
        <v>O</v>
      </c>
      <c r="T3431" s="1" t="str">
        <f>_xlfn.IFNA(VLOOKUP(Schedule[[#This Row],[船名]],Vessel!$A:$G,7,0),"")</f>
        <v>KMTC</v>
      </c>
      <c r="U3431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432" spans="1:21" x14ac:dyDescent="0.4">
      <c r="A3432" s="1" t="s">
        <v>15694</v>
      </c>
      <c r="B3432" s="1" t="s">
        <v>15799</v>
      </c>
      <c r="C3432" s="1" t="s">
        <v>548</v>
      </c>
      <c r="D3432" s="1" t="s">
        <v>12836</v>
      </c>
      <c r="E3432" s="1" t="s">
        <v>12814</v>
      </c>
      <c r="F3432" s="1" t="s">
        <v>16937</v>
      </c>
      <c r="G3432" s="1" t="s">
        <v>12929</v>
      </c>
      <c r="H3432" s="1" t="s">
        <v>13888</v>
      </c>
      <c r="I3432" s="2">
        <v>45973</v>
      </c>
      <c r="J3432" s="1" t="s">
        <v>12819</v>
      </c>
      <c r="K3432" s="1" t="s">
        <v>15322</v>
      </c>
      <c r="L3432" s="1" t="s">
        <v>12824</v>
      </c>
      <c r="M3432" s="1" t="s">
        <v>555</v>
      </c>
      <c r="N3432" s="2" t="str">
        <f>VLOOKUP(Schedule[[#This Row],[船期]],week!A:D,4,0)</f>
        <v>202546</v>
      </c>
      <c r="O3432" s="1">
        <f>_xlfn.IFNA(VLOOKUP(Schedule[[#This Row],[船名]],Vessel!$A:$G,2,0),"")</f>
        <v>4636</v>
      </c>
      <c r="P3432" s="1" t="str">
        <f>_xlfn.IFNA(VLOOKUP(Schedule[[#This Row],[船名]],Vessel!$A:$G,3,0),"")</f>
        <v>cc/w</v>
      </c>
      <c r="Q3432" s="1">
        <f>_xlfn.IFNA(VLOOKUP(Schedule[[#This Row],[船名]],Vessel!$A:$G,4,0),"")</f>
        <v>2022</v>
      </c>
      <c r="R3432" s="1" t="str">
        <f>_xlfn.IFNA(VLOOKUP(Schedule[[#This Row],[船名]],Vessel!$A:$G,5,0),"")</f>
        <v>CHN</v>
      </c>
      <c r="S3432" s="1" t="str">
        <f>_xlfn.IFNA(VLOOKUP(Schedule[[#This Row],[船名]],Vessel!$A:$G,6,0),"")</f>
        <v>TO</v>
      </c>
      <c r="T3432" s="1" t="str">
        <f>_xlfn.IFNA(VLOOKUP(Schedule[[#This Row],[船名]],Vessel!$A:$G,7,0),"")</f>
        <v>TS Lines</v>
      </c>
      <c r="U3432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433" spans="1:21" x14ac:dyDescent="0.4">
      <c r="A3433" s="1" t="s">
        <v>15694</v>
      </c>
      <c r="B3433" s="1" t="s">
        <v>15799</v>
      </c>
      <c r="C3433" s="1" t="s">
        <v>548</v>
      </c>
      <c r="D3433" s="1" t="s">
        <v>12836</v>
      </c>
      <c r="E3433" s="1" t="s">
        <v>12814</v>
      </c>
      <c r="F3433" s="1" t="s">
        <v>16937</v>
      </c>
      <c r="G3433" s="1" t="s">
        <v>12929</v>
      </c>
      <c r="H3433" s="1" t="s">
        <v>13889</v>
      </c>
      <c r="I3433" s="2">
        <v>45964</v>
      </c>
      <c r="J3433" s="1" t="s">
        <v>12819</v>
      </c>
      <c r="K3433" s="1" t="s">
        <v>15322</v>
      </c>
      <c r="L3433" s="1" t="s">
        <v>12823</v>
      </c>
      <c r="M3433" s="1" t="s">
        <v>549</v>
      </c>
      <c r="N3433" s="2" t="str">
        <f>VLOOKUP(Schedule[[#This Row],[船期]],week!A:D,4,0)</f>
        <v>202545</v>
      </c>
      <c r="O3433" s="1">
        <f>_xlfn.IFNA(VLOOKUP(Schedule[[#This Row],[船名]],Vessel!$A:$G,2,0),"")</f>
        <v>4275</v>
      </c>
      <c r="P3433" s="1" t="str">
        <f>_xlfn.IFNA(VLOOKUP(Schedule[[#This Row],[船名]],Vessel!$A:$G,3,0),"")</f>
        <v>cc</v>
      </c>
      <c r="Q3433" s="1">
        <f>_xlfn.IFNA(VLOOKUP(Schedule[[#This Row],[船名]],Vessel!$A:$G,4,0),"")</f>
        <v>2008</v>
      </c>
      <c r="R3433" s="1" t="str">
        <f>_xlfn.IFNA(VLOOKUP(Schedule[[#This Row],[船名]],Vessel!$A:$G,5,0),"")</f>
        <v>KOR</v>
      </c>
      <c r="S3433" s="1" t="str">
        <f>_xlfn.IFNA(VLOOKUP(Schedule[[#This Row],[船名]],Vessel!$A:$G,6,0),"")</f>
        <v>O</v>
      </c>
      <c r="T3433" s="1" t="str">
        <f>_xlfn.IFNA(VLOOKUP(Schedule[[#This Row],[船名]],Vessel!$A:$G,7,0),"")</f>
        <v>KMTC</v>
      </c>
      <c r="U3433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434" spans="1:21" x14ac:dyDescent="0.4">
      <c r="A3434" s="1" t="s">
        <v>15694</v>
      </c>
      <c r="B3434" s="1" t="s">
        <v>15698</v>
      </c>
      <c r="C3434" s="1" t="s">
        <v>16261</v>
      </c>
      <c r="D3434" s="1" t="s">
        <v>12829</v>
      </c>
      <c r="E3434" s="1" t="s">
        <v>12849</v>
      </c>
      <c r="F3434" s="1" t="s">
        <v>12971</v>
      </c>
      <c r="G3434" s="1" t="s">
        <v>12876</v>
      </c>
      <c r="H3434" s="1" t="s">
        <v>16262</v>
      </c>
      <c r="I3434" s="2">
        <v>46063</v>
      </c>
      <c r="J3434" s="1" t="s">
        <v>12819</v>
      </c>
      <c r="K3434" s="1" t="s">
        <v>14686</v>
      </c>
      <c r="L3434" s="1" t="s">
        <v>12864</v>
      </c>
      <c r="M3434" s="1" t="s">
        <v>3558</v>
      </c>
      <c r="N3434" s="2" t="str">
        <f>VLOOKUP(Schedule[[#This Row],[船期]],week!A:D,4,0)</f>
        <v>202606</v>
      </c>
      <c r="O3434" s="1">
        <f>_xlfn.IFNA(VLOOKUP(Schedule[[#This Row],[船名]],Vessel!$A:$G,2,0),"")</f>
        <v>1613</v>
      </c>
      <c r="P3434" s="1" t="str">
        <f>_xlfn.IFNA(VLOOKUP(Schedule[[#This Row],[船名]],Vessel!$A:$G,3,0),"")</f>
        <v>cc</v>
      </c>
      <c r="Q3434" s="1">
        <f>_xlfn.IFNA(VLOOKUP(Schedule[[#This Row],[船名]],Vessel!$A:$G,4,0),"")</f>
        <v>1997</v>
      </c>
      <c r="R3434" s="1" t="str">
        <f>_xlfn.IFNA(VLOOKUP(Schedule[[#This Row],[船名]],Vessel!$A:$G,5,0),"")</f>
        <v>PAN</v>
      </c>
      <c r="S3434" s="1" t="str">
        <f>_xlfn.IFNA(VLOOKUP(Schedule[[#This Row],[船名]],Vessel!$A:$G,6,0),"")</f>
        <v>T</v>
      </c>
      <c r="T3434" s="1" t="str">
        <f>_xlfn.IFNA(VLOOKUP(Schedule[[#This Row],[船名]],Vessel!$A:$G,7,0),"")</f>
        <v>Sea Legend Shipping</v>
      </c>
      <c r="U3434" s="1" t="str">
        <f>VLOOKUP(Schedule[[#This Row],[航线ID]],'Rotation'!D:I,6,0)</f>
        <v/>
      </c>
    </row>
    <row r="3435" spans="1:21" x14ac:dyDescent="0.4">
      <c r="A3435" s="1" t="s">
        <v>15694</v>
      </c>
      <c r="B3435" s="1" t="s">
        <v>15699</v>
      </c>
      <c r="C3435" s="1" t="s">
        <v>15324</v>
      </c>
      <c r="D3435" s="1" t="s">
        <v>12794</v>
      </c>
      <c r="E3435" s="1" t="s">
        <v>12799</v>
      </c>
      <c r="F3435" s="1" t="s">
        <v>15325</v>
      </c>
      <c r="G3435" s="1" t="s">
        <v>12972</v>
      </c>
      <c r="H3435" s="1" t="s">
        <v>15327</v>
      </c>
      <c r="I3435" s="2">
        <v>46046</v>
      </c>
      <c r="J3435" s="1" t="s">
        <v>12914</v>
      </c>
      <c r="K3435" s="1" t="s">
        <v>14702</v>
      </c>
      <c r="L3435" s="1" t="s">
        <v>12799</v>
      </c>
      <c r="M3435" s="1" t="s">
        <v>5845</v>
      </c>
      <c r="N3435" s="2" t="str">
        <f>VLOOKUP(Schedule[[#This Row],[船期]],week!A:D,4,0)</f>
        <v>202603</v>
      </c>
      <c r="O3435" s="1">
        <f>_xlfn.IFNA(VLOOKUP(Schedule[[#This Row],[船名]],Vessel!$A:$G,2,0),"")</f>
        <v>672</v>
      </c>
      <c r="P3435" s="1" t="str">
        <f>_xlfn.IFNA(VLOOKUP(Schedule[[#This Row],[船名]],Vessel!$A:$G,3,0),"")</f>
        <v>cc</v>
      </c>
      <c r="Q3435" s="1">
        <f>_xlfn.IFNA(VLOOKUP(Schedule[[#This Row],[船名]],Vessel!$A:$G,4,0),"")</f>
        <v>2005</v>
      </c>
      <c r="R3435" s="1" t="str">
        <f>_xlfn.IFNA(VLOOKUP(Schedule[[#This Row],[船名]],Vessel!$A:$G,5,0),"")</f>
        <v>RUS</v>
      </c>
      <c r="S3435" s="1" t="str">
        <f>_xlfn.IFNA(VLOOKUP(Schedule[[#This Row],[船名]],Vessel!$A:$G,6,0),"")</f>
        <v>O</v>
      </c>
      <c r="T3435" s="1" t="str">
        <f>_xlfn.IFNA(VLOOKUP(Schedule[[#This Row],[船名]],Vessel!$A:$G,7,0),"")</f>
        <v>Transit LLC</v>
      </c>
      <c r="U3435" s="1" t="str">
        <f>VLOOKUP(Schedule[[#This Row],[航线ID]],'Rotation'!D:I,6,0)</f>
        <v>天津(TIANJIN)[3天] → 青岛(QINGDAO)[5天]→海参崴索罗斯港(VLADIVOSTOK SOLLERS PORT)[8天] → 天津(TIANJIN)</v>
      </c>
    </row>
    <row r="3436" spans="1:21" x14ac:dyDescent="0.4">
      <c r="A3436" s="1" t="s">
        <v>15694</v>
      </c>
      <c r="B3436" s="1" t="s">
        <v>15699</v>
      </c>
      <c r="C3436" s="1" t="s">
        <v>15324</v>
      </c>
      <c r="D3436" s="1" t="s">
        <v>12794</v>
      </c>
      <c r="E3436" s="1" t="s">
        <v>12799</v>
      </c>
      <c r="F3436" s="1" t="s">
        <v>15325</v>
      </c>
      <c r="G3436" s="1" t="s">
        <v>12972</v>
      </c>
      <c r="H3436" s="1" t="s">
        <v>15328</v>
      </c>
      <c r="I3436" s="2">
        <v>46062</v>
      </c>
      <c r="J3436" s="1" t="s">
        <v>12914</v>
      </c>
      <c r="K3436" s="1" t="s">
        <v>14702</v>
      </c>
      <c r="L3436" s="1" t="s">
        <v>12799</v>
      </c>
      <c r="M3436" s="1" t="s">
        <v>5845</v>
      </c>
      <c r="N3436" s="2" t="str">
        <f>VLOOKUP(Schedule[[#This Row],[船期]],week!A:D,4,0)</f>
        <v>202606</v>
      </c>
      <c r="O3436" s="1">
        <f>_xlfn.IFNA(VLOOKUP(Schedule[[#This Row],[船名]],Vessel!$A:$G,2,0),"")</f>
        <v>672</v>
      </c>
      <c r="P3436" s="1" t="str">
        <f>_xlfn.IFNA(VLOOKUP(Schedule[[#This Row],[船名]],Vessel!$A:$G,3,0),"")</f>
        <v>cc</v>
      </c>
      <c r="Q3436" s="1">
        <f>_xlfn.IFNA(VLOOKUP(Schedule[[#This Row],[船名]],Vessel!$A:$G,4,0),"")</f>
        <v>2005</v>
      </c>
      <c r="R3436" s="1" t="str">
        <f>_xlfn.IFNA(VLOOKUP(Schedule[[#This Row],[船名]],Vessel!$A:$G,5,0),"")</f>
        <v>RUS</v>
      </c>
      <c r="S3436" s="1" t="str">
        <f>_xlfn.IFNA(VLOOKUP(Schedule[[#This Row],[船名]],Vessel!$A:$G,6,0),"")</f>
        <v>O</v>
      </c>
      <c r="T3436" s="1" t="str">
        <f>_xlfn.IFNA(VLOOKUP(Schedule[[#This Row],[船名]],Vessel!$A:$G,7,0),"")</f>
        <v>Transit LLC</v>
      </c>
      <c r="U3436" s="1" t="str">
        <f>VLOOKUP(Schedule[[#This Row],[航线ID]],'Rotation'!D:I,6,0)</f>
        <v>天津(TIANJIN)[3天] → 青岛(QINGDAO)[5天]→海参崴索罗斯港(VLADIVOSTOK SOLLERS PORT)[8天] → 天津(TIANJIN)</v>
      </c>
    </row>
    <row r="3437" spans="1:21" x14ac:dyDescent="0.4">
      <c r="A3437" s="1" t="s">
        <v>15694</v>
      </c>
      <c r="B3437" s="1" t="s">
        <v>15699</v>
      </c>
      <c r="C3437" s="1" t="s">
        <v>15324</v>
      </c>
      <c r="D3437" s="1" t="s">
        <v>12794</v>
      </c>
      <c r="E3437" s="1" t="s">
        <v>12799</v>
      </c>
      <c r="F3437" s="1" t="s">
        <v>15325</v>
      </c>
      <c r="G3437" s="1" t="s">
        <v>12972</v>
      </c>
      <c r="H3437" s="1" t="s">
        <v>15329</v>
      </c>
      <c r="I3437" s="2">
        <v>46078</v>
      </c>
      <c r="J3437" s="1" t="s">
        <v>12914</v>
      </c>
      <c r="K3437" s="1" t="s">
        <v>14702</v>
      </c>
      <c r="L3437" s="1" t="s">
        <v>12799</v>
      </c>
      <c r="M3437" s="1" t="s">
        <v>5845</v>
      </c>
      <c r="N3437" s="2" t="str">
        <f>VLOOKUP(Schedule[[#This Row],[船期]],week!A:D,4,0)</f>
        <v>202608</v>
      </c>
      <c r="O3437" s="1">
        <f>_xlfn.IFNA(VLOOKUP(Schedule[[#This Row],[船名]],Vessel!$A:$G,2,0),"")</f>
        <v>672</v>
      </c>
      <c r="P3437" s="1" t="str">
        <f>_xlfn.IFNA(VLOOKUP(Schedule[[#This Row],[船名]],Vessel!$A:$G,3,0),"")</f>
        <v>cc</v>
      </c>
      <c r="Q3437" s="1">
        <f>_xlfn.IFNA(VLOOKUP(Schedule[[#This Row],[船名]],Vessel!$A:$G,4,0),"")</f>
        <v>2005</v>
      </c>
      <c r="R3437" s="1" t="str">
        <f>_xlfn.IFNA(VLOOKUP(Schedule[[#This Row],[船名]],Vessel!$A:$G,5,0),"")</f>
        <v>RUS</v>
      </c>
      <c r="S3437" s="1" t="str">
        <f>_xlfn.IFNA(VLOOKUP(Schedule[[#This Row],[船名]],Vessel!$A:$G,6,0),"")</f>
        <v>O</v>
      </c>
      <c r="T3437" s="1" t="str">
        <f>_xlfn.IFNA(VLOOKUP(Schedule[[#This Row],[船名]],Vessel!$A:$G,7,0),"")</f>
        <v>Transit LLC</v>
      </c>
      <c r="U3437" s="1" t="str">
        <f>VLOOKUP(Schedule[[#This Row],[航线ID]],'Rotation'!D:I,6,0)</f>
        <v>天津(TIANJIN)[3天] → 青岛(QINGDAO)[5天]→海参崴索罗斯港(VLADIVOSTOK SOLLERS PORT)[8天] → 天津(TIANJIN)</v>
      </c>
    </row>
    <row r="3438" spans="1:21" x14ac:dyDescent="0.4">
      <c r="A3438" s="1" t="s">
        <v>15694</v>
      </c>
      <c r="B3438" s="1" t="s">
        <v>15699</v>
      </c>
      <c r="C3438" s="1" t="s">
        <v>15324</v>
      </c>
      <c r="D3438" s="1" t="s">
        <v>12794</v>
      </c>
      <c r="E3438" s="1" t="s">
        <v>12799</v>
      </c>
      <c r="F3438" s="1" t="s">
        <v>15325</v>
      </c>
      <c r="G3438" s="1" t="s">
        <v>12972</v>
      </c>
      <c r="H3438" s="1" t="s">
        <v>15330</v>
      </c>
      <c r="I3438" s="2">
        <v>46094</v>
      </c>
      <c r="J3438" s="1" t="s">
        <v>12914</v>
      </c>
      <c r="K3438" s="1" t="s">
        <v>14702</v>
      </c>
      <c r="L3438" s="1" t="s">
        <v>12799</v>
      </c>
      <c r="M3438" s="1" t="s">
        <v>5845</v>
      </c>
      <c r="N3438" s="2" t="str">
        <f>VLOOKUP(Schedule[[#This Row],[船期]],week!A:D,4,0)</f>
        <v>202610</v>
      </c>
      <c r="O3438" s="1">
        <f>_xlfn.IFNA(VLOOKUP(Schedule[[#This Row],[船名]],Vessel!$A:$G,2,0),"")</f>
        <v>672</v>
      </c>
      <c r="P3438" s="1" t="str">
        <f>_xlfn.IFNA(VLOOKUP(Schedule[[#This Row],[船名]],Vessel!$A:$G,3,0),"")</f>
        <v>cc</v>
      </c>
      <c r="Q3438" s="1">
        <f>_xlfn.IFNA(VLOOKUP(Schedule[[#This Row],[船名]],Vessel!$A:$G,4,0),"")</f>
        <v>2005</v>
      </c>
      <c r="R3438" s="1" t="str">
        <f>_xlfn.IFNA(VLOOKUP(Schedule[[#This Row],[船名]],Vessel!$A:$G,5,0),"")</f>
        <v>RUS</v>
      </c>
      <c r="S3438" s="1" t="str">
        <f>_xlfn.IFNA(VLOOKUP(Schedule[[#This Row],[船名]],Vessel!$A:$G,6,0),"")</f>
        <v>O</v>
      </c>
      <c r="T3438" s="1" t="str">
        <f>_xlfn.IFNA(VLOOKUP(Schedule[[#This Row],[船名]],Vessel!$A:$G,7,0),"")</f>
        <v>Transit LLC</v>
      </c>
      <c r="U3438" s="1" t="str">
        <f>VLOOKUP(Schedule[[#This Row],[航线ID]],'Rotation'!D:I,6,0)</f>
        <v>天津(TIANJIN)[3天] → 青岛(QINGDAO)[5天]→海参崴索罗斯港(VLADIVOSTOK SOLLERS PORT)[8天] → 天津(TIANJIN)</v>
      </c>
    </row>
    <row r="3439" spans="1:21" x14ac:dyDescent="0.4">
      <c r="A3439" s="1" t="s">
        <v>15694</v>
      </c>
      <c r="B3439" s="1" t="s">
        <v>15699</v>
      </c>
      <c r="C3439" s="1" t="s">
        <v>15324</v>
      </c>
      <c r="D3439" s="1" t="s">
        <v>12794</v>
      </c>
      <c r="E3439" s="1" t="s">
        <v>12799</v>
      </c>
      <c r="F3439" s="1" t="s">
        <v>15325</v>
      </c>
      <c r="G3439" s="1" t="s">
        <v>12972</v>
      </c>
      <c r="H3439" s="1" t="s">
        <v>15326</v>
      </c>
      <c r="I3439" s="2">
        <v>46036</v>
      </c>
      <c r="J3439" s="1" t="s">
        <v>12914</v>
      </c>
      <c r="K3439" s="1" t="s">
        <v>14702</v>
      </c>
      <c r="L3439" s="1" t="s">
        <v>12799</v>
      </c>
      <c r="M3439" s="1" t="s">
        <v>5845</v>
      </c>
      <c r="N3439" s="2" t="str">
        <f>VLOOKUP(Schedule[[#This Row],[船期]],week!A:D,4,0)</f>
        <v>202602</v>
      </c>
      <c r="O3439" s="1">
        <f>_xlfn.IFNA(VLOOKUP(Schedule[[#This Row],[船名]],Vessel!$A:$G,2,0),"")</f>
        <v>672</v>
      </c>
      <c r="P3439" s="1" t="str">
        <f>_xlfn.IFNA(VLOOKUP(Schedule[[#This Row],[船名]],Vessel!$A:$G,3,0),"")</f>
        <v>cc</v>
      </c>
      <c r="Q3439" s="1">
        <f>_xlfn.IFNA(VLOOKUP(Schedule[[#This Row],[船名]],Vessel!$A:$G,4,0),"")</f>
        <v>2005</v>
      </c>
      <c r="R3439" s="1" t="str">
        <f>_xlfn.IFNA(VLOOKUP(Schedule[[#This Row],[船名]],Vessel!$A:$G,5,0),"")</f>
        <v>RUS</v>
      </c>
      <c r="S3439" s="1" t="str">
        <f>_xlfn.IFNA(VLOOKUP(Schedule[[#This Row],[船名]],Vessel!$A:$G,6,0),"")</f>
        <v>O</v>
      </c>
      <c r="T3439" s="1" t="str">
        <f>_xlfn.IFNA(VLOOKUP(Schedule[[#This Row],[船名]],Vessel!$A:$G,7,0),"")</f>
        <v>Transit LLC</v>
      </c>
      <c r="U3439" s="1" t="str">
        <f>VLOOKUP(Schedule[[#This Row],[航线ID]],'Rotation'!D:I,6,0)</f>
        <v>天津(TIANJIN)[3天] → 青岛(QINGDAO)[5天]→海参崴索罗斯港(VLADIVOSTOK SOLLERS PORT)[8天] → 天津(TIANJIN)</v>
      </c>
    </row>
    <row r="3440" spans="1:21" x14ac:dyDescent="0.4">
      <c r="A3440" s="1" t="s">
        <v>15694</v>
      </c>
      <c r="B3440" s="1" t="s">
        <v>15699</v>
      </c>
      <c r="C3440" s="1" t="s">
        <v>15324</v>
      </c>
      <c r="D3440" s="1" t="s">
        <v>12794</v>
      </c>
      <c r="E3440" s="1" t="s">
        <v>12799</v>
      </c>
      <c r="F3440" s="1" t="s">
        <v>15325</v>
      </c>
      <c r="G3440" s="1" t="s">
        <v>12972</v>
      </c>
      <c r="H3440" s="1" t="s">
        <v>15331</v>
      </c>
      <c r="I3440" s="2">
        <v>46015</v>
      </c>
      <c r="J3440" s="1" t="s">
        <v>12914</v>
      </c>
      <c r="K3440" s="1" t="s">
        <v>14702</v>
      </c>
      <c r="L3440" s="1" t="s">
        <v>12795</v>
      </c>
      <c r="M3440" s="1" t="s">
        <v>5845</v>
      </c>
      <c r="N3440" s="2" t="str">
        <f>VLOOKUP(Schedule[[#This Row],[船期]],week!A:D,4,0)</f>
        <v>202552</v>
      </c>
      <c r="O3440" s="1">
        <f>_xlfn.IFNA(VLOOKUP(Schedule[[#This Row],[船名]],Vessel!$A:$G,2,0),"")</f>
        <v>672</v>
      </c>
      <c r="P3440" s="1" t="str">
        <f>_xlfn.IFNA(VLOOKUP(Schedule[[#This Row],[船名]],Vessel!$A:$G,3,0),"")</f>
        <v>cc</v>
      </c>
      <c r="Q3440" s="1">
        <f>_xlfn.IFNA(VLOOKUP(Schedule[[#This Row],[船名]],Vessel!$A:$G,4,0),"")</f>
        <v>2005</v>
      </c>
      <c r="R3440" s="1" t="str">
        <f>_xlfn.IFNA(VLOOKUP(Schedule[[#This Row],[船名]],Vessel!$A:$G,5,0),"")</f>
        <v>RUS</v>
      </c>
      <c r="S3440" s="1" t="str">
        <f>_xlfn.IFNA(VLOOKUP(Schedule[[#This Row],[船名]],Vessel!$A:$G,6,0),"")</f>
        <v>O</v>
      </c>
      <c r="T3440" s="1" t="str">
        <f>_xlfn.IFNA(VLOOKUP(Schedule[[#This Row],[船名]],Vessel!$A:$G,7,0),"")</f>
        <v>Transit LLC</v>
      </c>
      <c r="U3440" s="1" t="str">
        <f>VLOOKUP(Schedule[[#This Row],[航线ID]],'Rotation'!D:I,6,0)</f>
        <v>天津(TIANJIN)[3天] → 青岛(QINGDAO)[5天]→海参崴索罗斯港(VLADIVOSTOK SOLLERS PORT)[8天] → 天津(TIANJIN)</v>
      </c>
    </row>
    <row r="3441" spans="1:21" x14ac:dyDescent="0.4">
      <c r="A3441" s="1" t="s">
        <v>15694</v>
      </c>
      <c r="B3441" s="1" t="s">
        <v>15699</v>
      </c>
      <c r="C3441" s="1" t="s">
        <v>15324</v>
      </c>
      <c r="D3441" s="1" t="s">
        <v>12794</v>
      </c>
      <c r="E3441" s="1" t="s">
        <v>12799</v>
      </c>
      <c r="F3441" s="1" t="s">
        <v>15325</v>
      </c>
      <c r="G3441" s="1" t="s">
        <v>12972</v>
      </c>
      <c r="H3441" s="1" t="s">
        <v>15332</v>
      </c>
      <c r="I3441" s="2">
        <v>45998</v>
      </c>
      <c r="J3441" s="1" t="s">
        <v>12914</v>
      </c>
      <c r="K3441" s="1" t="s">
        <v>14702</v>
      </c>
      <c r="L3441" s="1" t="s">
        <v>12799</v>
      </c>
      <c r="M3441" s="1" t="s">
        <v>5845</v>
      </c>
      <c r="N3441" s="2" t="str">
        <f>VLOOKUP(Schedule[[#This Row],[船期]],week!A:D,4,0)</f>
        <v>202550</v>
      </c>
      <c r="O3441" s="1">
        <f>_xlfn.IFNA(VLOOKUP(Schedule[[#This Row],[船名]],Vessel!$A:$G,2,0),"")</f>
        <v>672</v>
      </c>
      <c r="P3441" s="1" t="str">
        <f>_xlfn.IFNA(VLOOKUP(Schedule[[#This Row],[船名]],Vessel!$A:$G,3,0),"")</f>
        <v>cc</v>
      </c>
      <c r="Q3441" s="1">
        <f>_xlfn.IFNA(VLOOKUP(Schedule[[#This Row],[船名]],Vessel!$A:$G,4,0),"")</f>
        <v>2005</v>
      </c>
      <c r="R3441" s="1" t="str">
        <f>_xlfn.IFNA(VLOOKUP(Schedule[[#This Row],[船名]],Vessel!$A:$G,5,0),"")</f>
        <v>RUS</v>
      </c>
      <c r="S3441" s="1" t="str">
        <f>_xlfn.IFNA(VLOOKUP(Schedule[[#This Row],[船名]],Vessel!$A:$G,6,0),"")</f>
        <v>O</v>
      </c>
      <c r="T3441" s="1" t="str">
        <f>_xlfn.IFNA(VLOOKUP(Schedule[[#This Row],[船名]],Vessel!$A:$G,7,0),"")</f>
        <v>Transit LLC</v>
      </c>
      <c r="U3441" s="1" t="str">
        <f>VLOOKUP(Schedule[[#This Row],[航线ID]],'Rotation'!D:I,6,0)</f>
        <v>天津(TIANJIN)[3天] → 青岛(QINGDAO)[5天]→海参崴索罗斯港(VLADIVOSTOK SOLLERS PORT)[8天] → 天津(TIANJIN)</v>
      </c>
    </row>
    <row r="3442" spans="1:21" x14ac:dyDescent="0.4">
      <c r="A3442" s="1" t="s">
        <v>15694</v>
      </c>
      <c r="B3442" s="1" t="s">
        <v>15699</v>
      </c>
      <c r="C3442" s="1" t="s">
        <v>15324</v>
      </c>
      <c r="D3442" s="1" t="s">
        <v>12794</v>
      </c>
      <c r="E3442" s="1" t="s">
        <v>12799</v>
      </c>
      <c r="F3442" s="1" t="s">
        <v>15325</v>
      </c>
      <c r="G3442" s="1" t="s">
        <v>12972</v>
      </c>
      <c r="H3442" s="1" t="s">
        <v>15333</v>
      </c>
      <c r="I3442" s="2">
        <v>45981</v>
      </c>
      <c r="J3442" s="1" t="s">
        <v>12914</v>
      </c>
      <c r="K3442" s="1" t="s">
        <v>14702</v>
      </c>
      <c r="L3442" s="1" t="s">
        <v>12795</v>
      </c>
      <c r="M3442" s="1" t="s">
        <v>5845</v>
      </c>
      <c r="N3442" s="2" t="str">
        <f>VLOOKUP(Schedule[[#This Row],[船期]],week!A:D,4,0)</f>
        <v>202547</v>
      </c>
      <c r="O3442" s="1">
        <f>_xlfn.IFNA(VLOOKUP(Schedule[[#This Row],[船名]],Vessel!$A:$G,2,0),"")</f>
        <v>672</v>
      </c>
      <c r="P3442" s="1" t="str">
        <f>_xlfn.IFNA(VLOOKUP(Schedule[[#This Row],[船名]],Vessel!$A:$G,3,0),"")</f>
        <v>cc</v>
      </c>
      <c r="Q3442" s="1">
        <f>_xlfn.IFNA(VLOOKUP(Schedule[[#This Row],[船名]],Vessel!$A:$G,4,0),"")</f>
        <v>2005</v>
      </c>
      <c r="R3442" s="1" t="str">
        <f>_xlfn.IFNA(VLOOKUP(Schedule[[#This Row],[船名]],Vessel!$A:$G,5,0),"")</f>
        <v>RUS</v>
      </c>
      <c r="S3442" s="1" t="str">
        <f>_xlfn.IFNA(VLOOKUP(Schedule[[#This Row],[船名]],Vessel!$A:$G,6,0),"")</f>
        <v>O</v>
      </c>
      <c r="T3442" s="1" t="str">
        <f>_xlfn.IFNA(VLOOKUP(Schedule[[#This Row],[船名]],Vessel!$A:$G,7,0),"")</f>
        <v>Transit LLC</v>
      </c>
      <c r="U3442" s="1" t="str">
        <f>VLOOKUP(Schedule[[#This Row],[航线ID]],'Rotation'!D:I,6,0)</f>
        <v>天津(TIANJIN)[3天] → 青岛(QINGDAO)[5天]→海参崴索罗斯港(VLADIVOSTOK SOLLERS PORT)[8天] → 天津(TIANJIN)</v>
      </c>
    </row>
    <row r="3443" spans="1:21" x14ac:dyDescent="0.4">
      <c r="A3443" s="1" t="s">
        <v>15694</v>
      </c>
      <c r="B3443" s="1" t="s">
        <v>15699</v>
      </c>
      <c r="C3443" s="1" t="s">
        <v>15324</v>
      </c>
      <c r="D3443" s="1" t="s">
        <v>12794</v>
      </c>
      <c r="E3443" s="1" t="s">
        <v>12799</v>
      </c>
      <c r="F3443" s="1" t="s">
        <v>15325</v>
      </c>
      <c r="G3443" s="1" t="s">
        <v>12972</v>
      </c>
      <c r="H3443" s="1" t="s">
        <v>15334</v>
      </c>
      <c r="I3443" s="2">
        <v>45965</v>
      </c>
      <c r="J3443" s="1" t="s">
        <v>12914</v>
      </c>
      <c r="K3443" s="1" t="s">
        <v>14702</v>
      </c>
      <c r="L3443" s="1" t="s">
        <v>12795</v>
      </c>
      <c r="M3443" s="1" t="s">
        <v>5845</v>
      </c>
      <c r="N3443" s="2" t="str">
        <f>VLOOKUP(Schedule[[#This Row],[船期]],week!A:D,4,0)</f>
        <v>202545</v>
      </c>
      <c r="O3443" s="1">
        <f>_xlfn.IFNA(VLOOKUP(Schedule[[#This Row],[船名]],Vessel!$A:$G,2,0),"")</f>
        <v>672</v>
      </c>
      <c r="P3443" s="1" t="str">
        <f>_xlfn.IFNA(VLOOKUP(Schedule[[#This Row],[船名]],Vessel!$A:$G,3,0),"")</f>
        <v>cc</v>
      </c>
      <c r="Q3443" s="1">
        <f>_xlfn.IFNA(VLOOKUP(Schedule[[#This Row],[船名]],Vessel!$A:$G,4,0),"")</f>
        <v>2005</v>
      </c>
      <c r="R3443" s="1" t="str">
        <f>_xlfn.IFNA(VLOOKUP(Schedule[[#This Row],[船名]],Vessel!$A:$G,5,0),"")</f>
        <v>RUS</v>
      </c>
      <c r="S3443" s="1" t="str">
        <f>_xlfn.IFNA(VLOOKUP(Schedule[[#This Row],[船名]],Vessel!$A:$G,6,0),"")</f>
        <v>O</v>
      </c>
      <c r="T3443" s="1" t="str">
        <f>_xlfn.IFNA(VLOOKUP(Schedule[[#This Row],[船名]],Vessel!$A:$G,7,0),"")</f>
        <v>Transit LLC</v>
      </c>
      <c r="U3443" s="1" t="str">
        <f>VLOOKUP(Schedule[[#This Row],[航线ID]],'Rotation'!D:I,6,0)</f>
        <v>天津(TIANJIN)[3天] → 青岛(QINGDAO)[5天]→海参崴索罗斯港(VLADIVOSTOK SOLLERS PORT)[8天] → 天津(TIANJIN)</v>
      </c>
    </row>
    <row r="3444" spans="1:21" x14ac:dyDescent="0.4">
      <c r="A3444" s="1" t="s">
        <v>15694</v>
      </c>
      <c r="B3444" s="1" t="s">
        <v>15699</v>
      </c>
      <c r="C3444" s="1" t="s">
        <v>15335</v>
      </c>
      <c r="D3444" s="1" t="s">
        <v>12816</v>
      </c>
      <c r="E3444" s="1" t="s">
        <v>12799</v>
      </c>
      <c r="F3444" s="1" t="s">
        <v>15325</v>
      </c>
      <c r="G3444" s="1" t="s">
        <v>12972</v>
      </c>
      <c r="H3444" s="1" t="s">
        <v>15337</v>
      </c>
      <c r="I3444" s="2">
        <v>46030</v>
      </c>
      <c r="J3444" s="1" t="s">
        <v>12914</v>
      </c>
      <c r="K3444" s="1" t="s">
        <v>15336</v>
      </c>
      <c r="L3444" s="1" t="s">
        <v>12799</v>
      </c>
      <c r="M3444" s="1" t="s">
        <v>3507</v>
      </c>
      <c r="N3444" s="2" t="str">
        <f>VLOOKUP(Schedule[[#This Row],[船期]],week!A:D,4,0)</f>
        <v>202601</v>
      </c>
      <c r="O3444" s="1">
        <f>_xlfn.IFNA(VLOOKUP(Schedule[[#This Row],[船名]],Vessel!$A:$G,2,0),"")</f>
        <v>260</v>
      </c>
      <c r="P3444" s="1" t="str">
        <f>_xlfn.IFNA(VLOOKUP(Schedule[[#This Row],[船名]],Vessel!$A:$G,3,0),"")</f>
        <v>gr</v>
      </c>
      <c r="Q3444" s="1">
        <f>_xlfn.IFNA(VLOOKUP(Schedule[[#This Row],[船名]],Vessel!$A:$G,4,0),"")</f>
        <v>1996</v>
      </c>
      <c r="R3444" s="1" t="str">
        <f>_xlfn.IFNA(VLOOKUP(Schedule[[#This Row],[船名]],Vessel!$A:$G,5,0),"")</f>
        <v>SLE</v>
      </c>
      <c r="S3444" s="1" t="str">
        <f>_xlfn.IFNA(VLOOKUP(Schedule[[#This Row],[船名]],Vessel!$A:$G,6,0),"")</f>
        <v>O</v>
      </c>
      <c r="T3444" s="1" t="str">
        <f>_xlfn.IFNA(VLOOKUP(Schedule[[#This Row],[船名]],Vessel!$A:$G,7,0),"")</f>
        <v>Transit LLC</v>
      </c>
      <c r="U3444" s="1" t="str">
        <f>VLOOKUP(Schedule[[#This Row],[航线ID]],'Rotation'!D:I,6,0)</f>
        <v>青岛(QINGDAO)[6天] → 海参崴佩尔沃迈斯基(VLADIVOSTOK PERVOMAYSKIY)[8天]→青岛(QINGDAO)</v>
      </c>
    </row>
    <row r="3445" spans="1:21" x14ac:dyDescent="0.4">
      <c r="A3445" s="1" t="s">
        <v>15694</v>
      </c>
      <c r="B3445" s="1" t="s">
        <v>15699</v>
      </c>
      <c r="C3445" s="1" t="s">
        <v>15335</v>
      </c>
      <c r="D3445" s="1" t="s">
        <v>12816</v>
      </c>
      <c r="E3445" s="1" t="s">
        <v>12799</v>
      </c>
      <c r="F3445" s="1" t="s">
        <v>15325</v>
      </c>
      <c r="G3445" s="1" t="s">
        <v>12972</v>
      </c>
      <c r="H3445" s="1" t="s">
        <v>15338</v>
      </c>
      <c r="I3445" s="2">
        <v>46042</v>
      </c>
      <c r="J3445" s="1" t="s">
        <v>12914</v>
      </c>
      <c r="K3445" s="1" t="s">
        <v>15336</v>
      </c>
      <c r="L3445" s="1" t="s">
        <v>12799</v>
      </c>
      <c r="M3445" s="1" t="s">
        <v>3507</v>
      </c>
      <c r="N3445" s="2" t="str">
        <f>VLOOKUP(Schedule[[#This Row],[船期]],week!A:D,4,0)</f>
        <v>202603</v>
      </c>
      <c r="O3445" s="1">
        <f>_xlfn.IFNA(VLOOKUP(Schedule[[#This Row],[船名]],Vessel!$A:$G,2,0),"")</f>
        <v>260</v>
      </c>
      <c r="P3445" s="1" t="str">
        <f>_xlfn.IFNA(VLOOKUP(Schedule[[#This Row],[船名]],Vessel!$A:$G,3,0),"")</f>
        <v>gr</v>
      </c>
      <c r="Q3445" s="1">
        <f>_xlfn.IFNA(VLOOKUP(Schedule[[#This Row],[船名]],Vessel!$A:$G,4,0),"")</f>
        <v>1996</v>
      </c>
      <c r="R3445" s="1" t="str">
        <f>_xlfn.IFNA(VLOOKUP(Schedule[[#This Row],[船名]],Vessel!$A:$G,5,0),"")</f>
        <v>SLE</v>
      </c>
      <c r="S3445" s="1" t="str">
        <f>_xlfn.IFNA(VLOOKUP(Schedule[[#This Row],[船名]],Vessel!$A:$G,6,0),"")</f>
        <v>O</v>
      </c>
      <c r="T3445" s="1" t="str">
        <f>_xlfn.IFNA(VLOOKUP(Schedule[[#This Row],[船名]],Vessel!$A:$G,7,0),"")</f>
        <v>Transit LLC</v>
      </c>
      <c r="U3445" s="1" t="str">
        <f>VLOOKUP(Schedule[[#This Row],[航线ID]],'Rotation'!D:I,6,0)</f>
        <v>青岛(QINGDAO)[6天] → 海参崴佩尔沃迈斯基(VLADIVOSTOK PERVOMAYSKIY)[8天]→青岛(QINGDAO)</v>
      </c>
    </row>
    <row r="3446" spans="1:21" x14ac:dyDescent="0.4">
      <c r="A3446" s="1" t="s">
        <v>15694</v>
      </c>
      <c r="B3446" s="1" t="s">
        <v>15699</v>
      </c>
      <c r="C3446" s="1" t="s">
        <v>15335</v>
      </c>
      <c r="D3446" s="1" t="s">
        <v>12816</v>
      </c>
      <c r="E3446" s="1" t="s">
        <v>12799</v>
      </c>
      <c r="F3446" s="1" t="s">
        <v>15325</v>
      </c>
      <c r="G3446" s="1" t="s">
        <v>12972</v>
      </c>
      <c r="H3446" s="1" t="s">
        <v>15339</v>
      </c>
      <c r="I3446" s="2">
        <v>46054</v>
      </c>
      <c r="J3446" s="1" t="s">
        <v>12914</v>
      </c>
      <c r="K3446" s="1" t="s">
        <v>15336</v>
      </c>
      <c r="L3446" s="1" t="s">
        <v>12799</v>
      </c>
      <c r="M3446" s="1" t="s">
        <v>3507</v>
      </c>
      <c r="N3446" s="2" t="str">
        <f>VLOOKUP(Schedule[[#This Row],[船期]],week!A:D,4,0)</f>
        <v>202605</v>
      </c>
      <c r="O3446" s="1">
        <f>_xlfn.IFNA(VLOOKUP(Schedule[[#This Row],[船名]],Vessel!$A:$G,2,0),"")</f>
        <v>260</v>
      </c>
      <c r="P3446" s="1" t="str">
        <f>_xlfn.IFNA(VLOOKUP(Schedule[[#This Row],[船名]],Vessel!$A:$G,3,0),"")</f>
        <v>gr</v>
      </c>
      <c r="Q3446" s="1">
        <f>_xlfn.IFNA(VLOOKUP(Schedule[[#This Row],[船名]],Vessel!$A:$G,4,0),"")</f>
        <v>1996</v>
      </c>
      <c r="R3446" s="1" t="str">
        <f>_xlfn.IFNA(VLOOKUP(Schedule[[#This Row],[船名]],Vessel!$A:$G,5,0),"")</f>
        <v>SLE</v>
      </c>
      <c r="S3446" s="1" t="str">
        <f>_xlfn.IFNA(VLOOKUP(Schedule[[#This Row],[船名]],Vessel!$A:$G,6,0),"")</f>
        <v>O</v>
      </c>
      <c r="T3446" s="1" t="str">
        <f>_xlfn.IFNA(VLOOKUP(Schedule[[#This Row],[船名]],Vessel!$A:$G,7,0),"")</f>
        <v>Transit LLC</v>
      </c>
      <c r="U3446" s="1" t="str">
        <f>VLOOKUP(Schedule[[#This Row],[航线ID]],'Rotation'!D:I,6,0)</f>
        <v>青岛(QINGDAO)[6天] → 海参崴佩尔沃迈斯基(VLADIVOSTOK PERVOMAYSKIY)[8天]→青岛(QINGDAO)</v>
      </c>
    </row>
    <row r="3447" spans="1:21" x14ac:dyDescent="0.4">
      <c r="A3447" s="1" t="s">
        <v>15694</v>
      </c>
      <c r="B3447" s="1" t="s">
        <v>15699</v>
      </c>
      <c r="C3447" s="1" t="s">
        <v>15335</v>
      </c>
      <c r="D3447" s="1" t="s">
        <v>12816</v>
      </c>
      <c r="E3447" s="1" t="s">
        <v>12799</v>
      </c>
      <c r="F3447" s="1" t="s">
        <v>15325</v>
      </c>
      <c r="G3447" s="1" t="s">
        <v>12972</v>
      </c>
      <c r="H3447" s="1" t="s">
        <v>15340</v>
      </c>
      <c r="I3447" s="2">
        <v>46066</v>
      </c>
      <c r="J3447" s="1" t="s">
        <v>12914</v>
      </c>
      <c r="K3447" s="1" t="s">
        <v>15336</v>
      </c>
      <c r="L3447" s="1" t="s">
        <v>12799</v>
      </c>
      <c r="M3447" s="1" t="s">
        <v>3507</v>
      </c>
      <c r="N3447" s="2" t="str">
        <f>VLOOKUP(Schedule[[#This Row],[船期]],week!A:D,4,0)</f>
        <v>202606</v>
      </c>
      <c r="O3447" s="1">
        <f>_xlfn.IFNA(VLOOKUP(Schedule[[#This Row],[船名]],Vessel!$A:$G,2,0),"")</f>
        <v>260</v>
      </c>
      <c r="P3447" s="1" t="str">
        <f>_xlfn.IFNA(VLOOKUP(Schedule[[#This Row],[船名]],Vessel!$A:$G,3,0),"")</f>
        <v>gr</v>
      </c>
      <c r="Q3447" s="1">
        <f>_xlfn.IFNA(VLOOKUP(Schedule[[#This Row],[船名]],Vessel!$A:$G,4,0),"")</f>
        <v>1996</v>
      </c>
      <c r="R3447" s="1" t="str">
        <f>_xlfn.IFNA(VLOOKUP(Schedule[[#This Row],[船名]],Vessel!$A:$G,5,0),"")</f>
        <v>SLE</v>
      </c>
      <c r="S3447" s="1" t="str">
        <f>_xlfn.IFNA(VLOOKUP(Schedule[[#This Row],[船名]],Vessel!$A:$G,6,0),"")</f>
        <v>O</v>
      </c>
      <c r="T3447" s="1" t="str">
        <f>_xlfn.IFNA(VLOOKUP(Schedule[[#This Row],[船名]],Vessel!$A:$G,7,0),"")</f>
        <v>Transit LLC</v>
      </c>
      <c r="U3447" s="1" t="str">
        <f>VLOOKUP(Schedule[[#This Row],[航线ID]],'Rotation'!D:I,6,0)</f>
        <v>青岛(QINGDAO)[6天] → 海参崴佩尔沃迈斯基(VLADIVOSTOK PERVOMAYSKIY)[8天]→青岛(QINGDAO)</v>
      </c>
    </row>
    <row r="3448" spans="1:21" x14ac:dyDescent="0.4">
      <c r="A3448" s="1" t="s">
        <v>15694</v>
      </c>
      <c r="B3448" s="1" t="s">
        <v>15699</v>
      </c>
      <c r="C3448" s="1" t="s">
        <v>15335</v>
      </c>
      <c r="D3448" s="1" t="s">
        <v>12816</v>
      </c>
      <c r="E3448" s="1" t="s">
        <v>12799</v>
      </c>
      <c r="F3448" s="1" t="s">
        <v>15325</v>
      </c>
      <c r="G3448" s="1" t="s">
        <v>12972</v>
      </c>
      <c r="H3448" s="1" t="s">
        <v>15341</v>
      </c>
      <c r="I3448" s="2">
        <v>46078</v>
      </c>
      <c r="J3448" s="1" t="s">
        <v>12914</v>
      </c>
      <c r="K3448" s="1" t="s">
        <v>15336</v>
      </c>
      <c r="L3448" s="1" t="s">
        <v>12799</v>
      </c>
      <c r="M3448" s="1" t="s">
        <v>3507</v>
      </c>
      <c r="N3448" s="2" t="str">
        <f>VLOOKUP(Schedule[[#This Row],[船期]],week!A:D,4,0)</f>
        <v>202608</v>
      </c>
      <c r="O3448" s="1">
        <f>_xlfn.IFNA(VLOOKUP(Schedule[[#This Row],[船名]],Vessel!$A:$G,2,0),"")</f>
        <v>260</v>
      </c>
      <c r="P3448" s="1" t="str">
        <f>_xlfn.IFNA(VLOOKUP(Schedule[[#This Row],[船名]],Vessel!$A:$G,3,0),"")</f>
        <v>gr</v>
      </c>
      <c r="Q3448" s="1">
        <f>_xlfn.IFNA(VLOOKUP(Schedule[[#This Row],[船名]],Vessel!$A:$G,4,0),"")</f>
        <v>1996</v>
      </c>
      <c r="R3448" s="1" t="str">
        <f>_xlfn.IFNA(VLOOKUP(Schedule[[#This Row],[船名]],Vessel!$A:$G,5,0),"")</f>
        <v>SLE</v>
      </c>
      <c r="S3448" s="1" t="str">
        <f>_xlfn.IFNA(VLOOKUP(Schedule[[#This Row],[船名]],Vessel!$A:$G,6,0),"")</f>
        <v>O</v>
      </c>
      <c r="T3448" s="1" t="str">
        <f>_xlfn.IFNA(VLOOKUP(Schedule[[#This Row],[船名]],Vessel!$A:$G,7,0),"")</f>
        <v>Transit LLC</v>
      </c>
      <c r="U3448" s="1" t="str">
        <f>VLOOKUP(Schedule[[#This Row],[航线ID]],'Rotation'!D:I,6,0)</f>
        <v>青岛(QINGDAO)[6天] → 海参崴佩尔沃迈斯基(VLADIVOSTOK PERVOMAYSKIY)[8天]→青岛(QINGDAO)</v>
      </c>
    </row>
    <row r="3449" spans="1:21" x14ac:dyDescent="0.4">
      <c r="A3449" s="1" t="s">
        <v>15694</v>
      </c>
      <c r="B3449" s="1" t="s">
        <v>15699</v>
      </c>
      <c r="C3449" s="1" t="s">
        <v>15335</v>
      </c>
      <c r="D3449" s="1" t="s">
        <v>12816</v>
      </c>
      <c r="E3449" s="1" t="s">
        <v>12799</v>
      </c>
      <c r="F3449" s="1" t="s">
        <v>15325</v>
      </c>
      <c r="G3449" s="1" t="s">
        <v>12972</v>
      </c>
      <c r="H3449" s="1" t="s">
        <v>15342</v>
      </c>
      <c r="I3449" s="2">
        <v>46090</v>
      </c>
      <c r="J3449" s="1" t="s">
        <v>12914</v>
      </c>
      <c r="K3449" s="1" t="s">
        <v>15336</v>
      </c>
      <c r="L3449" s="1" t="s">
        <v>12799</v>
      </c>
      <c r="M3449" s="1" t="s">
        <v>3507</v>
      </c>
      <c r="N3449" s="2" t="str">
        <f>VLOOKUP(Schedule[[#This Row],[船期]],week!A:D,4,0)</f>
        <v>202610</v>
      </c>
      <c r="O3449" s="1">
        <f>_xlfn.IFNA(VLOOKUP(Schedule[[#This Row],[船名]],Vessel!$A:$G,2,0),"")</f>
        <v>260</v>
      </c>
      <c r="P3449" s="1" t="str">
        <f>_xlfn.IFNA(VLOOKUP(Schedule[[#This Row],[船名]],Vessel!$A:$G,3,0),"")</f>
        <v>gr</v>
      </c>
      <c r="Q3449" s="1">
        <f>_xlfn.IFNA(VLOOKUP(Schedule[[#This Row],[船名]],Vessel!$A:$G,4,0),"")</f>
        <v>1996</v>
      </c>
      <c r="R3449" s="1" t="str">
        <f>_xlfn.IFNA(VLOOKUP(Schedule[[#This Row],[船名]],Vessel!$A:$G,5,0),"")</f>
        <v>SLE</v>
      </c>
      <c r="S3449" s="1" t="str">
        <f>_xlfn.IFNA(VLOOKUP(Schedule[[#This Row],[船名]],Vessel!$A:$G,6,0),"")</f>
        <v>O</v>
      </c>
      <c r="T3449" s="1" t="str">
        <f>_xlfn.IFNA(VLOOKUP(Schedule[[#This Row],[船名]],Vessel!$A:$G,7,0),"")</f>
        <v>Transit LLC</v>
      </c>
      <c r="U3449" s="1" t="str">
        <f>VLOOKUP(Schedule[[#This Row],[航线ID]],'Rotation'!D:I,6,0)</f>
        <v>青岛(QINGDAO)[6天] → 海参崴佩尔沃迈斯基(VLADIVOSTOK PERVOMAYSKIY)[8天]→青岛(QINGDAO)</v>
      </c>
    </row>
    <row r="3450" spans="1:21" x14ac:dyDescent="0.4">
      <c r="A3450" s="1" t="s">
        <v>15694</v>
      </c>
      <c r="B3450" s="1" t="s">
        <v>15699</v>
      </c>
      <c r="C3450" s="1" t="s">
        <v>15335</v>
      </c>
      <c r="D3450" s="1" t="s">
        <v>12816</v>
      </c>
      <c r="E3450" s="1" t="s">
        <v>12799</v>
      </c>
      <c r="F3450" s="1" t="s">
        <v>15325</v>
      </c>
      <c r="G3450" s="1" t="s">
        <v>12972</v>
      </c>
      <c r="H3450" s="1" t="s">
        <v>15343</v>
      </c>
      <c r="I3450" s="2">
        <v>46102</v>
      </c>
      <c r="J3450" s="1" t="s">
        <v>12914</v>
      </c>
      <c r="K3450" s="1" t="s">
        <v>15336</v>
      </c>
      <c r="L3450" s="1" t="s">
        <v>12799</v>
      </c>
      <c r="M3450" s="1" t="s">
        <v>3507</v>
      </c>
      <c r="N3450" s="2" t="str">
        <f>VLOOKUP(Schedule[[#This Row],[船期]],week!A:D,4,0)</f>
        <v>202611</v>
      </c>
      <c r="O3450" s="1">
        <f>_xlfn.IFNA(VLOOKUP(Schedule[[#This Row],[船名]],Vessel!$A:$G,2,0),"")</f>
        <v>260</v>
      </c>
      <c r="P3450" s="1" t="str">
        <f>_xlfn.IFNA(VLOOKUP(Schedule[[#This Row],[船名]],Vessel!$A:$G,3,0),"")</f>
        <v>gr</v>
      </c>
      <c r="Q3450" s="1">
        <f>_xlfn.IFNA(VLOOKUP(Schedule[[#This Row],[船名]],Vessel!$A:$G,4,0),"")</f>
        <v>1996</v>
      </c>
      <c r="R3450" s="1" t="str">
        <f>_xlfn.IFNA(VLOOKUP(Schedule[[#This Row],[船名]],Vessel!$A:$G,5,0),"")</f>
        <v>SLE</v>
      </c>
      <c r="S3450" s="1" t="str">
        <f>_xlfn.IFNA(VLOOKUP(Schedule[[#This Row],[船名]],Vessel!$A:$G,6,0),"")</f>
        <v>O</v>
      </c>
      <c r="T3450" s="1" t="str">
        <f>_xlfn.IFNA(VLOOKUP(Schedule[[#This Row],[船名]],Vessel!$A:$G,7,0),"")</f>
        <v>Transit LLC</v>
      </c>
      <c r="U3450" s="1" t="str">
        <f>VLOOKUP(Schedule[[#This Row],[航线ID]],'Rotation'!D:I,6,0)</f>
        <v>青岛(QINGDAO)[6天] → 海参崴佩尔沃迈斯基(VLADIVOSTOK PERVOMAYSKIY)[8天]→青岛(QINGDAO)</v>
      </c>
    </row>
    <row r="3451" spans="1:21" x14ac:dyDescent="0.4">
      <c r="A3451" s="1" t="s">
        <v>15694</v>
      </c>
      <c r="B3451" s="1" t="s">
        <v>15699</v>
      </c>
      <c r="C3451" s="1" t="s">
        <v>15237</v>
      </c>
      <c r="D3451" s="1" t="s">
        <v>12803</v>
      </c>
      <c r="E3451" s="1" t="s">
        <v>12795</v>
      </c>
      <c r="F3451" s="1" t="s">
        <v>15238</v>
      </c>
      <c r="G3451" s="1" t="s">
        <v>14672</v>
      </c>
      <c r="H3451" s="1" t="s">
        <v>15242</v>
      </c>
      <c r="I3451" s="2">
        <v>46040</v>
      </c>
      <c r="J3451" s="1" t="s">
        <v>12914</v>
      </c>
      <c r="K3451" s="1" t="s">
        <v>15344</v>
      </c>
      <c r="L3451" s="1" t="s">
        <v>12795</v>
      </c>
      <c r="M3451" s="1" t="s">
        <v>9149</v>
      </c>
      <c r="N3451" s="2" t="str">
        <f>VLOOKUP(Schedule[[#This Row],[船期]],week!A:D,4,0)</f>
        <v>202603</v>
      </c>
      <c r="O3451" s="1">
        <f>_xlfn.IFNA(VLOOKUP(Schedule[[#This Row],[船名]],Vessel!$A:$G,2,0),"")</f>
        <v>678</v>
      </c>
      <c r="P3451" s="1" t="str">
        <f>_xlfn.IFNA(VLOOKUP(Schedule[[#This Row],[船名]],Vessel!$A:$G,3,0),"")</f>
        <v>mp</v>
      </c>
      <c r="Q3451" s="1">
        <f>_xlfn.IFNA(VLOOKUP(Schedule[[#This Row],[船名]],Vessel!$A:$G,4,0),"")</f>
        <v>2011</v>
      </c>
      <c r="R3451" s="1" t="str">
        <f>_xlfn.IFNA(VLOOKUP(Schedule[[#This Row],[船名]],Vessel!$A:$G,5,0),"")</f>
        <v>PLW</v>
      </c>
      <c r="S3451" s="1" t="str">
        <f>_xlfn.IFNA(VLOOKUP(Schedule[[#This Row],[船名]],Vessel!$A:$G,6,0),"")</f>
        <v>T</v>
      </c>
      <c r="T3451" s="1">
        <f>_xlfn.IFNA(VLOOKUP(Schedule[[#This Row],[船名]],Vessel!$A:$G,7,0),"")</f>
        <v>0</v>
      </c>
      <c r="U3451" s="1" t="str">
        <f>VLOOKUP(Schedule[[#This Row],[航线ID]],'Rotation'!D:I,6,0)</f>
        <v>青岛(QINGDAO)[3天] → 釜山(BUSAN)[2天] → 东方港(VOSTOCHNY)[1天]→海参崴渔港(VLADIVOSTOK FISH PORT)[5天] → 青岛(QINGDAO)</v>
      </c>
    </row>
    <row r="3452" spans="1:21" x14ac:dyDescent="0.4">
      <c r="A3452" s="1" t="s">
        <v>15694</v>
      </c>
      <c r="B3452" s="1" t="s">
        <v>15699</v>
      </c>
      <c r="C3452" s="1" t="s">
        <v>15237</v>
      </c>
      <c r="D3452" s="1" t="s">
        <v>12803</v>
      </c>
      <c r="E3452" s="1" t="s">
        <v>12795</v>
      </c>
      <c r="F3452" s="1" t="s">
        <v>15238</v>
      </c>
      <c r="G3452" s="1" t="s">
        <v>14672</v>
      </c>
      <c r="H3452" s="1" t="s">
        <v>15243</v>
      </c>
      <c r="I3452" s="2">
        <v>46054</v>
      </c>
      <c r="J3452" s="1" t="s">
        <v>12914</v>
      </c>
      <c r="K3452" s="1" t="s">
        <v>15344</v>
      </c>
      <c r="L3452" s="1" t="s">
        <v>12795</v>
      </c>
      <c r="M3452" s="1" t="s">
        <v>9149</v>
      </c>
      <c r="N3452" s="2" t="str">
        <f>VLOOKUP(Schedule[[#This Row],[船期]],week!A:D,4,0)</f>
        <v>202605</v>
      </c>
      <c r="O3452" s="1">
        <f>_xlfn.IFNA(VLOOKUP(Schedule[[#This Row],[船名]],Vessel!$A:$G,2,0),"")</f>
        <v>678</v>
      </c>
      <c r="P3452" s="1" t="str">
        <f>_xlfn.IFNA(VLOOKUP(Schedule[[#This Row],[船名]],Vessel!$A:$G,3,0),"")</f>
        <v>mp</v>
      </c>
      <c r="Q3452" s="1">
        <f>_xlfn.IFNA(VLOOKUP(Schedule[[#This Row],[船名]],Vessel!$A:$G,4,0),"")</f>
        <v>2011</v>
      </c>
      <c r="R3452" s="1" t="str">
        <f>_xlfn.IFNA(VLOOKUP(Schedule[[#This Row],[船名]],Vessel!$A:$G,5,0),"")</f>
        <v>PLW</v>
      </c>
      <c r="S3452" s="1" t="str">
        <f>_xlfn.IFNA(VLOOKUP(Schedule[[#This Row],[船名]],Vessel!$A:$G,6,0),"")</f>
        <v>T</v>
      </c>
      <c r="T3452" s="1">
        <f>_xlfn.IFNA(VLOOKUP(Schedule[[#This Row],[船名]],Vessel!$A:$G,7,0),"")</f>
        <v>0</v>
      </c>
      <c r="U3452" s="1" t="str">
        <f>VLOOKUP(Schedule[[#This Row],[航线ID]],'Rotation'!D:I,6,0)</f>
        <v>青岛(QINGDAO)[3天] → 釜山(BUSAN)[2天] → 东方港(VOSTOCHNY)[1天]→海参崴渔港(VLADIVOSTOK FISH PORT)[5天] → 青岛(QINGDAO)</v>
      </c>
    </row>
    <row r="3453" spans="1:21" x14ac:dyDescent="0.4">
      <c r="A3453" s="1" t="s">
        <v>15694</v>
      </c>
      <c r="B3453" s="1" t="s">
        <v>15699</v>
      </c>
      <c r="C3453" s="1" t="s">
        <v>15237</v>
      </c>
      <c r="D3453" s="1" t="s">
        <v>12803</v>
      </c>
      <c r="E3453" s="1" t="s">
        <v>12795</v>
      </c>
      <c r="F3453" s="1" t="s">
        <v>15238</v>
      </c>
      <c r="G3453" s="1" t="s">
        <v>14672</v>
      </c>
      <c r="H3453" s="1" t="s">
        <v>15244</v>
      </c>
      <c r="I3453" s="2">
        <v>46068</v>
      </c>
      <c r="J3453" s="1" t="s">
        <v>12914</v>
      </c>
      <c r="K3453" s="1" t="s">
        <v>15344</v>
      </c>
      <c r="L3453" s="1" t="s">
        <v>12795</v>
      </c>
      <c r="M3453" s="1" t="s">
        <v>9149</v>
      </c>
      <c r="N3453" s="2" t="str">
        <f>VLOOKUP(Schedule[[#This Row],[船期]],week!A:D,4,0)</f>
        <v>202607</v>
      </c>
      <c r="O3453" s="1">
        <f>_xlfn.IFNA(VLOOKUP(Schedule[[#This Row],[船名]],Vessel!$A:$G,2,0),"")</f>
        <v>678</v>
      </c>
      <c r="P3453" s="1" t="str">
        <f>_xlfn.IFNA(VLOOKUP(Schedule[[#This Row],[船名]],Vessel!$A:$G,3,0),"")</f>
        <v>mp</v>
      </c>
      <c r="Q3453" s="1">
        <f>_xlfn.IFNA(VLOOKUP(Schedule[[#This Row],[船名]],Vessel!$A:$G,4,0),"")</f>
        <v>2011</v>
      </c>
      <c r="R3453" s="1" t="str">
        <f>_xlfn.IFNA(VLOOKUP(Schedule[[#This Row],[船名]],Vessel!$A:$G,5,0),"")</f>
        <v>PLW</v>
      </c>
      <c r="S3453" s="1" t="str">
        <f>_xlfn.IFNA(VLOOKUP(Schedule[[#This Row],[船名]],Vessel!$A:$G,6,0),"")</f>
        <v>T</v>
      </c>
      <c r="T3453" s="1">
        <f>_xlfn.IFNA(VLOOKUP(Schedule[[#This Row],[船名]],Vessel!$A:$G,7,0),"")</f>
        <v>0</v>
      </c>
      <c r="U3453" s="1" t="str">
        <f>VLOOKUP(Schedule[[#This Row],[航线ID]],'Rotation'!D:I,6,0)</f>
        <v>青岛(QINGDAO)[3天] → 釜山(BUSAN)[2天] → 东方港(VOSTOCHNY)[1天]→海参崴渔港(VLADIVOSTOK FISH PORT)[5天] → 青岛(QINGDAO)</v>
      </c>
    </row>
    <row r="3454" spans="1:21" x14ac:dyDescent="0.4">
      <c r="A3454" s="1" t="s">
        <v>15694</v>
      </c>
      <c r="B3454" s="1" t="s">
        <v>15699</v>
      </c>
      <c r="C3454" s="1" t="s">
        <v>15237</v>
      </c>
      <c r="D3454" s="1" t="s">
        <v>12803</v>
      </c>
      <c r="E3454" s="1" t="s">
        <v>12795</v>
      </c>
      <c r="F3454" s="1" t="s">
        <v>15238</v>
      </c>
      <c r="G3454" s="1" t="s">
        <v>14672</v>
      </c>
      <c r="H3454" s="1" t="s">
        <v>15241</v>
      </c>
      <c r="I3454" s="2">
        <v>46028</v>
      </c>
      <c r="J3454" s="1" t="s">
        <v>12914</v>
      </c>
      <c r="K3454" s="1" t="s">
        <v>15344</v>
      </c>
      <c r="L3454" s="1" t="s">
        <v>12795</v>
      </c>
      <c r="M3454" s="1" t="s">
        <v>9149</v>
      </c>
      <c r="N3454" s="2" t="str">
        <f>VLOOKUP(Schedule[[#This Row],[船期]],week!A:D,4,0)</f>
        <v>202601</v>
      </c>
      <c r="O3454" s="1">
        <f>_xlfn.IFNA(VLOOKUP(Schedule[[#This Row],[船名]],Vessel!$A:$G,2,0),"")</f>
        <v>678</v>
      </c>
      <c r="P3454" s="1" t="str">
        <f>_xlfn.IFNA(VLOOKUP(Schedule[[#This Row],[船名]],Vessel!$A:$G,3,0),"")</f>
        <v>mp</v>
      </c>
      <c r="Q3454" s="1">
        <f>_xlfn.IFNA(VLOOKUP(Schedule[[#This Row],[船名]],Vessel!$A:$G,4,0),"")</f>
        <v>2011</v>
      </c>
      <c r="R3454" s="1" t="str">
        <f>_xlfn.IFNA(VLOOKUP(Schedule[[#This Row],[船名]],Vessel!$A:$G,5,0),"")</f>
        <v>PLW</v>
      </c>
      <c r="S3454" s="1" t="str">
        <f>_xlfn.IFNA(VLOOKUP(Schedule[[#This Row],[船名]],Vessel!$A:$G,6,0),"")</f>
        <v>T</v>
      </c>
      <c r="T3454" s="1">
        <f>_xlfn.IFNA(VLOOKUP(Schedule[[#This Row],[船名]],Vessel!$A:$G,7,0),"")</f>
        <v>0</v>
      </c>
      <c r="U3454" s="1" t="str">
        <f>VLOOKUP(Schedule[[#This Row],[航线ID]],'Rotation'!D:I,6,0)</f>
        <v>青岛(QINGDAO)[3天] → 釜山(BUSAN)[2天] → 东方港(VOSTOCHNY)[1天]→海参崴渔港(VLADIVOSTOK FISH PORT)[5天] → 青岛(QINGDAO)</v>
      </c>
    </row>
    <row r="3455" spans="1:21" x14ac:dyDescent="0.4">
      <c r="A3455" s="1" t="s">
        <v>15694</v>
      </c>
      <c r="B3455" s="1" t="s">
        <v>15699</v>
      </c>
      <c r="C3455" s="1" t="s">
        <v>15237</v>
      </c>
      <c r="D3455" s="1" t="s">
        <v>12803</v>
      </c>
      <c r="E3455" s="1" t="s">
        <v>12795</v>
      </c>
      <c r="F3455" s="1" t="s">
        <v>15238</v>
      </c>
      <c r="G3455" s="1" t="s">
        <v>14672</v>
      </c>
      <c r="H3455" s="1" t="s">
        <v>15239</v>
      </c>
      <c r="I3455" s="2">
        <v>46015</v>
      </c>
      <c r="J3455" s="1" t="s">
        <v>12914</v>
      </c>
      <c r="K3455" s="1" t="s">
        <v>15344</v>
      </c>
      <c r="L3455" s="1" t="s">
        <v>12912</v>
      </c>
      <c r="M3455" s="1" t="s">
        <v>6977</v>
      </c>
      <c r="N3455" s="2" t="str">
        <f>VLOOKUP(Schedule[[#This Row],[船期]],week!A:D,4,0)</f>
        <v>202552</v>
      </c>
      <c r="O3455" s="1">
        <f>_xlfn.IFNA(VLOOKUP(Schedule[[#This Row],[船名]],Vessel!$A:$G,2,0),"")</f>
        <v>630</v>
      </c>
      <c r="P3455" s="1" t="str">
        <f>_xlfn.IFNA(VLOOKUP(Schedule[[#This Row],[船名]],Vessel!$A:$G,3,0),"")</f>
        <v>mp</v>
      </c>
      <c r="Q3455" s="1">
        <f>_xlfn.IFNA(VLOOKUP(Schedule[[#This Row],[船名]],Vessel!$A:$G,4,0),"")</f>
        <v>2008</v>
      </c>
      <c r="R3455" s="1" t="str">
        <f>_xlfn.IFNA(VLOOKUP(Schedule[[#This Row],[船名]],Vessel!$A:$G,5,0),"")</f>
        <v>HKG</v>
      </c>
      <c r="S3455" s="1" t="str">
        <f>_xlfn.IFNA(VLOOKUP(Schedule[[#This Row],[船名]],Vessel!$A:$G,6,0),"")</f>
        <v>T</v>
      </c>
      <c r="T3455" s="1">
        <f>_xlfn.IFNA(VLOOKUP(Schedule[[#This Row],[船名]],Vessel!$A:$G,7,0),"")</f>
        <v>0</v>
      </c>
      <c r="U3455" s="1" t="str">
        <f>VLOOKUP(Schedule[[#This Row],[航线ID]],'Rotation'!D:I,6,0)</f>
        <v>青岛(QINGDAO)[3天] → 釜山(BUSAN)[2天] → 东方港(VOSTOCHNY)[1天]→海参崴渔港(VLADIVOSTOK FISH PORT)[5天] → 青岛(QINGDAO)</v>
      </c>
    </row>
    <row r="3456" spans="1:21" x14ac:dyDescent="0.4">
      <c r="A3456" s="1" t="s">
        <v>15694</v>
      </c>
      <c r="B3456" s="1" t="s">
        <v>15699</v>
      </c>
      <c r="C3456" s="1" t="s">
        <v>15237</v>
      </c>
      <c r="D3456" s="1" t="s">
        <v>12803</v>
      </c>
      <c r="E3456" s="1" t="s">
        <v>12795</v>
      </c>
      <c r="F3456" s="1" t="s">
        <v>15238</v>
      </c>
      <c r="G3456" s="1" t="s">
        <v>14672</v>
      </c>
      <c r="H3456" s="1" t="s">
        <v>15245</v>
      </c>
      <c r="I3456" s="2">
        <v>46008</v>
      </c>
      <c r="J3456" s="1" t="s">
        <v>12914</v>
      </c>
      <c r="K3456" s="1" t="s">
        <v>15344</v>
      </c>
      <c r="L3456" s="1" t="s">
        <v>12795</v>
      </c>
      <c r="M3456" s="1" t="s">
        <v>9149</v>
      </c>
      <c r="N3456" s="2" t="str">
        <f>VLOOKUP(Schedule[[#This Row],[船期]],week!A:D,4,0)</f>
        <v>202551</v>
      </c>
      <c r="O3456" s="1">
        <f>_xlfn.IFNA(VLOOKUP(Schedule[[#This Row],[船名]],Vessel!$A:$G,2,0),"")</f>
        <v>678</v>
      </c>
      <c r="P3456" s="1" t="str">
        <f>_xlfn.IFNA(VLOOKUP(Schedule[[#This Row],[船名]],Vessel!$A:$G,3,0),"")</f>
        <v>mp</v>
      </c>
      <c r="Q3456" s="1">
        <f>_xlfn.IFNA(VLOOKUP(Schedule[[#This Row],[船名]],Vessel!$A:$G,4,0),"")</f>
        <v>2011</v>
      </c>
      <c r="R3456" s="1" t="str">
        <f>_xlfn.IFNA(VLOOKUP(Schedule[[#This Row],[船名]],Vessel!$A:$G,5,0),"")</f>
        <v>PLW</v>
      </c>
      <c r="S3456" s="1" t="str">
        <f>_xlfn.IFNA(VLOOKUP(Schedule[[#This Row],[船名]],Vessel!$A:$G,6,0),"")</f>
        <v>T</v>
      </c>
      <c r="T3456" s="1">
        <f>_xlfn.IFNA(VLOOKUP(Schedule[[#This Row],[船名]],Vessel!$A:$G,7,0),"")</f>
        <v>0</v>
      </c>
      <c r="U3456" s="1" t="str">
        <f>VLOOKUP(Schedule[[#This Row],[航线ID]],'Rotation'!D:I,6,0)</f>
        <v>青岛(QINGDAO)[3天] → 釜山(BUSAN)[2天] → 东方港(VOSTOCHNY)[1天]→海参崴渔港(VLADIVOSTOK FISH PORT)[5天] → 青岛(QINGDAO)</v>
      </c>
    </row>
    <row r="3457" spans="1:21" x14ac:dyDescent="0.4">
      <c r="A3457" s="1" t="s">
        <v>15694</v>
      </c>
      <c r="B3457" s="1" t="s">
        <v>15699</v>
      </c>
      <c r="C3457" s="1" t="s">
        <v>15237</v>
      </c>
      <c r="D3457" s="1" t="s">
        <v>12803</v>
      </c>
      <c r="E3457" s="1" t="s">
        <v>12795</v>
      </c>
      <c r="F3457" s="1" t="s">
        <v>15238</v>
      </c>
      <c r="G3457" s="1" t="s">
        <v>14672</v>
      </c>
      <c r="H3457" s="1" t="s">
        <v>15246</v>
      </c>
      <c r="I3457" s="2">
        <v>45989</v>
      </c>
      <c r="J3457" s="1" t="s">
        <v>12914</v>
      </c>
      <c r="K3457" s="1" t="s">
        <v>15344</v>
      </c>
      <c r="L3457" s="1" t="s">
        <v>12795</v>
      </c>
      <c r="M3457" s="1" t="s">
        <v>9149</v>
      </c>
      <c r="N3457" s="2" t="str">
        <f>VLOOKUP(Schedule[[#This Row],[船期]],week!A:D,4,0)</f>
        <v>202548</v>
      </c>
      <c r="O3457" s="1">
        <f>_xlfn.IFNA(VLOOKUP(Schedule[[#This Row],[船名]],Vessel!$A:$G,2,0),"")</f>
        <v>678</v>
      </c>
      <c r="P3457" s="1" t="str">
        <f>_xlfn.IFNA(VLOOKUP(Schedule[[#This Row],[船名]],Vessel!$A:$G,3,0),"")</f>
        <v>mp</v>
      </c>
      <c r="Q3457" s="1">
        <f>_xlfn.IFNA(VLOOKUP(Schedule[[#This Row],[船名]],Vessel!$A:$G,4,0),"")</f>
        <v>2011</v>
      </c>
      <c r="R3457" s="1" t="str">
        <f>_xlfn.IFNA(VLOOKUP(Schedule[[#This Row],[船名]],Vessel!$A:$G,5,0),"")</f>
        <v>PLW</v>
      </c>
      <c r="S3457" s="1" t="str">
        <f>_xlfn.IFNA(VLOOKUP(Schedule[[#This Row],[船名]],Vessel!$A:$G,6,0),"")</f>
        <v>T</v>
      </c>
      <c r="T3457" s="1">
        <f>_xlfn.IFNA(VLOOKUP(Schedule[[#This Row],[船名]],Vessel!$A:$G,7,0),"")</f>
        <v>0</v>
      </c>
      <c r="U3457" s="1" t="str">
        <f>VLOOKUP(Schedule[[#This Row],[航线ID]],'Rotation'!D:I,6,0)</f>
        <v>青岛(QINGDAO)[3天] → 釜山(BUSAN)[2天] → 东方港(VOSTOCHNY)[1天]→海参崴渔港(VLADIVOSTOK FISH PORT)[5天] → 青岛(QINGDAO)</v>
      </c>
    </row>
    <row r="3458" spans="1:21" x14ac:dyDescent="0.4">
      <c r="A3458" s="1" t="s">
        <v>15694</v>
      </c>
      <c r="B3458" s="1" t="s">
        <v>15699</v>
      </c>
      <c r="C3458" s="1" t="s">
        <v>15345</v>
      </c>
      <c r="D3458" s="1" t="s">
        <v>12804</v>
      </c>
      <c r="E3458" s="1" t="s">
        <v>12893</v>
      </c>
      <c r="F3458" s="1" t="s">
        <v>15346</v>
      </c>
      <c r="G3458" s="1" t="s">
        <v>14672</v>
      </c>
      <c r="H3458" s="1" t="s">
        <v>16938</v>
      </c>
      <c r="I3458" s="2">
        <v>46046</v>
      </c>
      <c r="J3458" s="1" t="s">
        <v>12821</v>
      </c>
      <c r="K3458" s="1" t="s">
        <v>14691</v>
      </c>
      <c r="L3458" s="1" t="s">
        <v>12893</v>
      </c>
      <c r="M3458" s="1" t="s">
        <v>9148</v>
      </c>
      <c r="N3458" s="2" t="str">
        <f>VLOOKUP(Schedule[[#This Row],[船期]],week!A:D,4,0)</f>
        <v>202603</v>
      </c>
      <c r="O3458" s="1">
        <f>_xlfn.IFNA(VLOOKUP(Schedule[[#This Row],[船名]],Vessel!$A:$G,2,0),"")</f>
        <v>893</v>
      </c>
      <c r="P3458" s="1" t="str">
        <f>_xlfn.IFNA(VLOOKUP(Schedule[[#This Row],[船名]],Vessel!$A:$G,3,0),"")</f>
        <v>cc</v>
      </c>
      <c r="Q3458" s="1">
        <f>_xlfn.IFNA(VLOOKUP(Schedule[[#This Row],[船名]],Vessel!$A:$G,4,0),"")</f>
        <v>2012</v>
      </c>
      <c r="R3458" s="1" t="str">
        <f>_xlfn.IFNA(VLOOKUP(Schedule[[#This Row],[船名]],Vessel!$A:$G,5,0),"")</f>
        <v>PAN</v>
      </c>
      <c r="S3458" s="1" t="str">
        <f>_xlfn.IFNA(VLOOKUP(Schedule[[#This Row],[船名]],Vessel!$A:$G,6,0),"")</f>
        <v>T</v>
      </c>
      <c r="T3458" s="1" t="str">
        <f>_xlfn.IFNA(VLOOKUP(Schedule[[#This Row],[船名]],Vessel!$A:$G,7,0),"")</f>
        <v>SITC</v>
      </c>
      <c r="U3458" s="1" t="str">
        <f>VLOOKUP(Schedule[[#This Row],[航线ID]],'Rotation'!D:I,6,0)</f>
        <v>青岛(QINGDAO)[2天] → 上海(SHANGHAI)[6天] → 海参崴商港(VLADIVOSTOK COMMERCIAL PORT)[1天]→东方港(VOSTOCHNY)[5天] → 青岛(QINGDAO)</v>
      </c>
    </row>
    <row r="3459" spans="1:21" x14ac:dyDescent="0.4">
      <c r="A3459" s="1" t="s">
        <v>15694</v>
      </c>
      <c r="B3459" s="1" t="s">
        <v>15699</v>
      </c>
      <c r="C3459" s="1" t="s">
        <v>15345</v>
      </c>
      <c r="D3459" s="1" t="s">
        <v>12804</v>
      </c>
      <c r="E3459" s="1" t="s">
        <v>12893</v>
      </c>
      <c r="F3459" s="1" t="s">
        <v>15346</v>
      </c>
      <c r="G3459" s="1" t="s">
        <v>14672</v>
      </c>
      <c r="H3459" s="1" t="s">
        <v>16939</v>
      </c>
      <c r="I3459" s="2">
        <v>46058</v>
      </c>
      <c r="J3459" s="1" t="s">
        <v>12821</v>
      </c>
      <c r="K3459" s="1" t="s">
        <v>14691</v>
      </c>
      <c r="L3459" s="1" t="s">
        <v>12893</v>
      </c>
      <c r="M3459" s="1" t="s">
        <v>9148</v>
      </c>
      <c r="N3459" s="2" t="str">
        <f>VLOOKUP(Schedule[[#This Row],[船期]],week!A:D,4,0)</f>
        <v>202605</v>
      </c>
      <c r="O3459" s="1">
        <f>_xlfn.IFNA(VLOOKUP(Schedule[[#This Row],[船名]],Vessel!$A:$G,2,0),"")</f>
        <v>893</v>
      </c>
      <c r="P3459" s="1" t="str">
        <f>_xlfn.IFNA(VLOOKUP(Schedule[[#This Row],[船名]],Vessel!$A:$G,3,0),"")</f>
        <v>cc</v>
      </c>
      <c r="Q3459" s="1">
        <f>_xlfn.IFNA(VLOOKUP(Schedule[[#This Row],[船名]],Vessel!$A:$G,4,0),"")</f>
        <v>2012</v>
      </c>
      <c r="R3459" s="1" t="str">
        <f>_xlfn.IFNA(VLOOKUP(Schedule[[#This Row],[船名]],Vessel!$A:$G,5,0),"")</f>
        <v>PAN</v>
      </c>
      <c r="S3459" s="1" t="str">
        <f>_xlfn.IFNA(VLOOKUP(Schedule[[#This Row],[船名]],Vessel!$A:$G,6,0),"")</f>
        <v>T</v>
      </c>
      <c r="T3459" s="1" t="str">
        <f>_xlfn.IFNA(VLOOKUP(Schedule[[#This Row],[船名]],Vessel!$A:$G,7,0),"")</f>
        <v>SITC</v>
      </c>
      <c r="U3459" s="1" t="str">
        <f>VLOOKUP(Schedule[[#This Row],[航线ID]],'Rotation'!D:I,6,0)</f>
        <v>青岛(QINGDAO)[2天] → 上海(SHANGHAI)[6天] → 海参崴商港(VLADIVOSTOK COMMERCIAL PORT)[1天]→东方港(VOSTOCHNY)[5天] → 青岛(QINGDAO)</v>
      </c>
    </row>
    <row r="3460" spans="1:21" x14ac:dyDescent="0.4">
      <c r="A3460" s="1" t="s">
        <v>15694</v>
      </c>
      <c r="B3460" s="1" t="s">
        <v>15699</v>
      </c>
      <c r="C3460" s="1" t="s">
        <v>15345</v>
      </c>
      <c r="D3460" s="1" t="s">
        <v>12804</v>
      </c>
      <c r="E3460" s="1" t="s">
        <v>12893</v>
      </c>
      <c r="F3460" s="1" t="s">
        <v>15346</v>
      </c>
      <c r="G3460" s="1" t="s">
        <v>14672</v>
      </c>
      <c r="H3460" s="1" t="s">
        <v>16940</v>
      </c>
      <c r="I3460" s="2">
        <v>46072</v>
      </c>
      <c r="J3460" s="1" t="s">
        <v>12821</v>
      </c>
      <c r="K3460" s="1" t="s">
        <v>14691</v>
      </c>
      <c r="L3460" s="1" t="s">
        <v>12893</v>
      </c>
      <c r="M3460" s="1" t="s">
        <v>9148</v>
      </c>
      <c r="N3460" s="2" t="str">
        <f>VLOOKUP(Schedule[[#This Row],[船期]],week!A:D,4,0)</f>
        <v>202607</v>
      </c>
      <c r="O3460" s="1">
        <f>_xlfn.IFNA(VLOOKUP(Schedule[[#This Row],[船名]],Vessel!$A:$G,2,0),"")</f>
        <v>893</v>
      </c>
      <c r="P3460" s="1" t="str">
        <f>_xlfn.IFNA(VLOOKUP(Schedule[[#This Row],[船名]],Vessel!$A:$G,3,0),"")</f>
        <v>cc</v>
      </c>
      <c r="Q3460" s="1">
        <f>_xlfn.IFNA(VLOOKUP(Schedule[[#This Row],[船名]],Vessel!$A:$G,4,0),"")</f>
        <v>2012</v>
      </c>
      <c r="R3460" s="1" t="str">
        <f>_xlfn.IFNA(VLOOKUP(Schedule[[#This Row],[船名]],Vessel!$A:$G,5,0),"")</f>
        <v>PAN</v>
      </c>
      <c r="S3460" s="1" t="str">
        <f>_xlfn.IFNA(VLOOKUP(Schedule[[#This Row],[船名]],Vessel!$A:$G,6,0),"")</f>
        <v>T</v>
      </c>
      <c r="T3460" s="1" t="str">
        <f>_xlfn.IFNA(VLOOKUP(Schedule[[#This Row],[船名]],Vessel!$A:$G,7,0),"")</f>
        <v>SITC</v>
      </c>
      <c r="U3460" s="1" t="str">
        <f>VLOOKUP(Schedule[[#This Row],[航线ID]],'Rotation'!D:I,6,0)</f>
        <v>青岛(QINGDAO)[2天] → 上海(SHANGHAI)[6天] → 海参崴商港(VLADIVOSTOK COMMERCIAL PORT)[1天]→东方港(VOSTOCHNY)[5天] → 青岛(QINGDAO)</v>
      </c>
    </row>
    <row r="3461" spans="1:21" x14ac:dyDescent="0.4">
      <c r="A3461" s="1" t="s">
        <v>15694</v>
      </c>
      <c r="B3461" s="1" t="s">
        <v>15699</v>
      </c>
      <c r="C3461" s="1" t="s">
        <v>15345</v>
      </c>
      <c r="D3461" s="1" t="s">
        <v>12804</v>
      </c>
      <c r="E3461" s="1" t="s">
        <v>12893</v>
      </c>
      <c r="F3461" s="1" t="s">
        <v>15346</v>
      </c>
      <c r="G3461" s="1" t="s">
        <v>14672</v>
      </c>
      <c r="H3461" s="1" t="s">
        <v>16647</v>
      </c>
      <c r="I3461" s="2">
        <v>46007</v>
      </c>
      <c r="J3461" s="1" t="s">
        <v>12821</v>
      </c>
      <c r="K3461" s="1" t="s">
        <v>14691</v>
      </c>
      <c r="L3461" s="1" t="s">
        <v>12899</v>
      </c>
      <c r="M3461" s="1" t="s">
        <v>9148</v>
      </c>
      <c r="N3461" s="2" t="str">
        <f>VLOOKUP(Schedule[[#This Row],[船期]],week!A:D,4,0)</f>
        <v>202551</v>
      </c>
      <c r="O3461" s="1">
        <f>_xlfn.IFNA(VLOOKUP(Schedule[[#This Row],[船名]],Vessel!$A:$G,2,0),"")</f>
        <v>893</v>
      </c>
      <c r="P3461" s="1" t="str">
        <f>_xlfn.IFNA(VLOOKUP(Schedule[[#This Row],[船名]],Vessel!$A:$G,3,0),"")</f>
        <v>cc</v>
      </c>
      <c r="Q3461" s="1">
        <f>_xlfn.IFNA(VLOOKUP(Schedule[[#This Row],[船名]],Vessel!$A:$G,4,0),"")</f>
        <v>2012</v>
      </c>
      <c r="R3461" s="1" t="str">
        <f>_xlfn.IFNA(VLOOKUP(Schedule[[#This Row],[船名]],Vessel!$A:$G,5,0),"")</f>
        <v>PAN</v>
      </c>
      <c r="S3461" s="1" t="str">
        <f>_xlfn.IFNA(VLOOKUP(Schedule[[#This Row],[船名]],Vessel!$A:$G,6,0),"")</f>
        <v>T</v>
      </c>
      <c r="T3461" s="1" t="str">
        <f>_xlfn.IFNA(VLOOKUP(Schedule[[#This Row],[船名]],Vessel!$A:$G,7,0),"")</f>
        <v>SITC</v>
      </c>
      <c r="U3461" s="1" t="str">
        <f>VLOOKUP(Schedule[[#This Row],[航线ID]],'Rotation'!D:I,6,0)</f>
        <v>青岛(QINGDAO)[2天] → 上海(SHANGHAI)[6天] → 海参崴商港(VLADIVOSTOK COMMERCIAL PORT)[1天]→东方港(VOSTOCHNY)[5天] → 青岛(QINGDAO)</v>
      </c>
    </row>
    <row r="3462" spans="1:21" x14ac:dyDescent="0.4">
      <c r="A3462" s="1" t="s">
        <v>15694</v>
      </c>
      <c r="B3462" s="1" t="s">
        <v>15699</v>
      </c>
      <c r="C3462" s="1" t="s">
        <v>15345</v>
      </c>
      <c r="D3462" s="1" t="s">
        <v>12804</v>
      </c>
      <c r="E3462" s="1" t="s">
        <v>12893</v>
      </c>
      <c r="F3462" s="1" t="s">
        <v>15346</v>
      </c>
      <c r="G3462" s="1" t="s">
        <v>14672</v>
      </c>
      <c r="H3462" s="1" t="s">
        <v>15347</v>
      </c>
      <c r="I3462" s="2">
        <v>45967</v>
      </c>
      <c r="J3462" s="1" t="s">
        <v>12821</v>
      </c>
      <c r="K3462" s="1" t="s">
        <v>14691</v>
      </c>
      <c r="L3462" s="1" t="s">
        <v>12898</v>
      </c>
      <c r="M3462" s="1" t="s">
        <v>9148</v>
      </c>
      <c r="N3462" s="2" t="str">
        <f>VLOOKUP(Schedule[[#This Row],[船期]],week!A:D,4,0)</f>
        <v>202545</v>
      </c>
      <c r="O3462" s="1">
        <f>_xlfn.IFNA(VLOOKUP(Schedule[[#This Row],[船名]],Vessel!$A:$G,2,0),"")</f>
        <v>893</v>
      </c>
      <c r="P3462" s="1" t="str">
        <f>_xlfn.IFNA(VLOOKUP(Schedule[[#This Row],[船名]],Vessel!$A:$G,3,0),"")</f>
        <v>cc</v>
      </c>
      <c r="Q3462" s="1">
        <f>_xlfn.IFNA(VLOOKUP(Schedule[[#This Row],[船名]],Vessel!$A:$G,4,0),"")</f>
        <v>2012</v>
      </c>
      <c r="R3462" s="1" t="str">
        <f>_xlfn.IFNA(VLOOKUP(Schedule[[#This Row],[船名]],Vessel!$A:$G,5,0),"")</f>
        <v>PAN</v>
      </c>
      <c r="S3462" s="1" t="str">
        <f>_xlfn.IFNA(VLOOKUP(Schedule[[#This Row],[船名]],Vessel!$A:$G,6,0),"")</f>
        <v>T</v>
      </c>
      <c r="T3462" s="1" t="str">
        <f>_xlfn.IFNA(VLOOKUP(Schedule[[#This Row],[船名]],Vessel!$A:$G,7,0),"")</f>
        <v>SITC</v>
      </c>
      <c r="U3462" s="1" t="str">
        <f>VLOOKUP(Schedule[[#This Row],[航线ID]],'Rotation'!D:I,6,0)</f>
        <v>青岛(QINGDAO)[2天] → 上海(SHANGHAI)[6天] → 海参崴商港(VLADIVOSTOK COMMERCIAL PORT)[1天]→东方港(VOSTOCHNY)[5天] → 青岛(QINGDAO)</v>
      </c>
    </row>
    <row r="3463" spans="1:21" x14ac:dyDescent="0.4">
      <c r="A3463" s="1" t="s">
        <v>15694</v>
      </c>
      <c r="B3463" s="1" t="s">
        <v>15699</v>
      </c>
      <c r="C3463" s="1" t="s">
        <v>15348</v>
      </c>
      <c r="D3463" s="1" t="s">
        <v>12804</v>
      </c>
      <c r="E3463" s="1" t="s">
        <v>12795</v>
      </c>
      <c r="F3463" s="1" t="s">
        <v>15325</v>
      </c>
      <c r="G3463" s="1" t="s">
        <v>12972</v>
      </c>
      <c r="H3463" s="1" t="s">
        <v>15350</v>
      </c>
      <c r="I3463" s="2">
        <v>46044</v>
      </c>
      <c r="J3463" s="1" t="s">
        <v>12914</v>
      </c>
      <c r="K3463" s="1" t="s">
        <v>14702</v>
      </c>
      <c r="L3463" s="1" t="s">
        <v>12795</v>
      </c>
      <c r="M3463" s="1" t="s">
        <v>7081</v>
      </c>
      <c r="N3463" s="2" t="str">
        <f>VLOOKUP(Schedule[[#This Row],[船期]],week!A:D,4,0)</f>
        <v>202603</v>
      </c>
      <c r="O3463" s="1">
        <f>_xlfn.IFNA(VLOOKUP(Schedule[[#This Row],[船名]],Vessel!$A:$G,2,0),"")</f>
        <v>704</v>
      </c>
      <c r="P3463" s="1" t="str">
        <f>_xlfn.IFNA(VLOOKUP(Schedule[[#This Row],[船名]],Vessel!$A:$G,3,0),"")</f>
        <v>cc</v>
      </c>
      <c r="Q3463" s="1">
        <f>_xlfn.IFNA(VLOOKUP(Schedule[[#This Row],[船名]],Vessel!$A:$G,4,0),"")</f>
        <v>2008</v>
      </c>
      <c r="R3463" s="1" t="str">
        <f>_xlfn.IFNA(VLOOKUP(Schedule[[#This Row],[船名]],Vessel!$A:$G,5,0),"")</f>
        <v>RUS</v>
      </c>
      <c r="S3463" s="1" t="str">
        <f>_xlfn.IFNA(VLOOKUP(Schedule[[#This Row],[船名]],Vessel!$A:$G,6,0),"")</f>
        <v>O</v>
      </c>
      <c r="T3463" s="1" t="str">
        <f>_xlfn.IFNA(VLOOKUP(Schedule[[#This Row],[船名]],Vessel!$A:$G,7,0),"")</f>
        <v>Transit LLC</v>
      </c>
      <c r="U3463" s="1" t="str">
        <f>VLOOKUP(Schedule[[#This Row],[航线ID]],'Rotation'!D:I,6,0)</f>
        <v>天津(TIANJIN)[2天] → 青岛(QINGDAO)[6天]→海参崴索罗斯港(VLADIVOSTOK SOLLERS PORT)[6天] → 天津(TIANJIN)</v>
      </c>
    </row>
    <row r="3464" spans="1:21" x14ac:dyDescent="0.4">
      <c r="A3464" s="1" t="s">
        <v>15694</v>
      </c>
      <c r="B3464" s="1" t="s">
        <v>15699</v>
      </c>
      <c r="C3464" s="1" t="s">
        <v>15348</v>
      </c>
      <c r="D3464" s="1" t="s">
        <v>12804</v>
      </c>
      <c r="E3464" s="1" t="s">
        <v>12795</v>
      </c>
      <c r="F3464" s="1" t="s">
        <v>15325</v>
      </c>
      <c r="G3464" s="1" t="s">
        <v>12972</v>
      </c>
      <c r="H3464" s="1" t="s">
        <v>15351</v>
      </c>
      <c r="I3464" s="2">
        <v>46060</v>
      </c>
      <c r="J3464" s="1" t="s">
        <v>12914</v>
      </c>
      <c r="K3464" s="1" t="s">
        <v>14702</v>
      </c>
      <c r="L3464" s="1" t="s">
        <v>12795</v>
      </c>
      <c r="M3464" s="1" t="s">
        <v>7081</v>
      </c>
      <c r="N3464" s="2" t="str">
        <f>VLOOKUP(Schedule[[#This Row],[船期]],week!A:D,4,0)</f>
        <v>202605</v>
      </c>
      <c r="O3464" s="1">
        <f>_xlfn.IFNA(VLOOKUP(Schedule[[#This Row],[船名]],Vessel!$A:$G,2,0),"")</f>
        <v>704</v>
      </c>
      <c r="P3464" s="1" t="str">
        <f>_xlfn.IFNA(VLOOKUP(Schedule[[#This Row],[船名]],Vessel!$A:$G,3,0),"")</f>
        <v>cc</v>
      </c>
      <c r="Q3464" s="1">
        <f>_xlfn.IFNA(VLOOKUP(Schedule[[#This Row],[船名]],Vessel!$A:$G,4,0),"")</f>
        <v>2008</v>
      </c>
      <c r="R3464" s="1" t="str">
        <f>_xlfn.IFNA(VLOOKUP(Schedule[[#This Row],[船名]],Vessel!$A:$G,5,0),"")</f>
        <v>RUS</v>
      </c>
      <c r="S3464" s="1" t="str">
        <f>_xlfn.IFNA(VLOOKUP(Schedule[[#This Row],[船名]],Vessel!$A:$G,6,0),"")</f>
        <v>O</v>
      </c>
      <c r="T3464" s="1" t="str">
        <f>_xlfn.IFNA(VLOOKUP(Schedule[[#This Row],[船名]],Vessel!$A:$G,7,0),"")</f>
        <v>Transit LLC</v>
      </c>
      <c r="U3464" s="1" t="str">
        <f>VLOOKUP(Schedule[[#This Row],[航线ID]],'Rotation'!D:I,6,0)</f>
        <v>天津(TIANJIN)[2天] → 青岛(QINGDAO)[6天]→海参崴索罗斯港(VLADIVOSTOK SOLLERS PORT)[6天] → 天津(TIANJIN)</v>
      </c>
    </row>
    <row r="3465" spans="1:21" x14ac:dyDescent="0.4">
      <c r="A3465" s="1" t="s">
        <v>15694</v>
      </c>
      <c r="B3465" s="1" t="s">
        <v>15699</v>
      </c>
      <c r="C3465" s="1" t="s">
        <v>15348</v>
      </c>
      <c r="D3465" s="1" t="s">
        <v>12804</v>
      </c>
      <c r="E3465" s="1" t="s">
        <v>12795</v>
      </c>
      <c r="F3465" s="1" t="s">
        <v>15325</v>
      </c>
      <c r="G3465" s="1" t="s">
        <v>12972</v>
      </c>
      <c r="H3465" s="1" t="s">
        <v>15352</v>
      </c>
      <c r="I3465" s="2">
        <v>46075</v>
      </c>
      <c r="J3465" s="1" t="s">
        <v>12914</v>
      </c>
      <c r="K3465" s="1" t="s">
        <v>14702</v>
      </c>
      <c r="L3465" s="1" t="s">
        <v>12795</v>
      </c>
      <c r="M3465" s="1" t="s">
        <v>7081</v>
      </c>
      <c r="N3465" s="2" t="str">
        <f>VLOOKUP(Schedule[[#This Row],[船期]],week!A:D,4,0)</f>
        <v>202608</v>
      </c>
      <c r="O3465" s="1">
        <f>_xlfn.IFNA(VLOOKUP(Schedule[[#This Row],[船名]],Vessel!$A:$G,2,0),"")</f>
        <v>704</v>
      </c>
      <c r="P3465" s="1" t="str">
        <f>_xlfn.IFNA(VLOOKUP(Schedule[[#This Row],[船名]],Vessel!$A:$G,3,0),"")</f>
        <v>cc</v>
      </c>
      <c r="Q3465" s="1">
        <f>_xlfn.IFNA(VLOOKUP(Schedule[[#This Row],[船名]],Vessel!$A:$G,4,0),"")</f>
        <v>2008</v>
      </c>
      <c r="R3465" s="1" t="str">
        <f>_xlfn.IFNA(VLOOKUP(Schedule[[#This Row],[船名]],Vessel!$A:$G,5,0),"")</f>
        <v>RUS</v>
      </c>
      <c r="S3465" s="1" t="str">
        <f>_xlfn.IFNA(VLOOKUP(Schedule[[#This Row],[船名]],Vessel!$A:$G,6,0),"")</f>
        <v>O</v>
      </c>
      <c r="T3465" s="1" t="str">
        <f>_xlfn.IFNA(VLOOKUP(Schedule[[#This Row],[船名]],Vessel!$A:$G,7,0),"")</f>
        <v>Transit LLC</v>
      </c>
      <c r="U3465" s="1" t="str">
        <f>VLOOKUP(Schedule[[#This Row],[航线ID]],'Rotation'!D:I,6,0)</f>
        <v>天津(TIANJIN)[2天] → 青岛(QINGDAO)[6天]→海参崴索罗斯港(VLADIVOSTOK SOLLERS PORT)[6天] → 天津(TIANJIN)</v>
      </c>
    </row>
    <row r="3466" spans="1:21" x14ac:dyDescent="0.4">
      <c r="A3466" s="1" t="s">
        <v>15694</v>
      </c>
      <c r="B3466" s="1" t="s">
        <v>15699</v>
      </c>
      <c r="C3466" s="1" t="s">
        <v>15348</v>
      </c>
      <c r="D3466" s="1" t="s">
        <v>12804</v>
      </c>
      <c r="E3466" s="1" t="s">
        <v>12795</v>
      </c>
      <c r="F3466" s="1" t="s">
        <v>15325</v>
      </c>
      <c r="G3466" s="1" t="s">
        <v>12972</v>
      </c>
      <c r="H3466" s="1" t="s">
        <v>15353</v>
      </c>
      <c r="I3466" s="2">
        <v>46091</v>
      </c>
      <c r="J3466" s="1" t="s">
        <v>12914</v>
      </c>
      <c r="K3466" s="1" t="s">
        <v>14702</v>
      </c>
      <c r="L3466" s="1" t="s">
        <v>12795</v>
      </c>
      <c r="M3466" s="1" t="s">
        <v>7081</v>
      </c>
      <c r="N3466" s="2" t="str">
        <f>VLOOKUP(Schedule[[#This Row],[船期]],week!A:D,4,0)</f>
        <v>202610</v>
      </c>
      <c r="O3466" s="1">
        <f>_xlfn.IFNA(VLOOKUP(Schedule[[#This Row],[船名]],Vessel!$A:$G,2,0),"")</f>
        <v>704</v>
      </c>
      <c r="P3466" s="1" t="str">
        <f>_xlfn.IFNA(VLOOKUP(Schedule[[#This Row],[船名]],Vessel!$A:$G,3,0),"")</f>
        <v>cc</v>
      </c>
      <c r="Q3466" s="1">
        <f>_xlfn.IFNA(VLOOKUP(Schedule[[#This Row],[船名]],Vessel!$A:$G,4,0),"")</f>
        <v>2008</v>
      </c>
      <c r="R3466" s="1" t="str">
        <f>_xlfn.IFNA(VLOOKUP(Schedule[[#This Row],[船名]],Vessel!$A:$G,5,0),"")</f>
        <v>RUS</v>
      </c>
      <c r="S3466" s="1" t="str">
        <f>_xlfn.IFNA(VLOOKUP(Schedule[[#This Row],[船名]],Vessel!$A:$G,6,0),"")</f>
        <v>O</v>
      </c>
      <c r="T3466" s="1" t="str">
        <f>_xlfn.IFNA(VLOOKUP(Schedule[[#This Row],[船名]],Vessel!$A:$G,7,0),"")</f>
        <v>Transit LLC</v>
      </c>
      <c r="U3466" s="1" t="str">
        <f>VLOOKUP(Schedule[[#This Row],[航线ID]],'Rotation'!D:I,6,0)</f>
        <v>天津(TIANJIN)[2天] → 青岛(QINGDAO)[6天]→海参崴索罗斯港(VLADIVOSTOK SOLLERS PORT)[6天] → 天津(TIANJIN)</v>
      </c>
    </row>
    <row r="3467" spans="1:21" x14ac:dyDescent="0.4">
      <c r="A3467" s="1" t="s">
        <v>15694</v>
      </c>
      <c r="B3467" s="1" t="s">
        <v>15699</v>
      </c>
      <c r="C3467" s="1" t="s">
        <v>15348</v>
      </c>
      <c r="D3467" s="1" t="s">
        <v>12804</v>
      </c>
      <c r="E3467" s="1" t="s">
        <v>12795</v>
      </c>
      <c r="F3467" s="1" t="s">
        <v>15325</v>
      </c>
      <c r="G3467" s="1" t="s">
        <v>12972</v>
      </c>
      <c r="H3467" s="1" t="s">
        <v>15349</v>
      </c>
      <c r="I3467" s="2">
        <v>46035</v>
      </c>
      <c r="J3467" s="1" t="s">
        <v>12914</v>
      </c>
      <c r="K3467" s="1" t="s">
        <v>14702</v>
      </c>
      <c r="L3467" s="1" t="s">
        <v>12795</v>
      </c>
      <c r="M3467" s="1" t="s">
        <v>7081</v>
      </c>
      <c r="N3467" s="2" t="str">
        <f>VLOOKUP(Schedule[[#This Row],[船期]],week!A:D,4,0)</f>
        <v>202602</v>
      </c>
      <c r="O3467" s="1">
        <f>_xlfn.IFNA(VLOOKUP(Schedule[[#This Row],[船名]],Vessel!$A:$G,2,0),"")</f>
        <v>704</v>
      </c>
      <c r="P3467" s="1" t="str">
        <f>_xlfn.IFNA(VLOOKUP(Schedule[[#This Row],[船名]],Vessel!$A:$G,3,0),"")</f>
        <v>cc</v>
      </c>
      <c r="Q3467" s="1">
        <f>_xlfn.IFNA(VLOOKUP(Schedule[[#This Row],[船名]],Vessel!$A:$G,4,0),"")</f>
        <v>2008</v>
      </c>
      <c r="R3467" s="1" t="str">
        <f>_xlfn.IFNA(VLOOKUP(Schedule[[#This Row],[船名]],Vessel!$A:$G,5,0),"")</f>
        <v>RUS</v>
      </c>
      <c r="S3467" s="1" t="str">
        <f>_xlfn.IFNA(VLOOKUP(Schedule[[#This Row],[船名]],Vessel!$A:$G,6,0),"")</f>
        <v>O</v>
      </c>
      <c r="T3467" s="1" t="str">
        <f>_xlfn.IFNA(VLOOKUP(Schedule[[#This Row],[船名]],Vessel!$A:$G,7,0),"")</f>
        <v>Transit LLC</v>
      </c>
      <c r="U3467" s="1" t="str">
        <f>VLOOKUP(Schedule[[#This Row],[航线ID]],'Rotation'!D:I,6,0)</f>
        <v>天津(TIANJIN)[2天] → 青岛(QINGDAO)[6天]→海参崴索罗斯港(VLADIVOSTOK SOLLERS PORT)[6天] → 天津(TIANJIN)</v>
      </c>
    </row>
    <row r="3468" spans="1:21" x14ac:dyDescent="0.4">
      <c r="A3468" s="1" t="s">
        <v>15694</v>
      </c>
      <c r="B3468" s="1" t="s">
        <v>15699</v>
      </c>
      <c r="C3468" s="1" t="s">
        <v>15348</v>
      </c>
      <c r="D3468" s="1" t="s">
        <v>12804</v>
      </c>
      <c r="E3468" s="1" t="s">
        <v>12795</v>
      </c>
      <c r="F3468" s="1" t="s">
        <v>15325</v>
      </c>
      <c r="G3468" s="1" t="s">
        <v>12972</v>
      </c>
      <c r="H3468" s="1" t="s">
        <v>15354</v>
      </c>
      <c r="I3468" s="2">
        <v>46012</v>
      </c>
      <c r="J3468" s="1" t="s">
        <v>12914</v>
      </c>
      <c r="K3468" s="1" t="s">
        <v>14702</v>
      </c>
      <c r="L3468" s="1" t="s">
        <v>12898</v>
      </c>
      <c r="M3468" s="1" t="s">
        <v>7081</v>
      </c>
      <c r="N3468" s="2" t="str">
        <f>VLOOKUP(Schedule[[#This Row],[船期]],week!A:D,4,0)</f>
        <v>202552</v>
      </c>
      <c r="O3468" s="1">
        <f>_xlfn.IFNA(VLOOKUP(Schedule[[#This Row],[船名]],Vessel!$A:$G,2,0),"")</f>
        <v>704</v>
      </c>
      <c r="P3468" s="1" t="str">
        <f>_xlfn.IFNA(VLOOKUP(Schedule[[#This Row],[船名]],Vessel!$A:$G,3,0),"")</f>
        <v>cc</v>
      </c>
      <c r="Q3468" s="1">
        <f>_xlfn.IFNA(VLOOKUP(Schedule[[#This Row],[船名]],Vessel!$A:$G,4,0),"")</f>
        <v>2008</v>
      </c>
      <c r="R3468" s="1" t="str">
        <f>_xlfn.IFNA(VLOOKUP(Schedule[[#This Row],[船名]],Vessel!$A:$G,5,0),"")</f>
        <v>RUS</v>
      </c>
      <c r="S3468" s="1" t="str">
        <f>_xlfn.IFNA(VLOOKUP(Schedule[[#This Row],[船名]],Vessel!$A:$G,6,0),"")</f>
        <v>O</v>
      </c>
      <c r="T3468" s="1" t="str">
        <f>_xlfn.IFNA(VLOOKUP(Schedule[[#This Row],[船名]],Vessel!$A:$G,7,0),"")</f>
        <v>Transit LLC</v>
      </c>
      <c r="U3468" s="1" t="str">
        <f>VLOOKUP(Schedule[[#This Row],[航线ID]],'Rotation'!D:I,6,0)</f>
        <v>天津(TIANJIN)[2天] → 青岛(QINGDAO)[6天]→海参崴索罗斯港(VLADIVOSTOK SOLLERS PORT)[6天] → 天津(TIANJIN)</v>
      </c>
    </row>
    <row r="3469" spans="1:21" x14ac:dyDescent="0.4">
      <c r="A3469" s="1" t="s">
        <v>15694</v>
      </c>
      <c r="B3469" s="1" t="s">
        <v>15699</v>
      </c>
      <c r="C3469" s="1" t="s">
        <v>15348</v>
      </c>
      <c r="D3469" s="1" t="s">
        <v>12804</v>
      </c>
      <c r="E3469" s="1" t="s">
        <v>12795</v>
      </c>
      <c r="F3469" s="1" t="s">
        <v>15325</v>
      </c>
      <c r="G3469" s="1" t="s">
        <v>12972</v>
      </c>
      <c r="H3469" s="1" t="s">
        <v>15355</v>
      </c>
      <c r="I3469" s="2">
        <v>45996</v>
      </c>
      <c r="J3469" s="1" t="s">
        <v>12914</v>
      </c>
      <c r="K3469" s="1" t="s">
        <v>14702</v>
      </c>
      <c r="L3469" s="1" t="s">
        <v>12795</v>
      </c>
      <c r="M3469" s="1" t="s">
        <v>7081</v>
      </c>
      <c r="N3469" s="2" t="str">
        <f>VLOOKUP(Schedule[[#This Row],[船期]],week!A:D,4,0)</f>
        <v>202549</v>
      </c>
      <c r="O3469" s="1">
        <f>_xlfn.IFNA(VLOOKUP(Schedule[[#This Row],[船名]],Vessel!$A:$G,2,0),"")</f>
        <v>704</v>
      </c>
      <c r="P3469" s="1" t="str">
        <f>_xlfn.IFNA(VLOOKUP(Schedule[[#This Row],[船名]],Vessel!$A:$G,3,0),"")</f>
        <v>cc</v>
      </c>
      <c r="Q3469" s="1">
        <f>_xlfn.IFNA(VLOOKUP(Schedule[[#This Row],[船名]],Vessel!$A:$G,4,0),"")</f>
        <v>2008</v>
      </c>
      <c r="R3469" s="1" t="str">
        <f>_xlfn.IFNA(VLOOKUP(Schedule[[#This Row],[船名]],Vessel!$A:$G,5,0),"")</f>
        <v>RUS</v>
      </c>
      <c r="S3469" s="1" t="str">
        <f>_xlfn.IFNA(VLOOKUP(Schedule[[#This Row],[船名]],Vessel!$A:$G,6,0),"")</f>
        <v>O</v>
      </c>
      <c r="T3469" s="1" t="str">
        <f>_xlfn.IFNA(VLOOKUP(Schedule[[#This Row],[船名]],Vessel!$A:$G,7,0),"")</f>
        <v>Transit LLC</v>
      </c>
      <c r="U3469" s="1" t="str">
        <f>VLOOKUP(Schedule[[#This Row],[航线ID]],'Rotation'!D:I,6,0)</f>
        <v>天津(TIANJIN)[2天] → 青岛(QINGDAO)[6天]→海参崴索罗斯港(VLADIVOSTOK SOLLERS PORT)[6天] → 天津(TIANJIN)</v>
      </c>
    </row>
    <row r="3470" spans="1:21" x14ac:dyDescent="0.4">
      <c r="A3470" s="1" t="s">
        <v>15694</v>
      </c>
      <c r="B3470" s="1" t="s">
        <v>15699</v>
      </c>
      <c r="C3470" s="1" t="s">
        <v>15348</v>
      </c>
      <c r="D3470" s="1" t="s">
        <v>12804</v>
      </c>
      <c r="E3470" s="1" t="s">
        <v>12795</v>
      </c>
      <c r="F3470" s="1" t="s">
        <v>15325</v>
      </c>
      <c r="G3470" s="1" t="s">
        <v>12972</v>
      </c>
      <c r="H3470" s="1" t="s">
        <v>15356</v>
      </c>
      <c r="I3470" s="2">
        <v>45978</v>
      </c>
      <c r="J3470" s="1" t="s">
        <v>12914</v>
      </c>
      <c r="K3470" s="1" t="s">
        <v>14702</v>
      </c>
      <c r="L3470" s="1" t="s">
        <v>12795</v>
      </c>
      <c r="M3470" s="1" t="s">
        <v>7081</v>
      </c>
      <c r="N3470" s="2" t="str">
        <f>VLOOKUP(Schedule[[#This Row],[船期]],week!A:D,4,0)</f>
        <v>202547</v>
      </c>
      <c r="O3470" s="1">
        <f>_xlfn.IFNA(VLOOKUP(Schedule[[#This Row],[船名]],Vessel!$A:$G,2,0),"")</f>
        <v>704</v>
      </c>
      <c r="P3470" s="1" t="str">
        <f>_xlfn.IFNA(VLOOKUP(Schedule[[#This Row],[船名]],Vessel!$A:$G,3,0),"")</f>
        <v>cc</v>
      </c>
      <c r="Q3470" s="1">
        <f>_xlfn.IFNA(VLOOKUP(Schedule[[#This Row],[船名]],Vessel!$A:$G,4,0),"")</f>
        <v>2008</v>
      </c>
      <c r="R3470" s="1" t="str">
        <f>_xlfn.IFNA(VLOOKUP(Schedule[[#This Row],[船名]],Vessel!$A:$G,5,0),"")</f>
        <v>RUS</v>
      </c>
      <c r="S3470" s="1" t="str">
        <f>_xlfn.IFNA(VLOOKUP(Schedule[[#This Row],[船名]],Vessel!$A:$G,6,0),"")</f>
        <v>O</v>
      </c>
      <c r="T3470" s="1" t="str">
        <f>_xlfn.IFNA(VLOOKUP(Schedule[[#This Row],[船名]],Vessel!$A:$G,7,0),"")</f>
        <v>Transit LLC</v>
      </c>
      <c r="U3470" s="1" t="str">
        <f>VLOOKUP(Schedule[[#This Row],[航线ID]],'Rotation'!D:I,6,0)</f>
        <v>天津(TIANJIN)[2天] → 青岛(QINGDAO)[6天]→海参崴索罗斯港(VLADIVOSTOK SOLLERS PORT)[6天] → 天津(TIANJIN)</v>
      </c>
    </row>
    <row r="3471" spans="1:21" x14ac:dyDescent="0.4">
      <c r="A3471" s="1" t="s">
        <v>15694</v>
      </c>
      <c r="B3471" s="1" t="s">
        <v>15700</v>
      </c>
      <c r="C3471" s="1" t="s">
        <v>15237</v>
      </c>
      <c r="D3471" s="1" t="s">
        <v>12803</v>
      </c>
      <c r="E3471" s="1" t="s">
        <v>12799</v>
      </c>
      <c r="F3471" s="1" t="s">
        <v>15238</v>
      </c>
      <c r="G3471" s="1" t="s">
        <v>14672</v>
      </c>
      <c r="H3471" s="1" t="s">
        <v>15242</v>
      </c>
      <c r="I3471" s="2">
        <v>46040</v>
      </c>
      <c r="J3471" s="1" t="s">
        <v>12914</v>
      </c>
      <c r="K3471" s="1" t="s">
        <v>14711</v>
      </c>
      <c r="L3471" s="1" t="s">
        <v>12892</v>
      </c>
      <c r="M3471" s="1" t="s">
        <v>9149</v>
      </c>
      <c r="N3471" s="2" t="str">
        <f>VLOOKUP(Schedule[[#This Row],[船期]],week!A:D,4,0)</f>
        <v>202603</v>
      </c>
      <c r="O3471" s="1">
        <f>_xlfn.IFNA(VLOOKUP(Schedule[[#This Row],[船名]],Vessel!$A:$G,2,0),"")</f>
        <v>678</v>
      </c>
      <c r="P3471" s="1" t="str">
        <f>_xlfn.IFNA(VLOOKUP(Schedule[[#This Row],[船名]],Vessel!$A:$G,3,0),"")</f>
        <v>mp</v>
      </c>
      <c r="Q3471" s="1">
        <f>_xlfn.IFNA(VLOOKUP(Schedule[[#This Row],[船名]],Vessel!$A:$G,4,0),"")</f>
        <v>2011</v>
      </c>
      <c r="R3471" s="1" t="str">
        <f>_xlfn.IFNA(VLOOKUP(Schedule[[#This Row],[船名]],Vessel!$A:$G,5,0),"")</f>
        <v>PLW</v>
      </c>
      <c r="S3471" s="1" t="str">
        <f>_xlfn.IFNA(VLOOKUP(Schedule[[#This Row],[船名]],Vessel!$A:$G,6,0),"")</f>
        <v>T</v>
      </c>
      <c r="T3471" s="1">
        <f>_xlfn.IFNA(VLOOKUP(Schedule[[#This Row],[船名]],Vessel!$A:$G,7,0),"")</f>
        <v>0</v>
      </c>
      <c r="U3471" s="1" t="str">
        <f>VLOOKUP(Schedule[[#This Row],[航线ID]],'Rotation'!D:I,6,0)</f>
        <v>青岛(QINGDAO)[3天] → 釜山(BUSAN)[2天] → 东方港(VOSTOCHNY)[1天]→海参崴渔港(VLADIVOSTOK FISH PORT)[5天] → 青岛(QINGDAO)</v>
      </c>
    </row>
    <row r="3472" spans="1:21" x14ac:dyDescent="0.4">
      <c r="A3472" s="1" t="s">
        <v>15694</v>
      </c>
      <c r="B3472" s="1" t="s">
        <v>15700</v>
      </c>
      <c r="C3472" s="1" t="s">
        <v>15237</v>
      </c>
      <c r="D3472" s="1" t="s">
        <v>12803</v>
      </c>
      <c r="E3472" s="1" t="s">
        <v>12799</v>
      </c>
      <c r="F3472" s="1" t="s">
        <v>15238</v>
      </c>
      <c r="G3472" s="1" t="s">
        <v>14672</v>
      </c>
      <c r="H3472" s="1" t="s">
        <v>15243</v>
      </c>
      <c r="I3472" s="2">
        <v>46054</v>
      </c>
      <c r="J3472" s="1" t="s">
        <v>12914</v>
      </c>
      <c r="K3472" s="1" t="s">
        <v>14711</v>
      </c>
      <c r="L3472" s="1" t="s">
        <v>12892</v>
      </c>
      <c r="M3472" s="1" t="s">
        <v>9149</v>
      </c>
      <c r="N3472" s="2" t="str">
        <f>VLOOKUP(Schedule[[#This Row],[船期]],week!A:D,4,0)</f>
        <v>202605</v>
      </c>
      <c r="O3472" s="1">
        <f>_xlfn.IFNA(VLOOKUP(Schedule[[#This Row],[船名]],Vessel!$A:$G,2,0),"")</f>
        <v>678</v>
      </c>
      <c r="P3472" s="1" t="str">
        <f>_xlfn.IFNA(VLOOKUP(Schedule[[#This Row],[船名]],Vessel!$A:$G,3,0),"")</f>
        <v>mp</v>
      </c>
      <c r="Q3472" s="1">
        <f>_xlfn.IFNA(VLOOKUP(Schedule[[#This Row],[船名]],Vessel!$A:$G,4,0),"")</f>
        <v>2011</v>
      </c>
      <c r="R3472" s="1" t="str">
        <f>_xlfn.IFNA(VLOOKUP(Schedule[[#This Row],[船名]],Vessel!$A:$G,5,0),"")</f>
        <v>PLW</v>
      </c>
      <c r="S3472" s="1" t="str">
        <f>_xlfn.IFNA(VLOOKUP(Schedule[[#This Row],[船名]],Vessel!$A:$G,6,0),"")</f>
        <v>T</v>
      </c>
      <c r="T3472" s="1">
        <f>_xlfn.IFNA(VLOOKUP(Schedule[[#This Row],[船名]],Vessel!$A:$G,7,0),"")</f>
        <v>0</v>
      </c>
      <c r="U3472" s="1" t="str">
        <f>VLOOKUP(Schedule[[#This Row],[航线ID]],'Rotation'!D:I,6,0)</f>
        <v>青岛(QINGDAO)[3天] → 釜山(BUSAN)[2天] → 东方港(VOSTOCHNY)[1天]→海参崴渔港(VLADIVOSTOK FISH PORT)[5天] → 青岛(QINGDAO)</v>
      </c>
    </row>
    <row r="3473" spans="1:21" x14ac:dyDescent="0.4">
      <c r="A3473" s="1" t="s">
        <v>15694</v>
      </c>
      <c r="B3473" s="1" t="s">
        <v>15700</v>
      </c>
      <c r="C3473" s="1" t="s">
        <v>15237</v>
      </c>
      <c r="D3473" s="1" t="s">
        <v>12803</v>
      </c>
      <c r="E3473" s="1" t="s">
        <v>12799</v>
      </c>
      <c r="F3473" s="1" t="s">
        <v>15238</v>
      </c>
      <c r="G3473" s="1" t="s">
        <v>14672</v>
      </c>
      <c r="H3473" s="1" t="s">
        <v>15244</v>
      </c>
      <c r="I3473" s="2">
        <v>46068</v>
      </c>
      <c r="J3473" s="1" t="s">
        <v>12914</v>
      </c>
      <c r="K3473" s="1" t="s">
        <v>14711</v>
      </c>
      <c r="L3473" s="1" t="s">
        <v>12892</v>
      </c>
      <c r="M3473" s="1" t="s">
        <v>9149</v>
      </c>
      <c r="N3473" s="2" t="str">
        <f>VLOOKUP(Schedule[[#This Row],[船期]],week!A:D,4,0)</f>
        <v>202607</v>
      </c>
      <c r="O3473" s="1">
        <f>_xlfn.IFNA(VLOOKUP(Schedule[[#This Row],[船名]],Vessel!$A:$G,2,0),"")</f>
        <v>678</v>
      </c>
      <c r="P3473" s="1" t="str">
        <f>_xlfn.IFNA(VLOOKUP(Schedule[[#This Row],[船名]],Vessel!$A:$G,3,0),"")</f>
        <v>mp</v>
      </c>
      <c r="Q3473" s="1">
        <f>_xlfn.IFNA(VLOOKUP(Schedule[[#This Row],[船名]],Vessel!$A:$G,4,0),"")</f>
        <v>2011</v>
      </c>
      <c r="R3473" s="1" t="str">
        <f>_xlfn.IFNA(VLOOKUP(Schedule[[#This Row],[船名]],Vessel!$A:$G,5,0),"")</f>
        <v>PLW</v>
      </c>
      <c r="S3473" s="1" t="str">
        <f>_xlfn.IFNA(VLOOKUP(Schedule[[#This Row],[船名]],Vessel!$A:$G,6,0),"")</f>
        <v>T</v>
      </c>
      <c r="T3473" s="1">
        <f>_xlfn.IFNA(VLOOKUP(Schedule[[#This Row],[船名]],Vessel!$A:$G,7,0),"")</f>
        <v>0</v>
      </c>
      <c r="U3473" s="1" t="str">
        <f>VLOOKUP(Schedule[[#This Row],[航线ID]],'Rotation'!D:I,6,0)</f>
        <v>青岛(QINGDAO)[3天] → 釜山(BUSAN)[2天] → 东方港(VOSTOCHNY)[1天]→海参崴渔港(VLADIVOSTOK FISH PORT)[5天] → 青岛(QINGDAO)</v>
      </c>
    </row>
    <row r="3474" spans="1:21" x14ac:dyDescent="0.4">
      <c r="A3474" s="1" t="s">
        <v>15694</v>
      </c>
      <c r="B3474" s="1" t="s">
        <v>15700</v>
      </c>
      <c r="C3474" s="1" t="s">
        <v>15237</v>
      </c>
      <c r="D3474" s="1" t="s">
        <v>12803</v>
      </c>
      <c r="E3474" s="1" t="s">
        <v>12799</v>
      </c>
      <c r="F3474" s="1" t="s">
        <v>15238</v>
      </c>
      <c r="G3474" s="1" t="s">
        <v>14672</v>
      </c>
      <c r="H3474" s="1" t="s">
        <v>15241</v>
      </c>
      <c r="I3474" s="2">
        <v>46028</v>
      </c>
      <c r="J3474" s="1" t="s">
        <v>12914</v>
      </c>
      <c r="K3474" s="1" t="s">
        <v>14711</v>
      </c>
      <c r="L3474" s="1" t="s">
        <v>12799</v>
      </c>
      <c r="M3474" s="1" t="s">
        <v>9149</v>
      </c>
      <c r="N3474" s="2" t="str">
        <f>VLOOKUP(Schedule[[#This Row],[船期]],week!A:D,4,0)</f>
        <v>202601</v>
      </c>
      <c r="O3474" s="1">
        <f>_xlfn.IFNA(VLOOKUP(Schedule[[#This Row],[船名]],Vessel!$A:$G,2,0),"")</f>
        <v>678</v>
      </c>
      <c r="P3474" s="1" t="str">
        <f>_xlfn.IFNA(VLOOKUP(Schedule[[#This Row],[船名]],Vessel!$A:$G,3,0),"")</f>
        <v>mp</v>
      </c>
      <c r="Q3474" s="1">
        <f>_xlfn.IFNA(VLOOKUP(Schedule[[#This Row],[船名]],Vessel!$A:$G,4,0),"")</f>
        <v>2011</v>
      </c>
      <c r="R3474" s="1" t="str">
        <f>_xlfn.IFNA(VLOOKUP(Schedule[[#This Row],[船名]],Vessel!$A:$G,5,0),"")</f>
        <v>PLW</v>
      </c>
      <c r="S3474" s="1" t="str">
        <f>_xlfn.IFNA(VLOOKUP(Schedule[[#This Row],[船名]],Vessel!$A:$G,6,0),"")</f>
        <v>T</v>
      </c>
      <c r="T3474" s="1">
        <f>_xlfn.IFNA(VLOOKUP(Schedule[[#This Row],[船名]],Vessel!$A:$G,7,0),"")</f>
        <v>0</v>
      </c>
      <c r="U3474" s="1" t="str">
        <f>VLOOKUP(Schedule[[#This Row],[航线ID]],'Rotation'!D:I,6,0)</f>
        <v>青岛(QINGDAO)[3天] → 釜山(BUSAN)[2天] → 东方港(VOSTOCHNY)[1天]→海参崴渔港(VLADIVOSTOK FISH PORT)[5天] → 青岛(QINGDAO)</v>
      </c>
    </row>
    <row r="3475" spans="1:21" x14ac:dyDescent="0.4">
      <c r="A3475" s="1" t="s">
        <v>15694</v>
      </c>
      <c r="B3475" s="1" t="s">
        <v>15700</v>
      </c>
      <c r="C3475" s="1" t="s">
        <v>15237</v>
      </c>
      <c r="D3475" s="1" t="s">
        <v>12803</v>
      </c>
      <c r="E3475" s="1" t="s">
        <v>12799</v>
      </c>
      <c r="F3475" s="1" t="s">
        <v>15238</v>
      </c>
      <c r="G3475" s="1" t="s">
        <v>14672</v>
      </c>
      <c r="H3475" s="1" t="s">
        <v>15239</v>
      </c>
      <c r="I3475" s="2">
        <v>46015</v>
      </c>
      <c r="J3475" s="1" t="s">
        <v>12914</v>
      </c>
      <c r="K3475" s="1" t="s">
        <v>14711</v>
      </c>
      <c r="L3475" s="1" t="s">
        <v>12799</v>
      </c>
      <c r="M3475" s="1" t="s">
        <v>6977</v>
      </c>
      <c r="N3475" s="2" t="str">
        <f>VLOOKUP(Schedule[[#This Row],[船期]],week!A:D,4,0)</f>
        <v>202552</v>
      </c>
      <c r="O3475" s="1">
        <f>_xlfn.IFNA(VLOOKUP(Schedule[[#This Row],[船名]],Vessel!$A:$G,2,0),"")</f>
        <v>630</v>
      </c>
      <c r="P3475" s="1" t="str">
        <f>_xlfn.IFNA(VLOOKUP(Schedule[[#This Row],[船名]],Vessel!$A:$G,3,0),"")</f>
        <v>mp</v>
      </c>
      <c r="Q3475" s="1">
        <f>_xlfn.IFNA(VLOOKUP(Schedule[[#This Row],[船名]],Vessel!$A:$G,4,0),"")</f>
        <v>2008</v>
      </c>
      <c r="R3475" s="1" t="str">
        <f>_xlfn.IFNA(VLOOKUP(Schedule[[#This Row],[船名]],Vessel!$A:$G,5,0),"")</f>
        <v>HKG</v>
      </c>
      <c r="S3475" s="1" t="str">
        <f>_xlfn.IFNA(VLOOKUP(Schedule[[#This Row],[船名]],Vessel!$A:$G,6,0),"")</f>
        <v>T</v>
      </c>
      <c r="T3475" s="1">
        <f>_xlfn.IFNA(VLOOKUP(Schedule[[#This Row],[船名]],Vessel!$A:$G,7,0),"")</f>
        <v>0</v>
      </c>
      <c r="U3475" s="1" t="str">
        <f>VLOOKUP(Schedule[[#This Row],[航线ID]],'Rotation'!D:I,6,0)</f>
        <v>青岛(QINGDAO)[3天] → 釜山(BUSAN)[2天] → 东方港(VOSTOCHNY)[1天]→海参崴渔港(VLADIVOSTOK FISH PORT)[5天] → 青岛(QINGDAO)</v>
      </c>
    </row>
    <row r="3476" spans="1:21" x14ac:dyDescent="0.4">
      <c r="A3476" s="1" t="s">
        <v>15694</v>
      </c>
      <c r="B3476" s="1" t="s">
        <v>15700</v>
      </c>
      <c r="C3476" s="1" t="s">
        <v>15237</v>
      </c>
      <c r="D3476" s="1" t="s">
        <v>12803</v>
      </c>
      <c r="E3476" s="1" t="s">
        <v>12799</v>
      </c>
      <c r="F3476" s="1" t="s">
        <v>15238</v>
      </c>
      <c r="G3476" s="1" t="s">
        <v>14672</v>
      </c>
      <c r="H3476" s="1" t="s">
        <v>15245</v>
      </c>
      <c r="I3476" s="2">
        <v>46008</v>
      </c>
      <c r="J3476" s="1" t="s">
        <v>12914</v>
      </c>
      <c r="K3476" s="1" t="s">
        <v>14711</v>
      </c>
      <c r="L3476" s="1" t="s">
        <v>12892</v>
      </c>
      <c r="M3476" s="1" t="s">
        <v>9149</v>
      </c>
      <c r="N3476" s="2" t="str">
        <f>VLOOKUP(Schedule[[#This Row],[船期]],week!A:D,4,0)</f>
        <v>202551</v>
      </c>
      <c r="O3476" s="1">
        <f>_xlfn.IFNA(VLOOKUP(Schedule[[#This Row],[船名]],Vessel!$A:$G,2,0),"")</f>
        <v>678</v>
      </c>
      <c r="P3476" s="1" t="str">
        <f>_xlfn.IFNA(VLOOKUP(Schedule[[#This Row],[船名]],Vessel!$A:$G,3,0),"")</f>
        <v>mp</v>
      </c>
      <c r="Q3476" s="1">
        <f>_xlfn.IFNA(VLOOKUP(Schedule[[#This Row],[船名]],Vessel!$A:$G,4,0),"")</f>
        <v>2011</v>
      </c>
      <c r="R3476" s="1" t="str">
        <f>_xlfn.IFNA(VLOOKUP(Schedule[[#This Row],[船名]],Vessel!$A:$G,5,0),"")</f>
        <v>PLW</v>
      </c>
      <c r="S3476" s="1" t="str">
        <f>_xlfn.IFNA(VLOOKUP(Schedule[[#This Row],[船名]],Vessel!$A:$G,6,0),"")</f>
        <v>T</v>
      </c>
      <c r="T3476" s="1">
        <f>_xlfn.IFNA(VLOOKUP(Schedule[[#This Row],[船名]],Vessel!$A:$G,7,0),"")</f>
        <v>0</v>
      </c>
      <c r="U3476" s="1" t="str">
        <f>VLOOKUP(Schedule[[#This Row],[航线ID]],'Rotation'!D:I,6,0)</f>
        <v>青岛(QINGDAO)[3天] → 釜山(BUSAN)[2天] → 东方港(VOSTOCHNY)[1天]→海参崴渔港(VLADIVOSTOK FISH PORT)[5天] → 青岛(QINGDAO)</v>
      </c>
    </row>
    <row r="3477" spans="1:21" x14ac:dyDescent="0.4">
      <c r="A3477" s="1" t="s">
        <v>15694</v>
      </c>
      <c r="B3477" s="1" t="s">
        <v>15700</v>
      </c>
      <c r="C3477" s="1" t="s">
        <v>15237</v>
      </c>
      <c r="D3477" s="1" t="s">
        <v>12803</v>
      </c>
      <c r="E3477" s="1" t="s">
        <v>12799</v>
      </c>
      <c r="F3477" s="1" t="s">
        <v>15238</v>
      </c>
      <c r="G3477" s="1" t="s">
        <v>14672</v>
      </c>
      <c r="H3477" s="1" t="s">
        <v>15246</v>
      </c>
      <c r="I3477" s="2">
        <v>45989</v>
      </c>
      <c r="J3477" s="1" t="s">
        <v>12914</v>
      </c>
      <c r="K3477" s="1" t="s">
        <v>14711</v>
      </c>
      <c r="L3477" s="1" t="s">
        <v>12892</v>
      </c>
      <c r="M3477" s="1" t="s">
        <v>9149</v>
      </c>
      <c r="N3477" s="2" t="str">
        <f>VLOOKUP(Schedule[[#This Row],[船期]],week!A:D,4,0)</f>
        <v>202548</v>
      </c>
      <c r="O3477" s="1">
        <f>_xlfn.IFNA(VLOOKUP(Schedule[[#This Row],[船名]],Vessel!$A:$G,2,0),"")</f>
        <v>678</v>
      </c>
      <c r="P3477" s="1" t="str">
        <f>_xlfn.IFNA(VLOOKUP(Schedule[[#This Row],[船名]],Vessel!$A:$G,3,0),"")</f>
        <v>mp</v>
      </c>
      <c r="Q3477" s="1">
        <f>_xlfn.IFNA(VLOOKUP(Schedule[[#This Row],[船名]],Vessel!$A:$G,4,0),"")</f>
        <v>2011</v>
      </c>
      <c r="R3477" s="1" t="str">
        <f>_xlfn.IFNA(VLOOKUP(Schedule[[#This Row],[船名]],Vessel!$A:$G,5,0),"")</f>
        <v>PLW</v>
      </c>
      <c r="S3477" s="1" t="str">
        <f>_xlfn.IFNA(VLOOKUP(Schedule[[#This Row],[船名]],Vessel!$A:$G,6,0),"")</f>
        <v>T</v>
      </c>
      <c r="T3477" s="1">
        <f>_xlfn.IFNA(VLOOKUP(Schedule[[#This Row],[船名]],Vessel!$A:$G,7,0),"")</f>
        <v>0</v>
      </c>
      <c r="U3477" s="1" t="str">
        <f>VLOOKUP(Schedule[[#This Row],[航线ID]],'Rotation'!D:I,6,0)</f>
        <v>青岛(QINGDAO)[3天] → 釜山(BUSAN)[2天] → 东方港(VOSTOCHNY)[1天]→海参崴渔港(VLADIVOSTOK FISH PORT)[5天] → 青岛(QINGDAO)</v>
      </c>
    </row>
    <row r="3478" spans="1:21" x14ac:dyDescent="0.4">
      <c r="A3478" s="1" t="s">
        <v>15694</v>
      </c>
      <c r="B3478" s="1" t="s">
        <v>15700</v>
      </c>
      <c r="C3478" s="1" t="s">
        <v>15345</v>
      </c>
      <c r="D3478" s="1" t="s">
        <v>12804</v>
      </c>
      <c r="E3478" s="1" t="s">
        <v>12892</v>
      </c>
      <c r="F3478" s="1" t="s">
        <v>15346</v>
      </c>
      <c r="G3478" s="1" t="s">
        <v>14672</v>
      </c>
      <c r="H3478" s="1" t="s">
        <v>16938</v>
      </c>
      <c r="I3478" s="2">
        <v>46046</v>
      </c>
      <c r="J3478" s="1" t="s">
        <v>12821</v>
      </c>
      <c r="K3478" s="1" t="s">
        <v>14711</v>
      </c>
      <c r="L3478" s="1" t="s">
        <v>12892</v>
      </c>
      <c r="M3478" s="1" t="s">
        <v>9148</v>
      </c>
      <c r="N3478" s="2" t="str">
        <f>VLOOKUP(Schedule[[#This Row],[船期]],week!A:D,4,0)</f>
        <v>202603</v>
      </c>
      <c r="O3478" s="1">
        <f>_xlfn.IFNA(VLOOKUP(Schedule[[#This Row],[船名]],Vessel!$A:$G,2,0),"")</f>
        <v>893</v>
      </c>
      <c r="P3478" s="1" t="str">
        <f>_xlfn.IFNA(VLOOKUP(Schedule[[#This Row],[船名]],Vessel!$A:$G,3,0),"")</f>
        <v>cc</v>
      </c>
      <c r="Q3478" s="1">
        <f>_xlfn.IFNA(VLOOKUP(Schedule[[#This Row],[船名]],Vessel!$A:$G,4,0),"")</f>
        <v>2012</v>
      </c>
      <c r="R3478" s="1" t="str">
        <f>_xlfn.IFNA(VLOOKUP(Schedule[[#This Row],[船名]],Vessel!$A:$G,5,0),"")</f>
        <v>PAN</v>
      </c>
      <c r="S3478" s="1" t="str">
        <f>_xlfn.IFNA(VLOOKUP(Schedule[[#This Row],[船名]],Vessel!$A:$G,6,0),"")</f>
        <v>T</v>
      </c>
      <c r="T3478" s="1" t="str">
        <f>_xlfn.IFNA(VLOOKUP(Schedule[[#This Row],[船名]],Vessel!$A:$G,7,0),"")</f>
        <v>SITC</v>
      </c>
      <c r="U3478" s="1" t="str">
        <f>VLOOKUP(Schedule[[#This Row],[航线ID]],'Rotation'!D:I,6,0)</f>
        <v>青岛(QINGDAO)[2天] → 上海(SHANGHAI)[6天] → 海参崴商港(VLADIVOSTOK COMMERCIAL PORT)[1天]→东方港(VOSTOCHNY)[5天] → 青岛(QINGDAO)</v>
      </c>
    </row>
    <row r="3479" spans="1:21" x14ac:dyDescent="0.4">
      <c r="A3479" s="1" t="s">
        <v>15694</v>
      </c>
      <c r="B3479" s="1" t="s">
        <v>15700</v>
      </c>
      <c r="C3479" s="1" t="s">
        <v>15345</v>
      </c>
      <c r="D3479" s="1" t="s">
        <v>12804</v>
      </c>
      <c r="E3479" s="1" t="s">
        <v>12892</v>
      </c>
      <c r="F3479" s="1" t="s">
        <v>15346</v>
      </c>
      <c r="G3479" s="1" t="s">
        <v>14672</v>
      </c>
      <c r="H3479" s="1" t="s">
        <v>16939</v>
      </c>
      <c r="I3479" s="2">
        <v>46058</v>
      </c>
      <c r="J3479" s="1" t="s">
        <v>12821</v>
      </c>
      <c r="K3479" s="1" t="s">
        <v>14711</v>
      </c>
      <c r="L3479" s="1" t="s">
        <v>12892</v>
      </c>
      <c r="M3479" s="1" t="s">
        <v>9148</v>
      </c>
      <c r="N3479" s="2" t="str">
        <f>VLOOKUP(Schedule[[#This Row],[船期]],week!A:D,4,0)</f>
        <v>202605</v>
      </c>
      <c r="O3479" s="1">
        <f>_xlfn.IFNA(VLOOKUP(Schedule[[#This Row],[船名]],Vessel!$A:$G,2,0),"")</f>
        <v>893</v>
      </c>
      <c r="P3479" s="1" t="str">
        <f>_xlfn.IFNA(VLOOKUP(Schedule[[#This Row],[船名]],Vessel!$A:$G,3,0),"")</f>
        <v>cc</v>
      </c>
      <c r="Q3479" s="1">
        <f>_xlfn.IFNA(VLOOKUP(Schedule[[#This Row],[船名]],Vessel!$A:$G,4,0),"")</f>
        <v>2012</v>
      </c>
      <c r="R3479" s="1" t="str">
        <f>_xlfn.IFNA(VLOOKUP(Schedule[[#This Row],[船名]],Vessel!$A:$G,5,0),"")</f>
        <v>PAN</v>
      </c>
      <c r="S3479" s="1" t="str">
        <f>_xlfn.IFNA(VLOOKUP(Schedule[[#This Row],[船名]],Vessel!$A:$G,6,0),"")</f>
        <v>T</v>
      </c>
      <c r="T3479" s="1" t="str">
        <f>_xlfn.IFNA(VLOOKUP(Schedule[[#This Row],[船名]],Vessel!$A:$G,7,0),"")</f>
        <v>SITC</v>
      </c>
      <c r="U3479" s="1" t="str">
        <f>VLOOKUP(Schedule[[#This Row],[航线ID]],'Rotation'!D:I,6,0)</f>
        <v>青岛(QINGDAO)[2天] → 上海(SHANGHAI)[6天] → 海参崴商港(VLADIVOSTOK COMMERCIAL PORT)[1天]→东方港(VOSTOCHNY)[5天] → 青岛(QINGDAO)</v>
      </c>
    </row>
    <row r="3480" spans="1:21" x14ac:dyDescent="0.4">
      <c r="A3480" s="1" t="s">
        <v>15694</v>
      </c>
      <c r="B3480" s="1" t="s">
        <v>15700</v>
      </c>
      <c r="C3480" s="1" t="s">
        <v>15345</v>
      </c>
      <c r="D3480" s="1" t="s">
        <v>12804</v>
      </c>
      <c r="E3480" s="1" t="s">
        <v>12892</v>
      </c>
      <c r="F3480" s="1" t="s">
        <v>15346</v>
      </c>
      <c r="G3480" s="1" t="s">
        <v>14672</v>
      </c>
      <c r="H3480" s="1" t="s">
        <v>16940</v>
      </c>
      <c r="I3480" s="2">
        <v>46072</v>
      </c>
      <c r="J3480" s="1" t="s">
        <v>12821</v>
      </c>
      <c r="K3480" s="1" t="s">
        <v>14711</v>
      </c>
      <c r="L3480" s="1" t="s">
        <v>12892</v>
      </c>
      <c r="M3480" s="1" t="s">
        <v>9148</v>
      </c>
      <c r="N3480" s="2" t="str">
        <f>VLOOKUP(Schedule[[#This Row],[船期]],week!A:D,4,0)</f>
        <v>202607</v>
      </c>
      <c r="O3480" s="1">
        <f>_xlfn.IFNA(VLOOKUP(Schedule[[#This Row],[船名]],Vessel!$A:$G,2,0),"")</f>
        <v>893</v>
      </c>
      <c r="P3480" s="1" t="str">
        <f>_xlfn.IFNA(VLOOKUP(Schedule[[#This Row],[船名]],Vessel!$A:$G,3,0),"")</f>
        <v>cc</v>
      </c>
      <c r="Q3480" s="1">
        <f>_xlfn.IFNA(VLOOKUP(Schedule[[#This Row],[船名]],Vessel!$A:$G,4,0),"")</f>
        <v>2012</v>
      </c>
      <c r="R3480" s="1" t="str">
        <f>_xlfn.IFNA(VLOOKUP(Schedule[[#This Row],[船名]],Vessel!$A:$G,5,0),"")</f>
        <v>PAN</v>
      </c>
      <c r="S3480" s="1" t="str">
        <f>_xlfn.IFNA(VLOOKUP(Schedule[[#This Row],[船名]],Vessel!$A:$G,6,0),"")</f>
        <v>T</v>
      </c>
      <c r="T3480" s="1" t="str">
        <f>_xlfn.IFNA(VLOOKUP(Schedule[[#This Row],[船名]],Vessel!$A:$G,7,0),"")</f>
        <v>SITC</v>
      </c>
      <c r="U3480" s="1" t="str">
        <f>VLOOKUP(Schedule[[#This Row],[航线ID]],'Rotation'!D:I,6,0)</f>
        <v>青岛(QINGDAO)[2天] → 上海(SHANGHAI)[6天] → 海参崴商港(VLADIVOSTOK COMMERCIAL PORT)[1天]→东方港(VOSTOCHNY)[5天] → 青岛(QINGDAO)</v>
      </c>
    </row>
    <row r="3481" spans="1:21" x14ac:dyDescent="0.4">
      <c r="A3481" s="1" t="s">
        <v>15694</v>
      </c>
      <c r="B3481" s="1" t="s">
        <v>15700</v>
      </c>
      <c r="C3481" s="1" t="s">
        <v>15345</v>
      </c>
      <c r="D3481" s="1" t="s">
        <v>12804</v>
      </c>
      <c r="E3481" s="1" t="s">
        <v>12892</v>
      </c>
      <c r="F3481" s="1" t="s">
        <v>15346</v>
      </c>
      <c r="G3481" s="1" t="s">
        <v>14672</v>
      </c>
      <c r="H3481" s="1" t="s">
        <v>16647</v>
      </c>
      <c r="I3481" s="2">
        <v>46007</v>
      </c>
      <c r="J3481" s="1" t="s">
        <v>12821</v>
      </c>
      <c r="K3481" s="1" t="s">
        <v>14711</v>
      </c>
      <c r="L3481" s="1" t="s">
        <v>12898</v>
      </c>
      <c r="M3481" s="1" t="s">
        <v>9148</v>
      </c>
      <c r="N3481" s="2" t="str">
        <f>VLOOKUP(Schedule[[#This Row],[船期]],week!A:D,4,0)</f>
        <v>202551</v>
      </c>
      <c r="O3481" s="1">
        <f>_xlfn.IFNA(VLOOKUP(Schedule[[#This Row],[船名]],Vessel!$A:$G,2,0),"")</f>
        <v>893</v>
      </c>
      <c r="P3481" s="1" t="str">
        <f>_xlfn.IFNA(VLOOKUP(Schedule[[#This Row],[船名]],Vessel!$A:$G,3,0),"")</f>
        <v>cc</v>
      </c>
      <c r="Q3481" s="1">
        <f>_xlfn.IFNA(VLOOKUP(Schedule[[#This Row],[船名]],Vessel!$A:$G,4,0),"")</f>
        <v>2012</v>
      </c>
      <c r="R3481" s="1" t="str">
        <f>_xlfn.IFNA(VLOOKUP(Schedule[[#This Row],[船名]],Vessel!$A:$G,5,0),"")</f>
        <v>PAN</v>
      </c>
      <c r="S3481" s="1" t="str">
        <f>_xlfn.IFNA(VLOOKUP(Schedule[[#This Row],[船名]],Vessel!$A:$G,6,0),"")</f>
        <v>T</v>
      </c>
      <c r="T3481" s="1" t="str">
        <f>_xlfn.IFNA(VLOOKUP(Schedule[[#This Row],[船名]],Vessel!$A:$G,7,0),"")</f>
        <v>SITC</v>
      </c>
      <c r="U3481" s="1" t="str">
        <f>VLOOKUP(Schedule[[#This Row],[航线ID]],'Rotation'!D:I,6,0)</f>
        <v>青岛(QINGDAO)[2天] → 上海(SHANGHAI)[6天] → 海参崴商港(VLADIVOSTOK COMMERCIAL PORT)[1天]→东方港(VOSTOCHNY)[5天] → 青岛(QINGDAO)</v>
      </c>
    </row>
    <row r="3482" spans="1:21" x14ac:dyDescent="0.4">
      <c r="A3482" s="1" t="s">
        <v>15694</v>
      </c>
      <c r="B3482" s="1" t="s">
        <v>15700</v>
      </c>
      <c r="C3482" s="1" t="s">
        <v>15345</v>
      </c>
      <c r="D3482" s="1" t="s">
        <v>12804</v>
      </c>
      <c r="E3482" s="1" t="s">
        <v>12892</v>
      </c>
      <c r="F3482" s="1" t="s">
        <v>15346</v>
      </c>
      <c r="G3482" s="1" t="s">
        <v>14672</v>
      </c>
      <c r="H3482" s="1" t="s">
        <v>15347</v>
      </c>
      <c r="I3482" s="2">
        <v>45967</v>
      </c>
      <c r="J3482" s="1" t="s">
        <v>12821</v>
      </c>
      <c r="K3482" s="1" t="s">
        <v>14711</v>
      </c>
      <c r="L3482" s="1" t="s">
        <v>12912</v>
      </c>
      <c r="M3482" s="1" t="s">
        <v>9148</v>
      </c>
      <c r="N3482" s="2" t="str">
        <f>VLOOKUP(Schedule[[#This Row],[船期]],week!A:D,4,0)</f>
        <v>202545</v>
      </c>
      <c r="O3482" s="1">
        <f>_xlfn.IFNA(VLOOKUP(Schedule[[#This Row],[船名]],Vessel!$A:$G,2,0),"")</f>
        <v>893</v>
      </c>
      <c r="P3482" s="1" t="str">
        <f>_xlfn.IFNA(VLOOKUP(Schedule[[#This Row],[船名]],Vessel!$A:$G,3,0),"")</f>
        <v>cc</v>
      </c>
      <c r="Q3482" s="1">
        <f>_xlfn.IFNA(VLOOKUP(Schedule[[#This Row],[船名]],Vessel!$A:$G,4,0),"")</f>
        <v>2012</v>
      </c>
      <c r="R3482" s="1" t="str">
        <f>_xlfn.IFNA(VLOOKUP(Schedule[[#This Row],[船名]],Vessel!$A:$G,5,0),"")</f>
        <v>PAN</v>
      </c>
      <c r="S3482" s="1" t="str">
        <f>_xlfn.IFNA(VLOOKUP(Schedule[[#This Row],[船名]],Vessel!$A:$G,6,0),"")</f>
        <v>T</v>
      </c>
      <c r="T3482" s="1" t="str">
        <f>_xlfn.IFNA(VLOOKUP(Schedule[[#This Row],[船名]],Vessel!$A:$G,7,0),"")</f>
        <v>SITC</v>
      </c>
      <c r="U3482" s="1" t="str">
        <f>VLOOKUP(Schedule[[#This Row],[航线ID]],'Rotation'!D:I,6,0)</f>
        <v>青岛(QINGDAO)[2天] → 上海(SHANGHAI)[6天] → 海参崴商港(VLADIVOSTOK COMMERCIAL PORT)[1天]→东方港(VOSTOCHNY)[5天] → 青岛(QINGDAO)</v>
      </c>
    </row>
    <row r="3483" spans="1:21" x14ac:dyDescent="0.4">
      <c r="A3483" s="1" t="s">
        <v>15694</v>
      </c>
      <c r="B3483" s="1" t="s">
        <v>15800</v>
      </c>
      <c r="C3483" s="1" t="s">
        <v>528</v>
      </c>
      <c r="D3483" s="1" t="s">
        <v>12816</v>
      </c>
      <c r="E3483" s="1" t="s">
        <v>12817</v>
      </c>
      <c r="F3483" s="1" t="s">
        <v>16941</v>
      </c>
      <c r="G3483" s="1" t="s">
        <v>12808</v>
      </c>
      <c r="H3483" s="1" t="s">
        <v>12820</v>
      </c>
      <c r="I3483" s="2">
        <v>46041</v>
      </c>
      <c r="J3483" s="1" t="s">
        <v>12819</v>
      </c>
      <c r="K3483" s="1" t="s">
        <v>14573</v>
      </c>
      <c r="L3483" s="1" t="s">
        <v>12818</v>
      </c>
      <c r="M3483" s="1" t="s">
        <v>534</v>
      </c>
      <c r="N3483" s="2" t="str">
        <f>VLOOKUP(Schedule[[#This Row],[船期]],week!A:D,4,0)</f>
        <v>202603</v>
      </c>
      <c r="O3483" s="1">
        <f>_xlfn.IFNA(VLOOKUP(Schedule[[#This Row],[船名]],Vessel!$A:$G,2,0),"")</f>
        <v>21237</v>
      </c>
      <c r="P3483" s="1" t="str">
        <f>_xlfn.IFNA(VLOOKUP(Schedule[[#This Row],[船名]],Vessel!$A:$G,3,0),"")</f>
        <v>cc/m</v>
      </c>
      <c r="Q3483" s="1">
        <f>_xlfn.IFNA(VLOOKUP(Schedule[[#This Row],[船名]],Vessel!$A:$G,4,0),"")</f>
        <v>2019</v>
      </c>
      <c r="R3483" s="1" t="str">
        <f>_xlfn.IFNA(VLOOKUP(Schedule[[#This Row],[船名]],Vessel!$A:$G,5,0),"")</f>
        <v>HKG</v>
      </c>
      <c r="S3483" s="1" t="str">
        <f>_xlfn.IFNA(VLOOKUP(Schedule[[#This Row],[船名]],Vessel!$A:$G,6,0),"")</f>
        <v>O</v>
      </c>
      <c r="T3483" s="1" t="str">
        <f>_xlfn.IFNA(VLOOKUP(Schedule[[#This Row],[船名]],Vessel!$A:$G,7,0),"")</f>
        <v>OOCL</v>
      </c>
      <c r="U3483" s="1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3484" spans="1:21" x14ac:dyDescent="0.4">
      <c r="A3484" s="1" t="s">
        <v>15694</v>
      </c>
      <c r="B3484" s="1" t="s">
        <v>15800</v>
      </c>
      <c r="C3484" s="1" t="s">
        <v>528</v>
      </c>
      <c r="D3484" s="1" t="s">
        <v>12816</v>
      </c>
      <c r="E3484" s="1" t="s">
        <v>12817</v>
      </c>
      <c r="F3484" s="1" t="s">
        <v>16941</v>
      </c>
      <c r="G3484" s="1" t="s">
        <v>12808</v>
      </c>
      <c r="H3484" s="1" t="s">
        <v>13523</v>
      </c>
      <c r="I3484" s="2">
        <v>46049</v>
      </c>
      <c r="J3484" s="1" t="s">
        <v>12819</v>
      </c>
      <c r="K3484" s="1" t="s">
        <v>14573</v>
      </c>
      <c r="L3484" s="1" t="s">
        <v>12817</v>
      </c>
      <c r="M3484" s="1" t="s">
        <v>532</v>
      </c>
      <c r="N3484" s="2" t="str">
        <f>VLOOKUP(Schedule[[#This Row],[船期]],week!A:D,4,0)</f>
        <v>202604</v>
      </c>
      <c r="O3484" s="1">
        <f>_xlfn.IFNA(VLOOKUP(Schedule[[#This Row],[船名]],Vessel!$A:$G,2,0),"")</f>
        <v>18980</v>
      </c>
      <c r="P3484" s="1" t="str">
        <f>_xlfn.IFNA(VLOOKUP(Schedule[[#This Row],[船名]],Vessel!$A:$G,3,0),"")</f>
        <v>cc/m</v>
      </c>
      <c r="Q3484" s="1">
        <f>_xlfn.IFNA(VLOOKUP(Schedule[[#This Row],[船名]],Vessel!$A:$G,4,0),"")</f>
        <v>2015</v>
      </c>
      <c r="R3484" s="1" t="str">
        <f>_xlfn.IFNA(VLOOKUP(Schedule[[#This Row],[船名]],Vessel!$A:$G,5,0),"")</f>
        <v>HKG</v>
      </c>
      <c r="S3484" s="1" t="str">
        <f>_xlfn.IFNA(VLOOKUP(Schedule[[#This Row],[船名]],Vessel!$A:$G,6,0),"")</f>
        <v>T</v>
      </c>
      <c r="T3484" s="1" t="str">
        <f>_xlfn.IFNA(VLOOKUP(Schedule[[#This Row],[船名]],Vessel!$A:$G,7,0),"")</f>
        <v>COSCO SHIPPING Lines</v>
      </c>
      <c r="U3484" s="1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3485" spans="1:21" x14ac:dyDescent="0.4">
      <c r="A3485" s="1" t="s">
        <v>15694</v>
      </c>
      <c r="B3485" s="1" t="s">
        <v>15800</v>
      </c>
      <c r="C3485" s="1" t="s">
        <v>528</v>
      </c>
      <c r="D3485" s="1" t="s">
        <v>12816</v>
      </c>
      <c r="E3485" s="1" t="s">
        <v>12817</v>
      </c>
      <c r="F3485" s="1" t="s">
        <v>16941</v>
      </c>
      <c r="G3485" s="1" t="s">
        <v>12808</v>
      </c>
      <c r="H3485" s="1" t="s">
        <v>14046</v>
      </c>
      <c r="I3485" s="2">
        <v>46050</v>
      </c>
      <c r="J3485" s="1" t="s">
        <v>12819</v>
      </c>
      <c r="K3485" s="1" t="s">
        <v>14573</v>
      </c>
      <c r="L3485" s="1" t="s">
        <v>12814</v>
      </c>
      <c r="M3485" s="1" t="s">
        <v>530</v>
      </c>
      <c r="N3485" s="2" t="str">
        <f>VLOOKUP(Schedule[[#This Row],[船期]],week!A:D,4,0)</f>
        <v>202604</v>
      </c>
      <c r="O3485" s="1">
        <f>_xlfn.IFNA(VLOOKUP(Schedule[[#This Row],[船名]],Vessel!$A:$G,2,0),"")</f>
        <v>18980</v>
      </c>
      <c r="P3485" s="1" t="str">
        <f>_xlfn.IFNA(VLOOKUP(Schedule[[#This Row],[船名]],Vessel!$A:$G,3,0),"")</f>
        <v>cc/m</v>
      </c>
      <c r="Q3485" s="1">
        <f>_xlfn.IFNA(VLOOKUP(Schedule[[#This Row],[船名]],Vessel!$A:$G,4,0),"")</f>
        <v>2015</v>
      </c>
      <c r="R3485" s="1" t="str">
        <f>_xlfn.IFNA(VLOOKUP(Schedule[[#This Row],[船名]],Vessel!$A:$G,5,0),"")</f>
        <v>HKG</v>
      </c>
      <c r="S3485" s="1" t="str">
        <f>_xlfn.IFNA(VLOOKUP(Schedule[[#This Row],[船名]],Vessel!$A:$G,6,0),"")</f>
        <v>T</v>
      </c>
      <c r="T3485" s="1" t="str">
        <f>_xlfn.IFNA(VLOOKUP(Schedule[[#This Row],[船名]],Vessel!$A:$G,7,0),"")</f>
        <v>COSCO SHIPPING Lines</v>
      </c>
      <c r="U3485" s="1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3486" spans="1:21" x14ac:dyDescent="0.4">
      <c r="A3486" s="1" t="s">
        <v>15694</v>
      </c>
      <c r="B3486" s="1" t="s">
        <v>15800</v>
      </c>
      <c r="C3486" s="1" t="s">
        <v>528</v>
      </c>
      <c r="D3486" s="1" t="s">
        <v>12816</v>
      </c>
      <c r="E3486" s="1" t="s">
        <v>12817</v>
      </c>
      <c r="F3486" s="1" t="s">
        <v>16941</v>
      </c>
      <c r="G3486" s="1" t="s">
        <v>12808</v>
      </c>
      <c r="H3486" s="1" t="s">
        <v>14236</v>
      </c>
      <c r="I3486" s="2">
        <v>46064</v>
      </c>
      <c r="J3486" s="1" t="s">
        <v>12819</v>
      </c>
      <c r="K3486" s="1" t="s">
        <v>14573</v>
      </c>
      <c r="L3486" s="1" t="s">
        <v>12811</v>
      </c>
      <c r="M3486" s="1" t="s">
        <v>529</v>
      </c>
      <c r="N3486" s="2" t="str">
        <f>VLOOKUP(Schedule[[#This Row],[船期]],week!A:D,4,0)</f>
        <v>202606</v>
      </c>
      <c r="O3486" s="1">
        <f>_xlfn.IFNA(VLOOKUP(Schedule[[#This Row],[船名]],Vessel!$A:$G,2,0),"")</f>
        <v>18980</v>
      </c>
      <c r="P3486" s="1" t="str">
        <f>_xlfn.IFNA(VLOOKUP(Schedule[[#This Row],[船名]],Vessel!$A:$G,3,0),"")</f>
        <v>cc/m</v>
      </c>
      <c r="Q3486" s="1">
        <f>_xlfn.IFNA(VLOOKUP(Schedule[[#This Row],[船名]],Vessel!$A:$G,4,0),"")</f>
        <v>2014</v>
      </c>
      <c r="R3486" s="1" t="str">
        <f>_xlfn.IFNA(VLOOKUP(Schedule[[#This Row],[船名]],Vessel!$A:$G,5,0),"")</f>
        <v>HKG</v>
      </c>
      <c r="S3486" s="1" t="str">
        <f>_xlfn.IFNA(VLOOKUP(Schedule[[#This Row],[船名]],Vessel!$A:$G,6,0),"")</f>
        <v>T</v>
      </c>
      <c r="T3486" s="1" t="str">
        <f>_xlfn.IFNA(VLOOKUP(Schedule[[#This Row],[船名]],Vessel!$A:$G,7,0),"")</f>
        <v>COSCO SHIPPING Lines</v>
      </c>
      <c r="U3486" s="1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3487" spans="1:21" x14ac:dyDescent="0.4">
      <c r="A3487" s="1" t="s">
        <v>15694</v>
      </c>
      <c r="B3487" s="1" t="s">
        <v>15800</v>
      </c>
      <c r="C3487" s="1" t="s">
        <v>528</v>
      </c>
      <c r="D3487" s="1" t="s">
        <v>12816</v>
      </c>
      <c r="E3487" s="1" t="s">
        <v>12817</v>
      </c>
      <c r="F3487" s="1" t="s">
        <v>16941</v>
      </c>
      <c r="G3487" s="1" t="s">
        <v>12808</v>
      </c>
      <c r="H3487" s="1" t="s">
        <v>14495</v>
      </c>
      <c r="I3487" s="2">
        <v>46067</v>
      </c>
      <c r="J3487" s="1" t="s">
        <v>12819</v>
      </c>
      <c r="K3487" s="1" t="s">
        <v>14573</v>
      </c>
      <c r="L3487" s="1" t="s">
        <v>12818</v>
      </c>
      <c r="M3487" s="1" t="s">
        <v>527</v>
      </c>
      <c r="N3487" s="2" t="str">
        <f>VLOOKUP(Schedule[[#This Row],[船期]],week!A:D,4,0)</f>
        <v>202606</v>
      </c>
      <c r="O3487" s="1">
        <f>_xlfn.IFNA(VLOOKUP(Schedule[[#This Row],[船名]],Vessel!$A:$G,2,0),"")</f>
        <v>19273</v>
      </c>
      <c r="P3487" s="1" t="str">
        <f>_xlfn.IFNA(VLOOKUP(Schedule[[#This Row],[船名]],Vessel!$A:$G,3,0),"")</f>
        <v>cc/m</v>
      </c>
      <c r="Q3487" s="1">
        <f>_xlfn.IFNA(VLOOKUP(Schedule[[#This Row],[船名]],Vessel!$A:$G,4,0),"")</f>
        <v>2019</v>
      </c>
      <c r="R3487" s="1" t="str">
        <f>_xlfn.IFNA(VLOOKUP(Schedule[[#This Row],[船名]],Vessel!$A:$G,5,0),"")</f>
        <v>HKG</v>
      </c>
      <c r="S3487" s="1" t="str">
        <f>_xlfn.IFNA(VLOOKUP(Schedule[[#This Row],[船名]],Vessel!$A:$G,6,0),"")</f>
        <v>O</v>
      </c>
      <c r="T3487" s="1" t="str">
        <f>_xlfn.IFNA(VLOOKUP(Schedule[[#This Row],[船名]],Vessel!$A:$G,7,0),"")</f>
        <v>OOCL</v>
      </c>
      <c r="U3487" s="1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3488" spans="1:21" x14ac:dyDescent="0.4">
      <c r="A3488" s="1" t="s">
        <v>15694</v>
      </c>
      <c r="B3488" s="1" t="s">
        <v>15800</v>
      </c>
      <c r="C3488" s="1" t="s">
        <v>528</v>
      </c>
      <c r="D3488" s="1" t="s">
        <v>12816</v>
      </c>
      <c r="E3488" s="1" t="s">
        <v>12817</v>
      </c>
      <c r="F3488" s="1" t="s">
        <v>16941</v>
      </c>
      <c r="G3488" s="1" t="s">
        <v>12808</v>
      </c>
      <c r="H3488" s="1" t="s">
        <v>16146</v>
      </c>
      <c r="I3488" s="2">
        <v>46081</v>
      </c>
      <c r="J3488" s="1" t="s">
        <v>12819</v>
      </c>
      <c r="K3488" s="1" t="s">
        <v>14573</v>
      </c>
      <c r="L3488" s="1" t="s">
        <v>12811</v>
      </c>
      <c r="M3488" s="1" t="s">
        <v>535</v>
      </c>
      <c r="N3488" s="2" t="str">
        <f>VLOOKUP(Schedule[[#This Row],[船期]],week!A:D,4,0)</f>
        <v>202608</v>
      </c>
      <c r="O3488" s="1">
        <f>_xlfn.IFNA(VLOOKUP(Schedule[[#This Row],[船名]],Vessel!$A:$G,2,0),"")</f>
        <v>18980</v>
      </c>
      <c r="P3488" s="1" t="str">
        <f>_xlfn.IFNA(VLOOKUP(Schedule[[#This Row],[船名]],Vessel!$A:$G,3,0),"")</f>
        <v>cc/m</v>
      </c>
      <c r="Q3488" s="1">
        <f>_xlfn.IFNA(VLOOKUP(Schedule[[#This Row],[船名]],Vessel!$A:$G,4,0),"")</f>
        <v>2015</v>
      </c>
      <c r="R3488" s="1" t="str">
        <f>_xlfn.IFNA(VLOOKUP(Schedule[[#This Row],[船名]],Vessel!$A:$G,5,0),"")</f>
        <v>HKG</v>
      </c>
      <c r="S3488" s="1" t="str">
        <f>_xlfn.IFNA(VLOOKUP(Schedule[[#This Row],[船名]],Vessel!$A:$G,6,0),"")</f>
        <v>T</v>
      </c>
      <c r="T3488" s="1" t="str">
        <f>_xlfn.IFNA(VLOOKUP(Schedule[[#This Row],[船名]],Vessel!$A:$G,7,0),"")</f>
        <v>COSCO SHIPPING Lines</v>
      </c>
      <c r="U3488" s="1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3489" spans="1:21" x14ac:dyDescent="0.4">
      <c r="A3489" s="1" t="s">
        <v>15694</v>
      </c>
      <c r="B3489" s="1" t="s">
        <v>15800</v>
      </c>
      <c r="C3489" s="1" t="s">
        <v>528</v>
      </c>
      <c r="D3489" s="1" t="s">
        <v>12816</v>
      </c>
      <c r="E3489" s="1" t="s">
        <v>12817</v>
      </c>
      <c r="F3489" s="1" t="s">
        <v>16941</v>
      </c>
      <c r="G3489" s="1" t="s">
        <v>12808</v>
      </c>
      <c r="H3489" s="1" t="s">
        <v>12725</v>
      </c>
      <c r="I3489" s="2">
        <v>46033</v>
      </c>
      <c r="J3489" s="1" t="s">
        <v>12819</v>
      </c>
      <c r="K3489" s="1" t="s">
        <v>14573</v>
      </c>
      <c r="L3489" s="1" t="s">
        <v>12817</v>
      </c>
      <c r="M3489" s="1" t="s">
        <v>535</v>
      </c>
      <c r="N3489" s="2" t="str">
        <f>VLOOKUP(Schedule[[#This Row],[船期]],week!A:D,4,0)</f>
        <v>202602</v>
      </c>
      <c r="O3489" s="1">
        <f>_xlfn.IFNA(VLOOKUP(Schedule[[#This Row],[船名]],Vessel!$A:$G,2,0),"")</f>
        <v>18980</v>
      </c>
      <c r="P3489" s="1" t="str">
        <f>_xlfn.IFNA(VLOOKUP(Schedule[[#This Row],[船名]],Vessel!$A:$G,3,0),"")</f>
        <v>cc/m</v>
      </c>
      <c r="Q3489" s="1">
        <f>_xlfn.IFNA(VLOOKUP(Schedule[[#This Row],[船名]],Vessel!$A:$G,4,0),"")</f>
        <v>2015</v>
      </c>
      <c r="R3489" s="1" t="str">
        <f>_xlfn.IFNA(VLOOKUP(Schedule[[#This Row],[船名]],Vessel!$A:$G,5,0),"")</f>
        <v>HKG</v>
      </c>
      <c r="S3489" s="1" t="str">
        <f>_xlfn.IFNA(VLOOKUP(Schedule[[#This Row],[船名]],Vessel!$A:$G,6,0),"")</f>
        <v>T</v>
      </c>
      <c r="T3489" s="1" t="str">
        <f>_xlfn.IFNA(VLOOKUP(Schedule[[#This Row],[船名]],Vessel!$A:$G,7,0),"")</f>
        <v>COSCO SHIPPING Lines</v>
      </c>
      <c r="U3489" s="1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3490" spans="1:21" x14ac:dyDescent="0.4">
      <c r="A3490" s="1" t="s">
        <v>15694</v>
      </c>
      <c r="B3490" s="1" t="s">
        <v>15800</v>
      </c>
      <c r="C3490" s="1" t="s">
        <v>528</v>
      </c>
      <c r="D3490" s="1" t="s">
        <v>12816</v>
      </c>
      <c r="E3490" s="1" t="s">
        <v>12817</v>
      </c>
      <c r="F3490" s="1" t="s">
        <v>16941</v>
      </c>
      <c r="G3490" s="1" t="s">
        <v>12808</v>
      </c>
      <c r="H3490" s="1" t="s">
        <v>531</v>
      </c>
      <c r="I3490" s="2">
        <v>46006</v>
      </c>
      <c r="J3490" s="1" t="s">
        <v>12819</v>
      </c>
      <c r="K3490" s="1" t="s">
        <v>14573</v>
      </c>
      <c r="L3490" s="1" t="s">
        <v>12818</v>
      </c>
      <c r="M3490" s="1" t="s">
        <v>530</v>
      </c>
      <c r="N3490" s="2" t="str">
        <f>VLOOKUP(Schedule[[#This Row],[船期]],week!A:D,4,0)</f>
        <v>202551</v>
      </c>
      <c r="O3490" s="1">
        <f>_xlfn.IFNA(VLOOKUP(Schedule[[#This Row],[船名]],Vessel!$A:$G,2,0),"")</f>
        <v>18980</v>
      </c>
      <c r="P3490" s="1" t="str">
        <f>_xlfn.IFNA(VLOOKUP(Schedule[[#This Row],[船名]],Vessel!$A:$G,3,0),"")</f>
        <v>cc/m</v>
      </c>
      <c r="Q3490" s="1">
        <f>_xlfn.IFNA(VLOOKUP(Schedule[[#This Row],[船名]],Vessel!$A:$G,4,0),"")</f>
        <v>2015</v>
      </c>
      <c r="R3490" s="1" t="str">
        <f>_xlfn.IFNA(VLOOKUP(Schedule[[#This Row],[船名]],Vessel!$A:$G,5,0),"")</f>
        <v>HKG</v>
      </c>
      <c r="S3490" s="1" t="str">
        <f>_xlfn.IFNA(VLOOKUP(Schedule[[#This Row],[船名]],Vessel!$A:$G,6,0),"")</f>
        <v>T</v>
      </c>
      <c r="T3490" s="1" t="str">
        <f>_xlfn.IFNA(VLOOKUP(Schedule[[#This Row],[船名]],Vessel!$A:$G,7,0),"")</f>
        <v>COSCO SHIPPING Lines</v>
      </c>
      <c r="U3490" s="1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3491" spans="1:21" x14ac:dyDescent="0.4">
      <c r="A3491" s="1" t="s">
        <v>15694</v>
      </c>
      <c r="B3491" s="1" t="s">
        <v>15800</v>
      </c>
      <c r="C3491" s="1" t="s">
        <v>528</v>
      </c>
      <c r="D3491" s="1" t="s">
        <v>12816</v>
      </c>
      <c r="E3491" s="1" t="s">
        <v>12817</v>
      </c>
      <c r="F3491" s="1" t="s">
        <v>16941</v>
      </c>
      <c r="G3491" s="1" t="s">
        <v>12808</v>
      </c>
      <c r="H3491" s="1" t="s">
        <v>533</v>
      </c>
      <c r="I3491" s="2">
        <v>45997</v>
      </c>
      <c r="J3491" s="1" t="s">
        <v>12819</v>
      </c>
      <c r="K3491" s="1" t="s">
        <v>14573</v>
      </c>
      <c r="L3491" s="1" t="s">
        <v>12824</v>
      </c>
      <c r="M3491" s="1" t="s">
        <v>532</v>
      </c>
      <c r="N3491" s="2" t="str">
        <f>VLOOKUP(Schedule[[#This Row],[船期]],week!A:D,4,0)</f>
        <v>202549</v>
      </c>
      <c r="O3491" s="1">
        <f>_xlfn.IFNA(VLOOKUP(Schedule[[#This Row],[船名]],Vessel!$A:$G,2,0),"")</f>
        <v>18980</v>
      </c>
      <c r="P3491" s="1" t="str">
        <f>_xlfn.IFNA(VLOOKUP(Schedule[[#This Row],[船名]],Vessel!$A:$G,3,0),"")</f>
        <v>cc/m</v>
      </c>
      <c r="Q3491" s="1">
        <f>_xlfn.IFNA(VLOOKUP(Schedule[[#This Row],[船名]],Vessel!$A:$G,4,0),"")</f>
        <v>2015</v>
      </c>
      <c r="R3491" s="1" t="str">
        <f>_xlfn.IFNA(VLOOKUP(Schedule[[#This Row],[船名]],Vessel!$A:$G,5,0),"")</f>
        <v>HKG</v>
      </c>
      <c r="S3491" s="1" t="str">
        <f>_xlfn.IFNA(VLOOKUP(Schedule[[#This Row],[船名]],Vessel!$A:$G,6,0),"")</f>
        <v>T</v>
      </c>
      <c r="T3491" s="1" t="str">
        <f>_xlfn.IFNA(VLOOKUP(Schedule[[#This Row],[船名]],Vessel!$A:$G,7,0),"")</f>
        <v>COSCO SHIPPING Lines</v>
      </c>
      <c r="U3491" s="1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3492" spans="1:21" x14ac:dyDescent="0.4">
      <c r="A3492" s="1" t="s">
        <v>15694</v>
      </c>
      <c r="B3492" s="1" t="s">
        <v>15800</v>
      </c>
      <c r="C3492" s="1" t="s">
        <v>528</v>
      </c>
      <c r="D3492" s="1" t="s">
        <v>12816</v>
      </c>
      <c r="E3492" s="1" t="s">
        <v>12817</v>
      </c>
      <c r="F3492" s="1" t="s">
        <v>16941</v>
      </c>
      <c r="G3492" s="1" t="s">
        <v>12808</v>
      </c>
      <c r="H3492" s="1" t="s">
        <v>13669</v>
      </c>
      <c r="I3492" s="2">
        <v>45985</v>
      </c>
      <c r="J3492" s="1" t="s">
        <v>12819</v>
      </c>
      <c r="K3492" s="1" t="s">
        <v>14573</v>
      </c>
      <c r="L3492" s="1" t="s">
        <v>12824</v>
      </c>
      <c r="M3492" s="1" t="s">
        <v>534</v>
      </c>
      <c r="N3492" s="2" t="str">
        <f>VLOOKUP(Schedule[[#This Row],[船期]],week!A:D,4,0)</f>
        <v>202548</v>
      </c>
      <c r="O3492" s="1">
        <f>_xlfn.IFNA(VLOOKUP(Schedule[[#This Row],[船名]],Vessel!$A:$G,2,0),"")</f>
        <v>21237</v>
      </c>
      <c r="P3492" s="1" t="str">
        <f>_xlfn.IFNA(VLOOKUP(Schedule[[#This Row],[船名]],Vessel!$A:$G,3,0),"")</f>
        <v>cc/m</v>
      </c>
      <c r="Q3492" s="1">
        <f>_xlfn.IFNA(VLOOKUP(Schedule[[#This Row],[船名]],Vessel!$A:$G,4,0),"")</f>
        <v>2019</v>
      </c>
      <c r="R3492" s="1" t="str">
        <f>_xlfn.IFNA(VLOOKUP(Schedule[[#This Row],[船名]],Vessel!$A:$G,5,0),"")</f>
        <v>HKG</v>
      </c>
      <c r="S3492" s="1" t="str">
        <f>_xlfn.IFNA(VLOOKUP(Schedule[[#This Row],[船名]],Vessel!$A:$G,6,0),"")</f>
        <v>O</v>
      </c>
      <c r="T3492" s="1" t="str">
        <f>_xlfn.IFNA(VLOOKUP(Schedule[[#This Row],[船名]],Vessel!$A:$G,7,0),"")</f>
        <v>OOCL</v>
      </c>
      <c r="U3492" s="1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3493" spans="1:21" x14ac:dyDescent="0.4">
      <c r="A3493" s="1" t="s">
        <v>15694</v>
      </c>
      <c r="B3493" s="1" t="s">
        <v>15800</v>
      </c>
      <c r="C3493" s="1" t="s">
        <v>528</v>
      </c>
      <c r="D3493" s="1" t="s">
        <v>12816</v>
      </c>
      <c r="E3493" s="1" t="s">
        <v>12817</v>
      </c>
      <c r="F3493" s="1" t="s">
        <v>16941</v>
      </c>
      <c r="G3493" s="1" t="s">
        <v>12808</v>
      </c>
      <c r="H3493" s="1" t="s">
        <v>13670</v>
      </c>
      <c r="I3493" s="2">
        <v>45978</v>
      </c>
      <c r="J3493" s="1" t="s">
        <v>12819</v>
      </c>
      <c r="K3493" s="1" t="s">
        <v>14573</v>
      </c>
      <c r="L3493" s="1" t="s">
        <v>12830</v>
      </c>
      <c r="M3493" s="1" t="s">
        <v>535</v>
      </c>
      <c r="N3493" s="2" t="str">
        <f>VLOOKUP(Schedule[[#This Row],[船期]],week!A:D,4,0)</f>
        <v>202547</v>
      </c>
      <c r="O3493" s="1">
        <f>_xlfn.IFNA(VLOOKUP(Schedule[[#This Row],[船名]],Vessel!$A:$G,2,0),"")</f>
        <v>18980</v>
      </c>
      <c r="P3493" s="1" t="str">
        <f>_xlfn.IFNA(VLOOKUP(Schedule[[#This Row],[船名]],Vessel!$A:$G,3,0),"")</f>
        <v>cc/m</v>
      </c>
      <c r="Q3493" s="1">
        <f>_xlfn.IFNA(VLOOKUP(Schedule[[#This Row],[船名]],Vessel!$A:$G,4,0),"")</f>
        <v>2015</v>
      </c>
      <c r="R3493" s="1" t="str">
        <f>_xlfn.IFNA(VLOOKUP(Schedule[[#This Row],[船名]],Vessel!$A:$G,5,0),"")</f>
        <v>HKG</v>
      </c>
      <c r="S3493" s="1" t="str">
        <f>_xlfn.IFNA(VLOOKUP(Schedule[[#This Row],[船名]],Vessel!$A:$G,6,0),"")</f>
        <v>T</v>
      </c>
      <c r="T3493" s="1" t="str">
        <f>_xlfn.IFNA(VLOOKUP(Schedule[[#This Row],[船名]],Vessel!$A:$G,7,0),"")</f>
        <v>COSCO SHIPPING Lines</v>
      </c>
      <c r="U3493" s="1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3494" spans="1:21" x14ac:dyDescent="0.4">
      <c r="A3494" s="1" t="s">
        <v>15694</v>
      </c>
      <c r="B3494" s="1" t="s">
        <v>15800</v>
      </c>
      <c r="C3494" s="1" t="s">
        <v>528</v>
      </c>
      <c r="D3494" s="1" t="s">
        <v>12816</v>
      </c>
      <c r="E3494" s="1" t="s">
        <v>12817</v>
      </c>
      <c r="F3494" s="1" t="s">
        <v>16941</v>
      </c>
      <c r="G3494" s="1" t="s">
        <v>12808</v>
      </c>
      <c r="H3494" s="1" t="s">
        <v>13671</v>
      </c>
      <c r="I3494" s="2">
        <v>45970</v>
      </c>
      <c r="J3494" s="1" t="s">
        <v>12819</v>
      </c>
      <c r="K3494" s="1" t="s">
        <v>14573</v>
      </c>
      <c r="L3494" s="1" t="s">
        <v>12822</v>
      </c>
      <c r="M3494" s="1" t="s">
        <v>527</v>
      </c>
      <c r="N3494" s="2" t="str">
        <f>VLOOKUP(Schedule[[#This Row],[船期]],week!A:D,4,0)</f>
        <v>202546</v>
      </c>
      <c r="O3494" s="1">
        <f>_xlfn.IFNA(VLOOKUP(Schedule[[#This Row],[船名]],Vessel!$A:$G,2,0),"")</f>
        <v>19273</v>
      </c>
      <c r="P3494" s="1" t="str">
        <f>_xlfn.IFNA(VLOOKUP(Schedule[[#This Row],[船名]],Vessel!$A:$G,3,0),"")</f>
        <v>cc/m</v>
      </c>
      <c r="Q3494" s="1">
        <f>_xlfn.IFNA(VLOOKUP(Schedule[[#This Row],[船名]],Vessel!$A:$G,4,0),"")</f>
        <v>2019</v>
      </c>
      <c r="R3494" s="1" t="str">
        <f>_xlfn.IFNA(VLOOKUP(Schedule[[#This Row],[船名]],Vessel!$A:$G,5,0),"")</f>
        <v>HKG</v>
      </c>
      <c r="S3494" s="1" t="str">
        <f>_xlfn.IFNA(VLOOKUP(Schedule[[#This Row],[船名]],Vessel!$A:$G,6,0),"")</f>
        <v>O</v>
      </c>
      <c r="T3494" s="1" t="str">
        <f>_xlfn.IFNA(VLOOKUP(Schedule[[#This Row],[船名]],Vessel!$A:$G,7,0),"")</f>
        <v>OOCL</v>
      </c>
      <c r="U3494" s="1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3495" spans="1:21" x14ac:dyDescent="0.4">
      <c r="A3495" s="1" t="s">
        <v>15694</v>
      </c>
      <c r="B3495" s="1" t="s">
        <v>15800</v>
      </c>
      <c r="C3495" s="1" t="s">
        <v>528</v>
      </c>
      <c r="D3495" s="1" t="s">
        <v>12816</v>
      </c>
      <c r="E3495" s="1" t="s">
        <v>12817</v>
      </c>
      <c r="F3495" s="1" t="s">
        <v>16941</v>
      </c>
      <c r="G3495" s="1" t="s">
        <v>12808</v>
      </c>
      <c r="H3495" s="1" t="s">
        <v>13672</v>
      </c>
      <c r="I3495" s="2">
        <v>45966</v>
      </c>
      <c r="J3495" s="1" t="s">
        <v>12819</v>
      </c>
      <c r="K3495" s="1" t="s">
        <v>14573</v>
      </c>
      <c r="L3495" s="1" t="s">
        <v>12822</v>
      </c>
      <c r="M3495" s="1" t="s">
        <v>529</v>
      </c>
      <c r="N3495" s="2" t="str">
        <f>VLOOKUP(Schedule[[#This Row],[船期]],week!A:D,4,0)</f>
        <v>202545</v>
      </c>
      <c r="O3495" s="1">
        <f>_xlfn.IFNA(VLOOKUP(Schedule[[#This Row],[船名]],Vessel!$A:$G,2,0),"")</f>
        <v>18980</v>
      </c>
      <c r="P3495" s="1" t="str">
        <f>_xlfn.IFNA(VLOOKUP(Schedule[[#This Row],[船名]],Vessel!$A:$G,3,0),"")</f>
        <v>cc/m</v>
      </c>
      <c r="Q3495" s="1">
        <f>_xlfn.IFNA(VLOOKUP(Schedule[[#This Row],[船名]],Vessel!$A:$G,4,0),"")</f>
        <v>2014</v>
      </c>
      <c r="R3495" s="1" t="str">
        <f>_xlfn.IFNA(VLOOKUP(Schedule[[#This Row],[船名]],Vessel!$A:$G,5,0),"")</f>
        <v>HKG</v>
      </c>
      <c r="S3495" s="1" t="str">
        <f>_xlfn.IFNA(VLOOKUP(Schedule[[#This Row],[船名]],Vessel!$A:$G,6,0),"")</f>
        <v>T</v>
      </c>
      <c r="T3495" s="1" t="str">
        <f>_xlfn.IFNA(VLOOKUP(Schedule[[#This Row],[船名]],Vessel!$A:$G,7,0),"")</f>
        <v>COSCO SHIPPING Lines</v>
      </c>
      <c r="U3495" s="1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3496" spans="1:21" x14ac:dyDescent="0.4">
      <c r="A3496" s="1" t="s">
        <v>15694</v>
      </c>
      <c r="B3496" s="1" t="s">
        <v>15800</v>
      </c>
      <c r="C3496" s="1" t="s">
        <v>528</v>
      </c>
      <c r="D3496" s="1" t="s">
        <v>12816</v>
      </c>
      <c r="E3496" s="1" t="s">
        <v>12817</v>
      </c>
      <c r="F3496" s="1" t="s">
        <v>16941</v>
      </c>
      <c r="G3496" s="1" t="s">
        <v>12808</v>
      </c>
      <c r="H3496" s="1" t="s">
        <v>13673</v>
      </c>
      <c r="I3496" s="2">
        <v>45953</v>
      </c>
      <c r="J3496" s="1" t="s">
        <v>12819</v>
      </c>
      <c r="K3496" s="1" t="s">
        <v>14573</v>
      </c>
      <c r="L3496" s="1" t="s">
        <v>12817</v>
      </c>
      <c r="M3496" s="1" t="s">
        <v>530</v>
      </c>
      <c r="N3496" s="2" t="str">
        <f>VLOOKUP(Schedule[[#This Row],[船期]],week!A:D,4,0)</f>
        <v>202543</v>
      </c>
      <c r="O3496" s="1">
        <f>_xlfn.IFNA(VLOOKUP(Schedule[[#This Row],[船名]],Vessel!$A:$G,2,0),"")</f>
        <v>18980</v>
      </c>
      <c r="P3496" s="1" t="str">
        <f>_xlfn.IFNA(VLOOKUP(Schedule[[#This Row],[船名]],Vessel!$A:$G,3,0),"")</f>
        <v>cc/m</v>
      </c>
      <c r="Q3496" s="1">
        <f>_xlfn.IFNA(VLOOKUP(Schedule[[#This Row],[船名]],Vessel!$A:$G,4,0),"")</f>
        <v>2015</v>
      </c>
      <c r="R3496" s="1" t="str">
        <f>_xlfn.IFNA(VLOOKUP(Schedule[[#This Row],[船名]],Vessel!$A:$G,5,0),"")</f>
        <v>HKG</v>
      </c>
      <c r="S3496" s="1" t="str">
        <f>_xlfn.IFNA(VLOOKUP(Schedule[[#This Row],[船名]],Vessel!$A:$G,6,0),"")</f>
        <v>T</v>
      </c>
      <c r="T3496" s="1" t="str">
        <f>_xlfn.IFNA(VLOOKUP(Schedule[[#This Row],[船名]],Vessel!$A:$G,7,0),"")</f>
        <v>COSCO SHIPPING Lines</v>
      </c>
      <c r="U3496" s="1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3497" spans="1:21" x14ac:dyDescent="0.4">
      <c r="A3497" s="1" t="s">
        <v>15694</v>
      </c>
      <c r="B3497" s="1" t="s">
        <v>15800</v>
      </c>
      <c r="C3497" s="1" t="s">
        <v>538</v>
      </c>
      <c r="D3497" s="1" t="s">
        <v>12803</v>
      </c>
      <c r="E3497" s="1" t="s">
        <v>12814</v>
      </c>
      <c r="F3497" s="1" t="s">
        <v>16942</v>
      </c>
      <c r="G3497" s="1" t="s">
        <v>12808</v>
      </c>
      <c r="H3497" s="1" t="s">
        <v>13005</v>
      </c>
      <c r="I3497" s="2">
        <v>46040</v>
      </c>
      <c r="J3497" s="1" t="s">
        <v>12819</v>
      </c>
      <c r="K3497" s="1" t="s">
        <v>14573</v>
      </c>
      <c r="L3497" s="1" t="s">
        <v>12830</v>
      </c>
      <c r="M3497" s="1" t="s">
        <v>543</v>
      </c>
      <c r="N3497" s="2" t="str">
        <f>VLOOKUP(Schedule[[#This Row],[船期]],week!A:D,4,0)</f>
        <v>202603</v>
      </c>
      <c r="O3497" s="1">
        <f>_xlfn.IFNA(VLOOKUP(Schedule[[#This Row],[船名]],Vessel!$A:$G,2,0),"")</f>
        <v>16020</v>
      </c>
      <c r="P3497" s="1" t="str">
        <f>_xlfn.IFNA(VLOOKUP(Schedule[[#This Row],[船名]],Vessel!$A:$G,3,0),"")</f>
        <v>cc/u</v>
      </c>
      <c r="Q3497" s="1">
        <f>_xlfn.IFNA(VLOOKUP(Schedule[[#This Row],[船名]],Vessel!$A:$G,4,0),"")</f>
        <v>2012</v>
      </c>
      <c r="R3497" s="1" t="str">
        <f>_xlfn.IFNA(VLOOKUP(Schedule[[#This Row],[船名]],Vessel!$A:$G,5,0),"")</f>
        <v>BHS</v>
      </c>
      <c r="S3497" s="1" t="str">
        <f>_xlfn.IFNA(VLOOKUP(Schedule[[#This Row],[船名]],Vessel!$A:$G,6,0),"")</f>
        <v>O</v>
      </c>
      <c r="T3497" s="1" t="str">
        <f>_xlfn.IFNA(VLOOKUP(Schedule[[#This Row],[船名]],Vessel!$A:$G,7,0),"")</f>
        <v>CMA CGM</v>
      </c>
      <c r="U3497" s="1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3498" spans="1:21" x14ac:dyDescent="0.4">
      <c r="A3498" s="1" t="s">
        <v>15694</v>
      </c>
      <c r="B3498" s="1" t="s">
        <v>15800</v>
      </c>
      <c r="C3498" s="1" t="s">
        <v>538</v>
      </c>
      <c r="D3498" s="1" t="s">
        <v>12803</v>
      </c>
      <c r="E3498" s="1" t="s">
        <v>12814</v>
      </c>
      <c r="F3498" s="1" t="s">
        <v>16942</v>
      </c>
      <c r="G3498" s="1" t="s">
        <v>12808</v>
      </c>
      <c r="H3498" s="1" t="s">
        <v>14742</v>
      </c>
      <c r="I3498" s="2">
        <v>46046</v>
      </c>
      <c r="J3498" s="1" t="s">
        <v>12819</v>
      </c>
      <c r="K3498" s="1" t="s">
        <v>14573</v>
      </c>
      <c r="L3498" s="1" t="s">
        <v>12830</v>
      </c>
      <c r="M3498" s="1" t="s">
        <v>11142</v>
      </c>
      <c r="N3498" s="2" t="str">
        <f>VLOOKUP(Schedule[[#This Row],[船期]],week!A:D,4,0)</f>
        <v>202603</v>
      </c>
      <c r="O3498" s="1">
        <f>_xlfn.IFNA(VLOOKUP(Schedule[[#This Row],[船名]],Vessel!$A:$G,2,0),"")</f>
        <v>15254</v>
      </c>
      <c r="P3498" s="1" t="str">
        <f>_xlfn.IFNA(VLOOKUP(Schedule[[#This Row],[船名]],Vessel!$A:$G,3,0),"")</f>
        <v>cc/u</v>
      </c>
      <c r="Q3498" s="1">
        <f>_xlfn.IFNA(VLOOKUP(Schedule[[#This Row],[船名]],Vessel!$A:$G,4,0),"")</f>
        <v>2022</v>
      </c>
      <c r="R3498" s="1" t="str">
        <f>_xlfn.IFNA(VLOOKUP(Schedule[[#This Row],[船名]],Vessel!$A:$G,5,0),"")</f>
        <v>FRA</v>
      </c>
      <c r="S3498" s="1" t="str">
        <f>_xlfn.IFNA(VLOOKUP(Schedule[[#This Row],[船名]],Vessel!$A:$G,6,0),"")</f>
        <v>O</v>
      </c>
      <c r="T3498" s="1" t="str">
        <f>_xlfn.IFNA(VLOOKUP(Schedule[[#This Row],[船名]],Vessel!$A:$G,7,0),"")</f>
        <v>CMA CGM</v>
      </c>
      <c r="U3498" s="1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3499" spans="1:21" x14ac:dyDescent="0.4">
      <c r="A3499" s="1" t="s">
        <v>15694</v>
      </c>
      <c r="B3499" s="1" t="s">
        <v>15800</v>
      </c>
      <c r="C3499" s="1" t="s">
        <v>538</v>
      </c>
      <c r="D3499" s="1" t="s">
        <v>12803</v>
      </c>
      <c r="E3499" s="1" t="s">
        <v>12814</v>
      </c>
      <c r="F3499" s="1" t="s">
        <v>16942</v>
      </c>
      <c r="G3499" s="1" t="s">
        <v>12808</v>
      </c>
      <c r="H3499" s="1" t="s">
        <v>16445</v>
      </c>
      <c r="I3499" s="2">
        <v>46051</v>
      </c>
      <c r="J3499" s="1" t="s">
        <v>12819</v>
      </c>
      <c r="K3499" s="1" t="s">
        <v>14573</v>
      </c>
      <c r="L3499" s="1" t="s">
        <v>12814</v>
      </c>
      <c r="M3499" s="1" t="s">
        <v>11141</v>
      </c>
      <c r="N3499" s="2" t="str">
        <f>VLOOKUP(Schedule[[#This Row],[船期]],week!A:D,4,0)</f>
        <v>202604</v>
      </c>
      <c r="O3499" s="1">
        <f>_xlfn.IFNA(VLOOKUP(Schedule[[#This Row],[船名]],Vessel!$A:$G,2,0),"")</f>
        <v>15254</v>
      </c>
      <c r="P3499" s="1" t="str">
        <f>_xlfn.IFNA(VLOOKUP(Schedule[[#This Row],[船名]],Vessel!$A:$G,3,0),"")</f>
        <v>cc/u</v>
      </c>
      <c r="Q3499" s="1">
        <f>_xlfn.IFNA(VLOOKUP(Schedule[[#This Row],[船名]],Vessel!$A:$G,4,0),"")</f>
        <v>2022</v>
      </c>
      <c r="R3499" s="1" t="str">
        <f>_xlfn.IFNA(VLOOKUP(Schedule[[#This Row],[船名]],Vessel!$A:$G,5,0),"")</f>
        <v>FRA</v>
      </c>
      <c r="S3499" s="1" t="str">
        <f>_xlfn.IFNA(VLOOKUP(Schedule[[#This Row],[船名]],Vessel!$A:$G,6,0),"")</f>
        <v>O</v>
      </c>
      <c r="T3499" s="1" t="str">
        <f>_xlfn.IFNA(VLOOKUP(Schedule[[#This Row],[船名]],Vessel!$A:$G,7,0),"")</f>
        <v>CMA CGM</v>
      </c>
      <c r="U3499" s="1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3500" spans="1:21" x14ac:dyDescent="0.4">
      <c r="A3500" s="1" t="s">
        <v>15694</v>
      </c>
      <c r="B3500" s="1" t="s">
        <v>15800</v>
      </c>
      <c r="C3500" s="1" t="s">
        <v>538</v>
      </c>
      <c r="D3500" s="1" t="s">
        <v>12803</v>
      </c>
      <c r="E3500" s="1" t="s">
        <v>12814</v>
      </c>
      <c r="F3500" s="1" t="s">
        <v>16942</v>
      </c>
      <c r="G3500" s="1" t="s">
        <v>12808</v>
      </c>
      <c r="H3500" s="1" t="s">
        <v>14235</v>
      </c>
      <c r="I3500" s="2">
        <v>46058</v>
      </c>
      <c r="J3500" s="1" t="s">
        <v>12819</v>
      </c>
      <c r="K3500" s="1" t="s">
        <v>14573</v>
      </c>
      <c r="L3500" s="1" t="s">
        <v>12814</v>
      </c>
      <c r="M3500" s="1" t="s">
        <v>541</v>
      </c>
      <c r="N3500" s="2" t="str">
        <f>VLOOKUP(Schedule[[#This Row],[船期]],week!A:D,4,0)</f>
        <v>202605</v>
      </c>
      <c r="O3500" s="1">
        <f>_xlfn.IFNA(VLOOKUP(Schedule[[#This Row],[船名]],Vessel!$A:$G,2,0),"")</f>
        <v>12917</v>
      </c>
      <c r="P3500" s="1" t="str">
        <f>_xlfn.IFNA(VLOOKUP(Schedule[[#This Row],[船名]],Vessel!$A:$G,3,0),"")</f>
        <v>cc/v</v>
      </c>
      <c r="Q3500" s="1">
        <f>_xlfn.IFNA(VLOOKUP(Schedule[[#This Row],[船名]],Vessel!$A:$G,4,0),"")</f>
        <v>2011</v>
      </c>
      <c r="R3500" s="1" t="str">
        <f>_xlfn.IFNA(VLOOKUP(Schedule[[#This Row],[船名]],Vessel!$A:$G,5,0),"")</f>
        <v>MLT</v>
      </c>
      <c r="S3500" s="1" t="str">
        <f>_xlfn.IFNA(VLOOKUP(Schedule[[#This Row],[船名]],Vessel!$A:$G,6,0),"")</f>
        <v>T</v>
      </c>
      <c r="T3500" s="1" t="str">
        <f>_xlfn.IFNA(VLOOKUP(Schedule[[#This Row],[船名]],Vessel!$A:$G,7,0),"")</f>
        <v>CMA CGM</v>
      </c>
      <c r="U3500" s="1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3501" spans="1:21" x14ac:dyDescent="0.4">
      <c r="A3501" s="1" t="s">
        <v>15694</v>
      </c>
      <c r="B3501" s="1" t="s">
        <v>15800</v>
      </c>
      <c r="C3501" s="1" t="s">
        <v>538</v>
      </c>
      <c r="D3501" s="1" t="s">
        <v>12803</v>
      </c>
      <c r="E3501" s="1" t="s">
        <v>12814</v>
      </c>
      <c r="F3501" s="1" t="s">
        <v>16942</v>
      </c>
      <c r="G3501" s="1" t="s">
        <v>12808</v>
      </c>
      <c r="H3501" s="1" t="s">
        <v>14494</v>
      </c>
      <c r="I3501" s="2">
        <v>46067</v>
      </c>
      <c r="J3501" s="1" t="s">
        <v>12819</v>
      </c>
      <c r="K3501" s="1" t="s">
        <v>14573</v>
      </c>
      <c r="L3501" s="1" t="s">
        <v>12814</v>
      </c>
      <c r="M3501" s="1" t="s">
        <v>536</v>
      </c>
      <c r="N3501" s="2" t="str">
        <f>VLOOKUP(Schedule[[#This Row],[船期]],week!A:D,4,0)</f>
        <v>202606</v>
      </c>
      <c r="O3501" s="1">
        <f>_xlfn.IFNA(VLOOKUP(Schedule[[#This Row],[船名]],Vessel!$A:$G,2,0),"")</f>
        <v>12917</v>
      </c>
      <c r="P3501" s="1" t="str">
        <f>_xlfn.IFNA(VLOOKUP(Schedule[[#This Row],[船名]],Vessel!$A:$G,3,0),"")</f>
        <v>cc/v</v>
      </c>
      <c r="Q3501" s="1">
        <f>_xlfn.IFNA(VLOOKUP(Schedule[[#This Row],[船名]],Vessel!$A:$G,4,0),"")</f>
        <v>2011</v>
      </c>
      <c r="R3501" s="1" t="str">
        <f>_xlfn.IFNA(VLOOKUP(Schedule[[#This Row],[船名]],Vessel!$A:$G,5,0),"")</f>
        <v>MLT</v>
      </c>
      <c r="S3501" s="1" t="str">
        <f>_xlfn.IFNA(VLOOKUP(Schedule[[#This Row],[船名]],Vessel!$A:$G,6,0),"")</f>
        <v>O</v>
      </c>
      <c r="T3501" s="1" t="str">
        <f>_xlfn.IFNA(VLOOKUP(Schedule[[#This Row],[船名]],Vessel!$A:$G,7,0),"")</f>
        <v>CMA CGM</v>
      </c>
      <c r="U3501" s="1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3502" spans="1:21" x14ac:dyDescent="0.4">
      <c r="A3502" s="1" t="s">
        <v>15694</v>
      </c>
      <c r="B3502" s="1" t="s">
        <v>15800</v>
      </c>
      <c r="C3502" s="1" t="s">
        <v>538</v>
      </c>
      <c r="D3502" s="1" t="s">
        <v>12803</v>
      </c>
      <c r="E3502" s="1" t="s">
        <v>12814</v>
      </c>
      <c r="F3502" s="1" t="s">
        <v>16942</v>
      </c>
      <c r="G3502" s="1" t="s">
        <v>12808</v>
      </c>
      <c r="H3502" s="1" t="s">
        <v>16740</v>
      </c>
      <c r="I3502" s="2">
        <v>46073</v>
      </c>
      <c r="J3502" s="1" t="s">
        <v>12819</v>
      </c>
      <c r="K3502" s="1" t="s">
        <v>14573</v>
      </c>
      <c r="L3502" s="1" t="s">
        <v>12817</v>
      </c>
      <c r="M3502" s="1" t="s">
        <v>926</v>
      </c>
      <c r="N3502" s="2" t="str">
        <f>VLOOKUP(Schedule[[#This Row],[船期]],week!A:D,4,0)</f>
        <v>202607</v>
      </c>
      <c r="O3502" s="1">
        <f>_xlfn.IFNA(VLOOKUP(Schedule[[#This Row],[船名]],Vessel!$A:$G,2,0),"")</f>
        <v>15052</v>
      </c>
      <c r="P3502" s="1" t="str">
        <f>_xlfn.IFNA(VLOOKUP(Schedule[[#This Row],[船名]],Vessel!$A:$G,3,0),"")</f>
        <v>cc/u</v>
      </c>
      <c r="Q3502" s="1">
        <f>_xlfn.IFNA(VLOOKUP(Schedule[[#This Row],[船名]],Vessel!$A:$G,4,0),"")</f>
        <v>2019</v>
      </c>
      <c r="R3502" s="1" t="str">
        <f>_xlfn.IFNA(VLOOKUP(Schedule[[#This Row],[船名]],Vessel!$A:$G,5,0),"")</f>
        <v>SGP</v>
      </c>
      <c r="S3502" s="1" t="str">
        <f>_xlfn.IFNA(VLOOKUP(Schedule[[#This Row],[船名]],Vessel!$A:$G,6,0),"")</f>
        <v>T</v>
      </c>
      <c r="T3502" s="1" t="str">
        <f>_xlfn.IFNA(VLOOKUP(Schedule[[#This Row],[船名]],Vessel!$A:$G,7,0),"")</f>
        <v>CMA CGM</v>
      </c>
      <c r="U3502" s="1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3503" spans="1:21" x14ac:dyDescent="0.4">
      <c r="A3503" s="1" t="s">
        <v>15694</v>
      </c>
      <c r="B3503" s="1" t="s">
        <v>15800</v>
      </c>
      <c r="C3503" s="1" t="s">
        <v>538</v>
      </c>
      <c r="D3503" s="1" t="s">
        <v>12803</v>
      </c>
      <c r="E3503" s="1" t="s">
        <v>12814</v>
      </c>
      <c r="F3503" s="1" t="s">
        <v>16942</v>
      </c>
      <c r="G3503" s="1" t="s">
        <v>12808</v>
      </c>
      <c r="H3503" s="1" t="s">
        <v>16446</v>
      </c>
      <c r="I3503" s="2">
        <v>46086</v>
      </c>
      <c r="J3503" s="1" t="s">
        <v>12819</v>
      </c>
      <c r="K3503" s="1" t="s">
        <v>14573</v>
      </c>
      <c r="L3503" s="1" t="s">
        <v>12814</v>
      </c>
      <c r="M3503" s="1" t="s">
        <v>544</v>
      </c>
      <c r="N3503" s="2" t="str">
        <f>VLOOKUP(Schedule[[#This Row],[船期]],week!A:D,4,0)</f>
        <v>202609</v>
      </c>
      <c r="O3503" s="1">
        <f>_xlfn.IFNA(VLOOKUP(Schedule[[#This Row],[船名]],Vessel!$A:$G,2,0),"")</f>
        <v>15254</v>
      </c>
      <c r="P3503" s="1" t="str">
        <f>_xlfn.IFNA(VLOOKUP(Schedule[[#This Row],[船名]],Vessel!$A:$G,3,0),"")</f>
        <v>cc/u</v>
      </c>
      <c r="Q3503" s="1">
        <f>_xlfn.IFNA(VLOOKUP(Schedule[[#This Row],[船名]],Vessel!$A:$G,4,0),"")</f>
        <v>2024</v>
      </c>
      <c r="R3503" s="1" t="str">
        <f>_xlfn.IFNA(VLOOKUP(Schedule[[#This Row],[船名]],Vessel!$A:$G,5,0),"")</f>
        <v>MLT</v>
      </c>
      <c r="S3503" s="1" t="str">
        <f>_xlfn.IFNA(VLOOKUP(Schedule[[#This Row],[船名]],Vessel!$A:$G,6,0),"")</f>
        <v>O</v>
      </c>
      <c r="T3503" s="1" t="str">
        <f>_xlfn.IFNA(VLOOKUP(Schedule[[#This Row],[船名]],Vessel!$A:$G,7,0),"")</f>
        <v>CMA CGM</v>
      </c>
      <c r="U3503" s="1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3504" spans="1:21" x14ac:dyDescent="0.4">
      <c r="A3504" s="1" t="s">
        <v>15694</v>
      </c>
      <c r="B3504" s="1" t="s">
        <v>15800</v>
      </c>
      <c r="C3504" s="1" t="s">
        <v>538</v>
      </c>
      <c r="D3504" s="1" t="s">
        <v>12803</v>
      </c>
      <c r="E3504" s="1" t="s">
        <v>12814</v>
      </c>
      <c r="F3504" s="1" t="s">
        <v>16942</v>
      </c>
      <c r="G3504" s="1" t="s">
        <v>12808</v>
      </c>
      <c r="H3504" s="1" t="s">
        <v>14045</v>
      </c>
      <c r="I3504" s="2">
        <v>46019</v>
      </c>
      <c r="J3504" s="1" t="s">
        <v>12819</v>
      </c>
      <c r="K3504" s="1" t="s">
        <v>14573</v>
      </c>
      <c r="L3504" s="1" t="s">
        <v>12830</v>
      </c>
      <c r="M3504" s="1" t="s">
        <v>539</v>
      </c>
      <c r="N3504" s="2" t="str">
        <f>VLOOKUP(Schedule[[#This Row],[船期]],week!A:D,4,0)</f>
        <v>202553</v>
      </c>
      <c r="O3504" s="1">
        <f>_xlfn.IFNA(VLOOKUP(Schedule[[#This Row],[船名]],Vessel!$A:$G,2,0),"")</f>
        <v>15254</v>
      </c>
      <c r="P3504" s="1" t="str">
        <f>_xlfn.IFNA(VLOOKUP(Schedule[[#This Row],[船名]],Vessel!$A:$G,3,0),"")</f>
        <v>cc/u</v>
      </c>
      <c r="Q3504" s="1">
        <f>_xlfn.IFNA(VLOOKUP(Schedule[[#This Row],[船名]],Vessel!$A:$G,4,0),"")</f>
        <v>2021</v>
      </c>
      <c r="R3504" s="1" t="str">
        <f>_xlfn.IFNA(VLOOKUP(Schedule[[#This Row],[船名]],Vessel!$A:$G,5,0),"")</f>
        <v>FRA</v>
      </c>
      <c r="S3504" s="1" t="str">
        <f>_xlfn.IFNA(VLOOKUP(Schedule[[#This Row],[船名]],Vessel!$A:$G,6,0),"")</f>
        <v>O</v>
      </c>
      <c r="T3504" s="1" t="str">
        <f>_xlfn.IFNA(VLOOKUP(Schedule[[#This Row],[船名]],Vessel!$A:$G,7,0),"")</f>
        <v>CMA CGM</v>
      </c>
      <c r="U3504" s="1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3505" spans="1:21" x14ac:dyDescent="0.4">
      <c r="A3505" s="1" t="s">
        <v>15694</v>
      </c>
      <c r="B3505" s="1" t="s">
        <v>15800</v>
      </c>
      <c r="C3505" s="1" t="s">
        <v>538</v>
      </c>
      <c r="D3505" s="1" t="s">
        <v>12803</v>
      </c>
      <c r="E3505" s="1" t="s">
        <v>12814</v>
      </c>
      <c r="F3505" s="1" t="s">
        <v>16942</v>
      </c>
      <c r="G3505" s="1" t="s">
        <v>12808</v>
      </c>
      <c r="H3505" s="1" t="s">
        <v>13521</v>
      </c>
      <c r="I3505" s="2">
        <v>46006</v>
      </c>
      <c r="J3505" s="1" t="s">
        <v>12821</v>
      </c>
      <c r="K3505" s="1" t="s">
        <v>14573</v>
      </c>
      <c r="L3505" s="1" t="s">
        <v>12822</v>
      </c>
      <c r="M3505" s="1" t="s">
        <v>541</v>
      </c>
      <c r="N3505" s="2" t="str">
        <f>VLOOKUP(Schedule[[#This Row],[船期]],week!A:D,4,0)</f>
        <v>202551</v>
      </c>
      <c r="O3505" s="1">
        <f>_xlfn.IFNA(VLOOKUP(Schedule[[#This Row],[船名]],Vessel!$A:$G,2,0),"")</f>
        <v>12917</v>
      </c>
      <c r="P3505" s="1" t="str">
        <f>_xlfn.IFNA(VLOOKUP(Schedule[[#This Row],[船名]],Vessel!$A:$G,3,0),"")</f>
        <v>cc/v</v>
      </c>
      <c r="Q3505" s="1">
        <f>_xlfn.IFNA(VLOOKUP(Schedule[[#This Row],[船名]],Vessel!$A:$G,4,0),"")</f>
        <v>2011</v>
      </c>
      <c r="R3505" s="1" t="str">
        <f>_xlfn.IFNA(VLOOKUP(Schedule[[#This Row],[船名]],Vessel!$A:$G,5,0),"")</f>
        <v>MLT</v>
      </c>
      <c r="S3505" s="1" t="str">
        <f>_xlfn.IFNA(VLOOKUP(Schedule[[#This Row],[船名]],Vessel!$A:$G,6,0),"")</f>
        <v>T</v>
      </c>
      <c r="T3505" s="1" t="str">
        <f>_xlfn.IFNA(VLOOKUP(Schedule[[#This Row],[船名]],Vessel!$A:$G,7,0),"")</f>
        <v>CMA CGM</v>
      </c>
      <c r="U3505" s="1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3506" spans="1:21" x14ac:dyDescent="0.4">
      <c r="A3506" s="1" t="s">
        <v>15694</v>
      </c>
      <c r="B3506" s="1" t="s">
        <v>15800</v>
      </c>
      <c r="C3506" s="1" t="s">
        <v>538</v>
      </c>
      <c r="D3506" s="1" t="s">
        <v>12803</v>
      </c>
      <c r="E3506" s="1" t="s">
        <v>12814</v>
      </c>
      <c r="F3506" s="1" t="s">
        <v>16942</v>
      </c>
      <c r="G3506" s="1" t="s">
        <v>12808</v>
      </c>
      <c r="H3506" s="1" t="s">
        <v>13607</v>
      </c>
      <c r="I3506" s="2">
        <v>45998</v>
      </c>
      <c r="J3506" s="1" t="s">
        <v>12819</v>
      </c>
      <c r="K3506" s="1" t="s">
        <v>14573</v>
      </c>
      <c r="L3506" s="1" t="s">
        <v>12814</v>
      </c>
      <c r="M3506" s="1" t="s">
        <v>8982</v>
      </c>
      <c r="N3506" s="2" t="str">
        <f>VLOOKUP(Schedule[[#This Row],[船期]],week!A:D,4,0)</f>
        <v>202550</v>
      </c>
      <c r="O3506" s="1">
        <f>_xlfn.IFNA(VLOOKUP(Schedule[[#This Row],[船名]],Vessel!$A:$G,2,0),"")</f>
        <v>13092</v>
      </c>
      <c r="P3506" s="1" t="str">
        <f>_xlfn.IFNA(VLOOKUP(Schedule[[#This Row],[船名]],Vessel!$A:$G,3,0),"")</f>
        <v>cc/v</v>
      </c>
      <c r="Q3506" s="1">
        <f>_xlfn.IFNA(VLOOKUP(Schedule[[#This Row],[船名]],Vessel!$A:$G,4,0),"")</f>
        <v>2011</v>
      </c>
      <c r="R3506" s="1" t="str">
        <f>_xlfn.IFNA(VLOOKUP(Schedule[[#This Row],[船名]],Vessel!$A:$G,5,0),"")</f>
        <v>GBR</v>
      </c>
      <c r="S3506" s="1" t="str">
        <f>_xlfn.IFNA(VLOOKUP(Schedule[[#This Row],[船名]],Vessel!$A:$G,6,0),"")</f>
        <v>T</v>
      </c>
      <c r="T3506" s="1" t="str">
        <f>_xlfn.IFNA(VLOOKUP(Schedule[[#This Row],[船名]],Vessel!$A:$G,7,0),"")</f>
        <v>CMA CGM</v>
      </c>
      <c r="U3506" s="1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3507" spans="1:21" x14ac:dyDescent="0.4">
      <c r="A3507" s="1" t="s">
        <v>15694</v>
      </c>
      <c r="B3507" s="1" t="s">
        <v>15800</v>
      </c>
      <c r="C3507" s="1" t="s">
        <v>538</v>
      </c>
      <c r="D3507" s="1" t="s">
        <v>12803</v>
      </c>
      <c r="E3507" s="1" t="s">
        <v>12814</v>
      </c>
      <c r="F3507" s="1" t="s">
        <v>16942</v>
      </c>
      <c r="G3507" s="1" t="s">
        <v>12808</v>
      </c>
      <c r="H3507" s="1" t="s">
        <v>13665</v>
      </c>
      <c r="I3507" s="2">
        <v>45990</v>
      </c>
      <c r="J3507" s="1" t="s">
        <v>12819</v>
      </c>
      <c r="K3507" s="1" t="s">
        <v>14573</v>
      </c>
      <c r="L3507" s="1" t="s">
        <v>12823</v>
      </c>
      <c r="M3507" s="1" t="s">
        <v>542</v>
      </c>
      <c r="N3507" s="2" t="str">
        <f>VLOOKUP(Schedule[[#This Row],[船期]],week!A:D,4,0)</f>
        <v>202548</v>
      </c>
      <c r="O3507" s="1">
        <f>_xlfn.IFNA(VLOOKUP(Schedule[[#This Row],[船名]],Vessel!$A:$G,2,0),"")</f>
        <v>11040</v>
      </c>
      <c r="P3507" s="1" t="str">
        <f>_xlfn.IFNA(VLOOKUP(Schedule[[#This Row],[船名]],Vessel!$A:$G,3,0),"")</f>
        <v>cc/v</v>
      </c>
      <c r="Q3507" s="1">
        <f>_xlfn.IFNA(VLOOKUP(Schedule[[#This Row],[船名]],Vessel!$A:$G,4,0),"")</f>
        <v>2009</v>
      </c>
      <c r="R3507" s="1" t="str">
        <f>_xlfn.IFNA(VLOOKUP(Schedule[[#This Row],[船名]],Vessel!$A:$G,5,0),"")</f>
        <v>BHS</v>
      </c>
      <c r="S3507" s="1" t="str">
        <f>_xlfn.IFNA(VLOOKUP(Schedule[[#This Row],[船名]],Vessel!$A:$G,6,0),"")</f>
        <v>T</v>
      </c>
      <c r="T3507" s="1" t="str">
        <f>_xlfn.IFNA(VLOOKUP(Schedule[[#This Row],[船名]],Vessel!$A:$G,7,0),"")</f>
        <v>CMA CGM</v>
      </c>
      <c r="U3507" s="1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3508" spans="1:21" x14ac:dyDescent="0.4">
      <c r="A3508" s="1" t="s">
        <v>15694</v>
      </c>
      <c r="B3508" s="1" t="s">
        <v>15800</v>
      </c>
      <c r="C3508" s="1" t="s">
        <v>538</v>
      </c>
      <c r="D3508" s="1" t="s">
        <v>12803</v>
      </c>
      <c r="E3508" s="1" t="s">
        <v>12814</v>
      </c>
      <c r="F3508" s="1" t="s">
        <v>16942</v>
      </c>
      <c r="G3508" s="1" t="s">
        <v>12808</v>
      </c>
      <c r="H3508" s="1" t="s">
        <v>13666</v>
      </c>
      <c r="I3508" s="2">
        <v>45986</v>
      </c>
      <c r="J3508" s="1" t="s">
        <v>12819</v>
      </c>
      <c r="K3508" s="1" t="s">
        <v>14573</v>
      </c>
      <c r="L3508" s="1" t="s">
        <v>12823</v>
      </c>
      <c r="M3508" s="1" t="s">
        <v>543</v>
      </c>
      <c r="N3508" s="2" t="str">
        <f>VLOOKUP(Schedule[[#This Row],[船期]],week!A:D,4,0)</f>
        <v>202548</v>
      </c>
      <c r="O3508" s="1">
        <f>_xlfn.IFNA(VLOOKUP(Schedule[[#This Row],[船名]],Vessel!$A:$G,2,0),"")</f>
        <v>16020</v>
      </c>
      <c r="P3508" s="1" t="str">
        <f>_xlfn.IFNA(VLOOKUP(Schedule[[#This Row],[船名]],Vessel!$A:$G,3,0),"")</f>
        <v>cc/u</v>
      </c>
      <c r="Q3508" s="1">
        <f>_xlfn.IFNA(VLOOKUP(Schedule[[#This Row],[船名]],Vessel!$A:$G,4,0),"")</f>
        <v>2012</v>
      </c>
      <c r="R3508" s="1" t="str">
        <f>_xlfn.IFNA(VLOOKUP(Schedule[[#This Row],[船名]],Vessel!$A:$G,5,0),"")</f>
        <v>BHS</v>
      </c>
      <c r="S3508" s="1" t="str">
        <f>_xlfn.IFNA(VLOOKUP(Schedule[[#This Row],[船名]],Vessel!$A:$G,6,0),"")</f>
        <v>O</v>
      </c>
      <c r="T3508" s="1" t="str">
        <f>_xlfn.IFNA(VLOOKUP(Schedule[[#This Row],[船名]],Vessel!$A:$G,7,0),"")</f>
        <v>CMA CGM</v>
      </c>
      <c r="U3508" s="1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3509" spans="1:21" x14ac:dyDescent="0.4">
      <c r="A3509" s="1" t="s">
        <v>15694</v>
      </c>
      <c r="B3509" s="1" t="s">
        <v>15800</v>
      </c>
      <c r="C3509" s="1" t="s">
        <v>538</v>
      </c>
      <c r="D3509" s="1" t="s">
        <v>12803</v>
      </c>
      <c r="E3509" s="1" t="s">
        <v>12814</v>
      </c>
      <c r="F3509" s="1" t="s">
        <v>16942</v>
      </c>
      <c r="G3509" s="1" t="s">
        <v>12808</v>
      </c>
      <c r="H3509" s="1" t="s">
        <v>13667</v>
      </c>
      <c r="I3509" s="2">
        <v>45975</v>
      </c>
      <c r="J3509" s="1" t="s">
        <v>12819</v>
      </c>
      <c r="K3509" s="1" t="s">
        <v>14573</v>
      </c>
      <c r="L3509" s="1" t="s">
        <v>12822</v>
      </c>
      <c r="M3509" s="1" t="s">
        <v>544</v>
      </c>
      <c r="N3509" s="2" t="str">
        <f>VLOOKUP(Schedule[[#This Row],[船期]],week!A:D,4,0)</f>
        <v>202546</v>
      </c>
      <c r="O3509" s="1">
        <f>_xlfn.IFNA(VLOOKUP(Schedule[[#This Row],[船名]],Vessel!$A:$G,2,0),"")</f>
        <v>15254</v>
      </c>
      <c r="P3509" s="1" t="str">
        <f>_xlfn.IFNA(VLOOKUP(Schedule[[#This Row],[船名]],Vessel!$A:$G,3,0),"")</f>
        <v>cc/u</v>
      </c>
      <c r="Q3509" s="1">
        <f>_xlfn.IFNA(VLOOKUP(Schedule[[#This Row],[船名]],Vessel!$A:$G,4,0),"")</f>
        <v>2024</v>
      </c>
      <c r="R3509" s="1" t="str">
        <f>_xlfn.IFNA(VLOOKUP(Schedule[[#This Row],[船名]],Vessel!$A:$G,5,0),"")</f>
        <v>MLT</v>
      </c>
      <c r="S3509" s="1" t="str">
        <f>_xlfn.IFNA(VLOOKUP(Schedule[[#This Row],[船名]],Vessel!$A:$G,6,0),"")</f>
        <v>O</v>
      </c>
      <c r="T3509" s="1" t="str">
        <f>_xlfn.IFNA(VLOOKUP(Schedule[[#This Row],[船名]],Vessel!$A:$G,7,0),"")</f>
        <v>CMA CGM</v>
      </c>
      <c r="U3509" s="1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3510" spans="1:21" x14ac:dyDescent="0.4">
      <c r="A3510" s="1" t="s">
        <v>15694</v>
      </c>
      <c r="B3510" s="1" t="s">
        <v>15800</v>
      </c>
      <c r="C3510" s="1" t="s">
        <v>538</v>
      </c>
      <c r="D3510" s="1" t="s">
        <v>12803</v>
      </c>
      <c r="E3510" s="1" t="s">
        <v>12814</v>
      </c>
      <c r="F3510" s="1" t="s">
        <v>16942</v>
      </c>
      <c r="G3510" s="1" t="s">
        <v>12808</v>
      </c>
      <c r="H3510" s="1" t="s">
        <v>13668</v>
      </c>
      <c r="I3510" s="2">
        <v>45962</v>
      </c>
      <c r="J3510" s="1" t="s">
        <v>12819</v>
      </c>
      <c r="K3510" s="1" t="s">
        <v>14573</v>
      </c>
      <c r="L3510" s="1" t="s">
        <v>12830</v>
      </c>
      <c r="M3510" s="1" t="s">
        <v>536</v>
      </c>
      <c r="N3510" s="2" t="str">
        <f>VLOOKUP(Schedule[[#This Row],[船期]],week!A:D,4,0)</f>
        <v>202544</v>
      </c>
      <c r="O3510" s="1">
        <f>_xlfn.IFNA(VLOOKUP(Schedule[[#This Row],[船名]],Vessel!$A:$G,2,0),"")</f>
        <v>12917</v>
      </c>
      <c r="P3510" s="1" t="str">
        <f>_xlfn.IFNA(VLOOKUP(Schedule[[#This Row],[船名]],Vessel!$A:$G,3,0),"")</f>
        <v>cc/v</v>
      </c>
      <c r="Q3510" s="1">
        <f>_xlfn.IFNA(VLOOKUP(Schedule[[#This Row],[船名]],Vessel!$A:$G,4,0),"")</f>
        <v>2011</v>
      </c>
      <c r="R3510" s="1" t="str">
        <f>_xlfn.IFNA(VLOOKUP(Schedule[[#This Row],[船名]],Vessel!$A:$G,5,0),"")</f>
        <v>MLT</v>
      </c>
      <c r="S3510" s="1" t="str">
        <f>_xlfn.IFNA(VLOOKUP(Schedule[[#This Row],[船名]],Vessel!$A:$G,6,0),"")</f>
        <v>O</v>
      </c>
      <c r="T3510" s="1" t="str">
        <f>_xlfn.IFNA(VLOOKUP(Schedule[[#This Row],[船名]],Vessel!$A:$G,7,0),"")</f>
        <v>CMA CGM</v>
      </c>
      <c r="U3510" s="1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3511" spans="1:21" x14ac:dyDescent="0.4">
      <c r="A3511" s="1" t="s">
        <v>15694</v>
      </c>
      <c r="B3511" s="1" t="s">
        <v>15800</v>
      </c>
      <c r="C3511" s="1" t="s">
        <v>497</v>
      </c>
      <c r="D3511" s="1" t="s">
        <v>12803</v>
      </c>
      <c r="E3511" s="1" t="s">
        <v>12824</v>
      </c>
      <c r="F3511" s="1" t="s">
        <v>13006</v>
      </c>
      <c r="G3511" s="1" t="s">
        <v>12808</v>
      </c>
      <c r="H3511" s="1" t="s">
        <v>16350</v>
      </c>
      <c r="I3511" s="2">
        <v>46040</v>
      </c>
      <c r="J3511" s="1" t="s">
        <v>12821</v>
      </c>
      <c r="K3511" s="1" t="s">
        <v>696</v>
      </c>
      <c r="L3511" s="1" t="s">
        <v>12822</v>
      </c>
      <c r="M3511" s="1" t="s">
        <v>11239</v>
      </c>
      <c r="N3511" s="2" t="str">
        <f>VLOOKUP(Schedule[[#This Row],[船期]],week!A:D,4,0)</f>
        <v>202603</v>
      </c>
      <c r="O3511" s="1">
        <f>_xlfn.IFNA(VLOOKUP(Schedule[[#This Row],[船名]],Vessel!$A:$G,2,0),"")</f>
        <v>16010</v>
      </c>
      <c r="P3511" s="1" t="str">
        <f>_xlfn.IFNA(VLOOKUP(Schedule[[#This Row],[船名]],Vessel!$A:$G,3,0),"")</f>
        <v>cc/u</v>
      </c>
      <c r="Q3511" s="1">
        <f>_xlfn.IFNA(VLOOKUP(Schedule[[#This Row],[船名]],Vessel!$A:$G,4,0),"")</f>
        <v>2021</v>
      </c>
      <c r="R3511" s="1" t="str">
        <f>_xlfn.IFNA(VLOOKUP(Schedule[[#This Row],[船名]],Vessel!$A:$G,5,0),"")</f>
        <v>KOR</v>
      </c>
      <c r="S3511" s="1" t="str">
        <f>_xlfn.IFNA(VLOOKUP(Schedule[[#This Row],[船名]],Vessel!$A:$G,6,0),"")</f>
        <v>O</v>
      </c>
      <c r="T3511" s="1" t="str">
        <f>_xlfn.IFNA(VLOOKUP(Schedule[[#This Row],[船名]],Vessel!$A:$G,7,0),"")</f>
        <v>HMM Co Ltd</v>
      </c>
      <c r="U3511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512" spans="1:21" x14ac:dyDescent="0.4">
      <c r="A3512" s="1" t="s">
        <v>15694</v>
      </c>
      <c r="B3512" s="1" t="s">
        <v>15800</v>
      </c>
      <c r="C3512" s="1" t="s">
        <v>497</v>
      </c>
      <c r="D3512" s="1" t="s">
        <v>12803</v>
      </c>
      <c r="E3512" s="1" t="s">
        <v>12824</v>
      </c>
      <c r="F3512" s="1" t="s">
        <v>13006</v>
      </c>
      <c r="G3512" s="1" t="s">
        <v>12808</v>
      </c>
      <c r="H3512" s="1" t="s">
        <v>16351</v>
      </c>
      <c r="I3512" s="2">
        <v>46047</v>
      </c>
      <c r="J3512" s="1" t="s">
        <v>12821</v>
      </c>
      <c r="K3512" s="1" t="s">
        <v>696</v>
      </c>
      <c r="L3512" s="1" t="s">
        <v>12830</v>
      </c>
      <c r="M3512" s="1" t="s">
        <v>11236</v>
      </c>
      <c r="N3512" s="2" t="str">
        <f>VLOOKUP(Schedule[[#This Row],[船期]],week!A:D,4,0)</f>
        <v>202604</v>
      </c>
      <c r="O3512" s="1">
        <f>_xlfn.IFNA(VLOOKUP(Schedule[[#This Row],[船名]],Vessel!$A:$G,2,0),"")</f>
        <v>16010</v>
      </c>
      <c r="P3512" s="1" t="str">
        <f>_xlfn.IFNA(VLOOKUP(Schedule[[#This Row],[船名]],Vessel!$A:$G,3,0),"")</f>
        <v>cc/u</v>
      </c>
      <c r="Q3512" s="1">
        <f>_xlfn.IFNA(VLOOKUP(Schedule[[#This Row],[船名]],Vessel!$A:$G,4,0),"")</f>
        <v>2021</v>
      </c>
      <c r="R3512" s="1" t="str">
        <f>_xlfn.IFNA(VLOOKUP(Schedule[[#This Row],[船名]],Vessel!$A:$G,5,0),"")</f>
        <v>KOR</v>
      </c>
      <c r="S3512" s="1" t="str">
        <f>_xlfn.IFNA(VLOOKUP(Schedule[[#This Row],[船名]],Vessel!$A:$G,6,0),"")</f>
        <v>O</v>
      </c>
      <c r="T3512" s="1" t="str">
        <f>_xlfn.IFNA(VLOOKUP(Schedule[[#This Row],[船名]],Vessel!$A:$G,7,0),"")</f>
        <v>HMM Co Ltd</v>
      </c>
      <c r="U3512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513" spans="1:21" x14ac:dyDescent="0.4">
      <c r="A3513" s="1" t="s">
        <v>15694</v>
      </c>
      <c r="B3513" s="1" t="s">
        <v>15800</v>
      </c>
      <c r="C3513" s="1" t="s">
        <v>497</v>
      </c>
      <c r="D3513" s="1" t="s">
        <v>12803</v>
      </c>
      <c r="E3513" s="1" t="s">
        <v>12824</v>
      </c>
      <c r="F3513" s="1" t="s">
        <v>13006</v>
      </c>
      <c r="G3513" s="1" t="s">
        <v>12808</v>
      </c>
      <c r="H3513" s="1" t="s">
        <v>16352</v>
      </c>
      <c r="I3513" s="2">
        <v>46055</v>
      </c>
      <c r="J3513" s="1" t="s">
        <v>12821</v>
      </c>
      <c r="K3513" s="1" t="s">
        <v>696</v>
      </c>
      <c r="L3513" s="1" t="s">
        <v>12814</v>
      </c>
      <c r="M3513" s="1" t="s">
        <v>11237</v>
      </c>
      <c r="N3513" s="2" t="str">
        <f>VLOOKUP(Schedule[[#This Row],[船期]],week!A:D,4,0)</f>
        <v>202605</v>
      </c>
      <c r="O3513" s="1">
        <f>_xlfn.IFNA(VLOOKUP(Schedule[[#This Row],[船名]],Vessel!$A:$G,2,0),"")</f>
        <v>16010</v>
      </c>
      <c r="P3513" s="1" t="str">
        <f>_xlfn.IFNA(VLOOKUP(Schedule[[#This Row],[船名]],Vessel!$A:$G,3,0),"")</f>
        <v>cc/u</v>
      </c>
      <c r="Q3513" s="1">
        <f>_xlfn.IFNA(VLOOKUP(Schedule[[#This Row],[船名]],Vessel!$A:$G,4,0),"")</f>
        <v>2021</v>
      </c>
      <c r="R3513" s="1" t="str">
        <f>_xlfn.IFNA(VLOOKUP(Schedule[[#This Row],[船名]],Vessel!$A:$G,5,0),"")</f>
        <v>KOR</v>
      </c>
      <c r="S3513" s="1" t="str">
        <f>_xlfn.IFNA(VLOOKUP(Schedule[[#This Row],[船名]],Vessel!$A:$G,6,0),"")</f>
        <v>O</v>
      </c>
      <c r="T3513" s="1" t="str">
        <f>_xlfn.IFNA(VLOOKUP(Schedule[[#This Row],[船名]],Vessel!$A:$G,7,0),"")</f>
        <v>HMM Co Ltd</v>
      </c>
      <c r="U3513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514" spans="1:21" x14ac:dyDescent="0.4">
      <c r="A3514" s="1" t="s">
        <v>15694</v>
      </c>
      <c r="B3514" s="1" t="s">
        <v>15800</v>
      </c>
      <c r="C3514" s="1" t="s">
        <v>497</v>
      </c>
      <c r="D3514" s="1" t="s">
        <v>12803</v>
      </c>
      <c r="E3514" s="1" t="s">
        <v>12824</v>
      </c>
      <c r="F3514" s="1" t="s">
        <v>13006</v>
      </c>
      <c r="G3514" s="1" t="s">
        <v>12808</v>
      </c>
      <c r="H3514" s="1" t="s">
        <v>16353</v>
      </c>
      <c r="I3514" s="2">
        <v>46058</v>
      </c>
      <c r="J3514" s="1" t="s">
        <v>12821</v>
      </c>
      <c r="K3514" s="1" t="s">
        <v>696</v>
      </c>
      <c r="L3514" s="1" t="s">
        <v>12824</v>
      </c>
      <c r="M3514" s="1" t="s">
        <v>12103</v>
      </c>
      <c r="N3514" s="2" t="str">
        <f>VLOOKUP(Schedule[[#This Row],[船期]],week!A:D,4,0)</f>
        <v>202605</v>
      </c>
      <c r="O3514" s="1">
        <f>_xlfn.IFNA(VLOOKUP(Schedule[[#This Row],[船名]],Vessel!$A:$G,2,0),"")</f>
        <v>13253</v>
      </c>
      <c r="P3514" s="1" t="str">
        <f>_xlfn.IFNA(VLOOKUP(Schedule[[#This Row],[船名]],Vessel!$A:$G,3,0),"")</f>
        <v>cc/u</v>
      </c>
      <c r="Q3514" s="1">
        <f>_xlfn.IFNA(VLOOKUP(Schedule[[#This Row],[船名]],Vessel!$A:$G,4,0),"")</f>
        <v>2024</v>
      </c>
      <c r="R3514" s="1" t="str">
        <f>_xlfn.IFNA(VLOOKUP(Schedule[[#This Row],[船名]],Vessel!$A:$G,5,0),"")</f>
        <v>LBR</v>
      </c>
      <c r="S3514" s="1" t="str">
        <f>_xlfn.IFNA(VLOOKUP(Schedule[[#This Row],[船名]],Vessel!$A:$G,6,0),"")</f>
        <v>O</v>
      </c>
      <c r="T3514" s="1" t="str">
        <f>_xlfn.IFNA(VLOOKUP(Schedule[[#This Row],[船名]],Vessel!$A:$G,7,0),"")</f>
        <v>HMM Co Ltd</v>
      </c>
      <c r="U3514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515" spans="1:21" x14ac:dyDescent="0.4">
      <c r="A3515" s="1" t="s">
        <v>15694</v>
      </c>
      <c r="B3515" s="1" t="s">
        <v>15800</v>
      </c>
      <c r="C3515" s="1" t="s">
        <v>497</v>
      </c>
      <c r="D3515" s="1" t="s">
        <v>12803</v>
      </c>
      <c r="E3515" s="1" t="s">
        <v>12824</v>
      </c>
      <c r="F3515" s="1" t="s">
        <v>13006</v>
      </c>
      <c r="G3515" s="1" t="s">
        <v>12808</v>
      </c>
      <c r="H3515" s="1" t="s">
        <v>16354</v>
      </c>
      <c r="I3515" s="2">
        <v>46065</v>
      </c>
      <c r="J3515" s="1" t="s">
        <v>12821</v>
      </c>
      <c r="K3515" s="1" t="s">
        <v>696</v>
      </c>
      <c r="L3515" s="1" t="s">
        <v>12824</v>
      </c>
      <c r="M3515" s="1" t="s">
        <v>12115</v>
      </c>
      <c r="N3515" s="2" t="str">
        <f>VLOOKUP(Schedule[[#This Row],[船期]],week!A:D,4,0)</f>
        <v>202606</v>
      </c>
      <c r="O3515" s="1">
        <f>_xlfn.IFNA(VLOOKUP(Schedule[[#This Row],[船名]],Vessel!$A:$G,2,0),"")</f>
        <v>13788</v>
      </c>
      <c r="P3515" s="1" t="str">
        <f>_xlfn.IFNA(VLOOKUP(Schedule[[#This Row],[船名]],Vessel!$A:$G,3,0),"")</f>
        <v>cc/u</v>
      </c>
      <c r="Q3515" s="1">
        <f>_xlfn.IFNA(VLOOKUP(Schedule[[#This Row],[船名]],Vessel!$A:$G,4,0),"")</f>
        <v>2024</v>
      </c>
      <c r="R3515" s="1" t="str">
        <f>_xlfn.IFNA(VLOOKUP(Schedule[[#This Row],[船名]],Vessel!$A:$G,5,0),"")</f>
        <v>LBR</v>
      </c>
      <c r="S3515" s="1" t="str">
        <f>_xlfn.IFNA(VLOOKUP(Schedule[[#This Row],[船名]],Vessel!$A:$G,6,0),"")</f>
        <v>O</v>
      </c>
      <c r="T3515" s="1" t="str">
        <f>_xlfn.IFNA(VLOOKUP(Schedule[[#This Row],[船名]],Vessel!$A:$G,7,0),"")</f>
        <v>HMM Co Ltd</v>
      </c>
      <c r="U3515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516" spans="1:21" x14ac:dyDescent="0.4">
      <c r="A3516" s="1" t="s">
        <v>15694</v>
      </c>
      <c r="B3516" s="1" t="s">
        <v>15800</v>
      </c>
      <c r="C3516" s="1" t="s">
        <v>497</v>
      </c>
      <c r="D3516" s="1" t="s">
        <v>12803</v>
      </c>
      <c r="E3516" s="1" t="s">
        <v>12824</v>
      </c>
      <c r="F3516" s="1" t="s">
        <v>13006</v>
      </c>
      <c r="G3516" s="1" t="s">
        <v>12808</v>
      </c>
      <c r="H3516" s="1" t="s">
        <v>16355</v>
      </c>
      <c r="I3516" s="2">
        <v>46079</v>
      </c>
      <c r="J3516" s="1" t="s">
        <v>12821</v>
      </c>
      <c r="K3516" s="1" t="s">
        <v>696</v>
      </c>
      <c r="L3516" s="1" t="s">
        <v>12824</v>
      </c>
      <c r="M3516" s="1" t="s">
        <v>9318</v>
      </c>
      <c r="N3516" s="2" t="str">
        <f>VLOOKUP(Schedule[[#This Row],[船期]],week!A:D,4,0)</f>
        <v>202608</v>
      </c>
      <c r="O3516" s="1">
        <f>_xlfn.IFNA(VLOOKUP(Schedule[[#This Row],[船名]],Vessel!$A:$G,2,0),"")</f>
        <v>14080</v>
      </c>
      <c r="P3516" s="1" t="str">
        <f>_xlfn.IFNA(VLOOKUP(Schedule[[#This Row],[船名]],Vessel!$A:$G,3,0),"")</f>
        <v>cc/u</v>
      </c>
      <c r="Q3516" s="1">
        <f>_xlfn.IFNA(VLOOKUP(Schedule[[#This Row],[船名]],Vessel!$A:$G,4,0),"")</f>
        <v>2015</v>
      </c>
      <c r="R3516" s="1" t="str">
        <f>_xlfn.IFNA(VLOOKUP(Schedule[[#This Row],[船名]],Vessel!$A:$G,5,0),"")</f>
        <v>SGP</v>
      </c>
      <c r="S3516" s="1" t="str">
        <f>_xlfn.IFNA(VLOOKUP(Schedule[[#This Row],[船名]],Vessel!$A:$G,6,0),"")</f>
        <v>T</v>
      </c>
      <c r="T3516" s="1" t="str">
        <f>_xlfn.IFNA(VLOOKUP(Schedule[[#This Row],[船名]],Vessel!$A:$G,7,0),"")</f>
        <v>Yang Ming Marine Transport Corp.</v>
      </c>
      <c r="U3516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517" spans="1:21" x14ac:dyDescent="0.4">
      <c r="A3517" s="1" t="s">
        <v>15694</v>
      </c>
      <c r="B3517" s="1" t="s">
        <v>15800</v>
      </c>
      <c r="C3517" s="1" t="s">
        <v>497</v>
      </c>
      <c r="D3517" s="1" t="s">
        <v>12803</v>
      </c>
      <c r="E3517" s="1" t="s">
        <v>12824</v>
      </c>
      <c r="F3517" s="1" t="s">
        <v>13006</v>
      </c>
      <c r="G3517" s="1" t="s">
        <v>12808</v>
      </c>
      <c r="H3517" s="1" t="s">
        <v>16356</v>
      </c>
      <c r="I3517" s="2">
        <v>46086</v>
      </c>
      <c r="J3517" s="1" t="s">
        <v>12821</v>
      </c>
      <c r="K3517" s="1" t="s">
        <v>696</v>
      </c>
      <c r="L3517" s="1" t="s">
        <v>12824</v>
      </c>
      <c r="M3517" s="1" t="s">
        <v>12114</v>
      </c>
      <c r="N3517" s="2" t="str">
        <f>VLOOKUP(Schedule[[#This Row],[船期]],week!A:D,4,0)</f>
        <v>202609</v>
      </c>
      <c r="O3517" s="1">
        <f>_xlfn.IFNA(VLOOKUP(Schedule[[#This Row],[船名]],Vessel!$A:$G,2,0),"")</f>
        <v>13788</v>
      </c>
      <c r="P3517" s="1" t="str">
        <f>_xlfn.IFNA(VLOOKUP(Schedule[[#This Row],[船名]],Vessel!$A:$G,3,0),"")</f>
        <v>cc/u</v>
      </c>
      <c r="Q3517" s="1">
        <f>_xlfn.IFNA(VLOOKUP(Schedule[[#This Row],[船名]],Vessel!$A:$G,4,0),"")</f>
        <v>2024</v>
      </c>
      <c r="R3517" s="1" t="str">
        <f>_xlfn.IFNA(VLOOKUP(Schedule[[#This Row],[船名]],Vessel!$A:$G,5,0),"")</f>
        <v>LBR</v>
      </c>
      <c r="S3517" s="1" t="str">
        <f>_xlfn.IFNA(VLOOKUP(Schedule[[#This Row],[船名]],Vessel!$A:$G,6,0),"")</f>
        <v>O</v>
      </c>
      <c r="T3517" s="1" t="str">
        <f>_xlfn.IFNA(VLOOKUP(Schedule[[#This Row],[船名]],Vessel!$A:$G,7,0),"")</f>
        <v>HMM Co Ltd</v>
      </c>
      <c r="U3517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518" spans="1:21" x14ac:dyDescent="0.4">
      <c r="A3518" s="1" t="s">
        <v>15694</v>
      </c>
      <c r="B3518" s="1" t="s">
        <v>15800</v>
      </c>
      <c r="C3518" s="1" t="s">
        <v>497</v>
      </c>
      <c r="D3518" s="1" t="s">
        <v>12803</v>
      </c>
      <c r="E3518" s="1" t="s">
        <v>12824</v>
      </c>
      <c r="F3518" s="1" t="s">
        <v>13006</v>
      </c>
      <c r="G3518" s="1" t="s">
        <v>12808</v>
      </c>
      <c r="H3518" s="1" t="s">
        <v>16349</v>
      </c>
      <c r="I3518" s="2">
        <v>46031</v>
      </c>
      <c r="J3518" s="1" t="s">
        <v>12821</v>
      </c>
      <c r="K3518" s="1" t="s">
        <v>696</v>
      </c>
      <c r="L3518" s="1" t="s">
        <v>12823</v>
      </c>
      <c r="M3518" s="1" t="s">
        <v>10105</v>
      </c>
      <c r="N3518" s="2" t="str">
        <f>VLOOKUP(Schedule[[#This Row],[船期]],week!A:D,4,0)</f>
        <v>202601</v>
      </c>
      <c r="O3518" s="1">
        <f>_xlfn.IFNA(VLOOKUP(Schedule[[#This Row],[船名]],Vessel!$A:$G,2,0),"")</f>
        <v>14220</v>
      </c>
      <c r="P3518" s="1" t="str">
        <f>_xlfn.IFNA(VLOOKUP(Schedule[[#This Row],[船名]],Vessel!$A:$G,3,0),"")</f>
        <v>cc/u</v>
      </c>
      <c r="Q3518" s="1">
        <f>_xlfn.IFNA(VLOOKUP(Schedule[[#This Row],[船名]],Vessel!$A:$G,4,0),"")</f>
        <v>2018</v>
      </c>
      <c r="R3518" s="1" t="str">
        <f>_xlfn.IFNA(VLOOKUP(Schedule[[#This Row],[船名]],Vessel!$A:$G,5,0),"")</f>
        <v>SGP</v>
      </c>
      <c r="S3518" s="1" t="str">
        <f>_xlfn.IFNA(VLOOKUP(Schedule[[#This Row],[船名]],Vessel!$A:$G,6,0),"")</f>
        <v>O</v>
      </c>
      <c r="T3518" s="1" t="str">
        <f>_xlfn.IFNA(VLOOKUP(Schedule[[#This Row],[船名]],Vessel!$A:$G,7,0),"")</f>
        <v>Yang Ming Marine Transport Corp.</v>
      </c>
      <c r="U3518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519" spans="1:21" x14ac:dyDescent="0.4">
      <c r="A3519" s="1" t="s">
        <v>15694</v>
      </c>
      <c r="B3519" s="1" t="s">
        <v>15800</v>
      </c>
      <c r="C3519" s="1" t="s">
        <v>497</v>
      </c>
      <c r="D3519" s="1" t="s">
        <v>12803</v>
      </c>
      <c r="E3519" s="1" t="s">
        <v>12824</v>
      </c>
      <c r="F3519" s="1" t="s">
        <v>13006</v>
      </c>
      <c r="G3519" s="1" t="s">
        <v>12808</v>
      </c>
      <c r="H3519" s="1" t="s">
        <v>16302</v>
      </c>
      <c r="I3519" s="2">
        <v>46026</v>
      </c>
      <c r="J3519" s="1" t="s">
        <v>12821</v>
      </c>
      <c r="K3519" s="1" t="s">
        <v>696</v>
      </c>
      <c r="L3519" s="1" t="s">
        <v>12833</v>
      </c>
      <c r="M3519" s="1" t="s">
        <v>11238</v>
      </c>
      <c r="N3519" s="2" t="str">
        <f>VLOOKUP(Schedule[[#This Row],[船期]],week!A:D,4,0)</f>
        <v>202601</v>
      </c>
      <c r="O3519" s="1">
        <f>_xlfn.IFNA(VLOOKUP(Schedule[[#This Row],[船名]],Vessel!$A:$G,2,0),"")</f>
        <v>16010</v>
      </c>
      <c r="P3519" s="1" t="str">
        <f>_xlfn.IFNA(VLOOKUP(Schedule[[#This Row],[船名]],Vessel!$A:$G,3,0),"")</f>
        <v>cc/u</v>
      </c>
      <c r="Q3519" s="1">
        <f>_xlfn.IFNA(VLOOKUP(Schedule[[#This Row],[船名]],Vessel!$A:$G,4,0),"")</f>
        <v>2021</v>
      </c>
      <c r="R3519" s="1" t="str">
        <f>_xlfn.IFNA(VLOOKUP(Schedule[[#This Row],[船名]],Vessel!$A:$G,5,0),"")</f>
        <v>KOR</v>
      </c>
      <c r="S3519" s="1" t="str">
        <f>_xlfn.IFNA(VLOOKUP(Schedule[[#This Row],[船名]],Vessel!$A:$G,6,0),"")</f>
        <v>O</v>
      </c>
      <c r="T3519" s="1" t="str">
        <f>_xlfn.IFNA(VLOOKUP(Schedule[[#This Row],[船名]],Vessel!$A:$G,7,0),"")</f>
        <v>HMM Co Ltd</v>
      </c>
      <c r="U3519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520" spans="1:21" x14ac:dyDescent="0.4">
      <c r="A3520" s="1" t="s">
        <v>15694</v>
      </c>
      <c r="B3520" s="1" t="s">
        <v>15800</v>
      </c>
      <c r="C3520" s="1" t="s">
        <v>497</v>
      </c>
      <c r="D3520" s="1" t="s">
        <v>12803</v>
      </c>
      <c r="E3520" s="1" t="s">
        <v>12824</v>
      </c>
      <c r="F3520" s="1" t="s">
        <v>13006</v>
      </c>
      <c r="G3520" s="1" t="s">
        <v>12808</v>
      </c>
      <c r="H3520" s="1" t="s">
        <v>14745</v>
      </c>
      <c r="I3520" s="2">
        <v>46021</v>
      </c>
      <c r="J3520" s="1" t="s">
        <v>12821</v>
      </c>
      <c r="K3520" s="1" t="s">
        <v>696</v>
      </c>
      <c r="L3520" s="1" t="s">
        <v>12834</v>
      </c>
      <c r="M3520" s="1" t="s">
        <v>496</v>
      </c>
      <c r="N3520" s="2" t="str">
        <f>VLOOKUP(Schedule[[#This Row],[船期]],week!A:D,4,0)</f>
        <v>202553</v>
      </c>
      <c r="O3520" s="1">
        <f>_xlfn.IFNA(VLOOKUP(Schedule[[#This Row],[船名]],Vessel!$A:$G,2,0),"")</f>
        <v>16010</v>
      </c>
      <c r="P3520" s="1" t="str">
        <f>_xlfn.IFNA(VLOOKUP(Schedule[[#This Row],[船名]],Vessel!$A:$G,3,0),"")</f>
        <v>cc/u</v>
      </c>
      <c r="Q3520" s="1">
        <f>_xlfn.IFNA(VLOOKUP(Schedule[[#This Row],[船名]],Vessel!$A:$G,4,0),"")</f>
        <v>2021</v>
      </c>
      <c r="R3520" s="1" t="str">
        <f>_xlfn.IFNA(VLOOKUP(Schedule[[#This Row],[船名]],Vessel!$A:$G,5,0),"")</f>
        <v>KOR</v>
      </c>
      <c r="S3520" s="1" t="str">
        <f>_xlfn.IFNA(VLOOKUP(Schedule[[#This Row],[船名]],Vessel!$A:$G,6,0),"")</f>
        <v>O</v>
      </c>
      <c r="T3520" s="1" t="str">
        <f>_xlfn.IFNA(VLOOKUP(Schedule[[#This Row],[船名]],Vessel!$A:$G,7,0),"")</f>
        <v>HMM Co Ltd</v>
      </c>
      <c r="U3520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521" spans="1:21" x14ac:dyDescent="0.4">
      <c r="A3521" s="1" t="s">
        <v>15694</v>
      </c>
      <c r="B3521" s="1" t="s">
        <v>15800</v>
      </c>
      <c r="C3521" s="1" t="s">
        <v>497</v>
      </c>
      <c r="D3521" s="1" t="s">
        <v>12803</v>
      </c>
      <c r="E3521" s="1" t="s">
        <v>12824</v>
      </c>
      <c r="F3521" s="1" t="s">
        <v>13006</v>
      </c>
      <c r="G3521" s="1" t="s">
        <v>12808</v>
      </c>
      <c r="H3521" s="1" t="s">
        <v>14746</v>
      </c>
      <c r="I3521" s="2">
        <v>46015</v>
      </c>
      <c r="J3521" s="1" t="s">
        <v>12821</v>
      </c>
      <c r="K3521" s="1" t="s">
        <v>696</v>
      </c>
      <c r="L3521" s="1" t="s">
        <v>12833</v>
      </c>
      <c r="M3521" s="1" t="s">
        <v>498</v>
      </c>
      <c r="N3521" s="2" t="str">
        <f>VLOOKUP(Schedule[[#This Row],[船期]],week!A:D,4,0)</f>
        <v>202552</v>
      </c>
      <c r="O3521" s="1">
        <f>_xlfn.IFNA(VLOOKUP(Schedule[[#This Row],[船名]],Vessel!$A:$G,2,0),"")</f>
        <v>16010</v>
      </c>
      <c r="P3521" s="1" t="str">
        <f>_xlfn.IFNA(VLOOKUP(Schedule[[#This Row],[船名]],Vessel!$A:$G,3,0),"")</f>
        <v>cc/u</v>
      </c>
      <c r="Q3521" s="1">
        <f>_xlfn.IFNA(VLOOKUP(Schedule[[#This Row],[船名]],Vessel!$A:$G,4,0),"")</f>
        <v>2021</v>
      </c>
      <c r="R3521" s="1" t="str">
        <f>_xlfn.IFNA(VLOOKUP(Schedule[[#This Row],[船名]],Vessel!$A:$G,5,0),"")</f>
        <v>KOR</v>
      </c>
      <c r="S3521" s="1" t="str">
        <f>_xlfn.IFNA(VLOOKUP(Schedule[[#This Row],[船名]],Vessel!$A:$G,6,0),"")</f>
        <v>O</v>
      </c>
      <c r="T3521" s="1" t="str">
        <f>_xlfn.IFNA(VLOOKUP(Schedule[[#This Row],[船名]],Vessel!$A:$G,7,0),"")</f>
        <v>HMM Co Ltd</v>
      </c>
      <c r="U3521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522" spans="1:21" x14ac:dyDescent="0.4">
      <c r="A3522" s="1" t="s">
        <v>15694</v>
      </c>
      <c r="B3522" s="1" t="s">
        <v>15800</v>
      </c>
      <c r="C3522" s="1" t="s">
        <v>497</v>
      </c>
      <c r="D3522" s="1" t="s">
        <v>12803</v>
      </c>
      <c r="E3522" s="1" t="s">
        <v>12824</v>
      </c>
      <c r="F3522" s="1" t="s">
        <v>13006</v>
      </c>
      <c r="G3522" s="1" t="s">
        <v>12808</v>
      </c>
      <c r="H3522" s="1" t="s">
        <v>13674</v>
      </c>
      <c r="I3522" s="2">
        <v>45997</v>
      </c>
      <c r="J3522" s="1" t="s">
        <v>12821</v>
      </c>
      <c r="K3522" s="1" t="s">
        <v>696</v>
      </c>
      <c r="L3522" s="1" t="s">
        <v>12833</v>
      </c>
      <c r="M3522" s="1" t="s">
        <v>500</v>
      </c>
      <c r="N3522" s="2" t="str">
        <f>VLOOKUP(Schedule[[#This Row],[船期]],week!A:D,4,0)</f>
        <v>202549</v>
      </c>
      <c r="O3522" s="1">
        <f>_xlfn.IFNA(VLOOKUP(Schedule[[#This Row],[船名]],Vessel!$A:$G,2,0),"")</f>
        <v>13253</v>
      </c>
      <c r="P3522" s="1" t="str">
        <f>_xlfn.IFNA(VLOOKUP(Schedule[[#This Row],[船名]],Vessel!$A:$G,3,0),"")</f>
        <v>cc/u</v>
      </c>
      <c r="Q3522" s="1">
        <f>_xlfn.IFNA(VLOOKUP(Schedule[[#This Row],[船名]],Vessel!$A:$G,4,0),"")</f>
        <v>2024</v>
      </c>
      <c r="R3522" s="1" t="str">
        <f>_xlfn.IFNA(VLOOKUP(Schedule[[#This Row],[船名]],Vessel!$A:$G,5,0),"")</f>
        <v>LBR</v>
      </c>
      <c r="S3522" s="1" t="str">
        <f>_xlfn.IFNA(VLOOKUP(Schedule[[#This Row],[船名]],Vessel!$A:$G,6,0),"")</f>
        <v>O</v>
      </c>
      <c r="T3522" s="1" t="str">
        <f>_xlfn.IFNA(VLOOKUP(Schedule[[#This Row],[船名]],Vessel!$A:$G,7,0),"")</f>
        <v>HMM Co Ltd</v>
      </c>
      <c r="U3522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523" spans="1:21" x14ac:dyDescent="0.4">
      <c r="A3523" s="1" t="s">
        <v>15694</v>
      </c>
      <c r="B3523" s="1" t="s">
        <v>15800</v>
      </c>
      <c r="C3523" s="1" t="s">
        <v>497</v>
      </c>
      <c r="D3523" s="1" t="s">
        <v>12803</v>
      </c>
      <c r="E3523" s="1" t="s">
        <v>12824</v>
      </c>
      <c r="F3523" s="1" t="s">
        <v>13006</v>
      </c>
      <c r="G3523" s="1" t="s">
        <v>12808</v>
      </c>
      <c r="H3523" s="1" t="s">
        <v>13675</v>
      </c>
      <c r="I3523" s="2">
        <v>45987</v>
      </c>
      <c r="J3523" s="1" t="s">
        <v>12821</v>
      </c>
      <c r="K3523" s="1" t="s">
        <v>696</v>
      </c>
      <c r="L3523" s="1" t="s">
        <v>12864</v>
      </c>
      <c r="M3523" s="1" t="s">
        <v>501</v>
      </c>
      <c r="N3523" s="2" t="str">
        <f>VLOOKUP(Schedule[[#This Row],[船期]],week!A:D,4,0)</f>
        <v>202548</v>
      </c>
      <c r="O3523" s="1">
        <f>_xlfn.IFNA(VLOOKUP(Schedule[[#This Row],[船名]],Vessel!$A:$G,2,0),"")</f>
        <v>14220</v>
      </c>
      <c r="P3523" s="1" t="str">
        <f>_xlfn.IFNA(VLOOKUP(Schedule[[#This Row],[船名]],Vessel!$A:$G,3,0),"")</f>
        <v>cc/u</v>
      </c>
      <c r="Q3523" s="1">
        <f>_xlfn.IFNA(VLOOKUP(Schedule[[#This Row],[船名]],Vessel!$A:$G,4,0),"")</f>
        <v>2019</v>
      </c>
      <c r="R3523" s="1" t="str">
        <f>_xlfn.IFNA(VLOOKUP(Schedule[[#This Row],[船名]],Vessel!$A:$G,5,0),"")</f>
        <v>LBR</v>
      </c>
      <c r="S3523" s="1" t="str">
        <f>_xlfn.IFNA(VLOOKUP(Schedule[[#This Row],[船名]],Vessel!$A:$G,6,0),"")</f>
        <v>O</v>
      </c>
      <c r="T3523" s="1" t="str">
        <f>_xlfn.IFNA(VLOOKUP(Schedule[[#This Row],[船名]],Vessel!$A:$G,7,0),"")</f>
        <v>Yang Ming Marine Transport Corp.</v>
      </c>
      <c r="U3523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524" spans="1:21" x14ac:dyDescent="0.4">
      <c r="A3524" s="1" t="s">
        <v>15694</v>
      </c>
      <c r="B3524" s="1" t="s">
        <v>15800</v>
      </c>
      <c r="C3524" s="1" t="s">
        <v>497</v>
      </c>
      <c r="D3524" s="1" t="s">
        <v>12803</v>
      </c>
      <c r="E3524" s="1" t="s">
        <v>12824</v>
      </c>
      <c r="F3524" s="1" t="s">
        <v>13006</v>
      </c>
      <c r="G3524" s="1" t="s">
        <v>12808</v>
      </c>
      <c r="H3524" s="1" t="s">
        <v>13676</v>
      </c>
      <c r="I3524" s="2">
        <v>45982</v>
      </c>
      <c r="J3524" s="1" t="s">
        <v>12821</v>
      </c>
      <c r="K3524" s="1" t="s">
        <v>696</v>
      </c>
      <c r="L3524" s="1" t="s">
        <v>12834</v>
      </c>
      <c r="M3524" s="1" t="s">
        <v>502</v>
      </c>
      <c r="N3524" s="2" t="str">
        <f>VLOOKUP(Schedule[[#This Row],[船期]],week!A:D,4,0)</f>
        <v>202547</v>
      </c>
      <c r="O3524" s="1">
        <f>_xlfn.IFNA(VLOOKUP(Schedule[[#This Row],[船名]],Vessel!$A:$G,2,0),"")</f>
        <v>16010</v>
      </c>
      <c r="P3524" s="1" t="str">
        <f>_xlfn.IFNA(VLOOKUP(Schedule[[#This Row],[船名]],Vessel!$A:$G,3,0),"")</f>
        <v>cc/u</v>
      </c>
      <c r="Q3524" s="1">
        <f>_xlfn.IFNA(VLOOKUP(Schedule[[#This Row],[船名]],Vessel!$A:$G,4,0),"")</f>
        <v>2021</v>
      </c>
      <c r="R3524" s="1" t="str">
        <f>_xlfn.IFNA(VLOOKUP(Schedule[[#This Row],[船名]],Vessel!$A:$G,5,0),"")</f>
        <v>KOR</v>
      </c>
      <c r="S3524" s="1" t="str">
        <f>_xlfn.IFNA(VLOOKUP(Schedule[[#This Row],[船名]],Vessel!$A:$G,6,0),"")</f>
        <v>O</v>
      </c>
      <c r="T3524" s="1" t="str">
        <f>_xlfn.IFNA(VLOOKUP(Schedule[[#This Row],[船名]],Vessel!$A:$G,7,0),"")</f>
        <v>HMM Co Ltd</v>
      </c>
      <c r="U3524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525" spans="1:21" x14ac:dyDescent="0.4">
      <c r="A3525" s="1" t="s">
        <v>15694</v>
      </c>
      <c r="B3525" s="1" t="s">
        <v>15800</v>
      </c>
      <c r="C3525" s="1" t="s">
        <v>497</v>
      </c>
      <c r="D3525" s="1" t="s">
        <v>12803</v>
      </c>
      <c r="E3525" s="1" t="s">
        <v>12824</v>
      </c>
      <c r="F3525" s="1" t="s">
        <v>13006</v>
      </c>
      <c r="G3525" s="1" t="s">
        <v>12808</v>
      </c>
      <c r="H3525" s="1" t="s">
        <v>13677</v>
      </c>
      <c r="I3525" s="2">
        <v>45977</v>
      </c>
      <c r="J3525" s="1" t="s">
        <v>12821</v>
      </c>
      <c r="K3525" s="1" t="s">
        <v>696</v>
      </c>
      <c r="L3525" s="1" t="s">
        <v>12834</v>
      </c>
      <c r="M3525" s="1" t="s">
        <v>503</v>
      </c>
      <c r="N3525" s="2" t="str">
        <f>VLOOKUP(Schedule[[#This Row],[船期]],week!A:D,4,0)</f>
        <v>202547</v>
      </c>
      <c r="O3525" s="1">
        <f>_xlfn.IFNA(VLOOKUP(Schedule[[#This Row],[船名]],Vessel!$A:$G,2,0),"")</f>
        <v>14220</v>
      </c>
      <c r="P3525" s="1" t="str">
        <f>_xlfn.IFNA(VLOOKUP(Schedule[[#This Row],[船名]],Vessel!$A:$G,3,0),"")</f>
        <v>cc/u</v>
      </c>
      <c r="Q3525" s="1">
        <f>_xlfn.IFNA(VLOOKUP(Schedule[[#This Row],[船名]],Vessel!$A:$G,4,0),"")</f>
        <v>2019</v>
      </c>
      <c r="R3525" s="1" t="str">
        <f>_xlfn.IFNA(VLOOKUP(Schedule[[#This Row],[船名]],Vessel!$A:$G,5,0),"")</f>
        <v>LBR</v>
      </c>
      <c r="S3525" s="1" t="str">
        <f>_xlfn.IFNA(VLOOKUP(Schedule[[#This Row],[船名]],Vessel!$A:$G,6,0),"")</f>
        <v>O</v>
      </c>
      <c r="T3525" s="1" t="str">
        <f>_xlfn.IFNA(VLOOKUP(Schedule[[#This Row],[船名]],Vessel!$A:$G,7,0),"")</f>
        <v>Yang Ming Marine Transport Corp.</v>
      </c>
      <c r="U3525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526" spans="1:21" x14ac:dyDescent="0.4">
      <c r="A3526" s="1" t="s">
        <v>15694</v>
      </c>
      <c r="B3526" s="1" t="s">
        <v>15800</v>
      </c>
      <c r="C3526" s="1" t="s">
        <v>497</v>
      </c>
      <c r="D3526" s="1" t="s">
        <v>12803</v>
      </c>
      <c r="E3526" s="1" t="s">
        <v>12824</v>
      </c>
      <c r="F3526" s="1" t="s">
        <v>13006</v>
      </c>
      <c r="G3526" s="1" t="s">
        <v>12808</v>
      </c>
      <c r="H3526" s="1" t="s">
        <v>13678</v>
      </c>
      <c r="I3526" s="2">
        <v>45961</v>
      </c>
      <c r="J3526" s="1" t="s">
        <v>12821</v>
      </c>
      <c r="K3526" s="1" t="s">
        <v>696</v>
      </c>
      <c r="L3526" s="1" t="s">
        <v>12850</v>
      </c>
      <c r="M3526" s="1" t="s">
        <v>11390</v>
      </c>
      <c r="N3526" s="2" t="str">
        <f>VLOOKUP(Schedule[[#This Row],[船期]],week!A:D,4,0)</f>
        <v>202544</v>
      </c>
      <c r="O3526" s="1">
        <f>_xlfn.IFNA(VLOOKUP(Schedule[[#This Row],[船名]],Vessel!$A:$G,2,0),"")</f>
        <v>11714</v>
      </c>
      <c r="P3526" s="1" t="str">
        <f>_xlfn.IFNA(VLOOKUP(Schedule[[#This Row],[船名]],Vessel!$A:$G,3,0),"")</f>
        <v>cc/v</v>
      </c>
      <c r="Q3526" s="1">
        <f>_xlfn.IFNA(VLOOKUP(Schedule[[#This Row],[船名]],Vessel!$A:$G,4,0),"")</f>
        <v>2022</v>
      </c>
      <c r="R3526" s="1" t="str">
        <f>_xlfn.IFNA(VLOOKUP(Schedule[[#This Row],[船名]],Vessel!$A:$G,5,0),"")</f>
        <v>LBR</v>
      </c>
      <c r="S3526" s="1" t="str">
        <f>_xlfn.IFNA(VLOOKUP(Schedule[[#This Row],[船名]],Vessel!$A:$G,6,0),"")</f>
        <v>T</v>
      </c>
      <c r="T3526" s="1" t="str">
        <f>_xlfn.IFNA(VLOOKUP(Schedule[[#This Row],[船名]],Vessel!$A:$G,7,0),"")</f>
        <v>Yang Ming Marine Transport Corp.</v>
      </c>
      <c r="U3526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527" spans="1:21" x14ac:dyDescent="0.4">
      <c r="A3527" s="1" t="s">
        <v>15694</v>
      </c>
      <c r="B3527" s="1" t="s">
        <v>15800</v>
      </c>
      <c r="C3527" s="1" t="s">
        <v>497</v>
      </c>
      <c r="D3527" s="1" t="s">
        <v>12803</v>
      </c>
      <c r="E3527" s="1" t="s">
        <v>12824</v>
      </c>
      <c r="F3527" s="1" t="s">
        <v>13006</v>
      </c>
      <c r="G3527" s="1" t="s">
        <v>12808</v>
      </c>
      <c r="H3527" s="1" t="s">
        <v>13679</v>
      </c>
      <c r="I3527" s="2">
        <v>45958</v>
      </c>
      <c r="J3527" s="1" t="s">
        <v>12821</v>
      </c>
      <c r="K3527" s="1" t="s">
        <v>696</v>
      </c>
      <c r="L3527" s="1" t="s">
        <v>12835</v>
      </c>
      <c r="M3527" s="1" t="s">
        <v>10534</v>
      </c>
      <c r="N3527" s="2" t="str">
        <f>VLOOKUP(Schedule[[#This Row],[船期]],week!A:D,4,0)</f>
        <v>202544</v>
      </c>
      <c r="O3527" s="1">
        <f>_xlfn.IFNA(VLOOKUP(Schedule[[#This Row],[船名]],Vessel!$A:$G,2,0),"")</f>
        <v>14026</v>
      </c>
      <c r="P3527" s="1" t="str">
        <f>_xlfn.IFNA(VLOOKUP(Schedule[[#This Row],[船名]],Vessel!$A:$G,3,0),"")</f>
        <v>cc/u</v>
      </c>
      <c r="Q3527" s="1">
        <f>_xlfn.IFNA(VLOOKUP(Schedule[[#This Row],[船名]],Vessel!$A:$G,4,0),"")</f>
        <v>2017</v>
      </c>
      <c r="R3527" s="1" t="str">
        <f>_xlfn.IFNA(VLOOKUP(Schedule[[#This Row],[船名]],Vessel!$A:$G,5,0),"")</f>
        <v>PAN</v>
      </c>
      <c r="S3527" s="1" t="str">
        <f>_xlfn.IFNA(VLOOKUP(Schedule[[#This Row],[船名]],Vessel!$A:$G,6,0),"")</f>
        <v>O</v>
      </c>
      <c r="T3527" s="1" t="str">
        <f>_xlfn.IFNA(VLOOKUP(Schedule[[#This Row],[船名]],Vessel!$A:$G,7,0),"")</f>
        <v>ONE (Ocean Network Express)</v>
      </c>
      <c r="U3527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528" spans="1:21" x14ac:dyDescent="0.4">
      <c r="A3528" s="1" t="s">
        <v>15694</v>
      </c>
      <c r="B3528" s="1" t="s">
        <v>15800</v>
      </c>
      <c r="C3528" s="1" t="s">
        <v>708</v>
      </c>
      <c r="D3528" s="1" t="s">
        <v>12829</v>
      </c>
      <c r="E3528" s="1" t="s">
        <v>12822</v>
      </c>
      <c r="F3528" s="1" t="s">
        <v>707</v>
      </c>
      <c r="G3528" s="1" t="s">
        <v>12808</v>
      </c>
      <c r="H3528" s="1" t="s">
        <v>14295</v>
      </c>
      <c r="I3528" s="2">
        <v>46036</v>
      </c>
      <c r="J3528" s="1" t="s">
        <v>12809</v>
      </c>
      <c r="K3528" s="1" t="s">
        <v>692</v>
      </c>
      <c r="L3528" s="1" t="s">
        <v>12822</v>
      </c>
      <c r="M3528" s="1" t="s">
        <v>10981</v>
      </c>
      <c r="N3528" s="2" t="str">
        <f>VLOOKUP(Schedule[[#This Row],[船期]],week!A:D,4,0)</f>
        <v>202602</v>
      </c>
      <c r="O3528" s="1">
        <f>_xlfn.IFNA(VLOOKUP(Schedule[[#This Row],[船名]],Vessel!$A:$G,2,0),"")</f>
        <v>24346</v>
      </c>
      <c r="P3528" s="1" t="str">
        <f>_xlfn.IFNA(VLOOKUP(Schedule[[#This Row],[船名]],Vessel!$A:$G,3,0),"")</f>
        <v>cc/m</v>
      </c>
      <c r="Q3528" s="1">
        <f>_xlfn.IFNA(VLOOKUP(Schedule[[#This Row],[船名]],Vessel!$A:$G,4,0),"")</f>
        <v>2023</v>
      </c>
      <c r="R3528" s="1" t="str">
        <f>_xlfn.IFNA(VLOOKUP(Schedule[[#This Row],[船名]],Vessel!$A:$G,5,0),"")</f>
        <v>LBR</v>
      </c>
      <c r="S3528" s="1" t="str">
        <f>_xlfn.IFNA(VLOOKUP(Schedule[[#This Row],[船名]],Vessel!$A:$G,6,0),"")</f>
        <v>O</v>
      </c>
      <c r="T3528" s="1" t="str">
        <f>_xlfn.IFNA(VLOOKUP(Schedule[[#This Row],[船名]],Vessel!$A:$G,7,0),"")</f>
        <v>MSC</v>
      </c>
      <c r="U3528" s="1" t="str">
        <f>VLOOKUP(Schedule[[#This Row],[航线ID]],'Rotation'!D:I,6,0)</f>
        <v>青岛(QINGDAO)[2天] → 上海(SHANGHAI)[2天] → 宁波(NINGBO)[4天] → 广州南沙(NANSHA)[5天] → 新加坡(SINGAPORE)[9天] → 蒙德拉(MUNDRA)[6天]→达曼(DAMMAM)[4天] → 哈马德港(HAMAD PORT)[1天] → 巴林(BAHRAIN)[10天] → 科伦坡(COLOMBO)[13天] → 青岛(QINGDAO)</v>
      </c>
    </row>
    <row r="3529" spans="1:21" x14ac:dyDescent="0.4">
      <c r="A3529" s="1" t="s">
        <v>15694</v>
      </c>
      <c r="B3529" s="1" t="s">
        <v>15800</v>
      </c>
      <c r="C3529" s="1" t="s">
        <v>708</v>
      </c>
      <c r="D3529" s="1" t="s">
        <v>12829</v>
      </c>
      <c r="E3529" s="1" t="s">
        <v>12822</v>
      </c>
      <c r="F3529" s="1" t="s">
        <v>707</v>
      </c>
      <c r="G3529" s="1" t="s">
        <v>12808</v>
      </c>
      <c r="H3529" s="1" t="s">
        <v>14296</v>
      </c>
      <c r="I3529" s="2">
        <v>46043</v>
      </c>
      <c r="J3529" s="1" t="s">
        <v>12809</v>
      </c>
      <c r="K3529" s="1" t="s">
        <v>692</v>
      </c>
      <c r="L3529" s="1" t="s">
        <v>12824</v>
      </c>
      <c r="M3529" s="1" t="s">
        <v>9292</v>
      </c>
      <c r="N3529" s="2" t="str">
        <f>VLOOKUP(Schedule[[#This Row],[船期]],week!A:D,4,0)</f>
        <v>202603</v>
      </c>
      <c r="O3529" s="1">
        <f>_xlfn.IFNA(VLOOKUP(Schedule[[#This Row],[船名]],Vessel!$A:$G,2,0),"")</f>
        <v>19224</v>
      </c>
      <c r="P3529" s="1" t="str">
        <f>_xlfn.IFNA(VLOOKUP(Schedule[[#This Row],[船名]],Vessel!$A:$G,3,0),"")</f>
        <v>cc/m</v>
      </c>
      <c r="Q3529" s="1">
        <f>_xlfn.IFNA(VLOOKUP(Schedule[[#This Row],[船名]],Vessel!$A:$G,4,0),"")</f>
        <v>2015</v>
      </c>
      <c r="R3529" s="1" t="str">
        <f>_xlfn.IFNA(VLOOKUP(Schedule[[#This Row],[船名]],Vessel!$A:$G,5,0),"")</f>
        <v>PAN</v>
      </c>
      <c r="S3529" s="1" t="str">
        <f>_xlfn.IFNA(VLOOKUP(Schedule[[#This Row],[船名]],Vessel!$A:$G,6,0),"")</f>
        <v>T</v>
      </c>
      <c r="T3529" s="1" t="str">
        <f>_xlfn.IFNA(VLOOKUP(Schedule[[#This Row],[船名]],Vessel!$A:$G,7,0),"")</f>
        <v>MSC</v>
      </c>
      <c r="U3529" s="1" t="str">
        <f>VLOOKUP(Schedule[[#This Row],[航线ID]],'Rotation'!D:I,6,0)</f>
        <v>青岛(QINGDAO)[2天] → 上海(SHANGHAI)[2天] → 宁波(NINGBO)[4天] → 广州南沙(NANSHA)[5天] → 新加坡(SINGAPORE)[9天] → 蒙德拉(MUNDRA)[6天]→达曼(DAMMAM)[4天] → 哈马德港(HAMAD PORT)[1天] → 巴林(BAHRAIN)[10天] → 科伦坡(COLOMBO)[13天] → 青岛(QINGDAO)</v>
      </c>
    </row>
    <row r="3530" spans="1:21" x14ac:dyDescent="0.4">
      <c r="A3530" s="1" t="s">
        <v>15694</v>
      </c>
      <c r="B3530" s="1" t="s">
        <v>15800</v>
      </c>
      <c r="C3530" s="1" t="s">
        <v>708</v>
      </c>
      <c r="D3530" s="1" t="s">
        <v>12829</v>
      </c>
      <c r="E3530" s="1" t="s">
        <v>12822</v>
      </c>
      <c r="F3530" s="1" t="s">
        <v>707</v>
      </c>
      <c r="G3530" s="1" t="s">
        <v>12808</v>
      </c>
      <c r="H3530" s="1" t="s">
        <v>14574</v>
      </c>
      <c r="I3530" s="2">
        <v>46048</v>
      </c>
      <c r="J3530" s="1" t="s">
        <v>12809</v>
      </c>
      <c r="K3530" s="1" t="s">
        <v>692</v>
      </c>
      <c r="L3530" s="1" t="s">
        <v>12823</v>
      </c>
      <c r="M3530" s="1" t="s">
        <v>7835</v>
      </c>
      <c r="N3530" s="2" t="str">
        <f>VLOOKUP(Schedule[[#This Row],[船期]],week!A:D,4,0)</f>
        <v>202604</v>
      </c>
      <c r="O3530" s="1">
        <f>_xlfn.IFNA(VLOOKUP(Schedule[[#This Row],[船名]],Vessel!$A:$G,2,0),"")</f>
        <v>14036</v>
      </c>
      <c r="P3530" s="1" t="str">
        <f>_xlfn.IFNA(VLOOKUP(Schedule[[#This Row],[船名]],Vessel!$A:$G,3,0),"")</f>
        <v>cc/u</v>
      </c>
      <c r="Q3530" s="1">
        <f>_xlfn.IFNA(VLOOKUP(Schedule[[#This Row],[船名]],Vessel!$A:$G,4,0),"")</f>
        <v>2010</v>
      </c>
      <c r="R3530" s="1" t="str">
        <f>_xlfn.IFNA(VLOOKUP(Schedule[[#This Row],[船名]],Vessel!$A:$G,5,0),"")</f>
        <v>PAN</v>
      </c>
      <c r="S3530" s="1" t="str">
        <f>_xlfn.IFNA(VLOOKUP(Schedule[[#This Row],[船名]],Vessel!$A:$G,6,0),"")</f>
        <v>O</v>
      </c>
      <c r="T3530" s="1" t="str">
        <f>_xlfn.IFNA(VLOOKUP(Schedule[[#This Row],[船名]],Vessel!$A:$G,7,0),"")</f>
        <v>MSC</v>
      </c>
      <c r="U3530" s="1" t="str">
        <f>VLOOKUP(Schedule[[#This Row],[航线ID]],'Rotation'!D:I,6,0)</f>
        <v>青岛(QINGDAO)[2天] → 上海(SHANGHAI)[2天] → 宁波(NINGBO)[4天] → 广州南沙(NANSHA)[5天] → 新加坡(SINGAPORE)[9天] → 蒙德拉(MUNDRA)[6天]→达曼(DAMMAM)[4天] → 哈马德港(HAMAD PORT)[1天] → 巴林(BAHRAIN)[10天] → 科伦坡(COLOMBO)[13天] → 青岛(QINGDAO)</v>
      </c>
    </row>
    <row r="3531" spans="1:21" x14ac:dyDescent="0.4">
      <c r="A3531" s="1" t="s">
        <v>15694</v>
      </c>
      <c r="B3531" s="1" t="s">
        <v>15800</v>
      </c>
      <c r="C3531" s="1" t="s">
        <v>708</v>
      </c>
      <c r="D3531" s="1" t="s">
        <v>12829</v>
      </c>
      <c r="E3531" s="1" t="s">
        <v>12822</v>
      </c>
      <c r="F3531" s="1" t="s">
        <v>707</v>
      </c>
      <c r="G3531" s="1" t="s">
        <v>12808</v>
      </c>
      <c r="H3531" s="1" t="s">
        <v>16555</v>
      </c>
      <c r="I3531" s="2">
        <v>46053</v>
      </c>
      <c r="J3531" s="1" t="s">
        <v>12809</v>
      </c>
      <c r="K3531" s="1" t="s">
        <v>692</v>
      </c>
      <c r="L3531" s="1" t="s">
        <v>12813</v>
      </c>
      <c r="M3531" s="1" t="s">
        <v>1159</v>
      </c>
      <c r="N3531" s="2" t="str">
        <f>VLOOKUP(Schedule[[#This Row],[船期]],week!A:D,4,0)</f>
        <v>202604</v>
      </c>
      <c r="O3531" s="1">
        <f>_xlfn.IFNA(VLOOKUP(Schedule[[#This Row],[船名]],Vessel!$A:$G,2,0),"")</f>
        <v>11660</v>
      </c>
      <c r="P3531" s="1" t="str">
        <f>_xlfn.IFNA(VLOOKUP(Schedule[[#This Row],[船名]],Vessel!$A:$G,3,0),"")</f>
        <v>cc/v</v>
      </c>
      <c r="Q3531" s="1">
        <f>_xlfn.IFNA(VLOOKUP(Schedule[[#This Row],[船名]],Vessel!$A:$G,4,0),"")</f>
        <v>2008</v>
      </c>
      <c r="R3531" s="1" t="str">
        <f>_xlfn.IFNA(VLOOKUP(Schedule[[#This Row],[船名]],Vessel!$A:$G,5,0),"")</f>
        <v>PAN</v>
      </c>
      <c r="S3531" s="1" t="str">
        <f>_xlfn.IFNA(VLOOKUP(Schedule[[#This Row],[船名]],Vessel!$A:$G,6,0),"")</f>
        <v>O</v>
      </c>
      <c r="T3531" s="1" t="str">
        <f>_xlfn.IFNA(VLOOKUP(Schedule[[#This Row],[船名]],Vessel!$A:$G,7,0),"")</f>
        <v>MSC</v>
      </c>
      <c r="U3531" s="1" t="str">
        <f>VLOOKUP(Schedule[[#This Row],[航线ID]],'Rotation'!D:I,6,0)</f>
        <v>青岛(QINGDAO)[2天] → 上海(SHANGHAI)[2天] → 宁波(NINGBO)[4天] → 广州南沙(NANSHA)[5天] → 新加坡(SINGAPORE)[9天] → 蒙德拉(MUNDRA)[6天]→达曼(DAMMAM)[4天] → 哈马德港(HAMAD PORT)[1天] → 巴林(BAHRAIN)[10天] → 科伦坡(COLOMBO)[13天] → 青岛(QINGDAO)</v>
      </c>
    </row>
    <row r="3532" spans="1:21" x14ac:dyDescent="0.4">
      <c r="A3532" s="1" t="s">
        <v>15694</v>
      </c>
      <c r="B3532" s="1" t="s">
        <v>15800</v>
      </c>
      <c r="C3532" s="1" t="s">
        <v>708</v>
      </c>
      <c r="D3532" s="1" t="s">
        <v>12829</v>
      </c>
      <c r="E3532" s="1" t="s">
        <v>12822</v>
      </c>
      <c r="F3532" s="1" t="s">
        <v>707</v>
      </c>
      <c r="G3532" s="1" t="s">
        <v>12808</v>
      </c>
      <c r="H3532" s="1" t="s">
        <v>16321</v>
      </c>
      <c r="I3532" s="2">
        <v>46060</v>
      </c>
      <c r="J3532" s="1" t="s">
        <v>12809</v>
      </c>
      <c r="K3532" s="1" t="s">
        <v>692</v>
      </c>
      <c r="L3532" s="1" t="s">
        <v>12813</v>
      </c>
      <c r="M3532" s="1" t="s">
        <v>10267</v>
      </c>
      <c r="N3532" s="2" t="str">
        <f>VLOOKUP(Schedule[[#This Row],[船期]],week!A:D,4,0)</f>
        <v>202605</v>
      </c>
      <c r="O3532" s="1">
        <f>_xlfn.IFNA(VLOOKUP(Schedule[[#This Row],[船名]],Vessel!$A:$G,2,0),"")</f>
        <v>11923</v>
      </c>
      <c r="P3532" s="1" t="str">
        <f>_xlfn.IFNA(VLOOKUP(Schedule[[#This Row],[船名]],Vessel!$A:$G,3,0),"")</f>
        <v>cc/v</v>
      </c>
      <c r="Q3532" s="1">
        <f>_xlfn.IFNA(VLOOKUP(Schedule[[#This Row],[船名]],Vessel!$A:$G,4,0),"")</f>
        <v>2018</v>
      </c>
      <c r="R3532" s="1" t="str">
        <f>_xlfn.IFNA(VLOOKUP(Schedule[[#This Row],[船名]],Vessel!$A:$G,5,0),"")</f>
        <v>PRT</v>
      </c>
      <c r="S3532" s="1" t="str">
        <f>_xlfn.IFNA(VLOOKUP(Schedule[[#This Row],[船名]],Vessel!$A:$G,6,0),"")</f>
        <v>T</v>
      </c>
      <c r="T3532" s="1" t="str">
        <f>_xlfn.IFNA(VLOOKUP(Schedule[[#This Row],[船名]],Vessel!$A:$G,7,0),"")</f>
        <v>MSC</v>
      </c>
      <c r="U3532" s="1" t="str">
        <f>VLOOKUP(Schedule[[#This Row],[航线ID]],'Rotation'!D:I,6,0)</f>
        <v>青岛(QINGDAO)[2天] → 上海(SHANGHAI)[2天] → 宁波(NINGBO)[4天] → 广州南沙(NANSHA)[5天] → 新加坡(SINGAPORE)[9天] → 蒙德拉(MUNDRA)[6天]→达曼(DAMMAM)[4天] → 哈马德港(HAMAD PORT)[1天] → 巴林(BAHRAIN)[10天] → 科伦坡(COLOMBO)[13天] → 青岛(QINGDAO)</v>
      </c>
    </row>
    <row r="3533" spans="1:21" x14ac:dyDescent="0.4">
      <c r="A3533" s="1" t="s">
        <v>15694</v>
      </c>
      <c r="B3533" s="1" t="s">
        <v>15800</v>
      </c>
      <c r="C3533" s="1" t="s">
        <v>708</v>
      </c>
      <c r="D3533" s="1" t="s">
        <v>12829</v>
      </c>
      <c r="E3533" s="1" t="s">
        <v>12822</v>
      </c>
      <c r="F3533" s="1" t="s">
        <v>707</v>
      </c>
      <c r="G3533" s="1" t="s">
        <v>12808</v>
      </c>
      <c r="H3533" s="1" t="s">
        <v>16556</v>
      </c>
      <c r="I3533" s="2">
        <v>46070</v>
      </c>
      <c r="J3533" s="1" t="s">
        <v>12809</v>
      </c>
      <c r="K3533" s="1" t="s">
        <v>692</v>
      </c>
      <c r="L3533" s="1" t="s">
        <v>12822</v>
      </c>
      <c r="M3533" s="1" t="s">
        <v>1156</v>
      </c>
      <c r="N3533" s="2" t="str">
        <f>VLOOKUP(Schedule[[#This Row],[船期]],week!A:D,4,0)</f>
        <v>202607</v>
      </c>
      <c r="O3533" s="1">
        <f>_xlfn.IFNA(VLOOKUP(Schedule[[#This Row],[船名]],Vessel!$A:$G,2,0),"")</f>
        <v>11660</v>
      </c>
      <c r="P3533" s="1" t="str">
        <f>_xlfn.IFNA(VLOOKUP(Schedule[[#This Row],[船名]],Vessel!$A:$G,3,0),"")</f>
        <v>cc/v</v>
      </c>
      <c r="Q3533" s="1">
        <f>_xlfn.IFNA(VLOOKUP(Schedule[[#This Row],[船名]],Vessel!$A:$G,4,0),"")</f>
        <v>2009</v>
      </c>
      <c r="R3533" s="1" t="str">
        <f>_xlfn.IFNA(VLOOKUP(Schedule[[#This Row],[船名]],Vessel!$A:$G,5,0),"")</f>
        <v>PAN</v>
      </c>
      <c r="S3533" s="1" t="str">
        <f>_xlfn.IFNA(VLOOKUP(Schedule[[#This Row],[船名]],Vessel!$A:$G,6,0),"")</f>
        <v>O</v>
      </c>
      <c r="T3533" s="1" t="str">
        <f>_xlfn.IFNA(VLOOKUP(Schedule[[#This Row],[船名]],Vessel!$A:$G,7,0),"")</f>
        <v>MSC</v>
      </c>
      <c r="U3533" s="1" t="str">
        <f>VLOOKUP(Schedule[[#This Row],[航线ID]],'Rotation'!D:I,6,0)</f>
        <v>青岛(QINGDAO)[2天] → 上海(SHANGHAI)[2天] → 宁波(NINGBO)[4天] → 广州南沙(NANSHA)[5天] → 新加坡(SINGAPORE)[9天] → 蒙德拉(MUNDRA)[6天]→达曼(DAMMAM)[4天] → 哈马德港(HAMAD PORT)[1天] → 巴林(BAHRAIN)[10天] → 科伦坡(COLOMBO)[13天] → 青岛(QINGDAO)</v>
      </c>
    </row>
    <row r="3534" spans="1:21" x14ac:dyDescent="0.4">
      <c r="A3534" s="1" t="s">
        <v>15694</v>
      </c>
      <c r="B3534" s="1" t="s">
        <v>15800</v>
      </c>
      <c r="C3534" s="1" t="s">
        <v>708</v>
      </c>
      <c r="D3534" s="1" t="s">
        <v>12829</v>
      </c>
      <c r="E3534" s="1" t="s">
        <v>12822</v>
      </c>
      <c r="F3534" s="1" t="s">
        <v>707</v>
      </c>
      <c r="G3534" s="1" t="s">
        <v>12808</v>
      </c>
      <c r="H3534" s="1" t="s">
        <v>16825</v>
      </c>
      <c r="I3534" s="2">
        <v>46080</v>
      </c>
      <c r="J3534" s="1" t="s">
        <v>12809</v>
      </c>
      <c r="K3534" s="1" t="s">
        <v>692</v>
      </c>
      <c r="L3534" s="1" t="s">
        <v>12834</v>
      </c>
      <c r="M3534" s="1" t="s">
        <v>3405</v>
      </c>
      <c r="N3534" s="2" t="str">
        <f>VLOOKUP(Schedule[[#This Row],[船期]],week!A:D,4,0)</f>
        <v>202608</v>
      </c>
      <c r="O3534" s="1">
        <f>_xlfn.IFNA(VLOOKUP(Schedule[[#This Row],[船名]],Vessel!$A:$G,2,0),"")</f>
        <v>9640</v>
      </c>
      <c r="P3534" s="1" t="str">
        <f>_xlfn.IFNA(VLOOKUP(Schedule[[#This Row],[船名]],Vessel!$A:$G,3,0),"")</f>
        <v>cc/v</v>
      </c>
      <c r="Q3534" s="1">
        <f>_xlfn.IFNA(VLOOKUP(Schedule[[#This Row],[船名]],Vessel!$A:$G,4,0),"")</f>
        <v>1998</v>
      </c>
      <c r="R3534" s="1" t="str">
        <f>_xlfn.IFNA(VLOOKUP(Schedule[[#This Row],[船名]],Vessel!$A:$G,5,0),"")</f>
        <v>LBR</v>
      </c>
      <c r="S3534" s="1" t="str">
        <f>_xlfn.IFNA(VLOOKUP(Schedule[[#This Row],[船名]],Vessel!$A:$G,6,0),"")</f>
        <v>O</v>
      </c>
      <c r="T3534" s="1" t="str">
        <f>_xlfn.IFNA(VLOOKUP(Schedule[[#This Row],[船名]],Vessel!$A:$G,7,0),"")</f>
        <v>MSC</v>
      </c>
      <c r="U3534" s="1" t="str">
        <f>VLOOKUP(Schedule[[#This Row],[航线ID]],'Rotation'!D:I,6,0)</f>
        <v>青岛(QINGDAO)[2天] → 上海(SHANGHAI)[2天] → 宁波(NINGBO)[4天] → 广州南沙(NANSHA)[5天] → 新加坡(SINGAPORE)[9天] → 蒙德拉(MUNDRA)[6天]→达曼(DAMMAM)[4天] → 哈马德港(HAMAD PORT)[1天] → 巴林(BAHRAIN)[10天] → 科伦坡(COLOMBO)[13天] → 青岛(QINGDAO)</v>
      </c>
    </row>
    <row r="3535" spans="1:21" x14ac:dyDescent="0.4">
      <c r="A3535" s="1" t="s">
        <v>15694</v>
      </c>
      <c r="B3535" s="1" t="s">
        <v>15800</v>
      </c>
      <c r="C3535" s="1" t="s">
        <v>708</v>
      </c>
      <c r="D3535" s="1" t="s">
        <v>12829</v>
      </c>
      <c r="E3535" s="1" t="s">
        <v>12822</v>
      </c>
      <c r="F3535" s="1" t="s">
        <v>707</v>
      </c>
      <c r="G3535" s="1" t="s">
        <v>12808</v>
      </c>
      <c r="H3535" s="1" t="s">
        <v>16826</v>
      </c>
      <c r="I3535" s="2">
        <v>46089</v>
      </c>
      <c r="J3535" s="1" t="s">
        <v>12809</v>
      </c>
      <c r="K3535" s="1" t="s">
        <v>692</v>
      </c>
      <c r="L3535" s="1" t="s">
        <v>12823</v>
      </c>
      <c r="M3535" s="1" t="s">
        <v>10981</v>
      </c>
      <c r="N3535" s="2" t="str">
        <f>VLOOKUP(Schedule[[#This Row],[船期]],week!A:D,4,0)</f>
        <v>202610</v>
      </c>
      <c r="O3535" s="1">
        <f>_xlfn.IFNA(VLOOKUP(Schedule[[#This Row],[船名]],Vessel!$A:$G,2,0),"")</f>
        <v>24346</v>
      </c>
      <c r="P3535" s="1" t="str">
        <f>_xlfn.IFNA(VLOOKUP(Schedule[[#This Row],[船名]],Vessel!$A:$G,3,0),"")</f>
        <v>cc/m</v>
      </c>
      <c r="Q3535" s="1">
        <f>_xlfn.IFNA(VLOOKUP(Schedule[[#This Row],[船名]],Vessel!$A:$G,4,0),"")</f>
        <v>2023</v>
      </c>
      <c r="R3535" s="1" t="str">
        <f>_xlfn.IFNA(VLOOKUP(Schedule[[#This Row],[船名]],Vessel!$A:$G,5,0),"")</f>
        <v>LBR</v>
      </c>
      <c r="S3535" s="1" t="str">
        <f>_xlfn.IFNA(VLOOKUP(Schedule[[#This Row],[船名]],Vessel!$A:$G,6,0),"")</f>
        <v>O</v>
      </c>
      <c r="T3535" s="1" t="str">
        <f>_xlfn.IFNA(VLOOKUP(Schedule[[#This Row],[船名]],Vessel!$A:$G,7,0),"")</f>
        <v>MSC</v>
      </c>
      <c r="U3535" s="1" t="str">
        <f>VLOOKUP(Schedule[[#This Row],[航线ID]],'Rotation'!D:I,6,0)</f>
        <v>青岛(QINGDAO)[2天] → 上海(SHANGHAI)[2天] → 宁波(NINGBO)[4天] → 广州南沙(NANSHA)[5天] → 新加坡(SINGAPORE)[9天] → 蒙德拉(MUNDRA)[6天]→达曼(DAMMAM)[4天] → 哈马德港(HAMAD PORT)[1天] → 巴林(BAHRAIN)[10天] → 科伦坡(COLOMBO)[13天] → 青岛(QINGDAO)</v>
      </c>
    </row>
    <row r="3536" spans="1:21" x14ac:dyDescent="0.4">
      <c r="A3536" s="1" t="s">
        <v>15694</v>
      </c>
      <c r="B3536" s="1" t="s">
        <v>15800</v>
      </c>
      <c r="C3536" s="1" t="s">
        <v>708</v>
      </c>
      <c r="D3536" s="1" t="s">
        <v>12829</v>
      </c>
      <c r="E3536" s="1" t="s">
        <v>12822</v>
      </c>
      <c r="F3536" s="1" t="s">
        <v>707</v>
      </c>
      <c r="G3536" s="1" t="s">
        <v>12808</v>
      </c>
      <c r="H3536" s="1" t="s">
        <v>16827</v>
      </c>
      <c r="I3536" s="2">
        <v>46091</v>
      </c>
      <c r="J3536" s="1" t="s">
        <v>12809</v>
      </c>
      <c r="K3536" s="1" t="s">
        <v>692</v>
      </c>
      <c r="L3536" s="1" t="s">
        <v>12834</v>
      </c>
      <c r="M3536" s="1" t="s">
        <v>12935</v>
      </c>
      <c r="N3536" s="2" t="str">
        <f>VLOOKUP(Schedule[[#This Row],[船期]],week!A:D,4,0)</f>
        <v>202610</v>
      </c>
      <c r="O3536" s="1">
        <f>_xlfn.IFNA(VLOOKUP(Schedule[[#This Row],[船名]],Vessel!$A:$G,2,0),"")</f>
        <v>16000</v>
      </c>
      <c r="P3536" s="1" t="str">
        <f>_xlfn.IFNA(VLOOKUP(Schedule[[#This Row],[船名]],Vessel!$A:$G,3,0),"")</f>
        <v>cc/u</v>
      </c>
      <c r="Q3536" s="1">
        <f>_xlfn.IFNA(VLOOKUP(Schedule[[#This Row],[船名]],Vessel!$A:$G,4,0),"")</f>
        <v>2025</v>
      </c>
      <c r="R3536" s="1" t="str">
        <f>_xlfn.IFNA(VLOOKUP(Schedule[[#This Row],[船名]],Vessel!$A:$G,5,0),"")</f>
        <v>LBR</v>
      </c>
      <c r="S3536" s="1" t="str">
        <f>_xlfn.IFNA(VLOOKUP(Schedule[[#This Row],[船名]],Vessel!$A:$G,6,0),"")</f>
        <v>O</v>
      </c>
      <c r="T3536" s="1" t="str">
        <f>_xlfn.IFNA(VLOOKUP(Schedule[[#This Row],[船名]],Vessel!$A:$G,7,0),"")</f>
        <v>MSC</v>
      </c>
      <c r="U3536" s="1" t="str">
        <f>VLOOKUP(Schedule[[#This Row],[航线ID]],'Rotation'!D:I,6,0)</f>
        <v>青岛(QINGDAO)[2天] → 上海(SHANGHAI)[2天] → 宁波(NINGBO)[4天] → 广州南沙(NANSHA)[5天] → 新加坡(SINGAPORE)[9天] → 蒙德拉(MUNDRA)[6天]→达曼(DAMMAM)[4天] → 哈马德港(HAMAD PORT)[1天] → 巴林(BAHRAIN)[10天] → 科伦坡(COLOMBO)[13天] → 青岛(QINGDAO)</v>
      </c>
    </row>
    <row r="3537" spans="1:21" x14ac:dyDescent="0.4">
      <c r="A3537" s="1" t="s">
        <v>15694</v>
      </c>
      <c r="B3537" s="1" t="s">
        <v>15800</v>
      </c>
      <c r="C3537" s="1" t="s">
        <v>708</v>
      </c>
      <c r="D3537" s="1" t="s">
        <v>12829</v>
      </c>
      <c r="E3537" s="1" t="s">
        <v>12822</v>
      </c>
      <c r="F3537" s="1" t="s">
        <v>707</v>
      </c>
      <c r="G3537" s="1" t="s">
        <v>12808</v>
      </c>
      <c r="H3537" s="1" t="s">
        <v>14117</v>
      </c>
      <c r="I3537" s="2">
        <v>46026</v>
      </c>
      <c r="J3537" s="1" t="s">
        <v>12809</v>
      </c>
      <c r="K3537" s="1" t="s">
        <v>692</v>
      </c>
      <c r="L3537" s="1" t="s">
        <v>12823</v>
      </c>
      <c r="M3537" s="1" t="s">
        <v>3405</v>
      </c>
      <c r="N3537" s="2" t="str">
        <f>VLOOKUP(Schedule[[#This Row],[船期]],week!A:D,4,0)</f>
        <v>202601</v>
      </c>
      <c r="O3537" s="1">
        <f>_xlfn.IFNA(VLOOKUP(Schedule[[#This Row],[船名]],Vessel!$A:$G,2,0),"")</f>
        <v>9640</v>
      </c>
      <c r="P3537" s="1" t="str">
        <f>_xlfn.IFNA(VLOOKUP(Schedule[[#This Row],[船名]],Vessel!$A:$G,3,0),"")</f>
        <v>cc/v</v>
      </c>
      <c r="Q3537" s="1">
        <f>_xlfn.IFNA(VLOOKUP(Schedule[[#This Row],[船名]],Vessel!$A:$G,4,0),"")</f>
        <v>1998</v>
      </c>
      <c r="R3537" s="1" t="str">
        <f>_xlfn.IFNA(VLOOKUP(Schedule[[#This Row],[船名]],Vessel!$A:$G,5,0),"")</f>
        <v>LBR</v>
      </c>
      <c r="S3537" s="1" t="str">
        <f>_xlfn.IFNA(VLOOKUP(Schedule[[#This Row],[船名]],Vessel!$A:$G,6,0),"")</f>
        <v>O</v>
      </c>
      <c r="T3537" s="1" t="str">
        <f>_xlfn.IFNA(VLOOKUP(Schedule[[#This Row],[船名]],Vessel!$A:$G,7,0),"")</f>
        <v>MSC</v>
      </c>
      <c r="U3537" s="1" t="str">
        <f>VLOOKUP(Schedule[[#This Row],[航线ID]],'Rotation'!D:I,6,0)</f>
        <v>青岛(QINGDAO)[2天] → 上海(SHANGHAI)[2天] → 宁波(NINGBO)[4天] → 广州南沙(NANSHA)[5天] → 新加坡(SINGAPORE)[9天] → 蒙德拉(MUNDRA)[6天]→达曼(DAMMAM)[4天] → 哈马德港(HAMAD PORT)[1天] → 巴林(BAHRAIN)[10天] → 科伦坡(COLOMBO)[13天] → 青岛(QINGDAO)</v>
      </c>
    </row>
    <row r="3538" spans="1:21" x14ac:dyDescent="0.4">
      <c r="A3538" s="1" t="s">
        <v>15694</v>
      </c>
      <c r="B3538" s="1" t="s">
        <v>15800</v>
      </c>
      <c r="C3538" s="1" t="s">
        <v>708</v>
      </c>
      <c r="D3538" s="1" t="s">
        <v>12829</v>
      </c>
      <c r="E3538" s="1" t="s">
        <v>12822</v>
      </c>
      <c r="F3538" s="1" t="s">
        <v>707</v>
      </c>
      <c r="G3538" s="1" t="s">
        <v>12808</v>
      </c>
      <c r="H3538" s="1" t="s">
        <v>12934</v>
      </c>
      <c r="I3538" s="2">
        <v>46023</v>
      </c>
      <c r="J3538" s="1" t="s">
        <v>12809</v>
      </c>
      <c r="K3538" s="1" t="s">
        <v>692</v>
      </c>
      <c r="L3538" s="1" t="s">
        <v>12814</v>
      </c>
      <c r="M3538" s="1" t="s">
        <v>12935</v>
      </c>
      <c r="N3538" s="2" t="str">
        <f>VLOOKUP(Schedule[[#This Row],[船期]],week!A:D,4,0)</f>
        <v>202553</v>
      </c>
      <c r="O3538" s="1">
        <f>_xlfn.IFNA(VLOOKUP(Schedule[[#This Row],[船名]],Vessel!$A:$G,2,0),"")</f>
        <v>16000</v>
      </c>
      <c r="P3538" s="1" t="str">
        <f>_xlfn.IFNA(VLOOKUP(Schedule[[#This Row],[船名]],Vessel!$A:$G,3,0),"")</f>
        <v>cc/u</v>
      </c>
      <c r="Q3538" s="1">
        <f>_xlfn.IFNA(VLOOKUP(Schedule[[#This Row],[船名]],Vessel!$A:$G,4,0),"")</f>
        <v>2025</v>
      </c>
      <c r="R3538" s="1" t="str">
        <f>_xlfn.IFNA(VLOOKUP(Schedule[[#This Row],[船名]],Vessel!$A:$G,5,0),"")</f>
        <v>LBR</v>
      </c>
      <c r="S3538" s="1" t="str">
        <f>_xlfn.IFNA(VLOOKUP(Schedule[[#This Row],[船名]],Vessel!$A:$G,6,0),"")</f>
        <v>O</v>
      </c>
      <c r="T3538" s="1" t="str">
        <f>_xlfn.IFNA(VLOOKUP(Schedule[[#This Row],[船名]],Vessel!$A:$G,7,0),"")</f>
        <v>MSC</v>
      </c>
      <c r="U3538" s="1" t="str">
        <f>VLOOKUP(Schedule[[#This Row],[航线ID]],'Rotation'!D:I,6,0)</f>
        <v>青岛(QINGDAO)[2天] → 上海(SHANGHAI)[2天] → 宁波(NINGBO)[4天] → 广州南沙(NANSHA)[5天] → 新加坡(SINGAPORE)[9天] → 蒙德拉(MUNDRA)[6天]→达曼(DAMMAM)[4天] → 哈马德港(HAMAD PORT)[1天] → 巴林(BAHRAIN)[10天] → 科伦坡(COLOMBO)[13天] → 青岛(QINGDAO)</v>
      </c>
    </row>
    <row r="3539" spans="1:21" x14ac:dyDescent="0.4">
      <c r="A3539" s="1" t="s">
        <v>15694</v>
      </c>
      <c r="B3539" s="1" t="s">
        <v>15800</v>
      </c>
      <c r="C3539" s="1" t="s">
        <v>708</v>
      </c>
      <c r="D3539" s="1" t="s">
        <v>12829</v>
      </c>
      <c r="E3539" s="1" t="s">
        <v>12822</v>
      </c>
      <c r="F3539" s="1" t="s">
        <v>707</v>
      </c>
      <c r="G3539" s="1" t="s">
        <v>12808</v>
      </c>
      <c r="H3539" s="1" t="s">
        <v>14215</v>
      </c>
      <c r="I3539" s="2">
        <v>46009</v>
      </c>
      <c r="J3539" s="1" t="s">
        <v>12809</v>
      </c>
      <c r="K3539" s="1" t="s">
        <v>692</v>
      </c>
      <c r="L3539" s="1" t="s">
        <v>12822</v>
      </c>
      <c r="M3539" s="1" t="s">
        <v>12051</v>
      </c>
      <c r="N3539" s="2" t="str">
        <f>VLOOKUP(Schedule[[#This Row],[船期]],week!A:D,4,0)</f>
        <v>202551</v>
      </c>
      <c r="O3539" s="1">
        <f>_xlfn.IFNA(VLOOKUP(Schedule[[#This Row],[船名]],Vessel!$A:$G,2,0),"")</f>
        <v>8010</v>
      </c>
      <c r="P3539" s="1" t="str">
        <f>_xlfn.IFNA(VLOOKUP(Schedule[[#This Row],[船名]],Vessel!$A:$G,3,0),"")</f>
        <v>cc/v</v>
      </c>
      <c r="Q3539" s="1">
        <f>_xlfn.IFNA(VLOOKUP(Schedule[[#This Row],[船名]],Vessel!$A:$G,4,0),"")</f>
        <v>2024</v>
      </c>
      <c r="R3539" s="1" t="str">
        <f>_xlfn.IFNA(VLOOKUP(Schedule[[#This Row],[船名]],Vessel!$A:$G,5,0),"")</f>
        <v>MLT</v>
      </c>
      <c r="S3539" s="1" t="str">
        <f>_xlfn.IFNA(VLOOKUP(Schedule[[#This Row],[船名]],Vessel!$A:$G,6,0),"")</f>
        <v>T</v>
      </c>
      <c r="T3539" s="1" t="str">
        <f>_xlfn.IFNA(VLOOKUP(Schedule[[#This Row],[船名]],Vessel!$A:$G,7,0),"")</f>
        <v>MSC</v>
      </c>
      <c r="U3539" s="1" t="str">
        <f>VLOOKUP(Schedule[[#This Row],[航线ID]],'Rotation'!D:I,6,0)</f>
        <v>青岛(QINGDAO)[2天] → 上海(SHANGHAI)[2天] → 宁波(NINGBO)[4天] → 广州南沙(NANSHA)[5天] → 新加坡(SINGAPORE)[9天] → 蒙德拉(MUNDRA)[6天]→达曼(DAMMAM)[4天] → 哈马德港(HAMAD PORT)[1天] → 巴林(BAHRAIN)[10天] → 科伦坡(COLOMBO)[13天] → 青岛(QINGDAO)</v>
      </c>
    </row>
    <row r="3540" spans="1:21" x14ac:dyDescent="0.4">
      <c r="A3540" s="1" t="s">
        <v>15694</v>
      </c>
      <c r="B3540" s="1" t="s">
        <v>15800</v>
      </c>
      <c r="C3540" s="1" t="s">
        <v>708</v>
      </c>
      <c r="D3540" s="1" t="s">
        <v>12829</v>
      </c>
      <c r="E3540" s="1" t="s">
        <v>12822</v>
      </c>
      <c r="F3540" s="1" t="s">
        <v>707</v>
      </c>
      <c r="G3540" s="1" t="s">
        <v>12808</v>
      </c>
      <c r="H3540" s="1" t="s">
        <v>13879</v>
      </c>
      <c r="I3540" s="2">
        <v>45984</v>
      </c>
      <c r="J3540" s="1" t="s">
        <v>12809</v>
      </c>
      <c r="K3540" s="1" t="s">
        <v>692</v>
      </c>
      <c r="L3540" s="1" t="s">
        <v>12817</v>
      </c>
      <c r="M3540" s="1" t="s">
        <v>524</v>
      </c>
      <c r="N3540" s="2" t="str">
        <f>VLOOKUP(Schedule[[#This Row],[船期]],week!A:D,4,0)</f>
        <v>202548</v>
      </c>
      <c r="O3540" s="1">
        <f>_xlfn.IFNA(VLOOKUP(Schedule[[#This Row],[船名]],Vessel!$A:$G,2,0),"")</f>
        <v>8496</v>
      </c>
      <c r="P3540" s="1" t="str">
        <f>_xlfn.IFNA(VLOOKUP(Schedule[[#This Row],[船名]],Vessel!$A:$G,3,0),"")</f>
        <v>cc/v</v>
      </c>
      <c r="Q3540" s="1">
        <f>_xlfn.IFNA(VLOOKUP(Schedule[[#This Row],[船名]],Vessel!$A:$G,4,0),"")</f>
        <v>2025</v>
      </c>
      <c r="R3540" s="1" t="str">
        <f>_xlfn.IFNA(VLOOKUP(Schedule[[#This Row],[船名]],Vessel!$A:$G,5,0),"")</f>
        <v>LBR</v>
      </c>
      <c r="S3540" s="1" t="str">
        <f>_xlfn.IFNA(VLOOKUP(Schedule[[#This Row],[船名]],Vessel!$A:$G,6,0),"")</f>
        <v>O</v>
      </c>
      <c r="T3540" s="1" t="str">
        <f>_xlfn.IFNA(VLOOKUP(Schedule[[#This Row],[船名]],Vessel!$A:$G,7,0),"")</f>
        <v>MSC</v>
      </c>
      <c r="U3540" s="1" t="str">
        <f>VLOOKUP(Schedule[[#This Row],[航线ID]],'Rotation'!D:I,6,0)</f>
        <v>青岛(QINGDAO)[2天] → 上海(SHANGHAI)[2天] → 宁波(NINGBO)[4天] → 广州南沙(NANSHA)[5天] → 新加坡(SINGAPORE)[9天] → 蒙德拉(MUNDRA)[6天]→达曼(DAMMAM)[4天] → 哈马德港(HAMAD PORT)[1天] → 巴林(BAHRAIN)[10天] → 科伦坡(COLOMBO)[13天] → 青岛(QINGDAO)</v>
      </c>
    </row>
    <row r="3541" spans="1:21" x14ac:dyDescent="0.4">
      <c r="A3541" s="1" t="s">
        <v>15694</v>
      </c>
      <c r="B3541" s="1" t="s">
        <v>15800</v>
      </c>
      <c r="C3541" s="1" t="s">
        <v>708</v>
      </c>
      <c r="D3541" s="1" t="s">
        <v>12829</v>
      </c>
      <c r="E3541" s="1" t="s">
        <v>12822</v>
      </c>
      <c r="F3541" s="1" t="s">
        <v>707</v>
      </c>
      <c r="G3541" s="1" t="s">
        <v>12808</v>
      </c>
      <c r="H3541" s="1" t="s">
        <v>13880</v>
      </c>
      <c r="I3541" s="2">
        <v>45967</v>
      </c>
      <c r="J3541" s="1" t="s">
        <v>12809</v>
      </c>
      <c r="K3541" s="1" t="s">
        <v>692</v>
      </c>
      <c r="L3541" s="1" t="s">
        <v>12824</v>
      </c>
      <c r="M3541" s="1" t="s">
        <v>706</v>
      </c>
      <c r="N3541" s="2" t="str">
        <f>VLOOKUP(Schedule[[#This Row],[船期]],week!A:D,4,0)</f>
        <v>202545</v>
      </c>
      <c r="O3541" s="1">
        <f>_xlfn.IFNA(VLOOKUP(Schedule[[#This Row],[船名]],Vessel!$A:$G,2,0),"")</f>
        <v>14036</v>
      </c>
      <c r="P3541" s="1" t="str">
        <f>_xlfn.IFNA(VLOOKUP(Schedule[[#This Row],[船名]],Vessel!$A:$G,3,0),"")</f>
        <v>cc/u</v>
      </c>
      <c r="Q3541" s="1">
        <f>_xlfn.IFNA(VLOOKUP(Schedule[[#This Row],[船名]],Vessel!$A:$G,4,0),"")</f>
        <v>2010</v>
      </c>
      <c r="R3541" s="1" t="str">
        <f>_xlfn.IFNA(VLOOKUP(Schedule[[#This Row],[船名]],Vessel!$A:$G,5,0),"")</f>
        <v>DEU</v>
      </c>
      <c r="S3541" s="1" t="str">
        <f>_xlfn.IFNA(VLOOKUP(Schedule[[#This Row],[船名]],Vessel!$A:$G,6,0),"")</f>
        <v>T</v>
      </c>
      <c r="T3541" s="1" t="str">
        <f>_xlfn.IFNA(VLOOKUP(Schedule[[#This Row],[船名]],Vessel!$A:$G,7,0),"")</f>
        <v>MSC</v>
      </c>
      <c r="U3541" s="1" t="str">
        <f>VLOOKUP(Schedule[[#This Row],[航线ID]],'Rotation'!D:I,6,0)</f>
        <v>青岛(QINGDAO)[2天] → 上海(SHANGHAI)[2天] → 宁波(NINGBO)[4天] → 广州南沙(NANSHA)[5天] → 新加坡(SINGAPORE)[9天] → 蒙德拉(MUNDRA)[6天]→达曼(DAMMAM)[4天] → 哈马德港(HAMAD PORT)[1天] → 巴林(BAHRAIN)[10天] → 科伦坡(COLOMBO)[13天] → 青岛(QINGDAO)</v>
      </c>
    </row>
    <row r="3542" spans="1:21" x14ac:dyDescent="0.4">
      <c r="A3542" s="1" t="s">
        <v>15694</v>
      </c>
      <c r="B3542" s="1" t="s">
        <v>15800</v>
      </c>
      <c r="C3542" s="1" t="s">
        <v>708</v>
      </c>
      <c r="D3542" s="1" t="s">
        <v>12829</v>
      </c>
      <c r="E3542" s="1" t="s">
        <v>12822</v>
      </c>
      <c r="F3542" s="1" t="s">
        <v>707</v>
      </c>
      <c r="G3542" s="1" t="s">
        <v>12808</v>
      </c>
      <c r="H3542" s="1" t="s">
        <v>13881</v>
      </c>
      <c r="I3542" s="2">
        <v>45955</v>
      </c>
      <c r="J3542" s="1" t="s">
        <v>12809</v>
      </c>
      <c r="K3542" s="1" t="s">
        <v>692</v>
      </c>
      <c r="L3542" s="1" t="s">
        <v>12824</v>
      </c>
      <c r="M3542" s="1" t="s">
        <v>709</v>
      </c>
      <c r="N3542" s="2" t="str">
        <f>VLOOKUP(Schedule[[#This Row],[船期]],week!A:D,4,0)</f>
        <v>202543</v>
      </c>
      <c r="O3542" s="1">
        <f>_xlfn.IFNA(VLOOKUP(Schedule[[#This Row],[船名]],Vessel!$A:$G,2,0),"")</f>
        <v>8192</v>
      </c>
      <c r="P3542" s="1" t="str">
        <f>_xlfn.IFNA(VLOOKUP(Schedule[[#This Row],[船名]],Vessel!$A:$G,3,0),"")</f>
        <v xml:space="preserve">cc/v </v>
      </c>
      <c r="Q3542" s="1">
        <f>_xlfn.IFNA(VLOOKUP(Schedule[[#This Row],[船名]],Vessel!$A:$G,4,0),"")</f>
        <v>2024</v>
      </c>
      <c r="R3542" s="1" t="str">
        <f>_xlfn.IFNA(VLOOKUP(Schedule[[#This Row],[船名]],Vessel!$A:$G,5,0),"")</f>
        <v>LBR</v>
      </c>
      <c r="S3542" s="1" t="str">
        <f>_xlfn.IFNA(VLOOKUP(Schedule[[#This Row],[船名]],Vessel!$A:$G,6,0),"")</f>
        <v>O</v>
      </c>
      <c r="T3542" s="1" t="str">
        <f>_xlfn.IFNA(VLOOKUP(Schedule[[#This Row],[船名]],Vessel!$A:$G,7,0),"")</f>
        <v>MSC</v>
      </c>
      <c r="U3542" s="1" t="str">
        <f>VLOOKUP(Schedule[[#This Row],[航线ID]],'Rotation'!D:I,6,0)</f>
        <v>青岛(QINGDAO)[2天] → 上海(SHANGHAI)[2天] → 宁波(NINGBO)[4天] → 广州南沙(NANSHA)[5天] → 新加坡(SINGAPORE)[9天] → 蒙德拉(MUNDRA)[6天]→达曼(DAMMAM)[4天] → 哈马德港(HAMAD PORT)[1天] → 巴林(BAHRAIN)[10天] → 科伦坡(COLOMBO)[13天] → 青岛(QINGDAO)</v>
      </c>
    </row>
    <row r="3543" spans="1:21" x14ac:dyDescent="0.4">
      <c r="A3543" s="1" t="s">
        <v>15694</v>
      </c>
      <c r="B3543" s="1" t="s">
        <v>15800</v>
      </c>
      <c r="C3543" s="1" t="s">
        <v>12684</v>
      </c>
      <c r="D3543" s="1" t="s">
        <v>12804</v>
      </c>
      <c r="E3543" s="1" t="s">
        <v>12848</v>
      </c>
      <c r="F3543" s="1" t="s">
        <v>12685</v>
      </c>
      <c r="G3543" s="1" t="s">
        <v>12808</v>
      </c>
      <c r="H3543" s="1" t="s">
        <v>14747</v>
      </c>
      <c r="I3543" s="2">
        <v>46045</v>
      </c>
      <c r="J3543" s="1" t="s">
        <v>12821</v>
      </c>
      <c r="K3543" s="1" t="s">
        <v>696</v>
      </c>
      <c r="L3543" s="1" t="s">
        <v>12850</v>
      </c>
      <c r="M3543" s="1" t="s">
        <v>8855</v>
      </c>
      <c r="N3543" s="2" t="str">
        <f>VLOOKUP(Schedule[[#This Row],[船期]],week!A:D,4,0)</f>
        <v>202603</v>
      </c>
      <c r="O3543" s="1">
        <f>_xlfn.IFNA(VLOOKUP(Schedule[[#This Row],[船名]],Vessel!$A:$G,2,0),"")</f>
        <v>10114</v>
      </c>
      <c r="P3543" s="1" t="str">
        <f>_xlfn.IFNA(VLOOKUP(Schedule[[#This Row],[船名]],Vessel!$A:$G,3,0),"")</f>
        <v>cc/v</v>
      </c>
      <c r="Q3543" s="1">
        <f>_xlfn.IFNA(VLOOKUP(Schedule[[#This Row],[船名]],Vessel!$A:$G,4,0),"")</f>
        <v>2011</v>
      </c>
      <c r="R3543" s="1" t="str">
        <f>_xlfn.IFNA(VLOOKUP(Schedule[[#This Row],[船名]],Vessel!$A:$G,5,0),"")</f>
        <v>LBR</v>
      </c>
      <c r="S3543" s="1" t="str">
        <f>_xlfn.IFNA(VLOOKUP(Schedule[[#This Row],[船名]],Vessel!$A:$G,6,0),"")</f>
        <v>T</v>
      </c>
      <c r="T3543" s="1" t="str">
        <f>_xlfn.IFNA(VLOOKUP(Schedule[[#This Row],[船名]],Vessel!$A:$G,7,0),"")</f>
        <v>Sea Lead Shipping</v>
      </c>
      <c r="U3543" s="1" t="str">
        <f>VLOOKUP(Schedule[[#This Row],[航线ID]],'Rotation'!D:I,6,0)</f>
        <v>青岛(QINGDAO)[3天] → 天津(TIANJIN)[1天] → 大连(DALIAN)[2天] → 上海(SHANGHAI)[2天] → 宁波(NINGBO)[4天] → 广州南沙(NANSHA)[6天]→巴生西(PORT KELANG W)[11天] → 杰贝阿里(JEBEL ALI)[4天] → 哈马德港(HAMAD PORT)[2天] → 达曼(DAMMAM)[21天] → 青岛(QINGDAO)</v>
      </c>
    </row>
    <row r="3544" spans="1:21" x14ac:dyDescent="0.4">
      <c r="A3544" s="1" t="s">
        <v>15694</v>
      </c>
      <c r="B3544" s="1" t="s">
        <v>15800</v>
      </c>
      <c r="C3544" s="1" t="s">
        <v>12684</v>
      </c>
      <c r="D3544" s="1" t="s">
        <v>12804</v>
      </c>
      <c r="E3544" s="1" t="s">
        <v>12848</v>
      </c>
      <c r="F3544" s="1" t="s">
        <v>12685</v>
      </c>
      <c r="G3544" s="1" t="s">
        <v>12808</v>
      </c>
      <c r="H3544" s="1" t="s">
        <v>13680</v>
      </c>
      <c r="I3544" s="2">
        <v>45977</v>
      </c>
      <c r="J3544" s="1" t="s">
        <v>12821</v>
      </c>
      <c r="K3544" s="1" t="s">
        <v>696</v>
      </c>
      <c r="L3544" s="1" t="s">
        <v>12834</v>
      </c>
      <c r="M3544" s="1" t="s">
        <v>8164</v>
      </c>
      <c r="N3544" s="2" t="str">
        <f>VLOOKUP(Schedule[[#This Row],[船期]],week!A:D,4,0)</f>
        <v>202547</v>
      </c>
      <c r="O3544" s="1">
        <f>_xlfn.IFNA(VLOOKUP(Schedule[[#This Row],[船名]],Vessel!$A:$G,2,0),"")</f>
        <v>6758</v>
      </c>
      <c r="P3544" s="1" t="str">
        <f>_xlfn.IFNA(VLOOKUP(Schedule[[#This Row],[船名]],Vessel!$A:$G,3,0),"")</f>
        <v>cc/l</v>
      </c>
      <c r="Q3544" s="1">
        <f>_xlfn.IFNA(VLOOKUP(Schedule[[#This Row],[船名]],Vessel!$A:$G,4,0),"")</f>
        <v>2010</v>
      </c>
      <c r="R3544" s="1" t="str">
        <f>_xlfn.IFNA(VLOOKUP(Schedule[[#This Row],[船名]],Vessel!$A:$G,5,0),"")</f>
        <v>MLT</v>
      </c>
      <c r="S3544" s="1" t="str">
        <f>_xlfn.IFNA(VLOOKUP(Schedule[[#This Row],[船名]],Vessel!$A:$G,6,0),"")</f>
        <v>T</v>
      </c>
      <c r="T3544" s="1" t="str">
        <f>_xlfn.IFNA(VLOOKUP(Schedule[[#This Row],[船名]],Vessel!$A:$G,7,0),"")</f>
        <v>Sea Lead Shipping</v>
      </c>
      <c r="U3544" s="1" t="str">
        <f>VLOOKUP(Schedule[[#This Row],[航线ID]],'Rotation'!D:I,6,0)</f>
        <v>青岛(QINGDAO)[3天] → 天津(TIANJIN)[1天] → 大连(DALIAN)[2天] → 上海(SHANGHAI)[2天] → 宁波(NINGBO)[4天] → 广州南沙(NANSHA)[6天]→巴生西(PORT KELANG W)[11天] → 杰贝阿里(JEBEL ALI)[4天] → 哈马德港(HAMAD PORT)[2天] → 达曼(DAMMAM)[21天] → 青岛(QINGDAO)</v>
      </c>
    </row>
    <row r="3545" spans="1:21" x14ac:dyDescent="0.4">
      <c r="A3545" s="1" t="s">
        <v>15694</v>
      </c>
      <c r="B3545" s="1" t="s">
        <v>15800</v>
      </c>
      <c r="C3545" s="1" t="s">
        <v>694</v>
      </c>
      <c r="D3545" s="1" t="s">
        <v>12804</v>
      </c>
      <c r="E3545" s="1" t="s">
        <v>12811</v>
      </c>
      <c r="F3545" s="1" t="s">
        <v>16408</v>
      </c>
      <c r="G3545" s="1" t="s">
        <v>12808</v>
      </c>
      <c r="H3545" s="1" t="s">
        <v>12828</v>
      </c>
      <c r="I3545" s="2">
        <v>46040</v>
      </c>
      <c r="J3545" s="1" t="s">
        <v>12821</v>
      </c>
      <c r="K3545" s="1" t="s">
        <v>696</v>
      </c>
      <c r="L3545" s="1" t="s">
        <v>12810</v>
      </c>
      <c r="M3545" s="1" t="s">
        <v>704</v>
      </c>
      <c r="N3545" s="2" t="str">
        <f>VLOOKUP(Schedule[[#This Row],[船期]],week!A:D,4,0)</f>
        <v>202603</v>
      </c>
      <c r="O3545" s="1">
        <f>_xlfn.IFNA(VLOOKUP(Schedule[[#This Row],[船名]],Vessel!$A:$G,2,0),"")</f>
        <v>6800</v>
      </c>
      <c r="P3545" s="1" t="str">
        <f>_xlfn.IFNA(VLOOKUP(Schedule[[#This Row],[船名]],Vessel!$A:$G,3,0),"")</f>
        <v>cc/l</v>
      </c>
      <c r="Q3545" s="1">
        <f>_xlfn.IFNA(VLOOKUP(Schedule[[#This Row],[船名]],Vessel!$A:$G,4,0),"")</f>
        <v>2007</v>
      </c>
      <c r="R3545" s="1" t="str">
        <f>_xlfn.IFNA(VLOOKUP(Schedule[[#This Row],[船名]],Vessel!$A:$G,5,0),"")</f>
        <v>KOR</v>
      </c>
      <c r="S3545" s="1" t="str">
        <f>_xlfn.IFNA(VLOOKUP(Schedule[[#This Row],[船名]],Vessel!$A:$G,6,0),"")</f>
        <v>O</v>
      </c>
      <c r="T3545" s="1" t="str">
        <f>_xlfn.IFNA(VLOOKUP(Schedule[[#This Row],[船名]],Vessel!$A:$G,7,0),"")</f>
        <v>HMM Co Ltd</v>
      </c>
      <c r="U3545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546" spans="1:21" x14ac:dyDescent="0.4">
      <c r="A3546" s="1" t="s">
        <v>15694</v>
      </c>
      <c r="B3546" s="1" t="s">
        <v>15800</v>
      </c>
      <c r="C3546" s="1" t="s">
        <v>694</v>
      </c>
      <c r="D3546" s="1" t="s">
        <v>12804</v>
      </c>
      <c r="E3546" s="1" t="s">
        <v>12811</v>
      </c>
      <c r="F3546" s="1" t="s">
        <v>16408</v>
      </c>
      <c r="G3546" s="1" t="s">
        <v>12808</v>
      </c>
      <c r="H3546" s="1" t="s">
        <v>14237</v>
      </c>
      <c r="I3546" s="2">
        <v>46042</v>
      </c>
      <c r="J3546" s="1" t="s">
        <v>12821</v>
      </c>
      <c r="K3546" s="1" t="s">
        <v>696</v>
      </c>
      <c r="L3546" s="1" t="s">
        <v>12807</v>
      </c>
      <c r="M3546" s="1" t="s">
        <v>702</v>
      </c>
      <c r="N3546" s="2" t="str">
        <f>VLOOKUP(Schedule[[#This Row],[船期]],week!A:D,4,0)</f>
        <v>202603</v>
      </c>
      <c r="O3546" s="1">
        <f>_xlfn.IFNA(VLOOKUP(Schedule[[#This Row],[船名]],Vessel!$A:$G,2,0),"")</f>
        <v>7092</v>
      </c>
      <c r="P3546" s="1" t="str">
        <f>_xlfn.IFNA(VLOOKUP(Schedule[[#This Row],[船名]],Vessel!$A:$G,3,0),"")</f>
        <v>cc/l</v>
      </c>
      <c r="Q3546" s="1">
        <f>_xlfn.IFNA(VLOOKUP(Schedule[[#This Row],[船名]],Vessel!$A:$G,4,0),"")</f>
        <v>2024</v>
      </c>
      <c r="R3546" s="1" t="str">
        <f>_xlfn.IFNA(VLOOKUP(Schedule[[#This Row],[船名]],Vessel!$A:$G,5,0),"")</f>
        <v>SGP</v>
      </c>
      <c r="S3546" s="1" t="str">
        <f>_xlfn.IFNA(VLOOKUP(Schedule[[#This Row],[船名]],Vessel!$A:$G,6,0),"")</f>
        <v>TO</v>
      </c>
      <c r="T3546" s="1" t="str">
        <f>_xlfn.IFNA(VLOOKUP(Schedule[[#This Row],[船名]],Vessel!$A:$G,7,0),"")</f>
        <v>Emirates Shipping Line</v>
      </c>
      <c r="U3546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547" spans="1:21" x14ac:dyDescent="0.4">
      <c r="A3547" s="1" t="s">
        <v>15694</v>
      </c>
      <c r="B3547" s="1" t="s">
        <v>15800</v>
      </c>
      <c r="C3547" s="1" t="s">
        <v>694</v>
      </c>
      <c r="D3547" s="1" t="s">
        <v>12804</v>
      </c>
      <c r="E3547" s="1" t="s">
        <v>12811</v>
      </c>
      <c r="F3547" s="1" t="s">
        <v>16408</v>
      </c>
      <c r="G3547" s="1" t="s">
        <v>12808</v>
      </c>
      <c r="H3547" s="1" t="s">
        <v>14238</v>
      </c>
      <c r="I3547" s="2">
        <v>46046</v>
      </c>
      <c r="J3547" s="1" t="s">
        <v>12821</v>
      </c>
      <c r="K3547" s="1" t="s">
        <v>696</v>
      </c>
      <c r="L3547" s="1" t="s">
        <v>12817</v>
      </c>
      <c r="M3547" s="1" t="s">
        <v>700</v>
      </c>
      <c r="N3547" s="2" t="str">
        <f>VLOOKUP(Schedule[[#This Row],[船期]],week!A:D,4,0)</f>
        <v>202603</v>
      </c>
      <c r="O3547" s="1">
        <f>_xlfn.IFNA(VLOOKUP(Schedule[[#This Row],[船名]],Vessel!$A:$G,2,0),"")</f>
        <v>7077</v>
      </c>
      <c r="P3547" s="1" t="str">
        <f>_xlfn.IFNA(VLOOKUP(Schedule[[#This Row],[船名]],Vessel!$A:$G,3,0),"")</f>
        <v>cc/l</v>
      </c>
      <c r="Q3547" s="1">
        <f>_xlfn.IFNA(VLOOKUP(Schedule[[#This Row],[船名]],Vessel!$A:$G,4,0),"")</f>
        <v>2009</v>
      </c>
      <c r="R3547" s="1" t="str">
        <f>_xlfn.IFNA(VLOOKUP(Schedule[[#This Row],[船名]],Vessel!$A:$G,5,0),"")</f>
        <v>CYP</v>
      </c>
      <c r="S3547" s="1" t="str">
        <f>_xlfn.IFNA(VLOOKUP(Schedule[[#This Row],[船名]],Vessel!$A:$G,6,0),"")</f>
        <v>O</v>
      </c>
      <c r="T3547" s="1" t="str">
        <f>_xlfn.IFNA(VLOOKUP(Schedule[[#This Row],[船名]],Vessel!$A:$G,7,0),"")</f>
        <v>Global Feeder Shipping LLC</v>
      </c>
      <c r="U3547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548" spans="1:21" x14ac:dyDescent="0.4">
      <c r="A3548" s="1" t="s">
        <v>15694</v>
      </c>
      <c r="B3548" s="1" t="s">
        <v>15800</v>
      </c>
      <c r="C3548" s="1" t="s">
        <v>694</v>
      </c>
      <c r="D3548" s="1" t="s">
        <v>12804</v>
      </c>
      <c r="E3548" s="1" t="s">
        <v>12811</v>
      </c>
      <c r="F3548" s="1" t="s">
        <v>16408</v>
      </c>
      <c r="G3548" s="1" t="s">
        <v>12808</v>
      </c>
      <c r="H3548" s="1" t="s">
        <v>14239</v>
      </c>
      <c r="I3548" s="2">
        <v>46053</v>
      </c>
      <c r="J3548" s="1" t="s">
        <v>12821</v>
      </c>
      <c r="K3548" s="1" t="s">
        <v>696</v>
      </c>
      <c r="L3548" s="1" t="s">
        <v>12818</v>
      </c>
      <c r="M3548" s="1" t="s">
        <v>698</v>
      </c>
      <c r="N3548" s="2" t="str">
        <f>VLOOKUP(Schedule[[#This Row],[船期]],week!A:D,4,0)</f>
        <v>202604</v>
      </c>
      <c r="O3548" s="1">
        <f>_xlfn.IFNA(VLOOKUP(Schedule[[#This Row],[船名]],Vessel!$A:$G,2,0),"")</f>
        <v>6765</v>
      </c>
      <c r="P3548" s="1" t="str">
        <f>_xlfn.IFNA(VLOOKUP(Schedule[[#This Row],[船名]],Vessel!$A:$G,3,0),"")</f>
        <v>cc/l</v>
      </c>
      <c r="Q3548" s="1">
        <f>_xlfn.IFNA(VLOOKUP(Schedule[[#This Row],[船名]],Vessel!$A:$G,4,0),"")</f>
        <v>2006</v>
      </c>
      <c r="R3548" s="1" t="str">
        <f>_xlfn.IFNA(VLOOKUP(Schedule[[#This Row],[船名]],Vessel!$A:$G,5,0),"")</f>
        <v>PRT</v>
      </c>
      <c r="S3548" s="1" t="str">
        <f>_xlfn.IFNA(VLOOKUP(Schedule[[#This Row],[船名]],Vessel!$A:$G,6,0),"")</f>
        <v>T</v>
      </c>
      <c r="T3548" s="1" t="str">
        <f>_xlfn.IFNA(VLOOKUP(Schedule[[#This Row],[船名]],Vessel!$A:$G,7,0),"")</f>
        <v>Emirates Shipping Line</v>
      </c>
      <c r="U3548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549" spans="1:21" x14ac:dyDescent="0.4">
      <c r="A3549" s="1" t="s">
        <v>15694</v>
      </c>
      <c r="B3549" s="1" t="s">
        <v>15800</v>
      </c>
      <c r="C3549" s="1" t="s">
        <v>694</v>
      </c>
      <c r="D3549" s="1" t="s">
        <v>12804</v>
      </c>
      <c r="E3549" s="1" t="s">
        <v>12811</v>
      </c>
      <c r="F3549" s="1" t="s">
        <v>16408</v>
      </c>
      <c r="G3549" s="1" t="s">
        <v>12808</v>
      </c>
      <c r="H3549" s="1" t="s">
        <v>14240</v>
      </c>
      <c r="I3549" s="2">
        <v>46061</v>
      </c>
      <c r="J3549" s="1" t="s">
        <v>12821</v>
      </c>
      <c r="K3549" s="1" t="s">
        <v>696</v>
      </c>
      <c r="L3549" s="1" t="s">
        <v>12811</v>
      </c>
      <c r="M3549" s="1" t="s">
        <v>695</v>
      </c>
      <c r="N3549" s="2" t="str">
        <f>VLOOKUP(Schedule[[#This Row],[船期]],week!A:D,4,0)</f>
        <v>202606</v>
      </c>
      <c r="O3549" s="1">
        <f>_xlfn.IFNA(VLOOKUP(Schedule[[#This Row],[船名]],Vessel!$A:$G,2,0),"")</f>
        <v>6589</v>
      </c>
      <c r="P3549" s="1" t="str">
        <f>_xlfn.IFNA(VLOOKUP(Schedule[[#This Row],[船名]],Vessel!$A:$G,3,0),"")</f>
        <v>cc/l</v>
      </c>
      <c r="Q3549" s="1">
        <f>_xlfn.IFNA(VLOOKUP(Schedule[[#This Row],[船名]],Vessel!$A:$G,4,0),"")</f>
        <v>2009</v>
      </c>
      <c r="R3549" s="1" t="str">
        <f>_xlfn.IFNA(VLOOKUP(Schedule[[#This Row],[船名]],Vessel!$A:$G,5,0),"")</f>
        <v>PRT</v>
      </c>
      <c r="S3549" s="1" t="str">
        <f>_xlfn.IFNA(VLOOKUP(Schedule[[#This Row],[船名]],Vessel!$A:$G,6,0),"")</f>
        <v>T</v>
      </c>
      <c r="T3549" s="1" t="str">
        <f>_xlfn.IFNA(VLOOKUP(Schedule[[#This Row],[船名]],Vessel!$A:$G,7,0),"")</f>
        <v>Emirates Shipping Line</v>
      </c>
      <c r="U3549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550" spans="1:21" x14ac:dyDescent="0.4">
      <c r="A3550" s="1" t="s">
        <v>15694</v>
      </c>
      <c r="B3550" s="1" t="s">
        <v>15800</v>
      </c>
      <c r="C3550" s="1" t="s">
        <v>694</v>
      </c>
      <c r="D3550" s="1" t="s">
        <v>12804</v>
      </c>
      <c r="E3550" s="1" t="s">
        <v>12811</v>
      </c>
      <c r="F3550" s="1" t="s">
        <v>16408</v>
      </c>
      <c r="G3550" s="1" t="s">
        <v>12808</v>
      </c>
      <c r="H3550" s="1" t="s">
        <v>14750</v>
      </c>
      <c r="I3550" s="2">
        <v>46067</v>
      </c>
      <c r="J3550" s="1" t="s">
        <v>12821</v>
      </c>
      <c r="K3550" s="1" t="s">
        <v>696</v>
      </c>
      <c r="L3550" s="1" t="s">
        <v>12818</v>
      </c>
      <c r="M3550" s="1" t="s">
        <v>691</v>
      </c>
      <c r="N3550" s="2" t="str">
        <f>VLOOKUP(Schedule[[#This Row],[船期]],week!A:D,4,0)</f>
        <v>202606</v>
      </c>
      <c r="O3550" s="1">
        <f>_xlfn.IFNA(VLOOKUP(Schedule[[#This Row],[船名]],Vessel!$A:$G,2,0),"")</f>
        <v>6765</v>
      </c>
      <c r="P3550" s="1" t="str">
        <f>_xlfn.IFNA(VLOOKUP(Schedule[[#This Row],[船名]],Vessel!$A:$G,3,0),"")</f>
        <v>cc/l</v>
      </c>
      <c r="Q3550" s="1">
        <f>_xlfn.IFNA(VLOOKUP(Schedule[[#This Row],[船名]],Vessel!$A:$G,4,0),"")</f>
        <v>2007</v>
      </c>
      <c r="R3550" s="1" t="str">
        <f>_xlfn.IFNA(VLOOKUP(Schedule[[#This Row],[船名]],Vessel!$A:$G,5,0),"")</f>
        <v>PRT</v>
      </c>
      <c r="S3550" s="1" t="str">
        <f>_xlfn.IFNA(VLOOKUP(Schedule[[#This Row],[船名]],Vessel!$A:$G,6,0),"")</f>
        <v>T</v>
      </c>
      <c r="T3550" s="1" t="str">
        <f>_xlfn.IFNA(VLOOKUP(Schedule[[#This Row],[船名]],Vessel!$A:$G,7,0),"")</f>
        <v>Emirates Shipping Line</v>
      </c>
      <c r="U3550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551" spans="1:21" x14ac:dyDescent="0.4">
      <c r="A3551" s="1" t="s">
        <v>15694</v>
      </c>
      <c r="B3551" s="1" t="s">
        <v>15800</v>
      </c>
      <c r="C3551" s="1" t="s">
        <v>694</v>
      </c>
      <c r="D3551" s="1" t="s">
        <v>12804</v>
      </c>
      <c r="E3551" s="1" t="s">
        <v>12811</v>
      </c>
      <c r="F3551" s="1" t="s">
        <v>16408</v>
      </c>
      <c r="G3551" s="1" t="s">
        <v>12808</v>
      </c>
      <c r="H3551" s="1" t="s">
        <v>15713</v>
      </c>
      <c r="I3551" s="2">
        <v>46075</v>
      </c>
      <c r="J3551" s="1" t="s">
        <v>12821</v>
      </c>
      <c r="K3551" s="1" t="s">
        <v>696</v>
      </c>
      <c r="L3551" s="1" t="s">
        <v>12822</v>
      </c>
      <c r="M3551" s="1" t="s">
        <v>705</v>
      </c>
      <c r="N3551" s="2" t="str">
        <f>VLOOKUP(Schedule[[#This Row],[船期]],week!A:D,4,0)</f>
        <v>202608</v>
      </c>
      <c r="O3551" s="1">
        <f>_xlfn.IFNA(VLOOKUP(Schedule[[#This Row],[船名]],Vessel!$A:$G,2,0),"")</f>
        <v>8264</v>
      </c>
      <c r="P3551" s="1" t="str">
        <f>_xlfn.IFNA(VLOOKUP(Schedule[[#This Row],[船名]],Vessel!$A:$G,3,0),"")</f>
        <v>cc/v</v>
      </c>
      <c r="Q3551" s="1">
        <f>_xlfn.IFNA(VLOOKUP(Schedule[[#This Row],[船名]],Vessel!$A:$G,4,0),"")</f>
        <v>2025</v>
      </c>
      <c r="R3551" s="1" t="str">
        <f>_xlfn.IFNA(VLOOKUP(Schedule[[#This Row],[船名]],Vessel!$A:$G,5,0),"")</f>
        <v>PAN</v>
      </c>
      <c r="S3551" s="1" t="str">
        <f>_xlfn.IFNA(VLOOKUP(Schedule[[#This Row],[船名]],Vessel!$A:$G,6,0),"")</f>
        <v>T</v>
      </c>
      <c r="T3551" s="1" t="str">
        <f>_xlfn.IFNA(VLOOKUP(Schedule[[#This Row],[船名]],Vessel!$A:$G,7,0),"")</f>
        <v>KMTC</v>
      </c>
      <c r="U3551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552" spans="1:21" x14ac:dyDescent="0.4">
      <c r="A3552" s="1" t="s">
        <v>15694</v>
      </c>
      <c r="B3552" s="1" t="s">
        <v>15800</v>
      </c>
      <c r="C3552" s="1" t="s">
        <v>694</v>
      </c>
      <c r="D3552" s="1" t="s">
        <v>12804</v>
      </c>
      <c r="E3552" s="1" t="s">
        <v>12811</v>
      </c>
      <c r="F3552" s="1" t="s">
        <v>16408</v>
      </c>
      <c r="G3552" s="1" t="s">
        <v>12808</v>
      </c>
      <c r="H3552" s="1" t="s">
        <v>16742</v>
      </c>
      <c r="I3552" s="2">
        <v>46080</v>
      </c>
      <c r="J3552" s="1" t="s">
        <v>12821</v>
      </c>
      <c r="K3552" s="1" t="s">
        <v>692</v>
      </c>
      <c r="L3552" s="1" t="s">
        <v>12814</v>
      </c>
      <c r="M3552" s="1" t="s">
        <v>705</v>
      </c>
      <c r="N3552" s="2" t="str">
        <f>VLOOKUP(Schedule[[#This Row],[船期]],week!A:D,4,0)</f>
        <v>202608</v>
      </c>
      <c r="O3552" s="1">
        <f>_xlfn.IFNA(VLOOKUP(Schedule[[#This Row],[船名]],Vessel!$A:$G,2,0),"")</f>
        <v>8264</v>
      </c>
      <c r="P3552" s="1" t="str">
        <f>_xlfn.IFNA(VLOOKUP(Schedule[[#This Row],[船名]],Vessel!$A:$G,3,0),"")</f>
        <v>cc/v</v>
      </c>
      <c r="Q3552" s="1">
        <f>_xlfn.IFNA(VLOOKUP(Schedule[[#This Row],[船名]],Vessel!$A:$G,4,0),"")</f>
        <v>2025</v>
      </c>
      <c r="R3552" s="1" t="str">
        <f>_xlfn.IFNA(VLOOKUP(Schedule[[#This Row],[船名]],Vessel!$A:$G,5,0),"")</f>
        <v>PAN</v>
      </c>
      <c r="S3552" s="1" t="str">
        <f>_xlfn.IFNA(VLOOKUP(Schedule[[#This Row],[船名]],Vessel!$A:$G,6,0),"")</f>
        <v>T</v>
      </c>
      <c r="T3552" s="1" t="str">
        <f>_xlfn.IFNA(VLOOKUP(Schedule[[#This Row],[船名]],Vessel!$A:$G,7,0),"")</f>
        <v>KMTC</v>
      </c>
      <c r="U3552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553" spans="1:21" x14ac:dyDescent="0.4">
      <c r="A3553" s="1" t="s">
        <v>15694</v>
      </c>
      <c r="B3553" s="1" t="s">
        <v>15800</v>
      </c>
      <c r="C3553" s="1" t="s">
        <v>694</v>
      </c>
      <c r="D3553" s="1" t="s">
        <v>12804</v>
      </c>
      <c r="E3553" s="1" t="s">
        <v>12811</v>
      </c>
      <c r="F3553" s="1" t="s">
        <v>16408</v>
      </c>
      <c r="G3553" s="1" t="s">
        <v>12808</v>
      </c>
      <c r="H3553" s="1" t="s">
        <v>14317</v>
      </c>
      <c r="I3553" s="2">
        <v>46083</v>
      </c>
      <c r="J3553" s="1" t="s">
        <v>12821</v>
      </c>
      <c r="K3553" s="1" t="s">
        <v>692</v>
      </c>
      <c r="L3553" s="1" t="s">
        <v>12818</v>
      </c>
      <c r="M3553" s="1" t="s">
        <v>704</v>
      </c>
      <c r="N3553" s="2" t="str">
        <f>VLOOKUP(Schedule[[#This Row],[船期]],week!A:D,4,0)</f>
        <v>202609</v>
      </c>
      <c r="O3553" s="1">
        <f>_xlfn.IFNA(VLOOKUP(Schedule[[#This Row],[船名]],Vessel!$A:$G,2,0),"")</f>
        <v>6800</v>
      </c>
      <c r="P3553" s="1" t="str">
        <f>_xlfn.IFNA(VLOOKUP(Schedule[[#This Row],[船名]],Vessel!$A:$G,3,0),"")</f>
        <v>cc/l</v>
      </c>
      <c r="Q3553" s="1">
        <f>_xlfn.IFNA(VLOOKUP(Schedule[[#This Row],[船名]],Vessel!$A:$G,4,0),"")</f>
        <v>2007</v>
      </c>
      <c r="R3553" s="1" t="str">
        <f>_xlfn.IFNA(VLOOKUP(Schedule[[#This Row],[船名]],Vessel!$A:$G,5,0),"")</f>
        <v>KOR</v>
      </c>
      <c r="S3553" s="1" t="str">
        <f>_xlfn.IFNA(VLOOKUP(Schedule[[#This Row],[船名]],Vessel!$A:$G,6,0),"")</f>
        <v>O</v>
      </c>
      <c r="T3553" s="1" t="str">
        <f>_xlfn.IFNA(VLOOKUP(Schedule[[#This Row],[船名]],Vessel!$A:$G,7,0),"")</f>
        <v>HMM Co Ltd</v>
      </c>
      <c r="U3553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554" spans="1:21" x14ac:dyDescent="0.4">
      <c r="A3554" s="1" t="s">
        <v>15694</v>
      </c>
      <c r="B3554" s="1" t="s">
        <v>15800</v>
      </c>
      <c r="C3554" s="1" t="s">
        <v>694</v>
      </c>
      <c r="D3554" s="1" t="s">
        <v>12804</v>
      </c>
      <c r="E3554" s="1" t="s">
        <v>12811</v>
      </c>
      <c r="F3554" s="1" t="s">
        <v>16408</v>
      </c>
      <c r="G3554" s="1" t="s">
        <v>12808</v>
      </c>
      <c r="H3554" s="1" t="s">
        <v>16450</v>
      </c>
      <c r="I3554" s="2">
        <v>46088</v>
      </c>
      <c r="J3554" s="1" t="s">
        <v>12821</v>
      </c>
      <c r="K3554" s="1" t="s">
        <v>696</v>
      </c>
      <c r="L3554" s="1" t="s">
        <v>12818</v>
      </c>
      <c r="M3554" s="1" t="s">
        <v>702</v>
      </c>
      <c r="N3554" s="2" t="str">
        <f>VLOOKUP(Schedule[[#This Row],[船期]],week!A:D,4,0)</f>
        <v>202609</v>
      </c>
      <c r="O3554" s="1">
        <f>_xlfn.IFNA(VLOOKUP(Schedule[[#This Row],[船名]],Vessel!$A:$G,2,0),"")</f>
        <v>7092</v>
      </c>
      <c r="P3554" s="1" t="str">
        <f>_xlfn.IFNA(VLOOKUP(Schedule[[#This Row],[船名]],Vessel!$A:$G,3,0),"")</f>
        <v>cc/l</v>
      </c>
      <c r="Q3554" s="1">
        <f>_xlfn.IFNA(VLOOKUP(Schedule[[#This Row],[船名]],Vessel!$A:$G,4,0),"")</f>
        <v>2024</v>
      </c>
      <c r="R3554" s="1" t="str">
        <f>_xlfn.IFNA(VLOOKUP(Schedule[[#This Row],[船名]],Vessel!$A:$G,5,0),"")</f>
        <v>SGP</v>
      </c>
      <c r="S3554" s="1" t="str">
        <f>_xlfn.IFNA(VLOOKUP(Schedule[[#This Row],[船名]],Vessel!$A:$G,6,0),"")</f>
        <v>TO</v>
      </c>
      <c r="T3554" s="1" t="str">
        <f>_xlfn.IFNA(VLOOKUP(Schedule[[#This Row],[船名]],Vessel!$A:$G,7,0),"")</f>
        <v>Emirates Shipping Line</v>
      </c>
      <c r="U3554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555" spans="1:21" x14ac:dyDescent="0.4">
      <c r="A3555" s="1" t="s">
        <v>15694</v>
      </c>
      <c r="B3555" s="1" t="s">
        <v>15800</v>
      </c>
      <c r="C3555" s="1" t="s">
        <v>694</v>
      </c>
      <c r="D3555" s="1" t="s">
        <v>12804</v>
      </c>
      <c r="E3555" s="1" t="s">
        <v>12811</v>
      </c>
      <c r="F3555" s="1" t="s">
        <v>16408</v>
      </c>
      <c r="G3555" s="1" t="s">
        <v>12808</v>
      </c>
      <c r="H3555" s="1" t="s">
        <v>12708</v>
      </c>
      <c r="I3555" s="2">
        <v>46030</v>
      </c>
      <c r="J3555" s="1" t="s">
        <v>12821</v>
      </c>
      <c r="K3555" s="1" t="s">
        <v>696</v>
      </c>
      <c r="L3555" s="1" t="s">
        <v>12830</v>
      </c>
      <c r="M3555" s="1" t="s">
        <v>705</v>
      </c>
      <c r="N3555" s="2" t="str">
        <f>VLOOKUP(Schedule[[#This Row],[船期]],week!A:D,4,0)</f>
        <v>202601</v>
      </c>
      <c r="O3555" s="1">
        <f>_xlfn.IFNA(VLOOKUP(Schedule[[#This Row],[船名]],Vessel!$A:$G,2,0),"")</f>
        <v>8264</v>
      </c>
      <c r="P3555" s="1" t="str">
        <f>_xlfn.IFNA(VLOOKUP(Schedule[[#This Row],[船名]],Vessel!$A:$G,3,0),"")</f>
        <v>cc/v</v>
      </c>
      <c r="Q3555" s="1">
        <f>_xlfn.IFNA(VLOOKUP(Schedule[[#This Row],[船名]],Vessel!$A:$G,4,0),"")</f>
        <v>2025</v>
      </c>
      <c r="R3555" s="1" t="str">
        <f>_xlfn.IFNA(VLOOKUP(Schedule[[#This Row],[船名]],Vessel!$A:$G,5,0),"")</f>
        <v>PAN</v>
      </c>
      <c r="S3555" s="1" t="str">
        <f>_xlfn.IFNA(VLOOKUP(Schedule[[#This Row],[船名]],Vessel!$A:$G,6,0),"")</f>
        <v>T</v>
      </c>
      <c r="T3555" s="1" t="str">
        <f>_xlfn.IFNA(VLOOKUP(Schedule[[#This Row],[船名]],Vessel!$A:$G,7,0),"")</f>
        <v>KMTC</v>
      </c>
      <c r="U3555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556" spans="1:21" x14ac:dyDescent="0.4">
      <c r="A3556" s="1" t="s">
        <v>15694</v>
      </c>
      <c r="B3556" s="1" t="s">
        <v>15800</v>
      </c>
      <c r="C3556" s="1" t="s">
        <v>694</v>
      </c>
      <c r="D3556" s="1" t="s">
        <v>12804</v>
      </c>
      <c r="E3556" s="1" t="s">
        <v>12811</v>
      </c>
      <c r="F3556" s="1" t="s">
        <v>16408</v>
      </c>
      <c r="G3556" s="1" t="s">
        <v>12808</v>
      </c>
      <c r="H3556" s="1" t="s">
        <v>693</v>
      </c>
      <c r="I3556" s="2">
        <v>46025</v>
      </c>
      <c r="J3556" s="1" t="s">
        <v>12821</v>
      </c>
      <c r="K3556" s="1" t="s">
        <v>696</v>
      </c>
      <c r="L3556" s="1" t="s">
        <v>12818</v>
      </c>
      <c r="M3556" s="1" t="s">
        <v>691</v>
      </c>
      <c r="N3556" s="2" t="str">
        <f>VLOOKUP(Schedule[[#This Row],[船期]],week!A:D,4,0)</f>
        <v>202553</v>
      </c>
      <c r="O3556" s="1">
        <f>_xlfn.IFNA(VLOOKUP(Schedule[[#This Row],[船名]],Vessel!$A:$G,2,0),"")</f>
        <v>6765</v>
      </c>
      <c r="P3556" s="1" t="str">
        <f>_xlfn.IFNA(VLOOKUP(Schedule[[#This Row],[船名]],Vessel!$A:$G,3,0),"")</f>
        <v>cc/l</v>
      </c>
      <c r="Q3556" s="1">
        <f>_xlfn.IFNA(VLOOKUP(Schedule[[#This Row],[船名]],Vessel!$A:$G,4,0),"")</f>
        <v>2007</v>
      </c>
      <c r="R3556" s="1" t="str">
        <f>_xlfn.IFNA(VLOOKUP(Schedule[[#This Row],[船名]],Vessel!$A:$G,5,0),"")</f>
        <v>PRT</v>
      </c>
      <c r="S3556" s="1" t="str">
        <f>_xlfn.IFNA(VLOOKUP(Schedule[[#This Row],[船名]],Vessel!$A:$G,6,0),"")</f>
        <v>T</v>
      </c>
      <c r="T3556" s="1" t="str">
        <f>_xlfn.IFNA(VLOOKUP(Schedule[[#This Row],[船名]],Vessel!$A:$G,7,0),"")</f>
        <v>Emirates Shipping Line</v>
      </c>
      <c r="U3556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557" spans="1:21" x14ac:dyDescent="0.4">
      <c r="A3557" s="1" t="s">
        <v>15694</v>
      </c>
      <c r="B3557" s="1" t="s">
        <v>15800</v>
      </c>
      <c r="C3557" s="1" t="s">
        <v>694</v>
      </c>
      <c r="D3557" s="1" t="s">
        <v>12804</v>
      </c>
      <c r="E3557" s="1" t="s">
        <v>12811</v>
      </c>
      <c r="F3557" s="1" t="s">
        <v>16408</v>
      </c>
      <c r="G3557" s="1" t="s">
        <v>12808</v>
      </c>
      <c r="H3557" s="1" t="s">
        <v>697</v>
      </c>
      <c r="I3557" s="2">
        <v>46016</v>
      </c>
      <c r="J3557" s="1" t="s">
        <v>12821</v>
      </c>
      <c r="K3557" s="1" t="s">
        <v>696</v>
      </c>
      <c r="L3557" s="1" t="s">
        <v>12807</v>
      </c>
      <c r="M3557" s="1" t="s">
        <v>695</v>
      </c>
      <c r="N3557" s="2" t="str">
        <f>VLOOKUP(Schedule[[#This Row],[船期]],week!A:D,4,0)</f>
        <v>202552</v>
      </c>
      <c r="O3557" s="1">
        <f>_xlfn.IFNA(VLOOKUP(Schedule[[#This Row],[船名]],Vessel!$A:$G,2,0),"")</f>
        <v>6589</v>
      </c>
      <c r="P3557" s="1" t="str">
        <f>_xlfn.IFNA(VLOOKUP(Schedule[[#This Row],[船名]],Vessel!$A:$G,3,0),"")</f>
        <v>cc/l</v>
      </c>
      <c r="Q3557" s="1">
        <f>_xlfn.IFNA(VLOOKUP(Schedule[[#This Row],[船名]],Vessel!$A:$G,4,0),"")</f>
        <v>2009</v>
      </c>
      <c r="R3557" s="1" t="str">
        <f>_xlfn.IFNA(VLOOKUP(Schedule[[#This Row],[船名]],Vessel!$A:$G,5,0),"")</f>
        <v>PRT</v>
      </c>
      <c r="S3557" s="1" t="str">
        <f>_xlfn.IFNA(VLOOKUP(Schedule[[#This Row],[船名]],Vessel!$A:$G,6,0),"")</f>
        <v>T</v>
      </c>
      <c r="T3557" s="1" t="str">
        <f>_xlfn.IFNA(VLOOKUP(Schedule[[#This Row],[船名]],Vessel!$A:$G,7,0),"")</f>
        <v>Emirates Shipping Line</v>
      </c>
      <c r="U3557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558" spans="1:21" x14ac:dyDescent="0.4">
      <c r="A3558" s="1" t="s">
        <v>15694</v>
      </c>
      <c r="B3558" s="1" t="s">
        <v>15800</v>
      </c>
      <c r="C3558" s="1" t="s">
        <v>694</v>
      </c>
      <c r="D3558" s="1" t="s">
        <v>12804</v>
      </c>
      <c r="E3558" s="1" t="s">
        <v>12811</v>
      </c>
      <c r="F3558" s="1" t="s">
        <v>16408</v>
      </c>
      <c r="G3558" s="1" t="s">
        <v>12808</v>
      </c>
      <c r="H3558" s="1" t="s">
        <v>699</v>
      </c>
      <c r="I3558" s="2">
        <v>46005</v>
      </c>
      <c r="J3558" s="1" t="s">
        <v>12821</v>
      </c>
      <c r="K3558" s="1" t="s">
        <v>696</v>
      </c>
      <c r="L3558" s="1" t="s">
        <v>12817</v>
      </c>
      <c r="M3558" s="1" t="s">
        <v>698</v>
      </c>
      <c r="N3558" s="2" t="str">
        <f>VLOOKUP(Schedule[[#This Row],[船期]],week!A:D,4,0)</f>
        <v>202551</v>
      </c>
      <c r="O3558" s="1">
        <f>_xlfn.IFNA(VLOOKUP(Schedule[[#This Row],[船名]],Vessel!$A:$G,2,0),"")</f>
        <v>6765</v>
      </c>
      <c r="P3558" s="1" t="str">
        <f>_xlfn.IFNA(VLOOKUP(Schedule[[#This Row],[船名]],Vessel!$A:$G,3,0),"")</f>
        <v>cc/l</v>
      </c>
      <c r="Q3558" s="1">
        <f>_xlfn.IFNA(VLOOKUP(Schedule[[#This Row],[船名]],Vessel!$A:$G,4,0),"")</f>
        <v>2006</v>
      </c>
      <c r="R3558" s="1" t="str">
        <f>_xlfn.IFNA(VLOOKUP(Schedule[[#This Row],[船名]],Vessel!$A:$G,5,0),"")</f>
        <v>PRT</v>
      </c>
      <c r="S3558" s="1" t="str">
        <f>_xlfn.IFNA(VLOOKUP(Schedule[[#This Row],[船名]],Vessel!$A:$G,6,0),"")</f>
        <v>T</v>
      </c>
      <c r="T3558" s="1" t="str">
        <f>_xlfn.IFNA(VLOOKUP(Schedule[[#This Row],[船名]],Vessel!$A:$G,7,0),"")</f>
        <v>Emirates Shipping Line</v>
      </c>
      <c r="U3558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559" spans="1:21" x14ac:dyDescent="0.4">
      <c r="A3559" s="1" t="s">
        <v>15694</v>
      </c>
      <c r="B3559" s="1" t="s">
        <v>15800</v>
      </c>
      <c r="C3559" s="1" t="s">
        <v>694</v>
      </c>
      <c r="D3559" s="1" t="s">
        <v>12804</v>
      </c>
      <c r="E3559" s="1" t="s">
        <v>12811</v>
      </c>
      <c r="F3559" s="1" t="s">
        <v>16408</v>
      </c>
      <c r="G3559" s="1" t="s">
        <v>12808</v>
      </c>
      <c r="H3559" s="1" t="s">
        <v>701</v>
      </c>
      <c r="I3559" s="2">
        <v>45999</v>
      </c>
      <c r="J3559" s="1" t="s">
        <v>12821</v>
      </c>
      <c r="K3559" s="1" t="s">
        <v>696</v>
      </c>
      <c r="L3559" s="1" t="s">
        <v>12817</v>
      </c>
      <c r="M3559" s="1" t="s">
        <v>700</v>
      </c>
      <c r="N3559" s="2" t="str">
        <f>VLOOKUP(Schedule[[#This Row],[船期]],week!A:D,4,0)</f>
        <v>202550</v>
      </c>
      <c r="O3559" s="1">
        <f>_xlfn.IFNA(VLOOKUP(Schedule[[#This Row],[船名]],Vessel!$A:$G,2,0),"")</f>
        <v>7077</v>
      </c>
      <c r="P3559" s="1" t="str">
        <f>_xlfn.IFNA(VLOOKUP(Schedule[[#This Row],[船名]],Vessel!$A:$G,3,0),"")</f>
        <v>cc/l</v>
      </c>
      <c r="Q3559" s="1">
        <f>_xlfn.IFNA(VLOOKUP(Schedule[[#This Row],[船名]],Vessel!$A:$G,4,0),"")</f>
        <v>2009</v>
      </c>
      <c r="R3559" s="1" t="str">
        <f>_xlfn.IFNA(VLOOKUP(Schedule[[#This Row],[船名]],Vessel!$A:$G,5,0),"")</f>
        <v>CYP</v>
      </c>
      <c r="S3559" s="1" t="str">
        <f>_xlfn.IFNA(VLOOKUP(Schedule[[#This Row],[船名]],Vessel!$A:$G,6,0),"")</f>
        <v>O</v>
      </c>
      <c r="T3559" s="1" t="str">
        <f>_xlfn.IFNA(VLOOKUP(Schedule[[#This Row],[船名]],Vessel!$A:$G,7,0),"")</f>
        <v>Global Feeder Shipping LLC</v>
      </c>
      <c r="U3559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560" spans="1:21" x14ac:dyDescent="0.4">
      <c r="A3560" s="1" t="s">
        <v>15694</v>
      </c>
      <c r="B3560" s="1" t="s">
        <v>15800</v>
      </c>
      <c r="C3560" s="1" t="s">
        <v>694</v>
      </c>
      <c r="D3560" s="1" t="s">
        <v>12804</v>
      </c>
      <c r="E3560" s="1" t="s">
        <v>12811</v>
      </c>
      <c r="F3560" s="1" t="s">
        <v>16408</v>
      </c>
      <c r="G3560" s="1" t="s">
        <v>12808</v>
      </c>
      <c r="H3560" s="1" t="s">
        <v>703</v>
      </c>
      <c r="I3560" s="2">
        <v>45995</v>
      </c>
      <c r="J3560" s="1" t="s">
        <v>12821</v>
      </c>
      <c r="K3560" s="1" t="s">
        <v>696</v>
      </c>
      <c r="L3560" s="1" t="s">
        <v>12818</v>
      </c>
      <c r="M3560" s="1" t="s">
        <v>702</v>
      </c>
      <c r="N3560" s="2" t="str">
        <f>VLOOKUP(Schedule[[#This Row],[船期]],week!A:D,4,0)</f>
        <v>202549</v>
      </c>
      <c r="O3560" s="1">
        <f>_xlfn.IFNA(VLOOKUP(Schedule[[#This Row],[船名]],Vessel!$A:$G,2,0),"")</f>
        <v>7092</v>
      </c>
      <c r="P3560" s="1" t="str">
        <f>_xlfn.IFNA(VLOOKUP(Schedule[[#This Row],[船名]],Vessel!$A:$G,3,0),"")</f>
        <v>cc/l</v>
      </c>
      <c r="Q3560" s="1">
        <f>_xlfn.IFNA(VLOOKUP(Schedule[[#This Row],[船名]],Vessel!$A:$G,4,0),"")</f>
        <v>2024</v>
      </c>
      <c r="R3560" s="1" t="str">
        <f>_xlfn.IFNA(VLOOKUP(Schedule[[#This Row],[船名]],Vessel!$A:$G,5,0),"")</f>
        <v>SGP</v>
      </c>
      <c r="S3560" s="1" t="str">
        <f>_xlfn.IFNA(VLOOKUP(Schedule[[#This Row],[船名]],Vessel!$A:$G,6,0),"")</f>
        <v>TO</v>
      </c>
      <c r="T3560" s="1" t="str">
        <f>_xlfn.IFNA(VLOOKUP(Schedule[[#This Row],[船名]],Vessel!$A:$G,7,0),"")</f>
        <v>Emirates Shipping Line</v>
      </c>
      <c r="U3560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561" spans="1:21" x14ac:dyDescent="0.4">
      <c r="A3561" s="1" t="s">
        <v>15694</v>
      </c>
      <c r="B3561" s="1" t="s">
        <v>15800</v>
      </c>
      <c r="C3561" s="1" t="s">
        <v>694</v>
      </c>
      <c r="D3561" s="1" t="s">
        <v>12804</v>
      </c>
      <c r="E3561" s="1" t="s">
        <v>12811</v>
      </c>
      <c r="F3561" s="1" t="s">
        <v>16408</v>
      </c>
      <c r="G3561" s="1" t="s">
        <v>12808</v>
      </c>
      <c r="H3561" s="1" t="s">
        <v>13685</v>
      </c>
      <c r="I3561" s="2">
        <v>45972</v>
      </c>
      <c r="J3561" s="1" t="s">
        <v>12821</v>
      </c>
      <c r="K3561" s="1" t="s">
        <v>696</v>
      </c>
      <c r="L3561" s="1" t="s">
        <v>12822</v>
      </c>
      <c r="M3561" s="1" t="s">
        <v>691</v>
      </c>
      <c r="N3561" s="2" t="str">
        <f>VLOOKUP(Schedule[[#This Row],[船期]],week!A:D,4,0)</f>
        <v>202546</v>
      </c>
      <c r="O3561" s="1">
        <f>_xlfn.IFNA(VLOOKUP(Schedule[[#This Row],[船名]],Vessel!$A:$G,2,0),"")</f>
        <v>6765</v>
      </c>
      <c r="P3561" s="1" t="str">
        <f>_xlfn.IFNA(VLOOKUP(Schedule[[#This Row],[船名]],Vessel!$A:$G,3,0),"")</f>
        <v>cc/l</v>
      </c>
      <c r="Q3561" s="1">
        <f>_xlfn.IFNA(VLOOKUP(Schedule[[#This Row],[船名]],Vessel!$A:$G,4,0),"")</f>
        <v>2007</v>
      </c>
      <c r="R3561" s="1" t="str">
        <f>_xlfn.IFNA(VLOOKUP(Schedule[[#This Row],[船名]],Vessel!$A:$G,5,0),"")</f>
        <v>PRT</v>
      </c>
      <c r="S3561" s="1" t="str">
        <f>_xlfn.IFNA(VLOOKUP(Schedule[[#This Row],[船名]],Vessel!$A:$G,6,0),"")</f>
        <v>T</v>
      </c>
      <c r="T3561" s="1" t="str">
        <f>_xlfn.IFNA(VLOOKUP(Schedule[[#This Row],[船名]],Vessel!$A:$G,7,0),"")</f>
        <v>Emirates Shipping Line</v>
      </c>
      <c r="U3561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562" spans="1:21" x14ac:dyDescent="0.4">
      <c r="A3562" s="1" t="s">
        <v>15694</v>
      </c>
      <c r="B3562" s="1" t="s">
        <v>15800</v>
      </c>
      <c r="C3562" s="1" t="s">
        <v>694</v>
      </c>
      <c r="D3562" s="1" t="s">
        <v>12804</v>
      </c>
      <c r="E3562" s="1" t="s">
        <v>12811</v>
      </c>
      <c r="F3562" s="1" t="s">
        <v>16408</v>
      </c>
      <c r="G3562" s="1" t="s">
        <v>12808</v>
      </c>
      <c r="H3562" s="1" t="s">
        <v>13686</v>
      </c>
      <c r="I3562" s="2">
        <v>45967</v>
      </c>
      <c r="J3562" s="1" t="s">
        <v>12821</v>
      </c>
      <c r="K3562" s="1" t="s">
        <v>696</v>
      </c>
      <c r="L3562" s="1" t="s">
        <v>12817</v>
      </c>
      <c r="M3562" s="1" t="s">
        <v>695</v>
      </c>
      <c r="N3562" s="2" t="str">
        <f>VLOOKUP(Schedule[[#This Row],[船期]],week!A:D,4,0)</f>
        <v>202545</v>
      </c>
      <c r="O3562" s="1">
        <f>_xlfn.IFNA(VLOOKUP(Schedule[[#This Row],[船名]],Vessel!$A:$G,2,0),"")</f>
        <v>6589</v>
      </c>
      <c r="P3562" s="1" t="str">
        <f>_xlfn.IFNA(VLOOKUP(Schedule[[#This Row],[船名]],Vessel!$A:$G,3,0),"")</f>
        <v>cc/l</v>
      </c>
      <c r="Q3562" s="1">
        <f>_xlfn.IFNA(VLOOKUP(Schedule[[#This Row],[船名]],Vessel!$A:$G,4,0),"")</f>
        <v>2009</v>
      </c>
      <c r="R3562" s="1" t="str">
        <f>_xlfn.IFNA(VLOOKUP(Schedule[[#This Row],[船名]],Vessel!$A:$G,5,0),"")</f>
        <v>PRT</v>
      </c>
      <c r="S3562" s="1" t="str">
        <f>_xlfn.IFNA(VLOOKUP(Schedule[[#This Row],[船名]],Vessel!$A:$G,6,0),"")</f>
        <v>T</v>
      </c>
      <c r="T3562" s="1" t="str">
        <f>_xlfn.IFNA(VLOOKUP(Schedule[[#This Row],[船名]],Vessel!$A:$G,7,0),"")</f>
        <v>Emirates Shipping Line</v>
      </c>
      <c r="U3562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563" spans="1:21" x14ac:dyDescent="0.4">
      <c r="A3563" s="1" t="s">
        <v>15694</v>
      </c>
      <c r="B3563" s="1" t="s">
        <v>15800</v>
      </c>
      <c r="C3563" s="1" t="s">
        <v>694</v>
      </c>
      <c r="D3563" s="1" t="s">
        <v>12804</v>
      </c>
      <c r="E3563" s="1" t="s">
        <v>12811</v>
      </c>
      <c r="F3563" s="1" t="s">
        <v>16408</v>
      </c>
      <c r="G3563" s="1" t="s">
        <v>12808</v>
      </c>
      <c r="H3563" s="1" t="s">
        <v>13687</v>
      </c>
      <c r="I3563" s="2">
        <v>45960</v>
      </c>
      <c r="J3563" s="1" t="s">
        <v>12821</v>
      </c>
      <c r="K3563" s="1" t="s">
        <v>696</v>
      </c>
      <c r="L3563" s="1" t="s">
        <v>12811</v>
      </c>
      <c r="M3563" s="1" t="s">
        <v>698</v>
      </c>
      <c r="N3563" s="2" t="str">
        <f>VLOOKUP(Schedule[[#This Row],[船期]],week!A:D,4,0)</f>
        <v>202544</v>
      </c>
      <c r="O3563" s="1">
        <f>_xlfn.IFNA(VLOOKUP(Schedule[[#This Row],[船名]],Vessel!$A:$G,2,0),"")</f>
        <v>6765</v>
      </c>
      <c r="P3563" s="1" t="str">
        <f>_xlfn.IFNA(VLOOKUP(Schedule[[#This Row],[船名]],Vessel!$A:$G,3,0),"")</f>
        <v>cc/l</v>
      </c>
      <c r="Q3563" s="1">
        <f>_xlfn.IFNA(VLOOKUP(Schedule[[#This Row],[船名]],Vessel!$A:$G,4,0),"")</f>
        <v>2006</v>
      </c>
      <c r="R3563" s="1" t="str">
        <f>_xlfn.IFNA(VLOOKUP(Schedule[[#This Row],[船名]],Vessel!$A:$G,5,0),"")</f>
        <v>PRT</v>
      </c>
      <c r="S3563" s="1" t="str">
        <f>_xlfn.IFNA(VLOOKUP(Schedule[[#This Row],[船名]],Vessel!$A:$G,6,0),"")</f>
        <v>T</v>
      </c>
      <c r="T3563" s="1" t="str">
        <f>_xlfn.IFNA(VLOOKUP(Schedule[[#This Row],[船名]],Vessel!$A:$G,7,0),"")</f>
        <v>Emirates Shipping Line</v>
      </c>
      <c r="U3563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564" spans="1:21" x14ac:dyDescent="0.4">
      <c r="A3564" s="1" t="s">
        <v>15694</v>
      </c>
      <c r="B3564" s="1" t="s">
        <v>15800</v>
      </c>
      <c r="C3564" s="1" t="s">
        <v>425</v>
      </c>
      <c r="D3564" s="1" t="s">
        <v>12804</v>
      </c>
      <c r="E3564" s="1" t="s">
        <v>12822</v>
      </c>
      <c r="F3564" s="1" t="s">
        <v>16943</v>
      </c>
      <c r="G3564" s="1" t="s">
        <v>12808</v>
      </c>
      <c r="H3564" s="1" t="s">
        <v>14316</v>
      </c>
      <c r="I3564" s="2">
        <v>46039</v>
      </c>
      <c r="J3564" s="1" t="s">
        <v>12809</v>
      </c>
      <c r="K3564" s="1" t="s">
        <v>696</v>
      </c>
      <c r="L3564" s="1" t="s">
        <v>12818</v>
      </c>
      <c r="M3564" s="1" t="s">
        <v>430</v>
      </c>
      <c r="N3564" s="2" t="str">
        <f>VLOOKUP(Schedule[[#This Row],[船期]],week!A:D,4,0)</f>
        <v>202602</v>
      </c>
      <c r="O3564" s="1">
        <f>_xlfn.IFNA(VLOOKUP(Schedule[[#This Row],[船名]],Vessel!$A:$G,2,0),"")</f>
        <v>13092</v>
      </c>
      <c r="P3564" s="1" t="str">
        <f>_xlfn.IFNA(VLOOKUP(Schedule[[#This Row],[船名]],Vessel!$A:$G,3,0),"")</f>
        <v>cc/v</v>
      </c>
      <c r="Q3564" s="1">
        <f>_xlfn.IFNA(VLOOKUP(Schedule[[#This Row],[船名]],Vessel!$A:$G,4,0),"")</f>
        <v>2012</v>
      </c>
      <c r="R3564" s="1" t="str">
        <f>_xlfn.IFNA(VLOOKUP(Schedule[[#This Row],[船名]],Vessel!$A:$G,5,0),"")</f>
        <v>LBR</v>
      </c>
      <c r="S3564" s="1" t="str">
        <f>_xlfn.IFNA(VLOOKUP(Schedule[[#This Row],[船名]],Vessel!$A:$G,6,0),"")</f>
        <v>T</v>
      </c>
      <c r="T3564" s="1" t="str">
        <f>_xlfn.IFNA(VLOOKUP(Schedule[[#This Row],[船名]],Vessel!$A:$G,7,0),"")</f>
        <v>PIL</v>
      </c>
      <c r="U3564" s="1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3565" spans="1:21" x14ac:dyDescent="0.4">
      <c r="A3565" s="1" t="s">
        <v>15694</v>
      </c>
      <c r="B3565" s="1" t="s">
        <v>15800</v>
      </c>
      <c r="C3565" s="1" t="s">
        <v>425</v>
      </c>
      <c r="D3565" s="1" t="s">
        <v>12804</v>
      </c>
      <c r="E3565" s="1" t="s">
        <v>12822</v>
      </c>
      <c r="F3565" s="1" t="s">
        <v>16943</v>
      </c>
      <c r="G3565" s="1" t="s">
        <v>12808</v>
      </c>
      <c r="H3565" s="1" t="s">
        <v>13475</v>
      </c>
      <c r="I3565" s="2">
        <v>46046</v>
      </c>
      <c r="J3565" s="1" t="s">
        <v>12809</v>
      </c>
      <c r="K3565" s="1" t="s">
        <v>696</v>
      </c>
      <c r="L3565" s="1" t="s">
        <v>12814</v>
      </c>
      <c r="M3565" s="1" t="s">
        <v>428</v>
      </c>
      <c r="N3565" s="2" t="str">
        <f>VLOOKUP(Schedule[[#This Row],[船期]],week!A:D,4,0)</f>
        <v>202603</v>
      </c>
      <c r="O3565" s="1">
        <f>_xlfn.IFNA(VLOOKUP(Schedule[[#This Row],[船名]],Vessel!$A:$G,2,0),"")</f>
        <v>13458</v>
      </c>
      <c r="P3565" s="1" t="str">
        <f>_xlfn.IFNA(VLOOKUP(Schedule[[#This Row],[船名]],Vessel!$A:$G,3,0),"")</f>
        <v>cc/v</v>
      </c>
      <c r="Q3565" s="1">
        <f>_xlfn.IFNA(VLOOKUP(Schedule[[#This Row],[船名]],Vessel!$A:$G,4,0),"")</f>
        <v>2022</v>
      </c>
      <c r="R3565" s="1" t="str">
        <f>_xlfn.IFNA(VLOOKUP(Schedule[[#This Row],[船名]],Vessel!$A:$G,5,0),"")</f>
        <v>SGP</v>
      </c>
      <c r="S3565" s="1" t="str">
        <f>_xlfn.IFNA(VLOOKUP(Schedule[[#This Row],[船名]],Vessel!$A:$G,6,0),"")</f>
        <v>O</v>
      </c>
      <c r="T3565" s="1" t="str">
        <f>_xlfn.IFNA(VLOOKUP(Schedule[[#This Row],[船名]],Vessel!$A:$G,7,0),"")</f>
        <v>Wan Hai Lines</v>
      </c>
      <c r="U3565" s="1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3566" spans="1:21" x14ac:dyDescent="0.4">
      <c r="A3566" s="1" t="s">
        <v>15694</v>
      </c>
      <c r="B3566" s="1" t="s">
        <v>15800</v>
      </c>
      <c r="C3566" s="1" t="s">
        <v>425</v>
      </c>
      <c r="D3566" s="1" t="s">
        <v>12804</v>
      </c>
      <c r="E3566" s="1" t="s">
        <v>12822</v>
      </c>
      <c r="F3566" s="1" t="s">
        <v>16943</v>
      </c>
      <c r="G3566" s="1" t="s">
        <v>12808</v>
      </c>
      <c r="H3566" s="1" t="s">
        <v>13007</v>
      </c>
      <c r="I3566" s="2">
        <v>46053</v>
      </c>
      <c r="J3566" s="1" t="s">
        <v>12809</v>
      </c>
      <c r="K3566" s="1" t="s">
        <v>696</v>
      </c>
      <c r="L3566" s="1" t="s">
        <v>12830</v>
      </c>
      <c r="M3566" s="1" t="s">
        <v>12109</v>
      </c>
      <c r="N3566" s="2" t="str">
        <f>VLOOKUP(Schedule[[#This Row],[船期]],week!A:D,4,0)</f>
        <v>202604</v>
      </c>
      <c r="O3566" s="1">
        <f>_xlfn.IFNA(VLOOKUP(Schedule[[#This Row],[船名]],Vessel!$A:$G,2,0),"")</f>
        <v>13458</v>
      </c>
      <c r="P3566" s="1" t="str">
        <f>_xlfn.IFNA(VLOOKUP(Schedule[[#This Row],[船名]],Vessel!$A:$G,3,0),"")</f>
        <v>cc/v</v>
      </c>
      <c r="Q3566" s="1">
        <f>_xlfn.IFNA(VLOOKUP(Schedule[[#This Row],[船名]],Vessel!$A:$G,4,0),"")</f>
        <v>2024</v>
      </c>
      <c r="R3566" s="1" t="str">
        <f>_xlfn.IFNA(VLOOKUP(Schedule[[#This Row],[船名]],Vessel!$A:$G,5,0),"")</f>
        <v>SGP</v>
      </c>
      <c r="S3566" s="1" t="str">
        <f>_xlfn.IFNA(VLOOKUP(Schedule[[#This Row],[船名]],Vessel!$A:$G,6,0),"")</f>
        <v>O</v>
      </c>
      <c r="T3566" s="1" t="str">
        <f>_xlfn.IFNA(VLOOKUP(Schedule[[#This Row],[船名]],Vessel!$A:$G,7,0),"")</f>
        <v>Wan Hai Lines</v>
      </c>
      <c r="U3566" s="1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3567" spans="1:21" x14ac:dyDescent="0.4">
      <c r="A3567" s="1" t="s">
        <v>15694</v>
      </c>
      <c r="B3567" s="1" t="s">
        <v>15800</v>
      </c>
      <c r="C3567" s="1" t="s">
        <v>425</v>
      </c>
      <c r="D3567" s="1" t="s">
        <v>12804</v>
      </c>
      <c r="E3567" s="1" t="s">
        <v>12822</v>
      </c>
      <c r="F3567" s="1" t="s">
        <v>16943</v>
      </c>
      <c r="G3567" s="1" t="s">
        <v>12808</v>
      </c>
      <c r="H3567" s="1" t="s">
        <v>16447</v>
      </c>
      <c r="I3567" s="2">
        <v>46060</v>
      </c>
      <c r="J3567" s="1" t="s">
        <v>12809</v>
      </c>
      <c r="K3567" s="1" t="s">
        <v>696</v>
      </c>
      <c r="L3567" s="1" t="s">
        <v>12830</v>
      </c>
      <c r="M3567" s="1" t="s">
        <v>16448</v>
      </c>
      <c r="N3567" s="2" t="str">
        <f>VLOOKUP(Schedule[[#This Row],[船期]],week!A:D,4,0)</f>
        <v>202605</v>
      </c>
      <c r="O3567" s="1" t="str">
        <f>_xlfn.IFNA(VLOOKUP(Schedule[[#This Row],[船名]],Vessel!$A:$G,2,0),"")</f>
        <v/>
      </c>
      <c r="P3567" s="1" t="str">
        <f>_xlfn.IFNA(VLOOKUP(Schedule[[#This Row],[船名]],Vessel!$A:$G,3,0),"")</f>
        <v/>
      </c>
      <c r="Q3567" s="1" t="str">
        <f>_xlfn.IFNA(VLOOKUP(Schedule[[#This Row],[船名]],Vessel!$A:$G,4,0),"")</f>
        <v/>
      </c>
      <c r="R3567" s="1" t="str">
        <f>_xlfn.IFNA(VLOOKUP(Schedule[[#This Row],[船名]],Vessel!$A:$G,5,0),"")</f>
        <v/>
      </c>
      <c r="S3567" s="1" t="str">
        <f>_xlfn.IFNA(VLOOKUP(Schedule[[#This Row],[船名]],Vessel!$A:$G,6,0),"")</f>
        <v/>
      </c>
      <c r="T3567" s="1" t="str">
        <f>_xlfn.IFNA(VLOOKUP(Schedule[[#This Row],[船名]],Vessel!$A:$G,7,0),"")</f>
        <v/>
      </c>
      <c r="U3567" s="1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3568" spans="1:21" x14ac:dyDescent="0.4">
      <c r="A3568" s="1" t="s">
        <v>15694</v>
      </c>
      <c r="B3568" s="1" t="s">
        <v>15800</v>
      </c>
      <c r="C3568" s="1" t="s">
        <v>425</v>
      </c>
      <c r="D3568" s="1" t="s">
        <v>12804</v>
      </c>
      <c r="E3568" s="1" t="s">
        <v>12822</v>
      </c>
      <c r="F3568" s="1" t="s">
        <v>16943</v>
      </c>
      <c r="G3568" s="1" t="s">
        <v>12808</v>
      </c>
      <c r="H3568" s="1" t="s">
        <v>16449</v>
      </c>
      <c r="I3568" s="2">
        <v>46068</v>
      </c>
      <c r="J3568" s="1" t="s">
        <v>12809</v>
      </c>
      <c r="K3568" s="1" t="s">
        <v>696</v>
      </c>
      <c r="L3568" s="1" t="s">
        <v>12830</v>
      </c>
      <c r="M3568" s="1" t="s">
        <v>9557</v>
      </c>
      <c r="N3568" s="2" t="str">
        <f>VLOOKUP(Schedule[[#This Row],[船期]],week!A:D,4,0)</f>
        <v>202607</v>
      </c>
      <c r="O3568" s="1">
        <f>_xlfn.IFNA(VLOOKUP(Schedule[[#This Row],[船名]],Vessel!$A:$G,2,0),"")</f>
        <v>6606</v>
      </c>
      <c r="P3568" s="1" t="str">
        <f>_xlfn.IFNA(VLOOKUP(Schedule[[#This Row],[船名]],Vessel!$A:$G,3,0),"")</f>
        <v>cc/l</v>
      </c>
      <c r="Q3568" s="1">
        <f>_xlfn.IFNA(VLOOKUP(Schedule[[#This Row],[船名]],Vessel!$A:$G,4,0),"")</f>
        <v>2013</v>
      </c>
      <c r="R3568" s="1" t="str">
        <f>_xlfn.IFNA(VLOOKUP(Schedule[[#This Row],[船名]],Vessel!$A:$G,5,0),"")</f>
        <v>SGP</v>
      </c>
      <c r="S3568" s="1" t="str">
        <f>_xlfn.IFNA(VLOOKUP(Schedule[[#This Row],[船名]],Vessel!$A:$G,6,0),"")</f>
        <v>O</v>
      </c>
      <c r="T3568" s="1" t="str">
        <f>_xlfn.IFNA(VLOOKUP(Schedule[[#This Row],[船名]],Vessel!$A:$G,7,0),"")</f>
        <v>PIL</v>
      </c>
      <c r="U3568" s="1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3569" spans="1:21" x14ac:dyDescent="0.4">
      <c r="A3569" s="1" t="s">
        <v>15694</v>
      </c>
      <c r="B3569" s="1" t="s">
        <v>15800</v>
      </c>
      <c r="C3569" s="1" t="s">
        <v>425</v>
      </c>
      <c r="D3569" s="1" t="s">
        <v>12804</v>
      </c>
      <c r="E3569" s="1" t="s">
        <v>12822</v>
      </c>
      <c r="F3569" s="1" t="s">
        <v>16943</v>
      </c>
      <c r="G3569" s="1" t="s">
        <v>12808</v>
      </c>
      <c r="H3569" s="1" t="s">
        <v>14748</v>
      </c>
      <c r="I3569" s="2">
        <v>46070</v>
      </c>
      <c r="J3569" s="1" t="s">
        <v>12809</v>
      </c>
      <c r="K3569" s="1" t="s">
        <v>696</v>
      </c>
      <c r="L3569" s="1" t="s">
        <v>12818</v>
      </c>
      <c r="M3569" s="1" t="s">
        <v>426</v>
      </c>
      <c r="N3569" s="2" t="str">
        <f>VLOOKUP(Schedule[[#This Row],[船期]],week!A:D,4,0)</f>
        <v>202607</v>
      </c>
      <c r="O3569" s="1">
        <f>_xlfn.IFNA(VLOOKUP(Schedule[[#This Row],[船名]],Vessel!$A:$G,2,0),"")</f>
        <v>11714</v>
      </c>
      <c r="P3569" s="1" t="str">
        <f>_xlfn.IFNA(VLOOKUP(Schedule[[#This Row],[船名]],Vessel!$A:$G,3,0),"")</f>
        <v>cc/v</v>
      </c>
      <c r="Q3569" s="1">
        <f>_xlfn.IFNA(VLOOKUP(Schedule[[#This Row],[船名]],Vessel!$A:$G,4,0),"")</f>
        <v>2024</v>
      </c>
      <c r="R3569" s="1" t="str">
        <f>_xlfn.IFNA(VLOOKUP(Schedule[[#This Row],[船名]],Vessel!$A:$G,5,0),"")</f>
        <v>SGP</v>
      </c>
      <c r="S3569" s="1" t="str">
        <f>_xlfn.IFNA(VLOOKUP(Schedule[[#This Row],[船名]],Vessel!$A:$G,6,0),"")</f>
        <v>O</v>
      </c>
      <c r="T3569" s="1" t="str">
        <f>_xlfn.IFNA(VLOOKUP(Schedule[[#This Row],[船名]],Vessel!$A:$G,7,0),"")</f>
        <v>RCL (Regional Container Line)</v>
      </c>
      <c r="U3569" s="1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3570" spans="1:21" x14ac:dyDescent="0.4">
      <c r="A3570" s="1" t="s">
        <v>15694</v>
      </c>
      <c r="B3570" s="1" t="s">
        <v>15800</v>
      </c>
      <c r="C3570" s="1" t="s">
        <v>425</v>
      </c>
      <c r="D3570" s="1" t="s">
        <v>12804</v>
      </c>
      <c r="E3570" s="1" t="s">
        <v>12822</v>
      </c>
      <c r="F3570" s="1" t="s">
        <v>16943</v>
      </c>
      <c r="G3570" s="1" t="s">
        <v>12808</v>
      </c>
      <c r="H3570" s="1" t="s">
        <v>15712</v>
      </c>
      <c r="I3570" s="2">
        <v>46074</v>
      </c>
      <c r="J3570" s="1" t="s">
        <v>12809</v>
      </c>
      <c r="K3570" s="1" t="s">
        <v>696</v>
      </c>
      <c r="L3570" s="1" t="s">
        <v>12830</v>
      </c>
      <c r="M3570" s="1" t="s">
        <v>424</v>
      </c>
      <c r="N3570" s="2" t="str">
        <f>VLOOKUP(Schedule[[#This Row],[船期]],week!A:D,4,0)</f>
        <v>202607</v>
      </c>
      <c r="O3570" s="1">
        <f>_xlfn.IFNA(VLOOKUP(Schedule[[#This Row],[船名]],Vessel!$A:$G,2,0),"")</f>
        <v>11714</v>
      </c>
      <c r="P3570" s="1" t="str">
        <f>_xlfn.IFNA(VLOOKUP(Schedule[[#This Row],[船名]],Vessel!$A:$G,3,0),"")</f>
        <v>cc/v</v>
      </c>
      <c r="Q3570" s="1">
        <f>_xlfn.IFNA(VLOOKUP(Schedule[[#This Row],[船名]],Vessel!$A:$G,4,0),"")</f>
        <v>2024</v>
      </c>
      <c r="R3570" s="1" t="str">
        <f>_xlfn.IFNA(VLOOKUP(Schedule[[#This Row],[船名]],Vessel!$A:$G,5,0),"")</f>
        <v>SGP</v>
      </c>
      <c r="S3570" s="1" t="str">
        <f>_xlfn.IFNA(VLOOKUP(Schedule[[#This Row],[船名]],Vessel!$A:$G,6,0),"")</f>
        <v>O</v>
      </c>
      <c r="T3570" s="1" t="str">
        <f>_xlfn.IFNA(VLOOKUP(Schedule[[#This Row],[船名]],Vessel!$A:$G,7,0),"")</f>
        <v>RCL (Regional Container Line)</v>
      </c>
      <c r="U3570" s="1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3571" spans="1:21" x14ac:dyDescent="0.4">
      <c r="A3571" s="1" t="s">
        <v>15694</v>
      </c>
      <c r="B3571" s="1" t="s">
        <v>15800</v>
      </c>
      <c r="C3571" s="1" t="s">
        <v>425</v>
      </c>
      <c r="D3571" s="1" t="s">
        <v>12804</v>
      </c>
      <c r="E3571" s="1" t="s">
        <v>12822</v>
      </c>
      <c r="F3571" s="1" t="s">
        <v>16943</v>
      </c>
      <c r="G3571" s="1" t="s">
        <v>12808</v>
      </c>
      <c r="H3571" s="1" t="s">
        <v>16357</v>
      </c>
      <c r="I3571" s="2">
        <v>46081</v>
      </c>
      <c r="J3571" s="1" t="s">
        <v>12809</v>
      </c>
      <c r="K3571" s="1" t="s">
        <v>696</v>
      </c>
      <c r="L3571" s="1" t="s">
        <v>12830</v>
      </c>
      <c r="M3571" s="1" t="s">
        <v>430</v>
      </c>
      <c r="N3571" s="2" t="str">
        <f>VLOOKUP(Schedule[[#This Row],[船期]],week!A:D,4,0)</f>
        <v>202608</v>
      </c>
      <c r="O3571" s="1">
        <f>_xlfn.IFNA(VLOOKUP(Schedule[[#This Row],[船名]],Vessel!$A:$G,2,0),"")</f>
        <v>13092</v>
      </c>
      <c r="P3571" s="1" t="str">
        <f>_xlfn.IFNA(VLOOKUP(Schedule[[#This Row],[船名]],Vessel!$A:$G,3,0),"")</f>
        <v>cc/v</v>
      </c>
      <c r="Q3571" s="1">
        <f>_xlfn.IFNA(VLOOKUP(Schedule[[#This Row],[船名]],Vessel!$A:$G,4,0),"")</f>
        <v>2012</v>
      </c>
      <c r="R3571" s="1" t="str">
        <f>_xlfn.IFNA(VLOOKUP(Schedule[[#This Row],[船名]],Vessel!$A:$G,5,0),"")</f>
        <v>LBR</v>
      </c>
      <c r="S3571" s="1" t="str">
        <f>_xlfn.IFNA(VLOOKUP(Schedule[[#This Row],[船名]],Vessel!$A:$G,6,0),"")</f>
        <v>T</v>
      </c>
      <c r="T3571" s="1" t="str">
        <f>_xlfn.IFNA(VLOOKUP(Schedule[[#This Row],[船名]],Vessel!$A:$G,7,0),"")</f>
        <v>PIL</v>
      </c>
      <c r="U3571" s="1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3572" spans="1:21" x14ac:dyDescent="0.4">
      <c r="A3572" s="1" t="s">
        <v>15694</v>
      </c>
      <c r="B3572" s="1" t="s">
        <v>15800</v>
      </c>
      <c r="C3572" s="1" t="s">
        <v>425</v>
      </c>
      <c r="D3572" s="1" t="s">
        <v>12804</v>
      </c>
      <c r="E3572" s="1" t="s">
        <v>12822</v>
      </c>
      <c r="F3572" s="1" t="s">
        <v>16943</v>
      </c>
      <c r="G3572" s="1" t="s">
        <v>12808</v>
      </c>
      <c r="H3572" s="1" t="s">
        <v>14749</v>
      </c>
      <c r="I3572" s="2">
        <v>46091</v>
      </c>
      <c r="J3572" s="1" t="s">
        <v>12809</v>
      </c>
      <c r="K3572" s="1" t="s">
        <v>696</v>
      </c>
      <c r="L3572" s="1" t="s">
        <v>12814</v>
      </c>
      <c r="M3572" s="1" t="s">
        <v>428</v>
      </c>
      <c r="N3572" s="2" t="str">
        <f>VLOOKUP(Schedule[[#This Row],[船期]],week!A:D,4,0)</f>
        <v>202610</v>
      </c>
      <c r="O3572" s="1">
        <f>_xlfn.IFNA(VLOOKUP(Schedule[[#This Row],[船名]],Vessel!$A:$G,2,0),"")</f>
        <v>13458</v>
      </c>
      <c r="P3572" s="1" t="str">
        <f>_xlfn.IFNA(VLOOKUP(Schedule[[#This Row],[船名]],Vessel!$A:$G,3,0),"")</f>
        <v>cc/v</v>
      </c>
      <c r="Q3572" s="1">
        <f>_xlfn.IFNA(VLOOKUP(Schedule[[#This Row],[船名]],Vessel!$A:$G,4,0),"")</f>
        <v>2022</v>
      </c>
      <c r="R3572" s="1" t="str">
        <f>_xlfn.IFNA(VLOOKUP(Schedule[[#This Row],[船名]],Vessel!$A:$G,5,0),"")</f>
        <v>SGP</v>
      </c>
      <c r="S3572" s="1" t="str">
        <f>_xlfn.IFNA(VLOOKUP(Schedule[[#This Row],[船名]],Vessel!$A:$G,6,0),"")</f>
        <v>O</v>
      </c>
      <c r="T3572" s="1" t="str">
        <f>_xlfn.IFNA(VLOOKUP(Schedule[[#This Row],[船名]],Vessel!$A:$G,7,0),"")</f>
        <v>Wan Hai Lines</v>
      </c>
      <c r="U3572" s="1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3573" spans="1:21" x14ac:dyDescent="0.4">
      <c r="A3573" s="1" t="s">
        <v>15694</v>
      </c>
      <c r="B3573" s="1" t="s">
        <v>15800</v>
      </c>
      <c r="C3573" s="1" t="s">
        <v>425</v>
      </c>
      <c r="D3573" s="1" t="s">
        <v>12804</v>
      </c>
      <c r="E3573" s="1" t="s">
        <v>12822</v>
      </c>
      <c r="F3573" s="1" t="s">
        <v>16943</v>
      </c>
      <c r="G3573" s="1" t="s">
        <v>12808</v>
      </c>
      <c r="H3573" s="1" t="s">
        <v>14315</v>
      </c>
      <c r="I3573" s="2">
        <v>46026</v>
      </c>
      <c r="J3573" s="1" t="s">
        <v>12809</v>
      </c>
      <c r="K3573" s="1" t="s">
        <v>696</v>
      </c>
      <c r="L3573" s="1" t="s">
        <v>12814</v>
      </c>
      <c r="M3573" s="1" t="s">
        <v>424</v>
      </c>
      <c r="N3573" s="2" t="str">
        <f>VLOOKUP(Schedule[[#This Row],[船期]],week!A:D,4,0)</f>
        <v>202601</v>
      </c>
      <c r="O3573" s="1">
        <f>_xlfn.IFNA(VLOOKUP(Schedule[[#This Row],[船名]],Vessel!$A:$G,2,0),"")</f>
        <v>11714</v>
      </c>
      <c r="P3573" s="1" t="str">
        <f>_xlfn.IFNA(VLOOKUP(Schedule[[#This Row],[船名]],Vessel!$A:$G,3,0),"")</f>
        <v>cc/v</v>
      </c>
      <c r="Q3573" s="1">
        <f>_xlfn.IFNA(VLOOKUP(Schedule[[#This Row],[船名]],Vessel!$A:$G,4,0),"")</f>
        <v>2024</v>
      </c>
      <c r="R3573" s="1" t="str">
        <f>_xlfn.IFNA(VLOOKUP(Schedule[[#This Row],[船名]],Vessel!$A:$G,5,0),"")</f>
        <v>SGP</v>
      </c>
      <c r="S3573" s="1" t="str">
        <f>_xlfn.IFNA(VLOOKUP(Schedule[[#This Row],[船名]],Vessel!$A:$G,6,0),"")</f>
        <v>O</v>
      </c>
      <c r="T3573" s="1" t="str">
        <f>_xlfn.IFNA(VLOOKUP(Schedule[[#This Row],[船名]],Vessel!$A:$G,7,0),"")</f>
        <v>RCL (Regional Container Line)</v>
      </c>
      <c r="U3573" s="1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3574" spans="1:21" x14ac:dyDescent="0.4">
      <c r="A3574" s="1" t="s">
        <v>15694</v>
      </c>
      <c r="B3574" s="1" t="s">
        <v>15800</v>
      </c>
      <c r="C3574" s="1" t="s">
        <v>425</v>
      </c>
      <c r="D3574" s="1" t="s">
        <v>12804</v>
      </c>
      <c r="E3574" s="1" t="s">
        <v>12822</v>
      </c>
      <c r="F3574" s="1" t="s">
        <v>16943</v>
      </c>
      <c r="G3574" s="1" t="s">
        <v>12808</v>
      </c>
      <c r="H3574" s="1" t="s">
        <v>14314</v>
      </c>
      <c r="I3574" s="2">
        <v>46012</v>
      </c>
      <c r="J3574" s="1" t="s">
        <v>12809</v>
      </c>
      <c r="K3574" s="1" t="s">
        <v>696</v>
      </c>
      <c r="L3574" s="1" t="s">
        <v>12830</v>
      </c>
      <c r="M3574" s="1" t="s">
        <v>427</v>
      </c>
      <c r="N3574" s="2" t="str">
        <f>VLOOKUP(Schedule[[#This Row],[船期]],week!A:D,4,0)</f>
        <v>202552</v>
      </c>
      <c r="O3574" s="1">
        <f>_xlfn.IFNA(VLOOKUP(Schedule[[#This Row],[船名]],Vessel!$A:$G,2,0),"")</f>
        <v>13092</v>
      </c>
      <c r="P3574" s="1" t="str">
        <f>_xlfn.IFNA(VLOOKUP(Schedule[[#This Row],[船名]],Vessel!$A:$G,3,0),"")</f>
        <v>cc/v</v>
      </c>
      <c r="Q3574" s="1">
        <f>_xlfn.IFNA(VLOOKUP(Schedule[[#This Row],[船名]],Vessel!$A:$G,4,0),"")</f>
        <v>2012</v>
      </c>
      <c r="R3574" s="1" t="str">
        <f>_xlfn.IFNA(VLOOKUP(Schedule[[#This Row],[船名]],Vessel!$A:$G,5,0),"")</f>
        <v>GRC</v>
      </c>
      <c r="S3574" s="1" t="str">
        <f>_xlfn.IFNA(VLOOKUP(Schedule[[#This Row],[船名]],Vessel!$A:$G,6,0),"")</f>
        <v>T</v>
      </c>
      <c r="T3574" s="1" t="str">
        <f>_xlfn.IFNA(VLOOKUP(Schedule[[#This Row],[船名]],Vessel!$A:$G,7,0),"")</f>
        <v>PIL</v>
      </c>
      <c r="U3574" s="1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3575" spans="1:21" x14ac:dyDescent="0.4">
      <c r="A3575" s="1" t="s">
        <v>15694</v>
      </c>
      <c r="B3575" s="1" t="s">
        <v>15800</v>
      </c>
      <c r="C3575" s="1" t="s">
        <v>425</v>
      </c>
      <c r="D3575" s="1" t="s">
        <v>12804</v>
      </c>
      <c r="E3575" s="1" t="s">
        <v>12822</v>
      </c>
      <c r="F3575" s="1" t="s">
        <v>16943</v>
      </c>
      <c r="G3575" s="1" t="s">
        <v>12808</v>
      </c>
      <c r="H3575" s="1" t="s">
        <v>12826</v>
      </c>
      <c r="I3575" s="2">
        <v>46002</v>
      </c>
      <c r="J3575" s="1" t="s">
        <v>12809</v>
      </c>
      <c r="K3575" s="1" t="s">
        <v>696</v>
      </c>
      <c r="L3575" s="1" t="s">
        <v>12823</v>
      </c>
      <c r="M3575" s="1" t="s">
        <v>12109</v>
      </c>
      <c r="N3575" s="2" t="str">
        <f>VLOOKUP(Schedule[[#This Row],[船期]],week!A:D,4,0)</f>
        <v>202550</v>
      </c>
      <c r="O3575" s="1">
        <f>_xlfn.IFNA(VLOOKUP(Schedule[[#This Row],[船名]],Vessel!$A:$G,2,0),"")</f>
        <v>13458</v>
      </c>
      <c r="P3575" s="1" t="str">
        <f>_xlfn.IFNA(VLOOKUP(Schedule[[#This Row],[船名]],Vessel!$A:$G,3,0),"")</f>
        <v>cc/v</v>
      </c>
      <c r="Q3575" s="1">
        <f>_xlfn.IFNA(VLOOKUP(Schedule[[#This Row],[船名]],Vessel!$A:$G,4,0),"")</f>
        <v>2024</v>
      </c>
      <c r="R3575" s="1" t="str">
        <f>_xlfn.IFNA(VLOOKUP(Schedule[[#This Row],[船名]],Vessel!$A:$G,5,0),"")</f>
        <v>SGP</v>
      </c>
      <c r="S3575" s="1" t="str">
        <f>_xlfn.IFNA(VLOOKUP(Schedule[[#This Row],[船名]],Vessel!$A:$G,6,0),"")</f>
        <v>O</v>
      </c>
      <c r="T3575" s="1" t="str">
        <f>_xlfn.IFNA(VLOOKUP(Schedule[[#This Row],[船名]],Vessel!$A:$G,7,0),"")</f>
        <v>Wan Hai Lines</v>
      </c>
      <c r="U3575" s="1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3576" spans="1:21" x14ac:dyDescent="0.4">
      <c r="A3576" s="1" t="s">
        <v>15694</v>
      </c>
      <c r="B3576" s="1" t="s">
        <v>15800</v>
      </c>
      <c r="C3576" s="1" t="s">
        <v>425</v>
      </c>
      <c r="D3576" s="1" t="s">
        <v>12804</v>
      </c>
      <c r="E3576" s="1" t="s">
        <v>12822</v>
      </c>
      <c r="F3576" s="1" t="s">
        <v>16943</v>
      </c>
      <c r="G3576" s="1" t="s">
        <v>12808</v>
      </c>
      <c r="H3576" s="1" t="s">
        <v>429</v>
      </c>
      <c r="I3576" s="2">
        <v>45994</v>
      </c>
      <c r="J3576" s="1" t="s">
        <v>12809</v>
      </c>
      <c r="K3576" s="1" t="s">
        <v>696</v>
      </c>
      <c r="L3576" s="1" t="s">
        <v>12823</v>
      </c>
      <c r="M3576" s="1" t="s">
        <v>428</v>
      </c>
      <c r="N3576" s="2" t="str">
        <f>VLOOKUP(Schedule[[#This Row],[船期]],week!A:D,4,0)</f>
        <v>202549</v>
      </c>
      <c r="O3576" s="1">
        <f>_xlfn.IFNA(VLOOKUP(Schedule[[#This Row],[船名]],Vessel!$A:$G,2,0),"")</f>
        <v>13458</v>
      </c>
      <c r="P3576" s="1" t="str">
        <f>_xlfn.IFNA(VLOOKUP(Schedule[[#This Row],[船名]],Vessel!$A:$G,3,0),"")</f>
        <v>cc/v</v>
      </c>
      <c r="Q3576" s="1">
        <f>_xlfn.IFNA(VLOOKUP(Schedule[[#This Row],[船名]],Vessel!$A:$G,4,0),"")</f>
        <v>2022</v>
      </c>
      <c r="R3576" s="1" t="str">
        <f>_xlfn.IFNA(VLOOKUP(Schedule[[#This Row],[船名]],Vessel!$A:$G,5,0),"")</f>
        <v>SGP</v>
      </c>
      <c r="S3576" s="1" t="str">
        <f>_xlfn.IFNA(VLOOKUP(Schedule[[#This Row],[船名]],Vessel!$A:$G,6,0),"")</f>
        <v>O</v>
      </c>
      <c r="T3576" s="1" t="str">
        <f>_xlfn.IFNA(VLOOKUP(Schedule[[#This Row],[船名]],Vessel!$A:$G,7,0),"")</f>
        <v>Wan Hai Lines</v>
      </c>
      <c r="U3576" s="1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3577" spans="1:21" x14ac:dyDescent="0.4">
      <c r="A3577" s="1" t="s">
        <v>15694</v>
      </c>
      <c r="B3577" s="1" t="s">
        <v>15800</v>
      </c>
      <c r="C3577" s="1" t="s">
        <v>425</v>
      </c>
      <c r="D3577" s="1" t="s">
        <v>12804</v>
      </c>
      <c r="E3577" s="1" t="s">
        <v>12822</v>
      </c>
      <c r="F3577" s="1" t="s">
        <v>16943</v>
      </c>
      <c r="G3577" s="1" t="s">
        <v>12808</v>
      </c>
      <c r="H3577" s="1" t="s">
        <v>13681</v>
      </c>
      <c r="I3577" s="2">
        <v>45990</v>
      </c>
      <c r="J3577" s="1" t="s">
        <v>12809</v>
      </c>
      <c r="K3577" s="1" t="s">
        <v>696</v>
      </c>
      <c r="L3577" s="1" t="s">
        <v>12823</v>
      </c>
      <c r="M3577" s="1" t="s">
        <v>430</v>
      </c>
      <c r="N3577" s="2" t="str">
        <f>VLOOKUP(Schedule[[#This Row],[船期]],week!A:D,4,0)</f>
        <v>202548</v>
      </c>
      <c r="O3577" s="1">
        <f>_xlfn.IFNA(VLOOKUP(Schedule[[#This Row],[船名]],Vessel!$A:$G,2,0),"")</f>
        <v>13092</v>
      </c>
      <c r="P3577" s="1" t="str">
        <f>_xlfn.IFNA(VLOOKUP(Schedule[[#This Row],[船名]],Vessel!$A:$G,3,0),"")</f>
        <v>cc/v</v>
      </c>
      <c r="Q3577" s="1">
        <f>_xlfn.IFNA(VLOOKUP(Schedule[[#This Row],[船名]],Vessel!$A:$G,4,0),"")</f>
        <v>2012</v>
      </c>
      <c r="R3577" s="1" t="str">
        <f>_xlfn.IFNA(VLOOKUP(Schedule[[#This Row],[船名]],Vessel!$A:$G,5,0),"")</f>
        <v>LBR</v>
      </c>
      <c r="S3577" s="1" t="str">
        <f>_xlfn.IFNA(VLOOKUP(Schedule[[#This Row],[船名]],Vessel!$A:$G,6,0),"")</f>
        <v>T</v>
      </c>
      <c r="T3577" s="1" t="str">
        <f>_xlfn.IFNA(VLOOKUP(Schedule[[#This Row],[船名]],Vessel!$A:$G,7,0),"")</f>
        <v>PIL</v>
      </c>
      <c r="U3577" s="1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3578" spans="1:21" x14ac:dyDescent="0.4">
      <c r="A3578" s="1" t="s">
        <v>15694</v>
      </c>
      <c r="B3578" s="1" t="s">
        <v>15800</v>
      </c>
      <c r="C3578" s="1" t="s">
        <v>425</v>
      </c>
      <c r="D3578" s="1" t="s">
        <v>12804</v>
      </c>
      <c r="E3578" s="1" t="s">
        <v>12822</v>
      </c>
      <c r="F3578" s="1" t="s">
        <v>16943</v>
      </c>
      <c r="G3578" s="1" t="s">
        <v>12808</v>
      </c>
      <c r="H3578" s="1" t="s">
        <v>13682</v>
      </c>
      <c r="I3578" s="2">
        <v>45970</v>
      </c>
      <c r="J3578" s="1" t="s">
        <v>12809</v>
      </c>
      <c r="K3578" s="1" t="s">
        <v>696</v>
      </c>
      <c r="L3578" s="1" t="s">
        <v>12835</v>
      </c>
      <c r="M3578" s="1" t="s">
        <v>424</v>
      </c>
      <c r="N3578" s="2" t="str">
        <f>VLOOKUP(Schedule[[#This Row],[船期]],week!A:D,4,0)</f>
        <v>202546</v>
      </c>
      <c r="O3578" s="1">
        <f>_xlfn.IFNA(VLOOKUP(Schedule[[#This Row],[船名]],Vessel!$A:$G,2,0),"")</f>
        <v>11714</v>
      </c>
      <c r="P3578" s="1" t="str">
        <f>_xlfn.IFNA(VLOOKUP(Schedule[[#This Row],[船名]],Vessel!$A:$G,3,0),"")</f>
        <v>cc/v</v>
      </c>
      <c r="Q3578" s="1">
        <f>_xlfn.IFNA(VLOOKUP(Schedule[[#This Row],[船名]],Vessel!$A:$G,4,0),"")</f>
        <v>2024</v>
      </c>
      <c r="R3578" s="1" t="str">
        <f>_xlfn.IFNA(VLOOKUP(Schedule[[#This Row],[船名]],Vessel!$A:$G,5,0),"")</f>
        <v>SGP</v>
      </c>
      <c r="S3578" s="1" t="str">
        <f>_xlfn.IFNA(VLOOKUP(Schedule[[#This Row],[船名]],Vessel!$A:$G,6,0),"")</f>
        <v>O</v>
      </c>
      <c r="T3578" s="1" t="str">
        <f>_xlfn.IFNA(VLOOKUP(Schedule[[#This Row],[船名]],Vessel!$A:$G,7,0),"")</f>
        <v>RCL (Regional Container Line)</v>
      </c>
      <c r="U3578" s="1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3579" spans="1:21" x14ac:dyDescent="0.4">
      <c r="A3579" s="1" t="s">
        <v>15694</v>
      </c>
      <c r="B3579" s="1" t="s">
        <v>15800</v>
      </c>
      <c r="C3579" s="1" t="s">
        <v>425</v>
      </c>
      <c r="D3579" s="1" t="s">
        <v>12804</v>
      </c>
      <c r="E3579" s="1" t="s">
        <v>12822</v>
      </c>
      <c r="F3579" s="1" t="s">
        <v>16943</v>
      </c>
      <c r="G3579" s="1" t="s">
        <v>12808</v>
      </c>
      <c r="H3579" s="1" t="s">
        <v>13683</v>
      </c>
      <c r="I3579" s="2">
        <v>45963</v>
      </c>
      <c r="J3579" s="1" t="s">
        <v>12809</v>
      </c>
      <c r="K3579" s="1" t="s">
        <v>696</v>
      </c>
      <c r="L3579" s="1" t="s">
        <v>12833</v>
      </c>
      <c r="M3579" s="1" t="s">
        <v>426</v>
      </c>
      <c r="N3579" s="2" t="str">
        <f>VLOOKUP(Schedule[[#This Row],[船期]],week!A:D,4,0)</f>
        <v>202545</v>
      </c>
      <c r="O3579" s="1">
        <f>_xlfn.IFNA(VLOOKUP(Schedule[[#This Row],[船名]],Vessel!$A:$G,2,0),"")</f>
        <v>11714</v>
      </c>
      <c r="P3579" s="1" t="str">
        <f>_xlfn.IFNA(VLOOKUP(Schedule[[#This Row],[船名]],Vessel!$A:$G,3,0),"")</f>
        <v>cc/v</v>
      </c>
      <c r="Q3579" s="1">
        <f>_xlfn.IFNA(VLOOKUP(Schedule[[#This Row],[船名]],Vessel!$A:$G,4,0),"")</f>
        <v>2024</v>
      </c>
      <c r="R3579" s="1" t="str">
        <f>_xlfn.IFNA(VLOOKUP(Schedule[[#This Row],[船名]],Vessel!$A:$G,5,0),"")</f>
        <v>SGP</v>
      </c>
      <c r="S3579" s="1" t="str">
        <f>_xlfn.IFNA(VLOOKUP(Schedule[[#This Row],[船名]],Vessel!$A:$G,6,0),"")</f>
        <v>O</v>
      </c>
      <c r="T3579" s="1" t="str">
        <f>_xlfn.IFNA(VLOOKUP(Schedule[[#This Row],[船名]],Vessel!$A:$G,7,0),"")</f>
        <v>RCL (Regional Container Line)</v>
      </c>
      <c r="U3579" s="1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3580" spans="1:21" x14ac:dyDescent="0.4">
      <c r="A3580" s="1" t="s">
        <v>15694</v>
      </c>
      <c r="B3580" s="1" t="s">
        <v>15800</v>
      </c>
      <c r="C3580" s="1" t="s">
        <v>425</v>
      </c>
      <c r="D3580" s="1" t="s">
        <v>12804</v>
      </c>
      <c r="E3580" s="1" t="s">
        <v>12822</v>
      </c>
      <c r="F3580" s="1" t="s">
        <v>16943</v>
      </c>
      <c r="G3580" s="1" t="s">
        <v>12808</v>
      </c>
      <c r="H3580" s="1" t="s">
        <v>13684</v>
      </c>
      <c r="I3580" s="2">
        <v>45956</v>
      </c>
      <c r="J3580" s="1" t="s">
        <v>12809</v>
      </c>
      <c r="K3580" s="1" t="s">
        <v>696</v>
      </c>
      <c r="L3580" s="1" t="s">
        <v>12835</v>
      </c>
      <c r="M3580" s="1" t="s">
        <v>427</v>
      </c>
      <c r="N3580" s="2" t="str">
        <f>VLOOKUP(Schedule[[#This Row],[船期]],week!A:D,4,0)</f>
        <v>202544</v>
      </c>
      <c r="O3580" s="1">
        <f>_xlfn.IFNA(VLOOKUP(Schedule[[#This Row],[船名]],Vessel!$A:$G,2,0),"")</f>
        <v>13092</v>
      </c>
      <c r="P3580" s="1" t="str">
        <f>_xlfn.IFNA(VLOOKUP(Schedule[[#This Row],[船名]],Vessel!$A:$G,3,0),"")</f>
        <v>cc/v</v>
      </c>
      <c r="Q3580" s="1">
        <f>_xlfn.IFNA(VLOOKUP(Schedule[[#This Row],[船名]],Vessel!$A:$G,4,0),"")</f>
        <v>2012</v>
      </c>
      <c r="R3580" s="1" t="str">
        <f>_xlfn.IFNA(VLOOKUP(Schedule[[#This Row],[船名]],Vessel!$A:$G,5,0),"")</f>
        <v>GRC</v>
      </c>
      <c r="S3580" s="1" t="str">
        <f>_xlfn.IFNA(VLOOKUP(Schedule[[#This Row],[船名]],Vessel!$A:$G,6,0),"")</f>
        <v>T</v>
      </c>
      <c r="T3580" s="1" t="str">
        <f>_xlfn.IFNA(VLOOKUP(Schedule[[#This Row],[船名]],Vessel!$A:$G,7,0),"")</f>
        <v>PIL</v>
      </c>
      <c r="U3580" s="1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3581" spans="1:21" x14ac:dyDescent="0.4">
      <c r="A3581" s="1" t="s">
        <v>15694</v>
      </c>
      <c r="B3581" s="1" t="s">
        <v>15801</v>
      </c>
      <c r="C3581" s="1" t="s">
        <v>688</v>
      </c>
      <c r="D3581" s="1" t="s">
        <v>12794</v>
      </c>
      <c r="E3581" s="1" t="s">
        <v>12814</v>
      </c>
      <c r="F3581" s="1" t="s">
        <v>12959</v>
      </c>
      <c r="G3581" s="1" t="s">
        <v>12960</v>
      </c>
      <c r="H3581" s="1" t="s">
        <v>16344</v>
      </c>
      <c r="I3581" s="2">
        <v>46039</v>
      </c>
      <c r="J3581" s="1" t="s">
        <v>12809</v>
      </c>
      <c r="K3581" s="1" t="s">
        <v>671</v>
      </c>
      <c r="L3581" s="1" t="s">
        <v>12925</v>
      </c>
      <c r="M3581" s="1" t="s">
        <v>4208</v>
      </c>
      <c r="N3581" s="2" t="str">
        <f>VLOOKUP(Schedule[[#This Row],[船期]],week!A:D,4,0)</f>
        <v>202602</v>
      </c>
      <c r="O3581" s="1">
        <f>_xlfn.IFNA(VLOOKUP(Schedule[[#This Row],[船名]],Vessel!$A:$G,2,0),"")</f>
        <v>1660</v>
      </c>
      <c r="P3581" s="1" t="str">
        <f>_xlfn.IFNA(VLOOKUP(Schedule[[#This Row],[船名]],Vessel!$A:$G,3,0),"")</f>
        <v>cc</v>
      </c>
      <c r="Q3581" s="1">
        <f>_xlfn.IFNA(VLOOKUP(Schedule[[#This Row],[船名]],Vessel!$A:$G,4,0),"")</f>
        <v>2000</v>
      </c>
      <c r="R3581" s="1" t="str">
        <f>_xlfn.IFNA(VLOOKUP(Schedule[[#This Row],[船名]],Vessel!$A:$G,5,0),"")</f>
        <v>HKG</v>
      </c>
      <c r="S3581" s="1" t="str">
        <f>_xlfn.IFNA(VLOOKUP(Schedule[[#This Row],[船名]],Vessel!$A:$G,6,0),"")</f>
        <v>T</v>
      </c>
      <c r="T3581" s="1" t="str">
        <f>_xlfn.IFNA(VLOOKUP(Schedule[[#This Row],[船名]],Vessel!$A:$G,7,0),"")</f>
        <v xml:space="preserve">OVP Shipping </v>
      </c>
      <c r="U3581" s="1" t="str">
        <f>VLOOKUP(Schedule[[#This Row],[航线ID]],'Rotation'!D:I,6,0)</f>
        <v/>
      </c>
    </row>
    <row r="3582" spans="1:21" x14ac:dyDescent="0.4">
      <c r="A3582" s="1" t="s">
        <v>15694</v>
      </c>
      <c r="B3582" s="1" t="s">
        <v>15801</v>
      </c>
      <c r="C3582" s="1" t="s">
        <v>688</v>
      </c>
      <c r="D3582" s="1" t="s">
        <v>12794</v>
      </c>
      <c r="E3582" s="1" t="s">
        <v>12814</v>
      </c>
      <c r="F3582" s="1" t="s">
        <v>12959</v>
      </c>
      <c r="G3582" s="1" t="s">
        <v>12960</v>
      </c>
      <c r="H3582" s="1" t="s">
        <v>14297</v>
      </c>
      <c r="I3582" s="2">
        <v>46056</v>
      </c>
      <c r="J3582" s="1" t="s">
        <v>12809</v>
      </c>
      <c r="K3582" s="1" t="s">
        <v>671</v>
      </c>
      <c r="L3582" s="1" t="s">
        <v>12834</v>
      </c>
      <c r="M3582" s="1" t="s">
        <v>689</v>
      </c>
      <c r="N3582" s="2" t="str">
        <f>VLOOKUP(Schedule[[#This Row],[船期]],week!A:D,4,0)</f>
        <v>202605</v>
      </c>
      <c r="O3582" s="1">
        <f>_xlfn.IFNA(VLOOKUP(Schedule[[#This Row],[船名]],Vessel!$A:$G,2,0),"")</f>
        <v>1667</v>
      </c>
      <c r="P3582" s="1" t="str">
        <f>_xlfn.IFNA(VLOOKUP(Schedule[[#This Row],[船名]],Vessel!$A:$G,3,0),"")</f>
        <v>cc</v>
      </c>
      <c r="Q3582" s="1">
        <f>_xlfn.IFNA(VLOOKUP(Schedule[[#This Row],[船名]],Vessel!$A:$G,4,0),"")</f>
        <v>2024</v>
      </c>
      <c r="R3582" s="1" t="str">
        <f>_xlfn.IFNA(VLOOKUP(Schedule[[#This Row],[船名]],Vessel!$A:$G,5,0),"")</f>
        <v>PAN</v>
      </c>
      <c r="S3582" s="1" t="str">
        <f>_xlfn.IFNA(VLOOKUP(Schedule[[#This Row],[船名]],Vessel!$A:$G,6,0),"")</f>
        <v>T</v>
      </c>
      <c r="T3582" s="1" t="str">
        <f>_xlfn.IFNA(VLOOKUP(Schedule[[#This Row],[船名]],Vessel!$A:$G,7,0),"")</f>
        <v>Kawa Shipping</v>
      </c>
      <c r="U3582" s="1" t="str">
        <f>VLOOKUP(Schedule[[#This Row],[航线ID]],'Rotation'!D:I,6,0)</f>
        <v/>
      </c>
    </row>
    <row r="3583" spans="1:21" x14ac:dyDescent="0.4">
      <c r="A3583" s="1" t="s">
        <v>15694</v>
      </c>
      <c r="B3583" s="1" t="s">
        <v>15801</v>
      </c>
      <c r="C3583" s="1" t="s">
        <v>688</v>
      </c>
      <c r="D3583" s="1" t="s">
        <v>12794</v>
      </c>
      <c r="E3583" s="1" t="s">
        <v>12814</v>
      </c>
      <c r="F3583" s="1" t="s">
        <v>12959</v>
      </c>
      <c r="G3583" s="1" t="s">
        <v>12960</v>
      </c>
      <c r="H3583" s="1" t="s">
        <v>14575</v>
      </c>
      <c r="I3583" s="2">
        <v>46071</v>
      </c>
      <c r="J3583" s="1" t="s">
        <v>12809</v>
      </c>
      <c r="K3583" s="1" t="s">
        <v>671</v>
      </c>
      <c r="L3583" s="1" t="s">
        <v>12823</v>
      </c>
      <c r="M3583" s="1" t="s">
        <v>11846</v>
      </c>
      <c r="N3583" s="2" t="str">
        <f>VLOOKUP(Schedule[[#This Row],[船期]],week!A:D,4,0)</f>
        <v>202607</v>
      </c>
      <c r="O3583" s="1">
        <f>_xlfn.IFNA(VLOOKUP(Schedule[[#This Row],[船名]],Vessel!$A:$G,2,0),"")</f>
        <v>2076</v>
      </c>
      <c r="P3583" s="1" t="str">
        <f>_xlfn.IFNA(VLOOKUP(Schedule[[#This Row],[船名]],Vessel!$A:$G,3,0),"")</f>
        <v>cc</v>
      </c>
      <c r="Q3583" s="1">
        <f>_xlfn.IFNA(VLOOKUP(Schedule[[#This Row],[船名]],Vessel!$A:$G,4,0),"")</f>
        <v>2025</v>
      </c>
      <c r="R3583" s="1" t="str">
        <f>_xlfn.IFNA(VLOOKUP(Schedule[[#This Row],[船名]],Vessel!$A:$G,5,0),"")</f>
        <v>PAN</v>
      </c>
      <c r="S3583" s="1" t="str">
        <f>_xlfn.IFNA(VLOOKUP(Schedule[[#This Row],[船名]],Vessel!$A:$G,6,0),"")</f>
        <v>T</v>
      </c>
      <c r="T3583" s="1" t="str">
        <f>_xlfn.IFNA(VLOOKUP(Schedule[[#This Row],[船名]],Vessel!$A:$G,7,0),"")</f>
        <v>Kawa Shipping</v>
      </c>
      <c r="U3583" s="1" t="str">
        <f>VLOOKUP(Schedule[[#This Row],[航线ID]],'Rotation'!D:I,6,0)</f>
        <v/>
      </c>
    </row>
    <row r="3584" spans="1:21" x14ac:dyDescent="0.4">
      <c r="A3584" s="1" t="s">
        <v>15694</v>
      </c>
      <c r="B3584" s="1" t="s">
        <v>15801</v>
      </c>
      <c r="C3584" s="1" t="s">
        <v>688</v>
      </c>
      <c r="D3584" s="1" t="s">
        <v>12794</v>
      </c>
      <c r="E3584" s="1" t="s">
        <v>12814</v>
      </c>
      <c r="F3584" s="1" t="s">
        <v>12959</v>
      </c>
      <c r="G3584" s="1" t="s">
        <v>12960</v>
      </c>
      <c r="H3584" s="1" t="s">
        <v>14576</v>
      </c>
      <c r="I3584" s="2">
        <v>46121</v>
      </c>
      <c r="J3584" s="1" t="s">
        <v>12809</v>
      </c>
      <c r="K3584" s="1" t="s">
        <v>671</v>
      </c>
      <c r="L3584" s="1" t="s">
        <v>12814</v>
      </c>
      <c r="M3584" s="1" t="s">
        <v>689</v>
      </c>
      <c r="N3584" s="2" t="str">
        <f>VLOOKUP(Schedule[[#This Row],[船期]],week!A:D,4,0)</f>
        <v>202614</v>
      </c>
      <c r="O3584" s="1">
        <f>_xlfn.IFNA(VLOOKUP(Schedule[[#This Row],[船名]],Vessel!$A:$G,2,0),"")</f>
        <v>1667</v>
      </c>
      <c r="P3584" s="1" t="str">
        <f>_xlfn.IFNA(VLOOKUP(Schedule[[#This Row],[船名]],Vessel!$A:$G,3,0),"")</f>
        <v>cc</v>
      </c>
      <c r="Q3584" s="1">
        <f>_xlfn.IFNA(VLOOKUP(Schedule[[#This Row],[船名]],Vessel!$A:$G,4,0),"")</f>
        <v>2024</v>
      </c>
      <c r="R3584" s="1" t="str">
        <f>_xlfn.IFNA(VLOOKUP(Schedule[[#This Row],[船名]],Vessel!$A:$G,5,0),"")</f>
        <v>PAN</v>
      </c>
      <c r="S3584" s="1" t="str">
        <f>_xlfn.IFNA(VLOOKUP(Schedule[[#This Row],[船名]],Vessel!$A:$G,6,0),"")</f>
        <v>T</v>
      </c>
      <c r="T3584" s="1" t="str">
        <f>_xlfn.IFNA(VLOOKUP(Schedule[[#This Row],[船名]],Vessel!$A:$G,7,0),"")</f>
        <v>Kawa Shipping</v>
      </c>
      <c r="U3584" s="1" t="str">
        <f>VLOOKUP(Schedule[[#This Row],[航线ID]],'Rotation'!D:I,6,0)</f>
        <v/>
      </c>
    </row>
    <row r="3585" spans="1:21" x14ac:dyDescent="0.4">
      <c r="A3585" s="1" t="s">
        <v>15694</v>
      </c>
      <c r="B3585" s="1" t="s">
        <v>15801</v>
      </c>
      <c r="C3585" s="1" t="s">
        <v>688</v>
      </c>
      <c r="D3585" s="1" t="s">
        <v>12794</v>
      </c>
      <c r="E3585" s="1" t="s">
        <v>12814</v>
      </c>
      <c r="F3585" s="1" t="s">
        <v>12959</v>
      </c>
      <c r="G3585" s="1" t="s">
        <v>12960</v>
      </c>
      <c r="H3585" s="1" t="s">
        <v>14347</v>
      </c>
      <c r="I3585" s="2">
        <v>46001</v>
      </c>
      <c r="J3585" s="1" t="s">
        <v>12809</v>
      </c>
      <c r="K3585" s="1" t="s">
        <v>671</v>
      </c>
      <c r="L3585" s="1" t="s">
        <v>12925</v>
      </c>
      <c r="M3585" s="1" t="s">
        <v>687</v>
      </c>
      <c r="N3585" s="2" t="str">
        <f>VLOOKUP(Schedule[[#This Row],[船期]],week!A:D,4,0)</f>
        <v>202550</v>
      </c>
      <c r="O3585" s="1">
        <f>_xlfn.IFNA(VLOOKUP(Schedule[[#This Row],[船名]],Vessel!$A:$G,2,0),"")</f>
        <v>1765</v>
      </c>
      <c r="P3585" s="1" t="str">
        <f>_xlfn.IFNA(VLOOKUP(Schedule[[#This Row],[船名]],Vessel!$A:$G,3,0),"")</f>
        <v>cc</v>
      </c>
      <c r="Q3585" s="1">
        <f>_xlfn.IFNA(VLOOKUP(Schedule[[#This Row],[船名]],Vessel!$A:$G,4,0),"")</f>
        <v>2024</v>
      </c>
      <c r="R3585" s="1" t="str">
        <f>_xlfn.IFNA(VLOOKUP(Schedule[[#This Row],[船名]],Vessel!$A:$G,5,0),"")</f>
        <v>PAN</v>
      </c>
      <c r="S3585" s="1" t="str">
        <f>_xlfn.IFNA(VLOOKUP(Schedule[[#This Row],[船名]],Vessel!$A:$G,6,0),"")</f>
        <v>T</v>
      </c>
      <c r="T3585" s="1" t="str">
        <f>_xlfn.IFNA(VLOOKUP(Schedule[[#This Row],[船名]],Vessel!$A:$G,7,0),"")</f>
        <v>Kawa Shipping</v>
      </c>
      <c r="U3585" s="1" t="str">
        <f>VLOOKUP(Schedule[[#This Row],[航线ID]],'Rotation'!D:I,6,0)</f>
        <v/>
      </c>
    </row>
    <row r="3586" spans="1:21" x14ac:dyDescent="0.4">
      <c r="A3586" s="1" t="s">
        <v>15694</v>
      </c>
      <c r="B3586" s="1" t="s">
        <v>15801</v>
      </c>
      <c r="C3586" s="1" t="s">
        <v>688</v>
      </c>
      <c r="D3586" s="1" t="s">
        <v>12794</v>
      </c>
      <c r="E3586" s="1" t="s">
        <v>12814</v>
      </c>
      <c r="F3586" s="1" t="s">
        <v>12959</v>
      </c>
      <c r="G3586" s="1" t="s">
        <v>12960</v>
      </c>
      <c r="H3586" s="1" t="s">
        <v>14348</v>
      </c>
      <c r="I3586" s="2">
        <v>45961</v>
      </c>
      <c r="J3586" s="1" t="s">
        <v>12809</v>
      </c>
      <c r="K3586" s="1" t="s">
        <v>671</v>
      </c>
      <c r="L3586" s="1" t="s">
        <v>12824</v>
      </c>
      <c r="M3586" s="1" t="s">
        <v>11523</v>
      </c>
      <c r="N3586" s="2" t="str">
        <f>VLOOKUP(Schedule[[#This Row],[船期]],week!A:D,4,0)</f>
        <v>202544</v>
      </c>
      <c r="O3586" s="1">
        <f>_xlfn.IFNA(VLOOKUP(Schedule[[#This Row],[船名]],Vessel!$A:$G,2,0),"")</f>
        <v>1498</v>
      </c>
      <c r="P3586" s="1" t="str">
        <f>_xlfn.IFNA(VLOOKUP(Schedule[[#This Row],[船名]],Vessel!$A:$G,3,0),"")</f>
        <v>cc</v>
      </c>
      <c r="Q3586" s="1">
        <f>_xlfn.IFNA(VLOOKUP(Schedule[[#This Row],[船名]],Vessel!$A:$G,4,0),"")</f>
        <v>2023</v>
      </c>
      <c r="R3586" s="1" t="str">
        <f>_xlfn.IFNA(VLOOKUP(Schedule[[#This Row],[船名]],Vessel!$A:$G,5,0),"")</f>
        <v>PAN</v>
      </c>
      <c r="S3586" s="1" t="str">
        <f>_xlfn.IFNA(VLOOKUP(Schedule[[#This Row],[船名]],Vessel!$A:$G,6,0),"")</f>
        <v>T</v>
      </c>
      <c r="T3586" s="1" t="str">
        <f>_xlfn.IFNA(VLOOKUP(Schedule[[#This Row],[船名]],Vessel!$A:$G,7,0),"")</f>
        <v>Kawa Shipping</v>
      </c>
      <c r="U3586" s="1" t="str">
        <f>VLOOKUP(Schedule[[#This Row],[航线ID]],'Rotation'!D:I,6,0)</f>
        <v/>
      </c>
    </row>
    <row r="3587" spans="1:21" x14ac:dyDescent="0.4">
      <c r="A3587" s="1" t="s">
        <v>15694</v>
      </c>
      <c r="B3587" s="1" t="s">
        <v>15801</v>
      </c>
      <c r="C3587" s="1" t="s">
        <v>625</v>
      </c>
      <c r="D3587" s="1" t="s">
        <v>12800</v>
      </c>
      <c r="E3587" s="1" t="s">
        <v>12817</v>
      </c>
      <c r="F3587" s="1" t="s">
        <v>686</v>
      </c>
      <c r="G3587" s="1" t="s">
        <v>12961</v>
      </c>
      <c r="H3587" s="1" t="s">
        <v>14577</v>
      </c>
      <c r="I3587" s="2">
        <v>46042</v>
      </c>
      <c r="J3587" s="1" t="s">
        <v>12821</v>
      </c>
      <c r="K3587" s="1" t="s">
        <v>671</v>
      </c>
      <c r="L3587" s="1" t="s">
        <v>12817</v>
      </c>
      <c r="M3587" s="1" t="s">
        <v>995</v>
      </c>
      <c r="N3587" s="2" t="str">
        <f>VLOOKUP(Schedule[[#This Row],[船期]],week!A:D,4,0)</f>
        <v>202603</v>
      </c>
      <c r="O3587" s="1">
        <f>_xlfn.IFNA(VLOOKUP(Schedule[[#This Row],[船名]],Vessel!$A:$G,2,0),"")</f>
        <v>8350</v>
      </c>
      <c r="P3587" s="1" t="str">
        <f>_xlfn.IFNA(VLOOKUP(Schedule[[#This Row],[船名]],Vessel!$A:$G,3,0),"")</f>
        <v>cc/v</v>
      </c>
      <c r="Q3587" s="1">
        <f>_xlfn.IFNA(VLOOKUP(Schedule[[#This Row],[船名]],Vessel!$A:$G,4,0),"")</f>
        <v>2025</v>
      </c>
      <c r="R3587" s="1" t="str">
        <f>_xlfn.IFNA(VLOOKUP(Schedule[[#This Row],[船名]],Vessel!$A:$G,5,0),"")</f>
        <v>SGP</v>
      </c>
      <c r="S3587" s="1" t="str">
        <f>_xlfn.IFNA(VLOOKUP(Schedule[[#This Row],[船名]],Vessel!$A:$G,6,0),"")</f>
        <v>O</v>
      </c>
      <c r="T3587" s="1" t="str">
        <f>_xlfn.IFNA(VLOOKUP(Schedule[[#This Row],[船名]],Vessel!$A:$G,7,0),"")</f>
        <v>PIL</v>
      </c>
      <c r="U3587" s="1" t="str">
        <f>VLOOKUP(Schedule[[#This Row],[航线ID]],'Rotation'!D:I,6,0)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3588" spans="1:21" x14ac:dyDescent="0.4">
      <c r="A3588" s="1" t="s">
        <v>15694</v>
      </c>
      <c r="B3588" s="1" t="s">
        <v>15801</v>
      </c>
      <c r="C3588" s="1" t="s">
        <v>625</v>
      </c>
      <c r="D3588" s="1" t="s">
        <v>12800</v>
      </c>
      <c r="E3588" s="1" t="s">
        <v>12817</v>
      </c>
      <c r="F3588" s="1" t="s">
        <v>686</v>
      </c>
      <c r="G3588" s="1" t="s">
        <v>12961</v>
      </c>
      <c r="H3588" s="1" t="s">
        <v>14578</v>
      </c>
      <c r="I3588" s="2">
        <v>46061</v>
      </c>
      <c r="J3588" s="1" t="s">
        <v>12821</v>
      </c>
      <c r="K3588" s="1" t="s">
        <v>671</v>
      </c>
      <c r="L3588" s="1" t="s">
        <v>12817</v>
      </c>
      <c r="M3588" s="1" t="s">
        <v>623</v>
      </c>
      <c r="N3588" s="2" t="str">
        <f>VLOOKUP(Schedule[[#This Row],[船期]],week!A:D,4,0)</f>
        <v>202606</v>
      </c>
      <c r="O3588" s="1">
        <f>_xlfn.IFNA(VLOOKUP(Schedule[[#This Row],[船名]],Vessel!$A:$G,2,0),"")</f>
        <v>11923</v>
      </c>
      <c r="P3588" s="1" t="str">
        <f>_xlfn.IFNA(VLOOKUP(Schedule[[#This Row],[船名]],Vessel!$A:$G,3,0),"")</f>
        <v>cc/v</v>
      </c>
      <c r="Q3588" s="1">
        <f>_xlfn.IFNA(VLOOKUP(Schedule[[#This Row],[船名]],Vessel!$A:$G,4,0),"")</f>
        <v>2019</v>
      </c>
      <c r="R3588" s="1" t="str">
        <f>_xlfn.IFNA(VLOOKUP(Schedule[[#This Row],[船名]],Vessel!$A:$G,5,0),"")</f>
        <v>HKG</v>
      </c>
      <c r="S3588" s="1" t="str">
        <f>_xlfn.IFNA(VLOOKUP(Schedule[[#This Row],[船名]],Vessel!$A:$G,6,0),"")</f>
        <v>T</v>
      </c>
      <c r="T3588" s="1" t="str">
        <f>_xlfn.IFNA(VLOOKUP(Schedule[[#This Row],[船名]],Vessel!$A:$G,7,0),"")</f>
        <v>PIL</v>
      </c>
      <c r="U3588" s="1" t="str">
        <f>VLOOKUP(Schedule[[#This Row],[航线ID]],'Rotation'!D:I,6,0)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3589" spans="1:21" x14ac:dyDescent="0.4">
      <c r="A3589" s="1" t="s">
        <v>15694</v>
      </c>
      <c r="B3589" s="1" t="s">
        <v>15801</v>
      </c>
      <c r="C3589" s="1" t="s">
        <v>625</v>
      </c>
      <c r="D3589" s="1" t="s">
        <v>12800</v>
      </c>
      <c r="E3589" s="1" t="s">
        <v>12817</v>
      </c>
      <c r="F3589" s="1" t="s">
        <v>686</v>
      </c>
      <c r="G3589" s="1" t="s">
        <v>12961</v>
      </c>
      <c r="H3589" s="1" t="s">
        <v>14118</v>
      </c>
      <c r="I3589" s="2">
        <v>46011</v>
      </c>
      <c r="J3589" s="1" t="s">
        <v>12821</v>
      </c>
      <c r="K3589" s="1" t="s">
        <v>671</v>
      </c>
      <c r="L3589" s="1" t="s">
        <v>12818</v>
      </c>
      <c r="M3589" s="1" t="s">
        <v>9542</v>
      </c>
      <c r="N3589" s="2" t="str">
        <f>VLOOKUP(Schedule[[#This Row],[船期]],week!A:D,4,0)</f>
        <v>202551</v>
      </c>
      <c r="O3589" s="1">
        <f>_xlfn.IFNA(VLOOKUP(Schedule[[#This Row],[船名]],Vessel!$A:$G,2,0),"")</f>
        <v>3889</v>
      </c>
      <c r="P3589" s="1" t="str">
        <f>_xlfn.IFNA(VLOOKUP(Schedule[[#This Row],[船名]],Vessel!$A:$G,3,0),"")</f>
        <v>cc/w</v>
      </c>
      <c r="Q3589" s="1">
        <f>_xlfn.IFNA(VLOOKUP(Schedule[[#This Row],[船名]],Vessel!$A:$G,4,0),"")</f>
        <v>2014</v>
      </c>
      <c r="R3589" s="1" t="str">
        <f>_xlfn.IFNA(VLOOKUP(Schedule[[#This Row],[船名]],Vessel!$A:$G,5,0),"")</f>
        <v>SGP</v>
      </c>
      <c r="S3589" s="1" t="str">
        <f>_xlfn.IFNA(VLOOKUP(Schedule[[#This Row],[船名]],Vessel!$A:$G,6,0),"")</f>
        <v>O</v>
      </c>
      <c r="T3589" s="1" t="str">
        <f>_xlfn.IFNA(VLOOKUP(Schedule[[#This Row],[船名]],Vessel!$A:$G,7,0),"")</f>
        <v>PIL</v>
      </c>
      <c r="U3589" s="1" t="str">
        <f>VLOOKUP(Schedule[[#This Row],[航线ID]],'Rotation'!D:I,6,0)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3590" spans="1:21" x14ac:dyDescent="0.4">
      <c r="A3590" s="1" t="s">
        <v>15694</v>
      </c>
      <c r="B3590" s="1" t="s">
        <v>15801</v>
      </c>
      <c r="C3590" s="1" t="s">
        <v>625</v>
      </c>
      <c r="D3590" s="1" t="s">
        <v>12800</v>
      </c>
      <c r="E3590" s="1" t="s">
        <v>12817</v>
      </c>
      <c r="F3590" s="1" t="s">
        <v>686</v>
      </c>
      <c r="G3590" s="1" t="s">
        <v>12961</v>
      </c>
      <c r="H3590" s="1" t="s">
        <v>13965</v>
      </c>
      <c r="I3590" s="2">
        <v>45968</v>
      </c>
      <c r="J3590" s="1" t="s">
        <v>12821</v>
      </c>
      <c r="K3590" s="1" t="s">
        <v>671</v>
      </c>
      <c r="L3590" s="1" t="s">
        <v>12823</v>
      </c>
      <c r="M3590" s="1" t="s">
        <v>626</v>
      </c>
      <c r="N3590" s="2" t="str">
        <f>VLOOKUP(Schedule[[#This Row],[船期]],week!A:D,4,0)</f>
        <v>202545</v>
      </c>
      <c r="O3590" s="1">
        <f>_xlfn.IFNA(VLOOKUP(Schedule[[#This Row],[船名]],Vessel!$A:$G,2,0),"")</f>
        <v>11923</v>
      </c>
      <c r="P3590" s="1" t="str">
        <f>_xlfn.IFNA(VLOOKUP(Schedule[[#This Row],[船名]],Vessel!$A:$G,3,0),"")</f>
        <v>cc/v</v>
      </c>
      <c r="Q3590" s="1">
        <f>_xlfn.IFNA(VLOOKUP(Schedule[[#This Row],[船名]],Vessel!$A:$G,4,0),"")</f>
        <v>2018</v>
      </c>
      <c r="R3590" s="1" t="str">
        <f>_xlfn.IFNA(VLOOKUP(Schedule[[#This Row],[船名]],Vessel!$A:$G,5,0),"")</f>
        <v>SGP</v>
      </c>
      <c r="S3590" s="1" t="str">
        <f>_xlfn.IFNA(VLOOKUP(Schedule[[#This Row],[船名]],Vessel!$A:$G,6,0),"")</f>
        <v>O</v>
      </c>
      <c r="T3590" s="1" t="str">
        <f>_xlfn.IFNA(VLOOKUP(Schedule[[#This Row],[船名]],Vessel!$A:$G,7,0),"")</f>
        <v>PIL</v>
      </c>
      <c r="U3590" s="1" t="str">
        <f>VLOOKUP(Schedule[[#This Row],[航线ID]],'Rotation'!D:I,6,0)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3591" spans="1:21" x14ac:dyDescent="0.4">
      <c r="A3591" s="1" t="s">
        <v>15694</v>
      </c>
      <c r="B3591" s="1" t="s">
        <v>15801</v>
      </c>
      <c r="C3591" s="1" t="s">
        <v>317</v>
      </c>
      <c r="D3591" s="1" t="s">
        <v>12800</v>
      </c>
      <c r="E3591" s="1" t="s">
        <v>12814</v>
      </c>
      <c r="F3591" s="1" t="s">
        <v>16944</v>
      </c>
      <c r="G3591" s="1" t="s">
        <v>12963</v>
      </c>
      <c r="H3591" s="1" t="s">
        <v>13601</v>
      </c>
      <c r="I3591" s="2">
        <v>46049</v>
      </c>
      <c r="J3591" s="1" t="s">
        <v>12821</v>
      </c>
      <c r="K3591" s="1" t="s">
        <v>671</v>
      </c>
      <c r="L3591" s="1" t="s">
        <v>12814</v>
      </c>
      <c r="M3591" s="1" t="s">
        <v>6923</v>
      </c>
      <c r="N3591" s="2" t="str">
        <f>VLOOKUP(Schedule[[#This Row],[船期]],week!A:D,4,0)</f>
        <v>202604</v>
      </c>
      <c r="O3591" s="1">
        <f>_xlfn.IFNA(VLOOKUP(Schedule[[#This Row],[船名]],Vessel!$A:$G,2,0),"")</f>
        <v>2824</v>
      </c>
      <c r="P3591" s="1" t="str">
        <f>_xlfn.IFNA(VLOOKUP(Schedule[[#This Row],[船名]],Vessel!$A:$G,3,0),"")</f>
        <v>cc</v>
      </c>
      <c r="Q3591" s="1">
        <f>_xlfn.IFNA(VLOOKUP(Schedule[[#This Row],[船名]],Vessel!$A:$G,4,0),"")</f>
        <v>2007</v>
      </c>
      <c r="R3591" s="1" t="str">
        <f>_xlfn.IFNA(VLOOKUP(Schedule[[#This Row],[船名]],Vessel!$A:$G,5,0),"")</f>
        <v>SGP</v>
      </c>
      <c r="S3591" s="1" t="str">
        <f>_xlfn.IFNA(VLOOKUP(Schedule[[#This Row],[船名]],Vessel!$A:$G,6,0),"")</f>
        <v>O</v>
      </c>
      <c r="T3591" s="1" t="str">
        <f>_xlfn.IFNA(VLOOKUP(Schedule[[#This Row],[船名]],Vessel!$A:$G,7,0),"")</f>
        <v>Global Feeder Shipping LLC</v>
      </c>
      <c r="U3591" s="1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3592" spans="1:21" x14ac:dyDescent="0.4">
      <c r="A3592" s="1" t="s">
        <v>15694</v>
      </c>
      <c r="B3592" s="1" t="s">
        <v>15801</v>
      </c>
      <c r="C3592" s="1" t="s">
        <v>317</v>
      </c>
      <c r="D3592" s="1" t="s">
        <v>12800</v>
      </c>
      <c r="E3592" s="1" t="s">
        <v>12814</v>
      </c>
      <c r="F3592" s="1" t="s">
        <v>16944</v>
      </c>
      <c r="G3592" s="1" t="s">
        <v>12963</v>
      </c>
      <c r="H3592" s="1" t="s">
        <v>14579</v>
      </c>
      <c r="I3592" s="2">
        <v>46050</v>
      </c>
      <c r="J3592" s="1" t="s">
        <v>12821</v>
      </c>
      <c r="K3592" s="1" t="s">
        <v>671</v>
      </c>
      <c r="L3592" s="1" t="s">
        <v>12814</v>
      </c>
      <c r="M3592" s="1" t="s">
        <v>327</v>
      </c>
      <c r="N3592" s="2" t="str">
        <f>VLOOKUP(Schedule[[#This Row],[船期]],week!A:D,4,0)</f>
        <v>202604</v>
      </c>
      <c r="O3592" s="1">
        <f>_xlfn.IFNA(VLOOKUP(Schedule[[#This Row],[船名]],Vessel!$A:$G,2,0),"")</f>
        <v>2770</v>
      </c>
      <c r="P3592" s="1" t="str">
        <f>_xlfn.IFNA(VLOOKUP(Schedule[[#This Row],[船名]],Vessel!$A:$G,3,0),"")</f>
        <v>cc</v>
      </c>
      <c r="Q3592" s="1">
        <f>_xlfn.IFNA(VLOOKUP(Schedule[[#This Row],[船名]],Vessel!$A:$G,4,0),"")</f>
        <v>2012</v>
      </c>
      <c r="R3592" s="1" t="str">
        <f>_xlfn.IFNA(VLOOKUP(Schedule[[#This Row],[船名]],Vessel!$A:$G,5,0),"")</f>
        <v>LBR</v>
      </c>
      <c r="S3592" s="1" t="str">
        <f>_xlfn.IFNA(VLOOKUP(Schedule[[#This Row],[船名]],Vessel!$A:$G,6,0),"")</f>
        <v>O</v>
      </c>
      <c r="T3592" s="1" t="str">
        <f>_xlfn.IFNA(VLOOKUP(Schedule[[#This Row],[船名]],Vessel!$A:$G,7,0),"")</f>
        <v>China United Lines</v>
      </c>
      <c r="U3592" s="1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3593" spans="1:21" x14ac:dyDescent="0.4">
      <c r="A3593" s="1" t="s">
        <v>15694</v>
      </c>
      <c r="B3593" s="1" t="s">
        <v>15801</v>
      </c>
      <c r="C3593" s="1" t="s">
        <v>317</v>
      </c>
      <c r="D3593" s="1" t="s">
        <v>12800</v>
      </c>
      <c r="E3593" s="1" t="s">
        <v>12814</v>
      </c>
      <c r="F3593" s="1" t="s">
        <v>16944</v>
      </c>
      <c r="G3593" s="1" t="s">
        <v>12963</v>
      </c>
      <c r="H3593" s="1" t="s">
        <v>14580</v>
      </c>
      <c r="I3593" s="2">
        <v>46055</v>
      </c>
      <c r="J3593" s="1" t="s">
        <v>12821</v>
      </c>
      <c r="K3593" s="1" t="s">
        <v>671</v>
      </c>
      <c r="L3593" s="1" t="s">
        <v>12818</v>
      </c>
      <c r="M3593" s="1" t="s">
        <v>326</v>
      </c>
      <c r="N3593" s="2" t="str">
        <f>VLOOKUP(Schedule[[#This Row],[船期]],week!A:D,4,0)</f>
        <v>202605</v>
      </c>
      <c r="O3593" s="1">
        <f>_xlfn.IFNA(VLOOKUP(Schedule[[#This Row],[船名]],Vessel!$A:$G,2,0),"")</f>
        <v>2824</v>
      </c>
      <c r="P3593" s="1" t="str">
        <f>_xlfn.IFNA(VLOOKUP(Schedule[[#This Row],[船名]],Vessel!$A:$G,3,0),"")</f>
        <v>cc</v>
      </c>
      <c r="Q3593" s="1">
        <f>_xlfn.IFNA(VLOOKUP(Schedule[[#This Row],[船名]],Vessel!$A:$G,4,0),"")</f>
        <v>2008</v>
      </c>
      <c r="R3593" s="1" t="str">
        <f>_xlfn.IFNA(VLOOKUP(Schedule[[#This Row],[船名]],Vessel!$A:$G,5,0),"")</f>
        <v>SGP</v>
      </c>
      <c r="S3593" s="1" t="str">
        <f>_xlfn.IFNA(VLOOKUP(Schedule[[#This Row],[船名]],Vessel!$A:$G,6,0),"")</f>
        <v>O</v>
      </c>
      <c r="T3593" s="1" t="str">
        <f>_xlfn.IFNA(VLOOKUP(Schedule[[#This Row],[船名]],Vessel!$A:$G,7,0),"")</f>
        <v>Global Feeder Shipping LLC</v>
      </c>
      <c r="U3593" s="1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3594" spans="1:21" x14ac:dyDescent="0.4">
      <c r="A3594" s="1" t="s">
        <v>15694</v>
      </c>
      <c r="B3594" s="1" t="s">
        <v>15801</v>
      </c>
      <c r="C3594" s="1" t="s">
        <v>317</v>
      </c>
      <c r="D3594" s="1" t="s">
        <v>12800</v>
      </c>
      <c r="E3594" s="1" t="s">
        <v>12814</v>
      </c>
      <c r="F3594" s="1" t="s">
        <v>16944</v>
      </c>
      <c r="G3594" s="1" t="s">
        <v>12963</v>
      </c>
      <c r="H3594" s="1" t="s">
        <v>14581</v>
      </c>
      <c r="I3594" s="2">
        <v>46057</v>
      </c>
      <c r="J3594" s="1" t="s">
        <v>12821</v>
      </c>
      <c r="K3594" s="1" t="s">
        <v>671</v>
      </c>
      <c r="L3594" s="1" t="s">
        <v>12814</v>
      </c>
      <c r="M3594" s="1" t="s">
        <v>325</v>
      </c>
      <c r="N3594" s="2" t="str">
        <f>VLOOKUP(Schedule[[#This Row],[船期]],week!A:D,4,0)</f>
        <v>202605</v>
      </c>
      <c r="O3594" s="1">
        <f>_xlfn.IFNA(VLOOKUP(Schedule[[#This Row],[船名]],Vessel!$A:$G,2,0),"")</f>
        <v>2008</v>
      </c>
      <c r="P3594" s="1" t="str">
        <f>_xlfn.IFNA(VLOOKUP(Schedule[[#This Row],[船名]],Vessel!$A:$G,3,0),"")</f>
        <v>cc</v>
      </c>
      <c r="Q3594" s="1">
        <f>_xlfn.IFNA(VLOOKUP(Schedule[[#This Row],[船名]],Vessel!$A:$G,4,0),"")</f>
        <v>1998</v>
      </c>
      <c r="R3594" s="1" t="str">
        <f>_xlfn.IFNA(VLOOKUP(Schedule[[#This Row],[船名]],Vessel!$A:$G,5,0),"")</f>
        <v>PAN</v>
      </c>
      <c r="S3594" s="1" t="str">
        <f>_xlfn.IFNA(VLOOKUP(Schedule[[#This Row],[船名]],Vessel!$A:$G,6,0),"")</f>
        <v>O</v>
      </c>
      <c r="T3594" s="1" t="str">
        <f>_xlfn.IFNA(VLOOKUP(Schedule[[#This Row],[船名]],Vessel!$A:$G,7,0),"")</f>
        <v>Sea Lead Shipping</v>
      </c>
      <c r="U3594" s="1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3595" spans="1:21" x14ac:dyDescent="0.4">
      <c r="A3595" s="1" t="s">
        <v>15694</v>
      </c>
      <c r="B3595" s="1" t="s">
        <v>15801</v>
      </c>
      <c r="C3595" s="1" t="s">
        <v>317</v>
      </c>
      <c r="D3595" s="1" t="s">
        <v>12800</v>
      </c>
      <c r="E3595" s="1" t="s">
        <v>12814</v>
      </c>
      <c r="F3595" s="1" t="s">
        <v>16944</v>
      </c>
      <c r="G3595" s="1" t="s">
        <v>12963</v>
      </c>
      <c r="H3595" s="1" t="s">
        <v>15357</v>
      </c>
      <c r="I3595" s="2">
        <v>46071</v>
      </c>
      <c r="J3595" s="1" t="s">
        <v>12821</v>
      </c>
      <c r="K3595" s="1" t="s">
        <v>671</v>
      </c>
      <c r="L3595" s="1" t="s">
        <v>12814</v>
      </c>
      <c r="M3595" s="1" t="s">
        <v>322</v>
      </c>
      <c r="N3595" s="2" t="str">
        <f>VLOOKUP(Schedule[[#This Row],[船期]],week!A:D,4,0)</f>
        <v>202607</v>
      </c>
      <c r="O3595" s="1">
        <f>_xlfn.IFNA(VLOOKUP(Schedule[[#This Row],[船名]],Vessel!$A:$G,2,0),"")</f>
        <v>2713</v>
      </c>
      <c r="P3595" s="1" t="str">
        <f>_xlfn.IFNA(VLOOKUP(Schedule[[#This Row],[船名]],Vessel!$A:$G,3,0),"")</f>
        <v>cc</v>
      </c>
      <c r="Q3595" s="1">
        <f>_xlfn.IFNA(VLOOKUP(Schedule[[#This Row],[船名]],Vessel!$A:$G,4,0),"")</f>
        <v>2023</v>
      </c>
      <c r="R3595" s="1" t="str">
        <f>_xlfn.IFNA(VLOOKUP(Schedule[[#This Row],[船名]],Vessel!$A:$G,5,0),"")</f>
        <v>SGP</v>
      </c>
      <c r="S3595" s="1" t="str">
        <f>_xlfn.IFNA(VLOOKUP(Schedule[[#This Row],[船名]],Vessel!$A:$G,6,0),"")</f>
        <v>TO</v>
      </c>
      <c r="T3595" s="1" t="str">
        <f>_xlfn.IFNA(VLOOKUP(Schedule[[#This Row],[船名]],Vessel!$A:$G,7,0),"")</f>
        <v>Uniglobal Shipping</v>
      </c>
      <c r="U3595" s="1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3596" spans="1:21" x14ac:dyDescent="0.4">
      <c r="A3596" s="1" t="s">
        <v>15694</v>
      </c>
      <c r="B3596" s="1" t="s">
        <v>15801</v>
      </c>
      <c r="C3596" s="1" t="s">
        <v>317</v>
      </c>
      <c r="D3596" s="1" t="s">
        <v>12800</v>
      </c>
      <c r="E3596" s="1" t="s">
        <v>12814</v>
      </c>
      <c r="F3596" s="1" t="s">
        <v>16944</v>
      </c>
      <c r="G3596" s="1" t="s">
        <v>12963</v>
      </c>
      <c r="H3596" s="1" t="s">
        <v>14582</v>
      </c>
      <c r="I3596" s="2">
        <v>46073</v>
      </c>
      <c r="J3596" s="1" t="s">
        <v>12821</v>
      </c>
      <c r="K3596" s="1" t="s">
        <v>671</v>
      </c>
      <c r="L3596" s="1" t="s">
        <v>12814</v>
      </c>
      <c r="M3596" s="1" t="s">
        <v>12964</v>
      </c>
      <c r="N3596" s="2" t="str">
        <f>VLOOKUP(Schedule[[#This Row],[船期]],week!A:D,4,0)</f>
        <v>202607</v>
      </c>
      <c r="O3596" s="1">
        <f>_xlfn.IFNA(VLOOKUP(Schedule[[#This Row],[船名]],Vessel!$A:$G,2,0),"")</f>
        <v>4211</v>
      </c>
      <c r="P3596" s="1" t="str">
        <f>_xlfn.IFNA(VLOOKUP(Schedule[[#This Row],[船名]],Vessel!$A:$G,3,0),"")</f>
        <v>cc</v>
      </c>
      <c r="Q3596" s="1">
        <f>_xlfn.IFNA(VLOOKUP(Schedule[[#This Row],[船名]],Vessel!$A:$G,4,0),"")</f>
        <v>1997</v>
      </c>
      <c r="R3596" s="1" t="str">
        <f>_xlfn.IFNA(VLOOKUP(Schedule[[#This Row],[船名]],Vessel!$A:$G,5,0),"")</f>
        <v>ATG</v>
      </c>
      <c r="S3596" s="1" t="str">
        <f>_xlfn.IFNA(VLOOKUP(Schedule[[#This Row],[船名]],Vessel!$A:$G,6,0),"")</f>
        <v>O</v>
      </c>
      <c r="T3596" s="1" t="str">
        <f>_xlfn.IFNA(VLOOKUP(Schedule[[#This Row],[船名]],Vessel!$A:$G,7,0),"")</f>
        <v>Sea Lead Shipping</v>
      </c>
      <c r="U3596" s="1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3597" spans="1:21" x14ac:dyDescent="0.4">
      <c r="A3597" s="1" t="s">
        <v>15694</v>
      </c>
      <c r="B3597" s="1" t="s">
        <v>15801</v>
      </c>
      <c r="C3597" s="1" t="s">
        <v>317</v>
      </c>
      <c r="D3597" s="1" t="s">
        <v>12800</v>
      </c>
      <c r="E3597" s="1" t="s">
        <v>12814</v>
      </c>
      <c r="F3597" s="1" t="s">
        <v>16944</v>
      </c>
      <c r="G3597" s="1" t="s">
        <v>12963</v>
      </c>
      <c r="H3597" s="1" t="s">
        <v>16648</v>
      </c>
      <c r="I3597" s="2">
        <v>46088</v>
      </c>
      <c r="J3597" s="1" t="s">
        <v>12821</v>
      </c>
      <c r="K3597" s="1" t="s">
        <v>671</v>
      </c>
      <c r="L3597" s="1" t="s">
        <v>12817</v>
      </c>
      <c r="M3597" s="1" t="s">
        <v>318</v>
      </c>
      <c r="N3597" s="2" t="str">
        <f>VLOOKUP(Schedule[[#This Row],[船期]],week!A:D,4,0)</f>
        <v>202609</v>
      </c>
      <c r="O3597" s="1">
        <f>_xlfn.IFNA(VLOOKUP(Schedule[[#This Row],[船名]],Vessel!$A:$G,2,0),"")</f>
        <v>2542</v>
      </c>
      <c r="P3597" s="1" t="str">
        <f>_xlfn.IFNA(VLOOKUP(Schedule[[#This Row],[船名]],Vessel!$A:$G,3,0),"")</f>
        <v>cc</v>
      </c>
      <c r="Q3597" s="1">
        <f>_xlfn.IFNA(VLOOKUP(Schedule[[#This Row],[船名]],Vessel!$A:$G,4,0),"")</f>
        <v>2013</v>
      </c>
      <c r="R3597" s="1" t="str">
        <f>_xlfn.IFNA(VLOOKUP(Schedule[[#This Row],[船名]],Vessel!$A:$G,5,0),"")</f>
        <v>MHL</v>
      </c>
      <c r="S3597" s="1" t="str">
        <f>_xlfn.IFNA(VLOOKUP(Schedule[[#This Row],[船名]],Vessel!$A:$G,6,0),"")</f>
        <v>TO</v>
      </c>
      <c r="T3597" s="1" t="str">
        <f>_xlfn.IFNA(VLOOKUP(Schedule[[#This Row],[船名]],Vessel!$A:$G,7,0),"")</f>
        <v>Global Feeder Shipping LLC</v>
      </c>
      <c r="U3597" s="1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3598" spans="1:21" x14ac:dyDescent="0.4">
      <c r="A3598" s="1" t="s">
        <v>15694</v>
      </c>
      <c r="B3598" s="1" t="s">
        <v>15801</v>
      </c>
      <c r="C3598" s="1" t="s">
        <v>317</v>
      </c>
      <c r="D3598" s="1" t="s">
        <v>12800</v>
      </c>
      <c r="E3598" s="1" t="s">
        <v>12814</v>
      </c>
      <c r="F3598" s="1" t="s">
        <v>16944</v>
      </c>
      <c r="G3598" s="1" t="s">
        <v>12963</v>
      </c>
      <c r="H3598" s="1" t="s">
        <v>16945</v>
      </c>
      <c r="I3598" s="2">
        <v>46092</v>
      </c>
      <c r="J3598" s="1" t="s">
        <v>12821</v>
      </c>
      <c r="K3598" s="1" t="s">
        <v>671</v>
      </c>
      <c r="L3598" s="1" t="s">
        <v>12814</v>
      </c>
      <c r="M3598" s="1" t="s">
        <v>320</v>
      </c>
      <c r="N3598" s="2" t="str">
        <f>VLOOKUP(Schedule[[#This Row],[船期]],week!A:D,4,0)</f>
        <v>202610</v>
      </c>
      <c r="O3598" s="1">
        <f>_xlfn.IFNA(VLOOKUP(Schedule[[#This Row],[船名]],Vessel!$A:$G,2,0),"")</f>
        <v>2433</v>
      </c>
      <c r="P3598" s="1" t="str">
        <f>_xlfn.IFNA(VLOOKUP(Schedule[[#This Row],[船名]],Vessel!$A:$G,3,0),"")</f>
        <v>cc</v>
      </c>
      <c r="Q3598" s="1">
        <f>_xlfn.IFNA(VLOOKUP(Schedule[[#This Row],[船名]],Vessel!$A:$G,4,0),"")</f>
        <v>2024</v>
      </c>
      <c r="R3598" s="1" t="str">
        <f>_xlfn.IFNA(VLOOKUP(Schedule[[#This Row],[船名]],Vessel!$A:$G,5,0),"")</f>
        <v>SGP</v>
      </c>
      <c r="S3598" s="1" t="str">
        <f>_xlfn.IFNA(VLOOKUP(Schedule[[#This Row],[船名]],Vessel!$A:$G,6,0),"")</f>
        <v>O</v>
      </c>
      <c r="T3598" s="1" t="str">
        <f>_xlfn.IFNA(VLOOKUP(Schedule[[#This Row],[船名]],Vessel!$A:$G,7,0),"")</f>
        <v>China United Lines</v>
      </c>
      <c r="U3598" s="1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3599" spans="1:21" x14ac:dyDescent="0.4">
      <c r="A3599" s="1" t="s">
        <v>15694</v>
      </c>
      <c r="B3599" s="1" t="s">
        <v>15801</v>
      </c>
      <c r="C3599" s="1" t="s">
        <v>317</v>
      </c>
      <c r="D3599" s="1" t="s">
        <v>12800</v>
      </c>
      <c r="E3599" s="1" t="s">
        <v>12814</v>
      </c>
      <c r="F3599" s="1" t="s">
        <v>16944</v>
      </c>
      <c r="G3599" s="1" t="s">
        <v>12963</v>
      </c>
      <c r="H3599" s="1" t="s">
        <v>16946</v>
      </c>
      <c r="I3599" s="2">
        <v>46092</v>
      </c>
      <c r="J3599" s="1" t="s">
        <v>12821</v>
      </c>
      <c r="K3599" s="1" t="s">
        <v>671</v>
      </c>
      <c r="L3599" s="1" t="s">
        <v>12814</v>
      </c>
      <c r="M3599" s="1" t="s">
        <v>315</v>
      </c>
      <c r="N3599" s="2" t="str">
        <f>VLOOKUP(Schedule[[#This Row],[船期]],week!A:D,4,0)</f>
        <v>202610</v>
      </c>
      <c r="O3599" s="1">
        <f>_xlfn.IFNA(VLOOKUP(Schedule[[#This Row],[船名]],Vessel!$A:$G,2,0),"")</f>
        <v>2713</v>
      </c>
      <c r="P3599" s="1" t="str">
        <f>_xlfn.IFNA(VLOOKUP(Schedule[[#This Row],[船名]],Vessel!$A:$G,3,0),"")</f>
        <v>cc</v>
      </c>
      <c r="Q3599" s="1">
        <f>_xlfn.IFNA(VLOOKUP(Schedule[[#This Row],[船名]],Vessel!$A:$G,4,0),"")</f>
        <v>2023</v>
      </c>
      <c r="R3599" s="1" t="str">
        <f>_xlfn.IFNA(VLOOKUP(Schedule[[#This Row],[船名]],Vessel!$A:$G,5,0),"")</f>
        <v>SGP</v>
      </c>
      <c r="S3599" s="1" t="str">
        <f>_xlfn.IFNA(VLOOKUP(Schedule[[#This Row],[船名]],Vessel!$A:$G,6,0),"")</f>
        <v>O</v>
      </c>
      <c r="T3599" s="1" t="str">
        <f>_xlfn.IFNA(VLOOKUP(Schedule[[#This Row],[船名]],Vessel!$A:$G,7,0),"")</f>
        <v>China United Lines</v>
      </c>
      <c r="U3599" s="1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3600" spans="1:21" x14ac:dyDescent="0.4">
      <c r="A3600" s="1" t="s">
        <v>15694</v>
      </c>
      <c r="B3600" s="1" t="s">
        <v>15801</v>
      </c>
      <c r="C3600" s="1" t="s">
        <v>317</v>
      </c>
      <c r="D3600" s="1" t="s">
        <v>12800</v>
      </c>
      <c r="E3600" s="1" t="s">
        <v>12814</v>
      </c>
      <c r="F3600" s="1" t="s">
        <v>16944</v>
      </c>
      <c r="G3600" s="1" t="s">
        <v>12963</v>
      </c>
      <c r="H3600" s="1" t="s">
        <v>319</v>
      </c>
      <c r="I3600" s="2">
        <v>46021</v>
      </c>
      <c r="J3600" s="1" t="s">
        <v>12821</v>
      </c>
      <c r="K3600" s="1" t="s">
        <v>671</v>
      </c>
      <c r="L3600" s="1" t="s">
        <v>12814</v>
      </c>
      <c r="M3600" s="1" t="s">
        <v>318</v>
      </c>
      <c r="N3600" s="2" t="str">
        <f>VLOOKUP(Schedule[[#This Row],[船期]],week!A:D,4,0)</f>
        <v>202553</v>
      </c>
      <c r="O3600" s="1">
        <f>_xlfn.IFNA(VLOOKUP(Schedule[[#This Row],[船名]],Vessel!$A:$G,2,0),"")</f>
        <v>2542</v>
      </c>
      <c r="P3600" s="1" t="str">
        <f>_xlfn.IFNA(VLOOKUP(Schedule[[#This Row],[船名]],Vessel!$A:$G,3,0),"")</f>
        <v>cc</v>
      </c>
      <c r="Q3600" s="1">
        <f>_xlfn.IFNA(VLOOKUP(Schedule[[#This Row],[船名]],Vessel!$A:$G,4,0),"")</f>
        <v>2013</v>
      </c>
      <c r="R3600" s="1" t="str">
        <f>_xlfn.IFNA(VLOOKUP(Schedule[[#This Row],[船名]],Vessel!$A:$G,5,0),"")</f>
        <v>MHL</v>
      </c>
      <c r="S3600" s="1" t="str">
        <f>_xlfn.IFNA(VLOOKUP(Schedule[[#This Row],[船名]],Vessel!$A:$G,6,0),"")</f>
        <v>TO</v>
      </c>
      <c r="T3600" s="1" t="str">
        <f>_xlfn.IFNA(VLOOKUP(Schedule[[#This Row],[船名]],Vessel!$A:$G,7,0),"")</f>
        <v>Global Feeder Shipping LLC</v>
      </c>
      <c r="U3600" s="1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3601" spans="1:21" x14ac:dyDescent="0.4">
      <c r="A3601" s="1" t="s">
        <v>15694</v>
      </c>
      <c r="B3601" s="1" t="s">
        <v>15801</v>
      </c>
      <c r="C3601" s="1" t="s">
        <v>317</v>
      </c>
      <c r="D3601" s="1" t="s">
        <v>12800</v>
      </c>
      <c r="E3601" s="1" t="s">
        <v>12814</v>
      </c>
      <c r="F3601" s="1" t="s">
        <v>16944</v>
      </c>
      <c r="G3601" s="1" t="s">
        <v>12963</v>
      </c>
      <c r="H3601" s="1" t="s">
        <v>321</v>
      </c>
      <c r="I3601" s="2">
        <v>46011</v>
      </c>
      <c r="J3601" s="1" t="s">
        <v>12809</v>
      </c>
      <c r="K3601" s="1" t="s">
        <v>671</v>
      </c>
      <c r="L3601" s="1" t="s">
        <v>12817</v>
      </c>
      <c r="M3601" s="1" t="s">
        <v>320</v>
      </c>
      <c r="N3601" s="2" t="str">
        <f>VLOOKUP(Schedule[[#This Row],[船期]],week!A:D,4,0)</f>
        <v>202551</v>
      </c>
      <c r="O3601" s="1">
        <f>_xlfn.IFNA(VLOOKUP(Schedule[[#This Row],[船名]],Vessel!$A:$G,2,0),"")</f>
        <v>2433</v>
      </c>
      <c r="P3601" s="1" t="str">
        <f>_xlfn.IFNA(VLOOKUP(Schedule[[#This Row],[船名]],Vessel!$A:$G,3,0),"")</f>
        <v>cc</v>
      </c>
      <c r="Q3601" s="1">
        <f>_xlfn.IFNA(VLOOKUP(Schedule[[#This Row],[船名]],Vessel!$A:$G,4,0),"")</f>
        <v>2024</v>
      </c>
      <c r="R3601" s="1" t="str">
        <f>_xlfn.IFNA(VLOOKUP(Schedule[[#This Row],[船名]],Vessel!$A:$G,5,0),"")</f>
        <v>SGP</v>
      </c>
      <c r="S3601" s="1" t="str">
        <f>_xlfn.IFNA(VLOOKUP(Schedule[[#This Row],[船名]],Vessel!$A:$G,6,0),"")</f>
        <v>O</v>
      </c>
      <c r="T3601" s="1" t="str">
        <f>_xlfn.IFNA(VLOOKUP(Schedule[[#This Row],[船名]],Vessel!$A:$G,7,0),"")</f>
        <v>China United Lines</v>
      </c>
      <c r="U3601" s="1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3602" spans="1:21" x14ac:dyDescent="0.4">
      <c r="A3602" s="1" t="s">
        <v>15694</v>
      </c>
      <c r="B3602" s="1" t="s">
        <v>15801</v>
      </c>
      <c r="C3602" s="1" t="s">
        <v>317</v>
      </c>
      <c r="D3602" s="1" t="s">
        <v>12800</v>
      </c>
      <c r="E3602" s="1" t="s">
        <v>12814</v>
      </c>
      <c r="F3602" s="1" t="s">
        <v>16944</v>
      </c>
      <c r="G3602" s="1" t="s">
        <v>12963</v>
      </c>
      <c r="H3602" s="1" t="s">
        <v>323</v>
      </c>
      <c r="I3602" s="2">
        <v>46001</v>
      </c>
      <c r="J3602" s="1" t="s">
        <v>12821</v>
      </c>
      <c r="K3602" s="1" t="s">
        <v>671</v>
      </c>
      <c r="L3602" s="1" t="s">
        <v>12830</v>
      </c>
      <c r="M3602" s="1" t="s">
        <v>322</v>
      </c>
      <c r="N3602" s="2" t="str">
        <f>VLOOKUP(Schedule[[#This Row],[船期]],week!A:D,4,0)</f>
        <v>202550</v>
      </c>
      <c r="O3602" s="1">
        <f>_xlfn.IFNA(VLOOKUP(Schedule[[#This Row],[船名]],Vessel!$A:$G,2,0),"")</f>
        <v>2713</v>
      </c>
      <c r="P3602" s="1" t="str">
        <f>_xlfn.IFNA(VLOOKUP(Schedule[[#This Row],[船名]],Vessel!$A:$G,3,0),"")</f>
        <v>cc</v>
      </c>
      <c r="Q3602" s="1">
        <f>_xlfn.IFNA(VLOOKUP(Schedule[[#This Row],[船名]],Vessel!$A:$G,4,0),"")</f>
        <v>2023</v>
      </c>
      <c r="R3602" s="1" t="str">
        <f>_xlfn.IFNA(VLOOKUP(Schedule[[#This Row],[船名]],Vessel!$A:$G,5,0),"")</f>
        <v>SGP</v>
      </c>
      <c r="S3602" s="1" t="str">
        <f>_xlfn.IFNA(VLOOKUP(Schedule[[#This Row],[船名]],Vessel!$A:$G,6,0),"")</f>
        <v>TO</v>
      </c>
      <c r="T3602" s="1" t="str">
        <f>_xlfn.IFNA(VLOOKUP(Schedule[[#This Row],[船名]],Vessel!$A:$G,7,0),"")</f>
        <v>Uniglobal Shipping</v>
      </c>
      <c r="U3602" s="1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3603" spans="1:21" x14ac:dyDescent="0.4">
      <c r="A3603" s="1" t="s">
        <v>15694</v>
      </c>
      <c r="B3603" s="1" t="s">
        <v>15801</v>
      </c>
      <c r="C3603" s="1" t="s">
        <v>16409</v>
      </c>
      <c r="D3603" s="1" t="s">
        <v>12816</v>
      </c>
      <c r="E3603" s="1" t="s">
        <v>12817</v>
      </c>
      <c r="F3603" s="1" t="s">
        <v>16947</v>
      </c>
      <c r="G3603" s="1" t="s">
        <v>12961</v>
      </c>
      <c r="H3603" s="1" t="s">
        <v>16411</v>
      </c>
      <c r="I3603" s="2">
        <v>46036</v>
      </c>
      <c r="J3603" s="1" t="s">
        <v>12819</v>
      </c>
      <c r="K3603" s="1" t="s">
        <v>671</v>
      </c>
      <c r="L3603" s="1" t="s">
        <v>12822</v>
      </c>
      <c r="M3603" s="1" t="s">
        <v>14585</v>
      </c>
      <c r="N3603" s="2" t="str">
        <f>VLOOKUP(Schedule[[#This Row],[船期]],week!A:D,4,0)</f>
        <v>202602</v>
      </c>
      <c r="O3603" s="1" t="str">
        <f>_xlfn.IFNA(VLOOKUP(Schedule[[#This Row],[船名]],Vessel!$A:$G,2,0),"")</f>
        <v/>
      </c>
      <c r="P3603" s="1" t="str">
        <f>_xlfn.IFNA(VLOOKUP(Schedule[[#This Row],[船名]],Vessel!$A:$G,3,0),"")</f>
        <v/>
      </c>
      <c r="Q3603" s="1" t="str">
        <f>_xlfn.IFNA(VLOOKUP(Schedule[[#This Row],[船名]],Vessel!$A:$G,4,0),"")</f>
        <v/>
      </c>
      <c r="R3603" s="1" t="str">
        <f>_xlfn.IFNA(VLOOKUP(Schedule[[#This Row],[船名]],Vessel!$A:$G,5,0),"")</f>
        <v/>
      </c>
      <c r="S3603" s="1" t="str">
        <f>_xlfn.IFNA(VLOOKUP(Schedule[[#This Row],[船名]],Vessel!$A:$G,6,0),"")</f>
        <v/>
      </c>
      <c r="T3603" s="1" t="str">
        <f>_xlfn.IFNA(VLOOKUP(Schedule[[#This Row],[船名]],Vessel!$A:$G,7,0),"")</f>
        <v/>
      </c>
      <c r="U3603" s="1" t="str">
        <f>VLOOKUP(Schedule[[#This Row],[航线ID]],'Rotation'!D:I,6,0)</f>
        <v>青岛(QINGDAO)[2天] → 上海(SHANGHAI)[2天] → 宁波(NINGBO)[4天] → 广州南沙(NANSHA)[18天]→吉达(JEDDAH)[4天] → 苏科纳(SOKHNA)[2天] → 亚喀巴(AQABAH)[24天] → 青岛(QINGDAO)</v>
      </c>
    </row>
    <row r="3604" spans="1:21" x14ac:dyDescent="0.4">
      <c r="A3604" s="1" t="s">
        <v>15694</v>
      </c>
      <c r="B3604" s="1" t="s">
        <v>15801</v>
      </c>
      <c r="C3604" s="1" t="s">
        <v>16409</v>
      </c>
      <c r="D3604" s="1" t="s">
        <v>12816</v>
      </c>
      <c r="E3604" s="1" t="s">
        <v>12817</v>
      </c>
      <c r="F3604" s="1" t="s">
        <v>16947</v>
      </c>
      <c r="G3604" s="1" t="s">
        <v>12961</v>
      </c>
      <c r="H3604" s="1" t="s">
        <v>16412</v>
      </c>
      <c r="I3604" s="2">
        <v>46044</v>
      </c>
      <c r="J3604" s="1" t="s">
        <v>12809</v>
      </c>
      <c r="K3604" s="1" t="s">
        <v>671</v>
      </c>
      <c r="L3604" s="1" t="s">
        <v>12814</v>
      </c>
      <c r="M3604" s="1" t="s">
        <v>14586</v>
      </c>
      <c r="N3604" s="2" t="str">
        <f>VLOOKUP(Schedule[[#This Row],[船期]],week!A:D,4,0)</f>
        <v>202603</v>
      </c>
      <c r="O3604" s="1" t="str">
        <f>_xlfn.IFNA(VLOOKUP(Schedule[[#This Row],[船名]],Vessel!$A:$G,2,0),"")</f>
        <v/>
      </c>
      <c r="P3604" s="1" t="str">
        <f>_xlfn.IFNA(VLOOKUP(Schedule[[#This Row],[船名]],Vessel!$A:$G,3,0),"")</f>
        <v/>
      </c>
      <c r="Q3604" s="1" t="str">
        <f>_xlfn.IFNA(VLOOKUP(Schedule[[#This Row],[船名]],Vessel!$A:$G,4,0),"")</f>
        <v/>
      </c>
      <c r="R3604" s="1" t="str">
        <f>_xlfn.IFNA(VLOOKUP(Schedule[[#This Row],[船名]],Vessel!$A:$G,5,0),"")</f>
        <v/>
      </c>
      <c r="S3604" s="1" t="str">
        <f>_xlfn.IFNA(VLOOKUP(Schedule[[#This Row],[船名]],Vessel!$A:$G,6,0),"")</f>
        <v/>
      </c>
      <c r="T3604" s="1" t="str">
        <f>_xlfn.IFNA(VLOOKUP(Schedule[[#This Row],[船名]],Vessel!$A:$G,7,0),"")</f>
        <v/>
      </c>
      <c r="U3604" s="1" t="str">
        <f>VLOOKUP(Schedule[[#This Row],[航线ID]],'Rotation'!D:I,6,0)</f>
        <v>青岛(QINGDAO)[2天] → 上海(SHANGHAI)[2天] → 宁波(NINGBO)[4天] → 广州南沙(NANSHA)[18天]→吉达(JEDDAH)[4天] → 苏科纳(SOKHNA)[2天] → 亚喀巴(AQABAH)[24天] → 青岛(QINGDAO)</v>
      </c>
    </row>
    <row r="3605" spans="1:21" x14ac:dyDescent="0.4">
      <c r="A3605" s="1" t="s">
        <v>15694</v>
      </c>
      <c r="B3605" s="1" t="s">
        <v>15801</v>
      </c>
      <c r="C3605" s="1" t="s">
        <v>16409</v>
      </c>
      <c r="D3605" s="1" t="s">
        <v>12816</v>
      </c>
      <c r="E3605" s="1" t="s">
        <v>12817</v>
      </c>
      <c r="F3605" s="1" t="s">
        <v>16947</v>
      </c>
      <c r="G3605" s="1" t="s">
        <v>12961</v>
      </c>
      <c r="H3605" s="1" t="s">
        <v>16413</v>
      </c>
      <c r="I3605" s="2">
        <v>46057</v>
      </c>
      <c r="J3605" s="1" t="s">
        <v>12809</v>
      </c>
      <c r="K3605" s="1" t="s">
        <v>671</v>
      </c>
      <c r="L3605" s="1" t="s">
        <v>12817</v>
      </c>
      <c r="M3605" s="1" t="s">
        <v>16414</v>
      </c>
      <c r="N3605" s="2" t="str">
        <f>VLOOKUP(Schedule[[#This Row],[船期]],week!A:D,4,0)</f>
        <v>202605</v>
      </c>
      <c r="O3605" s="1" t="str">
        <f>_xlfn.IFNA(VLOOKUP(Schedule[[#This Row],[船名]],Vessel!$A:$G,2,0),"")</f>
        <v/>
      </c>
      <c r="P3605" s="1" t="str">
        <f>_xlfn.IFNA(VLOOKUP(Schedule[[#This Row],[船名]],Vessel!$A:$G,3,0),"")</f>
        <v/>
      </c>
      <c r="Q3605" s="1" t="str">
        <f>_xlfn.IFNA(VLOOKUP(Schedule[[#This Row],[船名]],Vessel!$A:$G,4,0),"")</f>
        <v/>
      </c>
      <c r="R3605" s="1" t="str">
        <f>_xlfn.IFNA(VLOOKUP(Schedule[[#This Row],[船名]],Vessel!$A:$G,5,0),"")</f>
        <v/>
      </c>
      <c r="S3605" s="1" t="str">
        <f>_xlfn.IFNA(VLOOKUP(Schedule[[#This Row],[船名]],Vessel!$A:$G,6,0),"")</f>
        <v/>
      </c>
      <c r="T3605" s="1" t="str">
        <f>_xlfn.IFNA(VLOOKUP(Schedule[[#This Row],[船名]],Vessel!$A:$G,7,0),"")</f>
        <v/>
      </c>
      <c r="U3605" s="1" t="str">
        <f>VLOOKUP(Schedule[[#This Row],[航线ID]],'Rotation'!D:I,6,0)</f>
        <v>青岛(QINGDAO)[2天] → 上海(SHANGHAI)[2天] → 宁波(NINGBO)[4天] → 广州南沙(NANSHA)[18天]→吉达(JEDDAH)[4天] → 苏科纳(SOKHNA)[2天] → 亚喀巴(AQABAH)[24天] → 青岛(QINGDAO)</v>
      </c>
    </row>
    <row r="3606" spans="1:21" x14ac:dyDescent="0.4">
      <c r="A3606" s="1" t="s">
        <v>15694</v>
      </c>
      <c r="B3606" s="1" t="s">
        <v>15801</v>
      </c>
      <c r="C3606" s="1" t="s">
        <v>16409</v>
      </c>
      <c r="D3606" s="1" t="s">
        <v>12816</v>
      </c>
      <c r="E3606" s="1" t="s">
        <v>12817</v>
      </c>
      <c r="F3606" s="1" t="s">
        <v>16947</v>
      </c>
      <c r="G3606" s="1" t="s">
        <v>12961</v>
      </c>
      <c r="H3606" s="1" t="s">
        <v>16415</v>
      </c>
      <c r="I3606" s="2">
        <v>46071</v>
      </c>
      <c r="J3606" s="1" t="s">
        <v>12809</v>
      </c>
      <c r="K3606" s="1" t="s">
        <v>671</v>
      </c>
      <c r="L3606" s="1" t="s">
        <v>12817</v>
      </c>
      <c r="M3606" s="1" t="s">
        <v>16416</v>
      </c>
      <c r="N3606" s="2" t="str">
        <f>VLOOKUP(Schedule[[#This Row],[船期]],week!A:D,4,0)</f>
        <v>202607</v>
      </c>
      <c r="O3606" s="1" t="str">
        <f>_xlfn.IFNA(VLOOKUP(Schedule[[#This Row],[船名]],Vessel!$A:$G,2,0),"")</f>
        <v/>
      </c>
      <c r="P3606" s="1" t="str">
        <f>_xlfn.IFNA(VLOOKUP(Schedule[[#This Row],[船名]],Vessel!$A:$G,3,0),"")</f>
        <v/>
      </c>
      <c r="Q3606" s="1" t="str">
        <f>_xlfn.IFNA(VLOOKUP(Schedule[[#This Row],[船名]],Vessel!$A:$G,4,0),"")</f>
        <v/>
      </c>
      <c r="R3606" s="1" t="str">
        <f>_xlfn.IFNA(VLOOKUP(Schedule[[#This Row],[船名]],Vessel!$A:$G,5,0),"")</f>
        <v/>
      </c>
      <c r="S3606" s="1" t="str">
        <f>_xlfn.IFNA(VLOOKUP(Schedule[[#This Row],[船名]],Vessel!$A:$G,6,0),"")</f>
        <v/>
      </c>
      <c r="T3606" s="1" t="str">
        <f>_xlfn.IFNA(VLOOKUP(Schedule[[#This Row],[船名]],Vessel!$A:$G,7,0),"")</f>
        <v/>
      </c>
      <c r="U3606" s="1" t="str">
        <f>VLOOKUP(Schedule[[#This Row],[航线ID]],'Rotation'!D:I,6,0)</f>
        <v>青岛(QINGDAO)[2天] → 上海(SHANGHAI)[2天] → 宁波(NINGBO)[4天] → 广州南沙(NANSHA)[18天]→吉达(JEDDAH)[4天] → 苏科纳(SOKHNA)[2天] → 亚喀巴(AQABAH)[24天] → 青岛(QINGDAO)</v>
      </c>
    </row>
    <row r="3607" spans="1:21" x14ac:dyDescent="0.4">
      <c r="A3607" s="1" t="s">
        <v>15694</v>
      </c>
      <c r="B3607" s="1" t="s">
        <v>15801</v>
      </c>
      <c r="C3607" s="1" t="s">
        <v>16409</v>
      </c>
      <c r="D3607" s="1" t="s">
        <v>12816</v>
      </c>
      <c r="E3607" s="1" t="s">
        <v>12817</v>
      </c>
      <c r="F3607" s="1" t="s">
        <v>16947</v>
      </c>
      <c r="G3607" s="1" t="s">
        <v>12961</v>
      </c>
      <c r="H3607" s="1" t="s">
        <v>16417</v>
      </c>
      <c r="I3607" s="2">
        <v>46078</v>
      </c>
      <c r="J3607" s="1" t="s">
        <v>12809</v>
      </c>
      <c r="K3607" s="1" t="s">
        <v>671</v>
      </c>
      <c r="L3607" s="1" t="s">
        <v>12817</v>
      </c>
      <c r="M3607" s="1" t="s">
        <v>16418</v>
      </c>
      <c r="N3607" s="2" t="str">
        <f>VLOOKUP(Schedule[[#This Row],[船期]],week!A:D,4,0)</f>
        <v>202608</v>
      </c>
      <c r="O3607" s="1" t="str">
        <f>_xlfn.IFNA(VLOOKUP(Schedule[[#This Row],[船名]],Vessel!$A:$G,2,0),"")</f>
        <v/>
      </c>
      <c r="P3607" s="1" t="str">
        <f>_xlfn.IFNA(VLOOKUP(Schedule[[#This Row],[船名]],Vessel!$A:$G,3,0),"")</f>
        <v/>
      </c>
      <c r="Q3607" s="1" t="str">
        <f>_xlfn.IFNA(VLOOKUP(Schedule[[#This Row],[船名]],Vessel!$A:$G,4,0),"")</f>
        <v/>
      </c>
      <c r="R3607" s="1" t="str">
        <f>_xlfn.IFNA(VLOOKUP(Schedule[[#This Row],[船名]],Vessel!$A:$G,5,0),"")</f>
        <v/>
      </c>
      <c r="S3607" s="1" t="str">
        <f>_xlfn.IFNA(VLOOKUP(Schedule[[#This Row],[船名]],Vessel!$A:$G,6,0),"")</f>
        <v/>
      </c>
      <c r="T3607" s="1" t="str">
        <f>_xlfn.IFNA(VLOOKUP(Schedule[[#This Row],[船名]],Vessel!$A:$G,7,0),"")</f>
        <v/>
      </c>
      <c r="U3607" s="1" t="str">
        <f>VLOOKUP(Schedule[[#This Row],[航线ID]],'Rotation'!D:I,6,0)</f>
        <v>青岛(QINGDAO)[2天] → 上海(SHANGHAI)[2天] → 宁波(NINGBO)[4天] → 广州南沙(NANSHA)[18天]→吉达(JEDDAH)[4天] → 苏科纳(SOKHNA)[2天] → 亚喀巴(AQABAH)[24天] → 青岛(QINGDAO)</v>
      </c>
    </row>
    <row r="3608" spans="1:21" x14ac:dyDescent="0.4">
      <c r="A3608" s="1" t="s">
        <v>15694</v>
      </c>
      <c r="B3608" s="1" t="s">
        <v>15801</v>
      </c>
      <c r="C3608" s="1" t="s">
        <v>16409</v>
      </c>
      <c r="D3608" s="1" t="s">
        <v>12816</v>
      </c>
      <c r="E3608" s="1" t="s">
        <v>12817</v>
      </c>
      <c r="F3608" s="1" t="s">
        <v>16947</v>
      </c>
      <c r="G3608" s="1" t="s">
        <v>12961</v>
      </c>
      <c r="H3608" s="1" t="s">
        <v>13052</v>
      </c>
      <c r="I3608" s="2">
        <v>46013</v>
      </c>
      <c r="J3608" s="1" t="s">
        <v>12819</v>
      </c>
      <c r="K3608" s="1" t="s">
        <v>671</v>
      </c>
      <c r="L3608" s="1" t="s">
        <v>12847</v>
      </c>
      <c r="M3608" s="1" t="s">
        <v>13053</v>
      </c>
      <c r="N3608" s="2" t="str">
        <f>VLOOKUP(Schedule[[#This Row],[船期]],week!A:D,4,0)</f>
        <v>202552</v>
      </c>
      <c r="O3608" s="1" t="str">
        <f>_xlfn.IFNA(VLOOKUP(Schedule[[#This Row],[船名]],Vessel!$A:$G,2,0),"")</f>
        <v/>
      </c>
      <c r="P3608" s="1" t="str">
        <f>_xlfn.IFNA(VLOOKUP(Schedule[[#This Row],[船名]],Vessel!$A:$G,3,0),"")</f>
        <v/>
      </c>
      <c r="Q3608" s="1" t="str">
        <f>_xlfn.IFNA(VLOOKUP(Schedule[[#This Row],[船名]],Vessel!$A:$G,4,0),"")</f>
        <v/>
      </c>
      <c r="R3608" s="1" t="str">
        <f>_xlfn.IFNA(VLOOKUP(Schedule[[#This Row],[船名]],Vessel!$A:$G,5,0),"")</f>
        <v/>
      </c>
      <c r="S3608" s="1" t="str">
        <f>_xlfn.IFNA(VLOOKUP(Schedule[[#This Row],[船名]],Vessel!$A:$G,6,0),"")</f>
        <v/>
      </c>
      <c r="T3608" s="1" t="str">
        <f>_xlfn.IFNA(VLOOKUP(Schedule[[#This Row],[船名]],Vessel!$A:$G,7,0),"")</f>
        <v/>
      </c>
      <c r="U3608" s="1" t="str">
        <f>VLOOKUP(Schedule[[#This Row],[航线ID]],'Rotation'!D:I,6,0)</f>
        <v>青岛(QINGDAO)[2天] → 上海(SHANGHAI)[2天] → 宁波(NINGBO)[4天] → 广州南沙(NANSHA)[18天]→吉达(JEDDAH)[4天] → 苏科纳(SOKHNA)[2天] → 亚喀巴(AQABAH)[24天] → 青岛(QINGDAO)</v>
      </c>
    </row>
    <row r="3609" spans="1:21" x14ac:dyDescent="0.4">
      <c r="A3609" s="1" t="s">
        <v>15694</v>
      </c>
      <c r="B3609" s="1" t="s">
        <v>15801</v>
      </c>
      <c r="C3609" s="1" t="s">
        <v>16409</v>
      </c>
      <c r="D3609" s="1" t="s">
        <v>12816</v>
      </c>
      <c r="E3609" s="1" t="s">
        <v>12817</v>
      </c>
      <c r="F3609" s="1" t="s">
        <v>16947</v>
      </c>
      <c r="G3609" s="1" t="s">
        <v>12961</v>
      </c>
      <c r="H3609" s="1" t="s">
        <v>16650</v>
      </c>
      <c r="I3609" s="2">
        <v>46001</v>
      </c>
      <c r="J3609" s="1" t="s">
        <v>12819</v>
      </c>
      <c r="K3609" s="1" t="s">
        <v>671</v>
      </c>
      <c r="L3609" s="1" t="s">
        <v>12833</v>
      </c>
      <c r="M3609" s="1" t="s">
        <v>16651</v>
      </c>
      <c r="N3609" s="2" t="str">
        <f>VLOOKUP(Schedule[[#This Row],[船期]],week!A:D,4,0)</f>
        <v>202550</v>
      </c>
      <c r="O3609" s="1" t="str">
        <f>_xlfn.IFNA(VLOOKUP(Schedule[[#This Row],[船名]],Vessel!$A:$G,2,0),"")</f>
        <v/>
      </c>
      <c r="P3609" s="1" t="str">
        <f>_xlfn.IFNA(VLOOKUP(Schedule[[#This Row],[船名]],Vessel!$A:$G,3,0),"")</f>
        <v/>
      </c>
      <c r="Q3609" s="1" t="str">
        <f>_xlfn.IFNA(VLOOKUP(Schedule[[#This Row],[船名]],Vessel!$A:$G,4,0),"")</f>
        <v/>
      </c>
      <c r="R3609" s="1" t="str">
        <f>_xlfn.IFNA(VLOOKUP(Schedule[[#This Row],[船名]],Vessel!$A:$G,5,0),"")</f>
        <v/>
      </c>
      <c r="S3609" s="1" t="str">
        <f>_xlfn.IFNA(VLOOKUP(Schedule[[#This Row],[船名]],Vessel!$A:$G,6,0),"")</f>
        <v/>
      </c>
      <c r="T3609" s="1" t="str">
        <f>_xlfn.IFNA(VLOOKUP(Schedule[[#This Row],[船名]],Vessel!$A:$G,7,0),"")</f>
        <v/>
      </c>
      <c r="U3609" s="1" t="str">
        <f>VLOOKUP(Schedule[[#This Row],[航线ID]],'Rotation'!D:I,6,0)</f>
        <v>青岛(QINGDAO)[2天] → 上海(SHANGHAI)[2天] → 宁波(NINGBO)[4天] → 广州南沙(NANSHA)[18天]→吉达(JEDDAH)[4天] → 苏科纳(SOKHNA)[2天] → 亚喀巴(AQABAH)[24天] → 青岛(QINGDAO)</v>
      </c>
    </row>
    <row r="3610" spans="1:21" x14ac:dyDescent="0.4">
      <c r="A3610" s="1" t="s">
        <v>15694</v>
      </c>
      <c r="B3610" s="1" t="s">
        <v>15801</v>
      </c>
      <c r="C3610" s="1" t="s">
        <v>16409</v>
      </c>
      <c r="D3610" s="1" t="s">
        <v>12816</v>
      </c>
      <c r="E3610" s="1" t="s">
        <v>12817</v>
      </c>
      <c r="F3610" s="1" t="s">
        <v>16947</v>
      </c>
      <c r="G3610" s="1" t="s">
        <v>12961</v>
      </c>
      <c r="H3610" s="1" t="s">
        <v>14357</v>
      </c>
      <c r="I3610" s="2">
        <v>45991</v>
      </c>
      <c r="J3610" s="1" t="s">
        <v>12819</v>
      </c>
      <c r="K3610" s="1" t="s">
        <v>671</v>
      </c>
      <c r="L3610" s="1" t="s">
        <v>12846</v>
      </c>
      <c r="M3610" s="1" t="s">
        <v>14358</v>
      </c>
      <c r="N3610" s="2" t="str">
        <f>VLOOKUP(Schedule[[#This Row],[船期]],week!A:D,4,0)</f>
        <v>202549</v>
      </c>
      <c r="O3610" s="1" t="str">
        <f>_xlfn.IFNA(VLOOKUP(Schedule[[#This Row],[船名]],Vessel!$A:$G,2,0),"")</f>
        <v/>
      </c>
      <c r="P3610" s="1" t="str">
        <f>_xlfn.IFNA(VLOOKUP(Schedule[[#This Row],[船名]],Vessel!$A:$G,3,0),"")</f>
        <v/>
      </c>
      <c r="Q3610" s="1" t="str">
        <f>_xlfn.IFNA(VLOOKUP(Schedule[[#This Row],[船名]],Vessel!$A:$G,4,0),"")</f>
        <v/>
      </c>
      <c r="R3610" s="1" t="str">
        <f>_xlfn.IFNA(VLOOKUP(Schedule[[#This Row],[船名]],Vessel!$A:$G,5,0),"")</f>
        <v/>
      </c>
      <c r="S3610" s="1" t="str">
        <f>_xlfn.IFNA(VLOOKUP(Schedule[[#This Row],[船名]],Vessel!$A:$G,6,0),"")</f>
        <v/>
      </c>
      <c r="T3610" s="1" t="str">
        <f>_xlfn.IFNA(VLOOKUP(Schedule[[#This Row],[船名]],Vessel!$A:$G,7,0),"")</f>
        <v/>
      </c>
      <c r="U3610" s="1" t="str">
        <f>VLOOKUP(Schedule[[#This Row],[航线ID]],'Rotation'!D:I,6,0)</f>
        <v>青岛(QINGDAO)[2天] → 上海(SHANGHAI)[2天] → 宁波(NINGBO)[4天] → 广州南沙(NANSHA)[18天]→吉达(JEDDAH)[4天] → 苏科纳(SOKHNA)[2天] → 亚喀巴(AQABAH)[24天] → 青岛(QINGDAO)</v>
      </c>
    </row>
    <row r="3611" spans="1:21" x14ac:dyDescent="0.4">
      <c r="A3611" s="1" t="s">
        <v>15694</v>
      </c>
      <c r="B3611" s="1" t="s">
        <v>15801</v>
      </c>
      <c r="C3611" s="1" t="s">
        <v>16409</v>
      </c>
      <c r="D3611" s="1" t="s">
        <v>12816</v>
      </c>
      <c r="E3611" s="1" t="s">
        <v>12817</v>
      </c>
      <c r="F3611" s="1" t="s">
        <v>16947</v>
      </c>
      <c r="G3611" s="1" t="s">
        <v>12961</v>
      </c>
      <c r="H3611" s="1" t="s">
        <v>14359</v>
      </c>
      <c r="I3611" s="2">
        <v>45978</v>
      </c>
      <c r="J3611" s="1" t="s">
        <v>12819</v>
      </c>
      <c r="K3611" s="1" t="s">
        <v>671</v>
      </c>
      <c r="L3611" s="1" t="s">
        <v>12813</v>
      </c>
      <c r="M3611" s="1" t="s">
        <v>14360</v>
      </c>
      <c r="N3611" s="2" t="str">
        <f>VLOOKUP(Schedule[[#This Row],[船期]],week!A:D,4,0)</f>
        <v>202547</v>
      </c>
      <c r="O3611" s="1" t="str">
        <f>_xlfn.IFNA(VLOOKUP(Schedule[[#This Row],[船名]],Vessel!$A:$G,2,0),"")</f>
        <v/>
      </c>
      <c r="P3611" s="1" t="str">
        <f>_xlfn.IFNA(VLOOKUP(Schedule[[#This Row],[船名]],Vessel!$A:$G,3,0),"")</f>
        <v/>
      </c>
      <c r="Q3611" s="1" t="str">
        <f>_xlfn.IFNA(VLOOKUP(Schedule[[#This Row],[船名]],Vessel!$A:$G,4,0),"")</f>
        <v/>
      </c>
      <c r="R3611" s="1" t="str">
        <f>_xlfn.IFNA(VLOOKUP(Schedule[[#This Row],[船名]],Vessel!$A:$G,5,0),"")</f>
        <v/>
      </c>
      <c r="S3611" s="1" t="str">
        <f>_xlfn.IFNA(VLOOKUP(Schedule[[#This Row],[船名]],Vessel!$A:$G,6,0),"")</f>
        <v/>
      </c>
      <c r="T3611" s="1" t="str">
        <f>_xlfn.IFNA(VLOOKUP(Schedule[[#This Row],[船名]],Vessel!$A:$G,7,0),"")</f>
        <v/>
      </c>
      <c r="U3611" s="1" t="str">
        <f>VLOOKUP(Schedule[[#This Row],[航线ID]],'Rotation'!D:I,6,0)</f>
        <v>青岛(QINGDAO)[2天] → 上海(SHANGHAI)[2天] → 宁波(NINGBO)[4天] → 广州南沙(NANSHA)[18天]→吉达(JEDDAH)[4天] → 苏科纳(SOKHNA)[2天] → 亚喀巴(AQABAH)[24天] → 青岛(QINGDAO)</v>
      </c>
    </row>
    <row r="3612" spans="1:21" x14ac:dyDescent="0.4">
      <c r="A3612" s="1" t="s">
        <v>15694</v>
      </c>
      <c r="B3612" s="1" t="s">
        <v>15801</v>
      </c>
      <c r="C3612" s="1" t="s">
        <v>16409</v>
      </c>
      <c r="D3612" s="1" t="s">
        <v>12816</v>
      </c>
      <c r="E3612" s="1" t="s">
        <v>12817</v>
      </c>
      <c r="F3612" s="1" t="s">
        <v>16947</v>
      </c>
      <c r="G3612" s="1" t="s">
        <v>12961</v>
      </c>
      <c r="H3612" s="1" t="s">
        <v>14361</v>
      </c>
      <c r="I3612" s="2">
        <v>45967</v>
      </c>
      <c r="J3612" s="1" t="s">
        <v>12819</v>
      </c>
      <c r="K3612" s="1" t="s">
        <v>671</v>
      </c>
      <c r="L3612" s="1" t="s">
        <v>12844</v>
      </c>
      <c r="M3612" s="1" t="s">
        <v>14362</v>
      </c>
      <c r="N3612" s="2" t="str">
        <f>VLOOKUP(Schedule[[#This Row],[船期]],week!A:D,4,0)</f>
        <v>202545</v>
      </c>
      <c r="O3612" s="1" t="str">
        <f>_xlfn.IFNA(VLOOKUP(Schedule[[#This Row],[船名]],Vessel!$A:$G,2,0),"")</f>
        <v/>
      </c>
      <c r="P3612" s="1" t="str">
        <f>_xlfn.IFNA(VLOOKUP(Schedule[[#This Row],[船名]],Vessel!$A:$G,3,0),"")</f>
        <v/>
      </c>
      <c r="Q3612" s="1" t="str">
        <f>_xlfn.IFNA(VLOOKUP(Schedule[[#This Row],[船名]],Vessel!$A:$G,4,0),"")</f>
        <v/>
      </c>
      <c r="R3612" s="1" t="str">
        <f>_xlfn.IFNA(VLOOKUP(Schedule[[#This Row],[船名]],Vessel!$A:$G,5,0),"")</f>
        <v/>
      </c>
      <c r="S3612" s="1" t="str">
        <f>_xlfn.IFNA(VLOOKUP(Schedule[[#This Row],[船名]],Vessel!$A:$G,6,0),"")</f>
        <v/>
      </c>
      <c r="T3612" s="1" t="str">
        <f>_xlfn.IFNA(VLOOKUP(Schedule[[#This Row],[船名]],Vessel!$A:$G,7,0),"")</f>
        <v/>
      </c>
      <c r="U3612" s="1" t="str">
        <f>VLOOKUP(Schedule[[#This Row],[航线ID]],'Rotation'!D:I,6,0)</f>
        <v>青岛(QINGDAO)[2天] → 上海(SHANGHAI)[2天] → 宁波(NINGBO)[4天] → 广州南沙(NANSHA)[18天]→吉达(JEDDAH)[4天] → 苏科纳(SOKHNA)[2天] → 亚喀巴(AQABAH)[24天] → 青岛(QINGDAO)</v>
      </c>
    </row>
    <row r="3613" spans="1:21" x14ac:dyDescent="0.4">
      <c r="A3613" s="1" t="s">
        <v>15694</v>
      </c>
      <c r="B3613" s="1" t="s">
        <v>15801</v>
      </c>
      <c r="C3613" s="1" t="s">
        <v>13602</v>
      </c>
      <c r="D3613" s="1" t="s">
        <v>12803</v>
      </c>
      <c r="E3613" s="1" t="s">
        <v>12811</v>
      </c>
      <c r="F3613" s="1" t="s">
        <v>13603</v>
      </c>
      <c r="G3613" s="1" t="s">
        <v>14216</v>
      </c>
      <c r="H3613" s="1" t="s">
        <v>15358</v>
      </c>
      <c r="I3613" s="2">
        <v>46047</v>
      </c>
      <c r="J3613" s="1" t="s">
        <v>12821</v>
      </c>
      <c r="K3613" s="1" t="s">
        <v>1117</v>
      </c>
      <c r="L3613" s="1" t="s">
        <v>12807</v>
      </c>
      <c r="M3613" s="1" t="s">
        <v>994</v>
      </c>
      <c r="N3613" s="2" t="str">
        <f>VLOOKUP(Schedule[[#This Row],[船期]],week!A:D,4,0)</f>
        <v>202604</v>
      </c>
      <c r="O3613" s="1">
        <f>_xlfn.IFNA(VLOOKUP(Schedule[[#This Row],[船名]],Vessel!$A:$G,2,0),"")</f>
        <v>7241</v>
      </c>
      <c r="P3613" s="1" t="str">
        <f>_xlfn.IFNA(VLOOKUP(Schedule[[#This Row],[船名]],Vessel!$A:$G,3,0),"")</f>
        <v>cc/l</v>
      </c>
      <c r="Q3613" s="1">
        <f>_xlfn.IFNA(VLOOKUP(Schedule[[#This Row],[船名]],Vessel!$A:$G,4,0),"")</f>
        <v>2009</v>
      </c>
      <c r="R3613" s="1" t="str">
        <f>_xlfn.IFNA(VLOOKUP(Schedule[[#This Row],[船名]],Vessel!$A:$G,5,0),"")</f>
        <v>SGP</v>
      </c>
      <c r="S3613" s="1" t="str">
        <f>_xlfn.IFNA(VLOOKUP(Schedule[[#This Row],[船名]],Vessel!$A:$G,6,0),"")</f>
        <v>O</v>
      </c>
      <c r="T3613" s="1" t="str">
        <f>_xlfn.IFNA(VLOOKUP(Schedule[[#This Row],[船名]],Vessel!$A:$G,7,0),"")</f>
        <v>Wan Hai Lines</v>
      </c>
      <c r="U3613" s="1" t="str">
        <f>VLOOKUP(Schedule[[#This Row],[航线ID]],'Rotation'!D:I,6,0)</f>
        <v>青岛(QINGDAO)[1天] → 上海(SHANGHAI)[2天] → 宁波(NINGBO)[3天] → 广州南沙(NANSHA)[1天] → 深圳蛇口(SHEKOU)[5天] → 巴生北(PORT KELANG N)[11天] → 吉达(JEDDAH)[3天] → 亚喀巴(AQABAH)[1天]→苏科纳(SOKHNA)[3天] → 亚历山大新港(EL DEKHEILA)[3天] → 艾维亚普(IZMIT--EVYAP)[1天] → 阿姆巴利(ISTANBUL--AMBARLI)[4天] → 梅尔辛(MERSIN)[5天] → 吉达(JEDDAH)[12天] → 巴生北(PORT KELANG N)[8天] → 青岛(QINGDAO)</v>
      </c>
    </row>
    <row r="3614" spans="1:21" x14ac:dyDescent="0.4">
      <c r="A3614" s="1" t="s">
        <v>15694</v>
      </c>
      <c r="B3614" s="1" t="s">
        <v>15801</v>
      </c>
      <c r="C3614" s="1" t="s">
        <v>13602</v>
      </c>
      <c r="D3614" s="1" t="s">
        <v>12803</v>
      </c>
      <c r="E3614" s="1" t="s">
        <v>12811</v>
      </c>
      <c r="F3614" s="1" t="s">
        <v>13603</v>
      </c>
      <c r="G3614" s="1" t="s">
        <v>14216</v>
      </c>
      <c r="H3614" s="1" t="s">
        <v>15359</v>
      </c>
      <c r="I3614" s="2">
        <v>46053</v>
      </c>
      <c r="J3614" s="1" t="s">
        <v>12821</v>
      </c>
      <c r="K3614" s="1" t="s">
        <v>1117</v>
      </c>
      <c r="L3614" s="1" t="s">
        <v>12818</v>
      </c>
      <c r="M3614" s="1" t="s">
        <v>5993</v>
      </c>
      <c r="N3614" s="2" t="str">
        <f>VLOOKUP(Schedule[[#This Row],[船期]],week!A:D,4,0)</f>
        <v>202604</v>
      </c>
      <c r="O3614" s="1">
        <f>_xlfn.IFNA(VLOOKUP(Schedule[[#This Row],[船名]],Vessel!$A:$G,2,0),"")</f>
        <v>6350</v>
      </c>
      <c r="P3614" s="1" t="str">
        <f>_xlfn.IFNA(VLOOKUP(Schedule[[#This Row],[船名]],Vessel!$A:$G,3,0),"")</f>
        <v>cc/l</v>
      </c>
      <c r="Q3614" s="1">
        <f>_xlfn.IFNA(VLOOKUP(Schedule[[#This Row],[船名]],Vessel!$A:$G,4,0),"")</f>
        <v>2005</v>
      </c>
      <c r="R3614" s="1" t="str">
        <f>_xlfn.IFNA(VLOOKUP(Schedule[[#This Row],[船名]],Vessel!$A:$G,5,0),"")</f>
        <v>SGP</v>
      </c>
      <c r="S3614" s="1" t="str">
        <f>_xlfn.IFNA(VLOOKUP(Schedule[[#This Row],[船名]],Vessel!$A:$G,6,0),"")</f>
        <v>O</v>
      </c>
      <c r="T3614" s="1" t="str">
        <f>_xlfn.IFNA(VLOOKUP(Schedule[[#This Row],[船名]],Vessel!$A:$G,7,0),"")</f>
        <v>Wan Hai Lines</v>
      </c>
      <c r="U3614" s="1" t="str">
        <f>VLOOKUP(Schedule[[#This Row],[航线ID]],'Rotation'!D:I,6,0)</f>
        <v>青岛(QINGDAO)[1天] → 上海(SHANGHAI)[2天] → 宁波(NINGBO)[3天] → 广州南沙(NANSHA)[1天] → 深圳蛇口(SHEKOU)[5天] → 巴生北(PORT KELANG N)[11天] → 吉达(JEDDAH)[3天] → 亚喀巴(AQABAH)[1天]→苏科纳(SOKHNA)[3天] → 亚历山大新港(EL DEKHEILA)[3天] → 艾维亚普(IZMIT--EVYAP)[1天] → 阿姆巴利(ISTANBUL--AMBARLI)[4天] → 梅尔辛(MERSIN)[5天] → 吉达(JEDDAH)[12天] → 巴生北(PORT KELANG N)[8天] → 青岛(QINGDAO)</v>
      </c>
    </row>
    <row r="3615" spans="1:21" x14ac:dyDescent="0.4">
      <c r="A3615" s="1" t="s">
        <v>15694</v>
      </c>
      <c r="B3615" s="1" t="s">
        <v>15801</v>
      </c>
      <c r="C3615" s="1" t="s">
        <v>13602</v>
      </c>
      <c r="D3615" s="1" t="s">
        <v>12803</v>
      </c>
      <c r="E3615" s="1" t="s">
        <v>12811</v>
      </c>
      <c r="F3615" s="1" t="s">
        <v>13603</v>
      </c>
      <c r="G3615" s="1" t="s">
        <v>14216</v>
      </c>
      <c r="H3615" s="1" t="s">
        <v>16652</v>
      </c>
      <c r="I3615" s="2">
        <v>46066</v>
      </c>
      <c r="J3615" s="1" t="s">
        <v>12821</v>
      </c>
      <c r="K3615" s="1" t="s">
        <v>1117</v>
      </c>
      <c r="L3615" s="1" t="s">
        <v>12807</v>
      </c>
      <c r="M3615" s="1" t="s">
        <v>16653</v>
      </c>
      <c r="N3615" s="2" t="str">
        <f>VLOOKUP(Schedule[[#This Row],[船期]],week!A:D,4,0)</f>
        <v>202606</v>
      </c>
      <c r="O3615" s="1" t="str">
        <f>_xlfn.IFNA(VLOOKUP(Schedule[[#This Row],[船名]],Vessel!$A:$G,2,0),"")</f>
        <v/>
      </c>
      <c r="P3615" s="1" t="str">
        <f>_xlfn.IFNA(VLOOKUP(Schedule[[#This Row],[船名]],Vessel!$A:$G,3,0),"")</f>
        <v/>
      </c>
      <c r="Q3615" s="1" t="str">
        <f>_xlfn.IFNA(VLOOKUP(Schedule[[#This Row],[船名]],Vessel!$A:$G,4,0),"")</f>
        <v/>
      </c>
      <c r="R3615" s="1" t="str">
        <f>_xlfn.IFNA(VLOOKUP(Schedule[[#This Row],[船名]],Vessel!$A:$G,5,0),"")</f>
        <v/>
      </c>
      <c r="S3615" s="1" t="str">
        <f>_xlfn.IFNA(VLOOKUP(Schedule[[#This Row],[船名]],Vessel!$A:$G,6,0),"")</f>
        <v/>
      </c>
      <c r="T3615" s="1" t="str">
        <f>_xlfn.IFNA(VLOOKUP(Schedule[[#This Row],[船名]],Vessel!$A:$G,7,0),"")</f>
        <v/>
      </c>
      <c r="U3615" s="1" t="str">
        <f>VLOOKUP(Schedule[[#This Row],[航线ID]],'Rotation'!D:I,6,0)</f>
        <v>青岛(QINGDAO)[1天] → 上海(SHANGHAI)[2天] → 宁波(NINGBO)[3天] → 广州南沙(NANSHA)[1天] → 深圳蛇口(SHEKOU)[5天] → 巴生北(PORT KELANG N)[11天] → 吉达(JEDDAH)[3天] → 亚喀巴(AQABAH)[1天]→苏科纳(SOKHNA)[3天] → 亚历山大新港(EL DEKHEILA)[3天] → 艾维亚普(IZMIT--EVYAP)[1天] → 阿姆巴利(ISTANBUL--AMBARLI)[4天] → 梅尔辛(MERSIN)[5天] → 吉达(JEDDAH)[12天] → 巴生北(PORT KELANG N)[8天] → 青岛(QINGDAO)</v>
      </c>
    </row>
    <row r="3616" spans="1:21" x14ac:dyDescent="0.4">
      <c r="A3616" s="1" t="s">
        <v>15694</v>
      </c>
      <c r="B3616" s="1" t="s">
        <v>15801</v>
      </c>
      <c r="C3616" s="1" t="s">
        <v>13602</v>
      </c>
      <c r="D3616" s="1" t="s">
        <v>12803</v>
      </c>
      <c r="E3616" s="1" t="s">
        <v>12811</v>
      </c>
      <c r="F3616" s="1" t="s">
        <v>13603</v>
      </c>
      <c r="G3616" s="1" t="s">
        <v>14216</v>
      </c>
      <c r="H3616" s="1" t="s">
        <v>16654</v>
      </c>
      <c r="I3616" s="2">
        <v>46085</v>
      </c>
      <c r="J3616" s="1" t="s">
        <v>12821</v>
      </c>
      <c r="K3616" s="1" t="s">
        <v>1117</v>
      </c>
      <c r="L3616" s="1" t="s">
        <v>12811</v>
      </c>
      <c r="M3616" s="1" t="s">
        <v>6064</v>
      </c>
      <c r="N3616" s="2" t="str">
        <f>VLOOKUP(Schedule[[#This Row],[船期]],week!A:D,4,0)</f>
        <v>202609</v>
      </c>
      <c r="O3616" s="1">
        <f>_xlfn.IFNA(VLOOKUP(Schedule[[#This Row],[船名]],Vessel!$A:$G,2,0),"")</f>
        <v>2646</v>
      </c>
      <c r="P3616" s="1" t="str">
        <f>_xlfn.IFNA(VLOOKUP(Schedule[[#This Row],[船名]],Vessel!$A:$G,3,0),"")</f>
        <v>cc</v>
      </c>
      <c r="Q3616" s="1">
        <f>_xlfn.IFNA(VLOOKUP(Schedule[[#This Row],[船名]],Vessel!$A:$G,4,0),"")</f>
        <v>2006</v>
      </c>
      <c r="R3616" s="1" t="str">
        <f>_xlfn.IFNA(VLOOKUP(Schedule[[#This Row],[船名]],Vessel!$A:$G,5,0),"")</f>
        <v>SGP</v>
      </c>
      <c r="S3616" s="1" t="str">
        <f>_xlfn.IFNA(VLOOKUP(Schedule[[#This Row],[船名]],Vessel!$A:$G,6,0),"")</f>
        <v>O</v>
      </c>
      <c r="T3616" s="1" t="str">
        <f>_xlfn.IFNA(VLOOKUP(Schedule[[#This Row],[船名]],Vessel!$A:$G,7,0),"")</f>
        <v>Wan Hai Lines</v>
      </c>
      <c r="U3616" s="1" t="str">
        <f>VLOOKUP(Schedule[[#This Row],[航线ID]],'Rotation'!D:I,6,0)</f>
        <v>青岛(QINGDAO)[1天] → 上海(SHANGHAI)[2天] → 宁波(NINGBO)[3天] → 广州南沙(NANSHA)[1天] → 深圳蛇口(SHEKOU)[5天] → 巴生北(PORT KELANG N)[11天] → 吉达(JEDDAH)[3天] → 亚喀巴(AQABAH)[1天]→苏科纳(SOKHNA)[3天] → 亚历山大新港(EL DEKHEILA)[3天] → 艾维亚普(IZMIT--EVYAP)[1天] → 阿姆巴利(ISTANBUL--AMBARLI)[4天] → 梅尔辛(MERSIN)[5天] → 吉达(JEDDAH)[12天] → 巴生北(PORT KELANG N)[8天] → 青岛(QINGDAO)</v>
      </c>
    </row>
    <row r="3617" spans="1:21" x14ac:dyDescent="0.4">
      <c r="A3617" s="1" t="s">
        <v>15694</v>
      </c>
      <c r="B3617" s="1" t="s">
        <v>15801</v>
      </c>
      <c r="C3617" s="1" t="s">
        <v>13602</v>
      </c>
      <c r="D3617" s="1" t="s">
        <v>12803</v>
      </c>
      <c r="E3617" s="1" t="s">
        <v>12811</v>
      </c>
      <c r="F3617" s="1" t="s">
        <v>13603</v>
      </c>
      <c r="G3617" s="1" t="s">
        <v>14216</v>
      </c>
      <c r="H3617" s="1" t="s">
        <v>14583</v>
      </c>
      <c r="I3617" s="2">
        <v>46029</v>
      </c>
      <c r="J3617" s="1" t="s">
        <v>12821</v>
      </c>
      <c r="K3617" s="1" t="s">
        <v>1117</v>
      </c>
      <c r="L3617" s="1" t="s">
        <v>12817</v>
      </c>
      <c r="M3617" s="1" t="s">
        <v>5827</v>
      </c>
      <c r="N3617" s="2" t="str">
        <f>VLOOKUP(Schedule[[#This Row],[船期]],week!A:D,4,0)</f>
        <v>202601</v>
      </c>
      <c r="O3617" s="1">
        <f>_xlfn.IFNA(VLOOKUP(Schedule[[#This Row],[船名]],Vessel!$A:$G,2,0),"")</f>
        <v>6350</v>
      </c>
      <c r="P3617" s="1" t="str">
        <f>_xlfn.IFNA(VLOOKUP(Schedule[[#This Row],[船名]],Vessel!$A:$G,3,0),"")</f>
        <v>cc/l</v>
      </c>
      <c r="Q3617" s="1">
        <f>_xlfn.IFNA(VLOOKUP(Schedule[[#This Row],[船名]],Vessel!$A:$G,4,0),"")</f>
        <v>2006</v>
      </c>
      <c r="R3617" s="1" t="str">
        <f>_xlfn.IFNA(VLOOKUP(Schedule[[#This Row],[船名]],Vessel!$A:$G,5,0),"")</f>
        <v>SGP</v>
      </c>
      <c r="S3617" s="1" t="str">
        <f>_xlfn.IFNA(VLOOKUP(Schedule[[#This Row],[船名]],Vessel!$A:$G,6,0),"")</f>
        <v>O</v>
      </c>
      <c r="T3617" s="1" t="str">
        <f>_xlfn.IFNA(VLOOKUP(Schedule[[#This Row],[船名]],Vessel!$A:$G,7,0),"")</f>
        <v>Wan Hai Lines</v>
      </c>
      <c r="U3617" s="1" t="str">
        <f>VLOOKUP(Schedule[[#This Row],[航线ID]],'Rotation'!D:I,6,0)</f>
        <v>青岛(QINGDAO)[1天] → 上海(SHANGHAI)[2天] → 宁波(NINGBO)[3天] → 广州南沙(NANSHA)[1天] → 深圳蛇口(SHEKOU)[5天] → 巴生北(PORT KELANG N)[11天] → 吉达(JEDDAH)[3天] → 亚喀巴(AQABAH)[1天]→苏科纳(SOKHNA)[3天] → 亚历山大新港(EL DEKHEILA)[3天] → 艾维亚普(IZMIT--EVYAP)[1天] → 阿姆巴利(ISTANBUL--AMBARLI)[4天] → 梅尔辛(MERSIN)[5天] → 吉达(JEDDAH)[12天] → 巴生北(PORT KELANG N)[8天] → 青岛(QINGDAO)</v>
      </c>
    </row>
    <row r="3618" spans="1:21" x14ac:dyDescent="0.4">
      <c r="A3618" s="1" t="s">
        <v>15694</v>
      </c>
      <c r="B3618" s="1" t="s">
        <v>15801</v>
      </c>
      <c r="C3618" s="1" t="s">
        <v>13602</v>
      </c>
      <c r="D3618" s="1" t="s">
        <v>12803</v>
      </c>
      <c r="E3618" s="1" t="s">
        <v>12811</v>
      </c>
      <c r="F3618" s="1" t="s">
        <v>13603</v>
      </c>
      <c r="G3618" s="1" t="s">
        <v>14216</v>
      </c>
      <c r="H3618" s="1" t="s">
        <v>12704</v>
      </c>
      <c r="I3618" s="2">
        <v>46018</v>
      </c>
      <c r="J3618" s="1" t="s">
        <v>12821</v>
      </c>
      <c r="K3618" s="1" t="s">
        <v>1117</v>
      </c>
      <c r="L3618" s="1" t="s">
        <v>12811</v>
      </c>
      <c r="M3618" s="1" t="s">
        <v>4018</v>
      </c>
      <c r="N3618" s="2" t="str">
        <f>VLOOKUP(Schedule[[#This Row],[船期]],week!A:D,4,0)</f>
        <v>202552</v>
      </c>
      <c r="O3618" s="1">
        <f>_xlfn.IFNA(VLOOKUP(Schedule[[#This Row],[船名]],Vessel!$A:$G,2,0),"")</f>
        <v>5608</v>
      </c>
      <c r="P3618" s="1" t="str">
        <f>_xlfn.IFNA(VLOOKUP(Schedule[[#This Row],[船名]],Vessel!$A:$G,3,0),"")</f>
        <v>cc/l</v>
      </c>
      <c r="Q3618" s="1">
        <f>_xlfn.IFNA(VLOOKUP(Schedule[[#This Row],[船名]],Vessel!$A:$G,4,0),"")</f>
        <v>2001</v>
      </c>
      <c r="R3618" s="1" t="str">
        <f>_xlfn.IFNA(VLOOKUP(Schedule[[#This Row],[船名]],Vessel!$A:$G,5,0),"")</f>
        <v>LBR</v>
      </c>
      <c r="S3618" s="1" t="str">
        <f>_xlfn.IFNA(VLOOKUP(Schedule[[#This Row],[船名]],Vessel!$A:$G,6,0),"")</f>
        <v>O</v>
      </c>
      <c r="T3618" s="1" t="str">
        <f>_xlfn.IFNA(VLOOKUP(Schedule[[#This Row],[船名]],Vessel!$A:$G,7,0),"")</f>
        <v>Wan Hai Lines</v>
      </c>
      <c r="U3618" s="1" t="str">
        <f>VLOOKUP(Schedule[[#This Row],[航线ID]],'Rotation'!D:I,6,0)</f>
        <v>青岛(QINGDAO)[1天] → 上海(SHANGHAI)[2天] → 宁波(NINGBO)[3天] → 广州南沙(NANSHA)[1天] → 深圳蛇口(SHEKOU)[5天] → 巴生北(PORT KELANG N)[11天] → 吉达(JEDDAH)[3天] → 亚喀巴(AQABAH)[1天]→苏科纳(SOKHNA)[3天] → 亚历山大新港(EL DEKHEILA)[3天] → 艾维亚普(IZMIT--EVYAP)[1天] → 阿姆巴利(ISTANBUL--AMBARLI)[4天] → 梅尔辛(MERSIN)[5天] → 吉达(JEDDAH)[12天] → 巴生北(PORT KELANG N)[8天] → 青岛(QINGDAO)</v>
      </c>
    </row>
    <row r="3619" spans="1:21" x14ac:dyDescent="0.4">
      <c r="A3619" s="1" t="s">
        <v>15694</v>
      </c>
      <c r="B3619" s="1" t="s">
        <v>15801</v>
      </c>
      <c r="C3619" s="1" t="s">
        <v>12970</v>
      </c>
      <c r="D3619" s="1" t="s">
        <v>12804</v>
      </c>
      <c r="E3619" s="1" t="s">
        <v>12823</v>
      </c>
      <c r="F3619" s="1" t="s">
        <v>12971</v>
      </c>
      <c r="G3619" s="1" t="s">
        <v>12972</v>
      </c>
      <c r="H3619" s="1" t="s">
        <v>16655</v>
      </c>
      <c r="I3619" s="2">
        <v>46039</v>
      </c>
      <c r="J3619" s="1" t="s">
        <v>12819</v>
      </c>
      <c r="K3619" s="1" t="s">
        <v>671</v>
      </c>
      <c r="L3619" s="1" t="s">
        <v>12813</v>
      </c>
      <c r="M3619" s="1" t="s">
        <v>16656</v>
      </c>
      <c r="N3619" s="2" t="str">
        <f>VLOOKUP(Schedule[[#This Row],[船期]],week!A:D,4,0)</f>
        <v>202602</v>
      </c>
      <c r="O3619" s="1" t="str">
        <f>_xlfn.IFNA(VLOOKUP(Schedule[[#This Row],[船名]],Vessel!$A:$G,2,0),"")</f>
        <v/>
      </c>
      <c r="P3619" s="1" t="str">
        <f>_xlfn.IFNA(VLOOKUP(Schedule[[#This Row],[船名]],Vessel!$A:$G,3,0),"")</f>
        <v/>
      </c>
      <c r="Q3619" s="1" t="str">
        <f>_xlfn.IFNA(VLOOKUP(Schedule[[#This Row],[船名]],Vessel!$A:$G,4,0),"")</f>
        <v/>
      </c>
      <c r="R3619" s="1" t="str">
        <f>_xlfn.IFNA(VLOOKUP(Schedule[[#This Row],[船名]],Vessel!$A:$G,5,0),"")</f>
        <v/>
      </c>
      <c r="S3619" s="1" t="str">
        <f>_xlfn.IFNA(VLOOKUP(Schedule[[#This Row],[船名]],Vessel!$A:$G,6,0),"")</f>
        <v/>
      </c>
      <c r="T3619" s="1" t="str">
        <f>_xlfn.IFNA(VLOOKUP(Schedule[[#This Row],[船名]],Vessel!$A:$G,7,0),"")</f>
        <v/>
      </c>
      <c r="U3619" s="1" t="str">
        <f>VLOOKUP(Schedule[[#This Row],[航线ID]],'Rotation'!D:I,6,0)</f>
        <v/>
      </c>
    </row>
    <row r="3620" spans="1:21" x14ac:dyDescent="0.4">
      <c r="A3620" s="1" t="s">
        <v>15694</v>
      </c>
      <c r="B3620" s="1" t="s">
        <v>15801</v>
      </c>
      <c r="C3620" s="1" t="s">
        <v>12967</v>
      </c>
      <c r="D3620" s="1" t="s">
        <v>12829</v>
      </c>
      <c r="E3620" s="1" t="s">
        <v>12823</v>
      </c>
      <c r="F3620" s="1" t="s">
        <v>12968</v>
      </c>
      <c r="G3620" s="1" t="s">
        <v>12963</v>
      </c>
      <c r="H3620" s="1" t="s">
        <v>15802</v>
      </c>
      <c r="I3620" s="2">
        <v>46042</v>
      </c>
      <c r="J3620" s="1" t="s">
        <v>12809</v>
      </c>
      <c r="K3620" s="1" t="s">
        <v>671</v>
      </c>
      <c r="L3620" s="1" t="s">
        <v>12822</v>
      </c>
      <c r="M3620" s="1" t="s">
        <v>14362</v>
      </c>
      <c r="N3620" s="2" t="str">
        <f>VLOOKUP(Schedule[[#This Row],[船期]],week!A:D,4,0)</f>
        <v>202603</v>
      </c>
      <c r="O3620" s="1" t="str">
        <f>_xlfn.IFNA(VLOOKUP(Schedule[[#This Row],[船名]],Vessel!$A:$G,2,0),"")</f>
        <v/>
      </c>
      <c r="P3620" s="1" t="str">
        <f>_xlfn.IFNA(VLOOKUP(Schedule[[#This Row],[船名]],Vessel!$A:$G,3,0),"")</f>
        <v/>
      </c>
      <c r="Q3620" s="1" t="str">
        <f>_xlfn.IFNA(VLOOKUP(Schedule[[#This Row],[船名]],Vessel!$A:$G,4,0),"")</f>
        <v/>
      </c>
      <c r="R3620" s="1" t="str">
        <f>_xlfn.IFNA(VLOOKUP(Schedule[[#This Row],[船名]],Vessel!$A:$G,5,0),"")</f>
        <v/>
      </c>
      <c r="S3620" s="1" t="str">
        <f>_xlfn.IFNA(VLOOKUP(Schedule[[#This Row],[船名]],Vessel!$A:$G,6,0),"")</f>
        <v/>
      </c>
      <c r="T3620" s="1" t="str">
        <f>_xlfn.IFNA(VLOOKUP(Schedule[[#This Row],[船名]],Vessel!$A:$G,7,0),"")</f>
        <v/>
      </c>
      <c r="U3620" s="1" t="str">
        <f>VLOOKUP(Schedule[[#This Row],[航线ID]],'Rotation'!D:I,6,0)</f>
        <v/>
      </c>
    </row>
    <row r="3621" spans="1:21" x14ac:dyDescent="0.4">
      <c r="A3621" s="1" t="s">
        <v>15694</v>
      </c>
      <c r="B3621" s="1" t="s">
        <v>15801</v>
      </c>
      <c r="C3621" s="1" t="s">
        <v>12970</v>
      </c>
      <c r="D3621" s="1" t="s">
        <v>12804</v>
      </c>
      <c r="E3621" s="1" t="s">
        <v>12823</v>
      </c>
      <c r="F3621" s="1" t="s">
        <v>12971</v>
      </c>
      <c r="G3621" s="1" t="s">
        <v>12972</v>
      </c>
      <c r="H3621" s="1" t="s">
        <v>16263</v>
      </c>
      <c r="I3621" s="2">
        <v>46047</v>
      </c>
      <c r="J3621" s="1" t="s">
        <v>12819</v>
      </c>
      <c r="K3621" s="1" t="s">
        <v>671</v>
      </c>
      <c r="L3621" s="1" t="s">
        <v>12817</v>
      </c>
      <c r="M3621" s="1" t="s">
        <v>3431</v>
      </c>
      <c r="N3621" s="2" t="str">
        <f>VLOOKUP(Schedule[[#This Row],[船期]],week!A:D,4,0)</f>
        <v>202604</v>
      </c>
      <c r="O3621" s="1">
        <f>_xlfn.IFNA(VLOOKUP(Schedule[[#This Row],[船名]],Vessel!$A:$G,2,0),"")</f>
        <v>2105</v>
      </c>
      <c r="P3621" s="1" t="str">
        <f>_xlfn.IFNA(VLOOKUP(Schedule[[#This Row],[船名]],Vessel!$A:$G,3,0),"")</f>
        <v>cc</v>
      </c>
      <c r="Q3621" s="1">
        <f>_xlfn.IFNA(VLOOKUP(Schedule[[#This Row],[船名]],Vessel!$A:$G,4,0),"")</f>
        <v>1997</v>
      </c>
      <c r="R3621" s="1" t="str">
        <f>_xlfn.IFNA(VLOOKUP(Schedule[[#This Row],[船名]],Vessel!$A:$G,5,0),"")</f>
        <v>CHN</v>
      </c>
      <c r="S3621" s="1" t="str">
        <f>_xlfn.IFNA(VLOOKUP(Schedule[[#This Row],[船名]],Vessel!$A:$G,6,0),"")</f>
        <v>T</v>
      </c>
      <c r="T3621" s="1" t="str">
        <f>_xlfn.IFNA(VLOOKUP(Schedule[[#This Row],[船名]],Vessel!$A:$G,7,0),"")</f>
        <v>Sea Legend Shipping</v>
      </c>
      <c r="U3621" s="1" t="str">
        <f>VLOOKUP(Schedule[[#This Row],[航线ID]],'Rotation'!D:I,6,0)</f>
        <v/>
      </c>
    </row>
    <row r="3622" spans="1:21" x14ac:dyDescent="0.4">
      <c r="A3622" s="1" t="s">
        <v>15694</v>
      </c>
      <c r="B3622" s="1" t="s">
        <v>15801</v>
      </c>
      <c r="C3622" s="1" t="s">
        <v>12970</v>
      </c>
      <c r="D3622" s="1" t="s">
        <v>12804</v>
      </c>
      <c r="E3622" s="1" t="s">
        <v>12823</v>
      </c>
      <c r="F3622" s="1" t="s">
        <v>12971</v>
      </c>
      <c r="G3622" s="1" t="s">
        <v>12972</v>
      </c>
      <c r="H3622" s="1" t="s">
        <v>12973</v>
      </c>
      <c r="I3622" s="2">
        <v>46012</v>
      </c>
      <c r="J3622" s="1" t="s">
        <v>12819</v>
      </c>
      <c r="K3622" s="1" t="s">
        <v>671</v>
      </c>
      <c r="L3622" s="1" t="s">
        <v>12823</v>
      </c>
      <c r="M3622" s="1" t="s">
        <v>11888</v>
      </c>
      <c r="N3622" s="2" t="str">
        <f>VLOOKUP(Schedule[[#This Row],[船期]],week!A:D,4,0)</f>
        <v>202552</v>
      </c>
      <c r="O3622" s="1">
        <f>_xlfn.IFNA(VLOOKUP(Schedule[[#This Row],[船名]],Vessel!$A:$G,2,0),"")</f>
        <v>2754</v>
      </c>
      <c r="P3622" s="1" t="str">
        <f>_xlfn.IFNA(VLOOKUP(Schedule[[#This Row],[船名]],Vessel!$A:$G,3,0),"")</f>
        <v>cc</v>
      </c>
      <c r="Q3622" s="1">
        <f>_xlfn.IFNA(VLOOKUP(Schedule[[#This Row],[船名]],Vessel!$A:$G,4,0),"")</f>
        <v>2024</v>
      </c>
      <c r="R3622" s="1" t="str">
        <f>_xlfn.IFNA(VLOOKUP(Schedule[[#This Row],[船名]],Vessel!$A:$G,5,0),"")</f>
        <v>PAN</v>
      </c>
      <c r="S3622" s="1" t="str">
        <f>_xlfn.IFNA(VLOOKUP(Schedule[[#This Row],[船名]],Vessel!$A:$G,6,0),"")</f>
        <v>T</v>
      </c>
      <c r="T3622" s="1" t="str">
        <f>_xlfn.IFNA(VLOOKUP(Schedule[[#This Row],[船名]],Vessel!$A:$G,7,0),"")</f>
        <v>Sea Legend Shipping</v>
      </c>
      <c r="U3622" s="1" t="str">
        <f>VLOOKUP(Schedule[[#This Row],[航线ID]],'Rotation'!D:I,6,0)</f>
        <v/>
      </c>
    </row>
    <row r="3623" spans="1:21" x14ac:dyDescent="0.4">
      <c r="A3623" s="1" t="s">
        <v>15694</v>
      </c>
      <c r="B3623" s="1" t="s">
        <v>15801</v>
      </c>
      <c r="C3623" s="1" t="s">
        <v>681</v>
      </c>
      <c r="D3623" s="1" t="s">
        <v>12829</v>
      </c>
      <c r="E3623" s="1" t="s">
        <v>12824</v>
      </c>
      <c r="F3623" s="1" t="s">
        <v>680</v>
      </c>
      <c r="G3623" s="1" t="s">
        <v>12961</v>
      </c>
      <c r="H3623" s="1" t="s">
        <v>15360</v>
      </c>
      <c r="I3623" s="2">
        <v>46038</v>
      </c>
      <c r="J3623" s="1" t="s">
        <v>12821</v>
      </c>
      <c r="K3623" s="1" t="s">
        <v>671</v>
      </c>
      <c r="L3623" s="1" t="s">
        <v>12824</v>
      </c>
      <c r="M3623" s="1" t="s">
        <v>8217</v>
      </c>
      <c r="N3623" s="2" t="str">
        <f>VLOOKUP(Schedule[[#This Row],[船期]],week!A:D,4,0)</f>
        <v>202602</v>
      </c>
      <c r="O3623" s="1">
        <f>_xlfn.IFNA(VLOOKUP(Schedule[[#This Row],[船名]],Vessel!$A:$G,2,0),"")</f>
        <v>11356</v>
      </c>
      <c r="P3623" s="1" t="str">
        <f>_xlfn.IFNA(VLOOKUP(Schedule[[#This Row],[船名]],Vessel!$A:$G,3,0),"")</f>
        <v>cc/v</v>
      </c>
      <c r="Q3623" s="1">
        <f>_xlfn.IFNA(VLOOKUP(Schedule[[#This Row],[船名]],Vessel!$A:$G,4,0),"")</f>
        <v>2010</v>
      </c>
      <c r="R3623" s="1" t="str">
        <f>_xlfn.IFNA(VLOOKUP(Schedule[[#This Row],[船名]],Vessel!$A:$G,5,0),"")</f>
        <v>MLT</v>
      </c>
      <c r="S3623" s="1" t="str">
        <f>_xlfn.IFNA(VLOOKUP(Schedule[[#This Row],[船名]],Vessel!$A:$G,6,0),"")</f>
        <v>O</v>
      </c>
      <c r="T3623" s="1" t="str">
        <f>_xlfn.IFNA(VLOOKUP(Schedule[[#This Row],[船名]],Vessel!$A:$G,7,0),"")</f>
        <v>CMA CGM</v>
      </c>
      <c r="U3623" s="1" t="str">
        <f>VLOOKUP(Schedule[[#This Row],[航线ID]],'Rotation'!D:I,6,0)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3624" spans="1:21" x14ac:dyDescent="0.4">
      <c r="A3624" s="1" t="s">
        <v>15694</v>
      </c>
      <c r="B3624" s="1" t="s">
        <v>15801</v>
      </c>
      <c r="C3624" s="1" t="s">
        <v>681</v>
      </c>
      <c r="D3624" s="1" t="s">
        <v>12829</v>
      </c>
      <c r="E3624" s="1" t="s">
        <v>12824</v>
      </c>
      <c r="F3624" s="1" t="s">
        <v>680</v>
      </c>
      <c r="G3624" s="1" t="s">
        <v>12961</v>
      </c>
      <c r="H3624" s="1" t="s">
        <v>14350</v>
      </c>
      <c r="I3624" s="2">
        <v>46042</v>
      </c>
      <c r="J3624" s="1" t="s">
        <v>12821</v>
      </c>
      <c r="K3624" s="1" t="s">
        <v>671</v>
      </c>
      <c r="L3624" s="1" t="s">
        <v>12824</v>
      </c>
      <c r="M3624" s="1" t="s">
        <v>7302</v>
      </c>
      <c r="N3624" s="2" t="str">
        <f>VLOOKUP(Schedule[[#This Row],[船期]],week!A:D,4,0)</f>
        <v>202603</v>
      </c>
      <c r="O3624" s="1">
        <f>_xlfn.IFNA(VLOOKUP(Schedule[[#This Row],[船名]],Vessel!$A:$G,2,0),"")</f>
        <v>9953</v>
      </c>
      <c r="P3624" s="1" t="str">
        <f>_xlfn.IFNA(VLOOKUP(Schedule[[#This Row],[船名]],Vessel!$A:$G,3,0),"")</f>
        <v>cc/v</v>
      </c>
      <c r="Q3624" s="1">
        <f>_xlfn.IFNA(VLOOKUP(Schedule[[#This Row],[船名]],Vessel!$A:$G,4,0),"")</f>
        <v>2008</v>
      </c>
      <c r="R3624" s="1" t="str">
        <f>_xlfn.IFNA(VLOOKUP(Schedule[[#This Row],[船名]],Vessel!$A:$G,5,0),"")</f>
        <v>MLT</v>
      </c>
      <c r="S3624" s="1" t="str">
        <f>_xlfn.IFNA(VLOOKUP(Schedule[[#This Row],[船名]],Vessel!$A:$G,6,0),"")</f>
        <v>O</v>
      </c>
      <c r="T3624" s="1" t="str">
        <f>_xlfn.IFNA(VLOOKUP(Schedule[[#This Row],[船名]],Vessel!$A:$G,7,0),"")</f>
        <v>CMA CGM</v>
      </c>
      <c r="U3624" s="1" t="str">
        <f>VLOOKUP(Schedule[[#This Row],[航线ID]],'Rotation'!D:I,6,0)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3625" spans="1:21" x14ac:dyDescent="0.4">
      <c r="A3625" s="1" t="s">
        <v>15694</v>
      </c>
      <c r="B3625" s="1" t="s">
        <v>15801</v>
      </c>
      <c r="C3625" s="1" t="s">
        <v>681</v>
      </c>
      <c r="D3625" s="1" t="s">
        <v>12829</v>
      </c>
      <c r="E3625" s="1" t="s">
        <v>12824</v>
      </c>
      <c r="F3625" s="1" t="s">
        <v>680</v>
      </c>
      <c r="G3625" s="1" t="s">
        <v>12961</v>
      </c>
      <c r="H3625" s="1" t="s">
        <v>16264</v>
      </c>
      <c r="I3625" s="2">
        <v>46049</v>
      </c>
      <c r="J3625" s="1" t="s">
        <v>12821</v>
      </c>
      <c r="K3625" s="1" t="s">
        <v>671</v>
      </c>
      <c r="L3625" s="1" t="s">
        <v>12824</v>
      </c>
      <c r="M3625" s="1" t="s">
        <v>8990</v>
      </c>
      <c r="N3625" s="2" t="str">
        <f>VLOOKUP(Schedule[[#This Row],[船期]],week!A:D,4,0)</f>
        <v>202604</v>
      </c>
      <c r="O3625" s="1">
        <f>_xlfn.IFNA(VLOOKUP(Schedule[[#This Row],[船名]],Vessel!$A:$G,2,0),"")</f>
        <v>10798</v>
      </c>
      <c r="P3625" s="1" t="str">
        <f>_xlfn.IFNA(VLOOKUP(Schedule[[#This Row],[船名]],Vessel!$A:$G,3,0),"")</f>
        <v>cc/v</v>
      </c>
      <c r="Q3625" s="1">
        <f>_xlfn.IFNA(VLOOKUP(Schedule[[#This Row],[船名]],Vessel!$A:$G,4,0),"")</f>
        <v>2012</v>
      </c>
      <c r="R3625" s="1" t="str">
        <f>_xlfn.IFNA(VLOOKUP(Schedule[[#This Row],[船名]],Vessel!$A:$G,5,0),"")</f>
        <v>SGP</v>
      </c>
      <c r="S3625" s="1" t="str">
        <f>_xlfn.IFNA(VLOOKUP(Schedule[[#This Row],[船名]],Vessel!$A:$G,6,0),"")</f>
        <v>T</v>
      </c>
      <c r="T3625" s="1" t="str">
        <f>_xlfn.IFNA(VLOOKUP(Schedule[[#This Row],[船名]],Vessel!$A:$G,7,0),"")</f>
        <v>CMA CGM</v>
      </c>
      <c r="U3625" s="1" t="str">
        <f>VLOOKUP(Schedule[[#This Row],[航线ID]],'Rotation'!D:I,6,0)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3626" spans="1:21" x14ac:dyDescent="0.4">
      <c r="A3626" s="1" t="s">
        <v>15694</v>
      </c>
      <c r="B3626" s="1" t="s">
        <v>15801</v>
      </c>
      <c r="C3626" s="1" t="s">
        <v>681</v>
      </c>
      <c r="D3626" s="1" t="s">
        <v>12829</v>
      </c>
      <c r="E3626" s="1" t="s">
        <v>12824</v>
      </c>
      <c r="F3626" s="1" t="s">
        <v>680</v>
      </c>
      <c r="G3626" s="1" t="s">
        <v>12961</v>
      </c>
      <c r="H3626" s="1" t="s">
        <v>16657</v>
      </c>
      <c r="I3626" s="2">
        <v>46056</v>
      </c>
      <c r="J3626" s="1" t="s">
        <v>12821</v>
      </c>
      <c r="K3626" s="1" t="s">
        <v>671</v>
      </c>
      <c r="L3626" s="1" t="s">
        <v>12824</v>
      </c>
      <c r="M3626" s="1" t="s">
        <v>8549</v>
      </c>
      <c r="N3626" s="2" t="str">
        <f>VLOOKUP(Schedule[[#This Row],[船期]],week!A:D,4,0)</f>
        <v>202605</v>
      </c>
      <c r="O3626" s="1">
        <f>_xlfn.IFNA(VLOOKUP(Schedule[[#This Row],[船名]],Vessel!$A:$G,2,0),"")</f>
        <v>10798</v>
      </c>
      <c r="P3626" s="1" t="str">
        <f>_xlfn.IFNA(VLOOKUP(Schedule[[#This Row],[船名]],Vessel!$A:$G,3,0),"")</f>
        <v>cc/v</v>
      </c>
      <c r="Q3626" s="1">
        <f>_xlfn.IFNA(VLOOKUP(Schedule[[#This Row],[船名]],Vessel!$A:$G,4,0),"")</f>
        <v>2012</v>
      </c>
      <c r="R3626" s="1" t="str">
        <f>_xlfn.IFNA(VLOOKUP(Schedule[[#This Row],[船名]],Vessel!$A:$G,5,0),"")</f>
        <v>SGP</v>
      </c>
      <c r="S3626" s="1" t="str">
        <f>_xlfn.IFNA(VLOOKUP(Schedule[[#This Row],[船名]],Vessel!$A:$G,6,0),"")</f>
        <v>T</v>
      </c>
      <c r="T3626" s="1" t="str">
        <f>_xlfn.IFNA(VLOOKUP(Schedule[[#This Row],[船名]],Vessel!$A:$G,7,0),"")</f>
        <v>CMA CGM</v>
      </c>
      <c r="U3626" s="1" t="str">
        <f>VLOOKUP(Schedule[[#This Row],[航线ID]],'Rotation'!D:I,6,0)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3627" spans="1:21" x14ac:dyDescent="0.4">
      <c r="A3627" s="1" t="s">
        <v>15694</v>
      </c>
      <c r="B3627" s="1" t="s">
        <v>15801</v>
      </c>
      <c r="C3627" s="1" t="s">
        <v>681</v>
      </c>
      <c r="D3627" s="1" t="s">
        <v>12829</v>
      </c>
      <c r="E3627" s="1" t="s">
        <v>12824</v>
      </c>
      <c r="F3627" s="1" t="s">
        <v>680</v>
      </c>
      <c r="G3627" s="1" t="s">
        <v>12961</v>
      </c>
      <c r="H3627" s="1" t="s">
        <v>14298</v>
      </c>
      <c r="I3627" s="2">
        <v>46028</v>
      </c>
      <c r="J3627" s="1" t="s">
        <v>12821</v>
      </c>
      <c r="K3627" s="1" t="s">
        <v>671</v>
      </c>
      <c r="L3627" s="1" t="s">
        <v>12822</v>
      </c>
      <c r="M3627" s="1" t="s">
        <v>6126</v>
      </c>
      <c r="N3627" s="2" t="str">
        <f>VLOOKUP(Schedule[[#This Row],[船期]],week!A:D,4,0)</f>
        <v>202601</v>
      </c>
      <c r="O3627" s="1">
        <f>_xlfn.IFNA(VLOOKUP(Schedule[[#This Row],[船名]],Vessel!$A:$G,2,0),"")</f>
        <v>9415</v>
      </c>
      <c r="P3627" s="1" t="str">
        <f>_xlfn.IFNA(VLOOKUP(Schedule[[#This Row],[船名]],Vessel!$A:$G,3,0),"")</f>
        <v>cc/v</v>
      </c>
      <c r="Q3627" s="1">
        <f>_xlfn.IFNA(VLOOKUP(Schedule[[#This Row],[船名]],Vessel!$A:$G,4,0),"")</f>
        <v>2006</v>
      </c>
      <c r="R3627" s="1" t="str">
        <f>_xlfn.IFNA(VLOOKUP(Schedule[[#This Row],[船名]],Vessel!$A:$G,5,0),"")</f>
        <v>MLT</v>
      </c>
      <c r="S3627" s="1" t="str">
        <f>_xlfn.IFNA(VLOOKUP(Schedule[[#This Row],[船名]],Vessel!$A:$G,6,0),"")</f>
        <v>O</v>
      </c>
      <c r="T3627" s="1" t="str">
        <f>_xlfn.IFNA(VLOOKUP(Schedule[[#This Row],[船名]],Vessel!$A:$G,7,0),"")</f>
        <v>CMA CGM</v>
      </c>
      <c r="U3627" s="1" t="str">
        <f>VLOOKUP(Schedule[[#This Row],[航线ID]],'Rotation'!D:I,6,0)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3628" spans="1:21" x14ac:dyDescent="0.4">
      <c r="A3628" s="1" t="s">
        <v>15694</v>
      </c>
      <c r="B3628" s="1" t="s">
        <v>15801</v>
      </c>
      <c r="C3628" s="1" t="s">
        <v>681</v>
      </c>
      <c r="D3628" s="1" t="s">
        <v>12829</v>
      </c>
      <c r="E3628" s="1" t="s">
        <v>12824</v>
      </c>
      <c r="F3628" s="1" t="s">
        <v>680</v>
      </c>
      <c r="G3628" s="1" t="s">
        <v>12961</v>
      </c>
      <c r="H3628" s="1" t="s">
        <v>13482</v>
      </c>
      <c r="I3628" s="2">
        <v>46021</v>
      </c>
      <c r="J3628" s="1" t="s">
        <v>12809</v>
      </c>
      <c r="K3628" s="1" t="s">
        <v>671</v>
      </c>
      <c r="L3628" s="1" t="s">
        <v>12822</v>
      </c>
      <c r="M3628" s="1" t="s">
        <v>9309</v>
      </c>
      <c r="N3628" s="2" t="str">
        <f>VLOOKUP(Schedule[[#This Row],[船期]],week!A:D,4,0)</f>
        <v>202553</v>
      </c>
      <c r="O3628" s="1">
        <f>_xlfn.IFNA(VLOOKUP(Schedule[[#This Row],[船名]],Vessel!$A:$G,2,0),"")</f>
        <v>10622</v>
      </c>
      <c r="P3628" s="1" t="str">
        <f>_xlfn.IFNA(VLOOKUP(Schedule[[#This Row],[船名]],Vessel!$A:$G,3,0),"")</f>
        <v>cc/v</v>
      </c>
      <c r="Q3628" s="1">
        <f>_xlfn.IFNA(VLOOKUP(Schedule[[#This Row],[船名]],Vessel!$A:$G,4,0),"")</f>
        <v>2014</v>
      </c>
      <c r="R3628" s="1" t="str">
        <f>_xlfn.IFNA(VLOOKUP(Schedule[[#This Row],[船名]],Vessel!$A:$G,5,0),"")</f>
        <v>MLT</v>
      </c>
      <c r="S3628" s="1" t="str">
        <f>_xlfn.IFNA(VLOOKUP(Schedule[[#This Row],[船名]],Vessel!$A:$G,6,0),"")</f>
        <v>T</v>
      </c>
      <c r="T3628" s="1" t="str">
        <f>_xlfn.IFNA(VLOOKUP(Schedule[[#This Row],[船名]],Vessel!$A:$G,7,0),"")</f>
        <v>CMA CGM</v>
      </c>
      <c r="U3628" s="1" t="str">
        <f>VLOOKUP(Schedule[[#This Row],[航线ID]],'Rotation'!D:I,6,0)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3629" spans="1:21" x14ac:dyDescent="0.4">
      <c r="A3629" s="1" t="s">
        <v>15694</v>
      </c>
      <c r="B3629" s="1" t="s">
        <v>15801</v>
      </c>
      <c r="C3629" s="1" t="s">
        <v>681</v>
      </c>
      <c r="D3629" s="1" t="s">
        <v>12829</v>
      </c>
      <c r="E3629" s="1" t="s">
        <v>12824</v>
      </c>
      <c r="F3629" s="1" t="s">
        <v>680</v>
      </c>
      <c r="G3629" s="1" t="s">
        <v>12961</v>
      </c>
      <c r="H3629" s="1" t="s">
        <v>13051</v>
      </c>
      <c r="I3629" s="2">
        <v>46013</v>
      </c>
      <c r="J3629" s="1" t="s">
        <v>12821</v>
      </c>
      <c r="K3629" s="1" t="s">
        <v>671</v>
      </c>
      <c r="L3629" s="1" t="s">
        <v>12822</v>
      </c>
      <c r="M3629" s="1" t="s">
        <v>6129</v>
      </c>
      <c r="N3629" s="2" t="str">
        <f>VLOOKUP(Schedule[[#This Row],[船期]],week!A:D,4,0)</f>
        <v>202552</v>
      </c>
      <c r="O3629" s="1">
        <f>_xlfn.IFNA(VLOOKUP(Schedule[[#This Row],[船名]],Vessel!$A:$G,2,0),"")</f>
        <v>8488</v>
      </c>
      <c r="P3629" s="1" t="str">
        <f>_xlfn.IFNA(VLOOKUP(Schedule[[#This Row],[船名]],Vessel!$A:$G,3,0),"")</f>
        <v>cc/v</v>
      </c>
      <c r="Q3629" s="1">
        <f>_xlfn.IFNA(VLOOKUP(Schedule[[#This Row],[船名]],Vessel!$A:$G,4,0),"")</f>
        <v>2005</v>
      </c>
      <c r="R3629" s="1" t="str">
        <f>_xlfn.IFNA(VLOOKUP(Schedule[[#This Row],[船名]],Vessel!$A:$G,5,0),"")</f>
        <v>MLT</v>
      </c>
      <c r="S3629" s="1" t="str">
        <f>_xlfn.IFNA(VLOOKUP(Schedule[[#This Row],[船名]],Vessel!$A:$G,6,0),"")</f>
        <v>O</v>
      </c>
      <c r="T3629" s="1" t="str">
        <f>_xlfn.IFNA(VLOOKUP(Schedule[[#This Row],[船名]],Vessel!$A:$G,7,0),"")</f>
        <v>CMA CGM</v>
      </c>
      <c r="U3629" s="1" t="str">
        <f>VLOOKUP(Schedule[[#This Row],[航线ID]],'Rotation'!D:I,6,0)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3630" spans="1:21" x14ac:dyDescent="0.4">
      <c r="A3630" s="1" t="s">
        <v>15694</v>
      </c>
      <c r="B3630" s="1" t="s">
        <v>15801</v>
      </c>
      <c r="C3630" s="1" t="s">
        <v>681</v>
      </c>
      <c r="D3630" s="1" t="s">
        <v>12829</v>
      </c>
      <c r="E3630" s="1" t="s">
        <v>12824</v>
      </c>
      <c r="F3630" s="1" t="s">
        <v>680</v>
      </c>
      <c r="G3630" s="1" t="s">
        <v>12961</v>
      </c>
      <c r="H3630" s="1" t="s">
        <v>14351</v>
      </c>
      <c r="I3630" s="2">
        <v>45999</v>
      </c>
      <c r="J3630" s="1" t="s">
        <v>12819</v>
      </c>
      <c r="K3630" s="1" t="s">
        <v>671</v>
      </c>
      <c r="L3630" s="1" t="s">
        <v>12823</v>
      </c>
      <c r="M3630" s="1" t="s">
        <v>679</v>
      </c>
      <c r="N3630" s="2" t="str">
        <f>VLOOKUP(Schedule[[#This Row],[船期]],week!A:D,4,0)</f>
        <v>202550</v>
      </c>
      <c r="O3630" s="1">
        <f>_xlfn.IFNA(VLOOKUP(Schedule[[#This Row],[船名]],Vessel!$A:$G,2,0),"")</f>
        <v>10034</v>
      </c>
      <c r="P3630" s="1" t="str">
        <f>_xlfn.IFNA(VLOOKUP(Schedule[[#This Row],[船名]],Vessel!$A:$G,3,0),"")</f>
        <v>cc/v</v>
      </c>
      <c r="Q3630" s="1">
        <f>_xlfn.IFNA(VLOOKUP(Schedule[[#This Row],[船名]],Vessel!$A:$G,4,0),"")</f>
        <v>2015</v>
      </c>
      <c r="R3630" s="1" t="str">
        <f>_xlfn.IFNA(VLOOKUP(Schedule[[#This Row],[船名]],Vessel!$A:$G,5,0),"")</f>
        <v>MLT</v>
      </c>
      <c r="S3630" s="1" t="str">
        <f>_xlfn.IFNA(VLOOKUP(Schedule[[#This Row],[船名]],Vessel!$A:$G,6,0),"")</f>
        <v>T</v>
      </c>
      <c r="T3630" s="1" t="str">
        <f>_xlfn.IFNA(VLOOKUP(Schedule[[#This Row],[船名]],Vessel!$A:$G,7,0),"")</f>
        <v>CMA CGM</v>
      </c>
      <c r="U3630" s="1" t="str">
        <f>VLOOKUP(Schedule[[#This Row],[航线ID]],'Rotation'!D:I,6,0)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3631" spans="1:21" x14ac:dyDescent="0.4">
      <c r="A3631" s="1" t="s">
        <v>15694</v>
      </c>
      <c r="B3631" s="1" t="s">
        <v>15801</v>
      </c>
      <c r="C3631" s="1" t="s">
        <v>681</v>
      </c>
      <c r="D3631" s="1" t="s">
        <v>12829</v>
      </c>
      <c r="E3631" s="1" t="s">
        <v>12824</v>
      </c>
      <c r="F3631" s="1" t="s">
        <v>680</v>
      </c>
      <c r="G3631" s="1" t="s">
        <v>12961</v>
      </c>
      <c r="H3631" s="1" t="s">
        <v>14352</v>
      </c>
      <c r="I3631" s="2">
        <v>45990</v>
      </c>
      <c r="J3631" s="1" t="s">
        <v>12821</v>
      </c>
      <c r="K3631" s="1" t="s">
        <v>671</v>
      </c>
      <c r="L3631" s="1" t="s">
        <v>12823</v>
      </c>
      <c r="M3631" s="1" t="s">
        <v>682</v>
      </c>
      <c r="N3631" s="2" t="str">
        <f>VLOOKUP(Schedule[[#This Row],[船期]],week!A:D,4,0)</f>
        <v>202548</v>
      </c>
      <c r="O3631" s="1">
        <f>_xlfn.IFNA(VLOOKUP(Schedule[[#This Row],[船名]],Vessel!$A:$G,2,0),"")</f>
        <v>9288</v>
      </c>
      <c r="P3631" s="1" t="str">
        <f>_xlfn.IFNA(VLOOKUP(Schedule[[#This Row],[船名]],Vessel!$A:$G,3,0),"")</f>
        <v>cc/v</v>
      </c>
      <c r="Q3631" s="1">
        <f>_xlfn.IFNA(VLOOKUP(Schedule[[#This Row],[船名]],Vessel!$A:$G,4,0),"")</f>
        <v>2015</v>
      </c>
      <c r="R3631" s="1" t="str">
        <f>_xlfn.IFNA(VLOOKUP(Schedule[[#This Row],[船名]],Vessel!$A:$G,5,0),"")</f>
        <v>MLT</v>
      </c>
      <c r="S3631" s="1" t="str">
        <f>_xlfn.IFNA(VLOOKUP(Schedule[[#This Row],[船名]],Vessel!$A:$G,6,0),"")</f>
        <v>O</v>
      </c>
      <c r="T3631" s="1" t="str">
        <f>_xlfn.IFNA(VLOOKUP(Schedule[[#This Row],[船名]],Vessel!$A:$G,7,0),"")</f>
        <v>CMA CGM</v>
      </c>
      <c r="U3631" s="1" t="str">
        <f>VLOOKUP(Schedule[[#This Row],[航线ID]],'Rotation'!D:I,6,0)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3632" spans="1:21" x14ac:dyDescent="0.4">
      <c r="A3632" s="1" t="s">
        <v>15694</v>
      </c>
      <c r="B3632" s="1" t="s">
        <v>15801</v>
      </c>
      <c r="C3632" s="1" t="s">
        <v>681</v>
      </c>
      <c r="D3632" s="1" t="s">
        <v>12829</v>
      </c>
      <c r="E3632" s="1" t="s">
        <v>12824</v>
      </c>
      <c r="F3632" s="1" t="s">
        <v>680</v>
      </c>
      <c r="G3632" s="1" t="s">
        <v>12961</v>
      </c>
      <c r="H3632" s="1" t="s">
        <v>14353</v>
      </c>
      <c r="I3632" s="2">
        <v>45984</v>
      </c>
      <c r="J3632" s="1" t="s">
        <v>12821</v>
      </c>
      <c r="K3632" s="1" t="s">
        <v>671</v>
      </c>
      <c r="L3632" s="1" t="s">
        <v>12813</v>
      </c>
      <c r="M3632" s="1" t="s">
        <v>683</v>
      </c>
      <c r="N3632" s="2" t="str">
        <f>VLOOKUP(Schedule[[#This Row],[船期]],week!A:D,4,0)</f>
        <v>202548</v>
      </c>
      <c r="O3632" s="1">
        <f>_xlfn.IFNA(VLOOKUP(Schedule[[#This Row],[船名]],Vessel!$A:$G,2,0),"")</f>
        <v>10034</v>
      </c>
      <c r="P3632" s="1" t="str">
        <f>_xlfn.IFNA(VLOOKUP(Schedule[[#This Row],[船名]],Vessel!$A:$G,3,0),"")</f>
        <v>cc/v</v>
      </c>
      <c r="Q3632" s="1">
        <f>_xlfn.IFNA(VLOOKUP(Schedule[[#This Row],[船名]],Vessel!$A:$G,4,0),"")</f>
        <v>2015</v>
      </c>
      <c r="R3632" s="1" t="str">
        <f>_xlfn.IFNA(VLOOKUP(Schedule[[#This Row],[船名]],Vessel!$A:$G,5,0),"")</f>
        <v>MLT</v>
      </c>
      <c r="S3632" s="1" t="str">
        <f>_xlfn.IFNA(VLOOKUP(Schedule[[#This Row],[船名]],Vessel!$A:$G,6,0),"")</f>
        <v>T</v>
      </c>
      <c r="T3632" s="1" t="str">
        <f>_xlfn.IFNA(VLOOKUP(Schedule[[#This Row],[船名]],Vessel!$A:$G,7,0),"")</f>
        <v>CMA CGM</v>
      </c>
      <c r="U3632" s="1" t="str">
        <f>VLOOKUP(Schedule[[#This Row],[航线ID]],'Rotation'!D:I,6,0)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3633" spans="1:21" x14ac:dyDescent="0.4">
      <c r="A3633" s="1" t="s">
        <v>15694</v>
      </c>
      <c r="B3633" s="1" t="s">
        <v>15801</v>
      </c>
      <c r="C3633" s="1" t="s">
        <v>681</v>
      </c>
      <c r="D3633" s="1" t="s">
        <v>12829</v>
      </c>
      <c r="E3633" s="1" t="s">
        <v>12824</v>
      </c>
      <c r="F3633" s="1" t="s">
        <v>680</v>
      </c>
      <c r="G3633" s="1" t="s">
        <v>12961</v>
      </c>
      <c r="H3633" s="1" t="s">
        <v>14354</v>
      </c>
      <c r="I3633" s="2">
        <v>45975</v>
      </c>
      <c r="J3633" s="1" t="s">
        <v>12821</v>
      </c>
      <c r="K3633" s="1" t="s">
        <v>671</v>
      </c>
      <c r="L3633" s="1" t="s">
        <v>12834</v>
      </c>
      <c r="M3633" s="1" t="s">
        <v>684</v>
      </c>
      <c r="N3633" s="2" t="str">
        <f>VLOOKUP(Schedule[[#This Row],[船期]],week!A:D,4,0)</f>
        <v>202546</v>
      </c>
      <c r="O3633" s="1">
        <f>_xlfn.IFNA(VLOOKUP(Schedule[[#This Row],[船名]],Vessel!$A:$G,2,0),"")</f>
        <v>9365</v>
      </c>
      <c r="P3633" s="1" t="str">
        <f>_xlfn.IFNA(VLOOKUP(Schedule[[#This Row],[船名]],Vessel!$A:$G,3,0),"")</f>
        <v>cc/v</v>
      </c>
      <c r="Q3633" s="1">
        <f>_xlfn.IFNA(VLOOKUP(Schedule[[#This Row],[船名]],Vessel!$A:$G,4,0),"")</f>
        <v>2014</v>
      </c>
      <c r="R3633" s="1" t="str">
        <f>_xlfn.IFNA(VLOOKUP(Schedule[[#This Row],[船名]],Vessel!$A:$G,5,0),"")</f>
        <v>MLT</v>
      </c>
      <c r="S3633" s="1" t="str">
        <f>_xlfn.IFNA(VLOOKUP(Schedule[[#This Row],[船名]],Vessel!$A:$G,6,0),"")</f>
        <v>T</v>
      </c>
      <c r="T3633" s="1" t="str">
        <f>_xlfn.IFNA(VLOOKUP(Schedule[[#This Row],[船名]],Vessel!$A:$G,7,0),"")</f>
        <v>CMA CGM</v>
      </c>
      <c r="U3633" s="1" t="str">
        <f>VLOOKUP(Schedule[[#This Row],[航线ID]],'Rotation'!D:I,6,0)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3634" spans="1:21" x14ac:dyDescent="0.4">
      <c r="A3634" s="1" t="s">
        <v>15694</v>
      </c>
      <c r="B3634" s="1" t="s">
        <v>15801</v>
      </c>
      <c r="C3634" s="1" t="s">
        <v>681</v>
      </c>
      <c r="D3634" s="1" t="s">
        <v>12829</v>
      </c>
      <c r="E3634" s="1" t="s">
        <v>12824</v>
      </c>
      <c r="F3634" s="1" t="s">
        <v>680</v>
      </c>
      <c r="G3634" s="1" t="s">
        <v>12961</v>
      </c>
      <c r="H3634" s="1" t="s">
        <v>14355</v>
      </c>
      <c r="I3634" s="2">
        <v>45961</v>
      </c>
      <c r="J3634" s="1" t="s">
        <v>12821</v>
      </c>
      <c r="K3634" s="1" t="s">
        <v>671</v>
      </c>
      <c r="L3634" s="1" t="s">
        <v>12823</v>
      </c>
      <c r="M3634" s="1" t="s">
        <v>9460</v>
      </c>
      <c r="N3634" s="2" t="str">
        <f>VLOOKUP(Schedule[[#This Row],[船期]],week!A:D,4,0)</f>
        <v>202544</v>
      </c>
      <c r="O3634" s="1">
        <f>_xlfn.IFNA(VLOOKUP(Schedule[[#This Row],[船名]],Vessel!$A:$G,2,0),"")</f>
        <v>9365</v>
      </c>
      <c r="P3634" s="1" t="str">
        <f>_xlfn.IFNA(VLOOKUP(Schedule[[#This Row],[船名]],Vessel!$A:$G,3,0),"")</f>
        <v>cc/v</v>
      </c>
      <c r="Q3634" s="1">
        <f>_xlfn.IFNA(VLOOKUP(Schedule[[#This Row],[船名]],Vessel!$A:$G,4,0),"")</f>
        <v>2015</v>
      </c>
      <c r="R3634" s="1" t="str">
        <f>_xlfn.IFNA(VLOOKUP(Schedule[[#This Row],[船名]],Vessel!$A:$G,5,0),"")</f>
        <v>MLT</v>
      </c>
      <c r="S3634" s="1" t="str">
        <f>_xlfn.IFNA(VLOOKUP(Schedule[[#This Row],[船名]],Vessel!$A:$G,6,0),"")</f>
        <v>T</v>
      </c>
      <c r="T3634" s="1" t="str">
        <f>_xlfn.IFNA(VLOOKUP(Schedule[[#This Row],[船名]],Vessel!$A:$G,7,0),"")</f>
        <v>CMA CGM</v>
      </c>
      <c r="U3634" s="1" t="str">
        <f>VLOOKUP(Schedule[[#This Row],[航线ID]],'Rotation'!D:I,6,0)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3635" spans="1:21" x14ac:dyDescent="0.4">
      <c r="A3635" s="1" t="s">
        <v>15694</v>
      </c>
      <c r="B3635" s="1" t="s">
        <v>15801</v>
      </c>
      <c r="C3635" s="1" t="s">
        <v>681</v>
      </c>
      <c r="D3635" s="1" t="s">
        <v>12829</v>
      </c>
      <c r="E3635" s="1" t="s">
        <v>12824</v>
      </c>
      <c r="F3635" s="1" t="s">
        <v>680</v>
      </c>
      <c r="G3635" s="1" t="s">
        <v>12961</v>
      </c>
      <c r="H3635" s="1" t="s">
        <v>14356</v>
      </c>
      <c r="I3635" s="2">
        <v>45955</v>
      </c>
      <c r="J3635" s="1" t="s">
        <v>12821</v>
      </c>
      <c r="K3635" s="1" t="s">
        <v>671</v>
      </c>
      <c r="L3635" s="1" t="s">
        <v>12824</v>
      </c>
      <c r="M3635" s="1" t="s">
        <v>9309</v>
      </c>
      <c r="N3635" s="2" t="str">
        <f>VLOOKUP(Schedule[[#This Row],[船期]],week!A:D,4,0)</f>
        <v>202543</v>
      </c>
      <c r="O3635" s="1">
        <f>_xlfn.IFNA(VLOOKUP(Schedule[[#This Row],[船名]],Vessel!$A:$G,2,0),"")</f>
        <v>10622</v>
      </c>
      <c r="P3635" s="1" t="str">
        <f>_xlfn.IFNA(VLOOKUP(Schedule[[#This Row],[船名]],Vessel!$A:$G,3,0),"")</f>
        <v>cc/v</v>
      </c>
      <c r="Q3635" s="1">
        <f>_xlfn.IFNA(VLOOKUP(Schedule[[#This Row],[船名]],Vessel!$A:$G,4,0),"")</f>
        <v>2014</v>
      </c>
      <c r="R3635" s="1" t="str">
        <f>_xlfn.IFNA(VLOOKUP(Schedule[[#This Row],[船名]],Vessel!$A:$G,5,0),"")</f>
        <v>MLT</v>
      </c>
      <c r="S3635" s="1" t="str">
        <f>_xlfn.IFNA(VLOOKUP(Schedule[[#This Row],[船名]],Vessel!$A:$G,6,0),"")</f>
        <v>T</v>
      </c>
      <c r="T3635" s="1" t="str">
        <f>_xlfn.IFNA(VLOOKUP(Schedule[[#This Row],[船名]],Vessel!$A:$G,7,0),"")</f>
        <v>CMA CGM</v>
      </c>
      <c r="U3635" s="1" t="str">
        <f>VLOOKUP(Schedule[[#This Row],[航线ID]],'Rotation'!D:I,6,0)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3636" spans="1:21" x14ac:dyDescent="0.4">
      <c r="A3636" s="1" t="s">
        <v>15694</v>
      </c>
      <c r="B3636" s="1" t="s">
        <v>15801</v>
      </c>
      <c r="C3636" s="1" t="s">
        <v>13069</v>
      </c>
      <c r="D3636" s="1" t="s">
        <v>12829</v>
      </c>
      <c r="E3636" s="1" t="s">
        <v>12824</v>
      </c>
      <c r="F3636" s="1" t="s">
        <v>13070</v>
      </c>
      <c r="G3636" s="1" t="s">
        <v>12961</v>
      </c>
      <c r="H3636" s="1" t="s">
        <v>16948</v>
      </c>
      <c r="I3636" s="2">
        <v>46048</v>
      </c>
      <c r="J3636" s="1" t="s">
        <v>12809</v>
      </c>
      <c r="K3636" s="1" t="s">
        <v>671</v>
      </c>
      <c r="L3636" s="1" t="s">
        <v>12824</v>
      </c>
      <c r="M3636" s="1" t="s">
        <v>678</v>
      </c>
      <c r="N3636" s="2" t="str">
        <f>VLOOKUP(Schedule[[#This Row],[船期]],week!A:D,4,0)</f>
        <v>202604</v>
      </c>
      <c r="O3636" s="1">
        <f>_xlfn.IFNA(VLOOKUP(Schedule[[#This Row],[船名]],Vessel!$A:$G,2,0),"")</f>
        <v>1800</v>
      </c>
      <c r="P3636" s="1" t="str">
        <f>_xlfn.IFNA(VLOOKUP(Schedule[[#This Row],[船名]],Vessel!$A:$G,3,0),"")</f>
        <v>cc</v>
      </c>
      <c r="Q3636" s="1">
        <f>_xlfn.IFNA(VLOOKUP(Schedule[[#This Row],[船名]],Vessel!$A:$G,4,0),"")</f>
        <v>1990</v>
      </c>
      <c r="R3636" s="1" t="str">
        <f>_xlfn.IFNA(VLOOKUP(Schedule[[#This Row],[船名]],Vessel!$A:$G,5,0),"")</f>
        <v>CHN</v>
      </c>
      <c r="S3636" s="1" t="str">
        <f>_xlfn.IFNA(VLOOKUP(Schedule[[#This Row],[船名]],Vessel!$A:$G,6,0),"")</f>
        <v>T</v>
      </c>
      <c r="T3636" s="1">
        <f>_xlfn.IFNA(VLOOKUP(Schedule[[#This Row],[船名]],Vessel!$A:$G,7,0),"")</f>
        <v>0</v>
      </c>
      <c r="U3636" s="1" t="str">
        <f>VLOOKUP(Schedule[[#This Row],[航线ID]],'Rotation'!D:I,6,0)</f>
        <v/>
      </c>
    </row>
    <row r="3637" spans="1:21" x14ac:dyDescent="0.4">
      <c r="A3637" s="1" t="s">
        <v>15694</v>
      </c>
      <c r="B3637" s="1" t="s">
        <v>15801</v>
      </c>
      <c r="C3637" s="1" t="s">
        <v>13069</v>
      </c>
      <c r="D3637" s="1" t="s">
        <v>12829</v>
      </c>
      <c r="E3637" s="1" t="s">
        <v>12824</v>
      </c>
      <c r="F3637" s="1" t="s">
        <v>13070</v>
      </c>
      <c r="G3637" s="1" t="s">
        <v>12961</v>
      </c>
      <c r="H3637" s="1" t="s">
        <v>14349</v>
      </c>
      <c r="I3637" s="2">
        <v>45969</v>
      </c>
      <c r="J3637" s="1" t="s">
        <v>12809</v>
      </c>
      <c r="K3637" s="1" t="s">
        <v>671</v>
      </c>
      <c r="L3637" s="1" t="s">
        <v>12877</v>
      </c>
      <c r="M3637" s="1" t="s">
        <v>678</v>
      </c>
      <c r="N3637" s="2" t="str">
        <f>VLOOKUP(Schedule[[#This Row],[船期]],week!A:D,4,0)</f>
        <v>202545</v>
      </c>
      <c r="O3637" s="1">
        <f>_xlfn.IFNA(VLOOKUP(Schedule[[#This Row],[船名]],Vessel!$A:$G,2,0),"")</f>
        <v>1800</v>
      </c>
      <c r="P3637" s="1" t="str">
        <f>_xlfn.IFNA(VLOOKUP(Schedule[[#This Row],[船名]],Vessel!$A:$G,3,0),"")</f>
        <v>cc</v>
      </c>
      <c r="Q3637" s="1">
        <f>_xlfn.IFNA(VLOOKUP(Schedule[[#This Row],[船名]],Vessel!$A:$G,4,0),"")</f>
        <v>1990</v>
      </c>
      <c r="R3637" s="1" t="str">
        <f>_xlfn.IFNA(VLOOKUP(Schedule[[#This Row],[船名]],Vessel!$A:$G,5,0),"")</f>
        <v>CHN</v>
      </c>
      <c r="S3637" s="1" t="str">
        <f>_xlfn.IFNA(VLOOKUP(Schedule[[#This Row],[船名]],Vessel!$A:$G,6,0),"")</f>
        <v>T</v>
      </c>
      <c r="T3637" s="1">
        <f>_xlfn.IFNA(VLOOKUP(Schedule[[#This Row],[船名]],Vessel!$A:$G,7,0),"")</f>
        <v>0</v>
      </c>
      <c r="U3637" s="1" t="str">
        <f>VLOOKUP(Schedule[[#This Row],[航线ID]],'Rotation'!D:I,6,0)</f>
        <v/>
      </c>
    </row>
    <row r="3638" spans="1:21" x14ac:dyDescent="0.4">
      <c r="A3638" s="1" t="s">
        <v>15694</v>
      </c>
      <c r="B3638" s="1" t="s">
        <v>15801</v>
      </c>
      <c r="C3638" s="1" t="s">
        <v>12970</v>
      </c>
      <c r="D3638" s="1" t="s">
        <v>12804</v>
      </c>
      <c r="E3638" s="1" t="s">
        <v>12823</v>
      </c>
      <c r="F3638" s="1" t="s">
        <v>12971</v>
      </c>
      <c r="G3638" s="1" t="s">
        <v>12972</v>
      </c>
      <c r="H3638" s="1" t="s">
        <v>16262</v>
      </c>
      <c r="I3638" s="2">
        <v>46063</v>
      </c>
      <c r="J3638" s="1" t="s">
        <v>12819</v>
      </c>
      <c r="K3638" s="1" t="s">
        <v>671</v>
      </c>
      <c r="L3638" s="1" t="s">
        <v>12823</v>
      </c>
      <c r="M3638" s="1" t="s">
        <v>3558</v>
      </c>
      <c r="N3638" s="2" t="str">
        <f>VLOOKUP(Schedule[[#This Row],[船期]],week!A:D,4,0)</f>
        <v>202606</v>
      </c>
      <c r="O3638" s="1">
        <f>_xlfn.IFNA(VLOOKUP(Schedule[[#This Row],[船名]],Vessel!$A:$G,2,0),"")</f>
        <v>1613</v>
      </c>
      <c r="P3638" s="1" t="str">
        <f>_xlfn.IFNA(VLOOKUP(Schedule[[#This Row],[船名]],Vessel!$A:$G,3,0),"")</f>
        <v>cc</v>
      </c>
      <c r="Q3638" s="1">
        <f>_xlfn.IFNA(VLOOKUP(Schedule[[#This Row],[船名]],Vessel!$A:$G,4,0),"")</f>
        <v>1997</v>
      </c>
      <c r="R3638" s="1" t="str">
        <f>_xlfn.IFNA(VLOOKUP(Schedule[[#This Row],[船名]],Vessel!$A:$G,5,0),"")</f>
        <v>PAN</v>
      </c>
      <c r="S3638" s="1" t="str">
        <f>_xlfn.IFNA(VLOOKUP(Schedule[[#This Row],[船名]],Vessel!$A:$G,6,0),"")</f>
        <v>T</v>
      </c>
      <c r="T3638" s="1" t="str">
        <f>_xlfn.IFNA(VLOOKUP(Schedule[[#This Row],[船名]],Vessel!$A:$G,7,0),"")</f>
        <v>Sea Legend Shipping</v>
      </c>
      <c r="U3638" s="1" t="str">
        <f>VLOOKUP(Schedule[[#This Row],[航线ID]],'Rotation'!D:I,6,0)</f>
        <v/>
      </c>
    </row>
    <row r="3639" spans="1:21" x14ac:dyDescent="0.4">
      <c r="A3639" s="1" t="s">
        <v>15694</v>
      </c>
      <c r="B3639" s="1" t="s">
        <v>15801</v>
      </c>
      <c r="C3639" s="1" t="s">
        <v>675</v>
      </c>
      <c r="D3639" s="1" t="s">
        <v>12836</v>
      </c>
      <c r="E3639" s="1" t="s">
        <v>12811</v>
      </c>
      <c r="F3639" s="1" t="s">
        <v>16949</v>
      </c>
      <c r="G3639" s="1" t="s">
        <v>12961</v>
      </c>
      <c r="H3639" s="1" t="s">
        <v>13606</v>
      </c>
      <c r="I3639" s="2">
        <v>46043</v>
      </c>
      <c r="J3639" s="1" t="s">
        <v>12821</v>
      </c>
      <c r="K3639" s="1" t="s">
        <v>1117</v>
      </c>
      <c r="L3639" s="1" t="s">
        <v>12818</v>
      </c>
      <c r="M3639" s="1" t="s">
        <v>676</v>
      </c>
      <c r="N3639" s="2" t="str">
        <f>VLOOKUP(Schedule[[#This Row],[船期]],week!A:D,4,0)</f>
        <v>202603</v>
      </c>
      <c r="O3639" s="1">
        <f>_xlfn.IFNA(VLOOKUP(Schedule[[#This Row],[船名]],Vessel!$A:$G,2,0),"")</f>
        <v>3534</v>
      </c>
      <c r="P3639" s="1" t="str">
        <f>_xlfn.IFNA(VLOOKUP(Schedule[[#This Row],[船名]],Vessel!$A:$G,3,0),"")</f>
        <v>cc</v>
      </c>
      <c r="Q3639" s="1">
        <f>_xlfn.IFNA(VLOOKUP(Schedule[[#This Row],[船名]],Vessel!$A:$G,4,0),"")</f>
        <v>2008</v>
      </c>
      <c r="R3639" s="1" t="str">
        <f>_xlfn.IFNA(VLOOKUP(Schedule[[#This Row],[船名]],Vessel!$A:$G,5,0),"")</f>
        <v>SGP</v>
      </c>
      <c r="S3639" s="1" t="str">
        <f>_xlfn.IFNA(VLOOKUP(Schedule[[#This Row],[船名]],Vessel!$A:$G,6,0),"")</f>
        <v>T</v>
      </c>
      <c r="T3639" s="1" t="str">
        <f>_xlfn.IFNA(VLOOKUP(Schedule[[#This Row],[船名]],Vessel!$A:$G,7,0),"")</f>
        <v>Global Feeder Shipping LLC</v>
      </c>
      <c r="U3639" s="1" t="str">
        <f>VLOOKUP(Schedule[[#This Row],[航线ID]],'Rotation'!D:I,6,0)</f>
        <v>上海(SHANGHAI)[2天] → 青岛(QINGDAO)[5天] → 广州南沙(NANSHA)[2天] → 深圳蛇口(SHEKOU)[18天] → 吉达(JEDDAH)[3天]→苏科纳(SOKHNA)[2天] → 亚喀巴(AQABAH)[3天] → 吉达(JEDDAH)[21天] → 上海(SHANGHAI)</v>
      </c>
    </row>
    <row r="3640" spans="1:21" x14ac:dyDescent="0.4">
      <c r="A3640" s="1" t="s">
        <v>15694</v>
      </c>
      <c r="B3640" s="1" t="s">
        <v>15801</v>
      </c>
      <c r="C3640" s="1" t="s">
        <v>675</v>
      </c>
      <c r="D3640" s="1" t="s">
        <v>12836</v>
      </c>
      <c r="E3640" s="1" t="s">
        <v>12811</v>
      </c>
      <c r="F3640" s="1" t="s">
        <v>16949</v>
      </c>
      <c r="G3640" s="1" t="s">
        <v>12961</v>
      </c>
      <c r="H3640" s="1" t="s">
        <v>16659</v>
      </c>
      <c r="I3640" s="2">
        <v>46055</v>
      </c>
      <c r="J3640" s="1" t="s">
        <v>12821</v>
      </c>
      <c r="K3640" s="1" t="s">
        <v>1117</v>
      </c>
      <c r="L3640" s="1" t="s">
        <v>12818</v>
      </c>
      <c r="M3640" s="1" t="s">
        <v>8195</v>
      </c>
      <c r="N3640" s="2" t="str">
        <f>VLOOKUP(Schedule[[#This Row],[船期]],week!A:D,4,0)</f>
        <v>202605</v>
      </c>
      <c r="O3640" s="1">
        <f>_xlfn.IFNA(VLOOKUP(Schedule[[#This Row],[船名]],Vessel!$A:$G,2,0),"")</f>
        <v>4253</v>
      </c>
      <c r="P3640" s="1" t="str">
        <f>_xlfn.IFNA(VLOOKUP(Schedule[[#This Row],[船名]],Vessel!$A:$G,3,0),"")</f>
        <v>cc</v>
      </c>
      <c r="Q3640" s="1">
        <f>_xlfn.IFNA(VLOOKUP(Schedule[[#This Row],[船名]],Vessel!$A:$G,4,0),"")</f>
        <v>2009</v>
      </c>
      <c r="R3640" s="1" t="str">
        <f>_xlfn.IFNA(VLOOKUP(Schedule[[#This Row],[船名]],Vessel!$A:$G,5,0),"")</f>
        <v>SGP</v>
      </c>
      <c r="S3640" s="1" t="str">
        <f>_xlfn.IFNA(VLOOKUP(Schedule[[#This Row],[船名]],Vessel!$A:$G,6,0),"")</f>
        <v>O</v>
      </c>
      <c r="T3640" s="1" t="str">
        <f>_xlfn.IFNA(VLOOKUP(Schedule[[#This Row],[船名]],Vessel!$A:$G,7,0),"")</f>
        <v>Global Feeder Shipping LLC</v>
      </c>
      <c r="U3640" s="1" t="str">
        <f>VLOOKUP(Schedule[[#This Row],[航线ID]],'Rotation'!D:I,6,0)</f>
        <v>上海(SHANGHAI)[2天] → 青岛(QINGDAO)[5天] → 广州南沙(NANSHA)[2天] → 深圳蛇口(SHEKOU)[18天] → 吉达(JEDDAH)[3天]→苏科纳(SOKHNA)[2天] → 亚喀巴(AQABAH)[3天] → 吉达(JEDDAH)[21天] → 上海(SHANGHAI)</v>
      </c>
    </row>
    <row r="3641" spans="1:21" x14ac:dyDescent="0.4">
      <c r="A3641" s="1" t="s">
        <v>15694</v>
      </c>
      <c r="B3641" s="1" t="s">
        <v>15801</v>
      </c>
      <c r="C3641" s="1" t="s">
        <v>675</v>
      </c>
      <c r="D3641" s="1" t="s">
        <v>12836</v>
      </c>
      <c r="E3641" s="1" t="s">
        <v>12811</v>
      </c>
      <c r="F3641" s="1" t="s">
        <v>16949</v>
      </c>
      <c r="G3641" s="1" t="s">
        <v>12961</v>
      </c>
      <c r="H3641" s="1" t="s">
        <v>14363</v>
      </c>
      <c r="I3641" s="2">
        <v>46061</v>
      </c>
      <c r="J3641" s="1" t="s">
        <v>12821</v>
      </c>
      <c r="K3641" s="1" t="s">
        <v>1117</v>
      </c>
      <c r="L3641" s="1" t="s">
        <v>12818</v>
      </c>
      <c r="M3641" s="1" t="s">
        <v>6698</v>
      </c>
      <c r="N3641" s="2" t="str">
        <f>VLOOKUP(Schedule[[#This Row],[船期]],week!A:D,4,0)</f>
        <v>202606</v>
      </c>
      <c r="O3641" s="1">
        <f>_xlfn.IFNA(VLOOKUP(Schedule[[#This Row],[船名]],Vessel!$A:$G,2,0),"")</f>
        <v>2741</v>
      </c>
      <c r="P3641" s="1" t="str">
        <f>_xlfn.IFNA(VLOOKUP(Schedule[[#This Row],[船名]],Vessel!$A:$G,3,0),"")</f>
        <v>cc</v>
      </c>
      <c r="Q3641" s="1">
        <f>_xlfn.IFNA(VLOOKUP(Schedule[[#This Row],[船名]],Vessel!$A:$G,4,0),"")</f>
        <v>2007</v>
      </c>
      <c r="R3641" s="1" t="str">
        <f>_xlfn.IFNA(VLOOKUP(Schedule[[#This Row],[船名]],Vessel!$A:$G,5,0),"")</f>
        <v>MHL</v>
      </c>
      <c r="S3641" s="1" t="str">
        <f>_xlfn.IFNA(VLOOKUP(Schedule[[#This Row],[船名]],Vessel!$A:$G,6,0),"")</f>
        <v>O</v>
      </c>
      <c r="T3641" s="1" t="str">
        <f>_xlfn.IFNA(VLOOKUP(Schedule[[#This Row],[船名]],Vessel!$A:$G,7,0),"")</f>
        <v>TS Lines</v>
      </c>
      <c r="U3641" s="1" t="str">
        <f>VLOOKUP(Schedule[[#This Row],[航线ID]],'Rotation'!D:I,6,0)</f>
        <v>上海(SHANGHAI)[2天] → 青岛(QINGDAO)[5天] → 广州南沙(NANSHA)[2天] → 深圳蛇口(SHEKOU)[18天] → 吉达(JEDDAH)[3天]→苏科纳(SOKHNA)[2天] → 亚喀巴(AQABAH)[3天] → 吉达(JEDDAH)[21天] → 上海(SHANGHAI)</v>
      </c>
    </row>
    <row r="3642" spans="1:21" x14ac:dyDescent="0.4">
      <c r="A3642" s="1" t="s">
        <v>15694</v>
      </c>
      <c r="B3642" s="1" t="s">
        <v>15801</v>
      </c>
      <c r="C3642" s="1" t="s">
        <v>675</v>
      </c>
      <c r="D3642" s="1" t="s">
        <v>12836</v>
      </c>
      <c r="E3642" s="1" t="s">
        <v>12811</v>
      </c>
      <c r="F3642" s="1" t="s">
        <v>16949</v>
      </c>
      <c r="G3642" s="1" t="s">
        <v>12961</v>
      </c>
      <c r="H3642" s="1" t="s">
        <v>16108</v>
      </c>
      <c r="I3642" s="2">
        <v>46075</v>
      </c>
      <c r="J3642" s="1" t="s">
        <v>12821</v>
      </c>
      <c r="K3642" s="1" t="s">
        <v>1117</v>
      </c>
      <c r="L3642" s="1" t="s">
        <v>12818</v>
      </c>
      <c r="M3642" s="1" t="s">
        <v>5942</v>
      </c>
      <c r="N3642" s="2" t="str">
        <f>VLOOKUP(Schedule[[#This Row],[船期]],week!A:D,4,0)</f>
        <v>202608</v>
      </c>
      <c r="O3642" s="1">
        <f>_xlfn.IFNA(VLOOKUP(Schedule[[#This Row],[船名]],Vessel!$A:$G,2,0),"")</f>
        <v>2824</v>
      </c>
      <c r="P3642" s="1" t="str">
        <f>_xlfn.IFNA(VLOOKUP(Schedule[[#This Row],[船名]],Vessel!$A:$G,3,0),"")</f>
        <v>cc</v>
      </c>
      <c r="Q3642" s="1">
        <f>_xlfn.IFNA(VLOOKUP(Schedule[[#This Row],[船名]],Vessel!$A:$G,4,0),"")</f>
        <v>2006</v>
      </c>
      <c r="R3642" s="1" t="str">
        <f>_xlfn.IFNA(VLOOKUP(Schedule[[#This Row],[船名]],Vessel!$A:$G,5,0),"")</f>
        <v>CYP</v>
      </c>
      <c r="S3642" s="1" t="str">
        <f>_xlfn.IFNA(VLOOKUP(Schedule[[#This Row],[船名]],Vessel!$A:$G,6,0),"")</f>
        <v>O</v>
      </c>
      <c r="T3642" s="1" t="str">
        <f>_xlfn.IFNA(VLOOKUP(Schedule[[#This Row],[船名]],Vessel!$A:$G,7,0),"")</f>
        <v>Global Feeder Shipping LLC</v>
      </c>
      <c r="U3642" s="1" t="str">
        <f>VLOOKUP(Schedule[[#This Row],[航线ID]],'Rotation'!D:I,6,0)</f>
        <v>上海(SHANGHAI)[2天] → 青岛(QINGDAO)[5天] → 广州南沙(NANSHA)[2天] → 深圳蛇口(SHEKOU)[18天] → 吉达(JEDDAH)[3天]→苏科纳(SOKHNA)[2天] → 亚喀巴(AQABAH)[3天] → 吉达(JEDDAH)[21天] → 上海(SHANGHAI)</v>
      </c>
    </row>
    <row r="3643" spans="1:21" x14ac:dyDescent="0.4">
      <c r="A3643" s="1" t="s">
        <v>15694</v>
      </c>
      <c r="B3643" s="1" t="s">
        <v>15801</v>
      </c>
      <c r="C3643" s="1" t="s">
        <v>675</v>
      </c>
      <c r="D3643" s="1" t="s">
        <v>12836</v>
      </c>
      <c r="E3643" s="1" t="s">
        <v>12811</v>
      </c>
      <c r="F3643" s="1" t="s">
        <v>16949</v>
      </c>
      <c r="G3643" s="1" t="s">
        <v>12961</v>
      </c>
      <c r="H3643" s="1" t="s">
        <v>13605</v>
      </c>
      <c r="I3643" s="2">
        <v>46022</v>
      </c>
      <c r="J3643" s="1" t="s">
        <v>12821</v>
      </c>
      <c r="K3643" s="1" t="s">
        <v>1117</v>
      </c>
      <c r="L3643" s="1" t="s">
        <v>12807</v>
      </c>
      <c r="M3643" s="1" t="s">
        <v>5942</v>
      </c>
      <c r="N3643" s="2" t="str">
        <f>VLOOKUP(Schedule[[#This Row],[船期]],week!A:D,4,0)</f>
        <v>202553</v>
      </c>
      <c r="O3643" s="1">
        <f>_xlfn.IFNA(VLOOKUP(Schedule[[#This Row],[船名]],Vessel!$A:$G,2,0),"")</f>
        <v>2824</v>
      </c>
      <c r="P3643" s="1" t="str">
        <f>_xlfn.IFNA(VLOOKUP(Schedule[[#This Row],[船名]],Vessel!$A:$G,3,0),"")</f>
        <v>cc</v>
      </c>
      <c r="Q3643" s="1">
        <f>_xlfn.IFNA(VLOOKUP(Schedule[[#This Row],[船名]],Vessel!$A:$G,4,0),"")</f>
        <v>2006</v>
      </c>
      <c r="R3643" s="1" t="str">
        <f>_xlfn.IFNA(VLOOKUP(Schedule[[#This Row],[船名]],Vessel!$A:$G,5,0),"")</f>
        <v>CYP</v>
      </c>
      <c r="S3643" s="1" t="str">
        <f>_xlfn.IFNA(VLOOKUP(Schedule[[#This Row],[船名]],Vessel!$A:$G,6,0),"")</f>
        <v>O</v>
      </c>
      <c r="T3643" s="1" t="str">
        <f>_xlfn.IFNA(VLOOKUP(Schedule[[#This Row],[船名]],Vessel!$A:$G,7,0),"")</f>
        <v>Global Feeder Shipping LLC</v>
      </c>
      <c r="U3643" s="1" t="str">
        <f>VLOOKUP(Schedule[[#This Row],[航线ID]],'Rotation'!D:I,6,0)</f>
        <v>上海(SHANGHAI)[2天] → 青岛(QINGDAO)[5天] → 广州南沙(NANSHA)[2天] → 深圳蛇口(SHEKOU)[18天] → 吉达(JEDDAH)[3天]→苏科纳(SOKHNA)[2天] → 亚喀巴(AQABAH)[3天] → 吉达(JEDDAH)[21天] → 上海(SHANGHAI)</v>
      </c>
    </row>
    <row r="3644" spans="1:21" x14ac:dyDescent="0.4">
      <c r="A3644" s="1" t="s">
        <v>15694</v>
      </c>
      <c r="B3644" s="1" t="s">
        <v>15801</v>
      </c>
      <c r="C3644" s="1" t="s">
        <v>675</v>
      </c>
      <c r="D3644" s="1" t="s">
        <v>12836</v>
      </c>
      <c r="E3644" s="1" t="s">
        <v>12811</v>
      </c>
      <c r="F3644" s="1" t="s">
        <v>16949</v>
      </c>
      <c r="G3644" s="1" t="s">
        <v>12961</v>
      </c>
      <c r="H3644" s="1" t="s">
        <v>12755</v>
      </c>
      <c r="I3644" s="2">
        <v>46007</v>
      </c>
      <c r="J3644" s="1" t="s">
        <v>12821</v>
      </c>
      <c r="K3644" s="1" t="s">
        <v>1117</v>
      </c>
      <c r="L3644" s="1" t="s">
        <v>12811</v>
      </c>
      <c r="M3644" s="1" t="s">
        <v>6698</v>
      </c>
      <c r="N3644" s="2" t="str">
        <f>VLOOKUP(Schedule[[#This Row],[船期]],week!A:D,4,0)</f>
        <v>202551</v>
      </c>
      <c r="O3644" s="1">
        <f>_xlfn.IFNA(VLOOKUP(Schedule[[#This Row],[船名]],Vessel!$A:$G,2,0),"")</f>
        <v>2741</v>
      </c>
      <c r="P3644" s="1" t="str">
        <f>_xlfn.IFNA(VLOOKUP(Schedule[[#This Row],[船名]],Vessel!$A:$G,3,0),"")</f>
        <v>cc</v>
      </c>
      <c r="Q3644" s="1">
        <f>_xlfn.IFNA(VLOOKUP(Schedule[[#This Row],[船名]],Vessel!$A:$G,4,0),"")</f>
        <v>2007</v>
      </c>
      <c r="R3644" s="1" t="str">
        <f>_xlfn.IFNA(VLOOKUP(Schedule[[#This Row],[船名]],Vessel!$A:$G,5,0),"")</f>
        <v>MHL</v>
      </c>
      <c r="S3644" s="1" t="str">
        <f>_xlfn.IFNA(VLOOKUP(Schedule[[#This Row],[船名]],Vessel!$A:$G,6,0),"")</f>
        <v>O</v>
      </c>
      <c r="T3644" s="1" t="str">
        <f>_xlfn.IFNA(VLOOKUP(Schedule[[#This Row],[船名]],Vessel!$A:$G,7,0),"")</f>
        <v>TS Lines</v>
      </c>
      <c r="U3644" s="1" t="str">
        <f>VLOOKUP(Schedule[[#This Row],[航线ID]],'Rotation'!D:I,6,0)</f>
        <v>上海(SHANGHAI)[2天] → 青岛(QINGDAO)[5天] → 广州南沙(NANSHA)[2天] → 深圳蛇口(SHEKOU)[18天] → 吉达(JEDDAH)[3天]→苏科纳(SOKHNA)[2天] → 亚喀巴(AQABAH)[3天] → 吉达(JEDDAH)[21天] → 上海(SHANGHAI)</v>
      </c>
    </row>
    <row r="3645" spans="1:21" x14ac:dyDescent="0.4">
      <c r="A3645" s="1" t="s">
        <v>15694</v>
      </c>
      <c r="B3645" s="1" t="s">
        <v>15803</v>
      </c>
      <c r="C3645" s="1" t="s">
        <v>650</v>
      </c>
      <c r="D3645" s="1" t="s">
        <v>12794</v>
      </c>
      <c r="E3645" s="1" t="s">
        <v>12898</v>
      </c>
      <c r="F3645" s="1" t="s">
        <v>649</v>
      </c>
      <c r="G3645" s="1" t="s">
        <v>12837</v>
      </c>
      <c r="H3645" s="1" t="s">
        <v>16527</v>
      </c>
      <c r="I3645" s="2">
        <v>46047</v>
      </c>
      <c r="J3645" s="1" t="s">
        <v>12809</v>
      </c>
      <c r="K3645" s="1" t="s">
        <v>505</v>
      </c>
      <c r="L3645" s="1" t="s">
        <v>12898</v>
      </c>
      <c r="M3645" s="1" t="s">
        <v>5289</v>
      </c>
      <c r="N3645" s="2" t="str">
        <f>VLOOKUP(Schedule[[#This Row],[船期]],week!A:D,4,0)</f>
        <v>202604</v>
      </c>
      <c r="O3645" s="1">
        <f>_xlfn.IFNA(VLOOKUP(Schedule[[#This Row],[船名]],Vessel!$A:$G,2,0),"")</f>
        <v>4252</v>
      </c>
      <c r="P3645" s="1" t="str">
        <f>_xlfn.IFNA(VLOOKUP(Schedule[[#This Row],[船名]],Vessel!$A:$G,3,0),"")</f>
        <v>cc</v>
      </c>
      <c r="Q3645" s="1">
        <f>_xlfn.IFNA(VLOOKUP(Schedule[[#This Row],[船名]],Vessel!$A:$G,4,0),"")</f>
        <v>2003</v>
      </c>
      <c r="R3645" s="1" t="str">
        <f>_xlfn.IFNA(VLOOKUP(Schedule[[#This Row],[船名]],Vessel!$A:$G,5,0),"")</f>
        <v>LBR</v>
      </c>
      <c r="S3645" s="1" t="str">
        <f>_xlfn.IFNA(VLOOKUP(Schedule[[#This Row],[船名]],Vessel!$A:$G,6,0),"")</f>
        <v>O</v>
      </c>
      <c r="T3645" s="1" t="str">
        <f>_xlfn.IFNA(VLOOKUP(Schedule[[#This Row],[船名]],Vessel!$A:$G,7,0),"")</f>
        <v>MSC</v>
      </c>
      <c r="U3645" s="1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3646" spans="1:21" x14ac:dyDescent="0.4">
      <c r="A3646" s="1" t="s">
        <v>15694</v>
      </c>
      <c r="B3646" s="1" t="s">
        <v>15803</v>
      </c>
      <c r="C3646" s="1" t="s">
        <v>650</v>
      </c>
      <c r="D3646" s="1" t="s">
        <v>12794</v>
      </c>
      <c r="E3646" s="1" t="s">
        <v>12898</v>
      </c>
      <c r="F3646" s="1" t="s">
        <v>649</v>
      </c>
      <c r="G3646" s="1" t="s">
        <v>12837</v>
      </c>
      <c r="H3646" s="1" t="s">
        <v>14332</v>
      </c>
      <c r="I3646" s="2">
        <v>46061</v>
      </c>
      <c r="J3646" s="1" t="s">
        <v>12809</v>
      </c>
      <c r="K3646" s="1" t="s">
        <v>505</v>
      </c>
      <c r="L3646" s="1" t="s">
        <v>12898</v>
      </c>
      <c r="M3646" s="1" t="s">
        <v>180</v>
      </c>
      <c r="N3646" s="2" t="str">
        <f>VLOOKUP(Schedule[[#This Row],[船期]],week!A:D,4,0)</f>
        <v>202606</v>
      </c>
      <c r="O3646" s="1">
        <f>_xlfn.IFNA(VLOOKUP(Schedule[[#This Row],[船名]],Vessel!$A:$G,2,0),"")</f>
        <v>4319</v>
      </c>
      <c r="P3646" s="1" t="str">
        <f>_xlfn.IFNA(VLOOKUP(Schedule[[#This Row],[船名]],Vessel!$A:$G,3,0),"")</f>
        <v>cc</v>
      </c>
      <c r="Q3646" s="1">
        <f>_xlfn.IFNA(VLOOKUP(Schedule[[#This Row],[船名]],Vessel!$A:$G,4,0),"")</f>
        <v>2007</v>
      </c>
      <c r="R3646" s="1" t="str">
        <f>_xlfn.IFNA(VLOOKUP(Schedule[[#This Row],[船名]],Vessel!$A:$G,5,0),"")</f>
        <v>LBR</v>
      </c>
      <c r="S3646" s="1" t="str">
        <f>_xlfn.IFNA(VLOOKUP(Schedule[[#This Row],[船名]],Vessel!$A:$G,6,0),"")</f>
        <v>O</v>
      </c>
      <c r="T3646" s="1" t="str">
        <f>_xlfn.IFNA(VLOOKUP(Schedule[[#This Row],[船名]],Vessel!$A:$G,7,0),"")</f>
        <v>MSC</v>
      </c>
      <c r="U3646" s="1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3647" spans="1:21" x14ac:dyDescent="0.4">
      <c r="A3647" s="1" t="s">
        <v>15694</v>
      </c>
      <c r="B3647" s="1" t="s">
        <v>15803</v>
      </c>
      <c r="C3647" s="1" t="s">
        <v>650</v>
      </c>
      <c r="D3647" s="1" t="s">
        <v>12794</v>
      </c>
      <c r="E3647" s="1" t="s">
        <v>12898</v>
      </c>
      <c r="F3647" s="1" t="s">
        <v>649</v>
      </c>
      <c r="G3647" s="1" t="s">
        <v>12837</v>
      </c>
      <c r="H3647" s="1" t="s">
        <v>16797</v>
      </c>
      <c r="I3647" s="2">
        <v>46075</v>
      </c>
      <c r="J3647" s="1" t="s">
        <v>12809</v>
      </c>
      <c r="K3647" s="1" t="s">
        <v>505</v>
      </c>
      <c r="L3647" s="1" t="s">
        <v>12898</v>
      </c>
      <c r="M3647" s="1" t="s">
        <v>648</v>
      </c>
      <c r="N3647" s="2" t="str">
        <f>VLOOKUP(Schedule[[#This Row],[船期]],week!A:D,4,0)</f>
        <v>202608</v>
      </c>
      <c r="O3647" s="1">
        <f>_xlfn.IFNA(VLOOKUP(Schedule[[#This Row],[船名]],Vessel!$A:$G,2,0),"")</f>
        <v>4300</v>
      </c>
      <c r="P3647" s="1" t="str">
        <f>_xlfn.IFNA(VLOOKUP(Schedule[[#This Row],[船名]],Vessel!$A:$G,3,0),"")</f>
        <v>cc</v>
      </c>
      <c r="Q3647" s="1">
        <f>_xlfn.IFNA(VLOOKUP(Schedule[[#This Row],[船名]],Vessel!$A:$G,4,0),"")</f>
        <v>2008</v>
      </c>
      <c r="R3647" s="1" t="str">
        <f>_xlfn.IFNA(VLOOKUP(Schedule[[#This Row],[船名]],Vessel!$A:$G,5,0),"")</f>
        <v>PRT</v>
      </c>
      <c r="S3647" s="1" t="str">
        <f>_xlfn.IFNA(VLOOKUP(Schedule[[#This Row],[船名]],Vessel!$A:$G,6,0),"")</f>
        <v>O</v>
      </c>
      <c r="T3647" s="1" t="str">
        <f>_xlfn.IFNA(VLOOKUP(Schedule[[#This Row],[船名]],Vessel!$A:$G,7,0),"")</f>
        <v>MSC</v>
      </c>
      <c r="U3647" s="1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3648" spans="1:21" x14ac:dyDescent="0.4">
      <c r="A3648" s="1" t="s">
        <v>15694</v>
      </c>
      <c r="B3648" s="1" t="s">
        <v>15803</v>
      </c>
      <c r="C3648" s="1" t="s">
        <v>650</v>
      </c>
      <c r="D3648" s="1" t="s">
        <v>12794</v>
      </c>
      <c r="E3648" s="1" t="s">
        <v>12898</v>
      </c>
      <c r="F3648" s="1" t="s">
        <v>649</v>
      </c>
      <c r="G3648" s="1" t="s">
        <v>12837</v>
      </c>
      <c r="H3648" s="1" t="s">
        <v>16799</v>
      </c>
      <c r="I3648" s="2">
        <v>46089</v>
      </c>
      <c r="J3648" s="1" t="s">
        <v>12809</v>
      </c>
      <c r="K3648" s="1" t="s">
        <v>505</v>
      </c>
      <c r="L3648" s="1" t="s">
        <v>12898</v>
      </c>
      <c r="M3648" s="1" t="s">
        <v>5289</v>
      </c>
      <c r="N3648" s="2" t="str">
        <f>VLOOKUP(Schedule[[#This Row],[船期]],week!A:D,4,0)</f>
        <v>202610</v>
      </c>
      <c r="O3648" s="1">
        <f>_xlfn.IFNA(VLOOKUP(Schedule[[#This Row],[船名]],Vessel!$A:$G,2,0),"")</f>
        <v>4252</v>
      </c>
      <c r="P3648" s="1" t="str">
        <f>_xlfn.IFNA(VLOOKUP(Schedule[[#This Row],[船名]],Vessel!$A:$G,3,0),"")</f>
        <v>cc</v>
      </c>
      <c r="Q3648" s="1">
        <f>_xlfn.IFNA(VLOOKUP(Schedule[[#This Row],[船名]],Vessel!$A:$G,4,0),"")</f>
        <v>2003</v>
      </c>
      <c r="R3648" s="1" t="str">
        <f>_xlfn.IFNA(VLOOKUP(Schedule[[#This Row],[船名]],Vessel!$A:$G,5,0),"")</f>
        <v>LBR</v>
      </c>
      <c r="S3648" s="1" t="str">
        <f>_xlfn.IFNA(VLOOKUP(Schedule[[#This Row],[船名]],Vessel!$A:$G,6,0),"")</f>
        <v>O</v>
      </c>
      <c r="T3648" s="1" t="str">
        <f>_xlfn.IFNA(VLOOKUP(Schedule[[#This Row],[船名]],Vessel!$A:$G,7,0),"")</f>
        <v>MSC</v>
      </c>
      <c r="U3648" s="1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3649" spans="1:21" x14ac:dyDescent="0.4">
      <c r="A3649" s="1" t="s">
        <v>15694</v>
      </c>
      <c r="B3649" s="1" t="s">
        <v>15803</v>
      </c>
      <c r="C3649" s="1" t="s">
        <v>650</v>
      </c>
      <c r="D3649" s="1" t="s">
        <v>12794</v>
      </c>
      <c r="E3649" s="1" t="s">
        <v>12898</v>
      </c>
      <c r="F3649" s="1" t="s">
        <v>649</v>
      </c>
      <c r="G3649" s="1" t="s">
        <v>12837</v>
      </c>
      <c r="H3649" s="1" t="s">
        <v>14270</v>
      </c>
      <c r="I3649" s="2">
        <v>46034</v>
      </c>
      <c r="J3649" s="1" t="s">
        <v>12809</v>
      </c>
      <c r="K3649" s="1" t="s">
        <v>505</v>
      </c>
      <c r="L3649" s="1" t="s">
        <v>12898</v>
      </c>
      <c r="M3649" s="1" t="s">
        <v>648</v>
      </c>
      <c r="N3649" s="2" t="str">
        <f>VLOOKUP(Schedule[[#This Row],[船期]],week!A:D,4,0)</f>
        <v>202602</v>
      </c>
      <c r="O3649" s="1">
        <f>_xlfn.IFNA(VLOOKUP(Schedule[[#This Row],[船名]],Vessel!$A:$G,2,0),"")</f>
        <v>4300</v>
      </c>
      <c r="P3649" s="1" t="str">
        <f>_xlfn.IFNA(VLOOKUP(Schedule[[#This Row],[船名]],Vessel!$A:$G,3,0),"")</f>
        <v>cc</v>
      </c>
      <c r="Q3649" s="1">
        <f>_xlfn.IFNA(VLOOKUP(Schedule[[#This Row],[船名]],Vessel!$A:$G,4,0),"")</f>
        <v>2008</v>
      </c>
      <c r="R3649" s="1" t="str">
        <f>_xlfn.IFNA(VLOOKUP(Schedule[[#This Row],[船名]],Vessel!$A:$G,5,0),"")</f>
        <v>PRT</v>
      </c>
      <c r="S3649" s="1" t="str">
        <f>_xlfn.IFNA(VLOOKUP(Schedule[[#This Row],[船名]],Vessel!$A:$G,6,0),"")</f>
        <v>O</v>
      </c>
      <c r="T3649" s="1" t="str">
        <f>_xlfn.IFNA(VLOOKUP(Schedule[[#This Row],[船名]],Vessel!$A:$G,7,0),"")</f>
        <v>MSC</v>
      </c>
      <c r="U3649" s="1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3650" spans="1:21" x14ac:dyDescent="0.4">
      <c r="A3650" s="1" t="s">
        <v>15694</v>
      </c>
      <c r="B3650" s="1" t="s">
        <v>15803</v>
      </c>
      <c r="C3650" s="1" t="s">
        <v>650</v>
      </c>
      <c r="D3650" s="1" t="s">
        <v>12794</v>
      </c>
      <c r="E3650" s="1" t="s">
        <v>12898</v>
      </c>
      <c r="F3650" s="1" t="s">
        <v>649</v>
      </c>
      <c r="G3650" s="1" t="s">
        <v>12837</v>
      </c>
      <c r="H3650" s="1" t="s">
        <v>14269</v>
      </c>
      <c r="I3650" s="2">
        <v>46027</v>
      </c>
      <c r="J3650" s="1" t="s">
        <v>12809</v>
      </c>
      <c r="K3650" s="1" t="s">
        <v>505</v>
      </c>
      <c r="L3650" s="1" t="s">
        <v>12899</v>
      </c>
      <c r="M3650" s="1" t="s">
        <v>4850</v>
      </c>
      <c r="N3650" s="2" t="str">
        <f>VLOOKUP(Schedule[[#This Row],[船期]],week!A:D,4,0)</f>
        <v>202601</v>
      </c>
      <c r="O3650" s="1">
        <f>_xlfn.IFNA(VLOOKUP(Schedule[[#This Row],[船名]],Vessel!$A:$G,2,0),"")</f>
        <v>5050</v>
      </c>
      <c r="P3650" s="1" t="str">
        <f>_xlfn.IFNA(VLOOKUP(Schedule[[#This Row],[船名]],Vessel!$A:$G,3,0),"")</f>
        <v>cc</v>
      </c>
      <c r="Q3650" s="1">
        <f>_xlfn.IFNA(VLOOKUP(Schedule[[#This Row],[船名]],Vessel!$A:$G,4,0),"")</f>
        <v>2004</v>
      </c>
      <c r="R3650" s="1" t="str">
        <f>_xlfn.IFNA(VLOOKUP(Schedule[[#This Row],[船名]],Vessel!$A:$G,5,0),"")</f>
        <v>PAN</v>
      </c>
      <c r="S3650" s="1" t="str">
        <f>_xlfn.IFNA(VLOOKUP(Schedule[[#This Row],[船名]],Vessel!$A:$G,6,0),"")</f>
        <v>O</v>
      </c>
      <c r="T3650" s="1" t="str">
        <f>_xlfn.IFNA(VLOOKUP(Schedule[[#This Row],[船名]],Vessel!$A:$G,7,0),"")</f>
        <v>MSC</v>
      </c>
      <c r="U3650" s="1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3651" spans="1:21" x14ac:dyDescent="0.4">
      <c r="A3651" s="1" t="s">
        <v>15694</v>
      </c>
      <c r="B3651" s="1" t="s">
        <v>15803</v>
      </c>
      <c r="C3651" s="1" t="s">
        <v>650</v>
      </c>
      <c r="D3651" s="1" t="s">
        <v>12794</v>
      </c>
      <c r="E3651" s="1" t="s">
        <v>12898</v>
      </c>
      <c r="F3651" s="1" t="s">
        <v>649</v>
      </c>
      <c r="G3651" s="1" t="s">
        <v>12837</v>
      </c>
      <c r="H3651" s="1" t="s">
        <v>651</v>
      </c>
      <c r="I3651" s="2">
        <v>46016</v>
      </c>
      <c r="J3651" s="1" t="s">
        <v>12809</v>
      </c>
      <c r="K3651" s="1" t="s">
        <v>505</v>
      </c>
      <c r="L3651" s="1" t="s">
        <v>12898</v>
      </c>
      <c r="M3651" s="1" t="s">
        <v>180</v>
      </c>
      <c r="N3651" s="2" t="str">
        <f>VLOOKUP(Schedule[[#This Row],[船期]],week!A:D,4,0)</f>
        <v>202552</v>
      </c>
      <c r="O3651" s="1">
        <f>_xlfn.IFNA(VLOOKUP(Schedule[[#This Row],[船名]],Vessel!$A:$G,2,0),"")</f>
        <v>4319</v>
      </c>
      <c r="P3651" s="1" t="str">
        <f>_xlfn.IFNA(VLOOKUP(Schedule[[#This Row],[船名]],Vessel!$A:$G,3,0),"")</f>
        <v>cc</v>
      </c>
      <c r="Q3651" s="1">
        <f>_xlfn.IFNA(VLOOKUP(Schedule[[#This Row],[船名]],Vessel!$A:$G,4,0),"")</f>
        <v>2007</v>
      </c>
      <c r="R3651" s="1" t="str">
        <f>_xlfn.IFNA(VLOOKUP(Schedule[[#This Row],[船名]],Vessel!$A:$G,5,0),"")</f>
        <v>LBR</v>
      </c>
      <c r="S3651" s="1" t="str">
        <f>_xlfn.IFNA(VLOOKUP(Schedule[[#This Row],[船名]],Vessel!$A:$G,6,0),"")</f>
        <v>O</v>
      </c>
      <c r="T3651" s="1" t="str">
        <f>_xlfn.IFNA(VLOOKUP(Schedule[[#This Row],[船名]],Vessel!$A:$G,7,0),"")</f>
        <v>MSC</v>
      </c>
      <c r="U3651" s="1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3652" spans="1:21" x14ac:dyDescent="0.4">
      <c r="A3652" s="1" t="s">
        <v>15694</v>
      </c>
      <c r="B3652" s="1" t="s">
        <v>15803</v>
      </c>
      <c r="C3652" s="1" t="s">
        <v>650</v>
      </c>
      <c r="D3652" s="1" t="s">
        <v>12794</v>
      </c>
      <c r="E3652" s="1" t="s">
        <v>12898</v>
      </c>
      <c r="F3652" s="1" t="s">
        <v>649</v>
      </c>
      <c r="G3652" s="1" t="s">
        <v>12837</v>
      </c>
      <c r="H3652" s="1" t="s">
        <v>653</v>
      </c>
      <c r="I3652" s="2">
        <v>46007</v>
      </c>
      <c r="J3652" s="1" t="s">
        <v>12809</v>
      </c>
      <c r="K3652" s="1" t="s">
        <v>505</v>
      </c>
      <c r="L3652" s="1" t="s">
        <v>12912</v>
      </c>
      <c r="M3652" s="1" t="s">
        <v>652</v>
      </c>
      <c r="N3652" s="2" t="str">
        <f>VLOOKUP(Schedule[[#This Row],[船期]],week!A:D,4,0)</f>
        <v>202551</v>
      </c>
      <c r="O3652" s="1">
        <f>_xlfn.IFNA(VLOOKUP(Schedule[[#This Row],[船名]],Vessel!$A:$G,2,0),"")</f>
        <v>4256</v>
      </c>
      <c r="P3652" s="1" t="str">
        <f>_xlfn.IFNA(VLOOKUP(Schedule[[#This Row],[船名]],Vessel!$A:$G,3,0),"")</f>
        <v>cc</v>
      </c>
      <c r="Q3652" s="1">
        <f>_xlfn.IFNA(VLOOKUP(Schedule[[#This Row],[船名]],Vessel!$A:$G,4,0),"")</f>
        <v>2010</v>
      </c>
      <c r="R3652" s="1" t="str">
        <f>_xlfn.IFNA(VLOOKUP(Schedule[[#This Row],[船名]],Vessel!$A:$G,5,0),"")</f>
        <v>LBR</v>
      </c>
      <c r="S3652" s="1" t="str">
        <f>_xlfn.IFNA(VLOOKUP(Schedule[[#This Row],[船名]],Vessel!$A:$G,6,0),"")</f>
        <v>O</v>
      </c>
      <c r="T3652" s="1" t="str">
        <f>_xlfn.IFNA(VLOOKUP(Schedule[[#This Row],[船名]],Vessel!$A:$G,7,0),"")</f>
        <v>MSC</v>
      </c>
      <c r="U3652" s="1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3653" spans="1:21" x14ac:dyDescent="0.4">
      <c r="A3653" s="1" t="s">
        <v>15694</v>
      </c>
      <c r="B3653" s="1" t="s">
        <v>15803</v>
      </c>
      <c r="C3653" s="1" t="s">
        <v>650</v>
      </c>
      <c r="D3653" s="1" t="s">
        <v>12794</v>
      </c>
      <c r="E3653" s="1" t="s">
        <v>12898</v>
      </c>
      <c r="F3653" s="1" t="s">
        <v>649</v>
      </c>
      <c r="G3653" s="1" t="s">
        <v>12837</v>
      </c>
      <c r="H3653" s="1" t="s">
        <v>13035</v>
      </c>
      <c r="I3653" s="2">
        <v>46003</v>
      </c>
      <c r="J3653" s="1" t="s">
        <v>12809</v>
      </c>
      <c r="K3653" s="1" t="s">
        <v>505</v>
      </c>
      <c r="L3653" s="1" t="s">
        <v>12915</v>
      </c>
      <c r="M3653" s="1" t="s">
        <v>2662</v>
      </c>
      <c r="N3653" s="2" t="str">
        <f>VLOOKUP(Schedule[[#This Row],[船期]],week!A:D,4,0)</f>
        <v>202550</v>
      </c>
      <c r="O3653" s="1">
        <f>_xlfn.IFNA(VLOOKUP(Schedule[[#This Row],[船名]],Vessel!$A:$G,2,0),"")</f>
        <v>4651</v>
      </c>
      <c r="P3653" s="1" t="str">
        <f>_xlfn.IFNA(VLOOKUP(Schedule[[#This Row],[船名]],Vessel!$A:$G,3,0),"")</f>
        <v>cc/l</v>
      </c>
      <c r="Q3653" s="1">
        <f>_xlfn.IFNA(VLOOKUP(Schedule[[#This Row],[船名]],Vessel!$A:$G,4,0),"")</f>
        <v>1992</v>
      </c>
      <c r="R3653" s="1" t="str">
        <f>_xlfn.IFNA(VLOOKUP(Schedule[[#This Row],[船名]],Vessel!$A:$G,5,0),"")</f>
        <v>LBR</v>
      </c>
      <c r="S3653" s="1" t="str">
        <f>_xlfn.IFNA(VLOOKUP(Schedule[[#This Row],[船名]],Vessel!$A:$G,6,0),"")</f>
        <v>O</v>
      </c>
      <c r="T3653" s="1" t="str">
        <f>_xlfn.IFNA(VLOOKUP(Schedule[[#This Row],[船名]],Vessel!$A:$G,7,0),"")</f>
        <v>MSC</v>
      </c>
      <c r="U3653" s="1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3654" spans="1:21" x14ac:dyDescent="0.4">
      <c r="A3654" s="1" t="s">
        <v>15694</v>
      </c>
      <c r="B3654" s="1" t="s">
        <v>15803</v>
      </c>
      <c r="C3654" s="1" t="s">
        <v>650</v>
      </c>
      <c r="D3654" s="1" t="s">
        <v>12794</v>
      </c>
      <c r="E3654" s="1" t="s">
        <v>12898</v>
      </c>
      <c r="F3654" s="1" t="s">
        <v>649</v>
      </c>
      <c r="G3654" s="1" t="s">
        <v>12837</v>
      </c>
      <c r="H3654" s="1" t="s">
        <v>656</v>
      </c>
      <c r="I3654" s="2">
        <v>45996</v>
      </c>
      <c r="J3654" s="1" t="s">
        <v>12809</v>
      </c>
      <c r="K3654" s="1" t="s">
        <v>505</v>
      </c>
      <c r="L3654" s="1" t="s">
        <v>12898</v>
      </c>
      <c r="M3654" s="1" t="s">
        <v>655</v>
      </c>
      <c r="N3654" s="2" t="str">
        <f>VLOOKUP(Schedule[[#This Row],[船期]],week!A:D,4,0)</f>
        <v>202549</v>
      </c>
      <c r="O3654" s="1">
        <f>_xlfn.IFNA(VLOOKUP(Schedule[[#This Row],[船名]],Vessel!$A:$G,2,0),"")</f>
        <v>4056</v>
      </c>
      <c r="P3654" s="1" t="str">
        <f>_xlfn.IFNA(VLOOKUP(Schedule[[#This Row],[船名]],Vessel!$A:$G,3,0),"")</f>
        <v>cc</v>
      </c>
      <c r="Q3654" s="1">
        <f>_xlfn.IFNA(VLOOKUP(Schedule[[#This Row],[船名]],Vessel!$A:$G,4,0),"")</f>
        <v>1999</v>
      </c>
      <c r="R3654" s="1" t="str">
        <f>_xlfn.IFNA(VLOOKUP(Schedule[[#This Row],[船名]],Vessel!$A:$G,5,0),"")</f>
        <v>PAN</v>
      </c>
      <c r="S3654" s="1" t="str">
        <f>_xlfn.IFNA(VLOOKUP(Schedule[[#This Row],[船名]],Vessel!$A:$G,6,0),"")</f>
        <v>O</v>
      </c>
      <c r="T3654" s="1" t="str">
        <f>_xlfn.IFNA(VLOOKUP(Schedule[[#This Row],[船名]],Vessel!$A:$G,7,0),"")</f>
        <v>MSC</v>
      </c>
      <c r="U3654" s="1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3655" spans="1:21" x14ac:dyDescent="0.4">
      <c r="A3655" s="1" t="s">
        <v>15694</v>
      </c>
      <c r="B3655" s="1" t="s">
        <v>15803</v>
      </c>
      <c r="C3655" s="1" t="s">
        <v>650</v>
      </c>
      <c r="D3655" s="1" t="s">
        <v>12794</v>
      </c>
      <c r="E3655" s="1" t="s">
        <v>12898</v>
      </c>
      <c r="F3655" s="1" t="s">
        <v>649</v>
      </c>
      <c r="G3655" s="1" t="s">
        <v>12837</v>
      </c>
      <c r="H3655" s="1" t="s">
        <v>13827</v>
      </c>
      <c r="I3655" s="2">
        <v>45986</v>
      </c>
      <c r="J3655" s="1" t="s">
        <v>12809</v>
      </c>
      <c r="K3655" s="1" t="s">
        <v>505</v>
      </c>
      <c r="L3655" s="1" t="s">
        <v>12898</v>
      </c>
      <c r="M3655" s="1" t="s">
        <v>657</v>
      </c>
      <c r="N3655" s="2" t="str">
        <f>VLOOKUP(Schedule[[#This Row],[船期]],week!A:D,4,0)</f>
        <v>202548</v>
      </c>
      <c r="O3655" s="1">
        <f>_xlfn.IFNA(VLOOKUP(Schedule[[#This Row],[船名]],Vessel!$A:$G,2,0),"")</f>
        <v>3586</v>
      </c>
      <c r="P3655" s="1" t="str">
        <f>_xlfn.IFNA(VLOOKUP(Schedule[[#This Row],[船名]],Vessel!$A:$G,3,0),"")</f>
        <v>cc</v>
      </c>
      <c r="Q3655" s="1">
        <f>_xlfn.IFNA(VLOOKUP(Schedule[[#This Row],[船名]],Vessel!$A:$G,4,0),"")</f>
        <v>2007</v>
      </c>
      <c r="R3655" s="1" t="str">
        <f>_xlfn.IFNA(VLOOKUP(Schedule[[#This Row],[船名]],Vessel!$A:$G,5,0),"")</f>
        <v>CYP</v>
      </c>
      <c r="S3655" s="1" t="str">
        <f>_xlfn.IFNA(VLOOKUP(Schedule[[#This Row],[船名]],Vessel!$A:$G,6,0),"")</f>
        <v>O</v>
      </c>
      <c r="T3655" s="1" t="str">
        <f>_xlfn.IFNA(VLOOKUP(Schedule[[#This Row],[船名]],Vessel!$A:$G,7,0),"")</f>
        <v>MSC</v>
      </c>
      <c r="U3655" s="1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3656" spans="1:21" x14ac:dyDescent="0.4">
      <c r="A3656" s="1" t="s">
        <v>15694</v>
      </c>
      <c r="B3656" s="1" t="s">
        <v>15803</v>
      </c>
      <c r="C3656" s="1" t="s">
        <v>650</v>
      </c>
      <c r="D3656" s="1" t="s">
        <v>12794</v>
      </c>
      <c r="E3656" s="1" t="s">
        <v>12898</v>
      </c>
      <c r="F3656" s="1" t="s">
        <v>649</v>
      </c>
      <c r="G3656" s="1" t="s">
        <v>12837</v>
      </c>
      <c r="H3656" s="1" t="s">
        <v>13828</v>
      </c>
      <c r="I3656" s="2">
        <v>45983</v>
      </c>
      <c r="J3656" s="1" t="s">
        <v>12809</v>
      </c>
      <c r="K3656" s="1" t="s">
        <v>505</v>
      </c>
      <c r="L3656" s="1" t="s">
        <v>12912</v>
      </c>
      <c r="M3656" s="1" t="s">
        <v>648</v>
      </c>
      <c r="N3656" s="2" t="str">
        <f>VLOOKUP(Schedule[[#This Row],[船期]],week!A:D,4,0)</f>
        <v>202547</v>
      </c>
      <c r="O3656" s="1">
        <f>_xlfn.IFNA(VLOOKUP(Schedule[[#This Row],[船名]],Vessel!$A:$G,2,0),"")</f>
        <v>4300</v>
      </c>
      <c r="P3656" s="1" t="str">
        <f>_xlfn.IFNA(VLOOKUP(Schedule[[#This Row],[船名]],Vessel!$A:$G,3,0),"")</f>
        <v>cc</v>
      </c>
      <c r="Q3656" s="1">
        <f>_xlfn.IFNA(VLOOKUP(Schedule[[#This Row],[船名]],Vessel!$A:$G,4,0),"")</f>
        <v>2008</v>
      </c>
      <c r="R3656" s="1" t="str">
        <f>_xlfn.IFNA(VLOOKUP(Schedule[[#This Row],[船名]],Vessel!$A:$G,5,0),"")</f>
        <v>PRT</v>
      </c>
      <c r="S3656" s="1" t="str">
        <f>_xlfn.IFNA(VLOOKUP(Schedule[[#This Row],[船名]],Vessel!$A:$G,6,0),"")</f>
        <v>O</v>
      </c>
      <c r="T3656" s="1" t="str">
        <f>_xlfn.IFNA(VLOOKUP(Schedule[[#This Row],[船名]],Vessel!$A:$G,7,0),"")</f>
        <v>MSC</v>
      </c>
      <c r="U3656" s="1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3657" spans="1:21" x14ac:dyDescent="0.4">
      <c r="A3657" s="1" t="s">
        <v>15694</v>
      </c>
      <c r="B3657" s="1" t="s">
        <v>15803</v>
      </c>
      <c r="C3657" s="1" t="s">
        <v>650</v>
      </c>
      <c r="D3657" s="1" t="s">
        <v>12794</v>
      </c>
      <c r="E3657" s="1" t="s">
        <v>12898</v>
      </c>
      <c r="F3657" s="1" t="s">
        <v>649</v>
      </c>
      <c r="G3657" s="1" t="s">
        <v>12837</v>
      </c>
      <c r="H3657" s="1" t="s">
        <v>13829</v>
      </c>
      <c r="I3657" s="2">
        <v>45974</v>
      </c>
      <c r="J3657" s="1" t="s">
        <v>12809</v>
      </c>
      <c r="K3657" s="1" t="s">
        <v>505</v>
      </c>
      <c r="L3657" s="1" t="s">
        <v>12898</v>
      </c>
      <c r="M3657" s="1" t="s">
        <v>659</v>
      </c>
      <c r="N3657" s="2" t="str">
        <f>VLOOKUP(Schedule[[#This Row],[船期]],week!A:D,4,0)</f>
        <v>202546</v>
      </c>
      <c r="O3657" s="1">
        <f>_xlfn.IFNA(VLOOKUP(Schedule[[#This Row],[船名]],Vessel!$A:$G,2,0),"")</f>
        <v>2728</v>
      </c>
      <c r="P3657" s="1" t="str">
        <f>_xlfn.IFNA(VLOOKUP(Schedule[[#This Row],[船名]],Vessel!$A:$G,3,0),"")</f>
        <v>cc</v>
      </c>
      <c r="Q3657" s="1">
        <f>_xlfn.IFNA(VLOOKUP(Schedule[[#This Row],[船名]],Vessel!$A:$G,4,0),"")</f>
        <v>2007</v>
      </c>
      <c r="R3657" s="1" t="str">
        <f>_xlfn.IFNA(VLOOKUP(Schedule[[#This Row],[船名]],Vessel!$A:$G,5,0),"")</f>
        <v>PAN</v>
      </c>
      <c r="S3657" s="1" t="str">
        <f>_xlfn.IFNA(VLOOKUP(Schedule[[#This Row],[船名]],Vessel!$A:$G,6,0),"")</f>
        <v>O</v>
      </c>
      <c r="T3657" s="1" t="str">
        <f>_xlfn.IFNA(VLOOKUP(Schedule[[#This Row],[船名]],Vessel!$A:$G,7,0),"")</f>
        <v>MSC</v>
      </c>
      <c r="U3657" s="1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3658" spans="1:21" x14ac:dyDescent="0.4">
      <c r="A3658" s="1" t="s">
        <v>15694</v>
      </c>
      <c r="B3658" s="1" t="s">
        <v>15803</v>
      </c>
      <c r="C3658" s="1" t="s">
        <v>650</v>
      </c>
      <c r="D3658" s="1" t="s">
        <v>12794</v>
      </c>
      <c r="E3658" s="1" t="s">
        <v>12898</v>
      </c>
      <c r="F3658" s="1" t="s">
        <v>649</v>
      </c>
      <c r="G3658" s="1" t="s">
        <v>12837</v>
      </c>
      <c r="H3658" s="1" t="s">
        <v>13830</v>
      </c>
      <c r="I3658" s="2">
        <v>45970</v>
      </c>
      <c r="J3658" s="1" t="s">
        <v>12809</v>
      </c>
      <c r="K3658" s="1" t="s">
        <v>505</v>
      </c>
      <c r="L3658" s="1" t="s">
        <v>12926</v>
      </c>
      <c r="M3658" s="1" t="s">
        <v>181</v>
      </c>
      <c r="N3658" s="2" t="str">
        <f>VLOOKUP(Schedule[[#This Row],[船期]],week!A:D,4,0)</f>
        <v>202546</v>
      </c>
      <c r="O3658" s="1">
        <f>_xlfn.IFNA(VLOOKUP(Schedule[[#This Row],[船名]],Vessel!$A:$G,2,0),"")</f>
        <v>4252</v>
      </c>
      <c r="P3658" s="1" t="str">
        <f>_xlfn.IFNA(VLOOKUP(Schedule[[#This Row],[船名]],Vessel!$A:$G,3,0),"")</f>
        <v>cc</v>
      </c>
      <c r="Q3658" s="1">
        <f>_xlfn.IFNA(VLOOKUP(Schedule[[#This Row],[船名]],Vessel!$A:$G,4,0),"")</f>
        <v>2001</v>
      </c>
      <c r="R3658" s="1" t="str">
        <f>_xlfn.IFNA(VLOOKUP(Schedule[[#This Row],[船名]],Vessel!$A:$G,5,0),"")</f>
        <v>LBR</v>
      </c>
      <c r="S3658" s="1" t="str">
        <f>_xlfn.IFNA(VLOOKUP(Schedule[[#This Row],[船名]],Vessel!$A:$G,6,0),"")</f>
        <v>O</v>
      </c>
      <c r="T3658" s="1" t="str">
        <f>_xlfn.IFNA(VLOOKUP(Schedule[[#This Row],[船名]],Vessel!$A:$G,7,0),"")</f>
        <v>MSC</v>
      </c>
      <c r="U3658" s="1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3659" spans="1:21" x14ac:dyDescent="0.4">
      <c r="A3659" s="1" t="s">
        <v>15694</v>
      </c>
      <c r="B3659" s="1" t="s">
        <v>15803</v>
      </c>
      <c r="C3659" s="1" t="s">
        <v>640</v>
      </c>
      <c r="D3659" s="1" t="s">
        <v>12794</v>
      </c>
      <c r="E3659" s="1" t="s">
        <v>12915</v>
      </c>
      <c r="F3659" s="1" t="s">
        <v>16950</v>
      </c>
      <c r="G3659" s="1" t="s">
        <v>12837</v>
      </c>
      <c r="H3659" s="1" t="s">
        <v>12751</v>
      </c>
      <c r="I3659" s="2">
        <v>46048</v>
      </c>
      <c r="J3659" s="1" t="s">
        <v>12821</v>
      </c>
      <c r="K3659" s="1" t="s">
        <v>371</v>
      </c>
      <c r="L3659" s="1" t="s">
        <v>12899</v>
      </c>
      <c r="M3659" s="1" t="s">
        <v>645</v>
      </c>
      <c r="N3659" s="2" t="str">
        <f>VLOOKUP(Schedule[[#This Row],[船期]],week!A:D,4,0)</f>
        <v>202604</v>
      </c>
      <c r="O3659" s="1">
        <f>_xlfn.IFNA(VLOOKUP(Schedule[[#This Row],[船名]],Vessel!$A:$G,2,0),"")</f>
        <v>2754</v>
      </c>
      <c r="P3659" s="1" t="str">
        <f>_xlfn.IFNA(VLOOKUP(Schedule[[#This Row],[船名]],Vessel!$A:$G,3,0),"")</f>
        <v>cc</v>
      </c>
      <c r="Q3659" s="1">
        <f>_xlfn.IFNA(VLOOKUP(Schedule[[#This Row],[船名]],Vessel!$A:$G,4,0),"")</f>
        <v>2012</v>
      </c>
      <c r="R3659" s="1" t="str">
        <f>_xlfn.IFNA(VLOOKUP(Schedule[[#This Row],[船名]],Vessel!$A:$G,5,0),"")</f>
        <v>SGP</v>
      </c>
      <c r="S3659" s="1" t="str">
        <f>_xlfn.IFNA(VLOOKUP(Schedule[[#This Row],[船名]],Vessel!$A:$G,6,0),"")</f>
        <v>O</v>
      </c>
      <c r="T3659" s="1" t="str">
        <f>_xlfn.IFNA(VLOOKUP(Schedule[[#This Row],[船名]],Vessel!$A:$G,7,0),"")</f>
        <v>PIL</v>
      </c>
      <c r="U3659" s="1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3660" spans="1:21" x14ac:dyDescent="0.4">
      <c r="A3660" s="1" t="s">
        <v>15694</v>
      </c>
      <c r="B3660" s="1" t="s">
        <v>15803</v>
      </c>
      <c r="C3660" s="1" t="s">
        <v>640</v>
      </c>
      <c r="D3660" s="1" t="s">
        <v>12794</v>
      </c>
      <c r="E3660" s="1" t="s">
        <v>12915</v>
      </c>
      <c r="F3660" s="1" t="s">
        <v>16950</v>
      </c>
      <c r="G3660" s="1" t="s">
        <v>12837</v>
      </c>
      <c r="H3660" s="1" t="s">
        <v>13511</v>
      </c>
      <c r="I3660" s="2">
        <v>46048</v>
      </c>
      <c r="J3660" s="1" t="s">
        <v>12821</v>
      </c>
      <c r="K3660" s="1" t="s">
        <v>371</v>
      </c>
      <c r="L3660" s="1" t="s">
        <v>12915</v>
      </c>
      <c r="M3660" s="1" t="s">
        <v>643</v>
      </c>
      <c r="N3660" s="2" t="str">
        <f>VLOOKUP(Schedule[[#This Row],[船期]],week!A:D,4,0)</f>
        <v>202604</v>
      </c>
      <c r="O3660" s="1">
        <f>_xlfn.IFNA(VLOOKUP(Schedule[[#This Row],[船名]],Vessel!$A:$G,2,0),"")</f>
        <v>2548</v>
      </c>
      <c r="P3660" s="1" t="str">
        <f>_xlfn.IFNA(VLOOKUP(Schedule[[#This Row],[船名]],Vessel!$A:$G,3,0),"")</f>
        <v>cc</v>
      </c>
      <c r="Q3660" s="1">
        <f>_xlfn.IFNA(VLOOKUP(Schedule[[#This Row],[船名]],Vessel!$A:$G,4,0),"")</f>
        <v>2024</v>
      </c>
      <c r="R3660" s="1" t="str">
        <f>_xlfn.IFNA(VLOOKUP(Schedule[[#This Row],[船名]],Vessel!$A:$G,5,0),"")</f>
        <v>LBR</v>
      </c>
      <c r="S3660" s="1" t="str">
        <f>_xlfn.IFNA(VLOOKUP(Schedule[[#This Row],[船名]],Vessel!$A:$G,6,0),"")</f>
        <v>O</v>
      </c>
      <c r="T3660" s="1" t="str">
        <f>_xlfn.IFNA(VLOOKUP(Schedule[[#This Row],[船名]],Vessel!$A:$G,7,0),"")</f>
        <v>Namsung Shipping</v>
      </c>
      <c r="U3660" s="1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3661" spans="1:21" x14ac:dyDescent="0.4">
      <c r="A3661" s="1" t="s">
        <v>15694</v>
      </c>
      <c r="B3661" s="1" t="s">
        <v>15803</v>
      </c>
      <c r="C3661" s="1" t="s">
        <v>640</v>
      </c>
      <c r="D3661" s="1" t="s">
        <v>12794</v>
      </c>
      <c r="E3661" s="1" t="s">
        <v>12915</v>
      </c>
      <c r="F3661" s="1" t="s">
        <v>16950</v>
      </c>
      <c r="G3661" s="1" t="s">
        <v>12837</v>
      </c>
      <c r="H3661" s="1" t="s">
        <v>13928</v>
      </c>
      <c r="I3661" s="2">
        <v>46055</v>
      </c>
      <c r="J3661" s="1" t="s">
        <v>12821</v>
      </c>
      <c r="K3661" s="1" t="s">
        <v>371</v>
      </c>
      <c r="L3661" s="1" t="s">
        <v>12915</v>
      </c>
      <c r="M3661" s="1" t="s">
        <v>641</v>
      </c>
      <c r="N3661" s="2" t="str">
        <f>VLOOKUP(Schedule[[#This Row],[船期]],week!A:D,4,0)</f>
        <v>202605</v>
      </c>
      <c r="O3661" s="1">
        <f>_xlfn.IFNA(VLOOKUP(Schedule[[#This Row],[船名]],Vessel!$A:$G,2,0),"")</f>
        <v>2556</v>
      </c>
      <c r="P3661" s="1" t="str">
        <f>_xlfn.IFNA(VLOOKUP(Schedule[[#This Row],[船名]],Vessel!$A:$G,3,0),"")</f>
        <v>cc</v>
      </c>
      <c r="Q3661" s="1">
        <f>_xlfn.IFNA(VLOOKUP(Schedule[[#This Row],[船名]],Vessel!$A:$G,4,0),"")</f>
        <v>2020</v>
      </c>
      <c r="R3661" s="1" t="str">
        <f>_xlfn.IFNA(VLOOKUP(Schedule[[#This Row],[船名]],Vessel!$A:$G,5,0),"")</f>
        <v>LBR</v>
      </c>
      <c r="S3661" s="1" t="str">
        <f>_xlfn.IFNA(VLOOKUP(Schedule[[#This Row],[船名]],Vessel!$A:$G,6,0),"")</f>
        <v>O</v>
      </c>
      <c r="T3661" s="1" t="str">
        <f>_xlfn.IFNA(VLOOKUP(Schedule[[#This Row],[船名]],Vessel!$A:$G,7,0),"")</f>
        <v>KMTC</v>
      </c>
      <c r="U3661" s="1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3662" spans="1:21" x14ac:dyDescent="0.4">
      <c r="A3662" s="1" t="s">
        <v>15694</v>
      </c>
      <c r="B3662" s="1" t="s">
        <v>15803</v>
      </c>
      <c r="C3662" s="1" t="s">
        <v>640</v>
      </c>
      <c r="D3662" s="1" t="s">
        <v>12794</v>
      </c>
      <c r="E3662" s="1" t="s">
        <v>12915</v>
      </c>
      <c r="F3662" s="1" t="s">
        <v>16950</v>
      </c>
      <c r="G3662" s="1" t="s">
        <v>12837</v>
      </c>
      <c r="H3662" s="1" t="s">
        <v>14174</v>
      </c>
      <c r="I3662" s="2">
        <v>46062</v>
      </c>
      <c r="J3662" s="1" t="s">
        <v>12821</v>
      </c>
      <c r="K3662" s="1" t="s">
        <v>371</v>
      </c>
      <c r="L3662" s="1" t="s">
        <v>12915</v>
      </c>
      <c r="M3662" s="1" t="s">
        <v>638</v>
      </c>
      <c r="N3662" s="2" t="str">
        <f>VLOOKUP(Schedule[[#This Row],[船期]],week!A:D,4,0)</f>
        <v>202606</v>
      </c>
      <c r="O3662" s="1">
        <f>_xlfn.IFNA(VLOOKUP(Schedule[[#This Row],[船名]],Vessel!$A:$G,2,0),"")</f>
        <v>2664</v>
      </c>
      <c r="P3662" s="1" t="str">
        <f>_xlfn.IFNA(VLOOKUP(Schedule[[#This Row],[船名]],Vessel!$A:$G,3,0),"")</f>
        <v>cc</v>
      </c>
      <c r="Q3662" s="1">
        <f>_xlfn.IFNA(VLOOKUP(Schedule[[#This Row],[船名]],Vessel!$A:$G,4,0),"")</f>
        <v>2008</v>
      </c>
      <c r="R3662" s="1" t="str">
        <f>_xlfn.IFNA(VLOOKUP(Schedule[[#This Row],[船名]],Vessel!$A:$G,5,0),"")</f>
        <v>SGP</v>
      </c>
      <c r="S3662" s="1" t="str">
        <f>_xlfn.IFNA(VLOOKUP(Schedule[[#This Row],[船名]],Vessel!$A:$G,6,0),"")</f>
        <v>O</v>
      </c>
      <c r="T3662" s="1" t="str">
        <f>_xlfn.IFNA(VLOOKUP(Schedule[[#This Row],[船名]],Vessel!$A:$G,7,0),"")</f>
        <v>ONE (Ocean Network Express)</v>
      </c>
      <c r="U3662" s="1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3663" spans="1:21" x14ac:dyDescent="0.4">
      <c r="A3663" s="1" t="s">
        <v>15694</v>
      </c>
      <c r="B3663" s="1" t="s">
        <v>15803</v>
      </c>
      <c r="C3663" s="1" t="s">
        <v>640</v>
      </c>
      <c r="D3663" s="1" t="s">
        <v>12794</v>
      </c>
      <c r="E3663" s="1" t="s">
        <v>12915</v>
      </c>
      <c r="F3663" s="1" t="s">
        <v>16950</v>
      </c>
      <c r="G3663" s="1" t="s">
        <v>12837</v>
      </c>
      <c r="H3663" s="1" t="s">
        <v>14345</v>
      </c>
      <c r="I3663" s="2">
        <v>46073</v>
      </c>
      <c r="J3663" s="1" t="s">
        <v>12821</v>
      </c>
      <c r="K3663" s="1" t="s">
        <v>371</v>
      </c>
      <c r="L3663" s="1" t="s">
        <v>12898</v>
      </c>
      <c r="M3663" s="1" t="s">
        <v>645</v>
      </c>
      <c r="N3663" s="2" t="str">
        <f>VLOOKUP(Schedule[[#This Row],[船期]],week!A:D,4,0)</f>
        <v>202607</v>
      </c>
      <c r="O3663" s="1">
        <f>_xlfn.IFNA(VLOOKUP(Schedule[[#This Row],[船名]],Vessel!$A:$G,2,0),"")</f>
        <v>2754</v>
      </c>
      <c r="P3663" s="1" t="str">
        <f>_xlfn.IFNA(VLOOKUP(Schedule[[#This Row],[船名]],Vessel!$A:$G,3,0),"")</f>
        <v>cc</v>
      </c>
      <c r="Q3663" s="1">
        <f>_xlfn.IFNA(VLOOKUP(Schedule[[#This Row],[船名]],Vessel!$A:$G,4,0),"")</f>
        <v>2012</v>
      </c>
      <c r="R3663" s="1" t="str">
        <f>_xlfn.IFNA(VLOOKUP(Schedule[[#This Row],[船名]],Vessel!$A:$G,5,0),"")</f>
        <v>SGP</v>
      </c>
      <c r="S3663" s="1" t="str">
        <f>_xlfn.IFNA(VLOOKUP(Schedule[[#This Row],[船名]],Vessel!$A:$G,6,0),"")</f>
        <v>O</v>
      </c>
      <c r="T3663" s="1" t="str">
        <f>_xlfn.IFNA(VLOOKUP(Schedule[[#This Row],[船名]],Vessel!$A:$G,7,0),"")</f>
        <v>PIL</v>
      </c>
      <c r="U3663" s="1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3664" spans="1:21" x14ac:dyDescent="0.4">
      <c r="A3664" s="1" t="s">
        <v>15694</v>
      </c>
      <c r="B3664" s="1" t="s">
        <v>15803</v>
      </c>
      <c r="C3664" s="1" t="s">
        <v>640</v>
      </c>
      <c r="D3664" s="1" t="s">
        <v>12794</v>
      </c>
      <c r="E3664" s="1" t="s">
        <v>12915</v>
      </c>
      <c r="F3664" s="1" t="s">
        <v>16950</v>
      </c>
      <c r="G3664" s="1" t="s">
        <v>12837</v>
      </c>
      <c r="H3664" s="1" t="s">
        <v>15310</v>
      </c>
      <c r="I3664" s="2">
        <v>46076</v>
      </c>
      <c r="J3664" s="1" t="s">
        <v>12821</v>
      </c>
      <c r="K3664" s="1" t="s">
        <v>371</v>
      </c>
      <c r="L3664" s="1" t="s">
        <v>12915</v>
      </c>
      <c r="M3664" s="1" t="s">
        <v>643</v>
      </c>
      <c r="N3664" s="2" t="str">
        <f>VLOOKUP(Schedule[[#This Row],[船期]],week!A:D,4,0)</f>
        <v>202608</v>
      </c>
      <c r="O3664" s="1">
        <f>_xlfn.IFNA(VLOOKUP(Schedule[[#This Row],[船名]],Vessel!$A:$G,2,0),"")</f>
        <v>2548</v>
      </c>
      <c r="P3664" s="1" t="str">
        <f>_xlfn.IFNA(VLOOKUP(Schedule[[#This Row],[船名]],Vessel!$A:$G,3,0),"")</f>
        <v>cc</v>
      </c>
      <c r="Q3664" s="1">
        <f>_xlfn.IFNA(VLOOKUP(Schedule[[#This Row],[船名]],Vessel!$A:$G,4,0),"")</f>
        <v>2024</v>
      </c>
      <c r="R3664" s="1" t="str">
        <f>_xlfn.IFNA(VLOOKUP(Schedule[[#This Row],[船名]],Vessel!$A:$G,5,0),"")</f>
        <v>LBR</v>
      </c>
      <c r="S3664" s="1" t="str">
        <f>_xlfn.IFNA(VLOOKUP(Schedule[[#This Row],[船名]],Vessel!$A:$G,6,0),"")</f>
        <v>O</v>
      </c>
      <c r="T3664" s="1" t="str">
        <f>_xlfn.IFNA(VLOOKUP(Schedule[[#This Row],[船名]],Vessel!$A:$G,7,0),"")</f>
        <v>Namsung Shipping</v>
      </c>
      <c r="U3664" s="1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3665" spans="1:21" x14ac:dyDescent="0.4">
      <c r="A3665" s="1" t="s">
        <v>15694</v>
      </c>
      <c r="B3665" s="1" t="s">
        <v>15803</v>
      </c>
      <c r="C3665" s="1" t="s">
        <v>640</v>
      </c>
      <c r="D3665" s="1" t="s">
        <v>12794</v>
      </c>
      <c r="E3665" s="1" t="s">
        <v>12915</v>
      </c>
      <c r="F3665" s="1" t="s">
        <v>16950</v>
      </c>
      <c r="G3665" s="1" t="s">
        <v>12837</v>
      </c>
      <c r="H3665" s="1" t="s">
        <v>16254</v>
      </c>
      <c r="I3665" s="2">
        <v>46083</v>
      </c>
      <c r="J3665" s="1" t="s">
        <v>12821</v>
      </c>
      <c r="K3665" s="1" t="s">
        <v>371</v>
      </c>
      <c r="L3665" s="1" t="s">
        <v>12915</v>
      </c>
      <c r="M3665" s="1" t="s">
        <v>641</v>
      </c>
      <c r="N3665" s="2" t="str">
        <f>VLOOKUP(Schedule[[#This Row],[船期]],week!A:D,4,0)</f>
        <v>202609</v>
      </c>
      <c r="O3665" s="1">
        <f>_xlfn.IFNA(VLOOKUP(Schedule[[#This Row],[船名]],Vessel!$A:$G,2,0),"")</f>
        <v>2556</v>
      </c>
      <c r="P3665" s="1" t="str">
        <f>_xlfn.IFNA(VLOOKUP(Schedule[[#This Row],[船名]],Vessel!$A:$G,3,0),"")</f>
        <v>cc</v>
      </c>
      <c r="Q3665" s="1">
        <f>_xlfn.IFNA(VLOOKUP(Schedule[[#This Row],[船名]],Vessel!$A:$G,4,0),"")</f>
        <v>2020</v>
      </c>
      <c r="R3665" s="1" t="str">
        <f>_xlfn.IFNA(VLOOKUP(Schedule[[#This Row],[船名]],Vessel!$A:$G,5,0),"")</f>
        <v>LBR</v>
      </c>
      <c r="S3665" s="1" t="str">
        <f>_xlfn.IFNA(VLOOKUP(Schedule[[#This Row],[船名]],Vessel!$A:$G,6,0),"")</f>
        <v>O</v>
      </c>
      <c r="T3665" s="1" t="str">
        <f>_xlfn.IFNA(VLOOKUP(Schedule[[#This Row],[船名]],Vessel!$A:$G,7,0),"")</f>
        <v>KMTC</v>
      </c>
      <c r="U3665" s="1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3666" spans="1:21" x14ac:dyDescent="0.4">
      <c r="A3666" s="1" t="s">
        <v>15694</v>
      </c>
      <c r="B3666" s="1" t="s">
        <v>15803</v>
      </c>
      <c r="C3666" s="1" t="s">
        <v>640</v>
      </c>
      <c r="D3666" s="1" t="s">
        <v>12794</v>
      </c>
      <c r="E3666" s="1" t="s">
        <v>12915</v>
      </c>
      <c r="F3666" s="1" t="s">
        <v>16950</v>
      </c>
      <c r="G3666" s="1" t="s">
        <v>12837</v>
      </c>
      <c r="H3666" s="1" t="s">
        <v>16913</v>
      </c>
      <c r="I3666" s="2">
        <v>46090</v>
      </c>
      <c r="J3666" s="1" t="s">
        <v>12821</v>
      </c>
      <c r="K3666" s="1" t="s">
        <v>371</v>
      </c>
      <c r="L3666" s="1" t="s">
        <v>12915</v>
      </c>
      <c r="M3666" s="1" t="s">
        <v>638</v>
      </c>
      <c r="N3666" s="2" t="str">
        <f>VLOOKUP(Schedule[[#This Row],[船期]],week!A:D,4,0)</f>
        <v>202610</v>
      </c>
      <c r="O3666" s="1">
        <f>_xlfn.IFNA(VLOOKUP(Schedule[[#This Row],[船名]],Vessel!$A:$G,2,0),"")</f>
        <v>2664</v>
      </c>
      <c r="P3666" s="1" t="str">
        <f>_xlfn.IFNA(VLOOKUP(Schedule[[#This Row],[船名]],Vessel!$A:$G,3,0),"")</f>
        <v>cc</v>
      </c>
      <c r="Q3666" s="1">
        <f>_xlfn.IFNA(VLOOKUP(Schedule[[#This Row],[船名]],Vessel!$A:$G,4,0),"")</f>
        <v>2008</v>
      </c>
      <c r="R3666" s="1" t="str">
        <f>_xlfn.IFNA(VLOOKUP(Schedule[[#This Row],[船名]],Vessel!$A:$G,5,0),"")</f>
        <v>SGP</v>
      </c>
      <c r="S3666" s="1" t="str">
        <f>_xlfn.IFNA(VLOOKUP(Schedule[[#This Row],[船名]],Vessel!$A:$G,6,0),"")</f>
        <v>O</v>
      </c>
      <c r="T3666" s="1" t="str">
        <f>_xlfn.IFNA(VLOOKUP(Schedule[[#This Row],[船名]],Vessel!$A:$G,7,0),"")</f>
        <v>ONE (Ocean Network Express)</v>
      </c>
      <c r="U3666" s="1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3667" spans="1:21" x14ac:dyDescent="0.4">
      <c r="A3667" s="1" t="s">
        <v>15694</v>
      </c>
      <c r="B3667" s="1" t="s">
        <v>15803</v>
      </c>
      <c r="C3667" s="1" t="s">
        <v>640</v>
      </c>
      <c r="D3667" s="1" t="s">
        <v>12794</v>
      </c>
      <c r="E3667" s="1" t="s">
        <v>12915</v>
      </c>
      <c r="F3667" s="1" t="s">
        <v>16950</v>
      </c>
      <c r="G3667" s="1" t="s">
        <v>12837</v>
      </c>
      <c r="H3667" s="1" t="s">
        <v>639</v>
      </c>
      <c r="I3667" s="2">
        <v>46036</v>
      </c>
      <c r="J3667" s="1" t="s">
        <v>12821</v>
      </c>
      <c r="K3667" s="1" t="s">
        <v>371</v>
      </c>
      <c r="L3667" s="1" t="s">
        <v>12898</v>
      </c>
      <c r="M3667" s="1" t="s">
        <v>638</v>
      </c>
      <c r="N3667" s="2" t="str">
        <f>VLOOKUP(Schedule[[#This Row],[船期]],week!A:D,4,0)</f>
        <v>202602</v>
      </c>
      <c r="O3667" s="1">
        <f>_xlfn.IFNA(VLOOKUP(Schedule[[#This Row],[船名]],Vessel!$A:$G,2,0),"")</f>
        <v>2664</v>
      </c>
      <c r="P3667" s="1" t="str">
        <f>_xlfn.IFNA(VLOOKUP(Schedule[[#This Row],[船名]],Vessel!$A:$G,3,0),"")</f>
        <v>cc</v>
      </c>
      <c r="Q3667" s="1">
        <f>_xlfn.IFNA(VLOOKUP(Schedule[[#This Row],[船名]],Vessel!$A:$G,4,0),"")</f>
        <v>2008</v>
      </c>
      <c r="R3667" s="1" t="str">
        <f>_xlfn.IFNA(VLOOKUP(Schedule[[#This Row],[船名]],Vessel!$A:$G,5,0),"")</f>
        <v>SGP</v>
      </c>
      <c r="S3667" s="1" t="str">
        <f>_xlfn.IFNA(VLOOKUP(Schedule[[#This Row],[船名]],Vessel!$A:$G,6,0),"")</f>
        <v>O</v>
      </c>
      <c r="T3667" s="1" t="str">
        <f>_xlfn.IFNA(VLOOKUP(Schedule[[#This Row],[船名]],Vessel!$A:$G,7,0),"")</f>
        <v>ONE (Ocean Network Express)</v>
      </c>
      <c r="U3667" s="1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3668" spans="1:21" x14ac:dyDescent="0.4">
      <c r="A3668" s="1" t="s">
        <v>15694</v>
      </c>
      <c r="B3668" s="1" t="s">
        <v>15803</v>
      </c>
      <c r="C3668" s="1" t="s">
        <v>640</v>
      </c>
      <c r="D3668" s="1" t="s">
        <v>12794</v>
      </c>
      <c r="E3668" s="1" t="s">
        <v>12915</v>
      </c>
      <c r="F3668" s="1" t="s">
        <v>16950</v>
      </c>
      <c r="G3668" s="1" t="s">
        <v>12837</v>
      </c>
      <c r="H3668" s="1" t="s">
        <v>642</v>
      </c>
      <c r="I3668" s="2">
        <v>46030</v>
      </c>
      <c r="J3668" s="1" t="s">
        <v>12821</v>
      </c>
      <c r="K3668" s="1" t="s">
        <v>371</v>
      </c>
      <c r="L3668" s="1" t="s">
        <v>12915</v>
      </c>
      <c r="M3668" s="1" t="s">
        <v>641</v>
      </c>
      <c r="N3668" s="2" t="str">
        <f>VLOOKUP(Schedule[[#This Row],[船期]],week!A:D,4,0)</f>
        <v>202601</v>
      </c>
      <c r="O3668" s="1">
        <f>_xlfn.IFNA(VLOOKUP(Schedule[[#This Row],[船名]],Vessel!$A:$G,2,0),"")</f>
        <v>2556</v>
      </c>
      <c r="P3668" s="1" t="str">
        <f>_xlfn.IFNA(VLOOKUP(Schedule[[#This Row],[船名]],Vessel!$A:$G,3,0),"")</f>
        <v>cc</v>
      </c>
      <c r="Q3668" s="1">
        <f>_xlfn.IFNA(VLOOKUP(Schedule[[#This Row],[船名]],Vessel!$A:$G,4,0),"")</f>
        <v>2020</v>
      </c>
      <c r="R3668" s="1" t="str">
        <f>_xlfn.IFNA(VLOOKUP(Schedule[[#This Row],[船名]],Vessel!$A:$G,5,0),"")</f>
        <v>LBR</v>
      </c>
      <c r="S3668" s="1" t="str">
        <f>_xlfn.IFNA(VLOOKUP(Schedule[[#This Row],[船名]],Vessel!$A:$G,6,0),"")</f>
        <v>O</v>
      </c>
      <c r="T3668" s="1" t="str">
        <f>_xlfn.IFNA(VLOOKUP(Schedule[[#This Row],[船名]],Vessel!$A:$G,7,0),"")</f>
        <v>KMTC</v>
      </c>
      <c r="U3668" s="1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3669" spans="1:21" x14ac:dyDescent="0.4">
      <c r="A3669" s="1" t="s">
        <v>15694</v>
      </c>
      <c r="B3669" s="1" t="s">
        <v>15803</v>
      </c>
      <c r="C3669" s="1" t="s">
        <v>640</v>
      </c>
      <c r="D3669" s="1" t="s">
        <v>12794</v>
      </c>
      <c r="E3669" s="1" t="s">
        <v>12915</v>
      </c>
      <c r="F3669" s="1" t="s">
        <v>16950</v>
      </c>
      <c r="G3669" s="1" t="s">
        <v>12837</v>
      </c>
      <c r="H3669" s="1" t="s">
        <v>644</v>
      </c>
      <c r="I3669" s="2">
        <v>46020</v>
      </c>
      <c r="J3669" s="1" t="s">
        <v>12821</v>
      </c>
      <c r="K3669" s="1" t="s">
        <v>371</v>
      </c>
      <c r="L3669" s="1" t="s">
        <v>12912</v>
      </c>
      <c r="M3669" s="1" t="s">
        <v>643</v>
      </c>
      <c r="N3669" s="2" t="str">
        <f>VLOOKUP(Schedule[[#This Row],[船期]],week!A:D,4,0)</f>
        <v>202553</v>
      </c>
      <c r="O3669" s="1">
        <f>_xlfn.IFNA(VLOOKUP(Schedule[[#This Row],[船名]],Vessel!$A:$G,2,0),"")</f>
        <v>2548</v>
      </c>
      <c r="P3669" s="1" t="str">
        <f>_xlfn.IFNA(VLOOKUP(Schedule[[#This Row],[船名]],Vessel!$A:$G,3,0),"")</f>
        <v>cc</v>
      </c>
      <c r="Q3669" s="1">
        <f>_xlfn.IFNA(VLOOKUP(Schedule[[#This Row],[船名]],Vessel!$A:$G,4,0),"")</f>
        <v>2024</v>
      </c>
      <c r="R3669" s="1" t="str">
        <f>_xlfn.IFNA(VLOOKUP(Schedule[[#This Row],[船名]],Vessel!$A:$G,5,0),"")</f>
        <v>LBR</v>
      </c>
      <c r="S3669" s="1" t="str">
        <f>_xlfn.IFNA(VLOOKUP(Schedule[[#This Row],[船名]],Vessel!$A:$G,6,0),"")</f>
        <v>O</v>
      </c>
      <c r="T3669" s="1" t="str">
        <f>_xlfn.IFNA(VLOOKUP(Schedule[[#This Row],[船名]],Vessel!$A:$G,7,0),"")</f>
        <v>Namsung Shipping</v>
      </c>
      <c r="U3669" s="1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3670" spans="1:21" x14ac:dyDescent="0.4">
      <c r="A3670" s="1" t="s">
        <v>15694</v>
      </c>
      <c r="B3670" s="1" t="s">
        <v>15803</v>
      </c>
      <c r="C3670" s="1" t="s">
        <v>640</v>
      </c>
      <c r="D3670" s="1" t="s">
        <v>12794</v>
      </c>
      <c r="E3670" s="1" t="s">
        <v>12915</v>
      </c>
      <c r="F3670" s="1" t="s">
        <v>16950</v>
      </c>
      <c r="G3670" s="1" t="s">
        <v>12837</v>
      </c>
      <c r="H3670" s="1" t="s">
        <v>646</v>
      </c>
      <c r="I3670" s="2">
        <v>46000</v>
      </c>
      <c r="J3670" s="1" t="s">
        <v>12821</v>
      </c>
      <c r="K3670" s="1" t="s">
        <v>371</v>
      </c>
      <c r="L3670" s="1" t="s">
        <v>12912</v>
      </c>
      <c r="M3670" s="1" t="s">
        <v>638</v>
      </c>
      <c r="N3670" s="2" t="str">
        <f>VLOOKUP(Schedule[[#This Row],[船期]],week!A:D,4,0)</f>
        <v>202550</v>
      </c>
      <c r="O3670" s="1">
        <f>_xlfn.IFNA(VLOOKUP(Schedule[[#This Row],[船名]],Vessel!$A:$G,2,0),"")</f>
        <v>2664</v>
      </c>
      <c r="P3670" s="1" t="str">
        <f>_xlfn.IFNA(VLOOKUP(Schedule[[#This Row],[船名]],Vessel!$A:$G,3,0),"")</f>
        <v>cc</v>
      </c>
      <c r="Q3670" s="1">
        <f>_xlfn.IFNA(VLOOKUP(Schedule[[#This Row],[船名]],Vessel!$A:$G,4,0),"")</f>
        <v>2008</v>
      </c>
      <c r="R3670" s="1" t="str">
        <f>_xlfn.IFNA(VLOOKUP(Schedule[[#This Row],[船名]],Vessel!$A:$G,5,0),"")</f>
        <v>SGP</v>
      </c>
      <c r="S3670" s="1" t="str">
        <f>_xlfn.IFNA(VLOOKUP(Schedule[[#This Row],[船名]],Vessel!$A:$G,6,0),"")</f>
        <v>O</v>
      </c>
      <c r="T3670" s="1" t="str">
        <f>_xlfn.IFNA(VLOOKUP(Schedule[[#This Row],[船名]],Vessel!$A:$G,7,0),"")</f>
        <v>ONE (Ocean Network Express)</v>
      </c>
      <c r="U3670" s="1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3671" spans="1:21" x14ac:dyDescent="0.4">
      <c r="A3671" s="1" t="s">
        <v>15694</v>
      </c>
      <c r="B3671" s="1" t="s">
        <v>15803</v>
      </c>
      <c r="C3671" s="1" t="s">
        <v>640</v>
      </c>
      <c r="D3671" s="1" t="s">
        <v>12794</v>
      </c>
      <c r="E3671" s="1" t="s">
        <v>12915</v>
      </c>
      <c r="F3671" s="1" t="s">
        <v>16950</v>
      </c>
      <c r="G3671" s="1" t="s">
        <v>12837</v>
      </c>
      <c r="H3671" s="1" t="s">
        <v>647</v>
      </c>
      <c r="I3671" s="2">
        <v>45998</v>
      </c>
      <c r="J3671" s="1" t="s">
        <v>12821</v>
      </c>
      <c r="K3671" s="1" t="s">
        <v>371</v>
      </c>
      <c r="L3671" s="1" t="s">
        <v>12915</v>
      </c>
      <c r="M3671" s="1" t="s">
        <v>641</v>
      </c>
      <c r="N3671" s="2" t="str">
        <f>VLOOKUP(Schedule[[#This Row],[船期]],week!A:D,4,0)</f>
        <v>202550</v>
      </c>
      <c r="O3671" s="1">
        <f>_xlfn.IFNA(VLOOKUP(Schedule[[#This Row],[船名]],Vessel!$A:$G,2,0),"")</f>
        <v>2556</v>
      </c>
      <c r="P3671" s="1" t="str">
        <f>_xlfn.IFNA(VLOOKUP(Schedule[[#This Row],[船名]],Vessel!$A:$G,3,0),"")</f>
        <v>cc</v>
      </c>
      <c r="Q3671" s="1">
        <f>_xlfn.IFNA(VLOOKUP(Schedule[[#This Row],[船名]],Vessel!$A:$G,4,0),"")</f>
        <v>2020</v>
      </c>
      <c r="R3671" s="1" t="str">
        <f>_xlfn.IFNA(VLOOKUP(Schedule[[#This Row],[船名]],Vessel!$A:$G,5,0),"")</f>
        <v>LBR</v>
      </c>
      <c r="S3671" s="1" t="str">
        <f>_xlfn.IFNA(VLOOKUP(Schedule[[#This Row],[船名]],Vessel!$A:$G,6,0),"")</f>
        <v>O</v>
      </c>
      <c r="T3671" s="1" t="str">
        <f>_xlfn.IFNA(VLOOKUP(Schedule[[#This Row],[船名]],Vessel!$A:$G,7,0),"")</f>
        <v>KMTC</v>
      </c>
      <c r="U3671" s="1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3672" spans="1:21" x14ac:dyDescent="0.4">
      <c r="A3672" s="1" t="s">
        <v>15694</v>
      </c>
      <c r="B3672" s="1" t="s">
        <v>15803</v>
      </c>
      <c r="C3672" s="1" t="s">
        <v>640</v>
      </c>
      <c r="D3672" s="1" t="s">
        <v>12794</v>
      </c>
      <c r="E3672" s="1" t="s">
        <v>12915</v>
      </c>
      <c r="F3672" s="1" t="s">
        <v>16950</v>
      </c>
      <c r="G3672" s="1" t="s">
        <v>12837</v>
      </c>
      <c r="H3672" s="1" t="s">
        <v>13929</v>
      </c>
      <c r="I3672" s="2">
        <v>45984</v>
      </c>
      <c r="J3672" s="1" t="s">
        <v>12821</v>
      </c>
      <c r="K3672" s="1" t="s">
        <v>371</v>
      </c>
      <c r="L3672" s="1" t="s">
        <v>12915</v>
      </c>
      <c r="M3672" s="1" t="s">
        <v>643</v>
      </c>
      <c r="N3672" s="2" t="str">
        <f>VLOOKUP(Schedule[[#This Row],[船期]],week!A:D,4,0)</f>
        <v>202548</v>
      </c>
      <c r="O3672" s="1">
        <f>_xlfn.IFNA(VLOOKUP(Schedule[[#This Row],[船名]],Vessel!$A:$G,2,0),"")</f>
        <v>2548</v>
      </c>
      <c r="P3672" s="1" t="str">
        <f>_xlfn.IFNA(VLOOKUP(Schedule[[#This Row],[船名]],Vessel!$A:$G,3,0),"")</f>
        <v>cc</v>
      </c>
      <c r="Q3672" s="1">
        <f>_xlfn.IFNA(VLOOKUP(Schedule[[#This Row],[船名]],Vessel!$A:$G,4,0),"")</f>
        <v>2024</v>
      </c>
      <c r="R3672" s="1" t="str">
        <f>_xlfn.IFNA(VLOOKUP(Schedule[[#This Row],[船名]],Vessel!$A:$G,5,0),"")</f>
        <v>LBR</v>
      </c>
      <c r="S3672" s="1" t="str">
        <f>_xlfn.IFNA(VLOOKUP(Schedule[[#This Row],[船名]],Vessel!$A:$G,6,0),"")</f>
        <v>O</v>
      </c>
      <c r="T3672" s="1" t="str">
        <f>_xlfn.IFNA(VLOOKUP(Schedule[[#This Row],[船名]],Vessel!$A:$G,7,0),"")</f>
        <v>Namsung Shipping</v>
      </c>
      <c r="U3672" s="1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3673" spans="1:21" x14ac:dyDescent="0.4">
      <c r="A3673" s="1" t="s">
        <v>15694</v>
      </c>
      <c r="B3673" s="1" t="s">
        <v>15803</v>
      </c>
      <c r="C3673" s="1" t="s">
        <v>640</v>
      </c>
      <c r="D3673" s="1" t="s">
        <v>12794</v>
      </c>
      <c r="E3673" s="1" t="s">
        <v>12915</v>
      </c>
      <c r="F3673" s="1" t="s">
        <v>16950</v>
      </c>
      <c r="G3673" s="1" t="s">
        <v>12837</v>
      </c>
      <c r="H3673" s="1" t="s">
        <v>13930</v>
      </c>
      <c r="I3673" s="2">
        <v>45975</v>
      </c>
      <c r="J3673" s="1" t="s">
        <v>12821</v>
      </c>
      <c r="K3673" s="1" t="s">
        <v>371</v>
      </c>
      <c r="L3673" s="1" t="s">
        <v>12912</v>
      </c>
      <c r="M3673" s="1" t="s">
        <v>645</v>
      </c>
      <c r="N3673" s="2" t="str">
        <f>VLOOKUP(Schedule[[#This Row],[船期]],week!A:D,4,0)</f>
        <v>202546</v>
      </c>
      <c r="O3673" s="1">
        <f>_xlfn.IFNA(VLOOKUP(Schedule[[#This Row],[船名]],Vessel!$A:$G,2,0),"")</f>
        <v>2754</v>
      </c>
      <c r="P3673" s="1" t="str">
        <f>_xlfn.IFNA(VLOOKUP(Schedule[[#This Row],[船名]],Vessel!$A:$G,3,0),"")</f>
        <v>cc</v>
      </c>
      <c r="Q3673" s="1">
        <f>_xlfn.IFNA(VLOOKUP(Schedule[[#This Row],[船名]],Vessel!$A:$G,4,0),"")</f>
        <v>2012</v>
      </c>
      <c r="R3673" s="1" t="str">
        <f>_xlfn.IFNA(VLOOKUP(Schedule[[#This Row],[船名]],Vessel!$A:$G,5,0),"")</f>
        <v>SGP</v>
      </c>
      <c r="S3673" s="1" t="str">
        <f>_xlfn.IFNA(VLOOKUP(Schedule[[#This Row],[船名]],Vessel!$A:$G,6,0),"")</f>
        <v>O</v>
      </c>
      <c r="T3673" s="1" t="str">
        <f>_xlfn.IFNA(VLOOKUP(Schedule[[#This Row],[船名]],Vessel!$A:$G,7,0),"")</f>
        <v>PIL</v>
      </c>
      <c r="U3673" s="1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3674" spans="1:21" x14ac:dyDescent="0.4">
      <c r="A3674" s="1" t="s">
        <v>15694</v>
      </c>
      <c r="B3674" s="1" t="s">
        <v>15803</v>
      </c>
      <c r="C3674" s="1" t="s">
        <v>640</v>
      </c>
      <c r="D3674" s="1" t="s">
        <v>12794</v>
      </c>
      <c r="E3674" s="1" t="s">
        <v>12915</v>
      </c>
      <c r="F3674" s="1" t="s">
        <v>16950</v>
      </c>
      <c r="G3674" s="1" t="s">
        <v>12837</v>
      </c>
      <c r="H3674" s="1" t="s">
        <v>13931</v>
      </c>
      <c r="I3674" s="2">
        <v>45972</v>
      </c>
      <c r="J3674" s="1" t="s">
        <v>12821</v>
      </c>
      <c r="K3674" s="1" t="s">
        <v>371</v>
      </c>
      <c r="L3674" s="1" t="s">
        <v>12898</v>
      </c>
      <c r="M3674" s="1" t="s">
        <v>638</v>
      </c>
      <c r="N3674" s="2" t="str">
        <f>VLOOKUP(Schedule[[#This Row],[船期]],week!A:D,4,0)</f>
        <v>202546</v>
      </c>
      <c r="O3674" s="1">
        <f>_xlfn.IFNA(VLOOKUP(Schedule[[#This Row],[船名]],Vessel!$A:$G,2,0),"")</f>
        <v>2664</v>
      </c>
      <c r="P3674" s="1" t="str">
        <f>_xlfn.IFNA(VLOOKUP(Schedule[[#This Row],[船名]],Vessel!$A:$G,3,0),"")</f>
        <v>cc</v>
      </c>
      <c r="Q3674" s="1">
        <f>_xlfn.IFNA(VLOOKUP(Schedule[[#This Row],[船名]],Vessel!$A:$G,4,0),"")</f>
        <v>2008</v>
      </c>
      <c r="R3674" s="1" t="str">
        <f>_xlfn.IFNA(VLOOKUP(Schedule[[#This Row],[船名]],Vessel!$A:$G,5,0),"")</f>
        <v>SGP</v>
      </c>
      <c r="S3674" s="1" t="str">
        <f>_xlfn.IFNA(VLOOKUP(Schedule[[#This Row],[船名]],Vessel!$A:$G,6,0),"")</f>
        <v>O</v>
      </c>
      <c r="T3674" s="1" t="str">
        <f>_xlfn.IFNA(VLOOKUP(Schedule[[#This Row],[船名]],Vessel!$A:$G,7,0),"")</f>
        <v>ONE (Ocean Network Express)</v>
      </c>
      <c r="U3674" s="1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3675" spans="1:21" x14ac:dyDescent="0.4">
      <c r="A3675" s="1" t="s">
        <v>15694</v>
      </c>
      <c r="B3675" s="1" t="s">
        <v>15803</v>
      </c>
      <c r="C3675" s="1" t="s">
        <v>640</v>
      </c>
      <c r="D3675" s="1" t="s">
        <v>12794</v>
      </c>
      <c r="E3675" s="1" t="s">
        <v>12915</v>
      </c>
      <c r="F3675" s="1" t="s">
        <v>16950</v>
      </c>
      <c r="G3675" s="1" t="s">
        <v>12837</v>
      </c>
      <c r="H3675" s="1" t="s">
        <v>13932</v>
      </c>
      <c r="I3675" s="2">
        <v>45953</v>
      </c>
      <c r="J3675" s="1" t="s">
        <v>12821</v>
      </c>
      <c r="K3675" s="1" t="s">
        <v>371</v>
      </c>
      <c r="L3675" s="1" t="s">
        <v>12915</v>
      </c>
      <c r="M3675" s="1" t="s">
        <v>643</v>
      </c>
      <c r="N3675" s="2" t="str">
        <f>VLOOKUP(Schedule[[#This Row],[船期]],week!A:D,4,0)</f>
        <v>202543</v>
      </c>
      <c r="O3675" s="1">
        <f>_xlfn.IFNA(VLOOKUP(Schedule[[#This Row],[船名]],Vessel!$A:$G,2,0),"")</f>
        <v>2548</v>
      </c>
      <c r="P3675" s="1" t="str">
        <f>_xlfn.IFNA(VLOOKUP(Schedule[[#This Row],[船名]],Vessel!$A:$G,3,0),"")</f>
        <v>cc</v>
      </c>
      <c r="Q3675" s="1">
        <f>_xlfn.IFNA(VLOOKUP(Schedule[[#This Row],[船名]],Vessel!$A:$G,4,0),"")</f>
        <v>2024</v>
      </c>
      <c r="R3675" s="1" t="str">
        <f>_xlfn.IFNA(VLOOKUP(Schedule[[#This Row],[船名]],Vessel!$A:$G,5,0),"")</f>
        <v>LBR</v>
      </c>
      <c r="S3675" s="1" t="str">
        <f>_xlfn.IFNA(VLOOKUP(Schedule[[#This Row],[船名]],Vessel!$A:$G,6,0),"")</f>
        <v>O</v>
      </c>
      <c r="T3675" s="1" t="str">
        <f>_xlfn.IFNA(VLOOKUP(Schedule[[#This Row],[船名]],Vessel!$A:$G,7,0),"")</f>
        <v>Namsung Shipping</v>
      </c>
      <c r="U3675" s="1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3676" spans="1:21" x14ac:dyDescent="0.4">
      <c r="A3676" s="1" t="s">
        <v>15694</v>
      </c>
      <c r="B3676" s="1" t="s">
        <v>15803</v>
      </c>
      <c r="C3676" s="1" t="s">
        <v>661</v>
      </c>
      <c r="D3676" s="1" t="s">
        <v>12794</v>
      </c>
      <c r="E3676" s="1" t="s">
        <v>12912</v>
      </c>
      <c r="F3676" s="1" t="s">
        <v>16951</v>
      </c>
      <c r="G3676" s="1" t="s">
        <v>12937</v>
      </c>
      <c r="H3676" s="1" t="s">
        <v>16857</v>
      </c>
      <c r="I3676" s="2">
        <v>46044</v>
      </c>
      <c r="J3676" s="1" t="s">
        <v>12821</v>
      </c>
      <c r="K3676" s="1" t="s">
        <v>371</v>
      </c>
      <c r="L3676" s="1" t="s">
        <v>12915</v>
      </c>
      <c r="M3676" s="1" t="s">
        <v>669</v>
      </c>
      <c r="N3676" s="2" t="str">
        <f>VLOOKUP(Schedule[[#This Row],[船期]],week!A:D,4,0)</f>
        <v>202603</v>
      </c>
      <c r="O3676" s="1">
        <f>_xlfn.IFNA(VLOOKUP(Schedule[[#This Row],[船名]],Vessel!$A:$G,2,0),"")</f>
        <v>4253</v>
      </c>
      <c r="P3676" s="1" t="str">
        <f>_xlfn.IFNA(VLOOKUP(Schedule[[#This Row],[船名]],Vessel!$A:$G,3,0),"")</f>
        <v>cc</v>
      </c>
      <c r="Q3676" s="1">
        <f>_xlfn.IFNA(VLOOKUP(Schedule[[#This Row],[船名]],Vessel!$A:$G,4,0),"")</f>
        <v>2005</v>
      </c>
      <c r="R3676" s="1" t="str">
        <f>_xlfn.IFNA(VLOOKUP(Schedule[[#This Row],[船名]],Vessel!$A:$G,5,0),"")</f>
        <v>SGP</v>
      </c>
      <c r="S3676" s="1" t="str">
        <f>_xlfn.IFNA(VLOOKUP(Schedule[[#This Row],[船名]],Vessel!$A:$G,6,0),"")</f>
        <v>O</v>
      </c>
      <c r="T3676" s="1" t="str">
        <f>_xlfn.IFNA(VLOOKUP(Schedule[[#This Row],[船名]],Vessel!$A:$G,7,0),"")</f>
        <v>ONE (Ocean Network Express)</v>
      </c>
      <c r="U3676" s="1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3677" spans="1:21" x14ac:dyDescent="0.4">
      <c r="A3677" s="1" t="s">
        <v>15694</v>
      </c>
      <c r="B3677" s="1" t="s">
        <v>15803</v>
      </c>
      <c r="C3677" s="1" t="s">
        <v>661</v>
      </c>
      <c r="D3677" s="1" t="s">
        <v>12794</v>
      </c>
      <c r="E3677" s="1" t="s">
        <v>12912</v>
      </c>
      <c r="F3677" s="1" t="s">
        <v>16951</v>
      </c>
      <c r="G3677" s="1" t="s">
        <v>12937</v>
      </c>
      <c r="H3677" s="1" t="s">
        <v>16858</v>
      </c>
      <c r="I3677" s="2">
        <v>46055</v>
      </c>
      <c r="J3677" s="1" t="s">
        <v>12821</v>
      </c>
      <c r="K3677" s="1" t="s">
        <v>371</v>
      </c>
      <c r="L3677" s="1" t="s">
        <v>12912</v>
      </c>
      <c r="M3677" s="1" t="s">
        <v>668</v>
      </c>
      <c r="N3677" s="2" t="str">
        <f>VLOOKUP(Schedule[[#This Row],[船期]],week!A:D,4,0)</f>
        <v>202605</v>
      </c>
      <c r="O3677" s="1">
        <f>_xlfn.IFNA(VLOOKUP(Schedule[[#This Row],[船名]],Vessel!$A:$G,2,0),"")</f>
        <v>4253</v>
      </c>
      <c r="P3677" s="1" t="str">
        <f>_xlfn.IFNA(VLOOKUP(Schedule[[#This Row],[船名]],Vessel!$A:$G,3,0),"")</f>
        <v>cc</v>
      </c>
      <c r="Q3677" s="1">
        <f>_xlfn.IFNA(VLOOKUP(Schedule[[#This Row],[船名]],Vessel!$A:$G,4,0),"")</f>
        <v>2010</v>
      </c>
      <c r="R3677" s="1" t="str">
        <f>_xlfn.IFNA(VLOOKUP(Schedule[[#This Row],[船名]],Vessel!$A:$G,5,0),"")</f>
        <v>SGP</v>
      </c>
      <c r="S3677" s="1" t="str">
        <f>_xlfn.IFNA(VLOOKUP(Schedule[[#This Row],[船名]],Vessel!$A:$G,6,0),"")</f>
        <v>TO</v>
      </c>
      <c r="T3677" s="1" t="str">
        <f>_xlfn.IFNA(VLOOKUP(Schedule[[#This Row],[船名]],Vessel!$A:$G,7,0),"")</f>
        <v>Hapag-Lloyd</v>
      </c>
      <c r="U3677" s="1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3678" spans="1:21" x14ac:dyDescent="0.4">
      <c r="A3678" s="1" t="s">
        <v>15694</v>
      </c>
      <c r="B3678" s="1" t="s">
        <v>15803</v>
      </c>
      <c r="C3678" s="1" t="s">
        <v>661</v>
      </c>
      <c r="D3678" s="1" t="s">
        <v>12794</v>
      </c>
      <c r="E3678" s="1" t="s">
        <v>12912</v>
      </c>
      <c r="F3678" s="1" t="s">
        <v>16951</v>
      </c>
      <c r="G3678" s="1" t="s">
        <v>12937</v>
      </c>
      <c r="H3678" s="1" t="s">
        <v>16859</v>
      </c>
      <c r="I3678" s="2">
        <v>46060</v>
      </c>
      <c r="J3678" s="1" t="s">
        <v>12821</v>
      </c>
      <c r="K3678" s="1" t="s">
        <v>371</v>
      </c>
      <c r="L3678" s="1" t="s">
        <v>12915</v>
      </c>
      <c r="M3678" s="1" t="s">
        <v>666</v>
      </c>
      <c r="N3678" s="2" t="str">
        <f>VLOOKUP(Schedule[[#This Row],[船期]],week!A:D,4,0)</f>
        <v>202605</v>
      </c>
      <c r="O3678" s="1">
        <f>_xlfn.IFNA(VLOOKUP(Schedule[[#This Row],[船名]],Vessel!$A:$G,2,0),"")</f>
        <v>3889</v>
      </c>
      <c r="P3678" s="1" t="str">
        <f>_xlfn.IFNA(VLOOKUP(Schedule[[#This Row],[船名]],Vessel!$A:$G,3,0),"")</f>
        <v>cc/w</v>
      </c>
      <c r="Q3678" s="1">
        <f>_xlfn.IFNA(VLOOKUP(Schedule[[#This Row],[船名]],Vessel!$A:$G,4,0),"")</f>
        <v>2014</v>
      </c>
      <c r="R3678" s="1" t="str">
        <f>_xlfn.IFNA(VLOOKUP(Schedule[[#This Row],[船名]],Vessel!$A:$G,5,0),"")</f>
        <v>SGP</v>
      </c>
      <c r="S3678" s="1" t="str">
        <f>_xlfn.IFNA(VLOOKUP(Schedule[[#This Row],[船名]],Vessel!$A:$G,6,0),"")</f>
        <v>O</v>
      </c>
      <c r="T3678" s="1" t="str">
        <f>_xlfn.IFNA(VLOOKUP(Schedule[[#This Row],[船名]],Vessel!$A:$G,7,0),"")</f>
        <v>PIL</v>
      </c>
      <c r="U3678" s="1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3679" spans="1:21" x14ac:dyDescent="0.4">
      <c r="A3679" s="1" t="s">
        <v>15694</v>
      </c>
      <c r="B3679" s="1" t="s">
        <v>15803</v>
      </c>
      <c r="C3679" s="1" t="s">
        <v>661</v>
      </c>
      <c r="D3679" s="1" t="s">
        <v>12794</v>
      </c>
      <c r="E3679" s="1" t="s">
        <v>12912</v>
      </c>
      <c r="F3679" s="1" t="s">
        <v>16951</v>
      </c>
      <c r="G3679" s="1" t="s">
        <v>12937</v>
      </c>
      <c r="H3679" s="1" t="s">
        <v>16860</v>
      </c>
      <c r="I3679" s="2">
        <v>46064</v>
      </c>
      <c r="J3679" s="1" t="s">
        <v>12821</v>
      </c>
      <c r="K3679" s="1" t="s">
        <v>371</v>
      </c>
      <c r="L3679" s="1" t="s">
        <v>12915</v>
      </c>
      <c r="M3679" s="1" t="s">
        <v>664</v>
      </c>
      <c r="N3679" s="2" t="str">
        <f>VLOOKUP(Schedule[[#This Row],[船期]],week!A:D,4,0)</f>
        <v>202606</v>
      </c>
      <c r="O3679" s="1">
        <f>_xlfn.IFNA(VLOOKUP(Schedule[[#This Row],[船名]],Vessel!$A:$G,2,0),"")</f>
        <v>3889</v>
      </c>
      <c r="P3679" s="1" t="str">
        <f>_xlfn.IFNA(VLOOKUP(Schedule[[#This Row],[船名]],Vessel!$A:$G,3,0),"")</f>
        <v>cc/w</v>
      </c>
      <c r="Q3679" s="1">
        <f>_xlfn.IFNA(VLOOKUP(Schedule[[#This Row],[船名]],Vessel!$A:$G,4,0),"")</f>
        <v>2014</v>
      </c>
      <c r="R3679" s="1" t="str">
        <f>_xlfn.IFNA(VLOOKUP(Schedule[[#This Row],[船名]],Vessel!$A:$G,5,0),"")</f>
        <v>SGP</v>
      </c>
      <c r="S3679" s="1" t="str">
        <f>_xlfn.IFNA(VLOOKUP(Schedule[[#This Row],[船名]],Vessel!$A:$G,6,0),"")</f>
        <v>O</v>
      </c>
      <c r="T3679" s="1" t="str">
        <f>_xlfn.IFNA(VLOOKUP(Schedule[[#This Row],[船名]],Vessel!$A:$G,7,0),"")</f>
        <v>PIL</v>
      </c>
      <c r="U3679" s="1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3680" spans="1:21" x14ac:dyDescent="0.4">
      <c r="A3680" s="1" t="s">
        <v>15694</v>
      </c>
      <c r="B3680" s="1" t="s">
        <v>15803</v>
      </c>
      <c r="C3680" s="1" t="s">
        <v>661</v>
      </c>
      <c r="D3680" s="1" t="s">
        <v>12794</v>
      </c>
      <c r="E3680" s="1" t="s">
        <v>12912</v>
      </c>
      <c r="F3680" s="1" t="s">
        <v>16951</v>
      </c>
      <c r="G3680" s="1" t="s">
        <v>12937</v>
      </c>
      <c r="H3680" s="1" t="s">
        <v>16861</v>
      </c>
      <c r="I3680" s="2">
        <v>46071</v>
      </c>
      <c r="J3680" s="1" t="s">
        <v>12821</v>
      </c>
      <c r="K3680" s="1" t="s">
        <v>371</v>
      </c>
      <c r="L3680" s="1" t="s">
        <v>12915</v>
      </c>
      <c r="M3680" s="1" t="s">
        <v>662</v>
      </c>
      <c r="N3680" s="2" t="str">
        <f>VLOOKUP(Schedule[[#This Row],[船期]],week!A:D,4,0)</f>
        <v>202607</v>
      </c>
      <c r="O3680" s="1">
        <f>_xlfn.IFNA(VLOOKUP(Schedule[[#This Row],[船名]],Vessel!$A:$G,2,0),"")</f>
        <v>3889</v>
      </c>
      <c r="P3680" s="1" t="str">
        <f>_xlfn.IFNA(VLOOKUP(Schedule[[#This Row],[船名]],Vessel!$A:$G,3,0),"")</f>
        <v>cc/w</v>
      </c>
      <c r="Q3680" s="1">
        <f>_xlfn.IFNA(VLOOKUP(Schedule[[#This Row],[船名]],Vessel!$A:$G,4,0),"")</f>
        <v>2015</v>
      </c>
      <c r="R3680" s="1" t="str">
        <f>_xlfn.IFNA(VLOOKUP(Schedule[[#This Row],[船名]],Vessel!$A:$G,5,0),"")</f>
        <v>SGP</v>
      </c>
      <c r="S3680" s="1" t="str">
        <f>_xlfn.IFNA(VLOOKUP(Schedule[[#This Row],[船名]],Vessel!$A:$G,6,0),"")</f>
        <v>O</v>
      </c>
      <c r="T3680" s="1" t="str">
        <f>_xlfn.IFNA(VLOOKUP(Schedule[[#This Row],[船名]],Vessel!$A:$G,7,0),"")</f>
        <v>PIL</v>
      </c>
      <c r="U3680" s="1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3681" spans="1:21" x14ac:dyDescent="0.4">
      <c r="A3681" s="1" t="s">
        <v>15694</v>
      </c>
      <c r="B3681" s="1" t="s">
        <v>15803</v>
      </c>
      <c r="C3681" s="1" t="s">
        <v>661</v>
      </c>
      <c r="D3681" s="1" t="s">
        <v>12794</v>
      </c>
      <c r="E3681" s="1" t="s">
        <v>12912</v>
      </c>
      <c r="F3681" s="1" t="s">
        <v>16951</v>
      </c>
      <c r="G3681" s="1" t="s">
        <v>12937</v>
      </c>
      <c r="H3681" s="1" t="s">
        <v>16862</v>
      </c>
      <c r="I3681" s="2">
        <v>46083</v>
      </c>
      <c r="J3681" s="1" t="s">
        <v>12821</v>
      </c>
      <c r="K3681" s="1" t="s">
        <v>371</v>
      </c>
      <c r="L3681" s="1" t="s">
        <v>12912</v>
      </c>
      <c r="M3681" s="1" t="s">
        <v>5976</v>
      </c>
      <c r="N3681" s="2" t="str">
        <f>VLOOKUP(Schedule[[#This Row],[船期]],week!A:D,4,0)</f>
        <v>202609</v>
      </c>
      <c r="O3681" s="1">
        <f>_xlfn.IFNA(VLOOKUP(Schedule[[#This Row],[船名]],Vessel!$A:$G,2,0),"")</f>
        <v>3461</v>
      </c>
      <c r="P3681" s="1" t="str">
        <f>_xlfn.IFNA(VLOOKUP(Schedule[[#This Row],[船名]],Vessel!$A:$G,3,0),"")</f>
        <v>cc</v>
      </c>
      <c r="Q3681" s="1">
        <f>_xlfn.IFNA(VLOOKUP(Schedule[[#This Row],[船名]],Vessel!$A:$G,4,0),"")</f>
        <v>2006</v>
      </c>
      <c r="R3681" s="1" t="str">
        <f>_xlfn.IFNA(VLOOKUP(Schedule[[#This Row],[船名]],Vessel!$A:$G,5,0),"")</f>
        <v>MHL</v>
      </c>
      <c r="S3681" s="1" t="str">
        <f>_xlfn.IFNA(VLOOKUP(Schedule[[#This Row],[船名]],Vessel!$A:$G,6,0),"")</f>
        <v>T</v>
      </c>
      <c r="T3681" s="1" t="str">
        <f>_xlfn.IFNA(VLOOKUP(Schedule[[#This Row],[船名]],Vessel!$A:$G,7,0),"")</f>
        <v>Gold Star Line</v>
      </c>
      <c r="U3681" s="1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3682" spans="1:21" x14ac:dyDescent="0.4">
      <c r="A3682" s="1" t="s">
        <v>15694</v>
      </c>
      <c r="B3682" s="1" t="s">
        <v>15803</v>
      </c>
      <c r="C3682" s="1" t="s">
        <v>661</v>
      </c>
      <c r="D3682" s="1" t="s">
        <v>12794</v>
      </c>
      <c r="E3682" s="1" t="s">
        <v>12912</v>
      </c>
      <c r="F3682" s="1" t="s">
        <v>16951</v>
      </c>
      <c r="G3682" s="1" t="s">
        <v>12937</v>
      </c>
      <c r="H3682" s="1" t="s">
        <v>16863</v>
      </c>
      <c r="I3682" s="2">
        <v>46090</v>
      </c>
      <c r="J3682" s="1" t="s">
        <v>12821</v>
      </c>
      <c r="K3682" s="1" t="s">
        <v>371</v>
      </c>
      <c r="L3682" s="1" t="s">
        <v>12912</v>
      </c>
      <c r="M3682" s="1" t="s">
        <v>670</v>
      </c>
      <c r="N3682" s="2" t="str">
        <f>VLOOKUP(Schedule[[#This Row],[船期]],week!A:D,4,0)</f>
        <v>202610</v>
      </c>
      <c r="O3682" s="1">
        <f>_xlfn.IFNA(VLOOKUP(Schedule[[#This Row],[船名]],Vessel!$A:$G,2,0),"")</f>
        <v>3889</v>
      </c>
      <c r="P3682" s="1" t="str">
        <f>_xlfn.IFNA(VLOOKUP(Schedule[[#This Row],[船名]],Vessel!$A:$G,3,0),"")</f>
        <v>cc/w</v>
      </c>
      <c r="Q3682" s="1">
        <f>_xlfn.IFNA(VLOOKUP(Schedule[[#This Row],[船名]],Vessel!$A:$G,4,0),"")</f>
        <v>2014</v>
      </c>
      <c r="R3682" s="1" t="str">
        <f>_xlfn.IFNA(VLOOKUP(Schedule[[#This Row],[船名]],Vessel!$A:$G,5,0),"")</f>
        <v>SGP</v>
      </c>
      <c r="S3682" s="1" t="str">
        <f>_xlfn.IFNA(VLOOKUP(Schedule[[#This Row],[船名]],Vessel!$A:$G,6,0),"")</f>
        <v>O</v>
      </c>
      <c r="T3682" s="1" t="str">
        <f>_xlfn.IFNA(VLOOKUP(Schedule[[#This Row],[船名]],Vessel!$A:$G,7,0),"")</f>
        <v>PIL</v>
      </c>
      <c r="U3682" s="1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3683" spans="1:21" x14ac:dyDescent="0.4">
      <c r="A3683" s="1" t="s">
        <v>15694</v>
      </c>
      <c r="B3683" s="1" t="s">
        <v>15803</v>
      </c>
      <c r="C3683" s="1" t="s">
        <v>661</v>
      </c>
      <c r="D3683" s="1" t="s">
        <v>12794</v>
      </c>
      <c r="E3683" s="1" t="s">
        <v>12912</v>
      </c>
      <c r="F3683" s="1" t="s">
        <v>16951</v>
      </c>
      <c r="G3683" s="1" t="s">
        <v>12937</v>
      </c>
      <c r="H3683" s="1" t="s">
        <v>663</v>
      </c>
      <c r="I3683" s="2">
        <v>46010</v>
      </c>
      <c r="J3683" s="1" t="s">
        <v>12821</v>
      </c>
      <c r="K3683" s="1" t="s">
        <v>371</v>
      </c>
      <c r="L3683" s="1" t="s">
        <v>12827</v>
      </c>
      <c r="M3683" s="1" t="s">
        <v>662</v>
      </c>
      <c r="N3683" s="2" t="str">
        <f>VLOOKUP(Schedule[[#This Row],[船期]],week!A:D,4,0)</f>
        <v>202551</v>
      </c>
      <c r="O3683" s="1">
        <f>_xlfn.IFNA(VLOOKUP(Schedule[[#This Row],[船名]],Vessel!$A:$G,2,0),"")</f>
        <v>3889</v>
      </c>
      <c r="P3683" s="1" t="str">
        <f>_xlfn.IFNA(VLOOKUP(Schedule[[#This Row],[船名]],Vessel!$A:$G,3,0),"")</f>
        <v>cc/w</v>
      </c>
      <c r="Q3683" s="1">
        <f>_xlfn.IFNA(VLOOKUP(Schedule[[#This Row],[船名]],Vessel!$A:$G,4,0),"")</f>
        <v>2015</v>
      </c>
      <c r="R3683" s="1" t="str">
        <f>_xlfn.IFNA(VLOOKUP(Schedule[[#This Row],[船名]],Vessel!$A:$G,5,0),"")</f>
        <v>SGP</v>
      </c>
      <c r="S3683" s="1" t="str">
        <f>_xlfn.IFNA(VLOOKUP(Schedule[[#This Row],[船名]],Vessel!$A:$G,6,0),"")</f>
        <v>O</v>
      </c>
      <c r="T3683" s="1" t="str">
        <f>_xlfn.IFNA(VLOOKUP(Schedule[[#This Row],[船名]],Vessel!$A:$G,7,0),"")</f>
        <v>PIL</v>
      </c>
      <c r="U3683" s="1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3684" spans="1:21" x14ac:dyDescent="0.4">
      <c r="A3684" s="1" t="s">
        <v>15694</v>
      </c>
      <c r="B3684" s="1" t="s">
        <v>15803</v>
      </c>
      <c r="C3684" s="1" t="s">
        <v>661</v>
      </c>
      <c r="D3684" s="1" t="s">
        <v>12794</v>
      </c>
      <c r="E3684" s="1" t="s">
        <v>12912</v>
      </c>
      <c r="F3684" s="1" t="s">
        <v>16951</v>
      </c>
      <c r="G3684" s="1" t="s">
        <v>12937</v>
      </c>
      <c r="H3684" s="1" t="s">
        <v>665</v>
      </c>
      <c r="I3684" s="2">
        <v>45999</v>
      </c>
      <c r="J3684" s="1" t="s">
        <v>12821</v>
      </c>
      <c r="K3684" s="1" t="s">
        <v>371</v>
      </c>
      <c r="L3684" s="1" t="s">
        <v>12926</v>
      </c>
      <c r="M3684" s="1" t="s">
        <v>664</v>
      </c>
      <c r="N3684" s="2" t="str">
        <f>VLOOKUP(Schedule[[#This Row],[船期]],week!A:D,4,0)</f>
        <v>202550</v>
      </c>
      <c r="O3684" s="1">
        <f>_xlfn.IFNA(VLOOKUP(Schedule[[#This Row],[船名]],Vessel!$A:$G,2,0),"")</f>
        <v>3889</v>
      </c>
      <c r="P3684" s="1" t="str">
        <f>_xlfn.IFNA(VLOOKUP(Schedule[[#This Row],[船名]],Vessel!$A:$G,3,0),"")</f>
        <v>cc/w</v>
      </c>
      <c r="Q3684" s="1">
        <f>_xlfn.IFNA(VLOOKUP(Schedule[[#This Row],[船名]],Vessel!$A:$G,4,0),"")</f>
        <v>2014</v>
      </c>
      <c r="R3684" s="1" t="str">
        <f>_xlfn.IFNA(VLOOKUP(Schedule[[#This Row],[船名]],Vessel!$A:$G,5,0),"")</f>
        <v>SGP</v>
      </c>
      <c r="S3684" s="1" t="str">
        <f>_xlfn.IFNA(VLOOKUP(Schedule[[#This Row],[船名]],Vessel!$A:$G,6,0),"")</f>
        <v>O</v>
      </c>
      <c r="T3684" s="1" t="str">
        <f>_xlfn.IFNA(VLOOKUP(Schedule[[#This Row],[船名]],Vessel!$A:$G,7,0),"")</f>
        <v>PIL</v>
      </c>
      <c r="U3684" s="1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3685" spans="1:21" x14ac:dyDescent="0.4">
      <c r="A3685" s="1" t="s">
        <v>15694</v>
      </c>
      <c r="B3685" s="1" t="s">
        <v>15803</v>
      </c>
      <c r="C3685" s="1" t="s">
        <v>661</v>
      </c>
      <c r="D3685" s="1" t="s">
        <v>12794</v>
      </c>
      <c r="E3685" s="1" t="s">
        <v>12912</v>
      </c>
      <c r="F3685" s="1" t="s">
        <v>16951</v>
      </c>
      <c r="G3685" s="1" t="s">
        <v>12937</v>
      </c>
      <c r="H3685" s="1" t="s">
        <v>667</v>
      </c>
      <c r="I3685" s="2">
        <v>45994</v>
      </c>
      <c r="J3685" s="1" t="s">
        <v>12821</v>
      </c>
      <c r="K3685" s="1" t="s">
        <v>371</v>
      </c>
      <c r="L3685" s="1" t="s">
        <v>12827</v>
      </c>
      <c r="M3685" s="1" t="s">
        <v>666</v>
      </c>
      <c r="N3685" s="2" t="str">
        <f>VLOOKUP(Schedule[[#This Row],[船期]],week!A:D,4,0)</f>
        <v>202549</v>
      </c>
      <c r="O3685" s="1">
        <f>_xlfn.IFNA(VLOOKUP(Schedule[[#This Row],[船名]],Vessel!$A:$G,2,0),"")</f>
        <v>3889</v>
      </c>
      <c r="P3685" s="1" t="str">
        <f>_xlfn.IFNA(VLOOKUP(Schedule[[#This Row],[船名]],Vessel!$A:$G,3,0),"")</f>
        <v>cc/w</v>
      </c>
      <c r="Q3685" s="1">
        <f>_xlfn.IFNA(VLOOKUP(Schedule[[#This Row],[船名]],Vessel!$A:$G,4,0),"")</f>
        <v>2014</v>
      </c>
      <c r="R3685" s="1" t="str">
        <f>_xlfn.IFNA(VLOOKUP(Schedule[[#This Row],[船名]],Vessel!$A:$G,5,0),"")</f>
        <v>SGP</v>
      </c>
      <c r="S3685" s="1" t="str">
        <f>_xlfn.IFNA(VLOOKUP(Schedule[[#This Row],[船名]],Vessel!$A:$G,6,0),"")</f>
        <v>O</v>
      </c>
      <c r="T3685" s="1" t="str">
        <f>_xlfn.IFNA(VLOOKUP(Schedule[[#This Row],[船名]],Vessel!$A:$G,7,0),"")</f>
        <v>PIL</v>
      </c>
      <c r="U3685" s="1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3686" spans="1:21" x14ac:dyDescent="0.4">
      <c r="A3686" s="1" t="s">
        <v>15694</v>
      </c>
      <c r="B3686" s="1" t="s">
        <v>15803</v>
      </c>
      <c r="C3686" s="1" t="s">
        <v>661</v>
      </c>
      <c r="D3686" s="1" t="s">
        <v>12794</v>
      </c>
      <c r="E3686" s="1" t="s">
        <v>12912</v>
      </c>
      <c r="F3686" s="1" t="s">
        <v>16951</v>
      </c>
      <c r="G3686" s="1" t="s">
        <v>12937</v>
      </c>
      <c r="H3686" s="1" t="s">
        <v>13894</v>
      </c>
      <c r="I3686" s="2">
        <v>45987</v>
      </c>
      <c r="J3686" s="1" t="s">
        <v>12821</v>
      </c>
      <c r="K3686" s="1" t="s">
        <v>371</v>
      </c>
      <c r="L3686" s="1" t="s">
        <v>12841</v>
      </c>
      <c r="M3686" s="1" t="s">
        <v>669</v>
      </c>
      <c r="N3686" s="2" t="str">
        <f>VLOOKUP(Schedule[[#This Row],[船期]],week!A:D,4,0)</f>
        <v>202548</v>
      </c>
      <c r="O3686" s="1">
        <f>_xlfn.IFNA(VLOOKUP(Schedule[[#This Row],[船名]],Vessel!$A:$G,2,0),"")</f>
        <v>4253</v>
      </c>
      <c r="P3686" s="1" t="str">
        <f>_xlfn.IFNA(VLOOKUP(Schedule[[#This Row],[船名]],Vessel!$A:$G,3,0),"")</f>
        <v>cc</v>
      </c>
      <c r="Q3686" s="1">
        <f>_xlfn.IFNA(VLOOKUP(Schedule[[#This Row],[船名]],Vessel!$A:$G,4,0),"")</f>
        <v>2005</v>
      </c>
      <c r="R3686" s="1" t="str">
        <f>_xlfn.IFNA(VLOOKUP(Schedule[[#This Row],[船名]],Vessel!$A:$G,5,0),"")</f>
        <v>SGP</v>
      </c>
      <c r="S3686" s="1" t="str">
        <f>_xlfn.IFNA(VLOOKUP(Schedule[[#This Row],[船名]],Vessel!$A:$G,6,0),"")</f>
        <v>O</v>
      </c>
      <c r="T3686" s="1" t="str">
        <f>_xlfn.IFNA(VLOOKUP(Schedule[[#This Row],[船名]],Vessel!$A:$G,7,0),"")</f>
        <v>ONE (Ocean Network Express)</v>
      </c>
      <c r="U3686" s="1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3687" spans="1:21" x14ac:dyDescent="0.4">
      <c r="A3687" s="1" t="s">
        <v>15694</v>
      </c>
      <c r="B3687" s="1" t="s">
        <v>15803</v>
      </c>
      <c r="C3687" s="1" t="s">
        <v>661</v>
      </c>
      <c r="D3687" s="1" t="s">
        <v>12794</v>
      </c>
      <c r="E3687" s="1" t="s">
        <v>12912</v>
      </c>
      <c r="F3687" s="1" t="s">
        <v>16951</v>
      </c>
      <c r="G3687" s="1" t="s">
        <v>12937</v>
      </c>
      <c r="H3687" s="1" t="s">
        <v>13895</v>
      </c>
      <c r="I3687" s="2">
        <v>45980</v>
      </c>
      <c r="J3687" s="1" t="s">
        <v>12821</v>
      </c>
      <c r="K3687" s="1" t="s">
        <v>371</v>
      </c>
      <c r="L3687" s="1" t="s">
        <v>12839</v>
      </c>
      <c r="M3687" s="1" t="s">
        <v>670</v>
      </c>
      <c r="N3687" s="2" t="str">
        <f>VLOOKUP(Schedule[[#This Row],[船期]],week!A:D,4,0)</f>
        <v>202547</v>
      </c>
      <c r="O3687" s="1">
        <f>_xlfn.IFNA(VLOOKUP(Schedule[[#This Row],[船名]],Vessel!$A:$G,2,0),"")</f>
        <v>3889</v>
      </c>
      <c r="P3687" s="1" t="str">
        <f>_xlfn.IFNA(VLOOKUP(Schedule[[#This Row],[船名]],Vessel!$A:$G,3,0),"")</f>
        <v>cc/w</v>
      </c>
      <c r="Q3687" s="1">
        <f>_xlfn.IFNA(VLOOKUP(Schedule[[#This Row],[船名]],Vessel!$A:$G,4,0),"")</f>
        <v>2014</v>
      </c>
      <c r="R3687" s="1" t="str">
        <f>_xlfn.IFNA(VLOOKUP(Schedule[[#This Row],[船名]],Vessel!$A:$G,5,0),"")</f>
        <v>SGP</v>
      </c>
      <c r="S3687" s="1" t="str">
        <f>_xlfn.IFNA(VLOOKUP(Schedule[[#This Row],[船名]],Vessel!$A:$G,6,0),"")</f>
        <v>O</v>
      </c>
      <c r="T3687" s="1" t="str">
        <f>_xlfn.IFNA(VLOOKUP(Schedule[[#This Row],[船名]],Vessel!$A:$G,7,0),"")</f>
        <v>PIL</v>
      </c>
      <c r="U3687" s="1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3688" spans="1:21" x14ac:dyDescent="0.4">
      <c r="A3688" s="1" t="s">
        <v>15694</v>
      </c>
      <c r="B3688" s="1" t="s">
        <v>15803</v>
      </c>
      <c r="C3688" s="1" t="s">
        <v>661</v>
      </c>
      <c r="D3688" s="1" t="s">
        <v>12794</v>
      </c>
      <c r="E3688" s="1" t="s">
        <v>12912</v>
      </c>
      <c r="F3688" s="1" t="s">
        <v>16951</v>
      </c>
      <c r="G3688" s="1" t="s">
        <v>12937</v>
      </c>
      <c r="H3688" s="1" t="s">
        <v>13896</v>
      </c>
      <c r="I3688" s="2">
        <v>45961</v>
      </c>
      <c r="J3688" s="1" t="s">
        <v>12821</v>
      </c>
      <c r="K3688" s="1" t="s">
        <v>371</v>
      </c>
      <c r="L3688" s="1" t="s">
        <v>12926</v>
      </c>
      <c r="M3688" s="1" t="s">
        <v>9431</v>
      </c>
      <c r="N3688" s="2" t="str">
        <f>VLOOKUP(Schedule[[#This Row],[船期]],week!A:D,4,0)</f>
        <v>202544</v>
      </c>
      <c r="O3688" s="1">
        <f>_xlfn.IFNA(VLOOKUP(Schedule[[#This Row],[船名]],Vessel!$A:$G,2,0),"")</f>
        <v>3889</v>
      </c>
      <c r="P3688" s="1" t="str">
        <f>_xlfn.IFNA(VLOOKUP(Schedule[[#This Row],[船名]],Vessel!$A:$G,3,0),"")</f>
        <v>cc/w</v>
      </c>
      <c r="Q3688" s="1">
        <f>_xlfn.IFNA(VLOOKUP(Schedule[[#This Row],[船名]],Vessel!$A:$G,4,0),"")</f>
        <v>2015</v>
      </c>
      <c r="R3688" s="1" t="str">
        <f>_xlfn.IFNA(VLOOKUP(Schedule[[#This Row],[船名]],Vessel!$A:$G,5,0),"")</f>
        <v>SGP</v>
      </c>
      <c r="S3688" s="1" t="str">
        <f>_xlfn.IFNA(VLOOKUP(Schedule[[#This Row],[船名]],Vessel!$A:$G,6,0),"")</f>
        <v>O</v>
      </c>
      <c r="T3688" s="1" t="str">
        <f>_xlfn.IFNA(VLOOKUP(Schedule[[#This Row],[船名]],Vessel!$A:$G,7,0),"")</f>
        <v>PIL</v>
      </c>
      <c r="U3688" s="1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3689" spans="1:21" x14ac:dyDescent="0.4">
      <c r="A3689" s="1" t="s">
        <v>15694</v>
      </c>
      <c r="B3689" s="1" t="s">
        <v>15803</v>
      </c>
      <c r="C3689" s="1" t="s">
        <v>630</v>
      </c>
      <c r="D3689" s="1" t="s">
        <v>12794</v>
      </c>
      <c r="E3689" s="1" t="s">
        <v>12839</v>
      </c>
      <c r="F3689" s="1" t="s">
        <v>16952</v>
      </c>
      <c r="G3689" s="1" t="s">
        <v>12922</v>
      </c>
      <c r="H3689" s="1" t="s">
        <v>13857</v>
      </c>
      <c r="I3689" s="2">
        <v>46045</v>
      </c>
      <c r="J3689" s="1" t="s">
        <v>12821</v>
      </c>
      <c r="K3689" s="1" t="s">
        <v>371</v>
      </c>
      <c r="L3689" s="1" t="s">
        <v>12841</v>
      </c>
      <c r="M3689" s="1" t="s">
        <v>634</v>
      </c>
      <c r="N3689" s="2" t="str">
        <f>VLOOKUP(Schedule[[#This Row],[船期]],week!A:D,4,0)</f>
        <v>202603</v>
      </c>
      <c r="O3689" s="1">
        <f>_xlfn.IFNA(VLOOKUP(Schedule[[#This Row],[船名]],Vessel!$A:$G,2,0),"")</f>
        <v>3158</v>
      </c>
      <c r="P3689" s="1" t="str">
        <f>_xlfn.IFNA(VLOOKUP(Schedule[[#This Row],[船名]],Vessel!$A:$G,3,0),"")</f>
        <v>cc</v>
      </c>
      <c r="Q3689" s="1">
        <f>_xlfn.IFNA(VLOOKUP(Schedule[[#This Row],[船名]],Vessel!$A:$G,4,0),"")</f>
        <v>2023</v>
      </c>
      <c r="R3689" s="1" t="str">
        <f>_xlfn.IFNA(VLOOKUP(Schedule[[#This Row],[船名]],Vessel!$A:$G,5,0),"")</f>
        <v>SGP</v>
      </c>
      <c r="S3689" s="1" t="str">
        <f>_xlfn.IFNA(VLOOKUP(Schedule[[#This Row],[船名]],Vessel!$A:$G,6,0),"")</f>
        <v>TO</v>
      </c>
      <c r="T3689" s="1" t="str">
        <f>_xlfn.IFNA(VLOOKUP(Schedule[[#This Row],[船名]],Vessel!$A:$G,7,0),"")</f>
        <v>Bengal Tiger Line</v>
      </c>
      <c r="U3689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3690" spans="1:21" x14ac:dyDescent="0.4">
      <c r="A3690" s="1" t="s">
        <v>15694</v>
      </c>
      <c r="B3690" s="1" t="s">
        <v>15803</v>
      </c>
      <c r="C3690" s="1" t="s">
        <v>630</v>
      </c>
      <c r="D3690" s="1" t="s">
        <v>12794</v>
      </c>
      <c r="E3690" s="1" t="s">
        <v>12839</v>
      </c>
      <c r="F3690" s="1" t="s">
        <v>16952</v>
      </c>
      <c r="G3690" s="1" t="s">
        <v>12922</v>
      </c>
      <c r="H3690" s="1" t="s">
        <v>13858</v>
      </c>
      <c r="I3690" s="2">
        <v>46050</v>
      </c>
      <c r="J3690" s="1" t="s">
        <v>12821</v>
      </c>
      <c r="K3690" s="1" t="s">
        <v>371</v>
      </c>
      <c r="L3690" s="1" t="s">
        <v>12827</v>
      </c>
      <c r="M3690" s="1" t="s">
        <v>633</v>
      </c>
      <c r="N3690" s="2" t="str">
        <f>VLOOKUP(Schedule[[#This Row],[船期]],week!A:D,4,0)</f>
        <v>202604</v>
      </c>
      <c r="O3690" s="1">
        <f>_xlfn.IFNA(VLOOKUP(Schedule[[#This Row],[船名]],Vessel!$A:$G,2,0),"")</f>
        <v>4275</v>
      </c>
      <c r="P3690" s="1" t="str">
        <f>_xlfn.IFNA(VLOOKUP(Schedule[[#This Row],[船名]],Vessel!$A:$G,3,0),"")</f>
        <v>cc</v>
      </c>
      <c r="Q3690" s="1">
        <f>_xlfn.IFNA(VLOOKUP(Schedule[[#This Row],[船名]],Vessel!$A:$G,4,0),"")</f>
        <v>2008</v>
      </c>
      <c r="R3690" s="1" t="str">
        <f>_xlfn.IFNA(VLOOKUP(Schedule[[#This Row],[船名]],Vessel!$A:$G,5,0),"")</f>
        <v>KOR</v>
      </c>
      <c r="S3690" s="1" t="str">
        <f>_xlfn.IFNA(VLOOKUP(Schedule[[#This Row],[船名]],Vessel!$A:$G,6,0),"")</f>
        <v>O</v>
      </c>
      <c r="T3690" s="1" t="str">
        <f>_xlfn.IFNA(VLOOKUP(Schedule[[#This Row],[船名]],Vessel!$A:$G,7,0),"")</f>
        <v>KMTC</v>
      </c>
      <c r="U3690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3691" spans="1:21" x14ac:dyDescent="0.4">
      <c r="A3691" s="1" t="s">
        <v>15694</v>
      </c>
      <c r="B3691" s="1" t="s">
        <v>15803</v>
      </c>
      <c r="C3691" s="1" t="s">
        <v>630</v>
      </c>
      <c r="D3691" s="1" t="s">
        <v>12794</v>
      </c>
      <c r="E3691" s="1" t="s">
        <v>12839</v>
      </c>
      <c r="F3691" s="1" t="s">
        <v>16952</v>
      </c>
      <c r="G3691" s="1" t="s">
        <v>12922</v>
      </c>
      <c r="H3691" s="1" t="s">
        <v>13045</v>
      </c>
      <c r="I3691" s="2">
        <v>46058</v>
      </c>
      <c r="J3691" s="1" t="s">
        <v>12821</v>
      </c>
      <c r="K3691" s="1" t="s">
        <v>371</v>
      </c>
      <c r="L3691" s="1" t="s">
        <v>12827</v>
      </c>
      <c r="M3691" s="1" t="s">
        <v>632</v>
      </c>
      <c r="N3691" s="2" t="str">
        <f>VLOOKUP(Schedule[[#This Row],[船期]],week!A:D,4,0)</f>
        <v>202605</v>
      </c>
      <c r="O3691" s="1">
        <f>_xlfn.IFNA(VLOOKUP(Schedule[[#This Row],[船名]],Vessel!$A:$G,2,0),"")</f>
        <v>4253</v>
      </c>
      <c r="P3691" s="1" t="str">
        <f>_xlfn.IFNA(VLOOKUP(Schedule[[#This Row],[船名]],Vessel!$A:$G,3,0),"")</f>
        <v>cc</v>
      </c>
      <c r="Q3691" s="1">
        <f>_xlfn.IFNA(VLOOKUP(Schedule[[#This Row],[船名]],Vessel!$A:$G,4,0),"")</f>
        <v>2008</v>
      </c>
      <c r="R3691" s="1" t="str">
        <f>_xlfn.IFNA(VLOOKUP(Schedule[[#This Row],[船名]],Vessel!$A:$G,5,0),"")</f>
        <v>SGP</v>
      </c>
      <c r="S3691" s="1" t="str">
        <f>_xlfn.IFNA(VLOOKUP(Schedule[[#This Row],[船名]],Vessel!$A:$G,6,0),"")</f>
        <v>O</v>
      </c>
      <c r="T3691" s="1" t="str">
        <f>_xlfn.IFNA(VLOOKUP(Schedule[[#This Row],[船名]],Vessel!$A:$G,7,0),"")</f>
        <v>Interasia Lines (IAL)</v>
      </c>
      <c r="U3691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3692" spans="1:21" x14ac:dyDescent="0.4">
      <c r="A3692" s="1" t="s">
        <v>15694</v>
      </c>
      <c r="B3692" s="1" t="s">
        <v>15803</v>
      </c>
      <c r="C3692" s="1" t="s">
        <v>630</v>
      </c>
      <c r="D3692" s="1" t="s">
        <v>12794</v>
      </c>
      <c r="E3692" s="1" t="s">
        <v>12839</v>
      </c>
      <c r="F3692" s="1" t="s">
        <v>16952</v>
      </c>
      <c r="G3692" s="1" t="s">
        <v>12922</v>
      </c>
      <c r="H3692" s="1" t="s">
        <v>14276</v>
      </c>
      <c r="I3692" s="2">
        <v>46062</v>
      </c>
      <c r="J3692" s="1" t="s">
        <v>12821</v>
      </c>
      <c r="K3692" s="1" t="s">
        <v>371</v>
      </c>
      <c r="L3692" s="1" t="s">
        <v>12827</v>
      </c>
      <c r="M3692" s="1" t="s">
        <v>631</v>
      </c>
      <c r="N3692" s="2" t="str">
        <f>VLOOKUP(Schedule[[#This Row],[船期]],week!A:D,4,0)</f>
        <v>202606</v>
      </c>
      <c r="O3692" s="1">
        <f>_xlfn.IFNA(VLOOKUP(Schedule[[#This Row],[船名]],Vessel!$A:$G,2,0),"")</f>
        <v>4255</v>
      </c>
      <c r="P3692" s="1" t="str">
        <f>_xlfn.IFNA(VLOOKUP(Schedule[[#This Row],[船名]],Vessel!$A:$G,3,0),"")</f>
        <v>cc</v>
      </c>
      <c r="Q3692" s="1">
        <f>_xlfn.IFNA(VLOOKUP(Schedule[[#This Row],[船名]],Vessel!$A:$G,4,0),"")</f>
        <v>2009</v>
      </c>
      <c r="R3692" s="1" t="str">
        <f>_xlfn.IFNA(VLOOKUP(Schedule[[#This Row],[船名]],Vessel!$A:$G,5,0),"")</f>
        <v>SGP</v>
      </c>
      <c r="S3692" s="1" t="str">
        <f>_xlfn.IFNA(VLOOKUP(Schedule[[#This Row],[船名]],Vessel!$A:$G,6,0),"")</f>
        <v>O</v>
      </c>
      <c r="T3692" s="1" t="str">
        <f>_xlfn.IFNA(VLOOKUP(Schedule[[#This Row],[船名]],Vessel!$A:$G,7,0),"")</f>
        <v>Wan Hai Lines</v>
      </c>
      <c r="U3692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3693" spans="1:21" x14ac:dyDescent="0.4">
      <c r="A3693" s="1" t="s">
        <v>15694</v>
      </c>
      <c r="B3693" s="1" t="s">
        <v>15803</v>
      </c>
      <c r="C3693" s="1" t="s">
        <v>630</v>
      </c>
      <c r="D3693" s="1" t="s">
        <v>12794</v>
      </c>
      <c r="E3693" s="1" t="s">
        <v>12839</v>
      </c>
      <c r="F3693" s="1" t="s">
        <v>16952</v>
      </c>
      <c r="G3693" s="1" t="s">
        <v>12922</v>
      </c>
      <c r="H3693" s="1" t="s">
        <v>14100</v>
      </c>
      <c r="I3693" s="2">
        <v>46069</v>
      </c>
      <c r="J3693" s="1" t="s">
        <v>12821</v>
      </c>
      <c r="K3693" s="1" t="s">
        <v>371</v>
      </c>
      <c r="L3693" s="1" t="s">
        <v>12827</v>
      </c>
      <c r="M3693" s="1" t="s">
        <v>628</v>
      </c>
      <c r="N3693" s="2" t="str">
        <f>VLOOKUP(Schedule[[#This Row],[船期]],week!A:D,4,0)</f>
        <v>202607</v>
      </c>
      <c r="O3693" s="1">
        <f>_xlfn.IFNA(VLOOKUP(Schedule[[#This Row],[船名]],Vessel!$A:$G,2,0),"")</f>
        <v>4333</v>
      </c>
      <c r="P3693" s="1" t="str">
        <f>_xlfn.IFNA(VLOOKUP(Schedule[[#This Row],[船名]],Vessel!$A:$G,3,0),"")</f>
        <v>cc</v>
      </c>
      <c r="Q3693" s="1">
        <f>_xlfn.IFNA(VLOOKUP(Schedule[[#This Row],[船名]],Vessel!$A:$G,4,0),"")</f>
        <v>2008</v>
      </c>
      <c r="R3693" s="1" t="str">
        <f>_xlfn.IFNA(VLOOKUP(Schedule[[#This Row],[船名]],Vessel!$A:$G,5,0),"")</f>
        <v>SGP</v>
      </c>
      <c r="S3693" s="1" t="str">
        <f>_xlfn.IFNA(VLOOKUP(Schedule[[#This Row],[船名]],Vessel!$A:$G,6,0),"")</f>
        <v>O</v>
      </c>
      <c r="T3693" s="1" t="str">
        <f>_xlfn.IFNA(VLOOKUP(Schedule[[#This Row],[船名]],Vessel!$A:$G,7,0),"")</f>
        <v>Wan Hai Lines</v>
      </c>
      <c r="U3693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3694" spans="1:21" x14ac:dyDescent="0.4">
      <c r="A3694" s="1" t="s">
        <v>15694</v>
      </c>
      <c r="B3694" s="1" t="s">
        <v>15803</v>
      </c>
      <c r="C3694" s="1" t="s">
        <v>630</v>
      </c>
      <c r="D3694" s="1" t="s">
        <v>12794</v>
      </c>
      <c r="E3694" s="1" t="s">
        <v>12839</v>
      </c>
      <c r="F3694" s="1" t="s">
        <v>16952</v>
      </c>
      <c r="G3694" s="1" t="s">
        <v>12922</v>
      </c>
      <c r="H3694" s="1" t="s">
        <v>14287</v>
      </c>
      <c r="I3694" s="2">
        <v>46076</v>
      </c>
      <c r="J3694" s="1" t="s">
        <v>12821</v>
      </c>
      <c r="K3694" s="1" t="s">
        <v>371</v>
      </c>
      <c r="L3694" s="1" t="s">
        <v>12827</v>
      </c>
      <c r="M3694" s="1" t="s">
        <v>635</v>
      </c>
      <c r="N3694" s="2" t="str">
        <f>VLOOKUP(Schedule[[#This Row],[船期]],week!A:D,4,0)</f>
        <v>202608</v>
      </c>
      <c r="O3694" s="1">
        <f>_xlfn.IFNA(VLOOKUP(Schedule[[#This Row],[船名]],Vessel!$A:$G,2,0),"")</f>
        <v>4178</v>
      </c>
      <c r="P3694" s="1" t="str">
        <f>_xlfn.IFNA(VLOOKUP(Schedule[[#This Row],[船名]],Vessel!$A:$G,3,0),"")</f>
        <v>cc</v>
      </c>
      <c r="Q3694" s="1">
        <f>_xlfn.IFNA(VLOOKUP(Schedule[[#This Row],[船名]],Vessel!$A:$G,4,0),"")</f>
        <v>2010</v>
      </c>
      <c r="R3694" s="1" t="str">
        <f>_xlfn.IFNA(VLOOKUP(Schedule[[#This Row],[船名]],Vessel!$A:$G,5,0),"")</f>
        <v>SGP</v>
      </c>
      <c r="S3694" s="1" t="str">
        <f>_xlfn.IFNA(VLOOKUP(Schedule[[#This Row],[船名]],Vessel!$A:$G,6,0),"")</f>
        <v>O</v>
      </c>
      <c r="T3694" s="1" t="str">
        <f>_xlfn.IFNA(VLOOKUP(Schedule[[#This Row],[船名]],Vessel!$A:$G,7,0),"")</f>
        <v>Wan Hai Lines</v>
      </c>
      <c r="U3694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3695" spans="1:21" x14ac:dyDescent="0.4">
      <c r="A3695" s="1" t="s">
        <v>15694</v>
      </c>
      <c r="B3695" s="1" t="s">
        <v>15803</v>
      </c>
      <c r="C3695" s="1" t="s">
        <v>630</v>
      </c>
      <c r="D3695" s="1" t="s">
        <v>12794</v>
      </c>
      <c r="E3695" s="1" t="s">
        <v>12839</v>
      </c>
      <c r="F3695" s="1" t="s">
        <v>16952</v>
      </c>
      <c r="G3695" s="1" t="s">
        <v>12922</v>
      </c>
      <c r="H3695" s="1" t="s">
        <v>14563</v>
      </c>
      <c r="I3695" s="2">
        <v>46083</v>
      </c>
      <c r="J3695" s="1" t="s">
        <v>12821</v>
      </c>
      <c r="K3695" s="1" t="s">
        <v>371</v>
      </c>
      <c r="L3695" s="1" t="s">
        <v>12827</v>
      </c>
      <c r="M3695" s="1" t="s">
        <v>634</v>
      </c>
      <c r="N3695" s="2" t="str">
        <f>VLOOKUP(Schedule[[#This Row],[船期]],week!A:D,4,0)</f>
        <v>202609</v>
      </c>
      <c r="O3695" s="1">
        <f>_xlfn.IFNA(VLOOKUP(Schedule[[#This Row],[船名]],Vessel!$A:$G,2,0),"")</f>
        <v>3158</v>
      </c>
      <c r="P3695" s="1" t="str">
        <f>_xlfn.IFNA(VLOOKUP(Schedule[[#This Row],[船名]],Vessel!$A:$G,3,0),"")</f>
        <v>cc</v>
      </c>
      <c r="Q3695" s="1">
        <f>_xlfn.IFNA(VLOOKUP(Schedule[[#This Row],[船名]],Vessel!$A:$G,4,0),"")</f>
        <v>2023</v>
      </c>
      <c r="R3695" s="1" t="str">
        <f>_xlfn.IFNA(VLOOKUP(Schedule[[#This Row],[船名]],Vessel!$A:$G,5,0),"")</f>
        <v>SGP</v>
      </c>
      <c r="S3695" s="1" t="str">
        <f>_xlfn.IFNA(VLOOKUP(Schedule[[#This Row],[船名]],Vessel!$A:$G,6,0),"")</f>
        <v>TO</v>
      </c>
      <c r="T3695" s="1" t="str">
        <f>_xlfn.IFNA(VLOOKUP(Schedule[[#This Row],[船名]],Vessel!$A:$G,7,0),"")</f>
        <v>Bengal Tiger Line</v>
      </c>
      <c r="U3695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3696" spans="1:21" x14ac:dyDescent="0.4">
      <c r="A3696" s="1" t="s">
        <v>15694</v>
      </c>
      <c r="B3696" s="1" t="s">
        <v>15803</v>
      </c>
      <c r="C3696" s="1" t="s">
        <v>630</v>
      </c>
      <c r="D3696" s="1" t="s">
        <v>12794</v>
      </c>
      <c r="E3696" s="1" t="s">
        <v>12839</v>
      </c>
      <c r="F3696" s="1" t="s">
        <v>16952</v>
      </c>
      <c r="G3696" s="1" t="s">
        <v>12922</v>
      </c>
      <c r="H3696" s="1" t="s">
        <v>15363</v>
      </c>
      <c r="I3696" s="2">
        <v>46090</v>
      </c>
      <c r="J3696" s="1" t="s">
        <v>12821</v>
      </c>
      <c r="K3696" s="1" t="s">
        <v>371</v>
      </c>
      <c r="L3696" s="1" t="s">
        <v>12827</v>
      </c>
      <c r="M3696" s="1" t="s">
        <v>633</v>
      </c>
      <c r="N3696" s="2" t="str">
        <f>VLOOKUP(Schedule[[#This Row],[船期]],week!A:D,4,0)</f>
        <v>202610</v>
      </c>
      <c r="O3696" s="1">
        <f>_xlfn.IFNA(VLOOKUP(Schedule[[#This Row],[船名]],Vessel!$A:$G,2,0),"")</f>
        <v>4275</v>
      </c>
      <c r="P3696" s="1" t="str">
        <f>_xlfn.IFNA(VLOOKUP(Schedule[[#This Row],[船名]],Vessel!$A:$G,3,0),"")</f>
        <v>cc</v>
      </c>
      <c r="Q3696" s="1">
        <f>_xlfn.IFNA(VLOOKUP(Schedule[[#This Row],[船名]],Vessel!$A:$G,4,0),"")</f>
        <v>2008</v>
      </c>
      <c r="R3696" s="1" t="str">
        <f>_xlfn.IFNA(VLOOKUP(Schedule[[#This Row],[船名]],Vessel!$A:$G,5,0),"")</f>
        <v>KOR</v>
      </c>
      <c r="S3696" s="1" t="str">
        <f>_xlfn.IFNA(VLOOKUP(Schedule[[#This Row],[船名]],Vessel!$A:$G,6,0),"")</f>
        <v>O</v>
      </c>
      <c r="T3696" s="1" t="str">
        <f>_xlfn.IFNA(VLOOKUP(Schedule[[#This Row],[船名]],Vessel!$A:$G,7,0),"")</f>
        <v>KMTC</v>
      </c>
      <c r="U3696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3697" spans="1:21" x14ac:dyDescent="0.4">
      <c r="A3697" s="1" t="s">
        <v>15694</v>
      </c>
      <c r="B3697" s="1" t="s">
        <v>15803</v>
      </c>
      <c r="C3697" s="1" t="s">
        <v>630</v>
      </c>
      <c r="D3697" s="1" t="s">
        <v>12794</v>
      </c>
      <c r="E3697" s="1" t="s">
        <v>12839</v>
      </c>
      <c r="F3697" s="1" t="s">
        <v>16952</v>
      </c>
      <c r="G3697" s="1" t="s">
        <v>12922</v>
      </c>
      <c r="H3697" s="1" t="s">
        <v>16266</v>
      </c>
      <c r="I3697" s="2">
        <v>46097</v>
      </c>
      <c r="J3697" s="1" t="s">
        <v>12821</v>
      </c>
      <c r="K3697" s="1" t="s">
        <v>371</v>
      </c>
      <c r="L3697" s="1" t="s">
        <v>12827</v>
      </c>
      <c r="M3697" s="1" t="s">
        <v>632</v>
      </c>
      <c r="N3697" s="2" t="str">
        <f>VLOOKUP(Schedule[[#This Row],[船期]],week!A:D,4,0)</f>
        <v>202611</v>
      </c>
      <c r="O3697" s="1">
        <f>_xlfn.IFNA(VLOOKUP(Schedule[[#This Row],[船名]],Vessel!$A:$G,2,0),"")</f>
        <v>4253</v>
      </c>
      <c r="P3697" s="1" t="str">
        <f>_xlfn.IFNA(VLOOKUP(Schedule[[#This Row],[船名]],Vessel!$A:$G,3,0),"")</f>
        <v>cc</v>
      </c>
      <c r="Q3697" s="1">
        <f>_xlfn.IFNA(VLOOKUP(Schedule[[#This Row],[船名]],Vessel!$A:$G,4,0),"")</f>
        <v>2008</v>
      </c>
      <c r="R3697" s="1" t="str">
        <f>_xlfn.IFNA(VLOOKUP(Schedule[[#This Row],[船名]],Vessel!$A:$G,5,0),"")</f>
        <v>SGP</v>
      </c>
      <c r="S3697" s="1" t="str">
        <f>_xlfn.IFNA(VLOOKUP(Schedule[[#This Row],[船名]],Vessel!$A:$G,6,0),"")</f>
        <v>O</v>
      </c>
      <c r="T3697" s="1" t="str">
        <f>_xlfn.IFNA(VLOOKUP(Schedule[[#This Row],[船名]],Vessel!$A:$G,7,0),"")</f>
        <v>Interasia Lines (IAL)</v>
      </c>
      <c r="U3697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3698" spans="1:21" x14ac:dyDescent="0.4">
      <c r="A3698" s="1" t="s">
        <v>15694</v>
      </c>
      <c r="B3698" s="1" t="s">
        <v>15803</v>
      </c>
      <c r="C3698" s="1" t="s">
        <v>630</v>
      </c>
      <c r="D3698" s="1" t="s">
        <v>12794</v>
      </c>
      <c r="E3698" s="1" t="s">
        <v>12839</v>
      </c>
      <c r="F3698" s="1" t="s">
        <v>16952</v>
      </c>
      <c r="G3698" s="1" t="s">
        <v>12922</v>
      </c>
      <c r="H3698" s="1" t="s">
        <v>16660</v>
      </c>
      <c r="I3698" s="2">
        <v>46104</v>
      </c>
      <c r="J3698" s="1" t="s">
        <v>12821</v>
      </c>
      <c r="K3698" s="1" t="s">
        <v>371</v>
      </c>
      <c r="L3698" s="1" t="s">
        <v>12827</v>
      </c>
      <c r="M3698" s="1" t="s">
        <v>631</v>
      </c>
      <c r="N3698" s="2" t="str">
        <f>VLOOKUP(Schedule[[#This Row],[船期]],week!A:D,4,0)</f>
        <v>202612</v>
      </c>
      <c r="O3698" s="1">
        <f>_xlfn.IFNA(VLOOKUP(Schedule[[#This Row],[船名]],Vessel!$A:$G,2,0),"")</f>
        <v>4255</v>
      </c>
      <c r="P3698" s="1" t="str">
        <f>_xlfn.IFNA(VLOOKUP(Schedule[[#This Row],[船名]],Vessel!$A:$G,3,0),"")</f>
        <v>cc</v>
      </c>
      <c r="Q3698" s="1">
        <f>_xlfn.IFNA(VLOOKUP(Schedule[[#This Row],[船名]],Vessel!$A:$G,4,0),"")</f>
        <v>2009</v>
      </c>
      <c r="R3698" s="1" t="str">
        <f>_xlfn.IFNA(VLOOKUP(Schedule[[#This Row],[船名]],Vessel!$A:$G,5,0),"")</f>
        <v>SGP</v>
      </c>
      <c r="S3698" s="1" t="str">
        <f>_xlfn.IFNA(VLOOKUP(Schedule[[#This Row],[船名]],Vessel!$A:$G,6,0),"")</f>
        <v>O</v>
      </c>
      <c r="T3698" s="1" t="str">
        <f>_xlfn.IFNA(VLOOKUP(Schedule[[#This Row],[船名]],Vessel!$A:$G,7,0),"")</f>
        <v>Wan Hai Lines</v>
      </c>
      <c r="U3698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3699" spans="1:21" x14ac:dyDescent="0.4">
      <c r="A3699" s="1" t="s">
        <v>15694</v>
      </c>
      <c r="B3699" s="1" t="s">
        <v>15803</v>
      </c>
      <c r="C3699" s="1" t="s">
        <v>630</v>
      </c>
      <c r="D3699" s="1" t="s">
        <v>12794</v>
      </c>
      <c r="E3699" s="1" t="s">
        <v>12839</v>
      </c>
      <c r="F3699" s="1" t="s">
        <v>16952</v>
      </c>
      <c r="G3699" s="1" t="s">
        <v>12922</v>
      </c>
      <c r="H3699" s="1" t="s">
        <v>16953</v>
      </c>
      <c r="I3699" s="2">
        <v>46111</v>
      </c>
      <c r="J3699" s="1" t="s">
        <v>12821</v>
      </c>
      <c r="K3699" s="1" t="s">
        <v>371</v>
      </c>
      <c r="L3699" s="1" t="s">
        <v>12827</v>
      </c>
      <c r="M3699" s="1" t="s">
        <v>628</v>
      </c>
      <c r="N3699" s="2" t="str">
        <f>VLOOKUP(Schedule[[#This Row],[船期]],week!A:D,4,0)</f>
        <v>202613</v>
      </c>
      <c r="O3699" s="1">
        <f>_xlfn.IFNA(VLOOKUP(Schedule[[#This Row],[船名]],Vessel!$A:$G,2,0),"")</f>
        <v>4333</v>
      </c>
      <c r="P3699" s="1" t="str">
        <f>_xlfn.IFNA(VLOOKUP(Schedule[[#This Row],[船名]],Vessel!$A:$G,3,0),"")</f>
        <v>cc</v>
      </c>
      <c r="Q3699" s="1">
        <f>_xlfn.IFNA(VLOOKUP(Schedule[[#This Row],[船名]],Vessel!$A:$G,4,0),"")</f>
        <v>2008</v>
      </c>
      <c r="R3699" s="1" t="str">
        <f>_xlfn.IFNA(VLOOKUP(Schedule[[#This Row],[船名]],Vessel!$A:$G,5,0),"")</f>
        <v>SGP</v>
      </c>
      <c r="S3699" s="1" t="str">
        <f>_xlfn.IFNA(VLOOKUP(Schedule[[#This Row],[船名]],Vessel!$A:$G,6,0),"")</f>
        <v>O</v>
      </c>
      <c r="T3699" s="1" t="str">
        <f>_xlfn.IFNA(VLOOKUP(Schedule[[#This Row],[船名]],Vessel!$A:$G,7,0),"")</f>
        <v>Wan Hai Lines</v>
      </c>
      <c r="U3699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3700" spans="1:21" x14ac:dyDescent="0.4">
      <c r="A3700" s="1" t="s">
        <v>15694</v>
      </c>
      <c r="B3700" s="1" t="s">
        <v>15803</v>
      </c>
      <c r="C3700" s="1" t="s">
        <v>630</v>
      </c>
      <c r="D3700" s="1" t="s">
        <v>12794</v>
      </c>
      <c r="E3700" s="1" t="s">
        <v>12839</v>
      </c>
      <c r="F3700" s="1" t="s">
        <v>16952</v>
      </c>
      <c r="G3700" s="1" t="s">
        <v>12922</v>
      </c>
      <c r="H3700" s="1" t="s">
        <v>12923</v>
      </c>
      <c r="I3700" s="2">
        <v>46036</v>
      </c>
      <c r="J3700" s="1" t="s">
        <v>12821</v>
      </c>
      <c r="K3700" s="1" t="s">
        <v>371</v>
      </c>
      <c r="L3700" s="1" t="s">
        <v>12841</v>
      </c>
      <c r="M3700" s="1" t="s">
        <v>635</v>
      </c>
      <c r="N3700" s="2" t="str">
        <f>VLOOKUP(Schedule[[#This Row],[船期]],week!A:D,4,0)</f>
        <v>202602</v>
      </c>
      <c r="O3700" s="1">
        <f>_xlfn.IFNA(VLOOKUP(Schedule[[#This Row],[船名]],Vessel!$A:$G,2,0),"")</f>
        <v>4178</v>
      </c>
      <c r="P3700" s="1" t="str">
        <f>_xlfn.IFNA(VLOOKUP(Schedule[[#This Row],[船名]],Vessel!$A:$G,3,0),"")</f>
        <v>cc</v>
      </c>
      <c r="Q3700" s="1">
        <f>_xlfn.IFNA(VLOOKUP(Schedule[[#This Row],[船名]],Vessel!$A:$G,4,0),"")</f>
        <v>2010</v>
      </c>
      <c r="R3700" s="1" t="str">
        <f>_xlfn.IFNA(VLOOKUP(Schedule[[#This Row],[船名]],Vessel!$A:$G,5,0),"")</f>
        <v>SGP</v>
      </c>
      <c r="S3700" s="1" t="str">
        <f>_xlfn.IFNA(VLOOKUP(Schedule[[#This Row],[船名]],Vessel!$A:$G,6,0),"")</f>
        <v>O</v>
      </c>
      <c r="T3700" s="1" t="str">
        <f>_xlfn.IFNA(VLOOKUP(Schedule[[#This Row],[船名]],Vessel!$A:$G,7,0),"")</f>
        <v>Wan Hai Lines</v>
      </c>
      <c r="U3700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3701" spans="1:21" x14ac:dyDescent="0.4">
      <c r="A3701" s="1" t="s">
        <v>15694</v>
      </c>
      <c r="B3701" s="1" t="s">
        <v>15803</v>
      </c>
      <c r="C3701" s="1" t="s">
        <v>630</v>
      </c>
      <c r="D3701" s="1" t="s">
        <v>12794</v>
      </c>
      <c r="E3701" s="1" t="s">
        <v>12839</v>
      </c>
      <c r="F3701" s="1" t="s">
        <v>16952</v>
      </c>
      <c r="G3701" s="1" t="s">
        <v>12922</v>
      </c>
      <c r="H3701" s="1" t="s">
        <v>629</v>
      </c>
      <c r="I3701" s="2">
        <v>46029</v>
      </c>
      <c r="J3701" s="1" t="s">
        <v>12821</v>
      </c>
      <c r="K3701" s="1" t="s">
        <v>371</v>
      </c>
      <c r="L3701" s="1" t="s">
        <v>12841</v>
      </c>
      <c r="M3701" s="1" t="s">
        <v>628</v>
      </c>
      <c r="N3701" s="2" t="str">
        <f>VLOOKUP(Schedule[[#This Row],[船期]],week!A:D,4,0)</f>
        <v>202601</v>
      </c>
      <c r="O3701" s="1">
        <f>_xlfn.IFNA(VLOOKUP(Schedule[[#This Row],[船名]],Vessel!$A:$G,2,0),"")</f>
        <v>4333</v>
      </c>
      <c r="P3701" s="1" t="str">
        <f>_xlfn.IFNA(VLOOKUP(Schedule[[#This Row],[船名]],Vessel!$A:$G,3,0),"")</f>
        <v>cc</v>
      </c>
      <c r="Q3701" s="1">
        <f>_xlfn.IFNA(VLOOKUP(Schedule[[#This Row],[船名]],Vessel!$A:$G,4,0),"")</f>
        <v>2008</v>
      </c>
      <c r="R3701" s="1" t="str">
        <f>_xlfn.IFNA(VLOOKUP(Schedule[[#This Row],[船名]],Vessel!$A:$G,5,0),"")</f>
        <v>SGP</v>
      </c>
      <c r="S3701" s="1" t="str">
        <f>_xlfn.IFNA(VLOOKUP(Schedule[[#This Row],[船名]],Vessel!$A:$G,6,0),"")</f>
        <v>O</v>
      </c>
      <c r="T3701" s="1" t="str">
        <f>_xlfn.IFNA(VLOOKUP(Schedule[[#This Row],[船名]],Vessel!$A:$G,7,0),"")</f>
        <v>Wan Hai Lines</v>
      </c>
      <c r="U3701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3702" spans="1:21" x14ac:dyDescent="0.4">
      <c r="A3702" s="1" t="s">
        <v>15694</v>
      </c>
      <c r="B3702" s="1" t="s">
        <v>15803</v>
      </c>
      <c r="C3702" s="1" t="s">
        <v>630</v>
      </c>
      <c r="D3702" s="1" t="s">
        <v>12794</v>
      </c>
      <c r="E3702" s="1" t="s">
        <v>12839</v>
      </c>
      <c r="F3702" s="1" t="s">
        <v>16952</v>
      </c>
      <c r="G3702" s="1" t="s">
        <v>12922</v>
      </c>
      <c r="H3702" s="1" t="s">
        <v>15751</v>
      </c>
      <c r="I3702" s="2">
        <v>46023</v>
      </c>
      <c r="J3702" s="1" t="s">
        <v>12821</v>
      </c>
      <c r="K3702" s="1" t="s">
        <v>371</v>
      </c>
      <c r="L3702" s="1" t="s">
        <v>12827</v>
      </c>
      <c r="M3702" s="1" t="s">
        <v>631</v>
      </c>
      <c r="N3702" s="2" t="str">
        <f>VLOOKUP(Schedule[[#This Row],[船期]],week!A:D,4,0)</f>
        <v>202553</v>
      </c>
      <c r="O3702" s="1">
        <f>_xlfn.IFNA(VLOOKUP(Schedule[[#This Row],[船名]],Vessel!$A:$G,2,0),"")</f>
        <v>4255</v>
      </c>
      <c r="P3702" s="1" t="str">
        <f>_xlfn.IFNA(VLOOKUP(Schedule[[#This Row],[船名]],Vessel!$A:$G,3,0),"")</f>
        <v>cc</v>
      </c>
      <c r="Q3702" s="1">
        <f>_xlfn.IFNA(VLOOKUP(Schedule[[#This Row],[船名]],Vessel!$A:$G,4,0),"")</f>
        <v>2009</v>
      </c>
      <c r="R3702" s="1" t="str">
        <f>_xlfn.IFNA(VLOOKUP(Schedule[[#This Row],[船名]],Vessel!$A:$G,5,0),"")</f>
        <v>SGP</v>
      </c>
      <c r="S3702" s="1" t="str">
        <f>_xlfn.IFNA(VLOOKUP(Schedule[[#This Row],[船名]],Vessel!$A:$G,6,0),"")</f>
        <v>O</v>
      </c>
      <c r="T3702" s="1" t="str">
        <f>_xlfn.IFNA(VLOOKUP(Schedule[[#This Row],[船名]],Vessel!$A:$G,7,0),"")</f>
        <v>Wan Hai Lines</v>
      </c>
      <c r="U3702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3703" spans="1:21" x14ac:dyDescent="0.4">
      <c r="A3703" s="1" t="s">
        <v>15694</v>
      </c>
      <c r="B3703" s="1" t="s">
        <v>15803</v>
      </c>
      <c r="C3703" s="1" t="s">
        <v>630</v>
      </c>
      <c r="D3703" s="1" t="s">
        <v>12794</v>
      </c>
      <c r="E3703" s="1" t="s">
        <v>12839</v>
      </c>
      <c r="F3703" s="1" t="s">
        <v>16952</v>
      </c>
      <c r="G3703" s="1" t="s">
        <v>12922</v>
      </c>
      <c r="H3703" s="1" t="s">
        <v>14800</v>
      </c>
      <c r="I3703" s="2">
        <v>46014</v>
      </c>
      <c r="J3703" s="1" t="s">
        <v>12821</v>
      </c>
      <c r="K3703" s="1" t="s">
        <v>371</v>
      </c>
      <c r="L3703" s="1" t="s">
        <v>12839</v>
      </c>
      <c r="M3703" s="1" t="s">
        <v>633</v>
      </c>
      <c r="N3703" s="2" t="str">
        <f>VLOOKUP(Schedule[[#This Row],[船期]],week!A:D,4,0)</f>
        <v>202552</v>
      </c>
      <c r="O3703" s="1">
        <f>_xlfn.IFNA(VLOOKUP(Schedule[[#This Row],[船名]],Vessel!$A:$G,2,0),"")</f>
        <v>4275</v>
      </c>
      <c r="P3703" s="1" t="str">
        <f>_xlfn.IFNA(VLOOKUP(Schedule[[#This Row],[船名]],Vessel!$A:$G,3,0),"")</f>
        <v>cc</v>
      </c>
      <c r="Q3703" s="1">
        <f>_xlfn.IFNA(VLOOKUP(Schedule[[#This Row],[船名]],Vessel!$A:$G,4,0),"")</f>
        <v>2008</v>
      </c>
      <c r="R3703" s="1" t="str">
        <f>_xlfn.IFNA(VLOOKUP(Schedule[[#This Row],[船名]],Vessel!$A:$G,5,0),"")</f>
        <v>KOR</v>
      </c>
      <c r="S3703" s="1" t="str">
        <f>_xlfn.IFNA(VLOOKUP(Schedule[[#This Row],[船名]],Vessel!$A:$G,6,0),"")</f>
        <v>O</v>
      </c>
      <c r="T3703" s="1" t="str">
        <f>_xlfn.IFNA(VLOOKUP(Schedule[[#This Row],[船名]],Vessel!$A:$G,7,0),"")</f>
        <v>KMTC</v>
      </c>
      <c r="U3703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3704" spans="1:21" x14ac:dyDescent="0.4">
      <c r="A3704" s="1" t="s">
        <v>15694</v>
      </c>
      <c r="B3704" s="1" t="s">
        <v>15803</v>
      </c>
      <c r="C3704" s="1" t="s">
        <v>630</v>
      </c>
      <c r="D3704" s="1" t="s">
        <v>12794</v>
      </c>
      <c r="E3704" s="1" t="s">
        <v>12839</v>
      </c>
      <c r="F3704" s="1" t="s">
        <v>16952</v>
      </c>
      <c r="G3704" s="1" t="s">
        <v>12922</v>
      </c>
      <c r="H3704" s="1" t="s">
        <v>636</v>
      </c>
      <c r="I3704" s="2">
        <v>45998</v>
      </c>
      <c r="J3704" s="1" t="s">
        <v>12821</v>
      </c>
      <c r="K3704" s="1" t="s">
        <v>371</v>
      </c>
      <c r="L3704" s="1" t="s">
        <v>12825</v>
      </c>
      <c r="M3704" s="1" t="s">
        <v>635</v>
      </c>
      <c r="N3704" s="2" t="str">
        <f>VLOOKUP(Schedule[[#This Row],[船期]],week!A:D,4,0)</f>
        <v>202550</v>
      </c>
      <c r="O3704" s="1">
        <f>_xlfn.IFNA(VLOOKUP(Schedule[[#This Row],[船名]],Vessel!$A:$G,2,0),"")</f>
        <v>4178</v>
      </c>
      <c r="P3704" s="1" t="str">
        <f>_xlfn.IFNA(VLOOKUP(Schedule[[#This Row],[船名]],Vessel!$A:$G,3,0),"")</f>
        <v>cc</v>
      </c>
      <c r="Q3704" s="1">
        <f>_xlfn.IFNA(VLOOKUP(Schedule[[#This Row],[船名]],Vessel!$A:$G,4,0),"")</f>
        <v>2010</v>
      </c>
      <c r="R3704" s="1" t="str">
        <f>_xlfn.IFNA(VLOOKUP(Schedule[[#This Row],[船名]],Vessel!$A:$G,5,0),"")</f>
        <v>SGP</v>
      </c>
      <c r="S3704" s="1" t="str">
        <f>_xlfn.IFNA(VLOOKUP(Schedule[[#This Row],[船名]],Vessel!$A:$G,6,0),"")</f>
        <v>O</v>
      </c>
      <c r="T3704" s="1" t="str">
        <f>_xlfn.IFNA(VLOOKUP(Schedule[[#This Row],[船名]],Vessel!$A:$G,7,0),"")</f>
        <v>Wan Hai Lines</v>
      </c>
      <c r="U3704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3705" spans="1:21" x14ac:dyDescent="0.4">
      <c r="A3705" s="1" t="s">
        <v>15694</v>
      </c>
      <c r="B3705" s="1" t="s">
        <v>15803</v>
      </c>
      <c r="C3705" s="1" t="s">
        <v>630</v>
      </c>
      <c r="D3705" s="1" t="s">
        <v>12794</v>
      </c>
      <c r="E3705" s="1" t="s">
        <v>12839</v>
      </c>
      <c r="F3705" s="1" t="s">
        <v>16952</v>
      </c>
      <c r="G3705" s="1" t="s">
        <v>12922</v>
      </c>
      <c r="H3705" s="1" t="s">
        <v>637</v>
      </c>
      <c r="I3705" s="2">
        <v>45991</v>
      </c>
      <c r="J3705" s="1" t="s">
        <v>12821</v>
      </c>
      <c r="K3705" s="1" t="s">
        <v>371</v>
      </c>
      <c r="L3705" s="1" t="s">
        <v>12827</v>
      </c>
      <c r="M3705" s="1" t="s">
        <v>628</v>
      </c>
      <c r="N3705" s="2" t="str">
        <f>VLOOKUP(Schedule[[#This Row],[船期]],week!A:D,4,0)</f>
        <v>202549</v>
      </c>
      <c r="O3705" s="1">
        <f>_xlfn.IFNA(VLOOKUP(Schedule[[#This Row],[船名]],Vessel!$A:$G,2,0),"")</f>
        <v>4333</v>
      </c>
      <c r="P3705" s="1" t="str">
        <f>_xlfn.IFNA(VLOOKUP(Schedule[[#This Row],[船名]],Vessel!$A:$G,3,0),"")</f>
        <v>cc</v>
      </c>
      <c r="Q3705" s="1">
        <f>_xlfn.IFNA(VLOOKUP(Schedule[[#This Row],[船名]],Vessel!$A:$G,4,0),"")</f>
        <v>2008</v>
      </c>
      <c r="R3705" s="1" t="str">
        <f>_xlfn.IFNA(VLOOKUP(Schedule[[#This Row],[船名]],Vessel!$A:$G,5,0),"")</f>
        <v>SGP</v>
      </c>
      <c r="S3705" s="1" t="str">
        <f>_xlfn.IFNA(VLOOKUP(Schedule[[#This Row],[船名]],Vessel!$A:$G,6,0),"")</f>
        <v>O</v>
      </c>
      <c r="T3705" s="1" t="str">
        <f>_xlfn.IFNA(VLOOKUP(Schedule[[#This Row],[船名]],Vessel!$A:$G,7,0),"")</f>
        <v>Wan Hai Lines</v>
      </c>
      <c r="U3705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3706" spans="1:21" x14ac:dyDescent="0.4">
      <c r="A3706" s="1" t="s">
        <v>15694</v>
      </c>
      <c r="B3706" s="1" t="s">
        <v>15803</v>
      </c>
      <c r="C3706" s="1" t="s">
        <v>630</v>
      </c>
      <c r="D3706" s="1" t="s">
        <v>12794</v>
      </c>
      <c r="E3706" s="1" t="s">
        <v>12839</v>
      </c>
      <c r="F3706" s="1" t="s">
        <v>16952</v>
      </c>
      <c r="G3706" s="1" t="s">
        <v>12922</v>
      </c>
      <c r="H3706" s="1" t="s">
        <v>13859</v>
      </c>
      <c r="I3706" s="2">
        <v>45983</v>
      </c>
      <c r="J3706" s="1" t="s">
        <v>12821</v>
      </c>
      <c r="K3706" s="1" t="s">
        <v>371</v>
      </c>
      <c r="L3706" s="1" t="s">
        <v>12825</v>
      </c>
      <c r="M3706" s="1" t="s">
        <v>631</v>
      </c>
      <c r="N3706" s="2" t="str">
        <f>VLOOKUP(Schedule[[#This Row],[船期]],week!A:D,4,0)</f>
        <v>202547</v>
      </c>
      <c r="O3706" s="1">
        <f>_xlfn.IFNA(VLOOKUP(Schedule[[#This Row],[船名]],Vessel!$A:$G,2,0),"")</f>
        <v>4255</v>
      </c>
      <c r="P3706" s="1" t="str">
        <f>_xlfn.IFNA(VLOOKUP(Schedule[[#This Row],[船名]],Vessel!$A:$G,3,0),"")</f>
        <v>cc</v>
      </c>
      <c r="Q3706" s="1">
        <f>_xlfn.IFNA(VLOOKUP(Schedule[[#This Row],[船名]],Vessel!$A:$G,4,0),"")</f>
        <v>2009</v>
      </c>
      <c r="R3706" s="1" t="str">
        <f>_xlfn.IFNA(VLOOKUP(Schedule[[#This Row],[船名]],Vessel!$A:$G,5,0),"")</f>
        <v>SGP</v>
      </c>
      <c r="S3706" s="1" t="str">
        <f>_xlfn.IFNA(VLOOKUP(Schedule[[#This Row],[船名]],Vessel!$A:$G,6,0),"")</f>
        <v>O</v>
      </c>
      <c r="T3706" s="1" t="str">
        <f>_xlfn.IFNA(VLOOKUP(Schedule[[#This Row],[船名]],Vessel!$A:$G,7,0),"")</f>
        <v>Wan Hai Lines</v>
      </c>
      <c r="U3706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3707" spans="1:21" x14ac:dyDescent="0.4">
      <c r="A3707" s="1" t="s">
        <v>15694</v>
      </c>
      <c r="B3707" s="1" t="s">
        <v>15803</v>
      </c>
      <c r="C3707" s="1" t="s">
        <v>630</v>
      </c>
      <c r="D3707" s="1" t="s">
        <v>12794</v>
      </c>
      <c r="E3707" s="1" t="s">
        <v>12839</v>
      </c>
      <c r="F3707" s="1" t="s">
        <v>16952</v>
      </c>
      <c r="G3707" s="1" t="s">
        <v>12922</v>
      </c>
      <c r="H3707" s="1" t="s">
        <v>13860</v>
      </c>
      <c r="I3707" s="2">
        <v>45976</v>
      </c>
      <c r="J3707" s="1" t="s">
        <v>12821</v>
      </c>
      <c r="K3707" s="1" t="s">
        <v>371</v>
      </c>
      <c r="L3707" s="1" t="s">
        <v>12925</v>
      </c>
      <c r="M3707" s="1" t="s">
        <v>632</v>
      </c>
      <c r="N3707" s="2" t="str">
        <f>VLOOKUP(Schedule[[#This Row],[船期]],week!A:D,4,0)</f>
        <v>202546</v>
      </c>
      <c r="O3707" s="1">
        <f>_xlfn.IFNA(VLOOKUP(Schedule[[#This Row],[船名]],Vessel!$A:$G,2,0),"")</f>
        <v>4253</v>
      </c>
      <c r="P3707" s="1" t="str">
        <f>_xlfn.IFNA(VLOOKUP(Schedule[[#This Row],[船名]],Vessel!$A:$G,3,0),"")</f>
        <v>cc</v>
      </c>
      <c r="Q3707" s="1">
        <f>_xlfn.IFNA(VLOOKUP(Schedule[[#This Row],[船名]],Vessel!$A:$G,4,0),"")</f>
        <v>2008</v>
      </c>
      <c r="R3707" s="1" t="str">
        <f>_xlfn.IFNA(VLOOKUP(Schedule[[#This Row],[船名]],Vessel!$A:$G,5,0),"")</f>
        <v>SGP</v>
      </c>
      <c r="S3707" s="1" t="str">
        <f>_xlfn.IFNA(VLOOKUP(Schedule[[#This Row],[船名]],Vessel!$A:$G,6,0),"")</f>
        <v>O</v>
      </c>
      <c r="T3707" s="1" t="str">
        <f>_xlfn.IFNA(VLOOKUP(Schedule[[#This Row],[船名]],Vessel!$A:$G,7,0),"")</f>
        <v>Interasia Lines (IAL)</v>
      </c>
      <c r="U3707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3708" spans="1:21" x14ac:dyDescent="0.4">
      <c r="A3708" s="1" t="s">
        <v>15694</v>
      </c>
      <c r="B3708" s="1" t="s">
        <v>15803</v>
      </c>
      <c r="C3708" s="1" t="s">
        <v>630</v>
      </c>
      <c r="D3708" s="1" t="s">
        <v>12794</v>
      </c>
      <c r="E3708" s="1" t="s">
        <v>12839</v>
      </c>
      <c r="F3708" s="1" t="s">
        <v>16952</v>
      </c>
      <c r="G3708" s="1" t="s">
        <v>12922</v>
      </c>
      <c r="H3708" s="1" t="s">
        <v>13861</v>
      </c>
      <c r="I3708" s="2">
        <v>45967</v>
      </c>
      <c r="J3708" s="1" t="s">
        <v>12821</v>
      </c>
      <c r="K3708" s="1" t="s">
        <v>371</v>
      </c>
      <c r="L3708" s="1" t="s">
        <v>12839</v>
      </c>
      <c r="M3708" s="1" t="s">
        <v>634</v>
      </c>
      <c r="N3708" s="2" t="str">
        <f>VLOOKUP(Schedule[[#This Row],[船期]],week!A:D,4,0)</f>
        <v>202545</v>
      </c>
      <c r="O3708" s="1">
        <f>_xlfn.IFNA(VLOOKUP(Schedule[[#This Row],[船名]],Vessel!$A:$G,2,0),"")</f>
        <v>3158</v>
      </c>
      <c r="P3708" s="1" t="str">
        <f>_xlfn.IFNA(VLOOKUP(Schedule[[#This Row],[船名]],Vessel!$A:$G,3,0),"")</f>
        <v>cc</v>
      </c>
      <c r="Q3708" s="1">
        <f>_xlfn.IFNA(VLOOKUP(Schedule[[#This Row],[船名]],Vessel!$A:$G,4,0),"")</f>
        <v>2023</v>
      </c>
      <c r="R3708" s="1" t="str">
        <f>_xlfn.IFNA(VLOOKUP(Schedule[[#This Row],[船名]],Vessel!$A:$G,5,0),"")</f>
        <v>SGP</v>
      </c>
      <c r="S3708" s="1" t="str">
        <f>_xlfn.IFNA(VLOOKUP(Schedule[[#This Row],[船名]],Vessel!$A:$G,6,0),"")</f>
        <v>TO</v>
      </c>
      <c r="T3708" s="1" t="str">
        <f>_xlfn.IFNA(VLOOKUP(Schedule[[#This Row],[船名]],Vessel!$A:$G,7,0),"")</f>
        <v>Bengal Tiger Line</v>
      </c>
      <c r="U3708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3709" spans="1:21" x14ac:dyDescent="0.4">
      <c r="A3709" s="1" t="s">
        <v>15694</v>
      </c>
      <c r="B3709" s="1" t="s">
        <v>15803</v>
      </c>
      <c r="C3709" s="1" t="s">
        <v>14559</v>
      </c>
      <c r="D3709" s="1" t="s">
        <v>12794</v>
      </c>
      <c r="E3709" s="1" t="s">
        <v>12830</v>
      </c>
      <c r="F3709" s="1" t="s">
        <v>14560</v>
      </c>
      <c r="G3709" s="1" t="s">
        <v>12966</v>
      </c>
      <c r="H3709" s="1" t="s">
        <v>16623</v>
      </c>
      <c r="I3709" s="2">
        <v>46062</v>
      </c>
      <c r="J3709" s="1" t="s">
        <v>12821</v>
      </c>
      <c r="K3709" s="1" t="s">
        <v>371</v>
      </c>
      <c r="L3709" s="1" t="s">
        <v>12830</v>
      </c>
      <c r="M3709" s="1" t="s">
        <v>8665</v>
      </c>
      <c r="N3709" s="2" t="str">
        <f>VLOOKUP(Schedule[[#This Row],[船期]],week!A:D,4,0)</f>
        <v>202606</v>
      </c>
      <c r="O3709" s="1">
        <f>_xlfn.IFNA(VLOOKUP(Schedule[[#This Row],[船名]],Vessel!$A:$G,2,0),"")</f>
        <v>2546</v>
      </c>
      <c r="P3709" s="1" t="str">
        <f>_xlfn.IFNA(VLOOKUP(Schedule[[#This Row],[船名]],Vessel!$A:$G,3,0),"")</f>
        <v>cc</v>
      </c>
      <c r="Q3709" s="1">
        <f>_xlfn.IFNA(VLOOKUP(Schedule[[#This Row],[船名]],Vessel!$A:$G,4,0),"")</f>
        <v>2011</v>
      </c>
      <c r="R3709" s="1" t="str">
        <f>_xlfn.IFNA(VLOOKUP(Schedule[[#This Row],[船名]],Vessel!$A:$G,5,0),"")</f>
        <v>SGP</v>
      </c>
      <c r="S3709" s="1" t="str">
        <f>_xlfn.IFNA(VLOOKUP(Schedule[[#This Row],[船名]],Vessel!$A:$G,6,0),"")</f>
        <v>O</v>
      </c>
      <c r="T3709" s="1" t="str">
        <f>_xlfn.IFNA(VLOOKUP(Schedule[[#This Row],[船名]],Vessel!$A:$G,7,0),"")</f>
        <v>Wan Hai Lines</v>
      </c>
      <c r="U3709" s="1" t="str">
        <f>VLOOKUP(Schedule[[#This Row],[航线ID]],'Rotation'!D:I,6,0)</f>
        <v/>
      </c>
    </row>
    <row r="3710" spans="1:21" x14ac:dyDescent="0.4">
      <c r="A3710" s="1" t="s">
        <v>15694</v>
      </c>
      <c r="B3710" s="1" t="s">
        <v>15803</v>
      </c>
      <c r="C3710" s="1" t="s">
        <v>567</v>
      </c>
      <c r="D3710" s="1" t="s">
        <v>12800</v>
      </c>
      <c r="E3710" s="1" t="s">
        <v>12912</v>
      </c>
      <c r="F3710" s="1" t="s">
        <v>566</v>
      </c>
      <c r="G3710" s="1" t="s">
        <v>12837</v>
      </c>
      <c r="H3710" s="1" t="s">
        <v>12749</v>
      </c>
      <c r="I3710" s="2">
        <v>46044</v>
      </c>
      <c r="J3710" s="1" t="s">
        <v>12809</v>
      </c>
      <c r="K3710" s="1" t="s">
        <v>371</v>
      </c>
      <c r="L3710" s="1" t="s">
        <v>12898</v>
      </c>
      <c r="M3710" s="1" t="s">
        <v>570</v>
      </c>
      <c r="N3710" s="2" t="str">
        <f>VLOOKUP(Schedule[[#This Row],[船期]],week!A:D,4,0)</f>
        <v>202603</v>
      </c>
      <c r="O3710" s="1">
        <f>_xlfn.IFNA(VLOOKUP(Schedule[[#This Row],[船名]],Vessel!$A:$G,2,0),"")</f>
        <v>2992</v>
      </c>
      <c r="P3710" s="1" t="str">
        <f>_xlfn.IFNA(VLOOKUP(Schedule[[#This Row],[船名]],Vessel!$A:$G,3,0),"")</f>
        <v>cc</v>
      </c>
      <c r="Q3710" s="1">
        <f>_xlfn.IFNA(VLOOKUP(Schedule[[#This Row],[船名]],Vessel!$A:$G,4,0),"")</f>
        <v>1998</v>
      </c>
      <c r="R3710" s="1" t="str">
        <f>_xlfn.IFNA(VLOOKUP(Schedule[[#This Row],[船名]],Vessel!$A:$G,5,0),"")</f>
        <v>HKG</v>
      </c>
      <c r="S3710" s="1" t="str">
        <f>_xlfn.IFNA(VLOOKUP(Schedule[[#This Row],[船名]],Vessel!$A:$G,6,0),"")</f>
        <v>O</v>
      </c>
      <c r="T3710" s="1" t="str">
        <f>_xlfn.IFNA(VLOOKUP(Schedule[[#This Row],[船名]],Vessel!$A:$G,7,0),"")</f>
        <v>OOCL</v>
      </c>
      <c r="U3710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3711" spans="1:21" x14ac:dyDescent="0.4">
      <c r="A3711" s="1" t="s">
        <v>15694</v>
      </c>
      <c r="B3711" s="1" t="s">
        <v>15803</v>
      </c>
      <c r="C3711" s="1" t="s">
        <v>567</v>
      </c>
      <c r="D3711" s="1" t="s">
        <v>12800</v>
      </c>
      <c r="E3711" s="1" t="s">
        <v>12912</v>
      </c>
      <c r="F3711" s="1" t="s">
        <v>566</v>
      </c>
      <c r="G3711" s="1" t="s">
        <v>12837</v>
      </c>
      <c r="H3711" s="1" t="s">
        <v>13584</v>
      </c>
      <c r="I3711" s="2">
        <v>46053</v>
      </c>
      <c r="J3711" s="1" t="s">
        <v>12809</v>
      </c>
      <c r="K3711" s="1" t="s">
        <v>371</v>
      </c>
      <c r="L3711" s="1" t="s">
        <v>12899</v>
      </c>
      <c r="M3711" s="1" t="s">
        <v>564</v>
      </c>
      <c r="N3711" s="2" t="str">
        <f>VLOOKUP(Schedule[[#This Row],[船期]],week!A:D,4,0)</f>
        <v>202604</v>
      </c>
      <c r="O3711" s="1">
        <f>_xlfn.IFNA(VLOOKUP(Schedule[[#This Row],[船名]],Vessel!$A:$G,2,0),"")</f>
        <v>4583</v>
      </c>
      <c r="P3711" s="1" t="str">
        <f>_xlfn.IFNA(VLOOKUP(Schedule[[#This Row],[船名]],Vessel!$A:$G,3,0),"")</f>
        <v>cc</v>
      </c>
      <c r="Q3711" s="1">
        <f>_xlfn.IFNA(VLOOKUP(Schedule[[#This Row],[船名]],Vessel!$A:$G,4,0),"")</f>
        <v>2006</v>
      </c>
      <c r="R3711" s="1" t="str">
        <f>_xlfn.IFNA(VLOOKUP(Schedule[[#This Row],[船名]],Vessel!$A:$G,5,0),"")</f>
        <v>HKG</v>
      </c>
      <c r="S3711" s="1" t="str">
        <f>_xlfn.IFNA(VLOOKUP(Schedule[[#This Row],[船名]],Vessel!$A:$G,6,0),"")</f>
        <v>O</v>
      </c>
      <c r="T3711" s="1" t="str">
        <f>_xlfn.IFNA(VLOOKUP(Schedule[[#This Row],[船名]],Vessel!$A:$G,7,0),"")</f>
        <v>OOCL</v>
      </c>
      <c r="U3711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3712" spans="1:21" x14ac:dyDescent="0.4">
      <c r="A3712" s="1" t="s">
        <v>15694</v>
      </c>
      <c r="B3712" s="1" t="s">
        <v>15803</v>
      </c>
      <c r="C3712" s="1" t="s">
        <v>567</v>
      </c>
      <c r="D3712" s="1" t="s">
        <v>12800</v>
      </c>
      <c r="E3712" s="1" t="s">
        <v>12912</v>
      </c>
      <c r="F3712" s="1" t="s">
        <v>566</v>
      </c>
      <c r="G3712" s="1" t="s">
        <v>12837</v>
      </c>
      <c r="H3712" s="1" t="s">
        <v>14101</v>
      </c>
      <c r="I3712" s="2">
        <v>46060</v>
      </c>
      <c r="J3712" s="1" t="s">
        <v>12809</v>
      </c>
      <c r="K3712" s="1" t="s">
        <v>371</v>
      </c>
      <c r="L3712" s="1" t="s">
        <v>12898</v>
      </c>
      <c r="M3712" s="1" t="s">
        <v>572</v>
      </c>
      <c r="N3712" s="2" t="str">
        <f>VLOOKUP(Schedule[[#This Row],[船期]],week!A:D,4,0)</f>
        <v>202605</v>
      </c>
      <c r="O3712" s="1">
        <f>_xlfn.IFNA(VLOOKUP(Schedule[[#This Row],[船名]],Vessel!$A:$G,2,0),"")</f>
        <v>4578</v>
      </c>
      <c r="P3712" s="1" t="str">
        <f>_xlfn.IFNA(VLOOKUP(Schedule[[#This Row],[船名]],Vessel!$A:$G,3,0),"")</f>
        <v>cc</v>
      </c>
      <c r="Q3712" s="1">
        <f>_xlfn.IFNA(VLOOKUP(Schedule[[#This Row],[船名]],Vessel!$A:$G,4,0),"")</f>
        <v>2010</v>
      </c>
      <c r="R3712" s="1" t="str">
        <f>_xlfn.IFNA(VLOOKUP(Schedule[[#This Row],[船名]],Vessel!$A:$G,5,0),"")</f>
        <v>HKG</v>
      </c>
      <c r="S3712" s="1" t="str">
        <f>_xlfn.IFNA(VLOOKUP(Schedule[[#This Row],[船名]],Vessel!$A:$G,6,0),"")</f>
        <v>O</v>
      </c>
      <c r="T3712" s="1" t="str">
        <f>_xlfn.IFNA(VLOOKUP(Schedule[[#This Row],[船名]],Vessel!$A:$G,7,0),"")</f>
        <v>OOCL</v>
      </c>
      <c r="U3712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3713" spans="1:21" x14ac:dyDescent="0.4">
      <c r="A3713" s="1" t="s">
        <v>15694</v>
      </c>
      <c r="B3713" s="1" t="s">
        <v>15803</v>
      </c>
      <c r="C3713" s="1" t="s">
        <v>567</v>
      </c>
      <c r="D3713" s="1" t="s">
        <v>12800</v>
      </c>
      <c r="E3713" s="1" t="s">
        <v>12912</v>
      </c>
      <c r="F3713" s="1" t="s">
        <v>566</v>
      </c>
      <c r="G3713" s="1" t="s">
        <v>12837</v>
      </c>
      <c r="H3713" s="1" t="s">
        <v>14564</v>
      </c>
      <c r="I3713" s="2">
        <v>46067</v>
      </c>
      <c r="J3713" s="1" t="s">
        <v>12809</v>
      </c>
      <c r="K3713" s="1" t="s">
        <v>371</v>
      </c>
      <c r="L3713" s="1" t="s">
        <v>12915</v>
      </c>
      <c r="M3713" s="1" t="s">
        <v>570</v>
      </c>
      <c r="N3713" s="2" t="str">
        <f>VLOOKUP(Schedule[[#This Row],[船期]],week!A:D,4,0)</f>
        <v>202606</v>
      </c>
      <c r="O3713" s="1">
        <f>_xlfn.IFNA(VLOOKUP(Schedule[[#This Row],[船名]],Vessel!$A:$G,2,0),"")</f>
        <v>2992</v>
      </c>
      <c r="P3713" s="1" t="str">
        <f>_xlfn.IFNA(VLOOKUP(Schedule[[#This Row],[船名]],Vessel!$A:$G,3,0),"")</f>
        <v>cc</v>
      </c>
      <c r="Q3713" s="1">
        <f>_xlfn.IFNA(VLOOKUP(Schedule[[#This Row],[船名]],Vessel!$A:$G,4,0),"")</f>
        <v>1998</v>
      </c>
      <c r="R3713" s="1" t="str">
        <f>_xlfn.IFNA(VLOOKUP(Schedule[[#This Row],[船名]],Vessel!$A:$G,5,0),"")</f>
        <v>HKG</v>
      </c>
      <c r="S3713" s="1" t="str">
        <f>_xlfn.IFNA(VLOOKUP(Schedule[[#This Row],[船名]],Vessel!$A:$G,6,0),"")</f>
        <v>O</v>
      </c>
      <c r="T3713" s="1" t="str">
        <f>_xlfn.IFNA(VLOOKUP(Schedule[[#This Row],[船名]],Vessel!$A:$G,7,0),"")</f>
        <v>OOCL</v>
      </c>
      <c r="U3713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3714" spans="1:21" x14ac:dyDescent="0.4">
      <c r="A3714" s="1" t="s">
        <v>15694</v>
      </c>
      <c r="B3714" s="1" t="s">
        <v>15803</v>
      </c>
      <c r="C3714" s="1" t="s">
        <v>567</v>
      </c>
      <c r="D3714" s="1" t="s">
        <v>12800</v>
      </c>
      <c r="E3714" s="1" t="s">
        <v>12912</v>
      </c>
      <c r="F3714" s="1" t="s">
        <v>566</v>
      </c>
      <c r="G3714" s="1" t="s">
        <v>12837</v>
      </c>
      <c r="H3714" s="1" t="s">
        <v>15306</v>
      </c>
      <c r="I3714" s="2">
        <v>46071</v>
      </c>
      <c r="J3714" s="1" t="s">
        <v>12809</v>
      </c>
      <c r="K3714" s="1" t="s">
        <v>371</v>
      </c>
      <c r="L3714" s="1" t="s">
        <v>12898</v>
      </c>
      <c r="M3714" s="1" t="s">
        <v>568</v>
      </c>
      <c r="N3714" s="2" t="str">
        <f>VLOOKUP(Schedule[[#This Row],[船期]],week!A:D,4,0)</f>
        <v>202607</v>
      </c>
      <c r="O3714" s="1">
        <f>_xlfn.IFNA(VLOOKUP(Schedule[[#This Row],[船名]],Vessel!$A:$G,2,0),"")</f>
        <v>4583</v>
      </c>
      <c r="P3714" s="1" t="str">
        <f>_xlfn.IFNA(VLOOKUP(Schedule[[#This Row],[船名]],Vessel!$A:$G,3,0),"")</f>
        <v>cc</v>
      </c>
      <c r="Q3714" s="1">
        <f>_xlfn.IFNA(VLOOKUP(Schedule[[#This Row],[船名]],Vessel!$A:$G,4,0),"")</f>
        <v>2006</v>
      </c>
      <c r="R3714" s="1" t="str">
        <f>_xlfn.IFNA(VLOOKUP(Schedule[[#This Row],[船名]],Vessel!$A:$G,5,0),"")</f>
        <v>HKG</v>
      </c>
      <c r="S3714" s="1" t="str">
        <f>_xlfn.IFNA(VLOOKUP(Schedule[[#This Row],[船名]],Vessel!$A:$G,6,0),"")</f>
        <v>O</v>
      </c>
      <c r="T3714" s="1" t="str">
        <f>_xlfn.IFNA(VLOOKUP(Schedule[[#This Row],[船名]],Vessel!$A:$G,7,0),"")</f>
        <v>OOCL</v>
      </c>
      <c r="U3714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3715" spans="1:21" x14ac:dyDescent="0.4">
      <c r="A3715" s="1" t="s">
        <v>15694</v>
      </c>
      <c r="B3715" s="1" t="s">
        <v>15803</v>
      </c>
      <c r="C3715" s="1" t="s">
        <v>567</v>
      </c>
      <c r="D3715" s="1" t="s">
        <v>12800</v>
      </c>
      <c r="E3715" s="1" t="s">
        <v>12912</v>
      </c>
      <c r="F3715" s="1" t="s">
        <v>566</v>
      </c>
      <c r="G3715" s="1" t="s">
        <v>12837</v>
      </c>
      <c r="H3715" s="1" t="s">
        <v>16249</v>
      </c>
      <c r="I3715" s="2">
        <v>46077</v>
      </c>
      <c r="J3715" s="1" t="s">
        <v>12809</v>
      </c>
      <c r="K3715" s="1" t="s">
        <v>371</v>
      </c>
      <c r="L3715" s="1" t="s">
        <v>12915</v>
      </c>
      <c r="M3715" s="1" t="s">
        <v>564</v>
      </c>
      <c r="N3715" s="2" t="str">
        <f>VLOOKUP(Schedule[[#This Row],[船期]],week!A:D,4,0)</f>
        <v>202608</v>
      </c>
      <c r="O3715" s="1">
        <f>_xlfn.IFNA(VLOOKUP(Schedule[[#This Row],[船名]],Vessel!$A:$G,2,0),"")</f>
        <v>4583</v>
      </c>
      <c r="P3715" s="1" t="str">
        <f>_xlfn.IFNA(VLOOKUP(Schedule[[#This Row],[船名]],Vessel!$A:$G,3,0),"")</f>
        <v>cc</v>
      </c>
      <c r="Q3715" s="1">
        <f>_xlfn.IFNA(VLOOKUP(Schedule[[#This Row],[船名]],Vessel!$A:$G,4,0),"")</f>
        <v>2006</v>
      </c>
      <c r="R3715" s="1" t="str">
        <f>_xlfn.IFNA(VLOOKUP(Schedule[[#This Row],[船名]],Vessel!$A:$G,5,0),"")</f>
        <v>HKG</v>
      </c>
      <c r="S3715" s="1" t="str">
        <f>_xlfn.IFNA(VLOOKUP(Schedule[[#This Row],[船名]],Vessel!$A:$G,6,0),"")</f>
        <v>O</v>
      </c>
      <c r="T3715" s="1" t="str">
        <f>_xlfn.IFNA(VLOOKUP(Schedule[[#This Row],[船名]],Vessel!$A:$G,7,0),"")</f>
        <v>OOCL</v>
      </c>
      <c r="U3715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3716" spans="1:21" x14ac:dyDescent="0.4">
      <c r="A3716" s="1" t="s">
        <v>15694</v>
      </c>
      <c r="B3716" s="1" t="s">
        <v>15803</v>
      </c>
      <c r="C3716" s="1" t="s">
        <v>567</v>
      </c>
      <c r="D3716" s="1" t="s">
        <v>12800</v>
      </c>
      <c r="E3716" s="1" t="s">
        <v>12912</v>
      </c>
      <c r="F3716" s="1" t="s">
        <v>566</v>
      </c>
      <c r="G3716" s="1" t="s">
        <v>12837</v>
      </c>
      <c r="H3716" s="1" t="s">
        <v>16616</v>
      </c>
      <c r="I3716" s="2">
        <v>46084</v>
      </c>
      <c r="J3716" s="1" t="s">
        <v>12809</v>
      </c>
      <c r="K3716" s="1" t="s">
        <v>371</v>
      </c>
      <c r="L3716" s="1" t="s">
        <v>12915</v>
      </c>
      <c r="M3716" s="1" t="s">
        <v>572</v>
      </c>
      <c r="N3716" s="2" t="str">
        <f>VLOOKUP(Schedule[[#This Row],[船期]],week!A:D,4,0)</f>
        <v>202609</v>
      </c>
      <c r="O3716" s="1">
        <f>_xlfn.IFNA(VLOOKUP(Schedule[[#This Row],[船名]],Vessel!$A:$G,2,0),"")</f>
        <v>4578</v>
      </c>
      <c r="P3716" s="1" t="str">
        <f>_xlfn.IFNA(VLOOKUP(Schedule[[#This Row],[船名]],Vessel!$A:$G,3,0),"")</f>
        <v>cc</v>
      </c>
      <c r="Q3716" s="1">
        <f>_xlfn.IFNA(VLOOKUP(Schedule[[#This Row],[船名]],Vessel!$A:$G,4,0),"")</f>
        <v>2010</v>
      </c>
      <c r="R3716" s="1" t="str">
        <f>_xlfn.IFNA(VLOOKUP(Schedule[[#This Row],[船名]],Vessel!$A:$G,5,0),"")</f>
        <v>HKG</v>
      </c>
      <c r="S3716" s="1" t="str">
        <f>_xlfn.IFNA(VLOOKUP(Schedule[[#This Row],[船名]],Vessel!$A:$G,6,0),"")</f>
        <v>O</v>
      </c>
      <c r="T3716" s="1" t="str">
        <f>_xlfn.IFNA(VLOOKUP(Schedule[[#This Row],[船名]],Vessel!$A:$G,7,0),"")</f>
        <v>OOCL</v>
      </c>
      <c r="U3716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3717" spans="1:21" x14ac:dyDescent="0.4">
      <c r="A3717" s="1" t="s">
        <v>15694</v>
      </c>
      <c r="B3717" s="1" t="s">
        <v>15803</v>
      </c>
      <c r="C3717" s="1" t="s">
        <v>567</v>
      </c>
      <c r="D3717" s="1" t="s">
        <v>12800</v>
      </c>
      <c r="E3717" s="1" t="s">
        <v>12912</v>
      </c>
      <c r="F3717" s="1" t="s">
        <v>566</v>
      </c>
      <c r="G3717" s="1" t="s">
        <v>12837</v>
      </c>
      <c r="H3717" s="1" t="s">
        <v>16905</v>
      </c>
      <c r="I3717" s="2">
        <v>46091</v>
      </c>
      <c r="J3717" s="1" t="s">
        <v>12809</v>
      </c>
      <c r="K3717" s="1" t="s">
        <v>371</v>
      </c>
      <c r="L3717" s="1" t="s">
        <v>12915</v>
      </c>
      <c r="M3717" s="1" t="s">
        <v>570</v>
      </c>
      <c r="N3717" s="2" t="str">
        <f>VLOOKUP(Schedule[[#This Row],[船期]],week!A:D,4,0)</f>
        <v>202610</v>
      </c>
      <c r="O3717" s="1">
        <f>_xlfn.IFNA(VLOOKUP(Schedule[[#This Row],[船名]],Vessel!$A:$G,2,0),"")</f>
        <v>2992</v>
      </c>
      <c r="P3717" s="1" t="str">
        <f>_xlfn.IFNA(VLOOKUP(Schedule[[#This Row],[船名]],Vessel!$A:$G,3,0),"")</f>
        <v>cc</v>
      </c>
      <c r="Q3717" s="1">
        <f>_xlfn.IFNA(VLOOKUP(Schedule[[#This Row],[船名]],Vessel!$A:$G,4,0),"")</f>
        <v>1998</v>
      </c>
      <c r="R3717" s="1" t="str">
        <f>_xlfn.IFNA(VLOOKUP(Schedule[[#This Row],[船名]],Vessel!$A:$G,5,0),"")</f>
        <v>HKG</v>
      </c>
      <c r="S3717" s="1" t="str">
        <f>_xlfn.IFNA(VLOOKUP(Schedule[[#This Row],[船名]],Vessel!$A:$G,6,0),"")</f>
        <v>O</v>
      </c>
      <c r="T3717" s="1" t="str">
        <f>_xlfn.IFNA(VLOOKUP(Schedule[[#This Row],[船名]],Vessel!$A:$G,7,0),"")</f>
        <v>OOCL</v>
      </c>
      <c r="U3717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3718" spans="1:21" x14ac:dyDescent="0.4">
      <c r="A3718" s="1" t="s">
        <v>15694</v>
      </c>
      <c r="B3718" s="1" t="s">
        <v>15803</v>
      </c>
      <c r="C3718" s="1" t="s">
        <v>567</v>
      </c>
      <c r="D3718" s="1" t="s">
        <v>12800</v>
      </c>
      <c r="E3718" s="1" t="s">
        <v>12912</v>
      </c>
      <c r="F3718" s="1" t="s">
        <v>566</v>
      </c>
      <c r="G3718" s="1" t="s">
        <v>12837</v>
      </c>
      <c r="H3718" s="1" t="s">
        <v>565</v>
      </c>
      <c r="I3718" s="2">
        <v>46033</v>
      </c>
      <c r="J3718" s="1" t="s">
        <v>12821</v>
      </c>
      <c r="K3718" s="1" t="s">
        <v>371</v>
      </c>
      <c r="L3718" s="1" t="s">
        <v>12915</v>
      </c>
      <c r="M3718" s="1" t="s">
        <v>564</v>
      </c>
      <c r="N3718" s="2" t="str">
        <f>VLOOKUP(Schedule[[#This Row],[船期]],week!A:D,4,0)</f>
        <v>202602</v>
      </c>
      <c r="O3718" s="1">
        <f>_xlfn.IFNA(VLOOKUP(Schedule[[#This Row],[船名]],Vessel!$A:$G,2,0),"")</f>
        <v>4583</v>
      </c>
      <c r="P3718" s="1" t="str">
        <f>_xlfn.IFNA(VLOOKUP(Schedule[[#This Row],[船名]],Vessel!$A:$G,3,0),"")</f>
        <v>cc</v>
      </c>
      <c r="Q3718" s="1">
        <f>_xlfn.IFNA(VLOOKUP(Schedule[[#This Row],[船名]],Vessel!$A:$G,4,0),"")</f>
        <v>2006</v>
      </c>
      <c r="R3718" s="1" t="str">
        <f>_xlfn.IFNA(VLOOKUP(Schedule[[#This Row],[船名]],Vessel!$A:$G,5,0),"")</f>
        <v>HKG</v>
      </c>
      <c r="S3718" s="1" t="str">
        <f>_xlfn.IFNA(VLOOKUP(Schedule[[#This Row],[船名]],Vessel!$A:$G,6,0),"")</f>
        <v>O</v>
      </c>
      <c r="T3718" s="1" t="str">
        <f>_xlfn.IFNA(VLOOKUP(Schedule[[#This Row],[船名]],Vessel!$A:$G,7,0),"")</f>
        <v>OOCL</v>
      </c>
      <c r="U3718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3719" spans="1:21" x14ac:dyDescent="0.4">
      <c r="A3719" s="1" t="s">
        <v>15694</v>
      </c>
      <c r="B3719" s="1" t="s">
        <v>15803</v>
      </c>
      <c r="C3719" s="1" t="s">
        <v>567</v>
      </c>
      <c r="D3719" s="1" t="s">
        <v>12800</v>
      </c>
      <c r="E3719" s="1" t="s">
        <v>12912</v>
      </c>
      <c r="F3719" s="1" t="s">
        <v>566</v>
      </c>
      <c r="G3719" s="1" t="s">
        <v>12837</v>
      </c>
      <c r="H3719" s="1" t="s">
        <v>569</v>
      </c>
      <c r="I3719" s="2">
        <v>46019</v>
      </c>
      <c r="J3719" s="1" t="s">
        <v>12821</v>
      </c>
      <c r="K3719" s="1" t="s">
        <v>371</v>
      </c>
      <c r="L3719" s="1" t="s">
        <v>12912</v>
      </c>
      <c r="M3719" s="1" t="s">
        <v>568</v>
      </c>
      <c r="N3719" s="2" t="str">
        <f>VLOOKUP(Schedule[[#This Row],[船期]],week!A:D,4,0)</f>
        <v>202553</v>
      </c>
      <c r="O3719" s="1">
        <f>_xlfn.IFNA(VLOOKUP(Schedule[[#This Row],[船名]],Vessel!$A:$G,2,0),"")</f>
        <v>4583</v>
      </c>
      <c r="P3719" s="1" t="str">
        <f>_xlfn.IFNA(VLOOKUP(Schedule[[#This Row],[船名]],Vessel!$A:$G,3,0),"")</f>
        <v>cc</v>
      </c>
      <c r="Q3719" s="1">
        <f>_xlfn.IFNA(VLOOKUP(Schedule[[#This Row],[船名]],Vessel!$A:$G,4,0),"")</f>
        <v>2006</v>
      </c>
      <c r="R3719" s="1" t="str">
        <f>_xlfn.IFNA(VLOOKUP(Schedule[[#This Row],[船名]],Vessel!$A:$G,5,0),"")</f>
        <v>HKG</v>
      </c>
      <c r="S3719" s="1" t="str">
        <f>_xlfn.IFNA(VLOOKUP(Schedule[[#This Row],[船名]],Vessel!$A:$G,6,0),"")</f>
        <v>O</v>
      </c>
      <c r="T3719" s="1" t="str">
        <f>_xlfn.IFNA(VLOOKUP(Schedule[[#This Row],[船名]],Vessel!$A:$G,7,0),"")</f>
        <v>OOCL</v>
      </c>
      <c r="U3719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3720" spans="1:21" x14ac:dyDescent="0.4">
      <c r="A3720" s="1" t="s">
        <v>15694</v>
      </c>
      <c r="B3720" s="1" t="s">
        <v>15803</v>
      </c>
      <c r="C3720" s="1" t="s">
        <v>567</v>
      </c>
      <c r="D3720" s="1" t="s">
        <v>12800</v>
      </c>
      <c r="E3720" s="1" t="s">
        <v>12912</v>
      </c>
      <c r="F3720" s="1" t="s">
        <v>566</v>
      </c>
      <c r="G3720" s="1" t="s">
        <v>12837</v>
      </c>
      <c r="H3720" s="1" t="s">
        <v>571</v>
      </c>
      <c r="I3720" s="2">
        <v>46009</v>
      </c>
      <c r="J3720" s="1" t="s">
        <v>12821</v>
      </c>
      <c r="K3720" s="1" t="s">
        <v>371</v>
      </c>
      <c r="L3720" s="1" t="s">
        <v>12912</v>
      </c>
      <c r="M3720" s="1" t="s">
        <v>570</v>
      </c>
      <c r="N3720" s="2" t="str">
        <f>VLOOKUP(Schedule[[#This Row],[船期]],week!A:D,4,0)</f>
        <v>202551</v>
      </c>
      <c r="O3720" s="1">
        <f>_xlfn.IFNA(VLOOKUP(Schedule[[#This Row],[船名]],Vessel!$A:$G,2,0),"")</f>
        <v>2992</v>
      </c>
      <c r="P3720" s="1" t="str">
        <f>_xlfn.IFNA(VLOOKUP(Schedule[[#This Row],[船名]],Vessel!$A:$G,3,0),"")</f>
        <v>cc</v>
      </c>
      <c r="Q3720" s="1">
        <f>_xlfn.IFNA(VLOOKUP(Schedule[[#This Row],[船名]],Vessel!$A:$G,4,0),"")</f>
        <v>1998</v>
      </c>
      <c r="R3720" s="1" t="str">
        <f>_xlfn.IFNA(VLOOKUP(Schedule[[#This Row],[船名]],Vessel!$A:$G,5,0),"")</f>
        <v>HKG</v>
      </c>
      <c r="S3720" s="1" t="str">
        <f>_xlfn.IFNA(VLOOKUP(Schedule[[#This Row],[船名]],Vessel!$A:$G,6,0),"")</f>
        <v>O</v>
      </c>
      <c r="T3720" s="1" t="str">
        <f>_xlfn.IFNA(VLOOKUP(Schedule[[#This Row],[船名]],Vessel!$A:$G,7,0),"")</f>
        <v>OOCL</v>
      </c>
      <c r="U3720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3721" spans="1:21" x14ac:dyDescent="0.4">
      <c r="A3721" s="1" t="s">
        <v>15694</v>
      </c>
      <c r="B3721" s="1" t="s">
        <v>15803</v>
      </c>
      <c r="C3721" s="1" t="s">
        <v>567</v>
      </c>
      <c r="D3721" s="1" t="s">
        <v>12800</v>
      </c>
      <c r="E3721" s="1" t="s">
        <v>12912</v>
      </c>
      <c r="F3721" s="1" t="s">
        <v>566</v>
      </c>
      <c r="G3721" s="1" t="s">
        <v>12837</v>
      </c>
      <c r="H3721" s="1" t="s">
        <v>573</v>
      </c>
      <c r="I3721" s="2">
        <v>46001</v>
      </c>
      <c r="J3721" s="1" t="s">
        <v>12821</v>
      </c>
      <c r="K3721" s="1" t="s">
        <v>371</v>
      </c>
      <c r="L3721" s="1" t="s">
        <v>12841</v>
      </c>
      <c r="M3721" s="1" t="s">
        <v>572</v>
      </c>
      <c r="N3721" s="2" t="str">
        <f>VLOOKUP(Schedule[[#This Row],[船期]],week!A:D,4,0)</f>
        <v>202550</v>
      </c>
      <c r="O3721" s="1">
        <f>_xlfn.IFNA(VLOOKUP(Schedule[[#This Row],[船名]],Vessel!$A:$G,2,0),"")</f>
        <v>4578</v>
      </c>
      <c r="P3721" s="1" t="str">
        <f>_xlfn.IFNA(VLOOKUP(Schedule[[#This Row],[船名]],Vessel!$A:$G,3,0),"")</f>
        <v>cc</v>
      </c>
      <c r="Q3721" s="1">
        <f>_xlfn.IFNA(VLOOKUP(Schedule[[#This Row],[船名]],Vessel!$A:$G,4,0),"")</f>
        <v>2010</v>
      </c>
      <c r="R3721" s="1" t="str">
        <f>_xlfn.IFNA(VLOOKUP(Schedule[[#This Row],[船名]],Vessel!$A:$G,5,0),"")</f>
        <v>HKG</v>
      </c>
      <c r="S3721" s="1" t="str">
        <f>_xlfn.IFNA(VLOOKUP(Schedule[[#This Row],[船名]],Vessel!$A:$G,6,0),"")</f>
        <v>O</v>
      </c>
      <c r="T3721" s="1" t="str">
        <f>_xlfn.IFNA(VLOOKUP(Schedule[[#This Row],[船名]],Vessel!$A:$G,7,0),"")</f>
        <v>OOCL</v>
      </c>
      <c r="U3721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3722" spans="1:21" x14ac:dyDescent="0.4">
      <c r="A3722" s="1" t="s">
        <v>15694</v>
      </c>
      <c r="B3722" s="1" t="s">
        <v>15803</v>
      </c>
      <c r="C3722" s="1" t="s">
        <v>567</v>
      </c>
      <c r="D3722" s="1" t="s">
        <v>12800</v>
      </c>
      <c r="E3722" s="1" t="s">
        <v>12912</v>
      </c>
      <c r="F3722" s="1" t="s">
        <v>566</v>
      </c>
      <c r="G3722" s="1" t="s">
        <v>12837</v>
      </c>
      <c r="H3722" s="1" t="s">
        <v>574</v>
      </c>
      <c r="I3722" s="2">
        <v>45996</v>
      </c>
      <c r="J3722" s="1" t="s">
        <v>12821</v>
      </c>
      <c r="K3722" s="1" t="s">
        <v>371</v>
      </c>
      <c r="L3722" s="1" t="s">
        <v>12827</v>
      </c>
      <c r="M3722" s="1" t="s">
        <v>564</v>
      </c>
      <c r="N3722" s="2" t="str">
        <f>VLOOKUP(Schedule[[#This Row],[船期]],week!A:D,4,0)</f>
        <v>202549</v>
      </c>
      <c r="O3722" s="1">
        <f>_xlfn.IFNA(VLOOKUP(Schedule[[#This Row],[船名]],Vessel!$A:$G,2,0),"")</f>
        <v>4583</v>
      </c>
      <c r="P3722" s="1" t="str">
        <f>_xlfn.IFNA(VLOOKUP(Schedule[[#This Row],[船名]],Vessel!$A:$G,3,0),"")</f>
        <v>cc</v>
      </c>
      <c r="Q3722" s="1">
        <f>_xlfn.IFNA(VLOOKUP(Schedule[[#This Row],[船名]],Vessel!$A:$G,4,0),"")</f>
        <v>2006</v>
      </c>
      <c r="R3722" s="1" t="str">
        <f>_xlfn.IFNA(VLOOKUP(Schedule[[#This Row],[船名]],Vessel!$A:$G,5,0),"")</f>
        <v>HKG</v>
      </c>
      <c r="S3722" s="1" t="str">
        <f>_xlfn.IFNA(VLOOKUP(Schedule[[#This Row],[船名]],Vessel!$A:$G,6,0),"")</f>
        <v>O</v>
      </c>
      <c r="T3722" s="1" t="str">
        <f>_xlfn.IFNA(VLOOKUP(Schedule[[#This Row],[船名]],Vessel!$A:$G,7,0),"")</f>
        <v>OOCL</v>
      </c>
      <c r="U3722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3723" spans="1:21" x14ac:dyDescent="0.4">
      <c r="A3723" s="1" t="s">
        <v>15694</v>
      </c>
      <c r="B3723" s="1" t="s">
        <v>15803</v>
      </c>
      <c r="C3723" s="1" t="s">
        <v>567</v>
      </c>
      <c r="D3723" s="1" t="s">
        <v>12800</v>
      </c>
      <c r="E3723" s="1" t="s">
        <v>12912</v>
      </c>
      <c r="F3723" s="1" t="s">
        <v>566</v>
      </c>
      <c r="G3723" s="1" t="s">
        <v>12837</v>
      </c>
      <c r="H3723" s="1" t="s">
        <v>13914</v>
      </c>
      <c r="I3723" s="2">
        <v>45990</v>
      </c>
      <c r="J3723" s="1" t="s">
        <v>12821</v>
      </c>
      <c r="K3723" s="1" t="s">
        <v>371</v>
      </c>
      <c r="L3723" s="1" t="s">
        <v>12827</v>
      </c>
      <c r="M3723" s="1" t="s">
        <v>568</v>
      </c>
      <c r="N3723" s="2" t="str">
        <f>VLOOKUP(Schedule[[#This Row],[船期]],week!A:D,4,0)</f>
        <v>202548</v>
      </c>
      <c r="O3723" s="1">
        <f>_xlfn.IFNA(VLOOKUP(Schedule[[#This Row],[船名]],Vessel!$A:$G,2,0),"")</f>
        <v>4583</v>
      </c>
      <c r="P3723" s="1" t="str">
        <f>_xlfn.IFNA(VLOOKUP(Schedule[[#This Row],[船名]],Vessel!$A:$G,3,0),"")</f>
        <v>cc</v>
      </c>
      <c r="Q3723" s="1">
        <f>_xlfn.IFNA(VLOOKUP(Schedule[[#This Row],[船名]],Vessel!$A:$G,4,0),"")</f>
        <v>2006</v>
      </c>
      <c r="R3723" s="1" t="str">
        <f>_xlfn.IFNA(VLOOKUP(Schedule[[#This Row],[船名]],Vessel!$A:$G,5,0),"")</f>
        <v>HKG</v>
      </c>
      <c r="S3723" s="1" t="str">
        <f>_xlfn.IFNA(VLOOKUP(Schedule[[#This Row],[船名]],Vessel!$A:$G,6,0),"")</f>
        <v>O</v>
      </c>
      <c r="T3723" s="1" t="str">
        <f>_xlfn.IFNA(VLOOKUP(Schedule[[#This Row],[船名]],Vessel!$A:$G,7,0),"")</f>
        <v>OOCL</v>
      </c>
      <c r="U3723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3724" spans="1:21" x14ac:dyDescent="0.4">
      <c r="A3724" s="1" t="s">
        <v>15694</v>
      </c>
      <c r="B3724" s="1" t="s">
        <v>15803</v>
      </c>
      <c r="C3724" s="1" t="s">
        <v>567</v>
      </c>
      <c r="D3724" s="1" t="s">
        <v>12800</v>
      </c>
      <c r="E3724" s="1" t="s">
        <v>12912</v>
      </c>
      <c r="F3724" s="1" t="s">
        <v>566</v>
      </c>
      <c r="G3724" s="1" t="s">
        <v>12837</v>
      </c>
      <c r="H3724" s="1" t="s">
        <v>13915</v>
      </c>
      <c r="I3724" s="2">
        <v>45976</v>
      </c>
      <c r="J3724" s="1" t="s">
        <v>12821</v>
      </c>
      <c r="K3724" s="1" t="s">
        <v>371</v>
      </c>
      <c r="L3724" s="1" t="s">
        <v>12912</v>
      </c>
      <c r="M3724" s="1" t="s">
        <v>570</v>
      </c>
      <c r="N3724" s="2" t="str">
        <f>VLOOKUP(Schedule[[#This Row],[船期]],week!A:D,4,0)</f>
        <v>202546</v>
      </c>
      <c r="O3724" s="1">
        <f>_xlfn.IFNA(VLOOKUP(Schedule[[#This Row],[船名]],Vessel!$A:$G,2,0),"")</f>
        <v>2992</v>
      </c>
      <c r="P3724" s="1" t="str">
        <f>_xlfn.IFNA(VLOOKUP(Schedule[[#This Row],[船名]],Vessel!$A:$G,3,0),"")</f>
        <v>cc</v>
      </c>
      <c r="Q3724" s="1">
        <f>_xlfn.IFNA(VLOOKUP(Schedule[[#This Row],[船名]],Vessel!$A:$G,4,0),"")</f>
        <v>1998</v>
      </c>
      <c r="R3724" s="1" t="str">
        <f>_xlfn.IFNA(VLOOKUP(Schedule[[#This Row],[船名]],Vessel!$A:$G,5,0),"")</f>
        <v>HKG</v>
      </c>
      <c r="S3724" s="1" t="str">
        <f>_xlfn.IFNA(VLOOKUP(Schedule[[#This Row],[船名]],Vessel!$A:$G,6,0),"")</f>
        <v>O</v>
      </c>
      <c r="T3724" s="1" t="str">
        <f>_xlfn.IFNA(VLOOKUP(Schedule[[#This Row],[船名]],Vessel!$A:$G,7,0),"")</f>
        <v>OOCL</v>
      </c>
      <c r="U3724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3725" spans="1:21" x14ac:dyDescent="0.4">
      <c r="A3725" s="1" t="s">
        <v>15694</v>
      </c>
      <c r="B3725" s="1" t="s">
        <v>15803</v>
      </c>
      <c r="C3725" s="1" t="s">
        <v>567</v>
      </c>
      <c r="D3725" s="1" t="s">
        <v>12800</v>
      </c>
      <c r="E3725" s="1" t="s">
        <v>12912</v>
      </c>
      <c r="F3725" s="1" t="s">
        <v>566</v>
      </c>
      <c r="G3725" s="1" t="s">
        <v>12837</v>
      </c>
      <c r="H3725" s="1" t="s">
        <v>13916</v>
      </c>
      <c r="I3725" s="2">
        <v>45973</v>
      </c>
      <c r="J3725" s="1" t="s">
        <v>12821</v>
      </c>
      <c r="K3725" s="1" t="s">
        <v>371</v>
      </c>
      <c r="L3725" s="1" t="s">
        <v>12912</v>
      </c>
      <c r="M3725" s="1" t="s">
        <v>572</v>
      </c>
      <c r="N3725" s="2" t="str">
        <f>VLOOKUP(Schedule[[#This Row],[船期]],week!A:D,4,0)</f>
        <v>202546</v>
      </c>
      <c r="O3725" s="1">
        <f>_xlfn.IFNA(VLOOKUP(Schedule[[#This Row],[船名]],Vessel!$A:$G,2,0),"")</f>
        <v>4578</v>
      </c>
      <c r="P3725" s="1" t="str">
        <f>_xlfn.IFNA(VLOOKUP(Schedule[[#This Row],[船名]],Vessel!$A:$G,3,0),"")</f>
        <v>cc</v>
      </c>
      <c r="Q3725" s="1">
        <f>_xlfn.IFNA(VLOOKUP(Schedule[[#This Row],[船名]],Vessel!$A:$G,4,0),"")</f>
        <v>2010</v>
      </c>
      <c r="R3725" s="1" t="str">
        <f>_xlfn.IFNA(VLOOKUP(Schedule[[#This Row],[船名]],Vessel!$A:$G,5,0),"")</f>
        <v>HKG</v>
      </c>
      <c r="S3725" s="1" t="str">
        <f>_xlfn.IFNA(VLOOKUP(Schedule[[#This Row],[船名]],Vessel!$A:$G,6,0),"")</f>
        <v>O</v>
      </c>
      <c r="T3725" s="1" t="str">
        <f>_xlfn.IFNA(VLOOKUP(Schedule[[#This Row],[船名]],Vessel!$A:$G,7,0),"")</f>
        <v>OOCL</v>
      </c>
      <c r="U3725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3726" spans="1:21" x14ac:dyDescent="0.4">
      <c r="A3726" s="1" t="s">
        <v>15694</v>
      </c>
      <c r="B3726" s="1" t="s">
        <v>15803</v>
      </c>
      <c r="C3726" s="1" t="s">
        <v>567</v>
      </c>
      <c r="D3726" s="1" t="s">
        <v>12800</v>
      </c>
      <c r="E3726" s="1" t="s">
        <v>12912</v>
      </c>
      <c r="F3726" s="1" t="s">
        <v>566</v>
      </c>
      <c r="G3726" s="1" t="s">
        <v>12837</v>
      </c>
      <c r="H3726" s="1" t="s">
        <v>13917</v>
      </c>
      <c r="I3726" s="2">
        <v>45959</v>
      </c>
      <c r="J3726" s="1" t="s">
        <v>12821</v>
      </c>
      <c r="K3726" s="1" t="s">
        <v>371</v>
      </c>
      <c r="L3726" s="1" t="s">
        <v>12841</v>
      </c>
      <c r="M3726" s="1" t="s">
        <v>564</v>
      </c>
      <c r="N3726" s="2" t="str">
        <f>VLOOKUP(Schedule[[#This Row],[船期]],week!A:D,4,0)</f>
        <v>202544</v>
      </c>
      <c r="O3726" s="1">
        <f>_xlfn.IFNA(VLOOKUP(Schedule[[#This Row],[船名]],Vessel!$A:$G,2,0),"")</f>
        <v>4583</v>
      </c>
      <c r="P3726" s="1" t="str">
        <f>_xlfn.IFNA(VLOOKUP(Schedule[[#This Row],[船名]],Vessel!$A:$G,3,0),"")</f>
        <v>cc</v>
      </c>
      <c r="Q3726" s="1">
        <f>_xlfn.IFNA(VLOOKUP(Schedule[[#This Row],[船名]],Vessel!$A:$G,4,0),"")</f>
        <v>2006</v>
      </c>
      <c r="R3726" s="1" t="str">
        <f>_xlfn.IFNA(VLOOKUP(Schedule[[#This Row],[船名]],Vessel!$A:$G,5,0),"")</f>
        <v>HKG</v>
      </c>
      <c r="S3726" s="1" t="str">
        <f>_xlfn.IFNA(VLOOKUP(Schedule[[#This Row],[船名]],Vessel!$A:$G,6,0),"")</f>
        <v>O</v>
      </c>
      <c r="T3726" s="1" t="str">
        <f>_xlfn.IFNA(VLOOKUP(Schedule[[#This Row],[船名]],Vessel!$A:$G,7,0),"")</f>
        <v>OOCL</v>
      </c>
      <c r="U3726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3727" spans="1:21" x14ac:dyDescent="0.4">
      <c r="A3727" s="1" t="s">
        <v>15694</v>
      </c>
      <c r="B3727" s="1" t="s">
        <v>15803</v>
      </c>
      <c r="C3727" s="1" t="s">
        <v>614</v>
      </c>
      <c r="D3727" s="1" t="s">
        <v>12800</v>
      </c>
      <c r="E3727" s="1" t="s">
        <v>12911</v>
      </c>
      <c r="F3727" s="1" t="s">
        <v>16624</v>
      </c>
      <c r="G3727" s="1" t="s">
        <v>12937</v>
      </c>
      <c r="H3727" s="1" t="s">
        <v>13898</v>
      </c>
      <c r="I3727" s="2">
        <v>46045</v>
      </c>
      <c r="J3727" s="1" t="s">
        <v>12809</v>
      </c>
      <c r="K3727" s="1" t="s">
        <v>371</v>
      </c>
      <c r="L3727" s="1" t="s">
        <v>12911</v>
      </c>
      <c r="M3727" s="1" t="s">
        <v>838</v>
      </c>
      <c r="N3727" s="2" t="str">
        <f>VLOOKUP(Schedule[[#This Row],[船期]],week!A:D,4,0)</f>
        <v>202603</v>
      </c>
      <c r="O3727" s="1">
        <f>_xlfn.IFNA(VLOOKUP(Schedule[[#This Row],[船名]],Vessel!$A:$G,2,0),"")</f>
        <v>3110</v>
      </c>
      <c r="P3727" s="1" t="str">
        <f>_xlfn.IFNA(VLOOKUP(Schedule[[#This Row],[船名]],Vessel!$A:$G,3,0),"")</f>
        <v>cc</v>
      </c>
      <c r="Q3727" s="1">
        <f>_xlfn.IFNA(VLOOKUP(Schedule[[#This Row],[船名]],Vessel!$A:$G,4,0),"")</f>
        <v>2024</v>
      </c>
      <c r="R3727" s="1" t="str">
        <f>_xlfn.IFNA(VLOOKUP(Schedule[[#This Row],[船名]],Vessel!$A:$G,5,0),"")</f>
        <v>SGP</v>
      </c>
      <c r="S3727" s="1" t="str">
        <f>_xlfn.IFNA(VLOOKUP(Schedule[[#This Row],[船名]],Vessel!$A:$G,6,0),"")</f>
        <v>O</v>
      </c>
      <c r="T3727" s="1" t="str">
        <f>_xlfn.IFNA(VLOOKUP(Schedule[[#This Row],[船名]],Vessel!$A:$G,7,0),"")</f>
        <v>Evergreen Line</v>
      </c>
      <c r="U3727" s="1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3728" spans="1:21" x14ac:dyDescent="0.4">
      <c r="A3728" s="1" t="s">
        <v>15694</v>
      </c>
      <c r="B3728" s="1" t="s">
        <v>15803</v>
      </c>
      <c r="C3728" s="1" t="s">
        <v>614</v>
      </c>
      <c r="D3728" s="1" t="s">
        <v>12800</v>
      </c>
      <c r="E3728" s="1" t="s">
        <v>12911</v>
      </c>
      <c r="F3728" s="1" t="s">
        <v>16624</v>
      </c>
      <c r="G3728" s="1" t="s">
        <v>12937</v>
      </c>
      <c r="H3728" s="1" t="s">
        <v>16577</v>
      </c>
      <c r="I3728" s="2">
        <v>46053</v>
      </c>
      <c r="J3728" s="1" t="s">
        <v>12809</v>
      </c>
      <c r="K3728" s="1" t="s">
        <v>371</v>
      </c>
      <c r="L3728" s="1" t="s">
        <v>12911</v>
      </c>
      <c r="M3728" s="1" t="s">
        <v>619</v>
      </c>
      <c r="N3728" s="2" t="str">
        <f>VLOOKUP(Schedule[[#This Row],[船期]],week!A:D,4,0)</f>
        <v>202604</v>
      </c>
      <c r="O3728" s="1">
        <f>_xlfn.IFNA(VLOOKUP(Schedule[[#This Row],[船名]],Vessel!$A:$G,2,0),"")</f>
        <v>3158</v>
      </c>
      <c r="P3728" s="1" t="str">
        <f>_xlfn.IFNA(VLOOKUP(Schedule[[#This Row],[船名]],Vessel!$A:$G,3,0),"")</f>
        <v>cc</v>
      </c>
      <c r="Q3728" s="1">
        <f>_xlfn.IFNA(VLOOKUP(Schedule[[#This Row],[船名]],Vessel!$A:$G,4,0),"")</f>
        <v>2022</v>
      </c>
      <c r="R3728" s="1" t="str">
        <f>_xlfn.IFNA(VLOOKUP(Schedule[[#This Row],[船名]],Vessel!$A:$G,5,0),"")</f>
        <v>SGP</v>
      </c>
      <c r="S3728" s="1" t="str">
        <f>_xlfn.IFNA(VLOOKUP(Schedule[[#This Row],[船名]],Vessel!$A:$G,6,0),"")</f>
        <v>O</v>
      </c>
      <c r="T3728" s="1" t="str">
        <f>_xlfn.IFNA(VLOOKUP(Schedule[[#This Row],[船名]],Vessel!$A:$G,7,0),"")</f>
        <v>X-Press Feeders Group</v>
      </c>
      <c r="U3728" s="1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3729" spans="1:21" x14ac:dyDescent="0.4">
      <c r="A3729" s="1" t="s">
        <v>15694</v>
      </c>
      <c r="B3729" s="1" t="s">
        <v>15803</v>
      </c>
      <c r="C3729" s="1" t="s">
        <v>614</v>
      </c>
      <c r="D3729" s="1" t="s">
        <v>12800</v>
      </c>
      <c r="E3729" s="1" t="s">
        <v>12911</v>
      </c>
      <c r="F3729" s="1" t="s">
        <v>16624</v>
      </c>
      <c r="G3729" s="1" t="s">
        <v>12937</v>
      </c>
      <c r="H3729" s="1" t="s">
        <v>14210</v>
      </c>
      <c r="I3729" s="2">
        <v>46056</v>
      </c>
      <c r="J3729" s="1" t="s">
        <v>12809</v>
      </c>
      <c r="K3729" s="1" t="s">
        <v>371</v>
      </c>
      <c r="L3729" s="1" t="s">
        <v>12911</v>
      </c>
      <c r="M3729" s="1" t="s">
        <v>617</v>
      </c>
      <c r="N3729" s="2" t="str">
        <f>VLOOKUP(Schedule[[#This Row],[船期]],week!A:D,4,0)</f>
        <v>202605</v>
      </c>
      <c r="O3729" s="1">
        <f>_xlfn.IFNA(VLOOKUP(Schedule[[#This Row],[船名]],Vessel!$A:$G,2,0),"")</f>
        <v>2741</v>
      </c>
      <c r="P3729" s="1" t="str">
        <f>_xlfn.IFNA(VLOOKUP(Schedule[[#This Row],[船名]],Vessel!$A:$G,3,0),"")</f>
        <v>cc</v>
      </c>
      <c r="Q3729" s="1">
        <f>_xlfn.IFNA(VLOOKUP(Schedule[[#This Row],[船名]],Vessel!$A:$G,4,0),"")</f>
        <v>2007</v>
      </c>
      <c r="R3729" s="1" t="str">
        <f>_xlfn.IFNA(VLOOKUP(Schedule[[#This Row],[船名]],Vessel!$A:$G,5,0),"")</f>
        <v>ATG</v>
      </c>
      <c r="S3729" s="1" t="str">
        <f>_xlfn.IFNA(VLOOKUP(Schedule[[#This Row],[船名]],Vessel!$A:$G,6,0),"")</f>
        <v>T</v>
      </c>
      <c r="T3729" s="1">
        <f>_xlfn.IFNA(VLOOKUP(Schedule[[#This Row],[船名]],Vessel!$A:$G,7,0),"")</f>
        <v>0</v>
      </c>
      <c r="U3729" s="1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3730" spans="1:21" x14ac:dyDescent="0.4">
      <c r="A3730" s="1" t="s">
        <v>15694</v>
      </c>
      <c r="B3730" s="1" t="s">
        <v>15803</v>
      </c>
      <c r="C3730" s="1" t="s">
        <v>614</v>
      </c>
      <c r="D3730" s="1" t="s">
        <v>12800</v>
      </c>
      <c r="E3730" s="1" t="s">
        <v>12911</v>
      </c>
      <c r="F3730" s="1" t="s">
        <v>16624</v>
      </c>
      <c r="G3730" s="1" t="s">
        <v>12937</v>
      </c>
      <c r="H3730" s="1" t="s">
        <v>14557</v>
      </c>
      <c r="I3730" s="2">
        <v>46063</v>
      </c>
      <c r="J3730" s="1" t="s">
        <v>12809</v>
      </c>
      <c r="K3730" s="1" t="s">
        <v>371</v>
      </c>
      <c r="L3730" s="1" t="s">
        <v>12911</v>
      </c>
      <c r="M3730" s="1" t="s">
        <v>615</v>
      </c>
      <c r="N3730" s="2" t="str">
        <f>VLOOKUP(Schedule[[#This Row],[船期]],week!A:D,4,0)</f>
        <v>202606</v>
      </c>
      <c r="O3730" s="1">
        <f>_xlfn.IFNA(VLOOKUP(Schedule[[#This Row],[船名]],Vessel!$A:$G,2,0),"")</f>
        <v>4256</v>
      </c>
      <c r="P3730" s="1" t="str">
        <f>_xlfn.IFNA(VLOOKUP(Schedule[[#This Row],[船名]],Vessel!$A:$G,3,0),"")</f>
        <v>cc</v>
      </c>
      <c r="Q3730" s="1">
        <f>_xlfn.IFNA(VLOOKUP(Schedule[[#This Row],[船名]],Vessel!$A:$G,4,0),"")</f>
        <v>2010</v>
      </c>
      <c r="R3730" s="1" t="str">
        <f>_xlfn.IFNA(VLOOKUP(Schedule[[#This Row],[船名]],Vessel!$A:$G,5,0),"")</f>
        <v>LBR</v>
      </c>
      <c r="S3730" s="1" t="str">
        <f>_xlfn.IFNA(VLOOKUP(Schedule[[#This Row],[船名]],Vessel!$A:$G,6,0),"")</f>
        <v>T</v>
      </c>
      <c r="T3730" s="1" t="str">
        <f>_xlfn.IFNA(VLOOKUP(Schedule[[#This Row],[船名]],Vessel!$A:$G,7,0),"")</f>
        <v>OOCL</v>
      </c>
      <c r="U3730" s="1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3731" spans="1:21" x14ac:dyDescent="0.4">
      <c r="A3731" s="1" t="s">
        <v>15694</v>
      </c>
      <c r="B3731" s="1" t="s">
        <v>15803</v>
      </c>
      <c r="C3731" s="1" t="s">
        <v>614</v>
      </c>
      <c r="D3731" s="1" t="s">
        <v>12800</v>
      </c>
      <c r="E3731" s="1" t="s">
        <v>12911</v>
      </c>
      <c r="F3731" s="1" t="s">
        <v>16624</v>
      </c>
      <c r="G3731" s="1" t="s">
        <v>12937</v>
      </c>
      <c r="H3731" s="1" t="s">
        <v>15037</v>
      </c>
      <c r="I3731" s="2">
        <v>46070</v>
      </c>
      <c r="J3731" s="1" t="s">
        <v>12809</v>
      </c>
      <c r="K3731" s="1" t="s">
        <v>371</v>
      </c>
      <c r="L3731" s="1" t="s">
        <v>12911</v>
      </c>
      <c r="M3731" s="1" t="s">
        <v>613</v>
      </c>
      <c r="N3731" s="2" t="str">
        <f>VLOOKUP(Schedule[[#This Row],[船期]],week!A:D,4,0)</f>
        <v>202607</v>
      </c>
      <c r="O3731" s="1">
        <f>_xlfn.IFNA(VLOOKUP(Schedule[[#This Row],[船名]],Vessel!$A:$G,2,0),"")</f>
        <v>5042</v>
      </c>
      <c r="P3731" s="1" t="str">
        <f>_xlfn.IFNA(VLOOKUP(Schedule[[#This Row],[船名]],Vessel!$A:$G,3,0),"")</f>
        <v>cc</v>
      </c>
      <c r="Q3731" s="1">
        <f>_xlfn.IFNA(VLOOKUP(Schedule[[#This Row],[船名]],Vessel!$A:$G,4,0),"")</f>
        <v>2005</v>
      </c>
      <c r="R3731" s="1" t="str">
        <f>_xlfn.IFNA(VLOOKUP(Schedule[[#This Row],[船名]],Vessel!$A:$G,5,0),"")</f>
        <v>MHL</v>
      </c>
      <c r="S3731" s="1" t="str">
        <f>_xlfn.IFNA(VLOOKUP(Schedule[[#This Row],[船名]],Vessel!$A:$G,6,0),"")</f>
        <v>T</v>
      </c>
      <c r="T3731" s="1" t="str">
        <f>_xlfn.IFNA(VLOOKUP(Schedule[[#This Row],[船名]],Vessel!$A:$G,7,0),"")</f>
        <v>OOCL</v>
      </c>
      <c r="U3731" s="1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3732" spans="1:21" x14ac:dyDescent="0.4">
      <c r="A3732" s="1" t="s">
        <v>15694</v>
      </c>
      <c r="B3732" s="1" t="s">
        <v>15803</v>
      </c>
      <c r="C3732" s="1" t="s">
        <v>614</v>
      </c>
      <c r="D3732" s="1" t="s">
        <v>12800</v>
      </c>
      <c r="E3732" s="1" t="s">
        <v>12911</v>
      </c>
      <c r="F3732" s="1" t="s">
        <v>16624</v>
      </c>
      <c r="G3732" s="1" t="s">
        <v>12937</v>
      </c>
      <c r="H3732" s="1" t="s">
        <v>16232</v>
      </c>
      <c r="I3732" s="2">
        <v>46084</v>
      </c>
      <c r="J3732" s="1" t="s">
        <v>12809</v>
      </c>
      <c r="K3732" s="1" t="s">
        <v>371</v>
      </c>
      <c r="L3732" s="1" t="s">
        <v>12911</v>
      </c>
      <c r="M3732" s="1" t="s">
        <v>622</v>
      </c>
      <c r="N3732" s="2" t="str">
        <f>VLOOKUP(Schedule[[#This Row],[船期]],week!A:D,4,0)</f>
        <v>202609</v>
      </c>
      <c r="O3732" s="1">
        <f>_xlfn.IFNA(VLOOKUP(Schedule[[#This Row],[船名]],Vessel!$A:$G,2,0),"")</f>
        <v>3110</v>
      </c>
      <c r="P3732" s="1" t="str">
        <f>_xlfn.IFNA(VLOOKUP(Schedule[[#This Row],[船名]],Vessel!$A:$G,3,0),"")</f>
        <v>cc</v>
      </c>
      <c r="Q3732" s="1">
        <f>_xlfn.IFNA(VLOOKUP(Schedule[[#This Row],[船名]],Vessel!$A:$G,4,0),"")</f>
        <v>2024</v>
      </c>
      <c r="R3732" s="1" t="str">
        <f>_xlfn.IFNA(VLOOKUP(Schedule[[#This Row],[船名]],Vessel!$A:$G,5,0),"")</f>
        <v>SGP</v>
      </c>
      <c r="S3732" s="1" t="str">
        <f>_xlfn.IFNA(VLOOKUP(Schedule[[#This Row],[船名]],Vessel!$A:$G,6,0),"")</f>
        <v>O</v>
      </c>
      <c r="T3732" s="1" t="str">
        <f>_xlfn.IFNA(VLOOKUP(Schedule[[#This Row],[船名]],Vessel!$A:$G,7,0),"")</f>
        <v>Evergreen Line</v>
      </c>
      <c r="U3732" s="1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3733" spans="1:21" x14ac:dyDescent="0.4">
      <c r="A3733" s="1" t="s">
        <v>15694</v>
      </c>
      <c r="B3733" s="1" t="s">
        <v>15803</v>
      </c>
      <c r="C3733" s="1" t="s">
        <v>614</v>
      </c>
      <c r="D3733" s="1" t="s">
        <v>12800</v>
      </c>
      <c r="E3733" s="1" t="s">
        <v>12911</v>
      </c>
      <c r="F3733" s="1" t="s">
        <v>16624</v>
      </c>
      <c r="G3733" s="1" t="s">
        <v>12937</v>
      </c>
      <c r="H3733" s="1" t="s">
        <v>16867</v>
      </c>
      <c r="I3733" s="2">
        <v>46091</v>
      </c>
      <c r="J3733" s="1" t="s">
        <v>12809</v>
      </c>
      <c r="K3733" s="1" t="s">
        <v>371</v>
      </c>
      <c r="L3733" s="1" t="s">
        <v>12911</v>
      </c>
      <c r="M3733" s="1" t="s">
        <v>1077</v>
      </c>
      <c r="N3733" s="2" t="str">
        <f>VLOOKUP(Schedule[[#This Row],[船期]],week!A:D,4,0)</f>
        <v>202610</v>
      </c>
      <c r="O3733" s="1">
        <f>_xlfn.IFNA(VLOOKUP(Schedule[[#This Row],[船名]],Vessel!$A:$G,2,0),"")</f>
        <v>4250</v>
      </c>
      <c r="P3733" s="1" t="str">
        <f>_xlfn.IFNA(VLOOKUP(Schedule[[#This Row],[船名]],Vessel!$A:$G,3,0),"")</f>
        <v>cc</v>
      </c>
      <c r="Q3733" s="1">
        <f>_xlfn.IFNA(VLOOKUP(Schedule[[#This Row],[船名]],Vessel!$A:$G,4,0),"")</f>
        <v>2005</v>
      </c>
      <c r="R3733" s="1" t="str">
        <f>_xlfn.IFNA(VLOOKUP(Schedule[[#This Row],[船名]],Vessel!$A:$G,5,0),"")</f>
        <v>HKG</v>
      </c>
      <c r="S3733" s="1" t="str">
        <f>_xlfn.IFNA(VLOOKUP(Schedule[[#This Row],[船名]],Vessel!$A:$G,6,0),"")</f>
        <v>T</v>
      </c>
      <c r="T3733" s="1" t="str">
        <f>_xlfn.IFNA(VLOOKUP(Schedule[[#This Row],[船名]],Vessel!$A:$G,7,0),"")</f>
        <v>Evergreen Line</v>
      </c>
      <c r="U3733" s="1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3734" spans="1:21" x14ac:dyDescent="0.4">
      <c r="A3734" s="1" t="s">
        <v>15694</v>
      </c>
      <c r="B3734" s="1" t="s">
        <v>15803</v>
      </c>
      <c r="C3734" s="1" t="s">
        <v>614</v>
      </c>
      <c r="D3734" s="1" t="s">
        <v>12800</v>
      </c>
      <c r="E3734" s="1" t="s">
        <v>12911</v>
      </c>
      <c r="F3734" s="1" t="s">
        <v>16624</v>
      </c>
      <c r="G3734" s="1" t="s">
        <v>12937</v>
      </c>
      <c r="H3734" s="1" t="s">
        <v>16231</v>
      </c>
      <c r="I3734" s="2">
        <v>46029</v>
      </c>
      <c r="J3734" s="1" t="s">
        <v>12809</v>
      </c>
      <c r="K3734" s="1" t="s">
        <v>371</v>
      </c>
      <c r="L3734" s="1" t="s">
        <v>12912</v>
      </c>
      <c r="M3734" s="1" t="s">
        <v>622</v>
      </c>
      <c r="N3734" s="2" t="str">
        <f>VLOOKUP(Schedule[[#This Row],[船期]],week!A:D,4,0)</f>
        <v>202601</v>
      </c>
      <c r="O3734" s="1">
        <f>_xlfn.IFNA(VLOOKUP(Schedule[[#This Row],[船名]],Vessel!$A:$G,2,0),"")</f>
        <v>3110</v>
      </c>
      <c r="P3734" s="1" t="str">
        <f>_xlfn.IFNA(VLOOKUP(Schedule[[#This Row],[船名]],Vessel!$A:$G,3,0),"")</f>
        <v>cc</v>
      </c>
      <c r="Q3734" s="1">
        <f>_xlfn.IFNA(VLOOKUP(Schedule[[#This Row],[船名]],Vessel!$A:$G,4,0),"")</f>
        <v>2024</v>
      </c>
      <c r="R3734" s="1" t="str">
        <f>_xlfn.IFNA(VLOOKUP(Schedule[[#This Row],[船名]],Vessel!$A:$G,5,0),"")</f>
        <v>SGP</v>
      </c>
      <c r="S3734" s="1" t="str">
        <f>_xlfn.IFNA(VLOOKUP(Schedule[[#This Row],[船名]],Vessel!$A:$G,6,0),"")</f>
        <v>O</v>
      </c>
      <c r="T3734" s="1" t="str">
        <f>_xlfn.IFNA(VLOOKUP(Schedule[[#This Row],[船名]],Vessel!$A:$G,7,0),"")</f>
        <v>Evergreen Line</v>
      </c>
      <c r="U3734" s="1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3735" spans="1:21" x14ac:dyDescent="0.4">
      <c r="A3735" s="1" t="s">
        <v>15694</v>
      </c>
      <c r="B3735" s="1" t="s">
        <v>15803</v>
      </c>
      <c r="C3735" s="1" t="s">
        <v>614</v>
      </c>
      <c r="D3735" s="1" t="s">
        <v>12800</v>
      </c>
      <c r="E3735" s="1" t="s">
        <v>12911</v>
      </c>
      <c r="F3735" s="1" t="s">
        <v>16624</v>
      </c>
      <c r="G3735" s="1" t="s">
        <v>12937</v>
      </c>
      <c r="H3735" s="1" t="s">
        <v>616</v>
      </c>
      <c r="I3735" s="2">
        <v>46014</v>
      </c>
      <c r="J3735" s="1" t="s">
        <v>12819</v>
      </c>
      <c r="K3735" s="1" t="s">
        <v>371</v>
      </c>
      <c r="L3735" s="1" t="s">
        <v>12841</v>
      </c>
      <c r="M3735" s="1" t="s">
        <v>615</v>
      </c>
      <c r="N3735" s="2" t="str">
        <f>VLOOKUP(Schedule[[#This Row],[船期]],week!A:D,4,0)</f>
        <v>202552</v>
      </c>
      <c r="O3735" s="1">
        <f>_xlfn.IFNA(VLOOKUP(Schedule[[#This Row],[船名]],Vessel!$A:$G,2,0),"")</f>
        <v>4256</v>
      </c>
      <c r="P3735" s="1" t="str">
        <f>_xlfn.IFNA(VLOOKUP(Schedule[[#This Row],[船名]],Vessel!$A:$G,3,0),"")</f>
        <v>cc</v>
      </c>
      <c r="Q3735" s="1">
        <f>_xlfn.IFNA(VLOOKUP(Schedule[[#This Row],[船名]],Vessel!$A:$G,4,0),"")</f>
        <v>2010</v>
      </c>
      <c r="R3735" s="1" t="str">
        <f>_xlfn.IFNA(VLOOKUP(Schedule[[#This Row],[船名]],Vessel!$A:$G,5,0),"")</f>
        <v>LBR</v>
      </c>
      <c r="S3735" s="1" t="str">
        <f>_xlfn.IFNA(VLOOKUP(Schedule[[#This Row],[船名]],Vessel!$A:$G,6,0),"")</f>
        <v>T</v>
      </c>
      <c r="T3735" s="1" t="str">
        <f>_xlfn.IFNA(VLOOKUP(Schedule[[#This Row],[船名]],Vessel!$A:$G,7,0),"")</f>
        <v>OOCL</v>
      </c>
      <c r="U3735" s="1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3736" spans="1:21" x14ac:dyDescent="0.4">
      <c r="A3736" s="1" t="s">
        <v>15694</v>
      </c>
      <c r="B3736" s="1" t="s">
        <v>15803</v>
      </c>
      <c r="C3736" s="1" t="s">
        <v>614</v>
      </c>
      <c r="D3736" s="1" t="s">
        <v>12800</v>
      </c>
      <c r="E3736" s="1" t="s">
        <v>12911</v>
      </c>
      <c r="F3736" s="1" t="s">
        <v>16624</v>
      </c>
      <c r="G3736" s="1" t="s">
        <v>12937</v>
      </c>
      <c r="H3736" s="1" t="s">
        <v>618</v>
      </c>
      <c r="I3736" s="2">
        <v>46009</v>
      </c>
      <c r="J3736" s="1" t="s">
        <v>12819</v>
      </c>
      <c r="K3736" s="1" t="s">
        <v>371</v>
      </c>
      <c r="L3736" s="1" t="s">
        <v>12839</v>
      </c>
      <c r="M3736" s="1" t="s">
        <v>617</v>
      </c>
      <c r="N3736" s="2" t="str">
        <f>VLOOKUP(Schedule[[#This Row],[船期]],week!A:D,4,0)</f>
        <v>202551</v>
      </c>
      <c r="O3736" s="1">
        <f>_xlfn.IFNA(VLOOKUP(Schedule[[#This Row],[船名]],Vessel!$A:$G,2,0),"")</f>
        <v>2741</v>
      </c>
      <c r="P3736" s="1" t="str">
        <f>_xlfn.IFNA(VLOOKUP(Schedule[[#This Row],[船名]],Vessel!$A:$G,3,0),"")</f>
        <v>cc</v>
      </c>
      <c r="Q3736" s="1">
        <f>_xlfn.IFNA(VLOOKUP(Schedule[[#This Row],[船名]],Vessel!$A:$G,4,0),"")</f>
        <v>2007</v>
      </c>
      <c r="R3736" s="1" t="str">
        <f>_xlfn.IFNA(VLOOKUP(Schedule[[#This Row],[船名]],Vessel!$A:$G,5,0),"")</f>
        <v>ATG</v>
      </c>
      <c r="S3736" s="1" t="str">
        <f>_xlfn.IFNA(VLOOKUP(Schedule[[#This Row],[船名]],Vessel!$A:$G,6,0),"")</f>
        <v>T</v>
      </c>
      <c r="T3736" s="1">
        <f>_xlfn.IFNA(VLOOKUP(Schedule[[#This Row],[船名]],Vessel!$A:$G,7,0),"")</f>
        <v>0</v>
      </c>
      <c r="U3736" s="1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3737" spans="1:21" x14ac:dyDescent="0.4">
      <c r="A3737" s="1" t="s">
        <v>15694</v>
      </c>
      <c r="B3737" s="1" t="s">
        <v>15803</v>
      </c>
      <c r="C3737" s="1" t="s">
        <v>614</v>
      </c>
      <c r="D3737" s="1" t="s">
        <v>12800</v>
      </c>
      <c r="E3737" s="1" t="s">
        <v>12911</v>
      </c>
      <c r="F3737" s="1" t="s">
        <v>16624</v>
      </c>
      <c r="G3737" s="1" t="s">
        <v>12937</v>
      </c>
      <c r="H3737" s="1" t="s">
        <v>620</v>
      </c>
      <c r="I3737" s="2">
        <v>46001</v>
      </c>
      <c r="J3737" s="1" t="s">
        <v>12809</v>
      </c>
      <c r="K3737" s="1" t="s">
        <v>371</v>
      </c>
      <c r="L3737" s="1" t="s">
        <v>12839</v>
      </c>
      <c r="M3737" s="1" t="s">
        <v>619</v>
      </c>
      <c r="N3737" s="2" t="str">
        <f>VLOOKUP(Schedule[[#This Row],[船期]],week!A:D,4,0)</f>
        <v>202550</v>
      </c>
      <c r="O3737" s="1">
        <f>_xlfn.IFNA(VLOOKUP(Schedule[[#This Row],[船名]],Vessel!$A:$G,2,0),"")</f>
        <v>3158</v>
      </c>
      <c r="P3737" s="1" t="str">
        <f>_xlfn.IFNA(VLOOKUP(Schedule[[#This Row],[船名]],Vessel!$A:$G,3,0),"")</f>
        <v>cc</v>
      </c>
      <c r="Q3737" s="1">
        <f>_xlfn.IFNA(VLOOKUP(Schedule[[#This Row],[船名]],Vessel!$A:$G,4,0),"")</f>
        <v>2022</v>
      </c>
      <c r="R3737" s="1" t="str">
        <f>_xlfn.IFNA(VLOOKUP(Schedule[[#This Row],[船名]],Vessel!$A:$G,5,0),"")</f>
        <v>SGP</v>
      </c>
      <c r="S3737" s="1" t="str">
        <f>_xlfn.IFNA(VLOOKUP(Schedule[[#This Row],[船名]],Vessel!$A:$G,6,0),"")</f>
        <v>O</v>
      </c>
      <c r="T3737" s="1" t="str">
        <f>_xlfn.IFNA(VLOOKUP(Schedule[[#This Row],[船名]],Vessel!$A:$G,7,0),"")</f>
        <v>X-Press Feeders Group</v>
      </c>
      <c r="U3737" s="1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3738" spans="1:21" x14ac:dyDescent="0.4">
      <c r="A3738" s="1" t="s">
        <v>15694</v>
      </c>
      <c r="B3738" s="1" t="s">
        <v>15803</v>
      </c>
      <c r="C3738" s="1" t="s">
        <v>614</v>
      </c>
      <c r="D3738" s="1" t="s">
        <v>12800</v>
      </c>
      <c r="E3738" s="1" t="s">
        <v>12911</v>
      </c>
      <c r="F3738" s="1" t="s">
        <v>16624</v>
      </c>
      <c r="G3738" s="1" t="s">
        <v>12937</v>
      </c>
      <c r="H3738" s="1" t="s">
        <v>13899</v>
      </c>
      <c r="I3738" s="2">
        <v>45981</v>
      </c>
      <c r="J3738" s="1" t="s">
        <v>12809</v>
      </c>
      <c r="K3738" s="1" t="s">
        <v>371</v>
      </c>
      <c r="L3738" s="1" t="s">
        <v>12841</v>
      </c>
      <c r="M3738" s="1" t="s">
        <v>622</v>
      </c>
      <c r="N3738" s="2" t="str">
        <f>VLOOKUP(Schedule[[#This Row],[船期]],week!A:D,4,0)</f>
        <v>202547</v>
      </c>
      <c r="O3738" s="1">
        <f>_xlfn.IFNA(VLOOKUP(Schedule[[#This Row],[船名]],Vessel!$A:$G,2,0),"")</f>
        <v>3110</v>
      </c>
      <c r="P3738" s="1" t="str">
        <f>_xlfn.IFNA(VLOOKUP(Schedule[[#This Row],[船名]],Vessel!$A:$G,3,0),"")</f>
        <v>cc</v>
      </c>
      <c r="Q3738" s="1">
        <f>_xlfn.IFNA(VLOOKUP(Schedule[[#This Row],[船名]],Vessel!$A:$G,4,0),"")</f>
        <v>2024</v>
      </c>
      <c r="R3738" s="1" t="str">
        <f>_xlfn.IFNA(VLOOKUP(Schedule[[#This Row],[船名]],Vessel!$A:$G,5,0),"")</f>
        <v>SGP</v>
      </c>
      <c r="S3738" s="1" t="str">
        <f>_xlfn.IFNA(VLOOKUP(Schedule[[#This Row],[船名]],Vessel!$A:$G,6,0),"")</f>
        <v>O</v>
      </c>
      <c r="T3738" s="1" t="str">
        <f>_xlfn.IFNA(VLOOKUP(Schedule[[#This Row],[船名]],Vessel!$A:$G,7,0),"")</f>
        <v>Evergreen Line</v>
      </c>
      <c r="U3738" s="1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3739" spans="1:21" x14ac:dyDescent="0.4">
      <c r="A3739" s="1" t="s">
        <v>15694</v>
      </c>
      <c r="B3739" s="1" t="s">
        <v>15803</v>
      </c>
      <c r="C3739" s="1" t="s">
        <v>614</v>
      </c>
      <c r="D3739" s="1" t="s">
        <v>12800</v>
      </c>
      <c r="E3739" s="1" t="s">
        <v>12911</v>
      </c>
      <c r="F3739" s="1" t="s">
        <v>16624</v>
      </c>
      <c r="G3739" s="1" t="s">
        <v>12937</v>
      </c>
      <c r="H3739" s="1" t="s">
        <v>13900</v>
      </c>
      <c r="I3739" s="2">
        <v>45977</v>
      </c>
      <c r="J3739" s="1" t="s">
        <v>12819</v>
      </c>
      <c r="K3739" s="1" t="s">
        <v>371</v>
      </c>
      <c r="L3739" s="1" t="s">
        <v>12912</v>
      </c>
      <c r="M3739" s="1" t="s">
        <v>613</v>
      </c>
      <c r="N3739" s="2" t="str">
        <f>VLOOKUP(Schedule[[#This Row],[船期]],week!A:D,4,0)</f>
        <v>202547</v>
      </c>
      <c r="O3739" s="1">
        <f>_xlfn.IFNA(VLOOKUP(Schedule[[#This Row],[船名]],Vessel!$A:$G,2,0),"")</f>
        <v>5042</v>
      </c>
      <c r="P3739" s="1" t="str">
        <f>_xlfn.IFNA(VLOOKUP(Schedule[[#This Row],[船名]],Vessel!$A:$G,3,0),"")</f>
        <v>cc</v>
      </c>
      <c r="Q3739" s="1">
        <f>_xlfn.IFNA(VLOOKUP(Schedule[[#This Row],[船名]],Vessel!$A:$G,4,0),"")</f>
        <v>2005</v>
      </c>
      <c r="R3739" s="1" t="str">
        <f>_xlfn.IFNA(VLOOKUP(Schedule[[#This Row],[船名]],Vessel!$A:$G,5,0),"")</f>
        <v>MHL</v>
      </c>
      <c r="S3739" s="1" t="str">
        <f>_xlfn.IFNA(VLOOKUP(Schedule[[#This Row],[船名]],Vessel!$A:$G,6,0),"")</f>
        <v>T</v>
      </c>
      <c r="T3739" s="1" t="str">
        <f>_xlfn.IFNA(VLOOKUP(Schedule[[#This Row],[船名]],Vessel!$A:$G,7,0),"")</f>
        <v>OOCL</v>
      </c>
      <c r="U3739" s="1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3740" spans="1:21" x14ac:dyDescent="0.4">
      <c r="A3740" s="1" t="s">
        <v>15694</v>
      </c>
      <c r="B3740" s="1" t="s">
        <v>15803</v>
      </c>
      <c r="C3740" s="1" t="s">
        <v>625</v>
      </c>
      <c r="D3740" s="1" t="s">
        <v>12800</v>
      </c>
      <c r="E3740" s="1" t="s">
        <v>12841</v>
      </c>
      <c r="F3740" s="1" t="s">
        <v>624</v>
      </c>
      <c r="G3740" s="1" t="s">
        <v>12961</v>
      </c>
      <c r="H3740" s="1" t="s">
        <v>14577</v>
      </c>
      <c r="I3740" s="2">
        <v>46042</v>
      </c>
      <c r="J3740" s="1" t="s">
        <v>12821</v>
      </c>
      <c r="K3740" s="1" t="s">
        <v>371</v>
      </c>
      <c r="L3740" s="1" t="s">
        <v>12841</v>
      </c>
      <c r="M3740" s="1" t="s">
        <v>995</v>
      </c>
      <c r="N3740" s="2" t="str">
        <f>VLOOKUP(Schedule[[#This Row],[船期]],week!A:D,4,0)</f>
        <v>202603</v>
      </c>
      <c r="O3740" s="1">
        <f>_xlfn.IFNA(VLOOKUP(Schedule[[#This Row],[船名]],Vessel!$A:$G,2,0),"")</f>
        <v>8350</v>
      </c>
      <c r="P3740" s="1" t="str">
        <f>_xlfn.IFNA(VLOOKUP(Schedule[[#This Row],[船名]],Vessel!$A:$G,3,0),"")</f>
        <v>cc/v</v>
      </c>
      <c r="Q3740" s="1">
        <f>_xlfn.IFNA(VLOOKUP(Schedule[[#This Row],[船名]],Vessel!$A:$G,4,0),"")</f>
        <v>2025</v>
      </c>
      <c r="R3740" s="1" t="str">
        <f>_xlfn.IFNA(VLOOKUP(Schedule[[#This Row],[船名]],Vessel!$A:$G,5,0),"")</f>
        <v>SGP</v>
      </c>
      <c r="S3740" s="1" t="str">
        <f>_xlfn.IFNA(VLOOKUP(Schedule[[#This Row],[船名]],Vessel!$A:$G,6,0),"")</f>
        <v>O</v>
      </c>
      <c r="T3740" s="1" t="str">
        <f>_xlfn.IFNA(VLOOKUP(Schedule[[#This Row],[船名]],Vessel!$A:$G,7,0),"")</f>
        <v>PIL</v>
      </c>
      <c r="U3740" s="1" t="str">
        <f>VLOOKUP(Schedule[[#This Row],[航线ID]],'Rotation'!D:I,6,0)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3741" spans="1:21" x14ac:dyDescent="0.4">
      <c r="A3741" s="1" t="s">
        <v>15694</v>
      </c>
      <c r="B3741" s="1" t="s">
        <v>15803</v>
      </c>
      <c r="C3741" s="1" t="s">
        <v>625</v>
      </c>
      <c r="D3741" s="1" t="s">
        <v>12800</v>
      </c>
      <c r="E3741" s="1" t="s">
        <v>12841</v>
      </c>
      <c r="F3741" s="1" t="s">
        <v>624</v>
      </c>
      <c r="G3741" s="1" t="s">
        <v>12961</v>
      </c>
      <c r="H3741" s="1" t="s">
        <v>14578</v>
      </c>
      <c r="I3741" s="2">
        <v>46061</v>
      </c>
      <c r="J3741" s="1" t="s">
        <v>12821</v>
      </c>
      <c r="K3741" s="1" t="s">
        <v>371</v>
      </c>
      <c r="L3741" s="1" t="s">
        <v>12915</v>
      </c>
      <c r="M3741" s="1" t="s">
        <v>623</v>
      </c>
      <c r="N3741" s="2" t="str">
        <f>VLOOKUP(Schedule[[#This Row],[船期]],week!A:D,4,0)</f>
        <v>202606</v>
      </c>
      <c r="O3741" s="1">
        <f>_xlfn.IFNA(VLOOKUP(Schedule[[#This Row],[船名]],Vessel!$A:$G,2,0),"")</f>
        <v>11923</v>
      </c>
      <c r="P3741" s="1" t="str">
        <f>_xlfn.IFNA(VLOOKUP(Schedule[[#This Row],[船名]],Vessel!$A:$G,3,0),"")</f>
        <v>cc/v</v>
      </c>
      <c r="Q3741" s="1">
        <f>_xlfn.IFNA(VLOOKUP(Schedule[[#This Row],[船名]],Vessel!$A:$G,4,0),"")</f>
        <v>2019</v>
      </c>
      <c r="R3741" s="1" t="str">
        <f>_xlfn.IFNA(VLOOKUP(Schedule[[#This Row],[船名]],Vessel!$A:$G,5,0),"")</f>
        <v>HKG</v>
      </c>
      <c r="S3741" s="1" t="str">
        <f>_xlfn.IFNA(VLOOKUP(Schedule[[#This Row],[船名]],Vessel!$A:$G,6,0),"")</f>
        <v>T</v>
      </c>
      <c r="T3741" s="1" t="str">
        <f>_xlfn.IFNA(VLOOKUP(Schedule[[#This Row],[船名]],Vessel!$A:$G,7,0),"")</f>
        <v>PIL</v>
      </c>
      <c r="U3741" s="1" t="str">
        <f>VLOOKUP(Schedule[[#This Row],[航线ID]],'Rotation'!D:I,6,0)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3742" spans="1:21" x14ac:dyDescent="0.4">
      <c r="A3742" s="1" t="s">
        <v>15694</v>
      </c>
      <c r="B3742" s="1" t="s">
        <v>15803</v>
      </c>
      <c r="C3742" s="1" t="s">
        <v>625</v>
      </c>
      <c r="D3742" s="1" t="s">
        <v>12800</v>
      </c>
      <c r="E3742" s="1" t="s">
        <v>12841</v>
      </c>
      <c r="F3742" s="1" t="s">
        <v>624</v>
      </c>
      <c r="G3742" s="1" t="s">
        <v>12961</v>
      </c>
      <c r="H3742" s="1" t="s">
        <v>14118</v>
      </c>
      <c r="I3742" s="2">
        <v>46011</v>
      </c>
      <c r="J3742" s="1" t="s">
        <v>12821</v>
      </c>
      <c r="K3742" s="1" t="s">
        <v>371</v>
      </c>
      <c r="L3742" s="1" t="s">
        <v>12841</v>
      </c>
      <c r="M3742" s="1" t="s">
        <v>9542</v>
      </c>
      <c r="N3742" s="2" t="str">
        <f>VLOOKUP(Schedule[[#This Row],[船期]],week!A:D,4,0)</f>
        <v>202551</v>
      </c>
      <c r="O3742" s="1">
        <f>_xlfn.IFNA(VLOOKUP(Schedule[[#This Row],[船名]],Vessel!$A:$G,2,0),"")</f>
        <v>3889</v>
      </c>
      <c r="P3742" s="1" t="str">
        <f>_xlfn.IFNA(VLOOKUP(Schedule[[#This Row],[船名]],Vessel!$A:$G,3,0),"")</f>
        <v>cc/w</v>
      </c>
      <c r="Q3742" s="1">
        <f>_xlfn.IFNA(VLOOKUP(Schedule[[#This Row],[船名]],Vessel!$A:$G,4,0),"")</f>
        <v>2014</v>
      </c>
      <c r="R3742" s="1" t="str">
        <f>_xlfn.IFNA(VLOOKUP(Schedule[[#This Row],[船名]],Vessel!$A:$G,5,0),"")</f>
        <v>SGP</v>
      </c>
      <c r="S3742" s="1" t="str">
        <f>_xlfn.IFNA(VLOOKUP(Schedule[[#This Row],[船名]],Vessel!$A:$G,6,0),"")</f>
        <v>O</v>
      </c>
      <c r="T3742" s="1" t="str">
        <f>_xlfn.IFNA(VLOOKUP(Schedule[[#This Row],[船名]],Vessel!$A:$G,7,0),"")</f>
        <v>PIL</v>
      </c>
      <c r="U3742" s="1" t="str">
        <f>VLOOKUP(Schedule[[#This Row],[航线ID]],'Rotation'!D:I,6,0)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3743" spans="1:21" x14ac:dyDescent="0.4">
      <c r="A3743" s="1" t="s">
        <v>15694</v>
      </c>
      <c r="B3743" s="1" t="s">
        <v>15803</v>
      </c>
      <c r="C3743" s="1" t="s">
        <v>625</v>
      </c>
      <c r="D3743" s="1" t="s">
        <v>12800</v>
      </c>
      <c r="E3743" s="1" t="s">
        <v>12841</v>
      </c>
      <c r="F3743" s="1" t="s">
        <v>624</v>
      </c>
      <c r="G3743" s="1" t="s">
        <v>12961</v>
      </c>
      <c r="H3743" s="1" t="s">
        <v>13965</v>
      </c>
      <c r="I3743" s="2">
        <v>45968</v>
      </c>
      <c r="J3743" s="1" t="s">
        <v>12821</v>
      </c>
      <c r="K3743" s="1" t="s">
        <v>371</v>
      </c>
      <c r="L3743" s="1" t="s">
        <v>12825</v>
      </c>
      <c r="M3743" s="1" t="s">
        <v>626</v>
      </c>
      <c r="N3743" s="2" t="str">
        <f>VLOOKUP(Schedule[[#This Row],[船期]],week!A:D,4,0)</f>
        <v>202545</v>
      </c>
      <c r="O3743" s="1">
        <f>_xlfn.IFNA(VLOOKUP(Schedule[[#This Row],[船名]],Vessel!$A:$G,2,0),"")</f>
        <v>11923</v>
      </c>
      <c r="P3743" s="1" t="str">
        <f>_xlfn.IFNA(VLOOKUP(Schedule[[#This Row],[船名]],Vessel!$A:$G,3,0),"")</f>
        <v>cc/v</v>
      </c>
      <c r="Q3743" s="1">
        <f>_xlfn.IFNA(VLOOKUP(Schedule[[#This Row],[船名]],Vessel!$A:$G,4,0),"")</f>
        <v>2018</v>
      </c>
      <c r="R3743" s="1" t="str">
        <f>_xlfn.IFNA(VLOOKUP(Schedule[[#This Row],[船名]],Vessel!$A:$G,5,0),"")</f>
        <v>SGP</v>
      </c>
      <c r="S3743" s="1" t="str">
        <f>_xlfn.IFNA(VLOOKUP(Schedule[[#This Row],[船名]],Vessel!$A:$G,6,0),"")</f>
        <v>O</v>
      </c>
      <c r="T3743" s="1" t="str">
        <f>_xlfn.IFNA(VLOOKUP(Schedule[[#This Row],[船名]],Vessel!$A:$G,7,0),"")</f>
        <v>PIL</v>
      </c>
      <c r="U3743" s="1" t="str">
        <f>VLOOKUP(Schedule[[#This Row],[航线ID]],'Rotation'!D:I,6,0)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3744" spans="1:21" x14ac:dyDescent="0.4">
      <c r="A3744" s="1" t="s">
        <v>15694</v>
      </c>
      <c r="B3744" s="1" t="s">
        <v>15803</v>
      </c>
      <c r="C3744" s="1" t="s">
        <v>603</v>
      </c>
      <c r="D3744" s="1" t="s">
        <v>12800</v>
      </c>
      <c r="E3744" s="1" t="s">
        <v>12841</v>
      </c>
      <c r="F3744" s="1" t="s">
        <v>16954</v>
      </c>
      <c r="G3744" s="1" t="s">
        <v>12888</v>
      </c>
      <c r="H3744" s="1" t="s">
        <v>16504</v>
      </c>
      <c r="I3744" s="2">
        <v>46042</v>
      </c>
      <c r="J3744" s="1" t="s">
        <v>12821</v>
      </c>
      <c r="K3744" s="1" t="s">
        <v>371</v>
      </c>
      <c r="L3744" s="1" t="s">
        <v>12841</v>
      </c>
      <c r="M3744" s="1" t="s">
        <v>956</v>
      </c>
      <c r="N3744" s="2" t="str">
        <f>VLOOKUP(Schedule[[#This Row],[船期]],week!A:D,4,0)</f>
        <v>202603</v>
      </c>
      <c r="O3744" s="1">
        <f>_xlfn.IFNA(VLOOKUP(Schedule[[#This Row],[船名]],Vessel!$A:$G,2,0),"")</f>
        <v>5095</v>
      </c>
      <c r="P3744" s="1" t="str">
        <f>_xlfn.IFNA(VLOOKUP(Schedule[[#This Row],[船名]],Vessel!$A:$G,3,0),"")</f>
        <v>cc</v>
      </c>
      <c r="Q3744" s="1">
        <f>_xlfn.IFNA(VLOOKUP(Schedule[[#This Row],[船名]],Vessel!$A:$G,4,0),"")</f>
        <v>2007</v>
      </c>
      <c r="R3744" s="1" t="str">
        <f>_xlfn.IFNA(VLOOKUP(Schedule[[#This Row],[船名]],Vessel!$A:$G,5,0),"")</f>
        <v>PAN</v>
      </c>
      <c r="S3744" s="1" t="str">
        <f>_xlfn.IFNA(VLOOKUP(Schedule[[#This Row],[船名]],Vessel!$A:$G,6,0),"")</f>
        <v>T</v>
      </c>
      <c r="T3744" s="1" t="str">
        <f>_xlfn.IFNA(VLOOKUP(Schedule[[#This Row],[船名]],Vessel!$A:$G,7,0),"")</f>
        <v>OOCL</v>
      </c>
      <c r="U3744" s="1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3745" spans="1:21" x14ac:dyDescent="0.4">
      <c r="A3745" s="1" t="s">
        <v>15694</v>
      </c>
      <c r="B3745" s="1" t="s">
        <v>15803</v>
      </c>
      <c r="C3745" s="1" t="s">
        <v>603</v>
      </c>
      <c r="D3745" s="1" t="s">
        <v>12800</v>
      </c>
      <c r="E3745" s="1" t="s">
        <v>12841</v>
      </c>
      <c r="F3745" s="1" t="s">
        <v>16954</v>
      </c>
      <c r="G3745" s="1" t="s">
        <v>12888</v>
      </c>
      <c r="H3745" s="1" t="s">
        <v>16505</v>
      </c>
      <c r="I3745" s="2">
        <v>46049</v>
      </c>
      <c r="J3745" s="1" t="s">
        <v>12821</v>
      </c>
      <c r="K3745" s="1" t="s">
        <v>371</v>
      </c>
      <c r="L3745" s="1" t="s">
        <v>12841</v>
      </c>
      <c r="M3745" s="1" t="s">
        <v>4101</v>
      </c>
      <c r="N3745" s="2" t="str">
        <f>VLOOKUP(Schedule[[#This Row],[船期]],week!A:D,4,0)</f>
        <v>202604</v>
      </c>
      <c r="O3745" s="1">
        <f>_xlfn.IFNA(VLOOKUP(Schedule[[#This Row],[船名]],Vessel!$A:$G,2,0),"")</f>
        <v>5551</v>
      </c>
      <c r="P3745" s="1" t="str">
        <f>_xlfn.IFNA(VLOOKUP(Schedule[[#This Row],[船名]],Vessel!$A:$G,3,0),"")</f>
        <v>cc/l</v>
      </c>
      <c r="Q3745" s="1">
        <f>_xlfn.IFNA(VLOOKUP(Schedule[[#This Row],[船名]],Vessel!$A:$G,4,0),"")</f>
        <v>2000</v>
      </c>
      <c r="R3745" s="1" t="str">
        <f>_xlfn.IFNA(VLOOKUP(Schedule[[#This Row],[船名]],Vessel!$A:$G,5,0),"")</f>
        <v>LBR</v>
      </c>
      <c r="S3745" s="1" t="str">
        <f>_xlfn.IFNA(VLOOKUP(Schedule[[#This Row],[船名]],Vessel!$A:$G,6,0),"")</f>
        <v>T</v>
      </c>
      <c r="T3745" s="1" t="str">
        <f>_xlfn.IFNA(VLOOKUP(Schedule[[#This Row],[船名]],Vessel!$A:$G,7,0),"")</f>
        <v>Gold Star Line</v>
      </c>
      <c r="U3745" s="1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3746" spans="1:21" x14ac:dyDescent="0.4">
      <c r="A3746" s="1" t="s">
        <v>15694</v>
      </c>
      <c r="B3746" s="1" t="s">
        <v>15803</v>
      </c>
      <c r="C3746" s="1" t="s">
        <v>603</v>
      </c>
      <c r="D3746" s="1" t="s">
        <v>12800</v>
      </c>
      <c r="E3746" s="1" t="s">
        <v>12841</v>
      </c>
      <c r="F3746" s="1" t="s">
        <v>16954</v>
      </c>
      <c r="G3746" s="1" t="s">
        <v>12888</v>
      </c>
      <c r="H3746" s="1" t="s">
        <v>16785</v>
      </c>
      <c r="I3746" s="2">
        <v>46054</v>
      </c>
      <c r="J3746" s="1" t="s">
        <v>12821</v>
      </c>
      <c r="K3746" s="1" t="s">
        <v>371</v>
      </c>
      <c r="L3746" s="1" t="s">
        <v>12841</v>
      </c>
      <c r="M3746" s="1" t="s">
        <v>16</v>
      </c>
      <c r="N3746" s="2" t="str">
        <f>VLOOKUP(Schedule[[#This Row],[船期]],week!A:D,4,0)</f>
        <v>202605</v>
      </c>
      <c r="O3746" s="1">
        <f>_xlfn.IFNA(VLOOKUP(Schedule[[#This Row],[船名]],Vessel!$A:$G,2,0),"")</f>
        <v>4253</v>
      </c>
      <c r="P3746" s="1" t="str">
        <f>_xlfn.IFNA(VLOOKUP(Schedule[[#This Row],[船名]],Vessel!$A:$G,3,0),"")</f>
        <v>cc</v>
      </c>
      <c r="Q3746" s="1">
        <f>_xlfn.IFNA(VLOOKUP(Schedule[[#This Row],[船名]],Vessel!$A:$G,4,0),"")</f>
        <v>2013</v>
      </c>
      <c r="R3746" s="1" t="str">
        <f>_xlfn.IFNA(VLOOKUP(Schedule[[#This Row],[船名]],Vessel!$A:$G,5,0),"")</f>
        <v>HKG</v>
      </c>
      <c r="S3746" s="1" t="str">
        <f>_xlfn.IFNA(VLOOKUP(Schedule[[#This Row],[船名]],Vessel!$A:$G,6,0),"")</f>
        <v>O</v>
      </c>
      <c r="T3746" s="1" t="str">
        <f>_xlfn.IFNA(VLOOKUP(Schedule[[#This Row],[船名]],Vessel!$A:$G,7,0),"")</f>
        <v>COSCO SHIPPING Lines</v>
      </c>
      <c r="U3746" s="1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3747" spans="1:21" x14ac:dyDescent="0.4">
      <c r="A3747" s="1" t="s">
        <v>15694</v>
      </c>
      <c r="B3747" s="1" t="s">
        <v>15803</v>
      </c>
      <c r="C3747" s="1" t="s">
        <v>603</v>
      </c>
      <c r="D3747" s="1" t="s">
        <v>12800</v>
      </c>
      <c r="E3747" s="1" t="s">
        <v>12841</v>
      </c>
      <c r="F3747" s="1" t="s">
        <v>16954</v>
      </c>
      <c r="G3747" s="1" t="s">
        <v>12888</v>
      </c>
      <c r="H3747" s="1" t="s">
        <v>14522</v>
      </c>
      <c r="I3747" s="2">
        <v>46063</v>
      </c>
      <c r="J3747" s="1" t="s">
        <v>12821</v>
      </c>
      <c r="K3747" s="1" t="s">
        <v>371</v>
      </c>
      <c r="L3747" s="1" t="s">
        <v>12841</v>
      </c>
      <c r="M3747" s="1" t="s">
        <v>611</v>
      </c>
      <c r="N3747" s="2" t="str">
        <f>VLOOKUP(Schedule[[#This Row],[船期]],week!A:D,4,0)</f>
        <v>202606</v>
      </c>
      <c r="O3747" s="1">
        <f>_xlfn.IFNA(VLOOKUP(Schedule[[#This Row],[船名]],Vessel!$A:$G,2,0),"")</f>
        <v>7092</v>
      </c>
      <c r="P3747" s="1" t="str">
        <f>_xlfn.IFNA(VLOOKUP(Schedule[[#This Row],[船名]],Vessel!$A:$G,3,0),"")</f>
        <v>cc/l</v>
      </c>
      <c r="Q3747" s="1">
        <f>_xlfn.IFNA(VLOOKUP(Schedule[[#This Row],[船名]],Vessel!$A:$G,4,0),"")</f>
        <v>2023</v>
      </c>
      <c r="R3747" s="1" t="str">
        <f>_xlfn.IFNA(VLOOKUP(Schedule[[#This Row],[船名]],Vessel!$A:$G,5,0),"")</f>
        <v>SGP</v>
      </c>
      <c r="S3747" s="1" t="str">
        <f>_xlfn.IFNA(VLOOKUP(Schedule[[#This Row],[船名]],Vessel!$A:$G,6,0),"")</f>
        <v>TO</v>
      </c>
      <c r="T3747" s="1" t="str">
        <f>_xlfn.IFNA(VLOOKUP(Schedule[[#This Row],[船名]],Vessel!$A:$G,7,0),"")</f>
        <v>COSCO SHIPPING Lines</v>
      </c>
      <c r="U3747" s="1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3748" spans="1:21" x14ac:dyDescent="0.4">
      <c r="A3748" s="1" t="s">
        <v>15694</v>
      </c>
      <c r="B3748" s="1" t="s">
        <v>15803</v>
      </c>
      <c r="C3748" s="1" t="s">
        <v>603</v>
      </c>
      <c r="D3748" s="1" t="s">
        <v>12800</v>
      </c>
      <c r="E3748" s="1" t="s">
        <v>12841</v>
      </c>
      <c r="F3748" s="1" t="s">
        <v>16954</v>
      </c>
      <c r="G3748" s="1" t="s">
        <v>12888</v>
      </c>
      <c r="H3748" s="1" t="s">
        <v>14773</v>
      </c>
      <c r="I3748" s="2">
        <v>46070</v>
      </c>
      <c r="J3748" s="1" t="s">
        <v>12821</v>
      </c>
      <c r="K3748" s="1" t="s">
        <v>371</v>
      </c>
      <c r="L3748" s="1" t="s">
        <v>12841</v>
      </c>
      <c r="M3748" s="1" t="s">
        <v>610</v>
      </c>
      <c r="N3748" s="2" t="str">
        <f>VLOOKUP(Schedule[[#This Row],[船期]],week!A:D,4,0)</f>
        <v>202607</v>
      </c>
      <c r="O3748" s="1">
        <f>_xlfn.IFNA(VLOOKUP(Schedule[[#This Row],[船名]],Vessel!$A:$G,2,0),"")</f>
        <v>7164</v>
      </c>
      <c r="P3748" s="1" t="str">
        <f>_xlfn.IFNA(VLOOKUP(Schedule[[#This Row],[船名]],Vessel!$A:$G,3,0),"")</f>
        <v>cc/l</v>
      </c>
      <c r="Q3748" s="1">
        <f>_xlfn.IFNA(VLOOKUP(Schedule[[#This Row],[船名]],Vessel!$A:$G,4,0),"")</f>
        <v>2024</v>
      </c>
      <c r="R3748" s="1" t="str">
        <f>_xlfn.IFNA(VLOOKUP(Schedule[[#This Row],[船名]],Vessel!$A:$G,5,0),"")</f>
        <v>SGP</v>
      </c>
      <c r="S3748" s="1" t="str">
        <f>_xlfn.IFNA(VLOOKUP(Schedule[[#This Row],[船名]],Vessel!$A:$G,6,0),"")</f>
        <v>T</v>
      </c>
      <c r="T3748" s="1" t="str">
        <f>_xlfn.IFNA(VLOOKUP(Schedule[[#This Row],[船名]],Vessel!$A:$G,7,0),"")</f>
        <v>ONE (Ocean Network Express)</v>
      </c>
      <c r="U3748" s="1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3749" spans="1:21" x14ac:dyDescent="0.4">
      <c r="A3749" s="1" t="s">
        <v>15694</v>
      </c>
      <c r="B3749" s="1" t="s">
        <v>15803</v>
      </c>
      <c r="C3749" s="1" t="s">
        <v>603</v>
      </c>
      <c r="D3749" s="1" t="s">
        <v>12800</v>
      </c>
      <c r="E3749" s="1" t="s">
        <v>12841</v>
      </c>
      <c r="F3749" s="1" t="s">
        <v>16954</v>
      </c>
      <c r="G3749" s="1" t="s">
        <v>12888</v>
      </c>
      <c r="H3749" s="1" t="s">
        <v>16178</v>
      </c>
      <c r="I3749" s="2">
        <v>46077</v>
      </c>
      <c r="J3749" s="1" t="s">
        <v>12821</v>
      </c>
      <c r="K3749" s="1" t="s">
        <v>371</v>
      </c>
      <c r="L3749" s="1" t="s">
        <v>12841</v>
      </c>
      <c r="M3749" s="1" t="s">
        <v>948</v>
      </c>
      <c r="N3749" s="2" t="str">
        <f>VLOOKUP(Schedule[[#This Row],[船期]],week!A:D,4,0)</f>
        <v>202608</v>
      </c>
      <c r="O3749" s="1">
        <f>_xlfn.IFNA(VLOOKUP(Schedule[[#This Row],[船名]],Vessel!$A:$G,2,0),"")</f>
        <v>6030</v>
      </c>
      <c r="P3749" s="1" t="str">
        <f>_xlfn.IFNA(VLOOKUP(Schedule[[#This Row],[船名]],Vessel!$A:$G,3,0),"")</f>
        <v>cc/l</v>
      </c>
      <c r="Q3749" s="1">
        <f>_xlfn.IFNA(VLOOKUP(Schedule[[#This Row],[船名]],Vessel!$A:$G,4,0),"")</f>
        <v>2004</v>
      </c>
      <c r="R3749" s="1" t="str">
        <f>_xlfn.IFNA(VLOOKUP(Schedule[[#This Row],[船名]],Vessel!$A:$G,5,0),"")</f>
        <v>LBR</v>
      </c>
      <c r="S3749" s="1" t="str">
        <f>_xlfn.IFNA(VLOOKUP(Schedule[[#This Row],[船名]],Vessel!$A:$G,6,0),"")</f>
        <v>T</v>
      </c>
      <c r="T3749" s="1" t="str">
        <f>_xlfn.IFNA(VLOOKUP(Schedule[[#This Row],[船名]],Vessel!$A:$G,7,0),"")</f>
        <v>COSCO SHIPPING Lines</v>
      </c>
      <c r="U3749" s="1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3750" spans="1:21" x14ac:dyDescent="0.4">
      <c r="A3750" s="1" t="s">
        <v>15694</v>
      </c>
      <c r="B3750" s="1" t="s">
        <v>15803</v>
      </c>
      <c r="C3750" s="1" t="s">
        <v>603</v>
      </c>
      <c r="D3750" s="1" t="s">
        <v>12800</v>
      </c>
      <c r="E3750" s="1" t="s">
        <v>12841</v>
      </c>
      <c r="F3750" s="1" t="s">
        <v>16954</v>
      </c>
      <c r="G3750" s="1" t="s">
        <v>12888</v>
      </c>
      <c r="H3750" s="1" t="s">
        <v>16506</v>
      </c>
      <c r="I3750" s="2">
        <v>46084</v>
      </c>
      <c r="J3750" s="1" t="s">
        <v>12821</v>
      </c>
      <c r="K3750" s="1" t="s">
        <v>371</v>
      </c>
      <c r="L3750" s="1" t="s">
        <v>12841</v>
      </c>
      <c r="M3750" s="1" t="s">
        <v>608</v>
      </c>
      <c r="N3750" s="2" t="str">
        <f>VLOOKUP(Schedule[[#This Row],[船期]],week!A:D,4,0)</f>
        <v>202609</v>
      </c>
      <c r="O3750" s="1">
        <f>_xlfn.IFNA(VLOOKUP(Schedule[[#This Row],[船名]],Vessel!$A:$G,2,0),"")</f>
        <v>7092</v>
      </c>
      <c r="P3750" s="1" t="str">
        <f>_xlfn.IFNA(VLOOKUP(Schedule[[#This Row],[船名]],Vessel!$A:$G,3,0),"")</f>
        <v>cc/l</v>
      </c>
      <c r="Q3750" s="1">
        <f>_xlfn.IFNA(VLOOKUP(Schedule[[#This Row],[船名]],Vessel!$A:$G,4,0),"")</f>
        <v>2024</v>
      </c>
      <c r="R3750" s="1" t="str">
        <f>_xlfn.IFNA(VLOOKUP(Schedule[[#This Row],[船名]],Vessel!$A:$G,5,0),"")</f>
        <v>SGP</v>
      </c>
      <c r="S3750" s="1" t="str">
        <f>_xlfn.IFNA(VLOOKUP(Schedule[[#This Row],[船名]],Vessel!$A:$G,6,0),"")</f>
        <v>TO</v>
      </c>
      <c r="T3750" s="1" t="str">
        <f>_xlfn.IFNA(VLOOKUP(Schedule[[#This Row],[船名]],Vessel!$A:$G,7,0),"")</f>
        <v>COSCO SHIPPING Lines</v>
      </c>
      <c r="U3750" s="1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3751" spans="1:21" x14ac:dyDescent="0.4">
      <c r="A3751" s="1" t="s">
        <v>15694</v>
      </c>
      <c r="B3751" s="1" t="s">
        <v>15803</v>
      </c>
      <c r="C3751" s="1" t="s">
        <v>603</v>
      </c>
      <c r="D3751" s="1" t="s">
        <v>12800</v>
      </c>
      <c r="E3751" s="1" t="s">
        <v>12841</v>
      </c>
      <c r="F3751" s="1" t="s">
        <v>16954</v>
      </c>
      <c r="G3751" s="1" t="s">
        <v>12888</v>
      </c>
      <c r="H3751" s="1" t="s">
        <v>16786</v>
      </c>
      <c r="I3751" s="2">
        <v>46091</v>
      </c>
      <c r="J3751" s="1" t="s">
        <v>12821</v>
      </c>
      <c r="K3751" s="1" t="s">
        <v>371</v>
      </c>
      <c r="L3751" s="1" t="s">
        <v>12841</v>
      </c>
      <c r="M3751" s="1" t="s">
        <v>606</v>
      </c>
      <c r="N3751" s="2" t="str">
        <f>VLOOKUP(Schedule[[#This Row],[船期]],week!A:D,4,0)</f>
        <v>202610</v>
      </c>
      <c r="O3751" s="1">
        <f>_xlfn.IFNA(VLOOKUP(Schedule[[#This Row],[船名]],Vessel!$A:$G,2,0),"")</f>
        <v>6732</v>
      </c>
      <c r="P3751" s="1" t="str">
        <f>_xlfn.IFNA(VLOOKUP(Schedule[[#This Row],[船名]],Vessel!$A:$G,3,0),"")</f>
        <v>cc/l</v>
      </c>
      <c r="Q3751" s="1">
        <f>_xlfn.IFNA(VLOOKUP(Schedule[[#This Row],[船名]],Vessel!$A:$G,4,0),"")</f>
        <v>2001</v>
      </c>
      <c r="R3751" s="1" t="str">
        <f>_xlfn.IFNA(VLOOKUP(Schedule[[#This Row],[船名]],Vessel!$A:$G,5,0),"")</f>
        <v>LBR</v>
      </c>
      <c r="S3751" s="1" t="str">
        <f>_xlfn.IFNA(VLOOKUP(Schedule[[#This Row],[船名]],Vessel!$A:$G,6,0),"")</f>
        <v>T</v>
      </c>
      <c r="T3751" s="1" t="str">
        <f>_xlfn.IFNA(VLOOKUP(Schedule[[#This Row],[船名]],Vessel!$A:$G,7,0),"")</f>
        <v>COSCO SHIPPING Lines</v>
      </c>
      <c r="U3751" s="1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3752" spans="1:21" x14ac:dyDescent="0.4">
      <c r="A3752" s="1" t="s">
        <v>15694</v>
      </c>
      <c r="B3752" s="1" t="s">
        <v>15803</v>
      </c>
      <c r="C3752" s="1" t="s">
        <v>603</v>
      </c>
      <c r="D3752" s="1" t="s">
        <v>12800</v>
      </c>
      <c r="E3752" s="1" t="s">
        <v>12841</v>
      </c>
      <c r="F3752" s="1" t="s">
        <v>16954</v>
      </c>
      <c r="G3752" s="1" t="s">
        <v>12888</v>
      </c>
      <c r="H3752" s="1" t="s">
        <v>12889</v>
      </c>
      <c r="I3752" s="2">
        <v>46035</v>
      </c>
      <c r="J3752" s="1" t="s">
        <v>12821</v>
      </c>
      <c r="K3752" s="1" t="s">
        <v>371</v>
      </c>
      <c r="L3752" s="1" t="s">
        <v>12841</v>
      </c>
      <c r="M3752" s="1" t="s">
        <v>7466</v>
      </c>
      <c r="N3752" s="2" t="str">
        <f>VLOOKUP(Schedule[[#This Row],[船期]],week!A:D,4,0)</f>
        <v>202602</v>
      </c>
      <c r="O3752" s="1">
        <f>_xlfn.IFNA(VLOOKUP(Schedule[[#This Row],[船名]],Vessel!$A:$G,2,0),"")</f>
        <v>4730</v>
      </c>
      <c r="P3752" s="1" t="str">
        <f>_xlfn.IFNA(VLOOKUP(Schedule[[#This Row],[船名]],Vessel!$A:$G,3,0),"")</f>
        <v>cc</v>
      </c>
      <c r="Q3752" s="1">
        <f>_xlfn.IFNA(VLOOKUP(Schedule[[#This Row],[船名]],Vessel!$A:$G,4,0),"")</f>
        <v>2008</v>
      </c>
      <c r="R3752" s="1" t="str">
        <f>_xlfn.IFNA(VLOOKUP(Schedule[[#This Row],[船名]],Vessel!$A:$G,5,0),"")</f>
        <v>PAN</v>
      </c>
      <c r="S3752" s="1" t="str">
        <f>_xlfn.IFNA(VLOOKUP(Schedule[[#This Row],[船名]],Vessel!$A:$G,6,0),"")</f>
        <v>T</v>
      </c>
      <c r="T3752" s="1" t="str">
        <f>_xlfn.IFNA(VLOOKUP(Schedule[[#This Row],[船名]],Vessel!$A:$G,7,0),"")</f>
        <v>COSCO SHIPPING Lines</v>
      </c>
      <c r="U3752" s="1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3753" spans="1:21" x14ac:dyDescent="0.4">
      <c r="A3753" s="1" t="s">
        <v>15694</v>
      </c>
      <c r="B3753" s="1" t="s">
        <v>15803</v>
      </c>
      <c r="C3753" s="1" t="s">
        <v>603</v>
      </c>
      <c r="D3753" s="1" t="s">
        <v>12800</v>
      </c>
      <c r="E3753" s="1" t="s">
        <v>12841</v>
      </c>
      <c r="F3753" s="1" t="s">
        <v>16954</v>
      </c>
      <c r="G3753" s="1" t="s">
        <v>12888</v>
      </c>
      <c r="H3753" s="1" t="s">
        <v>605</v>
      </c>
      <c r="I3753" s="2">
        <v>46014</v>
      </c>
      <c r="J3753" s="1" t="s">
        <v>12821</v>
      </c>
      <c r="K3753" s="1" t="s">
        <v>371</v>
      </c>
      <c r="L3753" s="1" t="s">
        <v>12839</v>
      </c>
      <c r="M3753" s="1" t="s">
        <v>604</v>
      </c>
      <c r="N3753" s="2" t="str">
        <f>VLOOKUP(Schedule[[#This Row],[船期]],week!A:D,4,0)</f>
        <v>202552</v>
      </c>
      <c r="O3753" s="1">
        <f>_xlfn.IFNA(VLOOKUP(Schedule[[#This Row],[船名]],Vessel!$A:$G,2,0),"")</f>
        <v>7800</v>
      </c>
      <c r="P3753" s="1" t="str">
        <f>_xlfn.IFNA(VLOOKUP(Schedule[[#This Row],[船名]],Vessel!$A:$G,3,0),"")</f>
        <v>cc/v</v>
      </c>
      <c r="Q3753" s="1">
        <f>_xlfn.IFNA(VLOOKUP(Schedule[[#This Row],[船名]],Vessel!$A:$G,4,0),"")</f>
        <v>2025</v>
      </c>
      <c r="R3753" s="1" t="str">
        <f>_xlfn.IFNA(VLOOKUP(Schedule[[#This Row],[船名]],Vessel!$A:$G,5,0),"")</f>
        <v>SGP</v>
      </c>
      <c r="S3753" s="1" t="str">
        <f>_xlfn.IFNA(VLOOKUP(Schedule[[#This Row],[船名]],Vessel!$A:$G,6,0),"")</f>
        <v>T</v>
      </c>
      <c r="T3753" s="1" t="str">
        <f>_xlfn.IFNA(VLOOKUP(Schedule[[#This Row],[船名]],Vessel!$A:$G,7,0),"")</f>
        <v>Gold Star Line</v>
      </c>
      <c r="U3753" s="1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3754" spans="1:21" x14ac:dyDescent="0.4">
      <c r="A3754" s="1" t="s">
        <v>15694</v>
      </c>
      <c r="B3754" s="1" t="s">
        <v>15803</v>
      </c>
      <c r="C3754" s="1" t="s">
        <v>603</v>
      </c>
      <c r="D3754" s="1" t="s">
        <v>12800</v>
      </c>
      <c r="E3754" s="1" t="s">
        <v>12841</v>
      </c>
      <c r="F3754" s="1" t="s">
        <v>16954</v>
      </c>
      <c r="G3754" s="1" t="s">
        <v>12888</v>
      </c>
      <c r="H3754" s="1" t="s">
        <v>607</v>
      </c>
      <c r="I3754" s="2">
        <v>46005</v>
      </c>
      <c r="J3754" s="1" t="s">
        <v>12821</v>
      </c>
      <c r="K3754" s="1" t="s">
        <v>371</v>
      </c>
      <c r="L3754" s="1" t="s">
        <v>12839</v>
      </c>
      <c r="M3754" s="1" t="s">
        <v>606</v>
      </c>
      <c r="N3754" s="2" t="str">
        <f>VLOOKUP(Schedule[[#This Row],[船期]],week!A:D,4,0)</f>
        <v>202551</v>
      </c>
      <c r="O3754" s="1">
        <f>_xlfn.IFNA(VLOOKUP(Schedule[[#This Row],[船名]],Vessel!$A:$G,2,0),"")</f>
        <v>6732</v>
      </c>
      <c r="P3754" s="1" t="str">
        <f>_xlfn.IFNA(VLOOKUP(Schedule[[#This Row],[船名]],Vessel!$A:$G,3,0),"")</f>
        <v>cc/l</v>
      </c>
      <c r="Q3754" s="1">
        <f>_xlfn.IFNA(VLOOKUP(Schedule[[#This Row],[船名]],Vessel!$A:$G,4,0),"")</f>
        <v>2001</v>
      </c>
      <c r="R3754" s="1" t="str">
        <f>_xlfn.IFNA(VLOOKUP(Schedule[[#This Row],[船名]],Vessel!$A:$G,5,0),"")</f>
        <v>LBR</v>
      </c>
      <c r="S3754" s="1" t="str">
        <f>_xlfn.IFNA(VLOOKUP(Schedule[[#This Row],[船名]],Vessel!$A:$G,6,0),"")</f>
        <v>T</v>
      </c>
      <c r="T3754" s="1" t="str">
        <f>_xlfn.IFNA(VLOOKUP(Schedule[[#This Row],[船名]],Vessel!$A:$G,7,0),"")</f>
        <v>COSCO SHIPPING Lines</v>
      </c>
      <c r="U3754" s="1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3755" spans="1:21" x14ac:dyDescent="0.4">
      <c r="A3755" s="1" t="s">
        <v>15694</v>
      </c>
      <c r="B3755" s="1" t="s">
        <v>15803</v>
      </c>
      <c r="C3755" s="1" t="s">
        <v>603</v>
      </c>
      <c r="D3755" s="1" t="s">
        <v>12800</v>
      </c>
      <c r="E3755" s="1" t="s">
        <v>12841</v>
      </c>
      <c r="F3755" s="1" t="s">
        <v>16954</v>
      </c>
      <c r="G3755" s="1" t="s">
        <v>12888</v>
      </c>
      <c r="H3755" s="1" t="s">
        <v>609</v>
      </c>
      <c r="I3755" s="2">
        <v>46000</v>
      </c>
      <c r="J3755" s="1" t="s">
        <v>12821</v>
      </c>
      <c r="K3755" s="1" t="s">
        <v>371</v>
      </c>
      <c r="L3755" s="1" t="s">
        <v>12841</v>
      </c>
      <c r="M3755" s="1" t="s">
        <v>608</v>
      </c>
      <c r="N3755" s="2" t="str">
        <f>VLOOKUP(Schedule[[#This Row],[船期]],week!A:D,4,0)</f>
        <v>202550</v>
      </c>
      <c r="O3755" s="1">
        <f>_xlfn.IFNA(VLOOKUP(Schedule[[#This Row],[船名]],Vessel!$A:$G,2,0),"")</f>
        <v>7092</v>
      </c>
      <c r="P3755" s="1" t="str">
        <f>_xlfn.IFNA(VLOOKUP(Schedule[[#This Row],[船名]],Vessel!$A:$G,3,0),"")</f>
        <v>cc/l</v>
      </c>
      <c r="Q3755" s="1">
        <f>_xlfn.IFNA(VLOOKUP(Schedule[[#This Row],[船名]],Vessel!$A:$G,4,0),"")</f>
        <v>2024</v>
      </c>
      <c r="R3755" s="1" t="str">
        <f>_xlfn.IFNA(VLOOKUP(Schedule[[#This Row],[船名]],Vessel!$A:$G,5,0),"")</f>
        <v>SGP</v>
      </c>
      <c r="S3755" s="1" t="str">
        <f>_xlfn.IFNA(VLOOKUP(Schedule[[#This Row],[船名]],Vessel!$A:$G,6,0),"")</f>
        <v>TO</v>
      </c>
      <c r="T3755" s="1" t="str">
        <f>_xlfn.IFNA(VLOOKUP(Schedule[[#This Row],[船名]],Vessel!$A:$G,7,0),"")</f>
        <v>COSCO SHIPPING Lines</v>
      </c>
      <c r="U3755" s="1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3756" spans="1:21" x14ac:dyDescent="0.4">
      <c r="A3756" s="1" t="s">
        <v>15694</v>
      </c>
      <c r="B3756" s="1" t="s">
        <v>15803</v>
      </c>
      <c r="C3756" s="1" t="s">
        <v>603</v>
      </c>
      <c r="D3756" s="1" t="s">
        <v>12800</v>
      </c>
      <c r="E3756" s="1" t="s">
        <v>12841</v>
      </c>
      <c r="F3756" s="1" t="s">
        <v>16954</v>
      </c>
      <c r="G3756" s="1" t="s">
        <v>12888</v>
      </c>
      <c r="H3756" s="1" t="s">
        <v>13027</v>
      </c>
      <c r="I3756" s="2">
        <v>45995</v>
      </c>
      <c r="J3756" s="1" t="s">
        <v>12821</v>
      </c>
      <c r="K3756" s="1" t="s">
        <v>371</v>
      </c>
      <c r="L3756" s="1" t="s">
        <v>12841</v>
      </c>
      <c r="M3756" s="1" t="s">
        <v>948</v>
      </c>
      <c r="N3756" s="2" t="str">
        <f>VLOOKUP(Schedule[[#This Row],[船期]],week!A:D,4,0)</f>
        <v>202549</v>
      </c>
      <c r="O3756" s="1">
        <f>_xlfn.IFNA(VLOOKUP(Schedule[[#This Row],[船名]],Vessel!$A:$G,2,0),"")</f>
        <v>6030</v>
      </c>
      <c r="P3756" s="1" t="str">
        <f>_xlfn.IFNA(VLOOKUP(Schedule[[#This Row],[船名]],Vessel!$A:$G,3,0),"")</f>
        <v>cc/l</v>
      </c>
      <c r="Q3756" s="1">
        <f>_xlfn.IFNA(VLOOKUP(Schedule[[#This Row],[船名]],Vessel!$A:$G,4,0),"")</f>
        <v>2004</v>
      </c>
      <c r="R3756" s="1" t="str">
        <f>_xlfn.IFNA(VLOOKUP(Schedule[[#This Row],[船名]],Vessel!$A:$G,5,0),"")</f>
        <v>LBR</v>
      </c>
      <c r="S3756" s="1" t="str">
        <f>_xlfn.IFNA(VLOOKUP(Schedule[[#This Row],[船名]],Vessel!$A:$G,6,0),"")</f>
        <v>T</v>
      </c>
      <c r="T3756" s="1" t="str">
        <f>_xlfn.IFNA(VLOOKUP(Schedule[[#This Row],[船名]],Vessel!$A:$G,7,0),"")</f>
        <v>COSCO SHIPPING Lines</v>
      </c>
      <c r="U3756" s="1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3757" spans="1:21" x14ac:dyDescent="0.4">
      <c r="A3757" s="1" t="s">
        <v>15694</v>
      </c>
      <c r="B3757" s="1" t="s">
        <v>15803</v>
      </c>
      <c r="C3757" s="1" t="s">
        <v>603</v>
      </c>
      <c r="D3757" s="1" t="s">
        <v>12800</v>
      </c>
      <c r="E3757" s="1" t="s">
        <v>12841</v>
      </c>
      <c r="F3757" s="1" t="s">
        <v>16954</v>
      </c>
      <c r="G3757" s="1" t="s">
        <v>12888</v>
      </c>
      <c r="H3757" s="1" t="s">
        <v>13026</v>
      </c>
      <c r="I3757" s="2">
        <v>45992</v>
      </c>
      <c r="J3757" s="1" t="s">
        <v>12821</v>
      </c>
      <c r="K3757" s="1" t="s">
        <v>371</v>
      </c>
      <c r="L3757" s="1" t="s">
        <v>12827</v>
      </c>
      <c r="M3757" s="1" t="s">
        <v>610</v>
      </c>
      <c r="N3757" s="2" t="str">
        <f>VLOOKUP(Schedule[[#This Row],[船期]],week!A:D,4,0)</f>
        <v>202549</v>
      </c>
      <c r="O3757" s="1">
        <f>_xlfn.IFNA(VLOOKUP(Schedule[[#This Row],[船名]],Vessel!$A:$G,2,0),"")</f>
        <v>7164</v>
      </c>
      <c r="P3757" s="1" t="str">
        <f>_xlfn.IFNA(VLOOKUP(Schedule[[#This Row],[船名]],Vessel!$A:$G,3,0),"")</f>
        <v>cc/l</v>
      </c>
      <c r="Q3757" s="1">
        <f>_xlfn.IFNA(VLOOKUP(Schedule[[#This Row],[船名]],Vessel!$A:$G,4,0),"")</f>
        <v>2024</v>
      </c>
      <c r="R3757" s="1" t="str">
        <f>_xlfn.IFNA(VLOOKUP(Schedule[[#This Row],[船名]],Vessel!$A:$G,5,0),"")</f>
        <v>SGP</v>
      </c>
      <c r="S3757" s="1" t="str">
        <f>_xlfn.IFNA(VLOOKUP(Schedule[[#This Row],[船名]],Vessel!$A:$G,6,0),"")</f>
        <v>T</v>
      </c>
      <c r="T3757" s="1" t="str">
        <f>_xlfn.IFNA(VLOOKUP(Schedule[[#This Row],[船名]],Vessel!$A:$G,7,0),"")</f>
        <v>ONE (Ocean Network Express)</v>
      </c>
      <c r="U3757" s="1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3758" spans="1:21" x14ac:dyDescent="0.4">
      <c r="A3758" s="1" t="s">
        <v>15694</v>
      </c>
      <c r="B3758" s="1" t="s">
        <v>15803</v>
      </c>
      <c r="C3758" s="1" t="s">
        <v>603</v>
      </c>
      <c r="D3758" s="1" t="s">
        <v>12800</v>
      </c>
      <c r="E3758" s="1" t="s">
        <v>12841</v>
      </c>
      <c r="F3758" s="1" t="s">
        <v>16954</v>
      </c>
      <c r="G3758" s="1" t="s">
        <v>12888</v>
      </c>
      <c r="H3758" s="1" t="s">
        <v>13783</v>
      </c>
      <c r="I3758" s="2">
        <v>45980</v>
      </c>
      <c r="J3758" s="1" t="s">
        <v>12821</v>
      </c>
      <c r="K3758" s="1" t="s">
        <v>371</v>
      </c>
      <c r="L3758" s="1" t="s">
        <v>12911</v>
      </c>
      <c r="M3758" s="1" t="s">
        <v>611</v>
      </c>
      <c r="N3758" s="2" t="str">
        <f>VLOOKUP(Schedule[[#This Row],[船期]],week!A:D,4,0)</f>
        <v>202547</v>
      </c>
      <c r="O3758" s="1">
        <f>_xlfn.IFNA(VLOOKUP(Schedule[[#This Row],[船名]],Vessel!$A:$G,2,0),"")</f>
        <v>7092</v>
      </c>
      <c r="P3758" s="1" t="str">
        <f>_xlfn.IFNA(VLOOKUP(Schedule[[#This Row],[船名]],Vessel!$A:$G,3,0),"")</f>
        <v>cc/l</v>
      </c>
      <c r="Q3758" s="1">
        <f>_xlfn.IFNA(VLOOKUP(Schedule[[#This Row],[船名]],Vessel!$A:$G,4,0),"")</f>
        <v>2023</v>
      </c>
      <c r="R3758" s="1" t="str">
        <f>_xlfn.IFNA(VLOOKUP(Schedule[[#This Row],[船名]],Vessel!$A:$G,5,0),"")</f>
        <v>SGP</v>
      </c>
      <c r="S3758" s="1" t="str">
        <f>_xlfn.IFNA(VLOOKUP(Schedule[[#This Row],[船名]],Vessel!$A:$G,6,0),"")</f>
        <v>TO</v>
      </c>
      <c r="T3758" s="1" t="str">
        <f>_xlfn.IFNA(VLOOKUP(Schedule[[#This Row],[船名]],Vessel!$A:$G,7,0),"")</f>
        <v>COSCO SHIPPING Lines</v>
      </c>
      <c r="U3758" s="1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3759" spans="1:21" x14ac:dyDescent="0.4">
      <c r="A3759" s="1" t="s">
        <v>15694</v>
      </c>
      <c r="B3759" s="1" t="s">
        <v>15803</v>
      </c>
      <c r="C3759" s="1" t="s">
        <v>603</v>
      </c>
      <c r="D3759" s="1" t="s">
        <v>12800</v>
      </c>
      <c r="E3759" s="1" t="s">
        <v>12841</v>
      </c>
      <c r="F3759" s="1" t="s">
        <v>16954</v>
      </c>
      <c r="G3759" s="1" t="s">
        <v>12888</v>
      </c>
      <c r="H3759" s="1" t="s">
        <v>13784</v>
      </c>
      <c r="I3759" s="2">
        <v>45973</v>
      </c>
      <c r="J3759" s="1" t="s">
        <v>12821</v>
      </c>
      <c r="K3759" s="1" t="s">
        <v>371</v>
      </c>
      <c r="L3759" s="1" t="s">
        <v>12827</v>
      </c>
      <c r="M3759" s="1" t="s">
        <v>612</v>
      </c>
      <c r="N3759" s="2" t="str">
        <f>VLOOKUP(Schedule[[#This Row],[船期]],week!A:D,4,0)</f>
        <v>202546</v>
      </c>
      <c r="O3759" s="1">
        <f>_xlfn.IFNA(VLOOKUP(Schedule[[#This Row],[船名]],Vessel!$A:$G,2,0),"")</f>
        <v>5624</v>
      </c>
      <c r="P3759" s="1" t="str">
        <f>_xlfn.IFNA(VLOOKUP(Schedule[[#This Row],[船名]],Vessel!$A:$G,3,0),"")</f>
        <v>cc/l</v>
      </c>
      <c r="Q3759" s="1">
        <f>_xlfn.IFNA(VLOOKUP(Schedule[[#This Row],[船名]],Vessel!$A:$G,4,0),"")</f>
        <v>2006</v>
      </c>
      <c r="R3759" s="1" t="str">
        <f>_xlfn.IFNA(VLOOKUP(Schedule[[#This Row],[船名]],Vessel!$A:$G,5,0),"")</f>
        <v>LBR</v>
      </c>
      <c r="S3759" s="1" t="str">
        <f>_xlfn.IFNA(VLOOKUP(Schedule[[#This Row],[船名]],Vessel!$A:$G,6,0),"")</f>
        <v>T</v>
      </c>
      <c r="T3759" s="1" t="str">
        <f>_xlfn.IFNA(VLOOKUP(Schedule[[#This Row],[船名]],Vessel!$A:$G,7,0),"")</f>
        <v>OOCL</v>
      </c>
      <c r="U3759" s="1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3760" spans="1:21" x14ac:dyDescent="0.4">
      <c r="A3760" s="1" t="s">
        <v>15694</v>
      </c>
      <c r="B3760" s="1" t="s">
        <v>15803</v>
      </c>
      <c r="C3760" s="1" t="s">
        <v>603</v>
      </c>
      <c r="D3760" s="1" t="s">
        <v>12800</v>
      </c>
      <c r="E3760" s="1" t="s">
        <v>12841</v>
      </c>
      <c r="F3760" s="1" t="s">
        <v>16954</v>
      </c>
      <c r="G3760" s="1" t="s">
        <v>12888</v>
      </c>
      <c r="H3760" s="1" t="s">
        <v>13785</v>
      </c>
      <c r="I3760" s="2">
        <v>45958</v>
      </c>
      <c r="J3760" s="1" t="s">
        <v>12809</v>
      </c>
      <c r="K3760" s="1" t="s">
        <v>371</v>
      </c>
      <c r="L3760" s="1" t="s">
        <v>12912</v>
      </c>
      <c r="M3760" s="1" t="s">
        <v>4996</v>
      </c>
      <c r="N3760" s="2" t="str">
        <f>VLOOKUP(Schedule[[#This Row],[船期]],week!A:D,4,0)</f>
        <v>202544</v>
      </c>
      <c r="O3760" s="1">
        <f>_xlfn.IFNA(VLOOKUP(Schedule[[#This Row],[船名]],Vessel!$A:$G,2,0),"")</f>
        <v>1878</v>
      </c>
      <c r="P3760" s="1" t="str">
        <f>_xlfn.IFNA(VLOOKUP(Schedule[[#This Row],[船名]],Vessel!$A:$G,3,0),"")</f>
        <v>cb</v>
      </c>
      <c r="Q3760" s="1">
        <f>_xlfn.IFNA(VLOOKUP(Schedule[[#This Row],[船名]],Vessel!$A:$G,4,0),"")</f>
        <v>2003</v>
      </c>
      <c r="R3760" s="1" t="str">
        <f>_xlfn.IFNA(VLOOKUP(Schedule[[#This Row],[船名]],Vessel!$A:$G,5,0),"")</f>
        <v>CHN</v>
      </c>
      <c r="S3760" s="1" t="str">
        <f>_xlfn.IFNA(VLOOKUP(Schedule[[#This Row],[船名]],Vessel!$A:$G,6,0),"")</f>
        <v>T</v>
      </c>
      <c r="T3760" s="1" t="str">
        <f>_xlfn.IFNA(VLOOKUP(Schedule[[#This Row],[船名]],Vessel!$A:$G,7,0),"")</f>
        <v>COSCO SHIPPING Lines</v>
      </c>
      <c r="U3760" s="1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3761" spans="1:21" x14ac:dyDescent="0.4">
      <c r="A3761" s="1" t="s">
        <v>15694</v>
      </c>
      <c r="B3761" s="1" t="s">
        <v>15803</v>
      </c>
      <c r="C3761" s="1" t="s">
        <v>8</v>
      </c>
      <c r="D3761" s="1" t="s">
        <v>12800</v>
      </c>
      <c r="E3761" s="1" t="s">
        <v>12912</v>
      </c>
      <c r="F3761" s="1" t="s">
        <v>627</v>
      </c>
      <c r="G3761" s="1" t="s">
        <v>12975</v>
      </c>
      <c r="H3761" s="1" t="s">
        <v>16268</v>
      </c>
      <c r="I3761" s="2">
        <v>46042</v>
      </c>
      <c r="J3761" s="1" t="s">
        <v>12821</v>
      </c>
      <c r="K3761" s="1" t="s">
        <v>371</v>
      </c>
      <c r="L3761" s="1" t="s">
        <v>12912</v>
      </c>
      <c r="M3761" s="1" t="s">
        <v>18</v>
      </c>
      <c r="N3761" s="2" t="str">
        <f>VLOOKUP(Schedule[[#This Row],[船期]],week!A:D,4,0)</f>
        <v>202603</v>
      </c>
      <c r="O3761" s="1">
        <f>_xlfn.IFNA(VLOOKUP(Schedule[[#This Row],[船名]],Vessel!$A:$G,2,0),"")</f>
        <v>5089</v>
      </c>
      <c r="P3761" s="1" t="str">
        <f>_xlfn.IFNA(VLOOKUP(Schedule[[#This Row],[船名]],Vessel!$A:$G,3,0),"")</f>
        <v>cc</v>
      </c>
      <c r="Q3761" s="1">
        <f>_xlfn.IFNA(VLOOKUP(Schedule[[#This Row],[船名]],Vessel!$A:$G,4,0),"")</f>
        <v>2010</v>
      </c>
      <c r="R3761" s="1" t="str">
        <f>_xlfn.IFNA(VLOOKUP(Schedule[[#This Row],[船名]],Vessel!$A:$G,5,0),"")</f>
        <v>LBR</v>
      </c>
      <c r="S3761" s="1" t="str">
        <f>_xlfn.IFNA(VLOOKUP(Schedule[[#This Row],[船名]],Vessel!$A:$G,6,0),"")</f>
        <v>T</v>
      </c>
      <c r="T3761" s="1" t="str">
        <f>_xlfn.IFNA(VLOOKUP(Schedule[[#This Row],[船名]],Vessel!$A:$G,7,0),"")</f>
        <v>COSCO SHIPPING Lines</v>
      </c>
      <c r="U3761" s="1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3762" spans="1:21" x14ac:dyDescent="0.4">
      <c r="A3762" s="1" t="s">
        <v>15694</v>
      </c>
      <c r="B3762" s="1" t="s">
        <v>15803</v>
      </c>
      <c r="C3762" s="1" t="s">
        <v>8</v>
      </c>
      <c r="D3762" s="1" t="s">
        <v>12800</v>
      </c>
      <c r="E3762" s="1" t="s">
        <v>12912</v>
      </c>
      <c r="F3762" s="1" t="s">
        <v>627</v>
      </c>
      <c r="G3762" s="1" t="s">
        <v>12975</v>
      </c>
      <c r="H3762" s="1" t="s">
        <v>14217</v>
      </c>
      <c r="I3762" s="2">
        <v>46044</v>
      </c>
      <c r="J3762" s="1" t="s">
        <v>12821</v>
      </c>
      <c r="K3762" s="1" t="s">
        <v>371</v>
      </c>
      <c r="L3762" s="1" t="s">
        <v>12912</v>
      </c>
      <c r="M3762" s="1" t="s">
        <v>13</v>
      </c>
      <c r="N3762" s="2" t="str">
        <f>VLOOKUP(Schedule[[#This Row],[船期]],week!A:D,4,0)</f>
        <v>202603</v>
      </c>
      <c r="O3762" s="1">
        <f>_xlfn.IFNA(VLOOKUP(Schedule[[#This Row],[船名]],Vessel!$A:$G,2,0),"")</f>
        <v>5095</v>
      </c>
      <c r="P3762" s="1" t="str">
        <f>_xlfn.IFNA(VLOOKUP(Schedule[[#This Row],[船名]],Vessel!$A:$G,3,0),"")</f>
        <v>cc</v>
      </c>
      <c r="Q3762" s="1">
        <f>_xlfn.IFNA(VLOOKUP(Schedule[[#This Row],[船名]],Vessel!$A:$G,4,0),"")</f>
        <v>2006</v>
      </c>
      <c r="R3762" s="1" t="str">
        <f>_xlfn.IFNA(VLOOKUP(Schedule[[#This Row],[船名]],Vessel!$A:$G,5,0),"")</f>
        <v>PAN</v>
      </c>
      <c r="S3762" s="1" t="str">
        <f>_xlfn.IFNA(VLOOKUP(Schedule[[#This Row],[船名]],Vessel!$A:$G,6,0),"")</f>
        <v>T</v>
      </c>
      <c r="T3762" s="1" t="str">
        <f>_xlfn.IFNA(VLOOKUP(Schedule[[#This Row],[船名]],Vessel!$A:$G,7,0),"")</f>
        <v>COSCO SHIPPING Lines</v>
      </c>
      <c r="U3762" s="1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3763" spans="1:21" x14ac:dyDescent="0.4">
      <c r="A3763" s="1" t="s">
        <v>15694</v>
      </c>
      <c r="B3763" s="1" t="s">
        <v>15803</v>
      </c>
      <c r="C3763" s="1" t="s">
        <v>8</v>
      </c>
      <c r="D3763" s="1" t="s">
        <v>12800</v>
      </c>
      <c r="E3763" s="1" t="s">
        <v>12912</v>
      </c>
      <c r="F3763" s="1" t="s">
        <v>627</v>
      </c>
      <c r="G3763" s="1" t="s">
        <v>12975</v>
      </c>
      <c r="H3763" s="1" t="s">
        <v>14588</v>
      </c>
      <c r="I3763" s="2">
        <v>46049</v>
      </c>
      <c r="J3763" s="1" t="s">
        <v>12821</v>
      </c>
      <c r="K3763" s="1" t="s">
        <v>371</v>
      </c>
      <c r="L3763" s="1" t="s">
        <v>12912</v>
      </c>
      <c r="M3763" s="1" t="s">
        <v>6758</v>
      </c>
      <c r="N3763" s="2" t="str">
        <f>VLOOKUP(Schedule[[#This Row],[船期]],week!A:D,4,0)</f>
        <v>202604</v>
      </c>
      <c r="O3763" s="1">
        <f>_xlfn.IFNA(VLOOKUP(Schedule[[#This Row],[船名]],Vessel!$A:$G,2,0),"")</f>
        <v>4922</v>
      </c>
      <c r="P3763" s="1" t="str">
        <f>_xlfn.IFNA(VLOOKUP(Schedule[[#This Row],[船名]],Vessel!$A:$G,3,0),"")</f>
        <v>cc</v>
      </c>
      <c r="Q3763" s="1">
        <f>_xlfn.IFNA(VLOOKUP(Schedule[[#This Row],[船名]],Vessel!$A:$G,4,0),"")</f>
        <v>2007</v>
      </c>
      <c r="R3763" s="1" t="str">
        <f>_xlfn.IFNA(VLOOKUP(Schedule[[#This Row],[船名]],Vessel!$A:$G,5,0),"")</f>
        <v>LBR</v>
      </c>
      <c r="S3763" s="1" t="str">
        <f>_xlfn.IFNA(VLOOKUP(Schedule[[#This Row],[船名]],Vessel!$A:$G,6,0),"")</f>
        <v>T</v>
      </c>
      <c r="T3763" s="1" t="str">
        <f>_xlfn.IFNA(VLOOKUP(Schedule[[#This Row],[船名]],Vessel!$A:$G,7,0),"")</f>
        <v>ONE (Ocean Network Express)</v>
      </c>
      <c r="U3763" s="1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3764" spans="1:21" x14ac:dyDescent="0.4">
      <c r="A3764" s="1" t="s">
        <v>15694</v>
      </c>
      <c r="B3764" s="1" t="s">
        <v>15803</v>
      </c>
      <c r="C3764" s="1" t="s">
        <v>8</v>
      </c>
      <c r="D3764" s="1" t="s">
        <v>12800</v>
      </c>
      <c r="E3764" s="1" t="s">
        <v>12912</v>
      </c>
      <c r="F3764" s="1" t="s">
        <v>627</v>
      </c>
      <c r="G3764" s="1" t="s">
        <v>12975</v>
      </c>
      <c r="H3764" s="1" t="s">
        <v>14589</v>
      </c>
      <c r="I3764" s="2">
        <v>46056</v>
      </c>
      <c r="J3764" s="1" t="s">
        <v>12821</v>
      </c>
      <c r="K3764" s="1" t="s">
        <v>371</v>
      </c>
      <c r="L3764" s="1" t="s">
        <v>12912</v>
      </c>
      <c r="M3764" s="1" t="s">
        <v>12</v>
      </c>
      <c r="N3764" s="2" t="str">
        <f>VLOOKUP(Schedule[[#This Row],[船期]],week!A:D,4,0)</f>
        <v>202605</v>
      </c>
      <c r="O3764" s="1">
        <f>_xlfn.IFNA(VLOOKUP(Schedule[[#This Row],[船名]],Vessel!$A:$G,2,0),"")</f>
        <v>5364</v>
      </c>
      <c r="P3764" s="1" t="str">
        <f>_xlfn.IFNA(VLOOKUP(Schedule[[#This Row],[船名]],Vessel!$A:$G,3,0),"")</f>
        <v>cc/l</v>
      </c>
      <c r="Q3764" s="1">
        <f>_xlfn.IFNA(VLOOKUP(Schedule[[#This Row],[船名]],Vessel!$A:$G,4,0),"")</f>
        <v>2000</v>
      </c>
      <c r="R3764" s="1" t="str">
        <f>_xlfn.IFNA(VLOOKUP(Schedule[[#This Row],[船名]],Vessel!$A:$G,5,0),"")</f>
        <v>PAN</v>
      </c>
      <c r="S3764" s="1" t="str">
        <f>_xlfn.IFNA(VLOOKUP(Schedule[[#This Row],[船名]],Vessel!$A:$G,6,0),"")</f>
        <v>O</v>
      </c>
      <c r="T3764" s="1" t="str">
        <f>_xlfn.IFNA(VLOOKUP(Schedule[[#This Row],[船名]],Vessel!$A:$G,7,0),"")</f>
        <v>Evergreen Line</v>
      </c>
      <c r="U3764" s="1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3765" spans="1:21" x14ac:dyDescent="0.4">
      <c r="A3765" s="1" t="s">
        <v>15694</v>
      </c>
      <c r="B3765" s="1" t="s">
        <v>15803</v>
      </c>
      <c r="C3765" s="1" t="s">
        <v>8</v>
      </c>
      <c r="D3765" s="1" t="s">
        <v>12800</v>
      </c>
      <c r="E3765" s="1" t="s">
        <v>12912</v>
      </c>
      <c r="F3765" s="1" t="s">
        <v>627</v>
      </c>
      <c r="G3765" s="1" t="s">
        <v>12975</v>
      </c>
      <c r="H3765" s="1" t="s">
        <v>15364</v>
      </c>
      <c r="I3765" s="2">
        <v>46063</v>
      </c>
      <c r="J3765" s="1" t="s">
        <v>12821</v>
      </c>
      <c r="K3765" s="1" t="s">
        <v>371</v>
      </c>
      <c r="L3765" s="1" t="s">
        <v>12912</v>
      </c>
      <c r="M3765" s="1" t="s">
        <v>10</v>
      </c>
      <c r="N3765" s="2" t="str">
        <f>VLOOKUP(Schedule[[#This Row],[船期]],week!A:D,4,0)</f>
        <v>202606</v>
      </c>
      <c r="O3765" s="1">
        <f>_xlfn.IFNA(VLOOKUP(Schedule[[#This Row],[船名]],Vessel!$A:$G,2,0),"")</f>
        <v>4432</v>
      </c>
      <c r="P3765" s="1" t="str">
        <f>_xlfn.IFNA(VLOOKUP(Schedule[[#This Row],[船名]],Vessel!$A:$G,3,0),"")</f>
        <v>cc/w</v>
      </c>
      <c r="Q3765" s="1">
        <f>_xlfn.IFNA(VLOOKUP(Schedule[[#This Row],[船名]],Vessel!$A:$G,4,0),"")</f>
        <v>2010</v>
      </c>
      <c r="R3765" s="1" t="str">
        <f>_xlfn.IFNA(VLOOKUP(Schedule[[#This Row],[船名]],Vessel!$A:$G,5,0),"")</f>
        <v>PAN</v>
      </c>
      <c r="S3765" s="1" t="str">
        <f>_xlfn.IFNA(VLOOKUP(Schedule[[#This Row],[船名]],Vessel!$A:$G,6,0),"")</f>
        <v>T</v>
      </c>
      <c r="T3765" s="1" t="str">
        <f>_xlfn.IFNA(VLOOKUP(Schedule[[#This Row],[船名]],Vessel!$A:$G,7,0),"")</f>
        <v>ONE (Ocean Network Express)</v>
      </c>
      <c r="U3765" s="1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3766" spans="1:21" x14ac:dyDescent="0.4">
      <c r="A3766" s="1" t="s">
        <v>15694</v>
      </c>
      <c r="B3766" s="1" t="s">
        <v>15803</v>
      </c>
      <c r="C3766" s="1" t="s">
        <v>8</v>
      </c>
      <c r="D3766" s="1" t="s">
        <v>12800</v>
      </c>
      <c r="E3766" s="1" t="s">
        <v>12912</v>
      </c>
      <c r="F3766" s="1" t="s">
        <v>627</v>
      </c>
      <c r="G3766" s="1" t="s">
        <v>12975</v>
      </c>
      <c r="H3766" s="1" t="s">
        <v>16269</v>
      </c>
      <c r="I3766" s="2">
        <v>46070</v>
      </c>
      <c r="J3766" s="1" t="s">
        <v>12821</v>
      </c>
      <c r="K3766" s="1" t="s">
        <v>371</v>
      </c>
      <c r="L3766" s="1" t="s">
        <v>12912</v>
      </c>
      <c r="M3766" s="1" t="s">
        <v>6</v>
      </c>
      <c r="N3766" s="2" t="str">
        <f>VLOOKUP(Schedule[[#This Row],[船期]],week!A:D,4,0)</f>
        <v>202607</v>
      </c>
      <c r="O3766" s="1">
        <f>_xlfn.IFNA(VLOOKUP(Schedule[[#This Row],[船名]],Vessel!$A:$G,2,0),"")</f>
        <v>4253</v>
      </c>
      <c r="P3766" s="1" t="str">
        <f>_xlfn.IFNA(VLOOKUP(Schedule[[#This Row],[船名]],Vessel!$A:$G,3,0),"")</f>
        <v>cc</v>
      </c>
      <c r="Q3766" s="1">
        <f>_xlfn.IFNA(VLOOKUP(Schedule[[#This Row],[船名]],Vessel!$A:$G,4,0),"")</f>
        <v>2013</v>
      </c>
      <c r="R3766" s="1" t="str">
        <f>_xlfn.IFNA(VLOOKUP(Schedule[[#This Row],[船名]],Vessel!$A:$G,5,0),"")</f>
        <v>HKG</v>
      </c>
      <c r="S3766" s="1" t="str">
        <f>_xlfn.IFNA(VLOOKUP(Schedule[[#This Row],[船名]],Vessel!$A:$G,6,0),"")</f>
        <v>O</v>
      </c>
      <c r="T3766" s="1" t="str">
        <f>_xlfn.IFNA(VLOOKUP(Schedule[[#This Row],[船名]],Vessel!$A:$G,7,0),"")</f>
        <v>COSCO SHIPPING Lines</v>
      </c>
      <c r="U3766" s="1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3767" spans="1:21" x14ac:dyDescent="0.4">
      <c r="A3767" s="1" t="s">
        <v>15694</v>
      </c>
      <c r="B3767" s="1" t="s">
        <v>15803</v>
      </c>
      <c r="C3767" s="1" t="s">
        <v>8</v>
      </c>
      <c r="D3767" s="1" t="s">
        <v>12800</v>
      </c>
      <c r="E3767" s="1" t="s">
        <v>12912</v>
      </c>
      <c r="F3767" s="1" t="s">
        <v>627</v>
      </c>
      <c r="G3767" s="1" t="s">
        <v>12975</v>
      </c>
      <c r="H3767" s="1" t="s">
        <v>16661</v>
      </c>
      <c r="I3767" s="2">
        <v>46084</v>
      </c>
      <c r="J3767" s="1" t="s">
        <v>12821</v>
      </c>
      <c r="K3767" s="1" t="s">
        <v>371</v>
      </c>
      <c r="L3767" s="1" t="s">
        <v>12912</v>
      </c>
      <c r="M3767" s="1" t="s">
        <v>9</v>
      </c>
      <c r="N3767" s="2" t="str">
        <f>VLOOKUP(Schedule[[#This Row],[船期]],week!A:D,4,0)</f>
        <v>202609</v>
      </c>
      <c r="O3767" s="1">
        <f>_xlfn.IFNA(VLOOKUP(Schedule[[#This Row],[船名]],Vessel!$A:$G,2,0),"")</f>
        <v>4253</v>
      </c>
      <c r="P3767" s="1" t="str">
        <f>_xlfn.IFNA(VLOOKUP(Schedule[[#This Row],[船名]],Vessel!$A:$G,3,0),"")</f>
        <v>cc</v>
      </c>
      <c r="Q3767" s="1">
        <f>_xlfn.IFNA(VLOOKUP(Schedule[[#This Row],[船名]],Vessel!$A:$G,4,0),"")</f>
        <v>2013</v>
      </c>
      <c r="R3767" s="1" t="str">
        <f>_xlfn.IFNA(VLOOKUP(Schedule[[#This Row],[船名]],Vessel!$A:$G,5,0),"")</f>
        <v>HKG</v>
      </c>
      <c r="S3767" s="1" t="str">
        <f>_xlfn.IFNA(VLOOKUP(Schedule[[#This Row],[船名]],Vessel!$A:$G,6,0),"")</f>
        <v>O</v>
      </c>
      <c r="T3767" s="1" t="str">
        <f>_xlfn.IFNA(VLOOKUP(Schedule[[#This Row],[船名]],Vessel!$A:$G,7,0),"")</f>
        <v>COSCO SHIPPING Lines</v>
      </c>
      <c r="U3767" s="1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3768" spans="1:21" x14ac:dyDescent="0.4">
      <c r="A3768" s="1" t="s">
        <v>15694</v>
      </c>
      <c r="B3768" s="1" t="s">
        <v>15803</v>
      </c>
      <c r="C3768" s="1" t="s">
        <v>8</v>
      </c>
      <c r="D3768" s="1" t="s">
        <v>12800</v>
      </c>
      <c r="E3768" s="1" t="s">
        <v>12912</v>
      </c>
      <c r="F3768" s="1" t="s">
        <v>627</v>
      </c>
      <c r="G3768" s="1" t="s">
        <v>12975</v>
      </c>
      <c r="H3768" s="1" t="s">
        <v>16955</v>
      </c>
      <c r="I3768" s="2">
        <v>46091</v>
      </c>
      <c r="J3768" s="1" t="s">
        <v>12821</v>
      </c>
      <c r="K3768" s="1" t="s">
        <v>371</v>
      </c>
      <c r="L3768" s="1" t="s">
        <v>12912</v>
      </c>
      <c r="M3768" s="1" t="s">
        <v>8977</v>
      </c>
      <c r="N3768" s="2" t="str">
        <f>VLOOKUP(Schedule[[#This Row],[船期]],week!A:D,4,0)</f>
        <v>202610</v>
      </c>
      <c r="O3768" s="1">
        <f>_xlfn.IFNA(VLOOKUP(Schedule[[#This Row],[船名]],Vessel!$A:$G,2,0),"")</f>
        <v>4432</v>
      </c>
      <c r="P3768" s="1" t="str">
        <f>_xlfn.IFNA(VLOOKUP(Schedule[[#This Row],[船名]],Vessel!$A:$G,3,0),"")</f>
        <v>cc/w</v>
      </c>
      <c r="Q3768" s="1">
        <f>_xlfn.IFNA(VLOOKUP(Schedule[[#This Row],[船名]],Vessel!$A:$G,4,0),"")</f>
        <v>2011</v>
      </c>
      <c r="R3768" s="1" t="str">
        <f>_xlfn.IFNA(VLOOKUP(Schedule[[#This Row],[船名]],Vessel!$A:$G,5,0),"")</f>
        <v>PAN</v>
      </c>
      <c r="S3768" s="1" t="str">
        <f>_xlfn.IFNA(VLOOKUP(Schedule[[#This Row],[船名]],Vessel!$A:$G,6,0),"")</f>
        <v>O</v>
      </c>
      <c r="T3768" s="1" t="str">
        <f>_xlfn.IFNA(VLOOKUP(Schedule[[#This Row],[船名]],Vessel!$A:$G,7,0),"")</f>
        <v>ONE (Ocean Network Express)</v>
      </c>
      <c r="U3768" s="1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3769" spans="1:21" x14ac:dyDescent="0.4">
      <c r="A3769" s="1" t="s">
        <v>15694</v>
      </c>
      <c r="B3769" s="1" t="s">
        <v>15803</v>
      </c>
      <c r="C3769" s="1" t="s">
        <v>8</v>
      </c>
      <c r="D3769" s="1" t="s">
        <v>12800</v>
      </c>
      <c r="E3769" s="1" t="s">
        <v>12912</v>
      </c>
      <c r="F3769" s="1" t="s">
        <v>627</v>
      </c>
      <c r="G3769" s="1" t="s">
        <v>12975</v>
      </c>
      <c r="H3769" s="1" t="s">
        <v>16267</v>
      </c>
      <c r="I3769" s="2">
        <v>46035</v>
      </c>
      <c r="J3769" s="1" t="s">
        <v>12821</v>
      </c>
      <c r="K3769" s="1" t="s">
        <v>371</v>
      </c>
      <c r="L3769" s="1" t="s">
        <v>12912</v>
      </c>
      <c r="M3769" s="1" t="s">
        <v>17</v>
      </c>
      <c r="N3769" s="2" t="str">
        <f>VLOOKUP(Schedule[[#This Row],[船期]],week!A:D,4,0)</f>
        <v>202602</v>
      </c>
      <c r="O3769" s="1">
        <f>_xlfn.IFNA(VLOOKUP(Schedule[[#This Row],[船名]],Vessel!$A:$G,2,0),"")</f>
        <v>4520</v>
      </c>
      <c r="P3769" s="1" t="str">
        <f>_xlfn.IFNA(VLOOKUP(Schedule[[#This Row],[船名]],Vessel!$A:$G,3,0),"")</f>
        <v>cc/w</v>
      </c>
      <c r="Q3769" s="1">
        <f>_xlfn.IFNA(VLOOKUP(Schedule[[#This Row],[船名]],Vessel!$A:$G,4,0),"")</f>
        <v>2011</v>
      </c>
      <c r="R3769" s="1" t="str">
        <f>_xlfn.IFNA(VLOOKUP(Schedule[[#This Row],[船名]],Vessel!$A:$G,5,0),"")</f>
        <v>LBR</v>
      </c>
      <c r="S3769" s="1" t="str">
        <f>_xlfn.IFNA(VLOOKUP(Schedule[[#This Row],[船名]],Vessel!$A:$G,6,0),"")</f>
        <v>T</v>
      </c>
      <c r="T3769" s="1" t="str">
        <f>_xlfn.IFNA(VLOOKUP(Schedule[[#This Row],[船名]],Vessel!$A:$G,7,0),"")</f>
        <v>Gold Star Line</v>
      </c>
      <c r="U3769" s="1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3770" spans="1:21" x14ac:dyDescent="0.4">
      <c r="A3770" s="1" t="s">
        <v>15694</v>
      </c>
      <c r="B3770" s="1" t="s">
        <v>15803</v>
      </c>
      <c r="C3770" s="1" t="s">
        <v>8</v>
      </c>
      <c r="D3770" s="1" t="s">
        <v>12800</v>
      </c>
      <c r="E3770" s="1" t="s">
        <v>12912</v>
      </c>
      <c r="F3770" s="1" t="s">
        <v>627</v>
      </c>
      <c r="G3770" s="1" t="s">
        <v>12975</v>
      </c>
      <c r="H3770" s="1" t="s">
        <v>12756</v>
      </c>
      <c r="I3770" s="2">
        <v>46028</v>
      </c>
      <c r="J3770" s="1" t="s">
        <v>12821</v>
      </c>
      <c r="K3770" s="1" t="s">
        <v>371</v>
      </c>
      <c r="L3770" s="1" t="s">
        <v>12912</v>
      </c>
      <c r="M3770" s="1" t="s">
        <v>8850</v>
      </c>
      <c r="N3770" s="2" t="str">
        <f>VLOOKUP(Schedule[[#This Row],[船期]],week!A:D,4,0)</f>
        <v>202601</v>
      </c>
      <c r="O3770" s="1">
        <f>_xlfn.IFNA(VLOOKUP(Schedule[[#This Row],[船名]],Vessel!$A:$G,2,0),"")</f>
        <v>4538</v>
      </c>
      <c r="P3770" s="1" t="str">
        <f>_xlfn.IFNA(VLOOKUP(Schedule[[#This Row],[船名]],Vessel!$A:$G,3,0),"")</f>
        <v>cc/w</v>
      </c>
      <c r="Q3770" s="1">
        <f>_xlfn.IFNA(VLOOKUP(Schedule[[#This Row],[船名]],Vessel!$A:$G,4,0),"")</f>
        <v>2012</v>
      </c>
      <c r="R3770" s="1" t="str">
        <f>_xlfn.IFNA(VLOOKUP(Schedule[[#This Row],[船名]],Vessel!$A:$G,5,0),"")</f>
        <v>SGP</v>
      </c>
      <c r="S3770" s="1" t="str">
        <f>_xlfn.IFNA(VLOOKUP(Schedule[[#This Row],[船名]],Vessel!$A:$G,6,0),"")</f>
        <v>O</v>
      </c>
      <c r="T3770" s="1" t="str">
        <f>_xlfn.IFNA(VLOOKUP(Schedule[[#This Row],[船名]],Vessel!$A:$G,7,0),"")</f>
        <v>ONE (Ocean Network Express)</v>
      </c>
      <c r="U3770" s="1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3771" spans="1:21" x14ac:dyDescent="0.4">
      <c r="A3771" s="1" t="s">
        <v>15694</v>
      </c>
      <c r="B3771" s="1" t="s">
        <v>15803</v>
      </c>
      <c r="C3771" s="1" t="s">
        <v>8</v>
      </c>
      <c r="D3771" s="1" t="s">
        <v>12800</v>
      </c>
      <c r="E3771" s="1" t="s">
        <v>12912</v>
      </c>
      <c r="F3771" s="1" t="s">
        <v>627</v>
      </c>
      <c r="G3771" s="1" t="s">
        <v>12975</v>
      </c>
      <c r="H3771" s="1" t="s">
        <v>12712</v>
      </c>
      <c r="I3771" s="2">
        <v>46022</v>
      </c>
      <c r="J3771" s="1" t="s">
        <v>12821</v>
      </c>
      <c r="K3771" s="1" t="s">
        <v>371</v>
      </c>
      <c r="L3771" s="1" t="s">
        <v>12841</v>
      </c>
      <c r="M3771" s="1" t="s">
        <v>8977</v>
      </c>
      <c r="N3771" s="2" t="str">
        <f>VLOOKUP(Schedule[[#This Row],[船期]],week!A:D,4,0)</f>
        <v>202553</v>
      </c>
      <c r="O3771" s="1">
        <f>_xlfn.IFNA(VLOOKUP(Schedule[[#This Row],[船名]],Vessel!$A:$G,2,0),"")</f>
        <v>4432</v>
      </c>
      <c r="P3771" s="1" t="str">
        <f>_xlfn.IFNA(VLOOKUP(Schedule[[#This Row],[船名]],Vessel!$A:$G,3,0),"")</f>
        <v>cc/w</v>
      </c>
      <c r="Q3771" s="1">
        <f>_xlfn.IFNA(VLOOKUP(Schedule[[#This Row],[船名]],Vessel!$A:$G,4,0),"")</f>
        <v>2011</v>
      </c>
      <c r="R3771" s="1" t="str">
        <f>_xlfn.IFNA(VLOOKUP(Schedule[[#This Row],[船名]],Vessel!$A:$G,5,0),"")</f>
        <v>PAN</v>
      </c>
      <c r="S3771" s="1" t="str">
        <f>_xlfn.IFNA(VLOOKUP(Schedule[[#This Row],[船名]],Vessel!$A:$G,6,0),"")</f>
        <v>O</v>
      </c>
      <c r="T3771" s="1" t="str">
        <f>_xlfn.IFNA(VLOOKUP(Schedule[[#This Row],[船名]],Vessel!$A:$G,7,0),"")</f>
        <v>ONE (Ocean Network Express)</v>
      </c>
      <c r="U3771" s="1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3772" spans="1:21" x14ac:dyDescent="0.4">
      <c r="A3772" s="1" t="s">
        <v>15694</v>
      </c>
      <c r="B3772" s="1" t="s">
        <v>15803</v>
      </c>
      <c r="C3772" s="1" t="s">
        <v>8</v>
      </c>
      <c r="D3772" s="1" t="s">
        <v>12800</v>
      </c>
      <c r="E3772" s="1" t="s">
        <v>12912</v>
      </c>
      <c r="F3772" s="1" t="s">
        <v>627</v>
      </c>
      <c r="G3772" s="1" t="s">
        <v>12975</v>
      </c>
      <c r="H3772" s="1" t="s">
        <v>13054</v>
      </c>
      <c r="I3772" s="2">
        <v>46015</v>
      </c>
      <c r="J3772" s="1" t="s">
        <v>12821</v>
      </c>
      <c r="K3772" s="1" t="s">
        <v>371</v>
      </c>
      <c r="L3772" s="1" t="s">
        <v>12912</v>
      </c>
      <c r="M3772" s="1" t="s">
        <v>9</v>
      </c>
      <c r="N3772" s="2" t="str">
        <f>VLOOKUP(Schedule[[#This Row],[船期]],week!A:D,4,0)</f>
        <v>202552</v>
      </c>
      <c r="O3772" s="1">
        <f>_xlfn.IFNA(VLOOKUP(Schedule[[#This Row],[船名]],Vessel!$A:$G,2,0),"")</f>
        <v>4253</v>
      </c>
      <c r="P3772" s="1" t="str">
        <f>_xlfn.IFNA(VLOOKUP(Schedule[[#This Row],[船名]],Vessel!$A:$G,3,0),"")</f>
        <v>cc</v>
      </c>
      <c r="Q3772" s="1">
        <f>_xlfn.IFNA(VLOOKUP(Schedule[[#This Row],[船名]],Vessel!$A:$G,4,0),"")</f>
        <v>2013</v>
      </c>
      <c r="R3772" s="1" t="str">
        <f>_xlfn.IFNA(VLOOKUP(Schedule[[#This Row],[船名]],Vessel!$A:$G,5,0),"")</f>
        <v>HKG</v>
      </c>
      <c r="S3772" s="1" t="str">
        <f>_xlfn.IFNA(VLOOKUP(Schedule[[#This Row],[船名]],Vessel!$A:$G,6,0),"")</f>
        <v>O</v>
      </c>
      <c r="T3772" s="1" t="str">
        <f>_xlfn.IFNA(VLOOKUP(Schedule[[#This Row],[船名]],Vessel!$A:$G,7,0),"")</f>
        <v>COSCO SHIPPING Lines</v>
      </c>
      <c r="U3772" s="1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3773" spans="1:21" x14ac:dyDescent="0.4">
      <c r="A3773" s="1" t="s">
        <v>15694</v>
      </c>
      <c r="B3773" s="1" t="s">
        <v>15803</v>
      </c>
      <c r="C3773" s="1" t="s">
        <v>8</v>
      </c>
      <c r="D3773" s="1" t="s">
        <v>12800</v>
      </c>
      <c r="E3773" s="1" t="s">
        <v>12912</v>
      </c>
      <c r="F3773" s="1" t="s">
        <v>627</v>
      </c>
      <c r="G3773" s="1" t="s">
        <v>12975</v>
      </c>
      <c r="H3773" s="1" t="s">
        <v>14590</v>
      </c>
      <c r="I3773" s="2">
        <v>46009</v>
      </c>
      <c r="J3773" s="1" t="s">
        <v>12821</v>
      </c>
      <c r="K3773" s="1" t="s">
        <v>371</v>
      </c>
      <c r="L3773" s="1" t="s">
        <v>12915</v>
      </c>
      <c r="M3773" s="1" t="s">
        <v>6</v>
      </c>
      <c r="N3773" s="2" t="str">
        <f>VLOOKUP(Schedule[[#This Row],[船期]],week!A:D,4,0)</f>
        <v>202551</v>
      </c>
      <c r="O3773" s="1">
        <f>_xlfn.IFNA(VLOOKUP(Schedule[[#This Row],[船名]],Vessel!$A:$G,2,0),"")</f>
        <v>4253</v>
      </c>
      <c r="P3773" s="1" t="str">
        <f>_xlfn.IFNA(VLOOKUP(Schedule[[#This Row],[船名]],Vessel!$A:$G,3,0),"")</f>
        <v>cc</v>
      </c>
      <c r="Q3773" s="1">
        <f>_xlfn.IFNA(VLOOKUP(Schedule[[#This Row],[船名]],Vessel!$A:$G,4,0),"")</f>
        <v>2013</v>
      </c>
      <c r="R3773" s="1" t="str">
        <f>_xlfn.IFNA(VLOOKUP(Schedule[[#This Row],[船名]],Vessel!$A:$G,5,0),"")</f>
        <v>HKG</v>
      </c>
      <c r="S3773" s="1" t="str">
        <f>_xlfn.IFNA(VLOOKUP(Schedule[[#This Row],[船名]],Vessel!$A:$G,6,0),"")</f>
        <v>O</v>
      </c>
      <c r="T3773" s="1" t="str">
        <f>_xlfn.IFNA(VLOOKUP(Schedule[[#This Row],[船名]],Vessel!$A:$G,7,0),"")</f>
        <v>COSCO SHIPPING Lines</v>
      </c>
      <c r="U3773" s="1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3774" spans="1:21" x14ac:dyDescent="0.4">
      <c r="A3774" s="1" t="s">
        <v>15694</v>
      </c>
      <c r="B3774" s="1" t="s">
        <v>15803</v>
      </c>
      <c r="C3774" s="1" t="s">
        <v>8</v>
      </c>
      <c r="D3774" s="1" t="s">
        <v>12800</v>
      </c>
      <c r="E3774" s="1" t="s">
        <v>12912</v>
      </c>
      <c r="F3774" s="1" t="s">
        <v>627</v>
      </c>
      <c r="G3774" s="1" t="s">
        <v>12975</v>
      </c>
      <c r="H3774" s="1" t="s">
        <v>11</v>
      </c>
      <c r="I3774" s="2">
        <v>46001</v>
      </c>
      <c r="J3774" s="1" t="s">
        <v>12821</v>
      </c>
      <c r="K3774" s="1" t="s">
        <v>371</v>
      </c>
      <c r="L3774" s="1" t="s">
        <v>12841</v>
      </c>
      <c r="M3774" s="1" t="s">
        <v>10</v>
      </c>
      <c r="N3774" s="2" t="str">
        <f>VLOOKUP(Schedule[[#This Row],[船期]],week!A:D,4,0)</f>
        <v>202550</v>
      </c>
      <c r="O3774" s="1">
        <f>_xlfn.IFNA(VLOOKUP(Schedule[[#This Row],[船名]],Vessel!$A:$G,2,0),"")</f>
        <v>4432</v>
      </c>
      <c r="P3774" s="1" t="str">
        <f>_xlfn.IFNA(VLOOKUP(Schedule[[#This Row],[船名]],Vessel!$A:$G,3,0),"")</f>
        <v>cc/w</v>
      </c>
      <c r="Q3774" s="1">
        <f>_xlfn.IFNA(VLOOKUP(Schedule[[#This Row],[船名]],Vessel!$A:$G,4,0),"")</f>
        <v>2010</v>
      </c>
      <c r="R3774" s="1" t="str">
        <f>_xlfn.IFNA(VLOOKUP(Schedule[[#This Row],[船名]],Vessel!$A:$G,5,0),"")</f>
        <v>PAN</v>
      </c>
      <c r="S3774" s="1" t="str">
        <f>_xlfn.IFNA(VLOOKUP(Schedule[[#This Row],[船名]],Vessel!$A:$G,6,0),"")</f>
        <v>T</v>
      </c>
      <c r="T3774" s="1" t="str">
        <f>_xlfn.IFNA(VLOOKUP(Schedule[[#This Row],[船名]],Vessel!$A:$G,7,0),"")</f>
        <v>ONE (Ocean Network Express)</v>
      </c>
      <c r="U3774" s="1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3775" spans="1:21" x14ac:dyDescent="0.4">
      <c r="A3775" s="1" t="s">
        <v>15694</v>
      </c>
      <c r="B3775" s="1" t="s">
        <v>15803</v>
      </c>
      <c r="C3775" s="1" t="s">
        <v>8</v>
      </c>
      <c r="D3775" s="1" t="s">
        <v>12800</v>
      </c>
      <c r="E3775" s="1" t="s">
        <v>12912</v>
      </c>
      <c r="F3775" s="1" t="s">
        <v>627</v>
      </c>
      <c r="G3775" s="1" t="s">
        <v>12975</v>
      </c>
      <c r="H3775" s="1" t="s">
        <v>14120</v>
      </c>
      <c r="I3775" s="2">
        <v>45995</v>
      </c>
      <c r="J3775" s="1" t="s">
        <v>12821</v>
      </c>
      <c r="K3775" s="1" t="s">
        <v>371</v>
      </c>
      <c r="L3775" s="1" t="s">
        <v>12841</v>
      </c>
      <c r="M3775" s="1" t="s">
        <v>12</v>
      </c>
      <c r="N3775" s="2" t="str">
        <f>VLOOKUP(Schedule[[#This Row],[船期]],week!A:D,4,0)</f>
        <v>202549</v>
      </c>
      <c r="O3775" s="1">
        <f>_xlfn.IFNA(VLOOKUP(Schedule[[#This Row],[船名]],Vessel!$A:$G,2,0),"")</f>
        <v>5364</v>
      </c>
      <c r="P3775" s="1" t="str">
        <f>_xlfn.IFNA(VLOOKUP(Schedule[[#This Row],[船名]],Vessel!$A:$G,3,0),"")</f>
        <v>cc/l</v>
      </c>
      <c r="Q3775" s="1">
        <f>_xlfn.IFNA(VLOOKUP(Schedule[[#This Row],[船名]],Vessel!$A:$G,4,0),"")</f>
        <v>2000</v>
      </c>
      <c r="R3775" s="1" t="str">
        <f>_xlfn.IFNA(VLOOKUP(Schedule[[#This Row],[船名]],Vessel!$A:$G,5,0),"")</f>
        <v>PAN</v>
      </c>
      <c r="S3775" s="1" t="str">
        <f>_xlfn.IFNA(VLOOKUP(Schedule[[#This Row],[船名]],Vessel!$A:$G,6,0),"")</f>
        <v>O</v>
      </c>
      <c r="T3775" s="1" t="str">
        <f>_xlfn.IFNA(VLOOKUP(Schedule[[#This Row],[船名]],Vessel!$A:$G,7,0),"")</f>
        <v>Evergreen Line</v>
      </c>
      <c r="U3775" s="1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3776" spans="1:21" x14ac:dyDescent="0.4">
      <c r="A3776" s="1" t="s">
        <v>15694</v>
      </c>
      <c r="B3776" s="1" t="s">
        <v>15803</v>
      </c>
      <c r="C3776" s="1" t="s">
        <v>8</v>
      </c>
      <c r="D3776" s="1" t="s">
        <v>12800</v>
      </c>
      <c r="E3776" s="1" t="s">
        <v>12912</v>
      </c>
      <c r="F3776" s="1" t="s">
        <v>627</v>
      </c>
      <c r="G3776" s="1" t="s">
        <v>12975</v>
      </c>
      <c r="H3776" s="1" t="s">
        <v>14</v>
      </c>
      <c r="I3776" s="2">
        <v>45991</v>
      </c>
      <c r="J3776" s="1" t="s">
        <v>12821</v>
      </c>
      <c r="K3776" s="1" t="s">
        <v>371</v>
      </c>
      <c r="L3776" s="1" t="s">
        <v>12911</v>
      </c>
      <c r="M3776" s="1" t="s">
        <v>13</v>
      </c>
      <c r="N3776" s="2" t="str">
        <f>VLOOKUP(Schedule[[#This Row],[船期]],week!A:D,4,0)</f>
        <v>202549</v>
      </c>
      <c r="O3776" s="1">
        <f>_xlfn.IFNA(VLOOKUP(Schedule[[#This Row],[船名]],Vessel!$A:$G,2,0),"")</f>
        <v>5095</v>
      </c>
      <c r="P3776" s="1" t="str">
        <f>_xlfn.IFNA(VLOOKUP(Schedule[[#This Row],[船名]],Vessel!$A:$G,3,0),"")</f>
        <v>cc</v>
      </c>
      <c r="Q3776" s="1">
        <f>_xlfn.IFNA(VLOOKUP(Schedule[[#This Row],[船名]],Vessel!$A:$G,4,0),"")</f>
        <v>2006</v>
      </c>
      <c r="R3776" s="1" t="str">
        <f>_xlfn.IFNA(VLOOKUP(Schedule[[#This Row],[船名]],Vessel!$A:$G,5,0),"")</f>
        <v>PAN</v>
      </c>
      <c r="S3776" s="1" t="str">
        <f>_xlfn.IFNA(VLOOKUP(Schedule[[#This Row],[船名]],Vessel!$A:$G,6,0),"")</f>
        <v>T</v>
      </c>
      <c r="T3776" s="1" t="str">
        <f>_xlfn.IFNA(VLOOKUP(Schedule[[#This Row],[船名]],Vessel!$A:$G,7,0),"")</f>
        <v>COSCO SHIPPING Lines</v>
      </c>
      <c r="U3776" s="1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3777" spans="1:21" x14ac:dyDescent="0.4">
      <c r="A3777" s="1" t="s">
        <v>15694</v>
      </c>
      <c r="B3777" s="1" t="s">
        <v>15803</v>
      </c>
      <c r="C3777" s="1" t="s">
        <v>8</v>
      </c>
      <c r="D3777" s="1" t="s">
        <v>12800</v>
      </c>
      <c r="E3777" s="1" t="s">
        <v>12912</v>
      </c>
      <c r="F3777" s="1" t="s">
        <v>627</v>
      </c>
      <c r="G3777" s="1" t="s">
        <v>12975</v>
      </c>
      <c r="H3777" s="1" t="s">
        <v>13966</v>
      </c>
      <c r="I3777" s="2">
        <v>45982</v>
      </c>
      <c r="J3777" s="1" t="s">
        <v>12821</v>
      </c>
      <c r="K3777" s="1" t="s">
        <v>371</v>
      </c>
      <c r="L3777" s="1" t="s">
        <v>12915</v>
      </c>
      <c r="M3777" s="1" t="s">
        <v>15</v>
      </c>
      <c r="N3777" s="2" t="str">
        <f>VLOOKUP(Schedule[[#This Row],[船期]],week!A:D,4,0)</f>
        <v>202547</v>
      </c>
      <c r="O3777" s="1">
        <f>_xlfn.IFNA(VLOOKUP(Schedule[[#This Row],[船名]],Vessel!$A:$G,2,0),"")</f>
        <v>4432</v>
      </c>
      <c r="P3777" s="1" t="str">
        <f>_xlfn.IFNA(VLOOKUP(Schedule[[#This Row],[船名]],Vessel!$A:$G,3,0),"")</f>
        <v>cc/w</v>
      </c>
      <c r="Q3777" s="1">
        <f>_xlfn.IFNA(VLOOKUP(Schedule[[#This Row],[船名]],Vessel!$A:$G,4,0),"")</f>
        <v>2011</v>
      </c>
      <c r="R3777" s="1" t="str">
        <f>_xlfn.IFNA(VLOOKUP(Schedule[[#This Row],[船名]],Vessel!$A:$G,5,0),"")</f>
        <v>PAN</v>
      </c>
      <c r="S3777" s="1" t="str">
        <f>_xlfn.IFNA(VLOOKUP(Schedule[[#This Row],[船名]],Vessel!$A:$G,6,0),"")</f>
        <v>T</v>
      </c>
      <c r="T3777" s="1" t="str">
        <f>_xlfn.IFNA(VLOOKUP(Schedule[[#This Row],[船名]],Vessel!$A:$G,7,0),"")</f>
        <v>ONE (Ocean Network Express)</v>
      </c>
      <c r="U3777" s="1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3778" spans="1:21" x14ac:dyDescent="0.4">
      <c r="A3778" s="1" t="s">
        <v>15694</v>
      </c>
      <c r="B3778" s="1" t="s">
        <v>15803</v>
      </c>
      <c r="C3778" s="1" t="s">
        <v>8</v>
      </c>
      <c r="D3778" s="1" t="s">
        <v>12800</v>
      </c>
      <c r="E3778" s="1" t="s">
        <v>12912</v>
      </c>
      <c r="F3778" s="1" t="s">
        <v>627</v>
      </c>
      <c r="G3778" s="1" t="s">
        <v>12975</v>
      </c>
      <c r="H3778" s="1" t="s">
        <v>13967</v>
      </c>
      <c r="I3778" s="2">
        <v>45975</v>
      </c>
      <c r="J3778" s="1" t="s">
        <v>12821</v>
      </c>
      <c r="K3778" s="1" t="s">
        <v>371</v>
      </c>
      <c r="L3778" s="1" t="s">
        <v>12911</v>
      </c>
      <c r="M3778" s="1" t="s">
        <v>16</v>
      </c>
      <c r="N3778" s="2" t="str">
        <f>VLOOKUP(Schedule[[#This Row],[船期]],week!A:D,4,0)</f>
        <v>202546</v>
      </c>
      <c r="O3778" s="1">
        <f>_xlfn.IFNA(VLOOKUP(Schedule[[#This Row],[船名]],Vessel!$A:$G,2,0),"")</f>
        <v>4253</v>
      </c>
      <c r="P3778" s="1" t="str">
        <f>_xlfn.IFNA(VLOOKUP(Schedule[[#This Row],[船名]],Vessel!$A:$G,3,0),"")</f>
        <v>cc</v>
      </c>
      <c r="Q3778" s="1">
        <f>_xlfn.IFNA(VLOOKUP(Schedule[[#This Row],[船名]],Vessel!$A:$G,4,0),"")</f>
        <v>2013</v>
      </c>
      <c r="R3778" s="1" t="str">
        <f>_xlfn.IFNA(VLOOKUP(Schedule[[#This Row],[船名]],Vessel!$A:$G,5,0),"")</f>
        <v>HKG</v>
      </c>
      <c r="S3778" s="1" t="str">
        <f>_xlfn.IFNA(VLOOKUP(Schedule[[#This Row],[船名]],Vessel!$A:$G,6,0),"")</f>
        <v>O</v>
      </c>
      <c r="T3778" s="1" t="str">
        <f>_xlfn.IFNA(VLOOKUP(Schedule[[#This Row],[船名]],Vessel!$A:$G,7,0),"")</f>
        <v>COSCO SHIPPING Lines</v>
      </c>
      <c r="U3778" s="1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3779" spans="1:21" x14ac:dyDescent="0.4">
      <c r="A3779" s="1" t="s">
        <v>15694</v>
      </c>
      <c r="B3779" s="1" t="s">
        <v>15803</v>
      </c>
      <c r="C3779" s="1" t="s">
        <v>582</v>
      </c>
      <c r="D3779" s="1" t="s">
        <v>12800</v>
      </c>
      <c r="E3779" s="1" t="s">
        <v>12827</v>
      </c>
      <c r="F3779" s="1" t="s">
        <v>581</v>
      </c>
      <c r="G3779" s="1" t="s">
        <v>12876</v>
      </c>
      <c r="H3779" s="1" t="s">
        <v>12884</v>
      </c>
      <c r="I3779" s="2">
        <v>46039</v>
      </c>
      <c r="J3779" s="1" t="s">
        <v>12819</v>
      </c>
      <c r="K3779" s="1" t="s">
        <v>371</v>
      </c>
      <c r="L3779" s="1" t="s">
        <v>12827</v>
      </c>
      <c r="M3779" s="1" t="s">
        <v>10404</v>
      </c>
      <c r="N3779" s="2" t="str">
        <f>VLOOKUP(Schedule[[#This Row],[船期]],week!A:D,4,0)</f>
        <v>202602</v>
      </c>
      <c r="O3779" s="1">
        <f>_xlfn.IFNA(VLOOKUP(Schedule[[#This Row],[船名]],Vessel!$A:$G,2,0),"")</f>
        <v>21413</v>
      </c>
      <c r="P3779" s="1" t="str">
        <f>_xlfn.IFNA(VLOOKUP(Schedule[[#This Row],[船名]],Vessel!$A:$G,3,0),"")</f>
        <v>cc/m</v>
      </c>
      <c r="Q3779" s="1">
        <f>_xlfn.IFNA(VLOOKUP(Schedule[[#This Row],[船名]],Vessel!$A:$G,4,0),"")</f>
        <v>2017</v>
      </c>
      <c r="R3779" s="1" t="str">
        <f>_xlfn.IFNA(VLOOKUP(Schedule[[#This Row],[船名]],Vessel!$A:$G,5,0),"")</f>
        <v>HKG</v>
      </c>
      <c r="S3779" s="1" t="str">
        <f>_xlfn.IFNA(VLOOKUP(Schedule[[#This Row],[船名]],Vessel!$A:$G,6,0),"")</f>
        <v>O</v>
      </c>
      <c r="T3779" s="1" t="str">
        <f>_xlfn.IFNA(VLOOKUP(Schedule[[#This Row],[船名]],Vessel!$A:$G,7,0),"")</f>
        <v>OOCL</v>
      </c>
      <c r="U3779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3780" spans="1:21" x14ac:dyDescent="0.4">
      <c r="A3780" s="1" t="s">
        <v>15694</v>
      </c>
      <c r="B3780" s="1" t="s">
        <v>15803</v>
      </c>
      <c r="C3780" s="1" t="s">
        <v>582</v>
      </c>
      <c r="D3780" s="1" t="s">
        <v>12800</v>
      </c>
      <c r="E3780" s="1" t="s">
        <v>12827</v>
      </c>
      <c r="F3780" s="1" t="s">
        <v>581</v>
      </c>
      <c r="G3780" s="1" t="s">
        <v>12876</v>
      </c>
      <c r="H3780" s="1" t="s">
        <v>14072</v>
      </c>
      <c r="I3780" s="2">
        <v>46052</v>
      </c>
      <c r="J3780" s="1" t="s">
        <v>12819</v>
      </c>
      <c r="K3780" s="1" t="s">
        <v>371</v>
      </c>
      <c r="L3780" s="1" t="s">
        <v>12827</v>
      </c>
      <c r="M3780" s="1" t="s">
        <v>10401</v>
      </c>
      <c r="N3780" s="2" t="str">
        <f>VLOOKUP(Schedule[[#This Row],[船期]],week!A:D,4,0)</f>
        <v>202604</v>
      </c>
      <c r="O3780" s="1">
        <f>_xlfn.IFNA(VLOOKUP(Schedule[[#This Row],[船名]],Vessel!$A:$G,2,0),"")</f>
        <v>21413</v>
      </c>
      <c r="P3780" s="1" t="str">
        <f>_xlfn.IFNA(VLOOKUP(Schedule[[#This Row],[船名]],Vessel!$A:$G,3,0),"")</f>
        <v>cc/m</v>
      </c>
      <c r="Q3780" s="1">
        <f>_xlfn.IFNA(VLOOKUP(Schedule[[#This Row],[船名]],Vessel!$A:$G,4,0),"")</f>
        <v>2018</v>
      </c>
      <c r="R3780" s="1" t="str">
        <f>_xlfn.IFNA(VLOOKUP(Schedule[[#This Row],[船名]],Vessel!$A:$G,5,0),"")</f>
        <v>HKG</v>
      </c>
      <c r="S3780" s="1" t="str">
        <f>_xlfn.IFNA(VLOOKUP(Schedule[[#This Row],[船名]],Vessel!$A:$G,6,0),"")</f>
        <v>O</v>
      </c>
      <c r="T3780" s="1" t="str">
        <f>_xlfn.IFNA(VLOOKUP(Schedule[[#This Row],[船名]],Vessel!$A:$G,7,0),"")</f>
        <v>OOCL</v>
      </c>
      <c r="U3780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3781" spans="1:21" x14ac:dyDescent="0.4">
      <c r="A3781" s="1" t="s">
        <v>15694</v>
      </c>
      <c r="B3781" s="1" t="s">
        <v>15803</v>
      </c>
      <c r="C3781" s="1" t="s">
        <v>582</v>
      </c>
      <c r="D3781" s="1" t="s">
        <v>12800</v>
      </c>
      <c r="E3781" s="1" t="s">
        <v>12827</v>
      </c>
      <c r="F3781" s="1" t="s">
        <v>581</v>
      </c>
      <c r="G3781" s="1" t="s">
        <v>12876</v>
      </c>
      <c r="H3781" s="1" t="s">
        <v>14205</v>
      </c>
      <c r="I3781" s="2">
        <v>46058</v>
      </c>
      <c r="J3781" s="1" t="s">
        <v>12819</v>
      </c>
      <c r="K3781" s="1" t="s">
        <v>371</v>
      </c>
      <c r="L3781" s="1" t="s">
        <v>12827</v>
      </c>
      <c r="M3781" s="1" t="s">
        <v>10106</v>
      </c>
      <c r="N3781" s="2" t="str">
        <f>VLOOKUP(Schedule[[#This Row],[船期]],week!A:D,4,0)</f>
        <v>202605</v>
      </c>
      <c r="O3781" s="1">
        <f>_xlfn.IFNA(VLOOKUP(Schedule[[#This Row],[船名]],Vessel!$A:$G,2,0),"")</f>
        <v>20124</v>
      </c>
      <c r="P3781" s="1" t="str">
        <f>_xlfn.IFNA(VLOOKUP(Schedule[[#This Row],[船名]],Vessel!$A:$G,3,0),"")</f>
        <v>cc/m</v>
      </c>
      <c r="Q3781" s="1">
        <f>_xlfn.IFNA(VLOOKUP(Schedule[[#This Row],[船名]],Vessel!$A:$G,4,0),"")</f>
        <v>2019</v>
      </c>
      <c r="R3781" s="1" t="str">
        <f>_xlfn.IFNA(VLOOKUP(Schedule[[#This Row],[船名]],Vessel!$A:$G,5,0),"")</f>
        <v>PAN</v>
      </c>
      <c r="S3781" s="1" t="str">
        <f>_xlfn.IFNA(VLOOKUP(Schedule[[#This Row],[船名]],Vessel!$A:$G,6,0),"")</f>
        <v>T</v>
      </c>
      <c r="T3781" s="1" t="str">
        <f>_xlfn.IFNA(VLOOKUP(Schedule[[#This Row],[船名]],Vessel!$A:$G,7,0),"")</f>
        <v>Evergreen Line</v>
      </c>
      <c r="U3781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3782" spans="1:21" x14ac:dyDescent="0.4">
      <c r="A3782" s="1" t="s">
        <v>15694</v>
      </c>
      <c r="B3782" s="1" t="s">
        <v>15803</v>
      </c>
      <c r="C3782" s="1" t="s">
        <v>582</v>
      </c>
      <c r="D3782" s="1" t="s">
        <v>12800</v>
      </c>
      <c r="E3782" s="1" t="s">
        <v>12827</v>
      </c>
      <c r="F3782" s="1" t="s">
        <v>581</v>
      </c>
      <c r="G3782" s="1" t="s">
        <v>12876</v>
      </c>
      <c r="H3782" s="1" t="s">
        <v>16512</v>
      </c>
      <c r="I3782" s="2">
        <v>46066</v>
      </c>
      <c r="J3782" s="1" t="s">
        <v>12819</v>
      </c>
      <c r="K3782" s="1" t="s">
        <v>371</v>
      </c>
      <c r="L3782" s="1" t="s">
        <v>12827</v>
      </c>
      <c r="M3782" s="1" t="s">
        <v>951</v>
      </c>
      <c r="N3782" s="2" t="str">
        <f>VLOOKUP(Schedule[[#This Row],[船期]],week!A:D,4,0)</f>
        <v>202606</v>
      </c>
      <c r="O3782" s="1">
        <f>_xlfn.IFNA(VLOOKUP(Schedule[[#This Row],[船名]],Vessel!$A:$G,2,0),"")</f>
        <v>10036</v>
      </c>
      <c r="P3782" s="1" t="str">
        <f>_xlfn.IFNA(VLOOKUP(Schedule[[#This Row],[船名]],Vessel!$A:$G,3,0),"")</f>
        <v>cc/v</v>
      </c>
      <c r="Q3782" s="1">
        <f>_xlfn.IFNA(VLOOKUP(Schedule[[#This Row],[船名]],Vessel!$A:$G,4,0),"")</f>
        <v>2014</v>
      </c>
      <c r="R3782" s="1" t="str">
        <f>_xlfn.IFNA(VLOOKUP(Schedule[[#This Row],[船名]],Vessel!$A:$G,5,0),"")</f>
        <v>HKG</v>
      </c>
      <c r="S3782" s="1" t="str">
        <f>_xlfn.IFNA(VLOOKUP(Schedule[[#This Row],[船名]],Vessel!$A:$G,6,0),"")</f>
        <v>T</v>
      </c>
      <c r="T3782" s="1" t="str">
        <f>_xlfn.IFNA(VLOOKUP(Schedule[[#This Row],[船名]],Vessel!$A:$G,7,0),"")</f>
        <v>COSCO SHIPPING Lines</v>
      </c>
      <c r="U3782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3783" spans="1:21" x14ac:dyDescent="0.4">
      <c r="A3783" s="1" t="s">
        <v>15694</v>
      </c>
      <c r="B3783" s="1" t="s">
        <v>15803</v>
      </c>
      <c r="C3783" s="1" t="s">
        <v>582</v>
      </c>
      <c r="D3783" s="1" t="s">
        <v>12800</v>
      </c>
      <c r="E3783" s="1" t="s">
        <v>12827</v>
      </c>
      <c r="F3783" s="1" t="s">
        <v>581</v>
      </c>
      <c r="G3783" s="1" t="s">
        <v>12876</v>
      </c>
      <c r="H3783" s="1" t="s">
        <v>14772</v>
      </c>
      <c r="I3783" s="2">
        <v>46070</v>
      </c>
      <c r="J3783" s="1" t="s">
        <v>12819</v>
      </c>
      <c r="K3783" s="1" t="s">
        <v>371</v>
      </c>
      <c r="L3783" s="1" t="s">
        <v>12827</v>
      </c>
      <c r="M3783" s="1" t="s">
        <v>593</v>
      </c>
      <c r="N3783" s="2" t="str">
        <f>VLOOKUP(Schedule[[#This Row],[船期]],week!A:D,4,0)</f>
        <v>202607</v>
      </c>
      <c r="O3783" s="1">
        <f>_xlfn.IFNA(VLOOKUP(Schedule[[#This Row],[船名]],Vessel!$A:$G,2,0),"")</f>
        <v>18980</v>
      </c>
      <c r="P3783" s="1" t="str">
        <f>_xlfn.IFNA(VLOOKUP(Schedule[[#This Row],[船名]],Vessel!$A:$G,3,0),"")</f>
        <v>cc/m</v>
      </c>
      <c r="Q3783" s="1">
        <f>_xlfn.IFNA(VLOOKUP(Schedule[[#This Row],[船名]],Vessel!$A:$G,4,0),"")</f>
        <v>2014</v>
      </c>
      <c r="R3783" s="1" t="str">
        <f>_xlfn.IFNA(VLOOKUP(Schedule[[#This Row],[船名]],Vessel!$A:$G,5,0),"")</f>
        <v>HKG</v>
      </c>
      <c r="S3783" s="1" t="str">
        <f>_xlfn.IFNA(VLOOKUP(Schedule[[#This Row],[船名]],Vessel!$A:$G,6,0),"")</f>
        <v>T</v>
      </c>
      <c r="T3783" s="1" t="str">
        <f>_xlfn.IFNA(VLOOKUP(Schedule[[#This Row],[船名]],Vessel!$A:$G,7,0),"")</f>
        <v>COSCO SHIPPING Lines</v>
      </c>
      <c r="U3783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3784" spans="1:21" x14ac:dyDescent="0.4">
      <c r="A3784" s="1" t="s">
        <v>15694</v>
      </c>
      <c r="B3784" s="1" t="s">
        <v>15803</v>
      </c>
      <c r="C3784" s="1" t="s">
        <v>582</v>
      </c>
      <c r="D3784" s="1" t="s">
        <v>12800</v>
      </c>
      <c r="E3784" s="1" t="s">
        <v>12827</v>
      </c>
      <c r="F3784" s="1" t="s">
        <v>581</v>
      </c>
      <c r="G3784" s="1" t="s">
        <v>12876</v>
      </c>
      <c r="H3784" s="1" t="s">
        <v>16174</v>
      </c>
      <c r="I3784" s="2">
        <v>46077</v>
      </c>
      <c r="J3784" s="1" t="s">
        <v>12819</v>
      </c>
      <c r="K3784" s="1" t="s">
        <v>371</v>
      </c>
      <c r="L3784" s="1" t="s">
        <v>12827</v>
      </c>
      <c r="M3784" s="1" t="s">
        <v>592</v>
      </c>
      <c r="N3784" s="2" t="str">
        <f>VLOOKUP(Schedule[[#This Row],[船期]],week!A:D,4,0)</f>
        <v>202608</v>
      </c>
      <c r="O3784" s="1">
        <f>_xlfn.IFNA(VLOOKUP(Schedule[[#This Row],[船名]],Vessel!$A:$G,2,0),"")</f>
        <v>20124</v>
      </c>
      <c r="P3784" s="1" t="str">
        <f>_xlfn.IFNA(VLOOKUP(Schedule[[#This Row],[船名]],Vessel!$A:$G,3,0),"")</f>
        <v>cc/m</v>
      </c>
      <c r="Q3784" s="1">
        <f>_xlfn.IFNA(VLOOKUP(Schedule[[#This Row],[船名]],Vessel!$A:$G,4,0),"")</f>
        <v>2018</v>
      </c>
      <c r="R3784" s="1" t="str">
        <f>_xlfn.IFNA(VLOOKUP(Schedule[[#This Row],[船名]],Vessel!$A:$G,5,0),"")</f>
        <v>PAN</v>
      </c>
      <c r="S3784" s="1" t="str">
        <f>_xlfn.IFNA(VLOOKUP(Schedule[[#This Row],[船名]],Vessel!$A:$G,6,0),"")</f>
        <v>T</v>
      </c>
      <c r="T3784" s="1" t="str">
        <f>_xlfn.IFNA(VLOOKUP(Schedule[[#This Row],[船名]],Vessel!$A:$G,7,0),"")</f>
        <v>Evergreen Line</v>
      </c>
      <c r="U3784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3785" spans="1:21" x14ac:dyDescent="0.4">
      <c r="A3785" s="1" t="s">
        <v>15694</v>
      </c>
      <c r="B3785" s="1" t="s">
        <v>15803</v>
      </c>
      <c r="C3785" s="1" t="s">
        <v>582</v>
      </c>
      <c r="D3785" s="1" t="s">
        <v>12800</v>
      </c>
      <c r="E3785" s="1" t="s">
        <v>12827</v>
      </c>
      <c r="F3785" s="1" t="s">
        <v>581</v>
      </c>
      <c r="G3785" s="1" t="s">
        <v>12876</v>
      </c>
      <c r="H3785" s="1" t="s">
        <v>16501</v>
      </c>
      <c r="I3785" s="2">
        <v>46084</v>
      </c>
      <c r="J3785" s="1" t="s">
        <v>12819</v>
      </c>
      <c r="K3785" s="1" t="s">
        <v>371</v>
      </c>
      <c r="L3785" s="1" t="s">
        <v>12827</v>
      </c>
      <c r="M3785" s="1" t="s">
        <v>591</v>
      </c>
      <c r="N3785" s="2" t="str">
        <f>VLOOKUP(Schedule[[#This Row],[船期]],week!A:D,4,0)</f>
        <v>202609</v>
      </c>
      <c r="O3785" s="1">
        <f>_xlfn.IFNA(VLOOKUP(Schedule[[#This Row],[船名]],Vessel!$A:$G,2,0),"")</f>
        <v>21413</v>
      </c>
      <c r="P3785" s="1" t="str">
        <f>_xlfn.IFNA(VLOOKUP(Schedule[[#This Row],[船名]],Vessel!$A:$G,3,0),"")</f>
        <v>cc/m</v>
      </c>
      <c r="Q3785" s="1">
        <f>_xlfn.IFNA(VLOOKUP(Schedule[[#This Row],[船名]],Vessel!$A:$G,4,0),"")</f>
        <v>2017</v>
      </c>
      <c r="R3785" s="1" t="str">
        <f>_xlfn.IFNA(VLOOKUP(Schedule[[#This Row],[船名]],Vessel!$A:$G,5,0),"")</f>
        <v>HKG</v>
      </c>
      <c r="S3785" s="1" t="str">
        <f>_xlfn.IFNA(VLOOKUP(Schedule[[#This Row],[船名]],Vessel!$A:$G,6,0),"")</f>
        <v>O</v>
      </c>
      <c r="T3785" s="1" t="str">
        <f>_xlfn.IFNA(VLOOKUP(Schedule[[#This Row],[船名]],Vessel!$A:$G,7,0),"")</f>
        <v>OOCL</v>
      </c>
      <c r="U3785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3786" spans="1:21" x14ac:dyDescent="0.4">
      <c r="A3786" s="1" t="s">
        <v>15694</v>
      </c>
      <c r="B3786" s="1" t="s">
        <v>15803</v>
      </c>
      <c r="C3786" s="1" t="s">
        <v>582</v>
      </c>
      <c r="D3786" s="1" t="s">
        <v>12800</v>
      </c>
      <c r="E3786" s="1" t="s">
        <v>12827</v>
      </c>
      <c r="F3786" s="1" t="s">
        <v>581</v>
      </c>
      <c r="G3786" s="1" t="s">
        <v>12876</v>
      </c>
      <c r="H3786" s="1" t="s">
        <v>16779</v>
      </c>
      <c r="I3786" s="2">
        <v>46091</v>
      </c>
      <c r="J3786" s="1" t="s">
        <v>12819</v>
      </c>
      <c r="K3786" s="1" t="s">
        <v>371</v>
      </c>
      <c r="L3786" s="1" t="s">
        <v>12827</v>
      </c>
      <c r="M3786" s="1" t="s">
        <v>589</v>
      </c>
      <c r="N3786" s="2" t="str">
        <f>VLOOKUP(Schedule[[#This Row],[船期]],week!A:D,4,0)</f>
        <v>202610</v>
      </c>
      <c r="O3786" s="1">
        <f>_xlfn.IFNA(VLOOKUP(Schedule[[#This Row],[船名]],Vessel!$A:$G,2,0),"")</f>
        <v>20124</v>
      </c>
      <c r="P3786" s="1" t="str">
        <f>_xlfn.IFNA(VLOOKUP(Schedule[[#This Row],[船名]],Vessel!$A:$G,3,0),"")</f>
        <v>cc/m</v>
      </c>
      <c r="Q3786" s="1">
        <f>_xlfn.IFNA(VLOOKUP(Schedule[[#This Row],[船名]],Vessel!$A:$G,4,0),"")</f>
        <v>2018</v>
      </c>
      <c r="R3786" s="1" t="str">
        <f>_xlfn.IFNA(VLOOKUP(Schedule[[#This Row],[船名]],Vessel!$A:$G,5,0),"")</f>
        <v>PAN</v>
      </c>
      <c r="S3786" s="1" t="str">
        <f>_xlfn.IFNA(VLOOKUP(Schedule[[#This Row],[船名]],Vessel!$A:$G,6,0),"")</f>
        <v>T</v>
      </c>
      <c r="T3786" s="1" t="str">
        <f>_xlfn.IFNA(VLOOKUP(Schedule[[#This Row],[船名]],Vessel!$A:$G,7,0),"")</f>
        <v>Evergreen Line</v>
      </c>
      <c r="U3786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3787" spans="1:21" x14ac:dyDescent="0.4">
      <c r="A3787" s="1" t="s">
        <v>15694</v>
      </c>
      <c r="B3787" s="1" t="s">
        <v>15803</v>
      </c>
      <c r="C3787" s="1" t="s">
        <v>582</v>
      </c>
      <c r="D3787" s="1" t="s">
        <v>12800</v>
      </c>
      <c r="E3787" s="1" t="s">
        <v>12827</v>
      </c>
      <c r="F3787" s="1" t="s">
        <v>581</v>
      </c>
      <c r="G3787" s="1" t="s">
        <v>12876</v>
      </c>
      <c r="H3787" s="1" t="s">
        <v>12736</v>
      </c>
      <c r="I3787" s="2">
        <v>46028</v>
      </c>
      <c r="J3787" s="1" t="s">
        <v>12819</v>
      </c>
      <c r="K3787" s="1" t="s">
        <v>371</v>
      </c>
      <c r="L3787" s="1" t="s">
        <v>12827</v>
      </c>
      <c r="M3787" s="1" t="s">
        <v>10296</v>
      </c>
      <c r="N3787" s="2" t="str">
        <f>VLOOKUP(Schedule[[#This Row],[船期]],week!A:D,4,0)</f>
        <v>202601</v>
      </c>
      <c r="O3787" s="1">
        <f>_xlfn.IFNA(VLOOKUP(Schedule[[#This Row],[船名]],Vessel!$A:$G,2,0),"")</f>
        <v>19273</v>
      </c>
      <c r="P3787" s="1" t="str">
        <f>_xlfn.IFNA(VLOOKUP(Schedule[[#This Row],[船名]],Vessel!$A:$G,3,0),"")</f>
        <v>cc/m</v>
      </c>
      <c r="Q3787" s="1">
        <f>_xlfn.IFNA(VLOOKUP(Schedule[[#This Row],[船名]],Vessel!$A:$G,4,0),"")</f>
        <v>2018</v>
      </c>
      <c r="R3787" s="1" t="str">
        <f>_xlfn.IFNA(VLOOKUP(Schedule[[#This Row],[船名]],Vessel!$A:$G,5,0),"")</f>
        <v>HKG</v>
      </c>
      <c r="S3787" s="1" t="str">
        <f>_xlfn.IFNA(VLOOKUP(Schedule[[#This Row],[船名]],Vessel!$A:$G,6,0),"")</f>
        <v>O</v>
      </c>
      <c r="T3787" s="1" t="str">
        <f>_xlfn.IFNA(VLOOKUP(Schedule[[#This Row],[船名]],Vessel!$A:$G,7,0),"")</f>
        <v>COSCO SHIPPING Lines</v>
      </c>
      <c r="U3787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3788" spans="1:21" x14ac:dyDescent="0.4">
      <c r="A3788" s="1" t="s">
        <v>15694</v>
      </c>
      <c r="B3788" s="1" t="s">
        <v>15803</v>
      </c>
      <c r="C3788" s="1" t="s">
        <v>582</v>
      </c>
      <c r="D3788" s="1" t="s">
        <v>12800</v>
      </c>
      <c r="E3788" s="1" t="s">
        <v>12827</v>
      </c>
      <c r="F3788" s="1" t="s">
        <v>581</v>
      </c>
      <c r="G3788" s="1" t="s">
        <v>12876</v>
      </c>
      <c r="H3788" s="1" t="s">
        <v>584</v>
      </c>
      <c r="I3788" s="2">
        <v>46019</v>
      </c>
      <c r="J3788" s="1" t="s">
        <v>12819</v>
      </c>
      <c r="K3788" s="1" t="s">
        <v>371</v>
      </c>
      <c r="L3788" s="1" t="s">
        <v>12839</v>
      </c>
      <c r="M3788" s="1" t="s">
        <v>583</v>
      </c>
      <c r="N3788" s="2" t="str">
        <f>VLOOKUP(Schedule[[#This Row],[船期]],week!A:D,4,0)</f>
        <v>202553</v>
      </c>
      <c r="O3788" s="1">
        <f>_xlfn.IFNA(VLOOKUP(Schedule[[#This Row],[船名]],Vessel!$A:$G,2,0),"")</f>
        <v>19273</v>
      </c>
      <c r="P3788" s="1" t="str">
        <f>_xlfn.IFNA(VLOOKUP(Schedule[[#This Row],[船名]],Vessel!$A:$G,3,0),"")</f>
        <v>cc/m</v>
      </c>
      <c r="Q3788" s="1">
        <f>_xlfn.IFNA(VLOOKUP(Schedule[[#This Row],[船名]],Vessel!$A:$G,4,0),"")</f>
        <v>2019</v>
      </c>
      <c r="R3788" s="1" t="str">
        <f>_xlfn.IFNA(VLOOKUP(Schedule[[#This Row],[船名]],Vessel!$A:$G,5,0),"")</f>
        <v>HKG</v>
      </c>
      <c r="S3788" s="1" t="str">
        <f>_xlfn.IFNA(VLOOKUP(Schedule[[#This Row],[船名]],Vessel!$A:$G,6,0),"")</f>
        <v>O</v>
      </c>
      <c r="T3788" s="1" t="str">
        <f>_xlfn.IFNA(VLOOKUP(Schedule[[#This Row],[船名]],Vessel!$A:$G,7,0),"")</f>
        <v>COSCO SHIPPING Lines</v>
      </c>
      <c r="U3788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3789" spans="1:21" x14ac:dyDescent="0.4">
      <c r="A3789" s="1" t="s">
        <v>15694</v>
      </c>
      <c r="B3789" s="1" t="s">
        <v>15803</v>
      </c>
      <c r="C3789" s="1" t="s">
        <v>582</v>
      </c>
      <c r="D3789" s="1" t="s">
        <v>12800</v>
      </c>
      <c r="E3789" s="1" t="s">
        <v>12827</v>
      </c>
      <c r="F3789" s="1" t="s">
        <v>581</v>
      </c>
      <c r="G3789" s="1" t="s">
        <v>12876</v>
      </c>
      <c r="H3789" s="1" t="s">
        <v>586</v>
      </c>
      <c r="I3789" s="2">
        <v>46010</v>
      </c>
      <c r="J3789" s="1" t="s">
        <v>12819</v>
      </c>
      <c r="K3789" s="1" t="s">
        <v>371</v>
      </c>
      <c r="L3789" s="1" t="s">
        <v>12839</v>
      </c>
      <c r="M3789" s="1" t="s">
        <v>585</v>
      </c>
      <c r="N3789" s="2" t="str">
        <f>VLOOKUP(Schedule[[#This Row],[船期]],week!A:D,4,0)</f>
        <v>202551</v>
      </c>
      <c r="O3789" s="1">
        <f>_xlfn.IFNA(VLOOKUP(Schedule[[#This Row],[船名]],Vessel!$A:$G,2,0),"")</f>
        <v>21237</v>
      </c>
      <c r="P3789" s="1" t="str">
        <f>_xlfn.IFNA(VLOOKUP(Schedule[[#This Row],[船名]],Vessel!$A:$G,3,0),"")</f>
        <v>cc/m</v>
      </c>
      <c r="Q3789" s="1">
        <f>_xlfn.IFNA(VLOOKUP(Schedule[[#This Row],[船名]],Vessel!$A:$G,4,0),"")</f>
        <v>2018</v>
      </c>
      <c r="R3789" s="1" t="str">
        <f>_xlfn.IFNA(VLOOKUP(Schedule[[#This Row],[船名]],Vessel!$A:$G,5,0),"")</f>
        <v>HKG</v>
      </c>
      <c r="S3789" s="1" t="str">
        <f>_xlfn.IFNA(VLOOKUP(Schedule[[#This Row],[船名]],Vessel!$A:$G,6,0),"")</f>
        <v>O</v>
      </c>
      <c r="T3789" s="1" t="str">
        <f>_xlfn.IFNA(VLOOKUP(Schedule[[#This Row],[船名]],Vessel!$A:$G,7,0),"")</f>
        <v>COSCO SHIPPING Lines</v>
      </c>
      <c r="U3789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3790" spans="1:21" x14ac:dyDescent="0.4">
      <c r="A3790" s="1" t="s">
        <v>15694</v>
      </c>
      <c r="B3790" s="1" t="s">
        <v>15803</v>
      </c>
      <c r="C3790" s="1" t="s">
        <v>582</v>
      </c>
      <c r="D3790" s="1" t="s">
        <v>12800</v>
      </c>
      <c r="E3790" s="1" t="s">
        <v>12827</v>
      </c>
      <c r="F3790" s="1" t="s">
        <v>581</v>
      </c>
      <c r="G3790" s="1" t="s">
        <v>12876</v>
      </c>
      <c r="H3790" s="1" t="s">
        <v>588</v>
      </c>
      <c r="I3790" s="2">
        <v>46005</v>
      </c>
      <c r="J3790" s="1" t="s">
        <v>12819</v>
      </c>
      <c r="K3790" s="1" t="s">
        <v>371</v>
      </c>
      <c r="L3790" s="1" t="s">
        <v>12926</v>
      </c>
      <c r="M3790" s="1" t="s">
        <v>587</v>
      </c>
      <c r="N3790" s="2" t="str">
        <f>VLOOKUP(Schedule[[#This Row],[船期]],week!A:D,4,0)</f>
        <v>202551</v>
      </c>
      <c r="O3790" s="1">
        <f>_xlfn.IFNA(VLOOKUP(Schedule[[#This Row],[船名]],Vessel!$A:$G,2,0),"")</f>
        <v>20119</v>
      </c>
      <c r="P3790" s="1" t="str">
        <f>_xlfn.IFNA(VLOOKUP(Schedule[[#This Row],[船名]],Vessel!$A:$G,3,0),"")</f>
        <v>cc/m</v>
      </c>
      <c r="Q3790" s="1">
        <f>_xlfn.IFNA(VLOOKUP(Schedule[[#This Row],[船名]],Vessel!$A:$G,4,0),"")</f>
        <v>2018</v>
      </c>
      <c r="R3790" s="1" t="str">
        <f>_xlfn.IFNA(VLOOKUP(Schedule[[#This Row],[船名]],Vessel!$A:$G,5,0),"")</f>
        <v>HKG</v>
      </c>
      <c r="S3790" s="1" t="str">
        <f>_xlfn.IFNA(VLOOKUP(Schedule[[#This Row],[船名]],Vessel!$A:$G,6,0),"")</f>
        <v>O</v>
      </c>
      <c r="T3790" s="1" t="str">
        <f>_xlfn.IFNA(VLOOKUP(Schedule[[#This Row],[船名]],Vessel!$A:$G,7,0),"")</f>
        <v>COSCO SHIPPING Lines</v>
      </c>
      <c r="U3790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3791" spans="1:21" x14ac:dyDescent="0.4">
      <c r="A3791" s="1" t="s">
        <v>15694</v>
      </c>
      <c r="B3791" s="1" t="s">
        <v>15803</v>
      </c>
      <c r="C3791" s="1" t="s">
        <v>582</v>
      </c>
      <c r="D3791" s="1" t="s">
        <v>12800</v>
      </c>
      <c r="E3791" s="1" t="s">
        <v>12827</v>
      </c>
      <c r="F3791" s="1" t="s">
        <v>581</v>
      </c>
      <c r="G3791" s="1" t="s">
        <v>12876</v>
      </c>
      <c r="H3791" s="1" t="s">
        <v>590</v>
      </c>
      <c r="I3791" s="2">
        <v>45995</v>
      </c>
      <c r="J3791" s="1" t="s">
        <v>12819</v>
      </c>
      <c r="K3791" s="1" t="s">
        <v>371</v>
      </c>
      <c r="L3791" s="1" t="s">
        <v>12925</v>
      </c>
      <c r="M3791" s="1" t="s">
        <v>589</v>
      </c>
      <c r="N3791" s="2" t="str">
        <f>VLOOKUP(Schedule[[#This Row],[船期]],week!A:D,4,0)</f>
        <v>202549</v>
      </c>
      <c r="O3791" s="1">
        <f>_xlfn.IFNA(VLOOKUP(Schedule[[#This Row],[船名]],Vessel!$A:$G,2,0),"")</f>
        <v>20124</v>
      </c>
      <c r="P3791" s="1" t="str">
        <f>_xlfn.IFNA(VLOOKUP(Schedule[[#This Row],[船名]],Vessel!$A:$G,3,0),"")</f>
        <v>cc/m</v>
      </c>
      <c r="Q3791" s="1">
        <f>_xlfn.IFNA(VLOOKUP(Schedule[[#This Row],[船名]],Vessel!$A:$G,4,0),"")</f>
        <v>2018</v>
      </c>
      <c r="R3791" s="1" t="str">
        <f>_xlfn.IFNA(VLOOKUP(Schedule[[#This Row],[船名]],Vessel!$A:$G,5,0),"")</f>
        <v>PAN</v>
      </c>
      <c r="S3791" s="1" t="str">
        <f>_xlfn.IFNA(VLOOKUP(Schedule[[#This Row],[船名]],Vessel!$A:$G,6,0),"")</f>
        <v>T</v>
      </c>
      <c r="T3791" s="1" t="str">
        <f>_xlfn.IFNA(VLOOKUP(Schedule[[#This Row],[船名]],Vessel!$A:$G,7,0),"")</f>
        <v>Evergreen Line</v>
      </c>
      <c r="U3791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3792" spans="1:21" x14ac:dyDescent="0.4">
      <c r="A3792" s="1" t="s">
        <v>15694</v>
      </c>
      <c r="B3792" s="1" t="s">
        <v>15803</v>
      </c>
      <c r="C3792" s="1" t="s">
        <v>582</v>
      </c>
      <c r="D3792" s="1" t="s">
        <v>12800</v>
      </c>
      <c r="E3792" s="1" t="s">
        <v>12827</v>
      </c>
      <c r="F3792" s="1" t="s">
        <v>581</v>
      </c>
      <c r="G3792" s="1" t="s">
        <v>12876</v>
      </c>
      <c r="H3792" s="1" t="s">
        <v>13554</v>
      </c>
      <c r="I3792" s="2">
        <v>45991</v>
      </c>
      <c r="J3792" s="1" t="s">
        <v>12819</v>
      </c>
      <c r="K3792" s="1" t="s">
        <v>371</v>
      </c>
      <c r="L3792" s="1" t="s">
        <v>12827</v>
      </c>
      <c r="M3792" s="1" t="s">
        <v>12228</v>
      </c>
      <c r="N3792" s="2" t="str">
        <f>VLOOKUP(Schedule[[#This Row],[船期]],week!A:D,4,0)</f>
        <v>202549</v>
      </c>
      <c r="O3792" s="1">
        <f>_xlfn.IFNA(VLOOKUP(Schedule[[#This Row],[船名]],Vessel!$A:$G,2,0),"")</f>
        <v>16828</v>
      </c>
      <c r="P3792" s="1" t="str">
        <f>_xlfn.IFNA(VLOOKUP(Schedule[[#This Row],[船名]],Vessel!$A:$G,3,0),"")</f>
        <v>cc/u</v>
      </c>
      <c r="Q3792" s="1">
        <f>_xlfn.IFNA(VLOOKUP(Schedule[[#This Row],[船名]],Vessel!$A:$G,4,0),"")</f>
        <v>2025</v>
      </c>
      <c r="R3792" s="1" t="str">
        <f>_xlfn.IFNA(VLOOKUP(Schedule[[#This Row],[船名]],Vessel!$A:$G,5,0),"")</f>
        <v>HKG</v>
      </c>
      <c r="S3792" s="1" t="str">
        <f>_xlfn.IFNA(VLOOKUP(Schedule[[#This Row],[船名]],Vessel!$A:$G,6,0),"")</f>
        <v>O</v>
      </c>
      <c r="T3792" s="1" t="str">
        <f>_xlfn.IFNA(VLOOKUP(Schedule[[#This Row],[船名]],Vessel!$A:$G,7,0),"")</f>
        <v>OOCL</v>
      </c>
      <c r="U3792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3793" spans="1:21" x14ac:dyDescent="0.4">
      <c r="A3793" s="1" t="s">
        <v>15694</v>
      </c>
      <c r="B3793" s="1" t="s">
        <v>15803</v>
      </c>
      <c r="C3793" s="1" t="s">
        <v>582</v>
      </c>
      <c r="D3793" s="1" t="s">
        <v>12800</v>
      </c>
      <c r="E3793" s="1" t="s">
        <v>12827</v>
      </c>
      <c r="F3793" s="1" t="s">
        <v>581</v>
      </c>
      <c r="G3793" s="1" t="s">
        <v>12876</v>
      </c>
      <c r="H3793" s="1" t="s">
        <v>13772</v>
      </c>
      <c r="I3793" s="2">
        <v>45980</v>
      </c>
      <c r="J3793" s="1" t="s">
        <v>12819</v>
      </c>
      <c r="K3793" s="1" t="s">
        <v>371</v>
      </c>
      <c r="L3793" s="1" t="s">
        <v>12925</v>
      </c>
      <c r="M3793" s="1" t="s">
        <v>592</v>
      </c>
      <c r="N3793" s="2" t="str">
        <f>VLOOKUP(Schedule[[#This Row],[船期]],week!A:D,4,0)</f>
        <v>202547</v>
      </c>
      <c r="O3793" s="1">
        <f>_xlfn.IFNA(VLOOKUP(Schedule[[#This Row],[船名]],Vessel!$A:$G,2,0),"")</f>
        <v>20124</v>
      </c>
      <c r="P3793" s="1" t="str">
        <f>_xlfn.IFNA(VLOOKUP(Schedule[[#This Row],[船名]],Vessel!$A:$G,3,0),"")</f>
        <v>cc/m</v>
      </c>
      <c r="Q3793" s="1">
        <f>_xlfn.IFNA(VLOOKUP(Schedule[[#This Row],[船名]],Vessel!$A:$G,4,0),"")</f>
        <v>2018</v>
      </c>
      <c r="R3793" s="1" t="str">
        <f>_xlfn.IFNA(VLOOKUP(Schedule[[#This Row],[船名]],Vessel!$A:$G,5,0),"")</f>
        <v>PAN</v>
      </c>
      <c r="S3793" s="1" t="str">
        <f>_xlfn.IFNA(VLOOKUP(Schedule[[#This Row],[船名]],Vessel!$A:$G,6,0),"")</f>
        <v>T</v>
      </c>
      <c r="T3793" s="1" t="str">
        <f>_xlfn.IFNA(VLOOKUP(Schedule[[#This Row],[船名]],Vessel!$A:$G,7,0),"")</f>
        <v>Evergreen Line</v>
      </c>
      <c r="U3793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3794" spans="1:21" x14ac:dyDescent="0.4">
      <c r="A3794" s="1" t="s">
        <v>15694</v>
      </c>
      <c r="B3794" s="1" t="s">
        <v>15803</v>
      </c>
      <c r="C3794" s="1" t="s">
        <v>582</v>
      </c>
      <c r="D3794" s="1" t="s">
        <v>12800</v>
      </c>
      <c r="E3794" s="1" t="s">
        <v>12827</v>
      </c>
      <c r="F3794" s="1" t="s">
        <v>581</v>
      </c>
      <c r="G3794" s="1" t="s">
        <v>12876</v>
      </c>
      <c r="H3794" s="1" t="s">
        <v>13773</v>
      </c>
      <c r="I3794" s="2">
        <v>45977</v>
      </c>
      <c r="J3794" s="1" t="s">
        <v>12819</v>
      </c>
      <c r="K3794" s="1" t="s">
        <v>371</v>
      </c>
      <c r="L3794" s="1" t="s">
        <v>12841</v>
      </c>
      <c r="M3794" s="1" t="s">
        <v>593</v>
      </c>
      <c r="N3794" s="2" t="str">
        <f>VLOOKUP(Schedule[[#This Row],[船期]],week!A:D,4,0)</f>
        <v>202547</v>
      </c>
      <c r="O3794" s="1">
        <f>_xlfn.IFNA(VLOOKUP(Schedule[[#This Row],[船名]],Vessel!$A:$G,2,0),"")</f>
        <v>18980</v>
      </c>
      <c r="P3794" s="1" t="str">
        <f>_xlfn.IFNA(VLOOKUP(Schedule[[#This Row],[船名]],Vessel!$A:$G,3,0),"")</f>
        <v>cc/m</v>
      </c>
      <c r="Q3794" s="1">
        <f>_xlfn.IFNA(VLOOKUP(Schedule[[#This Row],[船名]],Vessel!$A:$G,4,0),"")</f>
        <v>2014</v>
      </c>
      <c r="R3794" s="1" t="str">
        <f>_xlfn.IFNA(VLOOKUP(Schedule[[#This Row],[船名]],Vessel!$A:$G,5,0),"")</f>
        <v>HKG</v>
      </c>
      <c r="S3794" s="1" t="str">
        <f>_xlfn.IFNA(VLOOKUP(Schedule[[#This Row],[船名]],Vessel!$A:$G,6,0),"")</f>
        <v>T</v>
      </c>
      <c r="T3794" s="1" t="str">
        <f>_xlfn.IFNA(VLOOKUP(Schedule[[#This Row],[船名]],Vessel!$A:$G,7,0),"")</f>
        <v>COSCO SHIPPING Lines</v>
      </c>
      <c r="U3794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3795" spans="1:21" x14ac:dyDescent="0.4">
      <c r="A3795" s="1" t="s">
        <v>15694</v>
      </c>
      <c r="B3795" s="1" t="s">
        <v>15803</v>
      </c>
      <c r="C3795" s="1" t="s">
        <v>582</v>
      </c>
      <c r="D3795" s="1" t="s">
        <v>12800</v>
      </c>
      <c r="E3795" s="1" t="s">
        <v>12827</v>
      </c>
      <c r="F3795" s="1" t="s">
        <v>581</v>
      </c>
      <c r="G3795" s="1" t="s">
        <v>12876</v>
      </c>
      <c r="H3795" s="1" t="s">
        <v>13774</v>
      </c>
      <c r="I3795" s="2">
        <v>45959</v>
      </c>
      <c r="J3795" s="1" t="s">
        <v>12819</v>
      </c>
      <c r="K3795" s="1" t="s">
        <v>371</v>
      </c>
      <c r="L3795" s="1" t="s">
        <v>12838</v>
      </c>
      <c r="M3795" s="1" t="s">
        <v>10106</v>
      </c>
      <c r="N3795" s="2" t="str">
        <f>VLOOKUP(Schedule[[#This Row],[船期]],week!A:D,4,0)</f>
        <v>202544</v>
      </c>
      <c r="O3795" s="1">
        <f>_xlfn.IFNA(VLOOKUP(Schedule[[#This Row],[船名]],Vessel!$A:$G,2,0),"")</f>
        <v>20124</v>
      </c>
      <c r="P3795" s="1" t="str">
        <f>_xlfn.IFNA(VLOOKUP(Schedule[[#This Row],[船名]],Vessel!$A:$G,3,0),"")</f>
        <v>cc/m</v>
      </c>
      <c r="Q3795" s="1">
        <f>_xlfn.IFNA(VLOOKUP(Schedule[[#This Row],[船名]],Vessel!$A:$G,4,0),"")</f>
        <v>2019</v>
      </c>
      <c r="R3795" s="1" t="str">
        <f>_xlfn.IFNA(VLOOKUP(Schedule[[#This Row],[船名]],Vessel!$A:$G,5,0),"")</f>
        <v>PAN</v>
      </c>
      <c r="S3795" s="1" t="str">
        <f>_xlfn.IFNA(VLOOKUP(Schedule[[#This Row],[船名]],Vessel!$A:$G,6,0),"")</f>
        <v>T</v>
      </c>
      <c r="T3795" s="1" t="str">
        <f>_xlfn.IFNA(VLOOKUP(Schedule[[#This Row],[船名]],Vessel!$A:$G,7,0),"")</f>
        <v>Evergreen Line</v>
      </c>
      <c r="U3795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3796" spans="1:21" x14ac:dyDescent="0.4">
      <c r="A3796" s="1" t="s">
        <v>15694</v>
      </c>
      <c r="B3796" s="1" t="s">
        <v>15803</v>
      </c>
      <c r="C3796" s="1" t="s">
        <v>595</v>
      </c>
      <c r="D3796" s="1" t="s">
        <v>12800</v>
      </c>
      <c r="E3796" s="1" t="s">
        <v>12898</v>
      </c>
      <c r="F3796" s="1" t="s">
        <v>16956</v>
      </c>
      <c r="G3796" s="1" t="s">
        <v>12922</v>
      </c>
      <c r="H3796" s="1" t="s">
        <v>12927</v>
      </c>
      <c r="I3796" s="2">
        <v>46037</v>
      </c>
      <c r="J3796" s="1" t="s">
        <v>12821</v>
      </c>
      <c r="K3796" s="1" t="s">
        <v>371</v>
      </c>
      <c r="L3796" s="1" t="s">
        <v>12892</v>
      </c>
      <c r="M3796" s="1" t="s">
        <v>7362</v>
      </c>
      <c r="N3796" s="2" t="str">
        <f>VLOOKUP(Schedule[[#This Row],[船期]],week!A:D,4,0)</f>
        <v>202602</v>
      </c>
      <c r="O3796" s="1">
        <f>_xlfn.IFNA(VLOOKUP(Schedule[[#This Row],[船名]],Vessel!$A:$G,2,0),"")</f>
        <v>6661</v>
      </c>
      <c r="P3796" s="1" t="str">
        <f>_xlfn.IFNA(VLOOKUP(Schedule[[#This Row],[船名]],Vessel!$A:$G,3,0),"")</f>
        <v>cc/l</v>
      </c>
      <c r="Q3796" s="1">
        <f>_xlfn.IFNA(VLOOKUP(Schedule[[#This Row],[船名]],Vessel!$A:$G,4,0),"")</f>
        <v>2008</v>
      </c>
      <c r="R3796" s="1" t="str">
        <f>_xlfn.IFNA(VLOOKUP(Schedule[[#This Row],[船名]],Vessel!$A:$G,5,0),"")</f>
        <v>JPN</v>
      </c>
      <c r="S3796" s="1" t="str">
        <f>_xlfn.IFNA(VLOOKUP(Schedule[[#This Row],[船名]],Vessel!$A:$G,6,0),"")</f>
        <v>O</v>
      </c>
      <c r="T3796" s="1" t="str">
        <f>_xlfn.IFNA(VLOOKUP(Schedule[[#This Row],[船名]],Vessel!$A:$G,7,0),"")</f>
        <v>ONE (Ocean Network Express)</v>
      </c>
      <c r="U3796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3797" spans="1:21" x14ac:dyDescent="0.4">
      <c r="A3797" s="1" t="s">
        <v>15694</v>
      </c>
      <c r="B3797" s="1" t="s">
        <v>15803</v>
      </c>
      <c r="C3797" s="1" t="s">
        <v>595</v>
      </c>
      <c r="D3797" s="1" t="s">
        <v>12800</v>
      </c>
      <c r="E3797" s="1" t="s">
        <v>12898</v>
      </c>
      <c r="F3797" s="1" t="s">
        <v>16956</v>
      </c>
      <c r="G3797" s="1" t="s">
        <v>12922</v>
      </c>
      <c r="H3797" s="1" t="s">
        <v>13575</v>
      </c>
      <c r="I3797" s="2">
        <v>46050</v>
      </c>
      <c r="J3797" s="1" t="s">
        <v>12821</v>
      </c>
      <c r="K3797" s="1" t="s">
        <v>371</v>
      </c>
      <c r="L3797" s="1" t="s">
        <v>12799</v>
      </c>
      <c r="M3797" s="1" t="s">
        <v>599</v>
      </c>
      <c r="N3797" s="2" t="str">
        <f>VLOOKUP(Schedule[[#This Row],[船期]],week!A:D,4,0)</f>
        <v>202604</v>
      </c>
      <c r="O3797" s="1">
        <f>_xlfn.IFNA(VLOOKUP(Schedule[[#This Row],[船名]],Vessel!$A:$G,2,0),"")</f>
        <v>9532</v>
      </c>
      <c r="P3797" s="1" t="str">
        <f>_xlfn.IFNA(VLOOKUP(Schedule[[#This Row],[船名]],Vessel!$A:$G,3,0),"")</f>
        <v>cc/v</v>
      </c>
      <c r="Q3797" s="1">
        <f>_xlfn.IFNA(VLOOKUP(Schedule[[#This Row],[船名]],Vessel!$A:$G,4,0),"")</f>
        <v>2015</v>
      </c>
      <c r="R3797" s="1" t="str">
        <f>_xlfn.IFNA(VLOOKUP(Schedule[[#This Row],[船名]],Vessel!$A:$G,5,0),"")</f>
        <v>TWN</v>
      </c>
      <c r="S3797" s="1" t="str">
        <f>_xlfn.IFNA(VLOOKUP(Schedule[[#This Row],[船名]],Vessel!$A:$G,6,0),"")</f>
        <v>O</v>
      </c>
      <c r="T3797" s="1" t="str">
        <f>_xlfn.IFNA(VLOOKUP(Schedule[[#This Row],[船名]],Vessel!$A:$G,7,0),"")</f>
        <v>Evergreen Line</v>
      </c>
      <c r="U3797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3798" spans="1:21" x14ac:dyDescent="0.4">
      <c r="A3798" s="1" t="s">
        <v>15694</v>
      </c>
      <c r="B3798" s="1" t="s">
        <v>15803</v>
      </c>
      <c r="C3798" s="1" t="s">
        <v>595</v>
      </c>
      <c r="D3798" s="1" t="s">
        <v>12800</v>
      </c>
      <c r="E3798" s="1" t="s">
        <v>12898</v>
      </c>
      <c r="F3798" s="1" t="s">
        <v>16956</v>
      </c>
      <c r="G3798" s="1" t="s">
        <v>12922</v>
      </c>
      <c r="H3798" s="1" t="s">
        <v>16206</v>
      </c>
      <c r="I3798" s="2">
        <v>46056</v>
      </c>
      <c r="J3798" s="1" t="s">
        <v>12821</v>
      </c>
      <c r="K3798" s="1" t="s">
        <v>371</v>
      </c>
      <c r="L3798" s="1" t="s">
        <v>12898</v>
      </c>
      <c r="M3798" s="1" t="s">
        <v>597</v>
      </c>
      <c r="N3798" s="2" t="str">
        <f>VLOOKUP(Schedule[[#This Row],[船期]],week!A:D,4,0)</f>
        <v>202605</v>
      </c>
      <c r="O3798" s="1">
        <f>_xlfn.IFNA(VLOOKUP(Schedule[[#This Row],[船名]],Vessel!$A:$G,2,0),"")</f>
        <v>5605</v>
      </c>
      <c r="P3798" s="1" t="str">
        <f>_xlfn.IFNA(VLOOKUP(Schedule[[#This Row],[船名]],Vessel!$A:$G,3,0),"")</f>
        <v>cc/l</v>
      </c>
      <c r="Q3798" s="1">
        <f>_xlfn.IFNA(VLOOKUP(Schedule[[#This Row],[船名]],Vessel!$A:$G,4,0),"")</f>
        <v>2012</v>
      </c>
      <c r="R3798" s="1" t="str">
        <f>_xlfn.IFNA(VLOOKUP(Schedule[[#This Row],[船名]],Vessel!$A:$G,5,0),"")</f>
        <v>PRT</v>
      </c>
      <c r="S3798" s="1" t="str">
        <f>_xlfn.IFNA(VLOOKUP(Schedule[[#This Row],[船名]],Vessel!$A:$G,6,0),"")</f>
        <v>T</v>
      </c>
      <c r="T3798" s="1" t="str">
        <f>_xlfn.IFNA(VLOOKUP(Schedule[[#This Row],[船名]],Vessel!$A:$G,7,0),"")</f>
        <v>TS Lines</v>
      </c>
      <c r="U3798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3799" spans="1:21" x14ac:dyDescent="0.4">
      <c r="A3799" s="1" t="s">
        <v>15694</v>
      </c>
      <c r="B3799" s="1" t="s">
        <v>15803</v>
      </c>
      <c r="C3799" s="1" t="s">
        <v>595</v>
      </c>
      <c r="D3799" s="1" t="s">
        <v>12800</v>
      </c>
      <c r="E3799" s="1" t="s">
        <v>12898</v>
      </c>
      <c r="F3799" s="1" t="s">
        <v>16956</v>
      </c>
      <c r="G3799" s="1" t="s">
        <v>12922</v>
      </c>
      <c r="H3799" s="1" t="s">
        <v>14209</v>
      </c>
      <c r="I3799" s="2">
        <v>46059</v>
      </c>
      <c r="J3799" s="1" t="s">
        <v>12821</v>
      </c>
      <c r="K3799" s="1" t="s">
        <v>371</v>
      </c>
      <c r="L3799" s="1" t="s">
        <v>12899</v>
      </c>
      <c r="M3799" s="1" t="s">
        <v>13574</v>
      </c>
      <c r="N3799" s="2" t="str">
        <f>VLOOKUP(Schedule[[#This Row],[船期]],week!A:D,4,0)</f>
        <v>202605</v>
      </c>
      <c r="O3799" s="1" t="str">
        <f>_xlfn.IFNA(VLOOKUP(Schedule[[#This Row],[船名]],Vessel!$A:$G,2,0),"")</f>
        <v/>
      </c>
      <c r="P3799" s="1" t="str">
        <f>_xlfn.IFNA(VLOOKUP(Schedule[[#This Row],[船名]],Vessel!$A:$G,3,0),"")</f>
        <v/>
      </c>
      <c r="Q3799" s="1" t="str">
        <f>_xlfn.IFNA(VLOOKUP(Schedule[[#This Row],[船名]],Vessel!$A:$G,4,0),"")</f>
        <v/>
      </c>
      <c r="R3799" s="1" t="str">
        <f>_xlfn.IFNA(VLOOKUP(Schedule[[#This Row],[船名]],Vessel!$A:$G,5,0),"")</f>
        <v/>
      </c>
      <c r="S3799" s="1" t="str">
        <f>_xlfn.IFNA(VLOOKUP(Schedule[[#This Row],[船名]],Vessel!$A:$G,6,0),"")</f>
        <v/>
      </c>
      <c r="T3799" s="1" t="str">
        <f>_xlfn.IFNA(VLOOKUP(Schedule[[#This Row],[船名]],Vessel!$A:$G,7,0),"")</f>
        <v/>
      </c>
      <c r="U3799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3800" spans="1:21" x14ac:dyDescent="0.4">
      <c r="A3800" s="1" t="s">
        <v>15694</v>
      </c>
      <c r="B3800" s="1" t="s">
        <v>15803</v>
      </c>
      <c r="C3800" s="1" t="s">
        <v>595</v>
      </c>
      <c r="D3800" s="1" t="s">
        <v>12800</v>
      </c>
      <c r="E3800" s="1" t="s">
        <v>12898</v>
      </c>
      <c r="F3800" s="1" t="s">
        <v>16956</v>
      </c>
      <c r="G3800" s="1" t="s">
        <v>12922</v>
      </c>
      <c r="H3800" s="1" t="s">
        <v>14555</v>
      </c>
      <c r="I3800" s="2">
        <v>46063</v>
      </c>
      <c r="J3800" s="1" t="s">
        <v>12821</v>
      </c>
      <c r="K3800" s="1" t="s">
        <v>371</v>
      </c>
      <c r="L3800" s="1" t="s">
        <v>12899</v>
      </c>
      <c r="M3800" s="1" t="s">
        <v>596</v>
      </c>
      <c r="N3800" s="2" t="str">
        <f>VLOOKUP(Schedule[[#This Row],[船期]],week!A:D,4,0)</f>
        <v>202606</v>
      </c>
      <c r="O3800" s="1">
        <f>_xlfn.IFNA(VLOOKUP(Schedule[[#This Row],[船名]],Vessel!$A:$G,2,0),"")</f>
        <v>9466</v>
      </c>
      <c r="P3800" s="1" t="str">
        <f>_xlfn.IFNA(VLOOKUP(Schedule[[#This Row],[船名]],Vessel!$A:$G,3,0),"")</f>
        <v>cc/v</v>
      </c>
      <c r="Q3800" s="1">
        <f>_xlfn.IFNA(VLOOKUP(Schedule[[#This Row],[船名]],Vessel!$A:$G,4,0),"")</f>
        <v>2012</v>
      </c>
      <c r="R3800" s="1" t="str">
        <f>_xlfn.IFNA(VLOOKUP(Schedule[[#This Row],[船名]],Vessel!$A:$G,5,0),"")</f>
        <v>TWN</v>
      </c>
      <c r="S3800" s="1" t="str">
        <f>_xlfn.IFNA(VLOOKUP(Schedule[[#This Row],[船名]],Vessel!$A:$G,6,0),"")</f>
        <v>O</v>
      </c>
      <c r="T3800" s="1" t="str">
        <f>_xlfn.IFNA(VLOOKUP(Schedule[[#This Row],[船名]],Vessel!$A:$G,7,0),"")</f>
        <v>Evergreen Line</v>
      </c>
      <c r="U3800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3801" spans="1:21" x14ac:dyDescent="0.4">
      <c r="A3801" s="1" t="s">
        <v>15694</v>
      </c>
      <c r="B3801" s="1" t="s">
        <v>15803</v>
      </c>
      <c r="C3801" s="1" t="s">
        <v>595</v>
      </c>
      <c r="D3801" s="1" t="s">
        <v>12800</v>
      </c>
      <c r="E3801" s="1" t="s">
        <v>12898</v>
      </c>
      <c r="F3801" s="1" t="s">
        <v>16956</v>
      </c>
      <c r="G3801" s="1" t="s">
        <v>12922</v>
      </c>
      <c r="H3801" s="1" t="s">
        <v>14808</v>
      </c>
      <c r="I3801" s="2">
        <v>46070</v>
      </c>
      <c r="J3801" s="1" t="s">
        <v>12821</v>
      </c>
      <c r="K3801" s="1" t="s">
        <v>371</v>
      </c>
      <c r="L3801" s="1" t="s">
        <v>12898</v>
      </c>
      <c r="M3801" s="1" t="s">
        <v>594</v>
      </c>
      <c r="N3801" s="2" t="str">
        <f>VLOOKUP(Schedule[[#This Row],[船期]],week!A:D,4,0)</f>
        <v>202607</v>
      </c>
      <c r="O3801" s="1">
        <f>_xlfn.IFNA(VLOOKUP(Schedule[[#This Row],[船名]],Vessel!$A:$G,2,0),"")</f>
        <v>9466</v>
      </c>
      <c r="P3801" s="1" t="str">
        <f>_xlfn.IFNA(VLOOKUP(Schedule[[#This Row],[船名]],Vessel!$A:$G,3,0),"")</f>
        <v>cc/v</v>
      </c>
      <c r="Q3801" s="1">
        <f>_xlfn.IFNA(VLOOKUP(Schedule[[#This Row],[船名]],Vessel!$A:$G,4,0),"")</f>
        <v>2014</v>
      </c>
      <c r="R3801" s="1" t="str">
        <f>_xlfn.IFNA(VLOOKUP(Schedule[[#This Row],[船名]],Vessel!$A:$G,5,0),"")</f>
        <v>SGP</v>
      </c>
      <c r="S3801" s="1" t="str">
        <f>_xlfn.IFNA(VLOOKUP(Schedule[[#This Row],[船名]],Vessel!$A:$G,6,0),"")</f>
        <v>O</v>
      </c>
      <c r="T3801" s="1" t="str">
        <f>_xlfn.IFNA(VLOOKUP(Schedule[[#This Row],[船名]],Vessel!$A:$G,7,0),"")</f>
        <v>Evergreen Line</v>
      </c>
      <c r="U3801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3802" spans="1:21" x14ac:dyDescent="0.4">
      <c r="A3802" s="1" t="s">
        <v>15694</v>
      </c>
      <c r="B3802" s="1" t="s">
        <v>15803</v>
      </c>
      <c r="C3802" s="1" t="s">
        <v>595</v>
      </c>
      <c r="D3802" s="1" t="s">
        <v>12800</v>
      </c>
      <c r="E3802" s="1" t="s">
        <v>12898</v>
      </c>
      <c r="F3802" s="1" t="s">
        <v>16956</v>
      </c>
      <c r="G3802" s="1" t="s">
        <v>12922</v>
      </c>
      <c r="H3802" s="1" t="s">
        <v>16207</v>
      </c>
      <c r="I3802" s="2">
        <v>46077</v>
      </c>
      <c r="J3802" s="1" t="s">
        <v>12821</v>
      </c>
      <c r="K3802" s="1" t="s">
        <v>371</v>
      </c>
      <c r="L3802" s="1" t="s">
        <v>12898</v>
      </c>
      <c r="M3802" s="1" t="s">
        <v>601</v>
      </c>
      <c r="N3802" s="2" t="str">
        <f>VLOOKUP(Schedule[[#This Row],[船期]],week!A:D,4,0)</f>
        <v>202608</v>
      </c>
      <c r="O3802" s="1">
        <f>_xlfn.IFNA(VLOOKUP(Schedule[[#This Row],[船名]],Vessel!$A:$G,2,0),"")</f>
        <v>9532</v>
      </c>
      <c r="P3802" s="1" t="str">
        <f>_xlfn.IFNA(VLOOKUP(Schedule[[#This Row],[船名]],Vessel!$A:$G,3,0),"")</f>
        <v>cc/v</v>
      </c>
      <c r="Q3802" s="1">
        <f>_xlfn.IFNA(VLOOKUP(Schedule[[#This Row],[船名]],Vessel!$A:$G,4,0),"")</f>
        <v>2013</v>
      </c>
      <c r="R3802" s="1" t="str">
        <f>_xlfn.IFNA(VLOOKUP(Schedule[[#This Row],[船名]],Vessel!$A:$G,5,0),"")</f>
        <v>SGP</v>
      </c>
      <c r="S3802" s="1" t="str">
        <f>_xlfn.IFNA(VLOOKUP(Schedule[[#This Row],[船名]],Vessel!$A:$G,6,0),"")</f>
        <v>O</v>
      </c>
      <c r="T3802" s="1" t="str">
        <f>_xlfn.IFNA(VLOOKUP(Schedule[[#This Row],[船名]],Vessel!$A:$G,7,0),"")</f>
        <v>Evergreen Line</v>
      </c>
      <c r="U3802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3803" spans="1:21" x14ac:dyDescent="0.4">
      <c r="A3803" s="1" t="s">
        <v>15694</v>
      </c>
      <c r="B3803" s="1" t="s">
        <v>15803</v>
      </c>
      <c r="C3803" s="1" t="s">
        <v>595</v>
      </c>
      <c r="D3803" s="1" t="s">
        <v>12800</v>
      </c>
      <c r="E3803" s="1" t="s">
        <v>12898</v>
      </c>
      <c r="F3803" s="1" t="s">
        <v>16956</v>
      </c>
      <c r="G3803" s="1" t="s">
        <v>12922</v>
      </c>
      <c r="H3803" s="1" t="s">
        <v>16552</v>
      </c>
      <c r="I3803" s="2">
        <v>46084</v>
      </c>
      <c r="J3803" s="1" t="s">
        <v>12821</v>
      </c>
      <c r="K3803" s="1" t="s">
        <v>371</v>
      </c>
      <c r="L3803" s="1" t="s">
        <v>12898</v>
      </c>
      <c r="M3803" s="1" t="s">
        <v>7362</v>
      </c>
      <c r="N3803" s="2" t="str">
        <f>VLOOKUP(Schedule[[#This Row],[船期]],week!A:D,4,0)</f>
        <v>202609</v>
      </c>
      <c r="O3803" s="1">
        <f>_xlfn.IFNA(VLOOKUP(Schedule[[#This Row],[船名]],Vessel!$A:$G,2,0),"")</f>
        <v>6661</v>
      </c>
      <c r="P3803" s="1" t="str">
        <f>_xlfn.IFNA(VLOOKUP(Schedule[[#This Row],[船名]],Vessel!$A:$G,3,0),"")</f>
        <v>cc/l</v>
      </c>
      <c r="Q3803" s="1">
        <f>_xlfn.IFNA(VLOOKUP(Schedule[[#This Row],[船名]],Vessel!$A:$G,4,0),"")</f>
        <v>2008</v>
      </c>
      <c r="R3803" s="1" t="str">
        <f>_xlfn.IFNA(VLOOKUP(Schedule[[#This Row],[船名]],Vessel!$A:$G,5,0),"")</f>
        <v>JPN</v>
      </c>
      <c r="S3803" s="1" t="str">
        <f>_xlfn.IFNA(VLOOKUP(Schedule[[#This Row],[船名]],Vessel!$A:$G,6,0),"")</f>
        <v>O</v>
      </c>
      <c r="T3803" s="1" t="str">
        <f>_xlfn.IFNA(VLOOKUP(Schedule[[#This Row],[船名]],Vessel!$A:$G,7,0),"")</f>
        <v>ONE (Ocean Network Express)</v>
      </c>
      <c r="U3803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3804" spans="1:21" x14ac:dyDescent="0.4">
      <c r="A3804" s="1" t="s">
        <v>15694</v>
      </c>
      <c r="B3804" s="1" t="s">
        <v>15803</v>
      </c>
      <c r="C3804" s="1" t="s">
        <v>595</v>
      </c>
      <c r="D3804" s="1" t="s">
        <v>12800</v>
      </c>
      <c r="E3804" s="1" t="s">
        <v>12898</v>
      </c>
      <c r="F3804" s="1" t="s">
        <v>16956</v>
      </c>
      <c r="G3804" s="1" t="s">
        <v>12922</v>
      </c>
      <c r="H3804" s="1" t="s">
        <v>16841</v>
      </c>
      <c r="I3804" s="2">
        <v>46091</v>
      </c>
      <c r="J3804" s="1" t="s">
        <v>12821</v>
      </c>
      <c r="K3804" s="1" t="s">
        <v>371</v>
      </c>
      <c r="L3804" s="1" t="s">
        <v>12898</v>
      </c>
      <c r="M3804" s="1" t="s">
        <v>599</v>
      </c>
      <c r="N3804" s="2" t="str">
        <f>VLOOKUP(Schedule[[#This Row],[船期]],week!A:D,4,0)</f>
        <v>202610</v>
      </c>
      <c r="O3804" s="1">
        <f>_xlfn.IFNA(VLOOKUP(Schedule[[#This Row],[船名]],Vessel!$A:$G,2,0),"")</f>
        <v>9532</v>
      </c>
      <c r="P3804" s="1" t="str">
        <f>_xlfn.IFNA(VLOOKUP(Schedule[[#This Row],[船名]],Vessel!$A:$G,3,0),"")</f>
        <v>cc/v</v>
      </c>
      <c r="Q3804" s="1">
        <f>_xlfn.IFNA(VLOOKUP(Schedule[[#This Row],[船名]],Vessel!$A:$G,4,0),"")</f>
        <v>2015</v>
      </c>
      <c r="R3804" s="1" t="str">
        <f>_xlfn.IFNA(VLOOKUP(Schedule[[#This Row],[船名]],Vessel!$A:$G,5,0),"")</f>
        <v>TWN</v>
      </c>
      <c r="S3804" s="1" t="str">
        <f>_xlfn.IFNA(VLOOKUP(Schedule[[#This Row],[船名]],Vessel!$A:$G,6,0),"")</f>
        <v>O</v>
      </c>
      <c r="T3804" s="1" t="str">
        <f>_xlfn.IFNA(VLOOKUP(Schedule[[#This Row],[船名]],Vessel!$A:$G,7,0),"")</f>
        <v>Evergreen Line</v>
      </c>
      <c r="U3804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3805" spans="1:21" x14ac:dyDescent="0.4">
      <c r="A3805" s="1" t="s">
        <v>15694</v>
      </c>
      <c r="B3805" s="1" t="s">
        <v>15803</v>
      </c>
      <c r="C3805" s="1" t="s">
        <v>595</v>
      </c>
      <c r="D3805" s="1" t="s">
        <v>12800</v>
      </c>
      <c r="E3805" s="1" t="s">
        <v>12898</v>
      </c>
      <c r="F3805" s="1" t="s">
        <v>16956</v>
      </c>
      <c r="G3805" s="1" t="s">
        <v>12922</v>
      </c>
      <c r="H3805" s="1" t="s">
        <v>12746</v>
      </c>
      <c r="I3805" s="2">
        <v>46032</v>
      </c>
      <c r="J3805" s="1" t="s">
        <v>12821</v>
      </c>
      <c r="K3805" s="1" t="s">
        <v>371</v>
      </c>
      <c r="L3805" s="1" t="s">
        <v>12899</v>
      </c>
      <c r="M3805" s="1" t="s">
        <v>601</v>
      </c>
      <c r="N3805" s="2" t="str">
        <f>VLOOKUP(Schedule[[#This Row],[船期]],week!A:D,4,0)</f>
        <v>202601</v>
      </c>
      <c r="O3805" s="1">
        <f>_xlfn.IFNA(VLOOKUP(Schedule[[#This Row],[船名]],Vessel!$A:$G,2,0),"")</f>
        <v>9532</v>
      </c>
      <c r="P3805" s="1" t="str">
        <f>_xlfn.IFNA(VLOOKUP(Schedule[[#This Row],[船名]],Vessel!$A:$G,3,0),"")</f>
        <v>cc/v</v>
      </c>
      <c r="Q3805" s="1">
        <f>_xlfn.IFNA(VLOOKUP(Schedule[[#This Row],[船名]],Vessel!$A:$G,4,0),"")</f>
        <v>2013</v>
      </c>
      <c r="R3805" s="1" t="str">
        <f>_xlfn.IFNA(VLOOKUP(Schedule[[#This Row],[船名]],Vessel!$A:$G,5,0),"")</f>
        <v>SGP</v>
      </c>
      <c r="S3805" s="1" t="str">
        <f>_xlfn.IFNA(VLOOKUP(Schedule[[#This Row],[船名]],Vessel!$A:$G,6,0),"")</f>
        <v>O</v>
      </c>
      <c r="T3805" s="1" t="str">
        <f>_xlfn.IFNA(VLOOKUP(Schedule[[#This Row],[船名]],Vessel!$A:$G,7,0),"")</f>
        <v>Evergreen Line</v>
      </c>
      <c r="U3805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3806" spans="1:21" x14ac:dyDescent="0.4">
      <c r="A3806" s="1" t="s">
        <v>15694</v>
      </c>
      <c r="B3806" s="1" t="s">
        <v>15803</v>
      </c>
      <c r="C3806" s="1" t="s">
        <v>595</v>
      </c>
      <c r="D3806" s="1" t="s">
        <v>12800</v>
      </c>
      <c r="E3806" s="1" t="s">
        <v>12898</v>
      </c>
      <c r="F3806" s="1" t="s">
        <v>16956</v>
      </c>
      <c r="G3806" s="1" t="s">
        <v>12922</v>
      </c>
      <c r="H3806" s="1" t="s">
        <v>15754</v>
      </c>
      <c r="I3806" s="2">
        <v>46018</v>
      </c>
      <c r="J3806" s="1" t="s">
        <v>12821</v>
      </c>
      <c r="K3806" s="1" t="s">
        <v>371</v>
      </c>
      <c r="L3806" s="1" t="s">
        <v>12898</v>
      </c>
      <c r="M3806" s="1" t="s">
        <v>596</v>
      </c>
      <c r="N3806" s="2" t="str">
        <f>VLOOKUP(Schedule[[#This Row],[船期]],week!A:D,4,0)</f>
        <v>202552</v>
      </c>
      <c r="O3806" s="1">
        <f>_xlfn.IFNA(VLOOKUP(Schedule[[#This Row],[船名]],Vessel!$A:$G,2,0),"")</f>
        <v>9466</v>
      </c>
      <c r="P3806" s="1" t="str">
        <f>_xlfn.IFNA(VLOOKUP(Schedule[[#This Row],[船名]],Vessel!$A:$G,3,0),"")</f>
        <v>cc/v</v>
      </c>
      <c r="Q3806" s="1">
        <f>_xlfn.IFNA(VLOOKUP(Schedule[[#This Row],[船名]],Vessel!$A:$G,4,0),"")</f>
        <v>2012</v>
      </c>
      <c r="R3806" s="1" t="str">
        <f>_xlfn.IFNA(VLOOKUP(Schedule[[#This Row],[船名]],Vessel!$A:$G,5,0),"")</f>
        <v>TWN</v>
      </c>
      <c r="S3806" s="1" t="str">
        <f>_xlfn.IFNA(VLOOKUP(Schedule[[#This Row],[船名]],Vessel!$A:$G,6,0),"")</f>
        <v>O</v>
      </c>
      <c r="T3806" s="1" t="str">
        <f>_xlfn.IFNA(VLOOKUP(Schedule[[#This Row],[船名]],Vessel!$A:$G,7,0),"")</f>
        <v>Evergreen Line</v>
      </c>
      <c r="U3806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3807" spans="1:21" x14ac:dyDescent="0.4">
      <c r="A3807" s="1" t="s">
        <v>15694</v>
      </c>
      <c r="B3807" s="1" t="s">
        <v>15803</v>
      </c>
      <c r="C3807" s="1" t="s">
        <v>595</v>
      </c>
      <c r="D3807" s="1" t="s">
        <v>12800</v>
      </c>
      <c r="E3807" s="1" t="s">
        <v>12898</v>
      </c>
      <c r="F3807" s="1" t="s">
        <v>16956</v>
      </c>
      <c r="G3807" s="1" t="s">
        <v>12922</v>
      </c>
      <c r="H3807" s="1" t="s">
        <v>13573</v>
      </c>
      <c r="I3807" s="2">
        <v>46014</v>
      </c>
      <c r="J3807" s="1" t="s">
        <v>12821</v>
      </c>
      <c r="K3807" s="1" t="s">
        <v>371</v>
      </c>
      <c r="L3807" s="1" t="s">
        <v>12899</v>
      </c>
      <c r="M3807" s="1" t="s">
        <v>13574</v>
      </c>
      <c r="N3807" s="2" t="str">
        <f>VLOOKUP(Schedule[[#This Row],[船期]],week!A:D,4,0)</f>
        <v>202552</v>
      </c>
      <c r="O3807" s="1" t="str">
        <f>_xlfn.IFNA(VLOOKUP(Schedule[[#This Row],[船名]],Vessel!$A:$G,2,0),"")</f>
        <v/>
      </c>
      <c r="P3807" s="1" t="str">
        <f>_xlfn.IFNA(VLOOKUP(Schedule[[#This Row],[船名]],Vessel!$A:$G,3,0),"")</f>
        <v/>
      </c>
      <c r="Q3807" s="1" t="str">
        <f>_xlfn.IFNA(VLOOKUP(Schedule[[#This Row],[船名]],Vessel!$A:$G,4,0),"")</f>
        <v/>
      </c>
      <c r="R3807" s="1" t="str">
        <f>_xlfn.IFNA(VLOOKUP(Schedule[[#This Row],[船名]],Vessel!$A:$G,5,0),"")</f>
        <v/>
      </c>
      <c r="S3807" s="1" t="str">
        <f>_xlfn.IFNA(VLOOKUP(Schedule[[#This Row],[船名]],Vessel!$A:$G,6,0),"")</f>
        <v/>
      </c>
      <c r="T3807" s="1" t="str">
        <f>_xlfn.IFNA(VLOOKUP(Schedule[[#This Row],[船名]],Vessel!$A:$G,7,0),"")</f>
        <v/>
      </c>
      <c r="U3807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3808" spans="1:21" x14ac:dyDescent="0.4">
      <c r="A3808" s="1" t="s">
        <v>15694</v>
      </c>
      <c r="B3808" s="1" t="s">
        <v>15803</v>
      </c>
      <c r="C3808" s="1" t="s">
        <v>595</v>
      </c>
      <c r="D3808" s="1" t="s">
        <v>12800</v>
      </c>
      <c r="E3808" s="1" t="s">
        <v>12898</v>
      </c>
      <c r="F3808" s="1" t="s">
        <v>16956</v>
      </c>
      <c r="G3808" s="1" t="s">
        <v>12922</v>
      </c>
      <c r="H3808" s="1" t="s">
        <v>13869</v>
      </c>
      <c r="I3808" s="2">
        <v>45985</v>
      </c>
      <c r="J3808" s="1" t="s">
        <v>12821</v>
      </c>
      <c r="K3808" s="1" t="s">
        <v>371</v>
      </c>
      <c r="L3808" s="1" t="s">
        <v>12898</v>
      </c>
      <c r="M3808" s="1" t="s">
        <v>601</v>
      </c>
      <c r="N3808" s="2" t="str">
        <f>VLOOKUP(Schedule[[#This Row],[船期]],week!A:D,4,0)</f>
        <v>202548</v>
      </c>
      <c r="O3808" s="1">
        <f>_xlfn.IFNA(VLOOKUP(Schedule[[#This Row],[船名]],Vessel!$A:$G,2,0),"")</f>
        <v>9532</v>
      </c>
      <c r="P3808" s="1" t="str">
        <f>_xlfn.IFNA(VLOOKUP(Schedule[[#This Row],[船名]],Vessel!$A:$G,3,0),"")</f>
        <v>cc/v</v>
      </c>
      <c r="Q3808" s="1">
        <f>_xlfn.IFNA(VLOOKUP(Schedule[[#This Row],[船名]],Vessel!$A:$G,4,0),"")</f>
        <v>2013</v>
      </c>
      <c r="R3808" s="1" t="str">
        <f>_xlfn.IFNA(VLOOKUP(Schedule[[#This Row],[船名]],Vessel!$A:$G,5,0),"")</f>
        <v>SGP</v>
      </c>
      <c r="S3808" s="1" t="str">
        <f>_xlfn.IFNA(VLOOKUP(Schedule[[#This Row],[船名]],Vessel!$A:$G,6,0),"")</f>
        <v>O</v>
      </c>
      <c r="T3808" s="1" t="str">
        <f>_xlfn.IFNA(VLOOKUP(Schedule[[#This Row],[船名]],Vessel!$A:$G,7,0),"")</f>
        <v>Evergreen Line</v>
      </c>
      <c r="U3808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3809" spans="1:21" x14ac:dyDescent="0.4">
      <c r="A3809" s="1" t="s">
        <v>15694</v>
      </c>
      <c r="B3809" s="1" t="s">
        <v>15803</v>
      </c>
      <c r="C3809" s="1" t="s">
        <v>595</v>
      </c>
      <c r="D3809" s="1" t="s">
        <v>12800</v>
      </c>
      <c r="E3809" s="1" t="s">
        <v>12898</v>
      </c>
      <c r="F3809" s="1" t="s">
        <v>16956</v>
      </c>
      <c r="G3809" s="1" t="s">
        <v>12922</v>
      </c>
      <c r="H3809" s="1" t="s">
        <v>13870</v>
      </c>
      <c r="I3809" s="2">
        <v>45976</v>
      </c>
      <c r="J3809" s="1" t="s">
        <v>12821</v>
      </c>
      <c r="K3809" s="1" t="s">
        <v>371</v>
      </c>
      <c r="L3809" s="1" t="s">
        <v>12898</v>
      </c>
      <c r="M3809" s="1" t="s">
        <v>594</v>
      </c>
      <c r="N3809" s="2" t="str">
        <f>VLOOKUP(Schedule[[#This Row],[船期]],week!A:D,4,0)</f>
        <v>202546</v>
      </c>
      <c r="O3809" s="1">
        <f>_xlfn.IFNA(VLOOKUP(Schedule[[#This Row],[船名]],Vessel!$A:$G,2,0),"")</f>
        <v>9466</v>
      </c>
      <c r="P3809" s="1" t="str">
        <f>_xlfn.IFNA(VLOOKUP(Schedule[[#This Row],[船名]],Vessel!$A:$G,3,0),"")</f>
        <v>cc/v</v>
      </c>
      <c r="Q3809" s="1">
        <f>_xlfn.IFNA(VLOOKUP(Schedule[[#This Row],[船名]],Vessel!$A:$G,4,0),"")</f>
        <v>2014</v>
      </c>
      <c r="R3809" s="1" t="str">
        <f>_xlfn.IFNA(VLOOKUP(Schedule[[#This Row],[船名]],Vessel!$A:$G,5,0),"")</f>
        <v>SGP</v>
      </c>
      <c r="S3809" s="1" t="str">
        <f>_xlfn.IFNA(VLOOKUP(Schedule[[#This Row],[船名]],Vessel!$A:$G,6,0),"")</f>
        <v>O</v>
      </c>
      <c r="T3809" s="1" t="str">
        <f>_xlfn.IFNA(VLOOKUP(Schedule[[#This Row],[船名]],Vessel!$A:$G,7,0),"")</f>
        <v>Evergreen Line</v>
      </c>
      <c r="U3809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3810" spans="1:21" x14ac:dyDescent="0.4">
      <c r="A3810" s="1" t="s">
        <v>15694</v>
      </c>
      <c r="B3810" s="1" t="s">
        <v>15803</v>
      </c>
      <c r="C3810" s="1" t="s">
        <v>595</v>
      </c>
      <c r="D3810" s="1" t="s">
        <v>12800</v>
      </c>
      <c r="E3810" s="1" t="s">
        <v>12898</v>
      </c>
      <c r="F3810" s="1" t="s">
        <v>16956</v>
      </c>
      <c r="G3810" s="1" t="s">
        <v>12922</v>
      </c>
      <c r="H3810" s="1" t="s">
        <v>13871</v>
      </c>
      <c r="I3810" s="2">
        <v>45972</v>
      </c>
      <c r="J3810" s="1" t="s">
        <v>12809</v>
      </c>
      <c r="K3810" s="1" t="s">
        <v>371</v>
      </c>
      <c r="L3810" s="1" t="s">
        <v>12899</v>
      </c>
      <c r="M3810" s="1" t="s">
        <v>596</v>
      </c>
      <c r="N3810" s="2" t="str">
        <f>VLOOKUP(Schedule[[#This Row],[船期]],week!A:D,4,0)</f>
        <v>202546</v>
      </c>
      <c r="O3810" s="1">
        <f>_xlfn.IFNA(VLOOKUP(Schedule[[#This Row],[船名]],Vessel!$A:$G,2,0),"")</f>
        <v>9466</v>
      </c>
      <c r="P3810" s="1" t="str">
        <f>_xlfn.IFNA(VLOOKUP(Schedule[[#This Row],[船名]],Vessel!$A:$G,3,0),"")</f>
        <v>cc/v</v>
      </c>
      <c r="Q3810" s="1">
        <f>_xlfn.IFNA(VLOOKUP(Schedule[[#This Row],[船名]],Vessel!$A:$G,4,0),"")</f>
        <v>2012</v>
      </c>
      <c r="R3810" s="1" t="str">
        <f>_xlfn.IFNA(VLOOKUP(Schedule[[#This Row],[船名]],Vessel!$A:$G,5,0),"")</f>
        <v>TWN</v>
      </c>
      <c r="S3810" s="1" t="str">
        <f>_xlfn.IFNA(VLOOKUP(Schedule[[#This Row],[船名]],Vessel!$A:$G,6,0),"")</f>
        <v>O</v>
      </c>
      <c r="T3810" s="1" t="str">
        <f>_xlfn.IFNA(VLOOKUP(Schedule[[#This Row],[船名]],Vessel!$A:$G,7,0),"")</f>
        <v>Evergreen Line</v>
      </c>
      <c r="U3810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3811" spans="1:21" x14ac:dyDescent="0.4">
      <c r="A3811" s="1" t="s">
        <v>15694</v>
      </c>
      <c r="B3811" s="1" t="s">
        <v>15803</v>
      </c>
      <c r="C3811" s="1" t="s">
        <v>595</v>
      </c>
      <c r="D3811" s="1" t="s">
        <v>12800</v>
      </c>
      <c r="E3811" s="1" t="s">
        <v>12898</v>
      </c>
      <c r="F3811" s="1" t="s">
        <v>16956</v>
      </c>
      <c r="G3811" s="1" t="s">
        <v>12922</v>
      </c>
      <c r="H3811" s="1" t="s">
        <v>13872</v>
      </c>
      <c r="I3811" s="2">
        <v>45960</v>
      </c>
      <c r="J3811" s="1" t="s">
        <v>12821</v>
      </c>
      <c r="K3811" s="1" t="s">
        <v>371</v>
      </c>
      <c r="L3811" s="1" t="s">
        <v>12898</v>
      </c>
      <c r="M3811" s="1" t="s">
        <v>597</v>
      </c>
      <c r="N3811" s="2" t="str">
        <f>VLOOKUP(Schedule[[#This Row],[船期]],week!A:D,4,0)</f>
        <v>202544</v>
      </c>
      <c r="O3811" s="1">
        <f>_xlfn.IFNA(VLOOKUP(Schedule[[#This Row],[船名]],Vessel!$A:$G,2,0),"")</f>
        <v>5605</v>
      </c>
      <c r="P3811" s="1" t="str">
        <f>_xlfn.IFNA(VLOOKUP(Schedule[[#This Row],[船名]],Vessel!$A:$G,3,0),"")</f>
        <v>cc/l</v>
      </c>
      <c r="Q3811" s="1">
        <f>_xlfn.IFNA(VLOOKUP(Schedule[[#This Row],[船名]],Vessel!$A:$G,4,0),"")</f>
        <v>2012</v>
      </c>
      <c r="R3811" s="1" t="str">
        <f>_xlfn.IFNA(VLOOKUP(Schedule[[#This Row],[船名]],Vessel!$A:$G,5,0),"")</f>
        <v>PRT</v>
      </c>
      <c r="S3811" s="1" t="str">
        <f>_xlfn.IFNA(VLOOKUP(Schedule[[#This Row],[船名]],Vessel!$A:$G,6,0),"")</f>
        <v>T</v>
      </c>
      <c r="T3811" s="1" t="str">
        <f>_xlfn.IFNA(VLOOKUP(Schedule[[#This Row],[船名]],Vessel!$A:$G,7,0),"")</f>
        <v>TS Lines</v>
      </c>
      <c r="U3811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3812" spans="1:21" x14ac:dyDescent="0.4">
      <c r="A3812" s="1" t="s">
        <v>15694</v>
      </c>
      <c r="B3812" s="1" t="s">
        <v>15803</v>
      </c>
      <c r="C3812" s="1" t="s">
        <v>595</v>
      </c>
      <c r="D3812" s="1" t="s">
        <v>12800</v>
      </c>
      <c r="E3812" s="1" t="s">
        <v>12898</v>
      </c>
      <c r="F3812" s="1" t="s">
        <v>16956</v>
      </c>
      <c r="G3812" s="1" t="s">
        <v>12922</v>
      </c>
      <c r="H3812" s="1" t="s">
        <v>13873</v>
      </c>
      <c r="I3812" s="2">
        <v>45951</v>
      </c>
      <c r="J3812" s="1" t="s">
        <v>12821</v>
      </c>
      <c r="K3812" s="1" t="s">
        <v>371</v>
      </c>
      <c r="L3812" s="1" t="s">
        <v>12898</v>
      </c>
      <c r="M3812" s="1" t="s">
        <v>598</v>
      </c>
      <c r="N3812" s="2" t="str">
        <f>VLOOKUP(Schedule[[#This Row],[船期]],week!A:D,4,0)</f>
        <v>202543</v>
      </c>
      <c r="O3812" s="1">
        <f>_xlfn.IFNA(VLOOKUP(Schedule[[#This Row],[船名]],Vessel!$A:$G,2,0),"")</f>
        <v>4872</v>
      </c>
      <c r="P3812" s="1" t="str">
        <f>_xlfn.IFNA(VLOOKUP(Schedule[[#This Row],[船名]],Vessel!$A:$G,3,0),"")</f>
        <v>cc</v>
      </c>
      <c r="Q3812" s="1">
        <f>_xlfn.IFNA(VLOOKUP(Schedule[[#This Row],[船名]],Vessel!$A:$G,4,0),"")</f>
        <v>2009</v>
      </c>
      <c r="R3812" s="1" t="str">
        <f>_xlfn.IFNA(VLOOKUP(Schedule[[#This Row],[船名]],Vessel!$A:$G,5,0),"")</f>
        <v>MHL</v>
      </c>
      <c r="S3812" s="1" t="str">
        <f>_xlfn.IFNA(VLOOKUP(Schedule[[#This Row],[船名]],Vessel!$A:$G,6,0),"")</f>
        <v>T</v>
      </c>
      <c r="T3812" s="1" t="str">
        <f>_xlfn.IFNA(VLOOKUP(Schedule[[#This Row],[船名]],Vessel!$A:$G,7,0),"")</f>
        <v>UniFeeder</v>
      </c>
      <c r="U3812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3813" spans="1:21" x14ac:dyDescent="0.4">
      <c r="A3813" s="1" t="s">
        <v>15694</v>
      </c>
      <c r="B3813" s="1" t="s">
        <v>15803</v>
      </c>
      <c r="C3813" s="1" t="s">
        <v>528</v>
      </c>
      <c r="D3813" s="1" t="s">
        <v>12816</v>
      </c>
      <c r="E3813" s="1" t="s">
        <v>12912</v>
      </c>
      <c r="F3813" s="1" t="s">
        <v>16957</v>
      </c>
      <c r="G3813" s="1" t="s">
        <v>12808</v>
      </c>
      <c r="H3813" s="1" t="s">
        <v>12820</v>
      </c>
      <c r="I3813" s="2">
        <v>46041</v>
      </c>
      <c r="J3813" s="1" t="s">
        <v>12819</v>
      </c>
      <c r="K3813" s="1" t="s">
        <v>371</v>
      </c>
      <c r="L3813" s="1" t="s">
        <v>12911</v>
      </c>
      <c r="M3813" s="1" t="s">
        <v>534</v>
      </c>
      <c r="N3813" s="2" t="str">
        <f>VLOOKUP(Schedule[[#This Row],[船期]],week!A:D,4,0)</f>
        <v>202603</v>
      </c>
      <c r="O3813" s="1">
        <f>_xlfn.IFNA(VLOOKUP(Schedule[[#This Row],[船名]],Vessel!$A:$G,2,0),"")</f>
        <v>21237</v>
      </c>
      <c r="P3813" s="1" t="str">
        <f>_xlfn.IFNA(VLOOKUP(Schedule[[#This Row],[船名]],Vessel!$A:$G,3,0),"")</f>
        <v>cc/m</v>
      </c>
      <c r="Q3813" s="1">
        <f>_xlfn.IFNA(VLOOKUP(Schedule[[#This Row],[船名]],Vessel!$A:$G,4,0),"")</f>
        <v>2019</v>
      </c>
      <c r="R3813" s="1" t="str">
        <f>_xlfn.IFNA(VLOOKUP(Schedule[[#This Row],[船名]],Vessel!$A:$G,5,0),"")</f>
        <v>HKG</v>
      </c>
      <c r="S3813" s="1" t="str">
        <f>_xlfn.IFNA(VLOOKUP(Schedule[[#This Row],[船名]],Vessel!$A:$G,6,0),"")</f>
        <v>O</v>
      </c>
      <c r="T3813" s="1" t="str">
        <f>_xlfn.IFNA(VLOOKUP(Schedule[[#This Row],[船名]],Vessel!$A:$G,7,0),"")</f>
        <v>OOCL</v>
      </c>
      <c r="U3813" s="1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3814" spans="1:21" x14ac:dyDescent="0.4">
      <c r="A3814" s="1" t="s">
        <v>15694</v>
      </c>
      <c r="B3814" s="1" t="s">
        <v>15803</v>
      </c>
      <c r="C3814" s="1" t="s">
        <v>528</v>
      </c>
      <c r="D3814" s="1" t="s">
        <v>12816</v>
      </c>
      <c r="E3814" s="1" t="s">
        <v>12912</v>
      </c>
      <c r="F3814" s="1" t="s">
        <v>16957</v>
      </c>
      <c r="G3814" s="1" t="s">
        <v>12808</v>
      </c>
      <c r="H3814" s="1" t="s">
        <v>13523</v>
      </c>
      <c r="I3814" s="2">
        <v>46049</v>
      </c>
      <c r="J3814" s="1" t="s">
        <v>12819</v>
      </c>
      <c r="K3814" s="1" t="s">
        <v>371</v>
      </c>
      <c r="L3814" s="1" t="s">
        <v>12912</v>
      </c>
      <c r="M3814" s="1" t="s">
        <v>532</v>
      </c>
      <c r="N3814" s="2" t="str">
        <f>VLOOKUP(Schedule[[#This Row],[船期]],week!A:D,4,0)</f>
        <v>202604</v>
      </c>
      <c r="O3814" s="1">
        <f>_xlfn.IFNA(VLOOKUP(Schedule[[#This Row],[船名]],Vessel!$A:$G,2,0),"")</f>
        <v>18980</v>
      </c>
      <c r="P3814" s="1" t="str">
        <f>_xlfn.IFNA(VLOOKUP(Schedule[[#This Row],[船名]],Vessel!$A:$G,3,0),"")</f>
        <v>cc/m</v>
      </c>
      <c r="Q3814" s="1">
        <f>_xlfn.IFNA(VLOOKUP(Schedule[[#This Row],[船名]],Vessel!$A:$G,4,0),"")</f>
        <v>2015</v>
      </c>
      <c r="R3814" s="1" t="str">
        <f>_xlfn.IFNA(VLOOKUP(Schedule[[#This Row],[船名]],Vessel!$A:$G,5,0),"")</f>
        <v>HKG</v>
      </c>
      <c r="S3814" s="1" t="str">
        <f>_xlfn.IFNA(VLOOKUP(Schedule[[#This Row],[船名]],Vessel!$A:$G,6,0),"")</f>
        <v>T</v>
      </c>
      <c r="T3814" s="1" t="str">
        <f>_xlfn.IFNA(VLOOKUP(Schedule[[#This Row],[船名]],Vessel!$A:$G,7,0),"")</f>
        <v>COSCO SHIPPING Lines</v>
      </c>
      <c r="U3814" s="1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3815" spans="1:21" x14ac:dyDescent="0.4">
      <c r="A3815" s="1" t="s">
        <v>15694</v>
      </c>
      <c r="B3815" s="1" t="s">
        <v>15803</v>
      </c>
      <c r="C3815" s="1" t="s">
        <v>528</v>
      </c>
      <c r="D3815" s="1" t="s">
        <v>12816</v>
      </c>
      <c r="E3815" s="1" t="s">
        <v>12912</v>
      </c>
      <c r="F3815" s="1" t="s">
        <v>16957</v>
      </c>
      <c r="G3815" s="1" t="s">
        <v>12808</v>
      </c>
      <c r="H3815" s="1" t="s">
        <v>14046</v>
      </c>
      <c r="I3815" s="2">
        <v>46050</v>
      </c>
      <c r="J3815" s="1" t="s">
        <v>12819</v>
      </c>
      <c r="K3815" s="1" t="s">
        <v>371</v>
      </c>
      <c r="L3815" s="1" t="s">
        <v>12912</v>
      </c>
      <c r="M3815" s="1" t="s">
        <v>530</v>
      </c>
      <c r="N3815" s="2" t="str">
        <f>VLOOKUP(Schedule[[#This Row],[船期]],week!A:D,4,0)</f>
        <v>202604</v>
      </c>
      <c r="O3815" s="1">
        <f>_xlfn.IFNA(VLOOKUP(Schedule[[#This Row],[船名]],Vessel!$A:$G,2,0),"")</f>
        <v>18980</v>
      </c>
      <c r="P3815" s="1" t="str">
        <f>_xlfn.IFNA(VLOOKUP(Schedule[[#This Row],[船名]],Vessel!$A:$G,3,0),"")</f>
        <v>cc/m</v>
      </c>
      <c r="Q3815" s="1">
        <f>_xlfn.IFNA(VLOOKUP(Schedule[[#This Row],[船名]],Vessel!$A:$G,4,0),"")</f>
        <v>2015</v>
      </c>
      <c r="R3815" s="1" t="str">
        <f>_xlfn.IFNA(VLOOKUP(Schedule[[#This Row],[船名]],Vessel!$A:$G,5,0),"")</f>
        <v>HKG</v>
      </c>
      <c r="S3815" s="1" t="str">
        <f>_xlfn.IFNA(VLOOKUP(Schedule[[#This Row],[船名]],Vessel!$A:$G,6,0),"")</f>
        <v>T</v>
      </c>
      <c r="T3815" s="1" t="str">
        <f>_xlfn.IFNA(VLOOKUP(Schedule[[#This Row],[船名]],Vessel!$A:$G,7,0),"")</f>
        <v>COSCO SHIPPING Lines</v>
      </c>
      <c r="U3815" s="1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3816" spans="1:21" x14ac:dyDescent="0.4">
      <c r="A3816" s="1" t="s">
        <v>15694</v>
      </c>
      <c r="B3816" s="1" t="s">
        <v>15803</v>
      </c>
      <c r="C3816" s="1" t="s">
        <v>528</v>
      </c>
      <c r="D3816" s="1" t="s">
        <v>12816</v>
      </c>
      <c r="E3816" s="1" t="s">
        <v>12912</v>
      </c>
      <c r="F3816" s="1" t="s">
        <v>16957</v>
      </c>
      <c r="G3816" s="1" t="s">
        <v>12808</v>
      </c>
      <c r="H3816" s="1" t="s">
        <v>14236</v>
      </c>
      <c r="I3816" s="2">
        <v>46064</v>
      </c>
      <c r="J3816" s="1" t="s">
        <v>12819</v>
      </c>
      <c r="K3816" s="1" t="s">
        <v>371</v>
      </c>
      <c r="L3816" s="1" t="s">
        <v>12898</v>
      </c>
      <c r="M3816" s="1" t="s">
        <v>529</v>
      </c>
      <c r="N3816" s="2" t="str">
        <f>VLOOKUP(Schedule[[#This Row],[船期]],week!A:D,4,0)</f>
        <v>202606</v>
      </c>
      <c r="O3816" s="1">
        <f>_xlfn.IFNA(VLOOKUP(Schedule[[#This Row],[船名]],Vessel!$A:$G,2,0),"")</f>
        <v>18980</v>
      </c>
      <c r="P3816" s="1" t="str">
        <f>_xlfn.IFNA(VLOOKUP(Schedule[[#This Row],[船名]],Vessel!$A:$G,3,0),"")</f>
        <v>cc/m</v>
      </c>
      <c r="Q3816" s="1">
        <f>_xlfn.IFNA(VLOOKUP(Schedule[[#This Row],[船名]],Vessel!$A:$G,4,0),"")</f>
        <v>2014</v>
      </c>
      <c r="R3816" s="1" t="str">
        <f>_xlfn.IFNA(VLOOKUP(Schedule[[#This Row],[船名]],Vessel!$A:$G,5,0),"")</f>
        <v>HKG</v>
      </c>
      <c r="S3816" s="1" t="str">
        <f>_xlfn.IFNA(VLOOKUP(Schedule[[#This Row],[船名]],Vessel!$A:$G,6,0),"")</f>
        <v>T</v>
      </c>
      <c r="T3816" s="1" t="str">
        <f>_xlfn.IFNA(VLOOKUP(Schedule[[#This Row],[船名]],Vessel!$A:$G,7,0),"")</f>
        <v>COSCO SHIPPING Lines</v>
      </c>
      <c r="U3816" s="1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3817" spans="1:21" x14ac:dyDescent="0.4">
      <c r="A3817" s="1" t="s">
        <v>15694</v>
      </c>
      <c r="B3817" s="1" t="s">
        <v>15803</v>
      </c>
      <c r="C3817" s="1" t="s">
        <v>528</v>
      </c>
      <c r="D3817" s="1" t="s">
        <v>12816</v>
      </c>
      <c r="E3817" s="1" t="s">
        <v>12912</v>
      </c>
      <c r="F3817" s="1" t="s">
        <v>16957</v>
      </c>
      <c r="G3817" s="1" t="s">
        <v>12808</v>
      </c>
      <c r="H3817" s="1" t="s">
        <v>14495</v>
      </c>
      <c r="I3817" s="2">
        <v>46067</v>
      </c>
      <c r="J3817" s="1" t="s">
        <v>12819</v>
      </c>
      <c r="K3817" s="1" t="s">
        <v>371</v>
      </c>
      <c r="L3817" s="1" t="s">
        <v>12915</v>
      </c>
      <c r="M3817" s="1" t="s">
        <v>527</v>
      </c>
      <c r="N3817" s="2" t="str">
        <f>VLOOKUP(Schedule[[#This Row],[船期]],week!A:D,4,0)</f>
        <v>202606</v>
      </c>
      <c r="O3817" s="1">
        <f>_xlfn.IFNA(VLOOKUP(Schedule[[#This Row],[船名]],Vessel!$A:$G,2,0),"")</f>
        <v>19273</v>
      </c>
      <c r="P3817" s="1" t="str">
        <f>_xlfn.IFNA(VLOOKUP(Schedule[[#This Row],[船名]],Vessel!$A:$G,3,0),"")</f>
        <v>cc/m</v>
      </c>
      <c r="Q3817" s="1">
        <f>_xlfn.IFNA(VLOOKUP(Schedule[[#This Row],[船名]],Vessel!$A:$G,4,0),"")</f>
        <v>2019</v>
      </c>
      <c r="R3817" s="1" t="str">
        <f>_xlfn.IFNA(VLOOKUP(Schedule[[#This Row],[船名]],Vessel!$A:$G,5,0),"")</f>
        <v>HKG</v>
      </c>
      <c r="S3817" s="1" t="str">
        <f>_xlfn.IFNA(VLOOKUP(Schedule[[#This Row],[船名]],Vessel!$A:$G,6,0),"")</f>
        <v>O</v>
      </c>
      <c r="T3817" s="1" t="str">
        <f>_xlfn.IFNA(VLOOKUP(Schedule[[#This Row],[船名]],Vessel!$A:$G,7,0),"")</f>
        <v>OOCL</v>
      </c>
      <c r="U3817" s="1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3818" spans="1:21" x14ac:dyDescent="0.4">
      <c r="A3818" s="1" t="s">
        <v>15694</v>
      </c>
      <c r="B3818" s="1" t="s">
        <v>15803</v>
      </c>
      <c r="C3818" s="1" t="s">
        <v>528</v>
      </c>
      <c r="D3818" s="1" t="s">
        <v>12816</v>
      </c>
      <c r="E3818" s="1" t="s">
        <v>12912</v>
      </c>
      <c r="F3818" s="1" t="s">
        <v>16957</v>
      </c>
      <c r="G3818" s="1" t="s">
        <v>12808</v>
      </c>
      <c r="H3818" s="1" t="s">
        <v>14743</v>
      </c>
      <c r="I3818" s="2">
        <v>46071</v>
      </c>
      <c r="J3818" s="1" t="s">
        <v>12819</v>
      </c>
      <c r="K3818" s="1" t="s">
        <v>371</v>
      </c>
      <c r="L3818" s="1" t="s">
        <v>12912</v>
      </c>
      <c r="M3818" s="1" t="s">
        <v>14744</v>
      </c>
      <c r="N3818" s="2" t="str">
        <f>VLOOKUP(Schedule[[#This Row],[船期]],week!A:D,4,0)</f>
        <v>202607</v>
      </c>
      <c r="O3818" s="1" t="str">
        <f>_xlfn.IFNA(VLOOKUP(Schedule[[#This Row],[船名]],Vessel!$A:$G,2,0),"")</f>
        <v/>
      </c>
      <c r="P3818" s="1" t="str">
        <f>_xlfn.IFNA(VLOOKUP(Schedule[[#This Row],[船名]],Vessel!$A:$G,3,0),"")</f>
        <v/>
      </c>
      <c r="Q3818" s="1" t="str">
        <f>_xlfn.IFNA(VLOOKUP(Schedule[[#This Row],[船名]],Vessel!$A:$G,4,0),"")</f>
        <v/>
      </c>
      <c r="R3818" s="1" t="str">
        <f>_xlfn.IFNA(VLOOKUP(Schedule[[#This Row],[船名]],Vessel!$A:$G,5,0),"")</f>
        <v/>
      </c>
      <c r="S3818" s="1" t="str">
        <f>_xlfn.IFNA(VLOOKUP(Schedule[[#This Row],[船名]],Vessel!$A:$G,6,0),"")</f>
        <v/>
      </c>
      <c r="T3818" s="1" t="str">
        <f>_xlfn.IFNA(VLOOKUP(Schedule[[#This Row],[船名]],Vessel!$A:$G,7,0),"")</f>
        <v/>
      </c>
      <c r="U3818" s="1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3819" spans="1:21" x14ac:dyDescent="0.4">
      <c r="A3819" s="1" t="s">
        <v>15694</v>
      </c>
      <c r="B3819" s="1" t="s">
        <v>15803</v>
      </c>
      <c r="C3819" s="1" t="s">
        <v>528</v>
      </c>
      <c r="D3819" s="1" t="s">
        <v>12816</v>
      </c>
      <c r="E3819" s="1" t="s">
        <v>12912</v>
      </c>
      <c r="F3819" s="1" t="s">
        <v>16957</v>
      </c>
      <c r="G3819" s="1" t="s">
        <v>12808</v>
      </c>
      <c r="H3819" s="1" t="s">
        <v>16146</v>
      </c>
      <c r="I3819" s="2">
        <v>46081</v>
      </c>
      <c r="J3819" s="1" t="s">
        <v>12819</v>
      </c>
      <c r="K3819" s="1" t="s">
        <v>371</v>
      </c>
      <c r="L3819" s="1" t="s">
        <v>12915</v>
      </c>
      <c r="M3819" s="1" t="s">
        <v>535</v>
      </c>
      <c r="N3819" s="2" t="str">
        <f>VLOOKUP(Schedule[[#This Row],[船期]],week!A:D,4,0)</f>
        <v>202608</v>
      </c>
      <c r="O3819" s="1">
        <f>_xlfn.IFNA(VLOOKUP(Schedule[[#This Row],[船名]],Vessel!$A:$G,2,0),"")</f>
        <v>18980</v>
      </c>
      <c r="P3819" s="1" t="str">
        <f>_xlfn.IFNA(VLOOKUP(Schedule[[#This Row],[船名]],Vessel!$A:$G,3,0),"")</f>
        <v>cc/m</v>
      </c>
      <c r="Q3819" s="1">
        <f>_xlfn.IFNA(VLOOKUP(Schedule[[#This Row],[船名]],Vessel!$A:$G,4,0),"")</f>
        <v>2015</v>
      </c>
      <c r="R3819" s="1" t="str">
        <f>_xlfn.IFNA(VLOOKUP(Schedule[[#This Row],[船名]],Vessel!$A:$G,5,0),"")</f>
        <v>HKG</v>
      </c>
      <c r="S3819" s="1" t="str">
        <f>_xlfn.IFNA(VLOOKUP(Schedule[[#This Row],[船名]],Vessel!$A:$G,6,0),"")</f>
        <v>T</v>
      </c>
      <c r="T3819" s="1" t="str">
        <f>_xlfn.IFNA(VLOOKUP(Schedule[[#This Row],[船名]],Vessel!$A:$G,7,0),"")</f>
        <v>COSCO SHIPPING Lines</v>
      </c>
      <c r="U3819" s="1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3820" spans="1:21" x14ac:dyDescent="0.4">
      <c r="A3820" s="1" t="s">
        <v>15694</v>
      </c>
      <c r="B3820" s="1" t="s">
        <v>15803</v>
      </c>
      <c r="C3820" s="1" t="s">
        <v>528</v>
      </c>
      <c r="D3820" s="1" t="s">
        <v>12816</v>
      </c>
      <c r="E3820" s="1" t="s">
        <v>12912</v>
      </c>
      <c r="F3820" s="1" t="s">
        <v>16957</v>
      </c>
      <c r="G3820" s="1" t="s">
        <v>12808</v>
      </c>
      <c r="H3820" s="1" t="s">
        <v>12725</v>
      </c>
      <c r="I3820" s="2">
        <v>46033</v>
      </c>
      <c r="J3820" s="1" t="s">
        <v>12819</v>
      </c>
      <c r="K3820" s="1" t="s">
        <v>371</v>
      </c>
      <c r="L3820" s="1" t="s">
        <v>12912</v>
      </c>
      <c r="M3820" s="1" t="s">
        <v>535</v>
      </c>
      <c r="N3820" s="2" t="str">
        <f>VLOOKUP(Schedule[[#This Row],[船期]],week!A:D,4,0)</f>
        <v>202602</v>
      </c>
      <c r="O3820" s="1">
        <f>_xlfn.IFNA(VLOOKUP(Schedule[[#This Row],[船名]],Vessel!$A:$G,2,0),"")</f>
        <v>18980</v>
      </c>
      <c r="P3820" s="1" t="str">
        <f>_xlfn.IFNA(VLOOKUP(Schedule[[#This Row],[船名]],Vessel!$A:$G,3,0),"")</f>
        <v>cc/m</v>
      </c>
      <c r="Q3820" s="1">
        <f>_xlfn.IFNA(VLOOKUP(Schedule[[#This Row],[船名]],Vessel!$A:$G,4,0),"")</f>
        <v>2015</v>
      </c>
      <c r="R3820" s="1" t="str">
        <f>_xlfn.IFNA(VLOOKUP(Schedule[[#This Row],[船名]],Vessel!$A:$G,5,0),"")</f>
        <v>HKG</v>
      </c>
      <c r="S3820" s="1" t="str">
        <f>_xlfn.IFNA(VLOOKUP(Schedule[[#This Row],[船名]],Vessel!$A:$G,6,0),"")</f>
        <v>T</v>
      </c>
      <c r="T3820" s="1" t="str">
        <f>_xlfn.IFNA(VLOOKUP(Schedule[[#This Row],[船名]],Vessel!$A:$G,7,0),"")</f>
        <v>COSCO SHIPPING Lines</v>
      </c>
      <c r="U3820" s="1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3821" spans="1:21" x14ac:dyDescent="0.4">
      <c r="A3821" s="1" t="s">
        <v>15694</v>
      </c>
      <c r="B3821" s="1" t="s">
        <v>15803</v>
      </c>
      <c r="C3821" s="1" t="s">
        <v>528</v>
      </c>
      <c r="D3821" s="1" t="s">
        <v>12816</v>
      </c>
      <c r="E3821" s="1" t="s">
        <v>12912</v>
      </c>
      <c r="F3821" s="1" t="s">
        <v>16957</v>
      </c>
      <c r="G3821" s="1" t="s">
        <v>12808</v>
      </c>
      <c r="H3821" s="1" t="s">
        <v>531</v>
      </c>
      <c r="I3821" s="2">
        <v>46006</v>
      </c>
      <c r="J3821" s="1" t="s">
        <v>12819</v>
      </c>
      <c r="K3821" s="1" t="s">
        <v>371</v>
      </c>
      <c r="L3821" s="1" t="s">
        <v>12841</v>
      </c>
      <c r="M3821" s="1" t="s">
        <v>530</v>
      </c>
      <c r="N3821" s="2" t="str">
        <f>VLOOKUP(Schedule[[#This Row],[船期]],week!A:D,4,0)</f>
        <v>202551</v>
      </c>
      <c r="O3821" s="1">
        <f>_xlfn.IFNA(VLOOKUP(Schedule[[#This Row],[船名]],Vessel!$A:$G,2,0),"")</f>
        <v>18980</v>
      </c>
      <c r="P3821" s="1" t="str">
        <f>_xlfn.IFNA(VLOOKUP(Schedule[[#This Row],[船名]],Vessel!$A:$G,3,0),"")</f>
        <v>cc/m</v>
      </c>
      <c r="Q3821" s="1">
        <f>_xlfn.IFNA(VLOOKUP(Schedule[[#This Row],[船名]],Vessel!$A:$G,4,0),"")</f>
        <v>2015</v>
      </c>
      <c r="R3821" s="1" t="str">
        <f>_xlfn.IFNA(VLOOKUP(Schedule[[#This Row],[船名]],Vessel!$A:$G,5,0),"")</f>
        <v>HKG</v>
      </c>
      <c r="S3821" s="1" t="str">
        <f>_xlfn.IFNA(VLOOKUP(Schedule[[#This Row],[船名]],Vessel!$A:$G,6,0),"")</f>
        <v>T</v>
      </c>
      <c r="T3821" s="1" t="str">
        <f>_xlfn.IFNA(VLOOKUP(Schedule[[#This Row],[船名]],Vessel!$A:$G,7,0),"")</f>
        <v>COSCO SHIPPING Lines</v>
      </c>
      <c r="U3821" s="1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3822" spans="1:21" x14ac:dyDescent="0.4">
      <c r="A3822" s="1" t="s">
        <v>15694</v>
      </c>
      <c r="B3822" s="1" t="s">
        <v>15803</v>
      </c>
      <c r="C3822" s="1" t="s">
        <v>528</v>
      </c>
      <c r="D3822" s="1" t="s">
        <v>12816</v>
      </c>
      <c r="E3822" s="1" t="s">
        <v>12912</v>
      </c>
      <c r="F3822" s="1" t="s">
        <v>16957</v>
      </c>
      <c r="G3822" s="1" t="s">
        <v>12808</v>
      </c>
      <c r="H3822" s="1" t="s">
        <v>533</v>
      </c>
      <c r="I3822" s="2">
        <v>45997</v>
      </c>
      <c r="J3822" s="1" t="s">
        <v>12819</v>
      </c>
      <c r="K3822" s="1" t="s">
        <v>371</v>
      </c>
      <c r="L3822" s="1" t="s">
        <v>12827</v>
      </c>
      <c r="M3822" s="1" t="s">
        <v>532</v>
      </c>
      <c r="N3822" s="2" t="str">
        <f>VLOOKUP(Schedule[[#This Row],[船期]],week!A:D,4,0)</f>
        <v>202549</v>
      </c>
      <c r="O3822" s="1">
        <f>_xlfn.IFNA(VLOOKUP(Schedule[[#This Row],[船名]],Vessel!$A:$G,2,0),"")</f>
        <v>18980</v>
      </c>
      <c r="P3822" s="1" t="str">
        <f>_xlfn.IFNA(VLOOKUP(Schedule[[#This Row],[船名]],Vessel!$A:$G,3,0),"")</f>
        <v>cc/m</v>
      </c>
      <c r="Q3822" s="1">
        <f>_xlfn.IFNA(VLOOKUP(Schedule[[#This Row],[船名]],Vessel!$A:$G,4,0),"")</f>
        <v>2015</v>
      </c>
      <c r="R3822" s="1" t="str">
        <f>_xlfn.IFNA(VLOOKUP(Schedule[[#This Row],[船名]],Vessel!$A:$G,5,0),"")</f>
        <v>HKG</v>
      </c>
      <c r="S3822" s="1" t="str">
        <f>_xlfn.IFNA(VLOOKUP(Schedule[[#This Row],[船名]],Vessel!$A:$G,6,0),"")</f>
        <v>T</v>
      </c>
      <c r="T3822" s="1" t="str">
        <f>_xlfn.IFNA(VLOOKUP(Schedule[[#This Row],[船名]],Vessel!$A:$G,7,0),"")</f>
        <v>COSCO SHIPPING Lines</v>
      </c>
      <c r="U3822" s="1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3823" spans="1:21" x14ac:dyDescent="0.4">
      <c r="A3823" s="1" t="s">
        <v>15694</v>
      </c>
      <c r="B3823" s="1" t="s">
        <v>15803</v>
      </c>
      <c r="C3823" s="1" t="s">
        <v>528</v>
      </c>
      <c r="D3823" s="1" t="s">
        <v>12816</v>
      </c>
      <c r="E3823" s="1" t="s">
        <v>12912</v>
      </c>
      <c r="F3823" s="1" t="s">
        <v>16957</v>
      </c>
      <c r="G3823" s="1" t="s">
        <v>12808</v>
      </c>
      <c r="H3823" s="1" t="s">
        <v>13669</v>
      </c>
      <c r="I3823" s="2">
        <v>45985</v>
      </c>
      <c r="J3823" s="1" t="s">
        <v>12819</v>
      </c>
      <c r="K3823" s="1" t="s">
        <v>371</v>
      </c>
      <c r="L3823" s="1" t="s">
        <v>12839</v>
      </c>
      <c r="M3823" s="1" t="s">
        <v>534</v>
      </c>
      <c r="N3823" s="2" t="str">
        <f>VLOOKUP(Schedule[[#This Row],[船期]],week!A:D,4,0)</f>
        <v>202548</v>
      </c>
      <c r="O3823" s="1">
        <f>_xlfn.IFNA(VLOOKUP(Schedule[[#This Row],[船名]],Vessel!$A:$G,2,0),"")</f>
        <v>21237</v>
      </c>
      <c r="P3823" s="1" t="str">
        <f>_xlfn.IFNA(VLOOKUP(Schedule[[#This Row],[船名]],Vessel!$A:$G,3,0),"")</f>
        <v>cc/m</v>
      </c>
      <c r="Q3823" s="1">
        <f>_xlfn.IFNA(VLOOKUP(Schedule[[#This Row],[船名]],Vessel!$A:$G,4,0),"")</f>
        <v>2019</v>
      </c>
      <c r="R3823" s="1" t="str">
        <f>_xlfn.IFNA(VLOOKUP(Schedule[[#This Row],[船名]],Vessel!$A:$G,5,0),"")</f>
        <v>HKG</v>
      </c>
      <c r="S3823" s="1" t="str">
        <f>_xlfn.IFNA(VLOOKUP(Schedule[[#This Row],[船名]],Vessel!$A:$G,6,0),"")</f>
        <v>O</v>
      </c>
      <c r="T3823" s="1" t="str">
        <f>_xlfn.IFNA(VLOOKUP(Schedule[[#This Row],[船名]],Vessel!$A:$G,7,0),"")</f>
        <v>OOCL</v>
      </c>
      <c r="U3823" s="1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3824" spans="1:21" x14ac:dyDescent="0.4">
      <c r="A3824" s="1" t="s">
        <v>15694</v>
      </c>
      <c r="B3824" s="1" t="s">
        <v>15803</v>
      </c>
      <c r="C3824" s="1" t="s">
        <v>528</v>
      </c>
      <c r="D3824" s="1" t="s">
        <v>12816</v>
      </c>
      <c r="E3824" s="1" t="s">
        <v>12912</v>
      </c>
      <c r="F3824" s="1" t="s">
        <v>16957</v>
      </c>
      <c r="G3824" s="1" t="s">
        <v>12808</v>
      </c>
      <c r="H3824" s="1" t="s">
        <v>13670</v>
      </c>
      <c r="I3824" s="2">
        <v>45978</v>
      </c>
      <c r="J3824" s="1" t="s">
        <v>12819</v>
      </c>
      <c r="K3824" s="1" t="s">
        <v>371</v>
      </c>
      <c r="L3824" s="1" t="s">
        <v>12841</v>
      </c>
      <c r="M3824" s="1" t="s">
        <v>535</v>
      </c>
      <c r="N3824" s="2" t="str">
        <f>VLOOKUP(Schedule[[#This Row],[船期]],week!A:D,4,0)</f>
        <v>202547</v>
      </c>
      <c r="O3824" s="1">
        <f>_xlfn.IFNA(VLOOKUP(Schedule[[#This Row],[船名]],Vessel!$A:$G,2,0),"")</f>
        <v>18980</v>
      </c>
      <c r="P3824" s="1" t="str">
        <f>_xlfn.IFNA(VLOOKUP(Schedule[[#This Row],[船名]],Vessel!$A:$G,3,0),"")</f>
        <v>cc/m</v>
      </c>
      <c r="Q3824" s="1">
        <f>_xlfn.IFNA(VLOOKUP(Schedule[[#This Row],[船名]],Vessel!$A:$G,4,0),"")</f>
        <v>2015</v>
      </c>
      <c r="R3824" s="1" t="str">
        <f>_xlfn.IFNA(VLOOKUP(Schedule[[#This Row],[船名]],Vessel!$A:$G,5,0),"")</f>
        <v>HKG</v>
      </c>
      <c r="S3824" s="1" t="str">
        <f>_xlfn.IFNA(VLOOKUP(Schedule[[#This Row],[船名]],Vessel!$A:$G,6,0),"")</f>
        <v>T</v>
      </c>
      <c r="T3824" s="1" t="str">
        <f>_xlfn.IFNA(VLOOKUP(Schedule[[#This Row],[船名]],Vessel!$A:$G,7,0),"")</f>
        <v>COSCO SHIPPING Lines</v>
      </c>
      <c r="U3824" s="1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3825" spans="1:21" x14ac:dyDescent="0.4">
      <c r="A3825" s="1" t="s">
        <v>15694</v>
      </c>
      <c r="B3825" s="1" t="s">
        <v>15803</v>
      </c>
      <c r="C3825" s="1" t="s">
        <v>528</v>
      </c>
      <c r="D3825" s="1" t="s">
        <v>12816</v>
      </c>
      <c r="E3825" s="1" t="s">
        <v>12912</v>
      </c>
      <c r="F3825" s="1" t="s">
        <v>16957</v>
      </c>
      <c r="G3825" s="1" t="s">
        <v>12808</v>
      </c>
      <c r="H3825" s="1" t="s">
        <v>13671</v>
      </c>
      <c r="I3825" s="2">
        <v>45970</v>
      </c>
      <c r="J3825" s="1" t="s">
        <v>12819</v>
      </c>
      <c r="K3825" s="1" t="s">
        <v>371</v>
      </c>
      <c r="L3825" s="1" t="s">
        <v>12841</v>
      </c>
      <c r="M3825" s="1" t="s">
        <v>527</v>
      </c>
      <c r="N3825" s="2" t="str">
        <f>VLOOKUP(Schedule[[#This Row],[船期]],week!A:D,4,0)</f>
        <v>202546</v>
      </c>
      <c r="O3825" s="1">
        <f>_xlfn.IFNA(VLOOKUP(Schedule[[#This Row],[船名]],Vessel!$A:$G,2,0),"")</f>
        <v>19273</v>
      </c>
      <c r="P3825" s="1" t="str">
        <f>_xlfn.IFNA(VLOOKUP(Schedule[[#This Row],[船名]],Vessel!$A:$G,3,0),"")</f>
        <v>cc/m</v>
      </c>
      <c r="Q3825" s="1">
        <f>_xlfn.IFNA(VLOOKUP(Schedule[[#This Row],[船名]],Vessel!$A:$G,4,0),"")</f>
        <v>2019</v>
      </c>
      <c r="R3825" s="1" t="str">
        <f>_xlfn.IFNA(VLOOKUP(Schedule[[#This Row],[船名]],Vessel!$A:$G,5,0),"")</f>
        <v>HKG</v>
      </c>
      <c r="S3825" s="1" t="str">
        <f>_xlfn.IFNA(VLOOKUP(Schedule[[#This Row],[船名]],Vessel!$A:$G,6,0),"")</f>
        <v>O</v>
      </c>
      <c r="T3825" s="1" t="str">
        <f>_xlfn.IFNA(VLOOKUP(Schedule[[#This Row],[船名]],Vessel!$A:$G,7,0),"")</f>
        <v>OOCL</v>
      </c>
      <c r="U3825" s="1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3826" spans="1:21" x14ac:dyDescent="0.4">
      <c r="A3826" s="1" t="s">
        <v>15694</v>
      </c>
      <c r="B3826" s="1" t="s">
        <v>15803</v>
      </c>
      <c r="C3826" s="1" t="s">
        <v>528</v>
      </c>
      <c r="D3826" s="1" t="s">
        <v>12816</v>
      </c>
      <c r="E3826" s="1" t="s">
        <v>12912</v>
      </c>
      <c r="F3826" s="1" t="s">
        <v>16957</v>
      </c>
      <c r="G3826" s="1" t="s">
        <v>12808</v>
      </c>
      <c r="H3826" s="1" t="s">
        <v>13672</v>
      </c>
      <c r="I3826" s="2">
        <v>45966</v>
      </c>
      <c r="J3826" s="1" t="s">
        <v>12819</v>
      </c>
      <c r="K3826" s="1" t="s">
        <v>371</v>
      </c>
      <c r="L3826" s="1" t="s">
        <v>12827</v>
      </c>
      <c r="M3826" s="1" t="s">
        <v>529</v>
      </c>
      <c r="N3826" s="2" t="str">
        <f>VLOOKUP(Schedule[[#This Row],[船期]],week!A:D,4,0)</f>
        <v>202545</v>
      </c>
      <c r="O3826" s="1">
        <f>_xlfn.IFNA(VLOOKUP(Schedule[[#This Row],[船名]],Vessel!$A:$G,2,0),"")</f>
        <v>18980</v>
      </c>
      <c r="P3826" s="1" t="str">
        <f>_xlfn.IFNA(VLOOKUP(Schedule[[#This Row],[船名]],Vessel!$A:$G,3,0),"")</f>
        <v>cc/m</v>
      </c>
      <c r="Q3826" s="1">
        <f>_xlfn.IFNA(VLOOKUP(Schedule[[#This Row],[船名]],Vessel!$A:$G,4,0),"")</f>
        <v>2014</v>
      </c>
      <c r="R3826" s="1" t="str">
        <f>_xlfn.IFNA(VLOOKUP(Schedule[[#This Row],[船名]],Vessel!$A:$G,5,0),"")</f>
        <v>HKG</v>
      </c>
      <c r="S3826" s="1" t="str">
        <f>_xlfn.IFNA(VLOOKUP(Schedule[[#This Row],[船名]],Vessel!$A:$G,6,0),"")</f>
        <v>T</v>
      </c>
      <c r="T3826" s="1" t="str">
        <f>_xlfn.IFNA(VLOOKUP(Schedule[[#This Row],[船名]],Vessel!$A:$G,7,0),"")</f>
        <v>COSCO SHIPPING Lines</v>
      </c>
      <c r="U3826" s="1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3827" spans="1:21" x14ac:dyDescent="0.4">
      <c r="A3827" s="1" t="s">
        <v>15694</v>
      </c>
      <c r="B3827" s="1" t="s">
        <v>15803</v>
      </c>
      <c r="C3827" s="1" t="s">
        <v>528</v>
      </c>
      <c r="D3827" s="1" t="s">
        <v>12816</v>
      </c>
      <c r="E3827" s="1" t="s">
        <v>12912</v>
      </c>
      <c r="F3827" s="1" t="s">
        <v>16957</v>
      </c>
      <c r="G3827" s="1" t="s">
        <v>12808</v>
      </c>
      <c r="H3827" s="1" t="s">
        <v>13673</v>
      </c>
      <c r="I3827" s="2">
        <v>45953</v>
      </c>
      <c r="J3827" s="1" t="s">
        <v>12819</v>
      </c>
      <c r="K3827" s="1" t="s">
        <v>371</v>
      </c>
      <c r="L3827" s="1" t="s">
        <v>12825</v>
      </c>
      <c r="M3827" s="1" t="s">
        <v>530</v>
      </c>
      <c r="N3827" s="2" t="str">
        <f>VLOOKUP(Schedule[[#This Row],[船期]],week!A:D,4,0)</f>
        <v>202543</v>
      </c>
      <c r="O3827" s="1">
        <f>_xlfn.IFNA(VLOOKUP(Schedule[[#This Row],[船名]],Vessel!$A:$G,2,0),"")</f>
        <v>18980</v>
      </c>
      <c r="P3827" s="1" t="str">
        <f>_xlfn.IFNA(VLOOKUP(Schedule[[#This Row],[船名]],Vessel!$A:$G,3,0),"")</f>
        <v>cc/m</v>
      </c>
      <c r="Q3827" s="1">
        <f>_xlfn.IFNA(VLOOKUP(Schedule[[#This Row],[船名]],Vessel!$A:$G,4,0),"")</f>
        <v>2015</v>
      </c>
      <c r="R3827" s="1" t="str">
        <f>_xlfn.IFNA(VLOOKUP(Schedule[[#This Row],[船名]],Vessel!$A:$G,5,0),"")</f>
        <v>HKG</v>
      </c>
      <c r="S3827" s="1" t="str">
        <f>_xlfn.IFNA(VLOOKUP(Schedule[[#This Row],[船名]],Vessel!$A:$G,6,0),"")</f>
        <v>T</v>
      </c>
      <c r="T3827" s="1" t="str">
        <f>_xlfn.IFNA(VLOOKUP(Schedule[[#This Row],[船名]],Vessel!$A:$G,7,0),"")</f>
        <v>COSCO SHIPPING Lines</v>
      </c>
      <c r="U3827" s="1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3828" spans="1:21" x14ac:dyDescent="0.4">
      <c r="A3828" s="1" t="s">
        <v>15694</v>
      </c>
      <c r="B3828" s="1" t="s">
        <v>15803</v>
      </c>
      <c r="C3828" s="1" t="s">
        <v>558</v>
      </c>
      <c r="D3828" s="1" t="s">
        <v>12816</v>
      </c>
      <c r="E3828" s="1" t="s">
        <v>12827</v>
      </c>
      <c r="F3828" s="1" t="s">
        <v>557</v>
      </c>
      <c r="G3828" s="1" t="s">
        <v>12886</v>
      </c>
      <c r="H3828" s="1" t="s">
        <v>15231</v>
      </c>
      <c r="I3828" s="2">
        <v>46045</v>
      </c>
      <c r="J3828" s="1" t="s">
        <v>12821</v>
      </c>
      <c r="K3828" s="1" t="s">
        <v>14591</v>
      </c>
      <c r="L3828" s="1" t="s">
        <v>12825</v>
      </c>
      <c r="M3828" s="1" t="s">
        <v>10922</v>
      </c>
      <c r="N3828" s="2" t="str">
        <f>VLOOKUP(Schedule[[#This Row],[船期]],week!A:D,4,0)</f>
        <v>202603</v>
      </c>
      <c r="O3828" s="1">
        <f>_xlfn.IFNA(VLOOKUP(Schedule[[#This Row],[船名]],Vessel!$A:$G,2,0),"")</f>
        <v>24136</v>
      </c>
      <c r="P3828" s="1" t="str">
        <f>_xlfn.IFNA(VLOOKUP(Schedule[[#This Row],[船名]],Vessel!$A:$G,3,0),"")</f>
        <v>cc/m</v>
      </c>
      <c r="Q3828" s="1">
        <f>_xlfn.IFNA(VLOOKUP(Schedule[[#This Row],[船名]],Vessel!$A:$G,4,0),"")</f>
        <v>2023</v>
      </c>
      <c r="R3828" s="1" t="str">
        <f>_xlfn.IFNA(VLOOKUP(Schedule[[#This Row],[船名]],Vessel!$A:$G,5,0),"")</f>
        <v>LBR</v>
      </c>
      <c r="S3828" s="1" t="str">
        <f>_xlfn.IFNA(VLOOKUP(Schedule[[#This Row],[船名]],Vessel!$A:$G,6,0),"")</f>
        <v>T</v>
      </c>
      <c r="T3828" s="1" t="str">
        <f>_xlfn.IFNA(VLOOKUP(Schedule[[#This Row],[船名]],Vessel!$A:$G,7,0),"")</f>
        <v>ONE (Ocean Network Express)</v>
      </c>
      <c r="U3828" s="1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3829" spans="1:21" x14ac:dyDescent="0.4">
      <c r="A3829" s="1" t="s">
        <v>15694</v>
      </c>
      <c r="B3829" s="1" t="s">
        <v>15803</v>
      </c>
      <c r="C3829" s="1" t="s">
        <v>558</v>
      </c>
      <c r="D3829" s="1" t="s">
        <v>12816</v>
      </c>
      <c r="E3829" s="1" t="s">
        <v>12827</v>
      </c>
      <c r="F3829" s="1" t="s">
        <v>557</v>
      </c>
      <c r="G3829" s="1" t="s">
        <v>12886</v>
      </c>
      <c r="H3829" s="1" t="s">
        <v>15232</v>
      </c>
      <c r="I3829" s="2">
        <v>46054</v>
      </c>
      <c r="J3829" s="1" t="s">
        <v>12821</v>
      </c>
      <c r="K3829" s="1" t="s">
        <v>371</v>
      </c>
      <c r="L3829" s="1" t="s">
        <v>12825</v>
      </c>
      <c r="M3829" s="1" t="s">
        <v>11280</v>
      </c>
      <c r="N3829" s="2" t="str">
        <f>VLOOKUP(Schedule[[#This Row],[船期]],week!A:D,4,0)</f>
        <v>202605</v>
      </c>
      <c r="O3829" s="1">
        <f>_xlfn.IFNA(VLOOKUP(Schedule[[#This Row],[船名]],Vessel!$A:$G,2,0),"")</f>
        <v>23964</v>
      </c>
      <c r="P3829" s="1" t="str">
        <f>_xlfn.IFNA(VLOOKUP(Schedule[[#This Row],[船名]],Vessel!$A:$G,3,0),"")</f>
        <v>cc/m</v>
      </c>
      <c r="Q3829" s="1">
        <f>_xlfn.IFNA(VLOOKUP(Schedule[[#This Row],[船名]],Vessel!$A:$G,4,0),"")</f>
        <v>2020</v>
      </c>
      <c r="R3829" s="1" t="str">
        <f>_xlfn.IFNA(VLOOKUP(Schedule[[#This Row],[船名]],Vessel!$A:$G,5,0),"")</f>
        <v>KOR</v>
      </c>
      <c r="S3829" s="1" t="str">
        <f>_xlfn.IFNA(VLOOKUP(Schedule[[#This Row],[船名]],Vessel!$A:$G,6,0),"")</f>
        <v>O</v>
      </c>
      <c r="T3829" s="1" t="str">
        <f>_xlfn.IFNA(VLOOKUP(Schedule[[#This Row],[船名]],Vessel!$A:$G,7,0),"")</f>
        <v>HMM Co Ltd</v>
      </c>
      <c r="U3829" s="1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3830" spans="1:21" x14ac:dyDescent="0.4">
      <c r="A3830" s="1" t="s">
        <v>15694</v>
      </c>
      <c r="B3830" s="1" t="s">
        <v>15803</v>
      </c>
      <c r="C3830" s="1" t="s">
        <v>558</v>
      </c>
      <c r="D3830" s="1" t="s">
        <v>12816</v>
      </c>
      <c r="E3830" s="1" t="s">
        <v>12827</v>
      </c>
      <c r="F3830" s="1" t="s">
        <v>557</v>
      </c>
      <c r="G3830" s="1" t="s">
        <v>12886</v>
      </c>
      <c r="H3830" s="1" t="s">
        <v>15233</v>
      </c>
      <c r="I3830" s="2">
        <v>46059</v>
      </c>
      <c r="J3830" s="1" t="s">
        <v>12821</v>
      </c>
      <c r="K3830" s="1" t="s">
        <v>14591</v>
      </c>
      <c r="L3830" s="1" t="s">
        <v>12841</v>
      </c>
      <c r="M3830" s="1" t="s">
        <v>13426</v>
      </c>
      <c r="N3830" s="2" t="str">
        <f>VLOOKUP(Schedule[[#This Row],[船期]],week!A:D,4,0)</f>
        <v>202605</v>
      </c>
      <c r="O3830" s="1">
        <f>_xlfn.IFNA(VLOOKUP(Schedule[[#This Row],[船名]],Vessel!$A:$G,2,0),"")</f>
        <v>13932</v>
      </c>
      <c r="P3830" s="1" t="str">
        <f>_xlfn.IFNA(VLOOKUP(Schedule[[#This Row],[船名]],Vessel!$A:$G,3,0),"")</f>
        <v>cc/u</v>
      </c>
      <c r="Q3830" s="1">
        <f>_xlfn.IFNA(VLOOKUP(Schedule[[#This Row],[船名]],Vessel!$A:$G,4,0),"")</f>
        <v>2026</v>
      </c>
      <c r="R3830" s="1" t="str">
        <f>_xlfn.IFNA(VLOOKUP(Schedule[[#This Row],[船名]],Vessel!$A:$G,5,0),"")</f>
        <v>LBR</v>
      </c>
      <c r="S3830" s="1" t="str">
        <f>_xlfn.IFNA(VLOOKUP(Schedule[[#This Row],[船名]],Vessel!$A:$G,6,0),"")</f>
        <v>O</v>
      </c>
      <c r="T3830" s="1" t="str">
        <f>_xlfn.IFNA(VLOOKUP(Schedule[[#This Row],[船名]],Vessel!$A:$G,7,0),"")</f>
        <v>ONE (Ocean Network Express)</v>
      </c>
      <c r="U3830" s="1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3831" spans="1:21" x14ac:dyDescent="0.4">
      <c r="A3831" s="1" t="s">
        <v>15694</v>
      </c>
      <c r="B3831" s="1" t="s">
        <v>15803</v>
      </c>
      <c r="C3831" s="1" t="s">
        <v>558</v>
      </c>
      <c r="D3831" s="1" t="s">
        <v>12816</v>
      </c>
      <c r="E3831" s="1" t="s">
        <v>12827</v>
      </c>
      <c r="F3831" s="1" t="s">
        <v>557</v>
      </c>
      <c r="G3831" s="1" t="s">
        <v>12886</v>
      </c>
      <c r="H3831" s="1" t="s">
        <v>15234</v>
      </c>
      <c r="I3831" s="2">
        <v>46066</v>
      </c>
      <c r="J3831" s="1" t="s">
        <v>12821</v>
      </c>
      <c r="K3831" s="1" t="s">
        <v>371</v>
      </c>
      <c r="L3831" s="1" t="s">
        <v>12926</v>
      </c>
      <c r="M3831" s="1" t="s">
        <v>11278</v>
      </c>
      <c r="N3831" s="2" t="str">
        <f>VLOOKUP(Schedule[[#This Row],[船期]],week!A:D,4,0)</f>
        <v>202606</v>
      </c>
      <c r="O3831" s="1">
        <f>_xlfn.IFNA(VLOOKUP(Schedule[[#This Row],[船名]],Vessel!$A:$G,2,0),"")</f>
        <v>23964</v>
      </c>
      <c r="P3831" s="1" t="str">
        <f>_xlfn.IFNA(VLOOKUP(Schedule[[#This Row],[船名]],Vessel!$A:$G,3,0),"")</f>
        <v>cc/m</v>
      </c>
      <c r="Q3831" s="1">
        <f>_xlfn.IFNA(VLOOKUP(Schedule[[#This Row],[船名]],Vessel!$A:$G,4,0),"")</f>
        <v>2020</v>
      </c>
      <c r="R3831" s="1" t="str">
        <f>_xlfn.IFNA(VLOOKUP(Schedule[[#This Row],[船名]],Vessel!$A:$G,5,0),"")</f>
        <v>KOR</v>
      </c>
      <c r="S3831" s="1" t="str">
        <f>_xlfn.IFNA(VLOOKUP(Schedule[[#This Row],[船名]],Vessel!$A:$G,6,0),"")</f>
        <v>O</v>
      </c>
      <c r="T3831" s="1" t="str">
        <f>_xlfn.IFNA(VLOOKUP(Schedule[[#This Row],[船名]],Vessel!$A:$G,7,0),"")</f>
        <v>HMM Co Ltd</v>
      </c>
      <c r="U3831" s="1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3832" spans="1:21" x14ac:dyDescent="0.4">
      <c r="A3832" s="1" t="s">
        <v>15694</v>
      </c>
      <c r="B3832" s="1" t="s">
        <v>15803</v>
      </c>
      <c r="C3832" s="1" t="s">
        <v>558</v>
      </c>
      <c r="D3832" s="1" t="s">
        <v>12816</v>
      </c>
      <c r="E3832" s="1" t="s">
        <v>12827</v>
      </c>
      <c r="F3832" s="1" t="s">
        <v>557</v>
      </c>
      <c r="G3832" s="1" t="s">
        <v>12886</v>
      </c>
      <c r="H3832" s="1" t="s">
        <v>16926</v>
      </c>
      <c r="I3832" s="2">
        <v>46078</v>
      </c>
      <c r="J3832" s="1" t="s">
        <v>12821</v>
      </c>
      <c r="K3832" s="1" t="s">
        <v>371</v>
      </c>
      <c r="L3832" s="1" t="s">
        <v>12827</v>
      </c>
      <c r="M3832" s="1" t="s">
        <v>10425</v>
      </c>
      <c r="N3832" s="2" t="str">
        <f>VLOOKUP(Schedule[[#This Row],[船期]],week!A:D,4,0)</f>
        <v>202608</v>
      </c>
      <c r="O3832" s="1">
        <f>_xlfn.IFNA(VLOOKUP(Schedule[[#This Row],[船名]],Vessel!$A:$G,2,0),"")</f>
        <v>20170</v>
      </c>
      <c r="P3832" s="1" t="str">
        <f>_xlfn.IFNA(VLOOKUP(Schedule[[#This Row],[船名]],Vessel!$A:$G,3,0),"")</f>
        <v>cc/m</v>
      </c>
      <c r="Q3832" s="1">
        <f>_xlfn.IFNA(VLOOKUP(Schedule[[#This Row],[船名]],Vessel!$A:$G,4,0),"")</f>
        <v>2017</v>
      </c>
      <c r="R3832" s="1" t="str">
        <f>_xlfn.IFNA(VLOOKUP(Schedule[[#This Row],[船名]],Vessel!$A:$G,5,0),"")</f>
        <v>JPN</v>
      </c>
      <c r="S3832" s="1" t="str">
        <f>_xlfn.IFNA(VLOOKUP(Schedule[[#This Row],[船名]],Vessel!$A:$G,6,0),"")</f>
        <v>O</v>
      </c>
      <c r="T3832" s="1" t="str">
        <f>_xlfn.IFNA(VLOOKUP(Schedule[[#This Row],[船名]],Vessel!$A:$G,7,0),"")</f>
        <v>ONE (Ocean Network Express)</v>
      </c>
      <c r="U3832" s="1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3833" spans="1:21" x14ac:dyDescent="0.4">
      <c r="A3833" s="1" t="s">
        <v>15694</v>
      </c>
      <c r="B3833" s="1" t="s">
        <v>15803</v>
      </c>
      <c r="C3833" s="1" t="s">
        <v>558</v>
      </c>
      <c r="D3833" s="1" t="s">
        <v>12816</v>
      </c>
      <c r="E3833" s="1" t="s">
        <v>12827</v>
      </c>
      <c r="F3833" s="1" t="s">
        <v>557</v>
      </c>
      <c r="G3833" s="1" t="s">
        <v>12886</v>
      </c>
      <c r="H3833" s="1" t="s">
        <v>16256</v>
      </c>
      <c r="I3833" s="2">
        <v>46085</v>
      </c>
      <c r="J3833" s="1" t="s">
        <v>12821</v>
      </c>
      <c r="K3833" s="1" t="s">
        <v>371</v>
      </c>
      <c r="L3833" s="1" t="s">
        <v>12926</v>
      </c>
      <c r="M3833" s="1" t="s">
        <v>10425</v>
      </c>
      <c r="N3833" s="2" t="str">
        <f>VLOOKUP(Schedule[[#This Row],[船期]],week!A:D,4,0)</f>
        <v>202609</v>
      </c>
      <c r="O3833" s="1">
        <f>_xlfn.IFNA(VLOOKUP(Schedule[[#This Row],[船名]],Vessel!$A:$G,2,0),"")</f>
        <v>20170</v>
      </c>
      <c r="P3833" s="1" t="str">
        <f>_xlfn.IFNA(VLOOKUP(Schedule[[#This Row],[船名]],Vessel!$A:$G,3,0),"")</f>
        <v>cc/m</v>
      </c>
      <c r="Q3833" s="1">
        <f>_xlfn.IFNA(VLOOKUP(Schedule[[#This Row],[船名]],Vessel!$A:$G,4,0),"")</f>
        <v>2017</v>
      </c>
      <c r="R3833" s="1" t="str">
        <f>_xlfn.IFNA(VLOOKUP(Schedule[[#This Row],[船名]],Vessel!$A:$G,5,0),"")</f>
        <v>JPN</v>
      </c>
      <c r="S3833" s="1" t="str">
        <f>_xlfn.IFNA(VLOOKUP(Schedule[[#This Row],[船名]],Vessel!$A:$G,6,0),"")</f>
        <v>O</v>
      </c>
      <c r="T3833" s="1" t="str">
        <f>_xlfn.IFNA(VLOOKUP(Schedule[[#This Row],[船名]],Vessel!$A:$G,7,0),"")</f>
        <v>ONE (Ocean Network Express)</v>
      </c>
      <c r="U3833" s="1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3834" spans="1:21" x14ac:dyDescent="0.4">
      <c r="A3834" s="1" t="s">
        <v>15694</v>
      </c>
      <c r="B3834" s="1" t="s">
        <v>15803</v>
      </c>
      <c r="C3834" s="1" t="s">
        <v>558</v>
      </c>
      <c r="D3834" s="1" t="s">
        <v>12816</v>
      </c>
      <c r="E3834" s="1" t="s">
        <v>12827</v>
      </c>
      <c r="F3834" s="1" t="s">
        <v>557</v>
      </c>
      <c r="G3834" s="1" t="s">
        <v>12886</v>
      </c>
      <c r="H3834" s="1" t="s">
        <v>16888</v>
      </c>
      <c r="I3834" s="2">
        <v>46091</v>
      </c>
      <c r="J3834" s="1" t="s">
        <v>12821</v>
      </c>
      <c r="K3834" s="1" t="s">
        <v>14591</v>
      </c>
      <c r="L3834" s="1" t="s">
        <v>12926</v>
      </c>
      <c r="M3834" s="1" t="s">
        <v>11279</v>
      </c>
      <c r="N3834" s="2" t="str">
        <f>VLOOKUP(Schedule[[#This Row],[船期]],week!A:D,4,0)</f>
        <v>202610</v>
      </c>
      <c r="O3834" s="1">
        <f>_xlfn.IFNA(VLOOKUP(Schedule[[#This Row],[船名]],Vessel!$A:$G,2,0),"")</f>
        <v>23964</v>
      </c>
      <c r="P3834" s="1" t="str">
        <f>_xlfn.IFNA(VLOOKUP(Schedule[[#This Row],[船名]],Vessel!$A:$G,3,0),"")</f>
        <v>cc/m</v>
      </c>
      <c r="Q3834" s="1">
        <f>_xlfn.IFNA(VLOOKUP(Schedule[[#This Row],[船名]],Vessel!$A:$G,4,0),"")</f>
        <v>2020</v>
      </c>
      <c r="R3834" s="1" t="str">
        <f>_xlfn.IFNA(VLOOKUP(Schedule[[#This Row],[船名]],Vessel!$A:$G,5,0),"")</f>
        <v>KOR</v>
      </c>
      <c r="S3834" s="1" t="str">
        <f>_xlfn.IFNA(VLOOKUP(Schedule[[#This Row],[船名]],Vessel!$A:$G,6,0),"")</f>
        <v>O</v>
      </c>
      <c r="T3834" s="1" t="str">
        <f>_xlfn.IFNA(VLOOKUP(Schedule[[#This Row],[船名]],Vessel!$A:$G,7,0),"")</f>
        <v>HMM Co Ltd</v>
      </c>
      <c r="U3834" s="1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3835" spans="1:21" x14ac:dyDescent="0.4">
      <c r="A3835" s="1" t="s">
        <v>15694</v>
      </c>
      <c r="B3835" s="1" t="s">
        <v>15803</v>
      </c>
      <c r="C3835" s="1" t="s">
        <v>558</v>
      </c>
      <c r="D3835" s="1" t="s">
        <v>12816</v>
      </c>
      <c r="E3835" s="1" t="s">
        <v>12827</v>
      </c>
      <c r="F3835" s="1" t="s">
        <v>557</v>
      </c>
      <c r="G3835" s="1" t="s">
        <v>12886</v>
      </c>
      <c r="H3835" s="1" t="s">
        <v>15230</v>
      </c>
      <c r="I3835" s="2">
        <v>46031</v>
      </c>
      <c r="J3835" s="1" t="s">
        <v>12819</v>
      </c>
      <c r="K3835" s="1" t="s">
        <v>14591</v>
      </c>
      <c r="L3835" s="1" t="s">
        <v>12925</v>
      </c>
      <c r="M3835" s="1" t="s">
        <v>11241</v>
      </c>
      <c r="N3835" s="2" t="str">
        <f>VLOOKUP(Schedule[[#This Row],[船期]],week!A:D,4,0)</f>
        <v>202601</v>
      </c>
      <c r="O3835" s="1">
        <f>_xlfn.IFNA(VLOOKUP(Schedule[[#This Row],[船名]],Vessel!$A:$G,2,0),"")</f>
        <v>23792</v>
      </c>
      <c r="P3835" s="1" t="str">
        <f>_xlfn.IFNA(VLOOKUP(Schedule[[#This Row],[船名]],Vessel!$A:$G,3,0),"")</f>
        <v>cc/m</v>
      </c>
      <c r="Q3835" s="1">
        <f>_xlfn.IFNA(VLOOKUP(Schedule[[#This Row],[船名]],Vessel!$A:$G,4,0),"")</f>
        <v>2020</v>
      </c>
      <c r="R3835" s="1" t="str">
        <f>_xlfn.IFNA(VLOOKUP(Schedule[[#This Row],[船名]],Vessel!$A:$G,5,0),"")</f>
        <v>KOR</v>
      </c>
      <c r="S3835" s="1" t="str">
        <f>_xlfn.IFNA(VLOOKUP(Schedule[[#This Row],[船名]],Vessel!$A:$G,6,0),"")</f>
        <v>O</v>
      </c>
      <c r="T3835" s="1" t="str">
        <f>_xlfn.IFNA(VLOOKUP(Schedule[[#This Row],[船名]],Vessel!$A:$G,7,0),"")</f>
        <v>HMM Co Ltd</v>
      </c>
      <c r="U3835" s="1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3836" spans="1:21" x14ac:dyDescent="0.4">
      <c r="A3836" s="1" t="s">
        <v>15694</v>
      </c>
      <c r="B3836" s="1" t="s">
        <v>15803</v>
      </c>
      <c r="C3836" s="1" t="s">
        <v>558</v>
      </c>
      <c r="D3836" s="1" t="s">
        <v>12816</v>
      </c>
      <c r="E3836" s="1" t="s">
        <v>12827</v>
      </c>
      <c r="F3836" s="1" t="s">
        <v>557</v>
      </c>
      <c r="G3836" s="1" t="s">
        <v>12886</v>
      </c>
      <c r="H3836" s="1" t="s">
        <v>15228</v>
      </c>
      <c r="I3836" s="2">
        <v>46027</v>
      </c>
      <c r="J3836" s="1" t="s">
        <v>12819</v>
      </c>
      <c r="K3836" s="1" t="s">
        <v>14591</v>
      </c>
      <c r="L3836" s="1" t="s">
        <v>12926</v>
      </c>
      <c r="M3836" s="1" t="s">
        <v>556</v>
      </c>
      <c r="N3836" s="2" t="str">
        <f>VLOOKUP(Schedule[[#This Row],[船期]],week!A:D,4,0)</f>
        <v>202601</v>
      </c>
      <c r="O3836" s="1">
        <f>_xlfn.IFNA(VLOOKUP(Schedule[[#This Row],[船名]],Vessel!$A:$G,2,0),"")</f>
        <v>23792</v>
      </c>
      <c r="P3836" s="1" t="str">
        <f>_xlfn.IFNA(VLOOKUP(Schedule[[#This Row],[船名]],Vessel!$A:$G,3,0),"")</f>
        <v>cc/m</v>
      </c>
      <c r="Q3836" s="1">
        <f>_xlfn.IFNA(VLOOKUP(Schedule[[#This Row],[船名]],Vessel!$A:$G,4,0),"")</f>
        <v>2020</v>
      </c>
      <c r="R3836" s="1" t="str">
        <f>_xlfn.IFNA(VLOOKUP(Schedule[[#This Row],[船名]],Vessel!$A:$G,5,0),"")</f>
        <v>KOR</v>
      </c>
      <c r="S3836" s="1" t="str">
        <f>_xlfn.IFNA(VLOOKUP(Schedule[[#This Row],[船名]],Vessel!$A:$G,6,0),"")</f>
        <v>O</v>
      </c>
      <c r="T3836" s="1" t="str">
        <f>_xlfn.IFNA(VLOOKUP(Schedule[[#This Row],[船名]],Vessel!$A:$G,7,0),"")</f>
        <v>HMM Co Ltd</v>
      </c>
      <c r="U3836" s="1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3837" spans="1:21" x14ac:dyDescent="0.4">
      <c r="A3837" s="1" t="s">
        <v>15694</v>
      </c>
      <c r="B3837" s="1" t="s">
        <v>15803</v>
      </c>
      <c r="C3837" s="1" t="s">
        <v>558</v>
      </c>
      <c r="D3837" s="1" t="s">
        <v>12816</v>
      </c>
      <c r="E3837" s="1" t="s">
        <v>12827</v>
      </c>
      <c r="F3837" s="1" t="s">
        <v>557</v>
      </c>
      <c r="G3837" s="1" t="s">
        <v>12886</v>
      </c>
      <c r="H3837" s="1" t="s">
        <v>15235</v>
      </c>
      <c r="I3837" s="2">
        <v>46011</v>
      </c>
      <c r="J3837" s="1" t="s">
        <v>12819</v>
      </c>
      <c r="K3837" s="1" t="s">
        <v>14591</v>
      </c>
      <c r="L3837" s="1" t="s">
        <v>12838</v>
      </c>
      <c r="M3837" s="1" t="s">
        <v>559</v>
      </c>
      <c r="N3837" s="2" t="str">
        <f>VLOOKUP(Schedule[[#This Row],[船期]],week!A:D,4,0)</f>
        <v>202551</v>
      </c>
      <c r="O3837" s="1">
        <f>_xlfn.IFNA(VLOOKUP(Schedule[[#This Row],[船名]],Vessel!$A:$G,2,0),"")</f>
        <v>23964</v>
      </c>
      <c r="P3837" s="1" t="str">
        <f>_xlfn.IFNA(VLOOKUP(Schedule[[#This Row],[船名]],Vessel!$A:$G,3,0),"")</f>
        <v>cc/m</v>
      </c>
      <c r="Q3837" s="1">
        <f>_xlfn.IFNA(VLOOKUP(Schedule[[#This Row],[船名]],Vessel!$A:$G,4,0),"")</f>
        <v>2020</v>
      </c>
      <c r="R3837" s="1" t="str">
        <f>_xlfn.IFNA(VLOOKUP(Schedule[[#This Row],[船名]],Vessel!$A:$G,5,0),"")</f>
        <v>KOR</v>
      </c>
      <c r="S3837" s="1" t="str">
        <f>_xlfn.IFNA(VLOOKUP(Schedule[[#This Row],[船名]],Vessel!$A:$G,6,0),"")</f>
        <v>O</v>
      </c>
      <c r="T3837" s="1" t="str">
        <f>_xlfn.IFNA(VLOOKUP(Schedule[[#This Row],[船名]],Vessel!$A:$G,7,0),"")</f>
        <v>HMM Co Ltd</v>
      </c>
      <c r="U3837" s="1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3838" spans="1:21" x14ac:dyDescent="0.4">
      <c r="A3838" s="1" t="s">
        <v>15694</v>
      </c>
      <c r="B3838" s="1" t="s">
        <v>15803</v>
      </c>
      <c r="C3838" s="1" t="s">
        <v>558</v>
      </c>
      <c r="D3838" s="1" t="s">
        <v>12816</v>
      </c>
      <c r="E3838" s="1" t="s">
        <v>12827</v>
      </c>
      <c r="F3838" s="1" t="s">
        <v>557</v>
      </c>
      <c r="G3838" s="1" t="s">
        <v>12886</v>
      </c>
      <c r="H3838" s="1" t="s">
        <v>13047</v>
      </c>
      <c r="I3838" s="2">
        <v>45995</v>
      </c>
      <c r="J3838" s="1" t="s">
        <v>12819</v>
      </c>
      <c r="K3838" s="1" t="s">
        <v>14591</v>
      </c>
      <c r="L3838" s="1" t="s">
        <v>12926</v>
      </c>
      <c r="M3838" s="1" t="s">
        <v>561</v>
      </c>
      <c r="N3838" s="2" t="str">
        <f>VLOOKUP(Schedule[[#This Row],[船期]],week!A:D,4,0)</f>
        <v>202549</v>
      </c>
      <c r="O3838" s="1">
        <f>_xlfn.IFNA(VLOOKUP(Schedule[[#This Row],[船名]],Vessel!$A:$G,2,0),"")</f>
        <v>23964</v>
      </c>
      <c r="P3838" s="1" t="str">
        <f>_xlfn.IFNA(VLOOKUP(Schedule[[#This Row],[船名]],Vessel!$A:$G,3,0),"")</f>
        <v>cc/m</v>
      </c>
      <c r="Q3838" s="1">
        <f>_xlfn.IFNA(VLOOKUP(Schedule[[#This Row],[船名]],Vessel!$A:$G,4,0),"")</f>
        <v>2020</v>
      </c>
      <c r="R3838" s="1" t="str">
        <f>_xlfn.IFNA(VLOOKUP(Schedule[[#This Row],[船名]],Vessel!$A:$G,5,0),"")</f>
        <v>KOR</v>
      </c>
      <c r="S3838" s="1" t="str">
        <f>_xlfn.IFNA(VLOOKUP(Schedule[[#This Row],[船名]],Vessel!$A:$G,6,0),"")</f>
        <v>O</v>
      </c>
      <c r="T3838" s="1" t="str">
        <f>_xlfn.IFNA(VLOOKUP(Schedule[[#This Row],[船名]],Vessel!$A:$G,7,0),"")</f>
        <v>HMM Co Ltd</v>
      </c>
      <c r="U3838" s="1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3839" spans="1:21" x14ac:dyDescent="0.4">
      <c r="A3839" s="1" t="s">
        <v>15694</v>
      </c>
      <c r="B3839" s="1" t="s">
        <v>15803</v>
      </c>
      <c r="C3839" s="1" t="s">
        <v>558</v>
      </c>
      <c r="D3839" s="1" t="s">
        <v>12816</v>
      </c>
      <c r="E3839" s="1" t="s">
        <v>12827</v>
      </c>
      <c r="F3839" s="1" t="s">
        <v>557</v>
      </c>
      <c r="G3839" s="1" t="s">
        <v>12886</v>
      </c>
      <c r="H3839" s="1" t="s">
        <v>13936</v>
      </c>
      <c r="I3839" s="2">
        <v>45982</v>
      </c>
      <c r="J3839" s="1" t="s">
        <v>12819</v>
      </c>
      <c r="K3839" s="1" t="s">
        <v>14591</v>
      </c>
      <c r="L3839" s="1" t="s">
        <v>12926</v>
      </c>
      <c r="M3839" s="1" t="s">
        <v>562</v>
      </c>
      <c r="N3839" s="2" t="str">
        <f>VLOOKUP(Schedule[[#This Row],[船期]],week!A:D,4,0)</f>
        <v>202547</v>
      </c>
      <c r="O3839" s="1">
        <f>_xlfn.IFNA(VLOOKUP(Schedule[[#This Row],[船名]],Vessel!$A:$G,2,0),"")</f>
        <v>23792</v>
      </c>
      <c r="P3839" s="1" t="str">
        <f>_xlfn.IFNA(VLOOKUP(Schedule[[#This Row],[船名]],Vessel!$A:$G,3,0),"")</f>
        <v>cc/m</v>
      </c>
      <c r="Q3839" s="1">
        <f>_xlfn.IFNA(VLOOKUP(Schedule[[#This Row],[船名]],Vessel!$A:$G,4,0),"")</f>
        <v>2020</v>
      </c>
      <c r="R3839" s="1" t="str">
        <f>_xlfn.IFNA(VLOOKUP(Schedule[[#This Row],[船名]],Vessel!$A:$G,5,0),"")</f>
        <v>KOR</v>
      </c>
      <c r="S3839" s="1" t="str">
        <f>_xlfn.IFNA(VLOOKUP(Schedule[[#This Row],[船名]],Vessel!$A:$G,6,0),"")</f>
        <v>O</v>
      </c>
      <c r="T3839" s="1" t="str">
        <f>_xlfn.IFNA(VLOOKUP(Schedule[[#This Row],[船名]],Vessel!$A:$G,7,0),"")</f>
        <v>HMM Co Ltd</v>
      </c>
      <c r="U3839" s="1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3840" spans="1:21" x14ac:dyDescent="0.4">
      <c r="A3840" s="1" t="s">
        <v>15694</v>
      </c>
      <c r="B3840" s="1" t="s">
        <v>15803</v>
      </c>
      <c r="C3840" s="1" t="s">
        <v>558</v>
      </c>
      <c r="D3840" s="1" t="s">
        <v>12816</v>
      </c>
      <c r="E3840" s="1" t="s">
        <v>12827</v>
      </c>
      <c r="F3840" s="1" t="s">
        <v>557</v>
      </c>
      <c r="G3840" s="1" t="s">
        <v>12886</v>
      </c>
      <c r="H3840" s="1" t="s">
        <v>13937</v>
      </c>
      <c r="I3840" s="2">
        <v>45975</v>
      </c>
      <c r="J3840" s="1" t="s">
        <v>12821</v>
      </c>
      <c r="K3840" s="1" t="s">
        <v>14591</v>
      </c>
      <c r="L3840" s="1" t="s">
        <v>12839</v>
      </c>
      <c r="M3840" s="1" t="s">
        <v>563</v>
      </c>
      <c r="N3840" s="2" t="str">
        <f>VLOOKUP(Schedule[[#This Row],[船期]],week!A:D,4,0)</f>
        <v>202546</v>
      </c>
      <c r="O3840" s="1">
        <f>_xlfn.IFNA(VLOOKUP(Schedule[[#This Row],[船名]],Vessel!$A:$G,2,0),"")</f>
        <v>15258</v>
      </c>
      <c r="P3840" s="1" t="str">
        <f>_xlfn.IFNA(VLOOKUP(Schedule[[#This Row],[船名]],Vessel!$A:$G,3,0),"")</f>
        <v>cc/u</v>
      </c>
      <c r="Q3840" s="1">
        <f>_xlfn.IFNA(VLOOKUP(Schedule[[#This Row],[船名]],Vessel!$A:$G,4,0),"")</f>
        <v>2023</v>
      </c>
      <c r="R3840" s="1" t="str">
        <f>_xlfn.IFNA(VLOOKUP(Schedule[[#This Row],[船名]],Vessel!$A:$G,5,0),"")</f>
        <v>SGP</v>
      </c>
      <c r="S3840" s="1" t="str">
        <f>_xlfn.IFNA(VLOOKUP(Schedule[[#This Row],[船名]],Vessel!$A:$G,6,0),"")</f>
        <v>T</v>
      </c>
      <c r="T3840" s="1" t="str">
        <f>_xlfn.IFNA(VLOOKUP(Schedule[[#This Row],[船名]],Vessel!$A:$G,7,0),"")</f>
        <v>ONE (Ocean Network Express)</v>
      </c>
      <c r="U3840" s="1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3841" spans="1:21" x14ac:dyDescent="0.4">
      <c r="A3841" s="1" t="s">
        <v>15694</v>
      </c>
      <c r="B3841" s="1" t="s">
        <v>15803</v>
      </c>
      <c r="C3841" s="1" t="s">
        <v>558</v>
      </c>
      <c r="D3841" s="1" t="s">
        <v>12816</v>
      </c>
      <c r="E3841" s="1" t="s">
        <v>12827</v>
      </c>
      <c r="F3841" s="1" t="s">
        <v>557</v>
      </c>
      <c r="G3841" s="1" t="s">
        <v>12886</v>
      </c>
      <c r="H3841" s="1" t="s">
        <v>13938</v>
      </c>
      <c r="I3841" s="2">
        <v>45963</v>
      </c>
      <c r="J3841" s="1" t="s">
        <v>12819</v>
      </c>
      <c r="K3841" s="1" t="s">
        <v>14591</v>
      </c>
      <c r="L3841" s="1" t="s">
        <v>12925</v>
      </c>
      <c r="M3841" s="1" t="s">
        <v>11279</v>
      </c>
      <c r="N3841" s="2" t="str">
        <f>VLOOKUP(Schedule[[#This Row],[船期]],week!A:D,4,0)</f>
        <v>202545</v>
      </c>
      <c r="O3841" s="1">
        <f>_xlfn.IFNA(VLOOKUP(Schedule[[#This Row],[船名]],Vessel!$A:$G,2,0),"")</f>
        <v>23964</v>
      </c>
      <c r="P3841" s="1" t="str">
        <f>_xlfn.IFNA(VLOOKUP(Schedule[[#This Row],[船名]],Vessel!$A:$G,3,0),"")</f>
        <v>cc/m</v>
      </c>
      <c r="Q3841" s="1">
        <f>_xlfn.IFNA(VLOOKUP(Schedule[[#This Row],[船名]],Vessel!$A:$G,4,0),"")</f>
        <v>2020</v>
      </c>
      <c r="R3841" s="1" t="str">
        <f>_xlfn.IFNA(VLOOKUP(Schedule[[#This Row],[船名]],Vessel!$A:$G,5,0),"")</f>
        <v>KOR</v>
      </c>
      <c r="S3841" s="1" t="str">
        <f>_xlfn.IFNA(VLOOKUP(Schedule[[#This Row],[船名]],Vessel!$A:$G,6,0),"")</f>
        <v>O</v>
      </c>
      <c r="T3841" s="1" t="str">
        <f>_xlfn.IFNA(VLOOKUP(Schedule[[#This Row],[船名]],Vessel!$A:$G,7,0),"")</f>
        <v>HMM Co Ltd</v>
      </c>
      <c r="U3841" s="1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3842" spans="1:21" x14ac:dyDescent="0.4">
      <c r="A3842" s="1" t="s">
        <v>15694</v>
      </c>
      <c r="B3842" s="1" t="s">
        <v>15803</v>
      </c>
      <c r="C3842" s="1" t="s">
        <v>507</v>
      </c>
      <c r="D3842" s="1" t="s">
        <v>12803</v>
      </c>
      <c r="E3842" s="1" t="s">
        <v>12838</v>
      </c>
      <c r="F3842" s="1" t="s">
        <v>506</v>
      </c>
      <c r="G3842" s="1" t="s">
        <v>12876</v>
      </c>
      <c r="H3842" s="1" t="s">
        <v>13543</v>
      </c>
      <c r="I3842" s="2">
        <v>46049</v>
      </c>
      <c r="J3842" s="1" t="s">
        <v>12809</v>
      </c>
      <c r="K3842" s="1" t="s">
        <v>505</v>
      </c>
      <c r="L3842" s="1" t="s">
        <v>12926</v>
      </c>
      <c r="M3842" s="1" t="s">
        <v>11137</v>
      </c>
      <c r="N3842" s="2" t="str">
        <f>VLOOKUP(Schedule[[#This Row],[船期]],week!A:D,4,0)</f>
        <v>202604</v>
      </c>
      <c r="O3842" s="1">
        <f>_xlfn.IFNA(VLOOKUP(Schedule[[#This Row],[船名]],Vessel!$A:$G,2,0),"")</f>
        <v>23782</v>
      </c>
      <c r="P3842" s="1" t="str">
        <f>_xlfn.IFNA(VLOOKUP(Schedule[[#This Row],[船名]],Vessel!$A:$G,3,0),"")</f>
        <v>cc/m</v>
      </c>
      <c r="Q3842" s="1">
        <f>_xlfn.IFNA(VLOOKUP(Schedule[[#This Row],[船名]],Vessel!$A:$G,4,0),"")</f>
        <v>2021</v>
      </c>
      <c r="R3842" s="1" t="str">
        <f>_xlfn.IFNA(VLOOKUP(Schedule[[#This Row],[船名]],Vessel!$A:$G,5,0),"")</f>
        <v>LBR</v>
      </c>
      <c r="S3842" s="1" t="str">
        <f>_xlfn.IFNA(VLOOKUP(Schedule[[#This Row],[船名]],Vessel!$A:$G,6,0),"")</f>
        <v>O</v>
      </c>
      <c r="T3842" s="1" t="str">
        <f>_xlfn.IFNA(VLOOKUP(Schedule[[#This Row],[船名]],Vessel!$A:$G,7,0),"")</f>
        <v>MSC</v>
      </c>
      <c r="U3842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3843" spans="1:21" x14ac:dyDescent="0.4">
      <c r="A3843" s="1" t="s">
        <v>15694</v>
      </c>
      <c r="B3843" s="1" t="s">
        <v>15803</v>
      </c>
      <c r="C3843" s="1" t="s">
        <v>507</v>
      </c>
      <c r="D3843" s="1" t="s">
        <v>12803</v>
      </c>
      <c r="E3843" s="1" t="s">
        <v>12838</v>
      </c>
      <c r="F3843" s="1" t="s">
        <v>506</v>
      </c>
      <c r="G3843" s="1" t="s">
        <v>12876</v>
      </c>
      <c r="H3843" s="1" t="s">
        <v>14518</v>
      </c>
      <c r="I3843" s="2">
        <v>46070</v>
      </c>
      <c r="J3843" s="1" t="s">
        <v>12809</v>
      </c>
      <c r="K3843" s="1" t="s">
        <v>505</v>
      </c>
      <c r="L3843" s="1" t="s">
        <v>12811</v>
      </c>
      <c r="M3843" s="1" t="s">
        <v>10947</v>
      </c>
      <c r="N3843" s="2" t="str">
        <f>VLOOKUP(Schedule[[#This Row],[船期]],week!A:D,4,0)</f>
        <v>202607</v>
      </c>
      <c r="O3843" s="1">
        <f>_xlfn.IFNA(VLOOKUP(Schedule[[#This Row],[船名]],Vessel!$A:$G,2,0),"")</f>
        <v>24116</v>
      </c>
      <c r="P3843" s="1" t="str">
        <f>_xlfn.IFNA(VLOOKUP(Schedule[[#This Row],[船名]],Vessel!$A:$G,3,0),"")</f>
        <v>cc/m</v>
      </c>
      <c r="Q3843" s="1">
        <f>_xlfn.IFNA(VLOOKUP(Schedule[[#This Row],[船名]],Vessel!$A:$G,4,0),"")</f>
        <v>2023</v>
      </c>
      <c r="R3843" s="1" t="str">
        <f>_xlfn.IFNA(VLOOKUP(Schedule[[#This Row],[船名]],Vessel!$A:$G,5,0),"")</f>
        <v>LBR</v>
      </c>
      <c r="S3843" s="1" t="str">
        <f>_xlfn.IFNA(VLOOKUP(Schedule[[#This Row],[船名]],Vessel!$A:$G,6,0),"")</f>
        <v>O</v>
      </c>
      <c r="T3843" s="1" t="str">
        <f>_xlfn.IFNA(VLOOKUP(Schedule[[#This Row],[船名]],Vessel!$A:$G,7,0),"")</f>
        <v>MSC</v>
      </c>
      <c r="U3843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3844" spans="1:21" x14ac:dyDescent="0.4">
      <c r="A3844" s="1" t="s">
        <v>15694</v>
      </c>
      <c r="B3844" s="1" t="s">
        <v>15803</v>
      </c>
      <c r="C3844" s="1" t="s">
        <v>507</v>
      </c>
      <c r="D3844" s="1" t="s">
        <v>12803</v>
      </c>
      <c r="E3844" s="1" t="s">
        <v>12838</v>
      </c>
      <c r="F3844" s="1" t="s">
        <v>506</v>
      </c>
      <c r="G3844" s="1" t="s">
        <v>12876</v>
      </c>
      <c r="H3844" s="1" t="s">
        <v>15737</v>
      </c>
      <c r="I3844" s="2">
        <v>46079</v>
      </c>
      <c r="J3844" s="1" t="s">
        <v>12809</v>
      </c>
      <c r="K3844" s="1" t="s">
        <v>505</v>
      </c>
      <c r="L3844" s="1" t="s">
        <v>12811</v>
      </c>
      <c r="M3844" s="1" t="s">
        <v>516</v>
      </c>
      <c r="N3844" s="2" t="str">
        <f>VLOOKUP(Schedule[[#This Row],[船期]],week!A:D,4,0)</f>
        <v>202608</v>
      </c>
      <c r="O3844" s="1">
        <f>_xlfn.IFNA(VLOOKUP(Schedule[[#This Row],[船名]],Vessel!$A:$G,2,0),"")</f>
        <v>24116</v>
      </c>
      <c r="P3844" s="1" t="str">
        <f>_xlfn.IFNA(VLOOKUP(Schedule[[#This Row],[船名]],Vessel!$A:$G,3,0),"")</f>
        <v>cc/m</v>
      </c>
      <c r="Q3844" s="1">
        <f>_xlfn.IFNA(VLOOKUP(Schedule[[#This Row],[船名]],Vessel!$A:$G,4,0),"")</f>
        <v>2023</v>
      </c>
      <c r="R3844" s="1" t="str">
        <f>_xlfn.IFNA(VLOOKUP(Schedule[[#This Row],[船名]],Vessel!$A:$G,5,0),"")</f>
        <v>LBR</v>
      </c>
      <c r="S3844" s="1" t="str">
        <f>_xlfn.IFNA(VLOOKUP(Schedule[[#This Row],[船名]],Vessel!$A:$G,6,0),"")</f>
        <v>O</v>
      </c>
      <c r="T3844" s="1" t="str">
        <f>_xlfn.IFNA(VLOOKUP(Schedule[[#This Row],[船名]],Vessel!$A:$G,7,0),"")</f>
        <v>MSC</v>
      </c>
      <c r="U3844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3845" spans="1:21" x14ac:dyDescent="0.4">
      <c r="A3845" s="1" t="s">
        <v>15694</v>
      </c>
      <c r="B3845" s="1" t="s">
        <v>15803</v>
      </c>
      <c r="C3845" s="1" t="s">
        <v>507</v>
      </c>
      <c r="D3845" s="1" t="s">
        <v>12803</v>
      </c>
      <c r="E3845" s="1" t="s">
        <v>12838</v>
      </c>
      <c r="F3845" s="1" t="s">
        <v>506</v>
      </c>
      <c r="G3845" s="1" t="s">
        <v>12876</v>
      </c>
      <c r="H3845" s="1" t="s">
        <v>16171</v>
      </c>
      <c r="I3845" s="2">
        <v>46079</v>
      </c>
      <c r="J3845" s="1" t="s">
        <v>12809</v>
      </c>
      <c r="K3845" s="1" t="s">
        <v>505</v>
      </c>
      <c r="L3845" s="1" t="s">
        <v>12811</v>
      </c>
      <c r="M3845" s="1" t="s">
        <v>515</v>
      </c>
      <c r="N3845" s="2" t="str">
        <f>VLOOKUP(Schedule[[#This Row],[船期]],week!A:D,4,0)</f>
        <v>202608</v>
      </c>
      <c r="O3845" s="1">
        <f>_xlfn.IFNA(VLOOKUP(Schedule[[#This Row],[船名]],Vessel!$A:$G,2,0),"")</f>
        <v>24346</v>
      </c>
      <c r="P3845" s="1" t="str">
        <f>_xlfn.IFNA(VLOOKUP(Schedule[[#This Row],[船名]],Vessel!$A:$G,3,0),"")</f>
        <v>cc/m</v>
      </c>
      <c r="Q3845" s="1">
        <f>_xlfn.IFNA(VLOOKUP(Schedule[[#This Row],[船名]],Vessel!$A:$G,4,0),"")</f>
        <v>2023</v>
      </c>
      <c r="R3845" s="1" t="str">
        <f>_xlfn.IFNA(VLOOKUP(Schedule[[#This Row],[船名]],Vessel!$A:$G,5,0),"")</f>
        <v>LBR</v>
      </c>
      <c r="S3845" s="1" t="str">
        <f>_xlfn.IFNA(VLOOKUP(Schedule[[#This Row],[船名]],Vessel!$A:$G,6,0),"")</f>
        <v>O</v>
      </c>
      <c r="T3845" s="1" t="str">
        <f>_xlfn.IFNA(VLOOKUP(Schedule[[#This Row],[船名]],Vessel!$A:$G,7,0),"")</f>
        <v>MSC</v>
      </c>
      <c r="U3845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3846" spans="1:21" x14ac:dyDescent="0.4">
      <c r="A3846" s="1" t="s">
        <v>15694</v>
      </c>
      <c r="B3846" s="1" t="s">
        <v>15803</v>
      </c>
      <c r="C3846" s="1" t="s">
        <v>507</v>
      </c>
      <c r="D3846" s="1" t="s">
        <v>12803</v>
      </c>
      <c r="E3846" s="1" t="s">
        <v>12838</v>
      </c>
      <c r="F3846" s="1" t="s">
        <v>506</v>
      </c>
      <c r="G3846" s="1" t="s">
        <v>12876</v>
      </c>
      <c r="H3846" s="1" t="s">
        <v>13495</v>
      </c>
      <c r="I3846" s="2">
        <v>46029</v>
      </c>
      <c r="J3846" s="1" t="s">
        <v>12809</v>
      </c>
      <c r="K3846" s="1" t="s">
        <v>505</v>
      </c>
      <c r="L3846" s="1" t="s">
        <v>12810</v>
      </c>
      <c r="M3846" s="1" t="s">
        <v>10982</v>
      </c>
      <c r="N3846" s="2" t="str">
        <f>VLOOKUP(Schedule[[#This Row],[船期]],week!A:D,4,0)</f>
        <v>202601</v>
      </c>
      <c r="O3846" s="1">
        <f>_xlfn.IFNA(VLOOKUP(Schedule[[#This Row],[船名]],Vessel!$A:$G,2,0),"")</f>
        <v>24346</v>
      </c>
      <c r="P3846" s="1" t="str">
        <f>_xlfn.IFNA(VLOOKUP(Schedule[[#This Row],[船名]],Vessel!$A:$G,3,0),"")</f>
        <v>cc/m</v>
      </c>
      <c r="Q3846" s="1">
        <f>_xlfn.IFNA(VLOOKUP(Schedule[[#This Row],[船名]],Vessel!$A:$G,4,0),"")</f>
        <v>2023</v>
      </c>
      <c r="R3846" s="1" t="str">
        <f>_xlfn.IFNA(VLOOKUP(Schedule[[#This Row],[船名]],Vessel!$A:$G,5,0),"")</f>
        <v>LBR</v>
      </c>
      <c r="S3846" s="1" t="str">
        <f>_xlfn.IFNA(VLOOKUP(Schedule[[#This Row],[船名]],Vessel!$A:$G,6,0),"")</f>
        <v>O</v>
      </c>
      <c r="T3846" s="1" t="str">
        <f>_xlfn.IFNA(VLOOKUP(Schedule[[#This Row],[船名]],Vessel!$A:$G,7,0),"")</f>
        <v>MSC</v>
      </c>
      <c r="U3846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3847" spans="1:21" x14ac:dyDescent="0.4">
      <c r="A3847" s="1" t="s">
        <v>15694</v>
      </c>
      <c r="B3847" s="1" t="s">
        <v>15803</v>
      </c>
      <c r="C3847" s="1" t="s">
        <v>507</v>
      </c>
      <c r="D3847" s="1" t="s">
        <v>12803</v>
      </c>
      <c r="E3847" s="1" t="s">
        <v>12838</v>
      </c>
      <c r="F3847" s="1" t="s">
        <v>506</v>
      </c>
      <c r="G3847" s="1" t="s">
        <v>12876</v>
      </c>
      <c r="H3847" s="1" t="s">
        <v>14068</v>
      </c>
      <c r="I3847" s="2">
        <v>46022</v>
      </c>
      <c r="J3847" s="1" t="s">
        <v>12809</v>
      </c>
      <c r="K3847" s="1" t="s">
        <v>505</v>
      </c>
      <c r="L3847" s="1" t="s">
        <v>12838</v>
      </c>
      <c r="M3847" s="1" t="s">
        <v>508</v>
      </c>
      <c r="N3847" s="2" t="str">
        <f>VLOOKUP(Schedule[[#This Row],[船期]],week!A:D,4,0)</f>
        <v>202553</v>
      </c>
      <c r="O3847" s="1">
        <f>_xlfn.IFNA(VLOOKUP(Schedule[[#This Row],[船名]],Vessel!$A:$G,2,0),"")</f>
        <v>23656</v>
      </c>
      <c r="P3847" s="1" t="str">
        <f>_xlfn.IFNA(VLOOKUP(Schedule[[#This Row],[船名]],Vessel!$A:$G,3,0),"")</f>
        <v>cc/m</v>
      </c>
      <c r="Q3847" s="1">
        <f>_xlfn.IFNA(VLOOKUP(Schedule[[#This Row],[船名]],Vessel!$A:$G,4,0),"")</f>
        <v>2019</v>
      </c>
      <c r="R3847" s="1" t="str">
        <f>_xlfn.IFNA(VLOOKUP(Schedule[[#This Row],[船名]],Vessel!$A:$G,5,0),"")</f>
        <v>PAN</v>
      </c>
      <c r="S3847" s="1" t="str">
        <f>_xlfn.IFNA(VLOOKUP(Schedule[[#This Row],[船名]],Vessel!$A:$G,6,0),"")</f>
        <v>T</v>
      </c>
      <c r="T3847" s="1" t="str">
        <f>_xlfn.IFNA(VLOOKUP(Schedule[[#This Row],[船名]],Vessel!$A:$G,7,0),"")</f>
        <v>MSC</v>
      </c>
      <c r="U3847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3848" spans="1:21" x14ac:dyDescent="0.4">
      <c r="A3848" s="1" t="s">
        <v>15694</v>
      </c>
      <c r="B3848" s="1" t="s">
        <v>15803</v>
      </c>
      <c r="C3848" s="1" t="s">
        <v>507</v>
      </c>
      <c r="D3848" s="1" t="s">
        <v>12803</v>
      </c>
      <c r="E3848" s="1" t="s">
        <v>12838</v>
      </c>
      <c r="F3848" s="1" t="s">
        <v>506</v>
      </c>
      <c r="G3848" s="1" t="s">
        <v>12876</v>
      </c>
      <c r="H3848" s="1" t="s">
        <v>13542</v>
      </c>
      <c r="I3848" s="2">
        <v>46016</v>
      </c>
      <c r="J3848" s="1" t="s">
        <v>12809</v>
      </c>
      <c r="K3848" s="1" t="s">
        <v>505</v>
      </c>
      <c r="L3848" s="1" t="s">
        <v>12838</v>
      </c>
      <c r="M3848" s="1" t="s">
        <v>509</v>
      </c>
      <c r="N3848" s="2" t="str">
        <f>VLOOKUP(Schedule[[#This Row],[船期]],week!A:D,4,0)</f>
        <v>202552</v>
      </c>
      <c r="O3848" s="1">
        <f>_xlfn.IFNA(VLOOKUP(Schedule[[#This Row],[船名]],Vessel!$A:$G,2,0),"")</f>
        <v>19500</v>
      </c>
      <c r="P3848" s="1" t="str">
        <f>_xlfn.IFNA(VLOOKUP(Schedule[[#This Row],[船名]],Vessel!$A:$G,3,0),"")</f>
        <v>cc/m</v>
      </c>
      <c r="Q3848" s="1">
        <f>_xlfn.IFNA(VLOOKUP(Schedule[[#This Row],[船名]],Vessel!$A:$G,4,0),"")</f>
        <v>2017</v>
      </c>
      <c r="R3848" s="1" t="str">
        <f>_xlfn.IFNA(VLOOKUP(Schedule[[#This Row],[船名]],Vessel!$A:$G,5,0),"")</f>
        <v>LBR</v>
      </c>
      <c r="S3848" s="1" t="str">
        <f>_xlfn.IFNA(VLOOKUP(Schedule[[#This Row],[船名]],Vessel!$A:$G,6,0),"")</f>
        <v>T</v>
      </c>
      <c r="T3848" s="1" t="str">
        <f>_xlfn.IFNA(VLOOKUP(Schedule[[#This Row],[船名]],Vessel!$A:$G,7,0),"")</f>
        <v>MSC</v>
      </c>
      <c r="U3848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3849" spans="1:21" x14ac:dyDescent="0.4">
      <c r="A3849" s="1" t="s">
        <v>15694</v>
      </c>
      <c r="B3849" s="1" t="s">
        <v>15803</v>
      </c>
      <c r="C3849" s="1" t="s">
        <v>507</v>
      </c>
      <c r="D3849" s="1" t="s">
        <v>12803</v>
      </c>
      <c r="E3849" s="1" t="s">
        <v>12838</v>
      </c>
      <c r="F3849" s="1" t="s">
        <v>506</v>
      </c>
      <c r="G3849" s="1" t="s">
        <v>12876</v>
      </c>
      <c r="H3849" s="1" t="s">
        <v>511</v>
      </c>
      <c r="I3849" s="2">
        <v>46005</v>
      </c>
      <c r="J3849" s="1" t="s">
        <v>12809</v>
      </c>
      <c r="K3849" s="1" t="s">
        <v>505</v>
      </c>
      <c r="L3849" s="1" t="s">
        <v>12818</v>
      </c>
      <c r="M3849" s="1" t="s">
        <v>510</v>
      </c>
      <c r="N3849" s="2" t="str">
        <f>VLOOKUP(Schedule[[#This Row],[船期]],week!A:D,4,0)</f>
        <v>202551</v>
      </c>
      <c r="O3849" s="1">
        <f>_xlfn.IFNA(VLOOKUP(Schedule[[#This Row],[船名]],Vessel!$A:$G,2,0),"")</f>
        <v>19500</v>
      </c>
      <c r="P3849" s="1" t="str">
        <f>_xlfn.IFNA(VLOOKUP(Schedule[[#This Row],[船名]],Vessel!$A:$G,3,0),"")</f>
        <v>cc/m</v>
      </c>
      <c r="Q3849" s="1">
        <f>_xlfn.IFNA(VLOOKUP(Schedule[[#This Row],[船名]],Vessel!$A:$G,4,0),"")</f>
        <v>2016</v>
      </c>
      <c r="R3849" s="1" t="str">
        <f>_xlfn.IFNA(VLOOKUP(Schedule[[#This Row],[船名]],Vessel!$A:$G,5,0),"")</f>
        <v>LBR</v>
      </c>
      <c r="S3849" s="1" t="str">
        <f>_xlfn.IFNA(VLOOKUP(Schedule[[#This Row],[船名]],Vessel!$A:$G,6,0),"")</f>
        <v>T</v>
      </c>
      <c r="T3849" s="1" t="str">
        <f>_xlfn.IFNA(VLOOKUP(Schedule[[#This Row],[船名]],Vessel!$A:$G,7,0),"")</f>
        <v>MSC</v>
      </c>
      <c r="U3849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3850" spans="1:21" x14ac:dyDescent="0.4">
      <c r="A3850" s="1" t="s">
        <v>15694</v>
      </c>
      <c r="B3850" s="1" t="s">
        <v>15803</v>
      </c>
      <c r="C3850" s="1" t="s">
        <v>507</v>
      </c>
      <c r="D3850" s="1" t="s">
        <v>12803</v>
      </c>
      <c r="E3850" s="1" t="s">
        <v>12838</v>
      </c>
      <c r="F3850" s="1" t="s">
        <v>506</v>
      </c>
      <c r="G3850" s="1" t="s">
        <v>12876</v>
      </c>
      <c r="H3850" s="1" t="s">
        <v>12693</v>
      </c>
      <c r="I3850" s="2">
        <v>45998</v>
      </c>
      <c r="J3850" s="1" t="s">
        <v>12809</v>
      </c>
      <c r="K3850" s="1" t="s">
        <v>505</v>
      </c>
      <c r="L3850" s="1" t="s">
        <v>12925</v>
      </c>
      <c r="M3850" s="1" t="s">
        <v>9756</v>
      </c>
      <c r="N3850" s="2" t="str">
        <f>VLOOKUP(Schedule[[#This Row],[船期]],week!A:D,4,0)</f>
        <v>202550</v>
      </c>
      <c r="O3850" s="1">
        <f>_xlfn.IFNA(VLOOKUP(Schedule[[#This Row],[船名]],Vessel!$A:$G,2,0),"")</f>
        <v>18500</v>
      </c>
      <c r="P3850" s="1" t="str">
        <f>_xlfn.IFNA(VLOOKUP(Schedule[[#This Row],[船名]],Vessel!$A:$G,3,0),"")</f>
        <v>cc/u</v>
      </c>
      <c r="Q3850" s="1">
        <f>_xlfn.IFNA(VLOOKUP(Schedule[[#This Row],[船名]],Vessel!$A:$G,4,0),"")</f>
        <v>2015</v>
      </c>
      <c r="R3850" s="1" t="str">
        <f>_xlfn.IFNA(VLOOKUP(Schedule[[#This Row],[船名]],Vessel!$A:$G,5,0),"")</f>
        <v>LBR</v>
      </c>
      <c r="S3850" s="1" t="str">
        <f>_xlfn.IFNA(VLOOKUP(Schedule[[#This Row],[船名]],Vessel!$A:$G,6,0),"")</f>
        <v>O</v>
      </c>
      <c r="T3850" s="1" t="str">
        <f>_xlfn.IFNA(VLOOKUP(Schedule[[#This Row],[船名]],Vessel!$A:$G,7,0),"")</f>
        <v>MSC</v>
      </c>
      <c r="U3850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3851" spans="1:21" x14ac:dyDescent="0.4">
      <c r="A3851" s="1" t="s">
        <v>15694</v>
      </c>
      <c r="B3851" s="1" t="s">
        <v>15803</v>
      </c>
      <c r="C3851" s="1" t="s">
        <v>507</v>
      </c>
      <c r="D3851" s="1" t="s">
        <v>12803</v>
      </c>
      <c r="E3851" s="1" t="s">
        <v>12838</v>
      </c>
      <c r="F3851" s="1" t="s">
        <v>506</v>
      </c>
      <c r="G3851" s="1" t="s">
        <v>12876</v>
      </c>
      <c r="H3851" s="1" t="s">
        <v>13758</v>
      </c>
      <c r="I3851" s="2">
        <v>45987</v>
      </c>
      <c r="J3851" s="1" t="s">
        <v>12809</v>
      </c>
      <c r="K3851" s="1" t="s">
        <v>505</v>
      </c>
      <c r="L3851" s="1" t="s">
        <v>12838</v>
      </c>
      <c r="M3851" s="1" t="s">
        <v>8171</v>
      </c>
      <c r="N3851" s="2" t="str">
        <f>VLOOKUP(Schedule[[#This Row],[船期]],week!A:D,4,0)</f>
        <v>202548</v>
      </c>
      <c r="O3851" s="1">
        <f>_xlfn.IFNA(VLOOKUP(Schedule[[#This Row],[船名]],Vessel!$A:$G,2,0),"")</f>
        <v>14036</v>
      </c>
      <c r="P3851" s="1" t="str">
        <f>_xlfn.IFNA(VLOOKUP(Schedule[[#This Row],[船名]],Vessel!$A:$G,3,0),"")</f>
        <v>cc/u</v>
      </c>
      <c r="Q3851" s="1">
        <f>_xlfn.IFNA(VLOOKUP(Schedule[[#This Row],[船名]],Vessel!$A:$G,4,0),"")</f>
        <v>2010</v>
      </c>
      <c r="R3851" s="1" t="str">
        <f>_xlfn.IFNA(VLOOKUP(Schedule[[#This Row],[船名]],Vessel!$A:$G,5,0),"")</f>
        <v>PAN</v>
      </c>
      <c r="S3851" s="1" t="str">
        <f>_xlfn.IFNA(VLOOKUP(Schedule[[#This Row],[船名]],Vessel!$A:$G,6,0),"")</f>
        <v>O</v>
      </c>
      <c r="T3851" s="1" t="str">
        <f>_xlfn.IFNA(VLOOKUP(Schedule[[#This Row],[船名]],Vessel!$A:$G,7,0),"")</f>
        <v>MSC</v>
      </c>
      <c r="U3851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3852" spans="1:21" x14ac:dyDescent="0.4">
      <c r="A3852" s="1" t="s">
        <v>15694</v>
      </c>
      <c r="B3852" s="1" t="s">
        <v>15803</v>
      </c>
      <c r="C3852" s="1" t="s">
        <v>507</v>
      </c>
      <c r="D3852" s="1" t="s">
        <v>12803</v>
      </c>
      <c r="E3852" s="1" t="s">
        <v>12838</v>
      </c>
      <c r="F3852" s="1" t="s">
        <v>506</v>
      </c>
      <c r="G3852" s="1" t="s">
        <v>12876</v>
      </c>
      <c r="H3852" s="1" t="s">
        <v>13759</v>
      </c>
      <c r="I3852" s="2">
        <v>45981</v>
      </c>
      <c r="J3852" s="1" t="s">
        <v>12809</v>
      </c>
      <c r="K3852" s="1" t="s">
        <v>505</v>
      </c>
      <c r="L3852" s="1" t="s">
        <v>12810</v>
      </c>
      <c r="M3852" s="1" t="s">
        <v>12195</v>
      </c>
      <c r="N3852" s="2" t="str">
        <f>VLOOKUP(Schedule[[#This Row],[船期]],week!A:D,4,0)</f>
        <v>202547</v>
      </c>
      <c r="O3852" s="1">
        <f>_xlfn.IFNA(VLOOKUP(Schedule[[#This Row],[船名]],Vessel!$A:$G,2,0),"")</f>
        <v>16196</v>
      </c>
      <c r="P3852" s="1" t="str">
        <f>_xlfn.IFNA(VLOOKUP(Schedule[[#This Row],[船名]],Vessel!$A:$G,3,0),"")</f>
        <v>cc/u</v>
      </c>
      <c r="Q3852" s="1">
        <f>_xlfn.IFNA(VLOOKUP(Schedule[[#This Row],[船名]],Vessel!$A:$G,4,0),"")</f>
        <v>2025</v>
      </c>
      <c r="R3852" s="1" t="str">
        <f>_xlfn.IFNA(VLOOKUP(Schedule[[#This Row],[船名]],Vessel!$A:$G,5,0),"")</f>
        <v>LBR</v>
      </c>
      <c r="S3852" s="1" t="str">
        <f>_xlfn.IFNA(VLOOKUP(Schedule[[#This Row],[船名]],Vessel!$A:$G,6,0),"")</f>
        <v>O</v>
      </c>
      <c r="T3852" s="1" t="str">
        <f>_xlfn.IFNA(VLOOKUP(Schedule[[#This Row],[船名]],Vessel!$A:$G,7,0),"")</f>
        <v>MSC</v>
      </c>
      <c r="U3852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3853" spans="1:21" x14ac:dyDescent="0.4">
      <c r="A3853" s="1" t="s">
        <v>15694</v>
      </c>
      <c r="B3853" s="1" t="s">
        <v>15803</v>
      </c>
      <c r="C3853" s="1" t="s">
        <v>507</v>
      </c>
      <c r="D3853" s="1" t="s">
        <v>12803</v>
      </c>
      <c r="E3853" s="1" t="s">
        <v>12838</v>
      </c>
      <c r="F3853" s="1" t="s">
        <v>506</v>
      </c>
      <c r="G3853" s="1" t="s">
        <v>12876</v>
      </c>
      <c r="H3853" s="1" t="s">
        <v>13760</v>
      </c>
      <c r="I3853" s="2">
        <v>45976</v>
      </c>
      <c r="J3853" s="1" t="s">
        <v>12809</v>
      </c>
      <c r="K3853" s="1" t="s">
        <v>505</v>
      </c>
      <c r="L3853" s="1" t="s">
        <v>12838</v>
      </c>
      <c r="M3853" s="1" t="s">
        <v>515</v>
      </c>
      <c r="N3853" s="2" t="str">
        <f>VLOOKUP(Schedule[[#This Row],[船期]],week!A:D,4,0)</f>
        <v>202546</v>
      </c>
      <c r="O3853" s="1">
        <f>_xlfn.IFNA(VLOOKUP(Schedule[[#This Row],[船名]],Vessel!$A:$G,2,0),"")</f>
        <v>24346</v>
      </c>
      <c r="P3853" s="1" t="str">
        <f>_xlfn.IFNA(VLOOKUP(Schedule[[#This Row],[船名]],Vessel!$A:$G,3,0),"")</f>
        <v>cc/m</v>
      </c>
      <c r="Q3853" s="1">
        <f>_xlfn.IFNA(VLOOKUP(Schedule[[#This Row],[船名]],Vessel!$A:$G,4,0),"")</f>
        <v>2023</v>
      </c>
      <c r="R3853" s="1" t="str">
        <f>_xlfn.IFNA(VLOOKUP(Schedule[[#This Row],[船名]],Vessel!$A:$G,5,0),"")</f>
        <v>LBR</v>
      </c>
      <c r="S3853" s="1" t="str">
        <f>_xlfn.IFNA(VLOOKUP(Schedule[[#This Row],[船名]],Vessel!$A:$G,6,0),"")</f>
        <v>O</v>
      </c>
      <c r="T3853" s="1" t="str">
        <f>_xlfn.IFNA(VLOOKUP(Schedule[[#This Row],[船名]],Vessel!$A:$G,7,0),"")</f>
        <v>MSC</v>
      </c>
      <c r="U3853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3854" spans="1:21" x14ac:dyDescent="0.4">
      <c r="A3854" s="1" t="s">
        <v>15694</v>
      </c>
      <c r="B3854" s="1" t="s">
        <v>15803</v>
      </c>
      <c r="C3854" s="1" t="s">
        <v>507</v>
      </c>
      <c r="D3854" s="1" t="s">
        <v>12803</v>
      </c>
      <c r="E3854" s="1" t="s">
        <v>12838</v>
      </c>
      <c r="F3854" s="1" t="s">
        <v>506</v>
      </c>
      <c r="G3854" s="1" t="s">
        <v>12876</v>
      </c>
      <c r="H3854" s="1" t="s">
        <v>13761</v>
      </c>
      <c r="I3854" s="2">
        <v>45967</v>
      </c>
      <c r="J3854" s="1" t="s">
        <v>12809</v>
      </c>
      <c r="K3854" s="1" t="s">
        <v>505</v>
      </c>
      <c r="L3854" s="1" t="s">
        <v>12810</v>
      </c>
      <c r="M3854" s="1" t="s">
        <v>516</v>
      </c>
      <c r="N3854" s="2" t="str">
        <f>VLOOKUP(Schedule[[#This Row],[船期]],week!A:D,4,0)</f>
        <v>202545</v>
      </c>
      <c r="O3854" s="1">
        <f>_xlfn.IFNA(VLOOKUP(Schedule[[#This Row],[船名]],Vessel!$A:$G,2,0),"")</f>
        <v>24116</v>
      </c>
      <c r="P3854" s="1" t="str">
        <f>_xlfn.IFNA(VLOOKUP(Schedule[[#This Row],[船名]],Vessel!$A:$G,3,0),"")</f>
        <v>cc/m</v>
      </c>
      <c r="Q3854" s="1">
        <f>_xlfn.IFNA(VLOOKUP(Schedule[[#This Row],[船名]],Vessel!$A:$G,4,0),"")</f>
        <v>2023</v>
      </c>
      <c r="R3854" s="1" t="str">
        <f>_xlfn.IFNA(VLOOKUP(Schedule[[#This Row],[船名]],Vessel!$A:$G,5,0),"")</f>
        <v>LBR</v>
      </c>
      <c r="S3854" s="1" t="str">
        <f>_xlfn.IFNA(VLOOKUP(Schedule[[#This Row],[船名]],Vessel!$A:$G,6,0),"")</f>
        <v>O</v>
      </c>
      <c r="T3854" s="1" t="str">
        <f>_xlfn.IFNA(VLOOKUP(Schedule[[#This Row],[船名]],Vessel!$A:$G,7,0),"")</f>
        <v>MSC</v>
      </c>
      <c r="U3854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3855" spans="1:21" x14ac:dyDescent="0.4">
      <c r="A3855" s="1" t="s">
        <v>15694</v>
      </c>
      <c r="B3855" s="1" t="s">
        <v>15803</v>
      </c>
      <c r="C3855" s="1" t="s">
        <v>507</v>
      </c>
      <c r="D3855" s="1" t="s">
        <v>12803</v>
      </c>
      <c r="E3855" s="1" t="s">
        <v>12838</v>
      </c>
      <c r="F3855" s="1" t="s">
        <v>506</v>
      </c>
      <c r="G3855" s="1" t="s">
        <v>12876</v>
      </c>
      <c r="H3855" s="1" t="s">
        <v>13762</v>
      </c>
      <c r="I3855" s="2">
        <v>45956</v>
      </c>
      <c r="J3855" s="1" t="s">
        <v>12809</v>
      </c>
      <c r="K3855" s="1" t="s">
        <v>505</v>
      </c>
      <c r="L3855" s="1" t="s">
        <v>12817</v>
      </c>
      <c r="M3855" s="1" t="s">
        <v>10947</v>
      </c>
      <c r="N3855" s="2" t="str">
        <f>VLOOKUP(Schedule[[#This Row],[船期]],week!A:D,4,0)</f>
        <v>202544</v>
      </c>
      <c r="O3855" s="1">
        <f>_xlfn.IFNA(VLOOKUP(Schedule[[#This Row],[船名]],Vessel!$A:$G,2,0),"")</f>
        <v>24116</v>
      </c>
      <c r="P3855" s="1" t="str">
        <f>_xlfn.IFNA(VLOOKUP(Schedule[[#This Row],[船名]],Vessel!$A:$G,3,0),"")</f>
        <v>cc/m</v>
      </c>
      <c r="Q3855" s="1">
        <f>_xlfn.IFNA(VLOOKUP(Schedule[[#This Row],[船名]],Vessel!$A:$G,4,0),"")</f>
        <v>2023</v>
      </c>
      <c r="R3855" s="1" t="str">
        <f>_xlfn.IFNA(VLOOKUP(Schedule[[#This Row],[船名]],Vessel!$A:$G,5,0),"")</f>
        <v>LBR</v>
      </c>
      <c r="S3855" s="1" t="str">
        <f>_xlfn.IFNA(VLOOKUP(Schedule[[#This Row],[船名]],Vessel!$A:$G,6,0),"")</f>
        <v>O</v>
      </c>
      <c r="T3855" s="1" t="str">
        <f>_xlfn.IFNA(VLOOKUP(Schedule[[#This Row],[船名]],Vessel!$A:$G,7,0),"")</f>
        <v>MSC</v>
      </c>
      <c r="U3855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3856" spans="1:21" x14ac:dyDescent="0.4">
      <c r="A3856" s="1" t="s">
        <v>15694</v>
      </c>
      <c r="B3856" s="1" t="s">
        <v>15803</v>
      </c>
      <c r="C3856" s="1" t="s">
        <v>507</v>
      </c>
      <c r="D3856" s="1" t="s">
        <v>12803</v>
      </c>
      <c r="E3856" s="1" t="s">
        <v>12838</v>
      </c>
      <c r="F3856" s="1" t="s">
        <v>506</v>
      </c>
      <c r="G3856" s="1" t="s">
        <v>12876</v>
      </c>
      <c r="H3856" s="1" t="s">
        <v>13763</v>
      </c>
      <c r="I3856" s="2">
        <v>45949</v>
      </c>
      <c r="J3856" s="1" t="s">
        <v>12809</v>
      </c>
      <c r="K3856" s="1" t="s">
        <v>505</v>
      </c>
      <c r="L3856" s="1" t="s">
        <v>12817</v>
      </c>
      <c r="M3856" s="1" t="s">
        <v>11134</v>
      </c>
      <c r="N3856" s="2" t="str">
        <f>VLOOKUP(Schedule[[#This Row],[船期]],week!A:D,4,0)</f>
        <v>202543</v>
      </c>
      <c r="O3856" s="1">
        <f>_xlfn.IFNA(VLOOKUP(Schedule[[#This Row],[船名]],Vessel!$A:$G,2,0),"")</f>
        <v>23782</v>
      </c>
      <c r="P3856" s="1" t="str">
        <f>_xlfn.IFNA(VLOOKUP(Schedule[[#This Row],[船名]],Vessel!$A:$G,3,0),"")</f>
        <v>cc/m</v>
      </c>
      <c r="Q3856" s="1">
        <f>_xlfn.IFNA(VLOOKUP(Schedule[[#This Row],[船名]],Vessel!$A:$G,4,0),"")</f>
        <v>2021</v>
      </c>
      <c r="R3856" s="1" t="str">
        <f>_xlfn.IFNA(VLOOKUP(Schedule[[#This Row],[船名]],Vessel!$A:$G,5,0),"")</f>
        <v>LBR</v>
      </c>
      <c r="S3856" s="1" t="str">
        <f>_xlfn.IFNA(VLOOKUP(Schedule[[#This Row],[船名]],Vessel!$A:$G,6,0),"")</f>
        <v>T</v>
      </c>
      <c r="T3856" s="1" t="str">
        <f>_xlfn.IFNA(VLOOKUP(Schedule[[#This Row],[船名]],Vessel!$A:$G,7,0),"")</f>
        <v>MSC</v>
      </c>
      <c r="U3856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3857" spans="1:21" x14ac:dyDescent="0.4">
      <c r="A3857" s="1" t="s">
        <v>15694</v>
      </c>
      <c r="B3857" s="1" t="s">
        <v>15803</v>
      </c>
      <c r="C3857" s="1" t="s">
        <v>497</v>
      </c>
      <c r="D3857" s="1" t="s">
        <v>12803</v>
      </c>
      <c r="E3857" s="1" t="s">
        <v>12825</v>
      </c>
      <c r="F3857" s="1" t="s">
        <v>13599</v>
      </c>
      <c r="G3857" s="1" t="s">
        <v>12808</v>
      </c>
      <c r="H3857" s="1" t="s">
        <v>16350</v>
      </c>
      <c r="I3857" s="2">
        <v>46040</v>
      </c>
      <c r="J3857" s="1" t="s">
        <v>12821</v>
      </c>
      <c r="K3857" s="1" t="s">
        <v>371</v>
      </c>
      <c r="L3857" s="1" t="s">
        <v>12825</v>
      </c>
      <c r="M3857" s="1" t="s">
        <v>11239</v>
      </c>
      <c r="N3857" s="2" t="str">
        <f>VLOOKUP(Schedule[[#This Row],[船期]],week!A:D,4,0)</f>
        <v>202603</v>
      </c>
      <c r="O3857" s="1">
        <f>_xlfn.IFNA(VLOOKUP(Schedule[[#This Row],[船名]],Vessel!$A:$G,2,0),"")</f>
        <v>16010</v>
      </c>
      <c r="P3857" s="1" t="str">
        <f>_xlfn.IFNA(VLOOKUP(Schedule[[#This Row],[船名]],Vessel!$A:$G,3,0),"")</f>
        <v>cc/u</v>
      </c>
      <c r="Q3857" s="1">
        <f>_xlfn.IFNA(VLOOKUP(Schedule[[#This Row],[船名]],Vessel!$A:$G,4,0),"")</f>
        <v>2021</v>
      </c>
      <c r="R3857" s="1" t="str">
        <f>_xlfn.IFNA(VLOOKUP(Schedule[[#This Row],[船名]],Vessel!$A:$G,5,0),"")</f>
        <v>KOR</v>
      </c>
      <c r="S3857" s="1" t="str">
        <f>_xlfn.IFNA(VLOOKUP(Schedule[[#This Row],[船名]],Vessel!$A:$G,6,0),"")</f>
        <v>O</v>
      </c>
      <c r="T3857" s="1" t="str">
        <f>_xlfn.IFNA(VLOOKUP(Schedule[[#This Row],[船名]],Vessel!$A:$G,7,0),"")</f>
        <v>HMM Co Ltd</v>
      </c>
      <c r="U3857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858" spans="1:21" x14ac:dyDescent="0.4">
      <c r="A3858" s="1" t="s">
        <v>15694</v>
      </c>
      <c r="B3858" s="1" t="s">
        <v>15803</v>
      </c>
      <c r="C3858" s="1" t="s">
        <v>497</v>
      </c>
      <c r="D3858" s="1" t="s">
        <v>12803</v>
      </c>
      <c r="E3858" s="1" t="s">
        <v>12825</v>
      </c>
      <c r="F3858" s="1" t="s">
        <v>13599</v>
      </c>
      <c r="G3858" s="1" t="s">
        <v>12808</v>
      </c>
      <c r="H3858" s="1" t="s">
        <v>16351</v>
      </c>
      <c r="I3858" s="2">
        <v>46047</v>
      </c>
      <c r="J3858" s="1" t="s">
        <v>12821</v>
      </c>
      <c r="K3858" s="1" t="s">
        <v>371</v>
      </c>
      <c r="L3858" s="1" t="s">
        <v>12825</v>
      </c>
      <c r="M3858" s="1" t="s">
        <v>11236</v>
      </c>
      <c r="N3858" s="2" t="str">
        <f>VLOOKUP(Schedule[[#This Row],[船期]],week!A:D,4,0)</f>
        <v>202604</v>
      </c>
      <c r="O3858" s="1">
        <f>_xlfn.IFNA(VLOOKUP(Schedule[[#This Row],[船名]],Vessel!$A:$G,2,0),"")</f>
        <v>16010</v>
      </c>
      <c r="P3858" s="1" t="str">
        <f>_xlfn.IFNA(VLOOKUP(Schedule[[#This Row],[船名]],Vessel!$A:$G,3,0),"")</f>
        <v>cc/u</v>
      </c>
      <c r="Q3858" s="1">
        <f>_xlfn.IFNA(VLOOKUP(Schedule[[#This Row],[船名]],Vessel!$A:$G,4,0),"")</f>
        <v>2021</v>
      </c>
      <c r="R3858" s="1" t="str">
        <f>_xlfn.IFNA(VLOOKUP(Schedule[[#This Row],[船名]],Vessel!$A:$G,5,0),"")</f>
        <v>KOR</v>
      </c>
      <c r="S3858" s="1" t="str">
        <f>_xlfn.IFNA(VLOOKUP(Schedule[[#This Row],[船名]],Vessel!$A:$G,6,0),"")</f>
        <v>O</v>
      </c>
      <c r="T3858" s="1" t="str">
        <f>_xlfn.IFNA(VLOOKUP(Schedule[[#This Row],[船名]],Vessel!$A:$G,7,0),"")</f>
        <v>HMM Co Ltd</v>
      </c>
      <c r="U3858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859" spans="1:21" x14ac:dyDescent="0.4">
      <c r="A3859" s="1" t="s">
        <v>15694</v>
      </c>
      <c r="B3859" s="1" t="s">
        <v>15803</v>
      </c>
      <c r="C3859" s="1" t="s">
        <v>497</v>
      </c>
      <c r="D3859" s="1" t="s">
        <v>12803</v>
      </c>
      <c r="E3859" s="1" t="s">
        <v>12825</v>
      </c>
      <c r="F3859" s="1" t="s">
        <v>13599</v>
      </c>
      <c r="G3859" s="1" t="s">
        <v>12808</v>
      </c>
      <c r="H3859" s="1" t="s">
        <v>16352</v>
      </c>
      <c r="I3859" s="2">
        <v>46055</v>
      </c>
      <c r="J3859" s="1" t="s">
        <v>12821</v>
      </c>
      <c r="K3859" s="1" t="s">
        <v>371</v>
      </c>
      <c r="L3859" s="1" t="s">
        <v>12825</v>
      </c>
      <c r="M3859" s="1" t="s">
        <v>11237</v>
      </c>
      <c r="N3859" s="2" t="str">
        <f>VLOOKUP(Schedule[[#This Row],[船期]],week!A:D,4,0)</f>
        <v>202605</v>
      </c>
      <c r="O3859" s="1">
        <f>_xlfn.IFNA(VLOOKUP(Schedule[[#This Row],[船名]],Vessel!$A:$G,2,0),"")</f>
        <v>16010</v>
      </c>
      <c r="P3859" s="1" t="str">
        <f>_xlfn.IFNA(VLOOKUP(Schedule[[#This Row],[船名]],Vessel!$A:$G,3,0),"")</f>
        <v>cc/u</v>
      </c>
      <c r="Q3859" s="1">
        <f>_xlfn.IFNA(VLOOKUP(Schedule[[#This Row],[船名]],Vessel!$A:$G,4,0),"")</f>
        <v>2021</v>
      </c>
      <c r="R3859" s="1" t="str">
        <f>_xlfn.IFNA(VLOOKUP(Schedule[[#This Row],[船名]],Vessel!$A:$G,5,0),"")</f>
        <v>KOR</v>
      </c>
      <c r="S3859" s="1" t="str">
        <f>_xlfn.IFNA(VLOOKUP(Schedule[[#This Row],[船名]],Vessel!$A:$G,6,0),"")</f>
        <v>O</v>
      </c>
      <c r="T3859" s="1" t="str">
        <f>_xlfn.IFNA(VLOOKUP(Schedule[[#This Row],[船名]],Vessel!$A:$G,7,0),"")</f>
        <v>HMM Co Ltd</v>
      </c>
      <c r="U3859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860" spans="1:21" x14ac:dyDescent="0.4">
      <c r="A3860" s="1" t="s">
        <v>15694</v>
      </c>
      <c r="B3860" s="1" t="s">
        <v>15803</v>
      </c>
      <c r="C3860" s="1" t="s">
        <v>497</v>
      </c>
      <c r="D3860" s="1" t="s">
        <v>12803</v>
      </c>
      <c r="E3860" s="1" t="s">
        <v>12825</v>
      </c>
      <c r="F3860" s="1" t="s">
        <v>13599</v>
      </c>
      <c r="G3860" s="1" t="s">
        <v>12808</v>
      </c>
      <c r="H3860" s="1" t="s">
        <v>16353</v>
      </c>
      <c r="I3860" s="2">
        <v>46058</v>
      </c>
      <c r="J3860" s="1" t="s">
        <v>12821</v>
      </c>
      <c r="K3860" s="1" t="s">
        <v>371</v>
      </c>
      <c r="L3860" s="1" t="s">
        <v>12825</v>
      </c>
      <c r="M3860" s="1" t="s">
        <v>12103</v>
      </c>
      <c r="N3860" s="2" t="str">
        <f>VLOOKUP(Schedule[[#This Row],[船期]],week!A:D,4,0)</f>
        <v>202605</v>
      </c>
      <c r="O3860" s="1">
        <f>_xlfn.IFNA(VLOOKUP(Schedule[[#This Row],[船名]],Vessel!$A:$G,2,0),"")</f>
        <v>13253</v>
      </c>
      <c r="P3860" s="1" t="str">
        <f>_xlfn.IFNA(VLOOKUP(Schedule[[#This Row],[船名]],Vessel!$A:$G,3,0),"")</f>
        <v>cc/u</v>
      </c>
      <c r="Q3860" s="1">
        <f>_xlfn.IFNA(VLOOKUP(Schedule[[#This Row],[船名]],Vessel!$A:$G,4,0),"")</f>
        <v>2024</v>
      </c>
      <c r="R3860" s="1" t="str">
        <f>_xlfn.IFNA(VLOOKUP(Schedule[[#This Row],[船名]],Vessel!$A:$G,5,0),"")</f>
        <v>LBR</v>
      </c>
      <c r="S3860" s="1" t="str">
        <f>_xlfn.IFNA(VLOOKUP(Schedule[[#This Row],[船名]],Vessel!$A:$G,6,0),"")</f>
        <v>O</v>
      </c>
      <c r="T3860" s="1" t="str">
        <f>_xlfn.IFNA(VLOOKUP(Schedule[[#This Row],[船名]],Vessel!$A:$G,7,0),"")</f>
        <v>HMM Co Ltd</v>
      </c>
      <c r="U3860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861" spans="1:21" x14ac:dyDescent="0.4">
      <c r="A3861" s="1" t="s">
        <v>15694</v>
      </c>
      <c r="B3861" s="1" t="s">
        <v>15803</v>
      </c>
      <c r="C3861" s="1" t="s">
        <v>497</v>
      </c>
      <c r="D3861" s="1" t="s">
        <v>12803</v>
      </c>
      <c r="E3861" s="1" t="s">
        <v>12825</v>
      </c>
      <c r="F3861" s="1" t="s">
        <v>13599</v>
      </c>
      <c r="G3861" s="1" t="s">
        <v>12808</v>
      </c>
      <c r="H3861" s="1" t="s">
        <v>16354</v>
      </c>
      <c r="I3861" s="2">
        <v>46065</v>
      </c>
      <c r="J3861" s="1" t="s">
        <v>12821</v>
      </c>
      <c r="K3861" s="1" t="s">
        <v>371</v>
      </c>
      <c r="L3861" s="1" t="s">
        <v>12825</v>
      </c>
      <c r="M3861" s="1" t="s">
        <v>12115</v>
      </c>
      <c r="N3861" s="2" t="str">
        <f>VLOOKUP(Schedule[[#This Row],[船期]],week!A:D,4,0)</f>
        <v>202606</v>
      </c>
      <c r="O3861" s="1">
        <f>_xlfn.IFNA(VLOOKUP(Schedule[[#This Row],[船名]],Vessel!$A:$G,2,0),"")</f>
        <v>13788</v>
      </c>
      <c r="P3861" s="1" t="str">
        <f>_xlfn.IFNA(VLOOKUP(Schedule[[#This Row],[船名]],Vessel!$A:$G,3,0),"")</f>
        <v>cc/u</v>
      </c>
      <c r="Q3861" s="1">
        <f>_xlfn.IFNA(VLOOKUP(Schedule[[#This Row],[船名]],Vessel!$A:$G,4,0),"")</f>
        <v>2024</v>
      </c>
      <c r="R3861" s="1" t="str">
        <f>_xlfn.IFNA(VLOOKUP(Schedule[[#This Row],[船名]],Vessel!$A:$G,5,0),"")</f>
        <v>LBR</v>
      </c>
      <c r="S3861" s="1" t="str">
        <f>_xlfn.IFNA(VLOOKUP(Schedule[[#This Row],[船名]],Vessel!$A:$G,6,0),"")</f>
        <v>O</v>
      </c>
      <c r="T3861" s="1" t="str">
        <f>_xlfn.IFNA(VLOOKUP(Schedule[[#This Row],[船名]],Vessel!$A:$G,7,0),"")</f>
        <v>HMM Co Ltd</v>
      </c>
      <c r="U3861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862" spans="1:21" x14ac:dyDescent="0.4">
      <c r="A3862" s="1" t="s">
        <v>15694</v>
      </c>
      <c r="B3862" s="1" t="s">
        <v>15803</v>
      </c>
      <c r="C3862" s="1" t="s">
        <v>497</v>
      </c>
      <c r="D3862" s="1" t="s">
        <v>12803</v>
      </c>
      <c r="E3862" s="1" t="s">
        <v>12825</v>
      </c>
      <c r="F3862" s="1" t="s">
        <v>13599</v>
      </c>
      <c r="G3862" s="1" t="s">
        <v>12808</v>
      </c>
      <c r="H3862" s="1" t="s">
        <v>16355</v>
      </c>
      <c r="I3862" s="2">
        <v>46079</v>
      </c>
      <c r="J3862" s="1" t="s">
        <v>12821</v>
      </c>
      <c r="K3862" s="1" t="s">
        <v>371</v>
      </c>
      <c r="L3862" s="1" t="s">
        <v>12825</v>
      </c>
      <c r="M3862" s="1" t="s">
        <v>9318</v>
      </c>
      <c r="N3862" s="2" t="str">
        <f>VLOOKUP(Schedule[[#This Row],[船期]],week!A:D,4,0)</f>
        <v>202608</v>
      </c>
      <c r="O3862" s="1">
        <f>_xlfn.IFNA(VLOOKUP(Schedule[[#This Row],[船名]],Vessel!$A:$G,2,0),"")</f>
        <v>14080</v>
      </c>
      <c r="P3862" s="1" t="str">
        <f>_xlfn.IFNA(VLOOKUP(Schedule[[#This Row],[船名]],Vessel!$A:$G,3,0),"")</f>
        <v>cc/u</v>
      </c>
      <c r="Q3862" s="1">
        <f>_xlfn.IFNA(VLOOKUP(Schedule[[#This Row],[船名]],Vessel!$A:$G,4,0),"")</f>
        <v>2015</v>
      </c>
      <c r="R3862" s="1" t="str">
        <f>_xlfn.IFNA(VLOOKUP(Schedule[[#This Row],[船名]],Vessel!$A:$G,5,0),"")</f>
        <v>SGP</v>
      </c>
      <c r="S3862" s="1" t="str">
        <f>_xlfn.IFNA(VLOOKUP(Schedule[[#This Row],[船名]],Vessel!$A:$G,6,0),"")</f>
        <v>T</v>
      </c>
      <c r="T3862" s="1" t="str">
        <f>_xlfn.IFNA(VLOOKUP(Schedule[[#This Row],[船名]],Vessel!$A:$G,7,0),"")</f>
        <v>Yang Ming Marine Transport Corp.</v>
      </c>
      <c r="U3862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863" spans="1:21" x14ac:dyDescent="0.4">
      <c r="A3863" s="1" t="s">
        <v>15694</v>
      </c>
      <c r="B3863" s="1" t="s">
        <v>15803</v>
      </c>
      <c r="C3863" s="1" t="s">
        <v>497</v>
      </c>
      <c r="D3863" s="1" t="s">
        <v>12803</v>
      </c>
      <c r="E3863" s="1" t="s">
        <v>12825</v>
      </c>
      <c r="F3863" s="1" t="s">
        <v>13599</v>
      </c>
      <c r="G3863" s="1" t="s">
        <v>12808</v>
      </c>
      <c r="H3863" s="1" t="s">
        <v>16356</v>
      </c>
      <c r="I3863" s="2">
        <v>46086</v>
      </c>
      <c r="J3863" s="1" t="s">
        <v>12821</v>
      </c>
      <c r="K3863" s="1" t="s">
        <v>371</v>
      </c>
      <c r="L3863" s="1" t="s">
        <v>12825</v>
      </c>
      <c r="M3863" s="1" t="s">
        <v>12114</v>
      </c>
      <c r="N3863" s="2" t="str">
        <f>VLOOKUP(Schedule[[#This Row],[船期]],week!A:D,4,0)</f>
        <v>202609</v>
      </c>
      <c r="O3863" s="1">
        <f>_xlfn.IFNA(VLOOKUP(Schedule[[#This Row],[船名]],Vessel!$A:$G,2,0),"")</f>
        <v>13788</v>
      </c>
      <c r="P3863" s="1" t="str">
        <f>_xlfn.IFNA(VLOOKUP(Schedule[[#This Row],[船名]],Vessel!$A:$G,3,0),"")</f>
        <v>cc/u</v>
      </c>
      <c r="Q3863" s="1">
        <f>_xlfn.IFNA(VLOOKUP(Schedule[[#This Row],[船名]],Vessel!$A:$G,4,0),"")</f>
        <v>2024</v>
      </c>
      <c r="R3863" s="1" t="str">
        <f>_xlfn.IFNA(VLOOKUP(Schedule[[#This Row],[船名]],Vessel!$A:$G,5,0),"")</f>
        <v>LBR</v>
      </c>
      <c r="S3863" s="1" t="str">
        <f>_xlfn.IFNA(VLOOKUP(Schedule[[#This Row],[船名]],Vessel!$A:$G,6,0),"")</f>
        <v>O</v>
      </c>
      <c r="T3863" s="1" t="str">
        <f>_xlfn.IFNA(VLOOKUP(Schedule[[#This Row],[船名]],Vessel!$A:$G,7,0),"")</f>
        <v>HMM Co Ltd</v>
      </c>
      <c r="U3863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864" spans="1:21" x14ac:dyDescent="0.4">
      <c r="A3864" s="1" t="s">
        <v>15694</v>
      </c>
      <c r="B3864" s="1" t="s">
        <v>15803</v>
      </c>
      <c r="C3864" s="1" t="s">
        <v>497</v>
      </c>
      <c r="D3864" s="1" t="s">
        <v>12803</v>
      </c>
      <c r="E3864" s="1" t="s">
        <v>12825</v>
      </c>
      <c r="F3864" s="1" t="s">
        <v>13599</v>
      </c>
      <c r="G3864" s="1" t="s">
        <v>12808</v>
      </c>
      <c r="H3864" s="1" t="s">
        <v>16349</v>
      </c>
      <c r="I3864" s="2">
        <v>46031</v>
      </c>
      <c r="J3864" s="1" t="s">
        <v>12821</v>
      </c>
      <c r="K3864" s="1" t="s">
        <v>371</v>
      </c>
      <c r="L3864" s="1" t="s">
        <v>12825</v>
      </c>
      <c r="M3864" s="1" t="s">
        <v>10105</v>
      </c>
      <c r="N3864" s="2" t="str">
        <f>VLOOKUP(Schedule[[#This Row],[船期]],week!A:D,4,0)</f>
        <v>202601</v>
      </c>
      <c r="O3864" s="1">
        <f>_xlfn.IFNA(VLOOKUP(Schedule[[#This Row],[船名]],Vessel!$A:$G,2,0),"")</f>
        <v>14220</v>
      </c>
      <c r="P3864" s="1" t="str">
        <f>_xlfn.IFNA(VLOOKUP(Schedule[[#This Row],[船名]],Vessel!$A:$G,3,0),"")</f>
        <v>cc/u</v>
      </c>
      <c r="Q3864" s="1">
        <f>_xlfn.IFNA(VLOOKUP(Schedule[[#This Row],[船名]],Vessel!$A:$G,4,0),"")</f>
        <v>2018</v>
      </c>
      <c r="R3864" s="1" t="str">
        <f>_xlfn.IFNA(VLOOKUP(Schedule[[#This Row],[船名]],Vessel!$A:$G,5,0),"")</f>
        <v>SGP</v>
      </c>
      <c r="S3864" s="1" t="str">
        <f>_xlfn.IFNA(VLOOKUP(Schedule[[#This Row],[船名]],Vessel!$A:$G,6,0),"")</f>
        <v>O</v>
      </c>
      <c r="T3864" s="1" t="str">
        <f>_xlfn.IFNA(VLOOKUP(Schedule[[#This Row],[船名]],Vessel!$A:$G,7,0),"")</f>
        <v>Yang Ming Marine Transport Corp.</v>
      </c>
      <c r="U3864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865" spans="1:21" x14ac:dyDescent="0.4">
      <c r="A3865" s="1" t="s">
        <v>15694</v>
      </c>
      <c r="B3865" s="1" t="s">
        <v>15803</v>
      </c>
      <c r="C3865" s="1" t="s">
        <v>497</v>
      </c>
      <c r="D3865" s="1" t="s">
        <v>12803</v>
      </c>
      <c r="E3865" s="1" t="s">
        <v>12825</v>
      </c>
      <c r="F3865" s="1" t="s">
        <v>13599</v>
      </c>
      <c r="G3865" s="1" t="s">
        <v>12808</v>
      </c>
      <c r="H3865" s="1" t="s">
        <v>16302</v>
      </c>
      <c r="I3865" s="2">
        <v>46026</v>
      </c>
      <c r="J3865" s="1" t="s">
        <v>12821</v>
      </c>
      <c r="K3865" s="1" t="s">
        <v>371</v>
      </c>
      <c r="L3865" s="1" t="s">
        <v>12812</v>
      </c>
      <c r="M3865" s="1" t="s">
        <v>11238</v>
      </c>
      <c r="N3865" s="2" t="str">
        <f>VLOOKUP(Schedule[[#This Row],[船期]],week!A:D,4,0)</f>
        <v>202601</v>
      </c>
      <c r="O3865" s="1">
        <f>_xlfn.IFNA(VLOOKUP(Schedule[[#This Row],[船名]],Vessel!$A:$G,2,0),"")</f>
        <v>16010</v>
      </c>
      <c r="P3865" s="1" t="str">
        <f>_xlfn.IFNA(VLOOKUP(Schedule[[#This Row],[船名]],Vessel!$A:$G,3,0),"")</f>
        <v>cc/u</v>
      </c>
      <c r="Q3865" s="1">
        <f>_xlfn.IFNA(VLOOKUP(Schedule[[#This Row],[船名]],Vessel!$A:$G,4,0),"")</f>
        <v>2021</v>
      </c>
      <c r="R3865" s="1" t="str">
        <f>_xlfn.IFNA(VLOOKUP(Schedule[[#This Row],[船名]],Vessel!$A:$G,5,0),"")</f>
        <v>KOR</v>
      </c>
      <c r="S3865" s="1" t="str">
        <f>_xlfn.IFNA(VLOOKUP(Schedule[[#This Row],[船名]],Vessel!$A:$G,6,0),"")</f>
        <v>O</v>
      </c>
      <c r="T3865" s="1" t="str">
        <f>_xlfn.IFNA(VLOOKUP(Schedule[[#This Row],[船名]],Vessel!$A:$G,7,0),"")</f>
        <v>HMM Co Ltd</v>
      </c>
      <c r="U3865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866" spans="1:21" x14ac:dyDescent="0.4">
      <c r="A3866" s="1" t="s">
        <v>15694</v>
      </c>
      <c r="B3866" s="1" t="s">
        <v>15803</v>
      </c>
      <c r="C3866" s="1" t="s">
        <v>497</v>
      </c>
      <c r="D3866" s="1" t="s">
        <v>12803</v>
      </c>
      <c r="E3866" s="1" t="s">
        <v>12825</v>
      </c>
      <c r="F3866" s="1" t="s">
        <v>13599</v>
      </c>
      <c r="G3866" s="1" t="s">
        <v>12808</v>
      </c>
      <c r="H3866" s="1" t="s">
        <v>14745</v>
      </c>
      <c r="I3866" s="2">
        <v>46021</v>
      </c>
      <c r="J3866" s="1" t="s">
        <v>12821</v>
      </c>
      <c r="K3866" s="1" t="s">
        <v>371</v>
      </c>
      <c r="L3866" s="1" t="s">
        <v>12825</v>
      </c>
      <c r="M3866" s="1" t="s">
        <v>496</v>
      </c>
      <c r="N3866" s="2" t="str">
        <f>VLOOKUP(Schedule[[#This Row],[船期]],week!A:D,4,0)</f>
        <v>202553</v>
      </c>
      <c r="O3866" s="1">
        <f>_xlfn.IFNA(VLOOKUP(Schedule[[#This Row],[船名]],Vessel!$A:$G,2,0),"")</f>
        <v>16010</v>
      </c>
      <c r="P3866" s="1" t="str">
        <f>_xlfn.IFNA(VLOOKUP(Schedule[[#This Row],[船名]],Vessel!$A:$G,3,0),"")</f>
        <v>cc/u</v>
      </c>
      <c r="Q3866" s="1">
        <f>_xlfn.IFNA(VLOOKUP(Schedule[[#This Row],[船名]],Vessel!$A:$G,4,0),"")</f>
        <v>2021</v>
      </c>
      <c r="R3866" s="1" t="str">
        <f>_xlfn.IFNA(VLOOKUP(Schedule[[#This Row],[船名]],Vessel!$A:$G,5,0),"")</f>
        <v>KOR</v>
      </c>
      <c r="S3866" s="1" t="str">
        <f>_xlfn.IFNA(VLOOKUP(Schedule[[#This Row],[船名]],Vessel!$A:$G,6,0),"")</f>
        <v>O</v>
      </c>
      <c r="T3866" s="1" t="str">
        <f>_xlfn.IFNA(VLOOKUP(Schedule[[#This Row],[船名]],Vessel!$A:$G,7,0),"")</f>
        <v>HMM Co Ltd</v>
      </c>
      <c r="U3866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867" spans="1:21" x14ac:dyDescent="0.4">
      <c r="A3867" s="1" t="s">
        <v>15694</v>
      </c>
      <c r="B3867" s="1" t="s">
        <v>15803</v>
      </c>
      <c r="C3867" s="1" t="s">
        <v>497</v>
      </c>
      <c r="D3867" s="1" t="s">
        <v>12803</v>
      </c>
      <c r="E3867" s="1" t="s">
        <v>12825</v>
      </c>
      <c r="F3867" s="1" t="s">
        <v>13599</v>
      </c>
      <c r="G3867" s="1" t="s">
        <v>12808</v>
      </c>
      <c r="H3867" s="1" t="s">
        <v>14746</v>
      </c>
      <c r="I3867" s="2">
        <v>46015</v>
      </c>
      <c r="J3867" s="1" t="s">
        <v>12821</v>
      </c>
      <c r="K3867" s="1" t="s">
        <v>371</v>
      </c>
      <c r="L3867" s="1" t="s">
        <v>12807</v>
      </c>
      <c r="M3867" s="1" t="s">
        <v>498</v>
      </c>
      <c r="N3867" s="2" t="str">
        <f>VLOOKUP(Schedule[[#This Row],[船期]],week!A:D,4,0)</f>
        <v>202552</v>
      </c>
      <c r="O3867" s="1">
        <f>_xlfn.IFNA(VLOOKUP(Schedule[[#This Row],[船名]],Vessel!$A:$G,2,0),"")</f>
        <v>16010</v>
      </c>
      <c r="P3867" s="1" t="str">
        <f>_xlfn.IFNA(VLOOKUP(Schedule[[#This Row],[船名]],Vessel!$A:$G,3,0),"")</f>
        <v>cc/u</v>
      </c>
      <c r="Q3867" s="1">
        <f>_xlfn.IFNA(VLOOKUP(Schedule[[#This Row],[船名]],Vessel!$A:$G,4,0),"")</f>
        <v>2021</v>
      </c>
      <c r="R3867" s="1" t="str">
        <f>_xlfn.IFNA(VLOOKUP(Schedule[[#This Row],[船名]],Vessel!$A:$G,5,0),"")</f>
        <v>KOR</v>
      </c>
      <c r="S3867" s="1" t="str">
        <f>_xlfn.IFNA(VLOOKUP(Schedule[[#This Row],[船名]],Vessel!$A:$G,6,0),"")</f>
        <v>O</v>
      </c>
      <c r="T3867" s="1" t="str">
        <f>_xlfn.IFNA(VLOOKUP(Schedule[[#This Row],[船名]],Vessel!$A:$G,7,0),"")</f>
        <v>HMM Co Ltd</v>
      </c>
      <c r="U3867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868" spans="1:21" x14ac:dyDescent="0.4">
      <c r="A3868" s="1" t="s">
        <v>15694</v>
      </c>
      <c r="B3868" s="1" t="s">
        <v>15803</v>
      </c>
      <c r="C3868" s="1" t="s">
        <v>497</v>
      </c>
      <c r="D3868" s="1" t="s">
        <v>12803</v>
      </c>
      <c r="E3868" s="1" t="s">
        <v>12825</v>
      </c>
      <c r="F3868" s="1" t="s">
        <v>13599</v>
      </c>
      <c r="G3868" s="1" t="s">
        <v>12808</v>
      </c>
      <c r="H3868" s="1" t="s">
        <v>13674</v>
      </c>
      <c r="I3868" s="2">
        <v>45997</v>
      </c>
      <c r="J3868" s="1" t="s">
        <v>12821</v>
      </c>
      <c r="K3868" s="1" t="s">
        <v>371</v>
      </c>
      <c r="L3868" s="1" t="s">
        <v>12812</v>
      </c>
      <c r="M3868" s="1" t="s">
        <v>500</v>
      </c>
      <c r="N3868" s="2" t="str">
        <f>VLOOKUP(Schedule[[#This Row],[船期]],week!A:D,4,0)</f>
        <v>202549</v>
      </c>
      <c r="O3868" s="1">
        <f>_xlfn.IFNA(VLOOKUP(Schedule[[#This Row],[船名]],Vessel!$A:$G,2,0),"")</f>
        <v>13253</v>
      </c>
      <c r="P3868" s="1" t="str">
        <f>_xlfn.IFNA(VLOOKUP(Schedule[[#This Row],[船名]],Vessel!$A:$G,3,0),"")</f>
        <v>cc/u</v>
      </c>
      <c r="Q3868" s="1">
        <f>_xlfn.IFNA(VLOOKUP(Schedule[[#This Row],[船名]],Vessel!$A:$G,4,0),"")</f>
        <v>2024</v>
      </c>
      <c r="R3868" s="1" t="str">
        <f>_xlfn.IFNA(VLOOKUP(Schedule[[#This Row],[船名]],Vessel!$A:$G,5,0),"")</f>
        <v>LBR</v>
      </c>
      <c r="S3868" s="1" t="str">
        <f>_xlfn.IFNA(VLOOKUP(Schedule[[#This Row],[船名]],Vessel!$A:$G,6,0),"")</f>
        <v>O</v>
      </c>
      <c r="T3868" s="1" t="str">
        <f>_xlfn.IFNA(VLOOKUP(Schedule[[#This Row],[船名]],Vessel!$A:$G,7,0),"")</f>
        <v>HMM Co Ltd</v>
      </c>
      <c r="U3868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869" spans="1:21" x14ac:dyDescent="0.4">
      <c r="A3869" s="1" t="s">
        <v>15694</v>
      </c>
      <c r="B3869" s="1" t="s">
        <v>15803</v>
      </c>
      <c r="C3869" s="1" t="s">
        <v>497</v>
      </c>
      <c r="D3869" s="1" t="s">
        <v>12803</v>
      </c>
      <c r="E3869" s="1" t="s">
        <v>12825</v>
      </c>
      <c r="F3869" s="1" t="s">
        <v>13599</v>
      </c>
      <c r="G3869" s="1" t="s">
        <v>12808</v>
      </c>
      <c r="H3869" s="1" t="s">
        <v>13675</v>
      </c>
      <c r="I3869" s="2">
        <v>45987</v>
      </c>
      <c r="J3869" s="1" t="s">
        <v>12821</v>
      </c>
      <c r="K3869" s="1" t="s">
        <v>371</v>
      </c>
      <c r="L3869" s="1" t="s">
        <v>12811</v>
      </c>
      <c r="M3869" s="1" t="s">
        <v>501</v>
      </c>
      <c r="N3869" s="2" t="str">
        <f>VLOOKUP(Schedule[[#This Row],[船期]],week!A:D,4,0)</f>
        <v>202548</v>
      </c>
      <c r="O3869" s="1">
        <f>_xlfn.IFNA(VLOOKUP(Schedule[[#This Row],[船名]],Vessel!$A:$G,2,0),"")</f>
        <v>14220</v>
      </c>
      <c r="P3869" s="1" t="str">
        <f>_xlfn.IFNA(VLOOKUP(Schedule[[#This Row],[船名]],Vessel!$A:$G,3,0),"")</f>
        <v>cc/u</v>
      </c>
      <c r="Q3869" s="1">
        <f>_xlfn.IFNA(VLOOKUP(Schedule[[#This Row],[船名]],Vessel!$A:$G,4,0),"")</f>
        <v>2019</v>
      </c>
      <c r="R3869" s="1" t="str">
        <f>_xlfn.IFNA(VLOOKUP(Schedule[[#This Row],[船名]],Vessel!$A:$G,5,0),"")</f>
        <v>LBR</v>
      </c>
      <c r="S3869" s="1" t="str">
        <f>_xlfn.IFNA(VLOOKUP(Schedule[[#This Row],[船名]],Vessel!$A:$G,6,0),"")</f>
        <v>O</v>
      </c>
      <c r="T3869" s="1" t="str">
        <f>_xlfn.IFNA(VLOOKUP(Schedule[[#This Row],[船名]],Vessel!$A:$G,7,0),"")</f>
        <v>Yang Ming Marine Transport Corp.</v>
      </c>
      <c r="U3869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870" spans="1:21" x14ac:dyDescent="0.4">
      <c r="A3870" s="1" t="s">
        <v>15694</v>
      </c>
      <c r="B3870" s="1" t="s">
        <v>15803</v>
      </c>
      <c r="C3870" s="1" t="s">
        <v>497</v>
      </c>
      <c r="D3870" s="1" t="s">
        <v>12803</v>
      </c>
      <c r="E3870" s="1" t="s">
        <v>12825</v>
      </c>
      <c r="F3870" s="1" t="s">
        <v>13599</v>
      </c>
      <c r="G3870" s="1" t="s">
        <v>12808</v>
      </c>
      <c r="H3870" s="1" t="s">
        <v>13676</v>
      </c>
      <c r="I3870" s="2">
        <v>45982</v>
      </c>
      <c r="J3870" s="1" t="s">
        <v>12821</v>
      </c>
      <c r="K3870" s="1" t="s">
        <v>371</v>
      </c>
      <c r="L3870" s="1" t="s">
        <v>12838</v>
      </c>
      <c r="M3870" s="1" t="s">
        <v>502</v>
      </c>
      <c r="N3870" s="2" t="str">
        <f>VLOOKUP(Schedule[[#This Row],[船期]],week!A:D,4,0)</f>
        <v>202547</v>
      </c>
      <c r="O3870" s="1">
        <f>_xlfn.IFNA(VLOOKUP(Schedule[[#This Row],[船名]],Vessel!$A:$G,2,0),"")</f>
        <v>16010</v>
      </c>
      <c r="P3870" s="1" t="str">
        <f>_xlfn.IFNA(VLOOKUP(Schedule[[#This Row],[船名]],Vessel!$A:$G,3,0),"")</f>
        <v>cc/u</v>
      </c>
      <c r="Q3870" s="1">
        <f>_xlfn.IFNA(VLOOKUP(Schedule[[#This Row],[船名]],Vessel!$A:$G,4,0),"")</f>
        <v>2021</v>
      </c>
      <c r="R3870" s="1" t="str">
        <f>_xlfn.IFNA(VLOOKUP(Schedule[[#This Row],[船名]],Vessel!$A:$G,5,0),"")</f>
        <v>KOR</v>
      </c>
      <c r="S3870" s="1" t="str">
        <f>_xlfn.IFNA(VLOOKUP(Schedule[[#This Row],[船名]],Vessel!$A:$G,6,0),"")</f>
        <v>O</v>
      </c>
      <c r="T3870" s="1" t="str">
        <f>_xlfn.IFNA(VLOOKUP(Schedule[[#This Row],[船名]],Vessel!$A:$G,7,0),"")</f>
        <v>HMM Co Ltd</v>
      </c>
      <c r="U3870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871" spans="1:21" x14ac:dyDescent="0.4">
      <c r="A3871" s="1" t="s">
        <v>15694</v>
      </c>
      <c r="B3871" s="1" t="s">
        <v>15803</v>
      </c>
      <c r="C3871" s="1" t="s">
        <v>497</v>
      </c>
      <c r="D3871" s="1" t="s">
        <v>12803</v>
      </c>
      <c r="E3871" s="1" t="s">
        <v>12825</v>
      </c>
      <c r="F3871" s="1" t="s">
        <v>13599</v>
      </c>
      <c r="G3871" s="1" t="s">
        <v>12808</v>
      </c>
      <c r="H3871" s="1" t="s">
        <v>13677</v>
      </c>
      <c r="I3871" s="2">
        <v>45977</v>
      </c>
      <c r="J3871" s="1" t="s">
        <v>12821</v>
      </c>
      <c r="K3871" s="1" t="s">
        <v>371</v>
      </c>
      <c r="L3871" s="1" t="s">
        <v>12838</v>
      </c>
      <c r="M3871" s="1" t="s">
        <v>503</v>
      </c>
      <c r="N3871" s="2" t="str">
        <f>VLOOKUP(Schedule[[#This Row],[船期]],week!A:D,4,0)</f>
        <v>202547</v>
      </c>
      <c r="O3871" s="1">
        <f>_xlfn.IFNA(VLOOKUP(Schedule[[#This Row],[船名]],Vessel!$A:$G,2,0),"")</f>
        <v>14220</v>
      </c>
      <c r="P3871" s="1" t="str">
        <f>_xlfn.IFNA(VLOOKUP(Schedule[[#This Row],[船名]],Vessel!$A:$G,3,0),"")</f>
        <v>cc/u</v>
      </c>
      <c r="Q3871" s="1">
        <f>_xlfn.IFNA(VLOOKUP(Schedule[[#This Row],[船名]],Vessel!$A:$G,4,0),"")</f>
        <v>2019</v>
      </c>
      <c r="R3871" s="1" t="str">
        <f>_xlfn.IFNA(VLOOKUP(Schedule[[#This Row],[船名]],Vessel!$A:$G,5,0),"")</f>
        <v>LBR</v>
      </c>
      <c r="S3871" s="1" t="str">
        <f>_xlfn.IFNA(VLOOKUP(Schedule[[#This Row],[船名]],Vessel!$A:$G,6,0),"")</f>
        <v>O</v>
      </c>
      <c r="T3871" s="1" t="str">
        <f>_xlfn.IFNA(VLOOKUP(Schedule[[#This Row],[船名]],Vessel!$A:$G,7,0),"")</f>
        <v>Yang Ming Marine Transport Corp.</v>
      </c>
      <c r="U3871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872" spans="1:21" x14ac:dyDescent="0.4">
      <c r="A3872" s="1" t="s">
        <v>15694</v>
      </c>
      <c r="B3872" s="1" t="s">
        <v>15803</v>
      </c>
      <c r="C3872" s="1" t="s">
        <v>497</v>
      </c>
      <c r="D3872" s="1" t="s">
        <v>12803</v>
      </c>
      <c r="E3872" s="1" t="s">
        <v>12825</v>
      </c>
      <c r="F3872" s="1" t="s">
        <v>13599</v>
      </c>
      <c r="G3872" s="1" t="s">
        <v>12808</v>
      </c>
      <c r="H3872" s="1" t="s">
        <v>13678</v>
      </c>
      <c r="I3872" s="2">
        <v>45961</v>
      </c>
      <c r="J3872" s="1" t="s">
        <v>12821</v>
      </c>
      <c r="K3872" s="1" t="s">
        <v>371</v>
      </c>
      <c r="L3872" s="1" t="s">
        <v>12811</v>
      </c>
      <c r="M3872" s="1" t="s">
        <v>11390</v>
      </c>
      <c r="N3872" s="2" t="str">
        <f>VLOOKUP(Schedule[[#This Row],[船期]],week!A:D,4,0)</f>
        <v>202544</v>
      </c>
      <c r="O3872" s="1">
        <f>_xlfn.IFNA(VLOOKUP(Schedule[[#This Row],[船名]],Vessel!$A:$G,2,0),"")</f>
        <v>11714</v>
      </c>
      <c r="P3872" s="1" t="str">
        <f>_xlfn.IFNA(VLOOKUP(Schedule[[#This Row],[船名]],Vessel!$A:$G,3,0),"")</f>
        <v>cc/v</v>
      </c>
      <c r="Q3872" s="1">
        <f>_xlfn.IFNA(VLOOKUP(Schedule[[#This Row],[船名]],Vessel!$A:$G,4,0),"")</f>
        <v>2022</v>
      </c>
      <c r="R3872" s="1" t="str">
        <f>_xlfn.IFNA(VLOOKUP(Schedule[[#This Row],[船名]],Vessel!$A:$G,5,0),"")</f>
        <v>LBR</v>
      </c>
      <c r="S3872" s="1" t="str">
        <f>_xlfn.IFNA(VLOOKUP(Schedule[[#This Row],[船名]],Vessel!$A:$G,6,0),"")</f>
        <v>T</v>
      </c>
      <c r="T3872" s="1" t="str">
        <f>_xlfn.IFNA(VLOOKUP(Schedule[[#This Row],[船名]],Vessel!$A:$G,7,0),"")</f>
        <v>Yang Ming Marine Transport Corp.</v>
      </c>
      <c r="U3872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873" spans="1:21" x14ac:dyDescent="0.4">
      <c r="A3873" s="1" t="s">
        <v>15694</v>
      </c>
      <c r="B3873" s="1" t="s">
        <v>15803</v>
      </c>
      <c r="C3873" s="1" t="s">
        <v>497</v>
      </c>
      <c r="D3873" s="1" t="s">
        <v>12803</v>
      </c>
      <c r="E3873" s="1" t="s">
        <v>12825</v>
      </c>
      <c r="F3873" s="1" t="s">
        <v>13599</v>
      </c>
      <c r="G3873" s="1" t="s">
        <v>12808</v>
      </c>
      <c r="H3873" s="1" t="s">
        <v>13679</v>
      </c>
      <c r="I3873" s="2">
        <v>45958</v>
      </c>
      <c r="J3873" s="1" t="s">
        <v>12821</v>
      </c>
      <c r="K3873" s="1" t="s">
        <v>371</v>
      </c>
      <c r="L3873" s="1" t="s">
        <v>12838</v>
      </c>
      <c r="M3873" s="1" t="s">
        <v>10534</v>
      </c>
      <c r="N3873" s="2" t="str">
        <f>VLOOKUP(Schedule[[#This Row],[船期]],week!A:D,4,0)</f>
        <v>202544</v>
      </c>
      <c r="O3873" s="1">
        <f>_xlfn.IFNA(VLOOKUP(Schedule[[#This Row],[船名]],Vessel!$A:$G,2,0),"")</f>
        <v>14026</v>
      </c>
      <c r="P3873" s="1" t="str">
        <f>_xlfn.IFNA(VLOOKUP(Schedule[[#This Row],[船名]],Vessel!$A:$G,3,0),"")</f>
        <v>cc/u</v>
      </c>
      <c r="Q3873" s="1">
        <f>_xlfn.IFNA(VLOOKUP(Schedule[[#This Row],[船名]],Vessel!$A:$G,4,0),"")</f>
        <v>2017</v>
      </c>
      <c r="R3873" s="1" t="str">
        <f>_xlfn.IFNA(VLOOKUP(Schedule[[#This Row],[船名]],Vessel!$A:$G,5,0),"")</f>
        <v>PAN</v>
      </c>
      <c r="S3873" s="1" t="str">
        <f>_xlfn.IFNA(VLOOKUP(Schedule[[#This Row],[船名]],Vessel!$A:$G,6,0),"")</f>
        <v>O</v>
      </c>
      <c r="T3873" s="1" t="str">
        <f>_xlfn.IFNA(VLOOKUP(Schedule[[#This Row],[船名]],Vessel!$A:$G,7,0),"")</f>
        <v>ONE (Ocean Network Express)</v>
      </c>
      <c r="U3873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874" spans="1:21" x14ac:dyDescent="0.4">
      <c r="A3874" s="1" t="s">
        <v>15694</v>
      </c>
      <c r="B3874" s="1" t="s">
        <v>15803</v>
      </c>
      <c r="C3874" s="1" t="s">
        <v>519</v>
      </c>
      <c r="D3874" s="1" t="s">
        <v>12803</v>
      </c>
      <c r="E3874" s="1" t="s">
        <v>12926</v>
      </c>
      <c r="F3874" s="1" t="s">
        <v>518</v>
      </c>
      <c r="G3874" s="1" t="s">
        <v>12843</v>
      </c>
      <c r="H3874" s="1" t="s">
        <v>16158</v>
      </c>
      <c r="I3874" s="2">
        <v>46048</v>
      </c>
      <c r="J3874" s="1" t="s">
        <v>12809</v>
      </c>
      <c r="K3874" s="1" t="s">
        <v>505</v>
      </c>
      <c r="L3874" s="1" t="s">
        <v>12839</v>
      </c>
      <c r="M3874" s="1" t="s">
        <v>25</v>
      </c>
      <c r="N3874" s="2" t="str">
        <f>VLOOKUP(Schedule[[#This Row],[船期]],week!A:D,4,0)</f>
        <v>202604</v>
      </c>
      <c r="O3874" s="1">
        <f>_xlfn.IFNA(VLOOKUP(Schedule[[#This Row],[船名]],Vessel!$A:$G,2,0),"")</f>
        <v>9200</v>
      </c>
      <c r="P3874" s="1" t="str">
        <f>_xlfn.IFNA(VLOOKUP(Schedule[[#This Row],[船名]],Vessel!$A:$G,3,0),"")</f>
        <v>cc/v</v>
      </c>
      <c r="Q3874" s="1">
        <f>_xlfn.IFNA(VLOOKUP(Schedule[[#This Row],[船名]],Vessel!$A:$G,4,0),"")</f>
        <v>2005</v>
      </c>
      <c r="R3874" s="1" t="str">
        <f>_xlfn.IFNA(VLOOKUP(Schedule[[#This Row],[船名]],Vessel!$A:$G,5,0),"")</f>
        <v>PAN</v>
      </c>
      <c r="S3874" s="1" t="str">
        <f>_xlfn.IFNA(VLOOKUP(Schedule[[#This Row],[船名]],Vessel!$A:$G,6,0),"")</f>
        <v>O</v>
      </c>
      <c r="T3874" s="1" t="str">
        <f>_xlfn.IFNA(VLOOKUP(Schedule[[#This Row],[船名]],Vessel!$A:$G,7,0),"")</f>
        <v>MSC</v>
      </c>
      <c r="U3874" s="1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3875" spans="1:21" x14ac:dyDescent="0.4">
      <c r="A3875" s="1" t="s">
        <v>15694</v>
      </c>
      <c r="B3875" s="1" t="s">
        <v>15803</v>
      </c>
      <c r="C3875" s="1" t="s">
        <v>519</v>
      </c>
      <c r="D3875" s="1" t="s">
        <v>12803</v>
      </c>
      <c r="E3875" s="1" t="s">
        <v>12926</v>
      </c>
      <c r="F3875" s="1" t="s">
        <v>518</v>
      </c>
      <c r="G3875" s="1" t="s">
        <v>12843</v>
      </c>
      <c r="H3875" s="1" t="s">
        <v>16467</v>
      </c>
      <c r="I3875" s="2">
        <v>46058</v>
      </c>
      <c r="J3875" s="1" t="s">
        <v>12809</v>
      </c>
      <c r="K3875" s="1" t="s">
        <v>505</v>
      </c>
      <c r="L3875" s="1" t="s">
        <v>12926</v>
      </c>
      <c r="M3875" s="1" t="s">
        <v>9338</v>
      </c>
      <c r="N3875" s="2" t="str">
        <f>VLOOKUP(Schedule[[#This Row],[船期]],week!A:D,4,0)</f>
        <v>202605</v>
      </c>
      <c r="O3875" s="1">
        <f>_xlfn.IFNA(VLOOKUP(Schedule[[#This Row],[船名]],Vessel!$A:$G,2,0),"")</f>
        <v>8819</v>
      </c>
      <c r="P3875" s="1" t="str">
        <f>_xlfn.IFNA(VLOOKUP(Schedule[[#This Row],[船名]],Vessel!$A:$G,3,0),"")</f>
        <v>cc/v</v>
      </c>
      <c r="Q3875" s="1">
        <f>_xlfn.IFNA(VLOOKUP(Schedule[[#This Row],[船名]],Vessel!$A:$G,4,0),"")</f>
        <v>2015</v>
      </c>
      <c r="R3875" s="1" t="str">
        <f>_xlfn.IFNA(VLOOKUP(Schedule[[#This Row],[船名]],Vessel!$A:$G,5,0),"")</f>
        <v>PRT</v>
      </c>
      <c r="S3875" s="1" t="str">
        <f>_xlfn.IFNA(VLOOKUP(Schedule[[#This Row],[船名]],Vessel!$A:$G,6,0),"")</f>
        <v>T</v>
      </c>
      <c r="T3875" s="1" t="str">
        <f>_xlfn.IFNA(VLOOKUP(Schedule[[#This Row],[船名]],Vessel!$A:$G,7,0),"")</f>
        <v>MSC</v>
      </c>
      <c r="U3875" s="1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3876" spans="1:21" x14ac:dyDescent="0.4">
      <c r="A3876" s="1" t="s">
        <v>15694</v>
      </c>
      <c r="B3876" s="1" t="s">
        <v>15803</v>
      </c>
      <c r="C3876" s="1" t="s">
        <v>519</v>
      </c>
      <c r="D3876" s="1" t="s">
        <v>12803</v>
      </c>
      <c r="E3876" s="1" t="s">
        <v>12926</v>
      </c>
      <c r="F3876" s="1" t="s">
        <v>518</v>
      </c>
      <c r="G3876" s="1" t="s">
        <v>12843</v>
      </c>
      <c r="H3876" s="1" t="s">
        <v>15727</v>
      </c>
      <c r="I3876" s="2">
        <v>46072</v>
      </c>
      <c r="J3876" s="1" t="s">
        <v>12809</v>
      </c>
      <c r="K3876" s="1" t="s">
        <v>505</v>
      </c>
      <c r="L3876" s="1" t="s">
        <v>12827</v>
      </c>
      <c r="M3876" s="1" t="s">
        <v>10618</v>
      </c>
      <c r="N3876" s="2" t="str">
        <f>VLOOKUP(Schedule[[#This Row],[船期]],week!A:D,4,0)</f>
        <v>202607</v>
      </c>
      <c r="O3876" s="1">
        <f>_xlfn.IFNA(VLOOKUP(Schedule[[#This Row],[船名]],Vessel!$A:$G,2,0),"")</f>
        <v>9411</v>
      </c>
      <c r="P3876" s="1" t="str">
        <f>_xlfn.IFNA(VLOOKUP(Schedule[[#This Row],[船名]],Vessel!$A:$G,3,0),"")</f>
        <v>cc/v</v>
      </c>
      <c r="Q3876" s="1">
        <f>_xlfn.IFNA(VLOOKUP(Schedule[[#This Row],[船名]],Vessel!$A:$G,4,0),"")</f>
        <v>2016</v>
      </c>
      <c r="R3876" s="1" t="str">
        <f>_xlfn.IFNA(VLOOKUP(Schedule[[#This Row],[船名]],Vessel!$A:$G,5,0),"")</f>
        <v>PRT</v>
      </c>
      <c r="S3876" s="1" t="str">
        <f>_xlfn.IFNA(VLOOKUP(Schedule[[#This Row],[船名]],Vessel!$A:$G,6,0),"")</f>
        <v>O</v>
      </c>
      <c r="T3876" s="1" t="str">
        <f>_xlfn.IFNA(VLOOKUP(Schedule[[#This Row],[船名]],Vessel!$A:$G,7,0),"")</f>
        <v>MSC</v>
      </c>
      <c r="U3876" s="1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3877" spans="1:21" x14ac:dyDescent="0.4">
      <c r="A3877" s="1" t="s">
        <v>15694</v>
      </c>
      <c r="B3877" s="1" t="s">
        <v>15803</v>
      </c>
      <c r="C3877" s="1" t="s">
        <v>519</v>
      </c>
      <c r="D3877" s="1" t="s">
        <v>12803</v>
      </c>
      <c r="E3877" s="1" t="s">
        <v>12926</v>
      </c>
      <c r="F3877" s="1" t="s">
        <v>518</v>
      </c>
      <c r="G3877" s="1" t="s">
        <v>12843</v>
      </c>
      <c r="H3877" s="1" t="s">
        <v>16468</v>
      </c>
      <c r="I3877" s="2">
        <v>46087</v>
      </c>
      <c r="J3877" s="1" t="s">
        <v>12809</v>
      </c>
      <c r="K3877" s="1" t="s">
        <v>505</v>
      </c>
      <c r="L3877" s="1" t="s">
        <v>12825</v>
      </c>
      <c r="M3877" s="1" t="s">
        <v>10385</v>
      </c>
      <c r="N3877" s="2" t="str">
        <f>VLOOKUP(Schedule[[#This Row],[船期]],week!A:D,4,0)</f>
        <v>202609</v>
      </c>
      <c r="O3877" s="1">
        <f>_xlfn.IFNA(VLOOKUP(Schedule[[#This Row],[船名]],Vessel!$A:$G,2,0),"")</f>
        <v>12217</v>
      </c>
      <c r="P3877" s="1" t="str">
        <f>_xlfn.IFNA(VLOOKUP(Schedule[[#This Row],[船名]],Vessel!$A:$G,3,0),"")</f>
        <v>cc/v</v>
      </c>
      <c r="Q3877" s="1">
        <f>_xlfn.IFNA(VLOOKUP(Schedule[[#This Row],[船名]],Vessel!$A:$G,4,0),"")</f>
        <v>2018</v>
      </c>
      <c r="R3877" s="1" t="str">
        <f>_xlfn.IFNA(VLOOKUP(Schedule[[#This Row],[船名]],Vessel!$A:$G,5,0),"")</f>
        <v>PRT</v>
      </c>
      <c r="S3877" s="1" t="str">
        <f>_xlfn.IFNA(VLOOKUP(Schedule[[#This Row],[船名]],Vessel!$A:$G,6,0),"")</f>
        <v>T</v>
      </c>
      <c r="T3877" s="1" t="str">
        <f>_xlfn.IFNA(VLOOKUP(Schedule[[#This Row],[船名]],Vessel!$A:$G,7,0),"")</f>
        <v>MSC</v>
      </c>
      <c r="U3877" s="1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3878" spans="1:21" x14ac:dyDescent="0.4">
      <c r="A3878" s="1" t="s">
        <v>15694</v>
      </c>
      <c r="B3878" s="1" t="s">
        <v>15803</v>
      </c>
      <c r="C3878" s="1" t="s">
        <v>519</v>
      </c>
      <c r="D3878" s="1" t="s">
        <v>12803</v>
      </c>
      <c r="E3878" s="1" t="s">
        <v>12926</v>
      </c>
      <c r="F3878" s="1" t="s">
        <v>518</v>
      </c>
      <c r="G3878" s="1" t="s">
        <v>12843</v>
      </c>
      <c r="H3878" s="1" t="s">
        <v>16465</v>
      </c>
      <c r="I3878" s="2">
        <v>46036</v>
      </c>
      <c r="J3878" s="1" t="s">
        <v>12809</v>
      </c>
      <c r="K3878" s="1" t="s">
        <v>505</v>
      </c>
      <c r="L3878" s="1" t="s">
        <v>12839</v>
      </c>
      <c r="M3878" s="1" t="s">
        <v>195</v>
      </c>
      <c r="N3878" s="2" t="str">
        <f>VLOOKUP(Schedule[[#This Row],[船期]],week!A:D,4,0)</f>
        <v>202602</v>
      </c>
      <c r="O3878" s="1">
        <f>_xlfn.IFNA(VLOOKUP(Schedule[[#This Row],[船名]],Vessel!$A:$G,2,0),"")</f>
        <v>8827</v>
      </c>
      <c r="P3878" s="1" t="str">
        <f>_xlfn.IFNA(VLOOKUP(Schedule[[#This Row],[船名]],Vessel!$A:$G,3,0),"")</f>
        <v>cc/v</v>
      </c>
      <c r="Q3878" s="1">
        <f>_xlfn.IFNA(VLOOKUP(Schedule[[#This Row],[船名]],Vessel!$A:$G,4,0),"")</f>
        <v>2013</v>
      </c>
      <c r="R3878" s="1" t="str">
        <f>_xlfn.IFNA(VLOOKUP(Schedule[[#This Row],[船名]],Vessel!$A:$G,5,0),"")</f>
        <v>MLT</v>
      </c>
      <c r="S3878" s="1" t="str">
        <f>_xlfn.IFNA(VLOOKUP(Schedule[[#This Row],[船名]],Vessel!$A:$G,6,0),"")</f>
        <v>T</v>
      </c>
      <c r="T3878" s="1" t="str">
        <f>_xlfn.IFNA(VLOOKUP(Schedule[[#This Row],[船名]],Vessel!$A:$G,7,0),"")</f>
        <v>MSC</v>
      </c>
      <c r="U3878" s="1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3879" spans="1:21" x14ac:dyDescent="0.4">
      <c r="A3879" s="1" t="s">
        <v>15694</v>
      </c>
      <c r="B3879" s="1" t="s">
        <v>15803</v>
      </c>
      <c r="C3879" s="1" t="s">
        <v>519</v>
      </c>
      <c r="D3879" s="1" t="s">
        <v>12803</v>
      </c>
      <c r="E3879" s="1" t="s">
        <v>12926</v>
      </c>
      <c r="F3879" s="1" t="s">
        <v>518</v>
      </c>
      <c r="G3879" s="1" t="s">
        <v>12843</v>
      </c>
      <c r="H3879" s="1" t="s">
        <v>13713</v>
      </c>
      <c r="I3879" s="2">
        <v>46026</v>
      </c>
      <c r="J3879" s="1" t="s">
        <v>12809</v>
      </c>
      <c r="K3879" s="1" t="s">
        <v>505</v>
      </c>
      <c r="L3879" s="1" t="s">
        <v>12825</v>
      </c>
      <c r="M3879" s="1" t="s">
        <v>12083</v>
      </c>
      <c r="N3879" s="2" t="str">
        <f>VLOOKUP(Schedule[[#This Row],[船期]],week!A:D,4,0)</f>
        <v>202601</v>
      </c>
      <c r="O3879" s="1">
        <f>_xlfn.IFNA(VLOOKUP(Schedule[[#This Row],[船名]],Vessel!$A:$G,2,0),"")</f>
        <v>11400</v>
      </c>
      <c r="P3879" s="1" t="str">
        <f>_xlfn.IFNA(VLOOKUP(Schedule[[#This Row],[船名]],Vessel!$A:$G,3,0),"")</f>
        <v>cc/v</v>
      </c>
      <c r="Q3879" s="1">
        <f>_xlfn.IFNA(VLOOKUP(Schedule[[#This Row],[船名]],Vessel!$A:$G,4,0),"")</f>
        <v>2025</v>
      </c>
      <c r="R3879" s="1" t="str">
        <f>_xlfn.IFNA(VLOOKUP(Schedule[[#This Row],[船名]],Vessel!$A:$G,5,0),"")</f>
        <v>LBR</v>
      </c>
      <c r="S3879" s="1" t="str">
        <f>_xlfn.IFNA(VLOOKUP(Schedule[[#This Row],[船名]],Vessel!$A:$G,6,0),"")</f>
        <v>O</v>
      </c>
      <c r="T3879" s="1" t="str">
        <f>_xlfn.IFNA(VLOOKUP(Schedule[[#This Row],[船名]],Vessel!$A:$G,7,0),"")</f>
        <v>MSC</v>
      </c>
      <c r="U3879" s="1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3880" spans="1:21" x14ac:dyDescent="0.4">
      <c r="A3880" s="1" t="s">
        <v>15694</v>
      </c>
      <c r="B3880" s="1" t="s">
        <v>15803</v>
      </c>
      <c r="C3880" s="1" t="s">
        <v>519</v>
      </c>
      <c r="D3880" s="1" t="s">
        <v>12803</v>
      </c>
      <c r="E3880" s="1" t="s">
        <v>12926</v>
      </c>
      <c r="F3880" s="1" t="s">
        <v>518</v>
      </c>
      <c r="G3880" s="1" t="s">
        <v>12843</v>
      </c>
      <c r="H3880" s="1" t="s">
        <v>16032</v>
      </c>
      <c r="I3880" s="2">
        <v>46016</v>
      </c>
      <c r="J3880" s="1" t="s">
        <v>12819</v>
      </c>
      <c r="K3880" s="1" t="s">
        <v>505</v>
      </c>
      <c r="L3880" s="1" t="s">
        <v>12926</v>
      </c>
      <c r="M3880" s="1" t="s">
        <v>12084</v>
      </c>
      <c r="N3880" s="2" t="str">
        <f>VLOOKUP(Schedule[[#This Row],[船期]],week!A:D,4,0)</f>
        <v>202552</v>
      </c>
      <c r="O3880" s="1">
        <f>_xlfn.IFNA(VLOOKUP(Schedule[[#This Row],[船名]],Vessel!$A:$G,2,0),"")</f>
        <v>11400</v>
      </c>
      <c r="P3880" s="1" t="str">
        <f>_xlfn.IFNA(VLOOKUP(Schedule[[#This Row],[船名]],Vessel!$A:$G,3,0),"")</f>
        <v>cc/v</v>
      </c>
      <c r="Q3880" s="1">
        <f>_xlfn.IFNA(VLOOKUP(Schedule[[#This Row],[船名]],Vessel!$A:$G,4,0),"")</f>
        <v>2025</v>
      </c>
      <c r="R3880" s="1" t="str">
        <f>_xlfn.IFNA(VLOOKUP(Schedule[[#This Row],[船名]],Vessel!$A:$G,5,0),"")</f>
        <v>LBR</v>
      </c>
      <c r="S3880" s="1" t="str">
        <f>_xlfn.IFNA(VLOOKUP(Schedule[[#This Row],[船名]],Vessel!$A:$G,6,0),"")</f>
        <v>O</v>
      </c>
      <c r="T3880" s="1" t="str">
        <f>_xlfn.IFNA(VLOOKUP(Schedule[[#This Row],[船名]],Vessel!$A:$G,7,0),"")</f>
        <v>MSC</v>
      </c>
      <c r="U3880" s="1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3881" spans="1:21" x14ac:dyDescent="0.4">
      <c r="A3881" s="1" t="s">
        <v>15694</v>
      </c>
      <c r="B3881" s="1" t="s">
        <v>15803</v>
      </c>
      <c r="C3881" s="1" t="s">
        <v>519</v>
      </c>
      <c r="D3881" s="1" t="s">
        <v>12803</v>
      </c>
      <c r="E3881" s="1" t="s">
        <v>12926</v>
      </c>
      <c r="F3881" s="1" t="s">
        <v>518</v>
      </c>
      <c r="G3881" s="1" t="s">
        <v>12843</v>
      </c>
      <c r="H3881" s="1" t="s">
        <v>14246</v>
      </c>
      <c r="I3881" s="2">
        <v>46014</v>
      </c>
      <c r="J3881" s="1" t="s">
        <v>12809</v>
      </c>
      <c r="K3881" s="1" t="s">
        <v>505</v>
      </c>
      <c r="L3881" s="1" t="s">
        <v>12926</v>
      </c>
      <c r="M3881" s="1" t="s">
        <v>10647</v>
      </c>
      <c r="N3881" s="2" t="str">
        <f>VLOOKUP(Schedule[[#This Row],[船期]],week!A:D,4,0)</f>
        <v>202552</v>
      </c>
      <c r="O3881" s="1">
        <f>_xlfn.IFNA(VLOOKUP(Schedule[[#This Row],[船名]],Vessel!$A:$G,2,0),"")</f>
        <v>8819</v>
      </c>
      <c r="P3881" s="1" t="str">
        <f>_xlfn.IFNA(VLOOKUP(Schedule[[#This Row],[船名]],Vessel!$A:$G,3,0),"")</f>
        <v>cc/v</v>
      </c>
      <c r="Q3881" s="1">
        <f>_xlfn.IFNA(VLOOKUP(Schedule[[#This Row],[船名]],Vessel!$A:$G,4,0),"")</f>
        <v>2016</v>
      </c>
      <c r="R3881" s="1" t="str">
        <f>_xlfn.IFNA(VLOOKUP(Schedule[[#This Row],[船名]],Vessel!$A:$G,5,0),"")</f>
        <v>PRT</v>
      </c>
      <c r="S3881" s="1" t="str">
        <f>_xlfn.IFNA(VLOOKUP(Schedule[[#This Row],[船名]],Vessel!$A:$G,6,0),"")</f>
        <v>T</v>
      </c>
      <c r="T3881" s="1" t="str">
        <f>_xlfn.IFNA(VLOOKUP(Schedule[[#This Row],[船名]],Vessel!$A:$G,7,0),"")</f>
        <v>MSC</v>
      </c>
      <c r="U3881" s="1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3882" spans="1:21" x14ac:dyDescent="0.4">
      <c r="A3882" s="1" t="s">
        <v>15694</v>
      </c>
      <c r="B3882" s="1" t="s">
        <v>15803</v>
      </c>
      <c r="C3882" s="1" t="s">
        <v>519</v>
      </c>
      <c r="D3882" s="1" t="s">
        <v>12803</v>
      </c>
      <c r="E3882" s="1" t="s">
        <v>12926</v>
      </c>
      <c r="F3882" s="1" t="s">
        <v>518</v>
      </c>
      <c r="G3882" s="1" t="s">
        <v>12843</v>
      </c>
      <c r="H3882" s="1" t="s">
        <v>13533</v>
      </c>
      <c r="I3882" s="2">
        <v>45999</v>
      </c>
      <c r="J3882" s="1" t="s">
        <v>12809</v>
      </c>
      <c r="K3882" s="1" t="s">
        <v>505</v>
      </c>
      <c r="L3882" s="1" t="s">
        <v>12925</v>
      </c>
      <c r="M3882" s="1" t="s">
        <v>13455</v>
      </c>
      <c r="N3882" s="2" t="str">
        <f>VLOOKUP(Schedule[[#This Row],[船期]],week!A:D,4,0)</f>
        <v>202550</v>
      </c>
      <c r="O3882" s="1">
        <f>_xlfn.IFNA(VLOOKUP(Schedule[[#This Row],[船名]],Vessel!$A:$G,2,0),"")</f>
        <v>9784</v>
      </c>
      <c r="P3882" s="1" t="str">
        <f>_xlfn.IFNA(VLOOKUP(Schedule[[#This Row],[船名]],Vessel!$A:$G,3,0),"")</f>
        <v>cc/v</v>
      </c>
      <c r="Q3882" s="1">
        <f>_xlfn.IFNA(VLOOKUP(Schedule[[#This Row],[船名]],Vessel!$A:$G,4,0),"")</f>
        <v>2005</v>
      </c>
      <c r="R3882" s="1" t="str">
        <f>_xlfn.IFNA(VLOOKUP(Schedule[[#This Row],[船名]],Vessel!$A:$G,5,0),"")</f>
        <v>DEU</v>
      </c>
      <c r="S3882" s="1" t="str">
        <f>_xlfn.IFNA(VLOOKUP(Schedule[[#This Row],[船名]],Vessel!$A:$G,6,0),"")</f>
        <v>T</v>
      </c>
      <c r="T3882" s="1" t="str">
        <f>_xlfn.IFNA(VLOOKUP(Schedule[[#This Row],[船名]],Vessel!$A:$G,7,0),"")</f>
        <v>MSC</v>
      </c>
      <c r="U3882" s="1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3883" spans="1:21" x14ac:dyDescent="0.4">
      <c r="A3883" s="1" t="s">
        <v>15694</v>
      </c>
      <c r="B3883" s="1" t="s">
        <v>15803</v>
      </c>
      <c r="C3883" s="1" t="s">
        <v>519</v>
      </c>
      <c r="D3883" s="1" t="s">
        <v>12803</v>
      </c>
      <c r="E3883" s="1" t="s">
        <v>12926</v>
      </c>
      <c r="F3883" s="1" t="s">
        <v>518</v>
      </c>
      <c r="G3883" s="1" t="s">
        <v>12843</v>
      </c>
      <c r="H3883" s="1" t="s">
        <v>13714</v>
      </c>
      <c r="I3883" s="2">
        <v>45983</v>
      </c>
      <c r="J3883" s="1" t="s">
        <v>12821</v>
      </c>
      <c r="K3883" s="1" t="s">
        <v>505</v>
      </c>
      <c r="L3883" s="1" t="s">
        <v>12838</v>
      </c>
      <c r="M3883" s="1" t="s">
        <v>1251</v>
      </c>
      <c r="N3883" s="2" t="str">
        <f>VLOOKUP(Schedule[[#This Row],[船期]],week!A:D,4,0)</f>
        <v>202547</v>
      </c>
      <c r="O3883" s="1">
        <f>_xlfn.IFNA(VLOOKUP(Schedule[[#This Row],[船名]],Vessel!$A:$G,2,0),"")</f>
        <v>9403</v>
      </c>
      <c r="P3883" s="1" t="str">
        <f>_xlfn.IFNA(VLOOKUP(Schedule[[#This Row],[船名]],Vessel!$A:$G,3,0),"")</f>
        <v>cc/v</v>
      </c>
      <c r="Q3883" s="1">
        <f>_xlfn.IFNA(VLOOKUP(Schedule[[#This Row],[船名]],Vessel!$A:$G,4,0),"")</f>
        <v>2013</v>
      </c>
      <c r="R3883" s="1" t="str">
        <f>_xlfn.IFNA(VLOOKUP(Schedule[[#This Row],[船名]],Vessel!$A:$G,5,0),"")</f>
        <v>PRT</v>
      </c>
      <c r="S3883" s="1" t="str">
        <f>_xlfn.IFNA(VLOOKUP(Schedule[[#This Row],[船名]],Vessel!$A:$G,6,0),"")</f>
        <v>O</v>
      </c>
      <c r="T3883" s="1" t="str">
        <f>_xlfn.IFNA(VLOOKUP(Schedule[[#This Row],[船名]],Vessel!$A:$G,7,0),"")</f>
        <v>MSC</v>
      </c>
      <c r="U3883" s="1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3884" spans="1:21" x14ac:dyDescent="0.4">
      <c r="A3884" s="1" t="s">
        <v>15694</v>
      </c>
      <c r="B3884" s="1" t="s">
        <v>15803</v>
      </c>
      <c r="C3884" s="1" t="s">
        <v>519</v>
      </c>
      <c r="D3884" s="1" t="s">
        <v>12803</v>
      </c>
      <c r="E3884" s="1" t="s">
        <v>12926</v>
      </c>
      <c r="F3884" s="1" t="s">
        <v>518</v>
      </c>
      <c r="G3884" s="1" t="s">
        <v>12843</v>
      </c>
      <c r="H3884" s="1" t="s">
        <v>13715</v>
      </c>
      <c r="I3884" s="2">
        <v>45980</v>
      </c>
      <c r="J3884" s="1" t="s">
        <v>12809</v>
      </c>
      <c r="K3884" s="1" t="s">
        <v>505</v>
      </c>
      <c r="L3884" s="1" t="s">
        <v>12825</v>
      </c>
      <c r="M3884" s="1" t="s">
        <v>525</v>
      </c>
      <c r="N3884" s="2" t="str">
        <f>VLOOKUP(Schedule[[#This Row],[船期]],week!A:D,4,0)</f>
        <v>202547</v>
      </c>
      <c r="O3884" s="1">
        <f>_xlfn.IFNA(VLOOKUP(Schedule[[#This Row],[船名]],Vessel!$A:$G,2,0),"")</f>
        <v>8819</v>
      </c>
      <c r="P3884" s="1" t="str">
        <f>_xlfn.IFNA(VLOOKUP(Schedule[[#This Row],[船名]],Vessel!$A:$G,3,0),"")</f>
        <v>cc/v</v>
      </c>
      <c r="Q3884" s="1">
        <f>_xlfn.IFNA(VLOOKUP(Schedule[[#This Row],[船名]],Vessel!$A:$G,4,0),"")</f>
        <v>2015</v>
      </c>
      <c r="R3884" s="1" t="str">
        <f>_xlfn.IFNA(VLOOKUP(Schedule[[#This Row],[船名]],Vessel!$A:$G,5,0),"")</f>
        <v>PRT</v>
      </c>
      <c r="S3884" s="1" t="str">
        <f>_xlfn.IFNA(VLOOKUP(Schedule[[#This Row],[船名]],Vessel!$A:$G,6,0),"")</f>
        <v>T</v>
      </c>
      <c r="T3884" s="1" t="str">
        <f>_xlfn.IFNA(VLOOKUP(Schedule[[#This Row],[船名]],Vessel!$A:$G,7,0),"")</f>
        <v>MSC</v>
      </c>
      <c r="U3884" s="1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3885" spans="1:21" x14ac:dyDescent="0.4">
      <c r="A3885" s="1" t="s">
        <v>15694</v>
      </c>
      <c r="B3885" s="1" t="s">
        <v>15803</v>
      </c>
      <c r="C3885" s="1" t="s">
        <v>538</v>
      </c>
      <c r="D3885" s="1" t="s">
        <v>12803</v>
      </c>
      <c r="E3885" s="1" t="s">
        <v>12915</v>
      </c>
      <c r="F3885" s="1" t="s">
        <v>537</v>
      </c>
      <c r="G3885" s="1" t="s">
        <v>12808</v>
      </c>
      <c r="H3885" s="1" t="s">
        <v>13005</v>
      </c>
      <c r="I3885" s="2">
        <v>46040</v>
      </c>
      <c r="J3885" s="1" t="s">
        <v>12819</v>
      </c>
      <c r="K3885" s="1" t="s">
        <v>371</v>
      </c>
      <c r="L3885" s="1" t="s">
        <v>12841</v>
      </c>
      <c r="M3885" s="1" t="s">
        <v>543</v>
      </c>
      <c r="N3885" s="2" t="str">
        <f>VLOOKUP(Schedule[[#This Row],[船期]],week!A:D,4,0)</f>
        <v>202603</v>
      </c>
      <c r="O3885" s="1">
        <f>_xlfn.IFNA(VLOOKUP(Schedule[[#This Row],[船名]],Vessel!$A:$G,2,0),"")</f>
        <v>16020</v>
      </c>
      <c r="P3885" s="1" t="str">
        <f>_xlfn.IFNA(VLOOKUP(Schedule[[#This Row],[船名]],Vessel!$A:$G,3,0),"")</f>
        <v>cc/u</v>
      </c>
      <c r="Q3885" s="1">
        <f>_xlfn.IFNA(VLOOKUP(Schedule[[#This Row],[船名]],Vessel!$A:$G,4,0),"")</f>
        <v>2012</v>
      </c>
      <c r="R3885" s="1" t="str">
        <f>_xlfn.IFNA(VLOOKUP(Schedule[[#This Row],[船名]],Vessel!$A:$G,5,0),"")</f>
        <v>BHS</v>
      </c>
      <c r="S3885" s="1" t="str">
        <f>_xlfn.IFNA(VLOOKUP(Schedule[[#This Row],[船名]],Vessel!$A:$G,6,0),"")</f>
        <v>O</v>
      </c>
      <c r="T3885" s="1" t="str">
        <f>_xlfn.IFNA(VLOOKUP(Schedule[[#This Row],[船名]],Vessel!$A:$G,7,0),"")</f>
        <v>CMA CGM</v>
      </c>
      <c r="U3885" s="1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3886" spans="1:21" x14ac:dyDescent="0.4">
      <c r="A3886" s="1" t="s">
        <v>15694</v>
      </c>
      <c r="B3886" s="1" t="s">
        <v>15803</v>
      </c>
      <c r="C3886" s="1" t="s">
        <v>538</v>
      </c>
      <c r="D3886" s="1" t="s">
        <v>12803</v>
      </c>
      <c r="E3886" s="1" t="s">
        <v>12915</v>
      </c>
      <c r="F3886" s="1" t="s">
        <v>537</v>
      </c>
      <c r="G3886" s="1" t="s">
        <v>12808</v>
      </c>
      <c r="H3886" s="1" t="s">
        <v>14742</v>
      </c>
      <c r="I3886" s="2">
        <v>46046</v>
      </c>
      <c r="J3886" s="1" t="s">
        <v>12819</v>
      </c>
      <c r="K3886" s="1" t="s">
        <v>371</v>
      </c>
      <c r="L3886" s="1" t="s">
        <v>12911</v>
      </c>
      <c r="M3886" s="1" t="s">
        <v>11142</v>
      </c>
      <c r="N3886" s="2" t="str">
        <f>VLOOKUP(Schedule[[#This Row],[船期]],week!A:D,4,0)</f>
        <v>202603</v>
      </c>
      <c r="O3886" s="1">
        <f>_xlfn.IFNA(VLOOKUP(Schedule[[#This Row],[船名]],Vessel!$A:$G,2,0),"")</f>
        <v>15254</v>
      </c>
      <c r="P3886" s="1" t="str">
        <f>_xlfn.IFNA(VLOOKUP(Schedule[[#This Row],[船名]],Vessel!$A:$G,3,0),"")</f>
        <v>cc/u</v>
      </c>
      <c r="Q3886" s="1">
        <f>_xlfn.IFNA(VLOOKUP(Schedule[[#This Row],[船名]],Vessel!$A:$G,4,0),"")</f>
        <v>2022</v>
      </c>
      <c r="R3886" s="1" t="str">
        <f>_xlfn.IFNA(VLOOKUP(Schedule[[#This Row],[船名]],Vessel!$A:$G,5,0),"")</f>
        <v>FRA</v>
      </c>
      <c r="S3886" s="1" t="str">
        <f>_xlfn.IFNA(VLOOKUP(Schedule[[#This Row],[船名]],Vessel!$A:$G,6,0),"")</f>
        <v>O</v>
      </c>
      <c r="T3886" s="1" t="str">
        <f>_xlfn.IFNA(VLOOKUP(Schedule[[#This Row],[船名]],Vessel!$A:$G,7,0),"")</f>
        <v>CMA CGM</v>
      </c>
      <c r="U3886" s="1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3887" spans="1:21" x14ac:dyDescent="0.4">
      <c r="A3887" s="1" t="s">
        <v>15694</v>
      </c>
      <c r="B3887" s="1" t="s">
        <v>15803</v>
      </c>
      <c r="C3887" s="1" t="s">
        <v>538</v>
      </c>
      <c r="D3887" s="1" t="s">
        <v>12803</v>
      </c>
      <c r="E3887" s="1" t="s">
        <v>12915</v>
      </c>
      <c r="F3887" s="1" t="s">
        <v>537</v>
      </c>
      <c r="G3887" s="1" t="s">
        <v>12808</v>
      </c>
      <c r="H3887" s="1" t="s">
        <v>16445</v>
      </c>
      <c r="I3887" s="2">
        <v>46051</v>
      </c>
      <c r="J3887" s="1" t="s">
        <v>12819</v>
      </c>
      <c r="K3887" s="1" t="s">
        <v>371</v>
      </c>
      <c r="L3887" s="1" t="s">
        <v>12915</v>
      </c>
      <c r="M3887" s="1" t="s">
        <v>11141</v>
      </c>
      <c r="N3887" s="2" t="str">
        <f>VLOOKUP(Schedule[[#This Row],[船期]],week!A:D,4,0)</f>
        <v>202604</v>
      </c>
      <c r="O3887" s="1">
        <f>_xlfn.IFNA(VLOOKUP(Schedule[[#This Row],[船名]],Vessel!$A:$G,2,0),"")</f>
        <v>15254</v>
      </c>
      <c r="P3887" s="1" t="str">
        <f>_xlfn.IFNA(VLOOKUP(Schedule[[#This Row],[船名]],Vessel!$A:$G,3,0),"")</f>
        <v>cc/u</v>
      </c>
      <c r="Q3887" s="1">
        <f>_xlfn.IFNA(VLOOKUP(Schedule[[#This Row],[船名]],Vessel!$A:$G,4,0),"")</f>
        <v>2022</v>
      </c>
      <c r="R3887" s="1" t="str">
        <f>_xlfn.IFNA(VLOOKUP(Schedule[[#This Row],[船名]],Vessel!$A:$G,5,0),"")</f>
        <v>FRA</v>
      </c>
      <c r="S3887" s="1" t="str">
        <f>_xlfn.IFNA(VLOOKUP(Schedule[[#This Row],[船名]],Vessel!$A:$G,6,0),"")</f>
        <v>O</v>
      </c>
      <c r="T3887" s="1" t="str">
        <f>_xlfn.IFNA(VLOOKUP(Schedule[[#This Row],[船名]],Vessel!$A:$G,7,0),"")</f>
        <v>CMA CGM</v>
      </c>
      <c r="U3887" s="1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3888" spans="1:21" x14ac:dyDescent="0.4">
      <c r="A3888" s="1" t="s">
        <v>15694</v>
      </c>
      <c r="B3888" s="1" t="s">
        <v>15803</v>
      </c>
      <c r="C3888" s="1" t="s">
        <v>538</v>
      </c>
      <c r="D3888" s="1" t="s">
        <v>12803</v>
      </c>
      <c r="E3888" s="1" t="s">
        <v>12915</v>
      </c>
      <c r="F3888" s="1" t="s">
        <v>537</v>
      </c>
      <c r="G3888" s="1" t="s">
        <v>12808</v>
      </c>
      <c r="H3888" s="1" t="s">
        <v>14235</v>
      </c>
      <c r="I3888" s="2">
        <v>46058</v>
      </c>
      <c r="J3888" s="1" t="s">
        <v>12819</v>
      </c>
      <c r="K3888" s="1" t="s">
        <v>371</v>
      </c>
      <c r="L3888" s="1" t="s">
        <v>12915</v>
      </c>
      <c r="M3888" s="1" t="s">
        <v>541</v>
      </c>
      <c r="N3888" s="2" t="str">
        <f>VLOOKUP(Schedule[[#This Row],[船期]],week!A:D,4,0)</f>
        <v>202605</v>
      </c>
      <c r="O3888" s="1">
        <f>_xlfn.IFNA(VLOOKUP(Schedule[[#This Row],[船名]],Vessel!$A:$G,2,0),"")</f>
        <v>12917</v>
      </c>
      <c r="P3888" s="1" t="str">
        <f>_xlfn.IFNA(VLOOKUP(Schedule[[#This Row],[船名]],Vessel!$A:$G,3,0),"")</f>
        <v>cc/v</v>
      </c>
      <c r="Q3888" s="1">
        <f>_xlfn.IFNA(VLOOKUP(Schedule[[#This Row],[船名]],Vessel!$A:$G,4,0),"")</f>
        <v>2011</v>
      </c>
      <c r="R3888" s="1" t="str">
        <f>_xlfn.IFNA(VLOOKUP(Schedule[[#This Row],[船名]],Vessel!$A:$G,5,0),"")</f>
        <v>MLT</v>
      </c>
      <c r="S3888" s="1" t="str">
        <f>_xlfn.IFNA(VLOOKUP(Schedule[[#This Row],[船名]],Vessel!$A:$G,6,0),"")</f>
        <v>T</v>
      </c>
      <c r="T3888" s="1" t="str">
        <f>_xlfn.IFNA(VLOOKUP(Schedule[[#This Row],[船名]],Vessel!$A:$G,7,0),"")</f>
        <v>CMA CGM</v>
      </c>
      <c r="U3888" s="1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3889" spans="1:21" x14ac:dyDescent="0.4">
      <c r="A3889" s="1" t="s">
        <v>15694</v>
      </c>
      <c r="B3889" s="1" t="s">
        <v>15803</v>
      </c>
      <c r="C3889" s="1" t="s">
        <v>538</v>
      </c>
      <c r="D3889" s="1" t="s">
        <v>12803</v>
      </c>
      <c r="E3889" s="1" t="s">
        <v>12915</v>
      </c>
      <c r="F3889" s="1" t="s">
        <v>537</v>
      </c>
      <c r="G3889" s="1" t="s">
        <v>12808</v>
      </c>
      <c r="H3889" s="1" t="s">
        <v>14494</v>
      </c>
      <c r="I3889" s="2">
        <v>46067</v>
      </c>
      <c r="J3889" s="1" t="s">
        <v>12819</v>
      </c>
      <c r="K3889" s="1" t="s">
        <v>371</v>
      </c>
      <c r="L3889" s="1" t="s">
        <v>12915</v>
      </c>
      <c r="M3889" s="1" t="s">
        <v>536</v>
      </c>
      <c r="N3889" s="2" t="str">
        <f>VLOOKUP(Schedule[[#This Row],[船期]],week!A:D,4,0)</f>
        <v>202606</v>
      </c>
      <c r="O3889" s="1">
        <f>_xlfn.IFNA(VLOOKUP(Schedule[[#This Row],[船名]],Vessel!$A:$G,2,0),"")</f>
        <v>12917</v>
      </c>
      <c r="P3889" s="1" t="str">
        <f>_xlfn.IFNA(VLOOKUP(Schedule[[#This Row],[船名]],Vessel!$A:$G,3,0),"")</f>
        <v>cc/v</v>
      </c>
      <c r="Q3889" s="1">
        <f>_xlfn.IFNA(VLOOKUP(Schedule[[#This Row],[船名]],Vessel!$A:$G,4,0),"")</f>
        <v>2011</v>
      </c>
      <c r="R3889" s="1" t="str">
        <f>_xlfn.IFNA(VLOOKUP(Schedule[[#This Row],[船名]],Vessel!$A:$G,5,0),"")</f>
        <v>MLT</v>
      </c>
      <c r="S3889" s="1" t="str">
        <f>_xlfn.IFNA(VLOOKUP(Schedule[[#This Row],[船名]],Vessel!$A:$G,6,0),"")</f>
        <v>O</v>
      </c>
      <c r="T3889" s="1" t="str">
        <f>_xlfn.IFNA(VLOOKUP(Schedule[[#This Row],[船名]],Vessel!$A:$G,7,0),"")</f>
        <v>CMA CGM</v>
      </c>
      <c r="U3889" s="1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3890" spans="1:21" x14ac:dyDescent="0.4">
      <c r="A3890" s="1" t="s">
        <v>15694</v>
      </c>
      <c r="B3890" s="1" t="s">
        <v>15803</v>
      </c>
      <c r="C3890" s="1" t="s">
        <v>538</v>
      </c>
      <c r="D3890" s="1" t="s">
        <v>12803</v>
      </c>
      <c r="E3890" s="1" t="s">
        <v>12915</v>
      </c>
      <c r="F3890" s="1" t="s">
        <v>537</v>
      </c>
      <c r="G3890" s="1" t="s">
        <v>12808</v>
      </c>
      <c r="H3890" s="1" t="s">
        <v>16740</v>
      </c>
      <c r="I3890" s="2">
        <v>46073</v>
      </c>
      <c r="J3890" s="1" t="s">
        <v>12819</v>
      </c>
      <c r="K3890" s="1" t="s">
        <v>371</v>
      </c>
      <c r="L3890" s="1" t="s">
        <v>12915</v>
      </c>
      <c r="M3890" s="1" t="s">
        <v>926</v>
      </c>
      <c r="N3890" s="2" t="str">
        <f>VLOOKUP(Schedule[[#This Row],[船期]],week!A:D,4,0)</f>
        <v>202607</v>
      </c>
      <c r="O3890" s="1">
        <f>_xlfn.IFNA(VLOOKUP(Schedule[[#This Row],[船名]],Vessel!$A:$G,2,0),"")</f>
        <v>15052</v>
      </c>
      <c r="P3890" s="1" t="str">
        <f>_xlfn.IFNA(VLOOKUP(Schedule[[#This Row],[船名]],Vessel!$A:$G,3,0),"")</f>
        <v>cc/u</v>
      </c>
      <c r="Q3890" s="1">
        <f>_xlfn.IFNA(VLOOKUP(Schedule[[#This Row],[船名]],Vessel!$A:$G,4,0),"")</f>
        <v>2019</v>
      </c>
      <c r="R3890" s="1" t="str">
        <f>_xlfn.IFNA(VLOOKUP(Schedule[[#This Row],[船名]],Vessel!$A:$G,5,0),"")</f>
        <v>SGP</v>
      </c>
      <c r="S3890" s="1" t="str">
        <f>_xlfn.IFNA(VLOOKUP(Schedule[[#This Row],[船名]],Vessel!$A:$G,6,0),"")</f>
        <v>T</v>
      </c>
      <c r="T3890" s="1" t="str">
        <f>_xlfn.IFNA(VLOOKUP(Schedule[[#This Row],[船名]],Vessel!$A:$G,7,0),"")</f>
        <v>CMA CGM</v>
      </c>
      <c r="U3890" s="1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3891" spans="1:21" x14ac:dyDescent="0.4">
      <c r="A3891" s="1" t="s">
        <v>15694</v>
      </c>
      <c r="B3891" s="1" t="s">
        <v>15803</v>
      </c>
      <c r="C3891" s="1" t="s">
        <v>538</v>
      </c>
      <c r="D3891" s="1" t="s">
        <v>12803</v>
      </c>
      <c r="E3891" s="1" t="s">
        <v>12915</v>
      </c>
      <c r="F3891" s="1" t="s">
        <v>537</v>
      </c>
      <c r="G3891" s="1" t="s">
        <v>12808</v>
      </c>
      <c r="H3891" s="1" t="s">
        <v>16446</v>
      </c>
      <c r="I3891" s="2">
        <v>46086</v>
      </c>
      <c r="J3891" s="1" t="s">
        <v>12819</v>
      </c>
      <c r="K3891" s="1" t="s">
        <v>371</v>
      </c>
      <c r="L3891" s="1" t="s">
        <v>12915</v>
      </c>
      <c r="M3891" s="1" t="s">
        <v>544</v>
      </c>
      <c r="N3891" s="2" t="str">
        <f>VLOOKUP(Schedule[[#This Row],[船期]],week!A:D,4,0)</f>
        <v>202609</v>
      </c>
      <c r="O3891" s="1">
        <f>_xlfn.IFNA(VLOOKUP(Schedule[[#This Row],[船名]],Vessel!$A:$G,2,0),"")</f>
        <v>15254</v>
      </c>
      <c r="P3891" s="1" t="str">
        <f>_xlfn.IFNA(VLOOKUP(Schedule[[#This Row],[船名]],Vessel!$A:$G,3,0),"")</f>
        <v>cc/u</v>
      </c>
      <c r="Q3891" s="1">
        <f>_xlfn.IFNA(VLOOKUP(Schedule[[#This Row],[船名]],Vessel!$A:$G,4,0),"")</f>
        <v>2024</v>
      </c>
      <c r="R3891" s="1" t="str">
        <f>_xlfn.IFNA(VLOOKUP(Schedule[[#This Row],[船名]],Vessel!$A:$G,5,0),"")</f>
        <v>MLT</v>
      </c>
      <c r="S3891" s="1" t="str">
        <f>_xlfn.IFNA(VLOOKUP(Schedule[[#This Row],[船名]],Vessel!$A:$G,6,0),"")</f>
        <v>O</v>
      </c>
      <c r="T3891" s="1" t="str">
        <f>_xlfn.IFNA(VLOOKUP(Schedule[[#This Row],[船名]],Vessel!$A:$G,7,0),"")</f>
        <v>CMA CGM</v>
      </c>
      <c r="U3891" s="1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3892" spans="1:21" x14ac:dyDescent="0.4">
      <c r="A3892" s="1" t="s">
        <v>15694</v>
      </c>
      <c r="B3892" s="1" t="s">
        <v>15803</v>
      </c>
      <c r="C3892" s="1" t="s">
        <v>538</v>
      </c>
      <c r="D3892" s="1" t="s">
        <v>12803</v>
      </c>
      <c r="E3892" s="1" t="s">
        <v>12915</v>
      </c>
      <c r="F3892" s="1" t="s">
        <v>537</v>
      </c>
      <c r="G3892" s="1" t="s">
        <v>12808</v>
      </c>
      <c r="H3892" s="1" t="s">
        <v>14045</v>
      </c>
      <c r="I3892" s="2">
        <v>46019</v>
      </c>
      <c r="J3892" s="1" t="s">
        <v>12819</v>
      </c>
      <c r="K3892" s="1" t="s">
        <v>371</v>
      </c>
      <c r="L3892" s="1" t="s">
        <v>12827</v>
      </c>
      <c r="M3892" s="1" t="s">
        <v>539</v>
      </c>
      <c r="N3892" s="2" t="str">
        <f>VLOOKUP(Schedule[[#This Row],[船期]],week!A:D,4,0)</f>
        <v>202553</v>
      </c>
      <c r="O3892" s="1">
        <f>_xlfn.IFNA(VLOOKUP(Schedule[[#This Row],[船名]],Vessel!$A:$G,2,0),"")</f>
        <v>15254</v>
      </c>
      <c r="P3892" s="1" t="str">
        <f>_xlfn.IFNA(VLOOKUP(Schedule[[#This Row],[船名]],Vessel!$A:$G,3,0),"")</f>
        <v>cc/u</v>
      </c>
      <c r="Q3892" s="1">
        <f>_xlfn.IFNA(VLOOKUP(Schedule[[#This Row],[船名]],Vessel!$A:$G,4,0),"")</f>
        <v>2021</v>
      </c>
      <c r="R3892" s="1" t="str">
        <f>_xlfn.IFNA(VLOOKUP(Schedule[[#This Row],[船名]],Vessel!$A:$G,5,0),"")</f>
        <v>FRA</v>
      </c>
      <c r="S3892" s="1" t="str">
        <f>_xlfn.IFNA(VLOOKUP(Schedule[[#This Row],[船名]],Vessel!$A:$G,6,0),"")</f>
        <v>O</v>
      </c>
      <c r="T3892" s="1" t="str">
        <f>_xlfn.IFNA(VLOOKUP(Schedule[[#This Row],[船名]],Vessel!$A:$G,7,0),"")</f>
        <v>CMA CGM</v>
      </c>
      <c r="U3892" s="1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3893" spans="1:21" x14ac:dyDescent="0.4">
      <c r="A3893" s="1" t="s">
        <v>15694</v>
      </c>
      <c r="B3893" s="1" t="s">
        <v>15803</v>
      </c>
      <c r="C3893" s="1" t="s">
        <v>538</v>
      </c>
      <c r="D3893" s="1" t="s">
        <v>12803</v>
      </c>
      <c r="E3893" s="1" t="s">
        <v>12915</v>
      </c>
      <c r="F3893" s="1" t="s">
        <v>537</v>
      </c>
      <c r="G3893" s="1" t="s">
        <v>12808</v>
      </c>
      <c r="H3893" s="1" t="s">
        <v>13521</v>
      </c>
      <c r="I3893" s="2">
        <v>46006</v>
      </c>
      <c r="J3893" s="1" t="s">
        <v>12821</v>
      </c>
      <c r="K3893" s="1" t="s">
        <v>371</v>
      </c>
      <c r="L3893" s="1" t="s">
        <v>12841</v>
      </c>
      <c r="M3893" s="1" t="s">
        <v>541</v>
      </c>
      <c r="N3893" s="2" t="str">
        <f>VLOOKUP(Schedule[[#This Row],[船期]],week!A:D,4,0)</f>
        <v>202551</v>
      </c>
      <c r="O3893" s="1">
        <f>_xlfn.IFNA(VLOOKUP(Schedule[[#This Row],[船名]],Vessel!$A:$G,2,0),"")</f>
        <v>12917</v>
      </c>
      <c r="P3893" s="1" t="str">
        <f>_xlfn.IFNA(VLOOKUP(Schedule[[#This Row],[船名]],Vessel!$A:$G,3,0),"")</f>
        <v>cc/v</v>
      </c>
      <c r="Q3893" s="1">
        <f>_xlfn.IFNA(VLOOKUP(Schedule[[#This Row],[船名]],Vessel!$A:$G,4,0),"")</f>
        <v>2011</v>
      </c>
      <c r="R3893" s="1" t="str">
        <f>_xlfn.IFNA(VLOOKUP(Schedule[[#This Row],[船名]],Vessel!$A:$G,5,0),"")</f>
        <v>MLT</v>
      </c>
      <c r="S3893" s="1" t="str">
        <f>_xlfn.IFNA(VLOOKUP(Schedule[[#This Row],[船名]],Vessel!$A:$G,6,0),"")</f>
        <v>T</v>
      </c>
      <c r="T3893" s="1" t="str">
        <f>_xlfn.IFNA(VLOOKUP(Schedule[[#This Row],[船名]],Vessel!$A:$G,7,0),"")</f>
        <v>CMA CGM</v>
      </c>
      <c r="U3893" s="1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3894" spans="1:21" x14ac:dyDescent="0.4">
      <c r="A3894" s="1" t="s">
        <v>15694</v>
      </c>
      <c r="B3894" s="1" t="s">
        <v>15803</v>
      </c>
      <c r="C3894" s="1" t="s">
        <v>538</v>
      </c>
      <c r="D3894" s="1" t="s">
        <v>12803</v>
      </c>
      <c r="E3894" s="1" t="s">
        <v>12915</v>
      </c>
      <c r="F3894" s="1" t="s">
        <v>537</v>
      </c>
      <c r="G3894" s="1" t="s">
        <v>12808</v>
      </c>
      <c r="H3894" s="1" t="s">
        <v>13607</v>
      </c>
      <c r="I3894" s="2">
        <v>45998</v>
      </c>
      <c r="J3894" s="1" t="s">
        <v>12819</v>
      </c>
      <c r="K3894" s="1" t="s">
        <v>371</v>
      </c>
      <c r="L3894" s="1" t="s">
        <v>12926</v>
      </c>
      <c r="M3894" s="1" t="s">
        <v>8982</v>
      </c>
      <c r="N3894" s="2" t="str">
        <f>VLOOKUP(Schedule[[#This Row],[船期]],week!A:D,4,0)</f>
        <v>202550</v>
      </c>
      <c r="O3894" s="1">
        <f>_xlfn.IFNA(VLOOKUP(Schedule[[#This Row],[船名]],Vessel!$A:$G,2,0),"")</f>
        <v>13092</v>
      </c>
      <c r="P3894" s="1" t="str">
        <f>_xlfn.IFNA(VLOOKUP(Schedule[[#This Row],[船名]],Vessel!$A:$G,3,0),"")</f>
        <v>cc/v</v>
      </c>
      <c r="Q3894" s="1">
        <f>_xlfn.IFNA(VLOOKUP(Schedule[[#This Row],[船名]],Vessel!$A:$G,4,0),"")</f>
        <v>2011</v>
      </c>
      <c r="R3894" s="1" t="str">
        <f>_xlfn.IFNA(VLOOKUP(Schedule[[#This Row],[船名]],Vessel!$A:$G,5,0),"")</f>
        <v>GBR</v>
      </c>
      <c r="S3894" s="1" t="str">
        <f>_xlfn.IFNA(VLOOKUP(Schedule[[#This Row],[船名]],Vessel!$A:$G,6,0),"")</f>
        <v>T</v>
      </c>
      <c r="T3894" s="1" t="str">
        <f>_xlfn.IFNA(VLOOKUP(Schedule[[#This Row],[船名]],Vessel!$A:$G,7,0),"")</f>
        <v>CMA CGM</v>
      </c>
      <c r="U3894" s="1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3895" spans="1:21" x14ac:dyDescent="0.4">
      <c r="A3895" s="1" t="s">
        <v>15694</v>
      </c>
      <c r="B3895" s="1" t="s">
        <v>15803</v>
      </c>
      <c r="C3895" s="1" t="s">
        <v>538</v>
      </c>
      <c r="D3895" s="1" t="s">
        <v>12803</v>
      </c>
      <c r="E3895" s="1" t="s">
        <v>12915</v>
      </c>
      <c r="F3895" s="1" t="s">
        <v>537</v>
      </c>
      <c r="G3895" s="1" t="s">
        <v>12808</v>
      </c>
      <c r="H3895" s="1" t="s">
        <v>13665</v>
      </c>
      <c r="I3895" s="2">
        <v>45990</v>
      </c>
      <c r="J3895" s="1" t="s">
        <v>12819</v>
      </c>
      <c r="K3895" s="1" t="s">
        <v>371</v>
      </c>
      <c r="L3895" s="1" t="s">
        <v>12839</v>
      </c>
      <c r="M3895" s="1" t="s">
        <v>542</v>
      </c>
      <c r="N3895" s="2" t="str">
        <f>VLOOKUP(Schedule[[#This Row],[船期]],week!A:D,4,0)</f>
        <v>202548</v>
      </c>
      <c r="O3895" s="1">
        <f>_xlfn.IFNA(VLOOKUP(Schedule[[#This Row],[船名]],Vessel!$A:$G,2,0),"")</f>
        <v>11040</v>
      </c>
      <c r="P3895" s="1" t="str">
        <f>_xlfn.IFNA(VLOOKUP(Schedule[[#This Row],[船名]],Vessel!$A:$G,3,0),"")</f>
        <v>cc/v</v>
      </c>
      <c r="Q3895" s="1">
        <f>_xlfn.IFNA(VLOOKUP(Schedule[[#This Row],[船名]],Vessel!$A:$G,4,0),"")</f>
        <v>2009</v>
      </c>
      <c r="R3895" s="1" t="str">
        <f>_xlfn.IFNA(VLOOKUP(Schedule[[#This Row],[船名]],Vessel!$A:$G,5,0),"")</f>
        <v>BHS</v>
      </c>
      <c r="S3895" s="1" t="str">
        <f>_xlfn.IFNA(VLOOKUP(Schedule[[#This Row],[船名]],Vessel!$A:$G,6,0),"")</f>
        <v>T</v>
      </c>
      <c r="T3895" s="1" t="str">
        <f>_xlfn.IFNA(VLOOKUP(Schedule[[#This Row],[船名]],Vessel!$A:$G,7,0),"")</f>
        <v>CMA CGM</v>
      </c>
      <c r="U3895" s="1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3896" spans="1:21" x14ac:dyDescent="0.4">
      <c r="A3896" s="1" t="s">
        <v>15694</v>
      </c>
      <c r="B3896" s="1" t="s">
        <v>15803</v>
      </c>
      <c r="C3896" s="1" t="s">
        <v>538</v>
      </c>
      <c r="D3896" s="1" t="s">
        <v>12803</v>
      </c>
      <c r="E3896" s="1" t="s">
        <v>12915</v>
      </c>
      <c r="F3896" s="1" t="s">
        <v>537</v>
      </c>
      <c r="G3896" s="1" t="s">
        <v>12808</v>
      </c>
      <c r="H3896" s="1" t="s">
        <v>13666</v>
      </c>
      <c r="I3896" s="2">
        <v>45986</v>
      </c>
      <c r="J3896" s="1" t="s">
        <v>12819</v>
      </c>
      <c r="K3896" s="1" t="s">
        <v>371</v>
      </c>
      <c r="L3896" s="1" t="s">
        <v>12911</v>
      </c>
      <c r="M3896" s="1" t="s">
        <v>543</v>
      </c>
      <c r="N3896" s="2" t="str">
        <f>VLOOKUP(Schedule[[#This Row],[船期]],week!A:D,4,0)</f>
        <v>202548</v>
      </c>
      <c r="O3896" s="1">
        <f>_xlfn.IFNA(VLOOKUP(Schedule[[#This Row],[船名]],Vessel!$A:$G,2,0),"")</f>
        <v>16020</v>
      </c>
      <c r="P3896" s="1" t="str">
        <f>_xlfn.IFNA(VLOOKUP(Schedule[[#This Row],[船名]],Vessel!$A:$G,3,0),"")</f>
        <v>cc/u</v>
      </c>
      <c r="Q3896" s="1">
        <f>_xlfn.IFNA(VLOOKUP(Schedule[[#This Row],[船名]],Vessel!$A:$G,4,0),"")</f>
        <v>2012</v>
      </c>
      <c r="R3896" s="1" t="str">
        <f>_xlfn.IFNA(VLOOKUP(Schedule[[#This Row],[船名]],Vessel!$A:$G,5,0),"")</f>
        <v>BHS</v>
      </c>
      <c r="S3896" s="1" t="str">
        <f>_xlfn.IFNA(VLOOKUP(Schedule[[#This Row],[船名]],Vessel!$A:$G,6,0),"")</f>
        <v>O</v>
      </c>
      <c r="T3896" s="1" t="str">
        <f>_xlfn.IFNA(VLOOKUP(Schedule[[#This Row],[船名]],Vessel!$A:$G,7,0),"")</f>
        <v>CMA CGM</v>
      </c>
      <c r="U3896" s="1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3897" spans="1:21" x14ac:dyDescent="0.4">
      <c r="A3897" s="1" t="s">
        <v>15694</v>
      </c>
      <c r="B3897" s="1" t="s">
        <v>15803</v>
      </c>
      <c r="C3897" s="1" t="s">
        <v>538</v>
      </c>
      <c r="D3897" s="1" t="s">
        <v>12803</v>
      </c>
      <c r="E3897" s="1" t="s">
        <v>12915</v>
      </c>
      <c r="F3897" s="1" t="s">
        <v>537</v>
      </c>
      <c r="G3897" s="1" t="s">
        <v>12808</v>
      </c>
      <c r="H3897" s="1" t="s">
        <v>13667</v>
      </c>
      <c r="I3897" s="2">
        <v>45975</v>
      </c>
      <c r="J3897" s="1" t="s">
        <v>12819</v>
      </c>
      <c r="K3897" s="1" t="s">
        <v>371</v>
      </c>
      <c r="L3897" s="1" t="s">
        <v>12841</v>
      </c>
      <c r="M3897" s="1" t="s">
        <v>544</v>
      </c>
      <c r="N3897" s="2" t="str">
        <f>VLOOKUP(Schedule[[#This Row],[船期]],week!A:D,4,0)</f>
        <v>202546</v>
      </c>
      <c r="O3897" s="1">
        <f>_xlfn.IFNA(VLOOKUP(Schedule[[#This Row],[船名]],Vessel!$A:$G,2,0),"")</f>
        <v>15254</v>
      </c>
      <c r="P3897" s="1" t="str">
        <f>_xlfn.IFNA(VLOOKUP(Schedule[[#This Row],[船名]],Vessel!$A:$G,3,0),"")</f>
        <v>cc/u</v>
      </c>
      <c r="Q3897" s="1">
        <f>_xlfn.IFNA(VLOOKUP(Schedule[[#This Row],[船名]],Vessel!$A:$G,4,0),"")</f>
        <v>2024</v>
      </c>
      <c r="R3897" s="1" t="str">
        <f>_xlfn.IFNA(VLOOKUP(Schedule[[#This Row],[船名]],Vessel!$A:$G,5,0),"")</f>
        <v>MLT</v>
      </c>
      <c r="S3897" s="1" t="str">
        <f>_xlfn.IFNA(VLOOKUP(Schedule[[#This Row],[船名]],Vessel!$A:$G,6,0),"")</f>
        <v>O</v>
      </c>
      <c r="T3897" s="1" t="str">
        <f>_xlfn.IFNA(VLOOKUP(Schedule[[#This Row],[船名]],Vessel!$A:$G,7,0),"")</f>
        <v>CMA CGM</v>
      </c>
      <c r="U3897" s="1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3898" spans="1:21" x14ac:dyDescent="0.4">
      <c r="A3898" s="1" t="s">
        <v>15694</v>
      </c>
      <c r="B3898" s="1" t="s">
        <v>15803</v>
      </c>
      <c r="C3898" s="1" t="s">
        <v>538</v>
      </c>
      <c r="D3898" s="1" t="s">
        <v>12803</v>
      </c>
      <c r="E3898" s="1" t="s">
        <v>12915</v>
      </c>
      <c r="F3898" s="1" t="s">
        <v>537</v>
      </c>
      <c r="G3898" s="1" t="s">
        <v>12808</v>
      </c>
      <c r="H3898" s="1" t="s">
        <v>13668</v>
      </c>
      <c r="I3898" s="2">
        <v>45962</v>
      </c>
      <c r="J3898" s="1" t="s">
        <v>12819</v>
      </c>
      <c r="K3898" s="1" t="s">
        <v>371</v>
      </c>
      <c r="L3898" s="1" t="s">
        <v>12841</v>
      </c>
      <c r="M3898" s="1" t="s">
        <v>536</v>
      </c>
      <c r="N3898" s="2" t="str">
        <f>VLOOKUP(Schedule[[#This Row],[船期]],week!A:D,4,0)</f>
        <v>202544</v>
      </c>
      <c r="O3898" s="1">
        <f>_xlfn.IFNA(VLOOKUP(Schedule[[#This Row],[船名]],Vessel!$A:$G,2,0),"")</f>
        <v>12917</v>
      </c>
      <c r="P3898" s="1" t="str">
        <f>_xlfn.IFNA(VLOOKUP(Schedule[[#This Row],[船名]],Vessel!$A:$G,3,0),"")</f>
        <v>cc/v</v>
      </c>
      <c r="Q3898" s="1">
        <f>_xlfn.IFNA(VLOOKUP(Schedule[[#This Row],[船名]],Vessel!$A:$G,4,0),"")</f>
        <v>2011</v>
      </c>
      <c r="R3898" s="1" t="str">
        <f>_xlfn.IFNA(VLOOKUP(Schedule[[#This Row],[船名]],Vessel!$A:$G,5,0),"")</f>
        <v>MLT</v>
      </c>
      <c r="S3898" s="1" t="str">
        <f>_xlfn.IFNA(VLOOKUP(Schedule[[#This Row],[船名]],Vessel!$A:$G,6,0),"")</f>
        <v>O</v>
      </c>
      <c r="T3898" s="1" t="str">
        <f>_xlfn.IFNA(VLOOKUP(Schedule[[#This Row],[船名]],Vessel!$A:$G,7,0),"")</f>
        <v>CMA CGM</v>
      </c>
      <c r="U3898" s="1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3899" spans="1:21" x14ac:dyDescent="0.4">
      <c r="A3899" s="1" t="s">
        <v>15694</v>
      </c>
      <c r="B3899" s="1" t="s">
        <v>15803</v>
      </c>
      <c r="C3899" s="1" t="s">
        <v>485</v>
      </c>
      <c r="D3899" s="1" t="s">
        <v>12829</v>
      </c>
      <c r="E3899" s="1" t="s">
        <v>12925</v>
      </c>
      <c r="F3899" s="1" t="s">
        <v>16958</v>
      </c>
      <c r="G3899" s="1" t="s">
        <v>12876</v>
      </c>
      <c r="H3899" s="1" t="s">
        <v>14070</v>
      </c>
      <c r="I3899" s="2">
        <v>46040</v>
      </c>
      <c r="J3899" s="1" t="s">
        <v>12809</v>
      </c>
      <c r="K3899" s="1" t="s">
        <v>371</v>
      </c>
      <c r="L3899" s="1" t="s">
        <v>12925</v>
      </c>
      <c r="M3899" s="1" t="s">
        <v>9890</v>
      </c>
      <c r="N3899" s="2" t="str">
        <f>VLOOKUP(Schedule[[#This Row],[船期]],week!A:D,4,0)</f>
        <v>202603</v>
      </c>
      <c r="O3899" s="1">
        <f>_xlfn.IFNA(VLOOKUP(Schedule[[#This Row],[船名]],Vessel!$A:$G,2,0),"")</f>
        <v>16020</v>
      </c>
      <c r="P3899" s="1" t="str">
        <f>_xlfn.IFNA(VLOOKUP(Schedule[[#This Row],[船名]],Vessel!$A:$G,3,0),"")</f>
        <v>cc/u</v>
      </c>
      <c r="Q3899" s="1">
        <f>_xlfn.IFNA(VLOOKUP(Schedule[[#This Row],[船名]],Vessel!$A:$G,4,0),"")</f>
        <v>2013</v>
      </c>
      <c r="R3899" s="1" t="str">
        <f>_xlfn.IFNA(VLOOKUP(Schedule[[#This Row],[船名]],Vessel!$A:$G,5,0),"")</f>
        <v>MLT</v>
      </c>
      <c r="S3899" s="1" t="str">
        <f>_xlfn.IFNA(VLOOKUP(Schedule[[#This Row],[船名]],Vessel!$A:$G,6,0),"")</f>
        <v>O</v>
      </c>
      <c r="T3899" s="1" t="str">
        <f>_xlfn.IFNA(VLOOKUP(Schedule[[#This Row],[船名]],Vessel!$A:$G,7,0),"")</f>
        <v>CMA CGM</v>
      </c>
      <c r="U3899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3900" spans="1:21" x14ac:dyDescent="0.4">
      <c r="A3900" s="1" t="s">
        <v>15694</v>
      </c>
      <c r="B3900" s="1" t="s">
        <v>15803</v>
      </c>
      <c r="C3900" s="1" t="s">
        <v>485</v>
      </c>
      <c r="D3900" s="1" t="s">
        <v>12829</v>
      </c>
      <c r="E3900" s="1" t="s">
        <v>12925</v>
      </c>
      <c r="F3900" s="1" t="s">
        <v>16958</v>
      </c>
      <c r="G3900" s="1" t="s">
        <v>12876</v>
      </c>
      <c r="H3900" s="1" t="s">
        <v>14071</v>
      </c>
      <c r="I3900" s="2">
        <v>46045</v>
      </c>
      <c r="J3900" s="1" t="s">
        <v>12809</v>
      </c>
      <c r="K3900" s="1" t="s">
        <v>371</v>
      </c>
      <c r="L3900" s="1" t="s">
        <v>12925</v>
      </c>
      <c r="M3900" s="1" t="s">
        <v>11183</v>
      </c>
      <c r="N3900" s="2" t="str">
        <f>VLOOKUP(Schedule[[#This Row],[船期]],week!A:D,4,0)</f>
        <v>202603</v>
      </c>
      <c r="O3900" s="1">
        <f>_xlfn.IFNA(VLOOKUP(Schedule[[#This Row],[船名]],Vessel!$A:$G,2,0),"")</f>
        <v>15536</v>
      </c>
      <c r="P3900" s="1" t="str">
        <f>_xlfn.IFNA(VLOOKUP(Schedule[[#This Row],[船名]],Vessel!$A:$G,3,0),"")</f>
        <v>cc/u</v>
      </c>
      <c r="Q3900" s="1">
        <f>_xlfn.IFNA(VLOOKUP(Schedule[[#This Row],[船名]],Vessel!$A:$G,4,0),"")</f>
        <v>2022</v>
      </c>
      <c r="R3900" s="1" t="str">
        <f>_xlfn.IFNA(VLOOKUP(Schedule[[#This Row],[船名]],Vessel!$A:$G,5,0),"")</f>
        <v>MLT</v>
      </c>
      <c r="S3900" s="1" t="str">
        <f>_xlfn.IFNA(VLOOKUP(Schedule[[#This Row],[船名]],Vessel!$A:$G,6,0),"")</f>
        <v>O</v>
      </c>
      <c r="T3900" s="1" t="str">
        <f>_xlfn.IFNA(VLOOKUP(Schedule[[#This Row],[船名]],Vessel!$A:$G,7,0),"")</f>
        <v>CMA CGM</v>
      </c>
      <c r="U3900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3901" spans="1:21" x14ac:dyDescent="0.4">
      <c r="A3901" s="1" t="s">
        <v>15694</v>
      </c>
      <c r="B3901" s="1" t="s">
        <v>15803</v>
      </c>
      <c r="C3901" s="1" t="s">
        <v>485</v>
      </c>
      <c r="D3901" s="1" t="s">
        <v>12829</v>
      </c>
      <c r="E3901" s="1" t="s">
        <v>12925</v>
      </c>
      <c r="F3901" s="1" t="s">
        <v>16958</v>
      </c>
      <c r="G3901" s="1" t="s">
        <v>12876</v>
      </c>
      <c r="H3901" s="1" t="s">
        <v>16497</v>
      </c>
      <c r="I3901" s="2">
        <v>46052</v>
      </c>
      <c r="J3901" s="1" t="s">
        <v>12809</v>
      </c>
      <c r="K3901" s="1" t="s">
        <v>371</v>
      </c>
      <c r="L3901" s="1" t="s">
        <v>12925</v>
      </c>
      <c r="M3901" s="1" t="s">
        <v>9604</v>
      </c>
      <c r="N3901" s="2" t="str">
        <f>VLOOKUP(Schedule[[#This Row],[船期]],week!A:D,4,0)</f>
        <v>202604</v>
      </c>
      <c r="O3901" s="1">
        <f>_xlfn.IFNA(VLOOKUP(Schedule[[#This Row],[船名]],Vessel!$A:$G,2,0),"")</f>
        <v>17292</v>
      </c>
      <c r="P3901" s="1" t="str">
        <f>_xlfn.IFNA(VLOOKUP(Schedule[[#This Row],[船名]],Vessel!$A:$G,3,0),"")</f>
        <v>cc/u</v>
      </c>
      <c r="Q3901" s="1">
        <f>_xlfn.IFNA(VLOOKUP(Schedule[[#This Row],[船名]],Vessel!$A:$G,4,0),"")</f>
        <v>2013</v>
      </c>
      <c r="R3901" s="1" t="str">
        <f>_xlfn.IFNA(VLOOKUP(Schedule[[#This Row],[船名]],Vessel!$A:$G,5,0),"")</f>
        <v>SGP</v>
      </c>
      <c r="S3901" s="1" t="str">
        <f>_xlfn.IFNA(VLOOKUP(Schedule[[#This Row],[船名]],Vessel!$A:$G,6,0),"")</f>
        <v>O</v>
      </c>
      <c r="T3901" s="1" t="str">
        <f>_xlfn.IFNA(VLOOKUP(Schedule[[#This Row],[船名]],Vessel!$A:$G,7,0),"")</f>
        <v>CMA CGM</v>
      </c>
      <c r="U3901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3902" spans="1:21" x14ac:dyDescent="0.4">
      <c r="A3902" s="1" t="s">
        <v>15694</v>
      </c>
      <c r="B3902" s="1" t="s">
        <v>15803</v>
      </c>
      <c r="C3902" s="1" t="s">
        <v>485</v>
      </c>
      <c r="D3902" s="1" t="s">
        <v>12829</v>
      </c>
      <c r="E3902" s="1" t="s">
        <v>12925</v>
      </c>
      <c r="F3902" s="1" t="s">
        <v>16958</v>
      </c>
      <c r="G3902" s="1" t="s">
        <v>12876</v>
      </c>
      <c r="H3902" s="1" t="s">
        <v>16498</v>
      </c>
      <c r="I3902" s="2">
        <v>46059</v>
      </c>
      <c r="J3902" s="1" t="s">
        <v>12809</v>
      </c>
      <c r="K3902" s="1" t="s">
        <v>371</v>
      </c>
      <c r="L3902" s="1" t="s">
        <v>12925</v>
      </c>
      <c r="M3902" s="1" t="s">
        <v>16499</v>
      </c>
      <c r="N3902" s="2" t="str">
        <f>VLOOKUP(Schedule[[#This Row],[船期]],week!A:D,4,0)</f>
        <v>202605</v>
      </c>
      <c r="O3902" s="1" t="str">
        <f>_xlfn.IFNA(VLOOKUP(Schedule[[#This Row],[船名]],Vessel!$A:$G,2,0),"")</f>
        <v/>
      </c>
      <c r="P3902" s="1" t="str">
        <f>_xlfn.IFNA(VLOOKUP(Schedule[[#This Row],[船名]],Vessel!$A:$G,3,0),"")</f>
        <v/>
      </c>
      <c r="Q3902" s="1" t="str">
        <f>_xlfn.IFNA(VLOOKUP(Schedule[[#This Row],[船名]],Vessel!$A:$G,4,0),"")</f>
        <v/>
      </c>
      <c r="R3902" s="1" t="str">
        <f>_xlfn.IFNA(VLOOKUP(Schedule[[#This Row],[船名]],Vessel!$A:$G,5,0),"")</f>
        <v/>
      </c>
      <c r="S3902" s="1" t="str">
        <f>_xlfn.IFNA(VLOOKUP(Schedule[[#This Row],[船名]],Vessel!$A:$G,6,0),"")</f>
        <v/>
      </c>
      <c r="T3902" s="1" t="str">
        <f>_xlfn.IFNA(VLOOKUP(Schedule[[#This Row],[船名]],Vessel!$A:$G,7,0),"")</f>
        <v/>
      </c>
      <c r="U3902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3903" spans="1:21" x14ac:dyDescent="0.4">
      <c r="A3903" s="1" t="s">
        <v>15694</v>
      </c>
      <c r="B3903" s="1" t="s">
        <v>15803</v>
      </c>
      <c r="C3903" s="1" t="s">
        <v>485</v>
      </c>
      <c r="D3903" s="1" t="s">
        <v>12829</v>
      </c>
      <c r="E3903" s="1" t="s">
        <v>12925</v>
      </c>
      <c r="F3903" s="1" t="s">
        <v>16958</v>
      </c>
      <c r="G3903" s="1" t="s">
        <v>12876</v>
      </c>
      <c r="H3903" s="1" t="s">
        <v>14520</v>
      </c>
      <c r="I3903" s="2">
        <v>46066</v>
      </c>
      <c r="J3903" s="1" t="s">
        <v>12809</v>
      </c>
      <c r="K3903" s="1" t="s">
        <v>371</v>
      </c>
      <c r="L3903" s="1" t="s">
        <v>12925</v>
      </c>
      <c r="M3903" s="1" t="s">
        <v>490</v>
      </c>
      <c r="N3903" s="2" t="str">
        <f>VLOOKUP(Schedule[[#This Row],[船期]],week!A:D,4,0)</f>
        <v>202606</v>
      </c>
      <c r="O3903" s="1">
        <f>_xlfn.IFNA(VLOOKUP(Schedule[[#This Row],[船名]],Vessel!$A:$G,2,0),"")</f>
        <v>15254</v>
      </c>
      <c r="P3903" s="1" t="str">
        <f>_xlfn.IFNA(VLOOKUP(Schedule[[#This Row],[船名]],Vessel!$A:$G,3,0),"")</f>
        <v>cc/u</v>
      </c>
      <c r="Q3903" s="1">
        <f>_xlfn.IFNA(VLOOKUP(Schedule[[#This Row],[船名]],Vessel!$A:$G,4,0),"")</f>
        <v>2024</v>
      </c>
      <c r="R3903" s="1" t="str">
        <f>_xlfn.IFNA(VLOOKUP(Schedule[[#This Row],[船名]],Vessel!$A:$G,5,0),"")</f>
        <v>MLT</v>
      </c>
      <c r="S3903" s="1" t="str">
        <f>_xlfn.IFNA(VLOOKUP(Schedule[[#This Row],[船名]],Vessel!$A:$G,6,0),"")</f>
        <v>O</v>
      </c>
      <c r="T3903" s="1" t="str">
        <f>_xlfn.IFNA(VLOOKUP(Schedule[[#This Row],[船名]],Vessel!$A:$G,7,0),"")</f>
        <v>CMA CGM</v>
      </c>
      <c r="U3903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3904" spans="1:21" x14ac:dyDescent="0.4">
      <c r="A3904" s="1" t="s">
        <v>15694</v>
      </c>
      <c r="B3904" s="1" t="s">
        <v>15803</v>
      </c>
      <c r="C3904" s="1" t="s">
        <v>485</v>
      </c>
      <c r="D3904" s="1" t="s">
        <v>12829</v>
      </c>
      <c r="E3904" s="1" t="s">
        <v>12925</v>
      </c>
      <c r="F3904" s="1" t="s">
        <v>16958</v>
      </c>
      <c r="G3904" s="1" t="s">
        <v>12876</v>
      </c>
      <c r="H3904" s="1" t="s">
        <v>12694</v>
      </c>
      <c r="I3904" s="2">
        <v>46023</v>
      </c>
      <c r="J3904" s="1" t="s">
        <v>12809</v>
      </c>
      <c r="K3904" s="1" t="s">
        <v>371</v>
      </c>
      <c r="L3904" s="1" t="s">
        <v>12925</v>
      </c>
      <c r="M3904" s="1" t="s">
        <v>12139</v>
      </c>
      <c r="N3904" s="2" t="str">
        <f>VLOOKUP(Schedule[[#This Row],[船期]],week!A:D,4,0)</f>
        <v>202553</v>
      </c>
      <c r="O3904" s="1">
        <f>_xlfn.IFNA(VLOOKUP(Schedule[[#This Row],[船名]],Vessel!$A:$G,2,0),"")</f>
        <v>15254</v>
      </c>
      <c r="P3904" s="1" t="str">
        <f>_xlfn.IFNA(VLOOKUP(Schedule[[#This Row],[船名]],Vessel!$A:$G,3,0),"")</f>
        <v>cc/u</v>
      </c>
      <c r="Q3904" s="1">
        <f>_xlfn.IFNA(VLOOKUP(Schedule[[#This Row],[船名]],Vessel!$A:$G,4,0),"")</f>
        <v>2024</v>
      </c>
      <c r="R3904" s="1" t="str">
        <f>_xlfn.IFNA(VLOOKUP(Schedule[[#This Row],[船名]],Vessel!$A:$G,5,0),"")</f>
        <v>FRA</v>
      </c>
      <c r="S3904" s="1" t="str">
        <f>_xlfn.IFNA(VLOOKUP(Schedule[[#This Row],[船名]],Vessel!$A:$G,6,0),"")</f>
        <v>O</v>
      </c>
      <c r="T3904" s="1" t="str">
        <f>_xlfn.IFNA(VLOOKUP(Schedule[[#This Row],[船名]],Vessel!$A:$G,7,0),"")</f>
        <v>CMA CGM</v>
      </c>
      <c r="U3904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3905" spans="1:21" x14ac:dyDescent="0.4">
      <c r="A3905" s="1" t="s">
        <v>15694</v>
      </c>
      <c r="B3905" s="1" t="s">
        <v>15803</v>
      </c>
      <c r="C3905" s="1" t="s">
        <v>485</v>
      </c>
      <c r="D3905" s="1" t="s">
        <v>12829</v>
      </c>
      <c r="E3905" s="1" t="s">
        <v>12925</v>
      </c>
      <c r="F3905" s="1" t="s">
        <v>16958</v>
      </c>
      <c r="G3905" s="1" t="s">
        <v>12876</v>
      </c>
      <c r="H3905" s="1" t="s">
        <v>15738</v>
      </c>
      <c r="I3905" s="2">
        <v>46016</v>
      </c>
      <c r="J3905" s="1" t="s">
        <v>12819</v>
      </c>
      <c r="K3905" s="1" t="s">
        <v>371</v>
      </c>
      <c r="L3905" s="1" t="s">
        <v>12812</v>
      </c>
      <c r="M3905" s="1" t="s">
        <v>1085</v>
      </c>
      <c r="N3905" s="2" t="str">
        <f>VLOOKUP(Schedule[[#This Row],[船期]],week!A:D,4,0)</f>
        <v>202552</v>
      </c>
      <c r="O3905" s="1">
        <f>_xlfn.IFNA(VLOOKUP(Schedule[[#This Row],[船名]],Vessel!$A:$G,2,0),"")</f>
        <v>15254</v>
      </c>
      <c r="P3905" s="1" t="str">
        <f>_xlfn.IFNA(VLOOKUP(Schedule[[#This Row],[船名]],Vessel!$A:$G,3,0),"")</f>
        <v>cc/u</v>
      </c>
      <c r="Q3905" s="1">
        <f>_xlfn.IFNA(VLOOKUP(Schedule[[#This Row],[船名]],Vessel!$A:$G,4,0),"")</f>
        <v>2024</v>
      </c>
      <c r="R3905" s="1" t="str">
        <f>_xlfn.IFNA(VLOOKUP(Schedule[[#This Row],[船名]],Vessel!$A:$G,5,0),"")</f>
        <v>FRA</v>
      </c>
      <c r="S3905" s="1" t="str">
        <f>_xlfn.IFNA(VLOOKUP(Schedule[[#This Row],[船名]],Vessel!$A:$G,6,0),"")</f>
        <v>O</v>
      </c>
      <c r="T3905" s="1" t="str">
        <f>_xlfn.IFNA(VLOOKUP(Schedule[[#This Row],[船名]],Vessel!$A:$G,7,0),"")</f>
        <v>CMA CGM</v>
      </c>
      <c r="U3905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3906" spans="1:21" x14ac:dyDescent="0.4">
      <c r="A3906" s="1" t="s">
        <v>15694</v>
      </c>
      <c r="B3906" s="1" t="s">
        <v>15803</v>
      </c>
      <c r="C3906" s="1" t="s">
        <v>485</v>
      </c>
      <c r="D3906" s="1" t="s">
        <v>12829</v>
      </c>
      <c r="E3906" s="1" t="s">
        <v>12925</v>
      </c>
      <c r="F3906" s="1" t="s">
        <v>16958</v>
      </c>
      <c r="G3906" s="1" t="s">
        <v>12876</v>
      </c>
      <c r="H3906" s="1" t="s">
        <v>12881</v>
      </c>
      <c r="I3906" s="2">
        <v>46014</v>
      </c>
      <c r="J3906" s="1" t="s">
        <v>12809</v>
      </c>
      <c r="K3906" s="1" t="s">
        <v>371</v>
      </c>
      <c r="L3906" s="1" t="s">
        <v>12838</v>
      </c>
      <c r="M3906" s="1" t="s">
        <v>486</v>
      </c>
      <c r="N3906" s="2" t="str">
        <f>VLOOKUP(Schedule[[#This Row],[船期]],week!A:D,4,0)</f>
        <v>202552</v>
      </c>
      <c r="O3906" s="1">
        <f>_xlfn.IFNA(VLOOKUP(Schedule[[#This Row],[船名]],Vessel!$A:$G,2,0),"")</f>
        <v>15254</v>
      </c>
      <c r="P3906" s="1" t="str">
        <f>_xlfn.IFNA(VLOOKUP(Schedule[[#This Row],[船名]],Vessel!$A:$G,3,0),"")</f>
        <v>cc/u</v>
      </c>
      <c r="Q3906" s="1">
        <f>_xlfn.IFNA(VLOOKUP(Schedule[[#This Row],[船名]],Vessel!$A:$G,4,0),"")</f>
        <v>2022</v>
      </c>
      <c r="R3906" s="1" t="str">
        <f>_xlfn.IFNA(VLOOKUP(Schedule[[#This Row],[船名]],Vessel!$A:$G,5,0),"")</f>
        <v>FRA</v>
      </c>
      <c r="S3906" s="1" t="str">
        <f>_xlfn.IFNA(VLOOKUP(Schedule[[#This Row],[船名]],Vessel!$A:$G,6,0),"")</f>
        <v>O</v>
      </c>
      <c r="T3906" s="1" t="str">
        <f>_xlfn.IFNA(VLOOKUP(Schedule[[#This Row],[船名]],Vessel!$A:$G,7,0),"")</f>
        <v>CMA CGM</v>
      </c>
      <c r="U3906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3907" spans="1:21" x14ac:dyDescent="0.4">
      <c r="A3907" s="1" t="s">
        <v>15694</v>
      </c>
      <c r="B3907" s="1" t="s">
        <v>15803</v>
      </c>
      <c r="C3907" s="1" t="s">
        <v>485</v>
      </c>
      <c r="D3907" s="1" t="s">
        <v>12829</v>
      </c>
      <c r="E3907" s="1" t="s">
        <v>12925</v>
      </c>
      <c r="F3907" s="1" t="s">
        <v>16958</v>
      </c>
      <c r="G3907" s="1" t="s">
        <v>12876</v>
      </c>
      <c r="H3907" s="1" t="s">
        <v>12880</v>
      </c>
      <c r="I3907" s="2">
        <v>45999</v>
      </c>
      <c r="J3907" s="1" t="s">
        <v>12819</v>
      </c>
      <c r="K3907" s="1" t="s">
        <v>371</v>
      </c>
      <c r="L3907" s="1" t="s">
        <v>12926</v>
      </c>
      <c r="M3907" s="1" t="s">
        <v>775</v>
      </c>
      <c r="N3907" s="2" t="str">
        <f>VLOOKUP(Schedule[[#This Row],[船期]],week!A:D,4,0)</f>
        <v>202550</v>
      </c>
      <c r="O3907" s="1">
        <f>_xlfn.IFNA(VLOOKUP(Schedule[[#This Row],[船名]],Vessel!$A:$G,2,0),"")</f>
        <v>15254</v>
      </c>
      <c r="P3907" s="1" t="str">
        <f>_xlfn.IFNA(VLOOKUP(Schedule[[#This Row],[船名]],Vessel!$A:$G,3,0),"")</f>
        <v>cc/u</v>
      </c>
      <c r="Q3907" s="1">
        <f>_xlfn.IFNA(VLOOKUP(Schedule[[#This Row],[船名]],Vessel!$A:$G,4,0),"")</f>
        <v>2021</v>
      </c>
      <c r="R3907" s="1" t="str">
        <f>_xlfn.IFNA(VLOOKUP(Schedule[[#This Row],[船名]],Vessel!$A:$G,5,0),"")</f>
        <v>FRA</v>
      </c>
      <c r="S3907" s="1" t="str">
        <f>_xlfn.IFNA(VLOOKUP(Schedule[[#This Row],[船名]],Vessel!$A:$G,6,0),"")</f>
        <v>O</v>
      </c>
      <c r="T3907" s="1" t="str">
        <f>_xlfn.IFNA(VLOOKUP(Schedule[[#This Row],[船名]],Vessel!$A:$G,7,0),"")</f>
        <v>CMA CGM</v>
      </c>
      <c r="U3907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3908" spans="1:21" x14ac:dyDescent="0.4">
      <c r="A3908" s="1" t="s">
        <v>15694</v>
      </c>
      <c r="B3908" s="1" t="s">
        <v>15803</v>
      </c>
      <c r="C3908" s="1" t="s">
        <v>485</v>
      </c>
      <c r="D3908" s="1" t="s">
        <v>12829</v>
      </c>
      <c r="E3908" s="1" t="s">
        <v>12925</v>
      </c>
      <c r="F3908" s="1" t="s">
        <v>16958</v>
      </c>
      <c r="G3908" s="1" t="s">
        <v>12876</v>
      </c>
      <c r="H3908" s="1" t="s">
        <v>13767</v>
      </c>
      <c r="I3908" s="2">
        <v>45990</v>
      </c>
      <c r="J3908" s="1" t="s">
        <v>12809</v>
      </c>
      <c r="K3908" s="1" t="s">
        <v>371</v>
      </c>
      <c r="L3908" s="1" t="s">
        <v>12838</v>
      </c>
      <c r="M3908" s="1" t="s">
        <v>488</v>
      </c>
      <c r="N3908" s="2" t="str">
        <f>VLOOKUP(Schedule[[#This Row],[船期]],week!A:D,4,0)</f>
        <v>202548</v>
      </c>
      <c r="O3908" s="1">
        <f>_xlfn.IFNA(VLOOKUP(Schedule[[#This Row],[船名]],Vessel!$A:$G,2,0),"")</f>
        <v>14806</v>
      </c>
      <c r="P3908" s="1" t="str">
        <f>_xlfn.IFNA(VLOOKUP(Schedule[[#This Row],[船名]],Vessel!$A:$G,3,0),"")</f>
        <v>cc/u</v>
      </c>
      <c r="Q3908" s="1">
        <f>_xlfn.IFNA(VLOOKUP(Schedule[[#This Row],[船名]],Vessel!$A:$G,4,0),"")</f>
        <v>2020</v>
      </c>
      <c r="R3908" s="1" t="str">
        <f>_xlfn.IFNA(VLOOKUP(Schedule[[#This Row],[船名]],Vessel!$A:$G,5,0),"")</f>
        <v>MLT</v>
      </c>
      <c r="S3908" s="1" t="str">
        <f>_xlfn.IFNA(VLOOKUP(Schedule[[#This Row],[船名]],Vessel!$A:$G,6,0),"")</f>
        <v>T</v>
      </c>
      <c r="T3908" s="1" t="str">
        <f>_xlfn.IFNA(VLOOKUP(Schedule[[#This Row],[船名]],Vessel!$A:$G,7,0),"")</f>
        <v>CMA CGM</v>
      </c>
      <c r="U3908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3909" spans="1:21" x14ac:dyDescent="0.4">
      <c r="A3909" s="1" t="s">
        <v>15694</v>
      </c>
      <c r="B3909" s="1" t="s">
        <v>15803</v>
      </c>
      <c r="C3909" s="1" t="s">
        <v>485</v>
      </c>
      <c r="D3909" s="1" t="s">
        <v>12829</v>
      </c>
      <c r="E3909" s="1" t="s">
        <v>12925</v>
      </c>
      <c r="F3909" s="1" t="s">
        <v>16958</v>
      </c>
      <c r="G3909" s="1" t="s">
        <v>12876</v>
      </c>
      <c r="H3909" s="1" t="s">
        <v>13768</v>
      </c>
      <c r="I3909" s="2">
        <v>45983</v>
      </c>
      <c r="J3909" s="1" t="s">
        <v>12819</v>
      </c>
      <c r="K3909" s="1" t="s">
        <v>371</v>
      </c>
      <c r="L3909" s="1" t="s">
        <v>12817</v>
      </c>
      <c r="M3909" s="1" t="s">
        <v>489</v>
      </c>
      <c r="N3909" s="2" t="str">
        <f>VLOOKUP(Schedule[[#This Row],[船期]],week!A:D,4,0)</f>
        <v>202547</v>
      </c>
      <c r="O3909" s="1">
        <f>_xlfn.IFNA(VLOOKUP(Schedule[[#This Row],[船名]],Vessel!$A:$G,2,0),"")</f>
        <v>14806</v>
      </c>
      <c r="P3909" s="1" t="str">
        <f>_xlfn.IFNA(VLOOKUP(Schedule[[#This Row],[船名]],Vessel!$A:$G,3,0),"")</f>
        <v>cc/u</v>
      </c>
      <c r="Q3909" s="1">
        <f>_xlfn.IFNA(VLOOKUP(Schedule[[#This Row],[船名]],Vessel!$A:$G,4,0),"")</f>
        <v>2021</v>
      </c>
      <c r="R3909" s="1" t="str">
        <f>_xlfn.IFNA(VLOOKUP(Schedule[[#This Row],[船名]],Vessel!$A:$G,5,0),"")</f>
        <v>MLT</v>
      </c>
      <c r="S3909" s="1" t="str">
        <f>_xlfn.IFNA(VLOOKUP(Schedule[[#This Row],[船名]],Vessel!$A:$G,6,0),"")</f>
        <v>T</v>
      </c>
      <c r="T3909" s="1" t="str">
        <f>_xlfn.IFNA(VLOOKUP(Schedule[[#This Row],[船名]],Vessel!$A:$G,7,0),"")</f>
        <v>CMA CGM</v>
      </c>
      <c r="U3909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3910" spans="1:21" x14ac:dyDescent="0.4">
      <c r="A3910" s="1" t="s">
        <v>15694</v>
      </c>
      <c r="B3910" s="1" t="s">
        <v>15803</v>
      </c>
      <c r="C3910" s="1" t="s">
        <v>485</v>
      </c>
      <c r="D3910" s="1" t="s">
        <v>12829</v>
      </c>
      <c r="E3910" s="1" t="s">
        <v>12925</v>
      </c>
      <c r="F3910" s="1" t="s">
        <v>16958</v>
      </c>
      <c r="G3910" s="1" t="s">
        <v>12876</v>
      </c>
      <c r="H3910" s="1" t="s">
        <v>13769</v>
      </c>
      <c r="I3910" s="2">
        <v>45971</v>
      </c>
      <c r="J3910" s="1" t="s">
        <v>12819</v>
      </c>
      <c r="K3910" s="1" t="s">
        <v>371</v>
      </c>
      <c r="L3910" s="1" t="s">
        <v>12838</v>
      </c>
      <c r="M3910" s="1" t="s">
        <v>490</v>
      </c>
      <c r="N3910" s="2" t="str">
        <f>VLOOKUP(Schedule[[#This Row],[船期]],week!A:D,4,0)</f>
        <v>202546</v>
      </c>
      <c r="O3910" s="1">
        <f>_xlfn.IFNA(VLOOKUP(Schedule[[#This Row],[船名]],Vessel!$A:$G,2,0),"")</f>
        <v>15254</v>
      </c>
      <c r="P3910" s="1" t="str">
        <f>_xlfn.IFNA(VLOOKUP(Schedule[[#This Row],[船名]],Vessel!$A:$G,3,0),"")</f>
        <v>cc/u</v>
      </c>
      <c r="Q3910" s="1">
        <f>_xlfn.IFNA(VLOOKUP(Schedule[[#This Row],[船名]],Vessel!$A:$G,4,0),"")</f>
        <v>2024</v>
      </c>
      <c r="R3910" s="1" t="str">
        <f>_xlfn.IFNA(VLOOKUP(Schedule[[#This Row],[船名]],Vessel!$A:$G,5,0),"")</f>
        <v>MLT</v>
      </c>
      <c r="S3910" s="1" t="str">
        <f>_xlfn.IFNA(VLOOKUP(Schedule[[#This Row],[船名]],Vessel!$A:$G,6,0),"")</f>
        <v>O</v>
      </c>
      <c r="T3910" s="1" t="str">
        <f>_xlfn.IFNA(VLOOKUP(Schedule[[#This Row],[船名]],Vessel!$A:$G,7,0),"")</f>
        <v>CMA CGM</v>
      </c>
      <c r="U3910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3911" spans="1:21" x14ac:dyDescent="0.4">
      <c r="A3911" s="1" t="s">
        <v>15694</v>
      </c>
      <c r="B3911" s="1" t="s">
        <v>15803</v>
      </c>
      <c r="C3911" s="1" t="s">
        <v>485</v>
      </c>
      <c r="D3911" s="1" t="s">
        <v>12829</v>
      </c>
      <c r="E3911" s="1" t="s">
        <v>12925</v>
      </c>
      <c r="F3911" s="1" t="s">
        <v>16958</v>
      </c>
      <c r="G3911" s="1" t="s">
        <v>12876</v>
      </c>
      <c r="H3911" s="1" t="s">
        <v>13770</v>
      </c>
      <c r="I3911" s="2">
        <v>45965</v>
      </c>
      <c r="J3911" s="1" t="s">
        <v>12819</v>
      </c>
      <c r="K3911" s="1" t="s">
        <v>371</v>
      </c>
      <c r="L3911" s="1" t="s">
        <v>12807</v>
      </c>
      <c r="M3911" s="1" t="s">
        <v>11130</v>
      </c>
      <c r="N3911" s="2" t="str">
        <f>VLOOKUP(Schedule[[#This Row],[船期]],week!A:D,4,0)</f>
        <v>202545</v>
      </c>
      <c r="O3911" s="1">
        <f>_xlfn.IFNA(VLOOKUP(Schedule[[#This Row],[船名]],Vessel!$A:$G,2,0),"")</f>
        <v>15264</v>
      </c>
      <c r="P3911" s="1" t="str">
        <f>_xlfn.IFNA(VLOOKUP(Schedule[[#This Row],[船名]],Vessel!$A:$G,3,0),"")</f>
        <v>cc/u</v>
      </c>
      <c r="Q3911" s="1">
        <f>_xlfn.IFNA(VLOOKUP(Schedule[[#This Row],[船名]],Vessel!$A:$G,4,0),"")</f>
        <v>2021</v>
      </c>
      <c r="R3911" s="1" t="str">
        <f>_xlfn.IFNA(VLOOKUP(Schedule[[#This Row],[船名]],Vessel!$A:$G,5,0),"")</f>
        <v>MLT</v>
      </c>
      <c r="S3911" s="1" t="str">
        <f>_xlfn.IFNA(VLOOKUP(Schedule[[#This Row],[船名]],Vessel!$A:$G,6,0),"")</f>
        <v>T</v>
      </c>
      <c r="T3911" s="1" t="str">
        <f>_xlfn.IFNA(VLOOKUP(Schedule[[#This Row],[船名]],Vessel!$A:$G,7,0),"")</f>
        <v>CMA CGM</v>
      </c>
      <c r="U3911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3912" spans="1:21" x14ac:dyDescent="0.4">
      <c r="A3912" s="1" t="s">
        <v>15694</v>
      </c>
      <c r="B3912" s="1" t="s">
        <v>15803</v>
      </c>
      <c r="C3912" s="1" t="s">
        <v>485</v>
      </c>
      <c r="D3912" s="1" t="s">
        <v>12829</v>
      </c>
      <c r="E3912" s="1" t="s">
        <v>12925</v>
      </c>
      <c r="F3912" s="1" t="s">
        <v>16958</v>
      </c>
      <c r="G3912" s="1" t="s">
        <v>12876</v>
      </c>
      <c r="H3912" s="1" t="s">
        <v>13771</v>
      </c>
      <c r="I3912" s="2">
        <v>45954</v>
      </c>
      <c r="J3912" s="1" t="s">
        <v>12821</v>
      </c>
      <c r="K3912" s="1" t="s">
        <v>371</v>
      </c>
      <c r="L3912" s="1" t="s">
        <v>12810</v>
      </c>
      <c r="M3912" s="1" t="s">
        <v>11141</v>
      </c>
      <c r="N3912" s="2" t="str">
        <f>VLOOKUP(Schedule[[#This Row],[船期]],week!A:D,4,0)</f>
        <v>202543</v>
      </c>
      <c r="O3912" s="1">
        <f>_xlfn.IFNA(VLOOKUP(Schedule[[#This Row],[船名]],Vessel!$A:$G,2,0),"")</f>
        <v>15254</v>
      </c>
      <c r="P3912" s="1" t="str">
        <f>_xlfn.IFNA(VLOOKUP(Schedule[[#This Row],[船名]],Vessel!$A:$G,3,0),"")</f>
        <v>cc/u</v>
      </c>
      <c r="Q3912" s="1">
        <f>_xlfn.IFNA(VLOOKUP(Schedule[[#This Row],[船名]],Vessel!$A:$G,4,0),"")</f>
        <v>2022</v>
      </c>
      <c r="R3912" s="1" t="str">
        <f>_xlfn.IFNA(VLOOKUP(Schedule[[#This Row],[船名]],Vessel!$A:$G,5,0),"")</f>
        <v>FRA</v>
      </c>
      <c r="S3912" s="1" t="str">
        <f>_xlfn.IFNA(VLOOKUP(Schedule[[#This Row],[船名]],Vessel!$A:$G,6,0),"")</f>
        <v>O</v>
      </c>
      <c r="T3912" s="1" t="str">
        <f>_xlfn.IFNA(VLOOKUP(Schedule[[#This Row],[船名]],Vessel!$A:$G,7,0),"")</f>
        <v>CMA CGM</v>
      </c>
      <c r="U3912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3913" spans="1:21" x14ac:dyDescent="0.4">
      <c r="A3913" s="1" t="s">
        <v>15694</v>
      </c>
      <c r="B3913" s="1" t="s">
        <v>15803</v>
      </c>
      <c r="C3913" s="1" t="s">
        <v>475</v>
      </c>
      <c r="D3913" s="1" t="s">
        <v>12829</v>
      </c>
      <c r="E3913" s="1" t="s">
        <v>12925</v>
      </c>
      <c r="F3913" s="1" t="s">
        <v>16959</v>
      </c>
      <c r="G3913" s="1" t="s">
        <v>12886</v>
      </c>
      <c r="H3913" s="1" t="s">
        <v>16257</v>
      </c>
      <c r="I3913" s="2">
        <v>46044</v>
      </c>
      <c r="J3913" s="1" t="s">
        <v>12809</v>
      </c>
      <c r="K3913" s="1" t="s">
        <v>371</v>
      </c>
      <c r="L3913" s="1" t="s">
        <v>12925</v>
      </c>
      <c r="M3913" s="1" t="s">
        <v>9328</v>
      </c>
      <c r="N3913" s="2" t="str">
        <f>VLOOKUP(Schedule[[#This Row],[船期]],week!A:D,4,0)</f>
        <v>202603</v>
      </c>
      <c r="O3913" s="1">
        <f>_xlfn.IFNA(VLOOKUP(Schedule[[#This Row],[船名]],Vessel!$A:$G,2,0),"")</f>
        <v>20300</v>
      </c>
      <c r="P3913" s="1" t="str">
        <f>_xlfn.IFNA(VLOOKUP(Schedule[[#This Row],[船名]],Vessel!$A:$G,3,0),"")</f>
        <v>cc/m</v>
      </c>
      <c r="Q3913" s="1">
        <f>_xlfn.IFNA(VLOOKUP(Schedule[[#This Row],[船名]],Vessel!$A:$G,4,0),"")</f>
        <v>2015</v>
      </c>
      <c r="R3913" s="1" t="str">
        <f>_xlfn.IFNA(VLOOKUP(Schedule[[#This Row],[船名]],Vessel!$A:$G,5,0),"")</f>
        <v>PAN</v>
      </c>
      <c r="S3913" s="1" t="str">
        <f>_xlfn.IFNA(VLOOKUP(Schedule[[#This Row],[船名]],Vessel!$A:$G,6,0),"")</f>
        <v>T</v>
      </c>
      <c r="T3913" s="1" t="str">
        <f>_xlfn.IFNA(VLOOKUP(Schedule[[#This Row],[船名]],Vessel!$A:$G,7,0),"")</f>
        <v>MSC</v>
      </c>
      <c r="U3913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3914" spans="1:21" x14ac:dyDescent="0.4">
      <c r="A3914" s="1" t="s">
        <v>15694</v>
      </c>
      <c r="B3914" s="1" t="s">
        <v>15803</v>
      </c>
      <c r="C3914" s="1" t="s">
        <v>475</v>
      </c>
      <c r="D3914" s="1" t="s">
        <v>12829</v>
      </c>
      <c r="E3914" s="1" t="s">
        <v>12925</v>
      </c>
      <c r="F3914" s="1" t="s">
        <v>16959</v>
      </c>
      <c r="G3914" s="1" t="s">
        <v>12886</v>
      </c>
      <c r="H3914" s="1" t="s">
        <v>13939</v>
      </c>
      <c r="I3914" s="2">
        <v>46052</v>
      </c>
      <c r="J3914" s="1" t="s">
        <v>12809</v>
      </c>
      <c r="K3914" s="1" t="s">
        <v>371</v>
      </c>
      <c r="L3914" s="1" t="s">
        <v>12925</v>
      </c>
      <c r="M3914" s="1" t="s">
        <v>12185</v>
      </c>
      <c r="N3914" s="2" t="str">
        <f>VLOOKUP(Schedule[[#This Row],[船期]],week!A:D,4,0)</f>
        <v>202604</v>
      </c>
      <c r="O3914" s="1">
        <f>_xlfn.IFNA(VLOOKUP(Schedule[[#This Row],[船名]],Vessel!$A:$G,2,0),"")</f>
        <v>16000</v>
      </c>
      <c r="P3914" s="1" t="str">
        <f>_xlfn.IFNA(VLOOKUP(Schedule[[#This Row],[船名]],Vessel!$A:$G,3,0),"")</f>
        <v>cc/u</v>
      </c>
      <c r="Q3914" s="1">
        <f>_xlfn.IFNA(VLOOKUP(Schedule[[#This Row],[船名]],Vessel!$A:$G,4,0),"")</f>
        <v>2025</v>
      </c>
      <c r="R3914" s="1" t="str">
        <f>_xlfn.IFNA(VLOOKUP(Schedule[[#This Row],[船名]],Vessel!$A:$G,5,0),"")</f>
        <v>LBR</v>
      </c>
      <c r="S3914" s="1" t="str">
        <f>_xlfn.IFNA(VLOOKUP(Schedule[[#This Row],[船名]],Vessel!$A:$G,6,0),"")</f>
        <v>O</v>
      </c>
      <c r="T3914" s="1" t="str">
        <f>_xlfn.IFNA(VLOOKUP(Schedule[[#This Row],[船名]],Vessel!$A:$G,7,0),"")</f>
        <v>MSC</v>
      </c>
      <c r="U3914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3915" spans="1:21" x14ac:dyDescent="0.4">
      <c r="A3915" s="1" t="s">
        <v>15694</v>
      </c>
      <c r="B3915" s="1" t="s">
        <v>15803</v>
      </c>
      <c r="C3915" s="1" t="s">
        <v>475</v>
      </c>
      <c r="D3915" s="1" t="s">
        <v>12829</v>
      </c>
      <c r="E3915" s="1" t="s">
        <v>12925</v>
      </c>
      <c r="F3915" s="1" t="s">
        <v>16959</v>
      </c>
      <c r="G3915" s="1" t="s">
        <v>12886</v>
      </c>
      <c r="H3915" s="1" t="s">
        <v>14108</v>
      </c>
      <c r="I3915" s="2">
        <v>46056</v>
      </c>
      <c r="J3915" s="1" t="s">
        <v>12809</v>
      </c>
      <c r="K3915" s="1" t="s">
        <v>371</v>
      </c>
      <c r="L3915" s="1" t="s">
        <v>12925</v>
      </c>
      <c r="M3915" s="1" t="s">
        <v>9329</v>
      </c>
      <c r="N3915" s="2" t="str">
        <f>VLOOKUP(Schedule[[#This Row],[船期]],week!A:D,4,0)</f>
        <v>202605</v>
      </c>
      <c r="O3915" s="1">
        <f>_xlfn.IFNA(VLOOKUP(Schedule[[#This Row],[船名]],Vessel!$A:$G,2,0),"")</f>
        <v>20300</v>
      </c>
      <c r="P3915" s="1" t="str">
        <f>_xlfn.IFNA(VLOOKUP(Schedule[[#This Row],[船名]],Vessel!$A:$G,3,0),"")</f>
        <v>cc/m</v>
      </c>
      <c r="Q3915" s="1">
        <f>_xlfn.IFNA(VLOOKUP(Schedule[[#This Row],[船名]],Vessel!$A:$G,4,0),"")</f>
        <v>2015</v>
      </c>
      <c r="R3915" s="1" t="str">
        <f>_xlfn.IFNA(VLOOKUP(Schedule[[#This Row],[船名]],Vessel!$A:$G,5,0),"")</f>
        <v>PAN</v>
      </c>
      <c r="S3915" s="1" t="str">
        <f>_xlfn.IFNA(VLOOKUP(Schedule[[#This Row],[船名]],Vessel!$A:$G,6,0),"")</f>
        <v>T</v>
      </c>
      <c r="T3915" s="1" t="str">
        <f>_xlfn.IFNA(VLOOKUP(Schedule[[#This Row],[船名]],Vessel!$A:$G,7,0),"")</f>
        <v>MSC</v>
      </c>
      <c r="U3915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3916" spans="1:21" x14ac:dyDescent="0.4">
      <c r="A3916" s="1" t="s">
        <v>15694</v>
      </c>
      <c r="B3916" s="1" t="s">
        <v>15803</v>
      </c>
      <c r="C3916" s="1" t="s">
        <v>475</v>
      </c>
      <c r="D3916" s="1" t="s">
        <v>12829</v>
      </c>
      <c r="E3916" s="1" t="s">
        <v>12925</v>
      </c>
      <c r="F3916" s="1" t="s">
        <v>16959</v>
      </c>
      <c r="G3916" s="1" t="s">
        <v>12886</v>
      </c>
      <c r="H3916" s="1" t="s">
        <v>16631</v>
      </c>
      <c r="I3916" s="2">
        <v>46059</v>
      </c>
      <c r="J3916" s="1" t="s">
        <v>12809</v>
      </c>
      <c r="K3916" s="1" t="s">
        <v>371</v>
      </c>
      <c r="L3916" s="1" t="s">
        <v>12925</v>
      </c>
      <c r="M3916" s="1" t="s">
        <v>8936</v>
      </c>
      <c r="N3916" s="2" t="str">
        <f>VLOOKUP(Schedule[[#This Row],[船期]],week!A:D,4,0)</f>
        <v>202605</v>
      </c>
      <c r="O3916" s="1">
        <f>_xlfn.IFNA(VLOOKUP(Schedule[[#This Row],[船名]],Vessel!$A:$G,2,0),"")</f>
        <v>13000</v>
      </c>
      <c r="P3916" s="1" t="str">
        <f>_xlfn.IFNA(VLOOKUP(Schedule[[#This Row],[船名]],Vessel!$A:$G,3,0),"")</f>
        <v>cc/v</v>
      </c>
      <c r="Q3916" s="1">
        <f>_xlfn.IFNA(VLOOKUP(Schedule[[#This Row],[船名]],Vessel!$A:$G,4,0),"")</f>
        <v>2012</v>
      </c>
      <c r="R3916" s="1" t="str">
        <f>_xlfn.IFNA(VLOOKUP(Schedule[[#This Row],[船名]],Vessel!$A:$G,5,0),"")</f>
        <v>PAN</v>
      </c>
      <c r="S3916" s="1" t="str">
        <f>_xlfn.IFNA(VLOOKUP(Schedule[[#This Row],[船名]],Vessel!$A:$G,6,0),"")</f>
        <v>O</v>
      </c>
      <c r="T3916" s="1" t="str">
        <f>_xlfn.IFNA(VLOOKUP(Schedule[[#This Row],[船名]],Vessel!$A:$G,7,0),"")</f>
        <v>MSC</v>
      </c>
      <c r="U3916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3917" spans="1:21" x14ac:dyDescent="0.4">
      <c r="A3917" s="1" t="s">
        <v>15694</v>
      </c>
      <c r="B3917" s="1" t="s">
        <v>15803</v>
      </c>
      <c r="C3917" s="1" t="s">
        <v>475</v>
      </c>
      <c r="D3917" s="1" t="s">
        <v>12829</v>
      </c>
      <c r="E3917" s="1" t="s">
        <v>12925</v>
      </c>
      <c r="F3917" s="1" t="s">
        <v>16959</v>
      </c>
      <c r="G3917" s="1" t="s">
        <v>12886</v>
      </c>
      <c r="H3917" s="1" t="s">
        <v>14565</v>
      </c>
      <c r="I3917" s="2">
        <v>46066</v>
      </c>
      <c r="J3917" s="1" t="s">
        <v>12809</v>
      </c>
      <c r="K3917" s="1" t="s">
        <v>371</v>
      </c>
      <c r="L3917" s="1" t="s">
        <v>12925</v>
      </c>
      <c r="M3917" s="1" t="s">
        <v>10996</v>
      </c>
      <c r="N3917" s="2" t="str">
        <f>VLOOKUP(Schedule[[#This Row],[船期]],week!A:D,4,0)</f>
        <v>202606</v>
      </c>
      <c r="O3917" s="1">
        <f>_xlfn.IFNA(VLOOKUP(Schedule[[#This Row],[船名]],Vessel!$A:$G,2,0),"")</f>
        <v>15934</v>
      </c>
      <c r="P3917" s="1" t="str">
        <f>_xlfn.IFNA(VLOOKUP(Schedule[[#This Row],[船名]],Vessel!$A:$G,3,0),"")</f>
        <v>cc/u</v>
      </c>
      <c r="Q3917" s="1">
        <f>_xlfn.IFNA(VLOOKUP(Schedule[[#This Row],[船名]],Vessel!$A:$G,4,0),"")</f>
        <v>2023</v>
      </c>
      <c r="R3917" s="1" t="str">
        <f>_xlfn.IFNA(VLOOKUP(Schedule[[#This Row],[船名]],Vessel!$A:$G,5,0),"")</f>
        <v>LBR</v>
      </c>
      <c r="S3917" s="1" t="str">
        <f>_xlfn.IFNA(VLOOKUP(Schedule[[#This Row],[船名]],Vessel!$A:$G,6,0),"")</f>
        <v>T</v>
      </c>
      <c r="T3917" s="1" t="str">
        <f>_xlfn.IFNA(VLOOKUP(Schedule[[#This Row],[船名]],Vessel!$A:$G,7,0),"")</f>
        <v>MSC</v>
      </c>
      <c r="U3917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3918" spans="1:21" x14ac:dyDescent="0.4">
      <c r="A3918" s="1" t="s">
        <v>15694</v>
      </c>
      <c r="B3918" s="1" t="s">
        <v>15803</v>
      </c>
      <c r="C3918" s="1" t="s">
        <v>475</v>
      </c>
      <c r="D3918" s="1" t="s">
        <v>12829</v>
      </c>
      <c r="E3918" s="1" t="s">
        <v>12925</v>
      </c>
      <c r="F3918" s="1" t="s">
        <v>16959</v>
      </c>
      <c r="G3918" s="1" t="s">
        <v>12886</v>
      </c>
      <c r="H3918" s="1" t="s">
        <v>16632</v>
      </c>
      <c r="I3918" s="2">
        <v>46080</v>
      </c>
      <c r="J3918" s="1" t="s">
        <v>12809</v>
      </c>
      <c r="K3918" s="1" t="s">
        <v>371</v>
      </c>
      <c r="L3918" s="1" t="s">
        <v>12925</v>
      </c>
      <c r="M3918" s="1" t="s">
        <v>12218</v>
      </c>
      <c r="N3918" s="2" t="str">
        <f>VLOOKUP(Schedule[[#This Row],[船期]],week!A:D,4,0)</f>
        <v>202608</v>
      </c>
      <c r="O3918" s="1">
        <f>_xlfn.IFNA(VLOOKUP(Schedule[[#This Row],[船名]],Vessel!$A:$G,2,0),"")</f>
        <v>16616</v>
      </c>
      <c r="P3918" s="1" t="str">
        <f>_xlfn.IFNA(VLOOKUP(Schedule[[#This Row],[船名]],Vessel!$A:$G,3,0),"")</f>
        <v>cc/u</v>
      </c>
      <c r="Q3918" s="1">
        <f>_xlfn.IFNA(VLOOKUP(Schedule[[#This Row],[船名]],Vessel!$A:$G,4,0),"")</f>
        <v>2024</v>
      </c>
      <c r="R3918" s="1" t="str">
        <f>_xlfn.IFNA(VLOOKUP(Schedule[[#This Row],[船名]],Vessel!$A:$G,5,0),"")</f>
        <v>LBR</v>
      </c>
      <c r="S3918" s="1" t="str">
        <f>_xlfn.IFNA(VLOOKUP(Schedule[[#This Row],[船名]],Vessel!$A:$G,6,0),"")</f>
        <v>T</v>
      </c>
      <c r="T3918" s="1" t="str">
        <f>_xlfn.IFNA(VLOOKUP(Schedule[[#This Row],[船名]],Vessel!$A:$G,7,0),"")</f>
        <v>MSC</v>
      </c>
      <c r="U3918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3919" spans="1:21" x14ac:dyDescent="0.4">
      <c r="A3919" s="1" t="s">
        <v>15694</v>
      </c>
      <c r="B3919" s="1" t="s">
        <v>15803</v>
      </c>
      <c r="C3919" s="1" t="s">
        <v>475</v>
      </c>
      <c r="D3919" s="1" t="s">
        <v>12829</v>
      </c>
      <c r="E3919" s="1" t="s">
        <v>12925</v>
      </c>
      <c r="F3919" s="1" t="s">
        <v>16959</v>
      </c>
      <c r="G3919" s="1" t="s">
        <v>12886</v>
      </c>
      <c r="H3919" s="1" t="s">
        <v>16633</v>
      </c>
      <c r="I3919" s="2">
        <v>46092</v>
      </c>
      <c r="J3919" s="1" t="s">
        <v>12809</v>
      </c>
      <c r="K3919" s="1" t="s">
        <v>371</v>
      </c>
      <c r="L3919" s="1" t="s">
        <v>12925</v>
      </c>
      <c r="M3919" s="1" t="s">
        <v>10787</v>
      </c>
      <c r="N3919" s="2" t="str">
        <f>VLOOKUP(Schedule[[#This Row],[船期]],week!A:D,4,0)</f>
        <v>202610</v>
      </c>
      <c r="O3919" s="1">
        <f>_xlfn.IFNA(VLOOKUP(Schedule[[#This Row],[船名]],Vessel!$A:$G,2,0),"")</f>
        <v>16616</v>
      </c>
      <c r="P3919" s="1" t="str">
        <f>_xlfn.IFNA(VLOOKUP(Schedule[[#This Row],[船名]],Vessel!$A:$G,3,0),"")</f>
        <v>cc/u</v>
      </c>
      <c r="Q3919" s="1">
        <f>_xlfn.IFNA(VLOOKUP(Schedule[[#This Row],[船名]],Vessel!$A:$G,4,0),"")</f>
        <v>2023</v>
      </c>
      <c r="R3919" s="1" t="str">
        <f>_xlfn.IFNA(VLOOKUP(Schedule[[#This Row],[船名]],Vessel!$A:$G,5,0),"")</f>
        <v>LBR</v>
      </c>
      <c r="S3919" s="1" t="str">
        <f>_xlfn.IFNA(VLOOKUP(Schedule[[#This Row],[船名]],Vessel!$A:$G,6,0),"")</f>
        <v>T</v>
      </c>
      <c r="T3919" s="1" t="str">
        <f>_xlfn.IFNA(VLOOKUP(Schedule[[#This Row],[船名]],Vessel!$A:$G,7,0),"")</f>
        <v>MSC</v>
      </c>
      <c r="U3919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3920" spans="1:21" x14ac:dyDescent="0.4">
      <c r="A3920" s="1" t="s">
        <v>15694</v>
      </c>
      <c r="B3920" s="1" t="s">
        <v>15803</v>
      </c>
      <c r="C3920" s="1" t="s">
        <v>475</v>
      </c>
      <c r="D3920" s="1" t="s">
        <v>12829</v>
      </c>
      <c r="E3920" s="1" t="s">
        <v>12925</v>
      </c>
      <c r="F3920" s="1" t="s">
        <v>16959</v>
      </c>
      <c r="G3920" s="1" t="s">
        <v>12886</v>
      </c>
      <c r="H3920" s="1" t="s">
        <v>16927</v>
      </c>
      <c r="I3920" s="2">
        <v>46033</v>
      </c>
      <c r="J3920" s="1" t="s">
        <v>12809</v>
      </c>
      <c r="K3920" s="1" t="s">
        <v>371</v>
      </c>
      <c r="L3920" s="1" t="s">
        <v>12925</v>
      </c>
      <c r="M3920" s="1" t="s">
        <v>8222</v>
      </c>
      <c r="N3920" s="2" t="str">
        <f>VLOOKUP(Schedule[[#This Row],[船期]],week!A:D,4,0)</f>
        <v>202602</v>
      </c>
      <c r="O3920" s="1">
        <f>_xlfn.IFNA(VLOOKUP(Schedule[[#This Row],[船名]],Vessel!$A:$G,2,0),"")</f>
        <v>13798</v>
      </c>
      <c r="P3920" s="1" t="str">
        <f>_xlfn.IFNA(VLOOKUP(Schedule[[#This Row],[船名]],Vessel!$A:$G,3,0),"")</f>
        <v>cc/u</v>
      </c>
      <c r="Q3920" s="1">
        <f>_xlfn.IFNA(VLOOKUP(Schedule[[#This Row],[船名]],Vessel!$A:$G,4,0),"")</f>
        <v>2009</v>
      </c>
      <c r="R3920" s="1" t="str">
        <f>_xlfn.IFNA(VLOOKUP(Schedule[[#This Row],[船名]],Vessel!$A:$G,5,0),"")</f>
        <v>PAN</v>
      </c>
      <c r="S3920" s="1" t="str">
        <f>_xlfn.IFNA(VLOOKUP(Schedule[[#This Row],[船名]],Vessel!$A:$G,6,0),"")</f>
        <v>O</v>
      </c>
      <c r="T3920" s="1" t="str">
        <f>_xlfn.IFNA(VLOOKUP(Schedule[[#This Row],[船名]],Vessel!$A:$G,7,0),"")</f>
        <v>MSC</v>
      </c>
      <c r="U3920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3921" spans="1:21" x14ac:dyDescent="0.4">
      <c r="A3921" s="1" t="s">
        <v>15694</v>
      </c>
      <c r="B3921" s="1" t="s">
        <v>15803</v>
      </c>
      <c r="C3921" s="1" t="s">
        <v>475</v>
      </c>
      <c r="D3921" s="1" t="s">
        <v>12829</v>
      </c>
      <c r="E3921" s="1" t="s">
        <v>12925</v>
      </c>
      <c r="F3921" s="1" t="s">
        <v>16959</v>
      </c>
      <c r="G3921" s="1" t="s">
        <v>12886</v>
      </c>
      <c r="H3921" s="1" t="s">
        <v>14107</v>
      </c>
      <c r="I3921" s="2">
        <v>46029</v>
      </c>
      <c r="J3921" s="1" t="s">
        <v>12809</v>
      </c>
      <c r="K3921" s="1" t="s">
        <v>371</v>
      </c>
      <c r="L3921" s="1" t="s">
        <v>12925</v>
      </c>
      <c r="M3921" s="1" t="s">
        <v>10861</v>
      </c>
      <c r="N3921" s="2" t="str">
        <f>VLOOKUP(Schedule[[#This Row],[船期]],week!A:D,4,0)</f>
        <v>202601</v>
      </c>
      <c r="O3921" s="1">
        <f>_xlfn.IFNA(VLOOKUP(Schedule[[#This Row],[船名]],Vessel!$A:$G,2,0),"")</f>
        <v>16616</v>
      </c>
      <c r="P3921" s="1" t="str">
        <f>_xlfn.IFNA(VLOOKUP(Schedule[[#This Row],[船名]],Vessel!$A:$G,3,0),"")</f>
        <v>cc/u</v>
      </c>
      <c r="Q3921" s="1">
        <f>_xlfn.IFNA(VLOOKUP(Schedule[[#This Row],[船名]],Vessel!$A:$G,4,0),"")</f>
        <v>2023</v>
      </c>
      <c r="R3921" s="1" t="str">
        <f>_xlfn.IFNA(VLOOKUP(Schedule[[#This Row],[船名]],Vessel!$A:$G,5,0),"")</f>
        <v>LBR</v>
      </c>
      <c r="S3921" s="1" t="str">
        <f>_xlfn.IFNA(VLOOKUP(Schedule[[#This Row],[船名]],Vessel!$A:$G,6,0),"")</f>
        <v>O</v>
      </c>
      <c r="T3921" s="1" t="str">
        <f>_xlfn.IFNA(VLOOKUP(Schedule[[#This Row],[船名]],Vessel!$A:$G,7,0),"")</f>
        <v>MSC</v>
      </c>
      <c r="U3921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3922" spans="1:21" x14ac:dyDescent="0.4">
      <c r="A3922" s="1" t="s">
        <v>15694</v>
      </c>
      <c r="B3922" s="1" t="s">
        <v>15803</v>
      </c>
      <c r="C3922" s="1" t="s">
        <v>475</v>
      </c>
      <c r="D3922" s="1" t="s">
        <v>12829</v>
      </c>
      <c r="E3922" s="1" t="s">
        <v>12925</v>
      </c>
      <c r="F3922" s="1" t="s">
        <v>16959</v>
      </c>
      <c r="G3922" s="1" t="s">
        <v>12886</v>
      </c>
      <c r="H3922" s="1" t="s">
        <v>12775</v>
      </c>
      <c r="I3922" s="2">
        <v>46025</v>
      </c>
      <c r="J3922" s="1" t="s">
        <v>12819</v>
      </c>
      <c r="K3922" s="1" t="s">
        <v>371</v>
      </c>
      <c r="L3922" s="1" t="s">
        <v>12925</v>
      </c>
      <c r="M3922" s="1" t="s">
        <v>474</v>
      </c>
      <c r="N3922" s="2" t="str">
        <f>VLOOKUP(Schedule[[#This Row],[船期]],week!A:D,4,0)</f>
        <v>202553</v>
      </c>
      <c r="O3922" s="1">
        <f>_xlfn.IFNA(VLOOKUP(Schedule[[#This Row],[船名]],Vessel!$A:$G,2,0),"")</f>
        <v>19437</v>
      </c>
      <c r="P3922" s="1" t="str">
        <f>_xlfn.IFNA(VLOOKUP(Schedule[[#This Row],[船名]],Vessel!$A:$G,3,0),"")</f>
        <v>cc/m</v>
      </c>
      <c r="Q3922" s="1">
        <f>_xlfn.IFNA(VLOOKUP(Schedule[[#This Row],[船名]],Vessel!$A:$G,4,0),"")</f>
        <v>2016</v>
      </c>
      <c r="R3922" s="1" t="str">
        <f>_xlfn.IFNA(VLOOKUP(Schedule[[#This Row],[船名]],Vessel!$A:$G,5,0),"")</f>
        <v>PAN</v>
      </c>
      <c r="S3922" s="1" t="str">
        <f>_xlfn.IFNA(VLOOKUP(Schedule[[#This Row],[船名]],Vessel!$A:$G,6,0),"")</f>
        <v>T</v>
      </c>
      <c r="T3922" s="1" t="str">
        <f>_xlfn.IFNA(VLOOKUP(Schedule[[#This Row],[船名]],Vessel!$A:$G,7,0),"")</f>
        <v>MSC</v>
      </c>
      <c r="U3922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3923" spans="1:21" x14ac:dyDescent="0.4">
      <c r="A3923" s="1" t="s">
        <v>15694</v>
      </c>
      <c r="B3923" s="1" t="s">
        <v>15803</v>
      </c>
      <c r="C3923" s="1" t="s">
        <v>475</v>
      </c>
      <c r="D3923" s="1" t="s">
        <v>12829</v>
      </c>
      <c r="E3923" s="1" t="s">
        <v>12925</v>
      </c>
      <c r="F3923" s="1" t="s">
        <v>16959</v>
      </c>
      <c r="G3923" s="1" t="s">
        <v>12886</v>
      </c>
      <c r="H3923" s="1" t="s">
        <v>14291</v>
      </c>
      <c r="I3923" s="2">
        <v>46016</v>
      </c>
      <c r="J3923" s="1" t="s">
        <v>12809</v>
      </c>
      <c r="K3923" s="1" t="s">
        <v>371</v>
      </c>
      <c r="L3923" s="1" t="s">
        <v>12926</v>
      </c>
      <c r="M3923" s="1" t="s">
        <v>12217</v>
      </c>
      <c r="N3923" s="2" t="str">
        <f>VLOOKUP(Schedule[[#This Row],[船期]],week!A:D,4,0)</f>
        <v>202552</v>
      </c>
      <c r="O3923" s="1">
        <f>_xlfn.IFNA(VLOOKUP(Schedule[[#This Row],[船名]],Vessel!$A:$G,2,0),"")</f>
        <v>16616</v>
      </c>
      <c r="P3923" s="1" t="str">
        <f>_xlfn.IFNA(VLOOKUP(Schedule[[#This Row],[船名]],Vessel!$A:$G,3,0),"")</f>
        <v>cc/u</v>
      </c>
      <c r="Q3923" s="1">
        <f>_xlfn.IFNA(VLOOKUP(Schedule[[#This Row],[船名]],Vessel!$A:$G,4,0),"")</f>
        <v>2024</v>
      </c>
      <c r="R3923" s="1" t="str">
        <f>_xlfn.IFNA(VLOOKUP(Schedule[[#This Row],[船名]],Vessel!$A:$G,5,0),"")</f>
        <v>LBR</v>
      </c>
      <c r="S3923" s="1" t="str">
        <f>_xlfn.IFNA(VLOOKUP(Schedule[[#This Row],[船名]],Vessel!$A:$G,6,0),"")</f>
        <v>T</v>
      </c>
      <c r="T3923" s="1" t="str">
        <f>_xlfn.IFNA(VLOOKUP(Schedule[[#This Row],[船名]],Vessel!$A:$G,7,0),"")</f>
        <v>MSC</v>
      </c>
      <c r="U3923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3924" spans="1:21" x14ac:dyDescent="0.4">
      <c r="A3924" s="1" t="s">
        <v>15694</v>
      </c>
      <c r="B3924" s="1" t="s">
        <v>15803</v>
      </c>
      <c r="C3924" s="1" t="s">
        <v>475</v>
      </c>
      <c r="D3924" s="1" t="s">
        <v>12829</v>
      </c>
      <c r="E3924" s="1" t="s">
        <v>12925</v>
      </c>
      <c r="F3924" s="1" t="s">
        <v>16959</v>
      </c>
      <c r="G3924" s="1" t="s">
        <v>12886</v>
      </c>
      <c r="H3924" s="1" t="s">
        <v>12709</v>
      </c>
      <c r="I3924" s="2">
        <v>46008</v>
      </c>
      <c r="J3924" s="1" t="s">
        <v>12809</v>
      </c>
      <c r="K3924" s="1" t="s">
        <v>371</v>
      </c>
      <c r="L3924" s="1" t="s">
        <v>12926</v>
      </c>
      <c r="M3924" s="1" t="s">
        <v>710</v>
      </c>
      <c r="N3924" s="2" t="str">
        <f>VLOOKUP(Schedule[[#This Row],[船期]],week!A:D,4,0)</f>
        <v>202551</v>
      </c>
      <c r="O3924" s="1">
        <f>_xlfn.IFNA(VLOOKUP(Schedule[[#This Row],[船名]],Vessel!$A:$G,2,0),"")</f>
        <v>14272</v>
      </c>
      <c r="P3924" s="1" t="str">
        <f>_xlfn.IFNA(VLOOKUP(Schedule[[#This Row],[船名]],Vessel!$A:$G,3,0),"")</f>
        <v>cc/v</v>
      </c>
      <c r="Q3924" s="1">
        <f>_xlfn.IFNA(VLOOKUP(Schedule[[#This Row],[船名]],Vessel!$A:$G,4,0),"")</f>
        <v>2019</v>
      </c>
      <c r="R3924" s="1" t="str">
        <f>_xlfn.IFNA(VLOOKUP(Schedule[[#This Row],[船名]],Vessel!$A:$G,5,0),"")</f>
        <v>LBR</v>
      </c>
      <c r="S3924" s="1" t="str">
        <f>_xlfn.IFNA(VLOOKUP(Schedule[[#This Row],[船名]],Vessel!$A:$G,6,0),"")</f>
        <v>O</v>
      </c>
      <c r="T3924" s="1" t="str">
        <f>_xlfn.IFNA(VLOOKUP(Schedule[[#This Row],[船名]],Vessel!$A:$G,7,0),"")</f>
        <v>MSC</v>
      </c>
      <c r="U3924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3925" spans="1:21" x14ac:dyDescent="0.4">
      <c r="A3925" s="1" t="s">
        <v>15694</v>
      </c>
      <c r="B3925" s="1" t="s">
        <v>15803</v>
      </c>
      <c r="C3925" s="1" t="s">
        <v>475</v>
      </c>
      <c r="D3925" s="1" t="s">
        <v>12829</v>
      </c>
      <c r="E3925" s="1" t="s">
        <v>12925</v>
      </c>
      <c r="F3925" s="1" t="s">
        <v>16959</v>
      </c>
      <c r="G3925" s="1" t="s">
        <v>12886</v>
      </c>
      <c r="H3925" s="1" t="s">
        <v>14176</v>
      </c>
      <c r="I3925" s="2">
        <v>46003</v>
      </c>
      <c r="J3925" s="1" t="s">
        <v>12809</v>
      </c>
      <c r="K3925" s="1" t="s">
        <v>371</v>
      </c>
      <c r="L3925" s="1" t="s">
        <v>12925</v>
      </c>
      <c r="M3925" s="1" t="s">
        <v>478</v>
      </c>
      <c r="N3925" s="2" t="str">
        <f>VLOOKUP(Schedule[[#This Row],[船期]],week!A:D,4,0)</f>
        <v>202550</v>
      </c>
      <c r="O3925" s="1">
        <f>_xlfn.IFNA(VLOOKUP(Schedule[[#This Row],[船名]],Vessel!$A:$G,2,0),"")</f>
        <v>14036</v>
      </c>
      <c r="P3925" s="1" t="str">
        <f>_xlfn.IFNA(VLOOKUP(Schedule[[#This Row],[船名]],Vessel!$A:$G,3,0),"")</f>
        <v>cc/u</v>
      </c>
      <c r="Q3925" s="1">
        <f>_xlfn.IFNA(VLOOKUP(Schedule[[#This Row],[船名]],Vessel!$A:$G,4,0),"")</f>
        <v>2012</v>
      </c>
      <c r="R3925" s="1" t="str">
        <f>_xlfn.IFNA(VLOOKUP(Schedule[[#This Row],[船名]],Vessel!$A:$G,5,0),"")</f>
        <v>PAN</v>
      </c>
      <c r="S3925" s="1" t="str">
        <f>_xlfn.IFNA(VLOOKUP(Schedule[[#This Row],[船名]],Vessel!$A:$G,6,0),"")</f>
        <v>O</v>
      </c>
      <c r="T3925" s="1" t="str">
        <f>_xlfn.IFNA(VLOOKUP(Schedule[[#This Row],[船名]],Vessel!$A:$G,7,0),"")</f>
        <v>MSC</v>
      </c>
      <c r="U3925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3926" spans="1:21" x14ac:dyDescent="0.4">
      <c r="A3926" s="1" t="s">
        <v>15694</v>
      </c>
      <c r="B3926" s="1" t="s">
        <v>15803</v>
      </c>
      <c r="C3926" s="1" t="s">
        <v>475</v>
      </c>
      <c r="D3926" s="1" t="s">
        <v>12829</v>
      </c>
      <c r="E3926" s="1" t="s">
        <v>12925</v>
      </c>
      <c r="F3926" s="1" t="s">
        <v>16959</v>
      </c>
      <c r="G3926" s="1" t="s">
        <v>12886</v>
      </c>
      <c r="H3926" s="1" t="s">
        <v>480</v>
      </c>
      <c r="I3926" s="2">
        <v>45996</v>
      </c>
      <c r="J3926" s="1" t="s">
        <v>12809</v>
      </c>
      <c r="K3926" s="1" t="s">
        <v>371</v>
      </c>
      <c r="L3926" s="1" t="s">
        <v>12925</v>
      </c>
      <c r="M3926" s="1" t="s">
        <v>479</v>
      </c>
      <c r="N3926" s="2" t="str">
        <f>VLOOKUP(Schedule[[#This Row],[船期]],week!A:D,4,0)</f>
        <v>202549</v>
      </c>
      <c r="O3926" s="1">
        <f>_xlfn.IFNA(VLOOKUP(Schedule[[#This Row],[船名]],Vessel!$A:$G,2,0),"")</f>
        <v>16616</v>
      </c>
      <c r="P3926" s="1" t="str">
        <f>_xlfn.IFNA(VLOOKUP(Schedule[[#This Row],[船名]],Vessel!$A:$G,3,0),"")</f>
        <v>cc/u</v>
      </c>
      <c r="Q3926" s="1">
        <f>_xlfn.IFNA(VLOOKUP(Schedule[[#This Row],[船名]],Vessel!$A:$G,4,0),"")</f>
        <v>2023</v>
      </c>
      <c r="R3926" s="1" t="str">
        <f>_xlfn.IFNA(VLOOKUP(Schedule[[#This Row],[船名]],Vessel!$A:$G,5,0),"")</f>
        <v>LBR</v>
      </c>
      <c r="S3926" s="1" t="str">
        <f>_xlfn.IFNA(VLOOKUP(Schedule[[#This Row],[船名]],Vessel!$A:$G,6,0),"")</f>
        <v>T</v>
      </c>
      <c r="T3926" s="1" t="str">
        <f>_xlfn.IFNA(VLOOKUP(Schedule[[#This Row],[船名]],Vessel!$A:$G,7,0),"")</f>
        <v>MSC</v>
      </c>
      <c r="U3926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3927" spans="1:21" x14ac:dyDescent="0.4">
      <c r="A3927" s="1" t="s">
        <v>15694</v>
      </c>
      <c r="B3927" s="1" t="s">
        <v>15803</v>
      </c>
      <c r="C3927" s="1" t="s">
        <v>475</v>
      </c>
      <c r="D3927" s="1" t="s">
        <v>12829</v>
      </c>
      <c r="E3927" s="1" t="s">
        <v>12925</v>
      </c>
      <c r="F3927" s="1" t="s">
        <v>16959</v>
      </c>
      <c r="G3927" s="1" t="s">
        <v>12886</v>
      </c>
      <c r="H3927" s="1" t="s">
        <v>13940</v>
      </c>
      <c r="I3927" s="2">
        <v>45990</v>
      </c>
      <c r="J3927" s="1" t="s">
        <v>12809</v>
      </c>
      <c r="K3927" s="1" t="s">
        <v>371</v>
      </c>
      <c r="L3927" s="1" t="s">
        <v>12925</v>
      </c>
      <c r="M3927" s="1" t="s">
        <v>481</v>
      </c>
      <c r="N3927" s="2" t="str">
        <f>VLOOKUP(Schedule[[#This Row],[船期]],week!A:D,4,0)</f>
        <v>202548</v>
      </c>
      <c r="O3927" s="1">
        <f>_xlfn.IFNA(VLOOKUP(Schedule[[#This Row],[船名]],Vessel!$A:$G,2,0),"")</f>
        <v>16616</v>
      </c>
      <c r="P3927" s="1" t="str">
        <f>_xlfn.IFNA(VLOOKUP(Schedule[[#This Row],[船名]],Vessel!$A:$G,3,0),"")</f>
        <v>cc/u</v>
      </c>
      <c r="Q3927" s="1">
        <f>_xlfn.IFNA(VLOOKUP(Schedule[[#This Row],[船名]],Vessel!$A:$G,4,0),"")</f>
        <v>2024</v>
      </c>
      <c r="R3927" s="1" t="str">
        <f>_xlfn.IFNA(VLOOKUP(Schedule[[#This Row],[船名]],Vessel!$A:$G,5,0),"")</f>
        <v>LBR</v>
      </c>
      <c r="S3927" s="1" t="str">
        <f>_xlfn.IFNA(VLOOKUP(Schedule[[#This Row],[船名]],Vessel!$A:$G,6,0),"")</f>
        <v>T</v>
      </c>
      <c r="T3927" s="1" t="str">
        <f>_xlfn.IFNA(VLOOKUP(Schedule[[#This Row],[船名]],Vessel!$A:$G,7,0),"")</f>
        <v>MSC</v>
      </c>
      <c r="U3927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3928" spans="1:21" x14ac:dyDescent="0.4">
      <c r="A3928" s="1" t="s">
        <v>15694</v>
      </c>
      <c r="B3928" s="1" t="s">
        <v>15803</v>
      </c>
      <c r="C3928" s="1" t="s">
        <v>475</v>
      </c>
      <c r="D3928" s="1" t="s">
        <v>12829</v>
      </c>
      <c r="E3928" s="1" t="s">
        <v>12925</v>
      </c>
      <c r="F3928" s="1" t="s">
        <v>16959</v>
      </c>
      <c r="G3928" s="1" t="s">
        <v>12886</v>
      </c>
      <c r="H3928" s="1" t="s">
        <v>13941</v>
      </c>
      <c r="I3928" s="2">
        <v>45980</v>
      </c>
      <c r="J3928" s="1" t="s">
        <v>12809</v>
      </c>
      <c r="K3928" s="1" t="s">
        <v>371</v>
      </c>
      <c r="L3928" s="1" t="s">
        <v>12925</v>
      </c>
      <c r="M3928" s="1" t="s">
        <v>482</v>
      </c>
      <c r="N3928" s="2" t="str">
        <f>VLOOKUP(Schedule[[#This Row],[船期]],week!A:D,4,0)</f>
        <v>202547</v>
      </c>
      <c r="O3928" s="1">
        <f>_xlfn.IFNA(VLOOKUP(Schedule[[#This Row],[船名]],Vessel!$A:$G,2,0),"")</f>
        <v>16616</v>
      </c>
      <c r="P3928" s="1" t="str">
        <f>_xlfn.IFNA(VLOOKUP(Schedule[[#This Row],[船名]],Vessel!$A:$G,3,0),"")</f>
        <v>cc/u</v>
      </c>
      <c r="Q3928" s="1">
        <f>_xlfn.IFNA(VLOOKUP(Schedule[[#This Row],[船名]],Vessel!$A:$G,4,0),"")</f>
        <v>2024</v>
      </c>
      <c r="R3928" s="1" t="str">
        <f>_xlfn.IFNA(VLOOKUP(Schedule[[#This Row],[船名]],Vessel!$A:$G,5,0),"")</f>
        <v>LBR</v>
      </c>
      <c r="S3928" s="1" t="str">
        <f>_xlfn.IFNA(VLOOKUP(Schedule[[#This Row],[船名]],Vessel!$A:$G,6,0),"")</f>
        <v>T</v>
      </c>
      <c r="T3928" s="1" t="str">
        <f>_xlfn.IFNA(VLOOKUP(Schedule[[#This Row],[船名]],Vessel!$A:$G,7,0),"")</f>
        <v>MSC</v>
      </c>
      <c r="U3928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3929" spans="1:21" x14ac:dyDescent="0.4">
      <c r="A3929" s="1" t="s">
        <v>15694</v>
      </c>
      <c r="B3929" s="1" t="s">
        <v>15803</v>
      </c>
      <c r="C3929" s="1" t="s">
        <v>475</v>
      </c>
      <c r="D3929" s="1" t="s">
        <v>12829</v>
      </c>
      <c r="E3929" s="1" t="s">
        <v>12925</v>
      </c>
      <c r="F3929" s="1" t="s">
        <v>16959</v>
      </c>
      <c r="G3929" s="1" t="s">
        <v>12886</v>
      </c>
      <c r="H3929" s="1" t="s">
        <v>13942</v>
      </c>
      <c r="I3929" s="2">
        <v>45971</v>
      </c>
      <c r="J3929" s="1" t="s">
        <v>12809</v>
      </c>
      <c r="K3929" s="1" t="s">
        <v>371</v>
      </c>
      <c r="L3929" s="1" t="s">
        <v>12812</v>
      </c>
      <c r="M3929" s="1" t="s">
        <v>483</v>
      </c>
      <c r="N3929" s="2" t="str">
        <f>VLOOKUP(Schedule[[#This Row],[船期]],week!A:D,4,0)</f>
        <v>202546</v>
      </c>
      <c r="O3929" s="1">
        <f>_xlfn.IFNA(VLOOKUP(Schedule[[#This Row],[船名]],Vessel!$A:$G,2,0),"")</f>
        <v>16000</v>
      </c>
      <c r="P3929" s="1" t="str">
        <f>_xlfn.IFNA(VLOOKUP(Schedule[[#This Row],[船名]],Vessel!$A:$G,3,0),"")</f>
        <v>cc/u</v>
      </c>
      <c r="Q3929" s="1">
        <f>_xlfn.IFNA(VLOOKUP(Schedule[[#This Row],[船名]],Vessel!$A:$G,4,0),"")</f>
        <v>2025</v>
      </c>
      <c r="R3929" s="1" t="str">
        <f>_xlfn.IFNA(VLOOKUP(Schedule[[#This Row],[船名]],Vessel!$A:$G,5,0),"")</f>
        <v>LBR</v>
      </c>
      <c r="S3929" s="1" t="str">
        <f>_xlfn.IFNA(VLOOKUP(Schedule[[#This Row],[船名]],Vessel!$A:$G,6,0),"")</f>
        <v>O</v>
      </c>
      <c r="T3929" s="1" t="str">
        <f>_xlfn.IFNA(VLOOKUP(Schedule[[#This Row],[船名]],Vessel!$A:$G,7,0),"")</f>
        <v>MSC</v>
      </c>
      <c r="U3929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3930" spans="1:21" x14ac:dyDescent="0.4">
      <c r="A3930" s="1" t="s">
        <v>15694</v>
      </c>
      <c r="B3930" s="1" t="s">
        <v>15803</v>
      </c>
      <c r="C3930" s="1" t="s">
        <v>179</v>
      </c>
      <c r="D3930" s="1" t="s">
        <v>12829</v>
      </c>
      <c r="E3930" s="1" t="s">
        <v>12841</v>
      </c>
      <c r="F3930" s="1" t="s">
        <v>178</v>
      </c>
      <c r="G3930" s="1" t="s">
        <v>12837</v>
      </c>
      <c r="H3930" s="1" t="s">
        <v>13589</v>
      </c>
      <c r="I3930" s="2">
        <v>46039</v>
      </c>
      <c r="J3930" s="1" t="s">
        <v>12819</v>
      </c>
      <c r="K3930" s="1" t="s">
        <v>505</v>
      </c>
      <c r="L3930" s="1" t="s">
        <v>12841</v>
      </c>
      <c r="M3930" s="1" t="s">
        <v>8895</v>
      </c>
      <c r="N3930" s="2" t="str">
        <f>VLOOKUP(Schedule[[#This Row],[船期]],week!A:D,4,0)</f>
        <v>202602</v>
      </c>
      <c r="O3930" s="1">
        <f>_xlfn.IFNA(VLOOKUP(Schedule[[#This Row],[船名]],Vessel!$A:$G,2,0),"")</f>
        <v>4250</v>
      </c>
      <c r="P3930" s="1" t="str">
        <f>_xlfn.IFNA(VLOOKUP(Schedule[[#This Row],[船名]],Vessel!$A:$G,3,0),"")</f>
        <v>cc</v>
      </c>
      <c r="Q3930" s="1">
        <f>_xlfn.IFNA(VLOOKUP(Schedule[[#This Row],[船名]],Vessel!$A:$G,4,0),"")</f>
        <v>2012</v>
      </c>
      <c r="R3930" s="1" t="str">
        <f>_xlfn.IFNA(VLOOKUP(Schedule[[#This Row],[船名]],Vessel!$A:$G,5,0),"")</f>
        <v>LBR</v>
      </c>
      <c r="S3930" s="1" t="str">
        <f>_xlfn.IFNA(VLOOKUP(Schedule[[#This Row],[船名]],Vessel!$A:$G,6,0),"")</f>
        <v>O</v>
      </c>
      <c r="T3930" s="1" t="str">
        <f>_xlfn.IFNA(VLOOKUP(Schedule[[#This Row],[船名]],Vessel!$A:$G,7,0),"")</f>
        <v>MSC</v>
      </c>
      <c r="U3930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3931" spans="1:21" x14ac:dyDescent="0.4">
      <c r="A3931" s="1" t="s">
        <v>15694</v>
      </c>
      <c r="B3931" s="1" t="s">
        <v>15803</v>
      </c>
      <c r="C3931" s="1" t="s">
        <v>179</v>
      </c>
      <c r="D3931" s="1" t="s">
        <v>12829</v>
      </c>
      <c r="E3931" s="1" t="s">
        <v>12841</v>
      </c>
      <c r="F3931" s="1" t="s">
        <v>178</v>
      </c>
      <c r="G3931" s="1" t="s">
        <v>12837</v>
      </c>
      <c r="H3931" s="1" t="s">
        <v>13590</v>
      </c>
      <c r="I3931" s="2">
        <v>46046</v>
      </c>
      <c r="J3931" s="1" t="s">
        <v>12809</v>
      </c>
      <c r="K3931" s="1" t="s">
        <v>505</v>
      </c>
      <c r="L3931" s="1" t="s">
        <v>12841</v>
      </c>
      <c r="M3931" s="1" t="s">
        <v>182</v>
      </c>
      <c r="N3931" s="2" t="str">
        <f>VLOOKUP(Schedule[[#This Row],[船期]],week!A:D,4,0)</f>
        <v>202603</v>
      </c>
      <c r="O3931" s="1">
        <f>_xlfn.IFNA(VLOOKUP(Schedule[[#This Row],[船名]],Vessel!$A:$G,2,0),"")</f>
        <v>4367</v>
      </c>
      <c r="P3931" s="1" t="str">
        <f>_xlfn.IFNA(VLOOKUP(Schedule[[#This Row],[船名]],Vessel!$A:$G,3,0),"")</f>
        <v>cc</v>
      </c>
      <c r="Q3931" s="1">
        <f>_xlfn.IFNA(VLOOKUP(Schedule[[#This Row],[船名]],Vessel!$A:$G,4,0),"")</f>
        <v>2001</v>
      </c>
      <c r="R3931" s="1" t="str">
        <f>_xlfn.IFNA(VLOOKUP(Schedule[[#This Row],[船名]],Vessel!$A:$G,5,0),"")</f>
        <v>PAN</v>
      </c>
      <c r="S3931" s="1" t="str">
        <f>_xlfn.IFNA(VLOOKUP(Schedule[[#This Row],[船名]],Vessel!$A:$G,6,0),"")</f>
        <v>O</v>
      </c>
      <c r="T3931" s="1" t="str">
        <f>_xlfn.IFNA(VLOOKUP(Schedule[[#This Row],[船名]],Vessel!$A:$G,7,0),"")</f>
        <v>MSC</v>
      </c>
      <c r="U3931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3932" spans="1:21" x14ac:dyDescent="0.4">
      <c r="A3932" s="1" t="s">
        <v>15694</v>
      </c>
      <c r="B3932" s="1" t="s">
        <v>15803</v>
      </c>
      <c r="C3932" s="1" t="s">
        <v>179</v>
      </c>
      <c r="D3932" s="1" t="s">
        <v>12829</v>
      </c>
      <c r="E3932" s="1" t="s">
        <v>12841</v>
      </c>
      <c r="F3932" s="1" t="s">
        <v>178</v>
      </c>
      <c r="G3932" s="1" t="s">
        <v>12837</v>
      </c>
      <c r="H3932" s="1" t="s">
        <v>14103</v>
      </c>
      <c r="I3932" s="2">
        <v>46052</v>
      </c>
      <c r="J3932" s="1" t="s">
        <v>12809</v>
      </c>
      <c r="K3932" s="1" t="s">
        <v>505</v>
      </c>
      <c r="L3932" s="1" t="s">
        <v>12841</v>
      </c>
      <c r="M3932" s="1" t="s">
        <v>5087</v>
      </c>
      <c r="N3932" s="2" t="str">
        <f>VLOOKUP(Schedule[[#This Row],[船期]],week!A:D,4,0)</f>
        <v>202604</v>
      </c>
      <c r="O3932" s="1">
        <f>_xlfn.IFNA(VLOOKUP(Schedule[[#This Row],[船名]],Vessel!$A:$G,2,0),"")</f>
        <v>4173</v>
      </c>
      <c r="P3932" s="1" t="str">
        <f>_xlfn.IFNA(VLOOKUP(Schedule[[#This Row],[船名]],Vessel!$A:$G,3,0),"")</f>
        <v>cc</v>
      </c>
      <c r="Q3932" s="1">
        <f>_xlfn.IFNA(VLOOKUP(Schedule[[#This Row],[船名]],Vessel!$A:$G,4,0),"")</f>
        <v>2003</v>
      </c>
      <c r="R3932" s="1" t="str">
        <f>_xlfn.IFNA(VLOOKUP(Schedule[[#This Row],[船名]],Vessel!$A:$G,5,0),"")</f>
        <v>LBR</v>
      </c>
      <c r="S3932" s="1" t="str">
        <f>_xlfn.IFNA(VLOOKUP(Schedule[[#This Row],[船名]],Vessel!$A:$G,6,0),"")</f>
        <v>O</v>
      </c>
      <c r="T3932" s="1" t="str">
        <f>_xlfn.IFNA(VLOOKUP(Schedule[[#This Row],[船名]],Vessel!$A:$G,7,0),"")</f>
        <v>MSC</v>
      </c>
      <c r="U3932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3933" spans="1:21" x14ac:dyDescent="0.4">
      <c r="A3933" s="1" t="s">
        <v>15694</v>
      </c>
      <c r="B3933" s="1" t="s">
        <v>15803</v>
      </c>
      <c r="C3933" s="1" t="s">
        <v>179</v>
      </c>
      <c r="D3933" s="1" t="s">
        <v>12829</v>
      </c>
      <c r="E3933" s="1" t="s">
        <v>12841</v>
      </c>
      <c r="F3933" s="1" t="s">
        <v>178</v>
      </c>
      <c r="G3933" s="1" t="s">
        <v>12837</v>
      </c>
      <c r="H3933" s="1" t="s">
        <v>14290</v>
      </c>
      <c r="I3933" s="2">
        <v>46059</v>
      </c>
      <c r="J3933" s="1" t="s">
        <v>12809</v>
      </c>
      <c r="K3933" s="1" t="s">
        <v>505</v>
      </c>
      <c r="L3933" s="1" t="s">
        <v>12841</v>
      </c>
      <c r="M3933" s="1" t="s">
        <v>184</v>
      </c>
      <c r="N3933" s="2" t="str">
        <f>VLOOKUP(Schedule[[#This Row],[船期]],week!A:D,4,0)</f>
        <v>202605</v>
      </c>
      <c r="O3933" s="1">
        <f>_xlfn.IFNA(VLOOKUP(Schedule[[#This Row],[船名]],Vessel!$A:$G,2,0),"")</f>
        <v>4330</v>
      </c>
      <c r="P3933" s="1" t="str">
        <f>_xlfn.IFNA(VLOOKUP(Schedule[[#This Row],[船名]],Vessel!$A:$G,3,0),"")</f>
        <v>cc</v>
      </c>
      <c r="Q3933" s="1">
        <f>_xlfn.IFNA(VLOOKUP(Schedule[[#This Row],[船名]],Vessel!$A:$G,4,0),"")</f>
        <v>2009</v>
      </c>
      <c r="R3933" s="1" t="str">
        <f>_xlfn.IFNA(VLOOKUP(Schedule[[#This Row],[船名]],Vessel!$A:$G,5,0),"")</f>
        <v>LBR</v>
      </c>
      <c r="S3933" s="1" t="str">
        <f>_xlfn.IFNA(VLOOKUP(Schedule[[#This Row],[船名]],Vessel!$A:$G,6,0),"")</f>
        <v>O</v>
      </c>
      <c r="T3933" s="1" t="str">
        <f>_xlfn.IFNA(VLOOKUP(Schedule[[#This Row],[船名]],Vessel!$A:$G,7,0),"")</f>
        <v>MSC</v>
      </c>
      <c r="U3933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3934" spans="1:21" x14ac:dyDescent="0.4">
      <c r="A3934" s="1" t="s">
        <v>15694</v>
      </c>
      <c r="B3934" s="1" t="s">
        <v>15803</v>
      </c>
      <c r="C3934" s="1" t="s">
        <v>179</v>
      </c>
      <c r="D3934" s="1" t="s">
        <v>12829</v>
      </c>
      <c r="E3934" s="1" t="s">
        <v>12841</v>
      </c>
      <c r="F3934" s="1" t="s">
        <v>178</v>
      </c>
      <c r="G3934" s="1" t="s">
        <v>12837</v>
      </c>
      <c r="H3934" s="1" t="s">
        <v>14600</v>
      </c>
      <c r="I3934" s="2">
        <v>46066</v>
      </c>
      <c r="J3934" s="1" t="s">
        <v>12809</v>
      </c>
      <c r="K3934" s="1" t="s">
        <v>505</v>
      </c>
      <c r="L3934" s="1" t="s">
        <v>12841</v>
      </c>
      <c r="M3934" s="1" t="s">
        <v>4252</v>
      </c>
      <c r="N3934" s="2" t="str">
        <f>VLOOKUP(Schedule[[#This Row],[船期]],week!A:D,4,0)</f>
        <v>202606</v>
      </c>
      <c r="O3934" s="1">
        <f>_xlfn.IFNA(VLOOKUP(Schedule[[#This Row],[船名]],Vessel!$A:$G,2,0),"")</f>
        <v>4056</v>
      </c>
      <c r="P3934" s="1" t="str">
        <f>_xlfn.IFNA(VLOOKUP(Schedule[[#This Row],[船名]],Vessel!$A:$G,3,0),"")</f>
        <v>cc</v>
      </c>
      <c r="Q3934" s="1">
        <f>_xlfn.IFNA(VLOOKUP(Schedule[[#This Row],[船名]],Vessel!$A:$G,4,0),"")</f>
        <v>1999</v>
      </c>
      <c r="R3934" s="1" t="str">
        <f>_xlfn.IFNA(VLOOKUP(Schedule[[#This Row],[船名]],Vessel!$A:$G,5,0),"")</f>
        <v>PAN</v>
      </c>
      <c r="S3934" s="1" t="str">
        <f>_xlfn.IFNA(VLOOKUP(Schedule[[#This Row],[船名]],Vessel!$A:$G,6,0),"")</f>
        <v>O</v>
      </c>
      <c r="T3934" s="1" t="str">
        <f>_xlfn.IFNA(VLOOKUP(Schedule[[#This Row],[船名]],Vessel!$A:$G,7,0),"")</f>
        <v>MSC</v>
      </c>
      <c r="U3934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3935" spans="1:21" x14ac:dyDescent="0.4">
      <c r="A3935" s="1" t="s">
        <v>15694</v>
      </c>
      <c r="B3935" s="1" t="s">
        <v>15803</v>
      </c>
      <c r="C3935" s="1" t="s">
        <v>179</v>
      </c>
      <c r="D3935" s="1" t="s">
        <v>12829</v>
      </c>
      <c r="E3935" s="1" t="s">
        <v>12841</v>
      </c>
      <c r="F3935" s="1" t="s">
        <v>178</v>
      </c>
      <c r="G3935" s="1" t="s">
        <v>12837</v>
      </c>
      <c r="H3935" s="1" t="s">
        <v>15790</v>
      </c>
      <c r="I3935" s="2">
        <v>46073</v>
      </c>
      <c r="J3935" s="1" t="s">
        <v>12809</v>
      </c>
      <c r="K3935" s="1" t="s">
        <v>505</v>
      </c>
      <c r="L3935" s="1" t="s">
        <v>12841</v>
      </c>
      <c r="M3935" s="1" t="s">
        <v>183</v>
      </c>
      <c r="N3935" s="2" t="str">
        <f>VLOOKUP(Schedule[[#This Row],[船期]],week!A:D,4,0)</f>
        <v>202607</v>
      </c>
      <c r="O3935" s="1">
        <f>_xlfn.IFNA(VLOOKUP(Schedule[[#This Row],[船名]],Vessel!$A:$G,2,0),"")</f>
        <v>4480</v>
      </c>
      <c r="P3935" s="1" t="str">
        <f>_xlfn.IFNA(VLOOKUP(Schedule[[#This Row],[船名]],Vessel!$A:$G,3,0),"")</f>
        <v>cc</v>
      </c>
      <c r="Q3935" s="1">
        <f>_xlfn.IFNA(VLOOKUP(Schedule[[#This Row],[船名]],Vessel!$A:$G,4,0),"")</f>
        <v>2007</v>
      </c>
      <c r="R3935" s="1" t="str">
        <f>_xlfn.IFNA(VLOOKUP(Schedule[[#This Row],[船名]],Vessel!$A:$G,5,0),"")</f>
        <v>PRT</v>
      </c>
      <c r="S3935" s="1" t="str">
        <f>_xlfn.IFNA(VLOOKUP(Schedule[[#This Row],[船名]],Vessel!$A:$G,6,0),"")</f>
        <v>O</v>
      </c>
      <c r="T3935" s="1" t="str">
        <f>_xlfn.IFNA(VLOOKUP(Schedule[[#This Row],[船名]],Vessel!$A:$G,7,0),"")</f>
        <v>MSC</v>
      </c>
      <c r="U3935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3936" spans="1:21" x14ac:dyDescent="0.4">
      <c r="A3936" s="1" t="s">
        <v>15694</v>
      </c>
      <c r="B3936" s="1" t="s">
        <v>15803</v>
      </c>
      <c r="C3936" s="1" t="s">
        <v>179</v>
      </c>
      <c r="D3936" s="1" t="s">
        <v>12829</v>
      </c>
      <c r="E3936" s="1" t="s">
        <v>12841</v>
      </c>
      <c r="F3936" s="1" t="s">
        <v>178</v>
      </c>
      <c r="G3936" s="1" t="s">
        <v>12837</v>
      </c>
      <c r="H3936" s="1" t="s">
        <v>16340</v>
      </c>
      <c r="I3936" s="2">
        <v>46080</v>
      </c>
      <c r="J3936" s="1" t="s">
        <v>12809</v>
      </c>
      <c r="K3936" s="1" t="s">
        <v>505</v>
      </c>
      <c r="L3936" s="1" t="s">
        <v>12841</v>
      </c>
      <c r="M3936" s="1" t="s">
        <v>8895</v>
      </c>
      <c r="N3936" s="2" t="str">
        <f>VLOOKUP(Schedule[[#This Row],[船期]],week!A:D,4,0)</f>
        <v>202608</v>
      </c>
      <c r="O3936" s="1">
        <f>_xlfn.IFNA(VLOOKUP(Schedule[[#This Row],[船名]],Vessel!$A:$G,2,0),"")</f>
        <v>4250</v>
      </c>
      <c r="P3936" s="1" t="str">
        <f>_xlfn.IFNA(VLOOKUP(Schedule[[#This Row],[船名]],Vessel!$A:$G,3,0),"")</f>
        <v>cc</v>
      </c>
      <c r="Q3936" s="1">
        <f>_xlfn.IFNA(VLOOKUP(Schedule[[#This Row],[船名]],Vessel!$A:$G,4,0),"")</f>
        <v>2012</v>
      </c>
      <c r="R3936" s="1" t="str">
        <f>_xlfn.IFNA(VLOOKUP(Schedule[[#This Row],[船名]],Vessel!$A:$G,5,0),"")</f>
        <v>LBR</v>
      </c>
      <c r="S3936" s="1" t="str">
        <f>_xlfn.IFNA(VLOOKUP(Schedule[[#This Row],[船名]],Vessel!$A:$G,6,0),"")</f>
        <v>O</v>
      </c>
      <c r="T3936" s="1" t="str">
        <f>_xlfn.IFNA(VLOOKUP(Schedule[[#This Row],[船名]],Vessel!$A:$G,7,0),"")</f>
        <v>MSC</v>
      </c>
      <c r="U3936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3937" spans="1:21" x14ac:dyDescent="0.4">
      <c r="A3937" s="1" t="s">
        <v>15694</v>
      </c>
      <c r="B3937" s="1" t="s">
        <v>15803</v>
      </c>
      <c r="C3937" s="1" t="s">
        <v>179</v>
      </c>
      <c r="D3937" s="1" t="s">
        <v>12829</v>
      </c>
      <c r="E3937" s="1" t="s">
        <v>12841</v>
      </c>
      <c r="F3937" s="1" t="s">
        <v>178</v>
      </c>
      <c r="G3937" s="1" t="s">
        <v>12837</v>
      </c>
      <c r="H3937" s="1" t="s">
        <v>16617</v>
      </c>
      <c r="I3937" s="2">
        <v>46087</v>
      </c>
      <c r="J3937" s="1" t="s">
        <v>12809</v>
      </c>
      <c r="K3937" s="1" t="s">
        <v>505</v>
      </c>
      <c r="L3937" s="1" t="s">
        <v>12841</v>
      </c>
      <c r="M3937" s="1" t="s">
        <v>182</v>
      </c>
      <c r="N3937" s="2" t="str">
        <f>VLOOKUP(Schedule[[#This Row],[船期]],week!A:D,4,0)</f>
        <v>202609</v>
      </c>
      <c r="O3937" s="1">
        <f>_xlfn.IFNA(VLOOKUP(Schedule[[#This Row],[船名]],Vessel!$A:$G,2,0),"")</f>
        <v>4367</v>
      </c>
      <c r="P3937" s="1" t="str">
        <f>_xlfn.IFNA(VLOOKUP(Schedule[[#This Row],[船名]],Vessel!$A:$G,3,0),"")</f>
        <v>cc</v>
      </c>
      <c r="Q3937" s="1">
        <f>_xlfn.IFNA(VLOOKUP(Schedule[[#This Row],[船名]],Vessel!$A:$G,4,0),"")</f>
        <v>2001</v>
      </c>
      <c r="R3937" s="1" t="str">
        <f>_xlfn.IFNA(VLOOKUP(Schedule[[#This Row],[船名]],Vessel!$A:$G,5,0),"")</f>
        <v>PAN</v>
      </c>
      <c r="S3937" s="1" t="str">
        <f>_xlfn.IFNA(VLOOKUP(Schedule[[#This Row],[船名]],Vessel!$A:$G,6,0),"")</f>
        <v>O</v>
      </c>
      <c r="T3937" s="1" t="str">
        <f>_xlfn.IFNA(VLOOKUP(Schedule[[#This Row],[船名]],Vessel!$A:$G,7,0),"")</f>
        <v>MSC</v>
      </c>
      <c r="U3937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3938" spans="1:21" x14ac:dyDescent="0.4">
      <c r="A3938" s="1" t="s">
        <v>15694</v>
      </c>
      <c r="B3938" s="1" t="s">
        <v>15803</v>
      </c>
      <c r="C3938" s="1" t="s">
        <v>179</v>
      </c>
      <c r="D3938" s="1" t="s">
        <v>12829</v>
      </c>
      <c r="E3938" s="1" t="s">
        <v>12841</v>
      </c>
      <c r="F3938" s="1" t="s">
        <v>178</v>
      </c>
      <c r="G3938" s="1" t="s">
        <v>12837</v>
      </c>
      <c r="H3938" s="1" t="s">
        <v>13588</v>
      </c>
      <c r="I3938" s="2">
        <v>46030</v>
      </c>
      <c r="J3938" s="1" t="s">
        <v>12809</v>
      </c>
      <c r="K3938" s="1" t="s">
        <v>505</v>
      </c>
      <c r="L3938" s="1" t="s">
        <v>12841</v>
      </c>
      <c r="M3938" s="1" t="s">
        <v>183</v>
      </c>
      <c r="N3938" s="2" t="str">
        <f>VLOOKUP(Schedule[[#This Row],[船期]],week!A:D,4,0)</f>
        <v>202601</v>
      </c>
      <c r="O3938" s="1">
        <f>_xlfn.IFNA(VLOOKUP(Schedule[[#This Row],[船名]],Vessel!$A:$G,2,0),"")</f>
        <v>4480</v>
      </c>
      <c r="P3938" s="1" t="str">
        <f>_xlfn.IFNA(VLOOKUP(Schedule[[#This Row],[船名]],Vessel!$A:$G,3,0),"")</f>
        <v>cc</v>
      </c>
      <c r="Q3938" s="1">
        <f>_xlfn.IFNA(VLOOKUP(Schedule[[#This Row],[船名]],Vessel!$A:$G,4,0),"")</f>
        <v>2007</v>
      </c>
      <c r="R3938" s="1" t="str">
        <f>_xlfn.IFNA(VLOOKUP(Schedule[[#This Row],[船名]],Vessel!$A:$G,5,0),"")</f>
        <v>PRT</v>
      </c>
      <c r="S3938" s="1" t="str">
        <f>_xlfn.IFNA(VLOOKUP(Schedule[[#This Row],[船名]],Vessel!$A:$G,6,0),"")</f>
        <v>O</v>
      </c>
      <c r="T3938" s="1" t="str">
        <f>_xlfn.IFNA(VLOOKUP(Schedule[[#This Row],[船名]],Vessel!$A:$G,7,0),"")</f>
        <v>MSC</v>
      </c>
      <c r="U3938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3939" spans="1:21" x14ac:dyDescent="0.4">
      <c r="A3939" s="1" t="s">
        <v>15694</v>
      </c>
      <c r="B3939" s="1" t="s">
        <v>15803</v>
      </c>
      <c r="C3939" s="1" t="s">
        <v>179</v>
      </c>
      <c r="D3939" s="1" t="s">
        <v>12829</v>
      </c>
      <c r="E3939" s="1" t="s">
        <v>12841</v>
      </c>
      <c r="F3939" s="1" t="s">
        <v>178</v>
      </c>
      <c r="G3939" s="1" t="s">
        <v>12837</v>
      </c>
      <c r="H3939" s="1" t="s">
        <v>14102</v>
      </c>
      <c r="I3939" s="2">
        <v>46021</v>
      </c>
      <c r="J3939" s="1" t="s">
        <v>12809</v>
      </c>
      <c r="K3939" s="1" t="s">
        <v>505</v>
      </c>
      <c r="L3939" s="1" t="s">
        <v>12827</v>
      </c>
      <c r="M3939" s="1" t="s">
        <v>4252</v>
      </c>
      <c r="N3939" s="2" t="str">
        <f>VLOOKUP(Schedule[[#This Row],[船期]],week!A:D,4,0)</f>
        <v>202553</v>
      </c>
      <c r="O3939" s="1">
        <f>_xlfn.IFNA(VLOOKUP(Schedule[[#This Row],[船名]],Vessel!$A:$G,2,0),"")</f>
        <v>4056</v>
      </c>
      <c r="P3939" s="1" t="str">
        <f>_xlfn.IFNA(VLOOKUP(Schedule[[#This Row],[船名]],Vessel!$A:$G,3,0),"")</f>
        <v>cc</v>
      </c>
      <c r="Q3939" s="1">
        <f>_xlfn.IFNA(VLOOKUP(Schedule[[#This Row],[船名]],Vessel!$A:$G,4,0),"")</f>
        <v>1999</v>
      </c>
      <c r="R3939" s="1" t="str">
        <f>_xlfn.IFNA(VLOOKUP(Schedule[[#This Row],[船名]],Vessel!$A:$G,5,0),"")</f>
        <v>PAN</v>
      </c>
      <c r="S3939" s="1" t="str">
        <f>_xlfn.IFNA(VLOOKUP(Schedule[[#This Row],[船名]],Vessel!$A:$G,6,0),"")</f>
        <v>O</v>
      </c>
      <c r="T3939" s="1" t="str">
        <f>_xlfn.IFNA(VLOOKUP(Schedule[[#This Row],[船名]],Vessel!$A:$G,7,0),"")</f>
        <v>MSC</v>
      </c>
      <c r="U3939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3940" spans="1:21" x14ac:dyDescent="0.4">
      <c r="A3940" s="1" t="s">
        <v>15694</v>
      </c>
      <c r="B3940" s="1" t="s">
        <v>15803</v>
      </c>
      <c r="C3940" s="1" t="s">
        <v>179</v>
      </c>
      <c r="D3940" s="1" t="s">
        <v>12829</v>
      </c>
      <c r="E3940" s="1" t="s">
        <v>12841</v>
      </c>
      <c r="F3940" s="1" t="s">
        <v>178</v>
      </c>
      <c r="G3940" s="1" t="s">
        <v>12837</v>
      </c>
      <c r="H3940" s="1" t="s">
        <v>13587</v>
      </c>
      <c r="I3940" s="2">
        <v>46010</v>
      </c>
      <c r="J3940" s="1" t="s">
        <v>12809</v>
      </c>
      <c r="K3940" s="1" t="s">
        <v>505</v>
      </c>
      <c r="L3940" s="1" t="s">
        <v>12827</v>
      </c>
      <c r="M3940" s="1" t="s">
        <v>184</v>
      </c>
      <c r="N3940" s="2" t="str">
        <f>VLOOKUP(Schedule[[#This Row],[船期]],week!A:D,4,0)</f>
        <v>202551</v>
      </c>
      <c r="O3940" s="1">
        <f>_xlfn.IFNA(VLOOKUP(Schedule[[#This Row],[船名]],Vessel!$A:$G,2,0),"")</f>
        <v>4330</v>
      </c>
      <c r="P3940" s="1" t="str">
        <f>_xlfn.IFNA(VLOOKUP(Schedule[[#This Row],[船名]],Vessel!$A:$G,3,0),"")</f>
        <v>cc</v>
      </c>
      <c r="Q3940" s="1">
        <f>_xlfn.IFNA(VLOOKUP(Schedule[[#This Row],[船名]],Vessel!$A:$G,4,0),"")</f>
        <v>2009</v>
      </c>
      <c r="R3940" s="1" t="str">
        <f>_xlfn.IFNA(VLOOKUP(Schedule[[#This Row],[船名]],Vessel!$A:$G,5,0),"")</f>
        <v>LBR</v>
      </c>
      <c r="S3940" s="1" t="str">
        <f>_xlfn.IFNA(VLOOKUP(Schedule[[#This Row],[船名]],Vessel!$A:$G,6,0),"")</f>
        <v>O</v>
      </c>
      <c r="T3940" s="1" t="str">
        <f>_xlfn.IFNA(VLOOKUP(Schedule[[#This Row],[船名]],Vessel!$A:$G,7,0),"")</f>
        <v>MSC</v>
      </c>
      <c r="U3940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3941" spans="1:21" x14ac:dyDescent="0.4">
      <c r="A3941" s="1" t="s">
        <v>15694</v>
      </c>
      <c r="B3941" s="1" t="s">
        <v>15803</v>
      </c>
      <c r="C3941" s="1" t="s">
        <v>179</v>
      </c>
      <c r="D3941" s="1" t="s">
        <v>12829</v>
      </c>
      <c r="E3941" s="1" t="s">
        <v>12841</v>
      </c>
      <c r="F3941" s="1" t="s">
        <v>178</v>
      </c>
      <c r="G3941" s="1" t="s">
        <v>12837</v>
      </c>
      <c r="H3941" s="1" t="s">
        <v>13586</v>
      </c>
      <c r="I3941" s="2">
        <v>46008</v>
      </c>
      <c r="J3941" s="1" t="s">
        <v>12809</v>
      </c>
      <c r="K3941" s="1" t="s">
        <v>505</v>
      </c>
      <c r="L3941" s="1" t="s">
        <v>12839</v>
      </c>
      <c r="M3941" s="1" t="s">
        <v>5087</v>
      </c>
      <c r="N3941" s="2" t="str">
        <f>VLOOKUP(Schedule[[#This Row],[船期]],week!A:D,4,0)</f>
        <v>202551</v>
      </c>
      <c r="O3941" s="1">
        <f>_xlfn.IFNA(VLOOKUP(Schedule[[#This Row],[船名]],Vessel!$A:$G,2,0),"")</f>
        <v>4173</v>
      </c>
      <c r="P3941" s="1" t="str">
        <f>_xlfn.IFNA(VLOOKUP(Schedule[[#This Row],[船名]],Vessel!$A:$G,3,0),"")</f>
        <v>cc</v>
      </c>
      <c r="Q3941" s="1">
        <f>_xlfn.IFNA(VLOOKUP(Schedule[[#This Row],[船名]],Vessel!$A:$G,4,0),"")</f>
        <v>2003</v>
      </c>
      <c r="R3941" s="1" t="str">
        <f>_xlfn.IFNA(VLOOKUP(Schedule[[#This Row],[船名]],Vessel!$A:$G,5,0),"")</f>
        <v>LBR</v>
      </c>
      <c r="S3941" s="1" t="str">
        <f>_xlfn.IFNA(VLOOKUP(Schedule[[#This Row],[船名]],Vessel!$A:$G,6,0),"")</f>
        <v>O</v>
      </c>
      <c r="T3941" s="1" t="str">
        <f>_xlfn.IFNA(VLOOKUP(Schedule[[#This Row],[船名]],Vessel!$A:$G,7,0),"")</f>
        <v>MSC</v>
      </c>
      <c r="U3941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3942" spans="1:21" x14ac:dyDescent="0.4">
      <c r="A3942" s="1" t="s">
        <v>15694</v>
      </c>
      <c r="B3942" s="1" t="s">
        <v>15803</v>
      </c>
      <c r="C3942" s="1" t="s">
        <v>179</v>
      </c>
      <c r="D3942" s="1" t="s">
        <v>12829</v>
      </c>
      <c r="E3942" s="1" t="s">
        <v>12841</v>
      </c>
      <c r="F3942" s="1" t="s">
        <v>178</v>
      </c>
      <c r="G3942" s="1" t="s">
        <v>12837</v>
      </c>
      <c r="H3942" s="1" t="s">
        <v>13585</v>
      </c>
      <c r="I3942" s="2">
        <v>46000</v>
      </c>
      <c r="J3942" s="1" t="s">
        <v>12809</v>
      </c>
      <c r="K3942" s="1" t="s">
        <v>505</v>
      </c>
      <c r="L3942" s="1" t="s">
        <v>12827</v>
      </c>
      <c r="M3942" s="1" t="s">
        <v>182</v>
      </c>
      <c r="N3942" s="2" t="str">
        <f>VLOOKUP(Schedule[[#This Row],[船期]],week!A:D,4,0)</f>
        <v>202550</v>
      </c>
      <c r="O3942" s="1">
        <f>_xlfn.IFNA(VLOOKUP(Schedule[[#This Row],[船名]],Vessel!$A:$G,2,0),"")</f>
        <v>4367</v>
      </c>
      <c r="P3942" s="1" t="str">
        <f>_xlfn.IFNA(VLOOKUP(Schedule[[#This Row],[船名]],Vessel!$A:$G,3,0),"")</f>
        <v>cc</v>
      </c>
      <c r="Q3942" s="1">
        <f>_xlfn.IFNA(VLOOKUP(Schedule[[#This Row],[船名]],Vessel!$A:$G,4,0),"")</f>
        <v>2001</v>
      </c>
      <c r="R3942" s="1" t="str">
        <f>_xlfn.IFNA(VLOOKUP(Schedule[[#This Row],[船名]],Vessel!$A:$G,5,0),"")</f>
        <v>PAN</v>
      </c>
      <c r="S3942" s="1" t="str">
        <f>_xlfn.IFNA(VLOOKUP(Schedule[[#This Row],[船名]],Vessel!$A:$G,6,0),"")</f>
        <v>O</v>
      </c>
      <c r="T3942" s="1" t="str">
        <f>_xlfn.IFNA(VLOOKUP(Schedule[[#This Row],[船名]],Vessel!$A:$G,7,0),"")</f>
        <v>MSC</v>
      </c>
      <c r="U3942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3943" spans="1:21" x14ac:dyDescent="0.4">
      <c r="A3943" s="1" t="s">
        <v>15694</v>
      </c>
      <c r="B3943" s="1" t="s">
        <v>15803</v>
      </c>
      <c r="C3943" s="1" t="s">
        <v>464</v>
      </c>
      <c r="D3943" s="1" t="s">
        <v>12829</v>
      </c>
      <c r="E3943" s="1" t="s">
        <v>12898</v>
      </c>
      <c r="F3943" s="1" t="s">
        <v>463</v>
      </c>
      <c r="G3943" s="1" t="s">
        <v>12886</v>
      </c>
      <c r="H3943" s="1" t="s">
        <v>12776</v>
      </c>
      <c r="I3943" s="2">
        <v>46037</v>
      </c>
      <c r="J3943" s="1" t="s">
        <v>12809</v>
      </c>
      <c r="K3943" s="1" t="s">
        <v>371</v>
      </c>
      <c r="L3943" s="1" t="s">
        <v>12898</v>
      </c>
      <c r="M3943" s="1" t="s">
        <v>10348</v>
      </c>
      <c r="N3943" s="2" t="str">
        <f>VLOOKUP(Schedule[[#This Row],[船期]],week!A:D,4,0)</f>
        <v>202602</v>
      </c>
      <c r="O3943" s="1">
        <f>_xlfn.IFNA(VLOOKUP(Schedule[[#This Row],[船名]],Vessel!$A:$G,2,0),"")</f>
        <v>20119</v>
      </c>
      <c r="P3943" s="1" t="str">
        <f>_xlfn.IFNA(VLOOKUP(Schedule[[#This Row],[船名]],Vessel!$A:$G,3,0),"")</f>
        <v>cc/m</v>
      </c>
      <c r="Q3943" s="1">
        <f>_xlfn.IFNA(VLOOKUP(Schedule[[#This Row],[船名]],Vessel!$A:$G,4,0),"")</f>
        <v>2018</v>
      </c>
      <c r="R3943" s="1" t="str">
        <f>_xlfn.IFNA(VLOOKUP(Schedule[[#This Row],[船名]],Vessel!$A:$G,5,0),"")</f>
        <v>HKG</v>
      </c>
      <c r="S3943" s="1" t="str">
        <f>_xlfn.IFNA(VLOOKUP(Schedule[[#This Row],[船名]],Vessel!$A:$G,6,0),"")</f>
        <v>O</v>
      </c>
      <c r="T3943" s="1" t="str">
        <f>_xlfn.IFNA(VLOOKUP(Schedule[[#This Row],[船名]],Vessel!$A:$G,7,0),"")</f>
        <v>COSCO SHIPPING Lines</v>
      </c>
      <c r="U3943" s="1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3944" spans="1:21" x14ac:dyDescent="0.4">
      <c r="A3944" s="1" t="s">
        <v>15694</v>
      </c>
      <c r="B3944" s="1" t="s">
        <v>15803</v>
      </c>
      <c r="C3944" s="1" t="s">
        <v>464</v>
      </c>
      <c r="D3944" s="1" t="s">
        <v>12829</v>
      </c>
      <c r="E3944" s="1" t="s">
        <v>12898</v>
      </c>
      <c r="F3944" s="1" t="s">
        <v>463</v>
      </c>
      <c r="G3944" s="1" t="s">
        <v>12886</v>
      </c>
      <c r="H3944" s="1" t="s">
        <v>13595</v>
      </c>
      <c r="I3944" s="2">
        <v>46042</v>
      </c>
      <c r="J3944" s="1" t="s">
        <v>12809</v>
      </c>
      <c r="K3944" s="1" t="s">
        <v>371</v>
      </c>
      <c r="L3944" s="1" t="s">
        <v>12898</v>
      </c>
      <c r="M3944" s="1" t="s">
        <v>10263</v>
      </c>
      <c r="N3944" s="2" t="str">
        <f>VLOOKUP(Schedule[[#This Row],[船期]],week!A:D,4,0)</f>
        <v>202603</v>
      </c>
      <c r="O3944" s="1">
        <f>_xlfn.IFNA(VLOOKUP(Schedule[[#This Row],[船名]],Vessel!$A:$G,2,0),"")</f>
        <v>21237</v>
      </c>
      <c r="P3944" s="1" t="str">
        <f>_xlfn.IFNA(VLOOKUP(Schedule[[#This Row],[船名]],Vessel!$A:$G,3,0),"")</f>
        <v>cc/m</v>
      </c>
      <c r="Q3944" s="1">
        <f>_xlfn.IFNA(VLOOKUP(Schedule[[#This Row],[船名]],Vessel!$A:$G,4,0),"")</f>
        <v>2019</v>
      </c>
      <c r="R3944" s="1" t="str">
        <f>_xlfn.IFNA(VLOOKUP(Schedule[[#This Row],[船名]],Vessel!$A:$G,5,0),"")</f>
        <v>HKG</v>
      </c>
      <c r="S3944" s="1" t="str">
        <f>_xlfn.IFNA(VLOOKUP(Schedule[[#This Row],[船名]],Vessel!$A:$G,6,0),"")</f>
        <v>O</v>
      </c>
      <c r="T3944" s="1" t="str">
        <f>_xlfn.IFNA(VLOOKUP(Schedule[[#This Row],[船名]],Vessel!$A:$G,7,0),"")</f>
        <v>COSCO SHIPPING Lines</v>
      </c>
      <c r="U3944" s="1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3945" spans="1:21" x14ac:dyDescent="0.4">
      <c r="A3945" s="1" t="s">
        <v>15694</v>
      </c>
      <c r="B3945" s="1" t="s">
        <v>15803</v>
      </c>
      <c r="C3945" s="1" t="s">
        <v>464</v>
      </c>
      <c r="D3945" s="1" t="s">
        <v>12829</v>
      </c>
      <c r="E3945" s="1" t="s">
        <v>12898</v>
      </c>
      <c r="F3945" s="1" t="s">
        <v>463</v>
      </c>
      <c r="G3945" s="1" t="s">
        <v>12886</v>
      </c>
      <c r="H3945" s="1" t="s">
        <v>13048</v>
      </c>
      <c r="I3945" s="2">
        <v>46045</v>
      </c>
      <c r="J3945" s="1" t="s">
        <v>12809</v>
      </c>
      <c r="K3945" s="1" t="s">
        <v>371</v>
      </c>
      <c r="L3945" s="1" t="s">
        <v>12898</v>
      </c>
      <c r="M3945" s="1" t="s">
        <v>10265</v>
      </c>
      <c r="N3945" s="2" t="str">
        <f>VLOOKUP(Schedule[[#This Row],[船期]],week!A:D,4,0)</f>
        <v>202603</v>
      </c>
      <c r="O3945" s="1">
        <f>_xlfn.IFNA(VLOOKUP(Schedule[[#This Row],[船名]],Vessel!$A:$G,2,0),"")</f>
        <v>21237</v>
      </c>
      <c r="P3945" s="1" t="str">
        <f>_xlfn.IFNA(VLOOKUP(Schedule[[#This Row],[船名]],Vessel!$A:$G,3,0),"")</f>
        <v>cc/m</v>
      </c>
      <c r="Q3945" s="1">
        <f>_xlfn.IFNA(VLOOKUP(Schedule[[#This Row],[船名]],Vessel!$A:$G,4,0),"")</f>
        <v>2018</v>
      </c>
      <c r="R3945" s="1" t="str">
        <f>_xlfn.IFNA(VLOOKUP(Schedule[[#This Row],[船名]],Vessel!$A:$G,5,0),"")</f>
        <v>HKG</v>
      </c>
      <c r="S3945" s="1" t="str">
        <f>_xlfn.IFNA(VLOOKUP(Schedule[[#This Row],[船名]],Vessel!$A:$G,6,0),"")</f>
        <v>O</v>
      </c>
      <c r="T3945" s="1" t="str">
        <f>_xlfn.IFNA(VLOOKUP(Schedule[[#This Row],[船名]],Vessel!$A:$G,7,0),"")</f>
        <v>COSCO SHIPPING Lines</v>
      </c>
      <c r="U3945" s="1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3946" spans="1:21" x14ac:dyDescent="0.4">
      <c r="A3946" s="1" t="s">
        <v>15694</v>
      </c>
      <c r="B3946" s="1" t="s">
        <v>15803</v>
      </c>
      <c r="C3946" s="1" t="s">
        <v>464</v>
      </c>
      <c r="D3946" s="1" t="s">
        <v>12829</v>
      </c>
      <c r="E3946" s="1" t="s">
        <v>12898</v>
      </c>
      <c r="F3946" s="1" t="s">
        <v>463</v>
      </c>
      <c r="G3946" s="1" t="s">
        <v>12886</v>
      </c>
      <c r="H3946" s="1" t="s">
        <v>14110</v>
      </c>
      <c r="I3946" s="2">
        <v>46058</v>
      </c>
      <c r="J3946" s="1" t="s">
        <v>12809</v>
      </c>
      <c r="K3946" s="1" t="s">
        <v>371</v>
      </c>
      <c r="L3946" s="1" t="s">
        <v>12898</v>
      </c>
      <c r="M3946" s="1" t="s">
        <v>10349</v>
      </c>
      <c r="N3946" s="2" t="str">
        <f>VLOOKUP(Schedule[[#This Row],[船期]],week!A:D,4,0)</f>
        <v>202605</v>
      </c>
      <c r="O3946" s="1">
        <f>_xlfn.IFNA(VLOOKUP(Schedule[[#This Row],[船名]],Vessel!$A:$G,2,0),"")</f>
        <v>19273</v>
      </c>
      <c r="P3946" s="1" t="str">
        <f>_xlfn.IFNA(VLOOKUP(Schedule[[#This Row],[船名]],Vessel!$A:$G,3,0),"")</f>
        <v>cc/m</v>
      </c>
      <c r="Q3946" s="1">
        <f>_xlfn.IFNA(VLOOKUP(Schedule[[#This Row],[船名]],Vessel!$A:$G,4,0),"")</f>
        <v>2018</v>
      </c>
      <c r="R3946" s="1" t="str">
        <f>_xlfn.IFNA(VLOOKUP(Schedule[[#This Row],[船名]],Vessel!$A:$G,5,0),"")</f>
        <v>HKG</v>
      </c>
      <c r="S3946" s="1" t="str">
        <f>_xlfn.IFNA(VLOOKUP(Schedule[[#This Row],[船名]],Vessel!$A:$G,6,0),"")</f>
        <v>O</v>
      </c>
      <c r="T3946" s="1" t="str">
        <f>_xlfn.IFNA(VLOOKUP(Schedule[[#This Row],[船名]],Vessel!$A:$G,7,0),"")</f>
        <v>COSCO SHIPPING Lines</v>
      </c>
      <c r="U3946" s="1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3947" spans="1:21" x14ac:dyDescent="0.4">
      <c r="A3947" s="1" t="s">
        <v>15694</v>
      </c>
      <c r="B3947" s="1" t="s">
        <v>15803</v>
      </c>
      <c r="C3947" s="1" t="s">
        <v>464</v>
      </c>
      <c r="D3947" s="1" t="s">
        <v>12829</v>
      </c>
      <c r="E3947" s="1" t="s">
        <v>12898</v>
      </c>
      <c r="F3947" s="1" t="s">
        <v>463</v>
      </c>
      <c r="G3947" s="1" t="s">
        <v>12886</v>
      </c>
      <c r="H3947" s="1" t="s">
        <v>14293</v>
      </c>
      <c r="I3947" s="2">
        <v>46060</v>
      </c>
      <c r="J3947" s="1" t="s">
        <v>12809</v>
      </c>
      <c r="K3947" s="1" t="s">
        <v>371</v>
      </c>
      <c r="L3947" s="1" t="s">
        <v>12898</v>
      </c>
      <c r="M3947" s="1" t="s">
        <v>10262</v>
      </c>
      <c r="N3947" s="2" t="str">
        <f>VLOOKUP(Schedule[[#This Row],[船期]],week!A:D,4,0)</f>
        <v>202605</v>
      </c>
      <c r="O3947" s="1">
        <f>_xlfn.IFNA(VLOOKUP(Schedule[[#This Row],[船名]],Vessel!$A:$G,2,0),"")</f>
        <v>21237</v>
      </c>
      <c r="P3947" s="1" t="str">
        <f>_xlfn.IFNA(VLOOKUP(Schedule[[#This Row],[船名]],Vessel!$A:$G,3,0),"")</f>
        <v>cc/m</v>
      </c>
      <c r="Q3947" s="1">
        <f>_xlfn.IFNA(VLOOKUP(Schedule[[#This Row],[船名]],Vessel!$A:$G,4,0),"")</f>
        <v>2019</v>
      </c>
      <c r="R3947" s="1" t="str">
        <f>_xlfn.IFNA(VLOOKUP(Schedule[[#This Row],[船名]],Vessel!$A:$G,5,0),"")</f>
        <v>HKG</v>
      </c>
      <c r="S3947" s="1" t="str">
        <f>_xlfn.IFNA(VLOOKUP(Schedule[[#This Row],[船名]],Vessel!$A:$G,6,0),"")</f>
        <v>O</v>
      </c>
      <c r="T3947" s="1" t="str">
        <f>_xlfn.IFNA(VLOOKUP(Schedule[[#This Row],[船名]],Vessel!$A:$G,7,0),"")</f>
        <v>COSCO SHIPPING Lines</v>
      </c>
      <c r="U3947" s="1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3948" spans="1:21" x14ac:dyDescent="0.4">
      <c r="A3948" s="1" t="s">
        <v>15694</v>
      </c>
      <c r="B3948" s="1" t="s">
        <v>15803</v>
      </c>
      <c r="C3948" s="1" t="s">
        <v>464</v>
      </c>
      <c r="D3948" s="1" t="s">
        <v>12829</v>
      </c>
      <c r="E3948" s="1" t="s">
        <v>12898</v>
      </c>
      <c r="F3948" s="1" t="s">
        <v>463</v>
      </c>
      <c r="G3948" s="1" t="s">
        <v>12886</v>
      </c>
      <c r="H3948" s="1" t="s">
        <v>14566</v>
      </c>
      <c r="I3948" s="2">
        <v>46073</v>
      </c>
      <c r="J3948" s="1" t="s">
        <v>12809</v>
      </c>
      <c r="K3948" s="1" t="s">
        <v>371</v>
      </c>
      <c r="L3948" s="1" t="s">
        <v>12898</v>
      </c>
      <c r="M3948" s="1" t="s">
        <v>473</v>
      </c>
      <c r="N3948" s="2" t="str">
        <f>VLOOKUP(Schedule[[#This Row],[船期]],week!A:D,4,0)</f>
        <v>202607</v>
      </c>
      <c r="O3948" s="1">
        <f>_xlfn.IFNA(VLOOKUP(Schedule[[#This Row],[船名]],Vessel!$A:$G,2,0),"")</f>
        <v>19273</v>
      </c>
      <c r="P3948" s="1" t="str">
        <f>_xlfn.IFNA(VLOOKUP(Schedule[[#This Row],[船名]],Vessel!$A:$G,3,0),"")</f>
        <v>cc/m</v>
      </c>
      <c r="Q3948" s="1">
        <f>_xlfn.IFNA(VLOOKUP(Schedule[[#This Row],[船名]],Vessel!$A:$G,4,0),"")</f>
        <v>2018</v>
      </c>
      <c r="R3948" s="1" t="str">
        <f>_xlfn.IFNA(VLOOKUP(Schedule[[#This Row],[船名]],Vessel!$A:$G,5,0),"")</f>
        <v>HKG</v>
      </c>
      <c r="S3948" s="1" t="str">
        <f>_xlfn.IFNA(VLOOKUP(Schedule[[#This Row],[船名]],Vessel!$A:$G,6,0),"")</f>
        <v>O</v>
      </c>
      <c r="T3948" s="1" t="str">
        <f>_xlfn.IFNA(VLOOKUP(Schedule[[#This Row],[船名]],Vessel!$A:$G,7,0),"")</f>
        <v>COSCO SHIPPING Lines</v>
      </c>
      <c r="U3948" s="1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3949" spans="1:21" x14ac:dyDescent="0.4">
      <c r="A3949" s="1" t="s">
        <v>15694</v>
      </c>
      <c r="B3949" s="1" t="s">
        <v>15803</v>
      </c>
      <c r="C3949" s="1" t="s">
        <v>464</v>
      </c>
      <c r="D3949" s="1" t="s">
        <v>12829</v>
      </c>
      <c r="E3949" s="1" t="s">
        <v>12898</v>
      </c>
      <c r="F3949" s="1" t="s">
        <v>463</v>
      </c>
      <c r="G3949" s="1" t="s">
        <v>12886</v>
      </c>
      <c r="H3949" s="1" t="s">
        <v>16343</v>
      </c>
      <c r="I3949" s="2">
        <v>46084</v>
      </c>
      <c r="J3949" s="1" t="s">
        <v>12809</v>
      </c>
      <c r="K3949" s="1" t="s">
        <v>371</v>
      </c>
      <c r="L3949" s="1" t="s">
        <v>12898</v>
      </c>
      <c r="M3949" s="1" t="s">
        <v>472</v>
      </c>
      <c r="N3949" s="2" t="str">
        <f>VLOOKUP(Schedule[[#This Row],[船期]],week!A:D,4,0)</f>
        <v>202609</v>
      </c>
      <c r="O3949" s="1">
        <f>_xlfn.IFNA(VLOOKUP(Schedule[[#This Row],[船名]],Vessel!$A:$G,2,0),"")</f>
        <v>20119</v>
      </c>
      <c r="P3949" s="1" t="str">
        <f>_xlfn.IFNA(VLOOKUP(Schedule[[#This Row],[船名]],Vessel!$A:$G,3,0),"")</f>
        <v>cc/m</v>
      </c>
      <c r="Q3949" s="1">
        <f>_xlfn.IFNA(VLOOKUP(Schedule[[#This Row],[船名]],Vessel!$A:$G,4,0),"")</f>
        <v>2018</v>
      </c>
      <c r="R3949" s="1" t="str">
        <f>_xlfn.IFNA(VLOOKUP(Schedule[[#This Row],[船名]],Vessel!$A:$G,5,0),"")</f>
        <v>HKG</v>
      </c>
      <c r="S3949" s="1" t="str">
        <f>_xlfn.IFNA(VLOOKUP(Schedule[[#This Row],[船名]],Vessel!$A:$G,6,0),"")</f>
        <v>O</v>
      </c>
      <c r="T3949" s="1" t="str">
        <f>_xlfn.IFNA(VLOOKUP(Schedule[[#This Row],[船名]],Vessel!$A:$G,7,0),"")</f>
        <v>COSCO SHIPPING Lines</v>
      </c>
      <c r="U3949" s="1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3950" spans="1:21" x14ac:dyDescent="0.4">
      <c r="A3950" s="1" t="s">
        <v>15694</v>
      </c>
      <c r="B3950" s="1" t="s">
        <v>15803</v>
      </c>
      <c r="C3950" s="1" t="s">
        <v>464</v>
      </c>
      <c r="D3950" s="1" t="s">
        <v>12829</v>
      </c>
      <c r="E3950" s="1" t="s">
        <v>12898</v>
      </c>
      <c r="F3950" s="1" t="s">
        <v>463</v>
      </c>
      <c r="G3950" s="1" t="s">
        <v>12886</v>
      </c>
      <c r="H3950" s="1" t="s">
        <v>16635</v>
      </c>
      <c r="I3950" s="2">
        <v>46087</v>
      </c>
      <c r="J3950" s="1" t="s">
        <v>12809</v>
      </c>
      <c r="K3950" s="1" t="s">
        <v>371</v>
      </c>
      <c r="L3950" s="1" t="s">
        <v>12898</v>
      </c>
      <c r="M3950" s="1" t="s">
        <v>471</v>
      </c>
      <c r="N3950" s="2" t="str">
        <f>VLOOKUP(Schedule[[#This Row],[船期]],week!A:D,4,0)</f>
        <v>202609</v>
      </c>
      <c r="O3950" s="1">
        <f>_xlfn.IFNA(VLOOKUP(Schedule[[#This Row],[船名]],Vessel!$A:$G,2,0),"")</f>
        <v>20119</v>
      </c>
      <c r="P3950" s="1" t="str">
        <f>_xlfn.IFNA(VLOOKUP(Schedule[[#This Row],[船名]],Vessel!$A:$G,3,0),"")</f>
        <v>cc/m</v>
      </c>
      <c r="Q3950" s="1">
        <f>_xlfn.IFNA(VLOOKUP(Schedule[[#This Row],[船名]],Vessel!$A:$G,4,0),"")</f>
        <v>2018</v>
      </c>
      <c r="R3950" s="1" t="str">
        <f>_xlfn.IFNA(VLOOKUP(Schedule[[#This Row],[船名]],Vessel!$A:$G,5,0),"")</f>
        <v>HKG</v>
      </c>
      <c r="S3950" s="1" t="str">
        <f>_xlfn.IFNA(VLOOKUP(Schedule[[#This Row],[船名]],Vessel!$A:$G,6,0),"")</f>
        <v>O</v>
      </c>
      <c r="T3950" s="1" t="str">
        <f>_xlfn.IFNA(VLOOKUP(Schedule[[#This Row],[船名]],Vessel!$A:$G,7,0),"")</f>
        <v>COSCO SHIPPING Lines</v>
      </c>
      <c r="U3950" s="1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3951" spans="1:21" x14ac:dyDescent="0.4">
      <c r="A3951" s="1" t="s">
        <v>15694</v>
      </c>
      <c r="B3951" s="1" t="s">
        <v>15803</v>
      </c>
      <c r="C3951" s="1" t="s">
        <v>464</v>
      </c>
      <c r="D3951" s="1" t="s">
        <v>12829</v>
      </c>
      <c r="E3951" s="1" t="s">
        <v>12898</v>
      </c>
      <c r="F3951" s="1" t="s">
        <v>463</v>
      </c>
      <c r="G3951" s="1" t="s">
        <v>12886</v>
      </c>
      <c r="H3951" s="1" t="s">
        <v>12710</v>
      </c>
      <c r="I3951" s="2">
        <v>46031</v>
      </c>
      <c r="J3951" s="1" t="s">
        <v>12819</v>
      </c>
      <c r="K3951" s="1" t="s">
        <v>371</v>
      </c>
      <c r="L3951" s="1" t="s">
        <v>12898</v>
      </c>
      <c r="M3951" s="1" t="s">
        <v>10264</v>
      </c>
      <c r="N3951" s="2" t="str">
        <f>VLOOKUP(Schedule[[#This Row],[船期]],week!A:D,4,0)</f>
        <v>202601</v>
      </c>
      <c r="O3951" s="1">
        <f>_xlfn.IFNA(VLOOKUP(Schedule[[#This Row],[船名]],Vessel!$A:$G,2,0),"")</f>
        <v>21237</v>
      </c>
      <c r="P3951" s="1" t="str">
        <f>_xlfn.IFNA(VLOOKUP(Schedule[[#This Row],[船名]],Vessel!$A:$G,3,0),"")</f>
        <v>cc/m</v>
      </c>
      <c r="Q3951" s="1">
        <f>_xlfn.IFNA(VLOOKUP(Schedule[[#This Row],[船名]],Vessel!$A:$G,4,0),"")</f>
        <v>2019</v>
      </c>
      <c r="R3951" s="1" t="str">
        <f>_xlfn.IFNA(VLOOKUP(Schedule[[#This Row],[船名]],Vessel!$A:$G,5,0),"")</f>
        <v>HKG</v>
      </c>
      <c r="S3951" s="1" t="str">
        <f>_xlfn.IFNA(VLOOKUP(Schedule[[#This Row],[船名]],Vessel!$A:$G,6,0),"")</f>
        <v>O</v>
      </c>
      <c r="T3951" s="1" t="str">
        <f>_xlfn.IFNA(VLOOKUP(Schedule[[#This Row],[船名]],Vessel!$A:$G,7,0),"")</f>
        <v>COSCO SHIPPING Lines</v>
      </c>
      <c r="U3951" s="1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3952" spans="1:21" x14ac:dyDescent="0.4">
      <c r="A3952" s="1" t="s">
        <v>15694</v>
      </c>
      <c r="B3952" s="1" t="s">
        <v>15803</v>
      </c>
      <c r="C3952" s="1" t="s">
        <v>464</v>
      </c>
      <c r="D3952" s="1" t="s">
        <v>12829</v>
      </c>
      <c r="E3952" s="1" t="s">
        <v>12898</v>
      </c>
      <c r="F3952" s="1" t="s">
        <v>463</v>
      </c>
      <c r="G3952" s="1" t="s">
        <v>12886</v>
      </c>
      <c r="H3952" s="1" t="s">
        <v>462</v>
      </c>
      <c r="I3952" s="2">
        <v>46023</v>
      </c>
      <c r="J3952" s="1" t="s">
        <v>12819</v>
      </c>
      <c r="K3952" s="1" t="s">
        <v>371</v>
      </c>
      <c r="L3952" s="1" t="s">
        <v>12911</v>
      </c>
      <c r="M3952" s="1" t="s">
        <v>461</v>
      </c>
      <c r="N3952" s="2" t="str">
        <f>VLOOKUP(Schedule[[#This Row],[船期]],week!A:D,4,0)</f>
        <v>202553</v>
      </c>
      <c r="O3952" s="1">
        <f>_xlfn.IFNA(VLOOKUP(Schedule[[#This Row],[船名]],Vessel!$A:$G,2,0),"")</f>
        <v>20119</v>
      </c>
      <c r="P3952" s="1" t="str">
        <f>_xlfn.IFNA(VLOOKUP(Schedule[[#This Row],[船名]],Vessel!$A:$G,3,0),"")</f>
        <v>cc/m</v>
      </c>
      <c r="Q3952" s="1">
        <f>_xlfn.IFNA(VLOOKUP(Schedule[[#This Row],[船名]],Vessel!$A:$G,4,0),"")</f>
        <v>2018</v>
      </c>
      <c r="R3952" s="1" t="str">
        <f>_xlfn.IFNA(VLOOKUP(Schedule[[#This Row],[船名]],Vessel!$A:$G,5,0),"")</f>
        <v>HKG</v>
      </c>
      <c r="S3952" s="1" t="str">
        <f>_xlfn.IFNA(VLOOKUP(Schedule[[#This Row],[船名]],Vessel!$A:$G,6,0),"")</f>
        <v>O</v>
      </c>
      <c r="T3952" s="1" t="str">
        <f>_xlfn.IFNA(VLOOKUP(Schedule[[#This Row],[船名]],Vessel!$A:$G,7,0),"")</f>
        <v>COSCO SHIPPING Lines</v>
      </c>
      <c r="U3952" s="1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3953" spans="1:21" x14ac:dyDescent="0.4">
      <c r="A3953" s="1" t="s">
        <v>15694</v>
      </c>
      <c r="B3953" s="1" t="s">
        <v>15803</v>
      </c>
      <c r="C3953" s="1" t="s">
        <v>464</v>
      </c>
      <c r="D3953" s="1" t="s">
        <v>12829</v>
      </c>
      <c r="E3953" s="1" t="s">
        <v>12898</v>
      </c>
      <c r="F3953" s="1" t="s">
        <v>463</v>
      </c>
      <c r="G3953" s="1" t="s">
        <v>12886</v>
      </c>
      <c r="H3953" s="1" t="s">
        <v>466</v>
      </c>
      <c r="I3953" s="2">
        <v>46015</v>
      </c>
      <c r="J3953" s="1" t="s">
        <v>12819</v>
      </c>
      <c r="K3953" s="1" t="s">
        <v>371</v>
      </c>
      <c r="L3953" s="1" t="s">
        <v>12912</v>
      </c>
      <c r="M3953" s="1" t="s">
        <v>465</v>
      </c>
      <c r="N3953" s="2" t="str">
        <f>VLOOKUP(Schedule[[#This Row],[船期]],week!A:D,4,0)</f>
        <v>202552</v>
      </c>
      <c r="O3953" s="1">
        <f>_xlfn.IFNA(VLOOKUP(Schedule[[#This Row],[船名]],Vessel!$A:$G,2,0),"")</f>
        <v>19273</v>
      </c>
      <c r="P3953" s="1" t="str">
        <f>_xlfn.IFNA(VLOOKUP(Schedule[[#This Row],[船名]],Vessel!$A:$G,3,0),"")</f>
        <v>cc/m</v>
      </c>
      <c r="Q3953" s="1">
        <f>_xlfn.IFNA(VLOOKUP(Schedule[[#This Row],[船名]],Vessel!$A:$G,4,0),"")</f>
        <v>2018</v>
      </c>
      <c r="R3953" s="1" t="str">
        <f>_xlfn.IFNA(VLOOKUP(Schedule[[#This Row],[船名]],Vessel!$A:$G,5,0),"")</f>
        <v>HKG</v>
      </c>
      <c r="S3953" s="1" t="str">
        <f>_xlfn.IFNA(VLOOKUP(Schedule[[#This Row],[船名]],Vessel!$A:$G,6,0),"")</f>
        <v>O</v>
      </c>
      <c r="T3953" s="1" t="str">
        <f>_xlfn.IFNA(VLOOKUP(Schedule[[#This Row],[船名]],Vessel!$A:$G,7,0),"")</f>
        <v>COSCO SHIPPING Lines</v>
      </c>
      <c r="U3953" s="1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3954" spans="1:21" x14ac:dyDescent="0.4">
      <c r="A3954" s="1" t="s">
        <v>15694</v>
      </c>
      <c r="B3954" s="1" t="s">
        <v>15803</v>
      </c>
      <c r="C3954" s="1" t="s">
        <v>464</v>
      </c>
      <c r="D3954" s="1" t="s">
        <v>12829</v>
      </c>
      <c r="E3954" s="1" t="s">
        <v>12898</v>
      </c>
      <c r="F3954" s="1" t="s">
        <v>463</v>
      </c>
      <c r="G3954" s="1" t="s">
        <v>12886</v>
      </c>
      <c r="H3954" s="1" t="s">
        <v>468</v>
      </c>
      <c r="I3954" s="2">
        <v>46006</v>
      </c>
      <c r="J3954" s="1" t="s">
        <v>12819</v>
      </c>
      <c r="K3954" s="1" t="s">
        <v>371</v>
      </c>
      <c r="L3954" s="1" t="s">
        <v>12915</v>
      </c>
      <c r="M3954" s="1" t="s">
        <v>467</v>
      </c>
      <c r="N3954" s="2" t="str">
        <f>VLOOKUP(Schedule[[#This Row],[船期]],week!A:D,4,0)</f>
        <v>202551</v>
      </c>
      <c r="O3954" s="1">
        <f>_xlfn.IFNA(VLOOKUP(Schedule[[#This Row],[船名]],Vessel!$A:$G,2,0),"")</f>
        <v>24188</v>
      </c>
      <c r="P3954" s="1" t="str">
        <f>_xlfn.IFNA(VLOOKUP(Schedule[[#This Row],[船名]],Vessel!$A:$G,3,0),"")</f>
        <v>cc/m</v>
      </c>
      <c r="Q3954" s="1">
        <f>_xlfn.IFNA(VLOOKUP(Schedule[[#This Row],[船名]],Vessel!$A:$G,4,0),"")</f>
        <v>2024</v>
      </c>
      <c r="R3954" s="1" t="str">
        <f>_xlfn.IFNA(VLOOKUP(Schedule[[#This Row],[船名]],Vessel!$A:$G,5,0),"")</f>
        <v>HKG</v>
      </c>
      <c r="S3954" s="1" t="str">
        <f>_xlfn.IFNA(VLOOKUP(Schedule[[#This Row],[船名]],Vessel!$A:$G,6,0),"")</f>
        <v>O</v>
      </c>
      <c r="T3954" s="1" t="str">
        <f>_xlfn.IFNA(VLOOKUP(Schedule[[#This Row],[船名]],Vessel!$A:$G,7,0),"")</f>
        <v>COSCO SHIPPING Lines</v>
      </c>
      <c r="U3954" s="1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3955" spans="1:21" x14ac:dyDescent="0.4">
      <c r="A3955" s="1" t="s">
        <v>15694</v>
      </c>
      <c r="B3955" s="1" t="s">
        <v>15803</v>
      </c>
      <c r="C3955" s="1" t="s">
        <v>464</v>
      </c>
      <c r="D3955" s="1" t="s">
        <v>12829</v>
      </c>
      <c r="E3955" s="1" t="s">
        <v>12898</v>
      </c>
      <c r="F3955" s="1" t="s">
        <v>463</v>
      </c>
      <c r="G3955" s="1" t="s">
        <v>12886</v>
      </c>
      <c r="H3955" s="1" t="s">
        <v>470</v>
      </c>
      <c r="I3955" s="2">
        <v>45996</v>
      </c>
      <c r="J3955" s="1" t="s">
        <v>12819</v>
      </c>
      <c r="K3955" s="1" t="s">
        <v>371</v>
      </c>
      <c r="L3955" s="1" t="s">
        <v>12915</v>
      </c>
      <c r="M3955" s="1" t="s">
        <v>469</v>
      </c>
      <c r="N3955" s="2" t="str">
        <f>VLOOKUP(Schedule[[#This Row],[船期]],week!A:D,4,0)</f>
        <v>202549</v>
      </c>
      <c r="O3955" s="1">
        <f>_xlfn.IFNA(VLOOKUP(Schedule[[#This Row],[船名]],Vessel!$A:$G,2,0),"")</f>
        <v>24188</v>
      </c>
      <c r="P3955" s="1" t="str">
        <f>_xlfn.IFNA(VLOOKUP(Schedule[[#This Row],[船名]],Vessel!$A:$G,3,0),"")</f>
        <v>cc/m</v>
      </c>
      <c r="Q3955" s="1">
        <f>_xlfn.IFNA(VLOOKUP(Schedule[[#This Row],[船名]],Vessel!$A:$G,4,0),"")</f>
        <v>2024</v>
      </c>
      <c r="R3955" s="1" t="str">
        <f>_xlfn.IFNA(VLOOKUP(Schedule[[#This Row],[船名]],Vessel!$A:$G,5,0),"")</f>
        <v>HKG</v>
      </c>
      <c r="S3955" s="1" t="str">
        <f>_xlfn.IFNA(VLOOKUP(Schedule[[#This Row],[船名]],Vessel!$A:$G,6,0),"")</f>
        <v>O</v>
      </c>
      <c r="T3955" s="1" t="str">
        <f>_xlfn.IFNA(VLOOKUP(Schedule[[#This Row],[船名]],Vessel!$A:$G,7,0),"")</f>
        <v>OOCL</v>
      </c>
      <c r="U3955" s="1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3956" spans="1:21" x14ac:dyDescent="0.4">
      <c r="A3956" s="1" t="s">
        <v>15694</v>
      </c>
      <c r="B3956" s="1" t="s">
        <v>15803</v>
      </c>
      <c r="C3956" s="1" t="s">
        <v>464</v>
      </c>
      <c r="D3956" s="1" t="s">
        <v>12829</v>
      </c>
      <c r="E3956" s="1" t="s">
        <v>12898</v>
      </c>
      <c r="F3956" s="1" t="s">
        <v>463</v>
      </c>
      <c r="G3956" s="1" t="s">
        <v>12886</v>
      </c>
      <c r="H3956" s="1" t="s">
        <v>13943</v>
      </c>
      <c r="I3956" s="2">
        <v>45989</v>
      </c>
      <c r="J3956" s="1" t="s">
        <v>12819</v>
      </c>
      <c r="K3956" s="1" t="s">
        <v>371</v>
      </c>
      <c r="L3956" s="1" t="s">
        <v>12912</v>
      </c>
      <c r="M3956" s="1" t="s">
        <v>471</v>
      </c>
      <c r="N3956" s="2" t="str">
        <f>VLOOKUP(Schedule[[#This Row],[船期]],week!A:D,4,0)</f>
        <v>202548</v>
      </c>
      <c r="O3956" s="1">
        <f>_xlfn.IFNA(VLOOKUP(Schedule[[#This Row],[船名]],Vessel!$A:$G,2,0),"")</f>
        <v>20119</v>
      </c>
      <c r="P3956" s="1" t="str">
        <f>_xlfn.IFNA(VLOOKUP(Schedule[[#This Row],[船名]],Vessel!$A:$G,3,0),"")</f>
        <v>cc/m</v>
      </c>
      <c r="Q3956" s="1">
        <f>_xlfn.IFNA(VLOOKUP(Schedule[[#This Row],[船名]],Vessel!$A:$G,4,0),"")</f>
        <v>2018</v>
      </c>
      <c r="R3956" s="1" t="str">
        <f>_xlfn.IFNA(VLOOKUP(Schedule[[#This Row],[船名]],Vessel!$A:$G,5,0),"")</f>
        <v>HKG</v>
      </c>
      <c r="S3956" s="1" t="str">
        <f>_xlfn.IFNA(VLOOKUP(Schedule[[#This Row],[船名]],Vessel!$A:$G,6,0),"")</f>
        <v>O</v>
      </c>
      <c r="T3956" s="1" t="str">
        <f>_xlfn.IFNA(VLOOKUP(Schedule[[#This Row],[船名]],Vessel!$A:$G,7,0),"")</f>
        <v>COSCO SHIPPING Lines</v>
      </c>
      <c r="U3956" s="1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3957" spans="1:21" x14ac:dyDescent="0.4">
      <c r="A3957" s="1" t="s">
        <v>15694</v>
      </c>
      <c r="B3957" s="1" t="s">
        <v>15803</v>
      </c>
      <c r="C3957" s="1" t="s">
        <v>464</v>
      </c>
      <c r="D3957" s="1" t="s">
        <v>12829</v>
      </c>
      <c r="E3957" s="1" t="s">
        <v>12898</v>
      </c>
      <c r="F3957" s="1" t="s">
        <v>463</v>
      </c>
      <c r="G3957" s="1" t="s">
        <v>12886</v>
      </c>
      <c r="H3957" s="1" t="s">
        <v>13944</v>
      </c>
      <c r="I3957" s="2">
        <v>45968</v>
      </c>
      <c r="J3957" s="1" t="s">
        <v>12819</v>
      </c>
      <c r="K3957" s="1" t="s">
        <v>371</v>
      </c>
      <c r="L3957" s="1" t="s">
        <v>12912</v>
      </c>
      <c r="M3957" s="1" t="s">
        <v>473</v>
      </c>
      <c r="N3957" s="2" t="str">
        <f>VLOOKUP(Schedule[[#This Row],[船期]],week!A:D,4,0)</f>
        <v>202545</v>
      </c>
      <c r="O3957" s="1">
        <f>_xlfn.IFNA(VLOOKUP(Schedule[[#This Row],[船名]],Vessel!$A:$G,2,0),"")</f>
        <v>19273</v>
      </c>
      <c r="P3957" s="1" t="str">
        <f>_xlfn.IFNA(VLOOKUP(Schedule[[#This Row],[船名]],Vessel!$A:$G,3,0),"")</f>
        <v>cc/m</v>
      </c>
      <c r="Q3957" s="1">
        <f>_xlfn.IFNA(VLOOKUP(Schedule[[#This Row],[船名]],Vessel!$A:$G,4,0),"")</f>
        <v>2018</v>
      </c>
      <c r="R3957" s="1" t="str">
        <f>_xlfn.IFNA(VLOOKUP(Schedule[[#This Row],[船名]],Vessel!$A:$G,5,0),"")</f>
        <v>HKG</v>
      </c>
      <c r="S3957" s="1" t="str">
        <f>_xlfn.IFNA(VLOOKUP(Schedule[[#This Row],[船名]],Vessel!$A:$G,6,0),"")</f>
        <v>O</v>
      </c>
      <c r="T3957" s="1" t="str">
        <f>_xlfn.IFNA(VLOOKUP(Schedule[[#This Row],[船名]],Vessel!$A:$G,7,0),"")</f>
        <v>COSCO SHIPPING Lines</v>
      </c>
      <c r="U3957" s="1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3958" spans="1:21" x14ac:dyDescent="0.4">
      <c r="A3958" s="1" t="s">
        <v>15694</v>
      </c>
      <c r="B3958" s="1" t="s">
        <v>15803</v>
      </c>
      <c r="C3958" s="1" t="s">
        <v>464</v>
      </c>
      <c r="D3958" s="1" t="s">
        <v>12829</v>
      </c>
      <c r="E3958" s="1" t="s">
        <v>12898</v>
      </c>
      <c r="F3958" s="1" t="s">
        <v>463</v>
      </c>
      <c r="G3958" s="1" t="s">
        <v>12886</v>
      </c>
      <c r="H3958" s="1" t="s">
        <v>13945</v>
      </c>
      <c r="I3958" s="2">
        <v>45960</v>
      </c>
      <c r="J3958" s="1" t="s">
        <v>12819</v>
      </c>
      <c r="K3958" s="1" t="s">
        <v>371</v>
      </c>
      <c r="L3958" s="1" t="s">
        <v>12912</v>
      </c>
      <c r="M3958" s="1" t="s">
        <v>10262</v>
      </c>
      <c r="N3958" s="2" t="str">
        <f>VLOOKUP(Schedule[[#This Row],[船期]],week!A:D,4,0)</f>
        <v>202544</v>
      </c>
      <c r="O3958" s="1">
        <f>_xlfn.IFNA(VLOOKUP(Schedule[[#This Row],[船名]],Vessel!$A:$G,2,0),"")</f>
        <v>21237</v>
      </c>
      <c r="P3958" s="1" t="str">
        <f>_xlfn.IFNA(VLOOKUP(Schedule[[#This Row],[船名]],Vessel!$A:$G,3,0),"")</f>
        <v>cc/m</v>
      </c>
      <c r="Q3958" s="1">
        <f>_xlfn.IFNA(VLOOKUP(Schedule[[#This Row],[船名]],Vessel!$A:$G,4,0),"")</f>
        <v>2019</v>
      </c>
      <c r="R3958" s="1" t="str">
        <f>_xlfn.IFNA(VLOOKUP(Schedule[[#This Row],[船名]],Vessel!$A:$G,5,0),"")</f>
        <v>HKG</v>
      </c>
      <c r="S3958" s="1" t="str">
        <f>_xlfn.IFNA(VLOOKUP(Schedule[[#This Row],[船名]],Vessel!$A:$G,6,0),"")</f>
        <v>O</v>
      </c>
      <c r="T3958" s="1" t="str">
        <f>_xlfn.IFNA(VLOOKUP(Schedule[[#This Row],[船名]],Vessel!$A:$G,7,0),"")</f>
        <v>COSCO SHIPPING Lines</v>
      </c>
      <c r="U3958" s="1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3959" spans="1:21" x14ac:dyDescent="0.4">
      <c r="A3959" s="1" t="s">
        <v>15694</v>
      </c>
      <c r="B3959" s="1" t="s">
        <v>15803</v>
      </c>
      <c r="C3959" s="1" t="s">
        <v>464</v>
      </c>
      <c r="D3959" s="1" t="s">
        <v>12829</v>
      </c>
      <c r="E3959" s="1" t="s">
        <v>12898</v>
      </c>
      <c r="F3959" s="1" t="s">
        <v>463</v>
      </c>
      <c r="G3959" s="1" t="s">
        <v>12886</v>
      </c>
      <c r="H3959" s="1" t="s">
        <v>13946</v>
      </c>
      <c r="I3959" s="2">
        <v>45954</v>
      </c>
      <c r="J3959" s="1" t="s">
        <v>12819</v>
      </c>
      <c r="K3959" s="1" t="s">
        <v>371</v>
      </c>
      <c r="L3959" s="1" t="s">
        <v>12911</v>
      </c>
      <c r="M3959" s="1" t="s">
        <v>10349</v>
      </c>
      <c r="N3959" s="2" t="str">
        <f>VLOOKUP(Schedule[[#This Row],[船期]],week!A:D,4,0)</f>
        <v>202543</v>
      </c>
      <c r="O3959" s="1">
        <f>_xlfn.IFNA(VLOOKUP(Schedule[[#This Row],[船名]],Vessel!$A:$G,2,0),"")</f>
        <v>19273</v>
      </c>
      <c r="P3959" s="1" t="str">
        <f>_xlfn.IFNA(VLOOKUP(Schedule[[#This Row],[船名]],Vessel!$A:$G,3,0),"")</f>
        <v>cc/m</v>
      </c>
      <c r="Q3959" s="1">
        <f>_xlfn.IFNA(VLOOKUP(Schedule[[#This Row],[船名]],Vessel!$A:$G,4,0),"")</f>
        <v>2018</v>
      </c>
      <c r="R3959" s="1" t="str">
        <f>_xlfn.IFNA(VLOOKUP(Schedule[[#This Row],[船名]],Vessel!$A:$G,5,0),"")</f>
        <v>HKG</v>
      </c>
      <c r="S3959" s="1" t="str">
        <f>_xlfn.IFNA(VLOOKUP(Schedule[[#This Row],[船名]],Vessel!$A:$G,6,0),"")</f>
        <v>O</v>
      </c>
      <c r="T3959" s="1" t="str">
        <f>_xlfn.IFNA(VLOOKUP(Schedule[[#This Row],[船名]],Vessel!$A:$G,7,0),"")</f>
        <v>COSCO SHIPPING Lines</v>
      </c>
      <c r="U3959" s="1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3960" spans="1:21" x14ac:dyDescent="0.4">
      <c r="A3960" s="1" t="s">
        <v>15694</v>
      </c>
      <c r="B3960" s="1" t="s">
        <v>15803</v>
      </c>
      <c r="C3960" s="1" t="s">
        <v>440</v>
      </c>
      <c r="D3960" s="1" t="s">
        <v>12829</v>
      </c>
      <c r="E3960" s="1" t="s">
        <v>12827</v>
      </c>
      <c r="F3960" s="1" t="s">
        <v>16960</v>
      </c>
      <c r="G3960" s="1" t="s">
        <v>12886</v>
      </c>
      <c r="H3960" s="1" t="s">
        <v>13025</v>
      </c>
      <c r="I3960" s="2">
        <v>46039</v>
      </c>
      <c r="J3960" s="1" t="s">
        <v>12809</v>
      </c>
      <c r="K3960" s="1" t="s">
        <v>371</v>
      </c>
      <c r="L3960" s="1" t="s">
        <v>12827</v>
      </c>
      <c r="M3960" s="1" t="s">
        <v>11106</v>
      </c>
      <c r="N3960" s="2" t="str">
        <f>VLOOKUP(Schedule[[#This Row],[船期]],week!A:D,4,0)</f>
        <v>202602</v>
      </c>
      <c r="O3960" s="1">
        <f>_xlfn.IFNA(VLOOKUP(Schedule[[#This Row],[船名]],Vessel!$A:$G,2,0),"")</f>
        <v>24188</v>
      </c>
      <c r="P3960" s="1" t="str">
        <f>_xlfn.IFNA(VLOOKUP(Schedule[[#This Row],[船名]],Vessel!$A:$G,3,0),"")</f>
        <v>cc/m</v>
      </c>
      <c r="Q3960" s="1">
        <f>_xlfn.IFNA(VLOOKUP(Schedule[[#This Row],[船名]],Vessel!$A:$G,4,0),"")</f>
        <v>2023</v>
      </c>
      <c r="R3960" s="1" t="str">
        <f>_xlfn.IFNA(VLOOKUP(Schedule[[#This Row],[船名]],Vessel!$A:$G,5,0),"")</f>
        <v>HKG</v>
      </c>
      <c r="S3960" s="1" t="str">
        <f>_xlfn.IFNA(VLOOKUP(Schedule[[#This Row],[船名]],Vessel!$A:$G,6,0),"")</f>
        <v>O</v>
      </c>
      <c r="T3960" s="1" t="str">
        <f>_xlfn.IFNA(VLOOKUP(Schedule[[#This Row],[船名]],Vessel!$A:$G,7,0),"")</f>
        <v>OOCL</v>
      </c>
      <c r="U3960" s="1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3961" spans="1:21" x14ac:dyDescent="0.4">
      <c r="A3961" s="1" t="s">
        <v>15694</v>
      </c>
      <c r="B3961" s="1" t="s">
        <v>15803</v>
      </c>
      <c r="C3961" s="1" t="s">
        <v>440</v>
      </c>
      <c r="D3961" s="1" t="s">
        <v>12829</v>
      </c>
      <c r="E3961" s="1" t="s">
        <v>12827</v>
      </c>
      <c r="F3961" s="1" t="s">
        <v>16960</v>
      </c>
      <c r="G3961" s="1" t="s">
        <v>12886</v>
      </c>
      <c r="H3961" s="1" t="s">
        <v>13549</v>
      </c>
      <c r="I3961" s="2">
        <v>46052</v>
      </c>
      <c r="J3961" s="1" t="s">
        <v>12809</v>
      </c>
      <c r="K3961" s="1" t="s">
        <v>371</v>
      </c>
      <c r="L3961" s="1" t="s">
        <v>12827</v>
      </c>
      <c r="M3961" s="1" t="s">
        <v>12250</v>
      </c>
      <c r="N3961" s="2" t="str">
        <f>VLOOKUP(Schedule[[#This Row],[船期]],week!A:D,4,0)</f>
        <v>202604</v>
      </c>
      <c r="O3961" s="1">
        <f>_xlfn.IFNA(VLOOKUP(Schedule[[#This Row],[船名]],Vessel!$A:$G,2,0),"")</f>
        <v>24188</v>
      </c>
      <c r="P3961" s="1" t="str">
        <f>_xlfn.IFNA(VLOOKUP(Schedule[[#This Row],[船名]],Vessel!$A:$G,3,0),"")</f>
        <v>cc/m</v>
      </c>
      <c r="Q3961" s="1">
        <f>_xlfn.IFNA(VLOOKUP(Schedule[[#This Row],[船名]],Vessel!$A:$G,4,0),"")</f>
        <v>2024</v>
      </c>
      <c r="R3961" s="1" t="str">
        <f>_xlfn.IFNA(VLOOKUP(Schedule[[#This Row],[船名]],Vessel!$A:$G,5,0),"")</f>
        <v>HKG</v>
      </c>
      <c r="S3961" s="1" t="str">
        <f>_xlfn.IFNA(VLOOKUP(Schedule[[#This Row],[船名]],Vessel!$A:$G,6,0),"")</f>
        <v>O</v>
      </c>
      <c r="T3961" s="1" t="str">
        <f>_xlfn.IFNA(VLOOKUP(Schedule[[#This Row],[船名]],Vessel!$A:$G,7,0),"")</f>
        <v>COSCO SHIPPING Lines</v>
      </c>
      <c r="U3961" s="1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3962" spans="1:21" x14ac:dyDescent="0.4">
      <c r="A3962" s="1" t="s">
        <v>15694</v>
      </c>
      <c r="B3962" s="1" t="s">
        <v>15803</v>
      </c>
      <c r="C3962" s="1" t="s">
        <v>440</v>
      </c>
      <c r="D3962" s="1" t="s">
        <v>12829</v>
      </c>
      <c r="E3962" s="1" t="s">
        <v>12827</v>
      </c>
      <c r="F3962" s="1" t="s">
        <v>16960</v>
      </c>
      <c r="G3962" s="1" t="s">
        <v>12886</v>
      </c>
      <c r="H3962" s="1" t="s">
        <v>14261</v>
      </c>
      <c r="I3962" s="2">
        <v>46059</v>
      </c>
      <c r="J3962" s="1" t="s">
        <v>12809</v>
      </c>
      <c r="K3962" s="1" t="s">
        <v>371</v>
      </c>
      <c r="L3962" s="1" t="s">
        <v>12827</v>
      </c>
      <c r="M3962" s="1" t="s">
        <v>12251</v>
      </c>
      <c r="N3962" s="2" t="str">
        <f>VLOOKUP(Schedule[[#This Row],[船期]],week!A:D,4,0)</f>
        <v>202605</v>
      </c>
      <c r="O3962" s="1">
        <f>_xlfn.IFNA(VLOOKUP(Schedule[[#This Row],[船名]],Vessel!$A:$G,2,0),"")</f>
        <v>24188</v>
      </c>
      <c r="P3962" s="1" t="str">
        <f>_xlfn.IFNA(VLOOKUP(Schedule[[#This Row],[船名]],Vessel!$A:$G,3,0),"")</f>
        <v>cc/m</v>
      </c>
      <c r="Q3962" s="1">
        <f>_xlfn.IFNA(VLOOKUP(Schedule[[#This Row],[船名]],Vessel!$A:$G,4,0),"")</f>
        <v>2024</v>
      </c>
      <c r="R3962" s="1" t="str">
        <f>_xlfn.IFNA(VLOOKUP(Schedule[[#This Row],[船名]],Vessel!$A:$G,5,0),"")</f>
        <v>HKG</v>
      </c>
      <c r="S3962" s="1" t="str">
        <f>_xlfn.IFNA(VLOOKUP(Schedule[[#This Row],[船名]],Vessel!$A:$G,6,0),"")</f>
        <v>O</v>
      </c>
      <c r="T3962" s="1" t="str">
        <f>_xlfn.IFNA(VLOOKUP(Schedule[[#This Row],[船名]],Vessel!$A:$G,7,0),"")</f>
        <v>COSCO SHIPPING Lines</v>
      </c>
      <c r="U3962" s="1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3963" spans="1:21" x14ac:dyDescent="0.4">
      <c r="A3963" s="1" t="s">
        <v>15694</v>
      </c>
      <c r="B3963" s="1" t="s">
        <v>15803</v>
      </c>
      <c r="C3963" s="1" t="s">
        <v>440</v>
      </c>
      <c r="D3963" s="1" t="s">
        <v>12829</v>
      </c>
      <c r="E3963" s="1" t="s">
        <v>12827</v>
      </c>
      <c r="F3963" s="1" t="s">
        <v>16960</v>
      </c>
      <c r="G3963" s="1" t="s">
        <v>12886</v>
      </c>
      <c r="H3963" s="1" t="s">
        <v>14521</v>
      </c>
      <c r="I3963" s="2">
        <v>46067</v>
      </c>
      <c r="J3963" s="1" t="s">
        <v>12809</v>
      </c>
      <c r="K3963" s="1" t="s">
        <v>371</v>
      </c>
      <c r="L3963" s="1" t="s">
        <v>12827</v>
      </c>
      <c r="M3963" s="1" t="s">
        <v>11105</v>
      </c>
      <c r="N3963" s="2" t="str">
        <f>VLOOKUP(Schedule[[#This Row],[船期]],week!A:D,4,0)</f>
        <v>202606</v>
      </c>
      <c r="O3963" s="1">
        <f>_xlfn.IFNA(VLOOKUP(Schedule[[#This Row],[船名]],Vessel!$A:$G,2,0),"")</f>
        <v>24188</v>
      </c>
      <c r="P3963" s="1" t="str">
        <f>_xlfn.IFNA(VLOOKUP(Schedule[[#This Row],[船名]],Vessel!$A:$G,3,0),"")</f>
        <v>cc/m</v>
      </c>
      <c r="Q3963" s="1">
        <f>_xlfn.IFNA(VLOOKUP(Schedule[[#This Row],[船名]],Vessel!$A:$G,4,0),"")</f>
        <v>2023</v>
      </c>
      <c r="R3963" s="1" t="str">
        <f>_xlfn.IFNA(VLOOKUP(Schedule[[#This Row],[船名]],Vessel!$A:$G,5,0),"")</f>
        <v>HKG</v>
      </c>
      <c r="S3963" s="1" t="str">
        <f>_xlfn.IFNA(VLOOKUP(Schedule[[#This Row],[船名]],Vessel!$A:$G,6,0),"")</f>
        <v>O</v>
      </c>
      <c r="T3963" s="1" t="str">
        <f>_xlfn.IFNA(VLOOKUP(Schedule[[#This Row],[船名]],Vessel!$A:$G,7,0),"")</f>
        <v>OOCL</v>
      </c>
      <c r="U3963" s="1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3964" spans="1:21" x14ac:dyDescent="0.4">
      <c r="A3964" s="1" t="s">
        <v>15694</v>
      </c>
      <c r="B3964" s="1" t="s">
        <v>15803</v>
      </c>
      <c r="C3964" s="1" t="s">
        <v>440</v>
      </c>
      <c r="D3964" s="1" t="s">
        <v>12829</v>
      </c>
      <c r="E3964" s="1" t="s">
        <v>12827</v>
      </c>
      <c r="F3964" s="1" t="s">
        <v>16960</v>
      </c>
      <c r="G3964" s="1" t="s">
        <v>12886</v>
      </c>
      <c r="H3964" s="1" t="s">
        <v>15741</v>
      </c>
      <c r="I3964" s="2">
        <v>46073</v>
      </c>
      <c r="J3964" s="1" t="s">
        <v>12809</v>
      </c>
      <c r="K3964" s="1" t="s">
        <v>371</v>
      </c>
      <c r="L3964" s="1" t="s">
        <v>12827</v>
      </c>
      <c r="M3964" s="1" t="s">
        <v>446</v>
      </c>
      <c r="N3964" s="2" t="str">
        <f>VLOOKUP(Schedule[[#This Row],[船期]],week!A:D,4,0)</f>
        <v>202607</v>
      </c>
      <c r="O3964" s="1">
        <f>_xlfn.IFNA(VLOOKUP(Schedule[[#This Row],[船名]],Vessel!$A:$G,2,0),"")</f>
        <v>24188</v>
      </c>
      <c r="P3964" s="1" t="str">
        <f>_xlfn.IFNA(VLOOKUP(Schedule[[#This Row],[船名]],Vessel!$A:$G,3,0),"")</f>
        <v>cc/m</v>
      </c>
      <c r="Q3964" s="1">
        <f>_xlfn.IFNA(VLOOKUP(Schedule[[#This Row],[船名]],Vessel!$A:$G,4,0),"")</f>
        <v>2023</v>
      </c>
      <c r="R3964" s="1" t="str">
        <f>_xlfn.IFNA(VLOOKUP(Schedule[[#This Row],[船名]],Vessel!$A:$G,5,0),"")</f>
        <v>HKG</v>
      </c>
      <c r="S3964" s="1" t="str">
        <f>_xlfn.IFNA(VLOOKUP(Schedule[[#This Row],[船名]],Vessel!$A:$G,6,0),"")</f>
        <v>O</v>
      </c>
      <c r="T3964" s="1" t="str">
        <f>_xlfn.IFNA(VLOOKUP(Schedule[[#This Row],[船名]],Vessel!$A:$G,7,0),"")</f>
        <v>OOCL</v>
      </c>
      <c r="U3964" s="1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3965" spans="1:21" x14ac:dyDescent="0.4">
      <c r="A3965" s="1" t="s">
        <v>15694</v>
      </c>
      <c r="B3965" s="1" t="s">
        <v>15803</v>
      </c>
      <c r="C3965" s="1" t="s">
        <v>440</v>
      </c>
      <c r="D3965" s="1" t="s">
        <v>12829</v>
      </c>
      <c r="E3965" s="1" t="s">
        <v>12827</v>
      </c>
      <c r="F3965" s="1" t="s">
        <v>16960</v>
      </c>
      <c r="G3965" s="1" t="s">
        <v>12886</v>
      </c>
      <c r="H3965" s="1" t="s">
        <v>16503</v>
      </c>
      <c r="I3965" s="2">
        <v>46087</v>
      </c>
      <c r="J3965" s="1" t="s">
        <v>12809</v>
      </c>
      <c r="K3965" s="1" t="s">
        <v>371</v>
      </c>
      <c r="L3965" s="1" t="s">
        <v>12827</v>
      </c>
      <c r="M3965" s="1" t="s">
        <v>445</v>
      </c>
      <c r="N3965" s="2" t="str">
        <f>VLOOKUP(Schedule[[#This Row],[船期]],week!A:D,4,0)</f>
        <v>202609</v>
      </c>
      <c r="O3965" s="1">
        <f>_xlfn.IFNA(VLOOKUP(Schedule[[#This Row],[船名]],Vessel!$A:$G,2,0),"")</f>
        <v>24188</v>
      </c>
      <c r="P3965" s="1" t="str">
        <f>_xlfn.IFNA(VLOOKUP(Schedule[[#This Row],[船名]],Vessel!$A:$G,3,0),"")</f>
        <v>cc/m</v>
      </c>
      <c r="Q3965" s="1">
        <f>_xlfn.IFNA(VLOOKUP(Schedule[[#This Row],[船名]],Vessel!$A:$G,4,0),"")</f>
        <v>2024</v>
      </c>
      <c r="R3965" s="1" t="str">
        <f>_xlfn.IFNA(VLOOKUP(Schedule[[#This Row],[船名]],Vessel!$A:$G,5,0),"")</f>
        <v>HKG</v>
      </c>
      <c r="S3965" s="1" t="str">
        <f>_xlfn.IFNA(VLOOKUP(Schedule[[#This Row],[船名]],Vessel!$A:$G,6,0),"")</f>
        <v>O</v>
      </c>
      <c r="T3965" s="1" t="str">
        <f>_xlfn.IFNA(VLOOKUP(Schedule[[#This Row],[船名]],Vessel!$A:$G,7,0),"")</f>
        <v>COSCO SHIPPING Lines</v>
      </c>
      <c r="U3965" s="1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3966" spans="1:21" x14ac:dyDescent="0.4">
      <c r="A3966" s="1" t="s">
        <v>15694</v>
      </c>
      <c r="B3966" s="1" t="s">
        <v>15803</v>
      </c>
      <c r="C3966" s="1" t="s">
        <v>440</v>
      </c>
      <c r="D3966" s="1" t="s">
        <v>12829</v>
      </c>
      <c r="E3966" s="1" t="s">
        <v>12827</v>
      </c>
      <c r="F3966" s="1" t="s">
        <v>16960</v>
      </c>
      <c r="G3966" s="1" t="s">
        <v>12886</v>
      </c>
      <c r="H3966" s="1" t="s">
        <v>12887</v>
      </c>
      <c r="I3966" s="2">
        <v>46030</v>
      </c>
      <c r="J3966" s="1" t="s">
        <v>12809</v>
      </c>
      <c r="K3966" s="1" t="s">
        <v>371</v>
      </c>
      <c r="L3966" s="1" t="s">
        <v>12827</v>
      </c>
      <c r="M3966" s="1" t="s">
        <v>12252</v>
      </c>
      <c r="N3966" s="2" t="str">
        <f>VLOOKUP(Schedule[[#This Row],[船期]],week!A:D,4,0)</f>
        <v>202601</v>
      </c>
      <c r="O3966" s="1">
        <f>_xlfn.IFNA(VLOOKUP(Schedule[[#This Row],[船名]],Vessel!$A:$G,2,0),"")</f>
        <v>24188</v>
      </c>
      <c r="P3966" s="1" t="str">
        <f>_xlfn.IFNA(VLOOKUP(Schedule[[#This Row],[船名]],Vessel!$A:$G,3,0),"")</f>
        <v>cc/m</v>
      </c>
      <c r="Q3966" s="1">
        <f>_xlfn.IFNA(VLOOKUP(Schedule[[#This Row],[船名]],Vessel!$A:$G,4,0),"")</f>
        <v>2024</v>
      </c>
      <c r="R3966" s="1" t="str">
        <f>_xlfn.IFNA(VLOOKUP(Schedule[[#This Row],[船名]],Vessel!$A:$G,5,0),"")</f>
        <v>HKG</v>
      </c>
      <c r="S3966" s="1" t="str">
        <f>_xlfn.IFNA(VLOOKUP(Schedule[[#This Row],[船名]],Vessel!$A:$G,6,0),"")</f>
        <v>O</v>
      </c>
      <c r="T3966" s="1" t="str">
        <f>_xlfn.IFNA(VLOOKUP(Schedule[[#This Row],[船名]],Vessel!$A:$G,7,0),"")</f>
        <v>COSCO SHIPPING Lines</v>
      </c>
      <c r="U3966" s="1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3967" spans="1:21" x14ac:dyDescent="0.4">
      <c r="A3967" s="1" t="s">
        <v>15694</v>
      </c>
      <c r="B3967" s="1" t="s">
        <v>15803</v>
      </c>
      <c r="C3967" s="1" t="s">
        <v>440</v>
      </c>
      <c r="D3967" s="1" t="s">
        <v>12829</v>
      </c>
      <c r="E3967" s="1" t="s">
        <v>12827</v>
      </c>
      <c r="F3967" s="1" t="s">
        <v>16960</v>
      </c>
      <c r="G3967" s="1" t="s">
        <v>12886</v>
      </c>
      <c r="H3967" s="1" t="s">
        <v>12695</v>
      </c>
      <c r="I3967" s="2">
        <v>46023</v>
      </c>
      <c r="J3967" s="1" t="s">
        <v>12809</v>
      </c>
      <c r="K3967" s="1" t="s">
        <v>371</v>
      </c>
      <c r="L3967" s="1" t="s">
        <v>12827</v>
      </c>
      <c r="M3967" s="1" t="s">
        <v>10403</v>
      </c>
      <c r="N3967" s="2" t="str">
        <f>VLOOKUP(Schedule[[#This Row],[船期]],week!A:D,4,0)</f>
        <v>202553</v>
      </c>
      <c r="O3967" s="1">
        <f>_xlfn.IFNA(VLOOKUP(Schedule[[#This Row],[船名]],Vessel!$A:$G,2,0),"")</f>
        <v>21413</v>
      </c>
      <c r="P3967" s="1" t="str">
        <f>_xlfn.IFNA(VLOOKUP(Schedule[[#This Row],[船名]],Vessel!$A:$G,3,0),"")</f>
        <v>cc/m</v>
      </c>
      <c r="Q3967" s="1">
        <f>_xlfn.IFNA(VLOOKUP(Schedule[[#This Row],[船名]],Vessel!$A:$G,4,0),"")</f>
        <v>2017</v>
      </c>
      <c r="R3967" s="1" t="str">
        <f>_xlfn.IFNA(VLOOKUP(Schedule[[#This Row],[船名]],Vessel!$A:$G,5,0),"")</f>
        <v>HKG</v>
      </c>
      <c r="S3967" s="1" t="str">
        <f>_xlfn.IFNA(VLOOKUP(Schedule[[#This Row],[船名]],Vessel!$A:$G,6,0),"")</f>
        <v>O</v>
      </c>
      <c r="T3967" s="1" t="str">
        <f>_xlfn.IFNA(VLOOKUP(Schedule[[#This Row],[船名]],Vessel!$A:$G,7,0),"")</f>
        <v>OOCL</v>
      </c>
      <c r="U3967" s="1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3968" spans="1:21" x14ac:dyDescent="0.4">
      <c r="A3968" s="1" t="s">
        <v>15694</v>
      </c>
      <c r="B3968" s="1" t="s">
        <v>15803</v>
      </c>
      <c r="C3968" s="1" t="s">
        <v>440</v>
      </c>
      <c r="D3968" s="1" t="s">
        <v>12829</v>
      </c>
      <c r="E3968" s="1" t="s">
        <v>12827</v>
      </c>
      <c r="F3968" s="1" t="s">
        <v>16960</v>
      </c>
      <c r="G3968" s="1" t="s">
        <v>12886</v>
      </c>
      <c r="H3968" s="1" t="s">
        <v>439</v>
      </c>
      <c r="I3968" s="2">
        <v>46017</v>
      </c>
      <c r="J3968" s="1" t="s">
        <v>12819</v>
      </c>
      <c r="K3968" s="1" t="s">
        <v>371</v>
      </c>
      <c r="L3968" s="1" t="s">
        <v>12825</v>
      </c>
      <c r="M3968" s="1" t="s">
        <v>438</v>
      </c>
      <c r="N3968" s="2" t="str">
        <f>VLOOKUP(Schedule[[#This Row],[船期]],week!A:D,4,0)</f>
        <v>202552</v>
      </c>
      <c r="O3968" s="1">
        <f>_xlfn.IFNA(VLOOKUP(Schedule[[#This Row],[船名]],Vessel!$A:$G,2,0),"")</f>
        <v>24188</v>
      </c>
      <c r="P3968" s="1" t="str">
        <f>_xlfn.IFNA(VLOOKUP(Schedule[[#This Row],[船名]],Vessel!$A:$G,3,0),"")</f>
        <v>cc/m</v>
      </c>
      <c r="Q3968" s="1">
        <f>_xlfn.IFNA(VLOOKUP(Schedule[[#This Row],[船名]],Vessel!$A:$G,4,0),"")</f>
        <v>2023</v>
      </c>
      <c r="R3968" s="1" t="str">
        <f>_xlfn.IFNA(VLOOKUP(Schedule[[#This Row],[船名]],Vessel!$A:$G,5,0),"")</f>
        <v>HKG</v>
      </c>
      <c r="S3968" s="1" t="str">
        <f>_xlfn.IFNA(VLOOKUP(Schedule[[#This Row],[船名]],Vessel!$A:$G,6,0),"")</f>
        <v>O</v>
      </c>
      <c r="T3968" s="1" t="str">
        <f>_xlfn.IFNA(VLOOKUP(Schedule[[#This Row],[船名]],Vessel!$A:$G,7,0),"")</f>
        <v>OOCL</v>
      </c>
      <c r="U3968" s="1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3969" spans="1:21" x14ac:dyDescent="0.4">
      <c r="A3969" s="1" t="s">
        <v>15694</v>
      </c>
      <c r="B3969" s="1" t="s">
        <v>15803</v>
      </c>
      <c r="C3969" s="1" t="s">
        <v>440</v>
      </c>
      <c r="D3969" s="1" t="s">
        <v>12829</v>
      </c>
      <c r="E3969" s="1" t="s">
        <v>12827</v>
      </c>
      <c r="F3969" s="1" t="s">
        <v>16960</v>
      </c>
      <c r="G3969" s="1" t="s">
        <v>12886</v>
      </c>
      <c r="H3969" s="1" t="s">
        <v>442</v>
      </c>
      <c r="I3969" s="2">
        <v>46012</v>
      </c>
      <c r="J3969" s="1" t="s">
        <v>12809</v>
      </c>
      <c r="K3969" s="1" t="s">
        <v>371</v>
      </c>
      <c r="L3969" s="1" t="s">
        <v>12825</v>
      </c>
      <c r="M3969" s="1" t="s">
        <v>441</v>
      </c>
      <c r="N3969" s="2" t="str">
        <f>VLOOKUP(Schedule[[#This Row],[船期]],week!A:D,4,0)</f>
        <v>202552</v>
      </c>
      <c r="O3969" s="1">
        <f>_xlfn.IFNA(VLOOKUP(Schedule[[#This Row],[船名]],Vessel!$A:$G,2,0),"")</f>
        <v>24188</v>
      </c>
      <c r="P3969" s="1" t="str">
        <f>_xlfn.IFNA(VLOOKUP(Schedule[[#This Row],[船名]],Vessel!$A:$G,3,0),"")</f>
        <v>cc/m</v>
      </c>
      <c r="Q3969" s="1">
        <f>_xlfn.IFNA(VLOOKUP(Schedule[[#This Row],[船名]],Vessel!$A:$G,4,0),"")</f>
        <v>2023</v>
      </c>
      <c r="R3969" s="1" t="str">
        <f>_xlfn.IFNA(VLOOKUP(Schedule[[#This Row],[船名]],Vessel!$A:$G,5,0),"")</f>
        <v>HKG</v>
      </c>
      <c r="S3969" s="1" t="str">
        <f>_xlfn.IFNA(VLOOKUP(Schedule[[#This Row],[船名]],Vessel!$A:$G,6,0),"")</f>
        <v>O</v>
      </c>
      <c r="T3969" s="1" t="str">
        <f>_xlfn.IFNA(VLOOKUP(Schedule[[#This Row],[船名]],Vessel!$A:$G,7,0),"")</f>
        <v>OOCL</v>
      </c>
      <c r="U3969" s="1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3970" spans="1:21" x14ac:dyDescent="0.4">
      <c r="A3970" s="1" t="s">
        <v>15694</v>
      </c>
      <c r="B3970" s="1" t="s">
        <v>15803</v>
      </c>
      <c r="C3970" s="1" t="s">
        <v>440</v>
      </c>
      <c r="D3970" s="1" t="s">
        <v>12829</v>
      </c>
      <c r="E3970" s="1" t="s">
        <v>12827</v>
      </c>
      <c r="F3970" s="1" t="s">
        <v>16960</v>
      </c>
      <c r="G3970" s="1" t="s">
        <v>12886</v>
      </c>
      <c r="H3970" s="1" t="s">
        <v>13779</v>
      </c>
      <c r="I3970" s="2">
        <v>45990</v>
      </c>
      <c r="J3970" s="1" t="s">
        <v>12809</v>
      </c>
      <c r="K3970" s="1" t="s">
        <v>371</v>
      </c>
      <c r="L3970" s="1" t="s">
        <v>12827</v>
      </c>
      <c r="M3970" s="1" t="s">
        <v>444</v>
      </c>
      <c r="N3970" s="2" t="str">
        <f>VLOOKUP(Schedule[[#This Row],[船期]],week!A:D,4,0)</f>
        <v>202548</v>
      </c>
      <c r="O3970" s="1">
        <f>_xlfn.IFNA(VLOOKUP(Schedule[[#This Row],[船名]],Vessel!$A:$G,2,0),"")</f>
        <v>24188</v>
      </c>
      <c r="P3970" s="1" t="str">
        <f>_xlfn.IFNA(VLOOKUP(Schedule[[#This Row],[船名]],Vessel!$A:$G,3,0),"")</f>
        <v>cc/m</v>
      </c>
      <c r="Q3970" s="1">
        <f>_xlfn.IFNA(VLOOKUP(Schedule[[#This Row],[船名]],Vessel!$A:$G,4,0),"")</f>
        <v>2023</v>
      </c>
      <c r="R3970" s="1" t="str">
        <f>_xlfn.IFNA(VLOOKUP(Schedule[[#This Row],[船名]],Vessel!$A:$G,5,0),"")</f>
        <v>HKG</v>
      </c>
      <c r="S3970" s="1" t="str">
        <f>_xlfn.IFNA(VLOOKUP(Schedule[[#This Row],[船名]],Vessel!$A:$G,6,0),"")</f>
        <v>O</v>
      </c>
      <c r="T3970" s="1" t="str">
        <f>_xlfn.IFNA(VLOOKUP(Schedule[[#This Row],[船名]],Vessel!$A:$G,7,0),"")</f>
        <v>OOCL</v>
      </c>
      <c r="U3970" s="1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3971" spans="1:21" x14ac:dyDescent="0.4">
      <c r="A3971" s="1" t="s">
        <v>15694</v>
      </c>
      <c r="B3971" s="1" t="s">
        <v>15803</v>
      </c>
      <c r="C3971" s="1" t="s">
        <v>440</v>
      </c>
      <c r="D3971" s="1" t="s">
        <v>12829</v>
      </c>
      <c r="E3971" s="1" t="s">
        <v>12827</v>
      </c>
      <c r="F3971" s="1" t="s">
        <v>16960</v>
      </c>
      <c r="G3971" s="1" t="s">
        <v>12886</v>
      </c>
      <c r="H3971" s="1" t="s">
        <v>13780</v>
      </c>
      <c r="I3971" s="2">
        <v>45977</v>
      </c>
      <c r="J3971" s="1" t="s">
        <v>12809</v>
      </c>
      <c r="K3971" s="1" t="s">
        <v>371</v>
      </c>
      <c r="L3971" s="1" t="s">
        <v>12827</v>
      </c>
      <c r="M3971" s="1" t="s">
        <v>445</v>
      </c>
      <c r="N3971" s="2" t="str">
        <f>VLOOKUP(Schedule[[#This Row],[船期]],week!A:D,4,0)</f>
        <v>202547</v>
      </c>
      <c r="O3971" s="1">
        <f>_xlfn.IFNA(VLOOKUP(Schedule[[#This Row],[船名]],Vessel!$A:$G,2,0),"")</f>
        <v>24188</v>
      </c>
      <c r="P3971" s="1" t="str">
        <f>_xlfn.IFNA(VLOOKUP(Schedule[[#This Row],[船名]],Vessel!$A:$G,3,0),"")</f>
        <v>cc/m</v>
      </c>
      <c r="Q3971" s="1">
        <f>_xlfn.IFNA(VLOOKUP(Schedule[[#This Row],[船名]],Vessel!$A:$G,4,0),"")</f>
        <v>2024</v>
      </c>
      <c r="R3971" s="1" t="str">
        <f>_xlfn.IFNA(VLOOKUP(Schedule[[#This Row],[船名]],Vessel!$A:$G,5,0),"")</f>
        <v>HKG</v>
      </c>
      <c r="S3971" s="1" t="str">
        <f>_xlfn.IFNA(VLOOKUP(Schedule[[#This Row],[船名]],Vessel!$A:$G,6,0),"")</f>
        <v>O</v>
      </c>
      <c r="T3971" s="1" t="str">
        <f>_xlfn.IFNA(VLOOKUP(Schedule[[#This Row],[船名]],Vessel!$A:$G,7,0),"")</f>
        <v>COSCO SHIPPING Lines</v>
      </c>
      <c r="U3971" s="1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3972" spans="1:21" x14ac:dyDescent="0.4">
      <c r="A3972" s="1" t="s">
        <v>15694</v>
      </c>
      <c r="B3972" s="1" t="s">
        <v>15803</v>
      </c>
      <c r="C3972" s="1" t="s">
        <v>440</v>
      </c>
      <c r="D3972" s="1" t="s">
        <v>12829</v>
      </c>
      <c r="E3972" s="1" t="s">
        <v>12827</v>
      </c>
      <c r="F3972" s="1" t="s">
        <v>16960</v>
      </c>
      <c r="G3972" s="1" t="s">
        <v>12886</v>
      </c>
      <c r="H3972" s="1" t="s">
        <v>13781</v>
      </c>
      <c r="I3972" s="2">
        <v>45968</v>
      </c>
      <c r="J3972" s="1" t="s">
        <v>12809</v>
      </c>
      <c r="K3972" s="1" t="s">
        <v>371</v>
      </c>
      <c r="L3972" s="1" t="s">
        <v>12827</v>
      </c>
      <c r="M3972" s="1" t="s">
        <v>446</v>
      </c>
      <c r="N3972" s="2" t="str">
        <f>VLOOKUP(Schedule[[#This Row],[船期]],week!A:D,4,0)</f>
        <v>202545</v>
      </c>
      <c r="O3972" s="1">
        <f>_xlfn.IFNA(VLOOKUP(Schedule[[#This Row],[船名]],Vessel!$A:$G,2,0),"")</f>
        <v>24188</v>
      </c>
      <c r="P3972" s="1" t="str">
        <f>_xlfn.IFNA(VLOOKUP(Schedule[[#This Row],[船名]],Vessel!$A:$G,3,0),"")</f>
        <v>cc/m</v>
      </c>
      <c r="Q3972" s="1">
        <f>_xlfn.IFNA(VLOOKUP(Schedule[[#This Row],[船名]],Vessel!$A:$G,4,0),"")</f>
        <v>2023</v>
      </c>
      <c r="R3972" s="1" t="str">
        <f>_xlfn.IFNA(VLOOKUP(Schedule[[#This Row],[船名]],Vessel!$A:$G,5,0),"")</f>
        <v>HKG</v>
      </c>
      <c r="S3972" s="1" t="str">
        <f>_xlfn.IFNA(VLOOKUP(Schedule[[#This Row],[船名]],Vessel!$A:$G,6,0),"")</f>
        <v>O</v>
      </c>
      <c r="T3972" s="1" t="str">
        <f>_xlfn.IFNA(VLOOKUP(Schedule[[#This Row],[船名]],Vessel!$A:$G,7,0),"")</f>
        <v>OOCL</v>
      </c>
      <c r="U3972" s="1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3973" spans="1:21" x14ac:dyDescent="0.4">
      <c r="A3973" s="1" t="s">
        <v>15694</v>
      </c>
      <c r="B3973" s="1" t="s">
        <v>15803</v>
      </c>
      <c r="C3973" s="1" t="s">
        <v>440</v>
      </c>
      <c r="D3973" s="1" t="s">
        <v>12829</v>
      </c>
      <c r="E3973" s="1" t="s">
        <v>12827</v>
      </c>
      <c r="F3973" s="1" t="s">
        <v>16960</v>
      </c>
      <c r="G3973" s="1" t="s">
        <v>12886</v>
      </c>
      <c r="H3973" s="1" t="s">
        <v>13782</v>
      </c>
      <c r="I3973" s="2">
        <v>45961</v>
      </c>
      <c r="J3973" s="1" t="s">
        <v>12809</v>
      </c>
      <c r="K3973" s="1" t="s">
        <v>371</v>
      </c>
      <c r="L3973" s="1" t="s">
        <v>12827</v>
      </c>
      <c r="M3973" s="1" t="s">
        <v>11105</v>
      </c>
      <c r="N3973" s="2" t="str">
        <f>VLOOKUP(Schedule[[#This Row],[船期]],week!A:D,4,0)</f>
        <v>202544</v>
      </c>
      <c r="O3973" s="1">
        <f>_xlfn.IFNA(VLOOKUP(Schedule[[#This Row],[船名]],Vessel!$A:$G,2,0),"")</f>
        <v>24188</v>
      </c>
      <c r="P3973" s="1" t="str">
        <f>_xlfn.IFNA(VLOOKUP(Schedule[[#This Row],[船名]],Vessel!$A:$G,3,0),"")</f>
        <v>cc/m</v>
      </c>
      <c r="Q3973" s="1">
        <f>_xlfn.IFNA(VLOOKUP(Schedule[[#This Row],[船名]],Vessel!$A:$G,4,0),"")</f>
        <v>2023</v>
      </c>
      <c r="R3973" s="1" t="str">
        <f>_xlfn.IFNA(VLOOKUP(Schedule[[#This Row],[船名]],Vessel!$A:$G,5,0),"")</f>
        <v>HKG</v>
      </c>
      <c r="S3973" s="1" t="str">
        <f>_xlfn.IFNA(VLOOKUP(Schedule[[#This Row],[船名]],Vessel!$A:$G,6,0),"")</f>
        <v>O</v>
      </c>
      <c r="T3973" s="1" t="str">
        <f>_xlfn.IFNA(VLOOKUP(Schedule[[#This Row],[船名]],Vessel!$A:$G,7,0),"")</f>
        <v>OOCL</v>
      </c>
      <c r="U3973" s="1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3974" spans="1:21" x14ac:dyDescent="0.4">
      <c r="A3974" s="1" t="s">
        <v>15694</v>
      </c>
      <c r="B3974" s="1" t="s">
        <v>15803</v>
      </c>
      <c r="C3974" s="1" t="s">
        <v>449</v>
      </c>
      <c r="D3974" s="1" t="s">
        <v>12829</v>
      </c>
      <c r="E3974" s="1" t="s">
        <v>12911</v>
      </c>
      <c r="F3974" s="1" t="s">
        <v>448</v>
      </c>
      <c r="G3974" s="1" t="s">
        <v>12886</v>
      </c>
      <c r="H3974" s="1" t="s">
        <v>13024</v>
      </c>
      <c r="I3974" s="2">
        <v>46042</v>
      </c>
      <c r="J3974" s="1" t="s">
        <v>12809</v>
      </c>
      <c r="K3974" s="1" t="s">
        <v>371</v>
      </c>
      <c r="L3974" s="1" t="s">
        <v>12911</v>
      </c>
      <c r="M3974" s="1" t="s">
        <v>11150</v>
      </c>
      <c r="N3974" s="2" t="str">
        <f>VLOOKUP(Schedule[[#This Row],[船期]],week!A:D,4,0)</f>
        <v>202603</v>
      </c>
      <c r="O3974" s="1">
        <f>_xlfn.IFNA(VLOOKUP(Schedule[[#This Row],[船名]],Vessel!$A:$G,2,0),"")</f>
        <v>23992</v>
      </c>
      <c r="P3974" s="1" t="str">
        <f>_xlfn.IFNA(VLOOKUP(Schedule[[#This Row],[船名]],Vessel!$A:$G,3,0),"")</f>
        <v>cc/m</v>
      </c>
      <c r="Q3974" s="1">
        <f>_xlfn.IFNA(VLOOKUP(Schedule[[#This Row],[船名]],Vessel!$A:$G,4,0),"")</f>
        <v>2021</v>
      </c>
      <c r="R3974" s="1" t="str">
        <f>_xlfn.IFNA(VLOOKUP(Schedule[[#This Row],[船名]],Vessel!$A:$G,5,0),"")</f>
        <v>PAN</v>
      </c>
      <c r="S3974" s="1" t="str">
        <f>_xlfn.IFNA(VLOOKUP(Schedule[[#This Row],[船名]],Vessel!$A:$G,6,0),"")</f>
        <v>O</v>
      </c>
      <c r="T3974" s="1" t="str">
        <f>_xlfn.IFNA(VLOOKUP(Schedule[[#This Row],[船名]],Vessel!$A:$G,7,0),"")</f>
        <v>Evergreen Line</v>
      </c>
      <c r="U3974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3975" spans="1:21" x14ac:dyDescent="0.4">
      <c r="A3975" s="1" t="s">
        <v>15694</v>
      </c>
      <c r="B3975" s="1" t="s">
        <v>15803</v>
      </c>
      <c r="C3975" s="1" t="s">
        <v>449</v>
      </c>
      <c r="D3975" s="1" t="s">
        <v>12829</v>
      </c>
      <c r="E3975" s="1" t="s">
        <v>12911</v>
      </c>
      <c r="F3975" s="1" t="s">
        <v>448</v>
      </c>
      <c r="G3975" s="1" t="s">
        <v>12886</v>
      </c>
      <c r="H3975" s="1" t="s">
        <v>13548</v>
      </c>
      <c r="I3975" s="2">
        <v>46048</v>
      </c>
      <c r="J3975" s="1" t="s">
        <v>12809</v>
      </c>
      <c r="K3975" s="1" t="s">
        <v>371</v>
      </c>
      <c r="L3975" s="1" t="s">
        <v>12911</v>
      </c>
      <c r="M3975" s="1" t="s">
        <v>11149</v>
      </c>
      <c r="N3975" s="2" t="str">
        <f>VLOOKUP(Schedule[[#This Row],[船期]],week!A:D,4,0)</f>
        <v>202604</v>
      </c>
      <c r="O3975" s="1">
        <f>_xlfn.IFNA(VLOOKUP(Schedule[[#This Row],[船名]],Vessel!$A:$G,2,0),"")</f>
        <v>23992</v>
      </c>
      <c r="P3975" s="1" t="str">
        <f>_xlfn.IFNA(VLOOKUP(Schedule[[#This Row],[船名]],Vessel!$A:$G,3,0),"")</f>
        <v>cc/m</v>
      </c>
      <c r="Q3975" s="1">
        <f>_xlfn.IFNA(VLOOKUP(Schedule[[#This Row],[船名]],Vessel!$A:$G,4,0),"")</f>
        <v>2021</v>
      </c>
      <c r="R3975" s="1" t="str">
        <f>_xlfn.IFNA(VLOOKUP(Schedule[[#This Row],[船名]],Vessel!$A:$G,5,0),"")</f>
        <v>PAN</v>
      </c>
      <c r="S3975" s="1" t="str">
        <f>_xlfn.IFNA(VLOOKUP(Schedule[[#This Row],[船名]],Vessel!$A:$G,6,0),"")</f>
        <v>O</v>
      </c>
      <c r="T3975" s="1" t="str">
        <f>_xlfn.IFNA(VLOOKUP(Schedule[[#This Row],[船名]],Vessel!$A:$G,7,0),"")</f>
        <v>Evergreen Line</v>
      </c>
      <c r="U3975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3976" spans="1:21" x14ac:dyDescent="0.4">
      <c r="A3976" s="1" t="s">
        <v>15694</v>
      </c>
      <c r="B3976" s="1" t="s">
        <v>15803</v>
      </c>
      <c r="C3976" s="1" t="s">
        <v>449</v>
      </c>
      <c r="D3976" s="1" t="s">
        <v>12829</v>
      </c>
      <c r="E3976" s="1" t="s">
        <v>12911</v>
      </c>
      <c r="F3976" s="1" t="s">
        <v>448</v>
      </c>
      <c r="G3976" s="1" t="s">
        <v>12886</v>
      </c>
      <c r="H3976" s="1" t="s">
        <v>14074</v>
      </c>
      <c r="I3976" s="2">
        <v>46052</v>
      </c>
      <c r="J3976" s="1" t="s">
        <v>12809</v>
      </c>
      <c r="K3976" s="1" t="s">
        <v>371</v>
      </c>
      <c r="L3976" s="1" t="s">
        <v>12911</v>
      </c>
      <c r="M3976" s="1" t="s">
        <v>12248</v>
      </c>
      <c r="N3976" s="2" t="str">
        <f>VLOOKUP(Schedule[[#This Row],[船期]],week!A:D,4,0)</f>
        <v>202604</v>
      </c>
      <c r="O3976" s="1">
        <f>_xlfn.IFNA(VLOOKUP(Schedule[[#This Row],[船名]],Vessel!$A:$G,2,0),"")</f>
        <v>24004</v>
      </c>
      <c r="P3976" s="1" t="str">
        <f>_xlfn.IFNA(VLOOKUP(Schedule[[#This Row],[船名]],Vessel!$A:$G,3,0),"")</f>
        <v>cc/m</v>
      </c>
      <c r="Q3976" s="1">
        <f>_xlfn.IFNA(VLOOKUP(Schedule[[#This Row],[船名]],Vessel!$A:$G,4,0),"")</f>
        <v>2025</v>
      </c>
      <c r="R3976" s="1" t="str">
        <f>_xlfn.IFNA(VLOOKUP(Schedule[[#This Row],[船名]],Vessel!$A:$G,5,0),"")</f>
        <v>SGP</v>
      </c>
      <c r="S3976" s="1" t="str">
        <f>_xlfn.IFNA(VLOOKUP(Schedule[[#This Row],[船名]],Vessel!$A:$G,6,0),"")</f>
        <v>O</v>
      </c>
      <c r="T3976" s="1" t="str">
        <f>_xlfn.IFNA(VLOOKUP(Schedule[[#This Row],[船名]],Vessel!$A:$G,7,0),"")</f>
        <v>Evergreen Line</v>
      </c>
      <c r="U3976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3977" spans="1:21" x14ac:dyDescent="0.4">
      <c r="A3977" s="1" t="s">
        <v>15694</v>
      </c>
      <c r="B3977" s="1" t="s">
        <v>15803</v>
      </c>
      <c r="C3977" s="1" t="s">
        <v>449</v>
      </c>
      <c r="D3977" s="1" t="s">
        <v>12829</v>
      </c>
      <c r="E3977" s="1" t="s">
        <v>12911</v>
      </c>
      <c r="F3977" s="1" t="s">
        <v>448</v>
      </c>
      <c r="G3977" s="1" t="s">
        <v>12886</v>
      </c>
      <c r="H3977" s="1" t="s">
        <v>16175</v>
      </c>
      <c r="I3977" s="2">
        <v>46059</v>
      </c>
      <c r="J3977" s="1" t="s">
        <v>12809</v>
      </c>
      <c r="K3977" s="1" t="s">
        <v>371</v>
      </c>
      <c r="L3977" s="1" t="s">
        <v>12911</v>
      </c>
      <c r="M3977" s="1" t="s">
        <v>10306</v>
      </c>
      <c r="N3977" s="2" t="str">
        <f>VLOOKUP(Schedule[[#This Row],[船期]],week!A:D,4,0)</f>
        <v>202605</v>
      </c>
      <c r="O3977" s="1">
        <f>_xlfn.IFNA(VLOOKUP(Schedule[[#This Row],[船名]],Vessel!$A:$G,2,0),"")</f>
        <v>20160</v>
      </c>
      <c r="P3977" s="1" t="str">
        <f>_xlfn.IFNA(VLOOKUP(Schedule[[#This Row],[船名]],Vessel!$A:$G,3,0),"")</f>
        <v>cc/m</v>
      </c>
      <c r="Q3977" s="1">
        <f>_xlfn.IFNA(VLOOKUP(Schedule[[#This Row],[船名]],Vessel!$A:$G,4,0),"")</f>
        <v>2019</v>
      </c>
      <c r="R3977" s="1" t="str">
        <f>_xlfn.IFNA(VLOOKUP(Schedule[[#This Row],[船名]],Vessel!$A:$G,5,0),"")</f>
        <v>PAN</v>
      </c>
      <c r="S3977" s="1" t="str">
        <f>_xlfn.IFNA(VLOOKUP(Schedule[[#This Row],[船名]],Vessel!$A:$G,6,0),"")</f>
        <v>T</v>
      </c>
      <c r="T3977" s="1" t="str">
        <f>_xlfn.IFNA(VLOOKUP(Schedule[[#This Row],[船名]],Vessel!$A:$G,7,0),"")</f>
        <v>Evergreen Line</v>
      </c>
      <c r="U3977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3978" spans="1:21" x14ac:dyDescent="0.4">
      <c r="A3978" s="1" t="s">
        <v>15694</v>
      </c>
      <c r="B3978" s="1" t="s">
        <v>15803</v>
      </c>
      <c r="C3978" s="1" t="s">
        <v>449</v>
      </c>
      <c r="D3978" s="1" t="s">
        <v>12829</v>
      </c>
      <c r="E3978" s="1" t="s">
        <v>12911</v>
      </c>
      <c r="F3978" s="1" t="s">
        <v>448</v>
      </c>
      <c r="G3978" s="1" t="s">
        <v>12886</v>
      </c>
      <c r="H3978" s="1" t="s">
        <v>16176</v>
      </c>
      <c r="I3978" s="2">
        <v>46066</v>
      </c>
      <c r="J3978" s="1" t="s">
        <v>12809</v>
      </c>
      <c r="K3978" s="1" t="s">
        <v>371</v>
      </c>
      <c r="L3978" s="1" t="s">
        <v>12911</v>
      </c>
      <c r="M3978" s="1" t="s">
        <v>12249</v>
      </c>
      <c r="N3978" s="2" t="str">
        <f>VLOOKUP(Schedule[[#This Row],[船期]],week!A:D,4,0)</f>
        <v>202606</v>
      </c>
      <c r="O3978" s="1">
        <f>_xlfn.IFNA(VLOOKUP(Schedule[[#This Row],[船名]],Vessel!$A:$G,2,0),"")</f>
        <v>24004</v>
      </c>
      <c r="P3978" s="1" t="str">
        <f>_xlfn.IFNA(VLOOKUP(Schedule[[#This Row],[船名]],Vessel!$A:$G,3,0),"")</f>
        <v>cc/m</v>
      </c>
      <c r="Q3978" s="1">
        <f>_xlfn.IFNA(VLOOKUP(Schedule[[#This Row],[船名]],Vessel!$A:$G,4,0),"")</f>
        <v>2024</v>
      </c>
      <c r="R3978" s="1" t="str">
        <f>_xlfn.IFNA(VLOOKUP(Schedule[[#This Row],[船名]],Vessel!$A:$G,5,0),"")</f>
        <v>SGP</v>
      </c>
      <c r="S3978" s="1" t="str">
        <f>_xlfn.IFNA(VLOOKUP(Schedule[[#This Row],[船名]],Vessel!$A:$G,6,0),"")</f>
        <v>O</v>
      </c>
      <c r="T3978" s="1" t="str">
        <f>_xlfn.IFNA(VLOOKUP(Schedule[[#This Row],[船名]],Vessel!$A:$G,7,0),"")</f>
        <v>Evergreen Line</v>
      </c>
      <c r="U3978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3979" spans="1:21" x14ac:dyDescent="0.4">
      <c r="A3979" s="1" t="s">
        <v>15694</v>
      </c>
      <c r="B3979" s="1" t="s">
        <v>15803</v>
      </c>
      <c r="C3979" s="1" t="s">
        <v>449</v>
      </c>
      <c r="D3979" s="1" t="s">
        <v>12829</v>
      </c>
      <c r="E3979" s="1" t="s">
        <v>12911</v>
      </c>
      <c r="F3979" s="1" t="s">
        <v>448</v>
      </c>
      <c r="G3979" s="1" t="s">
        <v>12886</v>
      </c>
      <c r="H3979" s="1" t="s">
        <v>16177</v>
      </c>
      <c r="I3979" s="2">
        <v>46073</v>
      </c>
      <c r="J3979" s="1" t="s">
        <v>12809</v>
      </c>
      <c r="K3979" s="1" t="s">
        <v>371</v>
      </c>
      <c r="L3979" s="1" t="s">
        <v>12911</v>
      </c>
      <c r="M3979" s="1" t="s">
        <v>12150</v>
      </c>
      <c r="N3979" s="2" t="str">
        <f>VLOOKUP(Schedule[[#This Row],[船期]],week!A:D,4,0)</f>
        <v>202607</v>
      </c>
      <c r="O3979" s="1">
        <f>_xlfn.IFNA(VLOOKUP(Schedule[[#This Row],[船名]],Vessel!$A:$G,2,0),"")</f>
        <v>15372</v>
      </c>
      <c r="P3979" s="1" t="str">
        <f>_xlfn.IFNA(VLOOKUP(Schedule[[#This Row],[船名]],Vessel!$A:$G,3,0),"")</f>
        <v>cc/u</v>
      </c>
      <c r="Q3979" s="1">
        <f>_xlfn.IFNA(VLOOKUP(Schedule[[#This Row],[船名]],Vessel!$A:$G,4,0),"")</f>
        <v>2025</v>
      </c>
      <c r="R3979" s="1" t="str">
        <f>_xlfn.IFNA(VLOOKUP(Schedule[[#This Row],[船名]],Vessel!$A:$G,5,0),"")</f>
        <v>SGP</v>
      </c>
      <c r="S3979" s="1" t="str">
        <f>_xlfn.IFNA(VLOOKUP(Schedule[[#This Row],[船名]],Vessel!$A:$G,6,0),"")</f>
        <v>O</v>
      </c>
      <c r="T3979" s="1" t="str">
        <f>_xlfn.IFNA(VLOOKUP(Schedule[[#This Row],[船名]],Vessel!$A:$G,7,0),"")</f>
        <v>Evergreen Line</v>
      </c>
      <c r="U3979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3980" spans="1:21" x14ac:dyDescent="0.4">
      <c r="A3980" s="1" t="s">
        <v>15694</v>
      </c>
      <c r="B3980" s="1" t="s">
        <v>15803</v>
      </c>
      <c r="C3980" s="1" t="s">
        <v>449</v>
      </c>
      <c r="D3980" s="1" t="s">
        <v>12829</v>
      </c>
      <c r="E3980" s="1" t="s">
        <v>12911</v>
      </c>
      <c r="F3980" s="1" t="s">
        <v>448</v>
      </c>
      <c r="G3980" s="1" t="s">
        <v>12886</v>
      </c>
      <c r="H3980" s="1" t="s">
        <v>16311</v>
      </c>
      <c r="I3980" s="2">
        <v>46080</v>
      </c>
      <c r="J3980" s="1" t="s">
        <v>12809</v>
      </c>
      <c r="K3980" s="1" t="s">
        <v>371</v>
      </c>
      <c r="L3980" s="1" t="s">
        <v>12911</v>
      </c>
      <c r="M3980" s="1" t="s">
        <v>10307</v>
      </c>
      <c r="N3980" s="2" t="str">
        <f>VLOOKUP(Schedule[[#This Row],[船期]],week!A:D,4,0)</f>
        <v>202608</v>
      </c>
      <c r="O3980" s="1">
        <f>_xlfn.IFNA(VLOOKUP(Schedule[[#This Row],[船名]],Vessel!$A:$G,2,0),"")</f>
        <v>20160</v>
      </c>
      <c r="P3980" s="1" t="str">
        <f>_xlfn.IFNA(VLOOKUP(Schedule[[#This Row],[船名]],Vessel!$A:$G,3,0),"")</f>
        <v>cc/m</v>
      </c>
      <c r="Q3980" s="1">
        <f>_xlfn.IFNA(VLOOKUP(Schedule[[#This Row],[船名]],Vessel!$A:$G,4,0),"")</f>
        <v>2019</v>
      </c>
      <c r="R3980" s="1" t="str">
        <f>_xlfn.IFNA(VLOOKUP(Schedule[[#This Row],[船名]],Vessel!$A:$G,5,0),"")</f>
        <v>LBR</v>
      </c>
      <c r="S3980" s="1" t="str">
        <f>_xlfn.IFNA(VLOOKUP(Schedule[[#This Row],[船名]],Vessel!$A:$G,6,0),"")</f>
        <v>T</v>
      </c>
      <c r="T3980" s="1" t="str">
        <f>_xlfn.IFNA(VLOOKUP(Schedule[[#This Row],[船名]],Vessel!$A:$G,7,0),"")</f>
        <v>Evergreen Line</v>
      </c>
      <c r="U3980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3981" spans="1:21" x14ac:dyDescent="0.4">
      <c r="A3981" s="1" t="s">
        <v>15694</v>
      </c>
      <c r="B3981" s="1" t="s">
        <v>15803</v>
      </c>
      <c r="C3981" s="1" t="s">
        <v>449</v>
      </c>
      <c r="D3981" s="1" t="s">
        <v>12829</v>
      </c>
      <c r="E3981" s="1" t="s">
        <v>12911</v>
      </c>
      <c r="F3981" s="1" t="s">
        <v>448</v>
      </c>
      <c r="G3981" s="1" t="s">
        <v>12886</v>
      </c>
      <c r="H3981" s="1" t="s">
        <v>16502</v>
      </c>
      <c r="I3981" s="2">
        <v>46087</v>
      </c>
      <c r="J3981" s="1" t="s">
        <v>12809</v>
      </c>
      <c r="K3981" s="1" t="s">
        <v>371</v>
      </c>
      <c r="L3981" s="1" t="s">
        <v>12911</v>
      </c>
      <c r="M3981" s="1" t="s">
        <v>460</v>
      </c>
      <c r="N3981" s="2" t="str">
        <f>VLOOKUP(Schedule[[#This Row],[船期]],week!A:D,4,0)</f>
        <v>202609</v>
      </c>
      <c r="O3981" s="1">
        <f>_xlfn.IFNA(VLOOKUP(Schedule[[#This Row],[船名]],Vessel!$A:$G,2,0),"")</f>
        <v>23992</v>
      </c>
      <c r="P3981" s="1" t="str">
        <f>_xlfn.IFNA(VLOOKUP(Schedule[[#This Row],[船名]],Vessel!$A:$G,3,0),"")</f>
        <v>cc/m</v>
      </c>
      <c r="Q3981" s="1">
        <f>_xlfn.IFNA(VLOOKUP(Schedule[[#This Row],[船名]],Vessel!$A:$G,4,0),"")</f>
        <v>2022</v>
      </c>
      <c r="R3981" s="1" t="str">
        <f>_xlfn.IFNA(VLOOKUP(Schedule[[#This Row],[船名]],Vessel!$A:$G,5,0),"")</f>
        <v>TWN</v>
      </c>
      <c r="S3981" s="1" t="str">
        <f>_xlfn.IFNA(VLOOKUP(Schedule[[#This Row],[船名]],Vessel!$A:$G,6,0),"")</f>
        <v>O</v>
      </c>
      <c r="T3981" s="1" t="str">
        <f>_xlfn.IFNA(VLOOKUP(Schedule[[#This Row],[船名]],Vessel!$A:$G,7,0),"")</f>
        <v>Evergreen Line</v>
      </c>
      <c r="U3981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3982" spans="1:21" x14ac:dyDescent="0.4">
      <c r="A3982" s="1" t="s">
        <v>15694</v>
      </c>
      <c r="B3982" s="1" t="s">
        <v>15803</v>
      </c>
      <c r="C3982" s="1" t="s">
        <v>449</v>
      </c>
      <c r="D3982" s="1" t="s">
        <v>12829</v>
      </c>
      <c r="E3982" s="1" t="s">
        <v>12911</v>
      </c>
      <c r="F3982" s="1" t="s">
        <v>448</v>
      </c>
      <c r="G3982" s="1" t="s">
        <v>12886</v>
      </c>
      <c r="H3982" s="1" t="s">
        <v>13023</v>
      </c>
      <c r="I3982" s="2">
        <v>46035</v>
      </c>
      <c r="J3982" s="1" t="s">
        <v>12809</v>
      </c>
      <c r="K3982" s="1" t="s">
        <v>371</v>
      </c>
      <c r="L3982" s="1" t="s">
        <v>12911</v>
      </c>
      <c r="M3982" s="1" t="s">
        <v>11148</v>
      </c>
      <c r="N3982" s="2" t="str">
        <f>VLOOKUP(Schedule[[#This Row],[船期]],week!A:D,4,0)</f>
        <v>202602</v>
      </c>
      <c r="O3982" s="1">
        <f>_xlfn.IFNA(VLOOKUP(Schedule[[#This Row],[船名]],Vessel!$A:$G,2,0),"")</f>
        <v>24004</v>
      </c>
      <c r="P3982" s="1" t="str">
        <f>_xlfn.IFNA(VLOOKUP(Schedule[[#This Row],[船名]],Vessel!$A:$G,3,0),"")</f>
        <v>cc/m</v>
      </c>
      <c r="Q3982" s="1">
        <f>_xlfn.IFNA(VLOOKUP(Schedule[[#This Row],[船名]],Vessel!$A:$G,4,0),"")</f>
        <v>2022</v>
      </c>
      <c r="R3982" s="1" t="str">
        <f>_xlfn.IFNA(VLOOKUP(Schedule[[#This Row],[船名]],Vessel!$A:$G,5,0),"")</f>
        <v>SGP</v>
      </c>
      <c r="S3982" s="1" t="str">
        <f>_xlfn.IFNA(VLOOKUP(Schedule[[#This Row],[船名]],Vessel!$A:$G,6,0),"")</f>
        <v>O</v>
      </c>
      <c r="T3982" s="1" t="str">
        <f>_xlfn.IFNA(VLOOKUP(Schedule[[#This Row],[船名]],Vessel!$A:$G,7,0),"")</f>
        <v>Evergreen Line</v>
      </c>
      <c r="U3982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3983" spans="1:21" x14ac:dyDescent="0.4">
      <c r="A3983" s="1" t="s">
        <v>15694</v>
      </c>
      <c r="B3983" s="1" t="s">
        <v>15803</v>
      </c>
      <c r="C3983" s="1" t="s">
        <v>449</v>
      </c>
      <c r="D3983" s="1" t="s">
        <v>12829</v>
      </c>
      <c r="E3983" s="1" t="s">
        <v>12911</v>
      </c>
      <c r="F3983" s="1" t="s">
        <v>448</v>
      </c>
      <c r="G3983" s="1" t="s">
        <v>12886</v>
      </c>
      <c r="H3983" s="1" t="s">
        <v>13022</v>
      </c>
      <c r="I3983" s="2">
        <v>46025</v>
      </c>
      <c r="J3983" s="1" t="s">
        <v>12809</v>
      </c>
      <c r="K3983" s="1" t="s">
        <v>371</v>
      </c>
      <c r="L3983" s="1" t="s">
        <v>12841</v>
      </c>
      <c r="M3983" s="1" t="s">
        <v>447</v>
      </c>
      <c r="N3983" s="2" t="str">
        <f>VLOOKUP(Schedule[[#This Row],[船期]],week!A:D,4,0)</f>
        <v>202553</v>
      </c>
      <c r="O3983" s="1">
        <f>_xlfn.IFNA(VLOOKUP(Schedule[[#This Row],[船名]],Vessel!$A:$G,2,0),"")</f>
        <v>23992</v>
      </c>
      <c r="P3983" s="1" t="str">
        <f>_xlfn.IFNA(VLOOKUP(Schedule[[#This Row],[船名]],Vessel!$A:$G,3,0),"")</f>
        <v>cc/m</v>
      </c>
      <c r="Q3983" s="1">
        <f>_xlfn.IFNA(VLOOKUP(Schedule[[#This Row],[船名]],Vessel!$A:$G,4,0),"")</f>
        <v>2021</v>
      </c>
      <c r="R3983" s="1" t="str">
        <f>_xlfn.IFNA(VLOOKUP(Schedule[[#This Row],[船名]],Vessel!$A:$G,5,0),"")</f>
        <v>PAN</v>
      </c>
      <c r="S3983" s="1" t="str">
        <f>_xlfn.IFNA(VLOOKUP(Schedule[[#This Row],[船名]],Vessel!$A:$G,6,0),"")</f>
        <v>O</v>
      </c>
      <c r="T3983" s="1" t="str">
        <f>_xlfn.IFNA(VLOOKUP(Schedule[[#This Row],[船名]],Vessel!$A:$G,7,0),"")</f>
        <v>Evergreen Line</v>
      </c>
      <c r="U3983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3984" spans="1:21" x14ac:dyDescent="0.4">
      <c r="A3984" s="1" t="s">
        <v>15694</v>
      </c>
      <c r="B3984" s="1" t="s">
        <v>15803</v>
      </c>
      <c r="C3984" s="1" t="s">
        <v>449</v>
      </c>
      <c r="D3984" s="1" t="s">
        <v>12829</v>
      </c>
      <c r="E3984" s="1" t="s">
        <v>12911</v>
      </c>
      <c r="F3984" s="1" t="s">
        <v>448</v>
      </c>
      <c r="G3984" s="1" t="s">
        <v>12886</v>
      </c>
      <c r="H3984" s="1" t="s">
        <v>13021</v>
      </c>
      <c r="I3984" s="2">
        <v>46021</v>
      </c>
      <c r="J3984" s="1" t="s">
        <v>12809</v>
      </c>
      <c r="K3984" s="1" t="s">
        <v>371</v>
      </c>
      <c r="L3984" s="1" t="s">
        <v>12839</v>
      </c>
      <c r="M3984" s="1" t="s">
        <v>10066</v>
      </c>
      <c r="N3984" s="2" t="str">
        <f>VLOOKUP(Schedule[[#This Row],[船期]],week!A:D,4,0)</f>
        <v>202553</v>
      </c>
      <c r="O3984" s="1">
        <f>_xlfn.IFNA(VLOOKUP(Schedule[[#This Row],[船名]],Vessel!$A:$G,2,0),"")</f>
        <v>20160</v>
      </c>
      <c r="P3984" s="1" t="str">
        <f>_xlfn.IFNA(VLOOKUP(Schedule[[#This Row],[船名]],Vessel!$A:$G,3,0),"")</f>
        <v>cc/m</v>
      </c>
      <c r="Q3984" s="1">
        <f>_xlfn.IFNA(VLOOKUP(Schedule[[#This Row],[船名]],Vessel!$A:$G,4,0),"")</f>
        <v>2019</v>
      </c>
      <c r="R3984" s="1" t="str">
        <f>_xlfn.IFNA(VLOOKUP(Schedule[[#This Row],[船名]],Vessel!$A:$G,5,0),"")</f>
        <v>PAN</v>
      </c>
      <c r="S3984" s="1" t="str">
        <f>_xlfn.IFNA(VLOOKUP(Schedule[[#This Row],[船名]],Vessel!$A:$G,6,0),"")</f>
        <v>T</v>
      </c>
      <c r="T3984" s="1" t="str">
        <f>_xlfn.IFNA(VLOOKUP(Schedule[[#This Row],[船名]],Vessel!$A:$G,7,0),"")</f>
        <v>Evergreen Line</v>
      </c>
      <c r="U3984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3985" spans="1:21" x14ac:dyDescent="0.4">
      <c r="A3985" s="1" t="s">
        <v>15694</v>
      </c>
      <c r="B3985" s="1" t="s">
        <v>15803</v>
      </c>
      <c r="C3985" s="1" t="s">
        <v>449</v>
      </c>
      <c r="D3985" s="1" t="s">
        <v>12829</v>
      </c>
      <c r="E3985" s="1" t="s">
        <v>12911</v>
      </c>
      <c r="F3985" s="1" t="s">
        <v>448</v>
      </c>
      <c r="G3985" s="1" t="s">
        <v>12886</v>
      </c>
      <c r="H3985" s="1" t="s">
        <v>451</v>
      </c>
      <c r="I3985" s="2">
        <v>46018</v>
      </c>
      <c r="J3985" s="1" t="s">
        <v>12809</v>
      </c>
      <c r="K3985" s="1" t="s">
        <v>371</v>
      </c>
      <c r="L3985" s="1" t="s">
        <v>12825</v>
      </c>
      <c r="M3985" s="1" t="s">
        <v>450</v>
      </c>
      <c r="N3985" s="2" t="str">
        <f>VLOOKUP(Schedule[[#This Row],[船期]],week!A:D,4,0)</f>
        <v>202552</v>
      </c>
      <c r="O3985" s="1">
        <f>_xlfn.IFNA(VLOOKUP(Schedule[[#This Row],[船名]],Vessel!$A:$G,2,0),"")</f>
        <v>24004</v>
      </c>
      <c r="P3985" s="1" t="str">
        <f>_xlfn.IFNA(VLOOKUP(Schedule[[#This Row],[船名]],Vessel!$A:$G,3,0),"")</f>
        <v>cc/m</v>
      </c>
      <c r="Q3985" s="1">
        <f>_xlfn.IFNA(VLOOKUP(Schedule[[#This Row],[船名]],Vessel!$A:$G,4,0),"")</f>
        <v>2022</v>
      </c>
      <c r="R3985" s="1" t="str">
        <f>_xlfn.IFNA(VLOOKUP(Schedule[[#This Row],[船名]],Vessel!$A:$G,5,0),"")</f>
        <v>SGP</v>
      </c>
      <c r="S3985" s="1" t="str">
        <f>_xlfn.IFNA(VLOOKUP(Schedule[[#This Row],[船名]],Vessel!$A:$G,6,0),"")</f>
        <v>O</v>
      </c>
      <c r="T3985" s="1" t="str">
        <f>_xlfn.IFNA(VLOOKUP(Schedule[[#This Row],[船名]],Vessel!$A:$G,7,0),"")</f>
        <v>Evergreen Line</v>
      </c>
      <c r="U3985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3986" spans="1:21" x14ac:dyDescent="0.4">
      <c r="A3986" s="1" t="s">
        <v>15694</v>
      </c>
      <c r="B3986" s="1" t="s">
        <v>15803</v>
      </c>
      <c r="C3986" s="1" t="s">
        <v>449</v>
      </c>
      <c r="D3986" s="1" t="s">
        <v>12829</v>
      </c>
      <c r="E3986" s="1" t="s">
        <v>12911</v>
      </c>
      <c r="F3986" s="1" t="s">
        <v>448</v>
      </c>
      <c r="G3986" s="1" t="s">
        <v>12886</v>
      </c>
      <c r="H3986" s="1" t="s">
        <v>453</v>
      </c>
      <c r="I3986" s="2">
        <v>46010</v>
      </c>
      <c r="J3986" s="1" t="s">
        <v>12809</v>
      </c>
      <c r="K3986" s="1" t="s">
        <v>371</v>
      </c>
      <c r="L3986" s="1" t="s">
        <v>12827</v>
      </c>
      <c r="M3986" s="1" t="s">
        <v>452</v>
      </c>
      <c r="N3986" s="2" t="str">
        <f>VLOOKUP(Schedule[[#This Row],[船期]],week!A:D,4,0)</f>
        <v>202551</v>
      </c>
      <c r="O3986" s="1">
        <f>_xlfn.IFNA(VLOOKUP(Schedule[[#This Row],[船名]],Vessel!$A:$G,2,0),"")</f>
        <v>24004</v>
      </c>
      <c r="P3986" s="1" t="str">
        <f>_xlfn.IFNA(VLOOKUP(Schedule[[#This Row],[船名]],Vessel!$A:$G,3,0),"")</f>
        <v>cc/m</v>
      </c>
      <c r="Q3986" s="1">
        <f>_xlfn.IFNA(VLOOKUP(Schedule[[#This Row],[船名]],Vessel!$A:$G,4,0),"")</f>
        <v>2022</v>
      </c>
      <c r="R3986" s="1" t="str">
        <f>_xlfn.IFNA(VLOOKUP(Schedule[[#This Row],[船名]],Vessel!$A:$G,5,0),"")</f>
        <v>PAN</v>
      </c>
      <c r="S3986" s="1" t="str">
        <f>_xlfn.IFNA(VLOOKUP(Schedule[[#This Row],[船名]],Vessel!$A:$G,6,0),"")</f>
        <v>O</v>
      </c>
      <c r="T3986" s="1" t="str">
        <f>_xlfn.IFNA(VLOOKUP(Schedule[[#This Row],[船名]],Vessel!$A:$G,7,0),"")</f>
        <v>Evergreen Line</v>
      </c>
      <c r="U3986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3987" spans="1:21" x14ac:dyDescent="0.4">
      <c r="A3987" s="1" t="s">
        <v>15694</v>
      </c>
      <c r="B3987" s="1" t="s">
        <v>15803</v>
      </c>
      <c r="C3987" s="1" t="s">
        <v>449</v>
      </c>
      <c r="D3987" s="1" t="s">
        <v>12829</v>
      </c>
      <c r="E3987" s="1" t="s">
        <v>12911</v>
      </c>
      <c r="F3987" s="1" t="s">
        <v>448</v>
      </c>
      <c r="G3987" s="1" t="s">
        <v>12886</v>
      </c>
      <c r="H3987" s="1" t="s">
        <v>455</v>
      </c>
      <c r="I3987" s="2">
        <v>46003</v>
      </c>
      <c r="J3987" s="1" t="s">
        <v>12809</v>
      </c>
      <c r="K3987" s="1" t="s">
        <v>371</v>
      </c>
      <c r="L3987" s="1" t="s">
        <v>12926</v>
      </c>
      <c r="M3987" s="1" t="s">
        <v>454</v>
      </c>
      <c r="N3987" s="2" t="str">
        <f>VLOOKUP(Schedule[[#This Row],[船期]],week!A:D,4,0)</f>
        <v>202550</v>
      </c>
      <c r="O3987" s="1">
        <f>_xlfn.IFNA(VLOOKUP(Schedule[[#This Row],[船名]],Vessel!$A:$G,2,0),"")</f>
        <v>23992</v>
      </c>
      <c r="P3987" s="1" t="str">
        <f>_xlfn.IFNA(VLOOKUP(Schedule[[#This Row],[船名]],Vessel!$A:$G,3,0),"")</f>
        <v>cc/m</v>
      </c>
      <c r="Q3987" s="1">
        <f>_xlfn.IFNA(VLOOKUP(Schedule[[#This Row],[船名]],Vessel!$A:$G,4,0),"")</f>
        <v>2022</v>
      </c>
      <c r="R3987" s="1" t="str">
        <f>_xlfn.IFNA(VLOOKUP(Schedule[[#This Row],[船名]],Vessel!$A:$G,5,0),"")</f>
        <v>TWN</v>
      </c>
      <c r="S3987" s="1" t="str">
        <f>_xlfn.IFNA(VLOOKUP(Schedule[[#This Row],[船名]],Vessel!$A:$G,6,0),"")</f>
        <v>O</v>
      </c>
      <c r="T3987" s="1" t="str">
        <f>_xlfn.IFNA(VLOOKUP(Schedule[[#This Row],[船名]],Vessel!$A:$G,7,0),"")</f>
        <v>Evergreen Line</v>
      </c>
      <c r="U3987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3988" spans="1:21" x14ac:dyDescent="0.4">
      <c r="A3988" s="1" t="s">
        <v>15694</v>
      </c>
      <c r="B3988" s="1" t="s">
        <v>15803</v>
      </c>
      <c r="C3988" s="1" t="s">
        <v>449</v>
      </c>
      <c r="D3988" s="1" t="s">
        <v>12829</v>
      </c>
      <c r="E3988" s="1" t="s">
        <v>12911</v>
      </c>
      <c r="F3988" s="1" t="s">
        <v>448</v>
      </c>
      <c r="G3988" s="1" t="s">
        <v>12886</v>
      </c>
      <c r="H3988" s="1" t="s">
        <v>457</v>
      </c>
      <c r="I3988" s="2">
        <v>45994</v>
      </c>
      <c r="J3988" s="1" t="s">
        <v>12809</v>
      </c>
      <c r="K3988" s="1" t="s">
        <v>371</v>
      </c>
      <c r="L3988" s="1" t="s">
        <v>12825</v>
      </c>
      <c r="M3988" s="1" t="s">
        <v>456</v>
      </c>
      <c r="N3988" s="2" t="str">
        <f>VLOOKUP(Schedule[[#This Row],[船期]],week!A:D,4,0)</f>
        <v>202549</v>
      </c>
      <c r="O3988" s="1">
        <f>_xlfn.IFNA(VLOOKUP(Schedule[[#This Row],[船名]],Vessel!$A:$G,2,0),"")</f>
        <v>23992</v>
      </c>
      <c r="P3988" s="1" t="str">
        <f>_xlfn.IFNA(VLOOKUP(Schedule[[#This Row],[船名]],Vessel!$A:$G,3,0),"")</f>
        <v>cc/m</v>
      </c>
      <c r="Q3988" s="1">
        <f>_xlfn.IFNA(VLOOKUP(Schedule[[#This Row],[船名]],Vessel!$A:$G,4,0),"")</f>
        <v>2021</v>
      </c>
      <c r="R3988" s="1" t="str">
        <f>_xlfn.IFNA(VLOOKUP(Schedule[[#This Row],[船名]],Vessel!$A:$G,5,0),"")</f>
        <v>PAN</v>
      </c>
      <c r="S3988" s="1" t="str">
        <f>_xlfn.IFNA(VLOOKUP(Schedule[[#This Row],[船名]],Vessel!$A:$G,6,0),"")</f>
        <v>O</v>
      </c>
      <c r="T3988" s="1" t="str">
        <f>_xlfn.IFNA(VLOOKUP(Schedule[[#This Row],[船名]],Vessel!$A:$G,7,0),"")</f>
        <v>Evergreen Line</v>
      </c>
      <c r="U3988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3989" spans="1:21" x14ac:dyDescent="0.4">
      <c r="A3989" s="1" t="s">
        <v>15694</v>
      </c>
      <c r="B3989" s="1" t="s">
        <v>15803</v>
      </c>
      <c r="C3989" s="1" t="s">
        <v>449</v>
      </c>
      <c r="D3989" s="1" t="s">
        <v>12829</v>
      </c>
      <c r="E3989" s="1" t="s">
        <v>12911</v>
      </c>
      <c r="F3989" s="1" t="s">
        <v>448</v>
      </c>
      <c r="G3989" s="1" t="s">
        <v>12886</v>
      </c>
      <c r="H3989" s="1" t="s">
        <v>13775</v>
      </c>
      <c r="I3989" s="2">
        <v>45979</v>
      </c>
      <c r="J3989" s="1" t="s">
        <v>12809</v>
      </c>
      <c r="K3989" s="1" t="s">
        <v>371</v>
      </c>
      <c r="L3989" s="1" t="s">
        <v>12926</v>
      </c>
      <c r="M3989" s="1" t="s">
        <v>459</v>
      </c>
      <c r="N3989" s="2" t="str">
        <f>VLOOKUP(Schedule[[#This Row],[船期]],week!A:D,4,0)</f>
        <v>202547</v>
      </c>
      <c r="O3989" s="1">
        <f>_xlfn.IFNA(VLOOKUP(Schedule[[#This Row],[船名]],Vessel!$A:$G,2,0),"")</f>
        <v>24004</v>
      </c>
      <c r="P3989" s="1" t="str">
        <f>_xlfn.IFNA(VLOOKUP(Schedule[[#This Row],[船名]],Vessel!$A:$G,3,0),"")</f>
        <v>cc/m</v>
      </c>
      <c r="Q3989" s="1">
        <f>_xlfn.IFNA(VLOOKUP(Schedule[[#This Row],[船名]],Vessel!$A:$G,4,0),"")</f>
        <v>2022</v>
      </c>
      <c r="R3989" s="1" t="str">
        <f>_xlfn.IFNA(VLOOKUP(Schedule[[#This Row],[船名]],Vessel!$A:$G,5,0),"")</f>
        <v>SGP</v>
      </c>
      <c r="S3989" s="1" t="str">
        <f>_xlfn.IFNA(VLOOKUP(Schedule[[#This Row],[船名]],Vessel!$A:$G,6,0),"")</f>
        <v>O</v>
      </c>
      <c r="T3989" s="1" t="str">
        <f>_xlfn.IFNA(VLOOKUP(Schedule[[#This Row],[船名]],Vessel!$A:$G,7,0),"")</f>
        <v>Evergreen Line</v>
      </c>
      <c r="U3989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3990" spans="1:21" x14ac:dyDescent="0.4">
      <c r="A3990" s="1" t="s">
        <v>15694</v>
      </c>
      <c r="B3990" s="1" t="s">
        <v>15803</v>
      </c>
      <c r="C3990" s="1" t="s">
        <v>449</v>
      </c>
      <c r="D3990" s="1" t="s">
        <v>12829</v>
      </c>
      <c r="E3990" s="1" t="s">
        <v>12911</v>
      </c>
      <c r="F3990" s="1" t="s">
        <v>448</v>
      </c>
      <c r="G3990" s="1" t="s">
        <v>12886</v>
      </c>
      <c r="H3990" s="1" t="s">
        <v>13776</v>
      </c>
      <c r="I3990" s="2">
        <v>45974</v>
      </c>
      <c r="J3990" s="1" t="s">
        <v>12809</v>
      </c>
      <c r="K3990" s="1" t="s">
        <v>371</v>
      </c>
      <c r="L3990" s="1" t="s">
        <v>12926</v>
      </c>
      <c r="M3990" s="1" t="s">
        <v>460</v>
      </c>
      <c r="N3990" s="2" t="str">
        <f>VLOOKUP(Schedule[[#This Row],[船期]],week!A:D,4,0)</f>
        <v>202546</v>
      </c>
      <c r="O3990" s="1">
        <f>_xlfn.IFNA(VLOOKUP(Schedule[[#This Row],[船名]],Vessel!$A:$G,2,0),"")</f>
        <v>23992</v>
      </c>
      <c r="P3990" s="1" t="str">
        <f>_xlfn.IFNA(VLOOKUP(Schedule[[#This Row],[船名]],Vessel!$A:$G,3,0),"")</f>
        <v>cc/m</v>
      </c>
      <c r="Q3990" s="1">
        <f>_xlfn.IFNA(VLOOKUP(Schedule[[#This Row],[船名]],Vessel!$A:$G,4,0),"")</f>
        <v>2022</v>
      </c>
      <c r="R3990" s="1" t="str">
        <f>_xlfn.IFNA(VLOOKUP(Schedule[[#This Row],[船名]],Vessel!$A:$G,5,0),"")</f>
        <v>TWN</v>
      </c>
      <c r="S3990" s="1" t="str">
        <f>_xlfn.IFNA(VLOOKUP(Schedule[[#This Row],[船名]],Vessel!$A:$G,6,0),"")</f>
        <v>O</v>
      </c>
      <c r="T3990" s="1" t="str">
        <f>_xlfn.IFNA(VLOOKUP(Schedule[[#This Row],[船名]],Vessel!$A:$G,7,0),"")</f>
        <v>Evergreen Line</v>
      </c>
      <c r="U3990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3991" spans="1:21" x14ac:dyDescent="0.4">
      <c r="A3991" s="1" t="s">
        <v>15694</v>
      </c>
      <c r="B3991" s="1" t="s">
        <v>15803</v>
      </c>
      <c r="C3991" s="1" t="s">
        <v>449</v>
      </c>
      <c r="D3991" s="1" t="s">
        <v>12829</v>
      </c>
      <c r="E3991" s="1" t="s">
        <v>12911</v>
      </c>
      <c r="F3991" s="1" t="s">
        <v>448</v>
      </c>
      <c r="G3991" s="1" t="s">
        <v>12886</v>
      </c>
      <c r="H3991" s="1" t="s">
        <v>13777</v>
      </c>
      <c r="I3991" s="2">
        <v>45965</v>
      </c>
      <c r="J3991" s="1" t="s">
        <v>12809</v>
      </c>
      <c r="K3991" s="1" t="s">
        <v>371</v>
      </c>
      <c r="L3991" s="1" t="s">
        <v>12925</v>
      </c>
      <c r="M3991" s="1" t="s">
        <v>10307</v>
      </c>
      <c r="N3991" s="2" t="str">
        <f>VLOOKUP(Schedule[[#This Row],[船期]],week!A:D,4,0)</f>
        <v>202545</v>
      </c>
      <c r="O3991" s="1">
        <f>_xlfn.IFNA(VLOOKUP(Schedule[[#This Row],[船名]],Vessel!$A:$G,2,0),"")</f>
        <v>20160</v>
      </c>
      <c r="P3991" s="1" t="str">
        <f>_xlfn.IFNA(VLOOKUP(Schedule[[#This Row],[船名]],Vessel!$A:$G,3,0),"")</f>
        <v>cc/m</v>
      </c>
      <c r="Q3991" s="1">
        <f>_xlfn.IFNA(VLOOKUP(Schedule[[#This Row],[船名]],Vessel!$A:$G,4,0),"")</f>
        <v>2019</v>
      </c>
      <c r="R3991" s="1" t="str">
        <f>_xlfn.IFNA(VLOOKUP(Schedule[[#This Row],[船名]],Vessel!$A:$G,5,0),"")</f>
        <v>LBR</v>
      </c>
      <c r="S3991" s="1" t="str">
        <f>_xlfn.IFNA(VLOOKUP(Schedule[[#This Row],[船名]],Vessel!$A:$G,6,0),"")</f>
        <v>T</v>
      </c>
      <c r="T3991" s="1" t="str">
        <f>_xlfn.IFNA(VLOOKUP(Schedule[[#This Row],[船名]],Vessel!$A:$G,7,0),"")</f>
        <v>Evergreen Line</v>
      </c>
      <c r="U3991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3992" spans="1:21" x14ac:dyDescent="0.4">
      <c r="A3992" s="1" t="s">
        <v>15694</v>
      </c>
      <c r="B3992" s="1" t="s">
        <v>15803</v>
      </c>
      <c r="C3992" s="1" t="s">
        <v>449</v>
      </c>
      <c r="D3992" s="1" t="s">
        <v>12829</v>
      </c>
      <c r="E3992" s="1" t="s">
        <v>12911</v>
      </c>
      <c r="F3992" s="1" t="s">
        <v>448</v>
      </c>
      <c r="G3992" s="1" t="s">
        <v>12886</v>
      </c>
      <c r="H3992" s="1" t="s">
        <v>13778</v>
      </c>
      <c r="I3992" s="2">
        <v>45960</v>
      </c>
      <c r="J3992" s="1" t="s">
        <v>12809</v>
      </c>
      <c r="K3992" s="1" t="s">
        <v>371</v>
      </c>
      <c r="L3992" s="1" t="s">
        <v>12926</v>
      </c>
      <c r="M3992" s="1" t="s">
        <v>12249</v>
      </c>
      <c r="N3992" s="2" t="str">
        <f>VLOOKUP(Schedule[[#This Row],[船期]],week!A:D,4,0)</f>
        <v>202544</v>
      </c>
      <c r="O3992" s="1">
        <f>_xlfn.IFNA(VLOOKUP(Schedule[[#This Row],[船名]],Vessel!$A:$G,2,0),"")</f>
        <v>24004</v>
      </c>
      <c r="P3992" s="1" t="str">
        <f>_xlfn.IFNA(VLOOKUP(Schedule[[#This Row],[船名]],Vessel!$A:$G,3,0),"")</f>
        <v>cc/m</v>
      </c>
      <c r="Q3992" s="1">
        <f>_xlfn.IFNA(VLOOKUP(Schedule[[#This Row],[船名]],Vessel!$A:$G,4,0),"")</f>
        <v>2024</v>
      </c>
      <c r="R3992" s="1" t="str">
        <f>_xlfn.IFNA(VLOOKUP(Schedule[[#This Row],[船名]],Vessel!$A:$G,5,0),"")</f>
        <v>SGP</v>
      </c>
      <c r="S3992" s="1" t="str">
        <f>_xlfn.IFNA(VLOOKUP(Schedule[[#This Row],[船名]],Vessel!$A:$G,6,0),"")</f>
        <v>O</v>
      </c>
      <c r="T3992" s="1" t="str">
        <f>_xlfn.IFNA(VLOOKUP(Schedule[[#This Row],[船名]],Vessel!$A:$G,7,0),"")</f>
        <v>Evergreen Line</v>
      </c>
      <c r="U3992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3993" spans="1:21" x14ac:dyDescent="0.4">
      <c r="A3993" s="1" t="s">
        <v>15694</v>
      </c>
      <c r="B3993" s="1" t="s">
        <v>15803</v>
      </c>
      <c r="C3993" s="1" t="s">
        <v>492</v>
      </c>
      <c r="D3993" s="1" t="s">
        <v>12829</v>
      </c>
      <c r="E3993" s="1" t="s">
        <v>12899</v>
      </c>
      <c r="F3993" s="1" t="s">
        <v>16420</v>
      </c>
      <c r="G3993" s="1" t="s">
        <v>12837</v>
      </c>
      <c r="H3993" s="1" t="s">
        <v>13564</v>
      </c>
      <c r="I3993" s="2">
        <v>46044</v>
      </c>
      <c r="J3993" s="1" t="s">
        <v>12819</v>
      </c>
      <c r="K3993" s="1" t="s">
        <v>371</v>
      </c>
      <c r="L3993" s="1" t="s">
        <v>12902</v>
      </c>
      <c r="M3993" s="1" t="s">
        <v>494</v>
      </c>
      <c r="N3993" s="2" t="str">
        <f>VLOOKUP(Schedule[[#This Row],[船期]],week!A:D,4,0)</f>
        <v>202603</v>
      </c>
      <c r="O3993" s="1">
        <f>_xlfn.IFNA(VLOOKUP(Schedule[[#This Row],[船名]],Vessel!$A:$G,2,0),"")</f>
        <v>5514</v>
      </c>
      <c r="P3993" s="1" t="str">
        <f>_xlfn.IFNA(VLOOKUP(Schedule[[#This Row],[船名]],Vessel!$A:$G,3,0),"")</f>
        <v>cc/l</v>
      </c>
      <c r="Q3993" s="1">
        <f>_xlfn.IFNA(VLOOKUP(Schedule[[#This Row],[船名]],Vessel!$A:$G,4,0),"")</f>
        <v>2002</v>
      </c>
      <c r="R3993" s="1" t="str">
        <f>_xlfn.IFNA(VLOOKUP(Schedule[[#This Row],[船名]],Vessel!$A:$G,5,0),"")</f>
        <v>MLT</v>
      </c>
      <c r="S3993" s="1" t="str">
        <f>_xlfn.IFNA(VLOOKUP(Schedule[[#This Row],[船名]],Vessel!$A:$G,6,0),"")</f>
        <v>O</v>
      </c>
      <c r="T3993" s="1" t="str">
        <f>_xlfn.IFNA(VLOOKUP(Schedule[[#This Row],[船名]],Vessel!$A:$G,7,0),"")</f>
        <v>CNC</v>
      </c>
      <c r="U3993" s="1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3994" spans="1:21" x14ac:dyDescent="0.4">
      <c r="A3994" s="1" t="s">
        <v>15694</v>
      </c>
      <c r="B3994" s="1" t="s">
        <v>15803</v>
      </c>
      <c r="C3994" s="1" t="s">
        <v>492</v>
      </c>
      <c r="D3994" s="1" t="s">
        <v>12829</v>
      </c>
      <c r="E3994" s="1" t="s">
        <v>12899</v>
      </c>
      <c r="F3994" s="1" t="s">
        <v>16420</v>
      </c>
      <c r="G3994" s="1" t="s">
        <v>12837</v>
      </c>
      <c r="H3994" s="1" t="s">
        <v>14546</v>
      </c>
      <c r="I3994" s="2">
        <v>46045</v>
      </c>
      <c r="J3994" s="1" t="s">
        <v>12819</v>
      </c>
      <c r="K3994" s="1" t="s">
        <v>371</v>
      </c>
      <c r="L3994" s="1" t="s">
        <v>12899</v>
      </c>
      <c r="M3994" s="1" t="s">
        <v>493</v>
      </c>
      <c r="N3994" s="2" t="str">
        <f>VLOOKUP(Schedule[[#This Row],[船期]],week!A:D,4,0)</f>
        <v>202603</v>
      </c>
      <c r="O3994" s="1">
        <f>_xlfn.IFNA(VLOOKUP(Schedule[[#This Row],[船名]],Vessel!$A:$G,2,0),"")</f>
        <v>6350</v>
      </c>
      <c r="P3994" s="1" t="str">
        <f>_xlfn.IFNA(VLOOKUP(Schedule[[#This Row],[船名]],Vessel!$A:$G,3,0),"")</f>
        <v>cc/l</v>
      </c>
      <c r="Q3994" s="1">
        <f>_xlfn.IFNA(VLOOKUP(Schedule[[#This Row],[船名]],Vessel!$A:$G,4,0),"")</f>
        <v>2009</v>
      </c>
      <c r="R3994" s="1" t="str">
        <f>_xlfn.IFNA(VLOOKUP(Schedule[[#This Row],[船名]],Vessel!$A:$G,5,0),"")</f>
        <v>MLT</v>
      </c>
      <c r="S3994" s="1" t="str">
        <f>_xlfn.IFNA(VLOOKUP(Schedule[[#This Row],[船名]],Vessel!$A:$G,6,0),"")</f>
        <v>O</v>
      </c>
      <c r="T3994" s="1" t="str">
        <f>_xlfn.IFNA(VLOOKUP(Schedule[[#This Row],[船名]],Vessel!$A:$G,7,0),"")</f>
        <v>CNC</v>
      </c>
      <c r="U3994" s="1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3995" spans="1:21" x14ac:dyDescent="0.4">
      <c r="A3995" s="1" t="s">
        <v>15694</v>
      </c>
      <c r="B3995" s="1" t="s">
        <v>15803</v>
      </c>
      <c r="C3995" s="1" t="s">
        <v>492</v>
      </c>
      <c r="D3995" s="1" t="s">
        <v>12829</v>
      </c>
      <c r="E3995" s="1" t="s">
        <v>12899</v>
      </c>
      <c r="F3995" s="1" t="s">
        <v>16420</v>
      </c>
      <c r="G3995" s="1" t="s">
        <v>12837</v>
      </c>
      <c r="H3995" s="1" t="s">
        <v>14334</v>
      </c>
      <c r="I3995" s="2">
        <v>46052</v>
      </c>
      <c r="J3995" s="1" t="s">
        <v>12819</v>
      </c>
      <c r="K3995" s="1" t="s">
        <v>371</v>
      </c>
      <c r="L3995" s="1" t="s">
        <v>12899</v>
      </c>
      <c r="M3995" s="1" t="s">
        <v>491</v>
      </c>
      <c r="N3995" s="2" t="str">
        <f>VLOOKUP(Schedule[[#This Row],[船期]],week!A:D,4,0)</f>
        <v>202604</v>
      </c>
      <c r="O3995" s="1">
        <f>_xlfn.IFNA(VLOOKUP(Schedule[[#This Row],[船名]],Vessel!$A:$G,2,0),"")</f>
        <v>8048</v>
      </c>
      <c r="P3995" s="1" t="str">
        <f>_xlfn.IFNA(VLOOKUP(Schedule[[#This Row],[船名]],Vessel!$A:$G,3,0),"")</f>
        <v xml:space="preserve">cc/v </v>
      </c>
      <c r="Q3995" s="1">
        <f>_xlfn.IFNA(VLOOKUP(Schedule[[#This Row],[船名]],Vessel!$A:$G,4,0),"")</f>
        <v>2025</v>
      </c>
      <c r="R3995" s="1" t="str">
        <f>_xlfn.IFNA(VLOOKUP(Schedule[[#This Row],[船名]],Vessel!$A:$G,5,0),"")</f>
        <v>MLT</v>
      </c>
      <c r="S3995" s="1" t="str">
        <f>_xlfn.IFNA(VLOOKUP(Schedule[[#This Row],[船名]],Vessel!$A:$G,6,0),"")</f>
        <v>O</v>
      </c>
      <c r="T3995" s="1" t="str">
        <f>_xlfn.IFNA(VLOOKUP(Schedule[[#This Row],[船名]],Vessel!$A:$G,7,0),"")</f>
        <v>CNC</v>
      </c>
      <c r="U3995" s="1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3996" spans="1:21" x14ac:dyDescent="0.4">
      <c r="A3996" s="1" t="s">
        <v>15694</v>
      </c>
      <c r="B3996" s="1" t="s">
        <v>15803</v>
      </c>
      <c r="C3996" s="1" t="s">
        <v>492</v>
      </c>
      <c r="D3996" s="1" t="s">
        <v>12829</v>
      </c>
      <c r="E3996" s="1" t="s">
        <v>12899</v>
      </c>
      <c r="F3996" s="1" t="s">
        <v>16420</v>
      </c>
      <c r="G3996" s="1" t="s">
        <v>12837</v>
      </c>
      <c r="H3996" s="1" t="s">
        <v>14547</v>
      </c>
      <c r="I3996" s="2">
        <v>46059</v>
      </c>
      <c r="J3996" s="1" t="s">
        <v>12819</v>
      </c>
      <c r="K3996" s="1" t="s">
        <v>371</v>
      </c>
      <c r="L3996" s="1" t="s">
        <v>12899</v>
      </c>
      <c r="M3996" s="1" t="s">
        <v>4099</v>
      </c>
      <c r="N3996" s="2" t="str">
        <f>VLOOKUP(Schedule[[#This Row],[船期]],week!A:D,4,0)</f>
        <v>202605</v>
      </c>
      <c r="O3996" s="1">
        <f>_xlfn.IFNA(VLOOKUP(Schedule[[#This Row],[船名]],Vessel!$A:$G,2,0),"")</f>
        <v>5551</v>
      </c>
      <c r="P3996" s="1" t="str">
        <f>_xlfn.IFNA(VLOOKUP(Schedule[[#This Row],[船名]],Vessel!$A:$G,3,0),"")</f>
        <v>cc/l</v>
      </c>
      <c r="Q3996" s="1">
        <f>_xlfn.IFNA(VLOOKUP(Schedule[[#This Row],[船名]],Vessel!$A:$G,4,0),"")</f>
        <v>2001</v>
      </c>
      <c r="R3996" s="1" t="str">
        <f>_xlfn.IFNA(VLOOKUP(Schedule[[#This Row],[船名]],Vessel!$A:$G,5,0),"")</f>
        <v>LBR</v>
      </c>
      <c r="S3996" s="1" t="str">
        <f>_xlfn.IFNA(VLOOKUP(Schedule[[#This Row],[船名]],Vessel!$A:$G,6,0),"")</f>
        <v>T</v>
      </c>
      <c r="T3996" s="1" t="str">
        <f>_xlfn.IFNA(VLOOKUP(Schedule[[#This Row],[船名]],Vessel!$A:$G,7,0),"")</f>
        <v>CMA CGM</v>
      </c>
      <c r="U3996" s="1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3997" spans="1:21" x14ac:dyDescent="0.4">
      <c r="A3997" s="1" t="s">
        <v>15694</v>
      </c>
      <c r="B3997" s="1" t="s">
        <v>15803</v>
      </c>
      <c r="C3997" s="1" t="s">
        <v>492</v>
      </c>
      <c r="D3997" s="1" t="s">
        <v>12829</v>
      </c>
      <c r="E3997" s="1" t="s">
        <v>12899</v>
      </c>
      <c r="F3997" s="1" t="s">
        <v>16420</v>
      </c>
      <c r="G3997" s="1" t="s">
        <v>12837</v>
      </c>
      <c r="H3997" s="1" t="s">
        <v>14548</v>
      </c>
      <c r="I3997" s="2">
        <v>46066</v>
      </c>
      <c r="J3997" s="1" t="s">
        <v>12819</v>
      </c>
      <c r="K3997" s="1" t="s">
        <v>371</v>
      </c>
      <c r="L3997" s="1" t="s">
        <v>12899</v>
      </c>
      <c r="M3997" s="1" t="s">
        <v>7648</v>
      </c>
      <c r="N3997" s="2" t="str">
        <f>VLOOKUP(Schedule[[#This Row],[船期]],week!A:D,4,0)</f>
        <v>202606</v>
      </c>
      <c r="O3997" s="1">
        <f>_xlfn.IFNA(VLOOKUP(Schedule[[#This Row],[船名]],Vessel!$A:$G,2,0),"")</f>
        <v>6350</v>
      </c>
      <c r="P3997" s="1" t="str">
        <f>_xlfn.IFNA(VLOOKUP(Schedule[[#This Row],[船名]],Vessel!$A:$G,3,0),"")</f>
        <v>cc/l</v>
      </c>
      <c r="Q3997" s="1">
        <f>_xlfn.IFNA(VLOOKUP(Schedule[[#This Row],[船名]],Vessel!$A:$G,4,0),"")</f>
        <v>2009</v>
      </c>
      <c r="R3997" s="1" t="str">
        <f>_xlfn.IFNA(VLOOKUP(Schedule[[#This Row],[船名]],Vessel!$A:$G,5,0),"")</f>
        <v>MLT</v>
      </c>
      <c r="S3997" s="1" t="str">
        <f>_xlfn.IFNA(VLOOKUP(Schedule[[#This Row],[船名]],Vessel!$A:$G,6,0),"")</f>
        <v>O</v>
      </c>
      <c r="T3997" s="1" t="str">
        <f>_xlfn.IFNA(VLOOKUP(Schedule[[#This Row],[船名]],Vessel!$A:$G,7,0),"")</f>
        <v>CNC</v>
      </c>
      <c r="U3997" s="1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3998" spans="1:21" x14ac:dyDescent="0.4">
      <c r="A3998" s="1" t="s">
        <v>15694</v>
      </c>
      <c r="B3998" s="1" t="s">
        <v>15803</v>
      </c>
      <c r="C3998" s="1" t="s">
        <v>492</v>
      </c>
      <c r="D3998" s="1" t="s">
        <v>12829</v>
      </c>
      <c r="E3998" s="1" t="s">
        <v>12899</v>
      </c>
      <c r="F3998" s="1" t="s">
        <v>16420</v>
      </c>
      <c r="G3998" s="1" t="s">
        <v>12837</v>
      </c>
      <c r="H3998" s="1" t="s">
        <v>15365</v>
      </c>
      <c r="I3998" s="2">
        <v>46073</v>
      </c>
      <c r="J3998" s="1" t="s">
        <v>12819</v>
      </c>
      <c r="K3998" s="1" t="s">
        <v>371</v>
      </c>
      <c r="L3998" s="1" t="s">
        <v>12899</v>
      </c>
      <c r="M3998" s="1" t="s">
        <v>494</v>
      </c>
      <c r="N3998" s="2" t="str">
        <f>VLOOKUP(Schedule[[#This Row],[船期]],week!A:D,4,0)</f>
        <v>202607</v>
      </c>
      <c r="O3998" s="1">
        <f>_xlfn.IFNA(VLOOKUP(Schedule[[#This Row],[船名]],Vessel!$A:$G,2,0),"")</f>
        <v>5514</v>
      </c>
      <c r="P3998" s="1" t="str">
        <f>_xlfn.IFNA(VLOOKUP(Schedule[[#This Row],[船名]],Vessel!$A:$G,3,0),"")</f>
        <v>cc/l</v>
      </c>
      <c r="Q3998" s="1">
        <f>_xlfn.IFNA(VLOOKUP(Schedule[[#This Row],[船名]],Vessel!$A:$G,4,0),"")</f>
        <v>2002</v>
      </c>
      <c r="R3998" s="1" t="str">
        <f>_xlfn.IFNA(VLOOKUP(Schedule[[#This Row],[船名]],Vessel!$A:$G,5,0),"")</f>
        <v>MLT</v>
      </c>
      <c r="S3998" s="1" t="str">
        <f>_xlfn.IFNA(VLOOKUP(Schedule[[#This Row],[船名]],Vessel!$A:$G,6,0),"")</f>
        <v>O</v>
      </c>
      <c r="T3998" s="1" t="str">
        <f>_xlfn.IFNA(VLOOKUP(Schedule[[#This Row],[船名]],Vessel!$A:$G,7,0),"")</f>
        <v>CNC</v>
      </c>
      <c r="U3998" s="1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3999" spans="1:21" x14ac:dyDescent="0.4">
      <c r="A3999" s="1" t="s">
        <v>15694</v>
      </c>
      <c r="B3999" s="1" t="s">
        <v>15803</v>
      </c>
      <c r="C3999" s="1" t="s">
        <v>492</v>
      </c>
      <c r="D3999" s="1" t="s">
        <v>12829</v>
      </c>
      <c r="E3999" s="1" t="s">
        <v>12899</v>
      </c>
      <c r="F3999" s="1" t="s">
        <v>16420</v>
      </c>
      <c r="G3999" s="1" t="s">
        <v>12837</v>
      </c>
      <c r="H3999" s="1" t="s">
        <v>16316</v>
      </c>
      <c r="I3999" s="2">
        <v>46080</v>
      </c>
      <c r="J3999" s="1" t="s">
        <v>12819</v>
      </c>
      <c r="K3999" s="1" t="s">
        <v>371</v>
      </c>
      <c r="L3999" s="1" t="s">
        <v>12899</v>
      </c>
      <c r="M3999" s="1" t="s">
        <v>493</v>
      </c>
      <c r="N3999" s="2" t="str">
        <f>VLOOKUP(Schedule[[#This Row],[船期]],week!A:D,4,0)</f>
        <v>202608</v>
      </c>
      <c r="O3999" s="1">
        <f>_xlfn.IFNA(VLOOKUP(Schedule[[#This Row],[船名]],Vessel!$A:$G,2,0),"")</f>
        <v>6350</v>
      </c>
      <c r="P3999" s="1" t="str">
        <f>_xlfn.IFNA(VLOOKUP(Schedule[[#This Row],[船名]],Vessel!$A:$G,3,0),"")</f>
        <v>cc/l</v>
      </c>
      <c r="Q3999" s="1">
        <f>_xlfn.IFNA(VLOOKUP(Schedule[[#This Row],[船名]],Vessel!$A:$G,4,0),"")</f>
        <v>2009</v>
      </c>
      <c r="R3999" s="1" t="str">
        <f>_xlfn.IFNA(VLOOKUP(Schedule[[#This Row],[船名]],Vessel!$A:$G,5,0),"")</f>
        <v>MLT</v>
      </c>
      <c r="S3999" s="1" t="str">
        <f>_xlfn.IFNA(VLOOKUP(Schedule[[#This Row],[船名]],Vessel!$A:$G,6,0),"")</f>
        <v>O</v>
      </c>
      <c r="T3999" s="1" t="str">
        <f>_xlfn.IFNA(VLOOKUP(Schedule[[#This Row],[船名]],Vessel!$A:$G,7,0),"")</f>
        <v>CNC</v>
      </c>
      <c r="U3999" s="1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4000" spans="1:21" x14ac:dyDescent="0.4">
      <c r="A4000" s="1" t="s">
        <v>15694</v>
      </c>
      <c r="B4000" s="1" t="s">
        <v>15803</v>
      </c>
      <c r="C4000" s="1" t="s">
        <v>492</v>
      </c>
      <c r="D4000" s="1" t="s">
        <v>12829</v>
      </c>
      <c r="E4000" s="1" t="s">
        <v>12899</v>
      </c>
      <c r="F4000" s="1" t="s">
        <v>16420</v>
      </c>
      <c r="G4000" s="1" t="s">
        <v>12837</v>
      </c>
      <c r="H4000" s="1" t="s">
        <v>16534</v>
      </c>
      <c r="I4000" s="2">
        <v>46087</v>
      </c>
      <c r="J4000" s="1" t="s">
        <v>12819</v>
      </c>
      <c r="K4000" s="1" t="s">
        <v>371</v>
      </c>
      <c r="L4000" s="1" t="s">
        <v>12899</v>
      </c>
      <c r="M4000" s="1" t="s">
        <v>491</v>
      </c>
      <c r="N4000" s="2" t="str">
        <f>VLOOKUP(Schedule[[#This Row],[船期]],week!A:D,4,0)</f>
        <v>202609</v>
      </c>
      <c r="O4000" s="1">
        <f>_xlfn.IFNA(VLOOKUP(Schedule[[#This Row],[船名]],Vessel!$A:$G,2,0),"")</f>
        <v>8048</v>
      </c>
      <c r="P4000" s="1" t="str">
        <f>_xlfn.IFNA(VLOOKUP(Schedule[[#This Row],[船名]],Vessel!$A:$G,3,0),"")</f>
        <v xml:space="preserve">cc/v </v>
      </c>
      <c r="Q4000" s="1">
        <f>_xlfn.IFNA(VLOOKUP(Schedule[[#This Row],[船名]],Vessel!$A:$G,4,0),"")</f>
        <v>2025</v>
      </c>
      <c r="R4000" s="1" t="str">
        <f>_xlfn.IFNA(VLOOKUP(Schedule[[#This Row],[船名]],Vessel!$A:$G,5,0),"")</f>
        <v>MLT</v>
      </c>
      <c r="S4000" s="1" t="str">
        <f>_xlfn.IFNA(VLOOKUP(Schedule[[#This Row],[船名]],Vessel!$A:$G,6,0),"")</f>
        <v>O</v>
      </c>
      <c r="T4000" s="1" t="str">
        <f>_xlfn.IFNA(VLOOKUP(Schedule[[#This Row],[船名]],Vessel!$A:$G,7,0),"")</f>
        <v>CNC</v>
      </c>
      <c r="U4000" s="1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4001" spans="1:21" x14ac:dyDescent="0.4">
      <c r="A4001" s="1" t="s">
        <v>15694</v>
      </c>
      <c r="B4001" s="1" t="s">
        <v>15803</v>
      </c>
      <c r="C4001" s="1" t="s">
        <v>492</v>
      </c>
      <c r="D4001" s="1" t="s">
        <v>12829</v>
      </c>
      <c r="E4001" s="1" t="s">
        <v>12899</v>
      </c>
      <c r="F4001" s="1" t="s">
        <v>16420</v>
      </c>
      <c r="G4001" s="1" t="s">
        <v>12837</v>
      </c>
      <c r="H4001" s="1" t="s">
        <v>12702</v>
      </c>
      <c r="I4001" s="2">
        <v>46021</v>
      </c>
      <c r="J4001" s="1" t="s">
        <v>12819</v>
      </c>
      <c r="K4001" s="1" t="s">
        <v>371</v>
      </c>
      <c r="L4001" s="1" t="s">
        <v>12892</v>
      </c>
      <c r="M4001" s="1" t="s">
        <v>491</v>
      </c>
      <c r="N4001" s="2" t="str">
        <f>VLOOKUP(Schedule[[#This Row],[船期]],week!A:D,4,0)</f>
        <v>202553</v>
      </c>
      <c r="O4001" s="1">
        <f>_xlfn.IFNA(VLOOKUP(Schedule[[#This Row],[船名]],Vessel!$A:$G,2,0),"")</f>
        <v>8048</v>
      </c>
      <c r="P4001" s="1" t="str">
        <f>_xlfn.IFNA(VLOOKUP(Schedule[[#This Row],[船名]],Vessel!$A:$G,3,0),"")</f>
        <v xml:space="preserve">cc/v </v>
      </c>
      <c r="Q4001" s="1">
        <f>_xlfn.IFNA(VLOOKUP(Schedule[[#This Row],[船名]],Vessel!$A:$G,4,0),"")</f>
        <v>2025</v>
      </c>
      <c r="R4001" s="1" t="str">
        <f>_xlfn.IFNA(VLOOKUP(Schedule[[#This Row],[船名]],Vessel!$A:$G,5,0),"")</f>
        <v>MLT</v>
      </c>
      <c r="S4001" s="1" t="str">
        <f>_xlfn.IFNA(VLOOKUP(Schedule[[#This Row],[船名]],Vessel!$A:$G,6,0),"")</f>
        <v>O</v>
      </c>
      <c r="T4001" s="1" t="str">
        <f>_xlfn.IFNA(VLOOKUP(Schedule[[#This Row],[船名]],Vessel!$A:$G,7,0),"")</f>
        <v>CNC</v>
      </c>
      <c r="U4001" s="1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4002" spans="1:21" x14ac:dyDescent="0.4">
      <c r="A4002" s="1" t="s">
        <v>15694</v>
      </c>
      <c r="B4002" s="1" t="s">
        <v>15803</v>
      </c>
      <c r="C4002" s="1" t="s">
        <v>492</v>
      </c>
      <c r="D4002" s="1" t="s">
        <v>12829</v>
      </c>
      <c r="E4002" s="1" t="s">
        <v>12899</v>
      </c>
      <c r="F4002" s="1" t="s">
        <v>16420</v>
      </c>
      <c r="G4002" s="1" t="s">
        <v>12837</v>
      </c>
      <c r="H4002" s="1" t="s">
        <v>12701</v>
      </c>
      <c r="I4002" s="2">
        <v>46012</v>
      </c>
      <c r="J4002" s="1" t="s">
        <v>12819</v>
      </c>
      <c r="K4002" s="1" t="s">
        <v>371</v>
      </c>
      <c r="L4002" s="1" t="s">
        <v>12899</v>
      </c>
      <c r="M4002" s="1" t="s">
        <v>493</v>
      </c>
      <c r="N4002" s="2" t="str">
        <f>VLOOKUP(Schedule[[#This Row],[船期]],week!A:D,4,0)</f>
        <v>202552</v>
      </c>
      <c r="O4002" s="1">
        <f>_xlfn.IFNA(VLOOKUP(Schedule[[#This Row],[船名]],Vessel!$A:$G,2,0),"")</f>
        <v>6350</v>
      </c>
      <c r="P4002" s="1" t="str">
        <f>_xlfn.IFNA(VLOOKUP(Schedule[[#This Row],[船名]],Vessel!$A:$G,3,0),"")</f>
        <v>cc/l</v>
      </c>
      <c r="Q4002" s="1">
        <f>_xlfn.IFNA(VLOOKUP(Schedule[[#This Row],[船名]],Vessel!$A:$G,4,0),"")</f>
        <v>2009</v>
      </c>
      <c r="R4002" s="1" t="str">
        <f>_xlfn.IFNA(VLOOKUP(Schedule[[#This Row],[船名]],Vessel!$A:$G,5,0),"")</f>
        <v>MLT</v>
      </c>
      <c r="S4002" s="1" t="str">
        <f>_xlfn.IFNA(VLOOKUP(Schedule[[#This Row],[船名]],Vessel!$A:$G,6,0),"")</f>
        <v>O</v>
      </c>
      <c r="T4002" s="1" t="str">
        <f>_xlfn.IFNA(VLOOKUP(Schedule[[#This Row],[船名]],Vessel!$A:$G,7,0),"")</f>
        <v>CNC</v>
      </c>
      <c r="U4002" s="1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4003" spans="1:21" x14ac:dyDescent="0.4">
      <c r="A4003" s="1" t="s">
        <v>15694</v>
      </c>
      <c r="B4003" s="1" t="s">
        <v>15803</v>
      </c>
      <c r="C4003" s="1" t="s">
        <v>492</v>
      </c>
      <c r="D4003" s="1" t="s">
        <v>12829</v>
      </c>
      <c r="E4003" s="1" t="s">
        <v>12899</v>
      </c>
      <c r="F4003" s="1" t="s">
        <v>16420</v>
      </c>
      <c r="G4003" s="1" t="s">
        <v>12837</v>
      </c>
      <c r="H4003" s="1" t="s">
        <v>13563</v>
      </c>
      <c r="I4003" s="2">
        <v>45992</v>
      </c>
      <c r="J4003" s="1" t="s">
        <v>12819</v>
      </c>
      <c r="K4003" s="1" t="s">
        <v>371</v>
      </c>
      <c r="L4003" s="1" t="s">
        <v>12899</v>
      </c>
      <c r="M4003" s="1" t="s">
        <v>495</v>
      </c>
      <c r="N4003" s="2" t="str">
        <f>VLOOKUP(Schedule[[#This Row],[船期]],week!A:D,4,0)</f>
        <v>202549</v>
      </c>
      <c r="O4003" s="1">
        <f>_xlfn.IFNA(VLOOKUP(Schedule[[#This Row],[船名]],Vessel!$A:$G,2,0),"")</f>
        <v>5605</v>
      </c>
      <c r="P4003" s="1" t="str">
        <f>_xlfn.IFNA(VLOOKUP(Schedule[[#This Row],[船名]],Vessel!$A:$G,3,0),"")</f>
        <v>cc/l</v>
      </c>
      <c r="Q4003" s="1">
        <f>_xlfn.IFNA(VLOOKUP(Schedule[[#This Row],[船名]],Vessel!$A:$G,4,0),"")</f>
        <v>2011</v>
      </c>
      <c r="R4003" s="1" t="str">
        <f>_xlfn.IFNA(VLOOKUP(Schedule[[#This Row],[船名]],Vessel!$A:$G,5,0),"")</f>
        <v>PRT</v>
      </c>
      <c r="S4003" s="1" t="str">
        <f>_xlfn.IFNA(VLOOKUP(Schedule[[#This Row],[船名]],Vessel!$A:$G,6,0),"")</f>
        <v>T</v>
      </c>
      <c r="T4003" s="1" t="str">
        <f>_xlfn.IFNA(VLOOKUP(Schedule[[#This Row],[船名]],Vessel!$A:$G,7,0),"")</f>
        <v>CNC</v>
      </c>
      <c r="U4003" s="1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4004" spans="1:21" x14ac:dyDescent="0.4">
      <c r="A4004" s="1" t="s">
        <v>15694</v>
      </c>
      <c r="B4004" s="1" t="s">
        <v>15803</v>
      </c>
      <c r="C4004" s="1" t="s">
        <v>492</v>
      </c>
      <c r="D4004" s="1" t="s">
        <v>12829</v>
      </c>
      <c r="E4004" s="1" t="s">
        <v>12899</v>
      </c>
      <c r="F4004" s="1" t="s">
        <v>16420</v>
      </c>
      <c r="G4004" s="1" t="s">
        <v>12837</v>
      </c>
      <c r="H4004" s="1" t="s">
        <v>13842</v>
      </c>
      <c r="I4004" s="2">
        <v>45977</v>
      </c>
      <c r="J4004" s="1" t="s">
        <v>12809</v>
      </c>
      <c r="K4004" s="1" t="s">
        <v>371</v>
      </c>
      <c r="L4004" s="1" t="s">
        <v>12899</v>
      </c>
      <c r="M4004" s="1" t="s">
        <v>493</v>
      </c>
      <c r="N4004" s="2" t="str">
        <f>VLOOKUP(Schedule[[#This Row],[船期]],week!A:D,4,0)</f>
        <v>202547</v>
      </c>
      <c r="O4004" s="1">
        <f>_xlfn.IFNA(VLOOKUP(Schedule[[#This Row],[船名]],Vessel!$A:$G,2,0),"")</f>
        <v>6350</v>
      </c>
      <c r="P4004" s="1" t="str">
        <f>_xlfn.IFNA(VLOOKUP(Schedule[[#This Row],[船名]],Vessel!$A:$G,3,0),"")</f>
        <v>cc/l</v>
      </c>
      <c r="Q4004" s="1">
        <f>_xlfn.IFNA(VLOOKUP(Schedule[[#This Row],[船名]],Vessel!$A:$G,4,0),"")</f>
        <v>2009</v>
      </c>
      <c r="R4004" s="1" t="str">
        <f>_xlfn.IFNA(VLOOKUP(Schedule[[#This Row],[船名]],Vessel!$A:$G,5,0),"")</f>
        <v>MLT</v>
      </c>
      <c r="S4004" s="1" t="str">
        <f>_xlfn.IFNA(VLOOKUP(Schedule[[#This Row],[船名]],Vessel!$A:$G,6,0),"")</f>
        <v>O</v>
      </c>
      <c r="T4004" s="1" t="str">
        <f>_xlfn.IFNA(VLOOKUP(Schedule[[#This Row],[船名]],Vessel!$A:$G,7,0),"")</f>
        <v>CNC</v>
      </c>
      <c r="U4004" s="1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4005" spans="1:21" x14ac:dyDescent="0.4">
      <c r="A4005" s="1" t="s">
        <v>15694</v>
      </c>
      <c r="B4005" s="1" t="s">
        <v>15803</v>
      </c>
      <c r="C4005" s="1" t="s">
        <v>492</v>
      </c>
      <c r="D4005" s="1" t="s">
        <v>12829</v>
      </c>
      <c r="E4005" s="1" t="s">
        <v>12899</v>
      </c>
      <c r="F4005" s="1" t="s">
        <v>16420</v>
      </c>
      <c r="G4005" s="1" t="s">
        <v>12837</v>
      </c>
      <c r="H4005" s="1" t="s">
        <v>13843</v>
      </c>
      <c r="I4005" s="2">
        <v>45974</v>
      </c>
      <c r="J4005" s="1" t="s">
        <v>12819</v>
      </c>
      <c r="K4005" s="1" t="s">
        <v>371</v>
      </c>
      <c r="L4005" s="1" t="s">
        <v>12899</v>
      </c>
      <c r="M4005" s="1" t="s">
        <v>494</v>
      </c>
      <c r="N4005" s="2" t="str">
        <f>VLOOKUP(Schedule[[#This Row],[船期]],week!A:D,4,0)</f>
        <v>202546</v>
      </c>
      <c r="O4005" s="1">
        <f>_xlfn.IFNA(VLOOKUP(Schedule[[#This Row],[船名]],Vessel!$A:$G,2,0),"")</f>
        <v>5514</v>
      </c>
      <c r="P4005" s="1" t="str">
        <f>_xlfn.IFNA(VLOOKUP(Schedule[[#This Row],[船名]],Vessel!$A:$G,3,0),"")</f>
        <v>cc/l</v>
      </c>
      <c r="Q4005" s="1">
        <f>_xlfn.IFNA(VLOOKUP(Schedule[[#This Row],[船名]],Vessel!$A:$G,4,0),"")</f>
        <v>2002</v>
      </c>
      <c r="R4005" s="1" t="str">
        <f>_xlfn.IFNA(VLOOKUP(Schedule[[#This Row],[船名]],Vessel!$A:$G,5,0),"")</f>
        <v>MLT</v>
      </c>
      <c r="S4005" s="1" t="str">
        <f>_xlfn.IFNA(VLOOKUP(Schedule[[#This Row],[船名]],Vessel!$A:$G,6,0),"")</f>
        <v>O</v>
      </c>
      <c r="T4005" s="1" t="str">
        <f>_xlfn.IFNA(VLOOKUP(Schedule[[#This Row],[船名]],Vessel!$A:$G,7,0),"")</f>
        <v>CNC</v>
      </c>
      <c r="U4005" s="1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4006" spans="1:21" x14ac:dyDescent="0.4">
      <c r="A4006" s="1" t="s">
        <v>15694</v>
      </c>
      <c r="B4006" s="1" t="s">
        <v>15803</v>
      </c>
      <c r="C4006" s="1" t="s">
        <v>492</v>
      </c>
      <c r="D4006" s="1" t="s">
        <v>12829</v>
      </c>
      <c r="E4006" s="1" t="s">
        <v>12899</v>
      </c>
      <c r="F4006" s="1" t="s">
        <v>16420</v>
      </c>
      <c r="G4006" s="1" t="s">
        <v>12837</v>
      </c>
      <c r="H4006" s="1" t="s">
        <v>13844</v>
      </c>
      <c r="I4006" s="2">
        <v>45963</v>
      </c>
      <c r="J4006" s="1" t="s">
        <v>12809</v>
      </c>
      <c r="K4006" s="1" t="s">
        <v>371</v>
      </c>
      <c r="L4006" s="1" t="s">
        <v>12898</v>
      </c>
      <c r="M4006" s="1" t="s">
        <v>1028</v>
      </c>
      <c r="N4006" s="2" t="str">
        <f>VLOOKUP(Schedule[[#This Row],[船期]],week!A:D,4,0)</f>
        <v>202545</v>
      </c>
      <c r="O4006" s="1">
        <f>_xlfn.IFNA(VLOOKUP(Schedule[[#This Row],[船名]],Vessel!$A:$G,2,0),"")</f>
        <v>5920</v>
      </c>
      <c r="P4006" s="1" t="str">
        <f>_xlfn.IFNA(VLOOKUP(Schedule[[#This Row],[船名]],Vessel!$A:$G,3,0),"")</f>
        <v>cc/l</v>
      </c>
      <c r="Q4006" s="1">
        <f>_xlfn.IFNA(VLOOKUP(Schedule[[#This Row],[船名]],Vessel!$A:$G,4,0),"")</f>
        <v>2023</v>
      </c>
      <c r="R4006" s="1" t="str">
        <f>_xlfn.IFNA(VLOOKUP(Schedule[[#This Row],[船名]],Vessel!$A:$G,5,0),"")</f>
        <v>LBR</v>
      </c>
      <c r="S4006" s="1" t="str">
        <f>_xlfn.IFNA(VLOOKUP(Schedule[[#This Row],[船名]],Vessel!$A:$G,6,0),"")</f>
        <v>T</v>
      </c>
      <c r="T4006" s="1" t="str">
        <f>_xlfn.IFNA(VLOOKUP(Schedule[[#This Row],[船名]],Vessel!$A:$G,7,0),"")</f>
        <v>CMA CGM</v>
      </c>
      <c r="U4006" s="1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4007" spans="1:21" x14ac:dyDescent="0.4">
      <c r="A4007" s="1" t="s">
        <v>15694</v>
      </c>
      <c r="B4007" s="1" t="s">
        <v>15803</v>
      </c>
      <c r="C4007" s="1" t="s">
        <v>492</v>
      </c>
      <c r="D4007" s="1" t="s">
        <v>12829</v>
      </c>
      <c r="E4007" s="1" t="s">
        <v>12899</v>
      </c>
      <c r="F4007" s="1" t="s">
        <v>16420</v>
      </c>
      <c r="G4007" s="1" t="s">
        <v>12837</v>
      </c>
      <c r="H4007" s="1" t="s">
        <v>13845</v>
      </c>
      <c r="I4007" s="2">
        <v>45956</v>
      </c>
      <c r="J4007" s="1" t="s">
        <v>12819</v>
      </c>
      <c r="K4007" s="1" t="s">
        <v>371</v>
      </c>
      <c r="L4007" s="1" t="s">
        <v>12892</v>
      </c>
      <c r="M4007" s="1" t="s">
        <v>495</v>
      </c>
      <c r="N4007" s="2" t="str">
        <f>VLOOKUP(Schedule[[#This Row],[船期]],week!A:D,4,0)</f>
        <v>202544</v>
      </c>
      <c r="O4007" s="1">
        <f>_xlfn.IFNA(VLOOKUP(Schedule[[#This Row],[船名]],Vessel!$A:$G,2,0),"")</f>
        <v>5605</v>
      </c>
      <c r="P4007" s="1" t="str">
        <f>_xlfn.IFNA(VLOOKUP(Schedule[[#This Row],[船名]],Vessel!$A:$G,3,0),"")</f>
        <v>cc/l</v>
      </c>
      <c r="Q4007" s="1">
        <f>_xlfn.IFNA(VLOOKUP(Schedule[[#This Row],[船名]],Vessel!$A:$G,4,0),"")</f>
        <v>2011</v>
      </c>
      <c r="R4007" s="1" t="str">
        <f>_xlfn.IFNA(VLOOKUP(Schedule[[#This Row],[船名]],Vessel!$A:$G,5,0),"")</f>
        <v>PRT</v>
      </c>
      <c r="S4007" s="1" t="str">
        <f>_xlfn.IFNA(VLOOKUP(Schedule[[#This Row],[船名]],Vessel!$A:$G,6,0),"")</f>
        <v>T</v>
      </c>
      <c r="T4007" s="1" t="str">
        <f>_xlfn.IFNA(VLOOKUP(Schedule[[#This Row],[船名]],Vessel!$A:$G,7,0),"")</f>
        <v>CNC</v>
      </c>
      <c r="U4007" s="1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4008" spans="1:21" x14ac:dyDescent="0.4">
      <c r="A4008" s="1" t="s">
        <v>15694</v>
      </c>
      <c r="B4008" s="1" t="s">
        <v>15803</v>
      </c>
      <c r="C4008" s="1" t="s">
        <v>425</v>
      </c>
      <c r="D4008" s="1" t="s">
        <v>12804</v>
      </c>
      <c r="E4008" s="1" t="s">
        <v>12827</v>
      </c>
      <c r="F4008" s="1" t="s">
        <v>13600</v>
      </c>
      <c r="G4008" s="1" t="s">
        <v>12808</v>
      </c>
      <c r="H4008" s="1" t="s">
        <v>14316</v>
      </c>
      <c r="I4008" s="2">
        <v>46039</v>
      </c>
      <c r="J4008" s="1" t="s">
        <v>12809</v>
      </c>
      <c r="K4008" s="1" t="s">
        <v>371</v>
      </c>
      <c r="L4008" s="1" t="s">
        <v>12911</v>
      </c>
      <c r="M4008" s="1" t="s">
        <v>430</v>
      </c>
      <c r="N4008" s="2" t="str">
        <f>VLOOKUP(Schedule[[#This Row],[船期]],week!A:D,4,0)</f>
        <v>202602</v>
      </c>
      <c r="O4008" s="1">
        <f>_xlfn.IFNA(VLOOKUP(Schedule[[#This Row],[船名]],Vessel!$A:$G,2,0),"")</f>
        <v>13092</v>
      </c>
      <c r="P4008" s="1" t="str">
        <f>_xlfn.IFNA(VLOOKUP(Schedule[[#This Row],[船名]],Vessel!$A:$G,3,0),"")</f>
        <v>cc/v</v>
      </c>
      <c r="Q4008" s="1">
        <f>_xlfn.IFNA(VLOOKUP(Schedule[[#This Row],[船名]],Vessel!$A:$G,4,0),"")</f>
        <v>2012</v>
      </c>
      <c r="R4008" s="1" t="str">
        <f>_xlfn.IFNA(VLOOKUP(Schedule[[#This Row],[船名]],Vessel!$A:$G,5,0),"")</f>
        <v>LBR</v>
      </c>
      <c r="S4008" s="1" t="str">
        <f>_xlfn.IFNA(VLOOKUP(Schedule[[#This Row],[船名]],Vessel!$A:$G,6,0),"")</f>
        <v>T</v>
      </c>
      <c r="T4008" s="1" t="str">
        <f>_xlfn.IFNA(VLOOKUP(Schedule[[#This Row],[船名]],Vessel!$A:$G,7,0),"")</f>
        <v>PIL</v>
      </c>
      <c r="U4008" s="1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4009" spans="1:21" x14ac:dyDescent="0.4">
      <c r="A4009" s="1" t="s">
        <v>15694</v>
      </c>
      <c r="B4009" s="1" t="s">
        <v>15803</v>
      </c>
      <c r="C4009" s="1" t="s">
        <v>425</v>
      </c>
      <c r="D4009" s="1" t="s">
        <v>12804</v>
      </c>
      <c r="E4009" s="1" t="s">
        <v>12827</v>
      </c>
      <c r="F4009" s="1" t="s">
        <v>13600</v>
      </c>
      <c r="G4009" s="1" t="s">
        <v>12808</v>
      </c>
      <c r="H4009" s="1" t="s">
        <v>13475</v>
      </c>
      <c r="I4009" s="2">
        <v>46046</v>
      </c>
      <c r="J4009" s="1" t="s">
        <v>12809</v>
      </c>
      <c r="K4009" s="1" t="s">
        <v>371</v>
      </c>
      <c r="L4009" s="1" t="s">
        <v>12841</v>
      </c>
      <c r="M4009" s="1" t="s">
        <v>428</v>
      </c>
      <c r="N4009" s="2" t="str">
        <f>VLOOKUP(Schedule[[#This Row],[船期]],week!A:D,4,0)</f>
        <v>202603</v>
      </c>
      <c r="O4009" s="1">
        <f>_xlfn.IFNA(VLOOKUP(Schedule[[#This Row],[船名]],Vessel!$A:$G,2,0),"")</f>
        <v>13458</v>
      </c>
      <c r="P4009" s="1" t="str">
        <f>_xlfn.IFNA(VLOOKUP(Schedule[[#This Row],[船名]],Vessel!$A:$G,3,0),"")</f>
        <v>cc/v</v>
      </c>
      <c r="Q4009" s="1">
        <f>_xlfn.IFNA(VLOOKUP(Schedule[[#This Row],[船名]],Vessel!$A:$G,4,0),"")</f>
        <v>2022</v>
      </c>
      <c r="R4009" s="1" t="str">
        <f>_xlfn.IFNA(VLOOKUP(Schedule[[#This Row],[船名]],Vessel!$A:$G,5,0),"")</f>
        <v>SGP</v>
      </c>
      <c r="S4009" s="1" t="str">
        <f>_xlfn.IFNA(VLOOKUP(Schedule[[#This Row],[船名]],Vessel!$A:$G,6,0),"")</f>
        <v>O</v>
      </c>
      <c r="T4009" s="1" t="str">
        <f>_xlfn.IFNA(VLOOKUP(Schedule[[#This Row],[船名]],Vessel!$A:$G,7,0),"")</f>
        <v>Wan Hai Lines</v>
      </c>
      <c r="U4009" s="1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4010" spans="1:21" x14ac:dyDescent="0.4">
      <c r="A4010" s="1" t="s">
        <v>15694</v>
      </c>
      <c r="B4010" s="1" t="s">
        <v>15803</v>
      </c>
      <c r="C4010" s="1" t="s">
        <v>425</v>
      </c>
      <c r="D4010" s="1" t="s">
        <v>12804</v>
      </c>
      <c r="E4010" s="1" t="s">
        <v>12827</v>
      </c>
      <c r="F4010" s="1" t="s">
        <v>13600</v>
      </c>
      <c r="G4010" s="1" t="s">
        <v>12808</v>
      </c>
      <c r="H4010" s="1" t="s">
        <v>13007</v>
      </c>
      <c r="I4010" s="2">
        <v>46053</v>
      </c>
      <c r="J4010" s="1" t="s">
        <v>12809</v>
      </c>
      <c r="K4010" s="1" t="s">
        <v>371</v>
      </c>
      <c r="L4010" s="1" t="s">
        <v>12827</v>
      </c>
      <c r="M4010" s="1" t="s">
        <v>12109</v>
      </c>
      <c r="N4010" s="2" t="str">
        <f>VLOOKUP(Schedule[[#This Row],[船期]],week!A:D,4,0)</f>
        <v>202604</v>
      </c>
      <c r="O4010" s="1">
        <f>_xlfn.IFNA(VLOOKUP(Schedule[[#This Row],[船名]],Vessel!$A:$G,2,0),"")</f>
        <v>13458</v>
      </c>
      <c r="P4010" s="1" t="str">
        <f>_xlfn.IFNA(VLOOKUP(Schedule[[#This Row],[船名]],Vessel!$A:$G,3,0),"")</f>
        <v>cc/v</v>
      </c>
      <c r="Q4010" s="1">
        <f>_xlfn.IFNA(VLOOKUP(Schedule[[#This Row],[船名]],Vessel!$A:$G,4,0),"")</f>
        <v>2024</v>
      </c>
      <c r="R4010" s="1" t="str">
        <f>_xlfn.IFNA(VLOOKUP(Schedule[[#This Row],[船名]],Vessel!$A:$G,5,0),"")</f>
        <v>SGP</v>
      </c>
      <c r="S4010" s="1" t="str">
        <f>_xlfn.IFNA(VLOOKUP(Schedule[[#This Row],[船名]],Vessel!$A:$G,6,0),"")</f>
        <v>O</v>
      </c>
      <c r="T4010" s="1" t="str">
        <f>_xlfn.IFNA(VLOOKUP(Schedule[[#This Row],[船名]],Vessel!$A:$G,7,0),"")</f>
        <v>Wan Hai Lines</v>
      </c>
      <c r="U4010" s="1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4011" spans="1:21" x14ac:dyDescent="0.4">
      <c r="A4011" s="1" t="s">
        <v>15694</v>
      </c>
      <c r="B4011" s="1" t="s">
        <v>15803</v>
      </c>
      <c r="C4011" s="1" t="s">
        <v>425</v>
      </c>
      <c r="D4011" s="1" t="s">
        <v>12804</v>
      </c>
      <c r="E4011" s="1" t="s">
        <v>12827</v>
      </c>
      <c r="F4011" s="1" t="s">
        <v>13600</v>
      </c>
      <c r="G4011" s="1" t="s">
        <v>12808</v>
      </c>
      <c r="H4011" s="1" t="s">
        <v>16447</v>
      </c>
      <c r="I4011" s="2">
        <v>46060</v>
      </c>
      <c r="J4011" s="1" t="s">
        <v>12809</v>
      </c>
      <c r="K4011" s="1" t="s">
        <v>371</v>
      </c>
      <c r="L4011" s="1" t="s">
        <v>12827</v>
      </c>
      <c r="M4011" s="1" t="s">
        <v>16448</v>
      </c>
      <c r="N4011" s="2" t="str">
        <f>VLOOKUP(Schedule[[#This Row],[船期]],week!A:D,4,0)</f>
        <v>202605</v>
      </c>
      <c r="O4011" s="1" t="str">
        <f>_xlfn.IFNA(VLOOKUP(Schedule[[#This Row],[船名]],Vessel!$A:$G,2,0),"")</f>
        <v/>
      </c>
      <c r="P4011" s="1" t="str">
        <f>_xlfn.IFNA(VLOOKUP(Schedule[[#This Row],[船名]],Vessel!$A:$G,3,0),"")</f>
        <v/>
      </c>
      <c r="Q4011" s="1" t="str">
        <f>_xlfn.IFNA(VLOOKUP(Schedule[[#This Row],[船名]],Vessel!$A:$G,4,0),"")</f>
        <v/>
      </c>
      <c r="R4011" s="1" t="str">
        <f>_xlfn.IFNA(VLOOKUP(Schedule[[#This Row],[船名]],Vessel!$A:$G,5,0),"")</f>
        <v/>
      </c>
      <c r="S4011" s="1" t="str">
        <f>_xlfn.IFNA(VLOOKUP(Schedule[[#This Row],[船名]],Vessel!$A:$G,6,0),"")</f>
        <v/>
      </c>
      <c r="T4011" s="1" t="str">
        <f>_xlfn.IFNA(VLOOKUP(Schedule[[#This Row],[船名]],Vessel!$A:$G,7,0),"")</f>
        <v/>
      </c>
      <c r="U4011" s="1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4012" spans="1:21" x14ac:dyDescent="0.4">
      <c r="A4012" s="1" t="s">
        <v>15694</v>
      </c>
      <c r="B4012" s="1" t="s">
        <v>15803</v>
      </c>
      <c r="C4012" s="1" t="s">
        <v>425</v>
      </c>
      <c r="D4012" s="1" t="s">
        <v>12804</v>
      </c>
      <c r="E4012" s="1" t="s">
        <v>12827</v>
      </c>
      <c r="F4012" s="1" t="s">
        <v>13600</v>
      </c>
      <c r="G4012" s="1" t="s">
        <v>12808</v>
      </c>
      <c r="H4012" s="1" t="s">
        <v>14748</v>
      </c>
      <c r="I4012" s="2">
        <v>46070</v>
      </c>
      <c r="J4012" s="1" t="s">
        <v>12809</v>
      </c>
      <c r="K4012" s="1" t="s">
        <v>371</v>
      </c>
      <c r="L4012" s="1" t="s">
        <v>12911</v>
      </c>
      <c r="M4012" s="1" t="s">
        <v>426</v>
      </c>
      <c r="N4012" s="2" t="str">
        <f>VLOOKUP(Schedule[[#This Row],[船期]],week!A:D,4,0)</f>
        <v>202607</v>
      </c>
      <c r="O4012" s="1">
        <f>_xlfn.IFNA(VLOOKUP(Schedule[[#This Row],[船名]],Vessel!$A:$G,2,0),"")</f>
        <v>11714</v>
      </c>
      <c r="P4012" s="1" t="str">
        <f>_xlfn.IFNA(VLOOKUP(Schedule[[#This Row],[船名]],Vessel!$A:$G,3,0),"")</f>
        <v>cc/v</v>
      </c>
      <c r="Q4012" s="1">
        <f>_xlfn.IFNA(VLOOKUP(Schedule[[#This Row],[船名]],Vessel!$A:$G,4,0),"")</f>
        <v>2024</v>
      </c>
      <c r="R4012" s="1" t="str">
        <f>_xlfn.IFNA(VLOOKUP(Schedule[[#This Row],[船名]],Vessel!$A:$G,5,0),"")</f>
        <v>SGP</v>
      </c>
      <c r="S4012" s="1" t="str">
        <f>_xlfn.IFNA(VLOOKUP(Schedule[[#This Row],[船名]],Vessel!$A:$G,6,0),"")</f>
        <v>O</v>
      </c>
      <c r="T4012" s="1" t="str">
        <f>_xlfn.IFNA(VLOOKUP(Schedule[[#This Row],[船名]],Vessel!$A:$G,7,0),"")</f>
        <v>RCL (Regional Container Line)</v>
      </c>
      <c r="U4012" s="1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4013" spans="1:21" x14ac:dyDescent="0.4">
      <c r="A4013" s="1" t="s">
        <v>15694</v>
      </c>
      <c r="B4013" s="1" t="s">
        <v>15803</v>
      </c>
      <c r="C4013" s="1" t="s">
        <v>425</v>
      </c>
      <c r="D4013" s="1" t="s">
        <v>12804</v>
      </c>
      <c r="E4013" s="1" t="s">
        <v>12827</v>
      </c>
      <c r="F4013" s="1" t="s">
        <v>13600</v>
      </c>
      <c r="G4013" s="1" t="s">
        <v>12808</v>
      </c>
      <c r="H4013" s="1" t="s">
        <v>15712</v>
      </c>
      <c r="I4013" s="2">
        <v>46074</v>
      </c>
      <c r="J4013" s="1" t="s">
        <v>12809</v>
      </c>
      <c r="K4013" s="1" t="s">
        <v>371</v>
      </c>
      <c r="L4013" s="1" t="s">
        <v>12827</v>
      </c>
      <c r="M4013" s="1" t="s">
        <v>424</v>
      </c>
      <c r="N4013" s="2" t="str">
        <f>VLOOKUP(Schedule[[#This Row],[船期]],week!A:D,4,0)</f>
        <v>202607</v>
      </c>
      <c r="O4013" s="1">
        <f>_xlfn.IFNA(VLOOKUP(Schedule[[#This Row],[船名]],Vessel!$A:$G,2,0),"")</f>
        <v>11714</v>
      </c>
      <c r="P4013" s="1" t="str">
        <f>_xlfn.IFNA(VLOOKUP(Schedule[[#This Row],[船名]],Vessel!$A:$G,3,0),"")</f>
        <v>cc/v</v>
      </c>
      <c r="Q4013" s="1">
        <f>_xlfn.IFNA(VLOOKUP(Schedule[[#This Row],[船名]],Vessel!$A:$G,4,0),"")</f>
        <v>2024</v>
      </c>
      <c r="R4013" s="1" t="str">
        <f>_xlfn.IFNA(VLOOKUP(Schedule[[#This Row],[船名]],Vessel!$A:$G,5,0),"")</f>
        <v>SGP</v>
      </c>
      <c r="S4013" s="1" t="str">
        <f>_xlfn.IFNA(VLOOKUP(Schedule[[#This Row],[船名]],Vessel!$A:$G,6,0),"")</f>
        <v>O</v>
      </c>
      <c r="T4013" s="1" t="str">
        <f>_xlfn.IFNA(VLOOKUP(Schedule[[#This Row],[船名]],Vessel!$A:$G,7,0),"")</f>
        <v>RCL (Regional Container Line)</v>
      </c>
      <c r="U4013" s="1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4014" spans="1:21" x14ac:dyDescent="0.4">
      <c r="A4014" s="1" t="s">
        <v>15694</v>
      </c>
      <c r="B4014" s="1" t="s">
        <v>15803</v>
      </c>
      <c r="C4014" s="1" t="s">
        <v>425</v>
      </c>
      <c r="D4014" s="1" t="s">
        <v>12804</v>
      </c>
      <c r="E4014" s="1" t="s">
        <v>12827</v>
      </c>
      <c r="F4014" s="1" t="s">
        <v>13600</v>
      </c>
      <c r="G4014" s="1" t="s">
        <v>12808</v>
      </c>
      <c r="H4014" s="1" t="s">
        <v>16357</v>
      </c>
      <c r="I4014" s="2">
        <v>46081</v>
      </c>
      <c r="J4014" s="1" t="s">
        <v>12809</v>
      </c>
      <c r="K4014" s="1" t="s">
        <v>371</v>
      </c>
      <c r="L4014" s="1" t="s">
        <v>12827</v>
      </c>
      <c r="M4014" s="1" t="s">
        <v>430</v>
      </c>
      <c r="N4014" s="2" t="str">
        <f>VLOOKUP(Schedule[[#This Row],[船期]],week!A:D,4,0)</f>
        <v>202608</v>
      </c>
      <c r="O4014" s="1">
        <f>_xlfn.IFNA(VLOOKUP(Schedule[[#This Row],[船名]],Vessel!$A:$G,2,0),"")</f>
        <v>13092</v>
      </c>
      <c r="P4014" s="1" t="str">
        <f>_xlfn.IFNA(VLOOKUP(Schedule[[#This Row],[船名]],Vessel!$A:$G,3,0),"")</f>
        <v>cc/v</v>
      </c>
      <c r="Q4014" s="1">
        <f>_xlfn.IFNA(VLOOKUP(Schedule[[#This Row],[船名]],Vessel!$A:$G,4,0),"")</f>
        <v>2012</v>
      </c>
      <c r="R4014" s="1" t="str">
        <f>_xlfn.IFNA(VLOOKUP(Schedule[[#This Row],[船名]],Vessel!$A:$G,5,0),"")</f>
        <v>LBR</v>
      </c>
      <c r="S4014" s="1" t="str">
        <f>_xlfn.IFNA(VLOOKUP(Schedule[[#This Row],[船名]],Vessel!$A:$G,6,0),"")</f>
        <v>T</v>
      </c>
      <c r="T4014" s="1" t="str">
        <f>_xlfn.IFNA(VLOOKUP(Schedule[[#This Row],[船名]],Vessel!$A:$G,7,0),"")</f>
        <v>PIL</v>
      </c>
      <c r="U4014" s="1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4015" spans="1:21" x14ac:dyDescent="0.4">
      <c r="A4015" s="1" t="s">
        <v>15694</v>
      </c>
      <c r="B4015" s="1" t="s">
        <v>15803</v>
      </c>
      <c r="C4015" s="1" t="s">
        <v>425</v>
      </c>
      <c r="D4015" s="1" t="s">
        <v>12804</v>
      </c>
      <c r="E4015" s="1" t="s">
        <v>12827</v>
      </c>
      <c r="F4015" s="1" t="s">
        <v>13600</v>
      </c>
      <c r="G4015" s="1" t="s">
        <v>12808</v>
      </c>
      <c r="H4015" s="1" t="s">
        <v>14749</v>
      </c>
      <c r="I4015" s="2">
        <v>46091</v>
      </c>
      <c r="J4015" s="1" t="s">
        <v>12809</v>
      </c>
      <c r="K4015" s="1" t="s">
        <v>371</v>
      </c>
      <c r="L4015" s="1" t="s">
        <v>12827</v>
      </c>
      <c r="M4015" s="1" t="s">
        <v>428</v>
      </c>
      <c r="N4015" s="2" t="str">
        <f>VLOOKUP(Schedule[[#This Row],[船期]],week!A:D,4,0)</f>
        <v>202610</v>
      </c>
      <c r="O4015" s="1">
        <f>_xlfn.IFNA(VLOOKUP(Schedule[[#This Row],[船名]],Vessel!$A:$G,2,0),"")</f>
        <v>13458</v>
      </c>
      <c r="P4015" s="1" t="str">
        <f>_xlfn.IFNA(VLOOKUP(Schedule[[#This Row],[船名]],Vessel!$A:$G,3,0),"")</f>
        <v>cc/v</v>
      </c>
      <c r="Q4015" s="1">
        <f>_xlfn.IFNA(VLOOKUP(Schedule[[#This Row],[船名]],Vessel!$A:$G,4,0),"")</f>
        <v>2022</v>
      </c>
      <c r="R4015" s="1" t="str">
        <f>_xlfn.IFNA(VLOOKUP(Schedule[[#This Row],[船名]],Vessel!$A:$G,5,0),"")</f>
        <v>SGP</v>
      </c>
      <c r="S4015" s="1" t="str">
        <f>_xlfn.IFNA(VLOOKUP(Schedule[[#This Row],[船名]],Vessel!$A:$G,6,0),"")</f>
        <v>O</v>
      </c>
      <c r="T4015" s="1" t="str">
        <f>_xlfn.IFNA(VLOOKUP(Schedule[[#This Row],[船名]],Vessel!$A:$G,7,0),"")</f>
        <v>Wan Hai Lines</v>
      </c>
      <c r="U4015" s="1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4016" spans="1:21" x14ac:dyDescent="0.4">
      <c r="A4016" s="1" t="s">
        <v>15694</v>
      </c>
      <c r="B4016" s="1" t="s">
        <v>15803</v>
      </c>
      <c r="C4016" s="1" t="s">
        <v>425</v>
      </c>
      <c r="D4016" s="1" t="s">
        <v>12804</v>
      </c>
      <c r="E4016" s="1" t="s">
        <v>12827</v>
      </c>
      <c r="F4016" s="1" t="s">
        <v>13600</v>
      </c>
      <c r="G4016" s="1" t="s">
        <v>12808</v>
      </c>
      <c r="H4016" s="1" t="s">
        <v>16148</v>
      </c>
      <c r="I4016" s="2">
        <v>46102</v>
      </c>
      <c r="J4016" s="1" t="s">
        <v>12809</v>
      </c>
      <c r="K4016" s="1" t="s">
        <v>371</v>
      </c>
      <c r="L4016" s="1" t="s">
        <v>12827</v>
      </c>
      <c r="M4016" s="1" t="s">
        <v>12109</v>
      </c>
      <c r="N4016" s="2" t="str">
        <f>VLOOKUP(Schedule[[#This Row],[船期]],week!A:D,4,0)</f>
        <v>202611</v>
      </c>
      <c r="O4016" s="1">
        <f>_xlfn.IFNA(VLOOKUP(Schedule[[#This Row],[船名]],Vessel!$A:$G,2,0),"")</f>
        <v>13458</v>
      </c>
      <c r="P4016" s="1" t="str">
        <f>_xlfn.IFNA(VLOOKUP(Schedule[[#This Row],[船名]],Vessel!$A:$G,3,0),"")</f>
        <v>cc/v</v>
      </c>
      <c r="Q4016" s="1">
        <f>_xlfn.IFNA(VLOOKUP(Schedule[[#This Row],[船名]],Vessel!$A:$G,4,0),"")</f>
        <v>2024</v>
      </c>
      <c r="R4016" s="1" t="str">
        <f>_xlfn.IFNA(VLOOKUP(Schedule[[#This Row],[船名]],Vessel!$A:$G,5,0),"")</f>
        <v>SGP</v>
      </c>
      <c r="S4016" s="1" t="str">
        <f>_xlfn.IFNA(VLOOKUP(Schedule[[#This Row],[船名]],Vessel!$A:$G,6,0),"")</f>
        <v>O</v>
      </c>
      <c r="T4016" s="1" t="str">
        <f>_xlfn.IFNA(VLOOKUP(Schedule[[#This Row],[船名]],Vessel!$A:$G,7,0),"")</f>
        <v>Wan Hai Lines</v>
      </c>
      <c r="U4016" s="1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4017" spans="1:21" x14ac:dyDescent="0.4">
      <c r="A4017" s="1" t="s">
        <v>15694</v>
      </c>
      <c r="B4017" s="1" t="s">
        <v>15803</v>
      </c>
      <c r="C4017" s="1" t="s">
        <v>425</v>
      </c>
      <c r="D4017" s="1" t="s">
        <v>12804</v>
      </c>
      <c r="E4017" s="1" t="s">
        <v>12827</v>
      </c>
      <c r="F4017" s="1" t="s">
        <v>13600</v>
      </c>
      <c r="G4017" s="1" t="s">
        <v>12808</v>
      </c>
      <c r="H4017" s="1" t="s">
        <v>14315</v>
      </c>
      <c r="I4017" s="2">
        <v>46026</v>
      </c>
      <c r="J4017" s="1" t="s">
        <v>12809</v>
      </c>
      <c r="K4017" s="1" t="s">
        <v>371</v>
      </c>
      <c r="L4017" s="1" t="s">
        <v>12841</v>
      </c>
      <c r="M4017" s="1" t="s">
        <v>424</v>
      </c>
      <c r="N4017" s="2" t="str">
        <f>VLOOKUP(Schedule[[#This Row],[船期]],week!A:D,4,0)</f>
        <v>202601</v>
      </c>
      <c r="O4017" s="1">
        <f>_xlfn.IFNA(VLOOKUP(Schedule[[#This Row],[船名]],Vessel!$A:$G,2,0),"")</f>
        <v>11714</v>
      </c>
      <c r="P4017" s="1" t="str">
        <f>_xlfn.IFNA(VLOOKUP(Schedule[[#This Row],[船名]],Vessel!$A:$G,3,0),"")</f>
        <v>cc/v</v>
      </c>
      <c r="Q4017" s="1">
        <f>_xlfn.IFNA(VLOOKUP(Schedule[[#This Row],[船名]],Vessel!$A:$G,4,0),"")</f>
        <v>2024</v>
      </c>
      <c r="R4017" s="1" t="str">
        <f>_xlfn.IFNA(VLOOKUP(Schedule[[#This Row],[船名]],Vessel!$A:$G,5,0),"")</f>
        <v>SGP</v>
      </c>
      <c r="S4017" s="1" t="str">
        <f>_xlfn.IFNA(VLOOKUP(Schedule[[#This Row],[船名]],Vessel!$A:$G,6,0),"")</f>
        <v>O</v>
      </c>
      <c r="T4017" s="1" t="str">
        <f>_xlfn.IFNA(VLOOKUP(Schedule[[#This Row],[船名]],Vessel!$A:$G,7,0),"")</f>
        <v>RCL (Regional Container Line)</v>
      </c>
      <c r="U4017" s="1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4018" spans="1:21" x14ac:dyDescent="0.4">
      <c r="A4018" s="1" t="s">
        <v>15694</v>
      </c>
      <c r="B4018" s="1" t="s">
        <v>15803</v>
      </c>
      <c r="C4018" s="1" t="s">
        <v>425</v>
      </c>
      <c r="D4018" s="1" t="s">
        <v>12804</v>
      </c>
      <c r="E4018" s="1" t="s">
        <v>12827</v>
      </c>
      <c r="F4018" s="1" t="s">
        <v>13600</v>
      </c>
      <c r="G4018" s="1" t="s">
        <v>12808</v>
      </c>
      <c r="H4018" s="1" t="s">
        <v>14314</v>
      </c>
      <c r="I4018" s="2">
        <v>46012</v>
      </c>
      <c r="J4018" s="1" t="s">
        <v>12809</v>
      </c>
      <c r="K4018" s="1" t="s">
        <v>371</v>
      </c>
      <c r="L4018" s="1" t="s">
        <v>12827</v>
      </c>
      <c r="M4018" s="1" t="s">
        <v>427</v>
      </c>
      <c r="N4018" s="2" t="str">
        <f>VLOOKUP(Schedule[[#This Row],[船期]],week!A:D,4,0)</f>
        <v>202552</v>
      </c>
      <c r="O4018" s="1">
        <f>_xlfn.IFNA(VLOOKUP(Schedule[[#This Row],[船名]],Vessel!$A:$G,2,0),"")</f>
        <v>13092</v>
      </c>
      <c r="P4018" s="1" t="str">
        <f>_xlfn.IFNA(VLOOKUP(Schedule[[#This Row],[船名]],Vessel!$A:$G,3,0),"")</f>
        <v>cc/v</v>
      </c>
      <c r="Q4018" s="1">
        <f>_xlfn.IFNA(VLOOKUP(Schedule[[#This Row],[船名]],Vessel!$A:$G,4,0),"")</f>
        <v>2012</v>
      </c>
      <c r="R4018" s="1" t="str">
        <f>_xlfn.IFNA(VLOOKUP(Schedule[[#This Row],[船名]],Vessel!$A:$G,5,0),"")</f>
        <v>GRC</v>
      </c>
      <c r="S4018" s="1" t="str">
        <f>_xlfn.IFNA(VLOOKUP(Schedule[[#This Row],[船名]],Vessel!$A:$G,6,0),"")</f>
        <v>T</v>
      </c>
      <c r="T4018" s="1" t="str">
        <f>_xlfn.IFNA(VLOOKUP(Schedule[[#This Row],[船名]],Vessel!$A:$G,7,0),"")</f>
        <v>PIL</v>
      </c>
      <c r="U4018" s="1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4019" spans="1:21" x14ac:dyDescent="0.4">
      <c r="A4019" s="1" t="s">
        <v>15694</v>
      </c>
      <c r="B4019" s="1" t="s">
        <v>15803</v>
      </c>
      <c r="C4019" s="1" t="s">
        <v>425</v>
      </c>
      <c r="D4019" s="1" t="s">
        <v>12804</v>
      </c>
      <c r="E4019" s="1" t="s">
        <v>12827</v>
      </c>
      <c r="F4019" s="1" t="s">
        <v>13600</v>
      </c>
      <c r="G4019" s="1" t="s">
        <v>12808</v>
      </c>
      <c r="H4019" s="1" t="s">
        <v>12826</v>
      </c>
      <c r="I4019" s="2">
        <v>46002</v>
      </c>
      <c r="J4019" s="1" t="s">
        <v>12809</v>
      </c>
      <c r="K4019" s="1" t="s">
        <v>371</v>
      </c>
      <c r="L4019" s="1" t="s">
        <v>12925</v>
      </c>
      <c r="M4019" s="1" t="s">
        <v>12109</v>
      </c>
      <c r="N4019" s="2" t="str">
        <f>VLOOKUP(Schedule[[#This Row],[船期]],week!A:D,4,0)</f>
        <v>202550</v>
      </c>
      <c r="O4019" s="1">
        <f>_xlfn.IFNA(VLOOKUP(Schedule[[#This Row],[船名]],Vessel!$A:$G,2,0),"")</f>
        <v>13458</v>
      </c>
      <c r="P4019" s="1" t="str">
        <f>_xlfn.IFNA(VLOOKUP(Schedule[[#This Row],[船名]],Vessel!$A:$G,3,0),"")</f>
        <v>cc/v</v>
      </c>
      <c r="Q4019" s="1">
        <f>_xlfn.IFNA(VLOOKUP(Schedule[[#This Row],[船名]],Vessel!$A:$G,4,0),"")</f>
        <v>2024</v>
      </c>
      <c r="R4019" s="1" t="str">
        <f>_xlfn.IFNA(VLOOKUP(Schedule[[#This Row],[船名]],Vessel!$A:$G,5,0),"")</f>
        <v>SGP</v>
      </c>
      <c r="S4019" s="1" t="str">
        <f>_xlfn.IFNA(VLOOKUP(Schedule[[#This Row],[船名]],Vessel!$A:$G,6,0),"")</f>
        <v>O</v>
      </c>
      <c r="T4019" s="1" t="str">
        <f>_xlfn.IFNA(VLOOKUP(Schedule[[#This Row],[船名]],Vessel!$A:$G,7,0),"")</f>
        <v>Wan Hai Lines</v>
      </c>
      <c r="U4019" s="1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4020" spans="1:21" x14ac:dyDescent="0.4">
      <c r="A4020" s="1" t="s">
        <v>15694</v>
      </c>
      <c r="B4020" s="1" t="s">
        <v>15803</v>
      </c>
      <c r="C4020" s="1" t="s">
        <v>425</v>
      </c>
      <c r="D4020" s="1" t="s">
        <v>12804</v>
      </c>
      <c r="E4020" s="1" t="s">
        <v>12827</v>
      </c>
      <c r="F4020" s="1" t="s">
        <v>13600</v>
      </c>
      <c r="G4020" s="1" t="s">
        <v>12808</v>
      </c>
      <c r="H4020" s="1" t="s">
        <v>429</v>
      </c>
      <c r="I4020" s="2">
        <v>45994</v>
      </c>
      <c r="J4020" s="1" t="s">
        <v>12809</v>
      </c>
      <c r="K4020" s="1" t="s">
        <v>371</v>
      </c>
      <c r="L4020" s="1" t="s">
        <v>12925</v>
      </c>
      <c r="M4020" s="1" t="s">
        <v>428</v>
      </c>
      <c r="N4020" s="2" t="str">
        <f>VLOOKUP(Schedule[[#This Row],[船期]],week!A:D,4,0)</f>
        <v>202549</v>
      </c>
      <c r="O4020" s="1">
        <f>_xlfn.IFNA(VLOOKUP(Schedule[[#This Row],[船名]],Vessel!$A:$G,2,0),"")</f>
        <v>13458</v>
      </c>
      <c r="P4020" s="1" t="str">
        <f>_xlfn.IFNA(VLOOKUP(Schedule[[#This Row],[船名]],Vessel!$A:$G,3,0),"")</f>
        <v>cc/v</v>
      </c>
      <c r="Q4020" s="1">
        <f>_xlfn.IFNA(VLOOKUP(Schedule[[#This Row],[船名]],Vessel!$A:$G,4,0),"")</f>
        <v>2022</v>
      </c>
      <c r="R4020" s="1" t="str">
        <f>_xlfn.IFNA(VLOOKUP(Schedule[[#This Row],[船名]],Vessel!$A:$G,5,0),"")</f>
        <v>SGP</v>
      </c>
      <c r="S4020" s="1" t="str">
        <f>_xlfn.IFNA(VLOOKUP(Schedule[[#This Row],[船名]],Vessel!$A:$G,6,0),"")</f>
        <v>O</v>
      </c>
      <c r="T4020" s="1" t="str">
        <f>_xlfn.IFNA(VLOOKUP(Schedule[[#This Row],[船名]],Vessel!$A:$G,7,0),"")</f>
        <v>Wan Hai Lines</v>
      </c>
      <c r="U4020" s="1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4021" spans="1:21" x14ac:dyDescent="0.4">
      <c r="A4021" s="1" t="s">
        <v>15694</v>
      </c>
      <c r="B4021" s="1" t="s">
        <v>15803</v>
      </c>
      <c r="C4021" s="1" t="s">
        <v>425</v>
      </c>
      <c r="D4021" s="1" t="s">
        <v>12804</v>
      </c>
      <c r="E4021" s="1" t="s">
        <v>12827</v>
      </c>
      <c r="F4021" s="1" t="s">
        <v>13600</v>
      </c>
      <c r="G4021" s="1" t="s">
        <v>12808</v>
      </c>
      <c r="H4021" s="1" t="s">
        <v>13681</v>
      </c>
      <c r="I4021" s="2">
        <v>45990</v>
      </c>
      <c r="J4021" s="1" t="s">
        <v>12809</v>
      </c>
      <c r="K4021" s="1" t="s">
        <v>371</v>
      </c>
      <c r="L4021" s="1" t="s">
        <v>12825</v>
      </c>
      <c r="M4021" s="1" t="s">
        <v>430</v>
      </c>
      <c r="N4021" s="2" t="str">
        <f>VLOOKUP(Schedule[[#This Row],[船期]],week!A:D,4,0)</f>
        <v>202548</v>
      </c>
      <c r="O4021" s="1">
        <f>_xlfn.IFNA(VLOOKUP(Schedule[[#This Row],[船名]],Vessel!$A:$G,2,0),"")</f>
        <v>13092</v>
      </c>
      <c r="P4021" s="1" t="str">
        <f>_xlfn.IFNA(VLOOKUP(Schedule[[#This Row],[船名]],Vessel!$A:$G,3,0),"")</f>
        <v>cc/v</v>
      </c>
      <c r="Q4021" s="1">
        <f>_xlfn.IFNA(VLOOKUP(Schedule[[#This Row],[船名]],Vessel!$A:$G,4,0),"")</f>
        <v>2012</v>
      </c>
      <c r="R4021" s="1" t="str">
        <f>_xlfn.IFNA(VLOOKUP(Schedule[[#This Row],[船名]],Vessel!$A:$G,5,0),"")</f>
        <v>LBR</v>
      </c>
      <c r="S4021" s="1" t="str">
        <f>_xlfn.IFNA(VLOOKUP(Schedule[[#This Row],[船名]],Vessel!$A:$G,6,0),"")</f>
        <v>T</v>
      </c>
      <c r="T4021" s="1" t="str">
        <f>_xlfn.IFNA(VLOOKUP(Schedule[[#This Row],[船名]],Vessel!$A:$G,7,0),"")</f>
        <v>PIL</v>
      </c>
      <c r="U4021" s="1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4022" spans="1:21" x14ac:dyDescent="0.4">
      <c r="A4022" s="1" t="s">
        <v>15694</v>
      </c>
      <c r="B4022" s="1" t="s">
        <v>15803</v>
      </c>
      <c r="C4022" s="1" t="s">
        <v>425</v>
      </c>
      <c r="D4022" s="1" t="s">
        <v>12804</v>
      </c>
      <c r="E4022" s="1" t="s">
        <v>12827</v>
      </c>
      <c r="F4022" s="1" t="s">
        <v>13600</v>
      </c>
      <c r="G4022" s="1" t="s">
        <v>12808</v>
      </c>
      <c r="H4022" s="1" t="s">
        <v>13682</v>
      </c>
      <c r="I4022" s="2">
        <v>45970</v>
      </c>
      <c r="J4022" s="1" t="s">
        <v>12809</v>
      </c>
      <c r="K4022" s="1" t="s">
        <v>371</v>
      </c>
      <c r="L4022" s="1" t="s">
        <v>12838</v>
      </c>
      <c r="M4022" s="1" t="s">
        <v>424</v>
      </c>
      <c r="N4022" s="2" t="str">
        <f>VLOOKUP(Schedule[[#This Row],[船期]],week!A:D,4,0)</f>
        <v>202546</v>
      </c>
      <c r="O4022" s="1">
        <f>_xlfn.IFNA(VLOOKUP(Schedule[[#This Row],[船名]],Vessel!$A:$G,2,0),"")</f>
        <v>11714</v>
      </c>
      <c r="P4022" s="1" t="str">
        <f>_xlfn.IFNA(VLOOKUP(Schedule[[#This Row],[船名]],Vessel!$A:$G,3,0),"")</f>
        <v>cc/v</v>
      </c>
      <c r="Q4022" s="1">
        <f>_xlfn.IFNA(VLOOKUP(Schedule[[#This Row],[船名]],Vessel!$A:$G,4,0),"")</f>
        <v>2024</v>
      </c>
      <c r="R4022" s="1" t="str">
        <f>_xlfn.IFNA(VLOOKUP(Schedule[[#This Row],[船名]],Vessel!$A:$G,5,0),"")</f>
        <v>SGP</v>
      </c>
      <c r="S4022" s="1" t="str">
        <f>_xlfn.IFNA(VLOOKUP(Schedule[[#This Row],[船名]],Vessel!$A:$G,6,0),"")</f>
        <v>O</v>
      </c>
      <c r="T4022" s="1" t="str">
        <f>_xlfn.IFNA(VLOOKUP(Schedule[[#This Row],[船名]],Vessel!$A:$G,7,0),"")</f>
        <v>RCL (Regional Container Line)</v>
      </c>
      <c r="U4022" s="1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4023" spans="1:21" x14ac:dyDescent="0.4">
      <c r="A4023" s="1" t="s">
        <v>15694</v>
      </c>
      <c r="B4023" s="1" t="s">
        <v>15803</v>
      </c>
      <c r="C4023" s="1" t="s">
        <v>425</v>
      </c>
      <c r="D4023" s="1" t="s">
        <v>12804</v>
      </c>
      <c r="E4023" s="1" t="s">
        <v>12827</v>
      </c>
      <c r="F4023" s="1" t="s">
        <v>13600</v>
      </c>
      <c r="G4023" s="1" t="s">
        <v>12808</v>
      </c>
      <c r="H4023" s="1" t="s">
        <v>13683</v>
      </c>
      <c r="I4023" s="2">
        <v>45963</v>
      </c>
      <c r="J4023" s="1" t="s">
        <v>12809</v>
      </c>
      <c r="K4023" s="1" t="s">
        <v>371</v>
      </c>
      <c r="L4023" s="1" t="s">
        <v>12812</v>
      </c>
      <c r="M4023" s="1" t="s">
        <v>426</v>
      </c>
      <c r="N4023" s="2" t="str">
        <f>VLOOKUP(Schedule[[#This Row],[船期]],week!A:D,4,0)</f>
        <v>202545</v>
      </c>
      <c r="O4023" s="1">
        <f>_xlfn.IFNA(VLOOKUP(Schedule[[#This Row],[船名]],Vessel!$A:$G,2,0),"")</f>
        <v>11714</v>
      </c>
      <c r="P4023" s="1" t="str">
        <f>_xlfn.IFNA(VLOOKUP(Schedule[[#This Row],[船名]],Vessel!$A:$G,3,0),"")</f>
        <v>cc/v</v>
      </c>
      <c r="Q4023" s="1">
        <f>_xlfn.IFNA(VLOOKUP(Schedule[[#This Row],[船名]],Vessel!$A:$G,4,0),"")</f>
        <v>2024</v>
      </c>
      <c r="R4023" s="1" t="str">
        <f>_xlfn.IFNA(VLOOKUP(Schedule[[#This Row],[船名]],Vessel!$A:$G,5,0),"")</f>
        <v>SGP</v>
      </c>
      <c r="S4023" s="1" t="str">
        <f>_xlfn.IFNA(VLOOKUP(Schedule[[#This Row],[船名]],Vessel!$A:$G,6,0),"")</f>
        <v>O</v>
      </c>
      <c r="T4023" s="1" t="str">
        <f>_xlfn.IFNA(VLOOKUP(Schedule[[#This Row],[船名]],Vessel!$A:$G,7,0),"")</f>
        <v>RCL (Regional Container Line)</v>
      </c>
      <c r="U4023" s="1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4024" spans="1:21" x14ac:dyDescent="0.4">
      <c r="A4024" s="1" t="s">
        <v>15694</v>
      </c>
      <c r="B4024" s="1" t="s">
        <v>15803</v>
      </c>
      <c r="C4024" s="1" t="s">
        <v>425</v>
      </c>
      <c r="D4024" s="1" t="s">
        <v>12804</v>
      </c>
      <c r="E4024" s="1" t="s">
        <v>12827</v>
      </c>
      <c r="F4024" s="1" t="s">
        <v>13600</v>
      </c>
      <c r="G4024" s="1" t="s">
        <v>12808</v>
      </c>
      <c r="H4024" s="1" t="s">
        <v>13684</v>
      </c>
      <c r="I4024" s="2">
        <v>45956</v>
      </c>
      <c r="J4024" s="1" t="s">
        <v>12809</v>
      </c>
      <c r="K4024" s="1" t="s">
        <v>371</v>
      </c>
      <c r="L4024" s="1" t="s">
        <v>12812</v>
      </c>
      <c r="M4024" s="1" t="s">
        <v>427</v>
      </c>
      <c r="N4024" s="2" t="str">
        <f>VLOOKUP(Schedule[[#This Row],[船期]],week!A:D,4,0)</f>
        <v>202544</v>
      </c>
      <c r="O4024" s="1">
        <f>_xlfn.IFNA(VLOOKUP(Schedule[[#This Row],[船名]],Vessel!$A:$G,2,0),"")</f>
        <v>13092</v>
      </c>
      <c r="P4024" s="1" t="str">
        <f>_xlfn.IFNA(VLOOKUP(Schedule[[#This Row],[船名]],Vessel!$A:$G,3,0),"")</f>
        <v>cc/v</v>
      </c>
      <c r="Q4024" s="1">
        <f>_xlfn.IFNA(VLOOKUP(Schedule[[#This Row],[船名]],Vessel!$A:$G,4,0),"")</f>
        <v>2012</v>
      </c>
      <c r="R4024" s="1" t="str">
        <f>_xlfn.IFNA(VLOOKUP(Schedule[[#This Row],[船名]],Vessel!$A:$G,5,0),"")</f>
        <v>GRC</v>
      </c>
      <c r="S4024" s="1" t="str">
        <f>_xlfn.IFNA(VLOOKUP(Schedule[[#This Row],[船名]],Vessel!$A:$G,6,0),"")</f>
        <v>T</v>
      </c>
      <c r="T4024" s="1" t="str">
        <f>_xlfn.IFNA(VLOOKUP(Schedule[[#This Row],[船名]],Vessel!$A:$G,7,0),"")</f>
        <v>PIL</v>
      </c>
      <c r="U4024" s="1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4025" spans="1:21" x14ac:dyDescent="0.4">
      <c r="A4025" s="1" t="s">
        <v>15694</v>
      </c>
      <c r="B4025" s="1" t="s">
        <v>15803</v>
      </c>
      <c r="C4025" s="1" t="s">
        <v>432</v>
      </c>
      <c r="D4025" s="1" t="s">
        <v>12804</v>
      </c>
      <c r="E4025" s="1" t="s">
        <v>12925</v>
      </c>
      <c r="F4025" s="1" t="s">
        <v>16961</v>
      </c>
      <c r="G4025" s="1" t="s">
        <v>12929</v>
      </c>
      <c r="H4025" s="1" t="s">
        <v>14167</v>
      </c>
      <c r="I4025" s="2">
        <v>46038</v>
      </c>
      <c r="J4025" s="1" t="s">
        <v>12819</v>
      </c>
      <c r="K4025" s="1" t="s">
        <v>371</v>
      </c>
      <c r="L4025" s="1" t="s">
        <v>12925</v>
      </c>
      <c r="M4025" s="1" t="s">
        <v>435</v>
      </c>
      <c r="N4025" s="2" t="str">
        <f>VLOOKUP(Schedule[[#This Row],[船期]],week!A:D,4,0)</f>
        <v>202602</v>
      </c>
      <c r="O4025" s="1">
        <f>_xlfn.IFNA(VLOOKUP(Schedule[[#This Row],[船名]],Vessel!$A:$G,2,0),"")</f>
        <v>10070</v>
      </c>
      <c r="P4025" s="1" t="str">
        <f>_xlfn.IFNA(VLOOKUP(Schedule[[#This Row],[船名]],Vessel!$A:$G,3,0),"")</f>
        <v>cc/v</v>
      </c>
      <c r="Q4025" s="1">
        <f>_xlfn.IFNA(VLOOKUP(Schedule[[#This Row],[船名]],Vessel!$A:$G,4,0),"")</f>
        <v>2012</v>
      </c>
      <c r="R4025" s="1" t="str">
        <f>_xlfn.IFNA(VLOOKUP(Schedule[[#This Row],[船名]],Vessel!$A:$G,5,0),"")</f>
        <v>MLT</v>
      </c>
      <c r="S4025" s="1" t="str">
        <f>_xlfn.IFNA(VLOOKUP(Schedule[[#This Row],[船名]],Vessel!$A:$G,6,0),"")</f>
        <v>O</v>
      </c>
      <c r="T4025" s="1" t="str">
        <f>_xlfn.IFNA(VLOOKUP(Schedule[[#This Row],[船名]],Vessel!$A:$G,7,0),"")</f>
        <v>CMA CGM</v>
      </c>
      <c r="U4025" s="1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4026" spans="1:21" x14ac:dyDescent="0.4">
      <c r="A4026" s="1" t="s">
        <v>15694</v>
      </c>
      <c r="B4026" s="1" t="s">
        <v>15803</v>
      </c>
      <c r="C4026" s="1" t="s">
        <v>432</v>
      </c>
      <c r="D4026" s="1" t="s">
        <v>12804</v>
      </c>
      <c r="E4026" s="1" t="s">
        <v>12925</v>
      </c>
      <c r="F4026" s="1" t="s">
        <v>16961</v>
      </c>
      <c r="G4026" s="1" t="s">
        <v>12929</v>
      </c>
      <c r="H4026" s="1" t="s">
        <v>14168</v>
      </c>
      <c r="I4026" s="2">
        <v>46047</v>
      </c>
      <c r="J4026" s="1" t="s">
        <v>12819</v>
      </c>
      <c r="K4026" s="1" t="s">
        <v>371</v>
      </c>
      <c r="L4026" s="1" t="s">
        <v>12925</v>
      </c>
      <c r="M4026" s="1" t="s">
        <v>9111</v>
      </c>
      <c r="N4026" s="2" t="str">
        <f>VLOOKUP(Schedule[[#This Row],[船期]],week!A:D,4,0)</f>
        <v>202604</v>
      </c>
      <c r="O4026" s="1">
        <f>_xlfn.IFNA(VLOOKUP(Schedule[[#This Row],[船名]],Vessel!$A:$G,2,0),"")</f>
        <v>11388</v>
      </c>
      <c r="P4026" s="1" t="str">
        <f>_xlfn.IFNA(VLOOKUP(Schedule[[#This Row],[船名]],Vessel!$A:$G,3,0),"")</f>
        <v>cc/v</v>
      </c>
      <c r="Q4026" s="1">
        <f>_xlfn.IFNA(VLOOKUP(Schedule[[#This Row],[船名]],Vessel!$A:$G,4,0),"")</f>
        <v>2011</v>
      </c>
      <c r="R4026" s="1" t="str">
        <f>_xlfn.IFNA(VLOOKUP(Schedule[[#This Row],[船名]],Vessel!$A:$G,5,0),"")</f>
        <v>MLT</v>
      </c>
      <c r="S4026" s="1" t="str">
        <f>_xlfn.IFNA(VLOOKUP(Schedule[[#This Row],[船名]],Vessel!$A:$G,6,0),"")</f>
        <v>O</v>
      </c>
      <c r="T4026" s="1" t="str">
        <f>_xlfn.IFNA(VLOOKUP(Schedule[[#This Row],[船名]],Vessel!$A:$G,7,0),"")</f>
        <v>CMA CGM</v>
      </c>
      <c r="U4026" s="1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4027" spans="1:21" x14ac:dyDescent="0.4">
      <c r="A4027" s="1" t="s">
        <v>15694</v>
      </c>
      <c r="B4027" s="1" t="s">
        <v>15803</v>
      </c>
      <c r="C4027" s="1" t="s">
        <v>432</v>
      </c>
      <c r="D4027" s="1" t="s">
        <v>12804</v>
      </c>
      <c r="E4027" s="1" t="s">
        <v>12925</v>
      </c>
      <c r="F4027" s="1" t="s">
        <v>16961</v>
      </c>
      <c r="G4027" s="1" t="s">
        <v>12929</v>
      </c>
      <c r="H4027" s="1" t="s">
        <v>16558</v>
      </c>
      <c r="I4027" s="2">
        <v>46053</v>
      </c>
      <c r="J4027" s="1" t="s">
        <v>12819</v>
      </c>
      <c r="K4027" s="1" t="s">
        <v>371</v>
      </c>
      <c r="L4027" s="1" t="s">
        <v>12925</v>
      </c>
      <c r="M4027" s="1" t="s">
        <v>16559</v>
      </c>
      <c r="N4027" s="2" t="str">
        <f>VLOOKUP(Schedule[[#This Row],[船期]],week!A:D,4,0)</f>
        <v>202604</v>
      </c>
      <c r="O4027" s="1" t="str">
        <f>_xlfn.IFNA(VLOOKUP(Schedule[[#This Row],[船名]],Vessel!$A:$G,2,0),"")</f>
        <v/>
      </c>
      <c r="P4027" s="1" t="str">
        <f>_xlfn.IFNA(VLOOKUP(Schedule[[#This Row],[船名]],Vessel!$A:$G,3,0),"")</f>
        <v/>
      </c>
      <c r="Q4027" s="1" t="str">
        <f>_xlfn.IFNA(VLOOKUP(Schedule[[#This Row],[船名]],Vessel!$A:$G,4,0),"")</f>
        <v/>
      </c>
      <c r="R4027" s="1" t="str">
        <f>_xlfn.IFNA(VLOOKUP(Schedule[[#This Row],[船名]],Vessel!$A:$G,5,0),"")</f>
        <v/>
      </c>
      <c r="S4027" s="1" t="str">
        <f>_xlfn.IFNA(VLOOKUP(Schedule[[#This Row],[船名]],Vessel!$A:$G,6,0),"")</f>
        <v/>
      </c>
      <c r="T4027" s="1" t="str">
        <f>_xlfn.IFNA(VLOOKUP(Schedule[[#This Row],[船名]],Vessel!$A:$G,7,0),"")</f>
        <v/>
      </c>
      <c r="U4027" s="1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4028" spans="1:21" x14ac:dyDescent="0.4">
      <c r="A4028" s="1" t="s">
        <v>15694</v>
      </c>
      <c r="B4028" s="1" t="s">
        <v>15803</v>
      </c>
      <c r="C4028" s="1" t="s">
        <v>432</v>
      </c>
      <c r="D4028" s="1" t="s">
        <v>12804</v>
      </c>
      <c r="E4028" s="1" t="s">
        <v>12925</v>
      </c>
      <c r="F4028" s="1" t="s">
        <v>16961</v>
      </c>
      <c r="G4028" s="1" t="s">
        <v>12929</v>
      </c>
      <c r="H4028" s="1" t="s">
        <v>16829</v>
      </c>
      <c r="I4028" s="2">
        <v>46061</v>
      </c>
      <c r="J4028" s="1" t="s">
        <v>12819</v>
      </c>
      <c r="K4028" s="1" t="s">
        <v>371</v>
      </c>
      <c r="L4028" s="1" t="s">
        <v>12925</v>
      </c>
      <c r="M4028" s="1" t="s">
        <v>8993</v>
      </c>
      <c r="N4028" s="2" t="str">
        <f>VLOOKUP(Schedule[[#This Row],[船期]],week!A:D,4,0)</f>
        <v>202606</v>
      </c>
      <c r="O4028" s="1">
        <f>_xlfn.IFNA(VLOOKUP(Schedule[[#This Row],[船名]],Vessel!$A:$G,2,0),"")</f>
        <v>10070</v>
      </c>
      <c r="P4028" s="1" t="str">
        <f>_xlfn.IFNA(VLOOKUP(Schedule[[#This Row],[船名]],Vessel!$A:$G,3,0),"")</f>
        <v>cc/v</v>
      </c>
      <c r="Q4028" s="1">
        <f>_xlfn.IFNA(VLOOKUP(Schedule[[#This Row],[船名]],Vessel!$A:$G,4,0),"")</f>
        <v>2011</v>
      </c>
      <c r="R4028" s="1" t="str">
        <f>_xlfn.IFNA(VLOOKUP(Schedule[[#This Row],[船名]],Vessel!$A:$G,5,0),"")</f>
        <v>SGP</v>
      </c>
      <c r="S4028" s="1" t="str">
        <f>_xlfn.IFNA(VLOOKUP(Schedule[[#This Row],[船名]],Vessel!$A:$G,6,0),"")</f>
        <v>O</v>
      </c>
      <c r="T4028" s="1" t="str">
        <f>_xlfn.IFNA(VLOOKUP(Schedule[[#This Row],[船名]],Vessel!$A:$G,7,0),"")</f>
        <v>CMA CGM</v>
      </c>
      <c r="U4028" s="1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4029" spans="1:21" x14ac:dyDescent="0.4">
      <c r="A4029" s="1" t="s">
        <v>15694</v>
      </c>
      <c r="B4029" s="1" t="s">
        <v>15803</v>
      </c>
      <c r="C4029" s="1" t="s">
        <v>432</v>
      </c>
      <c r="D4029" s="1" t="s">
        <v>12804</v>
      </c>
      <c r="E4029" s="1" t="s">
        <v>12925</v>
      </c>
      <c r="F4029" s="1" t="s">
        <v>16961</v>
      </c>
      <c r="G4029" s="1" t="s">
        <v>12929</v>
      </c>
      <c r="H4029" s="1" t="s">
        <v>14813</v>
      </c>
      <c r="I4029" s="2">
        <v>46067</v>
      </c>
      <c r="J4029" s="1" t="s">
        <v>12819</v>
      </c>
      <c r="K4029" s="1" t="s">
        <v>371</v>
      </c>
      <c r="L4029" s="1" t="s">
        <v>12925</v>
      </c>
      <c r="M4029" s="1" t="s">
        <v>8988</v>
      </c>
      <c r="N4029" s="2" t="str">
        <f>VLOOKUP(Schedule[[#This Row],[船期]],week!A:D,4,0)</f>
        <v>202606</v>
      </c>
      <c r="O4029" s="1">
        <f>_xlfn.IFNA(VLOOKUP(Schedule[[#This Row],[船名]],Vessel!$A:$G,2,0),"")</f>
        <v>10798</v>
      </c>
      <c r="P4029" s="1" t="str">
        <f>_xlfn.IFNA(VLOOKUP(Schedule[[#This Row],[船名]],Vessel!$A:$G,3,0),"")</f>
        <v>cc/v</v>
      </c>
      <c r="Q4029" s="1">
        <f>_xlfn.IFNA(VLOOKUP(Schedule[[#This Row],[船名]],Vessel!$A:$G,4,0),"")</f>
        <v>2012</v>
      </c>
      <c r="R4029" s="1" t="str">
        <f>_xlfn.IFNA(VLOOKUP(Schedule[[#This Row],[船名]],Vessel!$A:$G,5,0),"")</f>
        <v>SGP</v>
      </c>
      <c r="S4029" s="1" t="str">
        <f>_xlfn.IFNA(VLOOKUP(Schedule[[#This Row],[船名]],Vessel!$A:$G,6,0),"")</f>
        <v>O</v>
      </c>
      <c r="T4029" s="1" t="str">
        <f>_xlfn.IFNA(VLOOKUP(Schedule[[#This Row],[船名]],Vessel!$A:$G,7,0),"")</f>
        <v>CMA CGM</v>
      </c>
      <c r="U4029" s="1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4030" spans="1:21" x14ac:dyDescent="0.4">
      <c r="A4030" s="1" t="s">
        <v>15694</v>
      </c>
      <c r="B4030" s="1" t="s">
        <v>15803</v>
      </c>
      <c r="C4030" s="1" t="s">
        <v>432</v>
      </c>
      <c r="D4030" s="1" t="s">
        <v>12804</v>
      </c>
      <c r="E4030" s="1" t="s">
        <v>12925</v>
      </c>
      <c r="F4030" s="1" t="s">
        <v>16961</v>
      </c>
      <c r="G4030" s="1" t="s">
        <v>12929</v>
      </c>
      <c r="H4030" s="1" t="s">
        <v>16830</v>
      </c>
      <c r="I4030" s="2">
        <v>46074</v>
      </c>
      <c r="J4030" s="1" t="s">
        <v>12819</v>
      </c>
      <c r="K4030" s="1" t="s">
        <v>371</v>
      </c>
      <c r="L4030" s="1" t="s">
        <v>12925</v>
      </c>
      <c r="M4030" s="1" t="s">
        <v>9110</v>
      </c>
      <c r="N4030" s="2" t="str">
        <f>VLOOKUP(Schedule[[#This Row],[船期]],week!A:D,4,0)</f>
        <v>202607</v>
      </c>
      <c r="O4030" s="1">
        <f>_xlfn.IFNA(VLOOKUP(Schedule[[#This Row],[船名]],Vessel!$A:$G,2,0),"")</f>
        <v>11388</v>
      </c>
      <c r="P4030" s="1" t="str">
        <f>_xlfn.IFNA(VLOOKUP(Schedule[[#This Row],[船名]],Vessel!$A:$G,3,0),"")</f>
        <v>cc/v</v>
      </c>
      <c r="Q4030" s="1">
        <f>_xlfn.IFNA(VLOOKUP(Schedule[[#This Row],[船名]],Vessel!$A:$G,4,0),"")</f>
        <v>2011</v>
      </c>
      <c r="R4030" s="1" t="str">
        <f>_xlfn.IFNA(VLOOKUP(Schedule[[#This Row],[船名]],Vessel!$A:$G,5,0),"")</f>
        <v>MLT</v>
      </c>
      <c r="S4030" s="1" t="str">
        <f>_xlfn.IFNA(VLOOKUP(Schedule[[#This Row],[船名]],Vessel!$A:$G,6,0),"")</f>
        <v>O</v>
      </c>
      <c r="T4030" s="1" t="str">
        <f>_xlfn.IFNA(VLOOKUP(Schedule[[#This Row],[船名]],Vessel!$A:$G,7,0),"")</f>
        <v>CMA CGM</v>
      </c>
      <c r="U4030" s="1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4031" spans="1:21" x14ac:dyDescent="0.4">
      <c r="A4031" s="1" t="s">
        <v>15694</v>
      </c>
      <c r="B4031" s="1" t="s">
        <v>15803</v>
      </c>
      <c r="C4031" s="1" t="s">
        <v>432</v>
      </c>
      <c r="D4031" s="1" t="s">
        <v>12804</v>
      </c>
      <c r="E4031" s="1" t="s">
        <v>12925</v>
      </c>
      <c r="F4031" s="1" t="s">
        <v>16961</v>
      </c>
      <c r="G4031" s="1" t="s">
        <v>12929</v>
      </c>
      <c r="H4031" s="1" t="s">
        <v>16831</v>
      </c>
      <c r="I4031" s="2">
        <v>46088</v>
      </c>
      <c r="J4031" s="1" t="s">
        <v>12819</v>
      </c>
      <c r="K4031" s="1" t="s">
        <v>371</v>
      </c>
      <c r="L4031" s="1" t="s">
        <v>12925</v>
      </c>
      <c r="M4031" s="1" t="s">
        <v>435</v>
      </c>
      <c r="N4031" s="2" t="str">
        <f>VLOOKUP(Schedule[[#This Row],[船期]],week!A:D,4,0)</f>
        <v>202609</v>
      </c>
      <c r="O4031" s="1">
        <f>_xlfn.IFNA(VLOOKUP(Schedule[[#This Row],[船名]],Vessel!$A:$G,2,0),"")</f>
        <v>10070</v>
      </c>
      <c r="P4031" s="1" t="str">
        <f>_xlfn.IFNA(VLOOKUP(Schedule[[#This Row],[船名]],Vessel!$A:$G,3,0),"")</f>
        <v>cc/v</v>
      </c>
      <c r="Q4031" s="1">
        <f>_xlfn.IFNA(VLOOKUP(Schedule[[#This Row],[船名]],Vessel!$A:$G,4,0),"")</f>
        <v>2012</v>
      </c>
      <c r="R4031" s="1" t="str">
        <f>_xlfn.IFNA(VLOOKUP(Schedule[[#This Row],[船名]],Vessel!$A:$G,5,0),"")</f>
        <v>MLT</v>
      </c>
      <c r="S4031" s="1" t="str">
        <f>_xlfn.IFNA(VLOOKUP(Schedule[[#This Row],[船名]],Vessel!$A:$G,6,0),"")</f>
        <v>O</v>
      </c>
      <c r="T4031" s="1" t="str">
        <f>_xlfn.IFNA(VLOOKUP(Schedule[[#This Row],[船名]],Vessel!$A:$G,7,0),"")</f>
        <v>CMA CGM</v>
      </c>
      <c r="U4031" s="1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4032" spans="1:21" x14ac:dyDescent="0.4">
      <c r="A4032" s="1" t="s">
        <v>15694</v>
      </c>
      <c r="B4032" s="1" t="s">
        <v>15803</v>
      </c>
      <c r="C4032" s="1" t="s">
        <v>432</v>
      </c>
      <c r="D4032" s="1" t="s">
        <v>12804</v>
      </c>
      <c r="E4032" s="1" t="s">
        <v>12925</v>
      </c>
      <c r="F4032" s="1" t="s">
        <v>16961</v>
      </c>
      <c r="G4032" s="1" t="s">
        <v>12929</v>
      </c>
      <c r="H4032" s="1" t="s">
        <v>14166</v>
      </c>
      <c r="I4032" s="2">
        <v>46032</v>
      </c>
      <c r="J4032" s="1" t="s">
        <v>12819</v>
      </c>
      <c r="K4032" s="1" t="s">
        <v>371</v>
      </c>
      <c r="L4032" s="1" t="s">
        <v>12925</v>
      </c>
      <c r="M4032" s="1" t="s">
        <v>8345</v>
      </c>
      <c r="N4032" s="2" t="str">
        <f>VLOOKUP(Schedule[[#This Row],[船期]],week!A:D,4,0)</f>
        <v>202601</v>
      </c>
      <c r="O4032" s="1">
        <f>_xlfn.IFNA(VLOOKUP(Schedule[[#This Row],[船名]],Vessel!$A:$G,2,0),"")</f>
        <v>11040</v>
      </c>
      <c r="P4032" s="1" t="str">
        <f>_xlfn.IFNA(VLOOKUP(Schedule[[#This Row],[船名]],Vessel!$A:$G,3,0),"")</f>
        <v>cc/v</v>
      </c>
      <c r="Q4032" s="1">
        <f>_xlfn.IFNA(VLOOKUP(Schedule[[#This Row],[船名]],Vessel!$A:$G,4,0),"")</f>
        <v>2009</v>
      </c>
      <c r="R4032" s="1" t="str">
        <f>_xlfn.IFNA(VLOOKUP(Schedule[[#This Row],[船名]],Vessel!$A:$G,5,0),"")</f>
        <v>BHS</v>
      </c>
      <c r="S4032" s="1" t="str">
        <f>_xlfn.IFNA(VLOOKUP(Schedule[[#This Row],[船名]],Vessel!$A:$G,6,0),"")</f>
        <v>T</v>
      </c>
      <c r="T4032" s="1" t="str">
        <f>_xlfn.IFNA(VLOOKUP(Schedule[[#This Row],[船名]],Vessel!$A:$G,7,0),"")</f>
        <v>CMA CGM</v>
      </c>
      <c r="U4032" s="1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4033" spans="1:21" x14ac:dyDescent="0.4">
      <c r="A4033" s="1" t="s">
        <v>15694</v>
      </c>
      <c r="B4033" s="1" t="s">
        <v>15803</v>
      </c>
      <c r="C4033" s="1" t="s">
        <v>432</v>
      </c>
      <c r="D4033" s="1" t="s">
        <v>12804</v>
      </c>
      <c r="E4033" s="1" t="s">
        <v>12925</v>
      </c>
      <c r="F4033" s="1" t="s">
        <v>16961</v>
      </c>
      <c r="G4033" s="1" t="s">
        <v>12929</v>
      </c>
      <c r="H4033" s="1" t="s">
        <v>14165</v>
      </c>
      <c r="I4033" s="2">
        <v>46027</v>
      </c>
      <c r="J4033" s="1" t="s">
        <v>12819</v>
      </c>
      <c r="K4033" s="1" t="s">
        <v>371</v>
      </c>
      <c r="L4033" s="1" t="s">
        <v>12825</v>
      </c>
      <c r="M4033" s="1" t="s">
        <v>9110</v>
      </c>
      <c r="N4033" s="2" t="str">
        <f>VLOOKUP(Schedule[[#This Row],[船期]],week!A:D,4,0)</f>
        <v>202601</v>
      </c>
      <c r="O4033" s="1">
        <f>_xlfn.IFNA(VLOOKUP(Schedule[[#This Row],[船名]],Vessel!$A:$G,2,0),"")</f>
        <v>11388</v>
      </c>
      <c r="P4033" s="1" t="str">
        <f>_xlfn.IFNA(VLOOKUP(Schedule[[#This Row],[船名]],Vessel!$A:$G,3,0),"")</f>
        <v>cc/v</v>
      </c>
      <c r="Q4033" s="1">
        <f>_xlfn.IFNA(VLOOKUP(Schedule[[#This Row],[船名]],Vessel!$A:$G,4,0),"")</f>
        <v>2011</v>
      </c>
      <c r="R4033" s="1" t="str">
        <f>_xlfn.IFNA(VLOOKUP(Schedule[[#This Row],[船名]],Vessel!$A:$G,5,0),"")</f>
        <v>MLT</v>
      </c>
      <c r="S4033" s="1" t="str">
        <f>_xlfn.IFNA(VLOOKUP(Schedule[[#This Row],[船名]],Vessel!$A:$G,6,0),"")</f>
        <v>O</v>
      </c>
      <c r="T4033" s="1" t="str">
        <f>_xlfn.IFNA(VLOOKUP(Schedule[[#This Row],[船名]],Vessel!$A:$G,7,0),"")</f>
        <v>CMA CGM</v>
      </c>
      <c r="U4033" s="1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4034" spans="1:21" x14ac:dyDescent="0.4">
      <c r="A4034" s="1" t="s">
        <v>15694</v>
      </c>
      <c r="B4034" s="1" t="s">
        <v>15803</v>
      </c>
      <c r="C4034" s="1" t="s">
        <v>432</v>
      </c>
      <c r="D4034" s="1" t="s">
        <v>12804</v>
      </c>
      <c r="E4034" s="1" t="s">
        <v>12925</v>
      </c>
      <c r="F4034" s="1" t="s">
        <v>16961</v>
      </c>
      <c r="G4034" s="1" t="s">
        <v>12929</v>
      </c>
      <c r="H4034" s="1" t="s">
        <v>14164</v>
      </c>
      <c r="I4034" s="2">
        <v>46017</v>
      </c>
      <c r="J4034" s="1" t="s">
        <v>12819</v>
      </c>
      <c r="K4034" s="1" t="s">
        <v>371</v>
      </c>
      <c r="L4034" s="1" t="s">
        <v>12925</v>
      </c>
      <c r="M4034" s="1" t="s">
        <v>8988</v>
      </c>
      <c r="N4034" s="2" t="str">
        <f>VLOOKUP(Schedule[[#This Row],[船期]],week!A:D,4,0)</f>
        <v>202552</v>
      </c>
      <c r="O4034" s="1">
        <f>_xlfn.IFNA(VLOOKUP(Schedule[[#This Row],[船名]],Vessel!$A:$G,2,0),"")</f>
        <v>10798</v>
      </c>
      <c r="P4034" s="1" t="str">
        <f>_xlfn.IFNA(VLOOKUP(Schedule[[#This Row],[船名]],Vessel!$A:$G,3,0),"")</f>
        <v>cc/v</v>
      </c>
      <c r="Q4034" s="1">
        <f>_xlfn.IFNA(VLOOKUP(Schedule[[#This Row],[船名]],Vessel!$A:$G,4,0),"")</f>
        <v>2012</v>
      </c>
      <c r="R4034" s="1" t="str">
        <f>_xlfn.IFNA(VLOOKUP(Schedule[[#This Row],[船名]],Vessel!$A:$G,5,0),"")</f>
        <v>SGP</v>
      </c>
      <c r="S4034" s="1" t="str">
        <f>_xlfn.IFNA(VLOOKUP(Schedule[[#This Row],[船名]],Vessel!$A:$G,6,0),"")</f>
        <v>O</v>
      </c>
      <c r="T4034" s="1" t="str">
        <f>_xlfn.IFNA(VLOOKUP(Schedule[[#This Row],[船名]],Vessel!$A:$G,7,0),"")</f>
        <v>CMA CGM</v>
      </c>
      <c r="U4034" s="1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4035" spans="1:21" x14ac:dyDescent="0.4">
      <c r="A4035" s="1" t="s">
        <v>15694</v>
      </c>
      <c r="B4035" s="1" t="s">
        <v>15803</v>
      </c>
      <c r="C4035" s="1" t="s">
        <v>432</v>
      </c>
      <c r="D4035" s="1" t="s">
        <v>12804</v>
      </c>
      <c r="E4035" s="1" t="s">
        <v>12925</v>
      </c>
      <c r="F4035" s="1" t="s">
        <v>16961</v>
      </c>
      <c r="G4035" s="1" t="s">
        <v>12929</v>
      </c>
      <c r="H4035" s="1" t="s">
        <v>14163</v>
      </c>
      <c r="I4035" s="2">
        <v>46004</v>
      </c>
      <c r="J4035" s="1" t="s">
        <v>12819</v>
      </c>
      <c r="K4035" s="1" t="s">
        <v>371</v>
      </c>
      <c r="L4035" s="1" t="s">
        <v>12825</v>
      </c>
      <c r="M4035" s="1" t="s">
        <v>433</v>
      </c>
      <c r="N4035" s="2" t="str">
        <f>VLOOKUP(Schedule[[#This Row],[船期]],week!A:D,4,0)</f>
        <v>202550</v>
      </c>
      <c r="O4035" s="1">
        <f>_xlfn.IFNA(VLOOKUP(Schedule[[#This Row],[船名]],Vessel!$A:$G,2,0),"")</f>
        <v>8238</v>
      </c>
      <c r="P4035" s="1" t="str">
        <f>_xlfn.IFNA(VLOOKUP(Schedule[[#This Row],[船名]],Vessel!$A:$G,3,0),"")</f>
        <v>cc/v</v>
      </c>
      <c r="Q4035" s="1">
        <f>_xlfn.IFNA(VLOOKUP(Schedule[[#This Row],[船名]],Vessel!$A:$G,4,0),"")</f>
        <v>2011</v>
      </c>
      <c r="R4035" s="1" t="str">
        <f>_xlfn.IFNA(VLOOKUP(Schedule[[#This Row],[船名]],Vessel!$A:$G,5,0),"")</f>
        <v>SGP</v>
      </c>
      <c r="S4035" s="1" t="str">
        <f>_xlfn.IFNA(VLOOKUP(Schedule[[#This Row],[船名]],Vessel!$A:$G,6,0),"")</f>
        <v>T</v>
      </c>
      <c r="T4035" s="1" t="str">
        <f>_xlfn.IFNA(VLOOKUP(Schedule[[#This Row],[船名]],Vessel!$A:$G,7,0),"")</f>
        <v>COSCO SHIPPING Lines</v>
      </c>
      <c r="U4035" s="1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4036" spans="1:21" x14ac:dyDescent="0.4">
      <c r="A4036" s="1" t="s">
        <v>15694</v>
      </c>
      <c r="B4036" s="1" t="s">
        <v>15803</v>
      </c>
      <c r="C4036" s="1" t="s">
        <v>432</v>
      </c>
      <c r="D4036" s="1" t="s">
        <v>12804</v>
      </c>
      <c r="E4036" s="1" t="s">
        <v>12925</v>
      </c>
      <c r="F4036" s="1" t="s">
        <v>16961</v>
      </c>
      <c r="G4036" s="1" t="s">
        <v>12929</v>
      </c>
      <c r="H4036" s="1" t="s">
        <v>436</v>
      </c>
      <c r="I4036" s="2">
        <v>45992</v>
      </c>
      <c r="J4036" s="1" t="s">
        <v>12819</v>
      </c>
      <c r="K4036" s="1" t="s">
        <v>371</v>
      </c>
      <c r="L4036" s="1" t="s">
        <v>12825</v>
      </c>
      <c r="M4036" s="1" t="s">
        <v>435</v>
      </c>
      <c r="N4036" s="2" t="str">
        <f>VLOOKUP(Schedule[[#This Row],[船期]],week!A:D,4,0)</f>
        <v>202549</v>
      </c>
      <c r="O4036" s="1">
        <f>_xlfn.IFNA(VLOOKUP(Schedule[[#This Row],[船名]],Vessel!$A:$G,2,0),"")</f>
        <v>10070</v>
      </c>
      <c r="P4036" s="1" t="str">
        <f>_xlfn.IFNA(VLOOKUP(Schedule[[#This Row],[船名]],Vessel!$A:$G,3,0),"")</f>
        <v>cc/v</v>
      </c>
      <c r="Q4036" s="1">
        <f>_xlfn.IFNA(VLOOKUP(Schedule[[#This Row],[船名]],Vessel!$A:$G,4,0),"")</f>
        <v>2012</v>
      </c>
      <c r="R4036" s="1" t="str">
        <f>_xlfn.IFNA(VLOOKUP(Schedule[[#This Row],[船名]],Vessel!$A:$G,5,0),"")</f>
        <v>MLT</v>
      </c>
      <c r="S4036" s="1" t="str">
        <f>_xlfn.IFNA(VLOOKUP(Schedule[[#This Row],[船名]],Vessel!$A:$G,6,0),"")</f>
        <v>O</v>
      </c>
      <c r="T4036" s="1" t="str">
        <f>_xlfn.IFNA(VLOOKUP(Schedule[[#This Row],[船名]],Vessel!$A:$G,7,0),"")</f>
        <v>CMA CGM</v>
      </c>
      <c r="U4036" s="1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4037" spans="1:21" x14ac:dyDescent="0.4">
      <c r="A4037" s="1" t="s">
        <v>15694</v>
      </c>
      <c r="B4037" s="1" t="s">
        <v>15803</v>
      </c>
      <c r="C4037" s="1" t="s">
        <v>432</v>
      </c>
      <c r="D4037" s="1" t="s">
        <v>12804</v>
      </c>
      <c r="E4037" s="1" t="s">
        <v>12925</v>
      </c>
      <c r="F4037" s="1" t="s">
        <v>16961</v>
      </c>
      <c r="G4037" s="1" t="s">
        <v>12929</v>
      </c>
      <c r="H4037" s="1" t="s">
        <v>13882</v>
      </c>
      <c r="I4037" s="2">
        <v>45985</v>
      </c>
      <c r="J4037" s="1" t="s">
        <v>12819</v>
      </c>
      <c r="K4037" s="1" t="s">
        <v>371</v>
      </c>
      <c r="L4037" s="1" t="s">
        <v>12825</v>
      </c>
      <c r="M4037" s="1" t="s">
        <v>8345</v>
      </c>
      <c r="N4037" s="2" t="str">
        <f>VLOOKUP(Schedule[[#This Row],[船期]],week!A:D,4,0)</f>
        <v>202548</v>
      </c>
      <c r="O4037" s="1">
        <f>_xlfn.IFNA(VLOOKUP(Schedule[[#This Row],[船名]],Vessel!$A:$G,2,0),"")</f>
        <v>11040</v>
      </c>
      <c r="P4037" s="1" t="str">
        <f>_xlfn.IFNA(VLOOKUP(Schedule[[#This Row],[船名]],Vessel!$A:$G,3,0),"")</f>
        <v>cc/v</v>
      </c>
      <c r="Q4037" s="1">
        <f>_xlfn.IFNA(VLOOKUP(Schedule[[#This Row],[船名]],Vessel!$A:$G,4,0),"")</f>
        <v>2009</v>
      </c>
      <c r="R4037" s="1" t="str">
        <f>_xlfn.IFNA(VLOOKUP(Schedule[[#This Row],[船名]],Vessel!$A:$G,5,0),"")</f>
        <v>BHS</v>
      </c>
      <c r="S4037" s="1" t="str">
        <f>_xlfn.IFNA(VLOOKUP(Schedule[[#This Row],[船名]],Vessel!$A:$G,6,0),"")</f>
        <v>T</v>
      </c>
      <c r="T4037" s="1" t="str">
        <f>_xlfn.IFNA(VLOOKUP(Schedule[[#This Row],[船名]],Vessel!$A:$G,7,0),"")</f>
        <v>CMA CGM</v>
      </c>
      <c r="U4037" s="1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4038" spans="1:21" x14ac:dyDescent="0.4">
      <c r="A4038" s="1" t="s">
        <v>15694</v>
      </c>
      <c r="B4038" s="1" t="s">
        <v>15803</v>
      </c>
      <c r="C4038" s="1" t="s">
        <v>432</v>
      </c>
      <c r="D4038" s="1" t="s">
        <v>12804</v>
      </c>
      <c r="E4038" s="1" t="s">
        <v>12925</v>
      </c>
      <c r="F4038" s="1" t="s">
        <v>16961</v>
      </c>
      <c r="G4038" s="1" t="s">
        <v>12929</v>
      </c>
      <c r="H4038" s="1" t="s">
        <v>13883</v>
      </c>
      <c r="I4038" s="2">
        <v>45976</v>
      </c>
      <c r="J4038" s="1" t="s">
        <v>12819</v>
      </c>
      <c r="K4038" s="1" t="s">
        <v>371</v>
      </c>
      <c r="L4038" s="1" t="s">
        <v>12926</v>
      </c>
      <c r="M4038" s="1" t="s">
        <v>437</v>
      </c>
      <c r="N4038" s="2" t="str">
        <f>VLOOKUP(Schedule[[#This Row],[船期]],week!A:D,4,0)</f>
        <v>202546</v>
      </c>
      <c r="O4038" s="1">
        <f>_xlfn.IFNA(VLOOKUP(Schedule[[#This Row],[船名]],Vessel!$A:$G,2,0),"")</f>
        <v>7092</v>
      </c>
      <c r="P4038" s="1" t="str">
        <f>_xlfn.IFNA(VLOOKUP(Schedule[[#This Row],[船名]],Vessel!$A:$G,3,0),"")</f>
        <v>cc/l</v>
      </c>
      <c r="Q4038" s="1">
        <f>_xlfn.IFNA(VLOOKUP(Schedule[[#This Row],[船名]],Vessel!$A:$G,4,0),"")</f>
        <v>2023</v>
      </c>
      <c r="R4038" s="1" t="str">
        <f>_xlfn.IFNA(VLOOKUP(Schedule[[#This Row],[船名]],Vessel!$A:$G,5,0),"")</f>
        <v>SGP</v>
      </c>
      <c r="S4038" s="1" t="str">
        <f>_xlfn.IFNA(VLOOKUP(Schedule[[#This Row],[船名]],Vessel!$A:$G,6,0),"")</f>
        <v>TO</v>
      </c>
      <c r="T4038" s="1" t="str">
        <f>_xlfn.IFNA(VLOOKUP(Schedule[[#This Row],[船名]],Vessel!$A:$G,7,0),"")</f>
        <v>CMA CGM</v>
      </c>
      <c r="U4038" s="1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4039" spans="1:21" x14ac:dyDescent="0.4">
      <c r="A4039" s="1" t="s">
        <v>15694</v>
      </c>
      <c r="B4039" s="1" t="s">
        <v>15803</v>
      </c>
      <c r="C4039" s="1" t="s">
        <v>432</v>
      </c>
      <c r="D4039" s="1" t="s">
        <v>12804</v>
      </c>
      <c r="E4039" s="1" t="s">
        <v>12925</v>
      </c>
      <c r="F4039" s="1" t="s">
        <v>16961</v>
      </c>
      <c r="G4039" s="1" t="s">
        <v>12929</v>
      </c>
      <c r="H4039" s="1" t="s">
        <v>13884</v>
      </c>
      <c r="I4039" s="2">
        <v>45968</v>
      </c>
      <c r="J4039" s="1" t="s">
        <v>12819</v>
      </c>
      <c r="K4039" s="1" t="s">
        <v>371</v>
      </c>
      <c r="L4039" s="1" t="s">
        <v>12825</v>
      </c>
      <c r="M4039" s="1" t="s">
        <v>431</v>
      </c>
      <c r="N4039" s="2" t="str">
        <f>VLOOKUP(Schedule[[#This Row],[船期]],week!A:D,4,0)</f>
        <v>202545</v>
      </c>
      <c r="O4039" s="1">
        <f>_xlfn.IFNA(VLOOKUP(Schedule[[#This Row],[船名]],Vessel!$A:$G,2,0),"")</f>
        <v>7471</v>
      </c>
      <c r="P4039" s="1" t="str">
        <f>_xlfn.IFNA(VLOOKUP(Schedule[[#This Row],[船名]],Vessel!$A:$G,3,0),"")</f>
        <v>cc/v</v>
      </c>
      <c r="Q4039" s="1">
        <f>_xlfn.IFNA(VLOOKUP(Schedule[[#This Row],[船名]],Vessel!$A:$G,4,0),"")</f>
        <v>2005</v>
      </c>
      <c r="R4039" s="1" t="str">
        <f>_xlfn.IFNA(VLOOKUP(Schedule[[#This Row],[船名]],Vessel!$A:$G,5,0),"")</f>
        <v>MLT</v>
      </c>
      <c r="S4039" s="1" t="str">
        <f>_xlfn.IFNA(VLOOKUP(Schedule[[#This Row],[船名]],Vessel!$A:$G,6,0),"")</f>
        <v>O</v>
      </c>
      <c r="T4039" s="1" t="str">
        <f>_xlfn.IFNA(VLOOKUP(Schedule[[#This Row],[船名]],Vessel!$A:$G,7,0),"")</f>
        <v>CMA CGM</v>
      </c>
      <c r="U4039" s="1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4040" spans="1:21" x14ac:dyDescent="0.4">
      <c r="A4040" s="1" t="s">
        <v>15694</v>
      </c>
      <c r="B4040" s="1" t="s">
        <v>15803</v>
      </c>
      <c r="C4040" s="1" t="s">
        <v>432</v>
      </c>
      <c r="D4040" s="1" t="s">
        <v>12804</v>
      </c>
      <c r="E4040" s="1" t="s">
        <v>12925</v>
      </c>
      <c r="F4040" s="1" t="s">
        <v>16961</v>
      </c>
      <c r="G4040" s="1" t="s">
        <v>12929</v>
      </c>
      <c r="H4040" s="1" t="s">
        <v>13885</v>
      </c>
      <c r="I4040" s="2">
        <v>45962</v>
      </c>
      <c r="J4040" s="1" t="s">
        <v>12819</v>
      </c>
      <c r="K4040" s="1" t="s">
        <v>371</v>
      </c>
      <c r="L4040" s="1" t="s">
        <v>12827</v>
      </c>
      <c r="M4040" s="1" t="s">
        <v>8144</v>
      </c>
      <c r="N4040" s="2" t="str">
        <f>VLOOKUP(Schedule[[#This Row],[船期]],week!A:D,4,0)</f>
        <v>202544</v>
      </c>
      <c r="O4040" s="1">
        <f>_xlfn.IFNA(VLOOKUP(Schedule[[#This Row],[船名]],Vessel!$A:$G,2,0),"")</f>
        <v>6477</v>
      </c>
      <c r="P4040" s="1" t="str">
        <f>_xlfn.IFNA(VLOOKUP(Schedule[[#This Row],[船名]],Vessel!$A:$G,3,0),"")</f>
        <v>cc/l</v>
      </c>
      <c r="Q4040" s="1">
        <f>_xlfn.IFNA(VLOOKUP(Schedule[[#This Row],[船名]],Vessel!$A:$G,4,0),"")</f>
        <v>2010</v>
      </c>
      <c r="R4040" s="1" t="str">
        <f>_xlfn.IFNA(VLOOKUP(Schedule[[#This Row],[船名]],Vessel!$A:$G,5,0),"")</f>
        <v>MLT</v>
      </c>
      <c r="S4040" s="1" t="str">
        <f>_xlfn.IFNA(VLOOKUP(Schedule[[#This Row],[船名]],Vessel!$A:$G,6,0),"")</f>
        <v>O</v>
      </c>
      <c r="T4040" s="1" t="str">
        <f>_xlfn.IFNA(VLOOKUP(Schedule[[#This Row],[船名]],Vessel!$A:$G,7,0),"")</f>
        <v>CMA CGM</v>
      </c>
      <c r="U4040" s="1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4041" spans="1:21" x14ac:dyDescent="0.4">
      <c r="A4041" s="1" t="s">
        <v>15694</v>
      </c>
      <c r="B4041" s="1" t="s">
        <v>15803</v>
      </c>
      <c r="C4041" s="1" t="s">
        <v>408</v>
      </c>
      <c r="D4041" s="1" t="s">
        <v>12836</v>
      </c>
      <c r="E4041" s="1" t="s">
        <v>12838</v>
      </c>
      <c r="F4041" s="1" t="s">
        <v>16270</v>
      </c>
      <c r="G4041" s="1" t="s">
        <v>12897</v>
      </c>
      <c r="H4041" s="1" t="s">
        <v>12773</v>
      </c>
      <c r="I4041" s="2">
        <v>46041</v>
      </c>
      <c r="J4041" s="1" t="s">
        <v>12819</v>
      </c>
      <c r="K4041" s="1" t="s">
        <v>371</v>
      </c>
      <c r="L4041" s="1" t="s">
        <v>12838</v>
      </c>
      <c r="M4041" s="1" t="s">
        <v>407</v>
      </c>
      <c r="N4041" s="2" t="str">
        <f>VLOOKUP(Schedule[[#This Row],[船期]],week!A:D,4,0)</f>
        <v>202603</v>
      </c>
      <c r="O4041" s="1">
        <f>_xlfn.IFNA(VLOOKUP(Schedule[[#This Row],[船名]],Vessel!$A:$G,2,0),"")</f>
        <v>4250</v>
      </c>
      <c r="P4041" s="1" t="str">
        <f>_xlfn.IFNA(VLOOKUP(Schedule[[#This Row],[船名]],Vessel!$A:$G,3,0),"")</f>
        <v>cc</v>
      </c>
      <c r="Q4041" s="1">
        <f>_xlfn.IFNA(VLOOKUP(Schedule[[#This Row],[船名]],Vessel!$A:$G,4,0),"")</f>
        <v>2007</v>
      </c>
      <c r="R4041" s="1" t="str">
        <f>_xlfn.IFNA(VLOOKUP(Schedule[[#This Row],[船名]],Vessel!$A:$G,5,0),"")</f>
        <v>MLT</v>
      </c>
      <c r="S4041" s="1" t="str">
        <f>_xlfn.IFNA(VLOOKUP(Schedule[[#This Row],[船名]],Vessel!$A:$G,6,0),"")</f>
        <v>O</v>
      </c>
      <c r="T4041" s="1" t="str">
        <f>_xlfn.IFNA(VLOOKUP(Schedule[[#This Row],[船名]],Vessel!$A:$G,7,0),"")</f>
        <v>CNC</v>
      </c>
      <c r="U4041" s="1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4042" spans="1:21" x14ac:dyDescent="0.4">
      <c r="A4042" s="1" t="s">
        <v>15694</v>
      </c>
      <c r="B4042" s="1" t="s">
        <v>15803</v>
      </c>
      <c r="C4042" s="1" t="s">
        <v>408</v>
      </c>
      <c r="D4042" s="1" t="s">
        <v>12836</v>
      </c>
      <c r="E4042" s="1" t="s">
        <v>12838</v>
      </c>
      <c r="F4042" s="1" t="s">
        <v>16270</v>
      </c>
      <c r="G4042" s="1" t="s">
        <v>12897</v>
      </c>
      <c r="H4042" s="1" t="s">
        <v>13481</v>
      </c>
      <c r="I4042" s="2">
        <v>46044</v>
      </c>
      <c r="J4042" s="1" t="s">
        <v>12819</v>
      </c>
      <c r="K4042" s="1" t="s">
        <v>371</v>
      </c>
      <c r="L4042" s="1" t="s">
        <v>12838</v>
      </c>
      <c r="M4042" s="1" t="s">
        <v>412</v>
      </c>
      <c r="N4042" s="2" t="str">
        <f>VLOOKUP(Schedule[[#This Row],[船期]],week!A:D,4,0)</f>
        <v>202603</v>
      </c>
      <c r="O4042" s="1">
        <f>_xlfn.IFNA(VLOOKUP(Schedule[[#This Row],[船名]],Vessel!$A:$G,2,0),"")</f>
        <v>4256</v>
      </c>
      <c r="P4042" s="1" t="str">
        <f>_xlfn.IFNA(VLOOKUP(Schedule[[#This Row],[船名]],Vessel!$A:$G,3,0),"")</f>
        <v>cc</v>
      </c>
      <c r="Q4042" s="1">
        <f>_xlfn.IFNA(VLOOKUP(Schedule[[#This Row],[船名]],Vessel!$A:$G,4,0),"")</f>
        <v>2010</v>
      </c>
      <c r="R4042" s="1" t="str">
        <f>_xlfn.IFNA(VLOOKUP(Schedule[[#This Row],[船名]],Vessel!$A:$G,5,0),"")</f>
        <v>MLT</v>
      </c>
      <c r="S4042" s="1" t="str">
        <f>_xlfn.IFNA(VLOOKUP(Schedule[[#This Row],[船名]],Vessel!$A:$G,6,0),"")</f>
        <v>O</v>
      </c>
      <c r="T4042" s="1" t="str">
        <f>_xlfn.IFNA(VLOOKUP(Schedule[[#This Row],[船名]],Vessel!$A:$G,7,0),"")</f>
        <v>CNC</v>
      </c>
      <c r="U4042" s="1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4043" spans="1:21" x14ac:dyDescent="0.4">
      <c r="A4043" s="1" t="s">
        <v>15694</v>
      </c>
      <c r="B4043" s="1" t="s">
        <v>15803</v>
      </c>
      <c r="C4043" s="1" t="s">
        <v>408</v>
      </c>
      <c r="D4043" s="1" t="s">
        <v>12836</v>
      </c>
      <c r="E4043" s="1" t="s">
        <v>12838</v>
      </c>
      <c r="F4043" s="1" t="s">
        <v>16270</v>
      </c>
      <c r="G4043" s="1" t="s">
        <v>12897</v>
      </c>
      <c r="H4043" s="1" t="s">
        <v>13918</v>
      </c>
      <c r="I4043" s="2">
        <v>46048</v>
      </c>
      <c r="J4043" s="1" t="s">
        <v>12819</v>
      </c>
      <c r="K4043" s="1" t="s">
        <v>371</v>
      </c>
      <c r="L4043" s="1" t="s">
        <v>12838</v>
      </c>
      <c r="M4043" s="1" t="s">
        <v>411</v>
      </c>
      <c r="N4043" s="2" t="str">
        <f>VLOOKUP(Schedule[[#This Row],[船期]],week!A:D,4,0)</f>
        <v>202604</v>
      </c>
      <c r="O4043" s="1">
        <f>_xlfn.IFNA(VLOOKUP(Schedule[[#This Row],[船名]],Vessel!$A:$G,2,0),"")</f>
        <v>4367</v>
      </c>
      <c r="P4043" s="1" t="str">
        <f>_xlfn.IFNA(VLOOKUP(Schedule[[#This Row],[船名]],Vessel!$A:$G,3,0),"")</f>
        <v>cc</v>
      </c>
      <c r="Q4043" s="1">
        <f>_xlfn.IFNA(VLOOKUP(Schedule[[#This Row],[船名]],Vessel!$A:$G,4,0),"")</f>
        <v>2008</v>
      </c>
      <c r="R4043" s="1" t="str">
        <f>_xlfn.IFNA(VLOOKUP(Schedule[[#This Row],[船名]],Vessel!$A:$G,5,0),"")</f>
        <v>MLT</v>
      </c>
      <c r="S4043" s="1" t="str">
        <f>_xlfn.IFNA(VLOOKUP(Schedule[[#This Row],[船名]],Vessel!$A:$G,6,0),"")</f>
        <v>O</v>
      </c>
      <c r="T4043" s="1" t="str">
        <f>_xlfn.IFNA(VLOOKUP(Schedule[[#This Row],[船名]],Vessel!$A:$G,7,0),"")</f>
        <v>CNC</v>
      </c>
      <c r="U4043" s="1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4044" spans="1:21" x14ac:dyDescent="0.4">
      <c r="A4044" s="1" t="s">
        <v>15694</v>
      </c>
      <c r="B4044" s="1" t="s">
        <v>15803</v>
      </c>
      <c r="C4044" s="1" t="s">
        <v>408</v>
      </c>
      <c r="D4044" s="1" t="s">
        <v>12836</v>
      </c>
      <c r="E4044" s="1" t="s">
        <v>12838</v>
      </c>
      <c r="F4044" s="1" t="s">
        <v>16270</v>
      </c>
      <c r="G4044" s="1" t="s">
        <v>12897</v>
      </c>
      <c r="H4044" s="1" t="s">
        <v>14170</v>
      </c>
      <c r="I4044" s="2">
        <v>46054</v>
      </c>
      <c r="J4044" s="1" t="s">
        <v>12819</v>
      </c>
      <c r="K4044" s="1" t="s">
        <v>371</v>
      </c>
      <c r="L4044" s="1" t="s">
        <v>12838</v>
      </c>
      <c r="M4044" s="1" t="s">
        <v>5161</v>
      </c>
      <c r="N4044" s="2" t="str">
        <f>VLOOKUP(Schedule[[#This Row],[船期]],week!A:D,4,0)</f>
        <v>202605</v>
      </c>
      <c r="O4044" s="1">
        <f>_xlfn.IFNA(VLOOKUP(Schedule[[#This Row],[船名]],Vessel!$A:$G,2,0),"")</f>
        <v>4367</v>
      </c>
      <c r="P4044" s="1" t="str">
        <f>_xlfn.IFNA(VLOOKUP(Schedule[[#This Row],[船名]],Vessel!$A:$G,3,0),"")</f>
        <v>cc</v>
      </c>
      <c r="Q4044" s="1">
        <f>_xlfn.IFNA(VLOOKUP(Schedule[[#This Row],[船名]],Vessel!$A:$G,4,0),"")</f>
        <v>2002</v>
      </c>
      <c r="R4044" s="1" t="str">
        <f>_xlfn.IFNA(VLOOKUP(Schedule[[#This Row],[船名]],Vessel!$A:$G,5,0),"")</f>
        <v>MLT</v>
      </c>
      <c r="S4044" s="1" t="str">
        <f>_xlfn.IFNA(VLOOKUP(Schedule[[#This Row],[船名]],Vessel!$A:$G,6,0),"")</f>
        <v>O</v>
      </c>
      <c r="T4044" s="1" t="str">
        <f>_xlfn.IFNA(VLOOKUP(Schedule[[#This Row],[船名]],Vessel!$A:$G,7,0),"")</f>
        <v>CMA CGM</v>
      </c>
      <c r="U4044" s="1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4045" spans="1:21" x14ac:dyDescent="0.4">
      <c r="A4045" s="1" t="s">
        <v>15694</v>
      </c>
      <c r="B4045" s="1" t="s">
        <v>15803</v>
      </c>
      <c r="C4045" s="1" t="s">
        <v>408</v>
      </c>
      <c r="D4045" s="1" t="s">
        <v>12836</v>
      </c>
      <c r="E4045" s="1" t="s">
        <v>12838</v>
      </c>
      <c r="F4045" s="1" t="s">
        <v>16270</v>
      </c>
      <c r="G4045" s="1" t="s">
        <v>12897</v>
      </c>
      <c r="H4045" s="1" t="s">
        <v>14341</v>
      </c>
      <c r="I4045" s="2">
        <v>46061</v>
      </c>
      <c r="J4045" s="1" t="s">
        <v>12819</v>
      </c>
      <c r="K4045" s="1" t="s">
        <v>371</v>
      </c>
      <c r="L4045" s="1" t="s">
        <v>12838</v>
      </c>
      <c r="M4045" s="1" t="s">
        <v>410</v>
      </c>
      <c r="N4045" s="2" t="str">
        <f>VLOOKUP(Schedule[[#This Row],[船期]],week!A:D,4,0)</f>
        <v>202606</v>
      </c>
      <c r="O4045" s="1">
        <f>_xlfn.IFNA(VLOOKUP(Schedule[[#This Row],[船名]],Vessel!$A:$G,2,0),"")</f>
        <v>4245</v>
      </c>
      <c r="P4045" s="1" t="str">
        <f>_xlfn.IFNA(VLOOKUP(Schedule[[#This Row],[船名]],Vessel!$A:$G,3,0),"")</f>
        <v>cc</v>
      </c>
      <c r="Q4045" s="1">
        <f>_xlfn.IFNA(VLOOKUP(Schedule[[#This Row],[船名]],Vessel!$A:$G,4,0),"")</f>
        <v>2010</v>
      </c>
      <c r="R4045" s="1" t="str">
        <f>_xlfn.IFNA(VLOOKUP(Schedule[[#This Row],[船名]],Vessel!$A:$G,5,0),"")</f>
        <v>MLT</v>
      </c>
      <c r="S4045" s="1" t="str">
        <f>_xlfn.IFNA(VLOOKUP(Schedule[[#This Row],[船名]],Vessel!$A:$G,6,0),"")</f>
        <v>O</v>
      </c>
      <c r="T4045" s="1" t="str">
        <f>_xlfn.IFNA(VLOOKUP(Schedule[[#This Row],[船名]],Vessel!$A:$G,7,0),"")</f>
        <v>CNC</v>
      </c>
      <c r="U4045" s="1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4046" spans="1:21" x14ac:dyDescent="0.4">
      <c r="A4046" s="1" t="s">
        <v>15694</v>
      </c>
      <c r="B4046" s="1" t="s">
        <v>15803</v>
      </c>
      <c r="C4046" s="1" t="s">
        <v>408</v>
      </c>
      <c r="D4046" s="1" t="s">
        <v>12836</v>
      </c>
      <c r="E4046" s="1" t="s">
        <v>12838</v>
      </c>
      <c r="F4046" s="1" t="s">
        <v>16270</v>
      </c>
      <c r="G4046" s="1" t="s">
        <v>12897</v>
      </c>
      <c r="H4046" s="1" t="s">
        <v>15307</v>
      </c>
      <c r="I4046" s="2">
        <v>46068</v>
      </c>
      <c r="J4046" s="1" t="s">
        <v>12819</v>
      </c>
      <c r="K4046" s="1" t="s">
        <v>371</v>
      </c>
      <c r="L4046" s="1" t="s">
        <v>12838</v>
      </c>
      <c r="M4046" s="1" t="s">
        <v>409</v>
      </c>
      <c r="N4046" s="2" t="str">
        <f>VLOOKUP(Schedule[[#This Row],[船期]],week!A:D,4,0)</f>
        <v>202607</v>
      </c>
      <c r="O4046" s="1">
        <f>_xlfn.IFNA(VLOOKUP(Schedule[[#This Row],[船名]],Vessel!$A:$G,2,0),"")</f>
        <v>4367</v>
      </c>
      <c r="P4046" s="1" t="str">
        <f>_xlfn.IFNA(VLOOKUP(Schedule[[#This Row],[船名]],Vessel!$A:$G,3,0),"")</f>
        <v>cc</v>
      </c>
      <c r="Q4046" s="1">
        <f>_xlfn.IFNA(VLOOKUP(Schedule[[#This Row],[船名]],Vessel!$A:$G,4,0),"")</f>
        <v>2008</v>
      </c>
      <c r="R4046" s="1" t="str">
        <f>_xlfn.IFNA(VLOOKUP(Schedule[[#This Row],[船名]],Vessel!$A:$G,5,0),"")</f>
        <v>MLT</v>
      </c>
      <c r="S4046" s="1" t="str">
        <f>_xlfn.IFNA(VLOOKUP(Schedule[[#This Row],[船名]],Vessel!$A:$G,6,0),"")</f>
        <v>O</v>
      </c>
      <c r="T4046" s="1" t="str">
        <f>_xlfn.IFNA(VLOOKUP(Schedule[[#This Row],[船名]],Vessel!$A:$G,7,0),"")</f>
        <v>CNC</v>
      </c>
      <c r="U4046" s="1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4047" spans="1:21" x14ac:dyDescent="0.4">
      <c r="A4047" s="1" t="s">
        <v>15694</v>
      </c>
      <c r="B4047" s="1" t="s">
        <v>15803</v>
      </c>
      <c r="C4047" s="1" t="s">
        <v>408</v>
      </c>
      <c r="D4047" s="1" t="s">
        <v>12836</v>
      </c>
      <c r="E4047" s="1" t="s">
        <v>12838</v>
      </c>
      <c r="F4047" s="1" t="s">
        <v>16270</v>
      </c>
      <c r="G4047" s="1" t="s">
        <v>12897</v>
      </c>
      <c r="H4047" s="1" t="s">
        <v>16099</v>
      </c>
      <c r="I4047" s="2">
        <v>46075</v>
      </c>
      <c r="J4047" s="1" t="s">
        <v>12819</v>
      </c>
      <c r="K4047" s="1" t="s">
        <v>371</v>
      </c>
      <c r="L4047" s="1" t="s">
        <v>12838</v>
      </c>
      <c r="M4047" s="1" t="s">
        <v>413</v>
      </c>
      <c r="N4047" s="2" t="str">
        <f>VLOOKUP(Schedule[[#This Row],[船期]],week!A:D,4,0)</f>
        <v>202608</v>
      </c>
      <c r="O4047" s="1">
        <f>_xlfn.IFNA(VLOOKUP(Schedule[[#This Row],[船名]],Vessel!$A:$G,2,0),"")</f>
        <v>4363</v>
      </c>
      <c r="P4047" s="1" t="str">
        <f>_xlfn.IFNA(VLOOKUP(Schedule[[#This Row],[船名]],Vessel!$A:$G,3,0),"")</f>
        <v>cc</v>
      </c>
      <c r="Q4047" s="1">
        <f>_xlfn.IFNA(VLOOKUP(Schedule[[#This Row],[船名]],Vessel!$A:$G,4,0),"")</f>
        <v>2008</v>
      </c>
      <c r="R4047" s="1" t="str">
        <f>_xlfn.IFNA(VLOOKUP(Schedule[[#This Row],[船名]],Vessel!$A:$G,5,0),"")</f>
        <v>MLT</v>
      </c>
      <c r="S4047" s="1" t="str">
        <f>_xlfn.IFNA(VLOOKUP(Schedule[[#This Row],[船名]],Vessel!$A:$G,6,0),"")</f>
        <v>O</v>
      </c>
      <c r="T4047" s="1" t="str">
        <f>_xlfn.IFNA(VLOOKUP(Schedule[[#This Row],[船名]],Vessel!$A:$G,7,0),"")</f>
        <v>CNC</v>
      </c>
      <c r="U4047" s="1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4048" spans="1:21" x14ac:dyDescent="0.4">
      <c r="A4048" s="1" t="s">
        <v>15694</v>
      </c>
      <c r="B4048" s="1" t="s">
        <v>15803</v>
      </c>
      <c r="C4048" s="1" t="s">
        <v>408</v>
      </c>
      <c r="D4048" s="1" t="s">
        <v>12836</v>
      </c>
      <c r="E4048" s="1" t="s">
        <v>12838</v>
      </c>
      <c r="F4048" s="1" t="s">
        <v>16270</v>
      </c>
      <c r="G4048" s="1" t="s">
        <v>12897</v>
      </c>
      <c r="H4048" s="1" t="s">
        <v>16618</v>
      </c>
      <c r="I4048" s="2">
        <v>46082</v>
      </c>
      <c r="J4048" s="1" t="s">
        <v>12819</v>
      </c>
      <c r="K4048" s="1" t="s">
        <v>371</v>
      </c>
      <c r="L4048" s="1" t="s">
        <v>12838</v>
      </c>
      <c r="M4048" s="1" t="s">
        <v>407</v>
      </c>
      <c r="N4048" s="2" t="str">
        <f>VLOOKUP(Schedule[[#This Row],[船期]],week!A:D,4,0)</f>
        <v>202609</v>
      </c>
      <c r="O4048" s="1">
        <f>_xlfn.IFNA(VLOOKUP(Schedule[[#This Row],[船名]],Vessel!$A:$G,2,0),"")</f>
        <v>4250</v>
      </c>
      <c r="P4048" s="1" t="str">
        <f>_xlfn.IFNA(VLOOKUP(Schedule[[#This Row],[船名]],Vessel!$A:$G,3,0),"")</f>
        <v>cc</v>
      </c>
      <c r="Q4048" s="1">
        <f>_xlfn.IFNA(VLOOKUP(Schedule[[#This Row],[船名]],Vessel!$A:$G,4,0),"")</f>
        <v>2007</v>
      </c>
      <c r="R4048" s="1" t="str">
        <f>_xlfn.IFNA(VLOOKUP(Schedule[[#This Row],[船名]],Vessel!$A:$G,5,0),"")</f>
        <v>MLT</v>
      </c>
      <c r="S4048" s="1" t="str">
        <f>_xlfn.IFNA(VLOOKUP(Schedule[[#This Row],[船名]],Vessel!$A:$G,6,0),"")</f>
        <v>O</v>
      </c>
      <c r="T4048" s="1" t="str">
        <f>_xlfn.IFNA(VLOOKUP(Schedule[[#This Row],[船名]],Vessel!$A:$G,7,0),"")</f>
        <v>CNC</v>
      </c>
      <c r="U4048" s="1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4049" spans="1:21" x14ac:dyDescent="0.4">
      <c r="A4049" s="1" t="s">
        <v>15694</v>
      </c>
      <c r="B4049" s="1" t="s">
        <v>15803</v>
      </c>
      <c r="C4049" s="1" t="s">
        <v>408</v>
      </c>
      <c r="D4049" s="1" t="s">
        <v>12836</v>
      </c>
      <c r="E4049" s="1" t="s">
        <v>12838</v>
      </c>
      <c r="F4049" s="1" t="s">
        <v>16270</v>
      </c>
      <c r="G4049" s="1" t="s">
        <v>12897</v>
      </c>
      <c r="H4049" s="1" t="s">
        <v>16908</v>
      </c>
      <c r="I4049" s="2">
        <v>46089</v>
      </c>
      <c r="J4049" s="1" t="s">
        <v>12819</v>
      </c>
      <c r="K4049" s="1" t="s">
        <v>371</v>
      </c>
      <c r="L4049" s="1" t="s">
        <v>12838</v>
      </c>
      <c r="M4049" s="1" t="s">
        <v>412</v>
      </c>
      <c r="N4049" s="2" t="str">
        <f>VLOOKUP(Schedule[[#This Row],[船期]],week!A:D,4,0)</f>
        <v>202610</v>
      </c>
      <c r="O4049" s="1">
        <f>_xlfn.IFNA(VLOOKUP(Schedule[[#This Row],[船名]],Vessel!$A:$G,2,0),"")</f>
        <v>4256</v>
      </c>
      <c r="P4049" s="1" t="str">
        <f>_xlfn.IFNA(VLOOKUP(Schedule[[#This Row],[船名]],Vessel!$A:$G,3,0),"")</f>
        <v>cc</v>
      </c>
      <c r="Q4049" s="1">
        <f>_xlfn.IFNA(VLOOKUP(Schedule[[#This Row],[船名]],Vessel!$A:$G,4,0),"")</f>
        <v>2010</v>
      </c>
      <c r="R4049" s="1" t="str">
        <f>_xlfn.IFNA(VLOOKUP(Schedule[[#This Row],[船名]],Vessel!$A:$G,5,0),"")</f>
        <v>MLT</v>
      </c>
      <c r="S4049" s="1" t="str">
        <f>_xlfn.IFNA(VLOOKUP(Schedule[[#This Row],[船名]],Vessel!$A:$G,6,0),"")</f>
        <v>O</v>
      </c>
      <c r="T4049" s="1" t="str">
        <f>_xlfn.IFNA(VLOOKUP(Schedule[[#This Row],[船名]],Vessel!$A:$G,7,0),"")</f>
        <v>CNC</v>
      </c>
      <c r="U4049" s="1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4050" spans="1:21" x14ac:dyDescent="0.4">
      <c r="A4050" s="1" t="s">
        <v>15694</v>
      </c>
      <c r="B4050" s="1" t="s">
        <v>15803</v>
      </c>
      <c r="C4050" s="1" t="s">
        <v>408</v>
      </c>
      <c r="D4050" s="1" t="s">
        <v>12836</v>
      </c>
      <c r="E4050" s="1" t="s">
        <v>12838</v>
      </c>
      <c r="F4050" s="1" t="s">
        <v>16270</v>
      </c>
      <c r="G4050" s="1" t="s">
        <v>12897</v>
      </c>
      <c r="H4050" s="1" t="s">
        <v>12947</v>
      </c>
      <c r="I4050" s="2">
        <v>46029</v>
      </c>
      <c r="J4050" s="1" t="s">
        <v>12819</v>
      </c>
      <c r="K4050" s="1" t="s">
        <v>371</v>
      </c>
      <c r="L4050" s="1" t="s">
        <v>12838</v>
      </c>
      <c r="M4050" s="1" t="s">
        <v>413</v>
      </c>
      <c r="N4050" s="2" t="str">
        <f>VLOOKUP(Schedule[[#This Row],[船期]],week!A:D,4,0)</f>
        <v>202601</v>
      </c>
      <c r="O4050" s="1">
        <f>_xlfn.IFNA(VLOOKUP(Schedule[[#This Row],[船名]],Vessel!$A:$G,2,0),"")</f>
        <v>4363</v>
      </c>
      <c r="P4050" s="1" t="str">
        <f>_xlfn.IFNA(VLOOKUP(Schedule[[#This Row],[船名]],Vessel!$A:$G,3,0),"")</f>
        <v>cc</v>
      </c>
      <c r="Q4050" s="1">
        <f>_xlfn.IFNA(VLOOKUP(Schedule[[#This Row],[船名]],Vessel!$A:$G,4,0),"")</f>
        <v>2008</v>
      </c>
      <c r="R4050" s="1" t="str">
        <f>_xlfn.IFNA(VLOOKUP(Schedule[[#This Row],[船名]],Vessel!$A:$G,5,0),"")</f>
        <v>MLT</v>
      </c>
      <c r="S4050" s="1" t="str">
        <f>_xlfn.IFNA(VLOOKUP(Schedule[[#This Row],[船名]],Vessel!$A:$G,6,0),"")</f>
        <v>O</v>
      </c>
      <c r="T4050" s="1" t="str">
        <f>_xlfn.IFNA(VLOOKUP(Schedule[[#This Row],[船名]],Vessel!$A:$G,7,0),"")</f>
        <v>CNC</v>
      </c>
      <c r="U4050" s="1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4051" spans="1:21" x14ac:dyDescent="0.4">
      <c r="A4051" s="1" t="s">
        <v>15694</v>
      </c>
      <c r="B4051" s="1" t="s">
        <v>15803</v>
      </c>
      <c r="C4051" s="1" t="s">
        <v>408</v>
      </c>
      <c r="D4051" s="1" t="s">
        <v>12836</v>
      </c>
      <c r="E4051" s="1" t="s">
        <v>12838</v>
      </c>
      <c r="F4051" s="1" t="s">
        <v>16270</v>
      </c>
      <c r="G4051" s="1" t="s">
        <v>12897</v>
      </c>
      <c r="H4051" s="1" t="s">
        <v>12946</v>
      </c>
      <c r="I4051" s="2">
        <v>46015</v>
      </c>
      <c r="J4051" s="1" t="s">
        <v>12819</v>
      </c>
      <c r="K4051" s="1" t="s">
        <v>371</v>
      </c>
      <c r="L4051" s="1" t="s">
        <v>12807</v>
      </c>
      <c r="M4051" s="1" t="s">
        <v>410</v>
      </c>
      <c r="N4051" s="2" t="str">
        <f>VLOOKUP(Schedule[[#This Row],[船期]],week!A:D,4,0)</f>
        <v>202552</v>
      </c>
      <c r="O4051" s="1">
        <f>_xlfn.IFNA(VLOOKUP(Schedule[[#This Row],[船名]],Vessel!$A:$G,2,0),"")</f>
        <v>4245</v>
      </c>
      <c r="P4051" s="1" t="str">
        <f>_xlfn.IFNA(VLOOKUP(Schedule[[#This Row],[船名]],Vessel!$A:$G,3,0),"")</f>
        <v>cc</v>
      </c>
      <c r="Q4051" s="1">
        <f>_xlfn.IFNA(VLOOKUP(Schedule[[#This Row],[船名]],Vessel!$A:$G,4,0),"")</f>
        <v>2010</v>
      </c>
      <c r="R4051" s="1" t="str">
        <f>_xlfn.IFNA(VLOOKUP(Schedule[[#This Row],[船名]],Vessel!$A:$G,5,0),"")</f>
        <v>MLT</v>
      </c>
      <c r="S4051" s="1" t="str">
        <f>_xlfn.IFNA(VLOOKUP(Schedule[[#This Row],[船名]],Vessel!$A:$G,6,0),"")</f>
        <v>O</v>
      </c>
      <c r="T4051" s="1" t="str">
        <f>_xlfn.IFNA(VLOOKUP(Schedule[[#This Row],[船名]],Vessel!$A:$G,7,0),"")</f>
        <v>CNC</v>
      </c>
      <c r="U4051" s="1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4052" spans="1:21" x14ac:dyDescent="0.4">
      <c r="A4052" s="1" t="s">
        <v>15694</v>
      </c>
      <c r="B4052" s="1" t="s">
        <v>15803</v>
      </c>
      <c r="C4052" s="1" t="s">
        <v>408</v>
      </c>
      <c r="D4052" s="1" t="s">
        <v>12836</v>
      </c>
      <c r="E4052" s="1" t="s">
        <v>12838</v>
      </c>
      <c r="F4052" s="1" t="s">
        <v>16270</v>
      </c>
      <c r="G4052" s="1" t="s">
        <v>12897</v>
      </c>
      <c r="H4052" s="1" t="s">
        <v>13591</v>
      </c>
      <c r="I4052" s="2">
        <v>46009</v>
      </c>
      <c r="J4052" s="1" t="s">
        <v>12819</v>
      </c>
      <c r="K4052" s="1" t="s">
        <v>371</v>
      </c>
      <c r="L4052" s="1" t="s">
        <v>12818</v>
      </c>
      <c r="M4052" s="1" t="s">
        <v>5161</v>
      </c>
      <c r="N4052" s="2" t="str">
        <f>VLOOKUP(Schedule[[#This Row],[船期]],week!A:D,4,0)</f>
        <v>202551</v>
      </c>
      <c r="O4052" s="1">
        <f>_xlfn.IFNA(VLOOKUP(Schedule[[#This Row],[船名]],Vessel!$A:$G,2,0),"")</f>
        <v>4367</v>
      </c>
      <c r="P4052" s="1" t="str">
        <f>_xlfn.IFNA(VLOOKUP(Schedule[[#This Row],[船名]],Vessel!$A:$G,3,0),"")</f>
        <v>cc</v>
      </c>
      <c r="Q4052" s="1">
        <f>_xlfn.IFNA(VLOOKUP(Schedule[[#This Row],[船名]],Vessel!$A:$G,4,0),"")</f>
        <v>2002</v>
      </c>
      <c r="R4052" s="1" t="str">
        <f>_xlfn.IFNA(VLOOKUP(Schedule[[#This Row],[船名]],Vessel!$A:$G,5,0),"")</f>
        <v>MLT</v>
      </c>
      <c r="S4052" s="1" t="str">
        <f>_xlfn.IFNA(VLOOKUP(Schedule[[#This Row],[船名]],Vessel!$A:$G,6,0),"")</f>
        <v>O</v>
      </c>
      <c r="T4052" s="1" t="str">
        <f>_xlfn.IFNA(VLOOKUP(Schedule[[#This Row],[船名]],Vessel!$A:$G,7,0),"")</f>
        <v>CMA CGM</v>
      </c>
      <c r="U4052" s="1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4053" spans="1:21" x14ac:dyDescent="0.4">
      <c r="A4053" s="1" t="s">
        <v>15694</v>
      </c>
      <c r="B4053" s="1" t="s">
        <v>15803</v>
      </c>
      <c r="C4053" s="1" t="s">
        <v>408</v>
      </c>
      <c r="D4053" s="1" t="s">
        <v>12836</v>
      </c>
      <c r="E4053" s="1" t="s">
        <v>12838</v>
      </c>
      <c r="F4053" s="1" t="s">
        <v>16270</v>
      </c>
      <c r="G4053" s="1" t="s">
        <v>12897</v>
      </c>
      <c r="H4053" s="1" t="s">
        <v>13919</v>
      </c>
      <c r="I4053" s="2">
        <v>45974</v>
      </c>
      <c r="J4053" s="1" t="s">
        <v>12819</v>
      </c>
      <c r="K4053" s="1" t="s">
        <v>371</v>
      </c>
      <c r="L4053" s="1" t="s">
        <v>12824</v>
      </c>
      <c r="M4053" s="1" t="s">
        <v>409</v>
      </c>
      <c r="N4053" s="2" t="str">
        <f>VLOOKUP(Schedule[[#This Row],[船期]],week!A:D,4,0)</f>
        <v>202546</v>
      </c>
      <c r="O4053" s="1">
        <f>_xlfn.IFNA(VLOOKUP(Schedule[[#This Row],[船名]],Vessel!$A:$G,2,0),"")</f>
        <v>4367</v>
      </c>
      <c r="P4053" s="1" t="str">
        <f>_xlfn.IFNA(VLOOKUP(Schedule[[#This Row],[船名]],Vessel!$A:$G,3,0),"")</f>
        <v>cc</v>
      </c>
      <c r="Q4053" s="1">
        <f>_xlfn.IFNA(VLOOKUP(Schedule[[#This Row],[船名]],Vessel!$A:$G,4,0),"")</f>
        <v>2008</v>
      </c>
      <c r="R4053" s="1" t="str">
        <f>_xlfn.IFNA(VLOOKUP(Schedule[[#This Row],[船名]],Vessel!$A:$G,5,0),"")</f>
        <v>MLT</v>
      </c>
      <c r="S4053" s="1" t="str">
        <f>_xlfn.IFNA(VLOOKUP(Schedule[[#This Row],[船名]],Vessel!$A:$G,6,0),"")</f>
        <v>O</v>
      </c>
      <c r="T4053" s="1" t="str">
        <f>_xlfn.IFNA(VLOOKUP(Schedule[[#This Row],[船名]],Vessel!$A:$G,7,0),"")</f>
        <v>CNC</v>
      </c>
      <c r="U4053" s="1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4054" spans="1:21" x14ac:dyDescent="0.4">
      <c r="A4054" s="1" t="s">
        <v>15694</v>
      </c>
      <c r="B4054" s="1" t="s">
        <v>15803</v>
      </c>
      <c r="C4054" s="1" t="s">
        <v>416</v>
      </c>
      <c r="D4054" s="1" t="s">
        <v>12836</v>
      </c>
      <c r="E4054" s="1" t="s">
        <v>12899</v>
      </c>
      <c r="F4054" s="1" t="s">
        <v>16962</v>
      </c>
      <c r="G4054" s="1" t="s">
        <v>12913</v>
      </c>
      <c r="H4054" s="1" t="s">
        <v>12921</v>
      </c>
      <c r="I4054" s="2">
        <v>46040</v>
      </c>
      <c r="J4054" s="1" t="s">
        <v>12821</v>
      </c>
      <c r="K4054" s="1" t="s">
        <v>371</v>
      </c>
      <c r="L4054" s="1" t="s">
        <v>12898</v>
      </c>
      <c r="M4054" s="1" t="s">
        <v>420</v>
      </c>
      <c r="N4054" s="2" t="str">
        <f>VLOOKUP(Schedule[[#This Row],[船期]],week!A:D,4,0)</f>
        <v>202603</v>
      </c>
      <c r="O4054" s="1">
        <f>_xlfn.IFNA(VLOOKUP(Schedule[[#This Row],[船名]],Vessel!$A:$G,2,0),"")</f>
        <v>4728</v>
      </c>
      <c r="P4054" s="1" t="str">
        <f>_xlfn.IFNA(VLOOKUP(Schedule[[#This Row],[船名]],Vessel!$A:$G,3,0),"")</f>
        <v>cc</v>
      </c>
      <c r="Q4054" s="1">
        <f>_xlfn.IFNA(VLOOKUP(Schedule[[#This Row],[船名]],Vessel!$A:$G,4,0),"")</f>
        <v>2007</v>
      </c>
      <c r="R4054" s="1" t="str">
        <f>_xlfn.IFNA(VLOOKUP(Schedule[[#This Row],[船名]],Vessel!$A:$G,5,0),"")</f>
        <v>MHL</v>
      </c>
      <c r="S4054" s="1" t="str">
        <f>_xlfn.IFNA(VLOOKUP(Schedule[[#This Row],[船名]],Vessel!$A:$G,6,0),"")</f>
        <v>T</v>
      </c>
      <c r="T4054" s="1" t="str">
        <f>_xlfn.IFNA(VLOOKUP(Schedule[[#This Row],[船名]],Vessel!$A:$G,7,0),"")</f>
        <v>HMM Co Ltd</v>
      </c>
      <c r="U4054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4055" spans="1:21" x14ac:dyDescent="0.4">
      <c r="A4055" s="1" t="s">
        <v>15694</v>
      </c>
      <c r="B4055" s="1" t="s">
        <v>15803</v>
      </c>
      <c r="C4055" s="1" t="s">
        <v>416</v>
      </c>
      <c r="D4055" s="1" t="s">
        <v>12836</v>
      </c>
      <c r="E4055" s="1" t="s">
        <v>12899</v>
      </c>
      <c r="F4055" s="1" t="s">
        <v>16962</v>
      </c>
      <c r="G4055" s="1" t="s">
        <v>12913</v>
      </c>
      <c r="H4055" s="1" t="s">
        <v>13503</v>
      </c>
      <c r="I4055" s="2">
        <v>46045</v>
      </c>
      <c r="J4055" s="1" t="s">
        <v>12821</v>
      </c>
      <c r="K4055" s="1" t="s">
        <v>371</v>
      </c>
      <c r="L4055" s="1" t="s">
        <v>12899</v>
      </c>
      <c r="M4055" s="1" t="s">
        <v>418</v>
      </c>
      <c r="N4055" s="2" t="str">
        <f>VLOOKUP(Schedule[[#This Row],[船期]],week!A:D,4,0)</f>
        <v>202603</v>
      </c>
      <c r="O4055" s="1">
        <f>_xlfn.IFNA(VLOOKUP(Schedule[[#This Row],[船名]],Vessel!$A:$G,2,0),"")</f>
        <v>3889</v>
      </c>
      <c r="P4055" s="1" t="str">
        <f>_xlfn.IFNA(VLOOKUP(Schedule[[#This Row],[船名]],Vessel!$A:$G,3,0),"")</f>
        <v>cc/w</v>
      </c>
      <c r="Q4055" s="1">
        <f>_xlfn.IFNA(VLOOKUP(Schedule[[#This Row],[船名]],Vessel!$A:$G,4,0),"")</f>
        <v>2015</v>
      </c>
      <c r="R4055" s="1" t="str">
        <f>_xlfn.IFNA(VLOOKUP(Schedule[[#This Row],[船名]],Vessel!$A:$G,5,0),"")</f>
        <v>SGP</v>
      </c>
      <c r="S4055" s="1" t="str">
        <f>_xlfn.IFNA(VLOOKUP(Schedule[[#This Row],[船名]],Vessel!$A:$G,6,0),"")</f>
        <v>T</v>
      </c>
      <c r="T4055" s="1" t="str">
        <f>_xlfn.IFNA(VLOOKUP(Schedule[[#This Row],[船名]],Vessel!$A:$G,7,0),"")</f>
        <v>PIL</v>
      </c>
      <c r="U4055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4056" spans="1:21" x14ac:dyDescent="0.4">
      <c r="A4056" s="1" t="s">
        <v>15694</v>
      </c>
      <c r="B4056" s="1" t="s">
        <v>15803</v>
      </c>
      <c r="C4056" s="1" t="s">
        <v>416</v>
      </c>
      <c r="D4056" s="1" t="s">
        <v>12836</v>
      </c>
      <c r="E4056" s="1" t="s">
        <v>12899</v>
      </c>
      <c r="F4056" s="1" t="s">
        <v>16962</v>
      </c>
      <c r="G4056" s="1" t="s">
        <v>12913</v>
      </c>
      <c r="H4056" s="1" t="s">
        <v>16806</v>
      </c>
      <c r="I4056" s="2">
        <v>46047</v>
      </c>
      <c r="J4056" s="1" t="s">
        <v>12821</v>
      </c>
      <c r="K4056" s="1" t="s">
        <v>371</v>
      </c>
      <c r="L4056" s="1" t="s">
        <v>12899</v>
      </c>
      <c r="M4056" s="1" t="s">
        <v>417</v>
      </c>
      <c r="N4056" s="2" t="str">
        <f>VLOOKUP(Schedule[[#This Row],[船期]],week!A:D,4,0)</f>
        <v>202604</v>
      </c>
      <c r="O4056" s="1">
        <f>_xlfn.IFNA(VLOOKUP(Schedule[[#This Row],[船名]],Vessel!$A:$G,2,0),"")</f>
        <v>2742</v>
      </c>
      <c r="P4056" s="1" t="str">
        <f>_xlfn.IFNA(VLOOKUP(Schedule[[#This Row],[船名]],Vessel!$A:$G,3,0),"")</f>
        <v>cc</v>
      </c>
      <c r="Q4056" s="1">
        <f>_xlfn.IFNA(VLOOKUP(Schedule[[#This Row],[船名]],Vessel!$A:$G,4,0),"")</f>
        <v>2006</v>
      </c>
      <c r="R4056" s="1" t="str">
        <f>_xlfn.IFNA(VLOOKUP(Schedule[[#This Row],[船名]],Vessel!$A:$G,5,0),"")</f>
        <v>ATG</v>
      </c>
      <c r="S4056" s="1" t="str">
        <f>_xlfn.IFNA(VLOOKUP(Schedule[[#This Row],[船名]],Vessel!$A:$G,6,0),"")</f>
        <v>T</v>
      </c>
      <c r="T4056" s="1" t="str">
        <f>_xlfn.IFNA(VLOOKUP(Schedule[[#This Row],[船名]],Vessel!$A:$G,7,0),"")</f>
        <v>X-Press Feeders Group</v>
      </c>
      <c r="U4056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4057" spans="1:21" x14ac:dyDescent="0.4">
      <c r="A4057" s="1" t="s">
        <v>15694</v>
      </c>
      <c r="B4057" s="1" t="s">
        <v>15803</v>
      </c>
      <c r="C4057" s="1" t="s">
        <v>416</v>
      </c>
      <c r="D4057" s="1" t="s">
        <v>12836</v>
      </c>
      <c r="E4057" s="1" t="s">
        <v>12899</v>
      </c>
      <c r="F4057" s="1" t="s">
        <v>16962</v>
      </c>
      <c r="G4057" s="1" t="s">
        <v>12913</v>
      </c>
      <c r="H4057" s="1" t="s">
        <v>14161</v>
      </c>
      <c r="I4057" s="2">
        <v>46054</v>
      </c>
      <c r="J4057" s="1" t="s">
        <v>12821</v>
      </c>
      <c r="K4057" s="1" t="s">
        <v>371</v>
      </c>
      <c r="L4057" s="1" t="s">
        <v>12899</v>
      </c>
      <c r="M4057" s="1" t="s">
        <v>414</v>
      </c>
      <c r="N4057" s="2" t="str">
        <f>VLOOKUP(Schedule[[#This Row],[船期]],week!A:D,4,0)</f>
        <v>202605</v>
      </c>
      <c r="O4057" s="1">
        <f>_xlfn.IFNA(VLOOKUP(Schedule[[#This Row],[船名]],Vessel!$A:$G,2,0),"")</f>
        <v>3566</v>
      </c>
      <c r="P4057" s="1" t="str">
        <f>_xlfn.IFNA(VLOOKUP(Schedule[[#This Row],[船名]],Vessel!$A:$G,3,0),"")</f>
        <v>cc/w</v>
      </c>
      <c r="Q4057" s="1">
        <f>_xlfn.IFNA(VLOOKUP(Schedule[[#This Row],[船名]],Vessel!$A:$G,4,0),"")</f>
        <v>2013</v>
      </c>
      <c r="R4057" s="1" t="str">
        <f>_xlfn.IFNA(VLOOKUP(Schedule[[#This Row],[船名]],Vessel!$A:$G,5,0),"")</f>
        <v>SGP</v>
      </c>
      <c r="S4057" s="1" t="str">
        <f>_xlfn.IFNA(VLOOKUP(Schedule[[#This Row],[船名]],Vessel!$A:$G,6,0),"")</f>
        <v>O</v>
      </c>
      <c r="T4057" s="1" t="str">
        <f>_xlfn.IFNA(VLOOKUP(Schedule[[#This Row],[船名]],Vessel!$A:$G,7,0),"")</f>
        <v>PIL</v>
      </c>
      <c r="U4057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4058" spans="1:21" x14ac:dyDescent="0.4">
      <c r="A4058" s="1" t="s">
        <v>15694</v>
      </c>
      <c r="B4058" s="1" t="s">
        <v>15803</v>
      </c>
      <c r="C4058" s="1" t="s">
        <v>416</v>
      </c>
      <c r="D4058" s="1" t="s">
        <v>12836</v>
      </c>
      <c r="E4058" s="1" t="s">
        <v>12899</v>
      </c>
      <c r="F4058" s="1" t="s">
        <v>16962</v>
      </c>
      <c r="G4058" s="1" t="s">
        <v>12913</v>
      </c>
      <c r="H4058" s="1" t="s">
        <v>14275</v>
      </c>
      <c r="I4058" s="2">
        <v>46061</v>
      </c>
      <c r="J4058" s="1" t="s">
        <v>12821</v>
      </c>
      <c r="K4058" s="1" t="s">
        <v>371</v>
      </c>
      <c r="L4058" s="1" t="s">
        <v>12899</v>
      </c>
      <c r="M4058" s="1" t="s">
        <v>422</v>
      </c>
      <c r="N4058" s="2" t="str">
        <f>VLOOKUP(Schedule[[#This Row],[船期]],week!A:D,4,0)</f>
        <v>202606</v>
      </c>
      <c r="O4058" s="1">
        <f>_xlfn.IFNA(VLOOKUP(Schedule[[#This Row],[船名]],Vessel!$A:$G,2,0),"")</f>
        <v>2754</v>
      </c>
      <c r="P4058" s="1" t="str">
        <f>_xlfn.IFNA(VLOOKUP(Schedule[[#This Row],[船名]],Vessel!$A:$G,3,0),"")</f>
        <v>cc</v>
      </c>
      <c r="Q4058" s="1">
        <f>_xlfn.IFNA(VLOOKUP(Schedule[[#This Row],[船名]],Vessel!$A:$G,4,0),"")</f>
        <v>2013</v>
      </c>
      <c r="R4058" s="1" t="str">
        <f>_xlfn.IFNA(VLOOKUP(Schedule[[#This Row],[船名]],Vessel!$A:$G,5,0),"")</f>
        <v>SGP</v>
      </c>
      <c r="S4058" s="1" t="str">
        <f>_xlfn.IFNA(VLOOKUP(Schedule[[#This Row],[船名]],Vessel!$A:$G,6,0),"")</f>
        <v>O</v>
      </c>
      <c r="T4058" s="1" t="str">
        <f>_xlfn.IFNA(VLOOKUP(Schedule[[#This Row],[船名]],Vessel!$A:$G,7,0),"")</f>
        <v>PIL</v>
      </c>
      <c r="U4058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4059" spans="1:21" x14ac:dyDescent="0.4">
      <c r="A4059" s="1" t="s">
        <v>15694</v>
      </c>
      <c r="B4059" s="1" t="s">
        <v>15803</v>
      </c>
      <c r="C4059" s="1" t="s">
        <v>416</v>
      </c>
      <c r="D4059" s="1" t="s">
        <v>12836</v>
      </c>
      <c r="E4059" s="1" t="s">
        <v>12899</v>
      </c>
      <c r="F4059" s="1" t="s">
        <v>16962</v>
      </c>
      <c r="G4059" s="1" t="s">
        <v>12913</v>
      </c>
      <c r="H4059" s="1" t="s">
        <v>14796</v>
      </c>
      <c r="I4059" s="2">
        <v>46068</v>
      </c>
      <c r="J4059" s="1" t="s">
        <v>12821</v>
      </c>
      <c r="K4059" s="1" t="s">
        <v>371</v>
      </c>
      <c r="L4059" s="1" t="s">
        <v>12899</v>
      </c>
      <c r="M4059" s="1" t="s">
        <v>420</v>
      </c>
      <c r="N4059" s="2" t="str">
        <f>VLOOKUP(Schedule[[#This Row],[船期]],week!A:D,4,0)</f>
        <v>202607</v>
      </c>
      <c r="O4059" s="1">
        <f>_xlfn.IFNA(VLOOKUP(Schedule[[#This Row],[船名]],Vessel!$A:$G,2,0),"")</f>
        <v>4728</v>
      </c>
      <c r="P4059" s="1" t="str">
        <f>_xlfn.IFNA(VLOOKUP(Schedule[[#This Row],[船名]],Vessel!$A:$G,3,0),"")</f>
        <v>cc</v>
      </c>
      <c r="Q4059" s="1">
        <f>_xlfn.IFNA(VLOOKUP(Schedule[[#This Row],[船名]],Vessel!$A:$G,4,0),"")</f>
        <v>2007</v>
      </c>
      <c r="R4059" s="1" t="str">
        <f>_xlfn.IFNA(VLOOKUP(Schedule[[#This Row],[船名]],Vessel!$A:$G,5,0),"")</f>
        <v>MHL</v>
      </c>
      <c r="S4059" s="1" t="str">
        <f>_xlfn.IFNA(VLOOKUP(Schedule[[#This Row],[船名]],Vessel!$A:$G,6,0),"")</f>
        <v>T</v>
      </c>
      <c r="T4059" s="1" t="str">
        <f>_xlfn.IFNA(VLOOKUP(Schedule[[#This Row],[船名]],Vessel!$A:$G,7,0),"")</f>
        <v>HMM Co Ltd</v>
      </c>
      <c r="U4059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4060" spans="1:21" x14ac:dyDescent="0.4">
      <c r="A4060" s="1" t="s">
        <v>15694</v>
      </c>
      <c r="B4060" s="1" t="s">
        <v>15803</v>
      </c>
      <c r="C4060" s="1" t="s">
        <v>416</v>
      </c>
      <c r="D4060" s="1" t="s">
        <v>12836</v>
      </c>
      <c r="E4060" s="1" t="s">
        <v>12899</v>
      </c>
      <c r="F4060" s="1" t="s">
        <v>16962</v>
      </c>
      <c r="G4060" s="1" t="s">
        <v>12913</v>
      </c>
      <c r="H4060" s="1" t="s">
        <v>16050</v>
      </c>
      <c r="I4060" s="2">
        <v>46075</v>
      </c>
      <c r="J4060" s="1" t="s">
        <v>12821</v>
      </c>
      <c r="K4060" s="1" t="s">
        <v>371</v>
      </c>
      <c r="L4060" s="1" t="s">
        <v>12899</v>
      </c>
      <c r="M4060" s="1" t="s">
        <v>418</v>
      </c>
      <c r="N4060" s="2" t="str">
        <f>VLOOKUP(Schedule[[#This Row],[船期]],week!A:D,4,0)</f>
        <v>202608</v>
      </c>
      <c r="O4060" s="1">
        <f>_xlfn.IFNA(VLOOKUP(Schedule[[#This Row],[船名]],Vessel!$A:$G,2,0),"")</f>
        <v>3889</v>
      </c>
      <c r="P4060" s="1" t="str">
        <f>_xlfn.IFNA(VLOOKUP(Schedule[[#This Row],[船名]],Vessel!$A:$G,3,0),"")</f>
        <v>cc/w</v>
      </c>
      <c r="Q4060" s="1">
        <f>_xlfn.IFNA(VLOOKUP(Schedule[[#This Row],[船名]],Vessel!$A:$G,4,0),"")</f>
        <v>2015</v>
      </c>
      <c r="R4060" s="1" t="str">
        <f>_xlfn.IFNA(VLOOKUP(Schedule[[#This Row],[船名]],Vessel!$A:$G,5,0),"")</f>
        <v>SGP</v>
      </c>
      <c r="S4060" s="1" t="str">
        <f>_xlfn.IFNA(VLOOKUP(Schedule[[#This Row],[船名]],Vessel!$A:$G,6,0),"")</f>
        <v>T</v>
      </c>
      <c r="T4060" s="1" t="str">
        <f>_xlfn.IFNA(VLOOKUP(Schedule[[#This Row],[船名]],Vessel!$A:$G,7,0),"")</f>
        <v>PIL</v>
      </c>
      <c r="U4060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4061" spans="1:21" x14ac:dyDescent="0.4">
      <c r="A4061" s="1" t="s">
        <v>15694</v>
      </c>
      <c r="B4061" s="1" t="s">
        <v>15803</v>
      </c>
      <c r="C4061" s="1" t="s">
        <v>416</v>
      </c>
      <c r="D4061" s="1" t="s">
        <v>12836</v>
      </c>
      <c r="E4061" s="1" t="s">
        <v>12899</v>
      </c>
      <c r="F4061" s="1" t="s">
        <v>16962</v>
      </c>
      <c r="G4061" s="1" t="s">
        <v>12913</v>
      </c>
      <c r="H4061" s="1" t="s">
        <v>16807</v>
      </c>
      <c r="I4061" s="2">
        <v>46082</v>
      </c>
      <c r="J4061" s="1" t="s">
        <v>12821</v>
      </c>
      <c r="K4061" s="1" t="s">
        <v>371</v>
      </c>
      <c r="L4061" s="1" t="s">
        <v>12899</v>
      </c>
      <c r="M4061" s="1" t="s">
        <v>417</v>
      </c>
      <c r="N4061" s="2" t="str">
        <f>VLOOKUP(Schedule[[#This Row],[船期]],week!A:D,4,0)</f>
        <v>202609</v>
      </c>
      <c r="O4061" s="1">
        <f>_xlfn.IFNA(VLOOKUP(Schedule[[#This Row],[船名]],Vessel!$A:$G,2,0),"")</f>
        <v>2742</v>
      </c>
      <c r="P4061" s="1" t="str">
        <f>_xlfn.IFNA(VLOOKUP(Schedule[[#This Row],[船名]],Vessel!$A:$G,3,0),"")</f>
        <v>cc</v>
      </c>
      <c r="Q4061" s="1">
        <f>_xlfn.IFNA(VLOOKUP(Schedule[[#This Row],[船名]],Vessel!$A:$G,4,0),"")</f>
        <v>2006</v>
      </c>
      <c r="R4061" s="1" t="str">
        <f>_xlfn.IFNA(VLOOKUP(Schedule[[#This Row],[船名]],Vessel!$A:$G,5,0),"")</f>
        <v>ATG</v>
      </c>
      <c r="S4061" s="1" t="str">
        <f>_xlfn.IFNA(VLOOKUP(Schedule[[#This Row],[船名]],Vessel!$A:$G,6,0),"")</f>
        <v>T</v>
      </c>
      <c r="T4061" s="1" t="str">
        <f>_xlfn.IFNA(VLOOKUP(Schedule[[#This Row],[船名]],Vessel!$A:$G,7,0),"")</f>
        <v>X-Press Feeders Group</v>
      </c>
      <c r="U4061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4062" spans="1:21" x14ac:dyDescent="0.4">
      <c r="A4062" s="1" t="s">
        <v>15694</v>
      </c>
      <c r="B4062" s="1" t="s">
        <v>15803</v>
      </c>
      <c r="C4062" s="1" t="s">
        <v>416</v>
      </c>
      <c r="D4062" s="1" t="s">
        <v>12836</v>
      </c>
      <c r="E4062" s="1" t="s">
        <v>12899</v>
      </c>
      <c r="F4062" s="1" t="s">
        <v>16962</v>
      </c>
      <c r="G4062" s="1" t="s">
        <v>12913</v>
      </c>
      <c r="H4062" s="1" t="s">
        <v>16808</v>
      </c>
      <c r="I4062" s="2">
        <v>46089</v>
      </c>
      <c r="J4062" s="1" t="s">
        <v>12821</v>
      </c>
      <c r="K4062" s="1" t="s">
        <v>371</v>
      </c>
      <c r="L4062" s="1" t="s">
        <v>12899</v>
      </c>
      <c r="M4062" s="1" t="s">
        <v>414</v>
      </c>
      <c r="N4062" s="2" t="str">
        <f>VLOOKUP(Schedule[[#This Row],[船期]],week!A:D,4,0)</f>
        <v>202610</v>
      </c>
      <c r="O4062" s="1">
        <f>_xlfn.IFNA(VLOOKUP(Schedule[[#This Row],[船名]],Vessel!$A:$G,2,0),"")</f>
        <v>3566</v>
      </c>
      <c r="P4062" s="1" t="str">
        <f>_xlfn.IFNA(VLOOKUP(Schedule[[#This Row],[船名]],Vessel!$A:$G,3,0),"")</f>
        <v>cc/w</v>
      </c>
      <c r="Q4062" s="1">
        <f>_xlfn.IFNA(VLOOKUP(Schedule[[#This Row],[船名]],Vessel!$A:$G,4,0),"")</f>
        <v>2013</v>
      </c>
      <c r="R4062" s="1" t="str">
        <f>_xlfn.IFNA(VLOOKUP(Schedule[[#This Row],[船名]],Vessel!$A:$G,5,0),"")</f>
        <v>SGP</v>
      </c>
      <c r="S4062" s="1" t="str">
        <f>_xlfn.IFNA(VLOOKUP(Schedule[[#This Row],[船名]],Vessel!$A:$G,6,0),"")</f>
        <v>O</v>
      </c>
      <c r="T4062" s="1" t="str">
        <f>_xlfn.IFNA(VLOOKUP(Schedule[[#This Row],[船名]],Vessel!$A:$G,7,0),"")</f>
        <v>PIL</v>
      </c>
      <c r="U4062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4063" spans="1:21" x14ac:dyDescent="0.4">
      <c r="A4063" s="1" t="s">
        <v>15694</v>
      </c>
      <c r="B4063" s="1" t="s">
        <v>15803</v>
      </c>
      <c r="C4063" s="1" t="s">
        <v>416</v>
      </c>
      <c r="D4063" s="1" t="s">
        <v>12836</v>
      </c>
      <c r="E4063" s="1" t="s">
        <v>12899</v>
      </c>
      <c r="F4063" s="1" t="s">
        <v>16962</v>
      </c>
      <c r="G4063" s="1" t="s">
        <v>12913</v>
      </c>
      <c r="H4063" s="1" t="s">
        <v>12743</v>
      </c>
      <c r="I4063" s="2">
        <v>46025</v>
      </c>
      <c r="J4063" s="1" t="s">
        <v>12821</v>
      </c>
      <c r="K4063" s="1" t="s">
        <v>371</v>
      </c>
      <c r="L4063" s="1" t="s">
        <v>12915</v>
      </c>
      <c r="M4063" s="1" t="s">
        <v>422</v>
      </c>
      <c r="N4063" s="2" t="str">
        <f>VLOOKUP(Schedule[[#This Row],[船期]],week!A:D,4,0)</f>
        <v>202553</v>
      </c>
      <c r="O4063" s="1">
        <f>_xlfn.IFNA(VLOOKUP(Schedule[[#This Row],[船名]],Vessel!$A:$G,2,0),"")</f>
        <v>2754</v>
      </c>
      <c r="P4063" s="1" t="str">
        <f>_xlfn.IFNA(VLOOKUP(Schedule[[#This Row],[船名]],Vessel!$A:$G,3,0),"")</f>
        <v>cc</v>
      </c>
      <c r="Q4063" s="1">
        <f>_xlfn.IFNA(VLOOKUP(Schedule[[#This Row],[船名]],Vessel!$A:$G,4,0),"")</f>
        <v>2013</v>
      </c>
      <c r="R4063" s="1" t="str">
        <f>_xlfn.IFNA(VLOOKUP(Schedule[[#This Row],[船名]],Vessel!$A:$G,5,0),"")</f>
        <v>SGP</v>
      </c>
      <c r="S4063" s="1" t="str">
        <f>_xlfn.IFNA(VLOOKUP(Schedule[[#This Row],[船名]],Vessel!$A:$G,6,0),"")</f>
        <v>O</v>
      </c>
      <c r="T4063" s="1" t="str">
        <f>_xlfn.IFNA(VLOOKUP(Schedule[[#This Row],[船名]],Vessel!$A:$G,7,0),"")</f>
        <v>PIL</v>
      </c>
      <c r="U4063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4064" spans="1:21" x14ac:dyDescent="0.4">
      <c r="A4064" s="1" t="s">
        <v>15694</v>
      </c>
      <c r="B4064" s="1" t="s">
        <v>15803</v>
      </c>
      <c r="C4064" s="1" t="s">
        <v>416</v>
      </c>
      <c r="D4064" s="1" t="s">
        <v>12836</v>
      </c>
      <c r="E4064" s="1" t="s">
        <v>12899</v>
      </c>
      <c r="F4064" s="1" t="s">
        <v>16962</v>
      </c>
      <c r="G4064" s="1" t="s">
        <v>12913</v>
      </c>
      <c r="H4064" s="1" t="s">
        <v>415</v>
      </c>
      <c r="I4064" s="2">
        <v>46018</v>
      </c>
      <c r="J4064" s="1" t="s">
        <v>12821</v>
      </c>
      <c r="K4064" s="1" t="s">
        <v>371</v>
      </c>
      <c r="L4064" s="1" t="s">
        <v>12915</v>
      </c>
      <c r="M4064" s="1" t="s">
        <v>414</v>
      </c>
      <c r="N4064" s="2" t="str">
        <f>VLOOKUP(Schedule[[#This Row],[船期]],week!A:D,4,0)</f>
        <v>202552</v>
      </c>
      <c r="O4064" s="1">
        <f>_xlfn.IFNA(VLOOKUP(Schedule[[#This Row],[船名]],Vessel!$A:$G,2,0),"")</f>
        <v>3566</v>
      </c>
      <c r="P4064" s="1" t="str">
        <f>_xlfn.IFNA(VLOOKUP(Schedule[[#This Row],[船名]],Vessel!$A:$G,3,0),"")</f>
        <v>cc/w</v>
      </c>
      <c r="Q4064" s="1">
        <f>_xlfn.IFNA(VLOOKUP(Schedule[[#This Row],[船名]],Vessel!$A:$G,4,0),"")</f>
        <v>2013</v>
      </c>
      <c r="R4064" s="1" t="str">
        <f>_xlfn.IFNA(VLOOKUP(Schedule[[#This Row],[船名]],Vessel!$A:$G,5,0),"")</f>
        <v>SGP</v>
      </c>
      <c r="S4064" s="1" t="str">
        <f>_xlfn.IFNA(VLOOKUP(Schedule[[#This Row],[船名]],Vessel!$A:$G,6,0),"")</f>
        <v>O</v>
      </c>
      <c r="T4064" s="1" t="str">
        <f>_xlfn.IFNA(VLOOKUP(Schedule[[#This Row],[船名]],Vessel!$A:$G,7,0),"")</f>
        <v>PIL</v>
      </c>
      <c r="U4064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4065" spans="1:21" x14ac:dyDescent="0.4">
      <c r="A4065" s="1" t="s">
        <v>15694</v>
      </c>
      <c r="B4065" s="1" t="s">
        <v>15803</v>
      </c>
      <c r="C4065" s="1" t="s">
        <v>416</v>
      </c>
      <c r="D4065" s="1" t="s">
        <v>12836</v>
      </c>
      <c r="E4065" s="1" t="s">
        <v>12899</v>
      </c>
      <c r="F4065" s="1" t="s">
        <v>16962</v>
      </c>
      <c r="G4065" s="1" t="s">
        <v>12913</v>
      </c>
      <c r="H4065" s="1" t="s">
        <v>13480</v>
      </c>
      <c r="I4065" s="2">
        <v>46012</v>
      </c>
      <c r="J4065" s="1" t="s">
        <v>12821</v>
      </c>
      <c r="K4065" s="1" t="s">
        <v>371</v>
      </c>
      <c r="L4065" s="1" t="s">
        <v>12915</v>
      </c>
      <c r="M4065" s="1" t="s">
        <v>417</v>
      </c>
      <c r="N4065" s="2" t="str">
        <f>VLOOKUP(Schedule[[#This Row],[船期]],week!A:D,4,0)</f>
        <v>202552</v>
      </c>
      <c r="O4065" s="1">
        <f>_xlfn.IFNA(VLOOKUP(Schedule[[#This Row],[船名]],Vessel!$A:$G,2,0),"")</f>
        <v>2742</v>
      </c>
      <c r="P4065" s="1" t="str">
        <f>_xlfn.IFNA(VLOOKUP(Schedule[[#This Row],[船名]],Vessel!$A:$G,3,0),"")</f>
        <v>cc</v>
      </c>
      <c r="Q4065" s="1">
        <f>_xlfn.IFNA(VLOOKUP(Schedule[[#This Row],[船名]],Vessel!$A:$G,4,0),"")</f>
        <v>2006</v>
      </c>
      <c r="R4065" s="1" t="str">
        <f>_xlfn.IFNA(VLOOKUP(Schedule[[#This Row],[船名]],Vessel!$A:$G,5,0),"")</f>
        <v>ATG</v>
      </c>
      <c r="S4065" s="1" t="str">
        <f>_xlfn.IFNA(VLOOKUP(Schedule[[#This Row],[船名]],Vessel!$A:$G,6,0),"")</f>
        <v>T</v>
      </c>
      <c r="T4065" s="1" t="str">
        <f>_xlfn.IFNA(VLOOKUP(Schedule[[#This Row],[船名]],Vessel!$A:$G,7,0),"")</f>
        <v>X-Press Feeders Group</v>
      </c>
      <c r="U4065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4066" spans="1:21" x14ac:dyDescent="0.4">
      <c r="A4066" s="1" t="s">
        <v>15694</v>
      </c>
      <c r="B4066" s="1" t="s">
        <v>15803</v>
      </c>
      <c r="C4066" s="1" t="s">
        <v>416</v>
      </c>
      <c r="D4066" s="1" t="s">
        <v>12836</v>
      </c>
      <c r="E4066" s="1" t="s">
        <v>12899</v>
      </c>
      <c r="F4066" s="1" t="s">
        <v>16962</v>
      </c>
      <c r="G4066" s="1" t="s">
        <v>12913</v>
      </c>
      <c r="H4066" s="1" t="s">
        <v>419</v>
      </c>
      <c r="I4066" s="2">
        <v>46011</v>
      </c>
      <c r="J4066" s="1" t="s">
        <v>12821</v>
      </c>
      <c r="K4066" s="1" t="s">
        <v>371</v>
      </c>
      <c r="L4066" s="1" t="s">
        <v>12915</v>
      </c>
      <c r="M4066" s="1" t="s">
        <v>418</v>
      </c>
      <c r="N4066" s="2" t="str">
        <f>VLOOKUP(Schedule[[#This Row],[船期]],week!A:D,4,0)</f>
        <v>202551</v>
      </c>
      <c r="O4066" s="1">
        <f>_xlfn.IFNA(VLOOKUP(Schedule[[#This Row],[船名]],Vessel!$A:$G,2,0),"")</f>
        <v>3889</v>
      </c>
      <c r="P4066" s="1" t="str">
        <f>_xlfn.IFNA(VLOOKUP(Schedule[[#This Row],[船名]],Vessel!$A:$G,3,0),"")</f>
        <v>cc/w</v>
      </c>
      <c r="Q4066" s="1">
        <f>_xlfn.IFNA(VLOOKUP(Schedule[[#This Row],[船名]],Vessel!$A:$G,4,0),"")</f>
        <v>2015</v>
      </c>
      <c r="R4066" s="1" t="str">
        <f>_xlfn.IFNA(VLOOKUP(Schedule[[#This Row],[船名]],Vessel!$A:$G,5,0),"")</f>
        <v>SGP</v>
      </c>
      <c r="S4066" s="1" t="str">
        <f>_xlfn.IFNA(VLOOKUP(Schedule[[#This Row],[船名]],Vessel!$A:$G,6,0),"")</f>
        <v>T</v>
      </c>
      <c r="T4066" s="1" t="str">
        <f>_xlfn.IFNA(VLOOKUP(Schedule[[#This Row],[船名]],Vessel!$A:$G,7,0),"")</f>
        <v>PIL</v>
      </c>
      <c r="U4066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4067" spans="1:21" x14ac:dyDescent="0.4">
      <c r="A4067" s="1" t="s">
        <v>15694</v>
      </c>
      <c r="B4067" s="1" t="s">
        <v>15803</v>
      </c>
      <c r="C4067" s="1" t="s">
        <v>416</v>
      </c>
      <c r="D4067" s="1" t="s">
        <v>12836</v>
      </c>
      <c r="E4067" s="1" t="s">
        <v>12899</v>
      </c>
      <c r="F4067" s="1" t="s">
        <v>16962</v>
      </c>
      <c r="G4067" s="1" t="s">
        <v>12913</v>
      </c>
      <c r="H4067" s="1" t="s">
        <v>421</v>
      </c>
      <c r="I4067" s="2">
        <v>46003</v>
      </c>
      <c r="J4067" s="1" t="s">
        <v>12821</v>
      </c>
      <c r="K4067" s="1" t="s">
        <v>371</v>
      </c>
      <c r="L4067" s="1" t="s">
        <v>12912</v>
      </c>
      <c r="M4067" s="1" t="s">
        <v>420</v>
      </c>
      <c r="N4067" s="2" t="str">
        <f>VLOOKUP(Schedule[[#This Row],[船期]],week!A:D,4,0)</f>
        <v>202550</v>
      </c>
      <c r="O4067" s="1">
        <f>_xlfn.IFNA(VLOOKUP(Schedule[[#This Row],[船名]],Vessel!$A:$G,2,0),"")</f>
        <v>4728</v>
      </c>
      <c r="P4067" s="1" t="str">
        <f>_xlfn.IFNA(VLOOKUP(Schedule[[#This Row],[船名]],Vessel!$A:$G,3,0),"")</f>
        <v>cc</v>
      </c>
      <c r="Q4067" s="1">
        <f>_xlfn.IFNA(VLOOKUP(Schedule[[#This Row],[船名]],Vessel!$A:$G,4,0),"")</f>
        <v>2007</v>
      </c>
      <c r="R4067" s="1" t="str">
        <f>_xlfn.IFNA(VLOOKUP(Schedule[[#This Row],[船名]],Vessel!$A:$G,5,0),"")</f>
        <v>MHL</v>
      </c>
      <c r="S4067" s="1" t="str">
        <f>_xlfn.IFNA(VLOOKUP(Schedule[[#This Row],[船名]],Vessel!$A:$G,6,0),"")</f>
        <v>T</v>
      </c>
      <c r="T4067" s="1" t="str">
        <f>_xlfn.IFNA(VLOOKUP(Schedule[[#This Row],[船名]],Vessel!$A:$G,7,0),"")</f>
        <v>HMM Co Ltd</v>
      </c>
      <c r="U4067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4068" spans="1:21" x14ac:dyDescent="0.4">
      <c r="A4068" s="1" t="s">
        <v>15694</v>
      </c>
      <c r="B4068" s="1" t="s">
        <v>15803</v>
      </c>
      <c r="C4068" s="1" t="s">
        <v>416</v>
      </c>
      <c r="D4068" s="1" t="s">
        <v>12836</v>
      </c>
      <c r="E4068" s="1" t="s">
        <v>12899</v>
      </c>
      <c r="F4068" s="1" t="s">
        <v>16962</v>
      </c>
      <c r="G4068" s="1" t="s">
        <v>12913</v>
      </c>
      <c r="H4068" s="1" t="s">
        <v>423</v>
      </c>
      <c r="I4068" s="2">
        <v>45993</v>
      </c>
      <c r="J4068" s="1" t="s">
        <v>12821</v>
      </c>
      <c r="K4068" s="1" t="s">
        <v>371</v>
      </c>
      <c r="L4068" s="1" t="s">
        <v>12898</v>
      </c>
      <c r="M4068" s="1" t="s">
        <v>422</v>
      </c>
      <c r="N4068" s="2" t="str">
        <f>VLOOKUP(Schedule[[#This Row],[船期]],week!A:D,4,0)</f>
        <v>202549</v>
      </c>
      <c r="O4068" s="1">
        <f>_xlfn.IFNA(VLOOKUP(Schedule[[#This Row],[船名]],Vessel!$A:$G,2,0),"")</f>
        <v>2754</v>
      </c>
      <c r="P4068" s="1" t="str">
        <f>_xlfn.IFNA(VLOOKUP(Schedule[[#This Row],[船名]],Vessel!$A:$G,3,0),"")</f>
        <v>cc</v>
      </c>
      <c r="Q4068" s="1">
        <f>_xlfn.IFNA(VLOOKUP(Schedule[[#This Row],[船名]],Vessel!$A:$G,4,0),"")</f>
        <v>2013</v>
      </c>
      <c r="R4068" s="1" t="str">
        <f>_xlfn.IFNA(VLOOKUP(Schedule[[#This Row],[船名]],Vessel!$A:$G,5,0),"")</f>
        <v>SGP</v>
      </c>
      <c r="S4068" s="1" t="str">
        <f>_xlfn.IFNA(VLOOKUP(Schedule[[#This Row],[船名]],Vessel!$A:$G,6,0),"")</f>
        <v>O</v>
      </c>
      <c r="T4068" s="1" t="str">
        <f>_xlfn.IFNA(VLOOKUP(Schedule[[#This Row],[船名]],Vessel!$A:$G,7,0),"")</f>
        <v>PIL</v>
      </c>
      <c r="U4068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4069" spans="1:21" x14ac:dyDescent="0.4">
      <c r="A4069" s="1" t="s">
        <v>15694</v>
      </c>
      <c r="B4069" s="1" t="s">
        <v>15803</v>
      </c>
      <c r="C4069" s="1" t="s">
        <v>416</v>
      </c>
      <c r="D4069" s="1" t="s">
        <v>12836</v>
      </c>
      <c r="E4069" s="1" t="s">
        <v>12899</v>
      </c>
      <c r="F4069" s="1" t="s">
        <v>16962</v>
      </c>
      <c r="G4069" s="1" t="s">
        <v>12913</v>
      </c>
      <c r="H4069" s="1" t="s">
        <v>13846</v>
      </c>
      <c r="I4069" s="2">
        <v>45977</v>
      </c>
      <c r="J4069" s="1" t="s">
        <v>12821</v>
      </c>
      <c r="K4069" s="1" t="s">
        <v>371</v>
      </c>
      <c r="L4069" s="1" t="s">
        <v>12912</v>
      </c>
      <c r="M4069" s="1" t="s">
        <v>417</v>
      </c>
      <c r="N4069" s="2" t="str">
        <f>VLOOKUP(Schedule[[#This Row],[船期]],week!A:D,4,0)</f>
        <v>202547</v>
      </c>
      <c r="O4069" s="1">
        <f>_xlfn.IFNA(VLOOKUP(Schedule[[#This Row],[船名]],Vessel!$A:$G,2,0),"")</f>
        <v>2742</v>
      </c>
      <c r="P4069" s="1" t="str">
        <f>_xlfn.IFNA(VLOOKUP(Schedule[[#This Row],[船名]],Vessel!$A:$G,3,0),"")</f>
        <v>cc</v>
      </c>
      <c r="Q4069" s="1">
        <f>_xlfn.IFNA(VLOOKUP(Schedule[[#This Row],[船名]],Vessel!$A:$G,4,0),"")</f>
        <v>2006</v>
      </c>
      <c r="R4069" s="1" t="str">
        <f>_xlfn.IFNA(VLOOKUP(Schedule[[#This Row],[船名]],Vessel!$A:$G,5,0),"")</f>
        <v>ATG</v>
      </c>
      <c r="S4069" s="1" t="str">
        <f>_xlfn.IFNA(VLOOKUP(Schedule[[#This Row],[船名]],Vessel!$A:$G,6,0),"")</f>
        <v>T</v>
      </c>
      <c r="T4069" s="1" t="str">
        <f>_xlfn.IFNA(VLOOKUP(Schedule[[#This Row],[船名]],Vessel!$A:$G,7,0),"")</f>
        <v>X-Press Feeders Group</v>
      </c>
      <c r="U4069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4070" spans="1:21" x14ac:dyDescent="0.4">
      <c r="A4070" s="1" t="s">
        <v>15694</v>
      </c>
      <c r="B4070" s="1" t="s">
        <v>15803</v>
      </c>
      <c r="C4070" s="1" t="s">
        <v>416</v>
      </c>
      <c r="D4070" s="1" t="s">
        <v>12836</v>
      </c>
      <c r="E4070" s="1" t="s">
        <v>12899</v>
      </c>
      <c r="F4070" s="1" t="s">
        <v>16962</v>
      </c>
      <c r="G4070" s="1" t="s">
        <v>12913</v>
      </c>
      <c r="H4070" s="1" t="s">
        <v>13847</v>
      </c>
      <c r="I4070" s="2">
        <v>45967</v>
      </c>
      <c r="J4070" s="1" t="s">
        <v>12821</v>
      </c>
      <c r="K4070" s="1" t="s">
        <v>371</v>
      </c>
      <c r="L4070" s="1" t="s">
        <v>12892</v>
      </c>
      <c r="M4070" s="1" t="s">
        <v>420</v>
      </c>
      <c r="N4070" s="2" t="str">
        <f>VLOOKUP(Schedule[[#This Row],[船期]],week!A:D,4,0)</f>
        <v>202545</v>
      </c>
      <c r="O4070" s="1">
        <f>_xlfn.IFNA(VLOOKUP(Schedule[[#This Row],[船名]],Vessel!$A:$G,2,0),"")</f>
        <v>4728</v>
      </c>
      <c r="P4070" s="1" t="str">
        <f>_xlfn.IFNA(VLOOKUP(Schedule[[#This Row],[船名]],Vessel!$A:$G,3,0),"")</f>
        <v>cc</v>
      </c>
      <c r="Q4070" s="1">
        <f>_xlfn.IFNA(VLOOKUP(Schedule[[#This Row],[船名]],Vessel!$A:$G,4,0),"")</f>
        <v>2007</v>
      </c>
      <c r="R4070" s="1" t="str">
        <f>_xlfn.IFNA(VLOOKUP(Schedule[[#This Row],[船名]],Vessel!$A:$G,5,0),"")</f>
        <v>MHL</v>
      </c>
      <c r="S4070" s="1" t="str">
        <f>_xlfn.IFNA(VLOOKUP(Schedule[[#This Row],[船名]],Vessel!$A:$G,6,0),"")</f>
        <v>T</v>
      </c>
      <c r="T4070" s="1" t="str">
        <f>_xlfn.IFNA(VLOOKUP(Schedule[[#This Row],[船名]],Vessel!$A:$G,7,0),"")</f>
        <v>HMM Co Ltd</v>
      </c>
      <c r="U4070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4071" spans="1:21" x14ac:dyDescent="0.4">
      <c r="A4071" s="1" t="s">
        <v>15694</v>
      </c>
      <c r="B4071" s="1" t="s">
        <v>15803</v>
      </c>
      <c r="C4071" s="1" t="s">
        <v>379</v>
      </c>
      <c r="D4071" s="1" t="s">
        <v>12836</v>
      </c>
      <c r="E4071" s="1" t="s">
        <v>12898</v>
      </c>
      <c r="F4071" s="1" t="s">
        <v>16403</v>
      </c>
      <c r="G4071" s="1" t="s">
        <v>12891</v>
      </c>
      <c r="H4071" s="1" t="s">
        <v>12952</v>
      </c>
      <c r="I4071" s="2">
        <v>46043</v>
      </c>
      <c r="J4071" s="1" t="s">
        <v>12819</v>
      </c>
      <c r="K4071" s="1" t="s">
        <v>371</v>
      </c>
      <c r="L4071" s="1" t="s">
        <v>12899</v>
      </c>
      <c r="M4071" s="1" t="s">
        <v>382</v>
      </c>
      <c r="N4071" s="2" t="str">
        <f>VLOOKUP(Schedule[[#This Row],[船期]],week!A:D,4,0)</f>
        <v>202603</v>
      </c>
      <c r="O4071" s="1">
        <f>_xlfn.IFNA(VLOOKUP(Schedule[[#This Row],[船名]],Vessel!$A:$G,2,0),"")</f>
        <v>5816</v>
      </c>
      <c r="P4071" s="1" t="str">
        <f>_xlfn.IFNA(VLOOKUP(Schedule[[#This Row],[船名]],Vessel!$A:$G,3,0),"")</f>
        <v>cc/l</v>
      </c>
      <c r="Q4071" s="1">
        <f>_xlfn.IFNA(VLOOKUP(Schedule[[#This Row],[船名]],Vessel!$A:$G,4,0),"")</f>
        <v>2005</v>
      </c>
      <c r="R4071" s="1" t="str">
        <f>_xlfn.IFNA(VLOOKUP(Schedule[[#This Row],[船名]],Vessel!$A:$G,5,0),"")</f>
        <v>CHN</v>
      </c>
      <c r="S4071" s="1" t="str">
        <f>_xlfn.IFNA(VLOOKUP(Schedule[[#This Row],[船名]],Vessel!$A:$G,6,0),"")</f>
        <v>O</v>
      </c>
      <c r="T4071" s="1" t="str">
        <f>_xlfn.IFNA(VLOOKUP(Schedule[[#This Row],[船名]],Vessel!$A:$G,7,0),"")</f>
        <v>COSCO SHIPPING Lines</v>
      </c>
      <c r="U4071" s="1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4072" spans="1:21" x14ac:dyDescent="0.4">
      <c r="A4072" s="1" t="s">
        <v>15694</v>
      </c>
      <c r="B4072" s="1" t="s">
        <v>15803</v>
      </c>
      <c r="C4072" s="1" t="s">
        <v>379</v>
      </c>
      <c r="D4072" s="1" t="s">
        <v>12836</v>
      </c>
      <c r="E4072" s="1" t="s">
        <v>12898</v>
      </c>
      <c r="F4072" s="1" t="s">
        <v>16403</v>
      </c>
      <c r="G4072" s="1" t="s">
        <v>12891</v>
      </c>
      <c r="H4072" s="1" t="s">
        <v>13512</v>
      </c>
      <c r="I4072" s="2">
        <v>46053</v>
      </c>
      <c r="J4072" s="1" t="s">
        <v>12819</v>
      </c>
      <c r="K4072" s="1" t="s">
        <v>371</v>
      </c>
      <c r="L4072" s="1" t="s">
        <v>12899</v>
      </c>
      <c r="M4072" s="1" t="s">
        <v>380</v>
      </c>
      <c r="N4072" s="2" t="str">
        <f>VLOOKUP(Schedule[[#This Row],[船期]],week!A:D,4,0)</f>
        <v>202604</v>
      </c>
      <c r="O4072" s="1">
        <f>_xlfn.IFNA(VLOOKUP(Schedule[[#This Row],[船名]],Vessel!$A:$G,2,0),"")</f>
        <v>5344</v>
      </c>
      <c r="P4072" s="1" t="str">
        <f>_xlfn.IFNA(VLOOKUP(Schedule[[#This Row],[船名]],Vessel!$A:$G,3,0),"")</f>
        <v>cc/l</v>
      </c>
      <c r="Q4072" s="1">
        <f>_xlfn.IFNA(VLOOKUP(Schedule[[#This Row],[船名]],Vessel!$A:$G,4,0),"")</f>
        <v>1995</v>
      </c>
      <c r="R4072" s="1" t="str">
        <f>_xlfn.IFNA(VLOOKUP(Schedule[[#This Row],[船名]],Vessel!$A:$G,5,0),"")</f>
        <v>HKG</v>
      </c>
      <c r="S4072" s="1" t="str">
        <f>_xlfn.IFNA(VLOOKUP(Schedule[[#This Row],[船名]],Vessel!$A:$G,6,0),"")</f>
        <v>O</v>
      </c>
      <c r="T4072" s="1" t="str">
        <f>_xlfn.IFNA(VLOOKUP(Schedule[[#This Row],[船名]],Vessel!$A:$G,7,0),"")</f>
        <v>OOCL</v>
      </c>
      <c r="U4072" s="1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4073" spans="1:21" x14ac:dyDescent="0.4">
      <c r="A4073" s="1" t="s">
        <v>15694</v>
      </c>
      <c r="B4073" s="1" t="s">
        <v>15803</v>
      </c>
      <c r="C4073" s="1" t="s">
        <v>379</v>
      </c>
      <c r="D4073" s="1" t="s">
        <v>12836</v>
      </c>
      <c r="E4073" s="1" t="s">
        <v>12898</v>
      </c>
      <c r="F4073" s="1" t="s">
        <v>16403</v>
      </c>
      <c r="G4073" s="1" t="s">
        <v>12891</v>
      </c>
      <c r="H4073" s="1" t="s">
        <v>14175</v>
      </c>
      <c r="I4073" s="2">
        <v>46059</v>
      </c>
      <c r="J4073" s="1" t="s">
        <v>12819</v>
      </c>
      <c r="K4073" s="1" t="s">
        <v>371</v>
      </c>
      <c r="L4073" s="1" t="s">
        <v>12899</v>
      </c>
      <c r="M4073" s="1" t="s">
        <v>378</v>
      </c>
      <c r="N4073" s="2" t="str">
        <f>VLOOKUP(Schedule[[#This Row],[船期]],week!A:D,4,0)</f>
        <v>202605</v>
      </c>
      <c r="O4073" s="1">
        <f>_xlfn.IFNA(VLOOKUP(Schedule[[#This Row],[船名]],Vessel!$A:$G,2,0),"")</f>
        <v>5668</v>
      </c>
      <c r="P4073" s="1" t="str">
        <f>_xlfn.IFNA(VLOOKUP(Schedule[[#This Row],[船名]],Vessel!$A:$G,3,0),"")</f>
        <v>cc/l</v>
      </c>
      <c r="Q4073" s="1">
        <f>_xlfn.IFNA(VLOOKUP(Schedule[[#This Row],[船名]],Vessel!$A:$G,4,0),"")</f>
        <v>2004</v>
      </c>
      <c r="R4073" s="1" t="str">
        <f>_xlfn.IFNA(VLOOKUP(Schedule[[#This Row],[船名]],Vessel!$A:$G,5,0),"")</f>
        <v>CHN</v>
      </c>
      <c r="S4073" s="1" t="str">
        <f>_xlfn.IFNA(VLOOKUP(Schedule[[#This Row],[船名]],Vessel!$A:$G,6,0),"")</f>
        <v>T</v>
      </c>
      <c r="T4073" s="1" t="str">
        <f>_xlfn.IFNA(VLOOKUP(Schedule[[#This Row],[船名]],Vessel!$A:$G,7,0),"")</f>
        <v>COSCO SHIPPING Lines</v>
      </c>
      <c r="U4073" s="1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4074" spans="1:21" x14ac:dyDescent="0.4">
      <c r="A4074" s="1" t="s">
        <v>15694</v>
      </c>
      <c r="B4074" s="1" t="s">
        <v>15803</v>
      </c>
      <c r="C4074" s="1" t="s">
        <v>379</v>
      </c>
      <c r="D4074" s="1" t="s">
        <v>12836</v>
      </c>
      <c r="E4074" s="1" t="s">
        <v>12898</v>
      </c>
      <c r="F4074" s="1" t="s">
        <v>16403</v>
      </c>
      <c r="G4074" s="1" t="s">
        <v>12891</v>
      </c>
      <c r="H4074" s="1" t="s">
        <v>14346</v>
      </c>
      <c r="I4074" s="2">
        <v>46061</v>
      </c>
      <c r="J4074" s="1" t="s">
        <v>12819</v>
      </c>
      <c r="K4074" s="1" t="s">
        <v>371</v>
      </c>
      <c r="L4074" s="1" t="s">
        <v>12898</v>
      </c>
      <c r="M4074" s="1" t="s">
        <v>384</v>
      </c>
      <c r="N4074" s="2" t="str">
        <f>VLOOKUP(Schedule[[#This Row],[船期]],week!A:D,4,0)</f>
        <v>202606</v>
      </c>
      <c r="O4074" s="1">
        <f>_xlfn.IFNA(VLOOKUP(Schedule[[#This Row],[船名]],Vessel!$A:$G,2,0),"")</f>
        <v>5668</v>
      </c>
      <c r="P4074" s="1" t="str">
        <f>_xlfn.IFNA(VLOOKUP(Schedule[[#This Row],[船名]],Vessel!$A:$G,3,0),"")</f>
        <v>cc/l</v>
      </c>
      <c r="Q4074" s="1">
        <f>_xlfn.IFNA(VLOOKUP(Schedule[[#This Row],[船名]],Vessel!$A:$G,4,0),"")</f>
        <v>2003</v>
      </c>
      <c r="R4074" s="1" t="str">
        <f>_xlfn.IFNA(VLOOKUP(Schedule[[#This Row],[船名]],Vessel!$A:$G,5,0),"")</f>
        <v>CHN</v>
      </c>
      <c r="S4074" s="1" t="str">
        <f>_xlfn.IFNA(VLOOKUP(Schedule[[#This Row],[船名]],Vessel!$A:$G,6,0),"")</f>
        <v>T</v>
      </c>
      <c r="T4074" s="1" t="str">
        <f>_xlfn.IFNA(VLOOKUP(Schedule[[#This Row],[船名]],Vessel!$A:$G,7,0),"")</f>
        <v>COSCO SHIPPING Lines</v>
      </c>
      <c r="U4074" s="1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4075" spans="1:21" x14ac:dyDescent="0.4">
      <c r="A4075" s="1" t="s">
        <v>15694</v>
      </c>
      <c r="B4075" s="1" t="s">
        <v>15803</v>
      </c>
      <c r="C4075" s="1" t="s">
        <v>379</v>
      </c>
      <c r="D4075" s="1" t="s">
        <v>12836</v>
      </c>
      <c r="E4075" s="1" t="s">
        <v>12898</v>
      </c>
      <c r="F4075" s="1" t="s">
        <v>16403</v>
      </c>
      <c r="G4075" s="1" t="s">
        <v>12891</v>
      </c>
      <c r="H4075" s="1" t="s">
        <v>15312</v>
      </c>
      <c r="I4075" s="2">
        <v>46068</v>
      </c>
      <c r="J4075" s="1" t="s">
        <v>12819</v>
      </c>
      <c r="K4075" s="1" t="s">
        <v>371</v>
      </c>
      <c r="L4075" s="1" t="s">
        <v>12898</v>
      </c>
      <c r="M4075" s="1" t="s">
        <v>382</v>
      </c>
      <c r="N4075" s="2" t="str">
        <f>VLOOKUP(Schedule[[#This Row],[船期]],week!A:D,4,0)</f>
        <v>202607</v>
      </c>
      <c r="O4075" s="1">
        <f>_xlfn.IFNA(VLOOKUP(Schedule[[#This Row],[船名]],Vessel!$A:$G,2,0),"")</f>
        <v>5816</v>
      </c>
      <c r="P4075" s="1" t="str">
        <f>_xlfn.IFNA(VLOOKUP(Schedule[[#This Row],[船名]],Vessel!$A:$G,3,0),"")</f>
        <v>cc/l</v>
      </c>
      <c r="Q4075" s="1">
        <f>_xlfn.IFNA(VLOOKUP(Schedule[[#This Row],[船名]],Vessel!$A:$G,4,0),"")</f>
        <v>2005</v>
      </c>
      <c r="R4075" s="1" t="str">
        <f>_xlfn.IFNA(VLOOKUP(Schedule[[#This Row],[船名]],Vessel!$A:$G,5,0),"")</f>
        <v>CHN</v>
      </c>
      <c r="S4075" s="1" t="str">
        <f>_xlfn.IFNA(VLOOKUP(Schedule[[#This Row],[船名]],Vessel!$A:$G,6,0),"")</f>
        <v>O</v>
      </c>
      <c r="T4075" s="1" t="str">
        <f>_xlfn.IFNA(VLOOKUP(Schedule[[#This Row],[船名]],Vessel!$A:$G,7,0),"")</f>
        <v>COSCO SHIPPING Lines</v>
      </c>
      <c r="U4075" s="1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4076" spans="1:21" x14ac:dyDescent="0.4">
      <c r="A4076" s="1" t="s">
        <v>15694</v>
      </c>
      <c r="B4076" s="1" t="s">
        <v>15803</v>
      </c>
      <c r="C4076" s="1" t="s">
        <v>379</v>
      </c>
      <c r="D4076" s="1" t="s">
        <v>12836</v>
      </c>
      <c r="E4076" s="1" t="s">
        <v>12898</v>
      </c>
      <c r="F4076" s="1" t="s">
        <v>16403</v>
      </c>
      <c r="G4076" s="1" t="s">
        <v>12891</v>
      </c>
      <c r="H4076" s="1" t="s">
        <v>15793</v>
      </c>
      <c r="I4076" s="2">
        <v>46077</v>
      </c>
      <c r="J4076" s="1" t="s">
        <v>12819</v>
      </c>
      <c r="K4076" s="1" t="s">
        <v>371</v>
      </c>
      <c r="L4076" s="1" t="s">
        <v>12892</v>
      </c>
      <c r="M4076" s="1" t="s">
        <v>380</v>
      </c>
      <c r="N4076" s="2" t="str">
        <f>VLOOKUP(Schedule[[#This Row],[船期]],week!A:D,4,0)</f>
        <v>202608</v>
      </c>
      <c r="O4076" s="1">
        <f>_xlfn.IFNA(VLOOKUP(Schedule[[#This Row],[船名]],Vessel!$A:$G,2,0),"")</f>
        <v>5344</v>
      </c>
      <c r="P4076" s="1" t="str">
        <f>_xlfn.IFNA(VLOOKUP(Schedule[[#This Row],[船名]],Vessel!$A:$G,3,0),"")</f>
        <v>cc/l</v>
      </c>
      <c r="Q4076" s="1">
        <f>_xlfn.IFNA(VLOOKUP(Schedule[[#This Row],[船名]],Vessel!$A:$G,4,0),"")</f>
        <v>1995</v>
      </c>
      <c r="R4076" s="1" t="str">
        <f>_xlfn.IFNA(VLOOKUP(Schedule[[#This Row],[船名]],Vessel!$A:$G,5,0),"")</f>
        <v>HKG</v>
      </c>
      <c r="S4076" s="1" t="str">
        <f>_xlfn.IFNA(VLOOKUP(Schedule[[#This Row],[船名]],Vessel!$A:$G,6,0),"")</f>
        <v>O</v>
      </c>
      <c r="T4076" s="1" t="str">
        <f>_xlfn.IFNA(VLOOKUP(Schedule[[#This Row],[船名]],Vessel!$A:$G,7,0),"")</f>
        <v>OOCL</v>
      </c>
      <c r="U4076" s="1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4077" spans="1:21" x14ac:dyDescent="0.4">
      <c r="A4077" s="1" t="s">
        <v>15694</v>
      </c>
      <c r="B4077" s="1" t="s">
        <v>15803</v>
      </c>
      <c r="C4077" s="1" t="s">
        <v>379</v>
      </c>
      <c r="D4077" s="1" t="s">
        <v>12836</v>
      </c>
      <c r="E4077" s="1" t="s">
        <v>12898</v>
      </c>
      <c r="F4077" s="1" t="s">
        <v>16403</v>
      </c>
      <c r="G4077" s="1" t="s">
        <v>12891</v>
      </c>
      <c r="H4077" s="1" t="s">
        <v>16404</v>
      </c>
      <c r="I4077" s="2">
        <v>46084</v>
      </c>
      <c r="J4077" s="1" t="s">
        <v>12819</v>
      </c>
      <c r="K4077" s="1" t="s">
        <v>371</v>
      </c>
      <c r="L4077" s="1" t="s">
        <v>12899</v>
      </c>
      <c r="M4077" s="1" t="s">
        <v>378</v>
      </c>
      <c r="N4077" s="2" t="str">
        <f>VLOOKUP(Schedule[[#This Row],[船期]],week!A:D,4,0)</f>
        <v>202609</v>
      </c>
      <c r="O4077" s="1">
        <f>_xlfn.IFNA(VLOOKUP(Schedule[[#This Row],[船名]],Vessel!$A:$G,2,0),"")</f>
        <v>5668</v>
      </c>
      <c r="P4077" s="1" t="str">
        <f>_xlfn.IFNA(VLOOKUP(Schedule[[#This Row],[船名]],Vessel!$A:$G,3,0),"")</f>
        <v>cc/l</v>
      </c>
      <c r="Q4077" s="1">
        <f>_xlfn.IFNA(VLOOKUP(Schedule[[#This Row],[船名]],Vessel!$A:$G,4,0),"")</f>
        <v>2004</v>
      </c>
      <c r="R4077" s="1" t="str">
        <f>_xlfn.IFNA(VLOOKUP(Schedule[[#This Row],[船名]],Vessel!$A:$G,5,0),"")</f>
        <v>CHN</v>
      </c>
      <c r="S4077" s="1" t="str">
        <f>_xlfn.IFNA(VLOOKUP(Schedule[[#This Row],[船名]],Vessel!$A:$G,6,0),"")</f>
        <v>T</v>
      </c>
      <c r="T4077" s="1" t="str">
        <f>_xlfn.IFNA(VLOOKUP(Schedule[[#This Row],[船名]],Vessel!$A:$G,7,0),"")</f>
        <v>COSCO SHIPPING Lines</v>
      </c>
      <c r="U4077" s="1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4078" spans="1:21" x14ac:dyDescent="0.4">
      <c r="A4078" s="1" t="s">
        <v>15694</v>
      </c>
      <c r="B4078" s="1" t="s">
        <v>15803</v>
      </c>
      <c r="C4078" s="1" t="s">
        <v>379</v>
      </c>
      <c r="D4078" s="1" t="s">
        <v>12836</v>
      </c>
      <c r="E4078" s="1" t="s">
        <v>12898</v>
      </c>
      <c r="F4078" s="1" t="s">
        <v>16403</v>
      </c>
      <c r="G4078" s="1" t="s">
        <v>12891</v>
      </c>
      <c r="H4078" s="1" t="s">
        <v>16921</v>
      </c>
      <c r="I4078" s="2">
        <v>46089</v>
      </c>
      <c r="J4078" s="1" t="s">
        <v>12819</v>
      </c>
      <c r="K4078" s="1" t="s">
        <v>371</v>
      </c>
      <c r="L4078" s="1" t="s">
        <v>12898</v>
      </c>
      <c r="M4078" s="1" t="s">
        <v>384</v>
      </c>
      <c r="N4078" s="2" t="str">
        <f>VLOOKUP(Schedule[[#This Row],[船期]],week!A:D,4,0)</f>
        <v>202610</v>
      </c>
      <c r="O4078" s="1">
        <f>_xlfn.IFNA(VLOOKUP(Schedule[[#This Row],[船名]],Vessel!$A:$G,2,0),"")</f>
        <v>5668</v>
      </c>
      <c r="P4078" s="1" t="str">
        <f>_xlfn.IFNA(VLOOKUP(Schedule[[#This Row],[船名]],Vessel!$A:$G,3,0),"")</f>
        <v>cc/l</v>
      </c>
      <c r="Q4078" s="1">
        <f>_xlfn.IFNA(VLOOKUP(Schedule[[#This Row],[船名]],Vessel!$A:$G,4,0),"")</f>
        <v>2003</v>
      </c>
      <c r="R4078" s="1" t="str">
        <f>_xlfn.IFNA(VLOOKUP(Schedule[[#This Row],[船名]],Vessel!$A:$G,5,0),"")</f>
        <v>CHN</v>
      </c>
      <c r="S4078" s="1" t="str">
        <f>_xlfn.IFNA(VLOOKUP(Schedule[[#This Row],[船名]],Vessel!$A:$G,6,0),"")</f>
        <v>T</v>
      </c>
      <c r="T4078" s="1" t="str">
        <f>_xlfn.IFNA(VLOOKUP(Schedule[[#This Row],[船名]],Vessel!$A:$G,7,0),"")</f>
        <v>COSCO SHIPPING Lines</v>
      </c>
      <c r="U4078" s="1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4079" spans="1:21" x14ac:dyDescent="0.4">
      <c r="A4079" s="1" t="s">
        <v>15694</v>
      </c>
      <c r="B4079" s="1" t="s">
        <v>15803</v>
      </c>
      <c r="C4079" s="1" t="s">
        <v>379</v>
      </c>
      <c r="D4079" s="1" t="s">
        <v>12836</v>
      </c>
      <c r="E4079" s="1" t="s">
        <v>12898</v>
      </c>
      <c r="F4079" s="1" t="s">
        <v>16403</v>
      </c>
      <c r="G4079" s="1" t="s">
        <v>12891</v>
      </c>
      <c r="H4079" s="1" t="s">
        <v>12753</v>
      </c>
      <c r="I4079" s="2">
        <v>46034</v>
      </c>
      <c r="J4079" s="1" t="s">
        <v>12819</v>
      </c>
      <c r="K4079" s="1" t="s">
        <v>371</v>
      </c>
      <c r="L4079" s="1" t="s">
        <v>12899</v>
      </c>
      <c r="M4079" s="1" t="s">
        <v>384</v>
      </c>
      <c r="N4079" s="2" t="str">
        <f>VLOOKUP(Schedule[[#This Row],[船期]],week!A:D,4,0)</f>
        <v>202602</v>
      </c>
      <c r="O4079" s="1">
        <f>_xlfn.IFNA(VLOOKUP(Schedule[[#This Row],[船名]],Vessel!$A:$G,2,0),"")</f>
        <v>5668</v>
      </c>
      <c r="P4079" s="1" t="str">
        <f>_xlfn.IFNA(VLOOKUP(Schedule[[#This Row],[船名]],Vessel!$A:$G,3,0),"")</f>
        <v>cc/l</v>
      </c>
      <c r="Q4079" s="1">
        <f>_xlfn.IFNA(VLOOKUP(Schedule[[#This Row],[船名]],Vessel!$A:$G,4,0),"")</f>
        <v>2003</v>
      </c>
      <c r="R4079" s="1" t="str">
        <f>_xlfn.IFNA(VLOOKUP(Schedule[[#This Row],[船名]],Vessel!$A:$G,5,0),"")</f>
        <v>CHN</v>
      </c>
      <c r="S4079" s="1" t="str">
        <f>_xlfn.IFNA(VLOOKUP(Schedule[[#This Row],[船名]],Vessel!$A:$G,6,0),"")</f>
        <v>T</v>
      </c>
      <c r="T4079" s="1" t="str">
        <f>_xlfn.IFNA(VLOOKUP(Schedule[[#This Row],[船名]],Vessel!$A:$G,7,0),"")</f>
        <v>COSCO SHIPPING Lines</v>
      </c>
      <c r="U4079" s="1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4080" spans="1:21" x14ac:dyDescent="0.4">
      <c r="A4080" s="1" t="s">
        <v>15694</v>
      </c>
      <c r="B4080" s="1" t="s">
        <v>15803</v>
      </c>
      <c r="C4080" s="1" t="s">
        <v>379</v>
      </c>
      <c r="D4080" s="1" t="s">
        <v>12836</v>
      </c>
      <c r="E4080" s="1" t="s">
        <v>12898</v>
      </c>
      <c r="F4080" s="1" t="s">
        <v>16403</v>
      </c>
      <c r="G4080" s="1" t="s">
        <v>12891</v>
      </c>
      <c r="H4080" s="1" t="s">
        <v>14105</v>
      </c>
      <c r="I4080" s="2">
        <v>46032</v>
      </c>
      <c r="J4080" s="1" t="s">
        <v>12819</v>
      </c>
      <c r="K4080" s="1" t="s">
        <v>371</v>
      </c>
      <c r="L4080" s="1" t="s">
        <v>12898</v>
      </c>
      <c r="M4080" s="1" t="s">
        <v>378</v>
      </c>
      <c r="N4080" s="2" t="str">
        <f>VLOOKUP(Schedule[[#This Row],[船期]],week!A:D,4,0)</f>
        <v>202601</v>
      </c>
      <c r="O4080" s="1">
        <f>_xlfn.IFNA(VLOOKUP(Schedule[[#This Row],[船名]],Vessel!$A:$G,2,0),"")</f>
        <v>5668</v>
      </c>
      <c r="P4080" s="1" t="str">
        <f>_xlfn.IFNA(VLOOKUP(Schedule[[#This Row],[船名]],Vessel!$A:$G,3,0),"")</f>
        <v>cc/l</v>
      </c>
      <c r="Q4080" s="1">
        <f>_xlfn.IFNA(VLOOKUP(Schedule[[#This Row],[船名]],Vessel!$A:$G,4,0),"")</f>
        <v>2004</v>
      </c>
      <c r="R4080" s="1" t="str">
        <f>_xlfn.IFNA(VLOOKUP(Schedule[[#This Row],[船名]],Vessel!$A:$G,5,0),"")</f>
        <v>CHN</v>
      </c>
      <c r="S4080" s="1" t="str">
        <f>_xlfn.IFNA(VLOOKUP(Schedule[[#This Row],[船名]],Vessel!$A:$G,6,0),"")</f>
        <v>T</v>
      </c>
      <c r="T4080" s="1" t="str">
        <f>_xlfn.IFNA(VLOOKUP(Schedule[[#This Row],[船名]],Vessel!$A:$G,7,0),"")</f>
        <v>COSCO SHIPPING Lines</v>
      </c>
      <c r="U4080" s="1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4081" spans="1:21" x14ac:dyDescent="0.4">
      <c r="A4081" s="1" t="s">
        <v>15694</v>
      </c>
      <c r="B4081" s="1" t="s">
        <v>15803</v>
      </c>
      <c r="C4081" s="1" t="s">
        <v>379</v>
      </c>
      <c r="D4081" s="1" t="s">
        <v>12836</v>
      </c>
      <c r="E4081" s="1" t="s">
        <v>12898</v>
      </c>
      <c r="F4081" s="1" t="s">
        <v>16403</v>
      </c>
      <c r="G4081" s="1" t="s">
        <v>12891</v>
      </c>
      <c r="H4081" s="1" t="s">
        <v>381</v>
      </c>
      <c r="I4081" s="2">
        <v>46023</v>
      </c>
      <c r="J4081" s="1" t="s">
        <v>12819</v>
      </c>
      <c r="K4081" s="1" t="s">
        <v>371</v>
      </c>
      <c r="L4081" s="1" t="s">
        <v>12912</v>
      </c>
      <c r="M4081" s="1" t="s">
        <v>380</v>
      </c>
      <c r="N4081" s="2" t="str">
        <f>VLOOKUP(Schedule[[#This Row],[船期]],week!A:D,4,0)</f>
        <v>202553</v>
      </c>
      <c r="O4081" s="1">
        <f>_xlfn.IFNA(VLOOKUP(Schedule[[#This Row],[船名]],Vessel!$A:$G,2,0),"")</f>
        <v>5344</v>
      </c>
      <c r="P4081" s="1" t="str">
        <f>_xlfn.IFNA(VLOOKUP(Schedule[[#This Row],[船名]],Vessel!$A:$G,3,0),"")</f>
        <v>cc/l</v>
      </c>
      <c r="Q4081" s="1">
        <f>_xlfn.IFNA(VLOOKUP(Schedule[[#This Row],[船名]],Vessel!$A:$G,4,0),"")</f>
        <v>1995</v>
      </c>
      <c r="R4081" s="1" t="str">
        <f>_xlfn.IFNA(VLOOKUP(Schedule[[#This Row],[船名]],Vessel!$A:$G,5,0),"")</f>
        <v>HKG</v>
      </c>
      <c r="S4081" s="1" t="str">
        <f>_xlfn.IFNA(VLOOKUP(Schedule[[#This Row],[船名]],Vessel!$A:$G,6,0),"")</f>
        <v>O</v>
      </c>
      <c r="T4081" s="1" t="str">
        <f>_xlfn.IFNA(VLOOKUP(Schedule[[#This Row],[船名]],Vessel!$A:$G,7,0),"")</f>
        <v>OOCL</v>
      </c>
      <c r="U4081" s="1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4082" spans="1:21" x14ac:dyDescent="0.4">
      <c r="A4082" s="1" t="s">
        <v>15694</v>
      </c>
      <c r="B4082" s="1" t="s">
        <v>15803</v>
      </c>
      <c r="C4082" s="1" t="s">
        <v>379</v>
      </c>
      <c r="D4082" s="1" t="s">
        <v>12836</v>
      </c>
      <c r="E4082" s="1" t="s">
        <v>12898</v>
      </c>
      <c r="F4082" s="1" t="s">
        <v>16403</v>
      </c>
      <c r="G4082" s="1" t="s">
        <v>12891</v>
      </c>
      <c r="H4082" s="1" t="s">
        <v>383</v>
      </c>
      <c r="I4082" s="2">
        <v>46008</v>
      </c>
      <c r="J4082" s="1" t="s">
        <v>12819</v>
      </c>
      <c r="K4082" s="1" t="s">
        <v>371</v>
      </c>
      <c r="L4082" s="1" t="s">
        <v>12915</v>
      </c>
      <c r="M4082" s="1" t="s">
        <v>382</v>
      </c>
      <c r="N4082" s="2" t="str">
        <f>VLOOKUP(Schedule[[#This Row],[船期]],week!A:D,4,0)</f>
        <v>202551</v>
      </c>
      <c r="O4082" s="1">
        <f>_xlfn.IFNA(VLOOKUP(Schedule[[#This Row],[船名]],Vessel!$A:$G,2,0),"")</f>
        <v>5816</v>
      </c>
      <c r="P4082" s="1" t="str">
        <f>_xlfn.IFNA(VLOOKUP(Schedule[[#This Row],[船名]],Vessel!$A:$G,3,0),"")</f>
        <v>cc/l</v>
      </c>
      <c r="Q4082" s="1">
        <f>_xlfn.IFNA(VLOOKUP(Schedule[[#This Row],[船名]],Vessel!$A:$G,4,0),"")</f>
        <v>2005</v>
      </c>
      <c r="R4082" s="1" t="str">
        <f>_xlfn.IFNA(VLOOKUP(Schedule[[#This Row],[船名]],Vessel!$A:$G,5,0),"")</f>
        <v>CHN</v>
      </c>
      <c r="S4082" s="1" t="str">
        <f>_xlfn.IFNA(VLOOKUP(Schedule[[#This Row],[船名]],Vessel!$A:$G,6,0),"")</f>
        <v>O</v>
      </c>
      <c r="T4082" s="1" t="str">
        <f>_xlfn.IFNA(VLOOKUP(Schedule[[#This Row],[船名]],Vessel!$A:$G,7,0),"")</f>
        <v>COSCO SHIPPING Lines</v>
      </c>
      <c r="U4082" s="1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4083" spans="1:21" x14ac:dyDescent="0.4">
      <c r="A4083" s="1" t="s">
        <v>15694</v>
      </c>
      <c r="B4083" s="1" t="s">
        <v>15803</v>
      </c>
      <c r="C4083" s="1" t="s">
        <v>379</v>
      </c>
      <c r="D4083" s="1" t="s">
        <v>12836</v>
      </c>
      <c r="E4083" s="1" t="s">
        <v>12898</v>
      </c>
      <c r="F4083" s="1" t="s">
        <v>16403</v>
      </c>
      <c r="G4083" s="1" t="s">
        <v>12891</v>
      </c>
      <c r="H4083" s="1" t="s">
        <v>385</v>
      </c>
      <c r="I4083" s="2">
        <v>46005</v>
      </c>
      <c r="J4083" s="1" t="s">
        <v>12819</v>
      </c>
      <c r="K4083" s="1" t="s">
        <v>371</v>
      </c>
      <c r="L4083" s="1" t="s">
        <v>12898</v>
      </c>
      <c r="M4083" s="1" t="s">
        <v>384</v>
      </c>
      <c r="N4083" s="2" t="str">
        <f>VLOOKUP(Schedule[[#This Row],[船期]],week!A:D,4,0)</f>
        <v>202551</v>
      </c>
      <c r="O4083" s="1">
        <f>_xlfn.IFNA(VLOOKUP(Schedule[[#This Row],[船名]],Vessel!$A:$G,2,0),"")</f>
        <v>5668</v>
      </c>
      <c r="P4083" s="1" t="str">
        <f>_xlfn.IFNA(VLOOKUP(Schedule[[#This Row],[船名]],Vessel!$A:$G,3,0),"")</f>
        <v>cc/l</v>
      </c>
      <c r="Q4083" s="1">
        <f>_xlfn.IFNA(VLOOKUP(Schedule[[#This Row],[船名]],Vessel!$A:$G,4,0),"")</f>
        <v>2003</v>
      </c>
      <c r="R4083" s="1" t="str">
        <f>_xlfn.IFNA(VLOOKUP(Schedule[[#This Row],[船名]],Vessel!$A:$G,5,0),"")</f>
        <v>CHN</v>
      </c>
      <c r="S4083" s="1" t="str">
        <f>_xlfn.IFNA(VLOOKUP(Schedule[[#This Row],[船名]],Vessel!$A:$G,6,0),"")</f>
        <v>T</v>
      </c>
      <c r="T4083" s="1" t="str">
        <f>_xlfn.IFNA(VLOOKUP(Schedule[[#This Row],[船名]],Vessel!$A:$G,7,0),"")</f>
        <v>COSCO SHIPPING Lines</v>
      </c>
      <c r="U4083" s="1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4084" spans="1:21" x14ac:dyDescent="0.4">
      <c r="A4084" s="1" t="s">
        <v>15694</v>
      </c>
      <c r="B4084" s="1" t="s">
        <v>15803</v>
      </c>
      <c r="C4084" s="1" t="s">
        <v>379</v>
      </c>
      <c r="D4084" s="1" t="s">
        <v>12836</v>
      </c>
      <c r="E4084" s="1" t="s">
        <v>12898</v>
      </c>
      <c r="F4084" s="1" t="s">
        <v>16403</v>
      </c>
      <c r="G4084" s="1" t="s">
        <v>12891</v>
      </c>
      <c r="H4084" s="1" t="s">
        <v>13046</v>
      </c>
      <c r="I4084" s="2">
        <v>45996</v>
      </c>
      <c r="J4084" s="1" t="s">
        <v>12819</v>
      </c>
      <c r="K4084" s="1" t="s">
        <v>371</v>
      </c>
      <c r="L4084" s="1" t="s">
        <v>12911</v>
      </c>
      <c r="M4084" s="1" t="s">
        <v>256</v>
      </c>
      <c r="N4084" s="2" t="str">
        <f>VLOOKUP(Schedule[[#This Row],[船期]],week!A:D,4,0)</f>
        <v>202549</v>
      </c>
      <c r="O4084" s="1">
        <f>_xlfn.IFNA(VLOOKUP(Schedule[[#This Row],[船名]],Vessel!$A:$G,2,0),"")</f>
        <v>10020</v>
      </c>
      <c r="P4084" s="1" t="str">
        <f>_xlfn.IFNA(VLOOKUP(Schedule[[#This Row],[船名]],Vessel!$A:$G,3,0),"")</f>
        <v>cc/v</v>
      </c>
      <c r="Q4084" s="1">
        <f>_xlfn.IFNA(VLOOKUP(Schedule[[#This Row],[船名]],Vessel!$A:$G,4,0),"")</f>
        <v>2008</v>
      </c>
      <c r="R4084" s="1" t="str">
        <f>_xlfn.IFNA(VLOOKUP(Schedule[[#This Row],[船名]],Vessel!$A:$G,5,0),"")</f>
        <v>HKG</v>
      </c>
      <c r="S4084" s="1" t="str">
        <f>_xlfn.IFNA(VLOOKUP(Schedule[[#This Row],[船名]],Vessel!$A:$G,6,0),"")</f>
        <v>O</v>
      </c>
      <c r="T4084" s="1" t="str">
        <f>_xlfn.IFNA(VLOOKUP(Schedule[[#This Row],[船名]],Vessel!$A:$G,7,0),"")</f>
        <v>COSCO SHIPPING Lines</v>
      </c>
      <c r="U4084" s="1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4085" spans="1:21" x14ac:dyDescent="0.4">
      <c r="A4085" s="1" t="s">
        <v>15694</v>
      </c>
      <c r="B4085" s="1" t="s">
        <v>15803</v>
      </c>
      <c r="C4085" s="1" t="s">
        <v>379</v>
      </c>
      <c r="D4085" s="1" t="s">
        <v>12836</v>
      </c>
      <c r="E4085" s="1" t="s">
        <v>12898</v>
      </c>
      <c r="F4085" s="1" t="s">
        <v>16403</v>
      </c>
      <c r="G4085" s="1" t="s">
        <v>12891</v>
      </c>
      <c r="H4085" s="1" t="s">
        <v>387</v>
      </c>
      <c r="I4085" s="2">
        <v>45992</v>
      </c>
      <c r="J4085" s="1" t="s">
        <v>12819</v>
      </c>
      <c r="K4085" s="1" t="s">
        <v>371</v>
      </c>
      <c r="L4085" s="1" t="s">
        <v>12912</v>
      </c>
      <c r="M4085" s="1" t="s">
        <v>380</v>
      </c>
      <c r="N4085" s="2" t="str">
        <f>VLOOKUP(Schedule[[#This Row],[船期]],week!A:D,4,0)</f>
        <v>202549</v>
      </c>
      <c r="O4085" s="1">
        <f>_xlfn.IFNA(VLOOKUP(Schedule[[#This Row],[船名]],Vessel!$A:$G,2,0),"")</f>
        <v>5344</v>
      </c>
      <c r="P4085" s="1" t="str">
        <f>_xlfn.IFNA(VLOOKUP(Schedule[[#This Row],[船名]],Vessel!$A:$G,3,0),"")</f>
        <v>cc/l</v>
      </c>
      <c r="Q4085" s="1">
        <f>_xlfn.IFNA(VLOOKUP(Schedule[[#This Row],[船名]],Vessel!$A:$G,4,0),"")</f>
        <v>1995</v>
      </c>
      <c r="R4085" s="1" t="str">
        <f>_xlfn.IFNA(VLOOKUP(Schedule[[#This Row],[船名]],Vessel!$A:$G,5,0),"")</f>
        <v>HKG</v>
      </c>
      <c r="S4085" s="1" t="str">
        <f>_xlfn.IFNA(VLOOKUP(Schedule[[#This Row],[船名]],Vessel!$A:$G,6,0),"")</f>
        <v>O</v>
      </c>
      <c r="T4085" s="1" t="str">
        <f>_xlfn.IFNA(VLOOKUP(Schedule[[#This Row],[船名]],Vessel!$A:$G,7,0),"")</f>
        <v>OOCL</v>
      </c>
      <c r="U4085" s="1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4086" spans="1:21" x14ac:dyDescent="0.4">
      <c r="A4086" s="1" t="s">
        <v>15694</v>
      </c>
      <c r="B4086" s="1" t="s">
        <v>15803</v>
      </c>
      <c r="C4086" s="1" t="s">
        <v>379</v>
      </c>
      <c r="D4086" s="1" t="s">
        <v>12836</v>
      </c>
      <c r="E4086" s="1" t="s">
        <v>12898</v>
      </c>
      <c r="F4086" s="1" t="s">
        <v>16403</v>
      </c>
      <c r="G4086" s="1" t="s">
        <v>12891</v>
      </c>
      <c r="H4086" s="1" t="s">
        <v>13933</v>
      </c>
      <c r="I4086" s="2">
        <v>45979</v>
      </c>
      <c r="J4086" s="1" t="s">
        <v>12819</v>
      </c>
      <c r="K4086" s="1" t="s">
        <v>371</v>
      </c>
      <c r="L4086" s="1" t="s">
        <v>12899</v>
      </c>
      <c r="M4086" s="1" t="s">
        <v>382</v>
      </c>
      <c r="N4086" s="2" t="str">
        <f>VLOOKUP(Schedule[[#This Row],[船期]],week!A:D,4,0)</f>
        <v>202547</v>
      </c>
      <c r="O4086" s="1">
        <f>_xlfn.IFNA(VLOOKUP(Schedule[[#This Row],[船名]],Vessel!$A:$G,2,0),"")</f>
        <v>5816</v>
      </c>
      <c r="P4086" s="1" t="str">
        <f>_xlfn.IFNA(VLOOKUP(Schedule[[#This Row],[船名]],Vessel!$A:$G,3,0),"")</f>
        <v>cc/l</v>
      </c>
      <c r="Q4086" s="1">
        <f>_xlfn.IFNA(VLOOKUP(Schedule[[#This Row],[船名]],Vessel!$A:$G,4,0),"")</f>
        <v>2005</v>
      </c>
      <c r="R4086" s="1" t="str">
        <f>_xlfn.IFNA(VLOOKUP(Schedule[[#This Row],[船名]],Vessel!$A:$G,5,0),"")</f>
        <v>CHN</v>
      </c>
      <c r="S4086" s="1" t="str">
        <f>_xlfn.IFNA(VLOOKUP(Schedule[[#This Row],[船名]],Vessel!$A:$G,6,0),"")</f>
        <v>O</v>
      </c>
      <c r="T4086" s="1" t="str">
        <f>_xlfn.IFNA(VLOOKUP(Schedule[[#This Row],[船名]],Vessel!$A:$G,7,0),"")</f>
        <v>COSCO SHIPPING Lines</v>
      </c>
      <c r="U4086" s="1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4087" spans="1:21" x14ac:dyDescent="0.4">
      <c r="A4087" s="1" t="s">
        <v>15694</v>
      </c>
      <c r="B4087" s="1" t="s">
        <v>15803</v>
      </c>
      <c r="C4087" s="1" t="s">
        <v>379</v>
      </c>
      <c r="D4087" s="1" t="s">
        <v>12836</v>
      </c>
      <c r="E4087" s="1" t="s">
        <v>12898</v>
      </c>
      <c r="F4087" s="1" t="s">
        <v>16403</v>
      </c>
      <c r="G4087" s="1" t="s">
        <v>12891</v>
      </c>
      <c r="H4087" s="1" t="s">
        <v>13934</v>
      </c>
      <c r="I4087" s="2">
        <v>45975</v>
      </c>
      <c r="J4087" s="1" t="s">
        <v>12819</v>
      </c>
      <c r="K4087" s="1" t="s">
        <v>371</v>
      </c>
      <c r="L4087" s="1" t="s">
        <v>12899</v>
      </c>
      <c r="M4087" s="1" t="s">
        <v>384</v>
      </c>
      <c r="N4087" s="2" t="str">
        <f>VLOOKUP(Schedule[[#This Row],[船期]],week!A:D,4,0)</f>
        <v>202546</v>
      </c>
      <c r="O4087" s="1">
        <f>_xlfn.IFNA(VLOOKUP(Schedule[[#This Row],[船名]],Vessel!$A:$G,2,0),"")</f>
        <v>5668</v>
      </c>
      <c r="P4087" s="1" t="str">
        <f>_xlfn.IFNA(VLOOKUP(Schedule[[#This Row],[船名]],Vessel!$A:$G,3,0),"")</f>
        <v>cc/l</v>
      </c>
      <c r="Q4087" s="1">
        <f>_xlfn.IFNA(VLOOKUP(Schedule[[#This Row],[船名]],Vessel!$A:$G,4,0),"")</f>
        <v>2003</v>
      </c>
      <c r="R4087" s="1" t="str">
        <f>_xlfn.IFNA(VLOOKUP(Schedule[[#This Row],[船名]],Vessel!$A:$G,5,0),"")</f>
        <v>CHN</v>
      </c>
      <c r="S4087" s="1" t="str">
        <f>_xlfn.IFNA(VLOOKUP(Schedule[[#This Row],[船名]],Vessel!$A:$G,6,0),"")</f>
        <v>T</v>
      </c>
      <c r="T4087" s="1" t="str">
        <f>_xlfn.IFNA(VLOOKUP(Schedule[[#This Row],[船名]],Vessel!$A:$G,7,0),"")</f>
        <v>COSCO SHIPPING Lines</v>
      </c>
      <c r="U4087" s="1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4088" spans="1:21" x14ac:dyDescent="0.4">
      <c r="A4088" s="1" t="s">
        <v>15694</v>
      </c>
      <c r="B4088" s="1" t="s">
        <v>15803</v>
      </c>
      <c r="C4088" s="1" t="s">
        <v>379</v>
      </c>
      <c r="D4088" s="1" t="s">
        <v>12836</v>
      </c>
      <c r="E4088" s="1" t="s">
        <v>12898</v>
      </c>
      <c r="F4088" s="1" t="s">
        <v>16403</v>
      </c>
      <c r="G4088" s="1" t="s">
        <v>12891</v>
      </c>
      <c r="H4088" s="1" t="s">
        <v>13935</v>
      </c>
      <c r="I4088" s="2">
        <v>45972</v>
      </c>
      <c r="J4088" s="1" t="s">
        <v>12819</v>
      </c>
      <c r="K4088" s="1" t="s">
        <v>371</v>
      </c>
      <c r="L4088" s="1" t="s">
        <v>12898</v>
      </c>
      <c r="M4088" s="1" t="s">
        <v>378</v>
      </c>
      <c r="N4088" s="2" t="str">
        <f>VLOOKUP(Schedule[[#This Row],[船期]],week!A:D,4,0)</f>
        <v>202546</v>
      </c>
      <c r="O4088" s="1">
        <f>_xlfn.IFNA(VLOOKUP(Schedule[[#This Row],[船名]],Vessel!$A:$G,2,0),"")</f>
        <v>5668</v>
      </c>
      <c r="P4088" s="1" t="str">
        <f>_xlfn.IFNA(VLOOKUP(Schedule[[#This Row],[船名]],Vessel!$A:$G,3,0),"")</f>
        <v>cc/l</v>
      </c>
      <c r="Q4088" s="1">
        <f>_xlfn.IFNA(VLOOKUP(Schedule[[#This Row],[船名]],Vessel!$A:$G,4,0),"")</f>
        <v>2004</v>
      </c>
      <c r="R4088" s="1" t="str">
        <f>_xlfn.IFNA(VLOOKUP(Schedule[[#This Row],[船名]],Vessel!$A:$G,5,0),"")</f>
        <v>CHN</v>
      </c>
      <c r="S4088" s="1" t="str">
        <f>_xlfn.IFNA(VLOOKUP(Schedule[[#This Row],[船名]],Vessel!$A:$G,6,0),"")</f>
        <v>T</v>
      </c>
      <c r="T4088" s="1" t="str">
        <f>_xlfn.IFNA(VLOOKUP(Schedule[[#This Row],[船名]],Vessel!$A:$G,7,0),"")</f>
        <v>COSCO SHIPPING Lines</v>
      </c>
      <c r="U4088" s="1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4089" spans="1:21" x14ac:dyDescent="0.4">
      <c r="A4089" s="1" t="s">
        <v>15694</v>
      </c>
      <c r="B4089" s="1" t="s">
        <v>15803</v>
      </c>
      <c r="C4089" s="1" t="s">
        <v>373</v>
      </c>
      <c r="D4089" s="1" t="s">
        <v>12836</v>
      </c>
      <c r="E4089" s="1" t="s">
        <v>12915</v>
      </c>
      <c r="F4089" s="1" t="s">
        <v>16626</v>
      </c>
      <c r="G4089" s="1" t="s">
        <v>12922</v>
      </c>
      <c r="H4089" s="1" t="s">
        <v>12745</v>
      </c>
      <c r="I4089" s="2">
        <v>46039</v>
      </c>
      <c r="J4089" s="1" t="s">
        <v>12819</v>
      </c>
      <c r="K4089" s="1" t="s">
        <v>371</v>
      </c>
      <c r="L4089" s="1" t="s">
        <v>12915</v>
      </c>
      <c r="M4089" s="1" t="s">
        <v>374</v>
      </c>
      <c r="N4089" s="2" t="str">
        <f>VLOOKUP(Schedule[[#This Row],[船期]],week!A:D,4,0)</f>
        <v>202602</v>
      </c>
      <c r="O4089" s="1">
        <f>_xlfn.IFNA(VLOOKUP(Schedule[[#This Row],[船名]],Vessel!$A:$G,2,0),"")</f>
        <v>5668</v>
      </c>
      <c r="P4089" s="1" t="str">
        <f>_xlfn.IFNA(VLOOKUP(Schedule[[#This Row],[船名]],Vessel!$A:$G,3,0),"")</f>
        <v>cc/l</v>
      </c>
      <c r="Q4089" s="1">
        <f>_xlfn.IFNA(VLOOKUP(Schedule[[#This Row],[船名]],Vessel!$A:$G,4,0),"")</f>
        <v>2003</v>
      </c>
      <c r="R4089" s="1" t="str">
        <f>_xlfn.IFNA(VLOOKUP(Schedule[[#This Row],[船名]],Vessel!$A:$G,5,0),"")</f>
        <v>CHN</v>
      </c>
      <c r="S4089" s="1" t="str">
        <f>_xlfn.IFNA(VLOOKUP(Schedule[[#This Row],[船名]],Vessel!$A:$G,6,0),"")</f>
        <v>T</v>
      </c>
      <c r="T4089" s="1" t="str">
        <f>_xlfn.IFNA(VLOOKUP(Schedule[[#This Row],[船名]],Vessel!$A:$G,7,0),"")</f>
        <v>COSCO SHIPPING Lines</v>
      </c>
      <c r="U4089" s="1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4090" spans="1:21" x14ac:dyDescent="0.4">
      <c r="A4090" s="1" t="s">
        <v>15694</v>
      </c>
      <c r="B4090" s="1" t="s">
        <v>15803</v>
      </c>
      <c r="C4090" s="1" t="s">
        <v>373</v>
      </c>
      <c r="D4090" s="1" t="s">
        <v>12836</v>
      </c>
      <c r="E4090" s="1" t="s">
        <v>12915</v>
      </c>
      <c r="F4090" s="1" t="s">
        <v>16626</v>
      </c>
      <c r="G4090" s="1" t="s">
        <v>12922</v>
      </c>
      <c r="H4090" s="1" t="s">
        <v>16543</v>
      </c>
      <c r="I4090" s="2">
        <v>46054</v>
      </c>
      <c r="J4090" s="1" t="s">
        <v>12819</v>
      </c>
      <c r="K4090" s="1" t="s">
        <v>371</v>
      </c>
      <c r="L4090" s="1" t="s">
        <v>12915</v>
      </c>
      <c r="M4090" s="1" t="s">
        <v>16544</v>
      </c>
      <c r="N4090" s="2" t="str">
        <f>VLOOKUP(Schedule[[#This Row],[船期]],week!A:D,4,0)</f>
        <v>202605</v>
      </c>
      <c r="O4090" s="1" t="str">
        <f>_xlfn.IFNA(VLOOKUP(Schedule[[#This Row],[船名]],Vessel!$A:$G,2,0),"")</f>
        <v/>
      </c>
      <c r="P4090" s="1" t="str">
        <f>_xlfn.IFNA(VLOOKUP(Schedule[[#This Row],[船名]],Vessel!$A:$G,3,0),"")</f>
        <v/>
      </c>
      <c r="Q4090" s="1" t="str">
        <f>_xlfn.IFNA(VLOOKUP(Schedule[[#This Row],[船名]],Vessel!$A:$G,4,0),"")</f>
        <v/>
      </c>
      <c r="R4090" s="1" t="str">
        <f>_xlfn.IFNA(VLOOKUP(Schedule[[#This Row],[船名]],Vessel!$A:$G,5,0),"")</f>
        <v/>
      </c>
      <c r="S4090" s="1" t="str">
        <f>_xlfn.IFNA(VLOOKUP(Schedule[[#This Row],[船名]],Vessel!$A:$G,6,0),"")</f>
        <v/>
      </c>
      <c r="T4090" s="1" t="str">
        <f>_xlfn.IFNA(VLOOKUP(Schedule[[#This Row],[船名]],Vessel!$A:$G,7,0),"")</f>
        <v/>
      </c>
      <c r="U4090" s="1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4091" spans="1:21" x14ac:dyDescent="0.4">
      <c r="A4091" s="1" t="s">
        <v>15694</v>
      </c>
      <c r="B4091" s="1" t="s">
        <v>15803</v>
      </c>
      <c r="C4091" s="1" t="s">
        <v>373</v>
      </c>
      <c r="D4091" s="1" t="s">
        <v>12836</v>
      </c>
      <c r="E4091" s="1" t="s">
        <v>12915</v>
      </c>
      <c r="F4091" s="1" t="s">
        <v>16626</v>
      </c>
      <c r="G4091" s="1" t="s">
        <v>12922</v>
      </c>
      <c r="H4091" s="1" t="s">
        <v>16546</v>
      </c>
      <c r="I4091" s="2">
        <v>46055</v>
      </c>
      <c r="J4091" s="1" t="s">
        <v>12819</v>
      </c>
      <c r="K4091" s="1" t="s">
        <v>371</v>
      </c>
      <c r="L4091" s="1" t="s">
        <v>12915</v>
      </c>
      <c r="M4091" s="1" t="s">
        <v>11847</v>
      </c>
      <c r="N4091" s="2" t="str">
        <f>VLOOKUP(Schedule[[#This Row],[船期]],week!A:D,4,0)</f>
        <v>202605</v>
      </c>
      <c r="O4091" s="1">
        <f>_xlfn.IFNA(VLOOKUP(Schedule[[#This Row],[船名]],Vessel!$A:$G,2,0),"")</f>
        <v>2076</v>
      </c>
      <c r="P4091" s="1" t="str">
        <f>_xlfn.IFNA(VLOOKUP(Schedule[[#This Row],[船名]],Vessel!$A:$G,3,0),"")</f>
        <v>cc</v>
      </c>
      <c r="Q4091" s="1">
        <f>_xlfn.IFNA(VLOOKUP(Schedule[[#This Row],[船名]],Vessel!$A:$G,4,0),"")</f>
        <v>2024</v>
      </c>
      <c r="R4091" s="1" t="str">
        <f>_xlfn.IFNA(VLOOKUP(Schedule[[#This Row],[船名]],Vessel!$A:$G,5,0),"")</f>
        <v>PAN</v>
      </c>
      <c r="S4091" s="1" t="str">
        <f>_xlfn.IFNA(VLOOKUP(Schedule[[#This Row],[船名]],Vessel!$A:$G,6,0),"")</f>
        <v>T</v>
      </c>
      <c r="T4091" s="1" t="str">
        <f>_xlfn.IFNA(VLOOKUP(Schedule[[#This Row],[船名]],Vessel!$A:$G,7,0),"")</f>
        <v>Feederlines DMCC</v>
      </c>
      <c r="U4091" s="1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4092" spans="1:21" x14ac:dyDescent="0.4">
      <c r="A4092" s="1" t="s">
        <v>15694</v>
      </c>
      <c r="B4092" s="1" t="s">
        <v>15803</v>
      </c>
      <c r="C4092" s="1" t="s">
        <v>373</v>
      </c>
      <c r="D4092" s="1" t="s">
        <v>12836</v>
      </c>
      <c r="E4092" s="1" t="s">
        <v>12915</v>
      </c>
      <c r="F4092" s="1" t="s">
        <v>16626</v>
      </c>
      <c r="G4092" s="1" t="s">
        <v>12922</v>
      </c>
      <c r="H4092" s="1" t="s">
        <v>16545</v>
      </c>
      <c r="I4092" s="2">
        <v>46061</v>
      </c>
      <c r="J4092" s="1" t="s">
        <v>12819</v>
      </c>
      <c r="K4092" s="1" t="s">
        <v>371</v>
      </c>
      <c r="L4092" s="1" t="s">
        <v>12915</v>
      </c>
      <c r="M4092" s="1" t="s">
        <v>1268</v>
      </c>
      <c r="N4092" s="2" t="str">
        <f>VLOOKUP(Schedule[[#This Row],[船期]],week!A:D,4,0)</f>
        <v>202606</v>
      </c>
      <c r="O4092" s="1">
        <f>_xlfn.IFNA(VLOOKUP(Schedule[[#This Row],[船名]],Vessel!$A:$G,2,0),"")</f>
        <v>2954</v>
      </c>
      <c r="P4092" s="1" t="str">
        <f>_xlfn.IFNA(VLOOKUP(Schedule[[#This Row],[船名]],Vessel!$A:$G,3,0),"")</f>
        <v>cc</v>
      </c>
      <c r="Q4092" s="1">
        <f>_xlfn.IFNA(VLOOKUP(Schedule[[#This Row],[船名]],Vessel!$A:$G,4,0),"")</f>
        <v>2023</v>
      </c>
      <c r="R4092" s="1" t="str">
        <f>_xlfn.IFNA(VLOOKUP(Schedule[[#This Row],[船名]],Vessel!$A:$G,5,0),"")</f>
        <v>MHL</v>
      </c>
      <c r="S4092" s="1" t="str">
        <f>_xlfn.IFNA(VLOOKUP(Schedule[[#This Row],[船名]],Vessel!$A:$G,6,0),"")</f>
        <v>O</v>
      </c>
      <c r="T4092" s="1" t="str">
        <f>_xlfn.IFNA(VLOOKUP(Schedule[[#This Row],[船名]],Vessel!$A:$G,7,0),"")</f>
        <v>TS Lines</v>
      </c>
      <c r="U4092" s="1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4093" spans="1:21" x14ac:dyDescent="0.4">
      <c r="A4093" s="1" t="s">
        <v>15694</v>
      </c>
      <c r="B4093" s="1" t="s">
        <v>15803</v>
      </c>
      <c r="C4093" s="1" t="s">
        <v>373</v>
      </c>
      <c r="D4093" s="1" t="s">
        <v>12836</v>
      </c>
      <c r="E4093" s="1" t="s">
        <v>12915</v>
      </c>
      <c r="F4093" s="1" t="s">
        <v>16626</v>
      </c>
      <c r="G4093" s="1" t="s">
        <v>12922</v>
      </c>
      <c r="H4093" s="1" t="s">
        <v>16056</v>
      </c>
      <c r="I4093" s="2">
        <v>46068</v>
      </c>
      <c r="J4093" s="1" t="s">
        <v>12819</v>
      </c>
      <c r="K4093" s="1" t="s">
        <v>371</v>
      </c>
      <c r="L4093" s="1" t="s">
        <v>12915</v>
      </c>
      <c r="M4093" s="1" t="s">
        <v>16057</v>
      </c>
      <c r="N4093" s="2" t="str">
        <f>VLOOKUP(Schedule[[#This Row],[船期]],week!A:D,4,0)</f>
        <v>202607</v>
      </c>
      <c r="O4093" s="1" t="str">
        <f>_xlfn.IFNA(VLOOKUP(Schedule[[#This Row],[船名]],Vessel!$A:$G,2,0),"")</f>
        <v/>
      </c>
      <c r="P4093" s="1" t="str">
        <f>_xlfn.IFNA(VLOOKUP(Schedule[[#This Row],[船名]],Vessel!$A:$G,3,0),"")</f>
        <v/>
      </c>
      <c r="Q4093" s="1" t="str">
        <f>_xlfn.IFNA(VLOOKUP(Schedule[[#This Row],[船名]],Vessel!$A:$G,4,0),"")</f>
        <v/>
      </c>
      <c r="R4093" s="1" t="str">
        <f>_xlfn.IFNA(VLOOKUP(Schedule[[#This Row],[船名]],Vessel!$A:$G,5,0),"")</f>
        <v/>
      </c>
      <c r="S4093" s="1" t="str">
        <f>_xlfn.IFNA(VLOOKUP(Schedule[[#This Row],[船名]],Vessel!$A:$G,6,0),"")</f>
        <v/>
      </c>
      <c r="T4093" s="1" t="str">
        <f>_xlfn.IFNA(VLOOKUP(Schedule[[#This Row],[船名]],Vessel!$A:$G,7,0),"")</f>
        <v/>
      </c>
      <c r="U4093" s="1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4094" spans="1:21" x14ac:dyDescent="0.4">
      <c r="A4094" s="1" t="s">
        <v>15694</v>
      </c>
      <c r="B4094" s="1" t="s">
        <v>15803</v>
      </c>
      <c r="C4094" s="1" t="s">
        <v>373</v>
      </c>
      <c r="D4094" s="1" t="s">
        <v>12836</v>
      </c>
      <c r="E4094" s="1" t="s">
        <v>12915</v>
      </c>
      <c r="F4094" s="1" t="s">
        <v>16626</v>
      </c>
      <c r="G4094" s="1" t="s">
        <v>12922</v>
      </c>
      <c r="H4094" s="1" t="s">
        <v>16818</v>
      </c>
      <c r="I4094" s="2">
        <v>46068</v>
      </c>
      <c r="J4094" s="1" t="s">
        <v>12809</v>
      </c>
      <c r="K4094" s="1" t="s">
        <v>371</v>
      </c>
      <c r="L4094" s="1" t="s">
        <v>12915</v>
      </c>
      <c r="M4094" s="1" t="s">
        <v>7414</v>
      </c>
      <c r="N4094" s="2" t="str">
        <f>VLOOKUP(Schedule[[#This Row],[船期]],week!A:D,4,0)</f>
        <v>202607</v>
      </c>
      <c r="O4094" s="1">
        <f>_xlfn.IFNA(VLOOKUP(Schedule[[#This Row],[船名]],Vessel!$A:$G,2,0),"")</f>
        <v>6350</v>
      </c>
      <c r="P4094" s="1" t="str">
        <f>_xlfn.IFNA(VLOOKUP(Schedule[[#This Row],[船名]],Vessel!$A:$G,3,0),"")</f>
        <v>cc/l</v>
      </c>
      <c r="Q4094" s="1">
        <f>_xlfn.IFNA(VLOOKUP(Schedule[[#This Row],[船名]],Vessel!$A:$G,4,0),"")</f>
        <v>2008</v>
      </c>
      <c r="R4094" s="1" t="str">
        <f>_xlfn.IFNA(VLOOKUP(Schedule[[#This Row],[船名]],Vessel!$A:$G,5,0),"")</f>
        <v>MLT</v>
      </c>
      <c r="S4094" s="1" t="str">
        <f>_xlfn.IFNA(VLOOKUP(Schedule[[#This Row],[船名]],Vessel!$A:$G,6,0),"")</f>
        <v>T</v>
      </c>
      <c r="T4094" s="1" t="str">
        <f>_xlfn.IFNA(VLOOKUP(Schedule[[#This Row],[船名]],Vessel!$A:$G,7,0),"")</f>
        <v>CMA CGM</v>
      </c>
      <c r="U4094" s="1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4095" spans="1:21" x14ac:dyDescent="0.4">
      <c r="A4095" s="1" t="s">
        <v>15694</v>
      </c>
      <c r="B4095" s="1" t="s">
        <v>15803</v>
      </c>
      <c r="C4095" s="1" t="s">
        <v>373</v>
      </c>
      <c r="D4095" s="1" t="s">
        <v>12836</v>
      </c>
      <c r="E4095" s="1" t="s">
        <v>12915</v>
      </c>
      <c r="F4095" s="1" t="s">
        <v>16626</v>
      </c>
      <c r="G4095" s="1" t="s">
        <v>12922</v>
      </c>
      <c r="H4095" s="1" t="s">
        <v>16819</v>
      </c>
      <c r="I4095" s="2">
        <v>46075</v>
      </c>
      <c r="J4095" s="1" t="s">
        <v>12809</v>
      </c>
      <c r="K4095" s="1" t="s">
        <v>371</v>
      </c>
      <c r="L4095" s="1" t="s">
        <v>12915</v>
      </c>
      <c r="M4095" s="1" t="s">
        <v>374</v>
      </c>
      <c r="N4095" s="2" t="str">
        <f>VLOOKUP(Schedule[[#This Row],[船期]],week!A:D,4,0)</f>
        <v>202608</v>
      </c>
      <c r="O4095" s="1">
        <f>_xlfn.IFNA(VLOOKUP(Schedule[[#This Row],[船名]],Vessel!$A:$G,2,0),"")</f>
        <v>5668</v>
      </c>
      <c r="P4095" s="1" t="str">
        <f>_xlfn.IFNA(VLOOKUP(Schedule[[#This Row],[船名]],Vessel!$A:$G,3,0),"")</f>
        <v>cc/l</v>
      </c>
      <c r="Q4095" s="1">
        <f>_xlfn.IFNA(VLOOKUP(Schedule[[#This Row],[船名]],Vessel!$A:$G,4,0),"")</f>
        <v>2003</v>
      </c>
      <c r="R4095" s="1" t="str">
        <f>_xlfn.IFNA(VLOOKUP(Schedule[[#This Row],[船名]],Vessel!$A:$G,5,0),"")</f>
        <v>CHN</v>
      </c>
      <c r="S4095" s="1" t="str">
        <f>_xlfn.IFNA(VLOOKUP(Schedule[[#This Row],[船名]],Vessel!$A:$G,6,0),"")</f>
        <v>T</v>
      </c>
      <c r="T4095" s="1" t="str">
        <f>_xlfn.IFNA(VLOOKUP(Schedule[[#This Row],[船名]],Vessel!$A:$G,7,0),"")</f>
        <v>COSCO SHIPPING Lines</v>
      </c>
      <c r="U4095" s="1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4096" spans="1:21" x14ac:dyDescent="0.4">
      <c r="A4096" s="1" t="s">
        <v>15694</v>
      </c>
      <c r="B4096" s="1" t="s">
        <v>15803</v>
      </c>
      <c r="C4096" s="1" t="s">
        <v>373</v>
      </c>
      <c r="D4096" s="1" t="s">
        <v>12836</v>
      </c>
      <c r="E4096" s="1" t="s">
        <v>12915</v>
      </c>
      <c r="F4096" s="1" t="s">
        <v>16626</v>
      </c>
      <c r="G4096" s="1" t="s">
        <v>12922</v>
      </c>
      <c r="H4096" s="1" t="s">
        <v>16547</v>
      </c>
      <c r="I4096" s="2">
        <v>46082</v>
      </c>
      <c r="J4096" s="1" t="s">
        <v>12819</v>
      </c>
      <c r="K4096" s="1" t="s">
        <v>371</v>
      </c>
      <c r="L4096" s="1" t="s">
        <v>12915</v>
      </c>
      <c r="M4096" s="1" t="s">
        <v>1009</v>
      </c>
      <c r="N4096" s="2" t="str">
        <f>VLOOKUP(Schedule[[#This Row],[船期]],week!A:D,4,0)</f>
        <v>202609</v>
      </c>
      <c r="O4096" s="1">
        <f>_xlfn.IFNA(VLOOKUP(Schedule[[#This Row],[船名]],Vessel!$A:$G,2,0),"")</f>
        <v>5033</v>
      </c>
      <c r="P4096" s="1" t="str">
        <f>_xlfn.IFNA(VLOOKUP(Schedule[[#This Row],[船名]],Vessel!$A:$G,3,0),"")</f>
        <v>cc/w</v>
      </c>
      <c r="Q4096" s="1">
        <f>_xlfn.IFNA(VLOOKUP(Schedule[[#This Row],[船名]],Vessel!$A:$G,4,0),"")</f>
        <v>2012</v>
      </c>
      <c r="R4096" s="1" t="str">
        <f>_xlfn.IFNA(VLOOKUP(Schedule[[#This Row],[船名]],Vessel!$A:$G,5,0),"")</f>
        <v>LBR</v>
      </c>
      <c r="S4096" s="1" t="str">
        <f>_xlfn.IFNA(VLOOKUP(Schedule[[#This Row],[船名]],Vessel!$A:$G,6,0),"")</f>
        <v>T</v>
      </c>
      <c r="T4096" s="1" t="str">
        <f>_xlfn.IFNA(VLOOKUP(Schedule[[#This Row],[船名]],Vessel!$A:$G,7,0),"")</f>
        <v>Maersk A/S</v>
      </c>
      <c r="U4096" s="1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4097" spans="1:21" x14ac:dyDescent="0.4">
      <c r="A4097" s="1" t="s">
        <v>15694</v>
      </c>
      <c r="B4097" s="1" t="s">
        <v>15803</v>
      </c>
      <c r="C4097" s="1" t="s">
        <v>373</v>
      </c>
      <c r="D4097" s="1" t="s">
        <v>12836</v>
      </c>
      <c r="E4097" s="1" t="s">
        <v>12915</v>
      </c>
      <c r="F4097" s="1" t="s">
        <v>16626</v>
      </c>
      <c r="G4097" s="1" t="s">
        <v>12922</v>
      </c>
      <c r="H4097" s="1" t="s">
        <v>16820</v>
      </c>
      <c r="I4097" s="2">
        <v>46089</v>
      </c>
      <c r="J4097" s="1" t="s">
        <v>12819</v>
      </c>
      <c r="K4097" s="1" t="s">
        <v>371</v>
      </c>
      <c r="L4097" s="1" t="s">
        <v>12915</v>
      </c>
      <c r="M4097" s="1" t="s">
        <v>8242</v>
      </c>
      <c r="N4097" s="2" t="str">
        <f>VLOOKUP(Schedule[[#This Row],[船期]],week!A:D,4,0)</f>
        <v>202610</v>
      </c>
      <c r="O4097" s="1">
        <f>_xlfn.IFNA(VLOOKUP(Schedule[[#This Row],[船名]],Vessel!$A:$G,2,0),"")</f>
        <v>4360</v>
      </c>
      <c r="P4097" s="1" t="str">
        <f>_xlfn.IFNA(VLOOKUP(Schedule[[#This Row],[船名]],Vessel!$A:$G,3,0),"")</f>
        <v>cc</v>
      </c>
      <c r="Q4097" s="1">
        <f>_xlfn.IFNA(VLOOKUP(Schedule[[#This Row],[船名]],Vessel!$A:$G,4,0),"")</f>
        <v>2010</v>
      </c>
      <c r="R4097" s="1" t="str">
        <f>_xlfn.IFNA(VLOOKUP(Schedule[[#This Row],[船名]],Vessel!$A:$G,5,0),"")</f>
        <v>LBR</v>
      </c>
      <c r="S4097" s="1" t="str">
        <f>_xlfn.IFNA(VLOOKUP(Schedule[[#This Row],[船名]],Vessel!$A:$G,6,0),"")</f>
        <v>T</v>
      </c>
      <c r="T4097" s="1" t="str">
        <f>_xlfn.IFNA(VLOOKUP(Schedule[[#This Row],[船名]],Vessel!$A:$G,7,0),"")</f>
        <v>UniFeeder</v>
      </c>
      <c r="U4097" s="1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4098" spans="1:21" x14ac:dyDescent="0.4">
      <c r="A4098" s="1" t="s">
        <v>15694</v>
      </c>
      <c r="B4098" s="1" t="s">
        <v>15803</v>
      </c>
      <c r="C4098" s="1" t="s">
        <v>373</v>
      </c>
      <c r="D4098" s="1" t="s">
        <v>12836</v>
      </c>
      <c r="E4098" s="1" t="s">
        <v>12915</v>
      </c>
      <c r="F4098" s="1" t="s">
        <v>16626</v>
      </c>
      <c r="G4098" s="1" t="s">
        <v>12922</v>
      </c>
      <c r="H4098" s="1" t="s">
        <v>14553</v>
      </c>
      <c r="I4098" s="2">
        <v>46024</v>
      </c>
      <c r="J4098" s="1" t="s">
        <v>12819</v>
      </c>
      <c r="K4098" s="1" t="s">
        <v>371</v>
      </c>
      <c r="L4098" s="1" t="s">
        <v>12912</v>
      </c>
      <c r="M4098" s="1" t="s">
        <v>1268</v>
      </c>
      <c r="N4098" s="2" t="str">
        <f>VLOOKUP(Schedule[[#This Row],[船期]],week!A:D,4,0)</f>
        <v>202553</v>
      </c>
      <c r="O4098" s="1">
        <f>_xlfn.IFNA(VLOOKUP(Schedule[[#This Row],[船名]],Vessel!$A:$G,2,0),"")</f>
        <v>2954</v>
      </c>
      <c r="P4098" s="1" t="str">
        <f>_xlfn.IFNA(VLOOKUP(Schedule[[#This Row],[船名]],Vessel!$A:$G,3,0),"")</f>
        <v>cc</v>
      </c>
      <c r="Q4098" s="1">
        <f>_xlfn.IFNA(VLOOKUP(Schedule[[#This Row],[船名]],Vessel!$A:$G,4,0),"")</f>
        <v>2023</v>
      </c>
      <c r="R4098" s="1" t="str">
        <f>_xlfn.IFNA(VLOOKUP(Schedule[[#This Row],[船名]],Vessel!$A:$G,5,0),"")</f>
        <v>MHL</v>
      </c>
      <c r="S4098" s="1" t="str">
        <f>_xlfn.IFNA(VLOOKUP(Schedule[[#This Row],[船名]],Vessel!$A:$G,6,0),"")</f>
        <v>O</v>
      </c>
      <c r="T4098" s="1" t="str">
        <f>_xlfn.IFNA(VLOOKUP(Schedule[[#This Row],[船名]],Vessel!$A:$G,7,0),"")</f>
        <v>TS Lines</v>
      </c>
      <c r="U4098" s="1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4099" spans="1:21" x14ac:dyDescent="0.4">
      <c r="A4099" s="1" t="s">
        <v>15694</v>
      </c>
      <c r="B4099" s="1" t="s">
        <v>15803</v>
      </c>
      <c r="C4099" s="1" t="s">
        <v>373</v>
      </c>
      <c r="D4099" s="1" t="s">
        <v>12836</v>
      </c>
      <c r="E4099" s="1" t="s">
        <v>12915</v>
      </c>
      <c r="F4099" s="1" t="s">
        <v>16626</v>
      </c>
      <c r="G4099" s="1" t="s">
        <v>12922</v>
      </c>
      <c r="H4099" s="1" t="s">
        <v>372</v>
      </c>
      <c r="I4099" s="2">
        <v>46016</v>
      </c>
      <c r="J4099" s="1" t="s">
        <v>12819</v>
      </c>
      <c r="K4099" s="1" t="s">
        <v>371</v>
      </c>
      <c r="L4099" s="1" t="s">
        <v>12912</v>
      </c>
      <c r="M4099" s="1" t="s">
        <v>370</v>
      </c>
      <c r="N4099" s="2" t="str">
        <f>VLOOKUP(Schedule[[#This Row],[船期]],week!A:D,4,0)</f>
        <v>202552</v>
      </c>
      <c r="O4099" s="1" t="str">
        <f>_xlfn.IFNA(VLOOKUP(Schedule[[#This Row],[船名]],Vessel!$A:$G,2,0),"")</f>
        <v/>
      </c>
      <c r="P4099" s="1" t="str">
        <f>_xlfn.IFNA(VLOOKUP(Schedule[[#This Row],[船名]],Vessel!$A:$G,3,0),"")</f>
        <v/>
      </c>
      <c r="Q4099" s="1" t="str">
        <f>_xlfn.IFNA(VLOOKUP(Schedule[[#This Row],[船名]],Vessel!$A:$G,4,0),"")</f>
        <v/>
      </c>
      <c r="R4099" s="1" t="str">
        <f>_xlfn.IFNA(VLOOKUP(Schedule[[#This Row],[船名]],Vessel!$A:$G,5,0),"")</f>
        <v/>
      </c>
      <c r="S4099" s="1" t="str">
        <f>_xlfn.IFNA(VLOOKUP(Schedule[[#This Row],[船名]],Vessel!$A:$G,6,0),"")</f>
        <v/>
      </c>
      <c r="T4099" s="1" t="str">
        <f>_xlfn.IFNA(VLOOKUP(Schedule[[#This Row],[船名]],Vessel!$A:$G,7,0),"")</f>
        <v/>
      </c>
      <c r="U4099" s="1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4100" spans="1:21" x14ac:dyDescent="0.4">
      <c r="A4100" s="1" t="s">
        <v>15694</v>
      </c>
      <c r="B4100" s="1" t="s">
        <v>15803</v>
      </c>
      <c r="C4100" s="1" t="s">
        <v>373</v>
      </c>
      <c r="D4100" s="1" t="s">
        <v>12836</v>
      </c>
      <c r="E4100" s="1" t="s">
        <v>12915</v>
      </c>
      <c r="F4100" s="1" t="s">
        <v>16626</v>
      </c>
      <c r="G4100" s="1" t="s">
        <v>12922</v>
      </c>
      <c r="H4100" s="1" t="s">
        <v>375</v>
      </c>
      <c r="I4100" s="2">
        <v>45995</v>
      </c>
      <c r="J4100" s="1" t="s">
        <v>12819</v>
      </c>
      <c r="K4100" s="1" t="s">
        <v>371</v>
      </c>
      <c r="L4100" s="1" t="s">
        <v>12911</v>
      </c>
      <c r="M4100" s="1" t="s">
        <v>374</v>
      </c>
      <c r="N4100" s="2" t="str">
        <f>VLOOKUP(Schedule[[#This Row],[船期]],week!A:D,4,0)</f>
        <v>202549</v>
      </c>
      <c r="O4100" s="1">
        <f>_xlfn.IFNA(VLOOKUP(Schedule[[#This Row],[船名]],Vessel!$A:$G,2,0),"")</f>
        <v>5668</v>
      </c>
      <c r="P4100" s="1" t="str">
        <f>_xlfn.IFNA(VLOOKUP(Schedule[[#This Row],[船名]],Vessel!$A:$G,3,0),"")</f>
        <v>cc/l</v>
      </c>
      <c r="Q4100" s="1">
        <f>_xlfn.IFNA(VLOOKUP(Schedule[[#This Row],[船名]],Vessel!$A:$G,4,0),"")</f>
        <v>2003</v>
      </c>
      <c r="R4100" s="1" t="str">
        <f>_xlfn.IFNA(VLOOKUP(Schedule[[#This Row],[船名]],Vessel!$A:$G,5,0),"")</f>
        <v>CHN</v>
      </c>
      <c r="S4100" s="1" t="str">
        <f>_xlfn.IFNA(VLOOKUP(Schedule[[#This Row],[船名]],Vessel!$A:$G,6,0),"")</f>
        <v>T</v>
      </c>
      <c r="T4100" s="1" t="str">
        <f>_xlfn.IFNA(VLOOKUP(Schedule[[#This Row],[船名]],Vessel!$A:$G,7,0),"")</f>
        <v>COSCO SHIPPING Lines</v>
      </c>
      <c r="U4100" s="1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4101" spans="1:21" x14ac:dyDescent="0.4">
      <c r="A4101" s="1" t="s">
        <v>15694</v>
      </c>
      <c r="B4101" s="1" t="s">
        <v>15803</v>
      </c>
      <c r="C4101" s="1" t="s">
        <v>373</v>
      </c>
      <c r="D4101" s="1" t="s">
        <v>12836</v>
      </c>
      <c r="E4101" s="1" t="s">
        <v>12915</v>
      </c>
      <c r="F4101" s="1" t="s">
        <v>16626</v>
      </c>
      <c r="G4101" s="1" t="s">
        <v>12922</v>
      </c>
      <c r="H4101" s="1" t="s">
        <v>13866</v>
      </c>
      <c r="I4101" s="2">
        <v>45982</v>
      </c>
      <c r="J4101" s="1" t="s">
        <v>12819</v>
      </c>
      <c r="K4101" s="1" t="s">
        <v>371</v>
      </c>
      <c r="L4101" s="1" t="s">
        <v>12911</v>
      </c>
      <c r="M4101" s="1" t="s">
        <v>376</v>
      </c>
      <c r="N4101" s="2" t="str">
        <f>VLOOKUP(Schedule[[#This Row],[船期]],week!A:D,4,0)</f>
        <v>202547</v>
      </c>
      <c r="O4101" s="1">
        <f>_xlfn.IFNA(VLOOKUP(Schedule[[#This Row],[船名]],Vessel!$A:$G,2,0),"")</f>
        <v>4253</v>
      </c>
      <c r="P4101" s="1" t="str">
        <f>_xlfn.IFNA(VLOOKUP(Schedule[[#This Row],[船名]],Vessel!$A:$G,3,0),"")</f>
        <v>cc</v>
      </c>
      <c r="Q4101" s="1">
        <f>_xlfn.IFNA(VLOOKUP(Schedule[[#This Row],[船名]],Vessel!$A:$G,4,0),"")</f>
        <v>2006</v>
      </c>
      <c r="R4101" s="1" t="str">
        <f>_xlfn.IFNA(VLOOKUP(Schedule[[#This Row],[船名]],Vessel!$A:$G,5,0),"")</f>
        <v>MHL</v>
      </c>
      <c r="S4101" s="1" t="str">
        <f>_xlfn.IFNA(VLOOKUP(Schedule[[#This Row],[船名]],Vessel!$A:$G,6,0),"")</f>
        <v>O</v>
      </c>
      <c r="T4101" s="1" t="str">
        <f>_xlfn.IFNA(VLOOKUP(Schedule[[#This Row],[船名]],Vessel!$A:$G,7,0),"")</f>
        <v>TS Lines</v>
      </c>
      <c r="U4101" s="1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4102" spans="1:21" x14ac:dyDescent="0.4">
      <c r="A4102" s="1" t="s">
        <v>15694</v>
      </c>
      <c r="B4102" s="1" t="s">
        <v>15803</v>
      </c>
      <c r="C4102" s="1" t="s">
        <v>373</v>
      </c>
      <c r="D4102" s="1" t="s">
        <v>12836</v>
      </c>
      <c r="E4102" s="1" t="s">
        <v>12915</v>
      </c>
      <c r="F4102" s="1" t="s">
        <v>16626</v>
      </c>
      <c r="G4102" s="1" t="s">
        <v>12922</v>
      </c>
      <c r="H4102" s="1" t="s">
        <v>13867</v>
      </c>
      <c r="I4102" s="2">
        <v>45976</v>
      </c>
      <c r="J4102" s="1" t="s">
        <v>12819</v>
      </c>
      <c r="K4102" s="1" t="s">
        <v>371</v>
      </c>
      <c r="L4102" s="1" t="s">
        <v>12912</v>
      </c>
      <c r="M4102" s="1" t="s">
        <v>546</v>
      </c>
      <c r="N4102" s="2" t="str">
        <f>VLOOKUP(Schedule[[#This Row],[船期]],week!A:D,4,0)</f>
        <v>202546</v>
      </c>
      <c r="O4102" s="1">
        <f>_xlfn.IFNA(VLOOKUP(Schedule[[#This Row],[船名]],Vessel!$A:$G,2,0),"")</f>
        <v>6477</v>
      </c>
      <c r="P4102" s="1" t="str">
        <f>_xlfn.IFNA(VLOOKUP(Schedule[[#This Row],[船名]],Vessel!$A:$G,3,0),"")</f>
        <v>cc/l</v>
      </c>
      <c r="Q4102" s="1">
        <f>_xlfn.IFNA(VLOOKUP(Schedule[[#This Row],[船名]],Vessel!$A:$G,4,0),"")</f>
        <v>2010</v>
      </c>
      <c r="R4102" s="1" t="str">
        <f>_xlfn.IFNA(VLOOKUP(Schedule[[#This Row],[船名]],Vessel!$A:$G,5,0),"")</f>
        <v>KOR</v>
      </c>
      <c r="S4102" s="1" t="str">
        <f>_xlfn.IFNA(VLOOKUP(Schedule[[#This Row],[船名]],Vessel!$A:$G,6,0),"")</f>
        <v>O</v>
      </c>
      <c r="T4102" s="1" t="str">
        <f>_xlfn.IFNA(VLOOKUP(Schedule[[#This Row],[船名]],Vessel!$A:$G,7,0),"")</f>
        <v>KMTC</v>
      </c>
      <c r="U4102" s="1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4103" spans="1:21" x14ac:dyDescent="0.4">
      <c r="A4103" s="1" t="s">
        <v>15694</v>
      </c>
      <c r="B4103" s="1" t="s">
        <v>15803</v>
      </c>
      <c r="C4103" s="1" t="s">
        <v>373</v>
      </c>
      <c r="D4103" s="1" t="s">
        <v>12836</v>
      </c>
      <c r="E4103" s="1" t="s">
        <v>12915</v>
      </c>
      <c r="F4103" s="1" t="s">
        <v>16626</v>
      </c>
      <c r="G4103" s="1" t="s">
        <v>12922</v>
      </c>
      <c r="H4103" s="1" t="s">
        <v>13868</v>
      </c>
      <c r="I4103" s="2">
        <v>45962</v>
      </c>
      <c r="J4103" s="1" t="s">
        <v>12819</v>
      </c>
      <c r="K4103" s="1" t="s">
        <v>371</v>
      </c>
      <c r="L4103" s="1" t="s">
        <v>12915</v>
      </c>
      <c r="M4103" s="1" t="s">
        <v>1009</v>
      </c>
      <c r="N4103" s="2" t="str">
        <f>VLOOKUP(Schedule[[#This Row],[船期]],week!A:D,4,0)</f>
        <v>202544</v>
      </c>
      <c r="O4103" s="1">
        <f>_xlfn.IFNA(VLOOKUP(Schedule[[#This Row],[船名]],Vessel!$A:$G,2,0),"")</f>
        <v>5033</v>
      </c>
      <c r="P4103" s="1" t="str">
        <f>_xlfn.IFNA(VLOOKUP(Schedule[[#This Row],[船名]],Vessel!$A:$G,3,0),"")</f>
        <v>cc/w</v>
      </c>
      <c r="Q4103" s="1">
        <f>_xlfn.IFNA(VLOOKUP(Schedule[[#This Row],[船名]],Vessel!$A:$G,4,0),"")</f>
        <v>2012</v>
      </c>
      <c r="R4103" s="1" t="str">
        <f>_xlfn.IFNA(VLOOKUP(Schedule[[#This Row],[船名]],Vessel!$A:$G,5,0),"")</f>
        <v>LBR</v>
      </c>
      <c r="S4103" s="1" t="str">
        <f>_xlfn.IFNA(VLOOKUP(Schedule[[#This Row],[船名]],Vessel!$A:$G,6,0),"")</f>
        <v>T</v>
      </c>
      <c r="T4103" s="1" t="str">
        <f>_xlfn.IFNA(VLOOKUP(Schedule[[#This Row],[船名]],Vessel!$A:$G,7,0),"")</f>
        <v>Maersk A/S</v>
      </c>
      <c r="U4103" s="1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4104" spans="1:21" x14ac:dyDescent="0.4">
      <c r="A4104" s="1" t="s">
        <v>15694</v>
      </c>
      <c r="B4104" s="1" t="s">
        <v>15803</v>
      </c>
      <c r="C4104" s="1" t="s">
        <v>398</v>
      </c>
      <c r="D4104" s="1" t="s">
        <v>12836</v>
      </c>
      <c r="E4104" s="1" t="s">
        <v>12841</v>
      </c>
      <c r="F4104" s="1" t="s">
        <v>397</v>
      </c>
      <c r="G4104" s="1" t="s">
        <v>12888</v>
      </c>
      <c r="H4104" s="1" t="s">
        <v>13786</v>
      </c>
      <c r="I4104" s="2">
        <v>46047</v>
      </c>
      <c r="J4104" s="1" t="s">
        <v>12821</v>
      </c>
      <c r="K4104" s="1" t="s">
        <v>371</v>
      </c>
      <c r="L4104" s="1" t="s">
        <v>12827</v>
      </c>
      <c r="M4104" s="1" t="s">
        <v>12011</v>
      </c>
      <c r="N4104" s="2" t="str">
        <f>VLOOKUP(Schedule[[#This Row],[船期]],week!A:D,4,0)</f>
        <v>202604</v>
      </c>
      <c r="O4104" s="1">
        <f>_xlfn.IFNA(VLOOKUP(Schedule[[#This Row],[船名]],Vessel!$A:$G,2,0),"")</f>
        <v>7092</v>
      </c>
      <c r="P4104" s="1" t="str">
        <f>_xlfn.IFNA(VLOOKUP(Schedule[[#This Row],[船名]],Vessel!$A:$G,3,0),"")</f>
        <v>cc/l</v>
      </c>
      <c r="Q4104" s="1">
        <f>_xlfn.IFNA(VLOOKUP(Schedule[[#This Row],[船名]],Vessel!$A:$G,4,0),"")</f>
        <v>2024</v>
      </c>
      <c r="R4104" s="1" t="str">
        <f>_xlfn.IFNA(VLOOKUP(Schedule[[#This Row],[船名]],Vessel!$A:$G,5,0),"")</f>
        <v>MHL</v>
      </c>
      <c r="S4104" s="1" t="str">
        <f>_xlfn.IFNA(VLOOKUP(Schedule[[#This Row],[船名]],Vessel!$A:$G,6,0),"")</f>
        <v>TO</v>
      </c>
      <c r="T4104" s="1" t="str">
        <f>_xlfn.IFNA(VLOOKUP(Schedule[[#This Row],[船名]],Vessel!$A:$G,7,0),"")</f>
        <v>PIL</v>
      </c>
      <c r="U4104" s="1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4105" spans="1:21" x14ac:dyDescent="0.4">
      <c r="A4105" s="1" t="s">
        <v>15694</v>
      </c>
      <c r="B4105" s="1" t="s">
        <v>15803</v>
      </c>
      <c r="C4105" s="1" t="s">
        <v>398</v>
      </c>
      <c r="D4105" s="1" t="s">
        <v>12836</v>
      </c>
      <c r="E4105" s="1" t="s">
        <v>12841</v>
      </c>
      <c r="F4105" s="1" t="s">
        <v>397</v>
      </c>
      <c r="G4105" s="1" t="s">
        <v>12888</v>
      </c>
      <c r="H4105" s="1" t="s">
        <v>14326</v>
      </c>
      <c r="I4105" s="2">
        <v>46055</v>
      </c>
      <c r="J4105" s="1" t="s">
        <v>12821</v>
      </c>
      <c r="K4105" s="1" t="s">
        <v>371</v>
      </c>
      <c r="L4105" s="1" t="s">
        <v>12825</v>
      </c>
      <c r="M4105" s="1" t="s">
        <v>12070</v>
      </c>
      <c r="N4105" s="2" t="str">
        <f>VLOOKUP(Schedule[[#This Row],[船期]],week!A:D,4,0)</f>
        <v>202605</v>
      </c>
      <c r="O4105" s="1">
        <f>_xlfn.IFNA(VLOOKUP(Schedule[[#This Row],[船名]],Vessel!$A:$G,2,0),"")</f>
        <v>8350</v>
      </c>
      <c r="P4105" s="1" t="str">
        <f>_xlfn.IFNA(VLOOKUP(Schedule[[#This Row],[船名]],Vessel!$A:$G,3,0),"")</f>
        <v>cc/v</v>
      </c>
      <c r="Q4105" s="1">
        <f>_xlfn.IFNA(VLOOKUP(Schedule[[#This Row],[船名]],Vessel!$A:$G,4,0),"")</f>
        <v>2025</v>
      </c>
      <c r="R4105" s="1" t="str">
        <f>_xlfn.IFNA(VLOOKUP(Schedule[[#This Row],[船名]],Vessel!$A:$G,5,0),"")</f>
        <v>SGP</v>
      </c>
      <c r="S4105" s="1" t="str">
        <f>_xlfn.IFNA(VLOOKUP(Schedule[[#This Row],[船名]],Vessel!$A:$G,6,0),"")</f>
        <v>O</v>
      </c>
      <c r="T4105" s="1" t="str">
        <f>_xlfn.IFNA(VLOOKUP(Schedule[[#This Row],[船名]],Vessel!$A:$G,7,0),"")</f>
        <v>PIL</v>
      </c>
      <c r="U4105" s="1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4106" spans="1:21" x14ac:dyDescent="0.4">
      <c r="A4106" s="1" t="s">
        <v>15694</v>
      </c>
      <c r="B4106" s="1" t="s">
        <v>15803</v>
      </c>
      <c r="C4106" s="1" t="s">
        <v>398</v>
      </c>
      <c r="D4106" s="1" t="s">
        <v>12836</v>
      </c>
      <c r="E4106" s="1" t="s">
        <v>12841</v>
      </c>
      <c r="F4106" s="1" t="s">
        <v>397</v>
      </c>
      <c r="G4106" s="1" t="s">
        <v>12888</v>
      </c>
      <c r="H4106" s="1" t="s">
        <v>14157</v>
      </c>
      <c r="I4106" s="2">
        <v>46061</v>
      </c>
      <c r="J4106" s="1" t="s">
        <v>12821</v>
      </c>
      <c r="K4106" s="1" t="s">
        <v>371</v>
      </c>
      <c r="L4106" s="1" t="s">
        <v>12827</v>
      </c>
      <c r="M4106" s="1" t="s">
        <v>406</v>
      </c>
      <c r="N4106" s="2" t="str">
        <f>VLOOKUP(Schedule[[#This Row],[船期]],week!A:D,4,0)</f>
        <v>202606</v>
      </c>
      <c r="O4106" s="1">
        <f>_xlfn.IFNA(VLOOKUP(Schedule[[#This Row],[船名]],Vessel!$A:$G,2,0),"")</f>
        <v>8350</v>
      </c>
      <c r="P4106" s="1" t="str">
        <f>_xlfn.IFNA(VLOOKUP(Schedule[[#This Row],[船名]],Vessel!$A:$G,3,0),"")</f>
        <v>cc/v</v>
      </c>
      <c r="Q4106" s="1">
        <f>_xlfn.IFNA(VLOOKUP(Schedule[[#This Row],[船名]],Vessel!$A:$G,4,0),"")</f>
        <v>2025</v>
      </c>
      <c r="R4106" s="1" t="str">
        <f>_xlfn.IFNA(VLOOKUP(Schedule[[#This Row],[船名]],Vessel!$A:$G,5,0),"")</f>
        <v>SGP</v>
      </c>
      <c r="S4106" s="1" t="str">
        <f>_xlfn.IFNA(VLOOKUP(Schedule[[#This Row],[船名]],Vessel!$A:$G,6,0),"")</f>
        <v>O</v>
      </c>
      <c r="T4106" s="1" t="str">
        <f>_xlfn.IFNA(VLOOKUP(Schedule[[#This Row],[船名]],Vessel!$A:$G,7,0),"")</f>
        <v>PIL</v>
      </c>
      <c r="U4106" s="1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4107" spans="1:21" x14ac:dyDescent="0.4">
      <c r="A4107" s="1" t="s">
        <v>15694</v>
      </c>
      <c r="B4107" s="1" t="s">
        <v>15803</v>
      </c>
      <c r="C4107" s="1" t="s">
        <v>398</v>
      </c>
      <c r="D4107" s="1" t="s">
        <v>12836</v>
      </c>
      <c r="E4107" s="1" t="s">
        <v>12841</v>
      </c>
      <c r="F4107" s="1" t="s">
        <v>397</v>
      </c>
      <c r="G4107" s="1" t="s">
        <v>12888</v>
      </c>
      <c r="H4107" s="1" t="s">
        <v>15366</v>
      </c>
      <c r="I4107" s="2">
        <v>46068</v>
      </c>
      <c r="J4107" s="1" t="s">
        <v>12821</v>
      </c>
      <c r="K4107" s="1" t="s">
        <v>371</v>
      </c>
      <c r="L4107" s="1" t="s">
        <v>12827</v>
      </c>
      <c r="M4107" s="1" t="s">
        <v>405</v>
      </c>
      <c r="N4107" s="2" t="str">
        <f>VLOOKUP(Schedule[[#This Row],[船期]],week!A:D,4,0)</f>
        <v>202607</v>
      </c>
      <c r="O4107" s="1">
        <f>_xlfn.IFNA(VLOOKUP(Schedule[[#This Row],[船名]],Vessel!$A:$G,2,0),"")</f>
        <v>7092</v>
      </c>
      <c r="P4107" s="1" t="str">
        <f>_xlfn.IFNA(VLOOKUP(Schedule[[#This Row],[船名]],Vessel!$A:$G,3,0),"")</f>
        <v>cc/l</v>
      </c>
      <c r="Q4107" s="1">
        <f>_xlfn.IFNA(VLOOKUP(Schedule[[#This Row],[船名]],Vessel!$A:$G,4,0),"")</f>
        <v>2024</v>
      </c>
      <c r="R4107" s="1" t="str">
        <f>_xlfn.IFNA(VLOOKUP(Schedule[[#This Row],[船名]],Vessel!$A:$G,5,0),"")</f>
        <v>SGP</v>
      </c>
      <c r="S4107" s="1" t="str">
        <f>_xlfn.IFNA(VLOOKUP(Schedule[[#This Row],[船名]],Vessel!$A:$G,6,0),"")</f>
        <v>TO</v>
      </c>
      <c r="T4107" s="1" t="str">
        <f>_xlfn.IFNA(VLOOKUP(Schedule[[#This Row],[船名]],Vessel!$A:$G,7,0),"")</f>
        <v>PIL</v>
      </c>
      <c r="U4107" s="1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4108" spans="1:21" x14ac:dyDescent="0.4">
      <c r="A4108" s="1" t="s">
        <v>15694</v>
      </c>
      <c r="B4108" s="1" t="s">
        <v>15803</v>
      </c>
      <c r="C4108" s="1" t="s">
        <v>398</v>
      </c>
      <c r="D4108" s="1" t="s">
        <v>12836</v>
      </c>
      <c r="E4108" s="1" t="s">
        <v>12841</v>
      </c>
      <c r="F4108" s="1" t="s">
        <v>397</v>
      </c>
      <c r="G4108" s="1" t="s">
        <v>12888</v>
      </c>
      <c r="H4108" s="1" t="s">
        <v>16044</v>
      </c>
      <c r="I4108" s="2">
        <v>46077</v>
      </c>
      <c r="J4108" s="1" t="s">
        <v>12821</v>
      </c>
      <c r="K4108" s="1" t="s">
        <v>371</v>
      </c>
      <c r="L4108" s="1" t="s">
        <v>12911</v>
      </c>
      <c r="M4108" s="1" t="s">
        <v>403</v>
      </c>
      <c r="N4108" s="2" t="str">
        <f>VLOOKUP(Schedule[[#This Row],[船期]],week!A:D,4,0)</f>
        <v>202608</v>
      </c>
      <c r="O4108" s="1">
        <f>_xlfn.IFNA(VLOOKUP(Schedule[[#This Row],[船名]],Vessel!$A:$G,2,0),"")</f>
        <v>7092</v>
      </c>
      <c r="P4108" s="1" t="str">
        <f>_xlfn.IFNA(VLOOKUP(Schedule[[#This Row],[船名]],Vessel!$A:$G,3,0),"")</f>
        <v>cc/l</v>
      </c>
      <c r="Q4108" s="1">
        <f>_xlfn.IFNA(VLOOKUP(Schedule[[#This Row],[船名]],Vessel!$A:$G,4,0),"")</f>
        <v>2024</v>
      </c>
      <c r="R4108" s="1" t="str">
        <f>_xlfn.IFNA(VLOOKUP(Schedule[[#This Row],[船名]],Vessel!$A:$G,5,0),"")</f>
        <v>MHL</v>
      </c>
      <c r="S4108" s="1" t="str">
        <f>_xlfn.IFNA(VLOOKUP(Schedule[[#This Row],[船名]],Vessel!$A:$G,6,0),"")</f>
        <v>TO</v>
      </c>
      <c r="T4108" s="1" t="str">
        <f>_xlfn.IFNA(VLOOKUP(Schedule[[#This Row],[船名]],Vessel!$A:$G,7,0),"")</f>
        <v>PIL</v>
      </c>
      <c r="U4108" s="1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4109" spans="1:21" x14ac:dyDescent="0.4">
      <c r="A4109" s="1" t="s">
        <v>15694</v>
      </c>
      <c r="B4109" s="1" t="s">
        <v>15803</v>
      </c>
      <c r="C4109" s="1" t="s">
        <v>398</v>
      </c>
      <c r="D4109" s="1" t="s">
        <v>12836</v>
      </c>
      <c r="E4109" s="1" t="s">
        <v>12841</v>
      </c>
      <c r="F4109" s="1" t="s">
        <v>397</v>
      </c>
      <c r="G4109" s="1" t="s">
        <v>12888</v>
      </c>
      <c r="H4109" s="1" t="s">
        <v>16368</v>
      </c>
      <c r="I4109" s="2">
        <v>46082</v>
      </c>
      <c r="J4109" s="1" t="s">
        <v>12821</v>
      </c>
      <c r="K4109" s="1" t="s">
        <v>371</v>
      </c>
      <c r="L4109" s="1" t="s">
        <v>12827</v>
      </c>
      <c r="M4109" s="1" t="s">
        <v>402</v>
      </c>
      <c r="N4109" s="2" t="str">
        <f>VLOOKUP(Schedule[[#This Row],[船期]],week!A:D,4,0)</f>
        <v>202609</v>
      </c>
      <c r="O4109" s="1">
        <f>_xlfn.IFNA(VLOOKUP(Schedule[[#This Row],[船名]],Vessel!$A:$G,2,0),"")</f>
        <v>4330</v>
      </c>
      <c r="P4109" s="1" t="str">
        <f>_xlfn.IFNA(VLOOKUP(Schedule[[#This Row],[船名]],Vessel!$A:$G,3,0),"")</f>
        <v>cc</v>
      </c>
      <c r="Q4109" s="1">
        <f>_xlfn.IFNA(VLOOKUP(Schedule[[#This Row],[船名]],Vessel!$A:$G,4,0),"")</f>
        <v>2013</v>
      </c>
      <c r="R4109" s="1" t="str">
        <f>_xlfn.IFNA(VLOOKUP(Schedule[[#This Row],[船名]],Vessel!$A:$G,5,0),"")</f>
        <v>SGP</v>
      </c>
      <c r="S4109" s="1" t="str">
        <f>_xlfn.IFNA(VLOOKUP(Schedule[[#This Row],[船名]],Vessel!$A:$G,6,0),"")</f>
        <v>O</v>
      </c>
      <c r="T4109" s="1" t="str">
        <f>_xlfn.IFNA(VLOOKUP(Schedule[[#This Row],[船名]],Vessel!$A:$G,7,0),"")</f>
        <v>PIL</v>
      </c>
      <c r="U4109" s="1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4110" spans="1:21" x14ac:dyDescent="0.4">
      <c r="A4110" s="1" t="s">
        <v>15694</v>
      </c>
      <c r="B4110" s="1" t="s">
        <v>15803</v>
      </c>
      <c r="C4110" s="1" t="s">
        <v>398</v>
      </c>
      <c r="D4110" s="1" t="s">
        <v>12836</v>
      </c>
      <c r="E4110" s="1" t="s">
        <v>12841</v>
      </c>
      <c r="F4110" s="1" t="s">
        <v>397</v>
      </c>
      <c r="G4110" s="1" t="s">
        <v>12888</v>
      </c>
      <c r="H4110" s="1" t="s">
        <v>16789</v>
      </c>
      <c r="I4110" s="2">
        <v>46089</v>
      </c>
      <c r="J4110" s="1" t="s">
        <v>12821</v>
      </c>
      <c r="K4110" s="1" t="s">
        <v>371</v>
      </c>
      <c r="L4110" s="1" t="s">
        <v>12827</v>
      </c>
      <c r="M4110" s="1" t="s">
        <v>8829</v>
      </c>
      <c r="N4110" s="2" t="str">
        <f>VLOOKUP(Schedule[[#This Row],[船期]],week!A:D,4,0)</f>
        <v>202610</v>
      </c>
      <c r="O4110" s="1">
        <f>_xlfn.IFNA(VLOOKUP(Schedule[[#This Row],[船名]],Vessel!$A:$G,2,0),"")</f>
        <v>6606</v>
      </c>
      <c r="P4110" s="1" t="str">
        <f>_xlfn.IFNA(VLOOKUP(Schedule[[#This Row],[船名]],Vessel!$A:$G,3,0),"")</f>
        <v>cc/l</v>
      </c>
      <c r="Q4110" s="1">
        <f>_xlfn.IFNA(VLOOKUP(Schedule[[#This Row],[船名]],Vessel!$A:$G,4,0),"")</f>
        <v>2011</v>
      </c>
      <c r="R4110" s="1" t="str">
        <f>_xlfn.IFNA(VLOOKUP(Schedule[[#This Row],[船名]],Vessel!$A:$G,5,0),"")</f>
        <v>SGP</v>
      </c>
      <c r="S4110" s="1" t="str">
        <f>_xlfn.IFNA(VLOOKUP(Schedule[[#This Row],[船名]],Vessel!$A:$G,6,0),"")</f>
        <v>O</v>
      </c>
      <c r="T4110" s="1" t="str">
        <f>_xlfn.IFNA(VLOOKUP(Schedule[[#This Row],[船名]],Vessel!$A:$G,7,0),"")</f>
        <v>PIL</v>
      </c>
      <c r="U4110" s="1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4111" spans="1:21" x14ac:dyDescent="0.4">
      <c r="A4111" s="1" t="s">
        <v>15694</v>
      </c>
      <c r="B4111" s="1" t="s">
        <v>15803</v>
      </c>
      <c r="C4111" s="1" t="s">
        <v>398</v>
      </c>
      <c r="D4111" s="1" t="s">
        <v>12836</v>
      </c>
      <c r="E4111" s="1" t="s">
        <v>12841</v>
      </c>
      <c r="F4111" s="1" t="s">
        <v>397</v>
      </c>
      <c r="G4111" s="1" t="s">
        <v>12888</v>
      </c>
      <c r="H4111" s="1" t="s">
        <v>396</v>
      </c>
      <c r="I4111" s="2">
        <v>46020</v>
      </c>
      <c r="J4111" s="1" t="s">
        <v>12821</v>
      </c>
      <c r="K4111" s="1" t="s">
        <v>371</v>
      </c>
      <c r="L4111" s="1" t="s">
        <v>12841</v>
      </c>
      <c r="M4111" s="1" t="s">
        <v>395</v>
      </c>
      <c r="N4111" s="2" t="str">
        <f>VLOOKUP(Schedule[[#This Row],[船期]],week!A:D,4,0)</f>
        <v>202553</v>
      </c>
      <c r="O4111" s="1">
        <f>_xlfn.IFNA(VLOOKUP(Schedule[[#This Row],[船名]],Vessel!$A:$G,2,0),"")</f>
        <v>7092</v>
      </c>
      <c r="P4111" s="1" t="str">
        <f>_xlfn.IFNA(VLOOKUP(Schedule[[#This Row],[船名]],Vessel!$A:$G,3,0),"")</f>
        <v>cc/l</v>
      </c>
      <c r="Q4111" s="1">
        <f>_xlfn.IFNA(VLOOKUP(Schedule[[#This Row],[船名]],Vessel!$A:$G,4,0),"")</f>
        <v>2024</v>
      </c>
      <c r="R4111" s="1" t="str">
        <f>_xlfn.IFNA(VLOOKUP(Schedule[[#This Row],[船名]],Vessel!$A:$G,5,0),"")</f>
        <v>SGP</v>
      </c>
      <c r="S4111" s="1" t="str">
        <f>_xlfn.IFNA(VLOOKUP(Schedule[[#This Row],[船名]],Vessel!$A:$G,6,0),"")</f>
        <v>TO</v>
      </c>
      <c r="T4111" s="1" t="str">
        <f>_xlfn.IFNA(VLOOKUP(Schedule[[#This Row],[船名]],Vessel!$A:$G,7,0),"")</f>
        <v>PIL</v>
      </c>
      <c r="U4111" s="1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4112" spans="1:21" x14ac:dyDescent="0.4">
      <c r="A4112" s="1" t="s">
        <v>15694</v>
      </c>
      <c r="B4112" s="1" t="s">
        <v>15803</v>
      </c>
      <c r="C4112" s="1" t="s">
        <v>398</v>
      </c>
      <c r="D4112" s="1" t="s">
        <v>12836</v>
      </c>
      <c r="E4112" s="1" t="s">
        <v>12841</v>
      </c>
      <c r="F4112" s="1" t="s">
        <v>397</v>
      </c>
      <c r="G4112" s="1" t="s">
        <v>12888</v>
      </c>
      <c r="H4112" s="1" t="s">
        <v>400</v>
      </c>
      <c r="I4112" s="2">
        <v>46012</v>
      </c>
      <c r="J4112" s="1" t="s">
        <v>12821</v>
      </c>
      <c r="K4112" s="1" t="s">
        <v>371</v>
      </c>
      <c r="L4112" s="1" t="s">
        <v>12926</v>
      </c>
      <c r="M4112" s="1" t="s">
        <v>399</v>
      </c>
      <c r="N4112" s="2" t="str">
        <f>VLOOKUP(Schedule[[#This Row],[船期]],week!A:D,4,0)</f>
        <v>202552</v>
      </c>
      <c r="O4112" s="1">
        <f>_xlfn.IFNA(VLOOKUP(Schedule[[#This Row],[船名]],Vessel!$A:$G,2,0),"")</f>
        <v>6606</v>
      </c>
      <c r="P4112" s="1" t="str">
        <f>_xlfn.IFNA(VLOOKUP(Schedule[[#This Row],[船名]],Vessel!$A:$G,3,0),"")</f>
        <v>cc/l</v>
      </c>
      <c r="Q4112" s="1">
        <f>_xlfn.IFNA(VLOOKUP(Schedule[[#This Row],[船名]],Vessel!$A:$G,4,0),"")</f>
        <v>2012</v>
      </c>
      <c r="R4112" s="1" t="str">
        <f>_xlfn.IFNA(VLOOKUP(Schedule[[#This Row],[船名]],Vessel!$A:$G,5,0),"")</f>
        <v>SGP</v>
      </c>
      <c r="S4112" s="1" t="str">
        <f>_xlfn.IFNA(VLOOKUP(Schedule[[#This Row],[船名]],Vessel!$A:$G,6,0),"")</f>
        <v>O</v>
      </c>
      <c r="T4112" s="1" t="str">
        <f>_xlfn.IFNA(VLOOKUP(Schedule[[#This Row],[船名]],Vessel!$A:$G,7,0),"")</f>
        <v>PIL</v>
      </c>
      <c r="U4112" s="1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4113" spans="1:21" x14ac:dyDescent="0.4">
      <c r="A4113" s="1" t="s">
        <v>15694</v>
      </c>
      <c r="B4113" s="1" t="s">
        <v>15803</v>
      </c>
      <c r="C4113" s="1" t="s">
        <v>398</v>
      </c>
      <c r="D4113" s="1" t="s">
        <v>12836</v>
      </c>
      <c r="E4113" s="1" t="s">
        <v>12841</v>
      </c>
      <c r="F4113" s="1" t="s">
        <v>397</v>
      </c>
      <c r="G4113" s="1" t="s">
        <v>12888</v>
      </c>
      <c r="H4113" s="1" t="s">
        <v>14774</v>
      </c>
      <c r="I4113" s="2">
        <v>45998</v>
      </c>
      <c r="J4113" s="1" t="s">
        <v>12821</v>
      </c>
      <c r="K4113" s="1" t="s">
        <v>371</v>
      </c>
      <c r="L4113" s="1" t="s">
        <v>12841</v>
      </c>
      <c r="M4113" s="1" t="s">
        <v>9430</v>
      </c>
      <c r="N4113" s="2" t="str">
        <f>VLOOKUP(Schedule[[#This Row],[船期]],week!A:D,4,0)</f>
        <v>202550</v>
      </c>
      <c r="O4113" s="1">
        <f>_xlfn.IFNA(VLOOKUP(Schedule[[#This Row],[船名]],Vessel!$A:$G,2,0),"")</f>
        <v>3889</v>
      </c>
      <c r="P4113" s="1" t="str">
        <f>_xlfn.IFNA(VLOOKUP(Schedule[[#This Row],[船名]],Vessel!$A:$G,3,0),"")</f>
        <v>cc/w</v>
      </c>
      <c r="Q4113" s="1">
        <f>_xlfn.IFNA(VLOOKUP(Schedule[[#This Row],[船名]],Vessel!$A:$G,4,0),"")</f>
        <v>2015</v>
      </c>
      <c r="R4113" s="1" t="str">
        <f>_xlfn.IFNA(VLOOKUP(Schedule[[#This Row],[船名]],Vessel!$A:$G,5,0),"")</f>
        <v>SGP</v>
      </c>
      <c r="S4113" s="1" t="str">
        <f>_xlfn.IFNA(VLOOKUP(Schedule[[#This Row],[船名]],Vessel!$A:$G,6,0),"")</f>
        <v>O</v>
      </c>
      <c r="T4113" s="1" t="str">
        <f>_xlfn.IFNA(VLOOKUP(Schedule[[#This Row],[船名]],Vessel!$A:$G,7,0),"")</f>
        <v>PIL</v>
      </c>
      <c r="U4113" s="1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4114" spans="1:21" x14ac:dyDescent="0.4">
      <c r="A4114" s="1" t="s">
        <v>15694</v>
      </c>
      <c r="B4114" s="1" t="s">
        <v>15803</v>
      </c>
      <c r="C4114" s="1" t="s">
        <v>398</v>
      </c>
      <c r="D4114" s="1" t="s">
        <v>12836</v>
      </c>
      <c r="E4114" s="1" t="s">
        <v>12841</v>
      </c>
      <c r="F4114" s="1" t="s">
        <v>397</v>
      </c>
      <c r="G4114" s="1" t="s">
        <v>12888</v>
      </c>
      <c r="H4114" s="1" t="s">
        <v>404</v>
      </c>
      <c r="I4114" s="2">
        <v>45996</v>
      </c>
      <c r="J4114" s="1" t="s">
        <v>12821</v>
      </c>
      <c r="K4114" s="1" t="s">
        <v>371</v>
      </c>
      <c r="L4114" s="1" t="s">
        <v>12839</v>
      </c>
      <c r="M4114" s="1" t="s">
        <v>403</v>
      </c>
      <c r="N4114" s="2" t="str">
        <f>VLOOKUP(Schedule[[#This Row],[船期]],week!A:D,4,0)</f>
        <v>202549</v>
      </c>
      <c r="O4114" s="1">
        <f>_xlfn.IFNA(VLOOKUP(Schedule[[#This Row],[船名]],Vessel!$A:$G,2,0),"")</f>
        <v>7092</v>
      </c>
      <c r="P4114" s="1" t="str">
        <f>_xlfn.IFNA(VLOOKUP(Schedule[[#This Row],[船名]],Vessel!$A:$G,3,0),"")</f>
        <v>cc/l</v>
      </c>
      <c r="Q4114" s="1">
        <f>_xlfn.IFNA(VLOOKUP(Schedule[[#This Row],[船名]],Vessel!$A:$G,4,0),"")</f>
        <v>2024</v>
      </c>
      <c r="R4114" s="1" t="str">
        <f>_xlfn.IFNA(VLOOKUP(Schedule[[#This Row],[船名]],Vessel!$A:$G,5,0),"")</f>
        <v>MHL</v>
      </c>
      <c r="S4114" s="1" t="str">
        <f>_xlfn.IFNA(VLOOKUP(Schedule[[#This Row],[船名]],Vessel!$A:$G,6,0),"")</f>
        <v>TO</v>
      </c>
      <c r="T4114" s="1" t="str">
        <f>_xlfn.IFNA(VLOOKUP(Schedule[[#This Row],[船名]],Vessel!$A:$G,7,0),"")</f>
        <v>PIL</v>
      </c>
      <c r="U4114" s="1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4115" spans="1:21" x14ac:dyDescent="0.4">
      <c r="A4115" s="1" t="s">
        <v>15694</v>
      </c>
      <c r="B4115" s="1" t="s">
        <v>15803</v>
      </c>
      <c r="C4115" s="1" t="s">
        <v>398</v>
      </c>
      <c r="D4115" s="1" t="s">
        <v>12836</v>
      </c>
      <c r="E4115" s="1" t="s">
        <v>12841</v>
      </c>
      <c r="F4115" s="1" t="s">
        <v>397</v>
      </c>
      <c r="G4115" s="1" t="s">
        <v>12888</v>
      </c>
      <c r="H4115" s="1" t="s">
        <v>13787</v>
      </c>
      <c r="I4115" s="2">
        <v>45962</v>
      </c>
      <c r="J4115" s="1" t="s">
        <v>12821</v>
      </c>
      <c r="K4115" s="1" t="s">
        <v>371</v>
      </c>
      <c r="L4115" s="1" t="s">
        <v>12838</v>
      </c>
      <c r="M4115" s="1" t="s">
        <v>12011</v>
      </c>
      <c r="N4115" s="2" t="str">
        <f>VLOOKUP(Schedule[[#This Row],[船期]],week!A:D,4,0)</f>
        <v>202544</v>
      </c>
      <c r="O4115" s="1">
        <f>_xlfn.IFNA(VLOOKUP(Schedule[[#This Row],[船名]],Vessel!$A:$G,2,0),"")</f>
        <v>7092</v>
      </c>
      <c r="P4115" s="1" t="str">
        <f>_xlfn.IFNA(VLOOKUP(Schedule[[#This Row],[船名]],Vessel!$A:$G,3,0),"")</f>
        <v>cc/l</v>
      </c>
      <c r="Q4115" s="1">
        <f>_xlfn.IFNA(VLOOKUP(Schedule[[#This Row],[船名]],Vessel!$A:$G,4,0),"")</f>
        <v>2024</v>
      </c>
      <c r="R4115" s="1" t="str">
        <f>_xlfn.IFNA(VLOOKUP(Schedule[[#This Row],[船名]],Vessel!$A:$G,5,0),"")</f>
        <v>MHL</v>
      </c>
      <c r="S4115" s="1" t="str">
        <f>_xlfn.IFNA(VLOOKUP(Schedule[[#This Row],[船名]],Vessel!$A:$G,6,0),"")</f>
        <v>TO</v>
      </c>
      <c r="T4115" s="1" t="str">
        <f>_xlfn.IFNA(VLOOKUP(Schedule[[#This Row],[船名]],Vessel!$A:$G,7,0),"")</f>
        <v>PIL</v>
      </c>
      <c r="U4115" s="1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4116" spans="1:21" x14ac:dyDescent="0.4">
      <c r="A4116" s="1" t="s">
        <v>15694</v>
      </c>
      <c r="B4116" s="1" t="s">
        <v>15803</v>
      </c>
      <c r="C4116" s="1" t="s">
        <v>389</v>
      </c>
      <c r="D4116" s="1" t="s">
        <v>12836</v>
      </c>
      <c r="E4116" s="1" t="s">
        <v>12825</v>
      </c>
      <c r="F4116" s="1" t="s">
        <v>16963</v>
      </c>
      <c r="G4116" s="1" t="s">
        <v>12837</v>
      </c>
      <c r="H4116" s="1" t="s">
        <v>135</v>
      </c>
      <c r="I4116" s="2">
        <v>46042</v>
      </c>
      <c r="J4116" s="1" t="s">
        <v>12819</v>
      </c>
      <c r="K4116" s="1" t="s">
        <v>371</v>
      </c>
      <c r="L4116" s="1" t="s">
        <v>12827</v>
      </c>
      <c r="M4116" s="1" t="s">
        <v>133</v>
      </c>
      <c r="N4116" s="2" t="str">
        <f>VLOOKUP(Schedule[[#This Row],[船期]],week!A:D,4,0)</f>
        <v>202603</v>
      </c>
      <c r="O4116" s="1">
        <f>_xlfn.IFNA(VLOOKUP(Schedule[[#This Row],[船名]],Vessel!$A:$G,2,0),"")</f>
        <v>3316</v>
      </c>
      <c r="P4116" s="1" t="str">
        <f>_xlfn.IFNA(VLOOKUP(Schedule[[#This Row],[船名]],Vessel!$A:$G,3,0),"")</f>
        <v>cc</v>
      </c>
      <c r="Q4116" s="1">
        <f>_xlfn.IFNA(VLOOKUP(Schedule[[#This Row],[船名]],Vessel!$A:$G,4,0),"")</f>
        <v>2025</v>
      </c>
      <c r="R4116" s="1" t="str">
        <f>_xlfn.IFNA(VLOOKUP(Schedule[[#This Row],[船名]],Vessel!$A:$G,5,0),"")</f>
        <v>PAN</v>
      </c>
      <c r="S4116" s="1" t="str">
        <f>_xlfn.IFNA(VLOOKUP(Schedule[[#This Row],[船名]],Vessel!$A:$G,6,0),"")</f>
        <v>T</v>
      </c>
      <c r="T4116" s="1" t="str">
        <f>_xlfn.IFNA(VLOOKUP(Schedule[[#This Row],[船名]],Vessel!$A:$G,7,0),"")</f>
        <v>COSCO SHIPPING Lines</v>
      </c>
      <c r="U4116" s="1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4117" spans="1:21" x14ac:dyDescent="0.4">
      <c r="A4117" s="1" t="s">
        <v>15694</v>
      </c>
      <c r="B4117" s="1" t="s">
        <v>15803</v>
      </c>
      <c r="C4117" s="1" t="s">
        <v>389</v>
      </c>
      <c r="D4117" s="1" t="s">
        <v>12836</v>
      </c>
      <c r="E4117" s="1" t="s">
        <v>12825</v>
      </c>
      <c r="F4117" s="1" t="s">
        <v>16963</v>
      </c>
      <c r="G4117" s="1" t="s">
        <v>12837</v>
      </c>
      <c r="H4117" s="1" t="s">
        <v>12744</v>
      </c>
      <c r="I4117" s="2">
        <v>46047</v>
      </c>
      <c r="J4117" s="1" t="s">
        <v>12819</v>
      </c>
      <c r="K4117" s="1" t="s">
        <v>371</v>
      </c>
      <c r="L4117" s="1" t="s">
        <v>12827</v>
      </c>
      <c r="M4117" s="1" t="s">
        <v>392</v>
      </c>
      <c r="N4117" s="2" t="str">
        <f>VLOOKUP(Schedule[[#This Row],[船期]],week!A:D,4,0)</f>
        <v>202604</v>
      </c>
      <c r="O4117" s="1">
        <f>_xlfn.IFNA(VLOOKUP(Schedule[[#This Row],[船名]],Vessel!$A:$G,2,0),"")</f>
        <v>4051</v>
      </c>
      <c r="P4117" s="1" t="str">
        <f>_xlfn.IFNA(VLOOKUP(Schedule[[#This Row],[船名]],Vessel!$A:$G,3,0),"")</f>
        <v>cc</v>
      </c>
      <c r="Q4117" s="1">
        <f>_xlfn.IFNA(VLOOKUP(Schedule[[#This Row],[船名]],Vessel!$A:$G,4,0),"")</f>
        <v>2004</v>
      </c>
      <c r="R4117" s="1" t="str">
        <f>_xlfn.IFNA(VLOOKUP(Schedule[[#This Row],[船名]],Vessel!$A:$G,5,0),"")</f>
        <v>CHN</v>
      </c>
      <c r="S4117" s="1" t="str">
        <f>_xlfn.IFNA(VLOOKUP(Schedule[[#This Row],[船名]],Vessel!$A:$G,6,0),"")</f>
        <v>T</v>
      </c>
      <c r="T4117" s="1" t="str">
        <f>_xlfn.IFNA(VLOOKUP(Schedule[[#This Row],[船名]],Vessel!$A:$G,7,0),"")</f>
        <v>COSCO SHIPPING Lines</v>
      </c>
      <c r="U4117" s="1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4118" spans="1:21" x14ac:dyDescent="0.4">
      <c r="A4118" s="1" t="s">
        <v>15694</v>
      </c>
      <c r="B4118" s="1" t="s">
        <v>15803</v>
      </c>
      <c r="C4118" s="1" t="s">
        <v>389</v>
      </c>
      <c r="D4118" s="1" t="s">
        <v>12836</v>
      </c>
      <c r="E4118" s="1" t="s">
        <v>12825</v>
      </c>
      <c r="F4118" s="1" t="s">
        <v>16963</v>
      </c>
      <c r="G4118" s="1" t="s">
        <v>12837</v>
      </c>
      <c r="H4118" s="1" t="s">
        <v>14082</v>
      </c>
      <c r="I4118" s="2">
        <v>46058</v>
      </c>
      <c r="J4118" s="1" t="s">
        <v>12819</v>
      </c>
      <c r="K4118" s="1" t="s">
        <v>371</v>
      </c>
      <c r="L4118" s="1" t="s">
        <v>12839</v>
      </c>
      <c r="M4118" s="1" t="s">
        <v>390</v>
      </c>
      <c r="N4118" s="2" t="str">
        <f>VLOOKUP(Schedule[[#This Row],[船期]],week!A:D,4,0)</f>
        <v>202605</v>
      </c>
      <c r="O4118" s="1">
        <f>_xlfn.IFNA(VLOOKUP(Schedule[[#This Row],[船名]],Vessel!$A:$G,2,0),"")</f>
        <v>4253</v>
      </c>
      <c r="P4118" s="1" t="str">
        <f>_xlfn.IFNA(VLOOKUP(Schedule[[#This Row],[船名]],Vessel!$A:$G,3,0),"")</f>
        <v>cc</v>
      </c>
      <c r="Q4118" s="1">
        <f>_xlfn.IFNA(VLOOKUP(Schedule[[#This Row],[船名]],Vessel!$A:$G,4,0),"")</f>
        <v>2012</v>
      </c>
      <c r="R4118" s="1" t="str">
        <f>_xlfn.IFNA(VLOOKUP(Schedule[[#This Row],[船名]],Vessel!$A:$G,5,0),"")</f>
        <v>HKG</v>
      </c>
      <c r="S4118" s="1" t="str">
        <f>_xlfn.IFNA(VLOOKUP(Schedule[[#This Row],[船名]],Vessel!$A:$G,6,0),"")</f>
        <v>O</v>
      </c>
      <c r="T4118" s="1" t="str">
        <f>_xlfn.IFNA(VLOOKUP(Schedule[[#This Row],[船名]],Vessel!$A:$G,7,0),"")</f>
        <v>COSCO SHIPPING Lines</v>
      </c>
      <c r="U4118" s="1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4119" spans="1:21" x14ac:dyDescent="0.4">
      <c r="A4119" s="1" t="s">
        <v>15694</v>
      </c>
      <c r="B4119" s="1" t="s">
        <v>15803</v>
      </c>
      <c r="C4119" s="1" t="s">
        <v>389</v>
      </c>
      <c r="D4119" s="1" t="s">
        <v>12836</v>
      </c>
      <c r="E4119" s="1" t="s">
        <v>12825</v>
      </c>
      <c r="F4119" s="1" t="s">
        <v>16963</v>
      </c>
      <c r="G4119" s="1" t="s">
        <v>12837</v>
      </c>
      <c r="H4119" s="1" t="s">
        <v>14338</v>
      </c>
      <c r="I4119" s="2">
        <v>46061</v>
      </c>
      <c r="J4119" s="1" t="s">
        <v>12819</v>
      </c>
      <c r="K4119" s="1" t="s">
        <v>371</v>
      </c>
      <c r="L4119" s="1" t="s">
        <v>12839</v>
      </c>
      <c r="M4119" s="1" t="s">
        <v>133</v>
      </c>
      <c r="N4119" s="2" t="str">
        <f>VLOOKUP(Schedule[[#This Row],[船期]],week!A:D,4,0)</f>
        <v>202606</v>
      </c>
      <c r="O4119" s="1">
        <f>_xlfn.IFNA(VLOOKUP(Schedule[[#This Row],[船名]],Vessel!$A:$G,2,0),"")</f>
        <v>3316</v>
      </c>
      <c r="P4119" s="1" t="str">
        <f>_xlfn.IFNA(VLOOKUP(Schedule[[#This Row],[船名]],Vessel!$A:$G,3,0),"")</f>
        <v>cc</v>
      </c>
      <c r="Q4119" s="1">
        <f>_xlfn.IFNA(VLOOKUP(Schedule[[#This Row],[船名]],Vessel!$A:$G,4,0),"")</f>
        <v>2025</v>
      </c>
      <c r="R4119" s="1" t="str">
        <f>_xlfn.IFNA(VLOOKUP(Schedule[[#This Row],[船名]],Vessel!$A:$G,5,0),"")</f>
        <v>PAN</v>
      </c>
      <c r="S4119" s="1" t="str">
        <f>_xlfn.IFNA(VLOOKUP(Schedule[[#This Row],[船名]],Vessel!$A:$G,6,0),"")</f>
        <v>T</v>
      </c>
      <c r="T4119" s="1" t="str">
        <f>_xlfn.IFNA(VLOOKUP(Schedule[[#This Row],[船名]],Vessel!$A:$G,7,0),"")</f>
        <v>COSCO SHIPPING Lines</v>
      </c>
      <c r="U4119" s="1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4120" spans="1:21" x14ac:dyDescent="0.4">
      <c r="A4120" s="1" t="s">
        <v>15694</v>
      </c>
      <c r="B4120" s="1" t="s">
        <v>15803</v>
      </c>
      <c r="C4120" s="1" t="s">
        <v>389</v>
      </c>
      <c r="D4120" s="1" t="s">
        <v>12836</v>
      </c>
      <c r="E4120" s="1" t="s">
        <v>12825</v>
      </c>
      <c r="F4120" s="1" t="s">
        <v>16963</v>
      </c>
      <c r="G4120" s="1" t="s">
        <v>12837</v>
      </c>
      <c r="H4120" s="1" t="s">
        <v>16198</v>
      </c>
      <c r="I4120" s="2">
        <v>46078</v>
      </c>
      <c r="J4120" s="1" t="s">
        <v>12819</v>
      </c>
      <c r="K4120" s="1" t="s">
        <v>371</v>
      </c>
      <c r="L4120" s="1" t="s">
        <v>12926</v>
      </c>
      <c r="M4120" s="1" t="s">
        <v>392</v>
      </c>
      <c r="N4120" s="2" t="str">
        <f>VLOOKUP(Schedule[[#This Row],[船期]],week!A:D,4,0)</f>
        <v>202608</v>
      </c>
      <c r="O4120" s="1">
        <f>_xlfn.IFNA(VLOOKUP(Schedule[[#This Row],[船名]],Vessel!$A:$G,2,0),"")</f>
        <v>4051</v>
      </c>
      <c r="P4120" s="1" t="str">
        <f>_xlfn.IFNA(VLOOKUP(Schedule[[#This Row],[船名]],Vessel!$A:$G,3,0),"")</f>
        <v>cc</v>
      </c>
      <c r="Q4120" s="1">
        <f>_xlfn.IFNA(VLOOKUP(Schedule[[#This Row],[船名]],Vessel!$A:$G,4,0),"")</f>
        <v>2004</v>
      </c>
      <c r="R4120" s="1" t="str">
        <f>_xlfn.IFNA(VLOOKUP(Schedule[[#This Row],[船名]],Vessel!$A:$G,5,0),"")</f>
        <v>CHN</v>
      </c>
      <c r="S4120" s="1" t="str">
        <f>_xlfn.IFNA(VLOOKUP(Schedule[[#This Row],[船名]],Vessel!$A:$G,6,0),"")</f>
        <v>T</v>
      </c>
      <c r="T4120" s="1" t="str">
        <f>_xlfn.IFNA(VLOOKUP(Schedule[[#This Row],[船名]],Vessel!$A:$G,7,0),"")</f>
        <v>COSCO SHIPPING Lines</v>
      </c>
      <c r="U4120" s="1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4121" spans="1:21" x14ac:dyDescent="0.4">
      <c r="A4121" s="1" t="s">
        <v>15694</v>
      </c>
      <c r="B4121" s="1" t="s">
        <v>15803</v>
      </c>
      <c r="C4121" s="1" t="s">
        <v>389</v>
      </c>
      <c r="D4121" s="1" t="s">
        <v>12836</v>
      </c>
      <c r="E4121" s="1" t="s">
        <v>12825</v>
      </c>
      <c r="F4121" s="1" t="s">
        <v>16963</v>
      </c>
      <c r="G4121" s="1" t="s">
        <v>12837</v>
      </c>
      <c r="H4121" s="1" t="s">
        <v>16374</v>
      </c>
      <c r="I4121" s="2">
        <v>46085</v>
      </c>
      <c r="J4121" s="1" t="s">
        <v>12819</v>
      </c>
      <c r="K4121" s="1" t="s">
        <v>371</v>
      </c>
      <c r="L4121" s="1" t="s">
        <v>12839</v>
      </c>
      <c r="M4121" s="1" t="s">
        <v>390</v>
      </c>
      <c r="N4121" s="2" t="str">
        <f>VLOOKUP(Schedule[[#This Row],[船期]],week!A:D,4,0)</f>
        <v>202609</v>
      </c>
      <c r="O4121" s="1">
        <f>_xlfn.IFNA(VLOOKUP(Schedule[[#This Row],[船名]],Vessel!$A:$G,2,0),"")</f>
        <v>4253</v>
      </c>
      <c r="P4121" s="1" t="str">
        <f>_xlfn.IFNA(VLOOKUP(Schedule[[#This Row],[船名]],Vessel!$A:$G,3,0),"")</f>
        <v>cc</v>
      </c>
      <c r="Q4121" s="1">
        <f>_xlfn.IFNA(VLOOKUP(Schedule[[#This Row],[船名]],Vessel!$A:$G,4,0),"")</f>
        <v>2012</v>
      </c>
      <c r="R4121" s="1" t="str">
        <f>_xlfn.IFNA(VLOOKUP(Schedule[[#This Row],[船名]],Vessel!$A:$G,5,0),"")</f>
        <v>HKG</v>
      </c>
      <c r="S4121" s="1" t="str">
        <f>_xlfn.IFNA(VLOOKUP(Schedule[[#This Row],[船名]],Vessel!$A:$G,6,0),"")</f>
        <v>O</v>
      </c>
      <c r="T4121" s="1" t="str">
        <f>_xlfn.IFNA(VLOOKUP(Schedule[[#This Row],[船名]],Vessel!$A:$G,7,0),"")</f>
        <v>COSCO SHIPPING Lines</v>
      </c>
      <c r="U4121" s="1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4122" spans="1:21" x14ac:dyDescent="0.4">
      <c r="A4122" s="1" t="s">
        <v>15694</v>
      </c>
      <c r="B4122" s="1" t="s">
        <v>15803</v>
      </c>
      <c r="C4122" s="1" t="s">
        <v>389</v>
      </c>
      <c r="D4122" s="1" t="s">
        <v>12836</v>
      </c>
      <c r="E4122" s="1" t="s">
        <v>12825</v>
      </c>
      <c r="F4122" s="1" t="s">
        <v>16963</v>
      </c>
      <c r="G4122" s="1" t="s">
        <v>12837</v>
      </c>
      <c r="H4122" s="1" t="s">
        <v>391</v>
      </c>
      <c r="I4122" s="2">
        <v>46027</v>
      </c>
      <c r="J4122" s="1" t="s">
        <v>12819</v>
      </c>
      <c r="K4122" s="1" t="s">
        <v>371</v>
      </c>
      <c r="L4122" s="1" t="s">
        <v>12827</v>
      </c>
      <c r="M4122" s="1" t="s">
        <v>390</v>
      </c>
      <c r="N4122" s="2" t="str">
        <f>VLOOKUP(Schedule[[#This Row],[船期]],week!A:D,4,0)</f>
        <v>202601</v>
      </c>
      <c r="O4122" s="1">
        <f>_xlfn.IFNA(VLOOKUP(Schedule[[#This Row],[船名]],Vessel!$A:$G,2,0),"")</f>
        <v>4253</v>
      </c>
      <c r="P4122" s="1" t="str">
        <f>_xlfn.IFNA(VLOOKUP(Schedule[[#This Row],[船名]],Vessel!$A:$G,3,0),"")</f>
        <v>cc</v>
      </c>
      <c r="Q4122" s="1">
        <f>_xlfn.IFNA(VLOOKUP(Schedule[[#This Row],[船名]],Vessel!$A:$G,4,0),"")</f>
        <v>2012</v>
      </c>
      <c r="R4122" s="1" t="str">
        <f>_xlfn.IFNA(VLOOKUP(Schedule[[#This Row],[船名]],Vessel!$A:$G,5,0),"")</f>
        <v>HKG</v>
      </c>
      <c r="S4122" s="1" t="str">
        <f>_xlfn.IFNA(VLOOKUP(Schedule[[#This Row],[船名]],Vessel!$A:$G,6,0),"")</f>
        <v>O</v>
      </c>
      <c r="T4122" s="1" t="str">
        <f>_xlfn.IFNA(VLOOKUP(Schedule[[#This Row],[船名]],Vessel!$A:$G,7,0),"")</f>
        <v>COSCO SHIPPING Lines</v>
      </c>
      <c r="U4122" s="1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4123" spans="1:21" x14ac:dyDescent="0.4">
      <c r="A4123" s="1" t="s">
        <v>15694</v>
      </c>
      <c r="B4123" s="1" t="s">
        <v>15803</v>
      </c>
      <c r="C4123" s="1" t="s">
        <v>389</v>
      </c>
      <c r="D4123" s="1" t="s">
        <v>12836</v>
      </c>
      <c r="E4123" s="1" t="s">
        <v>12825</v>
      </c>
      <c r="F4123" s="1" t="s">
        <v>16963</v>
      </c>
      <c r="G4123" s="1" t="s">
        <v>12837</v>
      </c>
      <c r="H4123" s="1" t="s">
        <v>393</v>
      </c>
      <c r="I4123" s="2">
        <v>46015</v>
      </c>
      <c r="J4123" s="1" t="s">
        <v>12819</v>
      </c>
      <c r="K4123" s="1" t="s">
        <v>371</v>
      </c>
      <c r="L4123" s="1" t="s">
        <v>12838</v>
      </c>
      <c r="M4123" s="1" t="s">
        <v>392</v>
      </c>
      <c r="N4123" s="2" t="str">
        <f>VLOOKUP(Schedule[[#This Row],[船期]],week!A:D,4,0)</f>
        <v>202552</v>
      </c>
      <c r="O4123" s="1">
        <f>_xlfn.IFNA(VLOOKUP(Schedule[[#This Row],[船名]],Vessel!$A:$G,2,0),"")</f>
        <v>4051</v>
      </c>
      <c r="P4123" s="1" t="str">
        <f>_xlfn.IFNA(VLOOKUP(Schedule[[#This Row],[船名]],Vessel!$A:$G,3,0),"")</f>
        <v>cc</v>
      </c>
      <c r="Q4123" s="1">
        <f>_xlfn.IFNA(VLOOKUP(Schedule[[#This Row],[船名]],Vessel!$A:$G,4,0),"")</f>
        <v>2004</v>
      </c>
      <c r="R4123" s="1" t="str">
        <f>_xlfn.IFNA(VLOOKUP(Schedule[[#This Row],[船名]],Vessel!$A:$G,5,0),"")</f>
        <v>CHN</v>
      </c>
      <c r="S4123" s="1" t="str">
        <f>_xlfn.IFNA(VLOOKUP(Schedule[[#This Row],[船名]],Vessel!$A:$G,6,0),"")</f>
        <v>T</v>
      </c>
      <c r="T4123" s="1" t="str">
        <f>_xlfn.IFNA(VLOOKUP(Schedule[[#This Row],[船名]],Vessel!$A:$G,7,0),"")</f>
        <v>COSCO SHIPPING Lines</v>
      </c>
      <c r="U4123" s="1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4124" spans="1:21" x14ac:dyDescent="0.4">
      <c r="A4124" s="1" t="s">
        <v>15694</v>
      </c>
      <c r="B4124" s="1" t="s">
        <v>15803</v>
      </c>
      <c r="C4124" s="1" t="s">
        <v>389</v>
      </c>
      <c r="D4124" s="1" t="s">
        <v>12836</v>
      </c>
      <c r="E4124" s="1" t="s">
        <v>12825</v>
      </c>
      <c r="F4124" s="1" t="s">
        <v>16963</v>
      </c>
      <c r="G4124" s="1" t="s">
        <v>12837</v>
      </c>
      <c r="H4124" s="1" t="s">
        <v>139</v>
      </c>
      <c r="I4124" s="2">
        <v>46008</v>
      </c>
      <c r="J4124" s="1" t="s">
        <v>12819</v>
      </c>
      <c r="K4124" s="1" t="s">
        <v>371</v>
      </c>
      <c r="L4124" s="1" t="s">
        <v>12925</v>
      </c>
      <c r="M4124" s="1" t="s">
        <v>133</v>
      </c>
      <c r="N4124" s="2" t="str">
        <f>VLOOKUP(Schedule[[#This Row],[船期]],week!A:D,4,0)</f>
        <v>202551</v>
      </c>
      <c r="O4124" s="1">
        <f>_xlfn.IFNA(VLOOKUP(Schedule[[#This Row],[船名]],Vessel!$A:$G,2,0),"")</f>
        <v>3316</v>
      </c>
      <c r="P4124" s="1" t="str">
        <f>_xlfn.IFNA(VLOOKUP(Schedule[[#This Row],[船名]],Vessel!$A:$G,3,0),"")</f>
        <v>cc</v>
      </c>
      <c r="Q4124" s="1">
        <f>_xlfn.IFNA(VLOOKUP(Schedule[[#This Row],[船名]],Vessel!$A:$G,4,0),"")</f>
        <v>2025</v>
      </c>
      <c r="R4124" s="1" t="str">
        <f>_xlfn.IFNA(VLOOKUP(Schedule[[#This Row],[船名]],Vessel!$A:$G,5,0),"")</f>
        <v>PAN</v>
      </c>
      <c r="S4124" s="1" t="str">
        <f>_xlfn.IFNA(VLOOKUP(Schedule[[#This Row],[船名]],Vessel!$A:$G,6,0),"")</f>
        <v>T</v>
      </c>
      <c r="T4124" s="1" t="str">
        <f>_xlfn.IFNA(VLOOKUP(Schedule[[#This Row],[船名]],Vessel!$A:$G,7,0),"")</f>
        <v>COSCO SHIPPING Lines</v>
      </c>
      <c r="U4124" s="1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4125" spans="1:21" x14ac:dyDescent="0.4">
      <c r="A4125" s="1" t="s">
        <v>15694</v>
      </c>
      <c r="B4125" s="1" t="s">
        <v>15803</v>
      </c>
      <c r="C4125" s="1" t="s">
        <v>389</v>
      </c>
      <c r="D4125" s="1" t="s">
        <v>12836</v>
      </c>
      <c r="E4125" s="1" t="s">
        <v>12825</v>
      </c>
      <c r="F4125" s="1" t="s">
        <v>16963</v>
      </c>
      <c r="G4125" s="1" t="s">
        <v>12837</v>
      </c>
      <c r="H4125" s="1" t="s">
        <v>386</v>
      </c>
      <c r="I4125" s="2">
        <v>46003</v>
      </c>
      <c r="J4125" s="1" t="s">
        <v>12819</v>
      </c>
      <c r="K4125" s="1" t="s">
        <v>371</v>
      </c>
      <c r="L4125" s="1" t="s">
        <v>12825</v>
      </c>
      <c r="M4125" s="1" t="s">
        <v>378</v>
      </c>
      <c r="N4125" s="2" t="str">
        <f>VLOOKUP(Schedule[[#This Row],[船期]],week!A:D,4,0)</f>
        <v>202550</v>
      </c>
      <c r="O4125" s="1">
        <f>_xlfn.IFNA(VLOOKUP(Schedule[[#This Row],[船名]],Vessel!$A:$G,2,0),"")</f>
        <v>5668</v>
      </c>
      <c r="P4125" s="1" t="str">
        <f>_xlfn.IFNA(VLOOKUP(Schedule[[#This Row],[船名]],Vessel!$A:$G,3,0),"")</f>
        <v>cc/l</v>
      </c>
      <c r="Q4125" s="1">
        <f>_xlfn.IFNA(VLOOKUP(Schedule[[#This Row],[船名]],Vessel!$A:$G,4,0),"")</f>
        <v>2004</v>
      </c>
      <c r="R4125" s="1" t="str">
        <f>_xlfn.IFNA(VLOOKUP(Schedule[[#This Row],[船名]],Vessel!$A:$G,5,0),"")</f>
        <v>CHN</v>
      </c>
      <c r="S4125" s="1" t="str">
        <f>_xlfn.IFNA(VLOOKUP(Schedule[[#This Row],[船名]],Vessel!$A:$G,6,0),"")</f>
        <v>T</v>
      </c>
      <c r="T4125" s="1" t="str">
        <f>_xlfn.IFNA(VLOOKUP(Schedule[[#This Row],[船名]],Vessel!$A:$G,7,0),"")</f>
        <v>COSCO SHIPPING Lines</v>
      </c>
      <c r="U4125" s="1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4126" spans="1:21" x14ac:dyDescent="0.4">
      <c r="A4126" s="1" t="s">
        <v>15694</v>
      </c>
      <c r="B4126" s="1" t="s">
        <v>15803</v>
      </c>
      <c r="C4126" s="1" t="s">
        <v>389</v>
      </c>
      <c r="D4126" s="1" t="s">
        <v>12836</v>
      </c>
      <c r="E4126" s="1" t="s">
        <v>12825</v>
      </c>
      <c r="F4126" s="1" t="s">
        <v>16963</v>
      </c>
      <c r="G4126" s="1" t="s">
        <v>12837</v>
      </c>
      <c r="H4126" s="1" t="s">
        <v>394</v>
      </c>
      <c r="I4126" s="2">
        <v>45997</v>
      </c>
      <c r="J4126" s="1" t="s">
        <v>12819</v>
      </c>
      <c r="K4126" s="1" t="s">
        <v>371</v>
      </c>
      <c r="L4126" s="1" t="s">
        <v>12925</v>
      </c>
      <c r="M4126" s="1" t="s">
        <v>390</v>
      </c>
      <c r="N4126" s="2" t="str">
        <f>VLOOKUP(Schedule[[#This Row],[船期]],week!A:D,4,0)</f>
        <v>202549</v>
      </c>
      <c r="O4126" s="1">
        <f>_xlfn.IFNA(VLOOKUP(Schedule[[#This Row],[船名]],Vessel!$A:$G,2,0),"")</f>
        <v>4253</v>
      </c>
      <c r="P4126" s="1" t="str">
        <f>_xlfn.IFNA(VLOOKUP(Schedule[[#This Row],[船名]],Vessel!$A:$G,3,0),"")</f>
        <v>cc</v>
      </c>
      <c r="Q4126" s="1">
        <f>_xlfn.IFNA(VLOOKUP(Schedule[[#This Row],[船名]],Vessel!$A:$G,4,0),"")</f>
        <v>2012</v>
      </c>
      <c r="R4126" s="1" t="str">
        <f>_xlfn.IFNA(VLOOKUP(Schedule[[#This Row],[船名]],Vessel!$A:$G,5,0),"")</f>
        <v>HKG</v>
      </c>
      <c r="S4126" s="1" t="str">
        <f>_xlfn.IFNA(VLOOKUP(Schedule[[#This Row],[船名]],Vessel!$A:$G,6,0),"")</f>
        <v>O</v>
      </c>
      <c r="T4126" s="1" t="str">
        <f>_xlfn.IFNA(VLOOKUP(Schedule[[#This Row],[船名]],Vessel!$A:$G,7,0),"")</f>
        <v>COSCO SHIPPING Lines</v>
      </c>
      <c r="U4126" s="1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4127" spans="1:21" x14ac:dyDescent="0.4">
      <c r="A4127" s="1" t="s">
        <v>15694</v>
      </c>
      <c r="B4127" s="1" t="s">
        <v>15803</v>
      </c>
      <c r="C4127" s="1" t="s">
        <v>389</v>
      </c>
      <c r="D4127" s="1" t="s">
        <v>12836</v>
      </c>
      <c r="E4127" s="1" t="s">
        <v>12825</v>
      </c>
      <c r="F4127" s="1" t="s">
        <v>16963</v>
      </c>
      <c r="G4127" s="1" t="s">
        <v>12837</v>
      </c>
      <c r="H4127" s="1" t="s">
        <v>13848</v>
      </c>
      <c r="I4127" s="2">
        <v>45981</v>
      </c>
      <c r="J4127" s="1" t="s">
        <v>12819</v>
      </c>
      <c r="K4127" s="1" t="s">
        <v>371</v>
      </c>
      <c r="L4127" s="1" t="s">
        <v>12812</v>
      </c>
      <c r="M4127" s="1" t="s">
        <v>392</v>
      </c>
      <c r="N4127" s="2" t="str">
        <f>VLOOKUP(Schedule[[#This Row],[船期]],week!A:D,4,0)</f>
        <v>202547</v>
      </c>
      <c r="O4127" s="1">
        <f>_xlfn.IFNA(VLOOKUP(Schedule[[#This Row],[船名]],Vessel!$A:$G,2,0),"")</f>
        <v>4051</v>
      </c>
      <c r="P4127" s="1" t="str">
        <f>_xlfn.IFNA(VLOOKUP(Schedule[[#This Row],[船名]],Vessel!$A:$G,3,0),"")</f>
        <v>cc</v>
      </c>
      <c r="Q4127" s="1">
        <f>_xlfn.IFNA(VLOOKUP(Schedule[[#This Row],[船名]],Vessel!$A:$G,4,0),"")</f>
        <v>2004</v>
      </c>
      <c r="R4127" s="1" t="str">
        <f>_xlfn.IFNA(VLOOKUP(Schedule[[#This Row],[船名]],Vessel!$A:$G,5,0),"")</f>
        <v>CHN</v>
      </c>
      <c r="S4127" s="1" t="str">
        <f>_xlfn.IFNA(VLOOKUP(Schedule[[#This Row],[船名]],Vessel!$A:$G,6,0),"")</f>
        <v>T</v>
      </c>
      <c r="T4127" s="1" t="str">
        <f>_xlfn.IFNA(VLOOKUP(Schedule[[#This Row],[船名]],Vessel!$A:$G,7,0),"")</f>
        <v>COSCO SHIPPING Lines</v>
      </c>
      <c r="U4127" s="1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4128" spans="1:21" x14ac:dyDescent="0.4">
      <c r="A4128" s="1" t="s">
        <v>15694</v>
      </c>
      <c r="B4128" s="1" t="s">
        <v>15803</v>
      </c>
      <c r="C4128" s="1" t="s">
        <v>389</v>
      </c>
      <c r="D4128" s="1" t="s">
        <v>12836</v>
      </c>
      <c r="E4128" s="1" t="s">
        <v>12825</v>
      </c>
      <c r="F4128" s="1" t="s">
        <v>16963</v>
      </c>
      <c r="G4128" s="1" t="s">
        <v>12837</v>
      </c>
      <c r="H4128" s="1" t="s">
        <v>13849</v>
      </c>
      <c r="I4128" s="2">
        <v>45971</v>
      </c>
      <c r="J4128" s="1" t="s">
        <v>12819</v>
      </c>
      <c r="K4128" s="1" t="s">
        <v>371</v>
      </c>
      <c r="L4128" s="1" t="s">
        <v>12838</v>
      </c>
      <c r="M4128" s="1" t="s">
        <v>388</v>
      </c>
      <c r="N4128" s="2" t="str">
        <f>VLOOKUP(Schedule[[#This Row],[船期]],week!A:D,4,0)</f>
        <v>202546</v>
      </c>
      <c r="O4128" s="1">
        <f>_xlfn.IFNA(VLOOKUP(Schedule[[#This Row],[船名]],Vessel!$A:$G,2,0),"")</f>
        <v>4250</v>
      </c>
      <c r="P4128" s="1" t="str">
        <f>_xlfn.IFNA(VLOOKUP(Schedule[[#This Row],[船名]],Vessel!$A:$G,3,0),"")</f>
        <v>cc</v>
      </c>
      <c r="Q4128" s="1">
        <f>_xlfn.IFNA(VLOOKUP(Schedule[[#This Row],[船名]],Vessel!$A:$G,4,0),"")</f>
        <v>2006</v>
      </c>
      <c r="R4128" s="1" t="str">
        <f>_xlfn.IFNA(VLOOKUP(Schedule[[#This Row],[船名]],Vessel!$A:$G,5,0),"")</f>
        <v>CHN</v>
      </c>
      <c r="S4128" s="1" t="str">
        <f>_xlfn.IFNA(VLOOKUP(Schedule[[#This Row],[船名]],Vessel!$A:$G,6,0),"")</f>
        <v>T</v>
      </c>
      <c r="T4128" s="1" t="str">
        <f>_xlfn.IFNA(VLOOKUP(Schedule[[#This Row],[船名]],Vessel!$A:$G,7,0),"")</f>
        <v>COSCO SHIPPING Lines</v>
      </c>
      <c r="U4128" s="1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4129" spans="1:21" x14ac:dyDescent="0.4">
      <c r="A4129" s="1" t="s">
        <v>15694</v>
      </c>
      <c r="B4129" s="1" t="s">
        <v>15803</v>
      </c>
      <c r="C4129" s="1" t="s">
        <v>389</v>
      </c>
      <c r="D4129" s="1" t="s">
        <v>12836</v>
      </c>
      <c r="E4129" s="1" t="s">
        <v>12825</v>
      </c>
      <c r="F4129" s="1" t="s">
        <v>16963</v>
      </c>
      <c r="G4129" s="1" t="s">
        <v>12837</v>
      </c>
      <c r="H4129" s="1" t="s">
        <v>13850</v>
      </c>
      <c r="I4129" s="2">
        <v>45963</v>
      </c>
      <c r="J4129" s="1" t="s">
        <v>12819</v>
      </c>
      <c r="K4129" s="1" t="s">
        <v>371</v>
      </c>
      <c r="L4129" s="1" t="s">
        <v>12925</v>
      </c>
      <c r="M4129" s="1" t="s">
        <v>390</v>
      </c>
      <c r="N4129" s="2" t="str">
        <f>VLOOKUP(Schedule[[#This Row],[船期]],week!A:D,4,0)</f>
        <v>202545</v>
      </c>
      <c r="O4129" s="1">
        <f>_xlfn.IFNA(VLOOKUP(Schedule[[#This Row],[船名]],Vessel!$A:$G,2,0),"")</f>
        <v>4253</v>
      </c>
      <c r="P4129" s="1" t="str">
        <f>_xlfn.IFNA(VLOOKUP(Schedule[[#This Row],[船名]],Vessel!$A:$G,3,0),"")</f>
        <v>cc</v>
      </c>
      <c r="Q4129" s="1">
        <f>_xlfn.IFNA(VLOOKUP(Schedule[[#This Row],[船名]],Vessel!$A:$G,4,0),"")</f>
        <v>2012</v>
      </c>
      <c r="R4129" s="1" t="str">
        <f>_xlfn.IFNA(VLOOKUP(Schedule[[#This Row],[船名]],Vessel!$A:$G,5,0),"")</f>
        <v>HKG</v>
      </c>
      <c r="S4129" s="1" t="str">
        <f>_xlfn.IFNA(VLOOKUP(Schedule[[#This Row],[船名]],Vessel!$A:$G,6,0),"")</f>
        <v>O</v>
      </c>
      <c r="T4129" s="1" t="str">
        <f>_xlfn.IFNA(VLOOKUP(Schedule[[#This Row],[船名]],Vessel!$A:$G,7,0),"")</f>
        <v>COSCO SHIPPING Lines</v>
      </c>
      <c r="U4129" s="1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4130" spans="1:21" x14ac:dyDescent="0.4">
      <c r="A4130" s="1" t="s">
        <v>15694</v>
      </c>
      <c r="B4130" s="1" t="s">
        <v>15803</v>
      </c>
      <c r="C4130" s="1" t="s">
        <v>548</v>
      </c>
      <c r="D4130" s="1" t="s">
        <v>12836</v>
      </c>
      <c r="E4130" s="1" t="s">
        <v>12841</v>
      </c>
      <c r="F4130" s="1" t="s">
        <v>16662</v>
      </c>
      <c r="G4130" s="1" t="s">
        <v>12929</v>
      </c>
      <c r="H4130" s="1" t="s">
        <v>12930</v>
      </c>
      <c r="I4130" s="2">
        <v>46038</v>
      </c>
      <c r="J4130" s="1" t="s">
        <v>12819</v>
      </c>
      <c r="K4130" s="1" t="s">
        <v>371</v>
      </c>
      <c r="L4130" s="1" t="s">
        <v>12911</v>
      </c>
      <c r="M4130" s="1" t="s">
        <v>554</v>
      </c>
      <c r="N4130" s="2" t="str">
        <f>VLOOKUP(Schedule[[#This Row],[船期]],week!A:D,4,0)</f>
        <v>202602</v>
      </c>
      <c r="O4130" s="1">
        <f>_xlfn.IFNA(VLOOKUP(Schedule[[#This Row],[船名]],Vessel!$A:$G,2,0),"")</f>
        <v>5688</v>
      </c>
      <c r="P4130" s="1" t="str">
        <f>_xlfn.IFNA(VLOOKUP(Schedule[[#This Row],[船名]],Vessel!$A:$G,3,0),"")</f>
        <v>cc/l</v>
      </c>
      <c r="Q4130" s="1">
        <f>_xlfn.IFNA(VLOOKUP(Schedule[[#This Row],[船名]],Vessel!$A:$G,4,0),"")</f>
        <v>2005</v>
      </c>
      <c r="R4130" s="1" t="str">
        <f>_xlfn.IFNA(VLOOKUP(Schedule[[#This Row],[船名]],Vessel!$A:$G,5,0),"")</f>
        <v>CHN</v>
      </c>
      <c r="S4130" s="1" t="str">
        <f>_xlfn.IFNA(VLOOKUP(Schedule[[#This Row],[船名]],Vessel!$A:$G,6,0),"")</f>
        <v>T</v>
      </c>
      <c r="T4130" s="1" t="str">
        <f>_xlfn.IFNA(VLOOKUP(Schedule[[#This Row],[船名]],Vessel!$A:$G,7,0),"")</f>
        <v>COSCO SHIPPING Lines</v>
      </c>
      <c r="U4130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4131" spans="1:21" x14ac:dyDescent="0.4">
      <c r="A4131" s="1" t="s">
        <v>15694</v>
      </c>
      <c r="B4131" s="1" t="s">
        <v>15803</v>
      </c>
      <c r="C4131" s="1" t="s">
        <v>548</v>
      </c>
      <c r="D4131" s="1" t="s">
        <v>12836</v>
      </c>
      <c r="E4131" s="1" t="s">
        <v>12841</v>
      </c>
      <c r="F4131" s="1" t="s">
        <v>16662</v>
      </c>
      <c r="G4131" s="1" t="s">
        <v>12929</v>
      </c>
      <c r="H4131" s="1" t="s">
        <v>13507</v>
      </c>
      <c r="I4131" s="2">
        <v>46046</v>
      </c>
      <c r="J4131" s="1" t="s">
        <v>12819</v>
      </c>
      <c r="K4131" s="1" t="s">
        <v>371</v>
      </c>
      <c r="L4131" s="1" t="s">
        <v>12827</v>
      </c>
      <c r="M4131" s="1" t="s">
        <v>551</v>
      </c>
      <c r="N4131" s="2" t="str">
        <f>VLOOKUP(Schedule[[#This Row],[船期]],week!A:D,4,0)</f>
        <v>202603</v>
      </c>
      <c r="O4131" s="1">
        <f>_xlfn.IFNA(VLOOKUP(Schedule[[#This Row],[船名]],Vessel!$A:$G,2,0),"")</f>
        <v>6655</v>
      </c>
      <c r="P4131" s="1" t="str">
        <f>_xlfn.IFNA(VLOOKUP(Schedule[[#This Row],[船名]],Vessel!$A:$G,3,0),"")</f>
        <v>cc/l</v>
      </c>
      <c r="Q4131" s="1">
        <f>_xlfn.IFNA(VLOOKUP(Schedule[[#This Row],[船名]],Vessel!$A:$G,4,0),"")</f>
        <v>2008</v>
      </c>
      <c r="R4131" s="1" t="str">
        <f>_xlfn.IFNA(VLOOKUP(Schedule[[#This Row],[船名]],Vessel!$A:$G,5,0),"")</f>
        <v>KOR</v>
      </c>
      <c r="S4131" s="1" t="str">
        <f>_xlfn.IFNA(VLOOKUP(Schedule[[#This Row],[船名]],Vessel!$A:$G,6,0),"")</f>
        <v>O</v>
      </c>
      <c r="T4131" s="1" t="str">
        <f>_xlfn.IFNA(VLOOKUP(Schedule[[#This Row],[船名]],Vessel!$A:$G,7,0),"")</f>
        <v>KMTC</v>
      </c>
      <c r="U4131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4132" spans="1:21" x14ac:dyDescent="0.4">
      <c r="A4132" s="1" t="s">
        <v>15694</v>
      </c>
      <c r="B4132" s="1" t="s">
        <v>15803</v>
      </c>
      <c r="C4132" s="1" t="s">
        <v>548</v>
      </c>
      <c r="D4132" s="1" t="s">
        <v>12836</v>
      </c>
      <c r="E4132" s="1" t="s">
        <v>12841</v>
      </c>
      <c r="F4132" s="1" t="s">
        <v>16662</v>
      </c>
      <c r="G4132" s="1" t="s">
        <v>12929</v>
      </c>
      <c r="H4132" s="1" t="s">
        <v>14818</v>
      </c>
      <c r="I4132" s="2">
        <v>46056</v>
      </c>
      <c r="J4132" s="1" t="s">
        <v>12819</v>
      </c>
      <c r="K4132" s="1" t="s">
        <v>371</v>
      </c>
      <c r="L4132" s="1" t="s">
        <v>12912</v>
      </c>
      <c r="M4132" s="1" t="s">
        <v>549</v>
      </c>
      <c r="N4132" s="2" t="str">
        <f>VLOOKUP(Schedule[[#This Row],[船期]],week!A:D,4,0)</f>
        <v>202605</v>
      </c>
      <c r="O4132" s="1">
        <f>_xlfn.IFNA(VLOOKUP(Schedule[[#This Row],[船名]],Vessel!$A:$G,2,0),"")</f>
        <v>4275</v>
      </c>
      <c r="P4132" s="1" t="str">
        <f>_xlfn.IFNA(VLOOKUP(Schedule[[#This Row],[船名]],Vessel!$A:$G,3,0),"")</f>
        <v>cc</v>
      </c>
      <c r="Q4132" s="1">
        <f>_xlfn.IFNA(VLOOKUP(Schedule[[#This Row],[船名]],Vessel!$A:$G,4,0),"")</f>
        <v>2008</v>
      </c>
      <c r="R4132" s="1" t="str">
        <f>_xlfn.IFNA(VLOOKUP(Schedule[[#This Row],[船名]],Vessel!$A:$G,5,0),"")</f>
        <v>KOR</v>
      </c>
      <c r="S4132" s="1" t="str">
        <f>_xlfn.IFNA(VLOOKUP(Schedule[[#This Row],[船名]],Vessel!$A:$G,6,0),"")</f>
        <v>O</v>
      </c>
      <c r="T4132" s="1" t="str">
        <f>_xlfn.IFNA(VLOOKUP(Schedule[[#This Row],[船名]],Vessel!$A:$G,7,0),"")</f>
        <v>KMTC</v>
      </c>
      <c r="U4132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4133" spans="1:21" x14ac:dyDescent="0.4">
      <c r="A4133" s="1" t="s">
        <v>15694</v>
      </c>
      <c r="B4133" s="1" t="s">
        <v>15803</v>
      </c>
      <c r="C4133" s="1" t="s">
        <v>548</v>
      </c>
      <c r="D4133" s="1" t="s">
        <v>12836</v>
      </c>
      <c r="E4133" s="1" t="s">
        <v>12841</v>
      </c>
      <c r="F4133" s="1" t="s">
        <v>16662</v>
      </c>
      <c r="G4133" s="1" t="s">
        <v>12929</v>
      </c>
      <c r="H4133" s="1" t="s">
        <v>16323</v>
      </c>
      <c r="I4133" s="2">
        <v>46064</v>
      </c>
      <c r="J4133" s="1" t="s">
        <v>12819</v>
      </c>
      <c r="K4133" s="1" t="s">
        <v>371</v>
      </c>
      <c r="L4133" s="1" t="s">
        <v>12841</v>
      </c>
      <c r="M4133" s="1" t="s">
        <v>555</v>
      </c>
      <c r="N4133" s="2" t="str">
        <f>VLOOKUP(Schedule[[#This Row],[船期]],week!A:D,4,0)</f>
        <v>202606</v>
      </c>
      <c r="O4133" s="1">
        <f>_xlfn.IFNA(VLOOKUP(Schedule[[#This Row],[船名]],Vessel!$A:$G,2,0),"")</f>
        <v>4636</v>
      </c>
      <c r="P4133" s="1" t="str">
        <f>_xlfn.IFNA(VLOOKUP(Schedule[[#This Row],[船名]],Vessel!$A:$G,3,0),"")</f>
        <v>cc/w</v>
      </c>
      <c r="Q4133" s="1">
        <f>_xlfn.IFNA(VLOOKUP(Schedule[[#This Row],[船名]],Vessel!$A:$G,4,0),"")</f>
        <v>2022</v>
      </c>
      <c r="R4133" s="1" t="str">
        <f>_xlfn.IFNA(VLOOKUP(Schedule[[#This Row],[船名]],Vessel!$A:$G,5,0),"")</f>
        <v>CHN</v>
      </c>
      <c r="S4133" s="1" t="str">
        <f>_xlfn.IFNA(VLOOKUP(Schedule[[#This Row],[船名]],Vessel!$A:$G,6,0),"")</f>
        <v>TO</v>
      </c>
      <c r="T4133" s="1" t="str">
        <f>_xlfn.IFNA(VLOOKUP(Schedule[[#This Row],[船名]],Vessel!$A:$G,7,0),"")</f>
        <v>TS Lines</v>
      </c>
      <c r="U4133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4134" spans="1:21" x14ac:dyDescent="0.4">
      <c r="A4134" s="1" t="s">
        <v>15694</v>
      </c>
      <c r="B4134" s="1" t="s">
        <v>15803</v>
      </c>
      <c r="C4134" s="1" t="s">
        <v>548</v>
      </c>
      <c r="D4134" s="1" t="s">
        <v>12836</v>
      </c>
      <c r="E4134" s="1" t="s">
        <v>12841</v>
      </c>
      <c r="F4134" s="1" t="s">
        <v>16662</v>
      </c>
      <c r="G4134" s="1" t="s">
        <v>12929</v>
      </c>
      <c r="H4134" s="1" t="s">
        <v>16562</v>
      </c>
      <c r="I4134" s="2">
        <v>46071</v>
      </c>
      <c r="J4134" s="1" t="s">
        <v>12819</v>
      </c>
      <c r="K4134" s="1" t="s">
        <v>371</v>
      </c>
      <c r="L4134" s="1" t="s">
        <v>12841</v>
      </c>
      <c r="M4134" s="1" t="s">
        <v>4291</v>
      </c>
      <c r="N4134" s="2" t="str">
        <f>VLOOKUP(Schedule[[#This Row],[船期]],week!A:D,4,0)</f>
        <v>202607</v>
      </c>
      <c r="O4134" s="1">
        <f>_xlfn.IFNA(VLOOKUP(Schedule[[#This Row],[船名]],Vessel!$A:$G,2,0),"")</f>
        <v>6078</v>
      </c>
      <c r="P4134" s="1" t="str">
        <f>_xlfn.IFNA(VLOOKUP(Schedule[[#This Row],[船名]],Vessel!$A:$G,3,0),"")</f>
        <v>cc/l</v>
      </c>
      <c r="Q4134" s="1">
        <f>_xlfn.IFNA(VLOOKUP(Schedule[[#This Row],[船名]],Vessel!$A:$G,4,0),"")</f>
        <v>2000</v>
      </c>
      <c r="R4134" s="1" t="str">
        <f>_xlfn.IFNA(VLOOKUP(Schedule[[#This Row],[船名]],Vessel!$A:$G,5,0),"")</f>
        <v>LBR</v>
      </c>
      <c r="S4134" s="1" t="str">
        <f>_xlfn.IFNA(VLOOKUP(Schedule[[#This Row],[船名]],Vessel!$A:$G,6,0),"")</f>
        <v>T</v>
      </c>
      <c r="T4134" s="1" t="str">
        <f>_xlfn.IFNA(VLOOKUP(Schedule[[#This Row],[船名]],Vessel!$A:$G,7,0),"")</f>
        <v>Emirates Shipping Line</v>
      </c>
      <c r="U4134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4135" spans="1:21" x14ac:dyDescent="0.4">
      <c r="A4135" s="1" t="s">
        <v>15694</v>
      </c>
      <c r="B4135" s="1" t="s">
        <v>15803</v>
      </c>
      <c r="C4135" s="1" t="s">
        <v>548</v>
      </c>
      <c r="D4135" s="1" t="s">
        <v>12836</v>
      </c>
      <c r="E4135" s="1" t="s">
        <v>12841</v>
      </c>
      <c r="F4135" s="1" t="s">
        <v>16662</v>
      </c>
      <c r="G4135" s="1" t="s">
        <v>12929</v>
      </c>
      <c r="H4135" s="1" t="s">
        <v>16324</v>
      </c>
      <c r="I4135" s="2">
        <v>46082</v>
      </c>
      <c r="J4135" s="1" t="s">
        <v>12819</v>
      </c>
      <c r="K4135" s="1" t="s">
        <v>371</v>
      </c>
      <c r="L4135" s="1" t="s">
        <v>12841</v>
      </c>
      <c r="M4135" s="1" t="s">
        <v>553</v>
      </c>
      <c r="N4135" s="2" t="str">
        <f>VLOOKUP(Schedule[[#This Row],[船期]],week!A:D,4,0)</f>
        <v>202609</v>
      </c>
      <c r="O4135" s="1">
        <f>_xlfn.IFNA(VLOOKUP(Schedule[[#This Row],[船名]],Vessel!$A:$G,2,0),"")</f>
        <v>4275</v>
      </c>
      <c r="P4135" s="1" t="str">
        <f>_xlfn.IFNA(VLOOKUP(Schedule[[#This Row],[船名]],Vessel!$A:$G,3,0),"")</f>
        <v>cc</v>
      </c>
      <c r="Q4135" s="1">
        <f>_xlfn.IFNA(VLOOKUP(Schedule[[#This Row],[船名]],Vessel!$A:$G,4,0),"")</f>
        <v>2008</v>
      </c>
      <c r="R4135" s="1" t="str">
        <f>_xlfn.IFNA(VLOOKUP(Schedule[[#This Row],[船名]],Vessel!$A:$G,5,0),"")</f>
        <v>KOR</v>
      </c>
      <c r="S4135" s="1" t="str">
        <f>_xlfn.IFNA(VLOOKUP(Schedule[[#This Row],[船名]],Vessel!$A:$G,6,0),"")</f>
        <v>O</v>
      </c>
      <c r="T4135" s="1" t="str">
        <f>_xlfn.IFNA(VLOOKUP(Schedule[[#This Row],[船名]],Vessel!$A:$G,7,0),"")</f>
        <v>KMTC</v>
      </c>
      <c r="U4135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4136" spans="1:21" x14ac:dyDescent="0.4">
      <c r="A4136" s="1" t="s">
        <v>15694</v>
      </c>
      <c r="B4136" s="1" t="s">
        <v>15803</v>
      </c>
      <c r="C4136" s="1" t="s">
        <v>548</v>
      </c>
      <c r="D4136" s="1" t="s">
        <v>12836</v>
      </c>
      <c r="E4136" s="1" t="s">
        <v>12841</v>
      </c>
      <c r="F4136" s="1" t="s">
        <v>16662</v>
      </c>
      <c r="G4136" s="1" t="s">
        <v>12929</v>
      </c>
      <c r="H4136" s="1" t="s">
        <v>16839</v>
      </c>
      <c r="I4136" s="2">
        <v>46087</v>
      </c>
      <c r="J4136" s="1" t="s">
        <v>12809</v>
      </c>
      <c r="K4136" s="1" t="s">
        <v>371</v>
      </c>
      <c r="L4136" s="1" t="s">
        <v>12841</v>
      </c>
      <c r="M4136" s="1" t="s">
        <v>554</v>
      </c>
      <c r="N4136" s="2" t="str">
        <f>VLOOKUP(Schedule[[#This Row],[船期]],week!A:D,4,0)</f>
        <v>202609</v>
      </c>
      <c r="O4136" s="1">
        <f>_xlfn.IFNA(VLOOKUP(Schedule[[#This Row],[船名]],Vessel!$A:$G,2,0),"")</f>
        <v>5688</v>
      </c>
      <c r="P4136" s="1" t="str">
        <f>_xlfn.IFNA(VLOOKUP(Schedule[[#This Row],[船名]],Vessel!$A:$G,3,0),"")</f>
        <v>cc/l</v>
      </c>
      <c r="Q4136" s="1">
        <f>_xlfn.IFNA(VLOOKUP(Schedule[[#This Row],[船名]],Vessel!$A:$G,4,0),"")</f>
        <v>2005</v>
      </c>
      <c r="R4136" s="1" t="str">
        <f>_xlfn.IFNA(VLOOKUP(Schedule[[#This Row],[船名]],Vessel!$A:$G,5,0),"")</f>
        <v>CHN</v>
      </c>
      <c r="S4136" s="1" t="str">
        <f>_xlfn.IFNA(VLOOKUP(Schedule[[#This Row],[船名]],Vessel!$A:$G,6,0),"")</f>
        <v>T</v>
      </c>
      <c r="T4136" s="1" t="str">
        <f>_xlfn.IFNA(VLOOKUP(Schedule[[#This Row],[船名]],Vessel!$A:$G,7,0),"")</f>
        <v>COSCO SHIPPING Lines</v>
      </c>
      <c r="U4136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4137" spans="1:21" x14ac:dyDescent="0.4">
      <c r="A4137" s="1" t="s">
        <v>15694</v>
      </c>
      <c r="B4137" s="1" t="s">
        <v>15803</v>
      </c>
      <c r="C4137" s="1" t="s">
        <v>548</v>
      </c>
      <c r="D4137" s="1" t="s">
        <v>12836</v>
      </c>
      <c r="E4137" s="1" t="s">
        <v>12841</v>
      </c>
      <c r="F4137" s="1" t="s">
        <v>16662</v>
      </c>
      <c r="G4137" s="1" t="s">
        <v>12929</v>
      </c>
      <c r="H4137" s="1" t="s">
        <v>547</v>
      </c>
      <c r="I4137" s="2">
        <v>46029</v>
      </c>
      <c r="J4137" s="1" t="s">
        <v>12819</v>
      </c>
      <c r="K4137" s="1" t="s">
        <v>371</v>
      </c>
      <c r="L4137" s="1" t="s">
        <v>12841</v>
      </c>
      <c r="M4137" s="1" t="s">
        <v>546</v>
      </c>
      <c r="N4137" s="2" t="str">
        <f>VLOOKUP(Schedule[[#This Row],[船期]],week!A:D,4,0)</f>
        <v>202601</v>
      </c>
      <c r="O4137" s="1">
        <f>_xlfn.IFNA(VLOOKUP(Schedule[[#This Row],[船名]],Vessel!$A:$G,2,0),"")</f>
        <v>6477</v>
      </c>
      <c r="P4137" s="1" t="str">
        <f>_xlfn.IFNA(VLOOKUP(Schedule[[#This Row],[船名]],Vessel!$A:$G,3,0),"")</f>
        <v>cc/l</v>
      </c>
      <c r="Q4137" s="1">
        <f>_xlfn.IFNA(VLOOKUP(Schedule[[#This Row],[船名]],Vessel!$A:$G,4,0),"")</f>
        <v>2010</v>
      </c>
      <c r="R4137" s="1" t="str">
        <f>_xlfn.IFNA(VLOOKUP(Schedule[[#This Row],[船名]],Vessel!$A:$G,5,0),"")</f>
        <v>KOR</v>
      </c>
      <c r="S4137" s="1" t="str">
        <f>_xlfn.IFNA(VLOOKUP(Schedule[[#This Row],[船名]],Vessel!$A:$G,6,0),"")</f>
        <v>O</v>
      </c>
      <c r="T4137" s="1" t="str">
        <f>_xlfn.IFNA(VLOOKUP(Schedule[[#This Row],[船名]],Vessel!$A:$G,7,0),"")</f>
        <v>KMTC</v>
      </c>
      <c r="U4137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4138" spans="1:21" x14ac:dyDescent="0.4">
      <c r="A4138" s="1" t="s">
        <v>15694</v>
      </c>
      <c r="B4138" s="1" t="s">
        <v>15803</v>
      </c>
      <c r="C4138" s="1" t="s">
        <v>548</v>
      </c>
      <c r="D4138" s="1" t="s">
        <v>12836</v>
      </c>
      <c r="E4138" s="1" t="s">
        <v>12841</v>
      </c>
      <c r="F4138" s="1" t="s">
        <v>16662</v>
      </c>
      <c r="G4138" s="1" t="s">
        <v>12929</v>
      </c>
      <c r="H4138" s="1" t="s">
        <v>12703</v>
      </c>
      <c r="I4138" s="2">
        <v>46023</v>
      </c>
      <c r="J4138" s="1" t="s">
        <v>12819</v>
      </c>
      <c r="K4138" s="1" t="s">
        <v>371</v>
      </c>
      <c r="L4138" s="1" t="s">
        <v>12841</v>
      </c>
      <c r="M4138" s="1" t="s">
        <v>555</v>
      </c>
      <c r="N4138" s="2" t="str">
        <f>VLOOKUP(Schedule[[#This Row],[船期]],week!A:D,4,0)</f>
        <v>202553</v>
      </c>
      <c r="O4138" s="1">
        <f>_xlfn.IFNA(VLOOKUP(Schedule[[#This Row],[船名]],Vessel!$A:$G,2,0),"")</f>
        <v>4636</v>
      </c>
      <c r="P4138" s="1" t="str">
        <f>_xlfn.IFNA(VLOOKUP(Schedule[[#This Row],[船名]],Vessel!$A:$G,3,0),"")</f>
        <v>cc/w</v>
      </c>
      <c r="Q4138" s="1">
        <f>_xlfn.IFNA(VLOOKUP(Schedule[[#This Row],[船名]],Vessel!$A:$G,4,0),"")</f>
        <v>2022</v>
      </c>
      <c r="R4138" s="1" t="str">
        <f>_xlfn.IFNA(VLOOKUP(Schedule[[#This Row],[船名]],Vessel!$A:$G,5,0),"")</f>
        <v>CHN</v>
      </c>
      <c r="S4138" s="1" t="str">
        <f>_xlfn.IFNA(VLOOKUP(Schedule[[#This Row],[船名]],Vessel!$A:$G,6,0),"")</f>
        <v>TO</v>
      </c>
      <c r="T4138" s="1" t="str">
        <f>_xlfn.IFNA(VLOOKUP(Schedule[[#This Row],[船名]],Vessel!$A:$G,7,0),"")</f>
        <v>TS Lines</v>
      </c>
      <c r="U4138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4139" spans="1:21" x14ac:dyDescent="0.4">
      <c r="A4139" s="1" t="s">
        <v>15694</v>
      </c>
      <c r="B4139" s="1" t="s">
        <v>15803</v>
      </c>
      <c r="C4139" s="1" t="s">
        <v>548</v>
      </c>
      <c r="D4139" s="1" t="s">
        <v>12836</v>
      </c>
      <c r="E4139" s="1" t="s">
        <v>12841</v>
      </c>
      <c r="F4139" s="1" t="s">
        <v>16662</v>
      </c>
      <c r="G4139" s="1" t="s">
        <v>12929</v>
      </c>
      <c r="H4139" s="1" t="s">
        <v>552</v>
      </c>
      <c r="I4139" s="2">
        <v>45992</v>
      </c>
      <c r="J4139" s="1" t="s">
        <v>12819</v>
      </c>
      <c r="K4139" s="1" t="s">
        <v>371</v>
      </c>
      <c r="L4139" s="1" t="s">
        <v>12926</v>
      </c>
      <c r="M4139" s="1" t="s">
        <v>551</v>
      </c>
      <c r="N4139" s="2" t="str">
        <f>VLOOKUP(Schedule[[#This Row],[船期]],week!A:D,4,0)</f>
        <v>202549</v>
      </c>
      <c r="O4139" s="1">
        <f>_xlfn.IFNA(VLOOKUP(Schedule[[#This Row],[船名]],Vessel!$A:$G,2,0),"")</f>
        <v>6655</v>
      </c>
      <c r="P4139" s="1" t="str">
        <f>_xlfn.IFNA(VLOOKUP(Schedule[[#This Row],[船名]],Vessel!$A:$G,3,0),"")</f>
        <v>cc/l</v>
      </c>
      <c r="Q4139" s="1">
        <f>_xlfn.IFNA(VLOOKUP(Schedule[[#This Row],[船名]],Vessel!$A:$G,4,0),"")</f>
        <v>2008</v>
      </c>
      <c r="R4139" s="1" t="str">
        <f>_xlfn.IFNA(VLOOKUP(Schedule[[#This Row],[船名]],Vessel!$A:$G,5,0),"")</f>
        <v>KOR</v>
      </c>
      <c r="S4139" s="1" t="str">
        <f>_xlfn.IFNA(VLOOKUP(Schedule[[#This Row],[船名]],Vessel!$A:$G,6,0),"")</f>
        <v>O</v>
      </c>
      <c r="T4139" s="1" t="str">
        <f>_xlfn.IFNA(VLOOKUP(Schedule[[#This Row],[船名]],Vessel!$A:$G,7,0),"")</f>
        <v>KMTC</v>
      </c>
      <c r="U4139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4140" spans="1:21" x14ac:dyDescent="0.4">
      <c r="A4140" s="1" t="s">
        <v>15694</v>
      </c>
      <c r="B4140" s="1" t="s">
        <v>15803</v>
      </c>
      <c r="C4140" s="1" t="s">
        <v>548</v>
      </c>
      <c r="D4140" s="1" t="s">
        <v>12836</v>
      </c>
      <c r="E4140" s="1" t="s">
        <v>12841</v>
      </c>
      <c r="F4140" s="1" t="s">
        <v>16662</v>
      </c>
      <c r="G4140" s="1" t="s">
        <v>12929</v>
      </c>
      <c r="H4140" s="1" t="s">
        <v>13886</v>
      </c>
      <c r="I4140" s="2">
        <v>45990</v>
      </c>
      <c r="J4140" s="1" t="s">
        <v>12819</v>
      </c>
      <c r="K4140" s="1" t="s">
        <v>371</v>
      </c>
      <c r="L4140" s="1" t="s">
        <v>12841</v>
      </c>
      <c r="M4140" s="1" t="s">
        <v>554</v>
      </c>
      <c r="N4140" s="2" t="str">
        <f>VLOOKUP(Schedule[[#This Row],[船期]],week!A:D,4,0)</f>
        <v>202548</v>
      </c>
      <c r="O4140" s="1">
        <f>_xlfn.IFNA(VLOOKUP(Schedule[[#This Row],[船名]],Vessel!$A:$G,2,0),"")</f>
        <v>5688</v>
      </c>
      <c r="P4140" s="1" t="str">
        <f>_xlfn.IFNA(VLOOKUP(Schedule[[#This Row],[船名]],Vessel!$A:$G,3,0),"")</f>
        <v>cc/l</v>
      </c>
      <c r="Q4140" s="1">
        <f>_xlfn.IFNA(VLOOKUP(Schedule[[#This Row],[船名]],Vessel!$A:$G,4,0),"")</f>
        <v>2005</v>
      </c>
      <c r="R4140" s="1" t="str">
        <f>_xlfn.IFNA(VLOOKUP(Schedule[[#This Row],[船名]],Vessel!$A:$G,5,0),"")</f>
        <v>CHN</v>
      </c>
      <c r="S4140" s="1" t="str">
        <f>_xlfn.IFNA(VLOOKUP(Schedule[[#This Row],[船名]],Vessel!$A:$G,6,0),"")</f>
        <v>T</v>
      </c>
      <c r="T4140" s="1" t="str">
        <f>_xlfn.IFNA(VLOOKUP(Schedule[[#This Row],[船名]],Vessel!$A:$G,7,0),"")</f>
        <v>COSCO SHIPPING Lines</v>
      </c>
      <c r="U4140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4141" spans="1:21" x14ac:dyDescent="0.4">
      <c r="A4141" s="1" t="s">
        <v>15694</v>
      </c>
      <c r="B4141" s="1" t="s">
        <v>15803</v>
      </c>
      <c r="C4141" s="1" t="s">
        <v>548</v>
      </c>
      <c r="D4141" s="1" t="s">
        <v>12836</v>
      </c>
      <c r="E4141" s="1" t="s">
        <v>12841</v>
      </c>
      <c r="F4141" s="1" t="s">
        <v>16662</v>
      </c>
      <c r="G4141" s="1" t="s">
        <v>12929</v>
      </c>
      <c r="H4141" s="1" t="s">
        <v>13887</v>
      </c>
      <c r="I4141" s="2">
        <v>45981</v>
      </c>
      <c r="J4141" s="1" t="s">
        <v>12819</v>
      </c>
      <c r="K4141" s="1" t="s">
        <v>371</v>
      </c>
      <c r="L4141" s="1" t="s">
        <v>12827</v>
      </c>
      <c r="M4141" s="1" t="s">
        <v>553</v>
      </c>
      <c r="N4141" s="2" t="str">
        <f>VLOOKUP(Schedule[[#This Row],[船期]],week!A:D,4,0)</f>
        <v>202547</v>
      </c>
      <c r="O4141" s="1">
        <f>_xlfn.IFNA(VLOOKUP(Schedule[[#This Row],[船名]],Vessel!$A:$G,2,0),"")</f>
        <v>4275</v>
      </c>
      <c r="P4141" s="1" t="str">
        <f>_xlfn.IFNA(VLOOKUP(Schedule[[#This Row],[船名]],Vessel!$A:$G,3,0),"")</f>
        <v>cc</v>
      </c>
      <c r="Q4141" s="1">
        <f>_xlfn.IFNA(VLOOKUP(Schedule[[#This Row],[船名]],Vessel!$A:$G,4,0),"")</f>
        <v>2008</v>
      </c>
      <c r="R4141" s="1" t="str">
        <f>_xlfn.IFNA(VLOOKUP(Schedule[[#This Row],[船名]],Vessel!$A:$G,5,0),"")</f>
        <v>KOR</v>
      </c>
      <c r="S4141" s="1" t="str">
        <f>_xlfn.IFNA(VLOOKUP(Schedule[[#This Row],[船名]],Vessel!$A:$G,6,0),"")</f>
        <v>O</v>
      </c>
      <c r="T4141" s="1" t="str">
        <f>_xlfn.IFNA(VLOOKUP(Schedule[[#This Row],[船名]],Vessel!$A:$G,7,0),"")</f>
        <v>KMTC</v>
      </c>
      <c r="U4141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4142" spans="1:21" x14ac:dyDescent="0.4">
      <c r="A4142" s="1" t="s">
        <v>15694</v>
      </c>
      <c r="B4142" s="1" t="s">
        <v>15803</v>
      </c>
      <c r="C4142" s="1" t="s">
        <v>548</v>
      </c>
      <c r="D4142" s="1" t="s">
        <v>12836</v>
      </c>
      <c r="E4142" s="1" t="s">
        <v>12841</v>
      </c>
      <c r="F4142" s="1" t="s">
        <v>16662</v>
      </c>
      <c r="G4142" s="1" t="s">
        <v>12929</v>
      </c>
      <c r="H4142" s="1" t="s">
        <v>13888</v>
      </c>
      <c r="I4142" s="2">
        <v>45973</v>
      </c>
      <c r="J4142" s="1" t="s">
        <v>12819</v>
      </c>
      <c r="K4142" s="1" t="s">
        <v>371</v>
      </c>
      <c r="L4142" s="1" t="s">
        <v>12841</v>
      </c>
      <c r="M4142" s="1" t="s">
        <v>555</v>
      </c>
      <c r="N4142" s="2" t="str">
        <f>VLOOKUP(Schedule[[#This Row],[船期]],week!A:D,4,0)</f>
        <v>202546</v>
      </c>
      <c r="O4142" s="1">
        <f>_xlfn.IFNA(VLOOKUP(Schedule[[#This Row],[船名]],Vessel!$A:$G,2,0),"")</f>
        <v>4636</v>
      </c>
      <c r="P4142" s="1" t="str">
        <f>_xlfn.IFNA(VLOOKUP(Schedule[[#This Row],[船名]],Vessel!$A:$G,3,0),"")</f>
        <v>cc/w</v>
      </c>
      <c r="Q4142" s="1">
        <f>_xlfn.IFNA(VLOOKUP(Schedule[[#This Row],[船名]],Vessel!$A:$G,4,0),"")</f>
        <v>2022</v>
      </c>
      <c r="R4142" s="1" t="str">
        <f>_xlfn.IFNA(VLOOKUP(Schedule[[#This Row],[船名]],Vessel!$A:$G,5,0),"")</f>
        <v>CHN</v>
      </c>
      <c r="S4142" s="1" t="str">
        <f>_xlfn.IFNA(VLOOKUP(Schedule[[#This Row],[船名]],Vessel!$A:$G,6,0),"")</f>
        <v>TO</v>
      </c>
      <c r="T4142" s="1" t="str">
        <f>_xlfn.IFNA(VLOOKUP(Schedule[[#This Row],[船名]],Vessel!$A:$G,7,0),"")</f>
        <v>TS Lines</v>
      </c>
      <c r="U4142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4143" spans="1:21" x14ac:dyDescent="0.4">
      <c r="A4143" s="1" t="s">
        <v>15694</v>
      </c>
      <c r="B4143" s="1" t="s">
        <v>15803</v>
      </c>
      <c r="C4143" s="1" t="s">
        <v>548</v>
      </c>
      <c r="D4143" s="1" t="s">
        <v>12836</v>
      </c>
      <c r="E4143" s="1" t="s">
        <v>12841</v>
      </c>
      <c r="F4143" s="1" t="s">
        <v>16662</v>
      </c>
      <c r="G4143" s="1" t="s">
        <v>12929</v>
      </c>
      <c r="H4143" s="1" t="s">
        <v>13889</v>
      </c>
      <c r="I4143" s="2">
        <v>45964</v>
      </c>
      <c r="J4143" s="1" t="s">
        <v>12819</v>
      </c>
      <c r="K4143" s="1" t="s">
        <v>371</v>
      </c>
      <c r="L4143" s="1" t="s">
        <v>12839</v>
      </c>
      <c r="M4143" s="1" t="s">
        <v>549</v>
      </c>
      <c r="N4143" s="2" t="str">
        <f>VLOOKUP(Schedule[[#This Row],[船期]],week!A:D,4,0)</f>
        <v>202545</v>
      </c>
      <c r="O4143" s="1">
        <f>_xlfn.IFNA(VLOOKUP(Schedule[[#This Row],[船名]],Vessel!$A:$G,2,0),"")</f>
        <v>4275</v>
      </c>
      <c r="P4143" s="1" t="str">
        <f>_xlfn.IFNA(VLOOKUP(Schedule[[#This Row],[船名]],Vessel!$A:$G,3,0),"")</f>
        <v>cc</v>
      </c>
      <c r="Q4143" s="1">
        <f>_xlfn.IFNA(VLOOKUP(Schedule[[#This Row],[船名]],Vessel!$A:$G,4,0),"")</f>
        <v>2008</v>
      </c>
      <c r="R4143" s="1" t="str">
        <f>_xlfn.IFNA(VLOOKUP(Schedule[[#This Row],[船名]],Vessel!$A:$G,5,0),"")</f>
        <v>KOR</v>
      </c>
      <c r="S4143" s="1" t="str">
        <f>_xlfn.IFNA(VLOOKUP(Schedule[[#This Row],[船名]],Vessel!$A:$G,6,0),"")</f>
        <v>O</v>
      </c>
      <c r="T4143" s="1" t="str">
        <f>_xlfn.IFNA(VLOOKUP(Schedule[[#This Row],[船名]],Vessel!$A:$G,7,0),"")</f>
        <v>KMTC</v>
      </c>
      <c r="U4143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4144" spans="1:21" x14ac:dyDescent="0.4">
      <c r="A4144" s="1" t="s">
        <v>15694</v>
      </c>
      <c r="B4144" s="1" t="s">
        <v>15804</v>
      </c>
      <c r="C4144" s="1" t="s">
        <v>906</v>
      </c>
      <c r="D4144" s="1" t="s">
        <v>12803</v>
      </c>
      <c r="E4144" s="1" t="s">
        <v>12845</v>
      </c>
      <c r="F4144" s="1" t="s">
        <v>12878</v>
      </c>
      <c r="G4144" s="1" t="s">
        <v>12876</v>
      </c>
      <c r="H4144" s="1" t="s">
        <v>14260</v>
      </c>
      <c r="I4144" s="2">
        <v>46040</v>
      </c>
      <c r="J4144" s="1" t="s">
        <v>12821</v>
      </c>
      <c r="K4144" s="1" t="s">
        <v>15367</v>
      </c>
      <c r="L4144" s="1" t="s">
        <v>12845</v>
      </c>
      <c r="M4144" s="1" t="s">
        <v>5158</v>
      </c>
      <c r="N4144" s="2" t="str">
        <f>VLOOKUP(Schedule[[#This Row],[船期]],week!A:D,4,0)</f>
        <v>202603</v>
      </c>
      <c r="O4144" s="1">
        <f>_xlfn.IFNA(VLOOKUP(Schedule[[#This Row],[船名]],Vessel!$A:$G,2,0),"")</f>
        <v>6078</v>
      </c>
      <c r="P4144" s="1" t="str">
        <f>_xlfn.IFNA(VLOOKUP(Schedule[[#This Row],[船名]],Vessel!$A:$G,3,0),"")</f>
        <v>cc/l</v>
      </c>
      <c r="Q4144" s="1">
        <f>_xlfn.IFNA(VLOOKUP(Schedule[[#This Row],[船名]],Vessel!$A:$G,4,0),"")</f>
        <v>2003</v>
      </c>
      <c r="R4144" s="1" t="str">
        <f>_xlfn.IFNA(VLOOKUP(Schedule[[#This Row],[船名]],Vessel!$A:$G,5,0),"")</f>
        <v>PRT</v>
      </c>
      <c r="S4144" s="1" t="str">
        <f>_xlfn.IFNA(VLOOKUP(Schedule[[#This Row],[船名]],Vessel!$A:$G,6,0),"")</f>
        <v>T</v>
      </c>
      <c r="T4144" s="1" t="str">
        <f>_xlfn.IFNA(VLOOKUP(Schedule[[#This Row],[船名]],Vessel!$A:$G,7,0),"")</f>
        <v>Tailwind Shipping Lines</v>
      </c>
      <c r="U4144" s="1" t="str">
        <f>VLOOKUP(Schedule[[#This Row],[航线ID]],'Rotation'!D:I,6,0)</f>
        <v>青岛(QINGDAO)[2天] → 宁波(NINGBO)[4天] → 深圳大铲湾(DA CHAN BAY)[5天] → 巴生北(PORT KELANG N)[26天]→巴塞罗纳(BARCELONA)[6天] → 科佩尔(KOPER)[41天] → 青岛(QINGDAO)</v>
      </c>
    </row>
    <row r="4145" spans="1:21" x14ac:dyDescent="0.4">
      <c r="A4145" s="1" t="s">
        <v>15694</v>
      </c>
      <c r="B4145" s="1" t="s">
        <v>15804</v>
      </c>
      <c r="C4145" s="1" t="s">
        <v>906</v>
      </c>
      <c r="D4145" s="1" t="s">
        <v>12803</v>
      </c>
      <c r="E4145" s="1" t="s">
        <v>12845</v>
      </c>
      <c r="F4145" s="1" t="s">
        <v>12878</v>
      </c>
      <c r="G4145" s="1" t="s">
        <v>12876</v>
      </c>
      <c r="H4145" s="1" t="s">
        <v>14259</v>
      </c>
      <c r="I4145" s="2">
        <v>46026</v>
      </c>
      <c r="J4145" s="1" t="s">
        <v>12821</v>
      </c>
      <c r="K4145" s="1" t="s">
        <v>15367</v>
      </c>
      <c r="L4145" s="1" t="s">
        <v>12845</v>
      </c>
      <c r="M4145" s="1" t="s">
        <v>6183</v>
      </c>
      <c r="N4145" s="2" t="str">
        <f>VLOOKUP(Schedule[[#This Row],[船期]],week!A:D,4,0)</f>
        <v>202601</v>
      </c>
      <c r="O4145" s="1">
        <f>_xlfn.IFNA(VLOOKUP(Schedule[[#This Row],[船名]],Vessel!$A:$G,2,0),"")</f>
        <v>5527</v>
      </c>
      <c r="P4145" s="1" t="str">
        <f>_xlfn.IFNA(VLOOKUP(Schedule[[#This Row],[船名]],Vessel!$A:$G,3,0),"")</f>
        <v>cc/l</v>
      </c>
      <c r="Q4145" s="1">
        <f>_xlfn.IFNA(VLOOKUP(Schedule[[#This Row],[船名]],Vessel!$A:$G,4,0),"")</f>
        <v>2006</v>
      </c>
      <c r="R4145" s="1" t="str">
        <f>_xlfn.IFNA(VLOOKUP(Schedule[[#This Row],[船名]],Vessel!$A:$G,5,0),"")</f>
        <v>PRT</v>
      </c>
      <c r="S4145" s="1" t="str">
        <f>_xlfn.IFNA(VLOOKUP(Schedule[[#This Row],[船名]],Vessel!$A:$G,6,0),"")</f>
        <v>T</v>
      </c>
      <c r="T4145" s="1" t="str">
        <f>_xlfn.IFNA(VLOOKUP(Schedule[[#This Row],[船名]],Vessel!$A:$G,7,0),"")</f>
        <v>Tailwind Shipping Lines</v>
      </c>
      <c r="U4145" s="1" t="str">
        <f>VLOOKUP(Schedule[[#This Row],[航线ID]],'Rotation'!D:I,6,0)</f>
        <v>青岛(QINGDAO)[2天] → 宁波(NINGBO)[4天] → 深圳大铲湾(DA CHAN BAY)[5天] → 巴生北(PORT KELANG N)[26天]→巴塞罗纳(BARCELONA)[6天] → 科佩尔(KOPER)[41天] → 青岛(QINGDAO)</v>
      </c>
    </row>
    <row r="4146" spans="1:21" x14ac:dyDescent="0.4">
      <c r="A4146" s="1" t="s">
        <v>15694</v>
      </c>
      <c r="B4146" s="1" t="s">
        <v>15702</v>
      </c>
      <c r="C4146" s="1" t="s">
        <v>120</v>
      </c>
      <c r="D4146" s="1" t="s">
        <v>12794</v>
      </c>
      <c r="E4146" s="1" t="s">
        <v>12915</v>
      </c>
      <c r="F4146" s="1" t="s">
        <v>16964</v>
      </c>
      <c r="G4146" s="1" t="s">
        <v>12903</v>
      </c>
      <c r="H4146" s="1" t="s">
        <v>13057</v>
      </c>
      <c r="I4146" s="2">
        <v>46037</v>
      </c>
      <c r="J4146" s="1" t="s">
        <v>12821</v>
      </c>
      <c r="K4146" s="1" t="s">
        <v>13055</v>
      </c>
      <c r="L4146" s="1" t="s">
        <v>12915</v>
      </c>
      <c r="M4146" s="1" t="s">
        <v>121</v>
      </c>
      <c r="N4146" s="2" t="str">
        <f>VLOOKUP(Schedule[[#This Row],[船期]],week!A:D,4,0)</f>
        <v>202602</v>
      </c>
      <c r="O4146" s="1">
        <f>_xlfn.IFNA(VLOOKUP(Schedule[[#This Row],[船名]],Vessel!$A:$G,2,0),"")</f>
        <v>1809</v>
      </c>
      <c r="P4146" s="1" t="str">
        <f>_xlfn.IFNA(VLOOKUP(Schedule[[#This Row],[船名]],Vessel!$A:$G,3,0),"")</f>
        <v>cc</v>
      </c>
      <c r="Q4146" s="1">
        <f>_xlfn.IFNA(VLOOKUP(Schedule[[#This Row],[船名]],Vessel!$A:$G,4,0),"")</f>
        <v>2019</v>
      </c>
      <c r="R4146" s="1" t="str">
        <f>_xlfn.IFNA(VLOOKUP(Schedule[[#This Row],[船名]],Vessel!$A:$G,5,0),"")</f>
        <v>PAN</v>
      </c>
      <c r="S4146" s="1" t="str">
        <f>_xlfn.IFNA(VLOOKUP(Schedule[[#This Row],[船名]],Vessel!$A:$G,6,0),"")</f>
        <v>O</v>
      </c>
      <c r="T4146" s="1" t="str">
        <f>_xlfn.IFNA(VLOOKUP(Schedule[[#This Row],[船名]],Vessel!$A:$G,7,0),"")</f>
        <v>Pan Ocean Shipping Co</v>
      </c>
      <c r="U4146" s="1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4147" spans="1:21" x14ac:dyDescent="0.4">
      <c r="A4147" s="1" t="s">
        <v>15694</v>
      </c>
      <c r="B4147" s="1" t="s">
        <v>15702</v>
      </c>
      <c r="C4147" s="1" t="s">
        <v>120</v>
      </c>
      <c r="D4147" s="1" t="s">
        <v>12794</v>
      </c>
      <c r="E4147" s="1" t="s">
        <v>12915</v>
      </c>
      <c r="F4147" s="1" t="s">
        <v>16964</v>
      </c>
      <c r="G4147" s="1" t="s">
        <v>12903</v>
      </c>
      <c r="H4147" s="1" t="s">
        <v>14218</v>
      </c>
      <c r="I4147" s="2">
        <v>46045</v>
      </c>
      <c r="J4147" s="1" t="s">
        <v>12821</v>
      </c>
      <c r="K4147" s="1" t="s">
        <v>13055</v>
      </c>
      <c r="L4147" s="1" t="s">
        <v>12898</v>
      </c>
      <c r="M4147" s="1" t="s">
        <v>11797</v>
      </c>
      <c r="N4147" s="2" t="str">
        <f>VLOOKUP(Schedule[[#This Row],[船期]],week!A:D,4,0)</f>
        <v>202603</v>
      </c>
      <c r="O4147" s="1">
        <f>_xlfn.IFNA(VLOOKUP(Schedule[[#This Row],[船名]],Vessel!$A:$G,2,0),"")</f>
        <v>1800</v>
      </c>
      <c r="P4147" s="1" t="str">
        <f>_xlfn.IFNA(VLOOKUP(Schedule[[#This Row],[船名]],Vessel!$A:$G,3,0),"")</f>
        <v>cc</v>
      </c>
      <c r="Q4147" s="1">
        <f>_xlfn.IFNA(VLOOKUP(Schedule[[#This Row],[船名]],Vessel!$A:$G,4,0),"")</f>
        <v>2024</v>
      </c>
      <c r="R4147" s="1" t="str">
        <f>_xlfn.IFNA(VLOOKUP(Schedule[[#This Row],[船名]],Vessel!$A:$G,5,0),"")</f>
        <v>LBR</v>
      </c>
      <c r="S4147" s="1" t="str">
        <f>_xlfn.IFNA(VLOOKUP(Schedule[[#This Row],[船名]],Vessel!$A:$G,6,0),"")</f>
        <v>O</v>
      </c>
      <c r="T4147" s="1" t="str">
        <f>_xlfn.IFNA(VLOOKUP(Schedule[[#This Row],[船名]],Vessel!$A:$G,7,0),"")</f>
        <v>Asean Seas Line Co (ASL)</v>
      </c>
      <c r="U4147" s="1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4148" spans="1:21" x14ac:dyDescent="0.4">
      <c r="A4148" s="1" t="s">
        <v>15694</v>
      </c>
      <c r="B4148" s="1" t="s">
        <v>15702</v>
      </c>
      <c r="C4148" s="1" t="s">
        <v>120</v>
      </c>
      <c r="D4148" s="1" t="s">
        <v>12794</v>
      </c>
      <c r="E4148" s="1" t="s">
        <v>12915</v>
      </c>
      <c r="F4148" s="1" t="s">
        <v>16964</v>
      </c>
      <c r="G4148" s="1" t="s">
        <v>12903</v>
      </c>
      <c r="H4148" s="1" t="s">
        <v>13608</v>
      </c>
      <c r="I4148" s="2">
        <v>46048</v>
      </c>
      <c r="J4148" s="1" t="s">
        <v>12821</v>
      </c>
      <c r="K4148" s="1" t="s">
        <v>13055</v>
      </c>
      <c r="L4148" s="1" t="s">
        <v>12915</v>
      </c>
      <c r="M4148" s="1" t="s">
        <v>123</v>
      </c>
      <c r="N4148" s="2" t="str">
        <f>VLOOKUP(Schedule[[#This Row],[船期]],week!A:D,4,0)</f>
        <v>202604</v>
      </c>
      <c r="O4148" s="1">
        <f>_xlfn.IFNA(VLOOKUP(Schedule[[#This Row],[船名]],Vessel!$A:$G,2,0),"")</f>
        <v>1510</v>
      </c>
      <c r="P4148" s="1" t="str">
        <f>_xlfn.IFNA(VLOOKUP(Schedule[[#This Row],[船名]],Vessel!$A:$G,3,0),"")</f>
        <v>cc</v>
      </c>
      <c r="Q4148" s="1">
        <f>_xlfn.IFNA(VLOOKUP(Schedule[[#This Row],[船名]],Vessel!$A:$G,4,0),"")</f>
        <v>1997</v>
      </c>
      <c r="R4148" s="1" t="str">
        <f>_xlfn.IFNA(VLOOKUP(Schedule[[#This Row],[船名]],Vessel!$A:$G,5,0),"")</f>
        <v>CHN</v>
      </c>
      <c r="S4148" s="1" t="str">
        <f>_xlfn.IFNA(VLOOKUP(Schedule[[#This Row],[船名]],Vessel!$A:$G,6,0),"")</f>
        <v>TO</v>
      </c>
      <c r="T4148" s="1" t="str">
        <f>_xlfn.IFNA(VLOOKUP(Schedule[[#This Row],[船名]],Vessel!$A:$G,7,0),"")</f>
        <v>SM Line Corp.</v>
      </c>
      <c r="U4148" s="1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4149" spans="1:21" x14ac:dyDescent="0.4">
      <c r="A4149" s="1" t="s">
        <v>15694</v>
      </c>
      <c r="B4149" s="1" t="s">
        <v>15702</v>
      </c>
      <c r="C4149" s="1" t="s">
        <v>120</v>
      </c>
      <c r="D4149" s="1" t="s">
        <v>12794</v>
      </c>
      <c r="E4149" s="1" t="s">
        <v>12915</v>
      </c>
      <c r="F4149" s="1" t="s">
        <v>16964</v>
      </c>
      <c r="G4149" s="1" t="s">
        <v>12903</v>
      </c>
      <c r="H4149" s="1" t="s">
        <v>14219</v>
      </c>
      <c r="I4149" s="2">
        <v>46058</v>
      </c>
      <c r="J4149" s="1" t="s">
        <v>12821</v>
      </c>
      <c r="K4149" s="1" t="s">
        <v>13055</v>
      </c>
      <c r="L4149" s="1" t="s">
        <v>12898</v>
      </c>
      <c r="M4149" s="1" t="s">
        <v>121</v>
      </c>
      <c r="N4149" s="2" t="str">
        <f>VLOOKUP(Schedule[[#This Row],[船期]],week!A:D,4,0)</f>
        <v>202605</v>
      </c>
      <c r="O4149" s="1">
        <f>_xlfn.IFNA(VLOOKUP(Schedule[[#This Row],[船名]],Vessel!$A:$G,2,0),"")</f>
        <v>1809</v>
      </c>
      <c r="P4149" s="1" t="str">
        <f>_xlfn.IFNA(VLOOKUP(Schedule[[#This Row],[船名]],Vessel!$A:$G,3,0),"")</f>
        <v>cc</v>
      </c>
      <c r="Q4149" s="1">
        <f>_xlfn.IFNA(VLOOKUP(Schedule[[#This Row],[船名]],Vessel!$A:$G,4,0),"")</f>
        <v>2019</v>
      </c>
      <c r="R4149" s="1" t="str">
        <f>_xlfn.IFNA(VLOOKUP(Schedule[[#This Row],[船名]],Vessel!$A:$G,5,0),"")</f>
        <v>PAN</v>
      </c>
      <c r="S4149" s="1" t="str">
        <f>_xlfn.IFNA(VLOOKUP(Schedule[[#This Row],[船名]],Vessel!$A:$G,6,0),"")</f>
        <v>O</v>
      </c>
      <c r="T4149" s="1" t="str">
        <f>_xlfn.IFNA(VLOOKUP(Schedule[[#This Row],[船名]],Vessel!$A:$G,7,0),"")</f>
        <v>Pan Ocean Shipping Co</v>
      </c>
      <c r="U4149" s="1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4150" spans="1:21" x14ac:dyDescent="0.4">
      <c r="A4150" s="1" t="s">
        <v>15694</v>
      </c>
      <c r="B4150" s="1" t="s">
        <v>15702</v>
      </c>
      <c r="C4150" s="1" t="s">
        <v>120</v>
      </c>
      <c r="D4150" s="1" t="s">
        <v>12794</v>
      </c>
      <c r="E4150" s="1" t="s">
        <v>12915</v>
      </c>
      <c r="F4150" s="1" t="s">
        <v>16964</v>
      </c>
      <c r="G4150" s="1" t="s">
        <v>12903</v>
      </c>
      <c r="H4150" s="1" t="s">
        <v>14592</v>
      </c>
      <c r="I4150" s="2">
        <v>46062</v>
      </c>
      <c r="J4150" s="1" t="s">
        <v>12821</v>
      </c>
      <c r="K4150" s="1" t="s">
        <v>13055</v>
      </c>
      <c r="L4150" s="1" t="s">
        <v>12915</v>
      </c>
      <c r="M4150" s="1" t="s">
        <v>11797</v>
      </c>
      <c r="N4150" s="2" t="str">
        <f>VLOOKUP(Schedule[[#This Row],[船期]],week!A:D,4,0)</f>
        <v>202606</v>
      </c>
      <c r="O4150" s="1">
        <f>_xlfn.IFNA(VLOOKUP(Schedule[[#This Row],[船名]],Vessel!$A:$G,2,0),"")</f>
        <v>1800</v>
      </c>
      <c r="P4150" s="1" t="str">
        <f>_xlfn.IFNA(VLOOKUP(Schedule[[#This Row],[船名]],Vessel!$A:$G,3,0),"")</f>
        <v>cc</v>
      </c>
      <c r="Q4150" s="1">
        <f>_xlfn.IFNA(VLOOKUP(Schedule[[#This Row],[船名]],Vessel!$A:$G,4,0),"")</f>
        <v>2024</v>
      </c>
      <c r="R4150" s="1" t="str">
        <f>_xlfn.IFNA(VLOOKUP(Schedule[[#This Row],[船名]],Vessel!$A:$G,5,0),"")</f>
        <v>LBR</v>
      </c>
      <c r="S4150" s="1" t="str">
        <f>_xlfn.IFNA(VLOOKUP(Schedule[[#This Row],[船名]],Vessel!$A:$G,6,0),"")</f>
        <v>O</v>
      </c>
      <c r="T4150" s="1" t="str">
        <f>_xlfn.IFNA(VLOOKUP(Schedule[[#This Row],[船名]],Vessel!$A:$G,7,0),"")</f>
        <v>Asean Seas Line Co (ASL)</v>
      </c>
      <c r="U4150" s="1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4151" spans="1:21" x14ac:dyDescent="0.4">
      <c r="A4151" s="1" t="s">
        <v>15694</v>
      </c>
      <c r="B4151" s="1" t="s">
        <v>15702</v>
      </c>
      <c r="C4151" s="1" t="s">
        <v>120</v>
      </c>
      <c r="D4151" s="1" t="s">
        <v>12794</v>
      </c>
      <c r="E4151" s="1" t="s">
        <v>12915</v>
      </c>
      <c r="F4151" s="1" t="s">
        <v>16964</v>
      </c>
      <c r="G4151" s="1" t="s">
        <v>12903</v>
      </c>
      <c r="H4151" s="1" t="s">
        <v>14593</v>
      </c>
      <c r="I4151" s="2">
        <v>46069</v>
      </c>
      <c r="J4151" s="1" t="s">
        <v>12821</v>
      </c>
      <c r="K4151" s="1" t="s">
        <v>13055</v>
      </c>
      <c r="L4151" s="1" t="s">
        <v>12915</v>
      </c>
      <c r="M4151" s="1" t="s">
        <v>123</v>
      </c>
      <c r="N4151" s="2" t="str">
        <f>VLOOKUP(Schedule[[#This Row],[船期]],week!A:D,4,0)</f>
        <v>202607</v>
      </c>
      <c r="O4151" s="1">
        <f>_xlfn.IFNA(VLOOKUP(Schedule[[#This Row],[船名]],Vessel!$A:$G,2,0),"")</f>
        <v>1510</v>
      </c>
      <c r="P4151" s="1" t="str">
        <f>_xlfn.IFNA(VLOOKUP(Schedule[[#This Row],[船名]],Vessel!$A:$G,3,0),"")</f>
        <v>cc</v>
      </c>
      <c r="Q4151" s="1">
        <f>_xlfn.IFNA(VLOOKUP(Schedule[[#This Row],[船名]],Vessel!$A:$G,4,0),"")</f>
        <v>1997</v>
      </c>
      <c r="R4151" s="1" t="str">
        <f>_xlfn.IFNA(VLOOKUP(Schedule[[#This Row],[船名]],Vessel!$A:$G,5,0),"")</f>
        <v>CHN</v>
      </c>
      <c r="S4151" s="1" t="str">
        <f>_xlfn.IFNA(VLOOKUP(Schedule[[#This Row],[船名]],Vessel!$A:$G,6,0),"")</f>
        <v>TO</v>
      </c>
      <c r="T4151" s="1" t="str">
        <f>_xlfn.IFNA(VLOOKUP(Schedule[[#This Row],[船名]],Vessel!$A:$G,7,0),"")</f>
        <v>SM Line Corp.</v>
      </c>
      <c r="U4151" s="1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4152" spans="1:21" x14ac:dyDescent="0.4">
      <c r="A4152" s="1" t="s">
        <v>15694</v>
      </c>
      <c r="B4152" s="1" t="s">
        <v>15702</v>
      </c>
      <c r="C4152" s="1" t="s">
        <v>120</v>
      </c>
      <c r="D4152" s="1" t="s">
        <v>12794</v>
      </c>
      <c r="E4152" s="1" t="s">
        <v>12915</v>
      </c>
      <c r="F4152" s="1" t="s">
        <v>16964</v>
      </c>
      <c r="G4152" s="1" t="s">
        <v>12903</v>
      </c>
      <c r="H4152" s="1" t="s">
        <v>16272</v>
      </c>
      <c r="I4152" s="2">
        <v>46076</v>
      </c>
      <c r="J4152" s="1" t="s">
        <v>12821</v>
      </c>
      <c r="K4152" s="1" t="s">
        <v>13055</v>
      </c>
      <c r="L4152" s="1" t="s">
        <v>12915</v>
      </c>
      <c r="M4152" s="1" t="s">
        <v>121</v>
      </c>
      <c r="N4152" s="2" t="str">
        <f>VLOOKUP(Schedule[[#This Row],[船期]],week!A:D,4,0)</f>
        <v>202608</v>
      </c>
      <c r="O4152" s="1">
        <f>_xlfn.IFNA(VLOOKUP(Schedule[[#This Row],[船名]],Vessel!$A:$G,2,0),"")</f>
        <v>1809</v>
      </c>
      <c r="P4152" s="1" t="str">
        <f>_xlfn.IFNA(VLOOKUP(Schedule[[#This Row],[船名]],Vessel!$A:$G,3,0),"")</f>
        <v>cc</v>
      </c>
      <c r="Q4152" s="1">
        <f>_xlfn.IFNA(VLOOKUP(Schedule[[#This Row],[船名]],Vessel!$A:$G,4,0),"")</f>
        <v>2019</v>
      </c>
      <c r="R4152" s="1" t="str">
        <f>_xlfn.IFNA(VLOOKUP(Schedule[[#This Row],[船名]],Vessel!$A:$G,5,0),"")</f>
        <v>PAN</v>
      </c>
      <c r="S4152" s="1" t="str">
        <f>_xlfn.IFNA(VLOOKUP(Schedule[[#This Row],[船名]],Vessel!$A:$G,6,0),"")</f>
        <v>O</v>
      </c>
      <c r="T4152" s="1" t="str">
        <f>_xlfn.IFNA(VLOOKUP(Schedule[[#This Row],[船名]],Vessel!$A:$G,7,0),"")</f>
        <v>Pan Ocean Shipping Co</v>
      </c>
      <c r="U4152" s="1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4153" spans="1:21" x14ac:dyDescent="0.4">
      <c r="A4153" s="1" t="s">
        <v>15694</v>
      </c>
      <c r="B4153" s="1" t="s">
        <v>15702</v>
      </c>
      <c r="C4153" s="1" t="s">
        <v>120</v>
      </c>
      <c r="D4153" s="1" t="s">
        <v>12794</v>
      </c>
      <c r="E4153" s="1" t="s">
        <v>12915</v>
      </c>
      <c r="F4153" s="1" t="s">
        <v>16964</v>
      </c>
      <c r="G4153" s="1" t="s">
        <v>12903</v>
      </c>
      <c r="H4153" s="1" t="s">
        <v>16663</v>
      </c>
      <c r="I4153" s="2">
        <v>46083</v>
      </c>
      <c r="J4153" s="1" t="s">
        <v>12821</v>
      </c>
      <c r="K4153" s="1" t="s">
        <v>13055</v>
      </c>
      <c r="L4153" s="1" t="s">
        <v>12915</v>
      </c>
      <c r="M4153" s="1" t="s">
        <v>11797</v>
      </c>
      <c r="N4153" s="2" t="str">
        <f>VLOOKUP(Schedule[[#This Row],[船期]],week!A:D,4,0)</f>
        <v>202609</v>
      </c>
      <c r="O4153" s="1">
        <f>_xlfn.IFNA(VLOOKUP(Schedule[[#This Row],[船名]],Vessel!$A:$G,2,0),"")</f>
        <v>1800</v>
      </c>
      <c r="P4153" s="1" t="str">
        <f>_xlfn.IFNA(VLOOKUP(Schedule[[#This Row],[船名]],Vessel!$A:$G,3,0),"")</f>
        <v>cc</v>
      </c>
      <c r="Q4153" s="1">
        <f>_xlfn.IFNA(VLOOKUP(Schedule[[#This Row],[船名]],Vessel!$A:$G,4,0),"")</f>
        <v>2024</v>
      </c>
      <c r="R4153" s="1" t="str">
        <f>_xlfn.IFNA(VLOOKUP(Schedule[[#This Row],[船名]],Vessel!$A:$G,5,0),"")</f>
        <v>LBR</v>
      </c>
      <c r="S4153" s="1" t="str">
        <f>_xlfn.IFNA(VLOOKUP(Schedule[[#This Row],[船名]],Vessel!$A:$G,6,0),"")</f>
        <v>O</v>
      </c>
      <c r="T4153" s="1" t="str">
        <f>_xlfn.IFNA(VLOOKUP(Schedule[[#This Row],[船名]],Vessel!$A:$G,7,0),"")</f>
        <v>Asean Seas Line Co (ASL)</v>
      </c>
      <c r="U4153" s="1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4154" spans="1:21" x14ac:dyDescent="0.4">
      <c r="A4154" s="1" t="s">
        <v>15694</v>
      </c>
      <c r="B4154" s="1" t="s">
        <v>15702</v>
      </c>
      <c r="C4154" s="1" t="s">
        <v>120</v>
      </c>
      <c r="D4154" s="1" t="s">
        <v>12794</v>
      </c>
      <c r="E4154" s="1" t="s">
        <v>12915</v>
      </c>
      <c r="F4154" s="1" t="s">
        <v>16964</v>
      </c>
      <c r="G4154" s="1" t="s">
        <v>12903</v>
      </c>
      <c r="H4154" s="1" t="s">
        <v>16664</v>
      </c>
      <c r="I4154" s="2">
        <v>46090</v>
      </c>
      <c r="J4154" s="1" t="s">
        <v>12821</v>
      </c>
      <c r="K4154" s="1" t="s">
        <v>13055</v>
      </c>
      <c r="L4154" s="1" t="s">
        <v>12915</v>
      </c>
      <c r="M4154" s="1" t="s">
        <v>123</v>
      </c>
      <c r="N4154" s="2" t="str">
        <f>VLOOKUP(Schedule[[#This Row],[船期]],week!A:D,4,0)</f>
        <v>202610</v>
      </c>
      <c r="O4154" s="1">
        <f>_xlfn.IFNA(VLOOKUP(Schedule[[#This Row],[船名]],Vessel!$A:$G,2,0),"")</f>
        <v>1510</v>
      </c>
      <c r="P4154" s="1" t="str">
        <f>_xlfn.IFNA(VLOOKUP(Schedule[[#This Row],[船名]],Vessel!$A:$G,3,0),"")</f>
        <v>cc</v>
      </c>
      <c r="Q4154" s="1">
        <f>_xlfn.IFNA(VLOOKUP(Schedule[[#This Row],[船名]],Vessel!$A:$G,4,0),"")</f>
        <v>1997</v>
      </c>
      <c r="R4154" s="1" t="str">
        <f>_xlfn.IFNA(VLOOKUP(Schedule[[#This Row],[船名]],Vessel!$A:$G,5,0),"")</f>
        <v>CHN</v>
      </c>
      <c r="S4154" s="1" t="str">
        <f>_xlfn.IFNA(VLOOKUP(Schedule[[#This Row],[船名]],Vessel!$A:$G,6,0),"")</f>
        <v>TO</v>
      </c>
      <c r="T4154" s="1" t="str">
        <f>_xlfn.IFNA(VLOOKUP(Schedule[[#This Row],[船名]],Vessel!$A:$G,7,0),"")</f>
        <v>SM Line Corp.</v>
      </c>
      <c r="U4154" s="1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4155" spans="1:21" x14ac:dyDescent="0.4">
      <c r="A4155" s="1" t="s">
        <v>15694</v>
      </c>
      <c r="B4155" s="1" t="s">
        <v>15702</v>
      </c>
      <c r="C4155" s="1" t="s">
        <v>120</v>
      </c>
      <c r="D4155" s="1" t="s">
        <v>12794</v>
      </c>
      <c r="E4155" s="1" t="s">
        <v>12915</v>
      </c>
      <c r="F4155" s="1" t="s">
        <v>16964</v>
      </c>
      <c r="G4155" s="1" t="s">
        <v>12903</v>
      </c>
      <c r="H4155" s="1" t="s">
        <v>13056</v>
      </c>
      <c r="I4155" s="2">
        <v>46030</v>
      </c>
      <c r="J4155" s="1" t="s">
        <v>12821</v>
      </c>
      <c r="K4155" s="1" t="s">
        <v>13055</v>
      </c>
      <c r="L4155" s="1" t="s">
        <v>12915</v>
      </c>
      <c r="M4155" s="1" t="s">
        <v>123</v>
      </c>
      <c r="N4155" s="2" t="str">
        <f>VLOOKUP(Schedule[[#This Row],[船期]],week!A:D,4,0)</f>
        <v>202601</v>
      </c>
      <c r="O4155" s="1">
        <f>_xlfn.IFNA(VLOOKUP(Schedule[[#This Row],[船名]],Vessel!$A:$G,2,0),"")</f>
        <v>1510</v>
      </c>
      <c r="P4155" s="1" t="str">
        <f>_xlfn.IFNA(VLOOKUP(Schedule[[#This Row],[船名]],Vessel!$A:$G,3,0),"")</f>
        <v>cc</v>
      </c>
      <c r="Q4155" s="1">
        <f>_xlfn.IFNA(VLOOKUP(Schedule[[#This Row],[船名]],Vessel!$A:$G,4,0),"")</f>
        <v>1997</v>
      </c>
      <c r="R4155" s="1" t="str">
        <f>_xlfn.IFNA(VLOOKUP(Schedule[[#This Row],[船名]],Vessel!$A:$G,5,0),"")</f>
        <v>CHN</v>
      </c>
      <c r="S4155" s="1" t="str">
        <f>_xlfn.IFNA(VLOOKUP(Schedule[[#This Row],[船名]],Vessel!$A:$G,6,0),"")</f>
        <v>TO</v>
      </c>
      <c r="T4155" s="1" t="str">
        <f>_xlfn.IFNA(VLOOKUP(Schedule[[#This Row],[船名]],Vessel!$A:$G,7,0),"")</f>
        <v>SM Line Corp.</v>
      </c>
      <c r="U4155" s="1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4156" spans="1:21" x14ac:dyDescent="0.4">
      <c r="A4156" s="1" t="s">
        <v>15694</v>
      </c>
      <c r="B4156" s="1" t="s">
        <v>15702</v>
      </c>
      <c r="C4156" s="1" t="s">
        <v>120</v>
      </c>
      <c r="D4156" s="1" t="s">
        <v>12794</v>
      </c>
      <c r="E4156" s="1" t="s">
        <v>12915</v>
      </c>
      <c r="F4156" s="1" t="s">
        <v>16964</v>
      </c>
      <c r="G4156" s="1" t="s">
        <v>12903</v>
      </c>
      <c r="H4156" s="1" t="s">
        <v>122</v>
      </c>
      <c r="I4156" s="2">
        <v>46019</v>
      </c>
      <c r="J4156" s="1" t="s">
        <v>12821</v>
      </c>
      <c r="K4156" s="1" t="s">
        <v>13055</v>
      </c>
      <c r="L4156" s="1" t="s">
        <v>12912</v>
      </c>
      <c r="M4156" s="1" t="s">
        <v>121</v>
      </c>
      <c r="N4156" s="2" t="str">
        <f>VLOOKUP(Schedule[[#This Row],[船期]],week!A:D,4,0)</f>
        <v>202553</v>
      </c>
      <c r="O4156" s="1">
        <f>_xlfn.IFNA(VLOOKUP(Schedule[[#This Row],[船名]],Vessel!$A:$G,2,0),"")</f>
        <v>1809</v>
      </c>
      <c r="P4156" s="1" t="str">
        <f>_xlfn.IFNA(VLOOKUP(Schedule[[#This Row],[船名]],Vessel!$A:$G,3,0),"")</f>
        <v>cc</v>
      </c>
      <c r="Q4156" s="1">
        <f>_xlfn.IFNA(VLOOKUP(Schedule[[#This Row],[船名]],Vessel!$A:$G,4,0),"")</f>
        <v>2019</v>
      </c>
      <c r="R4156" s="1" t="str">
        <f>_xlfn.IFNA(VLOOKUP(Schedule[[#This Row],[船名]],Vessel!$A:$G,5,0),"")</f>
        <v>PAN</v>
      </c>
      <c r="S4156" s="1" t="str">
        <f>_xlfn.IFNA(VLOOKUP(Schedule[[#This Row],[船名]],Vessel!$A:$G,6,0),"")</f>
        <v>O</v>
      </c>
      <c r="T4156" s="1" t="str">
        <f>_xlfn.IFNA(VLOOKUP(Schedule[[#This Row],[船名]],Vessel!$A:$G,7,0),"")</f>
        <v>Pan Ocean Shipping Co</v>
      </c>
      <c r="U4156" s="1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4157" spans="1:21" x14ac:dyDescent="0.4">
      <c r="A4157" s="1" t="s">
        <v>15694</v>
      </c>
      <c r="B4157" s="1" t="s">
        <v>15702</v>
      </c>
      <c r="C4157" s="1" t="s">
        <v>120</v>
      </c>
      <c r="D4157" s="1" t="s">
        <v>12794</v>
      </c>
      <c r="E4157" s="1" t="s">
        <v>12915</v>
      </c>
      <c r="F4157" s="1" t="s">
        <v>16964</v>
      </c>
      <c r="G4157" s="1" t="s">
        <v>12903</v>
      </c>
      <c r="H4157" s="1" t="s">
        <v>124</v>
      </c>
      <c r="I4157" s="2">
        <v>46010</v>
      </c>
      <c r="J4157" s="1" t="s">
        <v>12821</v>
      </c>
      <c r="K4157" s="1" t="s">
        <v>13055</v>
      </c>
      <c r="L4157" s="1" t="s">
        <v>12915</v>
      </c>
      <c r="M4157" s="1" t="s">
        <v>123</v>
      </c>
      <c r="N4157" s="2" t="str">
        <f>VLOOKUP(Schedule[[#This Row],[船期]],week!A:D,4,0)</f>
        <v>202551</v>
      </c>
      <c r="O4157" s="1">
        <f>_xlfn.IFNA(VLOOKUP(Schedule[[#This Row],[船名]],Vessel!$A:$G,2,0),"")</f>
        <v>1510</v>
      </c>
      <c r="P4157" s="1" t="str">
        <f>_xlfn.IFNA(VLOOKUP(Schedule[[#This Row],[船名]],Vessel!$A:$G,3,0),"")</f>
        <v>cc</v>
      </c>
      <c r="Q4157" s="1">
        <f>_xlfn.IFNA(VLOOKUP(Schedule[[#This Row],[船名]],Vessel!$A:$G,4,0),"")</f>
        <v>1997</v>
      </c>
      <c r="R4157" s="1" t="str">
        <f>_xlfn.IFNA(VLOOKUP(Schedule[[#This Row],[船名]],Vessel!$A:$G,5,0),"")</f>
        <v>CHN</v>
      </c>
      <c r="S4157" s="1" t="str">
        <f>_xlfn.IFNA(VLOOKUP(Schedule[[#This Row],[船名]],Vessel!$A:$G,6,0),"")</f>
        <v>TO</v>
      </c>
      <c r="T4157" s="1" t="str">
        <f>_xlfn.IFNA(VLOOKUP(Schedule[[#This Row],[船名]],Vessel!$A:$G,7,0),"")</f>
        <v>SM Line Corp.</v>
      </c>
      <c r="U4157" s="1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4158" spans="1:21" x14ac:dyDescent="0.4">
      <c r="A4158" s="1" t="s">
        <v>15694</v>
      </c>
      <c r="B4158" s="1" t="s">
        <v>15702</v>
      </c>
      <c r="C4158" s="1" t="s">
        <v>120</v>
      </c>
      <c r="D4158" s="1" t="s">
        <v>12794</v>
      </c>
      <c r="E4158" s="1" t="s">
        <v>12915</v>
      </c>
      <c r="F4158" s="1" t="s">
        <v>16964</v>
      </c>
      <c r="G4158" s="1" t="s">
        <v>12903</v>
      </c>
      <c r="H4158" s="1" t="s">
        <v>125</v>
      </c>
      <c r="I4158" s="2">
        <v>46005</v>
      </c>
      <c r="J4158" s="1" t="s">
        <v>12819</v>
      </c>
      <c r="K4158" s="1" t="s">
        <v>13055</v>
      </c>
      <c r="L4158" s="1" t="s">
        <v>12915</v>
      </c>
      <c r="M4158" s="1" t="s">
        <v>119</v>
      </c>
      <c r="N4158" s="2" t="str">
        <f>VLOOKUP(Schedule[[#This Row],[船期]],week!A:D,4,0)</f>
        <v>202551</v>
      </c>
      <c r="O4158" s="1">
        <f>_xlfn.IFNA(VLOOKUP(Schedule[[#This Row],[船名]],Vessel!$A:$G,2,0),"")</f>
        <v>1640</v>
      </c>
      <c r="P4158" s="1" t="str">
        <f>_xlfn.IFNA(VLOOKUP(Schedule[[#This Row],[船名]],Vessel!$A:$G,3,0),"")</f>
        <v>cc</v>
      </c>
      <c r="Q4158" s="1">
        <f>_xlfn.IFNA(VLOOKUP(Schedule[[#This Row],[船名]],Vessel!$A:$G,4,0),"")</f>
        <v>2024</v>
      </c>
      <c r="R4158" s="1" t="str">
        <f>_xlfn.IFNA(VLOOKUP(Schedule[[#This Row],[船名]],Vessel!$A:$G,5,0),"")</f>
        <v>HKG</v>
      </c>
      <c r="S4158" s="1" t="str">
        <f>_xlfn.IFNA(VLOOKUP(Schedule[[#This Row],[船名]],Vessel!$A:$G,6,0),"")</f>
        <v>T</v>
      </c>
      <c r="T4158" s="1" t="str">
        <f>_xlfn.IFNA(VLOOKUP(Schedule[[#This Row],[船名]],Vessel!$A:$G,7,0),"")</f>
        <v>Asean Seas Line Co (ASL)</v>
      </c>
      <c r="U4158" s="1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4159" spans="1:21" x14ac:dyDescent="0.4">
      <c r="A4159" s="1" t="s">
        <v>15694</v>
      </c>
      <c r="B4159" s="1" t="s">
        <v>15702</v>
      </c>
      <c r="C4159" s="1" t="s">
        <v>120</v>
      </c>
      <c r="D4159" s="1" t="s">
        <v>12794</v>
      </c>
      <c r="E4159" s="1" t="s">
        <v>12915</v>
      </c>
      <c r="F4159" s="1" t="s">
        <v>16964</v>
      </c>
      <c r="G4159" s="1" t="s">
        <v>12903</v>
      </c>
      <c r="H4159" s="1" t="s">
        <v>126</v>
      </c>
      <c r="I4159" s="2">
        <v>46000</v>
      </c>
      <c r="J4159" s="1" t="s">
        <v>12821</v>
      </c>
      <c r="K4159" s="1" t="s">
        <v>13055</v>
      </c>
      <c r="L4159" s="1" t="s">
        <v>12915</v>
      </c>
      <c r="M4159" s="1" t="s">
        <v>121</v>
      </c>
      <c r="N4159" s="2" t="str">
        <f>VLOOKUP(Schedule[[#This Row],[船期]],week!A:D,4,0)</f>
        <v>202550</v>
      </c>
      <c r="O4159" s="1">
        <f>_xlfn.IFNA(VLOOKUP(Schedule[[#This Row],[船名]],Vessel!$A:$G,2,0),"")</f>
        <v>1809</v>
      </c>
      <c r="P4159" s="1" t="str">
        <f>_xlfn.IFNA(VLOOKUP(Schedule[[#This Row],[船名]],Vessel!$A:$G,3,0),"")</f>
        <v>cc</v>
      </c>
      <c r="Q4159" s="1">
        <f>_xlfn.IFNA(VLOOKUP(Schedule[[#This Row],[船名]],Vessel!$A:$G,4,0),"")</f>
        <v>2019</v>
      </c>
      <c r="R4159" s="1" t="str">
        <f>_xlfn.IFNA(VLOOKUP(Schedule[[#This Row],[船名]],Vessel!$A:$G,5,0),"")</f>
        <v>PAN</v>
      </c>
      <c r="S4159" s="1" t="str">
        <f>_xlfn.IFNA(VLOOKUP(Schedule[[#This Row],[船名]],Vessel!$A:$G,6,0),"")</f>
        <v>O</v>
      </c>
      <c r="T4159" s="1" t="str">
        <f>_xlfn.IFNA(VLOOKUP(Schedule[[#This Row],[船名]],Vessel!$A:$G,7,0),"")</f>
        <v>Pan Ocean Shipping Co</v>
      </c>
      <c r="U4159" s="1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4160" spans="1:21" x14ac:dyDescent="0.4">
      <c r="A4160" s="1" t="s">
        <v>15694</v>
      </c>
      <c r="B4160" s="1" t="s">
        <v>15702</v>
      </c>
      <c r="C4160" s="1" t="s">
        <v>120</v>
      </c>
      <c r="D4160" s="1" t="s">
        <v>12794</v>
      </c>
      <c r="E4160" s="1" t="s">
        <v>12915</v>
      </c>
      <c r="F4160" s="1" t="s">
        <v>16964</v>
      </c>
      <c r="G4160" s="1" t="s">
        <v>12903</v>
      </c>
      <c r="H4160" s="1" t="s">
        <v>13968</v>
      </c>
      <c r="I4160" s="2">
        <v>45990</v>
      </c>
      <c r="J4160" s="1" t="s">
        <v>12821</v>
      </c>
      <c r="K4160" s="1" t="s">
        <v>13055</v>
      </c>
      <c r="L4160" s="1" t="s">
        <v>12912</v>
      </c>
      <c r="M4160" s="1" t="s">
        <v>123</v>
      </c>
      <c r="N4160" s="2" t="str">
        <f>VLOOKUP(Schedule[[#This Row],[船期]],week!A:D,4,0)</f>
        <v>202548</v>
      </c>
      <c r="O4160" s="1">
        <f>_xlfn.IFNA(VLOOKUP(Schedule[[#This Row],[船名]],Vessel!$A:$G,2,0),"")</f>
        <v>1510</v>
      </c>
      <c r="P4160" s="1" t="str">
        <f>_xlfn.IFNA(VLOOKUP(Schedule[[#This Row],[船名]],Vessel!$A:$G,3,0),"")</f>
        <v>cc</v>
      </c>
      <c r="Q4160" s="1">
        <f>_xlfn.IFNA(VLOOKUP(Schedule[[#This Row],[船名]],Vessel!$A:$G,4,0),"")</f>
        <v>1997</v>
      </c>
      <c r="R4160" s="1" t="str">
        <f>_xlfn.IFNA(VLOOKUP(Schedule[[#This Row],[船名]],Vessel!$A:$G,5,0),"")</f>
        <v>CHN</v>
      </c>
      <c r="S4160" s="1" t="str">
        <f>_xlfn.IFNA(VLOOKUP(Schedule[[#This Row],[船名]],Vessel!$A:$G,6,0),"")</f>
        <v>TO</v>
      </c>
      <c r="T4160" s="1" t="str">
        <f>_xlfn.IFNA(VLOOKUP(Schedule[[#This Row],[船名]],Vessel!$A:$G,7,0),"")</f>
        <v>SM Line Corp.</v>
      </c>
      <c r="U4160" s="1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4161" spans="1:21" x14ac:dyDescent="0.4">
      <c r="A4161" s="1" t="s">
        <v>15694</v>
      </c>
      <c r="B4161" s="1" t="s">
        <v>15702</v>
      </c>
      <c r="C4161" s="1" t="s">
        <v>120</v>
      </c>
      <c r="D4161" s="1" t="s">
        <v>12794</v>
      </c>
      <c r="E4161" s="1" t="s">
        <v>12915</v>
      </c>
      <c r="F4161" s="1" t="s">
        <v>16964</v>
      </c>
      <c r="G4161" s="1" t="s">
        <v>12903</v>
      </c>
      <c r="H4161" s="1" t="s">
        <v>13969</v>
      </c>
      <c r="I4161" s="2">
        <v>45982</v>
      </c>
      <c r="J4161" s="1" t="s">
        <v>12821</v>
      </c>
      <c r="K4161" s="1" t="s">
        <v>13055</v>
      </c>
      <c r="L4161" s="1" t="s">
        <v>12898</v>
      </c>
      <c r="M4161" s="1" t="s">
        <v>121</v>
      </c>
      <c r="N4161" s="2" t="str">
        <f>VLOOKUP(Schedule[[#This Row],[船期]],week!A:D,4,0)</f>
        <v>202547</v>
      </c>
      <c r="O4161" s="1">
        <f>_xlfn.IFNA(VLOOKUP(Schedule[[#This Row],[船名]],Vessel!$A:$G,2,0),"")</f>
        <v>1809</v>
      </c>
      <c r="P4161" s="1" t="str">
        <f>_xlfn.IFNA(VLOOKUP(Schedule[[#This Row],[船名]],Vessel!$A:$G,3,0),"")</f>
        <v>cc</v>
      </c>
      <c r="Q4161" s="1">
        <f>_xlfn.IFNA(VLOOKUP(Schedule[[#This Row],[船名]],Vessel!$A:$G,4,0),"")</f>
        <v>2019</v>
      </c>
      <c r="R4161" s="1" t="str">
        <f>_xlfn.IFNA(VLOOKUP(Schedule[[#This Row],[船名]],Vessel!$A:$G,5,0),"")</f>
        <v>PAN</v>
      </c>
      <c r="S4161" s="1" t="str">
        <f>_xlfn.IFNA(VLOOKUP(Schedule[[#This Row],[船名]],Vessel!$A:$G,6,0),"")</f>
        <v>O</v>
      </c>
      <c r="T4161" s="1" t="str">
        <f>_xlfn.IFNA(VLOOKUP(Schedule[[#This Row],[船名]],Vessel!$A:$G,7,0),"")</f>
        <v>Pan Ocean Shipping Co</v>
      </c>
      <c r="U4161" s="1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4162" spans="1:21" x14ac:dyDescent="0.4">
      <c r="A4162" s="1" t="s">
        <v>15694</v>
      </c>
      <c r="B4162" s="1" t="s">
        <v>15702</v>
      </c>
      <c r="C4162" s="1" t="s">
        <v>120</v>
      </c>
      <c r="D4162" s="1" t="s">
        <v>12794</v>
      </c>
      <c r="E4162" s="1" t="s">
        <v>12915</v>
      </c>
      <c r="F4162" s="1" t="s">
        <v>16964</v>
      </c>
      <c r="G4162" s="1" t="s">
        <v>12903</v>
      </c>
      <c r="H4162" s="1" t="s">
        <v>13970</v>
      </c>
      <c r="I4162" s="2">
        <v>45981</v>
      </c>
      <c r="J4162" s="1" t="s">
        <v>12821</v>
      </c>
      <c r="K4162" s="1" t="s">
        <v>13055</v>
      </c>
      <c r="L4162" s="1" t="s">
        <v>12915</v>
      </c>
      <c r="M4162" s="1" t="s">
        <v>119</v>
      </c>
      <c r="N4162" s="2" t="str">
        <f>VLOOKUP(Schedule[[#This Row],[船期]],week!A:D,4,0)</f>
        <v>202547</v>
      </c>
      <c r="O4162" s="1">
        <f>_xlfn.IFNA(VLOOKUP(Schedule[[#This Row],[船名]],Vessel!$A:$G,2,0),"")</f>
        <v>1640</v>
      </c>
      <c r="P4162" s="1" t="str">
        <f>_xlfn.IFNA(VLOOKUP(Schedule[[#This Row],[船名]],Vessel!$A:$G,3,0),"")</f>
        <v>cc</v>
      </c>
      <c r="Q4162" s="1">
        <f>_xlfn.IFNA(VLOOKUP(Schedule[[#This Row],[船名]],Vessel!$A:$G,4,0),"")</f>
        <v>2024</v>
      </c>
      <c r="R4162" s="1" t="str">
        <f>_xlfn.IFNA(VLOOKUP(Schedule[[#This Row],[船名]],Vessel!$A:$G,5,0),"")</f>
        <v>HKG</v>
      </c>
      <c r="S4162" s="1" t="str">
        <f>_xlfn.IFNA(VLOOKUP(Schedule[[#This Row],[船名]],Vessel!$A:$G,6,0),"")</f>
        <v>T</v>
      </c>
      <c r="T4162" s="1" t="str">
        <f>_xlfn.IFNA(VLOOKUP(Schedule[[#This Row],[船名]],Vessel!$A:$G,7,0),"")</f>
        <v>Asean Seas Line Co (ASL)</v>
      </c>
      <c r="U4162" s="1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4163" spans="1:21" x14ac:dyDescent="0.4">
      <c r="A4163" s="1" t="s">
        <v>15694</v>
      </c>
      <c r="B4163" s="1" t="s">
        <v>15702</v>
      </c>
      <c r="C4163" s="1" t="s">
        <v>120</v>
      </c>
      <c r="D4163" s="1" t="s">
        <v>12794</v>
      </c>
      <c r="E4163" s="1" t="s">
        <v>12915</v>
      </c>
      <c r="F4163" s="1" t="s">
        <v>16964</v>
      </c>
      <c r="G4163" s="1" t="s">
        <v>12903</v>
      </c>
      <c r="H4163" s="1" t="s">
        <v>13971</v>
      </c>
      <c r="I4163" s="2">
        <v>45965</v>
      </c>
      <c r="J4163" s="1" t="s">
        <v>12821</v>
      </c>
      <c r="K4163" s="1" t="s">
        <v>13055</v>
      </c>
      <c r="L4163" s="1" t="s">
        <v>12912</v>
      </c>
      <c r="M4163" s="1" t="s">
        <v>123</v>
      </c>
      <c r="N4163" s="2" t="str">
        <f>VLOOKUP(Schedule[[#This Row],[船期]],week!A:D,4,0)</f>
        <v>202545</v>
      </c>
      <c r="O4163" s="1">
        <f>_xlfn.IFNA(VLOOKUP(Schedule[[#This Row],[船名]],Vessel!$A:$G,2,0),"")</f>
        <v>1510</v>
      </c>
      <c r="P4163" s="1" t="str">
        <f>_xlfn.IFNA(VLOOKUP(Schedule[[#This Row],[船名]],Vessel!$A:$G,3,0),"")</f>
        <v>cc</v>
      </c>
      <c r="Q4163" s="1">
        <f>_xlfn.IFNA(VLOOKUP(Schedule[[#This Row],[船名]],Vessel!$A:$G,4,0),"")</f>
        <v>1997</v>
      </c>
      <c r="R4163" s="1" t="str">
        <f>_xlfn.IFNA(VLOOKUP(Schedule[[#This Row],[船名]],Vessel!$A:$G,5,0),"")</f>
        <v>CHN</v>
      </c>
      <c r="S4163" s="1" t="str">
        <f>_xlfn.IFNA(VLOOKUP(Schedule[[#This Row],[船名]],Vessel!$A:$G,6,0),"")</f>
        <v>TO</v>
      </c>
      <c r="T4163" s="1" t="str">
        <f>_xlfn.IFNA(VLOOKUP(Schedule[[#This Row],[船名]],Vessel!$A:$G,7,0),"")</f>
        <v>SM Line Corp.</v>
      </c>
      <c r="U4163" s="1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4164" spans="1:21" x14ac:dyDescent="0.4">
      <c r="A4164" s="1" t="s">
        <v>15694</v>
      </c>
      <c r="B4164" s="1" t="s">
        <v>15702</v>
      </c>
      <c r="C4164" s="1" t="s">
        <v>45</v>
      </c>
      <c r="D4164" s="1" t="s">
        <v>12800</v>
      </c>
      <c r="E4164" s="1" t="s">
        <v>12912</v>
      </c>
      <c r="F4164" s="1" t="s">
        <v>16965</v>
      </c>
      <c r="G4164" s="1" t="s">
        <v>12978</v>
      </c>
      <c r="H4164" s="1" t="s">
        <v>13058</v>
      </c>
      <c r="I4164" s="2">
        <v>46043</v>
      </c>
      <c r="J4164" s="1" t="s">
        <v>12821</v>
      </c>
      <c r="K4164" s="1" t="s">
        <v>345</v>
      </c>
      <c r="L4164" s="1" t="s">
        <v>12899</v>
      </c>
      <c r="M4164" s="1" t="s">
        <v>7327</v>
      </c>
      <c r="N4164" s="2" t="str">
        <f>VLOOKUP(Schedule[[#This Row],[船期]],week!A:D,4,0)</f>
        <v>202603</v>
      </c>
      <c r="O4164" s="1">
        <f>_xlfn.IFNA(VLOOKUP(Schedule[[#This Row],[船名]],Vessel!$A:$G,2,0),"")</f>
        <v>2858</v>
      </c>
      <c r="P4164" s="1" t="str">
        <f>_xlfn.IFNA(VLOOKUP(Schedule[[#This Row],[船名]],Vessel!$A:$G,3,0),"")</f>
        <v>cc</v>
      </c>
      <c r="Q4164" s="1">
        <f>_xlfn.IFNA(VLOOKUP(Schedule[[#This Row],[船名]],Vessel!$A:$G,4,0),"")</f>
        <v>2008</v>
      </c>
      <c r="R4164" s="1" t="str">
        <f>_xlfn.IFNA(VLOOKUP(Schedule[[#This Row],[船名]],Vessel!$A:$G,5,0),"")</f>
        <v>LBR</v>
      </c>
      <c r="S4164" s="1" t="str">
        <f>_xlfn.IFNA(VLOOKUP(Schedule[[#This Row],[船名]],Vessel!$A:$G,6,0),"")</f>
        <v>T</v>
      </c>
      <c r="T4164" s="1" t="str">
        <f>_xlfn.IFNA(VLOOKUP(Schedule[[#This Row],[船名]],Vessel!$A:$G,7,0),"")</f>
        <v>ONE (Ocean Network Express)</v>
      </c>
      <c r="U4164" s="1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4165" spans="1:21" x14ac:dyDescent="0.4">
      <c r="A4165" s="1" t="s">
        <v>15694</v>
      </c>
      <c r="B4165" s="1" t="s">
        <v>15702</v>
      </c>
      <c r="C4165" s="1" t="s">
        <v>45</v>
      </c>
      <c r="D4165" s="1" t="s">
        <v>12800</v>
      </c>
      <c r="E4165" s="1" t="s">
        <v>12912</v>
      </c>
      <c r="F4165" s="1" t="s">
        <v>16965</v>
      </c>
      <c r="G4165" s="1" t="s">
        <v>12978</v>
      </c>
      <c r="H4165" s="1" t="s">
        <v>13059</v>
      </c>
      <c r="I4165" s="2">
        <v>46045</v>
      </c>
      <c r="J4165" s="1" t="s">
        <v>12821</v>
      </c>
      <c r="K4165" s="1" t="s">
        <v>345</v>
      </c>
      <c r="L4165" s="1" t="s">
        <v>12912</v>
      </c>
      <c r="M4165" s="1" t="s">
        <v>11428</v>
      </c>
      <c r="N4165" s="2" t="str">
        <f>VLOOKUP(Schedule[[#This Row],[船期]],week!A:D,4,0)</f>
        <v>202603</v>
      </c>
      <c r="O4165" s="1">
        <f>_xlfn.IFNA(VLOOKUP(Schedule[[#This Row],[船名]],Vessel!$A:$G,2,0),"")</f>
        <v>3013</v>
      </c>
      <c r="P4165" s="1" t="str">
        <f>_xlfn.IFNA(VLOOKUP(Schedule[[#This Row],[船名]],Vessel!$A:$G,3,0),"")</f>
        <v>cc</v>
      </c>
      <c r="Q4165" s="1">
        <f>_xlfn.IFNA(VLOOKUP(Schedule[[#This Row],[船名]],Vessel!$A:$G,4,0),"")</f>
        <v>2023</v>
      </c>
      <c r="R4165" s="1" t="str">
        <f>_xlfn.IFNA(VLOOKUP(Schedule[[#This Row],[船名]],Vessel!$A:$G,5,0),"")</f>
        <v>SGP</v>
      </c>
      <c r="S4165" s="1" t="str">
        <f>_xlfn.IFNA(VLOOKUP(Schedule[[#This Row],[船名]],Vessel!$A:$G,6,0),"")</f>
        <v>TO</v>
      </c>
      <c r="T4165" s="1" t="str">
        <f>_xlfn.IFNA(VLOOKUP(Schedule[[#This Row],[船名]],Vessel!$A:$G,7,0),"")</f>
        <v>ONE (Ocean Network Express)</v>
      </c>
      <c r="U4165" s="1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4166" spans="1:21" x14ac:dyDescent="0.4">
      <c r="A4166" s="1" t="s">
        <v>15694</v>
      </c>
      <c r="B4166" s="1" t="s">
        <v>15702</v>
      </c>
      <c r="C4166" s="1" t="s">
        <v>45</v>
      </c>
      <c r="D4166" s="1" t="s">
        <v>12800</v>
      </c>
      <c r="E4166" s="1" t="s">
        <v>12912</v>
      </c>
      <c r="F4166" s="1" t="s">
        <v>16965</v>
      </c>
      <c r="G4166" s="1" t="s">
        <v>12978</v>
      </c>
      <c r="H4166" s="1" t="s">
        <v>12758</v>
      </c>
      <c r="I4166" s="2">
        <v>46050</v>
      </c>
      <c r="J4166" s="1" t="s">
        <v>12821</v>
      </c>
      <c r="K4166" s="1" t="s">
        <v>345</v>
      </c>
      <c r="L4166" s="1" t="s">
        <v>12912</v>
      </c>
      <c r="M4166" s="1" t="s">
        <v>49</v>
      </c>
      <c r="N4166" s="2" t="str">
        <f>VLOOKUP(Schedule[[#This Row],[船期]],week!A:D,4,0)</f>
        <v>202604</v>
      </c>
      <c r="O4166" s="1">
        <f>_xlfn.IFNA(VLOOKUP(Schedule[[#This Row],[船名]],Vessel!$A:$G,2,0),"")</f>
        <v>2782</v>
      </c>
      <c r="P4166" s="1" t="str">
        <f>_xlfn.IFNA(VLOOKUP(Schedule[[#This Row],[船名]],Vessel!$A:$G,3,0),"")</f>
        <v>cc</v>
      </c>
      <c r="Q4166" s="1">
        <f>_xlfn.IFNA(VLOOKUP(Schedule[[#This Row],[船名]],Vessel!$A:$G,4,0),"")</f>
        <v>2024</v>
      </c>
      <c r="R4166" s="1" t="str">
        <f>_xlfn.IFNA(VLOOKUP(Schedule[[#This Row],[船名]],Vessel!$A:$G,5,0),"")</f>
        <v>CYP</v>
      </c>
      <c r="S4166" s="1" t="str">
        <f>_xlfn.IFNA(VLOOKUP(Schedule[[#This Row],[船名]],Vessel!$A:$G,6,0),"")</f>
        <v>T</v>
      </c>
      <c r="T4166" s="1" t="str">
        <f>_xlfn.IFNA(VLOOKUP(Schedule[[#This Row],[船名]],Vessel!$A:$G,7,0),"")</f>
        <v>ONE (Ocean Network Express)</v>
      </c>
      <c r="U4166" s="1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4167" spans="1:21" x14ac:dyDescent="0.4">
      <c r="A4167" s="1" t="s">
        <v>15694</v>
      </c>
      <c r="B4167" s="1" t="s">
        <v>15702</v>
      </c>
      <c r="C4167" s="1" t="s">
        <v>45</v>
      </c>
      <c r="D4167" s="1" t="s">
        <v>12800</v>
      </c>
      <c r="E4167" s="1" t="s">
        <v>12912</v>
      </c>
      <c r="F4167" s="1" t="s">
        <v>16965</v>
      </c>
      <c r="G4167" s="1" t="s">
        <v>12978</v>
      </c>
      <c r="H4167" s="1" t="s">
        <v>12979</v>
      </c>
      <c r="I4167" s="2">
        <v>46057</v>
      </c>
      <c r="J4167" s="1" t="s">
        <v>12821</v>
      </c>
      <c r="K4167" s="1" t="s">
        <v>345</v>
      </c>
      <c r="L4167" s="1" t="s">
        <v>12912</v>
      </c>
      <c r="M4167" s="1" t="s">
        <v>47</v>
      </c>
      <c r="N4167" s="2" t="str">
        <f>VLOOKUP(Schedule[[#This Row],[船期]],week!A:D,4,0)</f>
        <v>202605</v>
      </c>
      <c r="O4167" s="1">
        <f>_xlfn.IFNA(VLOOKUP(Schedule[[#This Row],[船名]],Vessel!$A:$G,2,0),"")</f>
        <v>2588</v>
      </c>
      <c r="P4167" s="1" t="str">
        <f>_xlfn.IFNA(VLOOKUP(Schedule[[#This Row],[船名]],Vessel!$A:$G,3,0),"")</f>
        <v>cc</v>
      </c>
      <c r="Q4167" s="1">
        <f>_xlfn.IFNA(VLOOKUP(Schedule[[#This Row],[船名]],Vessel!$A:$G,4,0),"")</f>
        <v>2005</v>
      </c>
      <c r="R4167" s="1" t="str">
        <f>_xlfn.IFNA(VLOOKUP(Schedule[[#This Row],[船名]],Vessel!$A:$G,5,0),"")</f>
        <v>THA</v>
      </c>
      <c r="S4167" s="1" t="str">
        <f>_xlfn.IFNA(VLOOKUP(Schedule[[#This Row],[船名]],Vessel!$A:$G,6,0),"")</f>
        <v>O</v>
      </c>
      <c r="T4167" s="1" t="str">
        <f>_xlfn.IFNA(VLOOKUP(Schedule[[#This Row],[船名]],Vessel!$A:$G,7,0),"")</f>
        <v>RCL (Regional Container Line)</v>
      </c>
      <c r="U4167" s="1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4168" spans="1:21" x14ac:dyDescent="0.4">
      <c r="A4168" s="1" t="s">
        <v>15694</v>
      </c>
      <c r="B4168" s="1" t="s">
        <v>15702</v>
      </c>
      <c r="C4168" s="1" t="s">
        <v>45</v>
      </c>
      <c r="D4168" s="1" t="s">
        <v>12800</v>
      </c>
      <c r="E4168" s="1" t="s">
        <v>12912</v>
      </c>
      <c r="F4168" s="1" t="s">
        <v>16965</v>
      </c>
      <c r="G4168" s="1" t="s">
        <v>12978</v>
      </c>
      <c r="H4168" s="1" t="s">
        <v>14220</v>
      </c>
      <c r="I4168" s="2">
        <v>46064</v>
      </c>
      <c r="J4168" s="1" t="s">
        <v>12821</v>
      </c>
      <c r="K4168" s="1" t="s">
        <v>345</v>
      </c>
      <c r="L4168" s="1" t="s">
        <v>12912</v>
      </c>
      <c r="M4168" s="1" t="s">
        <v>7327</v>
      </c>
      <c r="N4168" s="2" t="str">
        <f>VLOOKUP(Schedule[[#This Row],[船期]],week!A:D,4,0)</f>
        <v>202606</v>
      </c>
      <c r="O4168" s="1">
        <f>_xlfn.IFNA(VLOOKUP(Schedule[[#This Row],[船名]],Vessel!$A:$G,2,0),"")</f>
        <v>2858</v>
      </c>
      <c r="P4168" s="1" t="str">
        <f>_xlfn.IFNA(VLOOKUP(Schedule[[#This Row],[船名]],Vessel!$A:$G,3,0),"")</f>
        <v>cc</v>
      </c>
      <c r="Q4168" s="1">
        <f>_xlfn.IFNA(VLOOKUP(Schedule[[#This Row],[船名]],Vessel!$A:$G,4,0),"")</f>
        <v>2008</v>
      </c>
      <c r="R4168" s="1" t="str">
        <f>_xlfn.IFNA(VLOOKUP(Schedule[[#This Row],[船名]],Vessel!$A:$G,5,0),"")</f>
        <v>LBR</v>
      </c>
      <c r="S4168" s="1" t="str">
        <f>_xlfn.IFNA(VLOOKUP(Schedule[[#This Row],[船名]],Vessel!$A:$G,6,0),"")</f>
        <v>T</v>
      </c>
      <c r="T4168" s="1" t="str">
        <f>_xlfn.IFNA(VLOOKUP(Schedule[[#This Row],[船名]],Vessel!$A:$G,7,0),"")</f>
        <v>ONE (Ocean Network Express)</v>
      </c>
      <c r="U4168" s="1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4169" spans="1:21" x14ac:dyDescent="0.4">
      <c r="A4169" s="1" t="s">
        <v>15694</v>
      </c>
      <c r="B4169" s="1" t="s">
        <v>15702</v>
      </c>
      <c r="C4169" s="1" t="s">
        <v>45</v>
      </c>
      <c r="D4169" s="1" t="s">
        <v>12800</v>
      </c>
      <c r="E4169" s="1" t="s">
        <v>12912</v>
      </c>
      <c r="F4169" s="1" t="s">
        <v>16965</v>
      </c>
      <c r="G4169" s="1" t="s">
        <v>12978</v>
      </c>
      <c r="H4169" s="1" t="s">
        <v>14299</v>
      </c>
      <c r="I4169" s="2">
        <v>46071</v>
      </c>
      <c r="J4169" s="1" t="s">
        <v>12821</v>
      </c>
      <c r="K4169" s="1" t="s">
        <v>345</v>
      </c>
      <c r="L4169" s="1" t="s">
        <v>12912</v>
      </c>
      <c r="M4169" s="1" t="s">
        <v>11428</v>
      </c>
      <c r="N4169" s="2" t="str">
        <f>VLOOKUP(Schedule[[#This Row],[船期]],week!A:D,4,0)</f>
        <v>202607</v>
      </c>
      <c r="O4169" s="1">
        <f>_xlfn.IFNA(VLOOKUP(Schedule[[#This Row],[船名]],Vessel!$A:$G,2,0),"")</f>
        <v>3013</v>
      </c>
      <c r="P4169" s="1" t="str">
        <f>_xlfn.IFNA(VLOOKUP(Schedule[[#This Row],[船名]],Vessel!$A:$G,3,0),"")</f>
        <v>cc</v>
      </c>
      <c r="Q4169" s="1">
        <f>_xlfn.IFNA(VLOOKUP(Schedule[[#This Row],[船名]],Vessel!$A:$G,4,0),"")</f>
        <v>2023</v>
      </c>
      <c r="R4169" s="1" t="str">
        <f>_xlfn.IFNA(VLOOKUP(Schedule[[#This Row],[船名]],Vessel!$A:$G,5,0),"")</f>
        <v>SGP</v>
      </c>
      <c r="S4169" s="1" t="str">
        <f>_xlfn.IFNA(VLOOKUP(Schedule[[#This Row],[船名]],Vessel!$A:$G,6,0),"")</f>
        <v>TO</v>
      </c>
      <c r="T4169" s="1" t="str">
        <f>_xlfn.IFNA(VLOOKUP(Schedule[[#This Row],[船名]],Vessel!$A:$G,7,0),"")</f>
        <v>ONE (Ocean Network Express)</v>
      </c>
      <c r="U4169" s="1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4170" spans="1:21" x14ac:dyDescent="0.4">
      <c r="A4170" s="1" t="s">
        <v>15694</v>
      </c>
      <c r="B4170" s="1" t="s">
        <v>15702</v>
      </c>
      <c r="C4170" s="1" t="s">
        <v>45</v>
      </c>
      <c r="D4170" s="1" t="s">
        <v>12800</v>
      </c>
      <c r="E4170" s="1" t="s">
        <v>12912</v>
      </c>
      <c r="F4170" s="1" t="s">
        <v>16965</v>
      </c>
      <c r="G4170" s="1" t="s">
        <v>12978</v>
      </c>
      <c r="H4170" s="1" t="s">
        <v>14221</v>
      </c>
      <c r="I4170" s="2">
        <v>46078</v>
      </c>
      <c r="J4170" s="1" t="s">
        <v>12821</v>
      </c>
      <c r="K4170" s="1" t="s">
        <v>345</v>
      </c>
      <c r="L4170" s="1" t="s">
        <v>12912</v>
      </c>
      <c r="M4170" s="1" t="s">
        <v>49</v>
      </c>
      <c r="N4170" s="2" t="str">
        <f>VLOOKUP(Schedule[[#This Row],[船期]],week!A:D,4,0)</f>
        <v>202608</v>
      </c>
      <c r="O4170" s="1">
        <f>_xlfn.IFNA(VLOOKUP(Schedule[[#This Row],[船名]],Vessel!$A:$G,2,0),"")</f>
        <v>2782</v>
      </c>
      <c r="P4170" s="1" t="str">
        <f>_xlfn.IFNA(VLOOKUP(Schedule[[#This Row],[船名]],Vessel!$A:$G,3,0),"")</f>
        <v>cc</v>
      </c>
      <c r="Q4170" s="1">
        <f>_xlfn.IFNA(VLOOKUP(Schedule[[#This Row],[船名]],Vessel!$A:$G,4,0),"")</f>
        <v>2024</v>
      </c>
      <c r="R4170" s="1" t="str">
        <f>_xlfn.IFNA(VLOOKUP(Schedule[[#This Row],[船名]],Vessel!$A:$G,5,0),"")</f>
        <v>CYP</v>
      </c>
      <c r="S4170" s="1" t="str">
        <f>_xlfn.IFNA(VLOOKUP(Schedule[[#This Row],[船名]],Vessel!$A:$G,6,0),"")</f>
        <v>T</v>
      </c>
      <c r="T4170" s="1" t="str">
        <f>_xlfn.IFNA(VLOOKUP(Schedule[[#This Row],[船名]],Vessel!$A:$G,7,0),"")</f>
        <v>ONE (Ocean Network Express)</v>
      </c>
      <c r="U4170" s="1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4171" spans="1:21" x14ac:dyDescent="0.4">
      <c r="A4171" s="1" t="s">
        <v>15694</v>
      </c>
      <c r="B4171" s="1" t="s">
        <v>15702</v>
      </c>
      <c r="C4171" s="1" t="s">
        <v>45</v>
      </c>
      <c r="D4171" s="1" t="s">
        <v>12800</v>
      </c>
      <c r="E4171" s="1" t="s">
        <v>12912</v>
      </c>
      <c r="F4171" s="1" t="s">
        <v>16965</v>
      </c>
      <c r="G4171" s="1" t="s">
        <v>12978</v>
      </c>
      <c r="H4171" s="1" t="s">
        <v>14594</v>
      </c>
      <c r="I4171" s="2">
        <v>46085</v>
      </c>
      <c r="J4171" s="1" t="s">
        <v>12821</v>
      </c>
      <c r="K4171" s="1" t="s">
        <v>345</v>
      </c>
      <c r="L4171" s="1" t="s">
        <v>12912</v>
      </c>
      <c r="M4171" s="1" t="s">
        <v>47</v>
      </c>
      <c r="N4171" s="2" t="str">
        <f>VLOOKUP(Schedule[[#This Row],[船期]],week!A:D,4,0)</f>
        <v>202609</v>
      </c>
      <c r="O4171" s="1">
        <f>_xlfn.IFNA(VLOOKUP(Schedule[[#This Row],[船名]],Vessel!$A:$G,2,0),"")</f>
        <v>2588</v>
      </c>
      <c r="P4171" s="1" t="str">
        <f>_xlfn.IFNA(VLOOKUP(Schedule[[#This Row],[船名]],Vessel!$A:$G,3,0),"")</f>
        <v>cc</v>
      </c>
      <c r="Q4171" s="1">
        <f>_xlfn.IFNA(VLOOKUP(Schedule[[#This Row],[船名]],Vessel!$A:$G,4,0),"")</f>
        <v>2005</v>
      </c>
      <c r="R4171" s="1" t="str">
        <f>_xlfn.IFNA(VLOOKUP(Schedule[[#This Row],[船名]],Vessel!$A:$G,5,0),"")</f>
        <v>THA</v>
      </c>
      <c r="S4171" s="1" t="str">
        <f>_xlfn.IFNA(VLOOKUP(Schedule[[#This Row],[船名]],Vessel!$A:$G,6,0),"")</f>
        <v>O</v>
      </c>
      <c r="T4171" s="1" t="str">
        <f>_xlfn.IFNA(VLOOKUP(Schedule[[#This Row],[船名]],Vessel!$A:$G,7,0),"")</f>
        <v>RCL (Regional Container Line)</v>
      </c>
      <c r="U4171" s="1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4172" spans="1:21" x14ac:dyDescent="0.4">
      <c r="A4172" s="1" t="s">
        <v>15694</v>
      </c>
      <c r="B4172" s="1" t="s">
        <v>15702</v>
      </c>
      <c r="C4172" s="1" t="s">
        <v>45</v>
      </c>
      <c r="D4172" s="1" t="s">
        <v>12800</v>
      </c>
      <c r="E4172" s="1" t="s">
        <v>12912</v>
      </c>
      <c r="F4172" s="1" t="s">
        <v>16965</v>
      </c>
      <c r="G4172" s="1" t="s">
        <v>12978</v>
      </c>
      <c r="H4172" s="1" t="s">
        <v>15368</v>
      </c>
      <c r="I4172" s="2">
        <v>46092</v>
      </c>
      <c r="J4172" s="1" t="s">
        <v>12821</v>
      </c>
      <c r="K4172" s="1" t="s">
        <v>345</v>
      </c>
      <c r="L4172" s="1" t="s">
        <v>12912</v>
      </c>
      <c r="M4172" s="1" t="s">
        <v>7327</v>
      </c>
      <c r="N4172" s="2" t="str">
        <f>VLOOKUP(Schedule[[#This Row],[船期]],week!A:D,4,0)</f>
        <v>202610</v>
      </c>
      <c r="O4172" s="1">
        <f>_xlfn.IFNA(VLOOKUP(Schedule[[#This Row],[船名]],Vessel!$A:$G,2,0),"")</f>
        <v>2858</v>
      </c>
      <c r="P4172" s="1" t="str">
        <f>_xlfn.IFNA(VLOOKUP(Schedule[[#This Row],[船名]],Vessel!$A:$G,3,0),"")</f>
        <v>cc</v>
      </c>
      <c r="Q4172" s="1">
        <f>_xlfn.IFNA(VLOOKUP(Schedule[[#This Row],[船名]],Vessel!$A:$G,4,0),"")</f>
        <v>2008</v>
      </c>
      <c r="R4172" s="1" t="str">
        <f>_xlfn.IFNA(VLOOKUP(Schedule[[#This Row],[船名]],Vessel!$A:$G,5,0),"")</f>
        <v>LBR</v>
      </c>
      <c r="S4172" s="1" t="str">
        <f>_xlfn.IFNA(VLOOKUP(Schedule[[#This Row],[船名]],Vessel!$A:$G,6,0),"")</f>
        <v>T</v>
      </c>
      <c r="T4172" s="1" t="str">
        <f>_xlfn.IFNA(VLOOKUP(Schedule[[#This Row],[船名]],Vessel!$A:$G,7,0),"")</f>
        <v>ONE (Ocean Network Express)</v>
      </c>
      <c r="U4172" s="1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4173" spans="1:21" x14ac:dyDescent="0.4">
      <c r="A4173" s="1" t="s">
        <v>15694</v>
      </c>
      <c r="B4173" s="1" t="s">
        <v>15702</v>
      </c>
      <c r="C4173" s="1" t="s">
        <v>45</v>
      </c>
      <c r="D4173" s="1" t="s">
        <v>12800</v>
      </c>
      <c r="E4173" s="1" t="s">
        <v>12912</v>
      </c>
      <c r="F4173" s="1" t="s">
        <v>16965</v>
      </c>
      <c r="G4173" s="1" t="s">
        <v>12978</v>
      </c>
      <c r="H4173" s="1" t="s">
        <v>16273</v>
      </c>
      <c r="I4173" s="2">
        <v>46099</v>
      </c>
      <c r="J4173" s="1" t="s">
        <v>12821</v>
      </c>
      <c r="K4173" s="1" t="s">
        <v>345</v>
      </c>
      <c r="L4173" s="1" t="s">
        <v>12912</v>
      </c>
      <c r="M4173" s="1" t="s">
        <v>11428</v>
      </c>
      <c r="N4173" s="2" t="str">
        <f>VLOOKUP(Schedule[[#This Row],[船期]],week!A:D,4,0)</f>
        <v>202611</v>
      </c>
      <c r="O4173" s="1">
        <f>_xlfn.IFNA(VLOOKUP(Schedule[[#This Row],[船名]],Vessel!$A:$G,2,0),"")</f>
        <v>3013</v>
      </c>
      <c r="P4173" s="1" t="str">
        <f>_xlfn.IFNA(VLOOKUP(Schedule[[#This Row],[船名]],Vessel!$A:$G,3,0),"")</f>
        <v>cc</v>
      </c>
      <c r="Q4173" s="1">
        <f>_xlfn.IFNA(VLOOKUP(Schedule[[#This Row],[船名]],Vessel!$A:$G,4,0),"")</f>
        <v>2023</v>
      </c>
      <c r="R4173" s="1" t="str">
        <f>_xlfn.IFNA(VLOOKUP(Schedule[[#This Row],[船名]],Vessel!$A:$G,5,0),"")</f>
        <v>SGP</v>
      </c>
      <c r="S4173" s="1" t="str">
        <f>_xlfn.IFNA(VLOOKUP(Schedule[[#This Row],[船名]],Vessel!$A:$G,6,0),"")</f>
        <v>TO</v>
      </c>
      <c r="T4173" s="1" t="str">
        <f>_xlfn.IFNA(VLOOKUP(Schedule[[#This Row],[船名]],Vessel!$A:$G,7,0),"")</f>
        <v>ONE (Ocean Network Express)</v>
      </c>
      <c r="U4173" s="1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4174" spans="1:21" x14ac:dyDescent="0.4">
      <c r="A4174" s="1" t="s">
        <v>15694</v>
      </c>
      <c r="B4174" s="1" t="s">
        <v>15702</v>
      </c>
      <c r="C4174" s="1" t="s">
        <v>45</v>
      </c>
      <c r="D4174" s="1" t="s">
        <v>12800</v>
      </c>
      <c r="E4174" s="1" t="s">
        <v>12912</v>
      </c>
      <c r="F4174" s="1" t="s">
        <v>16965</v>
      </c>
      <c r="G4174" s="1" t="s">
        <v>12978</v>
      </c>
      <c r="H4174" s="1" t="s">
        <v>16665</v>
      </c>
      <c r="I4174" s="2">
        <v>46106</v>
      </c>
      <c r="J4174" s="1" t="s">
        <v>12821</v>
      </c>
      <c r="K4174" s="1" t="s">
        <v>345</v>
      </c>
      <c r="L4174" s="1" t="s">
        <v>12912</v>
      </c>
      <c r="M4174" s="1" t="s">
        <v>49</v>
      </c>
      <c r="N4174" s="2" t="str">
        <f>VLOOKUP(Schedule[[#This Row],[船期]],week!A:D,4,0)</f>
        <v>202612</v>
      </c>
      <c r="O4174" s="1">
        <f>_xlfn.IFNA(VLOOKUP(Schedule[[#This Row],[船名]],Vessel!$A:$G,2,0),"")</f>
        <v>2782</v>
      </c>
      <c r="P4174" s="1" t="str">
        <f>_xlfn.IFNA(VLOOKUP(Schedule[[#This Row],[船名]],Vessel!$A:$G,3,0),"")</f>
        <v>cc</v>
      </c>
      <c r="Q4174" s="1">
        <f>_xlfn.IFNA(VLOOKUP(Schedule[[#This Row],[船名]],Vessel!$A:$G,4,0),"")</f>
        <v>2024</v>
      </c>
      <c r="R4174" s="1" t="str">
        <f>_xlfn.IFNA(VLOOKUP(Schedule[[#This Row],[船名]],Vessel!$A:$G,5,0),"")</f>
        <v>CYP</v>
      </c>
      <c r="S4174" s="1" t="str">
        <f>_xlfn.IFNA(VLOOKUP(Schedule[[#This Row],[船名]],Vessel!$A:$G,6,0),"")</f>
        <v>T</v>
      </c>
      <c r="T4174" s="1" t="str">
        <f>_xlfn.IFNA(VLOOKUP(Schedule[[#This Row],[船名]],Vessel!$A:$G,7,0),"")</f>
        <v>ONE (Ocean Network Express)</v>
      </c>
      <c r="U4174" s="1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4175" spans="1:21" x14ac:dyDescent="0.4">
      <c r="A4175" s="1" t="s">
        <v>15694</v>
      </c>
      <c r="B4175" s="1" t="s">
        <v>15702</v>
      </c>
      <c r="C4175" s="1" t="s">
        <v>45</v>
      </c>
      <c r="D4175" s="1" t="s">
        <v>12800</v>
      </c>
      <c r="E4175" s="1" t="s">
        <v>12912</v>
      </c>
      <c r="F4175" s="1" t="s">
        <v>16965</v>
      </c>
      <c r="G4175" s="1" t="s">
        <v>12978</v>
      </c>
      <c r="H4175" s="1" t="s">
        <v>16966</v>
      </c>
      <c r="I4175" s="2">
        <v>46113</v>
      </c>
      <c r="J4175" s="1" t="s">
        <v>12821</v>
      </c>
      <c r="K4175" s="1" t="s">
        <v>345</v>
      </c>
      <c r="L4175" s="1" t="s">
        <v>12912</v>
      </c>
      <c r="M4175" s="1" t="s">
        <v>47</v>
      </c>
      <c r="N4175" s="2" t="str">
        <f>VLOOKUP(Schedule[[#This Row],[船期]],week!A:D,4,0)</f>
        <v>202613</v>
      </c>
      <c r="O4175" s="1">
        <f>_xlfn.IFNA(VLOOKUP(Schedule[[#This Row],[船名]],Vessel!$A:$G,2,0),"")</f>
        <v>2588</v>
      </c>
      <c r="P4175" s="1" t="str">
        <f>_xlfn.IFNA(VLOOKUP(Schedule[[#This Row],[船名]],Vessel!$A:$G,3,0),"")</f>
        <v>cc</v>
      </c>
      <c r="Q4175" s="1">
        <f>_xlfn.IFNA(VLOOKUP(Schedule[[#This Row],[船名]],Vessel!$A:$G,4,0),"")</f>
        <v>2005</v>
      </c>
      <c r="R4175" s="1" t="str">
        <f>_xlfn.IFNA(VLOOKUP(Schedule[[#This Row],[船名]],Vessel!$A:$G,5,0),"")</f>
        <v>THA</v>
      </c>
      <c r="S4175" s="1" t="str">
        <f>_xlfn.IFNA(VLOOKUP(Schedule[[#This Row],[船名]],Vessel!$A:$G,6,0),"")</f>
        <v>O</v>
      </c>
      <c r="T4175" s="1" t="str">
        <f>_xlfn.IFNA(VLOOKUP(Schedule[[#This Row],[船名]],Vessel!$A:$G,7,0),"")</f>
        <v>RCL (Regional Container Line)</v>
      </c>
      <c r="U4175" s="1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4176" spans="1:21" x14ac:dyDescent="0.4">
      <c r="A4176" s="1" t="s">
        <v>15694</v>
      </c>
      <c r="B4176" s="1" t="s">
        <v>15702</v>
      </c>
      <c r="C4176" s="1" t="s">
        <v>45</v>
      </c>
      <c r="D4176" s="1" t="s">
        <v>12800</v>
      </c>
      <c r="E4176" s="1" t="s">
        <v>12912</v>
      </c>
      <c r="F4176" s="1" t="s">
        <v>16965</v>
      </c>
      <c r="G4176" s="1" t="s">
        <v>12978</v>
      </c>
      <c r="H4176" s="1" t="s">
        <v>12757</v>
      </c>
      <c r="I4176" s="2">
        <v>46030</v>
      </c>
      <c r="J4176" s="1" t="s">
        <v>12821</v>
      </c>
      <c r="K4176" s="1" t="s">
        <v>345</v>
      </c>
      <c r="L4176" s="1" t="s">
        <v>12915</v>
      </c>
      <c r="M4176" s="1" t="s">
        <v>47</v>
      </c>
      <c r="N4176" s="2" t="str">
        <f>VLOOKUP(Schedule[[#This Row],[船期]],week!A:D,4,0)</f>
        <v>202601</v>
      </c>
      <c r="O4176" s="1">
        <f>_xlfn.IFNA(VLOOKUP(Schedule[[#This Row],[船名]],Vessel!$A:$G,2,0),"")</f>
        <v>2588</v>
      </c>
      <c r="P4176" s="1" t="str">
        <f>_xlfn.IFNA(VLOOKUP(Schedule[[#This Row],[船名]],Vessel!$A:$G,3,0),"")</f>
        <v>cc</v>
      </c>
      <c r="Q4176" s="1">
        <f>_xlfn.IFNA(VLOOKUP(Schedule[[#This Row],[船名]],Vessel!$A:$G,4,0),"")</f>
        <v>2005</v>
      </c>
      <c r="R4176" s="1" t="str">
        <f>_xlfn.IFNA(VLOOKUP(Schedule[[#This Row],[船名]],Vessel!$A:$G,5,0),"")</f>
        <v>THA</v>
      </c>
      <c r="S4176" s="1" t="str">
        <f>_xlfn.IFNA(VLOOKUP(Schedule[[#This Row],[船名]],Vessel!$A:$G,6,0),"")</f>
        <v>O</v>
      </c>
      <c r="T4176" s="1" t="str">
        <f>_xlfn.IFNA(VLOOKUP(Schedule[[#This Row],[船名]],Vessel!$A:$G,7,0),"")</f>
        <v>RCL (Regional Container Line)</v>
      </c>
      <c r="U4176" s="1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4177" spans="1:21" x14ac:dyDescent="0.4">
      <c r="A4177" s="1" t="s">
        <v>15694</v>
      </c>
      <c r="B4177" s="1" t="s">
        <v>15702</v>
      </c>
      <c r="C4177" s="1" t="s">
        <v>45</v>
      </c>
      <c r="D4177" s="1" t="s">
        <v>12800</v>
      </c>
      <c r="E4177" s="1" t="s">
        <v>12912</v>
      </c>
      <c r="F4177" s="1" t="s">
        <v>16965</v>
      </c>
      <c r="G4177" s="1" t="s">
        <v>12978</v>
      </c>
      <c r="H4177" s="1" t="s">
        <v>12713</v>
      </c>
      <c r="I4177" s="2">
        <v>46026</v>
      </c>
      <c r="J4177" s="1" t="s">
        <v>12821</v>
      </c>
      <c r="K4177" s="1" t="s">
        <v>345</v>
      </c>
      <c r="L4177" s="1" t="s">
        <v>12898</v>
      </c>
      <c r="M4177" s="1" t="s">
        <v>49</v>
      </c>
      <c r="N4177" s="2" t="str">
        <f>VLOOKUP(Schedule[[#This Row],[船期]],week!A:D,4,0)</f>
        <v>202601</v>
      </c>
      <c r="O4177" s="1">
        <f>_xlfn.IFNA(VLOOKUP(Schedule[[#This Row],[船名]],Vessel!$A:$G,2,0),"")</f>
        <v>2782</v>
      </c>
      <c r="P4177" s="1" t="str">
        <f>_xlfn.IFNA(VLOOKUP(Schedule[[#This Row],[船名]],Vessel!$A:$G,3,0),"")</f>
        <v>cc</v>
      </c>
      <c r="Q4177" s="1">
        <f>_xlfn.IFNA(VLOOKUP(Schedule[[#This Row],[船名]],Vessel!$A:$G,4,0),"")</f>
        <v>2024</v>
      </c>
      <c r="R4177" s="1" t="str">
        <f>_xlfn.IFNA(VLOOKUP(Schedule[[#This Row],[船名]],Vessel!$A:$G,5,0),"")</f>
        <v>CYP</v>
      </c>
      <c r="S4177" s="1" t="str">
        <f>_xlfn.IFNA(VLOOKUP(Schedule[[#This Row],[船名]],Vessel!$A:$G,6,0),"")</f>
        <v>T</v>
      </c>
      <c r="T4177" s="1" t="str">
        <f>_xlfn.IFNA(VLOOKUP(Schedule[[#This Row],[船名]],Vessel!$A:$G,7,0),"")</f>
        <v>ONE (Ocean Network Express)</v>
      </c>
      <c r="U4177" s="1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4178" spans="1:21" x14ac:dyDescent="0.4">
      <c r="A4178" s="1" t="s">
        <v>15694</v>
      </c>
      <c r="B4178" s="1" t="s">
        <v>15702</v>
      </c>
      <c r="C4178" s="1" t="s">
        <v>45</v>
      </c>
      <c r="D4178" s="1" t="s">
        <v>12800</v>
      </c>
      <c r="E4178" s="1" t="s">
        <v>12912</v>
      </c>
      <c r="F4178" s="1" t="s">
        <v>16965</v>
      </c>
      <c r="G4178" s="1" t="s">
        <v>12978</v>
      </c>
      <c r="H4178" s="1" t="s">
        <v>13514</v>
      </c>
      <c r="I4178" s="2">
        <v>46016</v>
      </c>
      <c r="J4178" s="1" t="s">
        <v>12821</v>
      </c>
      <c r="K4178" s="1" t="s">
        <v>345</v>
      </c>
      <c r="L4178" s="1" t="s">
        <v>12912</v>
      </c>
      <c r="M4178" s="1" t="s">
        <v>11428</v>
      </c>
      <c r="N4178" s="2" t="str">
        <f>VLOOKUP(Schedule[[#This Row],[船期]],week!A:D,4,0)</f>
        <v>202552</v>
      </c>
      <c r="O4178" s="1">
        <f>_xlfn.IFNA(VLOOKUP(Schedule[[#This Row],[船名]],Vessel!$A:$G,2,0),"")</f>
        <v>3013</v>
      </c>
      <c r="P4178" s="1" t="str">
        <f>_xlfn.IFNA(VLOOKUP(Schedule[[#This Row],[船名]],Vessel!$A:$G,3,0),"")</f>
        <v>cc</v>
      </c>
      <c r="Q4178" s="1">
        <f>_xlfn.IFNA(VLOOKUP(Schedule[[#This Row],[船名]],Vessel!$A:$G,4,0),"")</f>
        <v>2023</v>
      </c>
      <c r="R4178" s="1" t="str">
        <f>_xlfn.IFNA(VLOOKUP(Schedule[[#This Row],[船名]],Vessel!$A:$G,5,0),"")</f>
        <v>SGP</v>
      </c>
      <c r="S4178" s="1" t="str">
        <f>_xlfn.IFNA(VLOOKUP(Schedule[[#This Row],[船名]],Vessel!$A:$G,6,0),"")</f>
        <v>TO</v>
      </c>
      <c r="T4178" s="1" t="str">
        <f>_xlfn.IFNA(VLOOKUP(Schedule[[#This Row],[船名]],Vessel!$A:$G,7,0),"")</f>
        <v>ONE (Ocean Network Express)</v>
      </c>
      <c r="U4178" s="1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4179" spans="1:21" x14ac:dyDescent="0.4">
      <c r="A4179" s="1" t="s">
        <v>15694</v>
      </c>
      <c r="B4179" s="1" t="s">
        <v>15702</v>
      </c>
      <c r="C4179" s="1" t="s">
        <v>45</v>
      </c>
      <c r="D4179" s="1" t="s">
        <v>12800</v>
      </c>
      <c r="E4179" s="1" t="s">
        <v>12912</v>
      </c>
      <c r="F4179" s="1" t="s">
        <v>16965</v>
      </c>
      <c r="G4179" s="1" t="s">
        <v>12978</v>
      </c>
      <c r="H4179" s="1" t="s">
        <v>48</v>
      </c>
      <c r="I4179" s="2">
        <v>46002</v>
      </c>
      <c r="J4179" s="1" t="s">
        <v>12821</v>
      </c>
      <c r="K4179" s="1" t="s">
        <v>345</v>
      </c>
      <c r="L4179" s="1" t="s">
        <v>12915</v>
      </c>
      <c r="M4179" s="1" t="s">
        <v>47</v>
      </c>
      <c r="N4179" s="2" t="str">
        <f>VLOOKUP(Schedule[[#This Row],[船期]],week!A:D,4,0)</f>
        <v>202550</v>
      </c>
      <c r="O4179" s="1">
        <f>_xlfn.IFNA(VLOOKUP(Schedule[[#This Row],[船名]],Vessel!$A:$G,2,0),"")</f>
        <v>2588</v>
      </c>
      <c r="P4179" s="1" t="str">
        <f>_xlfn.IFNA(VLOOKUP(Schedule[[#This Row],[船名]],Vessel!$A:$G,3,0),"")</f>
        <v>cc</v>
      </c>
      <c r="Q4179" s="1">
        <f>_xlfn.IFNA(VLOOKUP(Schedule[[#This Row],[船名]],Vessel!$A:$G,4,0),"")</f>
        <v>2005</v>
      </c>
      <c r="R4179" s="1" t="str">
        <f>_xlfn.IFNA(VLOOKUP(Schedule[[#This Row],[船名]],Vessel!$A:$G,5,0),"")</f>
        <v>THA</v>
      </c>
      <c r="S4179" s="1" t="str">
        <f>_xlfn.IFNA(VLOOKUP(Schedule[[#This Row],[船名]],Vessel!$A:$G,6,0),"")</f>
        <v>O</v>
      </c>
      <c r="T4179" s="1" t="str">
        <f>_xlfn.IFNA(VLOOKUP(Schedule[[#This Row],[船名]],Vessel!$A:$G,7,0),"")</f>
        <v>RCL (Regional Container Line)</v>
      </c>
      <c r="U4179" s="1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4180" spans="1:21" x14ac:dyDescent="0.4">
      <c r="A4180" s="1" t="s">
        <v>15694</v>
      </c>
      <c r="B4180" s="1" t="s">
        <v>15702</v>
      </c>
      <c r="C4180" s="1" t="s">
        <v>45</v>
      </c>
      <c r="D4180" s="1" t="s">
        <v>12800</v>
      </c>
      <c r="E4180" s="1" t="s">
        <v>12912</v>
      </c>
      <c r="F4180" s="1" t="s">
        <v>16965</v>
      </c>
      <c r="G4180" s="1" t="s">
        <v>12978</v>
      </c>
      <c r="H4180" s="1" t="s">
        <v>50</v>
      </c>
      <c r="I4180" s="2">
        <v>45999</v>
      </c>
      <c r="J4180" s="1" t="s">
        <v>12821</v>
      </c>
      <c r="K4180" s="1" t="s">
        <v>345</v>
      </c>
      <c r="L4180" s="1" t="s">
        <v>12915</v>
      </c>
      <c r="M4180" s="1" t="s">
        <v>49</v>
      </c>
      <c r="N4180" s="2" t="str">
        <f>VLOOKUP(Schedule[[#This Row],[船期]],week!A:D,4,0)</f>
        <v>202550</v>
      </c>
      <c r="O4180" s="1">
        <f>_xlfn.IFNA(VLOOKUP(Schedule[[#This Row],[船名]],Vessel!$A:$G,2,0),"")</f>
        <v>2782</v>
      </c>
      <c r="P4180" s="1" t="str">
        <f>_xlfn.IFNA(VLOOKUP(Schedule[[#This Row],[船名]],Vessel!$A:$G,3,0),"")</f>
        <v>cc</v>
      </c>
      <c r="Q4180" s="1">
        <f>_xlfn.IFNA(VLOOKUP(Schedule[[#This Row],[船名]],Vessel!$A:$G,4,0),"")</f>
        <v>2024</v>
      </c>
      <c r="R4180" s="1" t="str">
        <f>_xlfn.IFNA(VLOOKUP(Schedule[[#This Row],[船名]],Vessel!$A:$G,5,0),"")</f>
        <v>CYP</v>
      </c>
      <c r="S4180" s="1" t="str">
        <f>_xlfn.IFNA(VLOOKUP(Schedule[[#This Row],[船名]],Vessel!$A:$G,6,0),"")</f>
        <v>T</v>
      </c>
      <c r="T4180" s="1" t="str">
        <f>_xlfn.IFNA(VLOOKUP(Schedule[[#This Row],[船名]],Vessel!$A:$G,7,0),"")</f>
        <v>ONE (Ocean Network Express)</v>
      </c>
      <c r="U4180" s="1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4181" spans="1:21" x14ac:dyDescent="0.4">
      <c r="A4181" s="1" t="s">
        <v>15694</v>
      </c>
      <c r="B4181" s="1" t="s">
        <v>15702</v>
      </c>
      <c r="C4181" s="1" t="s">
        <v>45</v>
      </c>
      <c r="D4181" s="1" t="s">
        <v>12800</v>
      </c>
      <c r="E4181" s="1" t="s">
        <v>12912</v>
      </c>
      <c r="F4181" s="1" t="s">
        <v>16965</v>
      </c>
      <c r="G4181" s="1" t="s">
        <v>12978</v>
      </c>
      <c r="H4181" s="1" t="s">
        <v>13972</v>
      </c>
      <c r="I4181" s="2">
        <v>45989</v>
      </c>
      <c r="J4181" s="1" t="s">
        <v>12821</v>
      </c>
      <c r="K4181" s="1" t="s">
        <v>345</v>
      </c>
      <c r="L4181" s="1" t="s">
        <v>12915</v>
      </c>
      <c r="M4181" s="1" t="s">
        <v>11428</v>
      </c>
      <c r="N4181" s="2" t="str">
        <f>VLOOKUP(Schedule[[#This Row],[船期]],week!A:D,4,0)</f>
        <v>202548</v>
      </c>
      <c r="O4181" s="1">
        <f>_xlfn.IFNA(VLOOKUP(Schedule[[#This Row],[船名]],Vessel!$A:$G,2,0),"")</f>
        <v>3013</v>
      </c>
      <c r="P4181" s="1" t="str">
        <f>_xlfn.IFNA(VLOOKUP(Schedule[[#This Row],[船名]],Vessel!$A:$G,3,0),"")</f>
        <v>cc</v>
      </c>
      <c r="Q4181" s="1">
        <f>_xlfn.IFNA(VLOOKUP(Schedule[[#This Row],[船名]],Vessel!$A:$G,4,0),"")</f>
        <v>2023</v>
      </c>
      <c r="R4181" s="1" t="str">
        <f>_xlfn.IFNA(VLOOKUP(Schedule[[#This Row],[船名]],Vessel!$A:$G,5,0),"")</f>
        <v>SGP</v>
      </c>
      <c r="S4181" s="1" t="str">
        <f>_xlfn.IFNA(VLOOKUP(Schedule[[#This Row],[船名]],Vessel!$A:$G,6,0),"")</f>
        <v>TO</v>
      </c>
      <c r="T4181" s="1" t="str">
        <f>_xlfn.IFNA(VLOOKUP(Schedule[[#This Row],[船名]],Vessel!$A:$G,7,0),"")</f>
        <v>ONE (Ocean Network Express)</v>
      </c>
      <c r="U4181" s="1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4182" spans="1:21" x14ac:dyDescent="0.4">
      <c r="A4182" s="1" t="s">
        <v>15694</v>
      </c>
      <c r="B4182" s="1" t="s">
        <v>15702</v>
      </c>
      <c r="C4182" s="1" t="s">
        <v>45</v>
      </c>
      <c r="D4182" s="1" t="s">
        <v>12800</v>
      </c>
      <c r="E4182" s="1" t="s">
        <v>12912</v>
      </c>
      <c r="F4182" s="1" t="s">
        <v>16965</v>
      </c>
      <c r="G4182" s="1" t="s">
        <v>12978</v>
      </c>
      <c r="H4182" s="1" t="s">
        <v>13973</v>
      </c>
      <c r="I4182" s="2">
        <v>45988</v>
      </c>
      <c r="J4182" s="1" t="s">
        <v>12821</v>
      </c>
      <c r="K4182" s="1" t="s">
        <v>345</v>
      </c>
      <c r="L4182" s="1" t="s">
        <v>12915</v>
      </c>
      <c r="M4182" s="1" t="s">
        <v>46</v>
      </c>
      <c r="N4182" s="2" t="str">
        <f>VLOOKUP(Schedule[[#This Row],[船期]],week!A:D,4,0)</f>
        <v>202548</v>
      </c>
      <c r="O4182" s="1">
        <f>_xlfn.IFNA(VLOOKUP(Schedule[[#This Row],[船名]],Vessel!$A:$G,2,0),"")</f>
        <v>2548</v>
      </c>
      <c r="P4182" s="1" t="str">
        <f>_xlfn.IFNA(VLOOKUP(Schedule[[#This Row],[船名]],Vessel!$A:$G,3,0),"")</f>
        <v>cc</v>
      </c>
      <c r="Q4182" s="1">
        <f>_xlfn.IFNA(VLOOKUP(Schedule[[#This Row],[船名]],Vessel!$A:$G,4,0),"")</f>
        <v>2023</v>
      </c>
      <c r="R4182" s="1" t="str">
        <f>_xlfn.IFNA(VLOOKUP(Schedule[[#This Row],[船名]],Vessel!$A:$G,5,0),"")</f>
        <v>LBR</v>
      </c>
      <c r="S4182" s="1" t="str">
        <f>_xlfn.IFNA(VLOOKUP(Schedule[[#This Row],[船名]],Vessel!$A:$G,6,0),"")</f>
        <v>TO</v>
      </c>
      <c r="T4182" s="1" t="str">
        <f>_xlfn.IFNA(VLOOKUP(Schedule[[#This Row],[船名]],Vessel!$A:$G,7,0),"")</f>
        <v>ONE (Ocean Network Express)</v>
      </c>
      <c r="U4182" s="1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4183" spans="1:21" x14ac:dyDescent="0.4">
      <c r="A4183" s="1" t="s">
        <v>15694</v>
      </c>
      <c r="B4183" s="1" t="s">
        <v>15702</v>
      </c>
      <c r="C4183" s="1" t="s">
        <v>45</v>
      </c>
      <c r="D4183" s="1" t="s">
        <v>12800</v>
      </c>
      <c r="E4183" s="1" t="s">
        <v>12912</v>
      </c>
      <c r="F4183" s="1" t="s">
        <v>16965</v>
      </c>
      <c r="G4183" s="1" t="s">
        <v>12978</v>
      </c>
      <c r="H4183" s="1" t="s">
        <v>13974</v>
      </c>
      <c r="I4183" s="2">
        <v>45974</v>
      </c>
      <c r="J4183" s="1" t="s">
        <v>12821</v>
      </c>
      <c r="K4183" s="1" t="s">
        <v>345</v>
      </c>
      <c r="L4183" s="1" t="s">
        <v>12915</v>
      </c>
      <c r="M4183" s="1" t="s">
        <v>47</v>
      </c>
      <c r="N4183" s="2" t="str">
        <f>VLOOKUP(Schedule[[#This Row],[船期]],week!A:D,4,0)</f>
        <v>202546</v>
      </c>
      <c r="O4183" s="1">
        <f>_xlfn.IFNA(VLOOKUP(Schedule[[#This Row],[船名]],Vessel!$A:$G,2,0),"")</f>
        <v>2588</v>
      </c>
      <c r="P4183" s="1" t="str">
        <f>_xlfn.IFNA(VLOOKUP(Schedule[[#This Row],[船名]],Vessel!$A:$G,3,0),"")</f>
        <v>cc</v>
      </c>
      <c r="Q4183" s="1">
        <f>_xlfn.IFNA(VLOOKUP(Schedule[[#This Row],[船名]],Vessel!$A:$G,4,0),"")</f>
        <v>2005</v>
      </c>
      <c r="R4183" s="1" t="str">
        <f>_xlfn.IFNA(VLOOKUP(Schedule[[#This Row],[船名]],Vessel!$A:$G,5,0),"")</f>
        <v>THA</v>
      </c>
      <c r="S4183" s="1" t="str">
        <f>_xlfn.IFNA(VLOOKUP(Schedule[[#This Row],[船名]],Vessel!$A:$G,6,0),"")</f>
        <v>O</v>
      </c>
      <c r="T4183" s="1" t="str">
        <f>_xlfn.IFNA(VLOOKUP(Schedule[[#This Row],[船名]],Vessel!$A:$G,7,0),"")</f>
        <v>RCL (Regional Container Line)</v>
      </c>
      <c r="U4183" s="1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4184" spans="1:21" x14ac:dyDescent="0.4">
      <c r="A4184" s="1" t="s">
        <v>15694</v>
      </c>
      <c r="B4184" s="1" t="s">
        <v>15702</v>
      </c>
      <c r="C4184" s="1" t="s">
        <v>45</v>
      </c>
      <c r="D4184" s="1" t="s">
        <v>12800</v>
      </c>
      <c r="E4184" s="1" t="s">
        <v>12912</v>
      </c>
      <c r="F4184" s="1" t="s">
        <v>16965</v>
      </c>
      <c r="G4184" s="1" t="s">
        <v>12978</v>
      </c>
      <c r="H4184" s="1" t="s">
        <v>13975</v>
      </c>
      <c r="I4184" s="2">
        <v>45960</v>
      </c>
      <c r="J4184" s="1" t="s">
        <v>12821</v>
      </c>
      <c r="K4184" s="1" t="s">
        <v>345</v>
      </c>
      <c r="L4184" s="1" t="s">
        <v>12912</v>
      </c>
      <c r="M4184" s="1" t="s">
        <v>43</v>
      </c>
      <c r="N4184" s="2" t="str">
        <f>VLOOKUP(Schedule[[#This Row],[船期]],week!A:D,4,0)</f>
        <v>202544</v>
      </c>
      <c r="O4184" s="1">
        <f>_xlfn.IFNA(VLOOKUP(Schedule[[#This Row],[船名]],Vessel!$A:$G,2,0),"")</f>
        <v>2553</v>
      </c>
      <c r="P4184" s="1" t="str">
        <f>_xlfn.IFNA(VLOOKUP(Schedule[[#This Row],[船名]],Vessel!$A:$G,3,0),"")</f>
        <v>cc</v>
      </c>
      <c r="Q4184" s="1">
        <f>_xlfn.IFNA(VLOOKUP(Schedule[[#This Row],[船名]],Vessel!$A:$G,4,0),"")</f>
        <v>2010</v>
      </c>
      <c r="R4184" s="1" t="str">
        <f>_xlfn.IFNA(VLOOKUP(Schedule[[#This Row],[船名]],Vessel!$A:$G,5,0),"")</f>
        <v>PAN</v>
      </c>
      <c r="S4184" s="1" t="str">
        <f>_xlfn.IFNA(VLOOKUP(Schedule[[#This Row],[船名]],Vessel!$A:$G,6,0),"")</f>
        <v>T</v>
      </c>
      <c r="T4184" s="1" t="str">
        <f>_xlfn.IFNA(VLOOKUP(Schedule[[#This Row],[船名]],Vessel!$A:$G,7,0),"")</f>
        <v>ONE (Ocean Network Express)</v>
      </c>
      <c r="U4184" s="1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4185" spans="1:21" x14ac:dyDescent="0.4">
      <c r="A4185" s="1" t="s">
        <v>15694</v>
      </c>
      <c r="B4185" s="1" t="s">
        <v>15702</v>
      </c>
      <c r="C4185" s="1" t="s">
        <v>45</v>
      </c>
      <c r="D4185" s="1" t="s">
        <v>12800</v>
      </c>
      <c r="E4185" s="1" t="s">
        <v>12912</v>
      </c>
      <c r="F4185" s="1" t="s">
        <v>16965</v>
      </c>
      <c r="G4185" s="1" t="s">
        <v>12978</v>
      </c>
      <c r="H4185" s="1" t="s">
        <v>13976</v>
      </c>
      <c r="I4185" s="2">
        <v>45955</v>
      </c>
      <c r="J4185" s="1" t="s">
        <v>12821</v>
      </c>
      <c r="K4185" s="1" t="s">
        <v>345</v>
      </c>
      <c r="L4185" s="1" t="s">
        <v>12898</v>
      </c>
      <c r="M4185" s="1" t="s">
        <v>7434</v>
      </c>
      <c r="N4185" s="2" t="str">
        <f>VLOOKUP(Schedule[[#This Row],[船期]],week!A:D,4,0)</f>
        <v>202543</v>
      </c>
      <c r="O4185" s="1">
        <f>_xlfn.IFNA(VLOOKUP(Schedule[[#This Row],[船名]],Vessel!$A:$G,2,0),"")</f>
        <v>2741</v>
      </c>
      <c r="P4185" s="1" t="str">
        <f>_xlfn.IFNA(VLOOKUP(Schedule[[#This Row],[船名]],Vessel!$A:$G,3,0),"")</f>
        <v>cc</v>
      </c>
      <c r="Q4185" s="1">
        <f>_xlfn.IFNA(VLOOKUP(Schedule[[#This Row],[船名]],Vessel!$A:$G,4,0),"")</f>
        <v>2008</v>
      </c>
      <c r="R4185" s="1" t="str">
        <f>_xlfn.IFNA(VLOOKUP(Schedule[[#This Row],[船名]],Vessel!$A:$G,5,0),"")</f>
        <v>SGP</v>
      </c>
      <c r="S4185" s="1" t="str">
        <f>_xlfn.IFNA(VLOOKUP(Schedule[[#This Row],[船名]],Vessel!$A:$G,6,0),"")</f>
        <v>TO</v>
      </c>
      <c r="T4185" s="1" t="str">
        <f>_xlfn.IFNA(VLOOKUP(Schedule[[#This Row],[船名]],Vessel!$A:$G,7,0),"")</f>
        <v>ONE (Ocean Network Express)</v>
      </c>
      <c r="U4185" s="1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4186" spans="1:21" x14ac:dyDescent="0.4">
      <c r="A4186" s="1" t="s">
        <v>15694</v>
      </c>
      <c r="B4186" s="1" t="s">
        <v>15702</v>
      </c>
      <c r="C4186" s="1" t="s">
        <v>365</v>
      </c>
      <c r="D4186" s="1" t="s">
        <v>12800</v>
      </c>
      <c r="E4186" s="1" t="s">
        <v>12839</v>
      </c>
      <c r="F4186" s="1" t="s">
        <v>364</v>
      </c>
      <c r="G4186" s="1" t="s">
        <v>12837</v>
      </c>
      <c r="H4186" s="1" t="s">
        <v>16513</v>
      </c>
      <c r="I4186" s="2">
        <v>46047</v>
      </c>
      <c r="J4186" s="1" t="s">
        <v>12809</v>
      </c>
      <c r="K4186" s="1" t="s">
        <v>363</v>
      </c>
      <c r="L4186" s="1" t="s">
        <v>12839</v>
      </c>
      <c r="M4186" s="1" t="s">
        <v>367</v>
      </c>
      <c r="N4186" s="2" t="str">
        <f>VLOOKUP(Schedule[[#This Row],[船期]],week!A:D,4,0)</f>
        <v>202604</v>
      </c>
      <c r="O4186" s="1">
        <f>_xlfn.IFNA(VLOOKUP(Schedule[[#This Row],[船名]],Vessel!$A:$G,2,0),"")</f>
        <v>2886</v>
      </c>
      <c r="P4186" s="1" t="str">
        <f>_xlfn.IFNA(VLOOKUP(Schedule[[#This Row],[船名]],Vessel!$A:$G,3,0),"")</f>
        <v>cc</v>
      </c>
      <c r="Q4186" s="1">
        <f>_xlfn.IFNA(VLOOKUP(Schedule[[#This Row],[船名]],Vessel!$A:$G,4,0),"")</f>
        <v>2018</v>
      </c>
      <c r="R4186" s="1" t="str">
        <f>_xlfn.IFNA(VLOOKUP(Schedule[[#This Row],[船名]],Vessel!$A:$G,5,0),"")</f>
        <v>TWN</v>
      </c>
      <c r="S4186" s="1" t="str">
        <f>_xlfn.IFNA(VLOOKUP(Schedule[[#This Row],[船名]],Vessel!$A:$G,6,0),"")</f>
        <v>O</v>
      </c>
      <c r="T4186" s="1" t="str">
        <f>_xlfn.IFNA(VLOOKUP(Schedule[[#This Row],[船名]],Vessel!$A:$G,7,0),"")</f>
        <v>Evergreen Line</v>
      </c>
      <c r="U4186" s="1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4187" spans="1:21" x14ac:dyDescent="0.4">
      <c r="A4187" s="1" t="s">
        <v>15694</v>
      </c>
      <c r="B4187" s="1" t="s">
        <v>15702</v>
      </c>
      <c r="C4187" s="1" t="s">
        <v>365</v>
      </c>
      <c r="D4187" s="1" t="s">
        <v>12800</v>
      </c>
      <c r="E4187" s="1" t="s">
        <v>12839</v>
      </c>
      <c r="F4187" s="1" t="s">
        <v>364</v>
      </c>
      <c r="G4187" s="1" t="s">
        <v>12837</v>
      </c>
      <c r="H4187" s="1" t="s">
        <v>16514</v>
      </c>
      <c r="I4187" s="2">
        <v>46048</v>
      </c>
      <c r="J4187" s="1" t="s">
        <v>12809</v>
      </c>
      <c r="K4187" s="1" t="s">
        <v>363</v>
      </c>
      <c r="L4187" s="1" t="s">
        <v>12839</v>
      </c>
      <c r="M4187" s="1" t="s">
        <v>366</v>
      </c>
      <c r="N4187" s="2" t="str">
        <f>VLOOKUP(Schedule[[#This Row],[船期]],week!A:D,4,0)</f>
        <v>202604</v>
      </c>
      <c r="O4187" s="1">
        <f>_xlfn.IFNA(VLOOKUP(Schedule[[#This Row],[船名]],Vessel!$A:$G,2,0),"")</f>
        <v>2870</v>
      </c>
      <c r="P4187" s="1" t="str">
        <f>_xlfn.IFNA(VLOOKUP(Schedule[[#This Row],[船名]],Vessel!$A:$G,3,0),"")</f>
        <v>cc</v>
      </c>
      <c r="Q4187" s="1">
        <f>_xlfn.IFNA(VLOOKUP(Schedule[[#This Row],[船名]],Vessel!$A:$G,4,0),"")</f>
        <v>2019</v>
      </c>
      <c r="R4187" s="1" t="str">
        <f>_xlfn.IFNA(VLOOKUP(Schedule[[#This Row],[船名]],Vessel!$A:$G,5,0),"")</f>
        <v>PAN</v>
      </c>
      <c r="S4187" s="1" t="str">
        <f>_xlfn.IFNA(VLOOKUP(Schedule[[#This Row],[船名]],Vessel!$A:$G,6,0),"")</f>
        <v>O</v>
      </c>
      <c r="T4187" s="1" t="str">
        <f>_xlfn.IFNA(VLOOKUP(Schedule[[#This Row],[船名]],Vessel!$A:$G,7,0),"")</f>
        <v>Evergreen Line</v>
      </c>
      <c r="U4187" s="1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4188" spans="1:21" x14ac:dyDescent="0.4">
      <c r="A4188" s="1" t="s">
        <v>15694</v>
      </c>
      <c r="B4188" s="1" t="s">
        <v>15702</v>
      </c>
      <c r="C4188" s="1" t="s">
        <v>365</v>
      </c>
      <c r="D4188" s="1" t="s">
        <v>12800</v>
      </c>
      <c r="E4188" s="1" t="s">
        <v>12839</v>
      </c>
      <c r="F4188" s="1" t="s">
        <v>364</v>
      </c>
      <c r="G4188" s="1" t="s">
        <v>12837</v>
      </c>
      <c r="H4188" s="1" t="s">
        <v>16516</v>
      </c>
      <c r="I4188" s="2">
        <v>46076</v>
      </c>
      <c r="J4188" s="1" t="s">
        <v>12809</v>
      </c>
      <c r="K4188" s="1" t="s">
        <v>363</v>
      </c>
      <c r="L4188" s="1" t="s">
        <v>12839</v>
      </c>
      <c r="M4188" s="1" t="s">
        <v>366</v>
      </c>
      <c r="N4188" s="2" t="str">
        <f>VLOOKUP(Schedule[[#This Row],[船期]],week!A:D,4,0)</f>
        <v>202608</v>
      </c>
      <c r="O4188" s="1">
        <f>_xlfn.IFNA(VLOOKUP(Schedule[[#This Row],[船名]],Vessel!$A:$G,2,0),"")</f>
        <v>2870</v>
      </c>
      <c r="P4188" s="1" t="str">
        <f>_xlfn.IFNA(VLOOKUP(Schedule[[#This Row],[船名]],Vessel!$A:$G,3,0),"")</f>
        <v>cc</v>
      </c>
      <c r="Q4188" s="1">
        <f>_xlfn.IFNA(VLOOKUP(Schedule[[#This Row],[船名]],Vessel!$A:$G,4,0),"")</f>
        <v>2019</v>
      </c>
      <c r="R4188" s="1" t="str">
        <f>_xlfn.IFNA(VLOOKUP(Schedule[[#This Row],[船名]],Vessel!$A:$G,5,0),"")</f>
        <v>PAN</v>
      </c>
      <c r="S4188" s="1" t="str">
        <f>_xlfn.IFNA(VLOOKUP(Schedule[[#This Row],[船名]],Vessel!$A:$G,6,0),"")</f>
        <v>O</v>
      </c>
      <c r="T4188" s="1" t="str">
        <f>_xlfn.IFNA(VLOOKUP(Schedule[[#This Row],[船名]],Vessel!$A:$G,7,0),"")</f>
        <v>Evergreen Line</v>
      </c>
      <c r="U4188" s="1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4189" spans="1:21" x14ac:dyDescent="0.4">
      <c r="A4189" s="1" t="s">
        <v>15694</v>
      </c>
      <c r="B4189" s="1" t="s">
        <v>15702</v>
      </c>
      <c r="C4189" s="1" t="s">
        <v>365</v>
      </c>
      <c r="D4189" s="1" t="s">
        <v>12800</v>
      </c>
      <c r="E4189" s="1" t="s">
        <v>12839</v>
      </c>
      <c r="F4189" s="1" t="s">
        <v>364</v>
      </c>
      <c r="G4189" s="1" t="s">
        <v>12837</v>
      </c>
      <c r="H4189" s="1" t="s">
        <v>16517</v>
      </c>
      <c r="I4189" s="2">
        <v>46084</v>
      </c>
      <c r="J4189" s="1" t="s">
        <v>12809</v>
      </c>
      <c r="K4189" s="1" t="s">
        <v>363</v>
      </c>
      <c r="L4189" s="1" t="s">
        <v>12827</v>
      </c>
      <c r="M4189" s="1" t="s">
        <v>362</v>
      </c>
      <c r="N4189" s="2" t="str">
        <f>VLOOKUP(Schedule[[#This Row],[船期]],week!A:D,4,0)</f>
        <v>202609</v>
      </c>
      <c r="O4189" s="1">
        <f>_xlfn.IFNA(VLOOKUP(Schedule[[#This Row],[船名]],Vessel!$A:$G,2,0),"")</f>
        <v>2886</v>
      </c>
      <c r="P4189" s="1" t="str">
        <f>_xlfn.IFNA(VLOOKUP(Schedule[[#This Row],[船名]],Vessel!$A:$G,3,0),"")</f>
        <v>cc</v>
      </c>
      <c r="Q4189" s="1">
        <f>_xlfn.IFNA(VLOOKUP(Schedule[[#This Row],[船名]],Vessel!$A:$G,4,0),"")</f>
        <v>2017</v>
      </c>
      <c r="R4189" s="1" t="str">
        <f>_xlfn.IFNA(VLOOKUP(Schedule[[#This Row],[船名]],Vessel!$A:$G,5,0),"")</f>
        <v>PAN</v>
      </c>
      <c r="S4189" s="1" t="str">
        <f>_xlfn.IFNA(VLOOKUP(Schedule[[#This Row],[船名]],Vessel!$A:$G,6,0),"")</f>
        <v>O</v>
      </c>
      <c r="T4189" s="1" t="str">
        <f>_xlfn.IFNA(VLOOKUP(Schedule[[#This Row],[船名]],Vessel!$A:$G,7,0),"")</f>
        <v>Evergreen Line</v>
      </c>
      <c r="U4189" s="1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4190" spans="1:21" x14ac:dyDescent="0.4">
      <c r="A4190" s="1" t="s">
        <v>15694</v>
      </c>
      <c r="B4190" s="1" t="s">
        <v>15702</v>
      </c>
      <c r="C4190" s="1" t="s">
        <v>365</v>
      </c>
      <c r="D4190" s="1" t="s">
        <v>12800</v>
      </c>
      <c r="E4190" s="1" t="s">
        <v>12839</v>
      </c>
      <c r="F4190" s="1" t="s">
        <v>364</v>
      </c>
      <c r="G4190" s="1" t="s">
        <v>12837</v>
      </c>
      <c r="H4190" s="1" t="s">
        <v>13031</v>
      </c>
      <c r="I4190" s="2">
        <v>46030</v>
      </c>
      <c r="J4190" s="1" t="s">
        <v>12809</v>
      </c>
      <c r="K4190" s="1" t="s">
        <v>363</v>
      </c>
      <c r="L4190" s="1" t="s">
        <v>12912</v>
      </c>
      <c r="M4190" s="1" t="s">
        <v>362</v>
      </c>
      <c r="N4190" s="2" t="str">
        <f>VLOOKUP(Schedule[[#This Row],[船期]],week!A:D,4,0)</f>
        <v>202601</v>
      </c>
      <c r="O4190" s="1">
        <f>_xlfn.IFNA(VLOOKUP(Schedule[[#This Row],[船名]],Vessel!$A:$G,2,0),"")</f>
        <v>2886</v>
      </c>
      <c r="P4190" s="1" t="str">
        <f>_xlfn.IFNA(VLOOKUP(Schedule[[#This Row],[船名]],Vessel!$A:$G,3,0),"")</f>
        <v>cc</v>
      </c>
      <c r="Q4190" s="1">
        <f>_xlfn.IFNA(VLOOKUP(Schedule[[#This Row],[船名]],Vessel!$A:$G,4,0),"")</f>
        <v>2017</v>
      </c>
      <c r="R4190" s="1" t="str">
        <f>_xlfn.IFNA(VLOOKUP(Schedule[[#This Row],[船名]],Vessel!$A:$G,5,0),"")</f>
        <v>PAN</v>
      </c>
      <c r="S4190" s="1" t="str">
        <f>_xlfn.IFNA(VLOOKUP(Schedule[[#This Row],[船名]],Vessel!$A:$G,6,0),"")</f>
        <v>O</v>
      </c>
      <c r="T4190" s="1" t="str">
        <f>_xlfn.IFNA(VLOOKUP(Schedule[[#This Row],[船名]],Vessel!$A:$G,7,0),"")</f>
        <v>Evergreen Line</v>
      </c>
      <c r="U4190" s="1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4191" spans="1:21" x14ac:dyDescent="0.4">
      <c r="A4191" s="1" t="s">
        <v>15694</v>
      </c>
      <c r="B4191" s="1" t="s">
        <v>15702</v>
      </c>
      <c r="C4191" s="1" t="s">
        <v>365</v>
      </c>
      <c r="D4191" s="1" t="s">
        <v>12800</v>
      </c>
      <c r="E4191" s="1" t="s">
        <v>12839</v>
      </c>
      <c r="F4191" s="1" t="s">
        <v>364</v>
      </c>
      <c r="G4191" s="1" t="s">
        <v>12837</v>
      </c>
      <c r="H4191" s="1" t="s">
        <v>13030</v>
      </c>
      <c r="I4191" s="2">
        <v>46017</v>
      </c>
      <c r="J4191" s="1" t="s">
        <v>12809</v>
      </c>
      <c r="K4191" s="1" t="s">
        <v>363</v>
      </c>
      <c r="L4191" s="1" t="s">
        <v>12839</v>
      </c>
      <c r="M4191" s="1" t="s">
        <v>366</v>
      </c>
      <c r="N4191" s="2" t="str">
        <f>VLOOKUP(Schedule[[#This Row],[船期]],week!A:D,4,0)</f>
        <v>202552</v>
      </c>
      <c r="O4191" s="1">
        <f>_xlfn.IFNA(VLOOKUP(Schedule[[#This Row],[船名]],Vessel!$A:$G,2,0),"")</f>
        <v>2870</v>
      </c>
      <c r="P4191" s="1" t="str">
        <f>_xlfn.IFNA(VLOOKUP(Schedule[[#This Row],[船名]],Vessel!$A:$G,3,0),"")</f>
        <v>cc</v>
      </c>
      <c r="Q4191" s="1">
        <f>_xlfn.IFNA(VLOOKUP(Schedule[[#This Row],[船名]],Vessel!$A:$G,4,0),"")</f>
        <v>2019</v>
      </c>
      <c r="R4191" s="1" t="str">
        <f>_xlfn.IFNA(VLOOKUP(Schedule[[#This Row],[船名]],Vessel!$A:$G,5,0),"")</f>
        <v>PAN</v>
      </c>
      <c r="S4191" s="1" t="str">
        <f>_xlfn.IFNA(VLOOKUP(Schedule[[#This Row],[船名]],Vessel!$A:$G,6,0),"")</f>
        <v>O</v>
      </c>
      <c r="T4191" s="1" t="str">
        <f>_xlfn.IFNA(VLOOKUP(Schedule[[#This Row],[船名]],Vessel!$A:$G,7,0),"")</f>
        <v>Evergreen Line</v>
      </c>
      <c r="U4191" s="1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4192" spans="1:21" x14ac:dyDescent="0.4">
      <c r="A4192" s="1" t="s">
        <v>15694</v>
      </c>
      <c r="B4192" s="1" t="s">
        <v>15702</v>
      </c>
      <c r="C4192" s="1" t="s">
        <v>365</v>
      </c>
      <c r="D4192" s="1" t="s">
        <v>12800</v>
      </c>
      <c r="E4192" s="1" t="s">
        <v>12839</v>
      </c>
      <c r="F4192" s="1" t="s">
        <v>364</v>
      </c>
      <c r="G4192" s="1" t="s">
        <v>12837</v>
      </c>
      <c r="H4192" s="1" t="s">
        <v>13029</v>
      </c>
      <c r="I4192" s="2">
        <v>46009</v>
      </c>
      <c r="J4192" s="1" t="s">
        <v>12809</v>
      </c>
      <c r="K4192" s="1" t="s">
        <v>363</v>
      </c>
      <c r="L4192" s="1" t="s">
        <v>12926</v>
      </c>
      <c r="M4192" s="1" t="s">
        <v>367</v>
      </c>
      <c r="N4192" s="2" t="str">
        <f>VLOOKUP(Schedule[[#This Row],[船期]],week!A:D,4,0)</f>
        <v>202551</v>
      </c>
      <c r="O4192" s="1">
        <f>_xlfn.IFNA(VLOOKUP(Schedule[[#This Row],[船名]],Vessel!$A:$G,2,0),"")</f>
        <v>2886</v>
      </c>
      <c r="P4192" s="1" t="str">
        <f>_xlfn.IFNA(VLOOKUP(Schedule[[#This Row],[船名]],Vessel!$A:$G,3,0),"")</f>
        <v>cc</v>
      </c>
      <c r="Q4192" s="1">
        <f>_xlfn.IFNA(VLOOKUP(Schedule[[#This Row],[船名]],Vessel!$A:$G,4,0),"")</f>
        <v>2018</v>
      </c>
      <c r="R4192" s="1" t="str">
        <f>_xlfn.IFNA(VLOOKUP(Schedule[[#This Row],[船名]],Vessel!$A:$G,5,0),"")</f>
        <v>TWN</v>
      </c>
      <c r="S4192" s="1" t="str">
        <f>_xlfn.IFNA(VLOOKUP(Schedule[[#This Row],[船名]],Vessel!$A:$G,6,0),"")</f>
        <v>O</v>
      </c>
      <c r="T4192" s="1" t="str">
        <f>_xlfn.IFNA(VLOOKUP(Schedule[[#This Row],[船名]],Vessel!$A:$G,7,0),"")</f>
        <v>Evergreen Line</v>
      </c>
      <c r="U4192" s="1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4193" spans="1:21" x14ac:dyDescent="0.4">
      <c r="A4193" s="1" t="s">
        <v>15694</v>
      </c>
      <c r="B4193" s="1" t="s">
        <v>15702</v>
      </c>
      <c r="C4193" s="1" t="s">
        <v>365</v>
      </c>
      <c r="D4193" s="1" t="s">
        <v>12800</v>
      </c>
      <c r="E4193" s="1" t="s">
        <v>12839</v>
      </c>
      <c r="F4193" s="1" t="s">
        <v>364</v>
      </c>
      <c r="G4193" s="1" t="s">
        <v>12837</v>
      </c>
      <c r="H4193" s="1" t="s">
        <v>13028</v>
      </c>
      <c r="I4193" s="2">
        <v>46006</v>
      </c>
      <c r="J4193" s="1" t="s">
        <v>12809</v>
      </c>
      <c r="K4193" s="1" t="s">
        <v>363</v>
      </c>
      <c r="L4193" s="1" t="s">
        <v>12838</v>
      </c>
      <c r="M4193" s="1" t="s">
        <v>368</v>
      </c>
      <c r="N4193" s="2" t="str">
        <f>VLOOKUP(Schedule[[#This Row],[船期]],week!A:D,4,0)</f>
        <v>202551</v>
      </c>
      <c r="O4193" s="1">
        <f>_xlfn.IFNA(VLOOKUP(Schedule[[#This Row],[船名]],Vessel!$A:$G,2,0),"")</f>
        <v>2886</v>
      </c>
      <c r="P4193" s="1" t="str">
        <f>_xlfn.IFNA(VLOOKUP(Schedule[[#This Row],[船名]],Vessel!$A:$G,3,0),"")</f>
        <v>cc</v>
      </c>
      <c r="Q4193" s="1">
        <f>_xlfn.IFNA(VLOOKUP(Schedule[[#This Row],[船名]],Vessel!$A:$G,4,0),"")</f>
        <v>2018</v>
      </c>
      <c r="R4193" s="1" t="str">
        <f>_xlfn.IFNA(VLOOKUP(Schedule[[#This Row],[船名]],Vessel!$A:$G,5,0),"")</f>
        <v>TWN</v>
      </c>
      <c r="S4193" s="1" t="str">
        <f>_xlfn.IFNA(VLOOKUP(Schedule[[#This Row],[船名]],Vessel!$A:$G,6,0),"")</f>
        <v>O</v>
      </c>
      <c r="T4193" s="1" t="str">
        <f>_xlfn.IFNA(VLOOKUP(Schedule[[#This Row],[船名]],Vessel!$A:$G,7,0),"")</f>
        <v>Evergreen Line</v>
      </c>
      <c r="U4193" s="1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4194" spans="1:21" x14ac:dyDescent="0.4">
      <c r="A4194" s="1" t="s">
        <v>15694</v>
      </c>
      <c r="B4194" s="1" t="s">
        <v>15702</v>
      </c>
      <c r="C4194" s="1" t="s">
        <v>365</v>
      </c>
      <c r="D4194" s="1" t="s">
        <v>12800</v>
      </c>
      <c r="E4194" s="1" t="s">
        <v>12839</v>
      </c>
      <c r="F4194" s="1" t="s">
        <v>364</v>
      </c>
      <c r="G4194" s="1" t="s">
        <v>12837</v>
      </c>
      <c r="H4194" s="1" t="s">
        <v>369</v>
      </c>
      <c r="I4194" s="2">
        <v>46004</v>
      </c>
      <c r="J4194" s="1" t="s">
        <v>12809</v>
      </c>
      <c r="K4194" s="1" t="s">
        <v>363</v>
      </c>
      <c r="L4194" s="1" t="s">
        <v>12827</v>
      </c>
      <c r="M4194" s="1" t="s">
        <v>362</v>
      </c>
      <c r="N4194" s="2" t="str">
        <f>VLOOKUP(Schedule[[#This Row],[船期]],week!A:D,4,0)</f>
        <v>202550</v>
      </c>
      <c r="O4194" s="1">
        <f>_xlfn.IFNA(VLOOKUP(Schedule[[#This Row],[船名]],Vessel!$A:$G,2,0),"")</f>
        <v>2886</v>
      </c>
      <c r="P4194" s="1" t="str">
        <f>_xlfn.IFNA(VLOOKUP(Schedule[[#This Row],[船名]],Vessel!$A:$G,3,0),"")</f>
        <v>cc</v>
      </c>
      <c r="Q4194" s="1">
        <f>_xlfn.IFNA(VLOOKUP(Schedule[[#This Row],[船名]],Vessel!$A:$G,4,0),"")</f>
        <v>2017</v>
      </c>
      <c r="R4194" s="1" t="str">
        <f>_xlfn.IFNA(VLOOKUP(Schedule[[#This Row],[船名]],Vessel!$A:$G,5,0),"")</f>
        <v>PAN</v>
      </c>
      <c r="S4194" s="1" t="str">
        <f>_xlfn.IFNA(VLOOKUP(Schedule[[#This Row],[船名]],Vessel!$A:$G,6,0),"")</f>
        <v>O</v>
      </c>
      <c r="T4194" s="1" t="str">
        <f>_xlfn.IFNA(VLOOKUP(Schedule[[#This Row],[船名]],Vessel!$A:$G,7,0),"")</f>
        <v>Evergreen Line</v>
      </c>
      <c r="U4194" s="1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4195" spans="1:21" x14ac:dyDescent="0.4">
      <c r="A4195" s="1" t="s">
        <v>15694</v>
      </c>
      <c r="B4195" s="1" t="s">
        <v>15702</v>
      </c>
      <c r="C4195" s="1" t="s">
        <v>365</v>
      </c>
      <c r="D4195" s="1" t="s">
        <v>12800</v>
      </c>
      <c r="E4195" s="1" t="s">
        <v>12839</v>
      </c>
      <c r="F4195" s="1" t="s">
        <v>364</v>
      </c>
      <c r="G4195" s="1" t="s">
        <v>12837</v>
      </c>
      <c r="H4195" s="1" t="s">
        <v>13799</v>
      </c>
      <c r="I4195" s="2">
        <v>45986</v>
      </c>
      <c r="J4195" s="1" t="s">
        <v>12809</v>
      </c>
      <c r="K4195" s="1" t="s">
        <v>363</v>
      </c>
      <c r="L4195" s="1" t="s">
        <v>12839</v>
      </c>
      <c r="M4195" s="1" t="s">
        <v>366</v>
      </c>
      <c r="N4195" s="2" t="str">
        <f>VLOOKUP(Schedule[[#This Row],[船期]],week!A:D,4,0)</f>
        <v>202548</v>
      </c>
      <c r="O4195" s="1">
        <f>_xlfn.IFNA(VLOOKUP(Schedule[[#This Row],[船名]],Vessel!$A:$G,2,0),"")</f>
        <v>2870</v>
      </c>
      <c r="P4195" s="1" t="str">
        <f>_xlfn.IFNA(VLOOKUP(Schedule[[#This Row],[船名]],Vessel!$A:$G,3,0),"")</f>
        <v>cc</v>
      </c>
      <c r="Q4195" s="1">
        <f>_xlfn.IFNA(VLOOKUP(Schedule[[#This Row],[船名]],Vessel!$A:$G,4,0),"")</f>
        <v>2019</v>
      </c>
      <c r="R4195" s="1" t="str">
        <f>_xlfn.IFNA(VLOOKUP(Schedule[[#This Row],[船名]],Vessel!$A:$G,5,0),"")</f>
        <v>PAN</v>
      </c>
      <c r="S4195" s="1" t="str">
        <f>_xlfn.IFNA(VLOOKUP(Schedule[[#This Row],[船名]],Vessel!$A:$G,6,0),"")</f>
        <v>O</v>
      </c>
      <c r="T4195" s="1" t="str">
        <f>_xlfn.IFNA(VLOOKUP(Schedule[[#This Row],[船名]],Vessel!$A:$G,7,0),"")</f>
        <v>Evergreen Line</v>
      </c>
      <c r="U4195" s="1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4196" spans="1:21" x14ac:dyDescent="0.4">
      <c r="A4196" s="1" t="s">
        <v>15694</v>
      </c>
      <c r="B4196" s="1" t="s">
        <v>15702</v>
      </c>
      <c r="C4196" s="1" t="s">
        <v>365</v>
      </c>
      <c r="D4196" s="1" t="s">
        <v>12800</v>
      </c>
      <c r="E4196" s="1" t="s">
        <v>12839</v>
      </c>
      <c r="F4196" s="1" t="s">
        <v>364</v>
      </c>
      <c r="G4196" s="1" t="s">
        <v>12837</v>
      </c>
      <c r="H4196" s="1" t="s">
        <v>13800</v>
      </c>
      <c r="I4196" s="2">
        <v>45975</v>
      </c>
      <c r="J4196" s="1" t="s">
        <v>12809</v>
      </c>
      <c r="K4196" s="1" t="s">
        <v>363</v>
      </c>
      <c r="L4196" s="1" t="s">
        <v>12925</v>
      </c>
      <c r="M4196" s="1" t="s">
        <v>367</v>
      </c>
      <c r="N4196" s="2" t="str">
        <f>VLOOKUP(Schedule[[#This Row],[船期]],week!A:D,4,0)</f>
        <v>202546</v>
      </c>
      <c r="O4196" s="1">
        <f>_xlfn.IFNA(VLOOKUP(Schedule[[#This Row],[船名]],Vessel!$A:$G,2,0),"")</f>
        <v>2886</v>
      </c>
      <c r="P4196" s="1" t="str">
        <f>_xlfn.IFNA(VLOOKUP(Schedule[[#This Row],[船名]],Vessel!$A:$G,3,0),"")</f>
        <v>cc</v>
      </c>
      <c r="Q4196" s="1">
        <f>_xlfn.IFNA(VLOOKUP(Schedule[[#This Row],[船名]],Vessel!$A:$G,4,0),"")</f>
        <v>2018</v>
      </c>
      <c r="R4196" s="1" t="str">
        <f>_xlfn.IFNA(VLOOKUP(Schedule[[#This Row],[船名]],Vessel!$A:$G,5,0),"")</f>
        <v>TWN</v>
      </c>
      <c r="S4196" s="1" t="str">
        <f>_xlfn.IFNA(VLOOKUP(Schedule[[#This Row],[船名]],Vessel!$A:$G,6,0),"")</f>
        <v>O</v>
      </c>
      <c r="T4196" s="1" t="str">
        <f>_xlfn.IFNA(VLOOKUP(Schedule[[#This Row],[船名]],Vessel!$A:$G,7,0),"")</f>
        <v>Evergreen Line</v>
      </c>
      <c r="U4196" s="1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4197" spans="1:21" x14ac:dyDescent="0.4">
      <c r="A4197" s="1" t="s">
        <v>15694</v>
      </c>
      <c r="B4197" s="1" t="s">
        <v>15702</v>
      </c>
      <c r="C4197" s="1" t="s">
        <v>365</v>
      </c>
      <c r="D4197" s="1" t="s">
        <v>12800</v>
      </c>
      <c r="E4197" s="1" t="s">
        <v>12839</v>
      </c>
      <c r="F4197" s="1" t="s">
        <v>364</v>
      </c>
      <c r="G4197" s="1" t="s">
        <v>12837</v>
      </c>
      <c r="H4197" s="1" t="s">
        <v>13801</v>
      </c>
      <c r="I4197" s="2">
        <v>45967</v>
      </c>
      <c r="J4197" s="1" t="s">
        <v>12809</v>
      </c>
      <c r="K4197" s="1" t="s">
        <v>363</v>
      </c>
      <c r="L4197" s="1" t="s">
        <v>12810</v>
      </c>
      <c r="M4197" s="1" t="s">
        <v>368</v>
      </c>
      <c r="N4197" s="2" t="str">
        <f>VLOOKUP(Schedule[[#This Row],[船期]],week!A:D,4,0)</f>
        <v>202545</v>
      </c>
      <c r="O4197" s="1">
        <f>_xlfn.IFNA(VLOOKUP(Schedule[[#This Row],[船名]],Vessel!$A:$G,2,0),"")</f>
        <v>2886</v>
      </c>
      <c r="P4197" s="1" t="str">
        <f>_xlfn.IFNA(VLOOKUP(Schedule[[#This Row],[船名]],Vessel!$A:$G,3,0),"")</f>
        <v>cc</v>
      </c>
      <c r="Q4197" s="1">
        <f>_xlfn.IFNA(VLOOKUP(Schedule[[#This Row],[船名]],Vessel!$A:$G,4,0),"")</f>
        <v>2018</v>
      </c>
      <c r="R4197" s="1" t="str">
        <f>_xlfn.IFNA(VLOOKUP(Schedule[[#This Row],[船名]],Vessel!$A:$G,5,0),"")</f>
        <v>TWN</v>
      </c>
      <c r="S4197" s="1" t="str">
        <f>_xlfn.IFNA(VLOOKUP(Schedule[[#This Row],[船名]],Vessel!$A:$G,6,0),"")</f>
        <v>O</v>
      </c>
      <c r="T4197" s="1" t="str">
        <f>_xlfn.IFNA(VLOOKUP(Schedule[[#This Row],[船名]],Vessel!$A:$G,7,0),"")</f>
        <v>Evergreen Line</v>
      </c>
      <c r="U4197" s="1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4198" spans="1:21" x14ac:dyDescent="0.4">
      <c r="A4198" s="1" t="s">
        <v>15694</v>
      </c>
      <c r="B4198" s="1" t="s">
        <v>15702</v>
      </c>
      <c r="C4198" s="1" t="s">
        <v>365</v>
      </c>
      <c r="D4198" s="1" t="s">
        <v>12800</v>
      </c>
      <c r="E4198" s="1" t="s">
        <v>12839</v>
      </c>
      <c r="F4198" s="1" t="s">
        <v>364</v>
      </c>
      <c r="G4198" s="1" t="s">
        <v>12837</v>
      </c>
      <c r="H4198" s="1" t="s">
        <v>13802</v>
      </c>
      <c r="I4198" s="2">
        <v>45965</v>
      </c>
      <c r="J4198" s="1" t="s">
        <v>12809</v>
      </c>
      <c r="K4198" s="1" t="s">
        <v>363</v>
      </c>
      <c r="L4198" s="1" t="s">
        <v>12810</v>
      </c>
      <c r="M4198" s="1" t="s">
        <v>362</v>
      </c>
      <c r="N4198" s="2" t="str">
        <f>VLOOKUP(Schedule[[#This Row],[船期]],week!A:D,4,0)</f>
        <v>202545</v>
      </c>
      <c r="O4198" s="1">
        <f>_xlfn.IFNA(VLOOKUP(Schedule[[#This Row],[船名]],Vessel!$A:$G,2,0),"")</f>
        <v>2886</v>
      </c>
      <c r="P4198" s="1" t="str">
        <f>_xlfn.IFNA(VLOOKUP(Schedule[[#This Row],[船名]],Vessel!$A:$G,3,0),"")</f>
        <v>cc</v>
      </c>
      <c r="Q4198" s="1">
        <f>_xlfn.IFNA(VLOOKUP(Schedule[[#This Row],[船名]],Vessel!$A:$G,4,0),"")</f>
        <v>2017</v>
      </c>
      <c r="R4198" s="1" t="str">
        <f>_xlfn.IFNA(VLOOKUP(Schedule[[#This Row],[船名]],Vessel!$A:$G,5,0),"")</f>
        <v>PAN</v>
      </c>
      <c r="S4198" s="1" t="str">
        <f>_xlfn.IFNA(VLOOKUP(Schedule[[#This Row],[船名]],Vessel!$A:$G,6,0),"")</f>
        <v>O</v>
      </c>
      <c r="T4198" s="1" t="str">
        <f>_xlfn.IFNA(VLOOKUP(Schedule[[#This Row],[船名]],Vessel!$A:$G,7,0),"")</f>
        <v>Evergreen Line</v>
      </c>
      <c r="U4198" s="1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4199" spans="1:21" x14ac:dyDescent="0.4">
      <c r="A4199" s="1" t="s">
        <v>15694</v>
      </c>
      <c r="B4199" s="1" t="s">
        <v>15702</v>
      </c>
      <c r="C4199" s="1" t="s">
        <v>94</v>
      </c>
      <c r="D4199" s="1" t="s">
        <v>12816</v>
      </c>
      <c r="E4199" s="1" t="s">
        <v>12892</v>
      </c>
      <c r="F4199" s="1" t="s">
        <v>12980</v>
      </c>
      <c r="G4199" s="1" t="s">
        <v>12978</v>
      </c>
      <c r="H4199" s="1" t="s">
        <v>14121</v>
      </c>
      <c r="I4199" s="2">
        <v>46046</v>
      </c>
      <c r="J4199" s="1" t="s">
        <v>12819</v>
      </c>
      <c r="K4199" s="1" t="s">
        <v>341</v>
      </c>
      <c r="L4199" s="1" t="s">
        <v>12898</v>
      </c>
      <c r="M4199" s="1" t="s">
        <v>93</v>
      </c>
      <c r="N4199" s="2" t="str">
        <f>VLOOKUP(Schedule[[#This Row],[船期]],week!A:D,4,0)</f>
        <v>202603</v>
      </c>
      <c r="O4199" s="1">
        <f>_xlfn.IFNA(VLOOKUP(Schedule[[#This Row],[船名]],Vessel!$A:$G,2,0),"")</f>
        <v>1781</v>
      </c>
      <c r="P4199" s="1" t="str">
        <f>_xlfn.IFNA(VLOOKUP(Schedule[[#This Row],[船名]],Vessel!$A:$G,3,0),"")</f>
        <v>cc</v>
      </c>
      <c r="Q4199" s="1">
        <f>_xlfn.IFNA(VLOOKUP(Schedule[[#This Row],[船名]],Vessel!$A:$G,4,0),"")</f>
        <v>2022</v>
      </c>
      <c r="R4199" s="1" t="str">
        <f>_xlfn.IFNA(VLOOKUP(Schedule[[#This Row],[船名]],Vessel!$A:$G,5,0),"")</f>
        <v>HKG</v>
      </c>
      <c r="S4199" s="1" t="str">
        <f>_xlfn.IFNA(VLOOKUP(Schedule[[#This Row],[船名]],Vessel!$A:$G,6,0),"")</f>
        <v>O</v>
      </c>
      <c r="T4199" s="1" t="str">
        <f>_xlfn.IFNA(VLOOKUP(Schedule[[#This Row],[船名]],Vessel!$A:$G,7,0),"")</f>
        <v>SITC</v>
      </c>
      <c r="U4199" s="1" t="str">
        <f>VLOOKUP(Schedule[[#This Row],[航线ID]],'Rotation'!D:I,6,0)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4200" spans="1:21" x14ac:dyDescent="0.4">
      <c r="A4200" s="1" t="s">
        <v>15694</v>
      </c>
      <c r="B4200" s="1" t="s">
        <v>15702</v>
      </c>
      <c r="C4200" s="1" t="s">
        <v>94</v>
      </c>
      <c r="D4200" s="1" t="s">
        <v>12816</v>
      </c>
      <c r="E4200" s="1" t="s">
        <v>12892</v>
      </c>
      <c r="F4200" s="1" t="s">
        <v>12980</v>
      </c>
      <c r="G4200" s="1" t="s">
        <v>12978</v>
      </c>
      <c r="H4200" s="1" t="s">
        <v>14122</v>
      </c>
      <c r="I4200" s="2">
        <v>46050</v>
      </c>
      <c r="J4200" s="1" t="s">
        <v>12819</v>
      </c>
      <c r="K4200" s="1" t="s">
        <v>14595</v>
      </c>
      <c r="L4200" s="1" t="s">
        <v>12892</v>
      </c>
      <c r="M4200" s="1" t="s">
        <v>97</v>
      </c>
      <c r="N4200" s="2" t="str">
        <f>VLOOKUP(Schedule[[#This Row],[船期]],week!A:D,4,0)</f>
        <v>202604</v>
      </c>
      <c r="O4200" s="1">
        <f>_xlfn.IFNA(VLOOKUP(Schedule[[#This Row],[船名]],Vessel!$A:$G,2,0),"")</f>
        <v>1912</v>
      </c>
      <c r="P4200" s="1" t="str">
        <f>_xlfn.IFNA(VLOOKUP(Schedule[[#This Row],[船名]],Vessel!$A:$G,3,0),"")</f>
        <v>cc</v>
      </c>
      <c r="Q4200" s="1">
        <f>_xlfn.IFNA(VLOOKUP(Schedule[[#This Row],[船名]],Vessel!$A:$G,4,0),"")</f>
        <v>2019</v>
      </c>
      <c r="R4200" s="1" t="str">
        <f>_xlfn.IFNA(VLOOKUP(Schedule[[#This Row],[船名]],Vessel!$A:$G,5,0),"")</f>
        <v>CHN</v>
      </c>
      <c r="S4200" s="1" t="str">
        <f>_xlfn.IFNA(VLOOKUP(Schedule[[#This Row],[船名]],Vessel!$A:$G,6,0),"")</f>
        <v>TO</v>
      </c>
      <c r="T4200" s="1" t="str">
        <f>_xlfn.IFNA(VLOOKUP(Schedule[[#This Row],[船名]],Vessel!$A:$G,7,0),"")</f>
        <v>Shanghai Jin Jiang Shg (SJJ)</v>
      </c>
      <c r="U4200" s="1" t="str">
        <f>VLOOKUP(Schedule[[#This Row],[航线ID]],'Rotation'!D:I,6,0)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4201" spans="1:21" x14ac:dyDescent="0.4">
      <c r="A4201" s="1" t="s">
        <v>15694</v>
      </c>
      <c r="B4201" s="1" t="s">
        <v>15702</v>
      </c>
      <c r="C4201" s="1" t="s">
        <v>94</v>
      </c>
      <c r="D4201" s="1" t="s">
        <v>12816</v>
      </c>
      <c r="E4201" s="1" t="s">
        <v>12892</v>
      </c>
      <c r="F4201" s="1" t="s">
        <v>12980</v>
      </c>
      <c r="G4201" s="1" t="s">
        <v>12978</v>
      </c>
      <c r="H4201" s="1" t="s">
        <v>14300</v>
      </c>
      <c r="I4201" s="2">
        <v>46057</v>
      </c>
      <c r="J4201" s="1" t="s">
        <v>12819</v>
      </c>
      <c r="K4201" s="1" t="s">
        <v>14595</v>
      </c>
      <c r="L4201" s="1" t="s">
        <v>12892</v>
      </c>
      <c r="M4201" s="1" t="s">
        <v>96</v>
      </c>
      <c r="N4201" s="2" t="str">
        <f>VLOOKUP(Schedule[[#This Row],[船期]],week!A:D,4,0)</f>
        <v>202605</v>
      </c>
      <c r="O4201" s="1">
        <f>_xlfn.IFNA(VLOOKUP(Schedule[[#This Row],[船名]],Vessel!$A:$G,2,0),"")</f>
        <v>1781</v>
      </c>
      <c r="P4201" s="1" t="str">
        <f>_xlfn.IFNA(VLOOKUP(Schedule[[#This Row],[船名]],Vessel!$A:$G,3,0),"")</f>
        <v>cc</v>
      </c>
      <c r="Q4201" s="1">
        <f>_xlfn.IFNA(VLOOKUP(Schedule[[#This Row],[船名]],Vessel!$A:$G,4,0),"")</f>
        <v>2022</v>
      </c>
      <c r="R4201" s="1" t="str">
        <f>_xlfn.IFNA(VLOOKUP(Schedule[[#This Row],[船名]],Vessel!$A:$G,5,0),"")</f>
        <v>HKG</v>
      </c>
      <c r="S4201" s="1" t="str">
        <f>_xlfn.IFNA(VLOOKUP(Schedule[[#This Row],[船名]],Vessel!$A:$G,6,0),"")</f>
        <v>O</v>
      </c>
      <c r="T4201" s="1" t="str">
        <f>_xlfn.IFNA(VLOOKUP(Schedule[[#This Row],[船名]],Vessel!$A:$G,7,0),"")</f>
        <v>SITC</v>
      </c>
      <c r="U4201" s="1" t="str">
        <f>VLOOKUP(Schedule[[#This Row],[航线ID]],'Rotation'!D:I,6,0)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4202" spans="1:21" x14ac:dyDescent="0.4">
      <c r="A4202" s="1" t="s">
        <v>15694</v>
      </c>
      <c r="B4202" s="1" t="s">
        <v>15702</v>
      </c>
      <c r="C4202" s="1" t="s">
        <v>94</v>
      </c>
      <c r="D4202" s="1" t="s">
        <v>12816</v>
      </c>
      <c r="E4202" s="1" t="s">
        <v>12892</v>
      </c>
      <c r="F4202" s="1" t="s">
        <v>12980</v>
      </c>
      <c r="G4202" s="1" t="s">
        <v>12978</v>
      </c>
      <c r="H4202" s="1" t="s">
        <v>16967</v>
      </c>
      <c r="I4202" s="2">
        <v>46064</v>
      </c>
      <c r="J4202" s="1" t="s">
        <v>12819</v>
      </c>
      <c r="K4202" s="1" t="s">
        <v>14595</v>
      </c>
      <c r="L4202" s="1" t="s">
        <v>12892</v>
      </c>
      <c r="M4202" s="1" t="s">
        <v>10884</v>
      </c>
      <c r="N4202" s="2" t="str">
        <f>VLOOKUP(Schedule[[#This Row],[船期]],week!A:D,4,0)</f>
        <v>202606</v>
      </c>
      <c r="O4202" s="1">
        <f>_xlfn.IFNA(VLOOKUP(Schedule[[#This Row],[船名]],Vessel!$A:$G,2,0),"")</f>
        <v>1781</v>
      </c>
      <c r="P4202" s="1" t="str">
        <f>_xlfn.IFNA(VLOOKUP(Schedule[[#This Row],[船名]],Vessel!$A:$G,3,0),"")</f>
        <v>cc</v>
      </c>
      <c r="Q4202" s="1">
        <f>_xlfn.IFNA(VLOOKUP(Schedule[[#This Row],[船名]],Vessel!$A:$G,4,0),"")</f>
        <v>2023</v>
      </c>
      <c r="R4202" s="1" t="str">
        <f>_xlfn.IFNA(VLOOKUP(Schedule[[#This Row],[船名]],Vessel!$A:$G,5,0),"")</f>
        <v>ATG</v>
      </c>
      <c r="S4202" s="1" t="str">
        <f>_xlfn.IFNA(VLOOKUP(Schedule[[#This Row],[船名]],Vessel!$A:$G,6,0),"")</f>
        <v>T</v>
      </c>
      <c r="T4202" s="1">
        <f>_xlfn.IFNA(VLOOKUP(Schedule[[#This Row],[船名]],Vessel!$A:$G,7,0),"")</f>
        <v>0</v>
      </c>
      <c r="U4202" s="1" t="str">
        <f>VLOOKUP(Schedule[[#This Row],[航线ID]],'Rotation'!D:I,6,0)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4203" spans="1:21" x14ac:dyDescent="0.4">
      <c r="A4203" s="1" t="s">
        <v>15694</v>
      </c>
      <c r="B4203" s="1" t="s">
        <v>15702</v>
      </c>
      <c r="C4203" s="1" t="s">
        <v>94</v>
      </c>
      <c r="D4203" s="1" t="s">
        <v>12816</v>
      </c>
      <c r="E4203" s="1" t="s">
        <v>12892</v>
      </c>
      <c r="F4203" s="1" t="s">
        <v>12980</v>
      </c>
      <c r="G4203" s="1" t="s">
        <v>12978</v>
      </c>
      <c r="H4203" s="1" t="s">
        <v>16666</v>
      </c>
      <c r="I4203" s="2">
        <v>46071</v>
      </c>
      <c r="J4203" s="1" t="s">
        <v>12819</v>
      </c>
      <c r="K4203" s="1" t="s">
        <v>14595</v>
      </c>
      <c r="L4203" s="1" t="s">
        <v>12892</v>
      </c>
      <c r="M4203" s="1" t="s">
        <v>93</v>
      </c>
      <c r="N4203" s="2" t="str">
        <f>VLOOKUP(Schedule[[#This Row],[船期]],week!A:D,4,0)</f>
        <v>202607</v>
      </c>
      <c r="O4203" s="1">
        <f>_xlfn.IFNA(VLOOKUP(Schedule[[#This Row],[船名]],Vessel!$A:$G,2,0),"")</f>
        <v>1781</v>
      </c>
      <c r="P4203" s="1" t="str">
        <f>_xlfn.IFNA(VLOOKUP(Schedule[[#This Row],[船名]],Vessel!$A:$G,3,0),"")</f>
        <v>cc</v>
      </c>
      <c r="Q4203" s="1">
        <f>_xlfn.IFNA(VLOOKUP(Schedule[[#This Row],[船名]],Vessel!$A:$G,4,0),"")</f>
        <v>2022</v>
      </c>
      <c r="R4203" s="1" t="str">
        <f>_xlfn.IFNA(VLOOKUP(Schedule[[#This Row],[船名]],Vessel!$A:$G,5,0),"")</f>
        <v>HKG</v>
      </c>
      <c r="S4203" s="1" t="str">
        <f>_xlfn.IFNA(VLOOKUP(Schedule[[#This Row],[船名]],Vessel!$A:$G,6,0),"")</f>
        <v>O</v>
      </c>
      <c r="T4203" s="1" t="str">
        <f>_xlfn.IFNA(VLOOKUP(Schedule[[#This Row],[船名]],Vessel!$A:$G,7,0),"")</f>
        <v>SITC</v>
      </c>
      <c r="U4203" s="1" t="str">
        <f>VLOOKUP(Schedule[[#This Row],[航线ID]],'Rotation'!D:I,6,0)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4204" spans="1:21" x14ac:dyDescent="0.4">
      <c r="A4204" s="1" t="s">
        <v>15694</v>
      </c>
      <c r="B4204" s="1" t="s">
        <v>15702</v>
      </c>
      <c r="C4204" s="1" t="s">
        <v>94</v>
      </c>
      <c r="D4204" s="1" t="s">
        <v>12816</v>
      </c>
      <c r="E4204" s="1" t="s">
        <v>12892</v>
      </c>
      <c r="F4204" s="1" t="s">
        <v>12980</v>
      </c>
      <c r="G4204" s="1" t="s">
        <v>12978</v>
      </c>
      <c r="H4204" s="1" t="s">
        <v>16667</v>
      </c>
      <c r="I4204" s="2">
        <v>46078</v>
      </c>
      <c r="J4204" s="1" t="s">
        <v>12819</v>
      </c>
      <c r="K4204" s="1" t="s">
        <v>14595</v>
      </c>
      <c r="L4204" s="1" t="s">
        <v>12892</v>
      </c>
      <c r="M4204" s="1" t="s">
        <v>97</v>
      </c>
      <c r="N4204" s="2" t="str">
        <f>VLOOKUP(Schedule[[#This Row],[船期]],week!A:D,4,0)</f>
        <v>202608</v>
      </c>
      <c r="O4204" s="1">
        <f>_xlfn.IFNA(VLOOKUP(Schedule[[#This Row],[船名]],Vessel!$A:$G,2,0),"")</f>
        <v>1912</v>
      </c>
      <c r="P4204" s="1" t="str">
        <f>_xlfn.IFNA(VLOOKUP(Schedule[[#This Row],[船名]],Vessel!$A:$G,3,0),"")</f>
        <v>cc</v>
      </c>
      <c r="Q4204" s="1">
        <f>_xlfn.IFNA(VLOOKUP(Schedule[[#This Row],[船名]],Vessel!$A:$G,4,0),"")</f>
        <v>2019</v>
      </c>
      <c r="R4204" s="1" t="str">
        <f>_xlfn.IFNA(VLOOKUP(Schedule[[#This Row],[船名]],Vessel!$A:$G,5,0),"")</f>
        <v>CHN</v>
      </c>
      <c r="S4204" s="1" t="str">
        <f>_xlfn.IFNA(VLOOKUP(Schedule[[#This Row],[船名]],Vessel!$A:$G,6,0),"")</f>
        <v>TO</v>
      </c>
      <c r="T4204" s="1" t="str">
        <f>_xlfn.IFNA(VLOOKUP(Schedule[[#This Row],[船名]],Vessel!$A:$G,7,0),"")</f>
        <v>Shanghai Jin Jiang Shg (SJJ)</v>
      </c>
      <c r="U4204" s="1" t="str">
        <f>VLOOKUP(Schedule[[#This Row],[航线ID]],'Rotation'!D:I,6,0)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4205" spans="1:21" x14ac:dyDescent="0.4">
      <c r="A4205" s="1" t="s">
        <v>15694</v>
      </c>
      <c r="B4205" s="1" t="s">
        <v>15702</v>
      </c>
      <c r="C4205" s="1" t="s">
        <v>94</v>
      </c>
      <c r="D4205" s="1" t="s">
        <v>12816</v>
      </c>
      <c r="E4205" s="1" t="s">
        <v>12892</v>
      </c>
      <c r="F4205" s="1" t="s">
        <v>12980</v>
      </c>
      <c r="G4205" s="1" t="s">
        <v>12978</v>
      </c>
      <c r="H4205" s="1" t="s">
        <v>16668</v>
      </c>
      <c r="I4205" s="2">
        <v>46085</v>
      </c>
      <c r="J4205" s="1" t="s">
        <v>12819</v>
      </c>
      <c r="K4205" s="1" t="s">
        <v>14595</v>
      </c>
      <c r="L4205" s="1" t="s">
        <v>12892</v>
      </c>
      <c r="M4205" s="1" t="s">
        <v>96</v>
      </c>
      <c r="N4205" s="2" t="str">
        <f>VLOOKUP(Schedule[[#This Row],[船期]],week!A:D,4,0)</f>
        <v>202609</v>
      </c>
      <c r="O4205" s="1">
        <f>_xlfn.IFNA(VLOOKUP(Schedule[[#This Row],[船名]],Vessel!$A:$G,2,0),"")</f>
        <v>1781</v>
      </c>
      <c r="P4205" s="1" t="str">
        <f>_xlfn.IFNA(VLOOKUP(Schedule[[#This Row],[船名]],Vessel!$A:$G,3,0),"")</f>
        <v>cc</v>
      </c>
      <c r="Q4205" s="1">
        <f>_xlfn.IFNA(VLOOKUP(Schedule[[#This Row],[船名]],Vessel!$A:$G,4,0),"")</f>
        <v>2022</v>
      </c>
      <c r="R4205" s="1" t="str">
        <f>_xlfn.IFNA(VLOOKUP(Schedule[[#This Row],[船名]],Vessel!$A:$G,5,0),"")</f>
        <v>HKG</v>
      </c>
      <c r="S4205" s="1" t="str">
        <f>_xlfn.IFNA(VLOOKUP(Schedule[[#This Row],[船名]],Vessel!$A:$G,6,0),"")</f>
        <v>O</v>
      </c>
      <c r="T4205" s="1" t="str">
        <f>_xlfn.IFNA(VLOOKUP(Schedule[[#This Row],[船名]],Vessel!$A:$G,7,0),"")</f>
        <v>SITC</v>
      </c>
      <c r="U4205" s="1" t="str">
        <f>VLOOKUP(Schedule[[#This Row],[航线ID]],'Rotation'!D:I,6,0)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4206" spans="1:21" x14ac:dyDescent="0.4">
      <c r="A4206" s="1" t="s">
        <v>15694</v>
      </c>
      <c r="B4206" s="1" t="s">
        <v>15702</v>
      </c>
      <c r="C4206" s="1" t="s">
        <v>94</v>
      </c>
      <c r="D4206" s="1" t="s">
        <v>12816</v>
      </c>
      <c r="E4206" s="1" t="s">
        <v>12892</v>
      </c>
      <c r="F4206" s="1" t="s">
        <v>12980</v>
      </c>
      <c r="G4206" s="1" t="s">
        <v>12978</v>
      </c>
      <c r="H4206" s="1" t="s">
        <v>16968</v>
      </c>
      <c r="I4206" s="2">
        <v>46092</v>
      </c>
      <c r="J4206" s="1" t="s">
        <v>12819</v>
      </c>
      <c r="K4206" s="1" t="s">
        <v>14595</v>
      </c>
      <c r="L4206" s="1" t="s">
        <v>12892</v>
      </c>
      <c r="M4206" s="1" t="s">
        <v>10884</v>
      </c>
      <c r="N4206" s="2" t="str">
        <f>VLOOKUP(Schedule[[#This Row],[船期]],week!A:D,4,0)</f>
        <v>202610</v>
      </c>
      <c r="O4206" s="1">
        <f>_xlfn.IFNA(VLOOKUP(Schedule[[#This Row],[船名]],Vessel!$A:$G,2,0),"")</f>
        <v>1781</v>
      </c>
      <c r="P4206" s="1" t="str">
        <f>_xlfn.IFNA(VLOOKUP(Schedule[[#This Row],[船名]],Vessel!$A:$G,3,0),"")</f>
        <v>cc</v>
      </c>
      <c r="Q4206" s="1">
        <f>_xlfn.IFNA(VLOOKUP(Schedule[[#This Row],[船名]],Vessel!$A:$G,4,0),"")</f>
        <v>2023</v>
      </c>
      <c r="R4206" s="1" t="str">
        <f>_xlfn.IFNA(VLOOKUP(Schedule[[#This Row],[船名]],Vessel!$A:$G,5,0),"")</f>
        <v>ATG</v>
      </c>
      <c r="S4206" s="1" t="str">
        <f>_xlfn.IFNA(VLOOKUP(Schedule[[#This Row],[船名]],Vessel!$A:$G,6,0),"")</f>
        <v>T</v>
      </c>
      <c r="T4206" s="1">
        <f>_xlfn.IFNA(VLOOKUP(Schedule[[#This Row],[船名]],Vessel!$A:$G,7,0),"")</f>
        <v>0</v>
      </c>
      <c r="U4206" s="1" t="str">
        <f>VLOOKUP(Schedule[[#This Row],[航线ID]],'Rotation'!D:I,6,0)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4207" spans="1:21" x14ac:dyDescent="0.4">
      <c r="A4207" s="1" t="s">
        <v>15694</v>
      </c>
      <c r="B4207" s="1" t="s">
        <v>15702</v>
      </c>
      <c r="C4207" s="1" t="s">
        <v>94</v>
      </c>
      <c r="D4207" s="1" t="s">
        <v>12816</v>
      </c>
      <c r="E4207" s="1" t="s">
        <v>12892</v>
      </c>
      <c r="F4207" s="1" t="s">
        <v>12980</v>
      </c>
      <c r="G4207" s="1" t="s">
        <v>12978</v>
      </c>
      <c r="H4207" s="1" t="s">
        <v>13977</v>
      </c>
      <c r="I4207" s="2">
        <v>45952</v>
      </c>
      <c r="J4207" s="1" t="s">
        <v>12819</v>
      </c>
      <c r="K4207" s="1" t="s">
        <v>341</v>
      </c>
      <c r="L4207" s="1" t="s">
        <v>12899</v>
      </c>
      <c r="M4207" s="1" t="s">
        <v>96</v>
      </c>
      <c r="N4207" s="2" t="str">
        <f>VLOOKUP(Schedule[[#This Row],[船期]],week!A:D,4,0)</f>
        <v>202543</v>
      </c>
      <c r="O4207" s="1">
        <f>_xlfn.IFNA(VLOOKUP(Schedule[[#This Row],[船名]],Vessel!$A:$G,2,0),"")</f>
        <v>1781</v>
      </c>
      <c r="P4207" s="1" t="str">
        <f>_xlfn.IFNA(VLOOKUP(Schedule[[#This Row],[船名]],Vessel!$A:$G,3,0),"")</f>
        <v>cc</v>
      </c>
      <c r="Q4207" s="1">
        <f>_xlfn.IFNA(VLOOKUP(Schedule[[#This Row],[船名]],Vessel!$A:$G,4,0),"")</f>
        <v>2022</v>
      </c>
      <c r="R4207" s="1" t="str">
        <f>_xlfn.IFNA(VLOOKUP(Schedule[[#This Row],[船名]],Vessel!$A:$G,5,0),"")</f>
        <v>HKG</v>
      </c>
      <c r="S4207" s="1" t="str">
        <f>_xlfn.IFNA(VLOOKUP(Schedule[[#This Row],[船名]],Vessel!$A:$G,6,0),"")</f>
        <v>O</v>
      </c>
      <c r="T4207" s="1" t="str">
        <f>_xlfn.IFNA(VLOOKUP(Schedule[[#This Row],[船名]],Vessel!$A:$G,7,0),"")</f>
        <v>SITC</v>
      </c>
      <c r="U4207" s="1" t="str">
        <f>VLOOKUP(Schedule[[#This Row],[航线ID]],'Rotation'!D:I,6,0)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4208" spans="1:21" x14ac:dyDescent="0.4">
      <c r="A4208" s="1" t="s">
        <v>15694</v>
      </c>
      <c r="B4208" s="1" t="s">
        <v>15702</v>
      </c>
      <c r="C4208" s="1" t="s">
        <v>15369</v>
      </c>
      <c r="D4208" s="1" t="s">
        <v>12816</v>
      </c>
      <c r="E4208" s="1" t="s">
        <v>12915</v>
      </c>
      <c r="F4208" s="1" t="s">
        <v>15370</v>
      </c>
      <c r="G4208" s="1" t="s">
        <v>12906</v>
      </c>
      <c r="H4208" s="1" t="s">
        <v>16669</v>
      </c>
      <c r="I4208" s="2">
        <v>46044</v>
      </c>
      <c r="J4208" s="1" t="s">
        <v>12809</v>
      </c>
      <c r="K4208" s="1" t="s">
        <v>13055</v>
      </c>
      <c r="L4208" s="1" t="s">
        <v>12898</v>
      </c>
      <c r="M4208" s="1" t="s">
        <v>11351</v>
      </c>
      <c r="N4208" s="2" t="str">
        <f>VLOOKUP(Schedule[[#This Row],[船期]],week!A:D,4,0)</f>
        <v>202603</v>
      </c>
      <c r="O4208" s="1">
        <f>_xlfn.IFNA(VLOOKUP(Schedule[[#This Row],[船名]],Vessel!$A:$G,2,0),"")</f>
        <v>1528</v>
      </c>
      <c r="P4208" s="1" t="str">
        <f>_xlfn.IFNA(VLOOKUP(Schedule[[#This Row],[船名]],Vessel!$A:$G,3,0),"")</f>
        <v>cc</v>
      </c>
      <c r="Q4208" s="1">
        <f>_xlfn.IFNA(VLOOKUP(Schedule[[#This Row],[船名]],Vessel!$A:$G,4,0),"")</f>
        <v>2020</v>
      </c>
      <c r="R4208" s="1" t="str">
        <f>_xlfn.IFNA(VLOOKUP(Schedule[[#This Row],[船名]],Vessel!$A:$G,5,0),"")</f>
        <v>LBR</v>
      </c>
      <c r="S4208" s="1" t="str">
        <f>_xlfn.IFNA(VLOOKUP(Schedule[[#This Row],[船名]],Vessel!$A:$G,6,0),"")</f>
        <v>T</v>
      </c>
      <c r="T4208" s="1" t="str">
        <f>_xlfn.IFNA(VLOOKUP(Schedule[[#This Row],[船名]],Vessel!$A:$G,7,0),"")</f>
        <v>CNC</v>
      </c>
      <c r="U4208" s="1" t="str">
        <f>VLOOKUP(Schedule[[#This Row],[航线ID]],'Rotation'!D:I,6,0)</f>
        <v>天津(TIANJIN)[2天] → 大连(DALIAN)[3天] → 青岛(QINGDAO)[4天] → 香港(HONG KONG)[1天] → 深圳蛇口(SHEKOU)[4天]→林查班(LAEM CHABANG)[6天] → 香港(HONG KONG)[1天] → 广州南沙(NANSHA)[7天] → 天津(TIANJIN)</v>
      </c>
    </row>
    <row r="4209" spans="1:21" x14ac:dyDescent="0.4">
      <c r="A4209" s="1" t="s">
        <v>15694</v>
      </c>
      <c r="B4209" s="1" t="s">
        <v>15702</v>
      </c>
      <c r="C4209" s="1" t="s">
        <v>15369</v>
      </c>
      <c r="D4209" s="1" t="s">
        <v>12816</v>
      </c>
      <c r="E4209" s="1" t="s">
        <v>12915</v>
      </c>
      <c r="F4209" s="1" t="s">
        <v>15370</v>
      </c>
      <c r="G4209" s="1" t="s">
        <v>12906</v>
      </c>
      <c r="H4209" s="1" t="s">
        <v>16670</v>
      </c>
      <c r="I4209" s="2">
        <v>46050</v>
      </c>
      <c r="J4209" s="1" t="s">
        <v>12809</v>
      </c>
      <c r="K4209" s="1" t="s">
        <v>13055</v>
      </c>
      <c r="L4209" s="1" t="s">
        <v>12915</v>
      </c>
      <c r="M4209" s="1" t="s">
        <v>8329</v>
      </c>
      <c r="N4209" s="2" t="str">
        <f>VLOOKUP(Schedule[[#This Row],[船期]],week!A:D,4,0)</f>
        <v>202604</v>
      </c>
      <c r="O4209" s="1">
        <f>_xlfn.IFNA(VLOOKUP(Schedule[[#This Row],[船名]],Vessel!$A:$G,2,0),"")</f>
        <v>2564</v>
      </c>
      <c r="P4209" s="1" t="str">
        <f>_xlfn.IFNA(VLOOKUP(Schedule[[#This Row],[船名]],Vessel!$A:$G,3,0),"")</f>
        <v>cc</v>
      </c>
      <c r="Q4209" s="1">
        <f>_xlfn.IFNA(VLOOKUP(Schedule[[#This Row],[船名]],Vessel!$A:$G,4,0),"")</f>
        <v>2009</v>
      </c>
      <c r="R4209" s="1" t="str">
        <f>_xlfn.IFNA(VLOOKUP(Schedule[[#This Row],[船名]],Vessel!$A:$G,5,0),"")</f>
        <v>MLT</v>
      </c>
      <c r="S4209" s="1" t="str">
        <f>_xlfn.IFNA(VLOOKUP(Schedule[[#This Row],[船名]],Vessel!$A:$G,6,0),"")</f>
        <v>O</v>
      </c>
      <c r="T4209" s="1" t="str">
        <f>_xlfn.IFNA(VLOOKUP(Schedule[[#This Row],[船名]],Vessel!$A:$G,7,0),"")</f>
        <v>ANL</v>
      </c>
      <c r="U4209" s="1" t="str">
        <f>VLOOKUP(Schedule[[#This Row],[航线ID]],'Rotation'!D:I,6,0)</f>
        <v>天津(TIANJIN)[2天] → 大连(DALIAN)[3天] → 青岛(QINGDAO)[4天] → 香港(HONG KONG)[1天] → 深圳蛇口(SHEKOU)[4天]→林查班(LAEM CHABANG)[6天] → 香港(HONG KONG)[1天] → 广州南沙(NANSHA)[7天] → 天津(TIANJIN)</v>
      </c>
    </row>
    <row r="4210" spans="1:21" x14ac:dyDescent="0.4">
      <c r="A4210" s="1" t="s">
        <v>15694</v>
      </c>
      <c r="B4210" s="1" t="s">
        <v>15702</v>
      </c>
      <c r="C4210" s="1" t="s">
        <v>15369</v>
      </c>
      <c r="D4210" s="1" t="s">
        <v>12816</v>
      </c>
      <c r="E4210" s="1" t="s">
        <v>12915</v>
      </c>
      <c r="F4210" s="1" t="s">
        <v>15370</v>
      </c>
      <c r="G4210" s="1" t="s">
        <v>12906</v>
      </c>
      <c r="H4210" s="1" t="s">
        <v>16671</v>
      </c>
      <c r="I4210" s="2">
        <v>46058</v>
      </c>
      <c r="J4210" s="1" t="s">
        <v>12809</v>
      </c>
      <c r="K4210" s="1" t="s">
        <v>13055</v>
      </c>
      <c r="L4210" s="1" t="s">
        <v>12898</v>
      </c>
      <c r="M4210" s="1" t="s">
        <v>10878</v>
      </c>
      <c r="N4210" s="2" t="str">
        <f>VLOOKUP(Schedule[[#This Row],[船期]],week!A:D,4,0)</f>
        <v>202605</v>
      </c>
      <c r="O4210" s="1">
        <f>_xlfn.IFNA(VLOOKUP(Schedule[[#This Row],[船名]],Vessel!$A:$G,2,0),"")</f>
        <v>2822</v>
      </c>
      <c r="P4210" s="1" t="str">
        <f>_xlfn.IFNA(VLOOKUP(Schedule[[#This Row],[船名]],Vessel!$A:$G,3,0),"")</f>
        <v>cc</v>
      </c>
      <c r="Q4210" s="1">
        <f>_xlfn.IFNA(VLOOKUP(Schedule[[#This Row],[船名]],Vessel!$A:$G,4,0),"")</f>
        <v>2023</v>
      </c>
      <c r="R4210" s="1" t="str">
        <f>_xlfn.IFNA(VLOOKUP(Schedule[[#This Row],[船名]],Vessel!$A:$G,5,0),"")</f>
        <v>SGP</v>
      </c>
      <c r="S4210" s="1" t="str">
        <f>_xlfn.IFNA(VLOOKUP(Schedule[[#This Row],[船名]],Vessel!$A:$G,6,0),"")</f>
        <v>T</v>
      </c>
      <c r="T4210" s="1" t="str">
        <f>_xlfn.IFNA(VLOOKUP(Schedule[[#This Row],[船名]],Vessel!$A:$G,7,0),"")</f>
        <v>CNC</v>
      </c>
      <c r="U4210" s="1" t="str">
        <f>VLOOKUP(Schedule[[#This Row],[航线ID]],'Rotation'!D:I,6,0)</f>
        <v>天津(TIANJIN)[2天] → 大连(DALIAN)[3天] → 青岛(QINGDAO)[4天] → 香港(HONG KONG)[1天] → 深圳蛇口(SHEKOU)[4天]→林查班(LAEM CHABANG)[6天] → 香港(HONG KONG)[1天] → 广州南沙(NANSHA)[7天] → 天津(TIANJIN)</v>
      </c>
    </row>
    <row r="4211" spans="1:21" x14ac:dyDescent="0.4">
      <c r="A4211" s="1" t="s">
        <v>15694</v>
      </c>
      <c r="B4211" s="1" t="s">
        <v>15702</v>
      </c>
      <c r="C4211" s="1" t="s">
        <v>15369</v>
      </c>
      <c r="D4211" s="1" t="s">
        <v>12816</v>
      </c>
      <c r="E4211" s="1" t="s">
        <v>12915</v>
      </c>
      <c r="F4211" s="1" t="s">
        <v>15370</v>
      </c>
      <c r="G4211" s="1" t="s">
        <v>12906</v>
      </c>
      <c r="H4211" s="1" t="s">
        <v>16672</v>
      </c>
      <c r="I4211" s="2">
        <v>46064</v>
      </c>
      <c r="J4211" s="1" t="s">
        <v>12809</v>
      </c>
      <c r="K4211" s="1" t="s">
        <v>13055</v>
      </c>
      <c r="L4211" s="1" t="s">
        <v>12915</v>
      </c>
      <c r="M4211" s="1" t="s">
        <v>10962</v>
      </c>
      <c r="N4211" s="2" t="str">
        <f>VLOOKUP(Schedule[[#This Row],[船期]],week!A:D,4,0)</f>
        <v>202606</v>
      </c>
      <c r="O4211" s="1">
        <f>_xlfn.IFNA(VLOOKUP(Schedule[[#This Row],[船名]],Vessel!$A:$G,2,0),"")</f>
        <v>2822</v>
      </c>
      <c r="P4211" s="1" t="str">
        <f>_xlfn.IFNA(VLOOKUP(Schedule[[#This Row],[船名]],Vessel!$A:$G,3,0),"")</f>
        <v>cc</v>
      </c>
      <c r="Q4211" s="1">
        <f>_xlfn.IFNA(VLOOKUP(Schedule[[#This Row],[船名]],Vessel!$A:$G,4,0),"")</f>
        <v>2023</v>
      </c>
      <c r="R4211" s="1" t="str">
        <f>_xlfn.IFNA(VLOOKUP(Schedule[[#This Row],[船名]],Vessel!$A:$G,5,0),"")</f>
        <v>MLT</v>
      </c>
      <c r="S4211" s="1" t="str">
        <f>_xlfn.IFNA(VLOOKUP(Schedule[[#This Row],[船名]],Vessel!$A:$G,6,0),"")</f>
        <v>T</v>
      </c>
      <c r="T4211" s="1" t="str">
        <f>_xlfn.IFNA(VLOOKUP(Schedule[[#This Row],[船名]],Vessel!$A:$G,7,0),"")</f>
        <v>CNC</v>
      </c>
      <c r="U4211" s="1" t="str">
        <f>VLOOKUP(Schedule[[#This Row],[航线ID]],'Rotation'!D:I,6,0)</f>
        <v>天津(TIANJIN)[2天] → 大连(DALIAN)[3天] → 青岛(QINGDAO)[4天] → 香港(HONG KONG)[1天] → 深圳蛇口(SHEKOU)[4天]→林查班(LAEM CHABANG)[6天] → 香港(HONG KONG)[1天] → 广州南沙(NANSHA)[7天] → 天津(TIANJIN)</v>
      </c>
    </row>
    <row r="4212" spans="1:21" x14ac:dyDescent="0.4">
      <c r="A4212" s="1" t="s">
        <v>15694</v>
      </c>
      <c r="B4212" s="1" t="s">
        <v>15702</v>
      </c>
      <c r="C4212" s="1" t="s">
        <v>354</v>
      </c>
      <c r="D4212" s="1" t="s">
        <v>12816</v>
      </c>
      <c r="E4212" s="1" t="s">
        <v>12898</v>
      </c>
      <c r="F4212" s="1" t="s">
        <v>16969</v>
      </c>
      <c r="G4212" s="1" t="s">
        <v>12906</v>
      </c>
      <c r="H4212" s="1" t="s">
        <v>12741</v>
      </c>
      <c r="I4212" s="2">
        <v>46041</v>
      </c>
      <c r="J4212" s="1" t="s">
        <v>12819</v>
      </c>
      <c r="K4212" s="1" t="s">
        <v>14596</v>
      </c>
      <c r="L4212" s="1" t="s">
        <v>12898</v>
      </c>
      <c r="M4212" s="1" t="s">
        <v>359</v>
      </c>
      <c r="N4212" s="2" t="str">
        <f>VLOOKUP(Schedule[[#This Row],[船期]],week!A:D,4,0)</f>
        <v>202603</v>
      </c>
      <c r="O4212" s="1">
        <f>_xlfn.IFNA(VLOOKUP(Schedule[[#This Row],[船名]],Vessel!$A:$G,2,0),"")</f>
        <v>5668</v>
      </c>
      <c r="P4212" s="1" t="str">
        <f>_xlfn.IFNA(VLOOKUP(Schedule[[#This Row],[船名]],Vessel!$A:$G,3,0),"")</f>
        <v>cc/l</v>
      </c>
      <c r="Q4212" s="1">
        <f>_xlfn.IFNA(VLOOKUP(Schedule[[#This Row],[船名]],Vessel!$A:$G,4,0),"")</f>
        <v>2003</v>
      </c>
      <c r="R4212" s="1" t="str">
        <f>_xlfn.IFNA(VLOOKUP(Schedule[[#This Row],[船名]],Vessel!$A:$G,5,0),"")</f>
        <v>CHN</v>
      </c>
      <c r="S4212" s="1" t="str">
        <f>_xlfn.IFNA(VLOOKUP(Schedule[[#This Row],[船名]],Vessel!$A:$G,6,0),"")</f>
        <v>T</v>
      </c>
      <c r="T4212" s="1" t="str">
        <f>_xlfn.IFNA(VLOOKUP(Schedule[[#This Row],[船名]],Vessel!$A:$G,7,0),"")</f>
        <v>COSCO SHIPPING Lines</v>
      </c>
      <c r="U4212" s="1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4213" spans="1:21" x14ac:dyDescent="0.4">
      <c r="A4213" s="1" t="s">
        <v>15694</v>
      </c>
      <c r="B4213" s="1" t="s">
        <v>15702</v>
      </c>
      <c r="C4213" s="1" t="s">
        <v>354</v>
      </c>
      <c r="D4213" s="1" t="s">
        <v>12816</v>
      </c>
      <c r="E4213" s="1" t="s">
        <v>12898</v>
      </c>
      <c r="F4213" s="1" t="s">
        <v>16969</v>
      </c>
      <c r="G4213" s="1" t="s">
        <v>12906</v>
      </c>
      <c r="H4213" s="1" t="s">
        <v>13555</v>
      </c>
      <c r="I4213" s="2">
        <v>46044</v>
      </c>
      <c r="J4213" s="1" t="s">
        <v>12819</v>
      </c>
      <c r="K4213" s="1" t="s">
        <v>14596</v>
      </c>
      <c r="L4213" s="1" t="s">
        <v>12915</v>
      </c>
      <c r="M4213" s="1" t="s">
        <v>355</v>
      </c>
      <c r="N4213" s="2" t="str">
        <f>VLOOKUP(Schedule[[#This Row],[船期]],week!A:D,4,0)</f>
        <v>202603</v>
      </c>
      <c r="O4213" s="1">
        <f>_xlfn.IFNA(VLOOKUP(Schedule[[#This Row],[船名]],Vessel!$A:$G,2,0),"")</f>
        <v>4680</v>
      </c>
      <c r="P4213" s="1" t="str">
        <f>_xlfn.IFNA(VLOOKUP(Schedule[[#This Row],[船名]],Vessel!$A:$G,3,0),"")</f>
        <v>cc/w</v>
      </c>
      <c r="Q4213" s="1">
        <f>_xlfn.IFNA(VLOOKUP(Schedule[[#This Row],[船名]],Vessel!$A:$G,4,0),"")</f>
        <v>2013</v>
      </c>
      <c r="R4213" s="1" t="str">
        <f>_xlfn.IFNA(VLOOKUP(Schedule[[#This Row],[船名]],Vessel!$A:$G,5,0),"")</f>
        <v>SGP</v>
      </c>
      <c r="S4213" s="1" t="str">
        <f>_xlfn.IFNA(VLOOKUP(Schedule[[#This Row],[船名]],Vessel!$A:$G,6,0),"")</f>
        <v>O</v>
      </c>
      <c r="T4213" s="1" t="str">
        <f>_xlfn.IFNA(VLOOKUP(Schedule[[#This Row],[船名]],Vessel!$A:$G,7,0),"")</f>
        <v>Wan Hai Lines</v>
      </c>
      <c r="U4213" s="1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4214" spans="1:21" x14ac:dyDescent="0.4">
      <c r="A4214" s="1" t="s">
        <v>15694</v>
      </c>
      <c r="B4214" s="1" t="s">
        <v>15702</v>
      </c>
      <c r="C4214" s="1" t="s">
        <v>354</v>
      </c>
      <c r="D4214" s="1" t="s">
        <v>12816</v>
      </c>
      <c r="E4214" s="1" t="s">
        <v>12898</v>
      </c>
      <c r="F4214" s="1" t="s">
        <v>16969</v>
      </c>
      <c r="G4214" s="1" t="s">
        <v>12906</v>
      </c>
      <c r="H4214" s="1" t="s">
        <v>13032</v>
      </c>
      <c r="I4214" s="2">
        <v>46045</v>
      </c>
      <c r="J4214" s="1" t="s">
        <v>12819</v>
      </c>
      <c r="K4214" s="1" t="s">
        <v>14596</v>
      </c>
      <c r="L4214" s="1" t="s">
        <v>12915</v>
      </c>
      <c r="M4214" s="1" t="s">
        <v>357</v>
      </c>
      <c r="N4214" s="2" t="str">
        <f>VLOOKUP(Schedule[[#This Row],[船期]],week!A:D,4,0)</f>
        <v>202603</v>
      </c>
      <c r="O4214" s="1">
        <f>_xlfn.IFNA(VLOOKUP(Schedule[[#This Row],[船名]],Vessel!$A:$G,2,0),"")</f>
        <v>5668</v>
      </c>
      <c r="P4214" s="1" t="str">
        <f>_xlfn.IFNA(VLOOKUP(Schedule[[#This Row],[船名]],Vessel!$A:$G,3,0),"")</f>
        <v>cc/l</v>
      </c>
      <c r="Q4214" s="1">
        <f>_xlfn.IFNA(VLOOKUP(Schedule[[#This Row],[船名]],Vessel!$A:$G,4,0),"")</f>
        <v>2004</v>
      </c>
      <c r="R4214" s="1" t="str">
        <f>_xlfn.IFNA(VLOOKUP(Schedule[[#This Row],[船名]],Vessel!$A:$G,5,0),"")</f>
        <v>CHN</v>
      </c>
      <c r="S4214" s="1" t="str">
        <f>_xlfn.IFNA(VLOOKUP(Schedule[[#This Row],[船名]],Vessel!$A:$G,6,0),"")</f>
        <v>T</v>
      </c>
      <c r="T4214" s="1" t="str">
        <f>_xlfn.IFNA(VLOOKUP(Schedule[[#This Row],[船名]],Vessel!$A:$G,7,0),"")</f>
        <v>COSCO SHIPPING Lines</v>
      </c>
      <c r="U4214" s="1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4215" spans="1:21" x14ac:dyDescent="0.4">
      <c r="A4215" s="1" t="s">
        <v>15694</v>
      </c>
      <c r="B4215" s="1" t="s">
        <v>15702</v>
      </c>
      <c r="C4215" s="1" t="s">
        <v>354</v>
      </c>
      <c r="D4215" s="1" t="s">
        <v>12816</v>
      </c>
      <c r="E4215" s="1" t="s">
        <v>12898</v>
      </c>
      <c r="F4215" s="1" t="s">
        <v>16969</v>
      </c>
      <c r="G4215" s="1" t="s">
        <v>12906</v>
      </c>
      <c r="H4215" s="1" t="s">
        <v>14078</v>
      </c>
      <c r="I4215" s="2">
        <v>46051</v>
      </c>
      <c r="J4215" s="1" t="s">
        <v>12819</v>
      </c>
      <c r="K4215" s="1" t="s">
        <v>14596</v>
      </c>
      <c r="L4215" s="1" t="s">
        <v>12899</v>
      </c>
      <c r="M4215" s="1" t="s">
        <v>352</v>
      </c>
      <c r="N4215" s="2" t="str">
        <f>VLOOKUP(Schedule[[#This Row],[船期]],week!A:D,4,0)</f>
        <v>202604</v>
      </c>
      <c r="O4215" s="1">
        <f>_xlfn.IFNA(VLOOKUP(Schedule[[#This Row],[船名]],Vessel!$A:$G,2,0),"")</f>
        <v>5344</v>
      </c>
      <c r="P4215" s="1" t="str">
        <f>_xlfn.IFNA(VLOOKUP(Schedule[[#This Row],[船名]],Vessel!$A:$G,3,0),"")</f>
        <v>cc/l</v>
      </c>
      <c r="Q4215" s="1">
        <f>_xlfn.IFNA(VLOOKUP(Schedule[[#This Row],[船名]],Vessel!$A:$G,4,0),"")</f>
        <v>1995</v>
      </c>
      <c r="R4215" s="1" t="str">
        <f>_xlfn.IFNA(VLOOKUP(Schedule[[#This Row],[船名]],Vessel!$A:$G,5,0),"")</f>
        <v>HKG</v>
      </c>
      <c r="S4215" s="1" t="str">
        <f>_xlfn.IFNA(VLOOKUP(Schedule[[#This Row],[船名]],Vessel!$A:$G,6,0),"")</f>
        <v>O</v>
      </c>
      <c r="T4215" s="1" t="str">
        <f>_xlfn.IFNA(VLOOKUP(Schedule[[#This Row],[船名]],Vessel!$A:$G,7,0),"")</f>
        <v>OOCL</v>
      </c>
      <c r="U4215" s="1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4216" spans="1:21" x14ac:dyDescent="0.4">
      <c r="A4216" s="1" t="s">
        <v>15694</v>
      </c>
      <c r="B4216" s="1" t="s">
        <v>15702</v>
      </c>
      <c r="C4216" s="1" t="s">
        <v>354</v>
      </c>
      <c r="D4216" s="1" t="s">
        <v>12816</v>
      </c>
      <c r="E4216" s="1" t="s">
        <v>12898</v>
      </c>
      <c r="F4216" s="1" t="s">
        <v>16969</v>
      </c>
      <c r="G4216" s="1" t="s">
        <v>12906</v>
      </c>
      <c r="H4216" s="1" t="s">
        <v>14263</v>
      </c>
      <c r="I4216" s="2">
        <v>46063</v>
      </c>
      <c r="J4216" s="1" t="s">
        <v>12819</v>
      </c>
      <c r="K4216" s="1" t="s">
        <v>14596</v>
      </c>
      <c r="L4216" s="1" t="s">
        <v>12892</v>
      </c>
      <c r="M4216" s="1" t="s">
        <v>359</v>
      </c>
      <c r="N4216" s="2" t="str">
        <f>VLOOKUP(Schedule[[#This Row],[船期]],week!A:D,4,0)</f>
        <v>202606</v>
      </c>
      <c r="O4216" s="1">
        <f>_xlfn.IFNA(VLOOKUP(Schedule[[#This Row],[船名]],Vessel!$A:$G,2,0),"")</f>
        <v>5668</v>
      </c>
      <c r="P4216" s="1" t="str">
        <f>_xlfn.IFNA(VLOOKUP(Schedule[[#This Row],[船名]],Vessel!$A:$G,3,0),"")</f>
        <v>cc/l</v>
      </c>
      <c r="Q4216" s="1">
        <f>_xlfn.IFNA(VLOOKUP(Schedule[[#This Row],[船名]],Vessel!$A:$G,4,0),"")</f>
        <v>2003</v>
      </c>
      <c r="R4216" s="1" t="str">
        <f>_xlfn.IFNA(VLOOKUP(Schedule[[#This Row],[船名]],Vessel!$A:$G,5,0),"")</f>
        <v>CHN</v>
      </c>
      <c r="S4216" s="1" t="str">
        <f>_xlfn.IFNA(VLOOKUP(Schedule[[#This Row],[船名]],Vessel!$A:$G,6,0),"")</f>
        <v>T</v>
      </c>
      <c r="T4216" s="1" t="str">
        <f>_xlfn.IFNA(VLOOKUP(Schedule[[#This Row],[船名]],Vessel!$A:$G,7,0),"")</f>
        <v>COSCO SHIPPING Lines</v>
      </c>
      <c r="U4216" s="1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4217" spans="1:21" x14ac:dyDescent="0.4">
      <c r="A4217" s="1" t="s">
        <v>15694</v>
      </c>
      <c r="B4217" s="1" t="s">
        <v>15702</v>
      </c>
      <c r="C4217" s="1" t="s">
        <v>354</v>
      </c>
      <c r="D4217" s="1" t="s">
        <v>12816</v>
      </c>
      <c r="E4217" s="1" t="s">
        <v>12898</v>
      </c>
      <c r="F4217" s="1" t="s">
        <v>16969</v>
      </c>
      <c r="G4217" s="1" t="s">
        <v>12906</v>
      </c>
      <c r="H4217" s="1" t="s">
        <v>14529</v>
      </c>
      <c r="I4217" s="2">
        <v>46067</v>
      </c>
      <c r="J4217" s="1" t="s">
        <v>12819</v>
      </c>
      <c r="K4217" s="1" t="s">
        <v>14596</v>
      </c>
      <c r="L4217" s="1" t="s">
        <v>12898</v>
      </c>
      <c r="M4217" s="1" t="s">
        <v>357</v>
      </c>
      <c r="N4217" s="2" t="str">
        <f>VLOOKUP(Schedule[[#This Row],[船期]],week!A:D,4,0)</f>
        <v>202606</v>
      </c>
      <c r="O4217" s="1">
        <f>_xlfn.IFNA(VLOOKUP(Schedule[[#This Row],[船名]],Vessel!$A:$G,2,0),"")</f>
        <v>5668</v>
      </c>
      <c r="P4217" s="1" t="str">
        <f>_xlfn.IFNA(VLOOKUP(Schedule[[#This Row],[船名]],Vessel!$A:$G,3,0),"")</f>
        <v>cc/l</v>
      </c>
      <c r="Q4217" s="1">
        <f>_xlfn.IFNA(VLOOKUP(Schedule[[#This Row],[船名]],Vessel!$A:$G,4,0),"")</f>
        <v>2004</v>
      </c>
      <c r="R4217" s="1" t="str">
        <f>_xlfn.IFNA(VLOOKUP(Schedule[[#This Row],[船名]],Vessel!$A:$G,5,0),"")</f>
        <v>CHN</v>
      </c>
      <c r="S4217" s="1" t="str">
        <f>_xlfn.IFNA(VLOOKUP(Schedule[[#This Row],[船名]],Vessel!$A:$G,6,0),"")</f>
        <v>T</v>
      </c>
      <c r="T4217" s="1" t="str">
        <f>_xlfn.IFNA(VLOOKUP(Schedule[[#This Row],[船名]],Vessel!$A:$G,7,0),"")</f>
        <v>COSCO SHIPPING Lines</v>
      </c>
      <c r="U4217" s="1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4218" spans="1:21" x14ac:dyDescent="0.4">
      <c r="A4218" s="1" t="s">
        <v>15694</v>
      </c>
      <c r="B4218" s="1" t="s">
        <v>15702</v>
      </c>
      <c r="C4218" s="1" t="s">
        <v>354</v>
      </c>
      <c r="D4218" s="1" t="s">
        <v>12816</v>
      </c>
      <c r="E4218" s="1" t="s">
        <v>12898</v>
      </c>
      <c r="F4218" s="1" t="s">
        <v>16969</v>
      </c>
      <c r="G4218" s="1" t="s">
        <v>12906</v>
      </c>
      <c r="H4218" s="1" t="s">
        <v>14781</v>
      </c>
      <c r="I4218" s="2">
        <v>46071</v>
      </c>
      <c r="J4218" s="1" t="s">
        <v>12819</v>
      </c>
      <c r="K4218" s="1" t="s">
        <v>14596</v>
      </c>
      <c r="L4218" s="1" t="s">
        <v>12898</v>
      </c>
      <c r="M4218" s="1" t="s">
        <v>355</v>
      </c>
      <c r="N4218" s="2" t="str">
        <f>VLOOKUP(Schedule[[#This Row],[船期]],week!A:D,4,0)</f>
        <v>202607</v>
      </c>
      <c r="O4218" s="1">
        <f>_xlfn.IFNA(VLOOKUP(Schedule[[#This Row],[船名]],Vessel!$A:$G,2,0),"")</f>
        <v>4680</v>
      </c>
      <c r="P4218" s="1" t="str">
        <f>_xlfn.IFNA(VLOOKUP(Schedule[[#This Row],[船名]],Vessel!$A:$G,3,0),"")</f>
        <v>cc/w</v>
      </c>
      <c r="Q4218" s="1">
        <f>_xlfn.IFNA(VLOOKUP(Schedule[[#This Row],[船名]],Vessel!$A:$G,4,0),"")</f>
        <v>2013</v>
      </c>
      <c r="R4218" s="1" t="str">
        <f>_xlfn.IFNA(VLOOKUP(Schedule[[#This Row],[船名]],Vessel!$A:$G,5,0),"")</f>
        <v>SGP</v>
      </c>
      <c r="S4218" s="1" t="str">
        <f>_xlfn.IFNA(VLOOKUP(Schedule[[#This Row],[船名]],Vessel!$A:$G,6,0),"")</f>
        <v>O</v>
      </c>
      <c r="T4218" s="1" t="str">
        <f>_xlfn.IFNA(VLOOKUP(Schedule[[#This Row],[船名]],Vessel!$A:$G,7,0),"")</f>
        <v>Wan Hai Lines</v>
      </c>
      <c r="U4218" s="1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4219" spans="1:21" x14ac:dyDescent="0.4">
      <c r="A4219" s="1" t="s">
        <v>15694</v>
      </c>
      <c r="B4219" s="1" t="s">
        <v>15702</v>
      </c>
      <c r="C4219" s="1" t="s">
        <v>354</v>
      </c>
      <c r="D4219" s="1" t="s">
        <v>12816</v>
      </c>
      <c r="E4219" s="1" t="s">
        <v>12898</v>
      </c>
      <c r="F4219" s="1" t="s">
        <v>16969</v>
      </c>
      <c r="G4219" s="1" t="s">
        <v>12906</v>
      </c>
      <c r="H4219" s="1" t="s">
        <v>14782</v>
      </c>
      <c r="I4219" s="2">
        <v>46078</v>
      </c>
      <c r="J4219" s="1" t="s">
        <v>12819</v>
      </c>
      <c r="K4219" s="1" t="s">
        <v>14596</v>
      </c>
      <c r="L4219" s="1" t="s">
        <v>12898</v>
      </c>
      <c r="M4219" s="1" t="s">
        <v>352</v>
      </c>
      <c r="N4219" s="2" t="str">
        <f>VLOOKUP(Schedule[[#This Row],[船期]],week!A:D,4,0)</f>
        <v>202608</v>
      </c>
      <c r="O4219" s="1">
        <f>_xlfn.IFNA(VLOOKUP(Schedule[[#This Row],[船名]],Vessel!$A:$G,2,0),"")</f>
        <v>5344</v>
      </c>
      <c r="P4219" s="1" t="str">
        <f>_xlfn.IFNA(VLOOKUP(Schedule[[#This Row],[船名]],Vessel!$A:$G,3,0),"")</f>
        <v>cc/l</v>
      </c>
      <c r="Q4219" s="1">
        <f>_xlfn.IFNA(VLOOKUP(Schedule[[#This Row],[船名]],Vessel!$A:$G,4,0),"")</f>
        <v>1995</v>
      </c>
      <c r="R4219" s="1" t="str">
        <f>_xlfn.IFNA(VLOOKUP(Schedule[[#This Row],[船名]],Vessel!$A:$G,5,0),"")</f>
        <v>HKG</v>
      </c>
      <c r="S4219" s="1" t="str">
        <f>_xlfn.IFNA(VLOOKUP(Schedule[[#This Row],[船名]],Vessel!$A:$G,6,0),"")</f>
        <v>O</v>
      </c>
      <c r="T4219" s="1" t="str">
        <f>_xlfn.IFNA(VLOOKUP(Schedule[[#This Row],[船名]],Vessel!$A:$G,7,0),"")</f>
        <v>OOCL</v>
      </c>
      <c r="U4219" s="1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4220" spans="1:21" x14ac:dyDescent="0.4">
      <c r="A4220" s="1" t="s">
        <v>15694</v>
      </c>
      <c r="B4220" s="1" t="s">
        <v>15702</v>
      </c>
      <c r="C4220" s="1" t="s">
        <v>354</v>
      </c>
      <c r="D4220" s="1" t="s">
        <v>12816</v>
      </c>
      <c r="E4220" s="1" t="s">
        <v>12898</v>
      </c>
      <c r="F4220" s="1" t="s">
        <v>16969</v>
      </c>
      <c r="G4220" s="1" t="s">
        <v>12906</v>
      </c>
      <c r="H4220" s="1" t="s">
        <v>16185</v>
      </c>
      <c r="I4220" s="2">
        <v>46090</v>
      </c>
      <c r="J4220" s="1" t="s">
        <v>12819</v>
      </c>
      <c r="K4220" s="1" t="s">
        <v>345</v>
      </c>
      <c r="L4220" s="1" t="s">
        <v>12899</v>
      </c>
      <c r="M4220" s="1" t="s">
        <v>359</v>
      </c>
      <c r="N4220" s="2" t="str">
        <f>VLOOKUP(Schedule[[#This Row],[船期]],week!A:D,4,0)</f>
        <v>202610</v>
      </c>
      <c r="O4220" s="1">
        <f>_xlfn.IFNA(VLOOKUP(Schedule[[#This Row],[船名]],Vessel!$A:$G,2,0),"")</f>
        <v>5668</v>
      </c>
      <c r="P4220" s="1" t="str">
        <f>_xlfn.IFNA(VLOOKUP(Schedule[[#This Row],[船名]],Vessel!$A:$G,3,0),"")</f>
        <v>cc/l</v>
      </c>
      <c r="Q4220" s="1">
        <f>_xlfn.IFNA(VLOOKUP(Schedule[[#This Row],[船名]],Vessel!$A:$G,4,0),"")</f>
        <v>2003</v>
      </c>
      <c r="R4220" s="1" t="str">
        <f>_xlfn.IFNA(VLOOKUP(Schedule[[#This Row],[船名]],Vessel!$A:$G,5,0),"")</f>
        <v>CHN</v>
      </c>
      <c r="S4220" s="1" t="str">
        <f>_xlfn.IFNA(VLOOKUP(Schedule[[#This Row],[船名]],Vessel!$A:$G,6,0),"")</f>
        <v>T</v>
      </c>
      <c r="T4220" s="1" t="str">
        <f>_xlfn.IFNA(VLOOKUP(Schedule[[#This Row],[船名]],Vessel!$A:$G,7,0),"")</f>
        <v>COSCO SHIPPING Lines</v>
      </c>
      <c r="U4220" s="1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4221" spans="1:21" x14ac:dyDescent="0.4">
      <c r="A4221" s="1" t="s">
        <v>15694</v>
      </c>
      <c r="B4221" s="1" t="s">
        <v>15702</v>
      </c>
      <c r="C4221" s="1" t="s">
        <v>354</v>
      </c>
      <c r="D4221" s="1" t="s">
        <v>12816</v>
      </c>
      <c r="E4221" s="1" t="s">
        <v>12898</v>
      </c>
      <c r="F4221" s="1" t="s">
        <v>16969</v>
      </c>
      <c r="G4221" s="1" t="s">
        <v>12906</v>
      </c>
      <c r="H4221" s="1" t="s">
        <v>16794</v>
      </c>
      <c r="I4221" s="2">
        <v>46092</v>
      </c>
      <c r="J4221" s="1" t="s">
        <v>12819</v>
      </c>
      <c r="K4221" s="1" t="s">
        <v>345</v>
      </c>
      <c r="L4221" s="1" t="s">
        <v>12898</v>
      </c>
      <c r="M4221" s="1" t="s">
        <v>357</v>
      </c>
      <c r="N4221" s="2" t="str">
        <f>VLOOKUP(Schedule[[#This Row],[船期]],week!A:D,4,0)</f>
        <v>202610</v>
      </c>
      <c r="O4221" s="1">
        <f>_xlfn.IFNA(VLOOKUP(Schedule[[#This Row],[船名]],Vessel!$A:$G,2,0),"")</f>
        <v>5668</v>
      </c>
      <c r="P4221" s="1" t="str">
        <f>_xlfn.IFNA(VLOOKUP(Schedule[[#This Row],[船名]],Vessel!$A:$G,3,0),"")</f>
        <v>cc/l</v>
      </c>
      <c r="Q4221" s="1">
        <f>_xlfn.IFNA(VLOOKUP(Schedule[[#This Row],[船名]],Vessel!$A:$G,4,0),"")</f>
        <v>2004</v>
      </c>
      <c r="R4221" s="1" t="str">
        <f>_xlfn.IFNA(VLOOKUP(Schedule[[#This Row],[船名]],Vessel!$A:$G,5,0),"")</f>
        <v>CHN</v>
      </c>
      <c r="S4221" s="1" t="str">
        <f>_xlfn.IFNA(VLOOKUP(Schedule[[#This Row],[船名]],Vessel!$A:$G,6,0),"")</f>
        <v>T</v>
      </c>
      <c r="T4221" s="1" t="str">
        <f>_xlfn.IFNA(VLOOKUP(Schedule[[#This Row],[船名]],Vessel!$A:$G,7,0),"")</f>
        <v>COSCO SHIPPING Lines</v>
      </c>
      <c r="U4221" s="1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4222" spans="1:21" x14ac:dyDescent="0.4">
      <c r="A4222" s="1" t="s">
        <v>15694</v>
      </c>
      <c r="B4222" s="1" t="s">
        <v>15702</v>
      </c>
      <c r="C4222" s="1" t="s">
        <v>354</v>
      </c>
      <c r="D4222" s="1" t="s">
        <v>12816</v>
      </c>
      <c r="E4222" s="1" t="s">
        <v>12898</v>
      </c>
      <c r="F4222" s="1" t="s">
        <v>16969</v>
      </c>
      <c r="G4222" s="1" t="s">
        <v>12906</v>
      </c>
      <c r="H4222" s="1" t="s">
        <v>16795</v>
      </c>
      <c r="I4222" s="2">
        <v>46098</v>
      </c>
      <c r="J4222" s="1" t="s">
        <v>12819</v>
      </c>
      <c r="K4222" s="1" t="s">
        <v>345</v>
      </c>
      <c r="L4222" s="1" t="s">
        <v>12898</v>
      </c>
      <c r="M4222" s="1" t="s">
        <v>355</v>
      </c>
      <c r="N4222" s="2" t="str">
        <f>VLOOKUP(Schedule[[#This Row],[船期]],week!A:D,4,0)</f>
        <v>202611</v>
      </c>
      <c r="O4222" s="1">
        <f>_xlfn.IFNA(VLOOKUP(Schedule[[#This Row],[船名]],Vessel!$A:$G,2,0),"")</f>
        <v>4680</v>
      </c>
      <c r="P4222" s="1" t="str">
        <f>_xlfn.IFNA(VLOOKUP(Schedule[[#This Row],[船名]],Vessel!$A:$G,3,0),"")</f>
        <v>cc/w</v>
      </c>
      <c r="Q4222" s="1">
        <f>_xlfn.IFNA(VLOOKUP(Schedule[[#This Row],[船名]],Vessel!$A:$G,4,0),"")</f>
        <v>2013</v>
      </c>
      <c r="R4222" s="1" t="str">
        <f>_xlfn.IFNA(VLOOKUP(Schedule[[#This Row],[船名]],Vessel!$A:$G,5,0),"")</f>
        <v>SGP</v>
      </c>
      <c r="S4222" s="1" t="str">
        <f>_xlfn.IFNA(VLOOKUP(Schedule[[#This Row],[船名]],Vessel!$A:$G,6,0),"")</f>
        <v>O</v>
      </c>
      <c r="T4222" s="1" t="str">
        <f>_xlfn.IFNA(VLOOKUP(Schedule[[#This Row],[船名]],Vessel!$A:$G,7,0),"")</f>
        <v>Wan Hai Lines</v>
      </c>
      <c r="U4222" s="1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4223" spans="1:21" x14ac:dyDescent="0.4">
      <c r="A4223" s="1" t="s">
        <v>15694</v>
      </c>
      <c r="B4223" s="1" t="s">
        <v>15702</v>
      </c>
      <c r="C4223" s="1" t="s">
        <v>354</v>
      </c>
      <c r="D4223" s="1" t="s">
        <v>12816</v>
      </c>
      <c r="E4223" s="1" t="s">
        <v>12898</v>
      </c>
      <c r="F4223" s="1" t="s">
        <v>16969</v>
      </c>
      <c r="G4223" s="1" t="s">
        <v>12906</v>
      </c>
      <c r="H4223" s="1" t="s">
        <v>16796</v>
      </c>
      <c r="I4223" s="2">
        <v>46106</v>
      </c>
      <c r="J4223" s="1" t="s">
        <v>12819</v>
      </c>
      <c r="K4223" s="1" t="s">
        <v>345</v>
      </c>
      <c r="L4223" s="1" t="s">
        <v>12898</v>
      </c>
      <c r="M4223" s="1" t="s">
        <v>352</v>
      </c>
      <c r="N4223" s="2" t="str">
        <f>VLOOKUP(Schedule[[#This Row],[船期]],week!A:D,4,0)</f>
        <v>202612</v>
      </c>
      <c r="O4223" s="1">
        <f>_xlfn.IFNA(VLOOKUP(Schedule[[#This Row],[船名]],Vessel!$A:$G,2,0),"")</f>
        <v>5344</v>
      </c>
      <c r="P4223" s="1" t="str">
        <f>_xlfn.IFNA(VLOOKUP(Schedule[[#This Row],[船名]],Vessel!$A:$G,3,0),"")</f>
        <v>cc/l</v>
      </c>
      <c r="Q4223" s="1">
        <f>_xlfn.IFNA(VLOOKUP(Schedule[[#This Row],[船名]],Vessel!$A:$G,4,0),"")</f>
        <v>1995</v>
      </c>
      <c r="R4223" s="1" t="str">
        <f>_xlfn.IFNA(VLOOKUP(Schedule[[#This Row],[船名]],Vessel!$A:$G,5,0),"")</f>
        <v>HKG</v>
      </c>
      <c r="S4223" s="1" t="str">
        <f>_xlfn.IFNA(VLOOKUP(Schedule[[#This Row],[船名]],Vessel!$A:$G,6,0),"")</f>
        <v>O</v>
      </c>
      <c r="T4223" s="1" t="str">
        <f>_xlfn.IFNA(VLOOKUP(Schedule[[#This Row],[船名]],Vessel!$A:$G,7,0),"")</f>
        <v>OOCL</v>
      </c>
      <c r="U4223" s="1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4224" spans="1:21" x14ac:dyDescent="0.4">
      <c r="A4224" s="1" t="s">
        <v>15694</v>
      </c>
      <c r="B4224" s="1" t="s">
        <v>15702</v>
      </c>
      <c r="C4224" s="1" t="s">
        <v>354</v>
      </c>
      <c r="D4224" s="1" t="s">
        <v>12816</v>
      </c>
      <c r="E4224" s="1" t="s">
        <v>12898</v>
      </c>
      <c r="F4224" s="1" t="s">
        <v>16969</v>
      </c>
      <c r="G4224" s="1" t="s">
        <v>12906</v>
      </c>
      <c r="H4224" s="1" t="s">
        <v>353</v>
      </c>
      <c r="I4224" s="2">
        <v>46025</v>
      </c>
      <c r="J4224" s="1" t="s">
        <v>12819</v>
      </c>
      <c r="K4224" s="1" t="s">
        <v>14596</v>
      </c>
      <c r="L4224" s="1" t="s">
        <v>12915</v>
      </c>
      <c r="M4224" s="1" t="s">
        <v>352</v>
      </c>
      <c r="N4224" s="2" t="str">
        <f>VLOOKUP(Schedule[[#This Row],[船期]],week!A:D,4,0)</f>
        <v>202553</v>
      </c>
      <c r="O4224" s="1">
        <f>_xlfn.IFNA(VLOOKUP(Schedule[[#This Row],[船名]],Vessel!$A:$G,2,0),"")</f>
        <v>5344</v>
      </c>
      <c r="P4224" s="1" t="str">
        <f>_xlfn.IFNA(VLOOKUP(Schedule[[#This Row],[船名]],Vessel!$A:$G,3,0),"")</f>
        <v>cc/l</v>
      </c>
      <c r="Q4224" s="1">
        <f>_xlfn.IFNA(VLOOKUP(Schedule[[#This Row],[船名]],Vessel!$A:$G,4,0),"")</f>
        <v>1995</v>
      </c>
      <c r="R4224" s="1" t="str">
        <f>_xlfn.IFNA(VLOOKUP(Schedule[[#This Row],[船名]],Vessel!$A:$G,5,0),"")</f>
        <v>HKG</v>
      </c>
      <c r="S4224" s="1" t="str">
        <f>_xlfn.IFNA(VLOOKUP(Schedule[[#This Row],[船名]],Vessel!$A:$G,6,0),"")</f>
        <v>O</v>
      </c>
      <c r="T4224" s="1" t="str">
        <f>_xlfn.IFNA(VLOOKUP(Schedule[[#This Row],[船名]],Vessel!$A:$G,7,0),"")</f>
        <v>OOCL</v>
      </c>
      <c r="U4224" s="1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4225" spans="1:21" x14ac:dyDescent="0.4">
      <c r="A4225" s="1" t="s">
        <v>15694</v>
      </c>
      <c r="B4225" s="1" t="s">
        <v>15702</v>
      </c>
      <c r="C4225" s="1" t="s">
        <v>354</v>
      </c>
      <c r="D4225" s="1" t="s">
        <v>12816</v>
      </c>
      <c r="E4225" s="1" t="s">
        <v>12898</v>
      </c>
      <c r="F4225" s="1" t="s">
        <v>16969</v>
      </c>
      <c r="G4225" s="1" t="s">
        <v>12906</v>
      </c>
      <c r="H4225" s="1" t="s">
        <v>358</v>
      </c>
      <c r="I4225" s="2">
        <v>46020</v>
      </c>
      <c r="J4225" s="1" t="s">
        <v>12819</v>
      </c>
      <c r="K4225" s="1" t="s">
        <v>14596</v>
      </c>
      <c r="L4225" s="1" t="s">
        <v>12898</v>
      </c>
      <c r="M4225" s="1" t="s">
        <v>357</v>
      </c>
      <c r="N4225" s="2" t="str">
        <f>VLOOKUP(Schedule[[#This Row],[船期]],week!A:D,4,0)</f>
        <v>202553</v>
      </c>
      <c r="O4225" s="1">
        <f>_xlfn.IFNA(VLOOKUP(Schedule[[#This Row],[船名]],Vessel!$A:$G,2,0),"")</f>
        <v>5668</v>
      </c>
      <c r="P4225" s="1" t="str">
        <f>_xlfn.IFNA(VLOOKUP(Schedule[[#This Row],[船名]],Vessel!$A:$G,3,0),"")</f>
        <v>cc/l</v>
      </c>
      <c r="Q4225" s="1">
        <f>_xlfn.IFNA(VLOOKUP(Schedule[[#This Row],[船名]],Vessel!$A:$G,4,0),"")</f>
        <v>2004</v>
      </c>
      <c r="R4225" s="1" t="str">
        <f>_xlfn.IFNA(VLOOKUP(Schedule[[#This Row],[船名]],Vessel!$A:$G,5,0),"")</f>
        <v>CHN</v>
      </c>
      <c r="S4225" s="1" t="str">
        <f>_xlfn.IFNA(VLOOKUP(Schedule[[#This Row],[船名]],Vessel!$A:$G,6,0),"")</f>
        <v>T</v>
      </c>
      <c r="T4225" s="1" t="str">
        <f>_xlfn.IFNA(VLOOKUP(Schedule[[#This Row],[船名]],Vessel!$A:$G,7,0),"")</f>
        <v>COSCO SHIPPING Lines</v>
      </c>
      <c r="U4225" s="1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4226" spans="1:21" x14ac:dyDescent="0.4">
      <c r="A4226" s="1" t="s">
        <v>15694</v>
      </c>
      <c r="B4226" s="1" t="s">
        <v>15702</v>
      </c>
      <c r="C4226" s="1" t="s">
        <v>354</v>
      </c>
      <c r="D4226" s="1" t="s">
        <v>12816</v>
      </c>
      <c r="E4226" s="1" t="s">
        <v>12898</v>
      </c>
      <c r="F4226" s="1" t="s">
        <v>16969</v>
      </c>
      <c r="G4226" s="1" t="s">
        <v>12906</v>
      </c>
      <c r="H4226" s="1" t="s">
        <v>356</v>
      </c>
      <c r="I4226" s="2">
        <v>46015</v>
      </c>
      <c r="J4226" s="1" t="s">
        <v>12819</v>
      </c>
      <c r="K4226" s="1" t="s">
        <v>14596</v>
      </c>
      <c r="L4226" s="1" t="s">
        <v>12898</v>
      </c>
      <c r="M4226" s="1" t="s">
        <v>355</v>
      </c>
      <c r="N4226" s="2" t="str">
        <f>VLOOKUP(Schedule[[#This Row],[船期]],week!A:D,4,0)</f>
        <v>202552</v>
      </c>
      <c r="O4226" s="1">
        <f>_xlfn.IFNA(VLOOKUP(Schedule[[#This Row],[船名]],Vessel!$A:$G,2,0),"")</f>
        <v>4680</v>
      </c>
      <c r="P4226" s="1" t="str">
        <f>_xlfn.IFNA(VLOOKUP(Schedule[[#This Row],[船名]],Vessel!$A:$G,3,0),"")</f>
        <v>cc/w</v>
      </c>
      <c r="Q4226" s="1">
        <f>_xlfn.IFNA(VLOOKUP(Schedule[[#This Row],[船名]],Vessel!$A:$G,4,0),"")</f>
        <v>2013</v>
      </c>
      <c r="R4226" s="1" t="str">
        <f>_xlfn.IFNA(VLOOKUP(Schedule[[#This Row],[船名]],Vessel!$A:$G,5,0),"")</f>
        <v>SGP</v>
      </c>
      <c r="S4226" s="1" t="str">
        <f>_xlfn.IFNA(VLOOKUP(Schedule[[#This Row],[船名]],Vessel!$A:$G,6,0),"")</f>
        <v>O</v>
      </c>
      <c r="T4226" s="1" t="str">
        <f>_xlfn.IFNA(VLOOKUP(Schedule[[#This Row],[船名]],Vessel!$A:$G,7,0),"")</f>
        <v>Wan Hai Lines</v>
      </c>
      <c r="U4226" s="1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4227" spans="1:21" x14ac:dyDescent="0.4">
      <c r="A4227" s="1" t="s">
        <v>15694</v>
      </c>
      <c r="B4227" s="1" t="s">
        <v>15702</v>
      </c>
      <c r="C4227" s="1" t="s">
        <v>354</v>
      </c>
      <c r="D4227" s="1" t="s">
        <v>12816</v>
      </c>
      <c r="E4227" s="1" t="s">
        <v>12898</v>
      </c>
      <c r="F4227" s="1" t="s">
        <v>16969</v>
      </c>
      <c r="G4227" s="1" t="s">
        <v>12906</v>
      </c>
      <c r="H4227" s="1" t="s">
        <v>360</v>
      </c>
      <c r="I4227" s="2">
        <v>46014</v>
      </c>
      <c r="J4227" s="1" t="s">
        <v>12819</v>
      </c>
      <c r="K4227" s="1" t="s">
        <v>14596</v>
      </c>
      <c r="L4227" s="1" t="s">
        <v>12912</v>
      </c>
      <c r="M4227" s="1" t="s">
        <v>359</v>
      </c>
      <c r="N4227" s="2" t="str">
        <f>VLOOKUP(Schedule[[#This Row],[船期]],week!A:D,4,0)</f>
        <v>202552</v>
      </c>
      <c r="O4227" s="1">
        <f>_xlfn.IFNA(VLOOKUP(Schedule[[#This Row],[船名]],Vessel!$A:$G,2,0),"")</f>
        <v>5668</v>
      </c>
      <c r="P4227" s="1" t="str">
        <f>_xlfn.IFNA(VLOOKUP(Schedule[[#This Row],[船名]],Vessel!$A:$G,3,0),"")</f>
        <v>cc/l</v>
      </c>
      <c r="Q4227" s="1">
        <f>_xlfn.IFNA(VLOOKUP(Schedule[[#This Row],[船名]],Vessel!$A:$G,4,0),"")</f>
        <v>2003</v>
      </c>
      <c r="R4227" s="1" t="str">
        <f>_xlfn.IFNA(VLOOKUP(Schedule[[#This Row],[船名]],Vessel!$A:$G,5,0),"")</f>
        <v>CHN</v>
      </c>
      <c r="S4227" s="1" t="str">
        <f>_xlfn.IFNA(VLOOKUP(Schedule[[#This Row],[船名]],Vessel!$A:$G,6,0),"")</f>
        <v>T</v>
      </c>
      <c r="T4227" s="1" t="str">
        <f>_xlfn.IFNA(VLOOKUP(Schedule[[#This Row],[船名]],Vessel!$A:$G,7,0),"")</f>
        <v>COSCO SHIPPING Lines</v>
      </c>
      <c r="U4227" s="1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4228" spans="1:21" x14ac:dyDescent="0.4">
      <c r="A4228" s="1" t="s">
        <v>15694</v>
      </c>
      <c r="B4228" s="1" t="s">
        <v>15702</v>
      </c>
      <c r="C4228" s="1" t="s">
        <v>354</v>
      </c>
      <c r="D4228" s="1" t="s">
        <v>12816</v>
      </c>
      <c r="E4228" s="1" t="s">
        <v>12898</v>
      </c>
      <c r="F4228" s="1" t="s">
        <v>16969</v>
      </c>
      <c r="G4228" s="1" t="s">
        <v>12906</v>
      </c>
      <c r="H4228" s="1" t="s">
        <v>361</v>
      </c>
      <c r="I4228" s="2">
        <v>45999</v>
      </c>
      <c r="J4228" s="1" t="s">
        <v>12819</v>
      </c>
      <c r="K4228" s="1" t="s">
        <v>14596</v>
      </c>
      <c r="L4228" s="1" t="s">
        <v>12915</v>
      </c>
      <c r="M4228" s="1" t="s">
        <v>352</v>
      </c>
      <c r="N4228" s="2" t="str">
        <f>VLOOKUP(Schedule[[#This Row],[船期]],week!A:D,4,0)</f>
        <v>202550</v>
      </c>
      <c r="O4228" s="1">
        <f>_xlfn.IFNA(VLOOKUP(Schedule[[#This Row],[船名]],Vessel!$A:$G,2,0),"")</f>
        <v>5344</v>
      </c>
      <c r="P4228" s="1" t="str">
        <f>_xlfn.IFNA(VLOOKUP(Schedule[[#This Row],[船名]],Vessel!$A:$G,3,0),"")</f>
        <v>cc/l</v>
      </c>
      <c r="Q4228" s="1">
        <f>_xlfn.IFNA(VLOOKUP(Schedule[[#This Row],[船名]],Vessel!$A:$G,4,0),"")</f>
        <v>1995</v>
      </c>
      <c r="R4228" s="1" t="str">
        <f>_xlfn.IFNA(VLOOKUP(Schedule[[#This Row],[船名]],Vessel!$A:$G,5,0),"")</f>
        <v>HKG</v>
      </c>
      <c r="S4228" s="1" t="str">
        <f>_xlfn.IFNA(VLOOKUP(Schedule[[#This Row],[船名]],Vessel!$A:$G,6,0),"")</f>
        <v>O</v>
      </c>
      <c r="T4228" s="1" t="str">
        <f>_xlfn.IFNA(VLOOKUP(Schedule[[#This Row],[船名]],Vessel!$A:$G,7,0),"")</f>
        <v>OOCL</v>
      </c>
      <c r="U4228" s="1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4229" spans="1:21" x14ac:dyDescent="0.4">
      <c r="A4229" s="1" t="s">
        <v>15694</v>
      </c>
      <c r="B4229" s="1" t="s">
        <v>15702</v>
      </c>
      <c r="C4229" s="1" t="s">
        <v>354</v>
      </c>
      <c r="D4229" s="1" t="s">
        <v>12816</v>
      </c>
      <c r="E4229" s="1" t="s">
        <v>12898</v>
      </c>
      <c r="F4229" s="1" t="s">
        <v>16969</v>
      </c>
      <c r="G4229" s="1" t="s">
        <v>12906</v>
      </c>
      <c r="H4229" s="1" t="s">
        <v>13811</v>
      </c>
      <c r="I4229" s="2">
        <v>45990</v>
      </c>
      <c r="J4229" s="1" t="s">
        <v>12819</v>
      </c>
      <c r="K4229" s="1" t="s">
        <v>14596</v>
      </c>
      <c r="L4229" s="1" t="s">
        <v>12898</v>
      </c>
      <c r="M4229" s="1" t="s">
        <v>359</v>
      </c>
      <c r="N4229" s="2" t="str">
        <f>VLOOKUP(Schedule[[#This Row],[船期]],week!A:D,4,0)</f>
        <v>202548</v>
      </c>
      <c r="O4229" s="1">
        <f>_xlfn.IFNA(VLOOKUP(Schedule[[#This Row],[船名]],Vessel!$A:$G,2,0),"")</f>
        <v>5668</v>
      </c>
      <c r="P4229" s="1" t="str">
        <f>_xlfn.IFNA(VLOOKUP(Schedule[[#This Row],[船名]],Vessel!$A:$G,3,0),"")</f>
        <v>cc/l</v>
      </c>
      <c r="Q4229" s="1">
        <f>_xlfn.IFNA(VLOOKUP(Schedule[[#This Row],[船名]],Vessel!$A:$G,4,0),"")</f>
        <v>2003</v>
      </c>
      <c r="R4229" s="1" t="str">
        <f>_xlfn.IFNA(VLOOKUP(Schedule[[#This Row],[船名]],Vessel!$A:$G,5,0),"")</f>
        <v>CHN</v>
      </c>
      <c r="S4229" s="1" t="str">
        <f>_xlfn.IFNA(VLOOKUP(Schedule[[#This Row],[船名]],Vessel!$A:$G,6,0),"")</f>
        <v>T</v>
      </c>
      <c r="T4229" s="1" t="str">
        <f>_xlfn.IFNA(VLOOKUP(Schedule[[#This Row],[船名]],Vessel!$A:$G,7,0),"")</f>
        <v>COSCO SHIPPING Lines</v>
      </c>
      <c r="U4229" s="1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4230" spans="1:21" x14ac:dyDescent="0.4">
      <c r="A4230" s="1" t="s">
        <v>15694</v>
      </c>
      <c r="B4230" s="1" t="s">
        <v>15702</v>
      </c>
      <c r="C4230" s="1" t="s">
        <v>354</v>
      </c>
      <c r="D4230" s="1" t="s">
        <v>12816</v>
      </c>
      <c r="E4230" s="1" t="s">
        <v>12898</v>
      </c>
      <c r="F4230" s="1" t="s">
        <v>16969</v>
      </c>
      <c r="G4230" s="1" t="s">
        <v>12906</v>
      </c>
      <c r="H4230" s="1" t="s">
        <v>13812</v>
      </c>
      <c r="I4230" s="2">
        <v>45989</v>
      </c>
      <c r="J4230" s="1" t="s">
        <v>12819</v>
      </c>
      <c r="K4230" s="1" t="s">
        <v>14596</v>
      </c>
      <c r="L4230" s="1" t="s">
        <v>12898</v>
      </c>
      <c r="M4230" s="1" t="s">
        <v>355</v>
      </c>
      <c r="N4230" s="2" t="str">
        <f>VLOOKUP(Schedule[[#This Row],[船期]],week!A:D,4,0)</f>
        <v>202548</v>
      </c>
      <c r="O4230" s="1">
        <f>_xlfn.IFNA(VLOOKUP(Schedule[[#This Row],[船名]],Vessel!$A:$G,2,0),"")</f>
        <v>4680</v>
      </c>
      <c r="P4230" s="1" t="str">
        <f>_xlfn.IFNA(VLOOKUP(Schedule[[#This Row],[船名]],Vessel!$A:$G,3,0),"")</f>
        <v>cc/w</v>
      </c>
      <c r="Q4230" s="1">
        <f>_xlfn.IFNA(VLOOKUP(Schedule[[#This Row],[船名]],Vessel!$A:$G,4,0),"")</f>
        <v>2013</v>
      </c>
      <c r="R4230" s="1" t="str">
        <f>_xlfn.IFNA(VLOOKUP(Schedule[[#This Row],[船名]],Vessel!$A:$G,5,0),"")</f>
        <v>SGP</v>
      </c>
      <c r="S4230" s="1" t="str">
        <f>_xlfn.IFNA(VLOOKUP(Schedule[[#This Row],[船名]],Vessel!$A:$G,6,0),"")</f>
        <v>O</v>
      </c>
      <c r="T4230" s="1" t="str">
        <f>_xlfn.IFNA(VLOOKUP(Schedule[[#This Row],[船名]],Vessel!$A:$G,7,0),"")</f>
        <v>Wan Hai Lines</v>
      </c>
      <c r="U4230" s="1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4231" spans="1:21" x14ac:dyDescent="0.4">
      <c r="A4231" s="1" t="s">
        <v>15694</v>
      </c>
      <c r="B4231" s="1" t="s">
        <v>15702</v>
      </c>
      <c r="C4231" s="1" t="s">
        <v>354</v>
      </c>
      <c r="D4231" s="1" t="s">
        <v>12816</v>
      </c>
      <c r="E4231" s="1" t="s">
        <v>12898</v>
      </c>
      <c r="F4231" s="1" t="s">
        <v>16969</v>
      </c>
      <c r="G4231" s="1" t="s">
        <v>12906</v>
      </c>
      <c r="H4231" s="1" t="s">
        <v>13813</v>
      </c>
      <c r="I4231" s="2">
        <v>45963</v>
      </c>
      <c r="J4231" s="1" t="s">
        <v>12819</v>
      </c>
      <c r="K4231" s="1" t="s">
        <v>14596</v>
      </c>
      <c r="L4231" s="1" t="s">
        <v>12915</v>
      </c>
      <c r="M4231" s="1" t="s">
        <v>357</v>
      </c>
      <c r="N4231" s="2" t="str">
        <f>VLOOKUP(Schedule[[#This Row],[船期]],week!A:D,4,0)</f>
        <v>202545</v>
      </c>
      <c r="O4231" s="1">
        <f>_xlfn.IFNA(VLOOKUP(Schedule[[#This Row],[船名]],Vessel!$A:$G,2,0),"")</f>
        <v>5668</v>
      </c>
      <c r="P4231" s="1" t="str">
        <f>_xlfn.IFNA(VLOOKUP(Schedule[[#This Row],[船名]],Vessel!$A:$G,3,0),"")</f>
        <v>cc/l</v>
      </c>
      <c r="Q4231" s="1">
        <f>_xlfn.IFNA(VLOOKUP(Schedule[[#This Row],[船名]],Vessel!$A:$G,4,0),"")</f>
        <v>2004</v>
      </c>
      <c r="R4231" s="1" t="str">
        <f>_xlfn.IFNA(VLOOKUP(Schedule[[#This Row],[船名]],Vessel!$A:$G,5,0),"")</f>
        <v>CHN</v>
      </c>
      <c r="S4231" s="1" t="str">
        <f>_xlfn.IFNA(VLOOKUP(Schedule[[#This Row],[船名]],Vessel!$A:$G,6,0),"")</f>
        <v>T</v>
      </c>
      <c r="T4231" s="1" t="str">
        <f>_xlfn.IFNA(VLOOKUP(Schedule[[#This Row],[船名]],Vessel!$A:$G,7,0),"")</f>
        <v>COSCO SHIPPING Lines</v>
      </c>
      <c r="U4231" s="1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4232" spans="1:21" x14ac:dyDescent="0.4">
      <c r="A4232" s="1" t="s">
        <v>15694</v>
      </c>
      <c r="B4232" s="1" t="s">
        <v>15702</v>
      </c>
      <c r="C4232" s="1" t="s">
        <v>354</v>
      </c>
      <c r="D4232" s="1" t="s">
        <v>12816</v>
      </c>
      <c r="E4232" s="1" t="s">
        <v>12898</v>
      </c>
      <c r="F4232" s="1" t="s">
        <v>16969</v>
      </c>
      <c r="G4232" s="1" t="s">
        <v>12906</v>
      </c>
      <c r="H4232" s="1" t="s">
        <v>13814</v>
      </c>
      <c r="I4232" s="2">
        <v>45960</v>
      </c>
      <c r="J4232" s="1" t="s">
        <v>12819</v>
      </c>
      <c r="K4232" s="1" t="s">
        <v>14596</v>
      </c>
      <c r="L4232" s="1" t="s">
        <v>12898</v>
      </c>
      <c r="M4232" s="1" t="s">
        <v>355</v>
      </c>
      <c r="N4232" s="2" t="str">
        <f>VLOOKUP(Schedule[[#This Row],[船期]],week!A:D,4,0)</f>
        <v>202544</v>
      </c>
      <c r="O4232" s="1">
        <f>_xlfn.IFNA(VLOOKUP(Schedule[[#This Row],[船名]],Vessel!$A:$G,2,0),"")</f>
        <v>4680</v>
      </c>
      <c r="P4232" s="1" t="str">
        <f>_xlfn.IFNA(VLOOKUP(Schedule[[#This Row],[船名]],Vessel!$A:$G,3,0),"")</f>
        <v>cc/w</v>
      </c>
      <c r="Q4232" s="1">
        <f>_xlfn.IFNA(VLOOKUP(Schedule[[#This Row],[船名]],Vessel!$A:$G,4,0),"")</f>
        <v>2013</v>
      </c>
      <c r="R4232" s="1" t="str">
        <f>_xlfn.IFNA(VLOOKUP(Schedule[[#This Row],[船名]],Vessel!$A:$G,5,0),"")</f>
        <v>SGP</v>
      </c>
      <c r="S4232" s="1" t="str">
        <f>_xlfn.IFNA(VLOOKUP(Schedule[[#This Row],[船名]],Vessel!$A:$G,6,0),"")</f>
        <v>O</v>
      </c>
      <c r="T4232" s="1" t="str">
        <f>_xlfn.IFNA(VLOOKUP(Schedule[[#This Row],[船名]],Vessel!$A:$G,7,0),"")</f>
        <v>Wan Hai Lines</v>
      </c>
      <c r="U4232" s="1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4233" spans="1:21" x14ac:dyDescent="0.4">
      <c r="A4233" s="1" t="s">
        <v>15694</v>
      </c>
      <c r="B4233" s="1" t="s">
        <v>15702</v>
      </c>
      <c r="C4233" s="1" t="s">
        <v>348</v>
      </c>
      <c r="D4233" s="1" t="s">
        <v>12803</v>
      </c>
      <c r="E4233" s="1" t="s">
        <v>12912</v>
      </c>
      <c r="F4233" s="1" t="s">
        <v>16111</v>
      </c>
      <c r="G4233" s="1" t="s">
        <v>12903</v>
      </c>
      <c r="H4233" s="1" t="s">
        <v>13500</v>
      </c>
      <c r="I4233" s="2">
        <v>46044</v>
      </c>
      <c r="J4233" s="1" t="s">
        <v>12809</v>
      </c>
      <c r="K4233" s="1" t="s">
        <v>347</v>
      </c>
      <c r="L4233" s="1" t="s">
        <v>12899</v>
      </c>
      <c r="M4233" s="1" t="s">
        <v>350</v>
      </c>
      <c r="N4233" s="2" t="str">
        <f>VLOOKUP(Schedule[[#This Row],[船期]],week!A:D,4,0)</f>
        <v>202603</v>
      </c>
      <c r="O4233" s="1">
        <f>_xlfn.IFNA(VLOOKUP(Schedule[[#This Row],[船名]],Vessel!$A:$G,2,0),"")</f>
        <v>3421</v>
      </c>
      <c r="P4233" s="1" t="str">
        <f>_xlfn.IFNA(VLOOKUP(Schedule[[#This Row],[船名]],Vessel!$A:$G,3,0),"")</f>
        <v>cc</v>
      </c>
      <c r="Q4233" s="1">
        <f>_xlfn.IFNA(VLOOKUP(Schedule[[#This Row],[船名]],Vessel!$A:$G,4,0),"")</f>
        <v>2013</v>
      </c>
      <c r="R4233" s="1" t="str">
        <f>_xlfn.IFNA(VLOOKUP(Schedule[[#This Row],[船名]],Vessel!$A:$G,5,0),"")</f>
        <v>LBR</v>
      </c>
      <c r="S4233" s="1" t="str">
        <f>_xlfn.IFNA(VLOOKUP(Schedule[[#This Row],[船名]],Vessel!$A:$G,6,0),"")</f>
        <v>T</v>
      </c>
      <c r="T4233" s="1" t="str">
        <f>_xlfn.IFNA(VLOOKUP(Schedule[[#This Row],[船名]],Vessel!$A:$G,7,0),"")</f>
        <v>Maersk A/S</v>
      </c>
      <c r="U4233" s="1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4234" spans="1:21" x14ac:dyDescent="0.4">
      <c r="A4234" s="1" t="s">
        <v>15694</v>
      </c>
      <c r="B4234" s="1" t="s">
        <v>15702</v>
      </c>
      <c r="C4234" s="1" t="s">
        <v>348</v>
      </c>
      <c r="D4234" s="1" t="s">
        <v>12803</v>
      </c>
      <c r="E4234" s="1" t="s">
        <v>12912</v>
      </c>
      <c r="F4234" s="1" t="s">
        <v>16111</v>
      </c>
      <c r="G4234" s="1" t="s">
        <v>12903</v>
      </c>
      <c r="H4234" s="1" t="s">
        <v>13556</v>
      </c>
      <c r="I4234" s="2">
        <v>46046</v>
      </c>
      <c r="J4234" s="1" t="s">
        <v>12809</v>
      </c>
      <c r="K4234" s="1" t="s">
        <v>347</v>
      </c>
      <c r="L4234" s="1" t="s">
        <v>12912</v>
      </c>
      <c r="M4234" s="1" t="s">
        <v>349</v>
      </c>
      <c r="N4234" s="2" t="str">
        <f>VLOOKUP(Schedule[[#This Row],[船期]],week!A:D,4,0)</f>
        <v>202603</v>
      </c>
      <c r="O4234" s="1">
        <f>_xlfn.IFNA(VLOOKUP(Schedule[[#This Row],[船名]],Vessel!$A:$G,2,0),"")</f>
        <v>3534</v>
      </c>
      <c r="P4234" s="1" t="str">
        <f>_xlfn.IFNA(VLOOKUP(Schedule[[#This Row],[船名]],Vessel!$A:$G,3,0),"")</f>
        <v>cc</v>
      </c>
      <c r="Q4234" s="1">
        <f>_xlfn.IFNA(VLOOKUP(Schedule[[#This Row],[船名]],Vessel!$A:$G,4,0),"")</f>
        <v>2009</v>
      </c>
      <c r="R4234" s="1" t="str">
        <f>_xlfn.IFNA(VLOOKUP(Schedule[[#This Row],[船名]],Vessel!$A:$G,5,0),"")</f>
        <v>LBR</v>
      </c>
      <c r="S4234" s="1" t="str">
        <f>_xlfn.IFNA(VLOOKUP(Schedule[[#This Row],[船名]],Vessel!$A:$G,6,0),"")</f>
        <v>T</v>
      </c>
      <c r="T4234" s="1" t="str">
        <f>_xlfn.IFNA(VLOOKUP(Schedule[[#This Row],[船名]],Vessel!$A:$G,7,0),"")</f>
        <v>Maersk A/S</v>
      </c>
      <c r="U4234" s="1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4235" spans="1:21" x14ac:dyDescent="0.4">
      <c r="A4235" s="1" t="s">
        <v>15694</v>
      </c>
      <c r="B4235" s="1" t="s">
        <v>15702</v>
      </c>
      <c r="C4235" s="1" t="s">
        <v>348</v>
      </c>
      <c r="D4235" s="1" t="s">
        <v>12803</v>
      </c>
      <c r="E4235" s="1" t="s">
        <v>12912</v>
      </c>
      <c r="F4235" s="1" t="s">
        <v>16111</v>
      </c>
      <c r="G4235" s="1" t="s">
        <v>12903</v>
      </c>
      <c r="H4235" s="1" t="s">
        <v>14532</v>
      </c>
      <c r="I4235" s="2">
        <v>46051</v>
      </c>
      <c r="J4235" s="1" t="s">
        <v>12809</v>
      </c>
      <c r="K4235" s="1" t="s">
        <v>347</v>
      </c>
      <c r="L4235" s="1" t="s">
        <v>12915</v>
      </c>
      <c r="M4235" s="1" t="s">
        <v>351</v>
      </c>
      <c r="N4235" s="2" t="str">
        <f>VLOOKUP(Schedule[[#This Row],[船期]],week!A:D,4,0)</f>
        <v>202604</v>
      </c>
      <c r="O4235" s="1">
        <f>_xlfn.IFNA(VLOOKUP(Schedule[[#This Row],[船名]],Vessel!$A:$G,2,0),"")</f>
        <v>2954</v>
      </c>
      <c r="P4235" s="1" t="str">
        <f>_xlfn.IFNA(VLOOKUP(Schedule[[#This Row],[船名]],Vessel!$A:$G,3,0),"")</f>
        <v>cc</v>
      </c>
      <c r="Q4235" s="1">
        <f>_xlfn.IFNA(VLOOKUP(Schedule[[#This Row],[船名]],Vessel!$A:$G,4,0),"")</f>
        <v>2023</v>
      </c>
      <c r="R4235" s="1" t="str">
        <f>_xlfn.IFNA(VLOOKUP(Schedule[[#This Row],[船名]],Vessel!$A:$G,5,0),"")</f>
        <v>MHL</v>
      </c>
      <c r="S4235" s="1" t="str">
        <f>_xlfn.IFNA(VLOOKUP(Schedule[[#This Row],[船名]],Vessel!$A:$G,6,0),"")</f>
        <v>TO</v>
      </c>
      <c r="T4235" s="1" t="str">
        <f>_xlfn.IFNA(VLOOKUP(Schedule[[#This Row],[船名]],Vessel!$A:$G,7,0),"")</f>
        <v>Maersk A/S</v>
      </c>
      <c r="U4235" s="1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4236" spans="1:21" x14ac:dyDescent="0.4">
      <c r="A4236" s="1" t="s">
        <v>15694</v>
      </c>
      <c r="B4236" s="1" t="s">
        <v>15702</v>
      </c>
      <c r="C4236" s="1" t="s">
        <v>348</v>
      </c>
      <c r="D4236" s="1" t="s">
        <v>12803</v>
      </c>
      <c r="E4236" s="1" t="s">
        <v>12912</v>
      </c>
      <c r="F4236" s="1" t="s">
        <v>16111</v>
      </c>
      <c r="G4236" s="1" t="s">
        <v>12903</v>
      </c>
      <c r="H4236" s="1" t="s">
        <v>14533</v>
      </c>
      <c r="I4236" s="2">
        <v>46055</v>
      </c>
      <c r="J4236" s="1" t="s">
        <v>12809</v>
      </c>
      <c r="K4236" s="1" t="s">
        <v>347</v>
      </c>
      <c r="L4236" s="1" t="s">
        <v>12841</v>
      </c>
      <c r="M4236" s="1" t="s">
        <v>5807</v>
      </c>
      <c r="N4236" s="2" t="str">
        <f>VLOOKUP(Schedule[[#This Row],[船期]],week!A:D,4,0)</f>
        <v>202605</v>
      </c>
      <c r="O4236" s="1">
        <f>_xlfn.IFNA(VLOOKUP(Schedule[[#This Row],[船名]],Vessel!$A:$G,2,0),"")</f>
        <v>3388</v>
      </c>
      <c r="P4236" s="1" t="str">
        <f>_xlfn.IFNA(VLOOKUP(Schedule[[#This Row],[船名]],Vessel!$A:$G,3,0),"")</f>
        <v>cc</v>
      </c>
      <c r="Q4236" s="1">
        <f>_xlfn.IFNA(VLOOKUP(Schedule[[#This Row],[船名]],Vessel!$A:$G,4,0),"")</f>
        <v>2006</v>
      </c>
      <c r="R4236" s="1" t="str">
        <f>_xlfn.IFNA(VLOOKUP(Schedule[[#This Row],[船名]],Vessel!$A:$G,5,0),"")</f>
        <v>LBR</v>
      </c>
      <c r="S4236" s="1" t="str">
        <f>_xlfn.IFNA(VLOOKUP(Schedule[[#This Row],[船名]],Vessel!$A:$G,6,0),"")</f>
        <v>T</v>
      </c>
      <c r="T4236" s="1" t="str">
        <f>_xlfn.IFNA(VLOOKUP(Schedule[[#This Row],[船名]],Vessel!$A:$G,7,0),"")</f>
        <v>Maersk A/S</v>
      </c>
      <c r="U4236" s="1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4237" spans="1:21" x14ac:dyDescent="0.4">
      <c r="A4237" s="1" t="s">
        <v>15694</v>
      </c>
      <c r="B4237" s="1" t="s">
        <v>15702</v>
      </c>
      <c r="C4237" s="1" t="s">
        <v>348</v>
      </c>
      <c r="D4237" s="1" t="s">
        <v>12803</v>
      </c>
      <c r="E4237" s="1" t="s">
        <v>12912</v>
      </c>
      <c r="F4237" s="1" t="s">
        <v>16111</v>
      </c>
      <c r="G4237" s="1" t="s">
        <v>12903</v>
      </c>
      <c r="H4237" s="1" t="s">
        <v>14534</v>
      </c>
      <c r="I4237" s="2">
        <v>46065</v>
      </c>
      <c r="J4237" s="1" t="s">
        <v>12809</v>
      </c>
      <c r="K4237" s="1" t="s">
        <v>347</v>
      </c>
      <c r="L4237" s="1" t="s">
        <v>12915</v>
      </c>
      <c r="M4237" s="1" t="s">
        <v>350</v>
      </c>
      <c r="N4237" s="2" t="str">
        <f>VLOOKUP(Schedule[[#This Row],[船期]],week!A:D,4,0)</f>
        <v>202606</v>
      </c>
      <c r="O4237" s="1">
        <f>_xlfn.IFNA(VLOOKUP(Schedule[[#This Row],[船名]],Vessel!$A:$G,2,0),"")</f>
        <v>3421</v>
      </c>
      <c r="P4237" s="1" t="str">
        <f>_xlfn.IFNA(VLOOKUP(Schedule[[#This Row],[船名]],Vessel!$A:$G,3,0),"")</f>
        <v>cc</v>
      </c>
      <c r="Q4237" s="1">
        <f>_xlfn.IFNA(VLOOKUP(Schedule[[#This Row],[船名]],Vessel!$A:$G,4,0),"")</f>
        <v>2013</v>
      </c>
      <c r="R4237" s="1" t="str">
        <f>_xlfn.IFNA(VLOOKUP(Schedule[[#This Row],[船名]],Vessel!$A:$G,5,0),"")</f>
        <v>LBR</v>
      </c>
      <c r="S4237" s="1" t="str">
        <f>_xlfn.IFNA(VLOOKUP(Schedule[[#This Row],[船名]],Vessel!$A:$G,6,0),"")</f>
        <v>T</v>
      </c>
      <c r="T4237" s="1" t="str">
        <f>_xlfn.IFNA(VLOOKUP(Schedule[[#This Row],[船名]],Vessel!$A:$G,7,0),"")</f>
        <v>Maersk A/S</v>
      </c>
      <c r="U4237" s="1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4238" spans="1:21" x14ac:dyDescent="0.4">
      <c r="A4238" s="1" t="s">
        <v>15694</v>
      </c>
      <c r="B4238" s="1" t="s">
        <v>15702</v>
      </c>
      <c r="C4238" s="1" t="s">
        <v>348</v>
      </c>
      <c r="D4238" s="1" t="s">
        <v>12803</v>
      </c>
      <c r="E4238" s="1" t="s">
        <v>12912</v>
      </c>
      <c r="F4238" s="1" t="s">
        <v>16111</v>
      </c>
      <c r="G4238" s="1" t="s">
        <v>12903</v>
      </c>
      <c r="H4238" s="1" t="s">
        <v>15744</v>
      </c>
      <c r="I4238" s="2">
        <v>46072</v>
      </c>
      <c r="J4238" s="1" t="s">
        <v>12809</v>
      </c>
      <c r="K4238" s="1" t="s">
        <v>347</v>
      </c>
      <c r="L4238" s="1" t="s">
        <v>12915</v>
      </c>
      <c r="M4238" s="1" t="s">
        <v>349</v>
      </c>
      <c r="N4238" s="2" t="str">
        <f>VLOOKUP(Schedule[[#This Row],[船期]],week!A:D,4,0)</f>
        <v>202607</v>
      </c>
      <c r="O4238" s="1">
        <f>_xlfn.IFNA(VLOOKUP(Schedule[[#This Row],[船名]],Vessel!$A:$G,2,0),"")</f>
        <v>3534</v>
      </c>
      <c r="P4238" s="1" t="str">
        <f>_xlfn.IFNA(VLOOKUP(Schedule[[#This Row],[船名]],Vessel!$A:$G,3,0),"")</f>
        <v>cc</v>
      </c>
      <c r="Q4238" s="1">
        <f>_xlfn.IFNA(VLOOKUP(Schedule[[#This Row],[船名]],Vessel!$A:$G,4,0),"")</f>
        <v>2009</v>
      </c>
      <c r="R4238" s="1" t="str">
        <f>_xlfn.IFNA(VLOOKUP(Schedule[[#This Row],[船名]],Vessel!$A:$G,5,0),"")</f>
        <v>LBR</v>
      </c>
      <c r="S4238" s="1" t="str">
        <f>_xlfn.IFNA(VLOOKUP(Schedule[[#This Row],[船名]],Vessel!$A:$G,6,0),"")</f>
        <v>T</v>
      </c>
      <c r="T4238" s="1" t="str">
        <f>_xlfn.IFNA(VLOOKUP(Schedule[[#This Row],[船名]],Vessel!$A:$G,7,0),"")</f>
        <v>Maersk A/S</v>
      </c>
      <c r="U4238" s="1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4239" spans="1:21" x14ac:dyDescent="0.4">
      <c r="A4239" s="1" t="s">
        <v>15694</v>
      </c>
      <c r="B4239" s="1" t="s">
        <v>15702</v>
      </c>
      <c r="C4239" s="1" t="s">
        <v>348</v>
      </c>
      <c r="D4239" s="1" t="s">
        <v>12803</v>
      </c>
      <c r="E4239" s="1" t="s">
        <v>12912</v>
      </c>
      <c r="F4239" s="1" t="s">
        <v>16111</v>
      </c>
      <c r="G4239" s="1" t="s">
        <v>12903</v>
      </c>
      <c r="H4239" s="1" t="s">
        <v>16186</v>
      </c>
      <c r="I4239" s="2">
        <v>46079</v>
      </c>
      <c r="J4239" s="1" t="s">
        <v>12809</v>
      </c>
      <c r="K4239" s="1" t="s">
        <v>347</v>
      </c>
      <c r="L4239" s="1" t="s">
        <v>12915</v>
      </c>
      <c r="M4239" s="1" t="s">
        <v>351</v>
      </c>
      <c r="N4239" s="2" t="str">
        <f>VLOOKUP(Schedule[[#This Row],[船期]],week!A:D,4,0)</f>
        <v>202608</v>
      </c>
      <c r="O4239" s="1">
        <f>_xlfn.IFNA(VLOOKUP(Schedule[[#This Row],[船名]],Vessel!$A:$G,2,0),"")</f>
        <v>2954</v>
      </c>
      <c r="P4239" s="1" t="str">
        <f>_xlfn.IFNA(VLOOKUP(Schedule[[#This Row],[船名]],Vessel!$A:$G,3,0),"")</f>
        <v>cc</v>
      </c>
      <c r="Q4239" s="1">
        <f>_xlfn.IFNA(VLOOKUP(Schedule[[#This Row],[船名]],Vessel!$A:$G,4,0),"")</f>
        <v>2023</v>
      </c>
      <c r="R4239" s="1" t="str">
        <f>_xlfn.IFNA(VLOOKUP(Schedule[[#This Row],[船名]],Vessel!$A:$G,5,0),"")</f>
        <v>MHL</v>
      </c>
      <c r="S4239" s="1" t="str">
        <f>_xlfn.IFNA(VLOOKUP(Schedule[[#This Row],[船名]],Vessel!$A:$G,6,0),"")</f>
        <v>TO</v>
      </c>
      <c r="T4239" s="1" t="str">
        <f>_xlfn.IFNA(VLOOKUP(Schedule[[#This Row],[船名]],Vessel!$A:$G,7,0),"")</f>
        <v>Maersk A/S</v>
      </c>
      <c r="U4239" s="1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4240" spans="1:21" x14ac:dyDescent="0.4">
      <c r="A4240" s="1" t="s">
        <v>15694</v>
      </c>
      <c r="B4240" s="1" t="s">
        <v>15702</v>
      </c>
      <c r="C4240" s="1" t="s">
        <v>348</v>
      </c>
      <c r="D4240" s="1" t="s">
        <v>12803</v>
      </c>
      <c r="E4240" s="1" t="s">
        <v>12912</v>
      </c>
      <c r="F4240" s="1" t="s">
        <v>16111</v>
      </c>
      <c r="G4240" s="1" t="s">
        <v>12903</v>
      </c>
      <c r="H4240" s="1" t="s">
        <v>16520</v>
      </c>
      <c r="I4240" s="2">
        <v>46086</v>
      </c>
      <c r="J4240" s="1" t="s">
        <v>12809</v>
      </c>
      <c r="K4240" s="1" t="s">
        <v>347</v>
      </c>
      <c r="L4240" s="1" t="s">
        <v>12915</v>
      </c>
      <c r="M4240" s="1" t="s">
        <v>5807</v>
      </c>
      <c r="N4240" s="2" t="str">
        <f>VLOOKUP(Schedule[[#This Row],[船期]],week!A:D,4,0)</f>
        <v>202609</v>
      </c>
      <c r="O4240" s="1">
        <f>_xlfn.IFNA(VLOOKUP(Schedule[[#This Row],[船名]],Vessel!$A:$G,2,0),"")</f>
        <v>3388</v>
      </c>
      <c r="P4240" s="1" t="str">
        <f>_xlfn.IFNA(VLOOKUP(Schedule[[#This Row],[船名]],Vessel!$A:$G,3,0),"")</f>
        <v>cc</v>
      </c>
      <c r="Q4240" s="1">
        <f>_xlfn.IFNA(VLOOKUP(Schedule[[#This Row],[船名]],Vessel!$A:$G,4,0),"")</f>
        <v>2006</v>
      </c>
      <c r="R4240" s="1" t="str">
        <f>_xlfn.IFNA(VLOOKUP(Schedule[[#This Row],[船名]],Vessel!$A:$G,5,0),"")</f>
        <v>LBR</v>
      </c>
      <c r="S4240" s="1" t="str">
        <f>_xlfn.IFNA(VLOOKUP(Schedule[[#This Row],[船名]],Vessel!$A:$G,6,0),"")</f>
        <v>T</v>
      </c>
      <c r="T4240" s="1" t="str">
        <f>_xlfn.IFNA(VLOOKUP(Schedule[[#This Row],[船名]],Vessel!$A:$G,7,0),"")</f>
        <v>Maersk A/S</v>
      </c>
      <c r="U4240" s="1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4241" spans="1:21" x14ac:dyDescent="0.4">
      <c r="A4241" s="1" t="s">
        <v>15694</v>
      </c>
      <c r="B4241" s="1" t="s">
        <v>15702</v>
      </c>
      <c r="C4241" s="1" t="s">
        <v>348</v>
      </c>
      <c r="D4241" s="1" t="s">
        <v>12803</v>
      </c>
      <c r="E4241" s="1" t="s">
        <v>12912</v>
      </c>
      <c r="F4241" s="1" t="s">
        <v>16111</v>
      </c>
      <c r="G4241" s="1" t="s">
        <v>12903</v>
      </c>
      <c r="H4241" s="1" t="s">
        <v>14531</v>
      </c>
      <c r="I4241" s="2">
        <v>46036</v>
      </c>
      <c r="J4241" s="1" t="s">
        <v>12809</v>
      </c>
      <c r="K4241" s="1" t="s">
        <v>347</v>
      </c>
      <c r="L4241" s="1" t="s">
        <v>12898</v>
      </c>
      <c r="M4241" s="1" t="s">
        <v>5807</v>
      </c>
      <c r="N4241" s="2" t="str">
        <f>VLOOKUP(Schedule[[#This Row],[船期]],week!A:D,4,0)</f>
        <v>202602</v>
      </c>
      <c r="O4241" s="1">
        <f>_xlfn.IFNA(VLOOKUP(Schedule[[#This Row],[船名]],Vessel!$A:$G,2,0),"")</f>
        <v>3388</v>
      </c>
      <c r="P4241" s="1" t="str">
        <f>_xlfn.IFNA(VLOOKUP(Schedule[[#This Row],[船名]],Vessel!$A:$G,3,0),"")</f>
        <v>cc</v>
      </c>
      <c r="Q4241" s="1">
        <f>_xlfn.IFNA(VLOOKUP(Schedule[[#This Row],[船名]],Vessel!$A:$G,4,0),"")</f>
        <v>2006</v>
      </c>
      <c r="R4241" s="1" t="str">
        <f>_xlfn.IFNA(VLOOKUP(Schedule[[#This Row],[船名]],Vessel!$A:$G,5,0),"")</f>
        <v>LBR</v>
      </c>
      <c r="S4241" s="1" t="str">
        <f>_xlfn.IFNA(VLOOKUP(Schedule[[#This Row],[船名]],Vessel!$A:$G,6,0),"")</f>
        <v>T</v>
      </c>
      <c r="T4241" s="1" t="str">
        <f>_xlfn.IFNA(VLOOKUP(Schedule[[#This Row],[船名]],Vessel!$A:$G,7,0),"")</f>
        <v>Maersk A/S</v>
      </c>
      <c r="U4241" s="1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4242" spans="1:21" x14ac:dyDescent="0.4">
      <c r="A4242" s="1" t="s">
        <v>15694</v>
      </c>
      <c r="B4242" s="1" t="s">
        <v>15702</v>
      </c>
      <c r="C4242" s="1" t="s">
        <v>348</v>
      </c>
      <c r="D4242" s="1" t="s">
        <v>12803</v>
      </c>
      <c r="E4242" s="1" t="s">
        <v>12912</v>
      </c>
      <c r="F4242" s="1" t="s">
        <v>16111</v>
      </c>
      <c r="G4242" s="1" t="s">
        <v>12903</v>
      </c>
      <c r="H4242" s="1" t="s">
        <v>14530</v>
      </c>
      <c r="I4242" s="2">
        <v>46022</v>
      </c>
      <c r="J4242" s="1" t="s">
        <v>12809</v>
      </c>
      <c r="K4242" s="1" t="s">
        <v>347</v>
      </c>
      <c r="L4242" s="1" t="s">
        <v>12827</v>
      </c>
      <c r="M4242" s="1" t="s">
        <v>351</v>
      </c>
      <c r="N4242" s="2" t="str">
        <f>VLOOKUP(Schedule[[#This Row],[船期]],week!A:D,4,0)</f>
        <v>202553</v>
      </c>
      <c r="O4242" s="1">
        <f>_xlfn.IFNA(VLOOKUP(Schedule[[#This Row],[船名]],Vessel!$A:$G,2,0),"")</f>
        <v>2954</v>
      </c>
      <c r="P4242" s="1" t="str">
        <f>_xlfn.IFNA(VLOOKUP(Schedule[[#This Row],[船名]],Vessel!$A:$G,3,0),"")</f>
        <v>cc</v>
      </c>
      <c r="Q4242" s="1">
        <f>_xlfn.IFNA(VLOOKUP(Schedule[[#This Row],[船名]],Vessel!$A:$G,4,0),"")</f>
        <v>2023</v>
      </c>
      <c r="R4242" s="1" t="str">
        <f>_xlfn.IFNA(VLOOKUP(Schedule[[#This Row],[船名]],Vessel!$A:$G,5,0),"")</f>
        <v>MHL</v>
      </c>
      <c r="S4242" s="1" t="str">
        <f>_xlfn.IFNA(VLOOKUP(Schedule[[#This Row],[船名]],Vessel!$A:$G,6,0),"")</f>
        <v>TO</v>
      </c>
      <c r="T4242" s="1" t="str">
        <f>_xlfn.IFNA(VLOOKUP(Schedule[[#This Row],[船名]],Vessel!$A:$G,7,0),"")</f>
        <v>Maersk A/S</v>
      </c>
      <c r="U4242" s="1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4243" spans="1:21" x14ac:dyDescent="0.4">
      <c r="A4243" s="1" t="s">
        <v>15694</v>
      </c>
      <c r="B4243" s="1" t="s">
        <v>15702</v>
      </c>
      <c r="C4243" s="1" t="s">
        <v>348</v>
      </c>
      <c r="D4243" s="1" t="s">
        <v>12803</v>
      </c>
      <c r="E4243" s="1" t="s">
        <v>12912</v>
      </c>
      <c r="F4243" s="1" t="s">
        <v>16111</v>
      </c>
      <c r="G4243" s="1" t="s">
        <v>12903</v>
      </c>
      <c r="H4243" s="1" t="s">
        <v>13499</v>
      </c>
      <c r="I4243" s="2">
        <v>46010</v>
      </c>
      <c r="J4243" s="1" t="s">
        <v>12819</v>
      </c>
      <c r="K4243" s="1" t="s">
        <v>347</v>
      </c>
      <c r="L4243" s="1" t="s">
        <v>12926</v>
      </c>
      <c r="M4243" s="1" t="s">
        <v>350</v>
      </c>
      <c r="N4243" s="2" t="str">
        <f>VLOOKUP(Schedule[[#This Row],[船期]],week!A:D,4,0)</f>
        <v>202551</v>
      </c>
      <c r="O4243" s="1">
        <f>_xlfn.IFNA(VLOOKUP(Schedule[[#This Row],[船名]],Vessel!$A:$G,2,0),"")</f>
        <v>3421</v>
      </c>
      <c r="P4243" s="1" t="str">
        <f>_xlfn.IFNA(VLOOKUP(Schedule[[#This Row],[船名]],Vessel!$A:$G,3,0),"")</f>
        <v>cc</v>
      </c>
      <c r="Q4243" s="1">
        <f>_xlfn.IFNA(VLOOKUP(Schedule[[#This Row],[船名]],Vessel!$A:$G,4,0),"")</f>
        <v>2013</v>
      </c>
      <c r="R4243" s="1" t="str">
        <f>_xlfn.IFNA(VLOOKUP(Schedule[[#This Row],[船名]],Vessel!$A:$G,5,0),"")</f>
        <v>LBR</v>
      </c>
      <c r="S4243" s="1" t="str">
        <f>_xlfn.IFNA(VLOOKUP(Schedule[[#This Row],[船名]],Vessel!$A:$G,6,0),"")</f>
        <v>T</v>
      </c>
      <c r="T4243" s="1" t="str">
        <f>_xlfn.IFNA(VLOOKUP(Schedule[[#This Row],[船名]],Vessel!$A:$G,7,0),"")</f>
        <v>Maersk A/S</v>
      </c>
      <c r="U4243" s="1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4244" spans="1:21" x14ac:dyDescent="0.4">
      <c r="A4244" s="1" t="s">
        <v>15694</v>
      </c>
      <c r="B4244" s="1" t="s">
        <v>15702</v>
      </c>
      <c r="C4244" s="1" t="s">
        <v>348</v>
      </c>
      <c r="D4244" s="1" t="s">
        <v>12803</v>
      </c>
      <c r="E4244" s="1" t="s">
        <v>12912</v>
      </c>
      <c r="F4244" s="1" t="s">
        <v>16111</v>
      </c>
      <c r="G4244" s="1" t="s">
        <v>12903</v>
      </c>
      <c r="H4244" s="1" t="s">
        <v>13498</v>
      </c>
      <c r="I4244" s="2">
        <v>45997</v>
      </c>
      <c r="J4244" s="1" t="s">
        <v>12819</v>
      </c>
      <c r="K4244" s="1" t="s">
        <v>347</v>
      </c>
      <c r="L4244" s="1" t="s">
        <v>12926</v>
      </c>
      <c r="M4244" s="1" t="s">
        <v>351</v>
      </c>
      <c r="N4244" s="2" t="str">
        <f>VLOOKUP(Schedule[[#This Row],[船期]],week!A:D,4,0)</f>
        <v>202549</v>
      </c>
      <c r="O4244" s="1">
        <f>_xlfn.IFNA(VLOOKUP(Schedule[[#This Row],[船名]],Vessel!$A:$G,2,0),"")</f>
        <v>2954</v>
      </c>
      <c r="P4244" s="1" t="str">
        <f>_xlfn.IFNA(VLOOKUP(Schedule[[#This Row],[船名]],Vessel!$A:$G,3,0),"")</f>
        <v>cc</v>
      </c>
      <c r="Q4244" s="1">
        <f>_xlfn.IFNA(VLOOKUP(Schedule[[#This Row],[船名]],Vessel!$A:$G,4,0),"")</f>
        <v>2023</v>
      </c>
      <c r="R4244" s="1" t="str">
        <f>_xlfn.IFNA(VLOOKUP(Schedule[[#This Row],[船名]],Vessel!$A:$G,5,0),"")</f>
        <v>MHL</v>
      </c>
      <c r="S4244" s="1" t="str">
        <f>_xlfn.IFNA(VLOOKUP(Schedule[[#This Row],[船名]],Vessel!$A:$G,6,0),"")</f>
        <v>TO</v>
      </c>
      <c r="T4244" s="1" t="str">
        <f>_xlfn.IFNA(VLOOKUP(Schedule[[#This Row],[船名]],Vessel!$A:$G,7,0),"")</f>
        <v>Maersk A/S</v>
      </c>
      <c r="U4244" s="1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4245" spans="1:21" x14ac:dyDescent="0.4">
      <c r="A4245" s="1" t="s">
        <v>15694</v>
      </c>
      <c r="B4245" s="1" t="s">
        <v>15702</v>
      </c>
      <c r="C4245" s="1" t="s">
        <v>348</v>
      </c>
      <c r="D4245" s="1" t="s">
        <v>12803</v>
      </c>
      <c r="E4245" s="1" t="s">
        <v>12912</v>
      </c>
      <c r="F4245" s="1" t="s">
        <v>16111</v>
      </c>
      <c r="G4245" s="1" t="s">
        <v>12903</v>
      </c>
      <c r="H4245" s="1" t="s">
        <v>13979</v>
      </c>
      <c r="I4245" s="2">
        <v>45993</v>
      </c>
      <c r="J4245" s="1" t="s">
        <v>12819</v>
      </c>
      <c r="K4245" s="1" t="s">
        <v>347</v>
      </c>
      <c r="L4245" s="1" t="s">
        <v>12841</v>
      </c>
      <c r="M4245" s="1" t="s">
        <v>346</v>
      </c>
      <c r="N4245" s="2" t="str">
        <f>VLOOKUP(Schedule[[#This Row],[船期]],week!A:D,4,0)</f>
        <v>202549</v>
      </c>
      <c r="O4245" s="1">
        <f>_xlfn.IFNA(VLOOKUP(Schedule[[#This Row],[船名]],Vessel!$A:$G,2,0),"")</f>
        <v>3534</v>
      </c>
      <c r="P4245" s="1" t="str">
        <f>_xlfn.IFNA(VLOOKUP(Schedule[[#This Row],[船名]],Vessel!$A:$G,3,0),"")</f>
        <v>cc</v>
      </c>
      <c r="Q4245" s="1">
        <f>_xlfn.IFNA(VLOOKUP(Schedule[[#This Row],[船名]],Vessel!$A:$G,4,0),"")</f>
        <v>2009</v>
      </c>
      <c r="R4245" s="1" t="str">
        <f>_xlfn.IFNA(VLOOKUP(Schedule[[#This Row],[船名]],Vessel!$A:$G,5,0),"")</f>
        <v>LBR</v>
      </c>
      <c r="S4245" s="1" t="str">
        <f>_xlfn.IFNA(VLOOKUP(Schedule[[#This Row],[船名]],Vessel!$A:$G,6,0),"")</f>
        <v>T</v>
      </c>
      <c r="T4245" s="1" t="str">
        <f>_xlfn.IFNA(VLOOKUP(Schedule[[#This Row],[船名]],Vessel!$A:$G,7,0),"")</f>
        <v>Maersk A/S</v>
      </c>
      <c r="U4245" s="1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4246" spans="1:21" x14ac:dyDescent="0.4">
      <c r="A4246" s="1" t="s">
        <v>15694</v>
      </c>
      <c r="B4246" s="1" t="s">
        <v>15702</v>
      </c>
      <c r="C4246" s="1" t="s">
        <v>348</v>
      </c>
      <c r="D4246" s="1" t="s">
        <v>12803</v>
      </c>
      <c r="E4246" s="1" t="s">
        <v>12912</v>
      </c>
      <c r="F4246" s="1" t="s">
        <v>16111</v>
      </c>
      <c r="G4246" s="1" t="s">
        <v>12903</v>
      </c>
      <c r="H4246" s="1" t="s">
        <v>13815</v>
      </c>
      <c r="I4246" s="2">
        <v>45984</v>
      </c>
      <c r="J4246" s="1" t="s">
        <v>12819</v>
      </c>
      <c r="K4246" s="1" t="s">
        <v>347</v>
      </c>
      <c r="L4246" s="1" t="s">
        <v>12911</v>
      </c>
      <c r="M4246" s="1" t="s">
        <v>349</v>
      </c>
      <c r="N4246" s="2" t="str">
        <f>VLOOKUP(Schedule[[#This Row],[船期]],week!A:D,4,0)</f>
        <v>202548</v>
      </c>
      <c r="O4246" s="1">
        <f>_xlfn.IFNA(VLOOKUP(Schedule[[#This Row],[船名]],Vessel!$A:$G,2,0),"")</f>
        <v>3534</v>
      </c>
      <c r="P4246" s="1" t="str">
        <f>_xlfn.IFNA(VLOOKUP(Schedule[[#This Row],[船名]],Vessel!$A:$G,3,0),"")</f>
        <v>cc</v>
      </c>
      <c r="Q4246" s="1">
        <f>_xlfn.IFNA(VLOOKUP(Schedule[[#This Row],[船名]],Vessel!$A:$G,4,0),"")</f>
        <v>2009</v>
      </c>
      <c r="R4246" s="1" t="str">
        <f>_xlfn.IFNA(VLOOKUP(Schedule[[#This Row],[船名]],Vessel!$A:$G,5,0),"")</f>
        <v>LBR</v>
      </c>
      <c r="S4246" s="1" t="str">
        <f>_xlfn.IFNA(VLOOKUP(Schedule[[#This Row],[船名]],Vessel!$A:$G,6,0),"")</f>
        <v>T</v>
      </c>
      <c r="T4246" s="1" t="str">
        <f>_xlfn.IFNA(VLOOKUP(Schedule[[#This Row],[船名]],Vessel!$A:$G,7,0),"")</f>
        <v>Maersk A/S</v>
      </c>
      <c r="U4246" s="1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4247" spans="1:21" x14ac:dyDescent="0.4">
      <c r="A4247" s="1" t="s">
        <v>15694</v>
      </c>
      <c r="B4247" s="1" t="s">
        <v>15702</v>
      </c>
      <c r="C4247" s="1" t="s">
        <v>348</v>
      </c>
      <c r="D4247" s="1" t="s">
        <v>12803</v>
      </c>
      <c r="E4247" s="1" t="s">
        <v>12912</v>
      </c>
      <c r="F4247" s="1" t="s">
        <v>16111</v>
      </c>
      <c r="G4247" s="1" t="s">
        <v>12903</v>
      </c>
      <c r="H4247" s="1" t="s">
        <v>13816</v>
      </c>
      <c r="I4247" s="2">
        <v>45981</v>
      </c>
      <c r="J4247" s="1" t="s">
        <v>12809</v>
      </c>
      <c r="K4247" s="1" t="s">
        <v>347</v>
      </c>
      <c r="L4247" s="1" t="s">
        <v>12925</v>
      </c>
      <c r="M4247" s="1" t="s">
        <v>350</v>
      </c>
      <c r="N4247" s="2" t="str">
        <f>VLOOKUP(Schedule[[#This Row],[船期]],week!A:D,4,0)</f>
        <v>202547</v>
      </c>
      <c r="O4247" s="1">
        <f>_xlfn.IFNA(VLOOKUP(Schedule[[#This Row],[船名]],Vessel!$A:$G,2,0),"")</f>
        <v>3421</v>
      </c>
      <c r="P4247" s="1" t="str">
        <f>_xlfn.IFNA(VLOOKUP(Schedule[[#This Row],[船名]],Vessel!$A:$G,3,0),"")</f>
        <v>cc</v>
      </c>
      <c r="Q4247" s="1">
        <f>_xlfn.IFNA(VLOOKUP(Schedule[[#This Row],[船名]],Vessel!$A:$G,4,0),"")</f>
        <v>2013</v>
      </c>
      <c r="R4247" s="1" t="str">
        <f>_xlfn.IFNA(VLOOKUP(Schedule[[#This Row],[船名]],Vessel!$A:$G,5,0),"")</f>
        <v>LBR</v>
      </c>
      <c r="S4247" s="1" t="str">
        <f>_xlfn.IFNA(VLOOKUP(Schedule[[#This Row],[船名]],Vessel!$A:$G,6,0),"")</f>
        <v>T</v>
      </c>
      <c r="T4247" s="1" t="str">
        <f>_xlfn.IFNA(VLOOKUP(Schedule[[#This Row],[船名]],Vessel!$A:$G,7,0),"")</f>
        <v>Maersk A/S</v>
      </c>
      <c r="U4247" s="1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4248" spans="1:21" x14ac:dyDescent="0.4">
      <c r="A4248" s="1" t="s">
        <v>15694</v>
      </c>
      <c r="B4248" s="1" t="s">
        <v>15702</v>
      </c>
      <c r="C4248" s="1" t="s">
        <v>348</v>
      </c>
      <c r="D4248" s="1" t="s">
        <v>12803</v>
      </c>
      <c r="E4248" s="1" t="s">
        <v>12912</v>
      </c>
      <c r="F4248" s="1" t="s">
        <v>16111</v>
      </c>
      <c r="G4248" s="1" t="s">
        <v>12903</v>
      </c>
      <c r="H4248" s="1" t="s">
        <v>13817</v>
      </c>
      <c r="I4248" s="2">
        <v>45971</v>
      </c>
      <c r="J4248" s="1" t="s">
        <v>12809</v>
      </c>
      <c r="K4248" s="1" t="s">
        <v>347</v>
      </c>
      <c r="L4248" s="1" t="s">
        <v>12912</v>
      </c>
      <c r="M4248" s="1" t="s">
        <v>351</v>
      </c>
      <c r="N4248" s="2" t="str">
        <f>VLOOKUP(Schedule[[#This Row],[船期]],week!A:D,4,0)</f>
        <v>202546</v>
      </c>
      <c r="O4248" s="1">
        <f>_xlfn.IFNA(VLOOKUP(Schedule[[#This Row],[船名]],Vessel!$A:$G,2,0),"")</f>
        <v>2954</v>
      </c>
      <c r="P4248" s="1" t="str">
        <f>_xlfn.IFNA(VLOOKUP(Schedule[[#This Row],[船名]],Vessel!$A:$G,3,0),"")</f>
        <v>cc</v>
      </c>
      <c r="Q4248" s="1">
        <f>_xlfn.IFNA(VLOOKUP(Schedule[[#This Row],[船名]],Vessel!$A:$G,4,0),"")</f>
        <v>2023</v>
      </c>
      <c r="R4248" s="1" t="str">
        <f>_xlfn.IFNA(VLOOKUP(Schedule[[#This Row],[船名]],Vessel!$A:$G,5,0),"")</f>
        <v>MHL</v>
      </c>
      <c r="S4248" s="1" t="str">
        <f>_xlfn.IFNA(VLOOKUP(Schedule[[#This Row],[船名]],Vessel!$A:$G,6,0),"")</f>
        <v>TO</v>
      </c>
      <c r="T4248" s="1" t="str">
        <f>_xlfn.IFNA(VLOOKUP(Schedule[[#This Row],[船名]],Vessel!$A:$G,7,0),"")</f>
        <v>Maersk A/S</v>
      </c>
      <c r="U4248" s="1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4249" spans="1:21" x14ac:dyDescent="0.4">
      <c r="A4249" s="1" t="s">
        <v>15694</v>
      </c>
      <c r="B4249" s="1" t="s">
        <v>15702</v>
      </c>
      <c r="C4249" s="1" t="s">
        <v>348</v>
      </c>
      <c r="D4249" s="1" t="s">
        <v>12803</v>
      </c>
      <c r="E4249" s="1" t="s">
        <v>12912</v>
      </c>
      <c r="F4249" s="1" t="s">
        <v>16111</v>
      </c>
      <c r="G4249" s="1" t="s">
        <v>12903</v>
      </c>
      <c r="H4249" s="1" t="s">
        <v>13818</v>
      </c>
      <c r="I4249" s="2">
        <v>45965</v>
      </c>
      <c r="J4249" s="1" t="s">
        <v>12809</v>
      </c>
      <c r="K4249" s="1" t="s">
        <v>347</v>
      </c>
      <c r="L4249" s="1" t="s">
        <v>12825</v>
      </c>
      <c r="M4249" s="1" t="s">
        <v>346</v>
      </c>
      <c r="N4249" s="2" t="str">
        <f>VLOOKUP(Schedule[[#This Row],[船期]],week!A:D,4,0)</f>
        <v>202545</v>
      </c>
      <c r="O4249" s="1">
        <f>_xlfn.IFNA(VLOOKUP(Schedule[[#This Row],[船名]],Vessel!$A:$G,2,0),"")</f>
        <v>3534</v>
      </c>
      <c r="P4249" s="1" t="str">
        <f>_xlfn.IFNA(VLOOKUP(Schedule[[#This Row],[船名]],Vessel!$A:$G,3,0),"")</f>
        <v>cc</v>
      </c>
      <c r="Q4249" s="1">
        <f>_xlfn.IFNA(VLOOKUP(Schedule[[#This Row],[船名]],Vessel!$A:$G,4,0),"")</f>
        <v>2009</v>
      </c>
      <c r="R4249" s="1" t="str">
        <f>_xlfn.IFNA(VLOOKUP(Schedule[[#This Row],[船名]],Vessel!$A:$G,5,0),"")</f>
        <v>LBR</v>
      </c>
      <c r="S4249" s="1" t="str">
        <f>_xlfn.IFNA(VLOOKUP(Schedule[[#This Row],[船名]],Vessel!$A:$G,6,0),"")</f>
        <v>T</v>
      </c>
      <c r="T4249" s="1" t="str">
        <f>_xlfn.IFNA(VLOOKUP(Schedule[[#This Row],[船名]],Vessel!$A:$G,7,0),"")</f>
        <v>Maersk A/S</v>
      </c>
      <c r="U4249" s="1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4250" spans="1:21" x14ac:dyDescent="0.4">
      <c r="A4250" s="1" t="s">
        <v>15694</v>
      </c>
      <c r="B4250" s="1" t="s">
        <v>15702</v>
      </c>
      <c r="C4250" s="1" t="s">
        <v>69</v>
      </c>
      <c r="D4250" s="1" t="s">
        <v>12829</v>
      </c>
      <c r="E4250" s="1" t="s">
        <v>12841</v>
      </c>
      <c r="F4250" s="1" t="s">
        <v>68</v>
      </c>
      <c r="G4250" s="1" t="s">
        <v>12837</v>
      </c>
      <c r="H4250" s="1" t="s">
        <v>13033</v>
      </c>
      <c r="I4250" s="2">
        <v>46039</v>
      </c>
      <c r="J4250" s="1" t="s">
        <v>12819</v>
      </c>
      <c r="K4250" s="1" t="s">
        <v>341</v>
      </c>
      <c r="L4250" s="1" t="s">
        <v>12911</v>
      </c>
      <c r="M4250" s="1" t="s">
        <v>70</v>
      </c>
      <c r="N4250" s="2" t="str">
        <f>VLOOKUP(Schedule[[#This Row],[船期]],week!A:D,4,0)</f>
        <v>202602</v>
      </c>
      <c r="O4250" s="1">
        <f>_xlfn.IFNA(VLOOKUP(Schedule[[#This Row],[船名]],Vessel!$A:$G,2,0),"")</f>
        <v>1808</v>
      </c>
      <c r="P4250" s="1" t="str">
        <f>_xlfn.IFNA(VLOOKUP(Schedule[[#This Row],[船名]],Vessel!$A:$G,3,0),"")</f>
        <v>cc</v>
      </c>
      <c r="Q4250" s="1">
        <f>_xlfn.IFNA(VLOOKUP(Schedule[[#This Row],[船名]],Vessel!$A:$G,4,0),"")</f>
        <v>2014</v>
      </c>
      <c r="R4250" s="1" t="str">
        <f>_xlfn.IFNA(VLOOKUP(Schedule[[#This Row],[船名]],Vessel!$A:$G,5,0),"")</f>
        <v>HKG</v>
      </c>
      <c r="S4250" s="1" t="str">
        <f>_xlfn.IFNA(VLOOKUP(Schedule[[#This Row],[船名]],Vessel!$A:$G,6,0),"")</f>
        <v>O</v>
      </c>
      <c r="T4250" s="1" t="str">
        <f>_xlfn.IFNA(VLOOKUP(Schedule[[#This Row],[船名]],Vessel!$A:$G,7,0),"")</f>
        <v>SITC</v>
      </c>
      <c r="U4250" s="1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4251" spans="1:21" x14ac:dyDescent="0.4">
      <c r="A4251" s="1" t="s">
        <v>15694</v>
      </c>
      <c r="B4251" s="1" t="s">
        <v>15702</v>
      </c>
      <c r="C4251" s="1" t="s">
        <v>69</v>
      </c>
      <c r="D4251" s="1" t="s">
        <v>12829</v>
      </c>
      <c r="E4251" s="1" t="s">
        <v>12841</v>
      </c>
      <c r="F4251" s="1" t="s">
        <v>68</v>
      </c>
      <c r="G4251" s="1" t="s">
        <v>12837</v>
      </c>
      <c r="H4251" s="1" t="s">
        <v>13557</v>
      </c>
      <c r="I4251" s="2">
        <v>46046</v>
      </c>
      <c r="J4251" s="1" t="s">
        <v>12819</v>
      </c>
      <c r="K4251" s="1" t="s">
        <v>341</v>
      </c>
      <c r="L4251" s="1" t="s">
        <v>12911</v>
      </c>
      <c r="M4251" s="1" t="s">
        <v>67</v>
      </c>
      <c r="N4251" s="2" t="str">
        <f>VLOOKUP(Schedule[[#This Row],[船期]],week!A:D,4,0)</f>
        <v>202603</v>
      </c>
      <c r="O4251" s="1">
        <f>_xlfn.IFNA(VLOOKUP(Schedule[[#This Row],[船名]],Vessel!$A:$G,2,0),"")</f>
        <v>1708</v>
      </c>
      <c r="P4251" s="1" t="str">
        <f>_xlfn.IFNA(VLOOKUP(Schedule[[#This Row],[船名]],Vessel!$A:$G,3,0),"")</f>
        <v>cc</v>
      </c>
      <c r="Q4251" s="1">
        <f>_xlfn.IFNA(VLOOKUP(Schedule[[#This Row],[船名]],Vessel!$A:$G,4,0),"")</f>
        <v>2007</v>
      </c>
      <c r="R4251" s="1" t="str">
        <f>_xlfn.IFNA(VLOOKUP(Schedule[[#This Row],[船名]],Vessel!$A:$G,5,0),"")</f>
        <v>PAN</v>
      </c>
      <c r="S4251" s="1" t="str">
        <f>_xlfn.IFNA(VLOOKUP(Schedule[[#This Row],[船名]],Vessel!$A:$G,6,0),"")</f>
        <v>T</v>
      </c>
      <c r="T4251" s="1" t="str">
        <f>_xlfn.IFNA(VLOOKUP(Schedule[[#This Row],[船名]],Vessel!$A:$G,7,0),"")</f>
        <v>SITC</v>
      </c>
      <c r="U4251" s="1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4252" spans="1:21" x14ac:dyDescent="0.4">
      <c r="A4252" s="1" t="s">
        <v>15694</v>
      </c>
      <c r="B4252" s="1" t="s">
        <v>15702</v>
      </c>
      <c r="C4252" s="1" t="s">
        <v>69</v>
      </c>
      <c r="D4252" s="1" t="s">
        <v>12829</v>
      </c>
      <c r="E4252" s="1" t="s">
        <v>12841</v>
      </c>
      <c r="F4252" s="1" t="s">
        <v>68</v>
      </c>
      <c r="G4252" s="1" t="s">
        <v>12837</v>
      </c>
      <c r="H4252" s="1" t="s">
        <v>14080</v>
      </c>
      <c r="I4252" s="2">
        <v>46052</v>
      </c>
      <c r="J4252" s="1" t="s">
        <v>12819</v>
      </c>
      <c r="K4252" s="1" t="s">
        <v>341</v>
      </c>
      <c r="L4252" s="1" t="s">
        <v>12911</v>
      </c>
      <c r="M4252" s="1" t="s">
        <v>72</v>
      </c>
      <c r="N4252" s="2" t="str">
        <f>VLOOKUP(Schedule[[#This Row],[船期]],week!A:D,4,0)</f>
        <v>202604</v>
      </c>
      <c r="O4252" s="1">
        <f>_xlfn.IFNA(VLOOKUP(Schedule[[#This Row],[船名]],Vessel!$A:$G,2,0),"")</f>
        <v>1781</v>
      </c>
      <c r="P4252" s="1" t="str">
        <f>_xlfn.IFNA(VLOOKUP(Schedule[[#This Row],[船名]],Vessel!$A:$G,3,0),"")</f>
        <v>cc</v>
      </c>
      <c r="Q4252" s="1">
        <f>_xlfn.IFNA(VLOOKUP(Schedule[[#This Row],[船名]],Vessel!$A:$G,4,0),"")</f>
        <v>2022</v>
      </c>
      <c r="R4252" s="1" t="str">
        <f>_xlfn.IFNA(VLOOKUP(Schedule[[#This Row],[船名]],Vessel!$A:$G,5,0),"")</f>
        <v>HKG</v>
      </c>
      <c r="S4252" s="1" t="str">
        <f>_xlfn.IFNA(VLOOKUP(Schedule[[#This Row],[船名]],Vessel!$A:$G,6,0),"")</f>
        <v>O</v>
      </c>
      <c r="T4252" s="1" t="str">
        <f>_xlfn.IFNA(VLOOKUP(Schedule[[#This Row],[船名]],Vessel!$A:$G,7,0),"")</f>
        <v>SITC</v>
      </c>
      <c r="U4252" s="1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4253" spans="1:21" x14ac:dyDescent="0.4">
      <c r="A4253" s="1" t="s">
        <v>15694</v>
      </c>
      <c r="B4253" s="1" t="s">
        <v>15702</v>
      </c>
      <c r="C4253" s="1" t="s">
        <v>69</v>
      </c>
      <c r="D4253" s="1" t="s">
        <v>12829</v>
      </c>
      <c r="E4253" s="1" t="s">
        <v>12841</v>
      </c>
      <c r="F4253" s="1" t="s">
        <v>68</v>
      </c>
      <c r="G4253" s="1" t="s">
        <v>12837</v>
      </c>
      <c r="H4253" s="1" t="s">
        <v>14541</v>
      </c>
      <c r="I4253" s="2">
        <v>46059</v>
      </c>
      <c r="J4253" s="1" t="s">
        <v>12819</v>
      </c>
      <c r="K4253" s="1" t="s">
        <v>341</v>
      </c>
      <c r="L4253" s="1" t="s">
        <v>12911</v>
      </c>
      <c r="M4253" s="1" t="s">
        <v>71</v>
      </c>
      <c r="N4253" s="2" t="str">
        <f>VLOOKUP(Schedule[[#This Row],[船期]],week!A:D,4,0)</f>
        <v>202605</v>
      </c>
      <c r="O4253" s="1">
        <f>_xlfn.IFNA(VLOOKUP(Schedule[[#This Row],[船名]],Vessel!$A:$G,2,0),"")</f>
        <v>1781</v>
      </c>
      <c r="P4253" s="1" t="str">
        <f>_xlfn.IFNA(VLOOKUP(Schedule[[#This Row],[船名]],Vessel!$A:$G,3,0),"")</f>
        <v>cc</v>
      </c>
      <c r="Q4253" s="1">
        <f>_xlfn.IFNA(VLOOKUP(Schedule[[#This Row],[船名]],Vessel!$A:$G,4,0),"")</f>
        <v>2022</v>
      </c>
      <c r="R4253" s="1" t="str">
        <f>_xlfn.IFNA(VLOOKUP(Schedule[[#This Row],[船名]],Vessel!$A:$G,5,0),"")</f>
        <v>HKG</v>
      </c>
      <c r="S4253" s="1" t="str">
        <f>_xlfn.IFNA(VLOOKUP(Schedule[[#This Row],[船名]],Vessel!$A:$G,6,0),"")</f>
        <v>O</v>
      </c>
      <c r="T4253" s="1" t="str">
        <f>_xlfn.IFNA(VLOOKUP(Schedule[[#This Row],[船名]],Vessel!$A:$G,7,0),"")</f>
        <v>SITC</v>
      </c>
      <c r="U4253" s="1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4254" spans="1:21" x14ac:dyDescent="0.4">
      <c r="A4254" s="1" t="s">
        <v>15694</v>
      </c>
      <c r="B4254" s="1" t="s">
        <v>15702</v>
      </c>
      <c r="C4254" s="1" t="s">
        <v>69</v>
      </c>
      <c r="D4254" s="1" t="s">
        <v>12829</v>
      </c>
      <c r="E4254" s="1" t="s">
        <v>12841</v>
      </c>
      <c r="F4254" s="1" t="s">
        <v>68</v>
      </c>
      <c r="G4254" s="1" t="s">
        <v>12837</v>
      </c>
      <c r="H4254" s="1" t="s">
        <v>14542</v>
      </c>
      <c r="I4254" s="2">
        <v>46066</v>
      </c>
      <c r="J4254" s="1" t="s">
        <v>12819</v>
      </c>
      <c r="K4254" s="1" t="s">
        <v>341</v>
      </c>
      <c r="L4254" s="1" t="s">
        <v>12911</v>
      </c>
      <c r="M4254" s="1" t="s">
        <v>70</v>
      </c>
      <c r="N4254" s="2" t="str">
        <f>VLOOKUP(Schedule[[#This Row],[船期]],week!A:D,4,0)</f>
        <v>202606</v>
      </c>
      <c r="O4254" s="1">
        <f>_xlfn.IFNA(VLOOKUP(Schedule[[#This Row],[船名]],Vessel!$A:$G,2,0),"")</f>
        <v>1808</v>
      </c>
      <c r="P4254" s="1" t="str">
        <f>_xlfn.IFNA(VLOOKUP(Schedule[[#This Row],[船名]],Vessel!$A:$G,3,0),"")</f>
        <v>cc</v>
      </c>
      <c r="Q4254" s="1">
        <f>_xlfn.IFNA(VLOOKUP(Schedule[[#This Row],[船名]],Vessel!$A:$G,4,0),"")</f>
        <v>2014</v>
      </c>
      <c r="R4254" s="1" t="str">
        <f>_xlfn.IFNA(VLOOKUP(Schedule[[#This Row],[船名]],Vessel!$A:$G,5,0),"")</f>
        <v>HKG</v>
      </c>
      <c r="S4254" s="1" t="str">
        <f>_xlfn.IFNA(VLOOKUP(Schedule[[#This Row],[船名]],Vessel!$A:$G,6,0),"")</f>
        <v>O</v>
      </c>
      <c r="T4254" s="1" t="str">
        <f>_xlfn.IFNA(VLOOKUP(Schedule[[#This Row],[船名]],Vessel!$A:$G,7,0),"")</f>
        <v>SITC</v>
      </c>
      <c r="U4254" s="1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4255" spans="1:21" x14ac:dyDescent="0.4">
      <c r="A4255" s="1" t="s">
        <v>15694</v>
      </c>
      <c r="B4255" s="1" t="s">
        <v>15702</v>
      </c>
      <c r="C4255" s="1" t="s">
        <v>69</v>
      </c>
      <c r="D4255" s="1" t="s">
        <v>12829</v>
      </c>
      <c r="E4255" s="1" t="s">
        <v>12841</v>
      </c>
      <c r="F4255" s="1" t="s">
        <v>68</v>
      </c>
      <c r="G4255" s="1" t="s">
        <v>12837</v>
      </c>
      <c r="H4255" s="1" t="s">
        <v>15745</v>
      </c>
      <c r="I4255" s="2">
        <v>46073</v>
      </c>
      <c r="J4255" s="1" t="s">
        <v>12819</v>
      </c>
      <c r="K4255" s="1" t="s">
        <v>341</v>
      </c>
      <c r="L4255" s="1" t="s">
        <v>12911</v>
      </c>
      <c r="M4255" s="1" t="s">
        <v>67</v>
      </c>
      <c r="N4255" s="2" t="str">
        <f>VLOOKUP(Schedule[[#This Row],[船期]],week!A:D,4,0)</f>
        <v>202607</v>
      </c>
      <c r="O4255" s="1">
        <f>_xlfn.IFNA(VLOOKUP(Schedule[[#This Row],[船名]],Vessel!$A:$G,2,0),"")</f>
        <v>1708</v>
      </c>
      <c r="P4255" s="1" t="str">
        <f>_xlfn.IFNA(VLOOKUP(Schedule[[#This Row],[船名]],Vessel!$A:$G,3,0),"")</f>
        <v>cc</v>
      </c>
      <c r="Q4255" s="1">
        <f>_xlfn.IFNA(VLOOKUP(Schedule[[#This Row],[船名]],Vessel!$A:$G,4,0),"")</f>
        <v>2007</v>
      </c>
      <c r="R4255" s="1" t="str">
        <f>_xlfn.IFNA(VLOOKUP(Schedule[[#This Row],[船名]],Vessel!$A:$G,5,0),"")</f>
        <v>PAN</v>
      </c>
      <c r="S4255" s="1" t="str">
        <f>_xlfn.IFNA(VLOOKUP(Schedule[[#This Row],[船名]],Vessel!$A:$G,6,0),"")</f>
        <v>T</v>
      </c>
      <c r="T4255" s="1" t="str">
        <f>_xlfn.IFNA(VLOOKUP(Schedule[[#This Row],[船名]],Vessel!$A:$G,7,0),"")</f>
        <v>SITC</v>
      </c>
      <c r="U4255" s="1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4256" spans="1:21" x14ac:dyDescent="0.4">
      <c r="A4256" s="1" t="s">
        <v>15694</v>
      </c>
      <c r="B4256" s="1" t="s">
        <v>15702</v>
      </c>
      <c r="C4256" s="1" t="s">
        <v>69</v>
      </c>
      <c r="D4256" s="1" t="s">
        <v>12829</v>
      </c>
      <c r="E4256" s="1" t="s">
        <v>12841</v>
      </c>
      <c r="F4256" s="1" t="s">
        <v>68</v>
      </c>
      <c r="G4256" s="1" t="s">
        <v>12837</v>
      </c>
      <c r="H4256" s="1" t="s">
        <v>16315</v>
      </c>
      <c r="I4256" s="2">
        <v>46080</v>
      </c>
      <c r="J4256" s="1" t="s">
        <v>12819</v>
      </c>
      <c r="K4256" s="1" t="s">
        <v>341</v>
      </c>
      <c r="L4256" s="1" t="s">
        <v>12911</v>
      </c>
      <c r="M4256" s="1" t="s">
        <v>72</v>
      </c>
      <c r="N4256" s="2" t="str">
        <f>VLOOKUP(Schedule[[#This Row],[船期]],week!A:D,4,0)</f>
        <v>202608</v>
      </c>
      <c r="O4256" s="1">
        <f>_xlfn.IFNA(VLOOKUP(Schedule[[#This Row],[船名]],Vessel!$A:$G,2,0),"")</f>
        <v>1781</v>
      </c>
      <c r="P4256" s="1" t="str">
        <f>_xlfn.IFNA(VLOOKUP(Schedule[[#This Row],[船名]],Vessel!$A:$G,3,0),"")</f>
        <v>cc</v>
      </c>
      <c r="Q4256" s="1">
        <f>_xlfn.IFNA(VLOOKUP(Schedule[[#This Row],[船名]],Vessel!$A:$G,4,0),"")</f>
        <v>2022</v>
      </c>
      <c r="R4256" s="1" t="str">
        <f>_xlfn.IFNA(VLOOKUP(Schedule[[#This Row],[船名]],Vessel!$A:$G,5,0),"")</f>
        <v>HKG</v>
      </c>
      <c r="S4256" s="1" t="str">
        <f>_xlfn.IFNA(VLOOKUP(Schedule[[#This Row],[船名]],Vessel!$A:$G,6,0),"")</f>
        <v>O</v>
      </c>
      <c r="T4256" s="1" t="str">
        <f>_xlfn.IFNA(VLOOKUP(Schedule[[#This Row],[船名]],Vessel!$A:$G,7,0),"")</f>
        <v>SITC</v>
      </c>
      <c r="U4256" s="1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4257" spans="1:21" x14ac:dyDescent="0.4">
      <c r="A4257" s="1" t="s">
        <v>15694</v>
      </c>
      <c r="B4257" s="1" t="s">
        <v>15702</v>
      </c>
      <c r="C4257" s="1" t="s">
        <v>69</v>
      </c>
      <c r="D4257" s="1" t="s">
        <v>12829</v>
      </c>
      <c r="E4257" s="1" t="s">
        <v>12841</v>
      </c>
      <c r="F4257" s="1" t="s">
        <v>68</v>
      </c>
      <c r="G4257" s="1" t="s">
        <v>12837</v>
      </c>
      <c r="H4257" s="1" t="s">
        <v>16522</v>
      </c>
      <c r="I4257" s="2">
        <v>46087</v>
      </c>
      <c r="J4257" s="1" t="s">
        <v>12819</v>
      </c>
      <c r="K4257" s="1" t="s">
        <v>341</v>
      </c>
      <c r="L4257" s="1" t="s">
        <v>12911</v>
      </c>
      <c r="M4257" s="1" t="s">
        <v>71</v>
      </c>
      <c r="N4257" s="2" t="str">
        <f>VLOOKUP(Schedule[[#This Row],[船期]],week!A:D,4,0)</f>
        <v>202609</v>
      </c>
      <c r="O4257" s="1">
        <f>_xlfn.IFNA(VLOOKUP(Schedule[[#This Row],[船名]],Vessel!$A:$G,2,0),"")</f>
        <v>1781</v>
      </c>
      <c r="P4257" s="1" t="str">
        <f>_xlfn.IFNA(VLOOKUP(Schedule[[#This Row],[船名]],Vessel!$A:$G,3,0),"")</f>
        <v>cc</v>
      </c>
      <c r="Q4257" s="1">
        <f>_xlfn.IFNA(VLOOKUP(Schedule[[#This Row],[船名]],Vessel!$A:$G,4,0),"")</f>
        <v>2022</v>
      </c>
      <c r="R4257" s="1" t="str">
        <f>_xlfn.IFNA(VLOOKUP(Schedule[[#This Row],[船名]],Vessel!$A:$G,5,0),"")</f>
        <v>HKG</v>
      </c>
      <c r="S4257" s="1" t="str">
        <f>_xlfn.IFNA(VLOOKUP(Schedule[[#This Row],[船名]],Vessel!$A:$G,6,0),"")</f>
        <v>O</v>
      </c>
      <c r="T4257" s="1" t="str">
        <f>_xlfn.IFNA(VLOOKUP(Schedule[[#This Row],[船名]],Vessel!$A:$G,7,0),"")</f>
        <v>SITC</v>
      </c>
      <c r="U4257" s="1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4258" spans="1:21" x14ac:dyDescent="0.4">
      <c r="A4258" s="1" t="s">
        <v>15694</v>
      </c>
      <c r="B4258" s="1" t="s">
        <v>15702</v>
      </c>
      <c r="C4258" s="1" t="s">
        <v>69</v>
      </c>
      <c r="D4258" s="1" t="s">
        <v>12829</v>
      </c>
      <c r="E4258" s="1" t="s">
        <v>12841</v>
      </c>
      <c r="F4258" s="1" t="s">
        <v>68</v>
      </c>
      <c r="G4258" s="1" t="s">
        <v>12837</v>
      </c>
      <c r="H4258" s="1" t="s">
        <v>13823</v>
      </c>
      <c r="I4258" s="2">
        <v>45976</v>
      </c>
      <c r="J4258" s="1" t="s">
        <v>12819</v>
      </c>
      <c r="K4258" s="1" t="s">
        <v>341</v>
      </c>
      <c r="L4258" s="1" t="s">
        <v>12841</v>
      </c>
      <c r="M4258" s="1" t="s">
        <v>71</v>
      </c>
      <c r="N4258" s="2" t="str">
        <f>VLOOKUP(Schedule[[#This Row],[船期]],week!A:D,4,0)</f>
        <v>202546</v>
      </c>
      <c r="O4258" s="1">
        <f>_xlfn.IFNA(VLOOKUP(Schedule[[#This Row],[船名]],Vessel!$A:$G,2,0),"")</f>
        <v>1781</v>
      </c>
      <c r="P4258" s="1" t="str">
        <f>_xlfn.IFNA(VLOOKUP(Schedule[[#This Row],[船名]],Vessel!$A:$G,3,0),"")</f>
        <v>cc</v>
      </c>
      <c r="Q4258" s="1">
        <f>_xlfn.IFNA(VLOOKUP(Schedule[[#This Row],[船名]],Vessel!$A:$G,4,0),"")</f>
        <v>2022</v>
      </c>
      <c r="R4258" s="1" t="str">
        <f>_xlfn.IFNA(VLOOKUP(Schedule[[#This Row],[船名]],Vessel!$A:$G,5,0),"")</f>
        <v>HKG</v>
      </c>
      <c r="S4258" s="1" t="str">
        <f>_xlfn.IFNA(VLOOKUP(Schedule[[#This Row],[船名]],Vessel!$A:$G,6,0),"")</f>
        <v>O</v>
      </c>
      <c r="T4258" s="1" t="str">
        <f>_xlfn.IFNA(VLOOKUP(Schedule[[#This Row],[船名]],Vessel!$A:$G,7,0),"")</f>
        <v>SITC</v>
      </c>
      <c r="U4258" s="1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4259" spans="1:21" x14ac:dyDescent="0.4">
      <c r="A4259" s="1" t="s">
        <v>15694</v>
      </c>
      <c r="B4259" s="1" t="s">
        <v>15702</v>
      </c>
      <c r="C4259" s="1" t="s">
        <v>69</v>
      </c>
      <c r="D4259" s="1" t="s">
        <v>12829</v>
      </c>
      <c r="E4259" s="1" t="s">
        <v>12841</v>
      </c>
      <c r="F4259" s="1" t="s">
        <v>68</v>
      </c>
      <c r="G4259" s="1" t="s">
        <v>12837</v>
      </c>
      <c r="H4259" s="1" t="s">
        <v>13824</v>
      </c>
      <c r="I4259" s="2">
        <v>45962</v>
      </c>
      <c r="J4259" s="1" t="s">
        <v>12819</v>
      </c>
      <c r="K4259" s="1" t="s">
        <v>341</v>
      </c>
      <c r="L4259" s="1" t="s">
        <v>12911</v>
      </c>
      <c r="M4259" s="1" t="s">
        <v>73</v>
      </c>
      <c r="N4259" s="2" t="str">
        <f>VLOOKUP(Schedule[[#This Row],[船期]],week!A:D,4,0)</f>
        <v>202544</v>
      </c>
      <c r="O4259" s="1">
        <f>_xlfn.IFNA(VLOOKUP(Schedule[[#This Row],[船名]],Vessel!$A:$G,2,0),"")</f>
        <v>1808</v>
      </c>
      <c r="P4259" s="1" t="str">
        <f>_xlfn.IFNA(VLOOKUP(Schedule[[#This Row],[船名]],Vessel!$A:$G,3,0),"")</f>
        <v>cc</v>
      </c>
      <c r="Q4259" s="1">
        <f>_xlfn.IFNA(VLOOKUP(Schedule[[#This Row],[船名]],Vessel!$A:$G,4,0),"")</f>
        <v>2016</v>
      </c>
      <c r="R4259" s="1" t="str">
        <f>_xlfn.IFNA(VLOOKUP(Schedule[[#This Row],[船名]],Vessel!$A:$G,5,0),"")</f>
        <v>HKG</v>
      </c>
      <c r="S4259" s="1" t="str">
        <f>_xlfn.IFNA(VLOOKUP(Schedule[[#This Row],[船名]],Vessel!$A:$G,6,0),"")</f>
        <v>O</v>
      </c>
      <c r="T4259" s="1" t="str">
        <f>_xlfn.IFNA(VLOOKUP(Schedule[[#This Row],[船名]],Vessel!$A:$G,7,0),"")</f>
        <v>SITC</v>
      </c>
      <c r="U4259" s="1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4260" spans="1:21" x14ac:dyDescent="0.4">
      <c r="A4260" s="1" t="s">
        <v>15694</v>
      </c>
      <c r="B4260" s="1" t="s">
        <v>15702</v>
      </c>
      <c r="C4260" s="1" t="s">
        <v>12759</v>
      </c>
      <c r="D4260" s="1" t="s">
        <v>12829</v>
      </c>
      <c r="E4260" s="1" t="s">
        <v>12841</v>
      </c>
      <c r="F4260" s="1" t="s">
        <v>12982</v>
      </c>
      <c r="G4260" s="1" t="s">
        <v>12978</v>
      </c>
      <c r="H4260" s="1" t="s">
        <v>14598</v>
      </c>
      <c r="I4260" s="2">
        <v>46040</v>
      </c>
      <c r="J4260" s="1" t="s">
        <v>12819</v>
      </c>
      <c r="K4260" s="1" t="s">
        <v>335</v>
      </c>
      <c r="L4260" s="1" t="s">
        <v>12841</v>
      </c>
      <c r="M4260" s="1" t="s">
        <v>10884</v>
      </c>
      <c r="N4260" s="2" t="str">
        <f>VLOOKUP(Schedule[[#This Row],[船期]],week!A:D,4,0)</f>
        <v>202603</v>
      </c>
      <c r="O4260" s="1">
        <f>_xlfn.IFNA(VLOOKUP(Schedule[[#This Row],[船名]],Vessel!$A:$G,2,0),"")</f>
        <v>1781</v>
      </c>
      <c r="P4260" s="1" t="str">
        <f>_xlfn.IFNA(VLOOKUP(Schedule[[#This Row],[船名]],Vessel!$A:$G,3,0),"")</f>
        <v>cc</v>
      </c>
      <c r="Q4260" s="1">
        <f>_xlfn.IFNA(VLOOKUP(Schedule[[#This Row],[船名]],Vessel!$A:$G,4,0),"")</f>
        <v>2023</v>
      </c>
      <c r="R4260" s="1" t="str">
        <f>_xlfn.IFNA(VLOOKUP(Schedule[[#This Row],[船名]],Vessel!$A:$G,5,0),"")</f>
        <v>ATG</v>
      </c>
      <c r="S4260" s="1" t="str">
        <f>_xlfn.IFNA(VLOOKUP(Schedule[[#This Row],[船名]],Vessel!$A:$G,6,0),"")</f>
        <v>T</v>
      </c>
      <c r="T4260" s="1">
        <f>_xlfn.IFNA(VLOOKUP(Schedule[[#This Row],[船名]],Vessel!$A:$G,7,0),"")</f>
        <v>0</v>
      </c>
      <c r="U4260" s="1" t="str">
        <f>VLOOKUP(Schedule[[#This Row],[航线ID]],'Rotation'!D:I,6,0)</f>
        <v>青岛(QINGDAO)[3天] → 上海(SHANGHAI)[4天] → 胡志明卡莱港(HOCHIMINH--CAT LAI)[4天]→曼谷PAT港(BANGKOK--PAT)[3天] → 林查班(LAEM CHABANG)[7天] → 青岛(QINGDAO)</v>
      </c>
    </row>
    <row r="4261" spans="1:21" x14ac:dyDescent="0.4">
      <c r="A4261" s="1" t="s">
        <v>15694</v>
      </c>
      <c r="B4261" s="1" t="s">
        <v>15702</v>
      </c>
      <c r="C4261" s="1" t="s">
        <v>12759</v>
      </c>
      <c r="D4261" s="1" t="s">
        <v>12829</v>
      </c>
      <c r="E4261" s="1" t="s">
        <v>12841</v>
      </c>
      <c r="F4261" s="1" t="s">
        <v>12982</v>
      </c>
      <c r="G4261" s="1" t="s">
        <v>12978</v>
      </c>
      <c r="H4261" s="1" t="s">
        <v>14599</v>
      </c>
      <c r="I4261" s="2">
        <v>46047</v>
      </c>
      <c r="J4261" s="1" t="s">
        <v>12819</v>
      </c>
      <c r="K4261" s="1" t="s">
        <v>335</v>
      </c>
      <c r="L4261" s="1" t="s">
        <v>12841</v>
      </c>
      <c r="M4261" s="1" t="s">
        <v>11109</v>
      </c>
      <c r="N4261" s="2" t="str">
        <f>VLOOKUP(Schedule[[#This Row],[船期]],week!A:D,4,0)</f>
        <v>202604</v>
      </c>
      <c r="O4261" s="1">
        <f>_xlfn.IFNA(VLOOKUP(Schedule[[#This Row],[船名]],Vessel!$A:$G,2,0),"")</f>
        <v>1091</v>
      </c>
      <c r="P4261" s="1" t="str">
        <f>_xlfn.IFNA(VLOOKUP(Schedule[[#This Row],[船名]],Vessel!$A:$G,3,0),"")</f>
        <v>cc</v>
      </c>
      <c r="Q4261" s="1">
        <f>_xlfn.IFNA(VLOOKUP(Schedule[[#This Row],[船名]],Vessel!$A:$G,4,0),"")</f>
        <v>2022</v>
      </c>
      <c r="R4261" s="1" t="str">
        <f>_xlfn.IFNA(VLOOKUP(Schedule[[#This Row],[船名]],Vessel!$A:$G,5,0),"")</f>
        <v>MHL</v>
      </c>
      <c r="S4261" s="1" t="str">
        <f>_xlfn.IFNA(VLOOKUP(Schedule[[#This Row],[船名]],Vessel!$A:$G,6,0),"")</f>
        <v>T</v>
      </c>
      <c r="T4261" s="1" t="str">
        <f>_xlfn.IFNA(VLOOKUP(Schedule[[#This Row],[船名]],Vessel!$A:$G,7,0),"")</f>
        <v>Shanghai Jin Jiang Shg (SJJ)</v>
      </c>
      <c r="U4261" s="1" t="str">
        <f>VLOOKUP(Schedule[[#This Row],[航线ID]],'Rotation'!D:I,6,0)</f>
        <v>青岛(QINGDAO)[3天] → 上海(SHANGHAI)[4天] → 胡志明卡莱港(HOCHIMINH--CAT LAI)[4天]→曼谷PAT港(BANGKOK--PAT)[3天] → 林查班(LAEM CHABANG)[7天] → 青岛(QINGDAO)</v>
      </c>
    </row>
    <row r="4262" spans="1:21" x14ac:dyDescent="0.4">
      <c r="A4262" s="1" t="s">
        <v>15694</v>
      </c>
      <c r="B4262" s="1" t="s">
        <v>15702</v>
      </c>
      <c r="C4262" s="1" t="s">
        <v>12759</v>
      </c>
      <c r="D4262" s="1" t="s">
        <v>12829</v>
      </c>
      <c r="E4262" s="1" t="s">
        <v>12841</v>
      </c>
      <c r="F4262" s="1" t="s">
        <v>12982</v>
      </c>
      <c r="G4262" s="1" t="s">
        <v>12978</v>
      </c>
      <c r="H4262" s="1" t="s">
        <v>16673</v>
      </c>
      <c r="I4262" s="2">
        <v>46066</v>
      </c>
      <c r="J4262" s="1" t="s">
        <v>12819</v>
      </c>
      <c r="K4262" s="1" t="s">
        <v>335</v>
      </c>
      <c r="L4262" s="1" t="s">
        <v>12841</v>
      </c>
      <c r="M4262" s="1" t="s">
        <v>11109</v>
      </c>
      <c r="N4262" s="2" t="str">
        <f>VLOOKUP(Schedule[[#This Row],[船期]],week!A:D,4,0)</f>
        <v>202606</v>
      </c>
      <c r="O4262" s="1">
        <f>_xlfn.IFNA(VLOOKUP(Schedule[[#This Row],[船名]],Vessel!$A:$G,2,0),"")</f>
        <v>1091</v>
      </c>
      <c r="P4262" s="1" t="str">
        <f>_xlfn.IFNA(VLOOKUP(Schedule[[#This Row],[船名]],Vessel!$A:$G,3,0),"")</f>
        <v>cc</v>
      </c>
      <c r="Q4262" s="1">
        <f>_xlfn.IFNA(VLOOKUP(Schedule[[#This Row],[船名]],Vessel!$A:$G,4,0),"")</f>
        <v>2022</v>
      </c>
      <c r="R4262" s="1" t="str">
        <f>_xlfn.IFNA(VLOOKUP(Schedule[[#This Row],[船名]],Vessel!$A:$G,5,0),"")</f>
        <v>MHL</v>
      </c>
      <c r="S4262" s="1" t="str">
        <f>_xlfn.IFNA(VLOOKUP(Schedule[[#This Row],[船名]],Vessel!$A:$G,6,0),"")</f>
        <v>T</v>
      </c>
      <c r="T4262" s="1" t="str">
        <f>_xlfn.IFNA(VLOOKUP(Schedule[[#This Row],[船名]],Vessel!$A:$G,7,0),"")</f>
        <v>Shanghai Jin Jiang Shg (SJJ)</v>
      </c>
      <c r="U4262" s="1" t="str">
        <f>VLOOKUP(Schedule[[#This Row],[航线ID]],'Rotation'!D:I,6,0)</f>
        <v>青岛(QINGDAO)[3天] → 上海(SHANGHAI)[4天] → 胡志明卡莱港(HOCHIMINH--CAT LAI)[4天]→曼谷PAT港(BANGKOK--PAT)[3天] → 林查班(LAEM CHABANG)[7天] → 青岛(QINGDAO)</v>
      </c>
    </row>
    <row r="4263" spans="1:21" x14ac:dyDescent="0.4">
      <c r="A4263" s="1" t="s">
        <v>15694</v>
      </c>
      <c r="B4263" s="1" t="s">
        <v>15702</v>
      </c>
      <c r="C4263" s="1" t="s">
        <v>12759</v>
      </c>
      <c r="D4263" s="1" t="s">
        <v>12829</v>
      </c>
      <c r="E4263" s="1" t="s">
        <v>12841</v>
      </c>
      <c r="F4263" s="1" t="s">
        <v>12982</v>
      </c>
      <c r="G4263" s="1" t="s">
        <v>12978</v>
      </c>
      <c r="H4263" s="1" t="s">
        <v>16674</v>
      </c>
      <c r="I4263" s="2">
        <v>46080</v>
      </c>
      <c r="J4263" s="1" t="s">
        <v>12819</v>
      </c>
      <c r="K4263" s="1" t="s">
        <v>335</v>
      </c>
      <c r="L4263" s="1" t="s">
        <v>12841</v>
      </c>
      <c r="M4263" s="1" t="s">
        <v>10579</v>
      </c>
      <c r="N4263" s="2" t="str">
        <f>VLOOKUP(Schedule[[#This Row],[船期]],week!A:D,4,0)</f>
        <v>202608</v>
      </c>
      <c r="O4263" s="1">
        <f>_xlfn.IFNA(VLOOKUP(Schedule[[#This Row],[船名]],Vessel!$A:$G,2,0),"")</f>
        <v>1808</v>
      </c>
      <c r="P4263" s="1" t="str">
        <f>_xlfn.IFNA(VLOOKUP(Schedule[[#This Row],[船名]],Vessel!$A:$G,3,0),"")</f>
        <v>cc</v>
      </c>
      <c r="Q4263" s="1">
        <f>_xlfn.IFNA(VLOOKUP(Schedule[[#This Row],[船名]],Vessel!$A:$G,4,0),"")</f>
        <v>2017</v>
      </c>
      <c r="R4263" s="1" t="str">
        <f>_xlfn.IFNA(VLOOKUP(Schedule[[#This Row],[船名]],Vessel!$A:$G,5,0),"")</f>
        <v>MHL</v>
      </c>
      <c r="S4263" s="1" t="str">
        <f>_xlfn.IFNA(VLOOKUP(Schedule[[#This Row],[船名]],Vessel!$A:$G,6,0),"")</f>
        <v>T</v>
      </c>
      <c r="T4263" s="1" t="str">
        <f>_xlfn.IFNA(VLOOKUP(Schedule[[#This Row],[船名]],Vessel!$A:$G,7,0),"")</f>
        <v>Shanghai Jin Jiang Shg (SJJ)</v>
      </c>
      <c r="U4263" s="1" t="str">
        <f>VLOOKUP(Schedule[[#This Row],[航线ID]],'Rotation'!D:I,6,0)</f>
        <v>青岛(QINGDAO)[3天] → 上海(SHANGHAI)[4天] → 胡志明卡莱港(HOCHIMINH--CAT LAI)[4天]→曼谷PAT港(BANGKOK--PAT)[3天] → 林查班(LAEM CHABANG)[7天] → 青岛(QINGDAO)</v>
      </c>
    </row>
    <row r="4264" spans="1:21" x14ac:dyDescent="0.4">
      <c r="A4264" s="1" t="s">
        <v>15694</v>
      </c>
      <c r="B4264" s="1" t="s">
        <v>15702</v>
      </c>
      <c r="C4264" s="1" t="s">
        <v>12759</v>
      </c>
      <c r="D4264" s="1" t="s">
        <v>12829</v>
      </c>
      <c r="E4264" s="1" t="s">
        <v>12841</v>
      </c>
      <c r="F4264" s="1" t="s">
        <v>12982</v>
      </c>
      <c r="G4264" s="1" t="s">
        <v>12978</v>
      </c>
      <c r="H4264" s="1" t="s">
        <v>14597</v>
      </c>
      <c r="I4264" s="2">
        <v>46017</v>
      </c>
      <c r="J4264" s="1" t="s">
        <v>12819</v>
      </c>
      <c r="K4264" s="1" t="s">
        <v>335</v>
      </c>
      <c r="L4264" s="1" t="s">
        <v>12827</v>
      </c>
      <c r="M4264" s="1" t="s">
        <v>10884</v>
      </c>
      <c r="N4264" s="2" t="str">
        <f>VLOOKUP(Schedule[[#This Row],[船期]],week!A:D,4,0)</f>
        <v>202552</v>
      </c>
      <c r="O4264" s="1">
        <f>_xlfn.IFNA(VLOOKUP(Schedule[[#This Row],[船名]],Vessel!$A:$G,2,0),"")</f>
        <v>1781</v>
      </c>
      <c r="P4264" s="1" t="str">
        <f>_xlfn.IFNA(VLOOKUP(Schedule[[#This Row],[船名]],Vessel!$A:$G,3,0),"")</f>
        <v>cc</v>
      </c>
      <c r="Q4264" s="1">
        <f>_xlfn.IFNA(VLOOKUP(Schedule[[#This Row],[船名]],Vessel!$A:$G,4,0),"")</f>
        <v>2023</v>
      </c>
      <c r="R4264" s="1" t="str">
        <f>_xlfn.IFNA(VLOOKUP(Schedule[[#This Row],[船名]],Vessel!$A:$G,5,0),"")</f>
        <v>ATG</v>
      </c>
      <c r="S4264" s="1" t="str">
        <f>_xlfn.IFNA(VLOOKUP(Schedule[[#This Row],[船名]],Vessel!$A:$G,6,0),"")</f>
        <v>T</v>
      </c>
      <c r="T4264" s="1">
        <f>_xlfn.IFNA(VLOOKUP(Schedule[[#This Row],[船名]],Vessel!$A:$G,7,0),"")</f>
        <v>0</v>
      </c>
      <c r="U4264" s="1" t="str">
        <f>VLOOKUP(Schedule[[#This Row],[航线ID]],'Rotation'!D:I,6,0)</f>
        <v>青岛(QINGDAO)[3天] → 上海(SHANGHAI)[4天] → 胡志明卡莱港(HOCHIMINH--CAT LAI)[4天]→曼谷PAT港(BANGKOK--PAT)[3天] → 林查班(LAEM CHABANG)[7天] → 青岛(QINGDAO)</v>
      </c>
    </row>
    <row r="4265" spans="1:21" x14ac:dyDescent="0.4">
      <c r="A4265" s="1" t="s">
        <v>15694</v>
      </c>
      <c r="B4265" s="1" t="s">
        <v>15702</v>
      </c>
      <c r="C4265" s="1" t="s">
        <v>12759</v>
      </c>
      <c r="D4265" s="1" t="s">
        <v>12829</v>
      </c>
      <c r="E4265" s="1" t="s">
        <v>12841</v>
      </c>
      <c r="F4265" s="1" t="s">
        <v>12982</v>
      </c>
      <c r="G4265" s="1" t="s">
        <v>12978</v>
      </c>
      <c r="H4265" s="1" t="s">
        <v>12760</v>
      </c>
      <c r="I4265" s="2">
        <v>46010</v>
      </c>
      <c r="J4265" s="1" t="s">
        <v>12819</v>
      </c>
      <c r="K4265" s="1" t="s">
        <v>335</v>
      </c>
      <c r="L4265" s="1" t="s">
        <v>12926</v>
      </c>
      <c r="M4265" s="1" t="s">
        <v>11373</v>
      </c>
      <c r="N4265" s="2" t="str">
        <f>VLOOKUP(Schedule[[#This Row],[船期]],week!A:D,4,0)</f>
        <v>202551</v>
      </c>
      <c r="O4265" s="1">
        <f>_xlfn.IFNA(VLOOKUP(Schedule[[#This Row],[船名]],Vessel!$A:$G,2,0),"")</f>
        <v>1762</v>
      </c>
      <c r="P4265" s="1" t="str">
        <f>_xlfn.IFNA(VLOOKUP(Schedule[[#This Row],[船名]],Vessel!$A:$G,3,0),"")</f>
        <v>cc</v>
      </c>
      <c r="Q4265" s="1">
        <f>_xlfn.IFNA(VLOOKUP(Schedule[[#This Row],[船名]],Vessel!$A:$G,4,0),"")</f>
        <v>2020</v>
      </c>
      <c r="R4265" s="1" t="str">
        <f>_xlfn.IFNA(VLOOKUP(Schedule[[#This Row],[船名]],Vessel!$A:$G,5,0),"")</f>
        <v>MHL</v>
      </c>
      <c r="S4265" s="1" t="str">
        <f>_xlfn.IFNA(VLOOKUP(Schedule[[#This Row],[船名]],Vessel!$A:$G,6,0),"")</f>
        <v>T</v>
      </c>
      <c r="T4265" s="1">
        <f>_xlfn.IFNA(VLOOKUP(Schedule[[#This Row],[船名]],Vessel!$A:$G,7,0),"")</f>
        <v>0</v>
      </c>
      <c r="U4265" s="1" t="str">
        <f>VLOOKUP(Schedule[[#This Row],[航线ID]],'Rotation'!D:I,6,0)</f>
        <v>青岛(QINGDAO)[3天] → 上海(SHANGHAI)[4天] → 胡志明卡莱港(HOCHIMINH--CAT LAI)[4天]→曼谷PAT港(BANGKOK--PAT)[3天] → 林查班(LAEM CHABANG)[7天] → 青岛(QINGDAO)</v>
      </c>
    </row>
    <row r="4266" spans="1:21" x14ac:dyDescent="0.4">
      <c r="A4266" s="1" t="s">
        <v>15694</v>
      </c>
      <c r="B4266" s="1" t="s">
        <v>15702</v>
      </c>
      <c r="C4266" s="1" t="s">
        <v>179</v>
      </c>
      <c r="D4266" s="1" t="s">
        <v>12829</v>
      </c>
      <c r="E4266" s="1" t="s">
        <v>12915</v>
      </c>
      <c r="F4266" s="1" t="s">
        <v>178</v>
      </c>
      <c r="G4266" s="1" t="s">
        <v>12837</v>
      </c>
      <c r="H4266" s="1" t="s">
        <v>13589</v>
      </c>
      <c r="I4266" s="2">
        <v>46039</v>
      </c>
      <c r="J4266" s="1" t="s">
        <v>12819</v>
      </c>
      <c r="K4266" s="1" t="s">
        <v>13980</v>
      </c>
      <c r="L4266" s="1" t="s">
        <v>12915</v>
      </c>
      <c r="M4266" s="1" t="s">
        <v>8895</v>
      </c>
      <c r="N4266" s="2" t="str">
        <f>VLOOKUP(Schedule[[#This Row],[船期]],week!A:D,4,0)</f>
        <v>202602</v>
      </c>
      <c r="O4266" s="1">
        <f>_xlfn.IFNA(VLOOKUP(Schedule[[#This Row],[船名]],Vessel!$A:$G,2,0),"")</f>
        <v>4250</v>
      </c>
      <c r="P4266" s="1" t="str">
        <f>_xlfn.IFNA(VLOOKUP(Schedule[[#This Row],[船名]],Vessel!$A:$G,3,0),"")</f>
        <v>cc</v>
      </c>
      <c r="Q4266" s="1">
        <f>_xlfn.IFNA(VLOOKUP(Schedule[[#This Row],[船名]],Vessel!$A:$G,4,0),"")</f>
        <v>2012</v>
      </c>
      <c r="R4266" s="1" t="str">
        <f>_xlfn.IFNA(VLOOKUP(Schedule[[#This Row],[船名]],Vessel!$A:$G,5,0),"")</f>
        <v>LBR</v>
      </c>
      <c r="S4266" s="1" t="str">
        <f>_xlfn.IFNA(VLOOKUP(Schedule[[#This Row],[船名]],Vessel!$A:$G,6,0),"")</f>
        <v>O</v>
      </c>
      <c r="T4266" s="1" t="str">
        <f>_xlfn.IFNA(VLOOKUP(Schedule[[#This Row],[船名]],Vessel!$A:$G,7,0),"")</f>
        <v>MSC</v>
      </c>
      <c r="U4266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4267" spans="1:21" x14ac:dyDescent="0.4">
      <c r="A4267" s="1" t="s">
        <v>15694</v>
      </c>
      <c r="B4267" s="1" t="s">
        <v>15702</v>
      </c>
      <c r="C4267" s="1" t="s">
        <v>179</v>
      </c>
      <c r="D4267" s="1" t="s">
        <v>12829</v>
      </c>
      <c r="E4267" s="1" t="s">
        <v>12915</v>
      </c>
      <c r="F4267" s="1" t="s">
        <v>178</v>
      </c>
      <c r="G4267" s="1" t="s">
        <v>12837</v>
      </c>
      <c r="H4267" s="1" t="s">
        <v>13590</v>
      </c>
      <c r="I4267" s="2">
        <v>46046</v>
      </c>
      <c r="J4267" s="1" t="s">
        <v>12809</v>
      </c>
      <c r="K4267" s="1" t="s">
        <v>13980</v>
      </c>
      <c r="L4267" s="1" t="s">
        <v>12915</v>
      </c>
      <c r="M4267" s="1" t="s">
        <v>182</v>
      </c>
      <c r="N4267" s="2" t="str">
        <f>VLOOKUP(Schedule[[#This Row],[船期]],week!A:D,4,0)</f>
        <v>202603</v>
      </c>
      <c r="O4267" s="1">
        <f>_xlfn.IFNA(VLOOKUP(Schedule[[#This Row],[船名]],Vessel!$A:$G,2,0),"")</f>
        <v>4367</v>
      </c>
      <c r="P4267" s="1" t="str">
        <f>_xlfn.IFNA(VLOOKUP(Schedule[[#This Row],[船名]],Vessel!$A:$G,3,0),"")</f>
        <v>cc</v>
      </c>
      <c r="Q4267" s="1">
        <f>_xlfn.IFNA(VLOOKUP(Schedule[[#This Row],[船名]],Vessel!$A:$G,4,0),"")</f>
        <v>2001</v>
      </c>
      <c r="R4267" s="1" t="str">
        <f>_xlfn.IFNA(VLOOKUP(Schedule[[#This Row],[船名]],Vessel!$A:$G,5,0),"")</f>
        <v>PAN</v>
      </c>
      <c r="S4267" s="1" t="str">
        <f>_xlfn.IFNA(VLOOKUP(Schedule[[#This Row],[船名]],Vessel!$A:$G,6,0),"")</f>
        <v>O</v>
      </c>
      <c r="T4267" s="1" t="str">
        <f>_xlfn.IFNA(VLOOKUP(Schedule[[#This Row],[船名]],Vessel!$A:$G,7,0),"")</f>
        <v>MSC</v>
      </c>
      <c r="U4267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4268" spans="1:21" x14ac:dyDescent="0.4">
      <c r="A4268" s="1" t="s">
        <v>15694</v>
      </c>
      <c r="B4268" s="1" t="s">
        <v>15702</v>
      </c>
      <c r="C4268" s="1" t="s">
        <v>179</v>
      </c>
      <c r="D4268" s="1" t="s">
        <v>12829</v>
      </c>
      <c r="E4268" s="1" t="s">
        <v>12915</v>
      </c>
      <c r="F4268" s="1" t="s">
        <v>178</v>
      </c>
      <c r="G4268" s="1" t="s">
        <v>12837</v>
      </c>
      <c r="H4268" s="1" t="s">
        <v>14103</v>
      </c>
      <c r="I4268" s="2">
        <v>46052</v>
      </c>
      <c r="J4268" s="1" t="s">
        <v>12809</v>
      </c>
      <c r="K4268" s="1" t="s">
        <v>13980</v>
      </c>
      <c r="L4268" s="1" t="s">
        <v>12915</v>
      </c>
      <c r="M4268" s="1" t="s">
        <v>5087</v>
      </c>
      <c r="N4268" s="2" t="str">
        <f>VLOOKUP(Schedule[[#This Row],[船期]],week!A:D,4,0)</f>
        <v>202604</v>
      </c>
      <c r="O4268" s="1">
        <f>_xlfn.IFNA(VLOOKUP(Schedule[[#This Row],[船名]],Vessel!$A:$G,2,0),"")</f>
        <v>4173</v>
      </c>
      <c r="P4268" s="1" t="str">
        <f>_xlfn.IFNA(VLOOKUP(Schedule[[#This Row],[船名]],Vessel!$A:$G,3,0),"")</f>
        <v>cc</v>
      </c>
      <c r="Q4268" s="1">
        <f>_xlfn.IFNA(VLOOKUP(Schedule[[#This Row],[船名]],Vessel!$A:$G,4,0),"")</f>
        <v>2003</v>
      </c>
      <c r="R4268" s="1" t="str">
        <f>_xlfn.IFNA(VLOOKUP(Schedule[[#This Row],[船名]],Vessel!$A:$G,5,0),"")</f>
        <v>LBR</v>
      </c>
      <c r="S4268" s="1" t="str">
        <f>_xlfn.IFNA(VLOOKUP(Schedule[[#This Row],[船名]],Vessel!$A:$G,6,0),"")</f>
        <v>O</v>
      </c>
      <c r="T4268" s="1" t="str">
        <f>_xlfn.IFNA(VLOOKUP(Schedule[[#This Row],[船名]],Vessel!$A:$G,7,0),"")</f>
        <v>MSC</v>
      </c>
      <c r="U4268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4269" spans="1:21" x14ac:dyDescent="0.4">
      <c r="A4269" s="1" t="s">
        <v>15694</v>
      </c>
      <c r="B4269" s="1" t="s">
        <v>15702</v>
      </c>
      <c r="C4269" s="1" t="s">
        <v>179</v>
      </c>
      <c r="D4269" s="1" t="s">
        <v>12829</v>
      </c>
      <c r="E4269" s="1" t="s">
        <v>12915</v>
      </c>
      <c r="F4269" s="1" t="s">
        <v>178</v>
      </c>
      <c r="G4269" s="1" t="s">
        <v>12837</v>
      </c>
      <c r="H4269" s="1" t="s">
        <v>14290</v>
      </c>
      <c r="I4269" s="2">
        <v>46059</v>
      </c>
      <c r="J4269" s="1" t="s">
        <v>12809</v>
      </c>
      <c r="K4269" s="1" t="s">
        <v>13980</v>
      </c>
      <c r="L4269" s="1" t="s">
        <v>12915</v>
      </c>
      <c r="M4269" s="1" t="s">
        <v>184</v>
      </c>
      <c r="N4269" s="2" t="str">
        <f>VLOOKUP(Schedule[[#This Row],[船期]],week!A:D,4,0)</f>
        <v>202605</v>
      </c>
      <c r="O4269" s="1">
        <f>_xlfn.IFNA(VLOOKUP(Schedule[[#This Row],[船名]],Vessel!$A:$G,2,0),"")</f>
        <v>4330</v>
      </c>
      <c r="P4269" s="1" t="str">
        <f>_xlfn.IFNA(VLOOKUP(Schedule[[#This Row],[船名]],Vessel!$A:$G,3,0),"")</f>
        <v>cc</v>
      </c>
      <c r="Q4269" s="1">
        <f>_xlfn.IFNA(VLOOKUP(Schedule[[#This Row],[船名]],Vessel!$A:$G,4,0),"")</f>
        <v>2009</v>
      </c>
      <c r="R4269" s="1" t="str">
        <f>_xlfn.IFNA(VLOOKUP(Schedule[[#This Row],[船名]],Vessel!$A:$G,5,0),"")</f>
        <v>LBR</v>
      </c>
      <c r="S4269" s="1" t="str">
        <f>_xlfn.IFNA(VLOOKUP(Schedule[[#This Row],[船名]],Vessel!$A:$G,6,0),"")</f>
        <v>O</v>
      </c>
      <c r="T4269" s="1" t="str">
        <f>_xlfn.IFNA(VLOOKUP(Schedule[[#This Row],[船名]],Vessel!$A:$G,7,0),"")</f>
        <v>MSC</v>
      </c>
      <c r="U4269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4270" spans="1:21" x14ac:dyDescent="0.4">
      <c r="A4270" s="1" t="s">
        <v>15694</v>
      </c>
      <c r="B4270" s="1" t="s">
        <v>15702</v>
      </c>
      <c r="C4270" s="1" t="s">
        <v>179</v>
      </c>
      <c r="D4270" s="1" t="s">
        <v>12829</v>
      </c>
      <c r="E4270" s="1" t="s">
        <v>12915</v>
      </c>
      <c r="F4270" s="1" t="s">
        <v>178</v>
      </c>
      <c r="G4270" s="1" t="s">
        <v>12837</v>
      </c>
      <c r="H4270" s="1" t="s">
        <v>14600</v>
      </c>
      <c r="I4270" s="2">
        <v>46066</v>
      </c>
      <c r="J4270" s="1" t="s">
        <v>12809</v>
      </c>
      <c r="K4270" s="1" t="s">
        <v>13980</v>
      </c>
      <c r="L4270" s="1" t="s">
        <v>12915</v>
      </c>
      <c r="M4270" s="1" t="s">
        <v>4252</v>
      </c>
      <c r="N4270" s="2" t="str">
        <f>VLOOKUP(Schedule[[#This Row],[船期]],week!A:D,4,0)</f>
        <v>202606</v>
      </c>
      <c r="O4270" s="1">
        <f>_xlfn.IFNA(VLOOKUP(Schedule[[#This Row],[船名]],Vessel!$A:$G,2,0),"")</f>
        <v>4056</v>
      </c>
      <c r="P4270" s="1" t="str">
        <f>_xlfn.IFNA(VLOOKUP(Schedule[[#This Row],[船名]],Vessel!$A:$G,3,0),"")</f>
        <v>cc</v>
      </c>
      <c r="Q4270" s="1">
        <f>_xlfn.IFNA(VLOOKUP(Schedule[[#This Row],[船名]],Vessel!$A:$G,4,0),"")</f>
        <v>1999</v>
      </c>
      <c r="R4270" s="1" t="str">
        <f>_xlfn.IFNA(VLOOKUP(Schedule[[#This Row],[船名]],Vessel!$A:$G,5,0),"")</f>
        <v>PAN</v>
      </c>
      <c r="S4270" s="1" t="str">
        <f>_xlfn.IFNA(VLOOKUP(Schedule[[#This Row],[船名]],Vessel!$A:$G,6,0),"")</f>
        <v>O</v>
      </c>
      <c r="T4270" s="1" t="str">
        <f>_xlfn.IFNA(VLOOKUP(Schedule[[#This Row],[船名]],Vessel!$A:$G,7,0),"")</f>
        <v>MSC</v>
      </c>
      <c r="U4270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4271" spans="1:21" x14ac:dyDescent="0.4">
      <c r="A4271" s="1" t="s">
        <v>15694</v>
      </c>
      <c r="B4271" s="1" t="s">
        <v>15702</v>
      </c>
      <c r="C4271" s="1" t="s">
        <v>179</v>
      </c>
      <c r="D4271" s="1" t="s">
        <v>12829</v>
      </c>
      <c r="E4271" s="1" t="s">
        <v>12915</v>
      </c>
      <c r="F4271" s="1" t="s">
        <v>178</v>
      </c>
      <c r="G4271" s="1" t="s">
        <v>12837</v>
      </c>
      <c r="H4271" s="1" t="s">
        <v>15790</v>
      </c>
      <c r="I4271" s="2">
        <v>46073</v>
      </c>
      <c r="J4271" s="1" t="s">
        <v>12809</v>
      </c>
      <c r="K4271" s="1" t="s">
        <v>13980</v>
      </c>
      <c r="L4271" s="1" t="s">
        <v>12915</v>
      </c>
      <c r="M4271" s="1" t="s">
        <v>183</v>
      </c>
      <c r="N4271" s="2" t="str">
        <f>VLOOKUP(Schedule[[#This Row],[船期]],week!A:D,4,0)</f>
        <v>202607</v>
      </c>
      <c r="O4271" s="1">
        <f>_xlfn.IFNA(VLOOKUP(Schedule[[#This Row],[船名]],Vessel!$A:$G,2,0),"")</f>
        <v>4480</v>
      </c>
      <c r="P4271" s="1" t="str">
        <f>_xlfn.IFNA(VLOOKUP(Schedule[[#This Row],[船名]],Vessel!$A:$G,3,0),"")</f>
        <v>cc</v>
      </c>
      <c r="Q4271" s="1">
        <f>_xlfn.IFNA(VLOOKUP(Schedule[[#This Row],[船名]],Vessel!$A:$G,4,0),"")</f>
        <v>2007</v>
      </c>
      <c r="R4271" s="1" t="str">
        <f>_xlfn.IFNA(VLOOKUP(Schedule[[#This Row],[船名]],Vessel!$A:$G,5,0),"")</f>
        <v>PRT</v>
      </c>
      <c r="S4271" s="1" t="str">
        <f>_xlfn.IFNA(VLOOKUP(Schedule[[#This Row],[船名]],Vessel!$A:$G,6,0),"")</f>
        <v>O</v>
      </c>
      <c r="T4271" s="1" t="str">
        <f>_xlfn.IFNA(VLOOKUP(Schedule[[#This Row],[船名]],Vessel!$A:$G,7,0),"")</f>
        <v>MSC</v>
      </c>
      <c r="U4271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4272" spans="1:21" x14ac:dyDescent="0.4">
      <c r="A4272" s="1" t="s">
        <v>15694</v>
      </c>
      <c r="B4272" s="1" t="s">
        <v>15702</v>
      </c>
      <c r="C4272" s="1" t="s">
        <v>179</v>
      </c>
      <c r="D4272" s="1" t="s">
        <v>12829</v>
      </c>
      <c r="E4272" s="1" t="s">
        <v>12915</v>
      </c>
      <c r="F4272" s="1" t="s">
        <v>178</v>
      </c>
      <c r="G4272" s="1" t="s">
        <v>12837</v>
      </c>
      <c r="H4272" s="1" t="s">
        <v>16340</v>
      </c>
      <c r="I4272" s="2">
        <v>46080</v>
      </c>
      <c r="J4272" s="1" t="s">
        <v>12809</v>
      </c>
      <c r="K4272" s="1" t="s">
        <v>13980</v>
      </c>
      <c r="L4272" s="1" t="s">
        <v>12915</v>
      </c>
      <c r="M4272" s="1" t="s">
        <v>8895</v>
      </c>
      <c r="N4272" s="2" t="str">
        <f>VLOOKUP(Schedule[[#This Row],[船期]],week!A:D,4,0)</f>
        <v>202608</v>
      </c>
      <c r="O4272" s="1">
        <f>_xlfn.IFNA(VLOOKUP(Schedule[[#This Row],[船名]],Vessel!$A:$G,2,0),"")</f>
        <v>4250</v>
      </c>
      <c r="P4272" s="1" t="str">
        <f>_xlfn.IFNA(VLOOKUP(Schedule[[#This Row],[船名]],Vessel!$A:$G,3,0),"")</f>
        <v>cc</v>
      </c>
      <c r="Q4272" s="1">
        <f>_xlfn.IFNA(VLOOKUP(Schedule[[#This Row],[船名]],Vessel!$A:$G,4,0),"")</f>
        <v>2012</v>
      </c>
      <c r="R4272" s="1" t="str">
        <f>_xlfn.IFNA(VLOOKUP(Schedule[[#This Row],[船名]],Vessel!$A:$G,5,0),"")</f>
        <v>LBR</v>
      </c>
      <c r="S4272" s="1" t="str">
        <f>_xlfn.IFNA(VLOOKUP(Schedule[[#This Row],[船名]],Vessel!$A:$G,6,0),"")</f>
        <v>O</v>
      </c>
      <c r="T4272" s="1" t="str">
        <f>_xlfn.IFNA(VLOOKUP(Schedule[[#This Row],[船名]],Vessel!$A:$G,7,0),"")</f>
        <v>MSC</v>
      </c>
      <c r="U4272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4273" spans="1:21" x14ac:dyDescent="0.4">
      <c r="A4273" s="1" t="s">
        <v>15694</v>
      </c>
      <c r="B4273" s="1" t="s">
        <v>15702</v>
      </c>
      <c r="C4273" s="1" t="s">
        <v>179</v>
      </c>
      <c r="D4273" s="1" t="s">
        <v>12829</v>
      </c>
      <c r="E4273" s="1" t="s">
        <v>12915</v>
      </c>
      <c r="F4273" s="1" t="s">
        <v>178</v>
      </c>
      <c r="G4273" s="1" t="s">
        <v>12837</v>
      </c>
      <c r="H4273" s="1" t="s">
        <v>16617</v>
      </c>
      <c r="I4273" s="2">
        <v>46087</v>
      </c>
      <c r="J4273" s="1" t="s">
        <v>12809</v>
      </c>
      <c r="K4273" s="1" t="s">
        <v>13980</v>
      </c>
      <c r="L4273" s="1" t="s">
        <v>12915</v>
      </c>
      <c r="M4273" s="1" t="s">
        <v>182</v>
      </c>
      <c r="N4273" s="2" t="str">
        <f>VLOOKUP(Schedule[[#This Row],[船期]],week!A:D,4,0)</f>
        <v>202609</v>
      </c>
      <c r="O4273" s="1">
        <f>_xlfn.IFNA(VLOOKUP(Schedule[[#This Row],[船名]],Vessel!$A:$G,2,0),"")</f>
        <v>4367</v>
      </c>
      <c r="P4273" s="1" t="str">
        <f>_xlfn.IFNA(VLOOKUP(Schedule[[#This Row],[船名]],Vessel!$A:$G,3,0),"")</f>
        <v>cc</v>
      </c>
      <c r="Q4273" s="1">
        <f>_xlfn.IFNA(VLOOKUP(Schedule[[#This Row],[船名]],Vessel!$A:$G,4,0),"")</f>
        <v>2001</v>
      </c>
      <c r="R4273" s="1" t="str">
        <f>_xlfn.IFNA(VLOOKUP(Schedule[[#This Row],[船名]],Vessel!$A:$G,5,0),"")</f>
        <v>PAN</v>
      </c>
      <c r="S4273" s="1" t="str">
        <f>_xlfn.IFNA(VLOOKUP(Schedule[[#This Row],[船名]],Vessel!$A:$G,6,0),"")</f>
        <v>O</v>
      </c>
      <c r="T4273" s="1" t="str">
        <f>_xlfn.IFNA(VLOOKUP(Schedule[[#This Row],[船名]],Vessel!$A:$G,7,0),"")</f>
        <v>MSC</v>
      </c>
      <c r="U4273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4274" spans="1:21" x14ac:dyDescent="0.4">
      <c r="A4274" s="1" t="s">
        <v>15694</v>
      </c>
      <c r="B4274" s="1" t="s">
        <v>15702</v>
      </c>
      <c r="C4274" s="1" t="s">
        <v>179</v>
      </c>
      <c r="D4274" s="1" t="s">
        <v>12829</v>
      </c>
      <c r="E4274" s="1" t="s">
        <v>12915</v>
      </c>
      <c r="F4274" s="1" t="s">
        <v>178</v>
      </c>
      <c r="G4274" s="1" t="s">
        <v>12837</v>
      </c>
      <c r="H4274" s="1" t="s">
        <v>13588</v>
      </c>
      <c r="I4274" s="2">
        <v>46030</v>
      </c>
      <c r="J4274" s="1" t="s">
        <v>12809</v>
      </c>
      <c r="K4274" s="1" t="s">
        <v>13980</v>
      </c>
      <c r="L4274" s="1" t="s">
        <v>12915</v>
      </c>
      <c r="M4274" s="1" t="s">
        <v>183</v>
      </c>
      <c r="N4274" s="2" t="str">
        <f>VLOOKUP(Schedule[[#This Row],[船期]],week!A:D,4,0)</f>
        <v>202601</v>
      </c>
      <c r="O4274" s="1">
        <f>_xlfn.IFNA(VLOOKUP(Schedule[[#This Row],[船名]],Vessel!$A:$G,2,0),"")</f>
        <v>4480</v>
      </c>
      <c r="P4274" s="1" t="str">
        <f>_xlfn.IFNA(VLOOKUP(Schedule[[#This Row],[船名]],Vessel!$A:$G,3,0),"")</f>
        <v>cc</v>
      </c>
      <c r="Q4274" s="1">
        <f>_xlfn.IFNA(VLOOKUP(Schedule[[#This Row],[船名]],Vessel!$A:$G,4,0),"")</f>
        <v>2007</v>
      </c>
      <c r="R4274" s="1" t="str">
        <f>_xlfn.IFNA(VLOOKUP(Schedule[[#This Row],[船名]],Vessel!$A:$G,5,0),"")</f>
        <v>PRT</v>
      </c>
      <c r="S4274" s="1" t="str">
        <f>_xlfn.IFNA(VLOOKUP(Schedule[[#This Row],[船名]],Vessel!$A:$G,6,0),"")</f>
        <v>O</v>
      </c>
      <c r="T4274" s="1" t="str">
        <f>_xlfn.IFNA(VLOOKUP(Schedule[[#This Row],[船名]],Vessel!$A:$G,7,0),"")</f>
        <v>MSC</v>
      </c>
      <c r="U4274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4275" spans="1:21" x14ac:dyDescent="0.4">
      <c r="A4275" s="1" t="s">
        <v>15694</v>
      </c>
      <c r="B4275" s="1" t="s">
        <v>15702</v>
      </c>
      <c r="C4275" s="1" t="s">
        <v>179</v>
      </c>
      <c r="D4275" s="1" t="s">
        <v>12829</v>
      </c>
      <c r="E4275" s="1" t="s">
        <v>12915</v>
      </c>
      <c r="F4275" s="1" t="s">
        <v>178</v>
      </c>
      <c r="G4275" s="1" t="s">
        <v>12837</v>
      </c>
      <c r="H4275" s="1" t="s">
        <v>14102</v>
      </c>
      <c r="I4275" s="2">
        <v>46021</v>
      </c>
      <c r="J4275" s="1" t="s">
        <v>12809</v>
      </c>
      <c r="K4275" s="1" t="s">
        <v>13980</v>
      </c>
      <c r="L4275" s="1" t="s">
        <v>12915</v>
      </c>
      <c r="M4275" s="1" t="s">
        <v>4252</v>
      </c>
      <c r="N4275" s="2" t="str">
        <f>VLOOKUP(Schedule[[#This Row],[船期]],week!A:D,4,0)</f>
        <v>202553</v>
      </c>
      <c r="O4275" s="1">
        <f>_xlfn.IFNA(VLOOKUP(Schedule[[#This Row],[船名]],Vessel!$A:$G,2,0),"")</f>
        <v>4056</v>
      </c>
      <c r="P4275" s="1" t="str">
        <f>_xlfn.IFNA(VLOOKUP(Schedule[[#This Row],[船名]],Vessel!$A:$G,3,0),"")</f>
        <v>cc</v>
      </c>
      <c r="Q4275" s="1">
        <f>_xlfn.IFNA(VLOOKUP(Schedule[[#This Row],[船名]],Vessel!$A:$G,4,0),"")</f>
        <v>1999</v>
      </c>
      <c r="R4275" s="1" t="str">
        <f>_xlfn.IFNA(VLOOKUP(Schedule[[#This Row],[船名]],Vessel!$A:$G,5,0),"")</f>
        <v>PAN</v>
      </c>
      <c r="S4275" s="1" t="str">
        <f>_xlfn.IFNA(VLOOKUP(Schedule[[#This Row],[船名]],Vessel!$A:$G,6,0),"")</f>
        <v>O</v>
      </c>
      <c r="T4275" s="1" t="str">
        <f>_xlfn.IFNA(VLOOKUP(Schedule[[#This Row],[船名]],Vessel!$A:$G,7,0),"")</f>
        <v>MSC</v>
      </c>
      <c r="U4275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4276" spans="1:21" x14ac:dyDescent="0.4">
      <c r="A4276" s="1" t="s">
        <v>15694</v>
      </c>
      <c r="B4276" s="1" t="s">
        <v>15702</v>
      </c>
      <c r="C4276" s="1" t="s">
        <v>179</v>
      </c>
      <c r="D4276" s="1" t="s">
        <v>12829</v>
      </c>
      <c r="E4276" s="1" t="s">
        <v>12915</v>
      </c>
      <c r="F4276" s="1" t="s">
        <v>178</v>
      </c>
      <c r="G4276" s="1" t="s">
        <v>12837</v>
      </c>
      <c r="H4276" s="1" t="s">
        <v>13587</v>
      </c>
      <c r="I4276" s="2">
        <v>46010</v>
      </c>
      <c r="J4276" s="1" t="s">
        <v>12809</v>
      </c>
      <c r="K4276" s="1" t="s">
        <v>13980</v>
      </c>
      <c r="L4276" s="1" t="s">
        <v>12915</v>
      </c>
      <c r="M4276" s="1" t="s">
        <v>184</v>
      </c>
      <c r="N4276" s="2" t="str">
        <f>VLOOKUP(Schedule[[#This Row],[船期]],week!A:D,4,0)</f>
        <v>202551</v>
      </c>
      <c r="O4276" s="1">
        <f>_xlfn.IFNA(VLOOKUP(Schedule[[#This Row],[船名]],Vessel!$A:$G,2,0),"")</f>
        <v>4330</v>
      </c>
      <c r="P4276" s="1" t="str">
        <f>_xlfn.IFNA(VLOOKUP(Schedule[[#This Row],[船名]],Vessel!$A:$G,3,0),"")</f>
        <v>cc</v>
      </c>
      <c r="Q4276" s="1">
        <f>_xlfn.IFNA(VLOOKUP(Schedule[[#This Row],[船名]],Vessel!$A:$G,4,0),"")</f>
        <v>2009</v>
      </c>
      <c r="R4276" s="1" t="str">
        <f>_xlfn.IFNA(VLOOKUP(Schedule[[#This Row],[船名]],Vessel!$A:$G,5,0),"")</f>
        <v>LBR</v>
      </c>
      <c r="S4276" s="1" t="str">
        <f>_xlfn.IFNA(VLOOKUP(Schedule[[#This Row],[船名]],Vessel!$A:$G,6,0),"")</f>
        <v>O</v>
      </c>
      <c r="T4276" s="1" t="str">
        <f>_xlfn.IFNA(VLOOKUP(Schedule[[#This Row],[船名]],Vessel!$A:$G,7,0),"")</f>
        <v>MSC</v>
      </c>
      <c r="U4276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4277" spans="1:21" x14ac:dyDescent="0.4">
      <c r="A4277" s="1" t="s">
        <v>15694</v>
      </c>
      <c r="B4277" s="1" t="s">
        <v>15702</v>
      </c>
      <c r="C4277" s="1" t="s">
        <v>179</v>
      </c>
      <c r="D4277" s="1" t="s">
        <v>12829</v>
      </c>
      <c r="E4277" s="1" t="s">
        <v>12915</v>
      </c>
      <c r="F4277" s="1" t="s">
        <v>178</v>
      </c>
      <c r="G4277" s="1" t="s">
        <v>12837</v>
      </c>
      <c r="H4277" s="1" t="s">
        <v>13586</v>
      </c>
      <c r="I4277" s="2">
        <v>46008</v>
      </c>
      <c r="J4277" s="1" t="s">
        <v>12809</v>
      </c>
      <c r="K4277" s="1" t="s">
        <v>13980</v>
      </c>
      <c r="L4277" s="1" t="s">
        <v>12915</v>
      </c>
      <c r="M4277" s="1" t="s">
        <v>5087</v>
      </c>
      <c r="N4277" s="2" t="str">
        <f>VLOOKUP(Schedule[[#This Row],[船期]],week!A:D,4,0)</f>
        <v>202551</v>
      </c>
      <c r="O4277" s="1">
        <f>_xlfn.IFNA(VLOOKUP(Schedule[[#This Row],[船名]],Vessel!$A:$G,2,0),"")</f>
        <v>4173</v>
      </c>
      <c r="P4277" s="1" t="str">
        <f>_xlfn.IFNA(VLOOKUP(Schedule[[#This Row],[船名]],Vessel!$A:$G,3,0),"")</f>
        <v>cc</v>
      </c>
      <c r="Q4277" s="1">
        <f>_xlfn.IFNA(VLOOKUP(Schedule[[#This Row],[船名]],Vessel!$A:$G,4,0),"")</f>
        <v>2003</v>
      </c>
      <c r="R4277" s="1" t="str">
        <f>_xlfn.IFNA(VLOOKUP(Schedule[[#This Row],[船名]],Vessel!$A:$G,5,0),"")</f>
        <v>LBR</v>
      </c>
      <c r="S4277" s="1" t="str">
        <f>_xlfn.IFNA(VLOOKUP(Schedule[[#This Row],[船名]],Vessel!$A:$G,6,0),"")</f>
        <v>O</v>
      </c>
      <c r="T4277" s="1" t="str">
        <f>_xlfn.IFNA(VLOOKUP(Schedule[[#This Row],[船名]],Vessel!$A:$G,7,0),"")</f>
        <v>MSC</v>
      </c>
      <c r="U4277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4278" spans="1:21" x14ac:dyDescent="0.4">
      <c r="A4278" s="1" t="s">
        <v>15694</v>
      </c>
      <c r="B4278" s="1" t="s">
        <v>15702</v>
      </c>
      <c r="C4278" s="1" t="s">
        <v>179</v>
      </c>
      <c r="D4278" s="1" t="s">
        <v>12829</v>
      </c>
      <c r="E4278" s="1" t="s">
        <v>12915</v>
      </c>
      <c r="F4278" s="1" t="s">
        <v>178</v>
      </c>
      <c r="G4278" s="1" t="s">
        <v>12837</v>
      </c>
      <c r="H4278" s="1" t="s">
        <v>13585</v>
      </c>
      <c r="I4278" s="2">
        <v>46000</v>
      </c>
      <c r="J4278" s="1" t="s">
        <v>12809</v>
      </c>
      <c r="K4278" s="1" t="s">
        <v>13980</v>
      </c>
      <c r="L4278" s="1" t="s">
        <v>12898</v>
      </c>
      <c r="M4278" s="1" t="s">
        <v>182</v>
      </c>
      <c r="N4278" s="2" t="str">
        <f>VLOOKUP(Schedule[[#This Row],[船期]],week!A:D,4,0)</f>
        <v>202550</v>
      </c>
      <c r="O4278" s="1">
        <f>_xlfn.IFNA(VLOOKUP(Schedule[[#This Row],[船名]],Vessel!$A:$G,2,0),"")</f>
        <v>4367</v>
      </c>
      <c r="P4278" s="1" t="str">
        <f>_xlfn.IFNA(VLOOKUP(Schedule[[#This Row],[船名]],Vessel!$A:$G,3,0),"")</f>
        <v>cc</v>
      </c>
      <c r="Q4278" s="1">
        <f>_xlfn.IFNA(VLOOKUP(Schedule[[#This Row],[船名]],Vessel!$A:$G,4,0),"")</f>
        <v>2001</v>
      </c>
      <c r="R4278" s="1" t="str">
        <f>_xlfn.IFNA(VLOOKUP(Schedule[[#This Row],[船名]],Vessel!$A:$G,5,0),"")</f>
        <v>PAN</v>
      </c>
      <c r="S4278" s="1" t="str">
        <f>_xlfn.IFNA(VLOOKUP(Schedule[[#This Row],[船名]],Vessel!$A:$G,6,0),"")</f>
        <v>O</v>
      </c>
      <c r="T4278" s="1" t="str">
        <f>_xlfn.IFNA(VLOOKUP(Schedule[[#This Row],[船名]],Vessel!$A:$G,7,0),"")</f>
        <v>MSC</v>
      </c>
      <c r="U4278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4279" spans="1:21" x14ac:dyDescent="0.4">
      <c r="A4279" s="1" t="s">
        <v>15694</v>
      </c>
      <c r="B4279" s="1" t="s">
        <v>15702</v>
      </c>
      <c r="C4279" s="1" t="s">
        <v>331</v>
      </c>
      <c r="D4279" s="1" t="s">
        <v>12836</v>
      </c>
      <c r="E4279" s="1" t="s">
        <v>12899</v>
      </c>
      <c r="F4279" s="1" t="s">
        <v>13062</v>
      </c>
      <c r="G4279" s="1" t="s">
        <v>12906</v>
      </c>
      <c r="H4279" s="1" t="s">
        <v>13982</v>
      </c>
      <c r="I4279" s="2">
        <v>46047</v>
      </c>
      <c r="J4279" s="1" t="s">
        <v>12819</v>
      </c>
      <c r="K4279" s="1" t="s">
        <v>330</v>
      </c>
      <c r="L4279" s="1" t="s">
        <v>12899</v>
      </c>
      <c r="M4279" s="1" t="s">
        <v>329</v>
      </c>
      <c r="N4279" s="2" t="str">
        <f>VLOOKUP(Schedule[[#This Row],[船期]],week!A:D,4,0)</f>
        <v>202604</v>
      </c>
      <c r="O4279" s="1">
        <f>_xlfn.IFNA(VLOOKUP(Schedule[[#This Row],[船名]],Vessel!$A:$G,2,0),"")</f>
        <v>1809</v>
      </c>
      <c r="P4279" s="1" t="str">
        <f>_xlfn.IFNA(VLOOKUP(Schedule[[#This Row],[船名]],Vessel!$A:$G,3,0),"")</f>
        <v>cc</v>
      </c>
      <c r="Q4279" s="1">
        <f>_xlfn.IFNA(VLOOKUP(Schedule[[#This Row],[船名]],Vessel!$A:$G,4,0),"")</f>
        <v>2023</v>
      </c>
      <c r="R4279" s="1" t="str">
        <f>_xlfn.IFNA(VLOOKUP(Schedule[[#This Row],[船名]],Vessel!$A:$G,5,0),"")</f>
        <v>MHL</v>
      </c>
      <c r="S4279" s="1" t="str">
        <f>_xlfn.IFNA(VLOOKUP(Schedule[[#This Row],[船名]],Vessel!$A:$G,6,0),"")</f>
        <v>O</v>
      </c>
      <c r="T4279" s="1" t="str">
        <f>_xlfn.IFNA(VLOOKUP(Schedule[[#This Row],[船名]],Vessel!$A:$G,7,0),"")</f>
        <v>Heung-A Line</v>
      </c>
      <c r="U4279" s="1" t="str">
        <f>VLOOKUP(Schedule[[#This Row],[航线ID]],'Rotation'!D:I,6,0)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4280" spans="1:21" x14ac:dyDescent="0.4">
      <c r="A4280" s="1" t="s">
        <v>15694</v>
      </c>
      <c r="B4280" s="1" t="s">
        <v>15702</v>
      </c>
      <c r="C4280" s="1" t="s">
        <v>331</v>
      </c>
      <c r="D4280" s="1" t="s">
        <v>12836</v>
      </c>
      <c r="E4280" s="1" t="s">
        <v>12899</v>
      </c>
      <c r="F4280" s="1" t="s">
        <v>13062</v>
      </c>
      <c r="G4280" s="1" t="s">
        <v>12906</v>
      </c>
      <c r="H4280" s="1" t="s">
        <v>13983</v>
      </c>
      <c r="I4280" s="2">
        <v>46052</v>
      </c>
      <c r="J4280" s="1" t="s">
        <v>12819</v>
      </c>
      <c r="K4280" s="1" t="s">
        <v>330</v>
      </c>
      <c r="L4280" s="1" t="s">
        <v>12892</v>
      </c>
      <c r="M4280" s="1" t="s">
        <v>333</v>
      </c>
      <c r="N4280" s="2" t="str">
        <f>VLOOKUP(Schedule[[#This Row],[船期]],week!A:D,4,0)</f>
        <v>202604</v>
      </c>
      <c r="O4280" s="1">
        <f>_xlfn.IFNA(VLOOKUP(Schedule[[#This Row],[船名]],Vessel!$A:$G,2,0),"")</f>
        <v>1909</v>
      </c>
      <c r="P4280" s="1" t="str">
        <f>_xlfn.IFNA(VLOOKUP(Schedule[[#This Row],[船名]],Vessel!$A:$G,3,0),"")</f>
        <v>cc</v>
      </c>
      <c r="Q4280" s="1">
        <f>_xlfn.IFNA(VLOOKUP(Schedule[[#This Row],[船名]],Vessel!$A:$G,4,0),"")</f>
        <v>2022</v>
      </c>
      <c r="R4280" s="1" t="str">
        <f>_xlfn.IFNA(VLOOKUP(Schedule[[#This Row],[船名]],Vessel!$A:$G,5,0),"")</f>
        <v>MHL</v>
      </c>
      <c r="S4280" s="1" t="str">
        <f>_xlfn.IFNA(VLOOKUP(Schedule[[#This Row],[船名]],Vessel!$A:$G,6,0),"")</f>
        <v>O</v>
      </c>
      <c r="T4280" s="1" t="str">
        <f>_xlfn.IFNA(VLOOKUP(Schedule[[#This Row],[船名]],Vessel!$A:$G,7,0),"")</f>
        <v>TS Lines</v>
      </c>
      <c r="U4280" s="1" t="str">
        <f>VLOOKUP(Schedule[[#This Row],[航线ID]],'Rotation'!D:I,6,0)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4281" spans="1:21" x14ac:dyDescent="0.4">
      <c r="A4281" s="1" t="s">
        <v>15694</v>
      </c>
      <c r="B4281" s="1" t="s">
        <v>15702</v>
      </c>
      <c r="C4281" s="1" t="s">
        <v>331</v>
      </c>
      <c r="D4281" s="1" t="s">
        <v>12836</v>
      </c>
      <c r="E4281" s="1" t="s">
        <v>12899</v>
      </c>
      <c r="F4281" s="1" t="s">
        <v>13062</v>
      </c>
      <c r="G4281" s="1" t="s">
        <v>12906</v>
      </c>
      <c r="H4281" s="1" t="s">
        <v>15374</v>
      </c>
      <c r="I4281" s="2">
        <v>46061</v>
      </c>
      <c r="J4281" s="1" t="s">
        <v>12819</v>
      </c>
      <c r="K4281" s="1" t="s">
        <v>330</v>
      </c>
      <c r="L4281" s="1" t="s">
        <v>12899</v>
      </c>
      <c r="M4281" s="1" t="s">
        <v>10006</v>
      </c>
      <c r="N4281" s="2" t="str">
        <f>VLOOKUP(Schedule[[#This Row],[船期]],week!A:D,4,0)</f>
        <v>202606</v>
      </c>
      <c r="O4281" s="1">
        <f>_xlfn.IFNA(VLOOKUP(Schedule[[#This Row],[船名]],Vessel!$A:$G,2,0),"")</f>
        <v>1809</v>
      </c>
      <c r="P4281" s="1" t="str">
        <f>_xlfn.IFNA(VLOOKUP(Schedule[[#This Row],[船名]],Vessel!$A:$G,3,0),"")</f>
        <v>cc</v>
      </c>
      <c r="Q4281" s="1">
        <f>_xlfn.IFNA(VLOOKUP(Schedule[[#This Row],[船名]],Vessel!$A:$G,4,0),"")</f>
        <v>2019</v>
      </c>
      <c r="R4281" s="1" t="str">
        <f>_xlfn.IFNA(VLOOKUP(Schedule[[#This Row],[船名]],Vessel!$A:$G,5,0),"")</f>
        <v>PAN</v>
      </c>
      <c r="S4281" s="1" t="str">
        <f>_xlfn.IFNA(VLOOKUP(Schedule[[#This Row],[船名]],Vessel!$A:$G,6,0),"")</f>
        <v>T</v>
      </c>
      <c r="T4281" s="1" t="str">
        <f>_xlfn.IFNA(VLOOKUP(Schedule[[#This Row],[船名]],Vessel!$A:$G,7,0),"")</f>
        <v>KMTC</v>
      </c>
      <c r="U4281" s="1" t="str">
        <f>VLOOKUP(Schedule[[#This Row],[航线ID]],'Rotation'!D:I,6,0)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4282" spans="1:21" x14ac:dyDescent="0.4">
      <c r="A4282" s="1" t="s">
        <v>15694</v>
      </c>
      <c r="B4282" s="1" t="s">
        <v>15702</v>
      </c>
      <c r="C4282" s="1" t="s">
        <v>331</v>
      </c>
      <c r="D4282" s="1" t="s">
        <v>12836</v>
      </c>
      <c r="E4282" s="1" t="s">
        <v>12899</v>
      </c>
      <c r="F4282" s="1" t="s">
        <v>13062</v>
      </c>
      <c r="G4282" s="1" t="s">
        <v>12906</v>
      </c>
      <c r="H4282" s="1" t="s">
        <v>13984</v>
      </c>
      <c r="I4282" s="2">
        <v>46067</v>
      </c>
      <c r="J4282" s="1" t="s">
        <v>12819</v>
      </c>
      <c r="K4282" s="1" t="s">
        <v>330</v>
      </c>
      <c r="L4282" s="1" t="s">
        <v>12899</v>
      </c>
      <c r="M4282" s="1" t="s">
        <v>329</v>
      </c>
      <c r="N4282" s="2" t="str">
        <f>VLOOKUP(Schedule[[#This Row],[船期]],week!A:D,4,0)</f>
        <v>202606</v>
      </c>
      <c r="O4282" s="1">
        <f>_xlfn.IFNA(VLOOKUP(Schedule[[#This Row],[船名]],Vessel!$A:$G,2,0),"")</f>
        <v>1809</v>
      </c>
      <c r="P4282" s="1" t="str">
        <f>_xlfn.IFNA(VLOOKUP(Schedule[[#This Row],[船名]],Vessel!$A:$G,3,0),"")</f>
        <v>cc</v>
      </c>
      <c r="Q4282" s="1">
        <f>_xlfn.IFNA(VLOOKUP(Schedule[[#This Row],[船名]],Vessel!$A:$G,4,0),"")</f>
        <v>2023</v>
      </c>
      <c r="R4282" s="1" t="str">
        <f>_xlfn.IFNA(VLOOKUP(Schedule[[#This Row],[船名]],Vessel!$A:$G,5,0),"")</f>
        <v>MHL</v>
      </c>
      <c r="S4282" s="1" t="str">
        <f>_xlfn.IFNA(VLOOKUP(Schedule[[#This Row],[船名]],Vessel!$A:$G,6,0),"")</f>
        <v>O</v>
      </c>
      <c r="T4282" s="1" t="str">
        <f>_xlfn.IFNA(VLOOKUP(Schedule[[#This Row],[船名]],Vessel!$A:$G,7,0),"")</f>
        <v>Heung-A Line</v>
      </c>
      <c r="U4282" s="1" t="str">
        <f>VLOOKUP(Schedule[[#This Row],[航线ID]],'Rotation'!D:I,6,0)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4283" spans="1:21" x14ac:dyDescent="0.4">
      <c r="A4283" s="1" t="s">
        <v>15694</v>
      </c>
      <c r="B4283" s="1" t="s">
        <v>15702</v>
      </c>
      <c r="C4283" s="1" t="s">
        <v>331</v>
      </c>
      <c r="D4283" s="1" t="s">
        <v>12836</v>
      </c>
      <c r="E4283" s="1" t="s">
        <v>12899</v>
      </c>
      <c r="F4283" s="1" t="s">
        <v>13062</v>
      </c>
      <c r="G4283" s="1" t="s">
        <v>12906</v>
      </c>
      <c r="H4283" s="1" t="s">
        <v>15805</v>
      </c>
      <c r="I4283" s="2">
        <v>46071</v>
      </c>
      <c r="J4283" s="1" t="s">
        <v>12819</v>
      </c>
      <c r="K4283" s="1" t="s">
        <v>330</v>
      </c>
      <c r="L4283" s="1" t="s">
        <v>12899</v>
      </c>
      <c r="M4283" s="1" t="s">
        <v>333</v>
      </c>
      <c r="N4283" s="2" t="str">
        <f>VLOOKUP(Schedule[[#This Row],[船期]],week!A:D,4,0)</f>
        <v>202607</v>
      </c>
      <c r="O4283" s="1">
        <f>_xlfn.IFNA(VLOOKUP(Schedule[[#This Row],[船名]],Vessel!$A:$G,2,0),"")</f>
        <v>1909</v>
      </c>
      <c r="P4283" s="1" t="str">
        <f>_xlfn.IFNA(VLOOKUP(Schedule[[#This Row],[船名]],Vessel!$A:$G,3,0),"")</f>
        <v>cc</v>
      </c>
      <c r="Q4283" s="1">
        <f>_xlfn.IFNA(VLOOKUP(Schedule[[#This Row],[船名]],Vessel!$A:$G,4,0),"")</f>
        <v>2022</v>
      </c>
      <c r="R4283" s="1" t="str">
        <f>_xlfn.IFNA(VLOOKUP(Schedule[[#This Row],[船名]],Vessel!$A:$G,5,0),"")</f>
        <v>MHL</v>
      </c>
      <c r="S4283" s="1" t="str">
        <f>_xlfn.IFNA(VLOOKUP(Schedule[[#This Row],[船名]],Vessel!$A:$G,6,0),"")</f>
        <v>O</v>
      </c>
      <c r="T4283" s="1" t="str">
        <f>_xlfn.IFNA(VLOOKUP(Schedule[[#This Row],[船名]],Vessel!$A:$G,7,0),"")</f>
        <v>TS Lines</v>
      </c>
      <c r="U4283" s="1" t="str">
        <f>VLOOKUP(Schedule[[#This Row],[航线ID]],'Rotation'!D:I,6,0)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4284" spans="1:21" x14ac:dyDescent="0.4">
      <c r="A4284" s="1" t="s">
        <v>15694</v>
      </c>
      <c r="B4284" s="1" t="s">
        <v>15702</v>
      </c>
      <c r="C4284" s="1" t="s">
        <v>331</v>
      </c>
      <c r="D4284" s="1" t="s">
        <v>12836</v>
      </c>
      <c r="E4284" s="1" t="s">
        <v>12899</v>
      </c>
      <c r="F4284" s="1" t="s">
        <v>13062</v>
      </c>
      <c r="G4284" s="1" t="s">
        <v>12906</v>
      </c>
      <c r="H4284" s="1" t="s">
        <v>16675</v>
      </c>
      <c r="I4284" s="2">
        <v>46081</v>
      </c>
      <c r="J4284" s="1" t="s">
        <v>12819</v>
      </c>
      <c r="K4284" s="1" t="s">
        <v>330</v>
      </c>
      <c r="L4284" s="1" t="s">
        <v>12899</v>
      </c>
      <c r="M4284" s="1" t="s">
        <v>10006</v>
      </c>
      <c r="N4284" s="2" t="str">
        <f>VLOOKUP(Schedule[[#This Row],[船期]],week!A:D,4,0)</f>
        <v>202608</v>
      </c>
      <c r="O4284" s="1">
        <f>_xlfn.IFNA(VLOOKUP(Schedule[[#This Row],[船名]],Vessel!$A:$G,2,0),"")</f>
        <v>1809</v>
      </c>
      <c r="P4284" s="1" t="str">
        <f>_xlfn.IFNA(VLOOKUP(Schedule[[#This Row],[船名]],Vessel!$A:$G,3,0),"")</f>
        <v>cc</v>
      </c>
      <c r="Q4284" s="1">
        <f>_xlfn.IFNA(VLOOKUP(Schedule[[#This Row],[船名]],Vessel!$A:$G,4,0),"")</f>
        <v>2019</v>
      </c>
      <c r="R4284" s="1" t="str">
        <f>_xlfn.IFNA(VLOOKUP(Schedule[[#This Row],[船名]],Vessel!$A:$G,5,0),"")</f>
        <v>PAN</v>
      </c>
      <c r="S4284" s="1" t="str">
        <f>_xlfn.IFNA(VLOOKUP(Schedule[[#This Row],[船名]],Vessel!$A:$G,6,0),"")</f>
        <v>T</v>
      </c>
      <c r="T4284" s="1" t="str">
        <f>_xlfn.IFNA(VLOOKUP(Schedule[[#This Row],[船名]],Vessel!$A:$G,7,0),"")</f>
        <v>KMTC</v>
      </c>
      <c r="U4284" s="1" t="str">
        <f>VLOOKUP(Schedule[[#This Row],[航线ID]],'Rotation'!D:I,6,0)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4285" spans="1:21" x14ac:dyDescent="0.4">
      <c r="A4285" s="1" t="s">
        <v>15694</v>
      </c>
      <c r="B4285" s="1" t="s">
        <v>15702</v>
      </c>
      <c r="C4285" s="1" t="s">
        <v>331</v>
      </c>
      <c r="D4285" s="1" t="s">
        <v>12836</v>
      </c>
      <c r="E4285" s="1" t="s">
        <v>12899</v>
      </c>
      <c r="F4285" s="1" t="s">
        <v>13062</v>
      </c>
      <c r="G4285" s="1" t="s">
        <v>12906</v>
      </c>
      <c r="H4285" s="1" t="s">
        <v>16676</v>
      </c>
      <c r="I4285" s="2">
        <v>46087</v>
      </c>
      <c r="J4285" s="1" t="s">
        <v>12819</v>
      </c>
      <c r="K4285" s="1" t="s">
        <v>13055</v>
      </c>
      <c r="L4285" s="1" t="s">
        <v>12899</v>
      </c>
      <c r="M4285" s="1" t="s">
        <v>329</v>
      </c>
      <c r="N4285" s="2" t="str">
        <f>VLOOKUP(Schedule[[#This Row],[船期]],week!A:D,4,0)</f>
        <v>202609</v>
      </c>
      <c r="O4285" s="1">
        <f>_xlfn.IFNA(VLOOKUP(Schedule[[#This Row],[船名]],Vessel!$A:$G,2,0),"")</f>
        <v>1809</v>
      </c>
      <c r="P4285" s="1" t="str">
        <f>_xlfn.IFNA(VLOOKUP(Schedule[[#This Row],[船名]],Vessel!$A:$G,3,0),"")</f>
        <v>cc</v>
      </c>
      <c r="Q4285" s="1">
        <f>_xlfn.IFNA(VLOOKUP(Schedule[[#This Row],[船名]],Vessel!$A:$G,4,0),"")</f>
        <v>2023</v>
      </c>
      <c r="R4285" s="1" t="str">
        <f>_xlfn.IFNA(VLOOKUP(Schedule[[#This Row],[船名]],Vessel!$A:$G,5,0),"")</f>
        <v>MHL</v>
      </c>
      <c r="S4285" s="1" t="str">
        <f>_xlfn.IFNA(VLOOKUP(Schedule[[#This Row],[船名]],Vessel!$A:$G,6,0),"")</f>
        <v>O</v>
      </c>
      <c r="T4285" s="1" t="str">
        <f>_xlfn.IFNA(VLOOKUP(Schedule[[#This Row],[船名]],Vessel!$A:$G,7,0),"")</f>
        <v>Heung-A Line</v>
      </c>
      <c r="U4285" s="1" t="str">
        <f>VLOOKUP(Schedule[[#This Row],[航线ID]],'Rotation'!D:I,6,0)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4286" spans="1:21" x14ac:dyDescent="0.4">
      <c r="A4286" s="1" t="s">
        <v>15694</v>
      </c>
      <c r="B4286" s="1" t="s">
        <v>15702</v>
      </c>
      <c r="C4286" s="1" t="s">
        <v>331</v>
      </c>
      <c r="D4286" s="1" t="s">
        <v>12836</v>
      </c>
      <c r="E4286" s="1" t="s">
        <v>12899</v>
      </c>
      <c r="F4286" s="1" t="s">
        <v>13062</v>
      </c>
      <c r="G4286" s="1" t="s">
        <v>12906</v>
      </c>
      <c r="H4286" s="1" t="s">
        <v>16677</v>
      </c>
      <c r="I4286" s="2">
        <v>46091</v>
      </c>
      <c r="J4286" s="1" t="s">
        <v>12819</v>
      </c>
      <c r="K4286" s="1" t="s">
        <v>330</v>
      </c>
      <c r="L4286" s="1" t="s">
        <v>12899</v>
      </c>
      <c r="M4286" s="1" t="s">
        <v>333</v>
      </c>
      <c r="N4286" s="2" t="str">
        <f>VLOOKUP(Schedule[[#This Row],[船期]],week!A:D,4,0)</f>
        <v>202610</v>
      </c>
      <c r="O4286" s="1">
        <f>_xlfn.IFNA(VLOOKUP(Schedule[[#This Row],[船名]],Vessel!$A:$G,2,0),"")</f>
        <v>1909</v>
      </c>
      <c r="P4286" s="1" t="str">
        <f>_xlfn.IFNA(VLOOKUP(Schedule[[#This Row],[船名]],Vessel!$A:$G,3,0),"")</f>
        <v>cc</v>
      </c>
      <c r="Q4286" s="1">
        <f>_xlfn.IFNA(VLOOKUP(Schedule[[#This Row],[船名]],Vessel!$A:$G,4,0),"")</f>
        <v>2022</v>
      </c>
      <c r="R4286" s="1" t="str">
        <f>_xlfn.IFNA(VLOOKUP(Schedule[[#This Row],[船名]],Vessel!$A:$G,5,0),"")</f>
        <v>MHL</v>
      </c>
      <c r="S4286" s="1" t="str">
        <f>_xlfn.IFNA(VLOOKUP(Schedule[[#This Row],[船名]],Vessel!$A:$G,6,0),"")</f>
        <v>O</v>
      </c>
      <c r="T4286" s="1" t="str">
        <f>_xlfn.IFNA(VLOOKUP(Schedule[[#This Row],[船名]],Vessel!$A:$G,7,0),"")</f>
        <v>TS Lines</v>
      </c>
      <c r="U4286" s="1" t="str">
        <f>VLOOKUP(Schedule[[#This Row],[航线ID]],'Rotation'!D:I,6,0)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4287" spans="1:21" x14ac:dyDescent="0.4">
      <c r="A4287" s="1" t="s">
        <v>15694</v>
      </c>
      <c r="B4287" s="1" t="s">
        <v>15702</v>
      </c>
      <c r="C4287" s="1" t="s">
        <v>331</v>
      </c>
      <c r="D4287" s="1" t="s">
        <v>12836</v>
      </c>
      <c r="E4287" s="1" t="s">
        <v>12899</v>
      </c>
      <c r="F4287" s="1" t="s">
        <v>13062</v>
      </c>
      <c r="G4287" s="1" t="s">
        <v>12906</v>
      </c>
      <c r="H4287" s="1" t="s">
        <v>16678</v>
      </c>
      <c r="I4287" s="2">
        <v>46102</v>
      </c>
      <c r="J4287" s="1" t="s">
        <v>12819</v>
      </c>
      <c r="K4287" s="1" t="s">
        <v>13055</v>
      </c>
      <c r="L4287" s="1" t="s">
        <v>12899</v>
      </c>
      <c r="M4287" s="1" t="s">
        <v>10006</v>
      </c>
      <c r="N4287" s="2" t="str">
        <f>VLOOKUP(Schedule[[#This Row],[船期]],week!A:D,4,0)</f>
        <v>202611</v>
      </c>
      <c r="O4287" s="1">
        <f>_xlfn.IFNA(VLOOKUP(Schedule[[#This Row],[船名]],Vessel!$A:$G,2,0),"")</f>
        <v>1809</v>
      </c>
      <c r="P4287" s="1" t="str">
        <f>_xlfn.IFNA(VLOOKUP(Schedule[[#This Row],[船名]],Vessel!$A:$G,3,0),"")</f>
        <v>cc</v>
      </c>
      <c r="Q4287" s="1">
        <f>_xlfn.IFNA(VLOOKUP(Schedule[[#This Row],[船名]],Vessel!$A:$G,4,0),"")</f>
        <v>2019</v>
      </c>
      <c r="R4287" s="1" t="str">
        <f>_xlfn.IFNA(VLOOKUP(Schedule[[#This Row],[船名]],Vessel!$A:$G,5,0),"")</f>
        <v>PAN</v>
      </c>
      <c r="S4287" s="1" t="str">
        <f>_xlfn.IFNA(VLOOKUP(Schedule[[#This Row],[船名]],Vessel!$A:$G,6,0),"")</f>
        <v>T</v>
      </c>
      <c r="T4287" s="1" t="str">
        <f>_xlfn.IFNA(VLOOKUP(Schedule[[#This Row],[船名]],Vessel!$A:$G,7,0),"")</f>
        <v>KMTC</v>
      </c>
      <c r="U4287" s="1" t="str">
        <f>VLOOKUP(Schedule[[#This Row],[航线ID]],'Rotation'!D:I,6,0)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4288" spans="1:21" x14ac:dyDescent="0.4">
      <c r="A4288" s="1" t="s">
        <v>15694</v>
      </c>
      <c r="B4288" s="1" t="s">
        <v>15702</v>
      </c>
      <c r="C4288" s="1" t="s">
        <v>331</v>
      </c>
      <c r="D4288" s="1" t="s">
        <v>12836</v>
      </c>
      <c r="E4288" s="1" t="s">
        <v>12899</v>
      </c>
      <c r="F4288" s="1" t="s">
        <v>13062</v>
      </c>
      <c r="G4288" s="1" t="s">
        <v>12906</v>
      </c>
      <c r="H4288" s="1" t="s">
        <v>16679</v>
      </c>
      <c r="I4288" s="2">
        <v>46108</v>
      </c>
      <c r="J4288" s="1" t="s">
        <v>12819</v>
      </c>
      <c r="K4288" s="1" t="s">
        <v>13055</v>
      </c>
      <c r="L4288" s="1" t="s">
        <v>12899</v>
      </c>
      <c r="M4288" s="1" t="s">
        <v>329</v>
      </c>
      <c r="N4288" s="2" t="str">
        <f>VLOOKUP(Schedule[[#This Row],[船期]],week!A:D,4,0)</f>
        <v>202612</v>
      </c>
      <c r="O4288" s="1">
        <f>_xlfn.IFNA(VLOOKUP(Schedule[[#This Row],[船名]],Vessel!$A:$G,2,0),"")</f>
        <v>1809</v>
      </c>
      <c r="P4288" s="1" t="str">
        <f>_xlfn.IFNA(VLOOKUP(Schedule[[#This Row],[船名]],Vessel!$A:$G,3,0),"")</f>
        <v>cc</v>
      </c>
      <c r="Q4288" s="1">
        <f>_xlfn.IFNA(VLOOKUP(Schedule[[#This Row],[船名]],Vessel!$A:$G,4,0),"")</f>
        <v>2023</v>
      </c>
      <c r="R4288" s="1" t="str">
        <f>_xlfn.IFNA(VLOOKUP(Schedule[[#This Row],[船名]],Vessel!$A:$G,5,0),"")</f>
        <v>MHL</v>
      </c>
      <c r="S4288" s="1" t="str">
        <f>_xlfn.IFNA(VLOOKUP(Schedule[[#This Row],[船名]],Vessel!$A:$G,6,0),"")</f>
        <v>O</v>
      </c>
      <c r="T4288" s="1" t="str">
        <f>_xlfn.IFNA(VLOOKUP(Schedule[[#This Row],[船名]],Vessel!$A:$G,7,0),"")</f>
        <v>Heung-A Line</v>
      </c>
      <c r="U4288" s="1" t="str">
        <f>VLOOKUP(Schedule[[#This Row],[航线ID]],'Rotation'!D:I,6,0)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4289" spans="1:21" x14ac:dyDescent="0.4">
      <c r="A4289" s="1" t="s">
        <v>15694</v>
      </c>
      <c r="B4289" s="1" t="s">
        <v>15702</v>
      </c>
      <c r="C4289" s="1" t="s">
        <v>331</v>
      </c>
      <c r="D4289" s="1" t="s">
        <v>12836</v>
      </c>
      <c r="E4289" s="1" t="s">
        <v>12899</v>
      </c>
      <c r="F4289" s="1" t="s">
        <v>13062</v>
      </c>
      <c r="G4289" s="1" t="s">
        <v>12906</v>
      </c>
      <c r="H4289" s="1" t="s">
        <v>16680</v>
      </c>
      <c r="I4289" s="2">
        <v>46112</v>
      </c>
      <c r="J4289" s="1" t="s">
        <v>12819</v>
      </c>
      <c r="K4289" s="1" t="s">
        <v>330</v>
      </c>
      <c r="L4289" s="1" t="s">
        <v>12899</v>
      </c>
      <c r="M4289" s="1" t="s">
        <v>333</v>
      </c>
      <c r="N4289" s="2" t="str">
        <f>VLOOKUP(Schedule[[#This Row],[船期]],week!A:D,4,0)</f>
        <v>202613</v>
      </c>
      <c r="O4289" s="1">
        <f>_xlfn.IFNA(VLOOKUP(Schedule[[#This Row],[船名]],Vessel!$A:$G,2,0),"")</f>
        <v>1909</v>
      </c>
      <c r="P4289" s="1" t="str">
        <f>_xlfn.IFNA(VLOOKUP(Schedule[[#This Row],[船名]],Vessel!$A:$G,3,0),"")</f>
        <v>cc</v>
      </c>
      <c r="Q4289" s="1">
        <f>_xlfn.IFNA(VLOOKUP(Schedule[[#This Row],[船名]],Vessel!$A:$G,4,0),"")</f>
        <v>2022</v>
      </c>
      <c r="R4289" s="1" t="str">
        <f>_xlfn.IFNA(VLOOKUP(Schedule[[#This Row],[船名]],Vessel!$A:$G,5,0),"")</f>
        <v>MHL</v>
      </c>
      <c r="S4289" s="1" t="str">
        <f>_xlfn.IFNA(VLOOKUP(Schedule[[#This Row],[船名]],Vessel!$A:$G,6,0),"")</f>
        <v>O</v>
      </c>
      <c r="T4289" s="1" t="str">
        <f>_xlfn.IFNA(VLOOKUP(Schedule[[#This Row],[船名]],Vessel!$A:$G,7,0),"")</f>
        <v>TS Lines</v>
      </c>
      <c r="U4289" s="1" t="str">
        <f>VLOOKUP(Schedule[[#This Row],[航线ID]],'Rotation'!D:I,6,0)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4290" spans="1:21" x14ac:dyDescent="0.4">
      <c r="A4290" s="1" t="s">
        <v>15694</v>
      </c>
      <c r="B4290" s="1" t="s">
        <v>15702</v>
      </c>
      <c r="C4290" s="1" t="s">
        <v>331</v>
      </c>
      <c r="D4290" s="1" t="s">
        <v>12836</v>
      </c>
      <c r="E4290" s="1" t="s">
        <v>12899</v>
      </c>
      <c r="F4290" s="1" t="s">
        <v>13062</v>
      </c>
      <c r="G4290" s="1" t="s">
        <v>12906</v>
      </c>
      <c r="H4290" s="1" t="s">
        <v>334</v>
      </c>
      <c r="I4290" s="2">
        <v>46030</v>
      </c>
      <c r="J4290" s="1" t="s">
        <v>12809</v>
      </c>
      <c r="K4290" s="1" t="s">
        <v>13055</v>
      </c>
      <c r="L4290" s="1" t="s">
        <v>12899</v>
      </c>
      <c r="M4290" s="1" t="s">
        <v>333</v>
      </c>
      <c r="N4290" s="2" t="str">
        <f>VLOOKUP(Schedule[[#This Row],[船期]],week!A:D,4,0)</f>
        <v>202601</v>
      </c>
      <c r="O4290" s="1">
        <f>_xlfn.IFNA(VLOOKUP(Schedule[[#This Row],[船名]],Vessel!$A:$G,2,0),"")</f>
        <v>1909</v>
      </c>
      <c r="P4290" s="1" t="str">
        <f>_xlfn.IFNA(VLOOKUP(Schedule[[#This Row],[船名]],Vessel!$A:$G,3,0),"")</f>
        <v>cc</v>
      </c>
      <c r="Q4290" s="1">
        <f>_xlfn.IFNA(VLOOKUP(Schedule[[#This Row],[船名]],Vessel!$A:$G,4,0),"")</f>
        <v>2022</v>
      </c>
      <c r="R4290" s="1" t="str">
        <f>_xlfn.IFNA(VLOOKUP(Schedule[[#This Row],[船名]],Vessel!$A:$G,5,0),"")</f>
        <v>MHL</v>
      </c>
      <c r="S4290" s="1" t="str">
        <f>_xlfn.IFNA(VLOOKUP(Schedule[[#This Row],[船名]],Vessel!$A:$G,6,0),"")</f>
        <v>O</v>
      </c>
      <c r="T4290" s="1" t="str">
        <f>_xlfn.IFNA(VLOOKUP(Schedule[[#This Row],[船名]],Vessel!$A:$G,7,0),"")</f>
        <v>TS Lines</v>
      </c>
      <c r="U4290" s="1" t="str">
        <f>VLOOKUP(Schedule[[#This Row],[航线ID]],'Rotation'!D:I,6,0)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4291" spans="1:21" x14ac:dyDescent="0.4">
      <c r="A4291" s="1" t="s">
        <v>15694</v>
      </c>
      <c r="B4291" s="1" t="s">
        <v>15702</v>
      </c>
      <c r="C4291" s="1" t="s">
        <v>331</v>
      </c>
      <c r="D4291" s="1" t="s">
        <v>12836</v>
      </c>
      <c r="E4291" s="1" t="s">
        <v>12899</v>
      </c>
      <c r="F4291" s="1" t="s">
        <v>13062</v>
      </c>
      <c r="G4291" s="1" t="s">
        <v>12906</v>
      </c>
      <c r="H4291" s="1" t="s">
        <v>14180</v>
      </c>
      <c r="I4291" s="2">
        <v>46030</v>
      </c>
      <c r="J4291" s="1" t="s">
        <v>12809</v>
      </c>
      <c r="K4291" s="1" t="s">
        <v>13055</v>
      </c>
      <c r="L4291" s="1" t="s">
        <v>12912</v>
      </c>
      <c r="M4291" s="1" t="s">
        <v>332</v>
      </c>
      <c r="N4291" s="2" t="str">
        <f>VLOOKUP(Schedule[[#This Row],[船期]],week!A:D,4,0)</f>
        <v>202601</v>
      </c>
      <c r="O4291" s="1">
        <f>_xlfn.IFNA(VLOOKUP(Schedule[[#This Row],[船名]],Vessel!$A:$G,2,0),"")</f>
        <v>1804</v>
      </c>
      <c r="P4291" s="1" t="str">
        <f>_xlfn.IFNA(VLOOKUP(Schedule[[#This Row],[船名]],Vessel!$A:$G,3,0),"")</f>
        <v>cc</v>
      </c>
      <c r="Q4291" s="1">
        <f>_xlfn.IFNA(VLOOKUP(Schedule[[#This Row],[船名]],Vessel!$A:$G,4,0),"")</f>
        <v>2017</v>
      </c>
      <c r="R4291" s="1" t="str">
        <f>_xlfn.IFNA(VLOOKUP(Schedule[[#This Row],[船名]],Vessel!$A:$G,5,0),"")</f>
        <v>HKG</v>
      </c>
      <c r="S4291" s="1" t="str">
        <f>_xlfn.IFNA(VLOOKUP(Schedule[[#This Row],[船名]],Vessel!$A:$G,6,0),"")</f>
        <v>T</v>
      </c>
      <c r="T4291" s="1" t="str">
        <f>_xlfn.IFNA(VLOOKUP(Schedule[[#This Row],[船名]],Vessel!$A:$G,7,0),"")</f>
        <v>KMTC</v>
      </c>
      <c r="U4291" s="1" t="str">
        <f>VLOOKUP(Schedule[[#This Row],[航线ID]],'Rotation'!D:I,6,0)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4292" spans="1:21" x14ac:dyDescent="0.4">
      <c r="A4292" s="1" t="s">
        <v>15694</v>
      </c>
      <c r="B4292" s="1" t="s">
        <v>15702</v>
      </c>
      <c r="C4292" s="1" t="s">
        <v>331</v>
      </c>
      <c r="D4292" s="1" t="s">
        <v>12836</v>
      </c>
      <c r="E4292" s="1" t="s">
        <v>12899</v>
      </c>
      <c r="F4292" s="1" t="s">
        <v>13062</v>
      </c>
      <c r="G4292" s="1" t="s">
        <v>12906</v>
      </c>
      <c r="H4292" s="1" t="s">
        <v>336</v>
      </c>
      <c r="I4292" s="2">
        <v>46023</v>
      </c>
      <c r="J4292" s="1" t="s">
        <v>12809</v>
      </c>
      <c r="K4292" s="1" t="s">
        <v>13055</v>
      </c>
      <c r="L4292" s="1" t="s">
        <v>12898</v>
      </c>
      <c r="M4292" s="1" t="s">
        <v>329</v>
      </c>
      <c r="N4292" s="2" t="str">
        <f>VLOOKUP(Schedule[[#This Row],[船期]],week!A:D,4,0)</f>
        <v>202553</v>
      </c>
      <c r="O4292" s="1">
        <f>_xlfn.IFNA(VLOOKUP(Schedule[[#This Row],[船名]],Vessel!$A:$G,2,0),"")</f>
        <v>1809</v>
      </c>
      <c r="P4292" s="1" t="str">
        <f>_xlfn.IFNA(VLOOKUP(Schedule[[#This Row],[船名]],Vessel!$A:$G,3,0),"")</f>
        <v>cc</v>
      </c>
      <c r="Q4292" s="1">
        <f>_xlfn.IFNA(VLOOKUP(Schedule[[#This Row],[船名]],Vessel!$A:$G,4,0),"")</f>
        <v>2023</v>
      </c>
      <c r="R4292" s="1" t="str">
        <f>_xlfn.IFNA(VLOOKUP(Schedule[[#This Row],[船名]],Vessel!$A:$G,5,0),"")</f>
        <v>MHL</v>
      </c>
      <c r="S4292" s="1" t="str">
        <f>_xlfn.IFNA(VLOOKUP(Schedule[[#This Row],[船名]],Vessel!$A:$G,6,0),"")</f>
        <v>O</v>
      </c>
      <c r="T4292" s="1" t="str">
        <f>_xlfn.IFNA(VLOOKUP(Schedule[[#This Row],[船名]],Vessel!$A:$G,7,0),"")</f>
        <v>Heung-A Line</v>
      </c>
      <c r="U4292" s="1" t="str">
        <f>VLOOKUP(Schedule[[#This Row],[航线ID]],'Rotation'!D:I,6,0)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4293" spans="1:21" x14ac:dyDescent="0.4">
      <c r="A4293" s="1" t="s">
        <v>15694</v>
      </c>
      <c r="B4293" s="1" t="s">
        <v>15702</v>
      </c>
      <c r="C4293" s="1" t="s">
        <v>331</v>
      </c>
      <c r="D4293" s="1" t="s">
        <v>12836</v>
      </c>
      <c r="E4293" s="1" t="s">
        <v>12899</v>
      </c>
      <c r="F4293" s="1" t="s">
        <v>13062</v>
      </c>
      <c r="G4293" s="1" t="s">
        <v>12906</v>
      </c>
      <c r="H4293" s="1" t="s">
        <v>337</v>
      </c>
      <c r="I4293" s="2">
        <v>46005</v>
      </c>
      <c r="J4293" s="1" t="s">
        <v>12809</v>
      </c>
      <c r="K4293" s="1" t="s">
        <v>13055</v>
      </c>
      <c r="L4293" s="1" t="s">
        <v>12898</v>
      </c>
      <c r="M4293" s="1" t="s">
        <v>332</v>
      </c>
      <c r="N4293" s="2" t="str">
        <f>VLOOKUP(Schedule[[#This Row],[船期]],week!A:D,4,0)</f>
        <v>202551</v>
      </c>
      <c r="O4293" s="1">
        <f>_xlfn.IFNA(VLOOKUP(Schedule[[#This Row],[船名]],Vessel!$A:$G,2,0),"")</f>
        <v>1804</v>
      </c>
      <c r="P4293" s="1" t="str">
        <f>_xlfn.IFNA(VLOOKUP(Schedule[[#This Row],[船名]],Vessel!$A:$G,3,0),"")</f>
        <v>cc</v>
      </c>
      <c r="Q4293" s="1">
        <f>_xlfn.IFNA(VLOOKUP(Schedule[[#This Row],[船名]],Vessel!$A:$G,4,0),"")</f>
        <v>2017</v>
      </c>
      <c r="R4293" s="1" t="str">
        <f>_xlfn.IFNA(VLOOKUP(Schedule[[#This Row],[船名]],Vessel!$A:$G,5,0),"")</f>
        <v>HKG</v>
      </c>
      <c r="S4293" s="1" t="str">
        <f>_xlfn.IFNA(VLOOKUP(Schedule[[#This Row],[船名]],Vessel!$A:$G,6,0),"")</f>
        <v>T</v>
      </c>
      <c r="T4293" s="1" t="str">
        <f>_xlfn.IFNA(VLOOKUP(Schedule[[#This Row],[船名]],Vessel!$A:$G,7,0),"")</f>
        <v>KMTC</v>
      </c>
      <c r="U4293" s="1" t="str">
        <f>VLOOKUP(Schedule[[#This Row],[航线ID]],'Rotation'!D:I,6,0)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4294" spans="1:21" x14ac:dyDescent="0.4">
      <c r="A4294" s="1" t="s">
        <v>15694</v>
      </c>
      <c r="B4294" s="1" t="s">
        <v>15702</v>
      </c>
      <c r="C4294" s="1" t="s">
        <v>331</v>
      </c>
      <c r="D4294" s="1" t="s">
        <v>12836</v>
      </c>
      <c r="E4294" s="1" t="s">
        <v>12899</v>
      </c>
      <c r="F4294" s="1" t="s">
        <v>13062</v>
      </c>
      <c r="G4294" s="1" t="s">
        <v>12906</v>
      </c>
      <c r="H4294" s="1" t="s">
        <v>338</v>
      </c>
      <c r="I4294" s="2">
        <v>46003</v>
      </c>
      <c r="J4294" s="1" t="s">
        <v>12809</v>
      </c>
      <c r="K4294" s="1" t="s">
        <v>13055</v>
      </c>
      <c r="L4294" s="1" t="s">
        <v>12915</v>
      </c>
      <c r="M4294" s="1" t="s">
        <v>333</v>
      </c>
      <c r="N4294" s="2" t="str">
        <f>VLOOKUP(Schedule[[#This Row],[船期]],week!A:D,4,0)</f>
        <v>202550</v>
      </c>
      <c r="O4294" s="1">
        <f>_xlfn.IFNA(VLOOKUP(Schedule[[#This Row],[船名]],Vessel!$A:$G,2,0),"")</f>
        <v>1909</v>
      </c>
      <c r="P4294" s="1" t="str">
        <f>_xlfn.IFNA(VLOOKUP(Schedule[[#This Row],[船名]],Vessel!$A:$G,3,0),"")</f>
        <v>cc</v>
      </c>
      <c r="Q4294" s="1">
        <f>_xlfn.IFNA(VLOOKUP(Schedule[[#This Row],[船名]],Vessel!$A:$G,4,0),"")</f>
        <v>2022</v>
      </c>
      <c r="R4294" s="1" t="str">
        <f>_xlfn.IFNA(VLOOKUP(Schedule[[#This Row],[船名]],Vessel!$A:$G,5,0),"")</f>
        <v>MHL</v>
      </c>
      <c r="S4294" s="1" t="str">
        <f>_xlfn.IFNA(VLOOKUP(Schedule[[#This Row],[船名]],Vessel!$A:$G,6,0),"")</f>
        <v>O</v>
      </c>
      <c r="T4294" s="1" t="str">
        <f>_xlfn.IFNA(VLOOKUP(Schedule[[#This Row],[船名]],Vessel!$A:$G,7,0),"")</f>
        <v>TS Lines</v>
      </c>
      <c r="U4294" s="1" t="str">
        <f>VLOOKUP(Schedule[[#This Row],[航线ID]],'Rotation'!D:I,6,0)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4295" spans="1:21" x14ac:dyDescent="0.4">
      <c r="A4295" s="1" t="s">
        <v>15694</v>
      </c>
      <c r="B4295" s="1" t="s">
        <v>15702</v>
      </c>
      <c r="C4295" s="1" t="s">
        <v>331</v>
      </c>
      <c r="D4295" s="1" t="s">
        <v>12836</v>
      </c>
      <c r="E4295" s="1" t="s">
        <v>12899</v>
      </c>
      <c r="F4295" s="1" t="s">
        <v>13062</v>
      </c>
      <c r="G4295" s="1" t="s">
        <v>12906</v>
      </c>
      <c r="H4295" s="1" t="s">
        <v>339</v>
      </c>
      <c r="I4295" s="2">
        <v>45997</v>
      </c>
      <c r="J4295" s="1" t="s">
        <v>12809</v>
      </c>
      <c r="K4295" s="1" t="s">
        <v>13055</v>
      </c>
      <c r="L4295" s="1" t="s">
        <v>12915</v>
      </c>
      <c r="M4295" s="1" t="s">
        <v>329</v>
      </c>
      <c r="N4295" s="2" t="str">
        <f>VLOOKUP(Schedule[[#This Row],[船期]],week!A:D,4,0)</f>
        <v>202549</v>
      </c>
      <c r="O4295" s="1">
        <f>_xlfn.IFNA(VLOOKUP(Schedule[[#This Row],[船名]],Vessel!$A:$G,2,0),"")</f>
        <v>1809</v>
      </c>
      <c r="P4295" s="1" t="str">
        <f>_xlfn.IFNA(VLOOKUP(Schedule[[#This Row],[船名]],Vessel!$A:$G,3,0),"")</f>
        <v>cc</v>
      </c>
      <c r="Q4295" s="1">
        <f>_xlfn.IFNA(VLOOKUP(Schedule[[#This Row],[船名]],Vessel!$A:$G,4,0),"")</f>
        <v>2023</v>
      </c>
      <c r="R4295" s="1" t="str">
        <f>_xlfn.IFNA(VLOOKUP(Schedule[[#This Row],[船名]],Vessel!$A:$G,5,0),"")</f>
        <v>MHL</v>
      </c>
      <c r="S4295" s="1" t="str">
        <f>_xlfn.IFNA(VLOOKUP(Schedule[[#This Row],[船名]],Vessel!$A:$G,6,0),"")</f>
        <v>O</v>
      </c>
      <c r="T4295" s="1" t="str">
        <f>_xlfn.IFNA(VLOOKUP(Schedule[[#This Row],[船名]],Vessel!$A:$G,7,0),"")</f>
        <v>Heung-A Line</v>
      </c>
      <c r="U4295" s="1" t="str">
        <f>VLOOKUP(Schedule[[#This Row],[航线ID]],'Rotation'!D:I,6,0)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4296" spans="1:21" x14ac:dyDescent="0.4">
      <c r="A4296" s="1" t="s">
        <v>15694</v>
      </c>
      <c r="B4296" s="1" t="s">
        <v>15702</v>
      </c>
      <c r="C4296" s="1" t="s">
        <v>331</v>
      </c>
      <c r="D4296" s="1" t="s">
        <v>12836</v>
      </c>
      <c r="E4296" s="1" t="s">
        <v>12899</v>
      </c>
      <c r="F4296" s="1" t="s">
        <v>13062</v>
      </c>
      <c r="G4296" s="1" t="s">
        <v>12906</v>
      </c>
      <c r="H4296" s="1" t="s">
        <v>13985</v>
      </c>
      <c r="I4296" s="2">
        <v>45976</v>
      </c>
      <c r="J4296" s="1" t="s">
        <v>12809</v>
      </c>
      <c r="K4296" s="1" t="s">
        <v>13055</v>
      </c>
      <c r="L4296" s="1" t="s">
        <v>12898</v>
      </c>
      <c r="M4296" s="1" t="s">
        <v>332</v>
      </c>
      <c r="N4296" s="2" t="str">
        <f>VLOOKUP(Schedule[[#This Row],[船期]],week!A:D,4,0)</f>
        <v>202546</v>
      </c>
      <c r="O4296" s="1">
        <f>_xlfn.IFNA(VLOOKUP(Schedule[[#This Row],[船名]],Vessel!$A:$G,2,0),"")</f>
        <v>1804</v>
      </c>
      <c r="P4296" s="1" t="str">
        <f>_xlfn.IFNA(VLOOKUP(Schedule[[#This Row],[船名]],Vessel!$A:$G,3,0),"")</f>
        <v>cc</v>
      </c>
      <c r="Q4296" s="1">
        <f>_xlfn.IFNA(VLOOKUP(Schedule[[#This Row],[船名]],Vessel!$A:$G,4,0),"")</f>
        <v>2017</v>
      </c>
      <c r="R4296" s="1" t="str">
        <f>_xlfn.IFNA(VLOOKUP(Schedule[[#This Row],[船名]],Vessel!$A:$G,5,0),"")</f>
        <v>HKG</v>
      </c>
      <c r="S4296" s="1" t="str">
        <f>_xlfn.IFNA(VLOOKUP(Schedule[[#This Row],[船名]],Vessel!$A:$G,6,0),"")</f>
        <v>T</v>
      </c>
      <c r="T4296" s="1" t="str">
        <f>_xlfn.IFNA(VLOOKUP(Schedule[[#This Row],[船名]],Vessel!$A:$G,7,0),"")</f>
        <v>KMTC</v>
      </c>
      <c r="U4296" s="1" t="str">
        <f>VLOOKUP(Schedule[[#This Row],[航线ID]],'Rotation'!D:I,6,0)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4297" spans="1:21" x14ac:dyDescent="0.4">
      <c r="A4297" s="1" t="s">
        <v>15694</v>
      </c>
      <c r="B4297" s="1" t="s">
        <v>15702</v>
      </c>
      <c r="C4297" s="1" t="s">
        <v>331</v>
      </c>
      <c r="D4297" s="1" t="s">
        <v>12836</v>
      </c>
      <c r="E4297" s="1" t="s">
        <v>12899</v>
      </c>
      <c r="F4297" s="1" t="s">
        <v>13062</v>
      </c>
      <c r="G4297" s="1" t="s">
        <v>12906</v>
      </c>
      <c r="H4297" s="1" t="s">
        <v>14364</v>
      </c>
      <c r="I4297" s="2">
        <v>45974</v>
      </c>
      <c r="J4297" s="1" t="s">
        <v>12809</v>
      </c>
      <c r="K4297" s="1" t="s">
        <v>13055</v>
      </c>
      <c r="L4297" s="1" t="s">
        <v>12898</v>
      </c>
      <c r="M4297" s="1" t="s">
        <v>333</v>
      </c>
      <c r="N4297" s="2" t="str">
        <f>VLOOKUP(Schedule[[#This Row],[船期]],week!A:D,4,0)</f>
        <v>202546</v>
      </c>
      <c r="O4297" s="1">
        <f>_xlfn.IFNA(VLOOKUP(Schedule[[#This Row],[船名]],Vessel!$A:$G,2,0),"")</f>
        <v>1909</v>
      </c>
      <c r="P4297" s="1" t="str">
        <f>_xlfn.IFNA(VLOOKUP(Schedule[[#This Row],[船名]],Vessel!$A:$G,3,0),"")</f>
        <v>cc</v>
      </c>
      <c r="Q4297" s="1">
        <f>_xlfn.IFNA(VLOOKUP(Schedule[[#This Row],[船名]],Vessel!$A:$G,4,0),"")</f>
        <v>2022</v>
      </c>
      <c r="R4297" s="1" t="str">
        <f>_xlfn.IFNA(VLOOKUP(Schedule[[#This Row],[船名]],Vessel!$A:$G,5,0),"")</f>
        <v>MHL</v>
      </c>
      <c r="S4297" s="1" t="str">
        <f>_xlfn.IFNA(VLOOKUP(Schedule[[#This Row],[船名]],Vessel!$A:$G,6,0),"")</f>
        <v>O</v>
      </c>
      <c r="T4297" s="1" t="str">
        <f>_xlfn.IFNA(VLOOKUP(Schedule[[#This Row],[船名]],Vessel!$A:$G,7,0),"")</f>
        <v>TS Lines</v>
      </c>
      <c r="U4297" s="1" t="str">
        <f>VLOOKUP(Schedule[[#This Row],[航线ID]],'Rotation'!D:I,6,0)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4298" spans="1:21" x14ac:dyDescent="0.4">
      <c r="A4298" s="1" t="s">
        <v>15694</v>
      </c>
      <c r="B4298" s="1" t="s">
        <v>15702</v>
      </c>
      <c r="C4298" s="1" t="s">
        <v>342</v>
      </c>
      <c r="D4298" s="1" t="s">
        <v>12836</v>
      </c>
      <c r="E4298" s="1" t="s">
        <v>12898</v>
      </c>
      <c r="F4298" s="1" t="s">
        <v>13060</v>
      </c>
      <c r="G4298" s="1" t="s">
        <v>12906</v>
      </c>
      <c r="H4298" s="1" t="s">
        <v>13061</v>
      </c>
      <c r="I4298" s="2">
        <v>46008</v>
      </c>
      <c r="J4298" s="1" t="s">
        <v>12819</v>
      </c>
      <c r="K4298" s="1" t="s">
        <v>341</v>
      </c>
      <c r="L4298" s="1" t="s">
        <v>12915</v>
      </c>
      <c r="M4298" s="1" t="s">
        <v>344</v>
      </c>
      <c r="N4298" s="2" t="str">
        <f>VLOOKUP(Schedule[[#This Row],[船期]],week!A:D,4,0)</f>
        <v>202551</v>
      </c>
      <c r="O4298" s="1">
        <f>_xlfn.IFNA(VLOOKUP(Schedule[[#This Row],[船名]],Vessel!$A:$G,2,0),"")</f>
        <v>4250</v>
      </c>
      <c r="P4298" s="1" t="str">
        <f>_xlfn.IFNA(VLOOKUP(Schedule[[#This Row],[船名]],Vessel!$A:$G,3,0),"")</f>
        <v>cc</v>
      </c>
      <c r="Q4298" s="1">
        <f>_xlfn.IFNA(VLOOKUP(Schedule[[#This Row],[船名]],Vessel!$A:$G,4,0),"")</f>
        <v>2005</v>
      </c>
      <c r="R4298" s="1" t="str">
        <f>_xlfn.IFNA(VLOOKUP(Schedule[[#This Row],[船名]],Vessel!$A:$G,5,0),"")</f>
        <v>CHN</v>
      </c>
      <c r="S4298" s="1" t="str">
        <f>_xlfn.IFNA(VLOOKUP(Schedule[[#This Row],[船名]],Vessel!$A:$G,6,0),"")</f>
        <v>T</v>
      </c>
      <c r="T4298" s="1" t="str">
        <f>_xlfn.IFNA(VLOOKUP(Schedule[[#This Row],[船名]],Vessel!$A:$G,7,0),"")</f>
        <v>COSCO SHIPPING Lines</v>
      </c>
      <c r="U4298" s="1" t="str">
        <f>VLOOKUP(Schedule[[#This Row],[航线ID]],'Rotation'!D:I,6,0)</f>
        <v>日照港(RIZHAO)[1天] → 青岛(QINGDAO)[2天] → 上海(SHANGHAI)[3天] → 厦门(XIAMEN)[5天]→林查班(LAEM CHABANG)[6天] → 广州南沙(NANSHA)[4天] → 日照港(RIZHAO)</v>
      </c>
    </row>
    <row r="4299" spans="1:21" x14ac:dyDescent="0.4">
      <c r="A4299" s="1" t="s">
        <v>15694</v>
      </c>
      <c r="B4299" s="1" t="s">
        <v>15702</v>
      </c>
      <c r="C4299" s="1" t="s">
        <v>342</v>
      </c>
      <c r="D4299" s="1" t="s">
        <v>12836</v>
      </c>
      <c r="E4299" s="1" t="s">
        <v>12898</v>
      </c>
      <c r="F4299" s="1" t="s">
        <v>13060</v>
      </c>
      <c r="G4299" s="1" t="s">
        <v>12906</v>
      </c>
      <c r="H4299" s="1" t="s">
        <v>14123</v>
      </c>
      <c r="I4299" s="2">
        <v>45996</v>
      </c>
      <c r="J4299" s="1" t="s">
        <v>12819</v>
      </c>
      <c r="K4299" s="1" t="s">
        <v>341</v>
      </c>
      <c r="L4299" s="1" t="s">
        <v>12899</v>
      </c>
      <c r="M4299" s="1" t="s">
        <v>343</v>
      </c>
      <c r="N4299" s="2" t="str">
        <f>VLOOKUP(Schedule[[#This Row],[船期]],week!A:D,4,0)</f>
        <v>202549</v>
      </c>
      <c r="O4299" s="1">
        <f>_xlfn.IFNA(VLOOKUP(Schedule[[#This Row],[船名]],Vessel!$A:$G,2,0),"")</f>
        <v>4250</v>
      </c>
      <c r="P4299" s="1" t="str">
        <f>_xlfn.IFNA(VLOOKUP(Schedule[[#This Row],[船名]],Vessel!$A:$G,3,0),"")</f>
        <v>cc</v>
      </c>
      <c r="Q4299" s="1">
        <f>_xlfn.IFNA(VLOOKUP(Schedule[[#This Row],[船名]],Vessel!$A:$G,4,0),"")</f>
        <v>2005</v>
      </c>
      <c r="R4299" s="1" t="str">
        <f>_xlfn.IFNA(VLOOKUP(Schedule[[#This Row],[船名]],Vessel!$A:$G,5,0),"")</f>
        <v>CHN</v>
      </c>
      <c r="S4299" s="1" t="str">
        <f>_xlfn.IFNA(VLOOKUP(Schedule[[#This Row],[船名]],Vessel!$A:$G,6,0),"")</f>
        <v>T</v>
      </c>
      <c r="T4299" s="1" t="str">
        <f>_xlfn.IFNA(VLOOKUP(Schedule[[#This Row],[船名]],Vessel!$A:$G,7,0),"")</f>
        <v>COSCO SHIPPING Lines</v>
      </c>
      <c r="U4299" s="1" t="str">
        <f>VLOOKUP(Schedule[[#This Row],[航线ID]],'Rotation'!D:I,6,0)</f>
        <v>日照港(RIZHAO)[1天] → 青岛(QINGDAO)[2天] → 上海(SHANGHAI)[3天] → 厦门(XIAMEN)[5天]→林查班(LAEM CHABANG)[6天] → 广州南沙(NANSHA)[4天] → 日照港(RIZHAO)</v>
      </c>
    </row>
    <row r="4300" spans="1:21" x14ac:dyDescent="0.4">
      <c r="A4300" s="1" t="s">
        <v>15694</v>
      </c>
      <c r="B4300" s="1" t="s">
        <v>15702</v>
      </c>
      <c r="C4300" s="1" t="s">
        <v>342</v>
      </c>
      <c r="D4300" s="1" t="s">
        <v>12836</v>
      </c>
      <c r="E4300" s="1" t="s">
        <v>12898</v>
      </c>
      <c r="F4300" s="1" t="s">
        <v>13060</v>
      </c>
      <c r="G4300" s="1" t="s">
        <v>12906</v>
      </c>
      <c r="H4300" s="1" t="s">
        <v>13986</v>
      </c>
      <c r="I4300" s="2">
        <v>45985</v>
      </c>
      <c r="J4300" s="1" t="s">
        <v>12819</v>
      </c>
      <c r="K4300" s="1" t="s">
        <v>341</v>
      </c>
      <c r="L4300" s="1" t="s">
        <v>12912</v>
      </c>
      <c r="M4300" s="1" t="s">
        <v>344</v>
      </c>
      <c r="N4300" s="2" t="str">
        <f>VLOOKUP(Schedule[[#This Row],[船期]],week!A:D,4,0)</f>
        <v>202548</v>
      </c>
      <c r="O4300" s="1">
        <f>_xlfn.IFNA(VLOOKUP(Schedule[[#This Row],[船名]],Vessel!$A:$G,2,0),"")</f>
        <v>4250</v>
      </c>
      <c r="P4300" s="1" t="str">
        <f>_xlfn.IFNA(VLOOKUP(Schedule[[#This Row],[船名]],Vessel!$A:$G,3,0),"")</f>
        <v>cc</v>
      </c>
      <c r="Q4300" s="1">
        <f>_xlfn.IFNA(VLOOKUP(Schedule[[#This Row],[船名]],Vessel!$A:$G,4,0),"")</f>
        <v>2005</v>
      </c>
      <c r="R4300" s="1" t="str">
        <f>_xlfn.IFNA(VLOOKUP(Schedule[[#This Row],[船名]],Vessel!$A:$G,5,0),"")</f>
        <v>CHN</v>
      </c>
      <c r="S4300" s="1" t="str">
        <f>_xlfn.IFNA(VLOOKUP(Schedule[[#This Row],[船名]],Vessel!$A:$G,6,0),"")</f>
        <v>T</v>
      </c>
      <c r="T4300" s="1" t="str">
        <f>_xlfn.IFNA(VLOOKUP(Schedule[[#This Row],[船名]],Vessel!$A:$G,7,0),"")</f>
        <v>COSCO SHIPPING Lines</v>
      </c>
      <c r="U4300" s="1" t="str">
        <f>VLOOKUP(Schedule[[#This Row],[航线ID]],'Rotation'!D:I,6,0)</f>
        <v>日照港(RIZHAO)[1天] → 青岛(QINGDAO)[2天] → 上海(SHANGHAI)[3天] → 厦门(XIAMEN)[5天]→林查班(LAEM CHABANG)[6天] → 广州南沙(NANSHA)[4天] → 日照港(RIZHAO)</v>
      </c>
    </row>
    <row r="4301" spans="1:21" x14ac:dyDescent="0.4">
      <c r="A4301" s="1" t="s">
        <v>15694</v>
      </c>
      <c r="B4301" s="1" t="s">
        <v>15702</v>
      </c>
      <c r="C4301" s="1" t="s">
        <v>342</v>
      </c>
      <c r="D4301" s="1" t="s">
        <v>12836</v>
      </c>
      <c r="E4301" s="1" t="s">
        <v>12898</v>
      </c>
      <c r="F4301" s="1" t="s">
        <v>13060</v>
      </c>
      <c r="G4301" s="1" t="s">
        <v>12906</v>
      </c>
      <c r="H4301" s="1" t="s">
        <v>13987</v>
      </c>
      <c r="I4301" s="2">
        <v>45978</v>
      </c>
      <c r="J4301" s="1" t="s">
        <v>12819</v>
      </c>
      <c r="K4301" s="1" t="s">
        <v>341</v>
      </c>
      <c r="L4301" s="1" t="s">
        <v>12915</v>
      </c>
      <c r="M4301" s="1" t="s">
        <v>340</v>
      </c>
      <c r="N4301" s="2" t="str">
        <f>VLOOKUP(Schedule[[#This Row],[船期]],week!A:D,4,0)</f>
        <v>202547</v>
      </c>
      <c r="O4301" s="1">
        <f>_xlfn.IFNA(VLOOKUP(Schedule[[#This Row],[船名]],Vessel!$A:$G,2,0),"")</f>
        <v>4250</v>
      </c>
      <c r="P4301" s="1" t="str">
        <f>_xlfn.IFNA(VLOOKUP(Schedule[[#This Row],[船名]],Vessel!$A:$G,3,0),"")</f>
        <v>cc</v>
      </c>
      <c r="Q4301" s="1">
        <f>_xlfn.IFNA(VLOOKUP(Schedule[[#This Row],[船名]],Vessel!$A:$G,4,0),"")</f>
        <v>2008</v>
      </c>
      <c r="R4301" s="1" t="str">
        <f>_xlfn.IFNA(VLOOKUP(Schedule[[#This Row],[船名]],Vessel!$A:$G,5,0),"")</f>
        <v>CHN</v>
      </c>
      <c r="S4301" s="1" t="str">
        <f>_xlfn.IFNA(VLOOKUP(Schedule[[#This Row],[船名]],Vessel!$A:$G,6,0),"")</f>
        <v>T</v>
      </c>
      <c r="T4301" s="1" t="str">
        <f>_xlfn.IFNA(VLOOKUP(Schedule[[#This Row],[船名]],Vessel!$A:$G,7,0),"")</f>
        <v>COSCO SHIPPING Lines</v>
      </c>
      <c r="U4301" s="1" t="str">
        <f>VLOOKUP(Schedule[[#This Row],[航线ID]],'Rotation'!D:I,6,0)</f>
        <v>日照港(RIZHAO)[1天] → 青岛(QINGDAO)[2天] → 上海(SHANGHAI)[3天] → 厦门(XIAMEN)[5天]→林查班(LAEM CHABANG)[6天] → 广州南沙(NANSHA)[4天] → 日照港(RIZHAO)</v>
      </c>
    </row>
    <row r="4302" spans="1:21" x14ac:dyDescent="0.4">
      <c r="A4302" s="1" t="s">
        <v>15694</v>
      </c>
      <c r="B4302" s="1" t="s">
        <v>15806</v>
      </c>
      <c r="C4302" s="1" t="s">
        <v>16970</v>
      </c>
      <c r="D4302" s="1" t="s">
        <v>12800</v>
      </c>
      <c r="E4302" s="1" t="s">
        <v>12851</v>
      </c>
      <c r="F4302" s="1" t="s">
        <v>16971</v>
      </c>
      <c r="G4302" s="1" t="s">
        <v>12963</v>
      </c>
      <c r="H4302" s="1" t="s">
        <v>16972</v>
      </c>
      <c r="I4302" s="2">
        <v>46043</v>
      </c>
      <c r="J4302" s="1" t="s">
        <v>12819</v>
      </c>
      <c r="K4302" s="1" t="s">
        <v>296</v>
      </c>
      <c r="L4302" s="1" t="s">
        <v>12851</v>
      </c>
      <c r="M4302" s="1" t="s">
        <v>16973</v>
      </c>
      <c r="N4302" s="2" t="str">
        <f>VLOOKUP(Schedule[[#This Row],[船期]],week!A:D,4,0)</f>
        <v>202603</v>
      </c>
      <c r="O4302" s="1" t="str">
        <f>_xlfn.IFNA(VLOOKUP(Schedule[[#This Row],[船名]],Vessel!$A:$G,2,0),"")</f>
        <v/>
      </c>
      <c r="P4302" s="1" t="str">
        <f>_xlfn.IFNA(VLOOKUP(Schedule[[#This Row],[船名]],Vessel!$A:$G,3,0),"")</f>
        <v/>
      </c>
      <c r="Q4302" s="1" t="str">
        <f>_xlfn.IFNA(VLOOKUP(Schedule[[#This Row],[船名]],Vessel!$A:$G,4,0),"")</f>
        <v/>
      </c>
      <c r="R4302" s="1" t="str">
        <f>_xlfn.IFNA(VLOOKUP(Schedule[[#This Row],[船名]],Vessel!$A:$G,5,0),"")</f>
        <v/>
      </c>
      <c r="S4302" s="1" t="str">
        <f>_xlfn.IFNA(VLOOKUP(Schedule[[#This Row],[船名]],Vessel!$A:$G,6,0),"")</f>
        <v/>
      </c>
      <c r="T4302" s="1" t="str">
        <f>_xlfn.IFNA(VLOOKUP(Schedule[[#This Row],[船名]],Vessel!$A:$G,7,0),"")</f>
        <v/>
      </c>
      <c r="U4302" s="1" t="str">
        <f>VLOOKUP(Schedule[[#This Row],[航线ID]],'Rotation'!D:I,6,0)</f>
        <v/>
      </c>
    </row>
    <row r="4303" spans="1:21" x14ac:dyDescent="0.4">
      <c r="A4303" s="1" t="s">
        <v>15694</v>
      </c>
      <c r="B4303" s="1" t="s">
        <v>15806</v>
      </c>
      <c r="C4303" s="1" t="s">
        <v>16970</v>
      </c>
      <c r="D4303" s="1" t="s">
        <v>12800</v>
      </c>
      <c r="E4303" s="1" t="s">
        <v>12851</v>
      </c>
      <c r="F4303" s="1" t="s">
        <v>16971</v>
      </c>
      <c r="G4303" s="1" t="s">
        <v>12963</v>
      </c>
      <c r="H4303" s="1" t="s">
        <v>16974</v>
      </c>
      <c r="I4303" s="2">
        <v>46044</v>
      </c>
      <c r="J4303" s="1" t="s">
        <v>12819</v>
      </c>
      <c r="K4303" s="1" t="s">
        <v>296</v>
      </c>
      <c r="L4303" s="1" t="s">
        <v>12851</v>
      </c>
      <c r="M4303" s="1" t="s">
        <v>11768</v>
      </c>
      <c r="N4303" s="2" t="str">
        <f>VLOOKUP(Schedule[[#This Row],[船期]],week!A:D,4,0)</f>
        <v>202603</v>
      </c>
      <c r="O4303" s="1">
        <f>_xlfn.IFNA(VLOOKUP(Schedule[[#This Row],[船名]],Vessel!$A:$G,2,0),"")</f>
        <v>1656</v>
      </c>
      <c r="P4303" s="1" t="str">
        <f>_xlfn.IFNA(VLOOKUP(Schedule[[#This Row],[船名]],Vessel!$A:$G,3,0),"")</f>
        <v>cc</v>
      </c>
      <c r="Q4303" s="1">
        <f>_xlfn.IFNA(VLOOKUP(Schedule[[#This Row],[船名]],Vessel!$A:$G,4,0),"")</f>
        <v>2024</v>
      </c>
      <c r="R4303" s="1" t="str">
        <f>_xlfn.IFNA(VLOOKUP(Schedule[[#This Row],[船名]],Vessel!$A:$G,5,0),"")</f>
        <v>PAN</v>
      </c>
      <c r="S4303" s="1" t="str">
        <f>_xlfn.IFNA(VLOOKUP(Schedule[[#This Row],[船名]],Vessel!$A:$G,6,0),"")</f>
        <v>T</v>
      </c>
      <c r="T4303" s="1">
        <f>_xlfn.IFNA(VLOOKUP(Schedule[[#This Row],[船名]],Vessel!$A:$G,7,0),"")</f>
        <v>0</v>
      </c>
      <c r="U4303" s="1" t="str">
        <f>VLOOKUP(Schedule[[#This Row],[航线ID]],'Rotation'!D:I,6,0)</f>
        <v/>
      </c>
    </row>
    <row r="4304" spans="1:21" x14ac:dyDescent="0.4">
      <c r="A4304" s="1" t="s">
        <v>15694</v>
      </c>
      <c r="B4304" s="1" t="s">
        <v>15806</v>
      </c>
      <c r="C4304" s="1" t="s">
        <v>16970</v>
      </c>
      <c r="D4304" s="1" t="s">
        <v>12800</v>
      </c>
      <c r="E4304" s="1" t="s">
        <v>12851</v>
      </c>
      <c r="F4304" s="1" t="s">
        <v>16971</v>
      </c>
      <c r="G4304" s="1" t="s">
        <v>12963</v>
      </c>
      <c r="H4304" s="1" t="s">
        <v>16975</v>
      </c>
      <c r="I4304" s="2">
        <v>46046</v>
      </c>
      <c r="J4304" s="1" t="s">
        <v>12819</v>
      </c>
      <c r="K4304" s="1" t="s">
        <v>296</v>
      </c>
      <c r="L4304" s="1" t="s">
        <v>12851</v>
      </c>
      <c r="M4304" s="1" t="s">
        <v>9948</v>
      </c>
      <c r="N4304" s="2" t="str">
        <f>VLOOKUP(Schedule[[#This Row],[船期]],week!A:D,4,0)</f>
        <v>202603</v>
      </c>
      <c r="O4304" s="1">
        <f>_xlfn.IFNA(VLOOKUP(Schedule[[#This Row],[船名]],Vessel!$A:$G,2,0),"")</f>
        <v>1900</v>
      </c>
      <c r="P4304" s="1" t="str">
        <f>_xlfn.IFNA(VLOOKUP(Schedule[[#This Row],[船名]],Vessel!$A:$G,3,0),"")</f>
        <v>cc</v>
      </c>
      <c r="Q4304" s="1">
        <f>_xlfn.IFNA(VLOOKUP(Schedule[[#This Row],[船名]],Vessel!$A:$G,4,0),"")</f>
        <v>2019</v>
      </c>
      <c r="R4304" s="1" t="str">
        <f>_xlfn.IFNA(VLOOKUP(Schedule[[#This Row],[船名]],Vessel!$A:$G,5,0),"")</f>
        <v>PAN</v>
      </c>
      <c r="S4304" s="1" t="str">
        <f>_xlfn.IFNA(VLOOKUP(Schedule[[#This Row],[船名]],Vessel!$A:$G,6,0),"")</f>
        <v>T</v>
      </c>
      <c r="T4304" s="1" t="str">
        <f>_xlfn.IFNA(VLOOKUP(Schedule[[#This Row],[船名]],Vessel!$A:$G,7,0),"")</f>
        <v xml:space="preserve">OVP Shipping </v>
      </c>
      <c r="U4304" s="1" t="str">
        <f>VLOOKUP(Schedule[[#This Row],[航线ID]],'Rotation'!D:I,6,0)</f>
        <v/>
      </c>
    </row>
    <row r="4305" spans="1:21" x14ac:dyDescent="0.4">
      <c r="A4305" s="1" t="s">
        <v>15694</v>
      </c>
      <c r="B4305" s="1" t="s">
        <v>15806</v>
      </c>
      <c r="C4305" s="1" t="s">
        <v>16970</v>
      </c>
      <c r="D4305" s="1" t="s">
        <v>12800</v>
      </c>
      <c r="E4305" s="1" t="s">
        <v>12851</v>
      </c>
      <c r="F4305" s="1" t="s">
        <v>16971</v>
      </c>
      <c r="G4305" s="1" t="s">
        <v>12963</v>
      </c>
      <c r="H4305" s="1" t="s">
        <v>16976</v>
      </c>
      <c r="I4305" s="2">
        <v>46057</v>
      </c>
      <c r="J4305" s="1" t="s">
        <v>12819</v>
      </c>
      <c r="K4305" s="1" t="s">
        <v>296</v>
      </c>
      <c r="L4305" s="1" t="s">
        <v>12851</v>
      </c>
      <c r="M4305" s="1" t="s">
        <v>13437</v>
      </c>
      <c r="N4305" s="2" t="str">
        <f>VLOOKUP(Schedule[[#This Row],[船期]],week!A:D,4,0)</f>
        <v>202605</v>
      </c>
      <c r="O4305" s="1">
        <f>_xlfn.IFNA(VLOOKUP(Schedule[[#This Row],[船名]],Vessel!$A:$G,2,0),"")</f>
        <v>1113</v>
      </c>
      <c r="P4305" s="1" t="str">
        <f>_xlfn.IFNA(VLOOKUP(Schedule[[#This Row],[船名]],Vessel!$A:$G,3,0),"")</f>
        <v>cc</v>
      </c>
      <c r="Q4305" s="1">
        <f>_xlfn.IFNA(VLOOKUP(Schedule[[#This Row],[船名]],Vessel!$A:$G,4,0),"")</f>
        <v>2013</v>
      </c>
      <c r="R4305" s="1" t="str">
        <f>_xlfn.IFNA(VLOOKUP(Schedule[[#This Row],[船名]],Vessel!$A:$G,5,0),"")</f>
        <v>PAN</v>
      </c>
      <c r="S4305" s="1" t="str">
        <f>_xlfn.IFNA(VLOOKUP(Schedule[[#This Row],[船名]],Vessel!$A:$G,6,0),"")</f>
        <v>T</v>
      </c>
      <c r="T4305" s="1" t="str">
        <f>_xlfn.IFNA(VLOOKUP(Schedule[[#This Row],[船名]],Vessel!$A:$G,7,0),"")</f>
        <v>Kawa Shipping</v>
      </c>
      <c r="U4305" s="1" t="str">
        <f>VLOOKUP(Schedule[[#This Row],[航线ID]],'Rotation'!D:I,6,0)</f>
        <v/>
      </c>
    </row>
    <row r="4306" spans="1:21" x14ac:dyDescent="0.4">
      <c r="A4306" s="1" t="s">
        <v>15694</v>
      </c>
      <c r="B4306" s="1" t="s">
        <v>15806</v>
      </c>
      <c r="C4306" s="1" t="s">
        <v>16970</v>
      </c>
      <c r="D4306" s="1" t="s">
        <v>12800</v>
      </c>
      <c r="E4306" s="1" t="s">
        <v>12851</v>
      </c>
      <c r="F4306" s="1" t="s">
        <v>16971</v>
      </c>
      <c r="G4306" s="1" t="s">
        <v>12963</v>
      </c>
      <c r="H4306" s="1" t="s">
        <v>16977</v>
      </c>
      <c r="I4306" s="2">
        <v>46066</v>
      </c>
      <c r="J4306" s="1" t="s">
        <v>12819</v>
      </c>
      <c r="K4306" s="1" t="s">
        <v>296</v>
      </c>
      <c r="L4306" s="1" t="s">
        <v>12851</v>
      </c>
      <c r="M4306" s="1" t="s">
        <v>9947</v>
      </c>
      <c r="N4306" s="2" t="str">
        <f>VLOOKUP(Schedule[[#This Row],[船期]],week!A:D,4,0)</f>
        <v>202606</v>
      </c>
      <c r="O4306" s="1">
        <f>_xlfn.IFNA(VLOOKUP(Schedule[[#This Row],[船名]],Vessel!$A:$G,2,0),"")</f>
        <v>1700</v>
      </c>
      <c r="P4306" s="1" t="str">
        <f>_xlfn.IFNA(VLOOKUP(Schedule[[#This Row],[船名]],Vessel!$A:$G,3,0),"")</f>
        <v>cc</v>
      </c>
      <c r="Q4306" s="1">
        <f>_xlfn.IFNA(VLOOKUP(Schedule[[#This Row],[船名]],Vessel!$A:$G,4,0),"")</f>
        <v>2019</v>
      </c>
      <c r="R4306" s="1" t="str">
        <f>_xlfn.IFNA(VLOOKUP(Schedule[[#This Row],[船名]],Vessel!$A:$G,5,0),"")</f>
        <v>PAN</v>
      </c>
      <c r="S4306" s="1" t="str">
        <f>_xlfn.IFNA(VLOOKUP(Schedule[[#This Row],[船名]],Vessel!$A:$G,6,0),"")</f>
        <v>T</v>
      </c>
      <c r="T4306" s="1" t="str">
        <f>_xlfn.IFNA(VLOOKUP(Schedule[[#This Row],[船名]],Vessel!$A:$G,7,0),"")</f>
        <v>Sea Legend Shipping</v>
      </c>
      <c r="U4306" s="1" t="str">
        <f>VLOOKUP(Schedule[[#This Row],[航线ID]],'Rotation'!D:I,6,0)</f>
        <v/>
      </c>
    </row>
    <row r="4307" spans="1:21" x14ac:dyDescent="0.4">
      <c r="A4307" s="1" t="s">
        <v>15694</v>
      </c>
      <c r="B4307" s="1" t="s">
        <v>15806</v>
      </c>
      <c r="C4307" s="1" t="s">
        <v>16970</v>
      </c>
      <c r="D4307" s="1" t="s">
        <v>12800</v>
      </c>
      <c r="E4307" s="1" t="s">
        <v>12851</v>
      </c>
      <c r="F4307" s="1" t="s">
        <v>16971</v>
      </c>
      <c r="G4307" s="1" t="s">
        <v>12963</v>
      </c>
      <c r="H4307" s="1" t="s">
        <v>16978</v>
      </c>
      <c r="I4307" s="2">
        <v>46070</v>
      </c>
      <c r="J4307" s="1" t="s">
        <v>12819</v>
      </c>
      <c r="K4307" s="1" t="s">
        <v>296</v>
      </c>
      <c r="L4307" s="1" t="s">
        <v>12851</v>
      </c>
      <c r="M4307" s="1" t="s">
        <v>9218</v>
      </c>
      <c r="N4307" s="2" t="str">
        <f>VLOOKUP(Schedule[[#This Row],[船期]],week!A:D,4,0)</f>
        <v>202607</v>
      </c>
      <c r="O4307" s="1">
        <f>_xlfn.IFNA(VLOOKUP(Schedule[[#This Row],[船名]],Vessel!$A:$G,2,0),"")</f>
        <v>1427</v>
      </c>
      <c r="P4307" s="1" t="str">
        <f>_xlfn.IFNA(VLOOKUP(Schedule[[#This Row],[船名]],Vessel!$A:$G,3,0),"")</f>
        <v>cc</v>
      </c>
      <c r="Q4307" s="1">
        <f>_xlfn.IFNA(VLOOKUP(Schedule[[#This Row],[船名]],Vessel!$A:$G,4,0),"")</f>
        <v>2015</v>
      </c>
      <c r="R4307" s="1" t="str">
        <f>_xlfn.IFNA(VLOOKUP(Schedule[[#This Row],[船名]],Vessel!$A:$G,5,0),"")</f>
        <v>MHL</v>
      </c>
      <c r="S4307" s="1" t="str">
        <f>_xlfn.IFNA(VLOOKUP(Schedule[[#This Row],[船名]],Vessel!$A:$G,6,0),"")</f>
        <v>T</v>
      </c>
      <c r="T4307" s="1">
        <f>_xlfn.IFNA(VLOOKUP(Schedule[[#This Row],[船名]],Vessel!$A:$G,7,0),"")</f>
        <v>0</v>
      </c>
      <c r="U4307" s="1" t="str">
        <f>VLOOKUP(Schedule[[#This Row],[航线ID]],'Rotation'!D:I,6,0)</f>
        <v/>
      </c>
    </row>
    <row r="4308" spans="1:21" x14ac:dyDescent="0.4">
      <c r="A4308" s="1" t="s">
        <v>15694</v>
      </c>
      <c r="B4308" s="1" t="s">
        <v>15806</v>
      </c>
      <c r="C4308" s="1" t="s">
        <v>16970</v>
      </c>
      <c r="D4308" s="1" t="s">
        <v>12800</v>
      </c>
      <c r="E4308" s="1" t="s">
        <v>12851</v>
      </c>
      <c r="F4308" s="1" t="s">
        <v>16971</v>
      </c>
      <c r="G4308" s="1" t="s">
        <v>12963</v>
      </c>
      <c r="H4308" s="1" t="s">
        <v>16979</v>
      </c>
      <c r="I4308" s="2">
        <v>46071</v>
      </c>
      <c r="J4308" s="1" t="s">
        <v>12819</v>
      </c>
      <c r="K4308" s="1" t="s">
        <v>296</v>
      </c>
      <c r="L4308" s="1" t="s">
        <v>12851</v>
      </c>
      <c r="M4308" s="1" t="s">
        <v>11480</v>
      </c>
      <c r="N4308" s="2" t="str">
        <f>VLOOKUP(Schedule[[#This Row],[船期]],week!A:D,4,0)</f>
        <v>202607</v>
      </c>
      <c r="O4308" s="1">
        <f>_xlfn.IFNA(VLOOKUP(Schedule[[#This Row],[船名]],Vessel!$A:$G,2,0),"")</f>
        <v>2070</v>
      </c>
      <c r="P4308" s="1" t="str">
        <f>_xlfn.IFNA(VLOOKUP(Schedule[[#This Row],[船名]],Vessel!$A:$G,3,0),"")</f>
        <v>cc</v>
      </c>
      <c r="Q4308" s="1">
        <f>_xlfn.IFNA(VLOOKUP(Schedule[[#This Row],[船名]],Vessel!$A:$G,4,0),"")</f>
        <v>2023</v>
      </c>
      <c r="R4308" s="1" t="str">
        <f>_xlfn.IFNA(VLOOKUP(Schedule[[#This Row],[船名]],Vessel!$A:$G,5,0),"")</f>
        <v>PAN</v>
      </c>
      <c r="S4308" s="1" t="str">
        <f>_xlfn.IFNA(VLOOKUP(Schedule[[#This Row],[船名]],Vessel!$A:$G,6,0),"")</f>
        <v>T</v>
      </c>
      <c r="T4308" s="1" t="str">
        <f>_xlfn.IFNA(VLOOKUP(Schedule[[#This Row],[船名]],Vessel!$A:$G,7,0),"")</f>
        <v>Kawa Shipping</v>
      </c>
      <c r="U4308" s="1" t="str">
        <f>VLOOKUP(Schedule[[#This Row],[航线ID]],'Rotation'!D:I,6,0)</f>
        <v/>
      </c>
    </row>
    <row r="4309" spans="1:21" x14ac:dyDescent="0.4">
      <c r="A4309" s="1" t="s">
        <v>15694</v>
      </c>
      <c r="B4309" s="1" t="s">
        <v>15806</v>
      </c>
      <c r="C4309" s="1" t="s">
        <v>16970</v>
      </c>
      <c r="D4309" s="1" t="s">
        <v>12800</v>
      </c>
      <c r="E4309" s="1" t="s">
        <v>12851</v>
      </c>
      <c r="F4309" s="1" t="s">
        <v>16971</v>
      </c>
      <c r="G4309" s="1" t="s">
        <v>12963</v>
      </c>
      <c r="H4309" s="1" t="s">
        <v>16980</v>
      </c>
      <c r="I4309" s="2">
        <v>46022</v>
      </c>
      <c r="J4309" s="1" t="s">
        <v>12819</v>
      </c>
      <c r="K4309" s="1" t="s">
        <v>296</v>
      </c>
      <c r="L4309" s="1" t="s">
        <v>12851</v>
      </c>
      <c r="M4309" s="1" t="s">
        <v>10740</v>
      </c>
      <c r="N4309" s="2" t="str">
        <f>VLOOKUP(Schedule[[#This Row],[船期]],week!A:D,4,0)</f>
        <v>202553</v>
      </c>
      <c r="O4309" s="1">
        <f>_xlfn.IFNA(VLOOKUP(Schedule[[#This Row],[船名]],Vessel!$A:$G,2,0),"")</f>
        <v>2206</v>
      </c>
      <c r="P4309" s="1" t="str">
        <f>_xlfn.IFNA(VLOOKUP(Schedule[[#This Row],[船名]],Vessel!$A:$G,3,0),"")</f>
        <v>cc</v>
      </c>
      <c r="Q4309" s="1">
        <f>_xlfn.IFNA(VLOOKUP(Schedule[[#This Row],[船名]],Vessel!$A:$G,4,0),"")</f>
        <v>2022</v>
      </c>
      <c r="R4309" s="1" t="str">
        <f>_xlfn.IFNA(VLOOKUP(Schedule[[#This Row],[船名]],Vessel!$A:$G,5,0),"")</f>
        <v>PAN</v>
      </c>
      <c r="S4309" s="1" t="str">
        <f>_xlfn.IFNA(VLOOKUP(Schedule[[#This Row],[船名]],Vessel!$A:$G,6,0),"")</f>
        <v>TO</v>
      </c>
      <c r="T4309" s="1" t="str">
        <f>_xlfn.IFNA(VLOOKUP(Schedule[[#This Row],[船名]],Vessel!$A:$G,7,0),"")</f>
        <v>STF Shipping</v>
      </c>
      <c r="U4309" s="1" t="str">
        <f>VLOOKUP(Schedule[[#This Row],[航线ID]],'Rotation'!D:I,6,0)</f>
        <v/>
      </c>
    </row>
    <row r="4310" spans="1:21" x14ac:dyDescent="0.4">
      <c r="A4310" s="1" t="s">
        <v>15694</v>
      </c>
      <c r="B4310" s="1" t="s">
        <v>15806</v>
      </c>
      <c r="C4310" s="1" t="s">
        <v>16970</v>
      </c>
      <c r="D4310" s="1" t="s">
        <v>12800</v>
      </c>
      <c r="E4310" s="1" t="s">
        <v>12851</v>
      </c>
      <c r="F4310" s="1" t="s">
        <v>16971</v>
      </c>
      <c r="G4310" s="1" t="s">
        <v>12963</v>
      </c>
      <c r="H4310" s="1" t="s">
        <v>16981</v>
      </c>
      <c r="I4310" s="2">
        <v>46002</v>
      </c>
      <c r="J4310" s="1" t="s">
        <v>12819</v>
      </c>
      <c r="K4310" s="1" t="s">
        <v>296</v>
      </c>
      <c r="L4310" s="1" t="s">
        <v>12851</v>
      </c>
      <c r="M4310" s="1" t="s">
        <v>11463</v>
      </c>
      <c r="N4310" s="2" t="str">
        <f>VLOOKUP(Schedule[[#This Row],[船期]],week!A:D,4,0)</f>
        <v>202550</v>
      </c>
      <c r="O4310" s="1">
        <f>_xlfn.IFNA(VLOOKUP(Schedule[[#This Row],[船名]],Vessel!$A:$G,2,0),"")</f>
        <v>1300</v>
      </c>
      <c r="P4310" s="1" t="str">
        <f>_xlfn.IFNA(VLOOKUP(Schedule[[#This Row],[船名]],Vessel!$A:$G,3,0),"")</f>
        <v>cc</v>
      </c>
      <c r="Q4310" s="1">
        <f>_xlfn.IFNA(VLOOKUP(Schedule[[#This Row],[船名]],Vessel!$A:$G,4,0),"")</f>
        <v>2023</v>
      </c>
      <c r="R4310" s="1" t="str">
        <f>_xlfn.IFNA(VLOOKUP(Schedule[[#This Row],[船名]],Vessel!$A:$G,5,0),"")</f>
        <v>PAN</v>
      </c>
      <c r="S4310" s="1" t="str">
        <f>_xlfn.IFNA(VLOOKUP(Schedule[[#This Row],[船名]],Vessel!$A:$G,6,0),"")</f>
        <v>T</v>
      </c>
      <c r="T4310" s="1">
        <f>_xlfn.IFNA(VLOOKUP(Schedule[[#This Row],[船名]],Vessel!$A:$G,7,0),"")</f>
        <v>0</v>
      </c>
      <c r="U4310" s="1" t="str">
        <f>VLOOKUP(Schedule[[#This Row],[航线ID]],'Rotation'!D:I,6,0)</f>
        <v/>
      </c>
    </row>
    <row r="4311" spans="1:21" x14ac:dyDescent="0.4">
      <c r="A4311" s="1" t="s">
        <v>15694</v>
      </c>
      <c r="B4311" s="1" t="s">
        <v>15806</v>
      </c>
      <c r="C4311" s="1" t="s">
        <v>16970</v>
      </c>
      <c r="D4311" s="1" t="s">
        <v>12800</v>
      </c>
      <c r="E4311" s="1" t="s">
        <v>12851</v>
      </c>
      <c r="F4311" s="1" t="s">
        <v>16971</v>
      </c>
      <c r="G4311" s="1" t="s">
        <v>12963</v>
      </c>
      <c r="H4311" s="1" t="s">
        <v>16982</v>
      </c>
      <c r="I4311" s="2">
        <v>45983</v>
      </c>
      <c r="J4311" s="1" t="s">
        <v>12819</v>
      </c>
      <c r="K4311" s="1" t="s">
        <v>296</v>
      </c>
      <c r="L4311" s="1" t="s">
        <v>12851</v>
      </c>
      <c r="M4311" s="1" t="s">
        <v>9910</v>
      </c>
      <c r="N4311" s="2" t="str">
        <f>VLOOKUP(Schedule[[#This Row],[船期]],week!A:D,4,0)</f>
        <v>202547</v>
      </c>
      <c r="O4311" s="1">
        <f>_xlfn.IFNA(VLOOKUP(Schedule[[#This Row],[船名]],Vessel!$A:$G,2,0),"")</f>
        <v>1118</v>
      </c>
      <c r="P4311" s="1" t="str">
        <f>_xlfn.IFNA(VLOOKUP(Schedule[[#This Row],[船名]],Vessel!$A:$G,3,0),"")</f>
        <v>cc</v>
      </c>
      <c r="Q4311" s="1">
        <f>_xlfn.IFNA(VLOOKUP(Schedule[[#This Row],[船名]],Vessel!$A:$G,4,0),"")</f>
        <v>2015</v>
      </c>
      <c r="R4311" s="1" t="str">
        <f>_xlfn.IFNA(VLOOKUP(Schedule[[#This Row],[船名]],Vessel!$A:$G,5,0),"")</f>
        <v>PAN</v>
      </c>
      <c r="S4311" s="1" t="str">
        <f>_xlfn.IFNA(VLOOKUP(Schedule[[#This Row],[船名]],Vessel!$A:$G,6,0),"")</f>
        <v>T</v>
      </c>
      <c r="T4311" s="1" t="str">
        <f>_xlfn.IFNA(VLOOKUP(Schedule[[#This Row],[船名]],Vessel!$A:$G,7,0),"")</f>
        <v xml:space="preserve">OVP Shipping </v>
      </c>
      <c r="U4311" s="1" t="str">
        <f>VLOOKUP(Schedule[[#This Row],[航线ID]],'Rotation'!D:I,6,0)</f>
        <v/>
      </c>
    </row>
    <row r="4312" spans="1:21" x14ac:dyDescent="0.4">
      <c r="A4312" s="1" t="s">
        <v>15694</v>
      </c>
      <c r="B4312" s="1" t="s">
        <v>15806</v>
      </c>
      <c r="C4312" s="1" t="s">
        <v>16970</v>
      </c>
      <c r="D4312" s="1" t="s">
        <v>12800</v>
      </c>
      <c r="E4312" s="1" t="s">
        <v>12851</v>
      </c>
      <c r="F4312" s="1" t="s">
        <v>16971</v>
      </c>
      <c r="G4312" s="1" t="s">
        <v>12963</v>
      </c>
      <c r="H4312" s="1" t="s">
        <v>16983</v>
      </c>
      <c r="I4312" s="2">
        <v>45992</v>
      </c>
      <c r="J4312" s="1" t="s">
        <v>12819</v>
      </c>
      <c r="K4312" s="1" t="s">
        <v>296</v>
      </c>
      <c r="L4312" s="1" t="s">
        <v>12851</v>
      </c>
      <c r="M4312" s="1" t="s">
        <v>11480</v>
      </c>
      <c r="N4312" s="2" t="str">
        <f>VLOOKUP(Schedule[[#This Row],[船期]],week!A:D,4,0)</f>
        <v>202549</v>
      </c>
      <c r="O4312" s="1">
        <f>_xlfn.IFNA(VLOOKUP(Schedule[[#This Row],[船名]],Vessel!$A:$G,2,0),"")</f>
        <v>2070</v>
      </c>
      <c r="P4312" s="1" t="str">
        <f>_xlfn.IFNA(VLOOKUP(Schedule[[#This Row],[船名]],Vessel!$A:$G,3,0),"")</f>
        <v>cc</v>
      </c>
      <c r="Q4312" s="1">
        <f>_xlfn.IFNA(VLOOKUP(Schedule[[#This Row],[船名]],Vessel!$A:$G,4,0),"")</f>
        <v>2023</v>
      </c>
      <c r="R4312" s="1" t="str">
        <f>_xlfn.IFNA(VLOOKUP(Schedule[[#This Row],[船名]],Vessel!$A:$G,5,0),"")</f>
        <v>PAN</v>
      </c>
      <c r="S4312" s="1" t="str">
        <f>_xlfn.IFNA(VLOOKUP(Schedule[[#This Row],[船名]],Vessel!$A:$G,6,0),"")</f>
        <v>T</v>
      </c>
      <c r="T4312" s="1" t="str">
        <f>_xlfn.IFNA(VLOOKUP(Schedule[[#This Row],[船名]],Vessel!$A:$G,7,0),"")</f>
        <v>Kawa Shipping</v>
      </c>
      <c r="U4312" s="1" t="str">
        <f>VLOOKUP(Schedule[[#This Row],[航线ID]],'Rotation'!D:I,6,0)</f>
        <v/>
      </c>
    </row>
    <row r="4313" spans="1:21" x14ac:dyDescent="0.4">
      <c r="A4313" s="1" t="s">
        <v>15694</v>
      </c>
      <c r="B4313" s="1" t="s">
        <v>15806</v>
      </c>
      <c r="C4313" s="1" t="s">
        <v>16970</v>
      </c>
      <c r="D4313" s="1" t="s">
        <v>12800</v>
      </c>
      <c r="E4313" s="1" t="s">
        <v>12851</v>
      </c>
      <c r="F4313" s="1" t="s">
        <v>16971</v>
      </c>
      <c r="G4313" s="1" t="s">
        <v>12963</v>
      </c>
      <c r="H4313" s="1" t="s">
        <v>16984</v>
      </c>
      <c r="I4313" s="2">
        <v>45981</v>
      </c>
      <c r="J4313" s="1" t="s">
        <v>12819</v>
      </c>
      <c r="K4313" s="1" t="s">
        <v>296</v>
      </c>
      <c r="L4313" s="1" t="s">
        <v>12851</v>
      </c>
      <c r="M4313" s="1" t="s">
        <v>9198</v>
      </c>
      <c r="N4313" s="2" t="str">
        <f>VLOOKUP(Schedule[[#This Row],[船期]],week!A:D,4,0)</f>
        <v>202547</v>
      </c>
      <c r="O4313" s="1">
        <f>_xlfn.IFNA(VLOOKUP(Schedule[[#This Row],[船名]],Vessel!$A:$G,2,0),"")</f>
        <v>1757</v>
      </c>
      <c r="P4313" s="1" t="str">
        <f>_xlfn.IFNA(VLOOKUP(Schedule[[#This Row],[船名]],Vessel!$A:$G,3,0),"")</f>
        <v>cc</v>
      </c>
      <c r="Q4313" s="1">
        <f>_xlfn.IFNA(VLOOKUP(Schedule[[#This Row],[船名]],Vessel!$A:$G,4,0),"")</f>
        <v>2014</v>
      </c>
      <c r="R4313" s="1" t="str">
        <f>_xlfn.IFNA(VLOOKUP(Schedule[[#This Row],[船名]],Vessel!$A:$G,5,0),"")</f>
        <v>PAN</v>
      </c>
      <c r="S4313" s="1" t="str">
        <f>_xlfn.IFNA(VLOOKUP(Schedule[[#This Row],[船名]],Vessel!$A:$G,6,0),"")</f>
        <v>T</v>
      </c>
      <c r="T4313" s="1" t="str">
        <f>_xlfn.IFNA(VLOOKUP(Schedule[[#This Row],[船名]],Vessel!$A:$G,7,0),"")</f>
        <v xml:space="preserve">OVP Shipping </v>
      </c>
      <c r="U4313" s="1" t="str">
        <f>VLOOKUP(Schedule[[#This Row],[航线ID]],'Rotation'!D:I,6,0)</f>
        <v/>
      </c>
    </row>
    <row r="4314" spans="1:21" x14ac:dyDescent="0.4">
      <c r="A4314" s="1" t="s">
        <v>15694</v>
      </c>
      <c r="B4314" s="1" t="s">
        <v>15806</v>
      </c>
      <c r="C4314" s="1" t="s">
        <v>16970</v>
      </c>
      <c r="D4314" s="1" t="s">
        <v>12800</v>
      </c>
      <c r="E4314" s="1" t="s">
        <v>12851</v>
      </c>
      <c r="F4314" s="1" t="s">
        <v>16971</v>
      </c>
      <c r="G4314" s="1" t="s">
        <v>12963</v>
      </c>
      <c r="H4314" s="1" t="s">
        <v>16985</v>
      </c>
      <c r="I4314" s="2">
        <v>45968</v>
      </c>
      <c r="J4314" s="1" t="s">
        <v>12819</v>
      </c>
      <c r="K4314" s="1" t="s">
        <v>296</v>
      </c>
      <c r="L4314" s="1" t="s">
        <v>12851</v>
      </c>
      <c r="M4314" s="1" t="s">
        <v>11480</v>
      </c>
      <c r="N4314" s="2" t="str">
        <f>VLOOKUP(Schedule[[#This Row],[船期]],week!A:D,4,0)</f>
        <v>202545</v>
      </c>
      <c r="O4314" s="1">
        <f>_xlfn.IFNA(VLOOKUP(Schedule[[#This Row],[船名]],Vessel!$A:$G,2,0),"")</f>
        <v>2070</v>
      </c>
      <c r="P4314" s="1" t="str">
        <f>_xlfn.IFNA(VLOOKUP(Schedule[[#This Row],[船名]],Vessel!$A:$G,3,0),"")</f>
        <v>cc</v>
      </c>
      <c r="Q4314" s="1">
        <f>_xlfn.IFNA(VLOOKUP(Schedule[[#This Row],[船名]],Vessel!$A:$G,4,0),"")</f>
        <v>2023</v>
      </c>
      <c r="R4314" s="1" t="str">
        <f>_xlfn.IFNA(VLOOKUP(Schedule[[#This Row],[船名]],Vessel!$A:$G,5,0),"")</f>
        <v>PAN</v>
      </c>
      <c r="S4314" s="1" t="str">
        <f>_xlfn.IFNA(VLOOKUP(Schedule[[#This Row],[船名]],Vessel!$A:$G,6,0),"")</f>
        <v>T</v>
      </c>
      <c r="T4314" s="1" t="str">
        <f>_xlfn.IFNA(VLOOKUP(Schedule[[#This Row],[船名]],Vessel!$A:$G,7,0),"")</f>
        <v>Kawa Shipping</v>
      </c>
      <c r="U4314" s="1" t="str">
        <f>VLOOKUP(Schedule[[#This Row],[航线ID]],'Rotation'!D:I,6,0)</f>
        <v/>
      </c>
    </row>
    <row r="4315" spans="1:21" x14ac:dyDescent="0.4">
      <c r="A4315" s="1" t="s">
        <v>15694</v>
      </c>
      <c r="B4315" s="1" t="s">
        <v>15806</v>
      </c>
      <c r="C4315" s="1" t="s">
        <v>16970</v>
      </c>
      <c r="D4315" s="1" t="s">
        <v>12800</v>
      </c>
      <c r="E4315" s="1" t="s">
        <v>12851</v>
      </c>
      <c r="F4315" s="1" t="s">
        <v>16971</v>
      </c>
      <c r="G4315" s="1" t="s">
        <v>12963</v>
      </c>
      <c r="H4315" s="1" t="s">
        <v>16986</v>
      </c>
      <c r="I4315" s="2">
        <v>45965</v>
      </c>
      <c r="J4315" s="1" t="s">
        <v>12819</v>
      </c>
      <c r="K4315" s="1" t="s">
        <v>296</v>
      </c>
      <c r="L4315" s="1" t="s">
        <v>12851</v>
      </c>
      <c r="M4315" s="1" t="s">
        <v>9218</v>
      </c>
      <c r="N4315" s="2" t="str">
        <f>VLOOKUP(Schedule[[#This Row],[船期]],week!A:D,4,0)</f>
        <v>202545</v>
      </c>
      <c r="O4315" s="1">
        <f>_xlfn.IFNA(VLOOKUP(Schedule[[#This Row],[船名]],Vessel!$A:$G,2,0),"")</f>
        <v>1427</v>
      </c>
      <c r="P4315" s="1" t="str">
        <f>_xlfn.IFNA(VLOOKUP(Schedule[[#This Row],[船名]],Vessel!$A:$G,3,0),"")</f>
        <v>cc</v>
      </c>
      <c r="Q4315" s="1">
        <f>_xlfn.IFNA(VLOOKUP(Schedule[[#This Row],[船名]],Vessel!$A:$G,4,0),"")</f>
        <v>2015</v>
      </c>
      <c r="R4315" s="1" t="str">
        <f>_xlfn.IFNA(VLOOKUP(Schedule[[#This Row],[船名]],Vessel!$A:$G,5,0),"")</f>
        <v>MHL</v>
      </c>
      <c r="S4315" s="1" t="str">
        <f>_xlfn.IFNA(VLOOKUP(Schedule[[#This Row],[船名]],Vessel!$A:$G,6,0),"")</f>
        <v>T</v>
      </c>
      <c r="T4315" s="1">
        <f>_xlfn.IFNA(VLOOKUP(Schedule[[#This Row],[船名]],Vessel!$A:$G,7,0),"")</f>
        <v>0</v>
      </c>
      <c r="U4315" s="1" t="str">
        <f>VLOOKUP(Schedule[[#This Row],[航线ID]],'Rotation'!D:I,6,0)</f>
        <v/>
      </c>
    </row>
    <row r="4316" spans="1:21" x14ac:dyDescent="0.4">
      <c r="A4316" s="1" t="s">
        <v>15694</v>
      </c>
      <c r="B4316" s="1" t="s">
        <v>15806</v>
      </c>
      <c r="C4316" s="1" t="s">
        <v>317</v>
      </c>
      <c r="D4316" s="1" t="s">
        <v>12800</v>
      </c>
      <c r="E4316" s="1" t="s">
        <v>12848</v>
      </c>
      <c r="F4316" s="1" t="s">
        <v>16987</v>
      </c>
      <c r="G4316" s="1" t="s">
        <v>12963</v>
      </c>
      <c r="H4316" s="1" t="s">
        <v>13601</v>
      </c>
      <c r="I4316" s="2">
        <v>46049</v>
      </c>
      <c r="J4316" s="1" t="s">
        <v>12821</v>
      </c>
      <c r="K4316" s="1" t="s">
        <v>316</v>
      </c>
      <c r="L4316" s="1" t="s">
        <v>12850</v>
      </c>
      <c r="M4316" s="1" t="s">
        <v>6923</v>
      </c>
      <c r="N4316" s="2" t="str">
        <f>VLOOKUP(Schedule[[#This Row],[船期]],week!A:D,4,0)</f>
        <v>202604</v>
      </c>
      <c r="O4316" s="1">
        <f>_xlfn.IFNA(VLOOKUP(Schedule[[#This Row],[船名]],Vessel!$A:$G,2,0),"")</f>
        <v>2824</v>
      </c>
      <c r="P4316" s="1" t="str">
        <f>_xlfn.IFNA(VLOOKUP(Schedule[[#This Row],[船名]],Vessel!$A:$G,3,0),"")</f>
        <v>cc</v>
      </c>
      <c r="Q4316" s="1">
        <f>_xlfn.IFNA(VLOOKUP(Schedule[[#This Row],[船名]],Vessel!$A:$G,4,0),"")</f>
        <v>2007</v>
      </c>
      <c r="R4316" s="1" t="str">
        <f>_xlfn.IFNA(VLOOKUP(Schedule[[#This Row],[船名]],Vessel!$A:$G,5,0),"")</f>
        <v>SGP</v>
      </c>
      <c r="S4316" s="1" t="str">
        <f>_xlfn.IFNA(VLOOKUP(Schedule[[#This Row],[船名]],Vessel!$A:$G,6,0),"")</f>
        <v>O</v>
      </c>
      <c r="T4316" s="1" t="str">
        <f>_xlfn.IFNA(VLOOKUP(Schedule[[#This Row],[船名]],Vessel!$A:$G,7,0),"")</f>
        <v>Global Feeder Shipping LLC</v>
      </c>
      <c r="U4316" s="1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4317" spans="1:21" x14ac:dyDescent="0.4">
      <c r="A4317" s="1" t="s">
        <v>15694</v>
      </c>
      <c r="B4317" s="1" t="s">
        <v>15806</v>
      </c>
      <c r="C4317" s="1" t="s">
        <v>317</v>
      </c>
      <c r="D4317" s="1" t="s">
        <v>12800</v>
      </c>
      <c r="E4317" s="1" t="s">
        <v>12848</v>
      </c>
      <c r="F4317" s="1" t="s">
        <v>16987</v>
      </c>
      <c r="G4317" s="1" t="s">
        <v>12963</v>
      </c>
      <c r="H4317" s="1" t="s">
        <v>14579</v>
      </c>
      <c r="I4317" s="2">
        <v>46050</v>
      </c>
      <c r="J4317" s="1" t="s">
        <v>12821</v>
      </c>
      <c r="K4317" s="1" t="s">
        <v>316</v>
      </c>
      <c r="L4317" s="1" t="s">
        <v>12850</v>
      </c>
      <c r="M4317" s="1" t="s">
        <v>327</v>
      </c>
      <c r="N4317" s="2" t="str">
        <f>VLOOKUP(Schedule[[#This Row],[船期]],week!A:D,4,0)</f>
        <v>202604</v>
      </c>
      <c r="O4317" s="1">
        <f>_xlfn.IFNA(VLOOKUP(Schedule[[#This Row],[船名]],Vessel!$A:$G,2,0),"")</f>
        <v>2770</v>
      </c>
      <c r="P4317" s="1" t="str">
        <f>_xlfn.IFNA(VLOOKUP(Schedule[[#This Row],[船名]],Vessel!$A:$G,3,0),"")</f>
        <v>cc</v>
      </c>
      <c r="Q4317" s="1">
        <f>_xlfn.IFNA(VLOOKUP(Schedule[[#This Row],[船名]],Vessel!$A:$G,4,0),"")</f>
        <v>2012</v>
      </c>
      <c r="R4317" s="1" t="str">
        <f>_xlfn.IFNA(VLOOKUP(Schedule[[#This Row],[船名]],Vessel!$A:$G,5,0),"")</f>
        <v>LBR</v>
      </c>
      <c r="S4317" s="1" t="str">
        <f>_xlfn.IFNA(VLOOKUP(Schedule[[#This Row],[船名]],Vessel!$A:$G,6,0),"")</f>
        <v>O</v>
      </c>
      <c r="T4317" s="1" t="str">
        <f>_xlfn.IFNA(VLOOKUP(Schedule[[#This Row],[船名]],Vessel!$A:$G,7,0),"")</f>
        <v>China United Lines</v>
      </c>
      <c r="U4317" s="1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4318" spans="1:21" x14ac:dyDescent="0.4">
      <c r="A4318" s="1" t="s">
        <v>15694</v>
      </c>
      <c r="B4318" s="1" t="s">
        <v>15806</v>
      </c>
      <c r="C4318" s="1" t="s">
        <v>317</v>
      </c>
      <c r="D4318" s="1" t="s">
        <v>12800</v>
      </c>
      <c r="E4318" s="1" t="s">
        <v>12848</v>
      </c>
      <c r="F4318" s="1" t="s">
        <v>16987</v>
      </c>
      <c r="G4318" s="1" t="s">
        <v>12963</v>
      </c>
      <c r="H4318" s="1" t="s">
        <v>14580</v>
      </c>
      <c r="I4318" s="2">
        <v>46055</v>
      </c>
      <c r="J4318" s="1" t="s">
        <v>12821</v>
      </c>
      <c r="K4318" s="1" t="s">
        <v>316</v>
      </c>
      <c r="L4318" s="1" t="s">
        <v>12835</v>
      </c>
      <c r="M4318" s="1" t="s">
        <v>326</v>
      </c>
      <c r="N4318" s="2" t="str">
        <f>VLOOKUP(Schedule[[#This Row],[船期]],week!A:D,4,0)</f>
        <v>202605</v>
      </c>
      <c r="O4318" s="1">
        <f>_xlfn.IFNA(VLOOKUP(Schedule[[#This Row],[船名]],Vessel!$A:$G,2,0),"")</f>
        <v>2824</v>
      </c>
      <c r="P4318" s="1" t="str">
        <f>_xlfn.IFNA(VLOOKUP(Schedule[[#This Row],[船名]],Vessel!$A:$G,3,0),"")</f>
        <v>cc</v>
      </c>
      <c r="Q4318" s="1">
        <f>_xlfn.IFNA(VLOOKUP(Schedule[[#This Row],[船名]],Vessel!$A:$G,4,0),"")</f>
        <v>2008</v>
      </c>
      <c r="R4318" s="1" t="str">
        <f>_xlfn.IFNA(VLOOKUP(Schedule[[#This Row],[船名]],Vessel!$A:$G,5,0),"")</f>
        <v>SGP</v>
      </c>
      <c r="S4318" s="1" t="str">
        <f>_xlfn.IFNA(VLOOKUP(Schedule[[#This Row],[船名]],Vessel!$A:$G,6,0),"")</f>
        <v>O</v>
      </c>
      <c r="T4318" s="1" t="str">
        <f>_xlfn.IFNA(VLOOKUP(Schedule[[#This Row],[船名]],Vessel!$A:$G,7,0),"")</f>
        <v>Global Feeder Shipping LLC</v>
      </c>
      <c r="U4318" s="1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4319" spans="1:21" x14ac:dyDescent="0.4">
      <c r="A4319" s="1" t="s">
        <v>15694</v>
      </c>
      <c r="B4319" s="1" t="s">
        <v>15806</v>
      </c>
      <c r="C4319" s="1" t="s">
        <v>317</v>
      </c>
      <c r="D4319" s="1" t="s">
        <v>12800</v>
      </c>
      <c r="E4319" s="1" t="s">
        <v>12848</v>
      </c>
      <c r="F4319" s="1" t="s">
        <v>16987</v>
      </c>
      <c r="G4319" s="1" t="s">
        <v>12963</v>
      </c>
      <c r="H4319" s="1" t="s">
        <v>14581</v>
      </c>
      <c r="I4319" s="2">
        <v>46057</v>
      </c>
      <c r="J4319" s="1" t="s">
        <v>12821</v>
      </c>
      <c r="K4319" s="1" t="s">
        <v>316</v>
      </c>
      <c r="L4319" s="1" t="s">
        <v>12850</v>
      </c>
      <c r="M4319" s="1" t="s">
        <v>325</v>
      </c>
      <c r="N4319" s="2" t="str">
        <f>VLOOKUP(Schedule[[#This Row],[船期]],week!A:D,4,0)</f>
        <v>202605</v>
      </c>
      <c r="O4319" s="1">
        <f>_xlfn.IFNA(VLOOKUP(Schedule[[#This Row],[船名]],Vessel!$A:$G,2,0),"")</f>
        <v>2008</v>
      </c>
      <c r="P4319" s="1" t="str">
        <f>_xlfn.IFNA(VLOOKUP(Schedule[[#This Row],[船名]],Vessel!$A:$G,3,0),"")</f>
        <v>cc</v>
      </c>
      <c r="Q4319" s="1">
        <f>_xlfn.IFNA(VLOOKUP(Schedule[[#This Row],[船名]],Vessel!$A:$G,4,0),"")</f>
        <v>1998</v>
      </c>
      <c r="R4319" s="1" t="str">
        <f>_xlfn.IFNA(VLOOKUP(Schedule[[#This Row],[船名]],Vessel!$A:$G,5,0),"")</f>
        <v>PAN</v>
      </c>
      <c r="S4319" s="1" t="str">
        <f>_xlfn.IFNA(VLOOKUP(Schedule[[#This Row],[船名]],Vessel!$A:$G,6,0),"")</f>
        <v>O</v>
      </c>
      <c r="T4319" s="1" t="str">
        <f>_xlfn.IFNA(VLOOKUP(Schedule[[#This Row],[船名]],Vessel!$A:$G,7,0),"")</f>
        <v>Sea Lead Shipping</v>
      </c>
      <c r="U4319" s="1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4320" spans="1:21" x14ac:dyDescent="0.4">
      <c r="A4320" s="1" t="s">
        <v>15694</v>
      </c>
      <c r="B4320" s="1" t="s">
        <v>15806</v>
      </c>
      <c r="C4320" s="1" t="s">
        <v>317</v>
      </c>
      <c r="D4320" s="1" t="s">
        <v>12800</v>
      </c>
      <c r="E4320" s="1" t="s">
        <v>12848</v>
      </c>
      <c r="F4320" s="1" t="s">
        <v>16987</v>
      </c>
      <c r="G4320" s="1" t="s">
        <v>12963</v>
      </c>
      <c r="H4320" s="1" t="s">
        <v>15357</v>
      </c>
      <c r="I4320" s="2">
        <v>46071</v>
      </c>
      <c r="J4320" s="1" t="s">
        <v>12821</v>
      </c>
      <c r="K4320" s="1" t="s">
        <v>316</v>
      </c>
      <c r="L4320" s="1" t="s">
        <v>12850</v>
      </c>
      <c r="M4320" s="1" t="s">
        <v>322</v>
      </c>
      <c r="N4320" s="2" t="str">
        <f>VLOOKUP(Schedule[[#This Row],[船期]],week!A:D,4,0)</f>
        <v>202607</v>
      </c>
      <c r="O4320" s="1">
        <f>_xlfn.IFNA(VLOOKUP(Schedule[[#This Row],[船名]],Vessel!$A:$G,2,0),"")</f>
        <v>2713</v>
      </c>
      <c r="P4320" s="1" t="str">
        <f>_xlfn.IFNA(VLOOKUP(Schedule[[#This Row],[船名]],Vessel!$A:$G,3,0),"")</f>
        <v>cc</v>
      </c>
      <c r="Q4320" s="1">
        <f>_xlfn.IFNA(VLOOKUP(Schedule[[#This Row],[船名]],Vessel!$A:$G,4,0),"")</f>
        <v>2023</v>
      </c>
      <c r="R4320" s="1" t="str">
        <f>_xlfn.IFNA(VLOOKUP(Schedule[[#This Row],[船名]],Vessel!$A:$G,5,0),"")</f>
        <v>SGP</v>
      </c>
      <c r="S4320" s="1" t="str">
        <f>_xlfn.IFNA(VLOOKUP(Schedule[[#This Row],[船名]],Vessel!$A:$G,6,0),"")</f>
        <v>TO</v>
      </c>
      <c r="T4320" s="1" t="str">
        <f>_xlfn.IFNA(VLOOKUP(Schedule[[#This Row],[船名]],Vessel!$A:$G,7,0),"")</f>
        <v>Uniglobal Shipping</v>
      </c>
      <c r="U4320" s="1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4321" spans="1:21" x14ac:dyDescent="0.4">
      <c r="A4321" s="1" t="s">
        <v>15694</v>
      </c>
      <c r="B4321" s="1" t="s">
        <v>15806</v>
      </c>
      <c r="C4321" s="1" t="s">
        <v>317</v>
      </c>
      <c r="D4321" s="1" t="s">
        <v>12800</v>
      </c>
      <c r="E4321" s="1" t="s">
        <v>12848</v>
      </c>
      <c r="F4321" s="1" t="s">
        <v>16987</v>
      </c>
      <c r="G4321" s="1" t="s">
        <v>12963</v>
      </c>
      <c r="H4321" s="1" t="s">
        <v>14582</v>
      </c>
      <c r="I4321" s="2">
        <v>46073</v>
      </c>
      <c r="J4321" s="1" t="s">
        <v>12821</v>
      </c>
      <c r="K4321" s="1" t="s">
        <v>316</v>
      </c>
      <c r="L4321" s="1" t="s">
        <v>12850</v>
      </c>
      <c r="M4321" s="1" t="s">
        <v>12964</v>
      </c>
      <c r="N4321" s="2" t="str">
        <f>VLOOKUP(Schedule[[#This Row],[船期]],week!A:D,4,0)</f>
        <v>202607</v>
      </c>
      <c r="O4321" s="1">
        <f>_xlfn.IFNA(VLOOKUP(Schedule[[#This Row],[船名]],Vessel!$A:$G,2,0),"")</f>
        <v>4211</v>
      </c>
      <c r="P4321" s="1" t="str">
        <f>_xlfn.IFNA(VLOOKUP(Schedule[[#This Row],[船名]],Vessel!$A:$G,3,0),"")</f>
        <v>cc</v>
      </c>
      <c r="Q4321" s="1">
        <f>_xlfn.IFNA(VLOOKUP(Schedule[[#This Row],[船名]],Vessel!$A:$G,4,0),"")</f>
        <v>1997</v>
      </c>
      <c r="R4321" s="1" t="str">
        <f>_xlfn.IFNA(VLOOKUP(Schedule[[#This Row],[船名]],Vessel!$A:$G,5,0),"")</f>
        <v>ATG</v>
      </c>
      <c r="S4321" s="1" t="str">
        <f>_xlfn.IFNA(VLOOKUP(Schedule[[#This Row],[船名]],Vessel!$A:$G,6,0),"")</f>
        <v>O</v>
      </c>
      <c r="T4321" s="1" t="str">
        <f>_xlfn.IFNA(VLOOKUP(Schedule[[#This Row],[船名]],Vessel!$A:$G,7,0),"")</f>
        <v>Sea Lead Shipping</v>
      </c>
      <c r="U4321" s="1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4322" spans="1:21" x14ac:dyDescent="0.4">
      <c r="A4322" s="1" t="s">
        <v>15694</v>
      </c>
      <c r="B4322" s="1" t="s">
        <v>15806</v>
      </c>
      <c r="C4322" s="1" t="s">
        <v>317</v>
      </c>
      <c r="D4322" s="1" t="s">
        <v>12800</v>
      </c>
      <c r="E4322" s="1" t="s">
        <v>12848</v>
      </c>
      <c r="F4322" s="1" t="s">
        <v>16987</v>
      </c>
      <c r="G4322" s="1" t="s">
        <v>12963</v>
      </c>
      <c r="H4322" s="1" t="s">
        <v>16648</v>
      </c>
      <c r="I4322" s="2">
        <v>46088</v>
      </c>
      <c r="J4322" s="1" t="s">
        <v>12821</v>
      </c>
      <c r="K4322" s="1" t="s">
        <v>316</v>
      </c>
      <c r="L4322" s="1" t="s">
        <v>12833</v>
      </c>
      <c r="M4322" s="1" t="s">
        <v>318</v>
      </c>
      <c r="N4322" s="2" t="str">
        <f>VLOOKUP(Schedule[[#This Row],[船期]],week!A:D,4,0)</f>
        <v>202609</v>
      </c>
      <c r="O4322" s="1">
        <f>_xlfn.IFNA(VLOOKUP(Schedule[[#This Row],[船名]],Vessel!$A:$G,2,0),"")</f>
        <v>2542</v>
      </c>
      <c r="P4322" s="1" t="str">
        <f>_xlfn.IFNA(VLOOKUP(Schedule[[#This Row],[船名]],Vessel!$A:$G,3,0),"")</f>
        <v>cc</v>
      </c>
      <c r="Q4322" s="1">
        <f>_xlfn.IFNA(VLOOKUP(Schedule[[#This Row],[船名]],Vessel!$A:$G,4,0),"")</f>
        <v>2013</v>
      </c>
      <c r="R4322" s="1" t="str">
        <f>_xlfn.IFNA(VLOOKUP(Schedule[[#This Row],[船名]],Vessel!$A:$G,5,0),"")</f>
        <v>MHL</v>
      </c>
      <c r="S4322" s="1" t="str">
        <f>_xlfn.IFNA(VLOOKUP(Schedule[[#This Row],[船名]],Vessel!$A:$G,6,0),"")</f>
        <v>TO</v>
      </c>
      <c r="T4322" s="1" t="str">
        <f>_xlfn.IFNA(VLOOKUP(Schedule[[#This Row],[船名]],Vessel!$A:$G,7,0),"")</f>
        <v>Global Feeder Shipping LLC</v>
      </c>
      <c r="U4322" s="1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4323" spans="1:21" x14ac:dyDescent="0.4">
      <c r="A4323" s="1" t="s">
        <v>15694</v>
      </c>
      <c r="B4323" s="1" t="s">
        <v>15806</v>
      </c>
      <c r="C4323" s="1" t="s">
        <v>317</v>
      </c>
      <c r="D4323" s="1" t="s">
        <v>12800</v>
      </c>
      <c r="E4323" s="1" t="s">
        <v>12848</v>
      </c>
      <c r="F4323" s="1" t="s">
        <v>16987</v>
      </c>
      <c r="G4323" s="1" t="s">
        <v>12963</v>
      </c>
      <c r="H4323" s="1" t="s">
        <v>16945</v>
      </c>
      <c r="I4323" s="2">
        <v>46092</v>
      </c>
      <c r="J4323" s="1" t="s">
        <v>12821</v>
      </c>
      <c r="K4323" s="1" t="s">
        <v>316</v>
      </c>
      <c r="L4323" s="1" t="s">
        <v>12850</v>
      </c>
      <c r="M4323" s="1" t="s">
        <v>320</v>
      </c>
      <c r="N4323" s="2" t="str">
        <f>VLOOKUP(Schedule[[#This Row],[船期]],week!A:D,4,0)</f>
        <v>202610</v>
      </c>
      <c r="O4323" s="1">
        <f>_xlfn.IFNA(VLOOKUP(Schedule[[#This Row],[船名]],Vessel!$A:$G,2,0),"")</f>
        <v>2433</v>
      </c>
      <c r="P4323" s="1" t="str">
        <f>_xlfn.IFNA(VLOOKUP(Schedule[[#This Row],[船名]],Vessel!$A:$G,3,0),"")</f>
        <v>cc</v>
      </c>
      <c r="Q4323" s="1">
        <f>_xlfn.IFNA(VLOOKUP(Schedule[[#This Row],[船名]],Vessel!$A:$G,4,0),"")</f>
        <v>2024</v>
      </c>
      <c r="R4323" s="1" t="str">
        <f>_xlfn.IFNA(VLOOKUP(Schedule[[#This Row],[船名]],Vessel!$A:$G,5,0),"")</f>
        <v>SGP</v>
      </c>
      <c r="S4323" s="1" t="str">
        <f>_xlfn.IFNA(VLOOKUP(Schedule[[#This Row],[船名]],Vessel!$A:$G,6,0),"")</f>
        <v>O</v>
      </c>
      <c r="T4323" s="1" t="str">
        <f>_xlfn.IFNA(VLOOKUP(Schedule[[#This Row],[船名]],Vessel!$A:$G,7,0),"")</f>
        <v>China United Lines</v>
      </c>
      <c r="U4323" s="1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4324" spans="1:21" x14ac:dyDescent="0.4">
      <c r="A4324" s="1" t="s">
        <v>15694</v>
      </c>
      <c r="B4324" s="1" t="s">
        <v>15806</v>
      </c>
      <c r="C4324" s="1" t="s">
        <v>317</v>
      </c>
      <c r="D4324" s="1" t="s">
        <v>12800</v>
      </c>
      <c r="E4324" s="1" t="s">
        <v>12848</v>
      </c>
      <c r="F4324" s="1" t="s">
        <v>16987</v>
      </c>
      <c r="G4324" s="1" t="s">
        <v>12963</v>
      </c>
      <c r="H4324" s="1" t="s">
        <v>16946</v>
      </c>
      <c r="I4324" s="2">
        <v>46092</v>
      </c>
      <c r="J4324" s="1" t="s">
        <v>12821</v>
      </c>
      <c r="K4324" s="1" t="s">
        <v>316</v>
      </c>
      <c r="L4324" s="1" t="s">
        <v>12850</v>
      </c>
      <c r="M4324" s="1" t="s">
        <v>315</v>
      </c>
      <c r="N4324" s="2" t="str">
        <f>VLOOKUP(Schedule[[#This Row],[船期]],week!A:D,4,0)</f>
        <v>202610</v>
      </c>
      <c r="O4324" s="1">
        <f>_xlfn.IFNA(VLOOKUP(Schedule[[#This Row],[船名]],Vessel!$A:$G,2,0),"")</f>
        <v>2713</v>
      </c>
      <c r="P4324" s="1" t="str">
        <f>_xlfn.IFNA(VLOOKUP(Schedule[[#This Row],[船名]],Vessel!$A:$G,3,0),"")</f>
        <v>cc</v>
      </c>
      <c r="Q4324" s="1">
        <f>_xlfn.IFNA(VLOOKUP(Schedule[[#This Row],[船名]],Vessel!$A:$G,4,0),"")</f>
        <v>2023</v>
      </c>
      <c r="R4324" s="1" t="str">
        <f>_xlfn.IFNA(VLOOKUP(Schedule[[#This Row],[船名]],Vessel!$A:$G,5,0),"")</f>
        <v>SGP</v>
      </c>
      <c r="S4324" s="1" t="str">
        <f>_xlfn.IFNA(VLOOKUP(Schedule[[#This Row],[船名]],Vessel!$A:$G,6,0),"")</f>
        <v>O</v>
      </c>
      <c r="T4324" s="1" t="str">
        <f>_xlfn.IFNA(VLOOKUP(Schedule[[#This Row],[船名]],Vessel!$A:$G,7,0),"")</f>
        <v>China United Lines</v>
      </c>
      <c r="U4324" s="1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4325" spans="1:21" x14ac:dyDescent="0.4">
      <c r="A4325" s="1" t="s">
        <v>15694</v>
      </c>
      <c r="B4325" s="1" t="s">
        <v>15806</v>
      </c>
      <c r="C4325" s="1" t="s">
        <v>317</v>
      </c>
      <c r="D4325" s="1" t="s">
        <v>12800</v>
      </c>
      <c r="E4325" s="1" t="s">
        <v>12848</v>
      </c>
      <c r="F4325" s="1" t="s">
        <v>16987</v>
      </c>
      <c r="G4325" s="1" t="s">
        <v>12963</v>
      </c>
      <c r="H4325" s="1" t="s">
        <v>319</v>
      </c>
      <c r="I4325" s="2">
        <v>46021</v>
      </c>
      <c r="J4325" s="1" t="s">
        <v>12821</v>
      </c>
      <c r="K4325" s="1" t="s">
        <v>316</v>
      </c>
      <c r="L4325" s="1" t="s">
        <v>12848</v>
      </c>
      <c r="M4325" s="1" t="s">
        <v>318</v>
      </c>
      <c r="N4325" s="2" t="str">
        <f>VLOOKUP(Schedule[[#This Row],[船期]],week!A:D,4,0)</f>
        <v>202553</v>
      </c>
      <c r="O4325" s="1">
        <f>_xlfn.IFNA(VLOOKUP(Schedule[[#This Row],[船名]],Vessel!$A:$G,2,0),"")</f>
        <v>2542</v>
      </c>
      <c r="P4325" s="1" t="str">
        <f>_xlfn.IFNA(VLOOKUP(Schedule[[#This Row],[船名]],Vessel!$A:$G,3,0),"")</f>
        <v>cc</v>
      </c>
      <c r="Q4325" s="1">
        <f>_xlfn.IFNA(VLOOKUP(Schedule[[#This Row],[船名]],Vessel!$A:$G,4,0),"")</f>
        <v>2013</v>
      </c>
      <c r="R4325" s="1" t="str">
        <f>_xlfn.IFNA(VLOOKUP(Schedule[[#This Row],[船名]],Vessel!$A:$G,5,0),"")</f>
        <v>MHL</v>
      </c>
      <c r="S4325" s="1" t="str">
        <f>_xlfn.IFNA(VLOOKUP(Schedule[[#This Row],[船名]],Vessel!$A:$G,6,0),"")</f>
        <v>TO</v>
      </c>
      <c r="T4325" s="1" t="str">
        <f>_xlfn.IFNA(VLOOKUP(Schedule[[#This Row],[船名]],Vessel!$A:$G,7,0),"")</f>
        <v>Global Feeder Shipping LLC</v>
      </c>
      <c r="U4325" s="1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4326" spans="1:21" x14ac:dyDescent="0.4">
      <c r="A4326" s="1" t="s">
        <v>15694</v>
      </c>
      <c r="B4326" s="1" t="s">
        <v>15806</v>
      </c>
      <c r="C4326" s="1" t="s">
        <v>317</v>
      </c>
      <c r="D4326" s="1" t="s">
        <v>12800</v>
      </c>
      <c r="E4326" s="1" t="s">
        <v>12848</v>
      </c>
      <c r="F4326" s="1" t="s">
        <v>16987</v>
      </c>
      <c r="G4326" s="1" t="s">
        <v>12963</v>
      </c>
      <c r="H4326" s="1" t="s">
        <v>321</v>
      </c>
      <c r="I4326" s="2">
        <v>46011</v>
      </c>
      <c r="J4326" s="1" t="s">
        <v>12809</v>
      </c>
      <c r="K4326" s="1" t="s">
        <v>316</v>
      </c>
      <c r="L4326" s="1" t="s">
        <v>12848</v>
      </c>
      <c r="M4326" s="1" t="s">
        <v>320</v>
      </c>
      <c r="N4326" s="2" t="str">
        <f>VLOOKUP(Schedule[[#This Row],[船期]],week!A:D,4,0)</f>
        <v>202551</v>
      </c>
      <c r="O4326" s="1">
        <f>_xlfn.IFNA(VLOOKUP(Schedule[[#This Row],[船名]],Vessel!$A:$G,2,0),"")</f>
        <v>2433</v>
      </c>
      <c r="P4326" s="1" t="str">
        <f>_xlfn.IFNA(VLOOKUP(Schedule[[#This Row],[船名]],Vessel!$A:$G,3,0),"")</f>
        <v>cc</v>
      </c>
      <c r="Q4326" s="1">
        <f>_xlfn.IFNA(VLOOKUP(Schedule[[#This Row],[船名]],Vessel!$A:$G,4,0),"")</f>
        <v>2024</v>
      </c>
      <c r="R4326" s="1" t="str">
        <f>_xlfn.IFNA(VLOOKUP(Schedule[[#This Row],[船名]],Vessel!$A:$G,5,0),"")</f>
        <v>SGP</v>
      </c>
      <c r="S4326" s="1" t="str">
        <f>_xlfn.IFNA(VLOOKUP(Schedule[[#This Row],[船名]],Vessel!$A:$G,6,0),"")</f>
        <v>O</v>
      </c>
      <c r="T4326" s="1" t="str">
        <f>_xlfn.IFNA(VLOOKUP(Schedule[[#This Row],[船名]],Vessel!$A:$G,7,0),"")</f>
        <v>China United Lines</v>
      </c>
      <c r="U4326" s="1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4327" spans="1:21" x14ac:dyDescent="0.4">
      <c r="A4327" s="1" t="s">
        <v>15694</v>
      </c>
      <c r="B4327" s="1" t="s">
        <v>15806</v>
      </c>
      <c r="C4327" s="1" t="s">
        <v>317</v>
      </c>
      <c r="D4327" s="1" t="s">
        <v>12800</v>
      </c>
      <c r="E4327" s="1" t="s">
        <v>12848</v>
      </c>
      <c r="F4327" s="1" t="s">
        <v>16987</v>
      </c>
      <c r="G4327" s="1" t="s">
        <v>12963</v>
      </c>
      <c r="H4327" s="1" t="s">
        <v>323</v>
      </c>
      <c r="I4327" s="2">
        <v>46001</v>
      </c>
      <c r="J4327" s="1" t="s">
        <v>12821</v>
      </c>
      <c r="K4327" s="1" t="s">
        <v>316</v>
      </c>
      <c r="L4327" s="1" t="s">
        <v>12850</v>
      </c>
      <c r="M4327" s="1" t="s">
        <v>322</v>
      </c>
      <c r="N4327" s="2" t="str">
        <f>VLOOKUP(Schedule[[#This Row],[船期]],week!A:D,4,0)</f>
        <v>202550</v>
      </c>
      <c r="O4327" s="1">
        <f>_xlfn.IFNA(VLOOKUP(Schedule[[#This Row],[船名]],Vessel!$A:$G,2,0),"")</f>
        <v>2713</v>
      </c>
      <c r="P4327" s="1" t="str">
        <f>_xlfn.IFNA(VLOOKUP(Schedule[[#This Row],[船名]],Vessel!$A:$G,3,0),"")</f>
        <v>cc</v>
      </c>
      <c r="Q4327" s="1">
        <f>_xlfn.IFNA(VLOOKUP(Schedule[[#This Row],[船名]],Vessel!$A:$G,4,0),"")</f>
        <v>2023</v>
      </c>
      <c r="R4327" s="1" t="str">
        <f>_xlfn.IFNA(VLOOKUP(Schedule[[#This Row],[船名]],Vessel!$A:$G,5,0),"")</f>
        <v>SGP</v>
      </c>
      <c r="S4327" s="1" t="str">
        <f>_xlfn.IFNA(VLOOKUP(Schedule[[#This Row],[船名]],Vessel!$A:$G,6,0),"")</f>
        <v>TO</v>
      </c>
      <c r="T4327" s="1" t="str">
        <f>_xlfn.IFNA(VLOOKUP(Schedule[[#This Row],[船名]],Vessel!$A:$G,7,0),"")</f>
        <v>Uniglobal Shipping</v>
      </c>
      <c r="U4327" s="1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4328" spans="1:21" x14ac:dyDescent="0.4">
      <c r="A4328" s="1" t="s">
        <v>15694</v>
      </c>
      <c r="B4328" s="1" t="s">
        <v>15806</v>
      </c>
      <c r="C4328" s="1" t="s">
        <v>13602</v>
      </c>
      <c r="D4328" s="1" t="s">
        <v>12803</v>
      </c>
      <c r="E4328" s="1" t="s">
        <v>12848</v>
      </c>
      <c r="F4328" s="1" t="s">
        <v>13603</v>
      </c>
      <c r="G4328" s="1" t="s">
        <v>14216</v>
      </c>
      <c r="H4328" s="1" t="s">
        <v>15358</v>
      </c>
      <c r="I4328" s="2">
        <v>46047</v>
      </c>
      <c r="J4328" s="1" t="s">
        <v>12821</v>
      </c>
      <c r="K4328" s="1" t="s">
        <v>316</v>
      </c>
      <c r="L4328" s="1" t="s">
        <v>12835</v>
      </c>
      <c r="M4328" s="1" t="s">
        <v>994</v>
      </c>
      <c r="N4328" s="2" t="str">
        <f>VLOOKUP(Schedule[[#This Row],[船期]],week!A:D,4,0)</f>
        <v>202604</v>
      </c>
      <c r="O4328" s="1">
        <f>_xlfn.IFNA(VLOOKUP(Schedule[[#This Row],[船名]],Vessel!$A:$G,2,0),"")</f>
        <v>7241</v>
      </c>
      <c r="P4328" s="1" t="str">
        <f>_xlfn.IFNA(VLOOKUP(Schedule[[#This Row],[船名]],Vessel!$A:$G,3,0),"")</f>
        <v>cc/l</v>
      </c>
      <c r="Q4328" s="1">
        <f>_xlfn.IFNA(VLOOKUP(Schedule[[#This Row],[船名]],Vessel!$A:$G,4,0),"")</f>
        <v>2009</v>
      </c>
      <c r="R4328" s="1" t="str">
        <f>_xlfn.IFNA(VLOOKUP(Schedule[[#This Row],[船名]],Vessel!$A:$G,5,0),"")</f>
        <v>SGP</v>
      </c>
      <c r="S4328" s="1" t="str">
        <f>_xlfn.IFNA(VLOOKUP(Schedule[[#This Row],[船名]],Vessel!$A:$G,6,0),"")</f>
        <v>O</v>
      </c>
      <c r="T4328" s="1" t="str">
        <f>_xlfn.IFNA(VLOOKUP(Schedule[[#This Row],[船名]],Vessel!$A:$G,7,0),"")</f>
        <v>Wan Hai Lines</v>
      </c>
      <c r="U4328" s="1" t="str">
        <f>VLOOKUP(Schedule[[#This Row],[航线ID]],'Rotation'!D:I,6,0)</f>
        <v>青岛(QINGDAO)[1天] → 上海(SHANGHAI)[2天] → 宁波(NINGBO)[3天] → 广州南沙(NANSHA)[1天] → 深圳蛇口(SHEKOU)[5天] → 巴生北(PORT KELANG N)[11天] → 吉达(JEDDAH)[3天] → 亚喀巴(AQABAH)[1天]→苏科纳(SOKHNA)[3天] → 亚历山大新港(EL DEKHEILA)[3天] → 艾维亚普(IZMIT--EVYAP)[1天] → 阿姆巴利(ISTANBUL--AMBARLI)[4天] → 梅尔辛(MERSIN)[5天] → 吉达(JEDDAH)[12天] → 巴生北(PORT KELANG N)[8天] → 青岛(QINGDAO)</v>
      </c>
    </row>
    <row r="4329" spans="1:21" x14ac:dyDescent="0.4">
      <c r="A4329" s="1" t="s">
        <v>15694</v>
      </c>
      <c r="B4329" s="1" t="s">
        <v>15806</v>
      </c>
      <c r="C4329" s="1" t="s">
        <v>13602</v>
      </c>
      <c r="D4329" s="1" t="s">
        <v>12803</v>
      </c>
      <c r="E4329" s="1" t="s">
        <v>12848</v>
      </c>
      <c r="F4329" s="1" t="s">
        <v>13603</v>
      </c>
      <c r="G4329" s="1" t="s">
        <v>14216</v>
      </c>
      <c r="H4329" s="1" t="s">
        <v>15359</v>
      </c>
      <c r="I4329" s="2">
        <v>46053</v>
      </c>
      <c r="J4329" s="1" t="s">
        <v>12821</v>
      </c>
      <c r="K4329" s="1" t="s">
        <v>316</v>
      </c>
      <c r="L4329" s="1" t="s">
        <v>12833</v>
      </c>
      <c r="M4329" s="1" t="s">
        <v>5993</v>
      </c>
      <c r="N4329" s="2" t="str">
        <f>VLOOKUP(Schedule[[#This Row],[船期]],week!A:D,4,0)</f>
        <v>202604</v>
      </c>
      <c r="O4329" s="1">
        <f>_xlfn.IFNA(VLOOKUP(Schedule[[#This Row],[船名]],Vessel!$A:$G,2,0),"")</f>
        <v>6350</v>
      </c>
      <c r="P4329" s="1" t="str">
        <f>_xlfn.IFNA(VLOOKUP(Schedule[[#This Row],[船名]],Vessel!$A:$G,3,0),"")</f>
        <v>cc/l</v>
      </c>
      <c r="Q4329" s="1">
        <f>_xlfn.IFNA(VLOOKUP(Schedule[[#This Row],[船名]],Vessel!$A:$G,4,0),"")</f>
        <v>2005</v>
      </c>
      <c r="R4329" s="1" t="str">
        <f>_xlfn.IFNA(VLOOKUP(Schedule[[#This Row],[船名]],Vessel!$A:$G,5,0),"")</f>
        <v>SGP</v>
      </c>
      <c r="S4329" s="1" t="str">
        <f>_xlfn.IFNA(VLOOKUP(Schedule[[#This Row],[船名]],Vessel!$A:$G,6,0),"")</f>
        <v>O</v>
      </c>
      <c r="T4329" s="1" t="str">
        <f>_xlfn.IFNA(VLOOKUP(Schedule[[#This Row],[船名]],Vessel!$A:$G,7,0),"")</f>
        <v>Wan Hai Lines</v>
      </c>
      <c r="U4329" s="1" t="str">
        <f>VLOOKUP(Schedule[[#This Row],[航线ID]],'Rotation'!D:I,6,0)</f>
        <v>青岛(QINGDAO)[1天] → 上海(SHANGHAI)[2天] → 宁波(NINGBO)[3天] → 广州南沙(NANSHA)[1天] → 深圳蛇口(SHEKOU)[5天] → 巴生北(PORT KELANG N)[11天] → 吉达(JEDDAH)[3天] → 亚喀巴(AQABAH)[1天]→苏科纳(SOKHNA)[3天] → 亚历山大新港(EL DEKHEILA)[3天] → 艾维亚普(IZMIT--EVYAP)[1天] → 阿姆巴利(ISTANBUL--AMBARLI)[4天] → 梅尔辛(MERSIN)[5天] → 吉达(JEDDAH)[12天] → 巴生北(PORT KELANG N)[8天] → 青岛(QINGDAO)</v>
      </c>
    </row>
    <row r="4330" spans="1:21" x14ac:dyDescent="0.4">
      <c r="A4330" s="1" t="s">
        <v>15694</v>
      </c>
      <c r="B4330" s="1" t="s">
        <v>15806</v>
      </c>
      <c r="C4330" s="1" t="s">
        <v>13602</v>
      </c>
      <c r="D4330" s="1" t="s">
        <v>12803</v>
      </c>
      <c r="E4330" s="1" t="s">
        <v>12848</v>
      </c>
      <c r="F4330" s="1" t="s">
        <v>13603</v>
      </c>
      <c r="G4330" s="1" t="s">
        <v>14216</v>
      </c>
      <c r="H4330" s="1" t="s">
        <v>16652</v>
      </c>
      <c r="I4330" s="2">
        <v>46066</v>
      </c>
      <c r="J4330" s="1" t="s">
        <v>12821</v>
      </c>
      <c r="K4330" s="1" t="s">
        <v>316</v>
      </c>
      <c r="L4330" s="1" t="s">
        <v>12835</v>
      </c>
      <c r="M4330" s="1" t="s">
        <v>16653</v>
      </c>
      <c r="N4330" s="2" t="str">
        <f>VLOOKUP(Schedule[[#This Row],[船期]],week!A:D,4,0)</f>
        <v>202606</v>
      </c>
      <c r="O4330" s="1" t="str">
        <f>_xlfn.IFNA(VLOOKUP(Schedule[[#This Row],[船名]],Vessel!$A:$G,2,0),"")</f>
        <v/>
      </c>
      <c r="P4330" s="1" t="str">
        <f>_xlfn.IFNA(VLOOKUP(Schedule[[#This Row],[船名]],Vessel!$A:$G,3,0),"")</f>
        <v/>
      </c>
      <c r="Q4330" s="1" t="str">
        <f>_xlfn.IFNA(VLOOKUP(Schedule[[#This Row],[船名]],Vessel!$A:$G,4,0),"")</f>
        <v/>
      </c>
      <c r="R4330" s="1" t="str">
        <f>_xlfn.IFNA(VLOOKUP(Schedule[[#This Row],[船名]],Vessel!$A:$G,5,0),"")</f>
        <v/>
      </c>
      <c r="S4330" s="1" t="str">
        <f>_xlfn.IFNA(VLOOKUP(Schedule[[#This Row],[船名]],Vessel!$A:$G,6,0),"")</f>
        <v/>
      </c>
      <c r="T4330" s="1" t="str">
        <f>_xlfn.IFNA(VLOOKUP(Schedule[[#This Row],[船名]],Vessel!$A:$G,7,0),"")</f>
        <v/>
      </c>
      <c r="U4330" s="1" t="str">
        <f>VLOOKUP(Schedule[[#This Row],[航线ID]],'Rotation'!D:I,6,0)</f>
        <v>青岛(QINGDAO)[1天] → 上海(SHANGHAI)[2天] → 宁波(NINGBO)[3天] → 广州南沙(NANSHA)[1天] → 深圳蛇口(SHEKOU)[5天] → 巴生北(PORT KELANG N)[11天] → 吉达(JEDDAH)[3天] → 亚喀巴(AQABAH)[1天]→苏科纳(SOKHNA)[3天] → 亚历山大新港(EL DEKHEILA)[3天] → 艾维亚普(IZMIT--EVYAP)[1天] → 阿姆巴利(ISTANBUL--AMBARLI)[4天] → 梅尔辛(MERSIN)[5天] → 吉达(JEDDAH)[12天] → 巴生北(PORT KELANG N)[8天] → 青岛(QINGDAO)</v>
      </c>
    </row>
    <row r="4331" spans="1:21" x14ac:dyDescent="0.4">
      <c r="A4331" s="1" t="s">
        <v>15694</v>
      </c>
      <c r="B4331" s="1" t="s">
        <v>15806</v>
      </c>
      <c r="C4331" s="1" t="s">
        <v>13602</v>
      </c>
      <c r="D4331" s="1" t="s">
        <v>12803</v>
      </c>
      <c r="E4331" s="1" t="s">
        <v>12848</v>
      </c>
      <c r="F4331" s="1" t="s">
        <v>13603</v>
      </c>
      <c r="G4331" s="1" t="s">
        <v>14216</v>
      </c>
      <c r="H4331" s="1" t="s">
        <v>16654</v>
      </c>
      <c r="I4331" s="2">
        <v>46085</v>
      </c>
      <c r="J4331" s="1" t="s">
        <v>12821</v>
      </c>
      <c r="K4331" s="1" t="s">
        <v>316</v>
      </c>
      <c r="L4331" s="1" t="s">
        <v>12834</v>
      </c>
      <c r="M4331" s="1" t="s">
        <v>6064</v>
      </c>
      <c r="N4331" s="2" t="str">
        <f>VLOOKUP(Schedule[[#This Row],[船期]],week!A:D,4,0)</f>
        <v>202609</v>
      </c>
      <c r="O4331" s="1">
        <f>_xlfn.IFNA(VLOOKUP(Schedule[[#This Row],[船名]],Vessel!$A:$G,2,0),"")</f>
        <v>2646</v>
      </c>
      <c r="P4331" s="1" t="str">
        <f>_xlfn.IFNA(VLOOKUP(Schedule[[#This Row],[船名]],Vessel!$A:$G,3,0),"")</f>
        <v>cc</v>
      </c>
      <c r="Q4331" s="1">
        <f>_xlfn.IFNA(VLOOKUP(Schedule[[#This Row],[船名]],Vessel!$A:$G,4,0),"")</f>
        <v>2006</v>
      </c>
      <c r="R4331" s="1" t="str">
        <f>_xlfn.IFNA(VLOOKUP(Schedule[[#This Row],[船名]],Vessel!$A:$G,5,0),"")</f>
        <v>SGP</v>
      </c>
      <c r="S4331" s="1" t="str">
        <f>_xlfn.IFNA(VLOOKUP(Schedule[[#This Row],[船名]],Vessel!$A:$G,6,0),"")</f>
        <v>O</v>
      </c>
      <c r="T4331" s="1" t="str">
        <f>_xlfn.IFNA(VLOOKUP(Schedule[[#This Row],[船名]],Vessel!$A:$G,7,0),"")</f>
        <v>Wan Hai Lines</v>
      </c>
      <c r="U4331" s="1" t="str">
        <f>VLOOKUP(Schedule[[#This Row],[航线ID]],'Rotation'!D:I,6,0)</f>
        <v>青岛(QINGDAO)[1天] → 上海(SHANGHAI)[2天] → 宁波(NINGBO)[3天] → 广州南沙(NANSHA)[1天] → 深圳蛇口(SHEKOU)[5天] → 巴生北(PORT KELANG N)[11天] → 吉达(JEDDAH)[3天] → 亚喀巴(AQABAH)[1天]→苏科纳(SOKHNA)[3天] → 亚历山大新港(EL DEKHEILA)[3天] → 艾维亚普(IZMIT--EVYAP)[1天] → 阿姆巴利(ISTANBUL--AMBARLI)[4天] → 梅尔辛(MERSIN)[5天] → 吉达(JEDDAH)[12天] → 巴生北(PORT KELANG N)[8天] → 青岛(QINGDAO)</v>
      </c>
    </row>
    <row r="4332" spans="1:21" x14ac:dyDescent="0.4">
      <c r="A4332" s="1" t="s">
        <v>15694</v>
      </c>
      <c r="B4332" s="1" t="s">
        <v>15806</v>
      </c>
      <c r="C4332" s="1" t="s">
        <v>13602</v>
      </c>
      <c r="D4332" s="1" t="s">
        <v>12803</v>
      </c>
      <c r="E4332" s="1" t="s">
        <v>12848</v>
      </c>
      <c r="F4332" s="1" t="s">
        <v>13603</v>
      </c>
      <c r="G4332" s="1" t="s">
        <v>14216</v>
      </c>
      <c r="H4332" s="1" t="s">
        <v>14583</v>
      </c>
      <c r="I4332" s="2">
        <v>46029</v>
      </c>
      <c r="J4332" s="1" t="s">
        <v>12821</v>
      </c>
      <c r="K4332" s="1" t="s">
        <v>316</v>
      </c>
      <c r="L4332" s="1" t="s">
        <v>12848</v>
      </c>
      <c r="M4332" s="1" t="s">
        <v>5827</v>
      </c>
      <c r="N4332" s="2" t="str">
        <f>VLOOKUP(Schedule[[#This Row],[船期]],week!A:D,4,0)</f>
        <v>202601</v>
      </c>
      <c r="O4332" s="1">
        <f>_xlfn.IFNA(VLOOKUP(Schedule[[#This Row],[船名]],Vessel!$A:$G,2,0),"")</f>
        <v>6350</v>
      </c>
      <c r="P4332" s="1" t="str">
        <f>_xlfn.IFNA(VLOOKUP(Schedule[[#This Row],[船名]],Vessel!$A:$G,3,0),"")</f>
        <v>cc/l</v>
      </c>
      <c r="Q4332" s="1">
        <f>_xlfn.IFNA(VLOOKUP(Schedule[[#This Row],[船名]],Vessel!$A:$G,4,0),"")</f>
        <v>2006</v>
      </c>
      <c r="R4332" s="1" t="str">
        <f>_xlfn.IFNA(VLOOKUP(Schedule[[#This Row],[船名]],Vessel!$A:$G,5,0),"")</f>
        <v>SGP</v>
      </c>
      <c r="S4332" s="1" t="str">
        <f>_xlfn.IFNA(VLOOKUP(Schedule[[#This Row],[船名]],Vessel!$A:$G,6,0),"")</f>
        <v>O</v>
      </c>
      <c r="T4332" s="1" t="str">
        <f>_xlfn.IFNA(VLOOKUP(Schedule[[#This Row],[船名]],Vessel!$A:$G,7,0),"")</f>
        <v>Wan Hai Lines</v>
      </c>
      <c r="U4332" s="1" t="str">
        <f>VLOOKUP(Schedule[[#This Row],[航线ID]],'Rotation'!D:I,6,0)</f>
        <v>青岛(QINGDAO)[1天] → 上海(SHANGHAI)[2天] → 宁波(NINGBO)[3天] → 广州南沙(NANSHA)[1天] → 深圳蛇口(SHEKOU)[5天] → 巴生北(PORT KELANG N)[11天] → 吉达(JEDDAH)[3天] → 亚喀巴(AQABAH)[1天]→苏科纳(SOKHNA)[3天] → 亚历山大新港(EL DEKHEILA)[3天] → 艾维亚普(IZMIT--EVYAP)[1天] → 阿姆巴利(ISTANBUL--AMBARLI)[4天] → 梅尔辛(MERSIN)[5天] → 吉达(JEDDAH)[12天] → 巴生北(PORT KELANG N)[8天] → 青岛(QINGDAO)</v>
      </c>
    </row>
    <row r="4333" spans="1:21" x14ac:dyDescent="0.4">
      <c r="A4333" s="1" t="s">
        <v>15694</v>
      </c>
      <c r="B4333" s="1" t="s">
        <v>15806</v>
      </c>
      <c r="C4333" s="1" t="s">
        <v>13602</v>
      </c>
      <c r="D4333" s="1" t="s">
        <v>12803</v>
      </c>
      <c r="E4333" s="1" t="s">
        <v>12848</v>
      </c>
      <c r="F4333" s="1" t="s">
        <v>13603</v>
      </c>
      <c r="G4333" s="1" t="s">
        <v>14216</v>
      </c>
      <c r="H4333" s="1" t="s">
        <v>12704</v>
      </c>
      <c r="I4333" s="2">
        <v>46018</v>
      </c>
      <c r="J4333" s="1" t="s">
        <v>12821</v>
      </c>
      <c r="K4333" s="1" t="s">
        <v>316</v>
      </c>
      <c r="L4333" s="1" t="s">
        <v>12850</v>
      </c>
      <c r="M4333" s="1" t="s">
        <v>4018</v>
      </c>
      <c r="N4333" s="2" t="str">
        <f>VLOOKUP(Schedule[[#This Row],[船期]],week!A:D,4,0)</f>
        <v>202552</v>
      </c>
      <c r="O4333" s="1">
        <f>_xlfn.IFNA(VLOOKUP(Schedule[[#This Row],[船名]],Vessel!$A:$G,2,0),"")</f>
        <v>5608</v>
      </c>
      <c r="P4333" s="1" t="str">
        <f>_xlfn.IFNA(VLOOKUP(Schedule[[#This Row],[船名]],Vessel!$A:$G,3,0),"")</f>
        <v>cc/l</v>
      </c>
      <c r="Q4333" s="1">
        <f>_xlfn.IFNA(VLOOKUP(Schedule[[#This Row],[船名]],Vessel!$A:$G,4,0),"")</f>
        <v>2001</v>
      </c>
      <c r="R4333" s="1" t="str">
        <f>_xlfn.IFNA(VLOOKUP(Schedule[[#This Row],[船名]],Vessel!$A:$G,5,0),"")</f>
        <v>LBR</v>
      </c>
      <c r="S4333" s="1" t="str">
        <f>_xlfn.IFNA(VLOOKUP(Schedule[[#This Row],[船名]],Vessel!$A:$G,6,0),"")</f>
        <v>O</v>
      </c>
      <c r="T4333" s="1" t="str">
        <f>_xlfn.IFNA(VLOOKUP(Schedule[[#This Row],[船名]],Vessel!$A:$G,7,0),"")</f>
        <v>Wan Hai Lines</v>
      </c>
      <c r="U4333" s="1" t="str">
        <f>VLOOKUP(Schedule[[#This Row],[航线ID]],'Rotation'!D:I,6,0)</f>
        <v>青岛(QINGDAO)[1天] → 上海(SHANGHAI)[2天] → 宁波(NINGBO)[3天] → 广州南沙(NANSHA)[1天] → 深圳蛇口(SHEKOU)[5天] → 巴生北(PORT KELANG N)[11天] → 吉达(JEDDAH)[3天] → 亚喀巴(AQABAH)[1天]→苏科纳(SOKHNA)[3天] → 亚历山大新港(EL DEKHEILA)[3天] → 艾维亚普(IZMIT--EVYAP)[1天] → 阿姆巴利(ISTANBUL--AMBARLI)[4天] → 梅尔辛(MERSIN)[5天] → 吉达(JEDDAH)[12天] → 巴生北(PORT KELANG N)[8天] → 青岛(QINGDAO)</v>
      </c>
    </row>
    <row r="4334" spans="1:21" x14ac:dyDescent="0.4">
      <c r="A4334" s="1" t="s">
        <v>15694</v>
      </c>
      <c r="B4334" s="1" t="s">
        <v>15806</v>
      </c>
      <c r="C4334" s="1" t="s">
        <v>16682</v>
      </c>
      <c r="D4334" s="1" t="s">
        <v>12804</v>
      </c>
      <c r="E4334" s="1" t="s">
        <v>12883</v>
      </c>
      <c r="F4334" s="1" t="s">
        <v>16683</v>
      </c>
      <c r="G4334" s="1" t="s">
        <v>12966</v>
      </c>
      <c r="H4334" s="1" t="s">
        <v>16684</v>
      </c>
      <c r="I4334" s="2">
        <v>46081</v>
      </c>
      <c r="J4334" s="1" t="s">
        <v>12809</v>
      </c>
      <c r="K4334" s="1" t="s">
        <v>300</v>
      </c>
      <c r="L4334" s="1" t="s">
        <v>12883</v>
      </c>
      <c r="M4334" s="1" t="s">
        <v>16685</v>
      </c>
      <c r="N4334" s="2" t="str">
        <f>VLOOKUP(Schedule[[#This Row],[船期]],week!A:D,4,0)</f>
        <v>202608</v>
      </c>
      <c r="O4334" s="1" t="str">
        <f>_xlfn.IFNA(VLOOKUP(Schedule[[#This Row],[船名]],Vessel!$A:$G,2,0),"")</f>
        <v/>
      </c>
      <c r="P4334" s="1" t="str">
        <f>_xlfn.IFNA(VLOOKUP(Schedule[[#This Row],[船名]],Vessel!$A:$G,3,0),"")</f>
        <v/>
      </c>
      <c r="Q4334" s="1" t="str">
        <f>_xlfn.IFNA(VLOOKUP(Schedule[[#This Row],[船名]],Vessel!$A:$G,4,0),"")</f>
        <v/>
      </c>
      <c r="R4334" s="1" t="str">
        <f>_xlfn.IFNA(VLOOKUP(Schedule[[#This Row],[船名]],Vessel!$A:$G,5,0),"")</f>
        <v/>
      </c>
      <c r="S4334" s="1" t="str">
        <f>_xlfn.IFNA(VLOOKUP(Schedule[[#This Row],[船名]],Vessel!$A:$G,6,0),"")</f>
        <v/>
      </c>
      <c r="T4334" s="1" t="str">
        <f>_xlfn.IFNA(VLOOKUP(Schedule[[#This Row],[船名]],Vessel!$A:$G,7,0),"")</f>
        <v/>
      </c>
      <c r="U4334" s="1" t="str">
        <f>VLOOKUP(Schedule[[#This Row],[航线ID]],'Rotation'!D:I,6,0)</f>
        <v/>
      </c>
    </row>
    <row r="4335" spans="1:21" x14ac:dyDescent="0.4">
      <c r="A4335" s="1" t="s">
        <v>15694</v>
      </c>
      <c r="B4335" s="1" t="s">
        <v>15806</v>
      </c>
      <c r="C4335" s="1" t="s">
        <v>303</v>
      </c>
      <c r="D4335" s="1" t="s">
        <v>12804</v>
      </c>
      <c r="E4335" s="1" t="s">
        <v>12857</v>
      </c>
      <c r="F4335" s="1" t="s">
        <v>302</v>
      </c>
      <c r="G4335" s="1" t="s">
        <v>12876</v>
      </c>
      <c r="H4335" s="1" t="s">
        <v>14171</v>
      </c>
      <c r="I4335" s="2">
        <v>46039</v>
      </c>
      <c r="J4335" s="1" t="s">
        <v>12809</v>
      </c>
      <c r="K4335" s="1" t="s">
        <v>300</v>
      </c>
      <c r="L4335" s="1" t="s">
        <v>12857</v>
      </c>
      <c r="M4335" s="1" t="s">
        <v>8896</v>
      </c>
      <c r="N4335" s="2" t="str">
        <f>VLOOKUP(Schedule[[#This Row],[船期]],week!A:D,4,0)</f>
        <v>202602</v>
      </c>
      <c r="O4335" s="1">
        <f>_xlfn.IFNA(VLOOKUP(Schedule[[#This Row],[船名]],Vessel!$A:$G,2,0),"")</f>
        <v>13092</v>
      </c>
      <c r="P4335" s="1" t="str">
        <f>_xlfn.IFNA(VLOOKUP(Schedule[[#This Row],[船名]],Vessel!$A:$G,3,0),"")</f>
        <v>cc/v</v>
      </c>
      <c r="Q4335" s="1">
        <f>_xlfn.IFNA(VLOOKUP(Schedule[[#This Row],[船名]],Vessel!$A:$G,4,0),"")</f>
        <v>2012</v>
      </c>
      <c r="R4335" s="1" t="str">
        <f>_xlfn.IFNA(VLOOKUP(Schedule[[#This Row],[船名]],Vessel!$A:$G,5,0),"")</f>
        <v>GRC</v>
      </c>
      <c r="S4335" s="1" t="str">
        <f>_xlfn.IFNA(VLOOKUP(Schedule[[#This Row],[船名]],Vessel!$A:$G,6,0),"")</f>
        <v>T</v>
      </c>
      <c r="T4335" s="1" t="str">
        <f>_xlfn.IFNA(VLOOKUP(Schedule[[#This Row],[船名]],Vessel!$A:$G,7,0),"")</f>
        <v>Maersk A/S</v>
      </c>
      <c r="U4335" s="1" t="str">
        <f>VLOOKUP(Schedule[[#This Row],[航线ID]],'Rotation'!D:I,6,0)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4336" spans="1:21" x14ac:dyDescent="0.4">
      <c r="A4336" s="1" t="s">
        <v>15694</v>
      </c>
      <c r="B4336" s="1" t="s">
        <v>15806</v>
      </c>
      <c r="C4336" s="1" t="s">
        <v>303</v>
      </c>
      <c r="D4336" s="1" t="s">
        <v>12804</v>
      </c>
      <c r="E4336" s="1" t="s">
        <v>12857</v>
      </c>
      <c r="F4336" s="1" t="s">
        <v>302</v>
      </c>
      <c r="G4336" s="1" t="s">
        <v>12876</v>
      </c>
      <c r="H4336" s="1" t="s">
        <v>13592</v>
      </c>
      <c r="I4336" s="2">
        <v>46046</v>
      </c>
      <c r="J4336" s="1" t="s">
        <v>12809</v>
      </c>
      <c r="K4336" s="1" t="s">
        <v>300</v>
      </c>
      <c r="L4336" s="1" t="s">
        <v>12857</v>
      </c>
      <c r="M4336" s="1" t="s">
        <v>8709</v>
      </c>
      <c r="N4336" s="2" t="str">
        <f>VLOOKUP(Schedule[[#This Row],[船期]],week!A:D,4,0)</f>
        <v>202603</v>
      </c>
      <c r="O4336" s="1">
        <f>_xlfn.IFNA(VLOOKUP(Schedule[[#This Row],[船名]],Vessel!$A:$G,2,0),"")</f>
        <v>13470</v>
      </c>
      <c r="P4336" s="1" t="str">
        <f>_xlfn.IFNA(VLOOKUP(Schedule[[#This Row],[船名]],Vessel!$A:$G,3,0),"")</f>
        <v>cc/v</v>
      </c>
      <c r="Q4336" s="1">
        <f>_xlfn.IFNA(VLOOKUP(Schedule[[#This Row],[船名]],Vessel!$A:$G,4,0),"")</f>
        <v>2012</v>
      </c>
      <c r="R4336" s="1" t="str">
        <f>_xlfn.IFNA(VLOOKUP(Schedule[[#This Row],[船名]],Vessel!$A:$G,5,0),"")</f>
        <v>LBR</v>
      </c>
      <c r="S4336" s="1" t="str">
        <f>_xlfn.IFNA(VLOOKUP(Schedule[[#This Row],[船名]],Vessel!$A:$G,6,0),"")</f>
        <v>O</v>
      </c>
      <c r="T4336" s="1" t="str">
        <f>_xlfn.IFNA(VLOOKUP(Schedule[[#This Row],[船名]],Vessel!$A:$G,7,0),"")</f>
        <v>Hapag-Lloyd</v>
      </c>
      <c r="U4336" s="1" t="str">
        <f>VLOOKUP(Schedule[[#This Row],[航线ID]],'Rotation'!D:I,6,0)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4337" spans="1:21" x14ac:dyDescent="0.4">
      <c r="A4337" s="1" t="s">
        <v>15694</v>
      </c>
      <c r="B4337" s="1" t="s">
        <v>15806</v>
      </c>
      <c r="C4337" s="1" t="s">
        <v>303</v>
      </c>
      <c r="D4337" s="1" t="s">
        <v>12804</v>
      </c>
      <c r="E4337" s="1" t="s">
        <v>12857</v>
      </c>
      <c r="F4337" s="1" t="s">
        <v>302</v>
      </c>
      <c r="G4337" s="1" t="s">
        <v>12876</v>
      </c>
      <c r="H4337" s="1" t="s">
        <v>14172</v>
      </c>
      <c r="I4337" s="2">
        <v>46053</v>
      </c>
      <c r="J4337" s="1" t="s">
        <v>12809</v>
      </c>
      <c r="K4337" s="1" t="s">
        <v>300</v>
      </c>
      <c r="L4337" s="1" t="s">
        <v>12857</v>
      </c>
      <c r="M4337" s="1" t="s">
        <v>7853</v>
      </c>
      <c r="N4337" s="2" t="str">
        <f>VLOOKUP(Schedule[[#This Row],[船期]],week!A:D,4,0)</f>
        <v>202604</v>
      </c>
      <c r="O4337" s="1">
        <f>_xlfn.IFNA(VLOOKUP(Schedule[[#This Row],[船名]],Vessel!$A:$G,2,0),"")</f>
        <v>13568</v>
      </c>
      <c r="P4337" s="1" t="str">
        <f>_xlfn.IFNA(VLOOKUP(Schedule[[#This Row],[船名]],Vessel!$A:$G,3,0),"")</f>
        <v>cc/v</v>
      </c>
      <c r="Q4337" s="1">
        <f>_xlfn.IFNA(VLOOKUP(Schedule[[#This Row],[船名]],Vessel!$A:$G,4,0),"")</f>
        <v>2010</v>
      </c>
      <c r="R4337" s="1" t="str">
        <f>_xlfn.IFNA(VLOOKUP(Schedule[[#This Row],[船名]],Vessel!$A:$G,5,0),"")</f>
        <v>DNK</v>
      </c>
      <c r="S4337" s="1" t="str">
        <f>_xlfn.IFNA(VLOOKUP(Schedule[[#This Row],[船名]],Vessel!$A:$G,6,0),"")</f>
        <v>T</v>
      </c>
      <c r="T4337" s="1" t="str">
        <f>_xlfn.IFNA(VLOOKUP(Schedule[[#This Row],[船名]],Vessel!$A:$G,7,0),"")</f>
        <v>Maersk A/S</v>
      </c>
      <c r="U4337" s="1" t="str">
        <f>VLOOKUP(Schedule[[#This Row],[航线ID]],'Rotation'!D:I,6,0)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4338" spans="1:21" x14ac:dyDescent="0.4">
      <c r="A4338" s="1" t="s">
        <v>15694</v>
      </c>
      <c r="B4338" s="1" t="s">
        <v>15806</v>
      </c>
      <c r="C4338" s="1" t="s">
        <v>303</v>
      </c>
      <c r="D4338" s="1" t="s">
        <v>12804</v>
      </c>
      <c r="E4338" s="1" t="s">
        <v>12857</v>
      </c>
      <c r="F4338" s="1" t="s">
        <v>302</v>
      </c>
      <c r="G4338" s="1" t="s">
        <v>12876</v>
      </c>
      <c r="H4338" s="1" t="s">
        <v>14343</v>
      </c>
      <c r="I4338" s="2">
        <v>46060</v>
      </c>
      <c r="J4338" s="1" t="s">
        <v>12809</v>
      </c>
      <c r="K4338" s="1" t="s">
        <v>300</v>
      </c>
      <c r="L4338" s="1" t="s">
        <v>12857</v>
      </c>
      <c r="M4338" s="1" t="s">
        <v>9050</v>
      </c>
      <c r="N4338" s="2" t="str">
        <f>VLOOKUP(Schedule[[#This Row],[船期]],week!A:D,4,0)</f>
        <v>202605</v>
      </c>
      <c r="O4338" s="1">
        <f>_xlfn.IFNA(VLOOKUP(Schedule[[#This Row],[船名]],Vessel!$A:$G,2,0),"")</f>
        <v>13371</v>
      </c>
      <c r="P4338" s="1" t="str">
        <f>_xlfn.IFNA(VLOOKUP(Schedule[[#This Row],[船名]],Vessel!$A:$G,3,0),"")</f>
        <v>cc/v</v>
      </c>
      <c r="Q4338" s="1">
        <f>_xlfn.IFNA(VLOOKUP(Schedule[[#This Row],[船名]],Vessel!$A:$G,4,0),"")</f>
        <v>2011</v>
      </c>
      <c r="R4338" s="1" t="str">
        <f>_xlfn.IFNA(VLOOKUP(Schedule[[#This Row],[船名]],Vessel!$A:$G,5,0),"")</f>
        <v>SGP</v>
      </c>
      <c r="S4338" s="1" t="str">
        <f>_xlfn.IFNA(VLOOKUP(Schedule[[#This Row],[船名]],Vessel!$A:$G,6,0),"")</f>
        <v>T</v>
      </c>
      <c r="T4338" s="1" t="str">
        <f>_xlfn.IFNA(VLOOKUP(Schedule[[#This Row],[船名]],Vessel!$A:$G,7,0),"")</f>
        <v>Hapag-Lloyd</v>
      </c>
      <c r="U4338" s="1" t="str">
        <f>VLOOKUP(Schedule[[#This Row],[航线ID]],'Rotation'!D:I,6,0)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4339" spans="1:21" x14ac:dyDescent="0.4">
      <c r="A4339" s="1" t="s">
        <v>15694</v>
      </c>
      <c r="B4339" s="1" t="s">
        <v>15806</v>
      </c>
      <c r="C4339" s="1" t="s">
        <v>303</v>
      </c>
      <c r="D4339" s="1" t="s">
        <v>12804</v>
      </c>
      <c r="E4339" s="1" t="s">
        <v>12857</v>
      </c>
      <c r="F4339" s="1" t="s">
        <v>302</v>
      </c>
      <c r="G4339" s="1" t="s">
        <v>12876</v>
      </c>
      <c r="H4339" s="1" t="s">
        <v>15313</v>
      </c>
      <c r="I4339" s="2">
        <v>46067</v>
      </c>
      <c r="J4339" s="1" t="s">
        <v>12809</v>
      </c>
      <c r="K4339" s="1" t="s">
        <v>300</v>
      </c>
      <c r="L4339" s="1" t="s">
        <v>12857</v>
      </c>
      <c r="M4339" s="1" t="s">
        <v>8704</v>
      </c>
      <c r="N4339" s="2" t="str">
        <f>VLOOKUP(Schedule[[#This Row],[船期]],week!A:D,4,0)</f>
        <v>202606</v>
      </c>
      <c r="O4339" s="1">
        <f>_xlfn.IFNA(VLOOKUP(Schedule[[#This Row],[船名]],Vessel!$A:$G,2,0),"")</f>
        <v>13470</v>
      </c>
      <c r="P4339" s="1" t="str">
        <f>_xlfn.IFNA(VLOOKUP(Schedule[[#This Row],[船名]],Vessel!$A:$G,3,0),"")</f>
        <v>cc/v</v>
      </c>
      <c r="Q4339" s="1">
        <f>_xlfn.IFNA(VLOOKUP(Schedule[[#This Row],[船名]],Vessel!$A:$G,4,0),"")</f>
        <v>2012</v>
      </c>
      <c r="R4339" s="1" t="str">
        <f>_xlfn.IFNA(VLOOKUP(Schedule[[#This Row],[船名]],Vessel!$A:$G,5,0),"")</f>
        <v>LBR</v>
      </c>
      <c r="S4339" s="1" t="str">
        <f>_xlfn.IFNA(VLOOKUP(Schedule[[#This Row],[船名]],Vessel!$A:$G,6,0),"")</f>
        <v>O</v>
      </c>
      <c r="T4339" s="1" t="str">
        <f>_xlfn.IFNA(VLOOKUP(Schedule[[#This Row],[船名]],Vessel!$A:$G,7,0),"")</f>
        <v>Hapag-Lloyd</v>
      </c>
      <c r="U4339" s="1" t="str">
        <f>VLOOKUP(Schedule[[#This Row],[航线ID]],'Rotation'!D:I,6,0)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4340" spans="1:21" x14ac:dyDescent="0.4">
      <c r="A4340" s="1" t="s">
        <v>15694</v>
      </c>
      <c r="B4340" s="1" t="s">
        <v>15806</v>
      </c>
      <c r="C4340" s="1" t="s">
        <v>303</v>
      </c>
      <c r="D4340" s="1" t="s">
        <v>12804</v>
      </c>
      <c r="E4340" s="1" t="s">
        <v>12857</v>
      </c>
      <c r="F4340" s="1" t="s">
        <v>302</v>
      </c>
      <c r="G4340" s="1" t="s">
        <v>12876</v>
      </c>
      <c r="H4340" s="1" t="s">
        <v>16102</v>
      </c>
      <c r="I4340" s="2">
        <v>46074</v>
      </c>
      <c r="J4340" s="1" t="s">
        <v>12809</v>
      </c>
      <c r="K4340" s="1" t="s">
        <v>300</v>
      </c>
      <c r="L4340" s="1" t="s">
        <v>12857</v>
      </c>
      <c r="M4340" s="1" t="s">
        <v>314</v>
      </c>
      <c r="N4340" s="2" t="str">
        <f>VLOOKUP(Schedule[[#This Row],[船期]],week!A:D,4,0)</f>
        <v>202607</v>
      </c>
      <c r="O4340" s="1">
        <f>_xlfn.IFNA(VLOOKUP(Schedule[[#This Row],[船名]],Vessel!$A:$G,2,0),"")</f>
        <v>13169</v>
      </c>
      <c r="P4340" s="1" t="str">
        <f>_xlfn.IFNA(VLOOKUP(Schedule[[#This Row],[船名]],Vessel!$A:$G,3,0),"")</f>
        <v>cc/v</v>
      </c>
      <c r="Q4340" s="1">
        <f>_xlfn.IFNA(VLOOKUP(Schedule[[#This Row],[船名]],Vessel!$A:$G,4,0),"")</f>
        <v>2012</v>
      </c>
      <c r="R4340" s="1" t="str">
        <f>_xlfn.IFNA(VLOOKUP(Schedule[[#This Row],[船名]],Vessel!$A:$G,5,0),"")</f>
        <v>LBR</v>
      </c>
      <c r="S4340" s="1" t="str">
        <f>_xlfn.IFNA(VLOOKUP(Schedule[[#This Row],[船名]],Vessel!$A:$G,6,0),"")</f>
        <v>O</v>
      </c>
      <c r="T4340" s="1" t="str">
        <f>_xlfn.IFNA(VLOOKUP(Schedule[[#This Row],[船名]],Vessel!$A:$G,7,0),"")</f>
        <v>Hapag-Lloyd</v>
      </c>
      <c r="U4340" s="1" t="str">
        <f>VLOOKUP(Schedule[[#This Row],[航线ID]],'Rotation'!D:I,6,0)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4341" spans="1:21" x14ac:dyDescent="0.4">
      <c r="A4341" s="1" t="s">
        <v>15694</v>
      </c>
      <c r="B4341" s="1" t="s">
        <v>15806</v>
      </c>
      <c r="C4341" s="1" t="s">
        <v>303</v>
      </c>
      <c r="D4341" s="1" t="s">
        <v>12804</v>
      </c>
      <c r="E4341" s="1" t="s">
        <v>12857</v>
      </c>
      <c r="F4341" s="1" t="s">
        <v>302</v>
      </c>
      <c r="G4341" s="1" t="s">
        <v>12876</v>
      </c>
      <c r="H4341" s="1" t="s">
        <v>16628</v>
      </c>
      <c r="I4341" s="2">
        <v>46088</v>
      </c>
      <c r="J4341" s="1" t="s">
        <v>12809</v>
      </c>
      <c r="K4341" s="1" t="s">
        <v>300</v>
      </c>
      <c r="L4341" s="1" t="s">
        <v>12857</v>
      </c>
      <c r="M4341" s="1" t="s">
        <v>312</v>
      </c>
      <c r="N4341" s="2" t="str">
        <f>VLOOKUP(Schedule[[#This Row],[船期]],week!A:D,4,0)</f>
        <v>202609</v>
      </c>
      <c r="O4341" s="1">
        <f>_xlfn.IFNA(VLOOKUP(Schedule[[#This Row],[船名]],Vessel!$A:$G,2,0),"")</f>
        <v>13102</v>
      </c>
      <c r="P4341" s="1" t="str">
        <f>_xlfn.IFNA(VLOOKUP(Schedule[[#This Row],[船名]],Vessel!$A:$G,3,0),"")</f>
        <v>cc/v</v>
      </c>
      <c r="Q4341" s="1">
        <f>_xlfn.IFNA(VLOOKUP(Schedule[[#This Row],[船名]],Vessel!$A:$G,4,0),"")</f>
        <v>2012</v>
      </c>
      <c r="R4341" s="1" t="str">
        <f>_xlfn.IFNA(VLOOKUP(Schedule[[#This Row],[船名]],Vessel!$A:$G,5,0),"")</f>
        <v>SGP</v>
      </c>
      <c r="S4341" s="1" t="str">
        <f>_xlfn.IFNA(VLOOKUP(Schedule[[#This Row],[船名]],Vessel!$A:$G,6,0),"")</f>
        <v>T</v>
      </c>
      <c r="T4341" s="1" t="str">
        <f>_xlfn.IFNA(VLOOKUP(Schedule[[#This Row],[船名]],Vessel!$A:$G,7,0),"")</f>
        <v>Maersk A/S</v>
      </c>
      <c r="U4341" s="1" t="str">
        <f>VLOOKUP(Schedule[[#This Row],[航线ID]],'Rotation'!D:I,6,0)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4342" spans="1:21" x14ac:dyDescent="0.4">
      <c r="A4342" s="1" t="s">
        <v>15694</v>
      </c>
      <c r="B4342" s="1" t="s">
        <v>15806</v>
      </c>
      <c r="C4342" s="1" t="s">
        <v>303</v>
      </c>
      <c r="D4342" s="1" t="s">
        <v>12804</v>
      </c>
      <c r="E4342" s="1" t="s">
        <v>12857</v>
      </c>
      <c r="F4342" s="1" t="s">
        <v>302</v>
      </c>
      <c r="G4342" s="1" t="s">
        <v>12876</v>
      </c>
      <c r="H4342" s="1" t="s">
        <v>14342</v>
      </c>
      <c r="I4342" s="2">
        <v>46030</v>
      </c>
      <c r="J4342" s="1" t="s">
        <v>12809</v>
      </c>
      <c r="K4342" s="1" t="s">
        <v>300</v>
      </c>
      <c r="L4342" s="1" t="s">
        <v>12855</v>
      </c>
      <c r="M4342" s="1" t="s">
        <v>10572</v>
      </c>
      <c r="N4342" s="2" t="str">
        <f>VLOOKUP(Schedule[[#This Row],[船期]],week!A:D,4,0)</f>
        <v>202601</v>
      </c>
      <c r="O4342" s="1">
        <f>_xlfn.IFNA(VLOOKUP(Schedule[[#This Row],[船名]],Vessel!$A:$G,2,0),"")</f>
        <v>14993</v>
      </c>
      <c r="P4342" s="1" t="str">
        <f>_xlfn.IFNA(VLOOKUP(Schedule[[#This Row],[船名]],Vessel!$A:$G,3,0),"")</f>
        <v>cc/u</v>
      </c>
      <c r="Q4342" s="1">
        <f>_xlfn.IFNA(VLOOKUP(Schedule[[#This Row],[船名]],Vessel!$A:$G,4,0),"")</f>
        <v>2016</v>
      </c>
      <c r="R4342" s="1" t="str">
        <f>_xlfn.IFNA(VLOOKUP(Schedule[[#This Row],[船名]],Vessel!$A:$G,5,0),"")</f>
        <v>LBR</v>
      </c>
      <c r="S4342" s="1" t="str">
        <f>_xlfn.IFNA(VLOOKUP(Schedule[[#This Row],[船名]],Vessel!$A:$G,6,0),"")</f>
        <v>O</v>
      </c>
      <c r="T4342" s="1" t="str">
        <f>_xlfn.IFNA(VLOOKUP(Schedule[[#This Row],[船名]],Vessel!$A:$G,7,0),"")</f>
        <v>Hapag-Lloyd</v>
      </c>
      <c r="U4342" s="1" t="str">
        <f>VLOOKUP(Schedule[[#This Row],[航线ID]],'Rotation'!D:I,6,0)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4343" spans="1:21" x14ac:dyDescent="0.4">
      <c r="A4343" s="1" t="s">
        <v>15694</v>
      </c>
      <c r="B4343" s="1" t="s">
        <v>15806</v>
      </c>
      <c r="C4343" s="1" t="s">
        <v>303</v>
      </c>
      <c r="D4343" s="1" t="s">
        <v>12804</v>
      </c>
      <c r="E4343" s="1" t="s">
        <v>12857</v>
      </c>
      <c r="F4343" s="1" t="s">
        <v>302</v>
      </c>
      <c r="G4343" s="1" t="s">
        <v>12876</v>
      </c>
      <c r="H4343" s="1" t="s">
        <v>12774</v>
      </c>
      <c r="I4343" s="2">
        <v>46024</v>
      </c>
      <c r="J4343" s="1" t="s">
        <v>12819</v>
      </c>
      <c r="K4343" s="1" t="s">
        <v>300</v>
      </c>
      <c r="L4343" s="1" t="s">
        <v>12859</v>
      </c>
      <c r="M4343" s="1" t="s">
        <v>9014</v>
      </c>
      <c r="N4343" s="2" t="str">
        <f>VLOOKUP(Schedule[[#This Row],[船期]],week!A:D,4,0)</f>
        <v>202553</v>
      </c>
      <c r="O4343" s="1">
        <f>_xlfn.IFNA(VLOOKUP(Schedule[[#This Row],[船名]],Vessel!$A:$G,2,0),"")</f>
        <v>13568</v>
      </c>
      <c r="P4343" s="1" t="str">
        <f>_xlfn.IFNA(VLOOKUP(Schedule[[#This Row],[船名]],Vessel!$A:$G,3,0),"")</f>
        <v>cc/v</v>
      </c>
      <c r="Q4343" s="1">
        <f>_xlfn.IFNA(VLOOKUP(Schedule[[#This Row],[船名]],Vessel!$A:$G,4,0),"")</f>
        <v>2011</v>
      </c>
      <c r="R4343" s="1" t="str">
        <f>_xlfn.IFNA(VLOOKUP(Schedule[[#This Row],[船名]],Vessel!$A:$G,5,0),"")</f>
        <v>DNK</v>
      </c>
      <c r="S4343" s="1" t="str">
        <f>_xlfn.IFNA(VLOOKUP(Schedule[[#This Row],[船名]],Vessel!$A:$G,6,0),"")</f>
        <v>T</v>
      </c>
      <c r="T4343" s="1" t="str">
        <f>_xlfn.IFNA(VLOOKUP(Schedule[[#This Row],[船名]],Vessel!$A:$G,7,0),"")</f>
        <v>Maersk A/S</v>
      </c>
      <c r="U4343" s="1" t="str">
        <f>VLOOKUP(Schedule[[#This Row],[航线ID]],'Rotation'!D:I,6,0)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4344" spans="1:21" x14ac:dyDescent="0.4">
      <c r="A4344" s="1" t="s">
        <v>15694</v>
      </c>
      <c r="B4344" s="1" t="s">
        <v>15806</v>
      </c>
      <c r="C4344" s="1" t="s">
        <v>303</v>
      </c>
      <c r="D4344" s="1" t="s">
        <v>12804</v>
      </c>
      <c r="E4344" s="1" t="s">
        <v>12857</v>
      </c>
      <c r="F4344" s="1" t="s">
        <v>302</v>
      </c>
      <c r="G4344" s="1" t="s">
        <v>12876</v>
      </c>
      <c r="H4344" s="1" t="s">
        <v>301</v>
      </c>
      <c r="I4344" s="2">
        <v>46019</v>
      </c>
      <c r="J4344" s="1" t="s">
        <v>12809</v>
      </c>
      <c r="K4344" s="1" t="s">
        <v>300</v>
      </c>
      <c r="L4344" s="1" t="s">
        <v>12857</v>
      </c>
      <c r="M4344" s="1" t="s">
        <v>299</v>
      </c>
      <c r="N4344" s="2" t="str">
        <f>VLOOKUP(Schedule[[#This Row],[船期]],week!A:D,4,0)</f>
        <v>202553</v>
      </c>
      <c r="O4344" s="1">
        <f>_xlfn.IFNA(VLOOKUP(Schedule[[#This Row],[船名]],Vessel!$A:$G,2,0),"")</f>
        <v>13568</v>
      </c>
      <c r="P4344" s="1" t="str">
        <f>_xlfn.IFNA(VLOOKUP(Schedule[[#This Row],[船名]],Vessel!$A:$G,3,0),"")</f>
        <v>cc/v</v>
      </c>
      <c r="Q4344" s="1">
        <f>_xlfn.IFNA(VLOOKUP(Schedule[[#This Row],[船名]],Vessel!$A:$G,4,0),"")</f>
        <v>2011</v>
      </c>
      <c r="R4344" s="1" t="str">
        <f>_xlfn.IFNA(VLOOKUP(Schedule[[#This Row],[船名]],Vessel!$A:$G,5,0),"")</f>
        <v>DNK</v>
      </c>
      <c r="S4344" s="1" t="str">
        <f>_xlfn.IFNA(VLOOKUP(Schedule[[#This Row],[船名]],Vessel!$A:$G,6,0),"")</f>
        <v>O</v>
      </c>
      <c r="T4344" s="1" t="str">
        <f>_xlfn.IFNA(VLOOKUP(Schedule[[#This Row],[船名]],Vessel!$A:$G,7,0),"")</f>
        <v>Maersk A/S</v>
      </c>
      <c r="U4344" s="1" t="str">
        <f>VLOOKUP(Schedule[[#This Row],[航线ID]],'Rotation'!D:I,6,0)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4345" spans="1:21" x14ac:dyDescent="0.4">
      <c r="A4345" s="1" t="s">
        <v>15694</v>
      </c>
      <c r="B4345" s="1" t="s">
        <v>15806</v>
      </c>
      <c r="C4345" s="1" t="s">
        <v>303</v>
      </c>
      <c r="D4345" s="1" t="s">
        <v>12804</v>
      </c>
      <c r="E4345" s="1" t="s">
        <v>12857</v>
      </c>
      <c r="F4345" s="1" t="s">
        <v>302</v>
      </c>
      <c r="G4345" s="1" t="s">
        <v>12876</v>
      </c>
      <c r="H4345" s="1" t="s">
        <v>305</v>
      </c>
      <c r="I4345" s="2">
        <v>46012</v>
      </c>
      <c r="J4345" s="1" t="s">
        <v>12809</v>
      </c>
      <c r="K4345" s="1" t="s">
        <v>300</v>
      </c>
      <c r="L4345" s="1" t="s">
        <v>12857</v>
      </c>
      <c r="M4345" s="1" t="s">
        <v>304</v>
      </c>
      <c r="N4345" s="2" t="str">
        <f>VLOOKUP(Schedule[[#This Row],[船期]],week!A:D,4,0)</f>
        <v>202552</v>
      </c>
      <c r="O4345" s="1">
        <f>_xlfn.IFNA(VLOOKUP(Schedule[[#This Row],[船名]],Vessel!$A:$G,2,0),"")</f>
        <v>13470</v>
      </c>
      <c r="P4345" s="1" t="str">
        <f>_xlfn.IFNA(VLOOKUP(Schedule[[#This Row],[船名]],Vessel!$A:$G,3,0),"")</f>
        <v>cc/v</v>
      </c>
      <c r="Q4345" s="1">
        <f>_xlfn.IFNA(VLOOKUP(Schedule[[#This Row],[船名]],Vessel!$A:$G,4,0),"")</f>
        <v>2012</v>
      </c>
      <c r="R4345" s="1" t="str">
        <f>_xlfn.IFNA(VLOOKUP(Schedule[[#This Row],[船名]],Vessel!$A:$G,5,0),"")</f>
        <v>LBR</v>
      </c>
      <c r="S4345" s="1" t="str">
        <f>_xlfn.IFNA(VLOOKUP(Schedule[[#This Row],[船名]],Vessel!$A:$G,6,0),"")</f>
        <v>O</v>
      </c>
      <c r="T4345" s="1" t="str">
        <f>_xlfn.IFNA(VLOOKUP(Schedule[[#This Row],[船名]],Vessel!$A:$G,7,0),"")</f>
        <v>Hapag-Lloyd</v>
      </c>
      <c r="U4345" s="1" t="str">
        <f>VLOOKUP(Schedule[[#This Row],[航线ID]],'Rotation'!D:I,6,0)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4346" spans="1:21" x14ac:dyDescent="0.4">
      <c r="A4346" s="1" t="s">
        <v>15694</v>
      </c>
      <c r="B4346" s="1" t="s">
        <v>15806</v>
      </c>
      <c r="C4346" s="1" t="s">
        <v>303</v>
      </c>
      <c r="D4346" s="1" t="s">
        <v>12804</v>
      </c>
      <c r="E4346" s="1" t="s">
        <v>12857</v>
      </c>
      <c r="F4346" s="1" t="s">
        <v>302</v>
      </c>
      <c r="G4346" s="1" t="s">
        <v>12876</v>
      </c>
      <c r="H4346" s="1" t="s">
        <v>307</v>
      </c>
      <c r="I4346" s="2">
        <v>46007</v>
      </c>
      <c r="J4346" s="1" t="s">
        <v>12809</v>
      </c>
      <c r="K4346" s="1" t="s">
        <v>300</v>
      </c>
      <c r="L4346" s="1" t="s">
        <v>12856</v>
      </c>
      <c r="M4346" s="1" t="s">
        <v>306</v>
      </c>
      <c r="N4346" s="2" t="str">
        <f>VLOOKUP(Schedule[[#This Row],[船期]],week!A:D,4,0)</f>
        <v>202551</v>
      </c>
      <c r="O4346" s="1">
        <f>_xlfn.IFNA(VLOOKUP(Schedule[[#This Row],[船名]],Vessel!$A:$G,2,0),"")</f>
        <v>13169</v>
      </c>
      <c r="P4346" s="1" t="str">
        <f>_xlfn.IFNA(VLOOKUP(Schedule[[#This Row],[船名]],Vessel!$A:$G,3,0),"")</f>
        <v>cc/v</v>
      </c>
      <c r="Q4346" s="1">
        <f>_xlfn.IFNA(VLOOKUP(Schedule[[#This Row],[船名]],Vessel!$A:$G,4,0),"")</f>
        <v>2013</v>
      </c>
      <c r="R4346" s="1" t="str">
        <f>_xlfn.IFNA(VLOOKUP(Schedule[[#This Row],[船名]],Vessel!$A:$G,5,0),"")</f>
        <v>LBR</v>
      </c>
      <c r="S4346" s="1" t="str">
        <f>_xlfn.IFNA(VLOOKUP(Schedule[[#This Row],[船名]],Vessel!$A:$G,6,0),"")</f>
        <v>O</v>
      </c>
      <c r="T4346" s="1" t="str">
        <f>_xlfn.IFNA(VLOOKUP(Schedule[[#This Row],[船名]],Vessel!$A:$G,7,0),"")</f>
        <v>Hapag-Lloyd</v>
      </c>
      <c r="U4346" s="1" t="str">
        <f>VLOOKUP(Schedule[[#This Row],[航线ID]],'Rotation'!D:I,6,0)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4347" spans="1:21" x14ac:dyDescent="0.4">
      <c r="A4347" s="1" t="s">
        <v>15694</v>
      </c>
      <c r="B4347" s="1" t="s">
        <v>15806</v>
      </c>
      <c r="C4347" s="1" t="s">
        <v>303</v>
      </c>
      <c r="D4347" s="1" t="s">
        <v>12804</v>
      </c>
      <c r="E4347" s="1" t="s">
        <v>12857</v>
      </c>
      <c r="F4347" s="1" t="s">
        <v>302</v>
      </c>
      <c r="G4347" s="1" t="s">
        <v>12876</v>
      </c>
      <c r="H4347" s="1" t="s">
        <v>309</v>
      </c>
      <c r="I4347" s="2">
        <v>46000</v>
      </c>
      <c r="J4347" s="1" t="s">
        <v>12809</v>
      </c>
      <c r="K4347" s="1" t="s">
        <v>300</v>
      </c>
      <c r="L4347" s="1" t="s">
        <v>12857</v>
      </c>
      <c r="M4347" s="1" t="s">
        <v>308</v>
      </c>
      <c r="N4347" s="2" t="str">
        <f>VLOOKUP(Schedule[[#This Row],[船期]],week!A:D,4,0)</f>
        <v>202550</v>
      </c>
      <c r="O4347" s="1">
        <f>_xlfn.IFNA(VLOOKUP(Schedule[[#This Row],[船名]],Vessel!$A:$G,2,0),"")</f>
        <v>13568</v>
      </c>
      <c r="P4347" s="1" t="str">
        <f>_xlfn.IFNA(VLOOKUP(Schedule[[#This Row],[船名]],Vessel!$A:$G,3,0),"")</f>
        <v>cc/v</v>
      </c>
      <c r="Q4347" s="1">
        <f>_xlfn.IFNA(VLOOKUP(Schedule[[#This Row],[船名]],Vessel!$A:$G,4,0),"")</f>
        <v>2011</v>
      </c>
      <c r="R4347" s="1" t="str">
        <f>_xlfn.IFNA(VLOOKUP(Schedule[[#This Row],[船名]],Vessel!$A:$G,5,0),"")</f>
        <v>DNK</v>
      </c>
      <c r="S4347" s="1" t="str">
        <f>_xlfn.IFNA(VLOOKUP(Schedule[[#This Row],[船名]],Vessel!$A:$G,6,0),"")</f>
        <v>O</v>
      </c>
      <c r="T4347" s="1" t="str">
        <f>_xlfn.IFNA(VLOOKUP(Schedule[[#This Row],[船名]],Vessel!$A:$G,7,0),"")</f>
        <v>Maersk A/S</v>
      </c>
      <c r="U4347" s="1" t="str">
        <f>VLOOKUP(Schedule[[#This Row],[航线ID]],'Rotation'!D:I,6,0)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4348" spans="1:21" x14ac:dyDescent="0.4">
      <c r="A4348" s="1" t="s">
        <v>15694</v>
      </c>
      <c r="B4348" s="1" t="s">
        <v>15806</v>
      </c>
      <c r="C4348" s="1" t="s">
        <v>303</v>
      </c>
      <c r="D4348" s="1" t="s">
        <v>12804</v>
      </c>
      <c r="E4348" s="1" t="s">
        <v>12857</v>
      </c>
      <c r="F4348" s="1" t="s">
        <v>302</v>
      </c>
      <c r="G4348" s="1" t="s">
        <v>12876</v>
      </c>
      <c r="H4348" s="1" t="s">
        <v>311</v>
      </c>
      <c r="I4348" s="2">
        <v>45993</v>
      </c>
      <c r="J4348" s="1" t="s">
        <v>12809</v>
      </c>
      <c r="K4348" s="1" t="s">
        <v>300</v>
      </c>
      <c r="L4348" s="1" t="s">
        <v>12877</v>
      </c>
      <c r="M4348" s="1" t="s">
        <v>310</v>
      </c>
      <c r="N4348" s="2" t="str">
        <f>VLOOKUP(Schedule[[#This Row],[船期]],week!A:D,4,0)</f>
        <v>202549</v>
      </c>
      <c r="O4348" s="1">
        <f>_xlfn.IFNA(VLOOKUP(Schedule[[#This Row],[船名]],Vessel!$A:$G,2,0),"")</f>
        <v>11923</v>
      </c>
      <c r="P4348" s="1" t="str">
        <f>_xlfn.IFNA(VLOOKUP(Schedule[[#This Row],[船名]],Vessel!$A:$G,3,0),"")</f>
        <v>cc/v</v>
      </c>
      <c r="Q4348" s="1">
        <f>_xlfn.IFNA(VLOOKUP(Schedule[[#This Row],[船名]],Vessel!$A:$G,4,0),"")</f>
        <v>2018</v>
      </c>
      <c r="R4348" s="1" t="str">
        <f>_xlfn.IFNA(VLOOKUP(Schedule[[#This Row],[船名]],Vessel!$A:$G,5,0),"")</f>
        <v>SGP</v>
      </c>
      <c r="S4348" s="1" t="str">
        <f>_xlfn.IFNA(VLOOKUP(Schedule[[#This Row],[船名]],Vessel!$A:$G,6,0),"")</f>
        <v>T</v>
      </c>
      <c r="T4348" s="1" t="str">
        <f>_xlfn.IFNA(VLOOKUP(Schedule[[#This Row],[船名]],Vessel!$A:$G,7,0),"")</f>
        <v>Hapag-Lloyd</v>
      </c>
      <c r="U4348" s="1" t="str">
        <f>VLOOKUP(Schedule[[#This Row],[航线ID]],'Rotation'!D:I,6,0)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4349" spans="1:21" x14ac:dyDescent="0.4">
      <c r="A4349" s="1" t="s">
        <v>15694</v>
      </c>
      <c r="B4349" s="1" t="s">
        <v>15806</v>
      </c>
      <c r="C4349" s="1" t="s">
        <v>303</v>
      </c>
      <c r="D4349" s="1" t="s">
        <v>12804</v>
      </c>
      <c r="E4349" s="1" t="s">
        <v>12857</v>
      </c>
      <c r="F4349" s="1" t="s">
        <v>302</v>
      </c>
      <c r="G4349" s="1" t="s">
        <v>12876</v>
      </c>
      <c r="H4349" s="1" t="s">
        <v>13920</v>
      </c>
      <c r="I4349" s="2">
        <v>45989</v>
      </c>
      <c r="J4349" s="1" t="s">
        <v>12819</v>
      </c>
      <c r="K4349" s="1" t="s">
        <v>300</v>
      </c>
      <c r="L4349" s="1" t="s">
        <v>12857</v>
      </c>
      <c r="M4349" s="1" t="s">
        <v>312</v>
      </c>
      <c r="N4349" s="2" t="str">
        <f>VLOOKUP(Schedule[[#This Row],[船期]],week!A:D,4,0)</f>
        <v>202548</v>
      </c>
      <c r="O4349" s="1">
        <f>_xlfn.IFNA(VLOOKUP(Schedule[[#This Row],[船名]],Vessel!$A:$G,2,0),"")</f>
        <v>13102</v>
      </c>
      <c r="P4349" s="1" t="str">
        <f>_xlfn.IFNA(VLOOKUP(Schedule[[#This Row],[船名]],Vessel!$A:$G,3,0),"")</f>
        <v>cc/v</v>
      </c>
      <c r="Q4349" s="1">
        <f>_xlfn.IFNA(VLOOKUP(Schedule[[#This Row],[船名]],Vessel!$A:$G,4,0),"")</f>
        <v>2012</v>
      </c>
      <c r="R4349" s="1" t="str">
        <f>_xlfn.IFNA(VLOOKUP(Schedule[[#This Row],[船名]],Vessel!$A:$G,5,0),"")</f>
        <v>SGP</v>
      </c>
      <c r="S4349" s="1" t="str">
        <f>_xlfn.IFNA(VLOOKUP(Schedule[[#This Row],[船名]],Vessel!$A:$G,6,0),"")</f>
        <v>T</v>
      </c>
      <c r="T4349" s="1" t="str">
        <f>_xlfn.IFNA(VLOOKUP(Schedule[[#This Row],[船名]],Vessel!$A:$G,7,0),"")</f>
        <v>Maersk A/S</v>
      </c>
      <c r="U4349" s="1" t="str">
        <f>VLOOKUP(Schedule[[#This Row],[航线ID]],'Rotation'!D:I,6,0)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4350" spans="1:21" x14ac:dyDescent="0.4">
      <c r="A4350" s="1" t="s">
        <v>15694</v>
      </c>
      <c r="B4350" s="1" t="s">
        <v>15806</v>
      </c>
      <c r="C4350" s="1" t="s">
        <v>303</v>
      </c>
      <c r="D4350" s="1" t="s">
        <v>12804</v>
      </c>
      <c r="E4350" s="1" t="s">
        <v>12857</v>
      </c>
      <c r="F4350" s="1" t="s">
        <v>302</v>
      </c>
      <c r="G4350" s="1" t="s">
        <v>12876</v>
      </c>
      <c r="H4350" s="1" t="s">
        <v>13921</v>
      </c>
      <c r="I4350" s="2">
        <v>45975</v>
      </c>
      <c r="J4350" s="1" t="s">
        <v>12809</v>
      </c>
      <c r="K4350" s="1" t="s">
        <v>300</v>
      </c>
      <c r="L4350" s="1" t="s">
        <v>12953</v>
      </c>
      <c r="M4350" s="1" t="s">
        <v>313</v>
      </c>
      <c r="N4350" s="2" t="str">
        <f>VLOOKUP(Schedule[[#This Row],[船期]],week!A:D,4,0)</f>
        <v>202546</v>
      </c>
      <c r="O4350" s="1">
        <f>_xlfn.IFNA(VLOOKUP(Schedule[[#This Row],[船名]],Vessel!$A:$G,2,0),"")</f>
        <v>17480</v>
      </c>
      <c r="P4350" s="1" t="str">
        <f>_xlfn.IFNA(VLOOKUP(Schedule[[#This Row],[船名]],Vessel!$A:$G,3,0),"")</f>
        <v>cc/u</v>
      </c>
      <c r="Q4350" s="1">
        <f>_xlfn.IFNA(VLOOKUP(Schedule[[#This Row],[船名]],Vessel!$A:$G,4,0),"")</f>
        <v>2025</v>
      </c>
      <c r="R4350" s="1" t="str">
        <f>_xlfn.IFNA(VLOOKUP(Schedule[[#This Row],[船名]],Vessel!$A:$G,5,0),"")</f>
        <v>DNK</v>
      </c>
      <c r="S4350" s="1" t="str">
        <f>_xlfn.IFNA(VLOOKUP(Schedule[[#This Row],[船名]],Vessel!$A:$G,6,0),"")</f>
        <v>O</v>
      </c>
      <c r="T4350" s="1" t="str">
        <f>_xlfn.IFNA(VLOOKUP(Schedule[[#This Row],[船名]],Vessel!$A:$G,7,0),"")</f>
        <v>Maersk A/S</v>
      </c>
      <c r="U4350" s="1" t="str">
        <f>VLOOKUP(Schedule[[#This Row],[航线ID]],'Rotation'!D:I,6,0)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4351" spans="1:21" x14ac:dyDescent="0.4">
      <c r="A4351" s="1" t="s">
        <v>15694</v>
      </c>
      <c r="B4351" s="1" t="s">
        <v>15806</v>
      </c>
      <c r="C4351" s="1" t="s">
        <v>303</v>
      </c>
      <c r="D4351" s="1" t="s">
        <v>12804</v>
      </c>
      <c r="E4351" s="1" t="s">
        <v>12857</v>
      </c>
      <c r="F4351" s="1" t="s">
        <v>302</v>
      </c>
      <c r="G4351" s="1" t="s">
        <v>12876</v>
      </c>
      <c r="H4351" s="1" t="s">
        <v>13922</v>
      </c>
      <c r="I4351" s="2">
        <v>45969</v>
      </c>
      <c r="J4351" s="1" t="s">
        <v>12809</v>
      </c>
      <c r="K4351" s="1" t="s">
        <v>300</v>
      </c>
      <c r="L4351" s="1" t="s">
        <v>12857</v>
      </c>
      <c r="M4351" s="1" t="s">
        <v>314</v>
      </c>
      <c r="N4351" s="2" t="str">
        <f>VLOOKUP(Schedule[[#This Row],[船期]],week!A:D,4,0)</f>
        <v>202545</v>
      </c>
      <c r="O4351" s="1">
        <f>_xlfn.IFNA(VLOOKUP(Schedule[[#This Row],[船名]],Vessel!$A:$G,2,0),"")</f>
        <v>13169</v>
      </c>
      <c r="P4351" s="1" t="str">
        <f>_xlfn.IFNA(VLOOKUP(Schedule[[#This Row],[船名]],Vessel!$A:$G,3,0),"")</f>
        <v>cc/v</v>
      </c>
      <c r="Q4351" s="1">
        <f>_xlfn.IFNA(VLOOKUP(Schedule[[#This Row],[船名]],Vessel!$A:$G,4,0),"")</f>
        <v>2012</v>
      </c>
      <c r="R4351" s="1" t="str">
        <f>_xlfn.IFNA(VLOOKUP(Schedule[[#This Row],[船名]],Vessel!$A:$G,5,0),"")</f>
        <v>LBR</v>
      </c>
      <c r="S4351" s="1" t="str">
        <f>_xlfn.IFNA(VLOOKUP(Schedule[[#This Row],[船名]],Vessel!$A:$G,6,0),"")</f>
        <v>O</v>
      </c>
      <c r="T4351" s="1" t="str">
        <f>_xlfn.IFNA(VLOOKUP(Schedule[[#This Row],[船名]],Vessel!$A:$G,7,0),"")</f>
        <v>Hapag-Lloyd</v>
      </c>
      <c r="U4351" s="1" t="str">
        <f>VLOOKUP(Schedule[[#This Row],[航线ID]],'Rotation'!D:I,6,0)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4352" spans="1:21" x14ac:dyDescent="0.4">
      <c r="A4352" s="1" t="s">
        <v>15694</v>
      </c>
      <c r="B4352" s="1" t="s">
        <v>15806</v>
      </c>
      <c r="C4352" s="1" t="s">
        <v>298</v>
      </c>
      <c r="D4352" s="1" t="s">
        <v>12804</v>
      </c>
      <c r="E4352" s="1" t="s">
        <v>12848</v>
      </c>
      <c r="F4352" s="1" t="s">
        <v>297</v>
      </c>
      <c r="G4352" s="1" t="s">
        <v>12876</v>
      </c>
      <c r="H4352" s="1" t="s">
        <v>13613</v>
      </c>
      <c r="I4352" s="2">
        <v>46037</v>
      </c>
      <c r="J4352" s="1" t="s">
        <v>12819</v>
      </c>
      <c r="K4352" s="1" t="s">
        <v>296</v>
      </c>
      <c r="L4352" s="1" t="s">
        <v>12848</v>
      </c>
      <c r="M4352" s="1" t="s">
        <v>11835</v>
      </c>
      <c r="N4352" s="2" t="str">
        <f>VLOOKUP(Schedule[[#This Row],[船期]],week!A:D,4,0)</f>
        <v>202602</v>
      </c>
      <c r="O4352" s="1">
        <f>_xlfn.IFNA(VLOOKUP(Schedule[[#This Row],[船名]],Vessel!$A:$G,2,0),"")</f>
        <v>1983</v>
      </c>
      <c r="P4352" s="1" t="str">
        <f>_xlfn.IFNA(VLOOKUP(Schedule[[#This Row],[船名]],Vessel!$A:$G,3,0),"")</f>
        <v>cc</v>
      </c>
      <c r="Q4352" s="1">
        <f>_xlfn.IFNA(VLOOKUP(Schedule[[#This Row],[船名]],Vessel!$A:$G,4,0),"")</f>
        <v>2024</v>
      </c>
      <c r="R4352" s="1" t="str">
        <f>_xlfn.IFNA(VLOOKUP(Schedule[[#This Row],[船名]],Vessel!$A:$G,5,0),"")</f>
        <v>CHN</v>
      </c>
      <c r="S4352" s="1" t="str">
        <f>_xlfn.IFNA(VLOOKUP(Schedule[[#This Row],[船名]],Vessel!$A:$G,6,0),"")</f>
        <v>T</v>
      </c>
      <c r="T4352" s="1" t="str">
        <f>_xlfn.IFNA(VLOOKUP(Schedule[[#This Row],[船名]],Vessel!$A:$G,7,0),"")</f>
        <v>Akkon Lines</v>
      </c>
      <c r="U4352" s="1" t="str">
        <f>VLOOKUP(Schedule[[#This Row],[航线ID]],'Rotation'!D:I,6,0)</f>
        <v/>
      </c>
    </row>
    <row r="4353" spans="1:21" x14ac:dyDescent="0.4">
      <c r="A4353" s="1" t="s">
        <v>15694</v>
      </c>
      <c r="B4353" s="1" t="s">
        <v>15806</v>
      </c>
      <c r="C4353" s="1" t="s">
        <v>298</v>
      </c>
      <c r="D4353" s="1" t="s">
        <v>12804</v>
      </c>
      <c r="E4353" s="1" t="s">
        <v>12848</v>
      </c>
      <c r="F4353" s="1" t="s">
        <v>297</v>
      </c>
      <c r="G4353" s="1" t="s">
        <v>12876</v>
      </c>
      <c r="H4353" s="1" t="s">
        <v>13614</v>
      </c>
      <c r="I4353" s="2">
        <v>46047</v>
      </c>
      <c r="J4353" s="1" t="s">
        <v>12819</v>
      </c>
      <c r="K4353" s="1" t="s">
        <v>296</v>
      </c>
      <c r="L4353" s="1" t="s">
        <v>12848</v>
      </c>
      <c r="M4353" s="1" t="s">
        <v>11973</v>
      </c>
      <c r="N4353" s="2" t="str">
        <f>VLOOKUP(Schedule[[#This Row],[船期]],week!A:D,4,0)</f>
        <v>202604</v>
      </c>
      <c r="O4353" s="1">
        <f>_xlfn.IFNA(VLOOKUP(Schedule[[#This Row],[船名]],Vessel!$A:$G,2,0),"")</f>
        <v>4636</v>
      </c>
      <c r="P4353" s="1" t="str">
        <f>_xlfn.IFNA(VLOOKUP(Schedule[[#This Row],[船名]],Vessel!$A:$G,3,0),"")</f>
        <v>cc/w</v>
      </c>
      <c r="Q4353" s="1">
        <f>_xlfn.IFNA(VLOOKUP(Schedule[[#This Row],[船名]],Vessel!$A:$G,4,0),"")</f>
        <v>2024</v>
      </c>
      <c r="R4353" s="1" t="str">
        <f>_xlfn.IFNA(VLOOKUP(Schedule[[#This Row],[船名]],Vessel!$A:$G,5,0),"")</f>
        <v>LBR</v>
      </c>
      <c r="S4353" s="1" t="str">
        <f>_xlfn.IFNA(VLOOKUP(Schedule[[#This Row],[船名]],Vessel!$A:$G,6,0),"")</f>
        <v>T</v>
      </c>
      <c r="T4353" s="1" t="str">
        <f>_xlfn.IFNA(VLOOKUP(Schedule[[#This Row],[船名]],Vessel!$A:$G,7,0),"")</f>
        <v>Akkon Lines</v>
      </c>
      <c r="U4353" s="1" t="str">
        <f>VLOOKUP(Schedule[[#This Row],[航线ID]],'Rotation'!D:I,6,0)</f>
        <v/>
      </c>
    </row>
    <row r="4354" spans="1:21" x14ac:dyDescent="0.4">
      <c r="A4354" s="1" t="s">
        <v>15694</v>
      </c>
      <c r="B4354" s="1" t="s">
        <v>15806</v>
      </c>
      <c r="C4354" s="1" t="s">
        <v>298</v>
      </c>
      <c r="D4354" s="1" t="s">
        <v>12804</v>
      </c>
      <c r="E4354" s="1" t="s">
        <v>12848</v>
      </c>
      <c r="F4354" s="1" t="s">
        <v>297</v>
      </c>
      <c r="G4354" s="1" t="s">
        <v>12876</v>
      </c>
      <c r="H4354" s="1" t="s">
        <v>16686</v>
      </c>
      <c r="I4354" s="2">
        <v>46056</v>
      </c>
      <c r="J4354" s="1" t="s">
        <v>12819</v>
      </c>
      <c r="K4354" s="1" t="s">
        <v>296</v>
      </c>
      <c r="L4354" s="1" t="s">
        <v>12833</v>
      </c>
      <c r="M4354" s="1" t="s">
        <v>7234</v>
      </c>
      <c r="N4354" s="2" t="str">
        <f>VLOOKUP(Schedule[[#This Row],[船期]],week!A:D,4,0)</f>
        <v>202605</v>
      </c>
      <c r="O4354" s="1">
        <f>_xlfn.IFNA(VLOOKUP(Schedule[[#This Row],[船名]],Vessel!$A:$G,2,0),"")</f>
        <v>2702</v>
      </c>
      <c r="P4354" s="1" t="str">
        <f>_xlfn.IFNA(VLOOKUP(Schedule[[#This Row],[船名]],Vessel!$A:$G,3,0),"")</f>
        <v>cc</v>
      </c>
      <c r="Q4354" s="1">
        <f>_xlfn.IFNA(VLOOKUP(Schedule[[#This Row],[船名]],Vessel!$A:$G,4,0),"")</f>
        <v>2008</v>
      </c>
      <c r="R4354" s="1" t="str">
        <f>_xlfn.IFNA(VLOOKUP(Schedule[[#This Row],[船名]],Vessel!$A:$G,5,0),"")</f>
        <v>LBR</v>
      </c>
      <c r="S4354" s="1" t="str">
        <f>_xlfn.IFNA(VLOOKUP(Schedule[[#This Row],[船名]],Vessel!$A:$G,6,0),"")</f>
        <v>T</v>
      </c>
      <c r="T4354" s="1" t="str">
        <f>_xlfn.IFNA(VLOOKUP(Schedule[[#This Row],[船名]],Vessel!$A:$G,7,0),"")</f>
        <v>Akkon Lines</v>
      </c>
      <c r="U4354" s="1" t="str">
        <f>VLOOKUP(Schedule[[#This Row],[航线ID]],'Rotation'!D:I,6,0)</f>
        <v/>
      </c>
    </row>
    <row r="4355" spans="1:21" x14ac:dyDescent="0.4">
      <c r="A4355" s="1" t="s">
        <v>15694</v>
      </c>
      <c r="B4355" s="1" t="s">
        <v>15806</v>
      </c>
      <c r="C4355" s="1" t="s">
        <v>298</v>
      </c>
      <c r="D4355" s="1" t="s">
        <v>12804</v>
      </c>
      <c r="E4355" s="1" t="s">
        <v>12848</v>
      </c>
      <c r="F4355" s="1" t="s">
        <v>297</v>
      </c>
      <c r="G4355" s="1" t="s">
        <v>12876</v>
      </c>
      <c r="H4355" s="1" t="s">
        <v>16687</v>
      </c>
      <c r="I4355" s="2">
        <v>46064</v>
      </c>
      <c r="J4355" s="1" t="s">
        <v>12819</v>
      </c>
      <c r="K4355" s="1" t="s">
        <v>296</v>
      </c>
      <c r="L4355" s="1" t="s">
        <v>12833</v>
      </c>
      <c r="M4355" s="1" t="s">
        <v>16688</v>
      </c>
      <c r="N4355" s="2" t="str">
        <f>VLOOKUP(Schedule[[#This Row],[船期]],week!A:D,4,0)</f>
        <v>202606</v>
      </c>
      <c r="O4355" s="1" t="str">
        <f>_xlfn.IFNA(VLOOKUP(Schedule[[#This Row],[船名]],Vessel!$A:$G,2,0),"")</f>
        <v/>
      </c>
      <c r="P4355" s="1" t="str">
        <f>_xlfn.IFNA(VLOOKUP(Schedule[[#This Row],[船名]],Vessel!$A:$G,3,0),"")</f>
        <v/>
      </c>
      <c r="Q4355" s="1" t="str">
        <f>_xlfn.IFNA(VLOOKUP(Schedule[[#This Row],[船名]],Vessel!$A:$G,4,0),"")</f>
        <v/>
      </c>
      <c r="R4355" s="1" t="str">
        <f>_xlfn.IFNA(VLOOKUP(Schedule[[#This Row],[船名]],Vessel!$A:$G,5,0),"")</f>
        <v/>
      </c>
      <c r="S4355" s="1" t="str">
        <f>_xlfn.IFNA(VLOOKUP(Schedule[[#This Row],[船名]],Vessel!$A:$G,6,0),"")</f>
        <v/>
      </c>
      <c r="T4355" s="1" t="str">
        <f>_xlfn.IFNA(VLOOKUP(Schedule[[#This Row],[船名]],Vessel!$A:$G,7,0),"")</f>
        <v/>
      </c>
      <c r="U4355" s="1" t="str">
        <f>VLOOKUP(Schedule[[#This Row],[航线ID]],'Rotation'!D:I,6,0)</f>
        <v/>
      </c>
    </row>
    <row r="4356" spans="1:21" x14ac:dyDescent="0.4">
      <c r="A4356" s="1" t="s">
        <v>15694</v>
      </c>
      <c r="B4356" s="1" t="s">
        <v>15806</v>
      </c>
      <c r="C4356" s="1" t="s">
        <v>298</v>
      </c>
      <c r="D4356" s="1" t="s">
        <v>12804</v>
      </c>
      <c r="E4356" s="1" t="s">
        <v>12848</v>
      </c>
      <c r="F4356" s="1" t="s">
        <v>297</v>
      </c>
      <c r="G4356" s="1" t="s">
        <v>12876</v>
      </c>
      <c r="H4356" s="1" t="s">
        <v>13612</v>
      </c>
      <c r="I4356" s="2">
        <v>46028</v>
      </c>
      <c r="J4356" s="1" t="s">
        <v>12819</v>
      </c>
      <c r="K4356" s="1" t="s">
        <v>296</v>
      </c>
      <c r="L4356" s="1" t="s">
        <v>12848</v>
      </c>
      <c r="M4356" s="1" t="s">
        <v>7179</v>
      </c>
      <c r="N4356" s="2" t="str">
        <f>VLOOKUP(Schedule[[#This Row],[船期]],week!A:D,4,0)</f>
        <v>202601</v>
      </c>
      <c r="O4356" s="1">
        <f>_xlfn.IFNA(VLOOKUP(Schedule[[#This Row],[船名]],Vessel!$A:$G,2,0),"")</f>
        <v>3700</v>
      </c>
      <c r="P4356" s="1" t="str">
        <f>_xlfn.IFNA(VLOOKUP(Schedule[[#This Row],[船名]],Vessel!$A:$G,3,0),"")</f>
        <v>cc</v>
      </c>
      <c r="Q4356" s="1">
        <f>_xlfn.IFNA(VLOOKUP(Schedule[[#This Row],[船名]],Vessel!$A:$G,4,0),"")</f>
        <v>2008</v>
      </c>
      <c r="R4356" s="1" t="str">
        <f>_xlfn.IFNA(VLOOKUP(Schedule[[#This Row],[船名]],Vessel!$A:$G,5,0),"")</f>
        <v>LBR</v>
      </c>
      <c r="S4356" s="1" t="str">
        <f>_xlfn.IFNA(VLOOKUP(Schedule[[#This Row],[船名]],Vessel!$A:$G,6,0),"")</f>
        <v>T</v>
      </c>
      <c r="T4356" s="1" t="str">
        <f>_xlfn.IFNA(VLOOKUP(Schedule[[#This Row],[船名]],Vessel!$A:$G,7,0),"")</f>
        <v>Akkon Lines</v>
      </c>
      <c r="U4356" s="1" t="str">
        <f>VLOOKUP(Schedule[[#This Row],[航线ID]],'Rotation'!D:I,6,0)</f>
        <v/>
      </c>
    </row>
    <row r="4357" spans="1:21" x14ac:dyDescent="0.4">
      <c r="A4357" s="1" t="s">
        <v>15694</v>
      </c>
      <c r="B4357" s="1" t="s">
        <v>15806</v>
      </c>
      <c r="C4357" s="1" t="s">
        <v>298</v>
      </c>
      <c r="D4357" s="1" t="s">
        <v>12804</v>
      </c>
      <c r="E4357" s="1" t="s">
        <v>12848</v>
      </c>
      <c r="F4357" s="1" t="s">
        <v>297</v>
      </c>
      <c r="G4357" s="1" t="s">
        <v>12876</v>
      </c>
      <c r="H4357" s="1" t="s">
        <v>12761</v>
      </c>
      <c r="I4357" s="2">
        <v>45992</v>
      </c>
      <c r="J4357" s="1" t="s">
        <v>12819</v>
      </c>
      <c r="K4357" s="1" t="s">
        <v>296</v>
      </c>
      <c r="L4357" s="1" t="s">
        <v>12823</v>
      </c>
      <c r="M4357" s="1" t="s">
        <v>7234</v>
      </c>
      <c r="N4357" s="2" t="str">
        <f>VLOOKUP(Schedule[[#This Row],[船期]],week!A:D,4,0)</f>
        <v>202549</v>
      </c>
      <c r="O4357" s="1">
        <f>_xlfn.IFNA(VLOOKUP(Schedule[[#This Row],[船名]],Vessel!$A:$G,2,0),"")</f>
        <v>2702</v>
      </c>
      <c r="P4357" s="1" t="str">
        <f>_xlfn.IFNA(VLOOKUP(Schedule[[#This Row],[船名]],Vessel!$A:$G,3,0),"")</f>
        <v>cc</v>
      </c>
      <c r="Q4357" s="1">
        <f>_xlfn.IFNA(VLOOKUP(Schedule[[#This Row],[船名]],Vessel!$A:$G,4,0),"")</f>
        <v>2008</v>
      </c>
      <c r="R4357" s="1" t="str">
        <f>_xlfn.IFNA(VLOOKUP(Schedule[[#This Row],[船名]],Vessel!$A:$G,5,0),"")</f>
        <v>LBR</v>
      </c>
      <c r="S4357" s="1" t="str">
        <f>_xlfn.IFNA(VLOOKUP(Schedule[[#This Row],[船名]],Vessel!$A:$G,6,0),"")</f>
        <v>T</v>
      </c>
      <c r="T4357" s="1" t="str">
        <f>_xlfn.IFNA(VLOOKUP(Schedule[[#This Row],[船名]],Vessel!$A:$G,7,0),"")</f>
        <v>Akkon Lines</v>
      </c>
      <c r="U4357" s="1" t="str">
        <f>VLOOKUP(Schedule[[#This Row],[航线ID]],'Rotation'!D:I,6,0)</f>
        <v/>
      </c>
    </row>
    <row r="4358" spans="1:21" x14ac:dyDescent="0.4">
      <c r="A4358" s="1" t="s">
        <v>15694</v>
      </c>
      <c r="B4358" s="1" t="s">
        <v>15807</v>
      </c>
      <c r="C4358" s="1" t="s">
        <v>290</v>
      </c>
      <c r="D4358" s="1" t="s">
        <v>12803</v>
      </c>
      <c r="E4358" s="1" t="s">
        <v>12925</v>
      </c>
      <c r="F4358" s="1" t="s">
        <v>289</v>
      </c>
      <c r="G4358" s="1" t="s">
        <v>12983</v>
      </c>
      <c r="H4358" s="1" t="s">
        <v>14182</v>
      </c>
      <c r="I4358" s="2">
        <v>46040</v>
      </c>
      <c r="J4358" s="1" t="s">
        <v>12819</v>
      </c>
      <c r="K4358" s="1" t="s">
        <v>287</v>
      </c>
      <c r="L4358" s="1" t="s">
        <v>12925</v>
      </c>
      <c r="M4358" s="1" t="s">
        <v>291</v>
      </c>
      <c r="N4358" s="2" t="str">
        <f>VLOOKUP(Schedule[[#This Row],[船期]],week!A:D,4,0)</f>
        <v>202603</v>
      </c>
      <c r="O4358" s="1">
        <f>_xlfn.IFNA(VLOOKUP(Schedule[[#This Row],[船名]],Vessel!$A:$G,2,0),"")</f>
        <v>5598</v>
      </c>
      <c r="P4358" s="1" t="str">
        <f>_xlfn.IFNA(VLOOKUP(Schedule[[#This Row],[船名]],Vessel!$A:$G,3,0),"")</f>
        <v>cc/l</v>
      </c>
      <c r="Q4358" s="1">
        <f>_xlfn.IFNA(VLOOKUP(Schedule[[#This Row],[船名]],Vessel!$A:$G,4,0),"")</f>
        <v>2024</v>
      </c>
      <c r="R4358" s="1" t="str">
        <f>_xlfn.IFNA(VLOOKUP(Schedule[[#This Row],[船名]],Vessel!$A:$G,5,0),"")</f>
        <v>USA</v>
      </c>
      <c r="S4358" s="1" t="str">
        <f>_xlfn.IFNA(VLOOKUP(Schedule[[#This Row],[船名]],Vessel!$A:$G,6,0),"")</f>
        <v>O</v>
      </c>
      <c r="T4358" s="1" t="str">
        <f>_xlfn.IFNA(VLOOKUP(Schedule[[#This Row],[船名]],Vessel!$A:$G,7,0),"")</f>
        <v>APL</v>
      </c>
      <c r="U4358" s="1" t="str">
        <f>VLOOKUP(Schedule[[#This Row],[航线ID]],'Rotation'!D:I,6,0)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4359" spans="1:21" x14ac:dyDescent="0.4">
      <c r="A4359" s="1" t="s">
        <v>15694</v>
      </c>
      <c r="B4359" s="1" t="s">
        <v>15807</v>
      </c>
      <c r="C4359" s="1" t="s">
        <v>290</v>
      </c>
      <c r="D4359" s="1" t="s">
        <v>12803</v>
      </c>
      <c r="E4359" s="1" t="s">
        <v>12925</v>
      </c>
      <c r="F4359" s="1" t="s">
        <v>289</v>
      </c>
      <c r="G4359" s="1" t="s">
        <v>12983</v>
      </c>
      <c r="H4359" s="1" t="s">
        <v>14183</v>
      </c>
      <c r="I4359" s="2">
        <v>46046</v>
      </c>
      <c r="J4359" s="1" t="s">
        <v>12819</v>
      </c>
      <c r="K4359" s="1" t="s">
        <v>287</v>
      </c>
      <c r="L4359" s="1" t="s">
        <v>12925</v>
      </c>
      <c r="M4359" s="1" t="s">
        <v>286</v>
      </c>
      <c r="N4359" s="2" t="str">
        <f>VLOOKUP(Schedule[[#This Row],[船期]],week!A:D,4,0)</f>
        <v>202603</v>
      </c>
      <c r="O4359" s="1">
        <f>_xlfn.IFNA(VLOOKUP(Schedule[[#This Row],[船名]],Vessel!$A:$G,2,0),"")</f>
        <v>5598</v>
      </c>
      <c r="P4359" s="1" t="str">
        <f>_xlfn.IFNA(VLOOKUP(Schedule[[#This Row],[船名]],Vessel!$A:$G,3,0),"")</f>
        <v>cc/l</v>
      </c>
      <c r="Q4359" s="1">
        <f>_xlfn.IFNA(VLOOKUP(Schedule[[#This Row],[船名]],Vessel!$A:$G,4,0),"")</f>
        <v>2024</v>
      </c>
      <c r="R4359" s="1" t="str">
        <f>_xlfn.IFNA(VLOOKUP(Schedule[[#This Row],[船名]],Vessel!$A:$G,5,0),"")</f>
        <v>USA</v>
      </c>
      <c r="S4359" s="1" t="str">
        <f>_xlfn.IFNA(VLOOKUP(Schedule[[#This Row],[船名]],Vessel!$A:$G,6,0),"")</f>
        <v>O</v>
      </c>
      <c r="T4359" s="1" t="str">
        <f>_xlfn.IFNA(VLOOKUP(Schedule[[#This Row],[船名]],Vessel!$A:$G,7,0),"")</f>
        <v>APL</v>
      </c>
      <c r="U4359" s="1" t="str">
        <f>VLOOKUP(Schedule[[#This Row],[航线ID]],'Rotation'!D:I,6,0)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4360" spans="1:21" x14ac:dyDescent="0.4">
      <c r="A4360" s="1" t="s">
        <v>15694</v>
      </c>
      <c r="B4360" s="1" t="s">
        <v>15807</v>
      </c>
      <c r="C4360" s="1" t="s">
        <v>290</v>
      </c>
      <c r="D4360" s="1" t="s">
        <v>12803</v>
      </c>
      <c r="E4360" s="1" t="s">
        <v>12925</v>
      </c>
      <c r="F4360" s="1" t="s">
        <v>289</v>
      </c>
      <c r="G4360" s="1" t="s">
        <v>12983</v>
      </c>
      <c r="H4360" s="1" t="s">
        <v>16345</v>
      </c>
      <c r="I4360" s="2">
        <v>46052</v>
      </c>
      <c r="J4360" s="1" t="s">
        <v>12819</v>
      </c>
      <c r="K4360" s="1" t="s">
        <v>287</v>
      </c>
      <c r="L4360" s="1" t="s">
        <v>12925</v>
      </c>
      <c r="M4360" s="1" t="s">
        <v>11989</v>
      </c>
      <c r="N4360" s="2" t="str">
        <f>VLOOKUP(Schedule[[#This Row],[船期]],week!A:D,4,0)</f>
        <v>202604</v>
      </c>
      <c r="O4360" s="1">
        <f>_xlfn.IFNA(VLOOKUP(Schedule[[#This Row],[船名]],Vessel!$A:$G,2,0),"")</f>
        <v>5598</v>
      </c>
      <c r="P4360" s="1" t="str">
        <f>_xlfn.IFNA(VLOOKUP(Schedule[[#This Row],[船名]],Vessel!$A:$G,3,0),"")</f>
        <v>cc/l</v>
      </c>
      <c r="Q4360" s="1">
        <f>_xlfn.IFNA(VLOOKUP(Schedule[[#This Row],[船名]],Vessel!$A:$G,4,0),"")</f>
        <v>2024</v>
      </c>
      <c r="R4360" s="1" t="str">
        <f>_xlfn.IFNA(VLOOKUP(Schedule[[#This Row],[船名]],Vessel!$A:$G,5,0),"")</f>
        <v>USA</v>
      </c>
      <c r="S4360" s="1" t="str">
        <f>_xlfn.IFNA(VLOOKUP(Schedule[[#This Row],[船名]],Vessel!$A:$G,6,0),"")</f>
        <v>O</v>
      </c>
      <c r="T4360" s="1" t="str">
        <f>_xlfn.IFNA(VLOOKUP(Schedule[[#This Row],[船名]],Vessel!$A:$G,7,0),"")</f>
        <v>APL</v>
      </c>
      <c r="U4360" s="1" t="str">
        <f>VLOOKUP(Schedule[[#This Row],[航线ID]],'Rotation'!D:I,6,0)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4361" spans="1:21" x14ac:dyDescent="0.4">
      <c r="A4361" s="1" t="s">
        <v>15694</v>
      </c>
      <c r="B4361" s="1" t="s">
        <v>15807</v>
      </c>
      <c r="C4361" s="1" t="s">
        <v>290</v>
      </c>
      <c r="D4361" s="1" t="s">
        <v>12803</v>
      </c>
      <c r="E4361" s="1" t="s">
        <v>12925</v>
      </c>
      <c r="F4361" s="1" t="s">
        <v>289</v>
      </c>
      <c r="G4361" s="1" t="s">
        <v>12983</v>
      </c>
      <c r="H4361" s="1" t="s">
        <v>16689</v>
      </c>
      <c r="I4361" s="2">
        <v>46059</v>
      </c>
      <c r="J4361" s="1" t="s">
        <v>12819</v>
      </c>
      <c r="K4361" s="1" t="s">
        <v>287</v>
      </c>
      <c r="L4361" s="1" t="s">
        <v>12925</v>
      </c>
      <c r="M4361" s="1" t="s">
        <v>11988</v>
      </c>
      <c r="N4361" s="2" t="str">
        <f>VLOOKUP(Schedule[[#This Row],[船期]],week!A:D,4,0)</f>
        <v>202605</v>
      </c>
      <c r="O4361" s="1">
        <f>_xlfn.IFNA(VLOOKUP(Schedule[[#This Row],[船名]],Vessel!$A:$G,2,0),"")</f>
        <v>5598</v>
      </c>
      <c r="P4361" s="1" t="str">
        <f>_xlfn.IFNA(VLOOKUP(Schedule[[#This Row],[船名]],Vessel!$A:$G,3,0),"")</f>
        <v>cc/l</v>
      </c>
      <c r="Q4361" s="1">
        <f>_xlfn.IFNA(VLOOKUP(Schedule[[#This Row],[船名]],Vessel!$A:$G,4,0),"")</f>
        <v>2024</v>
      </c>
      <c r="R4361" s="1" t="str">
        <f>_xlfn.IFNA(VLOOKUP(Schedule[[#This Row],[船名]],Vessel!$A:$G,5,0),"")</f>
        <v>USA</v>
      </c>
      <c r="S4361" s="1" t="str">
        <f>_xlfn.IFNA(VLOOKUP(Schedule[[#This Row],[船名]],Vessel!$A:$G,6,0),"")</f>
        <v>O</v>
      </c>
      <c r="T4361" s="1" t="str">
        <f>_xlfn.IFNA(VLOOKUP(Schedule[[#This Row],[船名]],Vessel!$A:$G,7,0),"")</f>
        <v>APL</v>
      </c>
      <c r="U4361" s="1" t="str">
        <f>VLOOKUP(Schedule[[#This Row],[航线ID]],'Rotation'!D:I,6,0)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4362" spans="1:21" x14ac:dyDescent="0.4">
      <c r="A4362" s="1" t="s">
        <v>15694</v>
      </c>
      <c r="B4362" s="1" t="s">
        <v>15807</v>
      </c>
      <c r="C4362" s="1" t="s">
        <v>290</v>
      </c>
      <c r="D4362" s="1" t="s">
        <v>12803</v>
      </c>
      <c r="E4362" s="1" t="s">
        <v>12925</v>
      </c>
      <c r="F4362" s="1" t="s">
        <v>289</v>
      </c>
      <c r="G4362" s="1" t="s">
        <v>12983</v>
      </c>
      <c r="H4362" s="1" t="s">
        <v>14181</v>
      </c>
      <c r="I4362" s="2">
        <v>46030</v>
      </c>
      <c r="J4362" s="1" t="s">
        <v>12819</v>
      </c>
      <c r="K4362" s="1" t="s">
        <v>287</v>
      </c>
      <c r="L4362" s="1" t="s">
        <v>12812</v>
      </c>
      <c r="M4362" s="1" t="s">
        <v>293</v>
      </c>
      <c r="N4362" s="2" t="str">
        <f>VLOOKUP(Schedule[[#This Row],[船期]],week!A:D,4,0)</f>
        <v>202601</v>
      </c>
      <c r="O4362" s="1">
        <f>_xlfn.IFNA(VLOOKUP(Schedule[[#This Row],[船名]],Vessel!$A:$G,2,0),"")</f>
        <v>5598</v>
      </c>
      <c r="P4362" s="1" t="str">
        <f>_xlfn.IFNA(VLOOKUP(Schedule[[#This Row],[船名]],Vessel!$A:$G,3,0),"")</f>
        <v>cc/l</v>
      </c>
      <c r="Q4362" s="1">
        <f>_xlfn.IFNA(VLOOKUP(Schedule[[#This Row],[船名]],Vessel!$A:$G,4,0),"")</f>
        <v>2024</v>
      </c>
      <c r="R4362" s="1" t="str">
        <f>_xlfn.IFNA(VLOOKUP(Schedule[[#This Row],[船名]],Vessel!$A:$G,5,0),"")</f>
        <v>USA</v>
      </c>
      <c r="S4362" s="1" t="str">
        <f>_xlfn.IFNA(VLOOKUP(Schedule[[#This Row],[船名]],Vessel!$A:$G,6,0),"")</f>
        <v>O</v>
      </c>
      <c r="T4362" s="1" t="str">
        <f>_xlfn.IFNA(VLOOKUP(Schedule[[#This Row],[船名]],Vessel!$A:$G,7,0),"")</f>
        <v>APL</v>
      </c>
      <c r="U4362" s="1" t="str">
        <f>VLOOKUP(Schedule[[#This Row],[航线ID]],'Rotation'!D:I,6,0)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4363" spans="1:21" x14ac:dyDescent="0.4">
      <c r="A4363" s="1" t="s">
        <v>15694</v>
      </c>
      <c r="B4363" s="1" t="s">
        <v>15807</v>
      </c>
      <c r="C4363" s="1" t="s">
        <v>290</v>
      </c>
      <c r="D4363" s="1" t="s">
        <v>12803</v>
      </c>
      <c r="E4363" s="1" t="s">
        <v>12925</v>
      </c>
      <c r="F4363" s="1" t="s">
        <v>289</v>
      </c>
      <c r="G4363" s="1" t="s">
        <v>12983</v>
      </c>
      <c r="H4363" s="1" t="s">
        <v>13989</v>
      </c>
      <c r="I4363" s="2">
        <v>46024</v>
      </c>
      <c r="J4363" s="1" t="s">
        <v>12819</v>
      </c>
      <c r="K4363" s="1" t="s">
        <v>287</v>
      </c>
      <c r="L4363" s="1" t="s">
        <v>12810</v>
      </c>
      <c r="M4363" s="1" t="s">
        <v>294</v>
      </c>
      <c r="N4363" s="2" t="str">
        <f>VLOOKUP(Schedule[[#This Row],[船期]],week!A:D,4,0)</f>
        <v>202553</v>
      </c>
      <c r="O4363" s="1">
        <f>_xlfn.IFNA(VLOOKUP(Schedule[[#This Row],[船名]],Vessel!$A:$G,2,0),"")</f>
        <v>5598</v>
      </c>
      <c r="P4363" s="1" t="str">
        <f>_xlfn.IFNA(VLOOKUP(Schedule[[#This Row],[船名]],Vessel!$A:$G,3,0),"")</f>
        <v>cc/l</v>
      </c>
      <c r="Q4363" s="1">
        <f>_xlfn.IFNA(VLOOKUP(Schedule[[#This Row],[船名]],Vessel!$A:$G,4,0),"")</f>
        <v>2024</v>
      </c>
      <c r="R4363" s="1" t="str">
        <f>_xlfn.IFNA(VLOOKUP(Schedule[[#This Row],[船名]],Vessel!$A:$G,5,0),"")</f>
        <v>USA</v>
      </c>
      <c r="S4363" s="1" t="str">
        <f>_xlfn.IFNA(VLOOKUP(Schedule[[#This Row],[船名]],Vessel!$A:$G,6,0),"")</f>
        <v>O</v>
      </c>
      <c r="T4363" s="1" t="str">
        <f>_xlfn.IFNA(VLOOKUP(Schedule[[#This Row],[船名]],Vessel!$A:$G,7,0),"")</f>
        <v>APL</v>
      </c>
      <c r="U4363" s="1" t="str">
        <f>VLOOKUP(Schedule[[#This Row],[航线ID]],'Rotation'!D:I,6,0)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4364" spans="1:21" x14ac:dyDescent="0.4">
      <c r="A4364" s="1" t="s">
        <v>15694</v>
      </c>
      <c r="B4364" s="1" t="s">
        <v>15807</v>
      </c>
      <c r="C4364" s="1" t="s">
        <v>290</v>
      </c>
      <c r="D4364" s="1" t="s">
        <v>12803</v>
      </c>
      <c r="E4364" s="1" t="s">
        <v>12925</v>
      </c>
      <c r="F4364" s="1" t="s">
        <v>289</v>
      </c>
      <c r="G4364" s="1" t="s">
        <v>12983</v>
      </c>
      <c r="H4364" s="1" t="s">
        <v>13483</v>
      </c>
      <c r="I4364" s="2">
        <v>46016</v>
      </c>
      <c r="J4364" s="1" t="s">
        <v>12819</v>
      </c>
      <c r="K4364" s="1" t="s">
        <v>287</v>
      </c>
      <c r="L4364" s="1" t="s">
        <v>12812</v>
      </c>
      <c r="M4364" s="1" t="s">
        <v>295</v>
      </c>
      <c r="N4364" s="2" t="str">
        <f>VLOOKUP(Schedule[[#This Row],[船期]],week!A:D,4,0)</f>
        <v>202552</v>
      </c>
      <c r="O4364" s="1">
        <f>_xlfn.IFNA(VLOOKUP(Schedule[[#This Row],[船名]],Vessel!$A:$G,2,0),"")</f>
        <v>5598</v>
      </c>
      <c r="P4364" s="1" t="str">
        <f>_xlfn.IFNA(VLOOKUP(Schedule[[#This Row],[船名]],Vessel!$A:$G,3,0),"")</f>
        <v>cc/l</v>
      </c>
      <c r="Q4364" s="1">
        <f>_xlfn.IFNA(VLOOKUP(Schedule[[#This Row],[船名]],Vessel!$A:$G,4,0),"")</f>
        <v>2024</v>
      </c>
      <c r="R4364" s="1" t="str">
        <f>_xlfn.IFNA(VLOOKUP(Schedule[[#This Row],[船名]],Vessel!$A:$G,5,0),"")</f>
        <v>USA</v>
      </c>
      <c r="S4364" s="1" t="str">
        <f>_xlfn.IFNA(VLOOKUP(Schedule[[#This Row],[船名]],Vessel!$A:$G,6,0),"")</f>
        <v>O</v>
      </c>
      <c r="T4364" s="1" t="str">
        <f>_xlfn.IFNA(VLOOKUP(Schedule[[#This Row],[船名]],Vessel!$A:$G,7,0),"")</f>
        <v>APL</v>
      </c>
      <c r="U4364" s="1" t="str">
        <f>VLOOKUP(Schedule[[#This Row],[航线ID]],'Rotation'!D:I,6,0)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4365" spans="1:21" x14ac:dyDescent="0.4">
      <c r="A4365" s="1" t="s">
        <v>15694</v>
      </c>
      <c r="B4365" s="1" t="s">
        <v>15807</v>
      </c>
      <c r="C4365" s="1" t="s">
        <v>290</v>
      </c>
      <c r="D4365" s="1" t="s">
        <v>12803</v>
      </c>
      <c r="E4365" s="1" t="s">
        <v>12925</v>
      </c>
      <c r="F4365" s="1" t="s">
        <v>289</v>
      </c>
      <c r="G4365" s="1" t="s">
        <v>12983</v>
      </c>
      <c r="H4365" s="1" t="s">
        <v>12763</v>
      </c>
      <c r="I4365" s="2">
        <v>46010</v>
      </c>
      <c r="J4365" s="1" t="s">
        <v>12819</v>
      </c>
      <c r="K4365" s="1" t="s">
        <v>287</v>
      </c>
      <c r="L4365" s="1" t="s">
        <v>12812</v>
      </c>
      <c r="M4365" s="1" t="s">
        <v>11988</v>
      </c>
      <c r="N4365" s="2" t="str">
        <f>VLOOKUP(Schedule[[#This Row],[船期]],week!A:D,4,0)</f>
        <v>202551</v>
      </c>
      <c r="O4365" s="1">
        <f>_xlfn.IFNA(VLOOKUP(Schedule[[#This Row],[船名]],Vessel!$A:$G,2,0),"")</f>
        <v>5598</v>
      </c>
      <c r="P4365" s="1" t="str">
        <f>_xlfn.IFNA(VLOOKUP(Schedule[[#This Row],[船名]],Vessel!$A:$G,3,0),"")</f>
        <v>cc/l</v>
      </c>
      <c r="Q4365" s="1">
        <f>_xlfn.IFNA(VLOOKUP(Schedule[[#This Row],[船名]],Vessel!$A:$G,4,0),"")</f>
        <v>2024</v>
      </c>
      <c r="R4365" s="1" t="str">
        <f>_xlfn.IFNA(VLOOKUP(Schedule[[#This Row],[船名]],Vessel!$A:$G,5,0),"")</f>
        <v>USA</v>
      </c>
      <c r="S4365" s="1" t="str">
        <f>_xlfn.IFNA(VLOOKUP(Schedule[[#This Row],[船名]],Vessel!$A:$G,6,0),"")</f>
        <v>O</v>
      </c>
      <c r="T4365" s="1" t="str">
        <f>_xlfn.IFNA(VLOOKUP(Schedule[[#This Row],[船名]],Vessel!$A:$G,7,0),"")</f>
        <v>APL</v>
      </c>
      <c r="U4365" s="1" t="str">
        <f>VLOOKUP(Schedule[[#This Row],[航线ID]],'Rotation'!D:I,6,0)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4366" spans="1:21" x14ac:dyDescent="0.4">
      <c r="A4366" s="1" t="s">
        <v>15694</v>
      </c>
      <c r="B4366" s="1" t="s">
        <v>15807</v>
      </c>
      <c r="C4366" s="1" t="s">
        <v>290</v>
      </c>
      <c r="D4366" s="1" t="s">
        <v>12803</v>
      </c>
      <c r="E4366" s="1" t="s">
        <v>12925</v>
      </c>
      <c r="F4366" s="1" t="s">
        <v>289</v>
      </c>
      <c r="G4366" s="1" t="s">
        <v>12983</v>
      </c>
      <c r="H4366" s="1" t="s">
        <v>12762</v>
      </c>
      <c r="I4366" s="2">
        <v>46002</v>
      </c>
      <c r="J4366" s="1" t="s">
        <v>12819</v>
      </c>
      <c r="K4366" s="1" t="s">
        <v>287</v>
      </c>
      <c r="L4366" s="1" t="s">
        <v>12811</v>
      </c>
      <c r="M4366" s="1" t="s">
        <v>11989</v>
      </c>
      <c r="N4366" s="2" t="str">
        <f>VLOOKUP(Schedule[[#This Row],[船期]],week!A:D,4,0)</f>
        <v>202550</v>
      </c>
      <c r="O4366" s="1">
        <f>_xlfn.IFNA(VLOOKUP(Schedule[[#This Row],[船名]],Vessel!$A:$G,2,0),"")</f>
        <v>5598</v>
      </c>
      <c r="P4366" s="1" t="str">
        <f>_xlfn.IFNA(VLOOKUP(Schedule[[#This Row],[船名]],Vessel!$A:$G,3,0),"")</f>
        <v>cc/l</v>
      </c>
      <c r="Q4366" s="1">
        <f>_xlfn.IFNA(VLOOKUP(Schedule[[#This Row],[船名]],Vessel!$A:$G,4,0),"")</f>
        <v>2024</v>
      </c>
      <c r="R4366" s="1" t="str">
        <f>_xlfn.IFNA(VLOOKUP(Schedule[[#This Row],[船名]],Vessel!$A:$G,5,0),"")</f>
        <v>USA</v>
      </c>
      <c r="S4366" s="1" t="str">
        <f>_xlfn.IFNA(VLOOKUP(Schedule[[#This Row],[船名]],Vessel!$A:$G,6,0),"")</f>
        <v>O</v>
      </c>
      <c r="T4366" s="1" t="str">
        <f>_xlfn.IFNA(VLOOKUP(Schedule[[#This Row],[船名]],Vessel!$A:$G,7,0),"")</f>
        <v>APL</v>
      </c>
      <c r="U4366" s="1" t="str">
        <f>VLOOKUP(Schedule[[#This Row],[航线ID]],'Rotation'!D:I,6,0)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4367" spans="1:21" x14ac:dyDescent="0.4">
      <c r="A4367" s="1" t="s">
        <v>15694</v>
      </c>
      <c r="B4367" s="1" t="s">
        <v>15807</v>
      </c>
      <c r="C4367" s="1" t="s">
        <v>290</v>
      </c>
      <c r="D4367" s="1" t="s">
        <v>12803</v>
      </c>
      <c r="E4367" s="1" t="s">
        <v>12925</v>
      </c>
      <c r="F4367" s="1" t="s">
        <v>289</v>
      </c>
      <c r="G4367" s="1" t="s">
        <v>12983</v>
      </c>
      <c r="H4367" s="1" t="s">
        <v>288</v>
      </c>
      <c r="I4367" s="2">
        <v>45998</v>
      </c>
      <c r="J4367" s="1" t="s">
        <v>12819</v>
      </c>
      <c r="K4367" s="1" t="s">
        <v>287</v>
      </c>
      <c r="L4367" s="1" t="s">
        <v>12810</v>
      </c>
      <c r="M4367" s="1" t="s">
        <v>286</v>
      </c>
      <c r="N4367" s="2" t="str">
        <f>VLOOKUP(Schedule[[#This Row],[船期]],week!A:D,4,0)</f>
        <v>202550</v>
      </c>
      <c r="O4367" s="1">
        <f>_xlfn.IFNA(VLOOKUP(Schedule[[#This Row],[船名]],Vessel!$A:$G,2,0),"")</f>
        <v>5598</v>
      </c>
      <c r="P4367" s="1" t="str">
        <f>_xlfn.IFNA(VLOOKUP(Schedule[[#This Row],[船名]],Vessel!$A:$G,3,0),"")</f>
        <v>cc/l</v>
      </c>
      <c r="Q4367" s="1">
        <f>_xlfn.IFNA(VLOOKUP(Schedule[[#This Row],[船名]],Vessel!$A:$G,4,0),"")</f>
        <v>2024</v>
      </c>
      <c r="R4367" s="1" t="str">
        <f>_xlfn.IFNA(VLOOKUP(Schedule[[#This Row],[船名]],Vessel!$A:$G,5,0),"")</f>
        <v>USA</v>
      </c>
      <c r="S4367" s="1" t="str">
        <f>_xlfn.IFNA(VLOOKUP(Schedule[[#This Row],[船名]],Vessel!$A:$G,6,0),"")</f>
        <v>O</v>
      </c>
      <c r="T4367" s="1" t="str">
        <f>_xlfn.IFNA(VLOOKUP(Schedule[[#This Row],[船名]],Vessel!$A:$G,7,0),"")</f>
        <v>APL</v>
      </c>
      <c r="U4367" s="1" t="str">
        <f>VLOOKUP(Schedule[[#This Row],[航线ID]],'Rotation'!D:I,6,0)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4368" spans="1:21" x14ac:dyDescent="0.4">
      <c r="A4368" s="1" t="s">
        <v>15694</v>
      </c>
      <c r="B4368" s="1" t="s">
        <v>15807</v>
      </c>
      <c r="C4368" s="1" t="s">
        <v>290</v>
      </c>
      <c r="D4368" s="1" t="s">
        <v>12803</v>
      </c>
      <c r="E4368" s="1" t="s">
        <v>12925</v>
      </c>
      <c r="F4368" s="1" t="s">
        <v>289</v>
      </c>
      <c r="G4368" s="1" t="s">
        <v>12983</v>
      </c>
      <c r="H4368" s="1" t="s">
        <v>292</v>
      </c>
      <c r="I4368" s="2">
        <v>45992</v>
      </c>
      <c r="J4368" s="1" t="s">
        <v>12819</v>
      </c>
      <c r="K4368" s="1" t="s">
        <v>287</v>
      </c>
      <c r="L4368" s="1" t="s">
        <v>12810</v>
      </c>
      <c r="M4368" s="1" t="s">
        <v>291</v>
      </c>
      <c r="N4368" s="2" t="str">
        <f>VLOOKUP(Schedule[[#This Row],[船期]],week!A:D,4,0)</f>
        <v>202549</v>
      </c>
      <c r="O4368" s="1">
        <f>_xlfn.IFNA(VLOOKUP(Schedule[[#This Row],[船名]],Vessel!$A:$G,2,0),"")</f>
        <v>5598</v>
      </c>
      <c r="P4368" s="1" t="str">
        <f>_xlfn.IFNA(VLOOKUP(Schedule[[#This Row],[船名]],Vessel!$A:$G,3,0),"")</f>
        <v>cc/l</v>
      </c>
      <c r="Q4368" s="1">
        <f>_xlfn.IFNA(VLOOKUP(Schedule[[#This Row],[船名]],Vessel!$A:$G,4,0),"")</f>
        <v>2024</v>
      </c>
      <c r="R4368" s="1" t="str">
        <f>_xlfn.IFNA(VLOOKUP(Schedule[[#This Row],[船名]],Vessel!$A:$G,5,0),"")</f>
        <v>USA</v>
      </c>
      <c r="S4368" s="1" t="str">
        <f>_xlfn.IFNA(VLOOKUP(Schedule[[#This Row],[船名]],Vessel!$A:$G,6,0),"")</f>
        <v>O</v>
      </c>
      <c r="T4368" s="1" t="str">
        <f>_xlfn.IFNA(VLOOKUP(Schedule[[#This Row],[船名]],Vessel!$A:$G,7,0),"")</f>
        <v>APL</v>
      </c>
      <c r="U4368" s="1" t="str">
        <f>VLOOKUP(Schedule[[#This Row],[航线ID]],'Rotation'!D:I,6,0)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4369" spans="1:21" x14ac:dyDescent="0.4">
      <c r="A4369" s="1" t="s">
        <v>15694</v>
      </c>
      <c r="B4369" s="1" t="s">
        <v>15807</v>
      </c>
      <c r="C4369" s="1" t="s">
        <v>290</v>
      </c>
      <c r="D4369" s="1" t="s">
        <v>12803</v>
      </c>
      <c r="E4369" s="1" t="s">
        <v>12925</v>
      </c>
      <c r="F4369" s="1" t="s">
        <v>289</v>
      </c>
      <c r="G4369" s="1" t="s">
        <v>12983</v>
      </c>
      <c r="H4369" s="1" t="s">
        <v>13990</v>
      </c>
      <c r="I4369" s="2">
        <v>45974</v>
      </c>
      <c r="J4369" s="1" t="s">
        <v>12819</v>
      </c>
      <c r="K4369" s="1" t="s">
        <v>287</v>
      </c>
      <c r="L4369" s="1" t="s">
        <v>12807</v>
      </c>
      <c r="M4369" s="1" t="s">
        <v>294</v>
      </c>
      <c r="N4369" s="2" t="str">
        <f>VLOOKUP(Schedule[[#This Row],[船期]],week!A:D,4,0)</f>
        <v>202546</v>
      </c>
      <c r="O4369" s="1">
        <f>_xlfn.IFNA(VLOOKUP(Schedule[[#This Row],[船名]],Vessel!$A:$G,2,0),"")</f>
        <v>5598</v>
      </c>
      <c r="P4369" s="1" t="str">
        <f>_xlfn.IFNA(VLOOKUP(Schedule[[#This Row],[船名]],Vessel!$A:$G,3,0),"")</f>
        <v>cc/l</v>
      </c>
      <c r="Q4369" s="1">
        <f>_xlfn.IFNA(VLOOKUP(Schedule[[#This Row],[船名]],Vessel!$A:$G,4,0),"")</f>
        <v>2024</v>
      </c>
      <c r="R4369" s="1" t="str">
        <f>_xlfn.IFNA(VLOOKUP(Schedule[[#This Row],[船名]],Vessel!$A:$G,5,0),"")</f>
        <v>USA</v>
      </c>
      <c r="S4369" s="1" t="str">
        <f>_xlfn.IFNA(VLOOKUP(Schedule[[#This Row],[船名]],Vessel!$A:$G,6,0),"")</f>
        <v>O</v>
      </c>
      <c r="T4369" s="1" t="str">
        <f>_xlfn.IFNA(VLOOKUP(Schedule[[#This Row],[船名]],Vessel!$A:$G,7,0),"")</f>
        <v>APL</v>
      </c>
      <c r="U4369" s="1" t="str">
        <f>VLOOKUP(Schedule[[#This Row],[航线ID]],'Rotation'!D:I,6,0)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4370" spans="1:21" x14ac:dyDescent="0.4">
      <c r="A4370" s="1" t="s">
        <v>15694</v>
      </c>
      <c r="B4370" s="1" t="s">
        <v>15807</v>
      </c>
      <c r="C4370" s="1" t="s">
        <v>290</v>
      </c>
      <c r="D4370" s="1" t="s">
        <v>12803</v>
      </c>
      <c r="E4370" s="1" t="s">
        <v>12925</v>
      </c>
      <c r="F4370" s="1" t="s">
        <v>289</v>
      </c>
      <c r="G4370" s="1" t="s">
        <v>12983</v>
      </c>
      <c r="H4370" s="1" t="s">
        <v>13991</v>
      </c>
      <c r="I4370" s="2">
        <v>45970</v>
      </c>
      <c r="J4370" s="1" t="s">
        <v>12819</v>
      </c>
      <c r="K4370" s="1" t="s">
        <v>287</v>
      </c>
      <c r="L4370" s="1" t="s">
        <v>12810</v>
      </c>
      <c r="M4370" s="1" t="s">
        <v>295</v>
      </c>
      <c r="N4370" s="2" t="str">
        <f>VLOOKUP(Schedule[[#This Row],[船期]],week!A:D,4,0)</f>
        <v>202546</v>
      </c>
      <c r="O4370" s="1">
        <f>_xlfn.IFNA(VLOOKUP(Schedule[[#This Row],[船名]],Vessel!$A:$G,2,0),"")</f>
        <v>5598</v>
      </c>
      <c r="P4370" s="1" t="str">
        <f>_xlfn.IFNA(VLOOKUP(Schedule[[#This Row],[船名]],Vessel!$A:$G,3,0),"")</f>
        <v>cc/l</v>
      </c>
      <c r="Q4370" s="1">
        <f>_xlfn.IFNA(VLOOKUP(Schedule[[#This Row],[船名]],Vessel!$A:$G,4,0),"")</f>
        <v>2024</v>
      </c>
      <c r="R4370" s="1" t="str">
        <f>_xlfn.IFNA(VLOOKUP(Schedule[[#This Row],[船名]],Vessel!$A:$G,5,0),"")</f>
        <v>USA</v>
      </c>
      <c r="S4370" s="1" t="str">
        <f>_xlfn.IFNA(VLOOKUP(Schedule[[#This Row],[船名]],Vessel!$A:$G,6,0),"")</f>
        <v>O</v>
      </c>
      <c r="T4370" s="1" t="str">
        <f>_xlfn.IFNA(VLOOKUP(Schedule[[#This Row],[船名]],Vessel!$A:$G,7,0),"")</f>
        <v>APL</v>
      </c>
      <c r="U4370" s="1" t="str">
        <f>VLOOKUP(Schedule[[#This Row],[航线ID]],'Rotation'!D:I,6,0)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4371" spans="1:21" x14ac:dyDescent="0.4">
      <c r="A4371" s="1" t="s">
        <v>15694</v>
      </c>
      <c r="B4371" s="1" t="s">
        <v>15807</v>
      </c>
      <c r="C4371" s="1" t="s">
        <v>275</v>
      </c>
      <c r="D4371" s="1" t="s">
        <v>12829</v>
      </c>
      <c r="E4371" s="1" t="s">
        <v>12925</v>
      </c>
      <c r="F4371" s="1" t="s">
        <v>16988</v>
      </c>
      <c r="G4371" s="1" t="s">
        <v>12984</v>
      </c>
      <c r="H4371" s="1" t="s">
        <v>16989</v>
      </c>
      <c r="I4371" s="2">
        <v>46041</v>
      </c>
      <c r="J4371" s="1" t="s">
        <v>12809</v>
      </c>
      <c r="K4371" s="1" t="s">
        <v>259</v>
      </c>
      <c r="L4371" s="1" t="s">
        <v>12825</v>
      </c>
      <c r="M4371" s="1" t="s">
        <v>282</v>
      </c>
      <c r="N4371" s="2" t="str">
        <f>VLOOKUP(Schedule[[#This Row],[船期]],week!A:D,4,0)</f>
        <v>202603</v>
      </c>
      <c r="O4371" s="1">
        <f>_xlfn.IFNA(VLOOKUP(Schedule[[#This Row],[船名]],Vessel!$A:$G,2,0),"")</f>
        <v>9466</v>
      </c>
      <c r="P4371" s="1" t="str">
        <f>_xlfn.IFNA(VLOOKUP(Schedule[[#This Row],[船名]],Vessel!$A:$G,3,0),"")</f>
        <v>cc/v</v>
      </c>
      <c r="Q4371" s="1">
        <f>_xlfn.IFNA(VLOOKUP(Schedule[[#This Row],[船名]],Vessel!$A:$G,4,0),"")</f>
        <v>2013</v>
      </c>
      <c r="R4371" s="1" t="str">
        <f>_xlfn.IFNA(VLOOKUP(Schedule[[#This Row],[船名]],Vessel!$A:$G,5,0),"")</f>
        <v>SGP</v>
      </c>
      <c r="S4371" s="1" t="str">
        <f>_xlfn.IFNA(VLOOKUP(Schedule[[#This Row],[船名]],Vessel!$A:$G,6,0),"")</f>
        <v>O</v>
      </c>
      <c r="T4371" s="1" t="str">
        <f>_xlfn.IFNA(VLOOKUP(Schedule[[#This Row],[船名]],Vessel!$A:$G,7,0),"")</f>
        <v>Evergreen Line</v>
      </c>
      <c r="U4371" s="1" t="str">
        <f>VLOOKUP(Schedule[[#This Row],[航线ID]],'Rotation'!D:I,6,0)</f>
        <v>青岛(QINGDAO)[2天] → 上海(SHANGHAI)[2天] → 宁波(NINGBO)[16天] → 洛杉矶(LOS ANGELES)[9天]→奥克兰(OAKLAND)[17天] → 釜山新港(BUSAN NEW PORT)[3天] → 青岛(QINGDAO)</v>
      </c>
    </row>
    <row r="4372" spans="1:21" x14ac:dyDescent="0.4">
      <c r="A4372" s="1" t="s">
        <v>15694</v>
      </c>
      <c r="B4372" s="1" t="s">
        <v>15807</v>
      </c>
      <c r="C4372" s="1" t="s">
        <v>275</v>
      </c>
      <c r="D4372" s="1" t="s">
        <v>12829</v>
      </c>
      <c r="E4372" s="1" t="s">
        <v>12925</v>
      </c>
      <c r="F4372" s="1" t="s">
        <v>16988</v>
      </c>
      <c r="G4372" s="1" t="s">
        <v>12984</v>
      </c>
      <c r="H4372" s="1" t="s">
        <v>16990</v>
      </c>
      <c r="I4372" s="2">
        <v>46046</v>
      </c>
      <c r="J4372" s="1" t="s">
        <v>12809</v>
      </c>
      <c r="K4372" s="1" t="s">
        <v>259</v>
      </c>
      <c r="L4372" s="1" t="s">
        <v>12926</v>
      </c>
      <c r="M4372" s="1" t="s">
        <v>280</v>
      </c>
      <c r="N4372" s="2" t="str">
        <f>VLOOKUP(Schedule[[#This Row],[船期]],week!A:D,4,0)</f>
        <v>202603</v>
      </c>
      <c r="O4372" s="1">
        <f>_xlfn.IFNA(VLOOKUP(Schedule[[#This Row],[船名]],Vessel!$A:$G,2,0),"")</f>
        <v>12118</v>
      </c>
      <c r="P4372" s="1" t="str">
        <f>_xlfn.IFNA(VLOOKUP(Schedule[[#This Row],[船名]],Vessel!$A:$G,3,0),"")</f>
        <v>cc/v</v>
      </c>
      <c r="Q4372" s="1">
        <f>_xlfn.IFNA(VLOOKUP(Schedule[[#This Row],[船名]],Vessel!$A:$G,4,0),"")</f>
        <v>2020</v>
      </c>
      <c r="R4372" s="1" t="str">
        <f>_xlfn.IFNA(VLOOKUP(Schedule[[#This Row],[船名]],Vessel!$A:$G,5,0),"")</f>
        <v>SGP</v>
      </c>
      <c r="S4372" s="1" t="str">
        <f>_xlfn.IFNA(VLOOKUP(Schedule[[#This Row],[船名]],Vessel!$A:$G,6,0),"")</f>
        <v>O</v>
      </c>
      <c r="T4372" s="1" t="str">
        <f>_xlfn.IFNA(VLOOKUP(Schedule[[#This Row],[船名]],Vessel!$A:$G,7,0),"")</f>
        <v>Evergreen Line</v>
      </c>
      <c r="U4372" s="1" t="str">
        <f>VLOOKUP(Schedule[[#This Row],[航线ID]],'Rotation'!D:I,6,0)</f>
        <v>青岛(QINGDAO)[2天] → 上海(SHANGHAI)[2天] → 宁波(NINGBO)[16天] → 洛杉矶(LOS ANGELES)[9天]→奥克兰(OAKLAND)[17天] → 釜山新港(BUSAN NEW PORT)[3天] → 青岛(QINGDAO)</v>
      </c>
    </row>
    <row r="4373" spans="1:21" x14ac:dyDescent="0.4">
      <c r="A4373" s="1" t="s">
        <v>15694</v>
      </c>
      <c r="B4373" s="1" t="s">
        <v>15807</v>
      </c>
      <c r="C4373" s="1" t="s">
        <v>275</v>
      </c>
      <c r="D4373" s="1" t="s">
        <v>12829</v>
      </c>
      <c r="E4373" s="1" t="s">
        <v>12925</v>
      </c>
      <c r="F4373" s="1" t="s">
        <v>16988</v>
      </c>
      <c r="G4373" s="1" t="s">
        <v>12984</v>
      </c>
      <c r="H4373" s="1" t="s">
        <v>16991</v>
      </c>
      <c r="I4373" s="2">
        <v>46051</v>
      </c>
      <c r="J4373" s="1" t="s">
        <v>12809</v>
      </c>
      <c r="K4373" s="1" t="s">
        <v>259</v>
      </c>
      <c r="L4373" s="1" t="s">
        <v>12838</v>
      </c>
      <c r="M4373" s="1" t="s">
        <v>278</v>
      </c>
      <c r="N4373" s="2" t="str">
        <f>VLOOKUP(Schedule[[#This Row],[船期]],week!A:D,4,0)</f>
        <v>202604</v>
      </c>
      <c r="O4373" s="1">
        <f>_xlfn.IFNA(VLOOKUP(Schedule[[#This Row],[船名]],Vessel!$A:$G,2,0),"")</f>
        <v>9466</v>
      </c>
      <c r="P4373" s="1" t="str">
        <f>_xlfn.IFNA(VLOOKUP(Schedule[[#This Row],[船名]],Vessel!$A:$G,3,0),"")</f>
        <v>cc/v</v>
      </c>
      <c r="Q4373" s="1">
        <f>_xlfn.IFNA(VLOOKUP(Schedule[[#This Row],[船名]],Vessel!$A:$G,4,0),"")</f>
        <v>2013</v>
      </c>
      <c r="R4373" s="1" t="str">
        <f>_xlfn.IFNA(VLOOKUP(Schedule[[#This Row],[船名]],Vessel!$A:$G,5,0),"")</f>
        <v>SGP</v>
      </c>
      <c r="S4373" s="1" t="str">
        <f>_xlfn.IFNA(VLOOKUP(Schedule[[#This Row],[船名]],Vessel!$A:$G,6,0),"")</f>
        <v>O</v>
      </c>
      <c r="T4373" s="1" t="str">
        <f>_xlfn.IFNA(VLOOKUP(Schedule[[#This Row],[船名]],Vessel!$A:$G,7,0),"")</f>
        <v>Evergreen Line</v>
      </c>
      <c r="U4373" s="1" t="str">
        <f>VLOOKUP(Schedule[[#This Row],[航线ID]],'Rotation'!D:I,6,0)</f>
        <v>青岛(QINGDAO)[2天] → 上海(SHANGHAI)[2天] → 宁波(NINGBO)[16天] → 洛杉矶(LOS ANGELES)[9天]→奥克兰(OAKLAND)[17天] → 釜山新港(BUSAN NEW PORT)[3天] → 青岛(QINGDAO)</v>
      </c>
    </row>
    <row r="4374" spans="1:21" x14ac:dyDescent="0.4">
      <c r="A4374" s="1" t="s">
        <v>15694</v>
      </c>
      <c r="B4374" s="1" t="s">
        <v>15807</v>
      </c>
      <c r="C4374" s="1" t="s">
        <v>275</v>
      </c>
      <c r="D4374" s="1" t="s">
        <v>12829</v>
      </c>
      <c r="E4374" s="1" t="s">
        <v>12925</v>
      </c>
      <c r="F4374" s="1" t="s">
        <v>16988</v>
      </c>
      <c r="G4374" s="1" t="s">
        <v>12984</v>
      </c>
      <c r="H4374" s="1" t="s">
        <v>16992</v>
      </c>
      <c r="I4374" s="2">
        <v>46059</v>
      </c>
      <c r="J4374" s="1" t="s">
        <v>12809</v>
      </c>
      <c r="K4374" s="1" t="s">
        <v>259</v>
      </c>
      <c r="L4374" s="1" t="s">
        <v>12925</v>
      </c>
      <c r="M4374" s="1" t="s">
        <v>276</v>
      </c>
      <c r="N4374" s="2" t="str">
        <f>VLOOKUP(Schedule[[#This Row],[船期]],week!A:D,4,0)</f>
        <v>202605</v>
      </c>
      <c r="O4374" s="1">
        <f>_xlfn.IFNA(VLOOKUP(Schedule[[#This Row],[船名]],Vessel!$A:$G,2,0),"")</f>
        <v>9466</v>
      </c>
      <c r="P4374" s="1" t="str">
        <f>_xlfn.IFNA(VLOOKUP(Schedule[[#This Row],[船名]],Vessel!$A:$G,3,0),"")</f>
        <v>cc/v</v>
      </c>
      <c r="Q4374" s="1">
        <f>_xlfn.IFNA(VLOOKUP(Schedule[[#This Row],[船名]],Vessel!$A:$G,4,0),"")</f>
        <v>2012</v>
      </c>
      <c r="R4374" s="1" t="str">
        <f>_xlfn.IFNA(VLOOKUP(Schedule[[#This Row],[船名]],Vessel!$A:$G,5,0),"")</f>
        <v>GBR</v>
      </c>
      <c r="S4374" s="1" t="str">
        <f>_xlfn.IFNA(VLOOKUP(Schedule[[#This Row],[船名]],Vessel!$A:$G,6,0),"")</f>
        <v>O</v>
      </c>
      <c r="T4374" s="1" t="str">
        <f>_xlfn.IFNA(VLOOKUP(Schedule[[#This Row],[船名]],Vessel!$A:$G,7,0),"")</f>
        <v>Evergreen Line</v>
      </c>
      <c r="U4374" s="1" t="str">
        <f>VLOOKUP(Schedule[[#This Row],[航线ID]],'Rotation'!D:I,6,0)</f>
        <v>青岛(QINGDAO)[2天] → 上海(SHANGHAI)[2天] → 宁波(NINGBO)[16天] → 洛杉矶(LOS ANGELES)[9天]→奥克兰(OAKLAND)[17天] → 釜山新港(BUSAN NEW PORT)[3天] → 青岛(QINGDAO)</v>
      </c>
    </row>
    <row r="4375" spans="1:21" x14ac:dyDescent="0.4">
      <c r="A4375" s="1" t="s">
        <v>15694</v>
      </c>
      <c r="B4375" s="1" t="s">
        <v>15807</v>
      </c>
      <c r="C4375" s="1" t="s">
        <v>275</v>
      </c>
      <c r="D4375" s="1" t="s">
        <v>12829</v>
      </c>
      <c r="E4375" s="1" t="s">
        <v>12925</v>
      </c>
      <c r="F4375" s="1" t="s">
        <v>16988</v>
      </c>
      <c r="G4375" s="1" t="s">
        <v>12984</v>
      </c>
      <c r="H4375" s="1" t="s">
        <v>16690</v>
      </c>
      <c r="I4375" s="2">
        <v>46066</v>
      </c>
      <c r="J4375" s="1" t="s">
        <v>12809</v>
      </c>
      <c r="K4375" s="1" t="s">
        <v>259</v>
      </c>
      <c r="L4375" s="1" t="s">
        <v>12925</v>
      </c>
      <c r="M4375" s="1" t="s">
        <v>8560</v>
      </c>
      <c r="N4375" s="2" t="str">
        <f>VLOOKUP(Schedule[[#This Row],[船期]],week!A:D,4,0)</f>
        <v>202606</v>
      </c>
      <c r="O4375" s="1">
        <f>_xlfn.IFNA(VLOOKUP(Schedule[[#This Row],[船名]],Vessel!$A:$G,2,0),"")</f>
        <v>9466</v>
      </c>
      <c r="P4375" s="1" t="str">
        <f>_xlfn.IFNA(VLOOKUP(Schedule[[#This Row],[船名]],Vessel!$A:$G,3,0),"")</f>
        <v>cc/v</v>
      </c>
      <c r="Q4375" s="1">
        <f>_xlfn.IFNA(VLOOKUP(Schedule[[#This Row],[船名]],Vessel!$A:$G,4,0),"")</f>
        <v>2012</v>
      </c>
      <c r="R4375" s="1" t="str">
        <f>_xlfn.IFNA(VLOOKUP(Schedule[[#This Row],[船名]],Vessel!$A:$G,5,0),"")</f>
        <v>PAN</v>
      </c>
      <c r="S4375" s="1" t="str">
        <f>_xlfn.IFNA(VLOOKUP(Schedule[[#This Row],[船名]],Vessel!$A:$G,6,0),"")</f>
        <v>O</v>
      </c>
      <c r="T4375" s="1" t="str">
        <f>_xlfn.IFNA(VLOOKUP(Schedule[[#This Row],[船名]],Vessel!$A:$G,7,0),"")</f>
        <v>Evergreen Line</v>
      </c>
      <c r="U4375" s="1" t="str">
        <f>VLOOKUP(Schedule[[#This Row],[航线ID]],'Rotation'!D:I,6,0)</f>
        <v>青岛(QINGDAO)[2天] → 上海(SHANGHAI)[2天] → 宁波(NINGBO)[16天] → 洛杉矶(LOS ANGELES)[9天]→奥克兰(OAKLAND)[17天] → 釜山新港(BUSAN NEW PORT)[3天] → 青岛(QINGDAO)</v>
      </c>
    </row>
    <row r="4376" spans="1:21" x14ac:dyDescent="0.4">
      <c r="A4376" s="1" t="s">
        <v>15694</v>
      </c>
      <c r="B4376" s="1" t="s">
        <v>15807</v>
      </c>
      <c r="C4376" s="1" t="s">
        <v>275</v>
      </c>
      <c r="D4376" s="1" t="s">
        <v>12829</v>
      </c>
      <c r="E4376" s="1" t="s">
        <v>12925</v>
      </c>
      <c r="F4376" s="1" t="s">
        <v>16988</v>
      </c>
      <c r="G4376" s="1" t="s">
        <v>12984</v>
      </c>
      <c r="H4376" s="1" t="s">
        <v>16691</v>
      </c>
      <c r="I4376" s="2">
        <v>46080</v>
      </c>
      <c r="J4376" s="1" t="s">
        <v>12809</v>
      </c>
      <c r="K4376" s="1" t="s">
        <v>259</v>
      </c>
      <c r="L4376" s="1" t="s">
        <v>12925</v>
      </c>
      <c r="M4376" s="1" t="s">
        <v>11333</v>
      </c>
      <c r="N4376" s="2" t="str">
        <f>VLOOKUP(Schedule[[#This Row],[船期]],week!A:D,4,0)</f>
        <v>202608</v>
      </c>
      <c r="O4376" s="1">
        <f>_xlfn.IFNA(VLOOKUP(Schedule[[#This Row],[船名]],Vessel!$A:$G,2,0),"")</f>
        <v>12118</v>
      </c>
      <c r="P4376" s="1" t="str">
        <f>_xlfn.IFNA(VLOOKUP(Schedule[[#This Row],[船名]],Vessel!$A:$G,3,0),"")</f>
        <v>cc/v</v>
      </c>
      <c r="Q4376" s="1">
        <f>_xlfn.IFNA(VLOOKUP(Schedule[[#This Row],[船名]],Vessel!$A:$G,4,0),"")</f>
        <v>2021</v>
      </c>
      <c r="R4376" s="1" t="str">
        <f>_xlfn.IFNA(VLOOKUP(Schedule[[#This Row],[船名]],Vessel!$A:$G,5,0),"")</f>
        <v>SGP</v>
      </c>
      <c r="S4376" s="1" t="str">
        <f>_xlfn.IFNA(VLOOKUP(Schedule[[#This Row],[船名]],Vessel!$A:$G,6,0),"")</f>
        <v>O</v>
      </c>
      <c r="T4376" s="1" t="str">
        <f>_xlfn.IFNA(VLOOKUP(Schedule[[#This Row],[船名]],Vessel!$A:$G,7,0),"")</f>
        <v>Evergreen Line</v>
      </c>
      <c r="U4376" s="1" t="str">
        <f>VLOOKUP(Schedule[[#This Row],[航线ID]],'Rotation'!D:I,6,0)</f>
        <v>青岛(QINGDAO)[2天] → 上海(SHANGHAI)[2天] → 宁波(NINGBO)[16天] → 洛杉矶(LOS ANGELES)[9天]→奥克兰(OAKLAND)[17天] → 釜山新港(BUSAN NEW PORT)[3天] → 青岛(QINGDAO)</v>
      </c>
    </row>
    <row r="4377" spans="1:21" x14ac:dyDescent="0.4">
      <c r="A4377" s="1" t="s">
        <v>15694</v>
      </c>
      <c r="B4377" s="1" t="s">
        <v>15807</v>
      </c>
      <c r="C4377" s="1" t="s">
        <v>275</v>
      </c>
      <c r="D4377" s="1" t="s">
        <v>12829</v>
      </c>
      <c r="E4377" s="1" t="s">
        <v>12925</v>
      </c>
      <c r="F4377" s="1" t="s">
        <v>16988</v>
      </c>
      <c r="G4377" s="1" t="s">
        <v>12984</v>
      </c>
      <c r="H4377" s="1" t="s">
        <v>16692</v>
      </c>
      <c r="I4377" s="2">
        <v>46087</v>
      </c>
      <c r="J4377" s="1" t="s">
        <v>12809</v>
      </c>
      <c r="K4377" s="1" t="s">
        <v>259</v>
      </c>
      <c r="L4377" s="1" t="s">
        <v>12925</v>
      </c>
      <c r="M4377" s="1" t="s">
        <v>282</v>
      </c>
      <c r="N4377" s="2" t="str">
        <f>VLOOKUP(Schedule[[#This Row],[船期]],week!A:D,4,0)</f>
        <v>202609</v>
      </c>
      <c r="O4377" s="1">
        <f>_xlfn.IFNA(VLOOKUP(Schedule[[#This Row],[船名]],Vessel!$A:$G,2,0),"")</f>
        <v>9466</v>
      </c>
      <c r="P4377" s="1" t="str">
        <f>_xlfn.IFNA(VLOOKUP(Schedule[[#This Row],[船名]],Vessel!$A:$G,3,0),"")</f>
        <v>cc/v</v>
      </c>
      <c r="Q4377" s="1">
        <f>_xlfn.IFNA(VLOOKUP(Schedule[[#This Row],[船名]],Vessel!$A:$G,4,0),"")</f>
        <v>2013</v>
      </c>
      <c r="R4377" s="1" t="str">
        <f>_xlfn.IFNA(VLOOKUP(Schedule[[#This Row],[船名]],Vessel!$A:$G,5,0),"")</f>
        <v>SGP</v>
      </c>
      <c r="S4377" s="1" t="str">
        <f>_xlfn.IFNA(VLOOKUP(Schedule[[#This Row],[船名]],Vessel!$A:$G,6,0),"")</f>
        <v>O</v>
      </c>
      <c r="T4377" s="1" t="str">
        <f>_xlfn.IFNA(VLOOKUP(Schedule[[#This Row],[船名]],Vessel!$A:$G,7,0),"")</f>
        <v>Evergreen Line</v>
      </c>
      <c r="U4377" s="1" t="str">
        <f>VLOOKUP(Schedule[[#This Row],[航线ID]],'Rotation'!D:I,6,0)</f>
        <v>青岛(QINGDAO)[2天] → 上海(SHANGHAI)[2天] → 宁波(NINGBO)[16天] → 洛杉矶(LOS ANGELES)[9天]→奥克兰(OAKLAND)[17天] → 釜山新港(BUSAN NEW PORT)[3天] → 青岛(QINGDAO)</v>
      </c>
    </row>
    <row r="4378" spans="1:21" x14ac:dyDescent="0.4">
      <c r="A4378" s="1" t="s">
        <v>15694</v>
      </c>
      <c r="B4378" s="1" t="s">
        <v>15807</v>
      </c>
      <c r="C4378" s="1" t="s">
        <v>275</v>
      </c>
      <c r="D4378" s="1" t="s">
        <v>12829</v>
      </c>
      <c r="E4378" s="1" t="s">
        <v>12925</v>
      </c>
      <c r="F4378" s="1" t="s">
        <v>16988</v>
      </c>
      <c r="G4378" s="1" t="s">
        <v>12984</v>
      </c>
      <c r="H4378" s="1" t="s">
        <v>13063</v>
      </c>
      <c r="I4378" s="2">
        <v>46031</v>
      </c>
      <c r="J4378" s="1" t="s">
        <v>12809</v>
      </c>
      <c r="K4378" s="1" t="s">
        <v>259</v>
      </c>
      <c r="L4378" s="1" t="s">
        <v>12838</v>
      </c>
      <c r="M4378" s="1" t="s">
        <v>11334</v>
      </c>
      <c r="N4378" s="2" t="str">
        <f>VLOOKUP(Schedule[[#This Row],[船期]],week!A:D,4,0)</f>
        <v>202601</v>
      </c>
      <c r="O4378" s="1">
        <f>_xlfn.IFNA(VLOOKUP(Schedule[[#This Row],[船名]],Vessel!$A:$G,2,0),"")</f>
        <v>12118</v>
      </c>
      <c r="P4378" s="1" t="str">
        <f>_xlfn.IFNA(VLOOKUP(Schedule[[#This Row],[船名]],Vessel!$A:$G,3,0),"")</f>
        <v>cc/v</v>
      </c>
      <c r="Q4378" s="1">
        <f>_xlfn.IFNA(VLOOKUP(Schedule[[#This Row],[船名]],Vessel!$A:$G,4,0),"")</f>
        <v>2020</v>
      </c>
      <c r="R4378" s="1" t="str">
        <f>_xlfn.IFNA(VLOOKUP(Schedule[[#This Row],[船名]],Vessel!$A:$G,5,0),"")</f>
        <v>PAN</v>
      </c>
      <c r="S4378" s="1" t="str">
        <f>_xlfn.IFNA(VLOOKUP(Schedule[[#This Row],[船名]],Vessel!$A:$G,6,0),"")</f>
        <v>O</v>
      </c>
      <c r="T4378" s="1" t="str">
        <f>_xlfn.IFNA(VLOOKUP(Schedule[[#This Row],[船名]],Vessel!$A:$G,7,0),"")</f>
        <v>Evergreen Line</v>
      </c>
      <c r="U4378" s="1" t="str">
        <f>VLOOKUP(Schedule[[#This Row],[航线ID]],'Rotation'!D:I,6,0)</f>
        <v>青岛(QINGDAO)[2天] → 上海(SHANGHAI)[2天] → 宁波(NINGBO)[16天] → 洛杉矶(LOS ANGELES)[9天]→奥克兰(OAKLAND)[17天] → 釜山新港(BUSAN NEW PORT)[3天] → 青岛(QINGDAO)</v>
      </c>
    </row>
    <row r="4379" spans="1:21" x14ac:dyDescent="0.4">
      <c r="A4379" s="1" t="s">
        <v>15694</v>
      </c>
      <c r="B4379" s="1" t="s">
        <v>15807</v>
      </c>
      <c r="C4379" s="1" t="s">
        <v>275</v>
      </c>
      <c r="D4379" s="1" t="s">
        <v>12829</v>
      </c>
      <c r="E4379" s="1" t="s">
        <v>12925</v>
      </c>
      <c r="F4379" s="1" t="s">
        <v>16988</v>
      </c>
      <c r="G4379" s="1" t="s">
        <v>12984</v>
      </c>
      <c r="H4379" s="1" t="s">
        <v>12714</v>
      </c>
      <c r="I4379" s="2">
        <v>46023</v>
      </c>
      <c r="J4379" s="1" t="s">
        <v>12809</v>
      </c>
      <c r="K4379" s="1" t="s">
        <v>259</v>
      </c>
      <c r="L4379" s="1" t="s">
        <v>12838</v>
      </c>
      <c r="M4379" s="1" t="s">
        <v>284</v>
      </c>
      <c r="N4379" s="2" t="str">
        <f>VLOOKUP(Schedule[[#This Row],[船期]],week!A:D,4,0)</f>
        <v>202553</v>
      </c>
      <c r="O4379" s="1">
        <f>_xlfn.IFNA(VLOOKUP(Schedule[[#This Row],[船名]],Vessel!$A:$G,2,0),"")</f>
        <v>9466</v>
      </c>
      <c r="P4379" s="1" t="str">
        <f>_xlfn.IFNA(VLOOKUP(Schedule[[#This Row],[船名]],Vessel!$A:$G,3,0),"")</f>
        <v>cc/v</v>
      </c>
      <c r="Q4379" s="1">
        <f>_xlfn.IFNA(VLOOKUP(Schedule[[#This Row],[船名]],Vessel!$A:$G,4,0),"")</f>
        <v>2012</v>
      </c>
      <c r="R4379" s="1" t="str">
        <f>_xlfn.IFNA(VLOOKUP(Schedule[[#This Row],[船名]],Vessel!$A:$G,5,0),"")</f>
        <v>GBR</v>
      </c>
      <c r="S4379" s="1" t="str">
        <f>_xlfn.IFNA(VLOOKUP(Schedule[[#This Row],[船名]],Vessel!$A:$G,6,0),"")</f>
        <v>O</v>
      </c>
      <c r="T4379" s="1" t="str">
        <f>_xlfn.IFNA(VLOOKUP(Schedule[[#This Row],[船名]],Vessel!$A:$G,7,0),"")</f>
        <v>Evergreen Line</v>
      </c>
      <c r="U4379" s="1" t="str">
        <f>VLOOKUP(Schedule[[#This Row],[航线ID]],'Rotation'!D:I,6,0)</f>
        <v>青岛(QINGDAO)[2天] → 上海(SHANGHAI)[2天] → 宁波(NINGBO)[16天] → 洛杉矶(LOS ANGELES)[9天]→奥克兰(OAKLAND)[17天] → 釜山新港(BUSAN NEW PORT)[3天] → 青岛(QINGDAO)</v>
      </c>
    </row>
    <row r="4380" spans="1:21" x14ac:dyDescent="0.4">
      <c r="A4380" s="1" t="s">
        <v>15694</v>
      </c>
      <c r="B4380" s="1" t="s">
        <v>15807</v>
      </c>
      <c r="C4380" s="1" t="s">
        <v>275</v>
      </c>
      <c r="D4380" s="1" t="s">
        <v>12829</v>
      </c>
      <c r="E4380" s="1" t="s">
        <v>12925</v>
      </c>
      <c r="F4380" s="1" t="s">
        <v>16988</v>
      </c>
      <c r="G4380" s="1" t="s">
        <v>12984</v>
      </c>
      <c r="H4380" s="1" t="s">
        <v>14608</v>
      </c>
      <c r="I4380" s="2">
        <v>46017</v>
      </c>
      <c r="J4380" s="1" t="s">
        <v>12809</v>
      </c>
      <c r="K4380" s="1" t="s">
        <v>259</v>
      </c>
      <c r="L4380" s="1" t="s">
        <v>12925</v>
      </c>
      <c r="M4380" s="1" t="s">
        <v>273</v>
      </c>
      <c r="N4380" s="2" t="str">
        <f>VLOOKUP(Schedule[[#This Row],[船期]],week!A:D,4,0)</f>
        <v>202552</v>
      </c>
      <c r="O4380" s="1">
        <f>_xlfn.IFNA(VLOOKUP(Schedule[[#This Row],[船名]],Vessel!$A:$G,2,0),"")</f>
        <v>11888</v>
      </c>
      <c r="P4380" s="1" t="str">
        <f>_xlfn.IFNA(VLOOKUP(Schedule[[#This Row],[船名]],Vessel!$A:$G,3,0),"")</f>
        <v>cc/v</v>
      </c>
      <c r="Q4380" s="1">
        <f>_xlfn.IFNA(VLOOKUP(Schedule[[#This Row],[船名]],Vessel!$A:$G,4,0),"")</f>
        <v>2020</v>
      </c>
      <c r="R4380" s="1" t="str">
        <f>_xlfn.IFNA(VLOOKUP(Schedule[[#This Row],[船名]],Vessel!$A:$G,5,0),"")</f>
        <v>LBR</v>
      </c>
      <c r="S4380" s="1" t="str">
        <f>_xlfn.IFNA(VLOOKUP(Schedule[[#This Row],[船名]],Vessel!$A:$G,6,0),"")</f>
        <v>T</v>
      </c>
      <c r="T4380" s="1" t="str">
        <f>_xlfn.IFNA(VLOOKUP(Schedule[[#This Row],[船名]],Vessel!$A:$G,7,0),"")</f>
        <v>Evergreen Line</v>
      </c>
      <c r="U4380" s="1" t="str">
        <f>VLOOKUP(Schedule[[#This Row],[航线ID]],'Rotation'!D:I,6,0)</f>
        <v>青岛(QINGDAO)[2天] → 上海(SHANGHAI)[2天] → 宁波(NINGBO)[16天] → 洛杉矶(LOS ANGELES)[9天]→奥克兰(OAKLAND)[17天] → 釜山新港(BUSAN NEW PORT)[3天] → 青岛(QINGDAO)</v>
      </c>
    </row>
    <row r="4381" spans="1:21" x14ac:dyDescent="0.4">
      <c r="A4381" s="1" t="s">
        <v>15694</v>
      </c>
      <c r="B4381" s="1" t="s">
        <v>15807</v>
      </c>
      <c r="C4381" s="1" t="s">
        <v>275</v>
      </c>
      <c r="D4381" s="1" t="s">
        <v>12829</v>
      </c>
      <c r="E4381" s="1" t="s">
        <v>12925</v>
      </c>
      <c r="F4381" s="1" t="s">
        <v>16988</v>
      </c>
      <c r="G4381" s="1" t="s">
        <v>12984</v>
      </c>
      <c r="H4381" s="1" t="s">
        <v>277</v>
      </c>
      <c r="I4381" s="2">
        <v>46010</v>
      </c>
      <c r="J4381" s="1" t="s">
        <v>12821</v>
      </c>
      <c r="K4381" s="1" t="s">
        <v>259</v>
      </c>
      <c r="L4381" s="1" t="s">
        <v>12812</v>
      </c>
      <c r="M4381" s="1" t="s">
        <v>276</v>
      </c>
      <c r="N4381" s="2" t="str">
        <f>VLOOKUP(Schedule[[#This Row],[船期]],week!A:D,4,0)</f>
        <v>202551</v>
      </c>
      <c r="O4381" s="1">
        <f>_xlfn.IFNA(VLOOKUP(Schedule[[#This Row],[船名]],Vessel!$A:$G,2,0),"")</f>
        <v>9466</v>
      </c>
      <c r="P4381" s="1" t="str">
        <f>_xlfn.IFNA(VLOOKUP(Schedule[[#This Row],[船名]],Vessel!$A:$G,3,0),"")</f>
        <v>cc/v</v>
      </c>
      <c r="Q4381" s="1">
        <f>_xlfn.IFNA(VLOOKUP(Schedule[[#This Row],[船名]],Vessel!$A:$G,4,0),"")</f>
        <v>2012</v>
      </c>
      <c r="R4381" s="1" t="str">
        <f>_xlfn.IFNA(VLOOKUP(Schedule[[#This Row],[船名]],Vessel!$A:$G,5,0),"")</f>
        <v>GBR</v>
      </c>
      <c r="S4381" s="1" t="str">
        <f>_xlfn.IFNA(VLOOKUP(Schedule[[#This Row],[船名]],Vessel!$A:$G,6,0),"")</f>
        <v>O</v>
      </c>
      <c r="T4381" s="1" t="str">
        <f>_xlfn.IFNA(VLOOKUP(Schedule[[#This Row],[船名]],Vessel!$A:$G,7,0),"")</f>
        <v>Evergreen Line</v>
      </c>
      <c r="U4381" s="1" t="str">
        <f>VLOOKUP(Schedule[[#This Row],[航线ID]],'Rotation'!D:I,6,0)</f>
        <v>青岛(QINGDAO)[2天] → 上海(SHANGHAI)[2天] → 宁波(NINGBO)[16天] → 洛杉矶(LOS ANGELES)[9天]→奥克兰(OAKLAND)[17天] → 釜山新港(BUSAN NEW PORT)[3天] → 青岛(QINGDAO)</v>
      </c>
    </row>
    <row r="4382" spans="1:21" x14ac:dyDescent="0.4">
      <c r="A4382" s="1" t="s">
        <v>15694</v>
      </c>
      <c r="B4382" s="1" t="s">
        <v>15807</v>
      </c>
      <c r="C4382" s="1" t="s">
        <v>275</v>
      </c>
      <c r="D4382" s="1" t="s">
        <v>12829</v>
      </c>
      <c r="E4382" s="1" t="s">
        <v>12925</v>
      </c>
      <c r="F4382" s="1" t="s">
        <v>16988</v>
      </c>
      <c r="G4382" s="1" t="s">
        <v>12984</v>
      </c>
      <c r="H4382" s="1" t="s">
        <v>279</v>
      </c>
      <c r="I4382" s="2">
        <v>46004</v>
      </c>
      <c r="J4382" s="1" t="s">
        <v>12809</v>
      </c>
      <c r="K4382" s="1" t="s">
        <v>259</v>
      </c>
      <c r="L4382" s="1" t="s">
        <v>12818</v>
      </c>
      <c r="M4382" s="1" t="s">
        <v>278</v>
      </c>
      <c r="N4382" s="2" t="str">
        <f>VLOOKUP(Schedule[[#This Row],[船期]],week!A:D,4,0)</f>
        <v>202550</v>
      </c>
      <c r="O4382" s="1">
        <f>_xlfn.IFNA(VLOOKUP(Schedule[[#This Row],[船名]],Vessel!$A:$G,2,0),"")</f>
        <v>9466</v>
      </c>
      <c r="P4382" s="1" t="str">
        <f>_xlfn.IFNA(VLOOKUP(Schedule[[#This Row],[船名]],Vessel!$A:$G,3,0),"")</f>
        <v>cc/v</v>
      </c>
      <c r="Q4382" s="1">
        <f>_xlfn.IFNA(VLOOKUP(Schedule[[#This Row],[船名]],Vessel!$A:$G,4,0),"")</f>
        <v>2013</v>
      </c>
      <c r="R4382" s="1" t="str">
        <f>_xlfn.IFNA(VLOOKUP(Schedule[[#This Row],[船名]],Vessel!$A:$G,5,0),"")</f>
        <v>SGP</v>
      </c>
      <c r="S4382" s="1" t="str">
        <f>_xlfn.IFNA(VLOOKUP(Schedule[[#This Row],[船名]],Vessel!$A:$G,6,0),"")</f>
        <v>O</v>
      </c>
      <c r="T4382" s="1" t="str">
        <f>_xlfn.IFNA(VLOOKUP(Schedule[[#This Row],[船名]],Vessel!$A:$G,7,0),"")</f>
        <v>Evergreen Line</v>
      </c>
      <c r="U4382" s="1" t="str">
        <f>VLOOKUP(Schedule[[#This Row],[航线ID]],'Rotation'!D:I,6,0)</f>
        <v>青岛(QINGDAO)[2天] → 上海(SHANGHAI)[2天] → 宁波(NINGBO)[16天] → 洛杉矶(LOS ANGELES)[9天]→奥克兰(OAKLAND)[17天] → 釜山新港(BUSAN NEW PORT)[3天] → 青岛(QINGDAO)</v>
      </c>
    </row>
    <row r="4383" spans="1:21" x14ac:dyDescent="0.4">
      <c r="A4383" s="1" t="s">
        <v>15694</v>
      </c>
      <c r="B4383" s="1" t="s">
        <v>15807</v>
      </c>
      <c r="C4383" s="1" t="s">
        <v>275</v>
      </c>
      <c r="D4383" s="1" t="s">
        <v>12829</v>
      </c>
      <c r="E4383" s="1" t="s">
        <v>12925</v>
      </c>
      <c r="F4383" s="1" t="s">
        <v>16988</v>
      </c>
      <c r="G4383" s="1" t="s">
        <v>12984</v>
      </c>
      <c r="H4383" s="1" t="s">
        <v>281</v>
      </c>
      <c r="I4383" s="2">
        <v>46000</v>
      </c>
      <c r="J4383" s="1" t="s">
        <v>12809</v>
      </c>
      <c r="K4383" s="1" t="s">
        <v>259</v>
      </c>
      <c r="L4383" s="1" t="s">
        <v>12807</v>
      </c>
      <c r="M4383" s="1" t="s">
        <v>280</v>
      </c>
      <c r="N4383" s="2" t="str">
        <f>VLOOKUP(Schedule[[#This Row],[船期]],week!A:D,4,0)</f>
        <v>202550</v>
      </c>
      <c r="O4383" s="1">
        <f>_xlfn.IFNA(VLOOKUP(Schedule[[#This Row],[船名]],Vessel!$A:$G,2,0),"")</f>
        <v>12118</v>
      </c>
      <c r="P4383" s="1" t="str">
        <f>_xlfn.IFNA(VLOOKUP(Schedule[[#This Row],[船名]],Vessel!$A:$G,3,0),"")</f>
        <v>cc/v</v>
      </c>
      <c r="Q4383" s="1">
        <f>_xlfn.IFNA(VLOOKUP(Schedule[[#This Row],[船名]],Vessel!$A:$G,4,0),"")</f>
        <v>2020</v>
      </c>
      <c r="R4383" s="1" t="str">
        <f>_xlfn.IFNA(VLOOKUP(Schedule[[#This Row],[船名]],Vessel!$A:$G,5,0),"")</f>
        <v>SGP</v>
      </c>
      <c r="S4383" s="1" t="str">
        <f>_xlfn.IFNA(VLOOKUP(Schedule[[#This Row],[船名]],Vessel!$A:$G,6,0),"")</f>
        <v>O</v>
      </c>
      <c r="T4383" s="1" t="str">
        <f>_xlfn.IFNA(VLOOKUP(Schedule[[#This Row],[船名]],Vessel!$A:$G,7,0),"")</f>
        <v>Evergreen Line</v>
      </c>
      <c r="U4383" s="1" t="str">
        <f>VLOOKUP(Schedule[[#This Row],[航线ID]],'Rotation'!D:I,6,0)</f>
        <v>青岛(QINGDAO)[2天] → 上海(SHANGHAI)[2天] → 宁波(NINGBO)[16天] → 洛杉矶(LOS ANGELES)[9天]→奥克兰(OAKLAND)[17天] → 釜山新港(BUSAN NEW PORT)[3天] → 青岛(QINGDAO)</v>
      </c>
    </row>
    <row r="4384" spans="1:21" x14ac:dyDescent="0.4">
      <c r="A4384" s="1" t="s">
        <v>15694</v>
      </c>
      <c r="B4384" s="1" t="s">
        <v>15807</v>
      </c>
      <c r="C4384" s="1" t="s">
        <v>275</v>
      </c>
      <c r="D4384" s="1" t="s">
        <v>12829</v>
      </c>
      <c r="E4384" s="1" t="s">
        <v>12925</v>
      </c>
      <c r="F4384" s="1" t="s">
        <v>16988</v>
      </c>
      <c r="G4384" s="1" t="s">
        <v>12984</v>
      </c>
      <c r="H4384" s="1" t="s">
        <v>13992</v>
      </c>
      <c r="I4384" s="2">
        <v>45989</v>
      </c>
      <c r="J4384" s="1" t="s">
        <v>12809</v>
      </c>
      <c r="K4384" s="1" t="s">
        <v>259</v>
      </c>
      <c r="L4384" s="1" t="s">
        <v>12807</v>
      </c>
      <c r="M4384" s="1" t="s">
        <v>282</v>
      </c>
      <c r="N4384" s="2" t="str">
        <f>VLOOKUP(Schedule[[#This Row],[船期]],week!A:D,4,0)</f>
        <v>202548</v>
      </c>
      <c r="O4384" s="1">
        <f>_xlfn.IFNA(VLOOKUP(Schedule[[#This Row],[船名]],Vessel!$A:$G,2,0),"")</f>
        <v>9466</v>
      </c>
      <c r="P4384" s="1" t="str">
        <f>_xlfn.IFNA(VLOOKUP(Schedule[[#This Row],[船名]],Vessel!$A:$G,3,0),"")</f>
        <v>cc/v</v>
      </c>
      <c r="Q4384" s="1">
        <f>_xlfn.IFNA(VLOOKUP(Schedule[[#This Row],[船名]],Vessel!$A:$G,4,0),"")</f>
        <v>2013</v>
      </c>
      <c r="R4384" s="1" t="str">
        <f>_xlfn.IFNA(VLOOKUP(Schedule[[#This Row],[船名]],Vessel!$A:$G,5,0),"")</f>
        <v>SGP</v>
      </c>
      <c r="S4384" s="1" t="str">
        <f>_xlfn.IFNA(VLOOKUP(Schedule[[#This Row],[船名]],Vessel!$A:$G,6,0),"")</f>
        <v>O</v>
      </c>
      <c r="T4384" s="1" t="str">
        <f>_xlfn.IFNA(VLOOKUP(Schedule[[#This Row],[船名]],Vessel!$A:$G,7,0),"")</f>
        <v>Evergreen Line</v>
      </c>
      <c r="U4384" s="1" t="str">
        <f>VLOOKUP(Schedule[[#This Row],[航线ID]],'Rotation'!D:I,6,0)</f>
        <v>青岛(QINGDAO)[2天] → 上海(SHANGHAI)[2天] → 宁波(NINGBO)[16天] → 洛杉矶(LOS ANGELES)[9天]→奥克兰(OAKLAND)[17天] → 釜山新港(BUSAN NEW PORT)[3天] → 青岛(QINGDAO)</v>
      </c>
    </row>
    <row r="4385" spans="1:21" x14ac:dyDescent="0.4">
      <c r="A4385" s="1" t="s">
        <v>15694</v>
      </c>
      <c r="B4385" s="1" t="s">
        <v>15807</v>
      </c>
      <c r="C4385" s="1" t="s">
        <v>275</v>
      </c>
      <c r="D4385" s="1" t="s">
        <v>12829</v>
      </c>
      <c r="E4385" s="1" t="s">
        <v>12925</v>
      </c>
      <c r="F4385" s="1" t="s">
        <v>16988</v>
      </c>
      <c r="G4385" s="1" t="s">
        <v>12984</v>
      </c>
      <c r="H4385" s="1" t="s">
        <v>13993</v>
      </c>
      <c r="I4385" s="2">
        <v>45984</v>
      </c>
      <c r="J4385" s="1" t="s">
        <v>12809</v>
      </c>
      <c r="K4385" s="1" t="s">
        <v>259</v>
      </c>
      <c r="L4385" s="1" t="s">
        <v>12812</v>
      </c>
      <c r="M4385" s="1" t="s">
        <v>283</v>
      </c>
      <c r="N4385" s="2" t="str">
        <f>VLOOKUP(Schedule[[#This Row],[船期]],week!A:D,4,0)</f>
        <v>202548</v>
      </c>
      <c r="O4385" s="1">
        <f>_xlfn.IFNA(VLOOKUP(Schedule[[#This Row],[船名]],Vessel!$A:$G,2,0),"")</f>
        <v>9466</v>
      </c>
      <c r="P4385" s="1" t="str">
        <f>_xlfn.IFNA(VLOOKUP(Schedule[[#This Row],[船名]],Vessel!$A:$G,3,0),"")</f>
        <v>cc/v</v>
      </c>
      <c r="Q4385" s="1">
        <f>_xlfn.IFNA(VLOOKUP(Schedule[[#This Row],[船名]],Vessel!$A:$G,4,0),"")</f>
        <v>2013</v>
      </c>
      <c r="R4385" s="1" t="str">
        <f>_xlfn.IFNA(VLOOKUP(Schedule[[#This Row],[船名]],Vessel!$A:$G,5,0),"")</f>
        <v>GBR</v>
      </c>
      <c r="S4385" s="1" t="str">
        <f>_xlfn.IFNA(VLOOKUP(Schedule[[#This Row],[船名]],Vessel!$A:$G,6,0),"")</f>
        <v>O</v>
      </c>
      <c r="T4385" s="1" t="str">
        <f>_xlfn.IFNA(VLOOKUP(Schedule[[#This Row],[船名]],Vessel!$A:$G,7,0),"")</f>
        <v>Evergreen Line</v>
      </c>
      <c r="U4385" s="1" t="str">
        <f>VLOOKUP(Schedule[[#This Row],[航线ID]],'Rotation'!D:I,6,0)</f>
        <v>青岛(QINGDAO)[2天] → 上海(SHANGHAI)[2天] → 宁波(NINGBO)[16天] → 洛杉矶(LOS ANGELES)[9天]→奥克兰(OAKLAND)[17天] → 釜山新港(BUSAN NEW PORT)[3天] → 青岛(QINGDAO)</v>
      </c>
    </row>
    <row r="4386" spans="1:21" x14ac:dyDescent="0.4">
      <c r="A4386" s="1" t="s">
        <v>15694</v>
      </c>
      <c r="B4386" s="1" t="s">
        <v>15807</v>
      </c>
      <c r="C4386" s="1" t="s">
        <v>275</v>
      </c>
      <c r="D4386" s="1" t="s">
        <v>12829</v>
      </c>
      <c r="E4386" s="1" t="s">
        <v>12925</v>
      </c>
      <c r="F4386" s="1" t="s">
        <v>16988</v>
      </c>
      <c r="G4386" s="1" t="s">
        <v>12984</v>
      </c>
      <c r="H4386" s="1" t="s">
        <v>13994</v>
      </c>
      <c r="I4386" s="2">
        <v>45978</v>
      </c>
      <c r="J4386" s="1" t="s">
        <v>12809</v>
      </c>
      <c r="K4386" s="1" t="s">
        <v>259</v>
      </c>
      <c r="L4386" s="1" t="s">
        <v>12812</v>
      </c>
      <c r="M4386" s="1" t="s">
        <v>284</v>
      </c>
      <c r="N4386" s="2" t="str">
        <f>VLOOKUP(Schedule[[#This Row],[船期]],week!A:D,4,0)</f>
        <v>202547</v>
      </c>
      <c r="O4386" s="1">
        <f>_xlfn.IFNA(VLOOKUP(Schedule[[#This Row],[船名]],Vessel!$A:$G,2,0),"")</f>
        <v>9466</v>
      </c>
      <c r="P4386" s="1" t="str">
        <f>_xlfn.IFNA(VLOOKUP(Schedule[[#This Row],[船名]],Vessel!$A:$G,3,0),"")</f>
        <v>cc/v</v>
      </c>
      <c r="Q4386" s="1">
        <f>_xlfn.IFNA(VLOOKUP(Schedule[[#This Row],[船名]],Vessel!$A:$G,4,0),"")</f>
        <v>2012</v>
      </c>
      <c r="R4386" s="1" t="str">
        <f>_xlfn.IFNA(VLOOKUP(Schedule[[#This Row],[船名]],Vessel!$A:$G,5,0),"")</f>
        <v>GBR</v>
      </c>
      <c r="S4386" s="1" t="str">
        <f>_xlfn.IFNA(VLOOKUP(Schedule[[#This Row],[船名]],Vessel!$A:$G,6,0),"")</f>
        <v>O</v>
      </c>
      <c r="T4386" s="1" t="str">
        <f>_xlfn.IFNA(VLOOKUP(Schedule[[#This Row],[船名]],Vessel!$A:$G,7,0),"")</f>
        <v>Evergreen Line</v>
      </c>
      <c r="U4386" s="1" t="str">
        <f>VLOOKUP(Schedule[[#This Row],[航线ID]],'Rotation'!D:I,6,0)</f>
        <v>青岛(QINGDAO)[2天] → 上海(SHANGHAI)[2天] → 宁波(NINGBO)[16天] → 洛杉矶(LOS ANGELES)[9天]→奥克兰(OAKLAND)[17天] → 釜山新港(BUSAN NEW PORT)[3天] → 青岛(QINGDAO)</v>
      </c>
    </row>
    <row r="4387" spans="1:21" x14ac:dyDescent="0.4">
      <c r="A4387" s="1" t="s">
        <v>15694</v>
      </c>
      <c r="B4387" s="1" t="s">
        <v>15807</v>
      </c>
      <c r="C4387" s="1" t="s">
        <v>262</v>
      </c>
      <c r="D4387" s="1" t="s">
        <v>12836</v>
      </c>
      <c r="E4387" s="1" t="s">
        <v>12818</v>
      </c>
      <c r="F4387" s="1" t="s">
        <v>261</v>
      </c>
      <c r="G4387" s="1" t="s">
        <v>12984</v>
      </c>
      <c r="H4387" s="1" t="s">
        <v>13515</v>
      </c>
      <c r="I4387" s="2">
        <v>46042</v>
      </c>
      <c r="J4387" s="1" t="s">
        <v>12809</v>
      </c>
      <c r="K4387" s="1" t="s">
        <v>259</v>
      </c>
      <c r="L4387" s="1" t="s">
        <v>12818</v>
      </c>
      <c r="M4387" s="1" t="s">
        <v>11057</v>
      </c>
      <c r="N4387" s="2" t="str">
        <f>VLOOKUP(Schedule[[#This Row],[船期]],week!A:D,4,0)</f>
        <v>202603</v>
      </c>
      <c r="O4387" s="1">
        <f>_xlfn.IFNA(VLOOKUP(Schedule[[#This Row],[船名]],Vessel!$A:$G,2,0),"")</f>
        <v>15413</v>
      </c>
      <c r="P4387" s="1" t="str">
        <f>_xlfn.IFNA(VLOOKUP(Schedule[[#This Row],[船名]],Vessel!$A:$G,3,0),"")</f>
        <v>cc/u</v>
      </c>
      <c r="Q4387" s="1">
        <f>_xlfn.IFNA(VLOOKUP(Schedule[[#This Row],[船名]],Vessel!$A:$G,4,0),"")</f>
        <v>2022</v>
      </c>
      <c r="R4387" s="1" t="str">
        <f>_xlfn.IFNA(VLOOKUP(Schedule[[#This Row],[船名]],Vessel!$A:$G,5,0),"")</f>
        <v>GBR</v>
      </c>
      <c r="S4387" s="1" t="str">
        <f>_xlfn.IFNA(VLOOKUP(Schedule[[#This Row],[船名]],Vessel!$A:$G,6,0),"")</f>
        <v>T</v>
      </c>
      <c r="T4387" s="1" t="str">
        <f>_xlfn.IFNA(VLOOKUP(Schedule[[#This Row],[船名]],Vessel!$A:$G,7,0),"")</f>
        <v>Maersk A/S</v>
      </c>
      <c r="U4387" s="1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4388" spans="1:21" x14ac:dyDescent="0.4">
      <c r="A4388" s="1" t="s">
        <v>15694</v>
      </c>
      <c r="B4388" s="1" t="s">
        <v>15807</v>
      </c>
      <c r="C4388" s="1" t="s">
        <v>262</v>
      </c>
      <c r="D4388" s="1" t="s">
        <v>12836</v>
      </c>
      <c r="E4388" s="1" t="s">
        <v>12818</v>
      </c>
      <c r="F4388" s="1" t="s">
        <v>261</v>
      </c>
      <c r="G4388" s="1" t="s">
        <v>12984</v>
      </c>
      <c r="H4388" s="1" t="s">
        <v>13617</v>
      </c>
      <c r="I4388" s="2">
        <v>46046</v>
      </c>
      <c r="J4388" s="1" t="s">
        <v>12809</v>
      </c>
      <c r="K4388" s="1" t="s">
        <v>259</v>
      </c>
      <c r="L4388" s="1" t="s">
        <v>12818</v>
      </c>
      <c r="M4388" s="1" t="s">
        <v>269</v>
      </c>
      <c r="N4388" s="2" t="str">
        <f>VLOOKUP(Schedule[[#This Row],[船期]],week!A:D,4,0)</f>
        <v>202603</v>
      </c>
      <c r="O4388" s="1">
        <f>_xlfn.IFNA(VLOOKUP(Schedule[[#This Row],[船名]],Vessel!$A:$G,2,0),"")</f>
        <v>10888</v>
      </c>
      <c r="P4388" s="1" t="str">
        <f>_xlfn.IFNA(VLOOKUP(Schedule[[#This Row],[船名]],Vessel!$A:$G,3,0),"")</f>
        <v>cc/v</v>
      </c>
      <c r="Q4388" s="1">
        <f>_xlfn.IFNA(VLOOKUP(Schedule[[#This Row],[船名]],Vessel!$A:$G,4,0),"")</f>
        <v>2006</v>
      </c>
      <c r="R4388" s="1" t="str">
        <f>_xlfn.IFNA(VLOOKUP(Schedule[[#This Row],[船名]],Vessel!$A:$G,5,0),"")</f>
        <v>DNK</v>
      </c>
      <c r="S4388" s="1" t="str">
        <f>_xlfn.IFNA(VLOOKUP(Schedule[[#This Row],[船名]],Vessel!$A:$G,6,0),"")</f>
        <v>O</v>
      </c>
      <c r="T4388" s="1" t="str">
        <f>_xlfn.IFNA(VLOOKUP(Schedule[[#This Row],[船名]],Vessel!$A:$G,7,0),"")</f>
        <v>Maersk A/S</v>
      </c>
      <c r="U4388" s="1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4389" spans="1:21" x14ac:dyDescent="0.4">
      <c r="A4389" s="1" t="s">
        <v>15694</v>
      </c>
      <c r="B4389" s="1" t="s">
        <v>15807</v>
      </c>
      <c r="C4389" s="1" t="s">
        <v>262</v>
      </c>
      <c r="D4389" s="1" t="s">
        <v>12836</v>
      </c>
      <c r="E4389" s="1" t="s">
        <v>12818</v>
      </c>
      <c r="F4389" s="1" t="s">
        <v>261</v>
      </c>
      <c r="G4389" s="1" t="s">
        <v>12984</v>
      </c>
      <c r="H4389" s="1" t="s">
        <v>14184</v>
      </c>
      <c r="I4389" s="2">
        <v>46053</v>
      </c>
      <c r="J4389" s="1" t="s">
        <v>12809</v>
      </c>
      <c r="K4389" s="1" t="s">
        <v>259</v>
      </c>
      <c r="L4389" s="1" t="s">
        <v>12818</v>
      </c>
      <c r="M4389" s="1" t="s">
        <v>267</v>
      </c>
      <c r="N4389" s="2" t="str">
        <f>VLOOKUP(Schedule[[#This Row],[船期]],week!A:D,4,0)</f>
        <v>202604</v>
      </c>
      <c r="O4389" s="1">
        <f>_xlfn.IFNA(VLOOKUP(Schedule[[#This Row],[船名]],Vessel!$A:$G,2,0),"")</f>
        <v>11008</v>
      </c>
      <c r="P4389" s="1" t="str">
        <f>_xlfn.IFNA(VLOOKUP(Schedule[[#This Row],[船名]],Vessel!$A:$G,3,0),"")</f>
        <v>cc/v</v>
      </c>
      <c r="Q4389" s="1">
        <f>_xlfn.IFNA(VLOOKUP(Schedule[[#This Row],[船名]],Vessel!$A:$G,4,0),"")</f>
        <v>2009</v>
      </c>
      <c r="R4389" s="1" t="str">
        <f>_xlfn.IFNA(VLOOKUP(Schedule[[#This Row],[船名]],Vessel!$A:$G,5,0),"")</f>
        <v>HKG</v>
      </c>
      <c r="S4389" s="1" t="str">
        <f>_xlfn.IFNA(VLOOKUP(Schedule[[#This Row],[船名]],Vessel!$A:$G,6,0),"")</f>
        <v>O</v>
      </c>
      <c r="T4389" s="1" t="str">
        <f>_xlfn.IFNA(VLOOKUP(Schedule[[#This Row],[船名]],Vessel!$A:$G,7,0),"")</f>
        <v>Maersk A/S</v>
      </c>
      <c r="U4389" s="1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4390" spans="1:21" x14ac:dyDescent="0.4">
      <c r="A4390" s="1" t="s">
        <v>15694</v>
      </c>
      <c r="B4390" s="1" t="s">
        <v>15807</v>
      </c>
      <c r="C4390" s="1" t="s">
        <v>262</v>
      </c>
      <c r="D4390" s="1" t="s">
        <v>12836</v>
      </c>
      <c r="E4390" s="1" t="s">
        <v>12818</v>
      </c>
      <c r="F4390" s="1" t="s">
        <v>261</v>
      </c>
      <c r="G4390" s="1" t="s">
        <v>12984</v>
      </c>
      <c r="H4390" s="1" t="s">
        <v>14365</v>
      </c>
      <c r="I4390" s="2">
        <v>46060</v>
      </c>
      <c r="J4390" s="1" t="s">
        <v>12809</v>
      </c>
      <c r="K4390" s="1" t="s">
        <v>259</v>
      </c>
      <c r="L4390" s="1" t="s">
        <v>12818</v>
      </c>
      <c r="M4390" s="1" t="s">
        <v>265</v>
      </c>
      <c r="N4390" s="2" t="str">
        <f>VLOOKUP(Schedule[[#This Row],[船期]],week!A:D,4,0)</f>
        <v>202605</v>
      </c>
      <c r="O4390" s="1">
        <f>_xlfn.IFNA(VLOOKUP(Schedule[[#This Row],[船名]],Vessel!$A:$G,2,0),"")</f>
        <v>11008</v>
      </c>
      <c r="P4390" s="1" t="str">
        <f>_xlfn.IFNA(VLOOKUP(Schedule[[#This Row],[船名]],Vessel!$A:$G,3,0),"")</f>
        <v>cc/v</v>
      </c>
      <c r="Q4390" s="1">
        <f>_xlfn.IFNA(VLOOKUP(Schedule[[#This Row],[船名]],Vessel!$A:$G,4,0),"")</f>
        <v>2008</v>
      </c>
      <c r="R4390" s="1" t="str">
        <f>_xlfn.IFNA(VLOOKUP(Schedule[[#This Row],[船名]],Vessel!$A:$G,5,0),"")</f>
        <v>HKG</v>
      </c>
      <c r="S4390" s="1" t="str">
        <f>_xlfn.IFNA(VLOOKUP(Schedule[[#This Row],[船名]],Vessel!$A:$G,6,0),"")</f>
        <v>O</v>
      </c>
      <c r="T4390" s="1" t="str">
        <f>_xlfn.IFNA(VLOOKUP(Schedule[[#This Row],[船名]],Vessel!$A:$G,7,0),"")</f>
        <v>Maersk A/S</v>
      </c>
      <c r="U4390" s="1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4391" spans="1:21" x14ac:dyDescent="0.4">
      <c r="A4391" s="1" t="s">
        <v>15694</v>
      </c>
      <c r="B4391" s="1" t="s">
        <v>15807</v>
      </c>
      <c r="C4391" s="1" t="s">
        <v>262</v>
      </c>
      <c r="D4391" s="1" t="s">
        <v>12836</v>
      </c>
      <c r="E4391" s="1" t="s">
        <v>12818</v>
      </c>
      <c r="F4391" s="1" t="s">
        <v>261</v>
      </c>
      <c r="G4391" s="1" t="s">
        <v>12984</v>
      </c>
      <c r="H4391" s="1" t="s">
        <v>15299</v>
      </c>
      <c r="I4391" s="2">
        <v>46067</v>
      </c>
      <c r="J4391" s="1" t="s">
        <v>12809</v>
      </c>
      <c r="K4391" s="1" t="s">
        <v>259</v>
      </c>
      <c r="L4391" s="1" t="s">
        <v>12818</v>
      </c>
      <c r="M4391" s="1" t="s">
        <v>263</v>
      </c>
      <c r="N4391" s="2" t="str">
        <f>VLOOKUP(Schedule[[#This Row],[船期]],week!A:D,4,0)</f>
        <v>202606</v>
      </c>
      <c r="O4391" s="1">
        <f>_xlfn.IFNA(VLOOKUP(Schedule[[#This Row],[船名]],Vessel!$A:$G,2,0),"")</f>
        <v>11008</v>
      </c>
      <c r="P4391" s="1" t="str">
        <f>_xlfn.IFNA(VLOOKUP(Schedule[[#This Row],[船名]],Vessel!$A:$G,3,0),"")</f>
        <v>cc/v</v>
      </c>
      <c r="Q4391" s="1">
        <f>_xlfn.IFNA(VLOOKUP(Schedule[[#This Row],[船名]],Vessel!$A:$G,4,0),"")</f>
        <v>2009</v>
      </c>
      <c r="R4391" s="1" t="str">
        <f>_xlfn.IFNA(VLOOKUP(Schedule[[#This Row],[船名]],Vessel!$A:$G,5,0),"")</f>
        <v>DNK</v>
      </c>
      <c r="S4391" s="1" t="str">
        <f>_xlfn.IFNA(VLOOKUP(Schedule[[#This Row],[船名]],Vessel!$A:$G,6,0),"")</f>
        <v>O</v>
      </c>
      <c r="T4391" s="1" t="str">
        <f>_xlfn.IFNA(VLOOKUP(Schedule[[#This Row],[船名]],Vessel!$A:$G,7,0),"")</f>
        <v>Maersk A/S</v>
      </c>
      <c r="U4391" s="1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4392" spans="1:21" x14ac:dyDescent="0.4">
      <c r="A4392" s="1" t="s">
        <v>15694</v>
      </c>
      <c r="B4392" s="1" t="s">
        <v>15807</v>
      </c>
      <c r="C4392" s="1" t="s">
        <v>262</v>
      </c>
      <c r="D4392" s="1" t="s">
        <v>12836</v>
      </c>
      <c r="E4392" s="1" t="s">
        <v>12818</v>
      </c>
      <c r="F4392" s="1" t="s">
        <v>261</v>
      </c>
      <c r="G4392" s="1" t="s">
        <v>12984</v>
      </c>
      <c r="H4392" s="1" t="s">
        <v>16097</v>
      </c>
      <c r="I4392" s="2">
        <v>46074</v>
      </c>
      <c r="J4392" s="1" t="s">
        <v>12809</v>
      </c>
      <c r="K4392" s="1" t="s">
        <v>259</v>
      </c>
      <c r="L4392" s="1" t="s">
        <v>12818</v>
      </c>
      <c r="M4392" s="1" t="s">
        <v>258</v>
      </c>
      <c r="N4392" s="2" t="str">
        <f>VLOOKUP(Schedule[[#This Row],[船期]],week!A:D,4,0)</f>
        <v>202607</v>
      </c>
      <c r="O4392" s="1">
        <f>_xlfn.IFNA(VLOOKUP(Schedule[[#This Row],[船名]],Vessel!$A:$G,2,0),"")</f>
        <v>11008</v>
      </c>
      <c r="P4392" s="1" t="str">
        <f>_xlfn.IFNA(VLOOKUP(Schedule[[#This Row],[船名]],Vessel!$A:$G,3,0),"")</f>
        <v>cc/v</v>
      </c>
      <c r="Q4392" s="1">
        <f>_xlfn.IFNA(VLOOKUP(Schedule[[#This Row],[船名]],Vessel!$A:$G,4,0),"")</f>
        <v>2008</v>
      </c>
      <c r="R4392" s="1" t="str">
        <f>_xlfn.IFNA(VLOOKUP(Schedule[[#This Row],[船名]],Vessel!$A:$G,5,0),"")</f>
        <v>HKG</v>
      </c>
      <c r="S4392" s="1" t="str">
        <f>_xlfn.IFNA(VLOOKUP(Schedule[[#This Row],[船名]],Vessel!$A:$G,6,0),"")</f>
        <v>O</v>
      </c>
      <c r="T4392" s="1" t="str">
        <f>_xlfn.IFNA(VLOOKUP(Schedule[[#This Row],[船名]],Vessel!$A:$G,7,0),"")</f>
        <v>Maersk A/S</v>
      </c>
      <c r="U4392" s="1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4393" spans="1:21" x14ac:dyDescent="0.4">
      <c r="A4393" s="1" t="s">
        <v>15694</v>
      </c>
      <c r="B4393" s="1" t="s">
        <v>15807</v>
      </c>
      <c r="C4393" s="1" t="s">
        <v>262</v>
      </c>
      <c r="D4393" s="1" t="s">
        <v>12836</v>
      </c>
      <c r="E4393" s="1" t="s">
        <v>12818</v>
      </c>
      <c r="F4393" s="1" t="s">
        <v>261</v>
      </c>
      <c r="G4393" s="1" t="s">
        <v>12984</v>
      </c>
      <c r="H4393" s="1" t="s">
        <v>16337</v>
      </c>
      <c r="I4393" s="2">
        <v>46081</v>
      </c>
      <c r="J4393" s="1" t="s">
        <v>12809</v>
      </c>
      <c r="K4393" s="1" t="s">
        <v>259</v>
      </c>
      <c r="L4393" s="1" t="s">
        <v>12818</v>
      </c>
      <c r="M4393" s="1" t="s">
        <v>272</v>
      </c>
      <c r="N4393" s="2" t="str">
        <f>VLOOKUP(Schedule[[#This Row],[船期]],week!A:D,4,0)</f>
        <v>202608</v>
      </c>
      <c r="O4393" s="1">
        <f>_xlfn.IFNA(VLOOKUP(Schedule[[#This Row],[船名]],Vessel!$A:$G,2,0),"")</f>
        <v>11008</v>
      </c>
      <c r="P4393" s="1" t="str">
        <f>_xlfn.IFNA(VLOOKUP(Schedule[[#This Row],[船名]],Vessel!$A:$G,3,0),"")</f>
        <v>cc/v</v>
      </c>
      <c r="Q4393" s="1">
        <f>_xlfn.IFNA(VLOOKUP(Schedule[[#This Row],[船名]],Vessel!$A:$G,4,0),"")</f>
        <v>2008</v>
      </c>
      <c r="R4393" s="1" t="str">
        <f>_xlfn.IFNA(VLOOKUP(Schedule[[#This Row],[船名]],Vessel!$A:$G,5,0),"")</f>
        <v>HKG</v>
      </c>
      <c r="S4393" s="1" t="str">
        <f>_xlfn.IFNA(VLOOKUP(Schedule[[#This Row],[船名]],Vessel!$A:$G,6,0),"")</f>
        <v>O</v>
      </c>
      <c r="T4393" s="1" t="str">
        <f>_xlfn.IFNA(VLOOKUP(Schedule[[#This Row],[船名]],Vessel!$A:$G,7,0),"")</f>
        <v>Maersk A/S</v>
      </c>
      <c r="U4393" s="1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4394" spans="1:21" x14ac:dyDescent="0.4">
      <c r="A4394" s="1" t="s">
        <v>15694</v>
      </c>
      <c r="B4394" s="1" t="s">
        <v>15807</v>
      </c>
      <c r="C4394" s="1" t="s">
        <v>262</v>
      </c>
      <c r="D4394" s="1" t="s">
        <v>12836</v>
      </c>
      <c r="E4394" s="1" t="s">
        <v>12818</v>
      </c>
      <c r="F4394" s="1" t="s">
        <v>261</v>
      </c>
      <c r="G4394" s="1" t="s">
        <v>12984</v>
      </c>
      <c r="H4394" s="1" t="s">
        <v>16612</v>
      </c>
      <c r="I4394" s="2">
        <v>46088</v>
      </c>
      <c r="J4394" s="1" t="s">
        <v>12809</v>
      </c>
      <c r="K4394" s="1" t="s">
        <v>259</v>
      </c>
      <c r="L4394" s="1" t="s">
        <v>12818</v>
      </c>
      <c r="M4394" s="1" t="s">
        <v>271</v>
      </c>
      <c r="N4394" s="2" t="str">
        <f>VLOOKUP(Schedule[[#This Row],[船期]],week!A:D,4,0)</f>
        <v>202609</v>
      </c>
      <c r="O4394" s="1">
        <f>_xlfn.IFNA(VLOOKUP(Schedule[[#This Row],[船名]],Vessel!$A:$G,2,0),"")</f>
        <v>11294</v>
      </c>
      <c r="P4394" s="1" t="str">
        <f>_xlfn.IFNA(VLOOKUP(Schedule[[#This Row],[船名]],Vessel!$A:$G,3,0),"")</f>
        <v>cc/v</v>
      </c>
      <c r="Q4394" s="1">
        <f>_xlfn.IFNA(VLOOKUP(Schedule[[#This Row],[船名]],Vessel!$A:$G,4,0),"")</f>
        <v>2007</v>
      </c>
      <c r="R4394" s="1" t="str">
        <f>_xlfn.IFNA(VLOOKUP(Schedule[[#This Row],[船名]],Vessel!$A:$G,5,0),"")</f>
        <v>SGP</v>
      </c>
      <c r="S4394" s="1" t="str">
        <f>_xlfn.IFNA(VLOOKUP(Schedule[[#This Row],[船名]],Vessel!$A:$G,6,0),"")</f>
        <v>O</v>
      </c>
      <c r="T4394" s="1" t="str">
        <f>_xlfn.IFNA(VLOOKUP(Schedule[[#This Row],[船名]],Vessel!$A:$G,7,0),"")</f>
        <v>Maersk A/S</v>
      </c>
      <c r="U4394" s="1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4395" spans="1:21" x14ac:dyDescent="0.4">
      <c r="A4395" s="1" t="s">
        <v>15694</v>
      </c>
      <c r="B4395" s="1" t="s">
        <v>15807</v>
      </c>
      <c r="C4395" s="1" t="s">
        <v>262</v>
      </c>
      <c r="D4395" s="1" t="s">
        <v>12836</v>
      </c>
      <c r="E4395" s="1" t="s">
        <v>12818</v>
      </c>
      <c r="F4395" s="1" t="s">
        <v>261</v>
      </c>
      <c r="G4395" s="1" t="s">
        <v>12984</v>
      </c>
      <c r="H4395" s="1" t="s">
        <v>12985</v>
      </c>
      <c r="I4395" s="2">
        <v>46035</v>
      </c>
      <c r="J4395" s="1" t="s">
        <v>12809</v>
      </c>
      <c r="K4395" s="1" t="s">
        <v>259</v>
      </c>
      <c r="L4395" s="1" t="s">
        <v>12811</v>
      </c>
      <c r="M4395" s="1" t="s">
        <v>271</v>
      </c>
      <c r="N4395" s="2" t="str">
        <f>VLOOKUP(Schedule[[#This Row],[船期]],week!A:D,4,0)</f>
        <v>202602</v>
      </c>
      <c r="O4395" s="1">
        <f>_xlfn.IFNA(VLOOKUP(Schedule[[#This Row],[船名]],Vessel!$A:$G,2,0),"")</f>
        <v>11294</v>
      </c>
      <c r="P4395" s="1" t="str">
        <f>_xlfn.IFNA(VLOOKUP(Schedule[[#This Row],[船名]],Vessel!$A:$G,3,0),"")</f>
        <v>cc/v</v>
      </c>
      <c r="Q4395" s="1">
        <f>_xlfn.IFNA(VLOOKUP(Schedule[[#This Row],[船名]],Vessel!$A:$G,4,0),"")</f>
        <v>2007</v>
      </c>
      <c r="R4395" s="1" t="str">
        <f>_xlfn.IFNA(VLOOKUP(Schedule[[#This Row],[船名]],Vessel!$A:$G,5,0),"")</f>
        <v>SGP</v>
      </c>
      <c r="S4395" s="1" t="str">
        <f>_xlfn.IFNA(VLOOKUP(Schedule[[#This Row],[船名]],Vessel!$A:$G,6,0),"")</f>
        <v>O</v>
      </c>
      <c r="T4395" s="1" t="str">
        <f>_xlfn.IFNA(VLOOKUP(Schedule[[#This Row],[船名]],Vessel!$A:$G,7,0),"")</f>
        <v>Maersk A/S</v>
      </c>
      <c r="U4395" s="1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4396" spans="1:21" x14ac:dyDescent="0.4">
      <c r="A4396" s="1" t="s">
        <v>15694</v>
      </c>
      <c r="B4396" s="1" t="s">
        <v>15807</v>
      </c>
      <c r="C4396" s="1" t="s">
        <v>262</v>
      </c>
      <c r="D4396" s="1" t="s">
        <v>12836</v>
      </c>
      <c r="E4396" s="1" t="s">
        <v>12818</v>
      </c>
      <c r="F4396" s="1" t="s">
        <v>261</v>
      </c>
      <c r="G4396" s="1" t="s">
        <v>12984</v>
      </c>
      <c r="H4396" s="1" t="s">
        <v>12764</v>
      </c>
      <c r="I4396" s="2">
        <v>46026</v>
      </c>
      <c r="J4396" s="1" t="s">
        <v>12809</v>
      </c>
      <c r="K4396" s="1" t="s">
        <v>259</v>
      </c>
      <c r="L4396" s="1" t="s">
        <v>12814</v>
      </c>
      <c r="M4396" s="1" t="s">
        <v>272</v>
      </c>
      <c r="N4396" s="2" t="str">
        <f>VLOOKUP(Schedule[[#This Row],[船期]],week!A:D,4,0)</f>
        <v>202601</v>
      </c>
      <c r="O4396" s="1">
        <f>_xlfn.IFNA(VLOOKUP(Schedule[[#This Row],[船名]],Vessel!$A:$G,2,0),"")</f>
        <v>11008</v>
      </c>
      <c r="P4396" s="1" t="str">
        <f>_xlfn.IFNA(VLOOKUP(Schedule[[#This Row],[船名]],Vessel!$A:$G,3,0),"")</f>
        <v>cc/v</v>
      </c>
      <c r="Q4396" s="1">
        <f>_xlfn.IFNA(VLOOKUP(Schedule[[#This Row],[船名]],Vessel!$A:$G,4,0),"")</f>
        <v>2008</v>
      </c>
      <c r="R4396" s="1" t="str">
        <f>_xlfn.IFNA(VLOOKUP(Schedule[[#This Row],[船名]],Vessel!$A:$G,5,0),"")</f>
        <v>HKG</v>
      </c>
      <c r="S4396" s="1" t="str">
        <f>_xlfn.IFNA(VLOOKUP(Schedule[[#This Row],[船名]],Vessel!$A:$G,6,0),"")</f>
        <v>O</v>
      </c>
      <c r="T4396" s="1" t="str">
        <f>_xlfn.IFNA(VLOOKUP(Schedule[[#This Row],[船名]],Vessel!$A:$G,7,0),"")</f>
        <v>Maersk A/S</v>
      </c>
      <c r="U4396" s="1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4397" spans="1:21" x14ac:dyDescent="0.4">
      <c r="A4397" s="1" t="s">
        <v>15694</v>
      </c>
      <c r="B4397" s="1" t="s">
        <v>15807</v>
      </c>
      <c r="C4397" s="1" t="s">
        <v>262</v>
      </c>
      <c r="D4397" s="1" t="s">
        <v>12836</v>
      </c>
      <c r="E4397" s="1" t="s">
        <v>12818</v>
      </c>
      <c r="F4397" s="1" t="s">
        <v>261</v>
      </c>
      <c r="G4397" s="1" t="s">
        <v>12984</v>
      </c>
      <c r="H4397" s="1" t="s">
        <v>260</v>
      </c>
      <c r="I4397" s="2">
        <v>46021</v>
      </c>
      <c r="J4397" s="1" t="s">
        <v>12819</v>
      </c>
      <c r="K4397" s="1" t="s">
        <v>259</v>
      </c>
      <c r="L4397" s="1" t="s">
        <v>12807</v>
      </c>
      <c r="M4397" s="1" t="s">
        <v>258</v>
      </c>
      <c r="N4397" s="2" t="str">
        <f>VLOOKUP(Schedule[[#This Row],[船期]],week!A:D,4,0)</f>
        <v>202553</v>
      </c>
      <c r="O4397" s="1">
        <f>_xlfn.IFNA(VLOOKUP(Schedule[[#This Row],[船名]],Vessel!$A:$G,2,0),"")</f>
        <v>11008</v>
      </c>
      <c r="P4397" s="1" t="str">
        <f>_xlfn.IFNA(VLOOKUP(Schedule[[#This Row],[船名]],Vessel!$A:$G,3,0),"")</f>
        <v>cc/v</v>
      </c>
      <c r="Q4397" s="1">
        <f>_xlfn.IFNA(VLOOKUP(Schedule[[#This Row],[船名]],Vessel!$A:$G,4,0),"")</f>
        <v>2008</v>
      </c>
      <c r="R4397" s="1" t="str">
        <f>_xlfn.IFNA(VLOOKUP(Schedule[[#This Row],[船名]],Vessel!$A:$G,5,0),"")</f>
        <v>HKG</v>
      </c>
      <c r="S4397" s="1" t="str">
        <f>_xlfn.IFNA(VLOOKUP(Schedule[[#This Row],[船名]],Vessel!$A:$G,6,0),"")</f>
        <v>O</v>
      </c>
      <c r="T4397" s="1" t="str">
        <f>_xlfn.IFNA(VLOOKUP(Schedule[[#This Row],[船名]],Vessel!$A:$G,7,0),"")</f>
        <v>Maersk A/S</v>
      </c>
      <c r="U4397" s="1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4398" spans="1:21" x14ac:dyDescent="0.4">
      <c r="A4398" s="1" t="s">
        <v>15694</v>
      </c>
      <c r="B4398" s="1" t="s">
        <v>15807</v>
      </c>
      <c r="C4398" s="1" t="s">
        <v>262</v>
      </c>
      <c r="D4398" s="1" t="s">
        <v>12836</v>
      </c>
      <c r="E4398" s="1" t="s">
        <v>12818</v>
      </c>
      <c r="F4398" s="1" t="s">
        <v>261</v>
      </c>
      <c r="G4398" s="1" t="s">
        <v>12984</v>
      </c>
      <c r="H4398" s="1" t="s">
        <v>264</v>
      </c>
      <c r="I4398" s="2">
        <v>46015</v>
      </c>
      <c r="J4398" s="1" t="s">
        <v>12809</v>
      </c>
      <c r="K4398" s="1" t="s">
        <v>259</v>
      </c>
      <c r="L4398" s="1" t="s">
        <v>12807</v>
      </c>
      <c r="M4398" s="1" t="s">
        <v>263</v>
      </c>
      <c r="N4398" s="2" t="str">
        <f>VLOOKUP(Schedule[[#This Row],[船期]],week!A:D,4,0)</f>
        <v>202552</v>
      </c>
      <c r="O4398" s="1">
        <f>_xlfn.IFNA(VLOOKUP(Schedule[[#This Row],[船名]],Vessel!$A:$G,2,0),"")</f>
        <v>11008</v>
      </c>
      <c r="P4398" s="1" t="str">
        <f>_xlfn.IFNA(VLOOKUP(Schedule[[#This Row],[船名]],Vessel!$A:$G,3,0),"")</f>
        <v>cc/v</v>
      </c>
      <c r="Q4398" s="1">
        <f>_xlfn.IFNA(VLOOKUP(Schedule[[#This Row],[船名]],Vessel!$A:$G,4,0),"")</f>
        <v>2009</v>
      </c>
      <c r="R4398" s="1" t="str">
        <f>_xlfn.IFNA(VLOOKUP(Schedule[[#This Row],[船名]],Vessel!$A:$G,5,0),"")</f>
        <v>DNK</v>
      </c>
      <c r="S4398" s="1" t="str">
        <f>_xlfn.IFNA(VLOOKUP(Schedule[[#This Row],[船名]],Vessel!$A:$G,6,0),"")</f>
        <v>O</v>
      </c>
      <c r="T4398" s="1" t="str">
        <f>_xlfn.IFNA(VLOOKUP(Schedule[[#This Row],[船名]],Vessel!$A:$G,7,0),"")</f>
        <v>Maersk A/S</v>
      </c>
      <c r="U4398" s="1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4399" spans="1:21" x14ac:dyDescent="0.4">
      <c r="A4399" s="1" t="s">
        <v>15694</v>
      </c>
      <c r="B4399" s="1" t="s">
        <v>15807</v>
      </c>
      <c r="C4399" s="1" t="s">
        <v>262</v>
      </c>
      <c r="D4399" s="1" t="s">
        <v>12836</v>
      </c>
      <c r="E4399" s="1" t="s">
        <v>12818</v>
      </c>
      <c r="F4399" s="1" t="s">
        <v>261</v>
      </c>
      <c r="G4399" s="1" t="s">
        <v>12984</v>
      </c>
      <c r="H4399" s="1" t="s">
        <v>266</v>
      </c>
      <c r="I4399" s="2">
        <v>46007</v>
      </c>
      <c r="J4399" s="1" t="s">
        <v>12819</v>
      </c>
      <c r="K4399" s="1" t="s">
        <v>259</v>
      </c>
      <c r="L4399" s="1" t="s">
        <v>12811</v>
      </c>
      <c r="M4399" s="1" t="s">
        <v>265</v>
      </c>
      <c r="N4399" s="2" t="str">
        <f>VLOOKUP(Schedule[[#This Row],[船期]],week!A:D,4,0)</f>
        <v>202551</v>
      </c>
      <c r="O4399" s="1">
        <f>_xlfn.IFNA(VLOOKUP(Schedule[[#This Row],[船名]],Vessel!$A:$G,2,0),"")</f>
        <v>11008</v>
      </c>
      <c r="P4399" s="1" t="str">
        <f>_xlfn.IFNA(VLOOKUP(Schedule[[#This Row],[船名]],Vessel!$A:$G,3,0),"")</f>
        <v>cc/v</v>
      </c>
      <c r="Q4399" s="1">
        <f>_xlfn.IFNA(VLOOKUP(Schedule[[#This Row],[船名]],Vessel!$A:$G,4,0),"")</f>
        <v>2008</v>
      </c>
      <c r="R4399" s="1" t="str">
        <f>_xlfn.IFNA(VLOOKUP(Schedule[[#This Row],[船名]],Vessel!$A:$G,5,0),"")</f>
        <v>HKG</v>
      </c>
      <c r="S4399" s="1" t="str">
        <f>_xlfn.IFNA(VLOOKUP(Schedule[[#This Row],[船名]],Vessel!$A:$G,6,0),"")</f>
        <v>O</v>
      </c>
      <c r="T4399" s="1" t="str">
        <f>_xlfn.IFNA(VLOOKUP(Schedule[[#This Row],[船名]],Vessel!$A:$G,7,0),"")</f>
        <v>Maersk A/S</v>
      </c>
      <c r="U4399" s="1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4400" spans="1:21" x14ac:dyDescent="0.4">
      <c r="A4400" s="1" t="s">
        <v>15694</v>
      </c>
      <c r="B4400" s="1" t="s">
        <v>15807</v>
      </c>
      <c r="C4400" s="1" t="s">
        <v>262</v>
      </c>
      <c r="D4400" s="1" t="s">
        <v>12836</v>
      </c>
      <c r="E4400" s="1" t="s">
        <v>12818</v>
      </c>
      <c r="F4400" s="1" t="s">
        <v>261</v>
      </c>
      <c r="G4400" s="1" t="s">
        <v>12984</v>
      </c>
      <c r="H4400" s="1" t="s">
        <v>268</v>
      </c>
      <c r="I4400" s="2">
        <v>45999</v>
      </c>
      <c r="J4400" s="1" t="s">
        <v>12819</v>
      </c>
      <c r="K4400" s="1" t="s">
        <v>259</v>
      </c>
      <c r="L4400" s="1" t="s">
        <v>12814</v>
      </c>
      <c r="M4400" s="1" t="s">
        <v>267</v>
      </c>
      <c r="N4400" s="2" t="str">
        <f>VLOOKUP(Schedule[[#This Row],[船期]],week!A:D,4,0)</f>
        <v>202550</v>
      </c>
      <c r="O4400" s="1">
        <f>_xlfn.IFNA(VLOOKUP(Schedule[[#This Row],[船名]],Vessel!$A:$G,2,0),"")</f>
        <v>11008</v>
      </c>
      <c r="P4400" s="1" t="str">
        <f>_xlfn.IFNA(VLOOKUP(Schedule[[#This Row],[船名]],Vessel!$A:$G,3,0),"")</f>
        <v>cc/v</v>
      </c>
      <c r="Q4400" s="1">
        <f>_xlfn.IFNA(VLOOKUP(Schedule[[#This Row],[船名]],Vessel!$A:$G,4,0),"")</f>
        <v>2009</v>
      </c>
      <c r="R4400" s="1" t="str">
        <f>_xlfn.IFNA(VLOOKUP(Schedule[[#This Row],[船名]],Vessel!$A:$G,5,0),"")</f>
        <v>HKG</v>
      </c>
      <c r="S4400" s="1" t="str">
        <f>_xlfn.IFNA(VLOOKUP(Schedule[[#This Row],[船名]],Vessel!$A:$G,6,0),"")</f>
        <v>O</v>
      </c>
      <c r="T4400" s="1" t="str">
        <f>_xlfn.IFNA(VLOOKUP(Schedule[[#This Row],[船名]],Vessel!$A:$G,7,0),"")</f>
        <v>Maersk A/S</v>
      </c>
      <c r="U4400" s="1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4401" spans="1:21" x14ac:dyDescent="0.4">
      <c r="A4401" s="1" t="s">
        <v>15694</v>
      </c>
      <c r="B4401" s="1" t="s">
        <v>15807</v>
      </c>
      <c r="C4401" s="1" t="s">
        <v>262</v>
      </c>
      <c r="D4401" s="1" t="s">
        <v>12836</v>
      </c>
      <c r="E4401" s="1" t="s">
        <v>12818</v>
      </c>
      <c r="F4401" s="1" t="s">
        <v>261</v>
      </c>
      <c r="G4401" s="1" t="s">
        <v>12984</v>
      </c>
      <c r="H4401" s="1" t="s">
        <v>13484</v>
      </c>
      <c r="I4401" s="2">
        <v>45993</v>
      </c>
      <c r="J4401" s="1" t="s">
        <v>12821</v>
      </c>
      <c r="K4401" s="1" t="s">
        <v>259</v>
      </c>
      <c r="L4401" s="1" t="s">
        <v>12817</v>
      </c>
      <c r="M4401" s="1" t="s">
        <v>269</v>
      </c>
      <c r="N4401" s="2" t="str">
        <f>VLOOKUP(Schedule[[#This Row],[船期]],week!A:D,4,0)</f>
        <v>202549</v>
      </c>
      <c r="O4401" s="1">
        <f>_xlfn.IFNA(VLOOKUP(Schedule[[#This Row],[船名]],Vessel!$A:$G,2,0),"")</f>
        <v>10888</v>
      </c>
      <c r="P4401" s="1" t="str">
        <f>_xlfn.IFNA(VLOOKUP(Schedule[[#This Row],[船名]],Vessel!$A:$G,3,0),"")</f>
        <v>cc/v</v>
      </c>
      <c r="Q4401" s="1">
        <f>_xlfn.IFNA(VLOOKUP(Schedule[[#This Row],[船名]],Vessel!$A:$G,4,0),"")</f>
        <v>2006</v>
      </c>
      <c r="R4401" s="1" t="str">
        <f>_xlfn.IFNA(VLOOKUP(Schedule[[#This Row],[船名]],Vessel!$A:$G,5,0),"")</f>
        <v>DNK</v>
      </c>
      <c r="S4401" s="1" t="str">
        <f>_xlfn.IFNA(VLOOKUP(Schedule[[#This Row],[船名]],Vessel!$A:$G,6,0),"")</f>
        <v>O</v>
      </c>
      <c r="T4401" s="1" t="str">
        <f>_xlfn.IFNA(VLOOKUP(Schedule[[#This Row],[船名]],Vessel!$A:$G,7,0),"")</f>
        <v>Maersk A/S</v>
      </c>
      <c r="U4401" s="1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4402" spans="1:21" x14ac:dyDescent="0.4">
      <c r="A4402" s="1" t="s">
        <v>15694</v>
      </c>
      <c r="B4402" s="1" t="s">
        <v>15807</v>
      </c>
      <c r="C4402" s="1" t="s">
        <v>262</v>
      </c>
      <c r="D4402" s="1" t="s">
        <v>12836</v>
      </c>
      <c r="E4402" s="1" t="s">
        <v>12818</v>
      </c>
      <c r="F4402" s="1" t="s">
        <v>261</v>
      </c>
      <c r="G4402" s="1" t="s">
        <v>12984</v>
      </c>
      <c r="H4402" s="1" t="s">
        <v>13995</v>
      </c>
      <c r="I4402" s="2">
        <v>45977</v>
      </c>
      <c r="J4402" s="1" t="s">
        <v>12809</v>
      </c>
      <c r="K4402" s="1" t="s">
        <v>259</v>
      </c>
      <c r="L4402" s="1" t="s">
        <v>12812</v>
      </c>
      <c r="M4402" s="1" t="s">
        <v>272</v>
      </c>
      <c r="N4402" s="2" t="str">
        <f>VLOOKUP(Schedule[[#This Row],[船期]],week!A:D,4,0)</f>
        <v>202547</v>
      </c>
      <c r="O4402" s="1">
        <f>_xlfn.IFNA(VLOOKUP(Schedule[[#This Row],[船名]],Vessel!$A:$G,2,0),"")</f>
        <v>11008</v>
      </c>
      <c r="P4402" s="1" t="str">
        <f>_xlfn.IFNA(VLOOKUP(Schedule[[#This Row],[船名]],Vessel!$A:$G,3,0),"")</f>
        <v>cc/v</v>
      </c>
      <c r="Q4402" s="1">
        <f>_xlfn.IFNA(VLOOKUP(Schedule[[#This Row],[船名]],Vessel!$A:$G,4,0),"")</f>
        <v>2008</v>
      </c>
      <c r="R4402" s="1" t="str">
        <f>_xlfn.IFNA(VLOOKUP(Schedule[[#This Row],[船名]],Vessel!$A:$G,5,0),"")</f>
        <v>HKG</v>
      </c>
      <c r="S4402" s="1" t="str">
        <f>_xlfn.IFNA(VLOOKUP(Schedule[[#This Row],[船名]],Vessel!$A:$G,6,0),"")</f>
        <v>O</v>
      </c>
      <c r="T4402" s="1" t="str">
        <f>_xlfn.IFNA(VLOOKUP(Schedule[[#This Row],[船名]],Vessel!$A:$G,7,0),"")</f>
        <v>Maersk A/S</v>
      </c>
      <c r="U4402" s="1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4403" spans="1:21" x14ac:dyDescent="0.4">
      <c r="A4403" s="1" t="s">
        <v>15694</v>
      </c>
      <c r="B4403" s="1" t="s">
        <v>15807</v>
      </c>
      <c r="C4403" s="1" t="s">
        <v>262</v>
      </c>
      <c r="D4403" s="1" t="s">
        <v>12836</v>
      </c>
      <c r="E4403" s="1" t="s">
        <v>12818</v>
      </c>
      <c r="F4403" s="1" t="s">
        <v>261</v>
      </c>
      <c r="G4403" s="1" t="s">
        <v>12984</v>
      </c>
      <c r="H4403" s="1" t="s">
        <v>13996</v>
      </c>
      <c r="I4403" s="2">
        <v>45957</v>
      </c>
      <c r="J4403" s="1" t="s">
        <v>12821</v>
      </c>
      <c r="K4403" s="1" t="s">
        <v>259</v>
      </c>
      <c r="L4403" s="1" t="s">
        <v>12818</v>
      </c>
      <c r="M4403" s="1" t="s">
        <v>263</v>
      </c>
      <c r="N4403" s="2" t="str">
        <f>VLOOKUP(Schedule[[#This Row],[船期]],week!A:D,4,0)</f>
        <v>202544</v>
      </c>
      <c r="O4403" s="1">
        <f>_xlfn.IFNA(VLOOKUP(Schedule[[#This Row],[船名]],Vessel!$A:$G,2,0),"")</f>
        <v>11008</v>
      </c>
      <c r="P4403" s="1" t="str">
        <f>_xlfn.IFNA(VLOOKUP(Schedule[[#This Row],[船名]],Vessel!$A:$G,3,0),"")</f>
        <v>cc/v</v>
      </c>
      <c r="Q4403" s="1">
        <f>_xlfn.IFNA(VLOOKUP(Schedule[[#This Row],[船名]],Vessel!$A:$G,4,0),"")</f>
        <v>2009</v>
      </c>
      <c r="R4403" s="1" t="str">
        <f>_xlfn.IFNA(VLOOKUP(Schedule[[#This Row],[船名]],Vessel!$A:$G,5,0),"")</f>
        <v>DNK</v>
      </c>
      <c r="S4403" s="1" t="str">
        <f>_xlfn.IFNA(VLOOKUP(Schedule[[#This Row],[船名]],Vessel!$A:$G,6,0),"")</f>
        <v>O</v>
      </c>
      <c r="T4403" s="1" t="str">
        <f>_xlfn.IFNA(VLOOKUP(Schedule[[#This Row],[船名]],Vessel!$A:$G,7,0),"")</f>
        <v>Maersk A/S</v>
      </c>
      <c r="U4403" s="1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4404" spans="1:21" x14ac:dyDescent="0.4">
      <c r="A4404" s="1" t="s">
        <v>15694</v>
      </c>
      <c r="B4404" s="1" t="s">
        <v>15807</v>
      </c>
      <c r="C4404" s="1" t="s">
        <v>262</v>
      </c>
      <c r="D4404" s="1" t="s">
        <v>12836</v>
      </c>
      <c r="E4404" s="1" t="s">
        <v>12818</v>
      </c>
      <c r="F4404" s="1" t="s">
        <v>261</v>
      </c>
      <c r="G4404" s="1" t="s">
        <v>12984</v>
      </c>
      <c r="H4404" s="1" t="s">
        <v>13997</v>
      </c>
      <c r="I4404" s="2">
        <v>45952</v>
      </c>
      <c r="J4404" s="1" t="s">
        <v>12809</v>
      </c>
      <c r="K4404" s="1" t="s">
        <v>259</v>
      </c>
      <c r="L4404" s="1" t="s">
        <v>12807</v>
      </c>
      <c r="M4404" s="1" t="s">
        <v>265</v>
      </c>
      <c r="N4404" s="2" t="str">
        <f>VLOOKUP(Schedule[[#This Row],[船期]],week!A:D,4,0)</f>
        <v>202543</v>
      </c>
      <c r="O4404" s="1">
        <f>_xlfn.IFNA(VLOOKUP(Schedule[[#This Row],[船名]],Vessel!$A:$G,2,0),"")</f>
        <v>11008</v>
      </c>
      <c r="P4404" s="1" t="str">
        <f>_xlfn.IFNA(VLOOKUP(Schedule[[#This Row],[船名]],Vessel!$A:$G,3,0),"")</f>
        <v>cc/v</v>
      </c>
      <c r="Q4404" s="1">
        <f>_xlfn.IFNA(VLOOKUP(Schedule[[#This Row],[船名]],Vessel!$A:$G,4,0),"")</f>
        <v>2008</v>
      </c>
      <c r="R4404" s="1" t="str">
        <f>_xlfn.IFNA(VLOOKUP(Schedule[[#This Row],[船名]],Vessel!$A:$G,5,0),"")</f>
        <v>HKG</v>
      </c>
      <c r="S4404" s="1" t="str">
        <f>_xlfn.IFNA(VLOOKUP(Schedule[[#This Row],[船名]],Vessel!$A:$G,6,0),"")</f>
        <v>O</v>
      </c>
      <c r="T4404" s="1" t="str">
        <f>_xlfn.IFNA(VLOOKUP(Schedule[[#This Row],[船名]],Vessel!$A:$G,7,0),"")</f>
        <v>Maersk A/S</v>
      </c>
      <c r="U4404" s="1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4405" spans="1:21" x14ac:dyDescent="0.4">
      <c r="A4405" s="1" t="s">
        <v>15694</v>
      </c>
      <c r="B4405" s="1" t="s">
        <v>15808</v>
      </c>
      <c r="C4405" s="1" t="s">
        <v>249</v>
      </c>
      <c r="D4405" s="1" t="s">
        <v>12794</v>
      </c>
      <c r="E4405" s="1" t="s">
        <v>12825</v>
      </c>
      <c r="F4405" s="1" t="s">
        <v>248</v>
      </c>
      <c r="G4405" s="1" t="s">
        <v>12984</v>
      </c>
      <c r="H4405" s="1" t="s">
        <v>14610</v>
      </c>
      <c r="I4405" s="2">
        <v>46044</v>
      </c>
      <c r="J4405" s="1" t="s">
        <v>12819</v>
      </c>
      <c r="K4405" s="1" t="s">
        <v>246</v>
      </c>
      <c r="L4405" s="1" t="s">
        <v>12825</v>
      </c>
      <c r="M4405" s="1" t="s">
        <v>256</v>
      </c>
      <c r="N4405" s="2" t="str">
        <f>VLOOKUP(Schedule[[#This Row],[船期]],week!A:D,4,0)</f>
        <v>202603</v>
      </c>
      <c r="O4405" s="1">
        <f>_xlfn.IFNA(VLOOKUP(Schedule[[#This Row],[船名]],Vessel!$A:$G,2,0),"")</f>
        <v>10020</v>
      </c>
      <c r="P4405" s="1" t="str">
        <f>_xlfn.IFNA(VLOOKUP(Schedule[[#This Row],[船名]],Vessel!$A:$G,3,0),"")</f>
        <v>cc/v</v>
      </c>
      <c r="Q4405" s="1">
        <f>_xlfn.IFNA(VLOOKUP(Schedule[[#This Row],[船名]],Vessel!$A:$G,4,0),"")</f>
        <v>2008</v>
      </c>
      <c r="R4405" s="1" t="str">
        <f>_xlfn.IFNA(VLOOKUP(Schedule[[#This Row],[船名]],Vessel!$A:$G,5,0),"")</f>
        <v>HKG</v>
      </c>
      <c r="S4405" s="1" t="str">
        <f>_xlfn.IFNA(VLOOKUP(Schedule[[#This Row],[船名]],Vessel!$A:$G,6,0),"")</f>
        <v>O</v>
      </c>
      <c r="T4405" s="1" t="str">
        <f>_xlfn.IFNA(VLOOKUP(Schedule[[#This Row],[船名]],Vessel!$A:$G,7,0),"")</f>
        <v>COSCO SHIPPING Lines</v>
      </c>
      <c r="U4405" s="1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4406" spans="1:21" x14ac:dyDescent="0.4">
      <c r="A4406" s="1" t="s">
        <v>15694</v>
      </c>
      <c r="B4406" s="1" t="s">
        <v>15808</v>
      </c>
      <c r="C4406" s="1" t="s">
        <v>249</v>
      </c>
      <c r="D4406" s="1" t="s">
        <v>12794</v>
      </c>
      <c r="E4406" s="1" t="s">
        <v>12825</v>
      </c>
      <c r="F4406" s="1" t="s">
        <v>248</v>
      </c>
      <c r="G4406" s="1" t="s">
        <v>12984</v>
      </c>
      <c r="H4406" s="1" t="s">
        <v>13998</v>
      </c>
      <c r="I4406" s="2">
        <v>46053</v>
      </c>
      <c r="J4406" s="1" t="s">
        <v>12819</v>
      </c>
      <c r="K4406" s="1" t="s">
        <v>246</v>
      </c>
      <c r="L4406" s="1" t="s">
        <v>12839</v>
      </c>
      <c r="M4406" s="1" t="s">
        <v>254</v>
      </c>
      <c r="N4406" s="2" t="str">
        <f>VLOOKUP(Schedule[[#This Row],[船期]],week!A:D,4,0)</f>
        <v>202604</v>
      </c>
      <c r="O4406" s="1">
        <f>_xlfn.IFNA(VLOOKUP(Schedule[[#This Row],[船名]],Vessel!$A:$G,2,0),"")</f>
        <v>10036</v>
      </c>
      <c r="P4406" s="1" t="str">
        <f>_xlfn.IFNA(VLOOKUP(Schedule[[#This Row],[船名]],Vessel!$A:$G,3,0),"")</f>
        <v>cc/v</v>
      </c>
      <c r="Q4406" s="1">
        <f>_xlfn.IFNA(VLOOKUP(Schedule[[#This Row],[船名]],Vessel!$A:$G,4,0),"")</f>
        <v>2014</v>
      </c>
      <c r="R4406" s="1" t="str">
        <f>_xlfn.IFNA(VLOOKUP(Schedule[[#This Row],[船名]],Vessel!$A:$G,5,0),"")</f>
        <v>HKG</v>
      </c>
      <c r="S4406" s="1" t="str">
        <f>_xlfn.IFNA(VLOOKUP(Schedule[[#This Row],[船名]],Vessel!$A:$G,6,0),"")</f>
        <v>T</v>
      </c>
      <c r="T4406" s="1" t="str">
        <f>_xlfn.IFNA(VLOOKUP(Schedule[[#This Row],[船名]],Vessel!$A:$G,7,0),"")</f>
        <v>COSCO SHIPPING Lines</v>
      </c>
      <c r="U4406" s="1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4407" spans="1:21" x14ac:dyDescent="0.4">
      <c r="A4407" s="1" t="s">
        <v>15694</v>
      </c>
      <c r="B4407" s="1" t="s">
        <v>15808</v>
      </c>
      <c r="C4407" s="1" t="s">
        <v>249</v>
      </c>
      <c r="D4407" s="1" t="s">
        <v>12794</v>
      </c>
      <c r="E4407" s="1" t="s">
        <v>12825</v>
      </c>
      <c r="F4407" s="1" t="s">
        <v>248</v>
      </c>
      <c r="G4407" s="1" t="s">
        <v>12984</v>
      </c>
      <c r="H4407" s="1" t="s">
        <v>14185</v>
      </c>
      <c r="I4407" s="2">
        <v>46055</v>
      </c>
      <c r="J4407" s="1" t="s">
        <v>12819</v>
      </c>
      <c r="K4407" s="1" t="s">
        <v>246</v>
      </c>
      <c r="L4407" s="1" t="s">
        <v>12825</v>
      </c>
      <c r="M4407" s="1" t="s">
        <v>252</v>
      </c>
      <c r="N4407" s="2" t="str">
        <f>VLOOKUP(Schedule[[#This Row],[船期]],week!A:D,4,0)</f>
        <v>202605</v>
      </c>
      <c r="O4407" s="1">
        <f>_xlfn.IFNA(VLOOKUP(Schedule[[#This Row],[船名]],Vessel!$A:$G,2,0),"")</f>
        <v>10036</v>
      </c>
      <c r="P4407" s="1" t="str">
        <f>_xlfn.IFNA(VLOOKUP(Schedule[[#This Row],[船名]],Vessel!$A:$G,3,0),"")</f>
        <v>cc/v</v>
      </c>
      <c r="Q4407" s="1">
        <f>_xlfn.IFNA(VLOOKUP(Schedule[[#This Row],[船名]],Vessel!$A:$G,4,0),"")</f>
        <v>2014</v>
      </c>
      <c r="R4407" s="1" t="str">
        <f>_xlfn.IFNA(VLOOKUP(Schedule[[#This Row],[船名]],Vessel!$A:$G,5,0),"")</f>
        <v>HKG</v>
      </c>
      <c r="S4407" s="1" t="str">
        <f>_xlfn.IFNA(VLOOKUP(Schedule[[#This Row],[船名]],Vessel!$A:$G,6,0),"")</f>
        <v>T</v>
      </c>
      <c r="T4407" s="1" t="str">
        <f>_xlfn.IFNA(VLOOKUP(Schedule[[#This Row],[船名]],Vessel!$A:$G,7,0),"")</f>
        <v>COSCO SHIPPING Lines</v>
      </c>
      <c r="U4407" s="1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4408" spans="1:21" x14ac:dyDescent="0.4">
      <c r="A4408" s="1" t="s">
        <v>15694</v>
      </c>
      <c r="B4408" s="1" t="s">
        <v>15808</v>
      </c>
      <c r="C4408" s="1" t="s">
        <v>249</v>
      </c>
      <c r="D4408" s="1" t="s">
        <v>12794</v>
      </c>
      <c r="E4408" s="1" t="s">
        <v>12825</v>
      </c>
      <c r="F4408" s="1" t="s">
        <v>248</v>
      </c>
      <c r="G4408" s="1" t="s">
        <v>12984</v>
      </c>
      <c r="H4408" s="1" t="s">
        <v>14366</v>
      </c>
      <c r="I4408" s="2">
        <v>46062</v>
      </c>
      <c r="J4408" s="1" t="s">
        <v>12819</v>
      </c>
      <c r="K4408" s="1" t="s">
        <v>246</v>
      </c>
      <c r="L4408" s="1" t="s">
        <v>12825</v>
      </c>
      <c r="M4408" s="1" t="s">
        <v>250</v>
      </c>
      <c r="N4408" s="2" t="str">
        <f>VLOOKUP(Schedule[[#This Row],[船期]],week!A:D,4,0)</f>
        <v>202606</v>
      </c>
      <c r="O4408" s="1">
        <f>_xlfn.IFNA(VLOOKUP(Schedule[[#This Row],[船名]],Vessel!$A:$G,2,0),"")</f>
        <v>10062</v>
      </c>
      <c r="P4408" s="1" t="str">
        <f>_xlfn.IFNA(VLOOKUP(Schedule[[#This Row],[船名]],Vessel!$A:$G,3,0),"")</f>
        <v>cc/v</v>
      </c>
      <c r="Q4408" s="1">
        <f>_xlfn.IFNA(VLOOKUP(Schedule[[#This Row],[船名]],Vessel!$A:$G,4,0),"")</f>
        <v>2008</v>
      </c>
      <c r="R4408" s="1" t="str">
        <f>_xlfn.IFNA(VLOOKUP(Schedule[[#This Row],[船名]],Vessel!$A:$G,5,0),"")</f>
        <v>PAN</v>
      </c>
      <c r="S4408" s="1" t="str">
        <f>_xlfn.IFNA(VLOOKUP(Schedule[[#This Row],[船名]],Vessel!$A:$G,6,0),"")</f>
        <v>O</v>
      </c>
      <c r="T4408" s="1" t="str">
        <f>_xlfn.IFNA(VLOOKUP(Schedule[[#This Row],[船名]],Vessel!$A:$G,7,0),"")</f>
        <v>COSCO SHIPPING Lines</v>
      </c>
      <c r="U4408" s="1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4409" spans="1:21" x14ac:dyDescent="0.4">
      <c r="A4409" s="1" t="s">
        <v>15694</v>
      </c>
      <c r="B4409" s="1" t="s">
        <v>15808</v>
      </c>
      <c r="C4409" s="1" t="s">
        <v>249</v>
      </c>
      <c r="D4409" s="1" t="s">
        <v>12794</v>
      </c>
      <c r="E4409" s="1" t="s">
        <v>12825</v>
      </c>
      <c r="F4409" s="1" t="s">
        <v>248</v>
      </c>
      <c r="G4409" s="1" t="s">
        <v>12984</v>
      </c>
      <c r="H4409" s="1" t="s">
        <v>16759</v>
      </c>
      <c r="I4409" s="2">
        <v>46069</v>
      </c>
      <c r="J4409" s="1" t="s">
        <v>12809</v>
      </c>
      <c r="K4409" s="1" t="s">
        <v>246</v>
      </c>
      <c r="L4409" s="1" t="s">
        <v>12810</v>
      </c>
      <c r="M4409" s="1" t="s">
        <v>7910</v>
      </c>
      <c r="N4409" s="2" t="str">
        <f>VLOOKUP(Schedule[[#This Row],[船期]],week!A:D,4,0)</f>
        <v>202607</v>
      </c>
      <c r="O4409" s="1">
        <f>_xlfn.IFNA(VLOOKUP(Schedule[[#This Row],[船名]],Vessel!$A:$G,2,0),"")</f>
        <v>8238</v>
      </c>
      <c r="P4409" s="1" t="str">
        <f>_xlfn.IFNA(VLOOKUP(Schedule[[#This Row],[船名]],Vessel!$A:$G,3,0),"")</f>
        <v>cc/v</v>
      </c>
      <c r="Q4409" s="1">
        <f>_xlfn.IFNA(VLOOKUP(Schedule[[#This Row],[船名]],Vessel!$A:$G,4,0),"")</f>
        <v>2010</v>
      </c>
      <c r="R4409" s="1" t="str">
        <f>_xlfn.IFNA(VLOOKUP(Schedule[[#This Row],[船名]],Vessel!$A:$G,5,0),"")</f>
        <v>SGP</v>
      </c>
      <c r="S4409" s="1" t="str">
        <f>_xlfn.IFNA(VLOOKUP(Schedule[[#This Row],[船名]],Vessel!$A:$G,6,0),"")</f>
        <v>T</v>
      </c>
      <c r="T4409" s="1" t="str">
        <f>_xlfn.IFNA(VLOOKUP(Schedule[[#This Row],[船名]],Vessel!$A:$G,7,0),"")</f>
        <v>COSCO SHIPPING Lines</v>
      </c>
      <c r="U4409" s="1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4410" spans="1:21" x14ac:dyDescent="0.4">
      <c r="A4410" s="1" t="s">
        <v>15694</v>
      </c>
      <c r="B4410" s="1" t="s">
        <v>15808</v>
      </c>
      <c r="C4410" s="1" t="s">
        <v>249</v>
      </c>
      <c r="D4410" s="1" t="s">
        <v>12794</v>
      </c>
      <c r="E4410" s="1" t="s">
        <v>12825</v>
      </c>
      <c r="F4410" s="1" t="s">
        <v>248</v>
      </c>
      <c r="G4410" s="1" t="s">
        <v>12984</v>
      </c>
      <c r="H4410" s="1" t="s">
        <v>16034</v>
      </c>
      <c r="I4410" s="2">
        <v>46076</v>
      </c>
      <c r="J4410" s="1" t="s">
        <v>12819</v>
      </c>
      <c r="K4410" s="1" t="s">
        <v>246</v>
      </c>
      <c r="L4410" s="1" t="s">
        <v>12825</v>
      </c>
      <c r="M4410" s="1" t="s">
        <v>257</v>
      </c>
      <c r="N4410" s="2" t="str">
        <f>VLOOKUP(Schedule[[#This Row],[船期]],week!A:D,4,0)</f>
        <v>202608</v>
      </c>
      <c r="O4410" s="1">
        <f>_xlfn.IFNA(VLOOKUP(Schedule[[#This Row],[船名]],Vessel!$A:$G,2,0),"")</f>
        <v>10062</v>
      </c>
      <c r="P4410" s="1" t="str">
        <f>_xlfn.IFNA(VLOOKUP(Schedule[[#This Row],[船名]],Vessel!$A:$G,3,0),"")</f>
        <v>cc/v</v>
      </c>
      <c r="Q4410" s="1">
        <f>_xlfn.IFNA(VLOOKUP(Schedule[[#This Row],[船名]],Vessel!$A:$G,4,0),"")</f>
        <v>2008</v>
      </c>
      <c r="R4410" s="1" t="str">
        <f>_xlfn.IFNA(VLOOKUP(Schedule[[#This Row],[船名]],Vessel!$A:$G,5,0),"")</f>
        <v>PAN</v>
      </c>
      <c r="S4410" s="1" t="str">
        <f>_xlfn.IFNA(VLOOKUP(Schedule[[#This Row],[船名]],Vessel!$A:$G,6,0),"")</f>
        <v>O</v>
      </c>
      <c r="T4410" s="1" t="str">
        <f>_xlfn.IFNA(VLOOKUP(Schedule[[#This Row],[船名]],Vessel!$A:$G,7,0),"")</f>
        <v>COSCO SHIPPING Lines</v>
      </c>
      <c r="U4410" s="1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4411" spans="1:21" x14ac:dyDescent="0.4">
      <c r="A4411" s="1" t="s">
        <v>15694</v>
      </c>
      <c r="B4411" s="1" t="s">
        <v>15808</v>
      </c>
      <c r="C4411" s="1" t="s">
        <v>249</v>
      </c>
      <c r="D4411" s="1" t="s">
        <v>12794</v>
      </c>
      <c r="E4411" s="1" t="s">
        <v>12825</v>
      </c>
      <c r="F4411" s="1" t="s">
        <v>248</v>
      </c>
      <c r="G4411" s="1" t="s">
        <v>12984</v>
      </c>
      <c r="H4411" s="1" t="s">
        <v>16760</v>
      </c>
      <c r="I4411" s="2">
        <v>46090</v>
      </c>
      <c r="J4411" s="1" t="s">
        <v>12819</v>
      </c>
      <c r="K4411" s="1" t="s">
        <v>246</v>
      </c>
      <c r="L4411" s="1" t="s">
        <v>12825</v>
      </c>
      <c r="M4411" s="1" t="s">
        <v>256</v>
      </c>
      <c r="N4411" s="2" t="str">
        <f>VLOOKUP(Schedule[[#This Row],[船期]],week!A:D,4,0)</f>
        <v>202610</v>
      </c>
      <c r="O4411" s="1">
        <f>_xlfn.IFNA(VLOOKUP(Schedule[[#This Row],[船名]],Vessel!$A:$G,2,0),"")</f>
        <v>10020</v>
      </c>
      <c r="P4411" s="1" t="str">
        <f>_xlfn.IFNA(VLOOKUP(Schedule[[#This Row],[船名]],Vessel!$A:$G,3,0),"")</f>
        <v>cc/v</v>
      </c>
      <c r="Q4411" s="1">
        <f>_xlfn.IFNA(VLOOKUP(Schedule[[#This Row],[船名]],Vessel!$A:$G,4,0),"")</f>
        <v>2008</v>
      </c>
      <c r="R4411" s="1" t="str">
        <f>_xlfn.IFNA(VLOOKUP(Schedule[[#This Row],[船名]],Vessel!$A:$G,5,0),"")</f>
        <v>HKG</v>
      </c>
      <c r="S4411" s="1" t="str">
        <f>_xlfn.IFNA(VLOOKUP(Schedule[[#This Row],[船名]],Vessel!$A:$G,6,0),"")</f>
        <v>O</v>
      </c>
      <c r="T4411" s="1" t="str">
        <f>_xlfn.IFNA(VLOOKUP(Schedule[[#This Row],[船名]],Vessel!$A:$G,7,0),"")</f>
        <v>COSCO SHIPPING Lines</v>
      </c>
      <c r="U4411" s="1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4412" spans="1:21" x14ac:dyDescent="0.4">
      <c r="A4412" s="1" t="s">
        <v>15694</v>
      </c>
      <c r="B4412" s="1" t="s">
        <v>15808</v>
      </c>
      <c r="C4412" s="1" t="s">
        <v>249</v>
      </c>
      <c r="D4412" s="1" t="s">
        <v>12794</v>
      </c>
      <c r="E4412" s="1" t="s">
        <v>12825</v>
      </c>
      <c r="F4412" s="1" t="s">
        <v>248</v>
      </c>
      <c r="G4412" s="1" t="s">
        <v>12984</v>
      </c>
      <c r="H4412" s="1" t="s">
        <v>12765</v>
      </c>
      <c r="I4412" s="2">
        <v>46028</v>
      </c>
      <c r="J4412" s="1" t="s">
        <v>12819</v>
      </c>
      <c r="K4412" s="1" t="s">
        <v>246</v>
      </c>
      <c r="L4412" s="1" t="s">
        <v>12825</v>
      </c>
      <c r="M4412" s="1" t="s">
        <v>257</v>
      </c>
      <c r="N4412" s="2" t="str">
        <f>VLOOKUP(Schedule[[#This Row],[船期]],week!A:D,4,0)</f>
        <v>202601</v>
      </c>
      <c r="O4412" s="1">
        <f>_xlfn.IFNA(VLOOKUP(Schedule[[#This Row],[船名]],Vessel!$A:$G,2,0),"")</f>
        <v>10062</v>
      </c>
      <c r="P4412" s="1" t="str">
        <f>_xlfn.IFNA(VLOOKUP(Schedule[[#This Row],[船名]],Vessel!$A:$G,3,0),"")</f>
        <v>cc/v</v>
      </c>
      <c r="Q4412" s="1">
        <f>_xlfn.IFNA(VLOOKUP(Schedule[[#This Row],[船名]],Vessel!$A:$G,4,0),"")</f>
        <v>2008</v>
      </c>
      <c r="R4412" s="1" t="str">
        <f>_xlfn.IFNA(VLOOKUP(Schedule[[#This Row],[船名]],Vessel!$A:$G,5,0),"")</f>
        <v>PAN</v>
      </c>
      <c r="S4412" s="1" t="str">
        <f>_xlfn.IFNA(VLOOKUP(Schedule[[#This Row],[船名]],Vessel!$A:$G,6,0),"")</f>
        <v>O</v>
      </c>
      <c r="T4412" s="1" t="str">
        <f>_xlfn.IFNA(VLOOKUP(Schedule[[#This Row],[船名]],Vessel!$A:$G,7,0),"")</f>
        <v>COSCO SHIPPING Lines</v>
      </c>
      <c r="U4412" s="1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4413" spans="1:21" x14ac:dyDescent="0.4">
      <c r="A4413" s="1" t="s">
        <v>15694</v>
      </c>
      <c r="B4413" s="1" t="s">
        <v>15808</v>
      </c>
      <c r="C4413" s="1" t="s">
        <v>249</v>
      </c>
      <c r="D4413" s="1" t="s">
        <v>12794</v>
      </c>
      <c r="E4413" s="1" t="s">
        <v>12825</v>
      </c>
      <c r="F4413" s="1" t="s">
        <v>248</v>
      </c>
      <c r="G4413" s="1" t="s">
        <v>12984</v>
      </c>
      <c r="H4413" s="1" t="s">
        <v>247</v>
      </c>
      <c r="I4413" s="2">
        <v>46022</v>
      </c>
      <c r="J4413" s="1" t="s">
        <v>12819</v>
      </c>
      <c r="K4413" s="1" t="s">
        <v>246</v>
      </c>
      <c r="L4413" s="1" t="s">
        <v>12839</v>
      </c>
      <c r="M4413" s="1" t="s">
        <v>245</v>
      </c>
      <c r="N4413" s="2" t="str">
        <f>VLOOKUP(Schedule[[#This Row],[船期]],week!A:D,4,0)</f>
        <v>202553</v>
      </c>
      <c r="O4413" s="1">
        <f>_xlfn.IFNA(VLOOKUP(Schedule[[#This Row],[船名]],Vessel!$A:$G,2,0),"")</f>
        <v>13208</v>
      </c>
      <c r="P4413" s="1" t="str">
        <f>_xlfn.IFNA(VLOOKUP(Schedule[[#This Row],[船名]],Vessel!$A:$G,3,0),"")</f>
        <v>cc/v</v>
      </c>
      <c r="Q4413" s="1">
        <f>_xlfn.IFNA(VLOOKUP(Schedule[[#This Row],[船名]],Vessel!$A:$G,4,0),"")</f>
        <v>2013</v>
      </c>
      <c r="R4413" s="1" t="str">
        <f>_xlfn.IFNA(VLOOKUP(Schedule[[#This Row],[船名]],Vessel!$A:$G,5,0),"")</f>
        <v>HKG</v>
      </c>
      <c r="S4413" s="1" t="str">
        <f>_xlfn.IFNA(VLOOKUP(Schedule[[#This Row],[船名]],Vessel!$A:$G,6,0),"")</f>
        <v>O</v>
      </c>
      <c r="T4413" s="1" t="str">
        <f>_xlfn.IFNA(VLOOKUP(Schedule[[#This Row],[船名]],Vessel!$A:$G,7,0),"")</f>
        <v>OOCL</v>
      </c>
      <c r="U4413" s="1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4414" spans="1:21" x14ac:dyDescent="0.4">
      <c r="A4414" s="1" t="s">
        <v>15694</v>
      </c>
      <c r="B4414" s="1" t="s">
        <v>15808</v>
      </c>
      <c r="C4414" s="1" t="s">
        <v>249</v>
      </c>
      <c r="D4414" s="1" t="s">
        <v>12794</v>
      </c>
      <c r="E4414" s="1" t="s">
        <v>12825</v>
      </c>
      <c r="F4414" s="1" t="s">
        <v>248</v>
      </c>
      <c r="G4414" s="1" t="s">
        <v>12984</v>
      </c>
      <c r="H4414" s="1" t="s">
        <v>251</v>
      </c>
      <c r="I4414" s="2">
        <v>46013</v>
      </c>
      <c r="J4414" s="1" t="s">
        <v>12819</v>
      </c>
      <c r="K4414" s="1" t="s">
        <v>246</v>
      </c>
      <c r="L4414" s="1" t="s">
        <v>12838</v>
      </c>
      <c r="M4414" s="1" t="s">
        <v>250</v>
      </c>
      <c r="N4414" s="2" t="str">
        <f>VLOOKUP(Schedule[[#This Row],[船期]],week!A:D,4,0)</f>
        <v>202552</v>
      </c>
      <c r="O4414" s="1">
        <f>_xlfn.IFNA(VLOOKUP(Schedule[[#This Row],[船名]],Vessel!$A:$G,2,0),"")</f>
        <v>10062</v>
      </c>
      <c r="P4414" s="1" t="str">
        <f>_xlfn.IFNA(VLOOKUP(Schedule[[#This Row],[船名]],Vessel!$A:$G,3,0),"")</f>
        <v>cc/v</v>
      </c>
      <c r="Q4414" s="1">
        <f>_xlfn.IFNA(VLOOKUP(Schedule[[#This Row],[船名]],Vessel!$A:$G,4,0),"")</f>
        <v>2008</v>
      </c>
      <c r="R4414" s="1" t="str">
        <f>_xlfn.IFNA(VLOOKUP(Schedule[[#This Row],[船名]],Vessel!$A:$G,5,0),"")</f>
        <v>PAN</v>
      </c>
      <c r="S4414" s="1" t="str">
        <f>_xlfn.IFNA(VLOOKUP(Schedule[[#This Row],[船名]],Vessel!$A:$G,6,0),"")</f>
        <v>O</v>
      </c>
      <c r="T4414" s="1" t="str">
        <f>_xlfn.IFNA(VLOOKUP(Schedule[[#This Row],[船名]],Vessel!$A:$G,7,0),"")</f>
        <v>COSCO SHIPPING Lines</v>
      </c>
      <c r="U4414" s="1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4415" spans="1:21" x14ac:dyDescent="0.4">
      <c r="A4415" s="1" t="s">
        <v>15694</v>
      </c>
      <c r="B4415" s="1" t="s">
        <v>15808</v>
      </c>
      <c r="C4415" s="1" t="s">
        <v>249</v>
      </c>
      <c r="D4415" s="1" t="s">
        <v>12794</v>
      </c>
      <c r="E4415" s="1" t="s">
        <v>12825</v>
      </c>
      <c r="F4415" s="1" t="s">
        <v>248</v>
      </c>
      <c r="G4415" s="1" t="s">
        <v>12984</v>
      </c>
      <c r="H4415" s="1" t="s">
        <v>253</v>
      </c>
      <c r="I4415" s="2">
        <v>46006</v>
      </c>
      <c r="J4415" s="1" t="s">
        <v>12819</v>
      </c>
      <c r="K4415" s="1" t="s">
        <v>246</v>
      </c>
      <c r="L4415" s="1" t="s">
        <v>12812</v>
      </c>
      <c r="M4415" s="1" t="s">
        <v>252</v>
      </c>
      <c r="N4415" s="2" t="str">
        <f>VLOOKUP(Schedule[[#This Row],[船期]],week!A:D,4,0)</f>
        <v>202551</v>
      </c>
      <c r="O4415" s="1">
        <f>_xlfn.IFNA(VLOOKUP(Schedule[[#This Row],[船名]],Vessel!$A:$G,2,0),"")</f>
        <v>10036</v>
      </c>
      <c r="P4415" s="1" t="str">
        <f>_xlfn.IFNA(VLOOKUP(Schedule[[#This Row],[船名]],Vessel!$A:$G,3,0),"")</f>
        <v>cc/v</v>
      </c>
      <c r="Q4415" s="1">
        <f>_xlfn.IFNA(VLOOKUP(Schedule[[#This Row],[船名]],Vessel!$A:$G,4,0),"")</f>
        <v>2014</v>
      </c>
      <c r="R4415" s="1" t="str">
        <f>_xlfn.IFNA(VLOOKUP(Schedule[[#This Row],[船名]],Vessel!$A:$G,5,0),"")</f>
        <v>HKG</v>
      </c>
      <c r="S4415" s="1" t="str">
        <f>_xlfn.IFNA(VLOOKUP(Schedule[[#This Row],[船名]],Vessel!$A:$G,6,0),"")</f>
        <v>T</v>
      </c>
      <c r="T4415" s="1" t="str">
        <f>_xlfn.IFNA(VLOOKUP(Schedule[[#This Row],[船名]],Vessel!$A:$G,7,0),"")</f>
        <v>COSCO SHIPPING Lines</v>
      </c>
      <c r="U4415" s="1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4416" spans="1:21" x14ac:dyDescent="0.4">
      <c r="A4416" s="1" t="s">
        <v>15694</v>
      </c>
      <c r="B4416" s="1" t="s">
        <v>15808</v>
      </c>
      <c r="C4416" s="1" t="s">
        <v>249</v>
      </c>
      <c r="D4416" s="1" t="s">
        <v>12794</v>
      </c>
      <c r="E4416" s="1" t="s">
        <v>12825</v>
      </c>
      <c r="F4416" s="1" t="s">
        <v>248</v>
      </c>
      <c r="G4416" s="1" t="s">
        <v>12984</v>
      </c>
      <c r="H4416" s="1" t="s">
        <v>255</v>
      </c>
      <c r="I4416" s="2">
        <v>45999</v>
      </c>
      <c r="J4416" s="1" t="s">
        <v>12819</v>
      </c>
      <c r="K4416" s="1" t="s">
        <v>246</v>
      </c>
      <c r="L4416" s="1" t="s">
        <v>12838</v>
      </c>
      <c r="M4416" s="1" t="s">
        <v>254</v>
      </c>
      <c r="N4416" s="2" t="str">
        <f>VLOOKUP(Schedule[[#This Row],[船期]],week!A:D,4,0)</f>
        <v>202550</v>
      </c>
      <c r="O4416" s="1">
        <f>_xlfn.IFNA(VLOOKUP(Schedule[[#This Row],[船名]],Vessel!$A:$G,2,0),"")</f>
        <v>10036</v>
      </c>
      <c r="P4416" s="1" t="str">
        <f>_xlfn.IFNA(VLOOKUP(Schedule[[#This Row],[船名]],Vessel!$A:$G,3,0),"")</f>
        <v>cc/v</v>
      </c>
      <c r="Q4416" s="1">
        <f>_xlfn.IFNA(VLOOKUP(Schedule[[#This Row],[船名]],Vessel!$A:$G,4,0),"")</f>
        <v>2014</v>
      </c>
      <c r="R4416" s="1" t="str">
        <f>_xlfn.IFNA(VLOOKUP(Schedule[[#This Row],[船名]],Vessel!$A:$G,5,0),"")</f>
        <v>HKG</v>
      </c>
      <c r="S4416" s="1" t="str">
        <f>_xlfn.IFNA(VLOOKUP(Schedule[[#This Row],[船名]],Vessel!$A:$G,6,0),"")</f>
        <v>T</v>
      </c>
      <c r="T4416" s="1" t="str">
        <f>_xlfn.IFNA(VLOOKUP(Schedule[[#This Row],[船名]],Vessel!$A:$G,7,0),"")</f>
        <v>COSCO SHIPPING Lines</v>
      </c>
      <c r="U4416" s="1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4417" spans="1:21" x14ac:dyDescent="0.4">
      <c r="A4417" s="1" t="s">
        <v>15694</v>
      </c>
      <c r="B4417" s="1" t="s">
        <v>15808</v>
      </c>
      <c r="C4417" s="1" t="s">
        <v>249</v>
      </c>
      <c r="D4417" s="1" t="s">
        <v>12794</v>
      </c>
      <c r="E4417" s="1" t="s">
        <v>12825</v>
      </c>
      <c r="F4417" s="1" t="s">
        <v>248</v>
      </c>
      <c r="G4417" s="1" t="s">
        <v>12984</v>
      </c>
      <c r="H4417" s="1" t="s">
        <v>13999</v>
      </c>
      <c r="I4417" s="2">
        <v>45978</v>
      </c>
      <c r="J4417" s="1" t="s">
        <v>12819</v>
      </c>
      <c r="K4417" s="1" t="s">
        <v>246</v>
      </c>
      <c r="L4417" s="1" t="s">
        <v>12925</v>
      </c>
      <c r="M4417" s="1" t="s">
        <v>257</v>
      </c>
      <c r="N4417" s="2" t="str">
        <f>VLOOKUP(Schedule[[#This Row],[船期]],week!A:D,4,0)</f>
        <v>202547</v>
      </c>
      <c r="O4417" s="1">
        <f>_xlfn.IFNA(VLOOKUP(Schedule[[#This Row],[船名]],Vessel!$A:$G,2,0),"")</f>
        <v>10062</v>
      </c>
      <c r="P4417" s="1" t="str">
        <f>_xlfn.IFNA(VLOOKUP(Schedule[[#This Row],[船名]],Vessel!$A:$G,3,0),"")</f>
        <v>cc/v</v>
      </c>
      <c r="Q4417" s="1">
        <f>_xlfn.IFNA(VLOOKUP(Schedule[[#This Row],[船名]],Vessel!$A:$G,4,0),"")</f>
        <v>2008</v>
      </c>
      <c r="R4417" s="1" t="str">
        <f>_xlfn.IFNA(VLOOKUP(Schedule[[#This Row],[船名]],Vessel!$A:$G,5,0),"")</f>
        <v>PAN</v>
      </c>
      <c r="S4417" s="1" t="str">
        <f>_xlfn.IFNA(VLOOKUP(Schedule[[#This Row],[船名]],Vessel!$A:$G,6,0),"")</f>
        <v>O</v>
      </c>
      <c r="T4417" s="1" t="str">
        <f>_xlfn.IFNA(VLOOKUP(Schedule[[#This Row],[船名]],Vessel!$A:$G,7,0),"")</f>
        <v>COSCO SHIPPING Lines</v>
      </c>
      <c r="U4417" s="1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4418" spans="1:21" x14ac:dyDescent="0.4">
      <c r="A4418" s="1" t="s">
        <v>15694</v>
      </c>
      <c r="B4418" s="1" t="s">
        <v>15808</v>
      </c>
      <c r="C4418" s="1" t="s">
        <v>249</v>
      </c>
      <c r="D4418" s="1" t="s">
        <v>12794</v>
      </c>
      <c r="E4418" s="1" t="s">
        <v>12825</v>
      </c>
      <c r="F4418" s="1" t="s">
        <v>248</v>
      </c>
      <c r="G4418" s="1" t="s">
        <v>12984</v>
      </c>
      <c r="H4418" s="1" t="s">
        <v>14000</v>
      </c>
      <c r="I4418" s="2">
        <v>45973</v>
      </c>
      <c r="J4418" s="1" t="s">
        <v>12819</v>
      </c>
      <c r="K4418" s="1" t="s">
        <v>246</v>
      </c>
      <c r="L4418" s="1" t="s">
        <v>12925</v>
      </c>
      <c r="M4418" s="1" t="s">
        <v>245</v>
      </c>
      <c r="N4418" s="2" t="str">
        <f>VLOOKUP(Schedule[[#This Row],[船期]],week!A:D,4,0)</f>
        <v>202546</v>
      </c>
      <c r="O4418" s="1">
        <f>_xlfn.IFNA(VLOOKUP(Schedule[[#This Row],[船名]],Vessel!$A:$G,2,0),"")</f>
        <v>13208</v>
      </c>
      <c r="P4418" s="1" t="str">
        <f>_xlfn.IFNA(VLOOKUP(Schedule[[#This Row],[船名]],Vessel!$A:$G,3,0),"")</f>
        <v>cc/v</v>
      </c>
      <c r="Q4418" s="1">
        <f>_xlfn.IFNA(VLOOKUP(Schedule[[#This Row],[船名]],Vessel!$A:$G,4,0),"")</f>
        <v>2013</v>
      </c>
      <c r="R4418" s="1" t="str">
        <f>_xlfn.IFNA(VLOOKUP(Schedule[[#This Row],[船名]],Vessel!$A:$G,5,0),"")</f>
        <v>HKG</v>
      </c>
      <c r="S4418" s="1" t="str">
        <f>_xlfn.IFNA(VLOOKUP(Schedule[[#This Row],[船名]],Vessel!$A:$G,6,0),"")</f>
        <v>O</v>
      </c>
      <c r="T4418" s="1" t="str">
        <f>_xlfn.IFNA(VLOOKUP(Schedule[[#This Row],[船名]],Vessel!$A:$G,7,0),"")</f>
        <v>OOCL</v>
      </c>
      <c r="U4418" s="1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4419" spans="1:21" x14ac:dyDescent="0.4">
      <c r="A4419" s="1" t="s">
        <v>15694</v>
      </c>
      <c r="B4419" s="1" t="s">
        <v>15808</v>
      </c>
      <c r="C4419" s="1" t="s">
        <v>249</v>
      </c>
      <c r="D4419" s="1" t="s">
        <v>12794</v>
      </c>
      <c r="E4419" s="1" t="s">
        <v>12825</v>
      </c>
      <c r="F4419" s="1" t="s">
        <v>248</v>
      </c>
      <c r="G4419" s="1" t="s">
        <v>12984</v>
      </c>
      <c r="H4419" s="1" t="s">
        <v>14001</v>
      </c>
      <c r="I4419" s="2">
        <v>45966</v>
      </c>
      <c r="J4419" s="1" t="s">
        <v>12819</v>
      </c>
      <c r="K4419" s="1" t="s">
        <v>246</v>
      </c>
      <c r="L4419" s="1" t="s">
        <v>12838</v>
      </c>
      <c r="M4419" s="1" t="s">
        <v>250</v>
      </c>
      <c r="N4419" s="2" t="str">
        <f>VLOOKUP(Schedule[[#This Row],[船期]],week!A:D,4,0)</f>
        <v>202545</v>
      </c>
      <c r="O4419" s="1">
        <f>_xlfn.IFNA(VLOOKUP(Schedule[[#This Row],[船名]],Vessel!$A:$G,2,0),"")</f>
        <v>10062</v>
      </c>
      <c r="P4419" s="1" t="str">
        <f>_xlfn.IFNA(VLOOKUP(Schedule[[#This Row],[船名]],Vessel!$A:$G,3,0),"")</f>
        <v>cc/v</v>
      </c>
      <c r="Q4419" s="1">
        <f>_xlfn.IFNA(VLOOKUP(Schedule[[#This Row],[船名]],Vessel!$A:$G,4,0),"")</f>
        <v>2008</v>
      </c>
      <c r="R4419" s="1" t="str">
        <f>_xlfn.IFNA(VLOOKUP(Schedule[[#This Row],[船名]],Vessel!$A:$G,5,0),"")</f>
        <v>PAN</v>
      </c>
      <c r="S4419" s="1" t="str">
        <f>_xlfn.IFNA(VLOOKUP(Schedule[[#This Row],[船名]],Vessel!$A:$G,6,0),"")</f>
        <v>O</v>
      </c>
      <c r="T4419" s="1" t="str">
        <f>_xlfn.IFNA(VLOOKUP(Schedule[[#This Row],[船名]],Vessel!$A:$G,7,0),"")</f>
        <v>COSCO SHIPPING Lines</v>
      </c>
      <c r="U4419" s="1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4420" spans="1:21" x14ac:dyDescent="0.4">
      <c r="A4420" s="1" t="s">
        <v>15694</v>
      </c>
      <c r="B4420" s="1" t="s">
        <v>15808</v>
      </c>
      <c r="C4420" s="1" t="s">
        <v>241</v>
      </c>
      <c r="D4420" s="1" t="s">
        <v>12816</v>
      </c>
      <c r="E4420" s="1" t="s">
        <v>12811</v>
      </c>
      <c r="F4420" s="1" t="s">
        <v>16115</v>
      </c>
      <c r="G4420" s="1" t="s">
        <v>12984</v>
      </c>
      <c r="H4420" s="1" t="s">
        <v>15811</v>
      </c>
      <c r="I4420" s="2">
        <v>46053</v>
      </c>
      <c r="J4420" s="1" t="s">
        <v>12821</v>
      </c>
      <c r="K4420" s="1" t="s">
        <v>15810</v>
      </c>
      <c r="L4420" s="1" t="s">
        <v>12838</v>
      </c>
      <c r="M4420" s="1" t="s">
        <v>242</v>
      </c>
      <c r="N4420" s="2" t="str">
        <f>VLOOKUP(Schedule[[#This Row],[船期]],week!A:D,4,0)</f>
        <v>202604</v>
      </c>
      <c r="O4420" s="1">
        <f>_xlfn.IFNA(VLOOKUP(Schedule[[#This Row],[船名]],Vessel!$A:$G,2,0),"")</f>
        <v>2778</v>
      </c>
      <c r="P4420" s="1" t="str">
        <f>_xlfn.IFNA(VLOOKUP(Schedule[[#This Row],[船名]],Vessel!$A:$G,3,0),"")</f>
        <v>cc</v>
      </c>
      <c r="Q4420" s="1">
        <f>_xlfn.IFNA(VLOOKUP(Schedule[[#This Row],[船名]],Vessel!$A:$G,4,0),"")</f>
        <v>2013</v>
      </c>
      <c r="R4420" s="1" t="str">
        <f>_xlfn.IFNA(VLOOKUP(Schedule[[#This Row],[船名]],Vessel!$A:$G,5,0),"")</f>
        <v>KOR</v>
      </c>
      <c r="S4420" s="1" t="str">
        <f>_xlfn.IFNA(VLOOKUP(Schedule[[#This Row],[船名]],Vessel!$A:$G,6,0),"")</f>
        <v>O</v>
      </c>
      <c r="T4420" s="1" t="str">
        <f>_xlfn.IFNA(VLOOKUP(Schedule[[#This Row],[船名]],Vessel!$A:$G,7,0),"")</f>
        <v>KMTC</v>
      </c>
      <c r="U4420" s="1" t="str">
        <f>VLOOKUP(Schedule[[#This Row],[航线ID]],'Rotation'!D:I,6,0)</f>
        <v>青岛(QINGDAO)[2天] → 上海(SHANGHAI)[1天] → 宁波(NINGBO)[3天] → 釜山新港(BUSAN NEW PORT)[14天]→长滩(LONG BEACH)[19天] → 釜山新港(BUSAN NEW PORT)[3天] → 青岛(QINGDAO)</v>
      </c>
    </row>
    <row r="4421" spans="1:21" x14ac:dyDescent="0.4">
      <c r="A4421" s="1" t="s">
        <v>15694</v>
      </c>
      <c r="B4421" s="1" t="s">
        <v>15808</v>
      </c>
      <c r="C4421" s="1" t="s">
        <v>241</v>
      </c>
      <c r="D4421" s="1" t="s">
        <v>12816</v>
      </c>
      <c r="E4421" s="1" t="s">
        <v>12811</v>
      </c>
      <c r="F4421" s="1" t="s">
        <v>16115</v>
      </c>
      <c r="G4421" s="1" t="s">
        <v>12984</v>
      </c>
      <c r="H4421" s="1" t="s">
        <v>16693</v>
      </c>
      <c r="I4421" s="2">
        <v>46064</v>
      </c>
      <c r="J4421" s="1" t="s">
        <v>12821</v>
      </c>
      <c r="K4421" s="1" t="s">
        <v>15810</v>
      </c>
      <c r="L4421" s="1" t="s">
        <v>12812</v>
      </c>
      <c r="M4421" s="1" t="s">
        <v>848</v>
      </c>
      <c r="N4421" s="2" t="str">
        <f>VLOOKUP(Schedule[[#This Row],[船期]],week!A:D,4,0)</f>
        <v>202606</v>
      </c>
      <c r="O4421" s="1">
        <f>_xlfn.IFNA(VLOOKUP(Schedule[[#This Row],[船名]],Vessel!$A:$G,2,0),"")</f>
        <v>2556</v>
      </c>
      <c r="P4421" s="1" t="str">
        <f>_xlfn.IFNA(VLOOKUP(Schedule[[#This Row],[船名]],Vessel!$A:$G,3,0),"")</f>
        <v>cc</v>
      </c>
      <c r="Q4421" s="1">
        <f>_xlfn.IFNA(VLOOKUP(Schedule[[#This Row],[船名]],Vessel!$A:$G,4,0),"")</f>
        <v>2020</v>
      </c>
      <c r="R4421" s="1" t="str">
        <f>_xlfn.IFNA(VLOOKUP(Schedule[[#This Row],[船名]],Vessel!$A:$G,5,0),"")</f>
        <v>KOR</v>
      </c>
      <c r="S4421" s="1" t="str">
        <f>_xlfn.IFNA(VLOOKUP(Schedule[[#This Row],[船名]],Vessel!$A:$G,6,0),"")</f>
        <v>O</v>
      </c>
      <c r="T4421" s="1" t="str">
        <f>_xlfn.IFNA(VLOOKUP(Schedule[[#This Row],[船名]],Vessel!$A:$G,7,0),"")</f>
        <v>KMTC</v>
      </c>
      <c r="U4421" s="1" t="str">
        <f>VLOOKUP(Schedule[[#This Row],[航线ID]],'Rotation'!D:I,6,0)</f>
        <v>青岛(QINGDAO)[2天] → 上海(SHANGHAI)[1天] → 宁波(NINGBO)[3天] → 釜山新港(BUSAN NEW PORT)[14天]→长滩(LONG BEACH)[19天] → 釜山新港(BUSAN NEW PORT)[3天] → 青岛(QINGDAO)</v>
      </c>
    </row>
    <row r="4422" spans="1:21" x14ac:dyDescent="0.4">
      <c r="A4422" s="1" t="s">
        <v>15694</v>
      </c>
      <c r="B4422" s="1" t="s">
        <v>15808</v>
      </c>
      <c r="C4422" s="1" t="s">
        <v>241</v>
      </c>
      <c r="D4422" s="1" t="s">
        <v>12816</v>
      </c>
      <c r="E4422" s="1" t="s">
        <v>12811</v>
      </c>
      <c r="F4422" s="1" t="s">
        <v>16115</v>
      </c>
      <c r="G4422" s="1" t="s">
        <v>12984</v>
      </c>
      <c r="H4422" s="1" t="s">
        <v>15812</v>
      </c>
      <c r="I4422" s="2">
        <v>46066</v>
      </c>
      <c r="J4422" s="1" t="s">
        <v>12821</v>
      </c>
      <c r="K4422" s="1" t="s">
        <v>15810</v>
      </c>
      <c r="L4422" s="1" t="s">
        <v>12838</v>
      </c>
      <c r="M4422" s="1" t="s">
        <v>550</v>
      </c>
      <c r="N4422" s="2" t="str">
        <f>VLOOKUP(Schedule[[#This Row],[船期]],week!A:D,4,0)</f>
        <v>202606</v>
      </c>
      <c r="O4422" s="1">
        <f>_xlfn.IFNA(VLOOKUP(Schedule[[#This Row],[船名]],Vessel!$A:$G,2,0),"")</f>
        <v>4275</v>
      </c>
      <c r="P4422" s="1" t="str">
        <f>_xlfn.IFNA(VLOOKUP(Schedule[[#This Row],[船名]],Vessel!$A:$G,3,0),"")</f>
        <v>cc</v>
      </c>
      <c r="Q4422" s="1">
        <f>_xlfn.IFNA(VLOOKUP(Schedule[[#This Row],[船名]],Vessel!$A:$G,4,0),"")</f>
        <v>2008</v>
      </c>
      <c r="R4422" s="1" t="str">
        <f>_xlfn.IFNA(VLOOKUP(Schedule[[#This Row],[船名]],Vessel!$A:$G,5,0),"")</f>
        <v>KOR</v>
      </c>
      <c r="S4422" s="1" t="str">
        <f>_xlfn.IFNA(VLOOKUP(Schedule[[#This Row],[船名]],Vessel!$A:$G,6,0),"")</f>
        <v>O</v>
      </c>
      <c r="T4422" s="1" t="str">
        <f>_xlfn.IFNA(VLOOKUP(Schedule[[#This Row],[船名]],Vessel!$A:$G,7,0),"")</f>
        <v>KMTC</v>
      </c>
      <c r="U4422" s="1" t="str">
        <f>VLOOKUP(Schedule[[#This Row],[航线ID]],'Rotation'!D:I,6,0)</f>
        <v>青岛(QINGDAO)[2天] → 上海(SHANGHAI)[1天] → 宁波(NINGBO)[3天] → 釜山新港(BUSAN NEW PORT)[14天]→长滩(LONG BEACH)[19天] → 釜山新港(BUSAN NEW PORT)[3天] → 青岛(QINGDAO)</v>
      </c>
    </row>
    <row r="4423" spans="1:21" x14ac:dyDescent="0.4">
      <c r="A4423" s="1" t="s">
        <v>15694</v>
      </c>
      <c r="B4423" s="1" t="s">
        <v>15808</v>
      </c>
      <c r="C4423" s="1" t="s">
        <v>241</v>
      </c>
      <c r="D4423" s="1" t="s">
        <v>12816</v>
      </c>
      <c r="E4423" s="1" t="s">
        <v>12811</v>
      </c>
      <c r="F4423" s="1" t="s">
        <v>16115</v>
      </c>
      <c r="G4423" s="1" t="s">
        <v>12984</v>
      </c>
      <c r="H4423" s="1" t="s">
        <v>16993</v>
      </c>
      <c r="I4423" s="2">
        <v>46092</v>
      </c>
      <c r="J4423" s="1" t="s">
        <v>12821</v>
      </c>
      <c r="K4423" s="1" t="s">
        <v>15810</v>
      </c>
      <c r="L4423" s="1" t="s">
        <v>12926</v>
      </c>
      <c r="M4423" s="1" t="s">
        <v>242</v>
      </c>
      <c r="N4423" s="2" t="str">
        <f>VLOOKUP(Schedule[[#This Row],[船期]],week!A:D,4,0)</f>
        <v>202610</v>
      </c>
      <c r="O4423" s="1">
        <f>_xlfn.IFNA(VLOOKUP(Schedule[[#This Row],[船名]],Vessel!$A:$G,2,0),"")</f>
        <v>2778</v>
      </c>
      <c r="P4423" s="1" t="str">
        <f>_xlfn.IFNA(VLOOKUP(Schedule[[#This Row],[船名]],Vessel!$A:$G,3,0),"")</f>
        <v>cc</v>
      </c>
      <c r="Q4423" s="1">
        <f>_xlfn.IFNA(VLOOKUP(Schedule[[#This Row],[船名]],Vessel!$A:$G,4,0),"")</f>
        <v>2013</v>
      </c>
      <c r="R4423" s="1" t="str">
        <f>_xlfn.IFNA(VLOOKUP(Schedule[[#This Row],[船名]],Vessel!$A:$G,5,0),"")</f>
        <v>KOR</v>
      </c>
      <c r="S4423" s="1" t="str">
        <f>_xlfn.IFNA(VLOOKUP(Schedule[[#This Row],[船名]],Vessel!$A:$G,6,0),"")</f>
        <v>O</v>
      </c>
      <c r="T4423" s="1" t="str">
        <f>_xlfn.IFNA(VLOOKUP(Schedule[[#This Row],[船名]],Vessel!$A:$G,7,0),"")</f>
        <v>KMTC</v>
      </c>
      <c r="U4423" s="1" t="str">
        <f>VLOOKUP(Schedule[[#This Row],[航线ID]],'Rotation'!D:I,6,0)</f>
        <v>青岛(QINGDAO)[2天] → 上海(SHANGHAI)[1天] → 宁波(NINGBO)[3天] → 釜山新港(BUSAN NEW PORT)[14天]→长滩(LONG BEACH)[19天] → 釜山新港(BUSAN NEW PORT)[3天] → 青岛(QINGDAO)</v>
      </c>
    </row>
    <row r="4424" spans="1:21" x14ac:dyDescent="0.4">
      <c r="A4424" s="1" t="s">
        <v>15694</v>
      </c>
      <c r="B4424" s="1" t="s">
        <v>15808</v>
      </c>
      <c r="C4424" s="1" t="s">
        <v>241</v>
      </c>
      <c r="D4424" s="1" t="s">
        <v>12816</v>
      </c>
      <c r="E4424" s="1" t="s">
        <v>12811</v>
      </c>
      <c r="F4424" s="1" t="s">
        <v>16115</v>
      </c>
      <c r="G4424" s="1" t="s">
        <v>12984</v>
      </c>
      <c r="H4424" s="1" t="s">
        <v>15809</v>
      </c>
      <c r="I4424" s="2">
        <v>46029</v>
      </c>
      <c r="J4424" s="1" t="s">
        <v>12821</v>
      </c>
      <c r="K4424" s="1" t="s">
        <v>15810</v>
      </c>
      <c r="L4424" s="1" t="s">
        <v>12807</v>
      </c>
      <c r="M4424" s="1" t="s">
        <v>8164</v>
      </c>
      <c r="N4424" s="2" t="str">
        <f>VLOOKUP(Schedule[[#This Row],[船期]],week!A:D,4,0)</f>
        <v>202601</v>
      </c>
      <c r="O4424" s="1">
        <f>_xlfn.IFNA(VLOOKUP(Schedule[[#This Row],[船名]],Vessel!$A:$G,2,0),"")</f>
        <v>6758</v>
      </c>
      <c r="P4424" s="1" t="str">
        <f>_xlfn.IFNA(VLOOKUP(Schedule[[#This Row],[船名]],Vessel!$A:$G,3,0),"")</f>
        <v>cc/l</v>
      </c>
      <c r="Q4424" s="1">
        <f>_xlfn.IFNA(VLOOKUP(Schedule[[#This Row],[船名]],Vessel!$A:$G,4,0),"")</f>
        <v>2010</v>
      </c>
      <c r="R4424" s="1" t="str">
        <f>_xlfn.IFNA(VLOOKUP(Schedule[[#This Row],[船名]],Vessel!$A:$G,5,0),"")</f>
        <v>MLT</v>
      </c>
      <c r="S4424" s="1" t="str">
        <f>_xlfn.IFNA(VLOOKUP(Schedule[[#This Row],[船名]],Vessel!$A:$G,6,0),"")</f>
        <v>T</v>
      </c>
      <c r="T4424" s="1" t="str">
        <f>_xlfn.IFNA(VLOOKUP(Schedule[[#This Row],[船名]],Vessel!$A:$G,7,0),"")</f>
        <v>Sea Lead Shipping</v>
      </c>
      <c r="U4424" s="1" t="str">
        <f>VLOOKUP(Schedule[[#This Row],[航线ID]],'Rotation'!D:I,6,0)</f>
        <v>青岛(QINGDAO)[2天] → 上海(SHANGHAI)[1天] → 宁波(NINGBO)[3天] → 釜山新港(BUSAN NEW PORT)[14天]→长滩(LONG BEACH)[19天] → 釜山新港(BUSAN NEW PORT)[3天] → 青岛(QINGDAO)</v>
      </c>
    </row>
    <row r="4425" spans="1:21" x14ac:dyDescent="0.4">
      <c r="A4425" s="1" t="s">
        <v>15694</v>
      </c>
      <c r="B4425" s="1" t="s">
        <v>15808</v>
      </c>
      <c r="C4425" s="1" t="s">
        <v>241</v>
      </c>
      <c r="D4425" s="1" t="s">
        <v>12816</v>
      </c>
      <c r="E4425" s="1" t="s">
        <v>12811</v>
      </c>
      <c r="F4425" s="1" t="s">
        <v>16115</v>
      </c>
      <c r="G4425" s="1" t="s">
        <v>12984</v>
      </c>
      <c r="H4425" s="1" t="s">
        <v>15813</v>
      </c>
      <c r="I4425" s="2">
        <v>46018</v>
      </c>
      <c r="J4425" s="1" t="s">
        <v>12821</v>
      </c>
      <c r="K4425" s="1" t="s">
        <v>15810</v>
      </c>
      <c r="L4425" s="1" t="s">
        <v>12817</v>
      </c>
      <c r="M4425" s="1" t="s">
        <v>550</v>
      </c>
      <c r="N4425" s="2" t="str">
        <f>VLOOKUP(Schedule[[#This Row],[船期]],week!A:D,4,0)</f>
        <v>202552</v>
      </c>
      <c r="O4425" s="1">
        <f>_xlfn.IFNA(VLOOKUP(Schedule[[#This Row],[船名]],Vessel!$A:$G,2,0),"")</f>
        <v>4275</v>
      </c>
      <c r="P4425" s="1" t="str">
        <f>_xlfn.IFNA(VLOOKUP(Schedule[[#This Row],[船名]],Vessel!$A:$G,3,0),"")</f>
        <v>cc</v>
      </c>
      <c r="Q4425" s="1">
        <f>_xlfn.IFNA(VLOOKUP(Schedule[[#This Row],[船名]],Vessel!$A:$G,4,0),"")</f>
        <v>2008</v>
      </c>
      <c r="R4425" s="1" t="str">
        <f>_xlfn.IFNA(VLOOKUP(Schedule[[#This Row],[船名]],Vessel!$A:$G,5,0),"")</f>
        <v>KOR</v>
      </c>
      <c r="S4425" s="1" t="str">
        <f>_xlfn.IFNA(VLOOKUP(Schedule[[#This Row],[船名]],Vessel!$A:$G,6,0),"")</f>
        <v>O</v>
      </c>
      <c r="T4425" s="1" t="str">
        <f>_xlfn.IFNA(VLOOKUP(Schedule[[#This Row],[船名]],Vessel!$A:$G,7,0),"")</f>
        <v>KMTC</v>
      </c>
      <c r="U4425" s="1" t="str">
        <f>VLOOKUP(Schedule[[#This Row],[航线ID]],'Rotation'!D:I,6,0)</f>
        <v>青岛(QINGDAO)[2天] → 上海(SHANGHAI)[1天] → 宁波(NINGBO)[3天] → 釜山新港(BUSAN NEW PORT)[14天]→长滩(LONG BEACH)[19天] → 釜山新港(BUSAN NEW PORT)[3天] → 青岛(QINGDAO)</v>
      </c>
    </row>
    <row r="4426" spans="1:21" x14ac:dyDescent="0.4">
      <c r="A4426" s="1" t="s">
        <v>15694</v>
      </c>
      <c r="B4426" s="1" t="s">
        <v>15808</v>
      </c>
      <c r="C4426" s="1" t="s">
        <v>241</v>
      </c>
      <c r="D4426" s="1" t="s">
        <v>12816</v>
      </c>
      <c r="E4426" s="1" t="s">
        <v>12811</v>
      </c>
      <c r="F4426" s="1" t="s">
        <v>16115</v>
      </c>
      <c r="G4426" s="1" t="s">
        <v>12984</v>
      </c>
      <c r="H4426" s="1" t="s">
        <v>15814</v>
      </c>
      <c r="I4426" s="2">
        <v>46008</v>
      </c>
      <c r="J4426" s="1" t="s">
        <v>12821</v>
      </c>
      <c r="K4426" s="1" t="s">
        <v>15810</v>
      </c>
      <c r="L4426" s="1" t="s">
        <v>12817</v>
      </c>
      <c r="M4426" s="1" t="s">
        <v>242</v>
      </c>
      <c r="N4426" s="2" t="str">
        <f>VLOOKUP(Schedule[[#This Row],[船期]],week!A:D,4,0)</f>
        <v>202551</v>
      </c>
      <c r="O4426" s="1">
        <f>_xlfn.IFNA(VLOOKUP(Schedule[[#This Row],[船名]],Vessel!$A:$G,2,0),"")</f>
        <v>2778</v>
      </c>
      <c r="P4426" s="1" t="str">
        <f>_xlfn.IFNA(VLOOKUP(Schedule[[#This Row],[船名]],Vessel!$A:$G,3,0),"")</f>
        <v>cc</v>
      </c>
      <c r="Q4426" s="1">
        <f>_xlfn.IFNA(VLOOKUP(Schedule[[#This Row],[船名]],Vessel!$A:$G,4,0),"")</f>
        <v>2013</v>
      </c>
      <c r="R4426" s="1" t="str">
        <f>_xlfn.IFNA(VLOOKUP(Schedule[[#This Row],[船名]],Vessel!$A:$G,5,0),"")</f>
        <v>KOR</v>
      </c>
      <c r="S4426" s="1" t="str">
        <f>_xlfn.IFNA(VLOOKUP(Schedule[[#This Row],[船名]],Vessel!$A:$G,6,0),"")</f>
        <v>O</v>
      </c>
      <c r="T4426" s="1" t="str">
        <f>_xlfn.IFNA(VLOOKUP(Schedule[[#This Row],[船名]],Vessel!$A:$G,7,0),"")</f>
        <v>KMTC</v>
      </c>
      <c r="U4426" s="1" t="str">
        <f>VLOOKUP(Schedule[[#This Row],[航线ID]],'Rotation'!D:I,6,0)</f>
        <v>青岛(QINGDAO)[2天] → 上海(SHANGHAI)[1天] → 宁波(NINGBO)[3天] → 釜山新港(BUSAN NEW PORT)[14天]→长滩(LONG BEACH)[19天] → 釜山新港(BUSAN NEW PORT)[3天] → 青岛(QINGDAO)</v>
      </c>
    </row>
    <row r="4427" spans="1:21" x14ac:dyDescent="0.4">
      <c r="A4427" s="1" t="s">
        <v>15694</v>
      </c>
      <c r="B4427" s="1" t="s">
        <v>15808</v>
      </c>
      <c r="C4427" s="1" t="s">
        <v>241</v>
      </c>
      <c r="D4427" s="1" t="s">
        <v>12816</v>
      </c>
      <c r="E4427" s="1" t="s">
        <v>12811</v>
      </c>
      <c r="F4427" s="1" t="s">
        <v>16115</v>
      </c>
      <c r="G4427" s="1" t="s">
        <v>12984</v>
      </c>
      <c r="H4427" s="1" t="s">
        <v>15815</v>
      </c>
      <c r="I4427" s="2">
        <v>45993</v>
      </c>
      <c r="J4427" s="1" t="s">
        <v>12821</v>
      </c>
      <c r="K4427" s="1" t="s">
        <v>15810</v>
      </c>
      <c r="L4427" s="1" t="s">
        <v>12817</v>
      </c>
      <c r="M4427" s="1" t="s">
        <v>243</v>
      </c>
      <c r="N4427" s="2" t="str">
        <f>VLOOKUP(Schedule[[#This Row],[船期]],week!A:D,4,0)</f>
        <v>202549</v>
      </c>
      <c r="O4427" s="1">
        <f>_xlfn.IFNA(VLOOKUP(Schedule[[#This Row],[船名]],Vessel!$A:$G,2,0),"")</f>
        <v>6976</v>
      </c>
      <c r="P4427" s="1" t="str">
        <f>_xlfn.IFNA(VLOOKUP(Schedule[[#This Row],[船名]],Vessel!$A:$G,3,0),"")</f>
        <v>cc/l</v>
      </c>
      <c r="Q4427" s="1">
        <f>_xlfn.IFNA(VLOOKUP(Schedule[[#This Row],[船名]],Vessel!$A:$G,4,0),"")</f>
        <v>2004</v>
      </c>
      <c r="R4427" s="1" t="str">
        <f>_xlfn.IFNA(VLOOKUP(Schedule[[#This Row],[船名]],Vessel!$A:$G,5,0),"")</f>
        <v>PRT</v>
      </c>
      <c r="S4427" s="1" t="str">
        <f>_xlfn.IFNA(VLOOKUP(Schedule[[#This Row],[船名]],Vessel!$A:$G,6,0),"")</f>
        <v>T</v>
      </c>
      <c r="T4427" s="1" t="str">
        <f>_xlfn.IFNA(VLOOKUP(Schedule[[#This Row],[船名]],Vessel!$A:$G,7,0),"")</f>
        <v>Sea Lead Shipping</v>
      </c>
      <c r="U4427" s="1" t="str">
        <f>VLOOKUP(Schedule[[#This Row],[航线ID]],'Rotation'!D:I,6,0)</f>
        <v>青岛(QINGDAO)[2天] → 上海(SHANGHAI)[1天] → 宁波(NINGBO)[3天] → 釜山新港(BUSAN NEW PORT)[14天]→长滩(LONG BEACH)[19天] → 釜山新港(BUSAN NEW PORT)[3天] → 青岛(QINGDAO)</v>
      </c>
    </row>
    <row r="4428" spans="1:21" x14ac:dyDescent="0.4">
      <c r="A4428" s="1" t="s">
        <v>15694</v>
      </c>
      <c r="B4428" s="1" t="s">
        <v>15808</v>
      </c>
      <c r="C4428" s="1" t="s">
        <v>241</v>
      </c>
      <c r="D4428" s="1" t="s">
        <v>12816</v>
      </c>
      <c r="E4428" s="1" t="s">
        <v>12811</v>
      </c>
      <c r="F4428" s="1" t="s">
        <v>16115</v>
      </c>
      <c r="G4428" s="1" t="s">
        <v>12984</v>
      </c>
      <c r="H4428" s="1" t="s">
        <v>15816</v>
      </c>
      <c r="I4428" s="2">
        <v>45983</v>
      </c>
      <c r="J4428" s="1" t="s">
        <v>12821</v>
      </c>
      <c r="K4428" s="1" t="s">
        <v>15810</v>
      </c>
      <c r="L4428" s="1" t="s">
        <v>12814</v>
      </c>
      <c r="M4428" s="1" t="s">
        <v>244</v>
      </c>
      <c r="N4428" s="2" t="str">
        <f>VLOOKUP(Schedule[[#This Row],[船期]],week!A:D,4,0)</f>
        <v>202547</v>
      </c>
      <c r="O4428" s="1">
        <f>_xlfn.IFNA(VLOOKUP(Schedule[[#This Row],[船名]],Vessel!$A:$G,2,0),"")</f>
        <v>6655</v>
      </c>
      <c r="P4428" s="1" t="str">
        <f>_xlfn.IFNA(VLOOKUP(Schedule[[#This Row],[船名]],Vessel!$A:$G,3,0),"")</f>
        <v>cc/l</v>
      </c>
      <c r="Q4428" s="1">
        <f>_xlfn.IFNA(VLOOKUP(Schedule[[#This Row],[船名]],Vessel!$A:$G,4,0),"")</f>
        <v>2008</v>
      </c>
      <c r="R4428" s="1" t="str">
        <f>_xlfn.IFNA(VLOOKUP(Schedule[[#This Row],[船名]],Vessel!$A:$G,5,0),"")</f>
        <v>KOR</v>
      </c>
      <c r="S4428" s="1" t="str">
        <f>_xlfn.IFNA(VLOOKUP(Schedule[[#This Row],[船名]],Vessel!$A:$G,6,0),"")</f>
        <v>O</v>
      </c>
      <c r="T4428" s="1" t="str">
        <f>_xlfn.IFNA(VLOOKUP(Schedule[[#This Row],[船名]],Vessel!$A:$G,7,0),"")</f>
        <v>KMTC</v>
      </c>
      <c r="U4428" s="1" t="str">
        <f>VLOOKUP(Schedule[[#This Row],[航线ID]],'Rotation'!D:I,6,0)</f>
        <v>青岛(QINGDAO)[2天] → 上海(SHANGHAI)[1天] → 宁波(NINGBO)[3天] → 釜山新港(BUSAN NEW PORT)[14天]→长滩(LONG BEACH)[19天] → 釜山新港(BUSAN NEW PORT)[3天] → 青岛(QINGDAO)</v>
      </c>
    </row>
    <row r="4429" spans="1:21" x14ac:dyDescent="0.4">
      <c r="A4429" s="1" t="s">
        <v>15694</v>
      </c>
      <c r="B4429" s="1" t="s">
        <v>15808</v>
      </c>
      <c r="C4429" s="1" t="s">
        <v>241</v>
      </c>
      <c r="D4429" s="1" t="s">
        <v>12816</v>
      </c>
      <c r="E4429" s="1" t="s">
        <v>12811</v>
      </c>
      <c r="F4429" s="1" t="s">
        <v>16115</v>
      </c>
      <c r="G4429" s="1" t="s">
        <v>12984</v>
      </c>
      <c r="H4429" s="1" t="s">
        <v>15817</v>
      </c>
      <c r="I4429" s="2">
        <v>45971</v>
      </c>
      <c r="J4429" s="1" t="s">
        <v>12821</v>
      </c>
      <c r="K4429" s="1" t="s">
        <v>15810</v>
      </c>
      <c r="L4429" s="1" t="s">
        <v>12817</v>
      </c>
      <c r="M4429" s="1" t="s">
        <v>240</v>
      </c>
      <c r="N4429" s="2" t="str">
        <f>VLOOKUP(Schedule[[#This Row],[船期]],week!A:D,4,0)</f>
        <v>202546</v>
      </c>
      <c r="O4429" s="1">
        <f>_xlfn.IFNA(VLOOKUP(Schedule[[#This Row],[船名]],Vessel!$A:$G,2,0),"")</f>
        <v>5610</v>
      </c>
      <c r="P4429" s="1" t="str">
        <f>_xlfn.IFNA(VLOOKUP(Schedule[[#This Row],[船名]],Vessel!$A:$G,3,0),"")</f>
        <v>cc/l</v>
      </c>
      <c r="Q4429" s="1">
        <f>_xlfn.IFNA(VLOOKUP(Schedule[[#This Row],[船名]],Vessel!$A:$G,4,0),"")</f>
        <v>2002</v>
      </c>
      <c r="R4429" s="1" t="str">
        <f>_xlfn.IFNA(VLOOKUP(Schedule[[#This Row],[船名]],Vessel!$A:$G,5,0),"")</f>
        <v>LBR</v>
      </c>
      <c r="S4429" s="1" t="str">
        <f>_xlfn.IFNA(VLOOKUP(Schedule[[#This Row],[船名]],Vessel!$A:$G,6,0),"")</f>
        <v>T</v>
      </c>
      <c r="T4429" s="1" t="str">
        <f>_xlfn.IFNA(VLOOKUP(Schedule[[#This Row],[船名]],Vessel!$A:$G,7,0),"")</f>
        <v>Sea Lead Shipping</v>
      </c>
      <c r="U4429" s="1" t="str">
        <f>VLOOKUP(Schedule[[#This Row],[航线ID]],'Rotation'!D:I,6,0)</f>
        <v>青岛(QINGDAO)[2天] → 上海(SHANGHAI)[1天] → 宁波(NINGBO)[3天] → 釜山新港(BUSAN NEW PORT)[14天]→长滩(LONG BEACH)[19天] → 釜山新港(BUSAN NEW PORT)[3天] → 青岛(QINGDAO)</v>
      </c>
    </row>
    <row r="4430" spans="1:21" x14ac:dyDescent="0.4">
      <c r="A4430" s="1" t="s">
        <v>15694</v>
      </c>
      <c r="B4430" s="1" t="s">
        <v>15808</v>
      </c>
      <c r="C4430" s="1" t="s">
        <v>233</v>
      </c>
      <c r="D4430" s="1" t="s">
        <v>12804</v>
      </c>
      <c r="E4430" s="1" t="s">
        <v>12817</v>
      </c>
      <c r="F4430" s="1" t="s">
        <v>16994</v>
      </c>
      <c r="G4430" s="1" t="s">
        <v>12984</v>
      </c>
      <c r="H4430" s="1" t="s">
        <v>15821</v>
      </c>
      <c r="I4430" s="2">
        <v>46039</v>
      </c>
      <c r="J4430" s="1" t="s">
        <v>12821</v>
      </c>
      <c r="K4430" s="1" t="s">
        <v>15819</v>
      </c>
      <c r="L4430" s="1" t="s">
        <v>12814</v>
      </c>
      <c r="M4430" s="1" t="s">
        <v>238</v>
      </c>
      <c r="N4430" s="2" t="str">
        <f>VLOOKUP(Schedule[[#This Row],[船期]],week!A:D,4,0)</f>
        <v>202602</v>
      </c>
      <c r="O4430" s="1">
        <f>_xlfn.IFNA(VLOOKUP(Schedule[[#This Row],[船名]],Vessel!$A:$G,2,0),"")</f>
        <v>13253</v>
      </c>
      <c r="P4430" s="1" t="str">
        <f>_xlfn.IFNA(VLOOKUP(Schedule[[#This Row],[船名]],Vessel!$A:$G,3,0),"")</f>
        <v>cc/u</v>
      </c>
      <c r="Q4430" s="1">
        <f>_xlfn.IFNA(VLOOKUP(Schedule[[#This Row],[船名]],Vessel!$A:$G,4,0),"")</f>
        <v>2024</v>
      </c>
      <c r="R4430" s="1" t="str">
        <f>_xlfn.IFNA(VLOOKUP(Schedule[[#This Row],[船名]],Vessel!$A:$G,5,0),"")</f>
        <v>LBR</v>
      </c>
      <c r="S4430" s="1" t="str">
        <f>_xlfn.IFNA(VLOOKUP(Schedule[[#This Row],[船名]],Vessel!$A:$G,6,0),"")</f>
        <v>O</v>
      </c>
      <c r="T4430" s="1" t="str">
        <f>_xlfn.IFNA(VLOOKUP(Schedule[[#This Row],[船名]],Vessel!$A:$G,7,0),"")</f>
        <v>HMM Co Ltd</v>
      </c>
      <c r="U4430" s="1" t="str">
        <f>VLOOKUP(Schedule[[#This Row],[航线ID]],'Rotation'!D:I,6,0)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4431" spans="1:21" x14ac:dyDescent="0.4">
      <c r="A4431" s="1" t="s">
        <v>15694</v>
      </c>
      <c r="B4431" s="1" t="s">
        <v>15808</v>
      </c>
      <c r="C4431" s="1" t="s">
        <v>233</v>
      </c>
      <c r="D4431" s="1" t="s">
        <v>12804</v>
      </c>
      <c r="E4431" s="1" t="s">
        <v>12817</v>
      </c>
      <c r="F4431" s="1" t="s">
        <v>16994</v>
      </c>
      <c r="G4431" s="1" t="s">
        <v>12984</v>
      </c>
      <c r="H4431" s="1" t="s">
        <v>15822</v>
      </c>
      <c r="I4431" s="2">
        <v>46046</v>
      </c>
      <c r="J4431" s="1" t="s">
        <v>12821</v>
      </c>
      <c r="K4431" s="1" t="s">
        <v>15819</v>
      </c>
      <c r="L4431" s="1" t="s">
        <v>12818</v>
      </c>
      <c r="M4431" s="1" t="s">
        <v>237</v>
      </c>
      <c r="N4431" s="2" t="str">
        <f>VLOOKUP(Schedule[[#This Row],[船期]],week!A:D,4,0)</f>
        <v>202603</v>
      </c>
      <c r="O4431" s="1">
        <f>_xlfn.IFNA(VLOOKUP(Schedule[[#This Row],[船名]],Vessel!$A:$G,2,0),"")</f>
        <v>13253</v>
      </c>
      <c r="P4431" s="1" t="str">
        <f>_xlfn.IFNA(VLOOKUP(Schedule[[#This Row],[船名]],Vessel!$A:$G,3,0),"")</f>
        <v>cc/u</v>
      </c>
      <c r="Q4431" s="1">
        <f>_xlfn.IFNA(VLOOKUP(Schedule[[#This Row],[船名]],Vessel!$A:$G,4,0),"")</f>
        <v>2024</v>
      </c>
      <c r="R4431" s="1" t="str">
        <f>_xlfn.IFNA(VLOOKUP(Schedule[[#This Row],[船名]],Vessel!$A:$G,5,0),"")</f>
        <v>LBR</v>
      </c>
      <c r="S4431" s="1" t="str">
        <f>_xlfn.IFNA(VLOOKUP(Schedule[[#This Row],[船名]],Vessel!$A:$G,6,0),"")</f>
        <v>O</v>
      </c>
      <c r="T4431" s="1" t="str">
        <f>_xlfn.IFNA(VLOOKUP(Schedule[[#This Row],[船名]],Vessel!$A:$G,7,0),"")</f>
        <v>HMM Co Ltd</v>
      </c>
      <c r="U4431" s="1" t="str">
        <f>VLOOKUP(Schedule[[#This Row],[航线ID]],'Rotation'!D:I,6,0)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4432" spans="1:21" x14ac:dyDescent="0.4">
      <c r="A4432" s="1" t="s">
        <v>15694</v>
      </c>
      <c r="B4432" s="1" t="s">
        <v>15808</v>
      </c>
      <c r="C4432" s="1" t="s">
        <v>233</v>
      </c>
      <c r="D4432" s="1" t="s">
        <v>12804</v>
      </c>
      <c r="E4432" s="1" t="s">
        <v>12817</v>
      </c>
      <c r="F4432" s="1" t="s">
        <v>16994</v>
      </c>
      <c r="G4432" s="1" t="s">
        <v>12984</v>
      </c>
      <c r="H4432" s="1" t="s">
        <v>15823</v>
      </c>
      <c r="I4432" s="2">
        <v>46056</v>
      </c>
      <c r="J4432" s="1" t="s">
        <v>12821</v>
      </c>
      <c r="K4432" s="1" t="s">
        <v>15819</v>
      </c>
      <c r="L4432" s="1" t="s">
        <v>12817</v>
      </c>
      <c r="M4432" s="1" t="s">
        <v>12113</v>
      </c>
      <c r="N4432" s="2" t="str">
        <f>VLOOKUP(Schedule[[#This Row],[船期]],week!A:D,4,0)</f>
        <v>202605</v>
      </c>
      <c r="O4432" s="1">
        <f>_xlfn.IFNA(VLOOKUP(Schedule[[#This Row],[船名]],Vessel!$A:$G,2,0),"")</f>
        <v>13788</v>
      </c>
      <c r="P4432" s="1" t="str">
        <f>_xlfn.IFNA(VLOOKUP(Schedule[[#This Row],[船名]],Vessel!$A:$G,3,0),"")</f>
        <v>cc/u</v>
      </c>
      <c r="Q4432" s="1">
        <f>_xlfn.IFNA(VLOOKUP(Schedule[[#This Row],[船名]],Vessel!$A:$G,4,0),"")</f>
        <v>2024</v>
      </c>
      <c r="R4432" s="1" t="str">
        <f>_xlfn.IFNA(VLOOKUP(Schedule[[#This Row],[船名]],Vessel!$A:$G,5,0),"")</f>
        <v>LBR</v>
      </c>
      <c r="S4432" s="1" t="str">
        <f>_xlfn.IFNA(VLOOKUP(Schedule[[#This Row],[船名]],Vessel!$A:$G,6,0),"")</f>
        <v>O</v>
      </c>
      <c r="T4432" s="1" t="str">
        <f>_xlfn.IFNA(VLOOKUP(Schedule[[#This Row],[船名]],Vessel!$A:$G,7,0),"")</f>
        <v>HMM Co Ltd</v>
      </c>
      <c r="U4432" s="1" t="str">
        <f>VLOOKUP(Schedule[[#This Row],[航线ID]],'Rotation'!D:I,6,0)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4433" spans="1:21" x14ac:dyDescent="0.4">
      <c r="A4433" s="1" t="s">
        <v>15694</v>
      </c>
      <c r="B4433" s="1" t="s">
        <v>15808</v>
      </c>
      <c r="C4433" s="1" t="s">
        <v>233</v>
      </c>
      <c r="D4433" s="1" t="s">
        <v>12804</v>
      </c>
      <c r="E4433" s="1" t="s">
        <v>12817</v>
      </c>
      <c r="F4433" s="1" t="s">
        <v>16994</v>
      </c>
      <c r="G4433" s="1" t="s">
        <v>12984</v>
      </c>
      <c r="H4433" s="1" t="s">
        <v>15824</v>
      </c>
      <c r="I4433" s="2">
        <v>46065</v>
      </c>
      <c r="J4433" s="1" t="s">
        <v>12821</v>
      </c>
      <c r="K4433" s="1" t="s">
        <v>15819</v>
      </c>
      <c r="L4433" s="1" t="s">
        <v>12817</v>
      </c>
      <c r="M4433" s="1" t="s">
        <v>235</v>
      </c>
      <c r="N4433" s="2" t="str">
        <f>VLOOKUP(Schedule[[#This Row],[船期]],week!A:D,4,0)</f>
        <v>202606</v>
      </c>
      <c r="O4433" s="1">
        <f>_xlfn.IFNA(VLOOKUP(Schedule[[#This Row],[船名]],Vessel!$A:$G,2,0),"")</f>
        <v>13788</v>
      </c>
      <c r="P4433" s="1" t="str">
        <f>_xlfn.IFNA(VLOOKUP(Schedule[[#This Row],[船名]],Vessel!$A:$G,3,0),"")</f>
        <v>cc/u</v>
      </c>
      <c r="Q4433" s="1">
        <f>_xlfn.IFNA(VLOOKUP(Schedule[[#This Row],[船名]],Vessel!$A:$G,4,0),"")</f>
        <v>2024</v>
      </c>
      <c r="R4433" s="1" t="str">
        <f>_xlfn.IFNA(VLOOKUP(Schedule[[#This Row],[船名]],Vessel!$A:$G,5,0),"")</f>
        <v>LBR</v>
      </c>
      <c r="S4433" s="1" t="str">
        <f>_xlfn.IFNA(VLOOKUP(Schedule[[#This Row],[船名]],Vessel!$A:$G,6,0),"")</f>
        <v>O</v>
      </c>
      <c r="T4433" s="1" t="str">
        <f>_xlfn.IFNA(VLOOKUP(Schedule[[#This Row],[船名]],Vessel!$A:$G,7,0),"")</f>
        <v>HMM Co Ltd</v>
      </c>
      <c r="U4433" s="1" t="str">
        <f>VLOOKUP(Schedule[[#This Row],[航线ID]],'Rotation'!D:I,6,0)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4434" spans="1:21" x14ac:dyDescent="0.4">
      <c r="A4434" s="1" t="s">
        <v>15694</v>
      </c>
      <c r="B4434" s="1" t="s">
        <v>15808</v>
      </c>
      <c r="C4434" s="1" t="s">
        <v>233</v>
      </c>
      <c r="D4434" s="1" t="s">
        <v>12804</v>
      </c>
      <c r="E4434" s="1" t="s">
        <v>12817</v>
      </c>
      <c r="F4434" s="1" t="s">
        <v>16994</v>
      </c>
      <c r="G4434" s="1" t="s">
        <v>12984</v>
      </c>
      <c r="H4434" s="1" t="s">
        <v>15825</v>
      </c>
      <c r="I4434" s="2">
        <v>46075</v>
      </c>
      <c r="J4434" s="1" t="s">
        <v>12821</v>
      </c>
      <c r="K4434" s="1" t="s">
        <v>15819</v>
      </c>
      <c r="L4434" s="1" t="s">
        <v>12817</v>
      </c>
      <c r="M4434" s="1" t="s">
        <v>234</v>
      </c>
      <c r="N4434" s="2" t="str">
        <f>VLOOKUP(Schedule[[#This Row],[船期]],week!A:D,4,0)</f>
        <v>202608</v>
      </c>
      <c r="O4434" s="1">
        <f>_xlfn.IFNA(VLOOKUP(Schedule[[#This Row],[船名]],Vessel!$A:$G,2,0),"")</f>
        <v>13788</v>
      </c>
      <c r="P4434" s="1" t="str">
        <f>_xlfn.IFNA(VLOOKUP(Schedule[[#This Row],[船名]],Vessel!$A:$G,3,0),"")</f>
        <v>cc/u</v>
      </c>
      <c r="Q4434" s="1">
        <f>_xlfn.IFNA(VLOOKUP(Schedule[[#This Row],[船名]],Vessel!$A:$G,4,0),"")</f>
        <v>2024</v>
      </c>
      <c r="R4434" s="1" t="str">
        <f>_xlfn.IFNA(VLOOKUP(Schedule[[#This Row],[船名]],Vessel!$A:$G,5,0),"")</f>
        <v>LBR</v>
      </c>
      <c r="S4434" s="1" t="str">
        <f>_xlfn.IFNA(VLOOKUP(Schedule[[#This Row],[船名]],Vessel!$A:$G,6,0),"")</f>
        <v>O</v>
      </c>
      <c r="T4434" s="1" t="str">
        <f>_xlfn.IFNA(VLOOKUP(Schedule[[#This Row],[船名]],Vessel!$A:$G,7,0),"")</f>
        <v>HMM Co Ltd</v>
      </c>
      <c r="U4434" s="1" t="str">
        <f>VLOOKUP(Schedule[[#This Row],[航线ID]],'Rotation'!D:I,6,0)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4435" spans="1:21" x14ac:dyDescent="0.4">
      <c r="A4435" s="1" t="s">
        <v>15694</v>
      </c>
      <c r="B4435" s="1" t="s">
        <v>15808</v>
      </c>
      <c r="C4435" s="1" t="s">
        <v>233</v>
      </c>
      <c r="D4435" s="1" t="s">
        <v>12804</v>
      </c>
      <c r="E4435" s="1" t="s">
        <v>12817</v>
      </c>
      <c r="F4435" s="1" t="s">
        <v>16994</v>
      </c>
      <c r="G4435" s="1" t="s">
        <v>12984</v>
      </c>
      <c r="H4435" s="1" t="s">
        <v>16694</v>
      </c>
      <c r="I4435" s="2">
        <v>46083</v>
      </c>
      <c r="J4435" s="1" t="s">
        <v>12821</v>
      </c>
      <c r="K4435" s="1" t="s">
        <v>15819</v>
      </c>
      <c r="L4435" s="1" t="s">
        <v>12830</v>
      </c>
      <c r="M4435" s="1" t="s">
        <v>232</v>
      </c>
      <c r="N4435" s="2" t="str">
        <f>VLOOKUP(Schedule[[#This Row],[船期]],week!A:D,4,0)</f>
        <v>202609</v>
      </c>
      <c r="O4435" s="1">
        <f>_xlfn.IFNA(VLOOKUP(Schedule[[#This Row],[船名]],Vessel!$A:$G,2,0),"")</f>
        <v>13788</v>
      </c>
      <c r="P4435" s="1" t="str">
        <f>_xlfn.IFNA(VLOOKUP(Schedule[[#This Row],[船名]],Vessel!$A:$G,3,0),"")</f>
        <v>cc/u</v>
      </c>
      <c r="Q4435" s="1">
        <f>_xlfn.IFNA(VLOOKUP(Schedule[[#This Row],[船名]],Vessel!$A:$G,4,0),"")</f>
        <v>2024</v>
      </c>
      <c r="R4435" s="1" t="str">
        <f>_xlfn.IFNA(VLOOKUP(Schedule[[#This Row],[船名]],Vessel!$A:$G,5,0),"")</f>
        <v>LBR</v>
      </c>
      <c r="S4435" s="1" t="str">
        <f>_xlfn.IFNA(VLOOKUP(Schedule[[#This Row],[船名]],Vessel!$A:$G,6,0),"")</f>
        <v>O</v>
      </c>
      <c r="T4435" s="1" t="str">
        <f>_xlfn.IFNA(VLOOKUP(Schedule[[#This Row],[船名]],Vessel!$A:$G,7,0),"")</f>
        <v>HMM Co Ltd</v>
      </c>
      <c r="U4435" s="1" t="str">
        <f>VLOOKUP(Schedule[[#This Row],[航线ID]],'Rotation'!D:I,6,0)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4436" spans="1:21" x14ac:dyDescent="0.4">
      <c r="A4436" s="1" t="s">
        <v>15694</v>
      </c>
      <c r="B4436" s="1" t="s">
        <v>15808</v>
      </c>
      <c r="C4436" s="1" t="s">
        <v>233</v>
      </c>
      <c r="D4436" s="1" t="s">
        <v>12804</v>
      </c>
      <c r="E4436" s="1" t="s">
        <v>12817</v>
      </c>
      <c r="F4436" s="1" t="s">
        <v>16994</v>
      </c>
      <c r="G4436" s="1" t="s">
        <v>12984</v>
      </c>
      <c r="H4436" s="1" t="s">
        <v>16695</v>
      </c>
      <c r="I4436" s="2">
        <v>46088</v>
      </c>
      <c r="J4436" s="1" t="s">
        <v>12821</v>
      </c>
      <c r="K4436" s="1" t="s">
        <v>15819</v>
      </c>
      <c r="L4436" s="1" t="s">
        <v>12817</v>
      </c>
      <c r="M4436" s="1" t="s">
        <v>239</v>
      </c>
      <c r="N4436" s="2" t="str">
        <f>VLOOKUP(Schedule[[#This Row],[船期]],week!A:D,4,0)</f>
        <v>202609</v>
      </c>
      <c r="O4436" s="1">
        <f>_xlfn.IFNA(VLOOKUP(Schedule[[#This Row],[船名]],Vessel!$A:$G,2,0),"")</f>
        <v>13253</v>
      </c>
      <c r="P4436" s="1" t="str">
        <f>_xlfn.IFNA(VLOOKUP(Schedule[[#This Row],[船名]],Vessel!$A:$G,3,0),"")</f>
        <v>cc/u</v>
      </c>
      <c r="Q4436" s="1">
        <f>_xlfn.IFNA(VLOOKUP(Schedule[[#This Row],[船名]],Vessel!$A:$G,4,0),"")</f>
        <v>2024</v>
      </c>
      <c r="R4436" s="1" t="str">
        <f>_xlfn.IFNA(VLOOKUP(Schedule[[#This Row],[船名]],Vessel!$A:$G,5,0),"")</f>
        <v>LBR</v>
      </c>
      <c r="S4436" s="1" t="str">
        <f>_xlfn.IFNA(VLOOKUP(Schedule[[#This Row],[船名]],Vessel!$A:$G,6,0),"")</f>
        <v>O</v>
      </c>
      <c r="T4436" s="1" t="str">
        <f>_xlfn.IFNA(VLOOKUP(Schedule[[#This Row],[船名]],Vessel!$A:$G,7,0),"")</f>
        <v>HMM Co Ltd</v>
      </c>
      <c r="U4436" s="1" t="str">
        <f>VLOOKUP(Schedule[[#This Row],[航线ID]],'Rotation'!D:I,6,0)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4437" spans="1:21" x14ac:dyDescent="0.4">
      <c r="A4437" s="1" t="s">
        <v>15694</v>
      </c>
      <c r="B4437" s="1" t="s">
        <v>15808</v>
      </c>
      <c r="C4437" s="1" t="s">
        <v>233</v>
      </c>
      <c r="D4437" s="1" t="s">
        <v>12804</v>
      </c>
      <c r="E4437" s="1" t="s">
        <v>12817</v>
      </c>
      <c r="F4437" s="1" t="s">
        <v>16994</v>
      </c>
      <c r="G4437" s="1" t="s">
        <v>12984</v>
      </c>
      <c r="H4437" s="1" t="s">
        <v>16995</v>
      </c>
      <c r="I4437" s="2">
        <v>46095</v>
      </c>
      <c r="J4437" s="1" t="s">
        <v>12821</v>
      </c>
      <c r="K4437" s="1" t="s">
        <v>15819</v>
      </c>
      <c r="L4437" s="1" t="s">
        <v>12811</v>
      </c>
      <c r="M4437" s="1" t="s">
        <v>238</v>
      </c>
      <c r="N4437" s="2" t="str">
        <f>VLOOKUP(Schedule[[#This Row],[船期]],week!A:D,4,0)</f>
        <v>202610</v>
      </c>
      <c r="O4437" s="1">
        <f>_xlfn.IFNA(VLOOKUP(Schedule[[#This Row],[船名]],Vessel!$A:$G,2,0),"")</f>
        <v>13253</v>
      </c>
      <c r="P4437" s="1" t="str">
        <f>_xlfn.IFNA(VLOOKUP(Schedule[[#This Row],[船名]],Vessel!$A:$G,3,0),"")</f>
        <v>cc/u</v>
      </c>
      <c r="Q4437" s="1">
        <f>_xlfn.IFNA(VLOOKUP(Schedule[[#This Row],[船名]],Vessel!$A:$G,4,0),"")</f>
        <v>2024</v>
      </c>
      <c r="R4437" s="1" t="str">
        <f>_xlfn.IFNA(VLOOKUP(Schedule[[#This Row],[船名]],Vessel!$A:$G,5,0),"")</f>
        <v>LBR</v>
      </c>
      <c r="S4437" s="1" t="str">
        <f>_xlfn.IFNA(VLOOKUP(Schedule[[#This Row],[船名]],Vessel!$A:$G,6,0),"")</f>
        <v>O</v>
      </c>
      <c r="T4437" s="1" t="str">
        <f>_xlfn.IFNA(VLOOKUP(Schedule[[#This Row],[船名]],Vessel!$A:$G,7,0),"")</f>
        <v>HMM Co Ltd</v>
      </c>
      <c r="U4437" s="1" t="str">
        <f>VLOOKUP(Schedule[[#This Row],[航线ID]],'Rotation'!D:I,6,0)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4438" spans="1:21" x14ac:dyDescent="0.4">
      <c r="A4438" s="1" t="s">
        <v>15694</v>
      </c>
      <c r="B4438" s="1" t="s">
        <v>15808</v>
      </c>
      <c r="C4438" s="1" t="s">
        <v>233</v>
      </c>
      <c r="D4438" s="1" t="s">
        <v>12804</v>
      </c>
      <c r="E4438" s="1" t="s">
        <v>12817</v>
      </c>
      <c r="F4438" s="1" t="s">
        <v>16994</v>
      </c>
      <c r="G4438" s="1" t="s">
        <v>12984</v>
      </c>
      <c r="H4438" s="1" t="s">
        <v>15820</v>
      </c>
      <c r="I4438" s="2">
        <v>46030</v>
      </c>
      <c r="J4438" s="1" t="s">
        <v>12821</v>
      </c>
      <c r="K4438" s="1" t="s">
        <v>15819</v>
      </c>
      <c r="L4438" s="1" t="s">
        <v>12817</v>
      </c>
      <c r="M4438" s="1" t="s">
        <v>239</v>
      </c>
      <c r="N4438" s="2" t="str">
        <f>VLOOKUP(Schedule[[#This Row],[船期]],week!A:D,4,0)</f>
        <v>202601</v>
      </c>
      <c r="O4438" s="1">
        <f>_xlfn.IFNA(VLOOKUP(Schedule[[#This Row],[船名]],Vessel!$A:$G,2,0),"")</f>
        <v>13253</v>
      </c>
      <c r="P4438" s="1" t="str">
        <f>_xlfn.IFNA(VLOOKUP(Schedule[[#This Row],[船名]],Vessel!$A:$G,3,0),"")</f>
        <v>cc/u</v>
      </c>
      <c r="Q4438" s="1">
        <f>_xlfn.IFNA(VLOOKUP(Schedule[[#This Row],[船名]],Vessel!$A:$G,4,0),"")</f>
        <v>2024</v>
      </c>
      <c r="R4438" s="1" t="str">
        <f>_xlfn.IFNA(VLOOKUP(Schedule[[#This Row],[船名]],Vessel!$A:$G,5,0),"")</f>
        <v>LBR</v>
      </c>
      <c r="S4438" s="1" t="str">
        <f>_xlfn.IFNA(VLOOKUP(Schedule[[#This Row],[船名]],Vessel!$A:$G,6,0),"")</f>
        <v>O</v>
      </c>
      <c r="T4438" s="1" t="str">
        <f>_xlfn.IFNA(VLOOKUP(Schedule[[#This Row],[船名]],Vessel!$A:$G,7,0),"")</f>
        <v>HMM Co Ltd</v>
      </c>
      <c r="U4438" s="1" t="str">
        <f>VLOOKUP(Schedule[[#This Row],[航线ID]],'Rotation'!D:I,6,0)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4439" spans="1:21" x14ac:dyDescent="0.4">
      <c r="A4439" s="1" t="s">
        <v>15694</v>
      </c>
      <c r="B4439" s="1" t="s">
        <v>15808</v>
      </c>
      <c r="C4439" s="1" t="s">
        <v>233</v>
      </c>
      <c r="D4439" s="1" t="s">
        <v>12804</v>
      </c>
      <c r="E4439" s="1" t="s">
        <v>12817</v>
      </c>
      <c r="F4439" s="1" t="s">
        <v>16994</v>
      </c>
      <c r="G4439" s="1" t="s">
        <v>12984</v>
      </c>
      <c r="H4439" s="1" t="s">
        <v>15818</v>
      </c>
      <c r="I4439" s="2">
        <v>46023</v>
      </c>
      <c r="J4439" s="1" t="s">
        <v>12821</v>
      </c>
      <c r="K4439" s="1" t="s">
        <v>15819</v>
      </c>
      <c r="L4439" s="1" t="s">
        <v>12830</v>
      </c>
      <c r="M4439" s="1" t="s">
        <v>232</v>
      </c>
      <c r="N4439" s="2" t="str">
        <f>VLOOKUP(Schedule[[#This Row],[船期]],week!A:D,4,0)</f>
        <v>202553</v>
      </c>
      <c r="O4439" s="1">
        <f>_xlfn.IFNA(VLOOKUP(Schedule[[#This Row],[船名]],Vessel!$A:$G,2,0),"")</f>
        <v>13788</v>
      </c>
      <c r="P4439" s="1" t="str">
        <f>_xlfn.IFNA(VLOOKUP(Schedule[[#This Row],[船名]],Vessel!$A:$G,3,0),"")</f>
        <v>cc/u</v>
      </c>
      <c r="Q4439" s="1">
        <f>_xlfn.IFNA(VLOOKUP(Schedule[[#This Row],[船名]],Vessel!$A:$G,4,0),"")</f>
        <v>2024</v>
      </c>
      <c r="R4439" s="1" t="str">
        <f>_xlfn.IFNA(VLOOKUP(Schedule[[#This Row],[船名]],Vessel!$A:$G,5,0),"")</f>
        <v>LBR</v>
      </c>
      <c r="S4439" s="1" t="str">
        <f>_xlfn.IFNA(VLOOKUP(Schedule[[#This Row],[船名]],Vessel!$A:$G,6,0),"")</f>
        <v>O</v>
      </c>
      <c r="T4439" s="1" t="str">
        <f>_xlfn.IFNA(VLOOKUP(Schedule[[#This Row],[船名]],Vessel!$A:$G,7,0),"")</f>
        <v>HMM Co Ltd</v>
      </c>
      <c r="U4439" s="1" t="str">
        <f>VLOOKUP(Schedule[[#This Row],[航线ID]],'Rotation'!D:I,6,0)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4440" spans="1:21" x14ac:dyDescent="0.4">
      <c r="A4440" s="1" t="s">
        <v>15694</v>
      </c>
      <c r="B4440" s="1" t="s">
        <v>15808</v>
      </c>
      <c r="C4440" s="1" t="s">
        <v>233</v>
      </c>
      <c r="D4440" s="1" t="s">
        <v>12804</v>
      </c>
      <c r="E4440" s="1" t="s">
        <v>12817</v>
      </c>
      <c r="F4440" s="1" t="s">
        <v>16994</v>
      </c>
      <c r="G4440" s="1" t="s">
        <v>12984</v>
      </c>
      <c r="H4440" s="1" t="s">
        <v>15826</v>
      </c>
      <c r="I4440" s="2">
        <v>46017</v>
      </c>
      <c r="J4440" s="1" t="s">
        <v>12821</v>
      </c>
      <c r="K4440" s="1" t="s">
        <v>15819</v>
      </c>
      <c r="L4440" s="1" t="s">
        <v>12814</v>
      </c>
      <c r="M4440" s="1" t="s">
        <v>234</v>
      </c>
      <c r="N4440" s="2" t="str">
        <f>VLOOKUP(Schedule[[#This Row],[船期]],week!A:D,4,0)</f>
        <v>202552</v>
      </c>
      <c r="O4440" s="1">
        <f>_xlfn.IFNA(VLOOKUP(Schedule[[#This Row],[船名]],Vessel!$A:$G,2,0),"")</f>
        <v>13788</v>
      </c>
      <c r="P4440" s="1" t="str">
        <f>_xlfn.IFNA(VLOOKUP(Schedule[[#This Row],[船名]],Vessel!$A:$G,3,0),"")</f>
        <v>cc/u</v>
      </c>
      <c r="Q4440" s="1">
        <f>_xlfn.IFNA(VLOOKUP(Schedule[[#This Row],[船名]],Vessel!$A:$G,4,0),"")</f>
        <v>2024</v>
      </c>
      <c r="R4440" s="1" t="str">
        <f>_xlfn.IFNA(VLOOKUP(Schedule[[#This Row],[船名]],Vessel!$A:$G,5,0),"")</f>
        <v>LBR</v>
      </c>
      <c r="S4440" s="1" t="str">
        <f>_xlfn.IFNA(VLOOKUP(Schedule[[#This Row],[船名]],Vessel!$A:$G,6,0),"")</f>
        <v>O</v>
      </c>
      <c r="T4440" s="1" t="str">
        <f>_xlfn.IFNA(VLOOKUP(Schedule[[#This Row],[船名]],Vessel!$A:$G,7,0),"")</f>
        <v>HMM Co Ltd</v>
      </c>
      <c r="U4440" s="1" t="str">
        <f>VLOOKUP(Schedule[[#This Row],[航线ID]],'Rotation'!D:I,6,0)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4441" spans="1:21" x14ac:dyDescent="0.4">
      <c r="A4441" s="1" t="s">
        <v>15694</v>
      </c>
      <c r="B4441" s="1" t="s">
        <v>15808</v>
      </c>
      <c r="C4441" s="1" t="s">
        <v>233</v>
      </c>
      <c r="D4441" s="1" t="s">
        <v>12804</v>
      </c>
      <c r="E4441" s="1" t="s">
        <v>12817</v>
      </c>
      <c r="F4441" s="1" t="s">
        <v>16994</v>
      </c>
      <c r="G4441" s="1" t="s">
        <v>12984</v>
      </c>
      <c r="H4441" s="1" t="s">
        <v>15827</v>
      </c>
      <c r="I4441" s="2">
        <v>45994</v>
      </c>
      <c r="J4441" s="1" t="s">
        <v>12821</v>
      </c>
      <c r="K4441" s="1" t="s">
        <v>15819</v>
      </c>
      <c r="L4441" s="1" t="s">
        <v>12830</v>
      </c>
      <c r="M4441" s="1" t="s">
        <v>236</v>
      </c>
      <c r="N4441" s="2" t="str">
        <f>VLOOKUP(Schedule[[#This Row],[船期]],week!A:D,4,0)</f>
        <v>202549</v>
      </c>
      <c r="O4441" s="1">
        <f>_xlfn.IFNA(VLOOKUP(Schedule[[#This Row],[船名]],Vessel!$A:$G,2,0),"")</f>
        <v>13253</v>
      </c>
      <c r="P4441" s="1" t="str">
        <f>_xlfn.IFNA(VLOOKUP(Schedule[[#This Row],[船名]],Vessel!$A:$G,3,0),"")</f>
        <v>cc/u</v>
      </c>
      <c r="Q4441" s="1">
        <f>_xlfn.IFNA(VLOOKUP(Schedule[[#This Row],[船名]],Vessel!$A:$G,4,0),"")</f>
        <v>2024</v>
      </c>
      <c r="R4441" s="1" t="str">
        <f>_xlfn.IFNA(VLOOKUP(Schedule[[#This Row],[船名]],Vessel!$A:$G,5,0),"")</f>
        <v>LBR</v>
      </c>
      <c r="S4441" s="1" t="str">
        <f>_xlfn.IFNA(VLOOKUP(Schedule[[#This Row],[船名]],Vessel!$A:$G,6,0),"")</f>
        <v>O</v>
      </c>
      <c r="T4441" s="1" t="str">
        <f>_xlfn.IFNA(VLOOKUP(Schedule[[#This Row],[船名]],Vessel!$A:$G,7,0),"")</f>
        <v>HMM Co Ltd</v>
      </c>
      <c r="U4441" s="1" t="str">
        <f>VLOOKUP(Schedule[[#This Row],[航线ID]],'Rotation'!D:I,6,0)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4442" spans="1:21" x14ac:dyDescent="0.4">
      <c r="A4442" s="1" t="s">
        <v>15694</v>
      </c>
      <c r="B4442" s="1" t="s">
        <v>15808</v>
      </c>
      <c r="C4442" s="1" t="s">
        <v>233</v>
      </c>
      <c r="D4442" s="1" t="s">
        <v>12804</v>
      </c>
      <c r="E4442" s="1" t="s">
        <v>12817</v>
      </c>
      <c r="F4442" s="1" t="s">
        <v>16994</v>
      </c>
      <c r="G4442" s="1" t="s">
        <v>12984</v>
      </c>
      <c r="H4442" s="1" t="s">
        <v>15828</v>
      </c>
      <c r="I4442" s="2">
        <v>45988</v>
      </c>
      <c r="J4442" s="1" t="s">
        <v>12821</v>
      </c>
      <c r="K4442" s="1" t="s">
        <v>15819</v>
      </c>
      <c r="L4442" s="1" t="s">
        <v>12818</v>
      </c>
      <c r="M4442" s="1" t="s">
        <v>237</v>
      </c>
      <c r="N4442" s="2" t="str">
        <f>VLOOKUP(Schedule[[#This Row],[船期]],week!A:D,4,0)</f>
        <v>202548</v>
      </c>
      <c r="O4442" s="1">
        <f>_xlfn.IFNA(VLOOKUP(Schedule[[#This Row],[船名]],Vessel!$A:$G,2,0),"")</f>
        <v>13253</v>
      </c>
      <c r="P4442" s="1" t="str">
        <f>_xlfn.IFNA(VLOOKUP(Schedule[[#This Row],[船名]],Vessel!$A:$G,3,0),"")</f>
        <v>cc/u</v>
      </c>
      <c r="Q4442" s="1">
        <f>_xlfn.IFNA(VLOOKUP(Schedule[[#This Row],[船名]],Vessel!$A:$G,4,0),"")</f>
        <v>2024</v>
      </c>
      <c r="R4442" s="1" t="str">
        <f>_xlfn.IFNA(VLOOKUP(Schedule[[#This Row],[船名]],Vessel!$A:$G,5,0),"")</f>
        <v>LBR</v>
      </c>
      <c r="S4442" s="1" t="str">
        <f>_xlfn.IFNA(VLOOKUP(Schedule[[#This Row],[船名]],Vessel!$A:$G,6,0),"")</f>
        <v>O</v>
      </c>
      <c r="T4442" s="1" t="str">
        <f>_xlfn.IFNA(VLOOKUP(Schedule[[#This Row],[船名]],Vessel!$A:$G,7,0),"")</f>
        <v>HMM Co Ltd</v>
      </c>
      <c r="U4442" s="1" t="str">
        <f>VLOOKUP(Schedule[[#This Row],[航线ID]],'Rotation'!D:I,6,0)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4443" spans="1:21" x14ac:dyDescent="0.4">
      <c r="A4443" s="1" t="s">
        <v>15694</v>
      </c>
      <c r="B4443" s="1" t="s">
        <v>15808</v>
      </c>
      <c r="C4443" s="1" t="s">
        <v>233</v>
      </c>
      <c r="D4443" s="1" t="s">
        <v>12804</v>
      </c>
      <c r="E4443" s="1" t="s">
        <v>12817</v>
      </c>
      <c r="F4443" s="1" t="s">
        <v>16994</v>
      </c>
      <c r="G4443" s="1" t="s">
        <v>12984</v>
      </c>
      <c r="H4443" s="1" t="s">
        <v>15829</v>
      </c>
      <c r="I4443" s="2">
        <v>45981</v>
      </c>
      <c r="J4443" s="1" t="s">
        <v>12821</v>
      </c>
      <c r="K4443" s="1" t="s">
        <v>15819</v>
      </c>
      <c r="L4443" s="1" t="s">
        <v>12814</v>
      </c>
      <c r="M4443" s="1" t="s">
        <v>238</v>
      </c>
      <c r="N4443" s="2" t="str">
        <f>VLOOKUP(Schedule[[#This Row],[船期]],week!A:D,4,0)</f>
        <v>202547</v>
      </c>
      <c r="O4443" s="1">
        <f>_xlfn.IFNA(VLOOKUP(Schedule[[#This Row],[船名]],Vessel!$A:$G,2,0),"")</f>
        <v>13253</v>
      </c>
      <c r="P4443" s="1" t="str">
        <f>_xlfn.IFNA(VLOOKUP(Schedule[[#This Row],[船名]],Vessel!$A:$G,3,0),"")</f>
        <v>cc/u</v>
      </c>
      <c r="Q4443" s="1">
        <f>_xlfn.IFNA(VLOOKUP(Schedule[[#This Row],[船名]],Vessel!$A:$G,4,0),"")</f>
        <v>2024</v>
      </c>
      <c r="R4443" s="1" t="str">
        <f>_xlfn.IFNA(VLOOKUP(Schedule[[#This Row],[船名]],Vessel!$A:$G,5,0),"")</f>
        <v>LBR</v>
      </c>
      <c r="S4443" s="1" t="str">
        <f>_xlfn.IFNA(VLOOKUP(Schedule[[#This Row],[船名]],Vessel!$A:$G,6,0),"")</f>
        <v>O</v>
      </c>
      <c r="T4443" s="1" t="str">
        <f>_xlfn.IFNA(VLOOKUP(Schedule[[#This Row],[船名]],Vessel!$A:$G,7,0),"")</f>
        <v>HMM Co Ltd</v>
      </c>
      <c r="U4443" s="1" t="str">
        <f>VLOOKUP(Schedule[[#This Row],[航线ID]],'Rotation'!D:I,6,0)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4444" spans="1:21" x14ac:dyDescent="0.4">
      <c r="A4444" s="1" t="s">
        <v>15694</v>
      </c>
      <c r="B4444" s="1" t="s">
        <v>15808</v>
      </c>
      <c r="C4444" s="1" t="s">
        <v>233</v>
      </c>
      <c r="D4444" s="1" t="s">
        <v>12804</v>
      </c>
      <c r="E4444" s="1" t="s">
        <v>12817</v>
      </c>
      <c r="F4444" s="1" t="s">
        <v>16994</v>
      </c>
      <c r="G4444" s="1" t="s">
        <v>12984</v>
      </c>
      <c r="H4444" s="1" t="s">
        <v>15830</v>
      </c>
      <c r="I4444" s="2">
        <v>45973</v>
      </c>
      <c r="J4444" s="1" t="s">
        <v>12821</v>
      </c>
      <c r="K4444" s="1" t="s">
        <v>15819</v>
      </c>
      <c r="L4444" s="1" t="s">
        <v>12814</v>
      </c>
      <c r="M4444" s="1" t="s">
        <v>239</v>
      </c>
      <c r="N4444" s="2" t="str">
        <f>VLOOKUP(Schedule[[#This Row],[船期]],week!A:D,4,0)</f>
        <v>202546</v>
      </c>
      <c r="O4444" s="1">
        <f>_xlfn.IFNA(VLOOKUP(Schedule[[#This Row],[船名]],Vessel!$A:$G,2,0),"")</f>
        <v>13253</v>
      </c>
      <c r="P4444" s="1" t="str">
        <f>_xlfn.IFNA(VLOOKUP(Schedule[[#This Row],[船名]],Vessel!$A:$G,3,0),"")</f>
        <v>cc/u</v>
      </c>
      <c r="Q4444" s="1">
        <f>_xlfn.IFNA(VLOOKUP(Schedule[[#This Row],[船名]],Vessel!$A:$G,4,0),"")</f>
        <v>2024</v>
      </c>
      <c r="R4444" s="1" t="str">
        <f>_xlfn.IFNA(VLOOKUP(Schedule[[#This Row],[船名]],Vessel!$A:$G,5,0),"")</f>
        <v>LBR</v>
      </c>
      <c r="S4444" s="1" t="str">
        <f>_xlfn.IFNA(VLOOKUP(Schedule[[#This Row],[船名]],Vessel!$A:$G,6,0),"")</f>
        <v>O</v>
      </c>
      <c r="T4444" s="1" t="str">
        <f>_xlfn.IFNA(VLOOKUP(Schedule[[#This Row],[船名]],Vessel!$A:$G,7,0),"")</f>
        <v>HMM Co Ltd</v>
      </c>
      <c r="U4444" s="1" t="str">
        <f>VLOOKUP(Schedule[[#This Row],[航线ID]],'Rotation'!D:I,6,0)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4445" spans="1:21" x14ac:dyDescent="0.4">
      <c r="A4445" s="1" t="s">
        <v>15694</v>
      </c>
      <c r="B4445" s="1" t="s">
        <v>15808</v>
      </c>
      <c r="C4445" s="1" t="s">
        <v>233</v>
      </c>
      <c r="D4445" s="1" t="s">
        <v>12804</v>
      </c>
      <c r="E4445" s="1" t="s">
        <v>12817</v>
      </c>
      <c r="F4445" s="1" t="s">
        <v>16994</v>
      </c>
      <c r="G4445" s="1" t="s">
        <v>12984</v>
      </c>
      <c r="H4445" s="1" t="s">
        <v>15831</v>
      </c>
      <c r="I4445" s="2">
        <v>45963</v>
      </c>
      <c r="J4445" s="1" t="s">
        <v>12821</v>
      </c>
      <c r="K4445" s="1" t="s">
        <v>15819</v>
      </c>
      <c r="L4445" s="1" t="s">
        <v>12822</v>
      </c>
      <c r="M4445" s="1" t="s">
        <v>232</v>
      </c>
      <c r="N4445" s="2" t="str">
        <f>VLOOKUP(Schedule[[#This Row],[船期]],week!A:D,4,0)</f>
        <v>202545</v>
      </c>
      <c r="O4445" s="1">
        <f>_xlfn.IFNA(VLOOKUP(Schedule[[#This Row],[船名]],Vessel!$A:$G,2,0),"")</f>
        <v>13788</v>
      </c>
      <c r="P4445" s="1" t="str">
        <f>_xlfn.IFNA(VLOOKUP(Schedule[[#This Row],[船名]],Vessel!$A:$G,3,0),"")</f>
        <v>cc/u</v>
      </c>
      <c r="Q4445" s="1">
        <f>_xlfn.IFNA(VLOOKUP(Schedule[[#This Row],[船名]],Vessel!$A:$G,4,0),"")</f>
        <v>2024</v>
      </c>
      <c r="R4445" s="1" t="str">
        <f>_xlfn.IFNA(VLOOKUP(Schedule[[#This Row],[船名]],Vessel!$A:$G,5,0),"")</f>
        <v>LBR</v>
      </c>
      <c r="S4445" s="1" t="str">
        <f>_xlfn.IFNA(VLOOKUP(Schedule[[#This Row],[船名]],Vessel!$A:$G,6,0),"")</f>
        <v>O</v>
      </c>
      <c r="T4445" s="1" t="str">
        <f>_xlfn.IFNA(VLOOKUP(Schedule[[#This Row],[船名]],Vessel!$A:$G,7,0),"")</f>
        <v>HMM Co Ltd</v>
      </c>
      <c r="U4445" s="1" t="str">
        <f>VLOOKUP(Schedule[[#This Row],[航线ID]],'Rotation'!D:I,6,0)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4446" spans="1:21" x14ac:dyDescent="0.4">
      <c r="A4446" s="1" t="s">
        <v>15694</v>
      </c>
      <c r="B4446" s="1" t="s">
        <v>15808</v>
      </c>
      <c r="C4446" s="1" t="s">
        <v>233</v>
      </c>
      <c r="D4446" s="1" t="s">
        <v>12804</v>
      </c>
      <c r="E4446" s="1" t="s">
        <v>12817</v>
      </c>
      <c r="F4446" s="1" t="s">
        <v>16994</v>
      </c>
      <c r="G4446" s="1" t="s">
        <v>12984</v>
      </c>
      <c r="H4446" s="1" t="s">
        <v>15832</v>
      </c>
      <c r="I4446" s="2">
        <v>45958</v>
      </c>
      <c r="J4446" s="1" t="s">
        <v>12821</v>
      </c>
      <c r="K4446" s="1" t="s">
        <v>15819</v>
      </c>
      <c r="L4446" s="1" t="s">
        <v>12817</v>
      </c>
      <c r="M4446" s="1" t="s">
        <v>234</v>
      </c>
      <c r="N4446" s="2" t="str">
        <f>VLOOKUP(Schedule[[#This Row],[船期]],week!A:D,4,0)</f>
        <v>202544</v>
      </c>
      <c r="O4446" s="1">
        <f>_xlfn.IFNA(VLOOKUP(Schedule[[#This Row],[船名]],Vessel!$A:$G,2,0),"")</f>
        <v>13788</v>
      </c>
      <c r="P4446" s="1" t="str">
        <f>_xlfn.IFNA(VLOOKUP(Schedule[[#This Row],[船名]],Vessel!$A:$G,3,0),"")</f>
        <v>cc/u</v>
      </c>
      <c r="Q4446" s="1">
        <f>_xlfn.IFNA(VLOOKUP(Schedule[[#This Row],[船名]],Vessel!$A:$G,4,0),"")</f>
        <v>2024</v>
      </c>
      <c r="R4446" s="1" t="str">
        <f>_xlfn.IFNA(VLOOKUP(Schedule[[#This Row],[船名]],Vessel!$A:$G,5,0),"")</f>
        <v>LBR</v>
      </c>
      <c r="S4446" s="1" t="str">
        <f>_xlfn.IFNA(VLOOKUP(Schedule[[#This Row],[船名]],Vessel!$A:$G,6,0),"")</f>
        <v>O</v>
      </c>
      <c r="T4446" s="1" t="str">
        <f>_xlfn.IFNA(VLOOKUP(Schedule[[#This Row],[船名]],Vessel!$A:$G,7,0),"")</f>
        <v>HMM Co Ltd</v>
      </c>
      <c r="U4446" s="1" t="str">
        <f>VLOOKUP(Schedule[[#This Row],[航线ID]],'Rotation'!D:I,6,0)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4447" spans="1:21" x14ac:dyDescent="0.4">
      <c r="A4447" s="1" t="s">
        <v>15694</v>
      </c>
      <c r="B4447" s="1" t="s">
        <v>15808</v>
      </c>
      <c r="C4447" s="1" t="s">
        <v>223</v>
      </c>
      <c r="D4447" s="1" t="s">
        <v>12836</v>
      </c>
      <c r="E4447" s="1" t="s">
        <v>12926</v>
      </c>
      <c r="F4447" s="1" t="s">
        <v>14126</v>
      </c>
      <c r="G4447" s="1" t="s">
        <v>12984</v>
      </c>
      <c r="H4447" s="1" t="s">
        <v>12766</v>
      </c>
      <c r="I4447" s="2">
        <v>46041</v>
      </c>
      <c r="J4447" s="1" t="s">
        <v>12821</v>
      </c>
      <c r="K4447" s="1" t="s">
        <v>15810</v>
      </c>
      <c r="L4447" s="1" t="s">
        <v>12825</v>
      </c>
      <c r="M4447" s="1" t="s">
        <v>228</v>
      </c>
      <c r="N4447" s="2" t="str">
        <f>VLOOKUP(Schedule[[#This Row],[船期]],week!A:D,4,0)</f>
        <v>202603</v>
      </c>
      <c r="O4447" s="1">
        <f>_xlfn.IFNA(VLOOKUP(Schedule[[#This Row],[船名]],Vessel!$A:$G,2,0),"")</f>
        <v>6655</v>
      </c>
      <c r="P4447" s="1" t="str">
        <f>_xlfn.IFNA(VLOOKUP(Schedule[[#This Row],[船名]],Vessel!$A:$G,3,0),"")</f>
        <v>cc/l</v>
      </c>
      <c r="Q4447" s="1">
        <f>_xlfn.IFNA(VLOOKUP(Schedule[[#This Row],[船名]],Vessel!$A:$G,4,0),"")</f>
        <v>2006</v>
      </c>
      <c r="R4447" s="1" t="str">
        <f>_xlfn.IFNA(VLOOKUP(Schedule[[#This Row],[船名]],Vessel!$A:$G,5,0),"")</f>
        <v>KOR</v>
      </c>
      <c r="S4447" s="1" t="str">
        <f>_xlfn.IFNA(VLOOKUP(Schedule[[#This Row],[船名]],Vessel!$A:$G,6,0),"")</f>
        <v>O</v>
      </c>
      <c r="T4447" s="1" t="str">
        <f>_xlfn.IFNA(VLOOKUP(Schedule[[#This Row],[船名]],Vessel!$A:$G,7,0),"")</f>
        <v>SM Line Corp.</v>
      </c>
      <c r="U4447" s="1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4448" spans="1:21" x14ac:dyDescent="0.4">
      <c r="A4448" s="1" t="s">
        <v>15694</v>
      </c>
      <c r="B4448" s="1" t="s">
        <v>15808</v>
      </c>
      <c r="C4448" s="1" t="s">
        <v>223</v>
      </c>
      <c r="D4448" s="1" t="s">
        <v>12836</v>
      </c>
      <c r="E4448" s="1" t="s">
        <v>12926</v>
      </c>
      <c r="F4448" s="1" t="s">
        <v>14126</v>
      </c>
      <c r="G4448" s="1" t="s">
        <v>12984</v>
      </c>
      <c r="H4448" s="1" t="s">
        <v>14127</v>
      </c>
      <c r="I4448" s="2">
        <v>46044</v>
      </c>
      <c r="J4448" s="1" t="s">
        <v>12821</v>
      </c>
      <c r="K4448" s="1" t="s">
        <v>15810</v>
      </c>
      <c r="L4448" s="1" t="s">
        <v>12838</v>
      </c>
      <c r="M4448" s="1" t="s">
        <v>231</v>
      </c>
      <c r="N4448" s="2" t="str">
        <f>VLOOKUP(Schedule[[#This Row],[船期]],week!A:D,4,0)</f>
        <v>202603</v>
      </c>
      <c r="O4448" s="1">
        <f>_xlfn.IFNA(VLOOKUP(Schedule[[#This Row],[船名]],Vessel!$A:$G,2,0),"")</f>
        <v>6655</v>
      </c>
      <c r="P4448" s="1" t="str">
        <f>_xlfn.IFNA(VLOOKUP(Schedule[[#This Row],[船名]],Vessel!$A:$G,3,0),"")</f>
        <v>cc/l</v>
      </c>
      <c r="Q4448" s="1">
        <f>_xlfn.IFNA(VLOOKUP(Schedule[[#This Row],[船名]],Vessel!$A:$G,4,0),"")</f>
        <v>2007</v>
      </c>
      <c r="R4448" s="1" t="str">
        <f>_xlfn.IFNA(VLOOKUP(Schedule[[#This Row],[船名]],Vessel!$A:$G,5,0),"")</f>
        <v>KOR</v>
      </c>
      <c r="S4448" s="1" t="str">
        <f>_xlfn.IFNA(VLOOKUP(Schedule[[#This Row],[船名]],Vessel!$A:$G,6,0),"")</f>
        <v>O</v>
      </c>
      <c r="T4448" s="1" t="str">
        <f>_xlfn.IFNA(VLOOKUP(Schedule[[#This Row],[船名]],Vessel!$A:$G,7,0),"")</f>
        <v>SM Line Corp.</v>
      </c>
      <c r="U4448" s="1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4449" spans="1:21" x14ac:dyDescent="0.4">
      <c r="A4449" s="1" t="s">
        <v>15694</v>
      </c>
      <c r="B4449" s="1" t="s">
        <v>15808</v>
      </c>
      <c r="C4449" s="1" t="s">
        <v>223</v>
      </c>
      <c r="D4449" s="1" t="s">
        <v>12836</v>
      </c>
      <c r="E4449" s="1" t="s">
        <v>12926</v>
      </c>
      <c r="F4449" s="1" t="s">
        <v>14126</v>
      </c>
      <c r="G4449" s="1" t="s">
        <v>12984</v>
      </c>
      <c r="H4449" s="1" t="s">
        <v>13064</v>
      </c>
      <c r="I4449" s="2">
        <v>46049</v>
      </c>
      <c r="J4449" s="1" t="s">
        <v>12821</v>
      </c>
      <c r="K4449" s="1" t="s">
        <v>15810</v>
      </c>
      <c r="L4449" s="1" t="s">
        <v>12838</v>
      </c>
      <c r="M4449" s="1" t="s">
        <v>226</v>
      </c>
      <c r="N4449" s="2" t="str">
        <f>VLOOKUP(Schedule[[#This Row],[船期]],week!A:D,4,0)</f>
        <v>202604</v>
      </c>
      <c r="O4449" s="1">
        <f>_xlfn.IFNA(VLOOKUP(Schedule[[#This Row],[船名]],Vessel!$A:$G,2,0),"")</f>
        <v>6655</v>
      </c>
      <c r="P4449" s="1" t="str">
        <f>_xlfn.IFNA(VLOOKUP(Schedule[[#This Row],[船名]],Vessel!$A:$G,3,0),"")</f>
        <v>cc/l</v>
      </c>
      <c r="Q4449" s="1">
        <f>_xlfn.IFNA(VLOOKUP(Schedule[[#This Row],[船名]],Vessel!$A:$G,4,0),"")</f>
        <v>2006</v>
      </c>
      <c r="R4449" s="1" t="str">
        <f>_xlfn.IFNA(VLOOKUP(Schedule[[#This Row],[船名]],Vessel!$A:$G,5,0),"")</f>
        <v>KOR</v>
      </c>
      <c r="S4449" s="1" t="str">
        <f>_xlfn.IFNA(VLOOKUP(Schedule[[#This Row],[船名]],Vessel!$A:$G,6,0),"")</f>
        <v>O</v>
      </c>
      <c r="T4449" s="1" t="str">
        <f>_xlfn.IFNA(VLOOKUP(Schedule[[#This Row],[船名]],Vessel!$A:$G,7,0),"")</f>
        <v>SM Line Corp.</v>
      </c>
      <c r="U4449" s="1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4450" spans="1:21" x14ac:dyDescent="0.4">
      <c r="A4450" s="1" t="s">
        <v>15694</v>
      </c>
      <c r="B4450" s="1" t="s">
        <v>15808</v>
      </c>
      <c r="C4450" s="1" t="s">
        <v>223</v>
      </c>
      <c r="D4450" s="1" t="s">
        <v>12836</v>
      </c>
      <c r="E4450" s="1" t="s">
        <v>12926</v>
      </c>
      <c r="F4450" s="1" t="s">
        <v>14126</v>
      </c>
      <c r="G4450" s="1" t="s">
        <v>12984</v>
      </c>
      <c r="H4450" s="1" t="s">
        <v>13618</v>
      </c>
      <c r="I4450" s="2">
        <v>46056</v>
      </c>
      <c r="J4450" s="1" t="s">
        <v>12821</v>
      </c>
      <c r="K4450" s="1" t="s">
        <v>15810</v>
      </c>
      <c r="L4450" s="1" t="s">
        <v>12810</v>
      </c>
      <c r="M4450" s="1" t="s">
        <v>224</v>
      </c>
      <c r="N4450" s="2" t="str">
        <f>VLOOKUP(Schedule[[#This Row],[船期]],week!A:D,4,0)</f>
        <v>202605</v>
      </c>
      <c r="O4450" s="1">
        <f>_xlfn.IFNA(VLOOKUP(Schedule[[#This Row],[船名]],Vessel!$A:$G,2,0),"")</f>
        <v>6655</v>
      </c>
      <c r="P4450" s="1" t="str">
        <f>_xlfn.IFNA(VLOOKUP(Schedule[[#This Row],[船名]],Vessel!$A:$G,3,0),"")</f>
        <v>cc/l</v>
      </c>
      <c r="Q4450" s="1">
        <f>_xlfn.IFNA(VLOOKUP(Schedule[[#This Row],[船名]],Vessel!$A:$G,4,0),"")</f>
        <v>2007</v>
      </c>
      <c r="R4450" s="1" t="str">
        <f>_xlfn.IFNA(VLOOKUP(Schedule[[#This Row],[船名]],Vessel!$A:$G,5,0),"")</f>
        <v>KOR</v>
      </c>
      <c r="S4450" s="1" t="str">
        <f>_xlfn.IFNA(VLOOKUP(Schedule[[#This Row],[船名]],Vessel!$A:$G,6,0),"")</f>
        <v>O</v>
      </c>
      <c r="T4450" s="1" t="str">
        <f>_xlfn.IFNA(VLOOKUP(Schedule[[#This Row],[船名]],Vessel!$A:$G,7,0),"")</f>
        <v>SM Line Corp.</v>
      </c>
      <c r="U4450" s="1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4451" spans="1:21" x14ac:dyDescent="0.4">
      <c r="A4451" s="1" t="s">
        <v>15694</v>
      </c>
      <c r="B4451" s="1" t="s">
        <v>15808</v>
      </c>
      <c r="C4451" s="1" t="s">
        <v>223</v>
      </c>
      <c r="D4451" s="1" t="s">
        <v>12836</v>
      </c>
      <c r="E4451" s="1" t="s">
        <v>12926</v>
      </c>
      <c r="F4451" s="1" t="s">
        <v>14126</v>
      </c>
      <c r="G4451" s="1" t="s">
        <v>12984</v>
      </c>
      <c r="H4451" s="1" t="s">
        <v>14302</v>
      </c>
      <c r="I4451" s="2">
        <v>46065</v>
      </c>
      <c r="J4451" s="1" t="s">
        <v>12821</v>
      </c>
      <c r="K4451" s="1" t="s">
        <v>15810</v>
      </c>
      <c r="L4451" s="1" t="s">
        <v>12925</v>
      </c>
      <c r="M4451" s="1" t="s">
        <v>220</v>
      </c>
      <c r="N4451" s="2" t="str">
        <f>VLOOKUP(Schedule[[#This Row],[船期]],week!A:D,4,0)</f>
        <v>202606</v>
      </c>
      <c r="O4451" s="1">
        <f>_xlfn.IFNA(VLOOKUP(Schedule[[#This Row],[船名]],Vessel!$A:$G,2,0),"")</f>
        <v>6655</v>
      </c>
      <c r="P4451" s="1" t="str">
        <f>_xlfn.IFNA(VLOOKUP(Schedule[[#This Row],[船名]],Vessel!$A:$G,3,0),"")</f>
        <v>cc/l</v>
      </c>
      <c r="Q4451" s="1">
        <f>_xlfn.IFNA(VLOOKUP(Schedule[[#This Row],[船名]],Vessel!$A:$G,4,0),"")</f>
        <v>2007</v>
      </c>
      <c r="R4451" s="1" t="str">
        <f>_xlfn.IFNA(VLOOKUP(Schedule[[#This Row],[船名]],Vessel!$A:$G,5,0),"")</f>
        <v>KOR</v>
      </c>
      <c r="S4451" s="1" t="str">
        <f>_xlfn.IFNA(VLOOKUP(Schedule[[#This Row],[船名]],Vessel!$A:$G,6,0),"")</f>
        <v>O</v>
      </c>
      <c r="T4451" s="1" t="str">
        <f>_xlfn.IFNA(VLOOKUP(Schedule[[#This Row],[船名]],Vessel!$A:$G,7,0),"")</f>
        <v>SM Line Corp.</v>
      </c>
      <c r="U4451" s="1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4452" spans="1:21" x14ac:dyDescent="0.4">
      <c r="A4452" s="1" t="s">
        <v>15694</v>
      </c>
      <c r="B4452" s="1" t="s">
        <v>15808</v>
      </c>
      <c r="C4452" s="1" t="s">
        <v>223</v>
      </c>
      <c r="D4452" s="1" t="s">
        <v>12836</v>
      </c>
      <c r="E4452" s="1" t="s">
        <v>12926</v>
      </c>
      <c r="F4452" s="1" t="s">
        <v>14126</v>
      </c>
      <c r="G4452" s="1" t="s">
        <v>12984</v>
      </c>
      <c r="H4452" s="1" t="s">
        <v>14612</v>
      </c>
      <c r="I4452" s="2">
        <v>46071</v>
      </c>
      <c r="J4452" s="1" t="s">
        <v>12821</v>
      </c>
      <c r="K4452" s="1" t="s">
        <v>15810</v>
      </c>
      <c r="L4452" s="1" t="s">
        <v>12838</v>
      </c>
      <c r="M4452" s="1" t="s">
        <v>230</v>
      </c>
      <c r="N4452" s="2" t="str">
        <f>VLOOKUP(Schedule[[#This Row],[船期]],week!A:D,4,0)</f>
        <v>202607</v>
      </c>
      <c r="O4452" s="1">
        <f>_xlfn.IFNA(VLOOKUP(Schedule[[#This Row],[船名]],Vessel!$A:$G,2,0),"")</f>
        <v>6655</v>
      </c>
      <c r="P4452" s="1" t="str">
        <f>_xlfn.IFNA(VLOOKUP(Schedule[[#This Row],[船名]],Vessel!$A:$G,3,0),"")</f>
        <v>cc/l</v>
      </c>
      <c r="Q4452" s="1">
        <f>_xlfn.IFNA(VLOOKUP(Schedule[[#This Row],[船名]],Vessel!$A:$G,4,0),"")</f>
        <v>2006</v>
      </c>
      <c r="R4452" s="1" t="str">
        <f>_xlfn.IFNA(VLOOKUP(Schedule[[#This Row],[船名]],Vessel!$A:$G,5,0),"")</f>
        <v>KOR</v>
      </c>
      <c r="S4452" s="1" t="str">
        <f>_xlfn.IFNA(VLOOKUP(Schedule[[#This Row],[船名]],Vessel!$A:$G,6,0),"")</f>
        <v>O</v>
      </c>
      <c r="T4452" s="1" t="str">
        <f>_xlfn.IFNA(VLOOKUP(Schedule[[#This Row],[船名]],Vessel!$A:$G,7,0),"")</f>
        <v>SM Line Corp.</v>
      </c>
      <c r="U4452" s="1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4453" spans="1:21" x14ac:dyDescent="0.4">
      <c r="A4453" s="1" t="s">
        <v>15694</v>
      </c>
      <c r="B4453" s="1" t="s">
        <v>15808</v>
      </c>
      <c r="C4453" s="1" t="s">
        <v>223</v>
      </c>
      <c r="D4453" s="1" t="s">
        <v>12836</v>
      </c>
      <c r="E4453" s="1" t="s">
        <v>12926</v>
      </c>
      <c r="F4453" s="1" t="s">
        <v>14126</v>
      </c>
      <c r="G4453" s="1" t="s">
        <v>12984</v>
      </c>
      <c r="H4453" s="1" t="s">
        <v>16246</v>
      </c>
      <c r="I4453" s="2">
        <v>46082</v>
      </c>
      <c r="J4453" s="1" t="s">
        <v>12821</v>
      </c>
      <c r="K4453" s="1" t="s">
        <v>15810</v>
      </c>
      <c r="L4453" s="1" t="s">
        <v>12926</v>
      </c>
      <c r="M4453" s="1" t="s">
        <v>228</v>
      </c>
      <c r="N4453" s="2" t="str">
        <f>VLOOKUP(Schedule[[#This Row],[船期]],week!A:D,4,0)</f>
        <v>202609</v>
      </c>
      <c r="O4453" s="1">
        <f>_xlfn.IFNA(VLOOKUP(Schedule[[#This Row],[船名]],Vessel!$A:$G,2,0),"")</f>
        <v>6655</v>
      </c>
      <c r="P4453" s="1" t="str">
        <f>_xlfn.IFNA(VLOOKUP(Schedule[[#This Row],[船名]],Vessel!$A:$G,3,0),"")</f>
        <v>cc/l</v>
      </c>
      <c r="Q4453" s="1">
        <f>_xlfn.IFNA(VLOOKUP(Schedule[[#This Row],[船名]],Vessel!$A:$G,4,0),"")</f>
        <v>2006</v>
      </c>
      <c r="R4453" s="1" t="str">
        <f>_xlfn.IFNA(VLOOKUP(Schedule[[#This Row],[船名]],Vessel!$A:$G,5,0),"")</f>
        <v>KOR</v>
      </c>
      <c r="S4453" s="1" t="str">
        <f>_xlfn.IFNA(VLOOKUP(Schedule[[#This Row],[船名]],Vessel!$A:$G,6,0),"")</f>
        <v>O</v>
      </c>
      <c r="T4453" s="1" t="str">
        <f>_xlfn.IFNA(VLOOKUP(Schedule[[#This Row],[船名]],Vessel!$A:$G,7,0),"")</f>
        <v>SM Line Corp.</v>
      </c>
      <c r="U4453" s="1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4454" spans="1:21" x14ac:dyDescent="0.4">
      <c r="A4454" s="1" t="s">
        <v>15694</v>
      </c>
      <c r="B4454" s="1" t="s">
        <v>15808</v>
      </c>
      <c r="C4454" s="1" t="s">
        <v>223</v>
      </c>
      <c r="D4454" s="1" t="s">
        <v>12836</v>
      </c>
      <c r="E4454" s="1" t="s">
        <v>12926</v>
      </c>
      <c r="F4454" s="1" t="s">
        <v>14126</v>
      </c>
      <c r="G4454" s="1" t="s">
        <v>12984</v>
      </c>
      <c r="H4454" s="1" t="s">
        <v>16894</v>
      </c>
      <c r="I4454" s="2">
        <v>46089</v>
      </c>
      <c r="J4454" s="1" t="s">
        <v>12821</v>
      </c>
      <c r="K4454" s="1" t="s">
        <v>15810</v>
      </c>
      <c r="L4454" s="1" t="s">
        <v>12926</v>
      </c>
      <c r="M4454" s="1" t="s">
        <v>231</v>
      </c>
      <c r="N4454" s="2" t="str">
        <f>VLOOKUP(Schedule[[#This Row],[船期]],week!A:D,4,0)</f>
        <v>202610</v>
      </c>
      <c r="O4454" s="1">
        <f>_xlfn.IFNA(VLOOKUP(Schedule[[#This Row],[船名]],Vessel!$A:$G,2,0),"")</f>
        <v>6655</v>
      </c>
      <c r="P4454" s="1" t="str">
        <f>_xlfn.IFNA(VLOOKUP(Schedule[[#This Row],[船名]],Vessel!$A:$G,3,0),"")</f>
        <v>cc/l</v>
      </c>
      <c r="Q4454" s="1">
        <f>_xlfn.IFNA(VLOOKUP(Schedule[[#This Row],[船名]],Vessel!$A:$G,4,0),"")</f>
        <v>2007</v>
      </c>
      <c r="R4454" s="1" t="str">
        <f>_xlfn.IFNA(VLOOKUP(Schedule[[#This Row],[船名]],Vessel!$A:$G,5,0),"")</f>
        <v>KOR</v>
      </c>
      <c r="S4454" s="1" t="str">
        <f>_xlfn.IFNA(VLOOKUP(Schedule[[#This Row],[船名]],Vessel!$A:$G,6,0),"")</f>
        <v>O</v>
      </c>
      <c r="T4454" s="1" t="str">
        <f>_xlfn.IFNA(VLOOKUP(Schedule[[#This Row],[船名]],Vessel!$A:$G,7,0),"")</f>
        <v>SM Line Corp.</v>
      </c>
      <c r="U4454" s="1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4455" spans="1:21" x14ac:dyDescent="0.4">
      <c r="A4455" s="1" t="s">
        <v>15694</v>
      </c>
      <c r="B4455" s="1" t="s">
        <v>15808</v>
      </c>
      <c r="C4455" s="1" t="s">
        <v>223</v>
      </c>
      <c r="D4455" s="1" t="s">
        <v>12836</v>
      </c>
      <c r="E4455" s="1" t="s">
        <v>12926</v>
      </c>
      <c r="F4455" s="1" t="s">
        <v>14126</v>
      </c>
      <c r="G4455" s="1" t="s">
        <v>12984</v>
      </c>
      <c r="H4455" s="1" t="s">
        <v>16611</v>
      </c>
      <c r="I4455" s="2">
        <v>46096</v>
      </c>
      <c r="J4455" s="1" t="s">
        <v>12821</v>
      </c>
      <c r="K4455" s="1" t="s">
        <v>15810</v>
      </c>
      <c r="L4455" s="1" t="s">
        <v>12926</v>
      </c>
      <c r="M4455" s="1" t="s">
        <v>226</v>
      </c>
      <c r="N4455" s="2" t="str">
        <f>VLOOKUP(Schedule[[#This Row],[船期]],week!A:D,4,0)</f>
        <v>202611</v>
      </c>
      <c r="O4455" s="1">
        <f>_xlfn.IFNA(VLOOKUP(Schedule[[#This Row],[船名]],Vessel!$A:$G,2,0),"")</f>
        <v>6655</v>
      </c>
      <c r="P4455" s="1" t="str">
        <f>_xlfn.IFNA(VLOOKUP(Schedule[[#This Row],[船名]],Vessel!$A:$G,3,0),"")</f>
        <v>cc/l</v>
      </c>
      <c r="Q4455" s="1">
        <f>_xlfn.IFNA(VLOOKUP(Schedule[[#This Row],[船名]],Vessel!$A:$G,4,0),"")</f>
        <v>2006</v>
      </c>
      <c r="R4455" s="1" t="str">
        <f>_xlfn.IFNA(VLOOKUP(Schedule[[#This Row],[船名]],Vessel!$A:$G,5,0),"")</f>
        <v>KOR</v>
      </c>
      <c r="S4455" s="1" t="str">
        <f>_xlfn.IFNA(VLOOKUP(Schedule[[#This Row],[船名]],Vessel!$A:$G,6,0),"")</f>
        <v>O</v>
      </c>
      <c r="T4455" s="1" t="str">
        <f>_xlfn.IFNA(VLOOKUP(Schedule[[#This Row],[船名]],Vessel!$A:$G,7,0),"")</f>
        <v>SM Line Corp.</v>
      </c>
      <c r="U4455" s="1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4456" spans="1:21" x14ac:dyDescent="0.4">
      <c r="A4456" s="1" t="s">
        <v>15694</v>
      </c>
      <c r="B4456" s="1" t="s">
        <v>15808</v>
      </c>
      <c r="C4456" s="1" t="s">
        <v>223</v>
      </c>
      <c r="D4456" s="1" t="s">
        <v>12836</v>
      </c>
      <c r="E4456" s="1" t="s">
        <v>12926</v>
      </c>
      <c r="F4456" s="1" t="s">
        <v>14126</v>
      </c>
      <c r="G4456" s="1" t="s">
        <v>12984</v>
      </c>
      <c r="H4456" s="1" t="s">
        <v>12715</v>
      </c>
      <c r="I4456" s="2">
        <v>46028</v>
      </c>
      <c r="J4456" s="1" t="s">
        <v>12821</v>
      </c>
      <c r="K4456" s="1" t="s">
        <v>15810</v>
      </c>
      <c r="L4456" s="1" t="s">
        <v>12926</v>
      </c>
      <c r="M4456" s="1" t="s">
        <v>230</v>
      </c>
      <c r="N4456" s="2" t="str">
        <f>VLOOKUP(Schedule[[#This Row],[船期]],week!A:D,4,0)</f>
        <v>202601</v>
      </c>
      <c r="O4456" s="1">
        <f>_xlfn.IFNA(VLOOKUP(Schedule[[#This Row],[船名]],Vessel!$A:$G,2,0),"")</f>
        <v>6655</v>
      </c>
      <c r="P4456" s="1" t="str">
        <f>_xlfn.IFNA(VLOOKUP(Schedule[[#This Row],[船名]],Vessel!$A:$G,3,0),"")</f>
        <v>cc/l</v>
      </c>
      <c r="Q4456" s="1">
        <f>_xlfn.IFNA(VLOOKUP(Schedule[[#This Row],[船名]],Vessel!$A:$G,4,0),"")</f>
        <v>2006</v>
      </c>
      <c r="R4456" s="1" t="str">
        <f>_xlfn.IFNA(VLOOKUP(Schedule[[#This Row],[船名]],Vessel!$A:$G,5,0),"")</f>
        <v>KOR</v>
      </c>
      <c r="S4456" s="1" t="str">
        <f>_xlfn.IFNA(VLOOKUP(Schedule[[#This Row],[船名]],Vessel!$A:$G,6,0),"")</f>
        <v>O</v>
      </c>
      <c r="T4456" s="1" t="str">
        <f>_xlfn.IFNA(VLOOKUP(Schedule[[#This Row],[船名]],Vessel!$A:$G,7,0),"")</f>
        <v>SM Line Corp.</v>
      </c>
      <c r="U4456" s="1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4457" spans="1:21" x14ac:dyDescent="0.4">
      <c r="A4457" s="1" t="s">
        <v>15694</v>
      </c>
      <c r="B4457" s="1" t="s">
        <v>15808</v>
      </c>
      <c r="C4457" s="1" t="s">
        <v>223</v>
      </c>
      <c r="D4457" s="1" t="s">
        <v>12836</v>
      </c>
      <c r="E4457" s="1" t="s">
        <v>12926</v>
      </c>
      <c r="F4457" s="1" t="s">
        <v>14126</v>
      </c>
      <c r="G4457" s="1" t="s">
        <v>12984</v>
      </c>
      <c r="H4457" s="1" t="s">
        <v>222</v>
      </c>
      <c r="I4457" s="2">
        <v>46024</v>
      </c>
      <c r="J4457" s="1" t="s">
        <v>12821</v>
      </c>
      <c r="K4457" s="1" t="s">
        <v>15810</v>
      </c>
      <c r="L4457" s="1" t="s">
        <v>12926</v>
      </c>
      <c r="M4457" s="1" t="s">
        <v>220</v>
      </c>
      <c r="N4457" s="2" t="str">
        <f>VLOOKUP(Schedule[[#This Row],[船期]],week!A:D,4,0)</f>
        <v>202553</v>
      </c>
      <c r="O4457" s="1">
        <f>_xlfn.IFNA(VLOOKUP(Schedule[[#This Row],[船名]],Vessel!$A:$G,2,0),"")</f>
        <v>6655</v>
      </c>
      <c r="P4457" s="1" t="str">
        <f>_xlfn.IFNA(VLOOKUP(Schedule[[#This Row],[船名]],Vessel!$A:$G,3,0),"")</f>
        <v>cc/l</v>
      </c>
      <c r="Q4457" s="1">
        <f>_xlfn.IFNA(VLOOKUP(Schedule[[#This Row],[船名]],Vessel!$A:$G,4,0),"")</f>
        <v>2007</v>
      </c>
      <c r="R4457" s="1" t="str">
        <f>_xlfn.IFNA(VLOOKUP(Schedule[[#This Row],[船名]],Vessel!$A:$G,5,0),"")</f>
        <v>KOR</v>
      </c>
      <c r="S4457" s="1" t="str">
        <f>_xlfn.IFNA(VLOOKUP(Schedule[[#This Row],[船名]],Vessel!$A:$G,6,0),"")</f>
        <v>O</v>
      </c>
      <c r="T4457" s="1" t="str">
        <f>_xlfn.IFNA(VLOOKUP(Schedule[[#This Row],[船名]],Vessel!$A:$G,7,0),"")</f>
        <v>SM Line Corp.</v>
      </c>
      <c r="U4457" s="1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4458" spans="1:21" x14ac:dyDescent="0.4">
      <c r="A4458" s="1" t="s">
        <v>15694</v>
      </c>
      <c r="B4458" s="1" t="s">
        <v>15808</v>
      </c>
      <c r="C4458" s="1" t="s">
        <v>223</v>
      </c>
      <c r="D4458" s="1" t="s">
        <v>12836</v>
      </c>
      <c r="E4458" s="1" t="s">
        <v>12926</v>
      </c>
      <c r="F4458" s="1" t="s">
        <v>14126</v>
      </c>
      <c r="G4458" s="1" t="s">
        <v>12984</v>
      </c>
      <c r="H4458" s="1" t="s">
        <v>225</v>
      </c>
      <c r="I4458" s="2">
        <v>46008</v>
      </c>
      <c r="J4458" s="1" t="s">
        <v>12821</v>
      </c>
      <c r="K4458" s="1" t="s">
        <v>15810</v>
      </c>
      <c r="L4458" s="1" t="s">
        <v>12812</v>
      </c>
      <c r="M4458" s="1" t="s">
        <v>224</v>
      </c>
      <c r="N4458" s="2" t="str">
        <f>VLOOKUP(Schedule[[#This Row],[船期]],week!A:D,4,0)</f>
        <v>202551</v>
      </c>
      <c r="O4458" s="1">
        <f>_xlfn.IFNA(VLOOKUP(Schedule[[#This Row],[船名]],Vessel!$A:$G,2,0),"")</f>
        <v>6655</v>
      </c>
      <c r="P4458" s="1" t="str">
        <f>_xlfn.IFNA(VLOOKUP(Schedule[[#This Row],[船名]],Vessel!$A:$G,3,0),"")</f>
        <v>cc/l</v>
      </c>
      <c r="Q4458" s="1">
        <f>_xlfn.IFNA(VLOOKUP(Schedule[[#This Row],[船名]],Vessel!$A:$G,4,0),"")</f>
        <v>2007</v>
      </c>
      <c r="R4458" s="1" t="str">
        <f>_xlfn.IFNA(VLOOKUP(Schedule[[#This Row],[船名]],Vessel!$A:$G,5,0),"")</f>
        <v>KOR</v>
      </c>
      <c r="S4458" s="1" t="str">
        <f>_xlfn.IFNA(VLOOKUP(Schedule[[#This Row],[船名]],Vessel!$A:$G,6,0),"")</f>
        <v>O</v>
      </c>
      <c r="T4458" s="1" t="str">
        <f>_xlfn.IFNA(VLOOKUP(Schedule[[#This Row],[船名]],Vessel!$A:$G,7,0),"")</f>
        <v>SM Line Corp.</v>
      </c>
      <c r="U4458" s="1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4459" spans="1:21" x14ac:dyDescent="0.4">
      <c r="A4459" s="1" t="s">
        <v>15694</v>
      </c>
      <c r="B4459" s="1" t="s">
        <v>15808</v>
      </c>
      <c r="C4459" s="1" t="s">
        <v>223</v>
      </c>
      <c r="D4459" s="1" t="s">
        <v>12836</v>
      </c>
      <c r="E4459" s="1" t="s">
        <v>12926</v>
      </c>
      <c r="F4459" s="1" t="s">
        <v>14126</v>
      </c>
      <c r="G4459" s="1" t="s">
        <v>12984</v>
      </c>
      <c r="H4459" s="1" t="s">
        <v>227</v>
      </c>
      <c r="I4459" s="2">
        <v>46002</v>
      </c>
      <c r="J4459" s="1" t="s">
        <v>12821</v>
      </c>
      <c r="K4459" s="1" t="s">
        <v>15810</v>
      </c>
      <c r="L4459" s="1" t="s">
        <v>12810</v>
      </c>
      <c r="M4459" s="1" t="s">
        <v>226</v>
      </c>
      <c r="N4459" s="2" t="str">
        <f>VLOOKUP(Schedule[[#This Row],[船期]],week!A:D,4,0)</f>
        <v>202550</v>
      </c>
      <c r="O4459" s="1">
        <f>_xlfn.IFNA(VLOOKUP(Schedule[[#This Row],[船名]],Vessel!$A:$G,2,0),"")</f>
        <v>6655</v>
      </c>
      <c r="P4459" s="1" t="str">
        <f>_xlfn.IFNA(VLOOKUP(Schedule[[#This Row],[船名]],Vessel!$A:$G,3,0),"")</f>
        <v>cc/l</v>
      </c>
      <c r="Q4459" s="1">
        <f>_xlfn.IFNA(VLOOKUP(Schedule[[#This Row],[船名]],Vessel!$A:$G,4,0),"")</f>
        <v>2006</v>
      </c>
      <c r="R4459" s="1" t="str">
        <f>_xlfn.IFNA(VLOOKUP(Schedule[[#This Row],[船名]],Vessel!$A:$G,5,0),"")</f>
        <v>KOR</v>
      </c>
      <c r="S4459" s="1" t="str">
        <f>_xlfn.IFNA(VLOOKUP(Schedule[[#This Row],[船名]],Vessel!$A:$G,6,0),"")</f>
        <v>O</v>
      </c>
      <c r="T4459" s="1" t="str">
        <f>_xlfn.IFNA(VLOOKUP(Schedule[[#This Row],[船名]],Vessel!$A:$G,7,0),"")</f>
        <v>SM Line Corp.</v>
      </c>
      <c r="U4459" s="1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4460" spans="1:21" x14ac:dyDescent="0.4">
      <c r="A4460" s="1" t="s">
        <v>15694</v>
      </c>
      <c r="B4460" s="1" t="s">
        <v>15808</v>
      </c>
      <c r="C4460" s="1" t="s">
        <v>223</v>
      </c>
      <c r="D4460" s="1" t="s">
        <v>12836</v>
      </c>
      <c r="E4460" s="1" t="s">
        <v>12926</v>
      </c>
      <c r="F4460" s="1" t="s">
        <v>14126</v>
      </c>
      <c r="G4460" s="1" t="s">
        <v>12984</v>
      </c>
      <c r="H4460" s="1" t="s">
        <v>229</v>
      </c>
      <c r="I4460" s="2">
        <v>45995</v>
      </c>
      <c r="J4460" s="1" t="s">
        <v>12821</v>
      </c>
      <c r="K4460" s="1" t="s">
        <v>15810</v>
      </c>
      <c r="L4460" s="1" t="s">
        <v>12838</v>
      </c>
      <c r="M4460" s="1" t="s">
        <v>228</v>
      </c>
      <c r="N4460" s="2" t="str">
        <f>VLOOKUP(Schedule[[#This Row],[船期]],week!A:D,4,0)</f>
        <v>202549</v>
      </c>
      <c r="O4460" s="1">
        <f>_xlfn.IFNA(VLOOKUP(Schedule[[#This Row],[船名]],Vessel!$A:$G,2,0),"")</f>
        <v>6655</v>
      </c>
      <c r="P4460" s="1" t="str">
        <f>_xlfn.IFNA(VLOOKUP(Schedule[[#This Row],[船名]],Vessel!$A:$G,3,0),"")</f>
        <v>cc/l</v>
      </c>
      <c r="Q4460" s="1">
        <f>_xlfn.IFNA(VLOOKUP(Schedule[[#This Row],[船名]],Vessel!$A:$G,4,0),"")</f>
        <v>2006</v>
      </c>
      <c r="R4460" s="1" t="str">
        <f>_xlfn.IFNA(VLOOKUP(Schedule[[#This Row],[船名]],Vessel!$A:$G,5,0),"")</f>
        <v>KOR</v>
      </c>
      <c r="S4460" s="1" t="str">
        <f>_xlfn.IFNA(VLOOKUP(Schedule[[#This Row],[船名]],Vessel!$A:$G,6,0),"")</f>
        <v>O</v>
      </c>
      <c r="T4460" s="1" t="str">
        <f>_xlfn.IFNA(VLOOKUP(Schedule[[#This Row],[船名]],Vessel!$A:$G,7,0),"")</f>
        <v>SM Line Corp.</v>
      </c>
      <c r="U4460" s="1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4461" spans="1:21" x14ac:dyDescent="0.4">
      <c r="A4461" s="1" t="s">
        <v>15694</v>
      </c>
      <c r="B4461" s="1" t="s">
        <v>15808</v>
      </c>
      <c r="C4461" s="1" t="s">
        <v>223</v>
      </c>
      <c r="D4461" s="1" t="s">
        <v>12836</v>
      </c>
      <c r="E4461" s="1" t="s">
        <v>12926</v>
      </c>
      <c r="F4461" s="1" t="s">
        <v>14126</v>
      </c>
      <c r="G4461" s="1" t="s">
        <v>12984</v>
      </c>
      <c r="H4461" s="1" t="s">
        <v>14002</v>
      </c>
      <c r="I4461" s="2">
        <v>45986</v>
      </c>
      <c r="J4461" s="1" t="s">
        <v>12821</v>
      </c>
      <c r="K4461" s="1" t="s">
        <v>15810</v>
      </c>
      <c r="L4461" s="1" t="s">
        <v>12810</v>
      </c>
      <c r="M4461" s="1" t="s">
        <v>230</v>
      </c>
      <c r="N4461" s="2" t="str">
        <f>VLOOKUP(Schedule[[#This Row],[船期]],week!A:D,4,0)</f>
        <v>202548</v>
      </c>
      <c r="O4461" s="1">
        <f>_xlfn.IFNA(VLOOKUP(Schedule[[#This Row],[船名]],Vessel!$A:$G,2,0),"")</f>
        <v>6655</v>
      </c>
      <c r="P4461" s="1" t="str">
        <f>_xlfn.IFNA(VLOOKUP(Schedule[[#This Row],[船名]],Vessel!$A:$G,3,0),"")</f>
        <v>cc/l</v>
      </c>
      <c r="Q4461" s="1">
        <f>_xlfn.IFNA(VLOOKUP(Schedule[[#This Row],[船名]],Vessel!$A:$G,4,0),"")</f>
        <v>2006</v>
      </c>
      <c r="R4461" s="1" t="str">
        <f>_xlfn.IFNA(VLOOKUP(Schedule[[#This Row],[船名]],Vessel!$A:$G,5,0),"")</f>
        <v>KOR</v>
      </c>
      <c r="S4461" s="1" t="str">
        <f>_xlfn.IFNA(VLOOKUP(Schedule[[#This Row],[船名]],Vessel!$A:$G,6,0),"")</f>
        <v>O</v>
      </c>
      <c r="T4461" s="1" t="str">
        <f>_xlfn.IFNA(VLOOKUP(Schedule[[#This Row],[船名]],Vessel!$A:$G,7,0),"")</f>
        <v>SM Line Corp.</v>
      </c>
      <c r="U4461" s="1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4462" spans="1:21" x14ac:dyDescent="0.4">
      <c r="A4462" s="1" t="s">
        <v>15694</v>
      </c>
      <c r="B4462" s="1" t="s">
        <v>15808</v>
      </c>
      <c r="C4462" s="1" t="s">
        <v>223</v>
      </c>
      <c r="D4462" s="1" t="s">
        <v>12836</v>
      </c>
      <c r="E4462" s="1" t="s">
        <v>12926</v>
      </c>
      <c r="F4462" s="1" t="s">
        <v>14126</v>
      </c>
      <c r="G4462" s="1" t="s">
        <v>12984</v>
      </c>
      <c r="H4462" s="1" t="s">
        <v>14003</v>
      </c>
      <c r="I4462" s="2">
        <v>45981</v>
      </c>
      <c r="J4462" s="1" t="s">
        <v>12821</v>
      </c>
      <c r="K4462" s="1" t="s">
        <v>15810</v>
      </c>
      <c r="L4462" s="1" t="s">
        <v>12812</v>
      </c>
      <c r="M4462" s="1" t="s">
        <v>220</v>
      </c>
      <c r="N4462" s="2" t="str">
        <f>VLOOKUP(Schedule[[#This Row],[船期]],week!A:D,4,0)</f>
        <v>202547</v>
      </c>
      <c r="O4462" s="1">
        <f>_xlfn.IFNA(VLOOKUP(Schedule[[#This Row],[船名]],Vessel!$A:$G,2,0),"")</f>
        <v>6655</v>
      </c>
      <c r="P4462" s="1" t="str">
        <f>_xlfn.IFNA(VLOOKUP(Schedule[[#This Row],[船名]],Vessel!$A:$G,3,0),"")</f>
        <v>cc/l</v>
      </c>
      <c r="Q4462" s="1">
        <f>_xlfn.IFNA(VLOOKUP(Schedule[[#This Row],[船名]],Vessel!$A:$G,4,0),"")</f>
        <v>2007</v>
      </c>
      <c r="R4462" s="1" t="str">
        <f>_xlfn.IFNA(VLOOKUP(Schedule[[#This Row],[船名]],Vessel!$A:$G,5,0),"")</f>
        <v>KOR</v>
      </c>
      <c r="S4462" s="1" t="str">
        <f>_xlfn.IFNA(VLOOKUP(Schedule[[#This Row],[船名]],Vessel!$A:$G,6,0),"")</f>
        <v>O</v>
      </c>
      <c r="T4462" s="1" t="str">
        <f>_xlfn.IFNA(VLOOKUP(Schedule[[#This Row],[船名]],Vessel!$A:$G,7,0),"")</f>
        <v>SM Line Corp.</v>
      </c>
      <c r="U4462" s="1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4463" spans="1:21" x14ac:dyDescent="0.4">
      <c r="A4463" s="1" t="s">
        <v>15694</v>
      </c>
      <c r="B4463" s="1" t="s">
        <v>15808</v>
      </c>
      <c r="C4463" s="1" t="s">
        <v>223</v>
      </c>
      <c r="D4463" s="1" t="s">
        <v>12836</v>
      </c>
      <c r="E4463" s="1" t="s">
        <v>12926</v>
      </c>
      <c r="F4463" s="1" t="s">
        <v>14126</v>
      </c>
      <c r="G4463" s="1" t="s">
        <v>12984</v>
      </c>
      <c r="H4463" s="1" t="s">
        <v>14004</v>
      </c>
      <c r="I4463" s="2">
        <v>45973</v>
      </c>
      <c r="J4463" s="1" t="s">
        <v>12821</v>
      </c>
      <c r="K4463" s="1" t="s">
        <v>15810</v>
      </c>
      <c r="L4463" s="1" t="s">
        <v>12812</v>
      </c>
      <c r="M4463" s="1" t="s">
        <v>231</v>
      </c>
      <c r="N4463" s="2" t="str">
        <f>VLOOKUP(Schedule[[#This Row],[船期]],week!A:D,4,0)</f>
        <v>202546</v>
      </c>
      <c r="O4463" s="1">
        <f>_xlfn.IFNA(VLOOKUP(Schedule[[#This Row],[船名]],Vessel!$A:$G,2,0),"")</f>
        <v>6655</v>
      </c>
      <c r="P4463" s="1" t="str">
        <f>_xlfn.IFNA(VLOOKUP(Schedule[[#This Row],[船名]],Vessel!$A:$G,3,0),"")</f>
        <v>cc/l</v>
      </c>
      <c r="Q4463" s="1">
        <f>_xlfn.IFNA(VLOOKUP(Schedule[[#This Row],[船名]],Vessel!$A:$G,4,0),"")</f>
        <v>2007</v>
      </c>
      <c r="R4463" s="1" t="str">
        <f>_xlfn.IFNA(VLOOKUP(Schedule[[#This Row],[船名]],Vessel!$A:$G,5,0),"")</f>
        <v>KOR</v>
      </c>
      <c r="S4463" s="1" t="str">
        <f>_xlfn.IFNA(VLOOKUP(Schedule[[#This Row],[船名]],Vessel!$A:$G,6,0),"")</f>
        <v>O</v>
      </c>
      <c r="T4463" s="1" t="str">
        <f>_xlfn.IFNA(VLOOKUP(Schedule[[#This Row],[船名]],Vessel!$A:$G,7,0),"")</f>
        <v>SM Line Corp.</v>
      </c>
      <c r="U4463" s="1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4464" spans="1:21" x14ac:dyDescent="0.4">
      <c r="A4464" s="1" t="s">
        <v>15694</v>
      </c>
      <c r="B4464" s="1" t="s">
        <v>15808</v>
      </c>
      <c r="C4464" s="1" t="s">
        <v>223</v>
      </c>
      <c r="D4464" s="1" t="s">
        <v>12836</v>
      </c>
      <c r="E4464" s="1" t="s">
        <v>12926</v>
      </c>
      <c r="F4464" s="1" t="s">
        <v>14126</v>
      </c>
      <c r="G4464" s="1" t="s">
        <v>12984</v>
      </c>
      <c r="H4464" s="1" t="s">
        <v>14005</v>
      </c>
      <c r="I4464" s="2">
        <v>45963</v>
      </c>
      <c r="J4464" s="1" t="s">
        <v>12821</v>
      </c>
      <c r="K4464" s="1" t="s">
        <v>15810</v>
      </c>
      <c r="L4464" s="1" t="s">
        <v>12807</v>
      </c>
      <c r="M4464" s="1" t="s">
        <v>224</v>
      </c>
      <c r="N4464" s="2" t="str">
        <f>VLOOKUP(Schedule[[#This Row],[船期]],week!A:D,4,0)</f>
        <v>202545</v>
      </c>
      <c r="O4464" s="1">
        <f>_xlfn.IFNA(VLOOKUP(Schedule[[#This Row],[船名]],Vessel!$A:$G,2,0),"")</f>
        <v>6655</v>
      </c>
      <c r="P4464" s="1" t="str">
        <f>_xlfn.IFNA(VLOOKUP(Schedule[[#This Row],[船名]],Vessel!$A:$G,3,0),"")</f>
        <v>cc/l</v>
      </c>
      <c r="Q4464" s="1">
        <f>_xlfn.IFNA(VLOOKUP(Schedule[[#This Row],[船名]],Vessel!$A:$G,4,0),"")</f>
        <v>2007</v>
      </c>
      <c r="R4464" s="1" t="str">
        <f>_xlfn.IFNA(VLOOKUP(Schedule[[#This Row],[船名]],Vessel!$A:$G,5,0),"")</f>
        <v>KOR</v>
      </c>
      <c r="S4464" s="1" t="str">
        <f>_xlfn.IFNA(VLOOKUP(Schedule[[#This Row],[船名]],Vessel!$A:$G,6,0),"")</f>
        <v>O</v>
      </c>
      <c r="T4464" s="1" t="str">
        <f>_xlfn.IFNA(VLOOKUP(Schedule[[#This Row],[船名]],Vessel!$A:$G,7,0),"")</f>
        <v>SM Line Corp.</v>
      </c>
      <c r="U4464" s="1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4465" spans="1:21" x14ac:dyDescent="0.4">
      <c r="A4465" s="1" t="s">
        <v>15694</v>
      </c>
      <c r="B4465" s="1" t="s">
        <v>15808</v>
      </c>
      <c r="C4465" s="1" t="s">
        <v>223</v>
      </c>
      <c r="D4465" s="1" t="s">
        <v>12836</v>
      </c>
      <c r="E4465" s="1" t="s">
        <v>12926</v>
      </c>
      <c r="F4465" s="1" t="s">
        <v>14126</v>
      </c>
      <c r="G4465" s="1" t="s">
        <v>12984</v>
      </c>
      <c r="H4465" s="1" t="s">
        <v>14006</v>
      </c>
      <c r="I4465" s="2">
        <v>45959</v>
      </c>
      <c r="J4465" s="1" t="s">
        <v>12821</v>
      </c>
      <c r="K4465" s="1" t="s">
        <v>15810</v>
      </c>
      <c r="L4465" s="1" t="s">
        <v>12810</v>
      </c>
      <c r="M4465" s="1" t="s">
        <v>226</v>
      </c>
      <c r="N4465" s="2" t="str">
        <f>VLOOKUP(Schedule[[#This Row],[船期]],week!A:D,4,0)</f>
        <v>202544</v>
      </c>
      <c r="O4465" s="1">
        <f>_xlfn.IFNA(VLOOKUP(Schedule[[#This Row],[船名]],Vessel!$A:$G,2,0),"")</f>
        <v>6655</v>
      </c>
      <c r="P4465" s="1" t="str">
        <f>_xlfn.IFNA(VLOOKUP(Schedule[[#This Row],[船名]],Vessel!$A:$G,3,0),"")</f>
        <v>cc/l</v>
      </c>
      <c r="Q4465" s="1">
        <f>_xlfn.IFNA(VLOOKUP(Schedule[[#This Row],[船名]],Vessel!$A:$G,4,0),"")</f>
        <v>2006</v>
      </c>
      <c r="R4465" s="1" t="str">
        <f>_xlfn.IFNA(VLOOKUP(Schedule[[#This Row],[船名]],Vessel!$A:$G,5,0),"")</f>
        <v>KOR</v>
      </c>
      <c r="S4465" s="1" t="str">
        <f>_xlfn.IFNA(VLOOKUP(Schedule[[#This Row],[船名]],Vessel!$A:$G,6,0),"")</f>
        <v>O</v>
      </c>
      <c r="T4465" s="1" t="str">
        <f>_xlfn.IFNA(VLOOKUP(Schedule[[#This Row],[船名]],Vessel!$A:$G,7,0),"")</f>
        <v>SM Line Corp.</v>
      </c>
      <c r="U4465" s="1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4466" spans="1:21" x14ac:dyDescent="0.4">
      <c r="A4466" s="1" t="s">
        <v>15694</v>
      </c>
      <c r="B4466" s="1" t="s">
        <v>15833</v>
      </c>
      <c r="C4466" s="1" t="s">
        <v>210</v>
      </c>
      <c r="D4466" s="1" t="s">
        <v>12804</v>
      </c>
      <c r="E4466" s="1" t="s">
        <v>12835</v>
      </c>
      <c r="F4466" s="1" t="s">
        <v>16996</v>
      </c>
      <c r="G4466" s="1" t="s">
        <v>12986</v>
      </c>
      <c r="H4466" s="1" t="s">
        <v>16997</v>
      </c>
      <c r="I4466" s="2">
        <v>46046</v>
      </c>
      <c r="J4466" s="1" t="s">
        <v>12819</v>
      </c>
      <c r="K4466" s="1" t="s">
        <v>197</v>
      </c>
      <c r="L4466" s="1" t="s">
        <v>12823</v>
      </c>
      <c r="M4466" s="1" t="s">
        <v>219</v>
      </c>
      <c r="N4466" s="2" t="str">
        <f>VLOOKUP(Schedule[[#This Row],[船期]],week!A:D,4,0)</f>
        <v>202603</v>
      </c>
      <c r="O4466" s="1">
        <f>_xlfn.IFNA(VLOOKUP(Schedule[[#This Row],[船名]],Vessel!$A:$G,2,0),"")</f>
        <v>13208</v>
      </c>
      <c r="P4466" s="1" t="str">
        <f>_xlfn.IFNA(VLOOKUP(Schedule[[#This Row],[船名]],Vessel!$A:$G,3,0),"")</f>
        <v>cc/v</v>
      </c>
      <c r="Q4466" s="1">
        <f>_xlfn.IFNA(VLOOKUP(Schedule[[#This Row],[船名]],Vessel!$A:$G,4,0),"")</f>
        <v>2014</v>
      </c>
      <c r="R4466" s="1" t="str">
        <f>_xlfn.IFNA(VLOOKUP(Schedule[[#This Row],[船名]],Vessel!$A:$G,5,0),"")</f>
        <v>HKG</v>
      </c>
      <c r="S4466" s="1" t="str">
        <f>_xlfn.IFNA(VLOOKUP(Schedule[[#This Row],[船名]],Vessel!$A:$G,6,0),"")</f>
        <v>O</v>
      </c>
      <c r="T4466" s="1" t="str">
        <f>_xlfn.IFNA(VLOOKUP(Schedule[[#This Row],[船名]],Vessel!$A:$G,7,0),"")</f>
        <v>COSCO SHIPPING Lines</v>
      </c>
      <c r="U4466" s="1" t="str">
        <f>VLOOKUP(Schedule[[#This Row],[航线ID]],'Rotation'!D:I,6,0)</f>
        <v>天津(TIANJIN)[2天] → 青岛(QINGDAO)[3天] → 宁波(NINGBO)[2天] → 上海(SHANGHAI)[3天] → 釜山新港(BUSAN NEW PORT)[26天]→纽约(NEW YORK)[4天] → 诺福克(NORFOLK)[3天] → 萨瓦纳(SAVANNAH)[34天] → 天津(TIANJIN)</v>
      </c>
    </row>
    <row r="4467" spans="1:21" x14ac:dyDescent="0.4">
      <c r="A4467" s="1" t="s">
        <v>15694</v>
      </c>
      <c r="B4467" s="1" t="s">
        <v>15833</v>
      </c>
      <c r="C4467" s="1" t="s">
        <v>210</v>
      </c>
      <c r="D4467" s="1" t="s">
        <v>12804</v>
      </c>
      <c r="E4467" s="1" t="s">
        <v>12835</v>
      </c>
      <c r="F4467" s="1" t="s">
        <v>16996</v>
      </c>
      <c r="G4467" s="1" t="s">
        <v>12986</v>
      </c>
      <c r="H4467" s="1" t="s">
        <v>16998</v>
      </c>
      <c r="I4467" s="2">
        <v>46056</v>
      </c>
      <c r="J4467" s="1" t="s">
        <v>12819</v>
      </c>
      <c r="K4467" s="1" t="s">
        <v>197</v>
      </c>
      <c r="L4467" s="1" t="s">
        <v>12823</v>
      </c>
      <c r="M4467" s="1" t="s">
        <v>218</v>
      </c>
      <c r="N4467" s="2" t="str">
        <f>VLOOKUP(Schedule[[#This Row],[船期]],week!A:D,4,0)</f>
        <v>202605</v>
      </c>
      <c r="O4467" s="1">
        <f>_xlfn.IFNA(VLOOKUP(Schedule[[#This Row],[船名]],Vessel!$A:$G,2,0),"")</f>
        <v>13800</v>
      </c>
      <c r="P4467" s="1" t="str">
        <f>_xlfn.IFNA(VLOOKUP(Schedule[[#This Row],[船名]],Vessel!$A:$G,3,0),"")</f>
        <v>cc/v</v>
      </c>
      <c r="Q4467" s="1">
        <f>_xlfn.IFNA(VLOOKUP(Schedule[[#This Row],[船名]],Vessel!$A:$G,4,0),"")</f>
        <v>2019</v>
      </c>
      <c r="R4467" s="1" t="str">
        <f>_xlfn.IFNA(VLOOKUP(Schedule[[#This Row],[船名]],Vessel!$A:$G,5,0),"")</f>
        <v>HKG</v>
      </c>
      <c r="S4467" s="1" t="str">
        <f>_xlfn.IFNA(VLOOKUP(Schedule[[#This Row],[船名]],Vessel!$A:$G,6,0),"")</f>
        <v>O</v>
      </c>
      <c r="T4467" s="1" t="str">
        <f>_xlfn.IFNA(VLOOKUP(Schedule[[#This Row],[船名]],Vessel!$A:$G,7,0),"")</f>
        <v>COSCO SHIPPING Lines</v>
      </c>
      <c r="U4467" s="1" t="str">
        <f>VLOOKUP(Schedule[[#This Row],[航线ID]],'Rotation'!D:I,6,0)</f>
        <v>天津(TIANJIN)[2天] → 青岛(QINGDAO)[3天] → 宁波(NINGBO)[2天] → 上海(SHANGHAI)[3天] → 釜山新港(BUSAN NEW PORT)[26天]→纽约(NEW YORK)[4天] → 诺福克(NORFOLK)[3天] → 萨瓦纳(SAVANNAH)[34天] → 天津(TIANJIN)</v>
      </c>
    </row>
    <row r="4468" spans="1:21" x14ac:dyDescent="0.4">
      <c r="A4468" s="1" t="s">
        <v>15694</v>
      </c>
      <c r="B4468" s="1" t="s">
        <v>15833</v>
      </c>
      <c r="C4468" s="1" t="s">
        <v>210</v>
      </c>
      <c r="D4468" s="1" t="s">
        <v>12804</v>
      </c>
      <c r="E4468" s="1" t="s">
        <v>12835</v>
      </c>
      <c r="F4468" s="1" t="s">
        <v>16996</v>
      </c>
      <c r="G4468" s="1" t="s">
        <v>12986</v>
      </c>
      <c r="H4468" s="1" t="s">
        <v>14303</v>
      </c>
      <c r="I4468" s="2">
        <v>46062</v>
      </c>
      <c r="J4468" s="1" t="s">
        <v>12819</v>
      </c>
      <c r="K4468" s="1" t="s">
        <v>197</v>
      </c>
      <c r="L4468" s="1" t="s">
        <v>12813</v>
      </c>
      <c r="M4468" s="1" t="s">
        <v>217</v>
      </c>
      <c r="N4468" s="2" t="str">
        <f>VLOOKUP(Schedule[[#This Row],[船期]],week!A:D,4,0)</f>
        <v>202606</v>
      </c>
      <c r="O4468" s="1">
        <f>_xlfn.IFNA(VLOOKUP(Schedule[[#This Row],[船名]],Vessel!$A:$G,2,0),"")</f>
        <v>13092</v>
      </c>
      <c r="P4468" s="1" t="str">
        <f>_xlfn.IFNA(VLOOKUP(Schedule[[#This Row],[船名]],Vessel!$A:$G,3,0),"")</f>
        <v>cc/v</v>
      </c>
      <c r="Q4468" s="1">
        <f>_xlfn.IFNA(VLOOKUP(Schedule[[#This Row],[船名]],Vessel!$A:$G,4,0),"")</f>
        <v>2011</v>
      </c>
      <c r="R4468" s="1" t="str">
        <f>_xlfn.IFNA(VLOOKUP(Schedule[[#This Row],[船名]],Vessel!$A:$G,5,0),"")</f>
        <v>SGP</v>
      </c>
      <c r="S4468" s="1" t="str">
        <f>_xlfn.IFNA(VLOOKUP(Schedule[[#This Row],[船名]],Vessel!$A:$G,6,0),"")</f>
        <v>T</v>
      </c>
      <c r="T4468" s="1" t="str">
        <f>_xlfn.IFNA(VLOOKUP(Schedule[[#This Row],[船名]],Vessel!$A:$G,7,0),"")</f>
        <v>COSCO SHIPPING Lines</v>
      </c>
      <c r="U4468" s="1" t="str">
        <f>VLOOKUP(Schedule[[#This Row],[航线ID]],'Rotation'!D:I,6,0)</f>
        <v>天津(TIANJIN)[2天] → 青岛(QINGDAO)[3天] → 宁波(NINGBO)[2天] → 上海(SHANGHAI)[3天] → 釜山新港(BUSAN NEW PORT)[26天]→纽约(NEW YORK)[4天] → 诺福克(NORFOLK)[3天] → 萨瓦纳(SAVANNAH)[34天] → 天津(TIANJIN)</v>
      </c>
    </row>
    <row r="4469" spans="1:21" x14ac:dyDescent="0.4">
      <c r="A4469" s="1" t="s">
        <v>15694</v>
      </c>
      <c r="B4469" s="1" t="s">
        <v>15833</v>
      </c>
      <c r="C4469" s="1" t="s">
        <v>210</v>
      </c>
      <c r="D4469" s="1" t="s">
        <v>12804</v>
      </c>
      <c r="E4469" s="1" t="s">
        <v>12835</v>
      </c>
      <c r="F4469" s="1" t="s">
        <v>16996</v>
      </c>
      <c r="G4469" s="1" t="s">
        <v>12986</v>
      </c>
      <c r="H4469" s="1" t="s">
        <v>15375</v>
      </c>
      <c r="I4469" s="2">
        <v>46072</v>
      </c>
      <c r="J4469" s="1" t="s">
        <v>12819</v>
      </c>
      <c r="K4469" s="1" t="s">
        <v>197</v>
      </c>
      <c r="L4469" s="1" t="s">
        <v>12822</v>
      </c>
      <c r="M4469" s="1" t="s">
        <v>215</v>
      </c>
      <c r="N4469" s="2" t="str">
        <f>VLOOKUP(Schedule[[#This Row],[船期]],week!A:D,4,0)</f>
        <v>202607</v>
      </c>
      <c r="O4469" s="1">
        <f>_xlfn.IFNA(VLOOKUP(Schedule[[#This Row],[船名]],Vessel!$A:$G,2,0),"")</f>
        <v>13092</v>
      </c>
      <c r="P4469" s="1" t="str">
        <f>_xlfn.IFNA(VLOOKUP(Schedule[[#This Row],[船名]],Vessel!$A:$G,3,0),"")</f>
        <v>cc/v</v>
      </c>
      <c r="Q4469" s="1">
        <f>_xlfn.IFNA(VLOOKUP(Schedule[[#This Row],[船名]],Vessel!$A:$G,4,0),"")</f>
        <v>2012</v>
      </c>
      <c r="R4469" s="1" t="str">
        <f>_xlfn.IFNA(VLOOKUP(Schedule[[#This Row],[船名]],Vessel!$A:$G,5,0),"")</f>
        <v>SGP</v>
      </c>
      <c r="S4469" s="1" t="str">
        <f>_xlfn.IFNA(VLOOKUP(Schedule[[#This Row],[船名]],Vessel!$A:$G,6,0),"")</f>
        <v>T</v>
      </c>
      <c r="T4469" s="1" t="str">
        <f>_xlfn.IFNA(VLOOKUP(Schedule[[#This Row],[船名]],Vessel!$A:$G,7,0),"")</f>
        <v>COSCO SHIPPING Lines</v>
      </c>
      <c r="U4469" s="1" t="str">
        <f>VLOOKUP(Schedule[[#This Row],[航线ID]],'Rotation'!D:I,6,0)</f>
        <v>天津(TIANJIN)[2天] → 青岛(QINGDAO)[3天] → 宁波(NINGBO)[2天] → 上海(SHANGHAI)[3天] → 釜山新港(BUSAN NEW PORT)[26天]→纽约(NEW YORK)[4天] → 诺福克(NORFOLK)[3天] → 萨瓦纳(SAVANNAH)[34天] → 天津(TIANJIN)</v>
      </c>
    </row>
    <row r="4470" spans="1:21" x14ac:dyDescent="0.4">
      <c r="A4470" s="1" t="s">
        <v>15694</v>
      </c>
      <c r="B4470" s="1" t="s">
        <v>15833</v>
      </c>
      <c r="C4470" s="1" t="s">
        <v>210</v>
      </c>
      <c r="D4470" s="1" t="s">
        <v>12804</v>
      </c>
      <c r="E4470" s="1" t="s">
        <v>12835</v>
      </c>
      <c r="F4470" s="1" t="s">
        <v>16996</v>
      </c>
      <c r="G4470" s="1" t="s">
        <v>12986</v>
      </c>
      <c r="H4470" s="1" t="s">
        <v>16117</v>
      </c>
      <c r="I4470" s="2">
        <v>46075</v>
      </c>
      <c r="J4470" s="1" t="s">
        <v>12819</v>
      </c>
      <c r="K4470" s="1" t="s">
        <v>197</v>
      </c>
      <c r="L4470" s="1" t="s">
        <v>12834</v>
      </c>
      <c r="M4470" s="1" t="s">
        <v>213</v>
      </c>
      <c r="N4470" s="2" t="str">
        <f>VLOOKUP(Schedule[[#This Row],[船期]],week!A:D,4,0)</f>
        <v>202608</v>
      </c>
      <c r="O4470" s="1">
        <f>_xlfn.IFNA(VLOOKUP(Schedule[[#This Row],[船名]],Vessel!$A:$G,2,0),"")</f>
        <v>13800</v>
      </c>
      <c r="P4470" s="1" t="str">
        <f>_xlfn.IFNA(VLOOKUP(Schedule[[#This Row],[船名]],Vessel!$A:$G,3,0),"")</f>
        <v>cc/v</v>
      </c>
      <c r="Q4470" s="1">
        <f>_xlfn.IFNA(VLOOKUP(Schedule[[#This Row],[船名]],Vessel!$A:$G,4,0),"")</f>
        <v>2019</v>
      </c>
      <c r="R4470" s="1" t="str">
        <f>_xlfn.IFNA(VLOOKUP(Schedule[[#This Row],[船名]],Vessel!$A:$G,5,0),"")</f>
        <v>HKG</v>
      </c>
      <c r="S4470" s="1" t="str">
        <f>_xlfn.IFNA(VLOOKUP(Schedule[[#This Row],[船名]],Vessel!$A:$G,6,0),"")</f>
        <v>O</v>
      </c>
      <c r="T4470" s="1" t="str">
        <f>_xlfn.IFNA(VLOOKUP(Schedule[[#This Row],[船名]],Vessel!$A:$G,7,0),"")</f>
        <v>COSCO SHIPPING Lines</v>
      </c>
      <c r="U4470" s="1" t="str">
        <f>VLOOKUP(Schedule[[#This Row],[航线ID]],'Rotation'!D:I,6,0)</f>
        <v>天津(TIANJIN)[2天] → 青岛(QINGDAO)[3天] → 宁波(NINGBO)[2天] → 上海(SHANGHAI)[3天] → 釜山新港(BUSAN NEW PORT)[26天]→纽约(NEW YORK)[4天] → 诺福克(NORFOLK)[3天] → 萨瓦纳(SAVANNAH)[34天] → 天津(TIANJIN)</v>
      </c>
    </row>
    <row r="4471" spans="1:21" x14ac:dyDescent="0.4">
      <c r="A4471" s="1" t="s">
        <v>15694</v>
      </c>
      <c r="B4471" s="1" t="s">
        <v>15833</v>
      </c>
      <c r="C4471" s="1" t="s">
        <v>210</v>
      </c>
      <c r="D4471" s="1" t="s">
        <v>12804</v>
      </c>
      <c r="E4471" s="1" t="s">
        <v>12835</v>
      </c>
      <c r="F4471" s="1" t="s">
        <v>16996</v>
      </c>
      <c r="G4471" s="1" t="s">
        <v>12986</v>
      </c>
      <c r="H4471" s="1" t="s">
        <v>16999</v>
      </c>
      <c r="I4471" s="2">
        <v>46088</v>
      </c>
      <c r="J4471" s="1" t="s">
        <v>12819</v>
      </c>
      <c r="K4471" s="1" t="s">
        <v>197</v>
      </c>
      <c r="L4471" s="1" t="s">
        <v>12835</v>
      </c>
      <c r="M4471" s="1" t="s">
        <v>211</v>
      </c>
      <c r="N4471" s="2" t="str">
        <f>VLOOKUP(Schedule[[#This Row],[船期]],week!A:D,4,0)</f>
        <v>202609</v>
      </c>
      <c r="O4471" s="1">
        <f>_xlfn.IFNA(VLOOKUP(Schedule[[#This Row],[船名]],Vessel!$A:$G,2,0),"")</f>
        <v>13092</v>
      </c>
      <c r="P4471" s="1" t="str">
        <f>_xlfn.IFNA(VLOOKUP(Schedule[[#This Row],[船名]],Vessel!$A:$G,3,0),"")</f>
        <v>cc/v</v>
      </c>
      <c r="Q4471" s="1">
        <f>_xlfn.IFNA(VLOOKUP(Schedule[[#This Row],[船名]],Vessel!$A:$G,4,0),"")</f>
        <v>2011</v>
      </c>
      <c r="R4471" s="1" t="str">
        <f>_xlfn.IFNA(VLOOKUP(Schedule[[#This Row],[船名]],Vessel!$A:$G,5,0),"")</f>
        <v>SGP</v>
      </c>
      <c r="S4471" s="1" t="str">
        <f>_xlfn.IFNA(VLOOKUP(Schedule[[#This Row],[船名]],Vessel!$A:$G,6,0),"")</f>
        <v>T</v>
      </c>
      <c r="T4471" s="1" t="str">
        <f>_xlfn.IFNA(VLOOKUP(Schedule[[#This Row],[船名]],Vessel!$A:$G,7,0),"")</f>
        <v>COSCO SHIPPING Lines</v>
      </c>
      <c r="U4471" s="1" t="str">
        <f>VLOOKUP(Schedule[[#This Row],[航线ID]],'Rotation'!D:I,6,0)</f>
        <v>天津(TIANJIN)[2天] → 青岛(QINGDAO)[3天] → 宁波(NINGBO)[2天] → 上海(SHANGHAI)[3天] → 釜山新港(BUSAN NEW PORT)[26天]→纽约(NEW YORK)[4天] → 诺福克(NORFOLK)[3天] → 萨瓦纳(SAVANNAH)[34天] → 天津(TIANJIN)</v>
      </c>
    </row>
    <row r="4472" spans="1:21" x14ac:dyDescent="0.4">
      <c r="A4472" s="1" t="s">
        <v>15694</v>
      </c>
      <c r="B4472" s="1" t="s">
        <v>15833</v>
      </c>
      <c r="C4472" s="1" t="s">
        <v>210</v>
      </c>
      <c r="D4472" s="1" t="s">
        <v>12804</v>
      </c>
      <c r="E4472" s="1" t="s">
        <v>12835</v>
      </c>
      <c r="F4472" s="1" t="s">
        <v>16996</v>
      </c>
      <c r="G4472" s="1" t="s">
        <v>12986</v>
      </c>
      <c r="H4472" s="1" t="s">
        <v>16696</v>
      </c>
      <c r="I4472" s="2">
        <v>46033</v>
      </c>
      <c r="J4472" s="1" t="s">
        <v>12819</v>
      </c>
      <c r="K4472" s="1" t="s">
        <v>197</v>
      </c>
      <c r="L4472" s="1" t="s">
        <v>12834</v>
      </c>
      <c r="M4472" s="1" t="s">
        <v>10320</v>
      </c>
      <c r="N4472" s="2" t="str">
        <f>VLOOKUP(Schedule[[#This Row],[船期]],week!A:D,4,0)</f>
        <v>202602</v>
      </c>
      <c r="O4472" s="1">
        <f>_xlfn.IFNA(VLOOKUP(Schedule[[#This Row],[船名]],Vessel!$A:$G,2,0),"")</f>
        <v>13800</v>
      </c>
      <c r="P4472" s="1" t="str">
        <f>_xlfn.IFNA(VLOOKUP(Schedule[[#This Row],[船名]],Vessel!$A:$G,3,0),"")</f>
        <v>cc/v</v>
      </c>
      <c r="Q4472" s="1">
        <f>_xlfn.IFNA(VLOOKUP(Schedule[[#This Row],[船名]],Vessel!$A:$G,4,0),"")</f>
        <v>2019</v>
      </c>
      <c r="R4472" s="1" t="str">
        <f>_xlfn.IFNA(VLOOKUP(Schedule[[#This Row],[船名]],Vessel!$A:$G,5,0),"")</f>
        <v>HKG</v>
      </c>
      <c r="S4472" s="1" t="str">
        <f>_xlfn.IFNA(VLOOKUP(Schedule[[#This Row],[船名]],Vessel!$A:$G,6,0),"")</f>
        <v>O</v>
      </c>
      <c r="T4472" s="1" t="str">
        <f>_xlfn.IFNA(VLOOKUP(Schedule[[#This Row],[船名]],Vessel!$A:$G,7,0),"")</f>
        <v>COSCO SHIPPING Lines</v>
      </c>
      <c r="U4472" s="1" t="str">
        <f>VLOOKUP(Schedule[[#This Row],[航线ID]],'Rotation'!D:I,6,0)</f>
        <v>天津(TIANJIN)[2天] → 青岛(QINGDAO)[3天] → 宁波(NINGBO)[2天] → 上海(SHANGHAI)[3天] → 釜山新港(BUSAN NEW PORT)[26天]→纽约(NEW YORK)[4天] → 诺福克(NORFOLK)[3天] → 萨瓦纳(SAVANNAH)[34天] → 天津(TIANJIN)</v>
      </c>
    </row>
    <row r="4473" spans="1:21" x14ac:dyDescent="0.4">
      <c r="A4473" s="1" t="s">
        <v>15694</v>
      </c>
      <c r="B4473" s="1" t="s">
        <v>15833</v>
      </c>
      <c r="C4473" s="1" t="s">
        <v>210</v>
      </c>
      <c r="D4473" s="1" t="s">
        <v>12804</v>
      </c>
      <c r="E4473" s="1" t="s">
        <v>12835</v>
      </c>
      <c r="F4473" s="1" t="s">
        <v>16996</v>
      </c>
      <c r="G4473" s="1" t="s">
        <v>12986</v>
      </c>
      <c r="H4473" s="1" t="s">
        <v>12716</v>
      </c>
      <c r="I4473" s="2">
        <v>46030</v>
      </c>
      <c r="J4473" s="1" t="s">
        <v>12819</v>
      </c>
      <c r="K4473" s="1" t="s">
        <v>197</v>
      </c>
      <c r="L4473" s="1" t="s">
        <v>12813</v>
      </c>
      <c r="M4473" s="1" t="s">
        <v>9678</v>
      </c>
      <c r="N4473" s="2" t="str">
        <f>VLOOKUP(Schedule[[#This Row],[船期]],week!A:D,4,0)</f>
        <v>202601</v>
      </c>
      <c r="O4473" s="1">
        <f>_xlfn.IFNA(VLOOKUP(Schedule[[#This Row],[船名]],Vessel!$A:$G,2,0),"")</f>
        <v>13208</v>
      </c>
      <c r="P4473" s="1" t="str">
        <f>_xlfn.IFNA(VLOOKUP(Schedule[[#This Row],[船名]],Vessel!$A:$G,3,0),"")</f>
        <v>cc/v</v>
      </c>
      <c r="Q4473" s="1">
        <f>_xlfn.IFNA(VLOOKUP(Schedule[[#This Row],[船名]],Vessel!$A:$G,4,0),"")</f>
        <v>2013</v>
      </c>
      <c r="R4473" s="1" t="str">
        <f>_xlfn.IFNA(VLOOKUP(Schedule[[#This Row],[船名]],Vessel!$A:$G,5,0),"")</f>
        <v>HKG</v>
      </c>
      <c r="S4473" s="1" t="str">
        <f>_xlfn.IFNA(VLOOKUP(Schedule[[#This Row],[船名]],Vessel!$A:$G,6,0),"")</f>
        <v>O</v>
      </c>
      <c r="T4473" s="1" t="str">
        <f>_xlfn.IFNA(VLOOKUP(Schedule[[#This Row],[船名]],Vessel!$A:$G,7,0),"")</f>
        <v>COSCO SHIPPING Lines</v>
      </c>
      <c r="U4473" s="1" t="str">
        <f>VLOOKUP(Schedule[[#This Row],[航线ID]],'Rotation'!D:I,6,0)</f>
        <v>天津(TIANJIN)[2天] → 青岛(QINGDAO)[3天] → 宁波(NINGBO)[2天] → 上海(SHANGHAI)[3天] → 釜山新港(BUSAN NEW PORT)[26天]→纽约(NEW YORK)[4天] → 诺福克(NORFOLK)[3天] → 萨瓦纳(SAVANNAH)[34天] → 天津(TIANJIN)</v>
      </c>
    </row>
    <row r="4474" spans="1:21" x14ac:dyDescent="0.4">
      <c r="A4474" s="1" t="s">
        <v>15694</v>
      </c>
      <c r="B4474" s="1" t="s">
        <v>15833</v>
      </c>
      <c r="C4474" s="1" t="s">
        <v>210</v>
      </c>
      <c r="D4474" s="1" t="s">
        <v>12804</v>
      </c>
      <c r="E4474" s="1" t="s">
        <v>12835</v>
      </c>
      <c r="F4474" s="1" t="s">
        <v>16996</v>
      </c>
      <c r="G4474" s="1" t="s">
        <v>12986</v>
      </c>
      <c r="H4474" s="1" t="s">
        <v>212</v>
      </c>
      <c r="I4474" s="2">
        <v>46012</v>
      </c>
      <c r="J4474" s="1" t="s">
        <v>12819</v>
      </c>
      <c r="K4474" s="1" t="s">
        <v>197</v>
      </c>
      <c r="L4474" s="1" t="s">
        <v>12834</v>
      </c>
      <c r="M4474" s="1" t="s">
        <v>211</v>
      </c>
      <c r="N4474" s="2" t="str">
        <f>VLOOKUP(Schedule[[#This Row],[船期]],week!A:D,4,0)</f>
        <v>202552</v>
      </c>
      <c r="O4474" s="1">
        <f>_xlfn.IFNA(VLOOKUP(Schedule[[#This Row],[船名]],Vessel!$A:$G,2,0),"")</f>
        <v>13092</v>
      </c>
      <c r="P4474" s="1" t="str">
        <f>_xlfn.IFNA(VLOOKUP(Schedule[[#This Row],[船名]],Vessel!$A:$G,3,0),"")</f>
        <v>cc/v</v>
      </c>
      <c r="Q4474" s="1">
        <f>_xlfn.IFNA(VLOOKUP(Schedule[[#This Row],[船名]],Vessel!$A:$G,4,0),"")</f>
        <v>2011</v>
      </c>
      <c r="R4474" s="1" t="str">
        <f>_xlfn.IFNA(VLOOKUP(Schedule[[#This Row],[船名]],Vessel!$A:$G,5,0),"")</f>
        <v>SGP</v>
      </c>
      <c r="S4474" s="1" t="str">
        <f>_xlfn.IFNA(VLOOKUP(Schedule[[#This Row],[船名]],Vessel!$A:$G,6,0),"")</f>
        <v>T</v>
      </c>
      <c r="T4474" s="1" t="str">
        <f>_xlfn.IFNA(VLOOKUP(Schedule[[#This Row],[船名]],Vessel!$A:$G,7,0),"")</f>
        <v>COSCO SHIPPING Lines</v>
      </c>
      <c r="U4474" s="1" t="str">
        <f>VLOOKUP(Schedule[[#This Row],[航线ID]],'Rotation'!D:I,6,0)</f>
        <v>天津(TIANJIN)[2天] → 青岛(QINGDAO)[3天] → 宁波(NINGBO)[2天] → 上海(SHANGHAI)[3天] → 釜山新港(BUSAN NEW PORT)[26天]→纽约(NEW YORK)[4天] → 诺福克(NORFOLK)[3天] → 萨瓦纳(SAVANNAH)[34天] → 天津(TIANJIN)</v>
      </c>
    </row>
    <row r="4475" spans="1:21" x14ac:dyDescent="0.4">
      <c r="A4475" s="1" t="s">
        <v>15694</v>
      </c>
      <c r="B4475" s="1" t="s">
        <v>15833</v>
      </c>
      <c r="C4475" s="1" t="s">
        <v>210</v>
      </c>
      <c r="D4475" s="1" t="s">
        <v>12804</v>
      </c>
      <c r="E4475" s="1" t="s">
        <v>12835</v>
      </c>
      <c r="F4475" s="1" t="s">
        <v>16996</v>
      </c>
      <c r="G4475" s="1" t="s">
        <v>12986</v>
      </c>
      <c r="H4475" s="1" t="s">
        <v>214</v>
      </c>
      <c r="I4475" s="2">
        <v>46003</v>
      </c>
      <c r="J4475" s="1" t="s">
        <v>12819</v>
      </c>
      <c r="K4475" s="1" t="s">
        <v>197</v>
      </c>
      <c r="L4475" s="1" t="s">
        <v>12833</v>
      </c>
      <c r="M4475" s="1" t="s">
        <v>213</v>
      </c>
      <c r="N4475" s="2" t="str">
        <f>VLOOKUP(Schedule[[#This Row],[船期]],week!A:D,4,0)</f>
        <v>202550</v>
      </c>
      <c r="O4475" s="1">
        <f>_xlfn.IFNA(VLOOKUP(Schedule[[#This Row],[船名]],Vessel!$A:$G,2,0),"")</f>
        <v>13800</v>
      </c>
      <c r="P4475" s="1" t="str">
        <f>_xlfn.IFNA(VLOOKUP(Schedule[[#This Row],[船名]],Vessel!$A:$G,3,0),"")</f>
        <v>cc/v</v>
      </c>
      <c r="Q4475" s="1">
        <f>_xlfn.IFNA(VLOOKUP(Schedule[[#This Row],[船名]],Vessel!$A:$G,4,0),"")</f>
        <v>2019</v>
      </c>
      <c r="R4475" s="1" t="str">
        <f>_xlfn.IFNA(VLOOKUP(Schedule[[#This Row],[船名]],Vessel!$A:$G,5,0),"")</f>
        <v>HKG</v>
      </c>
      <c r="S4475" s="1" t="str">
        <f>_xlfn.IFNA(VLOOKUP(Schedule[[#This Row],[船名]],Vessel!$A:$G,6,0),"")</f>
        <v>O</v>
      </c>
      <c r="T4475" s="1" t="str">
        <f>_xlfn.IFNA(VLOOKUP(Schedule[[#This Row],[船名]],Vessel!$A:$G,7,0),"")</f>
        <v>COSCO SHIPPING Lines</v>
      </c>
      <c r="U4475" s="1" t="str">
        <f>VLOOKUP(Schedule[[#This Row],[航线ID]],'Rotation'!D:I,6,0)</f>
        <v>天津(TIANJIN)[2天] → 青岛(QINGDAO)[3天] → 宁波(NINGBO)[2天] → 上海(SHANGHAI)[3天] → 釜山新港(BUSAN NEW PORT)[26天]→纽约(NEW YORK)[4天] → 诺福克(NORFOLK)[3天] → 萨瓦纳(SAVANNAH)[34天] → 天津(TIANJIN)</v>
      </c>
    </row>
    <row r="4476" spans="1:21" x14ac:dyDescent="0.4">
      <c r="A4476" s="1" t="s">
        <v>15694</v>
      </c>
      <c r="B4476" s="1" t="s">
        <v>15833</v>
      </c>
      <c r="C4476" s="1" t="s">
        <v>210</v>
      </c>
      <c r="D4476" s="1" t="s">
        <v>12804</v>
      </c>
      <c r="E4476" s="1" t="s">
        <v>12835</v>
      </c>
      <c r="F4476" s="1" t="s">
        <v>16996</v>
      </c>
      <c r="G4476" s="1" t="s">
        <v>12986</v>
      </c>
      <c r="H4476" s="1" t="s">
        <v>216</v>
      </c>
      <c r="I4476" s="2">
        <v>45994</v>
      </c>
      <c r="J4476" s="1" t="s">
        <v>12819</v>
      </c>
      <c r="K4476" s="1" t="s">
        <v>197</v>
      </c>
      <c r="L4476" s="1" t="s">
        <v>12842</v>
      </c>
      <c r="M4476" s="1" t="s">
        <v>215</v>
      </c>
      <c r="N4476" s="2" t="str">
        <f>VLOOKUP(Schedule[[#This Row],[船期]],week!A:D,4,0)</f>
        <v>202549</v>
      </c>
      <c r="O4476" s="1">
        <f>_xlfn.IFNA(VLOOKUP(Schedule[[#This Row],[船名]],Vessel!$A:$G,2,0),"")</f>
        <v>13092</v>
      </c>
      <c r="P4476" s="1" t="str">
        <f>_xlfn.IFNA(VLOOKUP(Schedule[[#This Row],[船名]],Vessel!$A:$G,3,0),"")</f>
        <v>cc/v</v>
      </c>
      <c r="Q4476" s="1">
        <f>_xlfn.IFNA(VLOOKUP(Schedule[[#This Row],[船名]],Vessel!$A:$G,4,0),"")</f>
        <v>2012</v>
      </c>
      <c r="R4476" s="1" t="str">
        <f>_xlfn.IFNA(VLOOKUP(Schedule[[#This Row],[船名]],Vessel!$A:$G,5,0),"")</f>
        <v>SGP</v>
      </c>
      <c r="S4476" s="1" t="str">
        <f>_xlfn.IFNA(VLOOKUP(Schedule[[#This Row],[船名]],Vessel!$A:$G,6,0),"")</f>
        <v>T</v>
      </c>
      <c r="T4476" s="1" t="str">
        <f>_xlfn.IFNA(VLOOKUP(Schedule[[#This Row],[船名]],Vessel!$A:$G,7,0),"")</f>
        <v>COSCO SHIPPING Lines</v>
      </c>
      <c r="U4476" s="1" t="str">
        <f>VLOOKUP(Schedule[[#This Row],[航线ID]],'Rotation'!D:I,6,0)</f>
        <v>天津(TIANJIN)[2天] → 青岛(QINGDAO)[3天] → 宁波(NINGBO)[2天] → 上海(SHANGHAI)[3天] → 釜山新港(BUSAN NEW PORT)[26天]→纽约(NEW YORK)[4天] → 诺福克(NORFOLK)[3天] → 萨瓦纳(SAVANNAH)[34天] → 天津(TIANJIN)</v>
      </c>
    </row>
    <row r="4477" spans="1:21" x14ac:dyDescent="0.4">
      <c r="A4477" s="1" t="s">
        <v>15694</v>
      </c>
      <c r="B4477" s="1" t="s">
        <v>15833</v>
      </c>
      <c r="C4477" s="1" t="s">
        <v>210</v>
      </c>
      <c r="D4477" s="1" t="s">
        <v>12804</v>
      </c>
      <c r="E4477" s="1" t="s">
        <v>12835</v>
      </c>
      <c r="F4477" s="1" t="s">
        <v>16996</v>
      </c>
      <c r="G4477" s="1" t="s">
        <v>12986</v>
      </c>
      <c r="H4477" s="1" t="s">
        <v>14007</v>
      </c>
      <c r="I4477" s="2">
        <v>45986</v>
      </c>
      <c r="J4477" s="1" t="s">
        <v>12819</v>
      </c>
      <c r="K4477" s="1" t="s">
        <v>197</v>
      </c>
      <c r="L4477" s="1" t="s">
        <v>12864</v>
      </c>
      <c r="M4477" s="1" t="s">
        <v>217</v>
      </c>
      <c r="N4477" s="2" t="str">
        <f>VLOOKUP(Schedule[[#This Row],[船期]],week!A:D,4,0)</f>
        <v>202548</v>
      </c>
      <c r="O4477" s="1">
        <f>_xlfn.IFNA(VLOOKUP(Schedule[[#This Row],[船名]],Vessel!$A:$G,2,0),"")</f>
        <v>13092</v>
      </c>
      <c r="P4477" s="1" t="str">
        <f>_xlfn.IFNA(VLOOKUP(Schedule[[#This Row],[船名]],Vessel!$A:$G,3,0),"")</f>
        <v>cc/v</v>
      </c>
      <c r="Q4477" s="1">
        <f>_xlfn.IFNA(VLOOKUP(Schedule[[#This Row],[船名]],Vessel!$A:$G,4,0),"")</f>
        <v>2011</v>
      </c>
      <c r="R4477" s="1" t="str">
        <f>_xlfn.IFNA(VLOOKUP(Schedule[[#This Row],[船名]],Vessel!$A:$G,5,0),"")</f>
        <v>SGP</v>
      </c>
      <c r="S4477" s="1" t="str">
        <f>_xlfn.IFNA(VLOOKUP(Schedule[[#This Row],[船名]],Vessel!$A:$G,6,0),"")</f>
        <v>T</v>
      </c>
      <c r="T4477" s="1" t="str">
        <f>_xlfn.IFNA(VLOOKUP(Schedule[[#This Row],[船名]],Vessel!$A:$G,7,0),"")</f>
        <v>COSCO SHIPPING Lines</v>
      </c>
      <c r="U4477" s="1" t="str">
        <f>VLOOKUP(Schedule[[#This Row],[航线ID]],'Rotation'!D:I,6,0)</f>
        <v>天津(TIANJIN)[2天] → 青岛(QINGDAO)[3天] → 宁波(NINGBO)[2天] → 上海(SHANGHAI)[3天] → 釜山新港(BUSAN NEW PORT)[26天]→纽约(NEW YORK)[4天] → 诺福克(NORFOLK)[3天] → 萨瓦纳(SAVANNAH)[34天] → 天津(TIANJIN)</v>
      </c>
    </row>
    <row r="4478" spans="1:21" x14ac:dyDescent="0.4">
      <c r="A4478" s="1" t="s">
        <v>15694</v>
      </c>
      <c r="B4478" s="1" t="s">
        <v>15833</v>
      </c>
      <c r="C4478" s="1" t="s">
        <v>210</v>
      </c>
      <c r="D4478" s="1" t="s">
        <v>12804</v>
      </c>
      <c r="E4478" s="1" t="s">
        <v>12835</v>
      </c>
      <c r="F4478" s="1" t="s">
        <v>16996</v>
      </c>
      <c r="G4478" s="1" t="s">
        <v>12986</v>
      </c>
      <c r="H4478" s="1" t="s">
        <v>14008</v>
      </c>
      <c r="I4478" s="2">
        <v>45976</v>
      </c>
      <c r="J4478" s="1" t="s">
        <v>12819</v>
      </c>
      <c r="K4478" s="1" t="s">
        <v>197</v>
      </c>
      <c r="L4478" s="1" t="s">
        <v>12848</v>
      </c>
      <c r="M4478" s="1" t="s">
        <v>218</v>
      </c>
      <c r="N4478" s="2" t="str">
        <f>VLOOKUP(Schedule[[#This Row],[船期]],week!A:D,4,0)</f>
        <v>202546</v>
      </c>
      <c r="O4478" s="1">
        <f>_xlfn.IFNA(VLOOKUP(Schedule[[#This Row],[船名]],Vessel!$A:$G,2,0),"")</f>
        <v>13800</v>
      </c>
      <c r="P4478" s="1" t="str">
        <f>_xlfn.IFNA(VLOOKUP(Schedule[[#This Row],[船名]],Vessel!$A:$G,3,0),"")</f>
        <v>cc/v</v>
      </c>
      <c r="Q4478" s="1">
        <f>_xlfn.IFNA(VLOOKUP(Schedule[[#This Row],[船名]],Vessel!$A:$G,4,0),"")</f>
        <v>2019</v>
      </c>
      <c r="R4478" s="1" t="str">
        <f>_xlfn.IFNA(VLOOKUP(Schedule[[#This Row],[船名]],Vessel!$A:$G,5,0),"")</f>
        <v>HKG</v>
      </c>
      <c r="S4478" s="1" t="str">
        <f>_xlfn.IFNA(VLOOKUP(Schedule[[#This Row],[船名]],Vessel!$A:$G,6,0),"")</f>
        <v>O</v>
      </c>
      <c r="T4478" s="1" t="str">
        <f>_xlfn.IFNA(VLOOKUP(Schedule[[#This Row],[船名]],Vessel!$A:$G,7,0),"")</f>
        <v>COSCO SHIPPING Lines</v>
      </c>
      <c r="U4478" s="1" t="str">
        <f>VLOOKUP(Schedule[[#This Row],[航线ID]],'Rotation'!D:I,6,0)</f>
        <v>天津(TIANJIN)[2天] → 青岛(QINGDAO)[3天] → 宁波(NINGBO)[2天] → 上海(SHANGHAI)[3天] → 釜山新港(BUSAN NEW PORT)[26天]→纽约(NEW YORK)[4天] → 诺福克(NORFOLK)[3天] → 萨瓦纳(SAVANNAH)[34天] → 天津(TIANJIN)</v>
      </c>
    </row>
    <row r="4479" spans="1:21" x14ac:dyDescent="0.4">
      <c r="A4479" s="1" t="s">
        <v>15694</v>
      </c>
      <c r="B4479" s="1" t="s">
        <v>15833</v>
      </c>
      <c r="C4479" s="1" t="s">
        <v>210</v>
      </c>
      <c r="D4479" s="1" t="s">
        <v>12804</v>
      </c>
      <c r="E4479" s="1" t="s">
        <v>12835</v>
      </c>
      <c r="F4479" s="1" t="s">
        <v>16996</v>
      </c>
      <c r="G4479" s="1" t="s">
        <v>12986</v>
      </c>
      <c r="H4479" s="1" t="s">
        <v>14009</v>
      </c>
      <c r="I4479" s="2">
        <v>45967</v>
      </c>
      <c r="J4479" s="1" t="s">
        <v>12819</v>
      </c>
      <c r="K4479" s="1" t="s">
        <v>197</v>
      </c>
      <c r="L4479" s="1" t="s">
        <v>12890</v>
      </c>
      <c r="M4479" s="1" t="s">
        <v>219</v>
      </c>
      <c r="N4479" s="2" t="str">
        <f>VLOOKUP(Schedule[[#This Row],[船期]],week!A:D,4,0)</f>
        <v>202545</v>
      </c>
      <c r="O4479" s="1">
        <f>_xlfn.IFNA(VLOOKUP(Schedule[[#This Row],[船名]],Vessel!$A:$G,2,0),"")</f>
        <v>13208</v>
      </c>
      <c r="P4479" s="1" t="str">
        <f>_xlfn.IFNA(VLOOKUP(Schedule[[#This Row],[船名]],Vessel!$A:$G,3,0),"")</f>
        <v>cc/v</v>
      </c>
      <c r="Q4479" s="1">
        <f>_xlfn.IFNA(VLOOKUP(Schedule[[#This Row],[船名]],Vessel!$A:$G,4,0),"")</f>
        <v>2014</v>
      </c>
      <c r="R4479" s="1" t="str">
        <f>_xlfn.IFNA(VLOOKUP(Schedule[[#This Row],[船名]],Vessel!$A:$G,5,0),"")</f>
        <v>HKG</v>
      </c>
      <c r="S4479" s="1" t="str">
        <f>_xlfn.IFNA(VLOOKUP(Schedule[[#This Row],[船名]],Vessel!$A:$G,6,0),"")</f>
        <v>O</v>
      </c>
      <c r="T4479" s="1" t="str">
        <f>_xlfn.IFNA(VLOOKUP(Schedule[[#This Row],[船名]],Vessel!$A:$G,7,0),"")</f>
        <v>COSCO SHIPPING Lines</v>
      </c>
      <c r="U4479" s="1" t="str">
        <f>VLOOKUP(Schedule[[#This Row],[航线ID]],'Rotation'!D:I,6,0)</f>
        <v>天津(TIANJIN)[2天] → 青岛(QINGDAO)[3天] → 宁波(NINGBO)[2天] → 上海(SHANGHAI)[3天] → 釜山新港(BUSAN NEW PORT)[26天]→纽约(NEW YORK)[4天] → 诺福克(NORFOLK)[3天] → 萨瓦纳(SAVANNAH)[34天] → 天津(TIANJIN)</v>
      </c>
    </row>
    <row r="4480" spans="1:21" x14ac:dyDescent="0.4">
      <c r="A4480" s="1" t="s">
        <v>15694</v>
      </c>
      <c r="B4480" s="1" t="s">
        <v>15833</v>
      </c>
      <c r="C4480" s="1" t="s">
        <v>199</v>
      </c>
      <c r="D4480" s="1" t="s">
        <v>12804</v>
      </c>
      <c r="E4480" s="1" t="s">
        <v>12845</v>
      </c>
      <c r="F4480" s="1" t="s">
        <v>17000</v>
      </c>
      <c r="G4480" s="1" t="s">
        <v>12986</v>
      </c>
      <c r="H4480" s="1" t="s">
        <v>16119</v>
      </c>
      <c r="I4480" s="2">
        <v>46043</v>
      </c>
      <c r="J4480" s="1" t="s">
        <v>12809</v>
      </c>
      <c r="K4480" s="1" t="s">
        <v>197</v>
      </c>
      <c r="L4480" s="1" t="s">
        <v>12890</v>
      </c>
      <c r="M4480" s="1" t="s">
        <v>11328</v>
      </c>
      <c r="N4480" s="2" t="str">
        <f>VLOOKUP(Schedule[[#This Row],[船期]],week!A:D,4,0)</f>
        <v>202603</v>
      </c>
      <c r="O4480" s="1">
        <f>_xlfn.IFNA(VLOOKUP(Schedule[[#This Row],[船名]],Vessel!$A:$G,2,0),"")</f>
        <v>11888</v>
      </c>
      <c r="P4480" s="1" t="str">
        <f>_xlfn.IFNA(VLOOKUP(Schedule[[#This Row],[船名]],Vessel!$A:$G,3,0),"")</f>
        <v>cc/v</v>
      </c>
      <c r="Q4480" s="1">
        <f>_xlfn.IFNA(VLOOKUP(Schedule[[#This Row],[船名]],Vessel!$A:$G,4,0),"")</f>
        <v>2021</v>
      </c>
      <c r="R4480" s="1" t="str">
        <f>_xlfn.IFNA(VLOOKUP(Schedule[[#This Row],[船名]],Vessel!$A:$G,5,0),"")</f>
        <v>PAN</v>
      </c>
      <c r="S4480" s="1" t="str">
        <f>_xlfn.IFNA(VLOOKUP(Schedule[[#This Row],[船名]],Vessel!$A:$G,6,0),"")</f>
        <v>T</v>
      </c>
      <c r="T4480" s="1" t="str">
        <f>_xlfn.IFNA(VLOOKUP(Schedule[[#This Row],[船名]],Vessel!$A:$G,7,0),"")</f>
        <v>Evergreen Line</v>
      </c>
      <c r="U4480" s="1" t="str">
        <f>VLOOKUP(Schedule[[#This Row],[航线ID]],'Rotation'!D:I,6,0)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4481" spans="1:21" x14ac:dyDescent="0.4">
      <c r="A4481" s="1" t="s">
        <v>15694</v>
      </c>
      <c r="B4481" s="1" t="s">
        <v>15833</v>
      </c>
      <c r="C4481" s="1" t="s">
        <v>199</v>
      </c>
      <c r="D4481" s="1" t="s">
        <v>12804</v>
      </c>
      <c r="E4481" s="1" t="s">
        <v>12845</v>
      </c>
      <c r="F4481" s="1" t="s">
        <v>17000</v>
      </c>
      <c r="G4481" s="1" t="s">
        <v>12986</v>
      </c>
      <c r="H4481" s="1" t="s">
        <v>16697</v>
      </c>
      <c r="I4481" s="2">
        <v>46047</v>
      </c>
      <c r="J4481" s="1" t="s">
        <v>12809</v>
      </c>
      <c r="K4481" s="1" t="s">
        <v>197</v>
      </c>
      <c r="L4481" s="1" t="s">
        <v>12890</v>
      </c>
      <c r="M4481" s="1" t="s">
        <v>207</v>
      </c>
      <c r="N4481" s="2" t="str">
        <f>VLOOKUP(Schedule[[#This Row],[船期]],week!A:D,4,0)</f>
        <v>202604</v>
      </c>
      <c r="O4481" s="1">
        <f>_xlfn.IFNA(VLOOKUP(Schedule[[#This Row],[船名]],Vessel!$A:$G,2,0),"")</f>
        <v>12118</v>
      </c>
      <c r="P4481" s="1" t="str">
        <f>_xlfn.IFNA(VLOOKUP(Schedule[[#This Row],[船名]],Vessel!$A:$G,3,0),"")</f>
        <v>cc/v</v>
      </c>
      <c r="Q4481" s="1">
        <f>_xlfn.IFNA(VLOOKUP(Schedule[[#This Row],[船名]],Vessel!$A:$G,4,0),"")</f>
        <v>2020</v>
      </c>
      <c r="R4481" s="1" t="str">
        <f>_xlfn.IFNA(VLOOKUP(Schedule[[#This Row],[船名]],Vessel!$A:$G,5,0),"")</f>
        <v>PAN</v>
      </c>
      <c r="S4481" s="1" t="str">
        <f>_xlfn.IFNA(VLOOKUP(Schedule[[#This Row],[船名]],Vessel!$A:$G,6,0),"")</f>
        <v>O</v>
      </c>
      <c r="T4481" s="1" t="str">
        <f>_xlfn.IFNA(VLOOKUP(Schedule[[#This Row],[船名]],Vessel!$A:$G,7,0),"")</f>
        <v>Evergreen Line</v>
      </c>
      <c r="U4481" s="1" t="str">
        <f>VLOOKUP(Schedule[[#This Row],[航线ID]],'Rotation'!D:I,6,0)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4482" spans="1:21" x14ac:dyDescent="0.4">
      <c r="A4482" s="1" t="s">
        <v>15694</v>
      </c>
      <c r="B4482" s="1" t="s">
        <v>15833</v>
      </c>
      <c r="C4482" s="1" t="s">
        <v>199</v>
      </c>
      <c r="D4482" s="1" t="s">
        <v>12804</v>
      </c>
      <c r="E4482" s="1" t="s">
        <v>12845</v>
      </c>
      <c r="F4482" s="1" t="s">
        <v>17000</v>
      </c>
      <c r="G4482" s="1" t="s">
        <v>12986</v>
      </c>
      <c r="H4482" s="1" t="s">
        <v>16120</v>
      </c>
      <c r="I4482" s="2">
        <v>46053</v>
      </c>
      <c r="J4482" s="1" t="s">
        <v>12809</v>
      </c>
      <c r="K4482" s="1" t="s">
        <v>197</v>
      </c>
      <c r="L4482" s="1" t="s">
        <v>12845</v>
      </c>
      <c r="M4482" s="1" t="s">
        <v>4308</v>
      </c>
      <c r="N4482" s="2" t="str">
        <f>VLOOKUP(Schedule[[#This Row],[船期]],week!A:D,4,0)</f>
        <v>202604</v>
      </c>
      <c r="O4482" s="1">
        <f>_xlfn.IFNA(VLOOKUP(Schedule[[#This Row],[船名]],Vessel!$A:$G,2,0),"")</f>
        <v>14424</v>
      </c>
      <c r="P4482" s="1" t="str">
        <f>_xlfn.IFNA(VLOOKUP(Schedule[[#This Row],[船名]],Vessel!$A:$G,3,0),"")</f>
        <v>cc/u</v>
      </c>
      <c r="Q4482" s="1">
        <f>_xlfn.IFNA(VLOOKUP(Schedule[[#This Row],[船名]],Vessel!$A:$G,4,0),"")</f>
        <v>2016</v>
      </c>
      <c r="R4482" s="1" t="str">
        <f>_xlfn.IFNA(VLOOKUP(Schedule[[#This Row],[船名]],Vessel!$A:$G,5,0),"")</f>
        <v>MLT</v>
      </c>
      <c r="S4482" s="1" t="str">
        <f>_xlfn.IFNA(VLOOKUP(Schedule[[#This Row],[船名]],Vessel!$A:$G,6,0),"")</f>
        <v>T</v>
      </c>
      <c r="T4482" s="1" t="str">
        <f>_xlfn.IFNA(VLOOKUP(Schedule[[#This Row],[船名]],Vessel!$A:$G,7,0),"")</f>
        <v>Evergreen Line</v>
      </c>
      <c r="U4482" s="1" t="str">
        <f>VLOOKUP(Schedule[[#This Row],[航线ID]],'Rotation'!D:I,6,0)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4483" spans="1:21" x14ac:dyDescent="0.4">
      <c r="A4483" s="1" t="s">
        <v>15694</v>
      </c>
      <c r="B4483" s="1" t="s">
        <v>15833</v>
      </c>
      <c r="C4483" s="1" t="s">
        <v>199</v>
      </c>
      <c r="D4483" s="1" t="s">
        <v>12804</v>
      </c>
      <c r="E4483" s="1" t="s">
        <v>12845</v>
      </c>
      <c r="F4483" s="1" t="s">
        <v>17000</v>
      </c>
      <c r="G4483" s="1" t="s">
        <v>12986</v>
      </c>
      <c r="H4483" s="1" t="s">
        <v>16698</v>
      </c>
      <c r="I4483" s="2">
        <v>46060</v>
      </c>
      <c r="J4483" s="1" t="s">
        <v>12809</v>
      </c>
      <c r="K4483" s="1" t="s">
        <v>197</v>
      </c>
      <c r="L4483" s="1" t="s">
        <v>12845</v>
      </c>
      <c r="M4483" s="1" t="s">
        <v>285</v>
      </c>
      <c r="N4483" s="2" t="str">
        <f>VLOOKUP(Schedule[[#This Row],[船期]],week!A:D,4,0)</f>
        <v>202605</v>
      </c>
      <c r="O4483" s="1">
        <f>_xlfn.IFNA(VLOOKUP(Schedule[[#This Row],[船名]],Vessel!$A:$G,2,0),"")</f>
        <v>12118</v>
      </c>
      <c r="P4483" s="1" t="str">
        <f>_xlfn.IFNA(VLOOKUP(Schedule[[#This Row],[船名]],Vessel!$A:$G,3,0),"")</f>
        <v>cc/v</v>
      </c>
      <c r="Q4483" s="1">
        <f>_xlfn.IFNA(VLOOKUP(Schedule[[#This Row],[船名]],Vessel!$A:$G,4,0),"")</f>
        <v>2021</v>
      </c>
      <c r="R4483" s="1" t="str">
        <f>_xlfn.IFNA(VLOOKUP(Schedule[[#This Row],[船名]],Vessel!$A:$G,5,0),"")</f>
        <v>SGP</v>
      </c>
      <c r="S4483" s="1" t="str">
        <f>_xlfn.IFNA(VLOOKUP(Schedule[[#This Row],[船名]],Vessel!$A:$G,6,0),"")</f>
        <v>O</v>
      </c>
      <c r="T4483" s="1" t="str">
        <f>_xlfn.IFNA(VLOOKUP(Schedule[[#This Row],[船名]],Vessel!$A:$G,7,0),"")</f>
        <v>Evergreen Line</v>
      </c>
      <c r="U4483" s="1" t="str">
        <f>VLOOKUP(Schedule[[#This Row],[航线ID]],'Rotation'!D:I,6,0)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4484" spans="1:21" x14ac:dyDescent="0.4">
      <c r="A4484" s="1" t="s">
        <v>15694</v>
      </c>
      <c r="B4484" s="1" t="s">
        <v>15833</v>
      </c>
      <c r="C4484" s="1" t="s">
        <v>199</v>
      </c>
      <c r="D4484" s="1" t="s">
        <v>12804</v>
      </c>
      <c r="E4484" s="1" t="s">
        <v>12845</v>
      </c>
      <c r="F4484" s="1" t="s">
        <v>17000</v>
      </c>
      <c r="G4484" s="1" t="s">
        <v>12986</v>
      </c>
      <c r="H4484" s="1" t="s">
        <v>17001</v>
      </c>
      <c r="I4484" s="2">
        <v>46081</v>
      </c>
      <c r="J4484" s="1" t="s">
        <v>12809</v>
      </c>
      <c r="K4484" s="1" t="s">
        <v>197</v>
      </c>
      <c r="L4484" s="1" t="s">
        <v>12845</v>
      </c>
      <c r="M4484" s="1" t="s">
        <v>11334</v>
      </c>
      <c r="N4484" s="2" t="str">
        <f>VLOOKUP(Schedule[[#This Row],[船期]],week!A:D,4,0)</f>
        <v>202608</v>
      </c>
      <c r="O4484" s="1">
        <f>_xlfn.IFNA(VLOOKUP(Schedule[[#This Row],[船名]],Vessel!$A:$G,2,0),"")</f>
        <v>12118</v>
      </c>
      <c r="P4484" s="1" t="str">
        <f>_xlfn.IFNA(VLOOKUP(Schedule[[#This Row],[船名]],Vessel!$A:$G,3,0),"")</f>
        <v>cc/v</v>
      </c>
      <c r="Q4484" s="1">
        <f>_xlfn.IFNA(VLOOKUP(Schedule[[#This Row],[船名]],Vessel!$A:$G,4,0),"")</f>
        <v>2020</v>
      </c>
      <c r="R4484" s="1" t="str">
        <f>_xlfn.IFNA(VLOOKUP(Schedule[[#This Row],[船名]],Vessel!$A:$G,5,0),"")</f>
        <v>PAN</v>
      </c>
      <c r="S4484" s="1" t="str">
        <f>_xlfn.IFNA(VLOOKUP(Schedule[[#This Row],[船名]],Vessel!$A:$G,6,0),"")</f>
        <v>O</v>
      </c>
      <c r="T4484" s="1" t="str">
        <f>_xlfn.IFNA(VLOOKUP(Schedule[[#This Row],[船名]],Vessel!$A:$G,7,0),"")</f>
        <v>Evergreen Line</v>
      </c>
      <c r="U4484" s="1" t="str">
        <f>VLOOKUP(Schedule[[#This Row],[航线ID]],'Rotation'!D:I,6,0)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4485" spans="1:21" x14ac:dyDescent="0.4">
      <c r="A4485" s="1" t="s">
        <v>15694</v>
      </c>
      <c r="B4485" s="1" t="s">
        <v>15833</v>
      </c>
      <c r="C4485" s="1" t="s">
        <v>199</v>
      </c>
      <c r="D4485" s="1" t="s">
        <v>12804</v>
      </c>
      <c r="E4485" s="1" t="s">
        <v>12845</v>
      </c>
      <c r="F4485" s="1" t="s">
        <v>17000</v>
      </c>
      <c r="G4485" s="1" t="s">
        <v>12986</v>
      </c>
      <c r="H4485" s="1" t="s">
        <v>17002</v>
      </c>
      <c r="I4485" s="2">
        <v>46088</v>
      </c>
      <c r="J4485" s="1" t="s">
        <v>12809</v>
      </c>
      <c r="K4485" s="1" t="s">
        <v>197</v>
      </c>
      <c r="L4485" s="1" t="s">
        <v>12845</v>
      </c>
      <c r="M4485" s="1" t="s">
        <v>200</v>
      </c>
      <c r="N4485" s="2" t="str">
        <f>VLOOKUP(Schedule[[#This Row],[船期]],week!A:D,4,0)</f>
        <v>202609</v>
      </c>
      <c r="O4485" s="1">
        <f>_xlfn.IFNA(VLOOKUP(Schedule[[#This Row],[船名]],Vessel!$A:$G,2,0),"")</f>
        <v>14000</v>
      </c>
      <c r="P4485" s="1" t="str">
        <f>_xlfn.IFNA(VLOOKUP(Schedule[[#This Row],[船名]],Vessel!$A:$G,3,0),"")</f>
        <v>cc/u</v>
      </c>
      <c r="Q4485" s="1">
        <f>_xlfn.IFNA(VLOOKUP(Schedule[[#This Row],[船名]],Vessel!$A:$G,4,0),"")</f>
        <v>2017</v>
      </c>
      <c r="R4485" s="1" t="str">
        <f>_xlfn.IFNA(VLOOKUP(Schedule[[#This Row],[船名]],Vessel!$A:$G,5,0),"")</f>
        <v>SGP</v>
      </c>
      <c r="S4485" s="1" t="str">
        <f>_xlfn.IFNA(VLOOKUP(Schedule[[#This Row],[船名]],Vessel!$A:$G,6,0),"")</f>
        <v>T</v>
      </c>
      <c r="T4485" s="1" t="str">
        <f>_xlfn.IFNA(VLOOKUP(Schedule[[#This Row],[船名]],Vessel!$A:$G,7,0),"")</f>
        <v>Evergreen Line</v>
      </c>
      <c r="U4485" s="1" t="str">
        <f>VLOOKUP(Schedule[[#This Row],[航线ID]],'Rotation'!D:I,6,0)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4486" spans="1:21" x14ac:dyDescent="0.4">
      <c r="A4486" s="1" t="s">
        <v>15694</v>
      </c>
      <c r="B4486" s="1" t="s">
        <v>15833</v>
      </c>
      <c r="C4486" s="1" t="s">
        <v>199</v>
      </c>
      <c r="D4486" s="1" t="s">
        <v>12804</v>
      </c>
      <c r="E4486" s="1" t="s">
        <v>12845</v>
      </c>
      <c r="F4486" s="1" t="s">
        <v>17000</v>
      </c>
      <c r="G4486" s="1" t="s">
        <v>12986</v>
      </c>
      <c r="H4486" s="1" t="s">
        <v>12767</v>
      </c>
      <c r="I4486" s="2">
        <v>46028</v>
      </c>
      <c r="J4486" s="1" t="s">
        <v>12809</v>
      </c>
      <c r="K4486" s="1" t="s">
        <v>197</v>
      </c>
      <c r="L4486" s="1" t="s">
        <v>12849</v>
      </c>
      <c r="M4486" s="1" t="s">
        <v>10552</v>
      </c>
      <c r="N4486" s="2" t="str">
        <f>VLOOKUP(Schedule[[#This Row],[船期]],week!A:D,4,0)</f>
        <v>202601</v>
      </c>
      <c r="O4486" s="1">
        <f>_xlfn.IFNA(VLOOKUP(Schedule[[#This Row],[船名]],Vessel!$A:$G,2,0),"")</f>
        <v>14000</v>
      </c>
      <c r="P4486" s="1" t="str">
        <f>_xlfn.IFNA(VLOOKUP(Schedule[[#This Row],[船名]],Vessel!$A:$G,3,0),"")</f>
        <v>cc/u</v>
      </c>
      <c r="Q4486" s="1">
        <f>_xlfn.IFNA(VLOOKUP(Schedule[[#This Row],[船名]],Vessel!$A:$G,4,0),"")</f>
        <v>2017</v>
      </c>
      <c r="R4486" s="1" t="str">
        <f>_xlfn.IFNA(VLOOKUP(Schedule[[#This Row],[船名]],Vessel!$A:$G,5,0),"")</f>
        <v>PAN</v>
      </c>
      <c r="S4486" s="1" t="str">
        <f>_xlfn.IFNA(VLOOKUP(Schedule[[#This Row],[船名]],Vessel!$A:$G,6,0),"")</f>
        <v>T</v>
      </c>
      <c r="T4486" s="1" t="str">
        <f>_xlfn.IFNA(VLOOKUP(Schedule[[#This Row],[船名]],Vessel!$A:$G,7,0),"")</f>
        <v>Evergreen Line</v>
      </c>
      <c r="U4486" s="1" t="str">
        <f>VLOOKUP(Schedule[[#This Row],[航线ID]],'Rotation'!D:I,6,0)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4487" spans="1:21" x14ac:dyDescent="0.4">
      <c r="A4487" s="1" t="s">
        <v>15694</v>
      </c>
      <c r="B4487" s="1" t="s">
        <v>15833</v>
      </c>
      <c r="C4487" s="1" t="s">
        <v>199</v>
      </c>
      <c r="D4487" s="1" t="s">
        <v>12804</v>
      </c>
      <c r="E4487" s="1" t="s">
        <v>12845</v>
      </c>
      <c r="F4487" s="1" t="s">
        <v>17000</v>
      </c>
      <c r="G4487" s="1" t="s">
        <v>12986</v>
      </c>
      <c r="H4487" s="1" t="s">
        <v>12988</v>
      </c>
      <c r="I4487" s="2">
        <v>46018</v>
      </c>
      <c r="J4487" s="1" t="s">
        <v>12809</v>
      </c>
      <c r="K4487" s="1" t="s">
        <v>197</v>
      </c>
      <c r="L4487" s="1" t="s">
        <v>12845</v>
      </c>
      <c r="M4487" s="1" t="s">
        <v>196</v>
      </c>
      <c r="N4487" s="2" t="str">
        <f>VLOOKUP(Schedule[[#This Row],[船期]],week!A:D,4,0)</f>
        <v>202552</v>
      </c>
      <c r="O4487" s="1">
        <f>_xlfn.IFNA(VLOOKUP(Schedule[[#This Row],[船名]],Vessel!$A:$G,2,0),"")</f>
        <v>11888</v>
      </c>
      <c r="P4487" s="1" t="str">
        <f>_xlfn.IFNA(VLOOKUP(Schedule[[#This Row],[船名]],Vessel!$A:$G,3,0),"")</f>
        <v>cc/v</v>
      </c>
      <c r="Q4487" s="1">
        <f>_xlfn.IFNA(VLOOKUP(Schedule[[#This Row],[船名]],Vessel!$A:$G,4,0),"")</f>
        <v>2021</v>
      </c>
      <c r="R4487" s="1" t="str">
        <f>_xlfn.IFNA(VLOOKUP(Schedule[[#This Row],[船名]],Vessel!$A:$G,5,0),"")</f>
        <v>LBR</v>
      </c>
      <c r="S4487" s="1" t="str">
        <f>_xlfn.IFNA(VLOOKUP(Schedule[[#This Row],[船名]],Vessel!$A:$G,6,0),"")</f>
        <v>T</v>
      </c>
      <c r="T4487" s="1" t="str">
        <f>_xlfn.IFNA(VLOOKUP(Schedule[[#This Row],[船名]],Vessel!$A:$G,7,0),"")</f>
        <v>Evergreen Line</v>
      </c>
      <c r="U4487" s="1" t="str">
        <f>VLOOKUP(Schedule[[#This Row],[航线ID]],'Rotation'!D:I,6,0)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4488" spans="1:21" x14ac:dyDescent="0.4">
      <c r="A4488" s="1" t="s">
        <v>15694</v>
      </c>
      <c r="B4488" s="1" t="s">
        <v>15833</v>
      </c>
      <c r="C4488" s="1" t="s">
        <v>199</v>
      </c>
      <c r="D4488" s="1" t="s">
        <v>12804</v>
      </c>
      <c r="E4488" s="1" t="s">
        <v>12845</v>
      </c>
      <c r="F4488" s="1" t="s">
        <v>17000</v>
      </c>
      <c r="G4488" s="1" t="s">
        <v>12986</v>
      </c>
      <c r="H4488" s="1" t="s">
        <v>12987</v>
      </c>
      <c r="I4488" s="2">
        <v>46013</v>
      </c>
      <c r="J4488" s="1" t="s">
        <v>12809</v>
      </c>
      <c r="K4488" s="1" t="s">
        <v>197</v>
      </c>
      <c r="L4488" s="1" t="s">
        <v>12849</v>
      </c>
      <c r="M4488" s="1" t="s">
        <v>200</v>
      </c>
      <c r="N4488" s="2" t="str">
        <f>VLOOKUP(Schedule[[#This Row],[船期]],week!A:D,4,0)</f>
        <v>202552</v>
      </c>
      <c r="O4488" s="1">
        <f>_xlfn.IFNA(VLOOKUP(Schedule[[#This Row],[船名]],Vessel!$A:$G,2,0),"")</f>
        <v>14000</v>
      </c>
      <c r="P4488" s="1" t="str">
        <f>_xlfn.IFNA(VLOOKUP(Schedule[[#This Row],[船名]],Vessel!$A:$G,3,0),"")</f>
        <v>cc/u</v>
      </c>
      <c r="Q4488" s="1">
        <f>_xlfn.IFNA(VLOOKUP(Schedule[[#This Row],[船名]],Vessel!$A:$G,4,0),"")</f>
        <v>2017</v>
      </c>
      <c r="R4488" s="1" t="str">
        <f>_xlfn.IFNA(VLOOKUP(Schedule[[#This Row],[船名]],Vessel!$A:$G,5,0),"")</f>
        <v>SGP</v>
      </c>
      <c r="S4488" s="1" t="str">
        <f>_xlfn.IFNA(VLOOKUP(Schedule[[#This Row],[船名]],Vessel!$A:$G,6,0),"")</f>
        <v>T</v>
      </c>
      <c r="T4488" s="1" t="str">
        <f>_xlfn.IFNA(VLOOKUP(Schedule[[#This Row],[船名]],Vessel!$A:$G,7,0),"")</f>
        <v>Evergreen Line</v>
      </c>
      <c r="U4488" s="1" t="str">
        <f>VLOOKUP(Schedule[[#This Row],[航线ID]],'Rotation'!D:I,6,0)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4489" spans="1:21" x14ac:dyDescent="0.4">
      <c r="A4489" s="1" t="s">
        <v>15694</v>
      </c>
      <c r="B4489" s="1" t="s">
        <v>15833</v>
      </c>
      <c r="C4489" s="1" t="s">
        <v>199</v>
      </c>
      <c r="D4489" s="1" t="s">
        <v>12804</v>
      </c>
      <c r="E4489" s="1" t="s">
        <v>12845</v>
      </c>
      <c r="F4489" s="1" t="s">
        <v>17000</v>
      </c>
      <c r="G4489" s="1" t="s">
        <v>12986</v>
      </c>
      <c r="H4489" s="1" t="s">
        <v>202</v>
      </c>
      <c r="I4489" s="2">
        <v>46008</v>
      </c>
      <c r="J4489" s="1" t="s">
        <v>12809</v>
      </c>
      <c r="K4489" s="1" t="s">
        <v>197</v>
      </c>
      <c r="L4489" s="1" t="s">
        <v>12851</v>
      </c>
      <c r="M4489" s="1" t="s">
        <v>201</v>
      </c>
      <c r="N4489" s="2" t="str">
        <f>VLOOKUP(Schedule[[#This Row],[船期]],week!A:D,4,0)</f>
        <v>202551</v>
      </c>
      <c r="O4489" s="1">
        <f>_xlfn.IFNA(VLOOKUP(Schedule[[#This Row],[船名]],Vessel!$A:$G,2,0),"")</f>
        <v>11888</v>
      </c>
      <c r="P4489" s="1" t="str">
        <f>_xlfn.IFNA(VLOOKUP(Schedule[[#This Row],[船名]],Vessel!$A:$G,3,0),"")</f>
        <v>cc/v</v>
      </c>
      <c r="Q4489" s="1">
        <f>_xlfn.IFNA(VLOOKUP(Schedule[[#This Row],[船名]],Vessel!$A:$G,4,0),"")</f>
        <v>2022</v>
      </c>
      <c r="R4489" s="1" t="str">
        <f>_xlfn.IFNA(VLOOKUP(Schedule[[#This Row],[船名]],Vessel!$A:$G,5,0),"")</f>
        <v>LBR</v>
      </c>
      <c r="S4489" s="1" t="str">
        <f>_xlfn.IFNA(VLOOKUP(Schedule[[#This Row],[船名]],Vessel!$A:$G,6,0),"")</f>
        <v>T</v>
      </c>
      <c r="T4489" s="1" t="str">
        <f>_xlfn.IFNA(VLOOKUP(Schedule[[#This Row],[船名]],Vessel!$A:$G,7,0),"")</f>
        <v>Evergreen Line</v>
      </c>
      <c r="U4489" s="1" t="str">
        <f>VLOOKUP(Schedule[[#This Row],[航线ID]],'Rotation'!D:I,6,0)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4490" spans="1:21" x14ac:dyDescent="0.4">
      <c r="A4490" s="1" t="s">
        <v>15694</v>
      </c>
      <c r="B4490" s="1" t="s">
        <v>15833</v>
      </c>
      <c r="C4490" s="1" t="s">
        <v>199</v>
      </c>
      <c r="D4490" s="1" t="s">
        <v>12804</v>
      </c>
      <c r="E4490" s="1" t="s">
        <v>12845</v>
      </c>
      <c r="F4490" s="1" t="s">
        <v>17000</v>
      </c>
      <c r="G4490" s="1" t="s">
        <v>12986</v>
      </c>
      <c r="H4490" s="1" t="s">
        <v>12778</v>
      </c>
      <c r="I4490" s="2">
        <v>45998</v>
      </c>
      <c r="J4490" s="1" t="s">
        <v>12809</v>
      </c>
      <c r="K4490" s="1" t="s">
        <v>197</v>
      </c>
      <c r="L4490" s="1" t="s">
        <v>12845</v>
      </c>
      <c r="M4490" s="1" t="s">
        <v>204</v>
      </c>
      <c r="N4490" s="2" t="str">
        <f>VLOOKUP(Schedule[[#This Row],[船期]],week!A:D,4,0)</f>
        <v>202550</v>
      </c>
      <c r="O4490" s="1">
        <f>_xlfn.IFNA(VLOOKUP(Schedule[[#This Row],[船名]],Vessel!$A:$G,2,0),"")</f>
        <v>11888</v>
      </c>
      <c r="P4490" s="1" t="str">
        <f>_xlfn.IFNA(VLOOKUP(Schedule[[#This Row],[船名]],Vessel!$A:$G,3,0),"")</f>
        <v>cc/v</v>
      </c>
      <c r="Q4490" s="1">
        <f>_xlfn.IFNA(VLOOKUP(Schedule[[#This Row],[船名]],Vessel!$A:$G,4,0),"")</f>
        <v>2021</v>
      </c>
      <c r="R4490" s="1" t="str">
        <f>_xlfn.IFNA(VLOOKUP(Schedule[[#This Row],[船名]],Vessel!$A:$G,5,0),"")</f>
        <v>LBR</v>
      </c>
      <c r="S4490" s="1" t="str">
        <f>_xlfn.IFNA(VLOOKUP(Schedule[[#This Row],[船名]],Vessel!$A:$G,6,0),"")</f>
        <v>T</v>
      </c>
      <c r="T4490" s="1" t="str">
        <f>_xlfn.IFNA(VLOOKUP(Schedule[[#This Row],[船名]],Vessel!$A:$G,7,0),"")</f>
        <v>Evergreen Line</v>
      </c>
      <c r="U4490" s="1" t="str">
        <f>VLOOKUP(Schedule[[#This Row],[航线ID]],'Rotation'!D:I,6,0)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4491" spans="1:21" x14ac:dyDescent="0.4">
      <c r="A4491" s="1" t="s">
        <v>15694</v>
      </c>
      <c r="B4491" s="1" t="s">
        <v>15833</v>
      </c>
      <c r="C4491" s="1" t="s">
        <v>199</v>
      </c>
      <c r="D4491" s="1" t="s">
        <v>12804</v>
      </c>
      <c r="E4491" s="1" t="s">
        <v>12845</v>
      </c>
      <c r="F4491" s="1" t="s">
        <v>17000</v>
      </c>
      <c r="G4491" s="1" t="s">
        <v>12986</v>
      </c>
      <c r="H4491" s="1" t="s">
        <v>12777</v>
      </c>
      <c r="I4491" s="2">
        <v>45991</v>
      </c>
      <c r="J4491" s="1" t="s">
        <v>12809</v>
      </c>
      <c r="K4491" s="1" t="s">
        <v>197</v>
      </c>
      <c r="L4491" s="1" t="s">
        <v>12890</v>
      </c>
      <c r="M4491" s="1" t="s">
        <v>205</v>
      </c>
      <c r="N4491" s="2" t="str">
        <f>VLOOKUP(Schedule[[#This Row],[船期]],week!A:D,4,0)</f>
        <v>202549</v>
      </c>
      <c r="O4491" s="1">
        <f>_xlfn.IFNA(VLOOKUP(Schedule[[#This Row],[船名]],Vessel!$A:$G,2,0),"")</f>
        <v>14000</v>
      </c>
      <c r="P4491" s="1" t="str">
        <f>_xlfn.IFNA(VLOOKUP(Schedule[[#This Row],[船名]],Vessel!$A:$G,3,0),"")</f>
        <v>cc/u</v>
      </c>
      <c r="Q4491" s="1">
        <f>_xlfn.IFNA(VLOOKUP(Schedule[[#This Row],[船名]],Vessel!$A:$G,4,0),"")</f>
        <v>2017</v>
      </c>
      <c r="R4491" s="1" t="str">
        <f>_xlfn.IFNA(VLOOKUP(Schedule[[#This Row],[船名]],Vessel!$A:$G,5,0),"")</f>
        <v>PAN</v>
      </c>
      <c r="S4491" s="1" t="str">
        <f>_xlfn.IFNA(VLOOKUP(Schedule[[#This Row],[船名]],Vessel!$A:$G,6,0),"")</f>
        <v>T</v>
      </c>
      <c r="T4491" s="1" t="str">
        <f>_xlfn.IFNA(VLOOKUP(Schedule[[#This Row],[船名]],Vessel!$A:$G,7,0),"")</f>
        <v>Evergreen Line</v>
      </c>
      <c r="U4491" s="1" t="str">
        <f>VLOOKUP(Schedule[[#This Row],[航线ID]],'Rotation'!D:I,6,0)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4492" spans="1:21" x14ac:dyDescent="0.4">
      <c r="A4492" s="1" t="s">
        <v>15694</v>
      </c>
      <c r="B4492" s="1" t="s">
        <v>15833</v>
      </c>
      <c r="C4492" s="1" t="s">
        <v>199</v>
      </c>
      <c r="D4492" s="1" t="s">
        <v>12804</v>
      </c>
      <c r="E4492" s="1" t="s">
        <v>12845</v>
      </c>
      <c r="F4492" s="1" t="s">
        <v>17000</v>
      </c>
      <c r="G4492" s="1" t="s">
        <v>12986</v>
      </c>
      <c r="H4492" s="1" t="s">
        <v>14010</v>
      </c>
      <c r="I4492" s="2">
        <v>45976</v>
      </c>
      <c r="J4492" s="1" t="s">
        <v>12809</v>
      </c>
      <c r="K4492" s="1" t="s">
        <v>197</v>
      </c>
      <c r="L4492" s="1" t="s">
        <v>12879</v>
      </c>
      <c r="M4492" s="1" t="s">
        <v>206</v>
      </c>
      <c r="N4492" s="2" t="str">
        <f>VLOOKUP(Schedule[[#This Row],[船期]],week!A:D,4,0)</f>
        <v>202546</v>
      </c>
      <c r="O4492" s="1">
        <f>_xlfn.IFNA(VLOOKUP(Schedule[[#This Row],[船名]],Vessel!$A:$G,2,0),"")</f>
        <v>14000</v>
      </c>
      <c r="P4492" s="1" t="str">
        <f>_xlfn.IFNA(VLOOKUP(Schedule[[#This Row],[船名]],Vessel!$A:$G,3,0),"")</f>
        <v>cc/u</v>
      </c>
      <c r="Q4492" s="1">
        <f>_xlfn.IFNA(VLOOKUP(Schedule[[#This Row],[船名]],Vessel!$A:$G,4,0),"")</f>
        <v>2017</v>
      </c>
      <c r="R4492" s="1" t="str">
        <f>_xlfn.IFNA(VLOOKUP(Schedule[[#This Row],[船名]],Vessel!$A:$G,5,0),"")</f>
        <v>PAN</v>
      </c>
      <c r="S4492" s="1" t="str">
        <f>_xlfn.IFNA(VLOOKUP(Schedule[[#This Row],[船名]],Vessel!$A:$G,6,0),"")</f>
        <v>T</v>
      </c>
      <c r="T4492" s="1" t="str">
        <f>_xlfn.IFNA(VLOOKUP(Schedule[[#This Row],[船名]],Vessel!$A:$G,7,0),"")</f>
        <v>Evergreen Line</v>
      </c>
      <c r="U4492" s="1" t="str">
        <f>VLOOKUP(Schedule[[#This Row],[航线ID]],'Rotation'!D:I,6,0)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4493" spans="1:21" x14ac:dyDescent="0.4">
      <c r="A4493" s="1" t="s">
        <v>15694</v>
      </c>
      <c r="B4493" s="1" t="s">
        <v>15833</v>
      </c>
      <c r="C4493" s="1" t="s">
        <v>199</v>
      </c>
      <c r="D4493" s="1" t="s">
        <v>12804</v>
      </c>
      <c r="E4493" s="1" t="s">
        <v>12845</v>
      </c>
      <c r="F4493" s="1" t="s">
        <v>17000</v>
      </c>
      <c r="G4493" s="1" t="s">
        <v>12986</v>
      </c>
      <c r="H4493" s="1" t="s">
        <v>14011</v>
      </c>
      <c r="I4493" s="2">
        <v>45971</v>
      </c>
      <c r="J4493" s="1" t="s">
        <v>12809</v>
      </c>
      <c r="K4493" s="1" t="s">
        <v>197</v>
      </c>
      <c r="L4493" s="1" t="s">
        <v>12890</v>
      </c>
      <c r="M4493" s="1" t="s">
        <v>207</v>
      </c>
      <c r="N4493" s="2" t="str">
        <f>VLOOKUP(Schedule[[#This Row],[船期]],week!A:D,4,0)</f>
        <v>202546</v>
      </c>
      <c r="O4493" s="1">
        <f>_xlfn.IFNA(VLOOKUP(Schedule[[#This Row],[船名]],Vessel!$A:$G,2,0),"")</f>
        <v>12118</v>
      </c>
      <c r="P4493" s="1" t="str">
        <f>_xlfn.IFNA(VLOOKUP(Schedule[[#This Row],[船名]],Vessel!$A:$G,3,0),"")</f>
        <v>cc/v</v>
      </c>
      <c r="Q4493" s="1">
        <f>_xlfn.IFNA(VLOOKUP(Schedule[[#This Row],[船名]],Vessel!$A:$G,4,0),"")</f>
        <v>2020</v>
      </c>
      <c r="R4493" s="1" t="str">
        <f>_xlfn.IFNA(VLOOKUP(Schedule[[#This Row],[船名]],Vessel!$A:$G,5,0),"")</f>
        <v>PAN</v>
      </c>
      <c r="S4493" s="1" t="str">
        <f>_xlfn.IFNA(VLOOKUP(Schedule[[#This Row],[船名]],Vessel!$A:$G,6,0),"")</f>
        <v>O</v>
      </c>
      <c r="T4493" s="1" t="str">
        <f>_xlfn.IFNA(VLOOKUP(Schedule[[#This Row],[船名]],Vessel!$A:$G,7,0),"")</f>
        <v>Evergreen Line</v>
      </c>
      <c r="U4493" s="1" t="str">
        <f>VLOOKUP(Schedule[[#This Row],[航线ID]],'Rotation'!D:I,6,0)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4494" spans="1:21" x14ac:dyDescent="0.4">
      <c r="A4494" s="1" t="s">
        <v>15694</v>
      </c>
      <c r="B4494" s="1" t="s">
        <v>15833</v>
      </c>
      <c r="C4494" s="1" t="s">
        <v>199</v>
      </c>
      <c r="D4494" s="1" t="s">
        <v>12804</v>
      </c>
      <c r="E4494" s="1" t="s">
        <v>12845</v>
      </c>
      <c r="F4494" s="1" t="s">
        <v>17000</v>
      </c>
      <c r="G4494" s="1" t="s">
        <v>12986</v>
      </c>
      <c r="H4494" s="1" t="s">
        <v>14012</v>
      </c>
      <c r="I4494" s="2">
        <v>45963</v>
      </c>
      <c r="J4494" s="1" t="s">
        <v>12809</v>
      </c>
      <c r="K4494" s="1" t="s">
        <v>197</v>
      </c>
      <c r="L4494" s="1" t="s">
        <v>12847</v>
      </c>
      <c r="M4494" s="1" t="s">
        <v>4308</v>
      </c>
      <c r="N4494" s="2" t="str">
        <f>VLOOKUP(Schedule[[#This Row],[船期]],week!A:D,4,0)</f>
        <v>202545</v>
      </c>
      <c r="O4494" s="1">
        <f>_xlfn.IFNA(VLOOKUP(Schedule[[#This Row],[船名]],Vessel!$A:$G,2,0),"")</f>
        <v>14424</v>
      </c>
      <c r="P4494" s="1" t="str">
        <f>_xlfn.IFNA(VLOOKUP(Schedule[[#This Row],[船名]],Vessel!$A:$G,3,0),"")</f>
        <v>cc/u</v>
      </c>
      <c r="Q4494" s="1">
        <f>_xlfn.IFNA(VLOOKUP(Schedule[[#This Row],[船名]],Vessel!$A:$G,4,0),"")</f>
        <v>2016</v>
      </c>
      <c r="R4494" s="1" t="str">
        <f>_xlfn.IFNA(VLOOKUP(Schedule[[#This Row],[船名]],Vessel!$A:$G,5,0),"")</f>
        <v>MLT</v>
      </c>
      <c r="S4494" s="1" t="str">
        <f>_xlfn.IFNA(VLOOKUP(Schedule[[#This Row],[船名]],Vessel!$A:$G,6,0),"")</f>
        <v>T</v>
      </c>
      <c r="T4494" s="1" t="str">
        <f>_xlfn.IFNA(VLOOKUP(Schedule[[#This Row],[船名]],Vessel!$A:$G,7,0),"")</f>
        <v>Evergreen Line</v>
      </c>
      <c r="U4494" s="1" t="str">
        <f>VLOOKUP(Schedule[[#This Row],[航线ID]],'Rotation'!D:I,6,0)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4495" spans="1:21" x14ac:dyDescent="0.4">
      <c r="A4495" s="1" t="s">
        <v>15694</v>
      </c>
      <c r="B4495" s="1" t="s">
        <v>15833</v>
      </c>
      <c r="C4495" s="1" t="s">
        <v>199</v>
      </c>
      <c r="D4495" s="1" t="s">
        <v>12804</v>
      </c>
      <c r="E4495" s="1" t="s">
        <v>12845</v>
      </c>
      <c r="F4495" s="1" t="s">
        <v>17000</v>
      </c>
      <c r="G4495" s="1" t="s">
        <v>12986</v>
      </c>
      <c r="H4495" s="1" t="s">
        <v>14013</v>
      </c>
      <c r="I4495" s="2">
        <v>45960</v>
      </c>
      <c r="J4495" s="1" t="s">
        <v>12809</v>
      </c>
      <c r="K4495" s="1" t="s">
        <v>197</v>
      </c>
      <c r="L4495" s="1" t="s">
        <v>12847</v>
      </c>
      <c r="M4495" s="1" t="s">
        <v>11324</v>
      </c>
      <c r="N4495" s="2" t="str">
        <f>VLOOKUP(Schedule[[#This Row],[船期]],week!A:D,4,0)</f>
        <v>202544</v>
      </c>
      <c r="O4495" s="1">
        <f>_xlfn.IFNA(VLOOKUP(Schedule[[#This Row],[船名]],Vessel!$A:$G,2,0),"")</f>
        <v>11888</v>
      </c>
      <c r="P4495" s="1" t="str">
        <f>_xlfn.IFNA(VLOOKUP(Schedule[[#This Row],[船名]],Vessel!$A:$G,3,0),"")</f>
        <v>cc/v</v>
      </c>
      <c r="Q4495" s="1">
        <f>_xlfn.IFNA(VLOOKUP(Schedule[[#This Row],[船名]],Vessel!$A:$G,4,0),"")</f>
        <v>2022</v>
      </c>
      <c r="R4495" s="1" t="str">
        <f>_xlfn.IFNA(VLOOKUP(Schedule[[#This Row],[船名]],Vessel!$A:$G,5,0),"")</f>
        <v>LBR</v>
      </c>
      <c r="S4495" s="1" t="str">
        <f>_xlfn.IFNA(VLOOKUP(Schedule[[#This Row],[船名]],Vessel!$A:$G,6,0),"")</f>
        <v>T</v>
      </c>
      <c r="T4495" s="1" t="str">
        <f>_xlfn.IFNA(VLOOKUP(Schedule[[#This Row],[船名]],Vessel!$A:$G,7,0),"")</f>
        <v>Evergreen Line</v>
      </c>
      <c r="U4495" s="1" t="str">
        <f>VLOOKUP(Schedule[[#This Row],[航线ID]],'Rotation'!D:I,6,0)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4496" spans="1:21" x14ac:dyDescent="0.4">
      <c r="A4496" s="1" t="s">
        <v>15694</v>
      </c>
      <c r="B4496" s="1" t="s">
        <v>15833</v>
      </c>
      <c r="C4496" s="1" t="s">
        <v>188</v>
      </c>
      <c r="D4496" s="1" t="s">
        <v>12836</v>
      </c>
      <c r="E4496" s="1" t="s">
        <v>12850</v>
      </c>
      <c r="F4496" s="1" t="s">
        <v>14222</v>
      </c>
      <c r="G4496" s="1" t="s">
        <v>12986</v>
      </c>
      <c r="H4496" s="1" t="s">
        <v>14187</v>
      </c>
      <c r="I4496" s="2">
        <v>46043</v>
      </c>
      <c r="J4496" s="1" t="s">
        <v>12821</v>
      </c>
      <c r="K4496" s="1" t="s">
        <v>186</v>
      </c>
      <c r="L4496" s="1" t="s">
        <v>12834</v>
      </c>
      <c r="M4496" s="1" t="s">
        <v>4043</v>
      </c>
      <c r="N4496" s="2" t="str">
        <f>VLOOKUP(Schedule[[#This Row],[船期]],week!A:D,4,0)</f>
        <v>202603</v>
      </c>
      <c r="O4496" s="1">
        <f>_xlfn.IFNA(VLOOKUP(Schedule[[#This Row],[船名]],Vessel!$A:$G,2,0),"")</f>
        <v>6447</v>
      </c>
      <c r="P4496" s="1" t="str">
        <f>_xlfn.IFNA(VLOOKUP(Schedule[[#This Row],[船名]],Vessel!$A:$G,3,0),"")</f>
        <v>cc/l</v>
      </c>
      <c r="Q4496" s="1">
        <f>_xlfn.IFNA(VLOOKUP(Schedule[[#This Row],[船名]],Vessel!$A:$G,4,0),"")</f>
        <v>2001</v>
      </c>
      <c r="R4496" s="1" t="str">
        <f>_xlfn.IFNA(VLOOKUP(Schedule[[#This Row],[船名]],Vessel!$A:$G,5,0),"")</f>
        <v>LBR</v>
      </c>
      <c r="S4496" s="1" t="str">
        <f>_xlfn.IFNA(VLOOKUP(Schedule[[#This Row],[船名]],Vessel!$A:$G,6,0),"")</f>
        <v>O</v>
      </c>
      <c r="T4496" s="1" t="str">
        <f>_xlfn.IFNA(VLOOKUP(Schedule[[#This Row],[船名]],Vessel!$A:$G,7,0),"")</f>
        <v>MSC</v>
      </c>
      <c r="U4496" s="1" t="str">
        <f>VLOOKUP(Schedule[[#This Row],[航线ID]],'Rotation'!D:I,6,0)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4497" spans="1:21" x14ac:dyDescent="0.4">
      <c r="A4497" s="1" t="s">
        <v>15694</v>
      </c>
      <c r="B4497" s="1" t="s">
        <v>15833</v>
      </c>
      <c r="C4497" s="1" t="s">
        <v>188</v>
      </c>
      <c r="D4497" s="1" t="s">
        <v>12836</v>
      </c>
      <c r="E4497" s="1" t="s">
        <v>12850</v>
      </c>
      <c r="F4497" s="1" t="s">
        <v>14222</v>
      </c>
      <c r="G4497" s="1" t="s">
        <v>12986</v>
      </c>
      <c r="H4497" s="1" t="s">
        <v>14188</v>
      </c>
      <c r="I4497" s="2">
        <v>46047</v>
      </c>
      <c r="J4497" s="1" t="s">
        <v>12821</v>
      </c>
      <c r="K4497" s="1" t="s">
        <v>186</v>
      </c>
      <c r="L4497" s="1" t="s">
        <v>12850</v>
      </c>
      <c r="M4497" s="1" t="s">
        <v>4334</v>
      </c>
      <c r="N4497" s="2" t="str">
        <f>VLOOKUP(Schedule[[#This Row],[船期]],week!A:D,4,0)</f>
        <v>202604</v>
      </c>
      <c r="O4497" s="1">
        <f>_xlfn.IFNA(VLOOKUP(Schedule[[#This Row],[船名]],Vessel!$A:$G,2,0),"")</f>
        <v>6648</v>
      </c>
      <c r="P4497" s="1" t="str">
        <f>_xlfn.IFNA(VLOOKUP(Schedule[[#This Row],[船名]],Vessel!$A:$G,3,0),"")</f>
        <v>cc/l</v>
      </c>
      <c r="Q4497" s="1">
        <f>_xlfn.IFNA(VLOOKUP(Schedule[[#This Row],[船名]],Vessel!$A:$G,4,0),"")</f>
        <v>2000</v>
      </c>
      <c r="R4497" s="1" t="str">
        <f>_xlfn.IFNA(VLOOKUP(Schedule[[#This Row],[船名]],Vessel!$A:$G,5,0),"")</f>
        <v>LBR</v>
      </c>
      <c r="S4497" s="1" t="str">
        <f>_xlfn.IFNA(VLOOKUP(Schedule[[#This Row],[船名]],Vessel!$A:$G,6,0),"")</f>
        <v>O</v>
      </c>
      <c r="T4497" s="1" t="str">
        <f>_xlfn.IFNA(VLOOKUP(Schedule[[#This Row],[船名]],Vessel!$A:$G,7,0),"")</f>
        <v>MSC</v>
      </c>
      <c r="U4497" s="1" t="str">
        <f>VLOOKUP(Schedule[[#This Row],[航线ID]],'Rotation'!D:I,6,0)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4498" spans="1:21" x14ac:dyDescent="0.4">
      <c r="A4498" s="1" t="s">
        <v>15694</v>
      </c>
      <c r="B4498" s="1" t="s">
        <v>15833</v>
      </c>
      <c r="C4498" s="1" t="s">
        <v>188</v>
      </c>
      <c r="D4498" s="1" t="s">
        <v>12836</v>
      </c>
      <c r="E4498" s="1" t="s">
        <v>12850</v>
      </c>
      <c r="F4498" s="1" t="s">
        <v>14222</v>
      </c>
      <c r="G4498" s="1" t="s">
        <v>12986</v>
      </c>
      <c r="H4498" s="1" t="s">
        <v>16699</v>
      </c>
      <c r="I4498" s="2">
        <v>46063</v>
      </c>
      <c r="J4498" s="1" t="s">
        <v>12821</v>
      </c>
      <c r="K4498" s="1" t="s">
        <v>186</v>
      </c>
      <c r="L4498" s="1" t="s">
        <v>12813</v>
      </c>
      <c r="M4498" s="1" t="s">
        <v>193</v>
      </c>
      <c r="N4498" s="2" t="str">
        <f>VLOOKUP(Schedule[[#This Row],[船期]],week!A:D,4,0)</f>
        <v>202606</v>
      </c>
      <c r="O4498" s="1">
        <f>_xlfn.IFNA(VLOOKUP(Schedule[[#This Row],[船名]],Vessel!$A:$G,2,0),"")</f>
        <v>6492</v>
      </c>
      <c r="P4498" s="1" t="str">
        <f>_xlfn.IFNA(VLOOKUP(Schedule[[#This Row],[船名]],Vessel!$A:$G,3,0),"")</f>
        <v>cc/l</v>
      </c>
      <c r="Q4498" s="1">
        <f>_xlfn.IFNA(VLOOKUP(Schedule[[#This Row],[船名]],Vessel!$A:$G,4,0),"")</f>
        <v>2003</v>
      </c>
      <c r="R4498" s="1" t="str">
        <f>_xlfn.IFNA(VLOOKUP(Schedule[[#This Row],[船名]],Vessel!$A:$G,5,0),"")</f>
        <v>CYP</v>
      </c>
      <c r="S4498" s="1" t="str">
        <f>_xlfn.IFNA(VLOOKUP(Schedule[[#This Row],[船名]],Vessel!$A:$G,6,0),"")</f>
        <v>T</v>
      </c>
      <c r="T4498" s="1" t="str">
        <f>_xlfn.IFNA(VLOOKUP(Schedule[[#This Row],[船名]],Vessel!$A:$G,7,0),"")</f>
        <v>MSC</v>
      </c>
      <c r="U4498" s="1" t="str">
        <f>VLOOKUP(Schedule[[#This Row],[航线ID]],'Rotation'!D:I,6,0)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4499" spans="1:21" x14ac:dyDescent="0.4">
      <c r="A4499" s="1" t="s">
        <v>15694</v>
      </c>
      <c r="B4499" s="1" t="s">
        <v>15833</v>
      </c>
      <c r="C4499" s="1" t="s">
        <v>188</v>
      </c>
      <c r="D4499" s="1" t="s">
        <v>12836</v>
      </c>
      <c r="E4499" s="1" t="s">
        <v>12850</v>
      </c>
      <c r="F4499" s="1" t="s">
        <v>14222</v>
      </c>
      <c r="G4499" s="1" t="s">
        <v>12986</v>
      </c>
      <c r="H4499" s="1" t="s">
        <v>16700</v>
      </c>
      <c r="I4499" s="2">
        <v>46066</v>
      </c>
      <c r="J4499" s="1" t="s">
        <v>12821</v>
      </c>
      <c r="K4499" s="1" t="s">
        <v>186</v>
      </c>
      <c r="L4499" s="1" t="s">
        <v>12850</v>
      </c>
      <c r="M4499" s="1" t="s">
        <v>194</v>
      </c>
      <c r="N4499" s="2" t="str">
        <f>VLOOKUP(Schedule[[#This Row],[船期]],week!A:D,4,0)</f>
        <v>202606</v>
      </c>
      <c r="O4499" s="1">
        <f>_xlfn.IFNA(VLOOKUP(Schedule[[#This Row],[船名]],Vessel!$A:$G,2,0),"")</f>
        <v>6703</v>
      </c>
      <c r="P4499" s="1" t="str">
        <f>_xlfn.IFNA(VLOOKUP(Schedule[[#This Row],[船名]],Vessel!$A:$G,3,0),"")</f>
        <v>cc/l</v>
      </c>
      <c r="Q4499" s="1">
        <f>_xlfn.IFNA(VLOOKUP(Schedule[[#This Row],[船名]],Vessel!$A:$G,4,0),"")</f>
        <v>2001</v>
      </c>
      <c r="R4499" s="1" t="str">
        <f>_xlfn.IFNA(VLOOKUP(Schedule[[#This Row],[船名]],Vessel!$A:$G,5,0),"")</f>
        <v>LBR</v>
      </c>
      <c r="S4499" s="1" t="str">
        <f>_xlfn.IFNA(VLOOKUP(Schedule[[#This Row],[船名]],Vessel!$A:$G,6,0),"")</f>
        <v>O</v>
      </c>
      <c r="T4499" s="1" t="str">
        <f>_xlfn.IFNA(VLOOKUP(Schedule[[#This Row],[船名]],Vessel!$A:$G,7,0),"")</f>
        <v>MSC</v>
      </c>
      <c r="U4499" s="1" t="str">
        <f>VLOOKUP(Schedule[[#This Row],[航线ID]],'Rotation'!D:I,6,0)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4500" spans="1:21" x14ac:dyDescent="0.4">
      <c r="A4500" s="1" t="s">
        <v>15694</v>
      </c>
      <c r="B4500" s="1" t="s">
        <v>15833</v>
      </c>
      <c r="C4500" s="1" t="s">
        <v>188</v>
      </c>
      <c r="D4500" s="1" t="s">
        <v>12836</v>
      </c>
      <c r="E4500" s="1" t="s">
        <v>12850</v>
      </c>
      <c r="F4500" s="1" t="s">
        <v>14222</v>
      </c>
      <c r="G4500" s="1" t="s">
        <v>12986</v>
      </c>
      <c r="H4500" s="1" t="s">
        <v>15376</v>
      </c>
      <c r="I4500" s="2">
        <v>46070</v>
      </c>
      <c r="J4500" s="1" t="s">
        <v>12821</v>
      </c>
      <c r="K4500" s="1" t="s">
        <v>186</v>
      </c>
      <c r="L4500" s="1" t="s">
        <v>12833</v>
      </c>
      <c r="M4500" s="1" t="s">
        <v>192</v>
      </c>
      <c r="N4500" s="2" t="str">
        <f>VLOOKUP(Schedule[[#This Row],[船期]],week!A:D,4,0)</f>
        <v>202607</v>
      </c>
      <c r="O4500" s="1">
        <f>_xlfn.IFNA(VLOOKUP(Schedule[[#This Row],[船名]],Vessel!$A:$G,2,0),"")</f>
        <v>6422</v>
      </c>
      <c r="P4500" s="1" t="str">
        <f>_xlfn.IFNA(VLOOKUP(Schedule[[#This Row],[船名]],Vessel!$A:$G,3,0),"")</f>
        <v>cc/l</v>
      </c>
      <c r="Q4500" s="1">
        <f>_xlfn.IFNA(VLOOKUP(Schedule[[#This Row],[船名]],Vessel!$A:$G,4,0),"")</f>
        <v>2002</v>
      </c>
      <c r="R4500" s="1" t="str">
        <f>_xlfn.IFNA(VLOOKUP(Schedule[[#This Row],[船名]],Vessel!$A:$G,5,0),"")</f>
        <v>LBR</v>
      </c>
      <c r="S4500" s="1" t="str">
        <f>_xlfn.IFNA(VLOOKUP(Schedule[[#This Row],[船名]],Vessel!$A:$G,6,0),"")</f>
        <v>O</v>
      </c>
      <c r="T4500" s="1" t="str">
        <f>_xlfn.IFNA(VLOOKUP(Schedule[[#This Row],[船名]],Vessel!$A:$G,7,0),"")</f>
        <v>MSC</v>
      </c>
      <c r="U4500" s="1" t="str">
        <f>VLOOKUP(Schedule[[#This Row],[航线ID]],'Rotation'!D:I,6,0)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4501" spans="1:21" x14ac:dyDescent="0.4">
      <c r="A4501" s="1" t="s">
        <v>15694</v>
      </c>
      <c r="B4501" s="1" t="s">
        <v>15833</v>
      </c>
      <c r="C4501" s="1" t="s">
        <v>188</v>
      </c>
      <c r="D4501" s="1" t="s">
        <v>12836</v>
      </c>
      <c r="E4501" s="1" t="s">
        <v>12850</v>
      </c>
      <c r="F4501" s="1" t="s">
        <v>14222</v>
      </c>
      <c r="G4501" s="1" t="s">
        <v>12986</v>
      </c>
      <c r="H4501" s="1" t="s">
        <v>16701</v>
      </c>
      <c r="I4501" s="2">
        <v>46088</v>
      </c>
      <c r="J4501" s="1" t="s">
        <v>12821</v>
      </c>
      <c r="K4501" s="1" t="s">
        <v>186</v>
      </c>
      <c r="L4501" s="1" t="s">
        <v>12850</v>
      </c>
      <c r="M4501" s="1" t="s">
        <v>189</v>
      </c>
      <c r="N4501" s="2" t="str">
        <f>VLOOKUP(Schedule[[#This Row],[船期]],week!A:D,4,0)</f>
        <v>202609</v>
      </c>
      <c r="O4501" s="1">
        <f>_xlfn.IFNA(VLOOKUP(Schedule[[#This Row],[船名]],Vessel!$A:$G,2,0),"")</f>
        <v>6078</v>
      </c>
      <c r="P4501" s="1" t="str">
        <f>_xlfn.IFNA(VLOOKUP(Schedule[[#This Row],[船名]],Vessel!$A:$G,3,0),"")</f>
        <v>cc/l</v>
      </c>
      <c r="Q4501" s="1">
        <f>_xlfn.IFNA(VLOOKUP(Schedule[[#This Row],[船名]],Vessel!$A:$G,4,0),"")</f>
        <v>1999</v>
      </c>
      <c r="R4501" s="1" t="str">
        <f>_xlfn.IFNA(VLOOKUP(Schedule[[#This Row],[船名]],Vessel!$A:$G,5,0),"")</f>
        <v>LBR</v>
      </c>
      <c r="S4501" s="1" t="str">
        <f>_xlfn.IFNA(VLOOKUP(Schedule[[#This Row],[船名]],Vessel!$A:$G,6,0),"")</f>
        <v>O</v>
      </c>
      <c r="T4501" s="1" t="str">
        <f>_xlfn.IFNA(VLOOKUP(Schedule[[#This Row],[船名]],Vessel!$A:$G,7,0),"")</f>
        <v>MSC</v>
      </c>
      <c r="U4501" s="1" t="str">
        <f>VLOOKUP(Schedule[[#This Row],[航线ID]],'Rotation'!D:I,6,0)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4502" spans="1:21" x14ac:dyDescent="0.4">
      <c r="A4502" s="1" t="s">
        <v>15694</v>
      </c>
      <c r="B4502" s="1" t="s">
        <v>15833</v>
      </c>
      <c r="C4502" s="1" t="s">
        <v>188</v>
      </c>
      <c r="D4502" s="1" t="s">
        <v>12836</v>
      </c>
      <c r="E4502" s="1" t="s">
        <v>12850</v>
      </c>
      <c r="F4502" s="1" t="s">
        <v>14222</v>
      </c>
      <c r="G4502" s="1" t="s">
        <v>12986</v>
      </c>
      <c r="H4502" s="1" t="s">
        <v>17003</v>
      </c>
      <c r="I4502" s="2">
        <v>46093</v>
      </c>
      <c r="J4502" s="1" t="s">
        <v>12809</v>
      </c>
      <c r="K4502" s="1" t="s">
        <v>186</v>
      </c>
      <c r="L4502" s="1" t="s">
        <v>12850</v>
      </c>
      <c r="M4502" s="1" t="s">
        <v>190</v>
      </c>
      <c r="N4502" s="2" t="str">
        <f>VLOOKUP(Schedule[[#This Row],[船期]],week!A:D,4,0)</f>
        <v>202610</v>
      </c>
      <c r="O4502" s="1">
        <f>_xlfn.IFNA(VLOOKUP(Schedule[[#This Row],[船名]],Vessel!$A:$G,2,0),"")</f>
        <v>7403</v>
      </c>
      <c r="P4502" s="1" t="str">
        <f>_xlfn.IFNA(VLOOKUP(Schedule[[#This Row],[船名]],Vessel!$A:$G,3,0),"")</f>
        <v>cc/l</v>
      </c>
      <c r="Q4502" s="1">
        <f>_xlfn.IFNA(VLOOKUP(Schedule[[#This Row],[船名]],Vessel!$A:$G,4,0),"")</f>
        <v>1996</v>
      </c>
      <c r="R4502" s="1" t="str">
        <f>_xlfn.IFNA(VLOOKUP(Schedule[[#This Row],[船名]],Vessel!$A:$G,5,0),"")</f>
        <v>LBR</v>
      </c>
      <c r="S4502" s="1" t="str">
        <f>_xlfn.IFNA(VLOOKUP(Schedule[[#This Row],[船名]],Vessel!$A:$G,6,0),"")</f>
        <v>T</v>
      </c>
      <c r="T4502" s="1" t="str">
        <f>_xlfn.IFNA(VLOOKUP(Schedule[[#This Row],[船名]],Vessel!$A:$G,7,0),"")</f>
        <v>MSC</v>
      </c>
      <c r="U4502" s="1" t="str">
        <f>VLOOKUP(Schedule[[#This Row],[航线ID]],'Rotation'!D:I,6,0)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4503" spans="1:21" x14ac:dyDescent="0.4">
      <c r="A4503" s="1" t="s">
        <v>15694</v>
      </c>
      <c r="B4503" s="1" t="s">
        <v>15833</v>
      </c>
      <c r="C4503" s="1" t="s">
        <v>188</v>
      </c>
      <c r="D4503" s="1" t="s">
        <v>12836</v>
      </c>
      <c r="E4503" s="1" t="s">
        <v>12850</v>
      </c>
      <c r="F4503" s="1" t="s">
        <v>14222</v>
      </c>
      <c r="G4503" s="1" t="s">
        <v>12986</v>
      </c>
      <c r="H4503" s="1" t="s">
        <v>14186</v>
      </c>
      <c r="I4503" s="2">
        <v>46034</v>
      </c>
      <c r="J4503" s="1" t="s">
        <v>12821</v>
      </c>
      <c r="K4503" s="1" t="s">
        <v>186</v>
      </c>
      <c r="L4503" s="1" t="s">
        <v>12848</v>
      </c>
      <c r="M4503" s="1" t="s">
        <v>7496</v>
      </c>
      <c r="N4503" s="2" t="str">
        <f>VLOOKUP(Schedule[[#This Row],[船期]],week!A:D,4,0)</f>
        <v>202602</v>
      </c>
      <c r="O4503" s="1">
        <f>_xlfn.IFNA(VLOOKUP(Schedule[[#This Row],[船名]],Vessel!$A:$G,2,0),"")</f>
        <v>8626</v>
      </c>
      <c r="P4503" s="1" t="str">
        <f>_xlfn.IFNA(VLOOKUP(Schedule[[#This Row],[船名]],Vessel!$A:$G,3,0),"")</f>
        <v>cc/v</v>
      </c>
      <c r="Q4503" s="1">
        <f>_xlfn.IFNA(VLOOKUP(Schedule[[#This Row],[船名]],Vessel!$A:$G,4,0),"")</f>
        <v>2008</v>
      </c>
      <c r="R4503" s="1" t="str">
        <f>_xlfn.IFNA(VLOOKUP(Schedule[[#This Row],[船名]],Vessel!$A:$G,5,0),"")</f>
        <v>CYP</v>
      </c>
      <c r="S4503" s="1" t="str">
        <f>_xlfn.IFNA(VLOOKUP(Schedule[[#This Row],[船名]],Vessel!$A:$G,6,0),"")</f>
        <v>O</v>
      </c>
      <c r="T4503" s="1" t="str">
        <f>_xlfn.IFNA(VLOOKUP(Schedule[[#This Row],[船名]],Vessel!$A:$G,7,0),"")</f>
        <v>MSC</v>
      </c>
      <c r="U4503" s="1" t="str">
        <f>VLOOKUP(Schedule[[#This Row],[航线ID]],'Rotation'!D:I,6,0)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4504" spans="1:21" x14ac:dyDescent="0.4">
      <c r="A4504" s="1" t="s">
        <v>15694</v>
      </c>
      <c r="B4504" s="1" t="s">
        <v>15833</v>
      </c>
      <c r="C4504" s="1" t="s">
        <v>188</v>
      </c>
      <c r="D4504" s="1" t="s">
        <v>12836</v>
      </c>
      <c r="E4504" s="1" t="s">
        <v>12850</v>
      </c>
      <c r="F4504" s="1" t="s">
        <v>14222</v>
      </c>
      <c r="G4504" s="1" t="s">
        <v>12986</v>
      </c>
      <c r="H4504" s="1" t="s">
        <v>14189</v>
      </c>
      <c r="I4504" s="2">
        <v>46027</v>
      </c>
      <c r="J4504" s="1" t="s">
        <v>12809</v>
      </c>
      <c r="K4504" s="1" t="s">
        <v>186</v>
      </c>
      <c r="L4504" s="1" t="s">
        <v>12848</v>
      </c>
      <c r="M4504" s="1" t="s">
        <v>185</v>
      </c>
      <c r="N4504" s="2" t="str">
        <f>VLOOKUP(Schedule[[#This Row],[船期]],week!A:D,4,0)</f>
        <v>202601</v>
      </c>
      <c r="O4504" s="1">
        <f>_xlfn.IFNA(VLOOKUP(Schedule[[#This Row],[船名]],Vessel!$A:$G,2,0),"")</f>
        <v>8814</v>
      </c>
      <c r="P4504" s="1" t="str">
        <f>_xlfn.IFNA(VLOOKUP(Schedule[[#This Row],[船名]],Vessel!$A:$G,3,0),"")</f>
        <v>cc/v</v>
      </c>
      <c r="Q4504" s="1">
        <f>_xlfn.IFNA(VLOOKUP(Schedule[[#This Row],[船名]],Vessel!$A:$G,4,0),"")</f>
        <v>2005</v>
      </c>
      <c r="R4504" s="1" t="str">
        <f>_xlfn.IFNA(VLOOKUP(Schedule[[#This Row],[船名]],Vessel!$A:$G,5,0),"")</f>
        <v>CYP</v>
      </c>
      <c r="S4504" s="1" t="str">
        <f>_xlfn.IFNA(VLOOKUP(Schedule[[#This Row],[船名]],Vessel!$A:$G,6,0),"")</f>
        <v>O</v>
      </c>
      <c r="T4504" s="1" t="str">
        <f>_xlfn.IFNA(VLOOKUP(Schedule[[#This Row],[船名]],Vessel!$A:$G,7,0),"")</f>
        <v>MSC</v>
      </c>
      <c r="U4504" s="1" t="str">
        <f>VLOOKUP(Schedule[[#This Row],[航线ID]],'Rotation'!D:I,6,0)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4505" spans="1:21" x14ac:dyDescent="0.4">
      <c r="A4505" s="1" t="s">
        <v>15694</v>
      </c>
      <c r="B4505" s="1" t="s">
        <v>15833</v>
      </c>
      <c r="C4505" s="1" t="s">
        <v>188</v>
      </c>
      <c r="D4505" s="1" t="s">
        <v>12836</v>
      </c>
      <c r="E4505" s="1" t="s">
        <v>12850</v>
      </c>
      <c r="F4505" s="1" t="s">
        <v>14222</v>
      </c>
      <c r="G4505" s="1" t="s">
        <v>12986</v>
      </c>
      <c r="H4505" s="1" t="s">
        <v>13065</v>
      </c>
      <c r="I4505" s="2">
        <v>46014</v>
      </c>
      <c r="J4505" s="1" t="s">
        <v>12819</v>
      </c>
      <c r="K4505" s="1" t="s">
        <v>186</v>
      </c>
      <c r="L4505" s="1" t="s">
        <v>12851</v>
      </c>
      <c r="M4505" s="1" t="s">
        <v>190</v>
      </c>
      <c r="N4505" s="2" t="str">
        <f>VLOOKUP(Schedule[[#This Row],[船期]],week!A:D,4,0)</f>
        <v>202552</v>
      </c>
      <c r="O4505" s="1">
        <f>_xlfn.IFNA(VLOOKUP(Schedule[[#This Row],[船名]],Vessel!$A:$G,2,0),"")</f>
        <v>7403</v>
      </c>
      <c r="P4505" s="1" t="str">
        <f>_xlfn.IFNA(VLOOKUP(Schedule[[#This Row],[船名]],Vessel!$A:$G,3,0),"")</f>
        <v>cc/l</v>
      </c>
      <c r="Q4505" s="1">
        <f>_xlfn.IFNA(VLOOKUP(Schedule[[#This Row],[船名]],Vessel!$A:$G,4,0),"")</f>
        <v>1996</v>
      </c>
      <c r="R4505" s="1" t="str">
        <f>_xlfn.IFNA(VLOOKUP(Schedule[[#This Row],[船名]],Vessel!$A:$G,5,0),"")</f>
        <v>LBR</v>
      </c>
      <c r="S4505" s="1" t="str">
        <f>_xlfn.IFNA(VLOOKUP(Schedule[[#This Row],[船名]],Vessel!$A:$G,6,0),"")</f>
        <v>T</v>
      </c>
      <c r="T4505" s="1" t="str">
        <f>_xlfn.IFNA(VLOOKUP(Schedule[[#This Row],[船名]],Vessel!$A:$G,7,0),"")</f>
        <v>MSC</v>
      </c>
      <c r="U4505" s="1" t="str">
        <f>VLOOKUP(Schedule[[#This Row],[航线ID]],'Rotation'!D:I,6,0)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4506" spans="1:21" x14ac:dyDescent="0.4">
      <c r="A4506" s="1" t="s">
        <v>15694</v>
      </c>
      <c r="B4506" s="1" t="s">
        <v>15833</v>
      </c>
      <c r="C4506" s="1" t="s">
        <v>188</v>
      </c>
      <c r="D4506" s="1" t="s">
        <v>12836</v>
      </c>
      <c r="E4506" s="1" t="s">
        <v>12850</v>
      </c>
      <c r="F4506" s="1" t="s">
        <v>14222</v>
      </c>
      <c r="G4506" s="1" t="s">
        <v>12986</v>
      </c>
      <c r="H4506" s="1" t="s">
        <v>14014</v>
      </c>
      <c r="I4506" s="2">
        <v>45982</v>
      </c>
      <c r="J4506" s="1" t="s">
        <v>12809</v>
      </c>
      <c r="K4506" s="1" t="s">
        <v>186</v>
      </c>
      <c r="L4506" s="1" t="s">
        <v>12867</v>
      </c>
      <c r="M4506" s="1" t="s">
        <v>194</v>
      </c>
      <c r="N4506" s="2" t="str">
        <f>VLOOKUP(Schedule[[#This Row],[船期]],week!A:D,4,0)</f>
        <v>202547</v>
      </c>
      <c r="O4506" s="1">
        <f>_xlfn.IFNA(VLOOKUP(Schedule[[#This Row],[船名]],Vessel!$A:$G,2,0),"")</f>
        <v>6703</v>
      </c>
      <c r="P4506" s="1" t="str">
        <f>_xlfn.IFNA(VLOOKUP(Schedule[[#This Row],[船名]],Vessel!$A:$G,3,0),"")</f>
        <v>cc/l</v>
      </c>
      <c r="Q4506" s="1">
        <f>_xlfn.IFNA(VLOOKUP(Schedule[[#This Row],[船名]],Vessel!$A:$G,4,0),"")</f>
        <v>2001</v>
      </c>
      <c r="R4506" s="1" t="str">
        <f>_xlfn.IFNA(VLOOKUP(Schedule[[#This Row],[船名]],Vessel!$A:$G,5,0),"")</f>
        <v>LBR</v>
      </c>
      <c r="S4506" s="1" t="str">
        <f>_xlfn.IFNA(VLOOKUP(Schedule[[#This Row],[船名]],Vessel!$A:$G,6,0),"")</f>
        <v>O</v>
      </c>
      <c r="T4506" s="1" t="str">
        <f>_xlfn.IFNA(VLOOKUP(Schedule[[#This Row],[船名]],Vessel!$A:$G,7,0),"")</f>
        <v>MSC</v>
      </c>
      <c r="U4506" s="1" t="str">
        <f>VLOOKUP(Schedule[[#This Row],[航线ID]],'Rotation'!D:I,6,0)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4507" spans="1:21" x14ac:dyDescent="0.4">
      <c r="A4507" s="1" t="s">
        <v>15694</v>
      </c>
      <c r="B4507" s="1" t="s">
        <v>15833</v>
      </c>
      <c r="C4507" s="1" t="s">
        <v>188</v>
      </c>
      <c r="D4507" s="1" t="s">
        <v>12836</v>
      </c>
      <c r="E4507" s="1" t="s">
        <v>12850</v>
      </c>
      <c r="F4507" s="1" t="s">
        <v>14222</v>
      </c>
      <c r="G4507" s="1" t="s">
        <v>12986</v>
      </c>
      <c r="H4507" s="1" t="s">
        <v>14015</v>
      </c>
      <c r="I4507" s="2">
        <v>45960</v>
      </c>
      <c r="J4507" s="1" t="s">
        <v>12809</v>
      </c>
      <c r="K4507" s="1" t="s">
        <v>186</v>
      </c>
      <c r="L4507" s="1" t="s">
        <v>12845</v>
      </c>
      <c r="M4507" s="1" t="s">
        <v>4043</v>
      </c>
      <c r="N4507" s="2" t="str">
        <f>VLOOKUP(Schedule[[#This Row],[船期]],week!A:D,4,0)</f>
        <v>202544</v>
      </c>
      <c r="O4507" s="1">
        <f>_xlfn.IFNA(VLOOKUP(Schedule[[#This Row],[船名]],Vessel!$A:$G,2,0),"")</f>
        <v>6447</v>
      </c>
      <c r="P4507" s="1" t="str">
        <f>_xlfn.IFNA(VLOOKUP(Schedule[[#This Row],[船名]],Vessel!$A:$G,3,0),"")</f>
        <v>cc/l</v>
      </c>
      <c r="Q4507" s="1">
        <f>_xlfn.IFNA(VLOOKUP(Schedule[[#This Row],[船名]],Vessel!$A:$G,4,0),"")</f>
        <v>2001</v>
      </c>
      <c r="R4507" s="1" t="str">
        <f>_xlfn.IFNA(VLOOKUP(Schedule[[#This Row],[船名]],Vessel!$A:$G,5,0),"")</f>
        <v>LBR</v>
      </c>
      <c r="S4507" s="1" t="str">
        <f>_xlfn.IFNA(VLOOKUP(Schedule[[#This Row],[船名]],Vessel!$A:$G,6,0),"")</f>
        <v>O</v>
      </c>
      <c r="T4507" s="1" t="str">
        <f>_xlfn.IFNA(VLOOKUP(Schedule[[#This Row],[船名]],Vessel!$A:$G,7,0),"")</f>
        <v>MSC</v>
      </c>
      <c r="U4507" s="1" t="str">
        <f>VLOOKUP(Schedule[[#This Row],[航线ID]],'Rotation'!D:I,6,0)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4508" spans="1:21" x14ac:dyDescent="0.4">
      <c r="A4508" s="1" t="s">
        <v>15694</v>
      </c>
      <c r="B4508" s="1" t="s">
        <v>15834</v>
      </c>
      <c r="C4508" s="1" t="s">
        <v>1158</v>
      </c>
      <c r="D4508" s="1" t="s">
        <v>12800</v>
      </c>
      <c r="E4508" s="1" t="s">
        <v>12841</v>
      </c>
      <c r="F4508" s="1" t="s">
        <v>14760</v>
      </c>
      <c r="G4508" s="1" t="s">
        <v>12861</v>
      </c>
      <c r="H4508" s="1" t="s">
        <v>14503</v>
      </c>
      <c r="I4508" s="2">
        <v>46038</v>
      </c>
      <c r="J4508" s="1" t="s">
        <v>12819</v>
      </c>
      <c r="K4508" s="1" t="s">
        <v>15377</v>
      </c>
      <c r="L4508" s="1" t="s">
        <v>17004</v>
      </c>
      <c r="M4508" s="1" t="s">
        <v>524</v>
      </c>
      <c r="N4508" s="2" t="str">
        <f>VLOOKUP(Schedule[[#This Row],[船期]],week!A:D,4,0)</f>
        <v>202602</v>
      </c>
      <c r="O4508" s="1">
        <f>_xlfn.IFNA(VLOOKUP(Schedule[[#This Row],[船名]],Vessel!$A:$G,2,0),"")</f>
        <v>8496</v>
      </c>
      <c r="P4508" s="1" t="str">
        <f>_xlfn.IFNA(VLOOKUP(Schedule[[#This Row],[船名]],Vessel!$A:$G,3,0),"")</f>
        <v>cc/v</v>
      </c>
      <c r="Q4508" s="1">
        <f>_xlfn.IFNA(VLOOKUP(Schedule[[#This Row],[船名]],Vessel!$A:$G,4,0),"")</f>
        <v>2025</v>
      </c>
      <c r="R4508" s="1" t="str">
        <f>_xlfn.IFNA(VLOOKUP(Schedule[[#This Row],[船名]],Vessel!$A:$G,5,0),"")</f>
        <v>LBR</v>
      </c>
      <c r="S4508" s="1" t="str">
        <f>_xlfn.IFNA(VLOOKUP(Schedule[[#This Row],[船名]],Vessel!$A:$G,6,0),"")</f>
        <v>O</v>
      </c>
      <c r="T4508" s="1" t="str">
        <f>_xlfn.IFNA(VLOOKUP(Schedule[[#This Row],[船名]],Vessel!$A:$G,7,0),"")</f>
        <v>MSC</v>
      </c>
      <c r="U4508" s="1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4509" spans="1:21" x14ac:dyDescent="0.4">
      <c r="A4509" s="1" t="s">
        <v>15694</v>
      </c>
      <c r="B4509" s="1" t="s">
        <v>15834</v>
      </c>
      <c r="C4509" s="1" t="s">
        <v>1158</v>
      </c>
      <c r="D4509" s="1" t="s">
        <v>12800</v>
      </c>
      <c r="E4509" s="1" t="s">
        <v>12841</v>
      </c>
      <c r="F4509" s="1" t="s">
        <v>14760</v>
      </c>
      <c r="G4509" s="1" t="s">
        <v>12861</v>
      </c>
      <c r="H4509" s="1" t="s">
        <v>14505</v>
      </c>
      <c r="I4509" s="2">
        <v>46049</v>
      </c>
      <c r="J4509" s="1" t="s">
        <v>12809</v>
      </c>
      <c r="K4509" s="1" t="s">
        <v>15377</v>
      </c>
      <c r="L4509" s="1" t="s">
        <v>12841</v>
      </c>
      <c r="M4509" s="1" t="s">
        <v>1112</v>
      </c>
      <c r="N4509" s="2" t="str">
        <f>VLOOKUP(Schedule[[#This Row],[船期]],week!A:D,4,0)</f>
        <v>202604</v>
      </c>
      <c r="O4509" s="1">
        <f>_xlfn.IFNA(VLOOKUP(Schedule[[#This Row],[船名]],Vessel!$A:$G,2,0),"")</f>
        <v>8496</v>
      </c>
      <c r="P4509" s="1" t="str">
        <f>_xlfn.IFNA(VLOOKUP(Schedule[[#This Row],[船名]],Vessel!$A:$G,3,0),"")</f>
        <v>cc/v</v>
      </c>
      <c r="Q4509" s="1">
        <f>_xlfn.IFNA(VLOOKUP(Schedule[[#This Row],[船名]],Vessel!$A:$G,4,0),"")</f>
        <v>2025</v>
      </c>
      <c r="R4509" s="1" t="str">
        <f>_xlfn.IFNA(VLOOKUP(Schedule[[#This Row],[船名]],Vessel!$A:$G,5,0),"")</f>
        <v>LBR</v>
      </c>
      <c r="S4509" s="1" t="str">
        <f>_xlfn.IFNA(VLOOKUP(Schedule[[#This Row],[船名]],Vessel!$A:$G,6,0),"")</f>
        <v>O</v>
      </c>
      <c r="T4509" s="1" t="str">
        <f>_xlfn.IFNA(VLOOKUP(Schedule[[#This Row],[船名]],Vessel!$A:$G,7,0),"")</f>
        <v>MSC</v>
      </c>
      <c r="U4509" s="1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4510" spans="1:21" x14ac:dyDescent="0.4">
      <c r="A4510" s="1" t="s">
        <v>15694</v>
      </c>
      <c r="B4510" s="1" t="s">
        <v>15834</v>
      </c>
      <c r="C4510" s="1" t="s">
        <v>1158</v>
      </c>
      <c r="D4510" s="1" t="s">
        <v>12800</v>
      </c>
      <c r="E4510" s="1" t="s">
        <v>12841</v>
      </c>
      <c r="F4510" s="1" t="s">
        <v>14760</v>
      </c>
      <c r="G4510" s="1" t="s">
        <v>12861</v>
      </c>
      <c r="H4510" s="1" t="s">
        <v>16473</v>
      </c>
      <c r="I4510" s="2">
        <v>46084</v>
      </c>
      <c r="J4510" s="1" t="s">
        <v>12809</v>
      </c>
      <c r="K4510" s="1" t="s">
        <v>15377</v>
      </c>
      <c r="L4510" s="1" t="s">
        <v>12841</v>
      </c>
      <c r="M4510" s="1" t="s">
        <v>12272</v>
      </c>
      <c r="N4510" s="2" t="str">
        <f>VLOOKUP(Schedule[[#This Row],[船期]],week!A:D,4,0)</f>
        <v>202609</v>
      </c>
      <c r="O4510" s="1">
        <f>_xlfn.IFNA(VLOOKUP(Schedule[[#This Row],[船名]],Vessel!$A:$G,2,0),"")</f>
        <v>11400</v>
      </c>
      <c r="P4510" s="1" t="str">
        <f>_xlfn.IFNA(VLOOKUP(Schedule[[#This Row],[船名]],Vessel!$A:$G,3,0),"")</f>
        <v>cc/v</v>
      </c>
      <c r="Q4510" s="1">
        <f>_xlfn.IFNA(VLOOKUP(Schedule[[#This Row],[船名]],Vessel!$A:$G,4,0),"")</f>
        <v>2026</v>
      </c>
      <c r="R4510" s="1" t="str">
        <f>_xlfn.IFNA(VLOOKUP(Schedule[[#This Row],[船名]],Vessel!$A:$G,5,0),"")</f>
        <v>LBR</v>
      </c>
      <c r="S4510" s="1" t="str">
        <f>_xlfn.IFNA(VLOOKUP(Schedule[[#This Row],[船名]],Vessel!$A:$G,6,0),"")</f>
        <v>O</v>
      </c>
      <c r="T4510" s="1" t="str">
        <f>_xlfn.IFNA(VLOOKUP(Schedule[[#This Row],[船名]],Vessel!$A:$G,7,0),"")</f>
        <v>MSC</v>
      </c>
      <c r="U4510" s="1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4511" spans="1:21" x14ac:dyDescent="0.4">
      <c r="A4511" s="1" t="s">
        <v>15694</v>
      </c>
      <c r="B4511" s="1" t="s">
        <v>15834</v>
      </c>
      <c r="C4511" s="1" t="s">
        <v>1158</v>
      </c>
      <c r="D4511" s="1" t="s">
        <v>12800</v>
      </c>
      <c r="E4511" s="1" t="s">
        <v>12841</v>
      </c>
      <c r="F4511" s="1" t="s">
        <v>14760</v>
      </c>
      <c r="G4511" s="1" t="s">
        <v>12861</v>
      </c>
      <c r="H4511" s="1" t="s">
        <v>13478</v>
      </c>
      <c r="I4511" s="2">
        <v>46031</v>
      </c>
      <c r="J4511" s="1" t="s">
        <v>12809</v>
      </c>
      <c r="K4511" s="1" t="s">
        <v>15377</v>
      </c>
      <c r="L4511" s="1" t="s">
        <v>12839</v>
      </c>
      <c r="M4511" s="1" t="s">
        <v>6135</v>
      </c>
      <c r="N4511" s="2" t="str">
        <f>VLOOKUP(Schedule[[#This Row],[船期]],week!A:D,4,0)</f>
        <v>202601</v>
      </c>
      <c r="O4511" s="1">
        <f>_xlfn.IFNA(VLOOKUP(Schedule[[#This Row],[船名]],Vessel!$A:$G,2,0),"")</f>
        <v>8089</v>
      </c>
      <c r="P4511" s="1" t="str">
        <f>_xlfn.IFNA(VLOOKUP(Schedule[[#This Row],[船名]],Vessel!$A:$G,3,0),"")</f>
        <v>cc/v</v>
      </c>
      <c r="Q4511" s="1">
        <f>_xlfn.IFNA(VLOOKUP(Schedule[[#This Row],[船名]],Vessel!$A:$G,4,0),"")</f>
        <v>2006</v>
      </c>
      <c r="R4511" s="1" t="str">
        <f>_xlfn.IFNA(VLOOKUP(Schedule[[#This Row],[船名]],Vessel!$A:$G,5,0),"")</f>
        <v>PAN</v>
      </c>
      <c r="S4511" s="1" t="str">
        <f>_xlfn.IFNA(VLOOKUP(Schedule[[#This Row],[船名]],Vessel!$A:$G,6,0),"")</f>
        <v>O</v>
      </c>
      <c r="T4511" s="1" t="str">
        <f>_xlfn.IFNA(VLOOKUP(Schedule[[#This Row],[船名]],Vessel!$A:$G,7,0),"")</f>
        <v>MSC</v>
      </c>
      <c r="U4511" s="1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4512" spans="1:21" x14ac:dyDescent="0.4">
      <c r="A4512" s="1" t="s">
        <v>15694</v>
      </c>
      <c r="B4512" s="1" t="s">
        <v>15834</v>
      </c>
      <c r="C4512" s="1" t="s">
        <v>1158</v>
      </c>
      <c r="D4512" s="1" t="s">
        <v>12800</v>
      </c>
      <c r="E4512" s="1" t="s">
        <v>12841</v>
      </c>
      <c r="F4512" s="1" t="s">
        <v>14760</v>
      </c>
      <c r="G4512" s="1" t="s">
        <v>12861</v>
      </c>
      <c r="H4512" s="1" t="s">
        <v>14153</v>
      </c>
      <c r="I4512" s="2">
        <v>46022</v>
      </c>
      <c r="J4512" s="1" t="s">
        <v>12809</v>
      </c>
      <c r="K4512" s="1" t="s">
        <v>15377</v>
      </c>
      <c r="L4512" s="1" t="s">
        <v>12926</v>
      </c>
      <c r="M4512" s="1" t="s">
        <v>9239</v>
      </c>
      <c r="N4512" s="2" t="str">
        <f>VLOOKUP(Schedule[[#This Row],[船期]],week!A:D,4,0)</f>
        <v>202553</v>
      </c>
      <c r="O4512" s="1">
        <f>_xlfn.IFNA(VLOOKUP(Schedule[[#This Row],[船名]],Vessel!$A:$G,2,0),"")</f>
        <v>9411</v>
      </c>
      <c r="P4512" s="1" t="str">
        <f>_xlfn.IFNA(VLOOKUP(Schedule[[#This Row],[船名]],Vessel!$A:$G,3,0),"")</f>
        <v>cc/v</v>
      </c>
      <c r="Q4512" s="1">
        <f>_xlfn.IFNA(VLOOKUP(Schedule[[#This Row],[船名]],Vessel!$A:$G,4,0),"")</f>
        <v>2015</v>
      </c>
      <c r="R4512" s="1" t="str">
        <f>_xlfn.IFNA(VLOOKUP(Schedule[[#This Row],[船名]],Vessel!$A:$G,5,0),"")</f>
        <v>PRT</v>
      </c>
      <c r="S4512" s="1" t="str">
        <f>_xlfn.IFNA(VLOOKUP(Schedule[[#This Row],[船名]],Vessel!$A:$G,6,0),"")</f>
        <v>T</v>
      </c>
      <c r="T4512" s="1" t="str">
        <f>_xlfn.IFNA(VLOOKUP(Schedule[[#This Row],[船名]],Vessel!$A:$G,7,0),"")</f>
        <v>MSC</v>
      </c>
      <c r="U4512" s="1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4513" spans="1:21" x14ac:dyDescent="0.4">
      <c r="A4513" s="1" t="s">
        <v>15694</v>
      </c>
      <c r="B4513" s="1" t="s">
        <v>15834</v>
      </c>
      <c r="C4513" s="1" t="s">
        <v>1158</v>
      </c>
      <c r="D4513" s="1" t="s">
        <v>12800</v>
      </c>
      <c r="E4513" s="1" t="s">
        <v>12841</v>
      </c>
      <c r="F4513" s="1" t="s">
        <v>14760</v>
      </c>
      <c r="G4513" s="1" t="s">
        <v>12861</v>
      </c>
      <c r="H4513" s="1" t="s">
        <v>13493</v>
      </c>
      <c r="I4513" s="2">
        <v>46015</v>
      </c>
      <c r="J4513" s="1" t="s">
        <v>12809</v>
      </c>
      <c r="K4513" s="1" t="s">
        <v>15377</v>
      </c>
      <c r="L4513" s="1" t="s">
        <v>12926</v>
      </c>
      <c r="M4513" s="1" t="s">
        <v>1111</v>
      </c>
      <c r="N4513" s="2" t="str">
        <f>VLOOKUP(Schedule[[#This Row],[船期]],week!A:D,4,0)</f>
        <v>202552</v>
      </c>
      <c r="O4513" s="1">
        <f>_xlfn.IFNA(VLOOKUP(Schedule[[#This Row],[船名]],Vessel!$A:$G,2,0),"")</f>
        <v>9600</v>
      </c>
      <c r="P4513" s="1" t="str">
        <f>_xlfn.IFNA(VLOOKUP(Schedule[[#This Row],[船名]],Vessel!$A:$G,3,0),"")</f>
        <v>cc/v</v>
      </c>
      <c r="Q4513" s="1">
        <f>_xlfn.IFNA(VLOOKUP(Schedule[[#This Row],[船名]],Vessel!$A:$G,4,0),"")</f>
        <v>2000</v>
      </c>
      <c r="R4513" s="1" t="str">
        <f>_xlfn.IFNA(VLOOKUP(Schedule[[#This Row],[船名]],Vessel!$A:$G,5,0),"")</f>
        <v>LBR</v>
      </c>
      <c r="S4513" s="1" t="str">
        <f>_xlfn.IFNA(VLOOKUP(Schedule[[#This Row],[船名]],Vessel!$A:$G,6,0),"")</f>
        <v>O</v>
      </c>
      <c r="T4513" s="1" t="str">
        <f>_xlfn.IFNA(VLOOKUP(Schedule[[#This Row],[船名]],Vessel!$A:$G,7,0),"")</f>
        <v>MSC</v>
      </c>
      <c r="U4513" s="1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4514" spans="1:21" x14ac:dyDescent="0.4">
      <c r="A4514" s="1" t="s">
        <v>15694</v>
      </c>
      <c r="B4514" s="1" t="s">
        <v>15834</v>
      </c>
      <c r="C4514" s="1" t="s">
        <v>1158</v>
      </c>
      <c r="D4514" s="1" t="s">
        <v>12800</v>
      </c>
      <c r="E4514" s="1" t="s">
        <v>12841</v>
      </c>
      <c r="F4514" s="1" t="s">
        <v>14760</v>
      </c>
      <c r="G4514" s="1" t="s">
        <v>12861</v>
      </c>
      <c r="H4514" s="1" t="s">
        <v>13477</v>
      </c>
      <c r="I4514" s="2">
        <v>45996</v>
      </c>
      <c r="J4514" s="1" t="s">
        <v>12809</v>
      </c>
      <c r="K4514" s="1" t="s">
        <v>15377</v>
      </c>
      <c r="L4514" s="1" t="s">
        <v>12825</v>
      </c>
      <c r="M4514" s="1" t="s">
        <v>1163</v>
      </c>
      <c r="N4514" s="2" t="str">
        <f>VLOOKUP(Schedule[[#This Row],[船期]],week!A:D,4,0)</f>
        <v>202549</v>
      </c>
      <c r="O4514" s="1">
        <f>_xlfn.IFNA(VLOOKUP(Schedule[[#This Row],[船名]],Vessel!$A:$G,2,0),"")</f>
        <v>13102</v>
      </c>
      <c r="P4514" s="1" t="str">
        <f>_xlfn.IFNA(VLOOKUP(Schedule[[#This Row],[船名]],Vessel!$A:$G,3,0),"")</f>
        <v>cc/v</v>
      </c>
      <c r="Q4514" s="1">
        <f>_xlfn.IFNA(VLOOKUP(Schedule[[#This Row],[船名]],Vessel!$A:$G,4,0),"")</f>
        <v>2013</v>
      </c>
      <c r="R4514" s="1" t="str">
        <f>_xlfn.IFNA(VLOOKUP(Schedule[[#This Row],[船名]],Vessel!$A:$G,5,0),"")</f>
        <v>LBR</v>
      </c>
      <c r="S4514" s="1" t="str">
        <f>_xlfn.IFNA(VLOOKUP(Schedule[[#This Row],[船名]],Vessel!$A:$G,6,0),"")</f>
        <v>T</v>
      </c>
      <c r="T4514" s="1" t="str">
        <f>_xlfn.IFNA(VLOOKUP(Schedule[[#This Row],[船名]],Vessel!$A:$G,7,0),"")</f>
        <v>MSC</v>
      </c>
      <c r="U4514" s="1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4515" spans="1:21" x14ac:dyDescent="0.4">
      <c r="A4515" s="1" t="s">
        <v>15694</v>
      </c>
      <c r="B4515" s="1" t="s">
        <v>15834</v>
      </c>
      <c r="C4515" s="1" t="s">
        <v>1158</v>
      </c>
      <c r="D4515" s="1" t="s">
        <v>12800</v>
      </c>
      <c r="E4515" s="1" t="s">
        <v>12841</v>
      </c>
      <c r="F4515" s="1" t="s">
        <v>14760</v>
      </c>
      <c r="G4515" s="1" t="s">
        <v>12861</v>
      </c>
      <c r="H4515" s="1" t="s">
        <v>13722</v>
      </c>
      <c r="I4515" s="2">
        <v>45983</v>
      </c>
      <c r="J4515" s="1" t="s">
        <v>12809</v>
      </c>
      <c r="K4515" s="1" t="s">
        <v>15377</v>
      </c>
      <c r="L4515" s="1" t="s">
        <v>12810</v>
      </c>
      <c r="M4515" s="1" t="s">
        <v>1164</v>
      </c>
      <c r="N4515" s="2" t="str">
        <f>VLOOKUP(Schedule[[#This Row],[船期]],week!A:D,4,0)</f>
        <v>202547</v>
      </c>
      <c r="O4515" s="1">
        <f>_xlfn.IFNA(VLOOKUP(Schedule[[#This Row],[船名]],Vessel!$A:$G,2,0),"")</f>
        <v>13798</v>
      </c>
      <c r="P4515" s="1" t="str">
        <f>_xlfn.IFNA(VLOOKUP(Schedule[[#This Row],[船名]],Vessel!$A:$G,3,0),"")</f>
        <v>cc/u</v>
      </c>
      <c r="Q4515" s="1">
        <f>_xlfn.IFNA(VLOOKUP(Schedule[[#This Row],[船名]],Vessel!$A:$G,4,0),"")</f>
        <v>2010</v>
      </c>
      <c r="R4515" s="1" t="str">
        <f>_xlfn.IFNA(VLOOKUP(Schedule[[#This Row],[船名]],Vessel!$A:$G,5,0),"")</f>
        <v>PAN</v>
      </c>
      <c r="S4515" s="1" t="str">
        <f>_xlfn.IFNA(VLOOKUP(Schedule[[#This Row],[船名]],Vessel!$A:$G,6,0),"")</f>
        <v>O</v>
      </c>
      <c r="T4515" s="1" t="str">
        <f>_xlfn.IFNA(VLOOKUP(Schedule[[#This Row],[船名]],Vessel!$A:$G,7,0),"")</f>
        <v>MSC</v>
      </c>
      <c r="U4515" s="1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4516" spans="1:21" x14ac:dyDescent="0.4">
      <c r="A4516" s="1" t="s">
        <v>15694</v>
      </c>
      <c r="B4516" s="1" t="s">
        <v>15834</v>
      </c>
      <c r="C4516" s="1" t="s">
        <v>1158</v>
      </c>
      <c r="D4516" s="1" t="s">
        <v>12800</v>
      </c>
      <c r="E4516" s="1" t="s">
        <v>12841</v>
      </c>
      <c r="F4516" s="1" t="s">
        <v>14760</v>
      </c>
      <c r="G4516" s="1" t="s">
        <v>12861</v>
      </c>
      <c r="H4516" s="1" t="s">
        <v>13723</v>
      </c>
      <c r="I4516" s="2">
        <v>45953</v>
      </c>
      <c r="J4516" s="1" t="s">
        <v>12821</v>
      </c>
      <c r="K4516" s="1" t="s">
        <v>15377</v>
      </c>
      <c r="L4516" s="1" t="s">
        <v>12812</v>
      </c>
      <c r="M4516" s="1" t="s">
        <v>1156</v>
      </c>
      <c r="N4516" s="2" t="str">
        <f>VLOOKUP(Schedule[[#This Row],[船期]],week!A:D,4,0)</f>
        <v>202543</v>
      </c>
      <c r="O4516" s="1">
        <f>_xlfn.IFNA(VLOOKUP(Schedule[[#This Row],[船名]],Vessel!$A:$G,2,0),"")</f>
        <v>11660</v>
      </c>
      <c r="P4516" s="1" t="str">
        <f>_xlfn.IFNA(VLOOKUP(Schedule[[#This Row],[船名]],Vessel!$A:$G,3,0),"")</f>
        <v>cc/v</v>
      </c>
      <c r="Q4516" s="1">
        <f>_xlfn.IFNA(VLOOKUP(Schedule[[#This Row],[船名]],Vessel!$A:$G,4,0),"")</f>
        <v>2009</v>
      </c>
      <c r="R4516" s="1" t="str">
        <f>_xlfn.IFNA(VLOOKUP(Schedule[[#This Row],[船名]],Vessel!$A:$G,5,0),"")</f>
        <v>PAN</v>
      </c>
      <c r="S4516" s="1" t="str">
        <f>_xlfn.IFNA(VLOOKUP(Schedule[[#This Row],[船名]],Vessel!$A:$G,6,0),"")</f>
        <v>O</v>
      </c>
      <c r="T4516" s="1" t="str">
        <f>_xlfn.IFNA(VLOOKUP(Schedule[[#This Row],[船名]],Vessel!$A:$G,7,0),"")</f>
        <v>MSC</v>
      </c>
      <c r="U4516" s="1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4517" spans="1:21" x14ac:dyDescent="0.4">
      <c r="A4517" s="1" t="s">
        <v>15694</v>
      </c>
      <c r="B4517" s="1" t="s">
        <v>15835</v>
      </c>
      <c r="C4517" s="1" t="s">
        <v>1149</v>
      </c>
      <c r="D4517" s="1" t="s">
        <v>12804</v>
      </c>
      <c r="E4517" s="1" t="s">
        <v>12830</v>
      </c>
      <c r="F4517" s="1" t="s">
        <v>15284</v>
      </c>
      <c r="G4517" s="1" t="s">
        <v>12861</v>
      </c>
      <c r="H4517" s="1" t="s">
        <v>14510</v>
      </c>
      <c r="I4517" s="2">
        <v>46043</v>
      </c>
      <c r="J4517" s="1" t="s">
        <v>12821</v>
      </c>
      <c r="K4517" s="1" t="s">
        <v>15378</v>
      </c>
      <c r="L4517" s="1" t="s">
        <v>12824</v>
      </c>
      <c r="M4517" s="1" t="s">
        <v>1154</v>
      </c>
      <c r="N4517" s="2" t="str">
        <f>VLOOKUP(Schedule[[#This Row],[船期]],week!A:D,4,0)</f>
        <v>202603</v>
      </c>
      <c r="O4517" s="1">
        <f>_xlfn.IFNA(VLOOKUP(Schedule[[#This Row],[船名]],Vessel!$A:$G,2,0),"")</f>
        <v>6350</v>
      </c>
      <c r="P4517" s="1" t="str">
        <f>_xlfn.IFNA(VLOOKUP(Schedule[[#This Row],[船名]],Vessel!$A:$G,3,0),"")</f>
        <v>cc/l</v>
      </c>
      <c r="Q4517" s="1">
        <f>_xlfn.IFNA(VLOOKUP(Schedule[[#This Row],[船名]],Vessel!$A:$G,4,0),"")</f>
        <v>2010</v>
      </c>
      <c r="R4517" s="1" t="str">
        <f>_xlfn.IFNA(VLOOKUP(Schedule[[#This Row],[船名]],Vessel!$A:$G,5,0),"")</f>
        <v>KOR</v>
      </c>
      <c r="S4517" s="1" t="str">
        <f>_xlfn.IFNA(VLOOKUP(Schedule[[#This Row],[船名]],Vessel!$A:$G,6,0),"")</f>
        <v>O</v>
      </c>
      <c r="T4517" s="1" t="str">
        <f>_xlfn.IFNA(VLOOKUP(Schedule[[#This Row],[船名]],Vessel!$A:$G,7,0),"")</f>
        <v>HMM Co Ltd</v>
      </c>
      <c r="U4517" s="1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4518" spans="1:21" x14ac:dyDescent="0.4">
      <c r="A4518" s="1" t="s">
        <v>15694</v>
      </c>
      <c r="B4518" s="1" t="s">
        <v>15835</v>
      </c>
      <c r="C4518" s="1" t="s">
        <v>1149</v>
      </c>
      <c r="D4518" s="1" t="s">
        <v>12804</v>
      </c>
      <c r="E4518" s="1" t="s">
        <v>12830</v>
      </c>
      <c r="F4518" s="1" t="s">
        <v>15284</v>
      </c>
      <c r="G4518" s="1" t="s">
        <v>12861</v>
      </c>
      <c r="H4518" s="1" t="s">
        <v>14511</v>
      </c>
      <c r="I4518" s="2">
        <v>46055</v>
      </c>
      <c r="J4518" s="1" t="s">
        <v>12821</v>
      </c>
      <c r="K4518" s="1" t="s">
        <v>15378</v>
      </c>
      <c r="L4518" s="1" t="s">
        <v>12830</v>
      </c>
      <c r="M4518" s="1" t="s">
        <v>1153</v>
      </c>
      <c r="N4518" s="2" t="str">
        <f>VLOOKUP(Schedule[[#This Row],[船期]],week!A:D,4,0)</f>
        <v>202605</v>
      </c>
      <c r="O4518" s="1">
        <f>_xlfn.IFNA(VLOOKUP(Schedule[[#This Row],[船名]],Vessel!$A:$G,2,0),"")</f>
        <v>6572</v>
      </c>
      <c r="P4518" s="1" t="str">
        <f>_xlfn.IFNA(VLOOKUP(Schedule[[#This Row],[船名]],Vessel!$A:$G,3,0),"")</f>
        <v>cc/l</v>
      </c>
      <c r="Q4518" s="1">
        <f>_xlfn.IFNA(VLOOKUP(Schedule[[#This Row],[船名]],Vessel!$A:$G,4,0),"")</f>
        <v>2010</v>
      </c>
      <c r="R4518" s="1" t="str">
        <f>_xlfn.IFNA(VLOOKUP(Schedule[[#This Row],[船名]],Vessel!$A:$G,5,0),"")</f>
        <v>LBR</v>
      </c>
      <c r="S4518" s="1" t="str">
        <f>_xlfn.IFNA(VLOOKUP(Schedule[[#This Row],[船名]],Vessel!$A:$G,6,0),"")</f>
        <v>T</v>
      </c>
      <c r="T4518" s="1" t="str">
        <f>_xlfn.IFNA(VLOOKUP(Schedule[[#This Row],[船名]],Vessel!$A:$G,7,0),"")</f>
        <v>Yang Ming Marine Transport Corp.</v>
      </c>
      <c r="U4518" s="1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4519" spans="1:21" x14ac:dyDescent="0.4">
      <c r="A4519" s="1" t="s">
        <v>15694</v>
      </c>
      <c r="B4519" s="1" t="s">
        <v>15835</v>
      </c>
      <c r="C4519" s="1" t="s">
        <v>1149</v>
      </c>
      <c r="D4519" s="1" t="s">
        <v>12804</v>
      </c>
      <c r="E4519" s="1" t="s">
        <v>12830</v>
      </c>
      <c r="F4519" s="1" t="s">
        <v>15284</v>
      </c>
      <c r="G4519" s="1" t="s">
        <v>12861</v>
      </c>
      <c r="H4519" s="1" t="s">
        <v>14154</v>
      </c>
      <c r="I4519" s="2">
        <v>46058</v>
      </c>
      <c r="J4519" s="1" t="s">
        <v>12821</v>
      </c>
      <c r="K4519" s="1" t="s">
        <v>15378</v>
      </c>
      <c r="L4519" s="1" t="s">
        <v>12824</v>
      </c>
      <c r="M4519" s="1" t="s">
        <v>1152</v>
      </c>
      <c r="N4519" s="2" t="str">
        <f>VLOOKUP(Schedule[[#This Row],[船期]],week!A:D,4,0)</f>
        <v>202605</v>
      </c>
      <c r="O4519" s="1">
        <f>_xlfn.IFNA(VLOOKUP(Schedule[[#This Row],[船名]],Vessel!$A:$G,2,0),"")</f>
        <v>6589</v>
      </c>
      <c r="P4519" s="1" t="str">
        <f>_xlfn.IFNA(VLOOKUP(Schedule[[#This Row],[船名]],Vessel!$A:$G,3,0),"")</f>
        <v>cc/l</v>
      </c>
      <c r="Q4519" s="1">
        <f>_xlfn.IFNA(VLOOKUP(Schedule[[#This Row],[船名]],Vessel!$A:$G,4,0),"")</f>
        <v>2011</v>
      </c>
      <c r="R4519" s="1" t="str">
        <f>_xlfn.IFNA(VLOOKUP(Schedule[[#This Row],[船名]],Vessel!$A:$G,5,0),"")</f>
        <v>LBR</v>
      </c>
      <c r="S4519" s="1" t="str">
        <f>_xlfn.IFNA(VLOOKUP(Schedule[[#This Row],[船名]],Vessel!$A:$G,6,0),"")</f>
        <v>O</v>
      </c>
      <c r="T4519" s="1" t="str">
        <f>_xlfn.IFNA(VLOOKUP(Schedule[[#This Row],[船名]],Vessel!$A:$G,7,0),"")</f>
        <v>Yang Ming Marine Transport Corp.</v>
      </c>
      <c r="U4519" s="1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4520" spans="1:21" x14ac:dyDescent="0.4">
      <c r="A4520" s="1" t="s">
        <v>15694</v>
      </c>
      <c r="B4520" s="1" t="s">
        <v>15835</v>
      </c>
      <c r="C4520" s="1" t="s">
        <v>1149</v>
      </c>
      <c r="D4520" s="1" t="s">
        <v>12804</v>
      </c>
      <c r="E4520" s="1" t="s">
        <v>12830</v>
      </c>
      <c r="F4520" s="1" t="s">
        <v>15284</v>
      </c>
      <c r="G4520" s="1" t="s">
        <v>12861</v>
      </c>
      <c r="H4520" s="1" t="s">
        <v>14512</v>
      </c>
      <c r="I4520" s="2">
        <v>46061</v>
      </c>
      <c r="J4520" s="1" t="s">
        <v>12821</v>
      </c>
      <c r="K4520" s="1" t="s">
        <v>15378</v>
      </c>
      <c r="L4520" s="1" t="s">
        <v>12830</v>
      </c>
      <c r="M4520" s="1" t="s">
        <v>1151</v>
      </c>
      <c r="N4520" s="2" t="str">
        <f>VLOOKUP(Schedule[[#This Row],[船期]],week!A:D,4,0)</f>
        <v>202606</v>
      </c>
      <c r="O4520" s="1">
        <f>_xlfn.IFNA(VLOOKUP(Schedule[[#This Row],[船名]],Vessel!$A:$G,2,0),"")</f>
        <v>5551</v>
      </c>
      <c r="P4520" s="1" t="str">
        <f>_xlfn.IFNA(VLOOKUP(Schedule[[#This Row],[船名]],Vessel!$A:$G,3,0),"")</f>
        <v>cc/l</v>
      </c>
      <c r="Q4520" s="1">
        <f>_xlfn.IFNA(VLOOKUP(Schedule[[#This Row],[船名]],Vessel!$A:$G,4,0),"")</f>
        <v>2004</v>
      </c>
      <c r="R4520" s="1" t="str">
        <f>_xlfn.IFNA(VLOOKUP(Schedule[[#This Row],[船名]],Vessel!$A:$G,5,0),"")</f>
        <v>LBR</v>
      </c>
      <c r="S4520" s="1" t="str">
        <f>_xlfn.IFNA(VLOOKUP(Schedule[[#This Row],[船名]],Vessel!$A:$G,6,0),"")</f>
        <v>O</v>
      </c>
      <c r="T4520" s="1" t="str">
        <f>_xlfn.IFNA(VLOOKUP(Schedule[[#This Row],[船名]],Vessel!$A:$G,7,0),"")</f>
        <v>Yang Ming Marine Transport Corp.</v>
      </c>
      <c r="U4520" s="1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4521" spans="1:21" x14ac:dyDescent="0.4">
      <c r="A4521" s="1" t="s">
        <v>15694</v>
      </c>
      <c r="B4521" s="1" t="s">
        <v>15835</v>
      </c>
      <c r="C4521" s="1" t="s">
        <v>1149</v>
      </c>
      <c r="D4521" s="1" t="s">
        <v>12804</v>
      </c>
      <c r="E4521" s="1" t="s">
        <v>12830</v>
      </c>
      <c r="F4521" s="1" t="s">
        <v>15284</v>
      </c>
      <c r="G4521" s="1" t="s">
        <v>12861</v>
      </c>
      <c r="H4521" s="1" t="s">
        <v>14761</v>
      </c>
      <c r="I4521" s="2">
        <v>46068</v>
      </c>
      <c r="J4521" s="1" t="s">
        <v>12821</v>
      </c>
      <c r="K4521" s="1" t="s">
        <v>15378</v>
      </c>
      <c r="L4521" s="1" t="s">
        <v>12830</v>
      </c>
      <c r="M4521" s="1" t="s">
        <v>1147</v>
      </c>
      <c r="N4521" s="2" t="str">
        <f>VLOOKUP(Schedule[[#This Row],[船期]],week!A:D,4,0)</f>
        <v>202607</v>
      </c>
      <c r="O4521" s="1">
        <f>_xlfn.IFNA(VLOOKUP(Schedule[[#This Row],[船名]],Vessel!$A:$G,2,0),"")</f>
        <v>6724</v>
      </c>
      <c r="P4521" s="1" t="str">
        <f>_xlfn.IFNA(VLOOKUP(Schedule[[#This Row],[船名]],Vessel!$A:$G,3,0),"")</f>
        <v>cc/l</v>
      </c>
      <c r="Q4521" s="1">
        <f>_xlfn.IFNA(VLOOKUP(Schedule[[#This Row],[船名]],Vessel!$A:$G,4,0),"")</f>
        <v>2010</v>
      </c>
      <c r="R4521" s="1" t="str">
        <f>_xlfn.IFNA(VLOOKUP(Schedule[[#This Row],[船名]],Vessel!$A:$G,5,0),"")</f>
        <v>JPN</v>
      </c>
      <c r="S4521" s="1" t="str">
        <f>_xlfn.IFNA(VLOOKUP(Schedule[[#This Row],[船名]],Vessel!$A:$G,6,0),"")</f>
        <v>O</v>
      </c>
      <c r="T4521" s="1" t="str">
        <f>_xlfn.IFNA(VLOOKUP(Schedule[[#This Row],[船名]],Vessel!$A:$G,7,0),"")</f>
        <v>ONE (Ocean Network Express)</v>
      </c>
      <c r="U4521" s="1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4522" spans="1:21" x14ac:dyDescent="0.4">
      <c r="A4522" s="1" t="s">
        <v>15694</v>
      </c>
      <c r="B4522" s="1" t="s">
        <v>15835</v>
      </c>
      <c r="C4522" s="1" t="s">
        <v>1149</v>
      </c>
      <c r="D4522" s="1" t="s">
        <v>12804</v>
      </c>
      <c r="E4522" s="1" t="s">
        <v>12830</v>
      </c>
      <c r="F4522" s="1" t="s">
        <v>15284</v>
      </c>
      <c r="G4522" s="1" t="s">
        <v>12861</v>
      </c>
      <c r="H4522" s="1" t="s">
        <v>16336</v>
      </c>
      <c r="I4522" s="2">
        <v>46081</v>
      </c>
      <c r="J4522" s="1" t="s">
        <v>12821</v>
      </c>
      <c r="K4522" s="1" t="s">
        <v>15378</v>
      </c>
      <c r="L4522" s="1" t="s">
        <v>12830</v>
      </c>
      <c r="M4522" s="1" t="s">
        <v>1155</v>
      </c>
      <c r="N4522" s="2" t="str">
        <f>VLOOKUP(Schedule[[#This Row],[船期]],week!A:D,4,0)</f>
        <v>202608</v>
      </c>
      <c r="O4522" s="1">
        <f>_xlfn.IFNA(VLOOKUP(Schedule[[#This Row],[船名]],Vessel!$A:$G,2,0),"")</f>
        <v>4728</v>
      </c>
      <c r="P4522" s="1" t="str">
        <f>_xlfn.IFNA(VLOOKUP(Schedule[[#This Row],[船名]],Vessel!$A:$G,3,0),"")</f>
        <v>cc</v>
      </c>
      <c r="Q4522" s="1">
        <f>_xlfn.IFNA(VLOOKUP(Schedule[[#This Row],[船名]],Vessel!$A:$G,4,0),"")</f>
        <v>2008</v>
      </c>
      <c r="R4522" s="1" t="str">
        <f>_xlfn.IFNA(VLOOKUP(Schedule[[#This Row],[船名]],Vessel!$A:$G,5,0),"")</f>
        <v>MHL</v>
      </c>
      <c r="S4522" s="1" t="str">
        <f>_xlfn.IFNA(VLOOKUP(Schedule[[#This Row],[船名]],Vessel!$A:$G,6,0),"")</f>
        <v>T</v>
      </c>
      <c r="T4522" s="1" t="str">
        <f>_xlfn.IFNA(VLOOKUP(Schedule[[#This Row],[船名]],Vessel!$A:$G,7,0),"")</f>
        <v>HMM Co Ltd</v>
      </c>
      <c r="U4522" s="1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4523" spans="1:21" x14ac:dyDescent="0.4">
      <c r="A4523" s="1" t="s">
        <v>15694</v>
      </c>
      <c r="B4523" s="1" t="s">
        <v>15835</v>
      </c>
      <c r="C4523" s="1" t="s">
        <v>1149</v>
      </c>
      <c r="D4523" s="1" t="s">
        <v>12804</v>
      </c>
      <c r="E4523" s="1" t="s">
        <v>12830</v>
      </c>
      <c r="F4523" s="1" t="s">
        <v>15284</v>
      </c>
      <c r="G4523" s="1" t="s">
        <v>12861</v>
      </c>
      <c r="H4523" s="1" t="s">
        <v>16763</v>
      </c>
      <c r="I4523" s="2">
        <v>46092</v>
      </c>
      <c r="J4523" s="1" t="s">
        <v>12821</v>
      </c>
      <c r="K4523" s="1" t="s">
        <v>15378</v>
      </c>
      <c r="L4523" s="1" t="s">
        <v>12830</v>
      </c>
      <c r="M4523" s="1" t="s">
        <v>1154</v>
      </c>
      <c r="N4523" s="2" t="str">
        <f>VLOOKUP(Schedule[[#This Row],[船期]],week!A:D,4,0)</f>
        <v>202610</v>
      </c>
      <c r="O4523" s="1">
        <f>_xlfn.IFNA(VLOOKUP(Schedule[[#This Row],[船名]],Vessel!$A:$G,2,0),"")</f>
        <v>6350</v>
      </c>
      <c r="P4523" s="1" t="str">
        <f>_xlfn.IFNA(VLOOKUP(Schedule[[#This Row],[船名]],Vessel!$A:$G,3,0),"")</f>
        <v>cc/l</v>
      </c>
      <c r="Q4523" s="1">
        <f>_xlfn.IFNA(VLOOKUP(Schedule[[#This Row],[船名]],Vessel!$A:$G,4,0),"")</f>
        <v>2010</v>
      </c>
      <c r="R4523" s="1" t="str">
        <f>_xlfn.IFNA(VLOOKUP(Schedule[[#This Row],[船名]],Vessel!$A:$G,5,0),"")</f>
        <v>KOR</v>
      </c>
      <c r="S4523" s="1" t="str">
        <f>_xlfn.IFNA(VLOOKUP(Schedule[[#This Row],[船名]],Vessel!$A:$G,6,0),"")</f>
        <v>O</v>
      </c>
      <c r="T4523" s="1" t="str">
        <f>_xlfn.IFNA(VLOOKUP(Schedule[[#This Row],[船名]],Vessel!$A:$G,7,0),"")</f>
        <v>HMM Co Ltd</v>
      </c>
      <c r="U4523" s="1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4524" spans="1:21" x14ac:dyDescent="0.4">
      <c r="A4524" s="1" t="s">
        <v>15694</v>
      </c>
      <c r="B4524" s="1" t="s">
        <v>15835</v>
      </c>
      <c r="C4524" s="1" t="s">
        <v>1149</v>
      </c>
      <c r="D4524" s="1" t="s">
        <v>12804</v>
      </c>
      <c r="E4524" s="1" t="s">
        <v>12830</v>
      </c>
      <c r="F4524" s="1" t="s">
        <v>15284</v>
      </c>
      <c r="G4524" s="1" t="s">
        <v>12861</v>
      </c>
      <c r="H4524" s="1" t="s">
        <v>14509</v>
      </c>
      <c r="I4524" s="2">
        <v>46033</v>
      </c>
      <c r="J4524" s="1" t="s">
        <v>12819</v>
      </c>
      <c r="K4524" s="1" t="s">
        <v>15378</v>
      </c>
      <c r="L4524" s="1" t="s">
        <v>12830</v>
      </c>
      <c r="M4524" s="1" t="s">
        <v>1155</v>
      </c>
      <c r="N4524" s="2" t="str">
        <f>VLOOKUP(Schedule[[#This Row],[船期]],week!A:D,4,0)</f>
        <v>202602</v>
      </c>
      <c r="O4524" s="1">
        <f>_xlfn.IFNA(VLOOKUP(Schedule[[#This Row],[船名]],Vessel!$A:$G,2,0),"")</f>
        <v>4728</v>
      </c>
      <c r="P4524" s="1" t="str">
        <f>_xlfn.IFNA(VLOOKUP(Schedule[[#This Row],[船名]],Vessel!$A:$G,3,0),"")</f>
        <v>cc</v>
      </c>
      <c r="Q4524" s="1">
        <f>_xlfn.IFNA(VLOOKUP(Schedule[[#This Row],[船名]],Vessel!$A:$G,4,0),"")</f>
        <v>2008</v>
      </c>
      <c r="R4524" s="1" t="str">
        <f>_xlfn.IFNA(VLOOKUP(Schedule[[#This Row],[船名]],Vessel!$A:$G,5,0),"")</f>
        <v>MHL</v>
      </c>
      <c r="S4524" s="1" t="str">
        <f>_xlfn.IFNA(VLOOKUP(Schedule[[#This Row],[船名]],Vessel!$A:$G,6,0),"")</f>
        <v>T</v>
      </c>
      <c r="T4524" s="1" t="str">
        <f>_xlfn.IFNA(VLOOKUP(Schedule[[#This Row],[船名]],Vessel!$A:$G,7,0),"")</f>
        <v>HMM Co Ltd</v>
      </c>
      <c r="U4524" s="1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4525" spans="1:21" x14ac:dyDescent="0.4">
      <c r="A4525" s="1" t="s">
        <v>15694</v>
      </c>
      <c r="B4525" s="1" t="s">
        <v>15835</v>
      </c>
      <c r="C4525" s="1" t="s">
        <v>1149</v>
      </c>
      <c r="D4525" s="1" t="s">
        <v>12804</v>
      </c>
      <c r="E4525" s="1" t="s">
        <v>12830</v>
      </c>
      <c r="F4525" s="1" t="s">
        <v>15284</v>
      </c>
      <c r="G4525" s="1" t="s">
        <v>12861</v>
      </c>
      <c r="H4525" s="1" t="s">
        <v>14508</v>
      </c>
      <c r="I4525" s="2">
        <v>46029</v>
      </c>
      <c r="J4525" s="1" t="s">
        <v>12821</v>
      </c>
      <c r="K4525" s="1" t="s">
        <v>15378</v>
      </c>
      <c r="L4525" s="1" t="s">
        <v>12811</v>
      </c>
      <c r="M4525" s="1" t="s">
        <v>8852</v>
      </c>
      <c r="N4525" s="2" t="str">
        <f>VLOOKUP(Schedule[[#This Row],[船期]],week!A:D,4,0)</f>
        <v>202601</v>
      </c>
      <c r="O4525" s="1">
        <f>_xlfn.IFNA(VLOOKUP(Schedule[[#This Row],[船名]],Vessel!$A:$G,2,0),"")</f>
        <v>6589</v>
      </c>
      <c r="P4525" s="1" t="str">
        <f>_xlfn.IFNA(VLOOKUP(Schedule[[#This Row],[船名]],Vessel!$A:$G,3,0),"")</f>
        <v>cc/l</v>
      </c>
      <c r="Q4525" s="1">
        <f>_xlfn.IFNA(VLOOKUP(Schedule[[#This Row],[船名]],Vessel!$A:$G,4,0),"")</f>
        <v>2012</v>
      </c>
      <c r="R4525" s="1" t="str">
        <f>_xlfn.IFNA(VLOOKUP(Schedule[[#This Row],[船名]],Vessel!$A:$G,5,0),"")</f>
        <v>LBR</v>
      </c>
      <c r="S4525" s="1" t="str">
        <f>_xlfn.IFNA(VLOOKUP(Schedule[[#This Row],[船名]],Vessel!$A:$G,6,0),"")</f>
        <v>O</v>
      </c>
      <c r="T4525" s="1" t="str">
        <f>_xlfn.IFNA(VLOOKUP(Schedule[[#This Row],[船名]],Vessel!$A:$G,7,0),"")</f>
        <v>Yang Ming Marine Transport Corp.</v>
      </c>
      <c r="U4525" s="1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4526" spans="1:21" x14ac:dyDescent="0.4">
      <c r="A4526" s="1" t="s">
        <v>15694</v>
      </c>
      <c r="B4526" s="1" t="s">
        <v>15835</v>
      </c>
      <c r="C4526" s="1" t="s">
        <v>1149</v>
      </c>
      <c r="D4526" s="1" t="s">
        <v>12804</v>
      </c>
      <c r="E4526" s="1" t="s">
        <v>12830</v>
      </c>
      <c r="F4526" s="1" t="s">
        <v>15284</v>
      </c>
      <c r="G4526" s="1" t="s">
        <v>12861</v>
      </c>
      <c r="H4526" s="1" t="s">
        <v>14507</v>
      </c>
      <c r="I4526" s="2">
        <v>46020</v>
      </c>
      <c r="J4526" s="1" t="s">
        <v>12821</v>
      </c>
      <c r="K4526" s="1" t="s">
        <v>15378</v>
      </c>
      <c r="L4526" s="1" t="s">
        <v>12814</v>
      </c>
      <c r="M4526" s="1" t="s">
        <v>1147</v>
      </c>
      <c r="N4526" s="2" t="str">
        <f>VLOOKUP(Schedule[[#This Row],[船期]],week!A:D,4,0)</f>
        <v>202553</v>
      </c>
      <c r="O4526" s="1">
        <f>_xlfn.IFNA(VLOOKUP(Schedule[[#This Row],[船名]],Vessel!$A:$G,2,0),"")</f>
        <v>6724</v>
      </c>
      <c r="P4526" s="1" t="str">
        <f>_xlfn.IFNA(VLOOKUP(Schedule[[#This Row],[船名]],Vessel!$A:$G,3,0),"")</f>
        <v>cc/l</v>
      </c>
      <c r="Q4526" s="1">
        <f>_xlfn.IFNA(VLOOKUP(Schedule[[#This Row],[船名]],Vessel!$A:$G,4,0),"")</f>
        <v>2010</v>
      </c>
      <c r="R4526" s="1" t="str">
        <f>_xlfn.IFNA(VLOOKUP(Schedule[[#This Row],[船名]],Vessel!$A:$G,5,0),"")</f>
        <v>JPN</v>
      </c>
      <c r="S4526" s="1" t="str">
        <f>_xlfn.IFNA(VLOOKUP(Schedule[[#This Row],[船名]],Vessel!$A:$G,6,0),"")</f>
        <v>O</v>
      </c>
      <c r="T4526" s="1" t="str">
        <f>_xlfn.IFNA(VLOOKUP(Schedule[[#This Row],[船名]],Vessel!$A:$G,7,0),"")</f>
        <v>ONE (Ocean Network Express)</v>
      </c>
      <c r="U4526" s="1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4527" spans="1:21" x14ac:dyDescent="0.4">
      <c r="A4527" s="1" t="s">
        <v>15694</v>
      </c>
      <c r="B4527" s="1" t="s">
        <v>15835</v>
      </c>
      <c r="C4527" s="1" t="s">
        <v>1149</v>
      </c>
      <c r="D4527" s="1" t="s">
        <v>12804</v>
      </c>
      <c r="E4527" s="1" t="s">
        <v>12830</v>
      </c>
      <c r="F4527" s="1" t="s">
        <v>15284</v>
      </c>
      <c r="G4527" s="1" t="s">
        <v>12861</v>
      </c>
      <c r="H4527" s="1" t="s">
        <v>14506</v>
      </c>
      <c r="I4527" s="2">
        <v>46013</v>
      </c>
      <c r="J4527" s="1" t="s">
        <v>12821</v>
      </c>
      <c r="K4527" s="1" t="s">
        <v>15378</v>
      </c>
      <c r="L4527" s="1" t="s">
        <v>12818</v>
      </c>
      <c r="M4527" s="1" t="s">
        <v>1150</v>
      </c>
      <c r="N4527" s="2" t="str">
        <f>VLOOKUP(Schedule[[#This Row],[船期]],week!A:D,4,0)</f>
        <v>202552</v>
      </c>
      <c r="O4527" s="1">
        <f>_xlfn.IFNA(VLOOKUP(Schedule[[#This Row],[船名]],Vessel!$A:$G,2,0),"")</f>
        <v>5551</v>
      </c>
      <c r="P4527" s="1" t="str">
        <f>_xlfn.IFNA(VLOOKUP(Schedule[[#This Row],[船名]],Vessel!$A:$G,3,0),"")</f>
        <v>cc/l</v>
      </c>
      <c r="Q4527" s="1">
        <f>_xlfn.IFNA(VLOOKUP(Schedule[[#This Row],[船名]],Vessel!$A:$G,4,0),"")</f>
        <v>2004</v>
      </c>
      <c r="R4527" s="1" t="str">
        <f>_xlfn.IFNA(VLOOKUP(Schedule[[#This Row],[船名]],Vessel!$A:$G,5,0),"")</f>
        <v>LBR</v>
      </c>
      <c r="S4527" s="1" t="str">
        <f>_xlfn.IFNA(VLOOKUP(Schedule[[#This Row],[船名]],Vessel!$A:$G,6,0),"")</f>
        <v>O</v>
      </c>
      <c r="T4527" s="1" t="str">
        <f>_xlfn.IFNA(VLOOKUP(Schedule[[#This Row],[船名]],Vessel!$A:$G,7,0),"")</f>
        <v>Yang Ming Marine Transport Corp.</v>
      </c>
      <c r="U4527" s="1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4528" spans="1:21" x14ac:dyDescent="0.4">
      <c r="A4528" s="1" t="s">
        <v>15694</v>
      </c>
      <c r="B4528" s="1" t="s">
        <v>15835</v>
      </c>
      <c r="C4528" s="1" t="s">
        <v>1149</v>
      </c>
      <c r="D4528" s="1" t="s">
        <v>12804</v>
      </c>
      <c r="E4528" s="1" t="s">
        <v>12830</v>
      </c>
      <c r="F4528" s="1" t="s">
        <v>15284</v>
      </c>
      <c r="G4528" s="1" t="s">
        <v>12861</v>
      </c>
      <c r="H4528" s="1" t="s">
        <v>12862</v>
      </c>
      <c r="I4528" s="2">
        <v>45997</v>
      </c>
      <c r="J4528" s="1" t="s">
        <v>12819</v>
      </c>
      <c r="K4528" s="1" t="s">
        <v>15378</v>
      </c>
      <c r="L4528" s="1" t="s">
        <v>12848</v>
      </c>
      <c r="M4528" s="1" t="s">
        <v>1152</v>
      </c>
      <c r="N4528" s="2" t="str">
        <f>VLOOKUP(Schedule[[#This Row],[船期]],week!A:D,4,0)</f>
        <v>202549</v>
      </c>
      <c r="O4528" s="1">
        <f>_xlfn.IFNA(VLOOKUP(Schedule[[#This Row],[船名]],Vessel!$A:$G,2,0),"")</f>
        <v>6589</v>
      </c>
      <c r="P4528" s="1" t="str">
        <f>_xlfn.IFNA(VLOOKUP(Schedule[[#This Row],[船名]],Vessel!$A:$G,3,0),"")</f>
        <v>cc/l</v>
      </c>
      <c r="Q4528" s="1">
        <f>_xlfn.IFNA(VLOOKUP(Schedule[[#This Row],[船名]],Vessel!$A:$G,4,0),"")</f>
        <v>2011</v>
      </c>
      <c r="R4528" s="1" t="str">
        <f>_xlfn.IFNA(VLOOKUP(Schedule[[#This Row],[船名]],Vessel!$A:$G,5,0),"")</f>
        <v>LBR</v>
      </c>
      <c r="S4528" s="1" t="str">
        <f>_xlfn.IFNA(VLOOKUP(Schedule[[#This Row],[船名]],Vessel!$A:$G,6,0),"")</f>
        <v>O</v>
      </c>
      <c r="T4528" s="1" t="str">
        <f>_xlfn.IFNA(VLOOKUP(Schedule[[#This Row],[船名]],Vessel!$A:$G,7,0),"")</f>
        <v>Yang Ming Marine Transport Corp.</v>
      </c>
      <c r="U4528" s="1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4529" spans="1:21" x14ac:dyDescent="0.4">
      <c r="A4529" s="1" t="s">
        <v>15694</v>
      </c>
      <c r="B4529" s="1" t="s">
        <v>15835</v>
      </c>
      <c r="C4529" s="1" t="s">
        <v>1149</v>
      </c>
      <c r="D4529" s="1" t="s">
        <v>12804</v>
      </c>
      <c r="E4529" s="1" t="s">
        <v>12830</v>
      </c>
      <c r="F4529" s="1" t="s">
        <v>15284</v>
      </c>
      <c r="G4529" s="1" t="s">
        <v>12861</v>
      </c>
      <c r="H4529" s="1" t="s">
        <v>13724</v>
      </c>
      <c r="I4529" s="2">
        <v>45985</v>
      </c>
      <c r="J4529" s="1" t="s">
        <v>12821</v>
      </c>
      <c r="K4529" s="1" t="s">
        <v>15378</v>
      </c>
      <c r="L4529" s="1" t="s">
        <v>12848</v>
      </c>
      <c r="M4529" s="1" t="s">
        <v>1154</v>
      </c>
      <c r="N4529" s="2" t="str">
        <f>VLOOKUP(Schedule[[#This Row],[船期]],week!A:D,4,0)</f>
        <v>202548</v>
      </c>
      <c r="O4529" s="1">
        <f>_xlfn.IFNA(VLOOKUP(Schedule[[#This Row],[船名]],Vessel!$A:$G,2,0),"")</f>
        <v>6350</v>
      </c>
      <c r="P4529" s="1" t="str">
        <f>_xlfn.IFNA(VLOOKUP(Schedule[[#This Row],[船名]],Vessel!$A:$G,3,0),"")</f>
        <v>cc/l</v>
      </c>
      <c r="Q4529" s="1">
        <f>_xlfn.IFNA(VLOOKUP(Schedule[[#This Row],[船名]],Vessel!$A:$G,4,0),"")</f>
        <v>2010</v>
      </c>
      <c r="R4529" s="1" t="str">
        <f>_xlfn.IFNA(VLOOKUP(Schedule[[#This Row],[船名]],Vessel!$A:$G,5,0),"")</f>
        <v>KOR</v>
      </c>
      <c r="S4529" s="1" t="str">
        <f>_xlfn.IFNA(VLOOKUP(Schedule[[#This Row],[船名]],Vessel!$A:$G,6,0),"")</f>
        <v>O</v>
      </c>
      <c r="T4529" s="1" t="str">
        <f>_xlfn.IFNA(VLOOKUP(Schedule[[#This Row],[船名]],Vessel!$A:$G,7,0),"")</f>
        <v>HMM Co Ltd</v>
      </c>
      <c r="U4529" s="1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4530" spans="1:21" x14ac:dyDescent="0.4">
      <c r="A4530" s="1" t="s">
        <v>15694</v>
      </c>
      <c r="B4530" s="1" t="s">
        <v>15835</v>
      </c>
      <c r="C4530" s="1" t="s">
        <v>1149</v>
      </c>
      <c r="D4530" s="1" t="s">
        <v>12804</v>
      </c>
      <c r="E4530" s="1" t="s">
        <v>12830</v>
      </c>
      <c r="F4530" s="1" t="s">
        <v>15284</v>
      </c>
      <c r="G4530" s="1" t="s">
        <v>12861</v>
      </c>
      <c r="H4530" s="1" t="s">
        <v>13725</v>
      </c>
      <c r="I4530" s="2">
        <v>45978</v>
      </c>
      <c r="J4530" s="1" t="s">
        <v>12821</v>
      </c>
      <c r="K4530" s="1" t="s">
        <v>15378</v>
      </c>
      <c r="L4530" s="1" t="s">
        <v>12824</v>
      </c>
      <c r="M4530" s="1" t="s">
        <v>1155</v>
      </c>
      <c r="N4530" s="2" t="str">
        <f>VLOOKUP(Schedule[[#This Row],[船期]],week!A:D,4,0)</f>
        <v>202547</v>
      </c>
      <c r="O4530" s="1">
        <f>_xlfn.IFNA(VLOOKUP(Schedule[[#This Row],[船名]],Vessel!$A:$G,2,0),"")</f>
        <v>4728</v>
      </c>
      <c r="P4530" s="1" t="str">
        <f>_xlfn.IFNA(VLOOKUP(Schedule[[#This Row],[船名]],Vessel!$A:$G,3,0),"")</f>
        <v>cc</v>
      </c>
      <c r="Q4530" s="1">
        <f>_xlfn.IFNA(VLOOKUP(Schedule[[#This Row],[船名]],Vessel!$A:$G,4,0),"")</f>
        <v>2008</v>
      </c>
      <c r="R4530" s="1" t="str">
        <f>_xlfn.IFNA(VLOOKUP(Schedule[[#This Row],[船名]],Vessel!$A:$G,5,0),"")</f>
        <v>MHL</v>
      </c>
      <c r="S4530" s="1" t="str">
        <f>_xlfn.IFNA(VLOOKUP(Schedule[[#This Row],[船名]],Vessel!$A:$G,6,0),"")</f>
        <v>T</v>
      </c>
      <c r="T4530" s="1" t="str">
        <f>_xlfn.IFNA(VLOOKUP(Schedule[[#This Row],[船名]],Vessel!$A:$G,7,0),"")</f>
        <v>HMM Co Ltd</v>
      </c>
      <c r="U4530" s="1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4531" spans="1:21" x14ac:dyDescent="0.4">
      <c r="A4531" s="1" t="s">
        <v>15694</v>
      </c>
      <c r="B4531" s="1" t="s">
        <v>15835</v>
      </c>
      <c r="C4531" s="1" t="s">
        <v>1149</v>
      </c>
      <c r="D4531" s="1" t="s">
        <v>12804</v>
      </c>
      <c r="E4531" s="1" t="s">
        <v>12830</v>
      </c>
      <c r="F4531" s="1" t="s">
        <v>15284</v>
      </c>
      <c r="G4531" s="1" t="s">
        <v>12861</v>
      </c>
      <c r="H4531" s="1" t="s">
        <v>13726</v>
      </c>
      <c r="I4531" s="2">
        <v>45970</v>
      </c>
      <c r="J4531" s="1" t="s">
        <v>12821</v>
      </c>
      <c r="K4531" s="1" t="s">
        <v>15378</v>
      </c>
      <c r="L4531" s="1" t="s">
        <v>12822</v>
      </c>
      <c r="M4531" s="1" t="s">
        <v>1147</v>
      </c>
      <c r="N4531" s="2" t="str">
        <f>VLOOKUP(Schedule[[#This Row],[船期]],week!A:D,4,0)</f>
        <v>202546</v>
      </c>
      <c r="O4531" s="1">
        <f>_xlfn.IFNA(VLOOKUP(Schedule[[#This Row],[船名]],Vessel!$A:$G,2,0),"")</f>
        <v>6724</v>
      </c>
      <c r="P4531" s="1" t="str">
        <f>_xlfn.IFNA(VLOOKUP(Schedule[[#This Row],[船名]],Vessel!$A:$G,3,0),"")</f>
        <v>cc/l</v>
      </c>
      <c r="Q4531" s="1">
        <f>_xlfn.IFNA(VLOOKUP(Schedule[[#This Row],[船名]],Vessel!$A:$G,4,0),"")</f>
        <v>2010</v>
      </c>
      <c r="R4531" s="1" t="str">
        <f>_xlfn.IFNA(VLOOKUP(Schedule[[#This Row],[船名]],Vessel!$A:$G,5,0),"")</f>
        <v>JPN</v>
      </c>
      <c r="S4531" s="1" t="str">
        <f>_xlfn.IFNA(VLOOKUP(Schedule[[#This Row],[船名]],Vessel!$A:$G,6,0),"")</f>
        <v>O</v>
      </c>
      <c r="T4531" s="1" t="str">
        <f>_xlfn.IFNA(VLOOKUP(Schedule[[#This Row],[船名]],Vessel!$A:$G,7,0),"")</f>
        <v>ONE (Ocean Network Express)</v>
      </c>
      <c r="U4531" s="1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4532" spans="1:21" x14ac:dyDescent="0.4">
      <c r="A4532" s="1" t="s">
        <v>15694</v>
      </c>
      <c r="B4532" s="1" t="s">
        <v>15835</v>
      </c>
      <c r="C4532" s="1" t="s">
        <v>1149</v>
      </c>
      <c r="D4532" s="1" t="s">
        <v>12804</v>
      </c>
      <c r="E4532" s="1" t="s">
        <v>12830</v>
      </c>
      <c r="F4532" s="1" t="s">
        <v>15284</v>
      </c>
      <c r="G4532" s="1" t="s">
        <v>12861</v>
      </c>
      <c r="H4532" s="1" t="s">
        <v>13727</v>
      </c>
      <c r="I4532" s="2">
        <v>45962</v>
      </c>
      <c r="J4532" s="1" t="s">
        <v>12821</v>
      </c>
      <c r="K4532" s="1" t="s">
        <v>15378</v>
      </c>
      <c r="L4532" s="1" t="s">
        <v>12814</v>
      </c>
      <c r="M4532" s="1" t="s">
        <v>1150</v>
      </c>
      <c r="N4532" s="2" t="str">
        <f>VLOOKUP(Schedule[[#This Row],[船期]],week!A:D,4,0)</f>
        <v>202544</v>
      </c>
      <c r="O4532" s="1">
        <f>_xlfn.IFNA(VLOOKUP(Schedule[[#This Row],[船名]],Vessel!$A:$G,2,0),"")</f>
        <v>5551</v>
      </c>
      <c r="P4532" s="1" t="str">
        <f>_xlfn.IFNA(VLOOKUP(Schedule[[#This Row],[船名]],Vessel!$A:$G,3,0),"")</f>
        <v>cc/l</v>
      </c>
      <c r="Q4532" s="1">
        <f>_xlfn.IFNA(VLOOKUP(Schedule[[#This Row],[船名]],Vessel!$A:$G,4,0),"")</f>
        <v>2004</v>
      </c>
      <c r="R4532" s="1" t="str">
        <f>_xlfn.IFNA(VLOOKUP(Schedule[[#This Row],[船名]],Vessel!$A:$G,5,0),"")</f>
        <v>LBR</v>
      </c>
      <c r="S4532" s="1" t="str">
        <f>_xlfn.IFNA(VLOOKUP(Schedule[[#This Row],[船名]],Vessel!$A:$G,6,0),"")</f>
        <v>O</v>
      </c>
      <c r="T4532" s="1" t="str">
        <f>_xlfn.IFNA(VLOOKUP(Schedule[[#This Row],[船名]],Vessel!$A:$G,7,0),"")</f>
        <v>Yang Ming Marine Transport Corp.</v>
      </c>
      <c r="U4532" s="1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4533" spans="1:21" x14ac:dyDescent="0.4">
      <c r="A4533" s="1" t="s">
        <v>15694</v>
      </c>
      <c r="B4533" s="1" t="s">
        <v>15835</v>
      </c>
      <c r="C4533" s="1" t="s">
        <v>1149</v>
      </c>
      <c r="D4533" s="1" t="s">
        <v>12804</v>
      </c>
      <c r="E4533" s="1" t="s">
        <v>12830</v>
      </c>
      <c r="F4533" s="1" t="s">
        <v>15284</v>
      </c>
      <c r="G4533" s="1" t="s">
        <v>12861</v>
      </c>
      <c r="H4533" s="1" t="s">
        <v>13728</v>
      </c>
      <c r="I4533" s="2">
        <v>45956</v>
      </c>
      <c r="J4533" s="1" t="s">
        <v>12821</v>
      </c>
      <c r="K4533" s="1" t="s">
        <v>15378</v>
      </c>
      <c r="L4533" s="1" t="s">
        <v>12814</v>
      </c>
      <c r="M4533" s="1" t="s">
        <v>4316</v>
      </c>
      <c r="N4533" s="2" t="str">
        <f>VLOOKUP(Schedule[[#This Row],[船期]],week!A:D,4,0)</f>
        <v>202544</v>
      </c>
      <c r="O4533" s="1">
        <f>_xlfn.IFNA(VLOOKUP(Schedule[[#This Row],[船名]],Vessel!$A:$G,2,0),"")</f>
        <v>5551</v>
      </c>
      <c r="P4533" s="1" t="str">
        <f>_xlfn.IFNA(VLOOKUP(Schedule[[#This Row],[船名]],Vessel!$A:$G,3,0),"")</f>
        <v>cc/l</v>
      </c>
      <c r="Q4533" s="1">
        <f>_xlfn.IFNA(VLOOKUP(Schedule[[#This Row],[船名]],Vessel!$A:$G,4,0),"")</f>
        <v>2000</v>
      </c>
      <c r="R4533" s="1" t="str">
        <f>_xlfn.IFNA(VLOOKUP(Schedule[[#This Row],[船名]],Vessel!$A:$G,5,0),"")</f>
        <v>LBR</v>
      </c>
      <c r="S4533" s="1" t="str">
        <f>_xlfn.IFNA(VLOOKUP(Schedule[[#This Row],[船名]],Vessel!$A:$G,6,0),"")</f>
        <v>O</v>
      </c>
      <c r="T4533" s="1" t="str">
        <f>_xlfn.IFNA(VLOOKUP(Schedule[[#This Row],[船名]],Vessel!$A:$G,7,0),"")</f>
        <v>Yang Ming Marine Transport Corp.</v>
      </c>
      <c r="U4533" s="1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4534" spans="1:21" x14ac:dyDescent="0.4">
      <c r="A4534" s="1" t="s">
        <v>15694</v>
      </c>
      <c r="B4534" s="1" t="s">
        <v>15836</v>
      </c>
      <c r="C4534" s="1" t="s">
        <v>179</v>
      </c>
      <c r="D4534" s="1" t="s">
        <v>12829</v>
      </c>
      <c r="E4534" s="1" t="s">
        <v>12892</v>
      </c>
      <c r="F4534" s="1" t="s">
        <v>178</v>
      </c>
      <c r="G4534" s="1" t="s">
        <v>12837</v>
      </c>
      <c r="H4534" s="1" t="s">
        <v>13589</v>
      </c>
      <c r="I4534" s="2">
        <v>46039</v>
      </c>
      <c r="J4534" s="1" t="s">
        <v>12819</v>
      </c>
      <c r="K4534" s="1" t="s">
        <v>14367</v>
      </c>
      <c r="L4534" s="1" t="s">
        <v>12893</v>
      </c>
      <c r="M4534" s="1" t="s">
        <v>8895</v>
      </c>
      <c r="N4534" s="2" t="str">
        <f>VLOOKUP(Schedule[[#This Row],[船期]],week!A:D,4,0)</f>
        <v>202602</v>
      </c>
      <c r="O4534" s="1">
        <f>_xlfn.IFNA(VLOOKUP(Schedule[[#This Row],[船名]],Vessel!$A:$G,2,0),"")</f>
        <v>4250</v>
      </c>
      <c r="P4534" s="1" t="str">
        <f>_xlfn.IFNA(VLOOKUP(Schedule[[#This Row],[船名]],Vessel!$A:$G,3,0),"")</f>
        <v>cc</v>
      </c>
      <c r="Q4534" s="1">
        <f>_xlfn.IFNA(VLOOKUP(Schedule[[#This Row],[船名]],Vessel!$A:$G,4,0),"")</f>
        <v>2012</v>
      </c>
      <c r="R4534" s="1" t="str">
        <f>_xlfn.IFNA(VLOOKUP(Schedule[[#This Row],[船名]],Vessel!$A:$G,5,0),"")</f>
        <v>LBR</v>
      </c>
      <c r="S4534" s="1" t="str">
        <f>_xlfn.IFNA(VLOOKUP(Schedule[[#This Row],[船名]],Vessel!$A:$G,6,0),"")</f>
        <v>O</v>
      </c>
      <c r="T4534" s="1" t="str">
        <f>_xlfn.IFNA(VLOOKUP(Schedule[[#This Row],[船名]],Vessel!$A:$G,7,0),"")</f>
        <v>MSC</v>
      </c>
      <c r="U4534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4535" spans="1:21" x14ac:dyDescent="0.4">
      <c r="A4535" s="1" t="s">
        <v>15694</v>
      </c>
      <c r="B4535" s="1" t="s">
        <v>15836</v>
      </c>
      <c r="C4535" s="1" t="s">
        <v>179</v>
      </c>
      <c r="D4535" s="1" t="s">
        <v>12829</v>
      </c>
      <c r="E4535" s="1" t="s">
        <v>12892</v>
      </c>
      <c r="F4535" s="1" t="s">
        <v>178</v>
      </c>
      <c r="G4535" s="1" t="s">
        <v>12837</v>
      </c>
      <c r="H4535" s="1" t="s">
        <v>13590</v>
      </c>
      <c r="I4535" s="2">
        <v>46046</v>
      </c>
      <c r="J4535" s="1" t="s">
        <v>12809</v>
      </c>
      <c r="K4535" s="1" t="s">
        <v>14367</v>
      </c>
      <c r="L4535" s="1" t="s">
        <v>12892</v>
      </c>
      <c r="M4535" s="1" t="s">
        <v>182</v>
      </c>
      <c r="N4535" s="2" t="str">
        <f>VLOOKUP(Schedule[[#This Row],[船期]],week!A:D,4,0)</f>
        <v>202603</v>
      </c>
      <c r="O4535" s="1">
        <f>_xlfn.IFNA(VLOOKUP(Schedule[[#This Row],[船名]],Vessel!$A:$G,2,0),"")</f>
        <v>4367</v>
      </c>
      <c r="P4535" s="1" t="str">
        <f>_xlfn.IFNA(VLOOKUP(Schedule[[#This Row],[船名]],Vessel!$A:$G,3,0),"")</f>
        <v>cc</v>
      </c>
      <c r="Q4535" s="1">
        <f>_xlfn.IFNA(VLOOKUP(Schedule[[#This Row],[船名]],Vessel!$A:$G,4,0),"")</f>
        <v>2001</v>
      </c>
      <c r="R4535" s="1" t="str">
        <f>_xlfn.IFNA(VLOOKUP(Schedule[[#This Row],[船名]],Vessel!$A:$G,5,0),"")</f>
        <v>PAN</v>
      </c>
      <c r="S4535" s="1" t="str">
        <f>_xlfn.IFNA(VLOOKUP(Schedule[[#This Row],[船名]],Vessel!$A:$G,6,0),"")</f>
        <v>O</v>
      </c>
      <c r="T4535" s="1" t="str">
        <f>_xlfn.IFNA(VLOOKUP(Schedule[[#This Row],[船名]],Vessel!$A:$G,7,0),"")</f>
        <v>MSC</v>
      </c>
      <c r="U4535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4536" spans="1:21" x14ac:dyDescent="0.4">
      <c r="A4536" s="1" t="s">
        <v>15694</v>
      </c>
      <c r="B4536" s="1" t="s">
        <v>15836</v>
      </c>
      <c r="C4536" s="1" t="s">
        <v>179</v>
      </c>
      <c r="D4536" s="1" t="s">
        <v>12829</v>
      </c>
      <c r="E4536" s="1" t="s">
        <v>12892</v>
      </c>
      <c r="F4536" s="1" t="s">
        <v>178</v>
      </c>
      <c r="G4536" s="1" t="s">
        <v>12837</v>
      </c>
      <c r="H4536" s="1" t="s">
        <v>14103</v>
      </c>
      <c r="I4536" s="2">
        <v>46052</v>
      </c>
      <c r="J4536" s="1" t="s">
        <v>12809</v>
      </c>
      <c r="K4536" s="1" t="s">
        <v>14367</v>
      </c>
      <c r="L4536" s="1" t="s">
        <v>12893</v>
      </c>
      <c r="M4536" s="1" t="s">
        <v>5087</v>
      </c>
      <c r="N4536" s="2" t="str">
        <f>VLOOKUP(Schedule[[#This Row],[船期]],week!A:D,4,0)</f>
        <v>202604</v>
      </c>
      <c r="O4536" s="1">
        <f>_xlfn.IFNA(VLOOKUP(Schedule[[#This Row],[船名]],Vessel!$A:$G,2,0),"")</f>
        <v>4173</v>
      </c>
      <c r="P4536" s="1" t="str">
        <f>_xlfn.IFNA(VLOOKUP(Schedule[[#This Row],[船名]],Vessel!$A:$G,3,0),"")</f>
        <v>cc</v>
      </c>
      <c r="Q4536" s="1">
        <f>_xlfn.IFNA(VLOOKUP(Schedule[[#This Row],[船名]],Vessel!$A:$G,4,0),"")</f>
        <v>2003</v>
      </c>
      <c r="R4536" s="1" t="str">
        <f>_xlfn.IFNA(VLOOKUP(Schedule[[#This Row],[船名]],Vessel!$A:$G,5,0),"")</f>
        <v>LBR</v>
      </c>
      <c r="S4536" s="1" t="str">
        <f>_xlfn.IFNA(VLOOKUP(Schedule[[#This Row],[船名]],Vessel!$A:$G,6,0),"")</f>
        <v>O</v>
      </c>
      <c r="T4536" s="1" t="str">
        <f>_xlfn.IFNA(VLOOKUP(Schedule[[#This Row],[船名]],Vessel!$A:$G,7,0),"")</f>
        <v>MSC</v>
      </c>
      <c r="U4536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4537" spans="1:21" x14ac:dyDescent="0.4">
      <c r="A4537" s="1" t="s">
        <v>15694</v>
      </c>
      <c r="B4537" s="1" t="s">
        <v>15836</v>
      </c>
      <c r="C4537" s="1" t="s">
        <v>179</v>
      </c>
      <c r="D4537" s="1" t="s">
        <v>12829</v>
      </c>
      <c r="E4537" s="1" t="s">
        <v>12892</v>
      </c>
      <c r="F4537" s="1" t="s">
        <v>178</v>
      </c>
      <c r="G4537" s="1" t="s">
        <v>12837</v>
      </c>
      <c r="H4537" s="1" t="s">
        <v>14290</v>
      </c>
      <c r="I4537" s="2">
        <v>46059</v>
      </c>
      <c r="J4537" s="1" t="s">
        <v>12809</v>
      </c>
      <c r="K4537" s="1" t="s">
        <v>14367</v>
      </c>
      <c r="L4537" s="1" t="s">
        <v>12893</v>
      </c>
      <c r="M4537" s="1" t="s">
        <v>184</v>
      </c>
      <c r="N4537" s="2" t="str">
        <f>VLOOKUP(Schedule[[#This Row],[船期]],week!A:D,4,0)</f>
        <v>202605</v>
      </c>
      <c r="O4537" s="1">
        <f>_xlfn.IFNA(VLOOKUP(Schedule[[#This Row],[船名]],Vessel!$A:$G,2,0),"")</f>
        <v>4330</v>
      </c>
      <c r="P4537" s="1" t="str">
        <f>_xlfn.IFNA(VLOOKUP(Schedule[[#This Row],[船名]],Vessel!$A:$G,3,0),"")</f>
        <v>cc</v>
      </c>
      <c r="Q4537" s="1">
        <f>_xlfn.IFNA(VLOOKUP(Schedule[[#This Row],[船名]],Vessel!$A:$G,4,0),"")</f>
        <v>2009</v>
      </c>
      <c r="R4537" s="1" t="str">
        <f>_xlfn.IFNA(VLOOKUP(Schedule[[#This Row],[船名]],Vessel!$A:$G,5,0),"")</f>
        <v>LBR</v>
      </c>
      <c r="S4537" s="1" t="str">
        <f>_xlfn.IFNA(VLOOKUP(Schedule[[#This Row],[船名]],Vessel!$A:$G,6,0),"")</f>
        <v>O</v>
      </c>
      <c r="T4537" s="1" t="str">
        <f>_xlfn.IFNA(VLOOKUP(Schedule[[#This Row],[船名]],Vessel!$A:$G,7,0),"")</f>
        <v>MSC</v>
      </c>
      <c r="U4537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4538" spans="1:21" x14ac:dyDescent="0.4">
      <c r="A4538" s="1" t="s">
        <v>15694</v>
      </c>
      <c r="B4538" s="1" t="s">
        <v>15836</v>
      </c>
      <c r="C4538" s="1" t="s">
        <v>179</v>
      </c>
      <c r="D4538" s="1" t="s">
        <v>12829</v>
      </c>
      <c r="E4538" s="1" t="s">
        <v>12892</v>
      </c>
      <c r="F4538" s="1" t="s">
        <v>178</v>
      </c>
      <c r="G4538" s="1" t="s">
        <v>12837</v>
      </c>
      <c r="H4538" s="1" t="s">
        <v>14600</v>
      </c>
      <c r="I4538" s="2">
        <v>46066</v>
      </c>
      <c r="J4538" s="1" t="s">
        <v>12809</v>
      </c>
      <c r="K4538" s="1" t="s">
        <v>14367</v>
      </c>
      <c r="L4538" s="1" t="s">
        <v>12893</v>
      </c>
      <c r="M4538" s="1" t="s">
        <v>4252</v>
      </c>
      <c r="N4538" s="2" t="str">
        <f>VLOOKUP(Schedule[[#This Row],[船期]],week!A:D,4,0)</f>
        <v>202606</v>
      </c>
      <c r="O4538" s="1">
        <f>_xlfn.IFNA(VLOOKUP(Schedule[[#This Row],[船名]],Vessel!$A:$G,2,0),"")</f>
        <v>4056</v>
      </c>
      <c r="P4538" s="1" t="str">
        <f>_xlfn.IFNA(VLOOKUP(Schedule[[#This Row],[船名]],Vessel!$A:$G,3,0),"")</f>
        <v>cc</v>
      </c>
      <c r="Q4538" s="1">
        <f>_xlfn.IFNA(VLOOKUP(Schedule[[#This Row],[船名]],Vessel!$A:$G,4,0),"")</f>
        <v>1999</v>
      </c>
      <c r="R4538" s="1" t="str">
        <f>_xlfn.IFNA(VLOOKUP(Schedule[[#This Row],[船名]],Vessel!$A:$G,5,0),"")</f>
        <v>PAN</v>
      </c>
      <c r="S4538" s="1" t="str">
        <f>_xlfn.IFNA(VLOOKUP(Schedule[[#This Row],[船名]],Vessel!$A:$G,6,0),"")</f>
        <v>O</v>
      </c>
      <c r="T4538" s="1" t="str">
        <f>_xlfn.IFNA(VLOOKUP(Schedule[[#This Row],[船名]],Vessel!$A:$G,7,0),"")</f>
        <v>MSC</v>
      </c>
      <c r="U4538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4539" spans="1:21" x14ac:dyDescent="0.4">
      <c r="A4539" s="1" t="s">
        <v>15694</v>
      </c>
      <c r="B4539" s="1" t="s">
        <v>15836</v>
      </c>
      <c r="C4539" s="1" t="s">
        <v>179</v>
      </c>
      <c r="D4539" s="1" t="s">
        <v>12829</v>
      </c>
      <c r="E4539" s="1" t="s">
        <v>12892</v>
      </c>
      <c r="F4539" s="1" t="s">
        <v>178</v>
      </c>
      <c r="G4539" s="1" t="s">
        <v>12837</v>
      </c>
      <c r="H4539" s="1" t="s">
        <v>15790</v>
      </c>
      <c r="I4539" s="2">
        <v>46073</v>
      </c>
      <c r="J4539" s="1" t="s">
        <v>12809</v>
      </c>
      <c r="K4539" s="1" t="s">
        <v>14367</v>
      </c>
      <c r="L4539" s="1" t="s">
        <v>12893</v>
      </c>
      <c r="M4539" s="1" t="s">
        <v>183</v>
      </c>
      <c r="N4539" s="2" t="str">
        <f>VLOOKUP(Schedule[[#This Row],[船期]],week!A:D,4,0)</f>
        <v>202607</v>
      </c>
      <c r="O4539" s="1">
        <f>_xlfn.IFNA(VLOOKUP(Schedule[[#This Row],[船名]],Vessel!$A:$G,2,0),"")</f>
        <v>4480</v>
      </c>
      <c r="P4539" s="1" t="str">
        <f>_xlfn.IFNA(VLOOKUP(Schedule[[#This Row],[船名]],Vessel!$A:$G,3,0),"")</f>
        <v>cc</v>
      </c>
      <c r="Q4539" s="1">
        <f>_xlfn.IFNA(VLOOKUP(Schedule[[#This Row],[船名]],Vessel!$A:$G,4,0),"")</f>
        <v>2007</v>
      </c>
      <c r="R4539" s="1" t="str">
        <f>_xlfn.IFNA(VLOOKUP(Schedule[[#This Row],[船名]],Vessel!$A:$G,5,0),"")</f>
        <v>PRT</v>
      </c>
      <c r="S4539" s="1" t="str">
        <f>_xlfn.IFNA(VLOOKUP(Schedule[[#This Row],[船名]],Vessel!$A:$G,6,0),"")</f>
        <v>O</v>
      </c>
      <c r="T4539" s="1" t="str">
        <f>_xlfn.IFNA(VLOOKUP(Schedule[[#This Row],[船名]],Vessel!$A:$G,7,0),"")</f>
        <v>MSC</v>
      </c>
      <c r="U4539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4540" spans="1:21" x14ac:dyDescent="0.4">
      <c r="A4540" s="1" t="s">
        <v>15694</v>
      </c>
      <c r="B4540" s="1" t="s">
        <v>15836</v>
      </c>
      <c r="C4540" s="1" t="s">
        <v>179</v>
      </c>
      <c r="D4540" s="1" t="s">
        <v>12829</v>
      </c>
      <c r="E4540" s="1" t="s">
        <v>12892</v>
      </c>
      <c r="F4540" s="1" t="s">
        <v>178</v>
      </c>
      <c r="G4540" s="1" t="s">
        <v>12837</v>
      </c>
      <c r="H4540" s="1" t="s">
        <v>16340</v>
      </c>
      <c r="I4540" s="2">
        <v>46080</v>
      </c>
      <c r="J4540" s="1" t="s">
        <v>12809</v>
      </c>
      <c r="K4540" s="1" t="s">
        <v>14367</v>
      </c>
      <c r="L4540" s="1" t="s">
        <v>12893</v>
      </c>
      <c r="M4540" s="1" t="s">
        <v>8895</v>
      </c>
      <c r="N4540" s="2" t="str">
        <f>VLOOKUP(Schedule[[#This Row],[船期]],week!A:D,4,0)</f>
        <v>202608</v>
      </c>
      <c r="O4540" s="1">
        <f>_xlfn.IFNA(VLOOKUP(Schedule[[#This Row],[船名]],Vessel!$A:$G,2,0),"")</f>
        <v>4250</v>
      </c>
      <c r="P4540" s="1" t="str">
        <f>_xlfn.IFNA(VLOOKUP(Schedule[[#This Row],[船名]],Vessel!$A:$G,3,0),"")</f>
        <v>cc</v>
      </c>
      <c r="Q4540" s="1">
        <f>_xlfn.IFNA(VLOOKUP(Schedule[[#This Row],[船名]],Vessel!$A:$G,4,0),"")</f>
        <v>2012</v>
      </c>
      <c r="R4540" s="1" t="str">
        <f>_xlfn.IFNA(VLOOKUP(Schedule[[#This Row],[船名]],Vessel!$A:$G,5,0),"")</f>
        <v>LBR</v>
      </c>
      <c r="S4540" s="1" t="str">
        <f>_xlfn.IFNA(VLOOKUP(Schedule[[#This Row],[船名]],Vessel!$A:$G,6,0),"")</f>
        <v>O</v>
      </c>
      <c r="T4540" s="1" t="str">
        <f>_xlfn.IFNA(VLOOKUP(Schedule[[#This Row],[船名]],Vessel!$A:$G,7,0),"")</f>
        <v>MSC</v>
      </c>
      <c r="U4540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4541" spans="1:21" x14ac:dyDescent="0.4">
      <c r="A4541" s="1" t="s">
        <v>15694</v>
      </c>
      <c r="B4541" s="1" t="s">
        <v>15836</v>
      </c>
      <c r="C4541" s="1" t="s">
        <v>179</v>
      </c>
      <c r="D4541" s="1" t="s">
        <v>12829</v>
      </c>
      <c r="E4541" s="1" t="s">
        <v>12892</v>
      </c>
      <c r="F4541" s="1" t="s">
        <v>178</v>
      </c>
      <c r="G4541" s="1" t="s">
        <v>12837</v>
      </c>
      <c r="H4541" s="1" t="s">
        <v>16617</v>
      </c>
      <c r="I4541" s="2">
        <v>46087</v>
      </c>
      <c r="J4541" s="1" t="s">
        <v>12809</v>
      </c>
      <c r="K4541" s="1" t="s">
        <v>14367</v>
      </c>
      <c r="L4541" s="1" t="s">
        <v>12893</v>
      </c>
      <c r="M4541" s="1" t="s">
        <v>182</v>
      </c>
      <c r="N4541" s="2" t="str">
        <f>VLOOKUP(Schedule[[#This Row],[船期]],week!A:D,4,0)</f>
        <v>202609</v>
      </c>
      <c r="O4541" s="1">
        <f>_xlfn.IFNA(VLOOKUP(Schedule[[#This Row],[船名]],Vessel!$A:$G,2,0),"")</f>
        <v>4367</v>
      </c>
      <c r="P4541" s="1" t="str">
        <f>_xlfn.IFNA(VLOOKUP(Schedule[[#This Row],[船名]],Vessel!$A:$G,3,0),"")</f>
        <v>cc</v>
      </c>
      <c r="Q4541" s="1">
        <f>_xlfn.IFNA(VLOOKUP(Schedule[[#This Row],[船名]],Vessel!$A:$G,4,0),"")</f>
        <v>2001</v>
      </c>
      <c r="R4541" s="1" t="str">
        <f>_xlfn.IFNA(VLOOKUP(Schedule[[#This Row],[船名]],Vessel!$A:$G,5,0),"")</f>
        <v>PAN</v>
      </c>
      <c r="S4541" s="1" t="str">
        <f>_xlfn.IFNA(VLOOKUP(Schedule[[#This Row],[船名]],Vessel!$A:$G,6,0),"")</f>
        <v>O</v>
      </c>
      <c r="T4541" s="1" t="str">
        <f>_xlfn.IFNA(VLOOKUP(Schedule[[#This Row],[船名]],Vessel!$A:$G,7,0),"")</f>
        <v>MSC</v>
      </c>
      <c r="U4541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4542" spans="1:21" x14ac:dyDescent="0.4">
      <c r="A4542" s="1" t="s">
        <v>15694</v>
      </c>
      <c r="B4542" s="1" t="s">
        <v>15836</v>
      </c>
      <c r="C4542" s="1" t="s">
        <v>179</v>
      </c>
      <c r="D4542" s="1" t="s">
        <v>12829</v>
      </c>
      <c r="E4542" s="1" t="s">
        <v>12892</v>
      </c>
      <c r="F4542" s="1" t="s">
        <v>178</v>
      </c>
      <c r="G4542" s="1" t="s">
        <v>12837</v>
      </c>
      <c r="H4542" s="1" t="s">
        <v>13588</v>
      </c>
      <c r="I4542" s="2">
        <v>46030</v>
      </c>
      <c r="J4542" s="1" t="s">
        <v>12809</v>
      </c>
      <c r="K4542" s="1" t="s">
        <v>14367</v>
      </c>
      <c r="L4542" s="1" t="s">
        <v>12892</v>
      </c>
      <c r="M4542" s="1" t="s">
        <v>183</v>
      </c>
      <c r="N4542" s="2" t="str">
        <f>VLOOKUP(Schedule[[#This Row],[船期]],week!A:D,4,0)</f>
        <v>202601</v>
      </c>
      <c r="O4542" s="1">
        <f>_xlfn.IFNA(VLOOKUP(Schedule[[#This Row],[船名]],Vessel!$A:$G,2,0),"")</f>
        <v>4480</v>
      </c>
      <c r="P4542" s="1" t="str">
        <f>_xlfn.IFNA(VLOOKUP(Schedule[[#This Row],[船名]],Vessel!$A:$G,3,0),"")</f>
        <v>cc</v>
      </c>
      <c r="Q4542" s="1">
        <f>_xlfn.IFNA(VLOOKUP(Schedule[[#This Row],[船名]],Vessel!$A:$G,4,0),"")</f>
        <v>2007</v>
      </c>
      <c r="R4542" s="1" t="str">
        <f>_xlfn.IFNA(VLOOKUP(Schedule[[#This Row],[船名]],Vessel!$A:$G,5,0),"")</f>
        <v>PRT</v>
      </c>
      <c r="S4542" s="1" t="str">
        <f>_xlfn.IFNA(VLOOKUP(Schedule[[#This Row],[船名]],Vessel!$A:$G,6,0),"")</f>
        <v>O</v>
      </c>
      <c r="T4542" s="1" t="str">
        <f>_xlfn.IFNA(VLOOKUP(Schedule[[#This Row],[船名]],Vessel!$A:$G,7,0),"")</f>
        <v>MSC</v>
      </c>
      <c r="U4542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4543" spans="1:21" x14ac:dyDescent="0.4">
      <c r="A4543" s="1" t="s">
        <v>15694</v>
      </c>
      <c r="B4543" s="1" t="s">
        <v>15836</v>
      </c>
      <c r="C4543" s="1" t="s">
        <v>179</v>
      </c>
      <c r="D4543" s="1" t="s">
        <v>12829</v>
      </c>
      <c r="E4543" s="1" t="s">
        <v>12892</v>
      </c>
      <c r="F4543" s="1" t="s">
        <v>178</v>
      </c>
      <c r="G4543" s="1" t="s">
        <v>12837</v>
      </c>
      <c r="H4543" s="1" t="s">
        <v>14102</v>
      </c>
      <c r="I4543" s="2">
        <v>46021</v>
      </c>
      <c r="J4543" s="1" t="s">
        <v>12809</v>
      </c>
      <c r="K4543" s="1" t="s">
        <v>14367</v>
      </c>
      <c r="L4543" s="1" t="s">
        <v>12893</v>
      </c>
      <c r="M4543" s="1" t="s">
        <v>4252</v>
      </c>
      <c r="N4543" s="2" t="str">
        <f>VLOOKUP(Schedule[[#This Row],[船期]],week!A:D,4,0)</f>
        <v>202553</v>
      </c>
      <c r="O4543" s="1">
        <f>_xlfn.IFNA(VLOOKUP(Schedule[[#This Row],[船名]],Vessel!$A:$G,2,0),"")</f>
        <v>4056</v>
      </c>
      <c r="P4543" s="1" t="str">
        <f>_xlfn.IFNA(VLOOKUP(Schedule[[#This Row],[船名]],Vessel!$A:$G,3,0),"")</f>
        <v>cc</v>
      </c>
      <c r="Q4543" s="1">
        <f>_xlfn.IFNA(VLOOKUP(Schedule[[#This Row],[船名]],Vessel!$A:$G,4,0),"")</f>
        <v>1999</v>
      </c>
      <c r="R4543" s="1" t="str">
        <f>_xlfn.IFNA(VLOOKUP(Schedule[[#This Row],[船名]],Vessel!$A:$G,5,0),"")</f>
        <v>PAN</v>
      </c>
      <c r="S4543" s="1" t="str">
        <f>_xlfn.IFNA(VLOOKUP(Schedule[[#This Row],[船名]],Vessel!$A:$G,6,0),"")</f>
        <v>O</v>
      </c>
      <c r="T4543" s="1" t="str">
        <f>_xlfn.IFNA(VLOOKUP(Schedule[[#This Row],[船名]],Vessel!$A:$G,7,0),"")</f>
        <v>MSC</v>
      </c>
      <c r="U4543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4544" spans="1:21" x14ac:dyDescent="0.4">
      <c r="A4544" s="1" t="s">
        <v>15694</v>
      </c>
      <c r="B4544" s="1" t="s">
        <v>15836</v>
      </c>
      <c r="C4544" s="1" t="s">
        <v>179</v>
      </c>
      <c r="D4544" s="1" t="s">
        <v>12829</v>
      </c>
      <c r="E4544" s="1" t="s">
        <v>12892</v>
      </c>
      <c r="F4544" s="1" t="s">
        <v>178</v>
      </c>
      <c r="G4544" s="1" t="s">
        <v>12837</v>
      </c>
      <c r="H4544" s="1" t="s">
        <v>13587</v>
      </c>
      <c r="I4544" s="2">
        <v>46010</v>
      </c>
      <c r="J4544" s="1" t="s">
        <v>12809</v>
      </c>
      <c r="K4544" s="1" t="s">
        <v>14367</v>
      </c>
      <c r="L4544" s="1" t="s">
        <v>12893</v>
      </c>
      <c r="M4544" s="1" t="s">
        <v>184</v>
      </c>
      <c r="N4544" s="2" t="str">
        <f>VLOOKUP(Schedule[[#This Row],[船期]],week!A:D,4,0)</f>
        <v>202551</v>
      </c>
      <c r="O4544" s="1">
        <f>_xlfn.IFNA(VLOOKUP(Schedule[[#This Row],[船名]],Vessel!$A:$G,2,0),"")</f>
        <v>4330</v>
      </c>
      <c r="P4544" s="1" t="str">
        <f>_xlfn.IFNA(VLOOKUP(Schedule[[#This Row],[船名]],Vessel!$A:$G,3,0),"")</f>
        <v>cc</v>
      </c>
      <c r="Q4544" s="1">
        <f>_xlfn.IFNA(VLOOKUP(Schedule[[#This Row],[船名]],Vessel!$A:$G,4,0),"")</f>
        <v>2009</v>
      </c>
      <c r="R4544" s="1" t="str">
        <f>_xlfn.IFNA(VLOOKUP(Schedule[[#This Row],[船名]],Vessel!$A:$G,5,0),"")</f>
        <v>LBR</v>
      </c>
      <c r="S4544" s="1" t="str">
        <f>_xlfn.IFNA(VLOOKUP(Schedule[[#This Row],[船名]],Vessel!$A:$G,6,0),"")</f>
        <v>O</v>
      </c>
      <c r="T4544" s="1" t="str">
        <f>_xlfn.IFNA(VLOOKUP(Schedule[[#This Row],[船名]],Vessel!$A:$G,7,0),"")</f>
        <v>MSC</v>
      </c>
      <c r="U4544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4545" spans="1:21" x14ac:dyDescent="0.4">
      <c r="A4545" s="1" t="s">
        <v>15694</v>
      </c>
      <c r="B4545" s="1" t="s">
        <v>15836</v>
      </c>
      <c r="C4545" s="1" t="s">
        <v>179</v>
      </c>
      <c r="D4545" s="1" t="s">
        <v>12829</v>
      </c>
      <c r="E4545" s="1" t="s">
        <v>12892</v>
      </c>
      <c r="F4545" s="1" t="s">
        <v>178</v>
      </c>
      <c r="G4545" s="1" t="s">
        <v>12837</v>
      </c>
      <c r="H4545" s="1" t="s">
        <v>13586</v>
      </c>
      <c r="I4545" s="2">
        <v>46008</v>
      </c>
      <c r="J4545" s="1" t="s">
        <v>12809</v>
      </c>
      <c r="K4545" s="1" t="s">
        <v>14367</v>
      </c>
      <c r="L4545" s="1" t="s">
        <v>12892</v>
      </c>
      <c r="M4545" s="1" t="s">
        <v>5087</v>
      </c>
      <c r="N4545" s="2" t="str">
        <f>VLOOKUP(Schedule[[#This Row],[船期]],week!A:D,4,0)</f>
        <v>202551</v>
      </c>
      <c r="O4545" s="1">
        <f>_xlfn.IFNA(VLOOKUP(Schedule[[#This Row],[船名]],Vessel!$A:$G,2,0),"")</f>
        <v>4173</v>
      </c>
      <c r="P4545" s="1" t="str">
        <f>_xlfn.IFNA(VLOOKUP(Schedule[[#This Row],[船名]],Vessel!$A:$G,3,0),"")</f>
        <v>cc</v>
      </c>
      <c r="Q4545" s="1">
        <f>_xlfn.IFNA(VLOOKUP(Schedule[[#This Row],[船名]],Vessel!$A:$G,4,0),"")</f>
        <v>2003</v>
      </c>
      <c r="R4545" s="1" t="str">
        <f>_xlfn.IFNA(VLOOKUP(Schedule[[#This Row],[船名]],Vessel!$A:$G,5,0),"")</f>
        <v>LBR</v>
      </c>
      <c r="S4545" s="1" t="str">
        <f>_xlfn.IFNA(VLOOKUP(Schedule[[#This Row],[船名]],Vessel!$A:$G,6,0),"")</f>
        <v>O</v>
      </c>
      <c r="T4545" s="1" t="str">
        <f>_xlfn.IFNA(VLOOKUP(Schedule[[#This Row],[船名]],Vessel!$A:$G,7,0),"")</f>
        <v>MSC</v>
      </c>
      <c r="U4545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4546" spans="1:21" x14ac:dyDescent="0.4">
      <c r="A4546" s="1" t="s">
        <v>15694</v>
      </c>
      <c r="B4546" s="1" t="s">
        <v>15836</v>
      </c>
      <c r="C4546" s="1" t="s">
        <v>179</v>
      </c>
      <c r="D4546" s="1" t="s">
        <v>12829</v>
      </c>
      <c r="E4546" s="1" t="s">
        <v>12892</v>
      </c>
      <c r="F4546" s="1" t="s">
        <v>178</v>
      </c>
      <c r="G4546" s="1" t="s">
        <v>12837</v>
      </c>
      <c r="H4546" s="1" t="s">
        <v>13585</v>
      </c>
      <c r="I4546" s="2">
        <v>46000</v>
      </c>
      <c r="J4546" s="1" t="s">
        <v>12809</v>
      </c>
      <c r="K4546" s="1" t="s">
        <v>14367</v>
      </c>
      <c r="L4546" s="1" t="s">
        <v>12893</v>
      </c>
      <c r="M4546" s="1" t="s">
        <v>182</v>
      </c>
      <c r="N4546" s="2" t="str">
        <f>VLOOKUP(Schedule[[#This Row],[船期]],week!A:D,4,0)</f>
        <v>202550</v>
      </c>
      <c r="O4546" s="1">
        <f>_xlfn.IFNA(VLOOKUP(Schedule[[#This Row],[船名]],Vessel!$A:$G,2,0),"")</f>
        <v>4367</v>
      </c>
      <c r="P4546" s="1" t="str">
        <f>_xlfn.IFNA(VLOOKUP(Schedule[[#This Row],[船名]],Vessel!$A:$G,3,0),"")</f>
        <v>cc</v>
      </c>
      <c r="Q4546" s="1">
        <f>_xlfn.IFNA(VLOOKUP(Schedule[[#This Row],[船名]],Vessel!$A:$G,4,0),"")</f>
        <v>2001</v>
      </c>
      <c r="R4546" s="1" t="str">
        <f>_xlfn.IFNA(VLOOKUP(Schedule[[#This Row],[船名]],Vessel!$A:$G,5,0),"")</f>
        <v>PAN</v>
      </c>
      <c r="S4546" s="1" t="str">
        <f>_xlfn.IFNA(VLOOKUP(Schedule[[#This Row],[船名]],Vessel!$A:$G,6,0),"")</f>
        <v>O</v>
      </c>
      <c r="T4546" s="1" t="str">
        <f>_xlfn.IFNA(VLOOKUP(Schedule[[#This Row],[船名]],Vessel!$A:$G,7,0),"")</f>
        <v>MSC</v>
      </c>
      <c r="U4546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4547" spans="1:21" x14ac:dyDescent="0.4">
      <c r="A4547" s="1" t="s">
        <v>15694</v>
      </c>
      <c r="B4547" s="1" t="s">
        <v>15837</v>
      </c>
      <c r="C4547" s="1" t="s">
        <v>170</v>
      </c>
      <c r="D4547" s="1" t="s">
        <v>12794</v>
      </c>
      <c r="E4547" s="1" t="s">
        <v>12899</v>
      </c>
      <c r="F4547" s="1" t="s">
        <v>169</v>
      </c>
      <c r="G4547" s="1" t="s">
        <v>12989</v>
      </c>
      <c r="H4547" s="1" t="s">
        <v>14368</v>
      </c>
      <c r="I4547" s="2">
        <v>46042</v>
      </c>
      <c r="J4547" s="1" t="s">
        <v>12809</v>
      </c>
      <c r="K4547" s="1" t="s">
        <v>168</v>
      </c>
      <c r="L4547" s="1" t="s">
        <v>12893</v>
      </c>
      <c r="M4547" s="1" t="s">
        <v>171</v>
      </c>
      <c r="N4547" s="2" t="str">
        <f>VLOOKUP(Schedule[[#This Row],[船期]],week!A:D,4,0)</f>
        <v>202603</v>
      </c>
      <c r="O4547" s="1">
        <f>_xlfn.IFNA(VLOOKUP(Schedule[[#This Row],[船名]],Vessel!$A:$G,2,0),"")</f>
        <v>1844</v>
      </c>
      <c r="P4547" s="1" t="str">
        <f>_xlfn.IFNA(VLOOKUP(Schedule[[#This Row],[船名]],Vessel!$A:$G,3,0),"")</f>
        <v>cc</v>
      </c>
      <c r="Q4547" s="1">
        <f>_xlfn.IFNA(VLOOKUP(Schedule[[#This Row],[船名]],Vessel!$A:$G,4,0),"")</f>
        <v>2021</v>
      </c>
      <c r="R4547" s="1" t="str">
        <f>_xlfn.IFNA(VLOOKUP(Schedule[[#This Row],[船名]],Vessel!$A:$G,5,0),"")</f>
        <v>PAN</v>
      </c>
      <c r="S4547" s="1" t="str">
        <f>_xlfn.IFNA(VLOOKUP(Schedule[[#This Row],[船名]],Vessel!$A:$G,6,0),"")</f>
        <v>T</v>
      </c>
      <c r="T4547" s="1" t="str">
        <f>_xlfn.IFNA(VLOOKUP(Schedule[[#This Row],[船名]],Vessel!$A:$G,7,0),"")</f>
        <v>Evergreen Line</v>
      </c>
      <c r="U4547" s="1" t="str">
        <f>VLOOKUP(Schedule[[#This Row],[航线ID]],'Rotation'!D:I,6,0)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4548" spans="1:21" x14ac:dyDescent="0.4">
      <c r="A4548" s="1" t="s">
        <v>15694</v>
      </c>
      <c r="B4548" s="1" t="s">
        <v>15837</v>
      </c>
      <c r="C4548" s="1" t="s">
        <v>170</v>
      </c>
      <c r="D4548" s="1" t="s">
        <v>12794</v>
      </c>
      <c r="E4548" s="1" t="s">
        <v>12899</v>
      </c>
      <c r="F4548" s="1" t="s">
        <v>169</v>
      </c>
      <c r="G4548" s="1" t="s">
        <v>12989</v>
      </c>
      <c r="H4548" s="1" t="s">
        <v>14369</v>
      </c>
      <c r="I4548" s="2">
        <v>46049</v>
      </c>
      <c r="J4548" s="1" t="s">
        <v>12809</v>
      </c>
      <c r="K4548" s="1" t="s">
        <v>168</v>
      </c>
      <c r="L4548" s="1" t="s">
        <v>12893</v>
      </c>
      <c r="M4548" s="1" t="s">
        <v>167</v>
      </c>
      <c r="N4548" s="2" t="str">
        <f>VLOOKUP(Schedule[[#This Row],[船期]],week!A:D,4,0)</f>
        <v>202604</v>
      </c>
      <c r="O4548" s="1">
        <f>_xlfn.IFNA(VLOOKUP(Schedule[[#This Row],[船名]],Vessel!$A:$G,2,0),"")</f>
        <v>1984</v>
      </c>
      <c r="P4548" s="1" t="str">
        <f>_xlfn.IFNA(VLOOKUP(Schedule[[#This Row],[船名]],Vessel!$A:$G,3,0),"")</f>
        <v>cc</v>
      </c>
      <c r="Q4548" s="1">
        <f>_xlfn.IFNA(VLOOKUP(Schedule[[#This Row],[船名]],Vessel!$A:$G,4,0),"")</f>
        <v>2021</v>
      </c>
      <c r="R4548" s="1" t="str">
        <f>_xlfn.IFNA(VLOOKUP(Schedule[[#This Row],[船名]],Vessel!$A:$G,5,0),"")</f>
        <v>PAN</v>
      </c>
      <c r="S4548" s="1" t="str">
        <f>_xlfn.IFNA(VLOOKUP(Schedule[[#This Row],[船名]],Vessel!$A:$G,6,0),"")</f>
        <v>T</v>
      </c>
      <c r="T4548" s="1" t="str">
        <f>_xlfn.IFNA(VLOOKUP(Schedule[[#This Row],[船名]],Vessel!$A:$G,7,0),"")</f>
        <v>Evergreen Line</v>
      </c>
      <c r="U4548" s="1" t="str">
        <f>VLOOKUP(Schedule[[#This Row],[航线ID]],'Rotation'!D:I,6,0)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4549" spans="1:21" x14ac:dyDescent="0.4">
      <c r="A4549" s="1" t="s">
        <v>15694</v>
      </c>
      <c r="B4549" s="1" t="s">
        <v>15837</v>
      </c>
      <c r="C4549" s="1" t="s">
        <v>170</v>
      </c>
      <c r="D4549" s="1" t="s">
        <v>12794</v>
      </c>
      <c r="E4549" s="1" t="s">
        <v>12899</v>
      </c>
      <c r="F4549" s="1" t="s">
        <v>169</v>
      </c>
      <c r="G4549" s="1" t="s">
        <v>12989</v>
      </c>
      <c r="H4549" s="1" t="s">
        <v>16121</v>
      </c>
      <c r="I4549" s="2">
        <v>46054</v>
      </c>
      <c r="J4549" s="1" t="s">
        <v>12809</v>
      </c>
      <c r="K4549" s="1" t="s">
        <v>168</v>
      </c>
      <c r="L4549" s="1" t="s">
        <v>12892</v>
      </c>
      <c r="M4549" s="1" t="s">
        <v>173</v>
      </c>
      <c r="N4549" s="2" t="str">
        <f>VLOOKUP(Schedule[[#This Row],[船期]],week!A:D,4,0)</f>
        <v>202605</v>
      </c>
      <c r="O4549" s="1">
        <f>_xlfn.IFNA(VLOOKUP(Schedule[[#This Row],[船名]],Vessel!$A:$G,2,0),"")</f>
        <v>1984</v>
      </c>
      <c r="P4549" s="1" t="str">
        <f>_xlfn.IFNA(VLOOKUP(Schedule[[#This Row],[船名]],Vessel!$A:$G,3,0),"")</f>
        <v>cc</v>
      </c>
      <c r="Q4549" s="1">
        <f>_xlfn.IFNA(VLOOKUP(Schedule[[#This Row],[船名]],Vessel!$A:$G,4,0),"")</f>
        <v>2022</v>
      </c>
      <c r="R4549" s="1" t="str">
        <f>_xlfn.IFNA(VLOOKUP(Schedule[[#This Row],[船名]],Vessel!$A:$G,5,0),"")</f>
        <v>PAN</v>
      </c>
      <c r="S4549" s="1" t="str">
        <f>_xlfn.IFNA(VLOOKUP(Schedule[[#This Row],[船名]],Vessel!$A:$G,6,0),"")</f>
        <v>T</v>
      </c>
      <c r="T4549" s="1" t="str">
        <f>_xlfn.IFNA(VLOOKUP(Schedule[[#This Row],[船名]],Vessel!$A:$G,7,0),"")</f>
        <v>Evergreen Line</v>
      </c>
      <c r="U4549" s="1" t="str">
        <f>VLOOKUP(Schedule[[#This Row],[航线ID]],'Rotation'!D:I,6,0)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4550" spans="1:21" x14ac:dyDescent="0.4">
      <c r="A4550" s="1" t="s">
        <v>15694</v>
      </c>
      <c r="B4550" s="1" t="s">
        <v>15837</v>
      </c>
      <c r="C4550" s="1" t="s">
        <v>170</v>
      </c>
      <c r="D4550" s="1" t="s">
        <v>12794</v>
      </c>
      <c r="E4550" s="1" t="s">
        <v>12899</v>
      </c>
      <c r="F4550" s="1" t="s">
        <v>169</v>
      </c>
      <c r="G4550" s="1" t="s">
        <v>12989</v>
      </c>
      <c r="H4550" s="1" t="s">
        <v>17005</v>
      </c>
      <c r="I4550" s="2">
        <v>46073</v>
      </c>
      <c r="J4550" s="1" t="s">
        <v>12809</v>
      </c>
      <c r="K4550" s="1" t="s">
        <v>168</v>
      </c>
      <c r="L4550" s="1" t="s">
        <v>12893</v>
      </c>
      <c r="M4550" s="1" t="s">
        <v>173</v>
      </c>
      <c r="N4550" s="2" t="str">
        <f>VLOOKUP(Schedule[[#This Row],[船期]],week!A:D,4,0)</f>
        <v>202607</v>
      </c>
      <c r="O4550" s="1">
        <f>_xlfn.IFNA(VLOOKUP(Schedule[[#This Row],[船名]],Vessel!$A:$G,2,0),"")</f>
        <v>1984</v>
      </c>
      <c r="P4550" s="1" t="str">
        <f>_xlfn.IFNA(VLOOKUP(Schedule[[#This Row],[船名]],Vessel!$A:$G,3,0),"")</f>
        <v>cc</v>
      </c>
      <c r="Q4550" s="1">
        <f>_xlfn.IFNA(VLOOKUP(Schedule[[#This Row],[船名]],Vessel!$A:$G,4,0),"")</f>
        <v>2022</v>
      </c>
      <c r="R4550" s="1" t="str">
        <f>_xlfn.IFNA(VLOOKUP(Schedule[[#This Row],[船名]],Vessel!$A:$G,5,0),"")</f>
        <v>PAN</v>
      </c>
      <c r="S4550" s="1" t="str">
        <f>_xlfn.IFNA(VLOOKUP(Schedule[[#This Row],[船名]],Vessel!$A:$G,6,0),"")</f>
        <v>T</v>
      </c>
      <c r="T4550" s="1" t="str">
        <f>_xlfn.IFNA(VLOOKUP(Schedule[[#This Row],[船名]],Vessel!$A:$G,7,0),"")</f>
        <v>Evergreen Line</v>
      </c>
      <c r="U4550" s="1" t="str">
        <f>VLOOKUP(Schedule[[#This Row],[航线ID]],'Rotation'!D:I,6,0)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4551" spans="1:21" x14ac:dyDescent="0.4">
      <c r="A4551" s="1" t="s">
        <v>15694</v>
      </c>
      <c r="B4551" s="1" t="s">
        <v>15837</v>
      </c>
      <c r="C4551" s="1" t="s">
        <v>170</v>
      </c>
      <c r="D4551" s="1" t="s">
        <v>12794</v>
      </c>
      <c r="E4551" s="1" t="s">
        <v>12899</v>
      </c>
      <c r="F4551" s="1" t="s">
        <v>169</v>
      </c>
      <c r="G4551" s="1" t="s">
        <v>12989</v>
      </c>
      <c r="H4551" s="1" t="s">
        <v>17006</v>
      </c>
      <c r="I4551" s="2">
        <v>46083</v>
      </c>
      <c r="J4551" s="1" t="s">
        <v>12809</v>
      </c>
      <c r="K4551" s="1" t="s">
        <v>168</v>
      </c>
      <c r="L4551" s="1" t="s">
        <v>12893</v>
      </c>
      <c r="M4551" s="1" t="s">
        <v>167</v>
      </c>
      <c r="N4551" s="2" t="str">
        <f>VLOOKUP(Schedule[[#This Row],[船期]],week!A:D,4,0)</f>
        <v>202609</v>
      </c>
      <c r="O4551" s="1">
        <f>_xlfn.IFNA(VLOOKUP(Schedule[[#This Row],[船名]],Vessel!$A:$G,2,0),"")</f>
        <v>1984</v>
      </c>
      <c r="P4551" s="1" t="str">
        <f>_xlfn.IFNA(VLOOKUP(Schedule[[#This Row],[船名]],Vessel!$A:$G,3,0),"")</f>
        <v>cc</v>
      </c>
      <c r="Q4551" s="1">
        <f>_xlfn.IFNA(VLOOKUP(Schedule[[#This Row],[船名]],Vessel!$A:$G,4,0),"")</f>
        <v>2021</v>
      </c>
      <c r="R4551" s="1" t="str">
        <f>_xlfn.IFNA(VLOOKUP(Schedule[[#This Row],[船名]],Vessel!$A:$G,5,0),"")</f>
        <v>PAN</v>
      </c>
      <c r="S4551" s="1" t="str">
        <f>_xlfn.IFNA(VLOOKUP(Schedule[[#This Row],[船名]],Vessel!$A:$G,6,0),"")</f>
        <v>T</v>
      </c>
      <c r="T4551" s="1" t="str">
        <f>_xlfn.IFNA(VLOOKUP(Schedule[[#This Row],[船名]],Vessel!$A:$G,7,0),"")</f>
        <v>Evergreen Line</v>
      </c>
      <c r="U4551" s="1" t="str">
        <f>VLOOKUP(Schedule[[#This Row],[航线ID]],'Rotation'!D:I,6,0)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4552" spans="1:21" x14ac:dyDescent="0.4">
      <c r="A4552" s="1" t="s">
        <v>15694</v>
      </c>
      <c r="B4552" s="1" t="s">
        <v>15837</v>
      </c>
      <c r="C4552" s="1" t="s">
        <v>170</v>
      </c>
      <c r="D4552" s="1" t="s">
        <v>12794</v>
      </c>
      <c r="E4552" s="1" t="s">
        <v>12899</v>
      </c>
      <c r="F4552" s="1" t="s">
        <v>169</v>
      </c>
      <c r="G4552" s="1" t="s">
        <v>12989</v>
      </c>
      <c r="H4552" s="1" t="s">
        <v>14190</v>
      </c>
      <c r="I4552" s="2">
        <v>46035</v>
      </c>
      <c r="J4552" s="1" t="s">
        <v>12809</v>
      </c>
      <c r="K4552" s="1" t="s">
        <v>168</v>
      </c>
      <c r="L4552" s="1" t="s">
        <v>12898</v>
      </c>
      <c r="M4552" s="1" t="s">
        <v>173</v>
      </c>
      <c r="N4552" s="2" t="str">
        <f>VLOOKUP(Schedule[[#This Row],[船期]],week!A:D,4,0)</f>
        <v>202602</v>
      </c>
      <c r="O4552" s="1">
        <f>_xlfn.IFNA(VLOOKUP(Schedule[[#This Row],[船名]],Vessel!$A:$G,2,0),"")</f>
        <v>1984</v>
      </c>
      <c r="P4552" s="1" t="str">
        <f>_xlfn.IFNA(VLOOKUP(Schedule[[#This Row],[船名]],Vessel!$A:$G,3,0),"")</f>
        <v>cc</v>
      </c>
      <c r="Q4552" s="1">
        <f>_xlfn.IFNA(VLOOKUP(Schedule[[#This Row],[船名]],Vessel!$A:$G,4,0),"")</f>
        <v>2022</v>
      </c>
      <c r="R4552" s="1" t="str">
        <f>_xlfn.IFNA(VLOOKUP(Schedule[[#This Row],[船名]],Vessel!$A:$G,5,0),"")</f>
        <v>PAN</v>
      </c>
      <c r="S4552" s="1" t="str">
        <f>_xlfn.IFNA(VLOOKUP(Schedule[[#This Row],[船名]],Vessel!$A:$G,6,0),"")</f>
        <v>T</v>
      </c>
      <c r="T4552" s="1" t="str">
        <f>_xlfn.IFNA(VLOOKUP(Schedule[[#This Row],[船名]],Vessel!$A:$G,7,0),"")</f>
        <v>Evergreen Line</v>
      </c>
      <c r="U4552" s="1" t="str">
        <f>VLOOKUP(Schedule[[#This Row],[航线ID]],'Rotation'!D:I,6,0)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4553" spans="1:21" x14ac:dyDescent="0.4">
      <c r="A4553" s="1" t="s">
        <v>15694</v>
      </c>
      <c r="B4553" s="1" t="s">
        <v>15837</v>
      </c>
      <c r="C4553" s="1" t="s">
        <v>170</v>
      </c>
      <c r="D4553" s="1" t="s">
        <v>12794</v>
      </c>
      <c r="E4553" s="1" t="s">
        <v>12899</v>
      </c>
      <c r="F4553" s="1" t="s">
        <v>169</v>
      </c>
      <c r="G4553" s="1" t="s">
        <v>12989</v>
      </c>
      <c r="H4553" s="1" t="s">
        <v>14016</v>
      </c>
      <c r="I4553" s="2">
        <v>46031</v>
      </c>
      <c r="J4553" s="1" t="s">
        <v>12809</v>
      </c>
      <c r="K4553" s="1" t="s">
        <v>168</v>
      </c>
      <c r="L4553" s="1" t="s">
        <v>12892</v>
      </c>
      <c r="M4553" s="1" t="s">
        <v>167</v>
      </c>
      <c r="N4553" s="2" t="str">
        <f>VLOOKUP(Schedule[[#This Row],[船期]],week!A:D,4,0)</f>
        <v>202601</v>
      </c>
      <c r="O4553" s="1">
        <f>_xlfn.IFNA(VLOOKUP(Schedule[[#This Row],[船名]],Vessel!$A:$G,2,0),"")</f>
        <v>1984</v>
      </c>
      <c r="P4553" s="1" t="str">
        <f>_xlfn.IFNA(VLOOKUP(Schedule[[#This Row],[船名]],Vessel!$A:$G,3,0),"")</f>
        <v>cc</v>
      </c>
      <c r="Q4553" s="1">
        <f>_xlfn.IFNA(VLOOKUP(Schedule[[#This Row],[船名]],Vessel!$A:$G,4,0),"")</f>
        <v>2021</v>
      </c>
      <c r="R4553" s="1" t="str">
        <f>_xlfn.IFNA(VLOOKUP(Schedule[[#This Row],[船名]],Vessel!$A:$G,5,0),"")</f>
        <v>PAN</v>
      </c>
      <c r="S4553" s="1" t="str">
        <f>_xlfn.IFNA(VLOOKUP(Schedule[[#This Row],[船名]],Vessel!$A:$G,6,0),"")</f>
        <v>T</v>
      </c>
      <c r="T4553" s="1" t="str">
        <f>_xlfn.IFNA(VLOOKUP(Schedule[[#This Row],[船名]],Vessel!$A:$G,7,0),"")</f>
        <v>Evergreen Line</v>
      </c>
      <c r="U4553" s="1" t="str">
        <f>VLOOKUP(Schedule[[#This Row],[航线ID]],'Rotation'!D:I,6,0)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4554" spans="1:21" x14ac:dyDescent="0.4">
      <c r="A4554" s="1" t="s">
        <v>15694</v>
      </c>
      <c r="B4554" s="1" t="s">
        <v>15837</v>
      </c>
      <c r="C4554" s="1" t="s">
        <v>170</v>
      </c>
      <c r="D4554" s="1" t="s">
        <v>12794</v>
      </c>
      <c r="E4554" s="1" t="s">
        <v>12899</v>
      </c>
      <c r="F4554" s="1" t="s">
        <v>169</v>
      </c>
      <c r="G4554" s="1" t="s">
        <v>12989</v>
      </c>
      <c r="H4554" s="1" t="s">
        <v>172</v>
      </c>
      <c r="I4554" s="2">
        <v>46021</v>
      </c>
      <c r="J4554" s="1" t="s">
        <v>12809</v>
      </c>
      <c r="K4554" s="1" t="s">
        <v>168</v>
      </c>
      <c r="L4554" s="1" t="s">
        <v>12892</v>
      </c>
      <c r="M4554" s="1" t="s">
        <v>171</v>
      </c>
      <c r="N4554" s="2" t="str">
        <f>VLOOKUP(Schedule[[#This Row],[船期]],week!A:D,4,0)</f>
        <v>202553</v>
      </c>
      <c r="O4554" s="1">
        <f>_xlfn.IFNA(VLOOKUP(Schedule[[#This Row],[船名]],Vessel!$A:$G,2,0),"")</f>
        <v>1844</v>
      </c>
      <c r="P4554" s="1" t="str">
        <f>_xlfn.IFNA(VLOOKUP(Schedule[[#This Row],[船名]],Vessel!$A:$G,3,0),"")</f>
        <v>cc</v>
      </c>
      <c r="Q4554" s="1">
        <f>_xlfn.IFNA(VLOOKUP(Schedule[[#This Row],[船名]],Vessel!$A:$G,4,0),"")</f>
        <v>2021</v>
      </c>
      <c r="R4554" s="1" t="str">
        <f>_xlfn.IFNA(VLOOKUP(Schedule[[#This Row],[船名]],Vessel!$A:$G,5,0),"")</f>
        <v>PAN</v>
      </c>
      <c r="S4554" s="1" t="str">
        <f>_xlfn.IFNA(VLOOKUP(Schedule[[#This Row],[船名]],Vessel!$A:$G,6,0),"")</f>
        <v>T</v>
      </c>
      <c r="T4554" s="1" t="str">
        <f>_xlfn.IFNA(VLOOKUP(Schedule[[#This Row],[船名]],Vessel!$A:$G,7,0),"")</f>
        <v>Evergreen Line</v>
      </c>
      <c r="U4554" s="1" t="str">
        <f>VLOOKUP(Schedule[[#This Row],[航线ID]],'Rotation'!D:I,6,0)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4555" spans="1:21" x14ac:dyDescent="0.4">
      <c r="A4555" s="1" t="s">
        <v>15694</v>
      </c>
      <c r="B4555" s="1" t="s">
        <v>15837</v>
      </c>
      <c r="C4555" s="1" t="s">
        <v>170</v>
      </c>
      <c r="D4555" s="1" t="s">
        <v>12794</v>
      </c>
      <c r="E4555" s="1" t="s">
        <v>12899</v>
      </c>
      <c r="F4555" s="1" t="s">
        <v>169</v>
      </c>
      <c r="G4555" s="1" t="s">
        <v>12989</v>
      </c>
      <c r="H4555" s="1" t="s">
        <v>174</v>
      </c>
      <c r="I4555" s="2">
        <v>46017</v>
      </c>
      <c r="J4555" s="1" t="s">
        <v>12809</v>
      </c>
      <c r="K4555" s="1" t="s">
        <v>168</v>
      </c>
      <c r="L4555" s="1" t="s">
        <v>12893</v>
      </c>
      <c r="M4555" s="1" t="s">
        <v>173</v>
      </c>
      <c r="N4555" s="2" t="str">
        <f>VLOOKUP(Schedule[[#This Row],[船期]],week!A:D,4,0)</f>
        <v>202552</v>
      </c>
      <c r="O4555" s="1">
        <f>_xlfn.IFNA(VLOOKUP(Schedule[[#This Row],[船名]],Vessel!$A:$G,2,0),"")</f>
        <v>1984</v>
      </c>
      <c r="P4555" s="1" t="str">
        <f>_xlfn.IFNA(VLOOKUP(Schedule[[#This Row],[船名]],Vessel!$A:$G,3,0),"")</f>
        <v>cc</v>
      </c>
      <c r="Q4555" s="1">
        <f>_xlfn.IFNA(VLOOKUP(Schedule[[#This Row],[船名]],Vessel!$A:$G,4,0),"")</f>
        <v>2022</v>
      </c>
      <c r="R4555" s="1" t="str">
        <f>_xlfn.IFNA(VLOOKUP(Schedule[[#This Row],[船名]],Vessel!$A:$G,5,0),"")</f>
        <v>PAN</v>
      </c>
      <c r="S4555" s="1" t="str">
        <f>_xlfn.IFNA(VLOOKUP(Schedule[[#This Row],[船名]],Vessel!$A:$G,6,0),"")</f>
        <v>T</v>
      </c>
      <c r="T4555" s="1" t="str">
        <f>_xlfn.IFNA(VLOOKUP(Schedule[[#This Row],[船名]],Vessel!$A:$G,7,0),"")</f>
        <v>Evergreen Line</v>
      </c>
      <c r="U4555" s="1" t="str">
        <f>VLOOKUP(Schedule[[#This Row],[航线ID]],'Rotation'!D:I,6,0)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4556" spans="1:21" x14ac:dyDescent="0.4">
      <c r="A4556" s="1" t="s">
        <v>15694</v>
      </c>
      <c r="B4556" s="1" t="s">
        <v>15837</v>
      </c>
      <c r="C4556" s="1" t="s">
        <v>170</v>
      </c>
      <c r="D4556" s="1" t="s">
        <v>12794</v>
      </c>
      <c r="E4556" s="1" t="s">
        <v>12899</v>
      </c>
      <c r="F4556" s="1" t="s">
        <v>169</v>
      </c>
      <c r="G4556" s="1" t="s">
        <v>12989</v>
      </c>
      <c r="H4556" s="1" t="s">
        <v>175</v>
      </c>
      <c r="I4556" s="2">
        <v>46010</v>
      </c>
      <c r="J4556" s="1" t="s">
        <v>12809</v>
      </c>
      <c r="K4556" s="1" t="s">
        <v>168</v>
      </c>
      <c r="L4556" s="1" t="s">
        <v>12893</v>
      </c>
      <c r="M4556" s="1" t="s">
        <v>167</v>
      </c>
      <c r="N4556" s="2" t="str">
        <f>VLOOKUP(Schedule[[#This Row],[船期]],week!A:D,4,0)</f>
        <v>202551</v>
      </c>
      <c r="O4556" s="1">
        <f>_xlfn.IFNA(VLOOKUP(Schedule[[#This Row],[船名]],Vessel!$A:$G,2,0),"")</f>
        <v>1984</v>
      </c>
      <c r="P4556" s="1" t="str">
        <f>_xlfn.IFNA(VLOOKUP(Schedule[[#This Row],[船名]],Vessel!$A:$G,3,0),"")</f>
        <v>cc</v>
      </c>
      <c r="Q4556" s="1">
        <f>_xlfn.IFNA(VLOOKUP(Schedule[[#This Row],[船名]],Vessel!$A:$G,4,0),"")</f>
        <v>2021</v>
      </c>
      <c r="R4556" s="1" t="str">
        <f>_xlfn.IFNA(VLOOKUP(Schedule[[#This Row],[船名]],Vessel!$A:$G,5,0),"")</f>
        <v>PAN</v>
      </c>
      <c r="S4556" s="1" t="str">
        <f>_xlfn.IFNA(VLOOKUP(Schedule[[#This Row],[船名]],Vessel!$A:$G,6,0),"")</f>
        <v>T</v>
      </c>
      <c r="T4556" s="1" t="str">
        <f>_xlfn.IFNA(VLOOKUP(Schedule[[#This Row],[船名]],Vessel!$A:$G,7,0),"")</f>
        <v>Evergreen Line</v>
      </c>
      <c r="U4556" s="1" t="str">
        <f>VLOOKUP(Schedule[[#This Row],[航线ID]],'Rotation'!D:I,6,0)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4557" spans="1:21" x14ac:dyDescent="0.4">
      <c r="A4557" s="1" t="s">
        <v>15694</v>
      </c>
      <c r="B4557" s="1" t="s">
        <v>15837</v>
      </c>
      <c r="C4557" s="1" t="s">
        <v>170</v>
      </c>
      <c r="D4557" s="1" t="s">
        <v>12794</v>
      </c>
      <c r="E4557" s="1" t="s">
        <v>12899</v>
      </c>
      <c r="F4557" s="1" t="s">
        <v>169</v>
      </c>
      <c r="G4557" s="1" t="s">
        <v>12989</v>
      </c>
      <c r="H4557" s="1" t="s">
        <v>176</v>
      </c>
      <c r="I4557" s="2">
        <v>45998</v>
      </c>
      <c r="J4557" s="1" t="s">
        <v>12809</v>
      </c>
      <c r="K4557" s="1" t="s">
        <v>168</v>
      </c>
      <c r="L4557" s="1" t="s">
        <v>12893</v>
      </c>
      <c r="M4557" s="1" t="s">
        <v>173</v>
      </c>
      <c r="N4557" s="2" t="str">
        <f>VLOOKUP(Schedule[[#This Row],[船期]],week!A:D,4,0)</f>
        <v>202550</v>
      </c>
      <c r="O4557" s="1">
        <f>_xlfn.IFNA(VLOOKUP(Schedule[[#This Row],[船名]],Vessel!$A:$G,2,0),"")</f>
        <v>1984</v>
      </c>
      <c r="P4557" s="1" t="str">
        <f>_xlfn.IFNA(VLOOKUP(Schedule[[#This Row],[船名]],Vessel!$A:$G,3,0),"")</f>
        <v>cc</v>
      </c>
      <c r="Q4557" s="1">
        <f>_xlfn.IFNA(VLOOKUP(Schedule[[#This Row],[船名]],Vessel!$A:$G,4,0),"")</f>
        <v>2022</v>
      </c>
      <c r="R4557" s="1" t="str">
        <f>_xlfn.IFNA(VLOOKUP(Schedule[[#This Row],[船名]],Vessel!$A:$G,5,0),"")</f>
        <v>PAN</v>
      </c>
      <c r="S4557" s="1" t="str">
        <f>_xlfn.IFNA(VLOOKUP(Schedule[[#This Row],[船名]],Vessel!$A:$G,6,0),"")</f>
        <v>T</v>
      </c>
      <c r="T4557" s="1" t="str">
        <f>_xlfn.IFNA(VLOOKUP(Schedule[[#This Row],[船名]],Vessel!$A:$G,7,0),"")</f>
        <v>Evergreen Line</v>
      </c>
      <c r="U4557" s="1" t="str">
        <f>VLOOKUP(Schedule[[#This Row],[航线ID]],'Rotation'!D:I,6,0)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4558" spans="1:21" x14ac:dyDescent="0.4">
      <c r="A4558" s="1" t="s">
        <v>15694</v>
      </c>
      <c r="B4558" s="1" t="s">
        <v>15837</v>
      </c>
      <c r="C4558" s="1" t="s">
        <v>170</v>
      </c>
      <c r="D4558" s="1" t="s">
        <v>12794</v>
      </c>
      <c r="E4558" s="1" t="s">
        <v>12899</v>
      </c>
      <c r="F4558" s="1" t="s">
        <v>169</v>
      </c>
      <c r="G4558" s="1" t="s">
        <v>12989</v>
      </c>
      <c r="H4558" s="1" t="s">
        <v>14017</v>
      </c>
      <c r="I4558" s="2">
        <v>45986</v>
      </c>
      <c r="J4558" s="1" t="s">
        <v>12809</v>
      </c>
      <c r="K4558" s="1" t="s">
        <v>168</v>
      </c>
      <c r="L4558" s="1" t="s">
        <v>12892</v>
      </c>
      <c r="M4558" s="1" t="s">
        <v>167</v>
      </c>
      <c r="N4558" s="2" t="str">
        <f>VLOOKUP(Schedule[[#This Row],[船期]],week!A:D,4,0)</f>
        <v>202548</v>
      </c>
      <c r="O4558" s="1">
        <f>_xlfn.IFNA(VLOOKUP(Schedule[[#This Row],[船名]],Vessel!$A:$G,2,0),"")</f>
        <v>1984</v>
      </c>
      <c r="P4558" s="1" t="str">
        <f>_xlfn.IFNA(VLOOKUP(Schedule[[#This Row],[船名]],Vessel!$A:$G,3,0),"")</f>
        <v>cc</v>
      </c>
      <c r="Q4558" s="1">
        <f>_xlfn.IFNA(VLOOKUP(Schedule[[#This Row],[船名]],Vessel!$A:$G,4,0),"")</f>
        <v>2021</v>
      </c>
      <c r="R4558" s="1" t="str">
        <f>_xlfn.IFNA(VLOOKUP(Schedule[[#This Row],[船名]],Vessel!$A:$G,5,0),"")</f>
        <v>PAN</v>
      </c>
      <c r="S4558" s="1" t="str">
        <f>_xlfn.IFNA(VLOOKUP(Schedule[[#This Row],[船名]],Vessel!$A:$G,6,0),"")</f>
        <v>T</v>
      </c>
      <c r="T4558" s="1" t="str">
        <f>_xlfn.IFNA(VLOOKUP(Schedule[[#This Row],[船名]],Vessel!$A:$G,7,0),"")</f>
        <v>Evergreen Line</v>
      </c>
      <c r="U4558" s="1" t="str">
        <f>VLOOKUP(Schedule[[#This Row],[航线ID]],'Rotation'!D:I,6,0)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4559" spans="1:21" x14ac:dyDescent="0.4">
      <c r="A4559" s="1" t="s">
        <v>15694</v>
      </c>
      <c r="B4559" s="1" t="s">
        <v>15837</v>
      </c>
      <c r="C4559" s="1" t="s">
        <v>170</v>
      </c>
      <c r="D4559" s="1" t="s">
        <v>12794</v>
      </c>
      <c r="E4559" s="1" t="s">
        <v>12899</v>
      </c>
      <c r="F4559" s="1" t="s">
        <v>169</v>
      </c>
      <c r="G4559" s="1" t="s">
        <v>12989</v>
      </c>
      <c r="H4559" s="1" t="s">
        <v>14018</v>
      </c>
      <c r="I4559" s="2">
        <v>45976</v>
      </c>
      <c r="J4559" s="1" t="s">
        <v>12809</v>
      </c>
      <c r="K4559" s="1" t="s">
        <v>168</v>
      </c>
      <c r="L4559" s="1" t="s">
        <v>12892</v>
      </c>
      <c r="M4559" s="1" t="s">
        <v>171</v>
      </c>
      <c r="N4559" s="2" t="str">
        <f>VLOOKUP(Schedule[[#This Row],[船期]],week!A:D,4,0)</f>
        <v>202546</v>
      </c>
      <c r="O4559" s="1">
        <f>_xlfn.IFNA(VLOOKUP(Schedule[[#This Row],[船名]],Vessel!$A:$G,2,0),"")</f>
        <v>1844</v>
      </c>
      <c r="P4559" s="1" t="str">
        <f>_xlfn.IFNA(VLOOKUP(Schedule[[#This Row],[船名]],Vessel!$A:$G,3,0),"")</f>
        <v>cc</v>
      </c>
      <c r="Q4559" s="1">
        <f>_xlfn.IFNA(VLOOKUP(Schedule[[#This Row],[船名]],Vessel!$A:$G,4,0),"")</f>
        <v>2021</v>
      </c>
      <c r="R4559" s="1" t="str">
        <f>_xlfn.IFNA(VLOOKUP(Schedule[[#This Row],[船名]],Vessel!$A:$G,5,0),"")</f>
        <v>PAN</v>
      </c>
      <c r="S4559" s="1" t="str">
        <f>_xlfn.IFNA(VLOOKUP(Schedule[[#This Row],[船名]],Vessel!$A:$G,6,0),"")</f>
        <v>T</v>
      </c>
      <c r="T4559" s="1" t="str">
        <f>_xlfn.IFNA(VLOOKUP(Schedule[[#This Row],[船名]],Vessel!$A:$G,7,0),"")</f>
        <v>Evergreen Line</v>
      </c>
      <c r="U4559" s="1" t="str">
        <f>VLOOKUP(Schedule[[#This Row],[航线ID]],'Rotation'!D:I,6,0)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4560" spans="1:21" x14ac:dyDescent="0.4">
      <c r="A4560" s="1" t="s">
        <v>15694</v>
      </c>
      <c r="B4560" s="1" t="s">
        <v>15837</v>
      </c>
      <c r="C4560" s="1" t="s">
        <v>170</v>
      </c>
      <c r="D4560" s="1" t="s">
        <v>12794</v>
      </c>
      <c r="E4560" s="1" t="s">
        <v>12899</v>
      </c>
      <c r="F4560" s="1" t="s">
        <v>169</v>
      </c>
      <c r="G4560" s="1" t="s">
        <v>12989</v>
      </c>
      <c r="H4560" s="1" t="s">
        <v>14019</v>
      </c>
      <c r="I4560" s="2">
        <v>45975</v>
      </c>
      <c r="J4560" s="1" t="s">
        <v>12809</v>
      </c>
      <c r="K4560" s="1" t="s">
        <v>168</v>
      </c>
      <c r="L4560" s="1" t="s">
        <v>12892</v>
      </c>
      <c r="M4560" s="1" t="s">
        <v>173</v>
      </c>
      <c r="N4560" s="2" t="str">
        <f>VLOOKUP(Schedule[[#This Row],[船期]],week!A:D,4,0)</f>
        <v>202546</v>
      </c>
      <c r="O4560" s="1">
        <f>_xlfn.IFNA(VLOOKUP(Schedule[[#This Row],[船名]],Vessel!$A:$G,2,0),"")</f>
        <v>1984</v>
      </c>
      <c r="P4560" s="1" t="str">
        <f>_xlfn.IFNA(VLOOKUP(Schedule[[#This Row],[船名]],Vessel!$A:$G,3,0),"")</f>
        <v>cc</v>
      </c>
      <c r="Q4560" s="1">
        <f>_xlfn.IFNA(VLOOKUP(Schedule[[#This Row],[船名]],Vessel!$A:$G,4,0),"")</f>
        <v>2022</v>
      </c>
      <c r="R4560" s="1" t="str">
        <f>_xlfn.IFNA(VLOOKUP(Schedule[[#This Row],[船名]],Vessel!$A:$G,5,0),"")</f>
        <v>PAN</v>
      </c>
      <c r="S4560" s="1" t="str">
        <f>_xlfn.IFNA(VLOOKUP(Schedule[[#This Row],[船名]],Vessel!$A:$G,6,0),"")</f>
        <v>T</v>
      </c>
      <c r="T4560" s="1" t="str">
        <f>_xlfn.IFNA(VLOOKUP(Schedule[[#This Row],[船名]],Vessel!$A:$G,7,0),"")</f>
        <v>Evergreen Line</v>
      </c>
      <c r="U4560" s="1" t="str">
        <f>VLOOKUP(Schedule[[#This Row],[航线ID]],'Rotation'!D:I,6,0)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4561" spans="1:21" x14ac:dyDescent="0.4">
      <c r="A4561" s="1" t="s">
        <v>15694</v>
      </c>
      <c r="B4561" s="1" t="s">
        <v>15837</v>
      </c>
      <c r="C4561" s="1" t="s">
        <v>170</v>
      </c>
      <c r="D4561" s="1" t="s">
        <v>12794</v>
      </c>
      <c r="E4561" s="1" t="s">
        <v>12899</v>
      </c>
      <c r="F4561" s="1" t="s">
        <v>169</v>
      </c>
      <c r="G4561" s="1" t="s">
        <v>12989</v>
      </c>
      <c r="H4561" s="1" t="s">
        <v>14020</v>
      </c>
      <c r="I4561" s="2">
        <v>45962</v>
      </c>
      <c r="J4561" s="1" t="s">
        <v>12809</v>
      </c>
      <c r="K4561" s="1" t="s">
        <v>168</v>
      </c>
      <c r="L4561" s="1" t="s">
        <v>12892</v>
      </c>
      <c r="M4561" s="1" t="s">
        <v>167</v>
      </c>
      <c r="N4561" s="2" t="str">
        <f>VLOOKUP(Schedule[[#This Row],[船期]],week!A:D,4,0)</f>
        <v>202544</v>
      </c>
      <c r="O4561" s="1">
        <f>_xlfn.IFNA(VLOOKUP(Schedule[[#This Row],[船名]],Vessel!$A:$G,2,0),"")</f>
        <v>1984</v>
      </c>
      <c r="P4561" s="1" t="str">
        <f>_xlfn.IFNA(VLOOKUP(Schedule[[#This Row],[船名]],Vessel!$A:$G,3,0),"")</f>
        <v>cc</v>
      </c>
      <c r="Q4561" s="1">
        <f>_xlfn.IFNA(VLOOKUP(Schedule[[#This Row],[船名]],Vessel!$A:$G,4,0),"")</f>
        <v>2021</v>
      </c>
      <c r="R4561" s="1" t="str">
        <f>_xlfn.IFNA(VLOOKUP(Schedule[[#This Row],[船名]],Vessel!$A:$G,5,0),"")</f>
        <v>PAN</v>
      </c>
      <c r="S4561" s="1" t="str">
        <f>_xlfn.IFNA(VLOOKUP(Schedule[[#This Row],[船名]],Vessel!$A:$G,6,0),"")</f>
        <v>T</v>
      </c>
      <c r="T4561" s="1" t="str">
        <f>_xlfn.IFNA(VLOOKUP(Schedule[[#This Row],[船名]],Vessel!$A:$G,7,0),"")</f>
        <v>Evergreen Line</v>
      </c>
      <c r="U4561" s="1" t="str">
        <f>VLOOKUP(Schedule[[#This Row],[航线ID]],'Rotation'!D:I,6,0)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4562" spans="1:21" x14ac:dyDescent="0.4">
      <c r="A4562" s="1" t="s">
        <v>15694</v>
      </c>
      <c r="B4562" s="1" t="s">
        <v>15837</v>
      </c>
      <c r="C4562" s="1" t="s">
        <v>160</v>
      </c>
      <c r="D4562" s="1" t="s">
        <v>12800</v>
      </c>
      <c r="E4562" s="1" t="s">
        <v>12795</v>
      </c>
      <c r="F4562" s="1" t="s">
        <v>16281</v>
      </c>
      <c r="G4562" s="1" t="s">
        <v>12989</v>
      </c>
      <c r="H4562" s="1" t="s">
        <v>14223</v>
      </c>
      <c r="I4562" s="2">
        <v>46040</v>
      </c>
      <c r="J4562" s="1" t="s">
        <v>12809</v>
      </c>
      <c r="K4562" s="1" t="s">
        <v>159</v>
      </c>
      <c r="L4562" s="1" t="s">
        <v>12893</v>
      </c>
      <c r="M4562" s="1" t="s">
        <v>161</v>
      </c>
      <c r="N4562" s="2" t="str">
        <f>VLOOKUP(Schedule[[#This Row],[船期]],week!A:D,4,0)</f>
        <v>202603</v>
      </c>
      <c r="O4562" s="1">
        <f>_xlfn.IFNA(VLOOKUP(Schedule[[#This Row],[船名]],Vessel!$A:$G,2,0),"")</f>
        <v>1009</v>
      </c>
      <c r="P4562" s="1" t="str">
        <f>_xlfn.IFNA(VLOOKUP(Schedule[[#This Row],[船名]],Vessel!$A:$G,3,0),"")</f>
        <v>cc</v>
      </c>
      <c r="Q4562" s="1">
        <f>_xlfn.IFNA(VLOOKUP(Schedule[[#This Row],[船名]],Vessel!$A:$G,4,0),"")</f>
        <v>2012</v>
      </c>
      <c r="R4562" s="1" t="str">
        <f>_xlfn.IFNA(VLOOKUP(Schedule[[#This Row],[船名]],Vessel!$A:$G,5,0),"")</f>
        <v>KOR</v>
      </c>
      <c r="S4562" s="1" t="str">
        <f>_xlfn.IFNA(VLOOKUP(Schedule[[#This Row],[船名]],Vessel!$A:$G,6,0),"")</f>
        <v>O</v>
      </c>
      <c r="T4562" s="1" t="str">
        <f>_xlfn.IFNA(VLOOKUP(Schedule[[#This Row],[船名]],Vessel!$A:$G,7,0),"")</f>
        <v>CK Line</v>
      </c>
      <c r="U4562" s="1" t="str">
        <f>VLOOKUP(Schedule[[#This Row],[航线ID]],'Rotation'!D:I,6,0)</f>
        <v>仁川(INCHON)[2天] → 青岛(QINGDAO)[1天] → 宁波(NINGBO)[4天]→海防(HAIPHONG)[3天] → 深圳蛇口(SHEKOU)[4天] → 仁川(INCHON)</v>
      </c>
    </row>
    <row r="4563" spans="1:21" x14ac:dyDescent="0.4">
      <c r="A4563" s="1" t="s">
        <v>15694</v>
      </c>
      <c r="B4563" s="1" t="s">
        <v>15837</v>
      </c>
      <c r="C4563" s="1" t="s">
        <v>160</v>
      </c>
      <c r="D4563" s="1" t="s">
        <v>12800</v>
      </c>
      <c r="E4563" s="1" t="s">
        <v>12795</v>
      </c>
      <c r="F4563" s="1" t="s">
        <v>16281</v>
      </c>
      <c r="G4563" s="1" t="s">
        <v>12989</v>
      </c>
      <c r="H4563" s="1" t="s">
        <v>14224</v>
      </c>
      <c r="I4563" s="2">
        <v>46048</v>
      </c>
      <c r="J4563" s="1" t="s">
        <v>12809</v>
      </c>
      <c r="K4563" s="1" t="s">
        <v>159</v>
      </c>
      <c r="L4563" s="1" t="s">
        <v>12893</v>
      </c>
      <c r="M4563" s="1" t="s">
        <v>158</v>
      </c>
      <c r="N4563" s="2" t="str">
        <f>VLOOKUP(Schedule[[#This Row],[船期]],week!A:D,4,0)</f>
        <v>202604</v>
      </c>
      <c r="O4563" s="1">
        <f>_xlfn.IFNA(VLOOKUP(Schedule[[#This Row],[船名]],Vessel!$A:$G,2,0),"")</f>
        <v>1103</v>
      </c>
      <c r="P4563" s="1" t="str">
        <f>_xlfn.IFNA(VLOOKUP(Schedule[[#This Row],[船名]],Vessel!$A:$G,3,0),"")</f>
        <v>cc</v>
      </c>
      <c r="Q4563" s="1">
        <f>_xlfn.IFNA(VLOOKUP(Schedule[[#This Row],[船名]],Vessel!$A:$G,4,0),"")</f>
        <v>2013</v>
      </c>
      <c r="R4563" s="1" t="str">
        <f>_xlfn.IFNA(VLOOKUP(Schedule[[#This Row],[船名]],Vessel!$A:$G,5,0),"")</f>
        <v>BHS</v>
      </c>
      <c r="S4563" s="1" t="str">
        <f>_xlfn.IFNA(VLOOKUP(Schedule[[#This Row],[船名]],Vessel!$A:$G,6,0),"")</f>
        <v>T</v>
      </c>
      <c r="T4563" s="1" t="str">
        <f>_xlfn.IFNA(VLOOKUP(Schedule[[#This Row],[船名]],Vessel!$A:$G,7,0),"")</f>
        <v>Pan Ocean Shipping Co</v>
      </c>
      <c r="U4563" s="1" t="str">
        <f>VLOOKUP(Schedule[[#This Row],[航线ID]],'Rotation'!D:I,6,0)</f>
        <v>仁川(INCHON)[2天] → 青岛(QINGDAO)[1天] → 宁波(NINGBO)[4天]→海防(HAIPHONG)[3天] → 深圳蛇口(SHEKOU)[4天] → 仁川(INCHON)</v>
      </c>
    </row>
    <row r="4564" spans="1:21" x14ac:dyDescent="0.4">
      <c r="A4564" s="1" t="s">
        <v>15694</v>
      </c>
      <c r="B4564" s="1" t="s">
        <v>15837</v>
      </c>
      <c r="C4564" s="1" t="s">
        <v>160</v>
      </c>
      <c r="D4564" s="1" t="s">
        <v>12800</v>
      </c>
      <c r="E4564" s="1" t="s">
        <v>12795</v>
      </c>
      <c r="F4564" s="1" t="s">
        <v>16281</v>
      </c>
      <c r="G4564" s="1" t="s">
        <v>12989</v>
      </c>
      <c r="H4564" s="1" t="s">
        <v>14225</v>
      </c>
      <c r="I4564" s="2">
        <v>46054</v>
      </c>
      <c r="J4564" s="1" t="s">
        <v>12809</v>
      </c>
      <c r="K4564" s="1" t="s">
        <v>159</v>
      </c>
      <c r="L4564" s="1" t="s">
        <v>12893</v>
      </c>
      <c r="M4564" s="1" t="s">
        <v>161</v>
      </c>
      <c r="N4564" s="2" t="str">
        <f>VLOOKUP(Schedule[[#This Row],[船期]],week!A:D,4,0)</f>
        <v>202605</v>
      </c>
      <c r="O4564" s="1">
        <f>_xlfn.IFNA(VLOOKUP(Schedule[[#This Row],[船名]],Vessel!$A:$G,2,0),"")</f>
        <v>1009</v>
      </c>
      <c r="P4564" s="1" t="str">
        <f>_xlfn.IFNA(VLOOKUP(Schedule[[#This Row],[船名]],Vessel!$A:$G,3,0),"")</f>
        <v>cc</v>
      </c>
      <c r="Q4564" s="1">
        <f>_xlfn.IFNA(VLOOKUP(Schedule[[#This Row],[船名]],Vessel!$A:$G,4,0),"")</f>
        <v>2012</v>
      </c>
      <c r="R4564" s="1" t="str">
        <f>_xlfn.IFNA(VLOOKUP(Schedule[[#This Row],[船名]],Vessel!$A:$G,5,0),"")</f>
        <v>KOR</v>
      </c>
      <c r="S4564" s="1" t="str">
        <f>_xlfn.IFNA(VLOOKUP(Schedule[[#This Row],[船名]],Vessel!$A:$G,6,0),"")</f>
        <v>O</v>
      </c>
      <c r="T4564" s="1" t="str">
        <f>_xlfn.IFNA(VLOOKUP(Schedule[[#This Row],[船名]],Vessel!$A:$G,7,0),"")</f>
        <v>CK Line</v>
      </c>
      <c r="U4564" s="1" t="str">
        <f>VLOOKUP(Schedule[[#This Row],[航线ID]],'Rotation'!D:I,6,0)</f>
        <v>仁川(INCHON)[2天] → 青岛(QINGDAO)[1天] → 宁波(NINGBO)[4天]→海防(HAIPHONG)[3天] → 深圳蛇口(SHEKOU)[4天] → 仁川(INCHON)</v>
      </c>
    </row>
    <row r="4565" spans="1:21" x14ac:dyDescent="0.4">
      <c r="A4565" s="1" t="s">
        <v>15694</v>
      </c>
      <c r="B4565" s="1" t="s">
        <v>15837</v>
      </c>
      <c r="C4565" s="1" t="s">
        <v>160</v>
      </c>
      <c r="D4565" s="1" t="s">
        <v>12800</v>
      </c>
      <c r="E4565" s="1" t="s">
        <v>12795</v>
      </c>
      <c r="F4565" s="1" t="s">
        <v>16281</v>
      </c>
      <c r="G4565" s="1" t="s">
        <v>12989</v>
      </c>
      <c r="H4565" s="1" t="s">
        <v>14304</v>
      </c>
      <c r="I4565" s="2">
        <v>46062</v>
      </c>
      <c r="J4565" s="1" t="s">
        <v>12809</v>
      </c>
      <c r="K4565" s="1" t="s">
        <v>159</v>
      </c>
      <c r="L4565" s="1" t="s">
        <v>12893</v>
      </c>
      <c r="M4565" s="1" t="s">
        <v>158</v>
      </c>
      <c r="N4565" s="2" t="str">
        <f>VLOOKUP(Schedule[[#This Row],[船期]],week!A:D,4,0)</f>
        <v>202606</v>
      </c>
      <c r="O4565" s="1">
        <f>_xlfn.IFNA(VLOOKUP(Schedule[[#This Row],[船名]],Vessel!$A:$G,2,0),"")</f>
        <v>1103</v>
      </c>
      <c r="P4565" s="1" t="str">
        <f>_xlfn.IFNA(VLOOKUP(Schedule[[#This Row],[船名]],Vessel!$A:$G,3,0),"")</f>
        <v>cc</v>
      </c>
      <c r="Q4565" s="1">
        <f>_xlfn.IFNA(VLOOKUP(Schedule[[#This Row],[船名]],Vessel!$A:$G,4,0),"")</f>
        <v>2013</v>
      </c>
      <c r="R4565" s="1" t="str">
        <f>_xlfn.IFNA(VLOOKUP(Schedule[[#This Row],[船名]],Vessel!$A:$G,5,0),"")</f>
        <v>BHS</v>
      </c>
      <c r="S4565" s="1" t="str">
        <f>_xlfn.IFNA(VLOOKUP(Schedule[[#This Row],[船名]],Vessel!$A:$G,6,0),"")</f>
        <v>T</v>
      </c>
      <c r="T4565" s="1" t="str">
        <f>_xlfn.IFNA(VLOOKUP(Schedule[[#This Row],[船名]],Vessel!$A:$G,7,0),"")</f>
        <v>Pan Ocean Shipping Co</v>
      </c>
      <c r="U4565" s="1" t="str">
        <f>VLOOKUP(Schedule[[#This Row],[航线ID]],'Rotation'!D:I,6,0)</f>
        <v>仁川(INCHON)[2天] → 青岛(QINGDAO)[1天] → 宁波(NINGBO)[4天]→海防(HAIPHONG)[3天] → 深圳蛇口(SHEKOU)[4天] → 仁川(INCHON)</v>
      </c>
    </row>
    <row r="4566" spans="1:21" x14ac:dyDescent="0.4">
      <c r="A4566" s="1" t="s">
        <v>15694</v>
      </c>
      <c r="B4566" s="1" t="s">
        <v>15837</v>
      </c>
      <c r="C4566" s="1" t="s">
        <v>160</v>
      </c>
      <c r="D4566" s="1" t="s">
        <v>12800</v>
      </c>
      <c r="E4566" s="1" t="s">
        <v>12795</v>
      </c>
      <c r="F4566" s="1" t="s">
        <v>16281</v>
      </c>
      <c r="G4566" s="1" t="s">
        <v>12989</v>
      </c>
      <c r="H4566" s="1" t="s">
        <v>14370</v>
      </c>
      <c r="I4566" s="2">
        <v>46068</v>
      </c>
      <c r="J4566" s="1" t="s">
        <v>12809</v>
      </c>
      <c r="K4566" s="1" t="s">
        <v>159</v>
      </c>
      <c r="L4566" s="1" t="s">
        <v>12795</v>
      </c>
      <c r="M4566" s="1" t="s">
        <v>161</v>
      </c>
      <c r="N4566" s="2" t="str">
        <f>VLOOKUP(Schedule[[#This Row],[船期]],week!A:D,4,0)</f>
        <v>202607</v>
      </c>
      <c r="O4566" s="1">
        <f>_xlfn.IFNA(VLOOKUP(Schedule[[#This Row],[船名]],Vessel!$A:$G,2,0),"")</f>
        <v>1009</v>
      </c>
      <c r="P4566" s="1" t="str">
        <f>_xlfn.IFNA(VLOOKUP(Schedule[[#This Row],[船名]],Vessel!$A:$G,3,0),"")</f>
        <v>cc</v>
      </c>
      <c r="Q4566" s="1">
        <f>_xlfn.IFNA(VLOOKUP(Schedule[[#This Row],[船名]],Vessel!$A:$G,4,0),"")</f>
        <v>2012</v>
      </c>
      <c r="R4566" s="1" t="str">
        <f>_xlfn.IFNA(VLOOKUP(Schedule[[#This Row],[船名]],Vessel!$A:$G,5,0),"")</f>
        <v>KOR</v>
      </c>
      <c r="S4566" s="1" t="str">
        <f>_xlfn.IFNA(VLOOKUP(Schedule[[#This Row],[船名]],Vessel!$A:$G,6,0),"")</f>
        <v>O</v>
      </c>
      <c r="T4566" s="1" t="str">
        <f>_xlfn.IFNA(VLOOKUP(Schedule[[#This Row],[船名]],Vessel!$A:$G,7,0),"")</f>
        <v>CK Line</v>
      </c>
      <c r="U4566" s="1" t="str">
        <f>VLOOKUP(Schedule[[#This Row],[航线ID]],'Rotation'!D:I,6,0)</f>
        <v>仁川(INCHON)[2天] → 青岛(QINGDAO)[1天] → 宁波(NINGBO)[4天]→海防(HAIPHONG)[3天] → 深圳蛇口(SHEKOU)[4天] → 仁川(INCHON)</v>
      </c>
    </row>
    <row r="4567" spans="1:21" x14ac:dyDescent="0.4">
      <c r="A4567" s="1" t="s">
        <v>15694</v>
      </c>
      <c r="B4567" s="1" t="s">
        <v>15837</v>
      </c>
      <c r="C4567" s="1" t="s">
        <v>160</v>
      </c>
      <c r="D4567" s="1" t="s">
        <v>12800</v>
      </c>
      <c r="E4567" s="1" t="s">
        <v>12795</v>
      </c>
      <c r="F4567" s="1" t="s">
        <v>16281</v>
      </c>
      <c r="G4567" s="1" t="s">
        <v>12989</v>
      </c>
      <c r="H4567" s="1" t="s">
        <v>16122</v>
      </c>
      <c r="I4567" s="2">
        <v>46075</v>
      </c>
      <c r="J4567" s="1" t="s">
        <v>12809</v>
      </c>
      <c r="K4567" s="1" t="s">
        <v>159</v>
      </c>
      <c r="L4567" s="1" t="s">
        <v>12795</v>
      </c>
      <c r="M4567" s="1" t="s">
        <v>158</v>
      </c>
      <c r="N4567" s="2" t="str">
        <f>VLOOKUP(Schedule[[#This Row],[船期]],week!A:D,4,0)</f>
        <v>202608</v>
      </c>
      <c r="O4567" s="1">
        <f>_xlfn.IFNA(VLOOKUP(Schedule[[#This Row],[船名]],Vessel!$A:$G,2,0),"")</f>
        <v>1103</v>
      </c>
      <c r="P4567" s="1" t="str">
        <f>_xlfn.IFNA(VLOOKUP(Schedule[[#This Row],[船名]],Vessel!$A:$G,3,0),"")</f>
        <v>cc</v>
      </c>
      <c r="Q4567" s="1">
        <f>_xlfn.IFNA(VLOOKUP(Schedule[[#This Row],[船名]],Vessel!$A:$G,4,0),"")</f>
        <v>2013</v>
      </c>
      <c r="R4567" s="1" t="str">
        <f>_xlfn.IFNA(VLOOKUP(Schedule[[#This Row],[船名]],Vessel!$A:$G,5,0),"")</f>
        <v>BHS</v>
      </c>
      <c r="S4567" s="1" t="str">
        <f>_xlfn.IFNA(VLOOKUP(Schedule[[#This Row],[船名]],Vessel!$A:$G,6,0),"")</f>
        <v>T</v>
      </c>
      <c r="T4567" s="1" t="str">
        <f>_xlfn.IFNA(VLOOKUP(Schedule[[#This Row],[船名]],Vessel!$A:$G,7,0),"")</f>
        <v>Pan Ocean Shipping Co</v>
      </c>
      <c r="U4567" s="1" t="str">
        <f>VLOOKUP(Schedule[[#This Row],[航线ID]],'Rotation'!D:I,6,0)</f>
        <v>仁川(INCHON)[2天] → 青岛(QINGDAO)[1天] → 宁波(NINGBO)[4天]→海防(HAIPHONG)[3天] → 深圳蛇口(SHEKOU)[4天] → 仁川(INCHON)</v>
      </c>
    </row>
    <row r="4568" spans="1:21" x14ac:dyDescent="0.4">
      <c r="A4568" s="1" t="s">
        <v>15694</v>
      </c>
      <c r="B4568" s="1" t="s">
        <v>15837</v>
      </c>
      <c r="C4568" s="1" t="s">
        <v>160</v>
      </c>
      <c r="D4568" s="1" t="s">
        <v>12800</v>
      </c>
      <c r="E4568" s="1" t="s">
        <v>12795</v>
      </c>
      <c r="F4568" s="1" t="s">
        <v>16281</v>
      </c>
      <c r="G4568" s="1" t="s">
        <v>12989</v>
      </c>
      <c r="H4568" s="1" t="s">
        <v>16702</v>
      </c>
      <c r="I4568" s="2">
        <v>46082</v>
      </c>
      <c r="J4568" s="1" t="s">
        <v>12809</v>
      </c>
      <c r="K4568" s="1" t="s">
        <v>159</v>
      </c>
      <c r="L4568" s="1" t="s">
        <v>12795</v>
      </c>
      <c r="M4568" s="1" t="s">
        <v>161</v>
      </c>
      <c r="N4568" s="2" t="str">
        <f>VLOOKUP(Schedule[[#This Row],[船期]],week!A:D,4,0)</f>
        <v>202609</v>
      </c>
      <c r="O4568" s="1">
        <f>_xlfn.IFNA(VLOOKUP(Schedule[[#This Row],[船名]],Vessel!$A:$G,2,0),"")</f>
        <v>1009</v>
      </c>
      <c r="P4568" s="1" t="str">
        <f>_xlfn.IFNA(VLOOKUP(Schedule[[#This Row],[船名]],Vessel!$A:$G,3,0),"")</f>
        <v>cc</v>
      </c>
      <c r="Q4568" s="1">
        <f>_xlfn.IFNA(VLOOKUP(Schedule[[#This Row],[船名]],Vessel!$A:$G,4,0),"")</f>
        <v>2012</v>
      </c>
      <c r="R4568" s="1" t="str">
        <f>_xlfn.IFNA(VLOOKUP(Schedule[[#This Row],[船名]],Vessel!$A:$G,5,0),"")</f>
        <v>KOR</v>
      </c>
      <c r="S4568" s="1" t="str">
        <f>_xlfn.IFNA(VLOOKUP(Schedule[[#This Row],[船名]],Vessel!$A:$G,6,0),"")</f>
        <v>O</v>
      </c>
      <c r="T4568" s="1" t="str">
        <f>_xlfn.IFNA(VLOOKUP(Schedule[[#This Row],[船名]],Vessel!$A:$G,7,0),"")</f>
        <v>CK Line</v>
      </c>
      <c r="U4568" s="1" t="str">
        <f>VLOOKUP(Schedule[[#This Row],[航线ID]],'Rotation'!D:I,6,0)</f>
        <v>仁川(INCHON)[2天] → 青岛(QINGDAO)[1天] → 宁波(NINGBO)[4天]→海防(HAIPHONG)[3天] → 深圳蛇口(SHEKOU)[4天] → 仁川(INCHON)</v>
      </c>
    </row>
    <row r="4569" spans="1:21" x14ac:dyDescent="0.4">
      <c r="A4569" s="1" t="s">
        <v>15694</v>
      </c>
      <c r="B4569" s="1" t="s">
        <v>15837</v>
      </c>
      <c r="C4569" s="1" t="s">
        <v>160</v>
      </c>
      <c r="D4569" s="1" t="s">
        <v>12800</v>
      </c>
      <c r="E4569" s="1" t="s">
        <v>12795</v>
      </c>
      <c r="F4569" s="1" t="s">
        <v>16281</v>
      </c>
      <c r="G4569" s="1" t="s">
        <v>12989</v>
      </c>
      <c r="H4569" s="1" t="s">
        <v>17007</v>
      </c>
      <c r="I4569" s="2">
        <v>46089</v>
      </c>
      <c r="J4569" s="1" t="s">
        <v>12809</v>
      </c>
      <c r="K4569" s="1" t="s">
        <v>159</v>
      </c>
      <c r="L4569" s="1" t="s">
        <v>12795</v>
      </c>
      <c r="M4569" s="1" t="s">
        <v>158</v>
      </c>
      <c r="N4569" s="2" t="str">
        <f>VLOOKUP(Schedule[[#This Row],[船期]],week!A:D,4,0)</f>
        <v>202610</v>
      </c>
      <c r="O4569" s="1">
        <f>_xlfn.IFNA(VLOOKUP(Schedule[[#This Row],[船名]],Vessel!$A:$G,2,0),"")</f>
        <v>1103</v>
      </c>
      <c r="P4569" s="1" t="str">
        <f>_xlfn.IFNA(VLOOKUP(Schedule[[#This Row],[船名]],Vessel!$A:$G,3,0),"")</f>
        <v>cc</v>
      </c>
      <c r="Q4569" s="1">
        <f>_xlfn.IFNA(VLOOKUP(Schedule[[#This Row],[船名]],Vessel!$A:$G,4,0),"")</f>
        <v>2013</v>
      </c>
      <c r="R4569" s="1" t="str">
        <f>_xlfn.IFNA(VLOOKUP(Schedule[[#This Row],[船名]],Vessel!$A:$G,5,0),"")</f>
        <v>BHS</v>
      </c>
      <c r="S4569" s="1" t="str">
        <f>_xlfn.IFNA(VLOOKUP(Schedule[[#This Row],[船名]],Vessel!$A:$G,6,0),"")</f>
        <v>T</v>
      </c>
      <c r="T4569" s="1" t="str">
        <f>_xlfn.IFNA(VLOOKUP(Schedule[[#This Row],[船名]],Vessel!$A:$G,7,0),"")</f>
        <v>Pan Ocean Shipping Co</v>
      </c>
      <c r="U4569" s="1" t="str">
        <f>VLOOKUP(Schedule[[#This Row],[航线ID]],'Rotation'!D:I,6,0)</f>
        <v>仁川(INCHON)[2天] → 青岛(QINGDAO)[1天] → 宁波(NINGBO)[4天]→海防(HAIPHONG)[3天] → 深圳蛇口(SHEKOU)[4天] → 仁川(INCHON)</v>
      </c>
    </row>
    <row r="4570" spans="1:21" x14ac:dyDescent="0.4">
      <c r="A4570" s="1" t="s">
        <v>15694</v>
      </c>
      <c r="B4570" s="1" t="s">
        <v>15837</v>
      </c>
      <c r="C4570" s="1" t="s">
        <v>160</v>
      </c>
      <c r="D4570" s="1" t="s">
        <v>12800</v>
      </c>
      <c r="E4570" s="1" t="s">
        <v>12795</v>
      </c>
      <c r="F4570" s="1" t="s">
        <v>16281</v>
      </c>
      <c r="G4570" s="1" t="s">
        <v>12989</v>
      </c>
      <c r="H4570" s="1" t="s">
        <v>162</v>
      </c>
      <c r="I4570" s="2">
        <v>46026</v>
      </c>
      <c r="J4570" s="1" t="s">
        <v>12809</v>
      </c>
      <c r="K4570" s="1" t="s">
        <v>159</v>
      </c>
      <c r="L4570" s="1" t="s">
        <v>12893</v>
      </c>
      <c r="M4570" s="1" t="s">
        <v>161</v>
      </c>
      <c r="N4570" s="2" t="str">
        <f>VLOOKUP(Schedule[[#This Row],[船期]],week!A:D,4,0)</f>
        <v>202601</v>
      </c>
      <c r="O4570" s="1">
        <f>_xlfn.IFNA(VLOOKUP(Schedule[[#This Row],[船名]],Vessel!$A:$G,2,0),"")</f>
        <v>1009</v>
      </c>
      <c r="P4570" s="1" t="str">
        <f>_xlfn.IFNA(VLOOKUP(Schedule[[#This Row],[船名]],Vessel!$A:$G,3,0),"")</f>
        <v>cc</v>
      </c>
      <c r="Q4570" s="1">
        <f>_xlfn.IFNA(VLOOKUP(Schedule[[#This Row],[船名]],Vessel!$A:$G,4,0),"")</f>
        <v>2012</v>
      </c>
      <c r="R4570" s="1" t="str">
        <f>_xlfn.IFNA(VLOOKUP(Schedule[[#This Row],[船名]],Vessel!$A:$G,5,0),"")</f>
        <v>KOR</v>
      </c>
      <c r="S4570" s="1" t="str">
        <f>_xlfn.IFNA(VLOOKUP(Schedule[[#This Row],[船名]],Vessel!$A:$G,6,0),"")</f>
        <v>O</v>
      </c>
      <c r="T4570" s="1" t="str">
        <f>_xlfn.IFNA(VLOOKUP(Schedule[[#This Row],[船名]],Vessel!$A:$G,7,0),"")</f>
        <v>CK Line</v>
      </c>
      <c r="U4570" s="1" t="str">
        <f>VLOOKUP(Schedule[[#This Row],[航线ID]],'Rotation'!D:I,6,0)</f>
        <v>仁川(INCHON)[2天] → 青岛(QINGDAO)[1天] → 宁波(NINGBO)[4天]→海防(HAIPHONG)[3天] → 深圳蛇口(SHEKOU)[4天] → 仁川(INCHON)</v>
      </c>
    </row>
    <row r="4571" spans="1:21" x14ac:dyDescent="0.4">
      <c r="A4571" s="1" t="s">
        <v>15694</v>
      </c>
      <c r="B4571" s="1" t="s">
        <v>15837</v>
      </c>
      <c r="C4571" s="1" t="s">
        <v>160</v>
      </c>
      <c r="D4571" s="1" t="s">
        <v>12800</v>
      </c>
      <c r="E4571" s="1" t="s">
        <v>12795</v>
      </c>
      <c r="F4571" s="1" t="s">
        <v>16281</v>
      </c>
      <c r="G4571" s="1" t="s">
        <v>12989</v>
      </c>
      <c r="H4571" s="1" t="s">
        <v>163</v>
      </c>
      <c r="I4571" s="2">
        <v>46019</v>
      </c>
      <c r="J4571" s="1" t="s">
        <v>12809</v>
      </c>
      <c r="K4571" s="1" t="s">
        <v>159</v>
      </c>
      <c r="L4571" s="1" t="s">
        <v>12795</v>
      </c>
      <c r="M4571" s="1" t="s">
        <v>158</v>
      </c>
      <c r="N4571" s="2" t="str">
        <f>VLOOKUP(Schedule[[#This Row],[船期]],week!A:D,4,0)</f>
        <v>202553</v>
      </c>
      <c r="O4571" s="1">
        <f>_xlfn.IFNA(VLOOKUP(Schedule[[#This Row],[船名]],Vessel!$A:$G,2,0),"")</f>
        <v>1103</v>
      </c>
      <c r="P4571" s="1" t="str">
        <f>_xlfn.IFNA(VLOOKUP(Schedule[[#This Row],[船名]],Vessel!$A:$G,3,0),"")</f>
        <v>cc</v>
      </c>
      <c r="Q4571" s="1">
        <f>_xlfn.IFNA(VLOOKUP(Schedule[[#This Row],[船名]],Vessel!$A:$G,4,0),"")</f>
        <v>2013</v>
      </c>
      <c r="R4571" s="1" t="str">
        <f>_xlfn.IFNA(VLOOKUP(Schedule[[#This Row],[船名]],Vessel!$A:$G,5,0),"")</f>
        <v>BHS</v>
      </c>
      <c r="S4571" s="1" t="str">
        <f>_xlfn.IFNA(VLOOKUP(Schedule[[#This Row],[船名]],Vessel!$A:$G,6,0),"")</f>
        <v>T</v>
      </c>
      <c r="T4571" s="1" t="str">
        <f>_xlfn.IFNA(VLOOKUP(Schedule[[#This Row],[船名]],Vessel!$A:$G,7,0),"")</f>
        <v>Pan Ocean Shipping Co</v>
      </c>
      <c r="U4571" s="1" t="str">
        <f>VLOOKUP(Schedule[[#This Row],[航线ID]],'Rotation'!D:I,6,0)</f>
        <v>仁川(INCHON)[2天] → 青岛(QINGDAO)[1天] → 宁波(NINGBO)[4天]→海防(HAIPHONG)[3天] → 深圳蛇口(SHEKOU)[4天] → 仁川(INCHON)</v>
      </c>
    </row>
    <row r="4572" spans="1:21" x14ac:dyDescent="0.4">
      <c r="A4572" s="1" t="s">
        <v>15694</v>
      </c>
      <c r="B4572" s="1" t="s">
        <v>15837</v>
      </c>
      <c r="C4572" s="1" t="s">
        <v>160</v>
      </c>
      <c r="D4572" s="1" t="s">
        <v>12800</v>
      </c>
      <c r="E4572" s="1" t="s">
        <v>12795</v>
      </c>
      <c r="F4572" s="1" t="s">
        <v>16281</v>
      </c>
      <c r="G4572" s="1" t="s">
        <v>12989</v>
      </c>
      <c r="H4572" s="1" t="s">
        <v>164</v>
      </c>
      <c r="I4572" s="2">
        <v>46011</v>
      </c>
      <c r="J4572" s="1" t="s">
        <v>12809</v>
      </c>
      <c r="K4572" s="1" t="s">
        <v>159</v>
      </c>
      <c r="L4572" s="1" t="s">
        <v>12795</v>
      </c>
      <c r="M4572" s="1" t="s">
        <v>161</v>
      </c>
      <c r="N4572" s="2" t="str">
        <f>VLOOKUP(Schedule[[#This Row],[船期]],week!A:D,4,0)</f>
        <v>202551</v>
      </c>
      <c r="O4572" s="1">
        <f>_xlfn.IFNA(VLOOKUP(Schedule[[#This Row],[船名]],Vessel!$A:$G,2,0),"")</f>
        <v>1009</v>
      </c>
      <c r="P4572" s="1" t="str">
        <f>_xlfn.IFNA(VLOOKUP(Schedule[[#This Row],[船名]],Vessel!$A:$G,3,0),"")</f>
        <v>cc</v>
      </c>
      <c r="Q4572" s="1">
        <f>_xlfn.IFNA(VLOOKUP(Schedule[[#This Row],[船名]],Vessel!$A:$G,4,0),"")</f>
        <v>2012</v>
      </c>
      <c r="R4572" s="1" t="str">
        <f>_xlfn.IFNA(VLOOKUP(Schedule[[#This Row],[船名]],Vessel!$A:$G,5,0),"")</f>
        <v>KOR</v>
      </c>
      <c r="S4572" s="1" t="str">
        <f>_xlfn.IFNA(VLOOKUP(Schedule[[#This Row],[船名]],Vessel!$A:$G,6,0),"")</f>
        <v>O</v>
      </c>
      <c r="T4572" s="1" t="str">
        <f>_xlfn.IFNA(VLOOKUP(Schedule[[#This Row],[船名]],Vessel!$A:$G,7,0),"")</f>
        <v>CK Line</v>
      </c>
      <c r="U4572" s="1" t="str">
        <f>VLOOKUP(Schedule[[#This Row],[航线ID]],'Rotation'!D:I,6,0)</f>
        <v>仁川(INCHON)[2天] → 青岛(QINGDAO)[1天] → 宁波(NINGBO)[4天]→海防(HAIPHONG)[3天] → 深圳蛇口(SHEKOU)[4天] → 仁川(INCHON)</v>
      </c>
    </row>
    <row r="4573" spans="1:21" x14ac:dyDescent="0.4">
      <c r="A4573" s="1" t="s">
        <v>15694</v>
      </c>
      <c r="B4573" s="1" t="s">
        <v>15837</v>
      </c>
      <c r="C4573" s="1" t="s">
        <v>160</v>
      </c>
      <c r="D4573" s="1" t="s">
        <v>12800</v>
      </c>
      <c r="E4573" s="1" t="s">
        <v>12795</v>
      </c>
      <c r="F4573" s="1" t="s">
        <v>16281</v>
      </c>
      <c r="G4573" s="1" t="s">
        <v>12989</v>
      </c>
      <c r="H4573" s="1" t="s">
        <v>165</v>
      </c>
      <c r="I4573" s="2">
        <v>46005</v>
      </c>
      <c r="J4573" s="1" t="s">
        <v>12809</v>
      </c>
      <c r="K4573" s="1" t="s">
        <v>159</v>
      </c>
      <c r="L4573" s="1" t="s">
        <v>12795</v>
      </c>
      <c r="M4573" s="1" t="s">
        <v>158</v>
      </c>
      <c r="N4573" s="2" t="str">
        <f>VLOOKUP(Schedule[[#This Row],[船期]],week!A:D,4,0)</f>
        <v>202551</v>
      </c>
      <c r="O4573" s="1">
        <f>_xlfn.IFNA(VLOOKUP(Schedule[[#This Row],[船名]],Vessel!$A:$G,2,0),"")</f>
        <v>1103</v>
      </c>
      <c r="P4573" s="1" t="str">
        <f>_xlfn.IFNA(VLOOKUP(Schedule[[#This Row],[船名]],Vessel!$A:$G,3,0),"")</f>
        <v>cc</v>
      </c>
      <c r="Q4573" s="1">
        <f>_xlfn.IFNA(VLOOKUP(Schedule[[#This Row],[船名]],Vessel!$A:$G,4,0),"")</f>
        <v>2013</v>
      </c>
      <c r="R4573" s="1" t="str">
        <f>_xlfn.IFNA(VLOOKUP(Schedule[[#This Row],[船名]],Vessel!$A:$G,5,0),"")</f>
        <v>BHS</v>
      </c>
      <c r="S4573" s="1" t="str">
        <f>_xlfn.IFNA(VLOOKUP(Schedule[[#This Row],[船名]],Vessel!$A:$G,6,0),"")</f>
        <v>T</v>
      </c>
      <c r="T4573" s="1" t="str">
        <f>_xlfn.IFNA(VLOOKUP(Schedule[[#This Row],[船名]],Vessel!$A:$G,7,0),"")</f>
        <v>Pan Ocean Shipping Co</v>
      </c>
      <c r="U4573" s="1" t="str">
        <f>VLOOKUP(Schedule[[#This Row],[航线ID]],'Rotation'!D:I,6,0)</f>
        <v>仁川(INCHON)[2天] → 青岛(QINGDAO)[1天] → 宁波(NINGBO)[4天]→海防(HAIPHONG)[3天] → 深圳蛇口(SHEKOU)[4天] → 仁川(INCHON)</v>
      </c>
    </row>
    <row r="4574" spans="1:21" x14ac:dyDescent="0.4">
      <c r="A4574" s="1" t="s">
        <v>15694</v>
      </c>
      <c r="B4574" s="1" t="s">
        <v>15837</v>
      </c>
      <c r="C4574" s="1" t="s">
        <v>160</v>
      </c>
      <c r="D4574" s="1" t="s">
        <v>12800</v>
      </c>
      <c r="E4574" s="1" t="s">
        <v>12795</v>
      </c>
      <c r="F4574" s="1" t="s">
        <v>16281</v>
      </c>
      <c r="G4574" s="1" t="s">
        <v>12989</v>
      </c>
      <c r="H4574" s="1" t="s">
        <v>166</v>
      </c>
      <c r="I4574" s="2">
        <v>45994</v>
      </c>
      <c r="J4574" s="1" t="s">
        <v>12809</v>
      </c>
      <c r="K4574" s="1" t="s">
        <v>159</v>
      </c>
      <c r="L4574" s="1" t="s">
        <v>12892</v>
      </c>
      <c r="M4574" s="1" t="s">
        <v>161</v>
      </c>
      <c r="N4574" s="2" t="str">
        <f>VLOOKUP(Schedule[[#This Row],[船期]],week!A:D,4,0)</f>
        <v>202549</v>
      </c>
      <c r="O4574" s="1">
        <f>_xlfn.IFNA(VLOOKUP(Schedule[[#This Row],[船名]],Vessel!$A:$G,2,0),"")</f>
        <v>1009</v>
      </c>
      <c r="P4574" s="1" t="str">
        <f>_xlfn.IFNA(VLOOKUP(Schedule[[#This Row],[船名]],Vessel!$A:$G,3,0),"")</f>
        <v>cc</v>
      </c>
      <c r="Q4574" s="1">
        <f>_xlfn.IFNA(VLOOKUP(Schedule[[#This Row],[船名]],Vessel!$A:$G,4,0),"")</f>
        <v>2012</v>
      </c>
      <c r="R4574" s="1" t="str">
        <f>_xlfn.IFNA(VLOOKUP(Schedule[[#This Row],[船名]],Vessel!$A:$G,5,0),"")</f>
        <v>KOR</v>
      </c>
      <c r="S4574" s="1" t="str">
        <f>_xlfn.IFNA(VLOOKUP(Schedule[[#This Row],[船名]],Vessel!$A:$G,6,0),"")</f>
        <v>O</v>
      </c>
      <c r="T4574" s="1" t="str">
        <f>_xlfn.IFNA(VLOOKUP(Schedule[[#This Row],[船名]],Vessel!$A:$G,7,0),"")</f>
        <v>CK Line</v>
      </c>
      <c r="U4574" s="1" t="str">
        <f>VLOOKUP(Schedule[[#This Row],[航线ID]],'Rotation'!D:I,6,0)</f>
        <v>仁川(INCHON)[2天] → 青岛(QINGDAO)[1天] → 宁波(NINGBO)[4天]→海防(HAIPHONG)[3天] → 深圳蛇口(SHEKOU)[4天] → 仁川(INCHON)</v>
      </c>
    </row>
    <row r="4575" spans="1:21" x14ac:dyDescent="0.4">
      <c r="A4575" s="1" t="s">
        <v>15694</v>
      </c>
      <c r="B4575" s="1" t="s">
        <v>15837</v>
      </c>
      <c r="C4575" s="1" t="s">
        <v>160</v>
      </c>
      <c r="D4575" s="1" t="s">
        <v>12800</v>
      </c>
      <c r="E4575" s="1" t="s">
        <v>12795</v>
      </c>
      <c r="F4575" s="1" t="s">
        <v>16281</v>
      </c>
      <c r="G4575" s="1" t="s">
        <v>12989</v>
      </c>
      <c r="H4575" s="1" t="s">
        <v>14021</v>
      </c>
      <c r="I4575" s="2">
        <v>45979</v>
      </c>
      <c r="J4575" s="1" t="s">
        <v>12809</v>
      </c>
      <c r="K4575" s="1" t="s">
        <v>159</v>
      </c>
      <c r="L4575" s="1" t="s">
        <v>12795</v>
      </c>
      <c r="M4575" s="1" t="s">
        <v>161</v>
      </c>
      <c r="N4575" s="2" t="str">
        <f>VLOOKUP(Schedule[[#This Row],[船期]],week!A:D,4,0)</f>
        <v>202547</v>
      </c>
      <c r="O4575" s="1">
        <f>_xlfn.IFNA(VLOOKUP(Schedule[[#This Row],[船名]],Vessel!$A:$G,2,0),"")</f>
        <v>1009</v>
      </c>
      <c r="P4575" s="1" t="str">
        <f>_xlfn.IFNA(VLOOKUP(Schedule[[#This Row],[船名]],Vessel!$A:$G,3,0),"")</f>
        <v>cc</v>
      </c>
      <c r="Q4575" s="1">
        <f>_xlfn.IFNA(VLOOKUP(Schedule[[#This Row],[船名]],Vessel!$A:$G,4,0),"")</f>
        <v>2012</v>
      </c>
      <c r="R4575" s="1" t="str">
        <f>_xlfn.IFNA(VLOOKUP(Schedule[[#This Row],[船名]],Vessel!$A:$G,5,0),"")</f>
        <v>KOR</v>
      </c>
      <c r="S4575" s="1" t="str">
        <f>_xlfn.IFNA(VLOOKUP(Schedule[[#This Row],[船名]],Vessel!$A:$G,6,0),"")</f>
        <v>O</v>
      </c>
      <c r="T4575" s="1" t="str">
        <f>_xlfn.IFNA(VLOOKUP(Schedule[[#This Row],[船名]],Vessel!$A:$G,7,0),"")</f>
        <v>CK Line</v>
      </c>
      <c r="U4575" s="1" t="str">
        <f>VLOOKUP(Schedule[[#This Row],[航线ID]],'Rotation'!D:I,6,0)</f>
        <v>仁川(INCHON)[2天] → 青岛(QINGDAO)[1天] → 宁波(NINGBO)[4天]→海防(HAIPHONG)[3天] → 深圳蛇口(SHEKOU)[4天] → 仁川(INCHON)</v>
      </c>
    </row>
    <row r="4576" spans="1:21" x14ac:dyDescent="0.4">
      <c r="A4576" s="1" t="s">
        <v>15694</v>
      </c>
      <c r="B4576" s="1" t="s">
        <v>15837</v>
      </c>
      <c r="C4576" s="1" t="s">
        <v>160</v>
      </c>
      <c r="D4576" s="1" t="s">
        <v>12800</v>
      </c>
      <c r="E4576" s="1" t="s">
        <v>12795</v>
      </c>
      <c r="F4576" s="1" t="s">
        <v>16281</v>
      </c>
      <c r="G4576" s="1" t="s">
        <v>12989</v>
      </c>
      <c r="H4576" s="1" t="s">
        <v>14022</v>
      </c>
      <c r="I4576" s="2">
        <v>45968</v>
      </c>
      <c r="J4576" s="1" t="s">
        <v>12809</v>
      </c>
      <c r="K4576" s="1" t="s">
        <v>159</v>
      </c>
      <c r="L4576" s="1" t="s">
        <v>12915</v>
      </c>
      <c r="M4576" s="1" t="s">
        <v>158</v>
      </c>
      <c r="N4576" s="2" t="str">
        <f>VLOOKUP(Schedule[[#This Row],[船期]],week!A:D,4,0)</f>
        <v>202545</v>
      </c>
      <c r="O4576" s="1">
        <f>_xlfn.IFNA(VLOOKUP(Schedule[[#This Row],[船名]],Vessel!$A:$G,2,0),"")</f>
        <v>1103</v>
      </c>
      <c r="P4576" s="1" t="str">
        <f>_xlfn.IFNA(VLOOKUP(Schedule[[#This Row],[船名]],Vessel!$A:$G,3,0),"")</f>
        <v>cc</v>
      </c>
      <c r="Q4576" s="1">
        <f>_xlfn.IFNA(VLOOKUP(Schedule[[#This Row],[船名]],Vessel!$A:$G,4,0),"")</f>
        <v>2013</v>
      </c>
      <c r="R4576" s="1" t="str">
        <f>_xlfn.IFNA(VLOOKUP(Schedule[[#This Row],[船名]],Vessel!$A:$G,5,0),"")</f>
        <v>BHS</v>
      </c>
      <c r="S4576" s="1" t="str">
        <f>_xlfn.IFNA(VLOOKUP(Schedule[[#This Row],[船名]],Vessel!$A:$G,6,0),"")</f>
        <v>T</v>
      </c>
      <c r="T4576" s="1" t="str">
        <f>_xlfn.IFNA(VLOOKUP(Schedule[[#This Row],[船名]],Vessel!$A:$G,7,0),"")</f>
        <v>Pan Ocean Shipping Co</v>
      </c>
      <c r="U4576" s="1" t="str">
        <f>VLOOKUP(Schedule[[#This Row],[航线ID]],'Rotation'!D:I,6,0)</f>
        <v>仁川(INCHON)[2天] → 青岛(QINGDAO)[1天] → 宁波(NINGBO)[4天]→海防(HAIPHONG)[3天] → 深圳蛇口(SHEKOU)[4天] → 仁川(INCHON)</v>
      </c>
    </row>
    <row r="4577" spans="1:21" x14ac:dyDescent="0.4">
      <c r="A4577" s="1" t="s">
        <v>15694</v>
      </c>
      <c r="B4577" s="1" t="s">
        <v>15837</v>
      </c>
      <c r="C4577" s="1" t="s">
        <v>160</v>
      </c>
      <c r="D4577" s="1" t="s">
        <v>12800</v>
      </c>
      <c r="E4577" s="1" t="s">
        <v>12795</v>
      </c>
      <c r="F4577" s="1" t="s">
        <v>16281</v>
      </c>
      <c r="G4577" s="1" t="s">
        <v>12989</v>
      </c>
      <c r="H4577" s="1" t="s">
        <v>14023</v>
      </c>
      <c r="I4577" s="2">
        <v>45962</v>
      </c>
      <c r="J4577" s="1" t="s">
        <v>12809</v>
      </c>
      <c r="K4577" s="1" t="s">
        <v>159</v>
      </c>
      <c r="L4577" s="1" t="s">
        <v>12795</v>
      </c>
      <c r="M4577" s="1" t="s">
        <v>161</v>
      </c>
      <c r="N4577" s="2" t="str">
        <f>VLOOKUP(Schedule[[#This Row],[船期]],week!A:D,4,0)</f>
        <v>202544</v>
      </c>
      <c r="O4577" s="1">
        <f>_xlfn.IFNA(VLOOKUP(Schedule[[#This Row],[船名]],Vessel!$A:$G,2,0),"")</f>
        <v>1009</v>
      </c>
      <c r="P4577" s="1" t="str">
        <f>_xlfn.IFNA(VLOOKUP(Schedule[[#This Row],[船名]],Vessel!$A:$G,3,0),"")</f>
        <v>cc</v>
      </c>
      <c r="Q4577" s="1">
        <f>_xlfn.IFNA(VLOOKUP(Schedule[[#This Row],[船名]],Vessel!$A:$G,4,0),"")</f>
        <v>2012</v>
      </c>
      <c r="R4577" s="1" t="str">
        <f>_xlfn.IFNA(VLOOKUP(Schedule[[#This Row],[船名]],Vessel!$A:$G,5,0),"")</f>
        <v>KOR</v>
      </c>
      <c r="S4577" s="1" t="str">
        <f>_xlfn.IFNA(VLOOKUP(Schedule[[#This Row],[船名]],Vessel!$A:$G,6,0),"")</f>
        <v>O</v>
      </c>
      <c r="T4577" s="1" t="str">
        <f>_xlfn.IFNA(VLOOKUP(Schedule[[#This Row],[船名]],Vessel!$A:$G,7,0),"")</f>
        <v>CK Line</v>
      </c>
      <c r="U4577" s="1" t="str">
        <f>VLOOKUP(Schedule[[#This Row],[航线ID]],'Rotation'!D:I,6,0)</f>
        <v>仁川(INCHON)[2天] → 青岛(QINGDAO)[1天] → 宁波(NINGBO)[4天]→海防(HAIPHONG)[3天] → 深圳蛇口(SHEKOU)[4天] → 仁川(INCHON)</v>
      </c>
    </row>
    <row r="4578" spans="1:21" x14ac:dyDescent="0.4">
      <c r="A4578" s="1" t="s">
        <v>15694</v>
      </c>
      <c r="B4578" s="1" t="s">
        <v>15837</v>
      </c>
      <c r="C4578" s="1" t="s">
        <v>156</v>
      </c>
      <c r="D4578" s="1" t="s">
        <v>12816</v>
      </c>
      <c r="E4578" s="1" t="s">
        <v>12892</v>
      </c>
      <c r="F4578" s="1" t="s">
        <v>12991</v>
      </c>
      <c r="G4578" s="1" t="s">
        <v>12989</v>
      </c>
      <c r="H4578" s="1" t="s">
        <v>14130</v>
      </c>
      <c r="I4578" s="2">
        <v>46043</v>
      </c>
      <c r="J4578" s="1" t="s">
        <v>12809</v>
      </c>
      <c r="K4578" s="1" t="s">
        <v>128</v>
      </c>
      <c r="L4578" s="1" t="s">
        <v>12899</v>
      </c>
      <c r="M4578" s="1" t="s">
        <v>155</v>
      </c>
      <c r="N4578" s="2" t="str">
        <f>VLOOKUP(Schedule[[#This Row],[船期]],week!A:D,4,0)</f>
        <v>202603</v>
      </c>
      <c r="O4578" s="1">
        <f>_xlfn.IFNA(VLOOKUP(Schedule[[#This Row],[船名]],Vessel!$A:$G,2,0),"")</f>
        <v>1098</v>
      </c>
      <c r="P4578" s="1" t="str">
        <f>_xlfn.IFNA(VLOOKUP(Schedule[[#This Row],[船名]],Vessel!$A:$G,3,0),"")</f>
        <v>cc</v>
      </c>
      <c r="Q4578" s="1">
        <f>_xlfn.IFNA(VLOOKUP(Schedule[[#This Row],[船名]],Vessel!$A:$G,4,0),"")</f>
        <v>2014</v>
      </c>
      <c r="R4578" s="1" t="str">
        <f>_xlfn.IFNA(VLOOKUP(Schedule[[#This Row],[船名]],Vessel!$A:$G,5,0),"")</f>
        <v>HKG</v>
      </c>
      <c r="S4578" s="1" t="str">
        <f>_xlfn.IFNA(VLOOKUP(Schedule[[#This Row],[船名]],Vessel!$A:$G,6,0),"")</f>
        <v>O</v>
      </c>
      <c r="T4578" s="1" t="str">
        <f>_xlfn.IFNA(VLOOKUP(Schedule[[#This Row],[船名]],Vessel!$A:$G,7,0),"")</f>
        <v>Shanghai Jin Jiang Shg (SJJ)</v>
      </c>
      <c r="U4578" s="1" t="str">
        <f>VLOOKUP(Schedule[[#This Row],[航线ID]],'Rotation'!D:I,6,0)</f>
        <v>青岛(QINGDAO)[2天] → 上海(SHANGHAI)[4天] → 广州南沙(NANSHA)[2天]→海防(HAIPHONG)[5天] → 上海(SHANGHAI)[1天] → 青岛(QINGDAO)</v>
      </c>
    </row>
    <row r="4579" spans="1:21" x14ac:dyDescent="0.4">
      <c r="A4579" s="1" t="s">
        <v>15694</v>
      </c>
      <c r="B4579" s="1" t="s">
        <v>15837</v>
      </c>
      <c r="C4579" s="1" t="s">
        <v>156</v>
      </c>
      <c r="D4579" s="1" t="s">
        <v>12816</v>
      </c>
      <c r="E4579" s="1" t="s">
        <v>12892</v>
      </c>
      <c r="F4579" s="1" t="s">
        <v>12991</v>
      </c>
      <c r="G4579" s="1" t="s">
        <v>12989</v>
      </c>
      <c r="H4579" s="1" t="s">
        <v>14131</v>
      </c>
      <c r="I4579" s="2">
        <v>46050</v>
      </c>
      <c r="J4579" s="1" t="s">
        <v>12809</v>
      </c>
      <c r="K4579" s="1" t="s">
        <v>128</v>
      </c>
      <c r="L4579" s="1" t="s">
        <v>12892</v>
      </c>
      <c r="M4579" s="1" t="s">
        <v>157</v>
      </c>
      <c r="N4579" s="2" t="str">
        <f>VLOOKUP(Schedule[[#This Row],[船期]],week!A:D,4,0)</f>
        <v>202604</v>
      </c>
      <c r="O4579" s="1">
        <f>_xlfn.IFNA(VLOOKUP(Schedule[[#This Row],[船名]],Vessel!$A:$G,2,0),"")</f>
        <v>1098</v>
      </c>
      <c r="P4579" s="1" t="str">
        <f>_xlfn.IFNA(VLOOKUP(Schedule[[#This Row],[船名]],Vessel!$A:$G,3,0),"")</f>
        <v>cc</v>
      </c>
      <c r="Q4579" s="1">
        <f>_xlfn.IFNA(VLOOKUP(Schedule[[#This Row],[船名]],Vessel!$A:$G,4,0),"")</f>
        <v>2014</v>
      </c>
      <c r="R4579" s="1" t="str">
        <f>_xlfn.IFNA(VLOOKUP(Schedule[[#This Row],[船名]],Vessel!$A:$G,5,0),"")</f>
        <v>HKG</v>
      </c>
      <c r="S4579" s="1" t="str">
        <f>_xlfn.IFNA(VLOOKUP(Schedule[[#This Row],[船名]],Vessel!$A:$G,6,0),"")</f>
        <v>O</v>
      </c>
      <c r="T4579" s="1" t="str">
        <f>_xlfn.IFNA(VLOOKUP(Schedule[[#This Row],[船名]],Vessel!$A:$G,7,0),"")</f>
        <v>Shanghai Jin Jiang Shg (SJJ)</v>
      </c>
      <c r="U4579" s="1" t="str">
        <f>VLOOKUP(Schedule[[#This Row],[航线ID]],'Rotation'!D:I,6,0)</f>
        <v>青岛(QINGDAO)[2天] → 上海(SHANGHAI)[4天] → 广州南沙(NANSHA)[2天]→海防(HAIPHONG)[5天] → 上海(SHANGHAI)[1天] → 青岛(QINGDAO)</v>
      </c>
    </row>
    <row r="4580" spans="1:21" x14ac:dyDescent="0.4">
      <c r="A4580" s="1" t="s">
        <v>15694</v>
      </c>
      <c r="B4580" s="1" t="s">
        <v>15837</v>
      </c>
      <c r="C4580" s="1" t="s">
        <v>156</v>
      </c>
      <c r="D4580" s="1" t="s">
        <v>12816</v>
      </c>
      <c r="E4580" s="1" t="s">
        <v>12892</v>
      </c>
      <c r="F4580" s="1" t="s">
        <v>12991</v>
      </c>
      <c r="G4580" s="1" t="s">
        <v>12989</v>
      </c>
      <c r="H4580" s="1" t="s">
        <v>16703</v>
      </c>
      <c r="I4580" s="2">
        <v>46057</v>
      </c>
      <c r="J4580" s="1" t="s">
        <v>12809</v>
      </c>
      <c r="K4580" s="1" t="s">
        <v>128</v>
      </c>
      <c r="L4580" s="1" t="s">
        <v>12892</v>
      </c>
      <c r="M4580" s="1" t="s">
        <v>155</v>
      </c>
      <c r="N4580" s="2" t="str">
        <f>VLOOKUP(Schedule[[#This Row],[船期]],week!A:D,4,0)</f>
        <v>202605</v>
      </c>
      <c r="O4580" s="1">
        <f>_xlfn.IFNA(VLOOKUP(Schedule[[#This Row],[船名]],Vessel!$A:$G,2,0),"")</f>
        <v>1098</v>
      </c>
      <c r="P4580" s="1" t="str">
        <f>_xlfn.IFNA(VLOOKUP(Schedule[[#This Row],[船名]],Vessel!$A:$G,3,0),"")</f>
        <v>cc</v>
      </c>
      <c r="Q4580" s="1">
        <f>_xlfn.IFNA(VLOOKUP(Schedule[[#This Row],[船名]],Vessel!$A:$G,4,0),"")</f>
        <v>2014</v>
      </c>
      <c r="R4580" s="1" t="str">
        <f>_xlfn.IFNA(VLOOKUP(Schedule[[#This Row],[船名]],Vessel!$A:$G,5,0),"")</f>
        <v>HKG</v>
      </c>
      <c r="S4580" s="1" t="str">
        <f>_xlfn.IFNA(VLOOKUP(Schedule[[#This Row],[船名]],Vessel!$A:$G,6,0),"")</f>
        <v>O</v>
      </c>
      <c r="T4580" s="1" t="str">
        <f>_xlfn.IFNA(VLOOKUP(Schedule[[#This Row],[船名]],Vessel!$A:$G,7,0),"")</f>
        <v>Shanghai Jin Jiang Shg (SJJ)</v>
      </c>
      <c r="U4580" s="1" t="str">
        <f>VLOOKUP(Schedule[[#This Row],[航线ID]],'Rotation'!D:I,6,0)</f>
        <v>青岛(QINGDAO)[2天] → 上海(SHANGHAI)[4天] → 广州南沙(NANSHA)[2天]→海防(HAIPHONG)[5天] → 上海(SHANGHAI)[1天] → 青岛(QINGDAO)</v>
      </c>
    </row>
    <row r="4581" spans="1:21" x14ac:dyDescent="0.4">
      <c r="A4581" s="1" t="s">
        <v>15694</v>
      </c>
      <c r="B4581" s="1" t="s">
        <v>15837</v>
      </c>
      <c r="C4581" s="1" t="s">
        <v>156</v>
      </c>
      <c r="D4581" s="1" t="s">
        <v>12816</v>
      </c>
      <c r="E4581" s="1" t="s">
        <v>12892</v>
      </c>
      <c r="F4581" s="1" t="s">
        <v>12991</v>
      </c>
      <c r="G4581" s="1" t="s">
        <v>12989</v>
      </c>
      <c r="H4581" s="1" t="s">
        <v>16704</v>
      </c>
      <c r="I4581" s="2">
        <v>46064</v>
      </c>
      <c r="J4581" s="1" t="s">
        <v>12809</v>
      </c>
      <c r="K4581" s="1" t="s">
        <v>128</v>
      </c>
      <c r="L4581" s="1" t="s">
        <v>12892</v>
      </c>
      <c r="M4581" s="1" t="s">
        <v>157</v>
      </c>
      <c r="N4581" s="2" t="str">
        <f>VLOOKUP(Schedule[[#This Row],[船期]],week!A:D,4,0)</f>
        <v>202606</v>
      </c>
      <c r="O4581" s="1">
        <f>_xlfn.IFNA(VLOOKUP(Schedule[[#This Row],[船名]],Vessel!$A:$G,2,0),"")</f>
        <v>1098</v>
      </c>
      <c r="P4581" s="1" t="str">
        <f>_xlfn.IFNA(VLOOKUP(Schedule[[#This Row],[船名]],Vessel!$A:$G,3,0),"")</f>
        <v>cc</v>
      </c>
      <c r="Q4581" s="1">
        <f>_xlfn.IFNA(VLOOKUP(Schedule[[#This Row],[船名]],Vessel!$A:$G,4,0),"")</f>
        <v>2014</v>
      </c>
      <c r="R4581" s="1" t="str">
        <f>_xlfn.IFNA(VLOOKUP(Schedule[[#This Row],[船名]],Vessel!$A:$G,5,0),"")</f>
        <v>HKG</v>
      </c>
      <c r="S4581" s="1" t="str">
        <f>_xlfn.IFNA(VLOOKUP(Schedule[[#This Row],[船名]],Vessel!$A:$G,6,0),"")</f>
        <v>O</v>
      </c>
      <c r="T4581" s="1" t="str">
        <f>_xlfn.IFNA(VLOOKUP(Schedule[[#This Row],[船名]],Vessel!$A:$G,7,0),"")</f>
        <v>Shanghai Jin Jiang Shg (SJJ)</v>
      </c>
      <c r="U4581" s="1" t="str">
        <f>VLOOKUP(Schedule[[#This Row],[航线ID]],'Rotation'!D:I,6,0)</f>
        <v>青岛(QINGDAO)[2天] → 上海(SHANGHAI)[4天] → 广州南沙(NANSHA)[2天]→海防(HAIPHONG)[5天] → 上海(SHANGHAI)[1天] → 青岛(QINGDAO)</v>
      </c>
    </row>
    <row r="4582" spans="1:21" x14ac:dyDescent="0.4">
      <c r="A4582" s="1" t="s">
        <v>15694</v>
      </c>
      <c r="B4582" s="1" t="s">
        <v>15837</v>
      </c>
      <c r="C4582" s="1" t="s">
        <v>156</v>
      </c>
      <c r="D4582" s="1" t="s">
        <v>12816</v>
      </c>
      <c r="E4582" s="1" t="s">
        <v>12892</v>
      </c>
      <c r="F4582" s="1" t="s">
        <v>12991</v>
      </c>
      <c r="G4582" s="1" t="s">
        <v>12989</v>
      </c>
      <c r="H4582" s="1" t="s">
        <v>16705</v>
      </c>
      <c r="I4582" s="2">
        <v>46071</v>
      </c>
      <c r="J4582" s="1" t="s">
        <v>12809</v>
      </c>
      <c r="K4582" s="1" t="s">
        <v>128</v>
      </c>
      <c r="L4582" s="1" t="s">
        <v>12892</v>
      </c>
      <c r="M4582" s="1" t="s">
        <v>155</v>
      </c>
      <c r="N4582" s="2" t="str">
        <f>VLOOKUP(Schedule[[#This Row],[船期]],week!A:D,4,0)</f>
        <v>202607</v>
      </c>
      <c r="O4582" s="1">
        <f>_xlfn.IFNA(VLOOKUP(Schedule[[#This Row],[船名]],Vessel!$A:$G,2,0),"")</f>
        <v>1098</v>
      </c>
      <c r="P4582" s="1" t="str">
        <f>_xlfn.IFNA(VLOOKUP(Schedule[[#This Row],[船名]],Vessel!$A:$G,3,0),"")</f>
        <v>cc</v>
      </c>
      <c r="Q4582" s="1">
        <f>_xlfn.IFNA(VLOOKUP(Schedule[[#This Row],[船名]],Vessel!$A:$G,4,0),"")</f>
        <v>2014</v>
      </c>
      <c r="R4582" s="1" t="str">
        <f>_xlfn.IFNA(VLOOKUP(Schedule[[#This Row],[船名]],Vessel!$A:$G,5,0),"")</f>
        <v>HKG</v>
      </c>
      <c r="S4582" s="1" t="str">
        <f>_xlfn.IFNA(VLOOKUP(Schedule[[#This Row],[船名]],Vessel!$A:$G,6,0),"")</f>
        <v>O</v>
      </c>
      <c r="T4582" s="1" t="str">
        <f>_xlfn.IFNA(VLOOKUP(Schedule[[#This Row],[船名]],Vessel!$A:$G,7,0),"")</f>
        <v>Shanghai Jin Jiang Shg (SJJ)</v>
      </c>
      <c r="U4582" s="1" t="str">
        <f>VLOOKUP(Schedule[[#This Row],[航线ID]],'Rotation'!D:I,6,0)</f>
        <v>青岛(QINGDAO)[2天] → 上海(SHANGHAI)[4天] → 广州南沙(NANSHA)[2天]→海防(HAIPHONG)[5天] → 上海(SHANGHAI)[1天] → 青岛(QINGDAO)</v>
      </c>
    </row>
    <row r="4583" spans="1:21" x14ac:dyDescent="0.4">
      <c r="A4583" s="1" t="s">
        <v>15694</v>
      </c>
      <c r="B4583" s="1" t="s">
        <v>15837</v>
      </c>
      <c r="C4583" s="1" t="s">
        <v>156</v>
      </c>
      <c r="D4583" s="1" t="s">
        <v>12816</v>
      </c>
      <c r="E4583" s="1" t="s">
        <v>12892</v>
      </c>
      <c r="F4583" s="1" t="s">
        <v>12991</v>
      </c>
      <c r="G4583" s="1" t="s">
        <v>12989</v>
      </c>
      <c r="H4583" s="1" t="s">
        <v>16706</v>
      </c>
      <c r="I4583" s="2">
        <v>46078</v>
      </c>
      <c r="J4583" s="1" t="s">
        <v>12809</v>
      </c>
      <c r="K4583" s="1" t="s">
        <v>128</v>
      </c>
      <c r="L4583" s="1" t="s">
        <v>12892</v>
      </c>
      <c r="M4583" s="1" t="s">
        <v>157</v>
      </c>
      <c r="N4583" s="2" t="str">
        <f>VLOOKUP(Schedule[[#This Row],[船期]],week!A:D,4,0)</f>
        <v>202608</v>
      </c>
      <c r="O4583" s="1">
        <f>_xlfn.IFNA(VLOOKUP(Schedule[[#This Row],[船名]],Vessel!$A:$G,2,0),"")</f>
        <v>1098</v>
      </c>
      <c r="P4583" s="1" t="str">
        <f>_xlfn.IFNA(VLOOKUP(Schedule[[#This Row],[船名]],Vessel!$A:$G,3,0),"")</f>
        <v>cc</v>
      </c>
      <c r="Q4583" s="1">
        <f>_xlfn.IFNA(VLOOKUP(Schedule[[#This Row],[船名]],Vessel!$A:$G,4,0),"")</f>
        <v>2014</v>
      </c>
      <c r="R4583" s="1" t="str">
        <f>_xlfn.IFNA(VLOOKUP(Schedule[[#This Row],[船名]],Vessel!$A:$G,5,0),"")</f>
        <v>HKG</v>
      </c>
      <c r="S4583" s="1" t="str">
        <f>_xlfn.IFNA(VLOOKUP(Schedule[[#This Row],[船名]],Vessel!$A:$G,6,0),"")</f>
        <v>O</v>
      </c>
      <c r="T4583" s="1" t="str">
        <f>_xlfn.IFNA(VLOOKUP(Schedule[[#This Row],[船名]],Vessel!$A:$G,7,0),"")</f>
        <v>Shanghai Jin Jiang Shg (SJJ)</v>
      </c>
      <c r="U4583" s="1" t="str">
        <f>VLOOKUP(Schedule[[#This Row],[航线ID]],'Rotation'!D:I,6,0)</f>
        <v>青岛(QINGDAO)[2天] → 上海(SHANGHAI)[4天] → 广州南沙(NANSHA)[2天]→海防(HAIPHONG)[5天] → 上海(SHANGHAI)[1天] → 青岛(QINGDAO)</v>
      </c>
    </row>
    <row r="4584" spans="1:21" x14ac:dyDescent="0.4">
      <c r="A4584" s="1" t="s">
        <v>15694</v>
      </c>
      <c r="B4584" s="1" t="s">
        <v>15837</v>
      </c>
      <c r="C4584" s="1" t="s">
        <v>156</v>
      </c>
      <c r="D4584" s="1" t="s">
        <v>12816</v>
      </c>
      <c r="E4584" s="1" t="s">
        <v>12892</v>
      </c>
      <c r="F4584" s="1" t="s">
        <v>12991</v>
      </c>
      <c r="G4584" s="1" t="s">
        <v>12989</v>
      </c>
      <c r="H4584" s="1" t="s">
        <v>14129</v>
      </c>
      <c r="I4584" s="2">
        <v>46036</v>
      </c>
      <c r="J4584" s="1" t="s">
        <v>12809</v>
      </c>
      <c r="K4584" s="1" t="s">
        <v>128</v>
      </c>
      <c r="L4584" s="1" t="s">
        <v>12899</v>
      </c>
      <c r="M4584" s="1" t="s">
        <v>157</v>
      </c>
      <c r="N4584" s="2" t="str">
        <f>VLOOKUP(Schedule[[#This Row],[船期]],week!A:D,4,0)</f>
        <v>202602</v>
      </c>
      <c r="O4584" s="1">
        <f>_xlfn.IFNA(VLOOKUP(Schedule[[#This Row],[船名]],Vessel!$A:$G,2,0),"")</f>
        <v>1098</v>
      </c>
      <c r="P4584" s="1" t="str">
        <f>_xlfn.IFNA(VLOOKUP(Schedule[[#This Row],[船名]],Vessel!$A:$G,3,0),"")</f>
        <v>cc</v>
      </c>
      <c r="Q4584" s="1">
        <f>_xlfn.IFNA(VLOOKUP(Schedule[[#This Row],[船名]],Vessel!$A:$G,4,0),"")</f>
        <v>2014</v>
      </c>
      <c r="R4584" s="1" t="str">
        <f>_xlfn.IFNA(VLOOKUP(Schedule[[#This Row],[船名]],Vessel!$A:$G,5,0),"")</f>
        <v>HKG</v>
      </c>
      <c r="S4584" s="1" t="str">
        <f>_xlfn.IFNA(VLOOKUP(Schedule[[#This Row],[船名]],Vessel!$A:$G,6,0),"")</f>
        <v>O</v>
      </c>
      <c r="T4584" s="1" t="str">
        <f>_xlfn.IFNA(VLOOKUP(Schedule[[#This Row],[船名]],Vessel!$A:$G,7,0),"")</f>
        <v>Shanghai Jin Jiang Shg (SJJ)</v>
      </c>
      <c r="U4584" s="1" t="str">
        <f>VLOOKUP(Schedule[[#This Row],[航线ID]],'Rotation'!D:I,6,0)</f>
        <v>青岛(QINGDAO)[2天] → 上海(SHANGHAI)[4天] → 广州南沙(NANSHA)[2天]→海防(HAIPHONG)[5天] → 上海(SHANGHAI)[1天] → 青岛(QINGDAO)</v>
      </c>
    </row>
    <row r="4585" spans="1:21" x14ac:dyDescent="0.4">
      <c r="A4585" s="1" t="s">
        <v>15694</v>
      </c>
      <c r="B4585" s="1" t="s">
        <v>15837</v>
      </c>
      <c r="C4585" s="1" t="s">
        <v>156</v>
      </c>
      <c r="D4585" s="1" t="s">
        <v>12816</v>
      </c>
      <c r="E4585" s="1" t="s">
        <v>12892</v>
      </c>
      <c r="F4585" s="1" t="s">
        <v>12991</v>
      </c>
      <c r="G4585" s="1" t="s">
        <v>12989</v>
      </c>
      <c r="H4585" s="1" t="s">
        <v>14128</v>
      </c>
      <c r="I4585" s="2">
        <v>46030</v>
      </c>
      <c r="J4585" s="1" t="s">
        <v>12809</v>
      </c>
      <c r="K4585" s="1" t="s">
        <v>128</v>
      </c>
      <c r="L4585" s="1" t="s">
        <v>12892</v>
      </c>
      <c r="M4585" s="1" t="s">
        <v>155</v>
      </c>
      <c r="N4585" s="2" t="str">
        <f>VLOOKUP(Schedule[[#This Row],[船期]],week!A:D,4,0)</f>
        <v>202601</v>
      </c>
      <c r="O4585" s="1">
        <f>_xlfn.IFNA(VLOOKUP(Schedule[[#This Row],[船名]],Vessel!$A:$G,2,0),"")</f>
        <v>1098</v>
      </c>
      <c r="P4585" s="1" t="str">
        <f>_xlfn.IFNA(VLOOKUP(Schedule[[#This Row],[船名]],Vessel!$A:$G,3,0),"")</f>
        <v>cc</v>
      </c>
      <c r="Q4585" s="1">
        <f>_xlfn.IFNA(VLOOKUP(Schedule[[#This Row],[船名]],Vessel!$A:$G,4,0),"")</f>
        <v>2014</v>
      </c>
      <c r="R4585" s="1" t="str">
        <f>_xlfn.IFNA(VLOOKUP(Schedule[[#This Row],[船名]],Vessel!$A:$G,5,0),"")</f>
        <v>HKG</v>
      </c>
      <c r="S4585" s="1" t="str">
        <f>_xlfn.IFNA(VLOOKUP(Schedule[[#This Row],[船名]],Vessel!$A:$G,6,0),"")</f>
        <v>O</v>
      </c>
      <c r="T4585" s="1" t="str">
        <f>_xlfn.IFNA(VLOOKUP(Schedule[[#This Row],[船名]],Vessel!$A:$G,7,0),"")</f>
        <v>Shanghai Jin Jiang Shg (SJJ)</v>
      </c>
      <c r="U4585" s="1" t="str">
        <f>VLOOKUP(Schedule[[#This Row],[航线ID]],'Rotation'!D:I,6,0)</f>
        <v>青岛(QINGDAO)[2天] → 上海(SHANGHAI)[4天] → 广州南沙(NANSHA)[2天]→海防(HAIPHONG)[5天] → 上海(SHANGHAI)[1天] → 青岛(QINGDAO)</v>
      </c>
    </row>
    <row r="4586" spans="1:21" x14ac:dyDescent="0.4">
      <c r="A4586" s="1" t="s">
        <v>15694</v>
      </c>
      <c r="B4586" s="1" t="s">
        <v>15837</v>
      </c>
      <c r="C4586" s="1" t="s">
        <v>156</v>
      </c>
      <c r="D4586" s="1" t="s">
        <v>12816</v>
      </c>
      <c r="E4586" s="1" t="s">
        <v>12892</v>
      </c>
      <c r="F4586" s="1" t="s">
        <v>12991</v>
      </c>
      <c r="G4586" s="1" t="s">
        <v>12989</v>
      </c>
      <c r="H4586" s="1" t="s">
        <v>12768</v>
      </c>
      <c r="I4586" s="2">
        <v>46008</v>
      </c>
      <c r="J4586" s="1" t="s">
        <v>12809</v>
      </c>
      <c r="K4586" s="1" t="s">
        <v>128</v>
      </c>
      <c r="L4586" s="1" t="s">
        <v>12893</v>
      </c>
      <c r="M4586" s="1" t="s">
        <v>157</v>
      </c>
      <c r="N4586" s="2" t="str">
        <f>VLOOKUP(Schedule[[#This Row],[船期]],week!A:D,4,0)</f>
        <v>202551</v>
      </c>
      <c r="O4586" s="1">
        <f>_xlfn.IFNA(VLOOKUP(Schedule[[#This Row],[船名]],Vessel!$A:$G,2,0),"")</f>
        <v>1098</v>
      </c>
      <c r="P4586" s="1" t="str">
        <f>_xlfn.IFNA(VLOOKUP(Schedule[[#This Row],[船名]],Vessel!$A:$G,3,0),"")</f>
        <v>cc</v>
      </c>
      <c r="Q4586" s="1">
        <f>_xlfn.IFNA(VLOOKUP(Schedule[[#This Row],[船名]],Vessel!$A:$G,4,0),"")</f>
        <v>2014</v>
      </c>
      <c r="R4586" s="1" t="str">
        <f>_xlfn.IFNA(VLOOKUP(Schedule[[#This Row],[船名]],Vessel!$A:$G,5,0),"")</f>
        <v>HKG</v>
      </c>
      <c r="S4586" s="1" t="str">
        <f>_xlfn.IFNA(VLOOKUP(Schedule[[#This Row],[船名]],Vessel!$A:$G,6,0),"")</f>
        <v>O</v>
      </c>
      <c r="T4586" s="1" t="str">
        <f>_xlfn.IFNA(VLOOKUP(Schedule[[#This Row],[船名]],Vessel!$A:$G,7,0),"")</f>
        <v>Shanghai Jin Jiang Shg (SJJ)</v>
      </c>
      <c r="U4586" s="1" t="str">
        <f>VLOOKUP(Schedule[[#This Row],[航线ID]],'Rotation'!D:I,6,0)</f>
        <v>青岛(QINGDAO)[2天] → 上海(SHANGHAI)[4天] → 广州南沙(NANSHA)[2天]→海防(HAIPHONG)[5天] → 上海(SHANGHAI)[1天] → 青岛(QINGDAO)</v>
      </c>
    </row>
    <row r="4587" spans="1:21" x14ac:dyDescent="0.4">
      <c r="A4587" s="1" t="s">
        <v>15694</v>
      </c>
      <c r="B4587" s="1" t="s">
        <v>15837</v>
      </c>
      <c r="C4587" s="1" t="s">
        <v>156</v>
      </c>
      <c r="D4587" s="1" t="s">
        <v>12816</v>
      </c>
      <c r="E4587" s="1" t="s">
        <v>12892</v>
      </c>
      <c r="F4587" s="1" t="s">
        <v>12991</v>
      </c>
      <c r="G4587" s="1" t="s">
        <v>12989</v>
      </c>
      <c r="H4587" s="1" t="s">
        <v>14024</v>
      </c>
      <c r="I4587" s="2">
        <v>45980</v>
      </c>
      <c r="J4587" s="1" t="s">
        <v>12809</v>
      </c>
      <c r="K4587" s="1" t="s">
        <v>128</v>
      </c>
      <c r="L4587" s="1" t="s">
        <v>12893</v>
      </c>
      <c r="M4587" s="1" t="s">
        <v>157</v>
      </c>
      <c r="N4587" s="2" t="str">
        <f>VLOOKUP(Schedule[[#This Row],[船期]],week!A:D,4,0)</f>
        <v>202547</v>
      </c>
      <c r="O4587" s="1">
        <f>_xlfn.IFNA(VLOOKUP(Schedule[[#This Row],[船名]],Vessel!$A:$G,2,0),"")</f>
        <v>1098</v>
      </c>
      <c r="P4587" s="1" t="str">
        <f>_xlfn.IFNA(VLOOKUP(Schedule[[#This Row],[船名]],Vessel!$A:$G,3,0),"")</f>
        <v>cc</v>
      </c>
      <c r="Q4587" s="1">
        <f>_xlfn.IFNA(VLOOKUP(Schedule[[#This Row],[船名]],Vessel!$A:$G,4,0),"")</f>
        <v>2014</v>
      </c>
      <c r="R4587" s="1" t="str">
        <f>_xlfn.IFNA(VLOOKUP(Schedule[[#This Row],[船名]],Vessel!$A:$G,5,0),"")</f>
        <v>HKG</v>
      </c>
      <c r="S4587" s="1" t="str">
        <f>_xlfn.IFNA(VLOOKUP(Schedule[[#This Row],[船名]],Vessel!$A:$G,6,0),"")</f>
        <v>O</v>
      </c>
      <c r="T4587" s="1" t="str">
        <f>_xlfn.IFNA(VLOOKUP(Schedule[[#This Row],[船名]],Vessel!$A:$G,7,0),"")</f>
        <v>Shanghai Jin Jiang Shg (SJJ)</v>
      </c>
      <c r="U4587" s="1" t="str">
        <f>VLOOKUP(Schedule[[#This Row],[航线ID]],'Rotation'!D:I,6,0)</f>
        <v>青岛(QINGDAO)[2天] → 上海(SHANGHAI)[4天] → 广州南沙(NANSHA)[2天]→海防(HAIPHONG)[5天] → 上海(SHANGHAI)[1天] → 青岛(QINGDAO)</v>
      </c>
    </row>
    <row r="4588" spans="1:21" x14ac:dyDescent="0.4">
      <c r="A4588" s="1" t="s">
        <v>15694</v>
      </c>
      <c r="B4588" s="1" t="s">
        <v>15837</v>
      </c>
      <c r="C4588" s="1" t="s">
        <v>16123</v>
      </c>
      <c r="D4588" s="1" t="s">
        <v>12816</v>
      </c>
      <c r="E4588" s="1" t="s">
        <v>12912</v>
      </c>
      <c r="F4588" s="1" t="s">
        <v>16124</v>
      </c>
      <c r="G4588" s="1" t="s">
        <v>12989</v>
      </c>
      <c r="H4588" s="1" t="s">
        <v>15381</v>
      </c>
      <c r="I4588" s="2">
        <v>46047</v>
      </c>
      <c r="J4588" s="1" t="s">
        <v>12819</v>
      </c>
      <c r="K4588" s="1" t="s">
        <v>134</v>
      </c>
      <c r="L4588" s="1" t="s">
        <v>12912</v>
      </c>
      <c r="M4588" s="1" t="s">
        <v>138</v>
      </c>
      <c r="N4588" s="2" t="str">
        <f>VLOOKUP(Schedule[[#This Row],[船期]],week!A:D,4,0)</f>
        <v>202604</v>
      </c>
      <c r="O4588" s="1">
        <f>_xlfn.IFNA(VLOOKUP(Schedule[[#This Row],[船名]],Vessel!$A:$G,2,0),"")</f>
        <v>4250</v>
      </c>
      <c r="P4588" s="1" t="str">
        <f>_xlfn.IFNA(VLOOKUP(Schedule[[#This Row],[船名]],Vessel!$A:$G,3,0),"")</f>
        <v>cc</v>
      </c>
      <c r="Q4588" s="1">
        <f>_xlfn.IFNA(VLOOKUP(Schedule[[#This Row],[船名]],Vessel!$A:$G,4,0),"")</f>
        <v>2006</v>
      </c>
      <c r="R4588" s="1" t="str">
        <f>_xlfn.IFNA(VLOOKUP(Schedule[[#This Row],[船名]],Vessel!$A:$G,5,0),"")</f>
        <v>CHN</v>
      </c>
      <c r="S4588" s="1" t="str">
        <f>_xlfn.IFNA(VLOOKUP(Schedule[[#This Row],[船名]],Vessel!$A:$G,6,0),"")</f>
        <v>T</v>
      </c>
      <c r="T4588" s="1" t="str">
        <f>_xlfn.IFNA(VLOOKUP(Schedule[[#This Row],[船名]],Vessel!$A:$G,7,0),"")</f>
        <v>COSCO SHIPPING Lines</v>
      </c>
      <c r="U4588" s="1" t="str">
        <f>VLOOKUP(Schedule[[#This Row],[航线ID]],'Rotation'!D:I,6,0)</f>
        <v>天津(TIANJIN)[2天] → 大连(DALIAN)[2天] → 青岛(QINGDAO)[2天] → 连云港(LIANYUNGANG)[4天] → 宁波(NINGBO)[4天] → 香港(HONG KONG)[2天] → 洋浦港(YANGPUGANG)[2天]→海防(HAIPHONG)[3天] → 香港(HONG KONG)[3天] → 宁波(NINGBO)[2天] → 上海(SHANGHAI)[16天] → 温哥华(VANCOUVER)[3天] → 西雅图(SEATTLE)[18天] → 天津(TIANJIN)</v>
      </c>
    </row>
    <row r="4589" spans="1:21" x14ac:dyDescent="0.4">
      <c r="A4589" s="1" t="s">
        <v>15694</v>
      </c>
      <c r="B4589" s="1" t="s">
        <v>15837</v>
      </c>
      <c r="C4589" s="1" t="s">
        <v>16123</v>
      </c>
      <c r="D4589" s="1" t="s">
        <v>12816</v>
      </c>
      <c r="E4589" s="1" t="s">
        <v>12912</v>
      </c>
      <c r="F4589" s="1" t="s">
        <v>16124</v>
      </c>
      <c r="G4589" s="1" t="s">
        <v>12989</v>
      </c>
      <c r="H4589" s="1" t="s">
        <v>15382</v>
      </c>
      <c r="I4589" s="2">
        <v>46051</v>
      </c>
      <c r="J4589" s="1" t="s">
        <v>12819</v>
      </c>
      <c r="K4589" s="1" t="s">
        <v>134</v>
      </c>
      <c r="L4589" s="1" t="s">
        <v>12912</v>
      </c>
      <c r="M4589" s="1" t="s">
        <v>388</v>
      </c>
      <c r="N4589" s="2" t="str">
        <f>VLOOKUP(Schedule[[#This Row],[船期]],week!A:D,4,0)</f>
        <v>202604</v>
      </c>
      <c r="O4589" s="1">
        <f>_xlfn.IFNA(VLOOKUP(Schedule[[#This Row],[船名]],Vessel!$A:$G,2,0),"")</f>
        <v>4250</v>
      </c>
      <c r="P4589" s="1" t="str">
        <f>_xlfn.IFNA(VLOOKUP(Schedule[[#This Row],[船名]],Vessel!$A:$G,3,0),"")</f>
        <v>cc</v>
      </c>
      <c r="Q4589" s="1">
        <f>_xlfn.IFNA(VLOOKUP(Schedule[[#This Row],[船名]],Vessel!$A:$G,4,0),"")</f>
        <v>2006</v>
      </c>
      <c r="R4589" s="1" t="str">
        <f>_xlfn.IFNA(VLOOKUP(Schedule[[#This Row],[船名]],Vessel!$A:$G,5,0),"")</f>
        <v>CHN</v>
      </c>
      <c r="S4589" s="1" t="str">
        <f>_xlfn.IFNA(VLOOKUP(Schedule[[#This Row],[船名]],Vessel!$A:$G,6,0),"")</f>
        <v>T</v>
      </c>
      <c r="T4589" s="1" t="str">
        <f>_xlfn.IFNA(VLOOKUP(Schedule[[#This Row],[船名]],Vessel!$A:$G,7,0),"")</f>
        <v>COSCO SHIPPING Lines</v>
      </c>
      <c r="U4589" s="1" t="str">
        <f>VLOOKUP(Schedule[[#This Row],[航线ID]],'Rotation'!D:I,6,0)</f>
        <v>天津(TIANJIN)[2天] → 大连(DALIAN)[2天] → 青岛(QINGDAO)[2天] → 连云港(LIANYUNGANG)[4天] → 宁波(NINGBO)[4天] → 香港(HONG KONG)[2天] → 洋浦港(YANGPUGANG)[2天]→海防(HAIPHONG)[3天] → 香港(HONG KONG)[3天] → 宁波(NINGBO)[2天] → 上海(SHANGHAI)[16天] → 温哥华(VANCOUVER)[3天] → 西雅图(SEATTLE)[18天] → 天津(TIANJIN)</v>
      </c>
    </row>
    <row r="4590" spans="1:21" x14ac:dyDescent="0.4">
      <c r="A4590" s="1" t="s">
        <v>15694</v>
      </c>
      <c r="B4590" s="1" t="s">
        <v>15837</v>
      </c>
      <c r="C4590" s="1" t="s">
        <v>16123</v>
      </c>
      <c r="D4590" s="1" t="s">
        <v>12816</v>
      </c>
      <c r="E4590" s="1" t="s">
        <v>12912</v>
      </c>
      <c r="F4590" s="1" t="s">
        <v>16124</v>
      </c>
      <c r="G4590" s="1" t="s">
        <v>12989</v>
      </c>
      <c r="H4590" s="1" t="s">
        <v>16707</v>
      </c>
      <c r="I4590" s="2">
        <v>46057</v>
      </c>
      <c r="J4590" s="1" t="s">
        <v>12819</v>
      </c>
      <c r="K4590" s="1" t="s">
        <v>134</v>
      </c>
      <c r="L4590" s="1" t="s">
        <v>12912</v>
      </c>
      <c r="M4590" s="1" t="s">
        <v>5925</v>
      </c>
      <c r="N4590" s="2" t="str">
        <f>VLOOKUP(Schedule[[#This Row],[船期]],week!A:D,4,0)</f>
        <v>202605</v>
      </c>
      <c r="O4590" s="1">
        <f>_xlfn.IFNA(VLOOKUP(Schedule[[#This Row],[船名]],Vessel!$A:$G,2,0),"")</f>
        <v>4250</v>
      </c>
      <c r="P4590" s="1" t="str">
        <f>_xlfn.IFNA(VLOOKUP(Schedule[[#This Row],[船名]],Vessel!$A:$G,3,0),"")</f>
        <v>cc</v>
      </c>
      <c r="Q4590" s="1">
        <f>_xlfn.IFNA(VLOOKUP(Schedule[[#This Row],[船名]],Vessel!$A:$G,4,0),"")</f>
        <v>2006</v>
      </c>
      <c r="R4590" s="1" t="str">
        <f>_xlfn.IFNA(VLOOKUP(Schedule[[#This Row],[船名]],Vessel!$A:$G,5,0),"")</f>
        <v>CHN</v>
      </c>
      <c r="S4590" s="1" t="str">
        <f>_xlfn.IFNA(VLOOKUP(Schedule[[#This Row],[船名]],Vessel!$A:$G,6,0),"")</f>
        <v>T</v>
      </c>
      <c r="T4590" s="1" t="str">
        <f>_xlfn.IFNA(VLOOKUP(Schedule[[#This Row],[船名]],Vessel!$A:$G,7,0),"")</f>
        <v>COSCO SHIPPING Lines</v>
      </c>
      <c r="U4590" s="1" t="str">
        <f>VLOOKUP(Schedule[[#This Row],[航线ID]],'Rotation'!D:I,6,0)</f>
        <v>天津(TIANJIN)[2天] → 大连(DALIAN)[2天] → 青岛(QINGDAO)[2天] → 连云港(LIANYUNGANG)[4天] → 宁波(NINGBO)[4天] → 香港(HONG KONG)[2天] → 洋浦港(YANGPUGANG)[2天]→海防(HAIPHONG)[3天] → 香港(HONG KONG)[3天] → 宁波(NINGBO)[2天] → 上海(SHANGHAI)[16天] → 温哥华(VANCOUVER)[3天] → 西雅图(SEATTLE)[18天] → 天津(TIANJIN)</v>
      </c>
    </row>
    <row r="4591" spans="1:21" x14ac:dyDescent="0.4">
      <c r="A4591" s="1" t="s">
        <v>15694</v>
      </c>
      <c r="B4591" s="1" t="s">
        <v>15837</v>
      </c>
      <c r="C4591" s="1" t="s">
        <v>16123</v>
      </c>
      <c r="D4591" s="1" t="s">
        <v>12816</v>
      </c>
      <c r="E4591" s="1" t="s">
        <v>12912</v>
      </c>
      <c r="F4591" s="1" t="s">
        <v>16124</v>
      </c>
      <c r="G4591" s="1" t="s">
        <v>12989</v>
      </c>
      <c r="H4591" s="1" t="s">
        <v>16126</v>
      </c>
      <c r="I4591" s="2">
        <v>46064</v>
      </c>
      <c r="J4591" s="1" t="s">
        <v>12819</v>
      </c>
      <c r="K4591" s="1" t="s">
        <v>134</v>
      </c>
      <c r="L4591" s="1" t="s">
        <v>12912</v>
      </c>
      <c r="M4591" s="1" t="s">
        <v>6224</v>
      </c>
      <c r="N4591" s="2" t="str">
        <f>VLOOKUP(Schedule[[#This Row],[船期]],week!A:D,4,0)</f>
        <v>202606</v>
      </c>
      <c r="O4591" s="1">
        <f>_xlfn.IFNA(VLOOKUP(Schedule[[#This Row],[船名]],Vessel!$A:$G,2,0),"")</f>
        <v>5117</v>
      </c>
      <c r="P4591" s="1" t="str">
        <f>_xlfn.IFNA(VLOOKUP(Schedule[[#This Row],[船名]],Vessel!$A:$G,3,0),"")</f>
        <v>cc</v>
      </c>
      <c r="Q4591" s="1">
        <f>_xlfn.IFNA(VLOOKUP(Schedule[[#This Row],[船名]],Vessel!$A:$G,4,0),"")</f>
        <v>2005</v>
      </c>
      <c r="R4591" s="1" t="str">
        <f>_xlfn.IFNA(VLOOKUP(Schedule[[#This Row],[船名]],Vessel!$A:$G,5,0),"")</f>
        <v>LBR</v>
      </c>
      <c r="S4591" s="1" t="str">
        <f>_xlfn.IFNA(VLOOKUP(Schedule[[#This Row],[船名]],Vessel!$A:$G,6,0),"")</f>
        <v>T</v>
      </c>
      <c r="T4591" s="1" t="str">
        <f>_xlfn.IFNA(VLOOKUP(Schedule[[#This Row],[船名]],Vessel!$A:$G,7,0),"")</f>
        <v>COSCO SHIPPING Lines</v>
      </c>
      <c r="U4591" s="1" t="str">
        <f>VLOOKUP(Schedule[[#This Row],[航线ID]],'Rotation'!D:I,6,0)</f>
        <v>天津(TIANJIN)[2天] → 大连(DALIAN)[2天] → 青岛(QINGDAO)[2天] → 连云港(LIANYUNGANG)[4天] → 宁波(NINGBO)[4天] → 香港(HONG KONG)[2天] → 洋浦港(YANGPUGANG)[2天]→海防(HAIPHONG)[3天] → 香港(HONG KONG)[3天] → 宁波(NINGBO)[2天] → 上海(SHANGHAI)[16天] → 温哥华(VANCOUVER)[3天] → 西雅图(SEATTLE)[18天] → 天津(TIANJIN)</v>
      </c>
    </row>
    <row r="4592" spans="1:21" x14ac:dyDescent="0.4">
      <c r="A4592" s="1" t="s">
        <v>15694</v>
      </c>
      <c r="B4592" s="1" t="s">
        <v>15837</v>
      </c>
      <c r="C4592" s="1" t="s">
        <v>16123</v>
      </c>
      <c r="D4592" s="1" t="s">
        <v>12816</v>
      </c>
      <c r="E4592" s="1" t="s">
        <v>12912</v>
      </c>
      <c r="F4592" s="1" t="s">
        <v>16124</v>
      </c>
      <c r="G4592" s="1" t="s">
        <v>12989</v>
      </c>
      <c r="H4592" s="1" t="s">
        <v>16127</v>
      </c>
      <c r="I4592" s="2">
        <v>46071</v>
      </c>
      <c r="J4592" s="1" t="s">
        <v>12819</v>
      </c>
      <c r="K4592" s="1" t="s">
        <v>134</v>
      </c>
      <c r="L4592" s="1" t="s">
        <v>12912</v>
      </c>
      <c r="M4592" s="1" t="s">
        <v>6779</v>
      </c>
      <c r="N4592" s="2" t="str">
        <f>VLOOKUP(Schedule[[#This Row],[船期]],week!A:D,4,0)</f>
        <v>202607</v>
      </c>
      <c r="O4592" s="1">
        <f>_xlfn.IFNA(VLOOKUP(Schedule[[#This Row],[船名]],Vessel!$A:$G,2,0),"")</f>
        <v>5085</v>
      </c>
      <c r="P4592" s="1" t="str">
        <f>_xlfn.IFNA(VLOOKUP(Schedule[[#This Row],[船名]],Vessel!$A:$G,3,0),"")</f>
        <v>cc</v>
      </c>
      <c r="Q4592" s="1">
        <f>_xlfn.IFNA(VLOOKUP(Schedule[[#This Row],[船名]],Vessel!$A:$G,4,0),"")</f>
        <v>2007</v>
      </c>
      <c r="R4592" s="1" t="str">
        <f>_xlfn.IFNA(VLOOKUP(Schedule[[#This Row],[船名]],Vessel!$A:$G,5,0),"")</f>
        <v>PAN</v>
      </c>
      <c r="S4592" s="1" t="str">
        <f>_xlfn.IFNA(VLOOKUP(Schedule[[#This Row],[船名]],Vessel!$A:$G,6,0),"")</f>
        <v>O</v>
      </c>
      <c r="T4592" s="1" t="str">
        <f>_xlfn.IFNA(VLOOKUP(Schedule[[#This Row],[船名]],Vessel!$A:$G,7,0),"")</f>
        <v>COSCO SHIPPING Lines</v>
      </c>
      <c r="U4592" s="1" t="str">
        <f>VLOOKUP(Schedule[[#This Row],[航线ID]],'Rotation'!D:I,6,0)</f>
        <v>天津(TIANJIN)[2天] → 大连(DALIAN)[2天] → 青岛(QINGDAO)[2天] → 连云港(LIANYUNGANG)[4天] → 宁波(NINGBO)[4天] → 香港(HONG KONG)[2天] → 洋浦港(YANGPUGANG)[2天]→海防(HAIPHONG)[3天] → 香港(HONG KONG)[3天] → 宁波(NINGBO)[2天] → 上海(SHANGHAI)[16天] → 温哥华(VANCOUVER)[3天] → 西雅图(SEATTLE)[18天] → 天津(TIANJIN)</v>
      </c>
    </row>
    <row r="4593" spans="1:21" x14ac:dyDescent="0.4">
      <c r="A4593" s="1" t="s">
        <v>15694</v>
      </c>
      <c r="B4593" s="1" t="s">
        <v>15837</v>
      </c>
      <c r="C4593" s="1" t="s">
        <v>16123</v>
      </c>
      <c r="D4593" s="1" t="s">
        <v>12816</v>
      </c>
      <c r="E4593" s="1" t="s">
        <v>12912</v>
      </c>
      <c r="F4593" s="1" t="s">
        <v>16124</v>
      </c>
      <c r="G4593" s="1" t="s">
        <v>12989</v>
      </c>
      <c r="H4593" s="1" t="s">
        <v>16708</v>
      </c>
      <c r="I4593" s="2">
        <v>46085</v>
      </c>
      <c r="J4593" s="1" t="s">
        <v>12819</v>
      </c>
      <c r="K4593" s="1" t="s">
        <v>134</v>
      </c>
      <c r="L4593" s="1" t="s">
        <v>12912</v>
      </c>
      <c r="M4593" s="1" t="s">
        <v>9869</v>
      </c>
      <c r="N4593" s="2" t="str">
        <f>VLOOKUP(Schedule[[#This Row],[船期]],week!A:D,4,0)</f>
        <v>202609</v>
      </c>
      <c r="O4593" s="1">
        <f>_xlfn.IFNA(VLOOKUP(Schedule[[#This Row],[船名]],Vessel!$A:$G,2,0),"")</f>
        <v>4253</v>
      </c>
      <c r="P4593" s="1" t="str">
        <f>_xlfn.IFNA(VLOOKUP(Schedule[[#This Row],[船名]],Vessel!$A:$G,3,0),"")</f>
        <v>cc</v>
      </c>
      <c r="Q4593" s="1">
        <f>_xlfn.IFNA(VLOOKUP(Schedule[[#This Row],[船名]],Vessel!$A:$G,4,0),"")</f>
        <v>2013</v>
      </c>
      <c r="R4593" s="1" t="str">
        <f>_xlfn.IFNA(VLOOKUP(Schedule[[#This Row],[船名]],Vessel!$A:$G,5,0),"")</f>
        <v>HKG</v>
      </c>
      <c r="S4593" s="1" t="str">
        <f>_xlfn.IFNA(VLOOKUP(Schedule[[#This Row],[船名]],Vessel!$A:$G,6,0),"")</f>
        <v>O</v>
      </c>
      <c r="T4593" s="1" t="str">
        <f>_xlfn.IFNA(VLOOKUP(Schedule[[#This Row],[船名]],Vessel!$A:$G,7,0),"")</f>
        <v>COSCO SHIPPING Lines</v>
      </c>
      <c r="U4593" s="1" t="str">
        <f>VLOOKUP(Schedule[[#This Row],[航线ID]],'Rotation'!D:I,6,0)</f>
        <v>天津(TIANJIN)[2天] → 大连(DALIAN)[2天] → 青岛(QINGDAO)[2天] → 连云港(LIANYUNGANG)[4天] → 宁波(NINGBO)[4天] → 香港(HONG KONG)[2天] → 洋浦港(YANGPUGANG)[2天]→海防(HAIPHONG)[3天] → 香港(HONG KONG)[3天] → 宁波(NINGBO)[2天] → 上海(SHANGHAI)[16天] → 温哥华(VANCOUVER)[3天] → 西雅图(SEATTLE)[18天] → 天津(TIANJIN)</v>
      </c>
    </row>
    <row r="4594" spans="1:21" x14ac:dyDescent="0.4">
      <c r="A4594" s="1" t="s">
        <v>15694</v>
      </c>
      <c r="B4594" s="1" t="s">
        <v>15837</v>
      </c>
      <c r="C4594" s="1" t="s">
        <v>16123</v>
      </c>
      <c r="D4594" s="1" t="s">
        <v>12816</v>
      </c>
      <c r="E4594" s="1" t="s">
        <v>12912</v>
      </c>
      <c r="F4594" s="1" t="s">
        <v>16124</v>
      </c>
      <c r="G4594" s="1" t="s">
        <v>12989</v>
      </c>
      <c r="H4594" s="1" t="s">
        <v>16125</v>
      </c>
      <c r="I4594" s="2">
        <v>46035</v>
      </c>
      <c r="J4594" s="1" t="s">
        <v>12819</v>
      </c>
      <c r="K4594" s="1" t="s">
        <v>134</v>
      </c>
      <c r="L4594" s="1" t="s">
        <v>12911</v>
      </c>
      <c r="M4594" s="1" t="s">
        <v>9871</v>
      </c>
      <c r="N4594" s="2" t="str">
        <f>VLOOKUP(Schedule[[#This Row],[船期]],week!A:D,4,0)</f>
        <v>202602</v>
      </c>
      <c r="O4594" s="1">
        <f>_xlfn.IFNA(VLOOKUP(Schedule[[#This Row],[船名]],Vessel!$A:$G,2,0),"")</f>
        <v>4253</v>
      </c>
      <c r="P4594" s="1" t="str">
        <f>_xlfn.IFNA(VLOOKUP(Schedule[[#This Row],[船名]],Vessel!$A:$G,3,0),"")</f>
        <v>cc</v>
      </c>
      <c r="Q4594" s="1">
        <f>_xlfn.IFNA(VLOOKUP(Schedule[[#This Row],[船名]],Vessel!$A:$G,4,0),"")</f>
        <v>2013</v>
      </c>
      <c r="R4594" s="1" t="str">
        <f>_xlfn.IFNA(VLOOKUP(Schedule[[#This Row],[船名]],Vessel!$A:$G,5,0),"")</f>
        <v>HKG</v>
      </c>
      <c r="S4594" s="1" t="str">
        <f>_xlfn.IFNA(VLOOKUP(Schedule[[#This Row],[船名]],Vessel!$A:$G,6,0),"")</f>
        <v>O</v>
      </c>
      <c r="T4594" s="1" t="str">
        <f>_xlfn.IFNA(VLOOKUP(Schedule[[#This Row],[船名]],Vessel!$A:$G,7,0),"")</f>
        <v>COSCO SHIPPING Lines</v>
      </c>
      <c r="U4594" s="1" t="str">
        <f>VLOOKUP(Schedule[[#This Row],[航线ID]],'Rotation'!D:I,6,0)</f>
        <v>天津(TIANJIN)[2天] → 大连(DALIAN)[2天] → 青岛(QINGDAO)[2天] → 连云港(LIANYUNGANG)[4天] → 宁波(NINGBO)[4天] → 香港(HONG KONG)[2天] → 洋浦港(YANGPUGANG)[2天]→海防(HAIPHONG)[3天] → 香港(HONG KONG)[3天] → 宁波(NINGBO)[2天] → 上海(SHANGHAI)[16天] → 温哥华(VANCOUVER)[3天] → 西雅图(SEATTLE)[18天] → 天津(TIANJIN)</v>
      </c>
    </row>
    <row r="4595" spans="1:21" x14ac:dyDescent="0.4">
      <c r="A4595" s="1" t="s">
        <v>15694</v>
      </c>
      <c r="B4595" s="1" t="s">
        <v>15837</v>
      </c>
      <c r="C4595" s="1" t="s">
        <v>152</v>
      </c>
      <c r="D4595" s="1" t="s">
        <v>12829</v>
      </c>
      <c r="E4595" s="1" t="s">
        <v>12892</v>
      </c>
      <c r="F4595" s="1" t="s">
        <v>12992</v>
      </c>
      <c r="G4595" s="1" t="s">
        <v>12989</v>
      </c>
      <c r="H4595" s="1" t="s">
        <v>13516</v>
      </c>
      <c r="I4595" s="2">
        <v>46038</v>
      </c>
      <c r="J4595" s="1" t="s">
        <v>12819</v>
      </c>
      <c r="K4595" s="1" t="s">
        <v>151</v>
      </c>
      <c r="L4595" s="1" t="s">
        <v>12892</v>
      </c>
      <c r="M4595" s="1" t="s">
        <v>150</v>
      </c>
      <c r="N4595" s="2" t="str">
        <f>VLOOKUP(Schedule[[#This Row],[船期]],week!A:D,4,0)</f>
        <v>202602</v>
      </c>
      <c r="O4595" s="1">
        <f>_xlfn.IFNA(VLOOKUP(Schedule[[#This Row],[船名]],Vessel!$A:$G,2,0),"")</f>
        <v>698</v>
      </c>
      <c r="P4595" s="1" t="str">
        <f>_xlfn.IFNA(VLOOKUP(Schedule[[#This Row],[船名]],Vessel!$A:$G,3,0),"")</f>
        <v>cc</v>
      </c>
      <c r="Q4595" s="1">
        <f>_xlfn.IFNA(VLOOKUP(Schedule[[#This Row],[船名]],Vessel!$A:$G,4,0),"")</f>
        <v>2006</v>
      </c>
      <c r="R4595" s="1" t="str">
        <f>_xlfn.IFNA(VLOOKUP(Schedule[[#This Row],[船名]],Vessel!$A:$G,5,0),"")</f>
        <v>CHN</v>
      </c>
      <c r="S4595" s="1" t="str">
        <f>_xlfn.IFNA(VLOOKUP(Schedule[[#This Row],[船名]],Vessel!$A:$G,6,0),"")</f>
        <v>TO</v>
      </c>
      <c r="T4595" s="1" t="str">
        <f>_xlfn.IFNA(VLOOKUP(Schedule[[#This Row],[船名]],Vessel!$A:$G,7,0),"")</f>
        <v>Sinotrans</v>
      </c>
      <c r="U4595" s="1" t="str">
        <f>VLOOKUP(Schedule[[#This Row],[航线ID]],'Rotation'!D:I,6,0)</f>
        <v>青岛(QINGDAO)[2天] → 宁波(NINGBO)[5天]→海防(HAIPHONG)[7天] → 青岛(QINGDAO)</v>
      </c>
    </row>
    <row r="4596" spans="1:21" x14ac:dyDescent="0.4">
      <c r="A4596" s="1" t="s">
        <v>15694</v>
      </c>
      <c r="B4596" s="1" t="s">
        <v>15837</v>
      </c>
      <c r="C4596" s="1" t="s">
        <v>152</v>
      </c>
      <c r="D4596" s="1" t="s">
        <v>12829</v>
      </c>
      <c r="E4596" s="1" t="s">
        <v>12892</v>
      </c>
      <c r="F4596" s="1" t="s">
        <v>12992</v>
      </c>
      <c r="G4596" s="1" t="s">
        <v>12989</v>
      </c>
      <c r="H4596" s="1" t="s">
        <v>13067</v>
      </c>
      <c r="I4596" s="2">
        <v>46047</v>
      </c>
      <c r="J4596" s="1" t="s">
        <v>12819</v>
      </c>
      <c r="K4596" s="1" t="s">
        <v>151</v>
      </c>
      <c r="L4596" s="1" t="s">
        <v>12892</v>
      </c>
      <c r="M4596" s="1" t="s">
        <v>153</v>
      </c>
      <c r="N4596" s="2" t="str">
        <f>VLOOKUP(Schedule[[#This Row],[船期]],week!A:D,4,0)</f>
        <v>202604</v>
      </c>
      <c r="O4596" s="1">
        <f>_xlfn.IFNA(VLOOKUP(Schedule[[#This Row],[船名]],Vessel!$A:$G,2,0),"")</f>
        <v>698</v>
      </c>
      <c r="P4596" s="1" t="str">
        <f>_xlfn.IFNA(VLOOKUP(Schedule[[#This Row],[船名]],Vessel!$A:$G,3,0),"")</f>
        <v>cc</v>
      </c>
      <c r="Q4596" s="1">
        <f>_xlfn.IFNA(VLOOKUP(Schedule[[#This Row],[船名]],Vessel!$A:$G,4,0),"")</f>
        <v>2006</v>
      </c>
      <c r="R4596" s="1" t="str">
        <f>_xlfn.IFNA(VLOOKUP(Schedule[[#This Row],[船名]],Vessel!$A:$G,5,0),"")</f>
        <v>CHN</v>
      </c>
      <c r="S4596" s="1" t="str">
        <f>_xlfn.IFNA(VLOOKUP(Schedule[[#This Row],[船名]],Vessel!$A:$G,6,0),"")</f>
        <v>TO</v>
      </c>
      <c r="T4596" s="1" t="str">
        <f>_xlfn.IFNA(VLOOKUP(Schedule[[#This Row],[船名]],Vessel!$A:$G,7,0),"")</f>
        <v>Sinotrans</v>
      </c>
      <c r="U4596" s="1" t="str">
        <f>VLOOKUP(Schedule[[#This Row],[航线ID]],'Rotation'!D:I,6,0)</f>
        <v>青岛(QINGDAO)[2天] → 宁波(NINGBO)[5天]→海防(HAIPHONG)[7天] → 青岛(QINGDAO)</v>
      </c>
    </row>
    <row r="4597" spans="1:21" x14ac:dyDescent="0.4">
      <c r="A4597" s="1" t="s">
        <v>15694</v>
      </c>
      <c r="B4597" s="1" t="s">
        <v>15837</v>
      </c>
      <c r="C4597" s="1" t="s">
        <v>152</v>
      </c>
      <c r="D4597" s="1" t="s">
        <v>12829</v>
      </c>
      <c r="E4597" s="1" t="s">
        <v>12892</v>
      </c>
      <c r="F4597" s="1" t="s">
        <v>12992</v>
      </c>
      <c r="G4597" s="1" t="s">
        <v>12989</v>
      </c>
      <c r="H4597" s="1" t="s">
        <v>14191</v>
      </c>
      <c r="I4597" s="2">
        <v>46052</v>
      </c>
      <c r="J4597" s="1" t="s">
        <v>12819</v>
      </c>
      <c r="K4597" s="1" t="s">
        <v>151</v>
      </c>
      <c r="L4597" s="1" t="s">
        <v>12892</v>
      </c>
      <c r="M4597" s="1" t="s">
        <v>150</v>
      </c>
      <c r="N4597" s="2" t="str">
        <f>VLOOKUP(Schedule[[#This Row],[船期]],week!A:D,4,0)</f>
        <v>202604</v>
      </c>
      <c r="O4597" s="1">
        <f>_xlfn.IFNA(VLOOKUP(Schedule[[#This Row],[船名]],Vessel!$A:$G,2,0),"")</f>
        <v>698</v>
      </c>
      <c r="P4597" s="1" t="str">
        <f>_xlfn.IFNA(VLOOKUP(Schedule[[#This Row],[船名]],Vessel!$A:$G,3,0),"")</f>
        <v>cc</v>
      </c>
      <c r="Q4597" s="1">
        <f>_xlfn.IFNA(VLOOKUP(Schedule[[#This Row],[船名]],Vessel!$A:$G,4,0),"")</f>
        <v>2006</v>
      </c>
      <c r="R4597" s="1" t="str">
        <f>_xlfn.IFNA(VLOOKUP(Schedule[[#This Row],[船名]],Vessel!$A:$G,5,0),"")</f>
        <v>CHN</v>
      </c>
      <c r="S4597" s="1" t="str">
        <f>_xlfn.IFNA(VLOOKUP(Schedule[[#This Row],[船名]],Vessel!$A:$G,6,0),"")</f>
        <v>TO</v>
      </c>
      <c r="T4597" s="1" t="str">
        <f>_xlfn.IFNA(VLOOKUP(Schedule[[#This Row],[船名]],Vessel!$A:$G,7,0),"")</f>
        <v>Sinotrans</v>
      </c>
      <c r="U4597" s="1" t="str">
        <f>VLOOKUP(Schedule[[#This Row],[航线ID]],'Rotation'!D:I,6,0)</f>
        <v>青岛(QINGDAO)[2天] → 宁波(NINGBO)[5天]→海防(HAIPHONG)[7天] → 青岛(QINGDAO)</v>
      </c>
    </row>
    <row r="4598" spans="1:21" x14ac:dyDescent="0.4">
      <c r="A4598" s="1" t="s">
        <v>15694</v>
      </c>
      <c r="B4598" s="1" t="s">
        <v>15837</v>
      </c>
      <c r="C4598" s="1" t="s">
        <v>152</v>
      </c>
      <c r="D4598" s="1" t="s">
        <v>12829</v>
      </c>
      <c r="E4598" s="1" t="s">
        <v>12892</v>
      </c>
      <c r="F4598" s="1" t="s">
        <v>12992</v>
      </c>
      <c r="G4598" s="1" t="s">
        <v>12989</v>
      </c>
      <c r="H4598" s="1" t="s">
        <v>14025</v>
      </c>
      <c r="I4598" s="2">
        <v>46059</v>
      </c>
      <c r="J4598" s="1" t="s">
        <v>12819</v>
      </c>
      <c r="K4598" s="1" t="s">
        <v>151</v>
      </c>
      <c r="L4598" s="1" t="s">
        <v>12892</v>
      </c>
      <c r="M4598" s="1" t="s">
        <v>153</v>
      </c>
      <c r="N4598" s="2" t="str">
        <f>VLOOKUP(Schedule[[#This Row],[船期]],week!A:D,4,0)</f>
        <v>202605</v>
      </c>
      <c r="O4598" s="1">
        <f>_xlfn.IFNA(VLOOKUP(Schedule[[#This Row],[船名]],Vessel!$A:$G,2,0),"")</f>
        <v>698</v>
      </c>
      <c r="P4598" s="1" t="str">
        <f>_xlfn.IFNA(VLOOKUP(Schedule[[#This Row],[船名]],Vessel!$A:$G,3,0),"")</f>
        <v>cc</v>
      </c>
      <c r="Q4598" s="1">
        <f>_xlfn.IFNA(VLOOKUP(Schedule[[#This Row],[船名]],Vessel!$A:$G,4,0),"")</f>
        <v>2006</v>
      </c>
      <c r="R4598" s="1" t="str">
        <f>_xlfn.IFNA(VLOOKUP(Schedule[[#This Row],[船名]],Vessel!$A:$G,5,0),"")</f>
        <v>CHN</v>
      </c>
      <c r="S4598" s="1" t="str">
        <f>_xlfn.IFNA(VLOOKUP(Schedule[[#This Row],[船名]],Vessel!$A:$G,6,0),"")</f>
        <v>TO</v>
      </c>
      <c r="T4598" s="1" t="str">
        <f>_xlfn.IFNA(VLOOKUP(Schedule[[#This Row],[船名]],Vessel!$A:$G,7,0),"")</f>
        <v>Sinotrans</v>
      </c>
      <c r="U4598" s="1" t="str">
        <f>VLOOKUP(Schedule[[#This Row],[航线ID]],'Rotation'!D:I,6,0)</f>
        <v>青岛(QINGDAO)[2天] → 宁波(NINGBO)[5天]→海防(HAIPHONG)[7天] → 青岛(QINGDAO)</v>
      </c>
    </row>
    <row r="4599" spans="1:21" x14ac:dyDescent="0.4">
      <c r="A4599" s="1" t="s">
        <v>15694</v>
      </c>
      <c r="B4599" s="1" t="s">
        <v>15837</v>
      </c>
      <c r="C4599" s="1" t="s">
        <v>152</v>
      </c>
      <c r="D4599" s="1" t="s">
        <v>12829</v>
      </c>
      <c r="E4599" s="1" t="s">
        <v>12892</v>
      </c>
      <c r="F4599" s="1" t="s">
        <v>12992</v>
      </c>
      <c r="G4599" s="1" t="s">
        <v>12989</v>
      </c>
      <c r="H4599" s="1" t="s">
        <v>15379</v>
      </c>
      <c r="I4599" s="2">
        <v>46066</v>
      </c>
      <c r="J4599" s="1" t="s">
        <v>12819</v>
      </c>
      <c r="K4599" s="1" t="s">
        <v>151</v>
      </c>
      <c r="L4599" s="1" t="s">
        <v>12892</v>
      </c>
      <c r="M4599" s="1" t="s">
        <v>150</v>
      </c>
      <c r="N4599" s="2" t="str">
        <f>VLOOKUP(Schedule[[#This Row],[船期]],week!A:D,4,0)</f>
        <v>202606</v>
      </c>
      <c r="O4599" s="1">
        <f>_xlfn.IFNA(VLOOKUP(Schedule[[#This Row],[船名]],Vessel!$A:$G,2,0),"")</f>
        <v>698</v>
      </c>
      <c r="P4599" s="1" t="str">
        <f>_xlfn.IFNA(VLOOKUP(Schedule[[#This Row],[船名]],Vessel!$A:$G,3,0),"")</f>
        <v>cc</v>
      </c>
      <c r="Q4599" s="1">
        <f>_xlfn.IFNA(VLOOKUP(Schedule[[#This Row],[船名]],Vessel!$A:$G,4,0),"")</f>
        <v>2006</v>
      </c>
      <c r="R4599" s="1" t="str">
        <f>_xlfn.IFNA(VLOOKUP(Schedule[[#This Row],[船名]],Vessel!$A:$G,5,0),"")</f>
        <v>CHN</v>
      </c>
      <c r="S4599" s="1" t="str">
        <f>_xlfn.IFNA(VLOOKUP(Schedule[[#This Row],[船名]],Vessel!$A:$G,6,0),"")</f>
        <v>TO</v>
      </c>
      <c r="T4599" s="1" t="str">
        <f>_xlfn.IFNA(VLOOKUP(Schedule[[#This Row],[船名]],Vessel!$A:$G,7,0),"")</f>
        <v>Sinotrans</v>
      </c>
      <c r="U4599" s="1" t="str">
        <f>VLOOKUP(Schedule[[#This Row],[航线ID]],'Rotation'!D:I,6,0)</f>
        <v>青岛(QINGDAO)[2天] → 宁波(NINGBO)[5天]→海防(HAIPHONG)[7天] → 青岛(QINGDAO)</v>
      </c>
    </row>
    <row r="4600" spans="1:21" x14ac:dyDescent="0.4">
      <c r="A4600" s="1" t="s">
        <v>15694</v>
      </c>
      <c r="B4600" s="1" t="s">
        <v>15837</v>
      </c>
      <c r="C4600" s="1" t="s">
        <v>152</v>
      </c>
      <c r="D4600" s="1" t="s">
        <v>12829</v>
      </c>
      <c r="E4600" s="1" t="s">
        <v>12892</v>
      </c>
      <c r="F4600" s="1" t="s">
        <v>12992</v>
      </c>
      <c r="G4600" s="1" t="s">
        <v>12989</v>
      </c>
      <c r="H4600" s="1" t="s">
        <v>15380</v>
      </c>
      <c r="I4600" s="2">
        <v>46073</v>
      </c>
      <c r="J4600" s="1" t="s">
        <v>12819</v>
      </c>
      <c r="K4600" s="1" t="s">
        <v>151</v>
      </c>
      <c r="L4600" s="1" t="s">
        <v>12892</v>
      </c>
      <c r="M4600" s="1" t="s">
        <v>153</v>
      </c>
      <c r="N4600" s="2" t="str">
        <f>VLOOKUP(Schedule[[#This Row],[船期]],week!A:D,4,0)</f>
        <v>202607</v>
      </c>
      <c r="O4600" s="1">
        <f>_xlfn.IFNA(VLOOKUP(Schedule[[#This Row],[船名]],Vessel!$A:$G,2,0),"")</f>
        <v>698</v>
      </c>
      <c r="P4600" s="1" t="str">
        <f>_xlfn.IFNA(VLOOKUP(Schedule[[#This Row],[船名]],Vessel!$A:$G,3,0),"")</f>
        <v>cc</v>
      </c>
      <c r="Q4600" s="1">
        <f>_xlfn.IFNA(VLOOKUP(Schedule[[#This Row],[船名]],Vessel!$A:$G,4,0),"")</f>
        <v>2006</v>
      </c>
      <c r="R4600" s="1" t="str">
        <f>_xlfn.IFNA(VLOOKUP(Schedule[[#This Row],[船名]],Vessel!$A:$G,5,0),"")</f>
        <v>CHN</v>
      </c>
      <c r="S4600" s="1" t="str">
        <f>_xlfn.IFNA(VLOOKUP(Schedule[[#This Row],[船名]],Vessel!$A:$G,6,0),"")</f>
        <v>TO</v>
      </c>
      <c r="T4600" s="1" t="str">
        <f>_xlfn.IFNA(VLOOKUP(Schedule[[#This Row],[船名]],Vessel!$A:$G,7,0),"")</f>
        <v>Sinotrans</v>
      </c>
      <c r="U4600" s="1" t="str">
        <f>VLOOKUP(Schedule[[#This Row],[航线ID]],'Rotation'!D:I,6,0)</f>
        <v>青岛(QINGDAO)[2天] → 宁波(NINGBO)[5天]→海防(HAIPHONG)[7天] → 青岛(QINGDAO)</v>
      </c>
    </row>
    <row r="4601" spans="1:21" x14ac:dyDescent="0.4">
      <c r="A4601" s="1" t="s">
        <v>15694</v>
      </c>
      <c r="B4601" s="1" t="s">
        <v>15837</v>
      </c>
      <c r="C4601" s="1" t="s">
        <v>152</v>
      </c>
      <c r="D4601" s="1" t="s">
        <v>12829</v>
      </c>
      <c r="E4601" s="1" t="s">
        <v>12892</v>
      </c>
      <c r="F4601" s="1" t="s">
        <v>12992</v>
      </c>
      <c r="G4601" s="1" t="s">
        <v>12989</v>
      </c>
      <c r="H4601" s="1" t="s">
        <v>16128</v>
      </c>
      <c r="I4601" s="2">
        <v>46080</v>
      </c>
      <c r="J4601" s="1" t="s">
        <v>12819</v>
      </c>
      <c r="K4601" s="1" t="s">
        <v>151</v>
      </c>
      <c r="L4601" s="1" t="s">
        <v>12892</v>
      </c>
      <c r="M4601" s="1" t="s">
        <v>150</v>
      </c>
      <c r="N4601" s="2" t="str">
        <f>VLOOKUP(Schedule[[#This Row],[船期]],week!A:D,4,0)</f>
        <v>202608</v>
      </c>
      <c r="O4601" s="1">
        <f>_xlfn.IFNA(VLOOKUP(Schedule[[#This Row],[船名]],Vessel!$A:$G,2,0),"")</f>
        <v>698</v>
      </c>
      <c r="P4601" s="1" t="str">
        <f>_xlfn.IFNA(VLOOKUP(Schedule[[#This Row],[船名]],Vessel!$A:$G,3,0),"")</f>
        <v>cc</v>
      </c>
      <c r="Q4601" s="1">
        <f>_xlfn.IFNA(VLOOKUP(Schedule[[#This Row],[船名]],Vessel!$A:$G,4,0),"")</f>
        <v>2006</v>
      </c>
      <c r="R4601" s="1" t="str">
        <f>_xlfn.IFNA(VLOOKUP(Schedule[[#This Row],[船名]],Vessel!$A:$G,5,0),"")</f>
        <v>CHN</v>
      </c>
      <c r="S4601" s="1" t="str">
        <f>_xlfn.IFNA(VLOOKUP(Schedule[[#This Row],[船名]],Vessel!$A:$G,6,0),"")</f>
        <v>TO</v>
      </c>
      <c r="T4601" s="1" t="str">
        <f>_xlfn.IFNA(VLOOKUP(Schedule[[#This Row],[船名]],Vessel!$A:$G,7,0),"")</f>
        <v>Sinotrans</v>
      </c>
      <c r="U4601" s="1" t="str">
        <f>VLOOKUP(Schedule[[#This Row],[航线ID]],'Rotation'!D:I,6,0)</f>
        <v>青岛(QINGDAO)[2天] → 宁波(NINGBO)[5天]→海防(HAIPHONG)[7天] → 青岛(QINGDAO)</v>
      </c>
    </row>
    <row r="4602" spans="1:21" x14ac:dyDescent="0.4">
      <c r="A4602" s="1" t="s">
        <v>15694</v>
      </c>
      <c r="B4602" s="1" t="s">
        <v>15837</v>
      </c>
      <c r="C4602" s="1" t="s">
        <v>152</v>
      </c>
      <c r="D4602" s="1" t="s">
        <v>12829</v>
      </c>
      <c r="E4602" s="1" t="s">
        <v>12892</v>
      </c>
      <c r="F4602" s="1" t="s">
        <v>12992</v>
      </c>
      <c r="G4602" s="1" t="s">
        <v>12989</v>
      </c>
      <c r="H4602" s="1" t="s">
        <v>16709</v>
      </c>
      <c r="I4602" s="2">
        <v>46087</v>
      </c>
      <c r="J4602" s="1" t="s">
        <v>12819</v>
      </c>
      <c r="K4602" s="1" t="s">
        <v>151</v>
      </c>
      <c r="L4602" s="1" t="s">
        <v>12892</v>
      </c>
      <c r="M4602" s="1" t="s">
        <v>153</v>
      </c>
      <c r="N4602" s="2" t="str">
        <f>VLOOKUP(Schedule[[#This Row],[船期]],week!A:D,4,0)</f>
        <v>202609</v>
      </c>
      <c r="O4602" s="1">
        <f>_xlfn.IFNA(VLOOKUP(Schedule[[#This Row],[船名]],Vessel!$A:$G,2,0),"")</f>
        <v>698</v>
      </c>
      <c r="P4602" s="1" t="str">
        <f>_xlfn.IFNA(VLOOKUP(Schedule[[#This Row],[船名]],Vessel!$A:$G,3,0),"")</f>
        <v>cc</v>
      </c>
      <c r="Q4602" s="1">
        <f>_xlfn.IFNA(VLOOKUP(Schedule[[#This Row],[船名]],Vessel!$A:$G,4,0),"")</f>
        <v>2006</v>
      </c>
      <c r="R4602" s="1" t="str">
        <f>_xlfn.IFNA(VLOOKUP(Schedule[[#This Row],[船名]],Vessel!$A:$G,5,0),"")</f>
        <v>CHN</v>
      </c>
      <c r="S4602" s="1" t="str">
        <f>_xlfn.IFNA(VLOOKUP(Schedule[[#This Row],[船名]],Vessel!$A:$G,6,0),"")</f>
        <v>TO</v>
      </c>
      <c r="T4602" s="1" t="str">
        <f>_xlfn.IFNA(VLOOKUP(Schedule[[#This Row],[船名]],Vessel!$A:$G,7,0),"")</f>
        <v>Sinotrans</v>
      </c>
      <c r="U4602" s="1" t="str">
        <f>VLOOKUP(Schedule[[#This Row],[航线ID]],'Rotation'!D:I,6,0)</f>
        <v>青岛(QINGDAO)[2天] → 宁波(NINGBO)[5天]→海防(HAIPHONG)[7天] → 青岛(QINGDAO)</v>
      </c>
    </row>
    <row r="4603" spans="1:21" x14ac:dyDescent="0.4">
      <c r="A4603" s="1" t="s">
        <v>15694</v>
      </c>
      <c r="B4603" s="1" t="s">
        <v>15837</v>
      </c>
      <c r="C4603" s="1" t="s">
        <v>152</v>
      </c>
      <c r="D4603" s="1" t="s">
        <v>12829</v>
      </c>
      <c r="E4603" s="1" t="s">
        <v>12892</v>
      </c>
      <c r="F4603" s="1" t="s">
        <v>12992</v>
      </c>
      <c r="G4603" s="1" t="s">
        <v>12989</v>
      </c>
      <c r="H4603" s="1" t="s">
        <v>17008</v>
      </c>
      <c r="I4603" s="2">
        <v>46094</v>
      </c>
      <c r="J4603" s="1" t="s">
        <v>12819</v>
      </c>
      <c r="K4603" s="1" t="s">
        <v>151</v>
      </c>
      <c r="L4603" s="1" t="s">
        <v>12892</v>
      </c>
      <c r="M4603" s="1" t="s">
        <v>150</v>
      </c>
      <c r="N4603" s="2" t="str">
        <f>VLOOKUP(Schedule[[#This Row],[船期]],week!A:D,4,0)</f>
        <v>202610</v>
      </c>
      <c r="O4603" s="1">
        <f>_xlfn.IFNA(VLOOKUP(Schedule[[#This Row],[船名]],Vessel!$A:$G,2,0),"")</f>
        <v>698</v>
      </c>
      <c r="P4603" s="1" t="str">
        <f>_xlfn.IFNA(VLOOKUP(Schedule[[#This Row],[船名]],Vessel!$A:$G,3,0),"")</f>
        <v>cc</v>
      </c>
      <c r="Q4603" s="1">
        <f>_xlfn.IFNA(VLOOKUP(Schedule[[#This Row],[船名]],Vessel!$A:$G,4,0),"")</f>
        <v>2006</v>
      </c>
      <c r="R4603" s="1" t="str">
        <f>_xlfn.IFNA(VLOOKUP(Schedule[[#This Row],[船名]],Vessel!$A:$G,5,0),"")</f>
        <v>CHN</v>
      </c>
      <c r="S4603" s="1" t="str">
        <f>_xlfn.IFNA(VLOOKUP(Schedule[[#This Row],[船名]],Vessel!$A:$G,6,0),"")</f>
        <v>TO</v>
      </c>
      <c r="T4603" s="1" t="str">
        <f>_xlfn.IFNA(VLOOKUP(Schedule[[#This Row],[船名]],Vessel!$A:$G,7,0),"")</f>
        <v>Sinotrans</v>
      </c>
      <c r="U4603" s="1" t="str">
        <f>VLOOKUP(Schedule[[#This Row],[航线ID]],'Rotation'!D:I,6,0)</f>
        <v>青岛(QINGDAO)[2天] → 宁波(NINGBO)[5天]→海防(HAIPHONG)[7天] → 青岛(QINGDAO)</v>
      </c>
    </row>
    <row r="4604" spans="1:21" x14ac:dyDescent="0.4">
      <c r="A4604" s="1" t="s">
        <v>15694</v>
      </c>
      <c r="B4604" s="1" t="s">
        <v>15837</v>
      </c>
      <c r="C4604" s="1" t="s">
        <v>152</v>
      </c>
      <c r="D4604" s="1" t="s">
        <v>12829</v>
      </c>
      <c r="E4604" s="1" t="s">
        <v>12892</v>
      </c>
      <c r="F4604" s="1" t="s">
        <v>12992</v>
      </c>
      <c r="G4604" s="1" t="s">
        <v>12989</v>
      </c>
      <c r="H4604" s="1" t="s">
        <v>13066</v>
      </c>
      <c r="I4604" s="2">
        <v>46031</v>
      </c>
      <c r="J4604" s="1" t="s">
        <v>12819</v>
      </c>
      <c r="K4604" s="1" t="s">
        <v>151</v>
      </c>
      <c r="L4604" s="1" t="s">
        <v>12892</v>
      </c>
      <c r="M4604" s="1" t="s">
        <v>153</v>
      </c>
      <c r="N4604" s="2" t="str">
        <f>VLOOKUP(Schedule[[#This Row],[船期]],week!A:D,4,0)</f>
        <v>202601</v>
      </c>
      <c r="O4604" s="1">
        <f>_xlfn.IFNA(VLOOKUP(Schedule[[#This Row],[船名]],Vessel!$A:$G,2,0),"")</f>
        <v>698</v>
      </c>
      <c r="P4604" s="1" t="str">
        <f>_xlfn.IFNA(VLOOKUP(Schedule[[#This Row],[船名]],Vessel!$A:$G,3,0),"")</f>
        <v>cc</v>
      </c>
      <c r="Q4604" s="1">
        <f>_xlfn.IFNA(VLOOKUP(Schedule[[#This Row],[船名]],Vessel!$A:$G,4,0),"")</f>
        <v>2006</v>
      </c>
      <c r="R4604" s="1" t="str">
        <f>_xlfn.IFNA(VLOOKUP(Schedule[[#This Row],[船名]],Vessel!$A:$G,5,0),"")</f>
        <v>CHN</v>
      </c>
      <c r="S4604" s="1" t="str">
        <f>_xlfn.IFNA(VLOOKUP(Schedule[[#This Row],[船名]],Vessel!$A:$G,6,0),"")</f>
        <v>TO</v>
      </c>
      <c r="T4604" s="1" t="str">
        <f>_xlfn.IFNA(VLOOKUP(Schedule[[#This Row],[船名]],Vessel!$A:$G,7,0),"")</f>
        <v>Sinotrans</v>
      </c>
      <c r="U4604" s="1" t="str">
        <f>VLOOKUP(Schedule[[#This Row],[航线ID]],'Rotation'!D:I,6,0)</f>
        <v>青岛(QINGDAO)[2天] → 宁波(NINGBO)[5天]→海防(HAIPHONG)[7天] → 青岛(QINGDAO)</v>
      </c>
    </row>
    <row r="4605" spans="1:21" x14ac:dyDescent="0.4">
      <c r="A4605" s="1" t="s">
        <v>15694</v>
      </c>
      <c r="B4605" s="1" t="s">
        <v>15837</v>
      </c>
      <c r="C4605" s="1" t="s">
        <v>152</v>
      </c>
      <c r="D4605" s="1" t="s">
        <v>12829</v>
      </c>
      <c r="E4605" s="1" t="s">
        <v>12892</v>
      </c>
      <c r="F4605" s="1" t="s">
        <v>12992</v>
      </c>
      <c r="G4605" s="1" t="s">
        <v>12989</v>
      </c>
      <c r="H4605" s="1" t="s">
        <v>154</v>
      </c>
      <c r="I4605" s="2">
        <v>46017</v>
      </c>
      <c r="J4605" s="1" t="s">
        <v>12819</v>
      </c>
      <c r="K4605" s="1" t="s">
        <v>151</v>
      </c>
      <c r="L4605" s="1" t="s">
        <v>12892</v>
      </c>
      <c r="M4605" s="1" t="s">
        <v>153</v>
      </c>
      <c r="N4605" s="2" t="str">
        <f>VLOOKUP(Schedule[[#This Row],[船期]],week!A:D,4,0)</f>
        <v>202552</v>
      </c>
      <c r="O4605" s="1">
        <f>_xlfn.IFNA(VLOOKUP(Schedule[[#This Row],[船名]],Vessel!$A:$G,2,0),"")</f>
        <v>698</v>
      </c>
      <c r="P4605" s="1" t="str">
        <f>_xlfn.IFNA(VLOOKUP(Schedule[[#This Row],[船名]],Vessel!$A:$G,3,0),"")</f>
        <v>cc</v>
      </c>
      <c r="Q4605" s="1">
        <f>_xlfn.IFNA(VLOOKUP(Schedule[[#This Row],[船名]],Vessel!$A:$G,4,0),"")</f>
        <v>2006</v>
      </c>
      <c r="R4605" s="1" t="str">
        <f>_xlfn.IFNA(VLOOKUP(Schedule[[#This Row],[船名]],Vessel!$A:$G,5,0),"")</f>
        <v>CHN</v>
      </c>
      <c r="S4605" s="1" t="str">
        <f>_xlfn.IFNA(VLOOKUP(Schedule[[#This Row],[船名]],Vessel!$A:$G,6,0),"")</f>
        <v>TO</v>
      </c>
      <c r="T4605" s="1" t="str">
        <f>_xlfn.IFNA(VLOOKUP(Schedule[[#This Row],[船名]],Vessel!$A:$G,7,0),"")</f>
        <v>Sinotrans</v>
      </c>
      <c r="U4605" s="1" t="str">
        <f>VLOOKUP(Schedule[[#This Row],[航线ID]],'Rotation'!D:I,6,0)</f>
        <v>青岛(QINGDAO)[2天] → 宁波(NINGBO)[5天]→海防(HAIPHONG)[7天] → 青岛(QINGDAO)</v>
      </c>
    </row>
    <row r="4606" spans="1:21" x14ac:dyDescent="0.4">
      <c r="A4606" s="1" t="s">
        <v>15694</v>
      </c>
      <c r="B4606" s="1" t="s">
        <v>15837</v>
      </c>
      <c r="C4606" s="1" t="s">
        <v>152</v>
      </c>
      <c r="D4606" s="1" t="s">
        <v>12829</v>
      </c>
      <c r="E4606" s="1" t="s">
        <v>12892</v>
      </c>
      <c r="F4606" s="1" t="s">
        <v>12992</v>
      </c>
      <c r="G4606" s="1" t="s">
        <v>12989</v>
      </c>
      <c r="H4606" s="1" t="s">
        <v>14026</v>
      </c>
      <c r="I4606" s="2">
        <v>45954</v>
      </c>
      <c r="J4606" s="1" t="s">
        <v>12819</v>
      </c>
      <c r="K4606" s="1" t="s">
        <v>151</v>
      </c>
      <c r="L4606" s="1" t="s">
        <v>12899</v>
      </c>
      <c r="M4606" s="1" t="s">
        <v>153</v>
      </c>
      <c r="N4606" s="2" t="str">
        <f>VLOOKUP(Schedule[[#This Row],[船期]],week!A:D,4,0)</f>
        <v>202543</v>
      </c>
      <c r="O4606" s="1">
        <f>_xlfn.IFNA(VLOOKUP(Schedule[[#This Row],[船名]],Vessel!$A:$G,2,0),"")</f>
        <v>698</v>
      </c>
      <c r="P4606" s="1" t="str">
        <f>_xlfn.IFNA(VLOOKUP(Schedule[[#This Row],[船名]],Vessel!$A:$G,3,0),"")</f>
        <v>cc</v>
      </c>
      <c r="Q4606" s="1">
        <f>_xlfn.IFNA(VLOOKUP(Schedule[[#This Row],[船名]],Vessel!$A:$G,4,0),"")</f>
        <v>2006</v>
      </c>
      <c r="R4606" s="1" t="str">
        <f>_xlfn.IFNA(VLOOKUP(Schedule[[#This Row],[船名]],Vessel!$A:$G,5,0),"")</f>
        <v>CHN</v>
      </c>
      <c r="S4606" s="1" t="str">
        <f>_xlfn.IFNA(VLOOKUP(Schedule[[#This Row],[船名]],Vessel!$A:$G,6,0),"")</f>
        <v>TO</v>
      </c>
      <c r="T4606" s="1" t="str">
        <f>_xlfn.IFNA(VLOOKUP(Schedule[[#This Row],[船名]],Vessel!$A:$G,7,0),"")</f>
        <v>Sinotrans</v>
      </c>
      <c r="U4606" s="1" t="str">
        <f>VLOOKUP(Schedule[[#This Row],[航线ID]],'Rotation'!D:I,6,0)</f>
        <v>青岛(QINGDAO)[2天] → 宁波(NINGBO)[5天]→海防(HAIPHONG)[7天] → 青岛(QINGDAO)</v>
      </c>
    </row>
    <row r="4607" spans="1:21" x14ac:dyDescent="0.4">
      <c r="A4607" s="1" t="s">
        <v>15694</v>
      </c>
      <c r="B4607" s="1" t="s">
        <v>15837</v>
      </c>
      <c r="C4607" s="1" t="s">
        <v>148</v>
      </c>
      <c r="D4607" s="1" t="s">
        <v>12829</v>
      </c>
      <c r="E4607" s="1" t="s">
        <v>12892</v>
      </c>
      <c r="F4607" s="1" t="s">
        <v>17009</v>
      </c>
      <c r="G4607" s="1" t="s">
        <v>12895</v>
      </c>
      <c r="H4607" s="1" t="s">
        <v>14538</v>
      </c>
      <c r="I4607" s="2">
        <v>46048</v>
      </c>
      <c r="J4607" s="1" t="s">
        <v>12809</v>
      </c>
      <c r="K4607" s="1" t="s">
        <v>128</v>
      </c>
      <c r="L4607" s="1" t="s">
        <v>12795</v>
      </c>
      <c r="M4607" s="1" t="s">
        <v>739</v>
      </c>
      <c r="N4607" s="2" t="str">
        <f>VLOOKUP(Schedule[[#This Row],[船期]],week!A:D,4,0)</f>
        <v>202604</v>
      </c>
      <c r="O4607" s="1">
        <f>_xlfn.IFNA(VLOOKUP(Schedule[[#This Row],[船名]],Vessel!$A:$G,2,0),"")</f>
        <v>1640</v>
      </c>
      <c r="P4607" s="1" t="str">
        <f>_xlfn.IFNA(VLOOKUP(Schedule[[#This Row],[船名]],Vessel!$A:$G,3,0),"")</f>
        <v>cc</v>
      </c>
      <c r="Q4607" s="1">
        <f>_xlfn.IFNA(VLOOKUP(Schedule[[#This Row],[船名]],Vessel!$A:$G,4,0),"")</f>
        <v>2024</v>
      </c>
      <c r="R4607" s="1" t="str">
        <f>_xlfn.IFNA(VLOOKUP(Schedule[[#This Row],[船名]],Vessel!$A:$G,5,0),"")</f>
        <v>HKG</v>
      </c>
      <c r="S4607" s="1" t="str">
        <f>_xlfn.IFNA(VLOOKUP(Schedule[[#This Row],[船名]],Vessel!$A:$G,6,0),"")</f>
        <v>T</v>
      </c>
      <c r="T4607" s="1" t="str">
        <f>_xlfn.IFNA(VLOOKUP(Schedule[[#This Row],[船名]],Vessel!$A:$G,7,0),"")</f>
        <v>Asean Seas Line Co (ASL)</v>
      </c>
      <c r="U4607" s="1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4608" spans="1:21" x14ac:dyDescent="0.4">
      <c r="A4608" s="1" t="s">
        <v>15694</v>
      </c>
      <c r="B4608" s="1" t="s">
        <v>15837</v>
      </c>
      <c r="C4608" s="1" t="s">
        <v>148</v>
      </c>
      <c r="D4608" s="1" t="s">
        <v>12829</v>
      </c>
      <c r="E4608" s="1" t="s">
        <v>12892</v>
      </c>
      <c r="F4608" s="1" t="s">
        <v>17009</v>
      </c>
      <c r="G4608" s="1" t="s">
        <v>12895</v>
      </c>
      <c r="H4608" s="1" t="s">
        <v>16188</v>
      </c>
      <c r="I4608" s="2">
        <v>46050</v>
      </c>
      <c r="J4608" s="1" t="s">
        <v>12809</v>
      </c>
      <c r="K4608" s="1" t="s">
        <v>128</v>
      </c>
      <c r="L4608" s="1" t="s">
        <v>12893</v>
      </c>
      <c r="M4608" s="1" t="s">
        <v>11709</v>
      </c>
      <c r="N4608" s="2" t="str">
        <f>VLOOKUP(Schedule[[#This Row],[船期]],week!A:D,4,0)</f>
        <v>202604</v>
      </c>
      <c r="O4608" s="1">
        <f>_xlfn.IFNA(VLOOKUP(Schedule[[#This Row],[船名]],Vessel!$A:$G,2,0),"")</f>
        <v>1182</v>
      </c>
      <c r="P4608" s="1" t="str">
        <f>_xlfn.IFNA(VLOOKUP(Schedule[[#This Row],[船名]],Vessel!$A:$G,3,0),"")</f>
        <v>cc</v>
      </c>
      <c r="Q4608" s="1">
        <f>_xlfn.IFNA(VLOOKUP(Schedule[[#This Row],[船名]],Vessel!$A:$G,4,0),"")</f>
        <v>2024</v>
      </c>
      <c r="R4608" s="1" t="str">
        <f>_xlfn.IFNA(VLOOKUP(Schedule[[#This Row],[船名]],Vessel!$A:$G,5,0),"")</f>
        <v>HKG</v>
      </c>
      <c r="S4608" s="1" t="str">
        <f>_xlfn.IFNA(VLOOKUP(Schedule[[#This Row],[船名]],Vessel!$A:$G,6,0),"")</f>
        <v>T</v>
      </c>
      <c r="T4608" s="1" t="str">
        <f>_xlfn.IFNA(VLOOKUP(Schedule[[#This Row],[船名]],Vessel!$A:$G,7,0),"")</f>
        <v>Asean Seas Line Co (ASL)</v>
      </c>
      <c r="U4608" s="1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4609" spans="1:21" x14ac:dyDescent="0.4">
      <c r="A4609" s="1" t="s">
        <v>15694</v>
      </c>
      <c r="B4609" s="1" t="s">
        <v>15837</v>
      </c>
      <c r="C4609" s="1" t="s">
        <v>148</v>
      </c>
      <c r="D4609" s="1" t="s">
        <v>12829</v>
      </c>
      <c r="E4609" s="1" t="s">
        <v>12892</v>
      </c>
      <c r="F4609" s="1" t="s">
        <v>17009</v>
      </c>
      <c r="G4609" s="1" t="s">
        <v>12895</v>
      </c>
      <c r="H4609" s="1" t="s">
        <v>14539</v>
      </c>
      <c r="I4609" s="2">
        <v>46058</v>
      </c>
      <c r="J4609" s="1" t="s">
        <v>12809</v>
      </c>
      <c r="K4609" s="1" t="s">
        <v>128</v>
      </c>
      <c r="L4609" s="1" t="s">
        <v>12795</v>
      </c>
      <c r="M4609" s="1" t="s">
        <v>739</v>
      </c>
      <c r="N4609" s="2" t="str">
        <f>VLOOKUP(Schedule[[#This Row],[船期]],week!A:D,4,0)</f>
        <v>202605</v>
      </c>
      <c r="O4609" s="1">
        <f>_xlfn.IFNA(VLOOKUP(Schedule[[#This Row],[船名]],Vessel!$A:$G,2,0),"")</f>
        <v>1640</v>
      </c>
      <c r="P4609" s="1" t="str">
        <f>_xlfn.IFNA(VLOOKUP(Schedule[[#This Row],[船名]],Vessel!$A:$G,3,0),"")</f>
        <v>cc</v>
      </c>
      <c r="Q4609" s="1">
        <f>_xlfn.IFNA(VLOOKUP(Schedule[[#This Row],[船名]],Vessel!$A:$G,4,0),"")</f>
        <v>2024</v>
      </c>
      <c r="R4609" s="1" t="str">
        <f>_xlfn.IFNA(VLOOKUP(Schedule[[#This Row],[船名]],Vessel!$A:$G,5,0),"")</f>
        <v>HKG</v>
      </c>
      <c r="S4609" s="1" t="str">
        <f>_xlfn.IFNA(VLOOKUP(Schedule[[#This Row],[船名]],Vessel!$A:$G,6,0),"")</f>
        <v>T</v>
      </c>
      <c r="T4609" s="1" t="str">
        <f>_xlfn.IFNA(VLOOKUP(Schedule[[#This Row],[船名]],Vessel!$A:$G,7,0),"")</f>
        <v>Asean Seas Line Co (ASL)</v>
      </c>
      <c r="U4609" s="1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4610" spans="1:21" x14ac:dyDescent="0.4">
      <c r="A4610" s="1" t="s">
        <v>15694</v>
      </c>
      <c r="B4610" s="1" t="s">
        <v>15837</v>
      </c>
      <c r="C4610" s="1" t="s">
        <v>148</v>
      </c>
      <c r="D4610" s="1" t="s">
        <v>12829</v>
      </c>
      <c r="E4610" s="1" t="s">
        <v>12892</v>
      </c>
      <c r="F4610" s="1" t="s">
        <v>17009</v>
      </c>
      <c r="G4610" s="1" t="s">
        <v>12895</v>
      </c>
      <c r="H4610" s="1" t="s">
        <v>16189</v>
      </c>
      <c r="I4610" s="2">
        <v>46062</v>
      </c>
      <c r="J4610" s="1" t="s">
        <v>12809</v>
      </c>
      <c r="K4610" s="1" t="s">
        <v>128</v>
      </c>
      <c r="L4610" s="1" t="s">
        <v>12893</v>
      </c>
      <c r="M4610" s="1" t="s">
        <v>11709</v>
      </c>
      <c r="N4610" s="2" t="str">
        <f>VLOOKUP(Schedule[[#This Row],[船期]],week!A:D,4,0)</f>
        <v>202606</v>
      </c>
      <c r="O4610" s="1">
        <f>_xlfn.IFNA(VLOOKUP(Schedule[[#This Row],[船名]],Vessel!$A:$G,2,0),"")</f>
        <v>1182</v>
      </c>
      <c r="P4610" s="1" t="str">
        <f>_xlfn.IFNA(VLOOKUP(Schedule[[#This Row],[船名]],Vessel!$A:$G,3,0),"")</f>
        <v>cc</v>
      </c>
      <c r="Q4610" s="1">
        <f>_xlfn.IFNA(VLOOKUP(Schedule[[#This Row],[船名]],Vessel!$A:$G,4,0),"")</f>
        <v>2024</v>
      </c>
      <c r="R4610" s="1" t="str">
        <f>_xlfn.IFNA(VLOOKUP(Schedule[[#This Row],[船名]],Vessel!$A:$G,5,0),"")</f>
        <v>HKG</v>
      </c>
      <c r="S4610" s="1" t="str">
        <f>_xlfn.IFNA(VLOOKUP(Schedule[[#This Row],[船名]],Vessel!$A:$G,6,0),"")</f>
        <v>T</v>
      </c>
      <c r="T4610" s="1" t="str">
        <f>_xlfn.IFNA(VLOOKUP(Schedule[[#This Row],[船名]],Vessel!$A:$G,7,0),"")</f>
        <v>Asean Seas Line Co (ASL)</v>
      </c>
      <c r="U4610" s="1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4611" spans="1:21" x14ac:dyDescent="0.4">
      <c r="A4611" s="1" t="s">
        <v>15694</v>
      </c>
      <c r="B4611" s="1" t="s">
        <v>15837</v>
      </c>
      <c r="C4611" s="1" t="s">
        <v>148</v>
      </c>
      <c r="D4611" s="1" t="s">
        <v>12829</v>
      </c>
      <c r="E4611" s="1" t="s">
        <v>12892</v>
      </c>
      <c r="F4611" s="1" t="s">
        <v>17009</v>
      </c>
      <c r="G4611" s="1" t="s">
        <v>12895</v>
      </c>
      <c r="H4611" s="1" t="s">
        <v>14783</v>
      </c>
      <c r="I4611" s="2">
        <v>46068</v>
      </c>
      <c r="J4611" s="1" t="s">
        <v>12809</v>
      </c>
      <c r="K4611" s="1" t="s">
        <v>128</v>
      </c>
      <c r="L4611" s="1" t="s">
        <v>12892</v>
      </c>
      <c r="M4611" s="1" t="s">
        <v>739</v>
      </c>
      <c r="N4611" s="2" t="str">
        <f>VLOOKUP(Schedule[[#This Row],[船期]],week!A:D,4,0)</f>
        <v>202607</v>
      </c>
      <c r="O4611" s="1">
        <f>_xlfn.IFNA(VLOOKUP(Schedule[[#This Row],[船名]],Vessel!$A:$G,2,0),"")</f>
        <v>1640</v>
      </c>
      <c r="P4611" s="1" t="str">
        <f>_xlfn.IFNA(VLOOKUP(Schedule[[#This Row],[船名]],Vessel!$A:$G,3,0),"")</f>
        <v>cc</v>
      </c>
      <c r="Q4611" s="1">
        <f>_xlfn.IFNA(VLOOKUP(Schedule[[#This Row],[船名]],Vessel!$A:$G,4,0),"")</f>
        <v>2024</v>
      </c>
      <c r="R4611" s="1" t="str">
        <f>_xlfn.IFNA(VLOOKUP(Schedule[[#This Row],[船名]],Vessel!$A:$G,5,0),"")</f>
        <v>HKG</v>
      </c>
      <c r="S4611" s="1" t="str">
        <f>_xlfn.IFNA(VLOOKUP(Schedule[[#This Row],[船名]],Vessel!$A:$G,6,0),"")</f>
        <v>T</v>
      </c>
      <c r="T4611" s="1" t="str">
        <f>_xlfn.IFNA(VLOOKUP(Schedule[[#This Row],[船名]],Vessel!$A:$G,7,0),"")</f>
        <v>Asean Seas Line Co (ASL)</v>
      </c>
      <c r="U4611" s="1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4612" spans="1:21" x14ac:dyDescent="0.4">
      <c r="A4612" s="1" t="s">
        <v>15694</v>
      </c>
      <c r="B4612" s="1" t="s">
        <v>15837</v>
      </c>
      <c r="C4612" s="1" t="s">
        <v>148</v>
      </c>
      <c r="D4612" s="1" t="s">
        <v>12829</v>
      </c>
      <c r="E4612" s="1" t="s">
        <v>12892</v>
      </c>
      <c r="F4612" s="1" t="s">
        <v>17009</v>
      </c>
      <c r="G4612" s="1" t="s">
        <v>12895</v>
      </c>
      <c r="H4612" s="1" t="s">
        <v>16190</v>
      </c>
      <c r="I4612" s="2">
        <v>46073</v>
      </c>
      <c r="J4612" s="1" t="s">
        <v>12809</v>
      </c>
      <c r="K4612" s="1" t="s">
        <v>128</v>
      </c>
      <c r="L4612" s="1" t="s">
        <v>12892</v>
      </c>
      <c r="M4612" s="1" t="s">
        <v>11709</v>
      </c>
      <c r="N4612" s="2" t="str">
        <f>VLOOKUP(Schedule[[#This Row],[船期]],week!A:D,4,0)</f>
        <v>202607</v>
      </c>
      <c r="O4612" s="1">
        <f>_xlfn.IFNA(VLOOKUP(Schedule[[#This Row],[船名]],Vessel!$A:$G,2,0),"")</f>
        <v>1182</v>
      </c>
      <c r="P4612" s="1" t="str">
        <f>_xlfn.IFNA(VLOOKUP(Schedule[[#This Row],[船名]],Vessel!$A:$G,3,0),"")</f>
        <v>cc</v>
      </c>
      <c r="Q4612" s="1">
        <f>_xlfn.IFNA(VLOOKUP(Schedule[[#This Row],[船名]],Vessel!$A:$G,4,0),"")</f>
        <v>2024</v>
      </c>
      <c r="R4612" s="1" t="str">
        <f>_xlfn.IFNA(VLOOKUP(Schedule[[#This Row],[船名]],Vessel!$A:$G,5,0),"")</f>
        <v>HKG</v>
      </c>
      <c r="S4612" s="1" t="str">
        <f>_xlfn.IFNA(VLOOKUP(Schedule[[#This Row],[船名]],Vessel!$A:$G,6,0),"")</f>
        <v>T</v>
      </c>
      <c r="T4612" s="1" t="str">
        <f>_xlfn.IFNA(VLOOKUP(Schedule[[#This Row],[船名]],Vessel!$A:$G,7,0),"")</f>
        <v>Asean Seas Line Co (ASL)</v>
      </c>
      <c r="U4612" s="1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4613" spans="1:21" x14ac:dyDescent="0.4">
      <c r="A4613" s="1" t="s">
        <v>15694</v>
      </c>
      <c r="B4613" s="1" t="s">
        <v>15837</v>
      </c>
      <c r="C4613" s="1" t="s">
        <v>148</v>
      </c>
      <c r="D4613" s="1" t="s">
        <v>12829</v>
      </c>
      <c r="E4613" s="1" t="s">
        <v>12892</v>
      </c>
      <c r="F4613" s="1" t="s">
        <v>17009</v>
      </c>
      <c r="G4613" s="1" t="s">
        <v>12895</v>
      </c>
      <c r="H4613" s="1" t="s">
        <v>16314</v>
      </c>
      <c r="I4613" s="2">
        <v>46080</v>
      </c>
      <c r="J4613" s="1" t="s">
        <v>12809</v>
      </c>
      <c r="K4613" s="1" t="s">
        <v>128</v>
      </c>
      <c r="L4613" s="1" t="s">
        <v>12892</v>
      </c>
      <c r="M4613" s="1" t="s">
        <v>739</v>
      </c>
      <c r="N4613" s="2" t="str">
        <f>VLOOKUP(Schedule[[#This Row],[船期]],week!A:D,4,0)</f>
        <v>202608</v>
      </c>
      <c r="O4613" s="1">
        <f>_xlfn.IFNA(VLOOKUP(Schedule[[#This Row],[船名]],Vessel!$A:$G,2,0),"")</f>
        <v>1640</v>
      </c>
      <c r="P4613" s="1" t="str">
        <f>_xlfn.IFNA(VLOOKUP(Schedule[[#This Row],[船名]],Vessel!$A:$G,3,0),"")</f>
        <v>cc</v>
      </c>
      <c r="Q4613" s="1">
        <f>_xlfn.IFNA(VLOOKUP(Schedule[[#This Row],[船名]],Vessel!$A:$G,4,0),"")</f>
        <v>2024</v>
      </c>
      <c r="R4613" s="1" t="str">
        <f>_xlfn.IFNA(VLOOKUP(Schedule[[#This Row],[船名]],Vessel!$A:$G,5,0),"")</f>
        <v>HKG</v>
      </c>
      <c r="S4613" s="1" t="str">
        <f>_xlfn.IFNA(VLOOKUP(Schedule[[#This Row],[船名]],Vessel!$A:$G,6,0),"")</f>
        <v>T</v>
      </c>
      <c r="T4613" s="1" t="str">
        <f>_xlfn.IFNA(VLOOKUP(Schedule[[#This Row],[船名]],Vessel!$A:$G,7,0),"")</f>
        <v>Asean Seas Line Co (ASL)</v>
      </c>
      <c r="U4613" s="1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4614" spans="1:21" x14ac:dyDescent="0.4">
      <c r="A4614" s="1" t="s">
        <v>15694</v>
      </c>
      <c r="B4614" s="1" t="s">
        <v>15837</v>
      </c>
      <c r="C4614" s="1" t="s">
        <v>148</v>
      </c>
      <c r="D4614" s="1" t="s">
        <v>12829</v>
      </c>
      <c r="E4614" s="1" t="s">
        <v>12892</v>
      </c>
      <c r="F4614" s="1" t="s">
        <v>17009</v>
      </c>
      <c r="G4614" s="1" t="s">
        <v>12895</v>
      </c>
      <c r="H4614" s="1" t="s">
        <v>16521</v>
      </c>
      <c r="I4614" s="2">
        <v>46087</v>
      </c>
      <c r="J4614" s="1" t="s">
        <v>12809</v>
      </c>
      <c r="K4614" s="1" t="s">
        <v>128</v>
      </c>
      <c r="L4614" s="1" t="s">
        <v>12892</v>
      </c>
      <c r="M4614" s="1" t="s">
        <v>11709</v>
      </c>
      <c r="N4614" s="2" t="str">
        <f>VLOOKUP(Schedule[[#This Row],[船期]],week!A:D,4,0)</f>
        <v>202609</v>
      </c>
      <c r="O4614" s="1">
        <f>_xlfn.IFNA(VLOOKUP(Schedule[[#This Row],[船名]],Vessel!$A:$G,2,0),"")</f>
        <v>1182</v>
      </c>
      <c r="P4614" s="1" t="str">
        <f>_xlfn.IFNA(VLOOKUP(Schedule[[#This Row],[船名]],Vessel!$A:$G,3,0),"")</f>
        <v>cc</v>
      </c>
      <c r="Q4614" s="1">
        <f>_xlfn.IFNA(VLOOKUP(Schedule[[#This Row],[船名]],Vessel!$A:$G,4,0),"")</f>
        <v>2024</v>
      </c>
      <c r="R4614" s="1" t="str">
        <f>_xlfn.IFNA(VLOOKUP(Schedule[[#This Row],[船名]],Vessel!$A:$G,5,0),"")</f>
        <v>HKG</v>
      </c>
      <c r="S4614" s="1" t="str">
        <f>_xlfn.IFNA(VLOOKUP(Schedule[[#This Row],[船名]],Vessel!$A:$G,6,0),"")</f>
        <v>T</v>
      </c>
      <c r="T4614" s="1" t="str">
        <f>_xlfn.IFNA(VLOOKUP(Schedule[[#This Row],[船名]],Vessel!$A:$G,7,0),"")</f>
        <v>Asean Seas Line Co (ASL)</v>
      </c>
      <c r="U4614" s="1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4615" spans="1:21" x14ac:dyDescent="0.4">
      <c r="A4615" s="1" t="s">
        <v>15694</v>
      </c>
      <c r="B4615" s="1" t="s">
        <v>15837</v>
      </c>
      <c r="C4615" s="1" t="s">
        <v>148</v>
      </c>
      <c r="D4615" s="1" t="s">
        <v>12829</v>
      </c>
      <c r="E4615" s="1" t="s">
        <v>12892</v>
      </c>
      <c r="F4615" s="1" t="s">
        <v>17009</v>
      </c>
      <c r="G4615" s="1" t="s">
        <v>12895</v>
      </c>
      <c r="H4615" s="1" t="s">
        <v>16187</v>
      </c>
      <c r="I4615" s="2">
        <v>46036</v>
      </c>
      <c r="J4615" s="1" t="s">
        <v>12809</v>
      </c>
      <c r="K4615" s="1" t="s">
        <v>128</v>
      </c>
      <c r="L4615" s="1" t="s">
        <v>12893</v>
      </c>
      <c r="M4615" s="1" t="s">
        <v>11709</v>
      </c>
      <c r="N4615" s="2" t="str">
        <f>VLOOKUP(Schedule[[#This Row],[船期]],week!A:D,4,0)</f>
        <v>202602</v>
      </c>
      <c r="O4615" s="1">
        <f>_xlfn.IFNA(VLOOKUP(Schedule[[#This Row],[船名]],Vessel!$A:$G,2,0),"")</f>
        <v>1182</v>
      </c>
      <c r="P4615" s="1" t="str">
        <f>_xlfn.IFNA(VLOOKUP(Schedule[[#This Row],[船名]],Vessel!$A:$G,3,0),"")</f>
        <v>cc</v>
      </c>
      <c r="Q4615" s="1">
        <f>_xlfn.IFNA(VLOOKUP(Schedule[[#This Row],[船名]],Vessel!$A:$G,4,0),"")</f>
        <v>2024</v>
      </c>
      <c r="R4615" s="1" t="str">
        <f>_xlfn.IFNA(VLOOKUP(Schedule[[#This Row],[船名]],Vessel!$A:$G,5,0),"")</f>
        <v>HKG</v>
      </c>
      <c r="S4615" s="1" t="str">
        <f>_xlfn.IFNA(VLOOKUP(Schedule[[#This Row],[船名]],Vessel!$A:$G,6,0),"")</f>
        <v>T</v>
      </c>
      <c r="T4615" s="1" t="str">
        <f>_xlfn.IFNA(VLOOKUP(Schedule[[#This Row],[船名]],Vessel!$A:$G,7,0),"")</f>
        <v>Asean Seas Line Co (ASL)</v>
      </c>
      <c r="U4615" s="1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4616" spans="1:21" x14ac:dyDescent="0.4">
      <c r="A4616" s="1" t="s">
        <v>15694</v>
      </c>
      <c r="B4616" s="1" t="s">
        <v>15837</v>
      </c>
      <c r="C4616" s="1" t="s">
        <v>148</v>
      </c>
      <c r="D4616" s="1" t="s">
        <v>12829</v>
      </c>
      <c r="E4616" s="1" t="s">
        <v>12892</v>
      </c>
      <c r="F4616" s="1" t="s">
        <v>17009</v>
      </c>
      <c r="G4616" s="1" t="s">
        <v>12895</v>
      </c>
      <c r="H4616" s="1" t="s">
        <v>14537</v>
      </c>
      <c r="I4616" s="2">
        <v>46031</v>
      </c>
      <c r="J4616" s="1" t="s">
        <v>12809</v>
      </c>
      <c r="K4616" s="1" t="s">
        <v>128</v>
      </c>
      <c r="L4616" s="1" t="s">
        <v>12899</v>
      </c>
      <c r="M4616" s="1" t="s">
        <v>739</v>
      </c>
      <c r="N4616" s="2" t="str">
        <f>VLOOKUP(Schedule[[#This Row],[船期]],week!A:D,4,0)</f>
        <v>202601</v>
      </c>
      <c r="O4616" s="1">
        <f>_xlfn.IFNA(VLOOKUP(Schedule[[#This Row],[船名]],Vessel!$A:$G,2,0),"")</f>
        <v>1640</v>
      </c>
      <c r="P4616" s="1" t="str">
        <f>_xlfn.IFNA(VLOOKUP(Schedule[[#This Row],[船名]],Vessel!$A:$G,3,0),"")</f>
        <v>cc</v>
      </c>
      <c r="Q4616" s="1">
        <f>_xlfn.IFNA(VLOOKUP(Schedule[[#This Row],[船名]],Vessel!$A:$G,4,0),"")</f>
        <v>2024</v>
      </c>
      <c r="R4616" s="1" t="str">
        <f>_xlfn.IFNA(VLOOKUP(Schedule[[#This Row],[船名]],Vessel!$A:$G,5,0),"")</f>
        <v>HKG</v>
      </c>
      <c r="S4616" s="1" t="str">
        <f>_xlfn.IFNA(VLOOKUP(Schedule[[#This Row],[船名]],Vessel!$A:$G,6,0),"")</f>
        <v>T</v>
      </c>
      <c r="T4616" s="1" t="str">
        <f>_xlfn.IFNA(VLOOKUP(Schedule[[#This Row],[船名]],Vessel!$A:$G,7,0),"")</f>
        <v>Asean Seas Line Co (ASL)</v>
      </c>
      <c r="U4616" s="1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4617" spans="1:21" x14ac:dyDescent="0.4">
      <c r="A4617" s="1" t="s">
        <v>15694</v>
      </c>
      <c r="B4617" s="1" t="s">
        <v>15837</v>
      </c>
      <c r="C4617" s="1" t="s">
        <v>148</v>
      </c>
      <c r="D4617" s="1" t="s">
        <v>12829</v>
      </c>
      <c r="E4617" s="1" t="s">
        <v>12892</v>
      </c>
      <c r="F4617" s="1" t="s">
        <v>17009</v>
      </c>
      <c r="G4617" s="1" t="s">
        <v>12895</v>
      </c>
      <c r="H4617" s="1" t="s">
        <v>14536</v>
      </c>
      <c r="I4617" s="2">
        <v>46029</v>
      </c>
      <c r="J4617" s="1" t="s">
        <v>12809</v>
      </c>
      <c r="K4617" s="1" t="s">
        <v>128</v>
      </c>
      <c r="L4617" s="1" t="s">
        <v>12892</v>
      </c>
      <c r="M4617" s="1" t="s">
        <v>149</v>
      </c>
      <c r="N4617" s="2" t="str">
        <f>VLOOKUP(Schedule[[#This Row],[船期]],week!A:D,4,0)</f>
        <v>202601</v>
      </c>
      <c r="O4617" s="1">
        <f>_xlfn.IFNA(VLOOKUP(Schedule[[#This Row],[船名]],Vessel!$A:$G,2,0),"")</f>
        <v>1640</v>
      </c>
      <c r="P4617" s="1" t="str">
        <f>_xlfn.IFNA(VLOOKUP(Schedule[[#This Row],[船名]],Vessel!$A:$G,3,0),"")</f>
        <v>cc</v>
      </c>
      <c r="Q4617" s="1">
        <f>_xlfn.IFNA(VLOOKUP(Schedule[[#This Row],[船名]],Vessel!$A:$G,4,0),"")</f>
        <v>2024</v>
      </c>
      <c r="R4617" s="1" t="str">
        <f>_xlfn.IFNA(VLOOKUP(Schedule[[#This Row],[船名]],Vessel!$A:$G,5,0),"")</f>
        <v>LBR</v>
      </c>
      <c r="S4617" s="1" t="str">
        <f>_xlfn.IFNA(VLOOKUP(Schedule[[#This Row],[船名]],Vessel!$A:$G,6,0),"")</f>
        <v>T</v>
      </c>
      <c r="T4617" s="1" t="str">
        <f>_xlfn.IFNA(VLOOKUP(Schedule[[#This Row],[船名]],Vessel!$A:$G,7,0),"")</f>
        <v>Asean Seas Line Co (ASL)</v>
      </c>
      <c r="U4617" s="1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4618" spans="1:21" x14ac:dyDescent="0.4">
      <c r="A4618" s="1" t="s">
        <v>15694</v>
      </c>
      <c r="B4618" s="1" t="s">
        <v>15837</v>
      </c>
      <c r="C4618" s="1" t="s">
        <v>148</v>
      </c>
      <c r="D4618" s="1" t="s">
        <v>12829</v>
      </c>
      <c r="E4618" s="1" t="s">
        <v>12892</v>
      </c>
      <c r="F4618" s="1" t="s">
        <v>17009</v>
      </c>
      <c r="G4618" s="1" t="s">
        <v>12895</v>
      </c>
      <c r="H4618" s="1" t="s">
        <v>14535</v>
      </c>
      <c r="I4618" s="2">
        <v>46017</v>
      </c>
      <c r="J4618" s="1" t="s">
        <v>12809</v>
      </c>
      <c r="K4618" s="1" t="s">
        <v>128</v>
      </c>
      <c r="L4618" s="1" t="s">
        <v>12892</v>
      </c>
      <c r="M4618" s="1" t="s">
        <v>739</v>
      </c>
      <c r="N4618" s="2" t="str">
        <f>VLOOKUP(Schedule[[#This Row],[船期]],week!A:D,4,0)</f>
        <v>202552</v>
      </c>
      <c r="O4618" s="1">
        <f>_xlfn.IFNA(VLOOKUP(Schedule[[#This Row],[船名]],Vessel!$A:$G,2,0),"")</f>
        <v>1640</v>
      </c>
      <c r="P4618" s="1" t="str">
        <f>_xlfn.IFNA(VLOOKUP(Schedule[[#This Row],[船名]],Vessel!$A:$G,3,0),"")</f>
        <v>cc</v>
      </c>
      <c r="Q4618" s="1">
        <f>_xlfn.IFNA(VLOOKUP(Schedule[[#This Row],[船名]],Vessel!$A:$G,4,0),"")</f>
        <v>2024</v>
      </c>
      <c r="R4618" s="1" t="str">
        <f>_xlfn.IFNA(VLOOKUP(Schedule[[#This Row],[船名]],Vessel!$A:$G,5,0),"")</f>
        <v>HKG</v>
      </c>
      <c r="S4618" s="1" t="str">
        <f>_xlfn.IFNA(VLOOKUP(Schedule[[#This Row],[船名]],Vessel!$A:$G,6,0),"")</f>
        <v>T</v>
      </c>
      <c r="T4618" s="1" t="str">
        <f>_xlfn.IFNA(VLOOKUP(Schedule[[#This Row],[船名]],Vessel!$A:$G,7,0),"")</f>
        <v>Asean Seas Line Co (ASL)</v>
      </c>
      <c r="U4618" s="1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4619" spans="1:21" x14ac:dyDescent="0.4">
      <c r="A4619" s="1" t="s">
        <v>15694</v>
      </c>
      <c r="B4619" s="1" t="s">
        <v>15837</v>
      </c>
      <c r="C4619" s="1" t="s">
        <v>148</v>
      </c>
      <c r="D4619" s="1" t="s">
        <v>12829</v>
      </c>
      <c r="E4619" s="1" t="s">
        <v>12892</v>
      </c>
      <c r="F4619" s="1" t="s">
        <v>17009</v>
      </c>
      <c r="G4619" s="1" t="s">
        <v>12895</v>
      </c>
      <c r="H4619" s="1" t="s">
        <v>14540</v>
      </c>
      <c r="I4619" s="2">
        <v>46010</v>
      </c>
      <c r="J4619" s="1" t="s">
        <v>12809</v>
      </c>
      <c r="K4619" s="1" t="s">
        <v>128</v>
      </c>
      <c r="L4619" s="1" t="s">
        <v>12899</v>
      </c>
      <c r="M4619" s="1" t="s">
        <v>149</v>
      </c>
      <c r="N4619" s="2" t="str">
        <f>VLOOKUP(Schedule[[#This Row],[船期]],week!A:D,4,0)</f>
        <v>202551</v>
      </c>
      <c r="O4619" s="1">
        <f>_xlfn.IFNA(VLOOKUP(Schedule[[#This Row],[船名]],Vessel!$A:$G,2,0),"")</f>
        <v>1640</v>
      </c>
      <c r="P4619" s="1" t="str">
        <f>_xlfn.IFNA(VLOOKUP(Schedule[[#This Row],[船名]],Vessel!$A:$G,3,0),"")</f>
        <v>cc</v>
      </c>
      <c r="Q4619" s="1">
        <f>_xlfn.IFNA(VLOOKUP(Schedule[[#This Row],[船名]],Vessel!$A:$G,4,0),"")</f>
        <v>2024</v>
      </c>
      <c r="R4619" s="1" t="str">
        <f>_xlfn.IFNA(VLOOKUP(Schedule[[#This Row],[船名]],Vessel!$A:$G,5,0),"")</f>
        <v>LBR</v>
      </c>
      <c r="S4619" s="1" t="str">
        <f>_xlfn.IFNA(VLOOKUP(Schedule[[#This Row],[船名]],Vessel!$A:$G,6,0),"")</f>
        <v>T</v>
      </c>
      <c r="T4619" s="1" t="str">
        <f>_xlfn.IFNA(VLOOKUP(Schedule[[#This Row],[船名]],Vessel!$A:$G,7,0),"")</f>
        <v>Asean Seas Line Co (ASL)</v>
      </c>
      <c r="U4619" s="1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4620" spans="1:21" x14ac:dyDescent="0.4">
      <c r="A4620" s="1" t="s">
        <v>15694</v>
      </c>
      <c r="B4620" s="1" t="s">
        <v>15837</v>
      </c>
      <c r="C4620" s="1" t="s">
        <v>148</v>
      </c>
      <c r="D4620" s="1" t="s">
        <v>12829</v>
      </c>
      <c r="E4620" s="1" t="s">
        <v>12892</v>
      </c>
      <c r="F4620" s="1" t="s">
        <v>17009</v>
      </c>
      <c r="G4620" s="1" t="s">
        <v>12895</v>
      </c>
      <c r="H4620" s="1" t="s">
        <v>14079</v>
      </c>
      <c r="I4620" s="2">
        <v>46000</v>
      </c>
      <c r="J4620" s="1" t="s">
        <v>12809</v>
      </c>
      <c r="K4620" s="1" t="s">
        <v>128</v>
      </c>
      <c r="L4620" s="1" t="s">
        <v>12827</v>
      </c>
      <c r="M4620" s="1" t="s">
        <v>6123</v>
      </c>
      <c r="N4620" s="2" t="str">
        <f>VLOOKUP(Schedule[[#This Row],[船期]],week!A:D,4,0)</f>
        <v>202550</v>
      </c>
      <c r="O4620" s="1">
        <f>_xlfn.IFNA(VLOOKUP(Schedule[[#This Row],[船名]],Vessel!$A:$G,2,0),"")</f>
        <v>1850</v>
      </c>
      <c r="P4620" s="1" t="str">
        <f>_xlfn.IFNA(VLOOKUP(Schedule[[#This Row],[船名]],Vessel!$A:$G,3,0),"")</f>
        <v>cc</v>
      </c>
      <c r="Q4620" s="1">
        <f>_xlfn.IFNA(VLOOKUP(Schedule[[#This Row],[船名]],Vessel!$A:$G,4,0),"")</f>
        <v>2005</v>
      </c>
      <c r="R4620" s="1" t="str">
        <f>_xlfn.IFNA(VLOOKUP(Schedule[[#This Row],[船名]],Vessel!$A:$G,5,0),"")</f>
        <v>LBR</v>
      </c>
      <c r="S4620" s="1" t="str">
        <f>_xlfn.IFNA(VLOOKUP(Schedule[[#This Row],[船名]],Vessel!$A:$G,6,0),"")</f>
        <v>T</v>
      </c>
      <c r="T4620" s="1" t="str">
        <f>_xlfn.IFNA(VLOOKUP(Schedule[[#This Row],[船名]],Vessel!$A:$G,7,0),"")</f>
        <v>Asean Seas Line Co (ASL)</v>
      </c>
      <c r="U4620" s="1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4621" spans="1:21" x14ac:dyDescent="0.4">
      <c r="A4621" s="1" t="s">
        <v>15694</v>
      </c>
      <c r="B4621" s="1" t="s">
        <v>15837</v>
      </c>
      <c r="C4621" s="1" t="s">
        <v>148</v>
      </c>
      <c r="D4621" s="1" t="s">
        <v>12829</v>
      </c>
      <c r="E4621" s="1" t="s">
        <v>12892</v>
      </c>
      <c r="F4621" s="1" t="s">
        <v>17009</v>
      </c>
      <c r="G4621" s="1" t="s">
        <v>12895</v>
      </c>
      <c r="H4621" s="1" t="s">
        <v>13819</v>
      </c>
      <c r="I4621" s="2">
        <v>45995</v>
      </c>
      <c r="J4621" s="1" t="s">
        <v>12809</v>
      </c>
      <c r="K4621" s="1" t="s">
        <v>128</v>
      </c>
      <c r="L4621" s="1" t="s">
        <v>12892</v>
      </c>
      <c r="M4621" s="1" t="s">
        <v>149</v>
      </c>
      <c r="N4621" s="2" t="str">
        <f>VLOOKUP(Schedule[[#This Row],[船期]],week!A:D,4,0)</f>
        <v>202549</v>
      </c>
      <c r="O4621" s="1">
        <f>_xlfn.IFNA(VLOOKUP(Schedule[[#This Row],[船名]],Vessel!$A:$G,2,0),"")</f>
        <v>1640</v>
      </c>
      <c r="P4621" s="1" t="str">
        <f>_xlfn.IFNA(VLOOKUP(Schedule[[#This Row],[船名]],Vessel!$A:$G,3,0),"")</f>
        <v>cc</v>
      </c>
      <c r="Q4621" s="1">
        <f>_xlfn.IFNA(VLOOKUP(Schedule[[#This Row],[船名]],Vessel!$A:$G,4,0),"")</f>
        <v>2024</v>
      </c>
      <c r="R4621" s="1" t="str">
        <f>_xlfn.IFNA(VLOOKUP(Schedule[[#This Row],[船名]],Vessel!$A:$G,5,0),"")</f>
        <v>LBR</v>
      </c>
      <c r="S4621" s="1" t="str">
        <f>_xlfn.IFNA(VLOOKUP(Schedule[[#This Row],[船名]],Vessel!$A:$G,6,0),"")</f>
        <v>T</v>
      </c>
      <c r="T4621" s="1" t="str">
        <f>_xlfn.IFNA(VLOOKUP(Schedule[[#This Row],[船名]],Vessel!$A:$G,7,0),"")</f>
        <v>Asean Seas Line Co (ASL)</v>
      </c>
      <c r="U4621" s="1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4622" spans="1:21" x14ac:dyDescent="0.4">
      <c r="A4622" s="1" t="s">
        <v>15694</v>
      </c>
      <c r="B4622" s="1" t="s">
        <v>15837</v>
      </c>
      <c r="C4622" s="1" t="s">
        <v>148</v>
      </c>
      <c r="D4622" s="1" t="s">
        <v>12829</v>
      </c>
      <c r="E4622" s="1" t="s">
        <v>12892</v>
      </c>
      <c r="F4622" s="1" t="s">
        <v>17009</v>
      </c>
      <c r="G4622" s="1" t="s">
        <v>12895</v>
      </c>
      <c r="H4622" s="1" t="s">
        <v>13820</v>
      </c>
      <c r="I4622" s="2">
        <v>45978</v>
      </c>
      <c r="J4622" s="1" t="s">
        <v>12809</v>
      </c>
      <c r="K4622" s="1" t="s">
        <v>128</v>
      </c>
      <c r="L4622" s="1" t="s">
        <v>12892</v>
      </c>
      <c r="M4622" s="1" t="s">
        <v>149</v>
      </c>
      <c r="N4622" s="2" t="str">
        <f>VLOOKUP(Schedule[[#This Row],[船期]],week!A:D,4,0)</f>
        <v>202547</v>
      </c>
      <c r="O4622" s="1">
        <f>_xlfn.IFNA(VLOOKUP(Schedule[[#This Row],[船名]],Vessel!$A:$G,2,0),"")</f>
        <v>1640</v>
      </c>
      <c r="P4622" s="1" t="str">
        <f>_xlfn.IFNA(VLOOKUP(Schedule[[#This Row],[船名]],Vessel!$A:$G,3,0),"")</f>
        <v>cc</v>
      </c>
      <c r="Q4622" s="1">
        <f>_xlfn.IFNA(VLOOKUP(Schedule[[#This Row],[船名]],Vessel!$A:$G,4,0),"")</f>
        <v>2024</v>
      </c>
      <c r="R4622" s="1" t="str">
        <f>_xlfn.IFNA(VLOOKUP(Schedule[[#This Row],[船名]],Vessel!$A:$G,5,0),"")</f>
        <v>LBR</v>
      </c>
      <c r="S4622" s="1" t="str">
        <f>_xlfn.IFNA(VLOOKUP(Schedule[[#This Row],[船名]],Vessel!$A:$G,6,0),"")</f>
        <v>T</v>
      </c>
      <c r="T4622" s="1" t="str">
        <f>_xlfn.IFNA(VLOOKUP(Schedule[[#This Row],[船名]],Vessel!$A:$G,7,0),"")</f>
        <v>Asean Seas Line Co (ASL)</v>
      </c>
      <c r="U4622" s="1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4623" spans="1:21" x14ac:dyDescent="0.4">
      <c r="A4623" s="1" t="s">
        <v>15694</v>
      </c>
      <c r="B4623" s="1" t="s">
        <v>15837</v>
      </c>
      <c r="C4623" s="1" t="s">
        <v>148</v>
      </c>
      <c r="D4623" s="1" t="s">
        <v>12829</v>
      </c>
      <c r="E4623" s="1" t="s">
        <v>12892</v>
      </c>
      <c r="F4623" s="1" t="s">
        <v>17009</v>
      </c>
      <c r="G4623" s="1" t="s">
        <v>12895</v>
      </c>
      <c r="H4623" s="1" t="s">
        <v>13821</v>
      </c>
      <c r="I4623" s="2">
        <v>45964</v>
      </c>
      <c r="J4623" s="1" t="s">
        <v>12809</v>
      </c>
      <c r="K4623" s="1" t="s">
        <v>128</v>
      </c>
      <c r="L4623" s="1" t="s">
        <v>12892</v>
      </c>
      <c r="M4623" s="1" t="s">
        <v>119</v>
      </c>
      <c r="N4623" s="2" t="str">
        <f>VLOOKUP(Schedule[[#This Row],[船期]],week!A:D,4,0)</f>
        <v>202545</v>
      </c>
      <c r="O4623" s="1">
        <f>_xlfn.IFNA(VLOOKUP(Schedule[[#This Row],[船名]],Vessel!$A:$G,2,0),"")</f>
        <v>1640</v>
      </c>
      <c r="P4623" s="1" t="str">
        <f>_xlfn.IFNA(VLOOKUP(Schedule[[#This Row],[船名]],Vessel!$A:$G,3,0),"")</f>
        <v>cc</v>
      </c>
      <c r="Q4623" s="1">
        <f>_xlfn.IFNA(VLOOKUP(Schedule[[#This Row],[船名]],Vessel!$A:$G,4,0),"")</f>
        <v>2024</v>
      </c>
      <c r="R4623" s="1" t="str">
        <f>_xlfn.IFNA(VLOOKUP(Schedule[[#This Row],[船名]],Vessel!$A:$G,5,0),"")</f>
        <v>HKG</v>
      </c>
      <c r="S4623" s="1" t="str">
        <f>_xlfn.IFNA(VLOOKUP(Schedule[[#This Row],[船名]],Vessel!$A:$G,6,0),"")</f>
        <v>T</v>
      </c>
      <c r="T4623" s="1" t="str">
        <f>_xlfn.IFNA(VLOOKUP(Schedule[[#This Row],[船名]],Vessel!$A:$G,7,0),"")</f>
        <v>Asean Seas Line Co (ASL)</v>
      </c>
      <c r="U4623" s="1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4624" spans="1:21" x14ac:dyDescent="0.4">
      <c r="A4624" s="1" t="s">
        <v>15694</v>
      </c>
      <c r="B4624" s="1" t="s">
        <v>15837</v>
      </c>
      <c r="C4624" s="1" t="s">
        <v>148</v>
      </c>
      <c r="D4624" s="1" t="s">
        <v>12829</v>
      </c>
      <c r="E4624" s="1" t="s">
        <v>12892</v>
      </c>
      <c r="F4624" s="1" t="s">
        <v>17009</v>
      </c>
      <c r="G4624" s="1" t="s">
        <v>12895</v>
      </c>
      <c r="H4624" s="1" t="s">
        <v>13822</v>
      </c>
      <c r="I4624" s="2">
        <v>45961</v>
      </c>
      <c r="J4624" s="1" t="s">
        <v>12809</v>
      </c>
      <c r="K4624" s="1" t="s">
        <v>128</v>
      </c>
      <c r="L4624" s="1" t="s">
        <v>12892</v>
      </c>
      <c r="M4624" s="1" t="s">
        <v>149</v>
      </c>
      <c r="N4624" s="2" t="str">
        <f>VLOOKUP(Schedule[[#This Row],[船期]],week!A:D,4,0)</f>
        <v>202544</v>
      </c>
      <c r="O4624" s="1">
        <f>_xlfn.IFNA(VLOOKUP(Schedule[[#This Row],[船名]],Vessel!$A:$G,2,0),"")</f>
        <v>1640</v>
      </c>
      <c r="P4624" s="1" t="str">
        <f>_xlfn.IFNA(VLOOKUP(Schedule[[#This Row],[船名]],Vessel!$A:$G,3,0),"")</f>
        <v>cc</v>
      </c>
      <c r="Q4624" s="1">
        <f>_xlfn.IFNA(VLOOKUP(Schedule[[#This Row],[船名]],Vessel!$A:$G,4,0),"")</f>
        <v>2024</v>
      </c>
      <c r="R4624" s="1" t="str">
        <f>_xlfn.IFNA(VLOOKUP(Schedule[[#This Row],[船名]],Vessel!$A:$G,5,0),"")</f>
        <v>LBR</v>
      </c>
      <c r="S4624" s="1" t="str">
        <f>_xlfn.IFNA(VLOOKUP(Schedule[[#This Row],[船名]],Vessel!$A:$G,6,0),"")</f>
        <v>T</v>
      </c>
      <c r="T4624" s="1" t="str">
        <f>_xlfn.IFNA(VLOOKUP(Schedule[[#This Row],[船名]],Vessel!$A:$G,7,0),"")</f>
        <v>Asean Seas Line Co (ASL)</v>
      </c>
      <c r="U4624" s="1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4625" spans="1:21" x14ac:dyDescent="0.4">
      <c r="A4625" s="1" t="s">
        <v>15694</v>
      </c>
      <c r="B4625" s="1" t="s">
        <v>15837</v>
      </c>
      <c r="C4625" s="1" t="s">
        <v>143</v>
      </c>
      <c r="D4625" s="1" t="s">
        <v>12829</v>
      </c>
      <c r="E4625" s="1" t="s">
        <v>12799</v>
      </c>
      <c r="F4625" s="1" t="s">
        <v>17010</v>
      </c>
      <c r="G4625" s="1" t="s">
        <v>12989</v>
      </c>
      <c r="H4625" s="1" t="s">
        <v>14133</v>
      </c>
      <c r="I4625" s="2">
        <v>46040</v>
      </c>
      <c r="J4625" s="1" t="s">
        <v>12809</v>
      </c>
      <c r="K4625" s="1" t="s">
        <v>142</v>
      </c>
      <c r="L4625" s="1" t="s">
        <v>12795</v>
      </c>
      <c r="M4625" s="1" t="s">
        <v>141</v>
      </c>
      <c r="N4625" s="2" t="str">
        <f>VLOOKUP(Schedule[[#This Row],[船期]],week!A:D,4,0)</f>
        <v>202603</v>
      </c>
      <c r="O4625" s="1">
        <f>_xlfn.IFNA(VLOOKUP(Schedule[[#This Row],[船名]],Vessel!$A:$G,2,0),"")</f>
        <v>952</v>
      </c>
      <c r="P4625" s="1" t="str">
        <f>_xlfn.IFNA(VLOOKUP(Schedule[[#This Row],[船名]],Vessel!$A:$G,3,0),"")</f>
        <v>cc</v>
      </c>
      <c r="Q4625" s="1">
        <f>_xlfn.IFNA(VLOOKUP(Schedule[[#This Row],[船名]],Vessel!$A:$G,4,0),"")</f>
        <v>2024</v>
      </c>
      <c r="R4625" s="1" t="str">
        <f>_xlfn.IFNA(VLOOKUP(Schedule[[#This Row],[船名]],Vessel!$A:$G,5,0),"")</f>
        <v>LBR</v>
      </c>
      <c r="S4625" s="1" t="str">
        <f>_xlfn.IFNA(VLOOKUP(Schedule[[#This Row],[船名]],Vessel!$A:$G,6,0),"")</f>
        <v>O</v>
      </c>
      <c r="T4625" s="1" t="str">
        <f>_xlfn.IFNA(VLOOKUP(Schedule[[#This Row],[船名]],Vessel!$A:$G,7,0),"")</f>
        <v>Dong Young Shipping Co</v>
      </c>
      <c r="U4625" s="1" t="str">
        <f>VLOOKUP(Schedule[[#This Row],[航线ID]],'Rotation'!D:I,6,0)</f>
        <v>仁川(INCHON)[1天] → 青岛(QINGDAO)[5天] → 海防(HAIPHONG)[3天]→深圳蛇口(SHEKOU)[1天] → 厦门(XIAMEN)[4天] → 仁川(INCHON)</v>
      </c>
    </row>
    <row r="4626" spans="1:21" x14ac:dyDescent="0.4">
      <c r="A4626" s="1" t="s">
        <v>15694</v>
      </c>
      <c r="B4626" s="1" t="s">
        <v>15837</v>
      </c>
      <c r="C4626" s="1" t="s">
        <v>143</v>
      </c>
      <c r="D4626" s="1" t="s">
        <v>12829</v>
      </c>
      <c r="E4626" s="1" t="s">
        <v>12799</v>
      </c>
      <c r="F4626" s="1" t="s">
        <v>17010</v>
      </c>
      <c r="G4626" s="1" t="s">
        <v>12989</v>
      </c>
      <c r="H4626" s="1" t="s">
        <v>14134</v>
      </c>
      <c r="I4626" s="2">
        <v>46045</v>
      </c>
      <c r="J4626" s="1" t="s">
        <v>12809</v>
      </c>
      <c r="K4626" s="1" t="s">
        <v>142</v>
      </c>
      <c r="L4626" s="1" t="s">
        <v>12795</v>
      </c>
      <c r="M4626" s="1" t="s">
        <v>144</v>
      </c>
      <c r="N4626" s="2" t="str">
        <f>VLOOKUP(Schedule[[#This Row],[船期]],week!A:D,4,0)</f>
        <v>202603</v>
      </c>
      <c r="O4626" s="1">
        <f>_xlfn.IFNA(VLOOKUP(Schedule[[#This Row],[船名]],Vessel!$A:$G,2,0),"")</f>
        <v>1009</v>
      </c>
      <c r="P4626" s="1" t="str">
        <f>_xlfn.IFNA(VLOOKUP(Schedule[[#This Row],[船名]],Vessel!$A:$G,3,0),"")</f>
        <v>cc</v>
      </c>
      <c r="Q4626" s="1">
        <f>_xlfn.IFNA(VLOOKUP(Schedule[[#This Row],[船名]],Vessel!$A:$G,4,0),"")</f>
        <v>2012</v>
      </c>
      <c r="R4626" s="1" t="str">
        <f>_xlfn.IFNA(VLOOKUP(Schedule[[#This Row],[船名]],Vessel!$A:$G,5,0),"")</f>
        <v>KOR</v>
      </c>
      <c r="S4626" s="1" t="str">
        <f>_xlfn.IFNA(VLOOKUP(Schedule[[#This Row],[船名]],Vessel!$A:$G,6,0),"")</f>
        <v>O</v>
      </c>
      <c r="T4626" s="1" t="str">
        <f>_xlfn.IFNA(VLOOKUP(Schedule[[#This Row],[船名]],Vessel!$A:$G,7,0),"")</f>
        <v>Pan Continental Shipping</v>
      </c>
      <c r="U4626" s="1" t="str">
        <f>VLOOKUP(Schedule[[#This Row],[航线ID]],'Rotation'!D:I,6,0)</f>
        <v>仁川(INCHON)[1天] → 青岛(QINGDAO)[5天] → 海防(HAIPHONG)[3天]→深圳蛇口(SHEKOU)[1天] → 厦门(XIAMEN)[4天] → 仁川(INCHON)</v>
      </c>
    </row>
    <row r="4627" spans="1:21" x14ac:dyDescent="0.4">
      <c r="A4627" s="1" t="s">
        <v>15694</v>
      </c>
      <c r="B4627" s="1" t="s">
        <v>15837</v>
      </c>
      <c r="C4627" s="1" t="s">
        <v>143</v>
      </c>
      <c r="D4627" s="1" t="s">
        <v>12829</v>
      </c>
      <c r="E4627" s="1" t="s">
        <v>12799</v>
      </c>
      <c r="F4627" s="1" t="s">
        <v>17010</v>
      </c>
      <c r="G4627" s="1" t="s">
        <v>12989</v>
      </c>
      <c r="H4627" s="1" t="s">
        <v>14135</v>
      </c>
      <c r="I4627" s="2">
        <v>46053</v>
      </c>
      <c r="J4627" s="1" t="s">
        <v>12809</v>
      </c>
      <c r="K4627" s="1" t="s">
        <v>142</v>
      </c>
      <c r="L4627" s="1" t="s">
        <v>12799</v>
      </c>
      <c r="M4627" s="1" t="s">
        <v>141</v>
      </c>
      <c r="N4627" s="2" t="str">
        <f>VLOOKUP(Schedule[[#This Row],[船期]],week!A:D,4,0)</f>
        <v>202604</v>
      </c>
      <c r="O4627" s="1">
        <f>_xlfn.IFNA(VLOOKUP(Schedule[[#This Row],[船名]],Vessel!$A:$G,2,0),"")</f>
        <v>952</v>
      </c>
      <c r="P4627" s="1" t="str">
        <f>_xlfn.IFNA(VLOOKUP(Schedule[[#This Row],[船名]],Vessel!$A:$G,3,0),"")</f>
        <v>cc</v>
      </c>
      <c r="Q4627" s="1">
        <f>_xlfn.IFNA(VLOOKUP(Schedule[[#This Row],[船名]],Vessel!$A:$G,4,0),"")</f>
        <v>2024</v>
      </c>
      <c r="R4627" s="1" t="str">
        <f>_xlfn.IFNA(VLOOKUP(Schedule[[#This Row],[船名]],Vessel!$A:$G,5,0),"")</f>
        <v>LBR</v>
      </c>
      <c r="S4627" s="1" t="str">
        <f>_xlfn.IFNA(VLOOKUP(Schedule[[#This Row],[船名]],Vessel!$A:$G,6,0),"")</f>
        <v>O</v>
      </c>
      <c r="T4627" s="1" t="str">
        <f>_xlfn.IFNA(VLOOKUP(Schedule[[#This Row],[船名]],Vessel!$A:$G,7,0),"")</f>
        <v>Dong Young Shipping Co</v>
      </c>
      <c r="U4627" s="1" t="str">
        <f>VLOOKUP(Schedule[[#This Row],[航线ID]],'Rotation'!D:I,6,0)</f>
        <v>仁川(INCHON)[1天] → 青岛(QINGDAO)[5天] → 海防(HAIPHONG)[3天]→深圳蛇口(SHEKOU)[1天] → 厦门(XIAMEN)[4天] → 仁川(INCHON)</v>
      </c>
    </row>
    <row r="4628" spans="1:21" x14ac:dyDescent="0.4">
      <c r="A4628" s="1" t="s">
        <v>15694</v>
      </c>
      <c r="B4628" s="1" t="s">
        <v>15837</v>
      </c>
      <c r="C4628" s="1" t="s">
        <v>143</v>
      </c>
      <c r="D4628" s="1" t="s">
        <v>12829</v>
      </c>
      <c r="E4628" s="1" t="s">
        <v>12799</v>
      </c>
      <c r="F4628" s="1" t="s">
        <v>17010</v>
      </c>
      <c r="G4628" s="1" t="s">
        <v>12989</v>
      </c>
      <c r="H4628" s="1" t="s">
        <v>14305</v>
      </c>
      <c r="I4628" s="2">
        <v>46059</v>
      </c>
      <c r="J4628" s="1" t="s">
        <v>12809</v>
      </c>
      <c r="K4628" s="1" t="s">
        <v>142</v>
      </c>
      <c r="L4628" s="1" t="s">
        <v>12799</v>
      </c>
      <c r="M4628" s="1" t="s">
        <v>144</v>
      </c>
      <c r="N4628" s="2" t="str">
        <f>VLOOKUP(Schedule[[#This Row],[船期]],week!A:D,4,0)</f>
        <v>202605</v>
      </c>
      <c r="O4628" s="1">
        <f>_xlfn.IFNA(VLOOKUP(Schedule[[#This Row],[船名]],Vessel!$A:$G,2,0),"")</f>
        <v>1009</v>
      </c>
      <c r="P4628" s="1" t="str">
        <f>_xlfn.IFNA(VLOOKUP(Schedule[[#This Row],[船名]],Vessel!$A:$G,3,0),"")</f>
        <v>cc</v>
      </c>
      <c r="Q4628" s="1">
        <f>_xlfn.IFNA(VLOOKUP(Schedule[[#This Row],[船名]],Vessel!$A:$G,4,0),"")</f>
        <v>2012</v>
      </c>
      <c r="R4628" s="1" t="str">
        <f>_xlfn.IFNA(VLOOKUP(Schedule[[#This Row],[船名]],Vessel!$A:$G,5,0),"")</f>
        <v>KOR</v>
      </c>
      <c r="S4628" s="1" t="str">
        <f>_xlfn.IFNA(VLOOKUP(Schedule[[#This Row],[船名]],Vessel!$A:$G,6,0),"")</f>
        <v>O</v>
      </c>
      <c r="T4628" s="1" t="str">
        <f>_xlfn.IFNA(VLOOKUP(Schedule[[#This Row],[船名]],Vessel!$A:$G,7,0),"")</f>
        <v>Pan Continental Shipping</v>
      </c>
      <c r="U4628" s="1" t="str">
        <f>VLOOKUP(Schedule[[#This Row],[航线ID]],'Rotation'!D:I,6,0)</f>
        <v>仁川(INCHON)[1天] → 青岛(QINGDAO)[5天] → 海防(HAIPHONG)[3天]→深圳蛇口(SHEKOU)[1天] → 厦门(XIAMEN)[4天] → 仁川(INCHON)</v>
      </c>
    </row>
    <row r="4629" spans="1:21" x14ac:dyDescent="0.4">
      <c r="A4629" s="1" t="s">
        <v>15694</v>
      </c>
      <c r="B4629" s="1" t="s">
        <v>15837</v>
      </c>
      <c r="C4629" s="1" t="s">
        <v>143</v>
      </c>
      <c r="D4629" s="1" t="s">
        <v>12829</v>
      </c>
      <c r="E4629" s="1" t="s">
        <v>12799</v>
      </c>
      <c r="F4629" s="1" t="s">
        <v>17010</v>
      </c>
      <c r="G4629" s="1" t="s">
        <v>12989</v>
      </c>
      <c r="H4629" s="1" t="s">
        <v>14613</v>
      </c>
      <c r="I4629" s="2">
        <v>46066</v>
      </c>
      <c r="J4629" s="1" t="s">
        <v>12809</v>
      </c>
      <c r="K4629" s="1" t="s">
        <v>142</v>
      </c>
      <c r="L4629" s="1" t="s">
        <v>12799</v>
      </c>
      <c r="M4629" s="1" t="s">
        <v>141</v>
      </c>
      <c r="N4629" s="2" t="str">
        <f>VLOOKUP(Schedule[[#This Row],[船期]],week!A:D,4,0)</f>
        <v>202606</v>
      </c>
      <c r="O4629" s="1">
        <f>_xlfn.IFNA(VLOOKUP(Schedule[[#This Row],[船名]],Vessel!$A:$G,2,0),"")</f>
        <v>952</v>
      </c>
      <c r="P4629" s="1" t="str">
        <f>_xlfn.IFNA(VLOOKUP(Schedule[[#This Row],[船名]],Vessel!$A:$G,3,0),"")</f>
        <v>cc</v>
      </c>
      <c r="Q4629" s="1">
        <f>_xlfn.IFNA(VLOOKUP(Schedule[[#This Row],[船名]],Vessel!$A:$G,4,0),"")</f>
        <v>2024</v>
      </c>
      <c r="R4629" s="1" t="str">
        <f>_xlfn.IFNA(VLOOKUP(Schedule[[#This Row],[船名]],Vessel!$A:$G,5,0),"")</f>
        <v>LBR</v>
      </c>
      <c r="S4629" s="1" t="str">
        <f>_xlfn.IFNA(VLOOKUP(Schedule[[#This Row],[船名]],Vessel!$A:$G,6,0),"")</f>
        <v>O</v>
      </c>
      <c r="T4629" s="1" t="str">
        <f>_xlfn.IFNA(VLOOKUP(Schedule[[#This Row],[船名]],Vessel!$A:$G,7,0),"")</f>
        <v>Dong Young Shipping Co</v>
      </c>
      <c r="U4629" s="1" t="str">
        <f>VLOOKUP(Schedule[[#This Row],[航线ID]],'Rotation'!D:I,6,0)</f>
        <v>仁川(INCHON)[1天] → 青岛(QINGDAO)[5天] → 海防(HAIPHONG)[3天]→深圳蛇口(SHEKOU)[1天] → 厦门(XIAMEN)[4天] → 仁川(INCHON)</v>
      </c>
    </row>
    <row r="4630" spans="1:21" x14ac:dyDescent="0.4">
      <c r="A4630" s="1" t="s">
        <v>15694</v>
      </c>
      <c r="B4630" s="1" t="s">
        <v>15837</v>
      </c>
      <c r="C4630" s="1" t="s">
        <v>143</v>
      </c>
      <c r="D4630" s="1" t="s">
        <v>12829</v>
      </c>
      <c r="E4630" s="1" t="s">
        <v>12799</v>
      </c>
      <c r="F4630" s="1" t="s">
        <v>17010</v>
      </c>
      <c r="G4630" s="1" t="s">
        <v>12989</v>
      </c>
      <c r="H4630" s="1" t="s">
        <v>15838</v>
      </c>
      <c r="I4630" s="2">
        <v>46073</v>
      </c>
      <c r="J4630" s="1" t="s">
        <v>12809</v>
      </c>
      <c r="K4630" s="1" t="s">
        <v>142</v>
      </c>
      <c r="L4630" s="1" t="s">
        <v>12799</v>
      </c>
      <c r="M4630" s="1" t="s">
        <v>144</v>
      </c>
      <c r="N4630" s="2" t="str">
        <f>VLOOKUP(Schedule[[#This Row],[船期]],week!A:D,4,0)</f>
        <v>202607</v>
      </c>
      <c r="O4630" s="1">
        <f>_xlfn.IFNA(VLOOKUP(Schedule[[#This Row],[船名]],Vessel!$A:$G,2,0),"")</f>
        <v>1009</v>
      </c>
      <c r="P4630" s="1" t="str">
        <f>_xlfn.IFNA(VLOOKUP(Schedule[[#This Row],[船名]],Vessel!$A:$G,3,0),"")</f>
        <v>cc</v>
      </c>
      <c r="Q4630" s="1">
        <f>_xlfn.IFNA(VLOOKUP(Schedule[[#This Row],[船名]],Vessel!$A:$G,4,0),"")</f>
        <v>2012</v>
      </c>
      <c r="R4630" s="1" t="str">
        <f>_xlfn.IFNA(VLOOKUP(Schedule[[#This Row],[船名]],Vessel!$A:$G,5,0),"")</f>
        <v>KOR</v>
      </c>
      <c r="S4630" s="1" t="str">
        <f>_xlfn.IFNA(VLOOKUP(Schedule[[#This Row],[船名]],Vessel!$A:$G,6,0),"")</f>
        <v>O</v>
      </c>
      <c r="T4630" s="1" t="str">
        <f>_xlfn.IFNA(VLOOKUP(Schedule[[#This Row],[船名]],Vessel!$A:$G,7,0),"")</f>
        <v>Pan Continental Shipping</v>
      </c>
      <c r="U4630" s="1" t="str">
        <f>VLOOKUP(Schedule[[#This Row],[航线ID]],'Rotation'!D:I,6,0)</f>
        <v>仁川(INCHON)[1天] → 青岛(QINGDAO)[5天] → 海防(HAIPHONG)[3天]→深圳蛇口(SHEKOU)[1天] → 厦门(XIAMEN)[4天] → 仁川(INCHON)</v>
      </c>
    </row>
    <row r="4631" spans="1:21" x14ac:dyDescent="0.4">
      <c r="A4631" s="1" t="s">
        <v>15694</v>
      </c>
      <c r="B4631" s="1" t="s">
        <v>15837</v>
      </c>
      <c r="C4631" s="1" t="s">
        <v>143</v>
      </c>
      <c r="D4631" s="1" t="s">
        <v>12829</v>
      </c>
      <c r="E4631" s="1" t="s">
        <v>12799</v>
      </c>
      <c r="F4631" s="1" t="s">
        <v>17010</v>
      </c>
      <c r="G4631" s="1" t="s">
        <v>12989</v>
      </c>
      <c r="H4631" s="1" t="s">
        <v>16346</v>
      </c>
      <c r="I4631" s="2">
        <v>46080</v>
      </c>
      <c r="J4631" s="1" t="s">
        <v>12809</v>
      </c>
      <c r="K4631" s="1" t="s">
        <v>142</v>
      </c>
      <c r="L4631" s="1" t="s">
        <v>12799</v>
      </c>
      <c r="M4631" s="1" t="s">
        <v>141</v>
      </c>
      <c r="N4631" s="2" t="str">
        <f>VLOOKUP(Schedule[[#This Row],[船期]],week!A:D,4,0)</f>
        <v>202608</v>
      </c>
      <c r="O4631" s="1">
        <f>_xlfn.IFNA(VLOOKUP(Schedule[[#This Row],[船名]],Vessel!$A:$G,2,0),"")</f>
        <v>952</v>
      </c>
      <c r="P4631" s="1" t="str">
        <f>_xlfn.IFNA(VLOOKUP(Schedule[[#This Row],[船名]],Vessel!$A:$G,3,0),"")</f>
        <v>cc</v>
      </c>
      <c r="Q4631" s="1">
        <f>_xlfn.IFNA(VLOOKUP(Schedule[[#This Row],[船名]],Vessel!$A:$G,4,0),"")</f>
        <v>2024</v>
      </c>
      <c r="R4631" s="1" t="str">
        <f>_xlfn.IFNA(VLOOKUP(Schedule[[#This Row],[船名]],Vessel!$A:$G,5,0),"")</f>
        <v>LBR</v>
      </c>
      <c r="S4631" s="1" t="str">
        <f>_xlfn.IFNA(VLOOKUP(Schedule[[#This Row],[船名]],Vessel!$A:$G,6,0),"")</f>
        <v>O</v>
      </c>
      <c r="T4631" s="1" t="str">
        <f>_xlfn.IFNA(VLOOKUP(Schedule[[#This Row],[船名]],Vessel!$A:$G,7,0),"")</f>
        <v>Dong Young Shipping Co</v>
      </c>
      <c r="U4631" s="1" t="str">
        <f>VLOOKUP(Schedule[[#This Row],[航线ID]],'Rotation'!D:I,6,0)</f>
        <v>仁川(INCHON)[1天] → 青岛(QINGDAO)[5天] → 海防(HAIPHONG)[3天]→深圳蛇口(SHEKOU)[1天] → 厦门(XIAMEN)[4天] → 仁川(INCHON)</v>
      </c>
    </row>
    <row r="4632" spans="1:21" x14ac:dyDescent="0.4">
      <c r="A4632" s="1" t="s">
        <v>15694</v>
      </c>
      <c r="B4632" s="1" t="s">
        <v>15837</v>
      </c>
      <c r="C4632" s="1" t="s">
        <v>143</v>
      </c>
      <c r="D4632" s="1" t="s">
        <v>12829</v>
      </c>
      <c r="E4632" s="1" t="s">
        <v>12799</v>
      </c>
      <c r="F4632" s="1" t="s">
        <v>17010</v>
      </c>
      <c r="G4632" s="1" t="s">
        <v>12989</v>
      </c>
      <c r="H4632" s="1" t="s">
        <v>16710</v>
      </c>
      <c r="I4632" s="2">
        <v>46087</v>
      </c>
      <c r="J4632" s="1" t="s">
        <v>12809</v>
      </c>
      <c r="K4632" s="1" t="s">
        <v>142</v>
      </c>
      <c r="L4632" s="1" t="s">
        <v>12799</v>
      </c>
      <c r="M4632" s="1" t="s">
        <v>144</v>
      </c>
      <c r="N4632" s="2" t="str">
        <f>VLOOKUP(Schedule[[#This Row],[船期]],week!A:D,4,0)</f>
        <v>202609</v>
      </c>
      <c r="O4632" s="1">
        <f>_xlfn.IFNA(VLOOKUP(Schedule[[#This Row],[船名]],Vessel!$A:$G,2,0),"")</f>
        <v>1009</v>
      </c>
      <c r="P4632" s="1" t="str">
        <f>_xlfn.IFNA(VLOOKUP(Schedule[[#This Row],[船名]],Vessel!$A:$G,3,0),"")</f>
        <v>cc</v>
      </c>
      <c r="Q4632" s="1">
        <f>_xlfn.IFNA(VLOOKUP(Schedule[[#This Row],[船名]],Vessel!$A:$G,4,0),"")</f>
        <v>2012</v>
      </c>
      <c r="R4632" s="1" t="str">
        <f>_xlfn.IFNA(VLOOKUP(Schedule[[#This Row],[船名]],Vessel!$A:$G,5,0),"")</f>
        <v>KOR</v>
      </c>
      <c r="S4632" s="1" t="str">
        <f>_xlfn.IFNA(VLOOKUP(Schedule[[#This Row],[船名]],Vessel!$A:$G,6,0),"")</f>
        <v>O</v>
      </c>
      <c r="T4632" s="1" t="str">
        <f>_xlfn.IFNA(VLOOKUP(Schedule[[#This Row],[船名]],Vessel!$A:$G,7,0),"")</f>
        <v>Pan Continental Shipping</v>
      </c>
      <c r="U4632" s="1" t="str">
        <f>VLOOKUP(Schedule[[#This Row],[航线ID]],'Rotation'!D:I,6,0)</f>
        <v>仁川(INCHON)[1天] → 青岛(QINGDAO)[5天] → 海防(HAIPHONG)[3天]→深圳蛇口(SHEKOU)[1天] → 厦门(XIAMEN)[4天] → 仁川(INCHON)</v>
      </c>
    </row>
    <row r="4633" spans="1:21" x14ac:dyDescent="0.4">
      <c r="A4633" s="1" t="s">
        <v>15694</v>
      </c>
      <c r="B4633" s="1" t="s">
        <v>15837</v>
      </c>
      <c r="C4633" s="1" t="s">
        <v>143</v>
      </c>
      <c r="D4633" s="1" t="s">
        <v>12829</v>
      </c>
      <c r="E4633" s="1" t="s">
        <v>12799</v>
      </c>
      <c r="F4633" s="1" t="s">
        <v>17010</v>
      </c>
      <c r="G4633" s="1" t="s">
        <v>12989</v>
      </c>
      <c r="H4633" s="1" t="s">
        <v>14132</v>
      </c>
      <c r="I4633" s="2">
        <v>46024</v>
      </c>
      <c r="J4633" s="1" t="s">
        <v>12809</v>
      </c>
      <c r="K4633" s="1" t="s">
        <v>142</v>
      </c>
      <c r="L4633" s="1" t="s">
        <v>12795</v>
      </c>
      <c r="M4633" s="1" t="s">
        <v>141</v>
      </c>
      <c r="N4633" s="2" t="str">
        <f>VLOOKUP(Schedule[[#This Row],[船期]],week!A:D,4,0)</f>
        <v>202553</v>
      </c>
      <c r="O4633" s="1">
        <f>_xlfn.IFNA(VLOOKUP(Schedule[[#This Row],[船名]],Vessel!$A:$G,2,0),"")</f>
        <v>952</v>
      </c>
      <c r="P4633" s="1" t="str">
        <f>_xlfn.IFNA(VLOOKUP(Schedule[[#This Row],[船名]],Vessel!$A:$G,3,0),"")</f>
        <v>cc</v>
      </c>
      <c r="Q4633" s="1">
        <f>_xlfn.IFNA(VLOOKUP(Schedule[[#This Row],[船名]],Vessel!$A:$G,4,0),"")</f>
        <v>2024</v>
      </c>
      <c r="R4633" s="1" t="str">
        <f>_xlfn.IFNA(VLOOKUP(Schedule[[#This Row],[船名]],Vessel!$A:$G,5,0),"")</f>
        <v>LBR</v>
      </c>
      <c r="S4633" s="1" t="str">
        <f>_xlfn.IFNA(VLOOKUP(Schedule[[#This Row],[船名]],Vessel!$A:$G,6,0),"")</f>
        <v>O</v>
      </c>
      <c r="T4633" s="1" t="str">
        <f>_xlfn.IFNA(VLOOKUP(Schedule[[#This Row],[船名]],Vessel!$A:$G,7,0),"")</f>
        <v>Dong Young Shipping Co</v>
      </c>
      <c r="U4633" s="1" t="str">
        <f>VLOOKUP(Schedule[[#This Row],[航线ID]],'Rotation'!D:I,6,0)</f>
        <v>仁川(INCHON)[1天] → 青岛(QINGDAO)[5天] → 海防(HAIPHONG)[3天]→深圳蛇口(SHEKOU)[1天] → 厦门(XIAMEN)[4天] → 仁川(INCHON)</v>
      </c>
    </row>
    <row r="4634" spans="1:21" x14ac:dyDescent="0.4">
      <c r="A4634" s="1" t="s">
        <v>15694</v>
      </c>
      <c r="B4634" s="1" t="s">
        <v>15837</v>
      </c>
      <c r="C4634" s="1" t="s">
        <v>143</v>
      </c>
      <c r="D4634" s="1" t="s">
        <v>12829</v>
      </c>
      <c r="E4634" s="1" t="s">
        <v>12799</v>
      </c>
      <c r="F4634" s="1" t="s">
        <v>17010</v>
      </c>
      <c r="G4634" s="1" t="s">
        <v>12989</v>
      </c>
      <c r="H4634" s="1" t="s">
        <v>145</v>
      </c>
      <c r="I4634" s="2">
        <v>46018</v>
      </c>
      <c r="J4634" s="1" t="s">
        <v>12809</v>
      </c>
      <c r="K4634" s="1" t="s">
        <v>142</v>
      </c>
      <c r="L4634" s="1" t="s">
        <v>12795</v>
      </c>
      <c r="M4634" s="1" t="s">
        <v>144</v>
      </c>
      <c r="N4634" s="2" t="str">
        <f>VLOOKUP(Schedule[[#This Row],[船期]],week!A:D,4,0)</f>
        <v>202552</v>
      </c>
      <c r="O4634" s="1">
        <f>_xlfn.IFNA(VLOOKUP(Schedule[[#This Row],[船名]],Vessel!$A:$G,2,0),"")</f>
        <v>1009</v>
      </c>
      <c r="P4634" s="1" t="str">
        <f>_xlfn.IFNA(VLOOKUP(Schedule[[#This Row],[船名]],Vessel!$A:$G,3,0),"")</f>
        <v>cc</v>
      </c>
      <c r="Q4634" s="1">
        <f>_xlfn.IFNA(VLOOKUP(Schedule[[#This Row],[船名]],Vessel!$A:$G,4,0),"")</f>
        <v>2012</v>
      </c>
      <c r="R4634" s="1" t="str">
        <f>_xlfn.IFNA(VLOOKUP(Schedule[[#This Row],[船名]],Vessel!$A:$G,5,0),"")</f>
        <v>KOR</v>
      </c>
      <c r="S4634" s="1" t="str">
        <f>_xlfn.IFNA(VLOOKUP(Schedule[[#This Row],[船名]],Vessel!$A:$G,6,0),"")</f>
        <v>O</v>
      </c>
      <c r="T4634" s="1" t="str">
        <f>_xlfn.IFNA(VLOOKUP(Schedule[[#This Row],[船名]],Vessel!$A:$G,7,0),"")</f>
        <v>Pan Continental Shipping</v>
      </c>
      <c r="U4634" s="1" t="str">
        <f>VLOOKUP(Schedule[[#This Row],[航线ID]],'Rotation'!D:I,6,0)</f>
        <v>仁川(INCHON)[1天] → 青岛(QINGDAO)[5天] → 海防(HAIPHONG)[3天]→深圳蛇口(SHEKOU)[1天] → 厦门(XIAMEN)[4天] → 仁川(INCHON)</v>
      </c>
    </row>
    <row r="4635" spans="1:21" x14ac:dyDescent="0.4">
      <c r="A4635" s="1" t="s">
        <v>15694</v>
      </c>
      <c r="B4635" s="1" t="s">
        <v>15837</v>
      </c>
      <c r="C4635" s="1" t="s">
        <v>143</v>
      </c>
      <c r="D4635" s="1" t="s">
        <v>12829</v>
      </c>
      <c r="E4635" s="1" t="s">
        <v>12799</v>
      </c>
      <c r="F4635" s="1" t="s">
        <v>17010</v>
      </c>
      <c r="G4635" s="1" t="s">
        <v>12989</v>
      </c>
      <c r="H4635" s="1" t="s">
        <v>146</v>
      </c>
      <c r="I4635" s="2">
        <v>45995</v>
      </c>
      <c r="J4635" s="1" t="s">
        <v>12809</v>
      </c>
      <c r="K4635" s="1" t="s">
        <v>142</v>
      </c>
      <c r="L4635" s="1" t="s">
        <v>12795</v>
      </c>
      <c r="M4635" s="1" t="s">
        <v>141</v>
      </c>
      <c r="N4635" s="2" t="str">
        <f>VLOOKUP(Schedule[[#This Row],[船期]],week!A:D,4,0)</f>
        <v>202549</v>
      </c>
      <c r="O4635" s="1">
        <f>_xlfn.IFNA(VLOOKUP(Schedule[[#This Row],[船名]],Vessel!$A:$G,2,0),"")</f>
        <v>952</v>
      </c>
      <c r="P4635" s="1" t="str">
        <f>_xlfn.IFNA(VLOOKUP(Schedule[[#This Row],[船名]],Vessel!$A:$G,3,0),"")</f>
        <v>cc</v>
      </c>
      <c r="Q4635" s="1">
        <f>_xlfn.IFNA(VLOOKUP(Schedule[[#This Row],[船名]],Vessel!$A:$G,4,0),"")</f>
        <v>2024</v>
      </c>
      <c r="R4635" s="1" t="str">
        <f>_xlfn.IFNA(VLOOKUP(Schedule[[#This Row],[船名]],Vessel!$A:$G,5,0),"")</f>
        <v>LBR</v>
      </c>
      <c r="S4635" s="1" t="str">
        <f>_xlfn.IFNA(VLOOKUP(Schedule[[#This Row],[船名]],Vessel!$A:$G,6,0),"")</f>
        <v>O</v>
      </c>
      <c r="T4635" s="1" t="str">
        <f>_xlfn.IFNA(VLOOKUP(Schedule[[#This Row],[船名]],Vessel!$A:$G,7,0),"")</f>
        <v>Dong Young Shipping Co</v>
      </c>
      <c r="U4635" s="1" t="str">
        <f>VLOOKUP(Schedule[[#This Row],[航线ID]],'Rotation'!D:I,6,0)</f>
        <v>仁川(INCHON)[1天] → 青岛(QINGDAO)[5天] → 海防(HAIPHONG)[3天]→深圳蛇口(SHEKOU)[1天] → 厦门(XIAMEN)[4天] → 仁川(INCHON)</v>
      </c>
    </row>
    <row r="4636" spans="1:21" x14ac:dyDescent="0.4">
      <c r="A4636" s="1" t="s">
        <v>15694</v>
      </c>
      <c r="B4636" s="1" t="s">
        <v>15837</v>
      </c>
      <c r="C4636" s="1" t="s">
        <v>143</v>
      </c>
      <c r="D4636" s="1" t="s">
        <v>12829</v>
      </c>
      <c r="E4636" s="1" t="s">
        <v>12799</v>
      </c>
      <c r="F4636" s="1" t="s">
        <v>17010</v>
      </c>
      <c r="G4636" s="1" t="s">
        <v>12989</v>
      </c>
      <c r="H4636" s="1" t="s">
        <v>147</v>
      </c>
      <c r="I4636" s="2">
        <v>45991</v>
      </c>
      <c r="J4636" s="1" t="s">
        <v>12809</v>
      </c>
      <c r="K4636" s="1" t="s">
        <v>142</v>
      </c>
      <c r="L4636" s="1" t="s">
        <v>12795</v>
      </c>
      <c r="M4636" s="1" t="s">
        <v>144</v>
      </c>
      <c r="N4636" s="2" t="str">
        <f>VLOOKUP(Schedule[[#This Row],[船期]],week!A:D,4,0)</f>
        <v>202549</v>
      </c>
      <c r="O4636" s="1">
        <f>_xlfn.IFNA(VLOOKUP(Schedule[[#This Row],[船名]],Vessel!$A:$G,2,0),"")</f>
        <v>1009</v>
      </c>
      <c r="P4636" s="1" t="str">
        <f>_xlfn.IFNA(VLOOKUP(Schedule[[#This Row],[船名]],Vessel!$A:$G,3,0),"")</f>
        <v>cc</v>
      </c>
      <c r="Q4636" s="1">
        <f>_xlfn.IFNA(VLOOKUP(Schedule[[#This Row],[船名]],Vessel!$A:$G,4,0),"")</f>
        <v>2012</v>
      </c>
      <c r="R4636" s="1" t="str">
        <f>_xlfn.IFNA(VLOOKUP(Schedule[[#This Row],[船名]],Vessel!$A:$G,5,0),"")</f>
        <v>KOR</v>
      </c>
      <c r="S4636" s="1" t="str">
        <f>_xlfn.IFNA(VLOOKUP(Schedule[[#This Row],[船名]],Vessel!$A:$G,6,0),"")</f>
        <v>O</v>
      </c>
      <c r="T4636" s="1" t="str">
        <f>_xlfn.IFNA(VLOOKUP(Schedule[[#This Row],[船名]],Vessel!$A:$G,7,0),"")</f>
        <v>Pan Continental Shipping</v>
      </c>
      <c r="U4636" s="1" t="str">
        <f>VLOOKUP(Schedule[[#This Row],[航线ID]],'Rotation'!D:I,6,0)</f>
        <v>仁川(INCHON)[1天] → 青岛(QINGDAO)[5天] → 海防(HAIPHONG)[3天]→深圳蛇口(SHEKOU)[1天] → 厦门(XIAMEN)[4天] → 仁川(INCHON)</v>
      </c>
    </row>
    <row r="4637" spans="1:21" x14ac:dyDescent="0.4">
      <c r="A4637" s="1" t="s">
        <v>15694</v>
      </c>
      <c r="B4637" s="1" t="s">
        <v>15837</v>
      </c>
      <c r="C4637" s="1" t="s">
        <v>143</v>
      </c>
      <c r="D4637" s="1" t="s">
        <v>12829</v>
      </c>
      <c r="E4637" s="1" t="s">
        <v>12799</v>
      </c>
      <c r="F4637" s="1" t="s">
        <v>17010</v>
      </c>
      <c r="G4637" s="1" t="s">
        <v>12989</v>
      </c>
      <c r="H4637" s="1" t="s">
        <v>14027</v>
      </c>
      <c r="I4637" s="2">
        <v>45977</v>
      </c>
      <c r="J4637" s="1" t="s">
        <v>12809</v>
      </c>
      <c r="K4637" s="1" t="s">
        <v>142</v>
      </c>
      <c r="L4637" s="1" t="s">
        <v>12795</v>
      </c>
      <c r="M4637" s="1" t="s">
        <v>141</v>
      </c>
      <c r="N4637" s="2" t="str">
        <f>VLOOKUP(Schedule[[#This Row],[船期]],week!A:D,4,0)</f>
        <v>202547</v>
      </c>
      <c r="O4637" s="1">
        <f>_xlfn.IFNA(VLOOKUP(Schedule[[#This Row],[船名]],Vessel!$A:$G,2,0),"")</f>
        <v>952</v>
      </c>
      <c r="P4637" s="1" t="str">
        <f>_xlfn.IFNA(VLOOKUP(Schedule[[#This Row],[船名]],Vessel!$A:$G,3,0),"")</f>
        <v>cc</v>
      </c>
      <c r="Q4637" s="1">
        <f>_xlfn.IFNA(VLOOKUP(Schedule[[#This Row],[船名]],Vessel!$A:$G,4,0),"")</f>
        <v>2024</v>
      </c>
      <c r="R4637" s="1" t="str">
        <f>_xlfn.IFNA(VLOOKUP(Schedule[[#This Row],[船名]],Vessel!$A:$G,5,0),"")</f>
        <v>LBR</v>
      </c>
      <c r="S4637" s="1" t="str">
        <f>_xlfn.IFNA(VLOOKUP(Schedule[[#This Row],[船名]],Vessel!$A:$G,6,0),"")</f>
        <v>O</v>
      </c>
      <c r="T4637" s="1" t="str">
        <f>_xlfn.IFNA(VLOOKUP(Schedule[[#This Row],[船名]],Vessel!$A:$G,7,0),"")</f>
        <v>Dong Young Shipping Co</v>
      </c>
      <c r="U4637" s="1" t="str">
        <f>VLOOKUP(Schedule[[#This Row],[航线ID]],'Rotation'!D:I,6,0)</f>
        <v>仁川(INCHON)[1天] → 青岛(QINGDAO)[5天] → 海防(HAIPHONG)[3天]→深圳蛇口(SHEKOU)[1天] → 厦门(XIAMEN)[4天] → 仁川(INCHON)</v>
      </c>
    </row>
    <row r="4638" spans="1:21" x14ac:dyDescent="0.4">
      <c r="A4638" s="1" t="s">
        <v>15694</v>
      </c>
      <c r="B4638" s="1" t="s">
        <v>15837</v>
      </c>
      <c r="C4638" s="1" t="s">
        <v>130</v>
      </c>
      <c r="D4638" s="1" t="s">
        <v>12836</v>
      </c>
      <c r="E4638" s="1" t="s">
        <v>12893</v>
      </c>
      <c r="F4638" s="1" t="s">
        <v>129</v>
      </c>
      <c r="G4638" s="1" t="s">
        <v>12895</v>
      </c>
      <c r="H4638" s="1" t="s">
        <v>14028</v>
      </c>
      <c r="I4638" s="2">
        <v>46044</v>
      </c>
      <c r="J4638" s="1" t="s">
        <v>12819</v>
      </c>
      <c r="K4638" s="1" t="s">
        <v>128</v>
      </c>
      <c r="L4638" s="1" t="s">
        <v>12795</v>
      </c>
      <c r="M4638" s="1" t="s">
        <v>127</v>
      </c>
      <c r="N4638" s="2" t="str">
        <f>VLOOKUP(Schedule[[#This Row],[船期]],week!A:D,4,0)</f>
        <v>202603</v>
      </c>
      <c r="O4638" s="1">
        <f>_xlfn.IFNA(VLOOKUP(Schedule[[#This Row],[船名]],Vessel!$A:$G,2,0),"")</f>
        <v>1808</v>
      </c>
      <c r="P4638" s="1" t="str">
        <f>_xlfn.IFNA(VLOOKUP(Schedule[[#This Row],[船名]],Vessel!$A:$G,3,0),"")</f>
        <v>cc</v>
      </c>
      <c r="Q4638" s="1">
        <f>_xlfn.IFNA(VLOOKUP(Schedule[[#This Row],[船名]],Vessel!$A:$G,4,0),"")</f>
        <v>2015</v>
      </c>
      <c r="R4638" s="1" t="str">
        <f>_xlfn.IFNA(VLOOKUP(Schedule[[#This Row],[船名]],Vessel!$A:$G,5,0),"")</f>
        <v>HKG</v>
      </c>
      <c r="S4638" s="1" t="str">
        <f>_xlfn.IFNA(VLOOKUP(Schedule[[#This Row],[船名]],Vessel!$A:$G,6,0),"")</f>
        <v>O</v>
      </c>
      <c r="T4638" s="1" t="str">
        <f>_xlfn.IFNA(VLOOKUP(Schedule[[#This Row],[船名]],Vessel!$A:$G,7,0),"")</f>
        <v>SITC</v>
      </c>
      <c r="U4638" s="1" t="str">
        <f>VLOOKUP(Schedule[[#This Row],[航线ID]],'Rotation'!D:I,6,0)</f>
        <v>仁川(INCHON)[2天] → 大连(DALIAN)[1天] → 天津(TIANJIN)[2天] → 青岛(QINGDAO)[6天] → 海防(HAIPHONG)[2天]→茱莱(CHU LAI)[2天] → 岘港(DANANG)[2天] → 深圳蛇口(SHEKOU)[4天] → 仁川(INCHON)</v>
      </c>
    </row>
    <row r="4639" spans="1:21" x14ac:dyDescent="0.4">
      <c r="A4639" s="1" t="s">
        <v>15694</v>
      </c>
      <c r="B4639" s="1" t="s">
        <v>15837</v>
      </c>
      <c r="C4639" s="1" t="s">
        <v>130</v>
      </c>
      <c r="D4639" s="1" t="s">
        <v>12836</v>
      </c>
      <c r="E4639" s="1" t="s">
        <v>12893</v>
      </c>
      <c r="F4639" s="1" t="s">
        <v>129</v>
      </c>
      <c r="G4639" s="1" t="s">
        <v>12895</v>
      </c>
      <c r="H4639" s="1" t="s">
        <v>14226</v>
      </c>
      <c r="I4639" s="2">
        <v>46056</v>
      </c>
      <c r="J4639" s="1" t="s">
        <v>12819</v>
      </c>
      <c r="K4639" s="1" t="s">
        <v>128</v>
      </c>
      <c r="L4639" s="1" t="s">
        <v>12795</v>
      </c>
      <c r="M4639" s="1" t="s">
        <v>131</v>
      </c>
      <c r="N4639" s="2" t="str">
        <f>VLOOKUP(Schedule[[#This Row],[船期]],week!A:D,4,0)</f>
        <v>202605</v>
      </c>
      <c r="O4639" s="1">
        <f>_xlfn.IFNA(VLOOKUP(Schedule[[#This Row],[船名]],Vessel!$A:$G,2,0),"")</f>
        <v>1808</v>
      </c>
      <c r="P4639" s="1" t="str">
        <f>_xlfn.IFNA(VLOOKUP(Schedule[[#This Row],[船名]],Vessel!$A:$G,3,0),"")</f>
        <v>cc</v>
      </c>
      <c r="Q4639" s="1">
        <f>_xlfn.IFNA(VLOOKUP(Schedule[[#This Row],[船名]],Vessel!$A:$G,4,0),"")</f>
        <v>2015</v>
      </c>
      <c r="R4639" s="1" t="str">
        <f>_xlfn.IFNA(VLOOKUP(Schedule[[#This Row],[船名]],Vessel!$A:$G,5,0),"")</f>
        <v>HKG</v>
      </c>
      <c r="S4639" s="1" t="str">
        <f>_xlfn.IFNA(VLOOKUP(Schedule[[#This Row],[船名]],Vessel!$A:$G,6,0),"")</f>
        <v>O</v>
      </c>
      <c r="T4639" s="1" t="str">
        <f>_xlfn.IFNA(VLOOKUP(Schedule[[#This Row],[船名]],Vessel!$A:$G,7,0),"")</f>
        <v>SITC</v>
      </c>
      <c r="U4639" s="1" t="str">
        <f>VLOOKUP(Schedule[[#This Row],[航线ID]],'Rotation'!D:I,6,0)</f>
        <v>仁川(INCHON)[2天] → 大连(DALIAN)[1天] → 天津(TIANJIN)[2天] → 青岛(QINGDAO)[6天] → 海防(HAIPHONG)[2天]→茱莱(CHU LAI)[2天] → 岘港(DANANG)[2天] → 深圳蛇口(SHEKOU)[4天] → 仁川(INCHON)</v>
      </c>
    </row>
    <row r="4640" spans="1:21" x14ac:dyDescent="0.4">
      <c r="A4640" s="1" t="s">
        <v>15694</v>
      </c>
      <c r="B4640" s="1" t="s">
        <v>15837</v>
      </c>
      <c r="C4640" s="1" t="s">
        <v>130</v>
      </c>
      <c r="D4640" s="1" t="s">
        <v>12836</v>
      </c>
      <c r="E4640" s="1" t="s">
        <v>12893</v>
      </c>
      <c r="F4640" s="1" t="s">
        <v>129</v>
      </c>
      <c r="G4640" s="1" t="s">
        <v>12895</v>
      </c>
      <c r="H4640" s="1" t="s">
        <v>16284</v>
      </c>
      <c r="I4640" s="2">
        <v>46063</v>
      </c>
      <c r="J4640" s="1" t="s">
        <v>12819</v>
      </c>
      <c r="K4640" s="1" t="s">
        <v>128</v>
      </c>
      <c r="L4640" s="1" t="s">
        <v>12795</v>
      </c>
      <c r="M4640" s="1" t="s">
        <v>127</v>
      </c>
      <c r="N4640" s="2" t="str">
        <f>VLOOKUP(Schedule[[#This Row],[船期]],week!A:D,4,0)</f>
        <v>202606</v>
      </c>
      <c r="O4640" s="1">
        <f>_xlfn.IFNA(VLOOKUP(Schedule[[#This Row],[船名]],Vessel!$A:$G,2,0),"")</f>
        <v>1808</v>
      </c>
      <c r="P4640" s="1" t="str">
        <f>_xlfn.IFNA(VLOOKUP(Schedule[[#This Row],[船名]],Vessel!$A:$G,3,0),"")</f>
        <v>cc</v>
      </c>
      <c r="Q4640" s="1">
        <f>_xlfn.IFNA(VLOOKUP(Schedule[[#This Row],[船名]],Vessel!$A:$G,4,0),"")</f>
        <v>2015</v>
      </c>
      <c r="R4640" s="1" t="str">
        <f>_xlfn.IFNA(VLOOKUP(Schedule[[#This Row],[船名]],Vessel!$A:$G,5,0),"")</f>
        <v>HKG</v>
      </c>
      <c r="S4640" s="1" t="str">
        <f>_xlfn.IFNA(VLOOKUP(Schedule[[#This Row],[船名]],Vessel!$A:$G,6,0),"")</f>
        <v>O</v>
      </c>
      <c r="T4640" s="1" t="str">
        <f>_xlfn.IFNA(VLOOKUP(Schedule[[#This Row],[船名]],Vessel!$A:$G,7,0),"")</f>
        <v>SITC</v>
      </c>
      <c r="U4640" s="1" t="str">
        <f>VLOOKUP(Schedule[[#This Row],[航线ID]],'Rotation'!D:I,6,0)</f>
        <v>仁川(INCHON)[2天] → 大连(DALIAN)[1天] → 天津(TIANJIN)[2天] → 青岛(QINGDAO)[6天] → 海防(HAIPHONG)[2天]→茱莱(CHU LAI)[2天] → 岘港(DANANG)[2天] → 深圳蛇口(SHEKOU)[4天] → 仁川(INCHON)</v>
      </c>
    </row>
    <row r="4641" spans="1:21" x14ac:dyDescent="0.4">
      <c r="A4641" s="1" t="s">
        <v>15694</v>
      </c>
      <c r="B4641" s="1" t="s">
        <v>15837</v>
      </c>
      <c r="C4641" s="1" t="s">
        <v>130</v>
      </c>
      <c r="D4641" s="1" t="s">
        <v>12836</v>
      </c>
      <c r="E4641" s="1" t="s">
        <v>12893</v>
      </c>
      <c r="F4641" s="1" t="s">
        <v>129</v>
      </c>
      <c r="G4641" s="1" t="s">
        <v>12895</v>
      </c>
      <c r="H4641" s="1" t="s">
        <v>16285</v>
      </c>
      <c r="I4641" s="2">
        <v>46070</v>
      </c>
      <c r="J4641" s="1" t="s">
        <v>12819</v>
      </c>
      <c r="K4641" s="1" t="s">
        <v>128</v>
      </c>
      <c r="L4641" s="1" t="s">
        <v>12795</v>
      </c>
      <c r="M4641" s="1" t="s">
        <v>132</v>
      </c>
      <c r="N4641" s="2" t="str">
        <f>VLOOKUP(Schedule[[#This Row],[船期]],week!A:D,4,0)</f>
        <v>202607</v>
      </c>
      <c r="O4641" s="1">
        <f>_xlfn.IFNA(VLOOKUP(Schedule[[#This Row],[船名]],Vessel!$A:$G,2,0),"")</f>
        <v>1781</v>
      </c>
      <c r="P4641" s="1" t="str">
        <f>_xlfn.IFNA(VLOOKUP(Schedule[[#This Row],[船名]],Vessel!$A:$G,3,0),"")</f>
        <v>cc</v>
      </c>
      <c r="Q4641" s="1">
        <f>_xlfn.IFNA(VLOOKUP(Schedule[[#This Row],[船名]],Vessel!$A:$G,4,0),"")</f>
        <v>2022</v>
      </c>
      <c r="R4641" s="1" t="str">
        <f>_xlfn.IFNA(VLOOKUP(Schedule[[#This Row],[船名]],Vessel!$A:$G,5,0),"")</f>
        <v>HKG</v>
      </c>
      <c r="S4641" s="1" t="str">
        <f>_xlfn.IFNA(VLOOKUP(Schedule[[#This Row],[船名]],Vessel!$A:$G,6,0),"")</f>
        <v>O</v>
      </c>
      <c r="T4641" s="1" t="str">
        <f>_xlfn.IFNA(VLOOKUP(Schedule[[#This Row],[船名]],Vessel!$A:$G,7,0),"")</f>
        <v>SITC</v>
      </c>
      <c r="U4641" s="1" t="str">
        <f>VLOOKUP(Schedule[[#This Row],[航线ID]],'Rotation'!D:I,6,0)</f>
        <v>仁川(INCHON)[2天] → 大连(DALIAN)[1天] → 天津(TIANJIN)[2天] → 青岛(QINGDAO)[6天] → 海防(HAIPHONG)[2天]→茱莱(CHU LAI)[2天] → 岘港(DANANG)[2天] → 深圳蛇口(SHEKOU)[4天] → 仁川(INCHON)</v>
      </c>
    </row>
    <row r="4642" spans="1:21" x14ac:dyDescent="0.4">
      <c r="A4642" s="1" t="s">
        <v>15694</v>
      </c>
      <c r="B4642" s="1" t="s">
        <v>15837</v>
      </c>
      <c r="C4642" s="1" t="s">
        <v>130</v>
      </c>
      <c r="D4642" s="1" t="s">
        <v>12836</v>
      </c>
      <c r="E4642" s="1" t="s">
        <v>12893</v>
      </c>
      <c r="F4642" s="1" t="s">
        <v>129</v>
      </c>
      <c r="G4642" s="1" t="s">
        <v>12895</v>
      </c>
      <c r="H4642" s="1" t="s">
        <v>16286</v>
      </c>
      <c r="I4642" s="2">
        <v>46077</v>
      </c>
      <c r="J4642" s="1" t="s">
        <v>12819</v>
      </c>
      <c r="K4642" s="1" t="s">
        <v>128</v>
      </c>
      <c r="L4642" s="1" t="s">
        <v>12795</v>
      </c>
      <c r="M4642" s="1" t="s">
        <v>131</v>
      </c>
      <c r="N4642" s="2" t="str">
        <f>VLOOKUP(Schedule[[#This Row],[船期]],week!A:D,4,0)</f>
        <v>202608</v>
      </c>
      <c r="O4642" s="1">
        <f>_xlfn.IFNA(VLOOKUP(Schedule[[#This Row],[船名]],Vessel!$A:$G,2,0),"")</f>
        <v>1808</v>
      </c>
      <c r="P4642" s="1" t="str">
        <f>_xlfn.IFNA(VLOOKUP(Schedule[[#This Row],[船名]],Vessel!$A:$G,3,0),"")</f>
        <v>cc</v>
      </c>
      <c r="Q4642" s="1">
        <f>_xlfn.IFNA(VLOOKUP(Schedule[[#This Row],[船名]],Vessel!$A:$G,4,0),"")</f>
        <v>2015</v>
      </c>
      <c r="R4642" s="1" t="str">
        <f>_xlfn.IFNA(VLOOKUP(Schedule[[#This Row],[船名]],Vessel!$A:$G,5,0),"")</f>
        <v>HKG</v>
      </c>
      <c r="S4642" s="1" t="str">
        <f>_xlfn.IFNA(VLOOKUP(Schedule[[#This Row],[船名]],Vessel!$A:$G,6,0),"")</f>
        <v>O</v>
      </c>
      <c r="T4642" s="1" t="str">
        <f>_xlfn.IFNA(VLOOKUP(Schedule[[#This Row],[船名]],Vessel!$A:$G,7,0),"")</f>
        <v>SITC</v>
      </c>
      <c r="U4642" s="1" t="str">
        <f>VLOOKUP(Schedule[[#This Row],[航线ID]],'Rotation'!D:I,6,0)</f>
        <v>仁川(INCHON)[2天] → 大连(DALIAN)[1天] → 天津(TIANJIN)[2天] → 青岛(QINGDAO)[6天] → 海防(HAIPHONG)[2天]→茱莱(CHU LAI)[2天] → 岘港(DANANG)[2天] → 深圳蛇口(SHEKOU)[4天] → 仁川(INCHON)</v>
      </c>
    </row>
    <row r="4643" spans="1:21" x14ac:dyDescent="0.4">
      <c r="A4643" s="1" t="s">
        <v>15694</v>
      </c>
      <c r="B4643" s="1" t="s">
        <v>15839</v>
      </c>
      <c r="C4643" s="1" t="s">
        <v>120</v>
      </c>
      <c r="D4643" s="1" t="s">
        <v>12794</v>
      </c>
      <c r="E4643" s="1" t="s">
        <v>12899</v>
      </c>
      <c r="F4643" s="1" t="s">
        <v>17011</v>
      </c>
      <c r="G4643" s="1" t="s">
        <v>12903</v>
      </c>
      <c r="H4643" s="1" t="s">
        <v>13057</v>
      </c>
      <c r="I4643" s="2">
        <v>46037</v>
      </c>
      <c r="J4643" s="1" t="s">
        <v>12821</v>
      </c>
      <c r="K4643" s="1" t="s">
        <v>14136</v>
      </c>
      <c r="L4643" s="1" t="s">
        <v>12892</v>
      </c>
      <c r="M4643" s="1" t="s">
        <v>121</v>
      </c>
      <c r="N4643" s="2" t="str">
        <f>VLOOKUP(Schedule[[#This Row],[船期]],week!A:D,4,0)</f>
        <v>202602</v>
      </c>
      <c r="O4643" s="1">
        <f>_xlfn.IFNA(VLOOKUP(Schedule[[#This Row],[船名]],Vessel!$A:$G,2,0),"")</f>
        <v>1809</v>
      </c>
      <c r="P4643" s="1" t="str">
        <f>_xlfn.IFNA(VLOOKUP(Schedule[[#This Row],[船名]],Vessel!$A:$G,3,0),"")</f>
        <v>cc</v>
      </c>
      <c r="Q4643" s="1">
        <f>_xlfn.IFNA(VLOOKUP(Schedule[[#This Row],[船名]],Vessel!$A:$G,4,0),"")</f>
        <v>2019</v>
      </c>
      <c r="R4643" s="1" t="str">
        <f>_xlfn.IFNA(VLOOKUP(Schedule[[#This Row],[船名]],Vessel!$A:$G,5,0),"")</f>
        <v>PAN</v>
      </c>
      <c r="S4643" s="1" t="str">
        <f>_xlfn.IFNA(VLOOKUP(Schedule[[#This Row],[船名]],Vessel!$A:$G,6,0),"")</f>
        <v>O</v>
      </c>
      <c r="T4643" s="1" t="str">
        <f>_xlfn.IFNA(VLOOKUP(Schedule[[#This Row],[船名]],Vessel!$A:$G,7,0),"")</f>
        <v>Pan Ocean Shipping Co</v>
      </c>
      <c r="U4643" s="1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4644" spans="1:21" x14ac:dyDescent="0.4">
      <c r="A4644" s="1" t="s">
        <v>15694</v>
      </c>
      <c r="B4644" s="1" t="s">
        <v>15839</v>
      </c>
      <c r="C4644" s="1" t="s">
        <v>120</v>
      </c>
      <c r="D4644" s="1" t="s">
        <v>12794</v>
      </c>
      <c r="E4644" s="1" t="s">
        <v>12899</v>
      </c>
      <c r="F4644" s="1" t="s">
        <v>17011</v>
      </c>
      <c r="G4644" s="1" t="s">
        <v>12903</v>
      </c>
      <c r="H4644" s="1" t="s">
        <v>14218</v>
      </c>
      <c r="I4644" s="2">
        <v>46045</v>
      </c>
      <c r="J4644" s="1" t="s">
        <v>12821</v>
      </c>
      <c r="K4644" s="1" t="s">
        <v>14136</v>
      </c>
      <c r="L4644" s="1" t="s">
        <v>12892</v>
      </c>
      <c r="M4644" s="1" t="s">
        <v>11797</v>
      </c>
      <c r="N4644" s="2" t="str">
        <f>VLOOKUP(Schedule[[#This Row],[船期]],week!A:D,4,0)</f>
        <v>202603</v>
      </c>
      <c r="O4644" s="1">
        <f>_xlfn.IFNA(VLOOKUP(Schedule[[#This Row],[船名]],Vessel!$A:$G,2,0),"")</f>
        <v>1800</v>
      </c>
      <c r="P4644" s="1" t="str">
        <f>_xlfn.IFNA(VLOOKUP(Schedule[[#This Row],[船名]],Vessel!$A:$G,3,0),"")</f>
        <v>cc</v>
      </c>
      <c r="Q4644" s="1">
        <f>_xlfn.IFNA(VLOOKUP(Schedule[[#This Row],[船名]],Vessel!$A:$G,4,0),"")</f>
        <v>2024</v>
      </c>
      <c r="R4644" s="1" t="str">
        <f>_xlfn.IFNA(VLOOKUP(Schedule[[#This Row],[船名]],Vessel!$A:$G,5,0),"")</f>
        <v>LBR</v>
      </c>
      <c r="S4644" s="1" t="str">
        <f>_xlfn.IFNA(VLOOKUP(Schedule[[#This Row],[船名]],Vessel!$A:$G,6,0),"")</f>
        <v>O</v>
      </c>
      <c r="T4644" s="1" t="str">
        <f>_xlfn.IFNA(VLOOKUP(Schedule[[#This Row],[船名]],Vessel!$A:$G,7,0),"")</f>
        <v>Asean Seas Line Co (ASL)</v>
      </c>
      <c r="U4644" s="1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4645" spans="1:21" x14ac:dyDescent="0.4">
      <c r="A4645" s="1" t="s">
        <v>15694</v>
      </c>
      <c r="B4645" s="1" t="s">
        <v>15839</v>
      </c>
      <c r="C4645" s="1" t="s">
        <v>120</v>
      </c>
      <c r="D4645" s="1" t="s">
        <v>12794</v>
      </c>
      <c r="E4645" s="1" t="s">
        <v>12899</v>
      </c>
      <c r="F4645" s="1" t="s">
        <v>17011</v>
      </c>
      <c r="G4645" s="1" t="s">
        <v>12903</v>
      </c>
      <c r="H4645" s="1" t="s">
        <v>13608</v>
      </c>
      <c r="I4645" s="2">
        <v>46048</v>
      </c>
      <c r="J4645" s="1" t="s">
        <v>12821</v>
      </c>
      <c r="K4645" s="1" t="s">
        <v>14136</v>
      </c>
      <c r="L4645" s="1" t="s">
        <v>12899</v>
      </c>
      <c r="M4645" s="1" t="s">
        <v>123</v>
      </c>
      <c r="N4645" s="2" t="str">
        <f>VLOOKUP(Schedule[[#This Row],[船期]],week!A:D,4,0)</f>
        <v>202604</v>
      </c>
      <c r="O4645" s="1">
        <f>_xlfn.IFNA(VLOOKUP(Schedule[[#This Row],[船名]],Vessel!$A:$G,2,0),"")</f>
        <v>1510</v>
      </c>
      <c r="P4645" s="1" t="str">
        <f>_xlfn.IFNA(VLOOKUP(Schedule[[#This Row],[船名]],Vessel!$A:$G,3,0),"")</f>
        <v>cc</v>
      </c>
      <c r="Q4645" s="1">
        <f>_xlfn.IFNA(VLOOKUP(Schedule[[#This Row],[船名]],Vessel!$A:$G,4,0),"")</f>
        <v>1997</v>
      </c>
      <c r="R4645" s="1" t="str">
        <f>_xlfn.IFNA(VLOOKUP(Schedule[[#This Row],[船名]],Vessel!$A:$G,5,0),"")</f>
        <v>CHN</v>
      </c>
      <c r="S4645" s="1" t="str">
        <f>_xlfn.IFNA(VLOOKUP(Schedule[[#This Row],[船名]],Vessel!$A:$G,6,0),"")</f>
        <v>TO</v>
      </c>
      <c r="T4645" s="1" t="str">
        <f>_xlfn.IFNA(VLOOKUP(Schedule[[#This Row],[船名]],Vessel!$A:$G,7,0),"")</f>
        <v>SM Line Corp.</v>
      </c>
      <c r="U4645" s="1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4646" spans="1:21" x14ac:dyDescent="0.4">
      <c r="A4646" s="1" t="s">
        <v>15694</v>
      </c>
      <c r="B4646" s="1" t="s">
        <v>15839</v>
      </c>
      <c r="C4646" s="1" t="s">
        <v>120</v>
      </c>
      <c r="D4646" s="1" t="s">
        <v>12794</v>
      </c>
      <c r="E4646" s="1" t="s">
        <v>12899</v>
      </c>
      <c r="F4646" s="1" t="s">
        <v>17011</v>
      </c>
      <c r="G4646" s="1" t="s">
        <v>12903</v>
      </c>
      <c r="H4646" s="1" t="s">
        <v>14219</v>
      </c>
      <c r="I4646" s="2">
        <v>46058</v>
      </c>
      <c r="J4646" s="1" t="s">
        <v>12821</v>
      </c>
      <c r="K4646" s="1" t="s">
        <v>14136</v>
      </c>
      <c r="L4646" s="1" t="s">
        <v>12892</v>
      </c>
      <c r="M4646" s="1" t="s">
        <v>121</v>
      </c>
      <c r="N4646" s="2" t="str">
        <f>VLOOKUP(Schedule[[#This Row],[船期]],week!A:D,4,0)</f>
        <v>202605</v>
      </c>
      <c r="O4646" s="1">
        <f>_xlfn.IFNA(VLOOKUP(Schedule[[#This Row],[船名]],Vessel!$A:$G,2,0),"")</f>
        <v>1809</v>
      </c>
      <c r="P4646" s="1" t="str">
        <f>_xlfn.IFNA(VLOOKUP(Schedule[[#This Row],[船名]],Vessel!$A:$G,3,0),"")</f>
        <v>cc</v>
      </c>
      <c r="Q4646" s="1">
        <f>_xlfn.IFNA(VLOOKUP(Schedule[[#This Row],[船名]],Vessel!$A:$G,4,0),"")</f>
        <v>2019</v>
      </c>
      <c r="R4646" s="1" t="str">
        <f>_xlfn.IFNA(VLOOKUP(Schedule[[#This Row],[船名]],Vessel!$A:$G,5,0),"")</f>
        <v>PAN</v>
      </c>
      <c r="S4646" s="1" t="str">
        <f>_xlfn.IFNA(VLOOKUP(Schedule[[#This Row],[船名]],Vessel!$A:$G,6,0),"")</f>
        <v>O</v>
      </c>
      <c r="T4646" s="1" t="str">
        <f>_xlfn.IFNA(VLOOKUP(Schedule[[#This Row],[船名]],Vessel!$A:$G,7,0),"")</f>
        <v>Pan Ocean Shipping Co</v>
      </c>
      <c r="U4646" s="1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4647" spans="1:21" x14ac:dyDescent="0.4">
      <c r="A4647" s="1" t="s">
        <v>15694</v>
      </c>
      <c r="B4647" s="1" t="s">
        <v>15839</v>
      </c>
      <c r="C4647" s="1" t="s">
        <v>120</v>
      </c>
      <c r="D4647" s="1" t="s">
        <v>12794</v>
      </c>
      <c r="E4647" s="1" t="s">
        <v>12899</v>
      </c>
      <c r="F4647" s="1" t="s">
        <v>17011</v>
      </c>
      <c r="G4647" s="1" t="s">
        <v>12903</v>
      </c>
      <c r="H4647" s="1" t="s">
        <v>14592</v>
      </c>
      <c r="I4647" s="2">
        <v>46062</v>
      </c>
      <c r="J4647" s="1" t="s">
        <v>12821</v>
      </c>
      <c r="K4647" s="1" t="s">
        <v>14136</v>
      </c>
      <c r="L4647" s="1" t="s">
        <v>12899</v>
      </c>
      <c r="M4647" s="1" t="s">
        <v>11797</v>
      </c>
      <c r="N4647" s="2" t="str">
        <f>VLOOKUP(Schedule[[#This Row],[船期]],week!A:D,4,0)</f>
        <v>202606</v>
      </c>
      <c r="O4647" s="1">
        <f>_xlfn.IFNA(VLOOKUP(Schedule[[#This Row],[船名]],Vessel!$A:$G,2,0),"")</f>
        <v>1800</v>
      </c>
      <c r="P4647" s="1" t="str">
        <f>_xlfn.IFNA(VLOOKUP(Schedule[[#This Row],[船名]],Vessel!$A:$G,3,0),"")</f>
        <v>cc</v>
      </c>
      <c r="Q4647" s="1">
        <f>_xlfn.IFNA(VLOOKUP(Schedule[[#This Row],[船名]],Vessel!$A:$G,4,0),"")</f>
        <v>2024</v>
      </c>
      <c r="R4647" s="1" t="str">
        <f>_xlfn.IFNA(VLOOKUP(Schedule[[#This Row],[船名]],Vessel!$A:$G,5,0),"")</f>
        <v>LBR</v>
      </c>
      <c r="S4647" s="1" t="str">
        <f>_xlfn.IFNA(VLOOKUP(Schedule[[#This Row],[船名]],Vessel!$A:$G,6,0),"")</f>
        <v>O</v>
      </c>
      <c r="T4647" s="1" t="str">
        <f>_xlfn.IFNA(VLOOKUP(Schedule[[#This Row],[船名]],Vessel!$A:$G,7,0),"")</f>
        <v>Asean Seas Line Co (ASL)</v>
      </c>
      <c r="U4647" s="1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4648" spans="1:21" x14ac:dyDescent="0.4">
      <c r="A4648" s="1" t="s">
        <v>15694</v>
      </c>
      <c r="B4648" s="1" t="s">
        <v>15839</v>
      </c>
      <c r="C4648" s="1" t="s">
        <v>120</v>
      </c>
      <c r="D4648" s="1" t="s">
        <v>12794</v>
      </c>
      <c r="E4648" s="1" t="s">
        <v>12899</v>
      </c>
      <c r="F4648" s="1" t="s">
        <v>17011</v>
      </c>
      <c r="G4648" s="1" t="s">
        <v>12903</v>
      </c>
      <c r="H4648" s="1" t="s">
        <v>14593</v>
      </c>
      <c r="I4648" s="2">
        <v>46069</v>
      </c>
      <c r="J4648" s="1" t="s">
        <v>12821</v>
      </c>
      <c r="K4648" s="1" t="s">
        <v>14136</v>
      </c>
      <c r="L4648" s="1" t="s">
        <v>12899</v>
      </c>
      <c r="M4648" s="1" t="s">
        <v>123</v>
      </c>
      <c r="N4648" s="2" t="str">
        <f>VLOOKUP(Schedule[[#This Row],[船期]],week!A:D,4,0)</f>
        <v>202607</v>
      </c>
      <c r="O4648" s="1">
        <f>_xlfn.IFNA(VLOOKUP(Schedule[[#This Row],[船名]],Vessel!$A:$G,2,0),"")</f>
        <v>1510</v>
      </c>
      <c r="P4648" s="1" t="str">
        <f>_xlfn.IFNA(VLOOKUP(Schedule[[#This Row],[船名]],Vessel!$A:$G,3,0),"")</f>
        <v>cc</v>
      </c>
      <c r="Q4648" s="1">
        <f>_xlfn.IFNA(VLOOKUP(Schedule[[#This Row],[船名]],Vessel!$A:$G,4,0),"")</f>
        <v>1997</v>
      </c>
      <c r="R4648" s="1" t="str">
        <f>_xlfn.IFNA(VLOOKUP(Schedule[[#This Row],[船名]],Vessel!$A:$G,5,0),"")</f>
        <v>CHN</v>
      </c>
      <c r="S4648" s="1" t="str">
        <f>_xlfn.IFNA(VLOOKUP(Schedule[[#This Row],[船名]],Vessel!$A:$G,6,0),"")</f>
        <v>TO</v>
      </c>
      <c r="T4648" s="1" t="str">
        <f>_xlfn.IFNA(VLOOKUP(Schedule[[#This Row],[船名]],Vessel!$A:$G,7,0),"")</f>
        <v>SM Line Corp.</v>
      </c>
      <c r="U4648" s="1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4649" spans="1:21" x14ac:dyDescent="0.4">
      <c r="A4649" s="1" t="s">
        <v>15694</v>
      </c>
      <c r="B4649" s="1" t="s">
        <v>15839</v>
      </c>
      <c r="C4649" s="1" t="s">
        <v>120</v>
      </c>
      <c r="D4649" s="1" t="s">
        <v>12794</v>
      </c>
      <c r="E4649" s="1" t="s">
        <v>12899</v>
      </c>
      <c r="F4649" s="1" t="s">
        <v>17011</v>
      </c>
      <c r="G4649" s="1" t="s">
        <v>12903</v>
      </c>
      <c r="H4649" s="1" t="s">
        <v>16272</v>
      </c>
      <c r="I4649" s="2">
        <v>46076</v>
      </c>
      <c r="J4649" s="1" t="s">
        <v>12821</v>
      </c>
      <c r="K4649" s="1" t="s">
        <v>14136</v>
      </c>
      <c r="L4649" s="1" t="s">
        <v>12892</v>
      </c>
      <c r="M4649" s="1" t="s">
        <v>121</v>
      </c>
      <c r="N4649" s="2" t="str">
        <f>VLOOKUP(Schedule[[#This Row],[船期]],week!A:D,4,0)</f>
        <v>202608</v>
      </c>
      <c r="O4649" s="1">
        <f>_xlfn.IFNA(VLOOKUP(Schedule[[#This Row],[船名]],Vessel!$A:$G,2,0),"")</f>
        <v>1809</v>
      </c>
      <c r="P4649" s="1" t="str">
        <f>_xlfn.IFNA(VLOOKUP(Schedule[[#This Row],[船名]],Vessel!$A:$G,3,0),"")</f>
        <v>cc</v>
      </c>
      <c r="Q4649" s="1">
        <f>_xlfn.IFNA(VLOOKUP(Schedule[[#This Row],[船名]],Vessel!$A:$G,4,0),"")</f>
        <v>2019</v>
      </c>
      <c r="R4649" s="1" t="str">
        <f>_xlfn.IFNA(VLOOKUP(Schedule[[#This Row],[船名]],Vessel!$A:$G,5,0),"")</f>
        <v>PAN</v>
      </c>
      <c r="S4649" s="1" t="str">
        <f>_xlfn.IFNA(VLOOKUP(Schedule[[#This Row],[船名]],Vessel!$A:$G,6,0),"")</f>
        <v>O</v>
      </c>
      <c r="T4649" s="1" t="str">
        <f>_xlfn.IFNA(VLOOKUP(Schedule[[#This Row],[船名]],Vessel!$A:$G,7,0),"")</f>
        <v>Pan Ocean Shipping Co</v>
      </c>
      <c r="U4649" s="1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4650" spans="1:21" x14ac:dyDescent="0.4">
      <c r="A4650" s="1" t="s">
        <v>15694</v>
      </c>
      <c r="B4650" s="1" t="s">
        <v>15839</v>
      </c>
      <c r="C4650" s="1" t="s">
        <v>120</v>
      </c>
      <c r="D4650" s="1" t="s">
        <v>12794</v>
      </c>
      <c r="E4650" s="1" t="s">
        <v>12899</v>
      </c>
      <c r="F4650" s="1" t="s">
        <v>17011</v>
      </c>
      <c r="G4650" s="1" t="s">
        <v>12903</v>
      </c>
      <c r="H4650" s="1" t="s">
        <v>16663</v>
      </c>
      <c r="I4650" s="2">
        <v>46083</v>
      </c>
      <c r="J4650" s="1" t="s">
        <v>12821</v>
      </c>
      <c r="K4650" s="1" t="s">
        <v>14136</v>
      </c>
      <c r="L4650" s="1" t="s">
        <v>12899</v>
      </c>
      <c r="M4650" s="1" t="s">
        <v>11797</v>
      </c>
      <c r="N4650" s="2" t="str">
        <f>VLOOKUP(Schedule[[#This Row],[船期]],week!A:D,4,0)</f>
        <v>202609</v>
      </c>
      <c r="O4650" s="1">
        <f>_xlfn.IFNA(VLOOKUP(Schedule[[#This Row],[船名]],Vessel!$A:$G,2,0),"")</f>
        <v>1800</v>
      </c>
      <c r="P4650" s="1" t="str">
        <f>_xlfn.IFNA(VLOOKUP(Schedule[[#This Row],[船名]],Vessel!$A:$G,3,0),"")</f>
        <v>cc</v>
      </c>
      <c r="Q4650" s="1">
        <f>_xlfn.IFNA(VLOOKUP(Schedule[[#This Row],[船名]],Vessel!$A:$G,4,0),"")</f>
        <v>2024</v>
      </c>
      <c r="R4650" s="1" t="str">
        <f>_xlfn.IFNA(VLOOKUP(Schedule[[#This Row],[船名]],Vessel!$A:$G,5,0),"")</f>
        <v>LBR</v>
      </c>
      <c r="S4650" s="1" t="str">
        <f>_xlfn.IFNA(VLOOKUP(Schedule[[#This Row],[船名]],Vessel!$A:$G,6,0),"")</f>
        <v>O</v>
      </c>
      <c r="T4650" s="1" t="str">
        <f>_xlfn.IFNA(VLOOKUP(Schedule[[#This Row],[船名]],Vessel!$A:$G,7,0),"")</f>
        <v>Asean Seas Line Co (ASL)</v>
      </c>
      <c r="U4650" s="1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4651" spans="1:21" x14ac:dyDescent="0.4">
      <c r="A4651" s="1" t="s">
        <v>15694</v>
      </c>
      <c r="B4651" s="1" t="s">
        <v>15839</v>
      </c>
      <c r="C4651" s="1" t="s">
        <v>120</v>
      </c>
      <c r="D4651" s="1" t="s">
        <v>12794</v>
      </c>
      <c r="E4651" s="1" t="s">
        <v>12899</v>
      </c>
      <c r="F4651" s="1" t="s">
        <v>17011</v>
      </c>
      <c r="G4651" s="1" t="s">
        <v>12903</v>
      </c>
      <c r="H4651" s="1" t="s">
        <v>16664</v>
      </c>
      <c r="I4651" s="2">
        <v>46090</v>
      </c>
      <c r="J4651" s="1" t="s">
        <v>12821</v>
      </c>
      <c r="K4651" s="1" t="s">
        <v>14136</v>
      </c>
      <c r="L4651" s="1" t="s">
        <v>12899</v>
      </c>
      <c r="M4651" s="1" t="s">
        <v>123</v>
      </c>
      <c r="N4651" s="2" t="str">
        <f>VLOOKUP(Schedule[[#This Row],[船期]],week!A:D,4,0)</f>
        <v>202610</v>
      </c>
      <c r="O4651" s="1">
        <f>_xlfn.IFNA(VLOOKUP(Schedule[[#This Row],[船名]],Vessel!$A:$G,2,0),"")</f>
        <v>1510</v>
      </c>
      <c r="P4651" s="1" t="str">
        <f>_xlfn.IFNA(VLOOKUP(Schedule[[#This Row],[船名]],Vessel!$A:$G,3,0),"")</f>
        <v>cc</v>
      </c>
      <c r="Q4651" s="1">
        <f>_xlfn.IFNA(VLOOKUP(Schedule[[#This Row],[船名]],Vessel!$A:$G,4,0),"")</f>
        <v>1997</v>
      </c>
      <c r="R4651" s="1" t="str">
        <f>_xlfn.IFNA(VLOOKUP(Schedule[[#This Row],[船名]],Vessel!$A:$G,5,0),"")</f>
        <v>CHN</v>
      </c>
      <c r="S4651" s="1" t="str">
        <f>_xlfn.IFNA(VLOOKUP(Schedule[[#This Row],[船名]],Vessel!$A:$G,6,0),"")</f>
        <v>TO</v>
      </c>
      <c r="T4651" s="1" t="str">
        <f>_xlfn.IFNA(VLOOKUP(Schedule[[#This Row],[船名]],Vessel!$A:$G,7,0),"")</f>
        <v>SM Line Corp.</v>
      </c>
      <c r="U4651" s="1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4652" spans="1:21" x14ac:dyDescent="0.4">
      <c r="A4652" s="1" t="s">
        <v>15694</v>
      </c>
      <c r="B4652" s="1" t="s">
        <v>15839</v>
      </c>
      <c r="C4652" s="1" t="s">
        <v>120</v>
      </c>
      <c r="D4652" s="1" t="s">
        <v>12794</v>
      </c>
      <c r="E4652" s="1" t="s">
        <v>12899</v>
      </c>
      <c r="F4652" s="1" t="s">
        <v>17011</v>
      </c>
      <c r="G4652" s="1" t="s">
        <v>12903</v>
      </c>
      <c r="H4652" s="1" t="s">
        <v>13056</v>
      </c>
      <c r="I4652" s="2">
        <v>46030</v>
      </c>
      <c r="J4652" s="1" t="s">
        <v>12821</v>
      </c>
      <c r="K4652" s="1" t="s">
        <v>14136</v>
      </c>
      <c r="L4652" s="1" t="s">
        <v>12899</v>
      </c>
      <c r="M4652" s="1" t="s">
        <v>123</v>
      </c>
      <c r="N4652" s="2" t="str">
        <f>VLOOKUP(Schedule[[#This Row],[船期]],week!A:D,4,0)</f>
        <v>202601</v>
      </c>
      <c r="O4652" s="1">
        <f>_xlfn.IFNA(VLOOKUP(Schedule[[#This Row],[船名]],Vessel!$A:$G,2,0),"")</f>
        <v>1510</v>
      </c>
      <c r="P4652" s="1" t="str">
        <f>_xlfn.IFNA(VLOOKUP(Schedule[[#This Row],[船名]],Vessel!$A:$G,3,0),"")</f>
        <v>cc</v>
      </c>
      <c r="Q4652" s="1">
        <f>_xlfn.IFNA(VLOOKUP(Schedule[[#This Row],[船名]],Vessel!$A:$G,4,0),"")</f>
        <v>1997</v>
      </c>
      <c r="R4652" s="1" t="str">
        <f>_xlfn.IFNA(VLOOKUP(Schedule[[#This Row],[船名]],Vessel!$A:$G,5,0),"")</f>
        <v>CHN</v>
      </c>
      <c r="S4652" s="1" t="str">
        <f>_xlfn.IFNA(VLOOKUP(Schedule[[#This Row],[船名]],Vessel!$A:$G,6,0),"")</f>
        <v>TO</v>
      </c>
      <c r="T4652" s="1" t="str">
        <f>_xlfn.IFNA(VLOOKUP(Schedule[[#This Row],[船名]],Vessel!$A:$G,7,0),"")</f>
        <v>SM Line Corp.</v>
      </c>
      <c r="U4652" s="1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4653" spans="1:21" x14ac:dyDescent="0.4">
      <c r="A4653" s="1" t="s">
        <v>15694</v>
      </c>
      <c r="B4653" s="1" t="s">
        <v>15839</v>
      </c>
      <c r="C4653" s="1" t="s">
        <v>120</v>
      </c>
      <c r="D4653" s="1" t="s">
        <v>12794</v>
      </c>
      <c r="E4653" s="1" t="s">
        <v>12899</v>
      </c>
      <c r="F4653" s="1" t="s">
        <v>17011</v>
      </c>
      <c r="G4653" s="1" t="s">
        <v>12903</v>
      </c>
      <c r="H4653" s="1" t="s">
        <v>122</v>
      </c>
      <c r="I4653" s="2">
        <v>46019</v>
      </c>
      <c r="J4653" s="1" t="s">
        <v>12821</v>
      </c>
      <c r="K4653" s="1" t="s">
        <v>14136</v>
      </c>
      <c r="L4653" s="1" t="s">
        <v>12898</v>
      </c>
      <c r="M4653" s="1" t="s">
        <v>121</v>
      </c>
      <c r="N4653" s="2" t="str">
        <f>VLOOKUP(Schedule[[#This Row],[船期]],week!A:D,4,0)</f>
        <v>202553</v>
      </c>
      <c r="O4653" s="1">
        <f>_xlfn.IFNA(VLOOKUP(Schedule[[#This Row],[船名]],Vessel!$A:$G,2,0),"")</f>
        <v>1809</v>
      </c>
      <c r="P4653" s="1" t="str">
        <f>_xlfn.IFNA(VLOOKUP(Schedule[[#This Row],[船名]],Vessel!$A:$G,3,0),"")</f>
        <v>cc</v>
      </c>
      <c r="Q4653" s="1">
        <f>_xlfn.IFNA(VLOOKUP(Schedule[[#This Row],[船名]],Vessel!$A:$G,4,0),"")</f>
        <v>2019</v>
      </c>
      <c r="R4653" s="1" t="str">
        <f>_xlfn.IFNA(VLOOKUP(Schedule[[#This Row],[船名]],Vessel!$A:$G,5,0),"")</f>
        <v>PAN</v>
      </c>
      <c r="S4653" s="1" t="str">
        <f>_xlfn.IFNA(VLOOKUP(Schedule[[#This Row],[船名]],Vessel!$A:$G,6,0),"")</f>
        <v>O</v>
      </c>
      <c r="T4653" s="1" t="str">
        <f>_xlfn.IFNA(VLOOKUP(Schedule[[#This Row],[船名]],Vessel!$A:$G,7,0),"")</f>
        <v>Pan Ocean Shipping Co</v>
      </c>
      <c r="U4653" s="1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4654" spans="1:21" x14ac:dyDescent="0.4">
      <c r="A4654" s="1" t="s">
        <v>15694</v>
      </c>
      <c r="B4654" s="1" t="s">
        <v>15839</v>
      </c>
      <c r="C4654" s="1" t="s">
        <v>120</v>
      </c>
      <c r="D4654" s="1" t="s">
        <v>12794</v>
      </c>
      <c r="E4654" s="1" t="s">
        <v>12899</v>
      </c>
      <c r="F4654" s="1" t="s">
        <v>17011</v>
      </c>
      <c r="G4654" s="1" t="s">
        <v>12903</v>
      </c>
      <c r="H4654" s="1" t="s">
        <v>124</v>
      </c>
      <c r="I4654" s="2">
        <v>46010</v>
      </c>
      <c r="J4654" s="1" t="s">
        <v>12821</v>
      </c>
      <c r="K4654" s="1" t="s">
        <v>14136</v>
      </c>
      <c r="L4654" s="1" t="s">
        <v>12899</v>
      </c>
      <c r="M4654" s="1" t="s">
        <v>123</v>
      </c>
      <c r="N4654" s="2" t="str">
        <f>VLOOKUP(Schedule[[#This Row],[船期]],week!A:D,4,0)</f>
        <v>202551</v>
      </c>
      <c r="O4654" s="1">
        <f>_xlfn.IFNA(VLOOKUP(Schedule[[#This Row],[船名]],Vessel!$A:$G,2,0),"")</f>
        <v>1510</v>
      </c>
      <c r="P4654" s="1" t="str">
        <f>_xlfn.IFNA(VLOOKUP(Schedule[[#This Row],[船名]],Vessel!$A:$G,3,0),"")</f>
        <v>cc</v>
      </c>
      <c r="Q4654" s="1">
        <f>_xlfn.IFNA(VLOOKUP(Schedule[[#This Row],[船名]],Vessel!$A:$G,4,0),"")</f>
        <v>1997</v>
      </c>
      <c r="R4654" s="1" t="str">
        <f>_xlfn.IFNA(VLOOKUP(Schedule[[#This Row],[船名]],Vessel!$A:$G,5,0),"")</f>
        <v>CHN</v>
      </c>
      <c r="S4654" s="1" t="str">
        <f>_xlfn.IFNA(VLOOKUP(Schedule[[#This Row],[船名]],Vessel!$A:$G,6,0),"")</f>
        <v>TO</v>
      </c>
      <c r="T4654" s="1" t="str">
        <f>_xlfn.IFNA(VLOOKUP(Schedule[[#This Row],[船名]],Vessel!$A:$G,7,0),"")</f>
        <v>SM Line Corp.</v>
      </c>
      <c r="U4654" s="1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4655" spans="1:21" x14ac:dyDescent="0.4">
      <c r="A4655" s="1" t="s">
        <v>15694</v>
      </c>
      <c r="B4655" s="1" t="s">
        <v>15839</v>
      </c>
      <c r="C4655" s="1" t="s">
        <v>120</v>
      </c>
      <c r="D4655" s="1" t="s">
        <v>12794</v>
      </c>
      <c r="E4655" s="1" t="s">
        <v>12899</v>
      </c>
      <c r="F4655" s="1" t="s">
        <v>17011</v>
      </c>
      <c r="G4655" s="1" t="s">
        <v>12903</v>
      </c>
      <c r="H4655" s="1" t="s">
        <v>125</v>
      </c>
      <c r="I4655" s="2">
        <v>46005</v>
      </c>
      <c r="J4655" s="1" t="s">
        <v>12819</v>
      </c>
      <c r="K4655" s="1" t="s">
        <v>14136</v>
      </c>
      <c r="L4655" s="1" t="s">
        <v>12899</v>
      </c>
      <c r="M4655" s="1" t="s">
        <v>119</v>
      </c>
      <c r="N4655" s="2" t="str">
        <f>VLOOKUP(Schedule[[#This Row],[船期]],week!A:D,4,0)</f>
        <v>202551</v>
      </c>
      <c r="O4655" s="1">
        <f>_xlfn.IFNA(VLOOKUP(Schedule[[#This Row],[船名]],Vessel!$A:$G,2,0),"")</f>
        <v>1640</v>
      </c>
      <c r="P4655" s="1" t="str">
        <f>_xlfn.IFNA(VLOOKUP(Schedule[[#This Row],[船名]],Vessel!$A:$G,3,0),"")</f>
        <v>cc</v>
      </c>
      <c r="Q4655" s="1">
        <f>_xlfn.IFNA(VLOOKUP(Schedule[[#This Row],[船名]],Vessel!$A:$G,4,0),"")</f>
        <v>2024</v>
      </c>
      <c r="R4655" s="1" t="str">
        <f>_xlfn.IFNA(VLOOKUP(Schedule[[#This Row],[船名]],Vessel!$A:$G,5,0),"")</f>
        <v>HKG</v>
      </c>
      <c r="S4655" s="1" t="str">
        <f>_xlfn.IFNA(VLOOKUP(Schedule[[#This Row],[船名]],Vessel!$A:$G,6,0),"")</f>
        <v>T</v>
      </c>
      <c r="T4655" s="1" t="str">
        <f>_xlfn.IFNA(VLOOKUP(Schedule[[#This Row],[船名]],Vessel!$A:$G,7,0),"")</f>
        <v>Asean Seas Line Co (ASL)</v>
      </c>
      <c r="U4655" s="1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4656" spans="1:21" x14ac:dyDescent="0.4">
      <c r="A4656" s="1" t="s">
        <v>15694</v>
      </c>
      <c r="B4656" s="1" t="s">
        <v>15839</v>
      </c>
      <c r="C4656" s="1" t="s">
        <v>120</v>
      </c>
      <c r="D4656" s="1" t="s">
        <v>12794</v>
      </c>
      <c r="E4656" s="1" t="s">
        <v>12899</v>
      </c>
      <c r="F4656" s="1" t="s">
        <v>17011</v>
      </c>
      <c r="G4656" s="1" t="s">
        <v>12903</v>
      </c>
      <c r="H4656" s="1" t="s">
        <v>126</v>
      </c>
      <c r="I4656" s="2">
        <v>46000</v>
      </c>
      <c r="J4656" s="1" t="s">
        <v>12821</v>
      </c>
      <c r="K4656" s="1" t="s">
        <v>14136</v>
      </c>
      <c r="L4656" s="1" t="s">
        <v>12892</v>
      </c>
      <c r="M4656" s="1" t="s">
        <v>121</v>
      </c>
      <c r="N4656" s="2" t="str">
        <f>VLOOKUP(Schedule[[#This Row],[船期]],week!A:D,4,0)</f>
        <v>202550</v>
      </c>
      <c r="O4656" s="1">
        <f>_xlfn.IFNA(VLOOKUP(Schedule[[#This Row],[船名]],Vessel!$A:$G,2,0),"")</f>
        <v>1809</v>
      </c>
      <c r="P4656" s="1" t="str">
        <f>_xlfn.IFNA(VLOOKUP(Schedule[[#This Row],[船名]],Vessel!$A:$G,3,0),"")</f>
        <v>cc</v>
      </c>
      <c r="Q4656" s="1">
        <f>_xlfn.IFNA(VLOOKUP(Schedule[[#This Row],[船名]],Vessel!$A:$G,4,0),"")</f>
        <v>2019</v>
      </c>
      <c r="R4656" s="1" t="str">
        <f>_xlfn.IFNA(VLOOKUP(Schedule[[#This Row],[船名]],Vessel!$A:$G,5,0),"")</f>
        <v>PAN</v>
      </c>
      <c r="S4656" s="1" t="str">
        <f>_xlfn.IFNA(VLOOKUP(Schedule[[#This Row],[船名]],Vessel!$A:$G,6,0),"")</f>
        <v>O</v>
      </c>
      <c r="T4656" s="1" t="str">
        <f>_xlfn.IFNA(VLOOKUP(Schedule[[#This Row],[船名]],Vessel!$A:$G,7,0),"")</f>
        <v>Pan Ocean Shipping Co</v>
      </c>
      <c r="U4656" s="1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4657" spans="1:21" x14ac:dyDescent="0.4">
      <c r="A4657" s="1" t="s">
        <v>15694</v>
      </c>
      <c r="B4657" s="1" t="s">
        <v>15839</v>
      </c>
      <c r="C4657" s="1" t="s">
        <v>120</v>
      </c>
      <c r="D4657" s="1" t="s">
        <v>12794</v>
      </c>
      <c r="E4657" s="1" t="s">
        <v>12899</v>
      </c>
      <c r="F4657" s="1" t="s">
        <v>17011</v>
      </c>
      <c r="G4657" s="1" t="s">
        <v>12903</v>
      </c>
      <c r="H4657" s="1" t="s">
        <v>13968</v>
      </c>
      <c r="I4657" s="2">
        <v>45990</v>
      </c>
      <c r="J4657" s="1" t="s">
        <v>12821</v>
      </c>
      <c r="K4657" s="1" t="s">
        <v>14136</v>
      </c>
      <c r="L4657" s="1" t="s">
        <v>12892</v>
      </c>
      <c r="M4657" s="1" t="s">
        <v>123</v>
      </c>
      <c r="N4657" s="2" t="str">
        <f>VLOOKUP(Schedule[[#This Row],[船期]],week!A:D,4,0)</f>
        <v>202548</v>
      </c>
      <c r="O4657" s="1">
        <f>_xlfn.IFNA(VLOOKUP(Schedule[[#This Row],[船名]],Vessel!$A:$G,2,0),"")</f>
        <v>1510</v>
      </c>
      <c r="P4657" s="1" t="str">
        <f>_xlfn.IFNA(VLOOKUP(Schedule[[#This Row],[船名]],Vessel!$A:$G,3,0),"")</f>
        <v>cc</v>
      </c>
      <c r="Q4657" s="1">
        <f>_xlfn.IFNA(VLOOKUP(Schedule[[#This Row],[船名]],Vessel!$A:$G,4,0),"")</f>
        <v>1997</v>
      </c>
      <c r="R4657" s="1" t="str">
        <f>_xlfn.IFNA(VLOOKUP(Schedule[[#This Row],[船名]],Vessel!$A:$G,5,0),"")</f>
        <v>CHN</v>
      </c>
      <c r="S4657" s="1" t="str">
        <f>_xlfn.IFNA(VLOOKUP(Schedule[[#This Row],[船名]],Vessel!$A:$G,6,0),"")</f>
        <v>TO</v>
      </c>
      <c r="T4657" s="1" t="str">
        <f>_xlfn.IFNA(VLOOKUP(Schedule[[#This Row],[船名]],Vessel!$A:$G,7,0),"")</f>
        <v>SM Line Corp.</v>
      </c>
      <c r="U4657" s="1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4658" spans="1:21" x14ac:dyDescent="0.4">
      <c r="A4658" s="1" t="s">
        <v>15694</v>
      </c>
      <c r="B4658" s="1" t="s">
        <v>15839</v>
      </c>
      <c r="C4658" s="1" t="s">
        <v>120</v>
      </c>
      <c r="D4658" s="1" t="s">
        <v>12794</v>
      </c>
      <c r="E4658" s="1" t="s">
        <v>12899</v>
      </c>
      <c r="F4658" s="1" t="s">
        <v>17011</v>
      </c>
      <c r="G4658" s="1" t="s">
        <v>12903</v>
      </c>
      <c r="H4658" s="1" t="s">
        <v>13969</v>
      </c>
      <c r="I4658" s="2">
        <v>45982</v>
      </c>
      <c r="J4658" s="1" t="s">
        <v>12821</v>
      </c>
      <c r="K4658" s="1" t="s">
        <v>14136</v>
      </c>
      <c r="L4658" s="1" t="s">
        <v>12892</v>
      </c>
      <c r="M4658" s="1" t="s">
        <v>121</v>
      </c>
      <c r="N4658" s="2" t="str">
        <f>VLOOKUP(Schedule[[#This Row],[船期]],week!A:D,4,0)</f>
        <v>202547</v>
      </c>
      <c r="O4658" s="1">
        <f>_xlfn.IFNA(VLOOKUP(Schedule[[#This Row],[船名]],Vessel!$A:$G,2,0),"")</f>
        <v>1809</v>
      </c>
      <c r="P4658" s="1" t="str">
        <f>_xlfn.IFNA(VLOOKUP(Schedule[[#This Row],[船名]],Vessel!$A:$G,3,0),"")</f>
        <v>cc</v>
      </c>
      <c r="Q4658" s="1">
        <f>_xlfn.IFNA(VLOOKUP(Schedule[[#This Row],[船名]],Vessel!$A:$G,4,0),"")</f>
        <v>2019</v>
      </c>
      <c r="R4658" s="1" t="str">
        <f>_xlfn.IFNA(VLOOKUP(Schedule[[#This Row],[船名]],Vessel!$A:$G,5,0),"")</f>
        <v>PAN</v>
      </c>
      <c r="S4658" s="1" t="str">
        <f>_xlfn.IFNA(VLOOKUP(Schedule[[#This Row],[船名]],Vessel!$A:$G,6,0),"")</f>
        <v>O</v>
      </c>
      <c r="T4658" s="1" t="str">
        <f>_xlfn.IFNA(VLOOKUP(Schedule[[#This Row],[船名]],Vessel!$A:$G,7,0),"")</f>
        <v>Pan Ocean Shipping Co</v>
      </c>
      <c r="U4658" s="1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4659" spans="1:21" x14ac:dyDescent="0.4">
      <c r="A4659" s="1" t="s">
        <v>15694</v>
      </c>
      <c r="B4659" s="1" t="s">
        <v>15839</v>
      </c>
      <c r="C4659" s="1" t="s">
        <v>120</v>
      </c>
      <c r="D4659" s="1" t="s">
        <v>12794</v>
      </c>
      <c r="E4659" s="1" t="s">
        <v>12899</v>
      </c>
      <c r="F4659" s="1" t="s">
        <v>17011</v>
      </c>
      <c r="G4659" s="1" t="s">
        <v>12903</v>
      </c>
      <c r="H4659" s="1" t="s">
        <v>13970</v>
      </c>
      <c r="I4659" s="2">
        <v>45981</v>
      </c>
      <c r="J4659" s="1" t="s">
        <v>12821</v>
      </c>
      <c r="K4659" s="1" t="s">
        <v>14136</v>
      </c>
      <c r="L4659" s="1" t="s">
        <v>12899</v>
      </c>
      <c r="M4659" s="1" t="s">
        <v>119</v>
      </c>
      <c r="N4659" s="2" t="str">
        <f>VLOOKUP(Schedule[[#This Row],[船期]],week!A:D,4,0)</f>
        <v>202547</v>
      </c>
      <c r="O4659" s="1">
        <f>_xlfn.IFNA(VLOOKUP(Schedule[[#This Row],[船名]],Vessel!$A:$G,2,0),"")</f>
        <v>1640</v>
      </c>
      <c r="P4659" s="1" t="str">
        <f>_xlfn.IFNA(VLOOKUP(Schedule[[#This Row],[船名]],Vessel!$A:$G,3,0),"")</f>
        <v>cc</v>
      </c>
      <c r="Q4659" s="1">
        <f>_xlfn.IFNA(VLOOKUP(Schedule[[#This Row],[船名]],Vessel!$A:$G,4,0),"")</f>
        <v>2024</v>
      </c>
      <c r="R4659" s="1" t="str">
        <f>_xlfn.IFNA(VLOOKUP(Schedule[[#This Row],[船名]],Vessel!$A:$G,5,0),"")</f>
        <v>HKG</v>
      </c>
      <c r="S4659" s="1" t="str">
        <f>_xlfn.IFNA(VLOOKUP(Schedule[[#This Row],[船名]],Vessel!$A:$G,6,0),"")</f>
        <v>T</v>
      </c>
      <c r="T4659" s="1" t="str">
        <f>_xlfn.IFNA(VLOOKUP(Schedule[[#This Row],[船名]],Vessel!$A:$G,7,0),"")</f>
        <v>Asean Seas Line Co (ASL)</v>
      </c>
      <c r="U4659" s="1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4660" spans="1:21" x14ac:dyDescent="0.4">
      <c r="A4660" s="1" t="s">
        <v>15694</v>
      </c>
      <c r="B4660" s="1" t="s">
        <v>15839</v>
      </c>
      <c r="C4660" s="1" t="s">
        <v>120</v>
      </c>
      <c r="D4660" s="1" t="s">
        <v>12794</v>
      </c>
      <c r="E4660" s="1" t="s">
        <v>12899</v>
      </c>
      <c r="F4660" s="1" t="s">
        <v>17011</v>
      </c>
      <c r="G4660" s="1" t="s">
        <v>12903</v>
      </c>
      <c r="H4660" s="1" t="s">
        <v>13971</v>
      </c>
      <c r="I4660" s="2">
        <v>45965</v>
      </c>
      <c r="J4660" s="1" t="s">
        <v>12821</v>
      </c>
      <c r="K4660" s="1" t="s">
        <v>14136</v>
      </c>
      <c r="L4660" s="1" t="s">
        <v>12898</v>
      </c>
      <c r="M4660" s="1" t="s">
        <v>123</v>
      </c>
      <c r="N4660" s="2" t="str">
        <f>VLOOKUP(Schedule[[#This Row],[船期]],week!A:D,4,0)</f>
        <v>202545</v>
      </c>
      <c r="O4660" s="1">
        <f>_xlfn.IFNA(VLOOKUP(Schedule[[#This Row],[船名]],Vessel!$A:$G,2,0),"")</f>
        <v>1510</v>
      </c>
      <c r="P4660" s="1" t="str">
        <f>_xlfn.IFNA(VLOOKUP(Schedule[[#This Row],[船名]],Vessel!$A:$G,3,0),"")</f>
        <v>cc</v>
      </c>
      <c r="Q4660" s="1">
        <f>_xlfn.IFNA(VLOOKUP(Schedule[[#This Row],[船名]],Vessel!$A:$G,4,0),"")</f>
        <v>1997</v>
      </c>
      <c r="R4660" s="1" t="str">
        <f>_xlfn.IFNA(VLOOKUP(Schedule[[#This Row],[船名]],Vessel!$A:$G,5,0),"")</f>
        <v>CHN</v>
      </c>
      <c r="S4660" s="1" t="str">
        <f>_xlfn.IFNA(VLOOKUP(Schedule[[#This Row],[船名]],Vessel!$A:$G,6,0),"")</f>
        <v>TO</v>
      </c>
      <c r="T4660" s="1" t="str">
        <f>_xlfn.IFNA(VLOOKUP(Schedule[[#This Row],[船名]],Vessel!$A:$G,7,0),"")</f>
        <v>SM Line Corp.</v>
      </c>
      <c r="U4660" s="1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4661" spans="1:21" x14ac:dyDescent="0.4">
      <c r="A4661" s="1" t="s">
        <v>15694</v>
      </c>
      <c r="B4661" s="1" t="s">
        <v>15839</v>
      </c>
      <c r="C4661" s="1" t="s">
        <v>106</v>
      </c>
      <c r="D4661" s="1" t="s">
        <v>12800</v>
      </c>
      <c r="E4661" s="1" t="s">
        <v>12899</v>
      </c>
      <c r="F4661" s="1" t="s">
        <v>1195</v>
      </c>
      <c r="G4661" s="1" t="s">
        <v>12840</v>
      </c>
      <c r="H4661" s="1" t="s">
        <v>14245</v>
      </c>
      <c r="I4661" s="2">
        <v>46039</v>
      </c>
      <c r="J4661" s="1" t="s">
        <v>12819</v>
      </c>
      <c r="K4661" s="1" t="s">
        <v>105</v>
      </c>
      <c r="L4661" s="1" t="s">
        <v>12893</v>
      </c>
      <c r="M4661" s="1" t="s">
        <v>10907</v>
      </c>
      <c r="N4661" s="2" t="str">
        <f>VLOOKUP(Schedule[[#This Row],[船期]],week!A:D,4,0)</f>
        <v>202602</v>
      </c>
      <c r="O4661" s="1">
        <f>_xlfn.IFNA(VLOOKUP(Schedule[[#This Row],[船名]],Vessel!$A:$G,2,0),"")</f>
        <v>2698</v>
      </c>
      <c r="P4661" s="1" t="str">
        <f>_xlfn.IFNA(VLOOKUP(Schedule[[#This Row],[船名]],Vessel!$A:$G,3,0),"")</f>
        <v>cc</v>
      </c>
      <c r="Q4661" s="1">
        <f>_xlfn.IFNA(VLOOKUP(Schedule[[#This Row],[船名]],Vessel!$A:$G,4,0),"")</f>
        <v>2023</v>
      </c>
      <c r="R4661" s="1" t="str">
        <f>_xlfn.IFNA(VLOOKUP(Schedule[[#This Row],[船名]],Vessel!$A:$G,5,0),"")</f>
        <v>HKG</v>
      </c>
      <c r="S4661" s="1" t="str">
        <f>_xlfn.IFNA(VLOOKUP(Schedule[[#This Row],[船名]],Vessel!$A:$G,6,0),"")</f>
        <v>O</v>
      </c>
      <c r="T4661" s="1" t="str">
        <f>_xlfn.IFNA(VLOOKUP(Schedule[[#This Row],[船名]],Vessel!$A:$G,7,0),"")</f>
        <v>SITC</v>
      </c>
      <c r="U4661" s="1" t="str">
        <f>VLOOKUP(Schedule[[#This Row],[航线ID]],'Rotation'!D:I,6,0)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4662" spans="1:21" x14ac:dyDescent="0.4">
      <c r="A4662" s="1" t="s">
        <v>15694</v>
      </c>
      <c r="B4662" s="1" t="s">
        <v>15839</v>
      </c>
      <c r="C4662" s="1" t="s">
        <v>106</v>
      </c>
      <c r="D4662" s="1" t="s">
        <v>12800</v>
      </c>
      <c r="E4662" s="1" t="s">
        <v>12899</v>
      </c>
      <c r="F4662" s="1" t="s">
        <v>1195</v>
      </c>
      <c r="G4662" s="1" t="s">
        <v>12840</v>
      </c>
      <c r="H4662" s="1" t="s">
        <v>13532</v>
      </c>
      <c r="I4662" s="2">
        <v>46044</v>
      </c>
      <c r="J4662" s="1" t="s">
        <v>12819</v>
      </c>
      <c r="K4662" s="1" t="s">
        <v>105</v>
      </c>
      <c r="L4662" s="1" t="s">
        <v>12899</v>
      </c>
      <c r="M4662" s="1" t="s">
        <v>109</v>
      </c>
      <c r="N4662" s="2" t="str">
        <f>VLOOKUP(Schedule[[#This Row],[船期]],week!A:D,4,0)</f>
        <v>202603</v>
      </c>
      <c r="O4662" s="1">
        <f>_xlfn.IFNA(VLOOKUP(Schedule[[#This Row],[船名]],Vessel!$A:$G,2,0),"")</f>
        <v>2698</v>
      </c>
      <c r="P4662" s="1" t="str">
        <f>_xlfn.IFNA(VLOOKUP(Schedule[[#This Row],[船名]],Vessel!$A:$G,3,0),"")</f>
        <v>cc</v>
      </c>
      <c r="Q4662" s="1">
        <f>_xlfn.IFNA(VLOOKUP(Schedule[[#This Row],[船名]],Vessel!$A:$G,4,0),"")</f>
        <v>2022</v>
      </c>
      <c r="R4662" s="1" t="str">
        <f>_xlfn.IFNA(VLOOKUP(Schedule[[#This Row],[船名]],Vessel!$A:$G,5,0),"")</f>
        <v>HKG</v>
      </c>
      <c r="S4662" s="1" t="str">
        <f>_xlfn.IFNA(VLOOKUP(Schedule[[#This Row],[船名]],Vessel!$A:$G,6,0),"")</f>
        <v>O</v>
      </c>
      <c r="T4662" s="1" t="str">
        <f>_xlfn.IFNA(VLOOKUP(Schedule[[#This Row],[船名]],Vessel!$A:$G,7,0),"")</f>
        <v>SITC</v>
      </c>
      <c r="U4662" s="1" t="str">
        <f>VLOOKUP(Schedule[[#This Row],[航线ID]],'Rotation'!D:I,6,0)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4663" spans="1:21" x14ac:dyDescent="0.4">
      <c r="A4663" s="1" t="s">
        <v>15694</v>
      </c>
      <c r="B4663" s="1" t="s">
        <v>15839</v>
      </c>
      <c r="C4663" s="1" t="s">
        <v>106</v>
      </c>
      <c r="D4663" s="1" t="s">
        <v>12800</v>
      </c>
      <c r="E4663" s="1" t="s">
        <v>12899</v>
      </c>
      <c r="F4663" s="1" t="s">
        <v>1195</v>
      </c>
      <c r="G4663" s="1" t="s">
        <v>12840</v>
      </c>
      <c r="H4663" s="1" t="s">
        <v>14116</v>
      </c>
      <c r="I4663" s="2">
        <v>46049</v>
      </c>
      <c r="J4663" s="1" t="s">
        <v>12819</v>
      </c>
      <c r="K4663" s="1" t="s">
        <v>105</v>
      </c>
      <c r="L4663" s="1" t="s">
        <v>12899</v>
      </c>
      <c r="M4663" s="1" t="s">
        <v>108</v>
      </c>
      <c r="N4663" s="2" t="str">
        <f>VLOOKUP(Schedule[[#This Row],[船期]],week!A:D,4,0)</f>
        <v>202604</v>
      </c>
      <c r="O4663" s="1">
        <f>_xlfn.IFNA(VLOOKUP(Schedule[[#This Row],[船名]],Vessel!$A:$G,2,0),"")</f>
        <v>2698</v>
      </c>
      <c r="P4663" s="1" t="str">
        <f>_xlfn.IFNA(VLOOKUP(Schedule[[#This Row],[船名]],Vessel!$A:$G,3,0),"")</f>
        <v>cc</v>
      </c>
      <c r="Q4663" s="1">
        <f>_xlfn.IFNA(VLOOKUP(Schedule[[#This Row],[船名]],Vessel!$A:$G,4,0),"")</f>
        <v>2022</v>
      </c>
      <c r="R4663" s="1" t="str">
        <f>_xlfn.IFNA(VLOOKUP(Schedule[[#This Row],[船名]],Vessel!$A:$G,5,0),"")</f>
        <v>HKG</v>
      </c>
      <c r="S4663" s="1" t="str">
        <f>_xlfn.IFNA(VLOOKUP(Schedule[[#This Row],[船名]],Vessel!$A:$G,6,0),"")</f>
        <v>O</v>
      </c>
      <c r="T4663" s="1" t="str">
        <f>_xlfn.IFNA(VLOOKUP(Schedule[[#This Row],[船名]],Vessel!$A:$G,7,0),"")</f>
        <v>SITC</v>
      </c>
      <c r="U4663" s="1" t="str">
        <f>VLOOKUP(Schedule[[#This Row],[航线ID]],'Rotation'!D:I,6,0)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4664" spans="1:21" x14ac:dyDescent="0.4">
      <c r="A4664" s="1" t="s">
        <v>15694</v>
      </c>
      <c r="B4664" s="1" t="s">
        <v>15839</v>
      </c>
      <c r="C4664" s="1" t="s">
        <v>106</v>
      </c>
      <c r="D4664" s="1" t="s">
        <v>12800</v>
      </c>
      <c r="E4664" s="1" t="s">
        <v>12899</v>
      </c>
      <c r="F4664" s="1" t="s">
        <v>1195</v>
      </c>
      <c r="G4664" s="1" t="s">
        <v>12840</v>
      </c>
      <c r="H4664" s="1" t="s">
        <v>15724</v>
      </c>
      <c r="I4664" s="2">
        <v>46063</v>
      </c>
      <c r="J4664" s="1" t="s">
        <v>12819</v>
      </c>
      <c r="K4664" s="1" t="s">
        <v>105</v>
      </c>
      <c r="L4664" s="1" t="s">
        <v>12899</v>
      </c>
      <c r="M4664" s="1" t="s">
        <v>721</v>
      </c>
      <c r="N4664" s="2" t="str">
        <f>VLOOKUP(Schedule[[#This Row],[船期]],week!A:D,4,0)</f>
        <v>202606</v>
      </c>
      <c r="O4664" s="1">
        <f>_xlfn.IFNA(VLOOKUP(Schedule[[#This Row],[船名]],Vessel!$A:$G,2,0),"")</f>
        <v>2698</v>
      </c>
      <c r="P4664" s="1" t="str">
        <f>_xlfn.IFNA(VLOOKUP(Schedule[[#This Row],[船名]],Vessel!$A:$G,3,0),"")</f>
        <v>cc</v>
      </c>
      <c r="Q4664" s="1">
        <f>_xlfn.IFNA(VLOOKUP(Schedule[[#This Row],[船名]],Vessel!$A:$G,4,0),"")</f>
        <v>2023</v>
      </c>
      <c r="R4664" s="1" t="str">
        <f>_xlfn.IFNA(VLOOKUP(Schedule[[#This Row],[船名]],Vessel!$A:$G,5,0),"")</f>
        <v>HKG</v>
      </c>
      <c r="S4664" s="1" t="str">
        <f>_xlfn.IFNA(VLOOKUP(Schedule[[#This Row],[船名]],Vessel!$A:$G,6,0),"")</f>
        <v>O</v>
      </c>
      <c r="T4664" s="1" t="str">
        <f>_xlfn.IFNA(VLOOKUP(Schedule[[#This Row],[船名]],Vessel!$A:$G,7,0),"")</f>
        <v>SITC</v>
      </c>
      <c r="U4664" s="1" t="str">
        <f>VLOOKUP(Schedule[[#This Row],[航线ID]],'Rotation'!D:I,6,0)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4665" spans="1:21" x14ac:dyDescent="0.4">
      <c r="A4665" s="1" t="s">
        <v>15694</v>
      </c>
      <c r="B4665" s="1" t="s">
        <v>15839</v>
      </c>
      <c r="C4665" s="1" t="s">
        <v>106</v>
      </c>
      <c r="D4665" s="1" t="s">
        <v>12800</v>
      </c>
      <c r="E4665" s="1" t="s">
        <v>12899</v>
      </c>
      <c r="F4665" s="1" t="s">
        <v>1195</v>
      </c>
      <c r="G4665" s="1" t="s">
        <v>12840</v>
      </c>
      <c r="H4665" s="1" t="s">
        <v>16459</v>
      </c>
      <c r="I4665" s="2">
        <v>46070</v>
      </c>
      <c r="J4665" s="1" t="s">
        <v>12819</v>
      </c>
      <c r="K4665" s="1" t="s">
        <v>105</v>
      </c>
      <c r="L4665" s="1" t="s">
        <v>12899</v>
      </c>
      <c r="M4665" s="1" t="s">
        <v>104</v>
      </c>
      <c r="N4665" s="2" t="str">
        <f>VLOOKUP(Schedule[[#This Row],[船期]],week!A:D,4,0)</f>
        <v>202607</v>
      </c>
      <c r="O4665" s="1">
        <f>_xlfn.IFNA(VLOOKUP(Schedule[[#This Row],[船名]],Vessel!$A:$G,2,0),"")</f>
        <v>2698</v>
      </c>
      <c r="P4665" s="1" t="str">
        <f>_xlfn.IFNA(VLOOKUP(Schedule[[#This Row],[船名]],Vessel!$A:$G,3,0),"")</f>
        <v>cc</v>
      </c>
      <c r="Q4665" s="1">
        <f>_xlfn.IFNA(VLOOKUP(Schedule[[#This Row],[船名]],Vessel!$A:$G,4,0),"")</f>
        <v>2023</v>
      </c>
      <c r="R4665" s="1" t="str">
        <f>_xlfn.IFNA(VLOOKUP(Schedule[[#This Row],[船名]],Vessel!$A:$G,5,0),"")</f>
        <v>HKG</v>
      </c>
      <c r="S4665" s="1" t="str">
        <f>_xlfn.IFNA(VLOOKUP(Schedule[[#This Row],[船名]],Vessel!$A:$G,6,0),"")</f>
        <v>O</v>
      </c>
      <c r="T4665" s="1" t="str">
        <f>_xlfn.IFNA(VLOOKUP(Schedule[[#This Row],[船名]],Vessel!$A:$G,7,0),"")</f>
        <v>SITC</v>
      </c>
      <c r="U4665" s="1" t="str">
        <f>VLOOKUP(Schedule[[#This Row],[航线ID]],'Rotation'!D:I,6,0)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4666" spans="1:21" x14ac:dyDescent="0.4">
      <c r="A4666" s="1" t="s">
        <v>15694</v>
      </c>
      <c r="B4666" s="1" t="s">
        <v>15839</v>
      </c>
      <c r="C4666" s="1" t="s">
        <v>106</v>
      </c>
      <c r="D4666" s="1" t="s">
        <v>12800</v>
      </c>
      <c r="E4666" s="1" t="s">
        <v>12899</v>
      </c>
      <c r="F4666" s="1" t="s">
        <v>1195</v>
      </c>
      <c r="G4666" s="1" t="s">
        <v>12840</v>
      </c>
      <c r="H4666" s="1" t="s">
        <v>16460</v>
      </c>
      <c r="I4666" s="2">
        <v>46077</v>
      </c>
      <c r="J4666" s="1" t="s">
        <v>12819</v>
      </c>
      <c r="K4666" s="1" t="s">
        <v>105</v>
      </c>
      <c r="L4666" s="1" t="s">
        <v>12899</v>
      </c>
      <c r="M4666" s="1" t="s">
        <v>10907</v>
      </c>
      <c r="N4666" s="2" t="str">
        <f>VLOOKUP(Schedule[[#This Row],[船期]],week!A:D,4,0)</f>
        <v>202608</v>
      </c>
      <c r="O4666" s="1">
        <f>_xlfn.IFNA(VLOOKUP(Schedule[[#This Row],[船名]],Vessel!$A:$G,2,0),"")</f>
        <v>2698</v>
      </c>
      <c r="P4666" s="1" t="str">
        <f>_xlfn.IFNA(VLOOKUP(Schedule[[#This Row],[船名]],Vessel!$A:$G,3,0),"")</f>
        <v>cc</v>
      </c>
      <c r="Q4666" s="1">
        <f>_xlfn.IFNA(VLOOKUP(Schedule[[#This Row],[船名]],Vessel!$A:$G,4,0),"")</f>
        <v>2023</v>
      </c>
      <c r="R4666" s="1" t="str">
        <f>_xlfn.IFNA(VLOOKUP(Schedule[[#This Row],[船名]],Vessel!$A:$G,5,0),"")</f>
        <v>HKG</v>
      </c>
      <c r="S4666" s="1" t="str">
        <f>_xlfn.IFNA(VLOOKUP(Schedule[[#This Row],[船名]],Vessel!$A:$G,6,0),"")</f>
        <v>O</v>
      </c>
      <c r="T4666" s="1" t="str">
        <f>_xlfn.IFNA(VLOOKUP(Schedule[[#This Row],[船名]],Vessel!$A:$G,7,0),"")</f>
        <v>SITC</v>
      </c>
      <c r="U4666" s="1" t="str">
        <f>VLOOKUP(Schedule[[#This Row],[航线ID]],'Rotation'!D:I,6,0)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4667" spans="1:21" x14ac:dyDescent="0.4">
      <c r="A4667" s="1" t="s">
        <v>15694</v>
      </c>
      <c r="B4667" s="1" t="s">
        <v>15839</v>
      </c>
      <c r="C4667" s="1" t="s">
        <v>106</v>
      </c>
      <c r="D4667" s="1" t="s">
        <v>12800</v>
      </c>
      <c r="E4667" s="1" t="s">
        <v>12899</v>
      </c>
      <c r="F4667" s="1" t="s">
        <v>1195</v>
      </c>
      <c r="G4667" s="1" t="s">
        <v>12840</v>
      </c>
      <c r="H4667" s="1" t="s">
        <v>16461</v>
      </c>
      <c r="I4667" s="2">
        <v>46084</v>
      </c>
      <c r="J4667" s="1" t="s">
        <v>12819</v>
      </c>
      <c r="K4667" s="1" t="s">
        <v>105</v>
      </c>
      <c r="L4667" s="1" t="s">
        <v>12899</v>
      </c>
      <c r="M4667" s="1" t="s">
        <v>109</v>
      </c>
      <c r="N4667" s="2" t="str">
        <f>VLOOKUP(Schedule[[#This Row],[船期]],week!A:D,4,0)</f>
        <v>202609</v>
      </c>
      <c r="O4667" s="1">
        <f>_xlfn.IFNA(VLOOKUP(Schedule[[#This Row],[船名]],Vessel!$A:$G,2,0),"")</f>
        <v>2698</v>
      </c>
      <c r="P4667" s="1" t="str">
        <f>_xlfn.IFNA(VLOOKUP(Schedule[[#This Row],[船名]],Vessel!$A:$G,3,0),"")</f>
        <v>cc</v>
      </c>
      <c r="Q4667" s="1">
        <f>_xlfn.IFNA(VLOOKUP(Schedule[[#This Row],[船名]],Vessel!$A:$G,4,0),"")</f>
        <v>2022</v>
      </c>
      <c r="R4667" s="1" t="str">
        <f>_xlfn.IFNA(VLOOKUP(Schedule[[#This Row],[船名]],Vessel!$A:$G,5,0),"")</f>
        <v>HKG</v>
      </c>
      <c r="S4667" s="1" t="str">
        <f>_xlfn.IFNA(VLOOKUP(Schedule[[#This Row],[船名]],Vessel!$A:$G,6,0),"")</f>
        <v>O</v>
      </c>
      <c r="T4667" s="1" t="str">
        <f>_xlfn.IFNA(VLOOKUP(Schedule[[#This Row],[船名]],Vessel!$A:$G,7,0),"")</f>
        <v>SITC</v>
      </c>
      <c r="U4667" s="1" t="str">
        <f>VLOOKUP(Schedule[[#This Row],[航线ID]],'Rotation'!D:I,6,0)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4668" spans="1:21" x14ac:dyDescent="0.4">
      <c r="A4668" s="1" t="s">
        <v>15694</v>
      </c>
      <c r="B4668" s="1" t="s">
        <v>15839</v>
      </c>
      <c r="C4668" s="1" t="s">
        <v>106</v>
      </c>
      <c r="D4668" s="1" t="s">
        <v>12800</v>
      </c>
      <c r="E4668" s="1" t="s">
        <v>12899</v>
      </c>
      <c r="F4668" s="1" t="s">
        <v>1195</v>
      </c>
      <c r="G4668" s="1" t="s">
        <v>12840</v>
      </c>
      <c r="H4668" s="1" t="s">
        <v>14201</v>
      </c>
      <c r="I4668" s="2">
        <v>46001</v>
      </c>
      <c r="J4668" s="1" t="s">
        <v>12819</v>
      </c>
      <c r="K4668" s="1" t="s">
        <v>105</v>
      </c>
      <c r="L4668" s="1" t="s">
        <v>12899</v>
      </c>
      <c r="M4668" s="1" t="s">
        <v>11800</v>
      </c>
      <c r="N4668" s="2" t="str">
        <f>VLOOKUP(Schedule[[#This Row],[船期]],week!A:D,4,0)</f>
        <v>202550</v>
      </c>
      <c r="O4668" s="1">
        <f>_xlfn.IFNA(VLOOKUP(Schedule[[#This Row],[船名]],Vessel!$A:$G,2,0),"")</f>
        <v>1800</v>
      </c>
      <c r="P4668" s="1" t="str">
        <f>_xlfn.IFNA(VLOOKUP(Schedule[[#This Row],[船名]],Vessel!$A:$G,3,0),"")</f>
        <v>cc</v>
      </c>
      <c r="Q4668" s="1">
        <f>_xlfn.IFNA(VLOOKUP(Schedule[[#This Row],[船名]],Vessel!$A:$G,4,0),"")</f>
        <v>2024</v>
      </c>
      <c r="R4668" s="1" t="str">
        <f>_xlfn.IFNA(VLOOKUP(Schedule[[#This Row],[船名]],Vessel!$A:$G,5,0),"")</f>
        <v>HKG</v>
      </c>
      <c r="S4668" s="1" t="str">
        <f>_xlfn.IFNA(VLOOKUP(Schedule[[#This Row],[船名]],Vessel!$A:$G,6,0),"")</f>
        <v>O</v>
      </c>
      <c r="T4668" s="1" t="str">
        <f>_xlfn.IFNA(VLOOKUP(Schedule[[#This Row],[船名]],Vessel!$A:$G,7,0),"")</f>
        <v>SITC</v>
      </c>
      <c r="U4668" s="1" t="str">
        <f>VLOOKUP(Schedule[[#This Row],[航线ID]],'Rotation'!D:I,6,0)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4669" spans="1:21" x14ac:dyDescent="0.4">
      <c r="A4669" s="1" t="s">
        <v>15694</v>
      </c>
      <c r="B4669" s="1" t="s">
        <v>15839</v>
      </c>
      <c r="C4669" s="1" t="s">
        <v>106</v>
      </c>
      <c r="D4669" s="1" t="s">
        <v>12800</v>
      </c>
      <c r="E4669" s="1" t="s">
        <v>12899</v>
      </c>
      <c r="F4669" s="1" t="s">
        <v>1195</v>
      </c>
      <c r="G4669" s="1" t="s">
        <v>12840</v>
      </c>
      <c r="H4669" s="1" t="s">
        <v>13707</v>
      </c>
      <c r="I4669" s="2">
        <v>45965</v>
      </c>
      <c r="J4669" s="1" t="s">
        <v>12819</v>
      </c>
      <c r="K4669" s="1" t="s">
        <v>105</v>
      </c>
      <c r="L4669" s="1" t="s">
        <v>12899</v>
      </c>
      <c r="M4669" s="1" t="s">
        <v>11800</v>
      </c>
      <c r="N4669" s="2" t="str">
        <f>VLOOKUP(Schedule[[#This Row],[船期]],week!A:D,4,0)</f>
        <v>202545</v>
      </c>
      <c r="O4669" s="1">
        <f>_xlfn.IFNA(VLOOKUP(Schedule[[#This Row],[船名]],Vessel!$A:$G,2,0),"")</f>
        <v>1800</v>
      </c>
      <c r="P4669" s="1" t="str">
        <f>_xlfn.IFNA(VLOOKUP(Schedule[[#This Row],[船名]],Vessel!$A:$G,3,0),"")</f>
        <v>cc</v>
      </c>
      <c r="Q4669" s="1">
        <f>_xlfn.IFNA(VLOOKUP(Schedule[[#This Row],[船名]],Vessel!$A:$G,4,0),"")</f>
        <v>2024</v>
      </c>
      <c r="R4669" s="1" t="str">
        <f>_xlfn.IFNA(VLOOKUP(Schedule[[#This Row],[船名]],Vessel!$A:$G,5,0),"")</f>
        <v>HKG</v>
      </c>
      <c r="S4669" s="1" t="str">
        <f>_xlfn.IFNA(VLOOKUP(Schedule[[#This Row],[船名]],Vessel!$A:$G,6,0),"")</f>
        <v>O</v>
      </c>
      <c r="T4669" s="1" t="str">
        <f>_xlfn.IFNA(VLOOKUP(Schedule[[#This Row],[船名]],Vessel!$A:$G,7,0),"")</f>
        <v>SITC</v>
      </c>
      <c r="U4669" s="1" t="str">
        <f>VLOOKUP(Schedule[[#This Row],[航线ID]],'Rotation'!D:I,6,0)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4670" spans="1:21" x14ac:dyDescent="0.4">
      <c r="A4670" s="1" t="s">
        <v>15694</v>
      </c>
      <c r="B4670" s="1" t="s">
        <v>15839</v>
      </c>
      <c r="C4670" s="1" t="s">
        <v>106</v>
      </c>
      <c r="D4670" s="1" t="s">
        <v>12800</v>
      </c>
      <c r="E4670" s="1" t="s">
        <v>12899</v>
      </c>
      <c r="F4670" s="1" t="s">
        <v>1195</v>
      </c>
      <c r="G4670" s="1" t="s">
        <v>12840</v>
      </c>
      <c r="H4670" s="1" t="s">
        <v>13708</v>
      </c>
      <c r="I4670" s="2">
        <v>45961</v>
      </c>
      <c r="J4670" s="1" t="s">
        <v>12819</v>
      </c>
      <c r="K4670" s="1" t="s">
        <v>105</v>
      </c>
      <c r="L4670" s="1" t="s">
        <v>12899</v>
      </c>
      <c r="M4670" s="1" t="s">
        <v>104</v>
      </c>
      <c r="N4670" s="2" t="str">
        <f>VLOOKUP(Schedule[[#This Row],[船期]],week!A:D,4,0)</f>
        <v>202544</v>
      </c>
      <c r="O4670" s="1">
        <f>_xlfn.IFNA(VLOOKUP(Schedule[[#This Row],[船名]],Vessel!$A:$G,2,0),"")</f>
        <v>2698</v>
      </c>
      <c r="P4670" s="1" t="str">
        <f>_xlfn.IFNA(VLOOKUP(Schedule[[#This Row],[船名]],Vessel!$A:$G,3,0),"")</f>
        <v>cc</v>
      </c>
      <c r="Q4670" s="1">
        <f>_xlfn.IFNA(VLOOKUP(Schedule[[#This Row],[船名]],Vessel!$A:$G,4,0),"")</f>
        <v>2023</v>
      </c>
      <c r="R4670" s="1" t="str">
        <f>_xlfn.IFNA(VLOOKUP(Schedule[[#This Row],[船名]],Vessel!$A:$G,5,0),"")</f>
        <v>HKG</v>
      </c>
      <c r="S4670" s="1" t="str">
        <f>_xlfn.IFNA(VLOOKUP(Schedule[[#This Row],[船名]],Vessel!$A:$G,6,0),"")</f>
        <v>O</v>
      </c>
      <c r="T4670" s="1" t="str">
        <f>_xlfn.IFNA(VLOOKUP(Schedule[[#This Row],[船名]],Vessel!$A:$G,7,0),"")</f>
        <v>SITC</v>
      </c>
      <c r="U4670" s="1" t="str">
        <f>VLOOKUP(Schedule[[#This Row],[航线ID]],'Rotation'!D:I,6,0)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4671" spans="1:21" x14ac:dyDescent="0.4">
      <c r="A4671" s="1" t="s">
        <v>15694</v>
      </c>
      <c r="B4671" s="1" t="s">
        <v>15839</v>
      </c>
      <c r="C4671" s="1" t="s">
        <v>14787</v>
      </c>
      <c r="D4671" s="1" t="s">
        <v>12800</v>
      </c>
      <c r="E4671" s="1" t="s">
        <v>12925</v>
      </c>
      <c r="F4671" s="1" t="s">
        <v>14788</v>
      </c>
      <c r="G4671" s="1" t="s">
        <v>12837</v>
      </c>
      <c r="H4671" s="1" t="s">
        <v>14789</v>
      </c>
      <c r="I4671" s="2">
        <v>46038</v>
      </c>
      <c r="J4671" s="1" t="s">
        <v>12819</v>
      </c>
      <c r="K4671" s="1" t="s">
        <v>14136</v>
      </c>
      <c r="L4671" s="1" t="s">
        <v>12925</v>
      </c>
      <c r="M4671" s="1" t="s">
        <v>14790</v>
      </c>
      <c r="N4671" s="2" t="str">
        <f>VLOOKUP(Schedule[[#This Row],[船期]],week!A:D,4,0)</f>
        <v>202602</v>
      </c>
      <c r="O4671" s="1" t="str">
        <f>_xlfn.IFNA(VLOOKUP(Schedule[[#This Row],[船名]],Vessel!$A:$G,2,0),"")</f>
        <v/>
      </c>
      <c r="P4671" s="1" t="str">
        <f>_xlfn.IFNA(VLOOKUP(Schedule[[#This Row],[船名]],Vessel!$A:$G,3,0),"")</f>
        <v/>
      </c>
      <c r="Q4671" s="1" t="str">
        <f>_xlfn.IFNA(VLOOKUP(Schedule[[#This Row],[船名]],Vessel!$A:$G,4,0),"")</f>
        <v/>
      </c>
      <c r="R4671" s="1" t="str">
        <f>_xlfn.IFNA(VLOOKUP(Schedule[[#This Row],[船名]],Vessel!$A:$G,5,0),"")</f>
        <v/>
      </c>
      <c r="S4671" s="1" t="str">
        <f>_xlfn.IFNA(VLOOKUP(Schedule[[#This Row],[船名]],Vessel!$A:$G,6,0),"")</f>
        <v/>
      </c>
      <c r="T4671" s="1" t="str">
        <f>_xlfn.IFNA(VLOOKUP(Schedule[[#This Row],[船名]],Vessel!$A:$G,7,0),"")</f>
        <v/>
      </c>
      <c r="U4671" s="1" t="str">
        <f>VLOOKUP(Schedule[[#This Row],[航线ID]],'Rotation'!D:I,6,0)</f>
        <v>青岛(QINGDAO)[3天] → 上海(SHANGHAI)[10天] → 雅加达(JAKARTA)[3天]→巴生西(PORT KELANG W)[3天] → 胡志明SP ITC港(HOCHIMINH--SP ITC)[16天] → 青岛(QINGDAO)</v>
      </c>
    </row>
    <row r="4672" spans="1:21" x14ac:dyDescent="0.4">
      <c r="A4672" s="1" t="s">
        <v>15694</v>
      </c>
      <c r="B4672" s="1" t="s">
        <v>15839</v>
      </c>
      <c r="C4672" s="1" t="s">
        <v>14787</v>
      </c>
      <c r="D4672" s="1" t="s">
        <v>12800</v>
      </c>
      <c r="E4672" s="1" t="s">
        <v>12925</v>
      </c>
      <c r="F4672" s="1" t="s">
        <v>14788</v>
      </c>
      <c r="G4672" s="1" t="s">
        <v>12837</v>
      </c>
      <c r="H4672" s="1" t="s">
        <v>14791</v>
      </c>
      <c r="I4672" s="2">
        <v>46060</v>
      </c>
      <c r="J4672" s="1" t="s">
        <v>12819</v>
      </c>
      <c r="K4672" s="1" t="s">
        <v>14136</v>
      </c>
      <c r="L4672" s="1" t="s">
        <v>12925</v>
      </c>
      <c r="M4672" s="1" t="s">
        <v>10688</v>
      </c>
      <c r="N4672" s="2" t="str">
        <f>VLOOKUP(Schedule[[#This Row],[船期]],week!A:D,4,0)</f>
        <v>202605</v>
      </c>
      <c r="O4672" s="1">
        <f>_xlfn.IFNA(VLOOKUP(Schedule[[#This Row],[船名]],Vessel!$A:$G,2,0),"")</f>
        <v>600</v>
      </c>
      <c r="P4672" s="1" t="str">
        <f>_xlfn.IFNA(VLOOKUP(Schedule[[#This Row],[船名]],Vessel!$A:$G,3,0),"")</f>
        <v>cb</v>
      </c>
      <c r="Q4672" s="1">
        <f>_xlfn.IFNA(VLOOKUP(Schedule[[#This Row],[船名]],Vessel!$A:$G,4,0),"")</f>
        <v>2017</v>
      </c>
      <c r="R4672" s="1" t="str">
        <f>_xlfn.IFNA(VLOOKUP(Schedule[[#This Row],[船名]],Vessel!$A:$G,5,0),"")</f>
        <v>PAN</v>
      </c>
      <c r="S4672" s="1" t="str">
        <f>_xlfn.IFNA(VLOOKUP(Schedule[[#This Row],[船名]],Vessel!$A:$G,6,0),"")</f>
        <v>T</v>
      </c>
      <c r="T4672" s="1">
        <f>_xlfn.IFNA(VLOOKUP(Schedule[[#This Row],[船名]],Vessel!$A:$G,7,0),"")</f>
        <v>0</v>
      </c>
      <c r="U4672" s="1" t="str">
        <f>VLOOKUP(Schedule[[#This Row],[航线ID]],'Rotation'!D:I,6,0)</f>
        <v>青岛(QINGDAO)[3天] → 上海(SHANGHAI)[10天] → 雅加达(JAKARTA)[3天]→巴生西(PORT KELANG W)[3天] → 胡志明SP ITC港(HOCHIMINH--SP ITC)[16天] → 青岛(QINGDAO)</v>
      </c>
    </row>
    <row r="4673" spans="1:21" x14ac:dyDescent="0.4">
      <c r="A4673" s="1" t="s">
        <v>15694</v>
      </c>
      <c r="B4673" s="1" t="s">
        <v>15839</v>
      </c>
      <c r="C4673" s="1" t="s">
        <v>112</v>
      </c>
      <c r="D4673" s="1" t="s">
        <v>12800</v>
      </c>
      <c r="E4673" s="1" t="s">
        <v>12892</v>
      </c>
      <c r="F4673" s="1" t="s">
        <v>17012</v>
      </c>
      <c r="G4673" s="1" t="s">
        <v>12895</v>
      </c>
      <c r="H4673" s="1" t="s">
        <v>13479</v>
      </c>
      <c r="I4673" s="2">
        <v>46037</v>
      </c>
      <c r="J4673" s="1" t="s">
        <v>12809</v>
      </c>
      <c r="K4673" s="1" t="s">
        <v>52</v>
      </c>
      <c r="L4673" s="1" t="s">
        <v>12892</v>
      </c>
      <c r="M4673" s="1" t="s">
        <v>113</v>
      </c>
      <c r="N4673" s="2" t="str">
        <f>VLOOKUP(Schedule[[#This Row],[船期]],week!A:D,4,0)</f>
        <v>202602</v>
      </c>
      <c r="O4673" s="1">
        <f>_xlfn.IFNA(VLOOKUP(Schedule[[#This Row],[船名]],Vessel!$A:$G,2,0),"")</f>
        <v>2588</v>
      </c>
      <c r="P4673" s="1" t="str">
        <f>_xlfn.IFNA(VLOOKUP(Schedule[[#This Row],[船名]],Vessel!$A:$G,3,0),"")</f>
        <v>cc</v>
      </c>
      <c r="Q4673" s="1">
        <f>_xlfn.IFNA(VLOOKUP(Schedule[[#This Row],[船名]],Vessel!$A:$G,4,0),"")</f>
        <v>2005</v>
      </c>
      <c r="R4673" s="1" t="str">
        <f>_xlfn.IFNA(VLOOKUP(Schedule[[#This Row],[船名]],Vessel!$A:$G,5,0),"")</f>
        <v>THA</v>
      </c>
      <c r="S4673" s="1" t="str">
        <f>_xlfn.IFNA(VLOOKUP(Schedule[[#This Row],[船名]],Vessel!$A:$G,6,0),"")</f>
        <v>O</v>
      </c>
      <c r="T4673" s="1" t="str">
        <f>_xlfn.IFNA(VLOOKUP(Schedule[[#This Row],[船名]],Vessel!$A:$G,7,0),"")</f>
        <v>RCL (Regional Container Line)</v>
      </c>
      <c r="U4673" s="1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4674" spans="1:21" x14ac:dyDescent="0.4">
      <c r="A4674" s="1" t="s">
        <v>15694</v>
      </c>
      <c r="B4674" s="1" t="s">
        <v>15839</v>
      </c>
      <c r="C4674" s="1" t="s">
        <v>112</v>
      </c>
      <c r="D4674" s="1" t="s">
        <v>12800</v>
      </c>
      <c r="E4674" s="1" t="s">
        <v>12892</v>
      </c>
      <c r="F4674" s="1" t="s">
        <v>17012</v>
      </c>
      <c r="G4674" s="1" t="s">
        <v>12895</v>
      </c>
      <c r="H4674" s="1" t="s">
        <v>14525</v>
      </c>
      <c r="I4674" s="2">
        <v>46043</v>
      </c>
      <c r="J4674" s="1" t="s">
        <v>12809</v>
      </c>
      <c r="K4674" s="1" t="s">
        <v>52</v>
      </c>
      <c r="L4674" s="1" t="s">
        <v>12892</v>
      </c>
      <c r="M4674" s="1" t="s">
        <v>11891</v>
      </c>
      <c r="N4674" s="2" t="str">
        <f>VLOOKUP(Schedule[[#This Row],[船期]],week!A:D,4,0)</f>
        <v>202603</v>
      </c>
      <c r="O4674" s="1">
        <f>_xlfn.IFNA(VLOOKUP(Schedule[[#This Row],[船名]],Vessel!$A:$G,2,0),"")</f>
        <v>2782</v>
      </c>
      <c r="P4674" s="1" t="str">
        <f>_xlfn.IFNA(VLOOKUP(Schedule[[#This Row],[船名]],Vessel!$A:$G,3,0),"")</f>
        <v>cc</v>
      </c>
      <c r="Q4674" s="1">
        <f>_xlfn.IFNA(VLOOKUP(Schedule[[#This Row],[船名]],Vessel!$A:$G,4,0),"")</f>
        <v>2025</v>
      </c>
      <c r="R4674" s="1" t="str">
        <f>_xlfn.IFNA(VLOOKUP(Schedule[[#This Row],[船名]],Vessel!$A:$G,5,0),"")</f>
        <v>LBR</v>
      </c>
      <c r="S4674" s="1" t="str">
        <f>_xlfn.IFNA(VLOOKUP(Schedule[[#This Row],[船名]],Vessel!$A:$G,6,0),"")</f>
        <v>T</v>
      </c>
      <c r="T4674" s="1" t="str">
        <f>_xlfn.IFNA(VLOOKUP(Schedule[[#This Row],[船名]],Vessel!$A:$G,7,0),"")</f>
        <v>OOCL</v>
      </c>
      <c r="U4674" s="1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4675" spans="1:21" x14ac:dyDescent="0.4">
      <c r="A4675" s="1" t="s">
        <v>15694</v>
      </c>
      <c r="B4675" s="1" t="s">
        <v>15839</v>
      </c>
      <c r="C4675" s="1" t="s">
        <v>112</v>
      </c>
      <c r="D4675" s="1" t="s">
        <v>12800</v>
      </c>
      <c r="E4675" s="1" t="s">
        <v>12892</v>
      </c>
      <c r="F4675" s="1" t="s">
        <v>17012</v>
      </c>
      <c r="G4675" s="1" t="s">
        <v>12895</v>
      </c>
      <c r="H4675" s="1" t="s">
        <v>13496</v>
      </c>
      <c r="I4675" s="2">
        <v>46052</v>
      </c>
      <c r="J4675" s="1" t="s">
        <v>12809</v>
      </c>
      <c r="K4675" s="1" t="s">
        <v>52</v>
      </c>
      <c r="L4675" s="1" t="s">
        <v>12899</v>
      </c>
      <c r="M4675" s="1" t="s">
        <v>114</v>
      </c>
      <c r="N4675" s="2" t="str">
        <f>VLOOKUP(Schedule[[#This Row],[船期]],week!A:D,4,0)</f>
        <v>202604</v>
      </c>
      <c r="O4675" s="1">
        <f>_xlfn.IFNA(VLOOKUP(Schedule[[#This Row],[船名]],Vessel!$A:$G,2,0),"")</f>
        <v>2940</v>
      </c>
      <c r="P4675" s="1" t="str">
        <f>_xlfn.IFNA(VLOOKUP(Schedule[[#This Row],[船名]],Vessel!$A:$G,3,0),"")</f>
        <v>cc</v>
      </c>
      <c r="Q4675" s="1">
        <f>_xlfn.IFNA(VLOOKUP(Schedule[[#This Row],[船名]],Vessel!$A:$G,4,0),"")</f>
        <v>2020</v>
      </c>
      <c r="R4675" s="1" t="str">
        <f>_xlfn.IFNA(VLOOKUP(Schedule[[#This Row],[船名]],Vessel!$A:$G,5,0),"")</f>
        <v>LBR</v>
      </c>
      <c r="S4675" s="1" t="str">
        <f>_xlfn.IFNA(VLOOKUP(Schedule[[#This Row],[船名]],Vessel!$A:$G,6,0),"")</f>
        <v>O</v>
      </c>
      <c r="T4675" s="1" t="str">
        <f>_xlfn.IFNA(VLOOKUP(Schedule[[#This Row],[船名]],Vessel!$A:$G,7,0),"")</f>
        <v>Yang Ming Marine Transport Corp.</v>
      </c>
      <c r="U4675" s="1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4676" spans="1:21" x14ac:dyDescent="0.4">
      <c r="A4676" s="1" t="s">
        <v>15694</v>
      </c>
      <c r="B4676" s="1" t="s">
        <v>15839</v>
      </c>
      <c r="C4676" s="1" t="s">
        <v>112</v>
      </c>
      <c r="D4676" s="1" t="s">
        <v>12800</v>
      </c>
      <c r="E4676" s="1" t="s">
        <v>12892</v>
      </c>
      <c r="F4676" s="1" t="s">
        <v>17012</v>
      </c>
      <c r="G4676" s="1" t="s">
        <v>12895</v>
      </c>
      <c r="H4676" s="1" t="s">
        <v>14206</v>
      </c>
      <c r="I4676" s="2">
        <v>46057</v>
      </c>
      <c r="J4676" s="1" t="s">
        <v>12809</v>
      </c>
      <c r="K4676" s="1" t="s">
        <v>52</v>
      </c>
      <c r="L4676" s="1" t="s">
        <v>12893</v>
      </c>
      <c r="M4676" s="1" t="s">
        <v>113</v>
      </c>
      <c r="N4676" s="2" t="str">
        <f>VLOOKUP(Schedule[[#This Row],[船期]],week!A:D,4,0)</f>
        <v>202605</v>
      </c>
      <c r="O4676" s="1">
        <f>_xlfn.IFNA(VLOOKUP(Schedule[[#This Row],[船名]],Vessel!$A:$G,2,0),"")</f>
        <v>2588</v>
      </c>
      <c r="P4676" s="1" t="str">
        <f>_xlfn.IFNA(VLOOKUP(Schedule[[#This Row],[船名]],Vessel!$A:$G,3,0),"")</f>
        <v>cc</v>
      </c>
      <c r="Q4676" s="1">
        <f>_xlfn.IFNA(VLOOKUP(Schedule[[#This Row],[船名]],Vessel!$A:$G,4,0),"")</f>
        <v>2005</v>
      </c>
      <c r="R4676" s="1" t="str">
        <f>_xlfn.IFNA(VLOOKUP(Schedule[[#This Row],[船名]],Vessel!$A:$G,5,0),"")</f>
        <v>THA</v>
      </c>
      <c r="S4676" s="1" t="str">
        <f>_xlfn.IFNA(VLOOKUP(Schedule[[#This Row],[船名]],Vessel!$A:$G,6,0),"")</f>
        <v>O</v>
      </c>
      <c r="T4676" s="1" t="str">
        <f>_xlfn.IFNA(VLOOKUP(Schedule[[#This Row],[船名]],Vessel!$A:$G,7,0),"")</f>
        <v>RCL (Regional Container Line)</v>
      </c>
      <c r="U4676" s="1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4677" spans="1:21" x14ac:dyDescent="0.4">
      <c r="A4677" s="1" t="s">
        <v>15694</v>
      </c>
      <c r="B4677" s="1" t="s">
        <v>15839</v>
      </c>
      <c r="C4677" s="1" t="s">
        <v>112</v>
      </c>
      <c r="D4677" s="1" t="s">
        <v>12800</v>
      </c>
      <c r="E4677" s="1" t="s">
        <v>12892</v>
      </c>
      <c r="F4677" s="1" t="s">
        <v>17012</v>
      </c>
      <c r="G4677" s="1" t="s">
        <v>12895</v>
      </c>
      <c r="H4677" s="1" t="s">
        <v>14526</v>
      </c>
      <c r="I4677" s="2">
        <v>46063</v>
      </c>
      <c r="J4677" s="1" t="s">
        <v>12809</v>
      </c>
      <c r="K4677" s="1" t="s">
        <v>52</v>
      </c>
      <c r="L4677" s="1" t="s">
        <v>12892</v>
      </c>
      <c r="M4677" s="1" t="s">
        <v>11891</v>
      </c>
      <c r="N4677" s="2" t="str">
        <f>VLOOKUP(Schedule[[#This Row],[船期]],week!A:D,4,0)</f>
        <v>202606</v>
      </c>
      <c r="O4677" s="1">
        <f>_xlfn.IFNA(VLOOKUP(Schedule[[#This Row],[船名]],Vessel!$A:$G,2,0),"")</f>
        <v>2782</v>
      </c>
      <c r="P4677" s="1" t="str">
        <f>_xlfn.IFNA(VLOOKUP(Schedule[[#This Row],[船名]],Vessel!$A:$G,3,0),"")</f>
        <v>cc</v>
      </c>
      <c r="Q4677" s="1">
        <f>_xlfn.IFNA(VLOOKUP(Schedule[[#This Row],[船名]],Vessel!$A:$G,4,0),"")</f>
        <v>2025</v>
      </c>
      <c r="R4677" s="1" t="str">
        <f>_xlfn.IFNA(VLOOKUP(Schedule[[#This Row],[船名]],Vessel!$A:$G,5,0),"")</f>
        <v>LBR</v>
      </c>
      <c r="S4677" s="1" t="str">
        <f>_xlfn.IFNA(VLOOKUP(Schedule[[#This Row],[船名]],Vessel!$A:$G,6,0),"")</f>
        <v>T</v>
      </c>
      <c r="T4677" s="1" t="str">
        <f>_xlfn.IFNA(VLOOKUP(Schedule[[#This Row],[船名]],Vessel!$A:$G,7,0),"")</f>
        <v>OOCL</v>
      </c>
      <c r="U4677" s="1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4678" spans="1:21" x14ac:dyDescent="0.4">
      <c r="A4678" s="1" t="s">
        <v>15694</v>
      </c>
      <c r="B4678" s="1" t="s">
        <v>15839</v>
      </c>
      <c r="C4678" s="1" t="s">
        <v>112</v>
      </c>
      <c r="D4678" s="1" t="s">
        <v>12800</v>
      </c>
      <c r="E4678" s="1" t="s">
        <v>12892</v>
      </c>
      <c r="F4678" s="1" t="s">
        <v>17012</v>
      </c>
      <c r="G4678" s="1" t="s">
        <v>12895</v>
      </c>
      <c r="H4678" s="1" t="s">
        <v>14527</v>
      </c>
      <c r="I4678" s="2">
        <v>46070</v>
      </c>
      <c r="J4678" s="1" t="s">
        <v>12809</v>
      </c>
      <c r="K4678" s="1" t="s">
        <v>52</v>
      </c>
      <c r="L4678" s="1" t="s">
        <v>12899</v>
      </c>
      <c r="M4678" s="1" t="s">
        <v>114</v>
      </c>
      <c r="N4678" s="2" t="str">
        <f>VLOOKUP(Schedule[[#This Row],[船期]],week!A:D,4,0)</f>
        <v>202607</v>
      </c>
      <c r="O4678" s="1">
        <f>_xlfn.IFNA(VLOOKUP(Schedule[[#This Row],[船名]],Vessel!$A:$G,2,0),"")</f>
        <v>2940</v>
      </c>
      <c r="P4678" s="1" t="str">
        <f>_xlfn.IFNA(VLOOKUP(Schedule[[#This Row],[船名]],Vessel!$A:$G,3,0),"")</f>
        <v>cc</v>
      </c>
      <c r="Q4678" s="1">
        <f>_xlfn.IFNA(VLOOKUP(Schedule[[#This Row],[船名]],Vessel!$A:$G,4,0),"")</f>
        <v>2020</v>
      </c>
      <c r="R4678" s="1" t="str">
        <f>_xlfn.IFNA(VLOOKUP(Schedule[[#This Row],[船名]],Vessel!$A:$G,5,0),"")</f>
        <v>LBR</v>
      </c>
      <c r="S4678" s="1" t="str">
        <f>_xlfn.IFNA(VLOOKUP(Schedule[[#This Row],[船名]],Vessel!$A:$G,6,0),"")</f>
        <v>O</v>
      </c>
      <c r="T4678" s="1" t="str">
        <f>_xlfn.IFNA(VLOOKUP(Schedule[[#This Row],[船名]],Vessel!$A:$G,7,0),"")</f>
        <v>Yang Ming Marine Transport Corp.</v>
      </c>
      <c r="U4678" s="1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4679" spans="1:21" x14ac:dyDescent="0.4">
      <c r="A4679" s="1" t="s">
        <v>15694</v>
      </c>
      <c r="B4679" s="1" t="s">
        <v>15839</v>
      </c>
      <c r="C4679" s="1" t="s">
        <v>112</v>
      </c>
      <c r="D4679" s="1" t="s">
        <v>12800</v>
      </c>
      <c r="E4679" s="1" t="s">
        <v>12892</v>
      </c>
      <c r="F4679" s="1" t="s">
        <v>17012</v>
      </c>
      <c r="G4679" s="1" t="s">
        <v>12895</v>
      </c>
      <c r="H4679" s="1" t="s">
        <v>14207</v>
      </c>
      <c r="I4679" s="2">
        <v>46077</v>
      </c>
      <c r="J4679" s="1" t="s">
        <v>12809</v>
      </c>
      <c r="K4679" s="1" t="s">
        <v>52</v>
      </c>
      <c r="L4679" s="1" t="s">
        <v>12892</v>
      </c>
      <c r="M4679" s="1" t="s">
        <v>113</v>
      </c>
      <c r="N4679" s="2" t="str">
        <f>VLOOKUP(Schedule[[#This Row],[船期]],week!A:D,4,0)</f>
        <v>202608</v>
      </c>
      <c r="O4679" s="1">
        <f>_xlfn.IFNA(VLOOKUP(Schedule[[#This Row],[船名]],Vessel!$A:$G,2,0),"")</f>
        <v>2588</v>
      </c>
      <c r="P4679" s="1" t="str">
        <f>_xlfn.IFNA(VLOOKUP(Schedule[[#This Row],[船名]],Vessel!$A:$G,3,0),"")</f>
        <v>cc</v>
      </c>
      <c r="Q4679" s="1">
        <f>_xlfn.IFNA(VLOOKUP(Schedule[[#This Row],[船名]],Vessel!$A:$G,4,0),"")</f>
        <v>2005</v>
      </c>
      <c r="R4679" s="1" t="str">
        <f>_xlfn.IFNA(VLOOKUP(Schedule[[#This Row],[船名]],Vessel!$A:$G,5,0),"")</f>
        <v>THA</v>
      </c>
      <c r="S4679" s="1" t="str">
        <f>_xlfn.IFNA(VLOOKUP(Schedule[[#This Row],[船名]],Vessel!$A:$G,6,0),"")</f>
        <v>O</v>
      </c>
      <c r="T4679" s="1" t="str">
        <f>_xlfn.IFNA(VLOOKUP(Schedule[[#This Row],[船名]],Vessel!$A:$G,7,0),"")</f>
        <v>RCL (Regional Container Line)</v>
      </c>
      <c r="U4679" s="1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4680" spans="1:21" x14ac:dyDescent="0.4">
      <c r="A4680" s="1" t="s">
        <v>15694</v>
      </c>
      <c r="B4680" s="1" t="s">
        <v>15839</v>
      </c>
      <c r="C4680" s="1" t="s">
        <v>112</v>
      </c>
      <c r="D4680" s="1" t="s">
        <v>12800</v>
      </c>
      <c r="E4680" s="1" t="s">
        <v>12892</v>
      </c>
      <c r="F4680" s="1" t="s">
        <v>17012</v>
      </c>
      <c r="G4680" s="1" t="s">
        <v>12895</v>
      </c>
      <c r="H4680" s="1" t="s">
        <v>14776</v>
      </c>
      <c r="I4680" s="2">
        <v>46084</v>
      </c>
      <c r="J4680" s="1" t="s">
        <v>12809</v>
      </c>
      <c r="K4680" s="1" t="s">
        <v>52</v>
      </c>
      <c r="L4680" s="1" t="s">
        <v>12892</v>
      </c>
      <c r="M4680" s="1" t="s">
        <v>11891</v>
      </c>
      <c r="N4680" s="2" t="str">
        <f>VLOOKUP(Schedule[[#This Row],[船期]],week!A:D,4,0)</f>
        <v>202609</v>
      </c>
      <c r="O4680" s="1">
        <f>_xlfn.IFNA(VLOOKUP(Schedule[[#This Row],[船名]],Vessel!$A:$G,2,0),"")</f>
        <v>2782</v>
      </c>
      <c r="P4680" s="1" t="str">
        <f>_xlfn.IFNA(VLOOKUP(Schedule[[#This Row],[船名]],Vessel!$A:$G,3,0),"")</f>
        <v>cc</v>
      </c>
      <c r="Q4680" s="1">
        <f>_xlfn.IFNA(VLOOKUP(Schedule[[#This Row],[船名]],Vessel!$A:$G,4,0),"")</f>
        <v>2025</v>
      </c>
      <c r="R4680" s="1" t="str">
        <f>_xlfn.IFNA(VLOOKUP(Schedule[[#This Row],[船名]],Vessel!$A:$G,5,0),"")</f>
        <v>LBR</v>
      </c>
      <c r="S4680" s="1" t="str">
        <f>_xlfn.IFNA(VLOOKUP(Schedule[[#This Row],[船名]],Vessel!$A:$G,6,0),"")</f>
        <v>T</v>
      </c>
      <c r="T4680" s="1" t="str">
        <f>_xlfn.IFNA(VLOOKUP(Schedule[[#This Row],[船名]],Vessel!$A:$G,7,0),"")</f>
        <v>OOCL</v>
      </c>
      <c r="U4680" s="1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4681" spans="1:21" x14ac:dyDescent="0.4">
      <c r="A4681" s="1" t="s">
        <v>15694</v>
      </c>
      <c r="B4681" s="1" t="s">
        <v>15839</v>
      </c>
      <c r="C4681" s="1" t="s">
        <v>112</v>
      </c>
      <c r="D4681" s="1" t="s">
        <v>12800</v>
      </c>
      <c r="E4681" s="1" t="s">
        <v>12892</v>
      </c>
      <c r="F4681" s="1" t="s">
        <v>17012</v>
      </c>
      <c r="G4681" s="1" t="s">
        <v>12895</v>
      </c>
      <c r="H4681" s="1" t="s">
        <v>16312</v>
      </c>
      <c r="I4681" s="2">
        <v>46091</v>
      </c>
      <c r="J4681" s="1" t="s">
        <v>12809</v>
      </c>
      <c r="K4681" s="1" t="s">
        <v>52</v>
      </c>
      <c r="L4681" s="1" t="s">
        <v>12899</v>
      </c>
      <c r="M4681" s="1" t="s">
        <v>114</v>
      </c>
      <c r="N4681" s="2" t="str">
        <f>VLOOKUP(Schedule[[#This Row],[船期]],week!A:D,4,0)</f>
        <v>202610</v>
      </c>
      <c r="O4681" s="1">
        <f>_xlfn.IFNA(VLOOKUP(Schedule[[#This Row],[船名]],Vessel!$A:$G,2,0),"")</f>
        <v>2940</v>
      </c>
      <c r="P4681" s="1" t="str">
        <f>_xlfn.IFNA(VLOOKUP(Schedule[[#This Row],[船名]],Vessel!$A:$G,3,0),"")</f>
        <v>cc</v>
      </c>
      <c r="Q4681" s="1">
        <f>_xlfn.IFNA(VLOOKUP(Schedule[[#This Row],[船名]],Vessel!$A:$G,4,0),"")</f>
        <v>2020</v>
      </c>
      <c r="R4681" s="1" t="str">
        <f>_xlfn.IFNA(VLOOKUP(Schedule[[#This Row],[船名]],Vessel!$A:$G,5,0),"")</f>
        <v>LBR</v>
      </c>
      <c r="S4681" s="1" t="str">
        <f>_xlfn.IFNA(VLOOKUP(Schedule[[#This Row],[船名]],Vessel!$A:$G,6,0),"")</f>
        <v>O</v>
      </c>
      <c r="T4681" s="1" t="str">
        <f>_xlfn.IFNA(VLOOKUP(Schedule[[#This Row],[船名]],Vessel!$A:$G,7,0),"")</f>
        <v>Yang Ming Marine Transport Corp.</v>
      </c>
      <c r="U4681" s="1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4682" spans="1:21" x14ac:dyDescent="0.4">
      <c r="A4682" s="1" t="s">
        <v>15694</v>
      </c>
      <c r="B4682" s="1" t="s">
        <v>15839</v>
      </c>
      <c r="C4682" s="1" t="s">
        <v>112</v>
      </c>
      <c r="D4682" s="1" t="s">
        <v>12800</v>
      </c>
      <c r="E4682" s="1" t="s">
        <v>12892</v>
      </c>
      <c r="F4682" s="1" t="s">
        <v>17012</v>
      </c>
      <c r="G4682" s="1" t="s">
        <v>12895</v>
      </c>
      <c r="H4682" s="1" t="s">
        <v>16179</v>
      </c>
      <c r="I4682" s="2">
        <v>46098</v>
      </c>
      <c r="J4682" s="1" t="s">
        <v>12809</v>
      </c>
      <c r="K4682" s="1" t="s">
        <v>52</v>
      </c>
      <c r="L4682" s="1" t="s">
        <v>12892</v>
      </c>
      <c r="M4682" s="1" t="s">
        <v>113</v>
      </c>
      <c r="N4682" s="2" t="str">
        <f>VLOOKUP(Schedule[[#This Row],[船期]],week!A:D,4,0)</f>
        <v>202611</v>
      </c>
      <c r="O4682" s="1">
        <f>_xlfn.IFNA(VLOOKUP(Schedule[[#This Row],[船名]],Vessel!$A:$G,2,0),"")</f>
        <v>2588</v>
      </c>
      <c r="P4682" s="1" t="str">
        <f>_xlfn.IFNA(VLOOKUP(Schedule[[#This Row],[船名]],Vessel!$A:$G,3,0),"")</f>
        <v>cc</v>
      </c>
      <c r="Q4682" s="1">
        <f>_xlfn.IFNA(VLOOKUP(Schedule[[#This Row],[船名]],Vessel!$A:$G,4,0),"")</f>
        <v>2005</v>
      </c>
      <c r="R4682" s="1" t="str">
        <f>_xlfn.IFNA(VLOOKUP(Schedule[[#This Row],[船名]],Vessel!$A:$G,5,0),"")</f>
        <v>THA</v>
      </c>
      <c r="S4682" s="1" t="str">
        <f>_xlfn.IFNA(VLOOKUP(Schedule[[#This Row],[船名]],Vessel!$A:$G,6,0),"")</f>
        <v>O</v>
      </c>
      <c r="T4682" s="1" t="str">
        <f>_xlfn.IFNA(VLOOKUP(Schedule[[#This Row],[船名]],Vessel!$A:$G,7,0),"")</f>
        <v>RCL (Regional Container Line)</v>
      </c>
      <c r="U4682" s="1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4683" spans="1:21" x14ac:dyDescent="0.4">
      <c r="A4683" s="1" t="s">
        <v>15694</v>
      </c>
      <c r="B4683" s="1" t="s">
        <v>15839</v>
      </c>
      <c r="C4683" s="1" t="s">
        <v>112</v>
      </c>
      <c r="D4683" s="1" t="s">
        <v>12800</v>
      </c>
      <c r="E4683" s="1" t="s">
        <v>12892</v>
      </c>
      <c r="F4683" s="1" t="s">
        <v>17012</v>
      </c>
      <c r="G4683" s="1" t="s">
        <v>12895</v>
      </c>
      <c r="H4683" s="1" t="s">
        <v>16511</v>
      </c>
      <c r="I4683" s="2">
        <v>46105</v>
      </c>
      <c r="J4683" s="1" t="s">
        <v>12809</v>
      </c>
      <c r="K4683" s="1" t="s">
        <v>52</v>
      </c>
      <c r="L4683" s="1" t="s">
        <v>12892</v>
      </c>
      <c r="M4683" s="1" t="s">
        <v>11891</v>
      </c>
      <c r="N4683" s="2" t="str">
        <f>VLOOKUP(Schedule[[#This Row],[船期]],week!A:D,4,0)</f>
        <v>202612</v>
      </c>
      <c r="O4683" s="1">
        <f>_xlfn.IFNA(VLOOKUP(Schedule[[#This Row],[船名]],Vessel!$A:$G,2,0),"")</f>
        <v>2782</v>
      </c>
      <c r="P4683" s="1" t="str">
        <f>_xlfn.IFNA(VLOOKUP(Schedule[[#This Row],[船名]],Vessel!$A:$G,3,0),"")</f>
        <v>cc</v>
      </c>
      <c r="Q4683" s="1">
        <f>_xlfn.IFNA(VLOOKUP(Schedule[[#This Row],[船名]],Vessel!$A:$G,4,0),"")</f>
        <v>2025</v>
      </c>
      <c r="R4683" s="1" t="str">
        <f>_xlfn.IFNA(VLOOKUP(Schedule[[#This Row],[船名]],Vessel!$A:$G,5,0),"")</f>
        <v>LBR</v>
      </c>
      <c r="S4683" s="1" t="str">
        <f>_xlfn.IFNA(VLOOKUP(Schedule[[#This Row],[船名]],Vessel!$A:$G,6,0),"")</f>
        <v>T</v>
      </c>
      <c r="T4683" s="1" t="str">
        <f>_xlfn.IFNA(VLOOKUP(Schedule[[#This Row],[船名]],Vessel!$A:$G,7,0),"")</f>
        <v>OOCL</v>
      </c>
      <c r="U4683" s="1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4684" spans="1:21" x14ac:dyDescent="0.4">
      <c r="A4684" s="1" t="s">
        <v>15694</v>
      </c>
      <c r="B4684" s="1" t="s">
        <v>15839</v>
      </c>
      <c r="C4684" s="1" t="s">
        <v>112</v>
      </c>
      <c r="D4684" s="1" t="s">
        <v>12800</v>
      </c>
      <c r="E4684" s="1" t="s">
        <v>12892</v>
      </c>
      <c r="F4684" s="1" t="s">
        <v>17012</v>
      </c>
      <c r="G4684" s="1" t="s">
        <v>12895</v>
      </c>
      <c r="H4684" s="1" t="s">
        <v>111</v>
      </c>
      <c r="I4684" s="2">
        <v>46023</v>
      </c>
      <c r="J4684" s="1" t="s">
        <v>12809</v>
      </c>
      <c r="K4684" s="1" t="s">
        <v>52</v>
      </c>
      <c r="L4684" s="1" t="s">
        <v>12893</v>
      </c>
      <c r="M4684" s="1" t="s">
        <v>110</v>
      </c>
      <c r="N4684" s="2" t="str">
        <f>VLOOKUP(Schedule[[#This Row],[船期]],week!A:D,4,0)</f>
        <v>202553</v>
      </c>
      <c r="O4684" s="1">
        <f>_xlfn.IFNA(VLOOKUP(Schedule[[#This Row],[船名]],Vessel!$A:$G,2,0),"")</f>
        <v>2940</v>
      </c>
      <c r="P4684" s="1" t="str">
        <f>_xlfn.IFNA(VLOOKUP(Schedule[[#This Row],[船名]],Vessel!$A:$G,3,0),"")</f>
        <v>cc</v>
      </c>
      <c r="Q4684" s="1">
        <f>_xlfn.IFNA(VLOOKUP(Schedule[[#This Row],[船名]],Vessel!$A:$G,4,0),"")</f>
        <v>2023</v>
      </c>
      <c r="R4684" s="1" t="str">
        <f>_xlfn.IFNA(VLOOKUP(Schedule[[#This Row],[船名]],Vessel!$A:$G,5,0),"")</f>
        <v>SGP</v>
      </c>
      <c r="S4684" s="1" t="str">
        <f>_xlfn.IFNA(VLOOKUP(Schedule[[#This Row],[船名]],Vessel!$A:$G,6,0),"")</f>
        <v>TO</v>
      </c>
      <c r="T4684" s="1" t="str">
        <f>_xlfn.IFNA(VLOOKUP(Schedule[[#This Row],[船名]],Vessel!$A:$G,7,0),"")</f>
        <v>OOCL</v>
      </c>
      <c r="U4684" s="1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4685" spans="1:21" x14ac:dyDescent="0.4">
      <c r="A4685" s="1" t="s">
        <v>15694</v>
      </c>
      <c r="B4685" s="1" t="s">
        <v>15839</v>
      </c>
      <c r="C4685" s="1" t="s">
        <v>112</v>
      </c>
      <c r="D4685" s="1" t="s">
        <v>12800</v>
      </c>
      <c r="E4685" s="1" t="s">
        <v>12892</v>
      </c>
      <c r="F4685" s="1" t="s">
        <v>17012</v>
      </c>
      <c r="G4685" s="1" t="s">
        <v>12895</v>
      </c>
      <c r="H4685" s="1" t="s">
        <v>115</v>
      </c>
      <c r="I4685" s="2">
        <v>46014</v>
      </c>
      <c r="J4685" s="1" t="s">
        <v>12819</v>
      </c>
      <c r="K4685" s="1" t="s">
        <v>52</v>
      </c>
      <c r="L4685" s="1" t="s">
        <v>12898</v>
      </c>
      <c r="M4685" s="1" t="s">
        <v>114</v>
      </c>
      <c r="N4685" s="2" t="str">
        <f>VLOOKUP(Schedule[[#This Row],[船期]],week!A:D,4,0)</f>
        <v>202552</v>
      </c>
      <c r="O4685" s="1">
        <f>_xlfn.IFNA(VLOOKUP(Schedule[[#This Row],[船名]],Vessel!$A:$G,2,0),"")</f>
        <v>2940</v>
      </c>
      <c r="P4685" s="1" t="str">
        <f>_xlfn.IFNA(VLOOKUP(Schedule[[#This Row],[船名]],Vessel!$A:$G,3,0),"")</f>
        <v>cc</v>
      </c>
      <c r="Q4685" s="1">
        <f>_xlfn.IFNA(VLOOKUP(Schedule[[#This Row],[船名]],Vessel!$A:$G,4,0),"")</f>
        <v>2020</v>
      </c>
      <c r="R4685" s="1" t="str">
        <f>_xlfn.IFNA(VLOOKUP(Schedule[[#This Row],[船名]],Vessel!$A:$G,5,0),"")</f>
        <v>LBR</v>
      </c>
      <c r="S4685" s="1" t="str">
        <f>_xlfn.IFNA(VLOOKUP(Schedule[[#This Row],[船名]],Vessel!$A:$G,6,0),"")</f>
        <v>O</v>
      </c>
      <c r="T4685" s="1" t="str">
        <f>_xlfn.IFNA(VLOOKUP(Schedule[[#This Row],[船名]],Vessel!$A:$G,7,0),"")</f>
        <v>Yang Ming Marine Transport Corp.</v>
      </c>
      <c r="U4685" s="1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4686" spans="1:21" x14ac:dyDescent="0.4">
      <c r="A4686" s="1" t="s">
        <v>15694</v>
      </c>
      <c r="B4686" s="1" t="s">
        <v>15839</v>
      </c>
      <c r="C4686" s="1" t="s">
        <v>112</v>
      </c>
      <c r="D4686" s="1" t="s">
        <v>12800</v>
      </c>
      <c r="E4686" s="1" t="s">
        <v>12892</v>
      </c>
      <c r="F4686" s="1" t="s">
        <v>17012</v>
      </c>
      <c r="G4686" s="1" t="s">
        <v>12895</v>
      </c>
      <c r="H4686" s="1" t="s">
        <v>116</v>
      </c>
      <c r="I4686" s="2">
        <v>46009</v>
      </c>
      <c r="J4686" s="1" t="s">
        <v>12809</v>
      </c>
      <c r="K4686" s="1" t="s">
        <v>52</v>
      </c>
      <c r="L4686" s="1" t="s">
        <v>12893</v>
      </c>
      <c r="M4686" s="1" t="s">
        <v>110</v>
      </c>
      <c r="N4686" s="2" t="str">
        <f>VLOOKUP(Schedule[[#This Row],[船期]],week!A:D,4,0)</f>
        <v>202551</v>
      </c>
      <c r="O4686" s="1">
        <f>_xlfn.IFNA(VLOOKUP(Schedule[[#This Row],[船名]],Vessel!$A:$G,2,0),"")</f>
        <v>2940</v>
      </c>
      <c r="P4686" s="1" t="str">
        <f>_xlfn.IFNA(VLOOKUP(Schedule[[#This Row],[船名]],Vessel!$A:$G,3,0),"")</f>
        <v>cc</v>
      </c>
      <c r="Q4686" s="1">
        <f>_xlfn.IFNA(VLOOKUP(Schedule[[#This Row],[船名]],Vessel!$A:$G,4,0),"")</f>
        <v>2023</v>
      </c>
      <c r="R4686" s="1" t="str">
        <f>_xlfn.IFNA(VLOOKUP(Schedule[[#This Row],[船名]],Vessel!$A:$G,5,0),"")</f>
        <v>SGP</v>
      </c>
      <c r="S4686" s="1" t="str">
        <f>_xlfn.IFNA(VLOOKUP(Schedule[[#This Row],[船名]],Vessel!$A:$G,6,0),"")</f>
        <v>TO</v>
      </c>
      <c r="T4686" s="1" t="str">
        <f>_xlfn.IFNA(VLOOKUP(Schedule[[#This Row],[船名]],Vessel!$A:$G,7,0),"")</f>
        <v>OOCL</v>
      </c>
      <c r="U4686" s="1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4687" spans="1:21" x14ac:dyDescent="0.4">
      <c r="A4687" s="1" t="s">
        <v>15694</v>
      </c>
      <c r="B4687" s="1" t="s">
        <v>15839</v>
      </c>
      <c r="C4687" s="1" t="s">
        <v>112</v>
      </c>
      <c r="D4687" s="1" t="s">
        <v>12800</v>
      </c>
      <c r="E4687" s="1" t="s">
        <v>12892</v>
      </c>
      <c r="F4687" s="1" t="s">
        <v>17012</v>
      </c>
      <c r="G4687" s="1" t="s">
        <v>12895</v>
      </c>
      <c r="H4687" s="1" t="s">
        <v>117</v>
      </c>
      <c r="I4687" s="2">
        <v>45997</v>
      </c>
      <c r="J4687" s="1" t="s">
        <v>12809</v>
      </c>
      <c r="K4687" s="1" t="s">
        <v>52</v>
      </c>
      <c r="L4687" s="1" t="s">
        <v>12898</v>
      </c>
      <c r="M4687" s="1" t="s">
        <v>113</v>
      </c>
      <c r="N4687" s="2" t="str">
        <f>VLOOKUP(Schedule[[#This Row],[船期]],week!A:D,4,0)</f>
        <v>202549</v>
      </c>
      <c r="O4687" s="1">
        <f>_xlfn.IFNA(VLOOKUP(Schedule[[#This Row],[船名]],Vessel!$A:$G,2,0),"")</f>
        <v>2588</v>
      </c>
      <c r="P4687" s="1" t="str">
        <f>_xlfn.IFNA(VLOOKUP(Schedule[[#This Row],[船名]],Vessel!$A:$G,3,0),"")</f>
        <v>cc</v>
      </c>
      <c r="Q4687" s="1">
        <f>_xlfn.IFNA(VLOOKUP(Schedule[[#This Row],[船名]],Vessel!$A:$G,4,0),"")</f>
        <v>2005</v>
      </c>
      <c r="R4687" s="1" t="str">
        <f>_xlfn.IFNA(VLOOKUP(Schedule[[#This Row],[船名]],Vessel!$A:$G,5,0),"")</f>
        <v>THA</v>
      </c>
      <c r="S4687" s="1" t="str">
        <f>_xlfn.IFNA(VLOOKUP(Schedule[[#This Row],[船名]],Vessel!$A:$G,6,0),"")</f>
        <v>O</v>
      </c>
      <c r="T4687" s="1" t="str">
        <f>_xlfn.IFNA(VLOOKUP(Schedule[[#This Row],[船名]],Vessel!$A:$G,7,0),"")</f>
        <v>RCL (Regional Container Line)</v>
      </c>
      <c r="U4687" s="1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4688" spans="1:21" x14ac:dyDescent="0.4">
      <c r="A4688" s="1" t="s">
        <v>15694</v>
      </c>
      <c r="B4688" s="1" t="s">
        <v>15839</v>
      </c>
      <c r="C4688" s="1" t="s">
        <v>112</v>
      </c>
      <c r="D4688" s="1" t="s">
        <v>12800</v>
      </c>
      <c r="E4688" s="1" t="s">
        <v>12892</v>
      </c>
      <c r="F4688" s="1" t="s">
        <v>17012</v>
      </c>
      <c r="G4688" s="1" t="s">
        <v>12895</v>
      </c>
      <c r="H4688" s="1" t="s">
        <v>118</v>
      </c>
      <c r="I4688" s="2">
        <v>45995</v>
      </c>
      <c r="J4688" s="1" t="s">
        <v>12809</v>
      </c>
      <c r="K4688" s="1" t="s">
        <v>52</v>
      </c>
      <c r="L4688" s="1" t="s">
        <v>12899</v>
      </c>
      <c r="M4688" s="1" t="s">
        <v>114</v>
      </c>
      <c r="N4688" s="2" t="str">
        <f>VLOOKUP(Schedule[[#This Row],[船期]],week!A:D,4,0)</f>
        <v>202549</v>
      </c>
      <c r="O4688" s="1">
        <f>_xlfn.IFNA(VLOOKUP(Schedule[[#This Row],[船名]],Vessel!$A:$G,2,0),"")</f>
        <v>2940</v>
      </c>
      <c r="P4688" s="1" t="str">
        <f>_xlfn.IFNA(VLOOKUP(Schedule[[#This Row],[船名]],Vessel!$A:$G,3,0),"")</f>
        <v>cc</v>
      </c>
      <c r="Q4688" s="1">
        <f>_xlfn.IFNA(VLOOKUP(Schedule[[#This Row],[船名]],Vessel!$A:$G,4,0),"")</f>
        <v>2020</v>
      </c>
      <c r="R4688" s="1" t="str">
        <f>_xlfn.IFNA(VLOOKUP(Schedule[[#This Row],[船名]],Vessel!$A:$G,5,0),"")</f>
        <v>LBR</v>
      </c>
      <c r="S4688" s="1" t="str">
        <f>_xlfn.IFNA(VLOOKUP(Schedule[[#This Row],[船名]],Vessel!$A:$G,6,0),"")</f>
        <v>O</v>
      </c>
      <c r="T4688" s="1" t="str">
        <f>_xlfn.IFNA(VLOOKUP(Schedule[[#This Row],[船名]],Vessel!$A:$G,7,0),"")</f>
        <v>Yang Ming Marine Transport Corp.</v>
      </c>
      <c r="U4688" s="1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4689" spans="1:21" x14ac:dyDescent="0.4">
      <c r="A4689" s="1" t="s">
        <v>15694</v>
      </c>
      <c r="B4689" s="1" t="s">
        <v>15839</v>
      </c>
      <c r="C4689" s="1" t="s">
        <v>112</v>
      </c>
      <c r="D4689" s="1" t="s">
        <v>12800</v>
      </c>
      <c r="E4689" s="1" t="s">
        <v>12892</v>
      </c>
      <c r="F4689" s="1" t="s">
        <v>17012</v>
      </c>
      <c r="G4689" s="1" t="s">
        <v>12895</v>
      </c>
      <c r="H4689" s="1" t="s">
        <v>13792</v>
      </c>
      <c r="I4689" s="2">
        <v>45990</v>
      </c>
      <c r="J4689" s="1" t="s">
        <v>12809</v>
      </c>
      <c r="K4689" s="1" t="s">
        <v>52</v>
      </c>
      <c r="L4689" s="1" t="s">
        <v>12899</v>
      </c>
      <c r="M4689" s="1" t="s">
        <v>110</v>
      </c>
      <c r="N4689" s="2" t="str">
        <f>VLOOKUP(Schedule[[#This Row],[船期]],week!A:D,4,0)</f>
        <v>202548</v>
      </c>
      <c r="O4689" s="1">
        <f>_xlfn.IFNA(VLOOKUP(Schedule[[#This Row],[船名]],Vessel!$A:$G,2,0),"")</f>
        <v>2940</v>
      </c>
      <c r="P4689" s="1" t="str">
        <f>_xlfn.IFNA(VLOOKUP(Schedule[[#This Row],[船名]],Vessel!$A:$G,3,0),"")</f>
        <v>cc</v>
      </c>
      <c r="Q4689" s="1">
        <f>_xlfn.IFNA(VLOOKUP(Schedule[[#This Row],[船名]],Vessel!$A:$G,4,0),"")</f>
        <v>2023</v>
      </c>
      <c r="R4689" s="1" t="str">
        <f>_xlfn.IFNA(VLOOKUP(Schedule[[#This Row],[船名]],Vessel!$A:$G,5,0),"")</f>
        <v>SGP</v>
      </c>
      <c r="S4689" s="1" t="str">
        <f>_xlfn.IFNA(VLOOKUP(Schedule[[#This Row],[船名]],Vessel!$A:$G,6,0),"")</f>
        <v>TO</v>
      </c>
      <c r="T4689" s="1" t="str">
        <f>_xlfn.IFNA(VLOOKUP(Schedule[[#This Row],[船名]],Vessel!$A:$G,7,0),"")</f>
        <v>OOCL</v>
      </c>
      <c r="U4689" s="1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4690" spans="1:21" x14ac:dyDescent="0.4">
      <c r="A4690" s="1" t="s">
        <v>15694</v>
      </c>
      <c r="B4690" s="1" t="s">
        <v>15839</v>
      </c>
      <c r="C4690" s="1" t="s">
        <v>112</v>
      </c>
      <c r="D4690" s="1" t="s">
        <v>12800</v>
      </c>
      <c r="E4690" s="1" t="s">
        <v>12892</v>
      </c>
      <c r="F4690" s="1" t="s">
        <v>17012</v>
      </c>
      <c r="G4690" s="1" t="s">
        <v>12895</v>
      </c>
      <c r="H4690" s="1" t="s">
        <v>13793</v>
      </c>
      <c r="I4690" s="2">
        <v>45975</v>
      </c>
      <c r="J4690" s="1" t="s">
        <v>12809</v>
      </c>
      <c r="K4690" s="1" t="s">
        <v>52</v>
      </c>
      <c r="L4690" s="1" t="s">
        <v>12899</v>
      </c>
      <c r="M4690" s="1" t="s">
        <v>113</v>
      </c>
      <c r="N4690" s="2" t="str">
        <f>VLOOKUP(Schedule[[#This Row],[船期]],week!A:D,4,0)</f>
        <v>202546</v>
      </c>
      <c r="O4690" s="1">
        <f>_xlfn.IFNA(VLOOKUP(Schedule[[#This Row],[船名]],Vessel!$A:$G,2,0),"")</f>
        <v>2588</v>
      </c>
      <c r="P4690" s="1" t="str">
        <f>_xlfn.IFNA(VLOOKUP(Schedule[[#This Row],[船名]],Vessel!$A:$G,3,0),"")</f>
        <v>cc</v>
      </c>
      <c r="Q4690" s="1">
        <f>_xlfn.IFNA(VLOOKUP(Schedule[[#This Row],[船名]],Vessel!$A:$G,4,0),"")</f>
        <v>2005</v>
      </c>
      <c r="R4690" s="1" t="str">
        <f>_xlfn.IFNA(VLOOKUP(Schedule[[#This Row],[船名]],Vessel!$A:$G,5,0),"")</f>
        <v>THA</v>
      </c>
      <c r="S4690" s="1" t="str">
        <f>_xlfn.IFNA(VLOOKUP(Schedule[[#This Row],[船名]],Vessel!$A:$G,6,0),"")</f>
        <v>O</v>
      </c>
      <c r="T4690" s="1" t="str">
        <f>_xlfn.IFNA(VLOOKUP(Schedule[[#This Row],[船名]],Vessel!$A:$G,7,0),"")</f>
        <v>RCL (Regional Container Line)</v>
      </c>
      <c r="U4690" s="1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4691" spans="1:21" x14ac:dyDescent="0.4">
      <c r="A4691" s="1" t="s">
        <v>15694</v>
      </c>
      <c r="B4691" s="1" t="s">
        <v>15839</v>
      </c>
      <c r="C4691" s="1" t="s">
        <v>112</v>
      </c>
      <c r="D4691" s="1" t="s">
        <v>12800</v>
      </c>
      <c r="E4691" s="1" t="s">
        <v>12892</v>
      </c>
      <c r="F4691" s="1" t="s">
        <v>17012</v>
      </c>
      <c r="G4691" s="1" t="s">
        <v>12895</v>
      </c>
      <c r="H4691" s="1" t="s">
        <v>13794</v>
      </c>
      <c r="I4691" s="2">
        <v>45970</v>
      </c>
      <c r="J4691" s="1" t="s">
        <v>12809</v>
      </c>
      <c r="K4691" s="1" t="s">
        <v>52</v>
      </c>
      <c r="L4691" s="1" t="s">
        <v>12911</v>
      </c>
      <c r="M4691" s="1" t="s">
        <v>114</v>
      </c>
      <c r="N4691" s="2" t="str">
        <f>VLOOKUP(Schedule[[#This Row],[船期]],week!A:D,4,0)</f>
        <v>202546</v>
      </c>
      <c r="O4691" s="1">
        <f>_xlfn.IFNA(VLOOKUP(Schedule[[#This Row],[船名]],Vessel!$A:$G,2,0),"")</f>
        <v>2940</v>
      </c>
      <c r="P4691" s="1" t="str">
        <f>_xlfn.IFNA(VLOOKUP(Schedule[[#This Row],[船名]],Vessel!$A:$G,3,0),"")</f>
        <v>cc</v>
      </c>
      <c r="Q4691" s="1">
        <f>_xlfn.IFNA(VLOOKUP(Schedule[[#This Row],[船名]],Vessel!$A:$G,4,0),"")</f>
        <v>2020</v>
      </c>
      <c r="R4691" s="1" t="str">
        <f>_xlfn.IFNA(VLOOKUP(Schedule[[#This Row],[船名]],Vessel!$A:$G,5,0),"")</f>
        <v>LBR</v>
      </c>
      <c r="S4691" s="1" t="str">
        <f>_xlfn.IFNA(VLOOKUP(Schedule[[#This Row],[船名]],Vessel!$A:$G,6,0),"")</f>
        <v>O</v>
      </c>
      <c r="T4691" s="1" t="str">
        <f>_xlfn.IFNA(VLOOKUP(Schedule[[#This Row],[船名]],Vessel!$A:$G,7,0),"")</f>
        <v>Yang Ming Marine Transport Corp.</v>
      </c>
      <c r="U4691" s="1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4692" spans="1:21" x14ac:dyDescent="0.4">
      <c r="A4692" s="1" t="s">
        <v>15694</v>
      </c>
      <c r="B4692" s="1" t="s">
        <v>15839</v>
      </c>
      <c r="C4692" s="1" t="s">
        <v>112</v>
      </c>
      <c r="D4692" s="1" t="s">
        <v>12800</v>
      </c>
      <c r="E4692" s="1" t="s">
        <v>12892</v>
      </c>
      <c r="F4692" s="1" t="s">
        <v>17012</v>
      </c>
      <c r="G4692" s="1" t="s">
        <v>12895</v>
      </c>
      <c r="H4692" s="1" t="s">
        <v>13795</v>
      </c>
      <c r="I4692" s="2">
        <v>45968</v>
      </c>
      <c r="J4692" s="1" t="s">
        <v>12809</v>
      </c>
      <c r="K4692" s="1" t="s">
        <v>52</v>
      </c>
      <c r="L4692" s="1" t="s">
        <v>12899</v>
      </c>
      <c r="M4692" s="1" t="s">
        <v>110</v>
      </c>
      <c r="N4692" s="2" t="str">
        <f>VLOOKUP(Schedule[[#This Row],[船期]],week!A:D,4,0)</f>
        <v>202545</v>
      </c>
      <c r="O4692" s="1">
        <f>_xlfn.IFNA(VLOOKUP(Schedule[[#This Row],[船名]],Vessel!$A:$G,2,0),"")</f>
        <v>2940</v>
      </c>
      <c r="P4692" s="1" t="str">
        <f>_xlfn.IFNA(VLOOKUP(Schedule[[#This Row],[船名]],Vessel!$A:$G,3,0),"")</f>
        <v>cc</v>
      </c>
      <c r="Q4692" s="1">
        <f>_xlfn.IFNA(VLOOKUP(Schedule[[#This Row],[船名]],Vessel!$A:$G,4,0),"")</f>
        <v>2023</v>
      </c>
      <c r="R4692" s="1" t="str">
        <f>_xlfn.IFNA(VLOOKUP(Schedule[[#This Row],[船名]],Vessel!$A:$G,5,0),"")</f>
        <v>SGP</v>
      </c>
      <c r="S4692" s="1" t="str">
        <f>_xlfn.IFNA(VLOOKUP(Schedule[[#This Row],[船名]],Vessel!$A:$G,6,0),"")</f>
        <v>TO</v>
      </c>
      <c r="T4692" s="1" t="str">
        <f>_xlfn.IFNA(VLOOKUP(Schedule[[#This Row],[船名]],Vessel!$A:$G,7,0),"")</f>
        <v>OOCL</v>
      </c>
      <c r="U4692" s="1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4693" spans="1:21" x14ac:dyDescent="0.4">
      <c r="A4693" s="1" t="s">
        <v>15694</v>
      </c>
      <c r="B4693" s="1" t="s">
        <v>15839</v>
      </c>
      <c r="C4693" s="1" t="s">
        <v>94</v>
      </c>
      <c r="D4693" s="1" t="s">
        <v>12816</v>
      </c>
      <c r="E4693" s="1" t="s">
        <v>12841</v>
      </c>
      <c r="F4693" s="1" t="s">
        <v>12980</v>
      </c>
      <c r="G4693" s="1" t="s">
        <v>12978</v>
      </c>
      <c r="H4693" s="1" t="s">
        <v>14121</v>
      </c>
      <c r="I4693" s="2">
        <v>46046</v>
      </c>
      <c r="J4693" s="1" t="s">
        <v>12819</v>
      </c>
      <c r="K4693" s="1" t="s">
        <v>52</v>
      </c>
      <c r="L4693" s="1" t="s">
        <v>12911</v>
      </c>
      <c r="M4693" s="1" t="s">
        <v>93</v>
      </c>
      <c r="N4693" s="2" t="str">
        <f>VLOOKUP(Schedule[[#This Row],[船期]],week!A:D,4,0)</f>
        <v>202603</v>
      </c>
      <c r="O4693" s="1">
        <f>_xlfn.IFNA(VLOOKUP(Schedule[[#This Row],[船名]],Vessel!$A:$G,2,0),"")</f>
        <v>1781</v>
      </c>
      <c r="P4693" s="1" t="str">
        <f>_xlfn.IFNA(VLOOKUP(Schedule[[#This Row],[船名]],Vessel!$A:$G,3,0),"")</f>
        <v>cc</v>
      </c>
      <c r="Q4693" s="1">
        <f>_xlfn.IFNA(VLOOKUP(Schedule[[#This Row],[船名]],Vessel!$A:$G,4,0),"")</f>
        <v>2022</v>
      </c>
      <c r="R4693" s="1" t="str">
        <f>_xlfn.IFNA(VLOOKUP(Schedule[[#This Row],[船名]],Vessel!$A:$G,5,0),"")</f>
        <v>HKG</v>
      </c>
      <c r="S4693" s="1" t="str">
        <f>_xlfn.IFNA(VLOOKUP(Schedule[[#This Row],[船名]],Vessel!$A:$G,6,0),"")</f>
        <v>O</v>
      </c>
      <c r="T4693" s="1" t="str">
        <f>_xlfn.IFNA(VLOOKUP(Schedule[[#This Row],[船名]],Vessel!$A:$G,7,0),"")</f>
        <v>SITC</v>
      </c>
      <c r="U4693" s="1" t="str">
        <f>VLOOKUP(Schedule[[#This Row],[航线ID]],'Rotation'!D:I,6,0)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4694" spans="1:21" x14ac:dyDescent="0.4">
      <c r="A4694" s="1" t="s">
        <v>15694</v>
      </c>
      <c r="B4694" s="1" t="s">
        <v>15839</v>
      </c>
      <c r="C4694" s="1" t="s">
        <v>94</v>
      </c>
      <c r="D4694" s="1" t="s">
        <v>12816</v>
      </c>
      <c r="E4694" s="1" t="s">
        <v>12841</v>
      </c>
      <c r="F4694" s="1" t="s">
        <v>12980</v>
      </c>
      <c r="G4694" s="1" t="s">
        <v>12978</v>
      </c>
      <c r="H4694" s="1" t="s">
        <v>14122</v>
      </c>
      <c r="I4694" s="2">
        <v>46050</v>
      </c>
      <c r="J4694" s="1" t="s">
        <v>12819</v>
      </c>
      <c r="K4694" s="1" t="s">
        <v>52</v>
      </c>
      <c r="L4694" s="1" t="s">
        <v>12841</v>
      </c>
      <c r="M4694" s="1" t="s">
        <v>97</v>
      </c>
      <c r="N4694" s="2" t="str">
        <f>VLOOKUP(Schedule[[#This Row],[船期]],week!A:D,4,0)</f>
        <v>202604</v>
      </c>
      <c r="O4694" s="1">
        <f>_xlfn.IFNA(VLOOKUP(Schedule[[#This Row],[船名]],Vessel!$A:$G,2,0),"")</f>
        <v>1912</v>
      </c>
      <c r="P4694" s="1" t="str">
        <f>_xlfn.IFNA(VLOOKUP(Schedule[[#This Row],[船名]],Vessel!$A:$G,3,0),"")</f>
        <v>cc</v>
      </c>
      <c r="Q4694" s="1">
        <f>_xlfn.IFNA(VLOOKUP(Schedule[[#This Row],[船名]],Vessel!$A:$G,4,0),"")</f>
        <v>2019</v>
      </c>
      <c r="R4694" s="1" t="str">
        <f>_xlfn.IFNA(VLOOKUP(Schedule[[#This Row],[船名]],Vessel!$A:$G,5,0),"")</f>
        <v>CHN</v>
      </c>
      <c r="S4694" s="1" t="str">
        <f>_xlfn.IFNA(VLOOKUP(Schedule[[#This Row],[船名]],Vessel!$A:$G,6,0),"")</f>
        <v>TO</v>
      </c>
      <c r="T4694" s="1" t="str">
        <f>_xlfn.IFNA(VLOOKUP(Schedule[[#This Row],[船名]],Vessel!$A:$G,7,0),"")</f>
        <v>Shanghai Jin Jiang Shg (SJJ)</v>
      </c>
      <c r="U4694" s="1" t="str">
        <f>VLOOKUP(Schedule[[#This Row],[航线ID]],'Rotation'!D:I,6,0)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4695" spans="1:21" x14ac:dyDescent="0.4">
      <c r="A4695" s="1" t="s">
        <v>15694</v>
      </c>
      <c r="B4695" s="1" t="s">
        <v>15839</v>
      </c>
      <c r="C4695" s="1" t="s">
        <v>94</v>
      </c>
      <c r="D4695" s="1" t="s">
        <v>12816</v>
      </c>
      <c r="E4695" s="1" t="s">
        <v>12841</v>
      </c>
      <c r="F4695" s="1" t="s">
        <v>12980</v>
      </c>
      <c r="G4695" s="1" t="s">
        <v>12978</v>
      </c>
      <c r="H4695" s="1" t="s">
        <v>14300</v>
      </c>
      <c r="I4695" s="2">
        <v>46057</v>
      </c>
      <c r="J4695" s="1" t="s">
        <v>12819</v>
      </c>
      <c r="K4695" s="1" t="s">
        <v>52</v>
      </c>
      <c r="L4695" s="1" t="s">
        <v>12841</v>
      </c>
      <c r="M4695" s="1" t="s">
        <v>96</v>
      </c>
      <c r="N4695" s="2" t="str">
        <f>VLOOKUP(Schedule[[#This Row],[船期]],week!A:D,4,0)</f>
        <v>202605</v>
      </c>
      <c r="O4695" s="1">
        <f>_xlfn.IFNA(VLOOKUP(Schedule[[#This Row],[船名]],Vessel!$A:$G,2,0),"")</f>
        <v>1781</v>
      </c>
      <c r="P4695" s="1" t="str">
        <f>_xlfn.IFNA(VLOOKUP(Schedule[[#This Row],[船名]],Vessel!$A:$G,3,0),"")</f>
        <v>cc</v>
      </c>
      <c r="Q4695" s="1">
        <f>_xlfn.IFNA(VLOOKUP(Schedule[[#This Row],[船名]],Vessel!$A:$G,4,0),"")</f>
        <v>2022</v>
      </c>
      <c r="R4695" s="1" t="str">
        <f>_xlfn.IFNA(VLOOKUP(Schedule[[#This Row],[船名]],Vessel!$A:$G,5,0),"")</f>
        <v>HKG</v>
      </c>
      <c r="S4695" s="1" t="str">
        <f>_xlfn.IFNA(VLOOKUP(Schedule[[#This Row],[船名]],Vessel!$A:$G,6,0),"")</f>
        <v>O</v>
      </c>
      <c r="T4695" s="1" t="str">
        <f>_xlfn.IFNA(VLOOKUP(Schedule[[#This Row],[船名]],Vessel!$A:$G,7,0),"")</f>
        <v>SITC</v>
      </c>
      <c r="U4695" s="1" t="str">
        <f>VLOOKUP(Schedule[[#This Row],[航线ID]],'Rotation'!D:I,6,0)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4696" spans="1:21" x14ac:dyDescent="0.4">
      <c r="A4696" s="1" t="s">
        <v>15694</v>
      </c>
      <c r="B4696" s="1" t="s">
        <v>15839</v>
      </c>
      <c r="C4696" s="1" t="s">
        <v>94</v>
      </c>
      <c r="D4696" s="1" t="s">
        <v>12816</v>
      </c>
      <c r="E4696" s="1" t="s">
        <v>12841</v>
      </c>
      <c r="F4696" s="1" t="s">
        <v>12980</v>
      </c>
      <c r="G4696" s="1" t="s">
        <v>12978</v>
      </c>
      <c r="H4696" s="1" t="s">
        <v>16967</v>
      </c>
      <c r="I4696" s="2">
        <v>46064</v>
      </c>
      <c r="J4696" s="1" t="s">
        <v>12819</v>
      </c>
      <c r="K4696" s="1" t="s">
        <v>52</v>
      </c>
      <c r="L4696" s="1" t="s">
        <v>12841</v>
      </c>
      <c r="M4696" s="1" t="s">
        <v>10884</v>
      </c>
      <c r="N4696" s="2" t="str">
        <f>VLOOKUP(Schedule[[#This Row],[船期]],week!A:D,4,0)</f>
        <v>202606</v>
      </c>
      <c r="O4696" s="1">
        <f>_xlfn.IFNA(VLOOKUP(Schedule[[#This Row],[船名]],Vessel!$A:$G,2,0),"")</f>
        <v>1781</v>
      </c>
      <c r="P4696" s="1" t="str">
        <f>_xlfn.IFNA(VLOOKUP(Schedule[[#This Row],[船名]],Vessel!$A:$G,3,0),"")</f>
        <v>cc</v>
      </c>
      <c r="Q4696" s="1">
        <f>_xlfn.IFNA(VLOOKUP(Schedule[[#This Row],[船名]],Vessel!$A:$G,4,0),"")</f>
        <v>2023</v>
      </c>
      <c r="R4696" s="1" t="str">
        <f>_xlfn.IFNA(VLOOKUP(Schedule[[#This Row],[船名]],Vessel!$A:$G,5,0),"")</f>
        <v>ATG</v>
      </c>
      <c r="S4696" s="1" t="str">
        <f>_xlfn.IFNA(VLOOKUP(Schedule[[#This Row],[船名]],Vessel!$A:$G,6,0),"")</f>
        <v>T</v>
      </c>
      <c r="T4696" s="1">
        <f>_xlfn.IFNA(VLOOKUP(Schedule[[#This Row],[船名]],Vessel!$A:$G,7,0),"")</f>
        <v>0</v>
      </c>
      <c r="U4696" s="1" t="str">
        <f>VLOOKUP(Schedule[[#This Row],[航线ID]],'Rotation'!D:I,6,0)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4697" spans="1:21" x14ac:dyDescent="0.4">
      <c r="A4697" s="1" t="s">
        <v>15694</v>
      </c>
      <c r="B4697" s="1" t="s">
        <v>15839</v>
      </c>
      <c r="C4697" s="1" t="s">
        <v>94</v>
      </c>
      <c r="D4697" s="1" t="s">
        <v>12816</v>
      </c>
      <c r="E4697" s="1" t="s">
        <v>12841</v>
      </c>
      <c r="F4697" s="1" t="s">
        <v>12980</v>
      </c>
      <c r="G4697" s="1" t="s">
        <v>12978</v>
      </c>
      <c r="H4697" s="1" t="s">
        <v>16666</v>
      </c>
      <c r="I4697" s="2">
        <v>46071</v>
      </c>
      <c r="J4697" s="1" t="s">
        <v>12819</v>
      </c>
      <c r="K4697" s="1" t="s">
        <v>52</v>
      </c>
      <c r="L4697" s="1" t="s">
        <v>12841</v>
      </c>
      <c r="M4697" s="1" t="s">
        <v>93</v>
      </c>
      <c r="N4697" s="2" t="str">
        <f>VLOOKUP(Schedule[[#This Row],[船期]],week!A:D,4,0)</f>
        <v>202607</v>
      </c>
      <c r="O4697" s="1">
        <f>_xlfn.IFNA(VLOOKUP(Schedule[[#This Row],[船名]],Vessel!$A:$G,2,0),"")</f>
        <v>1781</v>
      </c>
      <c r="P4697" s="1" t="str">
        <f>_xlfn.IFNA(VLOOKUP(Schedule[[#This Row],[船名]],Vessel!$A:$G,3,0),"")</f>
        <v>cc</v>
      </c>
      <c r="Q4697" s="1">
        <f>_xlfn.IFNA(VLOOKUP(Schedule[[#This Row],[船名]],Vessel!$A:$G,4,0),"")</f>
        <v>2022</v>
      </c>
      <c r="R4697" s="1" t="str">
        <f>_xlfn.IFNA(VLOOKUP(Schedule[[#This Row],[船名]],Vessel!$A:$G,5,0),"")</f>
        <v>HKG</v>
      </c>
      <c r="S4697" s="1" t="str">
        <f>_xlfn.IFNA(VLOOKUP(Schedule[[#This Row],[船名]],Vessel!$A:$G,6,0),"")</f>
        <v>O</v>
      </c>
      <c r="T4697" s="1" t="str">
        <f>_xlfn.IFNA(VLOOKUP(Schedule[[#This Row],[船名]],Vessel!$A:$G,7,0),"")</f>
        <v>SITC</v>
      </c>
      <c r="U4697" s="1" t="str">
        <f>VLOOKUP(Schedule[[#This Row],[航线ID]],'Rotation'!D:I,6,0)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4698" spans="1:21" x14ac:dyDescent="0.4">
      <c r="A4698" s="1" t="s">
        <v>15694</v>
      </c>
      <c r="B4698" s="1" t="s">
        <v>15839</v>
      </c>
      <c r="C4698" s="1" t="s">
        <v>94</v>
      </c>
      <c r="D4698" s="1" t="s">
        <v>12816</v>
      </c>
      <c r="E4698" s="1" t="s">
        <v>12841</v>
      </c>
      <c r="F4698" s="1" t="s">
        <v>12980</v>
      </c>
      <c r="G4698" s="1" t="s">
        <v>12978</v>
      </c>
      <c r="H4698" s="1" t="s">
        <v>16667</v>
      </c>
      <c r="I4698" s="2">
        <v>46078</v>
      </c>
      <c r="J4698" s="1" t="s">
        <v>12819</v>
      </c>
      <c r="K4698" s="1" t="s">
        <v>52</v>
      </c>
      <c r="L4698" s="1" t="s">
        <v>12841</v>
      </c>
      <c r="M4698" s="1" t="s">
        <v>97</v>
      </c>
      <c r="N4698" s="2" t="str">
        <f>VLOOKUP(Schedule[[#This Row],[船期]],week!A:D,4,0)</f>
        <v>202608</v>
      </c>
      <c r="O4698" s="1">
        <f>_xlfn.IFNA(VLOOKUP(Schedule[[#This Row],[船名]],Vessel!$A:$G,2,0),"")</f>
        <v>1912</v>
      </c>
      <c r="P4698" s="1" t="str">
        <f>_xlfn.IFNA(VLOOKUP(Schedule[[#This Row],[船名]],Vessel!$A:$G,3,0),"")</f>
        <v>cc</v>
      </c>
      <c r="Q4698" s="1">
        <f>_xlfn.IFNA(VLOOKUP(Schedule[[#This Row],[船名]],Vessel!$A:$G,4,0),"")</f>
        <v>2019</v>
      </c>
      <c r="R4698" s="1" t="str">
        <f>_xlfn.IFNA(VLOOKUP(Schedule[[#This Row],[船名]],Vessel!$A:$G,5,0),"")</f>
        <v>CHN</v>
      </c>
      <c r="S4698" s="1" t="str">
        <f>_xlfn.IFNA(VLOOKUP(Schedule[[#This Row],[船名]],Vessel!$A:$G,6,0),"")</f>
        <v>TO</v>
      </c>
      <c r="T4698" s="1" t="str">
        <f>_xlfn.IFNA(VLOOKUP(Schedule[[#This Row],[船名]],Vessel!$A:$G,7,0),"")</f>
        <v>Shanghai Jin Jiang Shg (SJJ)</v>
      </c>
      <c r="U4698" s="1" t="str">
        <f>VLOOKUP(Schedule[[#This Row],[航线ID]],'Rotation'!D:I,6,0)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4699" spans="1:21" x14ac:dyDescent="0.4">
      <c r="A4699" s="1" t="s">
        <v>15694</v>
      </c>
      <c r="B4699" s="1" t="s">
        <v>15839</v>
      </c>
      <c r="C4699" s="1" t="s">
        <v>94</v>
      </c>
      <c r="D4699" s="1" t="s">
        <v>12816</v>
      </c>
      <c r="E4699" s="1" t="s">
        <v>12841</v>
      </c>
      <c r="F4699" s="1" t="s">
        <v>12980</v>
      </c>
      <c r="G4699" s="1" t="s">
        <v>12978</v>
      </c>
      <c r="H4699" s="1" t="s">
        <v>16668</v>
      </c>
      <c r="I4699" s="2">
        <v>46085</v>
      </c>
      <c r="J4699" s="1" t="s">
        <v>12819</v>
      </c>
      <c r="K4699" s="1" t="s">
        <v>52</v>
      </c>
      <c r="L4699" s="1" t="s">
        <v>12841</v>
      </c>
      <c r="M4699" s="1" t="s">
        <v>96</v>
      </c>
      <c r="N4699" s="2" t="str">
        <f>VLOOKUP(Schedule[[#This Row],[船期]],week!A:D,4,0)</f>
        <v>202609</v>
      </c>
      <c r="O4699" s="1">
        <f>_xlfn.IFNA(VLOOKUP(Schedule[[#This Row],[船名]],Vessel!$A:$G,2,0),"")</f>
        <v>1781</v>
      </c>
      <c r="P4699" s="1" t="str">
        <f>_xlfn.IFNA(VLOOKUP(Schedule[[#This Row],[船名]],Vessel!$A:$G,3,0),"")</f>
        <v>cc</v>
      </c>
      <c r="Q4699" s="1">
        <f>_xlfn.IFNA(VLOOKUP(Schedule[[#This Row],[船名]],Vessel!$A:$G,4,0),"")</f>
        <v>2022</v>
      </c>
      <c r="R4699" s="1" t="str">
        <f>_xlfn.IFNA(VLOOKUP(Schedule[[#This Row],[船名]],Vessel!$A:$G,5,0),"")</f>
        <v>HKG</v>
      </c>
      <c r="S4699" s="1" t="str">
        <f>_xlfn.IFNA(VLOOKUP(Schedule[[#This Row],[船名]],Vessel!$A:$G,6,0),"")</f>
        <v>O</v>
      </c>
      <c r="T4699" s="1" t="str">
        <f>_xlfn.IFNA(VLOOKUP(Schedule[[#This Row],[船名]],Vessel!$A:$G,7,0),"")</f>
        <v>SITC</v>
      </c>
      <c r="U4699" s="1" t="str">
        <f>VLOOKUP(Schedule[[#This Row],[航线ID]],'Rotation'!D:I,6,0)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4700" spans="1:21" x14ac:dyDescent="0.4">
      <c r="A4700" s="1" t="s">
        <v>15694</v>
      </c>
      <c r="B4700" s="1" t="s">
        <v>15839</v>
      </c>
      <c r="C4700" s="1" t="s">
        <v>94</v>
      </c>
      <c r="D4700" s="1" t="s">
        <v>12816</v>
      </c>
      <c r="E4700" s="1" t="s">
        <v>12841</v>
      </c>
      <c r="F4700" s="1" t="s">
        <v>12980</v>
      </c>
      <c r="G4700" s="1" t="s">
        <v>12978</v>
      </c>
      <c r="H4700" s="1" t="s">
        <v>16968</v>
      </c>
      <c r="I4700" s="2">
        <v>46092</v>
      </c>
      <c r="J4700" s="1" t="s">
        <v>12819</v>
      </c>
      <c r="K4700" s="1" t="s">
        <v>52</v>
      </c>
      <c r="L4700" s="1" t="s">
        <v>12841</v>
      </c>
      <c r="M4700" s="1" t="s">
        <v>10884</v>
      </c>
      <c r="N4700" s="2" t="str">
        <f>VLOOKUP(Schedule[[#This Row],[船期]],week!A:D,4,0)</f>
        <v>202610</v>
      </c>
      <c r="O4700" s="1">
        <f>_xlfn.IFNA(VLOOKUP(Schedule[[#This Row],[船名]],Vessel!$A:$G,2,0),"")</f>
        <v>1781</v>
      </c>
      <c r="P4700" s="1" t="str">
        <f>_xlfn.IFNA(VLOOKUP(Schedule[[#This Row],[船名]],Vessel!$A:$G,3,0),"")</f>
        <v>cc</v>
      </c>
      <c r="Q4700" s="1">
        <f>_xlfn.IFNA(VLOOKUP(Schedule[[#This Row],[船名]],Vessel!$A:$G,4,0),"")</f>
        <v>2023</v>
      </c>
      <c r="R4700" s="1" t="str">
        <f>_xlfn.IFNA(VLOOKUP(Schedule[[#This Row],[船名]],Vessel!$A:$G,5,0),"")</f>
        <v>ATG</v>
      </c>
      <c r="S4700" s="1" t="str">
        <f>_xlfn.IFNA(VLOOKUP(Schedule[[#This Row],[船名]],Vessel!$A:$G,6,0),"")</f>
        <v>T</v>
      </c>
      <c r="T4700" s="1">
        <f>_xlfn.IFNA(VLOOKUP(Schedule[[#This Row],[船名]],Vessel!$A:$G,7,0),"")</f>
        <v>0</v>
      </c>
      <c r="U4700" s="1" t="str">
        <f>VLOOKUP(Schedule[[#This Row],[航线ID]],'Rotation'!D:I,6,0)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4701" spans="1:21" x14ac:dyDescent="0.4">
      <c r="A4701" s="1" t="s">
        <v>15694</v>
      </c>
      <c r="B4701" s="1" t="s">
        <v>15839</v>
      </c>
      <c r="C4701" s="1" t="s">
        <v>94</v>
      </c>
      <c r="D4701" s="1" t="s">
        <v>12816</v>
      </c>
      <c r="E4701" s="1" t="s">
        <v>12841</v>
      </c>
      <c r="F4701" s="1" t="s">
        <v>12980</v>
      </c>
      <c r="G4701" s="1" t="s">
        <v>12978</v>
      </c>
      <c r="H4701" s="1" t="s">
        <v>13977</v>
      </c>
      <c r="I4701" s="2">
        <v>45952</v>
      </c>
      <c r="J4701" s="1" t="s">
        <v>12819</v>
      </c>
      <c r="K4701" s="1" t="s">
        <v>52</v>
      </c>
      <c r="L4701" s="1" t="s">
        <v>12911</v>
      </c>
      <c r="M4701" s="1" t="s">
        <v>96</v>
      </c>
      <c r="N4701" s="2" t="str">
        <f>VLOOKUP(Schedule[[#This Row],[船期]],week!A:D,4,0)</f>
        <v>202543</v>
      </c>
      <c r="O4701" s="1">
        <f>_xlfn.IFNA(VLOOKUP(Schedule[[#This Row],[船名]],Vessel!$A:$G,2,0),"")</f>
        <v>1781</v>
      </c>
      <c r="P4701" s="1" t="str">
        <f>_xlfn.IFNA(VLOOKUP(Schedule[[#This Row],[船名]],Vessel!$A:$G,3,0),"")</f>
        <v>cc</v>
      </c>
      <c r="Q4701" s="1">
        <f>_xlfn.IFNA(VLOOKUP(Schedule[[#This Row],[船名]],Vessel!$A:$G,4,0),"")</f>
        <v>2022</v>
      </c>
      <c r="R4701" s="1" t="str">
        <f>_xlfn.IFNA(VLOOKUP(Schedule[[#This Row],[船名]],Vessel!$A:$G,5,0),"")</f>
        <v>HKG</v>
      </c>
      <c r="S4701" s="1" t="str">
        <f>_xlfn.IFNA(VLOOKUP(Schedule[[#This Row],[船名]],Vessel!$A:$G,6,0),"")</f>
        <v>O</v>
      </c>
      <c r="T4701" s="1" t="str">
        <f>_xlfn.IFNA(VLOOKUP(Schedule[[#This Row],[船名]],Vessel!$A:$G,7,0),"")</f>
        <v>SITC</v>
      </c>
      <c r="U4701" s="1" t="str">
        <f>VLOOKUP(Schedule[[#This Row],[航线ID]],'Rotation'!D:I,6,0)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4702" spans="1:21" x14ac:dyDescent="0.4">
      <c r="A4702" s="1" t="s">
        <v>15694</v>
      </c>
      <c r="B4702" s="1" t="s">
        <v>15839</v>
      </c>
      <c r="C4702" s="1" t="s">
        <v>85</v>
      </c>
      <c r="D4702" s="1" t="s">
        <v>12816</v>
      </c>
      <c r="E4702" s="1" t="s">
        <v>12915</v>
      </c>
      <c r="F4702" s="1" t="s">
        <v>16426</v>
      </c>
      <c r="G4702" s="1" t="s">
        <v>12903</v>
      </c>
      <c r="H4702" s="1" t="s">
        <v>12698</v>
      </c>
      <c r="I4702" s="2">
        <v>46034</v>
      </c>
      <c r="J4702" s="1" t="s">
        <v>12821</v>
      </c>
      <c r="K4702" s="1" t="s">
        <v>52</v>
      </c>
      <c r="L4702" s="1" t="s">
        <v>12892</v>
      </c>
      <c r="M4702" s="1" t="s">
        <v>86</v>
      </c>
      <c r="N4702" s="2" t="str">
        <f>VLOOKUP(Schedule[[#This Row],[船期]],week!A:D,4,0)</f>
        <v>202602</v>
      </c>
      <c r="O4702" s="1">
        <f>_xlfn.IFNA(VLOOKUP(Schedule[[#This Row],[船名]],Vessel!$A:$G,2,0),"")</f>
        <v>2553</v>
      </c>
      <c r="P4702" s="1" t="str">
        <f>_xlfn.IFNA(VLOOKUP(Schedule[[#This Row],[船名]],Vessel!$A:$G,3,0),"")</f>
        <v>cc</v>
      </c>
      <c r="Q4702" s="1">
        <f>_xlfn.IFNA(VLOOKUP(Schedule[[#This Row],[船名]],Vessel!$A:$G,4,0),"")</f>
        <v>2008</v>
      </c>
      <c r="R4702" s="1" t="str">
        <f>_xlfn.IFNA(VLOOKUP(Schedule[[#This Row],[船名]],Vessel!$A:$G,5,0),"")</f>
        <v>SGP</v>
      </c>
      <c r="S4702" s="1" t="str">
        <f>_xlfn.IFNA(VLOOKUP(Schedule[[#This Row],[船名]],Vessel!$A:$G,6,0),"")</f>
        <v>O</v>
      </c>
      <c r="T4702" s="1" t="str">
        <f>_xlfn.IFNA(VLOOKUP(Schedule[[#This Row],[船名]],Vessel!$A:$G,7,0),"")</f>
        <v>Interasia Lines (IAL)</v>
      </c>
      <c r="U4702" s="1" t="str">
        <f>VLOOKUP(Schedule[[#This Row],[航线ID]],'Rotation'!D:I,6,0)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4703" spans="1:21" x14ac:dyDescent="0.4">
      <c r="A4703" s="1" t="s">
        <v>15694</v>
      </c>
      <c r="B4703" s="1" t="s">
        <v>15839</v>
      </c>
      <c r="C4703" s="1" t="s">
        <v>85</v>
      </c>
      <c r="D4703" s="1" t="s">
        <v>12816</v>
      </c>
      <c r="E4703" s="1" t="s">
        <v>12915</v>
      </c>
      <c r="F4703" s="1" t="s">
        <v>16426</v>
      </c>
      <c r="G4703" s="1" t="s">
        <v>12903</v>
      </c>
      <c r="H4703" s="1" t="s">
        <v>12904</v>
      </c>
      <c r="I4703" s="2">
        <v>46042</v>
      </c>
      <c r="J4703" s="1" t="s">
        <v>12821</v>
      </c>
      <c r="K4703" s="1" t="s">
        <v>52</v>
      </c>
      <c r="L4703" s="1" t="s">
        <v>12892</v>
      </c>
      <c r="M4703" s="1" t="s">
        <v>1048</v>
      </c>
      <c r="N4703" s="2" t="str">
        <f>VLOOKUP(Schedule[[#This Row],[船期]],week!A:D,4,0)</f>
        <v>202603</v>
      </c>
      <c r="O4703" s="1">
        <f>_xlfn.IFNA(VLOOKUP(Schedule[[#This Row],[船名]],Vessel!$A:$G,2,0),"")</f>
        <v>3013</v>
      </c>
      <c r="P4703" s="1" t="str">
        <f>_xlfn.IFNA(VLOOKUP(Schedule[[#This Row],[船名]],Vessel!$A:$G,3,0),"")</f>
        <v>cc</v>
      </c>
      <c r="Q4703" s="1">
        <f>_xlfn.IFNA(VLOOKUP(Schedule[[#This Row],[船名]],Vessel!$A:$G,4,0),"")</f>
        <v>2023</v>
      </c>
      <c r="R4703" s="1" t="str">
        <f>_xlfn.IFNA(VLOOKUP(Schedule[[#This Row],[船名]],Vessel!$A:$G,5,0),"")</f>
        <v>SGP</v>
      </c>
      <c r="S4703" s="1" t="str">
        <f>_xlfn.IFNA(VLOOKUP(Schedule[[#This Row],[船名]],Vessel!$A:$G,6,0),"")</f>
        <v>O</v>
      </c>
      <c r="T4703" s="1" t="str">
        <f>_xlfn.IFNA(VLOOKUP(Schedule[[#This Row],[船名]],Vessel!$A:$G,7,0),"")</f>
        <v>Wan Hai Lines</v>
      </c>
      <c r="U4703" s="1" t="str">
        <f>VLOOKUP(Schedule[[#This Row],[航线ID]],'Rotation'!D:I,6,0)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4704" spans="1:21" x14ac:dyDescent="0.4">
      <c r="A4704" s="1" t="s">
        <v>15694</v>
      </c>
      <c r="B4704" s="1" t="s">
        <v>15839</v>
      </c>
      <c r="C4704" s="1" t="s">
        <v>85</v>
      </c>
      <c r="D4704" s="1" t="s">
        <v>12816</v>
      </c>
      <c r="E4704" s="1" t="s">
        <v>12915</v>
      </c>
      <c r="F4704" s="1" t="s">
        <v>16426</v>
      </c>
      <c r="G4704" s="1" t="s">
        <v>12903</v>
      </c>
      <c r="H4704" s="1" t="s">
        <v>88</v>
      </c>
      <c r="I4704" s="2">
        <v>46044</v>
      </c>
      <c r="J4704" s="1" t="s">
        <v>12821</v>
      </c>
      <c r="K4704" s="1" t="s">
        <v>52</v>
      </c>
      <c r="L4704" s="1" t="s">
        <v>12915</v>
      </c>
      <c r="M4704" s="1" t="s">
        <v>87</v>
      </c>
      <c r="N4704" s="2" t="str">
        <f>VLOOKUP(Schedule[[#This Row],[船期]],week!A:D,4,0)</f>
        <v>202603</v>
      </c>
      <c r="O4704" s="1">
        <f>_xlfn.IFNA(VLOOKUP(Schedule[[#This Row],[船名]],Vessel!$A:$G,2,0),"")</f>
        <v>3013</v>
      </c>
      <c r="P4704" s="1" t="str">
        <f>_xlfn.IFNA(VLOOKUP(Schedule[[#This Row],[船名]],Vessel!$A:$G,3,0),"")</f>
        <v>cc</v>
      </c>
      <c r="Q4704" s="1">
        <f>_xlfn.IFNA(VLOOKUP(Schedule[[#This Row],[船名]],Vessel!$A:$G,4,0),"")</f>
        <v>2023</v>
      </c>
      <c r="R4704" s="1" t="str">
        <f>_xlfn.IFNA(VLOOKUP(Schedule[[#This Row],[船名]],Vessel!$A:$G,5,0),"")</f>
        <v>SGP</v>
      </c>
      <c r="S4704" s="1" t="str">
        <f>_xlfn.IFNA(VLOOKUP(Schedule[[#This Row],[船名]],Vessel!$A:$G,6,0),"")</f>
        <v>O</v>
      </c>
      <c r="T4704" s="1" t="str">
        <f>_xlfn.IFNA(VLOOKUP(Schedule[[#This Row],[船名]],Vessel!$A:$G,7,0),"")</f>
        <v>Wan Hai Lines</v>
      </c>
      <c r="U4704" s="1" t="str">
        <f>VLOOKUP(Schedule[[#This Row],[航线ID]],'Rotation'!D:I,6,0)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4705" spans="1:21" x14ac:dyDescent="0.4">
      <c r="A4705" s="1" t="s">
        <v>15694</v>
      </c>
      <c r="B4705" s="1" t="s">
        <v>15839</v>
      </c>
      <c r="C4705" s="1" t="s">
        <v>85</v>
      </c>
      <c r="D4705" s="1" t="s">
        <v>12816</v>
      </c>
      <c r="E4705" s="1" t="s">
        <v>12915</v>
      </c>
      <c r="F4705" s="1" t="s">
        <v>16426</v>
      </c>
      <c r="G4705" s="1" t="s">
        <v>12903</v>
      </c>
      <c r="H4705" s="1" t="s">
        <v>16182</v>
      </c>
      <c r="I4705" s="2">
        <v>46047</v>
      </c>
      <c r="J4705" s="1" t="s">
        <v>12821</v>
      </c>
      <c r="K4705" s="1" t="s">
        <v>52</v>
      </c>
      <c r="L4705" s="1" t="s">
        <v>12899</v>
      </c>
      <c r="M4705" s="1" t="s">
        <v>149</v>
      </c>
      <c r="N4705" s="2" t="str">
        <f>VLOOKUP(Schedule[[#This Row],[船期]],week!A:D,4,0)</f>
        <v>202604</v>
      </c>
      <c r="O4705" s="1">
        <f>_xlfn.IFNA(VLOOKUP(Schedule[[#This Row],[船名]],Vessel!$A:$G,2,0),"")</f>
        <v>1640</v>
      </c>
      <c r="P4705" s="1" t="str">
        <f>_xlfn.IFNA(VLOOKUP(Schedule[[#This Row],[船名]],Vessel!$A:$G,3,0),"")</f>
        <v>cc</v>
      </c>
      <c r="Q4705" s="1">
        <f>_xlfn.IFNA(VLOOKUP(Schedule[[#This Row],[船名]],Vessel!$A:$G,4,0),"")</f>
        <v>2024</v>
      </c>
      <c r="R4705" s="1" t="str">
        <f>_xlfn.IFNA(VLOOKUP(Schedule[[#This Row],[船名]],Vessel!$A:$G,5,0),"")</f>
        <v>LBR</v>
      </c>
      <c r="S4705" s="1" t="str">
        <f>_xlfn.IFNA(VLOOKUP(Schedule[[#This Row],[船名]],Vessel!$A:$G,6,0),"")</f>
        <v>T</v>
      </c>
      <c r="T4705" s="1" t="str">
        <f>_xlfn.IFNA(VLOOKUP(Schedule[[#This Row],[船名]],Vessel!$A:$G,7,0),"")</f>
        <v>Asean Seas Line Co (ASL)</v>
      </c>
      <c r="U4705" s="1" t="str">
        <f>VLOOKUP(Schedule[[#This Row],[航线ID]],'Rotation'!D:I,6,0)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4706" spans="1:21" x14ac:dyDescent="0.4">
      <c r="A4706" s="1" t="s">
        <v>15694</v>
      </c>
      <c r="B4706" s="1" t="s">
        <v>15839</v>
      </c>
      <c r="C4706" s="1" t="s">
        <v>85</v>
      </c>
      <c r="D4706" s="1" t="s">
        <v>12816</v>
      </c>
      <c r="E4706" s="1" t="s">
        <v>12915</v>
      </c>
      <c r="F4706" s="1" t="s">
        <v>16426</v>
      </c>
      <c r="G4706" s="1" t="s">
        <v>12903</v>
      </c>
      <c r="H4706" s="1" t="s">
        <v>12994</v>
      </c>
      <c r="I4706" s="2">
        <v>46055</v>
      </c>
      <c r="J4706" s="1" t="s">
        <v>12821</v>
      </c>
      <c r="K4706" s="1" t="s">
        <v>52</v>
      </c>
      <c r="L4706" s="1" t="s">
        <v>12899</v>
      </c>
      <c r="M4706" s="1" t="s">
        <v>1048</v>
      </c>
      <c r="N4706" s="2" t="str">
        <f>VLOOKUP(Schedule[[#This Row],[船期]],week!A:D,4,0)</f>
        <v>202605</v>
      </c>
      <c r="O4706" s="1">
        <f>_xlfn.IFNA(VLOOKUP(Schedule[[#This Row],[船名]],Vessel!$A:$G,2,0),"")</f>
        <v>3013</v>
      </c>
      <c r="P4706" s="1" t="str">
        <f>_xlfn.IFNA(VLOOKUP(Schedule[[#This Row],[船名]],Vessel!$A:$G,3,0),"")</f>
        <v>cc</v>
      </c>
      <c r="Q4706" s="1">
        <f>_xlfn.IFNA(VLOOKUP(Schedule[[#This Row],[船名]],Vessel!$A:$G,4,0),"")</f>
        <v>2023</v>
      </c>
      <c r="R4706" s="1" t="str">
        <f>_xlfn.IFNA(VLOOKUP(Schedule[[#This Row],[船名]],Vessel!$A:$G,5,0),"")</f>
        <v>SGP</v>
      </c>
      <c r="S4706" s="1" t="str">
        <f>_xlfn.IFNA(VLOOKUP(Schedule[[#This Row],[船名]],Vessel!$A:$G,6,0),"")</f>
        <v>O</v>
      </c>
      <c r="T4706" s="1" t="str">
        <f>_xlfn.IFNA(VLOOKUP(Schedule[[#This Row],[船名]],Vessel!$A:$G,7,0),"")</f>
        <v>Wan Hai Lines</v>
      </c>
      <c r="U4706" s="1" t="str">
        <f>VLOOKUP(Schedule[[#This Row],[航线ID]],'Rotation'!D:I,6,0)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4707" spans="1:21" x14ac:dyDescent="0.4">
      <c r="A4707" s="1" t="s">
        <v>15694</v>
      </c>
      <c r="B4707" s="1" t="s">
        <v>15839</v>
      </c>
      <c r="C4707" s="1" t="s">
        <v>85</v>
      </c>
      <c r="D4707" s="1" t="s">
        <v>12816</v>
      </c>
      <c r="E4707" s="1" t="s">
        <v>12915</v>
      </c>
      <c r="F4707" s="1" t="s">
        <v>16426</v>
      </c>
      <c r="G4707" s="1" t="s">
        <v>12903</v>
      </c>
      <c r="H4707" s="1" t="s">
        <v>12740</v>
      </c>
      <c r="I4707" s="2">
        <v>46064</v>
      </c>
      <c r="J4707" s="1" t="s">
        <v>12821</v>
      </c>
      <c r="K4707" s="1" t="s">
        <v>52</v>
      </c>
      <c r="L4707" s="1" t="s">
        <v>12899</v>
      </c>
      <c r="M4707" s="1" t="s">
        <v>87</v>
      </c>
      <c r="N4707" s="2" t="str">
        <f>VLOOKUP(Schedule[[#This Row],[船期]],week!A:D,4,0)</f>
        <v>202606</v>
      </c>
      <c r="O4707" s="1">
        <f>_xlfn.IFNA(VLOOKUP(Schedule[[#This Row],[船名]],Vessel!$A:$G,2,0),"")</f>
        <v>3013</v>
      </c>
      <c r="P4707" s="1" t="str">
        <f>_xlfn.IFNA(VLOOKUP(Schedule[[#This Row],[船名]],Vessel!$A:$G,3,0),"")</f>
        <v>cc</v>
      </c>
      <c r="Q4707" s="1">
        <f>_xlfn.IFNA(VLOOKUP(Schedule[[#This Row],[船名]],Vessel!$A:$G,4,0),"")</f>
        <v>2023</v>
      </c>
      <c r="R4707" s="1" t="str">
        <f>_xlfn.IFNA(VLOOKUP(Schedule[[#This Row],[船名]],Vessel!$A:$G,5,0),"")</f>
        <v>SGP</v>
      </c>
      <c r="S4707" s="1" t="str">
        <f>_xlfn.IFNA(VLOOKUP(Schedule[[#This Row],[船名]],Vessel!$A:$G,6,0),"")</f>
        <v>O</v>
      </c>
      <c r="T4707" s="1" t="str">
        <f>_xlfn.IFNA(VLOOKUP(Schedule[[#This Row],[船名]],Vessel!$A:$G,7,0),"")</f>
        <v>Wan Hai Lines</v>
      </c>
      <c r="U4707" s="1" t="str">
        <f>VLOOKUP(Schedule[[#This Row],[航线ID]],'Rotation'!D:I,6,0)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4708" spans="1:21" x14ac:dyDescent="0.4">
      <c r="A4708" s="1" t="s">
        <v>15694</v>
      </c>
      <c r="B4708" s="1" t="s">
        <v>15839</v>
      </c>
      <c r="C4708" s="1" t="s">
        <v>85</v>
      </c>
      <c r="D4708" s="1" t="s">
        <v>12816</v>
      </c>
      <c r="E4708" s="1" t="s">
        <v>12915</v>
      </c>
      <c r="F4708" s="1" t="s">
        <v>16426</v>
      </c>
      <c r="G4708" s="1" t="s">
        <v>12903</v>
      </c>
      <c r="H4708" s="1" t="s">
        <v>16313</v>
      </c>
      <c r="I4708" s="2">
        <v>46065</v>
      </c>
      <c r="J4708" s="1" t="s">
        <v>12821</v>
      </c>
      <c r="K4708" s="1" t="s">
        <v>52</v>
      </c>
      <c r="L4708" s="1" t="s">
        <v>12915</v>
      </c>
      <c r="M4708" s="1" t="s">
        <v>149</v>
      </c>
      <c r="N4708" s="2" t="str">
        <f>VLOOKUP(Schedule[[#This Row],[船期]],week!A:D,4,0)</f>
        <v>202606</v>
      </c>
      <c r="O4708" s="1">
        <f>_xlfn.IFNA(VLOOKUP(Schedule[[#This Row],[船名]],Vessel!$A:$G,2,0),"")</f>
        <v>1640</v>
      </c>
      <c r="P4708" s="1" t="str">
        <f>_xlfn.IFNA(VLOOKUP(Schedule[[#This Row],[船名]],Vessel!$A:$G,3,0),"")</f>
        <v>cc</v>
      </c>
      <c r="Q4708" s="1">
        <f>_xlfn.IFNA(VLOOKUP(Schedule[[#This Row],[船名]],Vessel!$A:$G,4,0),"")</f>
        <v>2024</v>
      </c>
      <c r="R4708" s="1" t="str">
        <f>_xlfn.IFNA(VLOOKUP(Schedule[[#This Row],[船名]],Vessel!$A:$G,5,0),"")</f>
        <v>LBR</v>
      </c>
      <c r="S4708" s="1" t="str">
        <f>_xlfn.IFNA(VLOOKUP(Schedule[[#This Row],[船名]],Vessel!$A:$G,6,0),"")</f>
        <v>T</v>
      </c>
      <c r="T4708" s="1" t="str">
        <f>_xlfn.IFNA(VLOOKUP(Schedule[[#This Row],[船名]],Vessel!$A:$G,7,0),"")</f>
        <v>Asean Seas Line Co (ASL)</v>
      </c>
      <c r="U4708" s="1" t="str">
        <f>VLOOKUP(Schedule[[#This Row],[航线ID]],'Rotation'!D:I,6,0)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4709" spans="1:21" x14ac:dyDescent="0.4">
      <c r="A4709" s="1" t="s">
        <v>15694</v>
      </c>
      <c r="B4709" s="1" t="s">
        <v>15839</v>
      </c>
      <c r="C4709" s="1" t="s">
        <v>85</v>
      </c>
      <c r="D4709" s="1" t="s">
        <v>12816</v>
      </c>
      <c r="E4709" s="1" t="s">
        <v>12915</v>
      </c>
      <c r="F4709" s="1" t="s">
        <v>16426</v>
      </c>
      <c r="G4709" s="1" t="s">
        <v>12903</v>
      </c>
      <c r="H4709" s="1" t="s">
        <v>13497</v>
      </c>
      <c r="I4709" s="2">
        <v>46071</v>
      </c>
      <c r="J4709" s="1" t="s">
        <v>12821</v>
      </c>
      <c r="K4709" s="1" t="s">
        <v>52</v>
      </c>
      <c r="L4709" s="1" t="s">
        <v>12898</v>
      </c>
      <c r="M4709" s="1" t="s">
        <v>1048</v>
      </c>
      <c r="N4709" s="2" t="str">
        <f>VLOOKUP(Schedule[[#This Row],[船期]],week!A:D,4,0)</f>
        <v>202607</v>
      </c>
      <c r="O4709" s="1">
        <f>_xlfn.IFNA(VLOOKUP(Schedule[[#This Row],[船名]],Vessel!$A:$G,2,0),"")</f>
        <v>3013</v>
      </c>
      <c r="P4709" s="1" t="str">
        <f>_xlfn.IFNA(VLOOKUP(Schedule[[#This Row],[船名]],Vessel!$A:$G,3,0),"")</f>
        <v>cc</v>
      </c>
      <c r="Q4709" s="1">
        <f>_xlfn.IFNA(VLOOKUP(Schedule[[#This Row],[船名]],Vessel!$A:$G,4,0),"")</f>
        <v>2023</v>
      </c>
      <c r="R4709" s="1" t="str">
        <f>_xlfn.IFNA(VLOOKUP(Schedule[[#This Row],[船名]],Vessel!$A:$G,5,0),"")</f>
        <v>SGP</v>
      </c>
      <c r="S4709" s="1" t="str">
        <f>_xlfn.IFNA(VLOOKUP(Schedule[[#This Row],[船名]],Vessel!$A:$G,6,0),"")</f>
        <v>O</v>
      </c>
      <c r="T4709" s="1" t="str">
        <f>_xlfn.IFNA(VLOOKUP(Schedule[[#This Row],[船名]],Vessel!$A:$G,7,0),"")</f>
        <v>Wan Hai Lines</v>
      </c>
      <c r="U4709" s="1" t="str">
        <f>VLOOKUP(Schedule[[#This Row],[航线ID]],'Rotation'!D:I,6,0)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4710" spans="1:21" x14ac:dyDescent="0.4">
      <c r="A4710" s="1" t="s">
        <v>15694</v>
      </c>
      <c r="B4710" s="1" t="s">
        <v>15839</v>
      </c>
      <c r="C4710" s="1" t="s">
        <v>85</v>
      </c>
      <c r="D4710" s="1" t="s">
        <v>12816</v>
      </c>
      <c r="E4710" s="1" t="s">
        <v>12915</v>
      </c>
      <c r="F4710" s="1" t="s">
        <v>16426</v>
      </c>
      <c r="G4710" s="1" t="s">
        <v>12903</v>
      </c>
      <c r="H4710" s="1" t="s">
        <v>14077</v>
      </c>
      <c r="I4710" s="2">
        <v>46078</v>
      </c>
      <c r="J4710" s="1" t="s">
        <v>12821</v>
      </c>
      <c r="K4710" s="1" t="s">
        <v>52</v>
      </c>
      <c r="L4710" s="1" t="s">
        <v>12915</v>
      </c>
      <c r="M4710" s="1" t="s">
        <v>87</v>
      </c>
      <c r="N4710" s="2" t="str">
        <f>VLOOKUP(Schedule[[#This Row],[船期]],week!A:D,4,0)</f>
        <v>202608</v>
      </c>
      <c r="O4710" s="1">
        <f>_xlfn.IFNA(VLOOKUP(Schedule[[#This Row],[船名]],Vessel!$A:$G,2,0),"")</f>
        <v>3013</v>
      </c>
      <c r="P4710" s="1" t="str">
        <f>_xlfn.IFNA(VLOOKUP(Schedule[[#This Row],[船名]],Vessel!$A:$G,3,0),"")</f>
        <v>cc</v>
      </c>
      <c r="Q4710" s="1">
        <f>_xlfn.IFNA(VLOOKUP(Schedule[[#This Row],[船名]],Vessel!$A:$G,4,0),"")</f>
        <v>2023</v>
      </c>
      <c r="R4710" s="1" t="str">
        <f>_xlfn.IFNA(VLOOKUP(Schedule[[#This Row],[船名]],Vessel!$A:$G,5,0),"")</f>
        <v>SGP</v>
      </c>
      <c r="S4710" s="1" t="str">
        <f>_xlfn.IFNA(VLOOKUP(Schedule[[#This Row],[船名]],Vessel!$A:$G,6,0),"")</f>
        <v>O</v>
      </c>
      <c r="T4710" s="1" t="str">
        <f>_xlfn.IFNA(VLOOKUP(Schedule[[#This Row],[船名]],Vessel!$A:$G,7,0),"")</f>
        <v>Wan Hai Lines</v>
      </c>
      <c r="U4710" s="1" t="str">
        <f>VLOOKUP(Schedule[[#This Row],[航线ID]],'Rotation'!D:I,6,0)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4711" spans="1:21" x14ac:dyDescent="0.4">
      <c r="A4711" s="1" t="s">
        <v>15694</v>
      </c>
      <c r="B4711" s="1" t="s">
        <v>15839</v>
      </c>
      <c r="C4711" s="1" t="s">
        <v>85</v>
      </c>
      <c r="D4711" s="1" t="s">
        <v>12816</v>
      </c>
      <c r="E4711" s="1" t="s">
        <v>12915</v>
      </c>
      <c r="F4711" s="1" t="s">
        <v>16426</v>
      </c>
      <c r="G4711" s="1" t="s">
        <v>12903</v>
      </c>
      <c r="H4711" s="1" t="s">
        <v>16183</v>
      </c>
      <c r="I4711" s="2">
        <v>46085</v>
      </c>
      <c r="J4711" s="1" t="s">
        <v>12821</v>
      </c>
      <c r="K4711" s="1" t="s">
        <v>52</v>
      </c>
      <c r="L4711" s="1" t="s">
        <v>12915</v>
      </c>
      <c r="M4711" s="1" t="s">
        <v>149</v>
      </c>
      <c r="N4711" s="2" t="str">
        <f>VLOOKUP(Schedule[[#This Row],[船期]],week!A:D,4,0)</f>
        <v>202609</v>
      </c>
      <c r="O4711" s="1">
        <f>_xlfn.IFNA(VLOOKUP(Schedule[[#This Row],[船名]],Vessel!$A:$G,2,0),"")</f>
        <v>1640</v>
      </c>
      <c r="P4711" s="1" t="str">
        <f>_xlfn.IFNA(VLOOKUP(Schedule[[#This Row],[船名]],Vessel!$A:$G,3,0),"")</f>
        <v>cc</v>
      </c>
      <c r="Q4711" s="1">
        <f>_xlfn.IFNA(VLOOKUP(Schedule[[#This Row],[船名]],Vessel!$A:$G,4,0),"")</f>
        <v>2024</v>
      </c>
      <c r="R4711" s="1" t="str">
        <f>_xlfn.IFNA(VLOOKUP(Schedule[[#This Row],[船名]],Vessel!$A:$G,5,0),"")</f>
        <v>LBR</v>
      </c>
      <c r="S4711" s="1" t="str">
        <f>_xlfn.IFNA(VLOOKUP(Schedule[[#This Row],[船名]],Vessel!$A:$G,6,0),"")</f>
        <v>T</v>
      </c>
      <c r="T4711" s="1" t="str">
        <f>_xlfn.IFNA(VLOOKUP(Schedule[[#This Row],[船名]],Vessel!$A:$G,7,0),"")</f>
        <v>Asean Seas Line Co (ASL)</v>
      </c>
      <c r="U4711" s="1" t="str">
        <f>VLOOKUP(Schedule[[#This Row],[航线ID]],'Rotation'!D:I,6,0)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4712" spans="1:21" x14ac:dyDescent="0.4">
      <c r="A4712" s="1" t="s">
        <v>15694</v>
      </c>
      <c r="B4712" s="1" t="s">
        <v>15839</v>
      </c>
      <c r="C4712" s="1" t="s">
        <v>85</v>
      </c>
      <c r="D4712" s="1" t="s">
        <v>12816</v>
      </c>
      <c r="E4712" s="1" t="s">
        <v>12915</v>
      </c>
      <c r="F4712" s="1" t="s">
        <v>16426</v>
      </c>
      <c r="G4712" s="1" t="s">
        <v>12903</v>
      </c>
      <c r="H4712" s="1" t="s">
        <v>14528</v>
      </c>
      <c r="I4712" s="2">
        <v>46092</v>
      </c>
      <c r="J4712" s="1" t="s">
        <v>12821</v>
      </c>
      <c r="K4712" s="1" t="s">
        <v>52</v>
      </c>
      <c r="L4712" s="1" t="s">
        <v>12915</v>
      </c>
      <c r="M4712" s="1" t="s">
        <v>1048</v>
      </c>
      <c r="N4712" s="2" t="str">
        <f>VLOOKUP(Schedule[[#This Row],[船期]],week!A:D,4,0)</f>
        <v>202610</v>
      </c>
      <c r="O4712" s="1">
        <f>_xlfn.IFNA(VLOOKUP(Schedule[[#This Row],[船名]],Vessel!$A:$G,2,0),"")</f>
        <v>3013</v>
      </c>
      <c r="P4712" s="1" t="str">
        <f>_xlfn.IFNA(VLOOKUP(Schedule[[#This Row],[船名]],Vessel!$A:$G,3,0),"")</f>
        <v>cc</v>
      </c>
      <c r="Q4712" s="1">
        <f>_xlfn.IFNA(VLOOKUP(Schedule[[#This Row],[船名]],Vessel!$A:$G,4,0),"")</f>
        <v>2023</v>
      </c>
      <c r="R4712" s="1" t="str">
        <f>_xlfn.IFNA(VLOOKUP(Schedule[[#This Row],[船名]],Vessel!$A:$G,5,0),"")</f>
        <v>SGP</v>
      </c>
      <c r="S4712" s="1" t="str">
        <f>_xlfn.IFNA(VLOOKUP(Schedule[[#This Row],[船名]],Vessel!$A:$G,6,0),"")</f>
        <v>O</v>
      </c>
      <c r="T4712" s="1" t="str">
        <f>_xlfn.IFNA(VLOOKUP(Schedule[[#This Row],[船名]],Vessel!$A:$G,7,0),"")</f>
        <v>Wan Hai Lines</v>
      </c>
      <c r="U4712" s="1" t="str">
        <f>VLOOKUP(Schedule[[#This Row],[航线ID]],'Rotation'!D:I,6,0)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4713" spans="1:21" x14ac:dyDescent="0.4">
      <c r="A4713" s="1" t="s">
        <v>15694</v>
      </c>
      <c r="B4713" s="1" t="s">
        <v>15839</v>
      </c>
      <c r="C4713" s="1" t="s">
        <v>85</v>
      </c>
      <c r="D4713" s="1" t="s">
        <v>12816</v>
      </c>
      <c r="E4713" s="1" t="s">
        <v>12915</v>
      </c>
      <c r="F4713" s="1" t="s">
        <v>16426</v>
      </c>
      <c r="G4713" s="1" t="s">
        <v>12903</v>
      </c>
      <c r="H4713" s="1" t="s">
        <v>14780</v>
      </c>
      <c r="I4713" s="2">
        <v>46099</v>
      </c>
      <c r="J4713" s="1" t="s">
        <v>12821</v>
      </c>
      <c r="K4713" s="1" t="s">
        <v>52</v>
      </c>
      <c r="L4713" s="1" t="s">
        <v>12915</v>
      </c>
      <c r="M4713" s="1" t="s">
        <v>87</v>
      </c>
      <c r="N4713" s="2" t="str">
        <f>VLOOKUP(Schedule[[#This Row],[船期]],week!A:D,4,0)</f>
        <v>202611</v>
      </c>
      <c r="O4713" s="1">
        <f>_xlfn.IFNA(VLOOKUP(Schedule[[#This Row],[船名]],Vessel!$A:$G,2,0),"")</f>
        <v>3013</v>
      </c>
      <c r="P4713" s="1" t="str">
        <f>_xlfn.IFNA(VLOOKUP(Schedule[[#This Row],[船名]],Vessel!$A:$G,3,0),"")</f>
        <v>cc</v>
      </c>
      <c r="Q4713" s="1">
        <f>_xlfn.IFNA(VLOOKUP(Schedule[[#This Row],[船名]],Vessel!$A:$G,4,0),"")</f>
        <v>2023</v>
      </c>
      <c r="R4713" s="1" t="str">
        <f>_xlfn.IFNA(VLOOKUP(Schedule[[#This Row],[船名]],Vessel!$A:$G,5,0),"")</f>
        <v>SGP</v>
      </c>
      <c r="S4713" s="1" t="str">
        <f>_xlfn.IFNA(VLOOKUP(Schedule[[#This Row],[船名]],Vessel!$A:$G,6,0),"")</f>
        <v>O</v>
      </c>
      <c r="T4713" s="1" t="str">
        <f>_xlfn.IFNA(VLOOKUP(Schedule[[#This Row],[船名]],Vessel!$A:$G,7,0),"")</f>
        <v>Wan Hai Lines</v>
      </c>
      <c r="U4713" s="1" t="str">
        <f>VLOOKUP(Schedule[[#This Row],[航线ID]],'Rotation'!D:I,6,0)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4714" spans="1:21" x14ac:dyDescent="0.4">
      <c r="A4714" s="1" t="s">
        <v>15694</v>
      </c>
      <c r="B4714" s="1" t="s">
        <v>15839</v>
      </c>
      <c r="C4714" s="1" t="s">
        <v>85</v>
      </c>
      <c r="D4714" s="1" t="s">
        <v>12816</v>
      </c>
      <c r="E4714" s="1" t="s">
        <v>12915</v>
      </c>
      <c r="F4714" s="1" t="s">
        <v>16426</v>
      </c>
      <c r="G4714" s="1" t="s">
        <v>12903</v>
      </c>
      <c r="H4714" s="1" t="s">
        <v>16184</v>
      </c>
      <c r="I4714" s="2">
        <v>46106</v>
      </c>
      <c r="J4714" s="1" t="s">
        <v>12821</v>
      </c>
      <c r="K4714" s="1" t="s">
        <v>52</v>
      </c>
      <c r="L4714" s="1" t="s">
        <v>12915</v>
      </c>
      <c r="M4714" s="1" t="s">
        <v>149</v>
      </c>
      <c r="N4714" s="2" t="str">
        <f>VLOOKUP(Schedule[[#This Row],[船期]],week!A:D,4,0)</f>
        <v>202612</v>
      </c>
      <c r="O4714" s="1">
        <f>_xlfn.IFNA(VLOOKUP(Schedule[[#This Row],[船名]],Vessel!$A:$G,2,0),"")</f>
        <v>1640</v>
      </c>
      <c r="P4714" s="1" t="str">
        <f>_xlfn.IFNA(VLOOKUP(Schedule[[#This Row],[船名]],Vessel!$A:$G,3,0),"")</f>
        <v>cc</v>
      </c>
      <c r="Q4714" s="1">
        <f>_xlfn.IFNA(VLOOKUP(Schedule[[#This Row],[船名]],Vessel!$A:$G,4,0),"")</f>
        <v>2024</v>
      </c>
      <c r="R4714" s="1" t="str">
        <f>_xlfn.IFNA(VLOOKUP(Schedule[[#This Row],[船名]],Vessel!$A:$G,5,0),"")</f>
        <v>LBR</v>
      </c>
      <c r="S4714" s="1" t="str">
        <f>_xlfn.IFNA(VLOOKUP(Schedule[[#This Row],[船名]],Vessel!$A:$G,6,0),"")</f>
        <v>T</v>
      </c>
      <c r="T4714" s="1" t="str">
        <f>_xlfn.IFNA(VLOOKUP(Schedule[[#This Row],[船名]],Vessel!$A:$G,7,0),"")</f>
        <v>Asean Seas Line Co (ASL)</v>
      </c>
      <c r="U4714" s="1" t="str">
        <f>VLOOKUP(Schedule[[#This Row],[航线ID]],'Rotation'!D:I,6,0)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4715" spans="1:21" x14ac:dyDescent="0.4">
      <c r="A4715" s="1" t="s">
        <v>15694</v>
      </c>
      <c r="B4715" s="1" t="s">
        <v>15839</v>
      </c>
      <c r="C4715" s="1" t="s">
        <v>85</v>
      </c>
      <c r="D4715" s="1" t="s">
        <v>12816</v>
      </c>
      <c r="E4715" s="1" t="s">
        <v>12915</v>
      </c>
      <c r="F4715" s="1" t="s">
        <v>16426</v>
      </c>
      <c r="G4715" s="1" t="s">
        <v>12903</v>
      </c>
      <c r="H4715" s="1" t="s">
        <v>16519</v>
      </c>
      <c r="I4715" s="2">
        <v>46113</v>
      </c>
      <c r="J4715" s="1" t="s">
        <v>12821</v>
      </c>
      <c r="K4715" s="1" t="s">
        <v>52</v>
      </c>
      <c r="L4715" s="1" t="s">
        <v>12915</v>
      </c>
      <c r="M4715" s="1" t="s">
        <v>1048</v>
      </c>
      <c r="N4715" s="2" t="str">
        <f>VLOOKUP(Schedule[[#This Row],[船期]],week!A:D,4,0)</f>
        <v>202613</v>
      </c>
      <c r="O4715" s="1">
        <f>_xlfn.IFNA(VLOOKUP(Schedule[[#This Row],[船名]],Vessel!$A:$G,2,0),"")</f>
        <v>3013</v>
      </c>
      <c r="P4715" s="1" t="str">
        <f>_xlfn.IFNA(VLOOKUP(Schedule[[#This Row],[船名]],Vessel!$A:$G,3,0),"")</f>
        <v>cc</v>
      </c>
      <c r="Q4715" s="1">
        <f>_xlfn.IFNA(VLOOKUP(Schedule[[#This Row],[船名]],Vessel!$A:$G,4,0),"")</f>
        <v>2023</v>
      </c>
      <c r="R4715" s="1" t="str">
        <f>_xlfn.IFNA(VLOOKUP(Schedule[[#This Row],[船名]],Vessel!$A:$G,5,0),"")</f>
        <v>SGP</v>
      </c>
      <c r="S4715" s="1" t="str">
        <f>_xlfn.IFNA(VLOOKUP(Schedule[[#This Row],[船名]],Vessel!$A:$G,6,0),"")</f>
        <v>O</v>
      </c>
      <c r="T4715" s="1" t="str">
        <f>_xlfn.IFNA(VLOOKUP(Schedule[[#This Row],[船名]],Vessel!$A:$G,7,0),"")</f>
        <v>Wan Hai Lines</v>
      </c>
      <c r="U4715" s="1" t="str">
        <f>VLOOKUP(Schedule[[#This Row],[航线ID]],'Rotation'!D:I,6,0)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4716" spans="1:21" x14ac:dyDescent="0.4">
      <c r="A4716" s="1" t="s">
        <v>15694</v>
      </c>
      <c r="B4716" s="1" t="s">
        <v>15839</v>
      </c>
      <c r="C4716" s="1" t="s">
        <v>85</v>
      </c>
      <c r="D4716" s="1" t="s">
        <v>12816</v>
      </c>
      <c r="E4716" s="1" t="s">
        <v>12915</v>
      </c>
      <c r="F4716" s="1" t="s">
        <v>16426</v>
      </c>
      <c r="G4716" s="1" t="s">
        <v>12903</v>
      </c>
      <c r="H4716" s="1" t="s">
        <v>89</v>
      </c>
      <c r="I4716" s="2">
        <v>46021</v>
      </c>
      <c r="J4716" s="1" t="s">
        <v>12821</v>
      </c>
      <c r="K4716" s="1" t="s">
        <v>52</v>
      </c>
      <c r="L4716" s="1" t="s">
        <v>12915</v>
      </c>
      <c r="M4716" s="1" t="s">
        <v>87</v>
      </c>
      <c r="N4716" s="2" t="str">
        <f>VLOOKUP(Schedule[[#This Row],[船期]],week!A:D,4,0)</f>
        <v>202553</v>
      </c>
      <c r="O4716" s="1">
        <f>_xlfn.IFNA(VLOOKUP(Schedule[[#This Row],[船名]],Vessel!$A:$G,2,0),"")</f>
        <v>3013</v>
      </c>
      <c r="P4716" s="1" t="str">
        <f>_xlfn.IFNA(VLOOKUP(Schedule[[#This Row],[船名]],Vessel!$A:$G,3,0),"")</f>
        <v>cc</v>
      </c>
      <c r="Q4716" s="1">
        <f>_xlfn.IFNA(VLOOKUP(Schedule[[#This Row],[船名]],Vessel!$A:$G,4,0),"")</f>
        <v>2023</v>
      </c>
      <c r="R4716" s="1" t="str">
        <f>_xlfn.IFNA(VLOOKUP(Schedule[[#This Row],[船名]],Vessel!$A:$G,5,0),"")</f>
        <v>SGP</v>
      </c>
      <c r="S4716" s="1" t="str">
        <f>_xlfn.IFNA(VLOOKUP(Schedule[[#This Row],[船名]],Vessel!$A:$G,6,0),"")</f>
        <v>O</v>
      </c>
      <c r="T4716" s="1" t="str">
        <f>_xlfn.IFNA(VLOOKUP(Schedule[[#This Row],[船名]],Vessel!$A:$G,7,0),"")</f>
        <v>Wan Hai Lines</v>
      </c>
      <c r="U4716" s="1" t="str">
        <f>VLOOKUP(Schedule[[#This Row],[航线ID]],'Rotation'!D:I,6,0)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4717" spans="1:21" x14ac:dyDescent="0.4">
      <c r="A4717" s="1" t="s">
        <v>15694</v>
      </c>
      <c r="B4717" s="1" t="s">
        <v>15839</v>
      </c>
      <c r="C4717" s="1" t="s">
        <v>85</v>
      </c>
      <c r="D4717" s="1" t="s">
        <v>12816</v>
      </c>
      <c r="E4717" s="1" t="s">
        <v>12915</v>
      </c>
      <c r="F4717" s="1" t="s">
        <v>16426</v>
      </c>
      <c r="G4717" s="1" t="s">
        <v>12903</v>
      </c>
      <c r="H4717" s="1" t="s">
        <v>12700</v>
      </c>
      <c r="I4717" s="2">
        <v>46015</v>
      </c>
      <c r="J4717" s="1" t="s">
        <v>12821</v>
      </c>
      <c r="K4717" s="1" t="s">
        <v>52</v>
      </c>
      <c r="L4717" s="1" t="s">
        <v>12839</v>
      </c>
      <c r="M4717" s="1" t="s">
        <v>1048</v>
      </c>
      <c r="N4717" s="2" t="str">
        <f>VLOOKUP(Schedule[[#This Row],[船期]],week!A:D,4,0)</f>
        <v>202552</v>
      </c>
      <c r="O4717" s="1">
        <f>_xlfn.IFNA(VLOOKUP(Schedule[[#This Row],[船名]],Vessel!$A:$G,2,0),"")</f>
        <v>3013</v>
      </c>
      <c r="P4717" s="1" t="str">
        <f>_xlfn.IFNA(VLOOKUP(Schedule[[#This Row],[船名]],Vessel!$A:$G,3,0),"")</f>
        <v>cc</v>
      </c>
      <c r="Q4717" s="1">
        <f>_xlfn.IFNA(VLOOKUP(Schedule[[#This Row],[船名]],Vessel!$A:$G,4,0),"")</f>
        <v>2023</v>
      </c>
      <c r="R4717" s="1" t="str">
        <f>_xlfn.IFNA(VLOOKUP(Schedule[[#This Row],[船名]],Vessel!$A:$G,5,0),"")</f>
        <v>SGP</v>
      </c>
      <c r="S4717" s="1" t="str">
        <f>_xlfn.IFNA(VLOOKUP(Schedule[[#This Row],[船名]],Vessel!$A:$G,6,0),"")</f>
        <v>O</v>
      </c>
      <c r="T4717" s="1" t="str">
        <f>_xlfn.IFNA(VLOOKUP(Schedule[[#This Row],[船名]],Vessel!$A:$G,7,0),"")</f>
        <v>Wan Hai Lines</v>
      </c>
      <c r="U4717" s="1" t="str">
        <f>VLOOKUP(Schedule[[#This Row],[航线ID]],'Rotation'!D:I,6,0)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4718" spans="1:21" x14ac:dyDescent="0.4">
      <c r="A4718" s="1" t="s">
        <v>15694</v>
      </c>
      <c r="B4718" s="1" t="s">
        <v>15839</v>
      </c>
      <c r="C4718" s="1" t="s">
        <v>85</v>
      </c>
      <c r="D4718" s="1" t="s">
        <v>12816</v>
      </c>
      <c r="E4718" s="1" t="s">
        <v>12915</v>
      </c>
      <c r="F4718" s="1" t="s">
        <v>16426</v>
      </c>
      <c r="G4718" s="1" t="s">
        <v>12903</v>
      </c>
      <c r="H4718" s="1" t="s">
        <v>92</v>
      </c>
      <c r="I4718" s="2">
        <v>46002</v>
      </c>
      <c r="J4718" s="1" t="s">
        <v>12821</v>
      </c>
      <c r="K4718" s="1" t="s">
        <v>52</v>
      </c>
      <c r="L4718" s="1" t="s">
        <v>12915</v>
      </c>
      <c r="M4718" s="1" t="s">
        <v>87</v>
      </c>
      <c r="N4718" s="2" t="str">
        <f>VLOOKUP(Schedule[[#This Row],[船期]],week!A:D,4,0)</f>
        <v>202550</v>
      </c>
      <c r="O4718" s="1">
        <f>_xlfn.IFNA(VLOOKUP(Schedule[[#This Row],[船名]],Vessel!$A:$G,2,0),"")</f>
        <v>3013</v>
      </c>
      <c r="P4718" s="1" t="str">
        <f>_xlfn.IFNA(VLOOKUP(Schedule[[#This Row],[船名]],Vessel!$A:$G,3,0),"")</f>
        <v>cc</v>
      </c>
      <c r="Q4718" s="1">
        <f>_xlfn.IFNA(VLOOKUP(Schedule[[#This Row],[船名]],Vessel!$A:$G,4,0),"")</f>
        <v>2023</v>
      </c>
      <c r="R4718" s="1" t="str">
        <f>_xlfn.IFNA(VLOOKUP(Schedule[[#This Row],[船名]],Vessel!$A:$G,5,0),"")</f>
        <v>SGP</v>
      </c>
      <c r="S4718" s="1" t="str">
        <f>_xlfn.IFNA(VLOOKUP(Schedule[[#This Row],[船名]],Vessel!$A:$G,6,0),"")</f>
        <v>O</v>
      </c>
      <c r="T4718" s="1" t="str">
        <f>_xlfn.IFNA(VLOOKUP(Schedule[[#This Row],[船名]],Vessel!$A:$G,7,0),"")</f>
        <v>Wan Hai Lines</v>
      </c>
      <c r="U4718" s="1" t="str">
        <f>VLOOKUP(Schedule[[#This Row],[航线ID]],'Rotation'!D:I,6,0)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4719" spans="1:21" x14ac:dyDescent="0.4">
      <c r="A4719" s="1" t="s">
        <v>15694</v>
      </c>
      <c r="B4719" s="1" t="s">
        <v>15839</v>
      </c>
      <c r="C4719" s="1" t="s">
        <v>85</v>
      </c>
      <c r="D4719" s="1" t="s">
        <v>12816</v>
      </c>
      <c r="E4719" s="1" t="s">
        <v>12915</v>
      </c>
      <c r="F4719" s="1" t="s">
        <v>16426</v>
      </c>
      <c r="G4719" s="1" t="s">
        <v>12903</v>
      </c>
      <c r="H4719" s="1" t="s">
        <v>1049</v>
      </c>
      <c r="I4719" s="2">
        <v>45995</v>
      </c>
      <c r="J4719" s="1" t="s">
        <v>12821</v>
      </c>
      <c r="K4719" s="1" t="s">
        <v>52</v>
      </c>
      <c r="L4719" s="1" t="s">
        <v>12899</v>
      </c>
      <c r="M4719" s="1" t="s">
        <v>1048</v>
      </c>
      <c r="N4719" s="2" t="str">
        <f>VLOOKUP(Schedule[[#This Row],[船期]],week!A:D,4,0)</f>
        <v>202549</v>
      </c>
      <c r="O4719" s="1">
        <f>_xlfn.IFNA(VLOOKUP(Schedule[[#This Row],[船名]],Vessel!$A:$G,2,0),"")</f>
        <v>3013</v>
      </c>
      <c r="P4719" s="1" t="str">
        <f>_xlfn.IFNA(VLOOKUP(Schedule[[#This Row],[船名]],Vessel!$A:$G,3,0),"")</f>
        <v>cc</v>
      </c>
      <c r="Q4719" s="1">
        <f>_xlfn.IFNA(VLOOKUP(Schedule[[#This Row],[船名]],Vessel!$A:$G,4,0),"")</f>
        <v>2023</v>
      </c>
      <c r="R4719" s="1" t="str">
        <f>_xlfn.IFNA(VLOOKUP(Schedule[[#This Row],[船名]],Vessel!$A:$G,5,0),"")</f>
        <v>SGP</v>
      </c>
      <c r="S4719" s="1" t="str">
        <f>_xlfn.IFNA(VLOOKUP(Schedule[[#This Row],[船名]],Vessel!$A:$G,6,0),"")</f>
        <v>O</v>
      </c>
      <c r="T4719" s="1" t="str">
        <f>_xlfn.IFNA(VLOOKUP(Schedule[[#This Row],[船名]],Vessel!$A:$G,7,0),"")</f>
        <v>Wan Hai Lines</v>
      </c>
      <c r="U4719" s="1" t="str">
        <f>VLOOKUP(Schedule[[#This Row],[航线ID]],'Rotation'!D:I,6,0)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4720" spans="1:21" x14ac:dyDescent="0.4">
      <c r="A4720" s="1" t="s">
        <v>15694</v>
      </c>
      <c r="B4720" s="1" t="s">
        <v>15839</v>
      </c>
      <c r="C4720" s="1" t="s">
        <v>85</v>
      </c>
      <c r="D4720" s="1" t="s">
        <v>12816</v>
      </c>
      <c r="E4720" s="1" t="s">
        <v>12915</v>
      </c>
      <c r="F4720" s="1" t="s">
        <v>16426</v>
      </c>
      <c r="G4720" s="1" t="s">
        <v>12903</v>
      </c>
      <c r="H4720" s="1" t="s">
        <v>13808</v>
      </c>
      <c r="I4720" s="2">
        <v>45984</v>
      </c>
      <c r="J4720" s="1" t="s">
        <v>12821</v>
      </c>
      <c r="K4720" s="1" t="s">
        <v>52</v>
      </c>
      <c r="L4720" s="1" t="s">
        <v>12899</v>
      </c>
      <c r="M4720" s="1" t="s">
        <v>87</v>
      </c>
      <c r="N4720" s="2" t="str">
        <f>VLOOKUP(Schedule[[#This Row],[船期]],week!A:D,4,0)</f>
        <v>202548</v>
      </c>
      <c r="O4720" s="1">
        <f>_xlfn.IFNA(VLOOKUP(Schedule[[#This Row],[船名]],Vessel!$A:$G,2,0),"")</f>
        <v>3013</v>
      </c>
      <c r="P4720" s="1" t="str">
        <f>_xlfn.IFNA(VLOOKUP(Schedule[[#This Row],[船名]],Vessel!$A:$G,3,0),"")</f>
        <v>cc</v>
      </c>
      <c r="Q4720" s="1">
        <f>_xlfn.IFNA(VLOOKUP(Schedule[[#This Row],[船名]],Vessel!$A:$G,4,0),"")</f>
        <v>2023</v>
      </c>
      <c r="R4720" s="1" t="str">
        <f>_xlfn.IFNA(VLOOKUP(Schedule[[#This Row],[船名]],Vessel!$A:$G,5,0),"")</f>
        <v>SGP</v>
      </c>
      <c r="S4720" s="1" t="str">
        <f>_xlfn.IFNA(VLOOKUP(Schedule[[#This Row],[船名]],Vessel!$A:$G,6,0),"")</f>
        <v>O</v>
      </c>
      <c r="T4720" s="1" t="str">
        <f>_xlfn.IFNA(VLOOKUP(Schedule[[#This Row],[船名]],Vessel!$A:$G,7,0),"")</f>
        <v>Wan Hai Lines</v>
      </c>
      <c r="U4720" s="1" t="str">
        <f>VLOOKUP(Schedule[[#This Row],[航线ID]],'Rotation'!D:I,6,0)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4721" spans="1:21" x14ac:dyDescent="0.4">
      <c r="A4721" s="1" t="s">
        <v>15694</v>
      </c>
      <c r="B4721" s="1" t="s">
        <v>15839</v>
      </c>
      <c r="C4721" s="1" t="s">
        <v>85</v>
      </c>
      <c r="D4721" s="1" t="s">
        <v>12816</v>
      </c>
      <c r="E4721" s="1" t="s">
        <v>12915</v>
      </c>
      <c r="F4721" s="1" t="s">
        <v>16426</v>
      </c>
      <c r="G4721" s="1" t="s">
        <v>12903</v>
      </c>
      <c r="H4721" s="1" t="s">
        <v>13809</v>
      </c>
      <c r="I4721" s="2">
        <v>45983</v>
      </c>
      <c r="J4721" s="1" t="s">
        <v>12821</v>
      </c>
      <c r="K4721" s="1" t="s">
        <v>52</v>
      </c>
      <c r="L4721" s="1" t="s">
        <v>12827</v>
      </c>
      <c r="M4721" s="1" t="s">
        <v>91</v>
      </c>
      <c r="N4721" s="2" t="str">
        <f>VLOOKUP(Schedule[[#This Row],[船期]],week!A:D,4,0)</f>
        <v>202547</v>
      </c>
      <c r="O4721" s="1">
        <f>_xlfn.IFNA(VLOOKUP(Schedule[[#This Row],[船名]],Vessel!$A:$G,2,0),"")</f>
        <v>2732</v>
      </c>
      <c r="P4721" s="1" t="str">
        <f>_xlfn.IFNA(VLOOKUP(Schedule[[#This Row],[船名]],Vessel!$A:$G,3,0),"")</f>
        <v>cc</v>
      </c>
      <c r="Q4721" s="1">
        <f>_xlfn.IFNA(VLOOKUP(Schedule[[#This Row],[船名]],Vessel!$A:$G,4,0),"")</f>
        <v>2005</v>
      </c>
      <c r="R4721" s="1" t="str">
        <f>_xlfn.IFNA(VLOOKUP(Schedule[[#This Row],[船名]],Vessel!$A:$G,5,0),"")</f>
        <v>SGP</v>
      </c>
      <c r="S4721" s="1" t="str">
        <f>_xlfn.IFNA(VLOOKUP(Schedule[[#This Row],[船名]],Vessel!$A:$G,6,0),"")</f>
        <v>O</v>
      </c>
      <c r="T4721" s="1" t="str">
        <f>_xlfn.IFNA(VLOOKUP(Schedule[[#This Row],[船名]],Vessel!$A:$G,7,0),"")</f>
        <v>Interasia Lines (IAL)</v>
      </c>
      <c r="U4721" s="1" t="str">
        <f>VLOOKUP(Schedule[[#This Row],[航线ID]],'Rotation'!D:I,6,0)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4722" spans="1:21" x14ac:dyDescent="0.4">
      <c r="A4722" s="1" t="s">
        <v>15694</v>
      </c>
      <c r="B4722" s="1" t="s">
        <v>15839</v>
      </c>
      <c r="C4722" s="1" t="s">
        <v>85</v>
      </c>
      <c r="D4722" s="1" t="s">
        <v>12816</v>
      </c>
      <c r="E4722" s="1" t="s">
        <v>12915</v>
      </c>
      <c r="F4722" s="1" t="s">
        <v>16426</v>
      </c>
      <c r="G4722" s="1" t="s">
        <v>12903</v>
      </c>
      <c r="H4722" s="1" t="s">
        <v>13810</v>
      </c>
      <c r="I4722" s="2">
        <v>45968</v>
      </c>
      <c r="J4722" s="1" t="s">
        <v>12821</v>
      </c>
      <c r="K4722" s="1" t="s">
        <v>52</v>
      </c>
      <c r="L4722" s="1" t="s">
        <v>12899</v>
      </c>
      <c r="M4722" s="1" t="s">
        <v>84</v>
      </c>
      <c r="N4722" s="2" t="str">
        <f>VLOOKUP(Schedule[[#This Row],[船期]],week!A:D,4,0)</f>
        <v>202545</v>
      </c>
      <c r="O4722" s="1">
        <f>_xlfn.IFNA(VLOOKUP(Schedule[[#This Row],[船名]],Vessel!$A:$G,2,0),"")</f>
        <v>3055</v>
      </c>
      <c r="P4722" s="1" t="str">
        <f>_xlfn.IFNA(VLOOKUP(Schedule[[#This Row],[船名]],Vessel!$A:$G,3,0),"")</f>
        <v>cc</v>
      </c>
      <c r="Q4722" s="1">
        <f>_xlfn.IFNA(VLOOKUP(Schedule[[#This Row],[船名]],Vessel!$A:$G,4,0),"")</f>
        <v>2024</v>
      </c>
      <c r="R4722" s="1" t="str">
        <f>_xlfn.IFNA(VLOOKUP(Schedule[[#This Row],[船名]],Vessel!$A:$G,5,0),"")</f>
        <v>SGP</v>
      </c>
      <c r="S4722" s="1" t="str">
        <f>_xlfn.IFNA(VLOOKUP(Schedule[[#This Row],[船名]],Vessel!$A:$G,6,0),"")</f>
        <v>O</v>
      </c>
      <c r="T4722" s="1" t="str">
        <f>_xlfn.IFNA(VLOOKUP(Schedule[[#This Row],[船名]],Vessel!$A:$G,7,0),"")</f>
        <v>Wan Hai Lines</v>
      </c>
      <c r="U4722" s="1" t="str">
        <f>VLOOKUP(Schedule[[#This Row],[航线ID]],'Rotation'!D:I,6,0)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4723" spans="1:21" x14ac:dyDescent="0.4">
      <c r="A4723" s="1" t="s">
        <v>15694</v>
      </c>
      <c r="B4723" s="1" t="s">
        <v>15839</v>
      </c>
      <c r="C4723" s="1" t="s">
        <v>100</v>
      </c>
      <c r="D4723" s="1" t="s">
        <v>12816</v>
      </c>
      <c r="E4723" s="1" t="s">
        <v>12898</v>
      </c>
      <c r="F4723" s="1" t="s">
        <v>99</v>
      </c>
      <c r="G4723" s="1" t="s">
        <v>12901</v>
      </c>
      <c r="H4723" s="1" t="s">
        <v>14327</v>
      </c>
      <c r="I4723" s="2">
        <v>46046</v>
      </c>
      <c r="J4723" s="1" t="s">
        <v>12819</v>
      </c>
      <c r="K4723" s="1" t="s">
        <v>52</v>
      </c>
      <c r="L4723" s="1" t="s">
        <v>12898</v>
      </c>
      <c r="M4723" s="1" t="s">
        <v>101</v>
      </c>
      <c r="N4723" s="2" t="str">
        <f>VLOOKUP(Schedule[[#This Row],[船期]],week!A:D,4,0)</f>
        <v>202603</v>
      </c>
      <c r="O4723" s="1">
        <f>_xlfn.IFNA(VLOOKUP(Schedule[[#This Row],[船名]],Vessel!$A:$G,2,0),"")</f>
        <v>2822</v>
      </c>
      <c r="P4723" s="1" t="str">
        <f>_xlfn.IFNA(VLOOKUP(Schedule[[#This Row],[船名]],Vessel!$A:$G,3,0),"")</f>
        <v>cc</v>
      </c>
      <c r="Q4723" s="1">
        <f>_xlfn.IFNA(VLOOKUP(Schedule[[#This Row],[船名]],Vessel!$A:$G,4,0),"")</f>
        <v>2023</v>
      </c>
      <c r="R4723" s="1" t="str">
        <f>_xlfn.IFNA(VLOOKUP(Schedule[[#This Row],[船名]],Vessel!$A:$G,5,0),"")</f>
        <v>MLT</v>
      </c>
      <c r="S4723" s="1" t="str">
        <f>_xlfn.IFNA(VLOOKUP(Schedule[[#This Row],[船名]],Vessel!$A:$G,6,0),"")</f>
        <v>T</v>
      </c>
      <c r="T4723" s="1" t="str">
        <f>_xlfn.IFNA(VLOOKUP(Schedule[[#This Row],[船名]],Vessel!$A:$G,7,0),"")</f>
        <v>CNC</v>
      </c>
      <c r="U4723" s="1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4724" spans="1:21" x14ac:dyDescent="0.4">
      <c r="A4724" s="1" t="s">
        <v>15694</v>
      </c>
      <c r="B4724" s="1" t="s">
        <v>15839</v>
      </c>
      <c r="C4724" s="1" t="s">
        <v>100</v>
      </c>
      <c r="D4724" s="1" t="s">
        <v>12816</v>
      </c>
      <c r="E4724" s="1" t="s">
        <v>12898</v>
      </c>
      <c r="F4724" s="1" t="s">
        <v>99</v>
      </c>
      <c r="G4724" s="1" t="s">
        <v>12901</v>
      </c>
      <c r="H4724" s="1" t="s">
        <v>14328</v>
      </c>
      <c r="I4724" s="2">
        <v>46050</v>
      </c>
      <c r="J4724" s="1" t="s">
        <v>12819</v>
      </c>
      <c r="K4724" s="1" t="s">
        <v>52</v>
      </c>
      <c r="L4724" s="1" t="s">
        <v>12898</v>
      </c>
      <c r="M4724" s="1" t="s">
        <v>98</v>
      </c>
      <c r="N4724" s="2" t="str">
        <f>VLOOKUP(Schedule[[#This Row],[船期]],week!A:D,4,0)</f>
        <v>202604</v>
      </c>
      <c r="O4724" s="1">
        <f>_xlfn.IFNA(VLOOKUP(Schedule[[#This Row],[船名]],Vessel!$A:$G,2,0),"")</f>
        <v>2822</v>
      </c>
      <c r="P4724" s="1" t="str">
        <f>_xlfn.IFNA(VLOOKUP(Schedule[[#This Row],[船名]],Vessel!$A:$G,3,0),"")</f>
        <v>cc</v>
      </c>
      <c r="Q4724" s="1">
        <f>_xlfn.IFNA(VLOOKUP(Schedule[[#This Row],[船名]],Vessel!$A:$G,4,0),"")</f>
        <v>2023</v>
      </c>
      <c r="R4724" s="1" t="str">
        <f>_xlfn.IFNA(VLOOKUP(Schedule[[#This Row],[船名]],Vessel!$A:$G,5,0),"")</f>
        <v>MLT</v>
      </c>
      <c r="S4724" s="1" t="str">
        <f>_xlfn.IFNA(VLOOKUP(Schedule[[#This Row],[船名]],Vessel!$A:$G,6,0),"")</f>
        <v>T</v>
      </c>
      <c r="T4724" s="1" t="str">
        <f>_xlfn.IFNA(VLOOKUP(Schedule[[#This Row],[船名]],Vessel!$A:$G,7,0),"")</f>
        <v>CNC</v>
      </c>
      <c r="U4724" s="1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4725" spans="1:21" x14ac:dyDescent="0.4">
      <c r="A4725" s="1" t="s">
        <v>15694</v>
      </c>
      <c r="B4725" s="1" t="s">
        <v>15839</v>
      </c>
      <c r="C4725" s="1" t="s">
        <v>100</v>
      </c>
      <c r="D4725" s="1" t="s">
        <v>12816</v>
      </c>
      <c r="E4725" s="1" t="s">
        <v>12898</v>
      </c>
      <c r="F4725" s="1" t="s">
        <v>99</v>
      </c>
      <c r="G4725" s="1" t="s">
        <v>12901</v>
      </c>
      <c r="H4725" s="1" t="s">
        <v>14329</v>
      </c>
      <c r="I4725" s="2">
        <v>46057</v>
      </c>
      <c r="J4725" s="1" t="s">
        <v>12819</v>
      </c>
      <c r="K4725" s="1" t="s">
        <v>52</v>
      </c>
      <c r="L4725" s="1" t="s">
        <v>12898</v>
      </c>
      <c r="M4725" s="1" t="s">
        <v>102</v>
      </c>
      <c r="N4725" s="2" t="str">
        <f>VLOOKUP(Schedule[[#This Row],[船期]],week!A:D,4,0)</f>
        <v>202605</v>
      </c>
      <c r="O4725" s="1">
        <f>_xlfn.IFNA(VLOOKUP(Schedule[[#This Row],[船名]],Vessel!$A:$G,2,0),"")</f>
        <v>2782</v>
      </c>
      <c r="P4725" s="1" t="str">
        <f>_xlfn.IFNA(VLOOKUP(Schedule[[#This Row],[船名]],Vessel!$A:$G,3,0),"")</f>
        <v>cc</v>
      </c>
      <c r="Q4725" s="1">
        <f>_xlfn.IFNA(VLOOKUP(Schedule[[#This Row],[船名]],Vessel!$A:$G,4,0),"")</f>
        <v>2023</v>
      </c>
      <c r="R4725" s="1" t="str">
        <f>_xlfn.IFNA(VLOOKUP(Schedule[[#This Row],[船名]],Vessel!$A:$G,5,0),"")</f>
        <v>MHL</v>
      </c>
      <c r="S4725" s="1" t="str">
        <f>_xlfn.IFNA(VLOOKUP(Schedule[[#This Row],[船名]],Vessel!$A:$G,6,0),"")</f>
        <v>T</v>
      </c>
      <c r="T4725" s="1" t="str">
        <f>_xlfn.IFNA(VLOOKUP(Schedule[[#This Row],[船名]],Vessel!$A:$G,7,0),"")</f>
        <v>CNC</v>
      </c>
      <c r="U4725" s="1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4726" spans="1:21" x14ac:dyDescent="0.4">
      <c r="A4726" s="1" t="s">
        <v>15694</v>
      </c>
      <c r="B4726" s="1" t="s">
        <v>15839</v>
      </c>
      <c r="C4726" s="1" t="s">
        <v>100</v>
      </c>
      <c r="D4726" s="1" t="s">
        <v>12816</v>
      </c>
      <c r="E4726" s="1" t="s">
        <v>12898</v>
      </c>
      <c r="F4726" s="1" t="s">
        <v>99</v>
      </c>
      <c r="G4726" s="1" t="s">
        <v>12901</v>
      </c>
      <c r="H4726" s="1" t="s">
        <v>14330</v>
      </c>
      <c r="I4726" s="2">
        <v>46064</v>
      </c>
      <c r="J4726" s="1" t="s">
        <v>12819</v>
      </c>
      <c r="K4726" s="1" t="s">
        <v>52</v>
      </c>
      <c r="L4726" s="1" t="s">
        <v>12898</v>
      </c>
      <c r="M4726" s="1" t="s">
        <v>101</v>
      </c>
      <c r="N4726" s="2" t="str">
        <f>VLOOKUP(Schedule[[#This Row],[船期]],week!A:D,4,0)</f>
        <v>202606</v>
      </c>
      <c r="O4726" s="1">
        <f>_xlfn.IFNA(VLOOKUP(Schedule[[#This Row],[船名]],Vessel!$A:$G,2,0),"")</f>
        <v>2822</v>
      </c>
      <c r="P4726" s="1" t="str">
        <f>_xlfn.IFNA(VLOOKUP(Schedule[[#This Row],[船名]],Vessel!$A:$G,3,0),"")</f>
        <v>cc</v>
      </c>
      <c r="Q4726" s="1">
        <f>_xlfn.IFNA(VLOOKUP(Schedule[[#This Row],[船名]],Vessel!$A:$G,4,0),"")</f>
        <v>2023</v>
      </c>
      <c r="R4726" s="1" t="str">
        <f>_xlfn.IFNA(VLOOKUP(Schedule[[#This Row],[船名]],Vessel!$A:$G,5,0),"")</f>
        <v>MLT</v>
      </c>
      <c r="S4726" s="1" t="str">
        <f>_xlfn.IFNA(VLOOKUP(Schedule[[#This Row],[船名]],Vessel!$A:$G,6,0),"")</f>
        <v>T</v>
      </c>
      <c r="T4726" s="1" t="str">
        <f>_xlfn.IFNA(VLOOKUP(Schedule[[#This Row],[船名]],Vessel!$A:$G,7,0),"")</f>
        <v>CNC</v>
      </c>
      <c r="U4726" s="1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4727" spans="1:21" x14ac:dyDescent="0.4">
      <c r="A4727" s="1" t="s">
        <v>15694</v>
      </c>
      <c r="B4727" s="1" t="s">
        <v>15839</v>
      </c>
      <c r="C4727" s="1" t="s">
        <v>100</v>
      </c>
      <c r="D4727" s="1" t="s">
        <v>12816</v>
      </c>
      <c r="E4727" s="1" t="s">
        <v>12898</v>
      </c>
      <c r="F4727" s="1" t="s">
        <v>99</v>
      </c>
      <c r="G4727" s="1" t="s">
        <v>12901</v>
      </c>
      <c r="H4727" s="1" t="s">
        <v>16518</v>
      </c>
      <c r="I4727" s="2">
        <v>46036</v>
      </c>
      <c r="J4727" s="1" t="s">
        <v>12819</v>
      </c>
      <c r="K4727" s="1" t="s">
        <v>52</v>
      </c>
      <c r="L4727" s="1" t="s">
        <v>12898</v>
      </c>
      <c r="M4727" s="1" t="s">
        <v>98</v>
      </c>
      <c r="N4727" s="2" t="str">
        <f>VLOOKUP(Schedule[[#This Row],[船期]],week!A:D,4,0)</f>
        <v>202602</v>
      </c>
      <c r="O4727" s="1">
        <f>_xlfn.IFNA(VLOOKUP(Schedule[[#This Row],[船名]],Vessel!$A:$G,2,0),"")</f>
        <v>2822</v>
      </c>
      <c r="P4727" s="1" t="str">
        <f>_xlfn.IFNA(VLOOKUP(Schedule[[#This Row],[船名]],Vessel!$A:$G,3,0),"")</f>
        <v>cc</v>
      </c>
      <c r="Q4727" s="1">
        <f>_xlfn.IFNA(VLOOKUP(Schedule[[#This Row],[船名]],Vessel!$A:$G,4,0),"")</f>
        <v>2023</v>
      </c>
      <c r="R4727" s="1" t="str">
        <f>_xlfn.IFNA(VLOOKUP(Schedule[[#This Row],[船名]],Vessel!$A:$G,5,0),"")</f>
        <v>MLT</v>
      </c>
      <c r="S4727" s="1" t="str">
        <f>_xlfn.IFNA(VLOOKUP(Schedule[[#This Row],[船名]],Vessel!$A:$G,6,0),"")</f>
        <v>T</v>
      </c>
      <c r="T4727" s="1" t="str">
        <f>_xlfn.IFNA(VLOOKUP(Schedule[[#This Row],[船名]],Vessel!$A:$G,7,0),"")</f>
        <v>CNC</v>
      </c>
      <c r="U4727" s="1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4728" spans="1:21" x14ac:dyDescent="0.4">
      <c r="A4728" s="1" t="s">
        <v>15694</v>
      </c>
      <c r="B4728" s="1" t="s">
        <v>15839</v>
      </c>
      <c r="C4728" s="1" t="s">
        <v>100</v>
      </c>
      <c r="D4728" s="1" t="s">
        <v>12816</v>
      </c>
      <c r="E4728" s="1" t="s">
        <v>12898</v>
      </c>
      <c r="F4728" s="1" t="s">
        <v>99</v>
      </c>
      <c r="G4728" s="1" t="s">
        <v>12901</v>
      </c>
      <c r="H4728" s="1" t="s">
        <v>16181</v>
      </c>
      <c r="I4728" s="2">
        <v>46024</v>
      </c>
      <c r="J4728" s="1" t="s">
        <v>12819</v>
      </c>
      <c r="K4728" s="1" t="s">
        <v>52</v>
      </c>
      <c r="L4728" s="1" t="s">
        <v>12915</v>
      </c>
      <c r="M4728" s="1" t="s">
        <v>101</v>
      </c>
      <c r="N4728" s="2" t="str">
        <f>VLOOKUP(Schedule[[#This Row],[船期]],week!A:D,4,0)</f>
        <v>202553</v>
      </c>
      <c r="O4728" s="1">
        <f>_xlfn.IFNA(VLOOKUP(Schedule[[#This Row],[船名]],Vessel!$A:$G,2,0),"")</f>
        <v>2822</v>
      </c>
      <c r="P4728" s="1" t="str">
        <f>_xlfn.IFNA(VLOOKUP(Schedule[[#This Row],[船名]],Vessel!$A:$G,3,0),"")</f>
        <v>cc</v>
      </c>
      <c r="Q4728" s="1">
        <f>_xlfn.IFNA(VLOOKUP(Schedule[[#This Row],[船名]],Vessel!$A:$G,4,0),"")</f>
        <v>2023</v>
      </c>
      <c r="R4728" s="1" t="str">
        <f>_xlfn.IFNA(VLOOKUP(Schedule[[#This Row],[船名]],Vessel!$A:$G,5,0),"")</f>
        <v>MLT</v>
      </c>
      <c r="S4728" s="1" t="str">
        <f>_xlfn.IFNA(VLOOKUP(Schedule[[#This Row],[船名]],Vessel!$A:$G,6,0),"")</f>
        <v>T</v>
      </c>
      <c r="T4728" s="1" t="str">
        <f>_xlfn.IFNA(VLOOKUP(Schedule[[#This Row],[船名]],Vessel!$A:$G,7,0),"")</f>
        <v>CNC</v>
      </c>
      <c r="U4728" s="1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4729" spans="1:21" x14ac:dyDescent="0.4">
      <c r="A4729" s="1" t="s">
        <v>15694</v>
      </c>
      <c r="B4729" s="1" t="s">
        <v>15839</v>
      </c>
      <c r="C4729" s="1" t="s">
        <v>100</v>
      </c>
      <c r="D4729" s="1" t="s">
        <v>12816</v>
      </c>
      <c r="E4729" s="1" t="s">
        <v>12898</v>
      </c>
      <c r="F4729" s="1" t="s">
        <v>99</v>
      </c>
      <c r="G4729" s="1" t="s">
        <v>12901</v>
      </c>
      <c r="H4729" s="1" t="s">
        <v>103</v>
      </c>
      <c r="I4729" s="2">
        <v>46002</v>
      </c>
      <c r="J4729" s="1" t="s">
        <v>12819</v>
      </c>
      <c r="K4729" s="1" t="s">
        <v>52</v>
      </c>
      <c r="L4729" s="1" t="s">
        <v>12898</v>
      </c>
      <c r="M4729" s="1" t="s">
        <v>101</v>
      </c>
      <c r="N4729" s="2" t="str">
        <f>VLOOKUP(Schedule[[#This Row],[船期]],week!A:D,4,0)</f>
        <v>202550</v>
      </c>
      <c r="O4729" s="1">
        <f>_xlfn.IFNA(VLOOKUP(Schedule[[#This Row],[船名]],Vessel!$A:$G,2,0),"")</f>
        <v>2822</v>
      </c>
      <c r="P4729" s="1" t="str">
        <f>_xlfn.IFNA(VLOOKUP(Schedule[[#This Row],[船名]],Vessel!$A:$G,3,0),"")</f>
        <v>cc</v>
      </c>
      <c r="Q4729" s="1">
        <f>_xlfn.IFNA(VLOOKUP(Schedule[[#This Row],[船名]],Vessel!$A:$G,4,0),"")</f>
        <v>2023</v>
      </c>
      <c r="R4729" s="1" t="str">
        <f>_xlfn.IFNA(VLOOKUP(Schedule[[#This Row],[船名]],Vessel!$A:$G,5,0),"")</f>
        <v>MLT</v>
      </c>
      <c r="S4729" s="1" t="str">
        <f>_xlfn.IFNA(VLOOKUP(Schedule[[#This Row],[船名]],Vessel!$A:$G,6,0),"")</f>
        <v>T</v>
      </c>
      <c r="T4729" s="1" t="str">
        <f>_xlfn.IFNA(VLOOKUP(Schedule[[#This Row],[船名]],Vessel!$A:$G,7,0),"")</f>
        <v>CNC</v>
      </c>
      <c r="U4729" s="1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4730" spans="1:21" x14ac:dyDescent="0.4">
      <c r="A4730" s="1" t="s">
        <v>15694</v>
      </c>
      <c r="B4730" s="1" t="s">
        <v>15839</v>
      </c>
      <c r="C4730" s="1" t="s">
        <v>100</v>
      </c>
      <c r="D4730" s="1" t="s">
        <v>12816</v>
      </c>
      <c r="E4730" s="1" t="s">
        <v>12898</v>
      </c>
      <c r="F4730" s="1" t="s">
        <v>99</v>
      </c>
      <c r="G4730" s="1" t="s">
        <v>12901</v>
      </c>
      <c r="H4730" s="1" t="s">
        <v>14076</v>
      </c>
      <c r="I4730" s="2">
        <v>45997</v>
      </c>
      <c r="J4730" s="1" t="s">
        <v>12819</v>
      </c>
      <c r="K4730" s="1" t="s">
        <v>52</v>
      </c>
      <c r="L4730" s="1" t="s">
        <v>12915</v>
      </c>
      <c r="M4730" s="1" t="s">
        <v>102</v>
      </c>
      <c r="N4730" s="2" t="str">
        <f>VLOOKUP(Schedule[[#This Row],[船期]],week!A:D,4,0)</f>
        <v>202549</v>
      </c>
      <c r="O4730" s="1">
        <f>_xlfn.IFNA(VLOOKUP(Schedule[[#This Row],[船名]],Vessel!$A:$G,2,0),"")</f>
        <v>2782</v>
      </c>
      <c r="P4730" s="1" t="str">
        <f>_xlfn.IFNA(VLOOKUP(Schedule[[#This Row],[船名]],Vessel!$A:$G,3,0),"")</f>
        <v>cc</v>
      </c>
      <c r="Q4730" s="1">
        <f>_xlfn.IFNA(VLOOKUP(Schedule[[#This Row],[船名]],Vessel!$A:$G,4,0),"")</f>
        <v>2023</v>
      </c>
      <c r="R4730" s="1" t="str">
        <f>_xlfn.IFNA(VLOOKUP(Schedule[[#This Row],[船名]],Vessel!$A:$G,5,0),"")</f>
        <v>MHL</v>
      </c>
      <c r="S4730" s="1" t="str">
        <f>_xlfn.IFNA(VLOOKUP(Schedule[[#This Row],[船名]],Vessel!$A:$G,6,0),"")</f>
        <v>T</v>
      </c>
      <c r="T4730" s="1" t="str">
        <f>_xlfn.IFNA(VLOOKUP(Schedule[[#This Row],[船名]],Vessel!$A:$G,7,0),"")</f>
        <v>CNC</v>
      </c>
      <c r="U4730" s="1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4731" spans="1:21" x14ac:dyDescent="0.4">
      <c r="A4731" s="1" t="s">
        <v>15694</v>
      </c>
      <c r="B4731" s="1" t="s">
        <v>15839</v>
      </c>
      <c r="C4731" s="1" t="s">
        <v>100</v>
      </c>
      <c r="D4731" s="1" t="s">
        <v>12816</v>
      </c>
      <c r="E4731" s="1" t="s">
        <v>12898</v>
      </c>
      <c r="F4731" s="1" t="s">
        <v>99</v>
      </c>
      <c r="G4731" s="1" t="s">
        <v>12901</v>
      </c>
      <c r="H4731" s="1" t="s">
        <v>13803</v>
      </c>
      <c r="I4731" s="2">
        <v>45990</v>
      </c>
      <c r="J4731" s="1" t="s">
        <v>12819</v>
      </c>
      <c r="K4731" s="1" t="s">
        <v>52</v>
      </c>
      <c r="L4731" s="1" t="s">
        <v>12915</v>
      </c>
      <c r="M4731" s="1" t="s">
        <v>98</v>
      </c>
      <c r="N4731" s="2" t="str">
        <f>VLOOKUP(Schedule[[#This Row],[船期]],week!A:D,4,0)</f>
        <v>202548</v>
      </c>
      <c r="O4731" s="1">
        <f>_xlfn.IFNA(VLOOKUP(Schedule[[#This Row],[船名]],Vessel!$A:$G,2,0),"")</f>
        <v>2822</v>
      </c>
      <c r="P4731" s="1" t="str">
        <f>_xlfn.IFNA(VLOOKUP(Schedule[[#This Row],[船名]],Vessel!$A:$G,3,0),"")</f>
        <v>cc</v>
      </c>
      <c r="Q4731" s="1">
        <f>_xlfn.IFNA(VLOOKUP(Schedule[[#This Row],[船名]],Vessel!$A:$G,4,0),"")</f>
        <v>2023</v>
      </c>
      <c r="R4731" s="1" t="str">
        <f>_xlfn.IFNA(VLOOKUP(Schedule[[#This Row],[船名]],Vessel!$A:$G,5,0),"")</f>
        <v>MLT</v>
      </c>
      <c r="S4731" s="1" t="str">
        <f>_xlfn.IFNA(VLOOKUP(Schedule[[#This Row],[船名]],Vessel!$A:$G,6,0),"")</f>
        <v>T</v>
      </c>
      <c r="T4731" s="1" t="str">
        <f>_xlfn.IFNA(VLOOKUP(Schedule[[#This Row],[船名]],Vessel!$A:$G,7,0),"")</f>
        <v>CNC</v>
      </c>
      <c r="U4731" s="1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4732" spans="1:21" x14ac:dyDescent="0.4">
      <c r="A4732" s="1" t="s">
        <v>15694</v>
      </c>
      <c r="B4732" s="1" t="s">
        <v>15839</v>
      </c>
      <c r="C4732" s="1" t="s">
        <v>100</v>
      </c>
      <c r="D4732" s="1" t="s">
        <v>12816</v>
      </c>
      <c r="E4732" s="1" t="s">
        <v>12898</v>
      </c>
      <c r="F4732" s="1" t="s">
        <v>99</v>
      </c>
      <c r="G4732" s="1" t="s">
        <v>12901</v>
      </c>
      <c r="H4732" s="1" t="s">
        <v>13804</v>
      </c>
      <c r="I4732" s="2">
        <v>45973</v>
      </c>
      <c r="J4732" s="1" t="s">
        <v>12819</v>
      </c>
      <c r="K4732" s="1" t="s">
        <v>52</v>
      </c>
      <c r="L4732" s="1" t="s">
        <v>12898</v>
      </c>
      <c r="M4732" s="1" t="s">
        <v>102</v>
      </c>
      <c r="N4732" s="2" t="str">
        <f>VLOOKUP(Schedule[[#This Row],[船期]],week!A:D,4,0)</f>
        <v>202546</v>
      </c>
      <c r="O4732" s="1">
        <f>_xlfn.IFNA(VLOOKUP(Schedule[[#This Row],[船名]],Vessel!$A:$G,2,0),"")</f>
        <v>2782</v>
      </c>
      <c r="P4732" s="1" t="str">
        <f>_xlfn.IFNA(VLOOKUP(Schedule[[#This Row],[船名]],Vessel!$A:$G,3,0),"")</f>
        <v>cc</v>
      </c>
      <c r="Q4732" s="1">
        <f>_xlfn.IFNA(VLOOKUP(Schedule[[#This Row],[船名]],Vessel!$A:$G,4,0),"")</f>
        <v>2023</v>
      </c>
      <c r="R4732" s="1" t="str">
        <f>_xlfn.IFNA(VLOOKUP(Schedule[[#This Row],[船名]],Vessel!$A:$G,5,0),"")</f>
        <v>MHL</v>
      </c>
      <c r="S4732" s="1" t="str">
        <f>_xlfn.IFNA(VLOOKUP(Schedule[[#This Row],[船名]],Vessel!$A:$G,6,0),"")</f>
        <v>T</v>
      </c>
      <c r="T4732" s="1" t="str">
        <f>_xlfn.IFNA(VLOOKUP(Schedule[[#This Row],[船名]],Vessel!$A:$G,7,0),"")</f>
        <v>CNC</v>
      </c>
      <c r="U4732" s="1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4733" spans="1:21" x14ac:dyDescent="0.4">
      <c r="A4733" s="1" t="s">
        <v>15694</v>
      </c>
      <c r="B4733" s="1" t="s">
        <v>15839</v>
      </c>
      <c r="C4733" s="1" t="s">
        <v>100</v>
      </c>
      <c r="D4733" s="1" t="s">
        <v>12816</v>
      </c>
      <c r="E4733" s="1" t="s">
        <v>12898</v>
      </c>
      <c r="F4733" s="1" t="s">
        <v>99</v>
      </c>
      <c r="G4733" s="1" t="s">
        <v>12901</v>
      </c>
      <c r="H4733" s="1" t="s">
        <v>13805</v>
      </c>
      <c r="I4733" s="2">
        <v>45964</v>
      </c>
      <c r="J4733" s="1" t="s">
        <v>12819</v>
      </c>
      <c r="K4733" s="1" t="s">
        <v>52</v>
      </c>
      <c r="L4733" s="1" t="s">
        <v>12915</v>
      </c>
      <c r="M4733" s="1" t="s">
        <v>98</v>
      </c>
      <c r="N4733" s="2" t="str">
        <f>VLOOKUP(Schedule[[#This Row],[船期]],week!A:D,4,0)</f>
        <v>202545</v>
      </c>
      <c r="O4733" s="1">
        <f>_xlfn.IFNA(VLOOKUP(Schedule[[#This Row],[船名]],Vessel!$A:$G,2,0),"")</f>
        <v>2822</v>
      </c>
      <c r="P4733" s="1" t="str">
        <f>_xlfn.IFNA(VLOOKUP(Schedule[[#This Row],[船名]],Vessel!$A:$G,3,0),"")</f>
        <v>cc</v>
      </c>
      <c r="Q4733" s="1">
        <f>_xlfn.IFNA(VLOOKUP(Schedule[[#This Row],[船名]],Vessel!$A:$G,4,0),"")</f>
        <v>2023</v>
      </c>
      <c r="R4733" s="1" t="str">
        <f>_xlfn.IFNA(VLOOKUP(Schedule[[#This Row],[船名]],Vessel!$A:$G,5,0),"")</f>
        <v>MLT</v>
      </c>
      <c r="S4733" s="1" t="str">
        <f>_xlfn.IFNA(VLOOKUP(Schedule[[#This Row],[船名]],Vessel!$A:$G,6,0),"")</f>
        <v>T</v>
      </c>
      <c r="T4733" s="1" t="str">
        <f>_xlfn.IFNA(VLOOKUP(Schedule[[#This Row],[船名]],Vessel!$A:$G,7,0),"")</f>
        <v>CNC</v>
      </c>
      <c r="U4733" s="1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4734" spans="1:21" x14ac:dyDescent="0.4">
      <c r="A4734" s="1" t="s">
        <v>15694</v>
      </c>
      <c r="B4734" s="1" t="s">
        <v>15839</v>
      </c>
      <c r="C4734" s="1" t="s">
        <v>100</v>
      </c>
      <c r="D4734" s="1" t="s">
        <v>12816</v>
      </c>
      <c r="E4734" s="1" t="s">
        <v>12898</v>
      </c>
      <c r="F4734" s="1" t="s">
        <v>99</v>
      </c>
      <c r="G4734" s="1" t="s">
        <v>12901</v>
      </c>
      <c r="H4734" s="1" t="s">
        <v>13806</v>
      </c>
      <c r="I4734" s="2">
        <v>45955</v>
      </c>
      <c r="J4734" s="1" t="s">
        <v>12819</v>
      </c>
      <c r="K4734" s="1" t="s">
        <v>52</v>
      </c>
      <c r="L4734" s="1" t="s">
        <v>12898</v>
      </c>
      <c r="M4734" s="1" t="s">
        <v>101</v>
      </c>
      <c r="N4734" s="2" t="str">
        <f>VLOOKUP(Schedule[[#This Row],[船期]],week!A:D,4,0)</f>
        <v>202543</v>
      </c>
      <c r="O4734" s="1">
        <f>_xlfn.IFNA(VLOOKUP(Schedule[[#This Row],[船名]],Vessel!$A:$G,2,0),"")</f>
        <v>2822</v>
      </c>
      <c r="P4734" s="1" t="str">
        <f>_xlfn.IFNA(VLOOKUP(Schedule[[#This Row],[船名]],Vessel!$A:$G,3,0),"")</f>
        <v>cc</v>
      </c>
      <c r="Q4734" s="1">
        <f>_xlfn.IFNA(VLOOKUP(Schedule[[#This Row],[船名]],Vessel!$A:$G,4,0),"")</f>
        <v>2023</v>
      </c>
      <c r="R4734" s="1" t="str">
        <f>_xlfn.IFNA(VLOOKUP(Schedule[[#This Row],[船名]],Vessel!$A:$G,5,0),"")</f>
        <v>MLT</v>
      </c>
      <c r="S4734" s="1" t="str">
        <f>_xlfn.IFNA(VLOOKUP(Schedule[[#This Row],[船名]],Vessel!$A:$G,6,0),"")</f>
        <v>T</v>
      </c>
      <c r="T4734" s="1" t="str">
        <f>_xlfn.IFNA(VLOOKUP(Schedule[[#This Row],[船名]],Vessel!$A:$G,7,0),"")</f>
        <v>CNC</v>
      </c>
      <c r="U4734" s="1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4735" spans="1:21" x14ac:dyDescent="0.4">
      <c r="A4735" s="1" t="s">
        <v>15694</v>
      </c>
      <c r="B4735" s="1" t="s">
        <v>15839</v>
      </c>
      <c r="C4735" s="1" t="s">
        <v>100</v>
      </c>
      <c r="D4735" s="1" t="s">
        <v>12816</v>
      </c>
      <c r="E4735" s="1" t="s">
        <v>12898</v>
      </c>
      <c r="F4735" s="1" t="s">
        <v>99</v>
      </c>
      <c r="G4735" s="1" t="s">
        <v>12901</v>
      </c>
      <c r="H4735" s="1" t="s">
        <v>13807</v>
      </c>
      <c r="I4735" s="2">
        <v>45953</v>
      </c>
      <c r="J4735" s="1" t="s">
        <v>12819</v>
      </c>
      <c r="K4735" s="1" t="s">
        <v>52</v>
      </c>
      <c r="L4735" s="1" t="s">
        <v>12915</v>
      </c>
      <c r="M4735" s="1" t="s">
        <v>102</v>
      </c>
      <c r="N4735" s="2" t="str">
        <f>VLOOKUP(Schedule[[#This Row],[船期]],week!A:D,4,0)</f>
        <v>202543</v>
      </c>
      <c r="O4735" s="1">
        <f>_xlfn.IFNA(VLOOKUP(Schedule[[#This Row],[船名]],Vessel!$A:$G,2,0),"")</f>
        <v>2782</v>
      </c>
      <c r="P4735" s="1" t="str">
        <f>_xlfn.IFNA(VLOOKUP(Schedule[[#This Row],[船名]],Vessel!$A:$G,3,0),"")</f>
        <v>cc</v>
      </c>
      <c r="Q4735" s="1">
        <f>_xlfn.IFNA(VLOOKUP(Schedule[[#This Row],[船名]],Vessel!$A:$G,4,0),"")</f>
        <v>2023</v>
      </c>
      <c r="R4735" s="1" t="str">
        <f>_xlfn.IFNA(VLOOKUP(Schedule[[#This Row],[船名]],Vessel!$A:$G,5,0),"")</f>
        <v>MHL</v>
      </c>
      <c r="S4735" s="1" t="str">
        <f>_xlfn.IFNA(VLOOKUP(Schedule[[#This Row],[船名]],Vessel!$A:$G,6,0),"")</f>
        <v>T</v>
      </c>
      <c r="T4735" s="1" t="str">
        <f>_xlfn.IFNA(VLOOKUP(Schedule[[#This Row],[船名]],Vessel!$A:$G,7,0),"")</f>
        <v>CNC</v>
      </c>
      <c r="U4735" s="1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4736" spans="1:21" x14ac:dyDescent="0.4">
      <c r="A4736" s="1" t="s">
        <v>15694</v>
      </c>
      <c r="B4736" s="1" t="s">
        <v>15839</v>
      </c>
      <c r="C4736" s="1" t="s">
        <v>76</v>
      </c>
      <c r="D4736" s="1" t="s">
        <v>12829</v>
      </c>
      <c r="E4736" s="1" t="s">
        <v>12898</v>
      </c>
      <c r="F4736" s="1" t="s">
        <v>15384</v>
      </c>
      <c r="G4736" s="1" t="s">
        <v>12837</v>
      </c>
      <c r="H4736" s="1" t="s">
        <v>13043</v>
      </c>
      <c r="I4736" s="2">
        <v>46040</v>
      </c>
      <c r="J4736" s="1" t="s">
        <v>12809</v>
      </c>
      <c r="K4736" s="1" t="s">
        <v>52</v>
      </c>
      <c r="L4736" s="1" t="s">
        <v>12892</v>
      </c>
      <c r="M4736" s="1" t="s">
        <v>4156</v>
      </c>
      <c r="N4736" s="2" t="str">
        <f>VLOOKUP(Schedule[[#This Row],[船期]],week!A:D,4,0)</f>
        <v>202603</v>
      </c>
      <c r="O4736" s="1">
        <f>_xlfn.IFNA(VLOOKUP(Schedule[[#This Row],[船名]],Vessel!$A:$G,2,0),"")</f>
        <v>2442</v>
      </c>
      <c r="P4736" s="1" t="str">
        <f>_xlfn.IFNA(VLOOKUP(Schedule[[#This Row],[船名]],Vessel!$A:$G,3,0),"")</f>
        <v>cc</v>
      </c>
      <c r="Q4736" s="1">
        <f>_xlfn.IFNA(VLOOKUP(Schedule[[#This Row],[船名]],Vessel!$A:$G,4,0),"")</f>
        <v>2000</v>
      </c>
      <c r="R4736" s="1" t="str">
        <f>_xlfn.IFNA(VLOOKUP(Schedule[[#This Row],[船名]],Vessel!$A:$G,5,0),"")</f>
        <v>PAN</v>
      </c>
      <c r="S4736" s="1" t="str">
        <f>_xlfn.IFNA(VLOOKUP(Schedule[[#This Row],[船名]],Vessel!$A:$G,6,0),"")</f>
        <v>TO</v>
      </c>
      <c r="T4736" s="1" t="str">
        <f>_xlfn.IFNA(VLOOKUP(Schedule[[#This Row],[船名]],Vessel!$A:$G,7,0),"")</f>
        <v>Maersk A/S</v>
      </c>
      <c r="U4736" s="1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4737" spans="1:21" x14ac:dyDescent="0.4">
      <c r="A4737" s="1" t="s">
        <v>15694</v>
      </c>
      <c r="B4737" s="1" t="s">
        <v>15839</v>
      </c>
      <c r="C4737" s="1" t="s">
        <v>76</v>
      </c>
      <c r="D4737" s="1" t="s">
        <v>12829</v>
      </c>
      <c r="E4737" s="1" t="s">
        <v>12898</v>
      </c>
      <c r="F4737" s="1" t="s">
        <v>15384</v>
      </c>
      <c r="G4737" s="1" t="s">
        <v>12837</v>
      </c>
      <c r="H4737" s="1" t="s">
        <v>13579</v>
      </c>
      <c r="I4737" s="2">
        <v>46047</v>
      </c>
      <c r="J4737" s="1" t="s">
        <v>12809</v>
      </c>
      <c r="K4737" s="1" t="s">
        <v>52</v>
      </c>
      <c r="L4737" s="1" t="s">
        <v>12892</v>
      </c>
      <c r="M4737" s="1" t="s">
        <v>77</v>
      </c>
      <c r="N4737" s="2" t="str">
        <f>VLOOKUP(Schedule[[#This Row],[船期]],week!A:D,4,0)</f>
        <v>202604</v>
      </c>
      <c r="O4737" s="1">
        <f>_xlfn.IFNA(VLOOKUP(Schedule[[#This Row],[船名]],Vessel!$A:$G,2,0),"")</f>
        <v>2286</v>
      </c>
      <c r="P4737" s="1" t="str">
        <f>_xlfn.IFNA(VLOOKUP(Schedule[[#This Row],[船名]],Vessel!$A:$G,3,0),"")</f>
        <v>cc</v>
      </c>
      <c r="Q4737" s="1">
        <f>_xlfn.IFNA(VLOOKUP(Schedule[[#This Row],[船名]],Vessel!$A:$G,4,0),"")</f>
        <v>2021</v>
      </c>
      <c r="R4737" s="1" t="str">
        <f>_xlfn.IFNA(VLOOKUP(Schedule[[#This Row],[船名]],Vessel!$A:$G,5,0),"")</f>
        <v>DNK</v>
      </c>
      <c r="S4737" s="1" t="str">
        <f>_xlfn.IFNA(VLOOKUP(Schedule[[#This Row],[船名]],Vessel!$A:$G,6,0),"")</f>
        <v>O</v>
      </c>
      <c r="T4737" s="1" t="str">
        <f>_xlfn.IFNA(VLOOKUP(Schedule[[#This Row],[船名]],Vessel!$A:$G,7,0),"")</f>
        <v>Maersk A/S</v>
      </c>
      <c r="U4737" s="1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4738" spans="1:21" x14ac:dyDescent="0.4">
      <c r="A4738" s="1" t="s">
        <v>15694</v>
      </c>
      <c r="B4738" s="1" t="s">
        <v>15839</v>
      </c>
      <c r="C4738" s="1" t="s">
        <v>76</v>
      </c>
      <c r="D4738" s="1" t="s">
        <v>12829</v>
      </c>
      <c r="E4738" s="1" t="s">
        <v>12898</v>
      </c>
      <c r="F4738" s="1" t="s">
        <v>15384</v>
      </c>
      <c r="G4738" s="1" t="s">
        <v>12837</v>
      </c>
      <c r="H4738" s="1" t="s">
        <v>14099</v>
      </c>
      <c r="I4738" s="2">
        <v>46052</v>
      </c>
      <c r="J4738" s="1" t="s">
        <v>12809</v>
      </c>
      <c r="K4738" s="1" t="s">
        <v>52</v>
      </c>
      <c r="L4738" s="1" t="s">
        <v>12898</v>
      </c>
      <c r="M4738" s="1" t="s">
        <v>74</v>
      </c>
      <c r="N4738" s="2" t="str">
        <f>VLOOKUP(Schedule[[#This Row],[船期]],week!A:D,4,0)</f>
        <v>202604</v>
      </c>
      <c r="O4738" s="1">
        <f>_xlfn.IFNA(VLOOKUP(Schedule[[#This Row],[船名]],Vessel!$A:$G,2,0),"")</f>
        <v>2086</v>
      </c>
      <c r="P4738" s="1" t="str">
        <f>_xlfn.IFNA(VLOOKUP(Schedule[[#This Row],[船名]],Vessel!$A:$G,3,0),"")</f>
        <v>cc</v>
      </c>
      <c r="Q4738" s="1">
        <f>_xlfn.IFNA(VLOOKUP(Schedule[[#This Row],[船名]],Vessel!$A:$G,4,0),"")</f>
        <v>2025</v>
      </c>
      <c r="R4738" s="1" t="str">
        <f>_xlfn.IFNA(VLOOKUP(Schedule[[#This Row],[船名]],Vessel!$A:$G,5,0),"")</f>
        <v>PAN</v>
      </c>
      <c r="S4738" s="1" t="str">
        <f>_xlfn.IFNA(VLOOKUP(Schedule[[#This Row],[船名]],Vessel!$A:$G,6,0),"")</f>
        <v>T</v>
      </c>
      <c r="T4738" s="1" t="str">
        <f>_xlfn.IFNA(VLOOKUP(Schedule[[#This Row],[船名]],Vessel!$A:$G,7,0),"")</f>
        <v>Maersk A/S</v>
      </c>
      <c r="U4738" s="1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4739" spans="1:21" x14ac:dyDescent="0.4">
      <c r="A4739" s="1" t="s">
        <v>15694</v>
      </c>
      <c r="B4739" s="1" t="s">
        <v>15839</v>
      </c>
      <c r="C4739" s="1" t="s">
        <v>76</v>
      </c>
      <c r="D4739" s="1" t="s">
        <v>12829</v>
      </c>
      <c r="E4739" s="1" t="s">
        <v>12898</v>
      </c>
      <c r="F4739" s="1" t="s">
        <v>15384</v>
      </c>
      <c r="G4739" s="1" t="s">
        <v>12837</v>
      </c>
      <c r="H4739" s="1" t="s">
        <v>14284</v>
      </c>
      <c r="I4739" s="2">
        <v>46059</v>
      </c>
      <c r="J4739" s="1" t="s">
        <v>12809</v>
      </c>
      <c r="K4739" s="1" t="s">
        <v>52</v>
      </c>
      <c r="L4739" s="1" t="s">
        <v>12898</v>
      </c>
      <c r="M4739" s="1" t="s">
        <v>82</v>
      </c>
      <c r="N4739" s="2" t="str">
        <f>VLOOKUP(Schedule[[#This Row],[船期]],week!A:D,4,0)</f>
        <v>202605</v>
      </c>
      <c r="O4739" s="1">
        <f>_xlfn.IFNA(VLOOKUP(Schedule[[#This Row],[船名]],Vessel!$A:$G,2,0),"")</f>
        <v>2362</v>
      </c>
      <c r="P4739" s="1" t="str">
        <f>_xlfn.IFNA(VLOOKUP(Schedule[[#This Row],[船名]],Vessel!$A:$G,3,0),"")</f>
        <v>cc</v>
      </c>
      <c r="Q4739" s="1">
        <f>_xlfn.IFNA(VLOOKUP(Schedule[[#This Row],[船名]],Vessel!$A:$G,4,0),"")</f>
        <v>2021</v>
      </c>
      <c r="R4739" s="1" t="str">
        <f>_xlfn.IFNA(VLOOKUP(Schedule[[#This Row],[船名]],Vessel!$A:$G,5,0),"")</f>
        <v>LBR</v>
      </c>
      <c r="S4739" s="1" t="str">
        <f>_xlfn.IFNA(VLOOKUP(Schedule[[#This Row],[船名]],Vessel!$A:$G,6,0),"")</f>
        <v>T</v>
      </c>
      <c r="T4739" s="1" t="str">
        <f>_xlfn.IFNA(VLOOKUP(Schedule[[#This Row],[船名]],Vessel!$A:$G,7,0),"")</f>
        <v>Maersk A/S</v>
      </c>
      <c r="U4739" s="1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4740" spans="1:21" x14ac:dyDescent="0.4">
      <c r="A4740" s="1" t="s">
        <v>15694</v>
      </c>
      <c r="B4740" s="1" t="s">
        <v>15839</v>
      </c>
      <c r="C4740" s="1" t="s">
        <v>76</v>
      </c>
      <c r="D4740" s="1" t="s">
        <v>12829</v>
      </c>
      <c r="E4740" s="1" t="s">
        <v>12898</v>
      </c>
      <c r="F4740" s="1" t="s">
        <v>15384</v>
      </c>
      <c r="G4740" s="1" t="s">
        <v>12837</v>
      </c>
      <c r="H4740" s="1" t="s">
        <v>15038</v>
      </c>
      <c r="I4740" s="2">
        <v>46066</v>
      </c>
      <c r="J4740" s="1" t="s">
        <v>12809</v>
      </c>
      <c r="K4740" s="1" t="s">
        <v>52</v>
      </c>
      <c r="L4740" s="1" t="s">
        <v>12898</v>
      </c>
      <c r="M4740" s="1" t="s">
        <v>80</v>
      </c>
      <c r="N4740" s="2" t="str">
        <f>VLOOKUP(Schedule[[#This Row],[船期]],week!A:D,4,0)</f>
        <v>202606</v>
      </c>
      <c r="O4740" s="1">
        <f>_xlfn.IFNA(VLOOKUP(Schedule[[#This Row],[船名]],Vessel!$A:$G,2,0),"")</f>
        <v>2286</v>
      </c>
      <c r="P4740" s="1" t="str">
        <f>_xlfn.IFNA(VLOOKUP(Schedule[[#This Row],[船名]],Vessel!$A:$G,3,0),"")</f>
        <v>cc</v>
      </c>
      <c r="Q4740" s="1">
        <f>_xlfn.IFNA(VLOOKUP(Schedule[[#This Row],[船名]],Vessel!$A:$G,4,0),"")</f>
        <v>2021</v>
      </c>
      <c r="R4740" s="1" t="str">
        <f>_xlfn.IFNA(VLOOKUP(Schedule[[#This Row],[船名]],Vessel!$A:$G,5,0),"")</f>
        <v>DNK</v>
      </c>
      <c r="S4740" s="1" t="str">
        <f>_xlfn.IFNA(VLOOKUP(Schedule[[#This Row],[船名]],Vessel!$A:$G,6,0),"")</f>
        <v>O</v>
      </c>
      <c r="T4740" s="1" t="str">
        <f>_xlfn.IFNA(VLOOKUP(Schedule[[#This Row],[船名]],Vessel!$A:$G,7,0),"")</f>
        <v>Maersk A/S</v>
      </c>
      <c r="U4740" s="1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4741" spans="1:21" x14ac:dyDescent="0.4">
      <c r="A4741" s="1" t="s">
        <v>15694</v>
      </c>
      <c r="B4741" s="1" t="s">
        <v>15839</v>
      </c>
      <c r="C4741" s="1" t="s">
        <v>76</v>
      </c>
      <c r="D4741" s="1" t="s">
        <v>12829</v>
      </c>
      <c r="E4741" s="1" t="s">
        <v>12898</v>
      </c>
      <c r="F4741" s="1" t="s">
        <v>15384</v>
      </c>
      <c r="G4741" s="1" t="s">
        <v>12837</v>
      </c>
      <c r="H4741" s="1" t="s">
        <v>15775</v>
      </c>
      <c r="I4741" s="2">
        <v>46073</v>
      </c>
      <c r="J4741" s="1" t="s">
        <v>12809</v>
      </c>
      <c r="K4741" s="1" t="s">
        <v>52</v>
      </c>
      <c r="L4741" s="1" t="s">
        <v>12898</v>
      </c>
      <c r="M4741" s="1" t="s">
        <v>4156</v>
      </c>
      <c r="N4741" s="2" t="str">
        <f>VLOOKUP(Schedule[[#This Row],[船期]],week!A:D,4,0)</f>
        <v>202607</v>
      </c>
      <c r="O4741" s="1">
        <f>_xlfn.IFNA(VLOOKUP(Schedule[[#This Row],[船名]],Vessel!$A:$G,2,0),"")</f>
        <v>2442</v>
      </c>
      <c r="P4741" s="1" t="str">
        <f>_xlfn.IFNA(VLOOKUP(Schedule[[#This Row],[船名]],Vessel!$A:$G,3,0),"")</f>
        <v>cc</v>
      </c>
      <c r="Q4741" s="1">
        <f>_xlfn.IFNA(VLOOKUP(Schedule[[#This Row],[船名]],Vessel!$A:$G,4,0),"")</f>
        <v>2000</v>
      </c>
      <c r="R4741" s="1" t="str">
        <f>_xlfn.IFNA(VLOOKUP(Schedule[[#This Row],[船名]],Vessel!$A:$G,5,0),"")</f>
        <v>PAN</v>
      </c>
      <c r="S4741" s="1" t="str">
        <f>_xlfn.IFNA(VLOOKUP(Schedule[[#This Row],[船名]],Vessel!$A:$G,6,0),"")</f>
        <v>TO</v>
      </c>
      <c r="T4741" s="1" t="str">
        <f>_xlfn.IFNA(VLOOKUP(Schedule[[#This Row],[船名]],Vessel!$A:$G,7,0),"")</f>
        <v>Maersk A/S</v>
      </c>
      <c r="U4741" s="1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4742" spans="1:21" x14ac:dyDescent="0.4">
      <c r="A4742" s="1" t="s">
        <v>15694</v>
      </c>
      <c r="B4742" s="1" t="s">
        <v>15839</v>
      </c>
      <c r="C4742" s="1" t="s">
        <v>76</v>
      </c>
      <c r="D4742" s="1" t="s">
        <v>12829</v>
      </c>
      <c r="E4742" s="1" t="s">
        <v>12898</v>
      </c>
      <c r="F4742" s="1" t="s">
        <v>15384</v>
      </c>
      <c r="G4742" s="1" t="s">
        <v>12837</v>
      </c>
      <c r="H4742" s="1" t="s">
        <v>16331</v>
      </c>
      <c r="I4742" s="2">
        <v>46080</v>
      </c>
      <c r="J4742" s="1" t="s">
        <v>12809</v>
      </c>
      <c r="K4742" s="1" t="s">
        <v>52</v>
      </c>
      <c r="L4742" s="1" t="s">
        <v>12898</v>
      </c>
      <c r="M4742" s="1" t="s">
        <v>77</v>
      </c>
      <c r="N4742" s="2" t="str">
        <f>VLOOKUP(Schedule[[#This Row],[船期]],week!A:D,4,0)</f>
        <v>202608</v>
      </c>
      <c r="O4742" s="1">
        <f>_xlfn.IFNA(VLOOKUP(Schedule[[#This Row],[船名]],Vessel!$A:$G,2,0),"")</f>
        <v>2286</v>
      </c>
      <c r="P4742" s="1" t="str">
        <f>_xlfn.IFNA(VLOOKUP(Schedule[[#This Row],[船名]],Vessel!$A:$G,3,0),"")</f>
        <v>cc</v>
      </c>
      <c r="Q4742" s="1">
        <f>_xlfn.IFNA(VLOOKUP(Schedule[[#This Row],[船名]],Vessel!$A:$G,4,0),"")</f>
        <v>2021</v>
      </c>
      <c r="R4742" s="1" t="str">
        <f>_xlfn.IFNA(VLOOKUP(Schedule[[#This Row],[船名]],Vessel!$A:$G,5,0),"")</f>
        <v>DNK</v>
      </c>
      <c r="S4742" s="1" t="str">
        <f>_xlfn.IFNA(VLOOKUP(Schedule[[#This Row],[船名]],Vessel!$A:$G,6,0),"")</f>
        <v>O</v>
      </c>
      <c r="T4742" s="1" t="str">
        <f>_xlfn.IFNA(VLOOKUP(Schedule[[#This Row],[船名]],Vessel!$A:$G,7,0),"")</f>
        <v>Maersk A/S</v>
      </c>
      <c r="U4742" s="1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4743" spans="1:21" x14ac:dyDescent="0.4">
      <c r="A4743" s="1" t="s">
        <v>15694</v>
      </c>
      <c r="B4743" s="1" t="s">
        <v>15839</v>
      </c>
      <c r="C4743" s="1" t="s">
        <v>76</v>
      </c>
      <c r="D4743" s="1" t="s">
        <v>12829</v>
      </c>
      <c r="E4743" s="1" t="s">
        <v>12898</v>
      </c>
      <c r="F4743" s="1" t="s">
        <v>15384</v>
      </c>
      <c r="G4743" s="1" t="s">
        <v>12837</v>
      </c>
      <c r="H4743" s="1" t="s">
        <v>16578</v>
      </c>
      <c r="I4743" s="2">
        <v>46087</v>
      </c>
      <c r="J4743" s="1" t="s">
        <v>12809</v>
      </c>
      <c r="K4743" s="1" t="s">
        <v>52</v>
      </c>
      <c r="L4743" s="1" t="s">
        <v>12898</v>
      </c>
      <c r="M4743" s="1" t="s">
        <v>74</v>
      </c>
      <c r="N4743" s="2" t="str">
        <f>VLOOKUP(Schedule[[#This Row],[船期]],week!A:D,4,0)</f>
        <v>202609</v>
      </c>
      <c r="O4743" s="1">
        <f>_xlfn.IFNA(VLOOKUP(Schedule[[#This Row],[船名]],Vessel!$A:$G,2,0),"")</f>
        <v>2086</v>
      </c>
      <c r="P4743" s="1" t="str">
        <f>_xlfn.IFNA(VLOOKUP(Schedule[[#This Row],[船名]],Vessel!$A:$G,3,0),"")</f>
        <v>cc</v>
      </c>
      <c r="Q4743" s="1">
        <f>_xlfn.IFNA(VLOOKUP(Schedule[[#This Row],[船名]],Vessel!$A:$G,4,0),"")</f>
        <v>2025</v>
      </c>
      <c r="R4743" s="1" t="str">
        <f>_xlfn.IFNA(VLOOKUP(Schedule[[#This Row],[船名]],Vessel!$A:$G,5,0),"")</f>
        <v>PAN</v>
      </c>
      <c r="S4743" s="1" t="str">
        <f>_xlfn.IFNA(VLOOKUP(Schedule[[#This Row],[船名]],Vessel!$A:$G,6,0),"")</f>
        <v>T</v>
      </c>
      <c r="T4743" s="1" t="str">
        <f>_xlfn.IFNA(VLOOKUP(Schedule[[#This Row],[船名]],Vessel!$A:$G,7,0),"")</f>
        <v>Maersk A/S</v>
      </c>
      <c r="U4743" s="1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4744" spans="1:21" x14ac:dyDescent="0.4">
      <c r="A4744" s="1" t="s">
        <v>15694</v>
      </c>
      <c r="B4744" s="1" t="s">
        <v>15839</v>
      </c>
      <c r="C4744" s="1" t="s">
        <v>76</v>
      </c>
      <c r="D4744" s="1" t="s">
        <v>12829</v>
      </c>
      <c r="E4744" s="1" t="s">
        <v>12898</v>
      </c>
      <c r="F4744" s="1" t="s">
        <v>15384</v>
      </c>
      <c r="G4744" s="1" t="s">
        <v>12837</v>
      </c>
      <c r="H4744" s="1" t="s">
        <v>12941</v>
      </c>
      <c r="I4744" s="2">
        <v>46034</v>
      </c>
      <c r="J4744" s="1" t="s">
        <v>12809</v>
      </c>
      <c r="K4744" s="1" t="s">
        <v>52</v>
      </c>
      <c r="L4744" s="1" t="s">
        <v>12898</v>
      </c>
      <c r="M4744" s="1" t="s">
        <v>80</v>
      </c>
      <c r="N4744" s="2" t="str">
        <f>VLOOKUP(Schedule[[#This Row],[船期]],week!A:D,4,0)</f>
        <v>202602</v>
      </c>
      <c r="O4744" s="1">
        <f>_xlfn.IFNA(VLOOKUP(Schedule[[#This Row],[船名]],Vessel!$A:$G,2,0),"")</f>
        <v>2286</v>
      </c>
      <c r="P4744" s="1" t="str">
        <f>_xlfn.IFNA(VLOOKUP(Schedule[[#This Row],[船名]],Vessel!$A:$G,3,0),"")</f>
        <v>cc</v>
      </c>
      <c r="Q4744" s="1">
        <f>_xlfn.IFNA(VLOOKUP(Schedule[[#This Row],[船名]],Vessel!$A:$G,4,0),"")</f>
        <v>2021</v>
      </c>
      <c r="R4744" s="1" t="str">
        <f>_xlfn.IFNA(VLOOKUP(Schedule[[#This Row],[船名]],Vessel!$A:$G,5,0),"")</f>
        <v>DNK</v>
      </c>
      <c r="S4744" s="1" t="str">
        <f>_xlfn.IFNA(VLOOKUP(Schedule[[#This Row],[船名]],Vessel!$A:$G,6,0),"")</f>
        <v>O</v>
      </c>
      <c r="T4744" s="1" t="str">
        <f>_xlfn.IFNA(VLOOKUP(Schedule[[#This Row],[船名]],Vessel!$A:$G,7,0),"")</f>
        <v>Maersk A/S</v>
      </c>
      <c r="U4744" s="1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4745" spans="1:21" x14ac:dyDescent="0.4">
      <c r="A4745" s="1" t="s">
        <v>15694</v>
      </c>
      <c r="B4745" s="1" t="s">
        <v>15839</v>
      </c>
      <c r="C4745" s="1" t="s">
        <v>76</v>
      </c>
      <c r="D4745" s="1" t="s">
        <v>12829</v>
      </c>
      <c r="E4745" s="1" t="s">
        <v>12898</v>
      </c>
      <c r="F4745" s="1" t="s">
        <v>15384</v>
      </c>
      <c r="G4745" s="1" t="s">
        <v>12837</v>
      </c>
      <c r="H4745" s="1" t="s">
        <v>12706</v>
      </c>
      <c r="I4745" s="2">
        <v>46028</v>
      </c>
      <c r="J4745" s="1" t="s">
        <v>12809</v>
      </c>
      <c r="K4745" s="1" t="s">
        <v>52</v>
      </c>
      <c r="L4745" s="1" t="s">
        <v>12898</v>
      </c>
      <c r="M4745" s="1" t="s">
        <v>82</v>
      </c>
      <c r="N4745" s="2" t="str">
        <f>VLOOKUP(Schedule[[#This Row],[船期]],week!A:D,4,0)</f>
        <v>202601</v>
      </c>
      <c r="O4745" s="1">
        <f>_xlfn.IFNA(VLOOKUP(Schedule[[#This Row],[船名]],Vessel!$A:$G,2,0),"")</f>
        <v>2362</v>
      </c>
      <c r="P4745" s="1" t="str">
        <f>_xlfn.IFNA(VLOOKUP(Schedule[[#This Row],[船名]],Vessel!$A:$G,3,0),"")</f>
        <v>cc</v>
      </c>
      <c r="Q4745" s="1">
        <f>_xlfn.IFNA(VLOOKUP(Schedule[[#This Row],[船名]],Vessel!$A:$G,4,0),"")</f>
        <v>2021</v>
      </c>
      <c r="R4745" s="1" t="str">
        <f>_xlfn.IFNA(VLOOKUP(Schedule[[#This Row],[船名]],Vessel!$A:$G,5,0),"")</f>
        <v>LBR</v>
      </c>
      <c r="S4745" s="1" t="str">
        <f>_xlfn.IFNA(VLOOKUP(Schedule[[#This Row],[船名]],Vessel!$A:$G,6,0),"")</f>
        <v>T</v>
      </c>
      <c r="T4745" s="1" t="str">
        <f>_xlfn.IFNA(VLOOKUP(Schedule[[#This Row],[船名]],Vessel!$A:$G,7,0),"")</f>
        <v>Maersk A/S</v>
      </c>
      <c r="U4745" s="1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4746" spans="1:21" x14ac:dyDescent="0.4">
      <c r="A4746" s="1" t="s">
        <v>15694</v>
      </c>
      <c r="B4746" s="1" t="s">
        <v>15839</v>
      </c>
      <c r="C4746" s="1" t="s">
        <v>76</v>
      </c>
      <c r="D4746" s="1" t="s">
        <v>12829</v>
      </c>
      <c r="E4746" s="1" t="s">
        <v>12898</v>
      </c>
      <c r="F4746" s="1" t="s">
        <v>15384</v>
      </c>
      <c r="G4746" s="1" t="s">
        <v>12837</v>
      </c>
      <c r="H4746" s="1" t="s">
        <v>75</v>
      </c>
      <c r="I4746" s="2">
        <v>46020</v>
      </c>
      <c r="J4746" s="1" t="s">
        <v>12809</v>
      </c>
      <c r="K4746" s="1" t="s">
        <v>52</v>
      </c>
      <c r="L4746" s="1" t="s">
        <v>12898</v>
      </c>
      <c r="M4746" s="1" t="s">
        <v>74</v>
      </c>
      <c r="N4746" s="2" t="str">
        <f>VLOOKUP(Schedule[[#This Row],[船期]],week!A:D,4,0)</f>
        <v>202553</v>
      </c>
      <c r="O4746" s="1">
        <f>_xlfn.IFNA(VLOOKUP(Schedule[[#This Row],[船名]],Vessel!$A:$G,2,0),"")</f>
        <v>2086</v>
      </c>
      <c r="P4746" s="1" t="str">
        <f>_xlfn.IFNA(VLOOKUP(Schedule[[#This Row],[船名]],Vessel!$A:$G,3,0),"")</f>
        <v>cc</v>
      </c>
      <c r="Q4746" s="1">
        <f>_xlfn.IFNA(VLOOKUP(Schedule[[#This Row],[船名]],Vessel!$A:$G,4,0),"")</f>
        <v>2025</v>
      </c>
      <c r="R4746" s="1" t="str">
        <f>_xlfn.IFNA(VLOOKUP(Schedule[[#This Row],[船名]],Vessel!$A:$G,5,0),"")</f>
        <v>PAN</v>
      </c>
      <c r="S4746" s="1" t="str">
        <f>_xlfn.IFNA(VLOOKUP(Schedule[[#This Row],[船名]],Vessel!$A:$G,6,0),"")</f>
        <v>T</v>
      </c>
      <c r="T4746" s="1" t="str">
        <f>_xlfn.IFNA(VLOOKUP(Schedule[[#This Row],[船名]],Vessel!$A:$G,7,0),"")</f>
        <v>Maersk A/S</v>
      </c>
      <c r="U4746" s="1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4747" spans="1:21" x14ac:dyDescent="0.4">
      <c r="A4747" s="1" t="s">
        <v>15694</v>
      </c>
      <c r="B4747" s="1" t="s">
        <v>15839</v>
      </c>
      <c r="C4747" s="1" t="s">
        <v>76</v>
      </c>
      <c r="D4747" s="1" t="s">
        <v>12829</v>
      </c>
      <c r="E4747" s="1" t="s">
        <v>12898</v>
      </c>
      <c r="F4747" s="1" t="s">
        <v>15384</v>
      </c>
      <c r="G4747" s="1" t="s">
        <v>12837</v>
      </c>
      <c r="H4747" s="1" t="s">
        <v>78</v>
      </c>
      <c r="I4747" s="2">
        <v>46011</v>
      </c>
      <c r="J4747" s="1" t="s">
        <v>12809</v>
      </c>
      <c r="K4747" s="1" t="s">
        <v>52</v>
      </c>
      <c r="L4747" s="1" t="s">
        <v>12915</v>
      </c>
      <c r="M4747" s="1" t="s">
        <v>77</v>
      </c>
      <c r="N4747" s="2" t="str">
        <f>VLOOKUP(Schedule[[#This Row],[船期]],week!A:D,4,0)</f>
        <v>202551</v>
      </c>
      <c r="O4747" s="1">
        <f>_xlfn.IFNA(VLOOKUP(Schedule[[#This Row],[船名]],Vessel!$A:$G,2,0),"")</f>
        <v>2286</v>
      </c>
      <c r="P4747" s="1" t="str">
        <f>_xlfn.IFNA(VLOOKUP(Schedule[[#This Row],[船名]],Vessel!$A:$G,3,0),"")</f>
        <v>cc</v>
      </c>
      <c r="Q4747" s="1">
        <f>_xlfn.IFNA(VLOOKUP(Schedule[[#This Row],[船名]],Vessel!$A:$G,4,0),"")</f>
        <v>2021</v>
      </c>
      <c r="R4747" s="1" t="str">
        <f>_xlfn.IFNA(VLOOKUP(Schedule[[#This Row],[船名]],Vessel!$A:$G,5,0),"")</f>
        <v>DNK</v>
      </c>
      <c r="S4747" s="1" t="str">
        <f>_xlfn.IFNA(VLOOKUP(Schedule[[#This Row],[船名]],Vessel!$A:$G,6,0),"")</f>
        <v>O</v>
      </c>
      <c r="T4747" s="1" t="str">
        <f>_xlfn.IFNA(VLOOKUP(Schedule[[#This Row],[船名]],Vessel!$A:$G,7,0),"")</f>
        <v>Maersk A/S</v>
      </c>
      <c r="U4747" s="1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4748" spans="1:21" x14ac:dyDescent="0.4">
      <c r="A4748" s="1" t="s">
        <v>15694</v>
      </c>
      <c r="B4748" s="1" t="s">
        <v>15839</v>
      </c>
      <c r="C4748" s="1" t="s">
        <v>76</v>
      </c>
      <c r="D4748" s="1" t="s">
        <v>12829</v>
      </c>
      <c r="E4748" s="1" t="s">
        <v>12898</v>
      </c>
      <c r="F4748" s="1" t="s">
        <v>15384</v>
      </c>
      <c r="G4748" s="1" t="s">
        <v>12837</v>
      </c>
      <c r="H4748" s="1" t="s">
        <v>12705</v>
      </c>
      <c r="I4748" s="2">
        <v>46005</v>
      </c>
      <c r="J4748" s="1" t="s">
        <v>12809</v>
      </c>
      <c r="K4748" s="1" t="s">
        <v>52</v>
      </c>
      <c r="L4748" s="1" t="s">
        <v>12899</v>
      </c>
      <c r="M4748" s="1" t="s">
        <v>4156</v>
      </c>
      <c r="N4748" s="2" t="str">
        <f>VLOOKUP(Schedule[[#This Row],[船期]],week!A:D,4,0)</f>
        <v>202551</v>
      </c>
      <c r="O4748" s="1">
        <f>_xlfn.IFNA(VLOOKUP(Schedule[[#This Row],[船名]],Vessel!$A:$G,2,0),"")</f>
        <v>2442</v>
      </c>
      <c r="P4748" s="1" t="str">
        <f>_xlfn.IFNA(VLOOKUP(Schedule[[#This Row],[船名]],Vessel!$A:$G,3,0),"")</f>
        <v>cc</v>
      </c>
      <c r="Q4748" s="1">
        <f>_xlfn.IFNA(VLOOKUP(Schedule[[#This Row],[船名]],Vessel!$A:$G,4,0),"")</f>
        <v>2000</v>
      </c>
      <c r="R4748" s="1" t="str">
        <f>_xlfn.IFNA(VLOOKUP(Schedule[[#This Row],[船名]],Vessel!$A:$G,5,0),"")</f>
        <v>PAN</v>
      </c>
      <c r="S4748" s="1" t="str">
        <f>_xlfn.IFNA(VLOOKUP(Schedule[[#This Row],[船名]],Vessel!$A:$G,6,0),"")</f>
        <v>TO</v>
      </c>
      <c r="T4748" s="1" t="str">
        <f>_xlfn.IFNA(VLOOKUP(Schedule[[#This Row],[船名]],Vessel!$A:$G,7,0),"")</f>
        <v>Maersk A/S</v>
      </c>
      <c r="U4748" s="1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4749" spans="1:21" x14ac:dyDescent="0.4">
      <c r="A4749" s="1" t="s">
        <v>15694</v>
      </c>
      <c r="B4749" s="1" t="s">
        <v>15839</v>
      </c>
      <c r="C4749" s="1" t="s">
        <v>76</v>
      </c>
      <c r="D4749" s="1" t="s">
        <v>12829</v>
      </c>
      <c r="E4749" s="1" t="s">
        <v>12898</v>
      </c>
      <c r="F4749" s="1" t="s">
        <v>15384</v>
      </c>
      <c r="G4749" s="1" t="s">
        <v>12837</v>
      </c>
      <c r="H4749" s="1" t="s">
        <v>81</v>
      </c>
      <c r="I4749" s="2">
        <v>46000</v>
      </c>
      <c r="J4749" s="1" t="s">
        <v>12809</v>
      </c>
      <c r="K4749" s="1" t="s">
        <v>52</v>
      </c>
      <c r="L4749" s="1" t="s">
        <v>12899</v>
      </c>
      <c r="M4749" s="1" t="s">
        <v>80</v>
      </c>
      <c r="N4749" s="2" t="str">
        <f>VLOOKUP(Schedule[[#This Row],[船期]],week!A:D,4,0)</f>
        <v>202550</v>
      </c>
      <c r="O4749" s="1">
        <f>_xlfn.IFNA(VLOOKUP(Schedule[[#This Row],[船名]],Vessel!$A:$G,2,0),"")</f>
        <v>2286</v>
      </c>
      <c r="P4749" s="1" t="str">
        <f>_xlfn.IFNA(VLOOKUP(Schedule[[#This Row],[船名]],Vessel!$A:$G,3,0),"")</f>
        <v>cc</v>
      </c>
      <c r="Q4749" s="1">
        <f>_xlfn.IFNA(VLOOKUP(Schedule[[#This Row],[船名]],Vessel!$A:$G,4,0),"")</f>
        <v>2021</v>
      </c>
      <c r="R4749" s="1" t="str">
        <f>_xlfn.IFNA(VLOOKUP(Schedule[[#This Row],[船名]],Vessel!$A:$G,5,0),"")</f>
        <v>DNK</v>
      </c>
      <c r="S4749" s="1" t="str">
        <f>_xlfn.IFNA(VLOOKUP(Schedule[[#This Row],[船名]],Vessel!$A:$G,6,0),"")</f>
        <v>O</v>
      </c>
      <c r="T4749" s="1" t="str">
        <f>_xlfn.IFNA(VLOOKUP(Schedule[[#This Row],[船名]],Vessel!$A:$G,7,0),"")</f>
        <v>Maersk A/S</v>
      </c>
      <c r="U4749" s="1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4750" spans="1:21" x14ac:dyDescent="0.4">
      <c r="A4750" s="1" t="s">
        <v>15694</v>
      </c>
      <c r="B4750" s="1" t="s">
        <v>15839</v>
      </c>
      <c r="C4750" s="1" t="s">
        <v>76</v>
      </c>
      <c r="D4750" s="1" t="s">
        <v>12829</v>
      </c>
      <c r="E4750" s="1" t="s">
        <v>12898</v>
      </c>
      <c r="F4750" s="1" t="s">
        <v>15384</v>
      </c>
      <c r="G4750" s="1" t="s">
        <v>12837</v>
      </c>
      <c r="H4750" s="1" t="s">
        <v>83</v>
      </c>
      <c r="I4750" s="2">
        <v>45993</v>
      </c>
      <c r="J4750" s="1" t="s">
        <v>12809</v>
      </c>
      <c r="K4750" s="1" t="s">
        <v>52</v>
      </c>
      <c r="L4750" s="1" t="s">
        <v>12892</v>
      </c>
      <c r="M4750" s="1" t="s">
        <v>82</v>
      </c>
      <c r="N4750" s="2" t="str">
        <f>VLOOKUP(Schedule[[#This Row],[船期]],week!A:D,4,0)</f>
        <v>202549</v>
      </c>
      <c r="O4750" s="1">
        <f>_xlfn.IFNA(VLOOKUP(Schedule[[#This Row],[船名]],Vessel!$A:$G,2,0),"")</f>
        <v>2362</v>
      </c>
      <c r="P4750" s="1" t="str">
        <f>_xlfn.IFNA(VLOOKUP(Schedule[[#This Row],[船名]],Vessel!$A:$G,3,0),"")</f>
        <v>cc</v>
      </c>
      <c r="Q4750" s="1">
        <f>_xlfn.IFNA(VLOOKUP(Schedule[[#This Row],[船名]],Vessel!$A:$G,4,0),"")</f>
        <v>2021</v>
      </c>
      <c r="R4750" s="1" t="str">
        <f>_xlfn.IFNA(VLOOKUP(Schedule[[#This Row],[船名]],Vessel!$A:$G,5,0),"")</f>
        <v>LBR</v>
      </c>
      <c r="S4750" s="1" t="str">
        <f>_xlfn.IFNA(VLOOKUP(Schedule[[#This Row],[船名]],Vessel!$A:$G,6,0),"")</f>
        <v>T</v>
      </c>
      <c r="T4750" s="1" t="str">
        <f>_xlfn.IFNA(VLOOKUP(Schedule[[#This Row],[船名]],Vessel!$A:$G,7,0),"")</f>
        <v>Maersk A/S</v>
      </c>
      <c r="U4750" s="1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4751" spans="1:21" x14ac:dyDescent="0.4">
      <c r="A4751" s="1" t="s">
        <v>15694</v>
      </c>
      <c r="B4751" s="1" t="s">
        <v>15839</v>
      </c>
      <c r="C4751" s="1" t="s">
        <v>76</v>
      </c>
      <c r="D4751" s="1" t="s">
        <v>12829</v>
      </c>
      <c r="E4751" s="1" t="s">
        <v>12898</v>
      </c>
      <c r="F4751" s="1" t="s">
        <v>15384</v>
      </c>
      <c r="G4751" s="1" t="s">
        <v>12837</v>
      </c>
      <c r="H4751" s="1" t="s">
        <v>13902</v>
      </c>
      <c r="I4751" s="2">
        <v>45977</v>
      </c>
      <c r="J4751" s="1" t="s">
        <v>12809</v>
      </c>
      <c r="K4751" s="1" t="s">
        <v>52</v>
      </c>
      <c r="L4751" s="1" t="s">
        <v>12915</v>
      </c>
      <c r="M4751" s="1" t="s">
        <v>77</v>
      </c>
      <c r="N4751" s="2" t="str">
        <f>VLOOKUP(Schedule[[#This Row],[船期]],week!A:D,4,0)</f>
        <v>202547</v>
      </c>
      <c r="O4751" s="1">
        <f>_xlfn.IFNA(VLOOKUP(Schedule[[#This Row],[船名]],Vessel!$A:$G,2,0),"")</f>
        <v>2286</v>
      </c>
      <c r="P4751" s="1" t="str">
        <f>_xlfn.IFNA(VLOOKUP(Schedule[[#This Row],[船名]],Vessel!$A:$G,3,0),"")</f>
        <v>cc</v>
      </c>
      <c r="Q4751" s="1">
        <f>_xlfn.IFNA(VLOOKUP(Schedule[[#This Row],[船名]],Vessel!$A:$G,4,0),"")</f>
        <v>2021</v>
      </c>
      <c r="R4751" s="1" t="str">
        <f>_xlfn.IFNA(VLOOKUP(Schedule[[#This Row],[船名]],Vessel!$A:$G,5,0),"")</f>
        <v>DNK</v>
      </c>
      <c r="S4751" s="1" t="str">
        <f>_xlfn.IFNA(VLOOKUP(Schedule[[#This Row],[船名]],Vessel!$A:$G,6,0),"")</f>
        <v>O</v>
      </c>
      <c r="T4751" s="1" t="str">
        <f>_xlfn.IFNA(VLOOKUP(Schedule[[#This Row],[船名]],Vessel!$A:$G,7,0),"")</f>
        <v>Maersk A/S</v>
      </c>
      <c r="U4751" s="1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4752" spans="1:21" x14ac:dyDescent="0.4">
      <c r="A4752" s="1" t="s">
        <v>15694</v>
      </c>
      <c r="B4752" s="1" t="s">
        <v>15839</v>
      </c>
      <c r="C4752" s="1" t="s">
        <v>76</v>
      </c>
      <c r="D4752" s="1" t="s">
        <v>12829</v>
      </c>
      <c r="E4752" s="1" t="s">
        <v>12898</v>
      </c>
      <c r="F4752" s="1" t="s">
        <v>15384</v>
      </c>
      <c r="G4752" s="1" t="s">
        <v>12837</v>
      </c>
      <c r="H4752" s="1" t="s">
        <v>13903</v>
      </c>
      <c r="I4752" s="2">
        <v>45977</v>
      </c>
      <c r="J4752" s="1" t="s">
        <v>12809</v>
      </c>
      <c r="K4752" s="1" t="s">
        <v>52</v>
      </c>
      <c r="L4752" s="1" t="s">
        <v>12899</v>
      </c>
      <c r="M4752" s="1" t="s">
        <v>79</v>
      </c>
      <c r="N4752" s="2" t="str">
        <f>VLOOKUP(Schedule[[#This Row],[船期]],week!A:D,4,0)</f>
        <v>202547</v>
      </c>
      <c r="O4752" s="1">
        <f>_xlfn.IFNA(VLOOKUP(Schedule[[#This Row],[船名]],Vessel!$A:$G,2,0),"")</f>
        <v>2362</v>
      </c>
      <c r="P4752" s="1" t="str">
        <f>_xlfn.IFNA(VLOOKUP(Schedule[[#This Row],[船名]],Vessel!$A:$G,3,0),"")</f>
        <v>cc</v>
      </c>
      <c r="Q4752" s="1">
        <f>_xlfn.IFNA(VLOOKUP(Schedule[[#This Row],[船名]],Vessel!$A:$G,4,0),"")</f>
        <v>2021</v>
      </c>
      <c r="R4752" s="1" t="str">
        <f>_xlfn.IFNA(VLOOKUP(Schedule[[#This Row],[船名]],Vessel!$A:$G,5,0),"")</f>
        <v>LBR</v>
      </c>
      <c r="S4752" s="1" t="str">
        <f>_xlfn.IFNA(VLOOKUP(Schedule[[#This Row],[船名]],Vessel!$A:$G,6,0),"")</f>
        <v>T</v>
      </c>
      <c r="T4752" s="1" t="str">
        <f>_xlfn.IFNA(VLOOKUP(Schedule[[#This Row],[船名]],Vessel!$A:$G,7,0),"")</f>
        <v>Maersk A/S</v>
      </c>
      <c r="U4752" s="1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4753" spans="1:21" x14ac:dyDescent="0.4">
      <c r="A4753" s="1" t="s">
        <v>15694</v>
      </c>
      <c r="B4753" s="1" t="s">
        <v>15839</v>
      </c>
      <c r="C4753" s="1" t="s">
        <v>76</v>
      </c>
      <c r="D4753" s="1" t="s">
        <v>12829</v>
      </c>
      <c r="E4753" s="1" t="s">
        <v>12898</v>
      </c>
      <c r="F4753" s="1" t="s">
        <v>15384</v>
      </c>
      <c r="G4753" s="1" t="s">
        <v>12837</v>
      </c>
      <c r="H4753" s="1" t="s">
        <v>13904</v>
      </c>
      <c r="I4753" s="2">
        <v>45954</v>
      </c>
      <c r="J4753" s="1" t="s">
        <v>12809</v>
      </c>
      <c r="K4753" s="1" t="s">
        <v>52</v>
      </c>
      <c r="L4753" s="1" t="s">
        <v>12898</v>
      </c>
      <c r="M4753" s="1" t="s">
        <v>82</v>
      </c>
      <c r="N4753" s="2" t="str">
        <f>VLOOKUP(Schedule[[#This Row],[船期]],week!A:D,4,0)</f>
        <v>202543</v>
      </c>
      <c r="O4753" s="1">
        <f>_xlfn.IFNA(VLOOKUP(Schedule[[#This Row],[船名]],Vessel!$A:$G,2,0),"")</f>
        <v>2362</v>
      </c>
      <c r="P4753" s="1" t="str">
        <f>_xlfn.IFNA(VLOOKUP(Schedule[[#This Row],[船名]],Vessel!$A:$G,3,0),"")</f>
        <v>cc</v>
      </c>
      <c r="Q4753" s="1">
        <f>_xlfn.IFNA(VLOOKUP(Schedule[[#This Row],[船名]],Vessel!$A:$G,4,0),"")</f>
        <v>2021</v>
      </c>
      <c r="R4753" s="1" t="str">
        <f>_xlfn.IFNA(VLOOKUP(Schedule[[#This Row],[船名]],Vessel!$A:$G,5,0),"")</f>
        <v>LBR</v>
      </c>
      <c r="S4753" s="1" t="str">
        <f>_xlfn.IFNA(VLOOKUP(Schedule[[#This Row],[船名]],Vessel!$A:$G,6,0),"")</f>
        <v>T</v>
      </c>
      <c r="T4753" s="1" t="str">
        <f>_xlfn.IFNA(VLOOKUP(Schedule[[#This Row],[船名]],Vessel!$A:$G,7,0),"")</f>
        <v>Maersk A/S</v>
      </c>
      <c r="U4753" s="1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4754" spans="1:21" x14ac:dyDescent="0.4">
      <c r="A4754" s="1" t="s">
        <v>15694</v>
      </c>
      <c r="B4754" s="1" t="s">
        <v>15839</v>
      </c>
      <c r="C4754" s="1" t="s">
        <v>69</v>
      </c>
      <c r="D4754" s="1" t="s">
        <v>12829</v>
      </c>
      <c r="E4754" s="1" t="s">
        <v>12892</v>
      </c>
      <c r="F4754" s="1" t="s">
        <v>68</v>
      </c>
      <c r="G4754" s="1" t="s">
        <v>12837</v>
      </c>
      <c r="H4754" s="1" t="s">
        <v>13033</v>
      </c>
      <c r="I4754" s="2">
        <v>46039</v>
      </c>
      <c r="J4754" s="1" t="s">
        <v>12819</v>
      </c>
      <c r="K4754" s="1" t="s">
        <v>52</v>
      </c>
      <c r="L4754" s="1" t="s">
        <v>12892</v>
      </c>
      <c r="M4754" s="1" t="s">
        <v>70</v>
      </c>
      <c r="N4754" s="2" t="str">
        <f>VLOOKUP(Schedule[[#This Row],[船期]],week!A:D,4,0)</f>
        <v>202602</v>
      </c>
      <c r="O4754" s="1">
        <f>_xlfn.IFNA(VLOOKUP(Schedule[[#This Row],[船名]],Vessel!$A:$G,2,0),"")</f>
        <v>1808</v>
      </c>
      <c r="P4754" s="1" t="str">
        <f>_xlfn.IFNA(VLOOKUP(Schedule[[#This Row],[船名]],Vessel!$A:$G,3,0),"")</f>
        <v>cc</v>
      </c>
      <c r="Q4754" s="1">
        <f>_xlfn.IFNA(VLOOKUP(Schedule[[#This Row],[船名]],Vessel!$A:$G,4,0),"")</f>
        <v>2014</v>
      </c>
      <c r="R4754" s="1" t="str">
        <f>_xlfn.IFNA(VLOOKUP(Schedule[[#This Row],[船名]],Vessel!$A:$G,5,0),"")</f>
        <v>HKG</v>
      </c>
      <c r="S4754" s="1" t="str">
        <f>_xlfn.IFNA(VLOOKUP(Schedule[[#This Row],[船名]],Vessel!$A:$G,6,0),"")</f>
        <v>O</v>
      </c>
      <c r="T4754" s="1" t="str">
        <f>_xlfn.IFNA(VLOOKUP(Schedule[[#This Row],[船名]],Vessel!$A:$G,7,0),"")</f>
        <v>SITC</v>
      </c>
      <c r="U4754" s="1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4755" spans="1:21" x14ac:dyDescent="0.4">
      <c r="A4755" s="1" t="s">
        <v>15694</v>
      </c>
      <c r="B4755" s="1" t="s">
        <v>15839</v>
      </c>
      <c r="C4755" s="1" t="s">
        <v>69</v>
      </c>
      <c r="D4755" s="1" t="s">
        <v>12829</v>
      </c>
      <c r="E4755" s="1" t="s">
        <v>12892</v>
      </c>
      <c r="F4755" s="1" t="s">
        <v>68</v>
      </c>
      <c r="G4755" s="1" t="s">
        <v>12837</v>
      </c>
      <c r="H4755" s="1" t="s">
        <v>13557</v>
      </c>
      <c r="I4755" s="2">
        <v>46046</v>
      </c>
      <c r="J4755" s="1" t="s">
        <v>12819</v>
      </c>
      <c r="K4755" s="1" t="s">
        <v>52</v>
      </c>
      <c r="L4755" s="1" t="s">
        <v>12892</v>
      </c>
      <c r="M4755" s="1" t="s">
        <v>67</v>
      </c>
      <c r="N4755" s="2" t="str">
        <f>VLOOKUP(Schedule[[#This Row],[船期]],week!A:D,4,0)</f>
        <v>202603</v>
      </c>
      <c r="O4755" s="1">
        <f>_xlfn.IFNA(VLOOKUP(Schedule[[#This Row],[船名]],Vessel!$A:$G,2,0),"")</f>
        <v>1708</v>
      </c>
      <c r="P4755" s="1" t="str">
        <f>_xlfn.IFNA(VLOOKUP(Schedule[[#This Row],[船名]],Vessel!$A:$G,3,0),"")</f>
        <v>cc</v>
      </c>
      <c r="Q4755" s="1">
        <f>_xlfn.IFNA(VLOOKUP(Schedule[[#This Row],[船名]],Vessel!$A:$G,4,0),"")</f>
        <v>2007</v>
      </c>
      <c r="R4755" s="1" t="str">
        <f>_xlfn.IFNA(VLOOKUP(Schedule[[#This Row],[船名]],Vessel!$A:$G,5,0),"")</f>
        <v>PAN</v>
      </c>
      <c r="S4755" s="1" t="str">
        <f>_xlfn.IFNA(VLOOKUP(Schedule[[#This Row],[船名]],Vessel!$A:$G,6,0),"")</f>
        <v>T</v>
      </c>
      <c r="T4755" s="1" t="str">
        <f>_xlfn.IFNA(VLOOKUP(Schedule[[#This Row],[船名]],Vessel!$A:$G,7,0),"")</f>
        <v>SITC</v>
      </c>
      <c r="U4755" s="1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4756" spans="1:21" x14ac:dyDescent="0.4">
      <c r="A4756" s="1" t="s">
        <v>15694</v>
      </c>
      <c r="B4756" s="1" t="s">
        <v>15839</v>
      </c>
      <c r="C4756" s="1" t="s">
        <v>69</v>
      </c>
      <c r="D4756" s="1" t="s">
        <v>12829</v>
      </c>
      <c r="E4756" s="1" t="s">
        <v>12892</v>
      </c>
      <c r="F4756" s="1" t="s">
        <v>68</v>
      </c>
      <c r="G4756" s="1" t="s">
        <v>12837</v>
      </c>
      <c r="H4756" s="1" t="s">
        <v>14080</v>
      </c>
      <c r="I4756" s="2">
        <v>46052</v>
      </c>
      <c r="J4756" s="1" t="s">
        <v>12819</v>
      </c>
      <c r="K4756" s="1" t="s">
        <v>52</v>
      </c>
      <c r="L4756" s="1" t="s">
        <v>12892</v>
      </c>
      <c r="M4756" s="1" t="s">
        <v>72</v>
      </c>
      <c r="N4756" s="2" t="str">
        <f>VLOOKUP(Schedule[[#This Row],[船期]],week!A:D,4,0)</f>
        <v>202604</v>
      </c>
      <c r="O4756" s="1">
        <f>_xlfn.IFNA(VLOOKUP(Schedule[[#This Row],[船名]],Vessel!$A:$G,2,0),"")</f>
        <v>1781</v>
      </c>
      <c r="P4756" s="1" t="str">
        <f>_xlfn.IFNA(VLOOKUP(Schedule[[#This Row],[船名]],Vessel!$A:$G,3,0),"")</f>
        <v>cc</v>
      </c>
      <c r="Q4756" s="1">
        <f>_xlfn.IFNA(VLOOKUP(Schedule[[#This Row],[船名]],Vessel!$A:$G,4,0),"")</f>
        <v>2022</v>
      </c>
      <c r="R4756" s="1" t="str">
        <f>_xlfn.IFNA(VLOOKUP(Schedule[[#This Row],[船名]],Vessel!$A:$G,5,0),"")</f>
        <v>HKG</v>
      </c>
      <c r="S4756" s="1" t="str">
        <f>_xlfn.IFNA(VLOOKUP(Schedule[[#This Row],[船名]],Vessel!$A:$G,6,0),"")</f>
        <v>O</v>
      </c>
      <c r="T4756" s="1" t="str">
        <f>_xlfn.IFNA(VLOOKUP(Schedule[[#This Row],[船名]],Vessel!$A:$G,7,0),"")</f>
        <v>SITC</v>
      </c>
      <c r="U4756" s="1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4757" spans="1:21" x14ac:dyDescent="0.4">
      <c r="A4757" s="1" t="s">
        <v>15694</v>
      </c>
      <c r="B4757" s="1" t="s">
        <v>15839</v>
      </c>
      <c r="C4757" s="1" t="s">
        <v>69</v>
      </c>
      <c r="D4757" s="1" t="s">
        <v>12829</v>
      </c>
      <c r="E4757" s="1" t="s">
        <v>12892</v>
      </c>
      <c r="F4757" s="1" t="s">
        <v>68</v>
      </c>
      <c r="G4757" s="1" t="s">
        <v>12837</v>
      </c>
      <c r="H4757" s="1" t="s">
        <v>14541</v>
      </c>
      <c r="I4757" s="2">
        <v>46059</v>
      </c>
      <c r="J4757" s="1" t="s">
        <v>12819</v>
      </c>
      <c r="K4757" s="1" t="s">
        <v>52</v>
      </c>
      <c r="L4757" s="1" t="s">
        <v>12892</v>
      </c>
      <c r="M4757" s="1" t="s">
        <v>71</v>
      </c>
      <c r="N4757" s="2" t="str">
        <f>VLOOKUP(Schedule[[#This Row],[船期]],week!A:D,4,0)</f>
        <v>202605</v>
      </c>
      <c r="O4757" s="1">
        <f>_xlfn.IFNA(VLOOKUP(Schedule[[#This Row],[船名]],Vessel!$A:$G,2,0),"")</f>
        <v>1781</v>
      </c>
      <c r="P4757" s="1" t="str">
        <f>_xlfn.IFNA(VLOOKUP(Schedule[[#This Row],[船名]],Vessel!$A:$G,3,0),"")</f>
        <v>cc</v>
      </c>
      <c r="Q4757" s="1">
        <f>_xlfn.IFNA(VLOOKUP(Schedule[[#This Row],[船名]],Vessel!$A:$G,4,0),"")</f>
        <v>2022</v>
      </c>
      <c r="R4757" s="1" t="str">
        <f>_xlfn.IFNA(VLOOKUP(Schedule[[#This Row],[船名]],Vessel!$A:$G,5,0),"")</f>
        <v>HKG</v>
      </c>
      <c r="S4757" s="1" t="str">
        <f>_xlfn.IFNA(VLOOKUP(Schedule[[#This Row],[船名]],Vessel!$A:$G,6,0),"")</f>
        <v>O</v>
      </c>
      <c r="T4757" s="1" t="str">
        <f>_xlfn.IFNA(VLOOKUP(Schedule[[#This Row],[船名]],Vessel!$A:$G,7,0),"")</f>
        <v>SITC</v>
      </c>
      <c r="U4757" s="1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4758" spans="1:21" x14ac:dyDescent="0.4">
      <c r="A4758" s="1" t="s">
        <v>15694</v>
      </c>
      <c r="B4758" s="1" t="s">
        <v>15839</v>
      </c>
      <c r="C4758" s="1" t="s">
        <v>69</v>
      </c>
      <c r="D4758" s="1" t="s">
        <v>12829</v>
      </c>
      <c r="E4758" s="1" t="s">
        <v>12892</v>
      </c>
      <c r="F4758" s="1" t="s">
        <v>68</v>
      </c>
      <c r="G4758" s="1" t="s">
        <v>12837</v>
      </c>
      <c r="H4758" s="1" t="s">
        <v>14542</v>
      </c>
      <c r="I4758" s="2">
        <v>46066</v>
      </c>
      <c r="J4758" s="1" t="s">
        <v>12819</v>
      </c>
      <c r="K4758" s="1" t="s">
        <v>52</v>
      </c>
      <c r="L4758" s="1" t="s">
        <v>12892</v>
      </c>
      <c r="M4758" s="1" t="s">
        <v>70</v>
      </c>
      <c r="N4758" s="2" t="str">
        <f>VLOOKUP(Schedule[[#This Row],[船期]],week!A:D,4,0)</f>
        <v>202606</v>
      </c>
      <c r="O4758" s="1">
        <f>_xlfn.IFNA(VLOOKUP(Schedule[[#This Row],[船名]],Vessel!$A:$G,2,0),"")</f>
        <v>1808</v>
      </c>
      <c r="P4758" s="1" t="str">
        <f>_xlfn.IFNA(VLOOKUP(Schedule[[#This Row],[船名]],Vessel!$A:$G,3,0),"")</f>
        <v>cc</v>
      </c>
      <c r="Q4758" s="1">
        <f>_xlfn.IFNA(VLOOKUP(Schedule[[#This Row],[船名]],Vessel!$A:$G,4,0),"")</f>
        <v>2014</v>
      </c>
      <c r="R4758" s="1" t="str">
        <f>_xlfn.IFNA(VLOOKUP(Schedule[[#This Row],[船名]],Vessel!$A:$G,5,0),"")</f>
        <v>HKG</v>
      </c>
      <c r="S4758" s="1" t="str">
        <f>_xlfn.IFNA(VLOOKUP(Schedule[[#This Row],[船名]],Vessel!$A:$G,6,0),"")</f>
        <v>O</v>
      </c>
      <c r="T4758" s="1" t="str">
        <f>_xlfn.IFNA(VLOOKUP(Schedule[[#This Row],[船名]],Vessel!$A:$G,7,0),"")</f>
        <v>SITC</v>
      </c>
      <c r="U4758" s="1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4759" spans="1:21" x14ac:dyDescent="0.4">
      <c r="A4759" s="1" t="s">
        <v>15694</v>
      </c>
      <c r="B4759" s="1" t="s">
        <v>15839</v>
      </c>
      <c r="C4759" s="1" t="s">
        <v>69</v>
      </c>
      <c r="D4759" s="1" t="s">
        <v>12829</v>
      </c>
      <c r="E4759" s="1" t="s">
        <v>12892</v>
      </c>
      <c r="F4759" s="1" t="s">
        <v>68</v>
      </c>
      <c r="G4759" s="1" t="s">
        <v>12837</v>
      </c>
      <c r="H4759" s="1" t="s">
        <v>15745</v>
      </c>
      <c r="I4759" s="2">
        <v>46073</v>
      </c>
      <c r="J4759" s="1" t="s">
        <v>12819</v>
      </c>
      <c r="K4759" s="1" t="s">
        <v>52</v>
      </c>
      <c r="L4759" s="1" t="s">
        <v>12892</v>
      </c>
      <c r="M4759" s="1" t="s">
        <v>67</v>
      </c>
      <c r="N4759" s="2" t="str">
        <f>VLOOKUP(Schedule[[#This Row],[船期]],week!A:D,4,0)</f>
        <v>202607</v>
      </c>
      <c r="O4759" s="1">
        <f>_xlfn.IFNA(VLOOKUP(Schedule[[#This Row],[船名]],Vessel!$A:$G,2,0),"")</f>
        <v>1708</v>
      </c>
      <c r="P4759" s="1" t="str">
        <f>_xlfn.IFNA(VLOOKUP(Schedule[[#This Row],[船名]],Vessel!$A:$G,3,0),"")</f>
        <v>cc</v>
      </c>
      <c r="Q4759" s="1">
        <f>_xlfn.IFNA(VLOOKUP(Schedule[[#This Row],[船名]],Vessel!$A:$G,4,0),"")</f>
        <v>2007</v>
      </c>
      <c r="R4759" s="1" t="str">
        <f>_xlfn.IFNA(VLOOKUP(Schedule[[#This Row],[船名]],Vessel!$A:$G,5,0),"")</f>
        <v>PAN</v>
      </c>
      <c r="S4759" s="1" t="str">
        <f>_xlfn.IFNA(VLOOKUP(Schedule[[#This Row],[船名]],Vessel!$A:$G,6,0),"")</f>
        <v>T</v>
      </c>
      <c r="T4759" s="1" t="str">
        <f>_xlfn.IFNA(VLOOKUP(Schedule[[#This Row],[船名]],Vessel!$A:$G,7,0),"")</f>
        <v>SITC</v>
      </c>
      <c r="U4759" s="1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4760" spans="1:21" x14ac:dyDescent="0.4">
      <c r="A4760" s="1" t="s">
        <v>15694</v>
      </c>
      <c r="B4760" s="1" t="s">
        <v>15839</v>
      </c>
      <c r="C4760" s="1" t="s">
        <v>69</v>
      </c>
      <c r="D4760" s="1" t="s">
        <v>12829</v>
      </c>
      <c r="E4760" s="1" t="s">
        <v>12892</v>
      </c>
      <c r="F4760" s="1" t="s">
        <v>68</v>
      </c>
      <c r="G4760" s="1" t="s">
        <v>12837</v>
      </c>
      <c r="H4760" s="1" t="s">
        <v>16315</v>
      </c>
      <c r="I4760" s="2">
        <v>46080</v>
      </c>
      <c r="J4760" s="1" t="s">
        <v>12819</v>
      </c>
      <c r="K4760" s="1" t="s">
        <v>52</v>
      </c>
      <c r="L4760" s="1" t="s">
        <v>12892</v>
      </c>
      <c r="M4760" s="1" t="s">
        <v>72</v>
      </c>
      <c r="N4760" s="2" t="str">
        <f>VLOOKUP(Schedule[[#This Row],[船期]],week!A:D,4,0)</f>
        <v>202608</v>
      </c>
      <c r="O4760" s="1">
        <f>_xlfn.IFNA(VLOOKUP(Schedule[[#This Row],[船名]],Vessel!$A:$G,2,0),"")</f>
        <v>1781</v>
      </c>
      <c r="P4760" s="1" t="str">
        <f>_xlfn.IFNA(VLOOKUP(Schedule[[#This Row],[船名]],Vessel!$A:$G,3,0),"")</f>
        <v>cc</v>
      </c>
      <c r="Q4760" s="1">
        <f>_xlfn.IFNA(VLOOKUP(Schedule[[#This Row],[船名]],Vessel!$A:$G,4,0),"")</f>
        <v>2022</v>
      </c>
      <c r="R4760" s="1" t="str">
        <f>_xlfn.IFNA(VLOOKUP(Schedule[[#This Row],[船名]],Vessel!$A:$G,5,0),"")</f>
        <v>HKG</v>
      </c>
      <c r="S4760" s="1" t="str">
        <f>_xlfn.IFNA(VLOOKUP(Schedule[[#This Row],[船名]],Vessel!$A:$G,6,0),"")</f>
        <v>O</v>
      </c>
      <c r="T4760" s="1" t="str">
        <f>_xlfn.IFNA(VLOOKUP(Schedule[[#This Row],[船名]],Vessel!$A:$G,7,0),"")</f>
        <v>SITC</v>
      </c>
      <c r="U4760" s="1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4761" spans="1:21" x14ac:dyDescent="0.4">
      <c r="A4761" s="1" t="s">
        <v>15694</v>
      </c>
      <c r="B4761" s="1" t="s">
        <v>15839</v>
      </c>
      <c r="C4761" s="1" t="s">
        <v>69</v>
      </c>
      <c r="D4761" s="1" t="s">
        <v>12829</v>
      </c>
      <c r="E4761" s="1" t="s">
        <v>12892</v>
      </c>
      <c r="F4761" s="1" t="s">
        <v>68</v>
      </c>
      <c r="G4761" s="1" t="s">
        <v>12837</v>
      </c>
      <c r="H4761" s="1" t="s">
        <v>16522</v>
      </c>
      <c r="I4761" s="2">
        <v>46087</v>
      </c>
      <c r="J4761" s="1" t="s">
        <v>12819</v>
      </c>
      <c r="K4761" s="1" t="s">
        <v>52</v>
      </c>
      <c r="L4761" s="1" t="s">
        <v>12892</v>
      </c>
      <c r="M4761" s="1" t="s">
        <v>71</v>
      </c>
      <c r="N4761" s="2" t="str">
        <f>VLOOKUP(Schedule[[#This Row],[船期]],week!A:D,4,0)</f>
        <v>202609</v>
      </c>
      <c r="O4761" s="1">
        <f>_xlfn.IFNA(VLOOKUP(Schedule[[#This Row],[船名]],Vessel!$A:$G,2,0),"")</f>
        <v>1781</v>
      </c>
      <c r="P4761" s="1" t="str">
        <f>_xlfn.IFNA(VLOOKUP(Schedule[[#This Row],[船名]],Vessel!$A:$G,3,0),"")</f>
        <v>cc</v>
      </c>
      <c r="Q4761" s="1">
        <f>_xlfn.IFNA(VLOOKUP(Schedule[[#This Row],[船名]],Vessel!$A:$G,4,0),"")</f>
        <v>2022</v>
      </c>
      <c r="R4761" s="1" t="str">
        <f>_xlfn.IFNA(VLOOKUP(Schedule[[#This Row],[船名]],Vessel!$A:$G,5,0),"")</f>
        <v>HKG</v>
      </c>
      <c r="S4761" s="1" t="str">
        <f>_xlfn.IFNA(VLOOKUP(Schedule[[#This Row],[船名]],Vessel!$A:$G,6,0),"")</f>
        <v>O</v>
      </c>
      <c r="T4761" s="1" t="str">
        <f>_xlfn.IFNA(VLOOKUP(Schedule[[#This Row],[船名]],Vessel!$A:$G,7,0),"")</f>
        <v>SITC</v>
      </c>
      <c r="U4761" s="1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4762" spans="1:21" x14ac:dyDescent="0.4">
      <c r="A4762" s="1" t="s">
        <v>15694</v>
      </c>
      <c r="B4762" s="1" t="s">
        <v>15839</v>
      </c>
      <c r="C4762" s="1" t="s">
        <v>69</v>
      </c>
      <c r="D4762" s="1" t="s">
        <v>12829</v>
      </c>
      <c r="E4762" s="1" t="s">
        <v>12892</v>
      </c>
      <c r="F4762" s="1" t="s">
        <v>68</v>
      </c>
      <c r="G4762" s="1" t="s">
        <v>12837</v>
      </c>
      <c r="H4762" s="1" t="s">
        <v>13823</v>
      </c>
      <c r="I4762" s="2">
        <v>45976</v>
      </c>
      <c r="J4762" s="1" t="s">
        <v>12819</v>
      </c>
      <c r="K4762" s="1" t="s">
        <v>52</v>
      </c>
      <c r="L4762" s="1" t="s">
        <v>12899</v>
      </c>
      <c r="M4762" s="1" t="s">
        <v>71</v>
      </c>
      <c r="N4762" s="2" t="str">
        <f>VLOOKUP(Schedule[[#This Row],[船期]],week!A:D,4,0)</f>
        <v>202546</v>
      </c>
      <c r="O4762" s="1">
        <f>_xlfn.IFNA(VLOOKUP(Schedule[[#This Row],[船名]],Vessel!$A:$G,2,0),"")</f>
        <v>1781</v>
      </c>
      <c r="P4762" s="1" t="str">
        <f>_xlfn.IFNA(VLOOKUP(Schedule[[#This Row],[船名]],Vessel!$A:$G,3,0),"")</f>
        <v>cc</v>
      </c>
      <c r="Q4762" s="1">
        <f>_xlfn.IFNA(VLOOKUP(Schedule[[#This Row],[船名]],Vessel!$A:$G,4,0),"")</f>
        <v>2022</v>
      </c>
      <c r="R4762" s="1" t="str">
        <f>_xlfn.IFNA(VLOOKUP(Schedule[[#This Row],[船名]],Vessel!$A:$G,5,0),"")</f>
        <v>HKG</v>
      </c>
      <c r="S4762" s="1" t="str">
        <f>_xlfn.IFNA(VLOOKUP(Schedule[[#This Row],[船名]],Vessel!$A:$G,6,0),"")</f>
        <v>O</v>
      </c>
      <c r="T4762" s="1" t="str">
        <f>_xlfn.IFNA(VLOOKUP(Schedule[[#This Row],[船名]],Vessel!$A:$G,7,0),"")</f>
        <v>SITC</v>
      </c>
      <c r="U4762" s="1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4763" spans="1:21" x14ac:dyDescent="0.4">
      <c r="A4763" s="1" t="s">
        <v>15694</v>
      </c>
      <c r="B4763" s="1" t="s">
        <v>15839</v>
      </c>
      <c r="C4763" s="1" t="s">
        <v>69</v>
      </c>
      <c r="D4763" s="1" t="s">
        <v>12829</v>
      </c>
      <c r="E4763" s="1" t="s">
        <v>12892</v>
      </c>
      <c r="F4763" s="1" t="s">
        <v>68</v>
      </c>
      <c r="G4763" s="1" t="s">
        <v>12837</v>
      </c>
      <c r="H4763" s="1" t="s">
        <v>13824</v>
      </c>
      <c r="I4763" s="2">
        <v>45962</v>
      </c>
      <c r="J4763" s="1" t="s">
        <v>12819</v>
      </c>
      <c r="K4763" s="1" t="s">
        <v>52</v>
      </c>
      <c r="L4763" s="1" t="s">
        <v>12899</v>
      </c>
      <c r="M4763" s="1" t="s">
        <v>73</v>
      </c>
      <c r="N4763" s="2" t="str">
        <f>VLOOKUP(Schedule[[#This Row],[船期]],week!A:D,4,0)</f>
        <v>202544</v>
      </c>
      <c r="O4763" s="1">
        <f>_xlfn.IFNA(VLOOKUP(Schedule[[#This Row],[船名]],Vessel!$A:$G,2,0),"")</f>
        <v>1808</v>
      </c>
      <c r="P4763" s="1" t="str">
        <f>_xlfn.IFNA(VLOOKUP(Schedule[[#This Row],[船名]],Vessel!$A:$G,3,0),"")</f>
        <v>cc</v>
      </c>
      <c r="Q4763" s="1">
        <f>_xlfn.IFNA(VLOOKUP(Schedule[[#This Row],[船名]],Vessel!$A:$G,4,0),"")</f>
        <v>2016</v>
      </c>
      <c r="R4763" s="1" t="str">
        <f>_xlfn.IFNA(VLOOKUP(Schedule[[#This Row],[船名]],Vessel!$A:$G,5,0),"")</f>
        <v>HKG</v>
      </c>
      <c r="S4763" s="1" t="str">
        <f>_xlfn.IFNA(VLOOKUP(Schedule[[#This Row],[船名]],Vessel!$A:$G,6,0),"")</f>
        <v>O</v>
      </c>
      <c r="T4763" s="1" t="str">
        <f>_xlfn.IFNA(VLOOKUP(Schedule[[#This Row],[船名]],Vessel!$A:$G,7,0),"")</f>
        <v>SITC</v>
      </c>
      <c r="U4763" s="1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4764" spans="1:21" x14ac:dyDescent="0.4">
      <c r="A4764" s="1" t="s">
        <v>15694</v>
      </c>
      <c r="B4764" s="1" t="s">
        <v>15839</v>
      </c>
      <c r="C4764" s="1" t="s">
        <v>12759</v>
      </c>
      <c r="D4764" s="1" t="s">
        <v>12829</v>
      </c>
      <c r="E4764" s="1" t="s">
        <v>12893</v>
      </c>
      <c r="F4764" s="1" t="s">
        <v>12982</v>
      </c>
      <c r="G4764" s="1" t="s">
        <v>12978</v>
      </c>
      <c r="H4764" s="1" t="s">
        <v>14598</v>
      </c>
      <c r="I4764" s="2">
        <v>46040</v>
      </c>
      <c r="J4764" s="1" t="s">
        <v>12819</v>
      </c>
      <c r="K4764" s="1" t="s">
        <v>52</v>
      </c>
      <c r="L4764" s="1" t="s">
        <v>12892</v>
      </c>
      <c r="M4764" s="1" t="s">
        <v>10884</v>
      </c>
      <c r="N4764" s="2" t="str">
        <f>VLOOKUP(Schedule[[#This Row],[船期]],week!A:D,4,0)</f>
        <v>202603</v>
      </c>
      <c r="O4764" s="1">
        <f>_xlfn.IFNA(VLOOKUP(Schedule[[#This Row],[船名]],Vessel!$A:$G,2,0),"")</f>
        <v>1781</v>
      </c>
      <c r="P4764" s="1" t="str">
        <f>_xlfn.IFNA(VLOOKUP(Schedule[[#This Row],[船名]],Vessel!$A:$G,3,0),"")</f>
        <v>cc</v>
      </c>
      <c r="Q4764" s="1">
        <f>_xlfn.IFNA(VLOOKUP(Schedule[[#This Row],[船名]],Vessel!$A:$G,4,0),"")</f>
        <v>2023</v>
      </c>
      <c r="R4764" s="1" t="str">
        <f>_xlfn.IFNA(VLOOKUP(Schedule[[#This Row],[船名]],Vessel!$A:$G,5,0),"")</f>
        <v>ATG</v>
      </c>
      <c r="S4764" s="1" t="str">
        <f>_xlfn.IFNA(VLOOKUP(Schedule[[#This Row],[船名]],Vessel!$A:$G,6,0),"")</f>
        <v>T</v>
      </c>
      <c r="T4764" s="1">
        <f>_xlfn.IFNA(VLOOKUP(Schedule[[#This Row],[船名]],Vessel!$A:$G,7,0),"")</f>
        <v>0</v>
      </c>
      <c r="U4764" s="1" t="str">
        <f>VLOOKUP(Schedule[[#This Row],[航线ID]],'Rotation'!D:I,6,0)</f>
        <v>青岛(QINGDAO)[3天] → 上海(SHANGHAI)[4天] → 胡志明卡莱港(HOCHIMINH--CAT LAI)[4天]→曼谷PAT港(BANGKOK--PAT)[3天] → 林查班(LAEM CHABANG)[7天] → 青岛(QINGDAO)</v>
      </c>
    </row>
    <row r="4765" spans="1:21" x14ac:dyDescent="0.4">
      <c r="A4765" s="1" t="s">
        <v>15694</v>
      </c>
      <c r="B4765" s="1" t="s">
        <v>15839</v>
      </c>
      <c r="C4765" s="1" t="s">
        <v>12759</v>
      </c>
      <c r="D4765" s="1" t="s">
        <v>12829</v>
      </c>
      <c r="E4765" s="1" t="s">
        <v>12893</v>
      </c>
      <c r="F4765" s="1" t="s">
        <v>12982</v>
      </c>
      <c r="G4765" s="1" t="s">
        <v>12978</v>
      </c>
      <c r="H4765" s="1" t="s">
        <v>14599</v>
      </c>
      <c r="I4765" s="2">
        <v>46047</v>
      </c>
      <c r="J4765" s="1" t="s">
        <v>12819</v>
      </c>
      <c r="K4765" s="1" t="s">
        <v>52</v>
      </c>
      <c r="L4765" s="1" t="s">
        <v>12892</v>
      </c>
      <c r="M4765" s="1" t="s">
        <v>11109</v>
      </c>
      <c r="N4765" s="2" t="str">
        <f>VLOOKUP(Schedule[[#This Row],[船期]],week!A:D,4,0)</f>
        <v>202604</v>
      </c>
      <c r="O4765" s="1">
        <f>_xlfn.IFNA(VLOOKUP(Schedule[[#This Row],[船名]],Vessel!$A:$G,2,0),"")</f>
        <v>1091</v>
      </c>
      <c r="P4765" s="1" t="str">
        <f>_xlfn.IFNA(VLOOKUP(Schedule[[#This Row],[船名]],Vessel!$A:$G,3,0),"")</f>
        <v>cc</v>
      </c>
      <c r="Q4765" s="1">
        <f>_xlfn.IFNA(VLOOKUP(Schedule[[#This Row],[船名]],Vessel!$A:$G,4,0),"")</f>
        <v>2022</v>
      </c>
      <c r="R4765" s="1" t="str">
        <f>_xlfn.IFNA(VLOOKUP(Schedule[[#This Row],[船名]],Vessel!$A:$G,5,0),"")</f>
        <v>MHL</v>
      </c>
      <c r="S4765" s="1" t="str">
        <f>_xlfn.IFNA(VLOOKUP(Schedule[[#This Row],[船名]],Vessel!$A:$G,6,0),"")</f>
        <v>T</v>
      </c>
      <c r="T4765" s="1" t="str">
        <f>_xlfn.IFNA(VLOOKUP(Schedule[[#This Row],[船名]],Vessel!$A:$G,7,0),"")</f>
        <v>Shanghai Jin Jiang Shg (SJJ)</v>
      </c>
      <c r="U4765" s="1" t="str">
        <f>VLOOKUP(Schedule[[#This Row],[航线ID]],'Rotation'!D:I,6,0)</f>
        <v>青岛(QINGDAO)[3天] → 上海(SHANGHAI)[4天] → 胡志明卡莱港(HOCHIMINH--CAT LAI)[4天]→曼谷PAT港(BANGKOK--PAT)[3天] → 林查班(LAEM CHABANG)[7天] → 青岛(QINGDAO)</v>
      </c>
    </row>
    <row r="4766" spans="1:21" x14ac:dyDescent="0.4">
      <c r="A4766" s="1" t="s">
        <v>15694</v>
      </c>
      <c r="B4766" s="1" t="s">
        <v>15839</v>
      </c>
      <c r="C4766" s="1" t="s">
        <v>12759</v>
      </c>
      <c r="D4766" s="1" t="s">
        <v>12829</v>
      </c>
      <c r="E4766" s="1" t="s">
        <v>12893</v>
      </c>
      <c r="F4766" s="1" t="s">
        <v>12982</v>
      </c>
      <c r="G4766" s="1" t="s">
        <v>12978</v>
      </c>
      <c r="H4766" s="1" t="s">
        <v>16673</v>
      </c>
      <c r="I4766" s="2">
        <v>46066</v>
      </c>
      <c r="J4766" s="1" t="s">
        <v>12819</v>
      </c>
      <c r="K4766" s="1" t="s">
        <v>52</v>
      </c>
      <c r="L4766" s="1" t="s">
        <v>12893</v>
      </c>
      <c r="M4766" s="1" t="s">
        <v>11109</v>
      </c>
      <c r="N4766" s="2" t="str">
        <f>VLOOKUP(Schedule[[#This Row],[船期]],week!A:D,4,0)</f>
        <v>202606</v>
      </c>
      <c r="O4766" s="1">
        <f>_xlfn.IFNA(VLOOKUP(Schedule[[#This Row],[船名]],Vessel!$A:$G,2,0),"")</f>
        <v>1091</v>
      </c>
      <c r="P4766" s="1" t="str">
        <f>_xlfn.IFNA(VLOOKUP(Schedule[[#This Row],[船名]],Vessel!$A:$G,3,0),"")</f>
        <v>cc</v>
      </c>
      <c r="Q4766" s="1">
        <f>_xlfn.IFNA(VLOOKUP(Schedule[[#This Row],[船名]],Vessel!$A:$G,4,0),"")</f>
        <v>2022</v>
      </c>
      <c r="R4766" s="1" t="str">
        <f>_xlfn.IFNA(VLOOKUP(Schedule[[#This Row],[船名]],Vessel!$A:$G,5,0),"")</f>
        <v>MHL</v>
      </c>
      <c r="S4766" s="1" t="str">
        <f>_xlfn.IFNA(VLOOKUP(Schedule[[#This Row],[船名]],Vessel!$A:$G,6,0),"")</f>
        <v>T</v>
      </c>
      <c r="T4766" s="1" t="str">
        <f>_xlfn.IFNA(VLOOKUP(Schedule[[#This Row],[船名]],Vessel!$A:$G,7,0),"")</f>
        <v>Shanghai Jin Jiang Shg (SJJ)</v>
      </c>
      <c r="U4766" s="1" t="str">
        <f>VLOOKUP(Schedule[[#This Row],[航线ID]],'Rotation'!D:I,6,0)</f>
        <v>青岛(QINGDAO)[3天] → 上海(SHANGHAI)[4天] → 胡志明卡莱港(HOCHIMINH--CAT LAI)[4天]→曼谷PAT港(BANGKOK--PAT)[3天] → 林查班(LAEM CHABANG)[7天] → 青岛(QINGDAO)</v>
      </c>
    </row>
    <row r="4767" spans="1:21" x14ac:dyDescent="0.4">
      <c r="A4767" s="1" t="s">
        <v>15694</v>
      </c>
      <c r="B4767" s="1" t="s">
        <v>15839</v>
      </c>
      <c r="C4767" s="1" t="s">
        <v>12759</v>
      </c>
      <c r="D4767" s="1" t="s">
        <v>12829</v>
      </c>
      <c r="E4767" s="1" t="s">
        <v>12893</v>
      </c>
      <c r="F4767" s="1" t="s">
        <v>12982</v>
      </c>
      <c r="G4767" s="1" t="s">
        <v>12978</v>
      </c>
      <c r="H4767" s="1" t="s">
        <v>16674</v>
      </c>
      <c r="I4767" s="2">
        <v>46080</v>
      </c>
      <c r="J4767" s="1" t="s">
        <v>12819</v>
      </c>
      <c r="K4767" s="1" t="s">
        <v>52</v>
      </c>
      <c r="L4767" s="1" t="s">
        <v>12893</v>
      </c>
      <c r="M4767" s="1" t="s">
        <v>10579</v>
      </c>
      <c r="N4767" s="2" t="str">
        <f>VLOOKUP(Schedule[[#This Row],[船期]],week!A:D,4,0)</f>
        <v>202608</v>
      </c>
      <c r="O4767" s="1">
        <f>_xlfn.IFNA(VLOOKUP(Schedule[[#This Row],[船名]],Vessel!$A:$G,2,0),"")</f>
        <v>1808</v>
      </c>
      <c r="P4767" s="1" t="str">
        <f>_xlfn.IFNA(VLOOKUP(Schedule[[#This Row],[船名]],Vessel!$A:$G,3,0),"")</f>
        <v>cc</v>
      </c>
      <c r="Q4767" s="1">
        <f>_xlfn.IFNA(VLOOKUP(Schedule[[#This Row],[船名]],Vessel!$A:$G,4,0),"")</f>
        <v>2017</v>
      </c>
      <c r="R4767" s="1" t="str">
        <f>_xlfn.IFNA(VLOOKUP(Schedule[[#This Row],[船名]],Vessel!$A:$G,5,0),"")</f>
        <v>MHL</v>
      </c>
      <c r="S4767" s="1" t="str">
        <f>_xlfn.IFNA(VLOOKUP(Schedule[[#This Row],[船名]],Vessel!$A:$G,6,0),"")</f>
        <v>T</v>
      </c>
      <c r="T4767" s="1" t="str">
        <f>_xlfn.IFNA(VLOOKUP(Schedule[[#This Row],[船名]],Vessel!$A:$G,7,0),"")</f>
        <v>Shanghai Jin Jiang Shg (SJJ)</v>
      </c>
      <c r="U4767" s="1" t="str">
        <f>VLOOKUP(Schedule[[#This Row],[航线ID]],'Rotation'!D:I,6,0)</f>
        <v>青岛(QINGDAO)[3天] → 上海(SHANGHAI)[4天] → 胡志明卡莱港(HOCHIMINH--CAT LAI)[4天]→曼谷PAT港(BANGKOK--PAT)[3天] → 林查班(LAEM CHABANG)[7天] → 青岛(QINGDAO)</v>
      </c>
    </row>
    <row r="4768" spans="1:21" x14ac:dyDescent="0.4">
      <c r="A4768" s="1" t="s">
        <v>15694</v>
      </c>
      <c r="B4768" s="1" t="s">
        <v>15839</v>
      </c>
      <c r="C4768" s="1" t="s">
        <v>12759</v>
      </c>
      <c r="D4768" s="1" t="s">
        <v>12829</v>
      </c>
      <c r="E4768" s="1" t="s">
        <v>12893</v>
      </c>
      <c r="F4768" s="1" t="s">
        <v>12982</v>
      </c>
      <c r="G4768" s="1" t="s">
        <v>12978</v>
      </c>
      <c r="H4768" s="1" t="s">
        <v>14597</v>
      </c>
      <c r="I4768" s="2">
        <v>46017</v>
      </c>
      <c r="J4768" s="1" t="s">
        <v>12819</v>
      </c>
      <c r="K4768" s="1" t="s">
        <v>52</v>
      </c>
      <c r="L4768" s="1" t="s">
        <v>12899</v>
      </c>
      <c r="M4768" s="1" t="s">
        <v>10884</v>
      </c>
      <c r="N4768" s="2" t="str">
        <f>VLOOKUP(Schedule[[#This Row],[船期]],week!A:D,4,0)</f>
        <v>202552</v>
      </c>
      <c r="O4768" s="1">
        <f>_xlfn.IFNA(VLOOKUP(Schedule[[#This Row],[船名]],Vessel!$A:$G,2,0),"")</f>
        <v>1781</v>
      </c>
      <c r="P4768" s="1" t="str">
        <f>_xlfn.IFNA(VLOOKUP(Schedule[[#This Row],[船名]],Vessel!$A:$G,3,0),"")</f>
        <v>cc</v>
      </c>
      <c r="Q4768" s="1">
        <f>_xlfn.IFNA(VLOOKUP(Schedule[[#This Row],[船名]],Vessel!$A:$G,4,0),"")</f>
        <v>2023</v>
      </c>
      <c r="R4768" s="1" t="str">
        <f>_xlfn.IFNA(VLOOKUP(Schedule[[#This Row],[船名]],Vessel!$A:$G,5,0),"")</f>
        <v>ATG</v>
      </c>
      <c r="S4768" s="1" t="str">
        <f>_xlfn.IFNA(VLOOKUP(Schedule[[#This Row],[船名]],Vessel!$A:$G,6,0),"")</f>
        <v>T</v>
      </c>
      <c r="T4768" s="1">
        <f>_xlfn.IFNA(VLOOKUP(Schedule[[#This Row],[船名]],Vessel!$A:$G,7,0),"")</f>
        <v>0</v>
      </c>
      <c r="U4768" s="1" t="str">
        <f>VLOOKUP(Schedule[[#This Row],[航线ID]],'Rotation'!D:I,6,0)</f>
        <v>青岛(QINGDAO)[3天] → 上海(SHANGHAI)[4天] → 胡志明卡莱港(HOCHIMINH--CAT LAI)[4天]→曼谷PAT港(BANGKOK--PAT)[3天] → 林查班(LAEM CHABANG)[7天] → 青岛(QINGDAO)</v>
      </c>
    </row>
    <row r="4769" spans="1:21" x14ac:dyDescent="0.4">
      <c r="A4769" s="1" t="s">
        <v>15694</v>
      </c>
      <c r="B4769" s="1" t="s">
        <v>15839</v>
      </c>
      <c r="C4769" s="1" t="s">
        <v>12759</v>
      </c>
      <c r="D4769" s="1" t="s">
        <v>12829</v>
      </c>
      <c r="E4769" s="1" t="s">
        <v>12893</v>
      </c>
      <c r="F4769" s="1" t="s">
        <v>12982</v>
      </c>
      <c r="G4769" s="1" t="s">
        <v>12978</v>
      </c>
      <c r="H4769" s="1" t="s">
        <v>12760</v>
      </c>
      <c r="I4769" s="2">
        <v>46010</v>
      </c>
      <c r="J4769" s="1" t="s">
        <v>12819</v>
      </c>
      <c r="K4769" s="1" t="s">
        <v>52</v>
      </c>
      <c r="L4769" s="1" t="s">
        <v>12899</v>
      </c>
      <c r="M4769" s="1" t="s">
        <v>11373</v>
      </c>
      <c r="N4769" s="2" t="str">
        <f>VLOOKUP(Schedule[[#This Row],[船期]],week!A:D,4,0)</f>
        <v>202551</v>
      </c>
      <c r="O4769" s="1">
        <f>_xlfn.IFNA(VLOOKUP(Schedule[[#This Row],[船名]],Vessel!$A:$G,2,0),"")</f>
        <v>1762</v>
      </c>
      <c r="P4769" s="1" t="str">
        <f>_xlfn.IFNA(VLOOKUP(Schedule[[#This Row],[船名]],Vessel!$A:$G,3,0),"")</f>
        <v>cc</v>
      </c>
      <c r="Q4769" s="1">
        <f>_xlfn.IFNA(VLOOKUP(Schedule[[#This Row],[船名]],Vessel!$A:$G,4,0),"")</f>
        <v>2020</v>
      </c>
      <c r="R4769" s="1" t="str">
        <f>_xlfn.IFNA(VLOOKUP(Schedule[[#This Row],[船名]],Vessel!$A:$G,5,0),"")</f>
        <v>MHL</v>
      </c>
      <c r="S4769" s="1" t="str">
        <f>_xlfn.IFNA(VLOOKUP(Schedule[[#This Row],[船名]],Vessel!$A:$G,6,0),"")</f>
        <v>T</v>
      </c>
      <c r="T4769" s="1">
        <f>_xlfn.IFNA(VLOOKUP(Schedule[[#This Row],[船名]],Vessel!$A:$G,7,0),"")</f>
        <v>0</v>
      </c>
      <c r="U4769" s="1" t="str">
        <f>VLOOKUP(Schedule[[#This Row],[航线ID]],'Rotation'!D:I,6,0)</f>
        <v>青岛(QINGDAO)[3天] → 上海(SHANGHAI)[4天] → 胡志明卡莱港(HOCHIMINH--CAT LAI)[4天]→曼谷PAT港(BANGKOK--PAT)[3天] → 林查班(LAEM CHABANG)[7天] → 青岛(QINGDAO)</v>
      </c>
    </row>
    <row r="4770" spans="1:21" x14ac:dyDescent="0.4">
      <c r="A4770" s="1" t="s">
        <v>15694</v>
      </c>
      <c r="B4770" s="1" t="s">
        <v>15839</v>
      </c>
      <c r="C4770" s="1" t="s">
        <v>62</v>
      </c>
      <c r="D4770" s="1" t="s">
        <v>12804</v>
      </c>
      <c r="E4770" s="1" t="s">
        <v>12898</v>
      </c>
      <c r="F4770" s="1" t="s">
        <v>61</v>
      </c>
      <c r="G4770" s="1" t="s">
        <v>12837</v>
      </c>
      <c r="H4770" s="1" t="s">
        <v>14192</v>
      </c>
      <c r="I4770" s="2">
        <v>46037</v>
      </c>
      <c r="J4770" s="1" t="s">
        <v>12809</v>
      </c>
      <c r="K4770" s="1" t="s">
        <v>52</v>
      </c>
      <c r="L4770" s="1" t="s">
        <v>12899</v>
      </c>
      <c r="M4770" s="1" t="s">
        <v>65</v>
      </c>
      <c r="N4770" s="2" t="str">
        <f>VLOOKUP(Schedule[[#This Row],[船期]],week!A:D,4,0)</f>
        <v>202602</v>
      </c>
      <c r="O4770" s="1">
        <f>_xlfn.IFNA(VLOOKUP(Schedule[[#This Row],[船名]],Vessel!$A:$G,2,0),"")</f>
        <v>2634</v>
      </c>
      <c r="P4770" s="1" t="str">
        <f>_xlfn.IFNA(VLOOKUP(Schedule[[#This Row],[船名]],Vessel!$A:$G,3,0),"")</f>
        <v>cc</v>
      </c>
      <c r="Q4770" s="1">
        <f>_xlfn.IFNA(VLOOKUP(Schedule[[#This Row],[船名]],Vessel!$A:$G,4,0),"")</f>
        <v>2021</v>
      </c>
      <c r="R4770" s="1" t="str">
        <f>_xlfn.IFNA(VLOOKUP(Schedule[[#This Row],[船名]],Vessel!$A:$G,5,0),"")</f>
        <v>HKG</v>
      </c>
      <c r="S4770" s="1" t="str">
        <f>_xlfn.IFNA(VLOOKUP(Schedule[[#This Row],[船名]],Vessel!$A:$G,6,0),"")</f>
        <v>O</v>
      </c>
      <c r="T4770" s="1" t="str">
        <f>_xlfn.IFNA(VLOOKUP(Schedule[[#This Row],[船名]],Vessel!$A:$G,7,0),"")</f>
        <v>Evergreen Line</v>
      </c>
      <c r="U4770" s="1" t="str">
        <f>VLOOKUP(Schedule[[#This Row],[航线ID]],'Rotation'!D:I,6,0)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4771" spans="1:21" x14ac:dyDescent="0.4">
      <c r="A4771" s="1" t="s">
        <v>15694</v>
      </c>
      <c r="B4771" s="1" t="s">
        <v>15839</v>
      </c>
      <c r="C4771" s="1" t="s">
        <v>62</v>
      </c>
      <c r="D4771" s="1" t="s">
        <v>12804</v>
      </c>
      <c r="E4771" s="1" t="s">
        <v>12898</v>
      </c>
      <c r="F4771" s="1" t="s">
        <v>61</v>
      </c>
      <c r="G4771" s="1" t="s">
        <v>12837</v>
      </c>
      <c r="H4771" s="1" t="s">
        <v>16711</v>
      </c>
      <c r="I4771" s="2">
        <v>46044</v>
      </c>
      <c r="J4771" s="1" t="s">
        <v>12809</v>
      </c>
      <c r="K4771" s="1" t="s">
        <v>52</v>
      </c>
      <c r="L4771" s="1" t="s">
        <v>12899</v>
      </c>
      <c r="M4771" s="1" t="s">
        <v>63</v>
      </c>
      <c r="N4771" s="2" t="str">
        <f>VLOOKUP(Schedule[[#This Row],[船期]],week!A:D,4,0)</f>
        <v>202603</v>
      </c>
      <c r="O4771" s="1">
        <f>_xlfn.IFNA(VLOOKUP(Schedule[[#This Row],[船名]],Vessel!$A:$G,2,0),"")</f>
        <v>2476</v>
      </c>
      <c r="P4771" s="1" t="str">
        <f>_xlfn.IFNA(VLOOKUP(Schedule[[#This Row],[船名]],Vessel!$A:$G,3,0),"")</f>
        <v>cc</v>
      </c>
      <c r="Q4771" s="1">
        <f>_xlfn.IFNA(VLOOKUP(Schedule[[#This Row],[船名]],Vessel!$A:$G,4,0),"")</f>
        <v>2022</v>
      </c>
      <c r="R4771" s="1" t="str">
        <f>_xlfn.IFNA(VLOOKUP(Schedule[[#This Row],[船名]],Vessel!$A:$G,5,0),"")</f>
        <v>PAN</v>
      </c>
      <c r="S4771" s="1" t="str">
        <f>_xlfn.IFNA(VLOOKUP(Schedule[[#This Row],[船名]],Vessel!$A:$G,6,0),"")</f>
        <v>T</v>
      </c>
      <c r="T4771" s="1" t="str">
        <f>_xlfn.IFNA(VLOOKUP(Schedule[[#This Row],[船名]],Vessel!$A:$G,7,0),"")</f>
        <v>Evergreen Line</v>
      </c>
      <c r="U4771" s="1" t="str">
        <f>VLOOKUP(Schedule[[#This Row],[航线ID]],'Rotation'!D:I,6,0)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4772" spans="1:21" x14ac:dyDescent="0.4">
      <c r="A4772" s="1" t="s">
        <v>15694</v>
      </c>
      <c r="B4772" s="1" t="s">
        <v>15839</v>
      </c>
      <c r="C4772" s="1" t="s">
        <v>62</v>
      </c>
      <c r="D4772" s="1" t="s">
        <v>12804</v>
      </c>
      <c r="E4772" s="1" t="s">
        <v>12898</v>
      </c>
      <c r="F4772" s="1" t="s">
        <v>61</v>
      </c>
      <c r="G4772" s="1" t="s">
        <v>12837</v>
      </c>
      <c r="H4772" s="1" t="s">
        <v>16712</v>
      </c>
      <c r="I4772" s="2">
        <v>46048</v>
      </c>
      <c r="J4772" s="1" t="s">
        <v>12809</v>
      </c>
      <c r="K4772" s="1" t="s">
        <v>52</v>
      </c>
      <c r="L4772" s="1" t="s">
        <v>12892</v>
      </c>
      <c r="M4772" s="1" t="s">
        <v>64</v>
      </c>
      <c r="N4772" s="2" t="str">
        <f>VLOOKUP(Schedule[[#This Row],[船期]],week!A:D,4,0)</f>
        <v>202604</v>
      </c>
      <c r="O4772" s="1">
        <f>_xlfn.IFNA(VLOOKUP(Schedule[[#This Row],[船名]],Vessel!$A:$G,2,0),"")</f>
        <v>2476</v>
      </c>
      <c r="P4772" s="1" t="str">
        <f>_xlfn.IFNA(VLOOKUP(Schedule[[#This Row],[船名]],Vessel!$A:$G,3,0),"")</f>
        <v>cc</v>
      </c>
      <c r="Q4772" s="1">
        <f>_xlfn.IFNA(VLOOKUP(Schedule[[#This Row],[船名]],Vessel!$A:$G,4,0),"")</f>
        <v>2021</v>
      </c>
      <c r="R4772" s="1" t="str">
        <f>_xlfn.IFNA(VLOOKUP(Schedule[[#This Row],[船名]],Vessel!$A:$G,5,0),"")</f>
        <v>PAN</v>
      </c>
      <c r="S4772" s="1" t="str">
        <f>_xlfn.IFNA(VLOOKUP(Schedule[[#This Row],[船名]],Vessel!$A:$G,6,0),"")</f>
        <v>T</v>
      </c>
      <c r="T4772" s="1" t="str">
        <f>_xlfn.IFNA(VLOOKUP(Schedule[[#This Row],[船名]],Vessel!$A:$G,7,0),"")</f>
        <v>Evergreen Line</v>
      </c>
      <c r="U4772" s="1" t="str">
        <f>VLOOKUP(Schedule[[#This Row],[航线ID]],'Rotation'!D:I,6,0)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4773" spans="1:21" x14ac:dyDescent="0.4">
      <c r="A4773" s="1" t="s">
        <v>15694</v>
      </c>
      <c r="B4773" s="1" t="s">
        <v>15839</v>
      </c>
      <c r="C4773" s="1" t="s">
        <v>62</v>
      </c>
      <c r="D4773" s="1" t="s">
        <v>12804</v>
      </c>
      <c r="E4773" s="1" t="s">
        <v>12898</v>
      </c>
      <c r="F4773" s="1" t="s">
        <v>61</v>
      </c>
      <c r="G4773" s="1" t="s">
        <v>12837</v>
      </c>
      <c r="H4773" s="1" t="s">
        <v>16713</v>
      </c>
      <c r="I4773" s="2">
        <v>46053</v>
      </c>
      <c r="J4773" s="1" t="s">
        <v>12809</v>
      </c>
      <c r="K4773" s="1" t="s">
        <v>52</v>
      </c>
      <c r="L4773" s="1" t="s">
        <v>12898</v>
      </c>
      <c r="M4773" s="1" t="s">
        <v>60</v>
      </c>
      <c r="N4773" s="2" t="str">
        <f>VLOOKUP(Schedule[[#This Row],[船期]],week!A:D,4,0)</f>
        <v>202604</v>
      </c>
      <c r="O4773" s="1">
        <f>_xlfn.IFNA(VLOOKUP(Schedule[[#This Row],[船名]],Vessel!$A:$G,2,0),"")</f>
        <v>2476</v>
      </c>
      <c r="P4773" s="1" t="str">
        <f>_xlfn.IFNA(VLOOKUP(Schedule[[#This Row],[船名]],Vessel!$A:$G,3,0),"")</f>
        <v>cc</v>
      </c>
      <c r="Q4773" s="1">
        <f>_xlfn.IFNA(VLOOKUP(Schedule[[#This Row],[船名]],Vessel!$A:$G,4,0),"")</f>
        <v>2022</v>
      </c>
      <c r="R4773" s="1" t="str">
        <f>_xlfn.IFNA(VLOOKUP(Schedule[[#This Row],[船名]],Vessel!$A:$G,5,0),"")</f>
        <v>LBR</v>
      </c>
      <c r="S4773" s="1" t="str">
        <f>_xlfn.IFNA(VLOOKUP(Schedule[[#This Row],[船名]],Vessel!$A:$G,6,0),"")</f>
        <v>T</v>
      </c>
      <c r="T4773" s="1" t="str">
        <f>_xlfn.IFNA(VLOOKUP(Schedule[[#This Row],[船名]],Vessel!$A:$G,7,0),"")</f>
        <v>Evergreen Line</v>
      </c>
      <c r="U4773" s="1" t="str">
        <f>VLOOKUP(Schedule[[#This Row],[航线ID]],'Rotation'!D:I,6,0)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4774" spans="1:21" x14ac:dyDescent="0.4">
      <c r="A4774" s="1" t="s">
        <v>15694</v>
      </c>
      <c r="B4774" s="1" t="s">
        <v>15839</v>
      </c>
      <c r="C4774" s="1" t="s">
        <v>62</v>
      </c>
      <c r="D4774" s="1" t="s">
        <v>12804</v>
      </c>
      <c r="E4774" s="1" t="s">
        <v>12898</v>
      </c>
      <c r="F4774" s="1" t="s">
        <v>61</v>
      </c>
      <c r="G4774" s="1" t="s">
        <v>12837</v>
      </c>
      <c r="H4774" s="1" t="s">
        <v>16714</v>
      </c>
      <c r="I4774" s="2">
        <v>46060</v>
      </c>
      <c r="J4774" s="1" t="s">
        <v>12809</v>
      </c>
      <c r="K4774" s="1" t="s">
        <v>52</v>
      </c>
      <c r="L4774" s="1" t="s">
        <v>12898</v>
      </c>
      <c r="M4774" s="1" t="s">
        <v>65</v>
      </c>
      <c r="N4774" s="2" t="str">
        <f>VLOOKUP(Schedule[[#This Row],[船期]],week!A:D,4,0)</f>
        <v>202605</v>
      </c>
      <c r="O4774" s="1">
        <f>_xlfn.IFNA(VLOOKUP(Schedule[[#This Row],[船名]],Vessel!$A:$G,2,0),"")</f>
        <v>2634</v>
      </c>
      <c r="P4774" s="1" t="str">
        <f>_xlfn.IFNA(VLOOKUP(Schedule[[#This Row],[船名]],Vessel!$A:$G,3,0),"")</f>
        <v>cc</v>
      </c>
      <c r="Q4774" s="1">
        <f>_xlfn.IFNA(VLOOKUP(Schedule[[#This Row],[船名]],Vessel!$A:$G,4,0),"")</f>
        <v>2021</v>
      </c>
      <c r="R4774" s="1" t="str">
        <f>_xlfn.IFNA(VLOOKUP(Schedule[[#This Row],[船名]],Vessel!$A:$G,5,0),"")</f>
        <v>HKG</v>
      </c>
      <c r="S4774" s="1" t="str">
        <f>_xlfn.IFNA(VLOOKUP(Schedule[[#This Row],[船名]],Vessel!$A:$G,6,0),"")</f>
        <v>O</v>
      </c>
      <c r="T4774" s="1" t="str">
        <f>_xlfn.IFNA(VLOOKUP(Schedule[[#This Row],[船名]],Vessel!$A:$G,7,0),"")</f>
        <v>Evergreen Line</v>
      </c>
      <c r="U4774" s="1" t="str">
        <f>VLOOKUP(Schedule[[#This Row],[航线ID]],'Rotation'!D:I,6,0)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4775" spans="1:21" x14ac:dyDescent="0.4">
      <c r="A4775" s="1" t="s">
        <v>15694</v>
      </c>
      <c r="B4775" s="1" t="s">
        <v>15839</v>
      </c>
      <c r="C4775" s="1" t="s">
        <v>62</v>
      </c>
      <c r="D4775" s="1" t="s">
        <v>12804</v>
      </c>
      <c r="E4775" s="1" t="s">
        <v>12898</v>
      </c>
      <c r="F4775" s="1" t="s">
        <v>61</v>
      </c>
      <c r="G4775" s="1" t="s">
        <v>12837</v>
      </c>
      <c r="H4775" s="1" t="s">
        <v>17013</v>
      </c>
      <c r="I4775" s="2">
        <v>46074</v>
      </c>
      <c r="J4775" s="1" t="s">
        <v>12809</v>
      </c>
      <c r="K4775" s="1" t="s">
        <v>52</v>
      </c>
      <c r="L4775" s="1" t="s">
        <v>12898</v>
      </c>
      <c r="M4775" s="1" t="s">
        <v>64</v>
      </c>
      <c r="N4775" s="2" t="str">
        <f>VLOOKUP(Schedule[[#This Row],[船期]],week!A:D,4,0)</f>
        <v>202607</v>
      </c>
      <c r="O4775" s="1">
        <f>_xlfn.IFNA(VLOOKUP(Schedule[[#This Row],[船名]],Vessel!$A:$G,2,0),"")</f>
        <v>2476</v>
      </c>
      <c r="P4775" s="1" t="str">
        <f>_xlfn.IFNA(VLOOKUP(Schedule[[#This Row],[船名]],Vessel!$A:$G,3,0),"")</f>
        <v>cc</v>
      </c>
      <c r="Q4775" s="1">
        <f>_xlfn.IFNA(VLOOKUP(Schedule[[#This Row],[船名]],Vessel!$A:$G,4,0),"")</f>
        <v>2021</v>
      </c>
      <c r="R4775" s="1" t="str">
        <f>_xlfn.IFNA(VLOOKUP(Schedule[[#This Row],[船名]],Vessel!$A:$G,5,0),"")</f>
        <v>PAN</v>
      </c>
      <c r="S4775" s="1" t="str">
        <f>_xlfn.IFNA(VLOOKUP(Schedule[[#This Row],[船名]],Vessel!$A:$G,6,0),"")</f>
        <v>T</v>
      </c>
      <c r="T4775" s="1" t="str">
        <f>_xlfn.IFNA(VLOOKUP(Schedule[[#This Row],[船名]],Vessel!$A:$G,7,0),"")</f>
        <v>Evergreen Line</v>
      </c>
      <c r="U4775" s="1" t="str">
        <f>VLOOKUP(Schedule[[#This Row],[航线ID]],'Rotation'!D:I,6,0)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4776" spans="1:21" x14ac:dyDescent="0.4">
      <c r="A4776" s="1" t="s">
        <v>15694</v>
      </c>
      <c r="B4776" s="1" t="s">
        <v>15839</v>
      </c>
      <c r="C4776" s="1" t="s">
        <v>62</v>
      </c>
      <c r="D4776" s="1" t="s">
        <v>12804</v>
      </c>
      <c r="E4776" s="1" t="s">
        <v>12898</v>
      </c>
      <c r="F4776" s="1" t="s">
        <v>61</v>
      </c>
      <c r="G4776" s="1" t="s">
        <v>12837</v>
      </c>
      <c r="H4776" s="1" t="s">
        <v>17014</v>
      </c>
      <c r="I4776" s="2">
        <v>46088</v>
      </c>
      <c r="J4776" s="1" t="s">
        <v>12809</v>
      </c>
      <c r="K4776" s="1" t="s">
        <v>52</v>
      </c>
      <c r="L4776" s="1" t="s">
        <v>12898</v>
      </c>
      <c r="M4776" s="1" t="s">
        <v>65</v>
      </c>
      <c r="N4776" s="2" t="str">
        <f>VLOOKUP(Schedule[[#This Row],[船期]],week!A:D,4,0)</f>
        <v>202609</v>
      </c>
      <c r="O4776" s="1">
        <f>_xlfn.IFNA(VLOOKUP(Schedule[[#This Row],[船名]],Vessel!$A:$G,2,0),"")</f>
        <v>2634</v>
      </c>
      <c r="P4776" s="1" t="str">
        <f>_xlfn.IFNA(VLOOKUP(Schedule[[#This Row],[船名]],Vessel!$A:$G,3,0),"")</f>
        <v>cc</v>
      </c>
      <c r="Q4776" s="1">
        <f>_xlfn.IFNA(VLOOKUP(Schedule[[#This Row],[船名]],Vessel!$A:$G,4,0),"")</f>
        <v>2021</v>
      </c>
      <c r="R4776" s="1" t="str">
        <f>_xlfn.IFNA(VLOOKUP(Schedule[[#This Row],[船名]],Vessel!$A:$G,5,0),"")</f>
        <v>HKG</v>
      </c>
      <c r="S4776" s="1" t="str">
        <f>_xlfn.IFNA(VLOOKUP(Schedule[[#This Row],[船名]],Vessel!$A:$G,6,0),"")</f>
        <v>O</v>
      </c>
      <c r="T4776" s="1" t="str">
        <f>_xlfn.IFNA(VLOOKUP(Schedule[[#This Row],[船名]],Vessel!$A:$G,7,0),"")</f>
        <v>Evergreen Line</v>
      </c>
      <c r="U4776" s="1" t="str">
        <f>VLOOKUP(Schedule[[#This Row],[航线ID]],'Rotation'!D:I,6,0)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4777" spans="1:21" x14ac:dyDescent="0.4">
      <c r="A4777" s="1" t="s">
        <v>15694</v>
      </c>
      <c r="B4777" s="1" t="s">
        <v>15839</v>
      </c>
      <c r="C4777" s="1" t="s">
        <v>62</v>
      </c>
      <c r="D4777" s="1" t="s">
        <v>12804</v>
      </c>
      <c r="E4777" s="1" t="s">
        <v>12898</v>
      </c>
      <c r="F4777" s="1" t="s">
        <v>61</v>
      </c>
      <c r="G4777" s="1" t="s">
        <v>12837</v>
      </c>
      <c r="H4777" s="1" t="s">
        <v>14137</v>
      </c>
      <c r="I4777" s="2">
        <v>46026</v>
      </c>
      <c r="J4777" s="1" t="s">
        <v>12809</v>
      </c>
      <c r="K4777" s="1" t="s">
        <v>52</v>
      </c>
      <c r="L4777" s="1" t="s">
        <v>12899</v>
      </c>
      <c r="M4777" s="1" t="s">
        <v>60</v>
      </c>
      <c r="N4777" s="2" t="str">
        <f>VLOOKUP(Schedule[[#This Row],[船期]],week!A:D,4,0)</f>
        <v>202601</v>
      </c>
      <c r="O4777" s="1">
        <f>_xlfn.IFNA(VLOOKUP(Schedule[[#This Row],[船名]],Vessel!$A:$G,2,0),"")</f>
        <v>2476</v>
      </c>
      <c r="P4777" s="1" t="str">
        <f>_xlfn.IFNA(VLOOKUP(Schedule[[#This Row],[船名]],Vessel!$A:$G,3,0),"")</f>
        <v>cc</v>
      </c>
      <c r="Q4777" s="1">
        <f>_xlfn.IFNA(VLOOKUP(Schedule[[#This Row],[船名]],Vessel!$A:$G,4,0),"")</f>
        <v>2022</v>
      </c>
      <c r="R4777" s="1" t="str">
        <f>_xlfn.IFNA(VLOOKUP(Schedule[[#This Row],[船名]],Vessel!$A:$G,5,0),"")</f>
        <v>LBR</v>
      </c>
      <c r="S4777" s="1" t="str">
        <f>_xlfn.IFNA(VLOOKUP(Schedule[[#This Row],[船名]],Vessel!$A:$G,6,0),"")</f>
        <v>T</v>
      </c>
      <c r="T4777" s="1" t="str">
        <f>_xlfn.IFNA(VLOOKUP(Schedule[[#This Row],[船名]],Vessel!$A:$G,7,0),"")</f>
        <v>Evergreen Line</v>
      </c>
      <c r="U4777" s="1" t="str">
        <f>VLOOKUP(Schedule[[#This Row],[航线ID]],'Rotation'!D:I,6,0)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4778" spans="1:21" x14ac:dyDescent="0.4">
      <c r="A4778" s="1" t="s">
        <v>15694</v>
      </c>
      <c r="B4778" s="1" t="s">
        <v>15839</v>
      </c>
      <c r="C4778" s="1" t="s">
        <v>62</v>
      </c>
      <c r="D4778" s="1" t="s">
        <v>12804</v>
      </c>
      <c r="E4778" s="1" t="s">
        <v>12898</v>
      </c>
      <c r="F4778" s="1" t="s">
        <v>61</v>
      </c>
      <c r="G4778" s="1" t="s">
        <v>12837</v>
      </c>
      <c r="H4778" s="1" t="s">
        <v>12779</v>
      </c>
      <c r="I4778" s="2">
        <v>46011</v>
      </c>
      <c r="J4778" s="1" t="s">
        <v>12809</v>
      </c>
      <c r="K4778" s="1" t="s">
        <v>52</v>
      </c>
      <c r="L4778" s="1" t="s">
        <v>12841</v>
      </c>
      <c r="M4778" s="1" t="s">
        <v>63</v>
      </c>
      <c r="N4778" s="2" t="str">
        <f>VLOOKUP(Schedule[[#This Row],[船期]],week!A:D,4,0)</f>
        <v>202551</v>
      </c>
      <c r="O4778" s="1">
        <f>_xlfn.IFNA(VLOOKUP(Schedule[[#This Row],[船名]],Vessel!$A:$G,2,0),"")</f>
        <v>2476</v>
      </c>
      <c r="P4778" s="1" t="str">
        <f>_xlfn.IFNA(VLOOKUP(Schedule[[#This Row],[船名]],Vessel!$A:$G,3,0),"")</f>
        <v>cc</v>
      </c>
      <c r="Q4778" s="1">
        <f>_xlfn.IFNA(VLOOKUP(Schedule[[#This Row],[船名]],Vessel!$A:$G,4,0),"")</f>
        <v>2022</v>
      </c>
      <c r="R4778" s="1" t="str">
        <f>_xlfn.IFNA(VLOOKUP(Schedule[[#This Row],[船名]],Vessel!$A:$G,5,0),"")</f>
        <v>PAN</v>
      </c>
      <c r="S4778" s="1" t="str">
        <f>_xlfn.IFNA(VLOOKUP(Schedule[[#This Row],[船名]],Vessel!$A:$G,6,0),"")</f>
        <v>T</v>
      </c>
      <c r="T4778" s="1" t="str">
        <f>_xlfn.IFNA(VLOOKUP(Schedule[[#This Row],[船名]],Vessel!$A:$G,7,0),"")</f>
        <v>Evergreen Line</v>
      </c>
      <c r="U4778" s="1" t="str">
        <f>VLOOKUP(Schedule[[#This Row],[航线ID]],'Rotation'!D:I,6,0)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4779" spans="1:21" x14ac:dyDescent="0.4">
      <c r="A4779" s="1" t="s">
        <v>15694</v>
      </c>
      <c r="B4779" s="1" t="s">
        <v>15839</v>
      </c>
      <c r="C4779" s="1" t="s">
        <v>62</v>
      </c>
      <c r="D4779" s="1" t="s">
        <v>12804</v>
      </c>
      <c r="E4779" s="1" t="s">
        <v>12898</v>
      </c>
      <c r="F4779" s="1" t="s">
        <v>61</v>
      </c>
      <c r="G4779" s="1" t="s">
        <v>12837</v>
      </c>
      <c r="H4779" s="1" t="s">
        <v>12771</v>
      </c>
      <c r="I4779" s="2">
        <v>46010</v>
      </c>
      <c r="J4779" s="1" t="s">
        <v>12809</v>
      </c>
      <c r="K4779" s="1" t="s">
        <v>52</v>
      </c>
      <c r="L4779" s="1" t="s">
        <v>12915</v>
      </c>
      <c r="M4779" s="1" t="s">
        <v>65</v>
      </c>
      <c r="N4779" s="2" t="str">
        <f>VLOOKUP(Schedule[[#This Row],[船期]],week!A:D,4,0)</f>
        <v>202551</v>
      </c>
      <c r="O4779" s="1">
        <f>_xlfn.IFNA(VLOOKUP(Schedule[[#This Row],[船名]],Vessel!$A:$G,2,0),"")</f>
        <v>2634</v>
      </c>
      <c r="P4779" s="1" t="str">
        <f>_xlfn.IFNA(VLOOKUP(Schedule[[#This Row],[船名]],Vessel!$A:$G,3,0),"")</f>
        <v>cc</v>
      </c>
      <c r="Q4779" s="1">
        <f>_xlfn.IFNA(VLOOKUP(Schedule[[#This Row],[船名]],Vessel!$A:$G,4,0),"")</f>
        <v>2021</v>
      </c>
      <c r="R4779" s="1" t="str">
        <f>_xlfn.IFNA(VLOOKUP(Schedule[[#This Row],[船名]],Vessel!$A:$G,5,0),"")</f>
        <v>HKG</v>
      </c>
      <c r="S4779" s="1" t="str">
        <f>_xlfn.IFNA(VLOOKUP(Schedule[[#This Row],[船名]],Vessel!$A:$G,6,0),"")</f>
        <v>O</v>
      </c>
      <c r="T4779" s="1" t="str">
        <f>_xlfn.IFNA(VLOOKUP(Schedule[[#This Row],[船名]],Vessel!$A:$G,7,0),"")</f>
        <v>Evergreen Line</v>
      </c>
      <c r="U4779" s="1" t="str">
        <f>VLOOKUP(Schedule[[#This Row],[航线ID]],'Rotation'!D:I,6,0)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4780" spans="1:21" x14ac:dyDescent="0.4">
      <c r="A4780" s="1" t="s">
        <v>15694</v>
      </c>
      <c r="B4780" s="1" t="s">
        <v>15839</v>
      </c>
      <c r="C4780" s="1" t="s">
        <v>62</v>
      </c>
      <c r="D4780" s="1" t="s">
        <v>12804</v>
      </c>
      <c r="E4780" s="1" t="s">
        <v>12898</v>
      </c>
      <c r="F4780" s="1" t="s">
        <v>61</v>
      </c>
      <c r="G4780" s="1" t="s">
        <v>12837</v>
      </c>
      <c r="H4780" s="1" t="s">
        <v>12770</v>
      </c>
      <c r="I4780" s="2">
        <v>45999</v>
      </c>
      <c r="J4780" s="1" t="s">
        <v>12809</v>
      </c>
      <c r="K4780" s="1" t="s">
        <v>52</v>
      </c>
      <c r="L4780" s="1" t="s">
        <v>12912</v>
      </c>
      <c r="M4780" s="1" t="s">
        <v>60</v>
      </c>
      <c r="N4780" s="2" t="str">
        <f>VLOOKUP(Schedule[[#This Row],[船期]],week!A:D,4,0)</f>
        <v>202550</v>
      </c>
      <c r="O4780" s="1">
        <f>_xlfn.IFNA(VLOOKUP(Schedule[[#This Row],[船名]],Vessel!$A:$G,2,0),"")</f>
        <v>2476</v>
      </c>
      <c r="P4780" s="1" t="str">
        <f>_xlfn.IFNA(VLOOKUP(Schedule[[#This Row],[船名]],Vessel!$A:$G,3,0),"")</f>
        <v>cc</v>
      </c>
      <c r="Q4780" s="1">
        <f>_xlfn.IFNA(VLOOKUP(Schedule[[#This Row],[船名]],Vessel!$A:$G,4,0),"")</f>
        <v>2022</v>
      </c>
      <c r="R4780" s="1" t="str">
        <f>_xlfn.IFNA(VLOOKUP(Schedule[[#This Row],[船名]],Vessel!$A:$G,5,0),"")</f>
        <v>LBR</v>
      </c>
      <c r="S4780" s="1" t="str">
        <f>_xlfn.IFNA(VLOOKUP(Schedule[[#This Row],[船名]],Vessel!$A:$G,6,0),"")</f>
        <v>T</v>
      </c>
      <c r="T4780" s="1" t="str">
        <f>_xlfn.IFNA(VLOOKUP(Schedule[[#This Row],[船名]],Vessel!$A:$G,7,0),"")</f>
        <v>Evergreen Line</v>
      </c>
      <c r="U4780" s="1" t="str">
        <f>VLOOKUP(Schedule[[#This Row],[航线ID]],'Rotation'!D:I,6,0)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4781" spans="1:21" x14ac:dyDescent="0.4">
      <c r="A4781" s="1" t="s">
        <v>15694</v>
      </c>
      <c r="B4781" s="1" t="s">
        <v>15839</v>
      </c>
      <c r="C4781" s="1" t="s">
        <v>62</v>
      </c>
      <c r="D4781" s="1" t="s">
        <v>12804</v>
      </c>
      <c r="E4781" s="1" t="s">
        <v>12898</v>
      </c>
      <c r="F4781" s="1" t="s">
        <v>61</v>
      </c>
      <c r="G4781" s="1" t="s">
        <v>12837</v>
      </c>
      <c r="H4781" s="1" t="s">
        <v>66</v>
      </c>
      <c r="I4781" s="2">
        <v>45993</v>
      </c>
      <c r="J4781" s="1" t="s">
        <v>12809</v>
      </c>
      <c r="K4781" s="1" t="s">
        <v>52</v>
      </c>
      <c r="L4781" s="1" t="s">
        <v>12912</v>
      </c>
      <c r="M4781" s="1" t="s">
        <v>64</v>
      </c>
      <c r="N4781" s="2" t="str">
        <f>VLOOKUP(Schedule[[#This Row],[船期]],week!A:D,4,0)</f>
        <v>202549</v>
      </c>
      <c r="O4781" s="1">
        <f>_xlfn.IFNA(VLOOKUP(Schedule[[#This Row],[船名]],Vessel!$A:$G,2,0),"")</f>
        <v>2476</v>
      </c>
      <c r="P4781" s="1" t="str">
        <f>_xlfn.IFNA(VLOOKUP(Schedule[[#This Row],[船名]],Vessel!$A:$G,3,0),"")</f>
        <v>cc</v>
      </c>
      <c r="Q4781" s="1">
        <f>_xlfn.IFNA(VLOOKUP(Schedule[[#This Row],[船名]],Vessel!$A:$G,4,0),"")</f>
        <v>2021</v>
      </c>
      <c r="R4781" s="1" t="str">
        <f>_xlfn.IFNA(VLOOKUP(Schedule[[#This Row],[船名]],Vessel!$A:$G,5,0),"")</f>
        <v>PAN</v>
      </c>
      <c r="S4781" s="1" t="str">
        <f>_xlfn.IFNA(VLOOKUP(Schedule[[#This Row],[船名]],Vessel!$A:$G,6,0),"")</f>
        <v>T</v>
      </c>
      <c r="T4781" s="1" t="str">
        <f>_xlfn.IFNA(VLOOKUP(Schedule[[#This Row],[船名]],Vessel!$A:$G,7,0),"")</f>
        <v>Evergreen Line</v>
      </c>
      <c r="U4781" s="1" t="str">
        <f>VLOOKUP(Schedule[[#This Row],[航线ID]],'Rotation'!D:I,6,0)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4782" spans="1:21" x14ac:dyDescent="0.4">
      <c r="A4782" s="1" t="s">
        <v>15694</v>
      </c>
      <c r="B4782" s="1" t="s">
        <v>15839</v>
      </c>
      <c r="C4782" s="1" t="s">
        <v>62</v>
      </c>
      <c r="D4782" s="1" t="s">
        <v>12804</v>
      </c>
      <c r="E4782" s="1" t="s">
        <v>12898</v>
      </c>
      <c r="F4782" s="1" t="s">
        <v>61</v>
      </c>
      <c r="G4782" s="1" t="s">
        <v>12837</v>
      </c>
      <c r="H4782" s="1" t="s">
        <v>14029</v>
      </c>
      <c r="I4782" s="2">
        <v>45966</v>
      </c>
      <c r="J4782" s="1" t="s">
        <v>12809</v>
      </c>
      <c r="K4782" s="1" t="s">
        <v>52</v>
      </c>
      <c r="L4782" s="1" t="s">
        <v>12841</v>
      </c>
      <c r="M4782" s="1" t="s">
        <v>60</v>
      </c>
      <c r="N4782" s="2" t="str">
        <f>VLOOKUP(Schedule[[#This Row],[船期]],week!A:D,4,0)</f>
        <v>202545</v>
      </c>
      <c r="O4782" s="1">
        <f>_xlfn.IFNA(VLOOKUP(Schedule[[#This Row],[船名]],Vessel!$A:$G,2,0),"")</f>
        <v>2476</v>
      </c>
      <c r="P4782" s="1" t="str">
        <f>_xlfn.IFNA(VLOOKUP(Schedule[[#This Row],[船名]],Vessel!$A:$G,3,0),"")</f>
        <v>cc</v>
      </c>
      <c r="Q4782" s="1">
        <f>_xlfn.IFNA(VLOOKUP(Schedule[[#This Row],[船名]],Vessel!$A:$G,4,0),"")</f>
        <v>2022</v>
      </c>
      <c r="R4782" s="1" t="str">
        <f>_xlfn.IFNA(VLOOKUP(Schedule[[#This Row],[船名]],Vessel!$A:$G,5,0),"")</f>
        <v>LBR</v>
      </c>
      <c r="S4782" s="1" t="str">
        <f>_xlfn.IFNA(VLOOKUP(Schedule[[#This Row],[船名]],Vessel!$A:$G,6,0),"")</f>
        <v>T</v>
      </c>
      <c r="T4782" s="1" t="str">
        <f>_xlfn.IFNA(VLOOKUP(Schedule[[#This Row],[船名]],Vessel!$A:$G,7,0),"")</f>
        <v>Evergreen Line</v>
      </c>
      <c r="U4782" s="1" t="str">
        <f>VLOOKUP(Schedule[[#This Row],[航线ID]],'Rotation'!D:I,6,0)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4783" spans="1:21" x14ac:dyDescent="0.4">
      <c r="A4783" s="1" t="s">
        <v>15694</v>
      </c>
      <c r="B4783" s="1" t="s">
        <v>15839</v>
      </c>
      <c r="C4783" s="1" t="s">
        <v>1013</v>
      </c>
      <c r="D4783" s="1" t="s">
        <v>12836</v>
      </c>
      <c r="E4783" s="1" t="s">
        <v>12915</v>
      </c>
      <c r="F4783" s="1" t="s">
        <v>1012</v>
      </c>
      <c r="G4783" s="1" t="s">
        <v>12922</v>
      </c>
      <c r="H4783" s="1" t="s">
        <v>14802</v>
      </c>
      <c r="I4783" s="2">
        <v>46054</v>
      </c>
      <c r="J4783" s="1" t="s">
        <v>12819</v>
      </c>
      <c r="K4783" s="1" t="s">
        <v>13100</v>
      </c>
      <c r="L4783" s="1" t="s">
        <v>12911</v>
      </c>
      <c r="M4783" s="1" t="s">
        <v>743</v>
      </c>
      <c r="N4783" s="2" t="str">
        <f>VLOOKUP(Schedule[[#This Row],[船期]],week!A:D,4,0)</f>
        <v>202605</v>
      </c>
      <c r="O4783" s="1">
        <f>_xlfn.IFNA(VLOOKUP(Schedule[[#This Row],[船名]],Vessel!$A:$G,2,0),"")</f>
        <v>2694</v>
      </c>
      <c r="P4783" s="1" t="str">
        <f>_xlfn.IFNA(VLOOKUP(Schedule[[#This Row],[船名]],Vessel!$A:$G,3,0),"")</f>
        <v>cc</v>
      </c>
      <c r="Q4783" s="1">
        <f>_xlfn.IFNA(VLOOKUP(Schedule[[#This Row],[船名]],Vessel!$A:$G,4,0),"")</f>
        <v>2020</v>
      </c>
      <c r="R4783" s="1" t="str">
        <f>_xlfn.IFNA(VLOOKUP(Schedule[[#This Row],[船名]],Vessel!$A:$G,5,0),"")</f>
        <v>HKG</v>
      </c>
      <c r="S4783" s="1" t="str">
        <f>_xlfn.IFNA(VLOOKUP(Schedule[[#This Row],[船名]],Vessel!$A:$G,6,0),"")</f>
        <v>O</v>
      </c>
      <c r="T4783" s="1" t="str">
        <f>_xlfn.IFNA(VLOOKUP(Schedule[[#This Row],[船名]],Vessel!$A:$G,7,0),"")</f>
        <v>SITC</v>
      </c>
      <c r="U4783" s="1" t="str">
        <f>VLOOKUP(Schedule[[#This Row],[航线ID]],'Rotation'!D:I,6,0)</f>
        <v>青岛(QINGDAO)[3天] → 上海(SHANGHAI)[2天] → 宁波(NINGBO)[3天] → 深圳蛇口(SHEKOU)[8天]→清奈(CHENNAI)[3天] → 维沙卡帕特南(VISAKHAPATNAM)[2天] → 霍尔迪亚(HALDIA)[14天] → 青岛(QINGDAO)</v>
      </c>
    </row>
    <row r="4784" spans="1:21" x14ac:dyDescent="0.4">
      <c r="A4784" s="1" t="s">
        <v>15694</v>
      </c>
      <c r="B4784" s="1" t="s">
        <v>15839</v>
      </c>
      <c r="C4784" s="1" t="s">
        <v>1013</v>
      </c>
      <c r="D4784" s="1" t="s">
        <v>12836</v>
      </c>
      <c r="E4784" s="1" t="s">
        <v>12915</v>
      </c>
      <c r="F4784" s="1" t="s">
        <v>1012</v>
      </c>
      <c r="G4784" s="1" t="s">
        <v>12922</v>
      </c>
      <c r="H4784" s="1" t="s">
        <v>13865</v>
      </c>
      <c r="I4784" s="2">
        <v>45963</v>
      </c>
      <c r="J4784" s="1" t="s">
        <v>12819</v>
      </c>
      <c r="K4784" s="1" t="s">
        <v>13100</v>
      </c>
      <c r="L4784" s="1" t="s">
        <v>12915</v>
      </c>
      <c r="M4784" s="1" t="s">
        <v>1014</v>
      </c>
      <c r="N4784" s="2" t="str">
        <f>VLOOKUP(Schedule[[#This Row],[船期]],week!A:D,4,0)</f>
        <v>202545</v>
      </c>
      <c r="O4784" s="1">
        <f>_xlfn.IFNA(VLOOKUP(Schedule[[#This Row],[船名]],Vessel!$A:$G,2,0),"")</f>
        <v>2433</v>
      </c>
      <c r="P4784" s="1" t="str">
        <f>_xlfn.IFNA(VLOOKUP(Schedule[[#This Row],[船名]],Vessel!$A:$G,3,0),"")</f>
        <v>cc</v>
      </c>
      <c r="Q4784" s="1">
        <f>_xlfn.IFNA(VLOOKUP(Schedule[[#This Row],[船名]],Vessel!$A:$G,4,0),"")</f>
        <v>2022</v>
      </c>
      <c r="R4784" s="1" t="str">
        <f>_xlfn.IFNA(VLOOKUP(Schedule[[#This Row],[船名]],Vessel!$A:$G,5,0),"")</f>
        <v>HKG</v>
      </c>
      <c r="S4784" s="1" t="str">
        <f>_xlfn.IFNA(VLOOKUP(Schedule[[#This Row],[船名]],Vessel!$A:$G,6,0),"")</f>
        <v>O</v>
      </c>
      <c r="T4784" s="1" t="str">
        <f>_xlfn.IFNA(VLOOKUP(Schedule[[#This Row],[船名]],Vessel!$A:$G,7,0),"")</f>
        <v>SITC</v>
      </c>
      <c r="U4784" s="1" t="str">
        <f>VLOOKUP(Schedule[[#This Row],[航线ID]],'Rotation'!D:I,6,0)</f>
        <v>青岛(QINGDAO)[3天] → 上海(SHANGHAI)[2天] → 宁波(NINGBO)[3天] → 深圳蛇口(SHEKOU)[8天]→清奈(CHENNAI)[3天] → 维沙卡帕特南(VISAKHAPATNAM)[2天] → 霍尔迪亚(HALDIA)[14天] → 青岛(QINGDAO)</v>
      </c>
    </row>
    <row r="4785" spans="1:21" x14ac:dyDescent="0.4">
      <c r="A4785" s="1" t="s">
        <v>15694</v>
      </c>
      <c r="B4785" s="1" t="s">
        <v>15839</v>
      </c>
      <c r="C4785" s="1" t="s">
        <v>54</v>
      </c>
      <c r="D4785" s="1" t="s">
        <v>12836</v>
      </c>
      <c r="E4785" s="1" t="s">
        <v>12899</v>
      </c>
      <c r="F4785" s="1" t="s">
        <v>16289</v>
      </c>
      <c r="G4785" s="1" t="s">
        <v>12901</v>
      </c>
      <c r="H4785" s="1" t="s">
        <v>13626</v>
      </c>
      <c r="I4785" s="2">
        <v>46048</v>
      </c>
      <c r="J4785" s="1" t="s">
        <v>12819</v>
      </c>
      <c r="K4785" s="1" t="s">
        <v>52</v>
      </c>
      <c r="L4785" s="1" t="s">
        <v>12892</v>
      </c>
      <c r="M4785" s="1" t="s">
        <v>56</v>
      </c>
      <c r="N4785" s="2" t="str">
        <f>VLOOKUP(Schedule[[#This Row],[船期]],week!A:D,4,0)</f>
        <v>202604</v>
      </c>
      <c r="O4785" s="1">
        <f>_xlfn.IFNA(VLOOKUP(Schedule[[#This Row],[船名]],Vessel!$A:$G,2,0),"")</f>
        <v>2206</v>
      </c>
      <c r="P4785" s="1" t="str">
        <f>_xlfn.IFNA(VLOOKUP(Schedule[[#This Row],[船名]],Vessel!$A:$G,3,0),"")</f>
        <v>cc</v>
      </c>
      <c r="Q4785" s="1">
        <f>_xlfn.IFNA(VLOOKUP(Schedule[[#This Row],[船名]],Vessel!$A:$G,4,0),"")</f>
        <v>2024</v>
      </c>
      <c r="R4785" s="1" t="str">
        <f>_xlfn.IFNA(VLOOKUP(Schedule[[#This Row],[船名]],Vessel!$A:$G,5,0),"")</f>
        <v>CHN</v>
      </c>
      <c r="S4785" s="1" t="str">
        <f>_xlfn.IFNA(VLOOKUP(Schedule[[#This Row],[船名]],Vessel!$A:$G,6,0),"")</f>
        <v>T</v>
      </c>
      <c r="T4785" s="1" t="str">
        <f>_xlfn.IFNA(VLOOKUP(Schedule[[#This Row],[船名]],Vessel!$A:$G,7,0),"")</f>
        <v>COSCO SHIPPING Lines</v>
      </c>
      <c r="U4785" s="1" t="str">
        <f>VLOOKUP(Schedule[[#This Row],[航线ID]],'Rotation'!D:I,6,0)</f>
        <v>青岛(QINGDAO)[2天] → 宁波(NINGBO)[6天] → 胡志明卡莱港(HOCHIMINH--CAT LAI)[6天]→上海(SHANGHAI)[7天] → 胡志明卡莱港(HOCHIMINH--CAT LAI)[7天] → 青岛(QINGDAO)</v>
      </c>
    </row>
    <row r="4786" spans="1:21" x14ac:dyDescent="0.4">
      <c r="A4786" s="1" t="s">
        <v>15694</v>
      </c>
      <c r="B4786" s="1" t="s">
        <v>15839</v>
      </c>
      <c r="C4786" s="1" t="s">
        <v>54</v>
      </c>
      <c r="D4786" s="1" t="s">
        <v>12836</v>
      </c>
      <c r="E4786" s="1" t="s">
        <v>12899</v>
      </c>
      <c r="F4786" s="1" t="s">
        <v>16289</v>
      </c>
      <c r="G4786" s="1" t="s">
        <v>12901</v>
      </c>
      <c r="H4786" s="1" t="s">
        <v>14030</v>
      </c>
      <c r="I4786" s="2">
        <v>46056</v>
      </c>
      <c r="J4786" s="1" t="s">
        <v>12819</v>
      </c>
      <c r="K4786" s="1" t="s">
        <v>52</v>
      </c>
      <c r="L4786" s="1" t="s">
        <v>12893</v>
      </c>
      <c r="M4786" s="1" t="s">
        <v>51</v>
      </c>
      <c r="N4786" s="2" t="str">
        <f>VLOOKUP(Schedule[[#This Row],[船期]],week!A:D,4,0)</f>
        <v>202605</v>
      </c>
      <c r="O4786" s="1">
        <f>_xlfn.IFNA(VLOOKUP(Schedule[[#This Row],[船名]],Vessel!$A:$G,2,0),"")</f>
        <v>1738</v>
      </c>
      <c r="P4786" s="1" t="str">
        <f>_xlfn.IFNA(VLOOKUP(Schedule[[#This Row],[船名]],Vessel!$A:$G,3,0),"")</f>
        <v>cc</v>
      </c>
      <c r="Q4786" s="1">
        <f>_xlfn.IFNA(VLOOKUP(Schedule[[#This Row],[船名]],Vessel!$A:$G,4,0),"")</f>
        <v>2013</v>
      </c>
      <c r="R4786" s="1" t="str">
        <f>_xlfn.IFNA(VLOOKUP(Schedule[[#This Row],[船名]],Vessel!$A:$G,5,0),"")</f>
        <v>LBR</v>
      </c>
      <c r="S4786" s="1" t="str">
        <f>_xlfn.IFNA(VLOOKUP(Schedule[[#This Row],[船名]],Vessel!$A:$G,6,0),"")</f>
        <v>T</v>
      </c>
      <c r="T4786" s="1" t="str">
        <f>_xlfn.IFNA(VLOOKUP(Schedule[[#This Row],[船名]],Vessel!$A:$G,7,0),"")</f>
        <v>COSCO SHIPPING Lines</v>
      </c>
      <c r="U4786" s="1" t="str">
        <f>VLOOKUP(Schedule[[#This Row],[航线ID]],'Rotation'!D:I,6,0)</f>
        <v>青岛(QINGDAO)[2天] → 宁波(NINGBO)[6天] → 胡志明卡莱港(HOCHIMINH--CAT LAI)[6天]→上海(SHANGHAI)[7天] → 胡志明卡莱港(HOCHIMINH--CAT LAI)[7天] → 青岛(QINGDAO)</v>
      </c>
    </row>
    <row r="4787" spans="1:21" x14ac:dyDescent="0.4">
      <c r="A4787" s="1" t="s">
        <v>15694</v>
      </c>
      <c r="B4787" s="1" t="s">
        <v>15839</v>
      </c>
      <c r="C4787" s="1" t="s">
        <v>54</v>
      </c>
      <c r="D4787" s="1" t="s">
        <v>12836</v>
      </c>
      <c r="E4787" s="1" t="s">
        <v>12899</v>
      </c>
      <c r="F4787" s="1" t="s">
        <v>16289</v>
      </c>
      <c r="G4787" s="1" t="s">
        <v>12901</v>
      </c>
      <c r="H4787" s="1" t="s">
        <v>14614</v>
      </c>
      <c r="I4787" s="2">
        <v>46061</v>
      </c>
      <c r="J4787" s="1" t="s">
        <v>12819</v>
      </c>
      <c r="K4787" s="1" t="s">
        <v>52</v>
      </c>
      <c r="L4787" s="1" t="s">
        <v>12892</v>
      </c>
      <c r="M4787" s="1" t="s">
        <v>11060</v>
      </c>
      <c r="N4787" s="2" t="str">
        <f>VLOOKUP(Schedule[[#This Row],[船期]],week!A:D,4,0)</f>
        <v>202606</v>
      </c>
      <c r="O4787" s="1">
        <f>_xlfn.IFNA(VLOOKUP(Schedule[[#This Row],[船名]],Vessel!$A:$G,2,0),"")</f>
        <v>1930</v>
      </c>
      <c r="P4787" s="1" t="str">
        <f>_xlfn.IFNA(VLOOKUP(Schedule[[#This Row],[船名]],Vessel!$A:$G,3,0),"")</f>
        <v>cc</v>
      </c>
      <c r="Q4787" s="1">
        <f>_xlfn.IFNA(VLOOKUP(Schedule[[#This Row],[船名]],Vessel!$A:$G,4,0),"")</f>
        <v>2022</v>
      </c>
      <c r="R4787" s="1" t="str">
        <f>_xlfn.IFNA(VLOOKUP(Schedule[[#This Row],[船名]],Vessel!$A:$G,5,0),"")</f>
        <v>PAN</v>
      </c>
      <c r="S4787" s="1" t="str">
        <f>_xlfn.IFNA(VLOOKUP(Schedule[[#This Row],[船名]],Vessel!$A:$G,6,0),"")</f>
        <v>TO</v>
      </c>
      <c r="T4787" s="1" t="str">
        <f>_xlfn.IFNA(VLOOKUP(Schedule[[#This Row],[船名]],Vessel!$A:$G,7,0),"")</f>
        <v>COSCO SHIPPING Lines</v>
      </c>
      <c r="U4787" s="1" t="str">
        <f>VLOOKUP(Schedule[[#This Row],[航线ID]],'Rotation'!D:I,6,0)</f>
        <v>青岛(QINGDAO)[2天] → 宁波(NINGBO)[6天] → 胡志明卡莱港(HOCHIMINH--CAT LAI)[6天]→上海(SHANGHAI)[7天] → 胡志明卡莱港(HOCHIMINH--CAT LAI)[7天] → 青岛(QINGDAO)</v>
      </c>
    </row>
    <row r="4788" spans="1:21" x14ac:dyDescent="0.4">
      <c r="A4788" s="1" t="s">
        <v>15694</v>
      </c>
      <c r="B4788" s="1" t="s">
        <v>15839</v>
      </c>
      <c r="C4788" s="1" t="s">
        <v>54</v>
      </c>
      <c r="D4788" s="1" t="s">
        <v>12836</v>
      </c>
      <c r="E4788" s="1" t="s">
        <v>12899</v>
      </c>
      <c r="F4788" s="1" t="s">
        <v>16289</v>
      </c>
      <c r="G4788" s="1" t="s">
        <v>12901</v>
      </c>
      <c r="H4788" s="1" t="s">
        <v>16131</v>
      </c>
      <c r="I4788" s="2">
        <v>46068</v>
      </c>
      <c r="J4788" s="1" t="s">
        <v>12819</v>
      </c>
      <c r="K4788" s="1" t="s">
        <v>52</v>
      </c>
      <c r="L4788" s="1" t="s">
        <v>12892</v>
      </c>
      <c r="M4788" s="1" t="s">
        <v>55</v>
      </c>
      <c r="N4788" s="2" t="str">
        <f>VLOOKUP(Schedule[[#This Row],[船期]],week!A:D,4,0)</f>
        <v>202607</v>
      </c>
      <c r="O4788" s="1">
        <f>_xlfn.IFNA(VLOOKUP(Schedule[[#This Row],[船名]],Vessel!$A:$G,2,0),"")</f>
        <v>2546</v>
      </c>
      <c r="P4788" s="1" t="str">
        <f>_xlfn.IFNA(VLOOKUP(Schedule[[#This Row],[船名]],Vessel!$A:$G,3,0),"")</f>
        <v>cc</v>
      </c>
      <c r="Q4788" s="1">
        <f>_xlfn.IFNA(VLOOKUP(Schedule[[#This Row],[船名]],Vessel!$A:$G,4,0),"")</f>
        <v>2007</v>
      </c>
      <c r="R4788" s="1" t="str">
        <f>_xlfn.IFNA(VLOOKUP(Schedule[[#This Row],[船名]],Vessel!$A:$G,5,0),"")</f>
        <v>LBR</v>
      </c>
      <c r="S4788" s="1" t="str">
        <f>_xlfn.IFNA(VLOOKUP(Schedule[[#This Row],[船名]],Vessel!$A:$G,6,0),"")</f>
        <v>T</v>
      </c>
      <c r="T4788" s="1" t="str">
        <f>_xlfn.IFNA(VLOOKUP(Schedule[[#This Row],[船名]],Vessel!$A:$G,7,0),"")</f>
        <v>COSCO SHIPPING Lines</v>
      </c>
      <c r="U4788" s="1" t="str">
        <f>VLOOKUP(Schedule[[#This Row],[航线ID]],'Rotation'!D:I,6,0)</f>
        <v>青岛(QINGDAO)[2天] → 宁波(NINGBO)[6天] → 胡志明卡莱港(HOCHIMINH--CAT LAI)[6天]→上海(SHANGHAI)[7天] → 胡志明卡莱港(HOCHIMINH--CAT LAI)[7天] → 青岛(QINGDAO)</v>
      </c>
    </row>
    <row r="4789" spans="1:21" x14ac:dyDescent="0.4">
      <c r="A4789" s="1" t="s">
        <v>15694</v>
      </c>
      <c r="B4789" s="1" t="s">
        <v>15839</v>
      </c>
      <c r="C4789" s="1" t="s">
        <v>54</v>
      </c>
      <c r="D4789" s="1" t="s">
        <v>12836</v>
      </c>
      <c r="E4789" s="1" t="s">
        <v>12899</v>
      </c>
      <c r="F4789" s="1" t="s">
        <v>16289</v>
      </c>
      <c r="G4789" s="1" t="s">
        <v>12901</v>
      </c>
      <c r="H4789" s="1" t="s">
        <v>15386</v>
      </c>
      <c r="I4789" s="2">
        <v>46075</v>
      </c>
      <c r="J4789" s="1" t="s">
        <v>12819</v>
      </c>
      <c r="K4789" s="1" t="s">
        <v>52</v>
      </c>
      <c r="L4789" s="1" t="s">
        <v>12892</v>
      </c>
      <c r="M4789" s="1" t="s">
        <v>56</v>
      </c>
      <c r="N4789" s="2" t="str">
        <f>VLOOKUP(Schedule[[#This Row],[船期]],week!A:D,4,0)</f>
        <v>202608</v>
      </c>
      <c r="O4789" s="1">
        <f>_xlfn.IFNA(VLOOKUP(Schedule[[#This Row],[船名]],Vessel!$A:$G,2,0),"")</f>
        <v>2206</v>
      </c>
      <c r="P4789" s="1" t="str">
        <f>_xlfn.IFNA(VLOOKUP(Schedule[[#This Row],[船名]],Vessel!$A:$G,3,0),"")</f>
        <v>cc</v>
      </c>
      <c r="Q4789" s="1">
        <f>_xlfn.IFNA(VLOOKUP(Schedule[[#This Row],[船名]],Vessel!$A:$G,4,0),"")</f>
        <v>2024</v>
      </c>
      <c r="R4789" s="1" t="str">
        <f>_xlfn.IFNA(VLOOKUP(Schedule[[#This Row],[船名]],Vessel!$A:$G,5,0),"")</f>
        <v>CHN</v>
      </c>
      <c r="S4789" s="1" t="str">
        <f>_xlfn.IFNA(VLOOKUP(Schedule[[#This Row],[船名]],Vessel!$A:$G,6,0),"")</f>
        <v>T</v>
      </c>
      <c r="T4789" s="1" t="str">
        <f>_xlfn.IFNA(VLOOKUP(Schedule[[#This Row],[船名]],Vessel!$A:$G,7,0),"")</f>
        <v>COSCO SHIPPING Lines</v>
      </c>
      <c r="U4789" s="1" t="str">
        <f>VLOOKUP(Schedule[[#This Row],[航线ID]],'Rotation'!D:I,6,0)</f>
        <v>青岛(QINGDAO)[2天] → 宁波(NINGBO)[6天] → 胡志明卡莱港(HOCHIMINH--CAT LAI)[6天]→上海(SHANGHAI)[7天] → 胡志明卡莱港(HOCHIMINH--CAT LAI)[7天] → 青岛(QINGDAO)</v>
      </c>
    </row>
    <row r="4790" spans="1:21" x14ac:dyDescent="0.4">
      <c r="A4790" s="1" t="s">
        <v>15694</v>
      </c>
      <c r="B4790" s="1" t="s">
        <v>15839</v>
      </c>
      <c r="C4790" s="1" t="s">
        <v>54</v>
      </c>
      <c r="D4790" s="1" t="s">
        <v>12836</v>
      </c>
      <c r="E4790" s="1" t="s">
        <v>12899</v>
      </c>
      <c r="F4790" s="1" t="s">
        <v>16289</v>
      </c>
      <c r="G4790" s="1" t="s">
        <v>12901</v>
      </c>
      <c r="H4790" s="1" t="s">
        <v>16427</v>
      </c>
      <c r="I4790" s="2">
        <v>46082</v>
      </c>
      <c r="J4790" s="1" t="s">
        <v>12819</v>
      </c>
      <c r="K4790" s="1" t="s">
        <v>52</v>
      </c>
      <c r="L4790" s="1" t="s">
        <v>12892</v>
      </c>
      <c r="M4790" s="1" t="s">
        <v>51</v>
      </c>
      <c r="N4790" s="2" t="str">
        <f>VLOOKUP(Schedule[[#This Row],[船期]],week!A:D,4,0)</f>
        <v>202609</v>
      </c>
      <c r="O4790" s="1">
        <f>_xlfn.IFNA(VLOOKUP(Schedule[[#This Row],[船名]],Vessel!$A:$G,2,0),"")</f>
        <v>1738</v>
      </c>
      <c r="P4790" s="1" t="str">
        <f>_xlfn.IFNA(VLOOKUP(Schedule[[#This Row],[船名]],Vessel!$A:$G,3,0),"")</f>
        <v>cc</v>
      </c>
      <c r="Q4790" s="1">
        <f>_xlfn.IFNA(VLOOKUP(Schedule[[#This Row],[船名]],Vessel!$A:$G,4,0),"")</f>
        <v>2013</v>
      </c>
      <c r="R4790" s="1" t="str">
        <f>_xlfn.IFNA(VLOOKUP(Schedule[[#This Row],[船名]],Vessel!$A:$G,5,0),"")</f>
        <v>LBR</v>
      </c>
      <c r="S4790" s="1" t="str">
        <f>_xlfn.IFNA(VLOOKUP(Schedule[[#This Row],[船名]],Vessel!$A:$G,6,0),"")</f>
        <v>T</v>
      </c>
      <c r="T4790" s="1" t="str">
        <f>_xlfn.IFNA(VLOOKUP(Schedule[[#This Row],[船名]],Vessel!$A:$G,7,0),"")</f>
        <v>COSCO SHIPPING Lines</v>
      </c>
      <c r="U4790" s="1" t="str">
        <f>VLOOKUP(Schedule[[#This Row],[航线ID]],'Rotation'!D:I,6,0)</f>
        <v>青岛(QINGDAO)[2天] → 宁波(NINGBO)[6天] → 胡志明卡莱港(HOCHIMINH--CAT LAI)[6天]→上海(SHANGHAI)[7天] → 胡志明卡莱港(HOCHIMINH--CAT LAI)[7天] → 青岛(QINGDAO)</v>
      </c>
    </row>
    <row r="4791" spans="1:21" x14ac:dyDescent="0.4">
      <c r="A4791" s="1" t="s">
        <v>15694</v>
      </c>
      <c r="B4791" s="1" t="s">
        <v>15839</v>
      </c>
      <c r="C4791" s="1" t="s">
        <v>54</v>
      </c>
      <c r="D4791" s="1" t="s">
        <v>12836</v>
      </c>
      <c r="E4791" s="1" t="s">
        <v>12899</v>
      </c>
      <c r="F4791" s="1" t="s">
        <v>16289</v>
      </c>
      <c r="G4791" s="1" t="s">
        <v>12901</v>
      </c>
      <c r="H4791" s="1" t="s">
        <v>17015</v>
      </c>
      <c r="I4791" s="2">
        <v>46089</v>
      </c>
      <c r="J4791" s="1" t="s">
        <v>12819</v>
      </c>
      <c r="K4791" s="1" t="s">
        <v>52</v>
      </c>
      <c r="L4791" s="1" t="s">
        <v>12892</v>
      </c>
      <c r="M4791" s="1" t="s">
        <v>11060</v>
      </c>
      <c r="N4791" s="2" t="str">
        <f>VLOOKUP(Schedule[[#This Row],[船期]],week!A:D,4,0)</f>
        <v>202610</v>
      </c>
      <c r="O4791" s="1">
        <f>_xlfn.IFNA(VLOOKUP(Schedule[[#This Row],[船名]],Vessel!$A:$G,2,0),"")</f>
        <v>1930</v>
      </c>
      <c r="P4791" s="1" t="str">
        <f>_xlfn.IFNA(VLOOKUP(Schedule[[#This Row],[船名]],Vessel!$A:$G,3,0),"")</f>
        <v>cc</v>
      </c>
      <c r="Q4791" s="1">
        <f>_xlfn.IFNA(VLOOKUP(Schedule[[#This Row],[船名]],Vessel!$A:$G,4,0),"")</f>
        <v>2022</v>
      </c>
      <c r="R4791" s="1" t="str">
        <f>_xlfn.IFNA(VLOOKUP(Schedule[[#This Row],[船名]],Vessel!$A:$G,5,0),"")</f>
        <v>PAN</v>
      </c>
      <c r="S4791" s="1" t="str">
        <f>_xlfn.IFNA(VLOOKUP(Schedule[[#This Row],[船名]],Vessel!$A:$G,6,0),"")</f>
        <v>TO</v>
      </c>
      <c r="T4791" s="1" t="str">
        <f>_xlfn.IFNA(VLOOKUP(Schedule[[#This Row],[船名]],Vessel!$A:$G,7,0),"")</f>
        <v>COSCO SHIPPING Lines</v>
      </c>
      <c r="U4791" s="1" t="str">
        <f>VLOOKUP(Schedule[[#This Row],[航线ID]],'Rotation'!D:I,6,0)</f>
        <v>青岛(QINGDAO)[2天] → 宁波(NINGBO)[6天] → 胡志明卡莱港(HOCHIMINH--CAT LAI)[6天]→上海(SHANGHAI)[7天] → 胡志明卡莱港(HOCHIMINH--CAT LAI)[7天] → 青岛(QINGDAO)</v>
      </c>
    </row>
    <row r="4792" spans="1:21" x14ac:dyDescent="0.4">
      <c r="A4792" s="1" t="s">
        <v>15694</v>
      </c>
      <c r="B4792" s="1" t="s">
        <v>15839</v>
      </c>
      <c r="C4792" s="1" t="s">
        <v>54</v>
      </c>
      <c r="D4792" s="1" t="s">
        <v>12836</v>
      </c>
      <c r="E4792" s="1" t="s">
        <v>12899</v>
      </c>
      <c r="F4792" s="1" t="s">
        <v>16289</v>
      </c>
      <c r="G4792" s="1" t="s">
        <v>12901</v>
      </c>
      <c r="H4792" s="1" t="s">
        <v>13625</v>
      </c>
      <c r="I4792" s="2">
        <v>46035</v>
      </c>
      <c r="J4792" s="1" t="s">
        <v>12819</v>
      </c>
      <c r="K4792" s="1" t="s">
        <v>52</v>
      </c>
      <c r="L4792" s="1" t="s">
        <v>12899</v>
      </c>
      <c r="M4792" s="1" t="s">
        <v>11060</v>
      </c>
      <c r="N4792" s="2" t="str">
        <f>VLOOKUP(Schedule[[#This Row],[船期]],week!A:D,4,0)</f>
        <v>202602</v>
      </c>
      <c r="O4792" s="1">
        <f>_xlfn.IFNA(VLOOKUP(Schedule[[#This Row],[船名]],Vessel!$A:$G,2,0),"")</f>
        <v>1930</v>
      </c>
      <c r="P4792" s="1" t="str">
        <f>_xlfn.IFNA(VLOOKUP(Schedule[[#This Row],[船名]],Vessel!$A:$G,3,0),"")</f>
        <v>cc</v>
      </c>
      <c r="Q4792" s="1">
        <f>_xlfn.IFNA(VLOOKUP(Schedule[[#This Row],[船名]],Vessel!$A:$G,4,0),"")</f>
        <v>2022</v>
      </c>
      <c r="R4792" s="1" t="str">
        <f>_xlfn.IFNA(VLOOKUP(Schedule[[#This Row],[船名]],Vessel!$A:$G,5,0),"")</f>
        <v>PAN</v>
      </c>
      <c r="S4792" s="1" t="str">
        <f>_xlfn.IFNA(VLOOKUP(Schedule[[#This Row],[船名]],Vessel!$A:$G,6,0),"")</f>
        <v>TO</v>
      </c>
      <c r="T4792" s="1" t="str">
        <f>_xlfn.IFNA(VLOOKUP(Schedule[[#This Row],[船名]],Vessel!$A:$G,7,0),"")</f>
        <v>COSCO SHIPPING Lines</v>
      </c>
      <c r="U4792" s="1" t="str">
        <f>VLOOKUP(Schedule[[#This Row],[航线ID]],'Rotation'!D:I,6,0)</f>
        <v>青岛(QINGDAO)[2天] → 宁波(NINGBO)[6天] → 胡志明卡莱港(HOCHIMINH--CAT LAI)[6天]→上海(SHANGHAI)[7天] → 胡志明卡莱港(HOCHIMINH--CAT LAI)[7天] → 青岛(QINGDAO)</v>
      </c>
    </row>
    <row r="4793" spans="1:21" x14ac:dyDescent="0.4">
      <c r="A4793" s="1" t="s">
        <v>15694</v>
      </c>
      <c r="B4793" s="1" t="s">
        <v>15839</v>
      </c>
      <c r="C4793" s="1" t="s">
        <v>54</v>
      </c>
      <c r="D4793" s="1" t="s">
        <v>12836</v>
      </c>
      <c r="E4793" s="1" t="s">
        <v>12899</v>
      </c>
      <c r="F4793" s="1" t="s">
        <v>16289</v>
      </c>
      <c r="G4793" s="1" t="s">
        <v>12901</v>
      </c>
      <c r="H4793" s="1" t="s">
        <v>53</v>
      </c>
      <c r="I4793" s="2">
        <v>46027</v>
      </c>
      <c r="J4793" s="1" t="s">
        <v>12819</v>
      </c>
      <c r="K4793" s="1" t="s">
        <v>52</v>
      </c>
      <c r="L4793" s="1" t="s">
        <v>12893</v>
      </c>
      <c r="M4793" s="1" t="s">
        <v>51</v>
      </c>
      <c r="N4793" s="2" t="str">
        <f>VLOOKUP(Schedule[[#This Row],[船期]],week!A:D,4,0)</f>
        <v>202601</v>
      </c>
      <c r="O4793" s="1">
        <f>_xlfn.IFNA(VLOOKUP(Schedule[[#This Row],[船名]],Vessel!$A:$G,2,0),"")</f>
        <v>1738</v>
      </c>
      <c r="P4793" s="1" t="str">
        <f>_xlfn.IFNA(VLOOKUP(Schedule[[#This Row],[船名]],Vessel!$A:$G,3,0),"")</f>
        <v>cc</v>
      </c>
      <c r="Q4793" s="1">
        <f>_xlfn.IFNA(VLOOKUP(Schedule[[#This Row],[船名]],Vessel!$A:$G,4,0),"")</f>
        <v>2013</v>
      </c>
      <c r="R4793" s="1" t="str">
        <f>_xlfn.IFNA(VLOOKUP(Schedule[[#This Row],[船名]],Vessel!$A:$G,5,0),"")</f>
        <v>LBR</v>
      </c>
      <c r="S4793" s="1" t="str">
        <f>_xlfn.IFNA(VLOOKUP(Schedule[[#This Row],[船名]],Vessel!$A:$G,6,0),"")</f>
        <v>T</v>
      </c>
      <c r="T4793" s="1" t="str">
        <f>_xlfn.IFNA(VLOOKUP(Schedule[[#This Row],[船名]],Vessel!$A:$G,7,0),"")</f>
        <v>COSCO SHIPPING Lines</v>
      </c>
      <c r="U4793" s="1" t="str">
        <f>VLOOKUP(Schedule[[#This Row],[航线ID]],'Rotation'!D:I,6,0)</f>
        <v>青岛(QINGDAO)[2天] → 宁波(NINGBO)[6天] → 胡志明卡莱港(HOCHIMINH--CAT LAI)[6天]→上海(SHANGHAI)[7天] → 胡志明卡莱港(HOCHIMINH--CAT LAI)[7天] → 青岛(QINGDAO)</v>
      </c>
    </row>
    <row r="4794" spans="1:21" x14ac:dyDescent="0.4">
      <c r="A4794" s="1" t="s">
        <v>15694</v>
      </c>
      <c r="B4794" s="1" t="s">
        <v>15839</v>
      </c>
      <c r="C4794" s="1" t="s">
        <v>54</v>
      </c>
      <c r="D4794" s="1" t="s">
        <v>12836</v>
      </c>
      <c r="E4794" s="1" t="s">
        <v>12899</v>
      </c>
      <c r="F4794" s="1" t="s">
        <v>16289</v>
      </c>
      <c r="G4794" s="1" t="s">
        <v>12901</v>
      </c>
      <c r="H4794" s="1" t="s">
        <v>57</v>
      </c>
      <c r="I4794" s="2">
        <v>46014</v>
      </c>
      <c r="J4794" s="1" t="s">
        <v>12819</v>
      </c>
      <c r="K4794" s="1" t="s">
        <v>52</v>
      </c>
      <c r="L4794" s="1" t="s">
        <v>12898</v>
      </c>
      <c r="M4794" s="1" t="s">
        <v>56</v>
      </c>
      <c r="N4794" s="2" t="str">
        <f>VLOOKUP(Schedule[[#This Row],[船期]],week!A:D,4,0)</f>
        <v>202552</v>
      </c>
      <c r="O4794" s="1">
        <f>_xlfn.IFNA(VLOOKUP(Schedule[[#This Row],[船名]],Vessel!$A:$G,2,0),"")</f>
        <v>2206</v>
      </c>
      <c r="P4794" s="1" t="str">
        <f>_xlfn.IFNA(VLOOKUP(Schedule[[#This Row],[船名]],Vessel!$A:$G,3,0),"")</f>
        <v>cc</v>
      </c>
      <c r="Q4794" s="1">
        <f>_xlfn.IFNA(VLOOKUP(Schedule[[#This Row],[船名]],Vessel!$A:$G,4,0),"")</f>
        <v>2024</v>
      </c>
      <c r="R4794" s="1" t="str">
        <f>_xlfn.IFNA(VLOOKUP(Schedule[[#This Row],[船名]],Vessel!$A:$G,5,0),"")</f>
        <v>CHN</v>
      </c>
      <c r="S4794" s="1" t="str">
        <f>_xlfn.IFNA(VLOOKUP(Schedule[[#This Row],[船名]],Vessel!$A:$G,6,0),"")</f>
        <v>T</v>
      </c>
      <c r="T4794" s="1" t="str">
        <f>_xlfn.IFNA(VLOOKUP(Schedule[[#This Row],[船名]],Vessel!$A:$G,7,0),"")</f>
        <v>COSCO SHIPPING Lines</v>
      </c>
      <c r="U4794" s="1" t="str">
        <f>VLOOKUP(Schedule[[#This Row],[航线ID]],'Rotation'!D:I,6,0)</f>
        <v>青岛(QINGDAO)[2天] → 宁波(NINGBO)[6天] → 胡志明卡莱港(HOCHIMINH--CAT LAI)[6天]→上海(SHANGHAI)[7天] → 胡志明卡莱港(HOCHIMINH--CAT LAI)[7天] → 青岛(QINGDAO)</v>
      </c>
    </row>
    <row r="4795" spans="1:21" x14ac:dyDescent="0.4">
      <c r="A4795" s="1" t="s">
        <v>15694</v>
      </c>
      <c r="B4795" s="1" t="s">
        <v>15839</v>
      </c>
      <c r="C4795" s="1" t="s">
        <v>54</v>
      </c>
      <c r="D4795" s="1" t="s">
        <v>12836</v>
      </c>
      <c r="E4795" s="1" t="s">
        <v>12899</v>
      </c>
      <c r="F4795" s="1" t="s">
        <v>16289</v>
      </c>
      <c r="G4795" s="1" t="s">
        <v>12901</v>
      </c>
      <c r="H4795" s="1" t="s">
        <v>13068</v>
      </c>
      <c r="I4795" s="2">
        <v>46002</v>
      </c>
      <c r="J4795" s="1" t="s">
        <v>12819</v>
      </c>
      <c r="K4795" s="1" t="s">
        <v>52</v>
      </c>
      <c r="L4795" s="1" t="s">
        <v>12898</v>
      </c>
      <c r="M4795" s="1" t="s">
        <v>11060</v>
      </c>
      <c r="N4795" s="2" t="str">
        <f>VLOOKUP(Schedule[[#This Row],[船期]],week!A:D,4,0)</f>
        <v>202550</v>
      </c>
      <c r="O4795" s="1">
        <f>_xlfn.IFNA(VLOOKUP(Schedule[[#This Row],[船名]],Vessel!$A:$G,2,0),"")</f>
        <v>1930</v>
      </c>
      <c r="P4795" s="1" t="str">
        <f>_xlfn.IFNA(VLOOKUP(Schedule[[#This Row],[船名]],Vessel!$A:$G,3,0),"")</f>
        <v>cc</v>
      </c>
      <c r="Q4795" s="1">
        <f>_xlfn.IFNA(VLOOKUP(Schedule[[#This Row],[船名]],Vessel!$A:$G,4,0),"")</f>
        <v>2022</v>
      </c>
      <c r="R4795" s="1" t="str">
        <f>_xlfn.IFNA(VLOOKUP(Schedule[[#This Row],[船名]],Vessel!$A:$G,5,0),"")</f>
        <v>PAN</v>
      </c>
      <c r="S4795" s="1" t="str">
        <f>_xlfn.IFNA(VLOOKUP(Schedule[[#This Row],[船名]],Vessel!$A:$G,6,0),"")</f>
        <v>TO</v>
      </c>
      <c r="T4795" s="1" t="str">
        <f>_xlfn.IFNA(VLOOKUP(Schedule[[#This Row],[船名]],Vessel!$A:$G,7,0),"")</f>
        <v>COSCO SHIPPING Lines</v>
      </c>
      <c r="U4795" s="1" t="str">
        <f>VLOOKUP(Schedule[[#This Row],[航线ID]],'Rotation'!D:I,6,0)</f>
        <v>青岛(QINGDAO)[2天] → 宁波(NINGBO)[6天] → 胡志明卡莱港(HOCHIMINH--CAT LAI)[6天]→上海(SHANGHAI)[7天] → 胡志明卡莱港(HOCHIMINH--CAT LAI)[7天] → 青岛(QINGDAO)</v>
      </c>
    </row>
    <row r="4796" spans="1:21" x14ac:dyDescent="0.4">
      <c r="A4796" s="1" t="s">
        <v>15694</v>
      </c>
      <c r="B4796" s="1" t="s">
        <v>15839</v>
      </c>
      <c r="C4796" s="1" t="s">
        <v>54</v>
      </c>
      <c r="D4796" s="1" t="s">
        <v>12836</v>
      </c>
      <c r="E4796" s="1" t="s">
        <v>12899</v>
      </c>
      <c r="F4796" s="1" t="s">
        <v>16289</v>
      </c>
      <c r="G4796" s="1" t="s">
        <v>12901</v>
      </c>
      <c r="H4796" s="1" t="s">
        <v>59</v>
      </c>
      <c r="I4796" s="2">
        <v>45998</v>
      </c>
      <c r="J4796" s="1" t="s">
        <v>12819</v>
      </c>
      <c r="K4796" s="1" t="s">
        <v>52</v>
      </c>
      <c r="L4796" s="1" t="s">
        <v>12893</v>
      </c>
      <c r="M4796" s="1" t="s">
        <v>51</v>
      </c>
      <c r="N4796" s="2" t="str">
        <f>VLOOKUP(Schedule[[#This Row],[船期]],week!A:D,4,0)</f>
        <v>202550</v>
      </c>
      <c r="O4796" s="1">
        <f>_xlfn.IFNA(VLOOKUP(Schedule[[#This Row],[船名]],Vessel!$A:$G,2,0),"")</f>
        <v>1738</v>
      </c>
      <c r="P4796" s="1" t="str">
        <f>_xlfn.IFNA(VLOOKUP(Schedule[[#This Row],[船名]],Vessel!$A:$G,3,0),"")</f>
        <v>cc</v>
      </c>
      <c r="Q4796" s="1">
        <f>_xlfn.IFNA(VLOOKUP(Schedule[[#This Row],[船名]],Vessel!$A:$G,4,0),"")</f>
        <v>2013</v>
      </c>
      <c r="R4796" s="1" t="str">
        <f>_xlfn.IFNA(VLOOKUP(Schedule[[#This Row],[船名]],Vessel!$A:$G,5,0),"")</f>
        <v>LBR</v>
      </c>
      <c r="S4796" s="1" t="str">
        <f>_xlfn.IFNA(VLOOKUP(Schedule[[#This Row],[船名]],Vessel!$A:$G,6,0),"")</f>
        <v>T</v>
      </c>
      <c r="T4796" s="1" t="str">
        <f>_xlfn.IFNA(VLOOKUP(Schedule[[#This Row],[船名]],Vessel!$A:$G,7,0),"")</f>
        <v>COSCO SHIPPING Lines</v>
      </c>
      <c r="U4796" s="1" t="str">
        <f>VLOOKUP(Schedule[[#This Row],[航线ID]],'Rotation'!D:I,6,0)</f>
        <v>青岛(QINGDAO)[2天] → 宁波(NINGBO)[6天] → 胡志明卡莱港(HOCHIMINH--CAT LAI)[6天]→上海(SHANGHAI)[7天] → 胡志明卡莱港(HOCHIMINH--CAT LAI)[7天] → 青岛(QINGDAO)</v>
      </c>
    </row>
    <row r="4797" spans="1:21" x14ac:dyDescent="0.4">
      <c r="A4797" s="1" t="s">
        <v>15694</v>
      </c>
      <c r="B4797" s="1" t="s">
        <v>15839</v>
      </c>
      <c r="C4797" s="1" t="s">
        <v>54</v>
      </c>
      <c r="D4797" s="1" t="s">
        <v>12836</v>
      </c>
      <c r="E4797" s="1" t="s">
        <v>12899</v>
      </c>
      <c r="F4797" s="1" t="s">
        <v>16289</v>
      </c>
      <c r="G4797" s="1" t="s">
        <v>12901</v>
      </c>
      <c r="H4797" s="1" t="s">
        <v>14031</v>
      </c>
      <c r="I4797" s="2">
        <v>45990</v>
      </c>
      <c r="J4797" s="1" t="s">
        <v>12819</v>
      </c>
      <c r="K4797" s="1" t="s">
        <v>52</v>
      </c>
      <c r="L4797" s="1" t="s">
        <v>12912</v>
      </c>
      <c r="M4797" s="1" t="s">
        <v>55</v>
      </c>
      <c r="N4797" s="2" t="str">
        <f>VLOOKUP(Schedule[[#This Row],[船期]],week!A:D,4,0)</f>
        <v>202548</v>
      </c>
      <c r="O4797" s="1">
        <f>_xlfn.IFNA(VLOOKUP(Schedule[[#This Row],[船名]],Vessel!$A:$G,2,0),"")</f>
        <v>2546</v>
      </c>
      <c r="P4797" s="1" t="str">
        <f>_xlfn.IFNA(VLOOKUP(Schedule[[#This Row],[船名]],Vessel!$A:$G,3,0),"")</f>
        <v>cc</v>
      </c>
      <c r="Q4797" s="1">
        <f>_xlfn.IFNA(VLOOKUP(Schedule[[#This Row],[船名]],Vessel!$A:$G,4,0),"")</f>
        <v>2007</v>
      </c>
      <c r="R4797" s="1" t="str">
        <f>_xlfn.IFNA(VLOOKUP(Schedule[[#This Row],[船名]],Vessel!$A:$G,5,0),"")</f>
        <v>LBR</v>
      </c>
      <c r="S4797" s="1" t="str">
        <f>_xlfn.IFNA(VLOOKUP(Schedule[[#This Row],[船名]],Vessel!$A:$G,6,0),"")</f>
        <v>T</v>
      </c>
      <c r="T4797" s="1" t="str">
        <f>_xlfn.IFNA(VLOOKUP(Schedule[[#This Row],[船名]],Vessel!$A:$G,7,0),"")</f>
        <v>COSCO SHIPPING Lines</v>
      </c>
      <c r="U4797" s="1" t="str">
        <f>VLOOKUP(Schedule[[#This Row],[航线ID]],'Rotation'!D:I,6,0)</f>
        <v>青岛(QINGDAO)[2天] → 宁波(NINGBO)[6天] → 胡志明卡莱港(HOCHIMINH--CAT LAI)[6天]→上海(SHANGHAI)[7天] → 胡志明卡莱港(HOCHIMINH--CAT LAI)[7天] → 青岛(QINGDAO)</v>
      </c>
    </row>
    <row r="4798" spans="1:21" x14ac:dyDescent="0.4">
      <c r="A4798" s="1" t="s">
        <v>15694</v>
      </c>
      <c r="B4798" s="1" t="s">
        <v>15839</v>
      </c>
      <c r="C4798" s="1" t="s">
        <v>54</v>
      </c>
      <c r="D4798" s="1" t="s">
        <v>12836</v>
      </c>
      <c r="E4798" s="1" t="s">
        <v>12899</v>
      </c>
      <c r="F4798" s="1" t="s">
        <v>16289</v>
      </c>
      <c r="G4798" s="1" t="s">
        <v>12901</v>
      </c>
      <c r="H4798" s="1" t="s">
        <v>14032</v>
      </c>
      <c r="I4798" s="2">
        <v>45980</v>
      </c>
      <c r="J4798" s="1" t="s">
        <v>12819</v>
      </c>
      <c r="K4798" s="1" t="s">
        <v>52</v>
      </c>
      <c r="L4798" s="1" t="s">
        <v>12898</v>
      </c>
      <c r="M4798" s="1" t="s">
        <v>58</v>
      </c>
      <c r="N4798" s="2" t="str">
        <f>VLOOKUP(Schedule[[#This Row],[船期]],week!A:D,4,0)</f>
        <v>202547</v>
      </c>
      <c r="O4798" s="1">
        <f>_xlfn.IFNA(VLOOKUP(Schedule[[#This Row],[船名]],Vessel!$A:$G,2,0),"")</f>
        <v>1708</v>
      </c>
      <c r="P4798" s="1" t="str">
        <f>_xlfn.IFNA(VLOOKUP(Schedule[[#This Row],[船名]],Vessel!$A:$G,3,0),"")</f>
        <v>cc</v>
      </c>
      <c r="Q4798" s="1">
        <f>_xlfn.IFNA(VLOOKUP(Schedule[[#This Row],[船名]],Vessel!$A:$G,4,0),"")</f>
        <v>2007</v>
      </c>
      <c r="R4798" s="1" t="str">
        <f>_xlfn.IFNA(VLOOKUP(Schedule[[#This Row],[船名]],Vessel!$A:$G,5,0),"")</f>
        <v>LBR</v>
      </c>
      <c r="S4798" s="1" t="str">
        <f>_xlfn.IFNA(VLOOKUP(Schedule[[#This Row],[船名]],Vessel!$A:$G,6,0),"")</f>
        <v>T</v>
      </c>
      <c r="T4798" s="1" t="str">
        <f>_xlfn.IFNA(VLOOKUP(Schedule[[#This Row],[船名]],Vessel!$A:$G,7,0),"")</f>
        <v>New Golden Sea Shipping Pte Ltd (GSS)</v>
      </c>
      <c r="U4798" s="1" t="str">
        <f>VLOOKUP(Schedule[[#This Row],[航线ID]],'Rotation'!D:I,6,0)</f>
        <v>青岛(QINGDAO)[2天] → 宁波(NINGBO)[6天] → 胡志明卡莱港(HOCHIMINH--CAT LAI)[6天]→上海(SHANGHAI)[7天] → 胡志明卡莱港(HOCHIMINH--CAT LAI)[7天] → 青岛(QINGDAO)</v>
      </c>
    </row>
    <row r="4799" spans="1:21" x14ac:dyDescent="0.4">
      <c r="A4799" s="1" t="s">
        <v>15694</v>
      </c>
      <c r="B4799" s="1" t="s">
        <v>15839</v>
      </c>
      <c r="C4799" s="1" t="s">
        <v>54</v>
      </c>
      <c r="D4799" s="1" t="s">
        <v>12836</v>
      </c>
      <c r="E4799" s="1" t="s">
        <v>12899</v>
      </c>
      <c r="F4799" s="1" t="s">
        <v>16289</v>
      </c>
      <c r="G4799" s="1" t="s">
        <v>12901</v>
      </c>
      <c r="H4799" s="1" t="s">
        <v>14033</v>
      </c>
      <c r="I4799" s="2">
        <v>45964</v>
      </c>
      <c r="J4799" s="1" t="s">
        <v>12819</v>
      </c>
      <c r="K4799" s="1" t="s">
        <v>52</v>
      </c>
      <c r="L4799" s="1" t="s">
        <v>12893</v>
      </c>
      <c r="M4799" s="1" t="s">
        <v>51</v>
      </c>
      <c r="N4799" s="2" t="str">
        <f>VLOOKUP(Schedule[[#This Row],[船期]],week!A:D,4,0)</f>
        <v>202545</v>
      </c>
      <c r="O4799" s="1">
        <f>_xlfn.IFNA(VLOOKUP(Schedule[[#This Row],[船名]],Vessel!$A:$G,2,0),"")</f>
        <v>1738</v>
      </c>
      <c r="P4799" s="1" t="str">
        <f>_xlfn.IFNA(VLOOKUP(Schedule[[#This Row],[船名]],Vessel!$A:$G,3,0),"")</f>
        <v>cc</v>
      </c>
      <c r="Q4799" s="1">
        <f>_xlfn.IFNA(VLOOKUP(Schedule[[#This Row],[船名]],Vessel!$A:$G,4,0),"")</f>
        <v>2013</v>
      </c>
      <c r="R4799" s="1" t="str">
        <f>_xlfn.IFNA(VLOOKUP(Schedule[[#This Row],[船名]],Vessel!$A:$G,5,0),"")</f>
        <v>LBR</v>
      </c>
      <c r="S4799" s="1" t="str">
        <f>_xlfn.IFNA(VLOOKUP(Schedule[[#This Row],[船名]],Vessel!$A:$G,6,0),"")</f>
        <v>T</v>
      </c>
      <c r="T4799" s="1" t="str">
        <f>_xlfn.IFNA(VLOOKUP(Schedule[[#This Row],[船名]],Vessel!$A:$G,7,0),"")</f>
        <v>COSCO SHIPPING Lines</v>
      </c>
      <c r="U4799" s="1" t="str">
        <f>VLOOKUP(Schedule[[#This Row],[航线ID]],'Rotation'!D:I,6,0)</f>
        <v>青岛(QINGDAO)[2天] → 宁波(NINGBO)[6天] → 胡志明卡莱港(HOCHIMINH--CAT LAI)[6天]→上海(SHANGHAI)[7天] → 胡志明卡莱港(HOCHIMINH--CAT LAI)[7天] → 青岛(QINGDAO)</v>
      </c>
    </row>
    <row r="4800" spans="1:21" x14ac:dyDescent="0.4">
      <c r="A4800" s="1" t="s">
        <v>15694</v>
      </c>
      <c r="B4800" s="1" t="s">
        <v>15840</v>
      </c>
      <c r="C4800" s="1" t="s">
        <v>45</v>
      </c>
      <c r="D4800" s="1" t="s">
        <v>12800</v>
      </c>
      <c r="E4800" s="1" t="s">
        <v>12827</v>
      </c>
      <c r="F4800" s="1" t="s">
        <v>12996</v>
      </c>
      <c r="G4800" s="1" t="s">
        <v>12978</v>
      </c>
      <c r="H4800" s="1" t="s">
        <v>13058</v>
      </c>
      <c r="I4800" s="2">
        <v>46043</v>
      </c>
      <c r="J4800" s="1" t="s">
        <v>12821</v>
      </c>
      <c r="K4800" s="1" t="s">
        <v>44</v>
      </c>
      <c r="L4800" s="1" t="s">
        <v>12912</v>
      </c>
      <c r="M4800" s="1" t="s">
        <v>7327</v>
      </c>
      <c r="N4800" s="2" t="str">
        <f>VLOOKUP(Schedule[[#This Row],[船期]],week!A:D,4,0)</f>
        <v>202603</v>
      </c>
      <c r="O4800" s="1">
        <f>_xlfn.IFNA(VLOOKUP(Schedule[[#This Row],[船名]],Vessel!$A:$G,2,0),"")</f>
        <v>2858</v>
      </c>
      <c r="P4800" s="1" t="str">
        <f>_xlfn.IFNA(VLOOKUP(Schedule[[#This Row],[船名]],Vessel!$A:$G,3,0),"")</f>
        <v>cc</v>
      </c>
      <c r="Q4800" s="1">
        <f>_xlfn.IFNA(VLOOKUP(Schedule[[#This Row],[船名]],Vessel!$A:$G,4,0),"")</f>
        <v>2008</v>
      </c>
      <c r="R4800" s="1" t="str">
        <f>_xlfn.IFNA(VLOOKUP(Schedule[[#This Row],[船名]],Vessel!$A:$G,5,0),"")</f>
        <v>LBR</v>
      </c>
      <c r="S4800" s="1" t="str">
        <f>_xlfn.IFNA(VLOOKUP(Schedule[[#This Row],[船名]],Vessel!$A:$G,6,0),"")</f>
        <v>T</v>
      </c>
      <c r="T4800" s="1" t="str">
        <f>_xlfn.IFNA(VLOOKUP(Schedule[[#This Row],[船名]],Vessel!$A:$G,7,0),"")</f>
        <v>ONE (Ocean Network Express)</v>
      </c>
      <c r="U4800" s="1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4801" spans="1:21" x14ac:dyDescent="0.4">
      <c r="A4801" s="1" t="s">
        <v>15694</v>
      </c>
      <c r="B4801" s="1" t="s">
        <v>15840</v>
      </c>
      <c r="C4801" s="1" t="s">
        <v>45</v>
      </c>
      <c r="D4801" s="1" t="s">
        <v>12800</v>
      </c>
      <c r="E4801" s="1" t="s">
        <v>12827</v>
      </c>
      <c r="F4801" s="1" t="s">
        <v>12996</v>
      </c>
      <c r="G4801" s="1" t="s">
        <v>12978</v>
      </c>
      <c r="H4801" s="1" t="s">
        <v>13059</v>
      </c>
      <c r="I4801" s="2">
        <v>46045</v>
      </c>
      <c r="J4801" s="1" t="s">
        <v>12821</v>
      </c>
      <c r="K4801" s="1" t="s">
        <v>44</v>
      </c>
      <c r="L4801" s="1" t="s">
        <v>12827</v>
      </c>
      <c r="M4801" s="1" t="s">
        <v>11428</v>
      </c>
      <c r="N4801" s="2" t="str">
        <f>VLOOKUP(Schedule[[#This Row],[船期]],week!A:D,4,0)</f>
        <v>202603</v>
      </c>
      <c r="O4801" s="1">
        <f>_xlfn.IFNA(VLOOKUP(Schedule[[#This Row],[船名]],Vessel!$A:$G,2,0),"")</f>
        <v>3013</v>
      </c>
      <c r="P4801" s="1" t="str">
        <f>_xlfn.IFNA(VLOOKUP(Schedule[[#This Row],[船名]],Vessel!$A:$G,3,0),"")</f>
        <v>cc</v>
      </c>
      <c r="Q4801" s="1">
        <f>_xlfn.IFNA(VLOOKUP(Schedule[[#This Row],[船名]],Vessel!$A:$G,4,0),"")</f>
        <v>2023</v>
      </c>
      <c r="R4801" s="1" t="str">
        <f>_xlfn.IFNA(VLOOKUP(Schedule[[#This Row],[船名]],Vessel!$A:$G,5,0),"")</f>
        <v>SGP</v>
      </c>
      <c r="S4801" s="1" t="str">
        <f>_xlfn.IFNA(VLOOKUP(Schedule[[#This Row],[船名]],Vessel!$A:$G,6,0),"")</f>
        <v>TO</v>
      </c>
      <c r="T4801" s="1" t="str">
        <f>_xlfn.IFNA(VLOOKUP(Schedule[[#This Row],[船名]],Vessel!$A:$G,7,0),"")</f>
        <v>ONE (Ocean Network Express)</v>
      </c>
      <c r="U4801" s="1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4802" spans="1:21" x14ac:dyDescent="0.4">
      <c r="A4802" s="1" t="s">
        <v>15694</v>
      </c>
      <c r="B4802" s="1" t="s">
        <v>15840</v>
      </c>
      <c r="C4802" s="1" t="s">
        <v>45</v>
      </c>
      <c r="D4802" s="1" t="s">
        <v>12800</v>
      </c>
      <c r="E4802" s="1" t="s">
        <v>12827</v>
      </c>
      <c r="F4802" s="1" t="s">
        <v>12996</v>
      </c>
      <c r="G4802" s="1" t="s">
        <v>12978</v>
      </c>
      <c r="H4802" s="1" t="s">
        <v>12758</v>
      </c>
      <c r="I4802" s="2">
        <v>46050</v>
      </c>
      <c r="J4802" s="1" t="s">
        <v>12821</v>
      </c>
      <c r="K4802" s="1" t="s">
        <v>44</v>
      </c>
      <c r="L4802" s="1" t="s">
        <v>12827</v>
      </c>
      <c r="M4802" s="1" t="s">
        <v>49</v>
      </c>
      <c r="N4802" s="2" t="str">
        <f>VLOOKUP(Schedule[[#This Row],[船期]],week!A:D,4,0)</f>
        <v>202604</v>
      </c>
      <c r="O4802" s="1">
        <f>_xlfn.IFNA(VLOOKUP(Schedule[[#This Row],[船名]],Vessel!$A:$G,2,0),"")</f>
        <v>2782</v>
      </c>
      <c r="P4802" s="1" t="str">
        <f>_xlfn.IFNA(VLOOKUP(Schedule[[#This Row],[船名]],Vessel!$A:$G,3,0),"")</f>
        <v>cc</v>
      </c>
      <c r="Q4802" s="1">
        <f>_xlfn.IFNA(VLOOKUP(Schedule[[#This Row],[船名]],Vessel!$A:$G,4,0),"")</f>
        <v>2024</v>
      </c>
      <c r="R4802" s="1" t="str">
        <f>_xlfn.IFNA(VLOOKUP(Schedule[[#This Row],[船名]],Vessel!$A:$G,5,0),"")</f>
        <v>CYP</v>
      </c>
      <c r="S4802" s="1" t="str">
        <f>_xlfn.IFNA(VLOOKUP(Schedule[[#This Row],[船名]],Vessel!$A:$G,6,0),"")</f>
        <v>T</v>
      </c>
      <c r="T4802" s="1" t="str">
        <f>_xlfn.IFNA(VLOOKUP(Schedule[[#This Row],[船名]],Vessel!$A:$G,7,0),"")</f>
        <v>ONE (Ocean Network Express)</v>
      </c>
      <c r="U4802" s="1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4803" spans="1:21" x14ac:dyDescent="0.4">
      <c r="A4803" s="1" t="s">
        <v>15694</v>
      </c>
      <c r="B4803" s="1" t="s">
        <v>15840</v>
      </c>
      <c r="C4803" s="1" t="s">
        <v>45</v>
      </c>
      <c r="D4803" s="1" t="s">
        <v>12800</v>
      </c>
      <c r="E4803" s="1" t="s">
        <v>12827</v>
      </c>
      <c r="F4803" s="1" t="s">
        <v>12996</v>
      </c>
      <c r="G4803" s="1" t="s">
        <v>12978</v>
      </c>
      <c r="H4803" s="1" t="s">
        <v>12979</v>
      </c>
      <c r="I4803" s="2">
        <v>46057</v>
      </c>
      <c r="J4803" s="1" t="s">
        <v>12821</v>
      </c>
      <c r="K4803" s="1" t="s">
        <v>44</v>
      </c>
      <c r="L4803" s="1" t="s">
        <v>12827</v>
      </c>
      <c r="M4803" s="1" t="s">
        <v>47</v>
      </c>
      <c r="N4803" s="2" t="str">
        <f>VLOOKUP(Schedule[[#This Row],[船期]],week!A:D,4,0)</f>
        <v>202605</v>
      </c>
      <c r="O4803" s="1">
        <f>_xlfn.IFNA(VLOOKUP(Schedule[[#This Row],[船名]],Vessel!$A:$G,2,0),"")</f>
        <v>2588</v>
      </c>
      <c r="P4803" s="1" t="str">
        <f>_xlfn.IFNA(VLOOKUP(Schedule[[#This Row],[船名]],Vessel!$A:$G,3,0),"")</f>
        <v>cc</v>
      </c>
      <c r="Q4803" s="1">
        <f>_xlfn.IFNA(VLOOKUP(Schedule[[#This Row],[船名]],Vessel!$A:$G,4,0),"")</f>
        <v>2005</v>
      </c>
      <c r="R4803" s="1" t="str">
        <f>_xlfn.IFNA(VLOOKUP(Schedule[[#This Row],[船名]],Vessel!$A:$G,5,0),"")</f>
        <v>THA</v>
      </c>
      <c r="S4803" s="1" t="str">
        <f>_xlfn.IFNA(VLOOKUP(Schedule[[#This Row],[船名]],Vessel!$A:$G,6,0),"")</f>
        <v>O</v>
      </c>
      <c r="T4803" s="1" t="str">
        <f>_xlfn.IFNA(VLOOKUP(Schedule[[#This Row],[船名]],Vessel!$A:$G,7,0),"")</f>
        <v>RCL (Regional Container Line)</v>
      </c>
      <c r="U4803" s="1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4804" spans="1:21" x14ac:dyDescent="0.4">
      <c r="A4804" s="1" t="s">
        <v>15694</v>
      </c>
      <c r="B4804" s="1" t="s">
        <v>15840</v>
      </c>
      <c r="C4804" s="1" t="s">
        <v>45</v>
      </c>
      <c r="D4804" s="1" t="s">
        <v>12800</v>
      </c>
      <c r="E4804" s="1" t="s">
        <v>12827</v>
      </c>
      <c r="F4804" s="1" t="s">
        <v>12996</v>
      </c>
      <c r="G4804" s="1" t="s">
        <v>12978</v>
      </c>
      <c r="H4804" s="1" t="s">
        <v>14299</v>
      </c>
      <c r="I4804" s="2">
        <v>46071</v>
      </c>
      <c r="J4804" s="1" t="s">
        <v>12821</v>
      </c>
      <c r="K4804" s="1" t="s">
        <v>44</v>
      </c>
      <c r="L4804" s="1" t="s">
        <v>12827</v>
      </c>
      <c r="M4804" s="1" t="s">
        <v>11428</v>
      </c>
      <c r="N4804" s="2" t="str">
        <f>VLOOKUP(Schedule[[#This Row],[船期]],week!A:D,4,0)</f>
        <v>202607</v>
      </c>
      <c r="O4804" s="1">
        <f>_xlfn.IFNA(VLOOKUP(Schedule[[#This Row],[船名]],Vessel!$A:$G,2,0),"")</f>
        <v>3013</v>
      </c>
      <c r="P4804" s="1" t="str">
        <f>_xlfn.IFNA(VLOOKUP(Schedule[[#This Row],[船名]],Vessel!$A:$G,3,0),"")</f>
        <v>cc</v>
      </c>
      <c r="Q4804" s="1">
        <f>_xlfn.IFNA(VLOOKUP(Schedule[[#This Row],[船名]],Vessel!$A:$G,4,0),"")</f>
        <v>2023</v>
      </c>
      <c r="R4804" s="1" t="str">
        <f>_xlfn.IFNA(VLOOKUP(Schedule[[#This Row],[船名]],Vessel!$A:$G,5,0),"")</f>
        <v>SGP</v>
      </c>
      <c r="S4804" s="1" t="str">
        <f>_xlfn.IFNA(VLOOKUP(Schedule[[#This Row],[船名]],Vessel!$A:$G,6,0),"")</f>
        <v>TO</v>
      </c>
      <c r="T4804" s="1" t="str">
        <f>_xlfn.IFNA(VLOOKUP(Schedule[[#This Row],[船名]],Vessel!$A:$G,7,0),"")</f>
        <v>ONE (Ocean Network Express)</v>
      </c>
      <c r="U4804" s="1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4805" spans="1:21" x14ac:dyDescent="0.4">
      <c r="A4805" s="1" t="s">
        <v>15694</v>
      </c>
      <c r="B4805" s="1" t="s">
        <v>15840</v>
      </c>
      <c r="C4805" s="1" t="s">
        <v>45</v>
      </c>
      <c r="D4805" s="1" t="s">
        <v>12800</v>
      </c>
      <c r="E4805" s="1" t="s">
        <v>12827</v>
      </c>
      <c r="F4805" s="1" t="s">
        <v>12996</v>
      </c>
      <c r="G4805" s="1" t="s">
        <v>12978</v>
      </c>
      <c r="H4805" s="1" t="s">
        <v>14221</v>
      </c>
      <c r="I4805" s="2">
        <v>46078</v>
      </c>
      <c r="J4805" s="1" t="s">
        <v>12821</v>
      </c>
      <c r="K4805" s="1" t="s">
        <v>44</v>
      </c>
      <c r="L4805" s="1" t="s">
        <v>12827</v>
      </c>
      <c r="M4805" s="1" t="s">
        <v>49</v>
      </c>
      <c r="N4805" s="2" t="str">
        <f>VLOOKUP(Schedule[[#This Row],[船期]],week!A:D,4,0)</f>
        <v>202608</v>
      </c>
      <c r="O4805" s="1">
        <f>_xlfn.IFNA(VLOOKUP(Schedule[[#This Row],[船名]],Vessel!$A:$G,2,0),"")</f>
        <v>2782</v>
      </c>
      <c r="P4805" s="1" t="str">
        <f>_xlfn.IFNA(VLOOKUP(Schedule[[#This Row],[船名]],Vessel!$A:$G,3,0),"")</f>
        <v>cc</v>
      </c>
      <c r="Q4805" s="1">
        <f>_xlfn.IFNA(VLOOKUP(Schedule[[#This Row],[船名]],Vessel!$A:$G,4,0),"")</f>
        <v>2024</v>
      </c>
      <c r="R4805" s="1" t="str">
        <f>_xlfn.IFNA(VLOOKUP(Schedule[[#This Row],[船名]],Vessel!$A:$G,5,0),"")</f>
        <v>CYP</v>
      </c>
      <c r="S4805" s="1" t="str">
        <f>_xlfn.IFNA(VLOOKUP(Schedule[[#This Row],[船名]],Vessel!$A:$G,6,0),"")</f>
        <v>T</v>
      </c>
      <c r="T4805" s="1" t="str">
        <f>_xlfn.IFNA(VLOOKUP(Schedule[[#This Row],[船名]],Vessel!$A:$G,7,0),"")</f>
        <v>ONE (Ocean Network Express)</v>
      </c>
      <c r="U4805" s="1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4806" spans="1:21" x14ac:dyDescent="0.4">
      <c r="A4806" s="1" t="s">
        <v>15694</v>
      </c>
      <c r="B4806" s="1" t="s">
        <v>15840</v>
      </c>
      <c r="C4806" s="1" t="s">
        <v>45</v>
      </c>
      <c r="D4806" s="1" t="s">
        <v>12800</v>
      </c>
      <c r="E4806" s="1" t="s">
        <v>12827</v>
      </c>
      <c r="F4806" s="1" t="s">
        <v>12996</v>
      </c>
      <c r="G4806" s="1" t="s">
        <v>12978</v>
      </c>
      <c r="H4806" s="1" t="s">
        <v>14594</v>
      </c>
      <c r="I4806" s="2">
        <v>46085</v>
      </c>
      <c r="J4806" s="1" t="s">
        <v>12821</v>
      </c>
      <c r="K4806" s="1" t="s">
        <v>44</v>
      </c>
      <c r="L4806" s="1" t="s">
        <v>12827</v>
      </c>
      <c r="M4806" s="1" t="s">
        <v>47</v>
      </c>
      <c r="N4806" s="2" t="str">
        <f>VLOOKUP(Schedule[[#This Row],[船期]],week!A:D,4,0)</f>
        <v>202609</v>
      </c>
      <c r="O4806" s="1">
        <f>_xlfn.IFNA(VLOOKUP(Schedule[[#This Row],[船名]],Vessel!$A:$G,2,0),"")</f>
        <v>2588</v>
      </c>
      <c r="P4806" s="1" t="str">
        <f>_xlfn.IFNA(VLOOKUP(Schedule[[#This Row],[船名]],Vessel!$A:$G,3,0),"")</f>
        <v>cc</v>
      </c>
      <c r="Q4806" s="1">
        <f>_xlfn.IFNA(VLOOKUP(Schedule[[#This Row],[船名]],Vessel!$A:$G,4,0),"")</f>
        <v>2005</v>
      </c>
      <c r="R4806" s="1" t="str">
        <f>_xlfn.IFNA(VLOOKUP(Schedule[[#This Row],[船名]],Vessel!$A:$G,5,0),"")</f>
        <v>THA</v>
      </c>
      <c r="S4806" s="1" t="str">
        <f>_xlfn.IFNA(VLOOKUP(Schedule[[#This Row],[船名]],Vessel!$A:$G,6,0),"")</f>
        <v>O</v>
      </c>
      <c r="T4806" s="1" t="str">
        <f>_xlfn.IFNA(VLOOKUP(Schedule[[#This Row],[船名]],Vessel!$A:$G,7,0),"")</f>
        <v>RCL (Regional Container Line)</v>
      </c>
      <c r="U4806" s="1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4807" spans="1:21" x14ac:dyDescent="0.4">
      <c r="A4807" s="1" t="s">
        <v>15694</v>
      </c>
      <c r="B4807" s="1" t="s">
        <v>15840</v>
      </c>
      <c r="C4807" s="1" t="s">
        <v>45</v>
      </c>
      <c r="D4807" s="1" t="s">
        <v>12800</v>
      </c>
      <c r="E4807" s="1" t="s">
        <v>12827</v>
      </c>
      <c r="F4807" s="1" t="s">
        <v>12996</v>
      </c>
      <c r="G4807" s="1" t="s">
        <v>12978</v>
      </c>
      <c r="H4807" s="1" t="s">
        <v>15368</v>
      </c>
      <c r="I4807" s="2">
        <v>46092</v>
      </c>
      <c r="J4807" s="1" t="s">
        <v>12821</v>
      </c>
      <c r="K4807" s="1" t="s">
        <v>44</v>
      </c>
      <c r="L4807" s="1" t="s">
        <v>12827</v>
      </c>
      <c r="M4807" s="1" t="s">
        <v>7327</v>
      </c>
      <c r="N4807" s="2" t="str">
        <f>VLOOKUP(Schedule[[#This Row],[船期]],week!A:D,4,0)</f>
        <v>202610</v>
      </c>
      <c r="O4807" s="1">
        <f>_xlfn.IFNA(VLOOKUP(Schedule[[#This Row],[船名]],Vessel!$A:$G,2,0),"")</f>
        <v>2858</v>
      </c>
      <c r="P4807" s="1" t="str">
        <f>_xlfn.IFNA(VLOOKUP(Schedule[[#This Row],[船名]],Vessel!$A:$G,3,0),"")</f>
        <v>cc</v>
      </c>
      <c r="Q4807" s="1">
        <f>_xlfn.IFNA(VLOOKUP(Schedule[[#This Row],[船名]],Vessel!$A:$G,4,0),"")</f>
        <v>2008</v>
      </c>
      <c r="R4807" s="1" t="str">
        <f>_xlfn.IFNA(VLOOKUP(Schedule[[#This Row],[船名]],Vessel!$A:$G,5,0),"")</f>
        <v>LBR</v>
      </c>
      <c r="S4807" s="1" t="str">
        <f>_xlfn.IFNA(VLOOKUP(Schedule[[#This Row],[船名]],Vessel!$A:$G,6,0),"")</f>
        <v>T</v>
      </c>
      <c r="T4807" s="1" t="str">
        <f>_xlfn.IFNA(VLOOKUP(Schedule[[#This Row],[船名]],Vessel!$A:$G,7,0),"")</f>
        <v>ONE (Ocean Network Express)</v>
      </c>
      <c r="U4807" s="1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4808" spans="1:21" x14ac:dyDescent="0.4">
      <c r="A4808" s="1" t="s">
        <v>15694</v>
      </c>
      <c r="B4808" s="1" t="s">
        <v>15840</v>
      </c>
      <c r="C4808" s="1" t="s">
        <v>45</v>
      </c>
      <c r="D4808" s="1" t="s">
        <v>12800</v>
      </c>
      <c r="E4808" s="1" t="s">
        <v>12827</v>
      </c>
      <c r="F4808" s="1" t="s">
        <v>12996</v>
      </c>
      <c r="G4808" s="1" t="s">
        <v>12978</v>
      </c>
      <c r="H4808" s="1" t="s">
        <v>12757</v>
      </c>
      <c r="I4808" s="2">
        <v>46030</v>
      </c>
      <c r="J4808" s="1" t="s">
        <v>12821</v>
      </c>
      <c r="K4808" s="1" t="s">
        <v>44</v>
      </c>
      <c r="L4808" s="1" t="s">
        <v>12841</v>
      </c>
      <c r="M4808" s="1" t="s">
        <v>47</v>
      </c>
      <c r="N4808" s="2" t="str">
        <f>VLOOKUP(Schedule[[#This Row],[船期]],week!A:D,4,0)</f>
        <v>202601</v>
      </c>
      <c r="O4808" s="1">
        <f>_xlfn.IFNA(VLOOKUP(Schedule[[#This Row],[船名]],Vessel!$A:$G,2,0),"")</f>
        <v>2588</v>
      </c>
      <c r="P4808" s="1" t="str">
        <f>_xlfn.IFNA(VLOOKUP(Schedule[[#This Row],[船名]],Vessel!$A:$G,3,0),"")</f>
        <v>cc</v>
      </c>
      <c r="Q4808" s="1">
        <f>_xlfn.IFNA(VLOOKUP(Schedule[[#This Row],[船名]],Vessel!$A:$G,4,0),"")</f>
        <v>2005</v>
      </c>
      <c r="R4808" s="1" t="str">
        <f>_xlfn.IFNA(VLOOKUP(Schedule[[#This Row],[船名]],Vessel!$A:$G,5,0),"")</f>
        <v>THA</v>
      </c>
      <c r="S4808" s="1" t="str">
        <f>_xlfn.IFNA(VLOOKUP(Schedule[[#This Row],[船名]],Vessel!$A:$G,6,0),"")</f>
        <v>O</v>
      </c>
      <c r="T4808" s="1" t="str">
        <f>_xlfn.IFNA(VLOOKUP(Schedule[[#This Row],[船名]],Vessel!$A:$G,7,0),"")</f>
        <v>RCL (Regional Container Line)</v>
      </c>
      <c r="U4808" s="1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4809" spans="1:21" x14ac:dyDescent="0.4">
      <c r="A4809" s="1" t="s">
        <v>15694</v>
      </c>
      <c r="B4809" s="1" t="s">
        <v>15840</v>
      </c>
      <c r="C4809" s="1" t="s">
        <v>45</v>
      </c>
      <c r="D4809" s="1" t="s">
        <v>12800</v>
      </c>
      <c r="E4809" s="1" t="s">
        <v>12827</v>
      </c>
      <c r="F4809" s="1" t="s">
        <v>12996</v>
      </c>
      <c r="G4809" s="1" t="s">
        <v>12978</v>
      </c>
      <c r="H4809" s="1" t="s">
        <v>12713</v>
      </c>
      <c r="I4809" s="2">
        <v>46026</v>
      </c>
      <c r="J4809" s="1" t="s">
        <v>12821</v>
      </c>
      <c r="K4809" s="1" t="s">
        <v>44</v>
      </c>
      <c r="L4809" s="1" t="s">
        <v>12912</v>
      </c>
      <c r="M4809" s="1" t="s">
        <v>49</v>
      </c>
      <c r="N4809" s="2" t="str">
        <f>VLOOKUP(Schedule[[#This Row],[船期]],week!A:D,4,0)</f>
        <v>202601</v>
      </c>
      <c r="O4809" s="1">
        <f>_xlfn.IFNA(VLOOKUP(Schedule[[#This Row],[船名]],Vessel!$A:$G,2,0),"")</f>
        <v>2782</v>
      </c>
      <c r="P4809" s="1" t="str">
        <f>_xlfn.IFNA(VLOOKUP(Schedule[[#This Row],[船名]],Vessel!$A:$G,3,0),"")</f>
        <v>cc</v>
      </c>
      <c r="Q4809" s="1">
        <f>_xlfn.IFNA(VLOOKUP(Schedule[[#This Row],[船名]],Vessel!$A:$G,4,0),"")</f>
        <v>2024</v>
      </c>
      <c r="R4809" s="1" t="str">
        <f>_xlfn.IFNA(VLOOKUP(Schedule[[#This Row],[船名]],Vessel!$A:$G,5,0),"")</f>
        <v>CYP</v>
      </c>
      <c r="S4809" s="1" t="str">
        <f>_xlfn.IFNA(VLOOKUP(Schedule[[#This Row],[船名]],Vessel!$A:$G,6,0),"")</f>
        <v>T</v>
      </c>
      <c r="T4809" s="1" t="str">
        <f>_xlfn.IFNA(VLOOKUP(Schedule[[#This Row],[船名]],Vessel!$A:$G,7,0),"")</f>
        <v>ONE (Ocean Network Express)</v>
      </c>
      <c r="U4809" s="1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4810" spans="1:21" x14ac:dyDescent="0.4">
      <c r="A4810" s="1" t="s">
        <v>15694</v>
      </c>
      <c r="B4810" s="1" t="s">
        <v>15840</v>
      </c>
      <c r="C4810" s="1" t="s">
        <v>45</v>
      </c>
      <c r="D4810" s="1" t="s">
        <v>12800</v>
      </c>
      <c r="E4810" s="1" t="s">
        <v>12827</v>
      </c>
      <c r="F4810" s="1" t="s">
        <v>12996</v>
      </c>
      <c r="G4810" s="1" t="s">
        <v>12978</v>
      </c>
      <c r="H4810" s="1" t="s">
        <v>13514</v>
      </c>
      <c r="I4810" s="2">
        <v>46016</v>
      </c>
      <c r="J4810" s="1" t="s">
        <v>12821</v>
      </c>
      <c r="K4810" s="1" t="s">
        <v>44</v>
      </c>
      <c r="L4810" s="1" t="s">
        <v>12825</v>
      </c>
      <c r="M4810" s="1" t="s">
        <v>11428</v>
      </c>
      <c r="N4810" s="2" t="str">
        <f>VLOOKUP(Schedule[[#This Row],[船期]],week!A:D,4,0)</f>
        <v>202552</v>
      </c>
      <c r="O4810" s="1">
        <f>_xlfn.IFNA(VLOOKUP(Schedule[[#This Row],[船名]],Vessel!$A:$G,2,0),"")</f>
        <v>3013</v>
      </c>
      <c r="P4810" s="1" t="str">
        <f>_xlfn.IFNA(VLOOKUP(Schedule[[#This Row],[船名]],Vessel!$A:$G,3,0),"")</f>
        <v>cc</v>
      </c>
      <c r="Q4810" s="1">
        <f>_xlfn.IFNA(VLOOKUP(Schedule[[#This Row],[船名]],Vessel!$A:$G,4,0),"")</f>
        <v>2023</v>
      </c>
      <c r="R4810" s="1" t="str">
        <f>_xlfn.IFNA(VLOOKUP(Schedule[[#This Row],[船名]],Vessel!$A:$G,5,0),"")</f>
        <v>SGP</v>
      </c>
      <c r="S4810" s="1" t="str">
        <f>_xlfn.IFNA(VLOOKUP(Schedule[[#This Row],[船名]],Vessel!$A:$G,6,0),"")</f>
        <v>TO</v>
      </c>
      <c r="T4810" s="1" t="str">
        <f>_xlfn.IFNA(VLOOKUP(Schedule[[#This Row],[船名]],Vessel!$A:$G,7,0),"")</f>
        <v>ONE (Ocean Network Express)</v>
      </c>
      <c r="U4810" s="1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4811" spans="1:21" x14ac:dyDescent="0.4">
      <c r="A4811" s="1" t="s">
        <v>15694</v>
      </c>
      <c r="B4811" s="1" t="s">
        <v>15840</v>
      </c>
      <c r="C4811" s="1" t="s">
        <v>45</v>
      </c>
      <c r="D4811" s="1" t="s">
        <v>12800</v>
      </c>
      <c r="E4811" s="1" t="s">
        <v>12827</v>
      </c>
      <c r="F4811" s="1" t="s">
        <v>12996</v>
      </c>
      <c r="G4811" s="1" t="s">
        <v>12978</v>
      </c>
      <c r="H4811" s="1" t="s">
        <v>48</v>
      </c>
      <c r="I4811" s="2">
        <v>46002</v>
      </c>
      <c r="J4811" s="1" t="s">
        <v>12821</v>
      </c>
      <c r="K4811" s="1" t="s">
        <v>44</v>
      </c>
      <c r="L4811" s="1" t="s">
        <v>12827</v>
      </c>
      <c r="M4811" s="1" t="s">
        <v>47</v>
      </c>
      <c r="N4811" s="2" t="str">
        <f>VLOOKUP(Schedule[[#This Row],[船期]],week!A:D,4,0)</f>
        <v>202550</v>
      </c>
      <c r="O4811" s="1">
        <f>_xlfn.IFNA(VLOOKUP(Schedule[[#This Row],[船名]],Vessel!$A:$G,2,0),"")</f>
        <v>2588</v>
      </c>
      <c r="P4811" s="1" t="str">
        <f>_xlfn.IFNA(VLOOKUP(Schedule[[#This Row],[船名]],Vessel!$A:$G,3,0),"")</f>
        <v>cc</v>
      </c>
      <c r="Q4811" s="1">
        <f>_xlfn.IFNA(VLOOKUP(Schedule[[#This Row],[船名]],Vessel!$A:$G,4,0),"")</f>
        <v>2005</v>
      </c>
      <c r="R4811" s="1" t="str">
        <f>_xlfn.IFNA(VLOOKUP(Schedule[[#This Row],[船名]],Vessel!$A:$G,5,0),"")</f>
        <v>THA</v>
      </c>
      <c r="S4811" s="1" t="str">
        <f>_xlfn.IFNA(VLOOKUP(Schedule[[#This Row],[船名]],Vessel!$A:$G,6,0),"")</f>
        <v>O</v>
      </c>
      <c r="T4811" s="1" t="str">
        <f>_xlfn.IFNA(VLOOKUP(Schedule[[#This Row],[船名]],Vessel!$A:$G,7,0),"")</f>
        <v>RCL (Regional Container Line)</v>
      </c>
      <c r="U4811" s="1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4812" spans="1:21" x14ac:dyDescent="0.4">
      <c r="A4812" s="1" t="s">
        <v>15694</v>
      </c>
      <c r="B4812" s="1" t="s">
        <v>15840</v>
      </c>
      <c r="C4812" s="1" t="s">
        <v>45</v>
      </c>
      <c r="D4812" s="1" t="s">
        <v>12800</v>
      </c>
      <c r="E4812" s="1" t="s">
        <v>12827</v>
      </c>
      <c r="F4812" s="1" t="s">
        <v>12996</v>
      </c>
      <c r="G4812" s="1" t="s">
        <v>12978</v>
      </c>
      <c r="H4812" s="1" t="s">
        <v>50</v>
      </c>
      <c r="I4812" s="2">
        <v>45999</v>
      </c>
      <c r="J4812" s="1" t="s">
        <v>12821</v>
      </c>
      <c r="K4812" s="1" t="s">
        <v>44</v>
      </c>
      <c r="L4812" s="1" t="s">
        <v>12841</v>
      </c>
      <c r="M4812" s="1" t="s">
        <v>49</v>
      </c>
      <c r="N4812" s="2" t="str">
        <f>VLOOKUP(Schedule[[#This Row],[船期]],week!A:D,4,0)</f>
        <v>202550</v>
      </c>
      <c r="O4812" s="1">
        <f>_xlfn.IFNA(VLOOKUP(Schedule[[#This Row],[船名]],Vessel!$A:$G,2,0),"")</f>
        <v>2782</v>
      </c>
      <c r="P4812" s="1" t="str">
        <f>_xlfn.IFNA(VLOOKUP(Schedule[[#This Row],[船名]],Vessel!$A:$G,3,0),"")</f>
        <v>cc</v>
      </c>
      <c r="Q4812" s="1">
        <f>_xlfn.IFNA(VLOOKUP(Schedule[[#This Row],[船名]],Vessel!$A:$G,4,0),"")</f>
        <v>2024</v>
      </c>
      <c r="R4812" s="1" t="str">
        <f>_xlfn.IFNA(VLOOKUP(Schedule[[#This Row],[船名]],Vessel!$A:$G,5,0),"")</f>
        <v>CYP</v>
      </c>
      <c r="S4812" s="1" t="str">
        <f>_xlfn.IFNA(VLOOKUP(Schedule[[#This Row],[船名]],Vessel!$A:$G,6,0),"")</f>
        <v>T</v>
      </c>
      <c r="T4812" s="1" t="str">
        <f>_xlfn.IFNA(VLOOKUP(Schedule[[#This Row],[船名]],Vessel!$A:$G,7,0),"")</f>
        <v>ONE (Ocean Network Express)</v>
      </c>
      <c r="U4812" s="1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4813" spans="1:21" x14ac:dyDescent="0.4">
      <c r="A4813" s="1" t="s">
        <v>15694</v>
      </c>
      <c r="B4813" s="1" t="s">
        <v>15840</v>
      </c>
      <c r="C4813" s="1" t="s">
        <v>45</v>
      </c>
      <c r="D4813" s="1" t="s">
        <v>12800</v>
      </c>
      <c r="E4813" s="1" t="s">
        <v>12827</v>
      </c>
      <c r="F4813" s="1" t="s">
        <v>12996</v>
      </c>
      <c r="G4813" s="1" t="s">
        <v>12978</v>
      </c>
      <c r="H4813" s="1" t="s">
        <v>13972</v>
      </c>
      <c r="I4813" s="2">
        <v>45989</v>
      </c>
      <c r="J4813" s="1" t="s">
        <v>12821</v>
      </c>
      <c r="K4813" s="1" t="s">
        <v>44</v>
      </c>
      <c r="L4813" s="1" t="s">
        <v>12841</v>
      </c>
      <c r="M4813" s="1" t="s">
        <v>11428</v>
      </c>
      <c r="N4813" s="2" t="str">
        <f>VLOOKUP(Schedule[[#This Row],[船期]],week!A:D,4,0)</f>
        <v>202548</v>
      </c>
      <c r="O4813" s="1">
        <f>_xlfn.IFNA(VLOOKUP(Schedule[[#This Row],[船名]],Vessel!$A:$G,2,0),"")</f>
        <v>3013</v>
      </c>
      <c r="P4813" s="1" t="str">
        <f>_xlfn.IFNA(VLOOKUP(Schedule[[#This Row],[船名]],Vessel!$A:$G,3,0),"")</f>
        <v>cc</v>
      </c>
      <c r="Q4813" s="1">
        <f>_xlfn.IFNA(VLOOKUP(Schedule[[#This Row],[船名]],Vessel!$A:$G,4,0),"")</f>
        <v>2023</v>
      </c>
      <c r="R4813" s="1" t="str">
        <f>_xlfn.IFNA(VLOOKUP(Schedule[[#This Row],[船名]],Vessel!$A:$G,5,0),"")</f>
        <v>SGP</v>
      </c>
      <c r="S4813" s="1" t="str">
        <f>_xlfn.IFNA(VLOOKUP(Schedule[[#This Row],[船名]],Vessel!$A:$G,6,0),"")</f>
        <v>TO</v>
      </c>
      <c r="T4813" s="1" t="str">
        <f>_xlfn.IFNA(VLOOKUP(Schedule[[#This Row],[船名]],Vessel!$A:$G,7,0),"")</f>
        <v>ONE (Ocean Network Express)</v>
      </c>
      <c r="U4813" s="1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4814" spans="1:21" x14ac:dyDescent="0.4">
      <c r="A4814" s="1" t="s">
        <v>15694</v>
      </c>
      <c r="B4814" s="1" t="s">
        <v>15840</v>
      </c>
      <c r="C4814" s="1" t="s">
        <v>45</v>
      </c>
      <c r="D4814" s="1" t="s">
        <v>12800</v>
      </c>
      <c r="E4814" s="1" t="s">
        <v>12827</v>
      </c>
      <c r="F4814" s="1" t="s">
        <v>12996</v>
      </c>
      <c r="G4814" s="1" t="s">
        <v>12978</v>
      </c>
      <c r="H4814" s="1" t="s">
        <v>13973</v>
      </c>
      <c r="I4814" s="2">
        <v>45988</v>
      </c>
      <c r="J4814" s="1" t="s">
        <v>12821</v>
      </c>
      <c r="K4814" s="1" t="s">
        <v>44</v>
      </c>
      <c r="L4814" s="1" t="s">
        <v>12841</v>
      </c>
      <c r="M4814" s="1" t="s">
        <v>46</v>
      </c>
      <c r="N4814" s="2" t="str">
        <f>VLOOKUP(Schedule[[#This Row],[船期]],week!A:D,4,0)</f>
        <v>202548</v>
      </c>
      <c r="O4814" s="1">
        <f>_xlfn.IFNA(VLOOKUP(Schedule[[#This Row],[船名]],Vessel!$A:$G,2,0),"")</f>
        <v>2548</v>
      </c>
      <c r="P4814" s="1" t="str">
        <f>_xlfn.IFNA(VLOOKUP(Schedule[[#This Row],[船名]],Vessel!$A:$G,3,0),"")</f>
        <v>cc</v>
      </c>
      <c r="Q4814" s="1">
        <f>_xlfn.IFNA(VLOOKUP(Schedule[[#This Row],[船名]],Vessel!$A:$G,4,0),"")</f>
        <v>2023</v>
      </c>
      <c r="R4814" s="1" t="str">
        <f>_xlfn.IFNA(VLOOKUP(Schedule[[#This Row],[船名]],Vessel!$A:$G,5,0),"")</f>
        <v>LBR</v>
      </c>
      <c r="S4814" s="1" t="str">
        <f>_xlfn.IFNA(VLOOKUP(Schedule[[#This Row],[船名]],Vessel!$A:$G,6,0),"")</f>
        <v>TO</v>
      </c>
      <c r="T4814" s="1" t="str">
        <f>_xlfn.IFNA(VLOOKUP(Schedule[[#This Row],[船名]],Vessel!$A:$G,7,0),"")</f>
        <v>ONE (Ocean Network Express)</v>
      </c>
      <c r="U4814" s="1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4815" spans="1:21" x14ac:dyDescent="0.4">
      <c r="A4815" s="1" t="s">
        <v>15694</v>
      </c>
      <c r="B4815" s="1" t="s">
        <v>15840</v>
      </c>
      <c r="C4815" s="1" t="s">
        <v>45</v>
      </c>
      <c r="D4815" s="1" t="s">
        <v>12800</v>
      </c>
      <c r="E4815" s="1" t="s">
        <v>12827</v>
      </c>
      <c r="F4815" s="1" t="s">
        <v>12996</v>
      </c>
      <c r="G4815" s="1" t="s">
        <v>12978</v>
      </c>
      <c r="H4815" s="1" t="s">
        <v>13974</v>
      </c>
      <c r="I4815" s="2">
        <v>45974</v>
      </c>
      <c r="J4815" s="1" t="s">
        <v>12821</v>
      </c>
      <c r="K4815" s="1" t="s">
        <v>44</v>
      </c>
      <c r="L4815" s="1" t="s">
        <v>12841</v>
      </c>
      <c r="M4815" s="1" t="s">
        <v>47</v>
      </c>
      <c r="N4815" s="2" t="str">
        <f>VLOOKUP(Schedule[[#This Row],[船期]],week!A:D,4,0)</f>
        <v>202546</v>
      </c>
      <c r="O4815" s="1">
        <f>_xlfn.IFNA(VLOOKUP(Schedule[[#This Row],[船名]],Vessel!$A:$G,2,0),"")</f>
        <v>2588</v>
      </c>
      <c r="P4815" s="1" t="str">
        <f>_xlfn.IFNA(VLOOKUP(Schedule[[#This Row],[船名]],Vessel!$A:$G,3,0),"")</f>
        <v>cc</v>
      </c>
      <c r="Q4815" s="1">
        <f>_xlfn.IFNA(VLOOKUP(Schedule[[#This Row],[船名]],Vessel!$A:$G,4,0),"")</f>
        <v>2005</v>
      </c>
      <c r="R4815" s="1" t="str">
        <f>_xlfn.IFNA(VLOOKUP(Schedule[[#This Row],[船名]],Vessel!$A:$G,5,0),"")</f>
        <v>THA</v>
      </c>
      <c r="S4815" s="1" t="str">
        <f>_xlfn.IFNA(VLOOKUP(Schedule[[#This Row],[船名]],Vessel!$A:$G,6,0),"")</f>
        <v>O</v>
      </c>
      <c r="T4815" s="1" t="str">
        <f>_xlfn.IFNA(VLOOKUP(Schedule[[#This Row],[船名]],Vessel!$A:$G,7,0),"")</f>
        <v>RCL (Regional Container Line)</v>
      </c>
      <c r="U4815" s="1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4816" spans="1:21" x14ac:dyDescent="0.4">
      <c r="A4816" s="1" t="s">
        <v>15694</v>
      </c>
      <c r="B4816" s="1" t="s">
        <v>15840</v>
      </c>
      <c r="C4816" s="1" t="s">
        <v>45</v>
      </c>
      <c r="D4816" s="1" t="s">
        <v>12800</v>
      </c>
      <c r="E4816" s="1" t="s">
        <v>12827</v>
      </c>
      <c r="F4816" s="1" t="s">
        <v>12996</v>
      </c>
      <c r="G4816" s="1" t="s">
        <v>12978</v>
      </c>
      <c r="H4816" s="1" t="s">
        <v>13975</v>
      </c>
      <c r="I4816" s="2">
        <v>45960</v>
      </c>
      <c r="J4816" s="1" t="s">
        <v>12821</v>
      </c>
      <c r="K4816" s="1" t="s">
        <v>44</v>
      </c>
      <c r="L4816" s="1" t="s">
        <v>12839</v>
      </c>
      <c r="M4816" s="1" t="s">
        <v>43</v>
      </c>
      <c r="N4816" s="2" t="str">
        <f>VLOOKUP(Schedule[[#This Row],[船期]],week!A:D,4,0)</f>
        <v>202544</v>
      </c>
      <c r="O4816" s="1">
        <f>_xlfn.IFNA(VLOOKUP(Schedule[[#This Row],[船名]],Vessel!$A:$G,2,0),"")</f>
        <v>2553</v>
      </c>
      <c r="P4816" s="1" t="str">
        <f>_xlfn.IFNA(VLOOKUP(Schedule[[#This Row],[船名]],Vessel!$A:$G,3,0),"")</f>
        <v>cc</v>
      </c>
      <c r="Q4816" s="1">
        <f>_xlfn.IFNA(VLOOKUP(Schedule[[#This Row],[船名]],Vessel!$A:$G,4,0),"")</f>
        <v>2010</v>
      </c>
      <c r="R4816" s="1" t="str">
        <f>_xlfn.IFNA(VLOOKUP(Schedule[[#This Row],[船名]],Vessel!$A:$G,5,0),"")</f>
        <v>PAN</v>
      </c>
      <c r="S4816" s="1" t="str">
        <f>_xlfn.IFNA(VLOOKUP(Schedule[[#This Row],[船名]],Vessel!$A:$G,6,0),"")</f>
        <v>T</v>
      </c>
      <c r="T4816" s="1" t="str">
        <f>_xlfn.IFNA(VLOOKUP(Schedule[[#This Row],[船名]],Vessel!$A:$G,7,0),"")</f>
        <v>ONE (Ocean Network Express)</v>
      </c>
      <c r="U4816" s="1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4817" spans="1:21" x14ac:dyDescent="0.4">
      <c r="A4817" s="1" t="s">
        <v>15694</v>
      </c>
      <c r="B4817" s="1" t="s">
        <v>15840</v>
      </c>
      <c r="C4817" s="1" t="s">
        <v>45</v>
      </c>
      <c r="D4817" s="1" t="s">
        <v>12800</v>
      </c>
      <c r="E4817" s="1" t="s">
        <v>12827</v>
      </c>
      <c r="F4817" s="1" t="s">
        <v>12996</v>
      </c>
      <c r="G4817" s="1" t="s">
        <v>12978</v>
      </c>
      <c r="H4817" s="1" t="s">
        <v>13976</v>
      </c>
      <c r="I4817" s="2">
        <v>45955</v>
      </c>
      <c r="J4817" s="1" t="s">
        <v>12821</v>
      </c>
      <c r="K4817" s="1" t="s">
        <v>44</v>
      </c>
      <c r="L4817" s="1" t="s">
        <v>12827</v>
      </c>
      <c r="M4817" s="1" t="s">
        <v>7434</v>
      </c>
      <c r="N4817" s="2" t="str">
        <f>VLOOKUP(Schedule[[#This Row],[船期]],week!A:D,4,0)</f>
        <v>202543</v>
      </c>
      <c r="O4817" s="1">
        <f>_xlfn.IFNA(VLOOKUP(Schedule[[#This Row],[船名]],Vessel!$A:$G,2,0),"")</f>
        <v>2741</v>
      </c>
      <c r="P4817" s="1" t="str">
        <f>_xlfn.IFNA(VLOOKUP(Schedule[[#This Row],[船名]],Vessel!$A:$G,3,0),"")</f>
        <v>cc</v>
      </c>
      <c r="Q4817" s="1">
        <f>_xlfn.IFNA(VLOOKUP(Schedule[[#This Row],[船名]],Vessel!$A:$G,4,0),"")</f>
        <v>2008</v>
      </c>
      <c r="R4817" s="1" t="str">
        <f>_xlfn.IFNA(VLOOKUP(Schedule[[#This Row],[船名]],Vessel!$A:$G,5,0),"")</f>
        <v>SGP</v>
      </c>
      <c r="S4817" s="1" t="str">
        <f>_xlfn.IFNA(VLOOKUP(Schedule[[#This Row],[船名]],Vessel!$A:$G,6,0),"")</f>
        <v>TO</v>
      </c>
      <c r="T4817" s="1" t="str">
        <f>_xlfn.IFNA(VLOOKUP(Schedule[[#This Row],[船名]],Vessel!$A:$G,7,0),"")</f>
        <v>ONE (Ocean Network Express)</v>
      </c>
      <c r="U4817" s="1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4818" spans="1:21" x14ac:dyDescent="0.4">
      <c r="A4818" s="1" t="s">
        <v>15694</v>
      </c>
      <c r="B4818" s="1" t="s">
        <v>15840</v>
      </c>
      <c r="C4818" s="1" t="s">
        <v>34</v>
      </c>
      <c r="D4818" s="1" t="s">
        <v>12803</v>
      </c>
      <c r="E4818" s="1" t="s">
        <v>12915</v>
      </c>
      <c r="F4818" s="1" t="s">
        <v>33</v>
      </c>
      <c r="G4818" s="1" t="s">
        <v>12876</v>
      </c>
      <c r="H4818" s="1" t="s">
        <v>14257</v>
      </c>
      <c r="I4818" s="2">
        <v>46044</v>
      </c>
      <c r="J4818" s="1" t="s">
        <v>12821</v>
      </c>
      <c r="K4818" s="1" t="s">
        <v>31</v>
      </c>
      <c r="L4818" s="1" t="s">
        <v>12912</v>
      </c>
      <c r="M4818" s="1" t="s">
        <v>10999</v>
      </c>
      <c r="N4818" s="2" t="str">
        <f>VLOOKUP(Schedule[[#This Row],[船期]],week!A:D,4,0)</f>
        <v>202603</v>
      </c>
      <c r="O4818" s="1">
        <f>_xlfn.IFNA(VLOOKUP(Schedule[[#This Row],[船名]],Vessel!$A:$G,2,0),"")</f>
        <v>15248</v>
      </c>
      <c r="P4818" s="1" t="str">
        <f>_xlfn.IFNA(VLOOKUP(Schedule[[#This Row],[船名]],Vessel!$A:$G,3,0),"")</f>
        <v>cc/u</v>
      </c>
      <c r="Q4818" s="1">
        <f>_xlfn.IFNA(VLOOKUP(Schedule[[#This Row],[船名]],Vessel!$A:$G,4,0),"")</f>
        <v>2023</v>
      </c>
      <c r="R4818" s="1" t="str">
        <f>_xlfn.IFNA(VLOOKUP(Schedule[[#This Row],[船名]],Vessel!$A:$G,5,0),"")</f>
        <v>SGP</v>
      </c>
      <c r="S4818" s="1" t="str">
        <f>_xlfn.IFNA(VLOOKUP(Schedule[[#This Row],[船名]],Vessel!$A:$G,6,0),"")</f>
        <v>T</v>
      </c>
      <c r="T4818" s="1" t="str">
        <f>_xlfn.IFNA(VLOOKUP(Schedule[[#This Row],[船名]],Vessel!$A:$G,7,0),"")</f>
        <v>Zim</v>
      </c>
      <c r="U4818" s="1" t="str">
        <f>VLOOKUP(Schedule[[#This Row],[航线ID]],'Rotation'!D:I,6,0)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4819" spans="1:21" x14ac:dyDescent="0.4">
      <c r="A4819" s="1" t="s">
        <v>15694</v>
      </c>
      <c r="B4819" s="1" t="s">
        <v>15840</v>
      </c>
      <c r="C4819" s="1" t="s">
        <v>34</v>
      </c>
      <c r="D4819" s="1" t="s">
        <v>12803</v>
      </c>
      <c r="E4819" s="1" t="s">
        <v>12915</v>
      </c>
      <c r="F4819" s="1" t="s">
        <v>33</v>
      </c>
      <c r="G4819" s="1" t="s">
        <v>12876</v>
      </c>
      <c r="H4819" s="1" t="s">
        <v>16778</v>
      </c>
      <c r="I4819" s="2">
        <v>46049</v>
      </c>
      <c r="J4819" s="1" t="s">
        <v>12821</v>
      </c>
      <c r="K4819" s="1" t="s">
        <v>31</v>
      </c>
      <c r="L4819" s="1" t="s">
        <v>12912</v>
      </c>
      <c r="M4819" s="1" t="s">
        <v>12038</v>
      </c>
      <c r="N4819" s="2" t="str">
        <f>VLOOKUP(Schedule[[#This Row],[船期]],week!A:D,4,0)</f>
        <v>202604</v>
      </c>
      <c r="O4819" s="1">
        <f>_xlfn.IFNA(VLOOKUP(Schedule[[#This Row],[船名]],Vessel!$A:$G,2,0),"")</f>
        <v>7800</v>
      </c>
      <c r="P4819" s="1" t="str">
        <f>_xlfn.IFNA(VLOOKUP(Schedule[[#This Row],[船名]],Vessel!$A:$G,3,0),"")</f>
        <v>cc/v</v>
      </c>
      <c r="Q4819" s="1">
        <f>_xlfn.IFNA(VLOOKUP(Schedule[[#This Row],[船名]],Vessel!$A:$G,4,0),"")</f>
        <v>2024</v>
      </c>
      <c r="R4819" s="1" t="str">
        <f>_xlfn.IFNA(VLOOKUP(Schedule[[#This Row],[船名]],Vessel!$A:$G,5,0),"")</f>
        <v>SGP</v>
      </c>
      <c r="S4819" s="1" t="str">
        <f>_xlfn.IFNA(VLOOKUP(Schedule[[#This Row],[船名]],Vessel!$A:$G,6,0),"")</f>
        <v>T</v>
      </c>
      <c r="T4819" s="1" t="str">
        <f>_xlfn.IFNA(VLOOKUP(Schedule[[#This Row],[船名]],Vessel!$A:$G,7,0),"")</f>
        <v>Gold Star Line</v>
      </c>
      <c r="U4819" s="1" t="str">
        <f>VLOOKUP(Schedule[[#This Row],[航线ID]],'Rotation'!D:I,6,0)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4820" spans="1:21" x14ac:dyDescent="0.4">
      <c r="A4820" s="1" t="s">
        <v>15694</v>
      </c>
      <c r="B4820" s="1" t="s">
        <v>15840</v>
      </c>
      <c r="C4820" s="1" t="s">
        <v>34</v>
      </c>
      <c r="D4820" s="1" t="s">
        <v>12803</v>
      </c>
      <c r="E4820" s="1" t="s">
        <v>12915</v>
      </c>
      <c r="F4820" s="1" t="s">
        <v>33</v>
      </c>
      <c r="G4820" s="1" t="s">
        <v>12876</v>
      </c>
      <c r="H4820" s="1" t="s">
        <v>14258</v>
      </c>
      <c r="I4820" s="2">
        <v>46058</v>
      </c>
      <c r="J4820" s="1" t="s">
        <v>12821</v>
      </c>
      <c r="K4820" s="1" t="s">
        <v>31</v>
      </c>
      <c r="L4820" s="1" t="s">
        <v>12915</v>
      </c>
      <c r="M4820" s="1" t="s">
        <v>9270</v>
      </c>
      <c r="N4820" s="2" t="str">
        <f>VLOOKUP(Schedule[[#This Row],[船期]],week!A:D,4,0)</f>
        <v>202605</v>
      </c>
      <c r="O4820" s="1">
        <f>_xlfn.IFNA(VLOOKUP(Schedule[[#This Row],[船名]],Vessel!$A:$G,2,0),"")</f>
        <v>9115</v>
      </c>
      <c r="P4820" s="1" t="str">
        <f>_xlfn.IFNA(VLOOKUP(Schedule[[#This Row],[船名]],Vessel!$A:$G,3,0),"")</f>
        <v>cc/v</v>
      </c>
      <c r="Q4820" s="1">
        <f>_xlfn.IFNA(VLOOKUP(Schedule[[#This Row],[船名]],Vessel!$A:$G,4,0),"")</f>
        <v>2015</v>
      </c>
      <c r="R4820" s="1" t="str">
        <f>_xlfn.IFNA(VLOOKUP(Schedule[[#This Row],[船名]],Vessel!$A:$G,5,0),"")</f>
        <v>LBR</v>
      </c>
      <c r="S4820" s="1" t="str">
        <f>_xlfn.IFNA(VLOOKUP(Schedule[[#This Row],[船名]],Vessel!$A:$G,6,0),"")</f>
        <v>T</v>
      </c>
      <c r="T4820" s="1" t="str">
        <f>_xlfn.IFNA(VLOOKUP(Schedule[[#This Row],[船名]],Vessel!$A:$G,7,0),"")</f>
        <v>Zim</v>
      </c>
      <c r="U4820" s="1" t="str">
        <f>VLOOKUP(Schedule[[#This Row],[航线ID]],'Rotation'!D:I,6,0)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4821" spans="1:21" x14ac:dyDescent="0.4">
      <c r="A4821" s="1" t="s">
        <v>15694</v>
      </c>
      <c r="B4821" s="1" t="s">
        <v>15840</v>
      </c>
      <c r="C4821" s="1" t="s">
        <v>34</v>
      </c>
      <c r="D4821" s="1" t="s">
        <v>12803</v>
      </c>
      <c r="E4821" s="1" t="s">
        <v>12915</v>
      </c>
      <c r="F4821" s="1" t="s">
        <v>33</v>
      </c>
      <c r="G4821" s="1" t="s">
        <v>12876</v>
      </c>
      <c r="H4821" s="1" t="s">
        <v>14519</v>
      </c>
      <c r="I4821" s="2">
        <v>46065</v>
      </c>
      <c r="J4821" s="1" t="s">
        <v>12821</v>
      </c>
      <c r="K4821" s="1" t="s">
        <v>31</v>
      </c>
      <c r="L4821" s="1" t="s">
        <v>12915</v>
      </c>
      <c r="M4821" s="1" t="s">
        <v>8995</v>
      </c>
      <c r="N4821" s="2" t="str">
        <f>VLOOKUP(Schedule[[#This Row],[船期]],week!A:D,4,0)</f>
        <v>202606</v>
      </c>
      <c r="O4821" s="1">
        <f>_xlfn.IFNA(VLOOKUP(Schedule[[#This Row],[船名]],Vessel!$A:$G,2,0),"")</f>
        <v>8586</v>
      </c>
      <c r="P4821" s="1" t="str">
        <f>_xlfn.IFNA(VLOOKUP(Schedule[[#This Row],[船名]],Vessel!$A:$G,3,0),"")</f>
        <v>cc/v</v>
      </c>
      <c r="Q4821" s="1">
        <f>_xlfn.IFNA(VLOOKUP(Schedule[[#This Row],[船名]],Vessel!$A:$G,4,0),"")</f>
        <v>2011</v>
      </c>
      <c r="R4821" s="1" t="str">
        <f>_xlfn.IFNA(VLOOKUP(Schedule[[#This Row],[船名]],Vessel!$A:$G,5,0),"")</f>
        <v>LBR</v>
      </c>
      <c r="S4821" s="1" t="str">
        <f>_xlfn.IFNA(VLOOKUP(Schedule[[#This Row],[船名]],Vessel!$A:$G,6,0),"")</f>
        <v>O</v>
      </c>
      <c r="T4821" s="1" t="str">
        <f>_xlfn.IFNA(VLOOKUP(Schedule[[#This Row],[船名]],Vessel!$A:$G,7,0),"")</f>
        <v>Zim</v>
      </c>
      <c r="U4821" s="1" t="str">
        <f>VLOOKUP(Schedule[[#This Row],[航线ID]],'Rotation'!D:I,6,0)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4822" spans="1:21" x14ac:dyDescent="0.4">
      <c r="A4822" s="1" t="s">
        <v>15694</v>
      </c>
      <c r="B4822" s="1" t="s">
        <v>15840</v>
      </c>
      <c r="C4822" s="1" t="s">
        <v>34</v>
      </c>
      <c r="D4822" s="1" t="s">
        <v>12803</v>
      </c>
      <c r="E4822" s="1" t="s">
        <v>12915</v>
      </c>
      <c r="F4822" s="1" t="s">
        <v>33</v>
      </c>
      <c r="G4822" s="1" t="s">
        <v>12876</v>
      </c>
      <c r="H4822" s="1" t="s">
        <v>16310</v>
      </c>
      <c r="I4822" s="2">
        <v>46079</v>
      </c>
      <c r="J4822" s="1" t="s">
        <v>12821</v>
      </c>
      <c r="K4822" s="1" t="s">
        <v>31</v>
      </c>
      <c r="L4822" s="1" t="s">
        <v>12915</v>
      </c>
      <c r="M4822" s="1" t="s">
        <v>42</v>
      </c>
      <c r="N4822" s="2" t="str">
        <f>VLOOKUP(Schedule[[#This Row],[船期]],week!A:D,4,0)</f>
        <v>202608</v>
      </c>
      <c r="O4822" s="1">
        <f>_xlfn.IFNA(VLOOKUP(Schedule[[#This Row],[船名]],Vessel!$A:$G,2,0),"")</f>
        <v>7800</v>
      </c>
      <c r="P4822" s="1" t="str">
        <f>_xlfn.IFNA(VLOOKUP(Schedule[[#This Row],[船名]],Vessel!$A:$G,3,0),"")</f>
        <v>cc/v</v>
      </c>
      <c r="Q4822" s="1">
        <f>_xlfn.IFNA(VLOOKUP(Schedule[[#This Row],[船名]],Vessel!$A:$G,4,0),"")</f>
        <v>2024</v>
      </c>
      <c r="R4822" s="1" t="str">
        <f>_xlfn.IFNA(VLOOKUP(Schedule[[#This Row],[船名]],Vessel!$A:$G,5,0),"")</f>
        <v>SGP</v>
      </c>
      <c r="S4822" s="1" t="str">
        <f>_xlfn.IFNA(VLOOKUP(Schedule[[#This Row],[船名]],Vessel!$A:$G,6,0),"")</f>
        <v>T</v>
      </c>
      <c r="T4822" s="1" t="str">
        <f>_xlfn.IFNA(VLOOKUP(Schedule[[#This Row],[船名]],Vessel!$A:$G,7,0),"")</f>
        <v>Zim</v>
      </c>
      <c r="U4822" s="1" t="str">
        <f>VLOOKUP(Schedule[[#This Row],[航线ID]],'Rotation'!D:I,6,0)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4823" spans="1:21" x14ac:dyDescent="0.4">
      <c r="A4823" s="1" t="s">
        <v>15694</v>
      </c>
      <c r="B4823" s="1" t="s">
        <v>15840</v>
      </c>
      <c r="C4823" s="1" t="s">
        <v>34</v>
      </c>
      <c r="D4823" s="1" t="s">
        <v>12803</v>
      </c>
      <c r="E4823" s="1" t="s">
        <v>12915</v>
      </c>
      <c r="F4823" s="1" t="s">
        <v>33</v>
      </c>
      <c r="G4823" s="1" t="s">
        <v>12876</v>
      </c>
      <c r="H4823" s="1" t="s">
        <v>16496</v>
      </c>
      <c r="I4823" s="2">
        <v>46086</v>
      </c>
      <c r="J4823" s="1" t="s">
        <v>12821</v>
      </c>
      <c r="K4823" s="1" t="s">
        <v>31</v>
      </c>
      <c r="L4823" s="1" t="s">
        <v>12915</v>
      </c>
      <c r="M4823" s="1" t="s">
        <v>41</v>
      </c>
      <c r="N4823" s="2" t="str">
        <f>VLOOKUP(Schedule[[#This Row],[船期]],week!A:D,4,0)</f>
        <v>202609</v>
      </c>
      <c r="O4823" s="1">
        <f>_xlfn.IFNA(VLOOKUP(Schedule[[#This Row],[船名]],Vessel!$A:$G,2,0),"")</f>
        <v>8440</v>
      </c>
      <c r="P4823" s="1" t="str">
        <f>_xlfn.IFNA(VLOOKUP(Schedule[[#This Row],[船名]],Vessel!$A:$G,3,0),"")</f>
        <v>cc/v</v>
      </c>
      <c r="Q4823" s="1">
        <f>_xlfn.IFNA(VLOOKUP(Schedule[[#This Row],[船名]],Vessel!$A:$G,4,0),"")</f>
        <v>2009</v>
      </c>
      <c r="R4823" s="1" t="str">
        <f>_xlfn.IFNA(VLOOKUP(Schedule[[#This Row],[船名]],Vessel!$A:$G,5,0),"")</f>
        <v>LBR</v>
      </c>
      <c r="S4823" s="1" t="str">
        <f>_xlfn.IFNA(VLOOKUP(Schedule[[#This Row],[船名]],Vessel!$A:$G,6,0),"")</f>
        <v>O</v>
      </c>
      <c r="T4823" s="1" t="str">
        <f>_xlfn.IFNA(VLOOKUP(Schedule[[#This Row],[船名]],Vessel!$A:$G,7,0),"")</f>
        <v>Zim</v>
      </c>
      <c r="U4823" s="1" t="str">
        <f>VLOOKUP(Schedule[[#This Row],[航线ID]],'Rotation'!D:I,6,0)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4824" spans="1:21" x14ac:dyDescent="0.4">
      <c r="A4824" s="1" t="s">
        <v>15694</v>
      </c>
      <c r="B4824" s="1" t="s">
        <v>15840</v>
      </c>
      <c r="C4824" s="1" t="s">
        <v>34</v>
      </c>
      <c r="D4824" s="1" t="s">
        <v>12803</v>
      </c>
      <c r="E4824" s="1" t="s">
        <v>12915</v>
      </c>
      <c r="F4824" s="1" t="s">
        <v>33</v>
      </c>
      <c r="G4824" s="1" t="s">
        <v>12876</v>
      </c>
      <c r="H4824" s="1" t="s">
        <v>14069</v>
      </c>
      <c r="I4824" s="2">
        <v>46031</v>
      </c>
      <c r="J4824" s="1" t="s">
        <v>12821</v>
      </c>
      <c r="K4824" s="1" t="s">
        <v>31</v>
      </c>
      <c r="L4824" s="1" t="s">
        <v>12911</v>
      </c>
      <c r="M4824" s="1" t="s">
        <v>12036</v>
      </c>
      <c r="N4824" s="2" t="str">
        <f>VLOOKUP(Schedule[[#This Row],[船期]],week!A:D,4,0)</f>
        <v>202601</v>
      </c>
      <c r="O4824" s="1">
        <f>_xlfn.IFNA(VLOOKUP(Schedule[[#This Row],[船名]],Vessel!$A:$G,2,0),"")</f>
        <v>7800</v>
      </c>
      <c r="P4824" s="1" t="str">
        <f>_xlfn.IFNA(VLOOKUP(Schedule[[#This Row],[船名]],Vessel!$A:$G,3,0),"")</f>
        <v>cc/v</v>
      </c>
      <c r="Q4824" s="1">
        <f>_xlfn.IFNA(VLOOKUP(Schedule[[#This Row],[船名]],Vessel!$A:$G,4,0),"")</f>
        <v>2024</v>
      </c>
      <c r="R4824" s="1" t="str">
        <f>_xlfn.IFNA(VLOOKUP(Schedule[[#This Row],[船名]],Vessel!$A:$G,5,0),"")</f>
        <v>SGP</v>
      </c>
      <c r="S4824" s="1" t="str">
        <f>_xlfn.IFNA(VLOOKUP(Schedule[[#This Row],[船名]],Vessel!$A:$G,6,0),"")</f>
        <v>T</v>
      </c>
      <c r="T4824" s="1" t="str">
        <f>_xlfn.IFNA(VLOOKUP(Schedule[[#This Row],[船名]],Vessel!$A:$G,7,0),"")</f>
        <v>Zim</v>
      </c>
      <c r="U4824" s="1" t="str">
        <f>VLOOKUP(Schedule[[#This Row],[航线ID]],'Rotation'!D:I,6,0)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4825" spans="1:21" x14ac:dyDescent="0.4">
      <c r="A4825" s="1" t="s">
        <v>15694</v>
      </c>
      <c r="B4825" s="1" t="s">
        <v>15840</v>
      </c>
      <c r="C4825" s="1" t="s">
        <v>34</v>
      </c>
      <c r="D4825" s="1" t="s">
        <v>12803</v>
      </c>
      <c r="E4825" s="1" t="s">
        <v>12915</v>
      </c>
      <c r="F4825" s="1" t="s">
        <v>33</v>
      </c>
      <c r="G4825" s="1" t="s">
        <v>12876</v>
      </c>
      <c r="H4825" s="1" t="s">
        <v>32</v>
      </c>
      <c r="I4825" s="2">
        <v>46017</v>
      </c>
      <c r="J4825" s="1" t="s">
        <v>12821</v>
      </c>
      <c r="K4825" s="1" t="s">
        <v>31</v>
      </c>
      <c r="L4825" s="1" t="s">
        <v>12912</v>
      </c>
      <c r="M4825" s="1" t="s">
        <v>30</v>
      </c>
      <c r="N4825" s="2" t="str">
        <f>VLOOKUP(Schedule[[#This Row],[船期]],week!A:D,4,0)</f>
        <v>202552</v>
      </c>
      <c r="O4825" s="1">
        <f>_xlfn.IFNA(VLOOKUP(Schedule[[#This Row],[船名]],Vessel!$A:$G,2,0),"")</f>
        <v>8586</v>
      </c>
      <c r="P4825" s="1" t="str">
        <f>_xlfn.IFNA(VLOOKUP(Schedule[[#This Row],[船名]],Vessel!$A:$G,3,0),"")</f>
        <v>cc/v</v>
      </c>
      <c r="Q4825" s="1">
        <f>_xlfn.IFNA(VLOOKUP(Schedule[[#This Row],[船名]],Vessel!$A:$G,4,0),"")</f>
        <v>2011</v>
      </c>
      <c r="R4825" s="1" t="str">
        <f>_xlfn.IFNA(VLOOKUP(Schedule[[#This Row],[船名]],Vessel!$A:$G,5,0),"")</f>
        <v>LBR</v>
      </c>
      <c r="S4825" s="1" t="str">
        <f>_xlfn.IFNA(VLOOKUP(Schedule[[#This Row],[船名]],Vessel!$A:$G,6,0),"")</f>
        <v>O</v>
      </c>
      <c r="T4825" s="1" t="str">
        <f>_xlfn.IFNA(VLOOKUP(Schedule[[#This Row],[船名]],Vessel!$A:$G,7,0),"")</f>
        <v>Zim</v>
      </c>
      <c r="U4825" s="1" t="str">
        <f>VLOOKUP(Schedule[[#This Row],[航线ID]],'Rotation'!D:I,6,0)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4826" spans="1:21" x14ac:dyDescent="0.4">
      <c r="A4826" s="1" t="s">
        <v>15694</v>
      </c>
      <c r="B4826" s="1" t="s">
        <v>15840</v>
      </c>
      <c r="C4826" s="1" t="s">
        <v>34</v>
      </c>
      <c r="D4826" s="1" t="s">
        <v>12803</v>
      </c>
      <c r="E4826" s="1" t="s">
        <v>12915</v>
      </c>
      <c r="F4826" s="1" t="s">
        <v>33</v>
      </c>
      <c r="G4826" s="1" t="s">
        <v>12876</v>
      </c>
      <c r="H4826" s="1" t="s">
        <v>36</v>
      </c>
      <c r="I4826" s="2">
        <v>46011</v>
      </c>
      <c r="J4826" s="1" t="s">
        <v>12821</v>
      </c>
      <c r="K4826" s="1" t="s">
        <v>31</v>
      </c>
      <c r="L4826" s="1" t="s">
        <v>12827</v>
      </c>
      <c r="M4826" s="1" t="s">
        <v>35</v>
      </c>
      <c r="N4826" s="2" t="str">
        <f>VLOOKUP(Schedule[[#This Row],[船期]],week!A:D,4,0)</f>
        <v>202551</v>
      </c>
      <c r="O4826" s="1">
        <f>_xlfn.IFNA(VLOOKUP(Schedule[[#This Row],[船名]],Vessel!$A:$G,2,0),"")</f>
        <v>7800</v>
      </c>
      <c r="P4826" s="1" t="str">
        <f>_xlfn.IFNA(VLOOKUP(Schedule[[#This Row],[船名]],Vessel!$A:$G,3,0),"")</f>
        <v>cc/v</v>
      </c>
      <c r="Q4826" s="1">
        <f>_xlfn.IFNA(VLOOKUP(Schedule[[#This Row],[船名]],Vessel!$A:$G,4,0),"")</f>
        <v>2024</v>
      </c>
      <c r="R4826" s="1" t="str">
        <f>_xlfn.IFNA(VLOOKUP(Schedule[[#This Row],[船名]],Vessel!$A:$G,5,0),"")</f>
        <v>SGP</v>
      </c>
      <c r="S4826" s="1" t="str">
        <f>_xlfn.IFNA(VLOOKUP(Schedule[[#This Row],[船名]],Vessel!$A:$G,6,0),"")</f>
        <v>T</v>
      </c>
      <c r="T4826" s="1" t="str">
        <f>_xlfn.IFNA(VLOOKUP(Schedule[[#This Row],[船名]],Vessel!$A:$G,7,0),"")</f>
        <v>Zim</v>
      </c>
      <c r="U4826" s="1" t="str">
        <f>VLOOKUP(Schedule[[#This Row],[航线ID]],'Rotation'!D:I,6,0)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4827" spans="1:21" x14ac:dyDescent="0.4">
      <c r="A4827" s="1" t="s">
        <v>15694</v>
      </c>
      <c r="B4827" s="1" t="s">
        <v>15840</v>
      </c>
      <c r="C4827" s="1" t="s">
        <v>34</v>
      </c>
      <c r="D4827" s="1" t="s">
        <v>12803</v>
      </c>
      <c r="E4827" s="1" t="s">
        <v>12915</v>
      </c>
      <c r="F4827" s="1" t="s">
        <v>33</v>
      </c>
      <c r="G4827" s="1" t="s">
        <v>12876</v>
      </c>
      <c r="H4827" s="1" t="s">
        <v>39</v>
      </c>
      <c r="I4827" s="2">
        <v>45994</v>
      </c>
      <c r="J4827" s="1" t="s">
        <v>12821</v>
      </c>
      <c r="K4827" s="1" t="s">
        <v>31</v>
      </c>
      <c r="L4827" s="1" t="s">
        <v>12911</v>
      </c>
      <c r="M4827" s="1" t="s">
        <v>38</v>
      </c>
      <c r="N4827" s="2" t="str">
        <f>VLOOKUP(Schedule[[#This Row],[船期]],week!A:D,4,0)</f>
        <v>202549</v>
      </c>
      <c r="O4827" s="1">
        <f>_xlfn.IFNA(VLOOKUP(Schedule[[#This Row],[船名]],Vessel!$A:$G,2,0),"")</f>
        <v>7800</v>
      </c>
      <c r="P4827" s="1" t="str">
        <f>_xlfn.IFNA(VLOOKUP(Schedule[[#This Row],[船名]],Vessel!$A:$G,3,0),"")</f>
        <v>cc/v</v>
      </c>
      <c r="Q4827" s="1">
        <f>_xlfn.IFNA(VLOOKUP(Schedule[[#This Row],[船名]],Vessel!$A:$G,4,0),"")</f>
        <v>2024</v>
      </c>
      <c r="R4827" s="1" t="str">
        <f>_xlfn.IFNA(VLOOKUP(Schedule[[#This Row],[船名]],Vessel!$A:$G,5,0),"")</f>
        <v>SGP</v>
      </c>
      <c r="S4827" s="1" t="str">
        <f>_xlfn.IFNA(VLOOKUP(Schedule[[#This Row],[船名]],Vessel!$A:$G,6,0),"")</f>
        <v>T</v>
      </c>
      <c r="T4827" s="1" t="str">
        <f>_xlfn.IFNA(VLOOKUP(Schedule[[#This Row],[船名]],Vessel!$A:$G,7,0),"")</f>
        <v>Zim</v>
      </c>
      <c r="U4827" s="1" t="str">
        <f>VLOOKUP(Schedule[[#This Row],[航线ID]],'Rotation'!D:I,6,0)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4828" spans="1:21" x14ac:dyDescent="0.4">
      <c r="A4828" s="1" t="s">
        <v>15694</v>
      </c>
      <c r="B4828" s="1" t="s">
        <v>15840</v>
      </c>
      <c r="C4828" s="1" t="s">
        <v>34</v>
      </c>
      <c r="D4828" s="1" t="s">
        <v>12803</v>
      </c>
      <c r="E4828" s="1" t="s">
        <v>12915</v>
      </c>
      <c r="F4828" s="1" t="s">
        <v>33</v>
      </c>
      <c r="G4828" s="1" t="s">
        <v>12876</v>
      </c>
      <c r="H4828" s="1" t="s">
        <v>13765</v>
      </c>
      <c r="I4828" s="2">
        <v>45988</v>
      </c>
      <c r="J4828" s="1" t="s">
        <v>12821</v>
      </c>
      <c r="K4828" s="1" t="s">
        <v>31</v>
      </c>
      <c r="L4828" s="1" t="s">
        <v>12911</v>
      </c>
      <c r="M4828" s="1" t="s">
        <v>40</v>
      </c>
      <c r="N4828" s="2" t="str">
        <f>VLOOKUP(Schedule[[#This Row],[船期]],week!A:D,4,0)</f>
        <v>202548</v>
      </c>
      <c r="O4828" s="1">
        <f>_xlfn.IFNA(VLOOKUP(Schedule[[#This Row],[船名]],Vessel!$A:$G,2,0),"")</f>
        <v>8440</v>
      </c>
      <c r="P4828" s="1" t="str">
        <f>_xlfn.IFNA(VLOOKUP(Schedule[[#This Row],[船名]],Vessel!$A:$G,3,0),"")</f>
        <v>cc/v</v>
      </c>
      <c r="Q4828" s="1">
        <f>_xlfn.IFNA(VLOOKUP(Schedule[[#This Row],[船名]],Vessel!$A:$G,4,0),"")</f>
        <v>2010</v>
      </c>
      <c r="R4828" s="1" t="str">
        <f>_xlfn.IFNA(VLOOKUP(Schedule[[#This Row],[船名]],Vessel!$A:$G,5,0),"")</f>
        <v>LBR</v>
      </c>
      <c r="S4828" s="1" t="str">
        <f>_xlfn.IFNA(VLOOKUP(Schedule[[#This Row],[船名]],Vessel!$A:$G,6,0),"")</f>
        <v>O</v>
      </c>
      <c r="T4828" s="1" t="str">
        <f>_xlfn.IFNA(VLOOKUP(Schedule[[#This Row],[船名]],Vessel!$A:$G,7,0),"")</f>
        <v>Zim</v>
      </c>
      <c r="U4828" s="1" t="str">
        <f>VLOOKUP(Schedule[[#This Row],[航线ID]],'Rotation'!D:I,6,0)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4829" spans="1:21" x14ac:dyDescent="0.4">
      <c r="A4829" s="1" t="s">
        <v>15694</v>
      </c>
      <c r="B4829" s="1" t="s">
        <v>15840</v>
      </c>
      <c r="C4829" s="1" t="s">
        <v>34</v>
      </c>
      <c r="D4829" s="1" t="s">
        <v>12803</v>
      </c>
      <c r="E4829" s="1" t="s">
        <v>12915</v>
      </c>
      <c r="F4829" s="1" t="s">
        <v>33</v>
      </c>
      <c r="G4829" s="1" t="s">
        <v>12876</v>
      </c>
      <c r="H4829" s="1" t="s">
        <v>13766</v>
      </c>
      <c r="I4829" s="2">
        <v>45980</v>
      </c>
      <c r="J4829" s="1" t="s">
        <v>12821</v>
      </c>
      <c r="K4829" s="1" t="s">
        <v>31</v>
      </c>
      <c r="L4829" s="1" t="s">
        <v>12841</v>
      </c>
      <c r="M4829" s="1" t="s">
        <v>41</v>
      </c>
      <c r="N4829" s="2" t="str">
        <f>VLOOKUP(Schedule[[#This Row],[船期]],week!A:D,4,0)</f>
        <v>202547</v>
      </c>
      <c r="O4829" s="1">
        <f>_xlfn.IFNA(VLOOKUP(Schedule[[#This Row],[船名]],Vessel!$A:$G,2,0),"")</f>
        <v>8440</v>
      </c>
      <c r="P4829" s="1" t="str">
        <f>_xlfn.IFNA(VLOOKUP(Schedule[[#This Row],[船名]],Vessel!$A:$G,3,0),"")</f>
        <v>cc/v</v>
      </c>
      <c r="Q4829" s="1">
        <f>_xlfn.IFNA(VLOOKUP(Schedule[[#This Row],[船名]],Vessel!$A:$G,4,0),"")</f>
        <v>2009</v>
      </c>
      <c r="R4829" s="1" t="str">
        <f>_xlfn.IFNA(VLOOKUP(Schedule[[#This Row],[船名]],Vessel!$A:$G,5,0),"")</f>
        <v>LBR</v>
      </c>
      <c r="S4829" s="1" t="str">
        <f>_xlfn.IFNA(VLOOKUP(Schedule[[#This Row],[船名]],Vessel!$A:$G,6,0),"")</f>
        <v>O</v>
      </c>
      <c r="T4829" s="1" t="str">
        <f>_xlfn.IFNA(VLOOKUP(Schedule[[#This Row],[船名]],Vessel!$A:$G,7,0),"")</f>
        <v>Zim</v>
      </c>
      <c r="U4829" s="1" t="str">
        <f>VLOOKUP(Schedule[[#This Row],[航线ID]],'Rotation'!D:I,6,0)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4830" spans="1:21" x14ac:dyDescent="0.4">
      <c r="A4830" s="1" t="s">
        <v>15694</v>
      </c>
      <c r="B4830" s="1" t="s">
        <v>15841</v>
      </c>
      <c r="C4830" s="1" t="s">
        <v>15220</v>
      </c>
      <c r="D4830" s="1" t="s">
        <v>12816</v>
      </c>
      <c r="E4830" s="1" t="s">
        <v>12812</v>
      </c>
      <c r="F4830" s="1" t="s">
        <v>15387</v>
      </c>
      <c r="G4830" s="1" t="s">
        <v>15222</v>
      </c>
      <c r="H4830" s="1" t="s">
        <v>15223</v>
      </c>
      <c r="I4830" s="2">
        <v>46051</v>
      </c>
      <c r="J4830" s="1" t="s">
        <v>12819</v>
      </c>
      <c r="K4830" s="1" t="s">
        <v>15388</v>
      </c>
      <c r="L4830" s="1" t="s">
        <v>12827</v>
      </c>
      <c r="M4830" s="1" t="s">
        <v>9724</v>
      </c>
      <c r="N4830" s="2" t="str">
        <f>VLOOKUP(Schedule[[#This Row],[船期]],week!A:D,4,0)</f>
        <v>202604</v>
      </c>
      <c r="O4830" s="1">
        <f>_xlfn.IFNA(VLOOKUP(Schedule[[#This Row],[船名]],Vessel!$A:$G,2,0),"")</f>
        <v>2082</v>
      </c>
      <c r="P4830" s="1" t="str">
        <f>_xlfn.IFNA(VLOOKUP(Schedule[[#This Row],[船名]],Vessel!$A:$G,3,0),"")</f>
        <v>mp</v>
      </c>
      <c r="Q4830" s="1">
        <f>_xlfn.IFNA(VLOOKUP(Schedule[[#This Row],[船名]],Vessel!$A:$G,4,0),"")</f>
        <v>2014</v>
      </c>
      <c r="R4830" s="1" t="str">
        <f>_xlfn.IFNA(VLOOKUP(Schedule[[#This Row],[船名]],Vessel!$A:$G,5,0),"")</f>
        <v>SGP</v>
      </c>
      <c r="S4830" s="1" t="str">
        <f>_xlfn.IFNA(VLOOKUP(Schedule[[#This Row],[船名]],Vessel!$A:$G,6,0),"")</f>
        <v>O</v>
      </c>
      <c r="T4830" s="1" t="str">
        <f>_xlfn.IFNA(VLOOKUP(Schedule[[#This Row],[船名]],Vessel!$A:$G,7,0),"")</f>
        <v>Swire Shipping</v>
      </c>
      <c r="U4830" s="1" t="str">
        <f>VLOOKUP(Schedule[[#This Row],[航线ID]],'Rotation'!D:I,6,0)</f>
        <v>高雄(KAOHSIUNG)[2天] → 天津(TIANJIN)[2天] → 青岛(QINGDAO)[2天] → 釜山(BUSAN)[4天] → 横滨(YOKOHAMA)[11天] → 塔拉瓦(TARAWA)[5天] → 维拉港(PORT VILA)[2天] → 努美阿(NOUMEA)[3天]→劳托卡(LAUTOKA)[1天] → 苏瓦(SUVA)[3天] → 努库阿洛法(NUKUALOFA)[2天] → 阿皮亚(APIA)[2天] → 帕果帕果(PAGO PAGO)[10天] → 桑托岛(SANTO)[28天] → 高雄(KAOHSIUNG)</v>
      </c>
    </row>
    <row r="4831" spans="1:21" x14ac:dyDescent="0.4">
      <c r="A4831" s="1" t="s">
        <v>15694</v>
      </c>
      <c r="B4831" s="1" t="s">
        <v>15841</v>
      </c>
      <c r="C4831" s="1" t="s">
        <v>15220</v>
      </c>
      <c r="D4831" s="1" t="s">
        <v>12816</v>
      </c>
      <c r="E4831" s="1" t="s">
        <v>12812</v>
      </c>
      <c r="F4831" s="1" t="s">
        <v>15387</v>
      </c>
      <c r="G4831" s="1" t="s">
        <v>15222</v>
      </c>
      <c r="H4831" s="1" t="s">
        <v>16889</v>
      </c>
      <c r="I4831" s="2">
        <v>46074</v>
      </c>
      <c r="J4831" s="1" t="s">
        <v>12819</v>
      </c>
      <c r="K4831" s="1" t="s">
        <v>15388</v>
      </c>
      <c r="L4831" s="1" t="s">
        <v>12839</v>
      </c>
      <c r="M4831" s="1" t="s">
        <v>9726</v>
      </c>
      <c r="N4831" s="2" t="str">
        <f>VLOOKUP(Schedule[[#This Row],[船期]],week!A:D,4,0)</f>
        <v>202607</v>
      </c>
      <c r="O4831" s="1">
        <f>_xlfn.IFNA(VLOOKUP(Schedule[[#This Row],[船名]],Vessel!$A:$G,2,0),"")</f>
        <v>2082</v>
      </c>
      <c r="P4831" s="1" t="str">
        <f>_xlfn.IFNA(VLOOKUP(Schedule[[#This Row],[船名]],Vessel!$A:$G,3,0),"")</f>
        <v>mp</v>
      </c>
      <c r="Q4831" s="1">
        <f>_xlfn.IFNA(VLOOKUP(Schedule[[#This Row],[船名]],Vessel!$A:$G,4,0),"")</f>
        <v>2013</v>
      </c>
      <c r="R4831" s="1" t="str">
        <f>_xlfn.IFNA(VLOOKUP(Schedule[[#This Row],[船名]],Vessel!$A:$G,5,0),"")</f>
        <v>SGP</v>
      </c>
      <c r="S4831" s="1" t="str">
        <f>_xlfn.IFNA(VLOOKUP(Schedule[[#This Row],[船名]],Vessel!$A:$G,6,0),"")</f>
        <v>O</v>
      </c>
      <c r="T4831" s="1" t="str">
        <f>_xlfn.IFNA(VLOOKUP(Schedule[[#This Row],[船名]],Vessel!$A:$G,7,0),"")</f>
        <v>Swire Shipping</v>
      </c>
      <c r="U4831" s="1" t="str">
        <f>VLOOKUP(Schedule[[#This Row],[航线ID]],'Rotation'!D:I,6,0)</f>
        <v>高雄(KAOHSIUNG)[2天] → 天津(TIANJIN)[2天] → 青岛(QINGDAO)[2天] → 釜山(BUSAN)[4天] → 横滨(YOKOHAMA)[11天] → 塔拉瓦(TARAWA)[5天] → 维拉港(PORT VILA)[2天] → 努美阿(NOUMEA)[3天]→劳托卡(LAUTOKA)[1天] → 苏瓦(SUVA)[3天] → 努库阿洛法(NUKUALOFA)[2天] → 阿皮亚(APIA)[2天] → 帕果帕果(PAGO PAGO)[10天] → 桑托岛(SANTO)[28天] → 高雄(KAOHSIUNG)</v>
      </c>
    </row>
    <row r="4832" spans="1:21" x14ac:dyDescent="0.4">
      <c r="A4832" s="1" t="s">
        <v>15694</v>
      </c>
      <c r="B4832" s="1" t="s">
        <v>15841</v>
      </c>
      <c r="C4832" s="1" t="s">
        <v>15220</v>
      </c>
      <c r="D4832" s="1" t="s">
        <v>12816</v>
      </c>
      <c r="E4832" s="1" t="s">
        <v>12812</v>
      </c>
      <c r="F4832" s="1" t="s">
        <v>15387</v>
      </c>
      <c r="G4832" s="1" t="s">
        <v>15222</v>
      </c>
      <c r="H4832" s="1" t="s">
        <v>16604</v>
      </c>
      <c r="I4832" s="2">
        <v>46089</v>
      </c>
      <c r="J4832" s="1" t="s">
        <v>12819</v>
      </c>
      <c r="K4832" s="1" t="s">
        <v>15388</v>
      </c>
      <c r="L4832" s="1" t="s">
        <v>12812</v>
      </c>
      <c r="M4832" s="1" t="s">
        <v>9391</v>
      </c>
      <c r="N4832" s="2" t="str">
        <f>VLOOKUP(Schedule[[#This Row],[船期]],week!A:D,4,0)</f>
        <v>202610</v>
      </c>
      <c r="O4832" s="1">
        <f>_xlfn.IFNA(VLOOKUP(Schedule[[#This Row],[船名]],Vessel!$A:$G,2,0),"")</f>
        <v>1617</v>
      </c>
      <c r="P4832" s="1" t="str">
        <f>_xlfn.IFNA(VLOOKUP(Schedule[[#This Row],[船名]],Vessel!$A:$G,3,0),"")</f>
        <v>cc</v>
      </c>
      <c r="Q4832" s="1">
        <f>_xlfn.IFNA(VLOOKUP(Schedule[[#This Row],[船名]],Vessel!$A:$G,4,0),"")</f>
        <v>2015</v>
      </c>
      <c r="R4832" s="1" t="str">
        <f>_xlfn.IFNA(VLOOKUP(Schedule[[#This Row],[船名]],Vessel!$A:$G,5,0),"")</f>
        <v>HKG</v>
      </c>
      <c r="S4832" s="1" t="str">
        <f>_xlfn.IFNA(VLOOKUP(Schedule[[#This Row],[船名]],Vessel!$A:$G,6,0),"")</f>
        <v>O</v>
      </c>
      <c r="T4832" s="1" t="str">
        <f>_xlfn.IFNA(VLOOKUP(Schedule[[#This Row],[船名]],Vessel!$A:$G,7,0),"")</f>
        <v>Swire Shipping</v>
      </c>
      <c r="U4832" s="1" t="str">
        <f>VLOOKUP(Schedule[[#This Row],[航线ID]],'Rotation'!D:I,6,0)</f>
        <v>高雄(KAOHSIUNG)[2天] → 天津(TIANJIN)[2天] → 青岛(QINGDAO)[2天] → 釜山(BUSAN)[4天] → 横滨(YOKOHAMA)[11天] → 塔拉瓦(TARAWA)[5天] → 维拉港(PORT VILA)[2天] → 努美阿(NOUMEA)[3天]→劳托卡(LAUTOKA)[1天] → 苏瓦(SUVA)[3天] → 努库阿洛法(NUKUALOFA)[2天] → 阿皮亚(APIA)[2天] → 帕果帕果(PAGO PAGO)[10天] → 桑托岛(SANTO)[28天] → 高雄(KAOHSIUNG)</v>
      </c>
    </row>
    <row r="4833" spans="1:21" x14ac:dyDescent="0.4">
      <c r="A4833" s="1" t="s">
        <v>15694</v>
      </c>
      <c r="B4833" s="1" t="s">
        <v>15841</v>
      </c>
      <c r="C4833" s="1" t="s">
        <v>15220</v>
      </c>
      <c r="D4833" s="1" t="s">
        <v>12816</v>
      </c>
      <c r="E4833" s="1" t="s">
        <v>12812</v>
      </c>
      <c r="F4833" s="1" t="s">
        <v>15387</v>
      </c>
      <c r="G4833" s="1" t="s">
        <v>15222</v>
      </c>
      <c r="H4833" s="1" t="s">
        <v>15225</v>
      </c>
      <c r="I4833" s="2">
        <v>46012</v>
      </c>
      <c r="J4833" s="1" t="s">
        <v>12819</v>
      </c>
      <c r="K4833" s="1" t="s">
        <v>15388</v>
      </c>
      <c r="L4833" s="1" t="s">
        <v>12825</v>
      </c>
      <c r="M4833" s="1" t="s">
        <v>9726</v>
      </c>
      <c r="N4833" s="2" t="str">
        <f>VLOOKUP(Schedule[[#This Row],[船期]],week!A:D,4,0)</f>
        <v>202552</v>
      </c>
      <c r="O4833" s="1">
        <f>_xlfn.IFNA(VLOOKUP(Schedule[[#This Row],[船名]],Vessel!$A:$G,2,0),"")</f>
        <v>2082</v>
      </c>
      <c r="P4833" s="1" t="str">
        <f>_xlfn.IFNA(VLOOKUP(Schedule[[#This Row],[船名]],Vessel!$A:$G,3,0),"")</f>
        <v>mp</v>
      </c>
      <c r="Q4833" s="1">
        <f>_xlfn.IFNA(VLOOKUP(Schedule[[#This Row],[船名]],Vessel!$A:$G,4,0),"")</f>
        <v>2013</v>
      </c>
      <c r="R4833" s="1" t="str">
        <f>_xlfn.IFNA(VLOOKUP(Schedule[[#This Row],[船名]],Vessel!$A:$G,5,0),"")</f>
        <v>SGP</v>
      </c>
      <c r="S4833" s="1" t="str">
        <f>_xlfn.IFNA(VLOOKUP(Schedule[[#This Row],[船名]],Vessel!$A:$G,6,0),"")</f>
        <v>O</v>
      </c>
      <c r="T4833" s="1" t="str">
        <f>_xlfn.IFNA(VLOOKUP(Schedule[[#This Row],[船名]],Vessel!$A:$G,7,0),"")</f>
        <v>Swire Shipping</v>
      </c>
      <c r="U4833" s="1" t="str">
        <f>VLOOKUP(Schedule[[#This Row],[航线ID]],'Rotation'!D:I,6,0)</f>
        <v>高雄(KAOHSIUNG)[2天] → 天津(TIANJIN)[2天] → 青岛(QINGDAO)[2天] → 釜山(BUSAN)[4天] → 横滨(YOKOHAMA)[11天] → 塔拉瓦(TARAWA)[5天] → 维拉港(PORT VILA)[2天] → 努美阿(NOUMEA)[3天]→劳托卡(LAUTOKA)[1天] → 苏瓦(SUVA)[3天] → 努库阿洛法(NUKUALOFA)[2天] → 阿皮亚(APIA)[2天] → 帕果帕果(PAGO PAGO)[10天] → 桑托岛(SANTO)[28天] → 高雄(KAOHSIUNG)</v>
      </c>
    </row>
    <row r="4834" spans="1:21" x14ac:dyDescent="0.4">
      <c r="A4834" s="1" t="s">
        <v>15694</v>
      </c>
      <c r="B4834" s="1" t="s">
        <v>15841</v>
      </c>
      <c r="C4834" s="1" t="s">
        <v>15220</v>
      </c>
      <c r="D4834" s="1" t="s">
        <v>12816</v>
      </c>
      <c r="E4834" s="1" t="s">
        <v>12812</v>
      </c>
      <c r="F4834" s="1" t="s">
        <v>15387</v>
      </c>
      <c r="G4834" s="1" t="s">
        <v>15222</v>
      </c>
      <c r="H4834" s="1" t="s">
        <v>15226</v>
      </c>
      <c r="I4834" s="2">
        <v>45986</v>
      </c>
      <c r="J4834" s="1" t="s">
        <v>12819</v>
      </c>
      <c r="K4834" s="1" t="s">
        <v>15388</v>
      </c>
      <c r="L4834" s="1" t="s">
        <v>12839</v>
      </c>
      <c r="M4834" s="1" t="s">
        <v>9724</v>
      </c>
      <c r="N4834" s="2" t="str">
        <f>VLOOKUP(Schedule[[#This Row],[船期]],week!A:D,4,0)</f>
        <v>202548</v>
      </c>
      <c r="O4834" s="1">
        <f>_xlfn.IFNA(VLOOKUP(Schedule[[#This Row],[船名]],Vessel!$A:$G,2,0),"")</f>
        <v>2082</v>
      </c>
      <c r="P4834" s="1" t="str">
        <f>_xlfn.IFNA(VLOOKUP(Schedule[[#This Row],[船名]],Vessel!$A:$G,3,0),"")</f>
        <v>mp</v>
      </c>
      <c r="Q4834" s="1">
        <f>_xlfn.IFNA(VLOOKUP(Schedule[[#This Row],[船名]],Vessel!$A:$G,4,0),"")</f>
        <v>2014</v>
      </c>
      <c r="R4834" s="1" t="str">
        <f>_xlfn.IFNA(VLOOKUP(Schedule[[#This Row],[船名]],Vessel!$A:$G,5,0),"")</f>
        <v>SGP</v>
      </c>
      <c r="S4834" s="1" t="str">
        <f>_xlfn.IFNA(VLOOKUP(Schedule[[#This Row],[船名]],Vessel!$A:$G,6,0),"")</f>
        <v>O</v>
      </c>
      <c r="T4834" s="1" t="str">
        <f>_xlfn.IFNA(VLOOKUP(Schedule[[#This Row],[船名]],Vessel!$A:$G,7,0),"")</f>
        <v>Swire Shipping</v>
      </c>
      <c r="U4834" s="1" t="str">
        <f>VLOOKUP(Schedule[[#This Row],[航线ID]],'Rotation'!D:I,6,0)</f>
        <v>高雄(KAOHSIUNG)[2天] → 天津(TIANJIN)[2天] → 青岛(QINGDAO)[2天] → 釜山(BUSAN)[4天] → 横滨(YOKOHAMA)[11天] → 塔拉瓦(TARAWA)[5天] → 维拉港(PORT VILA)[2天] → 努美阿(NOUMEA)[3天]→劳托卡(LAUTOKA)[1天] → 苏瓦(SUVA)[3天] → 努库阿洛法(NUKUALOFA)[2天] → 阿皮亚(APIA)[2天] → 帕果帕果(PAGO PAGO)[10天] → 桑托岛(SANTO)[28天] → 高雄(KAOHSIUNG)</v>
      </c>
    </row>
    <row r="4835" spans="1:21" x14ac:dyDescent="0.4">
      <c r="A4835" s="1" t="s">
        <v>15694</v>
      </c>
      <c r="B4835" s="1" t="s">
        <v>15842</v>
      </c>
      <c r="C4835" s="1" t="s">
        <v>21</v>
      </c>
      <c r="D4835" s="1" t="s">
        <v>12800</v>
      </c>
      <c r="E4835" s="1" t="s">
        <v>12850</v>
      </c>
      <c r="F4835" s="1" t="s">
        <v>20</v>
      </c>
      <c r="G4835" s="1" t="s">
        <v>12997</v>
      </c>
      <c r="H4835" s="1" t="s">
        <v>16715</v>
      </c>
      <c r="I4835" s="2">
        <v>46037</v>
      </c>
      <c r="J4835" s="1" t="s">
        <v>12809</v>
      </c>
      <c r="K4835" s="1" t="s">
        <v>14306</v>
      </c>
      <c r="L4835" s="1" t="s">
        <v>12835</v>
      </c>
      <c r="M4835" s="1" t="s">
        <v>920</v>
      </c>
      <c r="N4835" s="2" t="str">
        <f>VLOOKUP(Schedule[[#This Row],[船期]],week!A:D,4,0)</f>
        <v>202602</v>
      </c>
      <c r="O4835" s="1">
        <f>_xlfn.IFNA(VLOOKUP(Schedule[[#This Row],[船名]],Vessel!$A:$G,2,0),"")</f>
        <v>6644</v>
      </c>
      <c r="P4835" s="1" t="str">
        <f>_xlfn.IFNA(VLOOKUP(Schedule[[#This Row],[船名]],Vessel!$A:$G,3,0),"")</f>
        <v>cc/l</v>
      </c>
      <c r="Q4835" s="1">
        <f>_xlfn.IFNA(VLOOKUP(Schedule[[#This Row],[船名]],Vessel!$A:$G,4,0),"")</f>
        <v>2003</v>
      </c>
      <c r="R4835" s="1" t="str">
        <f>_xlfn.IFNA(VLOOKUP(Schedule[[#This Row],[船名]],Vessel!$A:$G,5,0),"")</f>
        <v>LBR</v>
      </c>
      <c r="S4835" s="1" t="str">
        <f>_xlfn.IFNA(VLOOKUP(Schedule[[#This Row],[船名]],Vessel!$A:$G,6,0),"")</f>
        <v>O</v>
      </c>
      <c r="T4835" s="1" t="str">
        <f>_xlfn.IFNA(VLOOKUP(Schedule[[#This Row],[船名]],Vessel!$A:$G,7,0),"")</f>
        <v>MSC</v>
      </c>
      <c r="U4835" s="1" t="str">
        <f>VLOOKUP(Schedule[[#This Row],[航线ID]],'Rotation'!D:I,6,0)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4836" spans="1:21" x14ac:dyDescent="0.4">
      <c r="A4836" s="1" t="s">
        <v>15694</v>
      </c>
      <c r="B4836" s="1" t="s">
        <v>15842</v>
      </c>
      <c r="C4836" s="1" t="s">
        <v>21</v>
      </c>
      <c r="D4836" s="1" t="s">
        <v>12800</v>
      </c>
      <c r="E4836" s="1" t="s">
        <v>12850</v>
      </c>
      <c r="F4836" s="1" t="s">
        <v>20</v>
      </c>
      <c r="G4836" s="1" t="s">
        <v>12997</v>
      </c>
      <c r="H4836" s="1" t="s">
        <v>16716</v>
      </c>
      <c r="I4836" s="2">
        <v>46042</v>
      </c>
      <c r="J4836" s="1" t="s">
        <v>12809</v>
      </c>
      <c r="K4836" s="1" t="s">
        <v>14306</v>
      </c>
      <c r="L4836" s="1" t="s">
        <v>12850</v>
      </c>
      <c r="M4836" s="1" t="s">
        <v>9332</v>
      </c>
      <c r="N4836" s="2" t="str">
        <f>VLOOKUP(Schedule[[#This Row],[船期]],week!A:D,4,0)</f>
        <v>202603</v>
      </c>
      <c r="O4836" s="1">
        <f>_xlfn.IFNA(VLOOKUP(Schedule[[#This Row],[船名]],Vessel!$A:$G,2,0),"")</f>
        <v>8819</v>
      </c>
      <c r="P4836" s="1" t="str">
        <f>_xlfn.IFNA(VLOOKUP(Schedule[[#This Row],[船名]],Vessel!$A:$G,3,0),"")</f>
        <v>cc/v</v>
      </c>
      <c r="Q4836" s="1">
        <f>_xlfn.IFNA(VLOOKUP(Schedule[[#This Row],[船名]],Vessel!$A:$G,4,0),"")</f>
        <v>2015</v>
      </c>
      <c r="R4836" s="1" t="str">
        <f>_xlfn.IFNA(VLOOKUP(Schedule[[#This Row],[船名]],Vessel!$A:$G,5,0),"")</f>
        <v>PRT</v>
      </c>
      <c r="S4836" s="1" t="str">
        <f>_xlfn.IFNA(VLOOKUP(Schedule[[#This Row],[船名]],Vessel!$A:$G,6,0),"")</f>
        <v>T</v>
      </c>
      <c r="T4836" s="1" t="str">
        <f>_xlfn.IFNA(VLOOKUP(Schedule[[#This Row],[船名]],Vessel!$A:$G,7,0),"")</f>
        <v>MSC</v>
      </c>
      <c r="U4836" s="1" t="str">
        <f>VLOOKUP(Schedule[[#This Row],[航线ID]],'Rotation'!D:I,6,0)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4837" spans="1:21" x14ac:dyDescent="0.4">
      <c r="A4837" s="1" t="s">
        <v>15694</v>
      </c>
      <c r="B4837" s="1" t="s">
        <v>15842</v>
      </c>
      <c r="C4837" s="1" t="s">
        <v>21</v>
      </c>
      <c r="D4837" s="1" t="s">
        <v>12800</v>
      </c>
      <c r="E4837" s="1" t="s">
        <v>12850</v>
      </c>
      <c r="F4837" s="1" t="s">
        <v>20</v>
      </c>
      <c r="G4837" s="1" t="s">
        <v>12997</v>
      </c>
      <c r="H4837" s="1" t="s">
        <v>16291</v>
      </c>
      <c r="I4837" s="2">
        <v>46046</v>
      </c>
      <c r="J4837" s="1" t="s">
        <v>12809</v>
      </c>
      <c r="K4837" s="1" t="s">
        <v>14306</v>
      </c>
      <c r="L4837" s="1" t="s">
        <v>12848</v>
      </c>
      <c r="M4837" s="1" t="s">
        <v>4358</v>
      </c>
      <c r="N4837" s="2" t="str">
        <f>VLOOKUP(Schedule[[#This Row],[船期]],week!A:D,4,0)</f>
        <v>202603</v>
      </c>
      <c r="O4837" s="1">
        <f>_xlfn.IFNA(VLOOKUP(Schedule[[#This Row],[船名]],Vessel!$A:$G,2,0),"")</f>
        <v>6648</v>
      </c>
      <c r="P4837" s="1" t="str">
        <f>_xlfn.IFNA(VLOOKUP(Schedule[[#This Row],[船名]],Vessel!$A:$G,3,0),"")</f>
        <v>cc/l</v>
      </c>
      <c r="Q4837" s="1">
        <f>_xlfn.IFNA(VLOOKUP(Schedule[[#This Row],[船名]],Vessel!$A:$G,4,0),"")</f>
        <v>2000</v>
      </c>
      <c r="R4837" s="1" t="str">
        <f>_xlfn.IFNA(VLOOKUP(Schedule[[#This Row],[船名]],Vessel!$A:$G,5,0),"")</f>
        <v>LBR</v>
      </c>
      <c r="S4837" s="1" t="str">
        <f>_xlfn.IFNA(VLOOKUP(Schedule[[#This Row],[船名]],Vessel!$A:$G,6,0),"")</f>
        <v>O</v>
      </c>
      <c r="T4837" s="1" t="str">
        <f>_xlfn.IFNA(VLOOKUP(Schedule[[#This Row],[船名]],Vessel!$A:$G,7,0),"")</f>
        <v>MSC</v>
      </c>
      <c r="U4837" s="1" t="str">
        <f>VLOOKUP(Schedule[[#This Row],[航线ID]],'Rotation'!D:I,6,0)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4838" spans="1:21" x14ac:dyDescent="0.4">
      <c r="A4838" s="1" t="s">
        <v>15694</v>
      </c>
      <c r="B4838" s="1" t="s">
        <v>15842</v>
      </c>
      <c r="C4838" s="1" t="s">
        <v>21</v>
      </c>
      <c r="D4838" s="1" t="s">
        <v>12800</v>
      </c>
      <c r="E4838" s="1" t="s">
        <v>12850</v>
      </c>
      <c r="F4838" s="1" t="s">
        <v>20</v>
      </c>
      <c r="G4838" s="1" t="s">
        <v>12997</v>
      </c>
      <c r="H4838" s="1" t="s">
        <v>16717</v>
      </c>
      <c r="I4838" s="2">
        <v>46049</v>
      </c>
      <c r="J4838" s="1" t="s">
        <v>12809</v>
      </c>
      <c r="K4838" s="1" t="s">
        <v>14306</v>
      </c>
      <c r="L4838" s="1" t="s">
        <v>12850</v>
      </c>
      <c r="M4838" s="1" t="s">
        <v>4139</v>
      </c>
      <c r="N4838" s="2" t="str">
        <f>VLOOKUP(Schedule[[#This Row],[船期]],week!A:D,4,0)</f>
        <v>202604</v>
      </c>
      <c r="O4838" s="1">
        <f>_xlfn.IFNA(VLOOKUP(Schedule[[#This Row],[船名]],Vessel!$A:$G,2,0),"")</f>
        <v>6008</v>
      </c>
      <c r="P4838" s="1" t="str">
        <f>_xlfn.IFNA(VLOOKUP(Schedule[[#This Row],[船名]],Vessel!$A:$G,3,0),"")</f>
        <v>cc/l</v>
      </c>
      <c r="Q4838" s="1">
        <f>_xlfn.IFNA(VLOOKUP(Schedule[[#This Row],[船名]],Vessel!$A:$G,4,0),"")</f>
        <v>2000</v>
      </c>
      <c r="R4838" s="1" t="str">
        <f>_xlfn.IFNA(VLOOKUP(Schedule[[#This Row],[船名]],Vessel!$A:$G,5,0),"")</f>
        <v>LBR</v>
      </c>
      <c r="S4838" s="1" t="str">
        <f>_xlfn.IFNA(VLOOKUP(Schedule[[#This Row],[船名]],Vessel!$A:$G,6,0),"")</f>
        <v>T</v>
      </c>
      <c r="T4838" s="1" t="str">
        <f>_xlfn.IFNA(VLOOKUP(Schedule[[#This Row],[船名]],Vessel!$A:$G,7,0),"")</f>
        <v>Maersk A/S</v>
      </c>
      <c r="U4838" s="1" t="str">
        <f>VLOOKUP(Schedule[[#This Row],[航线ID]],'Rotation'!D:I,6,0)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4839" spans="1:21" x14ac:dyDescent="0.4">
      <c r="A4839" s="1" t="s">
        <v>15694</v>
      </c>
      <c r="B4839" s="1" t="s">
        <v>15842</v>
      </c>
      <c r="C4839" s="1" t="s">
        <v>21</v>
      </c>
      <c r="D4839" s="1" t="s">
        <v>12800</v>
      </c>
      <c r="E4839" s="1" t="s">
        <v>12850</v>
      </c>
      <c r="F4839" s="1" t="s">
        <v>20</v>
      </c>
      <c r="G4839" s="1" t="s">
        <v>12997</v>
      </c>
      <c r="H4839" s="1" t="s">
        <v>16718</v>
      </c>
      <c r="I4839" s="2">
        <v>46056</v>
      </c>
      <c r="J4839" s="1" t="s">
        <v>12809</v>
      </c>
      <c r="K4839" s="1" t="s">
        <v>14306</v>
      </c>
      <c r="L4839" s="1" t="s">
        <v>12850</v>
      </c>
      <c r="M4839" s="1" t="s">
        <v>4816</v>
      </c>
      <c r="N4839" s="2" t="str">
        <f>VLOOKUP(Schedule[[#This Row],[船期]],week!A:D,4,0)</f>
        <v>202605</v>
      </c>
      <c r="O4839" s="1">
        <f>_xlfn.IFNA(VLOOKUP(Schedule[[#This Row],[船名]],Vessel!$A:$G,2,0),"")</f>
        <v>8690</v>
      </c>
      <c r="P4839" s="1" t="str">
        <f>_xlfn.IFNA(VLOOKUP(Schedule[[#This Row],[船名]],Vessel!$A:$G,3,0),"")</f>
        <v>cc/v</v>
      </c>
      <c r="Q4839" s="1">
        <f>_xlfn.IFNA(VLOOKUP(Schedule[[#This Row],[船名]],Vessel!$A:$G,4,0),"")</f>
        <v>2004</v>
      </c>
      <c r="R4839" s="1" t="str">
        <f>_xlfn.IFNA(VLOOKUP(Schedule[[#This Row],[船名]],Vessel!$A:$G,5,0),"")</f>
        <v>PRT</v>
      </c>
      <c r="S4839" s="1" t="str">
        <f>_xlfn.IFNA(VLOOKUP(Schedule[[#This Row],[船名]],Vessel!$A:$G,6,0),"")</f>
        <v>O</v>
      </c>
      <c r="T4839" s="1" t="str">
        <f>_xlfn.IFNA(VLOOKUP(Schedule[[#This Row],[船名]],Vessel!$A:$G,7,0),"")</f>
        <v>MSC</v>
      </c>
      <c r="U4839" s="1" t="str">
        <f>VLOOKUP(Schedule[[#This Row],[航线ID]],'Rotation'!D:I,6,0)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4840" spans="1:21" x14ac:dyDescent="0.4">
      <c r="A4840" s="1" t="s">
        <v>15694</v>
      </c>
      <c r="B4840" s="1" t="s">
        <v>15842</v>
      </c>
      <c r="C4840" s="1" t="s">
        <v>21</v>
      </c>
      <c r="D4840" s="1" t="s">
        <v>12800</v>
      </c>
      <c r="E4840" s="1" t="s">
        <v>12850</v>
      </c>
      <c r="F4840" s="1" t="s">
        <v>20</v>
      </c>
      <c r="G4840" s="1" t="s">
        <v>12997</v>
      </c>
      <c r="H4840" s="1" t="s">
        <v>16719</v>
      </c>
      <c r="I4840" s="2">
        <v>46063</v>
      </c>
      <c r="J4840" s="1" t="s">
        <v>12809</v>
      </c>
      <c r="K4840" s="1" t="s">
        <v>14306</v>
      </c>
      <c r="L4840" s="1" t="s">
        <v>12850</v>
      </c>
      <c r="M4840" s="1" t="s">
        <v>23</v>
      </c>
      <c r="N4840" s="2" t="str">
        <f>VLOOKUP(Schedule[[#This Row],[船期]],week!A:D,4,0)</f>
        <v>202606</v>
      </c>
      <c r="O4840" s="1">
        <f>_xlfn.IFNA(VLOOKUP(Schedule[[#This Row],[船名]],Vessel!$A:$G,2,0),"")</f>
        <v>8819</v>
      </c>
      <c r="P4840" s="1" t="str">
        <f>_xlfn.IFNA(VLOOKUP(Schedule[[#This Row],[船名]],Vessel!$A:$G,3,0),"")</f>
        <v>cc/v</v>
      </c>
      <c r="Q4840" s="1">
        <f>_xlfn.IFNA(VLOOKUP(Schedule[[#This Row],[船名]],Vessel!$A:$G,4,0),"")</f>
        <v>2015</v>
      </c>
      <c r="R4840" s="1" t="str">
        <f>_xlfn.IFNA(VLOOKUP(Schedule[[#This Row],[船名]],Vessel!$A:$G,5,0),"")</f>
        <v>PRT</v>
      </c>
      <c r="S4840" s="1" t="str">
        <f>_xlfn.IFNA(VLOOKUP(Schedule[[#This Row],[船名]],Vessel!$A:$G,6,0),"")</f>
        <v>T</v>
      </c>
      <c r="T4840" s="1" t="str">
        <f>_xlfn.IFNA(VLOOKUP(Schedule[[#This Row],[船名]],Vessel!$A:$G,7,0),"")</f>
        <v>MSC</v>
      </c>
      <c r="U4840" s="1" t="str">
        <f>VLOOKUP(Schedule[[#This Row],[航线ID]],'Rotation'!D:I,6,0)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4841" spans="1:21" x14ac:dyDescent="0.4">
      <c r="A4841" s="1" t="s">
        <v>15694</v>
      </c>
      <c r="B4841" s="1" t="s">
        <v>15842</v>
      </c>
      <c r="C4841" s="1" t="s">
        <v>21</v>
      </c>
      <c r="D4841" s="1" t="s">
        <v>12800</v>
      </c>
      <c r="E4841" s="1" t="s">
        <v>12850</v>
      </c>
      <c r="F4841" s="1" t="s">
        <v>20</v>
      </c>
      <c r="G4841" s="1" t="s">
        <v>12997</v>
      </c>
      <c r="H4841" s="1" t="s">
        <v>15389</v>
      </c>
      <c r="I4841" s="2">
        <v>46077</v>
      </c>
      <c r="J4841" s="1" t="s">
        <v>12809</v>
      </c>
      <c r="K4841" s="1" t="s">
        <v>14306</v>
      </c>
      <c r="L4841" s="1" t="s">
        <v>12833</v>
      </c>
      <c r="M4841" s="1" t="s">
        <v>27</v>
      </c>
      <c r="N4841" s="2" t="str">
        <f>VLOOKUP(Schedule[[#This Row],[船期]],week!A:D,4,0)</f>
        <v>202608</v>
      </c>
      <c r="O4841" s="1">
        <f>_xlfn.IFNA(VLOOKUP(Schedule[[#This Row],[船名]],Vessel!$A:$G,2,0),"")</f>
        <v>8530</v>
      </c>
      <c r="P4841" s="1" t="str">
        <f>_xlfn.IFNA(VLOOKUP(Schedule[[#This Row],[船名]],Vessel!$A:$G,3,0),"")</f>
        <v>cc/v</v>
      </c>
      <c r="Q4841" s="1">
        <f>_xlfn.IFNA(VLOOKUP(Schedule[[#This Row],[船名]],Vessel!$A:$G,4,0),"")</f>
        <v>2010</v>
      </c>
      <c r="R4841" s="1" t="str">
        <f>_xlfn.IFNA(VLOOKUP(Schedule[[#This Row],[船名]],Vessel!$A:$G,5,0),"")</f>
        <v>MLT</v>
      </c>
      <c r="S4841" s="1" t="str">
        <f>_xlfn.IFNA(VLOOKUP(Schedule[[#This Row],[船名]],Vessel!$A:$G,6,0),"")</f>
        <v>T</v>
      </c>
      <c r="T4841" s="1" t="str">
        <f>_xlfn.IFNA(VLOOKUP(Schedule[[#This Row],[船名]],Vessel!$A:$G,7,0),"")</f>
        <v>MSC</v>
      </c>
      <c r="U4841" s="1" t="str">
        <f>VLOOKUP(Schedule[[#This Row],[航线ID]],'Rotation'!D:I,6,0)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4842" spans="1:21" x14ac:dyDescent="0.4">
      <c r="A4842" s="1" t="s">
        <v>15694</v>
      </c>
      <c r="B4842" s="1" t="s">
        <v>15842</v>
      </c>
      <c r="C4842" s="1" t="s">
        <v>21</v>
      </c>
      <c r="D4842" s="1" t="s">
        <v>12800</v>
      </c>
      <c r="E4842" s="1" t="s">
        <v>12850</v>
      </c>
      <c r="F4842" s="1" t="s">
        <v>20</v>
      </c>
      <c r="G4842" s="1" t="s">
        <v>12997</v>
      </c>
      <c r="H4842" s="1" t="s">
        <v>13627</v>
      </c>
      <c r="I4842" s="2">
        <v>46024</v>
      </c>
      <c r="J4842" s="1" t="s">
        <v>12809</v>
      </c>
      <c r="K4842" s="1" t="s">
        <v>14306</v>
      </c>
      <c r="L4842" s="1" t="s">
        <v>12850</v>
      </c>
      <c r="M4842" s="1" t="s">
        <v>3791</v>
      </c>
      <c r="N4842" s="2" t="str">
        <f>VLOOKUP(Schedule[[#This Row],[船期]],week!A:D,4,0)</f>
        <v>202553</v>
      </c>
      <c r="O4842" s="1">
        <f>_xlfn.IFNA(VLOOKUP(Schedule[[#This Row],[船名]],Vessel!$A:$G,2,0),"")</f>
        <v>5711</v>
      </c>
      <c r="P4842" s="1" t="str">
        <f>_xlfn.IFNA(VLOOKUP(Schedule[[#This Row],[船名]],Vessel!$A:$G,3,0),"")</f>
        <v>cc/l</v>
      </c>
      <c r="Q4842" s="1">
        <f>_xlfn.IFNA(VLOOKUP(Schedule[[#This Row],[船名]],Vessel!$A:$G,4,0),"")</f>
        <v>1996</v>
      </c>
      <c r="R4842" s="1" t="str">
        <f>_xlfn.IFNA(VLOOKUP(Schedule[[#This Row],[船名]],Vessel!$A:$G,5,0),"")</f>
        <v>PAN</v>
      </c>
      <c r="S4842" s="1" t="str">
        <f>_xlfn.IFNA(VLOOKUP(Schedule[[#This Row],[船名]],Vessel!$A:$G,6,0),"")</f>
        <v>O</v>
      </c>
      <c r="T4842" s="1" t="str">
        <f>_xlfn.IFNA(VLOOKUP(Schedule[[#This Row],[船名]],Vessel!$A:$G,7,0),"")</f>
        <v>MSC</v>
      </c>
      <c r="U4842" s="1" t="str">
        <f>VLOOKUP(Schedule[[#This Row],[航线ID]],'Rotation'!D:I,6,0)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4843" spans="1:21" x14ac:dyDescent="0.4">
      <c r="A4843" s="1" t="s">
        <v>15694</v>
      </c>
      <c r="B4843" s="1" t="s">
        <v>15842</v>
      </c>
      <c r="C4843" s="1" t="s">
        <v>21</v>
      </c>
      <c r="D4843" s="1" t="s">
        <v>12800</v>
      </c>
      <c r="E4843" s="1" t="s">
        <v>12850</v>
      </c>
      <c r="F4843" s="1" t="s">
        <v>20</v>
      </c>
      <c r="G4843" s="1" t="s">
        <v>12997</v>
      </c>
      <c r="H4843" s="1" t="s">
        <v>14138</v>
      </c>
      <c r="I4843" s="2">
        <v>46014</v>
      </c>
      <c r="J4843" s="1" t="s">
        <v>12809</v>
      </c>
      <c r="K4843" s="1" t="s">
        <v>14306</v>
      </c>
      <c r="L4843" s="1" t="s">
        <v>12864</v>
      </c>
      <c r="M4843" s="1" t="s">
        <v>6200</v>
      </c>
      <c r="N4843" s="2" t="str">
        <f>VLOOKUP(Schedule[[#This Row],[船期]],week!A:D,4,0)</f>
        <v>202552</v>
      </c>
      <c r="O4843" s="1">
        <f>_xlfn.IFNA(VLOOKUP(Schedule[[#This Row],[船名]],Vessel!$A:$G,2,0),"")</f>
        <v>4738</v>
      </c>
      <c r="P4843" s="1" t="str">
        <f>_xlfn.IFNA(VLOOKUP(Schedule[[#This Row],[船名]],Vessel!$A:$G,3,0),"")</f>
        <v>cc</v>
      </c>
      <c r="Q4843" s="1">
        <f>_xlfn.IFNA(VLOOKUP(Schedule[[#This Row],[船名]],Vessel!$A:$G,4,0),"")</f>
        <v>2005</v>
      </c>
      <c r="R4843" s="1" t="str">
        <f>_xlfn.IFNA(VLOOKUP(Schedule[[#This Row],[船名]],Vessel!$A:$G,5,0),"")</f>
        <v>PRT</v>
      </c>
      <c r="S4843" s="1" t="str">
        <f>_xlfn.IFNA(VLOOKUP(Schedule[[#This Row],[船名]],Vessel!$A:$G,6,0),"")</f>
        <v>O</v>
      </c>
      <c r="T4843" s="1" t="str">
        <f>_xlfn.IFNA(VLOOKUP(Schedule[[#This Row],[船名]],Vessel!$A:$G,7,0),"")</f>
        <v>MSC</v>
      </c>
      <c r="U4843" s="1" t="str">
        <f>VLOOKUP(Schedule[[#This Row],[航线ID]],'Rotation'!D:I,6,0)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4844" spans="1:21" x14ac:dyDescent="0.4">
      <c r="A4844" s="1" t="s">
        <v>15694</v>
      </c>
      <c r="B4844" s="1" t="s">
        <v>15842</v>
      </c>
      <c r="C4844" s="1" t="s">
        <v>21</v>
      </c>
      <c r="D4844" s="1" t="s">
        <v>12800</v>
      </c>
      <c r="E4844" s="1" t="s">
        <v>12850</v>
      </c>
      <c r="F4844" s="1" t="s">
        <v>20</v>
      </c>
      <c r="G4844" s="1" t="s">
        <v>12997</v>
      </c>
      <c r="H4844" s="1" t="s">
        <v>14034</v>
      </c>
      <c r="I4844" s="2">
        <v>45987</v>
      </c>
      <c r="J4844" s="1" t="s">
        <v>12809</v>
      </c>
      <c r="K4844" s="1" t="s">
        <v>14306</v>
      </c>
      <c r="L4844" s="1" t="s">
        <v>12854</v>
      </c>
      <c r="M4844" s="1" t="s">
        <v>27</v>
      </c>
      <c r="N4844" s="2" t="str">
        <f>VLOOKUP(Schedule[[#This Row],[船期]],week!A:D,4,0)</f>
        <v>202548</v>
      </c>
      <c r="O4844" s="1">
        <f>_xlfn.IFNA(VLOOKUP(Schedule[[#This Row],[船名]],Vessel!$A:$G,2,0),"")</f>
        <v>8530</v>
      </c>
      <c r="P4844" s="1" t="str">
        <f>_xlfn.IFNA(VLOOKUP(Schedule[[#This Row],[船名]],Vessel!$A:$G,3,0),"")</f>
        <v>cc/v</v>
      </c>
      <c r="Q4844" s="1">
        <f>_xlfn.IFNA(VLOOKUP(Schedule[[#This Row],[船名]],Vessel!$A:$G,4,0),"")</f>
        <v>2010</v>
      </c>
      <c r="R4844" s="1" t="str">
        <f>_xlfn.IFNA(VLOOKUP(Schedule[[#This Row],[船名]],Vessel!$A:$G,5,0),"")</f>
        <v>MLT</v>
      </c>
      <c r="S4844" s="1" t="str">
        <f>_xlfn.IFNA(VLOOKUP(Schedule[[#This Row],[船名]],Vessel!$A:$G,6,0),"")</f>
        <v>T</v>
      </c>
      <c r="T4844" s="1" t="str">
        <f>_xlfn.IFNA(VLOOKUP(Schedule[[#This Row],[船名]],Vessel!$A:$G,7,0),"")</f>
        <v>MSC</v>
      </c>
      <c r="U4844" s="1" t="str">
        <f>VLOOKUP(Schedule[[#This Row],[航线ID]],'Rotation'!D:I,6,0)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4845" spans="1:21" x14ac:dyDescent="0.4">
      <c r="A4845" s="1" t="s">
        <v>15694</v>
      </c>
      <c r="B4845" s="1" t="s">
        <v>15842</v>
      </c>
      <c r="C4845" s="1" t="s">
        <v>21</v>
      </c>
      <c r="D4845" s="1" t="s">
        <v>12800</v>
      </c>
      <c r="E4845" s="1" t="s">
        <v>12850</v>
      </c>
      <c r="F4845" s="1" t="s">
        <v>20</v>
      </c>
      <c r="G4845" s="1" t="s">
        <v>12997</v>
      </c>
      <c r="H4845" s="1" t="s">
        <v>14035</v>
      </c>
      <c r="I4845" s="2">
        <v>45975</v>
      </c>
      <c r="J4845" s="1" t="s">
        <v>12809</v>
      </c>
      <c r="K4845" s="1" t="s">
        <v>14306</v>
      </c>
      <c r="L4845" s="1" t="s">
        <v>12854</v>
      </c>
      <c r="M4845" s="1" t="s">
        <v>28</v>
      </c>
      <c r="N4845" s="2" t="str">
        <f>VLOOKUP(Schedule[[#This Row],[船期]],week!A:D,4,0)</f>
        <v>202546</v>
      </c>
      <c r="O4845" s="1">
        <f>_xlfn.IFNA(VLOOKUP(Schedule[[#This Row],[船名]],Vessel!$A:$G,2,0),"")</f>
        <v>5908</v>
      </c>
      <c r="P4845" s="1" t="str">
        <f>_xlfn.IFNA(VLOOKUP(Schedule[[#This Row],[船名]],Vessel!$A:$G,3,0),"")</f>
        <v>cc/l</v>
      </c>
      <c r="Q4845" s="1">
        <f>_xlfn.IFNA(VLOOKUP(Schedule[[#This Row],[船名]],Vessel!$A:$G,4,0),"")</f>
        <v>2001</v>
      </c>
      <c r="R4845" s="1" t="str">
        <f>_xlfn.IFNA(VLOOKUP(Schedule[[#This Row],[船名]],Vessel!$A:$G,5,0),"")</f>
        <v>LBR</v>
      </c>
      <c r="S4845" s="1" t="str">
        <f>_xlfn.IFNA(VLOOKUP(Schedule[[#This Row],[船名]],Vessel!$A:$G,6,0),"")</f>
        <v>O</v>
      </c>
      <c r="T4845" s="1" t="str">
        <f>_xlfn.IFNA(VLOOKUP(Schedule[[#This Row],[船名]],Vessel!$A:$G,7,0),"")</f>
        <v>MSC</v>
      </c>
      <c r="U4845" s="1" t="str">
        <f>VLOOKUP(Schedule[[#This Row],[航线ID]],'Rotation'!D:I,6,0)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4846" spans="1:21" x14ac:dyDescent="0.4">
      <c r="A4846" s="1" t="s">
        <v>15694</v>
      </c>
      <c r="B4846" s="1" t="s">
        <v>15842</v>
      </c>
      <c r="C4846" s="1" t="s">
        <v>21</v>
      </c>
      <c r="D4846" s="1" t="s">
        <v>12800</v>
      </c>
      <c r="E4846" s="1" t="s">
        <v>12850</v>
      </c>
      <c r="F4846" s="1" t="s">
        <v>20</v>
      </c>
      <c r="G4846" s="1" t="s">
        <v>12997</v>
      </c>
      <c r="H4846" s="1" t="s">
        <v>14036</v>
      </c>
      <c r="I4846" s="2">
        <v>45969</v>
      </c>
      <c r="J4846" s="1" t="s">
        <v>12809</v>
      </c>
      <c r="K4846" s="1" t="s">
        <v>14306</v>
      </c>
      <c r="L4846" s="1" t="s">
        <v>12885</v>
      </c>
      <c r="M4846" s="1" t="s">
        <v>29</v>
      </c>
      <c r="N4846" s="2" t="str">
        <f>VLOOKUP(Schedule[[#This Row],[船期]],week!A:D,4,0)</f>
        <v>202545</v>
      </c>
      <c r="O4846" s="1">
        <f>_xlfn.IFNA(VLOOKUP(Schedule[[#This Row],[船名]],Vessel!$A:$G,2,0),"")</f>
        <v>8089</v>
      </c>
      <c r="P4846" s="1" t="str">
        <f>_xlfn.IFNA(VLOOKUP(Schedule[[#This Row],[船名]],Vessel!$A:$G,3,0),"")</f>
        <v>cc/v</v>
      </c>
      <c r="Q4846" s="1">
        <f>_xlfn.IFNA(VLOOKUP(Schedule[[#This Row],[船名]],Vessel!$A:$G,4,0),"")</f>
        <v>2006</v>
      </c>
      <c r="R4846" s="1" t="str">
        <f>_xlfn.IFNA(VLOOKUP(Schedule[[#This Row],[船名]],Vessel!$A:$G,5,0),"")</f>
        <v>PRT</v>
      </c>
      <c r="S4846" s="1" t="str">
        <f>_xlfn.IFNA(VLOOKUP(Schedule[[#This Row],[船名]],Vessel!$A:$G,6,0),"")</f>
        <v>O</v>
      </c>
      <c r="T4846" s="1" t="str">
        <f>_xlfn.IFNA(VLOOKUP(Schedule[[#This Row],[船名]],Vessel!$A:$G,7,0),"")</f>
        <v>MSC</v>
      </c>
      <c r="U4846" s="1" t="str">
        <f>VLOOKUP(Schedule[[#This Row],[航线ID]],'Rotation'!D:I,6,0)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4847" spans="1:21" x14ac:dyDescent="0.4">
      <c r="A4847" s="1" t="s">
        <v>15694</v>
      </c>
      <c r="B4847" s="1" t="s">
        <v>15842</v>
      </c>
      <c r="C4847" s="1" t="s">
        <v>8</v>
      </c>
      <c r="D4847" s="1" t="s">
        <v>12800</v>
      </c>
      <c r="E4847" s="1" t="s">
        <v>12814</v>
      </c>
      <c r="F4847" s="1" t="s">
        <v>16292</v>
      </c>
      <c r="G4847" s="1" t="s">
        <v>12975</v>
      </c>
      <c r="H4847" s="1" t="s">
        <v>16268</v>
      </c>
      <c r="I4847" s="2">
        <v>46042</v>
      </c>
      <c r="J4847" s="1" t="s">
        <v>12821</v>
      </c>
      <c r="K4847" s="1" t="s">
        <v>14306</v>
      </c>
      <c r="L4847" s="1" t="s">
        <v>12817</v>
      </c>
      <c r="M4847" s="1" t="s">
        <v>18</v>
      </c>
      <c r="N4847" s="2" t="str">
        <f>VLOOKUP(Schedule[[#This Row],[船期]],week!A:D,4,0)</f>
        <v>202603</v>
      </c>
      <c r="O4847" s="1">
        <f>_xlfn.IFNA(VLOOKUP(Schedule[[#This Row],[船名]],Vessel!$A:$G,2,0),"")</f>
        <v>5089</v>
      </c>
      <c r="P4847" s="1" t="str">
        <f>_xlfn.IFNA(VLOOKUP(Schedule[[#This Row],[船名]],Vessel!$A:$G,3,0),"")</f>
        <v>cc</v>
      </c>
      <c r="Q4847" s="1">
        <f>_xlfn.IFNA(VLOOKUP(Schedule[[#This Row],[船名]],Vessel!$A:$G,4,0),"")</f>
        <v>2010</v>
      </c>
      <c r="R4847" s="1" t="str">
        <f>_xlfn.IFNA(VLOOKUP(Schedule[[#This Row],[船名]],Vessel!$A:$G,5,0),"")</f>
        <v>LBR</v>
      </c>
      <c r="S4847" s="1" t="str">
        <f>_xlfn.IFNA(VLOOKUP(Schedule[[#This Row],[船名]],Vessel!$A:$G,6,0),"")</f>
        <v>T</v>
      </c>
      <c r="T4847" s="1" t="str">
        <f>_xlfn.IFNA(VLOOKUP(Schedule[[#This Row],[船名]],Vessel!$A:$G,7,0),"")</f>
        <v>COSCO SHIPPING Lines</v>
      </c>
      <c r="U4847" s="1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4848" spans="1:21" x14ac:dyDescent="0.4">
      <c r="A4848" s="1" t="s">
        <v>15694</v>
      </c>
      <c r="B4848" s="1" t="s">
        <v>15842</v>
      </c>
      <c r="C4848" s="1" t="s">
        <v>8</v>
      </c>
      <c r="D4848" s="1" t="s">
        <v>12800</v>
      </c>
      <c r="E4848" s="1" t="s">
        <v>12814</v>
      </c>
      <c r="F4848" s="1" t="s">
        <v>16292</v>
      </c>
      <c r="G4848" s="1" t="s">
        <v>12975</v>
      </c>
      <c r="H4848" s="1" t="s">
        <v>14217</v>
      </c>
      <c r="I4848" s="2">
        <v>46044</v>
      </c>
      <c r="J4848" s="1" t="s">
        <v>12821</v>
      </c>
      <c r="K4848" s="1" t="s">
        <v>14306</v>
      </c>
      <c r="L4848" s="1" t="s">
        <v>12817</v>
      </c>
      <c r="M4848" s="1" t="s">
        <v>13</v>
      </c>
      <c r="N4848" s="2" t="str">
        <f>VLOOKUP(Schedule[[#This Row],[船期]],week!A:D,4,0)</f>
        <v>202603</v>
      </c>
      <c r="O4848" s="1">
        <f>_xlfn.IFNA(VLOOKUP(Schedule[[#This Row],[船名]],Vessel!$A:$G,2,0),"")</f>
        <v>5095</v>
      </c>
      <c r="P4848" s="1" t="str">
        <f>_xlfn.IFNA(VLOOKUP(Schedule[[#This Row],[船名]],Vessel!$A:$G,3,0),"")</f>
        <v>cc</v>
      </c>
      <c r="Q4848" s="1">
        <f>_xlfn.IFNA(VLOOKUP(Schedule[[#This Row],[船名]],Vessel!$A:$G,4,0),"")</f>
        <v>2006</v>
      </c>
      <c r="R4848" s="1" t="str">
        <f>_xlfn.IFNA(VLOOKUP(Schedule[[#This Row],[船名]],Vessel!$A:$G,5,0),"")</f>
        <v>PAN</v>
      </c>
      <c r="S4848" s="1" t="str">
        <f>_xlfn.IFNA(VLOOKUP(Schedule[[#This Row],[船名]],Vessel!$A:$G,6,0),"")</f>
        <v>T</v>
      </c>
      <c r="T4848" s="1" t="str">
        <f>_xlfn.IFNA(VLOOKUP(Schedule[[#This Row],[船名]],Vessel!$A:$G,7,0),"")</f>
        <v>COSCO SHIPPING Lines</v>
      </c>
      <c r="U4848" s="1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4849" spans="1:21" x14ac:dyDescent="0.4">
      <c r="A4849" s="1" t="s">
        <v>15694</v>
      </c>
      <c r="B4849" s="1" t="s">
        <v>15842</v>
      </c>
      <c r="C4849" s="1" t="s">
        <v>8</v>
      </c>
      <c r="D4849" s="1" t="s">
        <v>12800</v>
      </c>
      <c r="E4849" s="1" t="s">
        <v>12814</v>
      </c>
      <c r="F4849" s="1" t="s">
        <v>16292</v>
      </c>
      <c r="G4849" s="1" t="s">
        <v>12975</v>
      </c>
      <c r="H4849" s="1" t="s">
        <v>14588</v>
      </c>
      <c r="I4849" s="2">
        <v>46049</v>
      </c>
      <c r="J4849" s="1" t="s">
        <v>12821</v>
      </c>
      <c r="K4849" s="1" t="s">
        <v>14306</v>
      </c>
      <c r="L4849" s="1" t="s">
        <v>12814</v>
      </c>
      <c r="M4849" s="1" t="s">
        <v>6758</v>
      </c>
      <c r="N4849" s="2" t="str">
        <f>VLOOKUP(Schedule[[#This Row],[船期]],week!A:D,4,0)</f>
        <v>202604</v>
      </c>
      <c r="O4849" s="1">
        <f>_xlfn.IFNA(VLOOKUP(Schedule[[#This Row],[船名]],Vessel!$A:$G,2,0),"")</f>
        <v>4922</v>
      </c>
      <c r="P4849" s="1" t="str">
        <f>_xlfn.IFNA(VLOOKUP(Schedule[[#This Row],[船名]],Vessel!$A:$G,3,0),"")</f>
        <v>cc</v>
      </c>
      <c r="Q4849" s="1">
        <f>_xlfn.IFNA(VLOOKUP(Schedule[[#This Row],[船名]],Vessel!$A:$G,4,0),"")</f>
        <v>2007</v>
      </c>
      <c r="R4849" s="1" t="str">
        <f>_xlfn.IFNA(VLOOKUP(Schedule[[#This Row],[船名]],Vessel!$A:$G,5,0),"")</f>
        <v>LBR</v>
      </c>
      <c r="S4849" s="1" t="str">
        <f>_xlfn.IFNA(VLOOKUP(Schedule[[#This Row],[船名]],Vessel!$A:$G,6,0),"")</f>
        <v>T</v>
      </c>
      <c r="T4849" s="1" t="str">
        <f>_xlfn.IFNA(VLOOKUP(Schedule[[#This Row],[船名]],Vessel!$A:$G,7,0),"")</f>
        <v>ONE (Ocean Network Express)</v>
      </c>
      <c r="U4849" s="1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4850" spans="1:21" x14ac:dyDescent="0.4">
      <c r="A4850" s="1" t="s">
        <v>15694</v>
      </c>
      <c r="B4850" s="1" t="s">
        <v>15842</v>
      </c>
      <c r="C4850" s="1" t="s">
        <v>8</v>
      </c>
      <c r="D4850" s="1" t="s">
        <v>12800</v>
      </c>
      <c r="E4850" s="1" t="s">
        <v>12814</v>
      </c>
      <c r="F4850" s="1" t="s">
        <v>16292</v>
      </c>
      <c r="G4850" s="1" t="s">
        <v>12975</v>
      </c>
      <c r="H4850" s="1" t="s">
        <v>14589</v>
      </c>
      <c r="I4850" s="2">
        <v>46056</v>
      </c>
      <c r="J4850" s="1" t="s">
        <v>12821</v>
      </c>
      <c r="K4850" s="1" t="s">
        <v>14306</v>
      </c>
      <c r="L4850" s="1" t="s">
        <v>12814</v>
      </c>
      <c r="M4850" s="1" t="s">
        <v>12</v>
      </c>
      <c r="N4850" s="2" t="str">
        <f>VLOOKUP(Schedule[[#This Row],[船期]],week!A:D,4,0)</f>
        <v>202605</v>
      </c>
      <c r="O4850" s="1">
        <f>_xlfn.IFNA(VLOOKUP(Schedule[[#This Row],[船名]],Vessel!$A:$G,2,0),"")</f>
        <v>5364</v>
      </c>
      <c r="P4850" s="1" t="str">
        <f>_xlfn.IFNA(VLOOKUP(Schedule[[#This Row],[船名]],Vessel!$A:$G,3,0),"")</f>
        <v>cc/l</v>
      </c>
      <c r="Q4850" s="1">
        <f>_xlfn.IFNA(VLOOKUP(Schedule[[#This Row],[船名]],Vessel!$A:$G,4,0),"")</f>
        <v>2000</v>
      </c>
      <c r="R4850" s="1" t="str">
        <f>_xlfn.IFNA(VLOOKUP(Schedule[[#This Row],[船名]],Vessel!$A:$G,5,0),"")</f>
        <v>PAN</v>
      </c>
      <c r="S4850" s="1" t="str">
        <f>_xlfn.IFNA(VLOOKUP(Schedule[[#This Row],[船名]],Vessel!$A:$G,6,0),"")</f>
        <v>O</v>
      </c>
      <c r="T4850" s="1" t="str">
        <f>_xlfn.IFNA(VLOOKUP(Schedule[[#This Row],[船名]],Vessel!$A:$G,7,0),"")</f>
        <v>Evergreen Line</v>
      </c>
      <c r="U4850" s="1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4851" spans="1:21" x14ac:dyDescent="0.4">
      <c r="A4851" s="1" t="s">
        <v>15694</v>
      </c>
      <c r="B4851" s="1" t="s">
        <v>15842</v>
      </c>
      <c r="C4851" s="1" t="s">
        <v>8</v>
      </c>
      <c r="D4851" s="1" t="s">
        <v>12800</v>
      </c>
      <c r="E4851" s="1" t="s">
        <v>12814</v>
      </c>
      <c r="F4851" s="1" t="s">
        <v>16292</v>
      </c>
      <c r="G4851" s="1" t="s">
        <v>12975</v>
      </c>
      <c r="H4851" s="1" t="s">
        <v>15364</v>
      </c>
      <c r="I4851" s="2">
        <v>46063</v>
      </c>
      <c r="J4851" s="1" t="s">
        <v>12821</v>
      </c>
      <c r="K4851" s="1" t="s">
        <v>14306</v>
      </c>
      <c r="L4851" s="1" t="s">
        <v>12814</v>
      </c>
      <c r="M4851" s="1" t="s">
        <v>10</v>
      </c>
      <c r="N4851" s="2" t="str">
        <f>VLOOKUP(Schedule[[#This Row],[船期]],week!A:D,4,0)</f>
        <v>202606</v>
      </c>
      <c r="O4851" s="1">
        <f>_xlfn.IFNA(VLOOKUP(Schedule[[#This Row],[船名]],Vessel!$A:$G,2,0),"")</f>
        <v>4432</v>
      </c>
      <c r="P4851" s="1" t="str">
        <f>_xlfn.IFNA(VLOOKUP(Schedule[[#This Row],[船名]],Vessel!$A:$G,3,0),"")</f>
        <v>cc/w</v>
      </c>
      <c r="Q4851" s="1">
        <f>_xlfn.IFNA(VLOOKUP(Schedule[[#This Row],[船名]],Vessel!$A:$G,4,0),"")</f>
        <v>2010</v>
      </c>
      <c r="R4851" s="1" t="str">
        <f>_xlfn.IFNA(VLOOKUP(Schedule[[#This Row],[船名]],Vessel!$A:$G,5,0),"")</f>
        <v>PAN</v>
      </c>
      <c r="S4851" s="1" t="str">
        <f>_xlfn.IFNA(VLOOKUP(Schedule[[#This Row],[船名]],Vessel!$A:$G,6,0),"")</f>
        <v>T</v>
      </c>
      <c r="T4851" s="1" t="str">
        <f>_xlfn.IFNA(VLOOKUP(Schedule[[#This Row],[船名]],Vessel!$A:$G,7,0),"")</f>
        <v>ONE (Ocean Network Express)</v>
      </c>
      <c r="U4851" s="1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4852" spans="1:21" x14ac:dyDescent="0.4">
      <c r="A4852" s="1" t="s">
        <v>15694</v>
      </c>
      <c r="B4852" s="1" t="s">
        <v>15842</v>
      </c>
      <c r="C4852" s="1" t="s">
        <v>8</v>
      </c>
      <c r="D4852" s="1" t="s">
        <v>12800</v>
      </c>
      <c r="E4852" s="1" t="s">
        <v>12814</v>
      </c>
      <c r="F4852" s="1" t="s">
        <v>16292</v>
      </c>
      <c r="G4852" s="1" t="s">
        <v>12975</v>
      </c>
      <c r="H4852" s="1" t="s">
        <v>16269</v>
      </c>
      <c r="I4852" s="2">
        <v>46070</v>
      </c>
      <c r="J4852" s="1" t="s">
        <v>12821</v>
      </c>
      <c r="K4852" s="1" t="s">
        <v>14306</v>
      </c>
      <c r="L4852" s="1" t="s">
        <v>12814</v>
      </c>
      <c r="M4852" s="1" t="s">
        <v>6</v>
      </c>
      <c r="N4852" s="2" t="str">
        <f>VLOOKUP(Schedule[[#This Row],[船期]],week!A:D,4,0)</f>
        <v>202607</v>
      </c>
      <c r="O4852" s="1">
        <f>_xlfn.IFNA(VLOOKUP(Schedule[[#This Row],[船名]],Vessel!$A:$G,2,0),"")</f>
        <v>4253</v>
      </c>
      <c r="P4852" s="1" t="str">
        <f>_xlfn.IFNA(VLOOKUP(Schedule[[#This Row],[船名]],Vessel!$A:$G,3,0),"")</f>
        <v>cc</v>
      </c>
      <c r="Q4852" s="1">
        <f>_xlfn.IFNA(VLOOKUP(Schedule[[#This Row],[船名]],Vessel!$A:$G,4,0),"")</f>
        <v>2013</v>
      </c>
      <c r="R4852" s="1" t="str">
        <f>_xlfn.IFNA(VLOOKUP(Schedule[[#This Row],[船名]],Vessel!$A:$G,5,0),"")</f>
        <v>HKG</v>
      </c>
      <c r="S4852" s="1" t="str">
        <f>_xlfn.IFNA(VLOOKUP(Schedule[[#This Row],[船名]],Vessel!$A:$G,6,0),"")</f>
        <v>O</v>
      </c>
      <c r="T4852" s="1" t="str">
        <f>_xlfn.IFNA(VLOOKUP(Schedule[[#This Row],[船名]],Vessel!$A:$G,7,0),"")</f>
        <v>COSCO SHIPPING Lines</v>
      </c>
      <c r="U4852" s="1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4853" spans="1:21" x14ac:dyDescent="0.4">
      <c r="A4853" s="1" t="s">
        <v>15694</v>
      </c>
      <c r="B4853" s="1" t="s">
        <v>15842</v>
      </c>
      <c r="C4853" s="1" t="s">
        <v>8</v>
      </c>
      <c r="D4853" s="1" t="s">
        <v>12800</v>
      </c>
      <c r="E4853" s="1" t="s">
        <v>12814</v>
      </c>
      <c r="F4853" s="1" t="s">
        <v>16292</v>
      </c>
      <c r="G4853" s="1" t="s">
        <v>12975</v>
      </c>
      <c r="H4853" s="1" t="s">
        <v>16661</v>
      </c>
      <c r="I4853" s="2">
        <v>46084</v>
      </c>
      <c r="J4853" s="1" t="s">
        <v>12821</v>
      </c>
      <c r="K4853" s="1" t="s">
        <v>14306</v>
      </c>
      <c r="L4853" s="1" t="s">
        <v>12814</v>
      </c>
      <c r="M4853" s="1" t="s">
        <v>9</v>
      </c>
      <c r="N4853" s="2" t="str">
        <f>VLOOKUP(Schedule[[#This Row],[船期]],week!A:D,4,0)</f>
        <v>202609</v>
      </c>
      <c r="O4853" s="1">
        <f>_xlfn.IFNA(VLOOKUP(Schedule[[#This Row],[船名]],Vessel!$A:$G,2,0),"")</f>
        <v>4253</v>
      </c>
      <c r="P4853" s="1" t="str">
        <f>_xlfn.IFNA(VLOOKUP(Schedule[[#This Row],[船名]],Vessel!$A:$G,3,0),"")</f>
        <v>cc</v>
      </c>
      <c r="Q4853" s="1">
        <f>_xlfn.IFNA(VLOOKUP(Schedule[[#This Row],[船名]],Vessel!$A:$G,4,0),"")</f>
        <v>2013</v>
      </c>
      <c r="R4853" s="1" t="str">
        <f>_xlfn.IFNA(VLOOKUP(Schedule[[#This Row],[船名]],Vessel!$A:$G,5,0),"")</f>
        <v>HKG</v>
      </c>
      <c r="S4853" s="1" t="str">
        <f>_xlfn.IFNA(VLOOKUP(Schedule[[#This Row],[船名]],Vessel!$A:$G,6,0),"")</f>
        <v>O</v>
      </c>
      <c r="T4853" s="1" t="str">
        <f>_xlfn.IFNA(VLOOKUP(Schedule[[#This Row],[船名]],Vessel!$A:$G,7,0),"")</f>
        <v>COSCO SHIPPING Lines</v>
      </c>
      <c r="U4853" s="1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4854" spans="1:21" x14ac:dyDescent="0.4">
      <c r="A4854" s="1" t="s">
        <v>15694</v>
      </c>
      <c r="B4854" s="1" t="s">
        <v>15842</v>
      </c>
      <c r="C4854" s="1" t="s">
        <v>8</v>
      </c>
      <c r="D4854" s="1" t="s">
        <v>12800</v>
      </c>
      <c r="E4854" s="1" t="s">
        <v>12814</v>
      </c>
      <c r="F4854" s="1" t="s">
        <v>16292</v>
      </c>
      <c r="G4854" s="1" t="s">
        <v>12975</v>
      </c>
      <c r="H4854" s="1" t="s">
        <v>16955</v>
      </c>
      <c r="I4854" s="2">
        <v>46091</v>
      </c>
      <c r="J4854" s="1" t="s">
        <v>12821</v>
      </c>
      <c r="K4854" s="1" t="s">
        <v>14306</v>
      </c>
      <c r="L4854" s="1" t="s">
        <v>12814</v>
      </c>
      <c r="M4854" s="1" t="s">
        <v>8977</v>
      </c>
      <c r="N4854" s="2" t="str">
        <f>VLOOKUP(Schedule[[#This Row],[船期]],week!A:D,4,0)</f>
        <v>202610</v>
      </c>
      <c r="O4854" s="1">
        <f>_xlfn.IFNA(VLOOKUP(Schedule[[#This Row],[船名]],Vessel!$A:$G,2,0),"")</f>
        <v>4432</v>
      </c>
      <c r="P4854" s="1" t="str">
        <f>_xlfn.IFNA(VLOOKUP(Schedule[[#This Row],[船名]],Vessel!$A:$G,3,0),"")</f>
        <v>cc/w</v>
      </c>
      <c r="Q4854" s="1">
        <f>_xlfn.IFNA(VLOOKUP(Schedule[[#This Row],[船名]],Vessel!$A:$G,4,0),"")</f>
        <v>2011</v>
      </c>
      <c r="R4854" s="1" t="str">
        <f>_xlfn.IFNA(VLOOKUP(Schedule[[#This Row],[船名]],Vessel!$A:$G,5,0),"")</f>
        <v>PAN</v>
      </c>
      <c r="S4854" s="1" t="str">
        <f>_xlfn.IFNA(VLOOKUP(Schedule[[#This Row],[船名]],Vessel!$A:$G,6,0),"")</f>
        <v>O</v>
      </c>
      <c r="T4854" s="1" t="str">
        <f>_xlfn.IFNA(VLOOKUP(Schedule[[#This Row],[船名]],Vessel!$A:$G,7,0),"")</f>
        <v>ONE (Ocean Network Express)</v>
      </c>
      <c r="U4854" s="1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4855" spans="1:21" x14ac:dyDescent="0.4">
      <c r="A4855" s="1" t="s">
        <v>15694</v>
      </c>
      <c r="B4855" s="1" t="s">
        <v>15842</v>
      </c>
      <c r="C4855" s="1" t="s">
        <v>8</v>
      </c>
      <c r="D4855" s="1" t="s">
        <v>12800</v>
      </c>
      <c r="E4855" s="1" t="s">
        <v>12814</v>
      </c>
      <c r="F4855" s="1" t="s">
        <v>16292</v>
      </c>
      <c r="G4855" s="1" t="s">
        <v>12975</v>
      </c>
      <c r="H4855" s="1" t="s">
        <v>16267</v>
      </c>
      <c r="I4855" s="2">
        <v>46035</v>
      </c>
      <c r="J4855" s="1" t="s">
        <v>12821</v>
      </c>
      <c r="K4855" s="1" t="s">
        <v>14306</v>
      </c>
      <c r="L4855" s="1" t="s">
        <v>12830</v>
      </c>
      <c r="M4855" s="1" t="s">
        <v>17</v>
      </c>
      <c r="N4855" s="2" t="str">
        <f>VLOOKUP(Schedule[[#This Row],[船期]],week!A:D,4,0)</f>
        <v>202602</v>
      </c>
      <c r="O4855" s="1">
        <f>_xlfn.IFNA(VLOOKUP(Schedule[[#This Row],[船名]],Vessel!$A:$G,2,0),"")</f>
        <v>4520</v>
      </c>
      <c r="P4855" s="1" t="str">
        <f>_xlfn.IFNA(VLOOKUP(Schedule[[#This Row],[船名]],Vessel!$A:$G,3,0),"")</f>
        <v>cc/w</v>
      </c>
      <c r="Q4855" s="1">
        <f>_xlfn.IFNA(VLOOKUP(Schedule[[#This Row],[船名]],Vessel!$A:$G,4,0),"")</f>
        <v>2011</v>
      </c>
      <c r="R4855" s="1" t="str">
        <f>_xlfn.IFNA(VLOOKUP(Schedule[[#This Row],[船名]],Vessel!$A:$G,5,0),"")</f>
        <v>LBR</v>
      </c>
      <c r="S4855" s="1" t="str">
        <f>_xlfn.IFNA(VLOOKUP(Schedule[[#This Row],[船名]],Vessel!$A:$G,6,0),"")</f>
        <v>T</v>
      </c>
      <c r="T4855" s="1" t="str">
        <f>_xlfn.IFNA(VLOOKUP(Schedule[[#This Row],[船名]],Vessel!$A:$G,7,0),"")</f>
        <v>Gold Star Line</v>
      </c>
      <c r="U4855" s="1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4856" spans="1:21" x14ac:dyDescent="0.4">
      <c r="A4856" s="1" t="s">
        <v>15694</v>
      </c>
      <c r="B4856" s="1" t="s">
        <v>15842</v>
      </c>
      <c r="C4856" s="1" t="s">
        <v>8</v>
      </c>
      <c r="D4856" s="1" t="s">
        <v>12800</v>
      </c>
      <c r="E4856" s="1" t="s">
        <v>12814</v>
      </c>
      <c r="F4856" s="1" t="s">
        <v>16292</v>
      </c>
      <c r="G4856" s="1" t="s">
        <v>12975</v>
      </c>
      <c r="H4856" s="1" t="s">
        <v>12756</v>
      </c>
      <c r="I4856" s="2">
        <v>46028</v>
      </c>
      <c r="J4856" s="1" t="s">
        <v>12821</v>
      </c>
      <c r="K4856" s="1" t="s">
        <v>14306</v>
      </c>
      <c r="L4856" s="1" t="s">
        <v>12814</v>
      </c>
      <c r="M4856" s="1" t="s">
        <v>8850</v>
      </c>
      <c r="N4856" s="2" t="str">
        <f>VLOOKUP(Schedule[[#This Row],[船期]],week!A:D,4,0)</f>
        <v>202601</v>
      </c>
      <c r="O4856" s="1">
        <f>_xlfn.IFNA(VLOOKUP(Schedule[[#This Row],[船名]],Vessel!$A:$G,2,0),"")</f>
        <v>4538</v>
      </c>
      <c r="P4856" s="1" t="str">
        <f>_xlfn.IFNA(VLOOKUP(Schedule[[#This Row],[船名]],Vessel!$A:$G,3,0),"")</f>
        <v>cc/w</v>
      </c>
      <c r="Q4856" s="1">
        <f>_xlfn.IFNA(VLOOKUP(Schedule[[#This Row],[船名]],Vessel!$A:$G,4,0),"")</f>
        <v>2012</v>
      </c>
      <c r="R4856" s="1" t="str">
        <f>_xlfn.IFNA(VLOOKUP(Schedule[[#This Row],[船名]],Vessel!$A:$G,5,0),"")</f>
        <v>SGP</v>
      </c>
      <c r="S4856" s="1" t="str">
        <f>_xlfn.IFNA(VLOOKUP(Schedule[[#This Row],[船名]],Vessel!$A:$G,6,0),"")</f>
        <v>O</v>
      </c>
      <c r="T4856" s="1" t="str">
        <f>_xlfn.IFNA(VLOOKUP(Schedule[[#This Row],[船名]],Vessel!$A:$G,7,0),"")</f>
        <v>ONE (Ocean Network Express)</v>
      </c>
      <c r="U4856" s="1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4857" spans="1:21" x14ac:dyDescent="0.4">
      <c r="A4857" s="1" t="s">
        <v>15694</v>
      </c>
      <c r="B4857" s="1" t="s">
        <v>15842</v>
      </c>
      <c r="C4857" s="1" t="s">
        <v>8</v>
      </c>
      <c r="D4857" s="1" t="s">
        <v>12800</v>
      </c>
      <c r="E4857" s="1" t="s">
        <v>12814</v>
      </c>
      <c r="F4857" s="1" t="s">
        <v>16292</v>
      </c>
      <c r="G4857" s="1" t="s">
        <v>12975</v>
      </c>
      <c r="H4857" s="1" t="s">
        <v>12712</v>
      </c>
      <c r="I4857" s="2">
        <v>46022</v>
      </c>
      <c r="J4857" s="1" t="s">
        <v>12821</v>
      </c>
      <c r="K4857" s="1" t="s">
        <v>14306</v>
      </c>
      <c r="L4857" s="1" t="s">
        <v>12817</v>
      </c>
      <c r="M4857" s="1" t="s">
        <v>8977</v>
      </c>
      <c r="N4857" s="2" t="str">
        <f>VLOOKUP(Schedule[[#This Row],[船期]],week!A:D,4,0)</f>
        <v>202553</v>
      </c>
      <c r="O4857" s="1">
        <f>_xlfn.IFNA(VLOOKUP(Schedule[[#This Row],[船名]],Vessel!$A:$G,2,0),"")</f>
        <v>4432</v>
      </c>
      <c r="P4857" s="1" t="str">
        <f>_xlfn.IFNA(VLOOKUP(Schedule[[#This Row],[船名]],Vessel!$A:$G,3,0),"")</f>
        <v>cc/w</v>
      </c>
      <c r="Q4857" s="1">
        <f>_xlfn.IFNA(VLOOKUP(Schedule[[#This Row],[船名]],Vessel!$A:$G,4,0),"")</f>
        <v>2011</v>
      </c>
      <c r="R4857" s="1" t="str">
        <f>_xlfn.IFNA(VLOOKUP(Schedule[[#This Row],[船名]],Vessel!$A:$G,5,0),"")</f>
        <v>PAN</v>
      </c>
      <c r="S4857" s="1" t="str">
        <f>_xlfn.IFNA(VLOOKUP(Schedule[[#This Row],[船名]],Vessel!$A:$G,6,0),"")</f>
        <v>O</v>
      </c>
      <c r="T4857" s="1" t="str">
        <f>_xlfn.IFNA(VLOOKUP(Schedule[[#This Row],[船名]],Vessel!$A:$G,7,0),"")</f>
        <v>ONE (Ocean Network Express)</v>
      </c>
      <c r="U4857" s="1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4858" spans="1:21" x14ac:dyDescent="0.4">
      <c r="A4858" s="1" t="s">
        <v>15694</v>
      </c>
      <c r="B4858" s="1" t="s">
        <v>15842</v>
      </c>
      <c r="C4858" s="1" t="s">
        <v>8</v>
      </c>
      <c r="D4858" s="1" t="s">
        <v>12800</v>
      </c>
      <c r="E4858" s="1" t="s">
        <v>12814</v>
      </c>
      <c r="F4858" s="1" t="s">
        <v>16292</v>
      </c>
      <c r="G4858" s="1" t="s">
        <v>12975</v>
      </c>
      <c r="H4858" s="1" t="s">
        <v>13054</v>
      </c>
      <c r="I4858" s="2">
        <v>46015</v>
      </c>
      <c r="J4858" s="1" t="s">
        <v>12821</v>
      </c>
      <c r="K4858" s="1" t="s">
        <v>14306</v>
      </c>
      <c r="L4858" s="1" t="s">
        <v>12814</v>
      </c>
      <c r="M4858" s="1" t="s">
        <v>9</v>
      </c>
      <c r="N4858" s="2" t="str">
        <f>VLOOKUP(Schedule[[#This Row],[船期]],week!A:D,4,0)</f>
        <v>202552</v>
      </c>
      <c r="O4858" s="1">
        <f>_xlfn.IFNA(VLOOKUP(Schedule[[#This Row],[船名]],Vessel!$A:$G,2,0),"")</f>
        <v>4253</v>
      </c>
      <c r="P4858" s="1" t="str">
        <f>_xlfn.IFNA(VLOOKUP(Schedule[[#This Row],[船名]],Vessel!$A:$G,3,0),"")</f>
        <v>cc</v>
      </c>
      <c r="Q4858" s="1">
        <f>_xlfn.IFNA(VLOOKUP(Schedule[[#This Row],[船名]],Vessel!$A:$G,4,0),"")</f>
        <v>2013</v>
      </c>
      <c r="R4858" s="1" t="str">
        <f>_xlfn.IFNA(VLOOKUP(Schedule[[#This Row],[船名]],Vessel!$A:$G,5,0),"")</f>
        <v>HKG</v>
      </c>
      <c r="S4858" s="1" t="str">
        <f>_xlfn.IFNA(VLOOKUP(Schedule[[#This Row],[船名]],Vessel!$A:$G,6,0),"")</f>
        <v>O</v>
      </c>
      <c r="T4858" s="1" t="str">
        <f>_xlfn.IFNA(VLOOKUP(Schedule[[#This Row],[船名]],Vessel!$A:$G,7,0),"")</f>
        <v>COSCO SHIPPING Lines</v>
      </c>
      <c r="U4858" s="1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4859" spans="1:21" x14ac:dyDescent="0.4">
      <c r="A4859" s="1" t="s">
        <v>15694</v>
      </c>
      <c r="B4859" s="1" t="s">
        <v>15842</v>
      </c>
      <c r="C4859" s="1" t="s">
        <v>8</v>
      </c>
      <c r="D4859" s="1" t="s">
        <v>12800</v>
      </c>
      <c r="E4859" s="1" t="s">
        <v>12814</v>
      </c>
      <c r="F4859" s="1" t="s">
        <v>16292</v>
      </c>
      <c r="G4859" s="1" t="s">
        <v>12975</v>
      </c>
      <c r="H4859" s="1" t="s">
        <v>14590</v>
      </c>
      <c r="I4859" s="2">
        <v>46009</v>
      </c>
      <c r="J4859" s="1" t="s">
        <v>12821</v>
      </c>
      <c r="K4859" s="1" t="s">
        <v>14306</v>
      </c>
      <c r="L4859" s="1" t="s">
        <v>12817</v>
      </c>
      <c r="M4859" s="1" t="s">
        <v>6</v>
      </c>
      <c r="N4859" s="2" t="str">
        <f>VLOOKUP(Schedule[[#This Row],[船期]],week!A:D,4,0)</f>
        <v>202551</v>
      </c>
      <c r="O4859" s="1">
        <f>_xlfn.IFNA(VLOOKUP(Schedule[[#This Row],[船名]],Vessel!$A:$G,2,0),"")</f>
        <v>4253</v>
      </c>
      <c r="P4859" s="1" t="str">
        <f>_xlfn.IFNA(VLOOKUP(Schedule[[#This Row],[船名]],Vessel!$A:$G,3,0),"")</f>
        <v>cc</v>
      </c>
      <c r="Q4859" s="1">
        <f>_xlfn.IFNA(VLOOKUP(Schedule[[#This Row],[船名]],Vessel!$A:$G,4,0),"")</f>
        <v>2013</v>
      </c>
      <c r="R4859" s="1" t="str">
        <f>_xlfn.IFNA(VLOOKUP(Schedule[[#This Row],[船名]],Vessel!$A:$G,5,0),"")</f>
        <v>HKG</v>
      </c>
      <c r="S4859" s="1" t="str">
        <f>_xlfn.IFNA(VLOOKUP(Schedule[[#This Row],[船名]],Vessel!$A:$G,6,0),"")</f>
        <v>O</v>
      </c>
      <c r="T4859" s="1" t="str">
        <f>_xlfn.IFNA(VLOOKUP(Schedule[[#This Row],[船名]],Vessel!$A:$G,7,0),"")</f>
        <v>COSCO SHIPPING Lines</v>
      </c>
      <c r="U4859" s="1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4860" spans="1:21" x14ac:dyDescent="0.4">
      <c r="A4860" s="1" t="s">
        <v>15694</v>
      </c>
      <c r="B4860" s="1" t="s">
        <v>15842</v>
      </c>
      <c r="C4860" s="1" t="s">
        <v>8</v>
      </c>
      <c r="D4860" s="1" t="s">
        <v>12800</v>
      </c>
      <c r="E4860" s="1" t="s">
        <v>12814</v>
      </c>
      <c r="F4860" s="1" t="s">
        <v>16292</v>
      </c>
      <c r="G4860" s="1" t="s">
        <v>12975</v>
      </c>
      <c r="H4860" s="1" t="s">
        <v>11</v>
      </c>
      <c r="I4860" s="2">
        <v>46001</v>
      </c>
      <c r="J4860" s="1" t="s">
        <v>12821</v>
      </c>
      <c r="K4860" s="1" t="s">
        <v>14306</v>
      </c>
      <c r="L4860" s="1" t="s">
        <v>12830</v>
      </c>
      <c r="M4860" s="1" t="s">
        <v>10</v>
      </c>
      <c r="N4860" s="2" t="str">
        <f>VLOOKUP(Schedule[[#This Row],[船期]],week!A:D,4,0)</f>
        <v>202550</v>
      </c>
      <c r="O4860" s="1">
        <f>_xlfn.IFNA(VLOOKUP(Schedule[[#This Row],[船名]],Vessel!$A:$G,2,0),"")</f>
        <v>4432</v>
      </c>
      <c r="P4860" s="1" t="str">
        <f>_xlfn.IFNA(VLOOKUP(Schedule[[#This Row],[船名]],Vessel!$A:$G,3,0),"")</f>
        <v>cc/w</v>
      </c>
      <c r="Q4860" s="1">
        <f>_xlfn.IFNA(VLOOKUP(Schedule[[#This Row],[船名]],Vessel!$A:$G,4,0),"")</f>
        <v>2010</v>
      </c>
      <c r="R4860" s="1" t="str">
        <f>_xlfn.IFNA(VLOOKUP(Schedule[[#This Row],[船名]],Vessel!$A:$G,5,0),"")</f>
        <v>PAN</v>
      </c>
      <c r="S4860" s="1" t="str">
        <f>_xlfn.IFNA(VLOOKUP(Schedule[[#This Row],[船名]],Vessel!$A:$G,6,0),"")</f>
        <v>T</v>
      </c>
      <c r="T4860" s="1" t="str">
        <f>_xlfn.IFNA(VLOOKUP(Schedule[[#This Row],[船名]],Vessel!$A:$G,7,0),"")</f>
        <v>ONE (Ocean Network Express)</v>
      </c>
      <c r="U4860" s="1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4861" spans="1:21" x14ac:dyDescent="0.4">
      <c r="A4861" s="1" t="s">
        <v>15694</v>
      </c>
      <c r="B4861" s="1" t="s">
        <v>15842</v>
      </c>
      <c r="C4861" s="1" t="s">
        <v>8</v>
      </c>
      <c r="D4861" s="1" t="s">
        <v>12800</v>
      </c>
      <c r="E4861" s="1" t="s">
        <v>12814</v>
      </c>
      <c r="F4861" s="1" t="s">
        <v>16292</v>
      </c>
      <c r="G4861" s="1" t="s">
        <v>12975</v>
      </c>
      <c r="H4861" s="1" t="s">
        <v>14120</v>
      </c>
      <c r="I4861" s="2">
        <v>45995</v>
      </c>
      <c r="J4861" s="1" t="s">
        <v>12821</v>
      </c>
      <c r="K4861" s="1" t="s">
        <v>14306</v>
      </c>
      <c r="L4861" s="1" t="s">
        <v>12830</v>
      </c>
      <c r="M4861" s="1" t="s">
        <v>12</v>
      </c>
      <c r="N4861" s="2" t="str">
        <f>VLOOKUP(Schedule[[#This Row],[船期]],week!A:D,4,0)</f>
        <v>202549</v>
      </c>
      <c r="O4861" s="1">
        <f>_xlfn.IFNA(VLOOKUP(Schedule[[#This Row],[船名]],Vessel!$A:$G,2,0),"")</f>
        <v>5364</v>
      </c>
      <c r="P4861" s="1" t="str">
        <f>_xlfn.IFNA(VLOOKUP(Schedule[[#This Row],[船名]],Vessel!$A:$G,3,0),"")</f>
        <v>cc/l</v>
      </c>
      <c r="Q4861" s="1">
        <f>_xlfn.IFNA(VLOOKUP(Schedule[[#This Row],[船名]],Vessel!$A:$G,4,0),"")</f>
        <v>2000</v>
      </c>
      <c r="R4861" s="1" t="str">
        <f>_xlfn.IFNA(VLOOKUP(Schedule[[#This Row],[船名]],Vessel!$A:$G,5,0),"")</f>
        <v>PAN</v>
      </c>
      <c r="S4861" s="1" t="str">
        <f>_xlfn.IFNA(VLOOKUP(Schedule[[#This Row],[船名]],Vessel!$A:$G,6,0),"")</f>
        <v>O</v>
      </c>
      <c r="T4861" s="1" t="str">
        <f>_xlfn.IFNA(VLOOKUP(Schedule[[#This Row],[船名]],Vessel!$A:$G,7,0),"")</f>
        <v>Evergreen Line</v>
      </c>
      <c r="U4861" s="1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4862" spans="1:21" x14ac:dyDescent="0.4">
      <c r="A4862" s="1" t="s">
        <v>15694</v>
      </c>
      <c r="B4862" s="1" t="s">
        <v>15842</v>
      </c>
      <c r="C4862" s="1" t="s">
        <v>8</v>
      </c>
      <c r="D4862" s="1" t="s">
        <v>12800</v>
      </c>
      <c r="E4862" s="1" t="s">
        <v>12814</v>
      </c>
      <c r="F4862" s="1" t="s">
        <v>16292</v>
      </c>
      <c r="G4862" s="1" t="s">
        <v>12975</v>
      </c>
      <c r="H4862" s="1" t="s">
        <v>14</v>
      </c>
      <c r="I4862" s="2">
        <v>45991</v>
      </c>
      <c r="J4862" s="1" t="s">
        <v>12821</v>
      </c>
      <c r="K4862" s="1" t="s">
        <v>14306</v>
      </c>
      <c r="L4862" s="1" t="s">
        <v>12830</v>
      </c>
      <c r="M4862" s="1" t="s">
        <v>13</v>
      </c>
      <c r="N4862" s="2" t="str">
        <f>VLOOKUP(Schedule[[#This Row],[船期]],week!A:D,4,0)</f>
        <v>202549</v>
      </c>
      <c r="O4862" s="1">
        <f>_xlfn.IFNA(VLOOKUP(Schedule[[#This Row],[船名]],Vessel!$A:$G,2,0),"")</f>
        <v>5095</v>
      </c>
      <c r="P4862" s="1" t="str">
        <f>_xlfn.IFNA(VLOOKUP(Schedule[[#This Row],[船名]],Vessel!$A:$G,3,0),"")</f>
        <v>cc</v>
      </c>
      <c r="Q4862" s="1">
        <f>_xlfn.IFNA(VLOOKUP(Schedule[[#This Row],[船名]],Vessel!$A:$G,4,0),"")</f>
        <v>2006</v>
      </c>
      <c r="R4862" s="1" t="str">
        <f>_xlfn.IFNA(VLOOKUP(Schedule[[#This Row],[船名]],Vessel!$A:$G,5,0),"")</f>
        <v>PAN</v>
      </c>
      <c r="S4862" s="1" t="str">
        <f>_xlfn.IFNA(VLOOKUP(Schedule[[#This Row],[船名]],Vessel!$A:$G,6,0),"")</f>
        <v>T</v>
      </c>
      <c r="T4862" s="1" t="str">
        <f>_xlfn.IFNA(VLOOKUP(Schedule[[#This Row],[船名]],Vessel!$A:$G,7,0),"")</f>
        <v>COSCO SHIPPING Lines</v>
      </c>
      <c r="U4862" s="1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4863" spans="1:21" x14ac:dyDescent="0.4">
      <c r="A4863" s="1" t="s">
        <v>15694</v>
      </c>
      <c r="B4863" s="1" t="s">
        <v>15842</v>
      </c>
      <c r="C4863" s="1" t="s">
        <v>8</v>
      </c>
      <c r="D4863" s="1" t="s">
        <v>12800</v>
      </c>
      <c r="E4863" s="1" t="s">
        <v>12814</v>
      </c>
      <c r="F4863" s="1" t="s">
        <v>16292</v>
      </c>
      <c r="G4863" s="1" t="s">
        <v>12975</v>
      </c>
      <c r="H4863" s="1" t="s">
        <v>13966</v>
      </c>
      <c r="I4863" s="2">
        <v>45982</v>
      </c>
      <c r="J4863" s="1" t="s">
        <v>12821</v>
      </c>
      <c r="K4863" s="1" t="s">
        <v>14306</v>
      </c>
      <c r="L4863" s="1" t="s">
        <v>12824</v>
      </c>
      <c r="M4863" s="1" t="s">
        <v>15</v>
      </c>
      <c r="N4863" s="2" t="str">
        <f>VLOOKUP(Schedule[[#This Row],[船期]],week!A:D,4,0)</f>
        <v>202547</v>
      </c>
      <c r="O4863" s="1">
        <f>_xlfn.IFNA(VLOOKUP(Schedule[[#This Row],[船名]],Vessel!$A:$G,2,0),"")</f>
        <v>4432</v>
      </c>
      <c r="P4863" s="1" t="str">
        <f>_xlfn.IFNA(VLOOKUP(Schedule[[#This Row],[船名]],Vessel!$A:$G,3,0),"")</f>
        <v>cc/w</v>
      </c>
      <c r="Q4863" s="1">
        <f>_xlfn.IFNA(VLOOKUP(Schedule[[#This Row],[船名]],Vessel!$A:$G,4,0),"")</f>
        <v>2011</v>
      </c>
      <c r="R4863" s="1" t="str">
        <f>_xlfn.IFNA(VLOOKUP(Schedule[[#This Row],[船名]],Vessel!$A:$G,5,0),"")</f>
        <v>PAN</v>
      </c>
      <c r="S4863" s="1" t="str">
        <f>_xlfn.IFNA(VLOOKUP(Schedule[[#This Row],[船名]],Vessel!$A:$G,6,0),"")</f>
        <v>T</v>
      </c>
      <c r="T4863" s="1" t="str">
        <f>_xlfn.IFNA(VLOOKUP(Schedule[[#This Row],[船名]],Vessel!$A:$G,7,0),"")</f>
        <v>ONE (Ocean Network Express)</v>
      </c>
      <c r="U4863" s="1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4864" spans="1:21" x14ac:dyDescent="0.4">
      <c r="A4864" s="1" t="s">
        <v>15694</v>
      </c>
      <c r="B4864" s="1" t="s">
        <v>15842</v>
      </c>
      <c r="C4864" s="1" t="s">
        <v>8</v>
      </c>
      <c r="D4864" s="1" t="s">
        <v>12800</v>
      </c>
      <c r="E4864" s="1" t="s">
        <v>12814</v>
      </c>
      <c r="F4864" s="1" t="s">
        <v>16292</v>
      </c>
      <c r="G4864" s="1" t="s">
        <v>12975</v>
      </c>
      <c r="H4864" s="1" t="s">
        <v>13967</v>
      </c>
      <c r="I4864" s="2">
        <v>45975</v>
      </c>
      <c r="J4864" s="1" t="s">
        <v>12821</v>
      </c>
      <c r="K4864" s="1" t="s">
        <v>14306</v>
      </c>
      <c r="L4864" s="1" t="s">
        <v>12830</v>
      </c>
      <c r="M4864" s="1" t="s">
        <v>16</v>
      </c>
      <c r="N4864" s="2" t="str">
        <f>VLOOKUP(Schedule[[#This Row],[船期]],week!A:D,4,0)</f>
        <v>202546</v>
      </c>
      <c r="O4864" s="1">
        <f>_xlfn.IFNA(VLOOKUP(Schedule[[#This Row],[船名]],Vessel!$A:$G,2,0),"")</f>
        <v>4253</v>
      </c>
      <c r="P4864" s="1" t="str">
        <f>_xlfn.IFNA(VLOOKUP(Schedule[[#This Row],[船名]],Vessel!$A:$G,3,0),"")</f>
        <v>cc</v>
      </c>
      <c r="Q4864" s="1">
        <f>_xlfn.IFNA(VLOOKUP(Schedule[[#This Row],[船名]],Vessel!$A:$G,4,0),"")</f>
        <v>2013</v>
      </c>
      <c r="R4864" s="1" t="str">
        <f>_xlfn.IFNA(VLOOKUP(Schedule[[#This Row],[船名]],Vessel!$A:$G,5,0),"")</f>
        <v>HKG</v>
      </c>
      <c r="S4864" s="1" t="str">
        <f>_xlfn.IFNA(VLOOKUP(Schedule[[#This Row],[船名]],Vessel!$A:$G,6,0),"")</f>
        <v>O</v>
      </c>
      <c r="T4864" s="1" t="str">
        <f>_xlfn.IFNA(VLOOKUP(Schedule[[#This Row],[船名]],Vessel!$A:$G,7,0),"")</f>
        <v>COSCO SHIPPING Lines</v>
      </c>
      <c r="U4864" s="1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</sheetData>
  <phoneticPr fontId="2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41CB22-2271-446B-B699-DE081CF88DE1}">
  <dimension ref="A1:D730"/>
  <sheetViews>
    <sheetView zoomScale="85" zoomScaleNormal="85" workbookViewId="0"/>
  </sheetViews>
  <sheetFormatPr defaultColWidth="8.6640625" defaultRowHeight="14.25" x14ac:dyDescent="0.4"/>
  <cols>
    <col min="1" max="1" width="10.6640625" style="1" bestFit="1" customWidth="1"/>
    <col min="2" max="2" width="8.3984375" style="1" bestFit="1" customWidth="1"/>
    <col min="3" max="3" width="11.1328125" style="3" bestFit="1" customWidth="1"/>
    <col min="4" max="4" width="7.6640625" style="1" bestFit="1" customWidth="1"/>
    <col min="5" max="16384" width="8.6640625" style="1"/>
  </cols>
  <sheetData>
    <row r="1" spans="1:4" x14ac:dyDescent="0.4">
      <c r="A1" s="1" t="s">
        <v>13397</v>
      </c>
      <c r="B1" s="1" t="s">
        <v>14624</v>
      </c>
      <c r="C1" s="3" t="s">
        <v>14625</v>
      </c>
      <c r="D1" s="1" t="s">
        <v>14626</v>
      </c>
    </row>
    <row r="2" spans="1:4" x14ac:dyDescent="0.4">
      <c r="A2" s="2">
        <v>45659</v>
      </c>
      <c r="B2" s="1">
        <v>1</v>
      </c>
      <c r="C2" s="3">
        <v>5</v>
      </c>
      <c r="D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202501</v>
      </c>
    </row>
    <row r="3" spans="1:4" x14ac:dyDescent="0.4">
      <c r="A3" s="2">
        <v>45660</v>
      </c>
      <c r="B3" s="1">
        <v>1</v>
      </c>
      <c r="C3" s="3">
        <v>6</v>
      </c>
      <c r="D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202501</v>
      </c>
    </row>
    <row r="4" spans="1:4" x14ac:dyDescent="0.4">
      <c r="A4" s="2">
        <v>45661</v>
      </c>
      <c r="B4" s="1">
        <v>1</v>
      </c>
      <c r="C4" s="3">
        <v>7</v>
      </c>
      <c r="D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202501</v>
      </c>
    </row>
    <row r="5" spans="1:4" x14ac:dyDescent="0.4">
      <c r="A5" s="2">
        <v>45662</v>
      </c>
      <c r="B5" s="1">
        <v>2</v>
      </c>
      <c r="C5" s="3">
        <v>1</v>
      </c>
      <c r="D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202502</v>
      </c>
    </row>
    <row r="6" spans="1:4" x14ac:dyDescent="0.4">
      <c r="A6" s="2">
        <v>45663</v>
      </c>
      <c r="B6" s="1">
        <v>2</v>
      </c>
      <c r="C6" s="3">
        <v>2</v>
      </c>
      <c r="D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202502</v>
      </c>
    </row>
    <row r="7" spans="1:4" x14ac:dyDescent="0.4">
      <c r="A7" s="2">
        <v>45664</v>
      </c>
      <c r="B7" s="1">
        <v>2</v>
      </c>
      <c r="C7" s="3">
        <v>3</v>
      </c>
      <c r="D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202502</v>
      </c>
    </row>
    <row r="8" spans="1:4" x14ac:dyDescent="0.4">
      <c r="A8" s="2">
        <v>45665</v>
      </c>
      <c r="B8" s="1">
        <v>2</v>
      </c>
      <c r="C8" s="3">
        <v>4</v>
      </c>
      <c r="D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202502</v>
      </c>
    </row>
    <row r="9" spans="1:4" x14ac:dyDescent="0.4">
      <c r="A9" s="2">
        <v>45666</v>
      </c>
      <c r="B9" s="1">
        <v>2</v>
      </c>
      <c r="C9" s="3">
        <v>5</v>
      </c>
      <c r="D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202502</v>
      </c>
    </row>
    <row r="10" spans="1:4" x14ac:dyDescent="0.4">
      <c r="A10" s="2">
        <v>45667</v>
      </c>
      <c r="B10" s="1">
        <v>2</v>
      </c>
      <c r="C10" s="3">
        <v>6</v>
      </c>
      <c r="D1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202502</v>
      </c>
    </row>
    <row r="11" spans="1:4" x14ac:dyDescent="0.4">
      <c r="A11" s="2">
        <v>45668</v>
      </c>
      <c r="B11" s="1">
        <v>2</v>
      </c>
      <c r="C11" s="3">
        <v>7</v>
      </c>
      <c r="D1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202502</v>
      </c>
    </row>
    <row r="12" spans="1:4" x14ac:dyDescent="0.4">
      <c r="A12" s="2">
        <v>45669</v>
      </c>
      <c r="B12" s="1">
        <v>3</v>
      </c>
      <c r="C12" s="3">
        <v>1</v>
      </c>
      <c r="D1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202503</v>
      </c>
    </row>
    <row r="13" spans="1:4" x14ac:dyDescent="0.4">
      <c r="A13" s="2">
        <v>45670</v>
      </c>
      <c r="B13" s="1">
        <v>3</v>
      </c>
      <c r="C13" s="3">
        <v>2</v>
      </c>
      <c r="D1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202503</v>
      </c>
    </row>
    <row r="14" spans="1:4" x14ac:dyDescent="0.4">
      <c r="A14" s="2">
        <v>45671</v>
      </c>
      <c r="B14" s="1">
        <v>3</v>
      </c>
      <c r="C14" s="3">
        <v>3</v>
      </c>
      <c r="D1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202503</v>
      </c>
    </row>
    <row r="15" spans="1:4" x14ac:dyDescent="0.4">
      <c r="A15" s="2">
        <v>45672</v>
      </c>
      <c r="B15" s="1">
        <v>3</v>
      </c>
      <c r="C15" s="3">
        <v>4</v>
      </c>
      <c r="D1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202503</v>
      </c>
    </row>
    <row r="16" spans="1:4" x14ac:dyDescent="0.4">
      <c r="A16" s="2">
        <v>45673</v>
      </c>
      <c r="B16" s="1">
        <v>3</v>
      </c>
      <c r="C16" s="3">
        <v>5</v>
      </c>
      <c r="D1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202503</v>
      </c>
    </row>
    <row r="17" spans="1:4" x14ac:dyDescent="0.4">
      <c r="A17" s="2">
        <v>45674</v>
      </c>
      <c r="B17" s="1">
        <v>3</v>
      </c>
      <c r="C17" s="3">
        <v>6</v>
      </c>
      <c r="D1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202503</v>
      </c>
    </row>
    <row r="18" spans="1:4" x14ac:dyDescent="0.4">
      <c r="A18" s="2">
        <v>45675</v>
      </c>
      <c r="B18" s="1">
        <v>3</v>
      </c>
      <c r="C18" s="3">
        <v>7</v>
      </c>
      <c r="D1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202503</v>
      </c>
    </row>
    <row r="19" spans="1:4" x14ac:dyDescent="0.4">
      <c r="A19" s="2">
        <v>45676</v>
      </c>
      <c r="B19" s="1">
        <v>4</v>
      </c>
      <c r="C19" s="3">
        <v>1</v>
      </c>
      <c r="D1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202504</v>
      </c>
    </row>
    <row r="20" spans="1:4" x14ac:dyDescent="0.4">
      <c r="A20" s="2">
        <v>45677</v>
      </c>
      <c r="B20" s="1">
        <v>4</v>
      </c>
      <c r="C20" s="3">
        <v>2</v>
      </c>
      <c r="D2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202504</v>
      </c>
    </row>
    <row r="21" spans="1:4" x14ac:dyDescent="0.4">
      <c r="A21" s="2">
        <v>45678</v>
      </c>
      <c r="B21" s="1">
        <v>4</v>
      </c>
      <c r="C21" s="3">
        <v>3</v>
      </c>
      <c r="D2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202504</v>
      </c>
    </row>
    <row r="22" spans="1:4" x14ac:dyDescent="0.4">
      <c r="A22" s="2">
        <v>45679</v>
      </c>
      <c r="B22" s="1">
        <v>4</v>
      </c>
      <c r="C22" s="3">
        <v>4</v>
      </c>
      <c r="D2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202504</v>
      </c>
    </row>
    <row r="23" spans="1:4" x14ac:dyDescent="0.4">
      <c r="A23" s="2">
        <v>45680</v>
      </c>
      <c r="B23" s="1">
        <v>4</v>
      </c>
      <c r="C23" s="3">
        <v>5</v>
      </c>
      <c r="D2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202504</v>
      </c>
    </row>
    <row r="24" spans="1:4" x14ac:dyDescent="0.4">
      <c r="A24" s="2">
        <v>45681</v>
      </c>
      <c r="B24" s="1">
        <v>4</v>
      </c>
      <c r="C24" s="3">
        <v>6</v>
      </c>
      <c r="D2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202504</v>
      </c>
    </row>
    <row r="25" spans="1:4" x14ac:dyDescent="0.4">
      <c r="A25" s="2">
        <v>45682</v>
      </c>
      <c r="B25" s="1">
        <v>4</v>
      </c>
      <c r="C25" s="3">
        <v>7</v>
      </c>
      <c r="D2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202504</v>
      </c>
    </row>
    <row r="26" spans="1:4" x14ac:dyDescent="0.4">
      <c r="A26" s="2">
        <v>45683</v>
      </c>
      <c r="B26" s="1">
        <v>5</v>
      </c>
      <c r="C26" s="3">
        <v>1</v>
      </c>
      <c r="D2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202505</v>
      </c>
    </row>
    <row r="27" spans="1:4" x14ac:dyDescent="0.4">
      <c r="A27" s="2">
        <v>45684</v>
      </c>
      <c r="B27" s="1">
        <v>5</v>
      </c>
      <c r="C27" s="3">
        <v>2</v>
      </c>
      <c r="D2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202505</v>
      </c>
    </row>
    <row r="28" spans="1:4" x14ac:dyDescent="0.4">
      <c r="A28" s="2">
        <v>45685</v>
      </c>
      <c r="B28" s="1">
        <v>5</v>
      </c>
      <c r="C28" s="3">
        <v>3</v>
      </c>
      <c r="D2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202505</v>
      </c>
    </row>
    <row r="29" spans="1:4" x14ac:dyDescent="0.4">
      <c r="A29" s="2">
        <v>45686</v>
      </c>
      <c r="B29" s="1">
        <v>5</v>
      </c>
      <c r="C29" s="3">
        <v>4</v>
      </c>
      <c r="D2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202505</v>
      </c>
    </row>
    <row r="30" spans="1:4" x14ac:dyDescent="0.4">
      <c r="A30" s="2">
        <v>45687</v>
      </c>
      <c r="B30" s="1">
        <v>5</v>
      </c>
      <c r="C30" s="3">
        <v>5</v>
      </c>
      <c r="D3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202505</v>
      </c>
    </row>
    <row r="31" spans="1:4" x14ac:dyDescent="0.4">
      <c r="A31" s="2">
        <v>45688</v>
      </c>
      <c r="B31" s="1">
        <v>5</v>
      </c>
      <c r="C31" s="3">
        <v>6</v>
      </c>
      <c r="D3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202505</v>
      </c>
    </row>
    <row r="32" spans="1:4" x14ac:dyDescent="0.4">
      <c r="A32" s="2">
        <v>45689</v>
      </c>
      <c r="B32" s="1">
        <v>5</v>
      </c>
      <c r="C32" s="3">
        <v>7</v>
      </c>
      <c r="D3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202505</v>
      </c>
    </row>
    <row r="33" spans="1:4" x14ac:dyDescent="0.4">
      <c r="A33" s="2">
        <v>45690</v>
      </c>
      <c r="B33" s="1">
        <v>6</v>
      </c>
      <c r="C33" s="3">
        <v>1</v>
      </c>
      <c r="D3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202506</v>
      </c>
    </row>
    <row r="34" spans="1:4" x14ac:dyDescent="0.4">
      <c r="A34" s="2">
        <v>45691</v>
      </c>
      <c r="B34" s="1">
        <v>6</v>
      </c>
      <c r="C34" s="3">
        <v>2</v>
      </c>
      <c r="D3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202506</v>
      </c>
    </row>
    <row r="35" spans="1:4" x14ac:dyDescent="0.4">
      <c r="A35" s="2">
        <v>45692</v>
      </c>
      <c r="B35" s="1">
        <v>6</v>
      </c>
      <c r="C35" s="3">
        <v>3</v>
      </c>
      <c r="D3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202506</v>
      </c>
    </row>
    <row r="36" spans="1:4" x14ac:dyDescent="0.4">
      <c r="A36" s="2">
        <v>45693</v>
      </c>
      <c r="B36" s="1">
        <v>6</v>
      </c>
      <c r="C36" s="3">
        <v>4</v>
      </c>
      <c r="D3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202506</v>
      </c>
    </row>
    <row r="37" spans="1:4" x14ac:dyDescent="0.4">
      <c r="A37" s="2">
        <v>45694</v>
      </c>
      <c r="B37" s="1">
        <v>6</v>
      </c>
      <c r="C37" s="3">
        <v>5</v>
      </c>
      <c r="D3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202506</v>
      </c>
    </row>
    <row r="38" spans="1:4" x14ac:dyDescent="0.4">
      <c r="A38" s="2">
        <v>45695</v>
      </c>
      <c r="B38" s="1">
        <v>6</v>
      </c>
      <c r="C38" s="3">
        <v>6</v>
      </c>
      <c r="D3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202506</v>
      </c>
    </row>
    <row r="39" spans="1:4" x14ac:dyDescent="0.4">
      <c r="A39" s="2">
        <v>45696</v>
      </c>
      <c r="B39" s="1">
        <v>6</v>
      </c>
      <c r="C39" s="3">
        <v>7</v>
      </c>
      <c r="D3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202506</v>
      </c>
    </row>
    <row r="40" spans="1:4" x14ac:dyDescent="0.4">
      <c r="A40" s="2">
        <v>45697</v>
      </c>
      <c r="B40" s="1">
        <v>7</v>
      </c>
      <c r="C40" s="3">
        <v>1</v>
      </c>
      <c r="D4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202507</v>
      </c>
    </row>
    <row r="41" spans="1:4" x14ac:dyDescent="0.4">
      <c r="A41" s="2">
        <v>45698</v>
      </c>
      <c r="B41" s="1">
        <v>7</v>
      </c>
      <c r="C41" s="3">
        <v>2</v>
      </c>
      <c r="D4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202507</v>
      </c>
    </row>
    <row r="42" spans="1:4" x14ac:dyDescent="0.4">
      <c r="A42" s="2">
        <v>45699</v>
      </c>
      <c r="B42" s="1">
        <v>7</v>
      </c>
      <c r="C42" s="3">
        <v>3</v>
      </c>
      <c r="D4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202507</v>
      </c>
    </row>
    <row r="43" spans="1:4" x14ac:dyDescent="0.4">
      <c r="A43" s="2">
        <v>45700</v>
      </c>
      <c r="B43" s="1">
        <v>7</v>
      </c>
      <c r="C43" s="3">
        <v>4</v>
      </c>
      <c r="D4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202507</v>
      </c>
    </row>
    <row r="44" spans="1:4" x14ac:dyDescent="0.4">
      <c r="A44" s="2">
        <v>45701</v>
      </c>
      <c r="B44" s="1">
        <v>7</v>
      </c>
      <c r="C44" s="3">
        <v>5</v>
      </c>
      <c r="D4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202507</v>
      </c>
    </row>
    <row r="45" spans="1:4" x14ac:dyDescent="0.4">
      <c r="A45" s="2">
        <v>45702</v>
      </c>
      <c r="B45" s="1">
        <v>7</v>
      </c>
      <c r="C45" s="3">
        <v>6</v>
      </c>
      <c r="D4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202507</v>
      </c>
    </row>
    <row r="46" spans="1:4" x14ac:dyDescent="0.4">
      <c r="A46" s="2">
        <v>45703</v>
      </c>
      <c r="B46" s="1">
        <v>7</v>
      </c>
      <c r="C46" s="3">
        <v>7</v>
      </c>
      <c r="D4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202507</v>
      </c>
    </row>
    <row r="47" spans="1:4" x14ac:dyDescent="0.4">
      <c r="A47" s="2">
        <v>45704</v>
      </c>
      <c r="B47" s="1">
        <v>8</v>
      </c>
      <c r="C47" s="3">
        <v>1</v>
      </c>
      <c r="D4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202508</v>
      </c>
    </row>
    <row r="48" spans="1:4" x14ac:dyDescent="0.4">
      <c r="A48" s="2">
        <v>45705</v>
      </c>
      <c r="B48" s="1">
        <v>8</v>
      </c>
      <c r="C48" s="3">
        <v>2</v>
      </c>
      <c r="D4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202508</v>
      </c>
    </row>
    <row r="49" spans="1:4" x14ac:dyDescent="0.4">
      <c r="A49" s="2">
        <v>45706</v>
      </c>
      <c r="B49" s="1">
        <v>8</v>
      </c>
      <c r="C49" s="3">
        <v>3</v>
      </c>
      <c r="D4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202508</v>
      </c>
    </row>
    <row r="50" spans="1:4" x14ac:dyDescent="0.4">
      <c r="A50" s="2">
        <v>45707</v>
      </c>
      <c r="B50" s="1">
        <v>8</v>
      </c>
      <c r="C50" s="3">
        <v>4</v>
      </c>
      <c r="D5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202508</v>
      </c>
    </row>
    <row r="51" spans="1:4" x14ac:dyDescent="0.4">
      <c r="A51" s="2">
        <v>45708</v>
      </c>
      <c r="B51" s="1">
        <v>8</v>
      </c>
      <c r="C51" s="3">
        <v>5</v>
      </c>
      <c r="D5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202508</v>
      </c>
    </row>
    <row r="52" spans="1:4" x14ac:dyDescent="0.4">
      <c r="A52" s="2">
        <v>45709</v>
      </c>
      <c r="B52" s="1">
        <v>8</v>
      </c>
      <c r="C52" s="3">
        <v>6</v>
      </c>
      <c r="D5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202508</v>
      </c>
    </row>
    <row r="53" spans="1:4" x14ac:dyDescent="0.4">
      <c r="A53" s="2">
        <v>45710</v>
      </c>
      <c r="B53" s="1">
        <v>8</v>
      </c>
      <c r="C53" s="3">
        <v>7</v>
      </c>
      <c r="D5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202508</v>
      </c>
    </row>
    <row r="54" spans="1:4" x14ac:dyDescent="0.4">
      <c r="A54" s="2">
        <v>45711</v>
      </c>
      <c r="B54" s="1">
        <v>9</v>
      </c>
      <c r="C54" s="3">
        <v>1</v>
      </c>
      <c r="D5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202509</v>
      </c>
    </row>
    <row r="55" spans="1:4" x14ac:dyDescent="0.4">
      <c r="A55" s="2">
        <v>45712</v>
      </c>
      <c r="B55" s="1">
        <v>9</v>
      </c>
      <c r="C55" s="3">
        <v>2</v>
      </c>
      <c r="D5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202509</v>
      </c>
    </row>
    <row r="56" spans="1:4" x14ac:dyDescent="0.4">
      <c r="A56" s="2">
        <v>45713</v>
      </c>
      <c r="B56" s="1">
        <v>9</v>
      </c>
      <c r="C56" s="3">
        <v>3</v>
      </c>
      <c r="D5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202509</v>
      </c>
    </row>
    <row r="57" spans="1:4" x14ac:dyDescent="0.4">
      <c r="A57" s="2">
        <v>45714</v>
      </c>
      <c r="B57" s="1">
        <v>9</v>
      </c>
      <c r="C57" s="3">
        <v>4</v>
      </c>
      <c r="D5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202509</v>
      </c>
    </row>
    <row r="58" spans="1:4" x14ac:dyDescent="0.4">
      <c r="A58" s="2">
        <v>45715</v>
      </c>
      <c r="B58" s="1">
        <v>9</v>
      </c>
      <c r="C58" s="3">
        <v>5</v>
      </c>
      <c r="D5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202509</v>
      </c>
    </row>
    <row r="59" spans="1:4" x14ac:dyDescent="0.4">
      <c r="A59" s="2">
        <v>45716</v>
      </c>
      <c r="B59" s="1">
        <v>9</v>
      </c>
      <c r="C59" s="3">
        <v>6</v>
      </c>
      <c r="D5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202509</v>
      </c>
    </row>
    <row r="60" spans="1:4" x14ac:dyDescent="0.4">
      <c r="A60" s="2">
        <v>45717</v>
      </c>
      <c r="B60" s="1">
        <v>9</v>
      </c>
      <c r="C60" s="3">
        <v>7</v>
      </c>
      <c r="D6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202509</v>
      </c>
    </row>
    <row r="61" spans="1:4" x14ac:dyDescent="0.4">
      <c r="A61" s="2">
        <v>45718</v>
      </c>
      <c r="B61" s="1">
        <v>10</v>
      </c>
      <c r="C61" s="3">
        <v>1</v>
      </c>
      <c r="D6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202510</v>
      </c>
    </row>
    <row r="62" spans="1:4" x14ac:dyDescent="0.4">
      <c r="A62" s="2">
        <v>45719</v>
      </c>
      <c r="B62" s="1">
        <v>10</v>
      </c>
      <c r="C62" s="3">
        <v>2</v>
      </c>
      <c r="D6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202510</v>
      </c>
    </row>
    <row r="63" spans="1:4" x14ac:dyDescent="0.4">
      <c r="A63" s="2">
        <v>45720</v>
      </c>
      <c r="B63" s="1">
        <v>10</v>
      </c>
      <c r="C63" s="3">
        <v>3</v>
      </c>
      <c r="D6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202510</v>
      </c>
    </row>
    <row r="64" spans="1:4" x14ac:dyDescent="0.4">
      <c r="A64" s="2">
        <v>45721</v>
      </c>
      <c r="B64" s="1">
        <v>10</v>
      </c>
      <c r="C64" s="3">
        <v>4</v>
      </c>
      <c r="D6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202510</v>
      </c>
    </row>
    <row r="65" spans="1:4" x14ac:dyDescent="0.4">
      <c r="A65" s="2">
        <v>45722</v>
      </c>
      <c r="B65" s="1">
        <v>10</v>
      </c>
      <c r="C65" s="3">
        <v>5</v>
      </c>
      <c r="D6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202510</v>
      </c>
    </row>
    <row r="66" spans="1:4" x14ac:dyDescent="0.4">
      <c r="A66" s="2">
        <v>45723</v>
      </c>
      <c r="B66" s="1">
        <v>10</v>
      </c>
      <c r="C66" s="3">
        <v>6</v>
      </c>
      <c r="D6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202510</v>
      </c>
    </row>
    <row r="67" spans="1:4" x14ac:dyDescent="0.4">
      <c r="A67" s="2">
        <v>45724</v>
      </c>
      <c r="B67" s="1">
        <v>10</v>
      </c>
      <c r="C67" s="3">
        <v>7</v>
      </c>
      <c r="D6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202510</v>
      </c>
    </row>
    <row r="68" spans="1:4" x14ac:dyDescent="0.4">
      <c r="A68" s="2">
        <v>45725</v>
      </c>
      <c r="B68" s="1">
        <v>11</v>
      </c>
      <c r="C68" s="3">
        <v>1</v>
      </c>
      <c r="D6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202511</v>
      </c>
    </row>
    <row r="69" spans="1:4" x14ac:dyDescent="0.4">
      <c r="A69" s="2">
        <v>45726</v>
      </c>
      <c r="B69" s="1">
        <v>11</v>
      </c>
      <c r="C69" s="3">
        <v>2</v>
      </c>
      <c r="D6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202511</v>
      </c>
    </row>
    <row r="70" spans="1:4" x14ac:dyDescent="0.4">
      <c r="A70" s="2">
        <v>45727</v>
      </c>
      <c r="B70" s="1">
        <v>11</v>
      </c>
      <c r="C70" s="3">
        <v>3</v>
      </c>
      <c r="D7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202511</v>
      </c>
    </row>
    <row r="71" spans="1:4" x14ac:dyDescent="0.4">
      <c r="A71" s="2">
        <v>45728</v>
      </c>
      <c r="B71" s="1">
        <v>11</v>
      </c>
      <c r="C71" s="3">
        <v>4</v>
      </c>
      <c r="D7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202511</v>
      </c>
    </row>
    <row r="72" spans="1:4" x14ac:dyDescent="0.4">
      <c r="A72" s="2">
        <v>45729</v>
      </c>
      <c r="B72" s="1">
        <v>11</v>
      </c>
      <c r="C72" s="3">
        <v>5</v>
      </c>
      <c r="D7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202511</v>
      </c>
    </row>
    <row r="73" spans="1:4" x14ac:dyDescent="0.4">
      <c r="A73" s="2">
        <v>45730</v>
      </c>
      <c r="B73" s="1">
        <v>11</v>
      </c>
      <c r="C73" s="3">
        <v>6</v>
      </c>
      <c r="D7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202511</v>
      </c>
    </row>
    <row r="74" spans="1:4" x14ac:dyDescent="0.4">
      <c r="A74" s="2">
        <v>45731</v>
      </c>
      <c r="B74" s="1">
        <v>11</v>
      </c>
      <c r="C74" s="3">
        <v>7</v>
      </c>
      <c r="D7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202511</v>
      </c>
    </row>
    <row r="75" spans="1:4" x14ac:dyDescent="0.4">
      <c r="A75" s="2">
        <v>45732</v>
      </c>
      <c r="B75" s="1">
        <v>12</v>
      </c>
      <c r="C75" s="3">
        <v>1</v>
      </c>
      <c r="D7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202512</v>
      </c>
    </row>
    <row r="76" spans="1:4" x14ac:dyDescent="0.4">
      <c r="A76" s="2">
        <v>45733</v>
      </c>
      <c r="B76" s="1">
        <v>12</v>
      </c>
      <c r="C76" s="3">
        <v>2</v>
      </c>
      <c r="D7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202512</v>
      </c>
    </row>
    <row r="77" spans="1:4" x14ac:dyDescent="0.4">
      <c r="A77" s="2">
        <v>45734</v>
      </c>
      <c r="B77" s="1">
        <v>12</v>
      </c>
      <c r="C77" s="3">
        <v>3</v>
      </c>
      <c r="D7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202512</v>
      </c>
    </row>
    <row r="78" spans="1:4" x14ac:dyDescent="0.4">
      <c r="A78" s="2">
        <v>45735</v>
      </c>
      <c r="B78" s="1">
        <v>12</v>
      </c>
      <c r="C78" s="3">
        <v>4</v>
      </c>
      <c r="D7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202512</v>
      </c>
    </row>
    <row r="79" spans="1:4" x14ac:dyDescent="0.4">
      <c r="A79" s="2">
        <v>45736</v>
      </c>
      <c r="B79" s="1">
        <v>12</v>
      </c>
      <c r="C79" s="3">
        <v>5</v>
      </c>
      <c r="D7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202512</v>
      </c>
    </row>
    <row r="80" spans="1:4" x14ac:dyDescent="0.4">
      <c r="A80" s="2">
        <v>45737</v>
      </c>
      <c r="B80" s="1">
        <v>12</v>
      </c>
      <c r="C80" s="3">
        <v>6</v>
      </c>
      <c r="D8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202512</v>
      </c>
    </row>
    <row r="81" spans="1:4" x14ac:dyDescent="0.4">
      <c r="A81" s="2">
        <v>45738</v>
      </c>
      <c r="B81" s="1">
        <v>12</v>
      </c>
      <c r="C81" s="3">
        <v>7</v>
      </c>
      <c r="D8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202512</v>
      </c>
    </row>
    <row r="82" spans="1:4" x14ac:dyDescent="0.4">
      <c r="A82" s="2">
        <v>45739</v>
      </c>
      <c r="B82" s="1">
        <v>13</v>
      </c>
      <c r="C82" s="3">
        <v>1</v>
      </c>
      <c r="D8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202513</v>
      </c>
    </row>
    <row r="83" spans="1:4" x14ac:dyDescent="0.4">
      <c r="A83" s="2">
        <v>45740</v>
      </c>
      <c r="B83" s="1">
        <v>13</v>
      </c>
      <c r="C83" s="3">
        <v>2</v>
      </c>
      <c r="D8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202513</v>
      </c>
    </row>
    <row r="84" spans="1:4" x14ac:dyDescent="0.4">
      <c r="A84" s="2">
        <v>45741</v>
      </c>
      <c r="B84" s="1">
        <v>13</v>
      </c>
      <c r="C84" s="3">
        <v>3</v>
      </c>
      <c r="D8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202513</v>
      </c>
    </row>
    <row r="85" spans="1:4" x14ac:dyDescent="0.4">
      <c r="A85" s="2">
        <v>45742</v>
      </c>
      <c r="B85" s="1">
        <v>13</v>
      </c>
      <c r="C85" s="3">
        <v>4</v>
      </c>
      <c r="D8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202513</v>
      </c>
    </row>
    <row r="86" spans="1:4" x14ac:dyDescent="0.4">
      <c r="A86" s="2">
        <v>45743</v>
      </c>
      <c r="B86" s="1">
        <v>13</v>
      </c>
      <c r="C86" s="3">
        <v>5</v>
      </c>
      <c r="D8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202513</v>
      </c>
    </row>
    <row r="87" spans="1:4" x14ac:dyDescent="0.4">
      <c r="A87" s="2">
        <v>45744</v>
      </c>
      <c r="B87" s="1">
        <v>13</v>
      </c>
      <c r="C87" s="3">
        <v>6</v>
      </c>
      <c r="D8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202513</v>
      </c>
    </row>
    <row r="88" spans="1:4" x14ac:dyDescent="0.4">
      <c r="A88" s="2">
        <v>45745</v>
      </c>
      <c r="B88" s="1">
        <v>13</v>
      </c>
      <c r="C88" s="3">
        <v>7</v>
      </c>
      <c r="D8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202513</v>
      </c>
    </row>
    <row r="89" spans="1:4" x14ac:dyDescent="0.4">
      <c r="A89" s="2">
        <v>45746</v>
      </c>
      <c r="B89" s="1">
        <v>14</v>
      </c>
      <c r="C89" s="3">
        <v>1</v>
      </c>
      <c r="D8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202514</v>
      </c>
    </row>
    <row r="90" spans="1:4" x14ac:dyDescent="0.4">
      <c r="A90" s="2">
        <v>45747</v>
      </c>
      <c r="B90" s="1">
        <v>14</v>
      </c>
      <c r="C90" s="3">
        <v>2</v>
      </c>
      <c r="D9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202514</v>
      </c>
    </row>
    <row r="91" spans="1:4" x14ac:dyDescent="0.4">
      <c r="A91" s="2">
        <v>45748</v>
      </c>
      <c r="B91" s="1">
        <v>14</v>
      </c>
      <c r="C91" s="3">
        <v>3</v>
      </c>
      <c r="D9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202514</v>
      </c>
    </row>
    <row r="92" spans="1:4" x14ac:dyDescent="0.4">
      <c r="A92" s="2">
        <v>45749</v>
      </c>
      <c r="B92" s="1">
        <v>14</v>
      </c>
      <c r="C92" s="3">
        <v>4</v>
      </c>
      <c r="D9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202514</v>
      </c>
    </row>
    <row r="93" spans="1:4" x14ac:dyDescent="0.4">
      <c r="A93" s="2">
        <v>45750</v>
      </c>
      <c r="B93" s="1">
        <v>14</v>
      </c>
      <c r="C93" s="3">
        <v>5</v>
      </c>
      <c r="D9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202514</v>
      </c>
    </row>
    <row r="94" spans="1:4" x14ac:dyDescent="0.4">
      <c r="A94" s="2">
        <v>45751</v>
      </c>
      <c r="B94" s="1">
        <v>14</v>
      </c>
      <c r="C94" s="3">
        <v>6</v>
      </c>
      <c r="D9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202514</v>
      </c>
    </row>
    <row r="95" spans="1:4" x14ac:dyDescent="0.4">
      <c r="A95" s="2">
        <v>45752</v>
      </c>
      <c r="B95" s="1">
        <v>14</v>
      </c>
      <c r="C95" s="3">
        <v>7</v>
      </c>
      <c r="D9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202514</v>
      </c>
    </row>
    <row r="96" spans="1:4" x14ac:dyDescent="0.4">
      <c r="A96" s="2">
        <v>45753</v>
      </c>
      <c r="B96" s="1">
        <v>15</v>
      </c>
      <c r="C96" s="3">
        <v>1</v>
      </c>
      <c r="D9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202515</v>
      </c>
    </row>
    <row r="97" spans="1:4" x14ac:dyDescent="0.4">
      <c r="A97" s="2">
        <v>45754</v>
      </c>
      <c r="B97" s="1">
        <v>15</v>
      </c>
      <c r="C97" s="3">
        <v>2</v>
      </c>
      <c r="D9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202515</v>
      </c>
    </row>
    <row r="98" spans="1:4" x14ac:dyDescent="0.4">
      <c r="A98" s="2">
        <v>45755</v>
      </c>
      <c r="B98" s="1">
        <v>15</v>
      </c>
      <c r="C98" s="3">
        <v>3</v>
      </c>
      <c r="D9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202515</v>
      </c>
    </row>
    <row r="99" spans="1:4" x14ac:dyDescent="0.4">
      <c r="A99" s="2">
        <v>45756</v>
      </c>
      <c r="B99" s="1">
        <v>15</v>
      </c>
      <c r="C99" s="3">
        <v>4</v>
      </c>
      <c r="D9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202515</v>
      </c>
    </row>
    <row r="100" spans="1:4" x14ac:dyDescent="0.4">
      <c r="A100" s="2">
        <v>45757</v>
      </c>
      <c r="B100" s="1">
        <v>15</v>
      </c>
      <c r="C100" s="3">
        <v>5</v>
      </c>
      <c r="D10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202515</v>
      </c>
    </row>
    <row r="101" spans="1:4" x14ac:dyDescent="0.4">
      <c r="A101" s="2">
        <v>45758</v>
      </c>
      <c r="B101" s="1">
        <v>15</v>
      </c>
      <c r="C101" s="3">
        <v>6</v>
      </c>
      <c r="D10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202515</v>
      </c>
    </row>
    <row r="102" spans="1:4" x14ac:dyDescent="0.4">
      <c r="A102" s="2">
        <v>45759</v>
      </c>
      <c r="B102" s="1">
        <v>15</v>
      </c>
      <c r="C102" s="3">
        <v>7</v>
      </c>
      <c r="D10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202515</v>
      </c>
    </row>
    <row r="103" spans="1:4" x14ac:dyDescent="0.4">
      <c r="A103" s="2">
        <v>45760</v>
      </c>
      <c r="B103" s="1">
        <v>16</v>
      </c>
      <c r="C103" s="3">
        <v>1</v>
      </c>
      <c r="D10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202516</v>
      </c>
    </row>
    <row r="104" spans="1:4" x14ac:dyDescent="0.4">
      <c r="A104" s="2">
        <v>45761</v>
      </c>
      <c r="B104" s="1">
        <v>16</v>
      </c>
      <c r="C104" s="3">
        <v>2</v>
      </c>
      <c r="D10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202516</v>
      </c>
    </row>
    <row r="105" spans="1:4" x14ac:dyDescent="0.4">
      <c r="A105" s="2">
        <v>45762</v>
      </c>
      <c r="B105" s="1">
        <v>16</v>
      </c>
      <c r="C105" s="3">
        <v>3</v>
      </c>
      <c r="D10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202516</v>
      </c>
    </row>
    <row r="106" spans="1:4" x14ac:dyDescent="0.4">
      <c r="A106" s="2">
        <v>45763</v>
      </c>
      <c r="B106" s="1">
        <v>16</v>
      </c>
      <c r="C106" s="3">
        <v>4</v>
      </c>
      <c r="D10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202516</v>
      </c>
    </row>
    <row r="107" spans="1:4" x14ac:dyDescent="0.4">
      <c r="A107" s="2">
        <v>45764</v>
      </c>
      <c r="B107" s="1">
        <v>16</v>
      </c>
      <c r="C107" s="3">
        <v>5</v>
      </c>
      <c r="D10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202516</v>
      </c>
    </row>
    <row r="108" spans="1:4" x14ac:dyDescent="0.4">
      <c r="A108" s="2">
        <v>45765</v>
      </c>
      <c r="B108" s="1">
        <v>16</v>
      </c>
      <c r="C108" s="3">
        <v>6</v>
      </c>
      <c r="D10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202516</v>
      </c>
    </row>
    <row r="109" spans="1:4" x14ac:dyDescent="0.4">
      <c r="A109" s="2">
        <v>45766</v>
      </c>
      <c r="B109" s="1">
        <v>16</v>
      </c>
      <c r="C109" s="3">
        <v>7</v>
      </c>
      <c r="D10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202516</v>
      </c>
    </row>
    <row r="110" spans="1:4" x14ac:dyDescent="0.4">
      <c r="A110" s="2">
        <v>45767</v>
      </c>
      <c r="B110" s="1">
        <v>17</v>
      </c>
      <c r="C110" s="3">
        <v>1</v>
      </c>
      <c r="D11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202517</v>
      </c>
    </row>
    <row r="111" spans="1:4" x14ac:dyDescent="0.4">
      <c r="A111" s="2">
        <v>45768</v>
      </c>
      <c r="B111" s="1">
        <v>17</v>
      </c>
      <c r="C111" s="3">
        <v>2</v>
      </c>
      <c r="D11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202517</v>
      </c>
    </row>
    <row r="112" spans="1:4" x14ac:dyDescent="0.4">
      <c r="A112" s="2">
        <v>45769</v>
      </c>
      <c r="B112" s="1">
        <v>17</v>
      </c>
      <c r="C112" s="3">
        <v>3</v>
      </c>
      <c r="D11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202517</v>
      </c>
    </row>
    <row r="113" spans="1:4" x14ac:dyDescent="0.4">
      <c r="A113" s="2">
        <v>45770</v>
      </c>
      <c r="B113" s="1">
        <v>17</v>
      </c>
      <c r="C113" s="3">
        <v>4</v>
      </c>
      <c r="D11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202517</v>
      </c>
    </row>
    <row r="114" spans="1:4" x14ac:dyDescent="0.4">
      <c r="A114" s="2">
        <v>45771</v>
      </c>
      <c r="B114" s="1">
        <v>17</v>
      </c>
      <c r="C114" s="3">
        <v>5</v>
      </c>
      <c r="D11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202517</v>
      </c>
    </row>
    <row r="115" spans="1:4" x14ac:dyDescent="0.4">
      <c r="A115" s="2">
        <v>45772</v>
      </c>
      <c r="B115" s="1">
        <v>17</v>
      </c>
      <c r="C115" s="3">
        <v>6</v>
      </c>
      <c r="D11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202517</v>
      </c>
    </row>
    <row r="116" spans="1:4" x14ac:dyDescent="0.4">
      <c r="A116" s="2">
        <v>45773</v>
      </c>
      <c r="B116" s="1">
        <v>17</v>
      </c>
      <c r="C116" s="3">
        <v>7</v>
      </c>
      <c r="D11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202517</v>
      </c>
    </row>
    <row r="117" spans="1:4" x14ac:dyDescent="0.4">
      <c r="A117" s="2">
        <v>45774</v>
      </c>
      <c r="B117" s="1">
        <v>18</v>
      </c>
      <c r="C117" s="3">
        <v>1</v>
      </c>
      <c r="D11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202518</v>
      </c>
    </row>
    <row r="118" spans="1:4" x14ac:dyDescent="0.4">
      <c r="A118" s="2">
        <v>45775</v>
      </c>
      <c r="B118" s="1">
        <v>18</v>
      </c>
      <c r="C118" s="3">
        <v>2</v>
      </c>
      <c r="D11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202518</v>
      </c>
    </row>
    <row r="119" spans="1:4" x14ac:dyDescent="0.4">
      <c r="A119" s="2">
        <v>45776</v>
      </c>
      <c r="B119" s="1">
        <v>18</v>
      </c>
      <c r="C119" s="3">
        <v>3</v>
      </c>
      <c r="D11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202518</v>
      </c>
    </row>
    <row r="120" spans="1:4" x14ac:dyDescent="0.4">
      <c r="A120" s="2">
        <v>45777</v>
      </c>
      <c r="B120" s="1">
        <v>18</v>
      </c>
      <c r="C120" s="3">
        <v>4</v>
      </c>
      <c r="D12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202518</v>
      </c>
    </row>
    <row r="121" spans="1:4" x14ac:dyDescent="0.4">
      <c r="A121" s="2">
        <v>45778</v>
      </c>
      <c r="B121" s="1">
        <v>18</v>
      </c>
      <c r="C121" s="3">
        <v>5</v>
      </c>
      <c r="D12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202518</v>
      </c>
    </row>
    <row r="122" spans="1:4" x14ac:dyDescent="0.4">
      <c r="A122" s="2">
        <v>45779</v>
      </c>
      <c r="B122" s="1">
        <v>18</v>
      </c>
      <c r="C122" s="3">
        <v>6</v>
      </c>
      <c r="D12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202518</v>
      </c>
    </row>
    <row r="123" spans="1:4" x14ac:dyDescent="0.4">
      <c r="A123" s="2">
        <v>45780</v>
      </c>
      <c r="B123" s="1">
        <v>18</v>
      </c>
      <c r="C123" s="3">
        <v>7</v>
      </c>
      <c r="D12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202518</v>
      </c>
    </row>
    <row r="124" spans="1:4" x14ac:dyDescent="0.4">
      <c r="A124" s="2">
        <v>45781</v>
      </c>
      <c r="B124" s="1">
        <v>19</v>
      </c>
      <c r="C124" s="3">
        <v>1</v>
      </c>
      <c r="D12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202519</v>
      </c>
    </row>
    <row r="125" spans="1:4" x14ac:dyDescent="0.4">
      <c r="A125" s="2">
        <v>45782</v>
      </c>
      <c r="B125" s="1">
        <v>19</v>
      </c>
      <c r="C125" s="3">
        <v>2</v>
      </c>
      <c r="D12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202519</v>
      </c>
    </row>
    <row r="126" spans="1:4" x14ac:dyDescent="0.4">
      <c r="A126" s="2">
        <v>45783</v>
      </c>
      <c r="B126" s="1">
        <v>19</v>
      </c>
      <c r="C126" s="3">
        <v>3</v>
      </c>
      <c r="D12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202519</v>
      </c>
    </row>
    <row r="127" spans="1:4" x14ac:dyDescent="0.4">
      <c r="A127" s="2">
        <v>45784</v>
      </c>
      <c r="B127" s="1">
        <v>19</v>
      </c>
      <c r="C127" s="3">
        <v>4</v>
      </c>
      <c r="D12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202519</v>
      </c>
    </row>
    <row r="128" spans="1:4" x14ac:dyDescent="0.4">
      <c r="A128" s="2">
        <v>45785</v>
      </c>
      <c r="B128" s="1">
        <v>19</v>
      </c>
      <c r="C128" s="3">
        <v>5</v>
      </c>
      <c r="D12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202519</v>
      </c>
    </row>
    <row r="129" spans="1:4" x14ac:dyDescent="0.4">
      <c r="A129" s="2">
        <v>45786</v>
      </c>
      <c r="B129" s="1">
        <v>19</v>
      </c>
      <c r="C129" s="3">
        <v>6</v>
      </c>
      <c r="D12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202519</v>
      </c>
    </row>
    <row r="130" spans="1:4" x14ac:dyDescent="0.4">
      <c r="A130" s="2">
        <v>45787</v>
      </c>
      <c r="B130" s="1">
        <v>19</v>
      </c>
      <c r="C130" s="3">
        <v>7</v>
      </c>
      <c r="D13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202519</v>
      </c>
    </row>
    <row r="131" spans="1:4" x14ac:dyDescent="0.4">
      <c r="A131" s="2">
        <v>45788</v>
      </c>
      <c r="B131" s="1">
        <v>20</v>
      </c>
      <c r="C131" s="3">
        <v>1</v>
      </c>
      <c r="D13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202520</v>
      </c>
    </row>
    <row r="132" spans="1:4" x14ac:dyDescent="0.4">
      <c r="A132" s="2">
        <v>45789</v>
      </c>
      <c r="B132" s="1">
        <v>20</v>
      </c>
      <c r="C132" s="3">
        <v>2</v>
      </c>
      <c r="D13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202520</v>
      </c>
    </row>
    <row r="133" spans="1:4" x14ac:dyDescent="0.4">
      <c r="A133" s="2">
        <v>45790</v>
      </c>
      <c r="B133" s="1">
        <v>20</v>
      </c>
      <c r="C133" s="3">
        <v>3</v>
      </c>
      <c r="D13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202520</v>
      </c>
    </row>
    <row r="134" spans="1:4" x14ac:dyDescent="0.4">
      <c r="A134" s="2">
        <v>45791</v>
      </c>
      <c r="B134" s="1">
        <v>20</v>
      </c>
      <c r="C134" s="3">
        <v>4</v>
      </c>
      <c r="D13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202520</v>
      </c>
    </row>
    <row r="135" spans="1:4" x14ac:dyDescent="0.4">
      <c r="A135" s="2">
        <v>45792</v>
      </c>
      <c r="B135" s="1">
        <v>20</v>
      </c>
      <c r="C135" s="3">
        <v>5</v>
      </c>
      <c r="D13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202520</v>
      </c>
    </row>
    <row r="136" spans="1:4" x14ac:dyDescent="0.4">
      <c r="A136" s="2">
        <v>45793</v>
      </c>
      <c r="B136" s="1">
        <v>20</v>
      </c>
      <c r="C136" s="3">
        <v>6</v>
      </c>
      <c r="D13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202520</v>
      </c>
    </row>
    <row r="137" spans="1:4" x14ac:dyDescent="0.4">
      <c r="A137" s="2">
        <v>45794</v>
      </c>
      <c r="B137" s="1">
        <v>20</v>
      </c>
      <c r="C137" s="3">
        <v>7</v>
      </c>
      <c r="D13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202520</v>
      </c>
    </row>
    <row r="138" spans="1:4" x14ac:dyDescent="0.4">
      <c r="A138" s="2">
        <v>45795</v>
      </c>
      <c r="B138" s="1">
        <v>21</v>
      </c>
      <c r="C138" s="3">
        <v>1</v>
      </c>
      <c r="D13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202521</v>
      </c>
    </row>
    <row r="139" spans="1:4" x14ac:dyDescent="0.4">
      <c r="A139" s="2">
        <v>45796</v>
      </c>
      <c r="B139" s="1">
        <v>21</v>
      </c>
      <c r="C139" s="3">
        <v>2</v>
      </c>
      <c r="D13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202521</v>
      </c>
    </row>
    <row r="140" spans="1:4" x14ac:dyDescent="0.4">
      <c r="A140" s="2">
        <v>45797</v>
      </c>
      <c r="B140" s="1">
        <v>21</v>
      </c>
      <c r="C140" s="3">
        <v>3</v>
      </c>
      <c r="D14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202521</v>
      </c>
    </row>
    <row r="141" spans="1:4" x14ac:dyDescent="0.4">
      <c r="A141" s="2">
        <v>45798</v>
      </c>
      <c r="B141" s="1">
        <v>21</v>
      </c>
      <c r="C141" s="3">
        <v>4</v>
      </c>
      <c r="D14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202521</v>
      </c>
    </row>
    <row r="142" spans="1:4" x14ac:dyDescent="0.4">
      <c r="A142" s="2">
        <v>45799</v>
      </c>
      <c r="B142" s="1">
        <v>21</v>
      </c>
      <c r="C142" s="3">
        <v>5</v>
      </c>
      <c r="D14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202521</v>
      </c>
    </row>
    <row r="143" spans="1:4" x14ac:dyDescent="0.4">
      <c r="A143" s="2">
        <v>45800</v>
      </c>
      <c r="B143" s="1">
        <v>21</v>
      </c>
      <c r="C143" s="3">
        <v>6</v>
      </c>
      <c r="D14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202521</v>
      </c>
    </row>
    <row r="144" spans="1:4" x14ac:dyDescent="0.4">
      <c r="A144" s="2">
        <v>45801</v>
      </c>
      <c r="B144" s="1">
        <v>21</v>
      </c>
      <c r="C144" s="3">
        <v>7</v>
      </c>
      <c r="D14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202521</v>
      </c>
    </row>
    <row r="145" spans="1:4" x14ac:dyDescent="0.4">
      <c r="A145" s="2">
        <v>45802</v>
      </c>
      <c r="B145" s="1">
        <v>22</v>
      </c>
      <c r="C145" s="3">
        <v>1</v>
      </c>
      <c r="D14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202522</v>
      </c>
    </row>
    <row r="146" spans="1:4" x14ac:dyDescent="0.4">
      <c r="A146" s="2">
        <v>45803</v>
      </c>
      <c r="B146" s="1">
        <v>22</v>
      </c>
      <c r="C146" s="3">
        <v>2</v>
      </c>
      <c r="D14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202522</v>
      </c>
    </row>
    <row r="147" spans="1:4" x14ac:dyDescent="0.4">
      <c r="A147" s="2">
        <v>45804</v>
      </c>
      <c r="B147" s="1">
        <v>22</v>
      </c>
      <c r="C147" s="3">
        <v>3</v>
      </c>
      <c r="D14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202522</v>
      </c>
    </row>
    <row r="148" spans="1:4" x14ac:dyDescent="0.4">
      <c r="A148" s="2">
        <v>45805</v>
      </c>
      <c r="B148" s="1">
        <v>22</v>
      </c>
      <c r="C148" s="3">
        <v>4</v>
      </c>
      <c r="D14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202522</v>
      </c>
    </row>
    <row r="149" spans="1:4" x14ac:dyDescent="0.4">
      <c r="A149" s="2">
        <v>45806</v>
      </c>
      <c r="B149" s="1">
        <v>22</v>
      </c>
      <c r="C149" s="3">
        <v>5</v>
      </c>
      <c r="D14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202522</v>
      </c>
    </row>
    <row r="150" spans="1:4" x14ac:dyDescent="0.4">
      <c r="A150" s="2">
        <v>45807</v>
      </c>
      <c r="B150" s="1">
        <v>22</v>
      </c>
      <c r="C150" s="3">
        <v>6</v>
      </c>
      <c r="D15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202522</v>
      </c>
    </row>
    <row r="151" spans="1:4" x14ac:dyDescent="0.4">
      <c r="A151" s="2">
        <v>45808</v>
      </c>
      <c r="B151" s="1">
        <v>22</v>
      </c>
      <c r="C151" s="3">
        <v>7</v>
      </c>
      <c r="D15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202522</v>
      </c>
    </row>
    <row r="152" spans="1:4" x14ac:dyDescent="0.4">
      <c r="A152" s="2">
        <v>45809</v>
      </c>
      <c r="B152" s="1">
        <v>23</v>
      </c>
      <c r="C152" s="3">
        <v>1</v>
      </c>
      <c r="D15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202523</v>
      </c>
    </row>
    <row r="153" spans="1:4" x14ac:dyDescent="0.4">
      <c r="A153" s="2">
        <v>45810</v>
      </c>
      <c r="B153" s="1">
        <v>23</v>
      </c>
      <c r="C153" s="3">
        <v>2</v>
      </c>
      <c r="D15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202523</v>
      </c>
    </row>
    <row r="154" spans="1:4" x14ac:dyDescent="0.4">
      <c r="A154" s="2">
        <v>45811</v>
      </c>
      <c r="B154" s="1">
        <v>23</v>
      </c>
      <c r="C154" s="3">
        <v>3</v>
      </c>
      <c r="D15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202523</v>
      </c>
    </row>
    <row r="155" spans="1:4" x14ac:dyDescent="0.4">
      <c r="A155" s="2">
        <v>45812</v>
      </c>
      <c r="B155" s="1">
        <v>23</v>
      </c>
      <c r="C155" s="3">
        <v>4</v>
      </c>
      <c r="D15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202523</v>
      </c>
    </row>
    <row r="156" spans="1:4" x14ac:dyDescent="0.4">
      <c r="A156" s="2">
        <v>45813</v>
      </c>
      <c r="B156" s="1">
        <v>23</v>
      </c>
      <c r="C156" s="3">
        <v>5</v>
      </c>
      <c r="D15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202523</v>
      </c>
    </row>
    <row r="157" spans="1:4" x14ac:dyDescent="0.4">
      <c r="A157" s="2">
        <v>45814</v>
      </c>
      <c r="B157" s="1">
        <v>23</v>
      </c>
      <c r="C157" s="3">
        <v>6</v>
      </c>
      <c r="D15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202523</v>
      </c>
    </row>
    <row r="158" spans="1:4" x14ac:dyDescent="0.4">
      <c r="A158" s="2">
        <v>45815</v>
      </c>
      <c r="B158" s="1">
        <v>23</v>
      </c>
      <c r="C158" s="3">
        <v>7</v>
      </c>
      <c r="D15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202523</v>
      </c>
    </row>
    <row r="159" spans="1:4" x14ac:dyDescent="0.4">
      <c r="A159" s="2">
        <v>45816</v>
      </c>
      <c r="B159" s="1">
        <v>24</v>
      </c>
      <c r="C159" s="3">
        <v>1</v>
      </c>
      <c r="D15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202524</v>
      </c>
    </row>
    <row r="160" spans="1:4" x14ac:dyDescent="0.4">
      <c r="A160" s="2">
        <v>45817</v>
      </c>
      <c r="B160" s="1">
        <v>24</v>
      </c>
      <c r="C160" s="3">
        <v>2</v>
      </c>
      <c r="D16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202524</v>
      </c>
    </row>
    <row r="161" spans="1:4" x14ac:dyDescent="0.4">
      <c r="A161" s="2">
        <v>45818</v>
      </c>
      <c r="B161" s="1">
        <v>24</v>
      </c>
      <c r="C161" s="3">
        <v>3</v>
      </c>
      <c r="D16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202524</v>
      </c>
    </row>
    <row r="162" spans="1:4" x14ac:dyDescent="0.4">
      <c r="A162" s="2">
        <v>45819</v>
      </c>
      <c r="B162" s="1">
        <v>24</v>
      </c>
      <c r="C162" s="3">
        <v>4</v>
      </c>
      <c r="D16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202524</v>
      </c>
    </row>
    <row r="163" spans="1:4" x14ac:dyDescent="0.4">
      <c r="A163" s="2">
        <v>45820</v>
      </c>
      <c r="B163" s="1">
        <v>24</v>
      </c>
      <c r="C163" s="3">
        <v>5</v>
      </c>
      <c r="D16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202524</v>
      </c>
    </row>
    <row r="164" spans="1:4" x14ac:dyDescent="0.4">
      <c r="A164" s="2">
        <v>45821</v>
      </c>
      <c r="B164" s="1">
        <v>24</v>
      </c>
      <c r="C164" s="3">
        <v>6</v>
      </c>
      <c r="D16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202524</v>
      </c>
    </row>
    <row r="165" spans="1:4" x14ac:dyDescent="0.4">
      <c r="A165" s="2">
        <v>45822</v>
      </c>
      <c r="B165" s="1">
        <v>24</v>
      </c>
      <c r="C165" s="3">
        <v>7</v>
      </c>
      <c r="D16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202524</v>
      </c>
    </row>
    <row r="166" spans="1:4" x14ac:dyDescent="0.4">
      <c r="A166" s="2">
        <v>45823</v>
      </c>
      <c r="B166" s="1">
        <v>25</v>
      </c>
      <c r="C166" s="3">
        <v>1</v>
      </c>
      <c r="D16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202525</v>
      </c>
    </row>
    <row r="167" spans="1:4" x14ac:dyDescent="0.4">
      <c r="A167" s="2">
        <v>45824</v>
      </c>
      <c r="B167" s="1">
        <v>25</v>
      </c>
      <c r="C167" s="3">
        <v>2</v>
      </c>
      <c r="D16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202525</v>
      </c>
    </row>
    <row r="168" spans="1:4" x14ac:dyDescent="0.4">
      <c r="A168" s="2">
        <v>45825</v>
      </c>
      <c r="B168" s="1">
        <v>25</v>
      </c>
      <c r="C168" s="3">
        <v>3</v>
      </c>
      <c r="D16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202525</v>
      </c>
    </row>
    <row r="169" spans="1:4" x14ac:dyDescent="0.4">
      <c r="A169" s="2">
        <v>45826</v>
      </c>
      <c r="B169" s="1">
        <v>25</v>
      </c>
      <c r="C169" s="3">
        <v>4</v>
      </c>
      <c r="D16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202525</v>
      </c>
    </row>
    <row r="170" spans="1:4" x14ac:dyDescent="0.4">
      <c r="A170" s="2">
        <v>45827</v>
      </c>
      <c r="B170" s="1">
        <v>25</v>
      </c>
      <c r="C170" s="3">
        <v>5</v>
      </c>
      <c r="D17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202525</v>
      </c>
    </row>
    <row r="171" spans="1:4" x14ac:dyDescent="0.4">
      <c r="A171" s="2">
        <v>45828</v>
      </c>
      <c r="B171" s="1">
        <v>25</v>
      </c>
      <c r="C171" s="3">
        <v>6</v>
      </c>
      <c r="D17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202525</v>
      </c>
    </row>
    <row r="172" spans="1:4" x14ac:dyDescent="0.4">
      <c r="A172" s="2">
        <v>45829</v>
      </c>
      <c r="B172" s="1">
        <v>25</v>
      </c>
      <c r="C172" s="3">
        <v>7</v>
      </c>
      <c r="D17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202525</v>
      </c>
    </row>
    <row r="173" spans="1:4" x14ac:dyDescent="0.4">
      <c r="A173" s="2">
        <v>45830</v>
      </c>
      <c r="B173" s="1">
        <v>26</v>
      </c>
      <c r="C173" s="3">
        <v>1</v>
      </c>
      <c r="D17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202526</v>
      </c>
    </row>
    <row r="174" spans="1:4" x14ac:dyDescent="0.4">
      <c r="A174" s="2">
        <v>45831</v>
      </c>
      <c r="B174" s="1">
        <v>26</v>
      </c>
      <c r="C174" s="3">
        <v>2</v>
      </c>
      <c r="D17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202526</v>
      </c>
    </row>
    <row r="175" spans="1:4" x14ac:dyDescent="0.4">
      <c r="A175" s="2">
        <v>45832</v>
      </c>
      <c r="B175" s="1">
        <v>26</v>
      </c>
      <c r="C175" s="3">
        <v>3</v>
      </c>
      <c r="D17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202526</v>
      </c>
    </row>
    <row r="176" spans="1:4" x14ac:dyDescent="0.4">
      <c r="A176" s="2">
        <v>45833</v>
      </c>
      <c r="B176" s="1">
        <v>26</v>
      </c>
      <c r="C176" s="3">
        <v>4</v>
      </c>
      <c r="D17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202526</v>
      </c>
    </row>
    <row r="177" spans="1:4" x14ac:dyDescent="0.4">
      <c r="A177" s="2">
        <v>45834</v>
      </c>
      <c r="B177" s="1">
        <v>26</v>
      </c>
      <c r="C177" s="3">
        <v>5</v>
      </c>
      <c r="D17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202526</v>
      </c>
    </row>
    <row r="178" spans="1:4" x14ac:dyDescent="0.4">
      <c r="A178" s="2">
        <v>45835</v>
      </c>
      <c r="B178" s="1">
        <v>26</v>
      </c>
      <c r="C178" s="3">
        <v>6</v>
      </c>
      <c r="D17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202526</v>
      </c>
    </row>
    <row r="179" spans="1:4" x14ac:dyDescent="0.4">
      <c r="A179" s="2">
        <v>45836</v>
      </c>
      <c r="B179" s="1">
        <v>26</v>
      </c>
      <c r="C179" s="3">
        <v>7</v>
      </c>
      <c r="D17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202526</v>
      </c>
    </row>
    <row r="180" spans="1:4" x14ac:dyDescent="0.4">
      <c r="A180" s="2">
        <v>45837</v>
      </c>
      <c r="B180" s="1">
        <v>27</v>
      </c>
      <c r="C180" s="3">
        <v>1</v>
      </c>
      <c r="D18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202527</v>
      </c>
    </row>
    <row r="181" spans="1:4" x14ac:dyDescent="0.4">
      <c r="A181" s="2">
        <v>45838</v>
      </c>
      <c r="B181" s="1">
        <v>27</v>
      </c>
      <c r="C181" s="3">
        <v>2</v>
      </c>
      <c r="D18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202527</v>
      </c>
    </row>
    <row r="182" spans="1:4" x14ac:dyDescent="0.4">
      <c r="A182" s="2">
        <v>45839</v>
      </c>
      <c r="B182" s="1">
        <v>27</v>
      </c>
      <c r="C182" s="3">
        <v>3</v>
      </c>
      <c r="D18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202527</v>
      </c>
    </row>
    <row r="183" spans="1:4" x14ac:dyDescent="0.4">
      <c r="A183" s="2">
        <v>45840</v>
      </c>
      <c r="B183" s="1">
        <v>27</v>
      </c>
      <c r="C183" s="3">
        <v>4</v>
      </c>
      <c r="D18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202527</v>
      </c>
    </row>
    <row r="184" spans="1:4" x14ac:dyDescent="0.4">
      <c r="A184" s="2">
        <v>45841</v>
      </c>
      <c r="B184" s="1">
        <v>27</v>
      </c>
      <c r="C184" s="3">
        <v>5</v>
      </c>
      <c r="D18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202527</v>
      </c>
    </row>
    <row r="185" spans="1:4" x14ac:dyDescent="0.4">
      <c r="A185" s="2">
        <v>45842</v>
      </c>
      <c r="B185" s="1">
        <v>27</v>
      </c>
      <c r="C185" s="3">
        <v>6</v>
      </c>
      <c r="D18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202527</v>
      </c>
    </row>
    <row r="186" spans="1:4" x14ac:dyDescent="0.4">
      <c r="A186" s="2">
        <v>45843</v>
      </c>
      <c r="B186" s="1">
        <v>27</v>
      </c>
      <c r="C186" s="3">
        <v>7</v>
      </c>
      <c r="D18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202527</v>
      </c>
    </row>
    <row r="187" spans="1:4" x14ac:dyDescent="0.4">
      <c r="A187" s="2">
        <v>45844</v>
      </c>
      <c r="B187" s="1">
        <v>28</v>
      </c>
      <c r="C187" s="3">
        <v>1</v>
      </c>
      <c r="D18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202528</v>
      </c>
    </row>
    <row r="188" spans="1:4" x14ac:dyDescent="0.4">
      <c r="A188" s="2">
        <v>45845</v>
      </c>
      <c r="B188" s="1">
        <v>28</v>
      </c>
      <c r="C188" s="3">
        <v>2</v>
      </c>
      <c r="D18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202528</v>
      </c>
    </row>
    <row r="189" spans="1:4" x14ac:dyDescent="0.4">
      <c r="A189" s="2">
        <v>45846</v>
      </c>
      <c r="B189" s="1">
        <v>28</v>
      </c>
      <c r="C189" s="3">
        <v>3</v>
      </c>
      <c r="D18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202528</v>
      </c>
    </row>
    <row r="190" spans="1:4" x14ac:dyDescent="0.4">
      <c r="A190" s="2">
        <v>45847</v>
      </c>
      <c r="B190" s="1">
        <v>28</v>
      </c>
      <c r="C190" s="3">
        <v>4</v>
      </c>
      <c r="D19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202528</v>
      </c>
    </row>
    <row r="191" spans="1:4" x14ac:dyDescent="0.4">
      <c r="A191" s="2">
        <v>45848</v>
      </c>
      <c r="B191" s="1">
        <v>28</v>
      </c>
      <c r="C191" s="3">
        <v>5</v>
      </c>
      <c r="D19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202528</v>
      </c>
    </row>
    <row r="192" spans="1:4" x14ac:dyDescent="0.4">
      <c r="A192" s="2">
        <v>45849</v>
      </c>
      <c r="B192" s="1">
        <v>28</v>
      </c>
      <c r="C192" s="3">
        <v>6</v>
      </c>
      <c r="D19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202528</v>
      </c>
    </row>
    <row r="193" spans="1:4" x14ac:dyDescent="0.4">
      <c r="A193" s="2">
        <v>45850</v>
      </c>
      <c r="B193" s="1">
        <v>28</v>
      </c>
      <c r="C193" s="3">
        <v>7</v>
      </c>
      <c r="D19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202528</v>
      </c>
    </row>
    <row r="194" spans="1:4" x14ac:dyDescent="0.4">
      <c r="A194" s="2">
        <v>45851</v>
      </c>
      <c r="B194" s="1">
        <v>29</v>
      </c>
      <c r="C194" s="3">
        <v>1</v>
      </c>
      <c r="D19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202529</v>
      </c>
    </row>
    <row r="195" spans="1:4" x14ac:dyDescent="0.4">
      <c r="A195" s="2">
        <v>45852</v>
      </c>
      <c r="B195" s="1">
        <v>29</v>
      </c>
      <c r="C195" s="3">
        <v>2</v>
      </c>
      <c r="D19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202529</v>
      </c>
    </row>
    <row r="196" spans="1:4" x14ac:dyDescent="0.4">
      <c r="A196" s="2">
        <v>45853</v>
      </c>
      <c r="B196" s="1">
        <v>29</v>
      </c>
      <c r="C196" s="3">
        <v>3</v>
      </c>
      <c r="D19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202529</v>
      </c>
    </row>
    <row r="197" spans="1:4" x14ac:dyDescent="0.4">
      <c r="A197" s="2">
        <v>45854</v>
      </c>
      <c r="B197" s="1">
        <v>29</v>
      </c>
      <c r="C197" s="3">
        <v>4</v>
      </c>
      <c r="D19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202529</v>
      </c>
    </row>
    <row r="198" spans="1:4" x14ac:dyDescent="0.4">
      <c r="A198" s="2">
        <v>45855</v>
      </c>
      <c r="B198" s="1">
        <v>29</v>
      </c>
      <c r="C198" s="3">
        <v>5</v>
      </c>
      <c r="D19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202529</v>
      </c>
    </row>
    <row r="199" spans="1:4" x14ac:dyDescent="0.4">
      <c r="A199" s="2">
        <v>45856</v>
      </c>
      <c r="B199" s="1">
        <v>29</v>
      </c>
      <c r="C199" s="3">
        <v>6</v>
      </c>
      <c r="D19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202529</v>
      </c>
    </row>
    <row r="200" spans="1:4" x14ac:dyDescent="0.4">
      <c r="A200" s="2">
        <v>45857</v>
      </c>
      <c r="B200" s="1">
        <v>29</v>
      </c>
      <c r="C200" s="3">
        <v>7</v>
      </c>
      <c r="D20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202529</v>
      </c>
    </row>
    <row r="201" spans="1:4" x14ac:dyDescent="0.4">
      <c r="A201" s="2">
        <v>45858</v>
      </c>
      <c r="B201" s="1">
        <v>30</v>
      </c>
      <c r="C201" s="3">
        <v>1</v>
      </c>
      <c r="D20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202530</v>
      </c>
    </row>
    <row r="202" spans="1:4" x14ac:dyDescent="0.4">
      <c r="A202" s="2">
        <v>45859</v>
      </c>
      <c r="B202" s="1">
        <v>30</v>
      </c>
      <c r="C202" s="3">
        <v>2</v>
      </c>
      <c r="D20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202530</v>
      </c>
    </row>
    <row r="203" spans="1:4" x14ac:dyDescent="0.4">
      <c r="A203" s="2">
        <v>45860</v>
      </c>
      <c r="B203" s="1">
        <v>30</v>
      </c>
      <c r="C203" s="3">
        <v>3</v>
      </c>
      <c r="D20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202530</v>
      </c>
    </row>
    <row r="204" spans="1:4" x14ac:dyDescent="0.4">
      <c r="A204" s="2">
        <v>45861</v>
      </c>
      <c r="B204" s="1">
        <v>30</v>
      </c>
      <c r="C204" s="3">
        <v>4</v>
      </c>
      <c r="D20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202530</v>
      </c>
    </row>
    <row r="205" spans="1:4" x14ac:dyDescent="0.4">
      <c r="A205" s="2">
        <v>45862</v>
      </c>
      <c r="B205" s="1">
        <v>30</v>
      </c>
      <c r="C205" s="3">
        <v>5</v>
      </c>
      <c r="D20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202530</v>
      </c>
    </row>
    <row r="206" spans="1:4" x14ac:dyDescent="0.4">
      <c r="A206" s="2">
        <v>45863</v>
      </c>
      <c r="B206" s="1">
        <v>30</v>
      </c>
      <c r="C206" s="3">
        <v>6</v>
      </c>
      <c r="D20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202530</v>
      </c>
    </row>
    <row r="207" spans="1:4" x14ac:dyDescent="0.4">
      <c r="A207" s="2">
        <v>45864</v>
      </c>
      <c r="B207" s="1">
        <v>30</v>
      </c>
      <c r="C207" s="3">
        <v>7</v>
      </c>
      <c r="D20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202530</v>
      </c>
    </row>
    <row r="208" spans="1:4" x14ac:dyDescent="0.4">
      <c r="A208" s="2">
        <v>45865</v>
      </c>
      <c r="B208" s="1">
        <v>31</v>
      </c>
      <c r="C208" s="3">
        <v>1</v>
      </c>
      <c r="D20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202531</v>
      </c>
    </row>
    <row r="209" spans="1:4" x14ac:dyDescent="0.4">
      <c r="A209" s="2">
        <v>45866</v>
      </c>
      <c r="B209" s="1">
        <v>31</v>
      </c>
      <c r="C209" s="3">
        <v>2</v>
      </c>
      <c r="D20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202531</v>
      </c>
    </row>
    <row r="210" spans="1:4" x14ac:dyDescent="0.4">
      <c r="A210" s="2">
        <v>45867</v>
      </c>
      <c r="B210" s="1">
        <v>31</v>
      </c>
      <c r="C210" s="3">
        <v>3</v>
      </c>
      <c r="D21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202531</v>
      </c>
    </row>
    <row r="211" spans="1:4" x14ac:dyDescent="0.4">
      <c r="A211" s="2">
        <v>45868</v>
      </c>
      <c r="B211" s="1">
        <v>31</v>
      </c>
      <c r="C211" s="3">
        <v>4</v>
      </c>
      <c r="D21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202531</v>
      </c>
    </row>
    <row r="212" spans="1:4" x14ac:dyDescent="0.4">
      <c r="A212" s="2">
        <v>45869</v>
      </c>
      <c r="B212" s="1">
        <v>31</v>
      </c>
      <c r="C212" s="3">
        <v>5</v>
      </c>
      <c r="D21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202531</v>
      </c>
    </row>
    <row r="213" spans="1:4" x14ac:dyDescent="0.4">
      <c r="A213" s="2">
        <v>45870</v>
      </c>
      <c r="B213" s="1">
        <v>31</v>
      </c>
      <c r="C213" s="3">
        <v>6</v>
      </c>
      <c r="D21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202531</v>
      </c>
    </row>
    <row r="214" spans="1:4" x14ac:dyDescent="0.4">
      <c r="A214" s="2">
        <v>45871</v>
      </c>
      <c r="B214" s="1">
        <v>31</v>
      </c>
      <c r="C214" s="3">
        <v>7</v>
      </c>
      <c r="D21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202531</v>
      </c>
    </row>
    <row r="215" spans="1:4" x14ac:dyDescent="0.4">
      <c r="A215" s="2">
        <v>45872</v>
      </c>
      <c r="B215" s="1">
        <v>32</v>
      </c>
      <c r="C215" s="3">
        <v>1</v>
      </c>
      <c r="D21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202532</v>
      </c>
    </row>
    <row r="216" spans="1:4" x14ac:dyDescent="0.4">
      <c r="A216" s="2">
        <v>45873</v>
      </c>
      <c r="B216" s="1">
        <v>32</v>
      </c>
      <c r="C216" s="3">
        <v>2</v>
      </c>
      <c r="D21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202532</v>
      </c>
    </row>
    <row r="217" spans="1:4" x14ac:dyDescent="0.4">
      <c r="A217" s="2">
        <v>45874</v>
      </c>
      <c r="B217" s="1">
        <v>32</v>
      </c>
      <c r="C217" s="3">
        <v>3</v>
      </c>
      <c r="D21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202532</v>
      </c>
    </row>
    <row r="218" spans="1:4" x14ac:dyDescent="0.4">
      <c r="A218" s="2">
        <v>45875</v>
      </c>
      <c r="B218" s="1">
        <v>32</v>
      </c>
      <c r="C218" s="3">
        <v>4</v>
      </c>
      <c r="D21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202532</v>
      </c>
    </row>
    <row r="219" spans="1:4" x14ac:dyDescent="0.4">
      <c r="A219" s="2">
        <v>45876</v>
      </c>
      <c r="B219" s="1">
        <v>32</v>
      </c>
      <c r="C219" s="3">
        <v>5</v>
      </c>
      <c r="D21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202532</v>
      </c>
    </row>
    <row r="220" spans="1:4" x14ac:dyDescent="0.4">
      <c r="A220" s="2">
        <v>45877</v>
      </c>
      <c r="B220" s="1">
        <v>32</v>
      </c>
      <c r="C220" s="3">
        <v>6</v>
      </c>
      <c r="D22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202532</v>
      </c>
    </row>
    <row r="221" spans="1:4" x14ac:dyDescent="0.4">
      <c r="A221" s="2">
        <v>45878</v>
      </c>
      <c r="B221" s="1">
        <v>32</v>
      </c>
      <c r="C221" s="3">
        <v>7</v>
      </c>
      <c r="D22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202532</v>
      </c>
    </row>
    <row r="222" spans="1:4" x14ac:dyDescent="0.4">
      <c r="A222" s="2">
        <v>45879</v>
      </c>
      <c r="B222" s="1">
        <v>33</v>
      </c>
      <c r="C222" s="3">
        <v>1</v>
      </c>
      <c r="D22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202533</v>
      </c>
    </row>
    <row r="223" spans="1:4" x14ac:dyDescent="0.4">
      <c r="A223" s="2">
        <v>45880</v>
      </c>
      <c r="B223" s="1">
        <v>33</v>
      </c>
      <c r="C223" s="3">
        <v>2</v>
      </c>
      <c r="D22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202533</v>
      </c>
    </row>
    <row r="224" spans="1:4" x14ac:dyDescent="0.4">
      <c r="A224" s="2">
        <v>45881</v>
      </c>
      <c r="B224" s="1">
        <v>33</v>
      </c>
      <c r="C224" s="3">
        <v>3</v>
      </c>
      <c r="D22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202533</v>
      </c>
    </row>
    <row r="225" spans="1:4" x14ac:dyDescent="0.4">
      <c r="A225" s="2">
        <v>45882</v>
      </c>
      <c r="B225" s="1">
        <v>33</v>
      </c>
      <c r="C225" s="3">
        <v>4</v>
      </c>
      <c r="D22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202533</v>
      </c>
    </row>
    <row r="226" spans="1:4" x14ac:dyDescent="0.4">
      <c r="A226" s="2">
        <v>45883</v>
      </c>
      <c r="B226" s="1">
        <v>33</v>
      </c>
      <c r="C226" s="3">
        <v>5</v>
      </c>
      <c r="D22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202533</v>
      </c>
    </row>
    <row r="227" spans="1:4" x14ac:dyDescent="0.4">
      <c r="A227" s="2">
        <v>45884</v>
      </c>
      <c r="B227" s="1">
        <v>33</v>
      </c>
      <c r="C227" s="3">
        <v>6</v>
      </c>
      <c r="D22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202533</v>
      </c>
    </row>
    <row r="228" spans="1:4" x14ac:dyDescent="0.4">
      <c r="A228" s="2">
        <v>45885</v>
      </c>
      <c r="B228" s="1">
        <v>33</v>
      </c>
      <c r="C228" s="3">
        <v>7</v>
      </c>
      <c r="D22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202533</v>
      </c>
    </row>
    <row r="229" spans="1:4" x14ac:dyDescent="0.4">
      <c r="A229" s="2">
        <v>45886</v>
      </c>
      <c r="B229" s="1">
        <v>34</v>
      </c>
      <c r="C229" s="3">
        <v>1</v>
      </c>
      <c r="D22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202534</v>
      </c>
    </row>
    <row r="230" spans="1:4" x14ac:dyDescent="0.4">
      <c r="A230" s="2">
        <v>45887</v>
      </c>
      <c r="B230" s="1">
        <v>34</v>
      </c>
      <c r="C230" s="3">
        <v>2</v>
      </c>
      <c r="D23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202534</v>
      </c>
    </row>
    <row r="231" spans="1:4" x14ac:dyDescent="0.4">
      <c r="A231" s="2">
        <v>45888</v>
      </c>
      <c r="B231" s="1">
        <v>34</v>
      </c>
      <c r="C231" s="3">
        <v>3</v>
      </c>
      <c r="D23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202534</v>
      </c>
    </row>
    <row r="232" spans="1:4" x14ac:dyDescent="0.4">
      <c r="A232" s="2">
        <v>45889</v>
      </c>
      <c r="B232" s="1">
        <v>34</v>
      </c>
      <c r="C232" s="3">
        <v>4</v>
      </c>
      <c r="D23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202534</v>
      </c>
    </row>
    <row r="233" spans="1:4" x14ac:dyDescent="0.4">
      <c r="A233" s="2">
        <v>45890</v>
      </c>
      <c r="B233" s="1">
        <v>34</v>
      </c>
      <c r="C233" s="3">
        <v>5</v>
      </c>
      <c r="D23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202534</v>
      </c>
    </row>
    <row r="234" spans="1:4" x14ac:dyDescent="0.4">
      <c r="A234" s="2">
        <v>45891</v>
      </c>
      <c r="B234" s="1">
        <v>34</v>
      </c>
      <c r="C234" s="3">
        <v>6</v>
      </c>
      <c r="D23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202534</v>
      </c>
    </row>
    <row r="235" spans="1:4" x14ac:dyDescent="0.4">
      <c r="A235" s="2">
        <v>45892</v>
      </c>
      <c r="B235" s="1">
        <v>34</v>
      </c>
      <c r="C235" s="3">
        <v>7</v>
      </c>
      <c r="D23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202534</v>
      </c>
    </row>
    <row r="236" spans="1:4" x14ac:dyDescent="0.4">
      <c r="A236" s="2">
        <v>45893</v>
      </c>
      <c r="B236" s="1">
        <v>35</v>
      </c>
      <c r="C236" s="3">
        <v>1</v>
      </c>
      <c r="D23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202535</v>
      </c>
    </row>
    <row r="237" spans="1:4" x14ac:dyDescent="0.4">
      <c r="A237" s="2">
        <v>45894</v>
      </c>
      <c r="B237" s="1">
        <v>35</v>
      </c>
      <c r="C237" s="3">
        <v>2</v>
      </c>
      <c r="D23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202535</v>
      </c>
    </row>
    <row r="238" spans="1:4" x14ac:dyDescent="0.4">
      <c r="A238" s="2">
        <v>45895</v>
      </c>
      <c r="B238" s="1">
        <v>35</v>
      </c>
      <c r="C238" s="3">
        <v>3</v>
      </c>
      <c r="D23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202535</v>
      </c>
    </row>
    <row r="239" spans="1:4" x14ac:dyDescent="0.4">
      <c r="A239" s="2">
        <v>45896</v>
      </c>
      <c r="B239" s="1">
        <v>35</v>
      </c>
      <c r="C239" s="3">
        <v>4</v>
      </c>
      <c r="D23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202535</v>
      </c>
    </row>
    <row r="240" spans="1:4" x14ac:dyDescent="0.4">
      <c r="A240" s="2">
        <v>45897</v>
      </c>
      <c r="B240" s="1">
        <v>35</v>
      </c>
      <c r="C240" s="3">
        <v>5</v>
      </c>
      <c r="D24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202535</v>
      </c>
    </row>
    <row r="241" spans="1:4" x14ac:dyDescent="0.4">
      <c r="A241" s="2">
        <v>45898</v>
      </c>
      <c r="B241" s="1">
        <v>35</v>
      </c>
      <c r="C241" s="3">
        <v>6</v>
      </c>
      <c r="D24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202535</v>
      </c>
    </row>
    <row r="242" spans="1:4" x14ac:dyDescent="0.4">
      <c r="A242" s="2">
        <v>45899</v>
      </c>
      <c r="B242" s="1">
        <v>35</v>
      </c>
      <c r="C242" s="3">
        <v>7</v>
      </c>
      <c r="D24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202535</v>
      </c>
    </row>
    <row r="243" spans="1:4" x14ac:dyDescent="0.4">
      <c r="A243" s="2">
        <v>45900</v>
      </c>
      <c r="B243" s="1">
        <v>36</v>
      </c>
      <c r="C243" s="3">
        <v>1</v>
      </c>
      <c r="D24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202536</v>
      </c>
    </row>
    <row r="244" spans="1:4" x14ac:dyDescent="0.4">
      <c r="A244" s="2">
        <v>45901</v>
      </c>
      <c r="B244" s="1">
        <v>36</v>
      </c>
      <c r="C244" s="3">
        <v>2</v>
      </c>
      <c r="D24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202536</v>
      </c>
    </row>
    <row r="245" spans="1:4" x14ac:dyDescent="0.4">
      <c r="A245" s="2">
        <v>45902</v>
      </c>
      <c r="B245" s="1">
        <v>36</v>
      </c>
      <c r="C245" s="3">
        <v>3</v>
      </c>
      <c r="D24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202536</v>
      </c>
    </row>
    <row r="246" spans="1:4" x14ac:dyDescent="0.4">
      <c r="A246" s="2">
        <v>45903</v>
      </c>
      <c r="B246" s="1">
        <v>36</v>
      </c>
      <c r="C246" s="3">
        <v>4</v>
      </c>
      <c r="D24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202536</v>
      </c>
    </row>
    <row r="247" spans="1:4" x14ac:dyDescent="0.4">
      <c r="A247" s="2">
        <v>45904</v>
      </c>
      <c r="B247" s="1">
        <v>36</v>
      </c>
      <c r="C247" s="3">
        <v>5</v>
      </c>
      <c r="D24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202536</v>
      </c>
    </row>
    <row r="248" spans="1:4" x14ac:dyDescent="0.4">
      <c r="A248" s="2">
        <v>45905</v>
      </c>
      <c r="B248" s="1">
        <v>36</v>
      </c>
      <c r="C248" s="3">
        <v>6</v>
      </c>
      <c r="D24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202536</v>
      </c>
    </row>
    <row r="249" spans="1:4" x14ac:dyDescent="0.4">
      <c r="A249" s="2">
        <v>45906</v>
      </c>
      <c r="B249" s="1">
        <v>36</v>
      </c>
      <c r="C249" s="3">
        <v>7</v>
      </c>
      <c r="D24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202536</v>
      </c>
    </row>
    <row r="250" spans="1:4" x14ac:dyDescent="0.4">
      <c r="A250" s="2">
        <v>45907</v>
      </c>
      <c r="B250" s="1">
        <v>37</v>
      </c>
      <c r="C250" s="3">
        <v>1</v>
      </c>
      <c r="D25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202537</v>
      </c>
    </row>
    <row r="251" spans="1:4" x14ac:dyDescent="0.4">
      <c r="A251" s="2">
        <v>45908</v>
      </c>
      <c r="B251" s="1">
        <v>37</v>
      </c>
      <c r="C251" s="3">
        <v>2</v>
      </c>
      <c r="D25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202537</v>
      </c>
    </row>
    <row r="252" spans="1:4" x14ac:dyDescent="0.4">
      <c r="A252" s="2">
        <v>45909</v>
      </c>
      <c r="B252" s="1">
        <v>37</v>
      </c>
      <c r="C252" s="3">
        <v>3</v>
      </c>
      <c r="D25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202537</v>
      </c>
    </row>
    <row r="253" spans="1:4" x14ac:dyDescent="0.4">
      <c r="A253" s="2">
        <v>45910</v>
      </c>
      <c r="B253" s="1">
        <v>37</v>
      </c>
      <c r="C253" s="3">
        <v>4</v>
      </c>
      <c r="D25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202537</v>
      </c>
    </row>
    <row r="254" spans="1:4" x14ac:dyDescent="0.4">
      <c r="A254" s="2">
        <v>45911</v>
      </c>
      <c r="B254" s="1">
        <v>37</v>
      </c>
      <c r="C254" s="3">
        <v>5</v>
      </c>
      <c r="D25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202537</v>
      </c>
    </row>
    <row r="255" spans="1:4" x14ac:dyDescent="0.4">
      <c r="A255" s="2">
        <v>45912</v>
      </c>
      <c r="B255" s="1">
        <v>37</v>
      </c>
      <c r="C255" s="3">
        <v>6</v>
      </c>
      <c r="D25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202537</v>
      </c>
    </row>
    <row r="256" spans="1:4" x14ac:dyDescent="0.4">
      <c r="A256" s="2">
        <v>45913</v>
      </c>
      <c r="B256" s="1">
        <v>37</v>
      </c>
      <c r="C256" s="3">
        <v>7</v>
      </c>
      <c r="D25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202537</v>
      </c>
    </row>
    <row r="257" spans="1:4" x14ac:dyDescent="0.4">
      <c r="A257" s="2">
        <v>45914</v>
      </c>
      <c r="B257" s="1">
        <v>38</v>
      </c>
      <c r="C257" s="3">
        <v>1</v>
      </c>
      <c r="D25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202538</v>
      </c>
    </row>
    <row r="258" spans="1:4" x14ac:dyDescent="0.4">
      <c r="A258" s="2">
        <v>45915</v>
      </c>
      <c r="B258" s="1">
        <v>38</v>
      </c>
      <c r="C258" s="3">
        <v>2</v>
      </c>
      <c r="D25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202538</v>
      </c>
    </row>
    <row r="259" spans="1:4" x14ac:dyDescent="0.4">
      <c r="A259" s="2">
        <v>45916</v>
      </c>
      <c r="B259" s="1">
        <v>38</v>
      </c>
      <c r="C259" s="3">
        <v>3</v>
      </c>
      <c r="D25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202538</v>
      </c>
    </row>
    <row r="260" spans="1:4" x14ac:dyDescent="0.4">
      <c r="A260" s="2">
        <v>45917</v>
      </c>
      <c r="B260" s="1">
        <v>38</v>
      </c>
      <c r="C260" s="3">
        <v>4</v>
      </c>
      <c r="D26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202538</v>
      </c>
    </row>
    <row r="261" spans="1:4" x14ac:dyDescent="0.4">
      <c r="A261" s="2">
        <v>45918</v>
      </c>
      <c r="B261" s="1">
        <v>38</v>
      </c>
      <c r="C261" s="3">
        <v>5</v>
      </c>
      <c r="D26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202538</v>
      </c>
    </row>
    <row r="262" spans="1:4" x14ac:dyDescent="0.4">
      <c r="A262" s="2">
        <v>45919</v>
      </c>
      <c r="B262" s="1">
        <v>38</v>
      </c>
      <c r="C262" s="3">
        <v>6</v>
      </c>
      <c r="D26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202538</v>
      </c>
    </row>
    <row r="263" spans="1:4" x14ac:dyDescent="0.4">
      <c r="A263" s="2">
        <v>45920</v>
      </c>
      <c r="B263" s="1">
        <v>38</v>
      </c>
      <c r="C263" s="3">
        <v>7</v>
      </c>
      <c r="D26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202538</v>
      </c>
    </row>
    <row r="264" spans="1:4" x14ac:dyDescent="0.4">
      <c r="A264" s="2">
        <v>45921</v>
      </c>
      <c r="B264" s="1">
        <v>39</v>
      </c>
      <c r="C264" s="3">
        <v>1</v>
      </c>
      <c r="D26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202539</v>
      </c>
    </row>
    <row r="265" spans="1:4" x14ac:dyDescent="0.4">
      <c r="A265" s="2">
        <v>45922</v>
      </c>
      <c r="B265" s="1">
        <v>39</v>
      </c>
      <c r="C265" s="3">
        <v>2</v>
      </c>
      <c r="D26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202539</v>
      </c>
    </row>
    <row r="266" spans="1:4" x14ac:dyDescent="0.4">
      <c r="A266" s="2">
        <v>45923</v>
      </c>
      <c r="B266" s="1">
        <v>39</v>
      </c>
      <c r="C266" s="3">
        <v>3</v>
      </c>
      <c r="D26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202539</v>
      </c>
    </row>
    <row r="267" spans="1:4" x14ac:dyDescent="0.4">
      <c r="A267" s="2">
        <v>45924</v>
      </c>
      <c r="B267" s="1">
        <v>39</v>
      </c>
      <c r="C267" s="3">
        <v>4</v>
      </c>
      <c r="D26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202539</v>
      </c>
    </row>
    <row r="268" spans="1:4" x14ac:dyDescent="0.4">
      <c r="A268" s="2">
        <v>45925</v>
      </c>
      <c r="B268" s="1">
        <v>39</v>
      </c>
      <c r="C268" s="3">
        <v>5</v>
      </c>
      <c r="D26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202539</v>
      </c>
    </row>
    <row r="269" spans="1:4" x14ac:dyDescent="0.4">
      <c r="A269" s="2">
        <v>45926</v>
      </c>
      <c r="B269" s="1">
        <v>39</v>
      </c>
      <c r="C269" s="3">
        <v>6</v>
      </c>
      <c r="D26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202539</v>
      </c>
    </row>
    <row r="270" spans="1:4" x14ac:dyDescent="0.4">
      <c r="A270" s="2">
        <v>45927</v>
      </c>
      <c r="B270" s="1">
        <v>39</v>
      </c>
      <c r="C270" s="3">
        <v>7</v>
      </c>
      <c r="D27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202539</v>
      </c>
    </row>
    <row r="271" spans="1:4" x14ac:dyDescent="0.4">
      <c r="A271" s="2">
        <v>45928</v>
      </c>
      <c r="B271" s="1">
        <v>40</v>
      </c>
      <c r="C271" s="3">
        <v>1</v>
      </c>
      <c r="D27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202540</v>
      </c>
    </row>
    <row r="272" spans="1:4" x14ac:dyDescent="0.4">
      <c r="A272" s="2">
        <v>45929</v>
      </c>
      <c r="B272" s="1">
        <v>40</v>
      </c>
      <c r="C272" s="3">
        <v>2</v>
      </c>
      <c r="D27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202540</v>
      </c>
    </row>
    <row r="273" spans="1:4" x14ac:dyDescent="0.4">
      <c r="A273" s="2">
        <v>45930</v>
      </c>
      <c r="B273" s="1">
        <v>40</v>
      </c>
      <c r="C273" s="3">
        <v>3</v>
      </c>
      <c r="D27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202540</v>
      </c>
    </row>
    <row r="274" spans="1:4" x14ac:dyDescent="0.4">
      <c r="A274" s="2">
        <v>45931</v>
      </c>
      <c r="B274" s="1">
        <v>40</v>
      </c>
      <c r="C274" s="3">
        <v>4</v>
      </c>
      <c r="D27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202540</v>
      </c>
    </row>
    <row r="275" spans="1:4" x14ac:dyDescent="0.4">
      <c r="A275" s="2">
        <v>45932</v>
      </c>
      <c r="B275" s="1">
        <v>40</v>
      </c>
      <c r="C275" s="3">
        <v>5</v>
      </c>
      <c r="D27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202540</v>
      </c>
    </row>
    <row r="276" spans="1:4" x14ac:dyDescent="0.4">
      <c r="A276" s="2">
        <v>45933</v>
      </c>
      <c r="B276" s="1">
        <v>40</v>
      </c>
      <c r="C276" s="3">
        <v>6</v>
      </c>
      <c r="D27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202540</v>
      </c>
    </row>
    <row r="277" spans="1:4" x14ac:dyDescent="0.4">
      <c r="A277" s="2">
        <v>45934</v>
      </c>
      <c r="B277" s="1">
        <v>40</v>
      </c>
      <c r="C277" s="3">
        <v>7</v>
      </c>
      <c r="D27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202540</v>
      </c>
    </row>
    <row r="278" spans="1:4" x14ac:dyDescent="0.4">
      <c r="A278" s="2">
        <v>45935</v>
      </c>
      <c r="B278" s="1">
        <v>41</v>
      </c>
      <c r="C278" s="3">
        <v>1</v>
      </c>
      <c r="D27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202541</v>
      </c>
    </row>
    <row r="279" spans="1:4" x14ac:dyDescent="0.4">
      <c r="A279" s="2">
        <v>45936</v>
      </c>
      <c r="B279" s="1">
        <v>41</v>
      </c>
      <c r="C279" s="3">
        <v>2</v>
      </c>
      <c r="D27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202541</v>
      </c>
    </row>
    <row r="280" spans="1:4" x14ac:dyDescent="0.4">
      <c r="A280" s="2">
        <v>45937</v>
      </c>
      <c r="B280" s="1">
        <v>41</v>
      </c>
      <c r="C280" s="3">
        <v>3</v>
      </c>
      <c r="D28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202541</v>
      </c>
    </row>
    <row r="281" spans="1:4" x14ac:dyDescent="0.4">
      <c r="A281" s="2">
        <v>45938</v>
      </c>
      <c r="B281" s="1">
        <v>41</v>
      </c>
      <c r="C281" s="3">
        <v>4</v>
      </c>
      <c r="D28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202541</v>
      </c>
    </row>
    <row r="282" spans="1:4" x14ac:dyDescent="0.4">
      <c r="A282" s="2">
        <v>45939</v>
      </c>
      <c r="B282" s="1">
        <v>41</v>
      </c>
      <c r="C282" s="3">
        <v>5</v>
      </c>
      <c r="D28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202541</v>
      </c>
    </row>
    <row r="283" spans="1:4" x14ac:dyDescent="0.4">
      <c r="A283" s="2">
        <v>45940</v>
      </c>
      <c r="B283" s="1">
        <v>41</v>
      </c>
      <c r="C283" s="3">
        <v>6</v>
      </c>
      <c r="D28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202541</v>
      </c>
    </row>
    <row r="284" spans="1:4" x14ac:dyDescent="0.4">
      <c r="A284" s="2">
        <v>45941</v>
      </c>
      <c r="B284" s="1">
        <v>41</v>
      </c>
      <c r="C284" s="3">
        <v>7</v>
      </c>
      <c r="D28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202541</v>
      </c>
    </row>
    <row r="285" spans="1:4" x14ac:dyDescent="0.4">
      <c r="A285" s="2">
        <v>45942</v>
      </c>
      <c r="B285" s="1">
        <v>42</v>
      </c>
      <c r="C285" s="3">
        <v>1</v>
      </c>
      <c r="D28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202542</v>
      </c>
    </row>
    <row r="286" spans="1:4" x14ac:dyDescent="0.4">
      <c r="A286" s="2">
        <v>45943</v>
      </c>
      <c r="B286" s="1">
        <v>42</v>
      </c>
      <c r="C286" s="3">
        <v>2</v>
      </c>
      <c r="D28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202542</v>
      </c>
    </row>
    <row r="287" spans="1:4" x14ac:dyDescent="0.4">
      <c r="A287" s="2">
        <v>45944</v>
      </c>
      <c r="B287" s="1">
        <v>42</v>
      </c>
      <c r="C287" s="3">
        <v>3</v>
      </c>
      <c r="D28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202542</v>
      </c>
    </row>
    <row r="288" spans="1:4" x14ac:dyDescent="0.4">
      <c r="A288" s="2">
        <v>45945</v>
      </c>
      <c r="B288" s="1">
        <v>42</v>
      </c>
      <c r="C288" s="3">
        <v>4</v>
      </c>
      <c r="D28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202542</v>
      </c>
    </row>
    <row r="289" spans="1:4" x14ac:dyDescent="0.4">
      <c r="A289" s="2">
        <v>45946</v>
      </c>
      <c r="B289" s="1">
        <v>42</v>
      </c>
      <c r="C289" s="3">
        <v>5</v>
      </c>
      <c r="D28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202542</v>
      </c>
    </row>
    <row r="290" spans="1:4" x14ac:dyDescent="0.4">
      <c r="A290" s="2">
        <v>45947</v>
      </c>
      <c r="B290" s="1">
        <v>42</v>
      </c>
      <c r="C290" s="3">
        <v>6</v>
      </c>
      <c r="D29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202542</v>
      </c>
    </row>
    <row r="291" spans="1:4" x14ac:dyDescent="0.4">
      <c r="A291" s="2">
        <v>45948</v>
      </c>
      <c r="B291" s="1">
        <v>42</v>
      </c>
      <c r="C291" s="3">
        <v>7</v>
      </c>
      <c r="D29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202542</v>
      </c>
    </row>
    <row r="292" spans="1:4" x14ac:dyDescent="0.4">
      <c r="A292" s="2">
        <v>45949</v>
      </c>
      <c r="B292" s="1">
        <v>43</v>
      </c>
      <c r="C292" s="3">
        <v>1</v>
      </c>
      <c r="D29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202543</v>
      </c>
    </row>
    <row r="293" spans="1:4" x14ac:dyDescent="0.4">
      <c r="A293" s="2">
        <v>45950</v>
      </c>
      <c r="B293" s="1">
        <v>43</v>
      </c>
      <c r="C293" s="3">
        <v>2</v>
      </c>
      <c r="D29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202543</v>
      </c>
    </row>
    <row r="294" spans="1:4" x14ac:dyDescent="0.4">
      <c r="A294" s="2">
        <v>45951</v>
      </c>
      <c r="B294" s="1">
        <v>43</v>
      </c>
      <c r="C294" s="3">
        <v>3</v>
      </c>
      <c r="D29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202543</v>
      </c>
    </row>
    <row r="295" spans="1:4" x14ac:dyDescent="0.4">
      <c r="A295" s="2">
        <v>45952</v>
      </c>
      <c r="B295" s="1">
        <v>43</v>
      </c>
      <c r="C295" s="3">
        <v>4</v>
      </c>
      <c r="D29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202543</v>
      </c>
    </row>
    <row r="296" spans="1:4" x14ac:dyDescent="0.4">
      <c r="A296" s="2">
        <v>45953</v>
      </c>
      <c r="B296" s="1">
        <v>43</v>
      </c>
      <c r="C296" s="3">
        <v>5</v>
      </c>
      <c r="D29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202543</v>
      </c>
    </row>
    <row r="297" spans="1:4" x14ac:dyDescent="0.4">
      <c r="A297" s="2">
        <v>45954</v>
      </c>
      <c r="B297" s="1">
        <v>43</v>
      </c>
      <c r="C297" s="3">
        <v>6</v>
      </c>
      <c r="D29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202543</v>
      </c>
    </row>
    <row r="298" spans="1:4" x14ac:dyDescent="0.4">
      <c r="A298" s="2">
        <v>45955</v>
      </c>
      <c r="B298" s="1">
        <v>43</v>
      </c>
      <c r="C298" s="3">
        <v>7</v>
      </c>
      <c r="D29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202543</v>
      </c>
    </row>
    <row r="299" spans="1:4" x14ac:dyDescent="0.4">
      <c r="A299" s="2">
        <v>45956</v>
      </c>
      <c r="B299" s="1">
        <v>44</v>
      </c>
      <c r="C299" s="3">
        <v>1</v>
      </c>
      <c r="D29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202544</v>
      </c>
    </row>
    <row r="300" spans="1:4" x14ac:dyDescent="0.4">
      <c r="A300" s="2">
        <v>45957</v>
      </c>
      <c r="B300" s="1">
        <v>44</v>
      </c>
      <c r="C300" s="3">
        <v>2</v>
      </c>
      <c r="D30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202544</v>
      </c>
    </row>
    <row r="301" spans="1:4" x14ac:dyDescent="0.4">
      <c r="A301" s="2">
        <v>45958</v>
      </c>
      <c r="B301" s="1">
        <v>44</v>
      </c>
      <c r="C301" s="3">
        <v>3</v>
      </c>
      <c r="D30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202544</v>
      </c>
    </row>
    <row r="302" spans="1:4" x14ac:dyDescent="0.4">
      <c r="A302" s="2">
        <v>45959</v>
      </c>
      <c r="B302" s="1">
        <v>44</v>
      </c>
      <c r="C302" s="3">
        <v>4</v>
      </c>
      <c r="D30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202544</v>
      </c>
    </row>
    <row r="303" spans="1:4" x14ac:dyDescent="0.4">
      <c r="A303" s="2">
        <v>45960</v>
      </c>
      <c r="B303" s="1">
        <v>44</v>
      </c>
      <c r="C303" s="3">
        <v>5</v>
      </c>
      <c r="D30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202544</v>
      </c>
    </row>
    <row r="304" spans="1:4" x14ac:dyDescent="0.4">
      <c r="A304" s="2">
        <v>45961</v>
      </c>
      <c r="B304" s="1">
        <v>44</v>
      </c>
      <c r="C304" s="3">
        <v>6</v>
      </c>
      <c r="D30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202544</v>
      </c>
    </row>
    <row r="305" spans="1:4" x14ac:dyDescent="0.4">
      <c r="A305" s="2">
        <v>45962</v>
      </c>
      <c r="B305" s="1">
        <v>44</v>
      </c>
      <c r="C305" s="3">
        <v>7</v>
      </c>
      <c r="D30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202544</v>
      </c>
    </row>
    <row r="306" spans="1:4" x14ac:dyDescent="0.4">
      <c r="A306" s="2">
        <v>45963</v>
      </c>
      <c r="B306" s="1">
        <v>45</v>
      </c>
      <c r="C306" s="3">
        <v>1</v>
      </c>
      <c r="D30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202545</v>
      </c>
    </row>
    <row r="307" spans="1:4" x14ac:dyDescent="0.4">
      <c r="A307" s="2">
        <v>45964</v>
      </c>
      <c r="B307" s="1">
        <v>45</v>
      </c>
      <c r="C307" s="3">
        <v>2</v>
      </c>
      <c r="D30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202545</v>
      </c>
    </row>
    <row r="308" spans="1:4" x14ac:dyDescent="0.4">
      <c r="A308" s="2">
        <v>45965</v>
      </c>
      <c r="B308" s="1">
        <v>45</v>
      </c>
      <c r="C308" s="3">
        <v>3</v>
      </c>
      <c r="D30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202545</v>
      </c>
    </row>
    <row r="309" spans="1:4" x14ac:dyDescent="0.4">
      <c r="A309" s="2">
        <v>45966</v>
      </c>
      <c r="B309" s="1">
        <v>45</v>
      </c>
      <c r="C309" s="3">
        <v>4</v>
      </c>
      <c r="D30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202545</v>
      </c>
    </row>
    <row r="310" spans="1:4" x14ac:dyDescent="0.4">
      <c r="A310" s="2">
        <v>45967</v>
      </c>
      <c r="B310" s="1">
        <v>45</v>
      </c>
      <c r="C310" s="3">
        <v>5</v>
      </c>
      <c r="D31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202545</v>
      </c>
    </row>
    <row r="311" spans="1:4" x14ac:dyDescent="0.4">
      <c r="A311" s="2">
        <v>45968</v>
      </c>
      <c r="B311" s="1">
        <v>45</v>
      </c>
      <c r="C311" s="3">
        <v>6</v>
      </c>
      <c r="D31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202545</v>
      </c>
    </row>
    <row r="312" spans="1:4" x14ac:dyDescent="0.4">
      <c r="A312" s="2">
        <v>45969</v>
      </c>
      <c r="B312" s="1">
        <v>45</v>
      </c>
      <c r="C312" s="3">
        <v>7</v>
      </c>
      <c r="D31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202545</v>
      </c>
    </row>
    <row r="313" spans="1:4" x14ac:dyDescent="0.4">
      <c r="A313" s="2">
        <v>45970</v>
      </c>
      <c r="B313" s="1">
        <v>46</v>
      </c>
      <c r="C313" s="3">
        <v>1</v>
      </c>
      <c r="D31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202546</v>
      </c>
    </row>
    <row r="314" spans="1:4" x14ac:dyDescent="0.4">
      <c r="A314" s="2">
        <v>45971</v>
      </c>
      <c r="B314" s="1">
        <v>46</v>
      </c>
      <c r="C314" s="3">
        <v>2</v>
      </c>
      <c r="D31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202546</v>
      </c>
    </row>
    <row r="315" spans="1:4" x14ac:dyDescent="0.4">
      <c r="A315" s="2">
        <v>45972</v>
      </c>
      <c r="B315" s="1">
        <v>46</v>
      </c>
      <c r="C315" s="3">
        <v>3</v>
      </c>
      <c r="D31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202546</v>
      </c>
    </row>
    <row r="316" spans="1:4" x14ac:dyDescent="0.4">
      <c r="A316" s="2">
        <v>45973</v>
      </c>
      <c r="B316" s="1">
        <v>46</v>
      </c>
      <c r="C316" s="3">
        <v>4</v>
      </c>
      <c r="D31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202546</v>
      </c>
    </row>
    <row r="317" spans="1:4" x14ac:dyDescent="0.4">
      <c r="A317" s="2">
        <v>45974</v>
      </c>
      <c r="B317" s="1">
        <v>46</v>
      </c>
      <c r="C317" s="3">
        <v>5</v>
      </c>
      <c r="D31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202546</v>
      </c>
    </row>
    <row r="318" spans="1:4" x14ac:dyDescent="0.4">
      <c r="A318" s="2">
        <v>45975</v>
      </c>
      <c r="B318" s="1">
        <v>46</v>
      </c>
      <c r="C318" s="3">
        <v>6</v>
      </c>
      <c r="D31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202546</v>
      </c>
    </row>
    <row r="319" spans="1:4" x14ac:dyDescent="0.4">
      <c r="A319" s="2">
        <v>45976</v>
      </c>
      <c r="B319" s="1">
        <v>46</v>
      </c>
      <c r="C319" s="3">
        <v>7</v>
      </c>
      <c r="D31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202546</v>
      </c>
    </row>
    <row r="320" spans="1:4" x14ac:dyDescent="0.4">
      <c r="A320" s="2">
        <v>45977</v>
      </c>
      <c r="B320" s="1">
        <v>47</v>
      </c>
      <c r="C320" s="3">
        <v>1</v>
      </c>
      <c r="D32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202547</v>
      </c>
    </row>
    <row r="321" spans="1:4" x14ac:dyDescent="0.4">
      <c r="A321" s="2">
        <v>45978</v>
      </c>
      <c r="B321" s="1">
        <v>47</v>
      </c>
      <c r="C321" s="3">
        <v>2</v>
      </c>
      <c r="D32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202547</v>
      </c>
    </row>
    <row r="322" spans="1:4" x14ac:dyDescent="0.4">
      <c r="A322" s="2">
        <v>45979</v>
      </c>
      <c r="B322" s="1">
        <v>47</v>
      </c>
      <c r="C322" s="3">
        <v>3</v>
      </c>
      <c r="D32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202547</v>
      </c>
    </row>
    <row r="323" spans="1:4" x14ac:dyDescent="0.4">
      <c r="A323" s="2">
        <v>45980</v>
      </c>
      <c r="B323" s="1">
        <v>47</v>
      </c>
      <c r="C323" s="3">
        <v>4</v>
      </c>
      <c r="D32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202547</v>
      </c>
    </row>
    <row r="324" spans="1:4" x14ac:dyDescent="0.4">
      <c r="A324" s="2">
        <v>45981</v>
      </c>
      <c r="B324" s="1">
        <v>47</v>
      </c>
      <c r="C324" s="3">
        <v>5</v>
      </c>
      <c r="D32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202547</v>
      </c>
    </row>
    <row r="325" spans="1:4" x14ac:dyDescent="0.4">
      <c r="A325" s="2">
        <v>45982</v>
      </c>
      <c r="B325" s="1">
        <v>47</v>
      </c>
      <c r="C325" s="3">
        <v>6</v>
      </c>
      <c r="D32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202547</v>
      </c>
    </row>
    <row r="326" spans="1:4" x14ac:dyDescent="0.4">
      <c r="A326" s="2">
        <v>45983</v>
      </c>
      <c r="B326" s="1">
        <v>47</v>
      </c>
      <c r="C326" s="3">
        <v>7</v>
      </c>
      <c r="D32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202547</v>
      </c>
    </row>
    <row r="327" spans="1:4" x14ac:dyDescent="0.4">
      <c r="A327" s="2">
        <v>45984</v>
      </c>
      <c r="B327" s="1">
        <v>48</v>
      </c>
      <c r="C327" s="3">
        <v>1</v>
      </c>
      <c r="D32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202548</v>
      </c>
    </row>
    <row r="328" spans="1:4" x14ac:dyDescent="0.4">
      <c r="A328" s="2">
        <v>45985</v>
      </c>
      <c r="B328" s="1">
        <v>48</v>
      </c>
      <c r="C328" s="3">
        <v>2</v>
      </c>
      <c r="D32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202548</v>
      </c>
    </row>
    <row r="329" spans="1:4" x14ac:dyDescent="0.4">
      <c r="A329" s="2">
        <v>45986</v>
      </c>
      <c r="B329" s="1">
        <v>48</v>
      </c>
      <c r="C329" s="3">
        <v>3</v>
      </c>
      <c r="D32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202548</v>
      </c>
    </row>
    <row r="330" spans="1:4" x14ac:dyDescent="0.4">
      <c r="A330" s="2">
        <v>45987</v>
      </c>
      <c r="B330" s="1">
        <v>48</v>
      </c>
      <c r="C330" s="3">
        <v>4</v>
      </c>
      <c r="D33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202548</v>
      </c>
    </row>
    <row r="331" spans="1:4" x14ac:dyDescent="0.4">
      <c r="A331" s="2">
        <v>45988</v>
      </c>
      <c r="B331" s="1">
        <v>48</v>
      </c>
      <c r="C331" s="3">
        <v>5</v>
      </c>
      <c r="D33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202548</v>
      </c>
    </row>
    <row r="332" spans="1:4" x14ac:dyDescent="0.4">
      <c r="A332" s="2">
        <v>45989</v>
      </c>
      <c r="B332" s="1">
        <v>48</v>
      </c>
      <c r="C332" s="3">
        <v>6</v>
      </c>
      <c r="D33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202548</v>
      </c>
    </row>
    <row r="333" spans="1:4" x14ac:dyDescent="0.4">
      <c r="A333" s="2">
        <v>45990</v>
      </c>
      <c r="B333" s="1">
        <v>48</v>
      </c>
      <c r="C333" s="3">
        <v>7</v>
      </c>
      <c r="D33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202548</v>
      </c>
    </row>
    <row r="334" spans="1:4" x14ac:dyDescent="0.4">
      <c r="A334" s="2">
        <v>45991</v>
      </c>
      <c r="B334" s="1">
        <v>49</v>
      </c>
      <c r="C334" s="3">
        <v>1</v>
      </c>
      <c r="D33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202549</v>
      </c>
    </row>
    <row r="335" spans="1:4" x14ac:dyDescent="0.4">
      <c r="A335" s="2">
        <v>45992</v>
      </c>
      <c r="B335" s="1">
        <v>49</v>
      </c>
      <c r="C335" s="3">
        <v>2</v>
      </c>
      <c r="D33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202549</v>
      </c>
    </row>
    <row r="336" spans="1:4" x14ac:dyDescent="0.4">
      <c r="A336" s="2">
        <v>45993</v>
      </c>
      <c r="B336" s="1">
        <v>49</v>
      </c>
      <c r="C336" s="3">
        <v>3</v>
      </c>
      <c r="D33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202549</v>
      </c>
    </row>
    <row r="337" spans="1:4" x14ac:dyDescent="0.4">
      <c r="A337" s="2">
        <v>45994</v>
      </c>
      <c r="B337" s="1">
        <v>49</v>
      </c>
      <c r="C337" s="3">
        <v>4</v>
      </c>
      <c r="D33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202549</v>
      </c>
    </row>
    <row r="338" spans="1:4" x14ac:dyDescent="0.4">
      <c r="A338" s="2">
        <v>45995</v>
      </c>
      <c r="B338" s="1">
        <v>49</v>
      </c>
      <c r="C338" s="3">
        <v>5</v>
      </c>
      <c r="D33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202549</v>
      </c>
    </row>
    <row r="339" spans="1:4" x14ac:dyDescent="0.4">
      <c r="A339" s="2">
        <v>45996</v>
      </c>
      <c r="B339" s="1">
        <v>49</v>
      </c>
      <c r="C339" s="3">
        <v>6</v>
      </c>
      <c r="D33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202549</v>
      </c>
    </row>
    <row r="340" spans="1:4" x14ac:dyDescent="0.4">
      <c r="A340" s="2">
        <v>45997</v>
      </c>
      <c r="B340" s="1">
        <v>49</v>
      </c>
      <c r="C340" s="3">
        <v>7</v>
      </c>
      <c r="D34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202549</v>
      </c>
    </row>
    <row r="341" spans="1:4" x14ac:dyDescent="0.4">
      <c r="A341" s="2">
        <v>45998</v>
      </c>
      <c r="B341" s="1">
        <v>50</v>
      </c>
      <c r="C341" s="3">
        <v>1</v>
      </c>
      <c r="D34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202550</v>
      </c>
    </row>
    <row r="342" spans="1:4" x14ac:dyDescent="0.4">
      <c r="A342" s="2">
        <v>45999</v>
      </c>
      <c r="B342" s="1">
        <v>50</v>
      </c>
      <c r="C342" s="3">
        <v>2</v>
      </c>
      <c r="D34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202550</v>
      </c>
    </row>
    <row r="343" spans="1:4" x14ac:dyDescent="0.4">
      <c r="A343" s="2">
        <v>46000</v>
      </c>
      <c r="B343" s="1">
        <v>50</v>
      </c>
      <c r="C343" s="3">
        <v>3</v>
      </c>
      <c r="D34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202550</v>
      </c>
    </row>
    <row r="344" spans="1:4" x14ac:dyDescent="0.4">
      <c r="A344" s="2">
        <v>46001</v>
      </c>
      <c r="B344" s="1">
        <v>50</v>
      </c>
      <c r="C344" s="3">
        <v>4</v>
      </c>
      <c r="D34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202550</v>
      </c>
    </row>
    <row r="345" spans="1:4" x14ac:dyDescent="0.4">
      <c r="A345" s="2">
        <v>46002</v>
      </c>
      <c r="B345" s="1">
        <v>50</v>
      </c>
      <c r="C345" s="3">
        <v>5</v>
      </c>
      <c r="D34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202550</v>
      </c>
    </row>
    <row r="346" spans="1:4" x14ac:dyDescent="0.4">
      <c r="A346" s="2">
        <v>46003</v>
      </c>
      <c r="B346" s="1">
        <v>50</v>
      </c>
      <c r="C346" s="3">
        <v>6</v>
      </c>
      <c r="D34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202550</v>
      </c>
    </row>
    <row r="347" spans="1:4" x14ac:dyDescent="0.4">
      <c r="A347" s="2">
        <v>46004</v>
      </c>
      <c r="B347" s="1">
        <v>50</v>
      </c>
      <c r="C347" s="3">
        <v>7</v>
      </c>
      <c r="D34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202550</v>
      </c>
    </row>
    <row r="348" spans="1:4" x14ac:dyDescent="0.4">
      <c r="A348" s="2">
        <v>46005</v>
      </c>
      <c r="B348" s="1">
        <v>51</v>
      </c>
      <c r="C348" s="3">
        <v>1</v>
      </c>
      <c r="D34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202551</v>
      </c>
    </row>
    <row r="349" spans="1:4" x14ac:dyDescent="0.4">
      <c r="A349" s="2">
        <v>46006</v>
      </c>
      <c r="B349" s="1">
        <v>51</v>
      </c>
      <c r="C349" s="3">
        <v>2</v>
      </c>
      <c r="D34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202551</v>
      </c>
    </row>
    <row r="350" spans="1:4" x14ac:dyDescent="0.4">
      <c r="A350" s="2">
        <v>46007</v>
      </c>
      <c r="B350" s="1">
        <v>51</v>
      </c>
      <c r="C350" s="3">
        <v>3</v>
      </c>
      <c r="D35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202551</v>
      </c>
    </row>
    <row r="351" spans="1:4" x14ac:dyDescent="0.4">
      <c r="A351" s="2">
        <v>46008</v>
      </c>
      <c r="B351" s="1">
        <v>51</v>
      </c>
      <c r="C351" s="3">
        <v>4</v>
      </c>
      <c r="D35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202551</v>
      </c>
    </row>
    <row r="352" spans="1:4" x14ac:dyDescent="0.4">
      <c r="A352" s="2">
        <v>46009</v>
      </c>
      <c r="B352" s="1">
        <v>51</v>
      </c>
      <c r="C352" s="3">
        <v>5</v>
      </c>
      <c r="D35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202551</v>
      </c>
    </row>
    <row r="353" spans="1:4" x14ac:dyDescent="0.4">
      <c r="A353" s="2">
        <v>46010</v>
      </c>
      <c r="B353" s="1">
        <v>51</v>
      </c>
      <c r="C353" s="3">
        <v>6</v>
      </c>
      <c r="D35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202551</v>
      </c>
    </row>
    <row r="354" spans="1:4" x14ac:dyDescent="0.4">
      <c r="A354" s="2">
        <v>46011</v>
      </c>
      <c r="B354" s="1">
        <v>51</v>
      </c>
      <c r="C354" s="3">
        <v>7</v>
      </c>
      <c r="D35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202551</v>
      </c>
    </row>
    <row r="355" spans="1:4" x14ac:dyDescent="0.4">
      <c r="A355" s="2">
        <v>46012</v>
      </c>
      <c r="B355" s="1">
        <v>52</v>
      </c>
      <c r="C355" s="3">
        <v>1</v>
      </c>
      <c r="D35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202552</v>
      </c>
    </row>
    <row r="356" spans="1:4" x14ac:dyDescent="0.4">
      <c r="A356" s="2">
        <v>46013</v>
      </c>
      <c r="B356" s="1">
        <v>52</v>
      </c>
      <c r="C356" s="3">
        <v>2</v>
      </c>
      <c r="D35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202552</v>
      </c>
    </row>
    <row r="357" spans="1:4" x14ac:dyDescent="0.4">
      <c r="A357" s="2">
        <v>46014</v>
      </c>
      <c r="B357" s="1">
        <v>52</v>
      </c>
      <c r="C357" s="3">
        <v>3</v>
      </c>
      <c r="D35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202552</v>
      </c>
    </row>
    <row r="358" spans="1:4" x14ac:dyDescent="0.4">
      <c r="A358" s="2">
        <v>46015</v>
      </c>
      <c r="B358" s="1">
        <v>52</v>
      </c>
      <c r="C358" s="3">
        <v>4</v>
      </c>
      <c r="D35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202552</v>
      </c>
    </row>
    <row r="359" spans="1:4" x14ac:dyDescent="0.4">
      <c r="A359" s="2">
        <v>46016</v>
      </c>
      <c r="B359" s="1">
        <v>52</v>
      </c>
      <c r="C359" s="3">
        <v>5</v>
      </c>
      <c r="D35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202552</v>
      </c>
    </row>
    <row r="360" spans="1:4" x14ac:dyDescent="0.4">
      <c r="A360" s="2">
        <v>46017</v>
      </c>
      <c r="B360" s="1">
        <v>52</v>
      </c>
      <c r="C360" s="3">
        <v>6</v>
      </c>
      <c r="D36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202552</v>
      </c>
    </row>
    <row r="361" spans="1:4" x14ac:dyDescent="0.4">
      <c r="A361" s="2">
        <v>46018</v>
      </c>
      <c r="B361" s="1">
        <v>52</v>
      </c>
      <c r="C361" s="3">
        <v>7</v>
      </c>
      <c r="D36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202552</v>
      </c>
    </row>
    <row r="362" spans="1:4" x14ac:dyDescent="0.4">
      <c r="A362" s="2">
        <v>46019</v>
      </c>
      <c r="B362" s="1">
        <v>53</v>
      </c>
      <c r="C362" s="3">
        <v>1</v>
      </c>
      <c r="D36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202553</v>
      </c>
    </row>
    <row r="363" spans="1:4" x14ac:dyDescent="0.4">
      <c r="A363" s="2">
        <v>46020</v>
      </c>
      <c r="B363" s="1">
        <v>53</v>
      </c>
      <c r="C363" s="3">
        <v>2</v>
      </c>
      <c r="D36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202553</v>
      </c>
    </row>
    <row r="364" spans="1:4" x14ac:dyDescent="0.4">
      <c r="A364" s="2">
        <v>46021</v>
      </c>
      <c r="B364" s="1">
        <v>53</v>
      </c>
      <c r="C364" s="3">
        <v>3</v>
      </c>
      <c r="D36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202553</v>
      </c>
    </row>
    <row r="365" spans="1:4" x14ac:dyDescent="0.4">
      <c r="A365" s="2">
        <v>46022</v>
      </c>
      <c r="B365" s="1">
        <v>53</v>
      </c>
      <c r="C365" s="3">
        <v>4</v>
      </c>
      <c r="D36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202553</v>
      </c>
    </row>
    <row r="366" spans="1:4" x14ac:dyDescent="0.4">
      <c r="A366" s="2">
        <v>46023</v>
      </c>
      <c r="B366" s="1">
        <v>53</v>
      </c>
      <c r="C366" s="3">
        <v>5</v>
      </c>
      <c r="D36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202553</v>
      </c>
    </row>
    <row r="367" spans="1:4" x14ac:dyDescent="0.4">
      <c r="A367" s="2">
        <v>46024</v>
      </c>
      <c r="B367" s="1">
        <v>53</v>
      </c>
      <c r="C367" s="3">
        <v>6</v>
      </c>
      <c r="D36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202553</v>
      </c>
    </row>
    <row r="368" spans="1:4" x14ac:dyDescent="0.4">
      <c r="A368" s="2">
        <v>46025</v>
      </c>
      <c r="B368" s="1">
        <v>53</v>
      </c>
      <c r="C368" s="3">
        <v>7</v>
      </c>
      <c r="D36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202553</v>
      </c>
    </row>
    <row r="369" spans="1:4" x14ac:dyDescent="0.4">
      <c r="A369" s="2">
        <v>46026</v>
      </c>
      <c r="B369" s="1">
        <v>1</v>
      </c>
      <c r="C369" s="3">
        <v>1</v>
      </c>
      <c r="D36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202601</v>
      </c>
    </row>
    <row r="370" spans="1:4" x14ac:dyDescent="0.4">
      <c r="A370" s="2">
        <v>46027</v>
      </c>
      <c r="B370" s="1">
        <v>1</v>
      </c>
      <c r="C370" s="3">
        <v>2</v>
      </c>
      <c r="D37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202601</v>
      </c>
    </row>
    <row r="371" spans="1:4" x14ac:dyDescent="0.4">
      <c r="A371" s="2">
        <v>46028</v>
      </c>
      <c r="B371" s="1">
        <v>1</v>
      </c>
      <c r="C371" s="3">
        <v>3</v>
      </c>
      <c r="D37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202601</v>
      </c>
    </row>
    <row r="372" spans="1:4" x14ac:dyDescent="0.4">
      <c r="A372" s="2">
        <v>46029</v>
      </c>
      <c r="B372" s="1">
        <v>1</v>
      </c>
      <c r="C372" s="3">
        <v>4</v>
      </c>
      <c r="D37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202601</v>
      </c>
    </row>
    <row r="373" spans="1:4" x14ac:dyDescent="0.4">
      <c r="A373" s="2">
        <v>46030</v>
      </c>
      <c r="B373" s="1">
        <v>1</v>
      </c>
      <c r="C373" s="3">
        <v>5</v>
      </c>
      <c r="D37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202601</v>
      </c>
    </row>
    <row r="374" spans="1:4" x14ac:dyDescent="0.4">
      <c r="A374" s="2">
        <v>46031</v>
      </c>
      <c r="B374" s="1">
        <v>1</v>
      </c>
      <c r="C374" s="3">
        <v>6</v>
      </c>
      <c r="D37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202601</v>
      </c>
    </row>
    <row r="375" spans="1:4" x14ac:dyDescent="0.4">
      <c r="A375" s="2">
        <v>46032</v>
      </c>
      <c r="B375" s="1">
        <v>1</v>
      </c>
      <c r="C375" s="3">
        <v>7</v>
      </c>
      <c r="D37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202601</v>
      </c>
    </row>
    <row r="376" spans="1:4" x14ac:dyDescent="0.4">
      <c r="A376" s="2">
        <v>46033</v>
      </c>
      <c r="B376" s="1">
        <v>2</v>
      </c>
      <c r="C376" s="3">
        <v>1</v>
      </c>
      <c r="D37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202602</v>
      </c>
    </row>
    <row r="377" spans="1:4" x14ac:dyDescent="0.4">
      <c r="A377" s="2">
        <v>46034</v>
      </c>
      <c r="B377" s="1">
        <v>2</v>
      </c>
      <c r="C377" s="3">
        <v>2</v>
      </c>
      <c r="D37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202602</v>
      </c>
    </row>
    <row r="378" spans="1:4" x14ac:dyDescent="0.4">
      <c r="A378" s="2">
        <v>46035</v>
      </c>
      <c r="B378" s="1">
        <v>2</v>
      </c>
      <c r="C378" s="3">
        <v>3</v>
      </c>
      <c r="D37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202602</v>
      </c>
    </row>
    <row r="379" spans="1:4" x14ac:dyDescent="0.4">
      <c r="A379" s="2">
        <v>46036</v>
      </c>
      <c r="B379" s="1">
        <v>2</v>
      </c>
      <c r="C379" s="3">
        <v>4</v>
      </c>
      <c r="D37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202602</v>
      </c>
    </row>
    <row r="380" spans="1:4" x14ac:dyDescent="0.4">
      <c r="A380" s="2">
        <v>46037</v>
      </c>
      <c r="B380" s="1">
        <v>2</v>
      </c>
      <c r="C380" s="3">
        <v>5</v>
      </c>
      <c r="D38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202602</v>
      </c>
    </row>
    <row r="381" spans="1:4" x14ac:dyDescent="0.4">
      <c r="A381" s="2">
        <v>46038</v>
      </c>
      <c r="B381" s="1">
        <v>2</v>
      </c>
      <c r="C381" s="3">
        <v>6</v>
      </c>
      <c r="D38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202602</v>
      </c>
    </row>
    <row r="382" spans="1:4" x14ac:dyDescent="0.4">
      <c r="A382" s="2">
        <v>46039</v>
      </c>
      <c r="B382" s="1">
        <v>2</v>
      </c>
      <c r="C382" s="3">
        <v>7</v>
      </c>
      <c r="D38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202602</v>
      </c>
    </row>
    <row r="383" spans="1:4" x14ac:dyDescent="0.4">
      <c r="A383" s="2">
        <v>46040</v>
      </c>
      <c r="B383" s="1">
        <v>3</v>
      </c>
      <c r="C383" s="3">
        <v>1</v>
      </c>
      <c r="D38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202603</v>
      </c>
    </row>
    <row r="384" spans="1:4" x14ac:dyDescent="0.4">
      <c r="A384" s="2">
        <v>46041</v>
      </c>
      <c r="B384" s="1">
        <v>3</v>
      </c>
      <c r="C384" s="3">
        <v>2</v>
      </c>
      <c r="D38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202603</v>
      </c>
    </row>
    <row r="385" spans="1:4" x14ac:dyDescent="0.4">
      <c r="A385" s="2">
        <v>46042</v>
      </c>
      <c r="B385" s="1">
        <v>3</v>
      </c>
      <c r="C385" s="3">
        <v>3</v>
      </c>
      <c r="D38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202603</v>
      </c>
    </row>
    <row r="386" spans="1:4" x14ac:dyDescent="0.4">
      <c r="A386" s="2">
        <v>46043</v>
      </c>
      <c r="B386" s="1">
        <v>3</v>
      </c>
      <c r="C386" s="3">
        <v>4</v>
      </c>
      <c r="D38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202603</v>
      </c>
    </row>
    <row r="387" spans="1:4" x14ac:dyDescent="0.4">
      <c r="A387" s="2">
        <v>46044</v>
      </c>
      <c r="B387" s="1">
        <v>3</v>
      </c>
      <c r="C387" s="3">
        <v>5</v>
      </c>
      <c r="D38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202603</v>
      </c>
    </row>
    <row r="388" spans="1:4" x14ac:dyDescent="0.4">
      <c r="A388" s="2">
        <v>46045</v>
      </c>
      <c r="B388" s="1">
        <v>3</v>
      </c>
      <c r="C388" s="3">
        <v>6</v>
      </c>
      <c r="D38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202603</v>
      </c>
    </row>
    <row r="389" spans="1:4" x14ac:dyDescent="0.4">
      <c r="A389" s="2">
        <v>46046</v>
      </c>
      <c r="B389" s="1">
        <v>3</v>
      </c>
      <c r="C389" s="3">
        <v>7</v>
      </c>
      <c r="D38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202603</v>
      </c>
    </row>
    <row r="390" spans="1:4" x14ac:dyDescent="0.4">
      <c r="A390" s="2">
        <v>46047</v>
      </c>
      <c r="B390" s="1">
        <v>4</v>
      </c>
      <c r="C390" s="3">
        <v>1</v>
      </c>
      <c r="D39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202604</v>
      </c>
    </row>
    <row r="391" spans="1:4" x14ac:dyDescent="0.4">
      <c r="A391" s="2">
        <v>46048</v>
      </c>
      <c r="B391" s="1">
        <v>4</v>
      </c>
      <c r="C391" s="3">
        <v>2</v>
      </c>
      <c r="D39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202604</v>
      </c>
    </row>
    <row r="392" spans="1:4" x14ac:dyDescent="0.4">
      <c r="A392" s="2">
        <v>46049</v>
      </c>
      <c r="B392" s="1">
        <v>4</v>
      </c>
      <c r="C392" s="3">
        <v>3</v>
      </c>
      <c r="D39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202604</v>
      </c>
    </row>
    <row r="393" spans="1:4" x14ac:dyDescent="0.4">
      <c r="A393" s="2">
        <v>46050</v>
      </c>
      <c r="B393" s="1">
        <v>4</v>
      </c>
      <c r="C393" s="3">
        <v>4</v>
      </c>
      <c r="D39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202604</v>
      </c>
    </row>
    <row r="394" spans="1:4" x14ac:dyDescent="0.4">
      <c r="A394" s="2">
        <v>46051</v>
      </c>
      <c r="B394" s="1">
        <v>4</v>
      </c>
      <c r="C394" s="3">
        <v>5</v>
      </c>
      <c r="D39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202604</v>
      </c>
    </row>
    <row r="395" spans="1:4" x14ac:dyDescent="0.4">
      <c r="A395" s="2">
        <v>46052</v>
      </c>
      <c r="B395" s="1">
        <v>4</v>
      </c>
      <c r="C395" s="3">
        <v>6</v>
      </c>
      <c r="D39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202604</v>
      </c>
    </row>
    <row r="396" spans="1:4" x14ac:dyDescent="0.4">
      <c r="A396" s="2">
        <v>46053</v>
      </c>
      <c r="B396" s="1">
        <v>4</v>
      </c>
      <c r="C396" s="3">
        <v>7</v>
      </c>
      <c r="D39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202604</v>
      </c>
    </row>
    <row r="397" spans="1:4" x14ac:dyDescent="0.4">
      <c r="A397" s="2">
        <v>46054</v>
      </c>
      <c r="B397" s="1">
        <v>5</v>
      </c>
      <c r="C397" s="3">
        <v>1</v>
      </c>
      <c r="D39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202605</v>
      </c>
    </row>
    <row r="398" spans="1:4" x14ac:dyDescent="0.4">
      <c r="A398" s="2">
        <v>46055</v>
      </c>
      <c r="B398" s="1">
        <v>5</v>
      </c>
      <c r="C398" s="3">
        <v>2</v>
      </c>
      <c r="D39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202605</v>
      </c>
    </row>
    <row r="399" spans="1:4" x14ac:dyDescent="0.4">
      <c r="A399" s="2">
        <v>46056</v>
      </c>
      <c r="B399" s="1">
        <v>5</v>
      </c>
      <c r="C399" s="3">
        <v>3</v>
      </c>
      <c r="D39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202605</v>
      </c>
    </row>
    <row r="400" spans="1:4" x14ac:dyDescent="0.4">
      <c r="A400" s="2">
        <v>46057</v>
      </c>
      <c r="B400" s="1">
        <v>5</v>
      </c>
      <c r="C400" s="3">
        <v>4</v>
      </c>
      <c r="D40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202605</v>
      </c>
    </row>
    <row r="401" spans="1:4" x14ac:dyDescent="0.4">
      <c r="A401" s="2">
        <v>46058</v>
      </c>
      <c r="B401" s="1">
        <v>5</v>
      </c>
      <c r="C401" s="3">
        <v>5</v>
      </c>
      <c r="D40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202605</v>
      </c>
    </row>
    <row r="402" spans="1:4" x14ac:dyDescent="0.4">
      <c r="A402" s="2">
        <v>46059</v>
      </c>
      <c r="B402" s="1">
        <v>5</v>
      </c>
      <c r="C402" s="3">
        <v>6</v>
      </c>
      <c r="D40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202605</v>
      </c>
    </row>
    <row r="403" spans="1:4" x14ac:dyDescent="0.4">
      <c r="A403" s="2">
        <v>46060</v>
      </c>
      <c r="B403" s="1">
        <v>5</v>
      </c>
      <c r="C403" s="3">
        <v>7</v>
      </c>
      <c r="D40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202605</v>
      </c>
    </row>
    <row r="404" spans="1:4" x14ac:dyDescent="0.4">
      <c r="A404" s="2">
        <v>46061</v>
      </c>
      <c r="B404" s="1">
        <v>6</v>
      </c>
      <c r="C404" s="3">
        <v>1</v>
      </c>
      <c r="D40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202606</v>
      </c>
    </row>
    <row r="405" spans="1:4" x14ac:dyDescent="0.4">
      <c r="A405" s="2">
        <v>46062</v>
      </c>
      <c r="B405" s="1">
        <v>6</v>
      </c>
      <c r="C405" s="3">
        <v>2</v>
      </c>
      <c r="D40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202606</v>
      </c>
    </row>
    <row r="406" spans="1:4" x14ac:dyDescent="0.4">
      <c r="A406" s="2">
        <v>46063</v>
      </c>
      <c r="B406" s="1">
        <v>6</v>
      </c>
      <c r="C406" s="3">
        <v>3</v>
      </c>
      <c r="D40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202606</v>
      </c>
    </row>
    <row r="407" spans="1:4" x14ac:dyDescent="0.4">
      <c r="A407" s="2">
        <v>46064</v>
      </c>
      <c r="B407" s="1">
        <v>6</v>
      </c>
      <c r="C407" s="3">
        <v>4</v>
      </c>
      <c r="D40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202606</v>
      </c>
    </row>
    <row r="408" spans="1:4" x14ac:dyDescent="0.4">
      <c r="A408" s="2">
        <v>46065</v>
      </c>
      <c r="B408" s="1">
        <v>6</v>
      </c>
      <c r="C408" s="3">
        <v>5</v>
      </c>
      <c r="D40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202606</v>
      </c>
    </row>
    <row r="409" spans="1:4" x14ac:dyDescent="0.4">
      <c r="A409" s="2">
        <v>46066</v>
      </c>
      <c r="B409" s="1">
        <v>6</v>
      </c>
      <c r="C409" s="3">
        <v>6</v>
      </c>
      <c r="D40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202606</v>
      </c>
    </row>
    <row r="410" spans="1:4" x14ac:dyDescent="0.4">
      <c r="A410" s="2">
        <v>46067</v>
      </c>
      <c r="B410" s="1">
        <v>6</v>
      </c>
      <c r="C410" s="3">
        <v>7</v>
      </c>
      <c r="D41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202606</v>
      </c>
    </row>
    <row r="411" spans="1:4" x14ac:dyDescent="0.4">
      <c r="A411" s="2">
        <v>46068</v>
      </c>
      <c r="B411" s="1">
        <v>7</v>
      </c>
      <c r="C411" s="3">
        <v>1</v>
      </c>
      <c r="D41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202607</v>
      </c>
    </row>
    <row r="412" spans="1:4" x14ac:dyDescent="0.4">
      <c r="A412" s="2">
        <v>46069</v>
      </c>
      <c r="B412" s="1">
        <v>7</v>
      </c>
      <c r="C412" s="3">
        <v>2</v>
      </c>
      <c r="D41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202607</v>
      </c>
    </row>
    <row r="413" spans="1:4" x14ac:dyDescent="0.4">
      <c r="A413" s="2">
        <v>46070</v>
      </c>
      <c r="B413" s="1">
        <v>7</v>
      </c>
      <c r="C413" s="3">
        <v>3</v>
      </c>
      <c r="D41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202607</v>
      </c>
    </row>
    <row r="414" spans="1:4" x14ac:dyDescent="0.4">
      <c r="A414" s="2">
        <v>46071</v>
      </c>
      <c r="B414" s="1">
        <v>7</v>
      </c>
      <c r="C414" s="3">
        <v>4</v>
      </c>
      <c r="D41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202607</v>
      </c>
    </row>
    <row r="415" spans="1:4" x14ac:dyDescent="0.4">
      <c r="A415" s="2">
        <v>46072</v>
      </c>
      <c r="B415" s="1">
        <v>7</v>
      </c>
      <c r="C415" s="3">
        <v>5</v>
      </c>
      <c r="D41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202607</v>
      </c>
    </row>
    <row r="416" spans="1:4" x14ac:dyDescent="0.4">
      <c r="A416" s="2">
        <v>46073</v>
      </c>
      <c r="B416" s="1">
        <v>7</v>
      </c>
      <c r="C416" s="3">
        <v>6</v>
      </c>
      <c r="D41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202607</v>
      </c>
    </row>
    <row r="417" spans="1:4" x14ac:dyDescent="0.4">
      <c r="A417" s="2">
        <v>46074</v>
      </c>
      <c r="B417" s="1">
        <v>7</v>
      </c>
      <c r="C417" s="3">
        <v>7</v>
      </c>
      <c r="D41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202607</v>
      </c>
    </row>
    <row r="418" spans="1:4" x14ac:dyDescent="0.4">
      <c r="A418" s="2">
        <v>46075</v>
      </c>
      <c r="B418" s="1">
        <v>8</v>
      </c>
      <c r="C418" s="3">
        <v>1</v>
      </c>
      <c r="D41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202608</v>
      </c>
    </row>
    <row r="419" spans="1:4" x14ac:dyDescent="0.4">
      <c r="A419" s="2">
        <v>46076</v>
      </c>
      <c r="B419" s="1">
        <v>8</v>
      </c>
      <c r="C419" s="3">
        <v>2</v>
      </c>
      <c r="D41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202608</v>
      </c>
    </row>
    <row r="420" spans="1:4" x14ac:dyDescent="0.4">
      <c r="A420" s="2">
        <v>46077</v>
      </c>
      <c r="B420" s="1">
        <v>8</v>
      </c>
      <c r="C420" s="3">
        <v>3</v>
      </c>
      <c r="D42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202608</v>
      </c>
    </row>
    <row r="421" spans="1:4" x14ac:dyDescent="0.4">
      <c r="A421" s="2">
        <v>46078</v>
      </c>
      <c r="B421" s="1">
        <v>8</v>
      </c>
      <c r="C421" s="3">
        <v>4</v>
      </c>
      <c r="D42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202608</v>
      </c>
    </row>
    <row r="422" spans="1:4" x14ac:dyDescent="0.4">
      <c r="A422" s="2">
        <v>46079</v>
      </c>
      <c r="B422" s="1">
        <v>8</v>
      </c>
      <c r="C422" s="3">
        <v>5</v>
      </c>
      <c r="D42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202608</v>
      </c>
    </row>
    <row r="423" spans="1:4" x14ac:dyDescent="0.4">
      <c r="A423" s="2">
        <v>46080</v>
      </c>
      <c r="B423" s="1">
        <v>8</v>
      </c>
      <c r="C423" s="3">
        <v>6</v>
      </c>
      <c r="D42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202608</v>
      </c>
    </row>
    <row r="424" spans="1:4" x14ac:dyDescent="0.4">
      <c r="A424" s="2">
        <v>46081</v>
      </c>
      <c r="B424" s="1">
        <v>8</v>
      </c>
      <c r="C424" s="3">
        <v>7</v>
      </c>
      <c r="D42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202608</v>
      </c>
    </row>
    <row r="425" spans="1:4" x14ac:dyDescent="0.4">
      <c r="A425" s="2">
        <v>46082</v>
      </c>
      <c r="B425" s="1">
        <v>9</v>
      </c>
      <c r="C425" s="3">
        <v>1</v>
      </c>
      <c r="D42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202609</v>
      </c>
    </row>
    <row r="426" spans="1:4" x14ac:dyDescent="0.4">
      <c r="A426" s="2">
        <v>46083</v>
      </c>
      <c r="B426" s="1">
        <v>9</v>
      </c>
      <c r="C426" s="3">
        <v>2</v>
      </c>
      <c r="D42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202609</v>
      </c>
    </row>
    <row r="427" spans="1:4" x14ac:dyDescent="0.4">
      <c r="A427" s="2">
        <v>46084</v>
      </c>
      <c r="B427" s="1">
        <v>9</v>
      </c>
      <c r="C427" s="3">
        <v>3</v>
      </c>
      <c r="D42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202609</v>
      </c>
    </row>
    <row r="428" spans="1:4" x14ac:dyDescent="0.4">
      <c r="A428" s="2">
        <v>46085</v>
      </c>
      <c r="B428" s="1">
        <v>9</v>
      </c>
      <c r="C428" s="3">
        <v>4</v>
      </c>
      <c r="D42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202609</v>
      </c>
    </row>
    <row r="429" spans="1:4" x14ac:dyDescent="0.4">
      <c r="A429" s="2">
        <v>46086</v>
      </c>
      <c r="B429" s="1">
        <v>9</v>
      </c>
      <c r="C429" s="3">
        <v>5</v>
      </c>
      <c r="D42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202609</v>
      </c>
    </row>
    <row r="430" spans="1:4" x14ac:dyDescent="0.4">
      <c r="A430" s="2">
        <v>46087</v>
      </c>
      <c r="B430" s="1">
        <v>9</v>
      </c>
      <c r="C430" s="3">
        <v>6</v>
      </c>
      <c r="D43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202609</v>
      </c>
    </row>
    <row r="431" spans="1:4" x14ac:dyDescent="0.4">
      <c r="A431" s="2">
        <v>46088</v>
      </c>
      <c r="B431" s="1">
        <v>9</v>
      </c>
      <c r="C431" s="3">
        <v>7</v>
      </c>
      <c r="D43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202609</v>
      </c>
    </row>
    <row r="432" spans="1:4" x14ac:dyDescent="0.4">
      <c r="A432" s="2">
        <v>46089</v>
      </c>
      <c r="B432" s="1">
        <v>10</v>
      </c>
      <c r="C432" s="3">
        <v>1</v>
      </c>
      <c r="D43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202610</v>
      </c>
    </row>
    <row r="433" spans="1:4" x14ac:dyDescent="0.4">
      <c r="A433" s="2">
        <v>46090</v>
      </c>
      <c r="B433" s="1">
        <v>10</v>
      </c>
      <c r="C433" s="3">
        <v>2</v>
      </c>
      <c r="D43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202610</v>
      </c>
    </row>
    <row r="434" spans="1:4" x14ac:dyDescent="0.4">
      <c r="A434" s="2">
        <v>46091</v>
      </c>
      <c r="B434" s="1">
        <v>10</v>
      </c>
      <c r="C434" s="3">
        <v>3</v>
      </c>
      <c r="D43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202610</v>
      </c>
    </row>
    <row r="435" spans="1:4" x14ac:dyDescent="0.4">
      <c r="A435" s="2">
        <v>46092</v>
      </c>
      <c r="B435" s="1">
        <v>10</v>
      </c>
      <c r="C435" s="3">
        <v>4</v>
      </c>
      <c r="D43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202610</v>
      </c>
    </row>
    <row r="436" spans="1:4" x14ac:dyDescent="0.4">
      <c r="A436" s="2">
        <v>46093</v>
      </c>
      <c r="B436" s="1">
        <v>10</v>
      </c>
      <c r="C436" s="3">
        <v>5</v>
      </c>
      <c r="D43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202610</v>
      </c>
    </row>
    <row r="437" spans="1:4" x14ac:dyDescent="0.4">
      <c r="A437" s="2">
        <v>46094</v>
      </c>
      <c r="B437" s="1">
        <v>10</v>
      </c>
      <c r="C437" s="3">
        <v>6</v>
      </c>
      <c r="D43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202610</v>
      </c>
    </row>
    <row r="438" spans="1:4" x14ac:dyDescent="0.4">
      <c r="A438" s="2">
        <v>46095</v>
      </c>
      <c r="B438" s="1">
        <v>10</v>
      </c>
      <c r="C438" s="3">
        <v>7</v>
      </c>
      <c r="D43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202610</v>
      </c>
    </row>
    <row r="439" spans="1:4" x14ac:dyDescent="0.4">
      <c r="A439" s="2">
        <v>46096</v>
      </c>
      <c r="B439" s="1">
        <v>11</v>
      </c>
      <c r="C439" s="3">
        <v>1</v>
      </c>
      <c r="D43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202611</v>
      </c>
    </row>
    <row r="440" spans="1:4" x14ac:dyDescent="0.4">
      <c r="A440" s="2">
        <v>46097</v>
      </c>
      <c r="B440" s="1">
        <v>11</v>
      </c>
      <c r="C440" s="3">
        <v>2</v>
      </c>
      <c r="D44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202611</v>
      </c>
    </row>
    <row r="441" spans="1:4" x14ac:dyDescent="0.4">
      <c r="A441" s="2">
        <v>46098</v>
      </c>
      <c r="B441" s="1">
        <v>11</v>
      </c>
      <c r="C441" s="3">
        <v>3</v>
      </c>
      <c r="D44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202611</v>
      </c>
    </row>
    <row r="442" spans="1:4" x14ac:dyDescent="0.4">
      <c r="A442" s="2">
        <v>46099</v>
      </c>
      <c r="B442" s="1">
        <v>11</v>
      </c>
      <c r="C442" s="3">
        <v>4</v>
      </c>
      <c r="D44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202611</v>
      </c>
    </row>
    <row r="443" spans="1:4" x14ac:dyDescent="0.4">
      <c r="A443" s="2">
        <v>46100</v>
      </c>
      <c r="B443" s="1">
        <v>11</v>
      </c>
      <c r="C443" s="3">
        <v>5</v>
      </c>
      <c r="D44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202611</v>
      </c>
    </row>
    <row r="444" spans="1:4" x14ac:dyDescent="0.4">
      <c r="A444" s="2">
        <v>46101</v>
      </c>
      <c r="B444" s="1">
        <v>11</v>
      </c>
      <c r="C444" s="3">
        <v>6</v>
      </c>
      <c r="D44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202611</v>
      </c>
    </row>
    <row r="445" spans="1:4" x14ac:dyDescent="0.4">
      <c r="A445" s="2">
        <v>46102</v>
      </c>
      <c r="B445" s="1">
        <v>11</v>
      </c>
      <c r="C445" s="3">
        <v>7</v>
      </c>
      <c r="D44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202611</v>
      </c>
    </row>
    <row r="446" spans="1:4" x14ac:dyDescent="0.4">
      <c r="A446" s="2">
        <v>46103</v>
      </c>
      <c r="B446" s="1">
        <v>12</v>
      </c>
      <c r="C446" s="3">
        <v>1</v>
      </c>
      <c r="D44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202612</v>
      </c>
    </row>
    <row r="447" spans="1:4" x14ac:dyDescent="0.4">
      <c r="A447" s="2">
        <v>46104</v>
      </c>
      <c r="B447" s="1">
        <v>12</v>
      </c>
      <c r="C447" s="3">
        <v>2</v>
      </c>
      <c r="D44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202612</v>
      </c>
    </row>
    <row r="448" spans="1:4" x14ac:dyDescent="0.4">
      <c r="A448" s="2">
        <v>46105</v>
      </c>
      <c r="B448" s="1">
        <v>12</v>
      </c>
      <c r="C448" s="3">
        <v>3</v>
      </c>
      <c r="D44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202612</v>
      </c>
    </row>
    <row r="449" spans="1:4" x14ac:dyDescent="0.4">
      <c r="A449" s="2">
        <v>46106</v>
      </c>
      <c r="B449" s="1">
        <v>12</v>
      </c>
      <c r="C449" s="3">
        <v>4</v>
      </c>
      <c r="D44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202612</v>
      </c>
    </row>
    <row r="450" spans="1:4" x14ac:dyDescent="0.4">
      <c r="A450" s="2">
        <v>46107</v>
      </c>
      <c r="B450" s="1">
        <v>12</v>
      </c>
      <c r="C450" s="3">
        <v>5</v>
      </c>
      <c r="D45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202612</v>
      </c>
    </row>
    <row r="451" spans="1:4" x14ac:dyDescent="0.4">
      <c r="A451" s="2">
        <v>46108</v>
      </c>
      <c r="B451" s="1">
        <v>12</v>
      </c>
      <c r="C451" s="3">
        <v>6</v>
      </c>
      <c r="D45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202612</v>
      </c>
    </row>
    <row r="452" spans="1:4" x14ac:dyDescent="0.4">
      <c r="A452" s="2">
        <v>46109</v>
      </c>
      <c r="B452" s="1">
        <v>12</v>
      </c>
      <c r="C452" s="3">
        <v>7</v>
      </c>
      <c r="D45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202612</v>
      </c>
    </row>
    <row r="453" spans="1:4" x14ac:dyDescent="0.4">
      <c r="A453" s="2">
        <v>46110</v>
      </c>
      <c r="B453" s="1">
        <v>13</v>
      </c>
      <c r="C453" s="3">
        <v>1</v>
      </c>
      <c r="D45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202613</v>
      </c>
    </row>
    <row r="454" spans="1:4" x14ac:dyDescent="0.4">
      <c r="A454" s="2">
        <v>46111</v>
      </c>
      <c r="B454" s="1">
        <v>13</v>
      </c>
      <c r="C454" s="3">
        <v>2</v>
      </c>
      <c r="D45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202613</v>
      </c>
    </row>
    <row r="455" spans="1:4" x14ac:dyDescent="0.4">
      <c r="A455" s="2">
        <v>46112</v>
      </c>
      <c r="B455" s="1">
        <v>13</v>
      </c>
      <c r="C455" s="3">
        <v>3</v>
      </c>
      <c r="D45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202613</v>
      </c>
    </row>
    <row r="456" spans="1:4" x14ac:dyDescent="0.4">
      <c r="A456" s="2">
        <v>46113</v>
      </c>
      <c r="B456" s="1">
        <v>13</v>
      </c>
      <c r="C456" s="3">
        <v>4</v>
      </c>
      <c r="D45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202613</v>
      </c>
    </row>
    <row r="457" spans="1:4" x14ac:dyDescent="0.4">
      <c r="A457" s="2">
        <v>46114</v>
      </c>
      <c r="B457" s="1">
        <v>13</v>
      </c>
      <c r="C457" s="3">
        <v>5</v>
      </c>
      <c r="D45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202613</v>
      </c>
    </row>
    <row r="458" spans="1:4" x14ac:dyDescent="0.4">
      <c r="A458" s="2">
        <v>46115</v>
      </c>
      <c r="B458" s="1">
        <v>13</v>
      </c>
      <c r="C458" s="3">
        <v>6</v>
      </c>
      <c r="D45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202613</v>
      </c>
    </row>
    <row r="459" spans="1:4" x14ac:dyDescent="0.4">
      <c r="A459" s="2">
        <v>46116</v>
      </c>
      <c r="B459" s="1">
        <v>13</v>
      </c>
      <c r="C459" s="3">
        <v>7</v>
      </c>
      <c r="D45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202613</v>
      </c>
    </row>
    <row r="460" spans="1:4" x14ac:dyDescent="0.4">
      <c r="A460" s="2">
        <v>46117</v>
      </c>
      <c r="B460" s="1">
        <v>14</v>
      </c>
      <c r="C460" s="3">
        <v>1</v>
      </c>
      <c r="D46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202614</v>
      </c>
    </row>
    <row r="461" spans="1:4" x14ac:dyDescent="0.4">
      <c r="A461" s="2">
        <v>46118</v>
      </c>
      <c r="B461" s="1">
        <v>14</v>
      </c>
      <c r="C461" s="3">
        <v>2</v>
      </c>
      <c r="D46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202614</v>
      </c>
    </row>
    <row r="462" spans="1:4" x14ac:dyDescent="0.4">
      <c r="A462" s="2">
        <v>46119</v>
      </c>
      <c r="B462" s="1">
        <v>14</v>
      </c>
      <c r="C462" s="3">
        <v>3</v>
      </c>
      <c r="D46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202614</v>
      </c>
    </row>
    <row r="463" spans="1:4" x14ac:dyDescent="0.4">
      <c r="A463" s="2">
        <v>46120</v>
      </c>
      <c r="B463" s="1">
        <v>14</v>
      </c>
      <c r="C463" s="3">
        <v>4</v>
      </c>
      <c r="D46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202614</v>
      </c>
    </row>
    <row r="464" spans="1:4" x14ac:dyDescent="0.4">
      <c r="A464" s="2">
        <v>46121</v>
      </c>
      <c r="B464" s="1">
        <v>14</v>
      </c>
      <c r="C464" s="3">
        <v>5</v>
      </c>
      <c r="D46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202614</v>
      </c>
    </row>
    <row r="465" spans="1:4" x14ac:dyDescent="0.4">
      <c r="A465" s="2">
        <v>46122</v>
      </c>
      <c r="B465" s="1">
        <v>14</v>
      </c>
      <c r="C465" s="3">
        <v>6</v>
      </c>
      <c r="D46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202614</v>
      </c>
    </row>
    <row r="466" spans="1:4" x14ac:dyDescent="0.4">
      <c r="A466" s="2">
        <v>46123</v>
      </c>
      <c r="B466" s="1">
        <v>14</v>
      </c>
      <c r="C466" s="3">
        <v>7</v>
      </c>
      <c r="D46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202614</v>
      </c>
    </row>
    <row r="467" spans="1:4" x14ac:dyDescent="0.4">
      <c r="A467" s="2">
        <v>46124</v>
      </c>
      <c r="B467" s="1">
        <v>15</v>
      </c>
      <c r="C467" s="3">
        <v>1</v>
      </c>
      <c r="D46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202615</v>
      </c>
    </row>
    <row r="468" spans="1:4" x14ac:dyDescent="0.4">
      <c r="A468" s="2">
        <v>46125</v>
      </c>
      <c r="B468" s="1">
        <v>15</v>
      </c>
      <c r="C468" s="3">
        <v>2</v>
      </c>
      <c r="D46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202615</v>
      </c>
    </row>
    <row r="469" spans="1:4" x14ac:dyDescent="0.4">
      <c r="A469" s="2">
        <v>46126</v>
      </c>
      <c r="B469" s="1">
        <v>15</v>
      </c>
      <c r="C469" s="3">
        <v>3</v>
      </c>
      <c r="D46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202615</v>
      </c>
    </row>
    <row r="470" spans="1:4" x14ac:dyDescent="0.4">
      <c r="A470" s="2">
        <v>46127</v>
      </c>
      <c r="B470" s="1">
        <v>15</v>
      </c>
      <c r="C470" s="3">
        <v>4</v>
      </c>
      <c r="D47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202615</v>
      </c>
    </row>
    <row r="471" spans="1:4" x14ac:dyDescent="0.4">
      <c r="A471" s="2">
        <v>46128</v>
      </c>
      <c r="B471" s="1">
        <v>15</v>
      </c>
      <c r="C471" s="3">
        <v>5</v>
      </c>
      <c r="D47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202615</v>
      </c>
    </row>
    <row r="472" spans="1:4" x14ac:dyDescent="0.4">
      <c r="A472" s="2">
        <v>46129</v>
      </c>
      <c r="B472" s="1">
        <v>15</v>
      </c>
      <c r="C472" s="3">
        <v>6</v>
      </c>
      <c r="D47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202615</v>
      </c>
    </row>
    <row r="473" spans="1:4" x14ac:dyDescent="0.4">
      <c r="A473" s="2">
        <v>46130</v>
      </c>
      <c r="B473" s="1">
        <v>15</v>
      </c>
      <c r="C473" s="3">
        <v>7</v>
      </c>
      <c r="D47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202615</v>
      </c>
    </row>
    <row r="474" spans="1:4" x14ac:dyDescent="0.4">
      <c r="A474" s="2">
        <v>46131</v>
      </c>
      <c r="B474" s="1">
        <v>16</v>
      </c>
      <c r="C474" s="3">
        <v>1</v>
      </c>
      <c r="D47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202616</v>
      </c>
    </row>
    <row r="475" spans="1:4" x14ac:dyDescent="0.4">
      <c r="A475" s="2">
        <v>46132</v>
      </c>
      <c r="B475" s="1">
        <v>16</v>
      </c>
      <c r="C475" s="3">
        <v>2</v>
      </c>
      <c r="D47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202616</v>
      </c>
    </row>
    <row r="476" spans="1:4" x14ac:dyDescent="0.4">
      <c r="A476" s="2">
        <v>46133</v>
      </c>
      <c r="B476" s="1">
        <v>16</v>
      </c>
      <c r="C476" s="3">
        <v>3</v>
      </c>
      <c r="D47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202616</v>
      </c>
    </row>
    <row r="477" spans="1:4" x14ac:dyDescent="0.4">
      <c r="A477" s="2">
        <v>46134</v>
      </c>
      <c r="B477" s="1">
        <v>16</v>
      </c>
      <c r="C477" s="3">
        <v>4</v>
      </c>
      <c r="D47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202616</v>
      </c>
    </row>
    <row r="478" spans="1:4" x14ac:dyDescent="0.4">
      <c r="A478" s="2">
        <v>46135</v>
      </c>
      <c r="B478" s="1">
        <v>16</v>
      </c>
      <c r="C478" s="3">
        <v>5</v>
      </c>
      <c r="D47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202616</v>
      </c>
    </row>
    <row r="479" spans="1:4" x14ac:dyDescent="0.4">
      <c r="A479" s="2">
        <v>46136</v>
      </c>
      <c r="B479" s="1">
        <v>16</v>
      </c>
      <c r="C479" s="3">
        <v>6</v>
      </c>
      <c r="D47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202616</v>
      </c>
    </row>
    <row r="480" spans="1:4" x14ac:dyDescent="0.4">
      <c r="A480" s="2">
        <v>46137</v>
      </c>
      <c r="B480" s="1">
        <v>16</v>
      </c>
      <c r="C480" s="3">
        <v>7</v>
      </c>
      <c r="D48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202616</v>
      </c>
    </row>
    <row r="481" spans="1:4" x14ac:dyDescent="0.4">
      <c r="A481" s="2">
        <v>46138</v>
      </c>
      <c r="B481" s="1">
        <v>17</v>
      </c>
      <c r="C481" s="3">
        <v>1</v>
      </c>
      <c r="D48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202617</v>
      </c>
    </row>
    <row r="482" spans="1:4" x14ac:dyDescent="0.4">
      <c r="A482" s="2">
        <v>46139</v>
      </c>
      <c r="B482" s="1">
        <v>17</v>
      </c>
      <c r="C482" s="3">
        <v>2</v>
      </c>
      <c r="D48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202617</v>
      </c>
    </row>
    <row r="483" spans="1:4" x14ac:dyDescent="0.4">
      <c r="A483" s="2">
        <v>46140</v>
      </c>
      <c r="B483" s="1">
        <v>17</v>
      </c>
      <c r="C483" s="3">
        <v>3</v>
      </c>
      <c r="D48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202617</v>
      </c>
    </row>
    <row r="484" spans="1:4" x14ac:dyDescent="0.4">
      <c r="A484" s="2">
        <v>46141</v>
      </c>
      <c r="B484" s="1">
        <v>17</v>
      </c>
      <c r="C484" s="3">
        <v>4</v>
      </c>
      <c r="D48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202617</v>
      </c>
    </row>
    <row r="485" spans="1:4" x14ac:dyDescent="0.4">
      <c r="A485" s="2">
        <v>46142</v>
      </c>
      <c r="B485" s="1">
        <v>17</v>
      </c>
      <c r="C485" s="3">
        <v>5</v>
      </c>
      <c r="D48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202617</v>
      </c>
    </row>
    <row r="486" spans="1:4" x14ac:dyDescent="0.4">
      <c r="A486" s="2">
        <v>46143</v>
      </c>
      <c r="B486" s="1">
        <v>17</v>
      </c>
      <c r="C486" s="3">
        <v>6</v>
      </c>
      <c r="D48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202617</v>
      </c>
    </row>
    <row r="487" spans="1:4" x14ac:dyDescent="0.4">
      <c r="A487" s="2">
        <v>46144</v>
      </c>
      <c r="B487" s="1">
        <v>17</v>
      </c>
      <c r="C487" s="3">
        <v>7</v>
      </c>
      <c r="D48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202617</v>
      </c>
    </row>
    <row r="488" spans="1:4" x14ac:dyDescent="0.4">
      <c r="A488" s="2">
        <v>46145</v>
      </c>
      <c r="B488" s="1">
        <v>18</v>
      </c>
      <c r="C488" s="3">
        <v>1</v>
      </c>
      <c r="D48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202618</v>
      </c>
    </row>
    <row r="489" spans="1:4" x14ac:dyDescent="0.4">
      <c r="A489" s="2">
        <v>46146</v>
      </c>
      <c r="B489" s="1">
        <v>18</v>
      </c>
      <c r="C489" s="3">
        <v>2</v>
      </c>
      <c r="D48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202618</v>
      </c>
    </row>
    <row r="490" spans="1:4" x14ac:dyDescent="0.4">
      <c r="A490" s="2">
        <v>46147</v>
      </c>
      <c r="B490" s="1">
        <v>18</v>
      </c>
      <c r="C490" s="3">
        <v>3</v>
      </c>
      <c r="D49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202618</v>
      </c>
    </row>
    <row r="491" spans="1:4" x14ac:dyDescent="0.4">
      <c r="A491" s="2">
        <v>46148</v>
      </c>
      <c r="B491" s="1">
        <v>18</v>
      </c>
      <c r="C491" s="3">
        <v>4</v>
      </c>
      <c r="D49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202618</v>
      </c>
    </row>
    <row r="492" spans="1:4" x14ac:dyDescent="0.4">
      <c r="A492" s="2">
        <v>46149</v>
      </c>
      <c r="B492" s="1">
        <v>18</v>
      </c>
      <c r="C492" s="3">
        <v>5</v>
      </c>
      <c r="D49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202618</v>
      </c>
    </row>
    <row r="493" spans="1:4" x14ac:dyDescent="0.4">
      <c r="A493" s="2">
        <v>46150</v>
      </c>
      <c r="B493" s="1">
        <v>18</v>
      </c>
      <c r="C493" s="3">
        <v>6</v>
      </c>
      <c r="D49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202618</v>
      </c>
    </row>
    <row r="494" spans="1:4" x14ac:dyDescent="0.4">
      <c r="A494" s="2">
        <v>46151</v>
      </c>
      <c r="B494" s="1">
        <v>18</v>
      </c>
      <c r="C494" s="3">
        <v>7</v>
      </c>
      <c r="D49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202618</v>
      </c>
    </row>
    <row r="495" spans="1:4" x14ac:dyDescent="0.4">
      <c r="A495" s="2">
        <v>46152</v>
      </c>
      <c r="B495" s="1">
        <v>19</v>
      </c>
      <c r="C495" s="3">
        <v>1</v>
      </c>
      <c r="D49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202619</v>
      </c>
    </row>
    <row r="496" spans="1:4" x14ac:dyDescent="0.4">
      <c r="A496" s="2">
        <v>46153</v>
      </c>
      <c r="B496" s="1">
        <v>19</v>
      </c>
      <c r="C496" s="3">
        <v>2</v>
      </c>
      <c r="D49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202619</v>
      </c>
    </row>
    <row r="497" spans="1:4" x14ac:dyDescent="0.4">
      <c r="A497" s="2">
        <v>46154</v>
      </c>
      <c r="B497" s="1">
        <v>19</v>
      </c>
      <c r="C497" s="3">
        <v>3</v>
      </c>
      <c r="D49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202619</v>
      </c>
    </row>
    <row r="498" spans="1:4" x14ac:dyDescent="0.4">
      <c r="A498" s="2">
        <v>46155</v>
      </c>
      <c r="B498" s="1">
        <v>19</v>
      </c>
      <c r="C498" s="3">
        <v>4</v>
      </c>
      <c r="D49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202619</v>
      </c>
    </row>
    <row r="499" spans="1:4" x14ac:dyDescent="0.4">
      <c r="A499" s="2">
        <v>46156</v>
      </c>
      <c r="B499" s="1">
        <v>19</v>
      </c>
      <c r="C499" s="3">
        <v>5</v>
      </c>
      <c r="D49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202619</v>
      </c>
    </row>
    <row r="500" spans="1:4" x14ac:dyDescent="0.4">
      <c r="A500" s="2">
        <v>46157</v>
      </c>
      <c r="B500" s="1">
        <v>19</v>
      </c>
      <c r="C500" s="3">
        <v>6</v>
      </c>
      <c r="D50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202619</v>
      </c>
    </row>
    <row r="501" spans="1:4" x14ac:dyDescent="0.4">
      <c r="A501" s="2">
        <v>46158</v>
      </c>
      <c r="B501" s="1">
        <v>19</v>
      </c>
      <c r="C501" s="3">
        <v>7</v>
      </c>
      <c r="D50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202619</v>
      </c>
    </row>
    <row r="502" spans="1:4" x14ac:dyDescent="0.4">
      <c r="A502" s="2">
        <v>46159</v>
      </c>
      <c r="B502" s="1">
        <v>20</v>
      </c>
      <c r="C502" s="3">
        <v>1</v>
      </c>
      <c r="D50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202620</v>
      </c>
    </row>
    <row r="503" spans="1:4" x14ac:dyDescent="0.4">
      <c r="A503" s="2">
        <v>46160</v>
      </c>
      <c r="B503" s="1">
        <v>20</v>
      </c>
      <c r="C503" s="3">
        <v>2</v>
      </c>
      <c r="D50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202620</v>
      </c>
    </row>
    <row r="504" spans="1:4" x14ac:dyDescent="0.4">
      <c r="A504" s="2">
        <v>46161</v>
      </c>
      <c r="B504" s="1">
        <v>20</v>
      </c>
      <c r="C504" s="3">
        <v>3</v>
      </c>
      <c r="D50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202620</v>
      </c>
    </row>
    <row r="505" spans="1:4" x14ac:dyDescent="0.4">
      <c r="A505" s="2">
        <v>46162</v>
      </c>
      <c r="B505" s="1">
        <v>20</v>
      </c>
      <c r="C505" s="3">
        <v>4</v>
      </c>
      <c r="D50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202620</v>
      </c>
    </row>
    <row r="506" spans="1:4" x14ac:dyDescent="0.4">
      <c r="A506" s="2">
        <v>46163</v>
      </c>
      <c r="B506" s="1">
        <v>20</v>
      </c>
      <c r="C506" s="3">
        <v>5</v>
      </c>
      <c r="D50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202620</v>
      </c>
    </row>
    <row r="507" spans="1:4" x14ac:dyDescent="0.4">
      <c r="A507" s="2">
        <v>46164</v>
      </c>
      <c r="B507" s="1">
        <v>20</v>
      </c>
      <c r="C507" s="3">
        <v>6</v>
      </c>
      <c r="D50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202620</v>
      </c>
    </row>
    <row r="508" spans="1:4" x14ac:dyDescent="0.4">
      <c r="A508" s="2">
        <v>46165</v>
      </c>
      <c r="B508" s="1">
        <v>20</v>
      </c>
      <c r="C508" s="3">
        <v>7</v>
      </c>
      <c r="D50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202620</v>
      </c>
    </row>
    <row r="509" spans="1:4" x14ac:dyDescent="0.4">
      <c r="A509" s="2">
        <v>46166</v>
      </c>
      <c r="B509" s="1">
        <v>21</v>
      </c>
      <c r="C509" s="3">
        <v>1</v>
      </c>
      <c r="D50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202621</v>
      </c>
    </row>
    <row r="510" spans="1:4" x14ac:dyDescent="0.4">
      <c r="A510" s="2">
        <v>46167</v>
      </c>
      <c r="B510" s="1">
        <v>21</v>
      </c>
      <c r="C510" s="3">
        <v>2</v>
      </c>
      <c r="D51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202621</v>
      </c>
    </row>
    <row r="511" spans="1:4" x14ac:dyDescent="0.4">
      <c r="A511" s="2">
        <v>46168</v>
      </c>
      <c r="B511" s="1">
        <v>21</v>
      </c>
      <c r="C511" s="3">
        <v>3</v>
      </c>
      <c r="D51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202621</v>
      </c>
    </row>
    <row r="512" spans="1:4" x14ac:dyDescent="0.4">
      <c r="A512" s="2">
        <v>46169</v>
      </c>
      <c r="B512" s="1">
        <v>21</v>
      </c>
      <c r="C512" s="3">
        <v>4</v>
      </c>
      <c r="D51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202621</v>
      </c>
    </row>
    <row r="513" spans="1:4" x14ac:dyDescent="0.4">
      <c r="A513" s="2">
        <v>46170</v>
      </c>
      <c r="B513" s="1">
        <v>21</v>
      </c>
      <c r="C513" s="3">
        <v>5</v>
      </c>
      <c r="D51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202621</v>
      </c>
    </row>
    <row r="514" spans="1:4" x14ac:dyDescent="0.4">
      <c r="A514" s="2">
        <v>46171</v>
      </c>
      <c r="B514" s="1">
        <v>21</v>
      </c>
      <c r="C514" s="3">
        <v>6</v>
      </c>
      <c r="D51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202621</v>
      </c>
    </row>
    <row r="515" spans="1:4" x14ac:dyDescent="0.4">
      <c r="A515" s="2">
        <v>46172</v>
      </c>
      <c r="B515" s="1">
        <v>21</v>
      </c>
      <c r="C515" s="3">
        <v>7</v>
      </c>
      <c r="D51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202621</v>
      </c>
    </row>
    <row r="516" spans="1:4" x14ac:dyDescent="0.4">
      <c r="A516" s="2">
        <v>46173</v>
      </c>
      <c r="B516" s="1">
        <v>22</v>
      </c>
      <c r="C516" s="3">
        <v>1</v>
      </c>
      <c r="D51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202622</v>
      </c>
    </row>
    <row r="517" spans="1:4" x14ac:dyDescent="0.4">
      <c r="A517" s="2">
        <v>46174</v>
      </c>
      <c r="B517" s="1">
        <v>22</v>
      </c>
      <c r="C517" s="3">
        <v>2</v>
      </c>
      <c r="D51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202622</v>
      </c>
    </row>
    <row r="518" spans="1:4" x14ac:dyDescent="0.4">
      <c r="A518" s="2">
        <v>46175</v>
      </c>
      <c r="B518" s="1">
        <v>22</v>
      </c>
      <c r="C518" s="3">
        <v>3</v>
      </c>
      <c r="D51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202622</v>
      </c>
    </row>
    <row r="519" spans="1:4" x14ac:dyDescent="0.4">
      <c r="A519" s="2">
        <v>46176</v>
      </c>
      <c r="B519" s="1">
        <v>22</v>
      </c>
      <c r="C519" s="3">
        <v>4</v>
      </c>
      <c r="D51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202622</v>
      </c>
    </row>
    <row r="520" spans="1:4" x14ac:dyDescent="0.4">
      <c r="A520" s="2">
        <v>46177</v>
      </c>
      <c r="B520" s="1">
        <v>22</v>
      </c>
      <c r="C520" s="3">
        <v>5</v>
      </c>
      <c r="D52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202622</v>
      </c>
    </row>
    <row r="521" spans="1:4" x14ac:dyDescent="0.4">
      <c r="A521" s="2">
        <v>46178</v>
      </c>
      <c r="B521" s="1">
        <v>22</v>
      </c>
      <c r="C521" s="3">
        <v>6</v>
      </c>
      <c r="D52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202622</v>
      </c>
    </row>
    <row r="522" spans="1:4" x14ac:dyDescent="0.4">
      <c r="A522" s="2">
        <v>46179</v>
      </c>
      <c r="B522" s="1">
        <v>22</v>
      </c>
      <c r="C522" s="3">
        <v>7</v>
      </c>
      <c r="D52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202622</v>
      </c>
    </row>
    <row r="523" spans="1:4" x14ac:dyDescent="0.4">
      <c r="A523" s="2">
        <v>46180</v>
      </c>
      <c r="B523" s="1">
        <v>23</v>
      </c>
      <c r="C523" s="3">
        <v>1</v>
      </c>
      <c r="D52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202623</v>
      </c>
    </row>
    <row r="524" spans="1:4" x14ac:dyDescent="0.4">
      <c r="A524" s="2">
        <v>46181</v>
      </c>
      <c r="B524" s="1">
        <v>23</v>
      </c>
      <c r="C524" s="3">
        <v>2</v>
      </c>
      <c r="D52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202623</v>
      </c>
    </row>
    <row r="525" spans="1:4" x14ac:dyDescent="0.4">
      <c r="A525" s="2">
        <v>46182</v>
      </c>
      <c r="B525" s="1">
        <v>23</v>
      </c>
      <c r="C525" s="3">
        <v>3</v>
      </c>
      <c r="D52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202623</v>
      </c>
    </row>
    <row r="526" spans="1:4" x14ac:dyDescent="0.4">
      <c r="A526" s="2">
        <v>46183</v>
      </c>
      <c r="B526" s="1">
        <v>23</v>
      </c>
      <c r="C526" s="3">
        <v>4</v>
      </c>
      <c r="D52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202623</v>
      </c>
    </row>
    <row r="527" spans="1:4" x14ac:dyDescent="0.4">
      <c r="A527" s="2">
        <v>46184</v>
      </c>
      <c r="B527" s="1">
        <v>23</v>
      </c>
      <c r="C527" s="3">
        <v>5</v>
      </c>
      <c r="D52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202623</v>
      </c>
    </row>
    <row r="528" spans="1:4" x14ac:dyDescent="0.4">
      <c r="A528" s="2">
        <v>46185</v>
      </c>
      <c r="B528" s="1">
        <v>23</v>
      </c>
      <c r="C528" s="3">
        <v>6</v>
      </c>
      <c r="D52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202623</v>
      </c>
    </row>
    <row r="529" spans="1:4" x14ac:dyDescent="0.4">
      <c r="A529" s="2">
        <v>46186</v>
      </c>
      <c r="B529" s="1">
        <v>23</v>
      </c>
      <c r="C529" s="3">
        <v>7</v>
      </c>
      <c r="D52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202623</v>
      </c>
    </row>
    <row r="530" spans="1:4" x14ac:dyDescent="0.4">
      <c r="A530" s="2">
        <v>46187</v>
      </c>
      <c r="B530" s="1">
        <v>24</v>
      </c>
      <c r="C530" s="3">
        <v>1</v>
      </c>
      <c r="D53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202624</v>
      </c>
    </row>
    <row r="531" spans="1:4" x14ac:dyDescent="0.4">
      <c r="A531" s="2">
        <v>46188</v>
      </c>
      <c r="B531" s="1">
        <v>24</v>
      </c>
      <c r="C531" s="3">
        <v>2</v>
      </c>
      <c r="D53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202624</v>
      </c>
    </row>
    <row r="532" spans="1:4" x14ac:dyDescent="0.4">
      <c r="A532" s="2">
        <v>46189</v>
      </c>
      <c r="B532" s="1">
        <v>24</v>
      </c>
      <c r="C532" s="3">
        <v>3</v>
      </c>
      <c r="D53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202624</v>
      </c>
    </row>
    <row r="533" spans="1:4" x14ac:dyDescent="0.4">
      <c r="A533" s="2">
        <v>46190</v>
      </c>
      <c r="B533" s="1">
        <v>24</v>
      </c>
      <c r="C533" s="3">
        <v>4</v>
      </c>
      <c r="D53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202624</v>
      </c>
    </row>
    <row r="534" spans="1:4" x14ac:dyDescent="0.4">
      <c r="A534" s="2">
        <v>46191</v>
      </c>
      <c r="B534" s="1">
        <v>24</v>
      </c>
      <c r="C534" s="3">
        <v>5</v>
      </c>
      <c r="D53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202624</v>
      </c>
    </row>
    <row r="535" spans="1:4" x14ac:dyDescent="0.4">
      <c r="A535" s="2">
        <v>46192</v>
      </c>
      <c r="B535" s="1">
        <v>24</v>
      </c>
      <c r="C535" s="3">
        <v>6</v>
      </c>
      <c r="D53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202624</v>
      </c>
    </row>
    <row r="536" spans="1:4" x14ac:dyDescent="0.4">
      <c r="A536" s="2">
        <v>46193</v>
      </c>
      <c r="B536" s="1">
        <v>24</v>
      </c>
      <c r="C536" s="3">
        <v>7</v>
      </c>
      <c r="D53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202624</v>
      </c>
    </row>
    <row r="537" spans="1:4" x14ac:dyDescent="0.4">
      <c r="A537" s="2">
        <v>46194</v>
      </c>
      <c r="B537" s="1">
        <v>25</v>
      </c>
      <c r="C537" s="3">
        <v>1</v>
      </c>
      <c r="D53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202625</v>
      </c>
    </row>
    <row r="538" spans="1:4" x14ac:dyDescent="0.4">
      <c r="A538" s="2">
        <v>46195</v>
      </c>
      <c r="B538" s="1">
        <v>25</v>
      </c>
      <c r="C538" s="3">
        <v>2</v>
      </c>
      <c r="D53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202625</v>
      </c>
    </row>
    <row r="539" spans="1:4" x14ac:dyDescent="0.4">
      <c r="A539" s="2">
        <v>46196</v>
      </c>
      <c r="B539" s="1">
        <v>25</v>
      </c>
      <c r="C539" s="3">
        <v>3</v>
      </c>
      <c r="D53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202625</v>
      </c>
    </row>
    <row r="540" spans="1:4" x14ac:dyDescent="0.4">
      <c r="A540" s="2">
        <v>46197</v>
      </c>
      <c r="B540" s="1">
        <v>25</v>
      </c>
      <c r="C540" s="3">
        <v>4</v>
      </c>
      <c r="D54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202625</v>
      </c>
    </row>
    <row r="541" spans="1:4" x14ac:dyDescent="0.4">
      <c r="A541" s="2">
        <v>46198</v>
      </c>
      <c r="B541" s="1">
        <v>25</v>
      </c>
      <c r="C541" s="3">
        <v>5</v>
      </c>
      <c r="D54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202625</v>
      </c>
    </row>
    <row r="542" spans="1:4" x14ac:dyDescent="0.4">
      <c r="A542" s="2">
        <v>46199</v>
      </c>
      <c r="B542" s="1">
        <v>25</v>
      </c>
      <c r="C542" s="3">
        <v>6</v>
      </c>
      <c r="D54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202625</v>
      </c>
    </row>
    <row r="543" spans="1:4" x14ac:dyDescent="0.4">
      <c r="A543" s="2">
        <v>46200</v>
      </c>
      <c r="B543" s="1">
        <v>25</v>
      </c>
      <c r="C543" s="3">
        <v>7</v>
      </c>
      <c r="D54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202625</v>
      </c>
    </row>
    <row r="544" spans="1:4" x14ac:dyDescent="0.4">
      <c r="A544" s="2">
        <v>46201</v>
      </c>
      <c r="B544" s="1">
        <v>26</v>
      </c>
      <c r="C544" s="3">
        <v>1</v>
      </c>
      <c r="D54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202626</v>
      </c>
    </row>
    <row r="545" spans="1:4" x14ac:dyDescent="0.4">
      <c r="A545" s="2">
        <v>46202</v>
      </c>
      <c r="B545" s="1">
        <v>26</v>
      </c>
      <c r="C545" s="3">
        <v>2</v>
      </c>
      <c r="D54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202626</v>
      </c>
    </row>
    <row r="546" spans="1:4" x14ac:dyDescent="0.4">
      <c r="A546" s="2">
        <v>46203</v>
      </c>
      <c r="B546" s="1">
        <v>26</v>
      </c>
      <c r="C546" s="3">
        <v>3</v>
      </c>
      <c r="D54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202626</v>
      </c>
    </row>
    <row r="547" spans="1:4" x14ac:dyDescent="0.4">
      <c r="A547" s="2">
        <v>46204</v>
      </c>
      <c r="B547" s="1">
        <v>26</v>
      </c>
      <c r="C547" s="3">
        <v>4</v>
      </c>
      <c r="D54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202626</v>
      </c>
    </row>
    <row r="548" spans="1:4" x14ac:dyDescent="0.4">
      <c r="A548" s="2">
        <v>46205</v>
      </c>
      <c r="B548" s="1">
        <v>26</v>
      </c>
      <c r="C548" s="3">
        <v>5</v>
      </c>
      <c r="D54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202626</v>
      </c>
    </row>
    <row r="549" spans="1:4" x14ac:dyDescent="0.4">
      <c r="A549" s="2">
        <v>46206</v>
      </c>
      <c r="B549" s="1">
        <v>26</v>
      </c>
      <c r="C549" s="3">
        <v>6</v>
      </c>
      <c r="D54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202626</v>
      </c>
    </row>
    <row r="550" spans="1:4" x14ac:dyDescent="0.4">
      <c r="A550" s="2">
        <v>46207</v>
      </c>
      <c r="B550" s="1">
        <v>26</v>
      </c>
      <c r="C550" s="3">
        <v>7</v>
      </c>
      <c r="D55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202626</v>
      </c>
    </row>
    <row r="551" spans="1:4" x14ac:dyDescent="0.4">
      <c r="A551" s="2">
        <v>46208</v>
      </c>
      <c r="B551" s="1">
        <v>27</v>
      </c>
      <c r="C551" s="3">
        <v>1</v>
      </c>
      <c r="D55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202627</v>
      </c>
    </row>
    <row r="552" spans="1:4" x14ac:dyDescent="0.4">
      <c r="A552" s="2">
        <v>46209</v>
      </c>
      <c r="B552" s="1">
        <v>27</v>
      </c>
      <c r="C552" s="3">
        <v>2</v>
      </c>
      <c r="D55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202627</v>
      </c>
    </row>
    <row r="553" spans="1:4" x14ac:dyDescent="0.4">
      <c r="A553" s="2">
        <v>46210</v>
      </c>
      <c r="B553" s="1">
        <v>27</v>
      </c>
      <c r="C553" s="3">
        <v>3</v>
      </c>
      <c r="D55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202627</v>
      </c>
    </row>
    <row r="554" spans="1:4" x14ac:dyDescent="0.4">
      <c r="A554" s="2">
        <v>46211</v>
      </c>
      <c r="B554" s="1">
        <v>27</v>
      </c>
      <c r="C554" s="3">
        <v>4</v>
      </c>
      <c r="D55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202627</v>
      </c>
    </row>
    <row r="555" spans="1:4" x14ac:dyDescent="0.4">
      <c r="A555" s="2">
        <v>46212</v>
      </c>
      <c r="B555" s="1">
        <v>27</v>
      </c>
      <c r="C555" s="3">
        <v>5</v>
      </c>
      <c r="D55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202627</v>
      </c>
    </row>
    <row r="556" spans="1:4" x14ac:dyDescent="0.4">
      <c r="A556" s="2">
        <v>46213</v>
      </c>
      <c r="B556" s="1">
        <v>27</v>
      </c>
      <c r="C556" s="3">
        <v>6</v>
      </c>
      <c r="D55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202627</v>
      </c>
    </row>
    <row r="557" spans="1:4" x14ac:dyDescent="0.4">
      <c r="A557" s="2">
        <v>46214</v>
      </c>
      <c r="B557" s="1">
        <v>27</v>
      </c>
      <c r="C557" s="3">
        <v>7</v>
      </c>
      <c r="D55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202627</v>
      </c>
    </row>
    <row r="558" spans="1:4" x14ac:dyDescent="0.4">
      <c r="A558" s="2">
        <v>46215</v>
      </c>
      <c r="B558" s="1">
        <v>28</v>
      </c>
      <c r="C558" s="3">
        <v>1</v>
      </c>
      <c r="D55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202628</v>
      </c>
    </row>
    <row r="559" spans="1:4" x14ac:dyDescent="0.4">
      <c r="A559" s="2">
        <v>46216</v>
      </c>
      <c r="B559" s="1">
        <v>28</v>
      </c>
      <c r="C559" s="3">
        <v>2</v>
      </c>
      <c r="D55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202628</v>
      </c>
    </row>
    <row r="560" spans="1:4" x14ac:dyDescent="0.4">
      <c r="A560" s="2">
        <v>46217</v>
      </c>
      <c r="B560" s="1">
        <v>28</v>
      </c>
      <c r="C560" s="3">
        <v>3</v>
      </c>
      <c r="D56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202628</v>
      </c>
    </row>
    <row r="561" spans="1:4" x14ac:dyDescent="0.4">
      <c r="A561" s="2">
        <v>46218</v>
      </c>
      <c r="B561" s="1">
        <v>28</v>
      </c>
      <c r="C561" s="3">
        <v>4</v>
      </c>
      <c r="D56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202628</v>
      </c>
    </row>
    <row r="562" spans="1:4" x14ac:dyDescent="0.4">
      <c r="A562" s="2">
        <v>46219</v>
      </c>
      <c r="B562" s="1">
        <v>28</v>
      </c>
      <c r="C562" s="3">
        <v>5</v>
      </c>
      <c r="D56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202628</v>
      </c>
    </row>
    <row r="563" spans="1:4" x14ac:dyDescent="0.4">
      <c r="A563" s="2">
        <v>46220</v>
      </c>
      <c r="B563" s="1">
        <v>28</v>
      </c>
      <c r="C563" s="3">
        <v>6</v>
      </c>
      <c r="D56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202628</v>
      </c>
    </row>
    <row r="564" spans="1:4" x14ac:dyDescent="0.4">
      <c r="A564" s="2">
        <v>46221</v>
      </c>
      <c r="B564" s="1">
        <v>28</v>
      </c>
      <c r="C564" s="3">
        <v>7</v>
      </c>
      <c r="D56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202628</v>
      </c>
    </row>
    <row r="565" spans="1:4" x14ac:dyDescent="0.4">
      <c r="A565" s="2">
        <v>46222</v>
      </c>
      <c r="B565" s="1">
        <v>29</v>
      </c>
      <c r="C565" s="3">
        <v>1</v>
      </c>
      <c r="D56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202629</v>
      </c>
    </row>
    <row r="566" spans="1:4" x14ac:dyDescent="0.4">
      <c r="A566" s="2">
        <v>46223</v>
      </c>
      <c r="B566" s="1">
        <v>29</v>
      </c>
      <c r="C566" s="3">
        <v>2</v>
      </c>
      <c r="D56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202629</v>
      </c>
    </row>
    <row r="567" spans="1:4" x14ac:dyDescent="0.4">
      <c r="A567" s="2">
        <v>46224</v>
      </c>
      <c r="B567" s="1">
        <v>29</v>
      </c>
      <c r="C567" s="3">
        <v>3</v>
      </c>
      <c r="D56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202629</v>
      </c>
    </row>
    <row r="568" spans="1:4" x14ac:dyDescent="0.4">
      <c r="A568" s="2">
        <v>46225</v>
      </c>
      <c r="B568" s="1">
        <v>29</v>
      </c>
      <c r="C568" s="3">
        <v>4</v>
      </c>
      <c r="D56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202629</v>
      </c>
    </row>
    <row r="569" spans="1:4" x14ac:dyDescent="0.4">
      <c r="A569" s="2">
        <v>46226</v>
      </c>
      <c r="B569" s="1">
        <v>29</v>
      </c>
      <c r="C569" s="3">
        <v>5</v>
      </c>
      <c r="D56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202629</v>
      </c>
    </row>
    <row r="570" spans="1:4" x14ac:dyDescent="0.4">
      <c r="A570" s="2">
        <v>46227</v>
      </c>
      <c r="B570" s="1">
        <v>29</v>
      </c>
      <c r="C570" s="3">
        <v>6</v>
      </c>
      <c r="D57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202629</v>
      </c>
    </row>
    <row r="571" spans="1:4" x14ac:dyDescent="0.4">
      <c r="A571" s="2">
        <v>46228</v>
      </c>
      <c r="B571" s="1">
        <v>29</v>
      </c>
      <c r="C571" s="3">
        <v>7</v>
      </c>
      <c r="D57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202629</v>
      </c>
    </row>
    <row r="572" spans="1:4" x14ac:dyDescent="0.4">
      <c r="A572" s="2">
        <v>46229</v>
      </c>
      <c r="B572" s="1">
        <v>30</v>
      </c>
      <c r="C572" s="3">
        <v>1</v>
      </c>
      <c r="D57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202630</v>
      </c>
    </row>
    <row r="573" spans="1:4" x14ac:dyDescent="0.4">
      <c r="A573" s="2">
        <v>46230</v>
      </c>
      <c r="B573" s="1">
        <v>30</v>
      </c>
      <c r="C573" s="3">
        <v>2</v>
      </c>
      <c r="D57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202630</v>
      </c>
    </row>
    <row r="574" spans="1:4" x14ac:dyDescent="0.4">
      <c r="A574" s="2">
        <v>46231</v>
      </c>
      <c r="B574" s="1">
        <v>30</v>
      </c>
      <c r="C574" s="3">
        <v>3</v>
      </c>
      <c r="D57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202630</v>
      </c>
    </row>
    <row r="575" spans="1:4" x14ac:dyDescent="0.4">
      <c r="A575" s="2">
        <v>46232</v>
      </c>
      <c r="B575" s="1">
        <v>30</v>
      </c>
      <c r="C575" s="3">
        <v>4</v>
      </c>
      <c r="D57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202630</v>
      </c>
    </row>
    <row r="576" spans="1:4" x14ac:dyDescent="0.4">
      <c r="A576" s="2">
        <v>46233</v>
      </c>
      <c r="B576" s="1">
        <v>30</v>
      </c>
      <c r="C576" s="3">
        <v>5</v>
      </c>
      <c r="D57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202630</v>
      </c>
    </row>
    <row r="577" spans="1:4" x14ac:dyDescent="0.4">
      <c r="A577" s="2">
        <v>46234</v>
      </c>
      <c r="B577" s="1">
        <v>30</v>
      </c>
      <c r="C577" s="3">
        <v>6</v>
      </c>
      <c r="D57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202630</v>
      </c>
    </row>
    <row r="578" spans="1:4" x14ac:dyDescent="0.4">
      <c r="A578" s="2">
        <v>46235</v>
      </c>
      <c r="B578" s="1">
        <v>30</v>
      </c>
      <c r="C578" s="3">
        <v>7</v>
      </c>
      <c r="D57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202630</v>
      </c>
    </row>
    <row r="579" spans="1:4" x14ac:dyDescent="0.4">
      <c r="A579" s="2">
        <v>46236</v>
      </c>
      <c r="B579" s="1">
        <v>31</v>
      </c>
      <c r="C579" s="3">
        <v>1</v>
      </c>
      <c r="D57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202631</v>
      </c>
    </row>
    <row r="580" spans="1:4" x14ac:dyDescent="0.4">
      <c r="A580" s="2">
        <v>46237</v>
      </c>
      <c r="B580" s="1">
        <v>31</v>
      </c>
      <c r="C580" s="3">
        <v>2</v>
      </c>
      <c r="D58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202631</v>
      </c>
    </row>
    <row r="581" spans="1:4" x14ac:dyDescent="0.4">
      <c r="A581" s="2">
        <v>46238</v>
      </c>
      <c r="B581" s="1">
        <v>31</v>
      </c>
      <c r="C581" s="3">
        <v>3</v>
      </c>
      <c r="D58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202631</v>
      </c>
    </row>
    <row r="582" spans="1:4" x14ac:dyDescent="0.4">
      <c r="A582" s="2">
        <v>46239</v>
      </c>
      <c r="B582" s="1">
        <v>31</v>
      </c>
      <c r="C582" s="3">
        <v>4</v>
      </c>
      <c r="D58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202631</v>
      </c>
    </row>
    <row r="583" spans="1:4" x14ac:dyDescent="0.4">
      <c r="A583" s="2">
        <v>46240</v>
      </c>
      <c r="B583" s="1">
        <v>31</v>
      </c>
      <c r="C583" s="3">
        <v>5</v>
      </c>
      <c r="D58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202631</v>
      </c>
    </row>
    <row r="584" spans="1:4" x14ac:dyDescent="0.4">
      <c r="A584" s="2">
        <v>46241</v>
      </c>
      <c r="B584" s="1">
        <v>31</v>
      </c>
      <c r="C584" s="3">
        <v>6</v>
      </c>
      <c r="D58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202631</v>
      </c>
    </row>
    <row r="585" spans="1:4" x14ac:dyDescent="0.4">
      <c r="A585" s="2">
        <v>46242</v>
      </c>
      <c r="B585" s="1">
        <v>31</v>
      </c>
      <c r="C585" s="3">
        <v>7</v>
      </c>
      <c r="D58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202631</v>
      </c>
    </row>
    <row r="586" spans="1:4" x14ac:dyDescent="0.4">
      <c r="A586" s="2">
        <v>46243</v>
      </c>
      <c r="B586" s="1">
        <v>32</v>
      </c>
      <c r="C586" s="3">
        <v>1</v>
      </c>
      <c r="D58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202632</v>
      </c>
    </row>
    <row r="587" spans="1:4" x14ac:dyDescent="0.4">
      <c r="A587" s="2">
        <v>46244</v>
      </c>
      <c r="B587" s="1">
        <v>32</v>
      </c>
      <c r="C587" s="3">
        <v>2</v>
      </c>
      <c r="D58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202632</v>
      </c>
    </row>
    <row r="588" spans="1:4" x14ac:dyDescent="0.4">
      <c r="A588" s="2">
        <v>46245</v>
      </c>
      <c r="B588" s="1">
        <v>32</v>
      </c>
      <c r="C588" s="3">
        <v>3</v>
      </c>
      <c r="D58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202632</v>
      </c>
    </row>
    <row r="589" spans="1:4" x14ac:dyDescent="0.4">
      <c r="A589" s="2">
        <v>46246</v>
      </c>
      <c r="B589" s="1">
        <v>32</v>
      </c>
      <c r="C589" s="3">
        <v>4</v>
      </c>
      <c r="D58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202632</v>
      </c>
    </row>
    <row r="590" spans="1:4" x14ac:dyDescent="0.4">
      <c r="A590" s="2">
        <v>46247</v>
      </c>
      <c r="B590" s="1">
        <v>32</v>
      </c>
      <c r="C590" s="3">
        <v>5</v>
      </c>
      <c r="D59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202632</v>
      </c>
    </row>
    <row r="591" spans="1:4" x14ac:dyDescent="0.4">
      <c r="A591" s="2">
        <v>46248</v>
      </c>
      <c r="B591" s="1">
        <v>32</v>
      </c>
      <c r="C591" s="3">
        <v>6</v>
      </c>
      <c r="D59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202632</v>
      </c>
    </row>
    <row r="592" spans="1:4" x14ac:dyDescent="0.4">
      <c r="A592" s="2">
        <v>46249</v>
      </c>
      <c r="B592" s="1">
        <v>32</v>
      </c>
      <c r="C592" s="3">
        <v>7</v>
      </c>
      <c r="D59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202632</v>
      </c>
    </row>
    <row r="593" spans="1:4" x14ac:dyDescent="0.4">
      <c r="A593" s="2">
        <v>46250</v>
      </c>
      <c r="B593" s="1">
        <v>33</v>
      </c>
      <c r="C593" s="3">
        <v>1</v>
      </c>
      <c r="D59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202633</v>
      </c>
    </row>
    <row r="594" spans="1:4" x14ac:dyDescent="0.4">
      <c r="A594" s="2">
        <v>46251</v>
      </c>
      <c r="B594" s="1">
        <v>33</v>
      </c>
      <c r="C594" s="3">
        <v>2</v>
      </c>
      <c r="D59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202633</v>
      </c>
    </row>
    <row r="595" spans="1:4" x14ac:dyDescent="0.4">
      <c r="A595" s="2">
        <v>46252</v>
      </c>
      <c r="B595" s="1">
        <v>33</v>
      </c>
      <c r="C595" s="3">
        <v>3</v>
      </c>
      <c r="D59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202633</v>
      </c>
    </row>
    <row r="596" spans="1:4" x14ac:dyDescent="0.4">
      <c r="A596" s="2">
        <v>46253</v>
      </c>
      <c r="B596" s="1">
        <v>33</v>
      </c>
      <c r="C596" s="3">
        <v>4</v>
      </c>
      <c r="D59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202633</v>
      </c>
    </row>
    <row r="597" spans="1:4" x14ac:dyDescent="0.4">
      <c r="A597" s="2">
        <v>46254</v>
      </c>
      <c r="B597" s="1">
        <v>33</v>
      </c>
      <c r="C597" s="3">
        <v>5</v>
      </c>
      <c r="D59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202633</v>
      </c>
    </row>
    <row r="598" spans="1:4" x14ac:dyDescent="0.4">
      <c r="A598" s="2">
        <v>46255</v>
      </c>
      <c r="B598" s="1">
        <v>33</v>
      </c>
      <c r="C598" s="3">
        <v>6</v>
      </c>
      <c r="D59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202633</v>
      </c>
    </row>
    <row r="599" spans="1:4" x14ac:dyDescent="0.4">
      <c r="A599" s="2">
        <v>46256</v>
      </c>
      <c r="B599" s="1">
        <v>33</v>
      </c>
      <c r="C599" s="3">
        <v>7</v>
      </c>
      <c r="D59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202633</v>
      </c>
    </row>
    <row r="600" spans="1:4" x14ac:dyDescent="0.4">
      <c r="A600" s="2">
        <v>46257</v>
      </c>
      <c r="B600" s="1">
        <v>34</v>
      </c>
      <c r="C600" s="3">
        <v>1</v>
      </c>
      <c r="D60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202634</v>
      </c>
    </row>
    <row r="601" spans="1:4" x14ac:dyDescent="0.4">
      <c r="A601" s="2">
        <v>46258</v>
      </c>
      <c r="B601" s="1">
        <v>34</v>
      </c>
      <c r="C601" s="3">
        <v>2</v>
      </c>
      <c r="D60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202634</v>
      </c>
    </row>
    <row r="602" spans="1:4" x14ac:dyDescent="0.4">
      <c r="A602" s="2">
        <v>46259</v>
      </c>
      <c r="B602" s="1">
        <v>34</v>
      </c>
      <c r="C602" s="3">
        <v>3</v>
      </c>
      <c r="D60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202634</v>
      </c>
    </row>
    <row r="603" spans="1:4" x14ac:dyDescent="0.4">
      <c r="A603" s="2">
        <v>46260</v>
      </c>
      <c r="B603" s="1">
        <v>34</v>
      </c>
      <c r="C603" s="3">
        <v>4</v>
      </c>
      <c r="D60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202634</v>
      </c>
    </row>
    <row r="604" spans="1:4" x14ac:dyDescent="0.4">
      <c r="A604" s="2">
        <v>46261</v>
      </c>
      <c r="B604" s="1">
        <v>34</v>
      </c>
      <c r="C604" s="3">
        <v>5</v>
      </c>
      <c r="D60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202634</v>
      </c>
    </row>
    <row r="605" spans="1:4" x14ac:dyDescent="0.4">
      <c r="A605" s="2">
        <v>46262</v>
      </c>
      <c r="B605" s="1">
        <v>34</v>
      </c>
      <c r="C605" s="3">
        <v>6</v>
      </c>
      <c r="D60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202634</v>
      </c>
    </row>
    <row r="606" spans="1:4" x14ac:dyDescent="0.4">
      <c r="A606" s="2">
        <v>46263</v>
      </c>
      <c r="B606" s="1">
        <v>34</v>
      </c>
      <c r="C606" s="3">
        <v>7</v>
      </c>
      <c r="D60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202634</v>
      </c>
    </row>
    <row r="607" spans="1:4" x14ac:dyDescent="0.4">
      <c r="A607" s="2">
        <v>46264</v>
      </c>
      <c r="B607" s="1">
        <v>35</v>
      </c>
      <c r="C607" s="3">
        <v>1</v>
      </c>
      <c r="D60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202635</v>
      </c>
    </row>
    <row r="608" spans="1:4" x14ac:dyDescent="0.4">
      <c r="A608" s="2">
        <v>46265</v>
      </c>
      <c r="B608" s="1">
        <v>35</v>
      </c>
      <c r="C608" s="3">
        <v>2</v>
      </c>
      <c r="D60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202635</v>
      </c>
    </row>
    <row r="609" spans="1:4" x14ac:dyDescent="0.4">
      <c r="A609" s="2">
        <v>46266</v>
      </c>
      <c r="B609" s="1">
        <v>35</v>
      </c>
      <c r="C609" s="3">
        <v>3</v>
      </c>
      <c r="D60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202635</v>
      </c>
    </row>
    <row r="610" spans="1:4" x14ac:dyDescent="0.4">
      <c r="A610" s="2">
        <v>46267</v>
      </c>
      <c r="B610" s="1">
        <v>35</v>
      </c>
      <c r="C610" s="3">
        <v>4</v>
      </c>
      <c r="D61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202635</v>
      </c>
    </row>
    <row r="611" spans="1:4" x14ac:dyDescent="0.4">
      <c r="A611" s="2">
        <v>46268</v>
      </c>
      <c r="B611" s="1">
        <v>35</v>
      </c>
      <c r="C611" s="3">
        <v>5</v>
      </c>
      <c r="D61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202635</v>
      </c>
    </row>
    <row r="612" spans="1:4" x14ac:dyDescent="0.4">
      <c r="A612" s="2">
        <v>46269</v>
      </c>
      <c r="B612" s="1">
        <v>35</v>
      </c>
      <c r="C612" s="3">
        <v>6</v>
      </c>
      <c r="D61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202635</v>
      </c>
    </row>
    <row r="613" spans="1:4" x14ac:dyDescent="0.4">
      <c r="A613" s="2">
        <v>46270</v>
      </c>
      <c r="B613" s="1">
        <v>35</v>
      </c>
      <c r="C613" s="3">
        <v>7</v>
      </c>
      <c r="D61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202635</v>
      </c>
    </row>
    <row r="614" spans="1:4" x14ac:dyDescent="0.4">
      <c r="A614" s="2">
        <v>46271</v>
      </c>
      <c r="B614" s="1">
        <v>36</v>
      </c>
      <c r="C614" s="3">
        <v>1</v>
      </c>
      <c r="D61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202636</v>
      </c>
    </row>
    <row r="615" spans="1:4" x14ac:dyDescent="0.4">
      <c r="A615" s="2">
        <v>46272</v>
      </c>
      <c r="B615" s="1">
        <v>36</v>
      </c>
      <c r="C615" s="3">
        <v>2</v>
      </c>
      <c r="D61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202636</v>
      </c>
    </row>
    <row r="616" spans="1:4" x14ac:dyDescent="0.4">
      <c r="A616" s="2">
        <v>46273</v>
      </c>
      <c r="B616" s="1">
        <v>36</v>
      </c>
      <c r="C616" s="3">
        <v>3</v>
      </c>
      <c r="D61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202636</v>
      </c>
    </row>
    <row r="617" spans="1:4" x14ac:dyDescent="0.4">
      <c r="A617" s="2">
        <v>46274</v>
      </c>
      <c r="B617" s="1">
        <v>36</v>
      </c>
      <c r="C617" s="3">
        <v>4</v>
      </c>
      <c r="D61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202636</v>
      </c>
    </row>
    <row r="618" spans="1:4" x14ac:dyDescent="0.4">
      <c r="A618" s="2">
        <v>46275</v>
      </c>
      <c r="B618" s="1">
        <v>36</v>
      </c>
      <c r="C618" s="3">
        <v>5</v>
      </c>
      <c r="D61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202636</v>
      </c>
    </row>
    <row r="619" spans="1:4" x14ac:dyDescent="0.4">
      <c r="A619" s="2">
        <v>46276</v>
      </c>
      <c r="B619" s="1">
        <v>36</v>
      </c>
      <c r="C619" s="3">
        <v>6</v>
      </c>
      <c r="D61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202636</v>
      </c>
    </row>
    <row r="620" spans="1:4" x14ac:dyDescent="0.4">
      <c r="A620" s="2">
        <v>46277</v>
      </c>
      <c r="B620" s="1">
        <v>36</v>
      </c>
      <c r="C620" s="3">
        <v>7</v>
      </c>
      <c r="D62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202636</v>
      </c>
    </row>
    <row r="621" spans="1:4" x14ac:dyDescent="0.4">
      <c r="A621" s="2">
        <v>46278</v>
      </c>
      <c r="B621" s="1">
        <v>37</v>
      </c>
      <c r="C621" s="3">
        <v>1</v>
      </c>
      <c r="D62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202637</v>
      </c>
    </row>
    <row r="622" spans="1:4" x14ac:dyDescent="0.4">
      <c r="A622" s="2">
        <v>46279</v>
      </c>
      <c r="B622" s="1">
        <v>37</v>
      </c>
      <c r="C622" s="3">
        <v>2</v>
      </c>
      <c r="D62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202637</v>
      </c>
    </row>
    <row r="623" spans="1:4" x14ac:dyDescent="0.4">
      <c r="A623" s="2">
        <v>46280</v>
      </c>
      <c r="B623" s="1">
        <v>37</v>
      </c>
      <c r="C623" s="3">
        <v>3</v>
      </c>
      <c r="D62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202637</v>
      </c>
    </row>
    <row r="624" spans="1:4" x14ac:dyDescent="0.4">
      <c r="A624" s="2">
        <v>46281</v>
      </c>
      <c r="B624" s="1">
        <v>37</v>
      </c>
      <c r="C624" s="3">
        <v>4</v>
      </c>
      <c r="D62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202637</v>
      </c>
    </row>
    <row r="625" spans="1:4" x14ac:dyDescent="0.4">
      <c r="A625" s="2">
        <v>46282</v>
      </c>
      <c r="B625" s="1">
        <v>37</v>
      </c>
      <c r="C625" s="3">
        <v>5</v>
      </c>
      <c r="D62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202637</v>
      </c>
    </row>
    <row r="626" spans="1:4" x14ac:dyDescent="0.4">
      <c r="A626" s="2">
        <v>46283</v>
      </c>
      <c r="B626" s="1">
        <v>37</v>
      </c>
      <c r="C626" s="3">
        <v>6</v>
      </c>
      <c r="D62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202637</v>
      </c>
    </row>
    <row r="627" spans="1:4" x14ac:dyDescent="0.4">
      <c r="A627" s="2">
        <v>46284</v>
      </c>
      <c r="B627" s="1">
        <v>37</v>
      </c>
      <c r="C627" s="3">
        <v>7</v>
      </c>
      <c r="D62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202637</v>
      </c>
    </row>
    <row r="628" spans="1:4" x14ac:dyDescent="0.4">
      <c r="A628" s="2">
        <v>46285</v>
      </c>
      <c r="B628" s="1">
        <v>38</v>
      </c>
      <c r="C628" s="3">
        <v>1</v>
      </c>
      <c r="D62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202638</v>
      </c>
    </row>
    <row r="629" spans="1:4" x14ac:dyDescent="0.4">
      <c r="A629" s="2">
        <v>46286</v>
      </c>
      <c r="B629" s="1">
        <v>38</v>
      </c>
      <c r="C629" s="3">
        <v>2</v>
      </c>
      <c r="D62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202638</v>
      </c>
    </row>
    <row r="630" spans="1:4" x14ac:dyDescent="0.4">
      <c r="A630" s="2">
        <v>46287</v>
      </c>
      <c r="B630" s="1">
        <v>38</v>
      </c>
      <c r="C630" s="3">
        <v>3</v>
      </c>
      <c r="D63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202638</v>
      </c>
    </row>
    <row r="631" spans="1:4" x14ac:dyDescent="0.4">
      <c r="A631" s="2">
        <v>46288</v>
      </c>
      <c r="B631" s="1">
        <v>38</v>
      </c>
      <c r="C631" s="3">
        <v>4</v>
      </c>
      <c r="D63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202638</v>
      </c>
    </row>
    <row r="632" spans="1:4" x14ac:dyDescent="0.4">
      <c r="A632" s="2">
        <v>46289</v>
      </c>
      <c r="B632" s="1">
        <v>38</v>
      </c>
      <c r="C632" s="3">
        <v>5</v>
      </c>
      <c r="D63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202638</v>
      </c>
    </row>
    <row r="633" spans="1:4" x14ac:dyDescent="0.4">
      <c r="A633" s="2">
        <v>46290</v>
      </c>
      <c r="B633" s="1">
        <v>38</v>
      </c>
      <c r="C633" s="3">
        <v>6</v>
      </c>
      <c r="D63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202638</v>
      </c>
    </row>
    <row r="634" spans="1:4" x14ac:dyDescent="0.4">
      <c r="A634" s="2">
        <v>46291</v>
      </c>
      <c r="B634" s="1">
        <v>38</v>
      </c>
      <c r="C634" s="3">
        <v>7</v>
      </c>
      <c r="D63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202638</v>
      </c>
    </row>
    <row r="635" spans="1:4" x14ac:dyDescent="0.4">
      <c r="A635" s="2">
        <v>46292</v>
      </c>
      <c r="B635" s="1">
        <v>39</v>
      </c>
      <c r="C635" s="3">
        <v>1</v>
      </c>
      <c r="D63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202639</v>
      </c>
    </row>
    <row r="636" spans="1:4" x14ac:dyDescent="0.4">
      <c r="A636" s="2">
        <v>46293</v>
      </c>
      <c r="B636" s="1">
        <v>39</v>
      </c>
      <c r="C636" s="3">
        <v>2</v>
      </c>
      <c r="D63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202639</v>
      </c>
    </row>
    <row r="637" spans="1:4" x14ac:dyDescent="0.4">
      <c r="A637" s="2">
        <v>46294</v>
      </c>
      <c r="B637" s="1">
        <v>39</v>
      </c>
      <c r="C637" s="3">
        <v>3</v>
      </c>
      <c r="D63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202639</v>
      </c>
    </row>
    <row r="638" spans="1:4" x14ac:dyDescent="0.4">
      <c r="A638" s="2">
        <v>46295</v>
      </c>
      <c r="B638" s="1">
        <v>39</v>
      </c>
      <c r="C638" s="3">
        <v>4</v>
      </c>
      <c r="D63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202639</v>
      </c>
    </row>
    <row r="639" spans="1:4" x14ac:dyDescent="0.4">
      <c r="A639" s="2">
        <v>46296</v>
      </c>
      <c r="B639" s="1">
        <v>39</v>
      </c>
      <c r="C639" s="3">
        <v>5</v>
      </c>
      <c r="D63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202639</v>
      </c>
    </row>
    <row r="640" spans="1:4" x14ac:dyDescent="0.4">
      <c r="A640" s="2">
        <v>46297</v>
      </c>
      <c r="B640" s="1">
        <v>39</v>
      </c>
      <c r="C640" s="3">
        <v>6</v>
      </c>
      <c r="D64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202639</v>
      </c>
    </row>
    <row r="641" spans="1:4" x14ac:dyDescent="0.4">
      <c r="A641" s="2">
        <v>46298</v>
      </c>
      <c r="B641" s="1">
        <v>39</v>
      </c>
      <c r="C641" s="3">
        <v>7</v>
      </c>
      <c r="D64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202639</v>
      </c>
    </row>
    <row r="642" spans="1:4" x14ac:dyDescent="0.4">
      <c r="A642" s="2">
        <v>46299</v>
      </c>
      <c r="B642" s="1">
        <v>40</v>
      </c>
      <c r="C642" s="3">
        <v>1</v>
      </c>
      <c r="D64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202640</v>
      </c>
    </row>
    <row r="643" spans="1:4" x14ac:dyDescent="0.4">
      <c r="A643" s="2">
        <v>46300</v>
      </c>
      <c r="B643" s="1">
        <v>40</v>
      </c>
      <c r="C643" s="3">
        <v>2</v>
      </c>
      <c r="D64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202640</v>
      </c>
    </row>
    <row r="644" spans="1:4" x14ac:dyDescent="0.4">
      <c r="A644" s="2">
        <v>46301</v>
      </c>
      <c r="B644" s="1">
        <v>40</v>
      </c>
      <c r="C644" s="3">
        <v>3</v>
      </c>
      <c r="D64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202640</v>
      </c>
    </row>
    <row r="645" spans="1:4" x14ac:dyDescent="0.4">
      <c r="A645" s="2">
        <v>46302</v>
      </c>
      <c r="B645" s="1">
        <v>40</v>
      </c>
      <c r="C645" s="3">
        <v>4</v>
      </c>
      <c r="D64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202640</v>
      </c>
    </row>
    <row r="646" spans="1:4" x14ac:dyDescent="0.4">
      <c r="A646" s="2">
        <v>46303</v>
      </c>
      <c r="B646" s="1">
        <v>40</v>
      </c>
      <c r="C646" s="3">
        <v>5</v>
      </c>
      <c r="D64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202640</v>
      </c>
    </row>
    <row r="647" spans="1:4" x14ac:dyDescent="0.4">
      <c r="A647" s="2">
        <v>46304</v>
      </c>
      <c r="B647" s="1">
        <v>40</v>
      </c>
      <c r="C647" s="3">
        <v>6</v>
      </c>
      <c r="D64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202640</v>
      </c>
    </row>
    <row r="648" spans="1:4" x14ac:dyDescent="0.4">
      <c r="A648" s="2">
        <v>46305</v>
      </c>
      <c r="B648" s="1">
        <v>40</v>
      </c>
      <c r="C648" s="3">
        <v>7</v>
      </c>
      <c r="D64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202640</v>
      </c>
    </row>
    <row r="649" spans="1:4" x14ac:dyDescent="0.4">
      <c r="A649" s="2">
        <v>46306</v>
      </c>
      <c r="B649" s="1">
        <v>41</v>
      </c>
      <c r="C649" s="3">
        <v>1</v>
      </c>
      <c r="D64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202641</v>
      </c>
    </row>
    <row r="650" spans="1:4" x14ac:dyDescent="0.4">
      <c r="A650" s="2">
        <v>46307</v>
      </c>
      <c r="B650" s="1">
        <v>41</v>
      </c>
      <c r="C650" s="3">
        <v>2</v>
      </c>
      <c r="D65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202641</v>
      </c>
    </row>
    <row r="651" spans="1:4" x14ac:dyDescent="0.4">
      <c r="A651" s="2">
        <v>46308</v>
      </c>
      <c r="B651" s="1">
        <v>41</v>
      </c>
      <c r="C651" s="3">
        <v>3</v>
      </c>
      <c r="D65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202641</v>
      </c>
    </row>
    <row r="652" spans="1:4" x14ac:dyDescent="0.4">
      <c r="A652" s="2">
        <v>46309</v>
      </c>
      <c r="B652" s="1">
        <v>41</v>
      </c>
      <c r="C652" s="3">
        <v>4</v>
      </c>
      <c r="D65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202641</v>
      </c>
    </row>
    <row r="653" spans="1:4" x14ac:dyDescent="0.4">
      <c r="A653" s="2">
        <v>46310</v>
      </c>
      <c r="B653" s="1">
        <v>41</v>
      </c>
      <c r="C653" s="3">
        <v>5</v>
      </c>
      <c r="D65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202641</v>
      </c>
    </row>
    <row r="654" spans="1:4" x14ac:dyDescent="0.4">
      <c r="A654" s="2">
        <v>46311</v>
      </c>
      <c r="B654" s="1">
        <v>41</v>
      </c>
      <c r="C654" s="3">
        <v>6</v>
      </c>
      <c r="D65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202641</v>
      </c>
    </row>
    <row r="655" spans="1:4" x14ac:dyDescent="0.4">
      <c r="A655" s="2">
        <v>46312</v>
      </c>
      <c r="B655" s="1">
        <v>41</v>
      </c>
      <c r="C655" s="3">
        <v>7</v>
      </c>
      <c r="D65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202641</v>
      </c>
    </row>
    <row r="656" spans="1:4" x14ac:dyDescent="0.4">
      <c r="A656" s="2">
        <v>46313</v>
      </c>
      <c r="B656" s="1">
        <v>42</v>
      </c>
      <c r="C656" s="3">
        <v>1</v>
      </c>
      <c r="D65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202642</v>
      </c>
    </row>
    <row r="657" spans="1:4" x14ac:dyDescent="0.4">
      <c r="A657" s="2">
        <v>46314</v>
      </c>
      <c r="B657" s="1">
        <v>42</v>
      </c>
      <c r="C657" s="3">
        <v>2</v>
      </c>
      <c r="D65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202642</v>
      </c>
    </row>
    <row r="658" spans="1:4" x14ac:dyDescent="0.4">
      <c r="A658" s="2">
        <v>46315</v>
      </c>
      <c r="B658" s="1">
        <v>42</v>
      </c>
      <c r="C658" s="3">
        <v>3</v>
      </c>
      <c r="D65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202642</v>
      </c>
    </row>
    <row r="659" spans="1:4" x14ac:dyDescent="0.4">
      <c r="A659" s="2">
        <v>46316</v>
      </c>
      <c r="B659" s="1">
        <v>42</v>
      </c>
      <c r="C659" s="3">
        <v>4</v>
      </c>
      <c r="D65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202642</v>
      </c>
    </row>
    <row r="660" spans="1:4" x14ac:dyDescent="0.4">
      <c r="A660" s="2">
        <v>46317</v>
      </c>
      <c r="B660" s="1">
        <v>42</v>
      </c>
      <c r="C660" s="3">
        <v>5</v>
      </c>
      <c r="D66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202642</v>
      </c>
    </row>
    <row r="661" spans="1:4" x14ac:dyDescent="0.4">
      <c r="A661" s="2">
        <v>46318</v>
      </c>
      <c r="B661" s="1">
        <v>42</v>
      </c>
      <c r="C661" s="3">
        <v>6</v>
      </c>
      <c r="D66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202642</v>
      </c>
    </row>
    <row r="662" spans="1:4" x14ac:dyDescent="0.4">
      <c r="A662" s="2">
        <v>46319</v>
      </c>
      <c r="B662" s="1">
        <v>42</v>
      </c>
      <c r="C662" s="3">
        <v>7</v>
      </c>
      <c r="D66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202642</v>
      </c>
    </row>
    <row r="663" spans="1:4" x14ac:dyDescent="0.4">
      <c r="A663" s="2">
        <v>46320</v>
      </c>
      <c r="B663" s="1">
        <v>43</v>
      </c>
      <c r="C663" s="3">
        <v>1</v>
      </c>
      <c r="D66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202643</v>
      </c>
    </row>
    <row r="664" spans="1:4" x14ac:dyDescent="0.4">
      <c r="A664" s="2">
        <v>46321</v>
      </c>
      <c r="B664" s="1">
        <v>43</v>
      </c>
      <c r="C664" s="3">
        <v>2</v>
      </c>
      <c r="D66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202643</v>
      </c>
    </row>
    <row r="665" spans="1:4" x14ac:dyDescent="0.4">
      <c r="A665" s="2">
        <v>46322</v>
      </c>
      <c r="B665" s="1">
        <v>43</v>
      </c>
      <c r="C665" s="3">
        <v>3</v>
      </c>
      <c r="D66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202643</v>
      </c>
    </row>
    <row r="666" spans="1:4" x14ac:dyDescent="0.4">
      <c r="A666" s="2">
        <v>46323</v>
      </c>
      <c r="B666" s="1">
        <v>43</v>
      </c>
      <c r="C666" s="3">
        <v>4</v>
      </c>
      <c r="D66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202643</v>
      </c>
    </row>
    <row r="667" spans="1:4" x14ac:dyDescent="0.4">
      <c r="A667" s="2">
        <v>46324</v>
      </c>
      <c r="B667" s="1">
        <v>43</v>
      </c>
      <c r="C667" s="3">
        <v>5</v>
      </c>
      <c r="D66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202643</v>
      </c>
    </row>
    <row r="668" spans="1:4" x14ac:dyDescent="0.4">
      <c r="A668" s="2">
        <v>46325</v>
      </c>
      <c r="B668" s="1">
        <v>43</v>
      </c>
      <c r="C668" s="3">
        <v>6</v>
      </c>
      <c r="D66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202643</v>
      </c>
    </row>
    <row r="669" spans="1:4" x14ac:dyDescent="0.4">
      <c r="A669" s="2">
        <v>46326</v>
      </c>
      <c r="B669" s="1">
        <v>43</v>
      </c>
      <c r="C669" s="3">
        <v>7</v>
      </c>
      <c r="D66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202643</v>
      </c>
    </row>
    <row r="670" spans="1:4" x14ac:dyDescent="0.4">
      <c r="A670" s="2">
        <v>46327</v>
      </c>
      <c r="B670" s="1">
        <v>44</v>
      </c>
      <c r="C670" s="3">
        <v>1</v>
      </c>
      <c r="D67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202644</v>
      </c>
    </row>
    <row r="671" spans="1:4" x14ac:dyDescent="0.4">
      <c r="A671" s="2">
        <v>46328</v>
      </c>
      <c r="B671" s="1">
        <v>44</v>
      </c>
      <c r="C671" s="3">
        <v>2</v>
      </c>
      <c r="D67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202644</v>
      </c>
    </row>
    <row r="672" spans="1:4" x14ac:dyDescent="0.4">
      <c r="A672" s="2">
        <v>46329</v>
      </c>
      <c r="B672" s="1">
        <v>44</v>
      </c>
      <c r="C672" s="3">
        <v>3</v>
      </c>
      <c r="D67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202644</v>
      </c>
    </row>
    <row r="673" spans="1:4" x14ac:dyDescent="0.4">
      <c r="A673" s="2">
        <v>46330</v>
      </c>
      <c r="B673" s="1">
        <v>44</v>
      </c>
      <c r="C673" s="3">
        <v>4</v>
      </c>
      <c r="D67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202644</v>
      </c>
    </row>
    <row r="674" spans="1:4" x14ac:dyDescent="0.4">
      <c r="A674" s="2">
        <v>46331</v>
      </c>
      <c r="B674" s="1">
        <v>44</v>
      </c>
      <c r="C674" s="3">
        <v>5</v>
      </c>
      <c r="D67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202644</v>
      </c>
    </row>
    <row r="675" spans="1:4" x14ac:dyDescent="0.4">
      <c r="A675" s="2">
        <v>46332</v>
      </c>
      <c r="B675" s="1">
        <v>44</v>
      </c>
      <c r="C675" s="3">
        <v>6</v>
      </c>
      <c r="D67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202644</v>
      </c>
    </row>
    <row r="676" spans="1:4" x14ac:dyDescent="0.4">
      <c r="A676" s="2">
        <v>46333</v>
      </c>
      <c r="B676" s="1">
        <v>44</v>
      </c>
      <c r="C676" s="3">
        <v>7</v>
      </c>
      <c r="D67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202644</v>
      </c>
    </row>
    <row r="677" spans="1:4" x14ac:dyDescent="0.4">
      <c r="A677" s="2">
        <v>46334</v>
      </c>
      <c r="B677" s="1">
        <v>45</v>
      </c>
      <c r="C677" s="3">
        <v>1</v>
      </c>
      <c r="D67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202645</v>
      </c>
    </row>
    <row r="678" spans="1:4" x14ac:dyDescent="0.4">
      <c r="A678" s="2">
        <v>46335</v>
      </c>
      <c r="B678" s="1">
        <v>45</v>
      </c>
      <c r="C678" s="3">
        <v>2</v>
      </c>
      <c r="D67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202645</v>
      </c>
    </row>
    <row r="679" spans="1:4" x14ac:dyDescent="0.4">
      <c r="A679" s="2">
        <v>46336</v>
      </c>
      <c r="B679" s="1">
        <v>45</v>
      </c>
      <c r="C679" s="3">
        <v>3</v>
      </c>
      <c r="D67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202645</v>
      </c>
    </row>
    <row r="680" spans="1:4" x14ac:dyDescent="0.4">
      <c r="A680" s="2">
        <v>46337</v>
      </c>
      <c r="B680" s="1">
        <v>45</v>
      </c>
      <c r="C680" s="3">
        <v>4</v>
      </c>
      <c r="D68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202645</v>
      </c>
    </row>
    <row r="681" spans="1:4" x14ac:dyDescent="0.4">
      <c r="A681" s="2">
        <v>46338</v>
      </c>
      <c r="B681" s="1">
        <v>45</v>
      </c>
      <c r="C681" s="3">
        <v>5</v>
      </c>
      <c r="D68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202645</v>
      </c>
    </row>
    <row r="682" spans="1:4" x14ac:dyDescent="0.4">
      <c r="A682" s="2">
        <v>46339</v>
      </c>
      <c r="B682" s="1">
        <v>45</v>
      </c>
      <c r="C682" s="3">
        <v>6</v>
      </c>
      <c r="D68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202645</v>
      </c>
    </row>
    <row r="683" spans="1:4" x14ac:dyDescent="0.4">
      <c r="A683" s="2">
        <v>46340</v>
      </c>
      <c r="B683" s="1">
        <v>45</v>
      </c>
      <c r="C683" s="3">
        <v>7</v>
      </c>
      <c r="D68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202645</v>
      </c>
    </row>
    <row r="684" spans="1:4" x14ac:dyDescent="0.4">
      <c r="A684" s="2">
        <v>46341</v>
      </c>
      <c r="B684" s="1">
        <v>46</v>
      </c>
      <c r="C684" s="3">
        <v>1</v>
      </c>
      <c r="D68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202646</v>
      </c>
    </row>
    <row r="685" spans="1:4" x14ac:dyDescent="0.4">
      <c r="A685" s="2">
        <v>46342</v>
      </c>
      <c r="B685" s="1">
        <v>46</v>
      </c>
      <c r="C685" s="3">
        <v>2</v>
      </c>
      <c r="D68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202646</v>
      </c>
    </row>
    <row r="686" spans="1:4" x14ac:dyDescent="0.4">
      <c r="A686" s="2">
        <v>46343</v>
      </c>
      <c r="B686" s="1">
        <v>46</v>
      </c>
      <c r="C686" s="3">
        <v>3</v>
      </c>
      <c r="D68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202646</v>
      </c>
    </row>
    <row r="687" spans="1:4" x14ac:dyDescent="0.4">
      <c r="A687" s="2">
        <v>46344</v>
      </c>
      <c r="B687" s="1">
        <v>46</v>
      </c>
      <c r="C687" s="3">
        <v>4</v>
      </c>
      <c r="D68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202646</v>
      </c>
    </row>
    <row r="688" spans="1:4" x14ac:dyDescent="0.4">
      <c r="A688" s="2">
        <v>46345</v>
      </c>
      <c r="B688" s="1">
        <v>46</v>
      </c>
      <c r="C688" s="3">
        <v>5</v>
      </c>
      <c r="D68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202646</v>
      </c>
    </row>
    <row r="689" spans="1:4" x14ac:dyDescent="0.4">
      <c r="A689" s="2">
        <v>46346</v>
      </c>
      <c r="B689" s="1">
        <v>46</v>
      </c>
      <c r="C689" s="3">
        <v>6</v>
      </c>
      <c r="D68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202646</v>
      </c>
    </row>
    <row r="690" spans="1:4" x14ac:dyDescent="0.4">
      <c r="A690" s="2">
        <v>46347</v>
      </c>
      <c r="B690" s="1">
        <v>46</v>
      </c>
      <c r="C690" s="3">
        <v>7</v>
      </c>
      <c r="D69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202646</v>
      </c>
    </row>
    <row r="691" spans="1:4" x14ac:dyDescent="0.4">
      <c r="A691" s="2">
        <v>46348</v>
      </c>
      <c r="B691" s="1">
        <v>47</v>
      </c>
      <c r="C691" s="3">
        <v>1</v>
      </c>
      <c r="D69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202647</v>
      </c>
    </row>
    <row r="692" spans="1:4" x14ac:dyDescent="0.4">
      <c r="A692" s="2">
        <v>46349</v>
      </c>
      <c r="B692" s="1">
        <v>47</v>
      </c>
      <c r="C692" s="3">
        <v>2</v>
      </c>
      <c r="D69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202647</v>
      </c>
    </row>
    <row r="693" spans="1:4" x14ac:dyDescent="0.4">
      <c r="A693" s="2">
        <v>46350</v>
      </c>
      <c r="B693" s="1">
        <v>47</v>
      </c>
      <c r="C693" s="3">
        <v>3</v>
      </c>
      <c r="D69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202647</v>
      </c>
    </row>
    <row r="694" spans="1:4" x14ac:dyDescent="0.4">
      <c r="A694" s="2">
        <v>46351</v>
      </c>
      <c r="B694" s="1">
        <v>47</v>
      </c>
      <c r="C694" s="3">
        <v>4</v>
      </c>
      <c r="D69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202647</v>
      </c>
    </row>
    <row r="695" spans="1:4" x14ac:dyDescent="0.4">
      <c r="A695" s="2">
        <v>46352</v>
      </c>
      <c r="B695" s="1">
        <v>47</v>
      </c>
      <c r="C695" s="3">
        <v>5</v>
      </c>
      <c r="D69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202647</v>
      </c>
    </row>
    <row r="696" spans="1:4" x14ac:dyDescent="0.4">
      <c r="A696" s="2">
        <v>46353</v>
      </c>
      <c r="B696" s="1">
        <v>47</v>
      </c>
      <c r="C696" s="3">
        <v>6</v>
      </c>
      <c r="D69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202647</v>
      </c>
    </row>
    <row r="697" spans="1:4" x14ac:dyDescent="0.4">
      <c r="A697" s="2">
        <v>46354</v>
      </c>
      <c r="B697" s="1">
        <v>47</v>
      </c>
      <c r="C697" s="3">
        <v>7</v>
      </c>
      <c r="D69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202647</v>
      </c>
    </row>
    <row r="698" spans="1:4" x14ac:dyDescent="0.4">
      <c r="A698" s="2">
        <v>46355</v>
      </c>
      <c r="B698" s="1">
        <v>48</v>
      </c>
      <c r="C698" s="3">
        <v>1</v>
      </c>
      <c r="D69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202648</v>
      </c>
    </row>
    <row r="699" spans="1:4" x14ac:dyDescent="0.4">
      <c r="A699" s="2">
        <v>46356</v>
      </c>
      <c r="B699" s="1">
        <v>48</v>
      </c>
      <c r="C699" s="3">
        <v>2</v>
      </c>
      <c r="D69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202648</v>
      </c>
    </row>
    <row r="700" spans="1:4" x14ac:dyDescent="0.4">
      <c r="A700" s="2">
        <v>46357</v>
      </c>
      <c r="B700" s="1">
        <v>48</v>
      </c>
      <c r="C700" s="3">
        <v>3</v>
      </c>
      <c r="D70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202648</v>
      </c>
    </row>
    <row r="701" spans="1:4" x14ac:dyDescent="0.4">
      <c r="A701" s="2">
        <v>46358</v>
      </c>
      <c r="B701" s="1">
        <v>48</v>
      </c>
      <c r="C701" s="3">
        <v>4</v>
      </c>
      <c r="D70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202648</v>
      </c>
    </row>
    <row r="702" spans="1:4" x14ac:dyDescent="0.4">
      <c r="A702" s="2">
        <v>46359</v>
      </c>
      <c r="B702" s="1">
        <v>48</v>
      </c>
      <c r="C702" s="3">
        <v>5</v>
      </c>
      <c r="D70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202648</v>
      </c>
    </row>
    <row r="703" spans="1:4" x14ac:dyDescent="0.4">
      <c r="A703" s="2">
        <v>46360</v>
      </c>
      <c r="B703" s="1">
        <v>48</v>
      </c>
      <c r="C703" s="3">
        <v>6</v>
      </c>
      <c r="D70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202648</v>
      </c>
    </row>
    <row r="704" spans="1:4" x14ac:dyDescent="0.4">
      <c r="A704" s="2">
        <v>46361</v>
      </c>
      <c r="B704" s="1">
        <v>48</v>
      </c>
      <c r="C704" s="3">
        <v>7</v>
      </c>
      <c r="D70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202648</v>
      </c>
    </row>
    <row r="705" spans="1:4" x14ac:dyDescent="0.4">
      <c r="A705" s="2">
        <v>46362</v>
      </c>
      <c r="B705" s="1">
        <v>49</v>
      </c>
      <c r="C705" s="3">
        <v>1</v>
      </c>
      <c r="D70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202649</v>
      </c>
    </row>
    <row r="706" spans="1:4" x14ac:dyDescent="0.4">
      <c r="A706" s="2">
        <v>46363</v>
      </c>
      <c r="B706" s="1">
        <v>49</v>
      </c>
      <c r="C706" s="3">
        <v>2</v>
      </c>
      <c r="D70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202649</v>
      </c>
    </row>
    <row r="707" spans="1:4" x14ac:dyDescent="0.4">
      <c r="A707" s="2">
        <v>46364</v>
      </c>
      <c r="B707" s="1">
        <v>49</v>
      </c>
      <c r="C707" s="3">
        <v>3</v>
      </c>
      <c r="D70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202649</v>
      </c>
    </row>
    <row r="708" spans="1:4" x14ac:dyDescent="0.4">
      <c r="A708" s="2">
        <v>46365</v>
      </c>
      <c r="B708" s="1">
        <v>49</v>
      </c>
      <c r="C708" s="3">
        <v>4</v>
      </c>
      <c r="D70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202649</v>
      </c>
    </row>
    <row r="709" spans="1:4" x14ac:dyDescent="0.4">
      <c r="A709" s="2">
        <v>46366</v>
      </c>
      <c r="B709" s="1">
        <v>49</v>
      </c>
      <c r="C709" s="3">
        <v>5</v>
      </c>
      <c r="D70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202649</v>
      </c>
    </row>
    <row r="710" spans="1:4" x14ac:dyDescent="0.4">
      <c r="A710" s="2">
        <v>46367</v>
      </c>
      <c r="B710" s="1">
        <v>49</v>
      </c>
      <c r="C710" s="3">
        <v>6</v>
      </c>
      <c r="D71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202649</v>
      </c>
    </row>
    <row r="711" spans="1:4" x14ac:dyDescent="0.4">
      <c r="A711" s="2">
        <v>46368</v>
      </c>
      <c r="B711" s="1">
        <v>49</v>
      </c>
      <c r="C711" s="3">
        <v>7</v>
      </c>
      <c r="D71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202649</v>
      </c>
    </row>
    <row r="712" spans="1:4" x14ac:dyDescent="0.4">
      <c r="A712" s="2">
        <v>46369</v>
      </c>
      <c r="B712" s="1">
        <v>50</v>
      </c>
      <c r="C712" s="3">
        <v>1</v>
      </c>
      <c r="D71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202650</v>
      </c>
    </row>
    <row r="713" spans="1:4" x14ac:dyDescent="0.4">
      <c r="A713" s="2">
        <v>46370</v>
      </c>
      <c r="B713" s="1">
        <v>50</v>
      </c>
      <c r="C713" s="3">
        <v>2</v>
      </c>
      <c r="D71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202650</v>
      </c>
    </row>
    <row r="714" spans="1:4" x14ac:dyDescent="0.4">
      <c r="A714" s="2">
        <v>46371</v>
      </c>
      <c r="B714" s="1">
        <v>50</v>
      </c>
      <c r="C714" s="3">
        <v>3</v>
      </c>
      <c r="D71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202650</v>
      </c>
    </row>
    <row r="715" spans="1:4" x14ac:dyDescent="0.4">
      <c r="A715" s="2">
        <v>46372</v>
      </c>
      <c r="B715" s="1">
        <v>50</v>
      </c>
      <c r="C715" s="3">
        <v>4</v>
      </c>
      <c r="D71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202650</v>
      </c>
    </row>
    <row r="716" spans="1:4" x14ac:dyDescent="0.4">
      <c r="A716" s="2">
        <v>46373</v>
      </c>
      <c r="B716" s="1">
        <v>50</v>
      </c>
      <c r="C716" s="3">
        <v>5</v>
      </c>
      <c r="D71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202650</v>
      </c>
    </row>
    <row r="717" spans="1:4" x14ac:dyDescent="0.4">
      <c r="A717" s="2">
        <v>46374</v>
      </c>
      <c r="B717" s="1">
        <v>50</v>
      </c>
      <c r="C717" s="3">
        <v>6</v>
      </c>
      <c r="D71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202650</v>
      </c>
    </row>
    <row r="718" spans="1:4" x14ac:dyDescent="0.4">
      <c r="A718" s="2">
        <v>46375</v>
      </c>
      <c r="B718" s="1">
        <v>50</v>
      </c>
      <c r="C718" s="3">
        <v>7</v>
      </c>
      <c r="D71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202650</v>
      </c>
    </row>
    <row r="719" spans="1:4" x14ac:dyDescent="0.4">
      <c r="A719" s="2">
        <v>46376</v>
      </c>
      <c r="B719" s="1">
        <v>51</v>
      </c>
      <c r="C719" s="3">
        <v>1</v>
      </c>
      <c r="D71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202651</v>
      </c>
    </row>
    <row r="720" spans="1:4" x14ac:dyDescent="0.4">
      <c r="A720" s="2">
        <v>46377</v>
      </c>
      <c r="B720" s="1">
        <v>51</v>
      </c>
      <c r="C720" s="3">
        <v>2</v>
      </c>
      <c r="D72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202651</v>
      </c>
    </row>
    <row r="721" spans="1:4" x14ac:dyDescent="0.4">
      <c r="A721" s="2">
        <v>46378</v>
      </c>
      <c r="B721" s="1">
        <v>51</v>
      </c>
      <c r="C721" s="3">
        <v>3</v>
      </c>
      <c r="D72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202651</v>
      </c>
    </row>
    <row r="722" spans="1:4" x14ac:dyDescent="0.4">
      <c r="A722" s="2">
        <v>46379</v>
      </c>
      <c r="B722" s="1">
        <v>51</v>
      </c>
      <c r="C722" s="3">
        <v>4</v>
      </c>
      <c r="D72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202651</v>
      </c>
    </row>
    <row r="723" spans="1:4" x14ac:dyDescent="0.4">
      <c r="A723" s="2">
        <v>46380</v>
      </c>
      <c r="B723" s="1">
        <v>51</v>
      </c>
      <c r="C723" s="3">
        <v>5</v>
      </c>
      <c r="D72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202651</v>
      </c>
    </row>
    <row r="724" spans="1:4" x14ac:dyDescent="0.4">
      <c r="A724" s="2">
        <v>46381</v>
      </c>
      <c r="B724" s="1">
        <v>51</v>
      </c>
      <c r="C724" s="3">
        <v>6</v>
      </c>
      <c r="D72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202651</v>
      </c>
    </row>
    <row r="725" spans="1:4" x14ac:dyDescent="0.4">
      <c r="A725" s="2">
        <v>46382</v>
      </c>
      <c r="B725" s="1">
        <v>51</v>
      </c>
      <c r="C725" s="3">
        <v>7</v>
      </c>
      <c r="D72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202651</v>
      </c>
    </row>
    <row r="726" spans="1:4" x14ac:dyDescent="0.4">
      <c r="A726" s="2">
        <v>46383</v>
      </c>
      <c r="B726" s="1">
        <v>52</v>
      </c>
      <c r="C726" s="3">
        <v>1</v>
      </c>
      <c r="D72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202652</v>
      </c>
    </row>
    <row r="727" spans="1:4" x14ac:dyDescent="0.4">
      <c r="A727" s="2">
        <v>46384</v>
      </c>
      <c r="B727" s="1">
        <v>52</v>
      </c>
      <c r="C727" s="3">
        <v>2</v>
      </c>
      <c r="D72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202652</v>
      </c>
    </row>
    <row r="728" spans="1:4" x14ac:dyDescent="0.4">
      <c r="A728" s="2">
        <v>46385</v>
      </c>
      <c r="B728" s="1">
        <v>52</v>
      </c>
      <c r="C728" s="3">
        <v>3</v>
      </c>
      <c r="D72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202652</v>
      </c>
    </row>
    <row r="729" spans="1:4" x14ac:dyDescent="0.4">
      <c r="A729" s="2">
        <v>46386</v>
      </c>
      <c r="B729" s="1">
        <v>52</v>
      </c>
      <c r="C729" s="3">
        <v>4</v>
      </c>
      <c r="D72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202652</v>
      </c>
    </row>
    <row r="730" spans="1:4" x14ac:dyDescent="0.4">
      <c r="A730" s="2">
        <v>46387</v>
      </c>
      <c r="B730" s="1">
        <v>52</v>
      </c>
      <c r="C730" s="3">
        <v>5</v>
      </c>
      <c r="D73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202652</v>
      </c>
    </row>
  </sheetData>
  <phoneticPr fontId="2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49FFF0-FED8-479D-B674-6CFCBBFCF0BB}">
  <dimension ref="A1:I2356"/>
  <sheetViews>
    <sheetView zoomScale="85" zoomScaleNormal="85" workbookViewId="0"/>
  </sheetViews>
  <sheetFormatPr defaultColWidth="8.6640625" defaultRowHeight="14.25" x14ac:dyDescent="0.4"/>
  <cols>
    <col min="1" max="1" width="11.33203125" style="1" bestFit="1" customWidth="1"/>
    <col min="2" max="2" width="10" style="1" bestFit="1" customWidth="1"/>
    <col min="3" max="3" width="54.6640625" style="1" bestFit="1" customWidth="1"/>
    <col min="4" max="4" width="36.33203125" style="1" bestFit="1" customWidth="1"/>
    <col min="5" max="7" width="80.53125" style="1" bestFit="1" customWidth="1"/>
    <col min="8" max="8" width="12" style="1" bestFit="1" customWidth="1"/>
    <col min="9" max="9" width="80.53125" style="1" bestFit="1" customWidth="1"/>
    <col min="10" max="16384" width="8.6640625" style="1"/>
  </cols>
  <sheetData>
    <row r="1" spans="1:9" x14ac:dyDescent="0.4">
      <c r="A1" s="1" t="s">
        <v>13397</v>
      </c>
      <c r="B1" s="1" t="s">
        <v>5</v>
      </c>
      <c r="C1" s="1" t="s">
        <v>12781</v>
      </c>
      <c r="D1" s="1" t="s">
        <v>12782</v>
      </c>
      <c r="E1" s="1" t="s">
        <v>12785</v>
      </c>
      <c r="F1" s="1" t="s">
        <v>13074</v>
      </c>
      <c r="G1" s="1" t="s">
        <v>13075</v>
      </c>
      <c r="H1" s="1" t="s">
        <v>13076</v>
      </c>
      <c r="I1" s="1" t="s">
        <v>13398</v>
      </c>
    </row>
    <row r="2" spans="1:9" x14ac:dyDescent="0.4">
      <c r="A2" s="2">
        <v>46037</v>
      </c>
      <c r="B2" s="4" t="s">
        <v>1</v>
      </c>
      <c r="C2" s="4" t="s">
        <v>15390</v>
      </c>
      <c r="D2" s="4" t="s">
        <v>14820</v>
      </c>
      <c r="E2" s="4" t="s">
        <v>14821</v>
      </c>
      <c r="F2" s="4" t="s">
        <v>15391</v>
      </c>
      <c r="G2" s="4" t="s">
        <v>15392</v>
      </c>
      <c r="H2" s="4" t="s">
        <v>12902</v>
      </c>
      <c r="I2" s="4" t="str">
        <f>IF(Rotation[[#This Row],[正向路径]]="","",Rotation[[#This Row],[正向路径]]&amp;"["&amp;Rotation[[#This Row],[中间时间]]&amp;"]→"&amp;Rotation[[#This Row],[反向路径]])</f>
        <v>天津(TIANJIN)[1天] → 大连(DALIAN)[1天] → 青岛(QINGDAO)[2天] → 伊万里(IMARI)[1天] → 福山(FUKUYAMA)[1天]→水岛(MIZUSHIMA)[0天] → 高松(TAKAMATSU)[1天] → 广岛(HIROSHIMA)[1天] → 中关(NAKANOSEKI)[6天] → 天津(TIANJIN)</v>
      </c>
    </row>
    <row r="3" spans="1:9" x14ac:dyDescent="0.4">
      <c r="A3" s="2">
        <v>46033</v>
      </c>
      <c r="B3" s="4" t="s">
        <v>1</v>
      </c>
      <c r="C3" s="4" t="s">
        <v>15390</v>
      </c>
      <c r="D3" s="4" t="s">
        <v>14820</v>
      </c>
      <c r="E3" s="4" t="s">
        <v>14821</v>
      </c>
      <c r="F3" s="4" t="s">
        <v>15391</v>
      </c>
      <c r="G3" s="4" t="s">
        <v>15392</v>
      </c>
      <c r="H3" s="4" t="s">
        <v>12902</v>
      </c>
      <c r="I3" s="4" t="str">
        <f>IF(Rotation[[#This Row],[正向路径]]="","",Rotation[[#This Row],[正向路径]]&amp;"["&amp;Rotation[[#This Row],[中间时间]]&amp;"]→"&amp;Rotation[[#This Row],[反向路径]])</f>
        <v>天津(TIANJIN)[1天] → 大连(DALIAN)[1天] → 青岛(QINGDAO)[2天] → 伊万里(IMARI)[1天] → 福山(FUKUYAMA)[1天]→水岛(MIZUSHIMA)[0天] → 高松(TAKAMATSU)[1天] → 广岛(HIROSHIMA)[1天] → 中关(NAKANOSEKI)[6天] → 天津(TIANJIN)</v>
      </c>
    </row>
    <row r="4" spans="1:9" x14ac:dyDescent="0.4">
      <c r="A4" s="2">
        <v>46027</v>
      </c>
      <c r="B4" s="4" t="s">
        <v>1</v>
      </c>
      <c r="C4" s="4" t="s">
        <v>15390</v>
      </c>
      <c r="D4" s="4" t="s">
        <v>14820</v>
      </c>
      <c r="E4" s="4" t="s">
        <v>14821</v>
      </c>
      <c r="F4" s="4" t="s">
        <v>15391</v>
      </c>
      <c r="G4" s="4" t="s">
        <v>15392</v>
      </c>
      <c r="H4" s="4" t="s">
        <v>12902</v>
      </c>
      <c r="I4" s="4" t="str">
        <f>IF(Rotation[[#This Row],[正向路径]]="","",Rotation[[#This Row],[正向路径]]&amp;"["&amp;Rotation[[#This Row],[中间时间]]&amp;"]→"&amp;Rotation[[#This Row],[反向路径]])</f>
        <v>天津(TIANJIN)[1天] → 大连(DALIAN)[1天] → 青岛(QINGDAO)[2天] → 伊万里(IMARI)[1天] → 福山(FUKUYAMA)[1天]→水岛(MIZUSHIMA)[0天] → 高松(TAKAMATSU)[1天] → 广岛(HIROSHIMA)[1天] → 中关(NAKANOSEKI)[6天] → 天津(TIANJIN)</v>
      </c>
    </row>
    <row r="5" spans="1:9" x14ac:dyDescent="0.4">
      <c r="A5" s="2">
        <v>46024</v>
      </c>
      <c r="B5" s="4" t="s">
        <v>1</v>
      </c>
      <c r="C5" s="4" t="s">
        <v>15390</v>
      </c>
      <c r="D5" s="4" t="s">
        <v>14820</v>
      </c>
      <c r="E5" s="4" t="s">
        <v>14821</v>
      </c>
      <c r="F5" s="4" t="s">
        <v>15391</v>
      </c>
      <c r="G5" s="4" t="s">
        <v>15392</v>
      </c>
      <c r="H5" s="4" t="s">
        <v>12902</v>
      </c>
      <c r="I5" s="4" t="str">
        <f>IF(Rotation[[#This Row],[正向路径]]="","",Rotation[[#This Row],[正向路径]]&amp;"["&amp;Rotation[[#This Row],[中间时间]]&amp;"]→"&amp;Rotation[[#This Row],[反向路径]])</f>
        <v>天津(TIANJIN)[1天] → 大连(DALIAN)[1天] → 青岛(QINGDAO)[2天] → 伊万里(IMARI)[1天] → 福山(FUKUYAMA)[1天]→水岛(MIZUSHIMA)[0天] → 高松(TAKAMATSU)[1天] → 广岛(HIROSHIMA)[1天] → 中关(NAKANOSEKI)[6天] → 天津(TIANJIN)</v>
      </c>
    </row>
    <row r="6" spans="1:9" x14ac:dyDescent="0.4">
      <c r="A6" s="2">
        <v>46021</v>
      </c>
      <c r="B6" s="4" t="s">
        <v>1</v>
      </c>
      <c r="C6" s="4" t="s">
        <v>15390</v>
      </c>
      <c r="D6" s="4" t="s">
        <v>14820</v>
      </c>
      <c r="E6" s="4" t="s">
        <v>14821</v>
      </c>
      <c r="F6" s="4" t="s">
        <v>15391</v>
      </c>
      <c r="G6" s="4" t="s">
        <v>15392</v>
      </c>
      <c r="H6" s="4" t="s">
        <v>12902</v>
      </c>
      <c r="I6" s="4" t="str">
        <f>IF(Rotation[[#This Row],[正向路径]]="","",Rotation[[#This Row],[正向路径]]&amp;"["&amp;Rotation[[#This Row],[中间时间]]&amp;"]→"&amp;Rotation[[#This Row],[反向路径]])</f>
        <v>天津(TIANJIN)[1天] → 大连(DALIAN)[1天] → 青岛(QINGDAO)[2天] → 伊万里(IMARI)[1天] → 福山(FUKUYAMA)[1天]→水岛(MIZUSHIMA)[0天] → 高松(TAKAMATSU)[1天] → 广岛(HIROSHIMA)[1天] → 中关(NAKANOSEKI)[6天] → 天津(TIANJIN)</v>
      </c>
    </row>
    <row r="7" spans="1:9" x14ac:dyDescent="0.4">
      <c r="A7" s="2">
        <v>46019</v>
      </c>
      <c r="B7" s="4" t="s">
        <v>1</v>
      </c>
      <c r="C7" s="4" t="s">
        <v>15390</v>
      </c>
      <c r="D7" s="4" t="s">
        <v>14820</v>
      </c>
      <c r="E7" s="4" t="s">
        <v>14821</v>
      </c>
      <c r="F7" s="4" t="s">
        <v>15391</v>
      </c>
      <c r="G7" s="4" t="s">
        <v>15392</v>
      </c>
      <c r="H7" s="4" t="s">
        <v>12902</v>
      </c>
      <c r="I7" s="4" t="str">
        <f>IF(Rotation[[#This Row],[正向路径]]="","",Rotation[[#This Row],[正向路径]]&amp;"["&amp;Rotation[[#This Row],[中间时间]]&amp;"]→"&amp;Rotation[[#This Row],[反向路径]])</f>
        <v>天津(TIANJIN)[1天] → 大连(DALIAN)[1天] → 青岛(QINGDAO)[2天] → 伊万里(IMARI)[1天] → 福山(FUKUYAMA)[1天]→水岛(MIZUSHIMA)[0天] → 高松(TAKAMATSU)[1天] → 广岛(HIROSHIMA)[1天] → 中关(NAKANOSEKI)[6天] → 天津(TIANJIN)</v>
      </c>
    </row>
    <row r="8" spans="1:9" x14ac:dyDescent="0.4">
      <c r="A8" s="2">
        <v>46016</v>
      </c>
      <c r="B8" s="4" t="s">
        <v>1</v>
      </c>
      <c r="C8" s="4" t="s">
        <v>15390</v>
      </c>
      <c r="D8" s="4" t="s">
        <v>14820</v>
      </c>
      <c r="E8" s="4" t="s">
        <v>14821</v>
      </c>
      <c r="F8" s="4" t="s">
        <v>15391</v>
      </c>
      <c r="G8" s="4" t="s">
        <v>15392</v>
      </c>
      <c r="H8" s="4" t="s">
        <v>12902</v>
      </c>
      <c r="I8" s="4" t="str">
        <f>IF(Rotation[[#This Row],[正向路径]]="","",Rotation[[#This Row],[正向路径]]&amp;"["&amp;Rotation[[#This Row],[中间时间]]&amp;"]→"&amp;Rotation[[#This Row],[反向路径]])</f>
        <v>天津(TIANJIN)[1天] → 大连(DALIAN)[1天] → 青岛(QINGDAO)[2天] → 伊万里(IMARI)[1天] → 福山(FUKUYAMA)[1天]→水岛(MIZUSHIMA)[0天] → 高松(TAKAMATSU)[1天] → 广岛(HIROSHIMA)[1天] → 中关(NAKANOSEKI)[6天] → 天津(TIANJIN)</v>
      </c>
    </row>
    <row r="9" spans="1:9" x14ac:dyDescent="0.4">
      <c r="A9" s="2">
        <v>46037</v>
      </c>
      <c r="B9" s="4" t="s">
        <v>1</v>
      </c>
      <c r="C9" s="4" t="s">
        <v>15393</v>
      </c>
      <c r="D9" s="4" t="s">
        <v>14958</v>
      </c>
      <c r="E9" s="4" t="s">
        <v>14959</v>
      </c>
      <c r="F9" s="4" t="s">
        <v>15394</v>
      </c>
      <c r="G9" s="4" t="s">
        <v>15395</v>
      </c>
      <c r="H9" s="4" t="s">
        <v>13212</v>
      </c>
      <c r="I9" s="4" t="str">
        <f>IF(Rotation[[#This Row],[正向路径]]="","",Rotation[[#This Row],[正向路径]]&amp;"["&amp;Rotation[[#This Row],[中间时间]]&amp;"]→"&amp;Rotation[[#This Row],[反向路径]])</f>
        <v>宁波(NINGBO)[1天] → 上海(SHANGHAI)[2天] → 伊万里(IMARI)[1天] → 福山(FUKUYAMA)[0天] → 水岛(MIZUSHIMA)[1天] → 广岛(HIROSHIMA)[1天] → 细岛(HOSOSHIMA)[1天] → 大分(OITA)[4天] → 上海(SHANGHAI)[2天] → 志布志(SHIBUSHI)[1天] → 福山(FUKUYAMA)[0天]→水岛(MIZUSHIMA)[1天] → 广岛(HIROSHIMA)[3天] → 天津(TIANJIN)[2天] → 大连(DALIAN)[1天] → 青岛(QINGDAO)[3天] → 福山(FUKUYAMA)[0天] → 水岛(MIZUSHIMA)[1天] → 广岛(HIROSHIMA)[1天] → 志布志(SHIBUSHI)[2天] → 宁波(NINGBO)</v>
      </c>
    </row>
    <row r="10" spans="1:9" x14ac:dyDescent="0.4">
      <c r="A10" s="2">
        <v>46033</v>
      </c>
      <c r="B10" s="4" t="s">
        <v>1</v>
      </c>
      <c r="C10" s="4" t="s">
        <v>15393</v>
      </c>
      <c r="D10" s="4" t="s">
        <v>14958</v>
      </c>
      <c r="E10" s="4" t="s">
        <v>14959</v>
      </c>
      <c r="F10" s="4" t="s">
        <v>15394</v>
      </c>
      <c r="G10" s="4" t="s">
        <v>15395</v>
      </c>
      <c r="H10" s="4" t="s">
        <v>13212</v>
      </c>
      <c r="I10" s="4" t="str">
        <f>IF(Rotation[[#This Row],[正向路径]]="","",Rotation[[#This Row],[正向路径]]&amp;"["&amp;Rotation[[#This Row],[中间时间]]&amp;"]→"&amp;Rotation[[#This Row],[反向路径]])</f>
        <v>宁波(NINGBO)[1天] → 上海(SHANGHAI)[2天] → 伊万里(IMARI)[1天] → 福山(FUKUYAMA)[0天] → 水岛(MIZUSHIMA)[1天] → 广岛(HIROSHIMA)[1天] → 细岛(HOSOSHIMA)[1天] → 大分(OITA)[4天] → 上海(SHANGHAI)[2天] → 志布志(SHIBUSHI)[1天] → 福山(FUKUYAMA)[0天]→水岛(MIZUSHIMA)[1天] → 广岛(HIROSHIMA)[3天] → 天津(TIANJIN)[2天] → 大连(DALIAN)[1天] → 青岛(QINGDAO)[3天] → 福山(FUKUYAMA)[0天] → 水岛(MIZUSHIMA)[1天] → 广岛(HIROSHIMA)[1天] → 志布志(SHIBUSHI)[2天] → 宁波(NINGBO)</v>
      </c>
    </row>
    <row r="11" spans="1:9" x14ac:dyDescent="0.4">
      <c r="A11" s="2">
        <v>46027</v>
      </c>
      <c r="B11" s="4" t="s">
        <v>1</v>
      </c>
      <c r="C11" s="4" t="s">
        <v>15393</v>
      </c>
      <c r="D11" s="4" t="s">
        <v>14958</v>
      </c>
      <c r="E11" s="4" t="s">
        <v>14959</v>
      </c>
      <c r="F11" s="4" t="s">
        <v>15394</v>
      </c>
      <c r="G11" s="4" t="s">
        <v>15395</v>
      </c>
      <c r="H11" s="4" t="s">
        <v>13212</v>
      </c>
      <c r="I11" s="4" t="str">
        <f>IF(Rotation[[#This Row],[正向路径]]="","",Rotation[[#This Row],[正向路径]]&amp;"["&amp;Rotation[[#This Row],[中间时间]]&amp;"]→"&amp;Rotation[[#This Row],[反向路径]])</f>
        <v>宁波(NINGBO)[1天] → 上海(SHANGHAI)[2天] → 伊万里(IMARI)[1天] → 福山(FUKUYAMA)[0天] → 水岛(MIZUSHIMA)[1天] → 广岛(HIROSHIMA)[1天] → 细岛(HOSOSHIMA)[1天] → 大分(OITA)[4天] → 上海(SHANGHAI)[2天] → 志布志(SHIBUSHI)[1天] → 福山(FUKUYAMA)[0天]→水岛(MIZUSHIMA)[1天] → 广岛(HIROSHIMA)[3天] → 天津(TIANJIN)[2天] → 大连(DALIAN)[1天] → 青岛(QINGDAO)[3天] → 福山(FUKUYAMA)[0天] → 水岛(MIZUSHIMA)[1天] → 广岛(HIROSHIMA)[1天] → 志布志(SHIBUSHI)[2天] → 宁波(NINGBO)</v>
      </c>
    </row>
    <row r="12" spans="1:9" x14ac:dyDescent="0.4">
      <c r="A12" s="2">
        <v>46024</v>
      </c>
      <c r="B12" s="4" t="s">
        <v>1</v>
      </c>
      <c r="C12" s="4" t="s">
        <v>15393</v>
      </c>
      <c r="D12" s="4" t="s">
        <v>14958</v>
      </c>
      <c r="E12" s="4" t="s">
        <v>14959</v>
      </c>
      <c r="F12" s="4" t="s">
        <v>15394</v>
      </c>
      <c r="G12" s="4" t="s">
        <v>15395</v>
      </c>
      <c r="H12" s="4" t="s">
        <v>13212</v>
      </c>
      <c r="I12" s="4" t="str">
        <f>IF(Rotation[[#This Row],[正向路径]]="","",Rotation[[#This Row],[正向路径]]&amp;"["&amp;Rotation[[#This Row],[中间时间]]&amp;"]→"&amp;Rotation[[#This Row],[反向路径]])</f>
        <v>宁波(NINGBO)[1天] → 上海(SHANGHAI)[2天] → 伊万里(IMARI)[1天] → 福山(FUKUYAMA)[0天] → 水岛(MIZUSHIMA)[1天] → 广岛(HIROSHIMA)[1天] → 细岛(HOSOSHIMA)[1天] → 大分(OITA)[4天] → 上海(SHANGHAI)[2天] → 志布志(SHIBUSHI)[1天] → 福山(FUKUYAMA)[0天]→水岛(MIZUSHIMA)[1天] → 广岛(HIROSHIMA)[3天] → 天津(TIANJIN)[2天] → 大连(DALIAN)[1天] → 青岛(QINGDAO)[3天] → 福山(FUKUYAMA)[0天] → 水岛(MIZUSHIMA)[1天] → 广岛(HIROSHIMA)[1天] → 志布志(SHIBUSHI)[2天] → 宁波(NINGBO)</v>
      </c>
    </row>
    <row r="13" spans="1:9" x14ac:dyDescent="0.4">
      <c r="A13" s="2">
        <v>46021</v>
      </c>
      <c r="B13" s="4" t="s">
        <v>1</v>
      </c>
      <c r="C13" s="4" t="s">
        <v>15393</v>
      </c>
      <c r="D13" s="4" t="s">
        <v>14958</v>
      </c>
      <c r="E13" s="4" t="s">
        <v>14959</v>
      </c>
      <c r="F13" s="4" t="s">
        <v>15394</v>
      </c>
      <c r="G13" s="4" t="s">
        <v>15395</v>
      </c>
      <c r="H13" s="4" t="s">
        <v>13212</v>
      </c>
      <c r="I13" s="4" t="str">
        <f>IF(Rotation[[#This Row],[正向路径]]="","",Rotation[[#This Row],[正向路径]]&amp;"["&amp;Rotation[[#This Row],[中间时间]]&amp;"]→"&amp;Rotation[[#This Row],[反向路径]])</f>
        <v>宁波(NINGBO)[1天] → 上海(SHANGHAI)[2天] → 伊万里(IMARI)[1天] → 福山(FUKUYAMA)[0天] → 水岛(MIZUSHIMA)[1天] → 广岛(HIROSHIMA)[1天] → 细岛(HOSOSHIMA)[1天] → 大分(OITA)[4天] → 上海(SHANGHAI)[2天] → 志布志(SHIBUSHI)[1天] → 福山(FUKUYAMA)[0天]→水岛(MIZUSHIMA)[1天] → 广岛(HIROSHIMA)[3天] → 天津(TIANJIN)[2天] → 大连(DALIAN)[1天] → 青岛(QINGDAO)[3天] → 福山(FUKUYAMA)[0天] → 水岛(MIZUSHIMA)[1天] → 广岛(HIROSHIMA)[1天] → 志布志(SHIBUSHI)[2天] → 宁波(NINGBO)</v>
      </c>
    </row>
    <row r="14" spans="1:9" x14ac:dyDescent="0.4">
      <c r="A14" s="2">
        <v>46019</v>
      </c>
      <c r="B14" s="4" t="s">
        <v>1</v>
      </c>
      <c r="C14" s="4" t="s">
        <v>15393</v>
      </c>
      <c r="D14" s="4" t="s">
        <v>14958</v>
      </c>
      <c r="E14" s="4" t="s">
        <v>14959</v>
      </c>
      <c r="F14" s="4" t="s">
        <v>15394</v>
      </c>
      <c r="G14" s="4" t="s">
        <v>15395</v>
      </c>
      <c r="H14" s="4" t="s">
        <v>13212</v>
      </c>
      <c r="I14" s="4" t="str">
        <f>IF(Rotation[[#This Row],[正向路径]]="","",Rotation[[#This Row],[正向路径]]&amp;"["&amp;Rotation[[#This Row],[中间时间]]&amp;"]→"&amp;Rotation[[#This Row],[反向路径]])</f>
        <v>宁波(NINGBO)[1天] → 上海(SHANGHAI)[2天] → 伊万里(IMARI)[1天] → 福山(FUKUYAMA)[0天] → 水岛(MIZUSHIMA)[1天] → 广岛(HIROSHIMA)[1天] → 细岛(HOSOSHIMA)[1天] → 大分(OITA)[4天] → 上海(SHANGHAI)[2天] → 志布志(SHIBUSHI)[1天] → 福山(FUKUYAMA)[0天]→水岛(MIZUSHIMA)[1天] → 广岛(HIROSHIMA)[3天] → 天津(TIANJIN)[2天] → 大连(DALIAN)[1天] → 青岛(QINGDAO)[3天] → 福山(FUKUYAMA)[0天] → 水岛(MIZUSHIMA)[1天] → 广岛(HIROSHIMA)[1天] → 志布志(SHIBUSHI)[2天] → 宁波(NINGBO)</v>
      </c>
    </row>
    <row r="15" spans="1:9" x14ac:dyDescent="0.4">
      <c r="A15" s="2">
        <v>46016</v>
      </c>
      <c r="B15" s="4" t="s">
        <v>1</v>
      </c>
      <c r="C15" s="4" t="s">
        <v>15393</v>
      </c>
      <c r="D15" s="4" t="s">
        <v>14958</v>
      </c>
      <c r="E15" s="4" t="s">
        <v>14959</v>
      </c>
      <c r="F15" s="4" t="s">
        <v>15394</v>
      </c>
      <c r="G15" s="4" t="s">
        <v>15395</v>
      </c>
      <c r="H15" s="4" t="s">
        <v>13212</v>
      </c>
      <c r="I15" s="4" t="str">
        <f>IF(Rotation[[#This Row],[正向路径]]="","",Rotation[[#This Row],[正向路径]]&amp;"["&amp;Rotation[[#This Row],[中间时间]]&amp;"]→"&amp;Rotation[[#This Row],[反向路径]])</f>
        <v>宁波(NINGBO)[1天] → 上海(SHANGHAI)[2天] → 伊万里(IMARI)[1天] → 福山(FUKUYAMA)[0天] → 水岛(MIZUSHIMA)[1天] → 广岛(HIROSHIMA)[1天] → 细岛(HOSOSHIMA)[1天] → 大分(OITA)[4天] → 上海(SHANGHAI)[2天] → 志布志(SHIBUSHI)[1天] → 福山(FUKUYAMA)[0天]→水岛(MIZUSHIMA)[1天] → 广岛(HIROSHIMA)[3天] → 天津(TIANJIN)[2天] → 大连(DALIAN)[1天] → 青岛(QINGDAO)[3天] → 福山(FUKUYAMA)[0天] → 水岛(MIZUSHIMA)[1天] → 广岛(HIROSHIMA)[1天] → 志布志(SHIBUSHI)[2天] → 宁波(NINGBO)</v>
      </c>
    </row>
    <row r="16" spans="1:9" x14ac:dyDescent="0.4">
      <c r="A16" s="2">
        <v>46037</v>
      </c>
      <c r="B16" s="4" t="s">
        <v>12793</v>
      </c>
      <c r="C16" s="4" t="s">
        <v>15396</v>
      </c>
      <c r="D16" s="4" t="s">
        <v>14627</v>
      </c>
      <c r="E16" s="4" t="s">
        <v>14628</v>
      </c>
      <c r="F16" s="4" t="s">
        <v>15397</v>
      </c>
      <c r="G16" s="4" t="s">
        <v>15398</v>
      </c>
      <c r="H16" s="4" t="s">
        <v>12798</v>
      </c>
      <c r="I16" s="4" t="str">
        <f>IF(Rotation[[#This Row],[正向路径]]="","",Rotation[[#This Row],[正向路径]]&amp;"["&amp;Rotation[[#This Row],[中间时间]]&amp;"]→"&amp;Rotation[[#This Row],[反向路径]])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17" spans="1:9" x14ac:dyDescent="0.4">
      <c r="A17" s="2">
        <v>46033</v>
      </c>
      <c r="B17" s="4" t="s">
        <v>12793</v>
      </c>
      <c r="C17" s="4" t="s">
        <v>15396</v>
      </c>
      <c r="D17" s="4" t="s">
        <v>14627</v>
      </c>
      <c r="E17" s="4" t="s">
        <v>14628</v>
      </c>
      <c r="F17" s="4" t="s">
        <v>15397</v>
      </c>
      <c r="G17" s="4" t="s">
        <v>15398</v>
      </c>
      <c r="H17" s="4" t="s">
        <v>12798</v>
      </c>
      <c r="I17" s="4" t="str">
        <f>IF(Rotation[[#This Row],[正向路径]]="","",Rotation[[#This Row],[正向路径]]&amp;"["&amp;Rotation[[#This Row],[中间时间]]&amp;"]→"&amp;Rotation[[#This Row],[反向路径]])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18" spans="1:9" x14ac:dyDescent="0.4">
      <c r="A18" s="2">
        <v>46027</v>
      </c>
      <c r="B18" s="4" t="s">
        <v>12793</v>
      </c>
      <c r="C18" s="4" t="s">
        <v>15396</v>
      </c>
      <c r="D18" s="4" t="s">
        <v>14627</v>
      </c>
      <c r="E18" s="4" t="s">
        <v>14628</v>
      </c>
      <c r="F18" s="4" t="s">
        <v>15397</v>
      </c>
      <c r="G18" s="4" t="s">
        <v>15398</v>
      </c>
      <c r="H18" s="4" t="s">
        <v>12798</v>
      </c>
      <c r="I18" s="4" t="str">
        <f>IF(Rotation[[#This Row],[正向路径]]="","",Rotation[[#This Row],[正向路径]]&amp;"["&amp;Rotation[[#This Row],[中间时间]]&amp;"]→"&amp;Rotation[[#This Row],[反向路径]])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19" spans="1:9" x14ac:dyDescent="0.4">
      <c r="A19" s="2">
        <v>46024</v>
      </c>
      <c r="B19" s="4" t="s">
        <v>12793</v>
      </c>
      <c r="C19" s="4" t="s">
        <v>15396</v>
      </c>
      <c r="D19" s="4" t="s">
        <v>14627</v>
      </c>
      <c r="E19" s="4" t="s">
        <v>14628</v>
      </c>
      <c r="F19" s="4" t="s">
        <v>15397</v>
      </c>
      <c r="G19" s="4" t="s">
        <v>15398</v>
      </c>
      <c r="H19" s="4" t="s">
        <v>12798</v>
      </c>
      <c r="I19" s="4" t="str">
        <f>IF(Rotation[[#This Row],[正向路径]]="","",Rotation[[#This Row],[正向路径]]&amp;"["&amp;Rotation[[#This Row],[中间时间]]&amp;"]→"&amp;Rotation[[#This Row],[反向路径]])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20" spans="1:9" x14ac:dyDescent="0.4">
      <c r="A20" s="2">
        <v>46021</v>
      </c>
      <c r="B20" s="4" t="s">
        <v>12793</v>
      </c>
      <c r="C20" s="4" t="s">
        <v>15396</v>
      </c>
      <c r="D20" s="4" t="s">
        <v>14627</v>
      </c>
      <c r="E20" s="4" t="s">
        <v>14628</v>
      </c>
      <c r="F20" s="4" t="s">
        <v>15397</v>
      </c>
      <c r="G20" s="4" t="s">
        <v>15398</v>
      </c>
      <c r="H20" s="4" t="s">
        <v>12798</v>
      </c>
      <c r="I20" s="4" t="str">
        <f>IF(Rotation[[#This Row],[正向路径]]="","",Rotation[[#This Row],[正向路径]]&amp;"["&amp;Rotation[[#This Row],[中间时间]]&amp;"]→"&amp;Rotation[[#This Row],[反向路径]])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21" spans="1:9" x14ac:dyDescent="0.4">
      <c r="A21" s="2">
        <v>46019</v>
      </c>
      <c r="B21" s="4" t="s">
        <v>12793</v>
      </c>
      <c r="C21" s="4" t="s">
        <v>15396</v>
      </c>
      <c r="D21" s="4" t="s">
        <v>14627</v>
      </c>
      <c r="E21" s="4" t="s">
        <v>14628</v>
      </c>
      <c r="F21" s="4" t="s">
        <v>15397</v>
      </c>
      <c r="G21" s="4" t="s">
        <v>15398</v>
      </c>
      <c r="H21" s="4" t="s">
        <v>12798</v>
      </c>
      <c r="I21" s="4" t="str">
        <f>IF(Rotation[[#This Row],[正向路径]]="","",Rotation[[#This Row],[正向路径]]&amp;"["&amp;Rotation[[#This Row],[中间时间]]&amp;"]→"&amp;Rotation[[#This Row],[反向路径]])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22" spans="1:9" x14ac:dyDescent="0.4">
      <c r="A22" s="2">
        <v>46016</v>
      </c>
      <c r="B22" s="4" t="s">
        <v>12793</v>
      </c>
      <c r="C22" s="4" t="s">
        <v>15396</v>
      </c>
      <c r="D22" s="4" t="s">
        <v>14627</v>
      </c>
      <c r="E22" s="4" t="s">
        <v>14628</v>
      </c>
      <c r="F22" s="4" t="s">
        <v>15397</v>
      </c>
      <c r="G22" s="4" t="s">
        <v>15398</v>
      </c>
      <c r="H22" s="4" t="s">
        <v>12798</v>
      </c>
      <c r="I22" s="4" t="str">
        <f>IF(Rotation[[#This Row],[正向路径]]="","",Rotation[[#This Row],[正向路径]]&amp;"["&amp;Rotation[[#This Row],[中间时间]]&amp;"]→"&amp;Rotation[[#This Row],[反向路径]])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23" spans="1:9" x14ac:dyDescent="0.4">
      <c r="A23" s="2">
        <v>46037</v>
      </c>
      <c r="B23" s="4" t="s">
        <v>1</v>
      </c>
      <c r="C23" s="4" t="s">
        <v>15399</v>
      </c>
      <c r="D23" s="4" t="s">
        <v>14896</v>
      </c>
      <c r="E23" s="4" t="s">
        <v>14628</v>
      </c>
      <c r="F23" s="4" t="s">
        <v>15397</v>
      </c>
      <c r="G23" s="4" t="s">
        <v>15398</v>
      </c>
      <c r="H23" s="4" t="s">
        <v>12798</v>
      </c>
      <c r="I23" s="4" t="str">
        <f>IF(Rotation[[#This Row],[正向路径]]="","",Rotation[[#This Row],[正向路径]]&amp;"["&amp;Rotation[[#This Row],[中间时间]]&amp;"]→"&amp;Rotation[[#This Row],[反向路径]])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24" spans="1:9" x14ac:dyDescent="0.4">
      <c r="A24" s="2">
        <v>46033</v>
      </c>
      <c r="B24" s="4" t="s">
        <v>1</v>
      </c>
      <c r="C24" s="4" t="s">
        <v>15399</v>
      </c>
      <c r="D24" s="4" t="s">
        <v>14896</v>
      </c>
      <c r="E24" s="4" t="s">
        <v>14628</v>
      </c>
      <c r="F24" s="4" t="s">
        <v>15397</v>
      </c>
      <c r="G24" s="4" t="s">
        <v>15398</v>
      </c>
      <c r="H24" s="4" t="s">
        <v>12798</v>
      </c>
      <c r="I24" s="4" t="str">
        <f>IF(Rotation[[#This Row],[正向路径]]="","",Rotation[[#This Row],[正向路径]]&amp;"["&amp;Rotation[[#This Row],[中间时间]]&amp;"]→"&amp;Rotation[[#This Row],[反向路径]])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25" spans="1:9" x14ac:dyDescent="0.4">
      <c r="A25" s="2">
        <v>46027</v>
      </c>
      <c r="B25" s="4" t="s">
        <v>1</v>
      </c>
      <c r="C25" s="4" t="s">
        <v>15399</v>
      </c>
      <c r="D25" s="4" t="s">
        <v>14896</v>
      </c>
      <c r="E25" s="4" t="s">
        <v>14628</v>
      </c>
      <c r="F25" s="4" t="s">
        <v>15397</v>
      </c>
      <c r="G25" s="4" t="s">
        <v>15398</v>
      </c>
      <c r="H25" s="4" t="s">
        <v>12798</v>
      </c>
      <c r="I25" s="4" t="str">
        <f>IF(Rotation[[#This Row],[正向路径]]="","",Rotation[[#This Row],[正向路径]]&amp;"["&amp;Rotation[[#This Row],[中间时间]]&amp;"]→"&amp;Rotation[[#This Row],[反向路径]])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26" spans="1:9" x14ac:dyDescent="0.4">
      <c r="A26" s="2">
        <v>46024</v>
      </c>
      <c r="B26" s="4" t="s">
        <v>1</v>
      </c>
      <c r="C26" s="4" t="s">
        <v>15399</v>
      </c>
      <c r="D26" s="4" t="s">
        <v>14896</v>
      </c>
      <c r="E26" s="4" t="s">
        <v>14628</v>
      </c>
      <c r="F26" s="4" t="s">
        <v>15397</v>
      </c>
      <c r="G26" s="4" t="s">
        <v>15398</v>
      </c>
      <c r="H26" s="4" t="s">
        <v>12798</v>
      </c>
      <c r="I26" s="4" t="str">
        <f>IF(Rotation[[#This Row],[正向路径]]="","",Rotation[[#This Row],[正向路径]]&amp;"["&amp;Rotation[[#This Row],[中间时间]]&amp;"]→"&amp;Rotation[[#This Row],[反向路径]])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27" spans="1:9" x14ac:dyDescent="0.4">
      <c r="A27" s="2">
        <v>46021</v>
      </c>
      <c r="B27" s="4" t="s">
        <v>1</v>
      </c>
      <c r="C27" s="4" t="s">
        <v>15399</v>
      </c>
      <c r="D27" s="4" t="s">
        <v>14896</v>
      </c>
      <c r="E27" s="4" t="s">
        <v>14628</v>
      </c>
      <c r="F27" s="4" t="s">
        <v>15397</v>
      </c>
      <c r="G27" s="4" t="s">
        <v>15398</v>
      </c>
      <c r="H27" s="4" t="s">
        <v>12798</v>
      </c>
      <c r="I27" s="4" t="str">
        <f>IF(Rotation[[#This Row],[正向路径]]="","",Rotation[[#This Row],[正向路径]]&amp;"["&amp;Rotation[[#This Row],[中间时间]]&amp;"]→"&amp;Rotation[[#This Row],[反向路径]])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28" spans="1:9" x14ac:dyDescent="0.4">
      <c r="A28" s="2">
        <v>46019</v>
      </c>
      <c r="B28" s="4" t="s">
        <v>1</v>
      </c>
      <c r="C28" s="4" t="s">
        <v>15399</v>
      </c>
      <c r="D28" s="4" t="s">
        <v>14896</v>
      </c>
      <c r="E28" s="4" t="s">
        <v>14628</v>
      </c>
      <c r="F28" s="4" t="s">
        <v>15397</v>
      </c>
      <c r="G28" s="4" t="s">
        <v>15398</v>
      </c>
      <c r="H28" s="4" t="s">
        <v>12798</v>
      </c>
      <c r="I28" s="4" t="str">
        <f>IF(Rotation[[#This Row],[正向路径]]="","",Rotation[[#This Row],[正向路径]]&amp;"["&amp;Rotation[[#This Row],[中间时间]]&amp;"]→"&amp;Rotation[[#This Row],[反向路径]])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29" spans="1:9" x14ac:dyDescent="0.4">
      <c r="A29" s="2">
        <v>46016</v>
      </c>
      <c r="B29" s="4" t="s">
        <v>1</v>
      </c>
      <c r="C29" s="4" t="s">
        <v>15399</v>
      </c>
      <c r="D29" s="4" t="s">
        <v>14896</v>
      </c>
      <c r="E29" s="4" t="s">
        <v>14628</v>
      </c>
      <c r="F29" s="4" t="s">
        <v>15397</v>
      </c>
      <c r="G29" s="4" t="s">
        <v>15398</v>
      </c>
      <c r="H29" s="4" t="s">
        <v>12798</v>
      </c>
      <c r="I29" s="4" t="str">
        <f>IF(Rotation[[#This Row],[正向路径]]="","",Rotation[[#This Row],[正向路径]]&amp;"["&amp;Rotation[[#This Row],[中间时间]]&amp;"]→"&amp;Rotation[[#This Row],[反向路径]])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30" spans="1:9" x14ac:dyDescent="0.4">
      <c r="A30" s="2">
        <v>46037</v>
      </c>
      <c r="B30" s="4" t="s">
        <v>1</v>
      </c>
      <c r="C30" s="4" t="s">
        <v>15399</v>
      </c>
      <c r="D30" s="4" t="s">
        <v>14838</v>
      </c>
      <c r="E30" s="4" t="s">
        <v>14839</v>
      </c>
      <c r="F30" s="4" t="s">
        <v>15400</v>
      </c>
      <c r="G30" s="4" t="s">
        <v>15401</v>
      </c>
      <c r="H30" s="4" t="s">
        <v>13212</v>
      </c>
      <c r="I30" s="4" t="str">
        <f>IF(Rotation[[#This Row],[正向路径]]="","",Rotation[[#This Row],[正向路径]]&amp;"["&amp;Rotation[[#This Row],[中间时间]]&amp;"]→"&amp;Rotation[[#This Row],[反向路径]])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31" spans="1:9" x14ac:dyDescent="0.4">
      <c r="A31" s="2">
        <v>46033</v>
      </c>
      <c r="B31" s="4" t="s">
        <v>1</v>
      </c>
      <c r="C31" s="4" t="s">
        <v>15399</v>
      </c>
      <c r="D31" s="4" t="s">
        <v>14838</v>
      </c>
      <c r="E31" s="4" t="s">
        <v>14839</v>
      </c>
      <c r="F31" s="4" t="s">
        <v>15400</v>
      </c>
      <c r="G31" s="4" t="s">
        <v>15401</v>
      </c>
      <c r="H31" s="4" t="s">
        <v>13212</v>
      </c>
      <c r="I31" s="4" t="str">
        <f>IF(Rotation[[#This Row],[正向路径]]="","",Rotation[[#This Row],[正向路径]]&amp;"["&amp;Rotation[[#This Row],[中间时间]]&amp;"]→"&amp;Rotation[[#This Row],[反向路径]])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32" spans="1:9" x14ac:dyDescent="0.4">
      <c r="A32" s="2">
        <v>46027</v>
      </c>
      <c r="B32" s="4" t="s">
        <v>1</v>
      </c>
      <c r="C32" s="4" t="s">
        <v>15399</v>
      </c>
      <c r="D32" s="4" t="s">
        <v>14838</v>
      </c>
      <c r="E32" s="4" t="s">
        <v>14839</v>
      </c>
      <c r="F32" s="4" t="s">
        <v>15400</v>
      </c>
      <c r="G32" s="4" t="s">
        <v>15401</v>
      </c>
      <c r="H32" s="4" t="s">
        <v>13212</v>
      </c>
      <c r="I32" s="4" t="str">
        <f>IF(Rotation[[#This Row],[正向路径]]="","",Rotation[[#This Row],[正向路径]]&amp;"["&amp;Rotation[[#This Row],[中间时间]]&amp;"]→"&amp;Rotation[[#This Row],[反向路径]])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33" spans="1:9" x14ac:dyDescent="0.4">
      <c r="A33" s="2">
        <v>46024</v>
      </c>
      <c r="B33" s="4" t="s">
        <v>1</v>
      </c>
      <c r="C33" s="4" t="s">
        <v>15399</v>
      </c>
      <c r="D33" s="4" t="s">
        <v>14838</v>
      </c>
      <c r="E33" s="4" t="s">
        <v>14839</v>
      </c>
      <c r="F33" s="4" t="s">
        <v>15400</v>
      </c>
      <c r="G33" s="4" t="s">
        <v>15401</v>
      </c>
      <c r="H33" s="4" t="s">
        <v>13212</v>
      </c>
      <c r="I33" s="4" t="str">
        <f>IF(Rotation[[#This Row],[正向路径]]="","",Rotation[[#This Row],[正向路径]]&amp;"["&amp;Rotation[[#This Row],[中间时间]]&amp;"]→"&amp;Rotation[[#This Row],[反向路径]])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34" spans="1:9" x14ac:dyDescent="0.4">
      <c r="A34" s="2">
        <v>46021</v>
      </c>
      <c r="B34" s="4" t="s">
        <v>1</v>
      </c>
      <c r="C34" s="4" t="s">
        <v>15399</v>
      </c>
      <c r="D34" s="4" t="s">
        <v>14838</v>
      </c>
      <c r="E34" s="4" t="s">
        <v>14839</v>
      </c>
      <c r="F34" s="4" t="s">
        <v>15400</v>
      </c>
      <c r="G34" s="4" t="s">
        <v>15401</v>
      </c>
      <c r="H34" s="4" t="s">
        <v>13212</v>
      </c>
      <c r="I34" s="4" t="str">
        <f>IF(Rotation[[#This Row],[正向路径]]="","",Rotation[[#This Row],[正向路径]]&amp;"["&amp;Rotation[[#This Row],[中间时间]]&amp;"]→"&amp;Rotation[[#This Row],[反向路径]])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35" spans="1:9" x14ac:dyDescent="0.4">
      <c r="A35" s="2">
        <v>46019</v>
      </c>
      <c r="B35" s="4" t="s">
        <v>1</v>
      </c>
      <c r="C35" s="4" t="s">
        <v>15399</v>
      </c>
      <c r="D35" s="4" t="s">
        <v>14838</v>
      </c>
      <c r="E35" s="4" t="s">
        <v>14839</v>
      </c>
      <c r="F35" s="4" t="s">
        <v>15400</v>
      </c>
      <c r="G35" s="4" t="s">
        <v>15401</v>
      </c>
      <c r="H35" s="4" t="s">
        <v>13212</v>
      </c>
      <c r="I35" s="4" t="str">
        <f>IF(Rotation[[#This Row],[正向路径]]="","",Rotation[[#This Row],[正向路径]]&amp;"["&amp;Rotation[[#This Row],[中间时间]]&amp;"]→"&amp;Rotation[[#This Row],[反向路径]])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36" spans="1:9" x14ac:dyDescent="0.4">
      <c r="A36" s="2">
        <v>46016</v>
      </c>
      <c r="B36" s="4" t="s">
        <v>1</v>
      </c>
      <c r="C36" s="4" t="s">
        <v>15399</v>
      </c>
      <c r="D36" s="4" t="s">
        <v>14838</v>
      </c>
      <c r="E36" s="4" t="s">
        <v>14839</v>
      </c>
      <c r="F36" s="4" t="s">
        <v>15400</v>
      </c>
      <c r="G36" s="4" t="s">
        <v>15401</v>
      </c>
      <c r="H36" s="4" t="s">
        <v>13212</v>
      </c>
      <c r="I36" s="4" t="str">
        <f>IF(Rotation[[#This Row],[正向路径]]="","",Rotation[[#This Row],[正向路径]]&amp;"["&amp;Rotation[[#This Row],[中间时间]]&amp;"]→"&amp;Rotation[[#This Row],[反向路径]])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37" spans="1:9" x14ac:dyDescent="0.4">
      <c r="A37" s="2">
        <v>46037</v>
      </c>
      <c r="B37" s="4" t="s">
        <v>1</v>
      </c>
      <c r="C37" s="4" t="s">
        <v>15399</v>
      </c>
      <c r="D37" s="4" t="s">
        <v>14863</v>
      </c>
      <c r="E37" s="4" t="s">
        <v>16848</v>
      </c>
      <c r="F37" s="4" t="s">
        <v>15402</v>
      </c>
      <c r="G37" s="4" t="s">
        <v>15403</v>
      </c>
      <c r="H37" s="4" t="s">
        <v>12799</v>
      </c>
      <c r="I37" s="4" t="str">
        <f>IF(Rotation[[#This Row],[正向路径]]="","",Rotation[[#This Row],[正向路径]]&amp;"["&amp;Rotation[[#This Row],[中间时间]]&amp;"]→"&amp;Rotation[[#This Row],[反向路径]])</f>
        <v>青岛(QINGDAO)[3天] → 名古屋(NAGOYA)[4天]→青岛(QINGDAO)</v>
      </c>
    </row>
    <row r="38" spans="1:9" x14ac:dyDescent="0.4">
      <c r="A38" s="2">
        <v>46033</v>
      </c>
      <c r="B38" s="4" t="s">
        <v>1</v>
      </c>
      <c r="C38" s="4" t="s">
        <v>15399</v>
      </c>
      <c r="D38" s="4" t="s">
        <v>14863</v>
      </c>
      <c r="E38" s="4" t="s">
        <v>16568</v>
      </c>
      <c r="F38" s="4" t="s">
        <v>15402</v>
      </c>
      <c r="G38" s="4" t="s">
        <v>15403</v>
      </c>
      <c r="H38" s="4" t="s">
        <v>12799</v>
      </c>
      <c r="I38" s="4" t="str">
        <f>IF(Rotation[[#This Row],[正向路径]]="","",Rotation[[#This Row],[正向路径]]&amp;"["&amp;Rotation[[#This Row],[中间时间]]&amp;"]→"&amp;Rotation[[#This Row],[反向路径]])</f>
        <v>青岛(QINGDAO)[3天] → 名古屋(NAGOYA)[4天]→青岛(QINGDAO)</v>
      </c>
    </row>
    <row r="39" spans="1:9" x14ac:dyDescent="0.4">
      <c r="A39" s="2">
        <v>46027</v>
      </c>
      <c r="B39" s="4" t="s">
        <v>1</v>
      </c>
      <c r="C39" s="4" t="s">
        <v>15399</v>
      </c>
      <c r="D39" s="4" t="s">
        <v>14863</v>
      </c>
      <c r="E39" s="4" t="s">
        <v>16387</v>
      </c>
      <c r="F39" s="4" t="s">
        <v>15402</v>
      </c>
      <c r="G39" s="4" t="s">
        <v>15403</v>
      </c>
      <c r="H39" s="4" t="s">
        <v>12799</v>
      </c>
      <c r="I39" s="4" t="str">
        <f>IF(Rotation[[#This Row],[正向路径]]="","",Rotation[[#This Row],[正向路径]]&amp;"["&amp;Rotation[[#This Row],[中间时间]]&amp;"]→"&amp;Rotation[[#This Row],[反向路径]])</f>
        <v>青岛(QINGDAO)[3天] → 名古屋(NAGOYA)[4天]→青岛(QINGDAO)</v>
      </c>
    </row>
    <row r="40" spans="1:9" x14ac:dyDescent="0.4">
      <c r="A40" s="2">
        <v>46024</v>
      </c>
      <c r="B40" s="4" t="s">
        <v>1</v>
      </c>
      <c r="C40" s="4" t="s">
        <v>15399</v>
      </c>
      <c r="D40" s="4" t="s">
        <v>14863</v>
      </c>
      <c r="E40" s="4" t="s">
        <v>16217</v>
      </c>
      <c r="F40" s="4" t="s">
        <v>15402</v>
      </c>
      <c r="G40" s="4" t="s">
        <v>15403</v>
      </c>
      <c r="H40" s="4" t="s">
        <v>12799</v>
      </c>
      <c r="I40" s="4" t="str">
        <f>IF(Rotation[[#This Row],[正向路径]]="","",Rotation[[#This Row],[正向路径]]&amp;"["&amp;Rotation[[#This Row],[中间时间]]&amp;"]→"&amp;Rotation[[#This Row],[反向路径]])</f>
        <v>青岛(QINGDAO)[3天] → 名古屋(NAGOYA)[4天]→青岛(QINGDAO)</v>
      </c>
    </row>
    <row r="41" spans="1:9" x14ac:dyDescent="0.4">
      <c r="A41" s="2">
        <v>46021</v>
      </c>
      <c r="B41" s="4" t="s">
        <v>1</v>
      </c>
      <c r="C41" s="4" t="s">
        <v>15399</v>
      </c>
      <c r="D41" s="4" t="s">
        <v>14863</v>
      </c>
      <c r="E41" s="4" t="s">
        <v>16065</v>
      </c>
      <c r="F41" s="4" t="s">
        <v>15402</v>
      </c>
      <c r="G41" s="4" t="s">
        <v>15403</v>
      </c>
      <c r="H41" s="4" t="s">
        <v>12799</v>
      </c>
      <c r="I41" s="4" t="str">
        <f>IF(Rotation[[#This Row],[正向路径]]="","",Rotation[[#This Row],[正向路径]]&amp;"["&amp;Rotation[[#This Row],[中间时间]]&amp;"]→"&amp;Rotation[[#This Row],[反向路径]])</f>
        <v>青岛(QINGDAO)[3天] → 名古屋(NAGOYA)[4天]→青岛(QINGDAO)</v>
      </c>
    </row>
    <row r="42" spans="1:9" x14ac:dyDescent="0.4">
      <c r="A42" s="2">
        <v>46019</v>
      </c>
      <c r="B42" s="4" t="s">
        <v>1</v>
      </c>
      <c r="C42" s="4" t="s">
        <v>15399</v>
      </c>
      <c r="D42" s="4" t="s">
        <v>14863</v>
      </c>
      <c r="E42" s="4" t="s">
        <v>14864</v>
      </c>
      <c r="F42" s="4" t="s">
        <v>15402</v>
      </c>
      <c r="G42" s="4" t="s">
        <v>15403</v>
      </c>
      <c r="H42" s="4" t="s">
        <v>12799</v>
      </c>
      <c r="I42" s="4" t="str">
        <f>IF(Rotation[[#This Row],[正向路径]]="","",Rotation[[#This Row],[正向路径]]&amp;"["&amp;Rotation[[#This Row],[中间时间]]&amp;"]→"&amp;Rotation[[#This Row],[反向路径]])</f>
        <v>青岛(QINGDAO)[3天] → 名古屋(NAGOYA)[4天]→青岛(QINGDAO)</v>
      </c>
    </row>
    <row r="43" spans="1:9" x14ac:dyDescent="0.4">
      <c r="A43" s="2">
        <v>46016</v>
      </c>
      <c r="B43" s="4" t="s">
        <v>1</v>
      </c>
      <c r="C43" s="4" t="s">
        <v>15399</v>
      </c>
      <c r="D43" s="4" t="s">
        <v>14863</v>
      </c>
      <c r="E43" s="4" t="s">
        <v>14864</v>
      </c>
      <c r="F43" s="4" t="s">
        <v>15402</v>
      </c>
      <c r="G43" s="4" t="s">
        <v>15403</v>
      </c>
      <c r="H43" s="4" t="s">
        <v>12799</v>
      </c>
      <c r="I43" s="4" t="str">
        <f>IF(Rotation[[#This Row],[正向路径]]="","",Rotation[[#This Row],[正向路径]]&amp;"["&amp;Rotation[[#This Row],[中间时间]]&amp;"]→"&amp;Rotation[[#This Row],[反向路径]])</f>
        <v>青岛(QINGDAO)[3天] → 名古屋(NAGOYA)[4天]→青岛(QINGDAO)</v>
      </c>
    </row>
    <row r="44" spans="1:9" x14ac:dyDescent="0.4">
      <c r="A44" s="2">
        <v>46037</v>
      </c>
      <c r="B44" s="4" t="s">
        <v>1</v>
      </c>
      <c r="C44" s="4" t="s">
        <v>15399</v>
      </c>
      <c r="D44" s="4" t="s">
        <v>14881</v>
      </c>
      <c r="E44" s="4" t="s">
        <v>16067</v>
      </c>
      <c r="F44" s="4" t="s">
        <v>15404</v>
      </c>
      <c r="G44" s="4" t="s">
        <v>15405</v>
      </c>
      <c r="H44" s="4" t="s">
        <v>12902</v>
      </c>
      <c r="I44" s="4" t="str">
        <f>IF(Rotation[[#This Row],[正向路径]]="","",Rotation[[#This Row],[正向路径]]&amp;"["&amp;Rotation[[#This Row],[中间时间]]&amp;"]→"&amp;Rotation[[#This Row],[反向路径]])</f>
        <v>大连(DALIAN)[2天] → 青岛(QINGDAO)[3天] → 横滨(YOKOHAMA)[1天]→名古屋(NAGOYA)[1天] → 神户(KOBE)[7天] → 大连(DALIAN)</v>
      </c>
    </row>
    <row r="45" spans="1:9" x14ac:dyDescent="0.4">
      <c r="A45" s="2">
        <v>46033</v>
      </c>
      <c r="B45" s="4" t="s">
        <v>1</v>
      </c>
      <c r="C45" s="4" t="s">
        <v>15399</v>
      </c>
      <c r="D45" s="4" t="s">
        <v>14881</v>
      </c>
      <c r="E45" s="4" t="s">
        <v>16067</v>
      </c>
      <c r="F45" s="4" t="s">
        <v>15404</v>
      </c>
      <c r="G45" s="4" t="s">
        <v>15405</v>
      </c>
      <c r="H45" s="4" t="s">
        <v>12902</v>
      </c>
      <c r="I45" s="4" t="str">
        <f>IF(Rotation[[#This Row],[正向路径]]="","",Rotation[[#This Row],[正向路径]]&amp;"["&amp;Rotation[[#This Row],[中间时间]]&amp;"]→"&amp;Rotation[[#This Row],[反向路径]])</f>
        <v>大连(DALIAN)[2天] → 青岛(QINGDAO)[3天] → 横滨(YOKOHAMA)[1天]→名古屋(NAGOYA)[1天] → 神户(KOBE)[7天] → 大连(DALIAN)</v>
      </c>
    </row>
    <row r="46" spans="1:9" x14ac:dyDescent="0.4">
      <c r="A46" s="2">
        <v>46027</v>
      </c>
      <c r="B46" s="4" t="s">
        <v>1</v>
      </c>
      <c r="C46" s="4" t="s">
        <v>15399</v>
      </c>
      <c r="D46" s="4" t="s">
        <v>14881</v>
      </c>
      <c r="E46" s="4" t="s">
        <v>14882</v>
      </c>
      <c r="F46" s="4" t="s">
        <v>15404</v>
      </c>
      <c r="G46" s="4" t="s">
        <v>15405</v>
      </c>
      <c r="H46" s="4" t="s">
        <v>12902</v>
      </c>
      <c r="I46" s="4" t="str">
        <f>IF(Rotation[[#This Row],[正向路径]]="","",Rotation[[#This Row],[正向路径]]&amp;"["&amp;Rotation[[#This Row],[中间时间]]&amp;"]→"&amp;Rotation[[#This Row],[反向路径]])</f>
        <v>大连(DALIAN)[2天] → 青岛(QINGDAO)[3天] → 横滨(YOKOHAMA)[1天]→名古屋(NAGOYA)[1天] → 神户(KOBE)[7天] → 大连(DALIAN)</v>
      </c>
    </row>
    <row r="47" spans="1:9" x14ac:dyDescent="0.4">
      <c r="A47" s="2">
        <v>46024</v>
      </c>
      <c r="B47" s="4" t="s">
        <v>1</v>
      </c>
      <c r="C47" s="4" t="s">
        <v>15399</v>
      </c>
      <c r="D47" s="4" t="s">
        <v>14881</v>
      </c>
      <c r="E47" s="4" t="s">
        <v>16067</v>
      </c>
      <c r="F47" s="4" t="s">
        <v>15404</v>
      </c>
      <c r="G47" s="4" t="s">
        <v>15405</v>
      </c>
      <c r="H47" s="4" t="s">
        <v>12902</v>
      </c>
      <c r="I47" s="4" t="str">
        <f>IF(Rotation[[#This Row],[正向路径]]="","",Rotation[[#This Row],[正向路径]]&amp;"["&amp;Rotation[[#This Row],[中间时间]]&amp;"]→"&amp;Rotation[[#This Row],[反向路径]])</f>
        <v>大连(DALIAN)[2天] → 青岛(QINGDAO)[3天] → 横滨(YOKOHAMA)[1天]→名古屋(NAGOYA)[1天] → 神户(KOBE)[7天] → 大连(DALIAN)</v>
      </c>
    </row>
    <row r="48" spans="1:9" x14ac:dyDescent="0.4">
      <c r="A48" s="2">
        <v>46021</v>
      </c>
      <c r="B48" s="4" t="s">
        <v>1</v>
      </c>
      <c r="C48" s="4" t="s">
        <v>15399</v>
      </c>
      <c r="D48" s="4" t="s">
        <v>14881</v>
      </c>
      <c r="E48" s="4" t="s">
        <v>16067</v>
      </c>
      <c r="F48" s="4" t="s">
        <v>15404</v>
      </c>
      <c r="G48" s="4" t="s">
        <v>15405</v>
      </c>
      <c r="H48" s="4" t="s">
        <v>12902</v>
      </c>
      <c r="I48" s="4" t="str">
        <f>IF(Rotation[[#This Row],[正向路径]]="","",Rotation[[#This Row],[正向路径]]&amp;"["&amp;Rotation[[#This Row],[中间时间]]&amp;"]→"&amp;Rotation[[#This Row],[反向路径]])</f>
        <v>大连(DALIAN)[2天] → 青岛(QINGDAO)[3天] → 横滨(YOKOHAMA)[1天]→名古屋(NAGOYA)[1天] → 神户(KOBE)[7天] → 大连(DALIAN)</v>
      </c>
    </row>
    <row r="49" spans="1:9" x14ac:dyDescent="0.4">
      <c r="A49" s="2">
        <v>46019</v>
      </c>
      <c r="B49" s="4" t="s">
        <v>1</v>
      </c>
      <c r="C49" s="4" t="s">
        <v>15399</v>
      </c>
      <c r="D49" s="4" t="s">
        <v>14881</v>
      </c>
      <c r="E49" s="4" t="s">
        <v>14882</v>
      </c>
      <c r="F49" s="4" t="s">
        <v>15404</v>
      </c>
      <c r="G49" s="4" t="s">
        <v>15405</v>
      </c>
      <c r="H49" s="4" t="s">
        <v>12902</v>
      </c>
      <c r="I49" s="4" t="str">
        <f>IF(Rotation[[#This Row],[正向路径]]="","",Rotation[[#This Row],[正向路径]]&amp;"["&amp;Rotation[[#This Row],[中间时间]]&amp;"]→"&amp;Rotation[[#This Row],[反向路径]])</f>
        <v>大连(DALIAN)[2天] → 青岛(QINGDAO)[3天] → 横滨(YOKOHAMA)[1天]→名古屋(NAGOYA)[1天] → 神户(KOBE)[7天] → 大连(DALIAN)</v>
      </c>
    </row>
    <row r="50" spans="1:9" x14ac:dyDescent="0.4">
      <c r="A50" s="2">
        <v>46016</v>
      </c>
      <c r="B50" s="4" t="s">
        <v>1</v>
      </c>
      <c r="C50" s="4" t="s">
        <v>15399</v>
      </c>
      <c r="D50" s="4" t="s">
        <v>14881</v>
      </c>
      <c r="E50" s="4" t="s">
        <v>14882</v>
      </c>
      <c r="F50" s="4" t="s">
        <v>15404</v>
      </c>
      <c r="G50" s="4" t="s">
        <v>15405</v>
      </c>
      <c r="H50" s="4" t="s">
        <v>12902</v>
      </c>
      <c r="I50" s="4" t="str">
        <f>IF(Rotation[[#This Row],[正向路径]]="","",Rotation[[#This Row],[正向路径]]&amp;"["&amp;Rotation[[#This Row],[中间时间]]&amp;"]→"&amp;Rotation[[#This Row],[反向路径]])</f>
        <v>大连(DALIAN)[2天] → 青岛(QINGDAO)[3天] → 横滨(YOKOHAMA)[1天]→名古屋(NAGOYA)[1天] → 神户(KOBE)[7天] → 大连(DALIAN)</v>
      </c>
    </row>
    <row r="51" spans="1:9" x14ac:dyDescent="0.4">
      <c r="A51" s="2">
        <v>46037</v>
      </c>
      <c r="B51" s="4" t="s">
        <v>1</v>
      </c>
      <c r="C51" s="4" t="s">
        <v>15399</v>
      </c>
      <c r="D51" s="4" t="s">
        <v>14852</v>
      </c>
      <c r="E51" s="4" t="s">
        <v>16847</v>
      </c>
      <c r="F51" s="4" t="s">
        <v>15402</v>
      </c>
      <c r="G51" s="4" t="s">
        <v>15403</v>
      </c>
      <c r="H51" s="4" t="s">
        <v>12799</v>
      </c>
      <c r="I51" s="4" t="str">
        <f>IF(Rotation[[#This Row],[正向路径]]="","",Rotation[[#This Row],[正向路径]]&amp;"["&amp;Rotation[[#This Row],[中间时间]]&amp;"]→"&amp;Rotation[[#This Row],[反向路径]])</f>
        <v>青岛(QINGDAO)[3天] → 名古屋(NAGOYA)[4天]→青岛(QINGDAO)</v>
      </c>
    </row>
    <row r="52" spans="1:9" x14ac:dyDescent="0.4">
      <c r="A52" s="2">
        <v>46033</v>
      </c>
      <c r="B52" s="4" t="s">
        <v>1</v>
      </c>
      <c r="C52" s="4" t="s">
        <v>15399</v>
      </c>
      <c r="D52" s="4" t="s">
        <v>14852</v>
      </c>
      <c r="E52" s="4" t="s">
        <v>16386</v>
      </c>
      <c r="F52" s="4" t="s">
        <v>15402</v>
      </c>
      <c r="G52" s="4" t="s">
        <v>15403</v>
      </c>
      <c r="H52" s="4" t="s">
        <v>12799</v>
      </c>
      <c r="I52" s="4" t="str">
        <f>IF(Rotation[[#This Row],[正向路径]]="","",Rotation[[#This Row],[正向路径]]&amp;"["&amp;Rotation[[#This Row],[中间时间]]&amp;"]→"&amp;Rotation[[#This Row],[反向路径]])</f>
        <v>青岛(QINGDAO)[3天] → 名古屋(NAGOYA)[4天]→青岛(QINGDAO)</v>
      </c>
    </row>
    <row r="53" spans="1:9" x14ac:dyDescent="0.4">
      <c r="A53" s="2">
        <v>46027</v>
      </c>
      <c r="B53" s="4" t="s">
        <v>1</v>
      </c>
      <c r="C53" s="4" t="s">
        <v>15399</v>
      </c>
      <c r="D53" s="4" t="s">
        <v>14852</v>
      </c>
      <c r="E53" s="4" t="s">
        <v>16386</v>
      </c>
      <c r="F53" s="4" t="s">
        <v>15402</v>
      </c>
      <c r="G53" s="4" t="s">
        <v>15403</v>
      </c>
      <c r="H53" s="4" t="s">
        <v>12799</v>
      </c>
      <c r="I53" s="4" t="str">
        <f>IF(Rotation[[#This Row],[正向路径]]="","",Rotation[[#This Row],[正向路径]]&amp;"["&amp;Rotation[[#This Row],[中间时间]]&amp;"]→"&amp;Rotation[[#This Row],[反向路径]])</f>
        <v>青岛(QINGDAO)[3天] → 名古屋(NAGOYA)[4天]→青岛(QINGDAO)</v>
      </c>
    </row>
    <row r="54" spans="1:9" x14ac:dyDescent="0.4">
      <c r="A54" s="2">
        <v>46024</v>
      </c>
      <c r="B54" s="4" t="s">
        <v>1</v>
      </c>
      <c r="C54" s="4" t="s">
        <v>15399</v>
      </c>
      <c r="D54" s="4" t="s">
        <v>14852</v>
      </c>
      <c r="E54" s="4" t="s">
        <v>16216</v>
      </c>
      <c r="F54" s="4" t="s">
        <v>15402</v>
      </c>
      <c r="G54" s="4" t="s">
        <v>15403</v>
      </c>
      <c r="H54" s="4" t="s">
        <v>12799</v>
      </c>
      <c r="I54" s="4" t="str">
        <f>IF(Rotation[[#This Row],[正向路径]]="","",Rotation[[#This Row],[正向路径]]&amp;"["&amp;Rotation[[#This Row],[中间时间]]&amp;"]→"&amp;Rotation[[#This Row],[反向路径]])</f>
        <v>青岛(QINGDAO)[3天] → 名古屋(NAGOYA)[4天]→青岛(QINGDAO)</v>
      </c>
    </row>
    <row r="55" spans="1:9" x14ac:dyDescent="0.4">
      <c r="A55" s="2">
        <v>46021</v>
      </c>
      <c r="B55" s="4" t="s">
        <v>1</v>
      </c>
      <c r="C55" s="4" t="s">
        <v>15399</v>
      </c>
      <c r="D55" s="4" t="s">
        <v>14852</v>
      </c>
      <c r="E55" s="4" t="s">
        <v>16064</v>
      </c>
      <c r="F55" s="4" t="s">
        <v>15402</v>
      </c>
      <c r="G55" s="4" t="s">
        <v>15403</v>
      </c>
      <c r="H55" s="4" t="s">
        <v>12799</v>
      </c>
      <c r="I55" s="4" t="str">
        <f>IF(Rotation[[#This Row],[正向路径]]="","",Rotation[[#This Row],[正向路径]]&amp;"["&amp;Rotation[[#This Row],[中间时间]]&amp;"]→"&amp;Rotation[[#This Row],[反向路径]])</f>
        <v>青岛(QINGDAO)[3天] → 名古屋(NAGOYA)[4天]→青岛(QINGDAO)</v>
      </c>
    </row>
    <row r="56" spans="1:9" x14ac:dyDescent="0.4">
      <c r="A56" s="2">
        <v>46019</v>
      </c>
      <c r="B56" s="4" t="s">
        <v>1</v>
      </c>
      <c r="C56" s="4" t="s">
        <v>15399</v>
      </c>
      <c r="D56" s="4" t="s">
        <v>14852</v>
      </c>
      <c r="E56" s="4" t="s">
        <v>14853</v>
      </c>
      <c r="F56" s="4" t="s">
        <v>15402</v>
      </c>
      <c r="G56" s="4" t="s">
        <v>15403</v>
      </c>
      <c r="H56" s="4" t="s">
        <v>12799</v>
      </c>
      <c r="I56" s="4" t="str">
        <f>IF(Rotation[[#This Row],[正向路径]]="","",Rotation[[#This Row],[正向路径]]&amp;"["&amp;Rotation[[#This Row],[中间时间]]&amp;"]→"&amp;Rotation[[#This Row],[反向路径]])</f>
        <v>青岛(QINGDAO)[3天] → 名古屋(NAGOYA)[4天]→青岛(QINGDAO)</v>
      </c>
    </row>
    <row r="57" spans="1:9" x14ac:dyDescent="0.4">
      <c r="A57" s="2">
        <v>46016</v>
      </c>
      <c r="B57" s="4" t="s">
        <v>1</v>
      </c>
      <c r="C57" s="4" t="s">
        <v>15399</v>
      </c>
      <c r="D57" s="4" t="s">
        <v>14852</v>
      </c>
      <c r="E57" s="4" t="s">
        <v>14853</v>
      </c>
      <c r="F57" s="4" t="s">
        <v>15402</v>
      </c>
      <c r="G57" s="4" t="s">
        <v>15403</v>
      </c>
      <c r="H57" s="4" t="s">
        <v>12799</v>
      </c>
      <c r="I57" s="4" t="str">
        <f>IF(Rotation[[#This Row],[正向路径]]="","",Rotation[[#This Row],[正向路径]]&amp;"["&amp;Rotation[[#This Row],[中间时间]]&amp;"]→"&amp;Rotation[[#This Row],[反向路径]])</f>
        <v>青岛(QINGDAO)[3天] → 名古屋(NAGOYA)[4天]→青岛(QINGDAO)</v>
      </c>
    </row>
    <row r="58" spans="1:9" x14ac:dyDescent="0.4">
      <c r="A58" s="2">
        <v>46037</v>
      </c>
      <c r="B58" s="4" t="s">
        <v>1</v>
      </c>
      <c r="C58" s="4" t="s">
        <v>15399</v>
      </c>
      <c r="D58" s="4" t="s">
        <v>14875</v>
      </c>
      <c r="E58" s="4" t="s">
        <v>14907</v>
      </c>
      <c r="F58" s="4" t="s">
        <v>15406</v>
      </c>
      <c r="G58" s="4" t="s">
        <v>15407</v>
      </c>
      <c r="H58" s="4" t="s">
        <v>12902</v>
      </c>
      <c r="I58" s="4" t="str">
        <f>IF(Rotation[[#This Row],[正向路径]]="","",Rotation[[#This Row],[正向路径]]&amp;"["&amp;Rotation[[#This Row],[中间时间]]&amp;"]→"&amp;Rotation[[#This Row],[反向路径]])</f>
        <v>天津(TIANJIN)[1天] → 青岛(QINGDAO)[4天] → 大阪(OSAKA)[0天] → 东京(TOKYO)[1天]→横滨(YOKOHAMA)[1天] → 名古屋(NAGOYA)[7天] → 天津(TIANJIN)</v>
      </c>
    </row>
    <row r="59" spans="1:9" x14ac:dyDescent="0.4">
      <c r="A59" s="2">
        <v>46033</v>
      </c>
      <c r="B59" s="4" t="s">
        <v>1</v>
      </c>
      <c r="C59" s="4" t="s">
        <v>15399</v>
      </c>
      <c r="D59" s="4" t="s">
        <v>14875</v>
      </c>
      <c r="E59" s="4" t="s">
        <v>14876</v>
      </c>
      <c r="F59" s="4" t="s">
        <v>15406</v>
      </c>
      <c r="G59" s="4" t="s">
        <v>15407</v>
      </c>
      <c r="H59" s="4" t="s">
        <v>12902</v>
      </c>
      <c r="I59" s="4" t="str">
        <f>IF(Rotation[[#This Row],[正向路径]]="","",Rotation[[#This Row],[正向路径]]&amp;"["&amp;Rotation[[#This Row],[中间时间]]&amp;"]→"&amp;Rotation[[#This Row],[反向路径]])</f>
        <v>天津(TIANJIN)[1天] → 青岛(QINGDAO)[4天] → 大阪(OSAKA)[0天] → 东京(TOKYO)[1天]→横滨(YOKOHAMA)[1天] → 名古屋(NAGOYA)[7天] → 天津(TIANJIN)</v>
      </c>
    </row>
    <row r="60" spans="1:9" x14ac:dyDescent="0.4">
      <c r="A60" s="2">
        <v>46027</v>
      </c>
      <c r="B60" s="4" t="s">
        <v>1</v>
      </c>
      <c r="C60" s="4" t="s">
        <v>15399</v>
      </c>
      <c r="D60" s="4" t="s">
        <v>14875</v>
      </c>
      <c r="E60" s="4" t="s">
        <v>14907</v>
      </c>
      <c r="F60" s="4" t="s">
        <v>15406</v>
      </c>
      <c r="G60" s="4" t="s">
        <v>15407</v>
      </c>
      <c r="H60" s="4" t="s">
        <v>12902</v>
      </c>
      <c r="I60" s="4" t="str">
        <f>IF(Rotation[[#This Row],[正向路径]]="","",Rotation[[#This Row],[正向路径]]&amp;"["&amp;Rotation[[#This Row],[中间时间]]&amp;"]→"&amp;Rotation[[#This Row],[反向路径]])</f>
        <v>天津(TIANJIN)[1天] → 青岛(QINGDAO)[4天] → 大阪(OSAKA)[0天] → 东京(TOKYO)[1天]→横滨(YOKOHAMA)[1天] → 名古屋(NAGOYA)[7天] → 天津(TIANJIN)</v>
      </c>
    </row>
    <row r="61" spans="1:9" x14ac:dyDescent="0.4">
      <c r="A61" s="2">
        <v>46024</v>
      </c>
      <c r="B61" s="4" t="s">
        <v>1</v>
      </c>
      <c r="C61" s="4" t="s">
        <v>15399</v>
      </c>
      <c r="D61" s="4" t="s">
        <v>14875</v>
      </c>
      <c r="E61" s="4" t="s">
        <v>14876</v>
      </c>
      <c r="F61" s="4" t="s">
        <v>15406</v>
      </c>
      <c r="G61" s="4" t="s">
        <v>15407</v>
      </c>
      <c r="H61" s="4" t="s">
        <v>12902</v>
      </c>
      <c r="I61" s="4" t="str">
        <f>IF(Rotation[[#This Row],[正向路径]]="","",Rotation[[#This Row],[正向路径]]&amp;"["&amp;Rotation[[#This Row],[中间时间]]&amp;"]→"&amp;Rotation[[#This Row],[反向路径]])</f>
        <v>天津(TIANJIN)[1天] → 青岛(QINGDAO)[4天] → 大阪(OSAKA)[0天] → 东京(TOKYO)[1天]→横滨(YOKOHAMA)[1天] → 名古屋(NAGOYA)[7天] → 天津(TIANJIN)</v>
      </c>
    </row>
    <row r="62" spans="1:9" x14ac:dyDescent="0.4">
      <c r="A62" s="2">
        <v>46021</v>
      </c>
      <c r="B62" s="4" t="s">
        <v>1</v>
      </c>
      <c r="C62" s="4" t="s">
        <v>15399</v>
      </c>
      <c r="D62" s="4" t="s">
        <v>14875</v>
      </c>
      <c r="E62" s="4" t="s">
        <v>14876</v>
      </c>
      <c r="F62" s="4" t="s">
        <v>15406</v>
      </c>
      <c r="G62" s="4" t="s">
        <v>15407</v>
      </c>
      <c r="H62" s="4" t="s">
        <v>12902</v>
      </c>
      <c r="I62" s="4" t="str">
        <f>IF(Rotation[[#This Row],[正向路径]]="","",Rotation[[#This Row],[正向路径]]&amp;"["&amp;Rotation[[#This Row],[中间时间]]&amp;"]→"&amp;Rotation[[#This Row],[反向路径]])</f>
        <v>天津(TIANJIN)[1天] → 青岛(QINGDAO)[4天] → 大阪(OSAKA)[0天] → 东京(TOKYO)[1天]→横滨(YOKOHAMA)[1天] → 名古屋(NAGOYA)[7天] → 天津(TIANJIN)</v>
      </c>
    </row>
    <row r="63" spans="1:9" x14ac:dyDescent="0.4">
      <c r="A63" s="2">
        <v>46019</v>
      </c>
      <c r="B63" s="4" t="s">
        <v>1</v>
      </c>
      <c r="C63" s="4" t="s">
        <v>15399</v>
      </c>
      <c r="D63" s="4" t="s">
        <v>14875</v>
      </c>
      <c r="E63" s="4" t="s">
        <v>14876</v>
      </c>
      <c r="F63" s="4" t="s">
        <v>15406</v>
      </c>
      <c r="G63" s="4" t="s">
        <v>15407</v>
      </c>
      <c r="H63" s="4" t="s">
        <v>12902</v>
      </c>
      <c r="I63" s="4" t="str">
        <f>IF(Rotation[[#This Row],[正向路径]]="","",Rotation[[#This Row],[正向路径]]&amp;"["&amp;Rotation[[#This Row],[中间时间]]&amp;"]→"&amp;Rotation[[#This Row],[反向路径]])</f>
        <v>天津(TIANJIN)[1天] → 青岛(QINGDAO)[4天] → 大阪(OSAKA)[0天] → 东京(TOKYO)[1天]→横滨(YOKOHAMA)[1天] → 名古屋(NAGOYA)[7天] → 天津(TIANJIN)</v>
      </c>
    </row>
    <row r="64" spans="1:9" x14ac:dyDescent="0.4">
      <c r="A64" s="2">
        <v>46016</v>
      </c>
      <c r="B64" s="4" t="s">
        <v>1</v>
      </c>
      <c r="C64" s="4" t="s">
        <v>15399</v>
      </c>
      <c r="D64" s="4" t="s">
        <v>14875</v>
      </c>
      <c r="E64" s="4" t="s">
        <v>14876</v>
      </c>
      <c r="F64" s="4" t="s">
        <v>15406</v>
      </c>
      <c r="G64" s="4" t="s">
        <v>15407</v>
      </c>
      <c r="H64" s="4" t="s">
        <v>12902</v>
      </c>
      <c r="I64" s="4" t="str">
        <f>IF(Rotation[[#This Row],[正向路径]]="","",Rotation[[#This Row],[正向路径]]&amp;"["&amp;Rotation[[#This Row],[中间时间]]&amp;"]→"&amp;Rotation[[#This Row],[反向路径]])</f>
        <v>天津(TIANJIN)[1天] → 青岛(QINGDAO)[4天] → 大阪(OSAKA)[0天] → 东京(TOKYO)[1天]→横滨(YOKOHAMA)[1天] → 名古屋(NAGOYA)[7天] → 天津(TIANJIN)</v>
      </c>
    </row>
    <row r="65" spans="1:9" x14ac:dyDescent="0.4">
      <c r="A65" s="2">
        <v>46037</v>
      </c>
      <c r="B65" s="4" t="s">
        <v>1</v>
      </c>
      <c r="C65" s="4" t="s">
        <v>15408</v>
      </c>
      <c r="D65" s="4" t="s">
        <v>15004</v>
      </c>
      <c r="E65" s="4" t="s">
        <v>15005</v>
      </c>
      <c r="F65" s="4" t="s">
        <v>15409</v>
      </c>
      <c r="G65" s="4" t="s">
        <v>15410</v>
      </c>
      <c r="H65" s="4" t="s">
        <v>13212</v>
      </c>
      <c r="I65" s="4" t="str">
        <f>IF(Rotation[[#This Row],[正向路径]]="","",Rotation[[#This Row],[正向路径]]&amp;"["&amp;Rotation[[#This Row],[中间时间]]&amp;"]→"&amp;Rotation[[#This Row],[反向路径]])</f>
        <v>石岛(SHIDAO)[1天] → 青岛(QINGDAO)[4天] → 东京(TOKYO)[1天] → 横滨(YOKOHAMA)[0天]→川崎(KAWASAKI)[4天] → 青岛(QINGDAO)[1天] → 平泽(PYEONGTAEK)[3天] → 石岛(SHIDAO)</v>
      </c>
    </row>
    <row r="66" spans="1:9" x14ac:dyDescent="0.4">
      <c r="A66" s="2">
        <v>46033</v>
      </c>
      <c r="B66" s="4" t="s">
        <v>1</v>
      </c>
      <c r="C66" s="4" t="s">
        <v>15408</v>
      </c>
      <c r="D66" s="4" t="s">
        <v>15004</v>
      </c>
      <c r="E66" s="4" t="s">
        <v>15005</v>
      </c>
      <c r="F66" s="4" t="s">
        <v>15409</v>
      </c>
      <c r="G66" s="4" t="s">
        <v>15410</v>
      </c>
      <c r="H66" s="4" t="s">
        <v>13212</v>
      </c>
      <c r="I66" s="4" t="str">
        <f>IF(Rotation[[#This Row],[正向路径]]="","",Rotation[[#This Row],[正向路径]]&amp;"["&amp;Rotation[[#This Row],[中间时间]]&amp;"]→"&amp;Rotation[[#This Row],[反向路径]])</f>
        <v>石岛(SHIDAO)[1天] → 青岛(QINGDAO)[4天] → 东京(TOKYO)[1天] → 横滨(YOKOHAMA)[0天]→川崎(KAWASAKI)[4天] → 青岛(QINGDAO)[1天] → 平泽(PYEONGTAEK)[3天] → 石岛(SHIDAO)</v>
      </c>
    </row>
    <row r="67" spans="1:9" x14ac:dyDescent="0.4">
      <c r="A67" s="2">
        <v>46027</v>
      </c>
      <c r="B67" s="4" t="s">
        <v>1</v>
      </c>
      <c r="C67" s="4" t="s">
        <v>15408</v>
      </c>
      <c r="D67" s="4" t="s">
        <v>15004</v>
      </c>
      <c r="E67" s="4" t="s">
        <v>15005</v>
      </c>
      <c r="F67" s="4" t="s">
        <v>15409</v>
      </c>
      <c r="G67" s="4" t="s">
        <v>15410</v>
      </c>
      <c r="H67" s="4" t="s">
        <v>13212</v>
      </c>
      <c r="I67" s="4" t="str">
        <f>IF(Rotation[[#This Row],[正向路径]]="","",Rotation[[#This Row],[正向路径]]&amp;"["&amp;Rotation[[#This Row],[中间时间]]&amp;"]→"&amp;Rotation[[#This Row],[反向路径]])</f>
        <v>石岛(SHIDAO)[1天] → 青岛(QINGDAO)[4天] → 东京(TOKYO)[1天] → 横滨(YOKOHAMA)[0天]→川崎(KAWASAKI)[4天] → 青岛(QINGDAO)[1天] → 平泽(PYEONGTAEK)[3天] → 石岛(SHIDAO)</v>
      </c>
    </row>
    <row r="68" spans="1:9" x14ac:dyDescent="0.4">
      <c r="A68" s="2">
        <v>46024</v>
      </c>
      <c r="B68" s="4" t="s">
        <v>1</v>
      </c>
      <c r="C68" s="4" t="s">
        <v>15408</v>
      </c>
      <c r="D68" s="4" t="s">
        <v>15004</v>
      </c>
      <c r="E68" s="4" t="s">
        <v>15005</v>
      </c>
      <c r="F68" s="4" t="s">
        <v>15409</v>
      </c>
      <c r="G68" s="4" t="s">
        <v>15410</v>
      </c>
      <c r="H68" s="4" t="s">
        <v>13212</v>
      </c>
      <c r="I68" s="4" t="str">
        <f>IF(Rotation[[#This Row],[正向路径]]="","",Rotation[[#This Row],[正向路径]]&amp;"["&amp;Rotation[[#This Row],[中间时间]]&amp;"]→"&amp;Rotation[[#This Row],[反向路径]])</f>
        <v>石岛(SHIDAO)[1天] → 青岛(QINGDAO)[4天] → 东京(TOKYO)[1天] → 横滨(YOKOHAMA)[0天]→川崎(KAWASAKI)[4天] → 青岛(QINGDAO)[1天] → 平泽(PYEONGTAEK)[3天] → 石岛(SHIDAO)</v>
      </c>
    </row>
    <row r="69" spans="1:9" x14ac:dyDescent="0.4">
      <c r="A69" s="2">
        <v>46021</v>
      </c>
      <c r="B69" s="4" t="s">
        <v>1</v>
      </c>
      <c r="C69" s="4" t="s">
        <v>15408</v>
      </c>
      <c r="D69" s="4" t="s">
        <v>15004</v>
      </c>
      <c r="E69" s="4" t="s">
        <v>15005</v>
      </c>
      <c r="F69" s="4" t="s">
        <v>15409</v>
      </c>
      <c r="G69" s="4" t="s">
        <v>15410</v>
      </c>
      <c r="H69" s="4" t="s">
        <v>13212</v>
      </c>
      <c r="I69" s="4" t="str">
        <f>IF(Rotation[[#This Row],[正向路径]]="","",Rotation[[#This Row],[正向路径]]&amp;"["&amp;Rotation[[#This Row],[中间时间]]&amp;"]→"&amp;Rotation[[#This Row],[反向路径]])</f>
        <v>石岛(SHIDAO)[1天] → 青岛(QINGDAO)[4天] → 东京(TOKYO)[1天] → 横滨(YOKOHAMA)[0天]→川崎(KAWASAKI)[4天] → 青岛(QINGDAO)[1天] → 平泽(PYEONGTAEK)[3天] → 石岛(SHIDAO)</v>
      </c>
    </row>
    <row r="70" spans="1:9" x14ac:dyDescent="0.4">
      <c r="A70" s="2">
        <v>46019</v>
      </c>
      <c r="B70" s="4" t="s">
        <v>1</v>
      </c>
      <c r="C70" s="4" t="s">
        <v>15408</v>
      </c>
      <c r="D70" s="4" t="s">
        <v>15004</v>
      </c>
      <c r="E70" s="4" t="s">
        <v>15005</v>
      </c>
      <c r="F70" s="4" t="s">
        <v>15409</v>
      </c>
      <c r="G70" s="4" t="s">
        <v>15410</v>
      </c>
      <c r="H70" s="4" t="s">
        <v>13212</v>
      </c>
      <c r="I70" s="4" t="str">
        <f>IF(Rotation[[#This Row],[正向路径]]="","",Rotation[[#This Row],[正向路径]]&amp;"["&amp;Rotation[[#This Row],[中间时间]]&amp;"]→"&amp;Rotation[[#This Row],[反向路径]])</f>
        <v>石岛(SHIDAO)[1天] → 青岛(QINGDAO)[4天] → 东京(TOKYO)[1天] → 横滨(YOKOHAMA)[0天]→川崎(KAWASAKI)[4天] → 青岛(QINGDAO)[1天] → 平泽(PYEONGTAEK)[3天] → 石岛(SHIDAO)</v>
      </c>
    </row>
    <row r="71" spans="1:9" x14ac:dyDescent="0.4">
      <c r="A71" s="2">
        <v>46016</v>
      </c>
      <c r="B71" s="4" t="s">
        <v>1</v>
      </c>
      <c r="C71" s="4" t="s">
        <v>15408</v>
      </c>
      <c r="D71" s="4" t="s">
        <v>15004</v>
      </c>
      <c r="E71" s="4" t="s">
        <v>15005</v>
      </c>
      <c r="F71" s="4" t="s">
        <v>15409</v>
      </c>
      <c r="G71" s="4" t="s">
        <v>15410</v>
      </c>
      <c r="H71" s="4" t="s">
        <v>13212</v>
      </c>
      <c r="I71" s="4" t="str">
        <f>IF(Rotation[[#This Row],[正向路径]]="","",Rotation[[#This Row],[正向路径]]&amp;"["&amp;Rotation[[#This Row],[中间时间]]&amp;"]→"&amp;Rotation[[#This Row],[反向路径]])</f>
        <v>石岛(SHIDAO)[1天] → 青岛(QINGDAO)[4天] → 东京(TOKYO)[1天] → 横滨(YOKOHAMA)[0天]→川崎(KAWASAKI)[4天] → 青岛(QINGDAO)[1天] → 平泽(PYEONGTAEK)[3天] → 石岛(SHIDAO)</v>
      </c>
    </row>
    <row r="72" spans="1:9" x14ac:dyDescent="0.4">
      <c r="A72" s="2">
        <v>46037</v>
      </c>
      <c r="B72" s="4" t="s">
        <v>1</v>
      </c>
      <c r="C72" s="4" t="s">
        <v>15408</v>
      </c>
      <c r="D72" s="4" t="s">
        <v>15012</v>
      </c>
      <c r="E72" s="4" t="s">
        <v>16392</v>
      </c>
      <c r="F72" s="4" t="s">
        <v>15411</v>
      </c>
      <c r="G72" s="4" t="s">
        <v>15412</v>
      </c>
      <c r="H72" s="4" t="s">
        <v>12896</v>
      </c>
      <c r="I72" s="4" t="str">
        <f>IF(Rotation[[#This Row],[正向路径]]="","",Rotation[[#This Row],[正向路径]]&amp;"["&amp;Rotation[[#This Row],[中间时间]]&amp;"]→"&amp;Rotation[[#This Row],[反向路径]])</f>
        <v>连云港(LIANYUNGANG)[1天] → 青岛(QINGDAO)[5天] → 东京(TOKYO)[2天]→横滨(YOKOHAMA)[6天] → 连云港(LIANYUNGANG)</v>
      </c>
    </row>
    <row r="73" spans="1:9" x14ac:dyDescent="0.4">
      <c r="A73" s="2">
        <v>46033</v>
      </c>
      <c r="B73" s="4" t="s">
        <v>1</v>
      </c>
      <c r="C73" s="4" t="s">
        <v>15408</v>
      </c>
      <c r="D73" s="4" t="s">
        <v>15012</v>
      </c>
      <c r="E73" s="4" t="s">
        <v>16392</v>
      </c>
      <c r="F73" s="4" t="s">
        <v>15411</v>
      </c>
      <c r="G73" s="4" t="s">
        <v>15412</v>
      </c>
      <c r="H73" s="4" t="s">
        <v>12896</v>
      </c>
      <c r="I73" s="4" t="str">
        <f>IF(Rotation[[#This Row],[正向路径]]="","",Rotation[[#This Row],[正向路径]]&amp;"["&amp;Rotation[[#This Row],[中间时间]]&amp;"]→"&amp;Rotation[[#This Row],[反向路径]])</f>
        <v>连云港(LIANYUNGANG)[1天] → 青岛(QINGDAO)[5天] → 东京(TOKYO)[2天]→横滨(YOKOHAMA)[6天] → 连云港(LIANYUNGANG)</v>
      </c>
    </row>
    <row r="74" spans="1:9" x14ac:dyDescent="0.4">
      <c r="A74" s="2">
        <v>46027</v>
      </c>
      <c r="B74" s="4" t="s">
        <v>1</v>
      </c>
      <c r="C74" s="4" t="s">
        <v>15408</v>
      </c>
      <c r="D74" s="4" t="s">
        <v>15012</v>
      </c>
      <c r="E74" s="4" t="s">
        <v>16392</v>
      </c>
      <c r="F74" s="4" t="s">
        <v>15411</v>
      </c>
      <c r="G74" s="4" t="s">
        <v>15412</v>
      </c>
      <c r="H74" s="4" t="s">
        <v>12896</v>
      </c>
      <c r="I74" s="4" t="str">
        <f>IF(Rotation[[#This Row],[正向路径]]="","",Rotation[[#This Row],[正向路径]]&amp;"["&amp;Rotation[[#This Row],[中间时间]]&amp;"]→"&amp;Rotation[[#This Row],[反向路径]])</f>
        <v>连云港(LIANYUNGANG)[1天] → 青岛(QINGDAO)[5天] → 东京(TOKYO)[2天]→横滨(YOKOHAMA)[6天] → 连云港(LIANYUNGANG)</v>
      </c>
    </row>
    <row r="75" spans="1:9" x14ac:dyDescent="0.4">
      <c r="A75" s="2">
        <v>46024</v>
      </c>
      <c r="B75" s="4" t="s">
        <v>1</v>
      </c>
      <c r="C75" s="4" t="s">
        <v>15408</v>
      </c>
      <c r="D75" s="4" t="s">
        <v>15012</v>
      </c>
      <c r="E75" s="4" t="s">
        <v>16080</v>
      </c>
      <c r="F75" s="4" t="s">
        <v>15411</v>
      </c>
      <c r="G75" s="4" t="s">
        <v>15412</v>
      </c>
      <c r="H75" s="4" t="s">
        <v>12896</v>
      </c>
      <c r="I75" s="4" t="str">
        <f>IF(Rotation[[#This Row],[正向路径]]="","",Rotation[[#This Row],[正向路径]]&amp;"["&amp;Rotation[[#This Row],[中间时间]]&amp;"]→"&amp;Rotation[[#This Row],[反向路径]])</f>
        <v>连云港(LIANYUNGANG)[1天] → 青岛(QINGDAO)[5天] → 东京(TOKYO)[2天]→横滨(YOKOHAMA)[6天] → 连云港(LIANYUNGANG)</v>
      </c>
    </row>
    <row r="76" spans="1:9" x14ac:dyDescent="0.4">
      <c r="A76" s="2">
        <v>46021</v>
      </c>
      <c r="B76" s="4" t="s">
        <v>1</v>
      </c>
      <c r="C76" s="4" t="s">
        <v>15408</v>
      </c>
      <c r="D76" s="4" t="s">
        <v>15012</v>
      </c>
      <c r="E76" s="4" t="s">
        <v>16080</v>
      </c>
      <c r="F76" s="4" t="s">
        <v>15411</v>
      </c>
      <c r="G76" s="4" t="s">
        <v>15412</v>
      </c>
      <c r="H76" s="4" t="s">
        <v>12896</v>
      </c>
      <c r="I76" s="4" t="str">
        <f>IF(Rotation[[#This Row],[正向路径]]="","",Rotation[[#This Row],[正向路径]]&amp;"["&amp;Rotation[[#This Row],[中间时间]]&amp;"]→"&amp;Rotation[[#This Row],[反向路径]])</f>
        <v>连云港(LIANYUNGANG)[1天] → 青岛(QINGDAO)[5天] → 东京(TOKYO)[2天]→横滨(YOKOHAMA)[6天] → 连云港(LIANYUNGANG)</v>
      </c>
    </row>
    <row r="77" spans="1:9" x14ac:dyDescent="0.4">
      <c r="A77" s="2">
        <v>46019</v>
      </c>
      <c r="B77" s="4" t="s">
        <v>1</v>
      </c>
      <c r="C77" s="4" t="s">
        <v>15408</v>
      </c>
      <c r="D77" s="4" t="s">
        <v>15012</v>
      </c>
      <c r="E77" s="4" t="s">
        <v>15013</v>
      </c>
      <c r="F77" s="4" t="s">
        <v>15411</v>
      </c>
      <c r="G77" s="4" t="s">
        <v>15412</v>
      </c>
      <c r="H77" s="4" t="s">
        <v>12896</v>
      </c>
      <c r="I77" s="4" t="str">
        <f>IF(Rotation[[#This Row],[正向路径]]="","",Rotation[[#This Row],[正向路径]]&amp;"["&amp;Rotation[[#This Row],[中间时间]]&amp;"]→"&amp;Rotation[[#This Row],[反向路径]])</f>
        <v>连云港(LIANYUNGANG)[1天] → 青岛(QINGDAO)[5天] → 东京(TOKYO)[2天]→横滨(YOKOHAMA)[6天] → 连云港(LIANYUNGANG)</v>
      </c>
    </row>
    <row r="78" spans="1:9" x14ac:dyDescent="0.4">
      <c r="A78" s="2">
        <v>46016</v>
      </c>
      <c r="B78" s="4" t="s">
        <v>1</v>
      </c>
      <c r="C78" s="4" t="s">
        <v>15408</v>
      </c>
      <c r="D78" s="4" t="s">
        <v>15012</v>
      </c>
      <c r="E78" s="4" t="s">
        <v>15013</v>
      </c>
      <c r="F78" s="4" t="s">
        <v>15411</v>
      </c>
      <c r="G78" s="4" t="s">
        <v>15412</v>
      </c>
      <c r="H78" s="4" t="s">
        <v>12896</v>
      </c>
      <c r="I78" s="4" t="str">
        <f>IF(Rotation[[#This Row],[正向路径]]="","",Rotation[[#This Row],[正向路径]]&amp;"["&amp;Rotation[[#This Row],[中间时间]]&amp;"]→"&amp;Rotation[[#This Row],[反向路径]])</f>
        <v>连云港(LIANYUNGANG)[1天] → 青岛(QINGDAO)[5天] → 东京(TOKYO)[2天]→横滨(YOKOHAMA)[6天] → 连云港(LIANYUNGANG)</v>
      </c>
    </row>
    <row r="79" spans="1:9" x14ac:dyDescent="0.4">
      <c r="A79" s="2">
        <v>46037</v>
      </c>
      <c r="B79" s="4" t="s">
        <v>1</v>
      </c>
      <c r="C79" s="4" t="s">
        <v>15408</v>
      </c>
      <c r="D79" s="4" t="s">
        <v>14993</v>
      </c>
      <c r="E79" s="4" t="s">
        <v>14994</v>
      </c>
      <c r="F79" s="4" t="s">
        <v>15413</v>
      </c>
      <c r="G79" s="4" t="s">
        <v>15414</v>
      </c>
      <c r="H79" s="4" t="s">
        <v>12799</v>
      </c>
      <c r="I79" s="4" t="str">
        <f>IF(Rotation[[#This Row],[正向路径]]="","",Rotation[[#This Row],[正向路径]]&amp;"["&amp;Rotation[[#This Row],[中间时间]]&amp;"]→"&amp;Rotation[[#This Row],[反向路径]])</f>
        <v>青岛(QINGDAO)[3天] → 大阪(OSAKA)[1天] → 神户(KOBE)[2天] → 青岛(QINGDAO)[4天]→横滨(YOKOHAMA)[1天] → 东京(TOKYO)[-4天] → 青岛(QINGDAO)</v>
      </c>
    </row>
    <row r="80" spans="1:9" x14ac:dyDescent="0.4">
      <c r="A80" s="2">
        <v>46033</v>
      </c>
      <c r="B80" s="4" t="s">
        <v>1</v>
      </c>
      <c r="C80" s="4" t="s">
        <v>15408</v>
      </c>
      <c r="D80" s="4" t="s">
        <v>14993</v>
      </c>
      <c r="E80" s="4" t="s">
        <v>14994</v>
      </c>
      <c r="F80" s="4" t="s">
        <v>15413</v>
      </c>
      <c r="G80" s="4" t="s">
        <v>15414</v>
      </c>
      <c r="H80" s="4" t="s">
        <v>12799</v>
      </c>
      <c r="I80" s="4" t="str">
        <f>IF(Rotation[[#This Row],[正向路径]]="","",Rotation[[#This Row],[正向路径]]&amp;"["&amp;Rotation[[#This Row],[中间时间]]&amp;"]→"&amp;Rotation[[#This Row],[反向路径]])</f>
        <v>青岛(QINGDAO)[3天] → 大阪(OSAKA)[1天] → 神户(KOBE)[2天] → 青岛(QINGDAO)[4天]→横滨(YOKOHAMA)[1天] → 东京(TOKYO)[-4天] → 青岛(QINGDAO)</v>
      </c>
    </row>
    <row r="81" spans="1:9" x14ac:dyDescent="0.4">
      <c r="A81" s="2">
        <v>46027</v>
      </c>
      <c r="B81" s="4" t="s">
        <v>1</v>
      </c>
      <c r="C81" s="4" t="s">
        <v>15408</v>
      </c>
      <c r="D81" s="4" t="s">
        <v>14993</v>
      </c>
      <c r="E81" s="4" t="s">
        <v>14994</v>
      </c>
      <c r="F81" s="4" t="s">
        <v>15413</v>
      </c>
      <c r="G81" s="4" t="s">
        <v>15414</v>
      </c>
      <c r="H81" s="4" t="s">
        <v>12799</v>
      </c>
      <c r="I81" s="4" t="str">
        <f>IF(Rotation[[#This Row],[正向路径]]="","",Rotation[[#This Row],[正向路径]]&amp;"["&amp;Rotation[[#This Row],[中间时间]]&amp;"]→"&amp;Rotation[[#This Row],[反向路径]])</f>
        <v>青岛(QINGDAO)[3天] → 大阪(OSAKA)[1天] → 神户(KOBE)[2天] → 青岛(QINGDAO)[4天]→横滨(YOKOHAMA)[1天] → 东京(TOKYO)[-4天] → 青岛(QINGDAO)</v>
      </c>
    </row>
    <row r="82" spans="1:9" x14ac:dyDescent="0.4">
      <c r="A82" s="2">
        <v>46024</v>
      </c>
      <c r="B82" s="4" t="s">
        <v>1</v>
      </c>
      <c r="C82" s="4" t="s">
        <v>15408</v>
      </c>
      <c r="D82" s="4" t="s">
        <v>14993</v>
      </c>
      <c r="E82" s="4" t="s">
        <v>14994</v>
      </c>
      <c r="F82" s="4" t="s">
        <v>15413</v>
      </c>
      <c r="G82" s="4" t="s">
        <v>15414</v>
      </c>
      <c r="H82" s="4" t="s">
        <v>12799</v>
      </c>
      <c r="I82" s="4" t="str">
        <f>IF(Rotation[[#This Row],[正向路径]]="","",Rotation[[#This Row],[正向路径]]&amp;"["&amp;Rotation[[#This Row],[中间时间]]&amp;"]→"&amp;Rotation[[#This Row],[反向路径]])</f>
        <v>青岛(QINGDAO)[3天] → 大阪(OSAKA)[1天] → 神户(KOBE)[2天] → 青岛(QINGDAO)[4天]→横滨(YOKOHAMA)[1天] → 东京(TOKYO)[-4天] → 青岛(QINGDAO)</v>
      </c>
    </row>
    <row r="83" spans="1:9" x14ac:dyDescent="0.4">
      <c r="A83" s="2">
        <v>46021</v>
      </c>
      <c r="B83" s="4" t="s">
        <v>1</v>
      </c>
      <c r="C83" s="4" t="s">
        <v>15408</v>
      </c>
      <c r="D83" s="4" t="s">
        <v>14993</v>
      </c>
      <c r="E83" s="4" t="s">
        <v>14994</v>
      </c>
      <c r="F83" s="4" t="s">
        <v>15413</v>
      </c>
      <c r="G83" s="4" t="s">
        <v>15414</v>
      </c>
      <c r="H83" s="4" t="s">
        <v>12799</v>
      </c>
      <c r="I83" s="4" t="str">
        <f>IF(Rotation[[#This Row],[正向路径]]="","",Rotation[[#This Row],[正向路径]]&amp;"["&amp;Rotation[[#This Row],[中间时间]]&amp;"]→"&amp;Rotation[[#This Row],[反向路径]])</f>
        <v>青岛(QINGDAO)[3天] → 大阪(OSAKA)[1天] → 神户(KOBE)[2天] → 青岛(QINGDAO)[4天]→横滨(YOKOHAMA)[1天] → 东京(TOKYO)[-4天] → 青岛(QINGDAO)</v>
      </c>
    </row>
    <row r="84" spans="1:9" x14ac:dyDescent="0.4">
      <c r="A84" s="2">
        <v>46019</v>
      </c>
      <c r="B84" s="4" t="s">
        <v>1</v>
      </c>
      <c r="C84" s="4" t="s">
        <v>15408</v>
      </c>
      <c r="D84" s="4" t="s">
        <v>14993</v>
      </c>
      <c r="E84" s="4" t="s">
        <v>14994</v>
      </c>
      <c r="F84" s="4" t="s">
        <v>15413</v>
      </c>
      <c r="G84" s="4" t="s">
        <v>15414</v>
      </c>
      <c r="H84" s="4" t="s">
        <v>12799</v>
      </c>
      <c r="I84" s="4" t="str">
        <f>IF(Rotation[[#This Row],[正向路径]]="","",Rotation[[#This Row],[正向路径]]&amp;"["&amp;Rotation[[#This Row],[中间时间]]&amp;"]→"&amp;Rotation[[#This Row],[反向路径]])</f>
        <v>青岛(QINGDAO)[3天] → 大阪(OSAKA)[1天] → 神户(KOBE)[2天] → 青岛(QINGDAO)[4天]→横滨(YOKOHAMA)[1天] → 东京(TOKYO)[-4天] → 青岛(QINGDAO)</v>
      </c>
    </row>
    <row r="85" spans="1:9" x14ac:dyDescent="0.4">
      <c r="A85" s="2">
        <v>46016</v>
      </c>
      <c r="B85" s="4" t="s">
        <v>1</v>
      </c>
      <c r="C85" s="4" t="s">
        <v>15408</v>
      </c>
      <c r="D85" s="4" t="s">
        <v>14993</v>
      </c>
      <c r="E85" s="4" t="s">
        <v>14994</v>
      </c>
      <c r="F85" s="4" t="s">
        <v>15413</v>
      </c>
      <c r="G85" s="4" t="s">
        <v>15414</v>
      </c>
      <c r="H85" s="4" t="s">
        <v>12799</v>
      </c>
      <c r="I85" s="4" t="str">
        <f>IF(Rotation[[#This Row],[正向路径]]="","",Rotation[[#This Row],[正向路径]]&amp;"["&amp;Rotation[[#This Row],[中间时间]]&amp;"]→"&amp;Rotation[[#This Row],[反向路径]])</f>
        <v>青岛(QINGDAO)[3天] → 大阪(OSAKA)[1天] → 神户(KOBE)[2天] → 青岛(QINGDAO)[4天]→横滨(YOKOHAMA)[1天] → 东京(TOKYO)[-4天] → 青岛(QINGDAO)</v>
      </c>
    </row>
    <row r="86" spans="1:9" x14ac:dyDescent="0.4">
      <c r="A86" s="2">
        <v>46037</v>
      </c>
      <c r="B86" s="4" t="s">
        <v>1</v>
      </c>
      <c r="C86" s="4" t="s">
        <v>15408</v>
      </c>
      <c r="D86" s="4" t="s">
        <v>15027</v>
      </c>
      <c r="E86" s="4" t="s">
        <v>15028</v>
      </c>
      <c r="F86" s="4" t="s">
        <v>15415</v>
      </c>
      <c r="G86" s="4" t="s">
        <v>15416</v>
      </c>
      <c r="H86" s="4" t="s">
        <v>12798</v>
      </c>
      <c r="I86" s="4" t="str">
        <f>IF(Rotation[[#This Row],[正向路径]]="","",Rotation[[#This Row],[正向路径]]&amp;"["&amp;Rotation[[#This Row],[中间时间]]&amp;"]→"&amp;Rotation[[#This Row],[反向路径]])</f>
        <v>青岛(QINGDAO)[3天] → 大阪(OSAKA)[0天] → 神户(KOBE)[4天] → 青岛(QINGDAO)[3天]→东京(TOKYO)[0天] → 横滨(YOKOHAMA)[4天] → 青岛(QINGDAO)</v>
      </c>
    </row>
    <row r="87" spans="1:9" x14ac:dyDescent="0.4">
      <c r="A87" s="2">
        <v>46033</v>
      </c>
      <c r="B87" s="4" t="s">
        <v>1</v>
      </c>
      <c r="C87" s="4" t="s">
        <v>15408</v>
      </c>
      <c r="D87" s="4" t="s">
        <v>15027</v>
      </c>
      <c r="E87" s="4" t="s">
        <v>15028</v>
      </c>
      <c r="F87" s="4" t="s">
        <v>15415</v>
      </c>
      <c r="G87" s="4" t="s">
        <v>15416</v>
      </c>
      <c r="H87" s="4" t="s">
        <v>12798</v>
      </c>
      <c r="I87" s="4" t="str">
        <f>IF(Rotation[[#This Row],[正向路径]]="","",Rotation[[#This Row],[正向路径]]&amp;"["&amp;Rotation[[#This Row],[中间时间]]&amp;"]→"&amp;Rotation[[#This Row],[反向路径]])</f>
        <v>青岛(QINGDAO)[3天] → 大阪(OSAKA)[0天] → 神户(KOBE)[4天] → 青岛(QINGDAO)[3天]→东京(TOKYO)[0天] → 横滨(YOKOHAMA)[4天] → 青岛(QINGDAO)</v>
      </c>
    </row>
    <row r="88" spans="1:9" x14ac:dyDescent="0.4">
      <c r="A88" s="2">
        <v>46027</v>
      </c>
      <c r="B88" s="4" t="s">
        <v>1</v>
      </c>
      <c r="C88" s="4" t="s">
        <v>15408</v>
      </c>
      <c r="D88" s="4" t="s">
        <v>15027</v>
      </c>
      <c r="E88" s="4" t="s">
        <v>15028</v>
      </c>
      <c r="F88" s="4" t="s">
        <v>15415</v>
      </c>
      <c r="G88" s="4" t="s">
        <v>15416</v>
      </c>
      <c r="H88" s="4" t="s">
        <v>12798</v>
      </c>
      <c r="I88" s="4" t="str">
        <f>IF(Rotation[[#This Row],[正向路径]]="","",Rotation[[#This Row],[正向路径]]&amp;"["&amp;Rotation[[#This Row],[中间时间]]&amp;"]→"&amp;Rotation[[#This Row],[反向路径]])</f>
        <v>青岛(QINGDAO)[3天] → 大阪(OSAKA)[0天] → 神户(KOBE)[4天] → 青岛(QINGDAO)[3天]→东京(TOKYO)[0天] → 横滨(YOKOHAMA)[4天] → 青岛(QINGDAO)</v>
      </c>
    </row>
    <row r="89" spans="1:9" x14ac:dyDescent="0.4">
      <c r="A89" s="2">
        <v>46024</v>
      </c>
      <c r="B89" s="4" t="s">
        <v>1</v>
      </c>
      <c r="C89" s="4" t="s">
        <v>15408</v>
      </c>
      <c r="D89" s="4" t="s">
        <v>15027</v>
      </c>
      <c r="E89" s="4" t="s">
        <v>16227</v>
      </c>
      <c r="F89" s="4" t="s">
        <v>15415</v>
      </c>
      <c r="G89" s="4" t="s">
        <v>15416</v>
      </c>
      <c r="H89" s="4" t="s">
        <v>12798</v>
      </c>
      <c r="I89" s="4" t="str">
        <f>IF(Rotation[[#This Row],[正向路径]]="","",Rotation[[#This Row],[正向路径]]&amp;"["&amp;Rotation[[#This Row],[中间时间]]&amp;"]→"&amp;Rotation[[#This Row],[反向路径]])</f>
        <v>青岛(QINGDAO)[3天] → 大阪(OSAKA)[0天] → 神户(KOBE)[4天] → 青岛(QINGDAO)[3天]→东京(TOKYO)[0天] → 横滨(YOKOHAMA)[4天] → 青岛(QINGDAO)</v>
      </c>
    </row>
    <row r="90" spans="1:9" x14ac:dyDescent="0.4">
      <c r="A90" s="2">
        <v>46021</v>
      </c>
      <c r="B90" s="4" t="s">
        <v>1</v>
      </c>
      <c r="C90" s="4" t="s">
        <v>15408</v>
      </c>
      <c r="D90" s="4" t="s">
        <v>15027</v>
      </c>
      <c r="E90" s="4" t="s">
        <v>15028</v>
      </c>
      <c r="F90" s="4" t="s">
        <v>15415</v>
      </c>
      <c r="G90" s="4" t="s">
        <v>15416</v>
      </c>
      <c r="H90" s="4" t="s">
        <v>12798</v>
      </c>
      <c r="I90" s="4" t="str">
        <f>IF(Rotation[[#This Row],[正向路径]]="","",Rotation[[#This Row],[正向路径]]&amp;"["&amp;Rotation[[#This Row],[中间时间]]&amp;"]→"&amp;Rotation[[#This Row],[反向路径]])</f>
        <v>青岛(QINGDAO)[3天] → 大阪(OSAKA)[0天] → 神户(KOBE)[4天] → 青岛(QINGDAO)[3天]→东京(TOKYO)[0天] → 横滨(YOKOHAMA)[4天] → 青岛(QINGDAO)</v>
      </c>
    </row>
    <row r="91" spans="1:9" x14ac:dyDescent="0.4">
      <c r="A91" s="2">
        <v>46019</v>
      </c>
      <c r="B91" s="4" t="s">
        <v>1</v>
      </c>
      <c r="C91" s="4" t="s">
        <v>15408</v>
      </c>
      <c r="D91" s="4" t="s">
        <v>15027</v>
      </c>
      <c r="E91" s="4" t="s">
        <v>15028</v>
      </c>
      <c r="F91" s="4" t="s">
        <v>15415</v>
      </c>
      <c r="G91" s="4" t="s">
        <v>15416</v>
      </c>
      <c r="H91" s="4" t="s">
        <v>12798</v>
      </c>
      <c r="I91" s="4" t="str">
        <f>IF(Rotation[[#This Row],[正向路径]]="","",Rotation[[#This Row],[正向路径]]&amp;"["&amp;Rotation[[#This Row],[中间时间]]&amp;"]→"&amp;Rotation[[#This Row],[反向路径]])</f>
        <v>青岛(QINGDAO)[3天] → 大阪(OSAKA)[0天] → 神户(KOBE)[4天] → 青岛(QINGDAO)[3天]→东京(TOKYO)[0天] → 横滨(YOKOHAMA)[4天] → 青岛(QINGDAO)</v>
      </c>
    </row>
    <row r="92" spans="1:9" x14ac:dyDescent="0.4">
      <c r="A92" s="2">
        <v>46016</v>
      </c>
      <c r="B92" s="4" t="s">
        <v>1</v>
      </c>
      <c r="C92" s="4" t="s">
        <v>15408</v>
      </c>
      <c r="D92" s="4" t="s">
        <v>15027</v>
      </c>
      <c r="E92" s="4" t="s">
        <v>15028</v>
      </c>
      <c r="F92" s="4" t="s">
        <v>15415</v>
      </c>
      <c r="G92" s="4" t="s">
        <v>15416</v>
      </c>
      <c r="H92" s="4" t="s">
        <v>12798</v>
      </c>
      <c r="I92" s="4" t="str">
        <f>IF(Rotation[[#This Row],[正向路径]]="","",Rotation[[#This Row],[正向路径]]&amp;"["&amp;Rotation[[#This Row],[中间时间]]&amp;"]→"&amp;Rotation[[#This Row],[反向路径]])</f>
        <v>青岛(QINGDAO)[3天] → 大阪(OSAKA)[0天] → 神户(KOBE)[4天] → 青岛(QINGDAO)[3天]→东京(TOKYO)[0天] → 横滨(YOKOHAMA)[4天] → 青岛(QINGDAO)</v>
      </c>
    </row>
    <row r="93" spans="1:9" x14ac:dyDescent="0.4">
      <c r="A93" s="2">
        <v>46037</v>
      </c>
      <c r="B93" s="4" t="s">
        <v>1</v>
      </c>
      <c r="C93" s="4" t="s">
        <v>15417</v>
      </c>
      <c r="D93" s="4" t="s">
        <v>14949</v>
      </c>
      <c r="E93" s="4" t="s">
        <v>16075</v>
      </c>
      <c r="F93" s="4" t="s">
        <v>15418</v>
      </c>
      <c r="G93" s="4" t="s">
        <v>15419</v>
      </c>
      <c r="H93" s="4" t="s">
        <v>12902</v>
      </c>
      <c r="I93" s="4" t="str">
        <f>IF(Rotation[[#This Row],[正向路径]]="","",Rotation[[#This Row],[正向路径]]&amp;"["&amp;Rotation[[#This Row],[中间时间]]&amp;"]→"&amp;Rotation[[#This Row],[反向路径]])</f>
        <v>连云港(LIANYUNGANG)[2天] → 青岛(QINGDAO)[2天] → 博多(HAKATA)[2天] → 大阪(OSAKA)[1天] → 神户(KOBE)[1天] → 门司(MOJI)[2天] → 宁波(NINGBO)[2天] → 厦门(XIAMEN)[1天]→香港(HONG KONG)[2天] → 海防(HAIPHONG)[6天] → 宁波(NINGBO)[3天] → 博多(HAKATA)[1天] → 大阪(OSAKA)[1天] → 神户(KOBE)[2天] → 连云港(LIANYUNGANG)</v>
      </c>
    </row>
    <row r="94" spans="1:9" x14ac:dyDescent="0.4">
      <c r="A94" s="2">
        <v>46033</v>
      </c>
      <c r="B94" s="4" t="s">
        <v>1</v>
      </c>
      <c r="C94" s="4" t="s">
        <v>15417</v>
      </c>
      <c r="D94" s="4" t="s">
        <v>14949</v>
      </c>
      <c r="E94" s="4" t="s">
        <v>16075</v>
      </c>
      <c r="F94" s="4" t="s">
        <v>15418</v>
      </c>
      <c r="G94" s="4" t="s">
        <v>15419</v>
      </c>
      <c r="H94" s="4" t="s">
        <v>12902</v>
      </c>
      <c r="I94" s="4" t="str">
        <f>IF(Rotation[[#This Row],[正向路径]]="","",Rotation[[#This Row],[正向路径]]&amp;"["&amp;Rotation[[#This Row],[中间时间]]&amp;"]→"&amp;Rotation[[#This Row],[反向路径]])</f>
        <v>连云港(LIANYUNGANG)[2天] → 青岛(QINGDAO)[2天] → 博多(HAKATA)[2天] → 大阪(OSAKA)[1天] → 神户(KOBE)[1天] → 门司(MOJI)[2天] → 宁波(NINGBO)[2天] → 厦门(XIAMEN)[1天]→香港(HONG KONG)[2天] → 海防(HAIPHONG)[6天] → 宁波(NINGBO)[3天] → 博多(HAKATA)[1天] → 大阪(OSAKA)[1天] → 神户(KOBE)[2天] → 连云港(LIANYUNGANG)</v>
      </c>
    </row>
    <row r="95" spans="1:9" x14ac:dyDescent="0.4">
      <c r="A95" s="2">
        <v>46027</v>
      </c>
      <c r="B95" s="4" t="s">
        <v>1</v>
      </c>
      <c r="C95" s="4" t="s">
        <v>15417</v>
      </c>
      <c r="D95" s="4" t="s">
        <v>14949</v>
      </c>
      <c r="E95" s="4" t="s">
        <v>16075</v>
      </c>
      <c r="F95" s="4" t="s">
        <v>15418</v>
      </c>
      <c r="G95" s="4" t="s">
        <v>15419</v>
      </c>
      <c r="H95" s="4" t="s">
        <v>12902</v>
      </c>
      <c r="I95" s="4" t="str">
        <f>IF(Rotation[[#This Row],[正向路径]]="","",Rotation[[#This Row],[正向路径]]&amp;"["&amp;Rotation[[#This Row],[中间时间]]&amp;"]→"&amp;Rotation[[#This Row],[反向路径]])</f>
        <v>连云港(LIANYUNGANG)[2天] → 青岛(QINGDAO)[2天] → 博多(HAKATA)[2天] → 大阪(OSAKA)[1天] → 神户(KOBE)[1天] → 门司(MOJI)[2天] → 宁波(NINGBO)[2天] → 厦门(XIAMEN)[1天]→香港(HONG KONG)[2天] → 海防(HAIPHONG)[6天] → 宁波(NINGBO)[3天] → 博多(HAKATA)[1天] → 大阪(OSAKA)[1天] → 神户(KOBE)[2天] → 连云港(LIANYUNGANG)</v>
      </c>
    </row>
    <row r="96" spans="1:9" x14ac:dyDescent="0.4">
      <c r="A96" s="2">
        <v>46024</v>
      </c>
      <c r="B96" s="4" t="s">
        <v>1</v>
      </c>
      <c r="C96" s="4" t="s">
        <v>15417</v>
      </c>
      <c r="D96" s="4" t="s">
        <v>14949</v>
      </c>
      <c r="E96" s="4" t="s">
        <v>16075</v>
      </c>
      <c r="F96" s="4" t="s">
        <v>15418</v>
      </c>
      <c r="G96" s="4" t="s">
        <v>15419</v>
      </c>
      <c r="H96" s="4" t="s">
        <v>12902</v>
      </c>
      <c r="I96" s="4" t="str">
        <f>IF(Rotation[[#This Row],[正向路径]]="","",Rotation[[#This Row],[正向路径]]&amp;"["&amp;Rotation[[#This Row],[中间时间]]&amp;"]→"&amp;Rotation[[#This Row],[反向路径]])</f>
        <v>连云港(LIANYUNGANG)[2天] → 青岛(QINGDAO)[2天] → 博多(HAKATA)[2天] → 大阪(OSAKA)[1天] → 神户(KOBE)[1天] → 门司(MOJI)[2天] → 宁波(NINGBO)[2天] → 厦门(XIAMEN)[1天]→香港(HONG KONG)[2天] → 海防(HAIPHONG)[6天] → 宁波(NINGBO)[3天] → 博多(HAKATA)[1天] → 大阪(OSAKA)[1天] → 神户(KOBE)[2天] → 连云港(LIANYUNGANG)</v>
      </c>
    </row>
    <row r="97" spans="1:9" x14ac:dyDescent="0.4">
      <c r="A97" s="2">
        <v>46021</v>
      </c>
      <c r="B97" s="4" t="s">
        <v>1</v>
      </c>
      <c r="C97" s="4" t="s">
        <v>15417</v>
      </c>
      <c r="D97" s="4" t="s">
        <v>14949</v>
      </c>
      <c r="E97" s="4" t="s">
        <v>16075</v>
      </c>
      <c r="F97" s="4" t="s">
        <v>15418</v>
      </c>
      <c r="G97" s="4" t="s">
        <v>15419</v>
      </c>
      <c r="H97" s="4" t="s">
        <v>12902</v>
      </c>
      <c r="I97" s="4" t="str">
        <f>IF(Rotation[[#This Row],[正向路径]]="","",Rotation[[#This Row],[正向路径]]&amp;"["&amp;Rotation[[#This Row],[中间时间]]&amp;"]→"&amp;Rotation[[#This Row],[反向路径]])</f>
        <v>连云港(LIANYUNGANG)[2天] → 青岛(QINGDAO)[2天] → 博多(HAKATA)[2天] → 大阪(OSAKA)[1天] → 神户(KOBE)[1天] → 门司(MOJI)[2天] → 宁波(NINGBO)[2天] → 厦门(XIAMEN)[1天]→香港(HONG KONG)[2天] → 海防(HAIPHONG)[6天] → 宁波(NINGBO)[3天] → 博多(HAKATA)[1天] → 大阪(OSAKA)[1天] → 神户(KOBE)[2天] → 连云港(LIANYUNGANG)</v>
      </c>
    </row>
    <row r="98" spans="1:9" x14ac:dyDescent="0.4">
      <c r="A98" s="2">
        <v>46019</v>
      </c>
      <c r="B98" s="4" t="s">
        <v>1</v>
      </c>
      <c r="C98" s="4" t="s">
        <v>15417</v>
      </c>
      <c r="D98" s="4" t="s">
        <v>14949</v>
      </c>
      <c r="E98" s="4" t="s">
        <v>14950</v>
      </c>
      <c r="F98" s="4" t="s">
        <v>15418</v>
      </c>
      <c r="G98" s="4" t="s">
        <v>15419</v>
      </c>
      <c r="H98" s="4" t="s">
        <v>12902</v>
      </c>
      <c r="I98" s="4" t="str">
        <f>IF(Rotation[[#This Row],[正向路径]]="","",Rotation[[#This Row],[正向路径]]&amp;"["&amp;Rotation[[#This Row],[中间时间]]&amp;"]→"&amp;Rotation[[#This Row],[反向路径]])</f>
        <v>连云港(LIANYUNGANG)[2天] → 青岛(QINGDAO)[2天] → 博多(HAKATA)[2天] → 大阪(OSAKA)[1天] → 神户(KOBE)[1天] → 门司(MOJI)[2天] → 宁波(NINGBO)[2天] → 厦门(XIAMEN)[1天]→香港(HONG KONG)[2天] → 海防(HAIPHONG)[6天] → 宁波(NINGBO)[3天] → 博多(HAKATA)[1天] → 大阪(OSAKA)[1天] → 神户(KOBE)[2天] → 连云港(LIANYUNGANG)</v>
      </c>
    </row>
    <row r="99" spans="1:9" x14ac:dyDescent="0.4">
      <c r="A99" s="2">
        <v>46016</v>
      </c>
      <c r="B99" s="4" t="s">
        <v>1</v>
      </c>
      <c r="C99" s="4" t="s">
        <v>15417</v>
      </c>
      <c r="D99" s="4" t="s">
        <v>14949</v>
      </c>
      <c r="E99" s="4" t="s">
        <v>14950</v>
      </c>
      <c r="F99" s="4" t="s">
        <v>15418</v>
      </c>
      <c r="G99" s="4" t="s">
        <v>15419</v>
      </c>
      <c r="H99" s="4" t="s">
        <v>12902</v>
      </c>
      <c r="I99" s="4" t="str">
        <f>IF(Rotation[[#This Row],[正向路径]]="","",Rotation[[#This Row],[正向路径]]&amp;"["&amp;Rotation[[#This Row],[中间时间]]&amp;"]→"&amp;Rotation[[#This Row],[反向路径]])</f>
        <v>连云港(LIANYUNGANG)[2天] → 青岛(QINGDAO)[2天] → 博多(HAKATA)[2天] → 大阪(OSAKA)[1天] → 神户(KOBE)[1天] → 门司(MOJI)[2天] → 宁波(NINGBO)[2天] → 厦门(XIAMEN)[1天]→香港(HONG KONG)[2天] → 海防(HAIPHONG)[6天] → 宁波(NINGBO)[3天] → 博多(HAKATA)[1天] → 大阪(OSAKA)[1天] → 神户(KOBE)[2天] → 连云港(LIANYUNGANG)</v>
      </c>
    </row>
    <row r="100" spans="1:9" x14ac:dyDescent="0.4">
      <c r="A100" s="2">
        <v>46037</v>
      </c>
      <c r="B100" s="4" t="s">
        <v>1</v>
      </c>
      <c r="C100" s="4" t="s">
        <v>15417</v>
      </c>
      <c r="D100" s="4" t="s">
        <v>14909</v>
      </c>
      <c r="E100" s="4" t="s">
        <v>14910</v>
      </c>
      <c r="F100" s="4" t="s">
        <v>15420</v>
      </c>
      <c r="G100" s="4" t="s">
        <v>15421</v>
      </c>
      <c r="H100" s="4" t="s">
        <v>13212</v>
      </c>
      <c r="I100" s="4" t="str">
        <f>IF(Rotation[[#This Row],[正向路径]]="","",Rotation[[#This Row],[正向路径]]&amp;"["&amp;Rotation[[#This Row],[中间时间]]&amp;"]→"&amp;Rotation[[#This Row],[反向路径]])</f>
        <v>青岛(QINGDAO)[2天] → 大阪(OSAKA)[0天]→神户(KOBE)[5天] → 青岛(QINGDAO)</v>
      </c>
    </row>
    <row r="101" spans="1:9" x14ac:dyDescent="0.4">
      <c r="A101" s="2">
        <v>46033</v>
      </c>
      <c r="B101" s="4" t="s">
        <v>1</v>
      </c>
      <c r="C101" s="4" t="s">
        <v>15417</v>
      </c>
      <c r="D101" s="4" t="s">
        <v>14909</v>
      </c>
      <c r="E101" s="4" t="s">
        <v>14910</v>
      </c>
      <c r="F101" s="4" t="s">
        <v>15420</v>
      </c>
      <c r="G101" s="4" t="s">
        <v>15421</v>
      </c>
      <c r="H101" s="4" t="s">
        <v>13212</v>
      </c>
      <c r="I101" s="4" t="str">
        <f>IF(Rotation[[#This Row],[正向路径]]="","",Rotation[[#This Row],[正向路径]]&amp;"["&amp;Rotation[[#This Row],[中间时间]]&amp;"]→"&amp;Rotation[[#This Row],[反向路径]])</f>
        <v>青岛(QINGDAO)[2天] → 大阪(OSAKA)[0天]→神户(KOBE)[5天] → 青岛(QINGDAO)</v>
      </c>
    </row>
    <row r="102" spans="1:9" x14ac:dyDescent="0.4">
      <c r="A102" s="2">
        <v>46027</v>
      </c>
      <c r="B102" s="4" t="s">
        <v>1</v>
      </c>
      <c r="C102" s="4" t="s">
        <v>15417</v>
      </c>
      <c r="D102" s="4" t="s">
        <v>14909</v>
      </c>
      <c r="E102" s="4" t="s">
        <v>14910</v>
      </c>
      <c r="F102" s="4" t="s">
        <v>15420</v>
      </c>
      <c r="G102" s="4" t="s">
        <v>15421</v>
      </c>
      <c r="H102" s="4" t="s">
        <v>13212</v>
      </c>
      <c r="I102" s="4" t="str">
        <f>IF(Rotation[[#This Row],[正向路径]]="","",Rotation[[#This Row],[正向路径]]&amp;"["&amp;Rotation[[#This Row],[中间时间]]&amp;"]→"&amp;Rotation[[#This Row],[反向路径]])</f>
        <v>青岛(QINGDAO)[2天] → 大阪(OSAKA)[0天]→神户(KOBE)[5天] → 青岛(QINGDAO)</v>
      </c>
    </row>
    <row r="103" spans="1:9" x14ac:dyDescent="0.4">
      <c r="A103" s="2">
        <v>46024</v>
      </c>
      <c r="B103" s="4" t="s">
        <v>1</v>
      </c>
      <c r="C103" s="4" t="s">
        <v>15417</v>
      </c>
      <c r="D103" s="4" t="s">
        <v>14909</v>
      </c>
      <c r="E103" s="4" t="s">
        <v>14910</v>
      </c>
      <c r="F103" s="4" t="s">
        <v>15420</v>
      </c>
      <c r="G103" s="4" t="s">
        <v>15421</v>
      </c>
      <c r="H103" s="4" t="s">
        <v>13212</v>
      </c>
      <c r="I103" s="4" t="str">
        <f>IF(Rotation[[#This Row],[正向路径]]="","",Rotation[[#This Row],[正向路径]]&amp;"["&amp;Rotation[[#This Row],[中间时间]]&amp;"]→"&amp;Rotation[[#This Row],[反向路径]])</f>
        <v>青岛(QINGDAO)[2天] → 大阪(OSAKA)[0天]→神户(KOBE)[5天] → 青岛(QINGDAO)</v>
      </c>
    </row>
    <row r="104" spans="1:9" x14ac:dyDescent="0.4">
      <c r="A104" s="2">
        <v>46021</v>
      </c>
      <c r="B104" s="4" t="s">
        <v>1</v>
      </c>
      <c r="C104" s="4" t="s">
        <v>15417</v>
      </c>
      <c r="D104" s="4" t="s">
        <v>14909</v>
      </c>
      <c r="E104" s="4" t="s">
        <v>14910</v>
      </c>
      <c r="F104" s="4" t="s">
        <v>15420</v>
      </c>
      <c r="G104" s="4" t="s">
        <v>15421</v>
      </c>
      <c r="H104" s="4" t="s">
        <v>13212</v>
      </c>
      <c r="I104" s="4" t="str">
        <f>IF(Rotation[[#This Row],[正向路径]]="","",Rotation[[#This Row],[正向路径]]&amp;"["&amp;Rotation[[#This Row],[中间时间]]&amp;"]→"&amp;Rotation[[#This Row],[反向路径]])</f>
        <v>青岛(QINGDAO)[2天] → 大阪(OSAKA)[0天]→神户(KOBE)[5天] → 青岛(QINGDAO)</v>
      </c>
    </row>
    <row r="105" spans="1:9" x14ac:dyDescent="0.4">
      <c r="A105" s="2">
        <v>46019</v>
      </c>
      <c r="B105" s="4" t="s">
        <v>1</v>
      </c>
      <c r="C105" s="4" t="s">
        <v>15417</v>
      </c>
      <c r="D105" s="4" t="s">
        <v>14909</v>
      </c>
      <c r="E105" s="4" t="s">
        <v>14910</v>
      </c>
      <c r="F105" s="4" t="s">
        <v>15420</v>
      </c>
      <c r="G105" s="4" t="s">
        <v>15421</v>
      </c>
      <c r="H105" s="4" t="s">
        <v>13212</v>
      </c>
      <c r="I105" s="4" t="str">
        <f>IF(Rotation[[#This Row],[正向路径]]="","",Rotation[[#This Row],[正向路径]]&amp;"["&amp;Rotation[[#This Row],[中间时间]]&amp;"]→"&amp;Rotation[[#This Row],[反向路径]])</f>
        <v>青岛(QINGDAO)[2天] → 大阪(OSAKA)[0天]→神户(KOBE)[5天] → 青岛(QINGDAO)</v>
      </c>
    </row>
    <row r="106" spans="1:9" x14ac:dyDescent="0.4">
      <c r="A106" s="2">
        <v>46016</v>
      </c>
      <c r="B106" s="4" t="s">
        <v>1</v>
      </c>
      <c r="C106" s="4" t="s">
        <v>15417</v>
      </c>
      <c r="D106" s="4" t="s">
        <v>14909</v>
      </c>
      <c r="E106" s="4" t="s">
        <v>14910</v>
      </c>
      <c r="F106" s="4" t="s">
        <v>15420</v>
      </c>
      <c r="G106" s="4" t="s">
        <v>15421</v>
      </c>
      <c r="H106" s="4" t="s">
        <v>13212</v>
      </c>
      <c r="I106" s="4" t="str">
        <f>IF(Rotation[[#This Row],[正向路径]]="","",Rotation[[#This Row],[正向路径]]&amp;"["&amp;Rotation[[#This Row],[中间时间]]&amp;"]→"&amp;Rotation[[#This Row],[反向路径]])</f>
        <v>青岛(QINGDAO)[2天] → 大阪(OSAKA)[0天]→神户(KOBE)[5天] → 青岛(QINGDAO)</v>
      </c>
    </row>
    <row r="107" spans="1:9" x14ac:dyDescent="0.4">
      <c r="A107" s="2">
        <v>46037</v>
      </c>
      <c r="B107" s="4" t="s">
        <v>1</v>
      </c>
      <c r="C107" s="4" t="s">
        <v>15417</v>
      </c>
      <c r="D107" s="4" t="s">
        <v>14939</v>
      </c>
      <c r="E107" s="4" t="s">
        <v>14940</v>
      </c>
      <c r="F107" s="4" t="s">
        <v>15413</v>
      </c>
      <c r="G107" s="4" t="s">
        <v>15414</v>
      </c>
      <c r="H107" s="4" t="s">
        <v>12799</v>
      </c>
      <c r="I107" s="4" t="str">
        <f>IF(Rotation[[#This Row],[正向路径]]="","",Rotation[[#This Row],[正向路径]]&amp;"["&amp;Rotation[[#This Row],[中间时间]]&amp;"]→"&amp;Rotation[[#This Row],[反向路径]])</f>
        <v>青岛(QINGDAO)[3天] → 大阪(OSAKA)[1天] → 神户(KOBE)[2天] → 青岛(QINGDAO)[4天]→横滨(YOKOHAMA)[1天] → 东京(TOKYO)[-4天] → 青岛(QINGDAO)</v>
      </c>
    </row>
    <row r="108" spans="1:9" x14ac:dyDescent="0.4">
      <c r="A108" s="2">
        <v>46033</v>
      </c>
      <c r="B108" s="4" t="s">
        <v>1</v>
      </c>
      <c r="C108" s="4" t="s">
        <v>15417</v>
      </c>
      <c r="D108" s="4" t="s">
        <v>14939</v>
      </c>
      <c r="E108" s="4" t="s">
        <v>14940</v>
      </c>
      <c r="F108" s="4" t="s">
        <v>15413</v>
      </c>
      <c r="G108" s="4" t="s">
        <v>15414</v>
      </c>
      <c r="H108" s="4" t="s">
        <v>12799</v>
      </c>
      <c r="I108" s="4" t="str">
        <f>IF(Rotation[[#This Row],[正向路径]]="","",Rotation[[#This Row],[正向路径]]&amp;"["&amp;Rotation[[#This Row],[中间时间]]&amp;"]→"&amp;Rotation[[#This Row],[反向路径]])</f>
        <v>青岛(QINGDAO)[3天] → 大阪(OSAKA)[1天] → 神户(KOBE)[2天] → 青岛(QINGDAO)[4天]→横滨(YOKOHAMA)[1天] → 东京(TOKYO)[-4天] → 青岛(QINGDAO)</v>
      </c>
    </row>
    <row r="109" spans="1:9" x14ac:dyDescent="0.4">
      <c r="A109" s="2">
        <v>46027</v>
      </c>
      <c r="B109" s="4" t="s">
        <v>1</v>
      </c>
      <c r="C109" s="4" t="s">
        <v>15417</v>
      </c>
      <c r="D109" s="4" t="s">
        <v>14939</v>
      </c>
      <c r="E109" s="4" t="s">
        <v>14940</v>
      </c>
      <c r="F109" s="4" t="s">
        <v>15413</v>
      </c>
      <c r="G109" s="4" t="s">
        <v>15414</v>
      </c>
      <c r="H109" s="4" t="s">
        <v>12799</v>
      </c>
      <c r="I109" s="4" t="str">
        <f>IF(Rotation[[#This Row],[正向路径]]="","",Rotation[[#This Row],[正向路径]]&amp;"["&amp;Rotation[[#This Row],[中间时间]]&amp;"]→"&amp;Rotation[[#This Row],[反向路径]])</f>
        <v>青岛(QINGDAO)[3天] → 大阪(OSAKA)[1天] → 神户(KOBE)[2天] → 青岛(QINGDAO)[4天]→横滨(YOKOHAMA)[1天] → 东京(TOKYO)[-4天] → 青岛(QINGDAO)</v>
      </c>
    </row>
    <row r="110" spans="1:9" x14ac:dyDescent="0.4">
      <c r="A110" s="2">
        <v>46024</v>
      </c>
      <c r="B110" s="4" t="s">
        <v>1</v>
      </c>
      <c r="C110" s="4" t="s">
        <v>15417</v>
      </c>
      <c r="D110" s="4" t="s">
        <v>14939</v>
      </c>
      <c r="E110" s="4" t="s">
        <v>14940</v>
      </c>
      <c r="F110" s="4" t="s">
        <v>15413</v>
      </c>
      <c r="G110" s="4" t="s">
        <v>15414</v>
      </c>
      <c r="H110" s="4" t="s">
        <v>12799</v>
      </c>
      <c r="I110" s="4" t="str">
        <f>IF(Rotation[[#This Row],[正向路径]]="","",Rotation[[#This Row],[正向路径]]&amp;"["&amp;Rotation[[#This Row],[中间时间]]&amp;"]→"&amp;Rotation[[#This Row],[反向路径]])</f>
        <v>青岛(QINGDAO)[3天] → 大阪(OSAKA)[1天] → 神户(KOBE)[2天] → 青岛(QINGDAO)[4天]→横滨(YOKOHAMA)[1天] → 东京(TOKYO)[-4天] → 青岛(QINGDAO)</v>
      </c>
    </row>
    <row r="111" spans="1:9" x14ac:dyDescent="0.4">
      <c r="A111" s="2">
        <v>46021</v>
      </c>
      <c r="B111" s="4" t="s">
        <v>1</v>
      </c>
      <c r="C111" s="4" t="s">
        <v>15417</v>
      </c>
      <c r="D111" s="4" t="s">
        <v>14939</v>
      </c>
      <c r="E111" s="4" t="s">
        <v>14940</v>
      </c>
      <c r="F111" s="4" t="s">
        <v>15413</v>
      </c>
      <c r="G111" s="4" t="s">
        <v>15414</v>
      </c>
      <c r="H111" s="4" t="s">
        <v>12799</v>
      </c>
      <c r="I111" s="4" t="str">
        <f>IF(Rotation[[#This Row],[正向路径]]="","",Rotation[[#This Row],[正向路径]]&amp;"["&amp;Rotation[[#This Row],[中间时间]]&amp;"]→"&amp;Rotation[[#This Row],[反向路径]])</f>
        <v>青岛(QINGDAO)[3天] → 大阪(OSAKA)[1天] → 神户(KOBE)[2天] → 青岛(QINGDAO)[4天]→横滨(YOKOHAMA)[1天] → 东京(TOKYO)[-4天] → 青岛(QINGDAO)</v>
      </c>
    </row>
    <row r="112" spans="1:9" x14ac:dyDescent="0.4">
      <c r="A112" s="2">
        <v>46019</v>
      </c>
      <c r="B112" s="4" t="s">
        <v>1</v>
      </c>
      <c r="C112" s="4" t="s">
        <v>15417</v>
      </c>
      <c r="D112" s="4" t="s">
        <v>14939</v>
      </c>
      <c r="E112" s="4" t="s">
        <v>14940</v>
      </c>
      <c r="F112" s="4" t="s">
        <v>15413</v>
      </c>
      <c r="G112" s="4" t="s">
        <v>15414</v>
      </c>
      <c r="H112" s="4" t="s">
        <v>12799</v>
      </c>
      <c r="I112" s="4" t="str">
        <f>IF(Rotation[[#This Row],[正向路径]]="","",Rotation[[#This Row],[正向路径]]&amp;"["&amp;Rotation[[#This Row],[中间时间]]&amp;"]→"&amp;Rotation[[#This Row],[反向路径]])</f>
        <v>青岛(QINGDAO)[3天] → 大阪(OSAKA)[1天] → 神户(KOBE)[2天] → 青岛(QINGDAO)[4天]→横滨(YOKOHAMA)[1天] → 东京(TOKYO)[-4天] → 青岛(QINGDAO)</v>
      </c>
    </row>
    <row r="113" spans="1:9" x14ac:dyDescent="0.4">
      <c r="A113" s="2">
        <v>46016</v>
      </c>
      <c r="B113" s="4" t="s">
        <v>1</v>
      </c>
      <c r="C113" s="4" t="s">
        <v>15417</v>
      </c>
      <c r="D113" s="4" t="s">
        <v>14939</v>
      </c>
      <c r="E113" s="4" t="s">
        <v>14940</v>
      </c>
      <c r="F113" s="4" t="s">
        <v>15413</v>
      </c>
      <c r="G113" s="4" t="s">
        <v>15414</v>
      </c>
      <c r="H113" s="4" t="s">
        <v>12799</v>
      </c>
      <c r="I113" s="4" t="str">
        <f>IF(Rotation[[#This Row],[正向路径]]="","",Rotation[[#This Row],[正向路径]]&amp;"["&amp;Rotation[[#This Row],[中间时间]]&amp;"]→"&amp;Rotation[[#This Row],[反向路径]])</f>
        <v>青岛(QINGDAO)[3天] → 大阪(OSAKA)[1天] → 神户(KOBE)[2天] → 青岛(QINGDAO)[4天]→横滨(YOKOHAMA)[1天] → 东京(TOKYO)[-4天] → 青岛(QINGDAO)</v>
      </c>
    </row>
    <row r="114" spans="1:9" x14ac:dyDescent="0.4">
      <c r="A114" s="2">
        <v>46037</v>
      </c>
      <c r="B114" s="4" t="s">
        <v>1</v>
      </c>
      <c r="C114" s="4" t="s">
        <v>15417</v>
      </c>
      <c r="D114" s="4" t="s">
        <v>14897</v>
      </c>
      <c r="E114" s="4" t="s">
        <v>16072</v>
      </c>
      <c r="F114" s="4" t="s">
        <v>15415</v>
      </c>
      <c r="G114" s="4" t="s">
        <v>15416</v>
      </c>
      <c r="H114" s="4" t="s">
        <v>12798</v>
      </c>
      <c r="I114" s="4" t="str">
        <f>IF(Rotation[[#This Row],[正向路径]]="","",Rotation[[#This Row],[正向路径]]&amp;"["&amp;Rotation[[#This Row],[中间时间]]&amp;"]→"&amp;Rotation[[#This Row],[反向路径]])</f>
        <v>青岛(QINGDAO)[3天] → 大阪(OSAKA)[0天] → 神户(KOBE)[4天] → 青岛(QINGDAO)[3天]→东京(TOKYO)[0天] → 横滨(YOKOHAMA)[4天] → 青岛(QINGDAO)</v>
      </c>
    </row>
    <row r="115" spans="1:9" x14ac:dyDescent="0.4">
      <c r="A115" s="2">
        <v>46033</v>
      </c>
      <c r="B115" s="4" t="s">
        <v>1</v>
      </c>
      <c r="C115" s="4" t="s">
        <v>15417</v>
      </c>
      <c r="D115" s="4" t="s">
        <v>14897</v>
      </c>
      <c r="E115" s="4" t="s">
        <v>16072</v>
      </c>
      <c r="F115" s="4" t="s">
        <v>15415</v>
      </c>
      <c r="G115" s="4" t="s">
        <v>15416</v>
      </c>
      <c r="H115" s="4" t="s">
        <v>12798</v>
      </c>
      <c r="I115" s="4" t="str">
        <f>IF(Rotation[[#This Row],[正向路径]]="","",Rotation[[#This Row],[正向路径]]&amp;"["&amp;Rotation[[#This Row],[中间时间]]&amp;"]→"&amp;Rotation[[#This Row],[反向路径]])</f>
        <v>青岛(QINGDAO)[3天] → 大阪(OSAKA)[0天] → 神户(KOBE)[4天] → 青岛(QINGDAO)[3天]→东京(TOKYO)[0天] → 横滨(YOKOHAMA)[4天] → 青岛(QINGDAO)</v>
      </c>
    </row>
    <row r="116" spans="1:9" x14ac:dyDescent="0.4">
      <c r="A116" s="2">
        <v>46027</v>
      </c>
      <c r="B116" s="4" t="s">
        <v>1</v>
      </c>
      <c r="C116" s="4" t="s">
        <v>15417</v>
      </c>
      <c r="D116" s="4" t="s">
        <v>14897</v>
      </c>
      <c r="E116" s="4" t="s">
        <v>16072</v>
      </c>
      <c r="F116" s="4" t="s">
        <v>15415</v>
      </c>
      <c r="G116" s="4" t="s">
        <v>15416</v>
      </c>
      <c r="H116" s="4" t="s">
        <v>12798</v>
      </c>
      <c r="I116" s="4" t="str">
        <f>IF(Rotation[[#This Row],[正向路径]]="","",Rotation[[#This Row],[正向路径]]&amp;"["&amp;Rotation[[#This Row],[中间时间]]&amp;"]→"&amp;Rotation[[#This Row],[反向路径]])</f>
        <v>青岛(QINGDAO)[3天] → 大阪(OSAKA)[0天] → 神户(KOBE)[4天] → 青岛(QINGDAO)[3天]→东京(TOKYO)[0天] → 横滨(YOKOHAMA)[4天] → 青岛(QINGDAO)</v>
      </c>
    </row>
    <row r="117" spans="1:9" x14ac:dyDescent="0.4">
      <c r="A117" s="2">
        <v>46024</v>
      </c>
      <c r="B117" s="4" t="s">
        <v>1</v>
      </c>
      <c r="C117" s="4" t="s">
        <v>15417</v>
      </c>
      <c r="D117" s="4" t="s">
        <v>14897</v>
      </c>
      <c r="E117" s="4" t="s">
        <v>16222</v>
      </c>
      <c r="F117" s="4" t="s">
        <v>15415</v>
      </c>
      <c r="G117" s="4" t="s">
        <v>15416</v>
      </c>
      <c r="H117" s="4" t="s">
        <v>12798</v>
      </c>
      <c r="I117" s="4" t="str">
        <f>IF(Rotation[[#This Row],[正向路径]]="","",Rotation[[#This Row],[正向路径]]&amp;"["&amp;Rotation[[#This Row],[中间时间]]&amp;"]→"&amp;Rotation[[#This Row],[反向路径]])</f>
        <v>青岛(QINGDAO)[3天] → 大阪(OSAKA)[0天] → 神户(KOBE)[4天] → 青岛(QINGDAO)[3天]→东京(TOKYO)[0天] → 横滨(YOKOHAMA)[4天] → 青岛(QINGDAO)</v>
      </c>
    </row>
    <row r="118" spans="1:9" x14ac:dyDescent="0.4">
      <c r="A118" s="2">
        <v>46021</v>
      </c>
      <c r="B118" s="4" t="s">
        <v>1</v>
      </c>
      <c r="C118" s="4" t="s">
        <v>15417</v>
      </c>
      <c r="D118" s="4" t="s">
        <v>14897</v>
      </c>
      <c r="E118" s="4" t="s">
        <v>16072</v>
      </c>
      <c r="F118" s="4" t="s">
        <v>15415</v>
      </c>
      <c r="G118" s="4" t="s">
        <v>15416</v>
      </c>
      <c r="H118" s="4" t="s">
        <v>12798</v>
      </c>
      <c r="I118" s="4" t="str">
        <f>IF(Rotation[[#This Row],[正向路径]]="","",Rotation[[#This Row],[正向路径]]&amp;"["&amp;Rotation[[#This Row],[中间时间]]&amp;"]→"&amp;Rotation[[#This Row],[反向路径]])</f>
        <v>青岛(QINGDAO)[3天] → 大阪(OSAKA)[0天] → 神户(KOBE)[4天] → 青岛(QINGDAO)[3天]→东京(TOKYO)[0天] → 横滨(YOKOHAMA)[4天] → 青岛(QINGDAO)</v>
      </c>
    </row>
    <row r="119" spans="1:9" x14ac:dyDescent="0.4">
      <c r="A119" s="2">
        <v>46019</v>
      </c>
      <c r="B119" s="4" t="s">
        <v>1</v>
      </c>
      <c r="C119" s="4" t="s">
        <v>15417</v>
      </c>
      <c r="D119" s="4" t="s">
        <v>14897</v>
      </c>
      <c r="E119" s="4" t="s">
        <v>14898</v>
      </c>
      <c r="F119" s="4" t="s">
        <v>15415</v>
      </c>
      <c r="G119" s="4" t="s">
        <v>15416</v>
      </c>
      <c r="H119" s="4" t="s">
        <v>12798</v>
      </c>
      <c r="I119" s="4" t="str">
        <f>IF(Rotation[[#This Row],[正向路径]]="","",Rotation[[#This Row],[正向路径]]&amp;"["&amp;Rotation[[#This Row],[中间时间]]&amp;"]→"&amp;Rotation[[#This Row],[反向路径]])</f>
        <v>青岛(QINGDAO)[3天] → 大阪(OSAKA)[0天] → 神户(KOBE)[4天] → 青岛(QINGDAO)[3天]→东京(TOKYO)[0天] → 横滨(YOKOHAMA)[4天] → 青岛(QINGDAO)</v>
      </c>
    </row>
    <row r="120" spans="1:9" x14ac:dyDescent="0.4">
      <c r="A120" s="2">
        <v>46016</v>
      </c>
      <c r="B120" s="4" t="s">
        <v>1</v>
      </c>
      <c r="C120" s="4" t="s">
        <v>15417</v>
      </c>
      <c r="D120" s="4" t="s">
        <v>14897</v>
      </c>
      <c r="E120" s="4" t="s">
        <v>14898</v>
      </c>
      <c r="F120" s="4" t="s">
        <v>15415</v>
      </c>
      <c r="G120" s="4" t="s">
        <v>15416</v>
      </c>
      <c r="H120" s="4" t="s">
        <v>12798</v>
      </c>
      <c r="I120" s="4" t="str">
        <f>IF(Rotation[[#This Row],[正向路径]]="","",Rotation[[#This Row],[正向路径]]&amp;"["&amp;Rotation[[#This Row],[中间时间]]&amp;"]→"&amp;Rotation[[#This Row],[反向路径]])</f>
        <v>青岛(QINGDAO)[3天] → 大阪(OSAKA)[0天] → 神户(KOBE)[4天] → 青岛(QINGDAO)[3天]→东京(TOKYO)[0天] → 横滨(YOKOHAMA)[4天] → 青岛(QINGDAO)</v>
      </c>
    </row>
    <row r="121" spans="1:9" x14ac:dyDescent="0.4">
      <c r="A121" s="2">
        <v>46037</v>
      </c>
      <c r="B121" s="4" t="s">
        <v>1</v>
      </c>
      <c r="C121" s="4" t="s">
        <v>15417</v>
      </c>
      <c r="D121" s="4" t="s">
        <v>14925</v>
      </c>
      <c r="E121" s="4" t="s">
        <v>14926</v>
      </c>
      <c r="F121" s="4" t="s">
        <v>15422</v>
      </c>
      <c r="G121" s="4" t="s">
        <v>15423</v>
      </c>
      <c r="H121" s="4" t="s">
        <v>13212</v>
      </c>
      <c r="I121" s="4" t="str">
        <f>IF(Rotation[[#This Row],[正向路径]]="","",Rotation[[#This Row],[正向路径]]&amp;"["&amp;Rotation[[#This Row],[中间时间]]&amp;"]→"&amp;Rotation[[#This Row],[反向路径]])</f>
        <v>青岛(QINGDAO)[2天] → 大阪(OSAKA)[2天] → 门司(MOJI)[0天]→博多(HAKATA)[3天] → 青岛(QINGDAO)</v>
      </c>
    </row>
    <row r="122" spans="1:9" x14ac:dyDescent="0.4">
      <c r="A122" s="2">
        <v>46033</v>
      </c>
      <c r="B122" s="4" t="s">
        <v>1</v>
      </c>
      <c r="C122" s="4" t="s">
        <v>15417</v>
      </c>
      <c r="D122" s="4" t="s">
        <v>14925</v>
      </c>
      <c r="E122" s="4" t="s">
        <v>14926</v>
      </c>
      <c r="F122" s="4" t="s">
        <v>15422</v>
      </c>
      <c r="G122" s="4" t="s">
        <v>15423</v>
      </c>
      <c r="H122" s="4" t="s">
        <v>13212</v>
      </c>
      <c r="I122" s="4" t="str">
        <f>IF(Rotation[[#This Row],[正向路径]]="","",Rotation[[#This Row],[正向路径]]&amp;"["&amp;Rotation[[#This Row],[中间时间]]&amp;"]→"&amp;Rotation[[#This Row],[反向路径]])</f>
        <v>青岛(QINGDAO)[2天] → 大阪(OSAKA)[2天] → 门司(MOJI)[0天]→博多(HAKATA)[3天] → 青岛(QINGDAO)</v>
      </c>
    </row>
    <row r="123" spans="1:9" x14ac:dyDescent="0.4">
      <c r="A123" s="2">
        <v>46027</v>
      </c>
      <c r="B123" s="4" t="s">
        <v>1</v>
      </c>
      <c r="C123" s="4" t="s">
        <v>15417</v>
      </c>
      <c r="D123" s="4" t="s">
        <v>14925</v>
      </c>
      <c r="E123" s="4" t="s">
        <v>14926</v>
      </c>
      <c r="F123" s="4" t="s">
        <v>15422</v>
      </c>
      <c r="G123" s="4" t="s">
        <v>15423</v>
      </c>
      <c r="H123" s="4" t="s">
        <v>13212</v>
      </c>
      <c r="I123" s="4" t="str">
        <f>IF(Rotation[[#This Row],[正向路径]]="","",Rotation[[#This Row],[正向路径]]&amp;"["&amp;Rotation[[#This Row],[中间时间]]&amp;"]→"&amp;Rotation[[#This Row],[反向路径]])</f>
        <v>青岛(QINGDAO)[2天] → 大阪(OSAKA)[2天] → 门司(MOJI)[0天]→博多(HAKATA)[3天] → 青岛(QINGDAO)</v>
      </c>
    </row>
    <row r="124" spans="1:9" x14ac:dyDescent="0.4">
      <c r="A124" s="2">
        <v>46024</v>
      </c>
      <c r="B124" s="4" t="s">
        <v>1</v>
      </c>
      <c r="C124" s="4" t="s">
        <v>15417</v>
      </c>
      <c r="D124" s="4" t="s">
        <v>14925</v>
      </c>
      <c r="E124" s="4" t="s">
        <v>14926</v>
      </c>
      <c r="F124" s="4" t="s">
        <v>15422</v>
      </c>
      <c r="G124" s="4" t="s">
        <v>15423</v>
      </c>
      <c r="H124" s="4" t="s">
        <v>13212</v>
      </c>
      <c r="I124" s="4" t="str">
        <f>IF(Rotation[[#This Row],[正向路径]]="","",Rotation[[#This Row],[正向路径]]&amp;"["&amp;Rotation[[#This Row],[中间时间]]&amp;"]→"&amp;Rotation[[#This Row],[反向路径]])</f>
        <v>青岛(QINGDAO)[2天] → 大阪(OSAKA)[2天] → 门司(MOJI)[0天]→博多(HAKATA)[3天] → 青岛(QINGDAO)</v>
      </c>
    </row>
    <row r="125" spans="1:9" x14ac:dyDescent="0.4">
      <c r="A125" s="2">
        <v>46021</v>
      </c>
      <c r="B125" s="4" t="s">
        <v>1</v>
      </c>
      <c r="C125" s="4" t="s">
        <v>15417</v>
      </c>
      <c r="D125" s="4" t="s">
        <v>14925</v>
      </c>
      <c r="E125" s="4" t="s">
        <v>14926</v>
      </c>
      <c r="F125" s="4" t="s">
        <v>15422</v>
      </c>
      <c r="G125" s="4" t="s">
        <v>15423</v>
      </c>
      <c r="H125" s="4" t="s">
        <v>13212</v>
      </c>
      <c r="I125" s="4" t="str">
        <f>IF(Rotation[[#This Row],[正向路径]]="","",Rotation[[#This Row],[正向路径]]&amp;"["&amp;Rotation[[#This Row],[中间时间]]&amp;"]→"&amp;Rotation[[#This Row],[反向路径]])</f>
        <v>青岛(QINGDAO)[2天] → 大阪(OSAKA)[2天] → 门司(MOJI)[0天]→博多(HAKATA)[3天] → 青岛(QINGDAO)</v>
      </c>
    </row>
    <row r="126" spans="1:9" x14ac:dyDescent="0.4">
      <c r="A126" s="2">
        <v>46019</v>
      </c>
      <c r="B126" s="4" t="s">
        <v>1</v>
      </c>
      <c r="C126" s="4" t="s">
        <v>15417</v>
      </c>
      <c r="D126" s="4" t="s">
        <v>14925</v>
      </c>
      <c r="E126" s="4" t="s">
        <v>14926</v>
      </c>
      <c r="F126" s="4" t="s">
        <v>15422</v>
      </c>
      <c r="G126" s="4" t="s">
        <v>15423</v>
      </c>
      <c r="H126" s="4" t="s">
        <v>13212</v>
      </c>
      <c r="I126" s="4" t="str">
        <f>IF(Rotation[[#This Row],[正向路径]]="","",Rotation[[#This Row],[正向路径]]&amp;"["&amp;Rotation[[#This Row],[中间时间]]&amp;"]→"&amp;Rotation[[#This Row],[反向路径]])</f>
        <v>青岛(QINGDAO)[2天] → 大阪(OSAKA)[2天] → 门司(MOJI)[0天]→博多(HAKATA)[3天] → 青岛(QINGDAO)</v>
      </c>
    </row>
    <row r="127" spans="1:9" x14ac:dyDescent="0.4">
      <c r="A127" s="2">
        <v>46016</v>
      </c>
      <c r="B127" s="4" t="s">
        <v>1</v>
      </c>
      <c r="C127" s="4" t="s">
        <v>15417</v>
      </c>
      <c r="D127" s="4" t="s">
        <v>14925</v>
      </c>
      <c r="E127" s="4" t="s">
        <v>14926</v>
      </c>
      <c r="F127" s="4" t="s">
        <v>15422</v>
      </c>
      <c r="G127" s="4" t="s">
        <v>15423</v>
      </c>
      <c r="H127" s="4" t="s">
        <v>13212</v>
      </c>
      <c r="I127" s="4" t="str">
        <f>IF(Rotation[[#This Row],[正向路径]]="","",Rotation[[#This Row],[正向路径]]&amp;"["&amp;Rotation[[#This Row],[中间时间]]&amp;"]→"&amp;Rotation[[#This Row],[反向路径]])</f>
        <v>青岛(QINGDAO)[2天] → 大阪(OSAKA)[2天] → 门司(MOJI)[0天]→博多(HAKATA)[3天] → 青岛(QINGDAO)</v>
      </c>
    </row>
    <row r="128" spans="1:9" x14ac:dyDescent="0.4">
      <c r="A128" s="2">
        <v>46037</v>
      </c>
      <c r="B128" s="4" t="s">
        <v>1</v>
      </c>
      <c r="C128" s="4" t="s">
        <v>15424</v>
      </c>
      <c r="D128" s="4" t="s">
        <v>14978</v>
      </c>
      <c r="E128" s="4" t="s">
        <v>14979</v>
      </c>
      <c r="F128" s="4" t="s">
        <v>15425</v>
      </c>
      <c r="G128" s="4" t="s">
        <v>15426</v>
      </c>
      <c r="H128" s="4" t="s">
        <v>12896</v>
      </c>
      <c r="I128" s="4" t="str">
        <f>IF(Rotation[[#This Row],[正向路径]]="","",Rotation[[#This Row],[正向路径]]&amp;"["&amp;Rotation[[#This Row],[中间时间]]&amp;"]→"&amp;Rotation[[#This Row],[反向路径]])</f>
        <v>大连(DALIAN)[1天] → 青岛(QINGDAO)[1天] → 上海(SHANGHAI)[4天] → 富山(TOYAMA)[1天] → 新泻(NIIGATA)[2天]→小樽(OTARU)[4天] → 上海(SHANGHAI)[3天] → 金泽(KANAZAWA)[1天] → 新泻(NIIGATA)[4天] → 大连(DALIAN)</v>
      </c>
    </row>
    <row r="129" spans="1:9" x14ac:dyDescent="0.4">
      <c r="A129" s="2">
        <v>46033</v>
      </c>
      <c r="B129" s="4" t="s">
        <v>1</v>
      </c>
      <c r="C129" s="4" t="s">
        <v>15424</v>
      </c>
      <c r="D129" s="4" t="s">
        <v>14978</v>
      </c>
      <c r="E129" s="4" t="s">
        <v>14979</v>
      </c>
      <c r="F129" s="4" t="s">
        <v>15425</v>
      </c>
      <c r="G129" s="4" t="s">
        <v>15426</v>
      </c>
      <c r="H129" s="4" t="s">
        <v>12896</v>
      </c>
      <c r="I129" s="4" t="str">
        <f>IF(Rotation[[#This Row],[正向路径]]="","",Rotation[[#This Row],[正向路径]]&amp;"["&amp;Rotation[[#This Row],[中间时间]]&amp;"]→"&amp;Rotation[[#This Row],[反向路径]])</f>
        <v>大连(DALIAN)[1天] → 青岛(QINGDAO)[1天] → 上海(SHANGHAI)[4天] → 富山(TOYAMA)[1天] → 新泻(NIIGATA)[2天]→小樽(OTARU)[4天] → 上海(SHANGHAI)[3天] → 金泽(KANAZAWA)[1天] → 新泻(NIIGATA)[4天] → 大连(DALIAN)</v>
      </c>
    </row>
    <row r="130" spans="1:9" x14ac:dyDescent="0.4">
      <c r="A130" s="2">
        <v>46027</v>
      </c>
      <c r="B130" s="4" t="s">
        <v>1</v>
      </c>
      <c r="C130" s="4" t="s">
        <v>15424</v>
      </c>
      <c r="D130" s="4" t="s">
        <v>14978</v>
      </c>
      <c r="E130" s="4" t="s">
        <v>14979</v>
      </c>
      <c r="F130" s="4" t="s">
        <v>15425</v>
      </c>
      <c r="G130" s="4" t="s">
        <v>15426</v>
      </c>
      <c r="H130" s="4" t="s">
        <v>12896</v>
      </c>
      <c r="I130" s="4" t="str">
        <f>IF(Rotation[[#This Row],[正向路径]]="","",Rotation[[#This Row],[正向路径]]&amp;"["&amp;Rotation[[#This Row],[中间时间]]&amp;"]→"&amp;Rotation[[#This Row],[反向路径]])</f>
        <v>大连(DALIAN)[1天] → 青岛(QINGDAO)[1天] → 上海(SHANGHAI)[4天] → 富山(TOYAMA)[1天] → 新泻(NIIGATA)[2天]→小樽(OTARU)[4天] → 上海(SHANGHAI)[3天] → 金泽(KANAZAWA)[1天] → 新泻(NIIGATA)[4天] → 大连(DALIAN)</v>
      </c>
    </row>
    <row r="131" spans="1:9" x14ac:dyDescent="0.4">
      <c r="A131" s="2">
        <v>46024</v>
      </c>
      <c r="B131" s="4" t="s">
        <v>1</v>
      </c>
      <c r="C131" s="4" t="s">
        <v>15424</v>
      </c>
      <c r="D131" s="4" t="s">
        <v>14978</v>
      </c>
      <c r="E131" s="4" t="s">
        <v>14979</v>
      </c>
      <c r="F131" s="4" t="s">
        <v>15425</v>
      </c>
      <c r="G131" s="4" t="s">
        <v>15426</v>
      </c>
      <c r="H131" s="4" t="s">
        <v>12896</v>
      </c>
      <c r="I131" s="4" t="str">
        <f>IF(Rotation[[#This Row],[正向路径]]="","",Rotation[[#This Row],[正向路径]]&amp;"["&amp;Rotation[[#This Row],[中间时间]]&amp;"]→"&amp;Rotation[[#This Row],[反向路径]])</f>
        <v>大连(DALIAN)[1天] → 青岛(QINGDAO)[1天] → 上海(SHANGHAI)[4天] → 富山(TOYAMA)[1天] → 新泻(NIIGATA)[2天]→小樽(OTARU)[4天] → 上海(SHANGHAI)[3天] → 金泽(KANAZAWA)[1天] → 新泻(NIIGATA)[4天] → 大连(DALIAN)</v>
      </c>
    </row>
    <row r="132" spans="1:9" x14ac:dyDescent="0.4">
      <c r="A132" s="2">
        <v>46021</v>
      </c>
      <c r="B132" s="4" t="s">
        <v>1</v>
      </c>
      <c r="C132" s="4" t="s">
        <v>15424</v>
      </c>
      <c r="D132" s="4" t="s">
        <v>14978</v>
      </c>
      <c r="E132" s="4" t="s">
        <v>14979</v>
      </c>
      <c r="F132" s="4" t="s">
        <v>15425</v>
      </c>
      <c r="G132" s="4" t="s">
        <v>15426</v>
      </c>
      <c r="H132" s="4" t="s">
        <v>12896</v>
      </c>
      <c r="I132" s="4" t="str">
        <f>IF(Rotation[[#This Row],[正向路径]]="","",Rotation[[#This Row],[正向路径]]&amp;"["&amp;Rotation[[#This Row],[中间时间]]&amp;"]→"&amp;Rotation[[#This Row],[反向路径]])</f>
        <v>大连(DALIAN)[1天] → 青岛(QINGDAO)[1天] → 上海(SHANGHAI)[4天] → 富山(TOYAMA)[1天] → 新泻(NIIGATA)[2天]→小樽(OTARU)[4天] → 上海(SHANGHAI)[3天] → 金泽(KANAZAWA)[1天] → 新泻(NIIGATA)[4天] → 大连(DALIAN)</v>
      </c>
    </row>
    <row r="133" spans="1:9" x14ac:dyDescent="0.4">
      <c r="A133" s="2">
        <v>46019</v>
      </c>
      <c r="B133" s="4" t="s">
        <v>1</v>
      </c>
      <c r="C133" s="4" t="s">
        <v>15424</v>
      </c>
      <c r="D133" s="4" t="s">
        <v>14978</v>
      </c>
      <c r="E133" s="4" t="s">
        <v>14979</v>
      </c>
      <c r="F133" s="4" t="s">
        <v>15425</v>
      </c>
      <c r="G133" s="4" t="s">
        <v>15426</v>
      </c>
      <c r="H133" s="4" t="s">
        <v>12896</v>
      </c>
      <c r="I133" s="4" t="str">
        <f>IF(Rotation[[#This Row],[正向路径]]="","",Rotation[[#This Row],[正向路径]]&amp;"["&amp;Rotation[[#This Row],[中间时间]]&amp;"]→"&amp;Rotation[[#This Row],[反向路径]])</f>
        <v>大连(DALIAN)[1天] → 青岛(QINGDAO)[1天] → 上海(SHANGHAI)[4天] → 富山(TOYAMA)[1天] → 新泻(NIIGATA)[2天]→小樽(OTARU)[4天] → 上海(SHANGHAI)[3天] → 金泽(KANAZAWA)[1天] → 新泻(NIIGATA)[4天] → 大连(DALIAN)</v>
      </c>
    </row>
    <row r="134" spans="1:9" x14ac:dyDescent="0.4">
      <c r="A134" s="2">
        <v>46016</v>
      </c>
      <c r="B134" s="4" t="s">
        <v>1</v>
      </c>
      <c r="C134" s="4" t="s">
        <v>15424</v>
      </c>
      <c r="D134" s="4" t="s">
        <v>14978</v>
      </c>
      <c r="E134" s="4" t="s">
        <v>14979</v>
      </c>
      <c r="F134" s="4" t="s">
        <v>15425</v>
      </c>
      <c r="G134" s="4" t="s">
        <v>15426</v>
      </c>
      <c r="H134" s="4" t="s">
        <v>12896</v>
      </c>
      <c r="I134" s="4" t="str">
        <f>IF(Rotation[[#This Row],[正向路径]]="","",Rotation[[#This Row],[正向路径]]&amp;"["&amp;Rotation[[#This Row],[中间时间]]&amp;"]→"&amp;Rotation[[#This Row],[反向路径]])</f>
        <v>大连(DALIAN)[1天] → 青岛(QINGDAO)[1天] → 上海(SHANGHAI)[4天] → 富山(TOYAMA)[1天] → 新泻(NIIGATA)[2天]→小樽(OTARU)[4天] → 上海(SHANGHAI)[3天] → 金泽(KANAZAWA)[1天] → 新泻(NIIGATA)[4天] → 大连(DALIAN)</v>
      </c>
    </row>
    <row r="135" spans="1:9" x14ac:dyDescent="0.4">
      <c r="A135" s="2">
        <v>46037</v>
      </c>
      <c r="B135" s="4" t="s">
        <v>12793</v>
      </c>
      <c r="C135" s="4" t="s">
        <v>15427</v>
      </c>
      <c r="D135" s="4" t="s">
        <v>14717</v>
      </c>
      <c r="E135" s="4" t="s">
        <v>14718</v>
      </c>
      <c r="F135" s="4" t="s">
        <v>13100</v>
      </c>
      <c r="G135" s="4" t="s">
        <v>13100</v>
      </c>
      <c r="H135" s="4" t="s">
        <v>13100</v>
      </c>
      <c r="I135" s="4" t="str">
        <f>IF(Rotation[[#This Row],[正向路径]]="","",Rotation[[#This Row],[正向路径]]&amp;"["&amp;Rotation[[#This Row],[中间时间]]&amp;"]→"&amp;Rotation[[#This Row],[反向路径]])</f>
        <v/>
      </c>
    </row>
    <row r="136" spans="1:9" x14ac:dyDescent="0.4">
      <c r="A136" s="2">
        <v>46033</v>
      </c>
      <c r="B136" s="4" t="s">
        <v>12793</v>
      </c>
      <c r="C136" s="4" t="s">
        <v>15427</v>
      </c>
      <c r="D136" s="4" t="s">
        <v>14717</v>
      </c>
      <c r="E136" s="4" t="s">
        <v>14718</v>
      </c>
      <c r="F136" s="4" t="s">
        <v>13100</v>
      </c>
      <c r="G136" s="4" t="s">
        <v>13100</v>
      </c>
      <c r="H136" s="4" t="s">
        <v>13100</v>
      </c>
      <c r="I136" s="4" t="str">
        <f>IF(Rotation[[#This Row],[正向路径]]="","",Rotation[[#This Row],[正向路径]]&amp;"["&amp;Rotation[[#This Row],[中间时间]]&amp;"]→"&amp;Rotation[[#This Row],[反向路径]])</f>
        <v/>
      </c>
    </row>
    <row r="137" spans="1:9" x14ac:dyDescent="0.4">
      <c r="A137" s="2">
        <v>46027</v>
      </c>
      <c r="B137" s="4" t="s">
        <v>12793</v>
      </c>
      <c r="C137" s="4" t="s">
        <v>15427</v>
      </c>
      <c r="D137" s="4" t="s">
        <v>14717</v>
      </c>
      <c r="E137" s="4" t="s">
        <v>14718</v>
      </c>
      <c r="F137" s="4" t="s">
        <v>13100</v>
      </c>
      <c r="G137" s="4" t="s">
        <v>13100</v>
      </c>
      <c r="H137" s="4" t="s">
        <v>13100</v>
      </c>
      <c r="I137" s="4" t="str">
        <f>IF(Rotation[[#This Row],[正向路径]]="","",Rotation[[#This Row],[正向路径]]&amp;"["&amp;Rotation[[#This Row],[中间时间]]&amp;"]→"&amp;Rotation[[#This Row],[反向路径]])</f>
        <v/>
      </c>
    </row>
    <row r="138" spans="1:9" x14ac:dyDescent="0.4">
      <c r="A138" s="2">
        <v>46024</v>
      </c>
      <c r="B138" s="4" t="s">
        <v>12793</v>
      </c>
      <c r="C138" s="4" t="s">
        <v>15427</v>
      </c>
      <c r="D138" s="4" t="s">
        <v>14717</v>
      </c>
      <c r="E138" s="4" t="s">
        <v>14718</v>
      </c>
      <c r="F138" s="4" t="s">
        <v>13100</v>
      </c>
      <c r="G138" s="4" t="s">
        <v>13100</v>
      </c>
      <c r="H138" s="4" t="s">
        <v>13100</v>
      </c>
      <c r="I138" s="4" t="str">
        <f>IF(Rotation[[#This Row],[正向路径]]="","",Rotation[[#This Row],[正向路径]]&amp;"["&amp;Rotation[[#This Row],[中间时间]]&amp;"]→"&amp;Rotation[[#This Row],[反向路径]])</f>
        <v/>
      </c>
    </row>
    <row r="139" spans="1:9" x14ac:dyDescent="0.4">
      <c r="A139" s="2">
        <v>46021</v>
      </c>
      <c r="B139" s="4" t="s">
        <v>12793</v>
      </c>
      <c r="C139" s="4" t="s">
        <v>15427</v>
      </c>
      <c r="D139" s="4" t="s">
        <v>14717</v>
      </c>
      <c r="E139" s="4" t="s">
        <v>14718</v>
      </c>
      <c r="F139" s="4" t="s">
        <v>13100</v>
      </c>
      <c r="G139" s="4" t="s">
        <v>13100</v>
      </c>
      <c r="H139" s="4" t="s">
        <v>13100</v>
      </c>
      <c r="I139" s="4" t="str">
        <f>IF(Rotation[[#This Row],[正向路径]]="","",Rotation[[#This Row],[正向路径]]&amp;"["&amp;Rotation[[#This Row],[中间时间]]&amp;"]→"&amp;Rotation[[#This Row],[反向路径]])</f>
        <v/>
      </c>
    </row>
    <row r="140" spans="1:9" x14ac:dyDescent="0.4">
      <c r="A140" s="2">
        <v>46019</v>
      </c>
      <c r="B140" s="4" t="s">
        <v>12793</v>
      </c>
      <c r="C140" s="4" t="s">
        <v>15427</v>
      </c>
      <c r="D140" s="4" t="s">
        <v>14717</v>
      </c>
      <c r="E140" s="4" t="s">
        <v>14718</v>
      </c>
      <c r="F140" s="4" t="s">
        <v>13100</v>
      </c>
      <c r="G140" s="4" t="s">
        <v>13100</v>
      </c>
      <c r="H140" s="4" t="s">
        <v>13100</v>
      </c>
      <c r="I140" s="4" t="str">
        <f>IF(Rotation[[#This Row],[正向路径]]="","",Rotation[[#This Row],[正向路径]]&amp;"["&amp;Rotation[[#This Row],[中间时间]]&amp;"]→"&amp;Rotation[[#This Row],[反向路径]])</f>
        <v/>
      </c>
    </row>
    <row r="141" spans="1:9" x14ac:dyDescent="0.4">
      <c r="A141" s="2">
        <v>46016</v>
      </c>
      <c r="B141" s="4" t="s">
        <v>12793</v>
      </c>
      <c r="C141" s="4" t="s">
        <v>15427</v>
      </c>
      <c r="D141" s="4" t="s">
        <v>14717</v>
      </c>
      <c r="E141" s="4" t="s">
        <v>14718</v>
      </c>
      <c r="F141" s="4" t="s">
        <v>13100</v>
      </c>
      <c r="G141" s="4" t="s">
        <v>13100</v>
      </c>
      <c r="H141" s="4" t="s">
        <v>13100</v>
      </c>
      <c r="I141" s="4" t="str">
        <f>IF(Rotation[[#This Row],[正向路径]]="","",Rotation[[#This Row],[正向路径]]&amp;"["&amp;Rotation[[#This Row],[中间时间]]&amp;"]→"&amp;Rotation[[#This Row],[反向路径]])</f>
        <v/>
      </c>
    </row>
    <row r="142" spans="1:9" x14ac:dyDescent="0.4">
      <c r="A142" s="2">
        <v>46037</v>
      </c>
      <c r="B142" s="4" t="s">
        <v>12793</v>
      </c>
      <c r="C142" s="4" t="s">
        <v>15427</v>
      </c>
      <c r="D142" s="4" t="s">
        <v>14724</v>
      </c>
      <c r="E142" s="4" t="s">
        <v>14725</v>
      </c>
      <c r="F142" s="4" t="s">
        <v>15428</v>
      </c>
      <c r="G142" s="4" t="s">
        <v>15429</v>
      </c>
      <c r="H142" s="4" t="s">
        <v>12795</v>
      </c>
      <c r="I142" s="4" t="str">
        <f>IF(Rotation[[#This Row],[正向路径]]="","",Rotation[[#This Row],[正向路径]]&amp;"["&amp;Rotation[[#This Row],[中间时间]]&amp;"]→"&amp;Rotation[[#This Row],[反向路径]])</f>
        <v>日照港(RIZHAO)[3天] → 上海(SHANGHAI)[5天]→东方港(VOSTOCHNY)[6天] → 日照港(RIZHAO)</v>
      </c>
    </row>
    <row r="143" spans="1:9" x14ac:dyDescent="0.4">
      <c r="A143" s="2">
        <v>46033</v>
      </c>
      <c r="B143" s="4" t="s">
        <v>12793</v>
      </c>
      <c r="C143" s="4" t="s">
        <v>15427</v>
      </c>
      <c r="D143" s="4" t="s">
        <v>14724</v>
      </c>
      <c r="E143" s="4" t="s">
        <v>14725</v>
      </c>
      <c r="F143" s="4" t="s">
        <v>15428</v>
      </c>
      <c r="G143" s="4" t="s">
        <v>15429</v>
      </c>
      <c r="H143" s="4" t="s">
        <v>12795</v>
      </c>
      <c r="I143" s="4" t="str">
        <f>IF(Rotation[[#This Row],[正向路径]]="","",Rotation[[#This Row],[正向路径]]&amp;"["&amp;Rotation[[#This Row],[中间时间]]&amp;"]→"&amp;Rotation[[#This Row],[反向路径]])</f>
        <v>日照港(RIZHAO)[3天] → 上海(SHANGHAI)[5天]→东方港(VOSTOCHNY)[6天] → 日照港(RIZHAO)</v>
      </c>
    </row>
    <row r="144" spans="1:9" x14ac:dyDescent="0.4">
      <c r="A144" s="2">
        <v>46027</v>
      </c>
      <c r="B144" s="4" t="s">
        <v>12793</v>
      </c>
      <c r="C144" s="4" t="s">
        <v>15427</v>
      </c>
      <c r="D144" s="4" t="s">
        <v>14724</v>
      </c>
      <c r="E144" s="4" t="s">
        <v>14725</v>
      </c>
      <c r="F144" s="4" t="s">
        <v>15428</v>
      </c>
      <c r="G144" s="4" t="s">
        <v>15429</v>
      </c>
      <c r="H144" s="4" t="s">
        <v>12795</v>
      </c>
      <c r="I144" s="4" t="str">
        <f>IF(Rotation[[#This Row],[正向路径]]="","",Rotation[[#This Row],[正向路径]]&amp;"["&amp;Rotation[[#This Row],[中间时间]]&amp;"]→"&amp;Rotation[[#This Row],[反向路径]])</f>
        <v>日照港(RIZHAO)[3天] → 上海(SHANGHAI)[5天]→东方港(VOSTOCHNY)[6天] → 日照港(RIZHAO)</v>
      </c>
    </row>
    <row r="145" spans="1:9" x14ac:dyDescent="0.4">
      <c r="A145" s="2">
        <v>46024</v>
      </c>
      <c r="B145" s="4" t="s">
        <v>12793</v>
      </c>
      <c r="C145" s="4" t="s">
        <v>15427</v>
      </c>
      <c r="D145" s="4" t="s">
        <v>14724</v>
      </c>
      <c r="E145" s="4" t="s">
        <v>14725</v>
      </c>
      <c r="F145" s="4" t="s">
        <v>15428</v>
      </c>
      <c r="G145" s="4" t="s">
        <v>15429</v>
      </c>
      <c r="H145" s="4" t="s">
        <v>12795</v>
      </c>
      <c r="I145" s="4" t="str">
        <f>IF(Rotation[[#This Row],[正向路径]]="","",Rotation[[#This Row],[正向路径]]&amp;"["&amp;Rotation[[#This Row],[中间时间]]&amp;"]→"&amp;Rotation[[#This Row],[反向路径]])</f>
        <v>日照港(RIZHAO)[3天] → 上海(SHANGHAI)[5天]→东方港(VOSTOCHNY)[6天] → 日照港(RIZHAO)</v>
      </c>
    </row>
    <row r="146" spans="1:9" x14ac:dyDescent="0.4">
      <c r="A146" s="2">
        <v>46021</v>
      </c>
      <c r="B146" s="4" t="s">
        <v>12793</v>
      </c>
      <c r="C146" s="4" t="s">
        <v>15427</v>
      </c>
      <c r="D146" s="4" t="s">
        <v>14724</v>
      </c>
      <c r="E146" s="4" t="s">
        <v>14725</v>
      </c>
      <c r="F146" s="4" t="s">
        <v>15428</v>
      </c>
      <c r="G146" s="4" t="s">
        <v>15429</v>
      </c>
      <c r="H146" s="4" t="s">
        <v>12795</v>
      </c>
      <c r="I146" s="4" t="str">
        <f>IF(Rotation[[#This Row],[正向路径]]="","",Rotation[[#This Row],[正向路径]]&amp;"["&amp;Rotation[[#This Row],[中间时间]]&amp;"]→"&amp;Rotation[[#This Row],[反向路径]])</f>
        <v>日照港(RIZHAO)[3天] → 上海(SHANGHAI)[5天]→东方港(VOSTOCHNY)[6天] → 日照港(RIZHAO)</v>
      </c>
    </row>
    <row r="147" spans="1:9" x14ac:dyDescent="0.4">
      <c r="A147" s="2">
        <v>46019</v>
      </c>
      <c r="B147" s="4" t="s">
        <v>12793</v>
      </c>
      <c r="C147" s="4" t="s">
        <v>15427</v>
      </c>
      <c r="D147" s="4" t="s">
        <v>14724</v>
      </c>
      <c r="E147" s="4" t="s">
        <v>14725</v>
      </c>
      <c r="F147" s="4" t="s">
        <v>15428</v>
      </c>
      <c r="G147" s="4" t="s">
        <v>15429</v>
      </c>
      <c r="H147" s="4" t="s">
        <v>12795</v>
      </c>
      <c r="I147" s="4" t="str">
        <f>IF(Rotation[[#This Row],[正向路径]]="","",Rotation[[#This Row],[正向路径]]&amp;"["&amp;Rotation[[#This Row],[中间时间]]&amp;"]→"&amp;Rotation[[#This Row],[反向路径]])</f>
        <v>日照港(RIZHAO)[3天] → 上海(SHANGHAI)[5天]→东方港(VOSTOCHNY)[6天] → 日照港(RIZHAO)</v>
      </c>
    </row>
    <row r="148" spans="1:9" x14ac:dyDescent="0.4">
      <c r="A148" s="2">
        <v>46016</v>
      </c>
      <c r="B148" s="4" t="s">
        <v>12793</v>
      </c>
      <c r="C148" s="4" t="s">
        <v>15427</v>
      </c>
      <c r="D148" s="4" t="s">
        <v>14724</v>
      </c>
      <c r="E148" s="4" t="s">
        <v>14725</v>
      </c>
      <c r="F148" s="4" t="s">
        <v>15428</v>
      </c>
      <c r="G148" s="4" t="s">
        <v>15429</v>
      </c>
      <c r="H148" s="4" t="s">
        <v>12795</v>
      </c>
      <c r="I148" s="4" t="str">
        <f>IF(Rotation[[#This Row],[正向路径]]="","",Rotation[[#This Row],[正向路径]]&amp;"["&amp;Rotation[[#This Row],[中间时间]]&amp;"]→"&amp;Rotation[[#This Row],[反向路径]])</f>
        <v>日照港(RIZHAO)[3天] → 上海(SHANGHAI)[5天]→东方港(VOSTOCHNY)[6天] → 日照港(RIZHAO)</v>
      </c>
    </row>
    <row r="149" spans="1:9" x14ac:dyDescent="0.4">
      <c r="A149" s="2">
        <v>46037</v>
      </c>
      <c r="B149" s="4" t="s">
        <v>12793</v>
      </c>
      <c r="C149" s="4" t="s">
        <v>15427</v>
      </c>
      <c r="D149" s="4" t="s">
        <v>14708</v>
      </c>
      <c r="E149" s="4" t="s">
        <v>14709</v>
      </c>
      <c r="F149" s="4" t="s">
        <v>15430</v>
      </c>
      <c r="G149" s="4" t="s">
        <v>15431</v>
      </c>
      <c r="H149" s="4" t="s">
        <v>12893</v>
      </c>
      <c r="I149" s="4" t="str">
        <f>IF(Rotation[[#This Row],[正向路径]]="","",Rotation[[#This Row],[正向路径]]&amp;"["&amp;Rotation[[#This Row],[中间时间]]&amp;"]→"&amp;Rotation[[#This Row],[反向路径]])</f>
        <v>日照港(RIZHAO)[3天] → 宁波(NINGBO)[6天]→东方港(VOSTOCHNY)[5天] → 日照港(RIZHAO)</v>
      </c>
    </row>
    <row r="150" spans="1:9" x14ac:dyDescent="0.4">
      <c r="A150" s="2">
        <v>46033</v>
      </c>
      <c r="B150" s="4" t="s">
        <v>12793</v>
      </c>
      <c r="C150" s="4" t="s">
        <v>15427</v>
      </c>
      <c r="D150" s="4" t="s">
        <v>14708</v>
      </c>
      <c r="E150" s="4" t="s">
        <v>14709</v>
      </c>
      <c r="F150" s="4" t="s">
        <v>15430</v>
      </c>
      <c r="G150" s="4" t="s">
        <v>15431</v>
      </c>
      <c r="H150" s="4" t="s">
        <v>12893</v>
      </c>
      <c r="I150" s="4" t="str">
        <f>IF(Rotation[[#This Row],[正向路径]]="","",Rotation[[#This Row],[正向路径]]&amp;"["&amp;Rotation[[#This Row],[中间时间]]&amp;"]→"&amp;Rotation[[#This Row],[反向路径]])</f>
        <v>日照港(RIZHAO)[3天] → 宁波(NINGBO)[6天]→东方港(VOSTOCHNY)[5天] → 日照港(RIZHAO)</v>
      </c>
    </row>
    <row r="151" spans="1:9" x14ac:dyDescent="0.4">
      <c r="A151" s="2">
        <v>46027</v>
      </c>
      <c r="B151" s="4" t="s">
        <v>12793</v>
      </c>
      <c r="C151" s="4" t="s">
        <v>15427</v>
      </c>
      <c r="D151" s="4" t="s">
        <v>14708</v>
      </c>
      <c r="E151" s="4" t="s">
        <v>14709</v>
      </c>
      <c r="F151" s="4" t="s">
        <v>15430</v>
      </c>
      <c r="G151" s="4" t="s">
        <v>15431</v>
      </c>
      <c r="H151" s="4" t="s">
        <v>12893</v>
      </c>
      <c r="I151" s="4" t="str">
        <f>IF(Rotation[[#This Row],[正向路径]]="","",Rotation[[#This Row],[正向路径]]&amp;"["&amp;Rotation[[#This Row],[中间时间]]&amp;"]→"&amp;Rotation[[#This Row],[反向路径]])</f>
        <v>日照港(RIZHAO)[3天] → 宁波(NINGBO)[6天]→东方港(VOSTOCHNY)[5天] → 日照港(RIZHAO)</v>
      </c>
    </row>
    <row r="152" spans="1:9" x14ac:dyDescent="0.4">
      <c r="A152" s="2">
        <v>46024</v>
      </c>
      <c r="B152" s="4" t="s">
        <v>12793</v>
      </c>
      <c r="C152" s="4" t="s">
        <v>15427</v>
      </c>
      <c r="D152" s="4" t="s">
        <v>14708</v>
      </c>
      <c r="E152" s="4" t="s">
        <v>14709</v>
      </c>
      <c r="F152" s="4" t="s">
        <v>15430</v>
      </c>
      <c r="G152" s="4" t="s">
        <v>15431</v>
      </c>
      <c r="H152" s="4" t="s">
        <v>12893</v>
      </c>
      <c r="I152" s="4" t="str">
        <f>IF(Rotation[[#This Row],[正向路径]]="","",Rotation[[#This Row],[正向路径]]&amp;"["&amp;Rotation[[#This Row],[中间时间]]&amp;"]→"&amp;Rotation[[#This Row],[反向路径]])</f>
        <v>日照港(RIZHAO)[3天] → 宁波(NINGBO)[6天]→东方港(VOSTOCHNY)[5天] → 日照港(RIZHAO)</v>
      </c>
    </row>
    <row r="153" spans="1:9" x14ac:dyDescent="0.4">
      <c r="A153" s="2">
        <v>46021</v>
      </c>
      <c r="B153" s="4" t="s">
        <v>12793</v>
      </c>
      <c r="C153" s="4" t="s">
        <v>15427</v>
      </c>
      <c r="D153" s="4" t="s">
        <v>14708</v>
      </c>
      <c r="E153" s="4" t="s">
        <v>14709</v>
      </c>
      <c r="F153" s="4" t="s">
        <v>15430</v>
      </c>
      <c r="G153" s="4" t="s">
        <v>15431</v>
      </c>
      <c r="H153" s="4" t="s">
        <v>12893</v>
      </c>
      <c r="I153" s="4" t="str">
        <f>IF(Rotation[[#This Row],[正向路径]]="","",Rotation[[#This Row],[正向路径]]&amp;"["&amp;Rotation[[#This Row],[中间时间]]&amp;"]→"&amp;Rotation[[#This Row],[反向路径]])</f>
        <v>日照港(RIZHAO)[3天] → 宁波(NINGBO)[6天]→东方港(VOSTOCHNY)[5天] → 日照港(RIZHAO)</v>
      </c>
    </row>
    <row r="154" spans="1:9" x14ac:dyDescent="0.4">
      <c r="A154" s="2">
        <v>46019</v>
      </c>
      <c r="B154" s="4" t="s">
        <v>12793</v>
      </c>
      <c r="C154" s="4" t="s">
        <v>15427</v>
      </c>
      <c r="D154" s="4" t="s">
        <v>14708</v>
      </c>
      <c r="E154" s="4" t="s">
        <v>14709</v>
      </c>
      <c r="F154" s="4" t="s">
        <v>15430</v>
      </c>
      <c r="G154" s="4" t="s">
        <v>15431</v>
      </c>
      <c r="H154" s="4" t="s">
        <v>12893</v>
      </c>
      <c r="I154" s="4" t="str">
        <f>IF(Rotation[[#This Row],[正向路径]]="","",Rotation[[#This Row],[正向路径]]&amp;"["&amp;Rotation[[#This Row],[中间时间]]&amp;"]→"&amp;Rotation[[#This Row],[反向路径]])</f>
        <v>日照港(RIZHAO)[3天] → 宁波(NINGBO)[6天]→东方港(VOSTOCHNY)[5天] → 日照港(RIZHAO)</v>
      </c>
    </row>
    <row r="155" spans="1:9" x14ac:dyDescent="0.4">
      <c r="A155" s="2">
        <v>46016</v>
      </c>
      <c r="B155" s="4" t="s">
        <v>12793</v>
      </c>
      <c r="C155" s="4" t="s">
        <v>15427</v>
      </c>
      <c r="D155" s="4" t="s">
        <v>14708</v>
      </c>
      <c r="E155" s="4" t="s">
        <v>14709</v>
      </c>
      <c r="F155" s="4" t="s">
        <v>15430</v>
      </c>
      <c r="G155" s="4" t="s">
        <v>15431</v>
      </c>
      <c r="H155" s="4" t="s">
        <v>12893</v>
      </c>
      <c r="I155" s="4" t="str">
        <f>IF(Rotation[[#This Row],[正向路径]]="","",Rotation[[#This Row],[正向路径]]&amp;"["&amp;Rotation[[#This Row],[中间时间]]&amp;"]→"&amp;Rotation[[#This Row],[反向路径]])</f>
        <v>日照港(RIZHAO)[3天] → 宁波(NINGBO)[6天]→东方港(VOSTOCHNY)[5天] → 日照港(RIZHAO)</v>
      </c>
    </row>
    <row r="156" spans="1:9" x14ac:dyDescent="0.4">
      <c r="A156" s="2">
        <v>46037</v>
      </c>
      <c r="B156" s="4" t="s">
        <v>12793</v>
      </c>
      <c r="C156" s="4" t="s">
        <v>15432</v>
      </c>
      <c r="D156" s="4" t="s">
        <v>16023</v>
      </c>
      <c r="E156" s="4" t="s">
        <v>16024</v>
      </c>
      <c r="F156" s="4" t="s">
        <v>16132</v>
      </c>
      <c r="G156" s="4" t="s">
        <v>16133</v>
      </c>
      <c r="H156" s="4" t="s">
        <v>12896</v>
      </c>
      <c r="I156" s="4" t="str">
        <f>IF(Rotation[[#This Row],[正向路径]]="","",Rotation[[#This Row],[正向路径]]&amp;"["&amp;Rotation[[#This Row],[中间时间]]&amp;"]→"&amp;Rotation[[#This Row],[反向路径]])</f>
        <v>釜山新港(BUSAN NEW PORT)[3天] → 宁波(NINGBO)[2天] → 上海(SHANGHAI)[3天] → 日照港(RIZHAO)[2天]→釜山新港(BUSAN NEW PORT)[3天] → 东方港(VOSTOCHNY)[2天] → 海参崴渔港(VLADIVOSTOK FISH PORT)[4天] → 釜山新港(BUSAN NEW PORT)</v>
      </c>
    </row>
    <row r="157" spans="1:9" x14ac:dyDescent="0.4">
      <c r="A157" s="2">
        <v>46033</v>
      </c>
      <c r="B157" s="4" t="s">
        <v>12793</v>
      </c>
      <c r="C157" s="4" t="s">
        <v>15432</v>
      </c>
      <c r="D157" s="4" t="s">
        <v>16023</v>
      </c>
      <c r="E157" s="4" t="s">
        <v>16024</v>
      </c>
      <c r="F157" s="4" t="s">
        <v>16132</v>
      </c>
      <c r="G157" s="4" t="s">
        <v>16133</v>
      </c>
      <c r="H157" s="4" t="s">
        <v>12896</v>
      </c>
      <c r="I157" s="4" t="str">
        <f>IF(Rotation[[#This Row],[正向路径]]="","",Rotation[[#This Row],[正向路径]]&amp;"["&amp;Rotation[[#This Row],[中间时间]]&amp;"]→"&amp;Rotation[[#This Row],[反向路径]])</f>
        <v>釜山新港(BUSAN NEW PORT)[3天] → 宁波(NINGBO)[2天] → 上海(SHANGHAI)[3天] → 日照港(RIZHAO)[2天]→釜山新港(BUSAN NEW PORT)[3天] → 东方港(VOSTOCHNY)[2天] → 海参崴渔港(VLADIVOSTOK FISH PORT)[4天] → 釜山新港(BUSAN NEW PORT)</v>
      </c>
    </row>
    <row r="158" spans="1:9" x14ac:dyDescent="0.4">
      <c r="A158" s="2">
        <v>46027</v>
      </c>
      <c r="B158" s="4" t="s">
        <v>12793</v>
      </c>
      <c r="C158" s="4" t="s">
        <v>15432</v>
      </c>
      <c r="D158" s="4" t="s">
        <v>16023</v>
      </c>
      <c r="E158" s="4" t="s">
        <v>16024</v>
      </c>
      <c r="F158" s="4" t="s">
        <v>16132</v>
      </c>
      <c r="G158" s="4" t="s">
        <v>16133</v>
      </c>
      <c r="H158" s="4" t="s">
        <v>12896</v>
      </c>
      <c r="I158" s="4" t="str">
        <f>IF(Rotation[[#This Row],[正向路径]]="","",Rotation[[#This Row],[正向路径]]&amp;"["&amp;Rotation[[#This Row],[中间时间]]&amp;"]→"&amp;Rotation[[#This Row],[反向路径]])</f>
        <v>釜山新港(BUSAN NEW PORT)[3天] → 宁波(NINGBO)[2天] → 上海(SHANGHAI)[3天] → 日照港(RIZHAO)[2天]→釜山新港(BUSAN NEW PORT)[3天] → 东方港(VOSTOCHNY)[2天] → 海参崴渔港(VLADIVOSTOK FISH PORT)[4天] → 釜山新港(BUSAN NEW PORT)</v>
      </c>
    </row>
    <row r="159" spans="1:9" x14ac:dyDescent="0.4">
      <c r="A159" s="2">
        <v>46024</v>
      </c>
      <c r="B159" s="4" t="s">
        <v>12793</v>
      </c>
      <c r="C159" s="4" t="s">
        <v>15432</v>
      </c>
      <c r="D159" s="4" t="s">
        <v>16023</v>
      </c>
      <c r="E159" s="4" t="s">
        <v>16024</v>
      </c>
      <c r="F159" s="4" t="s">
        <v>16132</v>
      </c>
      <c r="G159" s="4" t="s">
        <v>16133</v>
      </c>
      <c r="H159" s="4" t="s">
        <v>12896</v>
      </c>
      <c r="I159" s="4" t="str">
        <f>IF(Rotation[[#This Row],[正向路径]]="","",Rotation[[#This Row],[正向路径]]&amp;"["&amp;Rotation[[#This Row],[中间时间]]&amp;"]→"&amp;Rotation[[#This Row],[反向路径]])</f>
        <v>釜山新港(BUSAN NEW PORT)[3天] → 宁波(NINGBO)[2天] → 上海(SHANGHAI)[3天] → 日照港(RIZHAO)[2天]→釜山新港(BUSAN NEW PORT)[3天] → 东方港(VOSTOCHNY)[2天] → 海参崴渔港(VLADIVOSTOK FISH PORT)[4天] → 釜山新港(BUSAN NEW PORT)</v>
      </c>
    </row>
    <row r="160" spans="1:9" x14ac:dyDescent="0.4">
      <c r="A160" s="2">
        <v>46021</v>
      </c>
      <c r="B160" s="4" t="s">
        <v>12793</v>
      </c>
      <c r="C160" s="4" t="s">
        <v>15432</v>
      </c>
      <c r="D160" s="4" t="s">
        <v>16023</v>
      </c>
      <c r="E160" s="4" t="s">
        <v>16024</v>
      </c>
      <c r="F160" s="4" t="s">
        <v>16132</v>
      </c>
      <c r="G160" s="4" t="s">
        <v>16133</v>
      </c>
      <c r="H160" s="4" t="s">
        <v>12896</v>
      </c>
      <c r="I160" s="4" t="str">
        <f>IF(Rotation[[#This Row],[正向路径]]="","",Rotation[[#This Row],[正向路径]]&amp;"["&amp;Rotation[[#This Row],[中间时间]]&amp;"]→"&amp;Rotation[[#This Row],[反向路径]])</f>
        <v>釜山新港(BUSAN NEW PORT)[3天] → 宁波(NINGBO)[2天] → 上海(SHANGHAI)[3天] → 日照港(RIZHAO)[2天]→釜山新港(BUSAN NEW PORT)[3天] → 东方港(VOSTOCHNY)[2天] → 海参崴渔港(VLADIVOSTOK FISH PORT)[4天] → 釜山新港(BUSAN NEW PORT)</v>
      </c>
    </row>
    <row r="161" spans="1:9" x14ac:dyDescent="0.4">
      <c r="A161" s="2">
        <v>46037</v>
      </c>
      <c r="B161" s="4" t="s">
        <v>1</v>
      </c>
      <c r="C161" s="4" t="s">
        <v>15432</v>
      </c>
      <c r="D161" s="4" t="s">
        <v>15335</v>
      </c>
      <c r="E161" s="4" t="s">
        <v>15325</v>
      </c>
      <c r="F161" s="4" t="s">
        <v>15433</v>
      </c>
      <c r="G161" s="4" t="s">
        <v>15403</v>
      </c>
      <c r="H161" s="4" t="s">
        <v>12899</v>
      </c>
      <c r="I161" s="4" t="str">
        <f>IF(Rotation[[#This Row],[正向路径]]="","",Rotation[[#This Row],[正向路径]]&amp;"["&amp;Rotation[[#This Row],[中间时间]]&amp;"]→"&amp;Rotation[[#This Row],[反向路径]])</f>
        <v>青岛(QINGDAO)[6天] → 海参崴佩尔沃迈斯基(VLADIVOSTOK PERVOMAYSKIY)[8天]→青岛(QINGDAO)</v>
      </c>
    </row>
    <row r="162" spans="1:9" x14ac:dyDescent="0.4">
      <c r="A162" s="2">
        <v>46033</v>
      </c>
      <c r="B162" s="4" t="s">
        <v>1</v>
      </c>
      <c r="C162" s="4" t="s">
        <v>15432</v>
      </c>
      <c r="D162" s="4" t="s">
        <v>15335</v>
      </c>
      <c r="E162" s="4" t="s">
        <v>15325</v>
      </c>
      <c r="F162" s="4" t="s">
        <v>15433</v>
      </c>
      <c r="G162" s="4" t="s">
        <v>15403</v>
      </c>
      <c r="H162" s="4" t="s">
        <v>12899</v>
      </c>
      <c r="I162" s="4" t="str">
        <f>IF(Rotation[[#This Row],[正向路径]]="","",Rotation[[#This Row],[正向路径]]&amp;"["&amp;Rotation[[#This Row],[中间时间]]&amp;"]→"&amp;Rotation[[#This Row],[反向路径]])</f>
        <v>青岛(QINGDAO)[6天] → 海参崴佩尔沃迈斯基(VLADIVOSTOK PERVOMAYSKIY)[8天]→青岛(QINGDAO)</v>
      </c>
    </row>
    <row r="163" spans="1:9" x14ac:dyDescent="0.4">
      <c r="A163" s="2">
        <v>46027</v>
      </c>
      <c r="B163" s="4" t="s">
        <v>1</v>
      </c>
      <c r="C163" s="4" t="s">
        <v>15432</v>
      </c>
      <c r="D163" s="4" t="s">
        <v>15335</v>
      </c>
      <c r="E163" s="4" t="s">
        <v>15325</v>
      </c>
      <c r="F163" s="4" t="s">
        <v>15433</v>
      </c>
      <c r="G163" s="4" t="s">
        <v>15403</v>
      </c>
      <c r="H163" s="4" t="s">
        <v>12899</v>
      </c>
      <c r="I163" s="4" t="str">
        <f>IF(Rotation[[#This Row],[正向路径]]="","",Rotation[[#This Row],[正向路径]]&amp;"["&amp;Rotation[[#This Row],[中间时间]]&amp;"]→"&amp;Rotation[[#This Row],[反向路径]])</f>
        <v>青岛(QINGDAO)[6天] → 海参崴佩尔沃迈斯基(VLADIVOSTOK PERVOMAYSKIY)[8天]→青岛(QINGDAO)</v>
      </c>
    </row>
    <row r="164" spans="1:9" x14ac:dyDescent="0.4">
      <c r="A164" s="2">
        <v>46024</v>
      </c>
      <c r="B164" s="4" t="s">
        <v>1</v>
      </c>
      <c r="C164" s="4" t="s">
        <v>15432</v>
      </c>
      <c r="D164" s="4" t="s">
        <v>15335</v>
      </c>
      <c r="E164" s="4" t="s">
        <v>15325</v>
      </c>
      <c r="F164" s="4" t="s">
        <v>15433</v>
      </c>
      <c r="G164" s="4" t="s">
        <v>15403</v>
      </c>
      <c r="H164" s="4" t="s">
        <v>12899</v>
      </c>
      <c r="I164" s="4" t="str">
        <f>IF(Rotation[[#This Row],[正向路径]]="","",Rotation[[#This Row],[正向路径]]&amp;"["&amp;Rotation[[#This Row],[中间时间]]&amp;"]→"&amp;Rotation[[#This Row],[反向路径]])</f>
        <v>青岛(QINGDAO)[6天] → 海参崴佩尔沃迈斯基(VLADIVOSTOK PERVOMAYSKIY)[8天]→青岛(QINGDAO)</v>
      </c>
    </row>
    <row r="165" spans="1:9" x14ac:dyDescent="0.4">
      <c r="A165" s="2">
        <v>46021</v>
      </c>
      <c r="B165" s="4" t="s">
        <v>1</v>
      </c>
      <c r="C165" s="4" t="s">
        <v>15432</v>
      </c>
      <c r="D165" s="4" t="s">
        <v>15335</v>
      </c>
      <c r="E165" s="4" t="s">
        <v>15325</v>
      </c>
      <c r="F165" s="4" t="s">
        <v>15433</v>
      </c>
      <c r="G165" s="4" t="s">
        <v>15403</v>
      </c>
      <c r="H165" s="4" t="s">
        <v>12899</v>
      </c>
      <c r="I165" s="4" t="str">
        <f>IF(Rotation[[#This Row],[正向路径]]="","",Rotation[[#This Row],[正向路径]]&amp;"["&amp;Rotation[[#This Row],[中间时间]]&amp;"]→"&amp;Rotation[[#This Row],[反向路径]])</f>
        <v>青岛(QINGDAO)[6天] → 海参崴佩尔沃迈斯基(VLADIVOSTOK PERVOMAYSKIY)[8天]→青岛(QINGDAO)</v>
      </c>
    </row>
    <row r="166" spans="1:9" x14ac:dyDescent="0.4">
      <c r="A166" s="2">
        <v>46019</v>
      </c>
      <c r="B166" s="4" t="s">
        <v>1</v>
      </c>
      <c r="C166" s="4" t="s">
        <v>15432</v>
      </c>
      <c r="D166" s="4" t="s">
        <v>15335</v>
      </c>
      <c r="E166" s="4" t="s">
        <v>15325</v>
      </c>
      <c r="F166" s="4" t="s">
        <v>15433</v>
      </c>
      <c r="G166" s="4" t="s">
        <v>15403</v>
      </c>
      <c r="H166" s="4" t="s">
        <v>12899</v>
      </c>
      <c r="I166" s="4" t="str">
        <f>IF(Rotation[[#This Row],[正向路径]]="","",Rotation[[#This Row],[正向路径]]&amp;"["&amp;Rotation[[#This Row],[中间时间]]&amp;"]→"&amp;Rotation[[#This Row],[反向路径]])</f>
        <v>青岛(QINGDAO)[6天] → 海参崴佩尔沃迈斯基(VLADIVOSTOK PERVOMAYSKIY)[8天]→青岛(QINGDAO)</v>
      </c>
    </row>
    <row r="167" spans="1:9" x14ac:dyDescent="0.4">
      <c r="A167" s="2">
        <v>46016</v>
      </c>
      <c r="B167" s="4" t="s">
        <v>1</v>
      </c>
      <c r="C167" s="4" t="s">
        <v>15432</v>
      </c>
      <c r="D167" s="4" t="s">
        <v>15335</v>
      </c>
      <c r="E167" s="4" t="s">
        <v>15325</v>
      </c>
      <c r="F167" s="4" t="s">
        <v>15433</v>
      </c>
      <c r="G167" s="4" t="s">
        <v>15403</v>
      </c>
      <c r="H167" s="4" t="s">
        <v>12899</v>
      </c>
      <c r="I167" s="4" t="str">
        <f>IF(Rotation[[#This Row],[正向路径]]="","",Rotation[[#This Row],[正向路径]]&amp;"["&amp;Rotation[[#This Row],[中间时间]]&amp;"]→"&amp;Rotation[[#This Row],[反向路径]])</f>
        <v>青岛(QINGDAO)[6天] → 海参崴佩尔沃迈斯基(VLADIVOSTOK PERVOMAYSKIY)[8天]→青岛(QINGDAO)</v>
      </c>
    </row>
    <row r="168" spans="1:9" x14ac:dyDescent="0.4">
      <c r="A168" s="2">
        <v>46037</v>
      </c>
      <c r="B168" s="4" t="s">
        <v>12793</v>
      </c>
      <c r="C168" s="4" t="s">
        <v>15432</v>
      </c>
      <c r="D168" s="4" t="s">
        <v>14700</v>
      </c>
      <c r="E168" s="4" t="s">
        <v>14701</v>
      </c>
      <c r="F168" s="4" t="s">
        <v>15428</v>
      </c>
      <c r="G168" s="4" t="s">
        <v>15434</v>
      </c>
      <c r="H168" s="4" t="s">
        <v>12795</v>
      </c>
      <c r="I168" s="4" t="str">
        <f>IF(Rotation[[#This Row],[正向路径]]="","",Rotation[[#This Row],[正向路径]]&amp;"["&amp;Rotation[[#This Row],[中间时间]]&amp;"]→"&amp;Rotation[[#This Row],[反向路径]])</f>
        <v>日照港(RIZHAO)[3天] → 上海(SHANGHAI)[5天]→海参崴索罗斯港(VLADIVOSTOK SOLLERS PORT)[6天] → 日照港(RIZHAO)</v>
      </c>
    </row>
    <row r="169" spans="1:9" x14ac:dyDescent="0.4">
      <c r="A169" s="2">
        <v>46033</v>
      </c>
      <c r="B169" s="4" t="s">
        <v>12793</v>
      </c>
      <c r="C169" s="4" t="s">
        <v>15432</v>
      </c>
      <c r="D169" s="4" t="s">
        <v>14700</v>
      </c>
      <c r="E169" s="4" t="s">
        <v>14701</v>
      </c>
      <c r="F169" s="4" t="s">
        <v>15428</v>
      </c>
      <c r="G169" s="4" t="s">
        <v>15434</v>
      </c>
      <c r="H169" s="4" t="s">
        <v>12795</v>
      </c>
      <c r="I169" s="4" t="str">
        <f>IF(Rotation[[#This Row],[正向路径]]="","",Rotation[[#This Row],[正向路径]]&amp;"["&amp;Rotation[[#This Row],[中间时间]]&amp;"]→"&amp;Rotation[[#This Row],[反向路径]])</f>
        <v>日照港(RIZHAO)[3天] → 上海(SHANGHAI)[5天]→海参崴索罗斯港(VLADIVOSTOK SOLLERS PORT)[6天] → 日照港(RIZHAO)</v>
      </c>
    </row>
    <row r="170" spans="1:9" x14ac:dyDescent="0.4">
      <c r="A170" s="2">
        <v>46027</v>
      </c>
      <c r="B170" s="4" t="s">
        <v>12793</v>
      </c>
      <c r="C170" s="4" t="s">
        <v>15432</v>
      </c>
      <c r="D170" s="4" t="s">
        <v>14700</v>
      </c>
      <c r="E170" s="4" t="s">
        <v>14701</v>
      </c>
      <c r="F170" s="4" t="s">
        <v>15428</v>
      </c>
      <c r="G170" s="4" t="s">
        <v>15434</v>
      </c>
      <c r="H170" s="4" t="s">
        <v>12795</v>
      </c>
      <c r="I170" s="4" t="str">
        <f>IF(Rotation[[#This Row],[正向路径]]="","",Rotation[[#This Row],[正向路径]]&amp;"["&amp;Rotation[[#This Row],[中间时间]]&amp;"]→"&amp;Rotation[[#This Row],[反向路径]])</f>
        <v>日照港(RIZHAO)[3天] → 上海(SHANGHAI)[5天]→海参崴索罗斯港(VLADIVOSTOK SOLLERS PORT)[6天] → 日照港(RIZHAO)</v>
      </c>
    </row>
    <row r="171" spans="1:9" x14ac:dyDescent="0.4">
      <c r="A171" s="2">
        <v>46024</v>
      </c>
      <c r="B171" s="4" t="s">
        <v>12793</v>
      </c>
      <c r="C171" s="4" t="s">
        <v>15432</v>
      </c>
      <c r="D171" s="4" t="s">
        <v>14700</v>
      </c>
      <c r="E171" s="4" t="s">
        <v>14701</v>
      </c>
      <c r="F171" s="4" t="s">
        <v>15428</v>
      </c>
      <c r="G171" s="4" t="s">
        <v>15434</v>
      </c>
      <c r="H171" s="4" t="s">
        <v>12795</v>
      </c>
      <c r="I171" s="4" t="str">
        <f>IF(Rotation[[#This Row],[正向路径]]="","",Rotation[[#This Row],[正向路径]]&amp;"["&amp;Rotation[[#This Row],[中间时间]]&amp;"]→"&amp;Rotation[[#This Row],[反向路径]])</f>
        <v>日照港(RIZHAO)[3天] → 上海(SHANGHAI)[5天]→海参崴索罗斯港(VLADIVOSTOK SOLLERS PORT)[6天] → 日照港(RIZHAO)</v>
      </c>
    </row>
    <row r="172" spans="1:9" x14ac:dyDescent="0.4">
      <c r="A172" s="2">
        <v>46021</v>
      </c>
      <c r="B172" s="4" t="s">
        <v>12793</v>
      </c>
      <c r="C172" s="4" t="s">
        <v>15432</v>
      </c>
      <c r="D172" s="4" t="s">
        <v>14700</v>
      </c>
      <c r="E172" s="4" t="s">
        <v>14701</v>
      </c>
      <c r="F172" s="4" t="s">
        <v>15428</v>
      </c>
      <c r="G172" s="4" t="s">
        <v>15434</v>
      </c>
      <c r="H172" s="4" t="s">
        <v>12795</v>
      </c>
      <c r="I172" s="4" t="str">
        <f>IF(Rotation[[#This Row],[正向路径]]="","",Rotation[[#This Row],[正向路径]]&amp;"["&amp;Rotation[[#This Row],[中间时间]]&amp;"]→"&amp;Rotation[[#This Row],[反向路径]])</f>
        <v>日照港(RIZHAO)[3天] → 上海(SHANGHAI)[5天]→海参崴索罗斯港(VLADIVOSTOK SOLLERS PORT)[6天] → 日照港(RIZHAO)</v>
      </c>
    </row>
    <row r="173" spans="1:9" x14ac:dyDescent="0.4">
      <c r="A173" s="2">
        <v>46019</v>
      </c>
      <c r="B173" s="4" t="s">
        <v>12793</v>
      </c>
      <c r="C173" s="4" t="s">
        <v>15432</v>
      </c>
      <c r="D173" s="4" t="s">
        <v>14700</v>
      </c>
      <c r="E173" s="4" t="s">
        <v>14701</v>
      </c>
      <c r="F173" s="4" t="s">
        <v>15428</v>
      </c>
      <c r="G173" s="4" t="s">
        <v>15434</v>
      </c>
      <c r="H173" s="4" t="s">
        <v>12795</v>
      </c>
      <c r="I173" s="4" t="str">
        <f>IF(Rotation[[#This Row],[正向路径]]="","",Rotation[[#This Row],[正向路径]]&amp;"["&amp;Rotation[[#This Row],[中间时间]]&amp;"]→"&amp;Rotation[[#This Row],[反向路径]])</f>
        <v>日照港(RIZHAO)[3天] → 上海(SHANGHAI)[5天]→海参崴索罗斯港(VLADIVOSTOK SOLLERS PORT)[6天] → 日照港(RIZHAO)</v>
      </c>
    </row>
    <row r="174" spans="1:9" x14ac:dyDescent="0.4">
      <c r="A174" s="2">
        <v>46016</v>
      </c>
      <c r="B174" s="4" t="s">
        <v>12793</v>
      </c>
      <c r="C174" s="4" t="s">
        <v>15432</v>
      </c>
      <c r="D174" s="4" t="s">
        <v>14700</v>
      </c>
      <c r="E174" s="4" t="s">
        <v>14701</v>
      </c>
      <c r="F174" s="4" t="s">
        <v>15428</v>
      </c>
      <c r="G174" s="4" t="s">
        <v>15434</v>
      </c>
      <c r="H174" s="4" t="s">
        <v>12795</v>
      </c>
      <c r="I174" s="4" t="str">
        <f>IF(Rotation[[#This Row],[正向路径]]="","",Rotation[[#This Row],[正向路径]]&amp;"["&amp;Rotation[[#This Row],[中间时间]]&amp;"]→"&amp;Rotation[[#This Row],[反向路径]])</f>
        <v>日照港(RIZHAO)[3天] → 上海(SHANGHAI)[5天]→海参崴索罗斯港(VLADIVOSTOK SOLLERS PORT)[6天] → 日照港(RIZHAO)</v>
      </c>
    </row>
    <row r="175" spans="1:9" x14ac:dyDescent="0.4">
      <c r="A175" s="2">
        <v>46037</v>
      </c>
      <c r="B175" s="4" t="s">
        <v>1</v>
      </c>
      <c r="C175" s="4" t="s">
        <v>15432</v>
      </c>
      <c r="D175" s="4" t="s">
        <v>15324</v>
      </c>
      <c r="E175" s="4" t="s">
        <v>15325</v>
      </c>
      <c r="F175" s="4" t="s">
        <v>15435</v>
      </c>
      <c r="G175" s="4" t="s">
        <v>15436</v>
      </c>
      <c r="H175" s="4" t="s">
        <v>12795</v>
      </c>
      <c r="I175" s="4" t="str">
        <f>IF(Rotation[[#This Row],[正向路径]]="","",Rotation[[#This Row],[正向路径]]&amp;"["&amp;Rotation[[#This Row],[中间时间]]&amp;"]→"&amp;Rotation[[#This Row],[反向路径]])</f>
        <v>天津(TIANJIN)[3天] → 青岛(QINGDAO)[5天]→海参崴索罗斯港(VLADIVOSTOK SOLLERS PORT)[8天] → 天津(TIANJIN)</v>
      </c>
    </row>
    <row r="176" spans="1:9" x14ac:dyDescent="0.4">
      <c r="A176" s="2">
        <v>46033</v>
      </c>
      <c r="B176" s="4" t="s">
        <v>1</v>
      </c>
      <c r="C176" s="4" t="s">
        <v>15432</v>
      </c>
      <c r="D176" s="4" t="s">
        <v>15324</v>
      </c>
      <c r="E176" s="4" t="s">
        <v>15325</v>
      </c>
      <c r="F176" s="4" t="s">
        <v>15435</v>
      </c>
      <c r="G176" s="4" t="s">
        <v>15436</v>
      </c>
      <c r="H176" s="4" t="s">
        <v>12795</v>
      </c>
      <c r="I176" s="4" t="str">
        <f>IF(Rotation[[#This Row],[正向路径]]="","",Rotation[[#This Row],[正向路径]]&amp;"["&amp;Rotation[[#This Row],[中间时间]]&amp;"]→"&amp;Rotation[[#This Row],[反向路径]])</f>
        <v>天津(TIANJIN)[3天] → 青岛(QINGDAO)[5天]→海参崴索罗斯港(VLADIVOSTOK SOLLERS PORT)[8天] → 天津(TIANJIN)</v>
      </c>
    </row>
    <row r="177" spans="1:9" x14ac:dyDescent="0.4">
      <c r="A177" s="2">
        <v>46027</v>
      </c>
      <c r="B177" s="4" t="s">
        <v>1</v>
      </c>
      <c r="C177" s="4" t="s">
        <v>15432</v>
      </c>
      <c r="D177" s="4" t="s">
        <v>15324</v>
      </c>
      <c r="E177" s="4" t="s">
        <v>15325</v>
      </c>
      <c r="F177" s="4" t="s">
        <v>15435</v>
      </c>
      <c r="G177" s="4" t="s">
        <v>15436</v>
      </c>
      <c r="H177" s="4" t="s">
        <v>12795</v>
      </c>
      <c r="I177" s="4" t="str">
        <f>IF(Rotation[[#This Row],[正向路径]]="","",Rotation[[#This Row],[正向路径]]&amp;"["&amp;Rotation[[#This Row],[中间时间]]&amp;"]→"&amp;Rotation[[#This Row],[反向路径]])</f>
        <v>天津(TIANJIN)[3天] → 青岛(QINGDAO)[5天]→海参崴索罗斯港(VLADIVOSTOK SOLLERS PORT)[8天] → 天津(TIANJIN)</v>
      </c>
    </row>
    <row r="178" spans="1:9" x14ac:dyDescent="0.4">
      <c r="A178" s="2">
        <v>46024</v>
      </c>
      <c r="B178" s="4" t="s">
        <v>1</v>
      </c>
      <c r="C178" s="4" t="s">
        <v>15432</v>
      </c>
      <c r="D178" s="4" t="s">
        <v>15324</v>
      </c>
      <c r="E178" s="4" t="s">
        <v>15325</v>
      </c>
      <c r="F178" s="4" t="s">
        <v>15435</v>
      </c>
      <c r="G178" s="4" t="s">
        <v>15436</v>
      </c>
      <c r="H178" s="4" t="s">
        <v>12795</v>
      </c>
      <c r="I178" s="4" t="str">
        <f>IF(Rotation[[#This Row],[正向路径]]="","",Rotation[[#This Row],[正向路径]]&amp;"["&amp;Rotation[[#This Row],[中间时间]]&amp;"]→"&amp;Rotation[[#This Row],[反向路径]])</f>
        <v>天津(TIANJIN)[3天] → 青岛(QINGDAO)[5天]→海参崴索罗斯港(VLADIVOSTOK SOLLERS PORT)[8天] → 天津(TIANJIN)</v>
      </c>
    </row>
    <row r="179" spans="1:9" x14ac:dyDescent="0.4">
      <c r="A179" s="2">
        <v>46021</v>
      </c>
      <c r="B179" s="4" t="s">
        <v>1</v>
      </c>
      <c r="C179" s="4" t="s">
        <v>15432</v>
      </c>
      <c r="D179" s="4" t="s">
        <v>15324</v>
      </c>
      <c r="E179" s="4" t="s">
        <v>15325</v>
      </c>
      <c r="F179" s="4" t="s">
        <v>15435</v>
      </c>
      <c r="G179" s="4" t="s">
        <v>15436</v>
      </c>
      <c r="H179" s="4" t="s">
        <v>12795</v>
      </c>
      <c r="I179" s="4" t="str">
        <f>IF(Rotation[[#This Row],[正向路径]]="","",Rotation[[#This Row],[正向路径]]&amp;"["&amp;Rotation[[#This Row],[中间时间]]&amp;"]→"&amp;Rotation[[#This Row],[反向路径]])</f>
        <v>天津(TIANJIN)[3天] → 青岛(QINGDAO)[5天]→海参崴索罗斯港(VLADIVOSTOK SOLLERS PORT)[8天] → 天津(TIANJIN)</v>
      </c>
    </row>
    <row r="180" spans="1:9" x14ac:dyDescent="0.4">
      <c r="A180" s="2">
        <v>46019</v>
      </c>
      <c r="B180" s="4" t="s">
        <v>1</v>
      </c>
      <c r="C180" s="4" t="s">
        <v>15432</v>
      </c>
      <c r="D180" s="4" t="s">
        <v>15324</v>
      </c>
      <c r="E180" s="4" t="s">
        <v>15325</v>
      </c>
      <c r="F180" s="4" t="s">
        <v>15435</v>
      </c>
      <c r="G180" s="4" t="s">
        <v>15436</v>
      </c>
      <c r="H180" s="4" t="s">
        <v>12795</v>
      </c>
      <c r="I180" s="4" t="str">
        <f>IF(Rotation[[#This Row],[正向路径]]="","",Rotation[[#This Row],[正向路径]]&amp;"["&amp;Rotation[[#This Row],[中间时间]]&amp;"]→"&amp;Rotation[[#This Row],[反向路径]])</f>
        <v>天津(TIANJIN)[3天] → 青岛(QINGDAO)[5天]→海参崴索罗斯港(VLADIVOSTOK SOLLERS PORT)[8天] → 天津(TIANJIN)</v>
      </c>
    </row>
    <row r="181" spans="1:9" x14ac:dyDescent="0.4">
      <c r="A181" s="2">
        <v>46016</v>
      </c>
      <c r="B181" s="4" t="s">
        <v>1</v>
      </c>
      <c r="C181" s="4" t="s">
        <v>15432</v>
      </c>
      <c r="D181" s="4" t="s">
        <v>15324</v>
      </c>
      <c r="E181" s="4" t="s">
        <v>15325</v>
      </c>
      <c r="F181" s="4" t="s">
        <v>15435</v>
      </c>
      <c r="G181" s="4" t="s">
        <v>15436</v>
      </c>
      <c r="H181" s="4" t="s">
        <v>12795</v>
      </c>
      <c r="I181" s="4" t="str">
        <f>IF(Rotation[[#This Row],[正向路径]]="","",Rotation[[#This Row],[正向路径]]&amp;"["&amp;Rotation[[#This Row],[中间时间]]&amp;"]→"&amp;Rotation[[#This Row],[反向路径]])</f>
        <v>天津(TIANJIN)[3天] → 青岛(QINGDAO)[5天]→海参崴索罗斯港(VLADIVOSTOK SOLLERS PORT)[8天] → 天津(TIANJIN)</v>
      </c>
    </row>
    <row r="182" spans="1:9" x14ac:dyDescent="0.4">
      <c r="A182" s="2">
        <v>46037</v>
      </c>
      <c r="B182" s="4" t="s">
        <v>1</v>
      </c>
      <c r="C182" s="4" t="s">
        <v>15432</v>
      </c>
      <c r="D182" s="4" t="s">
        <v>15348</v>
      </c>
      <c r="E182" s="4" t="s">
        <v>15325</v>
      </c>
      <c r="F182" s="4" t="s">
        <v>15437</v>
      </c>
      <c r="G182" s="4" t="s">
        <v>15438</v>
      </c>
      <c r="H182" s="4" t="s">
        <v>12893</v>
      </c>
      <c r="I182" s="4" t="str">
        <f>IF(Rotation[[#This Row],[正向路径]]="","",Rotation[[#This Row],[正向路径]]&amp;"["&amp;Rotation[[#This Row],[中间时间]]&amp;"]→"&amp;Rotation[[#This Row],[反向路径]])</f>
        <v>天津(TIANJIN)[2天] → 青岛(QINGDAO)[6天]→海参崴索罗斯港(VLADIVOSTOK SOLLERS PORT)[6天] → 天津(TIANJIN)</v>
      </c>
    </row>
    <row r="183" spans="1:9" x14ac:dyDescent="0.4">
      <c r="A183" s="2">
        <v>46033</v>
      </c>
      <c r="B183" s="4" t="s">
        <v>1</v>
      </c>
      <c r="C183" s="4" t="s">
        <v>15432</v>
      </c>
      <c r="D183" s="4" t="s">
        <v>15348</v>
      </c>
      <c r="E183" s="4" t="s">
        <v>15325</v>
      </c>
      <c r="F183" s="4" t="s">
        <v>15437</v>
      </c>
      <c r="G183" s="4" t="s">
        <v>15438</v>
      </c>
      <c r="H183" s="4" t="s">
        <v>12893</v>
      </c>
      <c r="I183" s="4" t="str">
        <f>IF(Rotation[[#This Row],[正向路径]]="","",Rotation[[#This Row],[正向路径]]&amp;"["&amp;Rotation[[#This Row],[中间时间]]&amp;"]→"&amp;Rotation[[#This Row],[反向路径]])</f>
        <v>天津(TIANJIN)[2天] → 青岛(QINGDAO)[6天]→海参崴索罗斯港(VLADIVOSTOK SOLLERS PORT)[6天] → 天津(TIANJIN)</v>
      </c>
    </row>
    <row r="184" spans="1:9" x14ac:dyDescent="0.4">
      <c r="A184" s="2">
        <v>46027</v>
      </c>
      <c r="B184" s="4" t="s">
        <v>1</v>
      </c>
      <c r="C184" s="4" t="s">
        <v>15432</v>
      </c>
      <c r="D184" s="4" t="s">
        <v>15348</v>
      </c>
      <c r="E184" s="4" t="s">
        <v>15325</v>
      </c>
      <c r="F184" s="4" t="s">
        <v>15437</v>
      </c>
      <c r="G184" s="4" t="s">
        <v>15438</v>
      </c>
      <c r="H184" s="4" t="s">
        <v>12893</v>
      </c>
      <c r="I184" s="4" t="str">
        <f>IF(Rotation[[#This Row],[正向路径]]="","",Rotation[[#This Row],[正向路径]]&amp;"["&amp;Rotation[[#This Row],[中间时间]]&amp;"]→"&amp;Rotation[[#This Row],[反向路径]])</f>
        <v>天津(TIANJIN)[2天] → 青岛(QINGDAO)[6天]→海参崴索罗斯港(VLADIVOSTOK SOLLERS PORT)[6天] → 天津(TIANJIN)</v>
      </c>
    </row>
    <row r="185" spans="1:9" x14ac:dyDescent="0.4">
      <c r="A185" s="2">
        <v>46024</v>
      </c>
      <c r="B185" s="4" t="s">
        <v>1</v>
      </c>
      <c r="C185" s="4" t="s">
        <v>15432</v>
      </c>
      <c r="D185" s="4" t="s">
        <v>15348</v>
      </c>
      <c r="E185" s="4" t="s">
        <v>15325</v>
      </c>
      <c r="F185" s="4" t="s">
        <v>15437</v>
      </c>
      <c r="G185" s="4" t="s">
        <v>15438</v>
      </c>
      <c r="H185" s="4" t="s">
        <v>12893</v>
      </c>
      <c r="I185" s="4" t="str">
        <f>IF(Rotation[[#This Row],[正向路径]]="","",Rotation[[#This Row],[正向路径]]&amp;"["&amp;Rotation[[#This Row],[中间时间]]&amp;"]→"&amp;Rotation[[#This Row],[反向路径]])</f>
        <v>天津(TIANJIN)[2天] → 青岛(QINGDAO)[6天]→海参崴索罗斯港(VLADIVOSTOK SOLLERS PORT)[6天] → 天津(TIANJIN)</v>
      </c>
    </row>
    <row r="186" spans="1:9" x14ac:dyDescent="0.4">
      <c r="A186" s="2">
        <v>46021</v>
      </c>
      <c r="B186" s="4" t="s">
        <v>1</v>
      </c>
      <c r="C186" s="4" t="s">
        <v>15432</v>
      </c>
      <c r="D186" s="4" t="s">
        <v>15348</v>
      </c>
      <c r="E186" s="4" t="s">
        <v>15325</v>
      </c>
      <c r="F186" s="4" t="s">
        <v>15437</v>
      </c>
      <c r="G186" s="4" t="s">
        <v>15438</v>
      </c>
      <c r="H186" s="4" t="s">
        <v>12893</v>
      </c>
      <c r="I186" s="4" t="str">
        <f>IF(Rotation[[#This Row],[正向路径]]="","",Rotation[[#This Row],[正向路径]]&amp;"["&amp;Rotation[[#This Row],[中间时间]]&amp;"]→"&amp;Rotation[[#This Row],[反向路径]])</f>
        <v>天津(TIANJIN)[2天] → 青岛(QINGDAO)[6天]→海参崴索罗斯港(VLADIVOSTOK SOLLERS PORT)[6天] → 天津(TIANJIN)</v>
      </c>
    </row>
    <row r="187" spans="1:9" x14ac:dyDescent="0.4">
      <c r="A187" s="2">
        <v>46019</v>
      </c>
      <c r="B187" s="4" t="s">
        <v>1</v>
      </c>
      <c r="C187" s="4" t="s">
        <v>15432</v>
      </c>
      <c r="D187" s="4" t="s">
        <v>15348</v>
      </c>
      <c r="E187" s="4" t="s">
        <v>15325</v>
      </c>
      <c r="F187" s="4" t="s">
        <v>15437</v>
      </c>
      <c r="G187" s="4" t="s">
        <v>15438</v>
      </c>
      <c r="H187" s="4" t="s">
        <v>12893</v>
      </c>
      <c r="I187" s="4" t="str">
        <f>IF(Rotation[[#This Row],[正向路径]]="","",Rotation[[#This Row],[正向路径]]&amp;"["&amp;Rotation[[#This Row],[中间时间]]&amp;"]→"&amp;Rotation[[#This Row],[反向路径]])</f>
        <v>天津(TIANJIN)[2天] → 青岛(QINGDAO)[6天]→海参崴索罗斯港(VLADIVOSTOK SOLLERS PORT)[6天] → 天津(TIANJIN)</v>
      </c>
    </row>
    <row r="188" spans="1:9" x14ac:dyDescent="0.4">
      <c r="A188" s="2">
        <v>46016</v>
      </c>
      <c r="B188" s="4" t="s">
        <v>1</v>
      </c>
      <c r="C188" s="4" t="s">
        <v>15432</v>
      </c>
      <c r="D188" s="4" t="s">
        <v>15348</v>
      </c>
      <c r="E188" s="4" t="s">
        <v>15325</v>
      </c>
      <c r="F188" s="4" t="s">
        <v>15437</v>
      </c>
      <c r="G188" s="4" t="s">
        <v>15438</v>
      </c>
      <c r="H188" s="4" t="s">
        <v>12893</v>
      </c>
      <c r="I188" s="4" t="str">
        <f>IF(Rotation[[#This Row],[正向路径]]="","",Rotation[[#This Row],[正向路径]]&amp;"["&amp;Rotation[[#This Row],[中间时间]]&amp;"]→"&amp;Rotation[[#This Row],[反向路径]])</f>
        <v>天津(TIANJIN)[2天] → 青岛(QINGDAO)[6天]→海参崴索罗斯港(VLADIVOSTOK SOLLERS PORT)[6天] → 天津(TIANJIN)</v>
      </c>
    </row>
    <row r="189" spans="1:9" x14ac:dyDescent="0.4">
      <c r="A189" s="2">
        <v>46037</v>
      </c>
      <c r="B189" s="4" t="s">
        <v>12793</v>
      </c>
      <c r="C189" s="4" t="s">
        <v>15432</v>
      </c>
      <c r="D189" s="4" t="s">
        <v>14688</v>
      </c>
      <c r="E189" s="4" t="s">
        <v>14689</v>
      </c>
      <c r="F189" s="4" t="s">
        <v>16293</v>
      </c>
      <c r="G189" s="4" t="s">
        <v>15440</v>
      </c>
      <c r="H189" s="4" t="s">
        <v>12902</v>
      </c>
      <c r="I189" s="4" t="str">
        <f>IF(Rotation[[#This Row],[正向路径]]="","",Rotation[[#This Row],[正向路径]]&amp;"["&amp;Rotation[[#This Row],[中间时间]]&amp;"]→"&amp;Rotation[[#This Row],[反向路径]])</f>
        <v>天津(TIANJIN)[2天] → 大连(DALIAN)[2天] → 日照港(RIZHAO)[1天]→连云港(LIANYUNGANG)[3天] → 海参崴商港(VLADIVOSTOK COMMERCIAL PORT)[6天] → 天津(TIANJIN)</v>
      </c>
    </row>
    <row r="190" spans="1:9" x14ac:dyDescent="0.4">
      <c r="A190" s="2">
        <v>46033</v>
      </c>
      <c r="B190" s="4" t="s">
        <v>12793</v>
      </c>
      <c r="C190" s="4" t="s">
        <v>15432</v>
      </c>
      <c r="D190" s="4" t="s">
        <v>14688</v>
      </c>
      <c r="E190" s="4" t="s">
        <v>14689</v>
      </c>
      <c r="F190" s="4" t="s">
        <v>16293</v>
      </c>
      <c r="G190" s="4" t="s">
        <v>15440</v>
      </c>
      <c r="H190" s="4" t="s">
        <v>12902</v>
      </c>
      <c r="I190" s="4" t="str">
        <f>IF(Rotation[[#This Row],[正向路径]]="","",Rotation[[#This Row],[正向路径]]&amp;"["&amp;Rotation[[#This Row],[中间时间]]&amp;"]→"&amp;Rotation[[#This Row],[反向路径]])</f>
        <v>天津(TIANJIN)[2天] → 大连(DALIAN)[2天] → 日照港(RIZHAO)[1天]→连云港(LIANYUNGANG)[3天] → 海参崴商港(VLADIVOSTOK COMMERCIAL PORT)[6天] → 天津(TIANJIN)</v>
      </c>
    </row>
    <row r="191" spans="1:9" x14ac:dyDescent="0.4">
      <c r="A191" s="2">
        <v>46027</v>
      </c>
      <c r="B191" s="4" t="s">
        <v>12793</v>
      </c>
      <c r="C191" s="4" t="s">
        <v>15432</v>
      </c>
      <c r="D191" s="4" t="s">
        <v>14688</v>
      </c>
      <c r="E191" s="4" t="s">
        <v>14689</v>
      </c>
      <c r="F191" s="4" t="s">
        <v>16293</v>
      </c>
      <c r="G191" s="4" t="s">
        <v>15440</v>
      </c>
      <c r="H191" s="4" t="s">
        <v>12902</v>
      </c>
      <c r="I191" s="4" t="str">
        <f>IF(Rotation[[#This Row],[正向路径]]="","",Rotation[[#This Row],[正向路径]]&amp;"["&amp;Rotation[[#This Row],[中间时间]]&amp;"]→"&amp;Rotation[[#This Row],[反向路径]])</f>
        <v>天津(TIANJIN)[2天] → 大连(DALIAN)[2天] → 日照港(RIZHAO)[1天]→连云港(LIANYUNGANG)[3天] → 海参崴商港(VLADIVOSTOK COMMERCIAL PORT)[6天] → 天津(TIANJIN)</v>
      </c>
    </row>
    <row r="192" spans="1:9" x14ac:dyDescent="0.4">
      <c r="A192" s="2">
        <v>46024</v>
      </c>
      <c r="B192" s="4" t="s">
        <v>12793</v>
      </c>
      <c r="C192" s="4" t="s">
        <v>15432</v>
      </c>
      <c r="D192" s="4" t="s">
        <v>14688</v>
      </c>
      <c r="E192" s="4" t="s">
        <v>14689</v>
      </c>
      <c r="F192" s="4" t="s">
        <v>16293</v>
      </c>
      <c r="G192" s="4" t="s">
        <v>15440</v>
      </c>
      <c r="H192" s="4" t="s">
        <v>12902</v>
      </c>
      <c r="I192" s="4" t="str">
        <f>IF(Rotation[[#This Row],[正向路径]]="","",Rotation[[#This Row],[正向路径]]&amp;"["&amp;Rotation[[#This Row],[中间时间]]&amp;"]→"&amp;Rotation[[#This Row],[反向路径]])</f>
        <v>天津(TIANJIN)[2天] → 大连(DALIAN)[2天] → 日照港(RIZHAO)[1天]→连云港(LIANYUNGANG)[3天] → 海参崴商港(VLADIVOSTOK COMMERCIAL PORT)[6天] → 天津(TIANJIN)</v>
      </c>
    </row>
    <row r="193" spans="1:9" x14ac:dyDescent="0.4">
      <c r="A193" s="2">
        <v>46021</v>
      </c>
      <c r="B193" s="4" t="s">
        <v>12793</v>
      </c>
      <c r="C193" s="4" t="s">
        <v>15432</v>
      </c>
      <c r="D193" s="4" t="s">
        <v>14688</v>
      </c>
      <c r="E193" s="4" t="s">
        <v>14689</v>
      </c>
      <c r="F193" s="4" t="s">
        <v>15439</v>
      </c>
      <c r="G193" s="4" t="s">
        <v>15440</v>
      </c>
      <c r="H193" s="4" t="s">
        <v>12902</v>
      </c>
      <c r="I193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青岛(QINGDAO)[1天]→连云港(LIANYUNGANG)[3天] → 海参崴商港(VLADIVOSTOK COMMERCIAL PORT)[6天] → 天津(TIANJIN)</v>
      </c>
    </row>
    <row r="194" spans="1:9" x14ac:dyDescent="0.4">
      <c r="A194" s="2">
        <v>46019</v>
      </c>
      <c r="B194" s="4" t="s">
        <v>12793</v>
      </c>
      <c r="C194" s="4" t="s">
        <v>15432</v>
      </c>
      <c r="D194" s="4" t="s">
        <v>14688</v>
      </c>
      <c r="E194" s="4" t="s">
        <v>14689</v>
      </c>
      <c r="F194" s="4" t="s">
        <v>15439</v>
      </c>
      <c r="G194" s="4" t="s">
        <v>15440</v>
      </c>
      <c r="H194" s="4" t="s">
        <v>12902</v>
      </c>
      <c r="I194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青岛(QINGDAO)[1天]→连云港(LIANYUNGANG)[3天] → 海参崴商港(VLADIVOSTOK COMMERCIAL PORT)[6天] → 天津(TIANJIN)</v>
      </c>
    </row>
    <row r="195" spans="1:9" x14ac:dyDescent="0.4">
      <c r="A195" s="2">
        <v>46016</v>
      </c>
      <c r="B195" s="4" t="s">
        <v>12793</v>
      </c>
      <c r="C195" s="4" t="s">
        <v>15432</v>
      </c>
      <c r="D195" s="4" t="s">
        <v>14688</v>
      </c>
      <c r="E195" s="4" t="s">
        <v>14689</v>
      </c>
      <c r="F195" s="4" t="s">
        <v>15439</v>
      </c>
      <c r="G195" s="4" t="s">
        <v>15440</v>
      </c>
      <c r="H195" s="4" t="s">
        <v>12902</v>
      </c>
      <c r="I195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青岛(QINGDAO)[1天]→连云港(LIANYUNGANG)[3天] → 海参崴商港(VLADIVOSTOK COMMERCIAL PORT)[6天] → 天津(TIANJIN)</v>
      </c>
    </row>
    <row r="196" spans="1:9" x14ac:dyDescent="0.4">
      <c r="A196" s="2">
        <v>46037</v>
      </c>
      <c r="B196" s="4" t="s">
        <v>1</v>
      </c>
      <c r="C196" s="4" t="s">
        <v>15432</v>
      </c>
      <c r="D196" s="4" t="s">
        <v>15345</v>
      </c>
      <c r="E196" s="4" t="s">
        <v>15346</v>
      </c>
      <c r="F196" s="4" t="s">
        <v>15441</v>
      </c>
      <c r="G196" s="4" t="s">
        <v>15442</v>
      </c>
      <c r="H196" s="4" t="s">
        <v>12902</v>
      </c>
      <c r="I196" s="4" t="str">
        <f>IF(Rotation[[#This Row],[正向路径]]="","",Rotation[[#This Row],[正向路径]]&amp;"["&amp;Rotation[[#This Row],[中间时间]]&amp;"]→"&amp;Rotation[[#This Row],[反向路径]])</f>
        <v>青岛(QINGDAO)[2天] → 上海(SHANGHAI)[6天] → 海参崴商港(VLADIVOSTOK COMMERCIAL PORT)[1天]→东方港(VOSTOCHNY)[5天] → 青岛(QINGDAO)</v>
      </c>
    </row>
    <row r="197" spans="1:9" x14ac:dyDescent="0.4">
      <c r="A197" s="2">
        <v>46033</v>
      </c>
      <c r="B197" s="4" t="s">
        <v>1</v>
      </c>
      <c r="C197" s="4" t="s">
        <v>15432</v>
      </c>
      <c r="D197" s="4" t="s">
        <v>15345</v>
      </c>
      <c r="E197" s="4" t="s">
        <v>15346</v>
      </c>
      <c r="F197" s="4" t="s">
        <v>15441</v>
      </c>
      <c r="G197" s="4" t="s">
        <v>15442</v>
      </c>
      <c r="H197" s="4" t="s">
        <v>12902</v>
      </c>
      <c r="I197" s="4" t="str">
        <f>IF(Rotation[[#This Row],[正向路径]]="","",Rotation[[#This Row],[正向路径]]&amp;"["&amp;Rotation[[#This Row],[中间时间]]&amp;"]→"&amp;Rotation[[#This Row],[反向路径]])</f>
        <v>青岛(QINGDAO)[2天] → 上海(SHANGHAI)[6天] → 海参崴商港(VLADIVOSTOK COMMERCIAL PORT)[1天]→东方港(VOSTOCHNY)[5天] → 青岛(QINGDAO)</v>
      </c>
    </row>
    <row r="198" spans="1:9" x14ac:dyDescent="0.4">
      <c r="A198" s="2">
        <v>46027</v>
      </c>
      <c r="B198" s="4" t="s">
        <v>1</v>
      </c>
      <c r="C198" s="4" t="s">
        <v>15432</v>
      </c>
      <c r="D198" s="4" t="s">
        <v>15345</v>
      </c>
      <c r="E198" s="4" t="s">
        <v>15346</v>
      </c>
      <c r="F198" s="4" t="s">
        <v>15441</v>
      </c>
      <c r="G198" s="4" t="s">
        <v>15442</v>
      </c>
      <c r="H198" s="4" t="s">
        <v>12902</v>
      </c>
      <c r="I198" s="4" t="str">
        <f>IF(Rotation[[#This Row],[正向路径]]="","",Rotation[[#This Row],[正向路径]]&amp;"["&amp;Rotation[[#This Row],[中间时间]]&amp;"]→"&amp;Rotation[[#This Row],[反向路径]])</f>
        <v>青岛(QINGDAO)[2天] → 上海(SHANGHAI)[6天] → 海参崴商港(VLADIVOSTOK COMMERCIAL PORT)[1天]→东方港(VOSTOCHNY)[5天] → 青岛(QINGDAO)</v>
      </c>
    </row>
    <row r="199" spans="1:9" x14ac:dyDescent="0.4">
      <c r="A199" s="2">
        <v>46024</v>
      </c>
      <c r="B199" s="4" t="s">
        <v>1</v>
      </c>
      <c r="C199" s="4" t="s">
        <v>15432</v>
      </c>
      <c r="D199" s="4" t="s">
        <v>15345</v>
      </c>
      <c r="E199" s="4" t="s">
        <v>15346</v>
      </c>
      <c r="F199" s="4" t="s">
        <v>15441</v>
      </c>
      <c r="G199" s="4" t="s">
        <v>15442</v>
      </c>
      <c r="H199" s="4" t="s">
        <v>12902</v>
      </c>
      <c r="I199" s="4" t="str">
        <f>IF(Rotation[[#This Row],[正向路径]]="","",Rotation[[#This Row],[正向路径]]&amp;"["&amp;Rotation[[#This Row],[中间时间]]&amp;"]→"&amp;Rotation[[#This Row],[反向路径]])</f>
        <v>青岛(QINGDAO)[2天] → 上海(SHANGHAI)[6天] → 海参崴商港(VLADIVOSTOK COMMERCIAL PORT)[1天]→东方港(VOSTOCHNY)[5天] → 青岛(QINGDAO)</v>
      </c>
    </row>
    <row r="200" spans="1:9" x14ac:dyDescent="0.4">
      <c r="A200" s="2">
        <v>46021</v>
      </c>
      <c r="B200" s="4" t="s">
        <v>1</v>
      </c>
      <c r="C200" s="4" t="s">
        <v>15432</v>
      </c>
      <c r="D200" s="4" t="s">
        <v>15345</v>
      </c>
      <c r="E200" s="4" t="s">
        <v>15346</v>
      </c>
      <c r="F200" s="4" t="s">
        <v>15441</v>
      </c>
      <c r="G200" s="4" t="s">
        <v>15442</v>
      </c>
      <c r="H200" s="4" t="s">
        <v>12902</v>
      </c>
      <c r="I200" s="4" t="str">
        <f>IF(Rotation[[#This Row],[正向路径]]="","",Rotation[[#This Row],[正向路径]]&amp;"["&amp;Rotation[[#This Row],[中间时间]]&amp;"]→"&amp;Rotation[[#This Row],[反向路径]])</f>
        <v>青岛(QINGDAO)[2天] → 上海(SHANGHAI)[6天] → 海参崴商港(VLADIVOSTOK COMMERCIAL PORT)[1天]→东方港(VOSTOCHNY)[5天] → 青岛(QINGDAO)</v>
      </c>
    </row>
    <row r="201" spans="1:9" x14ac:dyDescent="0.4">
      <c r="A201" s="2">
        <v>46019</v>
      </c>
      <c r="B201" s="4" t="s">
        <v>1</v>
      </c>
      <c r="C201" s="4" t="s">
        <v>15432</v>
      </c>
      <c r="D201" s="4" t="s">
        <v>15345</v>
      </c>
      <c r="E201" s="4" t="s">
        <v>15346</v>
      </c>
      <c r="F201" s="4" t="s">
        <v>15441</v>
      </c>
      <c r="G201" s="4" t="s">
        <v>15442</v>
      </c>
      <c r="H201" s="4" t="s">
        <v>12902</v>
      </c>
      <c r="I201" s="4" t="str">
        <f>IF(Rotation[[#This Row],[正向路径]]="","",Rotation[[#This Row],[正向路径]]&amp;"["&amp;Rotation[[#This Row],[中间时间]]&amp;"]→"&amp;Rotation[[#This Row],[反向路径]])</f>
        <v>青岛(QINGDAO)[2天] → 上海(SHANGHAI)[6天] → 海参崴商港(VLADIVOSTOK COMMERCIAL PORT)[1天]→东方港(VOSTOCHNY)[5天] → 青岛(QINGDAO)</v>
      </c>
    </row>
    <row r="202" spans="1:9" x14ac:dyDescent="0.4">
      <c r="A202" s="2">
        <v>46016</v>
      </c>
      <c r="B202" s="4" t="s">
        <v>1</v>
      </c>
      <c r="C202" s="4" t="s">
        <v>15432</v>
      </c>
      <c r="D202" s="4" t="s">
        <v>15345</v>
      </c>
      <c r="E202" s="4" t="s">
        <v>15346</v>
      </c>
      <c r="F202" s="4" t="s">
        <v>15441</v>
      </c>
      <c r="G202" s="4" t="s">
        <v>15442</v>
      </c>
      <c r="H202" s="4" t="s">
        <v>12902</v>
      </c>
      <c r="I202" s="4" t="str">
        <f>IF(Rotation[[#This Row],[正向路径]]="","",Rotation[[#This Row],[正向路径]]&amp;"["&amp;Rotation[[#This Row],[中间时间]]&amp;"]→"&amp;Rotation[[#This Row],[反向路径]])</f>
        <v>青岛(QINGDAO)[2天] → 上海(SHANGHAI)[6天] → 海参崴商港(VLADIVOSTOK COMMERCIAL PORT)[1天]→东方港(VOSTOCHNY)[5天] → 青岛(QINGDAO)</v>
      </c>
    </row>
    <row r="203" spans="1:9" x14ac:dyDescent="0.4">
      <c r="A203" s="2">
        <v>46037</v>
      </c>
      <c r="B203" s="4" t="s">
        <v>1</v>
      </c>
      <c r="C203" s="4" t="s">
        <v>15443</v>
      </c>
      <c r="D203" s="4" t="s">
        <v>15044</v>
      </c>
      <c r="E203" s="4" t="s">
        <v>15045</v>
      </c>
      <c r="F203" s="4" t="s">
        <v>15444</v>
      </c>
      <c r="G203" s="4" t="s">
        <v>15403</v>
      </c>
      <c r="H203" s="4" t="s">
        <v>12896</v>
      </c>
      <c r="I203" s="4" t="str">
        <f>IF(Rotation[[#This Row],[正向路径]]="","",Rotation[[#This Row],[正向路径]]&amp;"["&amp;Rotation[[#This Row],[中间时间]]&amp;"]→"&amp;Rotation[[#This Row],[反向路径]])</f>
        <v>青岛(QINGDAO)[1天] → 仁川(INCHON)[2天]→青岛(QINGDAO)</v>
      </c>
    </row>
    <row r="204" spans="1:9" x14ac:dyDescent="0.4">
      <c r="A204" s="2">
        <v>46033</v>
      </c>
      <c r="B204" s="4" t="s">
        <v>1</v>
      </c>
      <c r="C204" s="4" t="s">
        <v>15443</v>
      </c>
      <c r="D204" s="4" t="s">
        <v>15044</v>
      </c>
      <c r="E204" s="4" t="s">
        <v>15045</v>
      </c>
      <c r="F204" s="4" t="s">
        <v>15444</v>
      </c>
      <c r="G204" s="4" t="s">
        <v>15403</v>
      </c>
      <c r="H204" s="4" t="s">
        <v>12896</v>
      </c>
      <c r="I204" s="4" t="str">
        <f>IF(Rotation[[#This Row],[正向路径]]="","",Rotation[[#This Row],[正向路径]]&amp;"["&amp;Rotation[[#This Row],[中间时间]]&amp;"]→"&amp;Rotation[[#This Row],[反向路径]])</f>
        <v>青岛(QINGDAO)[1天] → 仁川(INCHON)[2天]→青岛(QINGDAO)</v>
      </c>
    </row>
    <row r="205" spans="1:9" x14ac:dyDescent="0.4">
      <c r="A205" s="2">
        <v>46027</v>
      </c>
      <c r="B205" s="4" t="s">
        <v>1</v>
      </c>
      <c r="C205" s="4" t="s">
        <v>15443</v>
      </c>
      <c r="D205" s="4" t="s">
        <v>15044</v>
      </c>
      <c r="E205" s="4" t="s">
        <v>15045</v>
      </c>
      <c r="F205" s="4" t="s">
        <v>15444</v>
      </c>
      <c r="G205" s="4" t="s">
        <v>15403</v>
      </c>
      <c r="H205" s="4" t="s">
        <v>12896</v>
      </c>
      <c r="I205" s="4" t="str">
        <f>IF(Rotation[[#This Row],[正向路径]]="","",Rotation[[#This Row],[正向路径]]&amp;"["&amp;Rotation[[#This Row],[中间时间]]&amp;"]→"&amp;Rotation[[#This Row],[反向路径]])</f>
        <v>青岛(QINGDAO)[1天] → 仁川(INCHON)[2天]→青岛(QINGDAO)</v>
      </c>
    </row>
    <row r="206" spans="1:9" x14ac:dyDescent="0.4">
      <c r="A206" s="2">
        <v>46024</v>
      </c>
      <c r="B206" s="4" t="s">
        <v>1</v>
      </c>
      <c r="C206" s="4" t="s">
        <v>15443</v>
      </c>
      <c r="D206" s="4" t="s">
        <v>15044</v>
      </c>
      <c r="E206" s="4" t="s">
        <v>15045</v>
      </c>
      <c r="F206" s="4" t="s">
        <v>15444</v>
      </c>
      <c r="G206" s="4" t="s">
        <v>15403</v>
      </c>
      <c r="H206" s="4" t="s">
        <v>12896</v>
      </c>
      <c r="I206" s="4" t="str">
        <f>IF(Rotation[[#This Row],[正向路径]]="","",Rotation[[#This Row],[正向路径]]&amp;"["&amp;Rotation[[#This Row],[中间时间]]&amp;"]→"&amp;Rotation[[#This Row],[反向路径]])</f>
        <v>青岛(QINGDAO)[1天] → 仁川(INCHON)[2天]→青岛(QINGDAO)</v>
      </c>
    </row>
    <row r="207" spans="1:9" x14ac:dyDescent="0.4">
      <c r="A207" s="2">
        <v>46021</v>
      </c>
      <c r="B207" s="4" t="s">
        <v>1</v>
      </c>
      <c r="C207" s="4" t="s">
        <v>15443</v>
      </c>
      <c r="D207" s="4" t="s">
        <v>15044</v>
      </c>
      <c r="E207" s="4" t="s">
        <v>15045</v>
      </c>
      <c r="F207" s="4" t="s">
        <v>15444</v>
      </c>
      <c r="G207" s="4" t="s">
        <v>15403</v>
      </c>
      <c r="H207" s="4" t="s">
        <v>12896</v>
      </c>
      <c r="I207" s="4" t="str">
        <f>IF(Rotation[[#This Row],[正向路径]]="","",Rotation[[#This Row],[正向路径]]&amp;"["&amp;Rotation[[#This Row],[中间时间]]&amp;"]→"&amp;Rotation[[#This Row],[反向路径]])</f>
        <v>青岛(QINGDAO)[1天] → 仁川(INCHON)[2天]→青岛(QINGDAO)</v>
      </c>
    </row>
    <row r="208" spans="1:9" x14ac:dyDescent="0.4">
      <c r="A208" s="2">
        <v>46019</v>
      </c>
      <c r="B208" s="4" t="s">
        <v>1</v>
      </c>
      <c r="C208" s="4" t="s">
        <v>15443</v>
      </c>
      <c r="D208" s="4" t="s">
        <v>15044</v>
      </c>
      <c r="E208" s="4" t="s">
        <v>15045</v>
      </c>
      <c r="F208" s="4" t="s">
        <v>15444</v>
      </c>
      <c r="G208" s="4" t="s">
        <v>15403</v>
      </c>
      <c r="H208" s="4" t="s">
        <v>12896</v>
      </c>
      <c r="I208" s="4" t="str">
        <f>IF(Rotation[[#This Row],[正向路径]]="","",Rotation[[#This Row],[正向路径]]&amp;"["&amp;Rotation[[#This Row],[中间时间]]&amp;"]→"&amp;Rotation[[#This Row],[反向路径]])</f>
        <v>青岛(QINGDAO)[1天] → 仁川(INCHON)[2天]→青岛(QINGDAO)</v>
      </c>
    </row>
    <row r="209" spans="1:9" x14ac:dyDescent="0.4">
      <c r="A209" s="2">
        <v>46016</v>
      </c>
      <c r="B209" s="4" t="s">
        <v>1</v>
      </c>
      <c r="C209" s="4" t="s">
        <v>15443</v>
      </c>
      <c r="D209" s="4" t="s">
        <v>15044</v>
      </c>
      <c r="E209" s="4" t="s">
        <v>15045</v>
      </c>
      <c r="F209" s="4" t="s">
        <v>15444</v>
      </c>
      <c r="G209" s="4" t="s">
        <v>15403</v>
      </c>
      <c r="H209" s="4" t="s">
        <v>12896</v>
      </c>
      <c r="I209" s="4" t="str">
        <f>IF(Rotation[[#This Row],[正向路径]]="","",Rotation[[#This Row],[正向路径]]&amp;"["&amp;Rotation[[#This Row],[中间时间]]&amp;"]→"&amp;Rotation[[#This Row],[反向路径]])</f>
        <v>青岛(QINGDAO)[1天] → 仁川(INCHON)[2天]→青岛(QINGDAO)</v>
      </c>
    </row>
    <row r="210" spans="1:9" x14ac:dyDescent="0.4">
      <c r="A210" s="2">
        <v>46037</v>
      </c>
      <c r="B210" s="4" t="s">
        <v>1</v>
      </c>
      <c r="C210" s="4" t="s">
        <v>15443</v>
      </c>
      <c r="D210" s="4" t="s">
        <v>736</v>
      </c>
      <c r="E210" s="4" t="s">
        <v>735</v>
      </c>
      <c r="F210" s="4" t="s">
        <v>13311</v>
      </c>
      <c r="G210" s="4" t="s">
        <v>13312</v>
      </c>
      <c r="H210" s="4" t="s">
        <v>12893</v>
      </c>
      <c r="I210" s="4" t="str">
        <f>IF(Rotation[[#This Row],[正向路径]]="","",Rotation[[#This Row],[正向路径]]&amp;"["&amp;Rotation[[#This Row],[中间时间]]&amp;"]→"&amp;Rotation[[#This Row],[反向路径]])</f>
        <v>青岛(QINGDAO)[1天] → 仁川(INCHON)[3天] → 上海(SHANGHAI)[2天] → 宁波(NINGBO)[6天]→马尼拉北(MANILA N)[1天] → 马尼拉南(MANILA S)[8天] → 青岛(QINGDAO)</v>
      </c>
    </row>
    <row r="211" spans="1:9" x14ac:dyDescent="0.4">
      <c r="A211" s="2">
        <v>46033</v>
      </c>
      <c r="B211" s="4" t="s">
        <v>1</v>
      </c>
      <c r="C211" s="4" t="s">
        <v>15443</v>
      </c>
      <c r="D211" s="4" t="s">
        <v>736</v>
      </c>
      <c r="E211" s="4" t="s">
        <v>735</v>
      </c>
      <c r="F211" s="4" t="s">
        <v>13311</v>
      </c>
      <c r="G211" s="4" t="s">
        <v>13312</v>
      </c>
      <c r="H211" s="4" t="s">
        <v>12893</v>
      </c>
      <c r="I211" s="4" t="str">
        <f>IF(Rotation[[#This Row],[正向路径]]="","",Rotation[[#This Row],[正向路径]]&amp;"["&amp;Rotation[[#This Row],[中间时间]]&amp;"]→"&amp;Rotation[[#This Row],[反向路径]])</f>
        <v>青岛(QINGDAO)[1天] → 仁川(INCHON)[3天] → 上海(SHANGHAI)[2天] → 宁波(NINGBO)[6天]→马尼拉北(MANILA N)[1天] → 马尼拉南(MANILA S)[8天] → 青岛(QINGDAO)</v>
      </c>
    </row>
    <row r="212" spans="1:9" x14ac:dyDescent="0.4">
      <c r="A212" s="2">
        <v>46027</v>
      </c>
      <c r="B212" s="4" t="s">
        <v>1</v>
      </c>
      <c r="C212" s="4" t="s">
        <v>15443</v>
      </c>
      <c r="D212" s="4" t="s">
        <v>736</v>
      </c>
      <c r="E212" s="4" t="s">
        <v>735</v>
      </c>
      <c r="F212" s="4" t="s">
        <v>13311</v>
      </c>
      <c r="G212" s="4" t="s">
        <v>13312</v>
      </c>
      <c r="H212" s="4" t="s">
        <v>12893</v>
      </c>
      <c r="I212" s="4" t="str">
        <f>IF(Rotation[[#This Row],[正向路径]]="","",Rotation[[#This Row],[正向路径]]&amp;"["&amp;Rotation[[#This Row],[中间时间]]&amp;"]→"&amp;Rotation[[#This Row],[反向路径]])</f>
        <v>青岛(QINGDAO)[1天] → 仁川(INCHON)[3天] → 上海(SHANGHAI)[2天] → 宁波(NINGBO)[6天]→马尼拉北(MANILA N)[1天] → 马尼拉南(MANILA S)[8天] → 青岛(QINGDAO)</v>
      </c>
    </row>
    <row r="213" spans="1:9" x14ac:dyDescent="0.4">
      <c r="A213" s="2">
        <v>46024</v>
      </c>
      <c r="B213" s="4" t="s">
        <v>1</v>
      </c>
      <c r="C213" s="4" t="s">
        <v>15443</v>
      </c>
      <c r="D213" s="4" t="s">
        <v>736</v>
      </c>
      <c r="E213" s="4" t="s">
        <v>735</v>
      </c>
      <c r="F213" s="4" t="s">
        <v>13311</v>
      </c>
      <c r="G213" s="4" t="s">
        <v>13312</v>
      </c>
      <c r="H213" s="4" t="s">
        <v>12893</v>
      </c>
      <c r="I213" s="4" t="str">
        <f>IF(Rotation[[#This Row],[正向路径]]="","",Rotation[[#This Row],[正向路径]]&amp;"["&amp;Rotation[[#This Row],[中间时间]]&amp;"]→"&amp;Rotation[[#This Row],[反向路径]])</f>
        <v>青岛(QINGDAO)[1天] → 仁川(INCHON)[3天] → 上海(SHANGHAI)[2天] → 宁波(NINGBO)[6天]→马尼拉北(MANILA N)[1天] → 马尼拉南(MANILA S)[8天] → 青岛(QINGDAO)</v>
      </c>
    </row>
    <row r="214" spans="1:9" x14ac:dyDescent="0.4">
      <c r="A214" s="2">
        <v>46021</v>
      </c>
      <c r="B214" s="4" t="s">
        <v>1</v>
      </c>
      <c r="C214" s="4" t="s">
        <v>15443</v>
      </c>
      <c r="D214" s="4" t="s">
        <v>736</v>
      </c>
      <c r="E214" s="4" t="s">
        <v>735</v>
      </c>
      <c r="F214" s="4" t="s">
        <v>13311</v>
      </c>
      <c r="G214" s="4" t="s">
        <v>13312</v>
      </c>
      <c r="H214" s="4" t="s">
        <v>12893</v>
      </c>
      <c r="I214" s="4" t="str">
        <f>IF(Rotation[[#This Row],[正向路径]]="","",Rotation[[#This Row],[正向路径]]&amp;"["&amp;Rotation[[#This Row],[中间时间]]&amp;"]→"&amp;Rotation[[#This Row],[反向路径]])</f>
        <v>青岛(QINGDAO)[1天] → 仁川(INCHON)[3天] → 上海(SHANGHAI)[2天] → 宁波(NINGBO)[6天]→马尼拉北(MANILA N)[1天] → 马尼拉南(MANILA S)[8天] → 青岛(QINGDAO)</v>
      </c>
    </row>
    <row r="215" spans="1:9" x14ac:dyDescent="0.4">
      <c r="A215" s="2">
        <v>46019</v>
      </c>
      <c r="B215" s="4" t="s">
        <v>1</v>
      </c>
      <c r="C215" s="4" t="s">
        <v>15443</v>
      </c>
      <c r="D215" s="4" t="s">
        <v>736</v>
      </c>
      <c r="E215" s="4" t="s">
        <v>735</v>
      </c>
      <c r="F215" s="4" t="s">
        <v>13311</v>
      </c>
      <c r="G215" s="4" t="s">
        <v>13312</v>
      </c>
      <c r="H215" s="4" t="s">
        <v>12893</v>
      </c>
      <c r="I215" s="4" t="str">
        <f>IF(Rotation[[#This Row],[正向路径]]="","",Rotation[[#This Row],[正向路径]]&amp;"["&amp;Rotation[[#This Row],[中间时间]]&amp;"]→"&amp;Rotation[[#This Row],[反向路径]])</f>
        <v>青岛(QINGDAO)[1天] → 仁川(INCHON)[3天] → 上海(SHANGHAI)[2天] → 宁波(NINGBO)[6天]→马尼拉北(MANILA N)[1天] → 马尼拉南(MANILA S)[8天] → 青岛(QINGDAO)</v>
      </c>
    </row>
    <row r="216" spans="1:9" x14ac:dyDescent="0.4">
      <c r="A216" s="2">
        <v>46016</v>
      </c>
      <c r="B216" s="4" t="s">
        <v>1</v>
      </c>
      <c r="C216" s="4" t="s">
        <v>15443</v>
      </c>
      <c r="D216" s="4" t="s">
        <v>736</v>
      </c>
      <c r="E216" s="4" t="s">
        <v>735</v>
      </c>
      <c r="F216" s="4" t="s">
        <v>13311</v>
      </c>
      <c r="G216" s="4" t="s">
        <v>13312</v>
      </c>
      <c r="H216" s="4" t="s">
        <v>12893</v>
      </c>
      <c r="I216" s="4" t="str">
        <f>IF(Rotation[[#This Row],[正向路径]]="","",Rotation[[#This Row],[正向路径]]&amp;"["&amp;Rotation[[#This Row],[中间时间]]&amp;"]→"&amp;Rotation[[#This Row],[反向路径]])</f>
        <v>青岛(QINGDAO)[1天] → 仁川(INCHON)[3天] → 上海(SHANGHAI)[2天] → 宁波(NINGBO)[6天]→马尼拉北(MANILA N)[1天] → 马尼拉南(MANILA S)[8天] → 青岛(QINGDAO)</v>
      </c>
    </row>
    <row r="217" spans="1:9" x14ac:dyDescent="0.4">
      <c r="A217" s="2">
        <v>46037</v>
      </c>
      <c r="B217" s="4" t="s">
        <v>1</v>
      </c>
      <c r="C217" s="4" t="s">
        <v>15443</v>
      </c>
      <c r="D217" s="4" t="s">
        <v>15057</v>
      </c>
      <c r="E217" s="4" t="s">
        <v>16396</v>
      </c>
      <c r="F217" s="4" t="s">
        <v>15445</v>
      </c>
      <c r="G217" s="4" t="s">
        <v>15403</v>
      </c>
      <c r="H217" s="4" t="s">
        <v>12896</v>
      </c>
      <c r="I217" s="4" t="str">
        <f>IF(Rotation[[#This Row],[正向路径]]="","",Rotation[[#This Row],[正向路径]]&amp;"["&amp;Rotation[[#This Row],[中间时间]]&amp;"]→"&amp;Rotation[[#This Row],[反向路径]])</f>
        <v>青岛(QINGDAO)[2天] → 仁川(INCHON)[2天]→青岛(QINGDAO)</v>
      </c>
    </row>
    <row r="218" spans="1:9" x14ac:dyDescent="0.4">
      <c r="A218" s="2">
        <v>46033</v>
      </c>
      <c r="B218" s="4" t="s">
        <v>1</v>
      </c>
      <c r="C218" s="4" t="s">
        <v>15443</v>
      </c>
      <c r="D218" s="4" t="s">
        <v>15057</v>
      </c>
      <c r="E218" s="4" t="s">
        <v>16591</v>
      </c>
      <c r="F218" s="4" t="s">
        <v>15445</v>
      </c>
      <c r="G218" s="4" t="s">
        <v>15403</v>
      </c>
      <c r="H218" s="4" t="s">
        <v>12896</v>
      </c>
      <c r="I218" s="4" t="str">
        <f>IF(Rotation[[#This Row],[正向路径]]="","",Rotation[[#This Row],[正向路径]]&amp;"["&amp;Rotation[[#This Row],[中间时间]]&amp;"]→"&amp;Rotation[[#This Row],[反向路径]])</f>
        <v>青岛(QINGDAO)[2天] → 仁川(INCHON)[2天]→青岛(QINGDAO)</v>
      </c>
    </row>
    <row r="219" spans="1:9" x14ac:dyDescent="0.4">
      <c r="A219" s="2">
        <v>46027</v>
      </c>
      <c r="B219" s="4" t="s">
        <v>1</v>
      </c>
      <c r="C219" s="4" t="s">
        <v>15443</v>
      </c>
      <c r="D219" s="4" t="s">
        <v>15057</v>
      </c>
      <c r="E219" s="4" t="s">
        <v>16396</v>
      </c>
      <c r="F219" s="4" t="s">
        <v>15445</v>
      </c>
      <c r="G219" s="4" t="s">
        <v>15403</v>
      </c>
      <c r="H219" s="4" t="s">
        <v>12896</v>
      </c>
      <c r="I219" s="4" t="str">
        <f>IF(Rotation[[#This Row],[正向路径]]="","",Rotation[[#This Row],[正向路径]]&amp;"["&amp;Rotation[[#This Row],[中间时间]]&amp;"]→"&amp;Rotation[[#This Row],[反向路径]])</f>
        <v>青岛(QINGDAO)[2天] → 仁川(INCHON)[2天]→青岛(QINGDAO)</v>
      </c>
    </row>
    <row r="220" spans="1:9" x14ac:dyDescent="0.4">
      <c r="A220" s="2">
        <v>46024</v>
      </c>
      <c r="B220" s="4" t="s">
        <v>1</v>
      </c>
      <c r="C220" s="4" t="s">
        <v>15443</v>
      </c>
      <c r="D220" s="4" t="s">
        <v>15057</v>
      </c>
      <c r="E220" s="4" t="s">
        <v>16234</v>
      </c>
      <c r="F220" s="4" t="s">
        <v>15445</v>
      </c>
      <c r="G220" s="4" t="s">
        <v>15403</v>
      </c>
      <c r="H220" s="4" t="s">
        <v>12896</v>
      </c>
      <c r="I220" s="4" t="str">
        <f>IF(Rotation[[#This Row],[正向路径]]="","",Rotation[[#This Row],[正向路径]]&amp;"["&amp;Rotation[[#This Row],[中间时间]]&amp;"]→"&amp;Rotation[[#This Row],[反向路径]])</f>
        <v>青岛(QINGDAO)[2天] → 仁川(INCHON)[2天]→青岛(QINGDAO)</v>
      </c>
    </row>
    <row r="221" spans="1:9" x14ac:dyDescent="0.4">
      <c r="A221" s="2">
        <v>46021</v>
      </c>
      <c r="B221" s="4" t="s">
        <v>1</v>
      </c>
      <c r="C221" s="4" t="s">
        <v>15443</v>
      </c>
      <c r="D221" s="4" t="s">
        <v>15057</v>
      </c>
      <c r="E221" s="4" t="s">
        <v>16088</v>
      </c>
      <c r="F221" s="4" t="s">
        <v>15445</v>
      </c>
      <c r="G221" s="4" t="s">
        <v>15403</v>
      </c>
      <c r="H221" s="4" t="s">
        <v>12896</v>
      </c>
      <c r="I221" s="4" t="str">
        <f>IF(Rotation[[#This Row],[正向路径]]="","",Rotation[[#This Row],[正向路径]]&amp;"["&amp;Rotation[[#This Row],[中间时间]]&amp;"]→"&amp;Rotation[[#This Row],[反向路径]])</f>
        <v>青岛(QINGDAO)[2天] → 仁川(INCHON)[2天]→青岛(QINGDAO)</v>
      </c>
    </row>
    <row r="222" spans="1:9" x14ac:dyDescent="0.4">
      <c r="A222" s="2">
        <v>46019</v>
      </c>
      <c r="B222" s="4" t="s">
        <v>1</v>
      </c>
      <c r="C222" s="4" t="s">
        <v>15443</v>
      </c>
      <c r="D222" s="4" t="s">
        <v>15057</v>
      </c>
      <c r="E222" s="4" t="s">
        <v>15058</v>
      </c>
      <c r="F222" s="4" t="s">
        <v>15445</v>
      </c>
      <c r="G222" s="4" t="s">
        <v>15403</v>
      </c>
      <c r="H222" s="4" t="s">
        <v>12896</v>
      </c>
      <c r="I222" s="4" t="str">
        <f>IF(Rotation[[#This Row],[正向路径]]="","",Rotation[[#This Row],[正向路径]]&amp;"["&amp;Rotation[[#This Row],[中间时间]]&amp;"]→"&amp;Rotation[[#This Row],[反向路径]])</f>
        <v>青岛(QINGDAO)[2天] → 仁川(INCHON)[2天]→青岛(QINGDAO)</v>
      </c>
    </row>
    <row r="223" spans="1:9" x14ac:dyDescent="0.4">
      <c r="A223" s="2">
        <v>46016</v>
      </c>
      <c r="B223" s="4" t="s">
        <v>1</v>
      </c>
      <c r="C223" s="4" t="s">
        <v>15443</v>
      </c>
      <c r="D223" s="4" t="s">
        <v>15057</v>
      </c>
      <c r="E223" s="4" t="s">
        <v>15058</v>
      </c>
      <c r="F223" s="4" t="s">
        <v>15445</v>
      </c>
      <c r="G223" s="4" t="s">
        <v>15403</v>
      </c>
      <c r="H223" s="4" t="s">
        <v>12896</v>
      </c>
      <c r="I223" s="4" t="str">
        <f>IF(Rotation[[#This Row],[正向路径]]="","",Rotation[[#This Row],[正向路径]]&amp;"["&amp;Rotation[[#This Row],[中间时间]]&amp;"]→"&amp;Rotation[[#This Row],[反向路径]])</f>
        <v>青岛(QINGDAO)[2天] → 仁川(INCHON)[2天]→青岛(QINGDAO)</v>
      </c>
    </row>
    <row r="224" spans="1:9" x14ac:dyDescent="0.4">
      <c r="A224" s="2">
        <v>46037</v>
      </c>
      <c r="B224" s="4" t="s">
        <v>1</v>
      </c>
      <c r="C224" s="4" t="s">
        <v>15446</v>
      </c>
      <c r="D224" s="4" t="s">
        <v>15135</v>
      </c>
      <c r="E224" s="4" t="s">
        <v>15136</v>
      </c>
      <c r="F224" s="4" t="s">
        <v>15447</v>
      </c>
      <c r="G224" s="4" t="s">
        <v>15448</v>
      </c>
      <c r="H224" s="4" t="s">
        <v>12902</v>
      </c>
      <c r="I224" s="4" t="str">
        <f>IF(Rotation[[#This Row],[正向路径]]="","",Rotation[[#This Row],[正向路径]]&amp;"["&amp;Rotation[[#This Row],[中间时间]]&amp;"]→"&amp;Rotation[[#This Row],[反向路径]])</f>
        <v>青岛(QINGDAO)[2天] → 釜山(BUSAN)[1天] → 蔚山(ULSAN)[1天]→光阳(KWANGYANG)[3天] → 青岛(QINGDAO)</v>
      </c>
    </row>
    <row r="225" spans="1:9" x14ac:dyDescent="0.4">
      <c r="A225" s="2">
        <v>46033</v>
      </c>
      <c r="B225" s="4" t="s">
        <v>1</v>
      </c>
      <c r="C225" s="4" t="s">
        <v>15446</v>
      </c>
      <c r="D225" s="4" t="s">
        <v>15135</v>
      </c>
      <c r="E225" s="4" t="s">
        <v>15136</v>
      </c>
      <c r="F225" s="4" t="s">
        <v>15447</v>
      </c>
      <c r="G225" s="4" t="s">
        <v>15448</v>
      </c>
      <c r="H225" s="4" t="s">
        <v>12902</v>
      </c>
      <c r="I225" s="4" t="str">
        <f>IF(Rotation[[#This Row],[正向路径]]="","",Rotation[[#This Row],[正向路径]]&amp;"["&amp;Rotation[[#This Row],[中间时间]]&amp;"]→"&amp;Rotation[[#This Row],[反向路径]])</f>
        <v>青岛(QINGDAO)[2天] → 釜山(BUSAN)[1天] → 蔚山(ULSAN)[1天]→光阳(KWANGYANG)[3天] → 青岛(QINGDAO)</v>
      </c>
    </row>
    <row r="226" spans="1:9" x14ac:dyDescent="0.4">
      <c r="A226" s="2">
        <v>46027</v>
      </c>
      <c r="B226" s="4" t="s">
        <v>1</v>
      </c>
      <c r="C226" s="4" t="s">
        <v>15446</v>
      </c>
      <c r="D226" s="4" t="s">
        <v>15135</v>
      </c>
      <c r="E226" s="4" t="s">
        <v>15236</v>
      </c>
      <c r="F226" s="4" t="s">
        <v>15447</v>
      </c>
      <c r="G226" s="4" t="s">
        <v>15448</v>
      </c>
      <c r="H226" s="4" t="s">
        <v>12902</v>
      </c>
      <c r="I226" s="4" t="str">
        <f>IF(Rotation[[#This Row],[正向路径]]="","",Rotation[[#This Row],[正向路径]]&amp;"["&amp;Rotation[[#This Row],[中间时间]]&amp;"]→"&amp;Rotation[[#This Row],[反向路径]])</f>
        <v>青岛(QINGDAO)[2天] → 釜山(BUSAN)[1天] → 蔚山(ULSAN)[1天]→光阳(KWANGYANG)[3天] → 青岛(QINGDAO)</v>
      </c>
    </row>
    <row r="227" spans="1:9" x14ac:dyDescent="0.4">
      <c r="A227" s="2">
        <v>46024</v>
      </c>
      <c r="B227" s="4" t="s">
        <v>1</v>
      </c>
      <c r="C227" s="4" t="s">
        <v>15446</v>
      </c>
      <c r="D227" s="4" t="s">
        <v>15135</v>
      </c>
      <c r="E227" s="4" t="s">
        <v>15136</v>
      </c>
      <c r="F227" s="4" t="s">
        <v>15447</v>
      </c>
      <c r="G227" s="4" t="s">
        <v>15448</v>
      </c>
      <c r="H227" s="4" t="s">
        <v>12902</v>
      </c>
      <c r="I227" s="4" t="str">
        <f>IF(Rotation[[#This Row],[正向路径]]="","",Rotation[[#This Row],[正向路径]]&amp;"["&amp;Rotation[[#This Row],[中间时间]]&amp;"]→"&amp;Rotation[[#This Row],[反向路径]])</f>
        <v>青岛(QINGDAO)[2天] → 釜山(BUSAN)[1天] → 蔚山(ULSAN)[1天]→光阳(KWANGYANG)[3天] → 青岛(QINGDAO)</v>
      </c>
    </row>
    <row r="228" spans="1:9" x14ac:dyDescent="0.4">
      <c r="A228" s="2">
        <v>46021</v>
      </c>
      <c r="B228" s="4" t="s">
        <v>1</v>
      </c>
      <c r="C228" s="4" t="s">
        <v>15446</v>
      </c>
      <c r="D228" s="4" t="s">
        <v>15135</v>
      </c>
      <c r="E228" s="4" t="s">
        <v>15136</v>
      </c>
      <c r="F228" s="4" t="s">
        <v>15447</v>
      </c>
      <c r="G228" s="4" t="s">
        <v>15448</v>
      </c>
      <c r="H228" s="4" t="s">
        <v>12902</v>
      </c>
      <c r="I228" s="4" t="str">
        <f>IF(Rotation[[#This Row],[正向路径]]="","",Rotation[[#This Row],[正向路径]]&amp;"["&amp;Rotation[[#This Row],[中间时间]]&amp;"]→"&amp;Rotation[[#This Row],[反向路径]])</f>
        <v>青岛(QINGDAO)[2天] → 釜山(BUSAN)[1天] → 蔚山(ULSAN)[1天]→光阳(KWANGYANG)[3天] → 青岛(QINGDAO)</v>
      </c>
    </row>
    <row r="229" spans="1:9" x14ac:dyDescent="0.4">
      <c r="A229" s="2">
        <v>46019</v>
      </c>
      <c r="B229" s="4" t="s">
        <v>1</v>
      </c>
      <c r="C229" s="4" t="s">
        <v>15446</v>
      </c>
      <c r="D229" s="4" t="s">
        <v>15135</v>
      </c>
      <c r="E229" s="4" t="s">
        <v>15136</v>
      </c>
      <c r="F229" s="4" t="s">
        <v>15447</v>
      </c>
      <c r="G229" s="4" t="s">
        <v>15448</v>
      </c>
      <c r="H229" s="4" t="s">
        <v>12902</v>
      </c>
      <c r="I229" s="4" t="str">
        <f>IF(Rotation[[#This Row],[正向路径]]="","",Rotation[[#This Row],[正向路径]]&amp;"["&amp;Rotation[[#This Row],[中间时间]]&amp;"]→"&amp;Rotation[[#This Row],[反向路径]])</f>
        <v>青岛(QINGDAO)[2天] → 釜山(BUSAN)[1天] → 蔚山(ULSAN)[1天]→光阳(KWANGYANG)[3天] → 青岛(QINGDAO)</v>
      </c>
    </row>
    <row r="230" spans="1:9" x14ac:dyDescent="0.4">
      <c r="A230" s="2">
        <v>46016</v>
      </c>
      <c r="B230" s="4" t="s">
        <v>1</v>
      </c>
      <c r="C230" s="4" t="s">
        <v>15446</v>
      </c>
      <c r="D230" s="4" t="s">
        <v>15135</v>
      </c>
      <c r="E230" s="4" t="s">
        <v>15136</v>
      </c>
      <c r="F230" s="4" t="s">
        <v>15447</v>
      </c>
      <c r="G230" s="4" t="s">
        <v>15448</v>
      </c>
      <c r="H230" s="4" t="s">
        <v>12902</v>
      </c>
      <c r="I230" s="4" t="str">
        <f>IF(Rotation[[#This Row],[正向路径]]="","",Rotation[[#This Row],[正向路径]]&amp;"["&amp;Rotation[[#This Row],[中间时间]]&amp;"]→"&amp;Rotation[[#This Row],[反向路径]])</f>
        <v>青岛(QINGDAO)[2天] → 釜山(BUSAN)[1天] → 蔚山(ULSAN)[1天]→光阳(KWANGYANG)[3天] → 青岛(QINGDAO)</v>
      </c>
    </row>
    <row r="231" spans="1:9" x14ac:dyDescent="0.4">
      <c r="A231" s="2">
        <v>46037</v>
      </c>
      <c r="B231" s="4" t="s">
        <v>1</v>
      </c>
      <c r="C231" s="4" t="s">
        <v>15446</v>
      </c>
      <c r="D231" s="4" t="s">
        <v>15096</v>
      </c>
      <c r="E231" s="4" t="s">
        <v>16871</v>
      </c>
      <c r="F231" s="4" t="s">
        <v>15449</v>
      </c>
      <c r="G231" s="4" t="s">
        <v>15450</v>
      </c>
      <c r="H231" s="4" t="s">
        <v>12902</v>
      </c>
      <c r="I231" s="4" t="str">
        <f>IF(Rotation[[#This Row],[正向路径]]="","",Rotation[[#This Row],[正向路径]]&amp;"["&amp;Rotation[[#This Row],[中间时间]]&amp;"]→"&amp;Rotation[[#This Row],[反向路径]])</f>
        <v>烟台港(YANTAIGANG)[1天] → 青岛(QINGDAO)[3天] → 釜山(BUSAN)[1天]→光阳(KWANGYANG)[2天] → 烟台港(YANTAIGANG)</v>
      </c>
    </row>
    <row r="232" spans="1:9" x14ac:dyDescent="0.4">
      <c r="A232" s="2">
        <v>46033</v>
      </c>
      <c r="B232" s="4" t="s">
        <v>1</v>
      </c>
      <c r="C232" s="4" t="s">
        <v>15446</v>
      </c>
      <c r="D232" s="4" t="s">
        <v>15096</v>
      </c>
      <c r="E232" s="4" t="s">
        <v>16596</v>
      </c>
      <c r="F232" s="4" t="s">
        <v>15449</v>
      </c>
      <c r="G232" s="4" t="s">
        <v>15450</v>
      </c>
      <c r="H232" s="4" t="s">
        <v>12902</v>
      </c>
      <c r="I232" s="4" t="str">
        <f>IF(Rotation[[#This Row],[正向路径]]="","",Rotation[[#This Row],[正向路径]]&amp;"["&amp;Rotation[[#This Row],[中间时间]]&amp;"]→"&amp;Rotation[[#This Row],[反向路径]])</f>
        <v>烟台港(YANTAIGANG)[1天] → 青岛(QINGDAO)[3天] → 釜山(BUSAN)[1天]→光阳(KWANGYANG)[2天] → 烟台港(YANTAIGANG)</v>
      </c>
    </row>
    <row r="233" spans="1:9" x14ac:dyDescent="0.4">
      <c r="A233" s="2">
        <v>46027</v>
      </c>
      <c r="B233" s="4" t="s">
        <v>1</v>
      </c>
      <c r="C233" s="4" t="s">
        <v>15446</v>
      </c>
      <c r="D233" s="4" t="s">
        <v>15096</v>
      </c>
      <c r="E233" s="4" t="s">
        <v>15219</v>
      </c>
      <c r="F233" s="4" t="s">
        <v>15449</v>
      </c>
      <c r="G233" s="4" t="s">
        <v>15450</v>
      </c>
      <c r="H233" s="4" t="s">
        <v>12902</v>
      </c>
      <c r="I233" s="4" t="str">
        <f>IF(Rotation[[#This Row],[正向路径]]="","",Rotation[[#This Row],[正向路径]]&amp;"["&amp;Rotation[[#This Row],[中间时间]]&amp;"]→"&amp;Rotation[[#This Row],[反向路径]])</f>
        <v>烟台港(YANTAIGANG)[1天] → 青岛(QINGDAO)[3天] → 釜山(BUSAN)[1天]→光阳(KWANGYANG)[2天] → 烟台港(YANTAIGANG)</v>
      </c>
    </row>
    <row r="234" spans="1:9" x14ac:dyDescent="0.4">
      <c r="A234" s="2">
        <v>46024</v>
      </c>
      <c r="B234" s="4" t="s">
        <v>1</v>
      </c>
      <c r="C234" s="4" t="s">
        <v>15446</v>
      </c>
      <c r="D234" s="4" t="s">
        <v>15096</v>
      </c>
      <c r="E234" s="4" t="s">
        <v>16237</v>
      </c>
      <c r="F234" s="4" t="s">
        <v>15449</v>
      </c>
      <c r="G234" s="4" t="s">
        <v>15450</v>
      </c>
      <c r="H234" s="4" t="s">
        <v>12902</v>
      </c>
      <c r="I234" s="4" t="str">
        <f>IF(Rotation[[#This Row],[正向路径]]="","",Rotation[[#This Row],[正向路径]]&amp;"["&amp;Rotation[[#This Row],[中间时间]]&amp;"]→"&amp;Rotation[[#This Row],[反向路径]])</f>
        <v>烟台港(YANTAIGANG)[1天] → 青岛(QINGDAO)[3天] → 釜山(BUSAN)[1天]→光阳(KWANGYANG)[2天] → 烟台港(YANTAIGANG)</v>
      </c>
    </row>
    <row r="235" spans="1:9" x14ac:dyDescent="0.4">
      <c r="A235" s="2">
        <v>46021</v>
      </c>
      <c r="B235" s="4" t="s">
        <v>1</v>
      </c>
      <c r="C235" s="4" t="s">
        <v>15446</v>
      </c>
      <c r="D235" s="4" t="s">
        <v>15096</v>
      </c>
      <c r="E235" s="4" t="s">
        <v>16090</v>
      </c>
      <c r="F235" s="4" t="s">
        <v>15449</v>
      </c>
      <c r="G235" s="4" t="s">
        <v>15450</v>
      </c>
      <c r="H235" s="4" t="s">
        <v>12902</v>
      </c>
      <c r="I235" s="4" t="str">
        <f>IF(Rotation[[#This Row],[正向路径]]="","",Rotation[[#This Row],[正向路径]]&amp;"["&amp;Rotation[[#This Row],[中间时间]]&amp;"]→"&amp;Rotation[[#This Row],[反向路径]])</f>
        <v>烟台港(YANTAIGANG)[1天] → 青岛(QINGDAO)[3天] → 釜山(BUSAN)[1天]→光阳(KWANGYANG)[2天] → 烟台港(YANTAIGANG)</v>
      </c>
    </row>
    <row r="236" spans="1:9" x14ac:dyDescent="0.4">
      <c r="A236" s="2">
        <v>46019</v>
      </c>
      <c r="B236" s="4" t="s">
        <v>1</v>
      </c>
      <c r="C236" s="4" t="s">
        <v>15446</v>
      </c>
      <c r="D236" s="4" t="s">
        <v>15096</v>
      </c>
      <c r="E236" s="4" t="s">
        <v>15097</v>
      </c>
      <c r="F236" s="4" t="s">
        <v>15449</v>
      </c>
      <c r="G236" s="4" t="s">
        <v>15450</v>
      </c>
      <c r="H236" s="4" t="s">
        <v>12902</v>
      </c>
      <c r="I236" s="4" t="str">
        <f>IF(Rotation[[#This Row],[正向路径]]="","",Rotation[[#This Row],[正向路径]]&amp;"["&amp;Rotation[[#This Row],[中间时间]]&amp;"]→"&amp;Rotation[[#This Row],[反向路径]])</f>
        <v>烟台港(YANTAIGANG)[1天] → 青岛(QINGDAO)[3天] → 釜山(BUSAN)[1天]→光阳(KWANGYANG)[2天] → 烟台港(YANTAIGANG)</v>
      </c>
    </row>
    <row r="237" spans="1:9" x14ac:dyDescent="0.4">
      <c r="A237" s="2">
        <v>46016</v>
      </c>
      <c r="B237" s="4" t="s">
        <v>1</v>
      </c>
      <c r="C237" s="4" t="s">
        <v>15446</v>
      </c>
      <c r="D237" s="4" t="s">
        <v>15096</v>
      </c>
      <c r="E237" s="4" t="s">
        <v>15097</v>
      </c>
      <c r="F237" s="4" t="s">
        <v>15449</v>
      </c>
      <c r="G237" s="4" t="s">
        <v>15450</v>
      </c>
      <c r="H237" s="4" t="s">
        <v>12902</v>
      </c>
      <c r="I237" s="4" t="str">
        <f>IF(Rotation[[#This Row],[正向路径]]="","",Rotation[[#This Row],[正向路径]]&amp;"["&amp;Rotation[[#This Row],[中间时间]]&amp;"]→"&amp;Rotation[[#This Row],[反向路径]])</f>
        <v>烟台港(YANTAIGANG)[1天] → 青岛(QINGDAO)[3天] → 釜山(BUSAN)[1天]→光阳(KWANGYANG)[2天] → 烟台港(YANTAIGANG)</v>
      </c>
    </row>
    <row r="238" spans="1:9" x14ac:dyDescent="0.4">
      <c r="A238" s="2">
        <v>46037</v>
      </c>
      <c r="B238" s="4" t="s">
        <v>1</v>
      </c>
      <c r="C238" s="4" t="s">
        <v>15446</v>
      </c>
      <c r="D238" s="4" t="s">
        <v>15122</v>
      </c>
      <c r="E238" s="4" t="s">
        <v>16091</v>
      </c>
      <c r="F238" s="4" t="s">
        <v>15451</v>
      </c>
      <c r="G238" s="4" t="s">
        <v>15452</v>
      </c>
      <c r="H238" s="4" t="s">
        <v>12902</v>
      </c>
      <c r="I238" s="4" t="str">
        <f>IF(Rotation[[#This Row],[正向路径]]="","",Rotation[[#This Row],[正向路径]]&amp;"["&amp;Rotation[[#This Row],[中间时间]]&amp;"]→"&amp;Rotation[[#This Row],[反向路径]])</f>
        <v>连云港(LIANYUNGANG)[2天] → 青岛(QINGDAO)[2天] → 釜山(BUSAN)[1天]→蔚山(ULSAN)[0天] → 光阳(KWANGYANG)[2天] → 连云港(LIANYUNGANG)</v>
      </c>
    </row>
    <row r="239" spans="1:9" x14ac:dyDescent="0.4">
      <c r="A239" s="2">
        <v>46033</v>
      </c>
      <c r="B239" s="4" t="s">
        <v>1</v>
      </c>
      <c r="C239" s="4" t="s">
        <v>15446</v>
      </c>
      <c r="D239" s="4" t="s">
        <v>15122</v>
      </c>
      <c r="E239" s="4" t="s">
        <v>15248</v>
      </c>
      <c r="F239" s="4" t="s">
        <v>15451</v>
      </c>
      <c r="G239" s="4" t="s">
        <v>15452</v>
      </c>
      <c r="H239" s="4" t="s">
        <v>12902</v>
      </c>
      <c r="I239" s="4" t="str">
        <f>IF(Rotation[[#This Row],[正向路径]]="","",Rotation[[#This Row],[正向路径]]&amp;"["&amp;Rotation[[#This Row],[中间时间]]&amp;"]→"&amp;Rotation[[#This Row],[反向路径]])</f>
        <v>连云港(LIANYUNGANG)[2天] → 青岛(QINGDAO)[2天] → 釜山(BUSAN)[1天]→蔚山(ULSAN)[0天] → 光阳(KWANGYANG)[2天] → 连云港(LIANYUNGANG)</v>
      </c>
    </row>
    <row r="240" spans="1:9" x14ac:dyDescent="0.4">
      <c r="A240" s="2">
        <v>46027</v>
      </c>
      <c r="B240" s="4" t="s">
        <v>1</v>
      </c>
      <c r="C240" s="4" t="s">
        <v>15446</v>
      </c>
      <c r="D240" s="4" t="s">
        <v>15122</v>
      </c>
      <c r="E240" s="4" t="s">
        <v>16398</v>
      </c>
      <c r="F240" s="4" t="s">
        <v>15451</v>
      </c>
      <c r="G240" s="4" t="s">
        <v>15452</v>
      </c>
      <c r="H240" s="4" t="s">
        <v>12902</v>
      </c>
      <c r="I240" s="4" t="str">
        <f>IF(Rotation[[#This Row],[正向路径]]="","",Rotation[[#This Row],[正向路径]]&amp;"["&amp;Rotation[[#This Row],[中间时间]]&amp;"]→"&amp;Rotation[[#This Row],[反向路径]])</f>
        <v>连云港(LIANYUNGANG)[2天] → 青岛(QINGDAO)[2天] → 釜山(BUSAN)[1天]→蔚山(ULSAN)[0天] → 光阳(KWANGYANG)[2天] → 连云港(LIANYUNGANG)</v>
      </c>
    </row>
    <row r="241" spans="1:9" x14ac:dyDescent="0.4">
      <c r="A241" s="2">
        <v>46024</v>
      </c>
      <c r="B241" s="4" t="s">
        <v>1</v>
      </c>
      <c r="C241" s="4" t="s">
        <v>15446</v>
      </c>
      <c r="D241" s="4" t="s">
        <v>15122</v>
      </c>
      <c r="E241" s="4" t="s">
        <v>16091</v>
      </c>
      <c r="F241" s="4" t="s">
        <v>15451</v>
      </c>
      <c r="G241" s="4" t="s">
        <v>15452</v>
      </c>
      <c r="H241" s="4" t="s">
        <v>12902</v>
      </c>
      <c r="I241" s="4" t="str">
        <f>IF(Rotation[[#This Row],[正向路径]]="","",Rotation[[#This Row],[正向路径]]&amp;"["&amp;Rotation[[#This Row],[中间时间]]&amp;"]→"&amp;Rotation[[#This Row],[反向路径]])</f>
        <v>连云港(LIANYUNGANG)[2天] → 青岛(QINGDAO)[2天] → 釜山(BUSAN)[1天]→蔚山(ULSAN)[0天] → 光阳(KWANGYANG)[2天] → 连云港(LIANYUNGANG)</v>
      </c>
    </row>
    <row r="242" spans="1:9" x14ac:dyDescent="0.4">
      <c r="A242" s="2">
        <v>46021</v>
      </c>
      <c r="B242" s="4" t="s">
        <v>1</v>
      </c>
      <c r="C242" s="4" t="s">
        <v>15446</v>
      </c>
      <c r="D242" s="4" t="s">
        <v>15122</v>
      </c>
      <c r="E242" s="4" t="s">
        <v>16091</v>
      </c>
      <c r="F242" s="4" t="s">
        <v>15451</v>
      </c>
      <c r="G242" s="4" t="s">
        <v>15452</v>
      </c>
      <c r="H242" s="4" t="s">
        <v>12902</v>
      </c>
      <c r="I242" s="4" t="str">
        <f>IF(Rotation[[#This Row],[正向路径]]="","",Rotation[[#This Row],[正向路径]]&amp;"["&amp;Rotation[[#This Row],[中间时间]]&amp;"]→"&amp;Rotation[[#This Row],[反向路径]])</f>
        <v>连云港(LIANYUNGANG)[2天] → 青岛(QINGDAO)[2天] → 釜山(BUSAN)[1天]→蔚山(ULSAN)[0天] → 光阳(KWANGYANG)[2天] → 连云港(LIANYUNGANG)</v>
      </c>
    </row>
    <row r="243" spans="1:9" x14ac:dyDescent="0.4">
      <c r="A243" s="2">
        <v>46019</v>
      </c>
      <c r="B243" s="4" t="s">
        <v>1</v>
      </c>
      <c r="C243" s="4" t="s">
        <v>15446</v>
      </c>
      <c r="D243" s="4" t="s">
        <v>15122</v>
      </c>
      <c r="E243" s="4" t="s">
        <v>15123</v>
      </c>
      <c r="F243" s="4" t="s">
        <v>15451</v>
      </c>
      <c r="G243" s="4" t="s">
        <v>15452</v>
      </c>
      <c r="H243" s="4" t="s">
        <v>12902</v>
      </c>
      <c r="I243" s="4" t="str">
        <f>IF(Rotation[[#This Row],[正向路径]]="","",Rotation[[#This Row],[正向路径]]&amp;"["&amp;Rotation[[#This Row],[中间时间]]&amp;"]→"&amp;Rotation[[#This Row],[反向路径]])</f>
        <v>连云港(LIANYUNGANG)[2天] → 青岛(QINGDAO)[2天] → 釜山(BUSAN)[1天]→蔚山(ULSAN)[0天] → 光阳(KWANGYANG)[2天] → 连云港(LIANYUNGANG)</v>
      </c>
    </row>
    <row r="244" spans="1:9" x14ac:dyDescent="0.4">
      <c r="A244" s="2">
        <v>46016</v>
      </c>
      <c r="B244" s="4" t="s">
        <v>1</v>
      </c>
      <c r="C244" s="4" t="s">
        <v>15446</v>
      </c>
      <c r="D244" s="4" t="s">
        <v>15122</v>
      </c>
      <c r="E244" s="4" t="s">
        <v>15123</v>
      </c>
      <c r="F244" s="4" t="s">
        <v>15451</v>
      </c>
      <c r="G244" s="4" t="s">
        <v>15452</v>
      </c>
      <c r="H244" s="4" t="s">
        <v>12902</v>
      </c>
      <c r="I244" s="4" t="str">
        <f>IF(Rotation[[#This Row],[正向路径]]="","",Rotation[[#This Row],[正向路径]]&amp;"["&amp;Rotation[[#This Row],[中间时间]]&amp;"]→"&amp;Rotation[[#This Row],[反向路径]])</f>
        <v>连云港(LIANYUNGANG)[2天] → 青岛(QINGDAO)[2天] → 釜山(BUSAN)[1天]→蔚山(ULSAN)[0天] → 光阳(KWANGYANG)[2天] → 连云港(LIANYUNGANG)</v>
      </c>
    </row>
    <row r="245" spans="1:9" x14ac:dyDescent="0.4">
      <c r="A245" s="2">
        <v>46037</v>
      </c>
      <c r="B245" s="4" t="s">
        <v>1</v>
      </c>
      <c r="C245" s="4" t="s">
        <v>15446</v>
      </c>
      <c r="D245" s="4" t="s">
        <v>15078</v>
      </c>
      <c r="E245" s="4" t="s">
        <v>16593</v>
      </c>
      <c r="F245" s="4" t="s">
        <v>15453</v>
      </c>
      <c r="G245" s="4" t="s">
        <v>15448</v>
      </c>
      <c r="H245" s="4" t="s">
        <v>12902</v>
      </c>
      <c r="I245" s="4" t="str">
        <f>IF(Rotation[[#This Row],[正向路径]]="","",Rotation[[#This Row],[正向路径]]&amp;"["&amp;Rotation[[#This Row],[中间时间]]&amp;"]→"&amp;Rotation[[#This Row],[反向路径]])</f>
        <v>青岛(QINGDAO)[2天] → 群山(KUNSAN)[1天] → 釜山(BUSAN)[1天]→光阳(KWANGYANG)[3天] → 青岛(QINGDAO)</v>
      </c>
    </row>
    <row r="246" spans="1:9" x14ac:dyDescent="0.4">
      <c r="A246" s="2">
        <v>46033</v>
      </c>
      <c r="B246" s="4" t="s">
        <v>1</v>
      </c>
      <c r="C246" s="4" t="s">
        <v>15446</v>
      </c>
      <c r="D246" s="4" t="s">
        <v>15078</v>
      </c>
      <c r="E246" s="4" t="s">
        <v>16593</v>
      </c>
      <c r="F246" s="4" t="s">
        <v>15453</v>
      </c>
      <c r="G246" s="4" t="s">
        <v>15448</v>
      </c>
      <c r="H246" s="4" t="s">
        <v>12902</v>
      </c>
      <c r="I246" s="4" t="str">
        <f>IF(Rotation[[#This Row],[正向路径]]="","",Rotation[[#This Row],[正向路径]]&amp;"["&amp;Rotation[[#This Row],[中间时间]]&amp;"]→"&amp;Rotation[[#This Row],[反向路径]])</f>
        <v>青岛(QINGDAO)[2天] → 群山(KUNSAN)[1天] → 釜山(BUSAN)[1天]→光阳(KWANGYANG)[3天] → 青岛(QINGDAO)</v>
      </c>
    </row>
    <row r="247" spans="1:9" x14ac:dyDescent="0.4">
      <c r="A247" s="2">
        <v>46027</v>
      </c>
      <c r="B247" s="4" t="s">
        <v>1</v>
      </c>
      <c r="C247" s="4" t="s">
        <v>15446</v>
      </c>
      <c r="D247" s="4" t="s">
        <v>15078</v>
      </c>
      <c r="E247" s="4" t="s">
        <v>15079</v>
      </c>
      <c r="F247" s="4" t="s">
        <v>15453</v>
      </c>
      <c r="G247" s="4" t="s">
        <v>15448</v>
      </c>
      <c r="H247" s="4" t="s">
        <v>12902</v>
      </c>
      <c r="I247" s="4" t="str">
        <f>IF(Rotation[[#This Row],[正向路径]]="","",Rotation[[#This Row],[正向路径]]&amp;"["&amp;Rotation[[#This Row],[中间时间]]&amp;"]→"&amp;Rotation[[#This Row],[反向路径]])</f>
        <v>青岛(QINGDAO)[2天] → 群山(KUNSAN)[1天] → 釜山(BUSAN)[1天]→光阳(KWANGYANG)[3天] → 青岛(QINGDAO)</v>
      </c>
    </row>
    <row r="248" spans="1:9" x14ac:dyDescent="0.4">
      <c r="A248" s="2">
        <v>46024</v>
      </c>
      <c r="B248" s="4" t="s">
        <v>1</v>
      </c>
      <c r="C248" s="4" t="s">
        <v>15446</v>
      </c>
      <c r="D248" s="4" t="s">
        <v>15078</v>
      </c>
      <c r="E248" s="4" t="s">
        <v>16235</v>
      </c>
      <c r="F248" s="4" t="s">
        <v>15453</v>
      </c>
      <c r="G248" s="4" t="s">
        <v>15448</v>
      </c>
      <c r="H248" s="4" t="s">
        <v>12902</v>
      </c>
      <c r="I248" s="4" t="str">
        <f>IF(Rotation[[#This Row],[正向路径]]="","",Rotation[[#This Row],[正向路径]]&amp;"["&amp;Rotation[[#This Row],[中间时间]]&amp;"]→"&amp;Rotation[[#This Row],[反向路径]])</f>
        <v>青岛(QINGDAO)[2天] → 群山(KUNSAN)[1天] → 釜山(BUSAN)[1天]→光阳(KWANGYANG)[3天] → 青岛(QINGDAO)</v>
      </c>
    </row>
    <row r="249" spans="1:9" x14ac:dyDescent="0.4">
      <c r="A249" s="2">
        <v>46021</v>
      </c>
      <c r="B249" s="4" t="s">
        <v>1</v>
      </c>
      <c r="C249" s="4" t="s">
        <v>15446</v>
      </c>
      <c r="D249" s="4" t="s">
        <v>15078</v>
      </c>
      <c r="E249" s="4" t="s">
        <v>15079</v>
      </c>
      <c r="F249" s="4" t="s">
        <v>15453</v>
      </c>
      <c r="G249" s="4" t="s">
        <v>15448</v>
      </c>
      <c r="H249" s="4" t="s">
        <v>12902</v>
      </c>
      <c r="I249" s="4" t="str">
        <f>IF(Rotation[[#This Row],[正向路径]]="","",Rotation[[#This Row],[正向路径]]&amp;"["&amp;Rotation[[#This Row],[中间时间]]&amp;"]→"&amp;Rotation[[#This Row],[反向路径]])</f>
        <v>青岛(QINGDAO)[2天] → 群山(KUNSAN)[1天] → 釜山(BUSAN)[1天]→光阳(KWANGYANG)[3天] → 青岛(QINGDAO)</v>
      </c>
    </row>
    <row r="250" spans="1:9" x14ac:dyDescent="0.4">
      <c r="A250" s="2">
        <v>46019</v>
      </c>
      <c r="B250" s="4" t="s">
        <v>1</v>
      </c>
      <c r="C250" s="4" t="s">
        <v>15446</v>
      </c>
      <c r="D250" s="4" t="s">
        <v>15078</v>
      </c>
      <c r="E250" s="4" t="s">
        <v>15079</v>
      </c>
      <c r="F250" s="4" t="s">
        <v>15453</v>
      </c>
      <c r="G250" s="4" t="s">
        <v>15448</v>
      </c>
      <c r="H250" s="4" t="s">
        <v>12902</v>
      </c>
      <c r="I250" s="4" t="str">
        <f>IF(Rotation[[#This Row],[正向路径]]="","",Rotation[[#This Row],[正向路径]]&amp;"["&amp;Rotation[[#This Row],[中间时间]]&amp;"]→"&amp;Rotation[[#This Row],[反向路径]])</f>
        <v>青岛(QINGDAO)[2天] → 群山(KUNSAN)[1天] → 釜山(BUSAN)[1天]→光阳(KWANGYANG)[3天] → 青岛(QINGDAO)</v>
      </c>
    </row>
    <row r="251" spans="1:9" x14ac:dyDescent="0.4">
      <c r="A251" s="2">
        <v>46016</v>
      </c>
      <c r="B251" s="4" t="s">
        <v>1</v>
      </c>
      <c r="C251" s="4" t="s">
        <v>15446</v>
      </c>
      <c r="D251" s="4" t="s">
        <v>15078</v>
      </c>
      <c r="E251" s="4" t="s">
        <v>15079</v>
      </c>
      <c r="F251" s="4" t="s">
        <v>15453</v>
      </c>
      <c r="G251" s="4" t="s">
        <v>15448</v>
      </c>
      <c r="H251" s="4" t="s">
        <v>12902</v>
      </c>
      <c r="I251" s="4" t="str">
        <f>IF(Rotation[[#This Row],[正向路径]]="","",Rotation[[#This Row],[正向路径]]&amp;"["&amp;Rotation[[#This Row],[中间时间]]&amp;"]→"&amp;Rotation[[#This Row],[反向路径]])</f>
        <v>青岛(QINGDAO)[2天] → 群山(KUNSAN)[1天] → 釜山(BUSAN)[1天]→光阳(KWANGYANG)[3天] → 青岛(QINGDAO)</v>
      </c>
    </row>
    <row r="252" spans="1:9" x14ac:dyDescent="0.4">
      <c r="A252" s="2">
        <v>46037</v>
      </c>
      <c r="B252" s="4" t="s">
        <v>1</v>
      </c>
      <c r="C252" s="4" t="s">
        <v>15446</v>
      </c>
      <c r="D252" s="4" t="s">
        <v>15112</v>
      </c>
      <c r="E252" s="4" t="s">
        <v>16887</v>
      </c>
      <c r="F252" s="4" t="s">
        <v>15454</v>
      </c>
      <c r="G252" s="4" t="s">
        <v>15455</v>
      </c>
      <c r="H252" s="4" t="s">
        <v>12896</v>
      </c>
      <c r="I252" s="4" t="str">
        <f>IF(Rotation[[#This Row],[正向路径]]="","",Rotation[[#This Row],[正向路径]]&amp;"["&amp;Rotation[[#This Row],[中间时间]]&amp;"]→"&amp;Rotation[[#This Row],[反向路径]])</f>
        <v>青岛(QINGDAO)[1天] → 连云港(LIANYUNGANG)[2天] → 釜山(BUSAN)[2天]→光阳(KWANGYANG)[2天] → 青岛(QINGDAO)</v>
      </c>
    </row>
    <row r="253" spans="1:9" x14ac:dyDescent="0.4">
      <c r="A253" s="2">
        <v>46033</v>
      </c>
      <c r="B253" s="4" t="s">
        <v>1</v>
      </c>
      <c r="C253" s="4" t="s">
        <v>15446</v>
      </c>
      <c r="D253" s="4" t="s">
        <v>15112</v>
      </c>
      <c r="E253" s="4" t="s">
        <v>16605</v>
      </c>
      <c r="F253" s="4" t="s">
        <v>15454</v>
      </c>
      <c r="G253" s="4" t="s">
        <v>15455</v>
      </c>
      <c r="H253" s="4" t="s">
        <v>12896</v>
      </c>
      <c r="I253" s="4" t="str">
        <f>IF(Rotation[[#This Row],[正向路径]]="","",Rotation[[#This Row],[正向路径]]&amp;"["&amp;Rotation[[#This Row],[中间时间]]&amp;"]→"&amp;Rotation[[#This Row],[反向路径]])</f>
        <v>青岛(QINGDAO)[1天] → 连云港(LIANYUNGANG)[2天] → 釜山(BUSAN)[2天]→光阳(KWANGYANG)[2天] → 青岛(QINGDAO)</v>
      </c>
    </row>
    <row r="254" spans="1:9" x14ac:dyDescent="0.4">
      <c r="A254" s="2">
        <v>46027</v>
      </c>
      <c r="B254" s="4" t="s">
        <v>1</v>
      </c>
      <c r="C254" s="4" t="s">
        <v>15446</v>
      </c>
      <c r="D254" s="4" t="s">
        <v>15112</v>
      </c>
      <c r="E254" s="4" t="s">
        <v>15227</v>
      </c>
      <c r="F254" s="4" t="s">
        <v>15454</v>
      </c>
      <c r="G254" s="4" t="s">
        <v>15455</v>
      </c>
      <c r="H254" s="4" t="s">
        <v>12896</v>
      </c>
      <c r="I254" s="4" t="str">
        <f>IF(Rotation[[#This Row],[正向路径]]="","",Rotation[[#This Row],[正向路径]]&amp;"["&amp;Rotation[[#This Row],[中间时间]]&amp;"]→"&amp;Rotation[[#This Row],[反向路径]])</f>
        <v>青岛(QINGDAO)[1天] → 连云港(LIANYUNGANG)[2天] → 釜山(BUSAN)[2天]→光阳(KWANGYANG)[2天] → 青岛(QINGDAO)</v>
      </c>
    </row>
    <row r="255" spans="1:9" x14ac:dyDescent="0.4">
      <c r="A255" s="2">
        <v>46024</v>
      </c>
      <c r="B255" s="4" t="s">
        <v>1</v>
      </c>
      <c r="C255" s="4" t="s">
        <v>15446</v>
      </c>
      <c r="D255" s="4" t="s">
        <v>15112</v>
      </c>
      <c r="E255" s="4" t="s">
        <v>15227</v>
      </c>
      <c r="F255" s="4" t="s">
        <v>15454</v>
      </c>
      <c r="G255" s="4" t="s">
        <v>15455</v>
      </c>
      <c r="H255" s="4" t="s">
        <v>12896</v>
      </c>
      <c r="I255" s="4" t="str">
        <f>IF(Rotation[[#This Row],[正向路径]]="","",Rotation[[#This Row],[正向路径]]&amp;"["&amp;Rotation[[#This Row],[中间时间]]&amp;"]→"&amp;Rotation[[#This Row],[反向路径]])</f>
        <v>青岛(QINGDAO)[1天] → 连云港(LIANYUNGANG)[2天] → 釜山(BUSAN)[2天]→光阳(KWANGYANG)[2天] → 青岛(QINGDAO)</v>
      </c>
    </row>
    <row r="256" spans="1:9" x14ac:dyDescent="0.4">
      <c r="A256" s="2">
        <v>46021</v>
      </c>
      <c r="B256" s="4" t="s">
        <v>1</v>
      </c>
      <c r="C256" s="4" t="s">
        <v>15446</v>
      </c>
      <c r="D256" s="4" t="s">
        <v>15112</v>
      </c>
      <c r="E256" s="4" t="s">
        <v>15227</v>
      </c>
      <c r="F256" s="4" t="s">
        <v>15454</v>
      </c>
      <c r="G256" s="4" t="s">
        <v>15455</v>
      </c>
      <c r="H256" s="4" t="s">
        <v>12896</v>
      </c>
      <c r="I256" s="4" t="str">
        <f>IF(Rotation[[#This Row],[正向路径]]="","",Rotation[[#This Row],[正向路径]]&amp;"["&amp;Rotation[[#This Row],[中间时间]]&amp;"]→"&amp;Rotation[[#This Row],[反向路径]])</f>
        <v>青岛(QINGDAO)[1天] → 连云港(LIANYUNGANG)[2天] → 釜山(BUSAN)[2天]→光阳(KWANGYANG)[2天] → 青岛(QINGDAO)</v>
      </c>
    </row>
    <row r="257" spans="1:9" x14ac:dyDescent="0.4">
      <c r="A257" s="2">
        <v>46019</v>
      </c>
      <c r="B257" s="4" t="s">
        <v>1</v>
      </c>
      <c r="C257" s="4" t="s">
        <v>15446</v>
      </c>
      <c r="D257" s="4" t="s">
        <v>15112</v>
      </c>
      <c r="E257" s="4" t="s">
        <v>15227</v>
      </c>
      <c r="F257" s="4" t="s">
        <v>15454</v>
      </c>
      <c r="G257" s="4" t="s">
        <v>15455</v>
      </c>
      <c r="H257" s="4" t="s">
        <v>12896</v>
      </c>
      <c r="I257" s="4" t="str">
        <f>IF(Rotation[[#This Row],[正向路径]]="","",Rotation[[#This Row],[正向路径]]&amp;"["&amp;Rotation[[#This Row],[中间时间]]&amp;"]→"&amp;Rotation[[#This Row],[反向路径]])</f>
        <v>青岛(QINGDAO)[1天] → 连云港(LIANYUNGANG)[2天] → 釜山(BUSAN)[2天]→光阳(KWANGYANG)[2天] → 青岛(QINGDAO)</v>
      </c>
    </row>
    <row r="258" spans="1:9" x14ac:dyDescent="0.4">
      <c r="A258" s="2">
        <v>46016</v>
      </c>
      <c r="B258" s="4" t="s">
        <v>1</v>
      </c>
      <c r="C258" s="4" t="s">
        <v>15446</v>
      </c>
      <c r="D258" s="4" t="s">
        <v>15112</v>
      </c>
      <c r="E258" s="4" t="s">
        <v>15227</v>
      </c>
      <c r="F258" s="4" t="s">
        <v>15454</v>
      </c>
      <c r="G258" s="4" t="s">
        <v>15455</v>
      </c>
      <c r="H258" s="4" t="s">
        <v>12896</v>
      </c>
      <c r="I258" s="4" t="str">
        <f>IF(Rotation[[#This Row],[正向路径]]="","",Rotation[[#This Row],[正向路径]]&amp;"["&amp;Rotation[[#This Row],[中间时间]]&amp;"]→"&amp;Rotation[[#This Row],[反向路径]])</f>
        <v>青岛(QINGDAO)[1天] → 连云港(LIANYUNGANG)[2天] → 釜山(BUSAN)[2天]→光阳(KWANGYANG)[2天] → 青岛(QINGDAO)</v>
      </c>
    </row>
    <row r="259" spans="1:9" x14ac:dyDescent="0.4">
      <c r="A259" s="2">
        <v>46037</v>
      </c>
      <c r="B259" s="4" t="s">
        <v>1</v>
      </c>
      <c r="C259" s="4" t="s">
        <v>15446</v>
      </c>
      <c r="D259" s="4" t="s">
        <v>15155</v>
      </c>
      <c r="E259" s="4" t="s">
        <v>16895</v>
      </c>
      <c r="F259" s="4" t="s">
        <v>15447</v>
      </c>
      <c r="G259" s="4" t="s">
        <v>15448</v>
      </c>
      <c r="H259" s="4" t="s">
        <v>12902</v>
      </c>
      <c r="I259" s="4" t="str">
        <f>IF(Rotation[[#This Row],[正向路径]]="","",Rotation[[#This Row],[正向路径]]&amp;"["&amp;Rotation[[#This Row],[中间时间]]&amp;"]→"&amp;Rotation[[#This Row],[反向路径]])</f>
        <v>青岛(QINGDAO)[2天] → 釜山(BUSAN)[1天] → 蔚山(ULSAN)[1天]→光阳(KWANGYANG)[3天] → 青岛(QINGDAO)</v>
      </c>
    </row>
    <row r="260" spans="1:9" x14ac:dyDescent="0.4">
      <c r="A260" s="2">
        <v>46033</v>
      </c>
      <c r="B260" s="4" t="s">
        <v>1</v>
      </c>
      <c r="C260" s="4" t="s">
        <v>15446</v>
      </c>
      <c r="D260" s="4" t="s">
        <v>15155</v>
      </c>
      <c r="E260" s="4" t="s">
        <v>15297</v>
      </c>
      <c r="F260" s="4" t="s">
        <v>15447</v>
      </c>
      <c r="G260" s="4" t="s">
        <v>15448</v>
      </c>
      <c r="H260" s="4" t="s">
        <v>12902</v>
      </c>
      <c r="I260" s="4" t="str">
        <f>IF(Rotation[[#This Row],[正向路径]]="","",Rotation[[#This Row],[正向路径]]&amp;"["&amp;Rotation[[#This Row],[中间时间]]&amp;"]→"&amp;Rotation[[#This Row],[反向路径]])</f>
        <v>青岛(QINGDAO)[2天] → 釜山(BUSAN)[1天] → 蔚山(ULSAN)[1天]→光阳(KWANGYANG)[3天] → 青岛(QINGDAO)</v>
      </c>
    </row>
    <row r="261" spans="1:9" x14ac:dyDescent="0.4">
      <c r="A261" s="2">
        <v>46027</v>
      </c>
      <c r="B261" s="4" t="s">
        <v>1</v>
      </c>
      <c r="C261" s="4" t="s">
        <v>15446</v>
      </c>
      <c r="D261" s="4" t="s">
        <v>15155</v>
      </c>
      <c r="E261" s="4" t="s">
        <v>15297</v>
      </c>
      <c r="F261" s="4" t="s">
        <v>15447</v>
      </c>
      <c r="G261" s="4" t="s">
        <v>15448</v>
      </c>
      <c r="H261" s="4" t="s">
        <v>12902</v>
      </c>
      <c r="I261" s="4" t="str">
        <f>IF(Rotation[[#This Row],[正向路径]]="","",Rotation[[#This Row],[正向路径]]&amp;"["&amp;Rotation[[#This Row],[中间时间]]&amp;"]→"&amp;Rotation[[#This Row],[反向路径]])</f>
        <v>青岛(QINGDAO)[2天] → 釜山(BUSAN)[1天] → 蔚山(ULSAN)[1天]→光阳(KWANGYANG)[3天] → 青岛(QINGDAO)</v>
      </c>
    </row>
    <row r="262" spans="1:9" x14ac:dyDescent="0.4">
      <c r="A262" s="2">
        <v>46024</v>
      </c>
      <c r="B262" s="4" t="s">
        <v>1</v>
      </c>
      <c r="C262" s="4" t="s">
        <v>15446</v>
      </c>
      <c r="D262" s="4" t="s">
        <v>15155</v>
      </c>
      <c r="E262" s="4" t="s">
        <v>15297</v>
      </c>
      <c r="F262" s="4" t="s">
        <v>15447</v>
      </c>
      <c r="G262" s="4" t="s">
        <v>15448</v>
      </c>
      <c r="H262" s="4" t="s">
        <v>12902</v>
      </c>
      <c r="I262" s="4" t="str">
        <f>IF(Rotation[[#This Row],[正向路径]]="","",Rotation[[#This Row],[正向路径]]&amp;"["&amp;Rotation[[#This Row],[中间时间]]&amp;"]→"&amp;Rotation[[#This Row],[反向路径]])</f>
        <v>青岛(QINGDAO)[2天] → 釜山(BUSAN)[1天] → 蔚山(ULSAN)[1天]→光阳(KWANGYANG)[3天] → 青岛(QINGDAO)</v>
      </c>
    </row>
    <row r="263" spans="1:9" x14ac:dyDescent="0.4">
      <c r="A263" s="2">
        <v>46021</v>
      </c>
      <c r="B263" s="4" t="s">
        <v>1</v>
      </c>
      <c r="C263" s="4" t="s">
        <v>15446</v>
      </c>
      <c r="D263" s="4" t="s">
        <v>15155</v>
      </c>
      <c r="E263" s="4" t="s">
        <v>15297</v>
      </c>
      <c r="F263" s="4" t="s">
        <v>15447</v>
      </c>
      <c r="G263" s="4" t="s">
        <v>15448</v>
      </c>
      <c r="H263" s="4" t="s">
        <v>12902</v>
      </c>
      <c r="I263" s="4" t="str">
        <f>IF(Rotation[[#This Row],[正向路径]]="","",Rotation[[#This Row],[正向路径]]&amp;"["&amp;Rotation[[#This Row],[中间时间]]&amp;"]→"&amp;Rotation[[#This Row],[反向路径]])</f>
        <v>青岛(QINGDAO)[2天] → 釜山(BUSAN)[1天] → 蔚山(ULSAN)[1天]→光阳(KWANGYANG)[3天] → 青岛(QINGDAO)</v>
      </c>
    </row>
    <row r="264" spans="1:9" x14ac:dyDescent="0.4">
      <c r="A264" s="2">
        <v>46019</v>
      </c>
      <c r="B264" s="4" t="s">
        <v>1</v>
      </c>
      <c r="C264" s="4" t="s">
        <v>15446</v>
      </c>
      <c r="D264" s="4" t="s">
        <v>15155</v>
      </c>
      <c r="E264" s="4" t="s">
        <v>15297</v>
      </c>
      <c r="F264" s="4" t="s">
        <v>15447</v>
      </c>
      <c r="G264" s="4" t="s">
        <v>15448</v>
      </c>
      <c r="H264" s="4" t="s">
        <v>12902</v>
      </c>
      <c r="I264" s="4" t="str">
        <f>IF(Rotation[[#This Row],[正向路径]]="","",Rotation[[#This Row],[正向路径]]&amp;"["&amp;Rotation[[#This Row],[中间时间]]&amp;"]→"&amp;Rotation[[#This Row],[反向路径]])</f>
        <v>青岛(QINGDAO)[2天] → 釜山(BUSAN)[1天] → 蔚山(ULSAN)[1天]→光阳(KWANGYANG)[3天] → 青岛(QINGDAO)</v>
      </c>
    </row>
    <row r="265" spans="1:9" x14ac:dyDescent="0.4">
      <c r="A265" s="2">
        <v>46016</v>
      </c>
      <c r="B265" s="4" t="s">
        <v>1</v>
      </c>
      <c r="C265" s="4" t="s">
        <v>15446</v>
      </c>
      <c r="D265" s="4" t="s">
        <v>15155</v>
      </c>
      <c r="E265" s="4" t="s">
        <v>15297</v>
      </c>
      <c r="F265" s="4" t="s">
        <v>15447</v>
      </c>
      <c r="G265" s="4" t="s">
        <v>15448</v>
      </c>
      <c r="H265" s="4" t="s">
        <v>12902</v>
      </c>
      <c r="I265" s="4" t="str">
        <f>IF(Rotation[[#This Row],[正向路径]]="","",Rotation[[#This Row],[正向路径]]&amp;"["&amp;Rotation[[#This Row],[中间时间]]&amp;"]→"&amp;Rotation[[#This Row],[反向路径]])</f>
        <v>青岛(QINGDAO)[2天] → 釜山(BUSAN)[1天] → 蔚山(ULSAN)[1天]→光阳(KWANGYANG)[3天] → 青岛(QINGDAO)</v>
      </c>
    </row>
    <row r="266" spans="1:9" x14ac:dyDescent="0.4">
      <c r="A266" s="2">
        <v>46037</v>
      </c>
      <c r="B266" s="4" t="s">
        <v>1</v>
      </c>
      <c r="C266" s="4" t="s">
        <v>15456</v>
      </c>
      <c r="D266" s="4" t="s">
        <v>15171</v>
      </c>
      <c r="E266" s="4" t="s">
        <v>15172</v>
      </c>
      <c r="F266" s="4" t="s">
        <v>15457</v>
      </c>
      <c r="G266" s="4" t="s">
        <v>15403</v>
      </c>
      <c r="H266" s="4" t="s">
        <v>12795</v>
      </c>
      <c r="I266" s="4" t="str">
        <f>IF(Rotation[[#This Row],[正向路径]]="","",Rotation[[#This Row],[正向路径]]&amp;"["&amp;Rotation[[#This Row],[中间时间]]&amp;"]→"&amp;Rotation[[#This Row],[反向路径]])</f>
        <v>青岛(QINGDAO)[2天] → 平泽(PYEONGTAEK)[5天]→青岛(QINGDAO)</v>
      </c>
    </row>
    <row r="267" spans="1:9" x14ac:dyDescent="0.4">
      <c r="A267" s="2">
        <v>46033</v>
      </c>
      <c r="B267" s="4" t="s">
        <v>1</v>
      </c>
      <c r="C267" s="4" t="s">
        <v>15456</v>
      </c>
      <c r="D267" s="4" t="s">
        <v>15171</v>
      </c>
      <c r="E267" s="4" t="s">
        <v>15172</v>
      </c>
      <c r="F267" s="4" t="s">
        <v>15457</v>
      </c>
      <c r="G267" s="4" t="s">
        <v>15403</v>
      </c>
      <c r="H267" s="4" t="s">
        <v>12795</v>
      </c>
      <c r="I267" s="4" t="str">
        <f>IF(Rotation[[#This Row],[正向路径]]="","",Rotation[[#This Row],[正向路径]]&amp;"["&amp;Rotation[[#This Row],[中间时间]]&amp;"]→"&amp;Rotation[[#This Row],[反向路径]])</f>
        <v>青岛(QINGDAO)[2天] → 平泽(PYEONGTAEK)[5天]→青岛(QINGDAO)</v>
      </c>
    </row>
    <row r="268" spans="1:9" x14ac:dyDescent="0.4">
      <c r="A268" s="2">
        <v>46027</v>
      </c>
      <c r="B268" s="4" t="s">
        <v>1</v>
      </c>
      <c r="C268" s="4" t="s">
        <v>15456</v>
      </c>
      <c r="D268" s="4" t="s">
        <v>15171</v>
      </c>
      <c r="E268" s="4" t="s">
        <v>15172</v>
      </c>
      <c r="F268" s="4" t="s">
        <v>15457</v>
      </c>
      <c r="G268" s="4" t="s">
        <v>15403</v>
      </c>
      <c r="H268" s="4" t="s">
        <v>12795</v>
      </c>
      <c r="I268" s="4" t="str">
        <f>IF(Rotation[[#This Row],[正向路径]]="","",Rotation[[#This Row],[正向路径]]&amp;"["&amp;Rotation[[#This Row],[中间时间]]&amp;"]→"&amp;Rotation[[#This Row],[反向路径]])</f>
        <v>青岛(QINGDAO)[2天] → 平泽(PYEONGTAEK)[5天]→青岛(QINGDAO)</v>
      </c>
    </row>
    <row r="269" spans="1:9" x14ac:dyDescent="0.4">
      <c r="A269" s="2">
        <v>46024</v>
      </c>
      <c r="B269" s="4" t="s">
        <v>1</v>
      </c>
      <c r="C269" s="4" t="s">
        <v>15456</v>
      </c>
      <c r="D269" s="4" t="s">
        <v>15171</v>
      </c>
      <c r="E269" s="4" t="s">
        <v>16240</v>
      </c>
      <c r="F269" s="4" t="s">
        <v>15457</v>
      </c>
      <c r="G269" s="4" t="s">
        <v>15403</v>
      </c>
      <c r="H269" s="4" t="s">
        <v>12795</v>
      </c>
      <c r="I269" s="4" t="str">
        <f>IF(Rotation[[#This Row],[正向路径]]="","",Rotation[[#This Row],[正向路径]]&amp;"["&amp;Rotation[[#This Row],[中间时间]]&amp;"]→"&amp;Rotation[[#This Row],[反向路径]])</f>
        <v>青岛(QINGDAO)[2天] → 平泽(PYEONGTAEK)[5天]→青岛(QINGDAO)</v>
      </c>
    </row>
    <row r="270" spans="1:9" x14ac:dyDescent="0.4">
      <c r="A270" s="2">
        <v>46021</v>
      </c>
      <c r="B270" s="4" t="s">
        <v>1</v>
      </c>
      <c r="C270" s="4" t="s">
        <v>15456</v>
      </c>
      <c r="D270" s="4" t="s">
        <v>15171</v>
      </c>
      <c r="E270" s="4" t="s">
        <v>15172</v>
      </c>
      <c r="F270" s="4" t="s">
        <v>15457</v>
      </c>
      <c r="G270" s="4" t="s">
        <v>15403</v>
      </c>
      <c r="H270" s="4" t="s">
        <v>12795</v>
      </c>
      <c r="I270" s="4" t="str">
        <f>IF(Rotation[[#This Row],[正向路径]]="","",Rotation[[#This Row],[正向路径]]&amp;"["&amp;Rotation[[#This Row],[中间时间]]&amp;"]→"&amp;Rotation[[#This Row],[反向路径]])</f>
        <v>青岛(QINGDAO)[2天] → 平泽(PYEONGTAEK)[5天]→青岛(QINGDAO)</v>
      </c>
    </row>
    <row r="271" spans="1:9" x14ac:dyDescent="0.4">
      <c r="A271" s="2">
        <v>46019</v>
      </c>
      <c r="B271" s="4" t="s">
        <v>1</v>
      </c>
      <c r="C271" s="4" t="s">
        <v>15456</v>
      </c>
      <c r="D271" s="4" t="s">
        <v>15171</v>
      </c>
      <c r="E271" s="4" t="s">
        <v>15172</v>
      </c>
      <c r="F271" s="4" t="s">
        <v>15457</v>
      </c>
      <c r="G271" s="4" t="s">
        <v>15403</v>
      </c>
      <c r="H271" s="4" t="s">
        <v>12795</v>
      </c>
      <c r="I271" s="4" t="str">
        <f>IF(Rotation[[#This Row],[正向路径]]="","",Rotation[[#This Row],[正向路径]]&amp;"["&amp;Rotation[[#This Row],[中间时间]]&amp;"]→"&amp;Rotation[[#This Row],[反向路径]])</f>
        <v>青岛(QINGDAO)[2天] → 平泽(PYEONGTAEK)[5天]→青岛(QINGDAO)</v>
      </c>
    </row>
    <row r="272" spans="1:9" x14ac:dyDescent="0.4">
      <c r="A272" s="2">
        <v>46016</v>
      </c>
      <c r="B272" s="4" t="s">
        <v>1</v>
      </c>
      <c r="C272" s="4" t="s">
        <v>15456</v>
      </c>
      <c r="D272" s="4" t="s">
        <v>15171</v>
      </c>
      <c r="E272" s="4" t="s">
        <v>15172</v>
      </c>
      <c r="F272" s="4" t="s">
        <v>15457</v>
      </c>
      <c r="G272" s="4" t="s">
        <v>15403</v>
      </c>
      <c r="H272" s="4" t="s">
        <v>12795</v>
      </c>
      <c r="I272" s="4" t="str">
        <f>IF(Rotation[[#This Row],[正向路径]]="","",Rotation[[#This Row],[正向路径]]&amp;"["&amp;Rotation[[#This Row],[中间时间]]&amp;"]→"&amp;Rotation[[#This Row],[反向路径]])</f>
        <v>青岛(QINGDAO)[2天] → 平泽(PYEONGTAEK)[5天]→青岛(QINGDAO)</v>
      </c>
    </row>
    <row r="273" spans="1:9" x14ac:dyDescent="0.4">
      <c r="A273" s="2">
        <v>46037</v>
      </c>
      <c r="B273" s="4" t="s">
        <v>1</v>
      </c>
      <c r="C273" s="4" t="s">
        <v>15456</v>
      </c>
      <c r="D273" s="4" t="s">
        <v>15189</v>
      </c>
      <c r="E273" s="4" t="s">
        <v>15190</v>
      </c>
      <c r="F273" s="4" t="s">
        <v>15409</v>
      </c>
      <c r="G273" s="4" t="s">
        <v>15410</v>
      </c>
      <c r="H273" s="4" t="s">
        <v>13212</v>
      </c>
      <c r="I273" s="4" t="str">
        <f>IF(Rotation[[#This Row],[正向路径]]="","",Rotation[[#This Row],[正向路径]]&amp;"["&amp;Rotation[[#This Row],[中间时间]]&amp;"]→"&amp;Rotation[[#This Row],[反向路径]])</f>
        <v>石岛(SHIDAO)[1天] → 青岛(QINGDAO)[4天] → 东京(TOKYO)[1天] → 横滨(YOKOHAMA)[0天]→川崎(KAWASAKI)[4天] → 青岛(QINGDAO)[1天] → 平泽(PYEONGTAEK)[3天] → 石岛(SHIDAO)</v>
      </c>
    </row>
    <row r="274" spans="1:9" x14ac:dyDescent="0.4">
      <c r="A274" s="2">
        <v>46033</v>
      </c>
      <c r="B274" s="4" t="s">
        <v>1</v>
      </c>
      <c r="C274" s="4" t="s">
        <v>15456</v>
      </c>
      <c r="D274" s="4" t="s">
        <v>15189</v>
      </c>
      <c r="E274" s="4" t="s">
        <v>15190</v>
      </c>
      <c r="F274" s="4" t="s">
        <v>15409</v>
      </c>
      <c r="G274" s="4" t="s">
        <v>15410</v>
      </c>
      <c r="H274" s="4" t="s">
        <v>13212</v>
      </c>
      <c r="I274" s="4" t="str">
        <f>IF(Rotation[[#This Row],[正向路径]]="","",Rotation[[#This Row],[正向路径]]&amp;"["&amp;Rotation[[#This Row],[中间时间]]&amp;"]→"&amp;Rotation[[#This Row],[反向路径]])</f>
        <v>石岛(SHIDAO)[1天] → 青岛(QINGDAO)[4天] → 东京(TOKYO)[1天] → 横滨(YOKOHAMA)[0天]→川崎(KAWASAKI)[4天] → 青岛(QINGDAO)[1天] → 平泽(PYEONGTAEK)[3天] → 石岛(SHIDAO)</v>
      </c>
    </row>
    <row r="275" spans="1:9" x14ac:dyDescent="0.4">
      <c r="A275" s="2">
        <v>46027</v>
      </c>
      <c r="B275" s="4" t="s">
        <v>1</v>
      </c>
      <c r="C275" s="4" t="s">
        <v>15456</v>
      </c>
      <c r="D275" s="4" t="s">
        <v>15189</v>
      </c>
      <c r="E275" s="4" t="s">
        <v>15190</v>
      </c>
      <c r="F275" s="4" t="s">
        <v>15409</v>
      </c>
      <c r="G275" s="4" t="s">
        <v>15410</v>
      </c>
      <c r="H275" s="4" t="s">
        <v>13212</v>
      </c>
      <c r="I275" s="4" t="str">
        <f>IF(Rotation[[#This Row],[正向路径]]="","",Rotation[[#This Row],[正向路径]]&amp;"["&amp;Rotation[[#This Row],[中间时间]]&amp;"]→"&amp;Rotation[[#This Row],[反向路径]])</f>
        <v>石岛(SHIDAO)[1天] → 青岛(QINGDAO)[4天] → 东京(TOKYO)[1天] → 横滨(YOKOHAMA)[0天]→川崎(KAWASAKI)[4天] → 青岛(QINGDAO)[1天] → 平泽(PYEONGTAEK)[3天] → 石岛(SHIDAO)</v>
      </c>
    </row>
    <row r="276" spans="1:9" x14ac:dyDescent="0.4">
      <c r="A276" s="2">
        <v>46024</v>
      </c>
      <c r="B276" s="4" t="s">
        <v>1</v>
      </c>
      <c r="C276" s="4" t="s">
        <v>15456</v>
      </c>
      <c r="D276" s="4" t="s">
        <v>15189</v>
      </c>
      <c r="E276" s="4" t="s">
        <v>16244</v>
      </c>
      <c r="F276" s="4" t="s">
        <v>15409</v>
      </c>
      <c r="G276" s="4" t="s">
        <v>15410</v>
      </c>
      <c r="H276" s="4" t="s">
        <v>13212</v>
      </c>
      <c r="I276" s="4" t="str">
        <f>IF(Rotation[[#This Row],[正向路径]]="","",Rotation[[#This Row],[正向路径]]&amp;"["&amp;Rotation[[#This Row],[中间时间]]&amp;"]→"&amp;Rotation[[#This Row],[反向路径]])</f>
        <v>石岛(SHIDAO)[1天] → 青岛(QINGDAO)[4天] → 东京(TOKYO)[1天] → 横滨(YOKOHAMA)[0天]→川崎(KAWASAKI)[4天] → 青岛(QINGDAO)[1天] → 平泽(PYEONGTAEK)[3天] → 石岛(SHIDAO)</v>
      </c>
    </row>
    <row r="277" spans="1:9" x14ac:dyDescent="0.4">
      <c r="A277" s="2">
        <v>46021</v>
      </c>
      <c r="B277" s="4" t="s">
        <v>1</v>
      </c>
      <c r="C277" s="4" t="s">
        <v>15456</v>
      </c>
      <c r="D277" s="4" t="s">
        <v>15189</v>
      </c>
      <c r="E277" s="4" t="s">
        <v>15190</v>
      </c>
      <c r="F277" s="4" t="s">
        <v>15409</v>
      </c>
      <c r="G277" s="4" t="s">
        <v>15410</v>
      </c>
      <c r="H277" s="4" t="s">
        <v>13212</v>
      </c>
      <c r="I277" s="4" t="str">
        <f>IF(Rotation[[#This Row],[正向路径]]="","",Rotation[[#This Row],[正向路径]]&amp;"["&amp;Rotation[[#This Row],[中间时间]]&amp;"]→"&amp;Rotation[[#This Row],[反向路径]])</f>
        <v>石岛(SHIDAO)[1天] → 青岛(QINGDAO)[4天] → 东京(TOKYO)[1天] → 横滨(YOKOHAMA)[0天]→川崎(KAWASAKI)[4天] → 青岛(QINGDAO)[1天] → 平泽(PYEONGTAEK)[3天] → 石岛(SHIDAO)</v>
      </c>
    </row>
    <row r="278" spans="1:9" x14ac:dyDescent="0.4">
      <c r="A278" s="2">
        <v>46019</v>
      </c>
      <c r="B278" s="4" t="s">
        <v>1</v>
      </c>
      <c r="C278" s="4" t="s">
        <v>15456</v>
      </c>
      <c r="D278" s="4" t="s">
        <v>15189</v>
      </c>
      <c r="E278" s="4" t="s">
        <v>15190</v>
      </c>
      <c r="F278" s="4" t="s">
        <v>15409</v>
      </c>
      <c r="G278" s="4" t="s">
        <v>15410</v>
      </c>
      <c r="H278" s="4" t="s">
        <v>13212</v>
      </c>
      <c r="I278" s="4" t="str">
        <f>IF(Rotation[[#This Row],[正向路径]]="","",Rotation[[#This Row],[正向路径]]&amp;"["&amp;Rotation[[#This Row],[中间时间]]&amp;"]→"&amp;Rotation[[#This Row],[反向路径]])</f>
        <v>石岛(SHIDAO)[1天] → 青岛(QINGDAO)[4天] → 东京(TOKYO)[1天] → 横滨(YOKOHAMA)[0天]→川崎(KAWASAKI)[4天] → 青岛(QINGDAO)[1天] → 平泽(PYEONGTAEK)[3天] → 石岛(SHIDAO)</v>
      </c>
    </row>
    <row r="279" spans="1:9" x14ac:dyDescent="0.4">
      <c r="A279" s="2">
        <v>46016</v>
      </c>
      <c r="B279" s="4" t="s">
        <v>1</v>
      </c>
      <c r="C279" s="4" t="s">
        <v>15456</v>
      </c>
      <c r="D279" s="4" t="s">
        <v>15189</v>
      </c>
      <c r="E279" s="4" t="s">
        <v>15190</v>
      </c>
      <c r="F279" s="4" t="s">
        <v>15409</v>
      </c>
      <c r="G279" s="4" t="s">
        <v>15410</v>
      </c>
      <c r="H279" s="4" t="s">
        <v>13212</v>
      </c>
      <c r="I279" s="4" t="str">
        <f>IF(Rotation[[#This Row],[正向路径]]="","",Rotation[[#This Row],[正向路径]]&amp;"["&amp;Rotation[[#This Row],[中间时间]]&amp;"]→"&amp;Rotation[[#This Row],[反向路径]])</f>
        <v>石岛(SHIDAO)[1天] → 青岛(QINGDAO)[4天] → 东京(TOKYO)[1天] → 横滨(YOKOHAMA)[0天]→川崎(KAWASAKI)[4天] → 青岛(QINGDAO)[1天] → 平泽(PYEONGTAEK)[3天] → 石岛(SHIDAO)</v>
      </c>
    </row>
    <row r="280" spans="1:9" x14ac:dyDescent="0.4">
      <c r="A280" s="2">
        <v>46037</v>
      </c>
      <c r="B280" s="4" t="s">
        <v>1</v>
      </c>
      <c r="C280" s="4" t="s">
        <v>15458</v>
      </c>
      <c r="D280" s="4" t="s">
        <v>15039</v>
      </c>
      <c r="E280" s="4" t="s">
        <v>15040</v>
      </c>
      <c r="F280" s="4" t="s">
        <v>15459</v>
      </c>
      <c r="G280" s="4" t="s">
        <v>15403</v>
      </c>
      <c r="H280" s="4" t="s">
        <v>12798</v>
      </c>
      <c r="I280" s="4" t="str">
        <f>IF(Rotation[[#This Row],[正向路径]]="","",Rotation[[#This Row],[正向路径]]&amp;"["&amp;Rotation[[#This Row],[中间时间]]&amp;"]→"&amp;Rotation[[#This Row],[反向路径]])</f>
        <v>青岛(QINGDAO)[4天] → 济州(JEJU)[3天]→青岛(QINGDAO)</v>
      </c>
    </row>
    <row r="281" spans="1:9" x14ac:dyDescent="0.4">
      <c r="A281" s="2">
        <v>46033</v>
      </c>
      <c r="B281" s="4" t="s">
        <v>1</v>
      </c>
      <c r="C281" s="4" t="s">
        <v>15458</v>
      </c>
      <c r="D281" s="4" t="s">
        <v>15039</v>
      </c>
      <c r="E281" s="4" t="s">
        <v>15040</v>
      </c>
      <c r="F281" s="4" t="s">
        <v>15459</v>
      </c>
      <c r="G281" s="4" t="s">
        <v>15403</v>
      </c>
      <c r="H281" s="4" t="s">
        <v>12798</v>
      </c>
      <c r="I281" s="4" t="str">
        <f>IF(Rotation[[#This Row],[正向路径]]="","",Rotation[[#This Row],[正向路径]]&amp;"["&amp;Rotation[[#This Row],[中间时间]]&amp;"]→"&amp;Rotation[[#This Row],[反向路径]])</f>
        <v>青岛(QINGDAO)[4天] → 济州(JEJU)[3天]→青岛(QINGDAO)</v>
      </c>
    </row>
    <row r="282" spans="1:9" x14ac:dyDescent="0.4">
      <c r="A282" s="2">
        <v>46027</v>
      </c>
      <c r="B282" s="4" t="s">
        <v>1</v>
      </c>
      <c r="C282" s="4" t="s">
        <v>15458</v>
      </c>
      <c r="D282" s="4" t="s">
        <v>15039</v>
      </c>
      <c r="E282" s="4" t="s">
        <v>15040</v>
      </c>
      <c r="F282" s="4" t="s">
        <v>15459</v>
      </c>
      <c r="G282" s="4" t="s">
        <v>15403</v>
      </c>
      <c r="H282" s="4" t="s">
        <v>12798</v>
      </c>
      <c r="I282" s="4" t="str">
        <f>IF(Rotation[[#This Row],[正向路径]]="","",Rotation[[#This Row],[正向路径]]&amp;"["&amp;Rotation[[#This Row],[中间时间]]&amp;"]→"&amp;Rotation[[#This Row],[反向路径]])</f>
        <v>青岛(QINGDAO)[4天] → 济州(JEJU)[3天]→青岛(QINGDAO)</v>
      </c>
    </row>
    <row r="283" spans="1:9" x14ac:dyDescent="0.4">
      <c r="A283" s="2">
        <v>46024</v>
      </c>
      <c r="B283" s="4" t="s">
        <v>1</v>
      </c>
      <c r="C283" s="4" t="s">
        <v>15458</v>
      </c>
      <c r="D283" s="4" t="s">
        <v>15039</v>
      </c>
      <c r="E283" s="4" t="s">
        <v>15040</v>
      </c>
      <c r="F283" s="4" t="s">
        <v>15459</v>
      </c>
      <c r="G283" s="4" t="s">
        <v>15403</v>
      </c>
      <c r="H283" s="4" t="s">
        <v>12798</v>
      </c>
      <c r="I283" s="4" t="str">
        <f>IF(Rotation[[#This Row],[正向路径]]="","",Rotation[[#This Row],[正向路径]]&amp;"["&amp;Rotation[[#This Row],[中间时间]]&amp;"]→"&amp;Rotation[[#This Row],[反向路径]])</f>
        <v>青岛(QINGDAO)[4天] → 济州(JEJU)[3天]→青岛(QINGDAO)</v>
      </c>
    </row>
    <row r="284" spans="1:9" x14ac:dyDescent="0.4">
      <c r="A284" s="2">
        <v>46021</v>
      </c>
      <c r="B284" s="4" t="s">
        <v>1</v>
      </c>
      <c r="C284" s="4" t="s">
        <v>15458</v>
      </c>
      <c r="D284" s="4" t="s">
        <v>15039</v>
      </c>
      <c r="E284" s="4" t="s">
        <v>15040</v>
      </c>
      <c r="F284" s="4" t="s">
        <v>15459</v>
      </c>
      <c r="G284" s="4" t="s">
        <v>15403</v>
      </c>
      <c r="H284" s="4" t="s">
        <v>12798</v>
      </c>
      <c r="I284" s="4" t="str">
        <f>IF(Rotation[[#This Row],[正向路径]]="","",Rotation[[#This Row],[正向路径]]&amp;"["&amp;Rotation[[#This Row],[中间时间]]&amp;"]→"&amp;Rotation[[#This Row],[反向路径]])</f>
        <v>青岛(QINGDAO)[4天] → 济州(JEJU)[3天]→青岛(QINGDAO)</v>
      </c>
    </row>
    <row r="285" spans="1:9" x14ac:dyDescent="0.4">
      <c r="A285" s="2">
        <v>46019</v>
      </c>
      <c r="B285" s="4" t="s">
        <v>1</v>
      </c>
      <c r="C285" s="4" t="s">
        <v>15458</v>
      </c>
      <c r="D285" s="4" t="s">
        <v>15039</v>
      </c>
      <c r="E285" s="4" t="s">
        <v>15040</v>
      </c>
      <c r="F285" s="4" t="s">
        <v>15459</v>
      </c>
      <c r="G285" s="4" t="s">
        <v>15403</v>
      </c>
      <c r="H285" s="4" t="s">
        <v>12798</v>
      </c>
      <c r="I285" s="4" t="str">
        <f>IF(Rotation[[#This Row],[正向路径]]="","",Rotation[[#This Row],[正向路径]]&amp;"["&amp;Rotation[[#This Row],[中间时间]]&amp;"]→"&amp;Rotation[[#This Row],[反向路径]])</f>
        <v>青岛(QINGDAO)[4天] → 济州(JEJU)[3天]→青岛(QINGDAO)</v>
      </c>
    </row>
    <row r="286" spans="1:9" x14ac:dyDescent="0.4">
      <c r="A286" s="2">
        <v>46016</v>
      </c>
      <c r="B286" s="4" t="s">
        <v>1</v>
      </c>
      <c r="C286" s="4" t="s">
        <v>15458</v>
      </c>
      <c r="D286" s="4" t="s">
        <v>15039</v>
      </c>
      <c r="E286" s="4" t="s">
        <v>15040</v>
      </c>
      <c r="F286" s="4" t="s">
        <v>15459</v>
      </c>
      <c r="G286" s="4" t="s">
        <v>15403</v>
      </c>
      <c r="H286" s="4" t="s">
        <v>12798</v>
      </c>
      <c r="I286" s="4" t="str">
        <f>IF(Rotation[[#This Row],[正向路径]]="","",Rotation[[#This Row],[正向路径]]&amp;"["&amp;Rotation[[#This Row],[中间时间]]&amp;"]→"&amp;Rotation[[#This Row],[反向路径]])</f>
        <v>青岛(QINGDAO)[4天] → 济州(JEJU)[3天]→青岛(QINGDAO)</v>
      </c>
    </row>
    <row r="287" spans="1:9" x14ac:dyDescent="0.4">
      <c r="A287" s="2">
        <v>46037</v>
      </c>
      <c r="B287" s="4" t="s">
        <v>1</v>
      </c>
      <c r="C287" s="4" t="s">
        <v>15460</v>
      </c>
      <c r="D287" s="4" t="s">
        <v>558</v>
      </c>
      <c r="E287" s="4" t="s">
        <v>16925</v>
      </c>
      <c r="F287" s="4" t="s">
        <v>13298</v>
      </c>
      <c r="G287" s="4" t="s">
        <v>13299</v>
      </c>
      <c r="H287" s="4" t="s">
        <v>12795</v>
      </c>
      <c r="I287" s="4" t="str">
        <f>IF(Rotation[[#This Row],[正向路径]]="","",Rotation[[#This Row],[正向路径]]&amp;"["&amp;Rotation[[#This Row],[中间时间]]&amp;"]→"&amp;Rotation[[#This Row],[反向路径]])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288" spans="1:9" x14ac:dyDescent="0.4">
      <c r="A288" s="2">
        <v>46033</v>
      </c>
      <c r="B288" s="4" t="s">
        <v>1</v>
      </c>
      <c r="C288" s="4" t="s">
        <v>15460</v>
      </c>
      <c r="D288" s="4" t="s">
        <v>558</v>
      </c>
      <c r="E288" s="4" t="s">
        <v>16629</v>
      </c>
      <c r="F288" s="4" t="s">
        <v>13298</v>
      </c>
      <c r="G288" s="4" t="s">
        <v>13299</v>
      </c>
      <c r="H288" s="4" t="s">
        <v>12795</v>
      </c>
      <c r="I288" s="4" t="str">
        <f>IF(Rotation[[#This Row],[正向路径]]="","",Rotation[[#This Row],[正向路径]]&amp;"["&amp;Rotation[[#This Row],[中间时间]]&amp;"]→"&amp;Rotation[[#This Row],[反向路径]])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289" spans="1:9" x14ac:dyDescent="0.4">
      <c r="A289" s="2">
        <v>46027</v>
      </c>
      <c r="B289" s="4" t="s">
        <v>1</v>
      </c>
      <c r="C289" s="4" t="s">
        <v>15460</v>
      </c>
      <c r="D289" s="4" t="s">
        <v>558</v>
      </c>
      <c r="E289" s="4" t="s">
        <v>557</v>
      </c>
      <c r="F289" s="4" t="s">
        <v>13298</v>
      </c>
      <c r="G289" s="4" t="s">
        <v>13299</v>
      </c>
      <c r="H289" s="4" t="s">
        <v>12795</v>
      </c>
      <c r="I289" s="4" t="str">
        <f>IF(Rotation[[#This Row],[正向路径]]="","",Rotation[[#This Row],[正向路径]]&amp;"["&amp;Rotation[[#This Row],[中间时间]]&amp;"]→"&amp;Rotation[[#This Row],[反向路径]])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290" spans="1:9" x14ac:dyDescent="0.4">
      <c r="A290" s="2">
        <v>46024</v>
      </c>
      <c r="B290" s="4" t="s">
        <v>1</v>
      </c>
      <c r="C290" s="4" t="s">
        <v>15460</v>
      </c>
      <c r="D290" s="4" t="s">
        <v>558</v>
      </c>
      <c r="E290" s="4" t="s">
        <v>557</v>
      </c>
      <c r="F290" s="4" t="s">
        <v>13298</v>
      </c>
      <c r="G290" s="4" t="s">
        <v>13299</v>
      </c>
      <c r="H290" s="4" t="s">
        <v>12795</v>
      </c>
      <c r="I290" s="4" t="str">
        <f>IF(Rotation[[#This Row],[正向路径]]="","",Rotation[[#This Row],[正向路径]]&amp;"["&amp;Rotation[[#This Row],[中间时间]]&amp;"]→"&amp;Rotation[[#This Row],[反向路径]])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291" spans="1:9" x14ac:dyDescent="0.4">
      <c r="A291" s="2">
        <v>46021</v>
      </c>
      <c r="B291" s="4" t="s">
        <v>1</v>
      </c>
      <c r="C291" s="4" t="s">
        <v>15460</v>
      </c>
      <c r="D291" s="4" t="s">
        <v>558</v>
      </c>
      <c r="E291" s="4" t="s">
        <v>557</v>
      </c>
      <c r="F291" s="4" t="s">
        <v>13298</v>
      </c>
      <c r="G291" s="4" t="s">
        <v>13299</v>
      </c>
      <c r="H291" s="4" t="s">
        <v>12795</v>
      </c>
      <c r="I291" s="4" t="str">
        <f>IF(Rotation[[#This Row],[正向路径]]="","",Rotation[[#This Row],[正向路径]]&amp;"["&amp;Rotation[[#This Row],[中间时间]]&amp;"]→"&amp;Rotation[[#This Row],[反向路径]])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292" spans="1:9" x14ac:dyDescent="0.4">
      <c r="A292" s="2">
        <v>46019</v>
      </c>
      <c r="B292" s="4" t="s">
        <v>1</v>
      </c>
      <c r="C292" s="4" t="s">
        <v>15460</v>
      </c>
      <c r="D292" s="4" t="s">
        <v>558</v>
      </c>
      <c r="E292" s="4" t="s">
        <v>14213</v>
      </c>
      <c r="F292" s="4" t="s">
        <v>13298</v>
      </c>
      <c r="G292" s="4" t="s">
        <v>13299</v>
      </c>
      <c r="H292" s="4" t="s">
        <v>12795</v>
      </c>
      <c r="I292" s="4" t="str">
        <f>IF(Rotation[[#This Row],[正向路径]]="","",Rotation[[#This Row],[正向路径]]&amp;"["&amp;Rotation[[#This Row],[中间时间]]&amp;"]→"&amp;Rotation[[#This Row],[反向路径]])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293" spans="1:9" x14ac:dyDescent="0.4">
      <c r="A293" s="2">
        <v>46016</v>
      </c>
      <c r="B293" s="4" t="s">
        <v>1</v>
      </c>
      <c r="C293" s="4" t="s">
        <v>15460</v>
      </c>
      <c r="D293" s="4" t="s">
        <v>558</v>
      </c>
      <c r="E293" s="4" t="s">
        <v>14213</v>
      </c>
      <c r="F293" s="4" t="s">
        <v>13298</v>
      </c>
      <c r="G293" s="4" t="s">
        <v>13299</v>
      </c>
      <c r="H293" s="4" t="s">
        <v>12795</v>
      </c>
      <c r="I293" s="4" t="str">
        <f>IF(Rotation[[#This Row],[正向路径]]="","",Rotation[[#This Row],[正向路径]]&amp;"["&amp;Rotation[[#This Row],[中间时间]]&amp;"]→"&amp;Rotation[[#This Row],[反向路径]])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294" spans="1:9" x14ac:dyDescent="0.4">
      <c r="A294" s="2">
        <v>46037</v>
      </c>
      <c r="B294" s="4" t="s">
        <v>12793</v>
      </c>
      <c r="C294" s="4" t="s">
        <v>15460</v>
      </c>
      <c r="D294" s="4" t="s">
        <v>14652</v>
      </c>
      <c r="E294" s="4" t="s">
        <v>14645</v>
      </c>
      <c r="F294" s="4" t="s">
        <v>15461</v>
      </c>
      <c r="G294" s="4" t="s">
        <v>15462</v>
      </c>
      <c r="H294" s="4" t="s">
        <v>12896</v>
      </c>
      <c r="I294" s="4" t="str">
        <f>IF(Rotation[[#This Row],[正向路径]]="","",Rotation[[#This Row],[正向路径]]&amp;"["&amp;Rotation[[#This Row],[中间时间]]&amp;"]→"&amp;Rotation[[#This Row],[反向路径]])</f>
        <v>日照港(RIZHAO)[1天] → 连云港(LIANYUNGANG)[1天] → 青岛(QINGDAO)[2天]→釜山(BUSAN)[3天] → 日照港(RIZHAO)</v>
      </c>
    </row>
    <row r="295" spans="1:9" x14ac:dyDescent="0.4">
      <c r="A295" s="2">
        <v>46033</v>
      </c>
      <c r="B295" s="4" t="s">
        <v>12793</v>
      </c>
      <c r="C295" s="4" t="s">
        <v>15460</v>
      </c>
      <c r="D295" s="4" t="s">
        <v>14652</v>
      </c>
      <c r="E295" s="4" t="s">
        <v>14645</v>
      </c>
      <c r="F295" s="4" t="s">
        <v>15461</v>
      </c>
      <c r="G295" s="4" t="s">
        <v>15462</v>
      </c>
      <c r="H295" s="4" t="s">
        <v>12896</v>
      </c>
      <c r="I295" s="4" t="str">
        <f>IF(Rotation[[#This Row],[正向路径]]="","",Rotation[[#This Row],[正向路径]]&amp;"["&amp;Rotation[[#This Row],[中间时间]]&amp;"]→"&amp;Rotation[[#This Row],[反向路径]])</f>
        <v>日照港(RIZHAO)[1天] → 连云港(LIANYUNGANG)[1天] → 青岛(QINGDAO)[2天]→釜山(BUSAN)[3天] → 日照港(RIZHAO)</v>
      </c>
    </row>
    <row r="296" spans="1:9" x14ac:dyDescent="0.4">
      <c r="A296" s="2">
        <v>46027</v>
      </c>
      <c r="B296" s="4" t="s">
        <v>12793</v>
      </c>
      <c r="C296" s="4" t="s">
        <v>15460</v>
      </c>
      <c r="D296" s="4" t="s">
        <v>14652</v>
      </c>
      <c r="E296" s="4" t="s">
        <v>14645</v>
      </c>
      <c r="F296" s="4" t="s">
        <v>15461</v>
      </c>
      <c r="G296" s="4" t="s">
        <v>15462</v>
      </c>
      <c r="H296" s="4" t="s">
        <v>12896</v>
      </c>
      <c r="I296" s="4" t="str">
        <f>IF(Rotation[[#This Row],[正向路径]]="","",Rotation[[#This Row],[正向路径]]&amp;"["&amp;Rotation[[#This Row],[中间时间]]&amp;"]→"&amp;Rotation[[#This Row],[反向路径]])</f>
        <v>日照港(RIZHAO)[1天] → 连云港(LIANYUNGANG)[1天] → 青岛(QINGDAO)[2天]→釜山(BUSAN)[3天] → 日照港(RIZHAO)</v>
      </c>
    </row>
    <row r="297" spans="1:9" x14ac:dyDescent="0.4">
      <c r="A297" s="2">
        <v>46024</v>
      </c>
      <c r="B297" s="4" t="s">
        <v>12793</v>
      </c>
      <c r="C297" s="4" t="s">
        <v>15460</v>
      </c>
      <c r="D297" s="4" t="s">
        <v>14652</v>
      </c>
      <c r="E297" s="4" t="s">
        <v>14645</v>
      </c>
      <c r="F297" s="4" t="s">
        <v>15461</v>
      </c>
      <c r="G297" s="4" t="s">
        <v>15462</v>
      </c>
      <c r="H297" s="4" t="s">
        <v>12896</v>
      </c>
      <c r="I297" s="4" t="str">
        <f>IF(Rotation[[#This Row],[正向路径]]="","",Rotation[[#This Row],[正向路径]]&amp;"["&amp;Rotation[[#This Row],[中间时间]]&amp;"]→"&amp;Rotation[[#This Row],[反向路径]])</f>
        <v>日照港(RIZHAO)[1天] → 连云港(LIANYUNGANG)[1天] → 青岛(QINGDAO)[2天]→釜山(BUSAN)[3天] → 日照港(RIZHAO)</v>
      </c>
    </row>
    <row r="298" spans="1:9" x14ac:dyDescent="0.4">
      <c r="A298" s="2">
        <v>46021</v>
      </c>
      <c r="B298" s="4" t="s">
        <v>12793</v>
      </c>
      <c r="C298" s="4" t="s">
        <v>15460</v>
      </c>
      <c r="D298" s="4" t="s">
        <v>14652</v>
      </c>
      <c r="E298" s="4" t="s">
        <v>14645</v>
      </c>
      <c r="F298" s="4" t="s">
        <v>15461</v>
      </c>
      <c r="G298" s="4" t="s">
        <v>15462</v>
      </c>
      <c r="H298" s="4" t="s">
        <v>12896</v>
      </c>
      <c r="I298" s="4" t="str">
        <f>IF(Rotation[[#This Row],[正向路径]]="","",Rotation[[#This Row],[正向路径]]&amp;"["&amp;Rotation[[#This Row],[中间时间]]&amp;"]→"&amp;Rotation[[#This Row],[反向路径]])</f>
        <v>日照港(RIZHAO)[1天] → 连云港(LIANYUNGANG)[1天] → 青岛(QINGDAO)[2天]→釜山(BUSAN)[3天] → 日照港(RIZHAO)</v>
      </c>
    </row>
    <row r="299" spans="1:9" x14ac:dyDescent="0.4">
      <c r="A299" s="2">
        <v>46019</v>
      </c>
      <c r="B299" s="4" t="s">
        <v>12793</v>
      </c>
      <c r="C299" s="4" t="s">
        <v>15460</v>
      </c>
      <c r="D299" s="4" t="s">
        <v>14652</v>
      </c>
      <c r="E299" s="4" t="s">
        <v>14645</v>
      </c>
      <c r="F299" s="4" t="s">
        <v>15461</v>
      </c>
      <c r="G299" s="4" t="s">
        <v>15462</v>
      </c>
      <c r="H299" s="4" t="s">
        <v>12896</v>
      </c>
      <c r="I299" s="4" t="str">
        <f>IF(Rotation[[#This Row],[正向路径]]="","",Rotation[[#This Row],[正向路径]]&amp;"["&amp;Rotation[[#This Row],[中间时间]]&amp;"]→"&amp;Rotation[[#This Row],[反向路径]])</f>
        <v>日照港(RIZHAO)[1天] → 连云港(LIANYUNGANG)[1天] → 青岛(QINGDAO)[2天]→釜山(BUSAN)[3天] → 日照港(RIZHAO)</v>
      </c>
    </row>
    <row r="300" spans="1:9" x14ac:dyDescent="0.4">
      <c r="A300" s="2">
        <v>46016</v>
      </c>
      <c r="B300" s="4" t="s">
        <v>12793</v>
      </c>
      <c r="C300" s="4" t="s">
        <v>15460</v>
      </c>
      <c r="D300" s="4" t="s">
        <v>14652</v>
      </c>
      <c r="E300" s="4" t="s">
        <v>14645</v>
      </c>
      <c r="F300" s="4" t="s">
        <v>15461</v>
      </c>
      <c r="G300" s="4" t="s">
        <v>15462</v>
      </c>
      <c r="H300" s="4" t="s">
        <v>12896</v>
      </c>
      <c r="I300" s="4" t="str">
        <f>IF(Rotation[[#This Row],[正向路径]]="","",Rotation[[#This Row],[正向路径]]&amp;"["&amp;Rotation[[#This Row],[中间时间]]&amp;"]→"&amp;Rotation[[#This Row],[反向路径]])</f>
        <v>日照港(RIZHAO)[1天] → 连云港(LIANYUNGANG)[1天] → 青岛(QINGDAO)[2天]→釜山(BUSAN)[3天] → 日照港(RIZHAO)</v>
      </c>
    </row>
    <row r="301" spans="1:9" x14ac:dyDescent="0.4">
      <c r="A301" s="2">
        <v>46037</v>
      </c>
      <c r="B301" s="4" t="s">
        <v>1</v>
      </c>
      <c r="C301" s="4" t="s">
        <v>15460</v>
      </c>
      <c r="D301" s="4" t="s">
        <v>15269</v>
      </c>
      <c r="E301" s="4" t="s">
        <v>16892</v>
      </c>
      <c r="F301" s="4" t="s">
        <v>15463</v>
      </c>
      <c r="G301" s="4" t="s">
        <v>15464</v>
      </c>
      <c r="H301" s="4" t="s">
        <v>12902</v>
      </c>
      <c r="I301" s="4" t="str">
        <f>IF(Rotation[[#This Row],[正向路径]]="","",Rotation[[#This Row],[正向路径]]&amp;"["&amp;Rotation[[#This Row],[中间时间]]&amp;"]→"&amp;Rotation[[#This Row],[反向路径]])</f>
        <v>连云港(LIANYUNGANG)[2天] → 青岛(QINGDAO)[1天] → 釜山(BUSAN)[1天]→釜山新港(BUSAN NEW PORT)[3天] → 连云港(LIANYUNGANG)</v>
      </c>
    </row>
    <row r="302" spans="1:9" x14ac:dyDescent="0.4">
      <c r="A302" s="2">
        <v>46033</v>
      </c>
      <c r="B302" s="4" t="s">
        <v>1</v>
      </c>
      <c r="C302" s="4" t="s">
        <v>15460</v>
      </c>
      <c r="D302" s="4" t="s">
        <v>15269</v>
      </c>
      <c r="E302" s="4" t="s">
        <v>16608</v>
      </c>
      <c r="F302" s="4" t="s">
        <v>15463</v>
      </c>
      <c r="G302" s="4" t="s">
        <v>15464</v>
      </c>
      <c r="H302" s="4" t="s">
        <v>12902</v>
      </c>
      <c r="I302" s="4" t="str">
        <f>IF(Rotation[[#This Row],[正向路径]]="","",Rotation[[#This Row],[正向路径]]&amp;"["&amp;Rotation[[#This Row],[中间时间]]&amp;"]→"&amp;Rotation[[#This Row],[反向路径]])</f>
        <v>连云港(LIANYUNGANG)[2天] → 青岛(QINGDAO)[1天] → 釜山(BUSAN)[1天]→釜山新港(BUSAN NEW PORT)[3天] → 连云港(LIANYUNGANG)</v>
      </c>
    </row>
    <row r="303" spans="1:9" x14ac:dyDescent="0.4">
      <c r="A303" s="2">
        <v>46027</v>
      </c>
      <c r="B303" s="4" t="s">
        <v>1</v>
      </c>
      <c r="C303" s="4" t="s">
        <v>15460</v>
      </c>
      <c r="D303" s="4" t="s">
        <v>15269</v>
      </c>
      <c r="E303" s="4" t="s">
        <v>15270</v>
      </c>
      <c r="F303" s="4" t="s">
        <v>15463</v>
      </c>
      <c r="G303" s="4" t="s">
        <v>15464</v>
      </c>
      <c r="H303" s="4" t="s">
        <v>12902</v>
      </c>
      <c r="I303" s="4" t="str">
        <f>IF(Rotation[[#This Row],[正向路径]]="","",Rotation[[#This Row],[正向路径]]&amp;"["&amp;Rotation[[#This Row],[中间时间]]&amp;"]→"&amp;Rotation[[#This Row],[反向路径]])</f>
        <v>连云港(LIANYUNGANG)[2天] → 青岛(QINGDAO)[1天] → 釜山(BUSAN)[1天]→釜山新港(BUSAN NEW PORT)[3天] → 连云港(LIANYUNGANG)</v>
      </c>
    </row>
    <row r="304" spans="1:9" x14ac:dyDescent="0.4">
      <c r="A304" s="2">
        <v>46024</v>
      </c>
      <c r="B304" s="4" t="s">
        <v>1</v>
      </c>
      <c r="C304" s="4" t="s">
        <v>15460</v>
      </c>
      <c r="D304" s="4" t="s">
        <v>15269</v>
      </c>
      <c r="E304" s="4" t="s">
        <v>15270</v>
      </c>
      <c r="F304" s="4" t="s">
        <v>15463</v>
      </c>
      <c r="G304" s="4" t="s">
        <v>15464</v>
      </c>
      <c r="H304" s="4" t="s">
        <v>12902</v>
      </c>
      <c r="I304" s="4" t="str">
        <f>IF(Rotation[[#This Row],[正向路径]]="","",Rotation[[#This Row],[正向路径]]&amp;"["&amp;Rotation[[#This Row],[中间时间]]&amp;"]→"&amp;Rotation[[#This Row],[反向路径]])</f>
        <v>连云港(LIANYUNGANG)[2天] → 青岛(QINGDAO)[1天] → 釜山(BUSAN)[1天]→釜山新港(BUSAN NEW PORT)[3天] → 连云港(LIANYUNGANG)</v>
      </c>
    </row>
    <row r="305" spans="1:9" x14ac:dyDescent="0.4">
      <c r="A305" s="2">
        <v>46021</v>
      </c>
      <c r="B305" s="4" t="s">
        <v>1</v>
      </c>
      <c r="C305" s="4" t="s">
        <v>15460</v>
      </c>
      <c r="D305" s="4" t="s">
        <v>15269</v>
      </c>
      <c r="E305" s="4" t="s">
        <v>15270</v>
      </c>
      <c r="F305" s="4" t="s">
        <v>15463</v>
      </c>
      <c r="G305" s="4" t="s">
        <v>15464</v>
      </c>
      <c r="H305" s="4" t="s">
        <v>12902</v>
      </c>
      <c r="I305" s="4" t="str">
        <f>IF(Rotation[[#This Row],[正向路径]]="","",Rotation[[#This Row],[正向路径]]&amp;"["&amp;Rotation[[#This Row],[中间时间]]&amp;"]→"&amp;Rotation[[#This Row],[反向路径]])</f>
        <v>连云港(LIANYUNGANG)[2天] → 青岛(QINGDAO)[1天] → 釜山(BUSAN)[1天]→釜山新港(BUSAN NEW PORT)[3天] → 连云港(LIANYUNGANG)</v>
      </c>
    </row>
    <row r="306" spans="1:9" x14ac:dyDescent="0.4">
      <c r="A306" s="2">
        <v>46019</v>
      </c>
      <c r="B306" s="4" t="s">
        <v>1</v>
      </c>
      <c r="C306" s="4" t="s">
        <v>15460</v>
      </c>
      <c r="D306" s="4" t="s">
        <v>15269</v>
      </c>
      <c r="E306" s="4" t="s">
        <v>15270</v>
      </c>
      <c r="F306" s="4" t="s">
        <v>15463</v>
      </c>
      <c r="G306" s="4" t="s">
        <v>15464</v>
      </c>
      <c r="H306" s="4" t="s">
        <v>12902</v>
      </c>
      <c r="I306" s="4" t="str">
        <f>IF(Rotation[[#This Row],[正向路径]]="","",Rotation[[#This Row],[正向路径]]&amp;"["&amp;Rotation[[#This Row],[中间时间]]&amp;"]→"&amp;Rotation[[#This Row],[反向路径]])</f>
        <v>连云港(LIANYUNGANG)[2天] → 青岛(QINGDAO)[1天] → 釜山(BUSAN)[1天]→釜山新港(BUSAN NEW PORT)[3天] → 连云港(LIANYUNGANG)</v>
      </c>
    </row>
    <row r="307" spans="1:9" x14ac:dyDescent="0.4">
      <c r="A307" s="2">
        <v>46016</v>
      </c>
      <c r="B307" s="4" t="s">
        <v>1</v>
      </c>
      <c r="C307" s="4" t="s">
        <v>15460</v>
      </c>
      <c r="D307" s="4" t="s">
        <v>15269</v>
      </c>
      <c r="E307" s="4" t="s">
        <v>15270</v>
      </c>
      <c r="F307" s="4" t="s">
        <v>15463</v>
      </c>
      <c r="G307" s="4" t="s">
        <v>15464</v>
      </c>
      <c r="H307" s="4" t="s">
        <v>12902</v>
      </c>
      <c r="I307" s="4" t="str">
        <f>IF(Rotation[[#This Row],[正向路径]]="","",Rotation[[#This Row],[正向路径]]&amp;"["&amp;Rotation[[#This Row],[中间时间]]&amp;"]→"&amp;Rotation[[#This Row],[反向路径]])</f>
        <v>连云港(LIANYUNGANG)[2天] → 青岛(QINGDAO)[1天] → 釜山(BUSAN)[1天]→釜山新港(BUSAN NEW PORT)[3天] → 连云港(LIANYUNGANG)</v>
      </c>
    </row>
    <row r="308" spans="1:9" x14ac:dyDescent="0.4">
      <c r="A308" s="2">
        <v>46037</v>
      </c>
      <c r="B308" s="4" t="s">
        <v>1</v>
      </c>
      <c r="C308" s="4" t="s">
        <v>15460</v>
      </c>
      <c r="D308" s="4" t="s">
        <v>15199</v>
      </c>
      <c r="E308" s="4" t="s">
        <v>16602</v>
      </c>
      <c r="F308" s="4" t="s">
        <v>15465</v>
      </c>
      <c r="G308" s="4" t="s">
        <v>15466</v>
      </c>
      <c r="H308" s="4" t="s">
        <v>12896</v>
      </c>
      <c r="I308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釜山(BUSAN)[4天] → 清水(SHIMIZU)[1天] → 小名滨(ONAHAMA)[1天] → 仙台(SENDAI)[2天] → 釜石(KAMAISHI)[2天]→新泻(NIIGATA)[1天] → 境港(SAKAIMINATO)[3天] → 釜山(BUSAN)[1天] → 蔚山(ULSAN)[0天] → 光阳(KWANGYANG)[2天] → 天津(TIANJIN)</v>
      </c>
    </row>
    <row r="309" spans="1:9" x14ac:dyDescent="0.4">
      <c r="A309" s="2">
        <v>46033</v>
      </c>
      <c r="B309" s="4" t="s">
        <v>1</v>
      </c>
      <c r="C309" s="4" t="s">
        <v>15460</v>
      </c>
      <c r="D309" s="4" t="s">
        <v>15199</v>
      </c>
      <c r="E309" s="4" t="s">
        <v>16602</v>
      </c>
      <c r="F309" s="4" t="s">
        <v>15465</v>
      </c>
      <c r="G309" s="4" t="s">
        <v>15466</v>
      </c>
      <c r="H309" s="4" t="s">
        <v>12896</v>
      </c>
      <c r="I309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釜山(BUSAN)[4天] → 清水(SHIMIZU)[1天] → 小名滨(ONAHAMA)[1天] → 仙台(SENDAI)[2天] → 釜石(KAMAISHI)[2天]→新泻(NIIGATA)[1天] → 境港(SAKAIMINATO)[3天] → 釜山(BUSAN)[1天] → 蔚山(ULSAN)[0天] → 光阳(KWANGYANG)[2天] → 天津(TIANJIN)</v>
      </c>
    </row>
    <row r="310" spans="1:9" x14ac:dyDescent="0.4">
      <c r="A310" s="2">
        <v>46027</v>
      </c>
      <c r="B310" s="4" t="s">
        <v>1</v>
      </c>
      <c r="C310" s="4" t="s">
        <v>15460</v>
      </c>
      <c r="D310" s="4" t="s">
        <v>15199</v>
      </c>
      <c r="E310" s="4" t="s">
        <v>15200</v>
      </c>
      <c r="F310" s="4" t="s">
        <v>15465</v>
      </c>
      <c r="G310" s="4" t="s">
        <v>15466</v>
      </c>
      <c r="H310" s="4" t="s">
        <v>12896</v>
      </c>
      <c r="I310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釜山(BUSAN)[4天] → 清水(SHIMIZU)[1天] → 小名滨(ONAHAMA)[1天] → 仙台(SENDAI)[2天] → 釜石(KAMAISHI)[2天]→新泻(NIIGATA)[1天] → 境港(SAKAIMINATO)[3天] → 釜山(BUSAN)[1天] → 蔚山(ULSAN)[0天] → 光阳(KWANGYANG)[2天] → 天津(TIANJIN)</v>
      </c>
    </row>
    <row r="311" spans="1:9" x14ac:dyDescent="0.4">
      <c r="A311" s="2">
        <v>46024</v>
      </c>
      <c r="B311" s="4" t="s">
        <v>1</v>
      </c>
      <c r="C311" s="4" t="s">
        <v>15460</v>
      </c>
      <c r="D311" s="4" t="s">
        <v>15199</v>
      </c>
      <c r="E311" s="4" t="s">
        <v>15200</v>
      </c>
      <c r="F311" s="4" t="s">
        <v>15465</v>
      </c>
      <c r="G311" s="4" t="s">
        <v>15466</v>
      </c>
      <c r="H311" s="4" t="s">
        <v>12896</v>
      </c>
      <c r="I311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釜山(BUSAN)[4天] → 清水(SHIMIZU)[1天] → 小名滨(ONAHAMA)[1天] → 仙台(SENDAI)[2天] → 釜石(KAMAISHI)[2天]→新泻(NIIGATA)[1天] → 境港(SAKAIMINATO)[3天] → 釜山(BUSAN)[1天] → 蔚山(ULSAN)[0天] → 光阳(KWANGYANG)[2天] → 天津(TIANJIN)</v>
      </c>
    </row>
    <row r="312" spans="1:9" x14ac:dyDescent="0.4">
      <c r="A312" s="2">
        <v>46021</v>
      </c>
      <c r="B312" s="4" t="s">
        <v>1</v>
      </c>
      <c r="C312" s="4" t="s">
        <v>15460</v>
      </c>
      <c r="D312" s="4" t="s">
        <v>15199</v>
      </c>
      <c r="E312" s="4" t="s">
        <v>15200</v>
      </c>
      <c r="F312" s="4" t="s">
        <v>15465</v>
      </c>
      <c r="G312" s="4" t="s">
        <v>15466</v>
      </c>
      <c r="H312" s="4" t="s">
        <v>12896</v>
      </c>
      <c r="I312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釜山(BUSAN)[4天] → 清水(SHIMIZU)[1天] → 小名滨(ONAHAMA)[1天] → 仙台(SENDAI)[2天] → 釜石(KAMAISHI)[2天]→新泻(NIIGATA)[1天] → 境港(SAKAIMINATO)[3天] → 釜山(BUSAN)[1天] → 蔚山(ULSAN)[0天] → 光阳(KWANGYANG)[2天] → 天津(TIANJIN)</v>
      </c>
    </row>
    <row r="313" spans="1:9" x14ac:dyDescent="0.4">
      <c r="A313" s="2">
        <v>46019</v>
      </c>
      <c r="B313" s="4" t="s">
        <v>1</v>
      </c>
      <c r="C313" s="4" t="s">
        <v>15460</v>
      </c>
      <c r="D313" s="4" t="s">
        <v>15199</v>
      </c>
      <c r="E313" s="4" t="s">
        <v>15200</v>
      </c>
      <c r="F313" s="4" t="s">
        <v>15465</v>
      </c>
      <c r="G313" s="4" t="s">
        <v>15466</v>
      </c>
      <c r="H313" s="4" t="s">
        <v>12896</v>
      </c>
      <c r="I313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釜山(BUSAN)[4天] → 清水(SHIMIZU)[1天] → 小名滨(ONAHAMA)[1天] → 仙台(SENDAI)[2天] → 釜石(KAMAISHI)[2天]→新泻(NIIGATA)[1天] → 境港(SAKAIMINATO)[3天] → 釜山(BUSAN)[1天] → 蔚山(ULSAN)[0天] → 光阳(KWANGYANG)[2天] → 天津(TIANJIN)</v>
      </c>
    </row>
    <row r="314" spans="1:9" x14ac:dyDescent="0.4">
      <c r="A314" s="2">
        <v>46016</v>
      </c>
      <c r="B314" s="4" t="s">
        <v>1</v>
      </c>
      <c r="C314" s="4" t="s">
        <v>15460</v>
      </c>
      <c r="D314" s="4" t="s">
        <v>15199</v>
      </c>
      <c r="E314" s="4" t="s">
        <v>15200</v>
      </c>
      <c r="F314" s="4" t="s">
        <v>15465</v>
      </c>
      <c r="G314" s="4" t="s">
        <v>15466</v>
      </c>
      <c r="H314" s="4" t="s">
        <v>12896</v>
      </c>
      <c r="I314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釜山(BUSAN)[4天] → 清水(SHIMIZU)[1天] → 小名滨(ONAHAMA)[1天] → 仙台(SENDAI)[2天] → 釜石(KAMAISHI)[2天]→新泻(NIIGATA)[1天] → 境港(SAKAIMINATO)[3天] → 釜山(BUSAN)[1天] → 蔚山(ULSAN)[0天] → 光阳(KWANGYANG)[2天] → 天津(TIANJIN)</v>
      </c>
    </row>
    <row r="315" spans="1:9" x14ac:dyDescent="0.4">
      <c r="A315" s="2">
        <v>46037</v>
      </c>
      <c r="B315" s="4" t="s">
        <v>1</v>
      </c>
      <c r="C315" s="4" t="s">
        <v>15460</v>
      </c>
      <c r="D315" s="4" t="s">
        <v>15285</v>
      </c>
      <c r="E315" s="4" t="s">
        <v>15286</v>
      </c>
      <c r="F315" s="4" t="s">
        <v>15467</v>
      </c>
      <c r="G315" s="4" t="s">
        <v>15468</v>
      </c>
      <c r="H315" s="4" t="s">
        <v>12902</v>
      </c>
      <c r="I315" s="4" t="str">
        <f>IF(Rotation[[#This Row],[正向路径]]="","",Rotation[[#This Row],[正向路径]]&amp;"["&amp;Rotation[[#This Row],[中间时间]]&amp;"]→"&amp;Rotation[[#This Row],[反向路径]])</f>
        <v>威海(WEIHAI)[1天] → 青岛(QINGDAO)[2天] → 釜山(BUSAN)[1天]→门司(MOJI)[0天] → 博多(HAKATA)[3天] → 威海(WEIHAI)</v>
      </c>
    </row>
    <row r="316" spans="1:9" x14ac:dyDescent="0.4">
      <c r="A316" s="2">
        <v>46033</v>
      </c>
      <c r="B316" s="4" t="s">
        <v>1</v>
      </c>
      <c r="C316" s="4" t="s">
        <v>15460</v>
      </c>
      <c r="D316" s="4" t="s">
        <v>15285</v>
      </c>
      <c r="E316" s="4" t="s">
        <v>15286</v>
      </c>
      <c r="F316" s="4" t="s">
        <v>15467</v>
      </c>
      <c r="G316" s="4" t="s">
        <v>15468</v>
      </c>
      <c r="H316" s="4" t="s">
        <v>12902</v>
      </c>
      <c r="I316" s="4" t="str">
        <f>IF(Rotation[[#This Row],[正向路径]]="","",Rotation[[#This Row],[正向路径]]&amp;"["&amp;Rotation[[#This Row],[中间时间]]&amp;"]→"&amp;Rotation[[#This Row],[反向路径]])</f>
        <v>威海(WEIHAI)[1天] → 青岛(QINGDAO)[2天] → 釜山(BUSAN)[1天]→门司(MOJI)[0天] → 博多(HAKATA)[3天] → 威海(WEIHAI)</v>
      </c>
    </row>
    <row r="317" spans="1:9" x14ac:dyDescent="0.4">
      <c r="A317" s="2">
        <v>46027</v>
      </c>
      <c r="B317" s="4" t="s">
        <v>1</v>
      </c>
      <c r="C317" s="4" t="s">
        <v>15460</v>
      </c>
      <c r="D317" s="4" t="s">
        <v>15285</v>
      </c>
      <c r="E317" s="4" t="s">
        <v>15286</v>
      </c>
      <c r="F317" s="4" t="s">
        <v>15467</v>
      </c>
      <c r="G317" s="4" t="s">
        <v>15468</v>
      </c>
      <c r="H317" s="4" t="s">
        <v>12902</v>
      </c>
      <c r="I317" s="4" t="str">
        <f>IF(Rotation[[#This Row],[正向路径]]="","",Rotation[[#This Row],[正向路径]]&amp;"["&amp;Rotation[[#This Row],[中间时间]]&amp;"]→"&amp;Rotation[[#This Row],[反向路径]])</f>
        <v>威海(WEIHAI)[1天] → 青岛(QINGDAO)[2天] → 釜山(BUSAN)[1天]→门司(MOJI)[0天] → 博多(HAKATA)[3天] → 威海(WEIHAI)</v>
      </c>
    </row>
    <row r="318" spans="1:9" x14ac:dyDescent="0.4">
      <c r="A318" s="2">
        <v>46024</v>
      </c>
      <c r="B318" s="4" t="s">
        <v>1</v>
      </c>
      <c r="C318" s="4" t="s">
        <v>15460</v>
      </c>
      <c r="D318" s="4" t="s">
        <v>15285</v>
      </c>
      <c r="E318" s="4" t="s">
        <v>15286</v>
      </c>
      <c r="F318" s="4" t="s">
        <v>15467</v>
      </c>
      <c r="G318" s="4" t="s">
        <v>15468</v>
      </c>
      <c r="H318" s="4" t="s">
        <v>12902</v>
      </c>
      <c r="I318" s="4" t="str">
        <f>IF(Rotation[[#This Row],[正向路径]]="","",Rotation[[#This Row],[正向路径]]&amp;"["&amp;Rotation[[#This Row],[中间时间]]&amp;"]→"&amp;Rotation[[#This Row],[反向路径]])</f>
        <v>威海(WEIHAI)[1天] → 青岛(QINGDAO)[2天] → 釜山(BUSAN)[1天]→门司(MOJI)[0天] → 博多(HAKATA)[3天] → 威海(WEIHAI)</v>
      </c>
    </row>
    <row r="319" spans="1:9" x14ac:dyDescent="0.4">
      <c r="A319" s="2">
        <v>46021</v>
      </c>
      <c r="B319" s="4" t="s">
        <v>1</v>
      </c>
      <c r="C319" s="4" t="s">
        <v>15460</v>
      </c>
      <c r="D319" s="4" t="s">
        <v>15285</v>
      </c>
      <c r="E319" s="4" t="s">
        <v>15286</v>
      </c>
      <c r="F319" s="4" t="s">
        <v>15467</v>
      </c>
      <c r="G319" s="4" t="s">
        <v>15468</v>
      </c>
      <c r="H319" s="4" t="s">
        <v>12902</v>
      </c>
      <c r="I319" s="4" t="str">
        <f>IF(Rotation[[#This Row],[正向路径]]="","",Rotation[[#This Row],[正向路径]]&amp;"["&amp;Rotation[[#This Row],[中间时间]]&amp;"]→"&amp;Rotation[[#This Row],[反向路径]])</f>
        <v>威海(WEIHAI)[1天] → 青岛(QINGDAO)[2天] → 釜山(BUSAN)[1天]→门司(MOJI)[0天] → 博多(HAKATA)[3天] → 威海(WEIHAI)</v>
      </c>
    </row>
    <row r="320" spans="1:9" x14ac:dyDescent="0.4">
      <c r="A320" s="2">
        <v>46019</v>
      </c>
      <c r="B320" s="4" t="s">
        <v>1</v>
      </c>
      <c r="C320" s="4" t="s">
        <v>15460</v>
      </c>
      <c r="D320" s="4" t="s">
        <v>15285</v>
      </c>
      <c r="E320" s="4" t="s">
        <v>15286</v>
      </c>
      <c r="F320" s="4" t="s">
        <v>15467</v>
      </c>
      <c r="G320" s="4" t="s">
        <v>15468</v>
      </c>
      <c r="H320" s="4" t="s">
        <v>12902</v>
      </c>
      <c r="I320" s="4" t="str">
        <f>IF(Rotation[[#This Row],[正向路径]]="","",Rotation[[#This Row],[正向路径]]&amp;"["&amp;Rotation[[#This Row],[中间时间]]&amp;"]→"&amp;Rotation[[#This Row],[反向路径]])</f>
        <v>威海(WEIHAI)[1天] → 青岛(QINGDAO)[2天] → 釜山(BUSAN)[1天]→门司(MOJI)[0天] → 博多(HAKATA)[3天] → 威海(WEIHAI)</v>
      </c>
    </row>
    <row r="321" spans="1:9" x14ac:dyDescent="0.4">
      <c r="A321" s="2">
        <v>46016</v>
      </c>
      <c r="B321" s="4" t="s">
        <v>1</v>
      </c>
      <c r="C321" s="4" t="s">
        <v>15460</v>
      </c>
      <c r="D321" s="4" t="s">
        <v>15285</v>
      </c>
      <c r="E321" s="4" t="s">
        <v>15286</v>
      </c>
      <c r="F321" s="4" t="s">
        <v>15467</v>
      </c>
      <c r="G321" s="4" t="s">
        <v>15468</v>
      </c>
      <c r="H321" s="4" t="s">
        <v>12902</v>
      </c>
      <c r="I321" s="4" t="str">
        <f>IF(Rotation[[#This Row],[正向路径]]="","",Rotation[[#This Row],[正向路径]]&amp;"["&amp;Rotation[[#This Row],[中间时间]]&amp;"]→"&amp;Rotation[[#This Row],[反向路径]])</f>
        <v>威海(WEIHAI)[1天] → 青岛(QINGDAO)[2天] → 釜山(BUSAN)[1天]→门司(MOJI)[0天] → 博多(HAKATA)[3天] → 威海(WEIHAI)</v>
      </c>
    </row>
    <row r="322" spans="1:9" x14ac:dyDescent="0.4">
      <c r="A322" s="2">
        <v>46037</v>
      </c>
      <c r="B322" s="4" t="s">
        <v>1</v>
      </c>
      <c r="C322" s="4" t="s">
        <v>15460</v>
      </c>
      <c r="D322" s="4" t="s">
        <v>15237</v>
      </c>
      <c r="E322" s="4" t="s">
        <v>15238</v>
      </c>
      <c r="F322" s="4" t="s">
        <v>15469</v>
      </c>
      <c r="G322" s="4" t="s">
        <v>15470</v>
      </c>
      <c r="H322" s="4" t="s">
        <v>12902</v>
      </c>
      <c r="I322" s="4" t="str">
        <f>IF(Rotation[[#This Row],[正向路径]]="","",Rotation[[#This Row],[正向路径]]&amp;"["&amp;Rotation[[#This Row],[中间时间]]&amp;"]→"&amp;Rotation[[#This Row],[反向路径]])</f>
        <v>青岛(QINGDAO)[3天] → 釜山(BUSAN)[2天] → 东方港(VOSTOCHNY)[1天]→海参崴渔港(VLADIVOSTOK FISH PORT)[5天] → 青岛(QINGDAO)</v>
      </c>
    </row>
    <row r="323" spans="1:9" x14ac:dyDescent="0.4">
      <c r="A323" s="2">
        <v>46033</v>
      </c>
      <c r="B323" s="4" t="s">
        <v>1</v>
      </c>
      <c r="C323" s="4" t="s">
        <v>15460</v>
      </c>
      <c r="D323" s="4" t="s">
        <v>15237</v>
      </c>
      <c r="E323" s="4" t="s">
        <v>15238</v>
      </c>
      <c r="F323" s="4" t="s">
        <v>15469</v>
      </c>
      <c r="G323" s="4" t="s">
        <v>15470</v>
      </c>
      <c r="H323" s="4" t="s">
        <v>12902</v>
      </c>
      <c r="I323" s="4" t="str">
        <f>IF(Rotation[[#This Row],[正向路径]]="","",Rotation[[#This Row],[正向路径]]&amp;"["&amp;Rotation[[#This Row],[中间时间]]&amp;"]→"&amp;Rotation[[#This Row],[反向路径]])</f>
        <v>青岛(QINGDAO)[3天] → 釜山(BUSAN)[2天] → 东方港(VOSTOCHNY)[1天]→海参崴渔港(VLADIVOSTOK FISH PORT)[5天] → 青岛(QINGDAO)</v>
      </c>
    </row>
    <row r="324" spans="1:9" x14ac:dyDescent="0.4">
      <c r="A324" s="2">
        <v>46027</v>
      </c>
      <c r="B324" s="4" t="s">
        <v>1</v>
      </c>
      <c r="C324" s="4" t="s">
        <v>15460</v>
      </c>
      <c r="D324" s="4" t="s">
        <v>15237</v>
      </c>
      <c r="E324" s="4" t="s">
        <v>15238</v>
      </c>
      <c r="F324" s="4" t="s">
        <v>15469</v>
      </c>
      <c r="G324" s="4" t="s">
        <v>15470</v>
      </c>
      <c r="H324" s="4" t="s">
        <v>12902</v>
      </c>
      <c r="I324" s="4" t="str">
        <f>IF(Rotation[[#This Row],[正向路径]]="","",Rotation[[#This Row],[正向路径]]&amp;"["&amp;Rotation[[#This Row],[中间时间]]&amp;"]→"&amp;Rotation[[#This Row],[反向路径]])</f>
        <v>青岛(QINGDAO)[3天] → 釜山(BUSAN)[2天] → 东方港(VOSTOCHNY)[1天]→海参崴渔港(VLADIVOSTOK FISH PORT)[5天] → 青岛(QINGDAO)</v>
      </c>
    </row>
    <row r="325" spans="1:9" x14ac:dyDescent="0.4">
      <c r="A325" s="2">
        <v>46024</v>
      </c>
      <c r="B325" s="4" t="s">
        <v>1</v>
      </c>
      <c r="C325" s="4" t="s">
        <v>15460</v>
      </c>
      <c r="D325" s="4" t="s">
        <v>15237</v>
      </c>
      <c r="E325" s="4" t="s">
        <v>15238</v>
      </c>
      <c r="F325" s="4" t="s">
        <v>15469</v>
      </c>
      <c r="G325" s="4" t="s">
        <v>15470</v>
      </c>
      <c r="H325" s="4" t="s">
        <v>12902</v>
      </c>
      <c r="I325" s="4" t="str">
        <f>IF(Rotation[[#This Row],[正向路径]]="","",Rotation[[#This Row],[正向路径]]&amp;"["&amp;Rotation[[#This Row],[中间时间]]&amp;"]→"&amp;Rotation[[#This Row],[反向路径]])</f>
        <v>青岛(QINGDAO)[3天] → 釜山(BUSAN)[2天] → 东方港(VOSTOCHNY)[1天]→海参崴渔港(VLADIVOSTOK FISH PORT)[5天] → 青岛(QINGDAO)</v>
      </c>
    </row>
    <row r="326" spans="1:9" x14ac:dyDescent="0.4">
      <c r="A326" s="2">
        <v>46021</v>
      </c>
      <c r="B326" s="4" t="s">
        <v>1</v>
      </c>
      <c r="C326" s="4" t="s">
        <v>15460</v>
      </c>
      <c r="D326" s="4" t="s">
        <v>15237</v>
      </c>
      <c r="E326" s="4" t="s">
        <v>15238</v>
      </c>
      <c r="F326" s="4" t="s">
        <v>15469</v>
      </c>
      <c r="G326" s="4" t="s">
        <v>15470</v>
      </c>
      <c r="H326" s="4" t="s">
        <v>12902</v>
      </c>
      <c r="I326" s="4" t="str">
        <f>IF(Rotation[[#This Row],[正向路径]]="","",Rotation[[#This Row],[正向路径]]&amp;"["&amp;Rotation[[#This Row],[中间时间]]&amp;"]→"&amp;Rotation[[#This Row],[反向路径]])</f>
        <v>青岛(QINGDAO)[3天] → 釜山(BUSAN)[2天] → 东方港(VOSTOCHNY)[1天]→海参崴渔港(VLADIVOSTOK FISH PORT)[5天] → 青岛(QINGDAO)</v>
      </c>
    </row>
    <row r="327" spans="1:9" x14ac:dyDescent="0.4">
      <c r="A327" s="2">
        <v>46019</v>
      </c>
      <c r="B327" s="4" t="s">
        <v>1</v>
      </c>
      <c r="C327" s="4" t="s">
        <v>15460</v>
      </c>
      <c r="D327" s="4" t="s">
        <v>15237</v>
      </c>
      <c r="E327" s="4" t="s">
        <v>15238</v>
      </c>
      <c r="F327" s="4" t="s">
        <v>15469</v>
      </c>
      <c r="G327" s="4" t="s">
        <v>15470</v>
      </c>
      <c r="H327" s="4" t="s">
        <v>12902</v>
      </c>
      <c r="I327" s="4" t="str">
        <f>IF(Rotation[[#This Row],[正向路径]]="","",Rotation[[#This Row],[正向路径]]&amp;"["&amp;Rotation[[#This Row],[中间时间]]&amp;"]→"&amp;Rotation[[#This Row],[反向路径]])</f>
        <v>青岛(QINGDAO)[3天] → 釜山(BUSAN)[2天] → 东方港(VOSTOCHNY)[1天]→海参崴渔港(VLADIVOSTOK FISH PORT)[5天] → 青岛(QINGDAO)</v>
      </c>
    </row>
    <row r="328" spans="1:9" x14ac:dyDescent="0.4">
      <c r="A328" s="2">
        <v>46016</v>
      </c>
      <c r="B328" s="4" t="s">
        <v>1</v>
      </c>
      <c r="C328" s="4" t="s">
        <v>15460</v>
      </c>
      <c r="D328" s="4" t="s">
        <v>15237</v>
      </c>
      <c r="E328" s="4" t="s">
        <v>15238</v>
      </c>
      <c r="F328" s="4" t="s">
        <v>15469</v>
      </c>
      <c r="G328" s="4" t="s">
        <v>15470</v>
      </c>
      <c r="H328" s="4" t="s">
        <v>12902</v>
      </c>
      <c r="I328" s="4" t="str">
        <f>IF(Rotation[[#This Row],[正向路径]]="","",Rotation[[#This Row],[正向路径]]&amp;"["&amp;Rotation[[#This Row],[中间时间]]&amp;"]→"&amp;Rotation[[#This Row],[反向路径]])</f>
        <v>青岛(QINGDAO)[3天] → 釜山(BUSAN)[2天] → 东方港(VOSTOCHNY)[1天]→海参崴渔港(VLADIVOSTOK FISH PORT)[5天] → 青岛(QINGDAO)</v>
      </c>
    </row>
    <row r="329" spans="1:9" x14ac:dyDescent="0.4">
      <c r="A329" s="2">
        <v>46037</v>
      </c>
      <c r="B329" s="4" t="s">
        <v>1</v>
      </c>
      <c r="C329" s="4" t="s">
        <v>15460</v>
      </c>
      <c r="D329" s="4" t="s">
        <v>223</v>
      </c>
      <c r="E329" s="4" t="s">
        <v>14126</v>
      </c>
      <c r="F329" s="4" t="s">
        <v>13365</v>
      </c>
      <c r="G329" s="4" t="s">
        <v>13366</v>
      </c>
      <c r="H329" s="4" t="s">
        <v>12893</v>
      </c>
      <c r="I329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330" spans="1:9" x14ac:dyDescent="0.4">
      <c r="A330" s="2">
        <v>46033</v>
      </c>
      <c r="B330" s="4" t="s">
        <v>1</v>
      </c>
      <c r="C330" s="4" t="s">
        <v>15460</v>
      </c>
      <c r="D330" s="4" t="s">
        <v>223</v>
      </c>
      <c r="E330" s="4" t="s">
        <v>14126</v>
      </c>
      <c r="F330" s="4" t="s">
        <v>13365</v>
      </c>
      <c r="G330" s="4" t="s">
        <v>13366</v>
      </c>
      <c r="H330" s="4" t="s">
        <v>12893</v>
      </c>
      <c r="I330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331" spans="1:9" x14ac:dyDescent="0.4">
      <c r="A331" s="2">
        <v>46027</v>
      </c>
      <c r="B331" s="4" t="s">
        <v>1</v>
      </c>
      <c r="C331" s="4" t="s">
        <v>15460</v>
      </c>
      <c r="D331" s="4" t="s">
        <v>223</v>
      </c>
      <c r="E331" s="4" t="s">
        <v>14126</v>
      </c>
      <c r="F331" s="4" t="s">
        <v>13365</v>
      </c>
      <c r="G331" s="4" t="s">
        <v>13366</v>
      </c>
      <c r="H331" s="4" t="s">
        <v>12893</v>
      </c>
      <c r="I331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332" spans="1:9" x14ac:dyDescent="0.4">
      <c r="A332" s="2">
        <v>46024</v>
      </c>
      <c r="B332" s="4" t="s">
        <v>1</v>
      </c>
      <c r="C332" s="4" t="s">
        <v>15460</v>
      </c>
      <c r="D332" s="4" t="s">
        <v>223</v>
      </c>
      <c r="E332" s="4" t="s">
        <v>13073</v>
      </c>
      <c r="F332" s="4" t="s">
        <v>13365</v>
      </c>
      <c r="G332" s="4" t="s">
        <v>13366</v>
      </c>
      <c r="H332" s="4" t="s">
        <v>12893</v>
      </c>
      <c r="I332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333" spans="1:9" x14ac:dyDescent="0.4">
      <c r="A333" s="2">
        <v>46021</v>
      </c>
      <c r="B333" s="4" t="s">
        <v>1</v>
      </c>
      <c r="C333" s="4" t="s">
        <v>15460</v>
      </c>
      <c r="D333" s="4" t="s">
        <v>223</v>
      </c>
      <c r="E333" s="4" t="s">
        <v>13073</v>
      </c>
      <c r="F333" s="4" t="s">
        <v>13365</v>
      </c>
      <c r="G333" s="4" t="s">
        <v>13366</v>
      </c>
      <c r="H333" s="4" t="s">
        <v>12893</v>
      </c>
      <c r="I333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334" spans="1:9" x14ac:dyDescent="0.4">
      <c r="A334" s="2">
        <v>46019</v>
      </c>
      <c r="B334" s="4" t="s">
        <v>1</v>
      </c>
      <c r="C334" s="4" t="s">
        <v>15460</v>
      </c>
      <c r="D334" s="4" t="s">
        <v>223</v>
      </c>
      <c r="E334" s="4" t="s">
        <v>13073</v>
      </c>
      <c r="F334" s="4" t="s">
        <v>13365</v>
      </c>
      <c r="G334" s="4" t="s">
        <v>13366</v>
      </c>
      <c r="H334" s="4" t="s">
        <v>12893</v>
      </c>
      <c r="I334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335" spans="1:9" x14ac:dyDescent="0.4">
      <c r="A335" s="2">
        <v>46016</v>
      </c>
      <c r="B335" s="4" t="s">
        <v>1</v>
      </c>
      <c r="C335" s="4" t="s">
        <v>15460</v>
      </c>
      <c r="D335" s="4" t="s">
        <v>223</v>
      </c>
      <c r="E335" s="4" t="s">
        <v>15298</v>
      </c>
      <c r="F335" s="4" t="s">
        <v>13365</v>
      </c>
      <c r="G335" s="4" t="s">
        <v>13366</v>
      </c>
      <c r="H335" s="4" t="s">
        <v>12893</v>
      </c>
      <c r="I335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336" spans="1:9" x14ac:dyDescent="0.4">
      <c r="A336" s="2">
        <v>46037</v>
      </c>
      <c r="B336" s="4" t="s">
        <v>1</v>
      </c>
      <c r="C336" s="4" t="s">
        <v>15460</v>
      </c>
      <c r="D336" s="4" t="s">
        <v>14644</v>
      </c>
      <c r="E336" s="4" t="s">
        <v>14645</v>
      </c>
      <c r="F336" s="4" t="s">
        <v>15461</v>
      </c>
      <c r="G336" s="4" t="s">
        <v>15462</v>
      </c>
      <c r="H336" s="4" t="s">
        <v>12896</v>
      </c>
      <c r="I336" s="4" t="str">
        <f>IF(Rotation[[#This Row],[正向路径]]="","",Rotation[[#This Row],[正向路径]]&amp;"["&amp;Rotation[[#This Row],[中间时间]]&amp;"]→"&amp;Rotation[[#This Row],[反向路径]])</f>
        <v>日照港(RIZHAO)[1天] → 连云港(LIANYUNGANG)[1天] → 青岛(QINGDAO)[2天]→釜山(BUSAN)[3天] → 日照港(RIZHAO)</v>
      </c>
    </row>
    <row r="337" spans="1:9" x14ac:dyDescent="0.4">
      <c r="A337" s="2">
        <v>46033</v>
      </c>
      <c r="B337" s="4" t="s">
        <v>1</v>
      </c>
      <c r="C337" s="4" t="s">
        <v>15460</v>
      </c>
      <c r="D337" s="4" t="s">
        <v>14644</v>
      </c>
      <c r="E337" s="4" t="s">
        <v>14645</v>
      </c>
      <c r="F337" s="4" t="s">
        <v>15461</v>
      </c>
      <c r="G337" s="4" t="s">
        <v>15462</v>
      </c>
      <c r="H337" s="4" t="s">
        <v>12896</v>
      </c>
      <c r="I337" s="4" t="str">
        <f>IF(Rotation[[#This Row],[正向路径]]="","",Rotation[[#This Row],[正向路径]]&amp;"["&amp;Rotation[[#This Row],[中间时间]]&amp;"]→"&amp;Rotation[[#This Row],[反向路径]])</f>
        <v>日照港(RIZHAO)[1天] → 连云港(LIANYUNGANG)[1天] → 青岛(QINGDAO)[2天]→釜山(BUSAN)[3天] → 日照港(RIZHAO)</v>
      </c>
    </row>
    <row r="338" spans="1:9" x14ac:dyDescent="0.4">
      <c r="A338" s="2">
        <v>46027</v>
      </c>
      <c r="B338" s="4" t="s">
        <v>1</v>
      </c>
      <c r="C338" s="4" t="s">
        <v>15460</v>
      </c>
      <c r="D338" s="4" t="s">
        <v>14644</v>
      </c>
      <c r="E338" s="4" t="s">
        <v>14645</v>
      </c>
      <c r="F338" s="4" t="s">
        <v>15461</v>
      </c>
      <c r="G338" s="4" t="s">
        <v>15462</v>
      </c>
      <c r="H338" s="4" t="s">
        <v>12896</v>
      </c>
      <c r="I338" s="4" t="str">
        <f>IF(Rotation[[#This Row],[正向路径]]="","",Rotation[[#This Row],[正向路径]]&amp;"["&amp;Rotation[[#This Row],[中间时间]]&amp;"]→"&amp;Rotation[[#This Row],[反向路径]])</f>
        <v>日照港(RIZHAO)[1天] → 连云港(LIANYUNGANG)[1天] → 青岛(QINGDAO)[2天]→釜山(BUSAN)[3天] → 日照港(RIZHAO)</v>
      </c>
    </row>
    <row r="339" spans="1:9" x14ac:dyDescent="0.4">
      <c r="A339" s="2">
        <v>46024</v>
      </c>
      <c r="B339" s="4" t="s">
        <v>1</v>
      </c>
      <c r="C339" s="4" t="s">
        <v>15460</v>
      </c>
      <c r="D339" s="4" t="s">
        <v>14644</v>
      </c>
      <c r="E339" s="4" t="s">
        <v>14645</v>
      </c>
      <c r="F339" s="4" t="s">
        <v>15461</v>
      </c>
      <c r="G339" s="4" t="s">
        <v>15462</v>
      </c>
      <c r="H339" s="4" t="s">
        <v>12896</v>
      </c>
      <c r="I339" s="4" t="str">
        <f>IF(Rotation[[#This Row],[正向路径]]="","",Rotation[[#This Row],[正向路径]]&amp;"["&amp;Rotation[[#This Row],[中间时间]]&amp;"]→"&amp;Rotation[[#This Row],[反向路径]])</f>
        <v>日照港(RIZHAO)[1天] → 连云港(LIANYUNGANG)[1天] → 青岛(QINGDAO)[2天]→釜山(BUSAN)[3天] → 日照港(RIZHAO)</v>
      </c>
    </row>
    <row r="340" spans="1:9" x14ac:dyDescent="0.4">
      <c r="A340" s="2">
        <v>46021</v>
      </c>
      <c r="B340" s="4" t="s">
        <v>1</v>
      </c>
      <c r="C340" s="4" t="s">
        <v>15460</v>
      </c>
      <c r="D340" s="4" t="s">
        <v>14644</v>
      </c>
      <c r="E340" s="4" t="s">
        <v>14645</v>
      </c>
      <c r="F340" s="4" t="s">
        <v>15461</v>
      </c>
      <c r="G340" s="4" t="s">
        <v>15462</v>
      </c>
      <c r="H340" s="4" t="s">
        <v>12896</v>
      </c>
      <c r="I340" s="4" t="str">
        <f>IF(Rotation[[#This Row],[正向路径]]="","",Rotation[[#This Row],[正向路径]]&amp;"["&amp;Rotation[[#This Row],[中间时间]]&amp;"]→"&amp;Rotation[[#This Row],[反向路径]])</f>
        <v>日照港(RIZHAO)[1天] → 连云港(LIANYUNGANG)[1天] → 青岛(QINGDAO)[2天]→釜山(BUSAN)[3天] → 日照港(RIZHAO)</v>
      </c>
    </row>
    <row r="341" spans="1:9" x14ac:dyDescent="0.4">
      <c r="A341" s="2">
        <v>46019</v>
      </c>
      <c r="B341" s="4" t="s">
        <v>1</v>
      </c>
      <c r="C341" s="4" t="s">
        <v>15460</v>
      </c>
      <c r="D341" s="4" t="s">
        <v>14644</v>
      </c>
      <c r="E341" s="4" t="s">
        <v>14645</v>
      </c>
      <c r="F341" s="4" t="s">
        <v>15461</v>
      </c>
      <c r="G341" s="4" t="s">
        <v>15462</v>
      </c>
      <c r="H341" s="4" t="s">
        <v>12896</v>
      </c>
      <c r="I341" s="4" t="str">
        <f>IF(Rotation[[#This Row],[正向路径]]="","",Rotation[[#This Row],[正向路径]]&amp;"["&amp;Rotation[[#This Row],[中间时间]]&amp;"]→"&amp;Rotation[[#This Row],[反向路径]])</f>
        <v>日照港(RIZHAO)[1天] → 连云港(LIANYUNGANG)[1天] → 青岛(QINGDAO)[2天]→釜山(BUSAN)[3天] → 日照港(RIZHAO)</v>
      </c>
    </row>
    <row r="342" spans="1:9" x14ac:dyDescent="0.4">
      <c r="A342" s="2">
        <v>46016</v>
      </c>
      <c r="B342" s="4" t="s">
        <v>1</v>
      </c>
      <c r="C342" s="4" t="s">
        <v>15460</v>
      </c>
      <c r="D342" s="4" t="s">
        <v>14644</v>
      </c>
      <c r="E342" s="4" t="s">
        <v>14645</v>
      </c>
      <c r="F342" s="4" t="s">
        <v>15461</v>
      </c>
      <c r="G342" s="4" t="s">
        <v>15462</v>
      </c>
      <c r="H342" s="4" t="s">
        <v>12896</v>
      </c>
      <c r="I342" s="4" t="str">
        <f>IF(Rotation[[#This Row],[正向路径]]="","",Rotation[[#This Row],[正向路径]]&amp;"["&amp;Rotation[[#This Row],[中间时间]]&amp;"]→"&amp;Rotation[[#This Row],[反向路径]])</f>
        <v>日照港(RIZHAO)[1天] → 连云港(LIANYUNGANG)[1天] → 青岛(QINGDAO)[2天]→釜山(BUSAN)[3天] → 日照港(RIZHAO)</v>
      </c>
    </row>
    <row r="343" spans="1:9" x14ac:dyDescent="0.4">
      <c r="A343" s="2">
        <v>46037</v>
      </c>
      <c r="B343" s="4" t="s">
        <v>1</v>
      </c>
      <c r="C343" s="4" t="s">
        <v>15460</v>
      </c>
      <c r="D343" s="4" t="s">
        <v>15250</v>
      </c>
      <c r="E343" s="4" t="s">
        <v>16607</v>
      </c>
      <c r="F343" s="4" t="s">
        <v>15471</v>
      </c>
      <c r="G343" s="4" t="s">
        <v>15472</v>
      </c>
      <c r="H343" s="4" t="s">
        <v>12896</v>
      </c>
      <c r="I343" s="4" t="str">
        <f>IF(Rotation[[#This Row],[正向路径]]="","",Rotation[[#This Row],[正向路径]]&amp;"["&amp;Rotation[[#This Row],[中间时间]]&amp;"]→"&amp;Rotation[[#This Row],[反向路径]])</f>
        <v>青岛(QINGDAO)[2天] → 大连(DALIAN)[2天] → 釜山(BUSAN)[2天] → 新泻(NIIGATA)[2天] → 秋田(AKITA)[1天] → 占小牧(TOMAKOMAI)[1天] → 八户(HACHINOHE)[2天]→仙台(SENDAI)[1天] → 日立内(HITACHINAKA)[3天] → 釜山新港(BUSAN NEW PORT)[0天] → 釜山(BUSAN)[2天] → 蔚山(ULSAN)[1天] → 光阳(KWANGYANG)[2天] → 青岛(QINGDAO)</v>
      </c>
    </row>
    <row r="344" spans="1:9" x14ac:dyDescent="0.4">
      <c r="A344" s="2">
        <v>46033</v>
      </c>
      <c r="B344" s="4" t="s">
        <v>1</v>
      </c>
      <c r="C344" s="4" t="s">
        <v>15460</v>
      </c>
      <c r="D344" s="4" t="s">
        <v>15250</v>
      </c>
      <c r="E344" s="4" t="s">
        <v>16607</v>
      </c>
      <c r="F344" s="4" t="s">
        <v>15471</v>
      </c>
      <c r="G344" s="4" t="s">
        <v>15472</v>
      </c>
      <c r="H344" s="4" t="s">
        <v>12896</v>
      </c>
      <c r="I344" s="4" t="str">
        <f>IF(Rotation[[#This Row],[正向路径]]="","",Rotation[[#This Row],[正向路径]]&amp;"["&amp;Rotation[[#This Row],[中间时间]]&amp;"]→"&amp;Rotation[[#This Row],[反向路径]])</f>
        <v>青岛(QINGDAO)[2天] → 大连(DALIAN)[2天] → 釜山(BUSAN)[2天] → 新泻(NIIGATA)[2天] → 秋田(AKITA)[1天] → 占小牧(TOMAKOMAI)[1天] → 八户(HACHINOHE)[2天]→仙台(SENDAI)[1天] → 日立内(HITACHINAKA)[3天] → 釜山新港(BUSAN NEW PORT)[0天] → 釜山(BUSAN)[2天] → 蔚山(ULSAN)[1天] → 光阳(KWANGYANG)[2天] → 青岛(QINGDAO)</v>
      </c>
    </row>
    <row r="345" spans="1:9" x14ac:dyDescent="0.4">
      <c r="A345" s="2">
        <v>46027</v>
      </c>
      <c r="B345" s="4" t="s">
        <v>1</v>
      </c>
      <c r="C345" s="4" t="s">
        <v>15460</v>
      </c>
      <c r="D345" s="4" t="s">
        <v>15250</v>
      </c>
      <c r="E345" s="4" t="s">
        <v>15251</v>
      </c>
      <c r="F345" s="4" t="s">
        <v>15471</v>
      </c>
      <c r="G345" s="4" t="s">
        <v>15472</v>
      </c>
      <c r="H345" s="4" t="s">
        <v>12896</v>
      </c>
      <c r="I345" s="4" t="str">
        <f>IF(Rotation[[#This Row],[正向路径]]="","",Rotation[[#This Row],[正向路径]]&amp;"["&amp;Rotation[[#This Row],[中间时间]]&amp;"]→"&amp;Rotation[[#This Row],[反向路径]])</f>
        <v>青岛(QINGDAO)[2天] → 大连(DALIAN)[2天] → 釜山(BUSAN)[2天] → 新泻(NIIGATA)[2天] → 秋田(AKITA)[1天] → 占小牧(TOMAKOMAI)[1天] → 八户(HACHINOHE)[2天]→仙台(SENDAI)[1天] → 日立内(HITACHINAKA)[3天] → 釜山新港(BUSAN NEW PORT)[0天] → 釜山(BUSAN)[2天] → 蔚山(ULSAN)[1天] → 光阳(KWANGYANG)[2天] → 青岛(QINGDAO)</v>
      </c>
    </row>
    <row r="346" spans="1:9" x14ac:dyDescent="0.4">
      <c r="A346" s="2">
        <v>46024</v>
      </c>
      <c r="B346" s="4" t="s">
        <v>1</v>
      </c>
      <c r="C346" s="4" t="s">
        <v>15460</v>
      </c>
      <c r="D346" s="4" t="s">
        <v>15250</v>
      </c>
      <c r="E346" s="4" t="s">
        <v>15251</v>
      </c>
      <c r="F346" s="4" t="s">
        <v>15471</v>
      </c>
      <c r="G346" s="4" t="s">
        <v>15472</v>
      </c>
      <c r="H346" s="4" t="s">
        <v>12896</v>
      </c>
      <c r="I346" s="4" t="str">
        <f>IF(Rotation[[#This Row],[正向路径]]="","",Rotation[[#This Row],[正向路径]]&amp;"["&amp;Rotation[[#This Row],[中间时间]]&amp;"]→"&amp;Rotation[[#This Row],[反向路径]])</f>
        <v>青岛(QINGDAO)[2天] → 大连(DALIAN)[2天] → 釜山(BUSAN)[2天] → 新泻(NIIGATA)[2天] → 秋田(AKITA)[1天] → 占小牧(TOMAKOMAI)[1天] → 八户(HACHINOHE)[2天]→仙台(SENDAI)[1天] → 日立内(HITACHINAKA)[3天] → 釜山新港(BUSAN NEW PORT)[0天] → 釜山(BUSAN)[2天] → 蔚山(ULSAN)[1天] → 光阳(KWANGYANG)[2天] → 青岛(QINGDAO)</v>
      </c>
    </row>
    <row r="347" spans="1:9" x14ac:dyDescent="0.4">
      <c r="A347" s="2">
        <v>46021</v>
      </c>
      <c r="B347" s="4" t="s">
        <v>1</v>
      </c>
      <c r="C347" s="4" t="s">
        <v>15460</v>
      </c>
      <c r="D347" s="4" t="s">
        <v>15250</v>
      </c>
      <c r="E347" s="4" t="s">
        <v>15251</v>
      </c>
      <c r="F347" s="4" t="s">
        <v>15471</v>
      </c>
      <c r="G347" s="4" t="s">
        <v>15472</v>
      </c>
      <c r="H347" s="4" t="s">
        <v>12896</v>
      </c>
      <c r="I347" s="4" t="str">
        <f>IF(Rotation[[#This Row],[正向路径]]="","",Rotation[[#This Row],[正向路径]]&amp;"["&amp;Rotation[[#This Row],[中间时间]]&amp;"]→"&amp;Rotation[[#This Row],[反向路径]])</f>
        <v>青岛(QINGDAO)[2天] → 大连(DALIAN)[2天] → 釜山(BUSAN)[2天] → 新泻(NIIGATA)[2天] → 秋田(AKITA)[1天] → 占小牧(TOMAKOMAI)[1天] → 八户(HACHINOHE)[2天]→仙台(SENDAI)[1天] → 日立内(HITACHINAKA)[3天] → 釜山新港(BUSAN NEW PORT)[0天] → 釜山(BUSAN)[2天] → 蔚山(ULSAN)[1天] → 光阳(KWANGYANG)[2天] → 青岛(QINGDAO)</v>
      </c>
    </row>
    <row r="348" spans="1:9" x14ac:dyDescent="0.4">
      <c r="A348" s="2">
        <v>46019</v>
      </c>
      <c r="B348" s="4" t="s">
        <v>1</v>
      </c>
      <c r="C348" s="4" t="s">
        <v>15460</v>
      </c>
      <c r="D348" s="4" t="s">
        <v>15250</v>
      </c>
      <c r="E348" s="4" t="s">
        <v>15251</v>
      </c>
      <c r="F348" s="4" t="s">
        <v>15471</v>
      </c>
      <c r="G348" s="4" t="s">
        <v>15472</v>
      </c>
      <c r="H348" s="4" t="s">
        <v>12896</v>
      </c>
      <c r="I348" s="4" t="str">
        <f>IF(Rotation[[#This Row],[正向路径]]="","",Rotation[[#This Row],[正向路径]]&amp;"["&amp;Rotation[[#This Row],[中间时间]]&amp;"]→"&amp;Rotation[[#This Row],[反向路径]])</f>
        <v>青岛(QINGDAO)[2天] → 大连(DALIAN)[2天] → 釜山(BUSAN)[2天] → 新泻(NIIGATA)[2天] → 秋田(AKITA)[1天] → 占小牧(TOMAKOMAI)[1天] → 八户(HACHINOHE)[2天]→仙台(SENDAI)[1天] → 日立内(HITACHINAKA)[3天] → 釜山新港(BUSAN NEW PORT)[0天] → 釜山(BUSAN)[2天] → 蔚山(ULSAN)[1天] → 光阳(KWANGYANG)[2天] → 青岛(QINGDAO)</v>
      </c>
    </row>
    <row r="349" spans="1:9" x14ac:dyDescent="0.4">
      <c r="A349" s="2">
        <v>46016</v>
      </c>
      <c r="B349" s="4" t="s">
        <v>1</v>
      </c>
      <c r="C349" s="4" t="s">
        <v>15460</v>
      </c>
      <c r="D349" s="4" t="s">
        <v>15250</v>
      </c>
      <c r="E349" s="4" t="s">
        <v>15251</v>
      </c>
      <c r="F349" s="4" t="s">
        <v>15471</v>
      </c>
      <c r="G349" s="4" t="s">
        <v>15472</v>
      </c>
      <c r="H349" s="4" t="s">
        <v>12896</v>
      </c>
      <c r="I349" s="4" t="str">
        <f>IF(Rotation[[#This Row],[正向路径]]="","",Rotation[[#This Row],[正向路径]]&amp;"["&amp;Rotation[[#This Row],[中间时间]]&amp;"]→"&amp;Rotation[[#This Row],[反向路径]])</f>
        <v>青岛(QINGDAO)[2天] → 大连(DALIAN)[2天] → 釜山(BUSAN)[2天] → 新泻(NIIGATA)[2天] → 秋田(AKITA)[1天] → 占小牧(TOMAKOMAI)[1天] → 八户(HACHINOHE)[2天]→仙台(SENDAI)[1天] → 日立内(HITACHINAKA)[3天] → 釜山新港(BUSAN NEW PORT)[0天] → 釜山(BUSAN)[2天] → 蔚山(ULSAN)[1天] → 光阳(KWANGYANG)[2天] → 青岛(QINGDAO)</v>
      </c>
    </row>
    <row r="350" spans="1:9" x14ac:dyDescent="0.4">
      <c r="A350" s="2">
        <v>46037</v>
      </c>
      <c r="B350" s="4" t="s">
        <v>1</v>
      </c>
      <c r="C350" s="4" t="s">
        <v>15460</v>
      </c>
      <c r="D350" s="4" t="s">
        <v>15220</v>
      </c>
      <c r="E350" s="4" t="s">
        <v>15387</v>
      </c>
      <c r="F350" s="4" t="s">
        <v>15473</v>
      </c>
      <c r="G350" s="4" t="s">
        <v>15474</v>
      </c>
      <c r="H350" s="4" t="s">
        <v>12798</v>
      </c>
      <c r="I350" s="4" t="str">
        <f>IF(Rotation[[#This Row],[正向路径]]="","",Rotation[[#This Row],[正向路径]]&amp;"["&amp;Rotation[[#This Row],[中间时间]]&amp;"]→"&amp;Rotation[[#This Row],[反向路径]])</f>
        <v>高雄(KAOHSIUNG)[2天] → 天津(TIANJIN)[2天] → 青岛(QINGDAO)[2天] → 釜山(BUSAN)[4天] → 横滨(YOKOHAMA)[11天] → 塔拉瓦(TARAWA)[5天] → 维拉港(PORT VILA)[2天] → 努美阿(NOUMEA)[3天]→劳托卡(LAUTOKA)[1天] → 苏瓦(SUVA)[3天] → 努库阿洛法(NUKUALOFA)[2天] → 阿皮亚(APIA)[2天] → 帕果帕果(PAGO PAGO)[10天] → 桑托岛(SANTO)[28天] → 高雄(KAOHSIUNG)</v>
      </c>
    </row>
    <row r="351" spans="1:9" x14ac:dyDescent="0.4">
      <c r="A351" s="2">
        <v>46033</v>
      </c>
      <c r="B351" s="4" t="s">
        <v>1</v>
      </c>
      <c r="C351" s="4" t="s">
        <v>15460</v>
      </c>
      <c r="D351" s="4" t="s">
        <v>15220</v>
      </c>
      <c r="E351" s="4" t="s">
        <v>15387</v>
      </c>
      <c r="F351" s="4" t="s">
        <v>15473</v>
      </c>
      <c r="G351" s="4" t="s">
        <v>15474</v>
      </c>
      <c r="H351" s="4" t="s">
        <v>12798</v>
      </c>
      <c r="I351" s="4" t="str">
        <f>IF(Rotation[[#This Row],[正向路径]]="","",Rotation[[#This Row],[正向路径]]&amp;"["&amp;Rotation[[#This Row],[中间时间]]&amp;"]→"&amp;Rotation[[#This Row],[反向路径]])</f>
        <v>高雄(KAOHSIUNG)[2天] → 天津(TIANJIN)[2天] → 青岛(QINGDAO)[2天] → 釜山(BUSAN)[4天] → 横滨(YOKOHAMA)[11天] → 塔拉瓦(TARAWA)[5天] → 维拉港(PORT VILA)[2天] → 努美阿(NOUMEA)[3天]→劳托卡(LAUTOKA)[1天] → 苏瓦(SUVA)[3天] → 努库阿洛法(NUKUALOFA)[2天] → 阿皮亚(APIA)[2天] → 帕果帕果(PAGO PAGO)[10天] → 桑托岛(SANTO)[28天] → 高雄(KAOHSIUNG)</v>
      </c>
    </row>
    <row r="352" spans="1:9" x14ac:dyDescent="0.4">
      <c r="A352" s="2">
        <v>46027</v>
      </c>
      <c r="B352" s="4" t="s">
        <v>1</v>
      </c>
      <c r="C352" s="4" t="s">
        <v>15460</v>
      </c>
      <c r="D352" s="4" t="s">
        <v>15220</v>
      </c>
      <c r="E352" s="4" t="s">
        <v>15387</v>
      </c>
      <c r="F352" s="4" t="s">
        <v>15473</v>
      </c>
      <c r="G352" s="4" t="s">
        <v>15474</v>
      </c>
      <c r="H352" s="4" t="s">
        <v>12798</v>
      </c>
      <c r="I352" s="4" t="str">
        <f>IF(Rotation[[#This Row],[正向路径]]="","",Rotation[[#This Row],[正向路径]]&amp;"["&amp;Rotation[[#This Row],[中间时间]]&amp;"]→"&amp;Rotation[[#This Row],[反向路径]])</f>
        <v>高雄(KAOHSIUNG)[2天] → 天津(TIANJIN)[2天] → 青岛(QINGDAO)[2天] → 釜山(BUSAN)[4天] → 横滨(YOKOHAMA)[11天] → 塔拉瓦(TARAWA)[5天] → 维拉港(PORT VILA)[2天] → 努美阿(NOUMEA)[3天]→劳托卡(LAUTOKA)[1天] → 苏瓦(SUVA)[3天] → 努库阿洛法(NUKUALOFA)[2天] → 阿皮亚(APIA)[2天] → 帕果帕果(PAGO PAGO)[10天] → 桑托岛(SANTO)[28天] → 高雄(KAOHSIUNG)</v>
      </c>
    </row>
    <row r="353" spans="1:9" x14ac:dyDescent="0.4">
      <c r="A353" s="2">
        <v>46024</v>
      </c>
      <c r="B353" s="4" t="s">
        <v>1</v>
      </c>
      <c r="C353" s="4" t="s">
        <v>15460</v>
      </c>
      <c r="D353" s="4" t="s">
        <v>15220</v>
      </c>
      <c r="E353" s="4" t="s">
        <v>15387</v>
      </c>
      <c r="F353" s="4" t="s">
        <v>15473</v>
      </c>
      <c r="G353" s="4" t="s">
        <v>15474</v>
      </c>
      <c r="H353" s="4" t="s">
        <v>12798</v>
      </c>
      <c r="I353" s="4" t="str">
        <f>IF(Rotation[[#This Row],[正向路径]]="","",Rotation[[#This Row],[正向路径]]&amp;"["&amp;Rotation[[#This Row],[中间时间]]&amp;"]→"&amp;Rotation[[#This Row],[反向路径]])</f>
        <v>高雄(KAOHSIUNG)[2天] → 天津(TIANJIN)[2天] → 青岛(QINGDAO)[2天] → 釜山(BUSAN)[4天] → 横滨(YOKOHAMA)[11天] → 塔拉瓦(TARAWA)[5天] → 维拉港(PORT VILA)[2天] → 努美阿(NOUMEA)[3天]→劳托卡(LAUTOKA)[1天] → 苏瓦(SUVA)[3天] → 努库阿洛法(NUKUALOFA)[2天] → 阿皮亚(APIA)[2天] → 帕果帕果(PAGO PAGO)[10天] → 桑托岛(SANTO)[28天] → 高雄(KAOHSIUNG)</v>
      </c>
    </row>
    <row r="354" spans="1:9" x14ac:dyDescent="0.4">
      <c r="A354" s="2">
        <v>46021</v>
      </c>
      <c r="B354" s="4" t="s">
        <v>1</v>
      </c>
      <c r="C354" s="4" t="s">
        <v>15460</v>
      </c>
      <c r="D354" s="4" t="s">
        <v>15220</v>
      </c>
      <c r="E354" s="4" t="s">
        <v>15387</v>
      </c>
      <c r="F354" s="4" t="s">
        <v>15473</v>
      </c>
      <c r="G354" s="4" t="s">
        <v>15474</v>
      </c>
      <c r="H354" s="4" t="s">
        <v>12798</v>
      </c>
      <c r="I354" s="4" t="str">
        <f>IF(Rotation[[#This Row],[正向路径]]="","",Rotation[[#This Row],[正向路径]]&amp;"["&amp;Rotation[[#This Row],[中间时间]]&amp;"]→"&amp;Rotation[[#This Row],[反向路径]])</f>
        <v>高雄(KAOHSIUNG)[2天] → 天津(TIANJIN)[2天] → 青岛(QINGDAO)[2天] → 釜山(BUSAN)[4天] → 横滨(YOKOHAMA)[11天] → 塔拉瓦(TARAWA)[5天] → 维拉港(PORT VILA)[2天] → 努美阿(NOUMEA)[3天]→劳托卡(LAUTOKA)[1天] → 苏瓦(SUVA)[3天] → 努库阿洛法(NUKUALOFA)[2天] → 阿皮亚(APIA)[2天] → 帕果帕果(PAGO PAGO)[10天] → 桑托岛(SANTO)[28天] → 高雄(KAOHSIUNG)</v>
      </c>
    </row>
    <row r="355" spans="1:9" x14ac:dyDescent="0.4">
      <c r="A355" s="2">
        <v>46019</v>
      </c>
      <c r="B355" s="4" t="s">
        <v>1</v>
      </c>
      <c r="C355" s="4" t="s">
        <v>15460</v>
      </c>
      <c r="D355" s="4" t="s">
        <v>15220</v>
      </c>
      <c r="E355" s="4" t="s">
        <v>15387</v>
      </c>
      <c r="F355" s="4" t="s">
        <v>15473</v>
      </c>
      <c r="G355" s="4" t="s">
        <v>15474</v>
      </c>
      <c r="H355" s="4" t="s">
        <v>12798</v>
      </c>
      <c r="I355" s="4" t="str">
        <f>IF(Rotation[[#This Row],[正向路径]]="","",Rotation[[#This Row],[正向路径]]&amp;"["&amp;Rotation[[#This Row],[中间时间]]&amp;"]→"&amp;Rotation[[#This Row],[反向路径]])</f>
        <v>高雄(KAOHSIUNG)[2天] → 天津(TIANJIN)[2天] → 青岛(QINGDAO)[2天] → 釜山(BUSAN)[4天] → 横滨(YOKOHAMA)[11天] → 塔拉瓦(TARAWA)[5天] → 维拉港(PORT VILA)[2天] → 努美阿(NOUMEA)[3天]→劳托卡(LAUTOKA)[1天] → 苏瓦(SUVA)[3天] → 努库阿洛法(NUKUALOFA)[2天] → 阿皮亚(APIA)[2天] → 帕果帕果(PAGO PAGO)[10天] → 桑托岛(SANTO)[28天] → 高雄(KAOHSIUNG)</v>
      </c>
    </row>
    <row r="356" spans="1:9" x14ac:dyDescent="0.4">
      <c r="A356" s="2">
        <v>46016</v>
      </c>
      <c r="B356" s="4" t="s">
        <v>1</v>
      </c>
      <c r="C356" s="4" t="s">
        <v>15460</v>
      </c>
      <c r="D356" s="4" t="s">
        <v>15220</v>
      </c>
      <c r="E356" s="4" t="s">
        <v>15387</v>
      </c>
      <c r="F356" s="4" t="s">
        <v>15473</v>
      </c>
      <c r="G356" s="4" t="s">
        <v>15474</v>
      </c>
      <c r="H356" s="4" t="s">
        <v>12798</v>
      </c>
      <c r="I356" s="4" t="str">
        <f>IF(Rotation[[#This Row],[正向路径]]="","",Rotation[[#This Row],[正向路径]]&amp;"["&amp;Rotation[[#This Row],[中间时间]]&amp;"]→"&amp;Rotation[[#This Row],[反向路径]])</f>
        <v>高雄(KAOHSIUNG)[2天] → 天津(TIANJIN)[2天] → 青岛(QINGDAO)[2天] → 釜山(BUSAN)[4天] → 横滨(YOKOHAMA)[11天] → 塔拉瓦(TARAWA)[5天] → 维拉港(PORT VILA)[2天] → 努美阿(NOUMEA)[3天]→劳托卡(LAUTOKA)[1天] → 苏瓦(SUVA)[3天] → 努库阿洛法(NUKUALOFA)[2天] → 阿皮亚(APIA)[2天] → 帕果帕果(PAGO PAGO)[10天] → 桑托岛(SANTO)[28天] → 高雄(KAOHSIUNG)</v>
      </c>
    </row>
    <row r="357" spans="1:9" x14ac:dyDescent="0.4">
      <c r="A357" s="2">
        <v>46037</v>
      </c>
      <c r="B357" s="4" t="s">
        <v>1</v>
      </c>
      <c r="C357" s="4" t="s">
        <v>15460</v>
      </c>
      <c r="D357" s="4" t="s">
        <v>262</v>
      </c>
      <c r="E357" s="4" t="s">
        <v>261</v>
      </c>
      <c r="F357" s="4" t="s">
        <v>13356</v>
      </c>
      <c r="G357" s="4" t="s">
        <v>13357</v>
      </c>
      <c r="H357" s="4" t="s">
        <v>12825</v>
      </c>
      <c r="I357" s="4" t="str">
        <f>IF(Rotation[[#This Row],[正向路径]]="","",Rotation[[#This Row],[正向路径]]&amp;"["&amp;Rotation[[#This Row],[中间时间]]&amp;"]→"&amp;Rotation[[#This Row],[反向路径]])</f>
        <v>天津(TIANJIN)[5天] → 青岛(QINGDAO)[3天] → 釜山新港(BUSAN NEW PORT)[4天] → 上海(SHANGHAI)[16天]→洛杉矶(LOS ANGELES)[8天] → 奥克兰(OAKLAND)[20天] → 天津(TIANJIN)</v>
      </c>
    </row>
    <row r="358" spans="1:9" x14ac:dyDescent="0.4">
      <c r="A358" s="2">
        <v>46033</v>
      </c>
      <c r="B358" s="4" t="s">
        <v>1</v>
      </c>
      <c r="C358" s="4" t="s">
        <v>15460</v>
      </c>
      <c r="D358" s="4" t="s">
        <v>262</v>
      </c>
      <c r="E358" s="4" t="s">
        <v>261</v>
      </c>
      <c r="F358" s="4" t="s">
        <v>13356</v>
      </c>
      <c r="G358" s="4" t="s">
        <v>13357</v>
      </c>
      <c r="H358" s="4" t="s">
        <v>12825</v>
      </c>
      <c r="I358" s="4" t="str">
        <f>IF(Rotation[[#This Row],[正向路径]]="","",Rotation[[#This Row],[正向路径]]&amp;"["&amp;Rotation[[#This Row],[中间时间]]&amp;"]→"&amp;Rotation[[#This Row],[反向路径]])</f>
        <v>天津(TIANJIN)[5天] → 青岛(QINGDAO)[3天] → 釜山新港(BUSAN NEW PORT)[4天] → 上海(SHANGHAI)[16天]→洛杉矶(LOS ANGELES)[8天] → 奥克兰(OAKLAND)[20天] → 天津(TIANJIN)</v>
      </c>
    </row>
    <row r="359" spans="1:9" x14ac:dyDescent="0.4">
      <c r="A359" s="2">
        <v>46027</v>
      </c>
      <c r="B359" s="4" t="s">
        <v>1</v>
      </c>
      <c r="C359" s="4" t="s">
        <v>15460</v>
      </c>
      <c r="D359" s="4" t="s">
        <v>262</v>
      </c>
      <c r="E359" s="4" t="s">
        <v>261</v>
      </c>
      <c r="F359" s="4" t="s">
        <v>13356</v>
      </c>
      <c r="G359" s="4" t="s">
        <v>13357</v>
      </c>
      <c r="H359" s="4" t="s">
        <v>12825</v>
      </c>
      <c r="I359" s="4" t="str">
        <f>IF(Rotation[[#This Row],[正向路径]]="","",Rotation[[#This Row],[正向路径]]&amp;"["&amp;Rotation[[#This Row],[中间时间]]&amp;"]→"&amp;Rotation[[#This Row],[反向路径]])</f>
        <v>天津(TIANJIN)[5天] → 青岛(QINGDAO)[3天] → 釜山新港(BUSAN NEW PORT)[4天] → 上海(SHANGHAI)[16天]→洛杉矶(LOS ANGELES)[8天] → 奥克兰(OAKLAND)[20天] → 天津(TIANJIN)</v>
      </c>
    </row>
    <row r="360" spans="1:9" x14ac:dyDescent="0.4">
      <c r="A360" s="2">
        <v>46024</v>
      </c>
      <c r="B360" s="4" t="s">
        <v>1</v>
      </c>
      <c r="C360" s="4" t="s">
        <v>15460</v>
      </c>
      <c r="D360" s="4" t="s">
        <v>262</v>
      </c>
      <c r="E360" s="4" t="s">
        <v>261</v>
      </c>
      <c r="F360" s="4" t="s">
        <v>13356</v>
      </c>
      <c r="G360" s="4" t="s">
        <v>13357</v>
      </c>
      <c r="H360" s="4" t="s">
        <v>12825</v>
      </c>
      <c r="I360" s="4" t="str">
        <f>IF(Rotation[[#This Row],[正向路径]]="","",Rotation[[#This Row],[正向路径]]&amp;"["&amp;Rotation[[#This Row],[中间时间]]&amp;"]→"&amp;Rotation[[#This Row],[反向路径]])</f>
        <v>天津(TIANJIN)[5天] → 青岛(QINGDAO)[3天] → 釜山新港(BUSAN NEW PORT)[4天] → 上海(SHANGHAI)[16天]→洛杉矶(LOS ANGELES)[8天] → 奥克兰(OAKLAND)[20天] → 天津(TIANJIN)</v>
      </c>
    </row>
    <row r="361" spans="1:9" x14ac:dyDescent="0.4">
      <c r="A361" s="2">
        <v>46021</v>
      </c>
      <c r="B361" s="4" t="s">
        <v>1</v>
      </c>
      <c r="C361" s="4" t="s">
        <v>15460</v>
      </c>
      <c r="D361" s="4" t="s">
        <v>262</v>
      </c>
      <c r="E361" s="4" t="s">
        <v>261</v>
      </c>
      <c r="F361" s="4" t="s">
        <v>13356</v>
      </c>
      <c r="G361" s="4" t="s">
        <v>13357</v>
      </c>
      <c r="H361" s="4" t="s">
        <v>12825</v>
      </c>
      <c r="I361" s="4" t="str">
        <f>IF(Rotation[[#This Row],[正向路径]]="","",Rotation[[#This Row],[正向路径]]&amp;"["&amp;Rotation[[#This Row],[中间时间]]&amp;"]→"&amp;Rotation[[#This Row],[反向路径]])</f>
        <v>天津(TIANJIN)[5天] → 青岛(QINGDAO)[3天] → 釜山新港(BUSAN NEW PORT)[4天] → 上海(SHANGHAI)[16天]→洛杉矶(LOS ANGELES)[8天] → 奥克兰(OAKLAND)[20天] → 天津(TIANJIN)</v>
      </c>
    </row>
    <row r="362" spans="1:9" x14ac:dyDescent="0.4">
      <c r="A362" s="2">
        <v>46019</v>
      </c>
      <c r="B362" s="4" t="s">
        <v>1</v>
      </c>
      <c r="C362" s="4" t="s">
        <v>15460</v>
      </c>
      <c r="D362" s="4" t="s">
        <v>262</v>
      </c>
      <c r="E362" s="4" t="s">
        <v>261</v>
      </c>
      <c r="F362" s="4" t="s">
        <v>13356</v>
      </c>
      <c r="G362" s="4" t="s">
        <v>13357</v>
      </c>
      <c r="H362" s="4" t="s">
        <v>12825</v>
      </c>
      <c r="I362" s="4" t="str">
        <f>IF(Rotation[[#This Row],[正向路径]]="","",Rotation[[#This Row],[正向路径]]&amp;"["&amp;Rotation[[#This Row],[中间时间]]&amp;"]→"&amp;Rotation[[#This Row],[反向路径]])</f>
        <v>天津(TIANJIN)[5天] → 青岛(QINGDAO)[3天] → 釜山新港(BUSAN NEW PORT)[4天] → 上海(SHANGHAI)[16天]→洛杉矶(LOS ANGELES)[8天] → 奥克兰(OAKLAND)[20天] → 天津(TIANJIN)</v>
      </c>
    </row>
    <row r="363" spans="1:9" x14ac:dyDescent="0.4">
      <c r="A363" s="2">
        <v>46016</v>
      </c>
      <c r="B363" s="4" t="s">
        <v>1</v>
      </c>
      <c r="C363" s="4" t="s">
        <v>15460</v>
      </c>
      <c r="D363" s="4" t="s">
        <v>262</v>
      </c>
      <c r="E363" s="4" t="s">
        <v>261</v>
      </c>
      <c r="F363" s="4" t="s">
        <v>13356</v>
      </c>
      <c r="G363" s="4" t="s">
        <v>13357</v>
      </c>
      <c r="H363" s="4" t="s">
        <v>12825</v>
      </c>
      <c r="I363" s="4" t="str">
        <f>IF(Rotation[[#This Row],[正向路径]]="","",Rotation[[#This Row],[正向路径]]&amp;"["&amp;Rotation[[#This Row],[中间时间]]&amp;"]→"&amp;Rotation[[#This Row],[反向路径]])</f>
        <v>天津(TIANJIN)[5天] → 青岛(QINGDAO)[3天] → 釜山新港(BUSAN NEW PORT)[4天] → 上海(SHANGHAI)[16天]→洛杉矶(LOS ANGELES)[8天] → 奥克兰(OAKLAND)[20天] → 天津(TIANJIN)</v>
      </c>
    </row>
    <row r="364" spans="1:9" x14ac:dyDescent="0.4">
      <c r="A364" s="2">
        <v>46037</v>
      </c>
      <c r="B364" s="4" t="s">
        <v>12793</v>
      </c>
      <c r="C364" s="4" t="s">
        <v>13077</v>
      </c>
      <c r="D364" s="4" t="s">
        <v>1317</v>
      </c>
      <c r="E364" s="4" t="s">
        <v>1316</v>
      </c>
      <c r="F364" s="4" t="s">
        <v>13078</v>
      </c>
      <c r="G364" s="4" t="s">
        <v>13079</v>
      </c>
      <c r="H364" s="4" t="s">
        <v>12798</v>
      </c>
      <c r="I364" s="4" t="str">
        <f>IF(Rotation[[#This Row],[正向路径]]="","",Rotation[[#This Row],[正向路径]]&amp;"["&amp;Rotation[[#This Row],[中间时间]]&amp;"]→"&amp;Rotation[[#This Row],[反向路径]])</f>
        <v>高雄(KAOHSIUNG)[1天] → 台中(TAICHUNG)[1天] → 基隆(KEELUNG)[2天] → 上海(SHANGHAI)[3天]→天津(TIANJIN)[2天] → 日照港(RIZHAO)[2天] → 连云港(LIANYUNGANG)[3天] → 高雄(KAOHSIUNG)</v>
      </c>
    </row>
    <row r="365" spans="1:9" x14ac:dyDescent="0.4">
      <c r="A365" s="2">
        <v>46033</v>
      </c>
      <c r="B365" s="4" t="s">
        <v>12793</v>
      </c>
      <c r="C365" s="4" t="s">
        <v>13077</v>
      </c>
      <c r="D365" s="4" t="s">
        <v>1317</v>
      </c>
      <c r="E365" s="4" t="s">
        <v>1316</v>
      </c>
      <c r="F365" s="4" t="s">
        <v>13078</v>
      </c>
      <c r="G365" s="4" t="s">
        <v>13079</v>
      </c>
      <c r="H365" s="4" t="s">
        <v>12798</v>
      </c>
      <c r="I365" s="4" t="str">
        <f>IF(Rotation[[#This Row],[正向路径]]="","",Rotation[[#This Row],[正向路径]]&amp;"["&amp;Rotation[[#This Row],[中间时间]]&amp;"]→"&amp;Rotation[[#This Row],[反向路径]])</f>
        <v>高雄(KAOHSIUNG)[1天] → 台中(TAICHUNG)[1天] → 基隆(KEELUNG)[2天] → 上海(SHANGHAI)[3天]→天津(TIANJIN)[2天] → 日照港(RIZHAO)[2天] → 连云港(LIANYUNGANG)[3天] → 高雄(KAOHSIUNG)</v>
      </c>
    </row>
    <row r="366" spans="1:9" x14ac:dyDescent="0.4">
      <c r="A366" s="2">
        <v>46027</v>
      </c>
      <c r="B366" s="4" t="s">
        <v>12793</v>
      </c>
      <c r="C366" s="4" t="s">
        <v>13077</v>
      </c>
      <c r="D366" s="4" t="s">
        <v>1317</v>
      </c>
      <c r="E366" s="4" t="s">
        <v>1316</v>
      </c>
      <c r="F366" s="4" t="s">
        <v>13078</v>
      </c>
      <c r="G366" s="4" t="s">
        <v>13079</v>
      </c>
      <c r="H366" s="4" t="s">
        <v>12798</v>
      </c>
      <c r="I366" s="4" t="str">
        <f>IF(Rotation[[#This Row],[正向路径]]="","",Rotation[[#This Row],[正向路径]]&amp;"["&amp;Rotation[[#This Row],[中间时间]]&amp;"]→"&amp;Rotation[[#This Row],[反向路径]])</f>
        <v>高雄(KAOHSIUNG)[1天] → 台中(TAICHUNG)[1天] → 基隆(KEELUNG)[2天] → 上海(SHANGHAI)[3天]→天津(TIANJIN)[2天] → 日照港(RIZHAO)[2天] → 连云港(LIANYUNGANG)[3天] → 高雄(KAOHSIUNG)</v>
      </c>
    </row>
    <row r="367" spans="1:9" x14ac:dyDescent="0.4">
      <c r="A367" s="2">
        <v>46024</v>
      </c>
      <c r="B367" s="4" t="s">
        <v>12793</v>
      </c>
      <c r="C367" s="4" t="s">
        <v>13077</v>
      </c>
      <c r="D367" s="4" t="s">
        <v>1317</v>
      </c>
      <c r="E367" s="4" t="s">
        <v>1316</v>
      </c>
      <c r="F367" s="4" t="s">
        <v>13078</v>
      </c>
      <c r="G367" s="4" t="s">
        <v>13079</v>
      </c>
      <c r="H367" s="4" t="s">
        <v>12798</v>
      </c>
      <c r="I367" s="4" t="str">
        <f>IF(Rotation[[#This Row],[正向路径]]="","",Rotation[[#This Row],[正向路径]]&amp;"["&amp;Rotation[[#This Row],[中间时间]]&amp;"]→"&amp;Rotation[[#This Row],[反向路径]])</f>
        <v>高雄(KAOHSIUNG)[1天] → 台中(TAICHUNG)[1天] → 基隆(KEELUNG)[2天] → 上海(SHANGHAI)[3天]→天津(TIANJIN)[2天] → 日照港(RIZHAO)[2天] → 连云港(LIANYUNGANG)[3天] → 高雄(KAOHSIUNG)</v>
      </c>
    </row>
    <row r="368" spans="1:9" x14ac:dyDescent="0.4">
      <c r="A368" s="2">
        <v>46021</v>
      </c>
      <c r="B368" s="4" t="s">
        <v>12793</v>
      </c>
      <c r="C368" s="4" t="s">
        <v>13077</v>
      </c>
      <c r="D368" s="4" t="s">
        <v>1317</v>
      </c>
      <c r="E368" s="4" t="s">
        <v>1316</v>
      </c>
      <c r="F368" s="4" t="s">
        <v>13078</v>
      </c>
      <c r="G368" s="4" t="s">
        <v>13079</v>
      </c>
      <c r="H368" s="4" t="s">
        <v>12798</v>
      </c>
      <c r="I368" s="4" t="str">
        <f>IF(Rotation[[#This Row],[正向路径]]="","",Rotation[[#This Row],[正向路径]]&amp;"["&amp;Rotation[[#This Row],[中间时间]]&amp;"]→"&amp;Rotation[[#This Row],[反向路径]])</f>
        <v>高雄(KAOHSIUNG)[1天] → 台中(TAICHUNG)[1天] → 基隆(KEELUNG)[2天] → 上海(SHANGHAI)[3天]→天津(TIANJIN)[2天] → 日照港(RIZHAO)[2天] → 连云港(LIANYUNGANG)[3天] → 高雄(KAOHSIUNG)</v>
      </c>
    </row>
    <row r="369" spans="1:9" x14ac:dyDescent="0.4">
      <c r="A369" s="2">
        <v>46019</v>
      </c>
      <c r="B369" s="4" t="s">
        <v>12793</v>
      </c>
      <c r="C369" s="4" t="s">
        <v>13077</v>
      </c>
      <c r="D369" s="4" t="s">
        <v>1317</v>
      </c>
      <c r="E369" s="4" t="s">
        <v>1316</v>
      </c>
      <c r="F369" s="4" t="s">
        <v>13078</v>
      </c>
      <c r="G369" s="4" t="s">
        <v>13079</v>
      </c>
      <c r="H369" s="4" t="s">
        <v>12798</v>
      </c>
      <c r="I369" s="4" t="str">
        <f>IF(Rotation[[#This Row],[正向路径]]="","",Rotation[[#This Row],[正向路径]]&amp;"["&amp;Rotation[[#This Row],[中间时间]]&amp;"]→"&amp;Rotation[[#This Row],[反向路径]])</f>
        <v>高雄(KAOHSIUNG)[1天] → 台中(TAICHUNG)[1天] → 基隆(KEELUNG)[2天] → 上海(SHANGHAI)[3天]→天津(TIANJIN)[2天] → 日照港(RIZHAO)[2天] → 连云港(LIANYUNGANG)[3天] → 高雄(KAOHSIUNG)</v>
      </c>
    </row>
    <row r="370" spans="1:9" x14ac:dyDescent="0.4">
      <c r="A370" s="2">
        <v>46016</v>
      </c>
      <c r="B370" s="4" t="s">
        <v>12793</v>
      </c>
      <c r="C370" s="4" t="s">
        <v>13077</v>
      </c>
      <c r="D370" s="4" t="s">
        <v>1317</v>
      </c>
      <c r="E370" s="4" t="s">
        <v>1316</v>
      </c>
      <c r="F370" s="4" t="s">
        <v>13078</v>
      </c>
      <c r="G370" s="4" t="s">
        <v>13079</v>
      </c>
      <c r="H370" s="4" t="s">
        <v>12798</v>
      </c>
      <c r="I370" s="4" t="str">
        <f>IF(Rotation[[#This Row],[正向路径]]="","",Rotation[[#This Row],[正向路径]]&amp;"["&amp;Rotation[[#This Row],[中间时间]]&amp;"]→"&amp;Rotation[[#This Row],[反向路径]])</f>
        <v>高雄(KAOHSIUNG)[1天] → 台中(TAICHUNG)[1天] → 基隆(KEELUNG)[2天] → 上海(SHANGHAI)[3天]→天津(TIANJIN)[2天] → 日照港(RIZHAO)[2天] → 连云港(LIANYUNGANG)[3天] → 高雄(KAOHSIUNG)</v>
      </c>
    </row>
    <row r="371" spans="1:9" x14ac:dyDescent="0.4">
      <c r="A371" s="2">
        <v>46012</v>
      </c>
      <c r="B371" s="4" t="s">
        <v>12793</v>
      </c>
      <c r="C371" s="4" t="s">
        <v>13077</v>
      </c>
      <c r="D371" s="4" t="s">
        <v>1317</v>
      </c>
      <c r="E371" s="4" t="s">
        <v>1316</v>
      </c>
      <c r="F371" s="4" t="s">
        <v>13078</v>
      </c>
      <c r="G371" s="4" t="s">
        <v>13079</v>
      </c>
      <c r="H371" s="4" t="s">
        <v>12798</v>
      </c>
      <c r="I371" s="4" t="str">
        <f>IF(Rotation[[#This Row],[正向路径]]="","",Rotation[[#This Row],[正向路径]]&amp;"["&amp;Rotation[[#This Row],[中间时间]]&amp;"]→"&amp;Rotation[[#This Row],[反向路径]])</f>
        <v>高雄(KAOHSIUNG)[1天] → 台中(TAICHUNG)[1天] → 基隆(KEELUNG)[2天] → 上海(SHANGHAI)[3天]→天津(TIANJIN)[2天] → 日照港(RIZHAO)[2天] → 连云港(LIANYUNGANG)[3天] → 高雄(KAOHSIUNG)</v>
      </c>
    </row>
    <row r="372" spans="1:9" x14ac:dyDescent="0.4">
      <c r="A372" s="2">
        <v>46007</v>
      </c>
      <c r="B372" s="4" t="s">
        <v>12793</v>
      </c>
      <c r="C372" s="4" t="s">
        <v>13077</v>
      </c>
      <c r="D372" s="4" t="s">
        <v>1317</v>
      </c>
      <c r="E372" s="4" t="s">
        <v>1316</v>
      </c>
      <c r="F372" s="4" t="s">
        <v>13078</v>
      </c>
      <c r="G372" s="4" t="s">
        <v>13079</v>
      </c>
      <c r="H372" s="4" t="s">
        <v>12798</v>
      </c>
      <c r="I372" s="4" t="str">
        <f>IF(Rotation[[#This Row],[正向路径]]="","",Rotation[[#This Row],[正向路径]]&amp;"["&amp;Rotation[[#This Row],[中间时间]]&amp;"]→"&amp;Rotation[[#This Row],[反向路径]])</f>
        <v>高雄(KAOHSIUNG)[1天] → 台中(TAICHUNG)[1天] → 基隆(KEELUNG)[2天] → 上海(SHANGHAI)[3天]→天津(TIANJIN)[2天] → 日照港(RIZHAO)[2天] → 连云港(LIANYUNGANG)[3天] → 高雄(KAOHSIUNG)</v>
      </c>
    </row>
    <row r="373" spans="1:9" x14ac:dyDescent="0.4">
      <c r="A373" s="2">
        <v>46005</v>
      </c>
      <c r="B373" s="4" t="s">
        <v>12793</v>
      </c>
      <c r="C373" s="4" t="s">
        <v>13077</v>
      </c>
      <c r="D373" s="4" t="s">
        <v>1317</v>
      </c>
      <c r="E373" s="4" t="s">
        <v>1316</v>
      </c>
      <c r="F373" s="4" t="s">
        <v>13078</v>
      </c>
      <c r="G373" s="4" t="s">
        <v>13079</v>
      </c>
      <c r="H373" s="4" t="s">
        <v>12798</v>
      </c>
      <c r="I373" s="4" t="str">
        <f>IF(Rotation[[#This Row],[正向路径]]="","",Rotation[[#This Row],[正向路径]]&amp;"["&amp;Rotation[[#This Row],[中间时间]]&amp;"]→"&amp;Rotation[[#This Row],[反向路径]])</f>
        <v>高雄(KAOHSIUNG)[1天] → 台中(TAICHUNG)[1天] → 基隆(KEELUNG)[2天] → 上海(SHANGHAI)[3天]→天津(TIANJIN)[2天] → 日照港(RIZHAO)[2天] → 连云港(LIANYUNGANG)[3天] → 高雄(KAOHSIUNG)</v>
      </c>
    </row>
    <row r="374" spans="1:9" x14ac:dyDescent="0.4">
      <c r="A374" s="2">
        <v>46001</v>
      </c>
      <c r="B374" s="4" t="s">
        <v>12793</v>
      </c>
      <c r="C374" s="4" t="s">
        <v>13077</v>
      </c>
      <c r="D374" s="4" t="s">
        <v>1317</v>
      </c>
      <c r="E374" s="4" t="s">
        <v>1316</v>
      </c>
      <c r="F374" s="4" t="s">
        <v>13078</v>
      </c>
      <c r="G374" s="4" t="s">
        <v>13079</v>
      </c>
      <c r="H374" s="4" t="s">
        <v>12798</v>
      </c>
      <c r="I374" s="4" t="str">
        <f>IF(Rotation[[#This Row],[正向路径]]="","",Rotation[[#This Row],[正向路径]]&amp;"["&amp;Rotation[[#This Row],[中间时间]]&amp;"]→"&amp;Rotation[[#This Row],[反向路径]])</f>
        <v>高雄(KAOHSIUNG)[1天] → 台中(TAICHUNG)[1天] → 基隆(KEELUNG)[2天] → 上海(SHANGHAI)[3天]→天津(TIANJIN)[2天] → 日照港(RIZHAO)[2天] → 连云港(LIANYUNGANG)[3天] → 高雄(KAOHSIUNG)</v>
      </c>
    </row>
    <row r="375" spans="1:9" x14ac:dyDescent="0.4">
      <c r="A375" s="2">
        <v>45998</v>
      </c>
      <c r="B375" s="4" t="s">
        <v>12793</v>
      </c>
      <c r="C375" s="4" t="s">
        <v>13077</v>
      </c>
      <c r="D375" s="4" t="s">
        <v>1317</v>
      </c>
      <c r="E375" s="4" t="s">
        <v>1316</v>
      </c>
      <c r="F375" s="4" t="s">
        <v>13078</v>
      </c>
      <c r="G375" s="4" t="s">
        <v>13079</v>
      </c>
      <c r="H375" s="4" t="s">
        <v>12798</v>
      </c>
      <c r="I375" s="4" t="str">
        <f>IF(Rotation[[#This Row],[正向路径]]="","",Rotation[[#This Row],[正向路径]]&amp;"["&amp;Rotation[[#This Row],[中间时间]]&amp;"]→"&amp;Rotation[[#This Row],[反向路径]])</f>
        <v>高雄(KAOHSIUNG)[1天] → 台中(TAICHUNG)[1天] → 基隆(KEELUNG)[2天] → 上海(SHANGHAI)[3天]→天津(TIANJIN)[2天] → 日照港(RIZHAO)[2天] → 连云港(LIANYUNGANG)[3天] → 高雄(KAOHSIUNG)</v>
      </c>
    </row>
    <row r="376" spans="1:9" x14ac:dyDescent="0.4">
      <c r="A376" s="2">
        <v>45984</v>
      </c>
      <c r="B376" s="4" t="s">
        <v>12793</v>
      </c>
      <c r="C376" s="4" t="s">
        <v>13077</v>
      </c>
      <c r="D376" s="4" t="s">
        <v>1317</v>
      </c>
      <c r="E376" s="4" t="s">
        <v>1316</v>
      </c>
      <c r="F376" s="4" t="s">
        <v>13078</v>
      </c>
      <c r="G376" s="4" t="s">
        <v>13079</v>
      </c>
      <c r="H376" s="4" t="s">
        <v>12798</v>
      </c>
      <c r="I376" s="4" t="str">
        <f>IF(Rotation[[#This Row],[正向路径]]="","",Rotation[[#This Row],[正向路径]]&amp;"["&amp;Rotation[[#This Row],[中间时间]]&amp;"]→"&amp;Rotation[[#This Row],[反向路径]])</f>
        <v>高雄(KAOHSIUNG)[1天] → 台中(TAICHUNG)[1天] → 基隆(KEELUNG)[2天] → 上海(SHANGHAI)[3天]→天津(TIANJIN)[2天] → 日照港(RIZHAO)[2天] → 连云港(LIANYUNGANG)[3天] → 高雄(KAOHSIUNG)</v>
      </c>
    </row>
    <row r="377" spans="1:9" x14ac:dyDescent="0.4">
      <c r="A377" s="2">
        <v>46037</v>
      </c>
      <c r="B377" s="4" t="s">
        <v>12793</v>
      </c>
      <c r="C377" s="4" t="s">
        <v>13077</v>
      </c>
      <c r="D377" s="4" t="s">
        <v>1310</v>
      </c>
      <c r="E377" s="4" t="s">
        <v>12801</v>
      </c>
      <c r="F377" s="4" t="s">
        <v>13080</v>
      </c>
      <c r="G377" s="4" t="s">
        <v>13078</v>
      </c>
      <c r="H377" s="4" t="s">
        <v>12799</v>
      </c>
      <c r="I377" s="4" t="str">
        <f>IF(Rotation[[#This Row],[正向路径]]="","",Rotation[[#This Row],[正向路径]]&amp;"["&amp;Rotation[[#This Row],[中间时间]]&amp;"]→"&amp;Rotation[[#This Row],[反向路径]])</f>
        <v>上海(SHANGHAI)[3天] → 大连(DALIAN)[1天] → 天津(TIANJIN)[2天] → 日照港(RIZHAO)[4天]→高雄(KAOHSIUNG)[1天] → 台中(TAICHUNG)[1天] → 基隆(KEELUNG)[2天] → 上海(SHANGHAI)</v>
      </c>
    </row>
    <row r="378" spans="1:9" x14ac:dyDescent="0.4">
      <c r="A378" s="2">
        <v>46033</v>
      </c>
      <c r="B378" s="4" t="s">
        <v>12793</v>
      </c>
      <c r="C378" s="4" t="s">
        <v>13077</v>
      </c>
      <c r="D378" s="4" t="s">
        <v>1310</v>
      </c>
      <c r="E378" s="4" t="s">
        <v>12801</v>
      </c>
      <c r="F378" s="4" t="s">
        <v>13080</v>
      </c>
      <c r="G378" s="4" t="s">
        <v>13078</v>
      </c>
      <c r="H378" s="4" t="s">
        <v>12799</v>
      </c>
      <c r="I378" s="4" t="str">
        <f>IF(Rotation[[#This Row],[正向路径]]="","",Rotation[[#This Row],[正向路径]]&amp;"["&amp;Rotation[[#This Row],[中间时间]]&amp;"]→"&amp;Rotation[[#This Row],[反向路径]])</f>
        <v>上海(SHANGHAI)[3天] → 大连(DALIAN)[1天] → 天津(TIANJIN)[2天] → 日照港(RIZHAO)[4天]→高雄(KAOHSIUNG)[1天] → 台中(TAICHUNG)[1天] → 基隆(KEELUNG)[2天] → 上海(SHANGHAI)</v>
      </c>
    </row>
    <row r="379" spans="1:9" x14ac:dyDescent="0.4">
      <c r="A379" s="2">
        <v>46027</v>
      </c>
      <c r="B379" s="4" t="s">
        <v>12793</v>
      </c>
      <c r="C379" s="4" t="s">
        <v>13077</v>
      </c>
      <c r="D379" s="4" t="s">
        <v>1310</v>
      </c>
      <c r="E379" s="4" t="s">
        <v>12801</v>
      </c>
      <c r="F379" s="4" t="s">
        <v>13080</v>
      </c>
      <c r="G379" s="4" t="s">
        <v>13078</v>
      </c>
      <c r="H379" s="4" t="s">
        <v>12799</v>
      </c>
      <c r="I379" s="4" t="str">
        <f>IF(Rotation[[#This Row],[正向路径]]="","",Rotation[[#This Row],[正向路径]]&amp;"["&amp;Rotation[[#This Row],[中间时间]]&amp;"]→"&amp;Rotation[[#This Row],[反向路径]])</f>
        <v>上海(SHANGHAI)[3天] → 大连(DALIAN)[1天] → 天津(TIANJIN)[2天] → 日照港(RIZHAO)[4天]→高雄(KAOHSIUNG)[1天] → 台中(TAICHUNG)[1天] → 基隆(KEELUNG)[2天] → 上海(SHANGHAI)</v>
      </c>
    </row>
    <row r="380" spans="1:9" x14ac:dyDescent="0.4">
      <c r="A380" s="2">
        <v>46024</v>
      </c>
      <c r="B380" s="4" t="s">
        <v>12793</v>
      </c>
      <c r="C380" s="4" t="s">
        <v>13077</v>
      </c>
      <c r="D380" s="4" t="s">
        <v>1310</v>
      </c>
      <c r="E380" s="4" t="s">
        <v>12801</v>
      </c>
      <c r="F380" s="4" t="s">
        <v>13080</v>
      </c>
      <c r="G380" s="4" t="s">
        <v>13078</v>
      </c>
      <c r="H380" s="4" t="s">
        <v>12799</v>
      </c>
      <c r="I380" s="4" t="str">
        <f>IF(Rotation[[#This Row],[正向路径]]="","",Rotation[[#This Row],[正向路径]]&amp;"["&amp;Rotation[[#This Row],[中间时间]]&amp;"]→"&amp;Rotation[[#This Row],[反向路径]])</f>
        <v>上海(SHANGHAI)[3天] → 大连(DALIAN)[1天] → 天津(TIANJIN)[2天] → 日照港(RIZHAO)[4天]→高雄(KAOHSIUNG)[1天] → 台中(TAICHUNG)[1天] → 基隆(KEELUNG)[2天] → 上海(SHANGHAI)</v>
      </c>
    </row>
    <row r="381" spans="1:9" x14ac:dyDescent="0.4">
      <c r="A381" s="2">
        <v>46021</v>
      </c>
      <c r="B381" s="4" t="s">
        <v>12793</v>
      </c>
      <c r="C381" s="4" t="s">
        <v>13077</v>
      </c>
      <c r="D381" s="4" t="s">
        <v>1310</v>
      </c>
      <c r="E381" s="4" t="s">
        <v>12801</v>
      </c>
      <c r="F381" s="4" t="s">
        <v>13080</v>
      </c>
      <c r="G381" s="4" t="s">
        <v>13078</v>
      </c>
      <c r="H381" s="4" t="s">
        <v>12799</v>
      </c>
      <c r="I381" s="4" t="str">
        <f>IF(Rotation[[#This Row],[正向路径]]="","",Rotation[[#This Row],[正向路径]]&amp;"["&amp;Rotation[[#This Row],[中间时间]]&amp;"]→"&amp;Rotation[[#This Row],[反向路径]])</f>
        <v>上海(SHANGHAI)[3天] → 大连(DALIAN)[1天] → 天津(TIANJIN)[2天] → 日照港(RIZHAO)[4天]→高雄(KAOHSIUNG)[1天] → 台中(TAICHUNG)[1天] → 基隆(KEELUNG)[2天] → 上海(SHANGHAI)</v>
      </c>
    </row>
    <row r="382" spans="1:9" x14ac:dyDescent="0.4">
      <c r="A382" s="2">
        <v>46019</v>
      </c>
      <c r="B382" s="4" t="s">
        <v>12793</v>
      </c>
      <c r="C382" s="4" t="s">
        <v>13077</v>
      </c>
      <c r="D382" s="4" t="s">
        <v>1310</v>
      </c>
      <c r="E382" s="4" t="s">
        <v>12801</v>
      </c>
      <c r="F382" s="4" t="s">
        <v>13080</v>
      </c>
      <c r="G382" s="4" t="s">
        <v>13078</v>
      </c>
      <c r="H382" s="4" t="s">
        <v>12799</v>
      </c>
      <c r="I382" s="4" t="str">
        <f>IF(Rotation[[#This Row],[正向路径]]="","",Rotation[[#This Row],[正向路径]]&amp;"["&amp;Rotation[[#This Row],[中间时间]]&amp;"]→"&amp;Rotation[[#This Row],[反向路径]])</f>
        <v>上海(SHANGHAI)[3天] → 大连(DALIAN)[1天] → 天津(TIANJIN)[2天] → 日照港(RIZHAO)[4天]→高雄(KAOHSIUNG)[1天] → 台中(TAICHUNG)[1天] → 基隆(KEELUNG)[2天] → 上海(SHANGHAI)</v>
      </c>
    </row>
    <row r="383" spans="1:9" x14ac:dyDescent="0.4">
      <c r="A383" s="2">
        <v>46016</v>
      </c>
      <c r="B383" s="4" t="s">
        <v>12793</v>
      </c>
      <c r="C383" s="4" t="s">
        <v>13077</v>
      </c>
      <c r="D383" s="4" t="s">
        <v>1310</v>
      </c>
      <c r="E383" s="4" t="s">
        <v>12801</v>
      </c>
      <c r="F383" s="4" t="s">
        <v>13080</v>
      </c>
      <c r="G383" s="4" t="s">
        <v>13078</v>
      </c>
      <c r="H383" s="4" t="s">
        <v>12799</v>
      </c>
      <c r="I383" s="4" t="str">
        <f>IF(Rotation[[#This Row],[正向路径]]="","",Rotation[[#This Row],[正向路径]]&amp;"["&amp;Rotation[[#This Row],[中间时间]]&amp;"]→"&amp;Rotation[[#This Row],[反向路径]])</f>
        <v>上海(SHANGHAI)[3天] → 大连(DALIAN)[1天] → 天津(TIANJIN)[2天] → 日照港(RIZHAO)[4天]→高雄(KAOHSIUNG)[1天] → 台中(TAICHUNG)[1天] → 基隆(KEELUNG)[2天] → 上海(SHANGHAI)</v>
      </c>
    </row>
    <row r="384" spans="1:9" x14ac:dyDescent="0.4">
      <c r="A384" s="2">
        <v>46012</v>
      </c>
      <c r="B384" s="4" t="s">
        <v>12793</v>
      </c>
      <c r="C384" s="4" t="s">
        <v>13077</v>
      </c>
      <c r="D384" s="4" t="s">
        <v>1310</v>
      </c>
      <c r="E384" s="4" t="s">
        <v>12801</v>
      </c>
      <c r="F384" s="4" t="s">
        <v>13080</v>
      </c>
      <c r="G384" s="4" t="s">
        <v>13078</v>
      </c>
      <c r="H384" s="4" t="s">
        <v>12799</v>
      </c>
      <c r="I384" s="4" t="str">
        <f>IF(Rotation[[#This Row],[正向路径]]="","",Rotation[[#This Row],[正向路径]]&amp;"["&amp;Rotation[[#This Row],[中间时间]]&amp;"]→"&amp;Rotation[[#This Row],[反向路径]])</f>
        <v>上海(SHANGHAI)[3天] → 大连(DALIAN)[1天] → 天津(TIANJIN)[2天] → 日照港(RIZHAO)[4天]→高雄(KAOHSIUNG)[1天] → 台中(TAICHUNG)[1天] → 基隆(KEELUNG)[2天] → 上海(SHANGHAI)</v>
      </c>
    </row>
    <row r="385" spans="1:9" x14ac:dyDescent="0.4">
      <c r="A385" s="2">
        <v>46007</v>
      </c>
      <c r="B385" s="4" t="s">
        <v>12793</v>
      </c>
      <c r="C385" s="4" t="s">
        <v>13077</v>
      </c>
      <c r="D385" s="4" t="s">
        <v>1310</v>
      </c>
      <c r="E385" s="4" t="s">
        <v>12801</v>
      </c>
      <c r="F385" s="4" t="s">
        <v>13080</v>
      </c>
      <c r="G385" s="4" t="s">
        <v>13078</v>
      </c>
      <c r="H385" s="4" t="s">
        <v>12799</v>
      </c>
      <c r="I385" s="4" t="str">
        <f>IF(Rotation[[#This Row],[正向路径]]="","",Rotation[[#This Row],[正向路径]]&amp;"["&amp;Rotation[[#This Row],[中间时间]]&amp;"]→"&amp;Rotation[[#This Row],[反向路径]])</f>
        <v>上海(SHANGHAI)[3天] → 大连(DALIAN)[1天] → 天津(TIANJIN)[2天] → 日照港(RIZHAO)[4天]→高雄(KAOHSIUNG)[1天] → 台中(TAICHUNG)[1天] → 基隆(KEELUNG)[2天] → 上海(SHANGHAI)</v>
      </c>
    </row>
    <row r="386" spans="1:9" x14ac:dyDescent="0.4">
      <c r="A386" s="2">
        <v>46005</v>
      </c>
      <c r="B386" s="4" t="s">
        <v>12793</v>
      </c>
      <c r="C386" s="4" t="s">
        <v>13077</v>
      </c>
      <c r="D386" s="4" t="s">
        <v>1310</v>
      </c>
      <c r="E386" s="4" t="s">
        <v>12801</v>
      </c>
      <c r="F386" s="4" t="s">
        <v>13080</v>
      </c>
      <c r="G386" s="4" t="s">
        <v>13078</v>
      </c>
      <c r="H386" s="4" t="s">
        <v>12799</v>
      </c>
      <c r="I386" s="4" t="str">
        <f>IF(Rotation[[#This Row],[正向路径]]="","",Rotation[[#This Row],[正向路径]]&amp;"["&amp;Rotation[[#This Row],[中间时间]]&amp;"]→"&amp;Rotation[[#This Row],[反向路径]])</f>
        <v>上海(SHANGHAI)[3天] → 大连(DALIAN)[1天] → 天津(TIANJIN)[2天] → 日照港(RIZHAO)[4天]→高雄(KAOHSIUNG)[1天] → 台中(TAICHUNG)[1天] → 基隆(KEELUNG)[2天] → 上海(SHANGHAI)</v>
      </c>
    </row>
    <row r="387" spans="1:9" x14ac:dyDescent="0.4">
      <c r="A387" s="2">
        <v>46001</v>
      </c>
      <c r="B387" s="4" t="s">
        <v>12793</v>
      </c>
      <c r="C387" s="4" t="s">
        <v>13077</v>
      </c>
      <c r="D387" s="4" t="s">
        <v>1310</v>
      </c>
      <c r="E387" s="4" t="s">
        <v>12801</v>
      </c>
      <c r="F387" s="4" t="s">
        <v>13080</v>
      </c>
      <c r="G387" s="4" t="s">
        <v>13078</v>
      </c>
      <c r="H387" s="4" t="s">
        <v>12799</v>
      </c>
      <c r="I387" s="4" t="str">
        <f>IF(Rotation[[#This Row],[正向路径]]="","",Rotation[[#This Row],[正向路径]]&amp;"["&amp;Rotation[[#This Row],[中间时间]]&amp;"]→"&amp;Rotation[[#This Row],[反向路径]])</f>
        <v>上海(SHANGHAI)[3天] → 大连(DALIAN)[1天] → 天津(TIANJIN)[2天] → 日照港(RIZHAO)[4天]→高雄(KAOHSIUNG)[1天] → 台中(TAICHUNG)[1天] → 基隆(KEELUNG)[2天] → 上海(SHANGHAI)</v>
      </c>
    </row>
    <row r="388" spans="1:9" x14ac:dyDescent="0.4">
      <c r="A388" s="2">
        <v>45998</v>
      </c>
      <c r="B388" s="4" t="s">
        <v>12793</v>
      </c>
      <c r="C388" s="4" t="s">
        <v>13077</v>
      </c>
      <c r="D388" s="4" t="s">
        <v>1310</v>
      </c>
      <c r="E388" s="4" t="s">
        <v>12801</v>
      </c>
      <c r="F388" s="4" t="s">
        <v>13080</v>
      </c>
      <c r="G388" s="4" t="s">
        <v>13078</v>
      </c>
      <c r="H388" s="4" t="s">
        <v>12799</v>
      </c>
      <c r="I388" s="4" t="str">
        <f>IF(Rotation[[#This Row],[正向路径]]="","",Rotation[[#This Row],[正向路径]]&amp;"["&amp;Rotation[[#This Row],[中间时间]]&amp;"]→"&amp;Rotation[[#This Row],[反向路径]])</f>
        <v>上海(SHANGHAI)[3天] → 大连(DALIAN)[1天] → 天津(TIANJIN)[2天] → 日照港(RIZHAO)[4天]→高雄(KAOHSIUNG)[1天] → 台中(TAICHUNG)[1天] → 基隆(KEELUNG)[2天] → 上海(SHANGHAI)</v>
      </c>
    </row>
    <row r="389" spans="1:9" x14ac:dyDescent="0.4">
      <c r="A389" s="2">
        <v>45984</v>
      </c>
      <c r="B389" s="4" t="s">
        <v>12793</v>
      </c>
      <c r="C389" s="4" t="s">
        <v>13077</v>
      </c>
      <c r="D389" s="4" t="s">
        <v>1310</v>
      </c>
      <c r="E389" s="4" t="s">
        <v>12801</v>
      </c>
      <c r="F389" s="4" t="s">
        <v>13080</v>
      </c>
      <c r="G389" s="4" t="s">
        <v>13078</v>
      </c>
      <c r="H389" s="4" t="s">
        <v>12799</v>
      </c>
      <c r="I389" s="4" t="str">
        <f>IF(Rotation[[#This Row],[正向路径]]="","",Rotation[[#This Row],[正向路径]]&amp;"["&amp;Rotation[[#This Row],[中间时间]]&amp;"]→"&amp;Rotation[[#This Row],[反向路径]])</f>
        <v>上海(SHANGHAI)[3天] → 大连(DALIAN)[1天] → 天津(TIANJIN)[2天] → 日照港(RIZHAO)[4天]→高雄(KAOHSIUNG)[1天] → 台中(TAICHUNG)[1天] → 基隆(KEELUNG)[2天] → 上海(SHANGHAI)</v>
      </c>
    </row>
    <row r="390" spans="1:9" x14ac:dyDescent="0.4">
      <c r="A390" s="2">
        <v>46037</v>
      </c>
      <c r="B390" s="4" t="s">
        <v>12793</v>
      </c>
      <c r="C390" s="4" t="s">
        <v>13077</v>
      </c>
      <c r="D390" s="4" t="s">
        <v>1294</v>
      </c>
      <c r="E390" s="4" t="s">
        <v>12805</v>
      </c>
      <c r="F390" s="4" t="s">
        <v>13083</v>
      </c>
      <c r="G390" s="4" t="s">
        <v>13084</v>
      </c>
      <c r="H390" s="4" t="s">
        <v>12902</v>
      </c>
      <c r="I390" s="4" t="str">
        <f>IF(Rotation[[#This Row],[正向路径]]="","",Rotation[[#This Row],[正向路径]]&amp;"["&amp;Rotation[[#This Row],[中间时间]]&amp;"]→"&amp;Rotation[[#This Row],[反向路径]])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391" spans="1:9" x14ac:dyDescent="0.4">
      <c r="A391" s="2">
        <v>46033</v>
      </c>
      <c r="B391" s="4" t="s">
        <v>12793</v>
      </c>
      <c r="C391" s="4" t="s">
        <v>13077</v>
      </c>
      <c r="D391" s="4" t="s">
        <v>1294</v>
      </c>
      <c r="E391" s="4" t="s">
        <v>12805</v>
      </c>
      <c r="F391" s="4" t="s">
        <v>13083</v>
      </c>
      <c r="G391" s="4" t="s">
        <v>13084</v>
      </c>
      <c r="H391" s="4" t="s">
        <v>12902</v>
      </c>
      <c r="I391" s="4" t="str">
        <f>IF(Rotation[[#This Row],[正向路径]]="","",Rotation[[#This Row],[正向路径]]&amp;"["&amp;Rotation[[#This Row],[中间时间]]&amp;"]→"&amp;Rotation[[#This Row],[反向路径]])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392" spans="1:9" x14ac:dyDescent="0.4">
      <c r="A392" s="2">
        <v>46027</v>
      </c>
      <c r="B392" s="4" t="s">
        <v>12793</v>
      </c>
      <c r="C392" s="4" t="s">
        <v>13077</v>
      </c>
      <c r="D392" s="4" t="s">
        <v>1294</v>
      </c>
      <c r="E392" s="4" t="s">
        <v>12805</v>
      </c>
      <c r="F392" s="4" t="s">
        <v>13083</v>
      </c>
      <c r="G392" s="4" t="s">
        <v>13084</v>
      </c>
      <c r="H392" s="4" t="s">
        <v>12902</v>
      </c>
      <c r="I392" s="4" t="str">
        <f>IF(Rotation[[#This Row],[正向路径]]="","",Rotation[[#This Row],[正向路径]]&amp;"["&amp;Rotation[[#This Row],[中间时间]]&amp;"]→"&amp;Rotation[[#This Row],[反向路径]])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393" spans="1:9" x14ac:dyDescent="0.4">
      <c r="A393" s="2">
        <v>46024</v>
      </c>
      <c r="B393" s="4" t="s">
        <v>12793</v>
      </c>
      <c r="C393" s="4" t="s">
        <v>13077</v>
      </c>
      <c r="D393" s="4" t="s">
        <v>1294</v>
      </c>
      <c r="E393" s="4" t="s">
        <v>12805</v>
      </c>
      <c r="F393" s="4" t="s">
        <v>13083</v>
      </c>
      <c r="G393" s="4" t="s">
        <v>13084</v>
      </c>
      <c r="H393" s="4" t="s">
        <v>12902</v>
      </c>
      <c r="I393" s="4" t="str">
        <f>IF(Rotation[[#This Row],[正向路径]]="","",Rotation[[#This Row],[正向路径]]&amp;"["&amp;Rotation[[#This Row],[中间时间]]&amp;"]→"&amp;Rotation[[#This Row],[反向路径]])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394" spans="1:9" x14ac:dyDescent="0.4">
      <c r="A394" s="2">
        <v>46021</v>
      </c>
      <c r="B394" s="4" t="s">
        <v>12793</v>
      </c>
      <c r="C394" s="4" t="s">
        <v>13077</v>
      </c>
      <c r="D394" s="4" t="s">
        <v>1294</v>
      </c>
      <c r="E394" s="4" t="s">
        <v>12805</v>
      </c>
      <c r="F394" s="4" t="s">
        <v>13083</v>
      </c>
      <c r="G394" s="4" t="s">
        <v>13084</v>
      </c>
      <c r="H394" s="4" t="s">
        <v>12902</v>
      </c>
      <c r="I394" s="4" t="str">
        <f>IF(Rotation[[#This Row],[正向路径]]="","",Rotation[[#This Row],[正向路径]]&amp;"["&amp;Rotation[[#This Row],[中间时间]]&amp;"]→"&amp;Rotation[[#This Row],[反向路径]])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395" spans="1:9" x14ac:dyDescent="0.4">
      <c r="A395" s="2">
        <v>46019</v>
      </c>
      <c r="B395" s="4" t="s">
        <v>12793</v>
      </c>
      <c r="C395" s="4" t="s">
        <v>13077</v>
      </c>
      <c r="D395" s="4" t="s">
        <v>1294</v>
      </c>
      <c r="E395" s="4" t="s">
        <v>12805</v>
      </c>
      <c r="F395" s="4" t="s">
        <v>13083</v>
      </c>
      <c r="G395" s="4" t="s">
        <v>13084</v>
      </c>
      <c r="H395" s="4" t="s">
        <v>12902</v>
      </c>
      <c r="I395" s="4" t="str">
        <f>IF(Rotation[[#This Row],[正向路径]]="","",Rotation[[#This Row],[正向路径]]&amp;"["&amp;Rotation[[#This Row],[中间时间]]&amp;"]→"&amp;Rotation[[#This Row],[反向路径]])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396" spans="1:9" x14ac:dyDescent="0.4">
      <c r="A396" s="2">
        <v>46016</v>
      </c>
      <c r="B396" s="4" t="s">
        <v>12793</v>
      </c>
      <c r="C396" s="4" t="s">
        <v>13077</v>
      </c>
      <c r="D396" s="4" t="s">
        <v>1294</v>
      </c>
      <c r="E396" s="4" t="s">
        <v>12805</v>
      </c>
      <c r="F396" s="4" t="s">
        <v>13083</v>
      </c>
      <c r="G396" s="4" t="s">
        <v>13084</v>
      </c>
      <c r="H396" s="4" t="s">
        <v>12902</v>
      </c>
      <c r="I396" s="4" t="str">
        <f>IF(Rotation[[#This Row],[正向路径]]="","",Rotation[[#This Row],[正向路径]]&amp;"["&amp;Rotation[[#This Row],[中间时间]]&amp;"]→"&amp;Rotation[[#This Row],[反向路径]])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397" spans="1:9" x14ac:dyDescent="0.4">
      <c r="A397" s="2">
        <v>46012</v>
      </c>
      <c r="B397" s="4" t="s">
        <v>12793</v>
      </c>
      <c r="C397" s="4" t="s">
        <v>13077</v>
      </c>
      <c r="D397" s="4" t="s">
        <v>1294</v>
      </c>
      <c r="E397" s="4" t="s">
        <v>12805</v>
      </c>
      <c r="F397" s="4" t="s">
        <v>13083</v>
      </c>
      <c r="G397" s="4" t="s">
        <v>13084</v>
      </c>
      <c r="H397" s="4" t="s">
        <v>12902</v>
      </c>
      <c r="I397" s="4" t="str">
        <f>IF(Rotation[[#This Row],[正向路径]]="","",Rotation[[#This Row],[正向路径]]&amp;"["&amp;Rotation[[#This Row],[中间时间]]&amp;"]→"&amp;Rotation[[#This Row],[反向路径]])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398" spans="1:9" x14ac:dyDescent="0.4">
      <c r="A398" s="2">
        <v>46007</v>
      </c>
      <c r="B398" s="4" t="s">
        <v>12793</v>
      </c>
      <c r="C398" s="4" t="s">
        <v>13077</v>
      </c>
      <c r="D398" s="4" t="s">
        <v>1294</v>
      </c>
      <c r="E398" s="4" t="s">
        <v>12805</v>
      </c>
      <c r="F398" s="4" t="s">
        <v>13083</v>
      </c>
      <c r="G398" s="4" t="s">
        <v>13084</v>
      </c>
      <c r="H398" s="4" t="s">
        <v>12902</v>
      </c>
      <c r="I398" s="4" t="str">
        <f>IF(Rotation[[#This Row],[正向路径]]="","",Rotation[[#This Row],[正向路径]]&amp;"["&amp;Rotation[[#This Row],[中间时间]]&amp;"]→"&amp;Rotation[[#This Row],[反向路径]])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399" spans="1:9" x14ac:dyDescent="0.4">
      <c r="A399" s="2">
        <v>46005</v>
      </c>
      <c r="B399" s="4" t="s">
        <v>12793</v>
      </c>
      <c r="C399" s="4" t="s">
        <v>13077</v>
      </c>
      <c r="D399" s="4" t="s">
        <v>1294</v>
      </c>
      <c r="E399" s="4" t="s">
        <v>12805</v>
      </c>
      <c r="F399" s="4" t="s">
        <v>13083</v>
      </c>
      <c r="G399" s="4" t="s">
        <v>13084</v>
      </c>
      <c r="H399" s="4" t="s">
        <v>12902</v>
      </c>
      <c r="I399" s="4" t="str">
        <f>IF(Rotation[[#This Row],[正向路径]]="","",Rotation[[#This Row],[正向路径]]&amp;"["&amp;Rotation[[#This Row],[中间时间]]&amp;"]→"&amp;Rotation[[#This Row],[反向路径]])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400" spans="1:9" x14ac:dyDescent="0.4">
      <c r="A400" s="2">
        <v>46001</v>
      </c>
      <c r="B400" s="4" t="s">
        <v>12793</v>
      </c>
      <c r="C400" s="4" t="s">
        <v>13077</v>
      </c>
      <c r="D400" s="4" t="s">
        <v>1294</v>
      </c>
      <c r="E400" s="4" t="s">
        <v>12805</v>
      </c>
      <c r="F400" s="4" t="s">
        <v>13083</v>
      </c>
      <c r="G400" s="4" t="s">
        <v>13084</v>
      </c>
      <c r="H400" s="4" t="s">
        <v>12902</v>
      </c>
      <c r="I400" s="4" t="str">
        <f>IF(Rotation[[#This Row],[正向路径]]="","",Rotation[[#This Row],[正向路径]]&amp;"["&amp;Rotation[[#This Row],[中间时间]]&amp;"]→"&amp;Rotation[[#This Row],[反向路径]])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401" spans="1:9" x14ac:dyDescent="0.4">
      <c r="A401" s="2">
        <v>45998</v>
      </c>
      <c r="B401" s="4" t="s">
        <v>12793</v>
      </c>
      <c r="C401" s="4" t="s">
        <v>13077</v>
      </c>
      <c r="D401" s="4" t="s">
        <v>1294</v>
      </c>
      <c r="E401" s="4" t="s">
        <v>12805</v>
      </c>
      <c r="F401" s="4" t="s">
        <v>13083</v>
      </c>
      <c r="G401" s="4" t="s">
        <v>13084</v>
      </c>
      <c r="H401" s="4" t="s">
        <v>12902</v>
      </c>
      <c r="I401" s="4" t="str">
        <f>IF(Rotation[[#This Row],[正向路径]]="","",Rotation[[#This Row],[正向路径]]&amp;"["&amp;Rotation[[#This Row],[中间时间]]&amp;"]→"&amp;Rotation[[#This Row],[反向路径]])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402" spans="1:9" x14ac:dyDescent="0.4">
      <c r="A402" s="2">
        <v>45984</v>
      </c>
      <c r="B402" s="4" t="s">
        <v>12793</v>
      </c>
      <c r="C402" s="4" t="s">
        <v>13077</v>
      </c>
      <c r="D402" s="4" t="s">
        <v>1294</v>
      </c>
      <c r="E402" s="4" t="s">
        <v>12805</v>
      </c>
      <c r="F402" s="4" t="s">
        <v>13083</v>
      </c>
      <c r="G402" s="4" t="s">
        <v>13084</v>
      </c>
      <c r="H402" s="4" t="s">
        <v>12902</v>
      </c>
      <c r="I402" s="4" t="str">
        <f>IF(Rotation[[#This Row],[正向路径]]="","",Rotation[[#This Row],[正向路径]]&amp;"["&amp;Rotation[[#This Row],[中间时间]]&amp;"]→"&amp;Rotation[[#This Row],[反向路径]])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403" spans="1:9" x14ac:dyDescent="0.4">
      <c r="A403" s="2">
        <v>46037</v>
      </c>
      <c r="B403" s="4" t="s">
        <v>12793</v>
      </c>
      <c r="C403" s="4" t="s">
        <v>13077</v>
      </c>
      <c r="D403" s="4" t="s">
        <v>1288</v>
      </c>
      <c r="E403" s="4" t="s">
        <v>12806</v>
      </c>
      <c r="F403" s="4" t="s">
        <v>13085</v>
      </c>
      <c r="G403" s="4" t="s">
        <v>13086</v>
      </c>
      <c r="H403" s="4" t="s">
        <v>12799</v>
      </c>
      <c r="I403" s="4" t="str">
        <f>IF(Rotation[[#This Row],[正向路径]]="","",Rotation[[#This Row],[正向路径]]&amp;"["&amp;Rotation[[#This Row],[中间时间]]&amp;"]→"&amp;Rotation[[#This Row],[反向路径]])</f>
        <v>上海(SHANGHAI)[3天] → 天津(TIANJIN)[2天] → 日照港(RIZHAO)[1天] → 连云港(LIANYUNGANG)[4天]→台中(TAICHUNG)[1天] → 高雄(KAOHSIUNG)[1天] → 基隆(KEELUNG)[2天] → 上海(SHANGHAI)</v>
      </c>
    </row>
    <row r="404" spans="1:9" x14ac:dyDescent="0.4">
      <c r="A404" s="2">
        <v>46033</v>
      </c>
      <c r="B404" s="4" t="s">
        <v>12793</v>
      </c>
      <c r="C404" s="4" t="s">
        <v>13077</v>
      </c>
      <c r="D404" s="4" t="s">
        <v>1288</v>
      </c>
      <c r="E404" s="4" t="s">
        <v>12806</v>
      </c>
      <c r="F404" s="4" t="s">
        <v>13085</v>
      </c>
      <c r="G404" s="4" t="s">
        <v>13086</v>
      </c>
      <c r="H404" s="4" t="s">
        <v>12799</v>
      </c>
      <c r="I404" s="4" t="str">
        <f>IF(Rotation[[#This Row],[正向路径]]="","",Rotation[[#This Row],[正向路径]]&amp;"["&amp;Rotation[[#This Row],[中间时间]]&amp;"]→"&amp;Rotation[[#This Row],[反向路径]])</f>
        <v>上海(SHANGHAI)[3天] → 天津(TIANJIN)[2天] → 日照港(RIZHAO)[1天] → 连云港(LIANYUNGANG)[4天]→台中(TAICHUNG)[1天] → 高雄(KAOHSIUNG)[1天] → 基隆(KEELUNG)[2天] → 上海(SHANGHAI)</v>
      </c>
    </row>
    <row r="405" spans="1:9" x14ac:dyDescent="0.4">
      <c r="A405" s="2">
        <v>46027</v>
      </c>
      <c r="B405" s="4" t="s">
        <v>12793</v>
      </c>
      <c r="C405" s="4" t="s">
        <v>13077</v>
      </c>
      <c r="D405" s="4" t="s">
        <v>1288</v>
      </c>
      <c r="E405" s="4" t="s">
        <v>12806</v>
      </c>
      <c r="F405" s="4" t="s">
        <v>13085</v>
      </c>
      <c r="G405" s="4" t="s">
        <v>13086</v>
      </c>
      <c r="H405" s="4" t="s">
        <v>12799</v>
      </c>
      <c r="I405" s="4" t="str">
        <f>IF(Rotation[[#This Row],[正向路径]]="","",Rotation[[#This Row],[正向路径]]&amp;"["&amp;Rotation[[#This Row],[中间时间]]&amp;"]→"&amp;Rotation[[#This Row],[反向路径]])</f>
        <v>上海(SHANGHAI)[3天] → 天津(TIANJIN)[2天] → 日照港(RIZHAO)[1天] → 连云港(LIANYUNGANG)[4天]→台中(TAICHUNG)[1天] → 高雄(KAOHSIUNG)[1天] → 基隆(KEELUNG)[2天] → 上海(SHANGHAI)</v>
      </c>
    </row>
    <row r="406" spans="1:9" x14ac:dyDescent="0.4">
      <c r="A406" s="2">
        <v>46024</v>
      </c>
      <c r="B406" s="4" t="s">
        <v>12793</v>
      </c>
      <c r="C406" s="4" t="s">
        <v>13077</v>
      </c>
      <c r="D406" s="4" t="s">
        <v>1288</v>
      </c>
      <c r="E406" s="4" t="s">
        <v>12806</v>
      </c>
      <c r="F406" s="4" t="s">
        <v>13085</v>
      </c>
      <c r="G406" s="4" t="s">
        <v>13086</v>
      </c>
      <c r="H406" s="4" t="s">
        <v>12799</v>
      </c>
      <c r="I406" s="4" t="str">
        <f>IF(Rotation[[#This Row],[正向路径]]="","",Rotation[[#This Row],[正向路径]]&amp;"["&amp;Rotation[[#This Row],[中间时间]]&amp;"]→"&amp;Rotation[[#This Row],[反向路径]])</f>
        <v>上海(SHANGHAI)[3天] → 天津(TIANJIN)[2天] → 日照港(RIZHAO)[1天] → 连云港(LIANYUNGANG)[4天]→台中(TAICHUNG)[1天] → 高雄(KAOHSIUNG)[1天] → 基隆(KEELUNG)[2天] → 上海(SHANGHAI)</v>
      </c>
    </row>
    <row r="407" spans="1:9" x14ac:dyDescent="0.4">
      <c r="A407" s="2">
        <v>46021</v>
      </c>
      <c r="B407" s="4" t="s">
        <v>12793</v>
      </c>
      <c r="C407" s="4" t="s">
        <v>13077</v>
      </c>
      <c r="D407" s="4" t="s">
        <v>1288</v>
      </c>
      <c r="E407" s="4" t="s">
        <v>12806</v>
      </c>
      <c r="F407" s="4" t="s">
        <v>13085</v>
      </c>
      <c r="G407" s="4" t="s">
        <v>13086</v>
      </c>
      <c r="H407" s="4" t="s">
        <v>12799</v>
      </c>
      <c r="I407" s="4" t="str">
        <f>IF(Rotation[[#This Row],[正向路径]]="","",Rotation[[#This Row],[正向路径]]&amp;"["&amp;Rotation[[#This Row],[中间时间]]&amp;"]→"&amp;Rotation[[#This Row],[反向路径]])</f>
        <v>上海(SHANGHAI)[3天] → 天津(TIANJIN)[2天] → 日照港(RIZHAO)[1天] → 连云港(LIANYUNGANG)[4天]→台中(TAICHUNG)[1天] → 高雄(KAOHSIUNG)[1天] → 基隆(KEELUNG)[2天] → 上海(SHANGHAI)</v>
      </c>
    </row>
    <row r="408" spans="1:9" x14ac:dyDescent="0.4">
      <c r="A408" s="2">
        <v>46019</v>
      </c>
      <c r="B408" s="4" t="s">
        <v>12793</v>
      </c>
      <c r="C408" s="4" t="s">
        <v>13077</v>
      </c>
      <c r="D408" s="4" t="s">
        <v>1288</v>
      </c>
      <c r="E408" s="4" t="s">
        <v>12806</v>
      </c>
      <c r="F408" s="4" t="s">
        <v>13085</v>
      </c>
      <c r="G408" s="4" t="s">
        <v>13086</v>
      </c>
      <c r="H408" s="4" t="s">
        <v>12799</v>
      </c>
      <c r="I408" s="4" t="str">
        <f>IF(Rotation[[#This Row],[正向路径]]="","",Rotation[[#This Row],[正向路径]]&amp;"["&amp;Rotation[[#This Row],[中间时间]]&amp;"]→"&amp;Rotation[[#This Row],[反向路径]])</f>
        <v>上海(SHANGHAI)[3天] → 天津(TIANJIN)[2天] → 日照港(RIZHAO)[1天] → 连云港(LIANYUNGANG)[4天]→台中(TAICHUNG)[1天] → 高雄(KAOHSIUNG)[1天] → 基隆(KEELUNG)[2天] → 上海(SHANGHAI)</v>
      </c>
    </row>
    <row r="409" spans="1:9" x14ac:dyDescent="0.4">
      <c r="A409" s="2">
        <v>46016</v>
      </c>
      <c r="B409" s="4" t="s">
        <v>12793</v>
      </c>
      <c r="C409" s="4" t="s">
        <v>13077</v>
      </c>
      <c r="D409" s="4" t="s">
        <v>1288</v>
      </c>
      <c r="E409" s="4" t="s">
        <v>12806</v>
      </c>
      <c r="F409" s="4" t="s">
        <v>13085</v>
      </c>
      <c r="G409" s="4" t="s">
        <v>13086</v>
      </c>
      <c r="H409" s="4" t="s">
        <v>12799</v>
      </c>
      <c r="I409" s="4" t="str">
        <f>IF(Rotation[[#This Row],[正向路径]]="","",Rotation[[#This Row],[正向路径]]&amp;"["&amp;Rotation[[#This Row],[中间时间]]&amp;"]→"&amp;Rotation[[#This Row],[反向路径]])</f>
        <v>上海(SHANGHAI)[3天] → 天津(TIANJIN)[2天] → 日照港(RIZHAO)[1天] → 连云港(LIANYUNGANG)[4天]→台中(TAICHUNG)[1天] → 高雄(KAOHSIUNG)[1天] → 基隆(KEELUNG)[2天] → 上海(SHANGHAI)</v>
      </c>
    </row>
    <row r="410" spans="1:9" x14ac:dyDescent="0.4">
      <c r="A410" s="2">
        <v>46012</v>
      </c>
      <c r="B410" s="4" t="s">
        <v>12793</v>
      </c>
      <c r="C410" s="4" t="s">
        <v>13077</v>
      </c>
      <c r="D410" s="4" t="s">
        <v>1288</v>
      </c>
      <c r="E410" s="4" t="s">
        <v>12806</v>
      </c>
      <c r="F410" s="4" t="s">
        <v>13085</v>
      </c>
      <c r="G410" s="4" t="s">
        <v>13086</v>
      </c>
      <c r="H410" s="4" t="s">
        <v>12799</v>
      </c>
      <c r="I410" s="4" t="str">
        <f>IF(Rotation[[#This Row],[正向路径]]="","",Rotation[[#This Row],[正向路径]]&amp;"["&amp;Rotation[[#This Row],[中间时间]]&amp;"]→"&amp;Rotation[[#This Row],[反向路径]])</f>
        <v>上海(SHANGHAI)[3天] → 天津(TIANJIN)[2天] → 日照港(RIZHAO)[1天] → 连云港(LIANYUNGANG)[4天]→台中(TAICHUNG)[1天] → 高雄(KAOHSIUNG)[1天] → 基隆(KEELUNG)[2天] → 上海(SHANGHAI)</v>
      </c>
    </row>
    <row r="411" spans="1:9" x14ac:dyDescent="0.4">
      <c r="A411" s="2">
        <v>46007</v>
      </c>
      <c r="B411" s="4" t="s">
        <v>12793</v>
      </c>
      <c r="C411" s="4" t="s">
        <v>13077</v>
      </c>
      <c r="D411" s="4" t="s">
        <v>1288</v>
      </c>
      <c r="E411" s="4" t="s">
        <v>12806</v>
      </c>
      <c r="F411" s="4" t="s">
        <v>13085</v>
      </c>
      <c r="G411" s="4" t="s">
        <v>13086</v>
      </c>
      <c r="H411" s="4" t="s">
        <v>12799</v>
      </c>
      <c r="I411" s="4" t="str">
        <f>IF(Rotation[[#This Row],[正向路径]]="","",Rotation[[#This Row],[正向路径]]&amp;"["&amp;Rotation[[#This Row],[中间时间]]&amp;"]→"&amp;Rotation[[#This Row],[反向路径]])</f>
        <v>上海(SHANGHAI)[3天] → 天津(TIANJIN)[2天] → 日照港(RIZHAO)[1天] → 连云港(LIANYUNGANG)[4天]→台中(TAICHUNG)[1天] → 高雄(KAOHSIUNG)[1天] → 基隆(KEELUNG)[2天] → 上海(SHANGHAI)</v>
      </c>
    </row>
    <row r="412" spans="1:9" x14ac:dyDescent="0.4">
      <c r="A412" s="2">
        <v>46005</v>
      </c>
      <c r="B412" s="4" t="s">
        <v>12793</v>
      </c>
      <c r="C412" s="4" t="s">
        <v>13077</v>
      </c>
      <c r="D412" s="4" t="s">
        <v>1288</v>
      </c>
      <c r="E412" s="4" t="s">
        <v>12806</v>
      </c>
      <c r="F412" s="4" t="s">
        <v>13085</v>
      </c>
      <c r="G412" s="4" t="s">
        <v>13086</v>
      </c>
      <c r="H412" s="4" t="s">
        <v>12799</v>
      </c>
      <c r="I412" s="4" t="str">
        <f>IF(Rotation[[#This Row],[正向路径]]="","",Rotation[[#This Row],[正向路径]]&amp;"["&amp;Rotation[[#This Row],[中间时间]]&amp;"]→"&amp;Rotation[[#This Row],[反向路径]])</f>
        <v>上海(SHANGHAI)[3天] → 天津(TIANJIN)[2天] → 日照港(RIZHAO)[1天] → 连云港(LIANYUNGANG)[4天]→台中(TAICHUNG)[1天] → 高雄(KAOHSIUNG)[1天] → 基隆(KEELUNG)[2天] → 上海(SHANGHAI)</v>
      </c>
    </row>
    <row r="413" spans="1:9" x14ac:dyDescent="0.4">
      <c r="A413" s="2">
        <v>46001</v>
      </c>
      <c r="B413" s="4" t="s">
        <v>12793</v>
      </c>
      <c r="C413" s="4" t="s">
        <v>13077</v>
      </c>
      <c r="D413" s="4" t="s">
        <v>1288</v>
      </c>
      <c r="E413" s="4" t="s">
        <v>12806</v>
      </c>
      <c r="F413" s="4" t="s">
        <v>13085</v>
      </c>
      <c r="G413" s="4" t="s">
        <v>13086</v>
      </c>
      <c r="H413" s="4" t="s">
        <v>12799</v>
      </c>
      <c r="I413" s="4" t="str">
        <f>IF(Rotation[[#This Row],[正向路径]]="","",Rotation[[#This Row],[正向路径]]&amp;"["&amp;Rotation[[#This Row],[中间时间]]&amp;"]→"&amp;Rotation[[#This Row],[反向路径]])</f>
        <v>上海(SHANGHAI)[3天] → 天津(TIANJIN)[2天] → 日照港(RIZHAO)[1天] → 连云港(LIANYUNGANG)[4天]→台中(TAICHUNG)[1天] → 高雄(KAOHSIUNG)[1天] → 基隆(KEELUNG)[2天] → 上海(SHANGHAI)</v>
      </c>
    </row>
    <row r="414" spans="1:9" x14ac:dyDescent="0.4">
      <c r="A414" s="2">
        <v>45998</v>
      </c>
      <c r="B414" s="4" t="s">
        <v>12793</v>
      </c>
      <c r="C414" s="4" t="s">
        <v>13077</v>
      </c>
      <c r="D414" s="4" t="s">
        <v>1288</v>
      </c>
      <c r="E414" s="4" t="s">
        <v>12806</v>
      </c>
      <c r="F414" s="4" t="s">
        <v>13085</v>
      </c>
      <c r="G414" s="4" t="s">
        <v>13086</v>
      </c>
      <c r="H414" s="4" t="s">
        <v>12799</v>
      </c>
      <c r="I414" s="4" t="str">
        <f>IF(Rotation[[#This Row],[正向路径]]="","",Rotation[[#This Row],[正向路径]]&amp;"["&amp;Rotation[[#This Row],[中间时间]]&amp;"]→"&amp;Rotation[[#This Row],[反向路径]])</f>
        <v>上海(SHANGHAI)[3天] → 天津(TIANJIN)[2天] → 日照港(RIZHAO)[1天] → 连云港(LIANYUNGANG)[4天]→台中(TAICHUNG)[1天] → 高雄(KAOHSIUNG)[1天] → 基隆(KEELUNG)[2天] → 上海(SHANGHAI)</v>
      </c>
    </row>
    <row r="415" spans="1:9" x14ac:dyDescent="0.4">
      <c r="A415" s="2">
        <v>45984</v>
      </c>
      <c r="B415" s="4" t="s">
        <v>12793</v>
      </c>
      <c r="C415" s="4" t="s">
        <v>13077</v>
      </c>
      <c r="D415" s="4" t="s">
        <v>1288</v>
      </c>
      <c r="E415" s="4" t="s">
        <v>12806</v>
      </c>
      <c r="F415" s="4" t="s">
        <v>13085</v>
      </c>
      <c r="G415" s="4" t="s">
        <v>13086</v>
      </c>
      <c r="H415" s="4" t="s">
        <v>12799</v>
      </c>
      <c r="I415" s="4" t="str">
        <f>IF(Rotation[[#This Row],[正向路径]]="","",Rotation[[#This Row],[正向路径]]&amp;"["&amp;Rotation[[#This Row],[中间时间]]&amp;"]→"&amp;Rotation[[#This Row],[反向路径]])</f>
        <v>上海(SHANGHAI)[3天] → 天津(TIANJIN)[2天] → 日照港(RIZHAO)[1天] → 连云港(LIANYUNGANG)[4天]→台中(TAICHUNG)[1天] → 高雄(KAOHSIUNG)[1天] → 基隆(KEELUNG)[2天] → 上海(SHANGHAI)</v>
      </c>
    </row>
    <row r="416" spans="1:9" x14ac:dyDescent="0.4">
      <c r="A416" s="2">
        <v>46037</v>
      </c>
      <c r="B416" s="4" t="s">
        <v>12793</v>
      </c>
      <c r="C416" s="4" t="s">
        <v>13077</v>
      </c>
      <c r="D416" s="4" t="s">
        <v>1302</v>
      </c>
      <c r="E416" s="4" t="s">
        <v>1301</v>
      </c>
      <c r="F416" s="4" t="s">
        <v>13081</v>
      </c>
      <c r="G416" s="4" t="s">
        <v>13082</v>
      </c>
      <c r="H416" s="4" t="s">
        <v>12902</v>
      </c>
      <c r="I416" s="4" t="str">
        <f>IF(Rotation[[#This Row],[正向路径]]="","",Rotation[[#This Row],[正向路径]]&amp;"["&amp;Rotation[[#This Row],[中间时间]]&amp;"]→"&amp;Rotation[[#This Row],[反向路径]])</f>
        <v>天津(TIANJIN)[2天] → 大连(DALIAN)[4天] → 高雄(KAOHSIUNG)[3天] → 连云港(LIANYUNGANG)[1天]→日照港(RIZHAO)[6天] → 高雄(KAOHSIUNG)[5天] → 天津(TIANJIN)</v>
      </c>
    </row>
    <row r="417" spans="1:9" x14ac:dyDescent="0.4">
      <c r="A417" s="2">
        <v>46033</v>
      </c>
      <c r="B417" s="4" t="s">
        <v>12793</v>
      </c>
      <c r="C417" s="4" t="s">
        <v>13077</v>
      </c>
      <c r="D417" s="4" t="s">
        <v>1302</v>
      </c>
      <c r="E417" s="4" t="s">
        <v>1301</v>
      </c>
      <c r="F417" s="4" t="s">
        <v>13081</v>
      </c>
      <c r="G417" s="4" t="s">
        <v>13082</v>
      </c>
      <c r="H417" s="4" t="s">
        <v>12902</v>
      </c>
      <c r="I417" s="4" t="str">
        <f>IF(Rotation[[#This Row],[正向路径]]="","",Rotation[[#This Row],[正向路径]]&amp;"["&amp;Rotation[[#This Row],[中间时间]]&amp;"]→"&amp;Rotation[[#This Row],[反向路径]])</f>
        <v>天津(TIANJIN)[2天] → 大连(DALIAN)[4天] → 高雄(KAOHSIUNG)[3天] → 连云港(LIANYUNGANG)[1天]→日照港(RIZHAO)[6天] → 高雄(KAOHSIUNG)[5天] → 天津(TIANJIN)</v>
      </c>
    </row>
    <row r="418" spans="1:9" x14ac:dyDescent="0.4">
      <c r="A418" s="2">
        <v>46027</v>
      </c>
      <c r="B418" s="4" t="s">
        <v>12793</v>
      </c>
      <c r="C418" s="4" t="s">
        <v>13077</v>
      </c>
      <c r="D418" s="4" t="s">
        <v>1302</v>
      </c>
      <c r="E418" s="4" t="s">
        <v>1301</v>
      </c>
      <c r="F418" s="4" t="s">
        <v>13081</v>
      </c>
      <c r="G418" s="4" t="s">
        <v>13082</v>
      </c>
      <c r="H418" s="4" t="s">
        <v>12902</v>
      </c>
      <c r="I418" s="4" t="str">
        <f>IF(Rotation[[#This Row],[正向路径]]="","",Rotation[[#This Row],[正向路径]]&amp;"["&amp;Rotation[[#This Row],[中间时间]]&amp;"]→"&amp;Rotation[[#This Row],[反向路径]])</f>
        <v>天津(TIANJIN)[2天] → 大连(DALIAN)[4天] → 高雄(KAOHSIUNG)[3天] → 连云港(LIANYUNGANG)[1天]→日照港(RIZHAO)[6天] → 高雄(KAOHSIUNG)[5天] → 天津(TIANJIN)</v>
      </c>
    </row>
    <row r="419" spans="1:9" x14ac:dyDescent="0.4">
      <c r="A419" s="2">
        <v>46024</v>
      </c>
      <c r="B419" s="4" t="s">
        <v>12793</v>
      </c>
      <c r="C419" s="4" t="s">
        <v>13077</v>
      </c>
      <c r="D419" s="4" t="s">
        <v>1302</v>
      </c>
      <c r="E419" s="4" t="s">
        <v>1301</v>
      </c>
      <c r="F419" s="4" t="s">
        <v>13081</v>
      </c>
      <c r="G419" s="4" t="s">
        <v>13082</v>
      </c>
      <c r="H419" s="4" t="s">
        <v>12902</v>
      </c>
      <c r="I419" s="4" t="str">
        <f>IF(Rotation[[#This Row],[正向路径]]="","",Rotation[[#This Row],[正向路径]]&amp;"["&amp;Rotation[[#This Row],[中间时间]]&amp;"]→"&amp;Rotation[[#This Row],[反向路径]])</f>
        <v>天津(TIANJIN)[2天] → 大连(DALIAN)[4天] → 高雄(KAOHSIUNG)[3天] → 连云港(LIANYUNGANG)[1天]→日照港(RIZHAO)[6天] → 高雄(KAOHSIUNG)[5天] → 天津(TIANJIN)</v>
      </c>
    </row>
    <row r="420" spans="1:9" x14ac:dyDescent="0.4">
      <c r="A420" s="2">
        <v>46021</v>
      </c>
      <c r="B420" s="4" t="s">
        <v>12793</v>
      </c>
      <c r="C420" s="4" t="s">
        <v>13077</v>
      </c>
      <c r="D420" s="4" t="s">
        <v>1302</v>
      </c>
      <c r="E420" s="4" t="s">
        <v>1301</v>
      </c>
      <c r="F420" s="4" t="s">
        <v>13081</v>
      </c>
      <c r="G420" s="4" t="s">
        <v>13082</v>
      </c>
      <c r="H420" s="4" t="s">
        <v>12902</v>
      </c>
      <c r="I420" s="4" t="str">
        <f>IF(Rotation[[#This Row],[正向路径]]="","",Rotation[[#This Row],[正向路径]]&amp;"["&amp;Rotation[[#This Row],[中间时间]]&amp;"]→"&amp;Rotation[[#This Row],[反向路径]])</f>
        <v>天津(TIANJIN)[2天] → 大连(DALIAN)[4天] → 高雄(KAOHSIUNG)[3天] → 连云港(LIANYUNGANG)[1天]→日照港(RIZHAO)[6天] → 高雄(KAOHSIUNG)[5天] → 天津(TIANJIN)</v>
      </c>
    </row>
    <row r="421" spans="1:9" x14ac:dyDescent="0.4">
      <c r="A421" s="2">
        <v>46019</v>
      </c>
      <c r="B421" s="4" t="s">
        <v>12793</v>
      </c>
      <c r="C421" s="4" t="s">
        <v>13077</v>
      </c>
      <c r="D421" s="4" t="s">
        <v>1302</v>
      </c>
      <c r="E421" s="4" t="s">
        <v>1301</v>
      </c>
      <c r="F421" s="4" t="s">
        <v>13081</v>
      </c>
      <c r="G421" s="4" t="s">
        <v>13082</v>
      </c>
      <c r="H421" s="4" t="s">
        <v>12902</v>
      </c>
      <c r="I421" s="4" t="str">
        <f>IF(Rotation[[#This Row],[正向路径]]="","",Rotation[[#This Row],[正向路径]]&amp;"["&amp;Rotation[[#This Row],[中间时间]]&amp;"]→"&amp;Rotation[[#This Row],[反向路径]])</f>
        <v>天津(TIANJIN)[2天] → 大连(DALIAN)[4天] → 高雄(KAOHSIUNG)[3天] → 连云港(LIANYUNGANG)[1天]→日照港(RIZHAO)[6天] → 高雄(KAOHSIUNG)[5天] → 天津(TIANJIN)</v>
      </c>
    </row>
    <row r="422" spans="1:9" x14ac:dyDescent="0.4">
      <c r="A422" s="2">
        <v>46016</v>
      </c>
      <c r="B422" s="4" t="s">
        <v>12793</v>
      </c>
      <c r="C422" s="4" t="s">
        <v>13077</v>
      </c>
      <c r="D422" s="4" t="s">
        <v>1302</v>
      </c>
      <c r="E422" s="4" t="s">
        <v>1301</v>
      </c>
      <c r="F422" s="4" t="s">
        <v>13081</v>
      </c>
      <c r="G422" s="4" t="s">
        <v>13082</v>
      </c>
      <c r="H422" s="4" t="s">
        <v>12902</v>
      </c>
      <c r="I422" s="4" t="str">
        <f>IF(Rotation[[#This Row],[正向路径]]="","",Rotation[[#This Row],[正向路径]]&amp;"["&amp;Rotation[[#This Row],[中间时间]]&amp;"]→"&amp;Rotation[[#This Row],[反向路径]])</f>
        <v>天津(TIANJIN)[2天] → 大连(DALIAN)[4天] → 高雄(KAOHSIUNG)[3天] → 连云港(LIANYUNGANG)[1天]→日照港(RIZHAO)[6天] → 高雄(KAOHSIUNG)[5天] → 天津(TIANJIN)</v>
      </c>
    </row>
    <row r="423" spans="1:9" x14ac:dyDescent="0.4">
      <c r="A423" s="2">
        <v>46012</v>
      </c>
      <c r="B423" s="4" t="s">
        <v>12793</v>
      </c>
      <c r="C423" s="4" t="s">
        <v>13077</v>
      </c>
      <c r="D423" s="4" t="s">
        <v>1302</v>
      </c>
      <c r="E423" s="4" t="s">
        <v>1301</v>
      </c>
      <c r="F423" s="4" t="s">
        <v>13081</v>
      </c>
      <c r="G423" s="4" t="s">
        <v>13082</v>
      </c>
      <c r="H423" s="4" t="s">
        <v>12902</v>
      </c>
      <c r="I423" s="4" t="str">
        <f>IF(Rotation[[#This Row],[正向路径]]="","",Rotation[[#This Row],[正向路径]]&amp;"["&amp;Rotation[[#This Row],[中间时间]]&amp;"]→"&amp;Rotation[[#This Row],[反向路径]])</f>
        <v>天津(TIANJIN)[2天] → 大连(DALIAN)[4天] → 高雄(KAOHSIUNG)[3天] → 连云港(LIANYUNGANG)[1天]→日照港(RIZHAO)[6天] → 高雄(KAOHSIUNG)[5天] → 天津(TIANJIN)</v>
      </c>
    </row>
    <row r="424" spans="1:9" x14ac:dyDescent="0.4">
      <c r="A424" s="2">
        <v>46007</v>
      </c>
      <c r="B424" s="4" t="s">
        <v>12793</v>
      </c>
      <c r="C424" s="4" t="s">
        <v>13077</v>
      </c>
      <c r="D424" s="4" t="s">
        <v>1302</v>
      </c>
      <c r="E424" s="4" t="s">
        <v>1301</v>
      </c>
      <c r="F424" s="4" t="s">
        <v>13081</v>
      </c>
      <c r="G424" s="4" t="s">
        <v>13082</v>
      </c>
      <c r="H424" s="4" t="s">
        <v>12902</v>
      </c>
      <c r="I424" s="4" t="str">
        <f>IF(Rotation[[#This Row],[正向路径]]="","",Rotation[[#This Row],[正向路径]]&amp;"["&amp;Rotation[[#This Row],[中间时间]]&amp;"]→"&amp;Rotation[[#This Row],[反向路径]])</f>
        <v>天津(TIANJIN)[2天] → 大连(DALIAN)[4天] → 高雄(KAOHSIUNG)[3天] → 连云港(LIANYUNGANG)[1天]→日照港(RIZHAO)[6天] → 高雄(KAOHSIUNG)[5天] → 天津(TIANJIN)</v>
      </c>
    </row>
    <row r="425" spans="1:9" x14ac:dyDescent="0.4">
      <c r="A425" s="2">
        <v>46005</v>
      </c>
      <c r="B425" s="4" t="s">
        <v>12793</v>
      </c>
      <c r="C425" s="4" t="s">
        <v>13077</v>
      </c>
      <c r="D425" s="4" t="s">
        <v>1302</v>
      </c>
      <c r="E425" s="4" t="s">
        <v>1301</v>
      </c>
      <c r="F425" s="4" t="s">
        <v>13081</v>
      </c>
      <c r="G425" s="4" t="s">
        <v>13082</v>
      </c>
      <c r="H425" s="4" t="s">
        <v>12902</v>
      </c>
      <c r="I425" s="4" t="str">
        <f>IF(Rotation[[#This Row],[正向路径]]="","",Rotation[[#This Row],[正向路径]]&amp;"["&amp;Rotation[[#This Row],[中间时间]]&amp;"]→"&amp;Rotation[[#This Row],[反向路径]])</f>
        <v>天津(TIANJIN)[2天] → 大连(DALIAN)[4天] → 高雄(KAOHSIUNG)[3天] → 连云港(LIANYUNGANG)[1天]→日照港(RIZHAO)[6天] → 高雄(KAOHSIUNG)[5天] → 天津(TIANJIN)</v>
      </c>
    </row>
    <row r="426" spans="1:9" x14ac:dyDescent="0.4">
      <c r="A426" s="2">
        <v>46001</v>
      </c>
      <c r="B426" s="4" t="s">
        <v>12793</v>
      </c>
      <c r="C426" s="4" t="s">
        <v>13077</v>
      </c>
      <c r="D426" s="4" t="s">
        <v>1302</v>
      </c>
      <c r="E426" s="4" t="s">
        <v>1301</v>
      </c>
      <c r="F426" s="4" t="s">
        <v>13081</v>
      </c>
      <c r="G426" s="4" t="s">
        <v>13082</v>
      </c>
      <c r="H426" s="4" t="s">
        <v>12902</v>
      </c>
      <c r="I426" s="4" t="str">
        <f>IF(Rotation[[#This Row],[正向路径]]="","",Rotation[[#This Row],[正向路径]]&amp;"["&amp;Rotation[[#This Row],[中间时间]]&amp;"]→"&amp;Rotation[[#This Row],[反向路径]])</f>
        <v>天津(TIANJIN)[2天] → 大连(DALIAN)[4天] → 高雄(KAOHSIUNG)[3天] → 连云港(LIANYUNGANG)[1天]→日照港(RIZHAO)[6天] → 高雄(KAOHSIUNG)[5天] → 天津(TIANJIN)</v>
      </c>
    </row>
    <row r="427" spans="1:9" x14ac:dyDescent="0.4">
      <c r="A427" s="2">
        <v>45998</v>
      </c>
      <c r="B427" s="4" t="s">
        <v>12793</v>
      </c>
      <c r="C427" s="4" t="s">
        <v>13077</v>
      </c>
      <c r="D427" s="4" t="s">
        <v>1302</v>
      </c>
      <c r="E427" s="4" t="s">
        <v>1301</v>
      </c>
      <c r="F427" s="4" t="s">
        <v>13081</v>
      </c>
      <c r="G427" s="4" t="s">
        <v>13082</v>
      </c>
      <c r="H427" s="4" t="s">
        <v>12902</v>
      </c>
      <c r="I427" s="4" t="str">
        <f>IF(Rotation[[#This Row],[正向路径]]="","",Rotation[[#This Row],[正向路径]]&amp;"["&amp;Rotation[[#This Row],[中间时间]]&amp;"]→"&amp;Rotation[[#This Row],[反向路径]])</f>
        <v>天津(TIANJIN)[2天] → 大连(DALIAN)[4天] → 高雄(KAOHSIUNG)[3天] → 连云港(LIANYUNGANG)[1天]→日照港(RIZHAO)[6天] → 高雄(KAOHSIUNG)[5天] → 天津(TIANJIN)</v>
      </c>
    </row>
    <row r="428" spans="1:9" x14ac:dyDescent="0.4">
      <c r="A428" s="2">
        <v>45984</v>
      </c>
      <c r="B428" s="4" t="s">
        <v>12793</v>
      </c>
      <c r="C428" s="4" t="s">
        <v>13077</v>
      </c>
      <c r="D428" s="4" t="s">
        <v>1302</v>
      </c>
      <c r="E428" s="4" t="s">
        <v>1301</v>
      </c>
      <c r="F428" s="4" t="s">
        <v>13081</v>
      </c>
      <c r="G428" s="4" t="s">
        <v>13082</v>
      </c>
      <c r="H428" s="4" t="s">
        <v>12902</v>
      </c>
      <c r="I428" s="4" t="str">
        <f>IF(Rotation[[#This Row],[正向路径]]="","",Rotation[[#This Row],[正向路径]]&amp;"["&amp;Rotation[[#This Row],[中间时间]]&amp;"]→"&amp;Rotation[[#This Row],[反向路径]])</f>
        <v>天津(TIANJIN)[2天] → 大连(DALIAN)[4天] → 高雄(KAOHSIUNG)[3天] → 连云港(LIANYUNGANG)[1天]→日照港(RIZHAO)[6天] → 高雄(KAOHSIUNG)[5天] → 天津(TIANJIN)</v>
      </c>
    </row>
    <row r="429" spans="1:9" x14ac:dyDescent="0.4">
      <c r="A429" s="2">
        <v>46037</v>
      </c>
      <c r="B429" s="4" t="s">
        <v>1</v>
      </c>
      <c r="C429" s="4" t="s">
        <v>13189</v>
      </c>
      <c r="D429" s="4" t="s">
        <v>354</v>
      </c>
      <c r="E429" s="4" t="s">
        <v>16969</v>
      </c>
      <c r="F429" s="4" t="s">
        <v>13202</v>
      </c>
      <c r="G429" s="4" t="s">
        <v>13203</v>
      </c>
      <c r="H429" s="4" t="s">
        <v>12795</v>
      </c>
      <c r="I429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430" spans="1:9" x14ac:dyDescent="0.4">
      <c r="A430" s="2">
        <v>46033</v>
      </c>
      <c r="B430" s="4" t="s">
        <v>1</v>
      </c>
      <c r="C430" s="4" t="s">
        <v>13189</v>
      </c>
      <c r="D430" s="4" t="s">
        <v>354</v>
      </c>
      <c r="E430" s="4" t="s">
        <v>16421</v>
      </c>
      <c r="F430" s="4" t="s">
        <v>13202</v>
      </c>
      <c r="G430" s="4" t="s">
        <v>13203</v>
      </c>
      <c r="H430" s="4" t="s">
        <v>12795</v>
      </c>
      <c r="I430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431" spans="1:9" x14ac:dyDescent="0.4">
      <c r="A431" s="2">
        <v>46027</v>
      </c>
      <c r="B431" s="4" t="s">
        <v>1</v>
      </c>
      <c r="C431" s="4" t="s">
        <v>13189</v>
      </c>
      <c r="D431" s="4" t="s">
        <v>354</v>
      </c>
      <c r="E431" s="4" t="s">
        <v>16421</v>
      </c>
      <c r="F431" s="4" t="s">
        <v>13202</v>
      </c>
      <c r="G431" s="4" t="s">
        <v>13203</v>
      </c>
      <c r="H431" s="4" t="s">
        <v>12795</v>
      </c>
      <c r="I431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432" spans="1:9" x14ac:dyDescent="0.4">
      <c r="A432" s="2">
        <v>46024</v>
      </c>
      <c r="B432" s="4" t="s">
        <v>1</v>
      </c>
      <c r="C432" s="4" t="s">
        <v>13189</v>
      </c>
      <c r="D432" s="4" t="s">
        <v>354</v>
      </c>
      <c r="E432" s="4" t="s">
        <v>16274</v>
      </c>
      <c r="F432" s="4" t="s">
        <v>13202</v>
      </c>
      <c r="G432" s="4" t="s">
        <v>13203</v>
      </c>
      <c r="H432" s="4" t="s">
        <v>12795</v>
      </c>
      <c r="I432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433" spans="1:9" x14ac:dyDescent="0.4">
      <c r="A433" s="2">
        <v>46021</v>
      </c>
      <c r="B433" s="4" t="s">
        <v>1</v>
      </c>
      <c r="C433" s="4" t="s">
        <v>13189</v>
      </c>
      <c r="D433" s="4" t="s">
        <v>354</v>
      </c>
      <c r="E433" s="4" t="s">
        <v>16110</v>
      </c>
      <c r="F433" s="4" t="s">
        <v>13202</v>
      </c>
      <c r="G433" s="4" t="s">
        <v>13203</v>
      </c>
      <c r="H433" s="4" t="s">
        <v>12795</v>
      </c>
      <c r="I433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434" spans="1:9" x14ac:dyDescent="0.4">
      <c r="A434" s="2">
        <v>46019</v>
      </c>
      <c r="B434" s="4" t="s">
        <v>1</v>
      </c>
      <c r="C434" s="4" t="s">
        <v>13189</v>
      </c>
      <c r="D434" s="4" t="s">
        <v>354</v>
      </c>
      <c r="E434" s="4" t="s">
        <v>15371</v>
      </c>
      <c r="F434" s="4" t="s">
        <v>13202</v>
      </c>
      <c r="G434" s="4" t="s">
        <v>13203</v>
      </c>
      <c r="H434" s="4" t="s">
        <v>12795</v>
      </c>
      <c r="I434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435" spans="1:9" x14ac:dyDescent="0.4">
      <c r="A435" s="2">
        <v>46016</v>
      </c>
      <c r="B435" s="4" t="s">
        <v>1</v>
      </c>
      <c r="C435" s="4" t="s">
        <v>13189</v>
      </c>
      <c r="D435" s="4" t="s">
        <v>354</v>
      </c>
      <c r="E435" s="4" t="s">
        <v>15371</v>
      </c>
      <c r="F435" s="4" t="s">
        <v>13202</v>
      </c>
      <c r="G435" s="4" t="s">
        <v>13203</v>
      </c>
      <c r="H435" s="4" t="s">
        <v>12795</v>
      </c>
      <c r="I435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436" spans="1:9" x14ac:dyDescent="0.4">
      <c r="A436" s="2">
        <v>46012</v>
      </c>
      <c r="B436" s="4" t="s">
        <v>1</v>
      </c>
      <c r="C436" s="4" t="s">
        <v>13189</v>
      </c>
      <c r="D436" s="4" t="s">
        <v>354</v>
      </c>
      <c r="E436" s="4" t="s">
        <v>13978</v>
      </c>
      <c r="F436" s="4" t="s">
        <v>13202</v>
      </c>
      <c r="G436" s="4" t="s">
        <v>13203</v>
      </c>
      <c r="H436" s="4" t="s">
        <v>12795</v>
      </c>
      <c r="I436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437" spans="1:9" x14ac:dyDescent="0.4">
      <c r="A437" s="2">
        <v>46007</v>
      </c>
      <c r="B437" s="4" t="s">
        <v>1</v>
      </c>
      <c r="C437" s="4" t="s">
        <v>13189</v>
      </c>
      <c r="D437" s="4" t="s">
        <v>354</v>
      </c>
      <c r="E437" s="4" t="s">
        <v>13978</v>
      </c>
      <c r="F437" s="4" t="s">
        <v>13202</v>
      </c>
      <c r="G437" s="4" t="s">
        <v>13203</v>
      </c>
      <c r="H437" s="4" t="s">
        <v>12795</v>
      </c>
      <c r="I437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438" spans="1:9" x14ac:dyDescent="0.4">
      <c r="A438" s="2">
        <v>46005</v>
      </c>
      <c r="B438" s="4" t="s">
        <v>1</v>
      </c>
      <c r="C438" s="4" t="s">
        <v>13189</v>
      </c>
      <c r="D438" s="4" t="s">
        <v>354</v>
      </c>
      <c r="E438" s="4" t="s">
        <v>13978</v>
      </c>
      <c r="F438" s="4" t="s">
        <v>13202</v>
      </c>
      <c r="G438" s="4" t="s">
        <v>13203</v>
      </c>
      <c r="H438" s="4" t="s">
        <v>12795</v>
      </c>
      <c r="I438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439" spans="1:9" x14ac:dyDescent="0.4">
      <c r="A439" s="2">
        <v>46001</v>
      </c>
      <c r="B439" s="4" t="s">
        <v>1</v>
      </c>
      <c r="C439" s="4" t="s">
        <v>13189</v>
      </c>
      <c r="D439" s="4" t="s">
        <v>354</v>
      </c>
      <c r="E439" s="4" t="s">
        <v>13978</v>
      </c>
      <c r="F439" s="4" t="s">
        <v>13202</v>
      </c>
      <c r="G439" s="4" t="s">
        <v>13203</v>
      </c>
      <c r="H439" s="4" t="s">
        <v>12795</v>
      </c>
      <c r="I439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440" spans="1:9" x14ac:dyDescent="0.4">
      <c r="A440" s="2">
        <v>45998</v>
      </c>
      <c r="B440" s="4" t="s">
        <v>1</v>
      </c>
      <c r="C440" s="4" t="s">
        <v>13189</v>
      </c>
      <c r="D440" s="4" t="s">
        <v>354</v>
      </c>
      <c r="E440" s="4" t="s">
        <v>13978</v>
      </c>
      <c r="F440" s="4" t="s">
        <v>13202</v>
      </c>
      <c r="G440" s="4" t="s">
        <v>13203</v>
      </c>
      <c r="H440" s="4" t="s">
        <v>12795</v>
      </c>
      <c r="I440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441" spans="1:9" x14ac:dyDescent="0.4">
      <c r="A441" s="2">
        <v>45984</v>
      </c>
      <c r="B441" s="4" t="s">
        <v>1</v>
      </c>
      <c r="C441" s="4" t="s">
        <v>13189</v>
      </c>
      <c r="D441" s="4" t="s">
        <v>354</v>
      </c>
      <c r="E441" s="4" t="s">
        <v>12905</v>
      </c>
      <c r="F441" s="4" t="s">
        <v>13202</v>
      </c>
      <c r="G441" s="4" t="s">
        <v>13203</v>
      </c>
      <c r="H441" s="4" t="s">
        <v>12795</v>
      </c>
      <c r="I441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442" spans="1:9" x14ac:dyDescent="0.4">
      <c r="A442" s="2">
        <v>46037</v>
      </c>
      <c r="B442" s="4" t="s">
        <v>1</v>
      </c>
      <c r="C442" s="4" t="s">
        <v>13189</v>
      </c>
      <c r="D442" s="4" t="s">
        <v>837</v>
      </c>
      <c r="E442" s="4" t="s">
        <v>836</v>
      </c>
      <c r="F442" s="4" t="s">
        <v>13194</v>
      </c>
      <c r="G442" s="4" t="s">
        <v>13195</v>
      </c>
      <c r="H442" s="4" t="s">
        <v>12902</v>
      </c>
      <c r="I442" s="4" t="str">
        <f>IF(Rotation[[#This Row],[正向路径]]="","",Rotation[[#This Row],[正向路径]]&amp;"["&amp;Rotation[[#This Row],[中间时间]]&amp;"]→"&amp;Rotation[[#This Row],[反向路径]])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443" spans="1:9" x14ac:dyDescent="0.4">
      <c r="A443" s="2">
        <v>46033</v>
      </c>
      <c r="B443" s="4" t="s">
        <v>1</v>
      </c>
      <c r="C443" s="4" t="s">
        <v>13189</v>
      </c>
      <c r="D443" s="4" t="s">
        <v>837</v>
      </c>
      <c r="E443" s="4" t="s">
        <v>836</v>
      </c>
      <c r="F443" s="4" t="s">
        <v>13194</v>
      </c>
      <c r="G443" s="4" t="s">
        <v>13195</v>
      </c>
      <c r="H443" s="4" t="s">
        <v>12902</v>
      </c>
      <c r="I443" s="4" t="str">
        <f>IF(Rotation[[#This Row],[正向路径]]="","",Rotation[[#This Row],[正向路径]]&amp;"["&amp;Rotation[[#This Row],[中间时间]]&amp;"]→"&amp;Rotation[[#This Row],[反向路径]])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444" spans="1:9" x14ac:dyDescent="0.4">
      <c r="A444" s="2">
        <v>46027</v>
      </c>
      <c r="B444" s="4" t="s">
        <v>1</v>
      </c>
      <c r="C444" s="4" t="s">
        <v>13189</v>
      </c>
      <c r="D444" s="4" t="s">
        <v>837</v>
      </c>
      <c r="E444" s="4" t="s">
        <v>836</v>
      </c>
      <c r="F444" s="4" t="s">
        <v>13194</v>
      </c>
      <c r="G444" s="4" t="s">
        <v>13195</v>
      </c>
      <c r="H444" s="4" t="s">
        <v>12902</v>
      </c>
      <c r="I444" s="4" t="str">
        <f>IF(Rotation[[#This Row],[正向路径]]="","",Rotation[[#This Row],[正向路径]]&amp;"["&amp;Rotation[[#This Row],[中间时间]]&amp;"]→"&amp;Rotation[[#This Row],[反向路径]])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445" spans="1:9" x14ac:dyDescent="0.4">
      <c r="A445" s="2">
        <v>46024</v>
      </c>
      <c r="B445" s="4" t="s">
        <v>1</v>
      </c>
      <c r="C445" s="4" t="s">
        <v>13189</v>
      </c>
      <c r="D445" s="4" t="s">
        <v>837</v>
      </c>
      <c r="E445" s="4" t="s">
        <v>836</v>
      </c>
      <c r="F445" s="4" t="s">
        <v>13194</v>
      </c>
      <c r="G445" s="4" t="s">
        <v>13195</v>
      </c>
      <c r="H445" s="4" t="s">
        <v>12902</v>
      </c>
      <c r="I445" s="4" t="str">
        <f>IF(Rotation[[#This Row],[正向路径]]="","",Rotation[[#This Row],[正向路径]]&amp;"["&amp;Rotation[[#This Row],[中间时间]]&amp;"]→"&amp;Rotation[[#This Row],[反向路径]])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446" spans="1:9" x14ac:dyDescent="0.4">
      <c r="A446" s="2">
        <v>46021</v>
      </c>
      <c r="B446" s="4" t="s">
        <v>1</v>
      </c>
      <c r="C446" s="4" t="s">
        <v>13189</v>
      </c>
      <c r="D446" s="4" t="s">
        <v>837</v>
      </c>
      <c r="E446" s="4" t="s">
        <v>836</v>
      </c>
      <c r="F446" s="4" t="s">
        <v>13194</v>
      </c>
      <c r="G446" s="4" t="s">
        <v>13195</v>
      </c>
      <c r="H446" s="4" t="s">
        <v>12902</v>
      </c>
      <c r="I446" s="4" t="str">
        <f>IF(Rotation[[#This Row],[正向路径]]="","",Rotation[[#This Row],[正向路径]]&amp;"["&amp;Rotation[[#This Row],[中间时间]]&amp;"]→"&amp;Rotation[[#This Row],[反向路径]])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447" spans="1:9" x14ac:dyDescent="0.4">
      <c r="A447" s="2">
        <v>46019</v>
      </c>
      <c r="B447" s="4" t="s">
        <v>1</v>
      </c>
      <c r="C447" s="4" t="s">
        <v>13189</v>
      </c>
      <c r="D447" s="4" t="s">
        <v>837</v>
      </c>
      <c r="E447" s="4" t="s">
        <v>836</v>
      </c>
      <c r="F447" s="4" t="s">
        <v>13194</v>
      </c>
      <c r="G447" s="4" t="s">
        <v>13195</v>
      </c>
      <c r="H447" s="4" t="s">
        <v>12902</v>
      </c>
      <c r="I447" s="4" t="str">
        <f>IF(Rotation[[#This Row],[正向路径]]="","",Rotation[[#This Row],[正向路径]]&amp;"["&amp;Rotation[[#This Row],[中间时间]]&amp;"]→"&amp;Rotation[[#This Row],[反向路径]])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448" spans="1:9" x14ac:dyDescent="0.4">
      <c r="A448" s="2">
        <v>46016</v>
      </c>
      <c r="B448" s="4" t="s">
        <v>1</v>
      </c>
      <c r="C448" s="4" t="s">
        <v>13189</v>
      </c>
      <c r="D448" s="4" t="s">
        <v>837</v>
      </c>
      <c r="E448" s="4" t="s">
        <v>836</v>
      </c>
      <c r="F448" s="4" t="s">
        <v>13194</v>
      </c>
      <c r="G448" s="4" t="s">
        <v>13195</v>
      </c>
      <c r="H448" s="4" t="s">
        <v>12902</v>
      </c>
      <c r="I448" s="4" t="str">
        <f>IF(Rotation[[#This Row],[正向路径]]="","",Rotation[[#This Row],[正向路径]]&amp;"["&amp;Rotation[[#This Row],[中间时间]]&amp;"]→"&amp;Rotation[[#This Row],[反向路径]])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449" spans="1:9" x14ac:dyDescent="0.4">
      <c r="A449" s="2">
        <v>46012</v>
      </c>
      <c r="B449" s="4" t="s">
        <v>1</v>
      </c>
      <c r="C449" s="4" t="s">
        <v>13189</v>
      </c>
      <c r="D449" s="4" t="s">
        <v>837</v>
      </c>
      <c r="E449" s="4" t="s">
        <v>836</v>
      </c>
      <c r="F449" s="4" t="s">
        <v>13194</v>
      </c>
      <c r="G449" s="4" t="s">
        <v>13195</v>
      </c>
      <c r="H449" s="4" t="s">
        <v>12902</v>
      </c>
      <c r="I449" s="4" t="str">
        <f>IF(Rotation[[#This Row],[正向路径]]="","",Rotation[[#This Row],[正向路径]]&amp;"["&amp;Rotation[[#This Row],[中间时间]]&amp;"]→"&amp;Rotation[[#This Row],[反向路径]])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450" spans="1:9" x14ac:dyDescent="0.4">
      <c r="A450" s="2">
        <v>46007</v>
      </c>
      <c r="B450" s="4" t="s">
        <v>1</v>
      </c>
      <c r="C450" s="4" t="s">
        <v>13189</v>
      </c>
      <c r="D450" s="4" t="s">
        <v>837</v>
      </c>
      <c r="E450" s="4" t="s">
        <v>836</v>
      </c>
      <c r="F450" s="4" t="s">
        <v>13194</v>
      </c>
      <c r="G450" s="4" t="s">
        <v>13195</v>
      </c>
      <c r="H450" s="4" t="s">
        <v>12902</v>
      </c>
      <c r="I450" s="4" t="str">
        <f>IF(Rotation[[#This Row],[正向路径]]="","",Rotation[[#This Row],[正向路径]]&amp;"["&amp;Rotation[[#This Row],[中间时间]]&amp;"]→"&amp;Rotation[[#This Row],[反向路径]])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451" spans="1:9" x14ac:dyDescent="0.4">
      <c r="A451" s="2">
        <v>46005</v>
      </c>
      <c r="B451" s="4" t="s">
        <v>1</v>
      </c>
      <c r="C451" s="4" t="s">
        <v>13189</v>
      </c>
      <c r="D451" s="4" t="s">
        <v>837</v>
      </c>
      <c r="E451" s="4" t="s">
        <v>836</v>
      </c>
      <c r="F451" s="4" t="s">
        <v>13194</v>
      </c>
      <c r="G451" s="4" t="s">
        <v>13195</v>
      </c>
      <c r="H451" s="4" t="s">
        <v>12902</v>
      </c>
      <c r="I451" s="4" t="str">
        <f>IF(Rotation[[#This Row],[正向路径]]="","",Rotation[[#This Row],[正向路径]]&amp;"["&amp;Rotation[[#This Row],[中间时间]]&amp;"]→"&amp;Rotation[[#This Row],[反向路径]])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452" spans="1:9" x14ac:dyDescent="0.4">
      <c r="A452" s="2">
        <v>46001</v>
      </c>
      <c r="B452" s="4" t="s">
        <v>1</v>
      </c>
      <c r="C452" s="4" t="s">
        <v>13189</v>
      </c>
      <c r="D452" s="4" t="s">
        <v>837</v>
      </c>
      <c r="E452" s="4" t="s">
        <v>836</v>
      </c>
      <c r="F452" s="4" t="s">
        <v>13194</v>
      </c>
      <c r="G452" s="4" t="s">
        <v>13195</v>
      </c>
      <c r="H452" s="4" t="s">
        <v>12902</v>
      </c>
      <c r="I452" s="4" t="str">
        <f>IF(Rotation[[#This Row],[正向路径]]="","",Rotation[[#This Row],[正向路径]]&amp;"["&amp;Rotation[[#This Row],[中间时间]]&amp;"]→"&amp;Rotation[[#This Row],[反向路径]])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453" spans="1:9" x14ac:dyDescent="0.4">
      <c r="A453" s="2">
        <v>45998</v>
      </c>
      <c r="B453" s="4" t="s">
        <v>1</v>
      </c>
      <c r="C453" s="4" t="s">
        <v>13189</v>
      </c>
      <c r="D453" s="4" t="s">
        <v>837</v>
      </c>
      <c r="E453" s="4" t="s">
        <v>836</v>
      </c>
      <c r="F453" s="4" t="s">
        <v>13194</v>
      </c>
      <c r="G453" s="4" t="s">
        <v>13195</v>
      </c>
      <c r="H453" s="4" t="s">
        <v>12902</v>
      </c>
      <c r="I453" s="4" t="str">
        <f>IF(Rotation[[#This Row],[正向路径]]="","",Rotation[[#This Row],[正向路径]]&amp;"["&amp;Rotation[[#This Row],[中间时间]]&amp;"]→"&amp;Rotation[[#This Row],[反向路径]])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454" spans="1:9" x14ac:dyDescent="0.4">
      <c r="A454" s="2">
        <v>45984</v>
      </c>
      <c r="B454" s="4" t="s">
        <v>1</v>
      </c>
      <c r="C454" s="4" t="s">
        <v>13189</v>
      </c>
      <c r="D454" s="4" t="s">
        <v>837</v>
      </c>
      <c r="E454" s="4" t="s">
        <v>836</v>
      </c>
      <c r="F454" s="4" t="s">
        <v>13194</v>
      </c>
      <c r="G454" s="4" t="s">
        <v>13195</v>
      </c>
      <c r="H454" s="4" t="s">
        <v>12902</v>
      </c>
      <c r="I454" s="4" t="str">
        <f>IF(Rotation[[#This Row],[正向路径]]="","",Rotation[[#This Row],[正向路径]]&amp;"["&amp;Rotation[[#This Row],[中间时间]]&amp;"]→"&amp;Rotation[[#This Row],[反向路径]])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455" spans="1:9" x14ac:dyDescent="0.4">
      <c r="A455" s="2">
        <v>46037</v>
      </c>
      <c r="B455" s="4" t="s">
        <v>1</v>
      </c>
      <c r="C455" s="4" t="s">
        <v>13189</v>
      </c>
      <c r="D455" s="4" t="s">
        <v>365</v>
      </c>
      <c r="E455" s="4" t="s">
        <v>364</v>
      </c>
      <c r="F455" s="4" t="s">
        <v>13196</v>
      </c>
      <c r="G455" s="4" t="s">
        <v>13197</v>
      </c>
      <c r="H455" s="4" t="s">
        <v>12896</v>
      </c>
      <c r="I455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456" spans="1:9" x14ac:dyDescent="0.4">
      <c r="A456" s="2">
        <v>46033</v>
      </c>
      <c r="B456" s="4" t="s">
        <v>1</v>
      </c>
      <c r="C456" s="4" t="s">
        <v>13189</v>
      </c>
      <c r="D456" s="4" t="s">
        <v>365</v>
      </c>
      <c r="E456" s="4" t="s">
        <v>364</v>
      </c>
      <c r="F456" s="4" t="s">
        <v>13196</v>
      </c>
      <c r="G456" s="4" t="s">
        <v>13197</v>
      </c>
      <c r="H456" s="4" t="s">
        <v>12896</v>
      </c>
      <c r="I456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457" spans="1:9" x14ac:dyDescent="0.4">
      <c r="A457" s="2">
        <v>46027</v>
      </c>
      <c r="B457" s="4" t="s">
        <v>1</v>
      </c>
      <c r="C457" s="4" t="s">
        <v>13189</v>
      </c>
      <c r="D457" s="4" t="s">
        <v>365</v>
      </c>
      <c r="E457" s="4" t="s">
        <v>364</v>
      </c>
      <c r="F457" s="4" t="s">
        <v>13196</v>
      </c>
      <c r="G457" s="4" t="s">
        <v>13197</v>
      </c>
      <c r="H457" s="4" t="s">
        <v>12896</v>
      </c>
      <c r="I457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458" spans="1:9" x14ac:dyDescent="0.4">
      <c r="A458" s="2">
        <v>46024</v>
      </c>
      <c r="B458" s="4" t="s">
        <v>1</v>
      </c>
      <c r="C458" s="4" t="s">
        <v>13189</v>
      </c>
      <c r="D458" s="4" t="s">
        <v>365</v>
      </c>
      <c r="E458" s="4" t="s">
        <v>364</v>
      </c>
      <c r="F458" s="4" t="s">
        <v>13196</v>
      </c>
      <c r="G458" s="4" t="s">
        <v>13197</v>
      </c>
      <c r="H458" s="4" t="s">
        <v>12896</v>
      </c>
      <c r="I458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459" spans="1:9" x14ac:dyDescent="0.4">
      <c r="A459" s="2">
        <v>46021</v>
      </c>
      <c r="B459" s="4" t="s">
        <v>1</v>
      </c>
      <c r="C459" s="4" t="s">
        <v>13189</v>
      </c>
      <c r="D459" s="4" t="s">
        <v>365</v>
      </c>
      <c r="E459" s="4" t="s">
        <v>364</v>
      </c>
      <c r="F459" s="4" t="s">
        <v>13196</v>
      </c>
      <c r="G459" s="4" t="s">
        <v>13197</v>
      </c>
      <c r="H459" s="4" t="s">
        <v>12896</v>
      </c>
      <c r="I459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460" spans="1:9" x14ac:dyDescent="0.4">
      <c r="A460" s="2">
        <v>46019</v>
      </c>
      <c r="B460" s="4" t="s">
        <v>1</v>
      </c>
      <c r="C460" s="4" t="s">
        <v>13189</v>
      </c>
      <c r="D460" s="4" t="s">
        <v>365</v>
      </c>
      <c r="E460" s="4" t="s">
        <v>364</v>
      </c>
      <c r="F460" s="4" t="s">
        <v>13196</v>
      </c>
      <c r="G460" s="4" t="s">
        <v>13197</v>
      </c>
      <c r="H460" s="4" t="s">
        <v>12896</v>
      </c>
      <c r="I460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461" spans="1:9" x14ac:dyDescent="0.4">
      <c r="A461" s="2">
        <v>46016</v>
      </c>
      <c r="B461" s="4" t="s">
        <v>1</v>
      </c>
      <c r="C461" s="4" t="s">
        <v>13189</v>
      </c>
      <c r="D461" s="4" t="s">
        <v>365</v>
      </c>
      <c r="E461" s="4" t="s">
        <v>364</v>
      </c>
      <c r="F461" s="4" t="s">
        <v>13196</v>
      </c>
      <c r="G461" s="4" t="s">
        <v>13197</v>
      </c>
      <c r="H461" s="4" t="s">
        <v>12896</v>
      </c>
      <c r="I461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462" spans="1:9" x14ac:dyDescent="0.4">
      <c r="A462" s="2">
        <v>46012</v>
      </c>
      <c r="B462" s="4" t="s">
        <v>1</v>
      </c>
      <c r="C462" s="4" t="s">
        <v>13189</v>
      </c>
      <c r="D462" s="4" t="s">
        <v>365</v>
      </c>
      <c r="E462" s="4" t="s">
        <v>364</v>
      </c>
      <c r="F462" s="4" t="s">
        <v>13196</v>
      </c>
      <c r="G462" s="4" t="s">
        <v>13197</v>
      </c>
      <c r="H462" s="4" t="s">
        <v>12896</v>
      </c>
      <c r="I462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463" spans="1:9" x14ac:dyDescent="0.4">
      <c r="A463" s="2">
        <v>46007</v>
      </c>
      <c r="B463" s="4" t="s">
        <v>1</v>
      </c>
      <c r="C463" s="4" t="s">
        <v>13189</v>
      </c>
      <c r="D463" s="4" t="s">
        <v>365</v>
      </c>
      <c r="E463" s="4" t="s">
        <v>364</v>
      </c>
      <c r="F463" s="4" t="s">
        <v>13196</v>
      </c>
      <c r="G463" s="4" t="s">
        <v>13197</v>
      </c>
      <c r="H463" s="4" t="s">
        <v>12896</v>
      </c>
      <c r="I463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464" spans="1:9" x14ac:dyDescent="0.4">
      <c r="A464" s="2">
        <v>46005</v>
      </c>
      <c r="B464" s="4" t="s">
        <v>1</v>
      </c>
      <c r="C464" s="4" t="s">
        <v>13189</v>
      </c>
      <c r="D464" s="4" t="s">
        <v>365</v>
      </c>
      <c r="E464" s="4" t="s">
        <v>364</v>
      </c>
      <c r="F464" s="4" t="s">
        <v>13196</v>
      </c>
      <c r="G464" s="4" t="s">
        <v>13197</v>
      </c>
      <c r="H464" s="4" t="s">
        <v>12896</v>
      </c>
      <c r="I464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465" spans="1:9" x14ac:dyDescent="0.4">
      <c r="A465" s="2">
        <v>46001</v>
      </c>
      <c r="B465" s="4" t="s">
        <v>1</v>
      </c>
      <c r="C465" s="4" t="s">
        <v>13189</v>
      </c>
      <c r="D465" s="4" t="s">
        <v>365</v>
      </c>
      <c r="E465" s="4" t="s">
        <v>364</v>
      </c>
      <c r="F465" s="4" t="s">
        <v>13196</v>
      </c>
      <c r="G465" s="4" t="s">
        <v>13197</v>
      </c>
      <c r="H465" s="4" t="s">
        <v>12896</v>
      </c>
      <c r="I465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466" spans="1:9" x14ac:dyDescent="0.4">
      <c r="A466" s="2">
        <v>45998</v>
      </c>
      <c r="B466" s="4" t="s">
        <v>1</v>
      </c>
      <c r="C466" s="4" t="s">
        <v>13189</v>
      </c>
      <c r="D466" s="4" t="s">
        <v>365</v>
      </c>
      <c r="E466" s="4" t="s">
        <v>364</v>
      </c>
      <c r="F466" s="4" t="s">
        <v>13196</v>
      </c>
      <c r="G466" s="4" t="s">
        <v>13197</v>
      </c>
      <c r="H466" s="4" t="s">
        <v>12896</v>
      </c>
      <c r="I466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467" spans="1:9" x14ac:dyDescent="0.4">
      <c r="A467" s="2">
        <v>45984</v>
      </c>
      <c r="B467" s="4" t="s">
        <v>1</v>
      </c>
      <c r="C467" s="4" t="s">
        <v>13189</v>
      </c>
      <c r="D467" s="4" t="s">
        <v>365</v>
      </c>
      <c r="E467" s="4" t="s">
        <v>364</v>
      </c>
      <c r="F467" s="4" t="s">
        <v>13196</v>
      </c>
      <c r="G467" s="4" t="s">
        <v>13197</v>
      </c>
      <c r="H467" s="4" t="s">
        <v>12896</v>
      </c>
      <c r="I467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468" spans="1:9" x14ac:dyDescent="0.4">
      <c r="A468" s="2">
        <v>46037</v>
      </c>
      <c r="B468" s="4" t="s">
        <v>1</v>
      </c>
      <c r="C468" s="4" t="s">
        <v>13189</v>
      </c>
      <c r="D468" s="4" t="s">
        <v>112</v>
      </c>
      <c r="E468" s="4" t="s">
        <v>17012</v>
      </c>
      <c r="F468" s="4" t="s">
        <v>13192</v>
      </c>
      <c r="G468" s="4" t="s">
        <v>13193</v>
      </c>
      <c r="H468" s="4" t="s">
        <v>12798</v>
      </c>
      <c r="I468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469" spans="1:9" x14ac:dyDescent="0.4">
      <c r="A469" s="2">
        <v>46033</v>
      </c>
      <c r="B469" s="4" t="s">
        <v>1</v>
      </c>
      <c r="C469" s="4" t="s">
        <v>13189</v>
      </c>
      <c r="D469" s="4" t="s">
        <v>112</v>
      </c>
      <c r="E469" s="4" t="s">
        <v>16425</v>
      </c>
      <c r="F469" s="4" t="s">
        <v>13192</v>
      </c>
      <c r="G469" s="4" t="s">
        <v>13193</v>
      </c>
      <c r="H469" s="4" t="s">
        <v>12798</v>
      </c>
      <c r="I469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470" spans="1:9" x14ac:dyDescent="0.4">
      <c r="A470" s="2">
        <v>46027</v>
      </c>
      <c r="B470" s="4" t="s">
        <v>1</v>
      </c>
      <c r="C470" s="4" t="s">
        <v>13189</v>
      </c>
      <c r="D470" s="4" t="s">
        <v>112</v>
      </c>
      <c r="E470" s="4" t="s">
        <v>16425</v>
      </c>
      <c r="F470" s="4" t="s">
        <v>13192</v>
      </c>
      <c r="G470" s="4" t="s">
        <v>13193</v>
      </c>
      <c r="H470" s="4" t="s">
        <v>12798</v>
      </c>
      <c r="I470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471" spans="1:9" x14ac:dyDescent="0.4">
      <c r="A471" s="2">
        <v>46024</v>
      </c>
      <c r="B471" s="4" t="s">
        <v>1</v>
      </c>
      <c r="C471" s="4" t="s">
        <v>13189</v>
      </c>
      <c r="D471" s="4" t="s">
        <v>112</v>
      </c>
      <c r="E471" s="4" t="s">
        <v>16287</v>
      </c>
      <c r="F471" s="4" t="s">
        <v>13192</v>
      </c>
      <c r="G471" s="4" t="s">
        <v>13193</v>
      </c>
      <c r="H471" s="4" t="s">
        <v>12798</v>
      </c>
      <c r="I471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472" spans="1:9" x14ac:dyDescent="0.4">
      <c r="A472" s="2">
        <v>46021</v>
      </c>
      <c r="B472" s="4" t="s">
        <v>1</v>
      </c>
      <c r="C472" s="4" t="s">
        <v>13189</v>
      </c>
      <c r="D472" s="4" t="s">
        <v>112</v>
      </c>
      <c r="E472" s="4" t="s">
        <v>16130</v>
      </c>
      <c r="F472" s="4" t="s">
        <v>13192</v>
      </c>
      <c r="G472" s="4" t="s">
        <v>13193</v>
      </c>
      <c r="H472" s="4" t="s">
        <v>12798</v>
      </c>
      <c r="I472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473" spans="1:9" x14ac:dyDescent="0.4">
      <c r="A473" s="2">
        <v>46019</v>
      </c>
      <c r="B473" s="4" t="s">
        <v>1</v>
      </c>
      <c r="C473" s="4" t="s">
        <v>13189</v>
      </c>
      <c r="D473" s="4" t="s">
        <v>112</v>
      </c>
      <c r="E473" s="4" t="s">
        <v>15383</v>
      </c>
      <c r="F473" s="4" t="s">
        <v>13192</v>
      </c>
      <c r="G473" s="4" t="s">
        <v>13193</v>
      </c>
      <c r="H473" s="4" t="s">
        <v>12798</v>
      </c>
      <c r="I473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474" spans="1:9" x14ac:dyDescent="0.4">
      <c r="A474" s="2">
        <v>46016</v>
      </c>
      <c r="B474" s="4" t="s">
        <v>1</v>
      </c>
      <c r="C474" s="4" t="s">
        <v>13189</v>
      </c>
      <c r="D474" s="4" t="s">
        <v>112</v>
      </c>
      <c r="E474" s="4" t="s">
        <v>15383</v>
      </c>
      <c r="F474" s="4" t="s">
        <v>13192</v>
      </c>
      <c r="G474" s="4" t="s">
        <v>13193</v>
      </c>
      <c r="H474" s="4" t="s">
        <v>12798</v>
      </c>
      <c r="I474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475" spans="1:9" x14ac:dyDescent="0.4">
      <c r="A475" s="2">
        <v>46012</v>
      </c>
      <c r="B475" s="4" t="s">
        <v>1</v>
      </c>
      <c r="C475" s="4" t="s">
        <v>13189</v>
      </c>
      <c r="D475" s="4" t="s">
        <v>112</v>
      </c>
      <c r="E475" s="4" t="s">
        <v>13623</v>
      </c>
      <c r="F475" s="4" t="s">
        <v>13192</v>
      </c>
      <c r="G475" s="4" t="s">
        <v>13193</v>
      </c>
      <c r="H475" s="4" t="s">
        <v>12798</v>
      </c>
      <c r="I475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476" spans="1:9" x14ac:dyDescent="0.4">
      <c r="A476" s="2">
        <v>46007</v>
      </c>
      <c r="B476" s="4" t="s">
        <v>1</v>
      </c>
      <c r="C476" s="4" t="s">
        <v>13189</v>
      </c>
      <c r="D476" s="4" t="s">
        <v>112</v>
      </c>
      <c r="E476" s="4" t="s">
        <v>13623</v>
      </c>
      <c r="F476" s="4" t="s">
        <v>13192</v>
      </c>
      <c r="G476" s="4" t="s">
        <v>13193</v>
      </c>
      <c r="H476" s="4" t="s">
        <v>12798</v>
      </c>
      <c r="I476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477" spans="1:9" x14ac:dyDescent="0.4">
      <c r="A477" s="2">
        <v>46005</v>
      </c>
      <c r="B477" s="4" t="s">
        <v>1</v>
      </c>
      <c r="C477" s="4" t="s">
        <v>13189</v>
      </c>
      <c r="D477" s="4" t="s">
        <v>112</v>
      </c>
      <c r="E477" s="4" t="s">
        <v>13623</v>
      </c>
      <c r="F477" s="4" t="s">
        <v>13192</v>
      </c>
      <c r="G477" s="4" t="s">
        <v>13193</v>
      </c>
      <c r="H477" s="4" t="s">
        <v>12798</v>
      </c>
      <c r="I477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478" spans="1:9" x14ac:dyDescent="0.4">
      <c r="A478" s="2">
        <v>46001</v>
      </c>
      <c r="B478" s="4" t="s">
        <v>1</v>
      </c>
      <c r="C478" s="4" t="s">
        <v>13189</v>
      </c>
      <c r="D478" s="4" t="s">
        <v>112</v>
      </c>
      <c r="E478" s="4" t="s">
        <v>13623</v>
      </c>
      <c r="F478" s="4" t="s">
        <v>13192</v>
      </c>
      <c r="G478" s="4" t="s">
        <v>13193</v>
      </c>
      <c r="H478" s="4" t="s">
        <v>12798</v>
      </c>
      <c r="I478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479" spans="1:9" x14ac:dyDescent="0.4">
      <c r="A479" s="2">
        <v>45998</v>
      </c>
      <c r="B479" s="4" t="s">
        <v>1</v>
      </c>
      <c r="C479" s="4" t="s">
        <v>13189</v>
      </c>
      <c r="D479" s="4" t="s">
        <v>112</v>
      </c>
      <c r="E479" s="4" t="s">
        <v>13623</v>
      </c>
      <c r="F479" s="4" t="s">
        <v>13192</v>
      </c>
      <c r="G479" s="4" t="s">
        <v>13193</v>
      </c>
      <c r="H479" s="4" t="s">
        <v>12798</v>
      </c>
      <c r="I479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480" spans="1:9" x14ac:dyDescent="0.4">
      <c r="A480" s="2">
        <v>45984</v>
      </c>
      <c r="B480" s="4" t="s">
        <v>1</v>
      </c>
      <c r="C480" s="4" t="s">
        <v>13189</v>
      </c>
      <c r="D480" s="4" t="s">
        <v>112</v>
      </c>
      <c r="E480" s="4" t="s">
        <v>1082</v>
      </c>
      <c r="F480" s="4" t="s">
        <v>13192</v>
      </c>
      <c r="G480" s="4" t="s">
        <v>13193</v>
      </c>
      <c r="H480" s="4" t="s">
        <v>12798</v>
      </c>
      <c r="I480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481" spans="1:9" x14ac:dyDescent="0.4">
      <c r="A481" s="2">
        <v>46037</v>
      </c>
      <c r="B481" s="4" t="s">
        <v>1</v>
      </c>
      <c r="C481" s="4" t="s">
        <v>13189</v>
      </c>
      <c r="D481" s="4" t="s">
        <v>1076</v>
      </c>
      <c r="E481" s="4" t="s">
        <v>1075</v>
      </c>
      <c r="F481" s="4" t="s">
        <v>13213</v>
      </c>
      <c r="G481" s="4" t="s">
        <v>13214</v>
      </c>
      <c r="H481" s="4" t="s">
        <v>12902</v>
      </c>
      <c r="I481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群山(KUNSAN)[1天]→宁波(NINGBO)[3天] → 香港(HONG KONG)[5天] → 大连(DALIAN)</v>
      </c>
    </row>
    <row r="482" spans="1:9" x14ac:dyDescent="0.4">
      <c r="A482" s="2">
        <v>46033</v>
      </c>
      <c r="B482" s="4" t="s">
        <v>1</v>
      </c>
      <c r="C482" s="4" t="s">
        <v>13189</v>
      </c>
      <c r="D482" s="4" t="s">
        <v>1076</v>
      </c>
      <c r="E482" s="4" t="s">
        <v>1075</v>
      </c>
      <c r="F482" s="4" t="s">
        <v>13213</v>
      </c>
      <c r="G482" s="4" t="s">
        <v>13214</v>
      </c>
      <c r="H482" s="4" t="s">
        <v>12902</v>
      </c>
      <c r="I482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群山(KUNSAN)[1天]→宁波(NINGBO)[3天] → 香港(HONG KONG)[5天] → 大连(DALIAN)</v>
      </c>
    </row>
    <row r="483" spans="1:9" x14ac:dyDescent="0.4">
      <c r="A483" s="2">
        <v>46027</v>
      </c>
      <c r="B483" s="4" t="s">
        <v>1</v>
      </c>
      <c r="C483" s="4" t="s">
        <v>13189</v>
      </c>
      <c r="D483" s="4" t="s">
        <v>1076</v>
      </c>
      <c r="E483" s="4" t="s">
        <v>1075</v>
      </c>
      <c r="F483" s="4" t="s">
        <v>13213</v>
      </c>
      <c r="G483" s="4" t="s">
        <v>13214</v>
      </c>
      <c r="H483" s="4" t="s">
        <v>12902</v>
      </c>
      <c r="I483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群山(KUNSAN)[1天]→宁波(NINGBO)[3天] → 香港(HONG KONG)[5天] → 大连(DALIAN)</v>
      </c>
    </row>
    <row r="484" spans="1:9" x14ac:dyDescent="0.4">
      <c r="A484" s="2">
        <v>46024</v>
      </c>
      <c r="B484" s="4" t="s">
        <v>1</v>
      </c>
      <c r="C484" s="4" t="s">
        <v>13189</v>
      </c>
      <c r="D484" s="4" t="s">
        <v>1076</v>
      </c>
      <c r="E484" s="4" t="s">
        <v>1075</v>
      </c>
      <c r="F484" s="4" t="s">
        <v>13213</v>
      </c>
      <c r="G484" s="4" t="s">
        <v>13214</v>
      </c>
      <c r="H484" s="4" t="s">
        <v>12902</v>
      </c>
      <c r="I484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群山(KUNSAN)[1天]→宁波(NINGBO)[3天] → 香港(HONG KONG)[5天] → 大连(DALIAN)</v>
      </c>
    </row>
    <row r="485" spans="1:9" x14ac:dyDescent="0.4">
      <c r="A485" s="2">
        <v>46021</v>
      </c>
      <c r="B485" s="4" t="s">
        <v>1</v>
      </c>
      <c r="C485" s="4" t="s">
        <v>13189</v>
      </c>
      <c r="D485" s="4" t="s">
        <v>1076</v>
      </c>
      <c r="E485" s="4" t="s">
        <v>1075</v>
      </c>
      <c r="F485" s="4" t="s">
        <v>13213</v>
      </c>
      <c r="G485" s="4" t="s">
        <v>13214</v>
      </c>
      <c r="H485" s="4" t="s">
        <v>12902</v>
      </c>
      <c r="I485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群山(KUNSAN)[1天]→宁波(NINGBO)[3天] → 香港(HONG KONG)[5天] → 大连(DALIAN)</v>
      </c>
    </row>
    <row r="486" spans="1:9" x14ac:dyDescent="0.4">
      <c r="A486" s="2">
        <v>46019</v>
      </c>
      <c r="B486" s="4" t="s">
        <v>1</v>
      </c>
      <c r="C486" s="4" t="s">
        <v>13189</v>
      </c>
      <c r="D486" s="4" t="s">
        <v>1076</v>
      </c>
      <c r="E486" s="4" t="s">
        <v>1075</v>
      </c>
      <c r="F486" s="4" t="s">
        <v>13213</v>
      </c>
      <c r="G486" s="4" t="s">
        <v>13214</v>
      </c>
      <c r="H486" s="4" t="s">
        <v>12902</v>
      </c>
      <c r="I486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群山(KUNSAN)[1天]→宁波(NINGBO)[3天] → 香港(HONG KONG)[5天] → 大连(DALIAN)</v>
      </c>
    </row>
    <row r="487" spans="1:9" x14ac:dyDescent="0.4">
      <c r="A487" s="2">
        <v>46016</v>
      </c>
      <c r="B487" s="4" t="s">
        <v>1</v>
      </c>
      <c r="C487" s="4" t="s">
        <v>13189</v>
      </c>
      <c r="D487" s="4" t="s">
        <v>1076</v>
      </c>
      <c r="E487" s="4" t="s">
        <v>1075</v>
      </c>
      <c r="F487" s="4" t="s">
        <v>13213</v>
      </c>
      <c r="G487" s="4" t="s">
        <v>13214</v>
      </c>
      <c r="H487" s="4" t="s">
        <v>12902</v>
      </c>
      <c r="I487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群山(KUNSAN)[1天]→宁波(NINGBO)[3天] → 香港(HONG KONG)[5天] → 大连(DALIAN)</v>
      </c>
    </row>
    <row r="488" spans="1:9" x14ac:dyDescent="0.4">
      <c r="A488" s="2">
        <v>46012</v>
      </c>
      <c r="B488" s="4" t="s">
        <v>1</v>
      </c>
      <c r="C488" s="4" t="s">
        <v>13189</v>
      </c>
      <c r="D488" s="4" t="s">
        <v>1076</v>
      </c>
      <c r="E488" s="4" t="s">
        <v>1075</v>
      </c>
      <c r="F488" s="4" t="s">
        <v>13213</v>
      </c>
      <c r="G488" s="4" t="s">
        <v>13214</v>
      </c>
      <c r="H488" s="4" t="s">
        <v>12902</v>
      </c>
      <c r="I488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群山(KUNSAN)[1天]→宁波(NINGBO)[3天] → 香港(HONG KONG)[5天] → 大连(DALIAN)</v>
      </c>
    </row>
    <row r="489" spans="1:9" x14ac:dyDescent="0.4">
      <c r="A489" s="2">
        <v>46007</v>
      </c>
      <c r="B489" s="4" t="s">
        <v>1</v>
      </c>
      <c r="C489" s="4" t="s">
        <v>13189</v>
      </c>
      <c r="D489" s="4" t="s">
        <v>1076</v>
      </c>
      <c r="E489" s="4" t="s">
        <v>1075</v>
      </c>
      <c r="F489" s="4" t="s">
        <v>13213</v>
      </c>
      <c r="G489" s="4" t="s">
        <v>13214</v>
      </c>
      <c r="H489" s="4" t="s">
        <v>12902</v>
      </c>
      <c r="I489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群山(KUNSAN)[1天]→宁波(NINGBO)[3天] → 香港(HONG KONG)[5天] → 大连(DALIAN)</v>
      </c>
    </row>
    <row r="490" spans="1:9" x14ac:dyDescent="0.4">
      <c r="A490" s="2">
        <v>46005</v>
      </c>
      <c r="B490" s="4" t="s">
        <v>1</v>
      </c>
      <c r="C490" s="4" t="s">
        <v>13189</v>
      </c>
      <c r="D490" s="4" t="s">
        <v>1076</v>
      </c>
      <c r="E490" s="4" t="s">
        <v>1075</v>
      </c>
      <c r="F490" s="4" t="s">
        <v>13213</v>
      </c>
      <c r="G490" s="4" t="s">
        <v>13214</v>
      </c>
      <c r="H490" s="4" t="s">
        <v>12902</v>
      </c>
      <c r="I490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群山(KUNSAN)[1天]→宁波(NINGBO)[3天] → 香港(HONG KONG)[5天] → 大连(DALIAN)</v>
      </c>
    </row>
    <row r="491" spans="1:9" x14ac:dyDescent="0.4">
      <c r="A491" s="2">
        <v>46001</v>
      </c>
      <c r="B491" s="4" t="s">
        <v>1</v>
      </c>
      <c r="C491" s="4" t="s">
        <v>13189</v>
      </c>
      <c r="D491" s="4" t="s">
        <v>1076</v>
      </c>
      <c r="E491" s="4" t="s">
        <v>1075</v>
      </c>
      <c r="F491" s="4" t="s">
        <v>13213</v>
      </c>
      <c r="G491" s="4" t="s">
        <v>13214</v>
      </c>
      <c r="H491" s="4" t="s">
        <v>12902</v>
      </c>
      <c r="I491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群山(KUNSAN)[1天]→宁波(NINGBO)[3天] → 香港(HONG KONG)[5天] → 大连(DALIAN)</v>
      </c>
    </row>
    <row r="492" spans="1:9" x14ac:dyDescent="0.4">
      <c r="A492" s="2">
        <v>45998</v>
      </c>
      <c r="B492" s="4" t="s">
        <v>1</v>
      </c>
      <c r="C492" s="4" t="s">
        <v>13189</v>
      </c>
      <c r="D492" s="4" t="s">
        <v>1076</v>
      </c>
      <c r="E492" s="4" t="s">
        <v>1075</v>
      </c>
      <c r="F492" s="4" t="s">
        <v>13213</v>
      </c>
      <c r="G492" s="4" t="s">
        <v>13214</v>
      </c>
      <c r="H492" s="4" t="s">
        <v>12902</v>
      </c>
      <c r="I492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群山(KUNSAN)[1天]→宁波(NINGBO)[3天] → 香港(HONG KONG)[5天] → 大连(DALIAN)</v>
      </c>
    </row>
    <row r="493" spans="1:9" x14ac:dyDescent="0.4">
      <c r="A493" s="2">
        <v>45984</v>
      </c>
      <c r="B493" s="4" t="s">
        <v>1</v>
      </c>
      <c r="C493" s="4" t="s">
        <v>13189</v>
      </c>
      <c r="D493" s="4" t="s">
        <v>1076</v>
      </c>
      <c r="E493" s="4" t="s">
        <v>1075</v>
      </c>
      <c r="F493" s="4" t="s">
        <v>13213</v>
      </c>
      <c r="G493" s="4" t="s">
        <v>13214</v>
      </c>
      <c r="H493" s="4" t="s">
        <v>12902</v>
      </c>
      <c r="I493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群山(KUNSAN)[1天]→宁波(NINGBO)[3天] → 香港(HONG KONG)[5天] → 大连(DALIAN)</v>
      </c>
    </row>
    <row r="494" spans="1:9" x14ac:dyDescent="0.4">
      <c r="A494" s="2">
        <v>46037</v>
      </c>
      <c r="B494" s="4" t="s">
        <v>1</v>
      </c>
      <c r="C494" s="4" t="s">
        <v>13189</v>
      </c>
      <c r="D494" s="4" t="s">
        <v>85</v>
      </c>
      <c r="E494" s="4" t="s">
        <v>16426</v>
      </c>
      <c r="F494" s="4" t="s">
        <v>13200</v>
      </c>
      <c r="G494" s="4" t="s">
        <v>13201</v>
      </c>
      <c r="H494" s="4" t="s">
        <v>12896</v>
      </c>
      <c r="I494" s="4" t="str">
        <f>IF(Rotation[[#This Row],[正向路径]]="","",Rotation[[#This Row],[正向路径]]&amp;"["&amp;Rotation[[#This Row],[中间时间]]&amp;"]→"&amp;Rotation[[#This Row],[反向路径]])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495" spans="1:9" x14ac:dyDescent="0.4">
      <c r="A495" s="2">
        <v>46033</v>
      </c>
      <c r="B495" s="4" t="s">
        <v>1</v>
      </c>
      <c r="C495" s="4" t="s">
        <v>13189</v>
      </c>
      <c r="D495" s="4" t="s">
        <v>85</v>
      </c>
      <c r="E495" s="4" t="s">
        <v>16426</v>
      </c>
      <c r="F495" s="4" t="s">
        <v>13200</v>
      </c>
      <c r="G495" s="4" t="s">
        <v>13201</v>
      </c>
      <c r="H495" s="4" t="s">
        <v>12896</v>
      </c>
      <c r="I495" s="4" t="str">
        <f>IF(Rotation[[#This Row],[正向路径]]="","",Rotation[[#This Row],[正向路径]]&amp;"["&amp;Rotation[[#This Row],[中间时间]]&amp;"]→"&amp;Rotation[[#This Row],[反向路径]])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496" spans="1:9" x14ac:dyDescent="0.4">
      <c r="A496" s="2">
        <v>46027</v>
      </c>
      <c r="B496" s="4" t="s">
        <v>1</v>
      </c>
      <c r="C496" s="4" t="s">
        <v>13189</v>
      </c>
      <c r="D496" s="4" t="s">
        <v>85</v>
      </c>
      <c r="E496" s="4" t="s">
        <v>16426</v>
      </c>
      <c r="F496" s="4" t="s">
        <v>13200</v>
      </c>
      <c r="G496" s="4" t="s">
        <v>13201</v>
      </c>
      <c r="H496" s="4" t="s">
        <v>12896</v>
      </c>
      <c r="I496" s="4" t="str">
        <f>IF(Rotation[[#This Row],[正向路径]]="","",Rotation[[#This Row],[正向路径]]&amp;"["&amp;Rotation[[#This Row],[中间时间]]&amp;"]→"&amp;Rotation[[#This Row],[反向路径]])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497" spans="1:9" x14ac:dyDescent="0.4">
      <c r="A497" s="2">
        <v>46024</v>
      </c>
      <c r="B497" s="4" t="s">
        <v>1</v>
      </c>
      <c r="C497" s="4" t="s">
        <v>13189</v>
      </c>
      <c r="D497" s="4" t="s">
        <v>85</v>
      </c>
      <c r="E497" s="4" t="s">
        <v>16288</v>
      </c>
      <c r="F497" s="4" t="s">
        <v>13200</v>
      </c>
      <c r="G497" s="4" t="s">
        <v>13201</v>
      </c>
      <c r="H497" s="4" t="s">
        <v>12896</v>
      </c>
      <c r="I497" s="4" t="str">
        <f>IF(Rotation[[#This Row],[正向路径]]="","",Rotation[[#This Row],[正向路径]]&amp;"["&amp;Rotation[[#This Row],[中间时间]]&amp;"]→"&amp;Rotation[[#This Row],[反向路径]])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498" spans="1:9" x14ac:dyDescent="0.4">
      <c r="A498" s="2">
        <v>46021</v>
      </c>
      <c r="B498" s="4" t="s">
        <v>1</v>
      </c>
      <c r="C498" s="4" t="s">
        <v>13189</v>
      </c>
      <c r="D498" s="4" t="s">
        <v>85</v>
      </c>
      <c r="E498" s="4" t="s">
        <v>12769</v>
      </c>
      <c r="F498" s="4" t="s">
        <v>13200</v>
      </c>
      <c r="G498" s="4" t="s">
        <v>13201</v>
      </c>
      <c r="H498" s="4" t="s">
        <v>12896</v>
      </c>
      <c r="I498" s="4" t="str">
        <f>IF(Rotation[[#This Row],[正向路径]]="","",Rotation[[#This Row],[正向路径]]&amp;"["&amp;Rotation[[#This Row],[中间时间]]&amp;"]→"&amp;Rotation[[#This Row],[反向路径]])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499" spans="1:9" x14ac:dyDescent="0.4">
      <c r="A499" s="2">
        <v>46019</v>
      </c>
      <c r="B499" s="4" t="s">
        <v>1</v>
      </c>
      <c r="C499" s="4" t="s">
        <v>13189</v>
      </c>
      <c r="D499" s="4" t="s">
        <v>85</v>
      </c>
      <c r="E499" s="4" t="s">
        <v>12769</v>
      </c>
      <c r="F499" s="4" t="s">
        <v>13200</v>
      </c>
      <c r="G499" s="4" t="s">
        <v>13201</v>
      </c>
      <c r="H499" s="4" t="s">
        <v>12896</v>
      </c>
      <c r="I499" s="4" t="str">
        <f>IF(Rotation[[#This Row],[正向路径]]="","",Rotation[[#This Row],[正向路径]]&amp;"["&amp;Rotation[[#This Row],[中间时间]]&amp;"]→"&amp;Rotation[[#This Row],[反向路径]])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500" spans="1:9" x14ac:dyDescent="0.4">
      <c r="A500" s="2">
        <v>46016</v>
      </c>
      <c r="B500" s="4" t="s">
        <v>1</v>
      </c>
      <c r="C500" s="4" t="s">
        <v>13189</v>
      </c>
      <c r="D500" s="4" t="s">
        <v>85</v>
      </c>
      <c r="E500" s="4" t="s">
        <v>12769</v>
      </c>
      <c r="F500" s="4" t="s">
        <v>13200</v>
      </c>
      <c r="G500" s="4" t="s">
        <v>13201</v>
      </c>
      <c r="H500" s="4" t="s">
        <v>12896</v>
      </c>
      <c r="I500" s="4" t="str">
        <f>IF(Rotation[[#This Row],[正向路径]]="","",Rotation[[#This Row],[正向路径]]&amp;"["&amp;Rotation[[#This Row],[中间时间]]&amp;"]→"&amp;Rotation[[#This Row],[反向路径]])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501" spans="1:9" x14ac:dyDescent="0.4">
      <c r="A501" s="2">
        <v>46012</v>
      </c>
      <c r="B501" s="4" t="s">
        <v>1</v>
      </c>
      <c r="C501" s="4" t="s">
        <v>13189</v>
      </c>
      <c r="D501" s="4" t="s">
        <v>85</v>
      </c>
      <c r="E501" s="4" t="s">
        <v>12769</v>
      </c>
      <c r="F501" s="4" t="s">
        <v>13200</v>
      </c>
      <c r="G501" s="4" t="s">
        <v>13201</v>
      </c>
      <c r="H501" s="4" t="s">
        <v>12896</v>
      </c>
      <c r="I501" s="4" t="str">
        <f>IF(Rotation[[#This Row],[正向路径]]="","",Rotation[[#This Row],[正向路径]]&amp;"["&amp;Rotation[[#This Row],[中间时间]]&amp;"]→"&amp;Rotation[[#This Row],[反向路径]])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502" spans="1:9" x14ac:dyDescent="0.4">
      <c r="A502" s="2">
        <v>46007</v>
      </c>
      <c r="B502" s="4" t="s">
        <v>1</v>
      </c>
      <c r="C502" s="4" t="s">
        <v>13189</v>
      </c>
      <c r="D502" s="4" t="s">
        <v>85</v>
      </c>
      <c r="E502" s="4" t="s">
        <v>12769</v>
      </c>
      <c r="F502" s="4" t="s">
        <v>13200</v>
      </c>
      <c r="G502" s="4" t="s">
        <v>13201</v>
      </c>
      <c r="H502" s="4" t="s">
        <v>12896</v>
      </c>
      <c r="I502" s="4" t="str">
        <f>IF(Rotation[[#This Row],[正向路径]]="","",Rotation[[#This Row],[正向路径]]&amp;"["&amp;Rotation[[#This Row],[中间时间]]&amp;"]→"&amp;Rotation[[#This Row],[反向路径]])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503" spans="1:9" x14ac:dyDescent="0.4">
      <c r="A503" s="2">
        <v>46005</v>
      </c>
      <c r="B503" s="4" t="s">
        <v>1</v>
      </c>
      <c r="C503" s="4" t="s">
        <v>13189</v>
      </c>
      <c r="D503" s="4" t="s">
        <v>85</v>
      </c>
      <c r="E503" s="4" t="s">
        <v>12769</v>
      </c>
      <c r="F503" s="4" t="s">
        <v>13200</v>
      </c>
      <c r="G503" s="4" t="s">
        <v>13201</v>
      </c>
      <c r="H503" s="4" t="s">
        <v>12896</v>
      </c>
      <c r="I503" s="4" t="str">
        <f>IF(Rotation[[#This Row],[正向路径]]="","",Rotation[[#This Row],[正向路径]]&amp;"["&amp;Rotation[[#This Row],[中间时间]]&amp;"]→"&amp;Rotation[[#This Row],[反向路径]])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504" spans="1:9" x14ac:dyDescent="0.4">
      <c r="A504" s="2">
        <v>46001</v>
      </c>
      <c r="B504" s="4" t="s">
        <v>1</v>
      </c>
      <c r="C504" s="4" t="s">
        <v>13189</v>
      </c>
      <c r="D504" s="4" t="s">
        <v>85</v>
      </c>
      <c r="E504" s="4" t="s">
        <v>12769</v>
      </c>
      <c r="F504" s="4" t="s">
        <v>13200</v>
      </c>
      <c r="G504" s="4" t="s">
        <v>13201</v>
      </c>
      <c r="H504" s="4" t="s">
        <v>12896</v>
      </c>
      <c r="I504" s="4" t="str">
        <f>IF(Rotation[[#This Row],[正向路径]]="","",Rotation[[#This Row],[正向路径]]&amp;"["&amp;Rotation[[#This Row],[中间时间]]&amp;"]→"&amp;Rotation[[#This Row],[反向路径]])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505" spans="1:9" x14ac:dyDescent="0.4">
      <c r="A505" s="2">
        <v>45998</v>
      </c>
      <c r="B505" s="4" t="s">
        <v>1</v>
      </c>
      <c r="C505" s="4" t="s">
        <v>13189</v>
      </c>
      <c r="D505" s="4" t="s">
        <v>85</v>
      </c>
      <c r="E505" s="4" t="s">
        <v>12769</v>
      </c>
      <c r="F505" s="4" t="s">
        <v>13200</v>
      </c>
      <c r="G505" s="4" t="s">
        <v>13201</v>
      </c>
      <c r="H505" s="4" t="s">
        <v>12896</v>
      </c>
      <c r="I505" s="4" t="str">
        <f>IF(Rotation[[#This Row],[正向路径]]="","",Rotation[[#This Row],[正向路径]]&amp;"["&amp;Rotation[[#This Row],[中间时间]]&amp;"]→"&amp;Rotation[[#This Row],[反向路径]])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506" spans="1:9" x14ac:dyDescent="0.4">
      <c r="A506" s="2">
        <v>45984</v>
      </c>
      <c r="B506" s="4" t="s">
        <v>1</v>
      </c>
      <c r="C506" s="4" t="s">
        <v>13189</v>
      </c>
      <c r="D506" s="4" t="s">
        <v>85</v>
      </c>
      <c r="E506" s="4" t="s">
        <v>1081</v>
      </c>
      <c r="F506" s="4" t="s">
        <v>13200</v>
      </c>
      <c r="G506" s="4" t="s">
        <v>13201</v>
      </c>
      <c r="H506" s="4" t="s">
        <v>12896</v>
      </c>
      <c r="I506" s="4" t="str">
        <f>IF(Rotation[[#This Row],[正向路径]]="","",Rotation[[#This Row],[正向路径]]&amp;"["&amp;Rotation[[#This Row],[中间时间]]&amp;"]→"&amp;Rotation[[#This Row],[反向路径]])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507" spans="1:9" x14ac:dyDescent="0.4">
      <c r="A507" s="2">
        <v>46037</v>
      </c>
      <c r="B507" s="4" t="s">
        <v>1</v>
      </c>
      <c r="C507" s="4" t="s">
        <v>13189</v>
      </c>
      <c r="D507" s="4" t="s">
        <v>724</v>
      </c>
      <c r="E507" s="4" t="s">
        <v>723</v>
      </c>
      <c r="F507" s="4" t="s">
        <v>13210</v>
      </c>
      <c r="G507" s="4" t="s">
        <v>13211</v>
      </c>
      <c r="H507" s="4" t="s">
        <v>13212</v>
      </c>
      <c r="I507" s="4" t="str">
        <f>IF(Rotation[[#This Row],[正向路径]]="","",Rotation[[#This Row],[正向路径]]&amp;"["&amp;Rotation[[#This Row],[中间时间]]&amp;"]→"&amp;Rotation[[#This Row],[反向路径]])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508" spans="1:9" x14ac:dyDescent="0.4">
      <c r="A508" s="2">
        <v>46033</v>
      </c>
      <c r="B508" s="4" t="s">
        <v>1</v>
      </c>
      <c r="C508" s="4" t="s">
        <v>13189</v>
      </c>
      <c r="D508" s="4" t="s">
        <v>724</v>
      </c>
      <c r="E508" s="4" t="s">
        <v>723</v>
      </c>
      <c r="F508" s="4" t="s">
        <v>13210</v>
      </c>
      <c r="G508" s="4" t="s">
        <v>13211</v>
      </c>
      <c r="H508" s="4" t="s">
        <v>13212</v>
      </c>
      <c r="I508" s="4" t="str">
        <f>IF(Rotation[[#This Row],[正向路径]]="","",Rotation[[#This Row],[正向路径]]&amp;"["&amp;Rotation[[#This Row],[中间时间]]&amp;"]→"&amp;Rotation[[#This Row],[反向路径]])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509" spans="1:9" x14ac:dyDescent="0.4">
      <c r="A509" s="2">
        <v>46027</v>
      </c>
      <c r="B509" s="4" t="s">
        <v>1</v>
      </c>
      <c r="C509" s="4" t="s">
        <v>13189</v>
      </c>
      <c r="D509" s="4" t="s">
        <v>724</v>
      </c>
      <c r="E509" s="4" t="s">
        <v>723</v>
      </c>
      <c r="F509" s="4" t="s">
        <v>13210</v>
      </c>
      <c r="G509" s="4" t="s">
        <v>13211</v>
      </c>
      <c r="H509" s="4" t="s">
        <v>13212</v>
      </c>
      <c r="I509" s="4" t="str">
        <f>IF(Rotation[[#This Row],[正向路径]]="","",Rotation[[#This Row],[正向路径]]&amp;"["&amp;Rotation[[#This Row],[中间时间]]&amp;"]→"&amp;Rotation[[#This Row],[反向路径]])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510" spans="1:9" x14ac:dyDescent="0.4">
      <c r="A510" s="2">
        <v>46024</v>
      </c>
      <c r="B510" s="4" t="s">
        <v>1</v>
      </c>
      <c r="C510" s="4" t="s">
        <v>13189</v>
      </c>
      <c r="D510" s="4" t="s">
        <v>724</v>
      </c>
      <c r="E510" s="4" t="s">
        <v>723</v>
      </c>
      <c r="F510" s="4" t="s">
        <v>13210</v>
      </c>
      <c r="G510" s="4" t="s">
        <v>13211</v>
      </c>
      <c r="H510" s="4" t="s">
        <v>13212</v>
      </c>
      <c r="I510" s="4" t="str">
        <f>IF(Rotation[[#This Row],[正向路径]]="","",Rotation[[#This Row],[正向路径]]&amp;"["&amp;Rotation[[#This Row],[中间时间]]&amp;"]→"&amp;Rotation[[#This Row],[反向路径]])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511" spans="1:9" x14ac:dyDescent="0.4">
      <c r="A511" s="2">
        <v>46021</v>
      </c>
      <c r="B511" s="4" t="s">
        <v>1</v>
      </c>
      <c r="C511" s="4" t="s">
        <v>13189</v>
      </c>
      <c r="D511" s="4" t="s">
        <v>724</v>
      </c>
      <c r="E511" s="4" t="s">
        <v>723</v>
      </c>
      <c r="F511" s="4" t="s">
        <v>13210</v>
      </c>
      <c r="G511" s="4" t="s">
        <v>13211</v>
      </c>
      <c r="H511" s="4" t="s">
        <v>13212</v>
      </c>
      <c r="I511" s="4" t="str">
        <f>IF(Rotation[[#This Row],[正向路径]]="","",Rotation[[#This Row],[正向路径]]&amp;"["&amp;Rotation[[#This Row],[中间时间]]&amp;"]→"&amp;Rotation[[#This Row],[反向路径]])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512" spans="1:9" x14ac:dyDescent="0.4">
      <c r="A512" s="2">
        <v>46019</v>
      </c>
      <c r="B512" s="4" t="s">
        <v>1</v>
      </c>
      <c r="C512" s="4" t="s">
        <v>13189</v>
      </c>
      <c r="D512" s="4" t="s">
        <v>724</v>
      </c>
      <c r="E512" s="4" t="s">
        <v>723</v>
      </c>
      <c r="F512" s="4" t="s">
        <v>13210</v>
      </c>
      <c r="G512" s="4" t="s">
        <v>13211</v>
      </c>
      <c r="H512" s="4" t="s">
        <v>13212</v>
      </c>
      <c r="I512" s="4" t="str">
        <f>IF(Rotation[[#This Row],[正向路径]]="","",Rotation[[#This Row],[正向路径]]&amp;"["&amp;Rotation[[#This Row],[中间时间]]&amp;"]→"&amp;Rotation[[#This Row],[反向路径]])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513" spans="1:9" x14ac:dyDescent="0.4">
      <c r="A513" s="2">
        <v>46016</v>
      </c>
      <c r="B513" s="4" t="s">
        <v>1</v>
      </c>
      <c r="C513" s="4" t="s">
        <v>13189</v>
      </c>
      <c r="D513" s="4" t="s">
        <v>724</v>
      </c>
      <c r="E513" s="4" t="s">
        <v>723</v>
      </c>
      <c r="F513" s="4" t="s">
        <v>13210</v>
      </c>
      <c r="G513" s="4" t="s">
        <v>13211</v>
      </c>
      <c r="H513" s="4" t="s">
        <v>13212</v>
      </c>
      <c r="I513" s="4" t="str">
        <f>IF(Rotation[[#This Row],[正向路径]]="","",Rotation[[#This Row],[正向路径]]&amp;"["&amp;Rotation[[#This Row],[中间时间]]&amp;"]→"&amp;Rotation[[#This Row],[反向路径]])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514" spans="1:9" x14ac:dyDescent="0.4">
      <c r="A514" s="2">
        <v>46012</v>
      </c>
      <c r="B514" s="4" t="s">
        <v>1</v>
      </c>
      <c r="C514" s="4" t="s">
        <v>13189</v>
      </c>
      <c r="D514" s="4" t="s">
        <v>724</v>
      </c>
      <c r="E514" s="4" t="s">
        <v>723</v>
      </c>
      <c r="F514" s="4" t="s">
        <v>13210</v>
      </c>
      <c r="G514" s="4" t="s">
        <v>13211</v>
      </c>
      <c r="H514" s="4" t="s">
        <v>13212</v>
      </c>
      <c r="I514" s="4" t="str">
        <f>IF(Rotation[[#This Row],[正向路径]]="","",Rotation[[#This Row],[正向路径]]&amp;"["&amp;Rotation[[#This Row],[中间时间]]&amp;"]→"&amp;Rotation[[#This Row],[反向路径]])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515" spans="1:9" x14ac:dyDescent="0.4">
      <c r="A515" s="2">
        <v>46007</v>
      </c>
      <c r="B515" s="4" t="s">
        <v>1</v>
      </c>
      <c r="C515" s="4" t="s">
        <v>13189</v>
      </c>
      <c r="D515" s="4" t="s">
        <v>724</v>
      </c>
      <c r="E515" s="4" t="s">
        <v>723</v>
      </c>
      <c r="F515" s="4" t="s">
        <v>13210</v>
      </c>
      <c r="G515" s="4" t="s">
        <v>13211</v>
      </c>
      <c r="H515" s="4" t="s">
        <v>13212</v>
      </c>
      <c r="I515" s="4" t="str">
        <f>IF(Rotation[[#This Row],[正向路径]]="","",Rotation[[#This Row],[正向路径]]&amp;"["&amp;Rotation[[#This Row],[中间时间]]&amp;"]→"&amp;Rotation[[#This Row],[反向路径]])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516" spans="1:9" x14ac:dyDescent="0.4">
      <c r="A516" s="2">
        <v>46005</v>
      </c>
      <c r="B516" s="4" t="s">
        <v>1</v>
      </c>
      <c r="C516" s="4" t="s">
        <v>13189</v>
      </c>
      <c r="D516" s="4" t="s">
        <v>724</v>
      </c>
      <c r="E516" s="4" t="s">
        <v>723</v>
      </c>
      <c r="F516" s="4" t="s">
        <v>13210</v>
      </c>
      <c r="G516" s="4" t="s">
        <v>13211</v>
      </c>
      <c r="H516" s="4" t="s">
        <v>13212</v>
      </c>
      <c r="I516" s="4" t="str">
        <f>IF(Rotation[[#This Row],[正向路径]]="","",Rotation[[#This Row],[正向路径]]&amp;"["&amp;Rotation[[#This Row],[中间时间]]&amp;"]→"&amp;Rotation[[#This Row],[反向路径]])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517" spans="1:9" x14ac:dyDescent="0.4">
      <c r="A517" s="2">
        <v>46001</v>
      </c>
      <c r="B517" s="4" t="s">
        <v>1</v>
      </c>
      <c r="C517" s="4" t="s">
        <v>13189</v>
      </c>
      <c r="D517" s="4" t="s">
        <v>724</v>
      </c>
      <c r="E517" s="4" t="s">
        <v>723</v>
      </c>
      <c r="F517" s="4" t="s">
        <v>13210</v>
      </c>
      <c r="G517" s="4" t="s">
        <v>13211</v>
      </c>
      <c r="H517" s="4" t="s">
        <v>13212</v>
      </c>
      <c r="I517" s="4" t="str">
        <f>IF(Rotation[[#This Row],[正向路径]]="","",Rotation[[#This Row],[正向路径]]&amp;"["&amp;Rotation[[#This Row],[中间时间]]&amp;"]→"&amp;Rotation[[#This Row],[反向路径]])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518" spans="1:9" x14ac:dyDescent="0.4">
      <c r="A518" s="2">
        <v>45998</v>
      </c>
      <c r="B518" s="4" t="s">
        <v>1</v>
      </c>
      <c r="C518" s="4" t="s">
        <v>13189</v>
      </c>
      <c r="D518" s="4" t="s">
        <v>724</v>
      </c>
      <c r="E518" s="4" t="s">
        <v>723</v>
      </c>
      <c r="F518" s="4" t="s">
        <v>13210</v>
      </c>
      <c r="G518" s="4" t="s">
        <v>13211</v>
      </c>
      <c r="H518" s="4" t="s">
        <v>13212</v>
      </c>
      <c r="I518" s="4" t="str">
        <f>IF(Rotation[[#This Row],[正向路径]]="","",Rotation[[#This Row],[正向路径]]&amp;"["&amp;Rotation[[#This Row],[中间时间]]&amp;"]→"&amp;Rotation[[#This Row],[反向路径]])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519" spans="1:9" x14ac:dyDescent="0.4">
      <c r="A519" s="2">
        <v>45984</v>
      </c>
      <c r="B519" s="4" t="s">
        <v>1</v>
      </c>
      <c r="C519" s="4" t="s">
        <v>13189</v>
      </c>
      <c r="D519" s="4" t="s">
        <v>724</v>
      </c>
      <c r="E519" s="4" t="s">
        <v>723</v>
      </c>
      <c r="F519" s="4" t="s">
        <v>13210</v>
      </c>
      <c r="G519" s="4" t="s">
        <v>13211</v>
      </c>
      <c r="H519" s="4" t="s">
        <v>13212</v>
      </c>
      <c r="I519" s="4" t="str">
        <f>IF(Rotation[[#This Row],[正向路径]]="","",Rotation[[#This Row],[正向路径]]&amp;"["&amp;Rotation[[#This Row],[中间时间]]&amp;"]→"&amp;Rotation[[#This Row],[反向路径]])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520" spans="1:9" x14ac:dyDescent="0.4">
      <c r="A520" s="2">
        <v>46037</v>
      </c>
      <c r="B520" s="4" t="s">
        <v>1</v>
      </c>
      <c r="C520" s="4" t="s">
        <v>13189</v>
      </c>
      <c r="D520" s="4" t="s">
        <v>148</v>
      </c>
      <c r="E520" s="4" t="s">
        <v>17009</v>
      </c>
      <c r="F520" s="4" t="s">
        <v>13206</v>
      </c>
      <c r="G520" s="4" t="s">
        <v>13207</v>
      </c>
      <c r="H520" s="4" t="s">
        <v>12896</v>
      </c>
      <c r="I520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香港(HONG KONG)[2天]→海防(HAIPHONG)[2天] → 岘港(DANANG)[4天] → 青岛(QINGDAO)</v>
      </c>
    </row>
    <row r="521" spans="1:9" x14ac:dyDescent="0.4">
      <c r="A521" s="2">
        <v>46033</v>
      </c>
      <c r="B521" s="4" t="s">
        <v>1</v>
      </c>
      <c r="C521" s="4" t="s">
        <v>13189</v>
      </c>
      <c r="D521" s="4" t="s">
        <v>148</v>
      </c>
      <c r="E521" s="4" t="s">
        <v>16283</v>
      </c>
      <c r="F521" s="4" t="s">
        <v>13206</v>
      </c>
      <c r="G521" s="4" t="s">
        <v>13207</v>
      </c>
      <c r="H521" s="4" t="s">
        <v>12896</v>
      </c>
      <c r="I521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香港(HONG KONG)[2天]→海防(HAIPHONG)[2天] → 岘港(DANANG)[4天] → 青岛(QINGDAO)</v>
      </c>
    </row>
    <row r="522" spans="1:9" x14ac:dyDescent="0.4">
      <c r="A522" s="2">
        <v>46027</v>
      </c>
      <c r="B522" s="4" t="s">
        <v>1</v>
      </c>
      <c r="C522" s="4" t="s">
        <v>13189</v>
      </c>
      <c r="D522" s="4" t="s">
        <v>148</v>
      </c>
      <c r="E522" s="4" t="s">
        <v>13621</v>
      </c>
      <c r="F522" s="4" t="s">
        <v>13206</v>
      </c>
      <c r="G522" s="4" t="s">
        <v>13207</v>
      </c>
      <c r="H522" s="4" t="s">
        <v>12896</v>
      </c>
      <c r="I522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香港(HONG KONG)[2天]→海防(HAIPHONG)[2天] → 岘港(DANANG)[4天] → 青岛(QINGDAO)</v>
      </c>
    </row>
    <row r="523" spans="1:9" x14ac:dyDescent="0.4">
      <c r="A523" s="2">
        <v>46024</v>
      </c>
      <c r="B523" s="4" t="s">
        <v>1</v>
      </c>
      <c r="C523" s="4" t="s">
        <v>13189</v>
      </c>
      <c r="D523" s="4" t="s">
        <v>148</v>
      </c>
      <c r="E523" s="4" t="s">
        <v>16283</v>
      </c>
      <c r="F523" s="4" t="s">
        <v>13206</v>
      </c>
      <c r="G523" s="4" t="s">
        <v>13207</v>
      </c>
      <c r="H523" s="4" t="s">
        <v>12896</v>
      </c>
      <c r="I523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香港(HONG KONG)[2天]→海防(HAIPHONG)[2天] → 岘港(DANANG)[4天] → 青岛(QINGDAO)</v>
      </c>
    </row>
    <row r="524" spans="1:9" x14ac:dyDescent="0.4">
      <c r="A524" s="2">
        <v>46021</v>
      </c>
      <c r="B524" s="4" t="s">
        <v>1</v>
      </c>
      <c r="C524" s="4" t="s">
        <v>13189</v>
      </c>
      <c r="D524" s="4" t="s">
        <v>148</v>
      </c>
      <c r="E524" s="4" t="s">
        <v>13621</v>
      </c>
      <c r="F524" s="4" t="s">
        <v>13206</v>
      </c>
      <c r="G524" s="4" t="s">
        <v>13207</v>
      </c>
      <c r="H524" s="4" t="s">
        <v>12896</v>
      </c>
      <c r="I524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香港(HONG KONG)[2天]→海防(HAIPHONG)[2天] → 岘港(DANANG)[4天] → 青岛(QINGDAO)</v>
      </c>
    </row>
    <row r="525" spans="1:9" x14ac:dyDescent="0.4">
      <c r="A525" s="2">
        <v>46019</v>
      </c>
      <c r="B525" s="4" t="s">
        <v>1</v>
      </c>
      <c r="C525" s="4" t="s">
        <v>13189</v>
      </c>
      <c r="D525" s="4" t="s">
        <v>148</v>
      </c>
      <c r="E525" s="4" t="s">
        <v>13621</v>
      </c>
      <c r="F525" s="4" t="s">
        <v>13206</v>
      </c>
      <c r="G525" s="4" t="s">
        <v>13207</v>
      </c>
      <c r="H525" s="4" t="s">
        <v>12896</v>
      </c>
      <c r="I525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香港(HONG KONG)[2天]→海防(HAIPHONG)[2天] → 岘港(DANANG)[4天] → 青岛(QINGDAO)</v>
      </c>
    </row>
    <row r="526" spans="1:9" x14ac:dyDescent="0.4">
      <c r="A526" s="2">
        <v>46016</v>
      </c>
      <c r="B526" s="4" t="s">
        <v>1</v>
      </c>
      <c r="C526" s="4" t="s">
        <v>13189</v>
      </c>
      <c r="D526" s="4" t="s">
        <v>148</v>
      </c>
      <c r="E526" s="4" t="s">
        <v>13621</v>
      </c>
      <c r="F526" s="4" t="s">
        <v>13206</v>
      </c>
      <c r="G526" s="4" t="s">
        <v>13207</v>
      </c>
      <c r="H526" s="4" t="s">
        <v>12896</v>
      </c>
      <c r="I526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香港(HONG KONG)[2天]→海防(HAIPHONG)[2天] → 岘港(DANANG)[4天] → 青岛(QINGDAO)</v>
      </c>
    </row>
    <row r="527" spans="1:9" x14ac:dyDescent="0.4">
      <c r="A527" s="2">
        <v>46012</v>
      </c>
      <c r="B527" s="4" t="s">
        <v>1</v>
      </c>
      <c r="C527" s="4" t="s">
        <v>13189</v>
      </c>
      <c r="D527" s="4" t="s">
        <v>148</v>
      </c>
      <c r="E527" s="4" t="s">
        <v>13621</v>
      </c>
      <c r="F527" s="4" t="s">
        <v>13206</v>
      </c>
      <c r="G527" s="4" t="s">
        <v>13207</v>
      </c>
      <c r="H527" s="4" t="s">
        <v>12896</v>
      </c>
      <c r="I527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香港(HONG KONG)[2天]→海防(HAIPHONG)[2天] → 岘港(DANANG)[4天] → 青岛(QINGDAO)</v>
      </c>
    </row>
    <row r="528" spans="1:9" x14ac:dyDescent="0.4">
      <c r="A528" s="2">
        <v>46007</v>
      </c>
      <c r="B528" s="4" t="s">
        <v>1</v>
      </c>
      <c r="C528" s="4" t="s">
        <v>13189</v>
      </c>
      <c r="D528" s="4" t="s">
        <v>148</v>
      </c>
      <c r="E528" s="4" t="s">
        <v>13621</v>
      </c>
      <c r="F528" s="4" t="s">
        <v>13206</v>
      </c>
      <c r="G528" s="4" t="s">
        <v>13207</v>
      </c>
      <c r="H528" s="4" t="s">
        <v>12896</v>
      </c>
      <c r="I528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香港(HONG KONG)[2天]→海防(HAIPHONG)[2天] → 岘港(DANANG)[4天] → 青岛(QINGDAO)</v>
      </c>
    </row>
    <row r="529" spans="1:9" x14ac:dyDescent="0.4">
      <c r="A529" s="2">
        <v>46005</v>
      </c>
      <c r="B529" s="4" t="s">
        <v>1</v>
      </c>
      <c r="C529" s="4" t="s">
        <v>13189</v>
      </c>
      <c r="D529" s="4" t="s">
        <v>148</v>
      </c>
      <c r="E529" s="4" t="s">
        <v>13621</v>
      </c>
      <c r="F529" s="4" t="s">
        <v>13206</v>
      </c>
      <c r="G529" s="4" t="s">
        <v>13207</v>
      </c>
      <c r="H529" s="4" t="s">
        <v>12896</v>
      </c>
      <c r="I529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香港(HONG KONG)[2天]→海防(HAIPHONG)[2天] → 岘港(DANANG)[4天] → 青岛(QINGDAO)</v>
      </c>
    </row>
    <row r="530" spans="1:9" x14ac:dyDescent="0.4">
      <c r="A530" s="2">
        <v>46001</v>
      </c>
      <c r="B530" s="4" t="s">
        <v>1</v>
      </c>
      <c r="C530" s="4" t="s">
        <v>13189</v>
      </c>
      <c r="D530" s="4" t="s">
        <v>148</v>
      </c>
      <c r="E530" s="4" t="s">
        <v>13621</v>
      </c>
      <c r="F530" s="4" t="s">
        <v>13206</v>
      </c>
      <c r="G530" s="4" t="s">
        <v>13207</v>
      </c>
      <c r="H530" s="4" t="s">
        <v>12896</v>
      </c>
      <c r="I530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香港(HONG KONG)[2天]→海防(HAIPHONG)[2天] → 岘港(DANANG)[4天] → 青岛(QINGDAO)</v>
      </c>
    </row>
    <row r="531" spans="1:9" x14ac:dyDescent="0.4">
      <c r="A531" s="2">
        <v>45998</v>
      </c>
      <c r="B531" s="4" t="s">
        <v>1</v>
      </c>
      <c r="C531" s="4" t="s">
        <v>13189</v>
      </c>
      <c r="D531" s="4" t="s">
        <v>148</v>
      </c>
      <c r="E531" s="4" t="s">
        <v>13621</v>
      </c>
      <c r="F531" s="4" t="s">
        <v>13206</v>
      </c>
      <c r="G531" s="4" t="s">
        <v>13207</v>
      </c>
      <c r="H531" s="4" t="s">
        <v>12896</v>
      </c>
      <c r="I531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香港(HONG KONG)[2天]→海防(HAIPHONG)[2天] → 岘港(DANANG)[4天] → 青岛(QINGDAO)</v>
      </c>
    </row>
    <row r="532" spans="1:9" x14ac:dyDescent="0.4">
      <c r="A532" s="2">
        <v>45984</v>
      </c>
      <c r="B532" s="4" t="s">
        <v>1</v>
      </c>
      <c r="C532" s="4" t="s">
        <v>13189</v>
      </c>
      <c r="D532" s="4" t="s">
        <v>148</v>
      </c>
      <c r="E532" s="4" t="s">
        <v>12907</v>
      </c>
      <c r="F532" s="4" t="s">
        <v>13206</v>
      </c>
      <c r="G532" s="4" t="s">
        <v>13207</v>
      </c>
      <c r="H532" s="4" t="s">
        <v>12896</v>
      </c>
      <c r="I532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香港(HONG KONG)[2天]→海防(HAIPHONG)[2天] → 岘港(DANANG)[4天] → 青岛(QINGDAO)</v>
      </c>
    </row>
    <row r="533" spans="1:9" x14ac:dyDescent="0.4">
      <c r="A533" s="2">
        <v>46037</v>
      </c>
      <c r="B533" s="4" t="s">
        <v>1</v>
      </c>
      <c r="C533" s="4" t="s">
        <v>13189</v>
      </c>
      <c r="D533" s="4" t="s">
        <v>69</v>
      </c>
      <c r="E533" s="4" t="s">
        <v>68</v>
      </c>
      <c r="F533" s="4" t="s">
        <v>13208</v>
      </c>
      <c r="G533" s="4" t="s">
        <v>13209</v>
      </c>
      <c r="H533" s="4" t="s">
        <v>12896</v>
      </c>
      <c r="I533" s="4" t="str">
        <f>IF(Rotation[[#This Row],[正向路径]]="","",Rotation[[#This Row],[正向路径]]&amp;"["&amp;Rotation[[#This Row],[中间时间]]&amp;"]→"&amp;Rotation[[#This Row],[反向路径]])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534" spans="1:9" x14ac:dyDescent="0.4">
      <c r="A534" s="2">
        <v>46033</v>
      </c>
      <c r="B534" s="4" t="s">
        <v>1</v>
      </c>
      <c r="C534" s="4" t="s">
        <v>13189</v>
      </c>
      <c r="D534" s="4" t="s">
        <v>69</v>
      </c>
      <c r="E534" s="4" t="s">
        <v>68</v>
      </c>
      <c r="F534" s="4" t="s">
        <v>13208</v>
      </c>
      <c r="G534" s="4" t="s">
        <v>13209</v>
      </c>
      <c r="H534" s="4" t="s">
        <v>12896</v>
      </c>
      <c r="I534" s="4" t="str">
        <f>IF(Rotation[[#This Row],[正向路径]]="","",Rotation[[#This Row],[正向路径]]&amp;"["&amp;Rotation[[#This Row],[中间时间]]&amp;"]→"&amp;Rotation[[#This Row],[反向路径]])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535" spans="1:9" x14ac:dyDescent="0.4">
      <c r="A535" s="2">
        <v>46027</v>
      </c>
      <c r="B535" s="4" t="s">
        <v>1</v>
      </c>
      <c r="C535" s="4" t="s">
        <v>13189</v>
      </c>
      <c r="D535" s="4" t="s">
        <v>69</v>
      </c>
      <c r="E535" s="4" t="s">
        <v>68</v>
      </c>
      <c r="F535" s="4" t="s">
        <v>13208</v>
      </c>
      <c r="G535" s="4" t="s">
        <v>13209</v>
      </c>
      <c r="H535" s="4" t="s">
        <v>12896</v>
      </c>
      <c r="I535" s="4" t="str">
        <f>IF(Rotation[[#This Row],[正向路径]]="","",Rotation[[#This Row],[正向路径]]&amp;"["&amp;Rotation[[#This Row],[中间时间]]&amp;"]→"&amp;Rotation[[#This Row],[反向路径]])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536" spans="1:9" x14ac:dyDescent="0.4">
      <c r="A536" s="2">
        <v>46024</v>
      </c>
      <c r="B536" s="4" t="s">
        <v>1</v>
      </c>
      <c r="C536" s="4" t="s">
        <v>13189</v>
      </c>
      <c r="D536" s="4" t="s">
        <v>69</v>
      </c>
      <c r="E536" s="4" t="s">
        <v>68</v>
      </c>
      <c r="F536" s="4" t="s">
        <v>13208</v>
      </c>
      <c r="G536" s="4" t="s">
        <v>13209</v>
      </c>
      <c r="H536" s="4" t="s">
        <v>12896</v>
      </c>
      <c r="I536" s="4" t="str">
        <f>IF(Rotation[[#This Row],[正向路径]]="","",Rotation[[#This Row],[正向路径]]&amp;"["&amp;Rotation[[#This Row],[中间时间]]&amp;"]→"&amp;Rotation[[#This Row],[反向路径]])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537" spans="1:9" x14ac:dyDescent="0.4">
      <c r="A537" s="2">
        <v>46021</v>
      </c>
      <c r="B537" s="4" t="s">
        <v>1</v>
      </c>
      <c r="C537" s="4" t="s">
        <v>13189</v>
      </c>
      <c r="D537" s="4" t="s">
        <v>69</v>
      </c>
      <c r="E537" s="4" t="s">
        <v>68</v>
      </c>
      <c r="F537" s="4" t="s">
        <v>13208</v>
      </c>
      <c r="G537" s="4" t="s">
        <v>13209</v>
      </c>
      <c r="H537" s="4" t="s">
        <v>12896</v>
      </c>
      <c r="I537" s="4" t="str">
        <f>IF(Rotation[[#This Row],[正向路径]]="","",Rotation[[#This Row],[正向路径]]&amp;"["&amp;Rotation[[#This Row],[中间时间]]&amp;"]→"&amp;Rotation[[#This Row],[反向路径]])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538" spans="1:9" x14ac:dyDescent="0.4">
      <c r="A538" s="2">
        <v>46019</v>
      </c>
      <c r="B538" s="4" t="s">
        <v>1</v>
      </c>
      <c r="C538" s="4" t="s">
        <v>13189</v>
      </c>
      <c r="D538" s="4" t="s">
        <v>69</v>
      </c>
      <c r="E538" s="4" t="s">
        <v>68</v>
      </c>
      <c r="F538" s="4" t="s">
        <v>13208</v>
      </c>
      <c r="G538" s="4" t="s">
        <v>13209</v>
      </c>
      <c r="H538" s="4" t="s">
        <v>12896</v>
      </c>
      <c r="I538" s="4" t="str">
        <f>IF(Rotation[[#This Row],[正向路径]]="","",Rotation[[#This Row],[正向路径]]&amp;"["&amp;Rotation[[#This Row],[中间时间]]&amp;"]→"&amp;Rotation[[#This Row],[反向路径]])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539" spans="1:9" x14ac:dyDescent="0.4">
      <c r="A539" s="2">
        <v>46016</v>
      </c>
      <c r="B539" s="4" t="s">
        <v>1</v>
      </c>
      <c r="C539" s="4" t="s">
        <v>13189</v>
      </c>
      <c r="D539" s="4" t="s">
        <v>69</v>
      </c>
      <c r="E539" s="4" t="s">
        <v>68</v>
      </c>
      <c r="F539" s="4" t="s">
        <v>13208</v>
      </c>
      <c r="G539" s="4" t="s">
        <v>13209</v>
      </c>
      <c r="H539" s="4" t="s">
        <v>12896</v>
      </c>
      <c r="I539" s="4" t="str">
        <f>IF(Rotation[[#This Row],[正向路径]]="","",Rotation[[#This Row],[正向路径]]&amp;"["&amp;Rotation[[#This Row],[中间时间]]&amp;"]→"&amp;Rotation[[#This Row],[反向路径]])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540" spans="1:9" x14ac:dyDescent="0.4">
      <c r="A540" s="2">
        <v>46012</v>
      </c>
      <c r="B540" s="4" t="s">
        <v>1</v>
      </c>
      <c r="C540" s="4" t="s">
        <v>13189</v>
      </c>
      <c r="D540" s="4" t="s">
        <v>69</v>
      </c>
      <c r="E540" s="4" t="s">
        <v>68</v>
      </c>
      <c r="F540" s="4" t="s">
        <v>13208</v>
      </c>
      <c r="G540" s="4" t="s">
        <v>13209</v>
      </c>
      <c r="H540" s="4" t="s">
        <v>12896</v>
      </c>
      <c r="I540" s="4" t="str">
        <f>IF(Rotation[[#This Row],[正向路径]]="","",Rotation[[#This Row],[正向路径]]&amp;"["&amp;Rotation[[#This Row],[中间时间]]&amp;"]→"&amp;Rotation[[#This Row],[反向路径]])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541" spans="1:9" x14ac:dyDescent="0.4">
      <c r="A541" s="2">
        <v>46007</v>
      </c>
      <c r="B541" s="4" t="s">
        <v>1</v>
      </c>
      <c r="C541" s="4" t="s">
        <v>13189</v>
      </c>
      <c r="D541" s="4" t="s">
        <v>69</v>
      </c>
      <c r="E541" s="4" t="s">
        <v>68</v>
      </c>
      <c r="F541" s="4" t="s">
        <v>13208</v>
      </c>
      <c r="G541" s="4" t="s">
        <v>13209</v>
      </c>
      <c r="H541" s="4" t="s">
        <v>12896</v>
      </c>
      <c r="I541" s="4" t="str">
        <f>IF(Rotation[[#This Row],[正向路径]]="","",Rotation[[#This Row],[正向路径]]&amp;"["&amp;Rotation[[#This Row],[中间时间]]&amp;"]→"&amp;Rotation[[#This Row],[反向路径]])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542" spans="1:9" x14ac:dyDescent="0.4">
      <c r="A542" s="2">
        <v>46005</v>
      </c>
      <c r="B542" s="4" t="s">
        <v>1</v>
      </c>
      <c r="C542" s="4" t="s">
        <v>13189</v>
      </c>
      <c r="D542" s="4" t="s">
        <v>69</v>
      </c>
      <c r="E542" s="4" t="s">
        <v>68</v>
      </c>
      <c r="F542" s="4" t="s">
        <v>13208</v>
      </c>
      <c r="G542" s="4" t="s">
        <v>13209</v>
      </c>
      <c r="H542" s="4" t="s">
        <v>12896</v>
      </c>
      <c r="I542" s="4" t="str">
        <f>IF(Rotation[[#This Row],[正向路径]]="","",Rotation[[#This Row],[正向路径]]&amp;"["&amp;Rotation[[#This Row],[中间时间]]&amp;"]→"&amp;Rotation[[#This Row],[反向路径]])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543" spans="1:9" x14ac:dyDescent="0.4">
      <c r="A543" s="2">
        <v>46001</v>
      </c>
      <c r="B543" s="4" t="s">
        <v>1</v>
      </c>
      <c r="C543" s="4" t="s">
        <v>13189</v>
      </c>
      <c r="D543" s="4" t="s">
        <v>69</v>
      </c>
      <c r="E543" s="4" t="s">
        <v>68</v>
      </c>
      <c r="F543" s="4" t="s">
        <v>13208</v>
      </c>
      <c r="G543" s="4" t="s">
        <v>13209</v>
      </c>
      <c r="H543" s="4" t="s">
        <v>12896</v>
      </c>
      <c r="I543" s="4" t="str">
        <f>IF(Rotation[[#This Row],[正向路径]]="","",Rotation[[#This Row],[正向路径]]&amp;"["&amp;Rotation[[#This Row],[中间时间]]&amp;"]→"&amp;Rotation[[#This Row],[反向路径]])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544" spans="1:9" x14ac:dyDescent="0.4">
      <c r="A544" s="2">
        <v>45998</v>
      </c>
      <c r="B544" s="4" t="s">
        <v>1</v>
      </c>
      <c r="C544" s="4" t="s">
        <v>13189</v>
      </c>
      <c r="D544" s="4" t="s">
        <v>69</v>
      </c>
      <c r="E544" s="4" t="s">
        <v>68</v>
      </c>
      <c r="F544" s="4" t="s">
        <v>13208</v>
      </c>
      <c r="G544" s="4" t="s">
        <v>13209</v>
      </c>
      <c r="H544" s="4" t="s">
        <v>12896</v>
      </c>
      <c r="I544" s="4" t="str">
        <f>IF(Rotation[[#This Row],[正向路径]]="","",Rotation[[#This Row],[正向路径]]&amp;"["&amp;Rotation[[#This Row],[中间时间]]&amp;"]→"&amp;Rotation[[#This Row],[反向路径]])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545" spans="1:9" x14ac:dyDescent="0.4">
      <c r="A545" s="2">
        <v>45984</v>
      </c>
      <c r="B545" s="4" t="s">
        <v>1</v>
      </c>
      <c r="C545" s="4" t="s">
        <v>13189</v>
      </c>
      <c r="D545" s="4" t="s">
        <v>69</v>
      </c>
      <c r="E545" s="4" t="s">
        <v>68</v>
      </c>
      <c r="F545" s="4" t="s">
        <v>13208</v>
      </c>
      <c r="G545" s="4" t="s">
        <v>13209</v>
      </c>
      <c r="H545" s="4" t="s">
        <v>12896</v>
      </c>
      <c r="I545" s="4" t="str">
        <f>IF(Rotation[[#This Row],[正向路径]]="","",Rotation[[#This Row],[正向路径]]&amp;"["&amp;Rotation[[#This Row],[中间时间]]&amp;"]→"&amp;Rotation[[#This Row],[反向路径]])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546" spans="1:9" x14ac:dyDescent="0.4">
      <c r="A546" s="2">
        <v>46037</v>
      </c>
      <c r="B546" s="4" t="s">
        <v>1</v>
      </c>
      <c r="C546" s="4" t="s">
        <v>13189</v>
      </c>
      <c r="D546" s="4" t="s">
        <v>348</v>
      </c>
      <c r="E546" s="4" t="s">
        <v>16111</v>
      </c>
      <c r="F546" s="4" t="s">
        <v>13204</v>
      </c>
      <c r="G546" s="4" t="s">
        <v>13205</v>
      </c>
      <c r="H546" s="4" t="s">
        <v>12799</v>
      </c>
      <c r="I546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547" spans="1:9" x14ac:dyDescent="0.4">
      <c r="A547" s="2">
        <v>46033</v>
      </c>
      <c r="B547" s="4" t="s">
        <v>1</v>
      </c>
      <c r="C547" s="4" t="s">
        <v>13189</v>
      </c>
      <c r="D547" s="4" t="s">
        <v>348</v>
      </c>
      <c r="E547" s="4" t="s">
        <v>16111</v>
      </c>
      <c r="F547" s="4" t="s">
        <v>13204</v>
      </c>
      <c r="G547" s="4" t="s">
        <v>13205</v>
      </c>
      <c r="H547" s="4" t="s">
        <v>12799</v>
      </c>
      <c r="I547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548" spans="1:9" x14ac:dyDescent="0.4">
      <c r="A548" s="2">
        <v>46027</v>
      </c>
      <c r="B548" s="4" t="s">
        <v>1</v>
      </c>
      <c r="C548" s="4" t="s">
        <v>13189</v>
      </c>
      <c r="D548" s="4" t="s">
        <v>348</v>
      </c>
      <c r="E548" s="4" t="s">
        <v>16111</v>
      </c>
      <c r="F548" s="4" t="s">
        <v>13204</v>
      </c>
      <c r="G548" s="4" t="s">
        <v>13205</v>
      </c>
      <c r="H548" s="4" t="s">
        <v>12799</v>
      </c>
      <c r="I548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549" spans="1:9" x14ac:dyDescent="0.4">
      <c r="A549" s="2">
        <v>46024</v>
      </c>
      <c r="B549" s="4" t="s">
        <v>1</v>
      </c>
      <c r="C549" s="4" t="s">
        <v>13189</v>
      </c>
      <c r="D549" s="4" t="s">
        <v>348</v>
      </c>
      <c r="E549" s="4" t="s">
        <v>16111</v>
      </c>
      <c r="F549" s="4" t="s">
        <v>13204</v>
      </c>
      <c r="G549" s="4" t="s">
        <v>13205</v>
      </c>
      <c r="H549" s="4" t="s">
        <v>12799</v>
      </c>
      <c r="I549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550" spans="1:9" x14ac:dyDescent="0.4">
      <c r="A550" s="2">
        <v>46021</v>
      </c>
      <c r="B550" s="4" t="s">
        <v>1</v>
      </c>
      <c r="C550" s="4" t="s">
        <v>13189</v>
      </c>
      <c r="D550" s="4" t="s">
        <v>348</v>
      </c>
      <c r="E550" s="4" t="s">
        <v>16111</v>
      </c>
      <c r="F550" s="4" t="s">
        <v>13204</v>
      </c>
      <c r="G550" s="4" t="s">
        <v>13205</v>
      </c>
      <c r="H550" s="4" t="s">
        <v>12799</v>
      </c>
      <c r="I550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551" spans="1:9" x14ac:dyDescent="0.4">
      <c r="A551" s="2">
        <v>46019</v>
      </c>
      <c r="B551" s="4" t="s">
        <v>1</v>
      </c>
      <c r="C551" s="4" t="s">
        <v>13189</v>
      </c>
      <c r="D551" s="4" t="s">
        <v>348</v>
      </c>
      <c r="E551" s="4" t="s">
        <v>12981</v>
      </c>
      <c r="F551" s="4" t="s">
        <v>13204</v>
      </c>
      <c r="G551" s="4" t="s">
        <v>13205</v>
      </c>
      <c r="H551" s="4" t="s">
        <v>12799</v>
      </c>
      <c r="I551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552" spans="1:9" x14ac:dyDescent="0.4">
      <c r="A552" s="2">
        <v>46016</v>
      </c>
      <c r="B552" s="4" t="s">
        <v>1</v>
      </c>
      <c r="C552" s="4" t="s">
        <v>13189</v>
      </c>
      <c r="D552" s="4" t="s">
        <v>348</v>
      </c>
      <c r="E552" s="4" t="s">
        <v>12981</v>
      </c>
      <c r="F552" s="4" t="s">
        <v>13204</v>
      </c>
      <c r="G552" s="4" t="s">
        <v>13205</v>
      </c>
      <c r="H552" s="4" t="s">
        <v>12799</v>
      </c>
      <c r="I552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553" spans="1:9" x14ac:dyDescent="0.4">
      <c r="A553" s="2">
        <v>46012</v>
      </c>
      <c r="B553" s="4" t="s">
        <v>1</v>
      </c>
      <c r="C553" s="4" t="s">
        <v>13189</v>
      </c>
      <c r="D553" s="4" t="s">
        <v>348</v>
      </c>
      <c r="E553" s="4" t="s">
        <v>12981</v>
      </c>
      <c r="F553" s="4" t="s">
        <v>13204</v>
      </c>
      <c r="G553" s="4" t="s">
        <v>13205</v>
      </c>
      <c r="H553" s="4" t="s">
        <v>12799</v>
      </c>
      <c r="I553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554" spans="1:9" x14ac:dyDescent="0.4">
      <c r="A554" s="2">
        <v>46007</v>
      </c>
      <c r="B554" s="4" t="s">
        <v>1</v>
      </c>
      <c r="C554" s="4" t="s">
        <v>13189</v>
      </c>
      <c r="D554" s="4" t="s">
        <v>348</v>
      </c>
      <c r="E554" s="4" t="s">
        <v>12981</v>
      </c>
      <c r="F554" s="4" t="s">
        <v>13204</v>
      </c>
      <c r="G554" s="4" t="s">
        <v>13205</v>
      </c>
      <c r="H554" s="4" t="s">
        <v>12799</v>
      </c>
      <c r="I554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555" spans="1:9" x14ac:dyDescent="0.4">
      <c r="A555" s="2">
        <v>46005</v>
      </c>
      <c r="B555" s="4" t="s">
        <v>1</v>
      </c>
      <c r="C555" s="4" t="s">
        <v>13189</v>
      </c>
      <c r="D555" s="4" t="s">
        <v>348</v>
      </c>
      <c r="E555" s="4" t="s">
        <v>12981</v>
      </c>
      <c r="F555" s="4" t="s">
        <v>13204</v>
      </c>
      <c r="G555" s="4" t="s">
        <v>13205</v>
      </c>
      <c r="H555" s="4" t="s">
        <v>12799</v>
      </c>
      <c r="I555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556" spans="1:9" x14ac:dyDescent="0.4">
      <c r="A556" s="2">
        <v>46001</v>
      </c>
      <c r="B556" s="4" t="s">
        <v>1</v>
      </c>
      <c r="C556" s="4" t="s">
        <v>13189</v>
      </c>
      <c r="D556" s="4" t="s">
        <v>348</v>
      </c>
      <c r="E556" s="4" t="s">
        <v>12981</v>
      </c>
      <c r="F556" s="4" t="s">
        <v>13204</v>
      </c>
      <c r="G556" s="4" t="s">
        <v>13205</v>
      </c>
      <c r="H556" s="4" t="s">
        <v>12799</v>
      </c>
      <c r="I556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557" spans="1:9" x14ac:dyDescent="0.4">
      <c r="A557" s="2">
        <v>45998</v>
      </c>
      <c r="B557" s="4" t="s">
        <v>1</v>
      </c>
      <c r="C557" s="4" t="s">
        <v>13189</v>
      </c>
      <c r="D557" s="4" t="s">
        <v>348</v>
      </c>
      <c r="E557" s="4" t="s">
        <v>12981</v>
      </c>
      <c r="F557" s="4" t="s">
        <v>13204</v>
      </c>
      <c r="G557" s="4" t="s">
        <v>13205</v>
      </c>
      <c r="H557" s="4" t="s">
        <v>12799</v>
      </c>
      <c r="I557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558" spans="1:9" x14ac:dyDescent="0.4">
      <c r="A558" s="2">
        <v>45984</v>
      </c>
      <c r="B558" s="4" t="s">
        <v>1</v>
      </c>
      <c r="C558" s="4" t="s">
        <v>13189</v>
      </c>
      <c r="D558" s="4" t="s">
        <v>348</v>
      </c>
      <c r="E558" s="4" t="s">
        <v>1080</v>
      </c>
      <c r="F558" s="4" t="s">
        <v>13204</v>
      </c>
      <c r="G558" s="4" t="s">
        <v>13205</v>
      </c>
      <c r="H558" s="4" t="s">
        <v>12799</v>
      </c>
      <c r="I558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559" spans="1:9" x14ac:dyDescent="0.4">
      <c r="A559" s="2">
        <v>46037</v>
      </c>
      <c r="B559" s="4" t="s">
        <v>1</v>
      </c>
      <c r="C559" s="4" t="s">
        <v>13189</v>
      </c>
      <c r="D559" s="4" t="s">
        <v>100</v>
      </c>
      <c r="E559" s="4" t="s">
        <v>12900</v>
      </c>
      <c r="F559" s="4" t="s">
        <v>13198</v>
      </c>
      <c r="G559" s="4" t="s">
        <v>13199</v>
      </c>
      <c r="H559" s="4" t="s">
        <v>12902</v>
      </c>
      <c r="I559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560" spans="1:9" x14ac:dyDescent="0.4">
      <c r="A560" s="2">
        <v>46033</v>
      </c>
      <c r="B560" s="4" t="s">
        <v>1</v>
      </c>
      <c r="C560" s="4" t="s">
        <v>13189</v>
      </c>
      <c r="D560" s="4" t="s">
        <v>100</v>
      </c>
      <c r="E560" s="4" t="s">
        <v>12900</v>
      </c>
      <c r="F560" s="4" t="s">
        <v>13198</v>
      </c>
      <c r="G560" s="4" t="s">
        <v>13199</v>
      </c>
      <c r="H560" s="4" t="s">
        <v>12902</v>
      </c>
      <c r="I560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561" spans="1:9" x14ac:dyDescent="0.4">
      <c r="A561" s="2">
        <v>46027</v>
      </c>
      <c r="B561" s="4" t="s">
        <v>1</v>
      </c>
      <c r="C561" s="4" t="s">
        <v>13189</v>
      </c>
      <c r="D561" s="4" t="s">
        <v>100</v>
      </c>
      <c r="E561" s="4" t="s">
        <v>12900</v>
      </c>
      <c r="F561" s="4" t="s">
        <v>13198</v>
      </c>
      <c r="G561" s="4" t="s">
        <v>13199</v>
      </c>
      <c r="H561" s="4" t="s">
        <v>12902</v>
      </c>
      <c r="I561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562" spans="1:9" x14ac:dyDescent="0.4">
      <c r="A562" s="2">
        <v>46024</v>
      </c>
      <c r="B562" s="4" t="s">
        <v>1</v>
      </c>
      <c r="C562" s="4" t="s">
        <v>13189</v>
      </c>
      <c r="D562" s="4" t="s">
        <v>100</v>
      </c>
      <c r="E562" s="4" t="s">
        <v>12900</v>
      </c>
      <c r="F562" s="4" t="s">
        <v>13198</v>
      </c>
      <c r="G562" s="4" t="s">
        <v>13199</v>
      </c>
      <c r="H562" s="4" t="s">
        <v>12902</v>
      </c>
      <c r="I562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563" spans="1:9" x14ac:dyDescent="0.4">
      <c r="A563" s="2">
        <v>46021</v>
      </c>
      <c r="B563" s="4" t="s">
        <v>1</v>
      </c>
      <c r="C563" s="4" t="s">
        <v>13189</v>
      </c>
      <c r="D563" s="4" t="s">
        <v>100</v>
      </c>
      <c r="E563" s="4" t="s">
        <v>12900</v>
      </c>
      <c r="F563" s="4" t="s">
        <v>13198</v>
      </c>
      <c r="G563" s="4" t="s">
        <v>13199</v>
      </c>
      <c r="H563" s="4" t="s">
        <v>12902</v>
      </c>
      <c r="I563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564" spans="1:9" x14ac:dyDescent="0.4">
      <c r="A564" s="2">
        <v>46019</v>
      </c>
      <c r="B564" s="4" t="s">
        <v>1</v>
      </c>
      <c r="C564" s="4" t="s">
        <v>13189</v>
      </c>
      <c r="D564" s="4" t="s">
        <v>100</v>
      </c>
      <c r="E564" s="4" t="s">
        <v>12900</v>
      </c>
      <c r="F564" s="4" t="s">
        <v>13198</v>
      </c>
      <c r="G564" s="4" t="s">
        <v>13199</v>
      </c>
      <c r="H564" s="4" t="s">
        <v>12902</v>
      </c>
      <c r="I564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565" spans="1:9" x14ac:dyDescent="0.4">
      <c r="A565" s="2">
        <v>46016</v>
      </c>
      <c r="B565" s="4" t="s">
        <v>1</v>
      </c>
      <c r="C565" s="4" t="s">
        <v>13189</v>
      </c>
      <c r="D565" s="4" t="s">
        <v>100</v>
      </c>
      <c r="E565" s="4" t="s">
        <v>12900</v>
      </c>
      <c r="F565" s="4" t="s">
        <v>13198</v>
      </c>
      <c r="G565" s="4" t="s">
        <v>13199</v>
      </c>
      <c r="H565" s="4" t="s">
        <v>12902</v>
      </c>
      <c r="I565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566" spans="1:9" x14ac:dyDescent="0.4">
      <c r="A566" s="2">
        <v>46012</v>
      </c>
      <c r="B566" s="4" t="s">
        <v>1</v>
      </c>
      <c r="C566" s="4" t="s">
        <v>13189</v>
      </c>
      <c r="D566" s="4" t="s">
        <v>100</v>
      </c>
      <c r="E566" s="4" t="s">
        <v>12900</v>
      </c>
      <c r="F566" s="4" t="s">
        <v>13198</v>
      </c>
      <c r="G566" s="4" t="s">
        <v>13199</v>
      </c>
      <c r="H566" s="4" t="s">
        <v>12902</v>
      </c>
      <c r="I566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567" spans="1:9" x14ac:dyDescent="0.4">
      <c r="A567" s="2">
        <v>46007</v>
      </c>
      <c r="B567" s="4" t="s">
        <v>1</v>
      </c>
      <c r="C567" s="4" t="s">
        <v>13189</v>
      </c>
      <c r="D567" s="4" t="s">
        <v>100</v>
      </c>
      <c r="E567" s="4" t="s">
        <v>12900</v>
      </c>
      <c r="F567" s="4" t="s">
        <v>13198</v>
      </c>
      <c r="G567" s="4" t="s">
        <v>13199</v>
      </c>
      <c r="H567" s="4" t="s">
        <v>12902</v>
      </c>
      <c r="I567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568" spans="1:9" x14ac:dyDescent="0.4">
      <c r="A568" s="2">
        <v>46005</v>
      </c>
      <c r="B568" s="4" t="s">
        <v>1</v>
      </c>
      <c r="C568" s="4" t="s">
        <v>13189</v>
      </c>
      <c r="D568" s="4" t="s">
        <v>100</v>
      </c>
      <c r="E568" s="4" t="s">
        <v>12900</v>
      </c>
      <c r="F568" s="4" t="s">
        <v>13198</v>
      </c>
      <c r="G568" s="4" t="s">
        <v>13199</v>
      </c>
      <c r="H568" s="4" t="s">
        <v>12902</v>
      </c>
      <c r="I568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569" spans="1:9" x14ac:dyDescent="0.4">
      <c r="A569" s="2">
        <v>46001</v>
      </c>
      <c r="B569" s="4" t="s">
        <v>1</v>
      </c>
      <c r="C569" s="4" t="s">
        <v>13189</v>
      </c>
      <c r="D569" s="4" t="s">
        <v>100</v>
      </c>
      <c r="E569" s="4" t="s">
        <v>12900</v>
      </c>
      <c r="F569" s="4" t="s">
        <v>13198</v>
      </c>
      <c r="G569" s="4" t="s">
        <v>13199</v>
      </c>
      <c r="H569" s="4" t="s">
        <v>12902</v>
      </c>
      <c r="I569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570" spans="1:9" x14ac:dyDescent="0.4">
      <c r="A570" s="2">
        <v>45998</v>
      </c>
      <c r="B570" s="4" t="s">
        <v>1</v>
      </c>
      <c r="C570" s="4" t="s">
        <v>13189</v>
      </c>
      <c r="D570" s="4" t="s">
        <v>100</v>
      </c>
      <c r="E570" s="4" t="s">
        <v>12900</v>
      </c>
      <c r="F570" s="4" t="s">
        <v>13198</v>
      </c>
      <c r="G570" s="4" t="s">
        <v>13199</v>
      </c>
      <c r="H570" s="4" t="s">
        <v>12902</v>
      </c>
      <c r="I570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571" spans="1:9" x14ac:dyDescent="0.4">
      <c r="A571" s="2">
        <v>45984</v>
      </c>
      <c r="B571" s="4" t="s">
        <v>1</v>
      </c>
      <c r="C571" s="4" t="s">
        <v>13189</v>
      </c>
      <c r="D571" s="4" t="s">
        <v>100</v>
      </c>
      <c r="E571" s="4" t="s">
        <v>12900</v>
      </c>
      <c r="F571" s="4" t="s">
        <v>13198</v>
      </c>
      <c r="G571" s="4" t="s">
        <v>13199</v>
      </c>
      <c r="H571" s="4" t="s">
        <v>12902</v>
      </c>
      <c r="I571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572" spans="1:9" x14ac:dyDescent="0.4">
      <c r="A572" s="2">
        <v>46037</v>
      </c>
      <c r="B572" s="4" t="s">
        <v>1</v>
      </c>
      <c r="C572" s="4" t="s">
        <v>13189</v>
      </c>
      <c r="D572" s="4" t="s">
        <v>843</v>
      </c>
      <c r="E572" s="4" t="s">
        <v>16909</v>
      </c>
      <c r="F572" s="4" t="s">
        <v>13190</v>
      </c>
      <c r="G572" s="4" t="s">
        <v>13191</v>
      </c>
      <c r="H572" s="4" t="s">
        <v>12902</v>
      </c>
      <c r="I572" s="4" t="str">
        <f>IF(Rotation[[#This Row],[正向路径]]="","",Rotation[[#This Row],[正向路径]]&amp;"["&amp;Rotation[[#This Row],[中间时间]]&amp;"]→"&amp;Rotation[[#This Row],[反向路径]])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573" spans="1:9" x14ac:dyDescent="0.4">
      <c r="A573" s="2">
        <v>46033</v>
      </c>
      <c r="B573" s="4" t="s">
        <v>1</v>
      </c>
      <c r="C573" s="4" t="s">
        <v>13189</v>
      </c>
      <c r="D573" s="4" t="s">
        <v>843</v>
      </c>
      <c r="E573" s="4" t="s">
        <v>12945</v>
      </c>
      <c r="F573" s="4" t="s">
        <v>13190</v>
      </c>
      <c r="G573" s="4" t="s">
        <v>13191</v>
      </c>
      <c r="H573" s="4" t="s">
        <v>12902</v>
      </c>
      <c r="I573" s="4" t="str">
        <f>IF(Rotation[[#This Row],[正向路径]]="","",Rotation[[#This Row],[正向路径]]&amp;"["&amp;Rotation[[#This Row],[中间时间]]&amp;"]→"&amp;Rotation[[#This Row],[反向路径]])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574" spans="1:9" x14ac:dyDescent="0.4">
      <c r="A574" s="2">
        <v>46027</v>
      </c>
      <c r="B574" s="4" t="s">
        <v>1</v>
      </c>
      <c r="C574" s="4" t="s">
        <v>13189</v>
      </c>
      <c r="D574" s="4" t="s">
        <v>843</v>
      </c>
      <c r="E574" s="4" t="s">
        <v>16401</v>
      </c>
      <c r="F574" s="4" t="s">
        <v>13190</v>
      </c>
      <c r="G574" s="4" t="s">
        <v>13191</v>
      </c>
      <c r="H574" s="4" t="s">
        <v>12902</v>
      </c>
      <c r="I574" s="4" t="str">
        <f>IF(Rotation[[#This Row],[正向路径]]="","",Rotation[[#This Row],[正向路径]]&amp;"["&amp;Rotation[[#This Row],[中间时间]]&amp;"]→"&amp;Rotation[[#This Row],[反向路径]])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575" spans="1:9" x14ac:dyDescent="0.4">
      <c r="A575" s="2">
        <v>46024</v>
      </c>
      <c r="B575" s="4" t="s">
        <v>1</v>
      </c>
      <c r="C575" s="4" t="s">
        <v>13189</v>
      </c>
      <c r="D575" s="4" t="s">
        <v>843</v>
      </c>
      <c r="E575" s="4" t="s">
        <v>16250</v>
      </c>
      <c r="F575" s="4" t="s">
        <v>13190</v>
      </c>
      <c r="G575" s="4" t="s">
        <v>13191</v>
      </c>
      <c r="H575" s="4" t="s">
        <v>12902</v>
      </c>
      <c r="I575" s="4" t="str">
        <f>IF(Rotation[[#This Row],[正向路径]]="","",Rotation[[#This Row],[正向路径]]&amp;"["&amp;Rotation[[#This Row],[中间时间]]&amp;"]→"&amp;Rotation[[#This Row],[反向路径]])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576" spans="1:9" x14ac:dyDescent="0.4">
      <c r="A576" s="2">
        <v>46021</v>
      </c>
      <c r="B576" s="4" t="s">
        <v>1</v>
      </c>
      <c r="C576" s="4" t="s">
        <v>13189</v>
      </c>
      <c r="D576" s="4" t="s">
        <v>843</v>
      </c>
      <c r="E576" s="4" t="s">
        <v>12945</v>
      </c>
      <c r="F576" s="4" t="s">
        <v>13190</v>
      </c>
      <c r="G576" s="4" t="s">
        <v>13191</v>
      </c>
      <c r="H576" s="4" t="s">
        <v>12902</v>
      </c>
      <c r="I576" s="4" t="str">
        <f>IF(Rotation[[#This Row],[正向路径]]="","",Rotation[[#This Row],[正向路径]]&amp;"["&amp;Rotation[[#This Row],[中间时间]]&amp;"]→"&amp;Rotation[[#This Row],[反向路径]])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577" spans="1:9" x14ac:dyDescent="0.4">
      <c r="A577" s="2">
        <v>46019</v>
      </c>
      <c r="B577" s="4" t="s">
        <v>1</v>
      </c>
      <c r="C577" s="4" t="s">
        <v>13189</v>
      </c>
      <c r="D577" s="4" t="s">
        <v>843</v>
      </c>
      <c r="E577" s="4" t="s">
        <v>12945</v>
      </c>
      <c r="F577" s="4" t="s">
        <v>13190</v>
      </c>
      <c r="G577" s="4" t="s">
        <v>13191</v>
      </c>
      <c r="H577" s="4" t="s">
        <v>12902</v>
      </c>
      <c r="I577" s="4" t="str">
        <f>IF(Rotation[[#This Row],[正向路径]]="","",Rotation[[#This Row],[正向路径]]&amp;"["&amp;Rotation[[#This Row],[中间时间]]&amp;"]→"&amp;Rotation[[#This Row],[反向路径]])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578" spans="1:9" x14ac:dyDescent="0.4">
      <c r="A578" s="2">
        <v>46016</v>
      </c>
      <c r="B578" s="4" t="s">
        <v>1</v>
      </c>
      <c r="C578" s="4" t="s">
        <v>13189</v>
      </c>
      <c r="D578" s="4" t="s">
        <v>843</v>
      </c>
      <c r="E578" s="4" t="s">
        <v>12945</v>
      </c>
      <c r="F578" s="4" t="s">
        <v>13190</v>
      </c>
      <c r="G578" s="4" t="s">
        <v>13191</v>
      </c>
      <c r="H578" s="4" t="s">
        <v>12902</v>
      </c>
      <c r="I578" s="4" t="str">
        <f>IF(Rotation[[#This Row],[正向路径]]="","",Rotation[[#This Row],[正向路径]]&amp;"["&amp;Rotation[[#This Row],[中间时间]]&amp;"]→"&amp;Rotation[[#This Row],[反向路径]])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579" spans="1:9" x14ac:dyDescent="0.4">
      <c r="A579" s="2">
        <v>46012</v>
      </c>
      <c r="B579" s="4" t="s">
        <v>1</v>
      </c>
      <c r="C579" s="4" t="s">
        <v>13189</v>
      </c>
      <c r="D579" s="4" t="s">
        <v>843</v>
      </c>
      <c r="E579" s="4" t="s">
        <v>13583</v>
      </c>
      <c r="F579" s="4" t="s">
        <v>13190</v>
      </c>
      <c r="G579" s="4" t="s">
        <v>13191</v>
      </c>
      <c r="H579" s="4" t="s">
        <v>12902</v>
      </c>
      <c r="I579" s="4" t="str">
        <f>IF(Rotation[[#This Row],[正向路径]]="","",Rotation[[#This Row],[正向路径]]&amp;"["&amp;Rotation[[#This Row],[中间时间]]&amp;"]→"&amp;Rotation[[#This Row],[反向路径]])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580" spans="1:9" x14ac:dyDescent="0.4">
      <c r="A580" s="2">
        <v>46007</v>
      </c>
      <c r="B580" s="4" t="s">
        <v>1</v>
      </c>
      <c r="C580" s="4" t="s">
        <v>13189</v>
      </c>
      <c r="D580" s="4" t="s">
        <v>843</v>
      </c>
      <c r="E580" s="4" t="s">
        <v>14288</v>
      </c>
      <c r="F580" s="4" t="s">
        <v>13190</v>
      </c>
      <c r="G580" s="4" t="s">
        <v>13191</v>
      </c>
      <c r="H580" s="4" t="s">
        <v>12902</v>
      </c>
      <c r="I580" s="4" t="str">
        <f>IF(Rotation[[#This Row],[正向路径]]="","",Rotation[[#This Row],[正向路径]]&amp;"["&amp;Rotation[[#This Row],[中间时间]]&amp;"]→"&amp;Rotation[[#This Row],[反向路径]])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581" spans="1:9" x14ac:dyDescent="0.4">
      <c r="A581" s="2">
        <v>46005</v>
      </c>
      <c r="B581" s="4" t="s">
        <v>1</v>
      </c>
      <c r="C581" s="4" t="s">
        <v>13189</v>
      </c>
      <c r="D581" s="4" t="s">
        <v>843</v>
      </c>
      <c r="E581" s="4" t="s">
        <v>14288</v>
      </c>
      <c r="F581" s="4" t="s">
        <v>13190</v>
      </c>
      <c r="G581" s="4" t="s">
        <v>13191</v>
      </c>
      <c r="H581" s="4" t="s">
        <v>12902</v>
      </c>
      <c r="I581" s="4" t="str">
        <f>IF(Rotation[[#This Row],[正向路径]]="","",Rotation[[#This Row],[正向路径]]&amp;"["&amp;Rotation[[#This Row],[中间时间]]&amp;"]→"&amp;Rotation[[#This Row],[反向路径]])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582" spans="1:9" x14ac:dyDescent="0.4">
      <c r="A582" s="2">
        <v>46001</v>
      </c>
      <c r="B582" s="4" t="s">
        <v>1</v>
      </c>
      <c r="C582" s="4" t="s">
        <v>13189</v>
      </c>
      <c r="D582" s="4" t="s">
        <v>843</v>
      </c>
      <c r="E582" s="4" t="s">
        <v>13583</v>
      </c>
      <c r="F582" s="4" t="s">
        <v>13190</v>
      </c>
      <c r="G582" s="4" t="s">
        <v>13191</v>
      </c>
      <c r="H582" s="4" t="s">
        <v>12902</v>
      </c>
      <c r="I582" s="4" t="str">
        <f>IF(Rotation[[#This Row],[正向路径]]="","",Rotation[[#This Row],[正向路径]]&amp;"["&amp;Rotation[[#This Row],[中间时间]]&amp;"]→"&amp;Rotation[[#This Row],[反向路径]])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583" spans="1:9" x14ac:dyDescent="0.4">
      <c r="A583" s="2">
        <v>45998</v>
      </c>
      <c r="B583" s="4" t="s">
        <v>1</v>
      </c>
      <c r="C583" s="4" t="s">
        <v>13189</v>
      </c>
      <c r="D583" s="4" t="s">
        <v>843</v>
      </c>
      <c r="E583" s="4" t="s">
        <v>13583</v>
      </c>
      <c r="F583" s="4" t="s">
        <v>13190</v>
      </c>
      <c r="G583" s="4" t="s">
        <v>13191</v>
      </c>
      <c r="H583" s="4" t="s">
        <v>12902</v>
      </c>
      <c r="I583" s="4" t="str">
        <f>IF(Rotation[[#This Row],[正向路径]]="","",Rotation[[#This Row],[正向路径]]&amp;"["&amp;Rotation[[#This Row],[中间时间]]&amp;"]→"&amp;Rotation[[#This Row],[反向路径]])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584" spans="1:9" x14ac:dyDescent="0.4">
      <c r="A584" s="2">
        <v>45984</v>
      </c>
      <c r="B584" s="4" t="s">
        <v>1</v>
      </c>
      <c r="C584" s="4" t="s">
        <v>13189</v>
      </c>
      <c r="D584" s="4" t="s">
        <v>843</v>
      </c>
      <c r="E584" s="4" t="s">
        <v>1083</v>
      </c>
      <c r="F584" s="4" t="s">
        <v>13190</v>
      </c>
      <c r="G584" s="4" t="s">
        <v>13191</v>
      </c>
      <c r="H584" s="4" t="s">
        <v>12902</v>
      </c>
      <c r="I584" s="4" t="str">
        <f>IF(Rotation[[#This Row],[正向路径]]="","",Rotation[[#This Row],[正向路径]]&amp;"["&amp;Rotation[[#This Row],[中间时间]]&amp;"]→"&amp;Rotation[[#This Row],[反向路径]])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585" spans="1:9" x14ac:dyDescent="0.4">
      <c r="A585" s="2">
        <v>46037</v>
      </c>
      <c r="B585" s="4" t="s">
        <v>1</v>
      </c>
      <c r="C585" s="4" t="s">
        <v>13232</v>
      </c>
      <c r="D585" s="4" t="s">
        <v>809</v>
      </c>
      <c r="E585" s="4" t="s">
        <v>808</v>
      </c>
      <c r="F585" s="4" t="s">
        <v>13233</v>
      </c>
      <c r="G585" s="4" t="s">
        <v>13234</v>
      </c>
      <c r="H585" s="4" t="s">
        <v>12893</v>
      </c>
      <c r="I585" s="4" t="str">
        <f>IF(Rotation[[#This Row],[正向路径]]="","",Rotation[[#This Row],[正向路径]]&amp;"["&amp;Rotation[[#This Row],[中间时间]]&amp;"]→"&amp;Rotation[[#This Row],[反向路径]])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586" spans="1:9" x14ac:dyDescent="0.4">
      <c r="A586" s="2">
        <v>46033</v>
      </c>
      <c r="B586" s="4" t="s">
        <v>1</v>
      </c>
      <c r="C586" s="4" t="s">
        <v>13232</v>
      </c>
      <c r="D586" s="4" t="s">
        <v>809</v>
      </c>
      <c r="E586" s="4" t="s">
        <v>808</v>
      </c>
      <c r="F586" s="4" t="s">
        <v>13233</v>
      </c>
      <c r="G586" s="4" t="s">
        <v>13234</v>
      </c>
      <c r="H586" s="4" t="s">
        <v>12893</v>
      </c>
      <c r="I586" s="4" t="str">
        <f>IF(Rotation[[#This Row],[正向路径]]="","",Rotation[[#This Row],[正向路径]]&amp;"["&amp;Rotation[[#This Row],[中间时间]]&amp;"]→"&amp;Rotation[[#This Row],[反向路径]])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587" spans="1:9" x14ac:dyDescent="0.4">
      <c r="A587" s="2">
        <v>46027</v>
      </c>
      <c r="B587" s="4" t="s">
        <v>1</v>
      </c>
      <c r="C587" s="4" t="s">
        <v>13232</v>
      </c>
      <c r="D587" s="4" t="s">
        <v>809</v>
      </c>
      <c r="E587" s="4" t="s">
        <v>808</v>
      </c>
      <c r="F587" s="4" t="s">
        <v>13233</v>
      </c>
      <c r="G587" s="4" t="s">
        <v>13234</v>
      </c>
      <c r="H587" s="4" t="s">
        <v>12893</v>
      </c>
      <c r="I587" s="4" t="str">
        <f>IF(Rotation[[#This Row],[正向路径]]="","",Rotation[[#This Row],[正向路径]]&amp;"["&amp;Rotation[[#This Row],[中间时间]]&amp;"]→"&amp;Rotation[[#This Row],[反向路径]])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588" spans="1:9" x14ac:dyDescent="0.4">
      <c r="A588" s="2">
        <v>46024</v>
      </c>
      <c r="B588" s="4" t="s">
        <v>1</v>
      </c>
      <c r="C588" s="4" t="s">
        <v>13232</v>
      </c>
      <c r="D588" s="4" t="s">
        <v>809</v>
      </c>
      <c r="E588" s="4" t="s">
        <v>808</v>
      </c>
      <c r="F588" s="4" t="s">
        <v>13233</v>
      </c>
      <c r="G588" s="4" t="s">
        <v>13234</v>
      </c>
      <c r="H588" s="4" t="s">
        <v>12893</v>
      </c>
      <c r="I588" s="4" t="str">
        <f>IF(Rotation[[#This Row],[正向路径]]="","",Rotation[[#This Row],[正向路径]]&amp;"["&amp;Rotation[[#This Row],[中间时间]]&amp;"]→"&amp;Rotation[[#This Row],[反向路径]])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589" spans="1:9" x14ac:dyDescent="0.4">
      <c r="A589" s="2">
        <v>46021</v>
      </c>
      <c r="B589" s="4" t="s">
        <v>1</v>
      </c>
      <c r="C589" s="4" t="s">
        <v>13232</v>
      </c>
      <c r="D589" s="4" t="s">
        <v>809</v>
      </c>
      <c r="E589" s="4" t="s">
        <v>808</v>
      </c>
      <c r="F589" s="4" t="s">
        <v>13233</v>
      </c>
      <c r="G589" s="4" t="s">
        <v>13234</v>
      </c>
      <c r="H589" s="4" t="s">
        <v>12893</v>
      </c>
      <c r="I589" s="4" t="str">
        <f>IF(Rotation[[#This Row],[正向路径]]="","",Rotation[[#This Row],[正向路径]]&amp;"["&amp;Rotation[[#This Row],[中间时间]]&amp;"]→"&amp;Rotation[[#This Row],[反向路径]])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590" spans="1:9" x14ac:dyDescent="0.4">
      <c r="A590" s="2">
        <v>46019</v>
      </c>
      <c r="B590" s="4" t="s">
        <v>1</v>
      </c>
      <c r="C590" s="4" t="s">
        <v>13232</v>
      </c>
      <c r="D590" s="4" t="s">
        <v>809</v>
      </c>
      <c r="E590" s="4" t="s">
        <v>808</v>
      </c>
      <c r="F590" s="4" t="s">
        <v>13233</v>
      </c>
      <c r="G590" s="4" t="s">
        <v>13234</v>
      </c>
      <c r="H590" s="4" t="s">
        <v>12893</v>
      </c>
      <c r="I590" s="4" t="str">
        <f>IF(Rotation[[#This Row],[正向路径]]="","",Rotation[[#This Row],[正向路径]]&amp;"["&amp;Rotation[[#This Row],[中间时间]]&amp;"]→"&amp;Rotation[[#This Row],[反向路径]])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591" spans="1:9" x14ac:dyDescent="0.4">
      <c r="A591" s="2">
        <v>46016</v>
      </c>
      <c r="B591" s="4" t="s">
        <v>1</v>
      </c>
      <c r="C591" s="4" t="s">
        <v>13232</v>
      </c>
      <c r="D591" s="4" t="s">
        <v>809</v>
      </c>
      <c r="E591" s="4" t="s">
        <v>808</v>
      </c>
      <c r="F591" s="4" t="s">
        <v>13233</v>
      </c>
      <c r="G591" s="4" t="s">
        <v>13234</v>
      </c>
      <c r="H591" s="4" t="s">
        <v>12893</v>
      </c>
      <c r="I591" s="4" t="str">
        <f>IF(Rotation[[#This Row],[正向路径]]="","",Rotation[[#This Row],[正向路径]]&amp;"["&amp;Rotation[[#This Row],[中间时间]]&amp;"]→"&amp;Rotation[[#This Row],[反向路径]])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592" spans="1:9" x14ac:dyDescent="0.4">
      <c r="A592" s="2">
        <v>46012</v>
      </c>
      <c r="B592" s="4" t="s">
        <v>1</v>
      </c>
      <c r="C592" s="4" t="s">
        <v>13232</v>
      </c>
      <c r="D592" s="4" t="s">
        <v>809</v>
      </c>
      <c r="E592" s="4" t="s">
        <v>808</v>
      </c>
      <c r="F592" s="4" t="s">
        <v>13233</v>
      </c>
      <c r="G592" s="4" t="s">
        <v>13234</v>
      </c>
      <c r="H592" s="4" t="s">
        <v>12893</v>
      </c>
      <c r="I592" s="4" t="str">
        <f>IF(Rotation[[#This Row],[正向路径]]="","",Rotation[[#This Row],[正向路径]]&amp;"["&amp;Rotation[[#This Row],[中间时间]]&amp;"]→"&amp;Rotation[[#This Row],[反向路径]])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593" spans="1:9" x14ac:dyDescent="0.4">
      <c r="A593" s="2">
        <v>46007</v>
      </c>
      <c r="B593" s="4" t="s">
        <v>1</v>
      </c>
      <c r="C593" s="4" t="s">
        <v>13232</v>
      </c>
      <c r="D593" s="4" t="s">
        <v>809</v>
      </c>
      <c r="E593" s="4" t="s">
        <v>808</v>
      </c>
      <c r="F593" s="4" t="s">
        <v>13233</v>
      </c>
      <c r="G593" s="4" t="s">
        <v>13234</v>
      </c>
      <c r="H593" s="4" t="s">
        <v>12893</v>
      </c>
      <c r="I593" s="4" t="str">
        <f>IF(Rotation[[#This Row],[正向路径]]="","",Rotation[[#This Row],[正向路径]]&amp;"["&amp;Rotation[[#This Row],[中间时间]]&amp;"]→"&amp;Rotation[[#This Row],[反向路径]])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594" spans="1:9" x14ac:dyDescent="0.4">
      <c r="A594" s="2">
        <v>46005</v>
      </c>
      <c r="B594" s="4" t="s">
        <v>1</v>
      </c>
      <c r="C594" s="4" t="s">
        <v>13232</v>
      </c>
      <c r="D594" s="4" t="s">
        <v>809</v>
      </c>
      <c r="E594" s="4" t="s">
        <v>808</v>
      </c>
      <c r="F594" s="4" t="s">
        <v>13233</v>
      </c>
      <c r="G594" s="4" t="s">
        <v>13234</v>
      </c>
      <c r="H594" s="4" t="s">
        <v>12893</v>
      </c>
      <c r="I594" s="4" t="str">
        <f>IF(Rotation[[#This Row],[正向路径]]="","",Rotation[[#This Row],[正向路径]]&amp;"["&amp;Rotation[[#This Row],[中间时间]]&amp;"]→"&amp;Rotation[[#This Row],[反向路径]])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595" spans="1:9" x14ac:dyDescent="0.4">
      <c r="A595" s="2">
        <v>46001</v>
      </c>
      <c r="B595" s="4" t="s">
        <v>1</v>
      </c>
      <c r="C595" s="4" t="s">
        <v>13232</v>
      </c>
      <c r="D595" s="4" t="s">
        <v>809</v>
      </c>
      <c r="E595" s="4" t="s">
        <v>808</v>
      </c>
      <c r="F595" s="4" t="s">
        <v>13233</v>
      </c>
      <c r="G595" s="4" t="s">
        <v>13234</v>
      </c>
      <c r="H595" s="4" t="s">
        <v>12893</v>
      </c>
      <c r="I595" s="4" t="str">
        <f>IF(Rotation[[#This Row],[正向路径]]="","",Rotation[[#This Row],[正向路径]]&amp;"["&amp;Rotation[[#This Row],[中间时间]]&amp;"]→"&amp;Rotation[[#This Row],[反向路径]])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596" spans="1:9" x14ac:dyDescent="0.4">
      <c r="A596" s="2">
        <v>45998</v>
      </c>
      <c r="B596" s="4" t="s">
        <v>1</v>
      </c>
      <c r="C596" s="4" t="s">
        <v>13232</v>
      </c>
      <c r="D596" s="4" t="s">
        <v>809</v>
      </c>
      <c r="E596" s="4" t="s">
        <v>808</v>
      </c>
      <c r="F596" s="4" t="s">
        <v>13233</v>
      </c>
      <c r="G596" s="4" t="s">
        <v>13234</v>
      </c>
      <c r="H596" s="4" t="s">
        <v>12893</v>
      </c>
      <c r="I596" s="4" t="str">
        <f>IF(Rotation[[#This Row],[正向路径]]="","",Rotation[[#This Row],[正向路径]]&amp;"["&amp;Rotation[[#This Row],[中间时间]]&amp;"]→"&amp;Rotation[[#This Row],[反向路径]])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597" spans="1:9" x14ac:dyDescent="0.4">
      <c r="A597" s="2">
        <v>45984</v>
      </c>
      <c r="B597" s="4" t="s">
        <v>1</v>
      </c>
      <c r="C597" s="4" t="s">
        <v>13232</v>
      </c>
      <c r="D597" s="4" t="s">
        <v>809</v>
      </c>
      <c r="E597" s="4" t="s">
        <v>808</v>
      </c>
      <c r="F597" s="4" t="s">
        <v>13233</v>
      </c>
      <c r="G597" s="4" t="s">
        <v>13234</v>
      </c>
      <c r="H597" s="4" t="s">
        <v>12893</v>
      </c>
      <c r="I597" s="4" t="str">
        <f>IF(Rotation[[#This Row],[正向路径]]="","",Rotation[[#This Row],[正向路径]]&amp;"["&amp;Rotation[[#This Row],[中间时间]]&amp;"]→"&amp;Rotation[[#This Row],[反向路径]])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598" spans="1:9" x14ac:dyDescent="0.4">
      <c r="A598" s="2">
        <v>46037</v>
      </c>
      <c r="B598" s="4" t="s">
        <v>1</v>
      </c>
      <c r="C598" s="4" t="s">
        <v>13215</v>
      </c>
      <c r="D598" s="4" t="s">
        <v>650</v>
      </c>
      <c r="E598" s="4" t="s">
        <v>649</v>
      </c>
      <c r="F598" s="4" t="s">
        <v>13216</v>
      </c>
      <c r="G598" s="4" t="s">
        <v>13217</v>
      </c>
      <c r="H598" s="4" t="s">
        <v>12896</v>
      </c>
      <c r="I598" s="4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599" spans="1:9" x14ac:dyDescent="0.4">
      <c r="A599" s="2">
        <v>46033</v>
      </c>
      <c r="B599" s="4" t="s">
        <v>1</v>
      </c>
      <c r="C599" s="4" t="s">
        <v>13215</v>
      </c>
      <c r="D599" s="4" t="s">
        <v>650</v>
      </c>
      <c r="E599" s="4" t="s">
        <v>649</v>
      </c>
      <c r="F599" s="4" t="s">
        <v>13216</v>
      </c>
      <c r="G599" s="4" t="s">
        <v>13217</v>
      </c>
      <c r="H599" s="4" t="s">
        <v>12896</v>
      </c>
      <c r="I599" s="4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600" spans="1:9" x14ac:dyDescent="0.4">
      <c r="A600" s="2">
        <v>46027</v>
      </c>
      <c r="B600" s="4" t="s">
        <v>1</v>
      </c>
      <c r="C600" s="4" t="s">
        <v>13215</v>
      </c>
      <c r="D600" s="4" t="s">
        <v>650</v>
      </c>
      <c r="E600" s="4" t="s">
        <v>649</v>
      </c>
      <c r="F600" s="4" t="s">
        <v>13216</v>
      </c>
      <c r="G600" s="4" t="s">
        <v>13217</v>
      </c>
      <c r="H600" s="4" t="s">
        <v>12896</v>
      </c>
      <c r="I600" s="4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601" spans="1:9" x14ac:dyDescent="0.4">
      <c r="A601" s="2">
        <v>46024</v>
      </c>
      <c r="B601" s="4" t="s">
        <v>1</v>
      </c>
      <c r="C601" s="4" t="s">
        <v>13215</v>
      </c>
      <c r="D601" s="4" t="s">
        <v>650</v>
      </c>
      <c r="E601" s="4" t="s">
        <v>649</v>
      </c>
      <c r="F601" s="4" t="s">
        <v>13216</v>
      </c>
      <c r="G601" s="4" t="s">
        <v>13217</v>
      </c>
      <c r="H601" s="4" t="s">
        <v>12896</v>
      </c>
      <c r="I601" s="4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602" spans="1:9" x14ac:dyDescent="0.4">
      <c r="A602" s="2">
        <v>46021</v>
      </c>
      <c r="B602" s="4" t="s">
        <v>1</v>
      </c>
      <c r="C602" s="4" t="s">
        <v>13215</v>
      </c>
      <c r="D602" s="4" t="s">
        <v>650</v>
      </c>
      <c r="E602" s="4" t="s">
        <v>649</v>
      </c>
      <c r="F602" s="4" t="s">
        <v>13216</v>
      </c>
      <c r="G602" s="4" t="s">
        <v>13217</v>
      </c>
      <c r="H602" s="4" t="s">
        <v>12896</v>
      </c>
      <c r="I602" s="4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603" spans="1:9" x14ac:dyDescent="0.4">
      <c r="A603" s="2">
        <v>46019</v>
      </c>
      <c r="B603" s="4" t="s">
        <v>1</v>
      </c>
      <c r="C603" s="4" t="s">
        <v>13215</v>
      </c>
      <c r="D603" s="4" t="s">
        <v>650</v>
      </c>
      <c r="E603" s="4" t="s">
        <v>649</v>
      </c>
      <c r="F603" s="4" t="s">
        <v>13216</v>
      </c>
      <c r="G603" s="4" t="s">
        <v>13217</v>
      </c>
      <c r="H603" s="4" t="s">
        <v>12896</v>
      </c>
      <c r="I603" s="4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604" spans="1:9" x14ac:dyDescent="0.4">
      <c r="A604" s="2">
        <v>46016</v>
      </c>
      <c r="B604" s="4" t="s">
        <v>1</v>
      </c>
      <c r="C604" s="4" t="s">
        <v>13215</v>
      </c>
      <c r="D604" s="4" t="s">
        <v>650</v>
      </c>
      <c r="E604" s="4" t="s">
        <v>649</v>
      </c>
      <c r="F604" s="4" t="s">
        <v>13216</v>
      </c>
      <c r="G604" s="4" t="s">
        <v>13217</v>
      </c>
      <c r="H604" s="4" t="s">
        <v>12896</v>
      </c>
      <c r="I604" s="4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605" spans="1:9" x14ac:dyDescent="0.4">
      <c r="A605" s="2">
        <v>46012</v>
      </c>
      <c r="B605" s="4" t="s">
        <v>1</v>
      </c>
      <c r="C605" s="4" t="s">
        <v>13215</v>
      </c>
      <c r="D605" s="4" t="s">
        <v>650</v>
      </c>
      <c r="E605" s="4" t="s">
        <v>649</v>
      </c>
      <c r="F605" s="4" t="s">
        <v>13216</v>
      </c>
      <c r="G605" s="4" t="s">
        <v>13217</v>
      </c>
      <c r="H605" s="4" t="s">
        <v>12896</v>
      </c>
      <c r="I605" s="4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606" spans="1:9" x14ac:dyDescent="0.4">
      <c r="A606" s="2">
        <v>46007</v>
      </c>
      <c r="B606" s="4" t="s">
        <v>1</v>
      </c>
      <c r="C606" s="4" t="s">
        <v>13215</v>
      </c>
      <c r="D606" s="4" t="s">
        <v>650</v>
      </c>
      <c r="E606" s="4" t="s">
        <v>649</v>
      </c>
      <c r="F606" s="4" t="s">
        <v>13216</v>
      </c>
      <c r="G606" s="4" t="s">
        <v>13217</v>
      </c>
      <c r="H606" s="4" t="s">
        <v>12896</v>
      </c>
      <c r="I606" s="4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607" spans="1:9" x14ac:dyDescent="0.4">
      <c r="A607" s="2">
        <v>46005</v>
      </c>
      <c r="B607" s="4" t="s">
        <v>1</v>
      </c>
      <c r="C607" s="4" t="s">
        <v>13215</v>
      </c>
      <c r="D607" s="4" t="s">
        <v>650</v>
      </c>
      <c r="E607" s="4" t="s">
        <v>649</v>
      </c>
      <c r="F607" s="4" t="s">
        <v>13216</v>
      </c>
      <c r="G607" s="4" t="s">
        <v>13217</v>
      </c>
      <c r="H607" s="4" t="s">
        <v>12896</v>
      </c>
      <c r="I607" s="4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608" spans="1:9" x14ac:dyDescent="0.4">
      <c r="A608" s="2">
        <v>46001</v>
      </c>
      <c r="B608" s="4" t="s">
        <v>1</v>
      </c>
      <c r="C608" s="4" t="s">
        <v>13215</v>
      </c>
      <c r="D608" s="4" t="s">
        <v>650</v>
      </c>
      <c r="E608" s="4" t="s">
        <v>649</v>
      </c>
      <c r="F608" s="4" t="s">
        <v>13216</v>
      </c>
      <c r="G608" s="4" t="s">
        <v>13217</v>
      </c>
      <c r="H608" s="4" t="s">
        <v>12896</v>
      </c>
      <c r="I608" s="4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609" spans="1:9" x14ac:dyDescent="0.4">
      <c r="A609" s="2">
        <v>45998</v>
      </c>
      <c r="B609" s="4" t="s">
        <v>1</v>
      </c>
      <c r="C609" s="4" t="s">
        <v>13215</v>
      </c>
      <c r="D609" s="4" t="s">
        <v>650</v>
      </c>
      <c r="E609" s="4" t="s">
        <v>649</v>
      </c>
      <c r="F609" s="4" t="s">
        <v>13216</v>
      </c>
      <c r="G609" s="4" t="s">
        <v>13217</v>
      </c>
      <c r="H609" s="4" t="s">
        <v>12896</v>
      </c>
      <c r="I609" s="4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610" spans="1:9" x14ac:dyDescent="0.4">
      <c r="A610" s="2">
        <v>45984</v>
      </c>
      <c r="B610" s="4" t="s">
        <v>1</v>
      </c>
      <c r="C610" s="4" t="s">
        <v>13215</v>
      </c>
      <c r="D610" s="4" t="s">
        <v>650</v>
      </c>
      <c r="E610" s="4" t="s">
        <v>649</v>
      </c>
      <c r="F610" s="4" t="s">
        <v>13216</v>
      </c>
      <c r="G610" s="4" t="s">
        <v>13217</v>
      </c>
      <c r="H610" s="4" t="s">
        <v>12896</v>
      </c>
      <c r="I610" s="4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611" spans="1:9" x14ac:dyDescent="0.4">
      <c r="A611" s="2">
        <v>46037</v>
      </c>
      <c r="B611" s="4" t="s">
        <v>1</v>
      </c>
      <c r="C611" s="4" t="s">
        <v>13215</v>
      </c>
      <c r="D611" s="4" t="s">
        <v>14787</v>
      </c>
      <c r="E611" s="4" t="s">
        <v>14788</v>
      </c>
      <c r="F611" s="4" t="s">
        <v>15475</v>
      </c>
      <c r="G611" s="4" t="s">
        <v>15476</v>
      </c>
      <c r="H611" s="4" t="s">
        <v>12798</v>
      </c>
      <c r="I611" s="4" t="str">
        <f>IF(Rotation[[#This Row],[正向路径]]="","",Rotation[[#This Row],[正向路径]]&amp;"["&amp;Rotation[[#This Row],[中间时间]]&amp;"]→"&amp;Rotation[[#This Row],[反向路径]])</f>
        <v>青岛(QINGDAO)[3天] → 上海(SHANGHAI)[10天] → 雅加达(JAKARTA)[3天]→巴生西(PORT KELANG W)[3天] → 胡志明SP ITC港(HOCHIMINH--SP ITC)[16天] → 青岛(QINGDAO)</v>
      </c>
    </row>
    <row r="612" spans="1:9" x14ac:dyDescent="0.4">
      <c r="A612" s="2">
        <v>46033</v>
      </c>
      <c r="B612" s="4" t="s">
        <v>1</v>
      </c>
      <c r="C612" s="4" t="s">
        <v>13215</v>
      </c>
      <c r="D612" s="4" t="s">
        <v>14787</v>
      </c>
      <c r="E612" s="4" t="s">
        <v>14788</v>
      </c>
      <c r="F612" s="4" t="s">
        <v>15475</v>
      </c>
      <c r="G612" s="4" t="s">
        <v>15476</v>
      </c>
      <c r="H612" s="4" t="s">
        <v>12798</v>
      </c>
      <c r="I612" s="4" t="str">
        <f>IF(Rotation[[#This Row],[正向路径]]="","",Rotation[[#This Row],[正向路径]]&amp;"["&amp;Rotation[[#This Row],[中间时间]]&amp;"]→"&amp;Rotation[[#This Row],[反向路径]])</f>
        <v>青岛(QINGDAO)[3天] → 上海(SHANGHAI)[10天] → 雅加达(JAKARTA)[3天]→巴生西(PORT KELANG W)[3天] → 胡志明SP ITC港(HOCHIMINH--SP ITC)[16天] → 青岛(QINGDAO)</v>
      </c>
    </row>
    <row r="613" spans="1:9" x14ac:dyDescent="0.4">
      <c r="A613" s="2">
        <v>46027</v>
      </c>
      <c r="B613" s="4" t="s">
        <v>1</v>
      </c>
      <c r="C613" s="4" t="s">
        <v>13215</v>
      </c>
      <c r="D613" s="4" t="s">
        <v>14787</v>
      </c>
      <c r="E613" s="4" t="s">
        <v>14788</v>
      </c>
      <c r="F613" s="4" t="s">
        <v>15475</v>
      </c>
      <c r="G613" s="4" t="s">
        <v>15476</v>
      </c>
      <c r="H613" s="4" t="s">
        <v>12798</v>
      </c>
      <c r="I613" s="4" t="str">
        <f>IF(Rotation[[#This Row],[正向路径]]="","",Rotation[[#This Row],[正向路径]]&amp;"["&amp;Rotation[[#This Row],[中间时间]]&amp;"]→"&amp;Rotation[[#This Row],[反向路径]])</f>
        <v>青岛(QINGDAO)[3天] → 上海(SHANGHAI)[10天] → 雅加达(JAKARTA)[3天]→巴生西(PORT KELANG W)[3天] → 胡志明SP ITC港(HOCHIMINH--SP ITC)[16天] → 青岛(QINGDAO)</v>
      </c>
    </row>
    <row r="614" spans="1:9" x14ac:dyDescent="0.4">
      <c r="A614" s="2">
        <v>46024</v>
      </c>
      <c r="B614" s="4" t="s">
        <v>1</v>
      </c>
      <c r="C614" s="4" t="s">
        <v>13215</v>
      </c>
      <c r="D614" s="4" t="s">
        <v>14787</v>
      </c>
      <c r="E614" s="4" t="s">
        <v>14788</v>
      </c>
      <c r="F614" s="4" t="s">
        <v>15475</v>
      </c>
      <c r="G614" s="4" t="s">
        <v>15476</v>
      </c>
      <c r="H614" s="4" t="s">
        <v>12798</v>
      </c>
      <c r="I614" s="4" t="str">
        <f>IF(Rotation[[#This Row],[正向路径]]="","",Rotation[[#This Row],[正向路径]]&amp;"["&amp;Rotation[[#This Row],[中间时间]]&amp;"]→"&amp;Rotation[[#This Row],[反向路径]])</f>
        <v>青岛(QINGDAO)[3天] → 上海(SHANGHAI)[10天] → 雅加达(JAKARTA)[3天]→巴生西(PORT KELANG W)[3天] → 胡志明SP ITC港(HOCHIMINH--SP ITC)[16天] → 青岛(QINGDAO)</v>
      </c>
    </row>
    <row r="615" spans="1:9" x14ac:dyDescent="0.4">
      <c r="A615" s="2">
        <v>46021</v>
      </c>
      <c r="B615" s="4" t="s">
        <v>1</v>
      </c>
      <c r="C615" s="4" t="s">
        <v>13215</v>
      </c>
      <c r="D615" s="4" t="s">
        <v>14787</v>
      </c>
      <c r="E615" s="4" t="s">
        <v>14788</v>
      </c>
      <c r="F615" s="4" t="s">
        <v>15475</v>
      </c>
      <c r="G615" s="4" t="s">
        <v>15476</v>
      </c>
      <c r="H615" s="4" t="s">
        <v>12798</v>
      </c>
      <c r="I615" s="4" t="str">
        <f>IF(Rotation[[#This Row],[正向路径]]="","",Rotation[[#This Row],[正向路径]]&amp;"["&amp;Rotation[[#This Row],[中间时间]]&amp;"]→"&amp;Rotation[[#This Row],[反向路径]])</f>
        <v>青岛(QINGDAO)[3天] → 上海(SHANGHAI)[10天] → 雅加达(JAKARTA)[3天]→巴生西(PORT KELANG W)[3天] → 胡志明SP ITC港(HOCHIMINH--SP ITC)[16天] → 青岛(QINGDAO)</v>
      </c>
    </row>
    <row r="616" spans="1:9" x14ac:dyDescent="0.4">
      <c r="A616" s="2">
        <v>46019</v>
      </c>
      <c r="B616" s="4" t="s">
        <v>1</v>
      </c>
      <c r="C616" s="4" t="s">
        <v>13215</v>
      </c>
      <c r="D616" s="4" t="s">
        <v>14787</v>
      </c>
      <c r="E616" s="4" t="s">
        <v>14788</v>
      </c>
      <c r="F616" s="4" t="s">
        <v>15475</v>
      </c>
      <c r="G616" s="4" t="s">
        <v>15476</v>
      </c>
      <c r="H616" s="4" t="s">
        <v>12798</v>
      </c>
      <c r="I616" s="4" t="str">
        <f>IF(Rotation[[#This Row],[正向路径]]="","",Rotation[[#This Row],[正向路径]]&amp;"["&amp;Rotation[[#This Row],[中间时间]]&amp;"]→"&amp;Rotation[[#This Row],[反向路径]])</f>
        <v>青岛(QINGDAO)[3天] → 上海(SHANGHAI)[10天] → 雅加达(JAKARTA)[3天]→巴生西(PORT KELANG W)[3天] → 胡志明SP ITC港(HOCHIMINH--SP ITC)[16天] → 青岛(QINGDAO)</v>
      </c>
    </row>
    <row r="617" spans="1:9" x14ac:dyDescent="0.4">
      <c r="A617" s="2">
        <v>46016</v>
      </c>
      <c r="B617" s="4" t="s">
        <v>1</v>
      </c>
      <c r="C617" s="4" t="s">
        <v>13215</v>
      </c>
      <c r="D617" s="4" t="s">
        <v>14787</v>
      </c>
      <c r="E617" s="4" t="s">
        <v>14788</v>
      </c>
      <c r="F617" s="4" t="s">
        <v>15475</v>
      </c>
      <c r="G617" s="4" t="s">
        <v>15476</v>
      </c>
      <c r="H617" s="4" t="s">
        <v>12798</v>
      </c>
      <c r="I617" s="4" t="str">
        <f>IF(Rotation[[#This Row],[正向路径]]="","",Rotation[[#This Row],[正向路径]]&amp;"["&amp;Rotation[[#This Row],[中间时间]]&amp;"]→"&amp;Rotation[[#This Row],[反向路径]])</f>
        <v>青岛(QINGDAO)[3天] → 上海(SHANGHAI)[10天] → 雅加达(JAKARTA)[3天]→巴生西(PORT KELANG W)[3天] → 胡志明SP ITC港(HOCHIMINH--SP ITC)[16天] → 青岛(QINGDAO)</v>
      </c>
    </row>
    <row r="618" spans="1:9" x14ac:dyDescent="0.4">
      <c r="A618" s="2">
        <v>46037</v>
      </c>
      <c r="B618" s="4" t="s">
        <v>1</v>
      </c>
      <c r="C618" s="4" t="s">
        <v>13215</v>
      </c>
      <c r="D618" s="4" t="s">
        <v>389</v>
      </c>
      <c r="E618" s="4" t="s">
        <v>16809</v>
      </c>
      <c r="F618" s="4" t="s">
        <v>13230</v>
      </c>
      <c r="G618" s="4" t="s">
        <v>13231</v>
      </c>
      <c r="H618" s="4" t="s">
        <v>12893</v>
      </c>
      <c r="I618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619" spans="1:9" x14ac:dyDescent="0.4">
      <c r="A619" s="2">
        <v>46033</v>
      </c>
      <c r="B619" s="4" t="s">
        <v>1</v>
      </c>
      <c r="C619" s="4" t="s">
        <v>13215</v>
      </c>
      <c r="D619" s="4" t="s">
        <v>389</v>
      </c>
      <c r="E619" s="4" t="s">
        <v>16197</v>
      </c>
      <c r="F619" s="4" t="s">
        <v>13230</v>
      </c>
      <c r="G619" s="4" t="s">
        <v>13231</v>
      </c>
      <c r="H619" s="4" t="s">
        <v>12893</v>
      </c>
      <c r="I619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620" spans="1:9" x14ac:dyDescent="0.4">
      <c r="A620" s="2">
        <v>46027</v>
      </c>
      <c r="B620" s="4" t="s">
        <v>1</v>
      </c>
      <c r="C620" s="4" t="s">
        <v>13215</v>
      </c>
      <c r="D620" s="4" t="s">
        <v>389</v>
      </c>
      <c r="E620" s="4" t="s">
        <v>16051</v>
      </c>
      <c r="F620" s="4" t="s">
        <v>13230</v>
      </c>
      <c r="G620" s="4" t="s">
        <v>13231</v>
      </c>
      <c r="H620" s="4" t="s">
        <v>12893</v>
      </c>
      <c r="I620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621" spans="1:9" x14ac:dyDescent="0.4">
      <c r="A621" s="2">
        <v>46024</v>
      </c>
      <c r="B621" s="4" t="s">
        <v>1</v>
      </c>
      <c r="C621" s="4" t="s">
        <v>13215</v>
      </c>
      <c r="D621" s="4" t="s">
        <v>389</v>
      </c>
      <c r="E621" s="4" t="s">
        <v>16197</v>
      </c>
      <c r="F621" s="4" t="s">
        <v>13230</v>
      </c>
      <c r="G621" s="4" t="s">
        <v>13231</v>
      </c>
      <c r="H621" s="4" t="s">
        <v>12893</v>
      </c>
      <c r="I621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622" spans="1:9" x14ac:dyDescent="0.4">
      <c r="A622" s="2">
        <v>46021</v>
      </c>
      <c r="B622" s="4" t="s">
        <v>1</v>
      </c>
      <c r="C622" s="4" t="s">
        <v>13215</v>
      </c>
      <c r="D622" s="4" t="s">
        <v>389</v>
      </c>
      <c r="E622" s="4" t="s">
        <v>16051</v>
      </c>
      <c r="F622" s="4" t="s">
        <v>13230</v>
      </c>
      <c r="G622" s="4" t="s">
        <v>13231</v>
      </c>
      <c r="H622" s="4" t="s">
        <v>12893</v>
      </c>
      <c r="I622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623" spans="1:9" x14ac:dyDescent="0.4">
      <c r="A623" s="2">
        <v>46019</v>
      </c>
      <c r="B623" s="4" t="s">
        <v>1</v>
      </c>
      <c r="C623" s="4" t="s">
        <v>13215</v>
      </c>
      <c r="D623" s="4" t="s">
        <v>389</v>
      </c>
      <c r="E623" s="4" t="s">
        <v>13566</v>
      </c>
      <c r="F623" s="4" t="s">
        <v>13230</v>
      </c>
      <c r="G623" s="4" t="s">
        <v>13231</v>
      </c>
      <c r="H623" s="4" t="s">
        <v>12893</v>
      </c>
      <c r="I623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624" spans="1:9" x14ac:dyDescent="0.4">
      <c r="A624" s="2">
        <v>46016</v>
      </c>
      <c r="B624" s="4" t="s">
        <v>1</v>
      </c>
      <c r="C624" s="4" t="s">
        <v>13215</v>
      </c>
      <c r="D624" s="4" t="s">
        <v>389</v>
      </c>
      <c r="E624" s="4" t="s">
        <v>13566</v>
      </c>
      <c r="F624" s="4" t="s">
        <v>13230</v>
      </c>
      <c r="G624" s="4" t="s">
        <v>13231</v>
      </c>
      <c r="H624" s="4" t="s">
        <v>12893</v>
      </c>
      <c r="I624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625" spans="1:9" x14ac:dyDescent="0.4">
      <c r="A625" s="2">
        <v>46012</v>
      </c>
      <c r="B625" s="4" t="s">
        <v>1</v>
      </c>
      <c r="C625" s="4" t="s">
        <v>13215</v>
      </c>
      <c r="D625" s="4" t="s">
        <v>389</v>
      </c>
      <c r="E625" s="4" t="s">
        <v>14550</v>
      </c>
      <c r="F625" s="4" t="s">
        <v>13230</v>
      </c>
      <c r="G625" s="4" t="s">
        <v>13231</v>
      </c>
      <c r="H625" s="4" t="s">
        <v>12893</v>
      </c>
      <c r="I625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626" spans="1:9" x14ac:dyDescent="0.4">
      <c r="A626" s="2">
        <v>46007</v>
      </c>
      <c r="B626" s="4" t="s">
        <v>1</v>
      </c>
      <c r="C626" s="4" t="s">
        <v>13215</v>
      </c>
      <c r="D626" s="4" t="s">
        <v>389</v>
      </c>
      <c r="E626" s="4" t="s">
        <v>884</v>
      </c>
      <c r="F626" s="4" t="s">
        <v>13230</v>
      </c>
      <c r="G626" s="4" t="s">
        <v>13231</v>
      </c>
      <c r="H626" s="4" t="s">
        <v>12893</v>
      </c>
      <c r="I626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627" spans="1:9" x14ac:dyDescent="0.4">
      <c r="A627" s="2">
        <v>46005</v>
      </c>
      <c r="B627" s="4" t="s">
        <v>1</v>
      </c>
      <c r="C627" s="4" t="s">
        <v>13215</v>
      </c>
      <c r="D627" s="4" t="s">
        <v>389</v>
      </c>
      <c r="E627" s="4" t="s">
        <v>884</v>
      </c>
      <c r="F627" s="4" t="s">
        <v>13230</v>
      </c>
      <c r="G627" s="4" t="s">
        <v>13231</v>
      </c>
      <c r="H627" s="4" t="s">
        <v>12893</v>
      </c>
      <c r="I627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628" spans="1:9" x14ac:dyDescent="0.4">
      <c r="A628" s="2">
        <v>46001</v>
      </c>
      <c r="B628" s="4" t="s">
        <v>1</v>
      </c>
      <c r="C628" s="4" t="s">
        <v>13215</v>
      </c>
      <c r="D628" s="4" t="s">
        <v>389</v>
      </c>
      <c r="E628" s="4" t="s">
        <v>13566</v>
      </c>
      <c r="F628" s="4" t="s">
        <v>13230</v>
      </c>
      <c r="G628" s="4" t="s">
        <v>13231</v>
      </c>
      <c r="H628" s="4" t="s">
        <v>12893</v>
      </c>
      <c r="I628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629" spans="1:9" x14ac:dyDescent="0.4">
      <c r="A629" s="2">
        <v>45998</v>
      </c>
      <c r="B629" s="4" t="s">
        <v>1</v>
      </c>
      <c r="C629" s="4" t="s">
        <v>13215</v>
      </c>
      <c r="D629" s="4" t="s">
        <v>389</v>
      </c>
      <c r="E629" s="4" t="s">
        <v>13566</v>
      </c>
      <c r="F629" s="4" t="s">
        <v>13230</v>
      </c>
      <c r="G629" s="4" t="s">
        <v>13231</v>
      </c>
      <c r="H629" s="4" t="s">
        <v>12893</v>
      </c>
      <c r="I629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630" spans="1:9" x14ac:dyDescent="0.4">
      <c r="A630" s="2">
        <v>45984</v>
      </c>
      <c r="B630" s="4" t="s">
        <v>1</v>
      </c>
      <c r="C630" s="4" t="s">
        <v>13215</v>
      </c>
      <c r="D630" s="4" t="s">
        <v>389</v>
      </c>
      <c r="E630" s="4" t="s">
        <v>884</v>
      </c>
      <c r="F630" s="4" t="s">
        <v>13230</v>
      </c>
      <c r="G630" s="4" t="s">
        <v>13231</v>
      </c>
      <c r="H630" s="4" t="s">
        <v>12893</v>
      </c>
      <c r="I630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631" spans="1:9" x14ac:dyDescent="0.4">
      <c r="A631" s="2">
        <v>46037</v>
      </c>
      <c r="B631" s="4" t="s">
        <v>1</v>
      </c>
      <c r="C631" s="4" t="s">
        <v>13215</v>
      </c>
      <c r="D631" s="4" t="s">
        <v>416</v>
      </c>
      <c r="E631" s="4" t="s">
        <v>16373</v>
      </c>
      <c r="F631" s="4" t="s">
        <v>13228</v>
      </c>
      <c r="G631" s="4" t="s">
        <v>13229</v>
      </c>
      <c r="H631" s="4" t="s">
        <v>12799</v>
      </c>
      <c r="I631" s="4" t="str">
        <f>IF(Rotation[[#This Row],[正向路径]]="","",Rotation[[#This Row],[正向路径]]&amp;"["&amp;Rotation[[#This Row],[中间时间]]&amp;"]→"&amp;Rotation[[#This Row],[反向路径]])</f>
        <v>天津(TIANJIN)[3天] → 青岛(QINGDAO)[5天] → 厦门(XIAMEN)[5天] → 新加坡(SINGAPORE)[4天]→雅加达(JAKARTA)[4天] → 泗水(SURABAYA)[4天] → 新加坡(SINGAPORE)[10天] → 天津(TIANJIN)</v>
      </c>
    </row>
    <row r="632" spans="1:9" x14ac:dyDescent="0.4">
      <c r="A632" s="2">
        <v>46033</v>
      </c>
      <c r="B632" s="4" t="s">
        <v>1</v>
      </c>
      <c r="C632" s="4" t="s">
        <v>13215</v>
      </c>
      <c r="D632" s="4" t="s">
        <v>416</v>
      </c>
      <c r="E632" s="4" t="s">
        <v>16049</v>
      </c>
      <c r="F632" s="4" t="s">
        <v>13228</v>
      </c>
      <c r="G632" s="4" t="s">
        <v>13229</v>
      </c>
      <c r="H632" s="4" t="s">
        <v>12799</v>
      </c>
      <c r="I632" s="4" t="str">
        <f>IF(Rotation[[#This Row],[正向路径]]="","",Rotation[[#This Row],[正向路径]]&amp;"["&amp;Rotation[[#This Row],[中间时间]]&amp;"]→"&amp;Rotation[[#This Row],[反向路径]])</f>
        <v>天津(TIANJIN)[3天] → 青岛(QINGDAO)[5天] → 厦门(XIAMEN)[5天] → 新加坡(SINGAPORE)[4天]→雅加达(JAKARTA)[4天] → 泗水(SURABAYA)[4天] → 新加坡(SINGAPORE)[10天] → 天津(TIANJIN)</v>
      </c>
    </row>
    <row r="633" spans="1:9" x14ac:dyDescent="0.4">
      <c r="A633" s="2">
        <v>46027</v>
      </c>
      <c r="B633" s="4" t="s">
        <v>1</v>
      </c>
      <c r="C633" s="4" t="s">
        <v>13215</v>
      </c>
      <c r="D633" s="4" t="s">
        <v>416</v>
      </c>
      <c r="E633" s="4" t="s">
        <v>16373</v>
      </c>
      <c r="F633" s="4" t="s">
        <v>13228</v>
      </c>
      <c r="G633" s="4" t="s">
        <v>13229</v>
      </c>
      <c r="H633" s="4" t="s">
        <v>12799</v>
      </c>
      <c r="I633" s="4" t="str">
        <f>IF(Rotation[[#This Row],[正向路径]]="","",Rotation[[#This Row],[正向路径]]&amp;"["&amp;Rotation[[#This Row],[中间时间]]&amp;"]→"&amp;Rotation[[#This Row],[反向路径]])</f>
        <v>天津(TIANJIN)[3天] → 青岛(QINGDAO)[5天] → 厦门(XIAMEN)[5天] → 新加坡(SINGAPORE)[4天]→雅加达(JAKARTA)[4天] → 泗水(SURABAYA)[4天] → 新加坡(SINGAPORE)[10天] → 天津(TIANJIN)</v>
      </c>
    </row>
    <row r="634" spans="1:9" x14ac:dyDescent="0.4">
      <c r="A634" s="2">
        <v>46024</v>
      </c>
      <c r="B634" s="4" t="s">
        <v>1</v>
      </c>
      <c r="C634" s="4" t="s">
        <v>13215</v>
      </c>
      <c r="D634" s="4" t="s">
        <v>416</v>
      </c>
      <c r="E634" s="4" t="s">
        <v>16199</v>
      </c>
      <c r="F634" s="4" t="s">
        <v>13228</v>
      </c>
      <c r="G634" s="4" t="s">
        <v>13229</v>
      </c>
      <c r="H634" s="4" t="s">
        <v>12799</v>
      </c>
      <c r="I634" s="4" t="str">
        <f>IF(Rotation[[#This Row],[正向路径]]="","",Rotation[[#This Row],[正向路径]]&amp;"["&amp;Rotation[[#This Row],[中间时间]]&amp;"]→"&amp;Rotation[[#This Row],[反向路径]])</f>
        <v>天津(TIANJIN)[3天] → 青岛(QINGDAO)[5天] → 厦门(XIAMEN)[5天] → 新加坡(SINGAPORE)[4天]→雅加达(JAKARTA)[4天] → 泗水(SURABAYA)[4天] → 新加坡(SINGAPORE)[10天] → 天津(TIANJIN)</v>
      </c>
    </row>
    <row r="635" spans="1:9" x14ac:dyDescent="0.4">
      <c r="A635" s="2">
        <v>46021</v>
      </c>
      <c r="B635" s="4" t="s">
        <v>1</v>
      </c>
      <c r="C635" s="4" t="s">
        <v>13215</v>
      </c>
      <c r="D635" s="4" t="s">
        <v>416</v>
      </c>
      <c r="E635" s="4" t="s">
        <v>16049</v>
      </c>
      <c r="F635" s="4" t="s">
        <v>13228</v>
      </c>
      <c r="G635" s="4" t="s">
        <v>13229</v>
      </c>
      <c r="H635" s="4" t="s">
        <v>12799</v>
      </c>
      <c r="I635" s="4" t="str">
        <f>IF(Rotation[[#This Row],[正向路径]]="","",Rotation[[#This Row],[正向路径]]&amp;"["&amp;Rotation[[#This Row],[中间时间]]&amp;"]→"&amp;Rotation[[#This Row],[反向路径]])</f>
        <v>天津(TIANJIN)[3天] → 青岛(QINGDAO)[5天] → 厦门(XIAMEN)[5天] → 新加坡(SINGAPORE)[4天]→雅加达(JAKARTA)[4天] → 泗水(SURABAYA)[4天] → 新加坡(SINGAPORE)[10天] → 天津(TIANJIN)</v>
      </c>
    </row>
    <row r="636" spans="1:9" x14ac:dyDescent="0.4">
      <c r="A636" s="2">
        <v>46019</v>
      </c>
      <c r="B636" s="4" t="s">
        <v>1</v>
      </c>
      <c r="C636" s="4" t="s">
        <v>13215</v>
      </c>
      <c r="D636" s="4" t="s">
        <v>416</v>
      </c>
      <c r="E636" s="4" t="s">
        <v>15687</v>
      </c>
      <c r="F636" s="4" t="s">
        <v>13228</v>
      </c>
      <c r="G636" s="4" t="s">
        <v>13229</v>
      </c>
      <c r="H636" s="4" t="s">
        <v>12799</v>
      </c>
      <c r="I636" s="4" t="str">
        <f>IF(Rotation[[#This Row],[正向路径]]="","",Rotation[[#This Row],[正向路径]]&amp;"["&amp;Rotation[[#This Row],[中间时间]]&amp;"]→"&amp;Rotation[[#This Row],[反向路径]])</f>
        <v>天津(TIANJIN)[3天] → 青岛(QINGDAO)[5天] → 厦门(XIAMEN)[5天] → 新加坡(SINGAPORE)[4天]→雅加达(JAKARTA)[4天] → 泗水(SURABAYA)[4天] → 新加坡(SINGAPORE)[10天] → 天津(TIANJIN)</v>
      </c>
    </row>
    <row r="637" spans="1:9" x14ac:dyDescent="0.4">
      <c r="A637" s="2">
        <v>46016</v>
      </c>
      <c r="B637" s="4" t="s">
        <v>1</v>
      </c>
      <c r="C637" s="4" t="s">
        <v>13215</v>
      </c>
      <c r="D637" s="4" t="s">
        <v>416</v>
      </c>
      <c r="E637" s="4" t="s">
        <v>14795</v>
      </c>
      <c r="F637" s="4" t="s">
        <v>13228</v>
      </c>
      <c r="G637" s="4" t="s">
        <v>13229</v>
      </c>
      <c r="H637" s="4" t="s">
        <v>12799</v>
      </c>
      <c r="I637" s="4" t="str">
        <f>IF(Rotation[[#This Row],[正向路径]]="","",Rotation[[#This Row],[正向路径]]&amp;"["&amp;Rotation[[#This Row],[中间时间]]&amp;"]→"&amp;Rotation[[#This Row],[反向路径]])</f>
        <v>天津(TIANJIN)[3天] → 青岛(QINGDAO)[5天] → 厦门(XIAMEN)[5天] → 新加坡(SINGAPORE)[4天]→雅加达(JAKARTA)[4天] → 泗水(SURABAYA)[4天] → 新加坡(SINGAPORE)[10天] → 天津(TIANJIN)</v>
      </c>
    </row>
    <row r="638" spans="1:9" x14ac:dyDescent="0.4">
      <c r="A638" s="2">
        <v>46012</v>
      </c>
      <c r="B638" s="4" t="s">
        <v>1</v>
      </c>
      <c r="C638" s="4" t="s">
        <v>13215</v>
      </c>
      <c r="D638" s="4" t="s">
        <v>416</v>
      </c>
      <c r="E638" s="4" t="s">
        <v>14549</v>
      </c>
      <c r="F638" s="4" t="s">
        <v>13228</v>
      </c>
      <c r="G638" s="4" t="s">
        <v>13229</v>
      </c>
      <c r="H638" s="4" t="s">
        <v>12799</v>
      </c>
      <c r="I638" s="4" t="str">
        <f>IF(Rotation[[#This Row],[正向路径]]="","",Rotation[[#This Row],[正向路径]]&amp;"["&amp;Rotation[[#This Row],[中间时间]]&amp;"]→"&amp;Rotation[[#This Row],[反向路径]])</f>
        <v>天津(TIANJIN)[3天] → 青岛(QINGDAO)[5天] → 厦门(XIAMEN)[5天] → 新加坡(SINGAPORE)[4天]→雅加达(JAKARTA)[4天] → 泗水(SURABAYA)[4天] → 新加坡(SINGAPORE)[10天] → 天津(TIANJIN)</v>
      </c>
    </row>
    <row r="639" spans="1:9" x14ac:dyDescent="0.4">
      <c r="A639" s="2">
        <v>46007</v>
      </c>
      <c r="B639" s="4" t="s">
        <v>1</v>
      </c>
      <c r="C639" s="4" t="s">
        <v>13215</v>
      </c>
      <c r="D639" s="4" t="s">
        <v>416</v>
      </c>
      <c r="E639" s="4" t="s">
        <v>14274</v>
      </c>
      <c r="F639" s="4" t="s">
        <v>13228</v>
      </c>
      <c r="G639" s="4" t="s">
        <v>13229</v>
      </c>
      <c r="H639" s="4" t="s">
        <v>12799</v>
      </c>
      <c r="I639" s="4" t="str">
        <f>IF(Rotation[[#This Row],[正向路径]]="","",Rotation[[#This Row],[正向路径]]&amp;"["&amp;Rotation[[#This Row],[中间时间]]&amp;"]→"&amp;Rotation[[#This Row],[反向路径]])</f>
        <v>天津(TIANJIN)[3天] → 青岛(QINGDAO)[5天] → 厦门(XIAMEN)[5天] → 新加坡(SINGAPORE)[4天]→雅加达(JAKARTA)[4天] → 泗水(SURABAYA)[4天] → 新加坡(SINGAPORE)[10天] → 天津(TIANJIN)</v>
      </c>
    </row>
    <row r="640" spans="1:9" x14ac:dyDescent="0.4">
      <c r="A640" s="2">
        <v>46005</v>
      </c>
      <c r="B640" s="4" t="s">
        <v>1</v>
      </c>
      <c r="C640" s="4" t="s">
        <v>13215</v>
      </c>
      <c r="D640" s="4" t="s">
        <v>416</v>
      </c>
      <c r="E640" s="4" t="s">
        <v>14274</v>
      </c>
      <c r="F640" s="4" t="s">
        <v>13228</v>
      </c>
      <c r="G640" s="4" t="s">
        <v>13229</v>
      </c>
      <c r="H640" s="4" t="s">
        <v>12799</v>
      </c>
      <c r="I640" s="4" t="str">
        <f>IF(Rotation[[#This Row],[正向路径]]="","",Rotation[[#This Row],[正向路径]]&amp;"["&amp;Rotation[[#This Row],[中间时间]]&amp;"]→"&amp;Rotation[[#This Row],[反向路径]])</f>
        <v>天津(TIANJIN)[3天] → 青岛(QINGDAO)[5天] → 厦门(XIAMEN)[5天] → 新加坡(SINGAPORE)[4天]→雅加达(JAKARTA)[4天] → 泗水(SURABAYA)[4天] → 新加坡(SINGAPORE)[10天] → 天津(TIANJIN)</v>
      </c>
    </row>
    <row r="641" spans="1:9" x14ac:dyDescent="0.4">
      <c r="A641" s="2">
        <v>46001</v>
      </c>
      <c r="B641" s="4" t="s">
        <v>1</v>
      </c>
      <c r="C641" s="4" t="s">
        <v>13215</v>
      </c>
      <c r="D641" s="4" t="s">
        <v>416</v>
      </c>
      <c r="E641" s="4" t="s">
        <v>13565</v>
      </c>
      <c r="F641" s="4" t="s">
        <v>13228</v>
      </c>
      <c r="G641" s="4" t="s">
        <v>13229</v>
      </c>
      <c r="H641" s="4" t="s">
        <v>12799</v>
      </c>
      <c r="I641" s="4" t="str">
        <f>IF(Rotation[[#This Row],[正向路径]]="","",Rotation[[#This Row],[正向路径]]&amp;"["&amp;Rotation[[#This Row],[中间时间]]&amp;"]→"&amp;Rotation[[#This Row],[反向路径]])</f>
        <v>天津(TIANJIN)[3天] → 青岛(QINGDAO)[5天] → 厦门(XIAMEN)[5天] → 新加坡(SINGAPORE)[4天]→雅加达(JAKARTA)[4天] → 泗水(SURABAYA)[4天] → 新加坡(SINGAPORE)[10天] → 天津(TIANJIN)</v>
      </c>
    </row>
    <row r="642" spans="1:9" x14ac:dyDescent="0.4">
      <c r="A642" s="2">
        <v>45998</v>
      </c>
      <c r="B642" s="4" t="s">
        <v>1</v>
      </c>
      <c r="C642" s="4" t="s">
        <v>13215</v>
      </c>
      <c r="D642" s="4" t="s">
        <v>416</v>
      </c>
      <c r="E642" s="4" t="s">
        <v>13565</v>
      </c>
      <c r="F642" s="4" t="s">
        <v>13228</v>
      </c>
      <c r="G642" s="4" t="s">
        <v>13229</v>
      </c>
      <c r="H642" s="4" t="s">
        <v>12799</v>
      </c>
      <c r="I642" s="4" t="str">
        <f>IF(Rotation[[#This Row],[正向路径]]="","",Rotation[[#This Row],[正向路径]]&amp;"["&amp;Rotation[[#This Row],[中间时间]]&amp;"]→"&amp;Rotation[[#This Row],[反向路径]])</f>
        <v>天津(TIANJIN)[3天] → 青岛(QINGDAO)[5天] → 厦门(XIAMEN)[5天] → 新加坡(SINGAPORE)[4天]→雅加达(JAKARTA)[4天] → 泗水(SURABAYA)[4天] → 新加坡(SINGAPORE)[10天] → 天津(TIANJIN)</v>
      </c>
    </row>
    <row r="643" spans="1:9" x14ac:dyDescent="0.4">
      <c r="A643" s="2">
        <v>45984</v>
      </c>
      <c r="B643" s="4" t="s">
        <v>1</v>
      </c>
      <c r="C643" s="4" t="s">
        <v>13215</v>
      </c>
      <c r="D643" s="4" t="s">
        <v>416</v>
      </c>
      <c r="E643" s="4" t="s">
        <v>12920</v>
      </c>
      <c r="F643" s="4" t="s">
        <v>13228</v>
      </c>
      <c r="G643" s="4" t="s">
        <v>13229</v>
      </c>
      <c r="H643" s="4" t="s">
        <v>12799</v>
      </c>
      <c r="I643" s="4" t="str">
        <f>IF(Rotation[[#This Row],[正向路径]]="","",Rotation[[#This Row],[正向路径]]&amp;"["&amp;Rotation[[#This Row],[中间时间]]&amp;"]→"&amp;Rotation[[#This Row],[反向路径]])</f>
        <v>天津(TIANJIN)[3天] → 青岛(QINGDAO)[5天] → 厦门(XIAMEN)[5天] → 新加坡(SINGAPORE)[4天]→雅加达(JAKARTA)[4天] → 泗水(SURABAYA)[4天] → 新加坡(SINGAPORE)[10天] → 天津(TIANJIN)</v>
      </c>
    </row>
    <row r="644" spans="1:9" x14ac:dyDescent="0.4">
      <c r="A644" s="2">
        <v>46037</v>
      </c>
      <c r="B644" s="4" t="s">
        <v>1</v>
      </c>
      <c r="C644" s="4" t="s">
        <v>13215</v>
      </c>
      <c r="D644" s="4" t="s">
        <v>1042</v>
      </c>
      <c r="E644" s="4" t="s">
        <v>1041</v>
      </c>
      <c r="F644" s="4" t="s">
        <v>13222</v>
      </c>
      <c r="G644" s="4" t="s">
        <v>13223</v>
      </c>
      <c r="H644" s="4" t="s">
        <v>12798</v>
      </c>
      <c r="I644" s="4" t="str">
        <f>IF(Rotation[[#This Row],[正向路径]]="","",Rotation[[#This Row],[正向路径]]&amp;"["&amp;Rotation[[#This Row],[中间时间]]&amp;"]→"&amp;Rotation[[#This Row],[反向路径]])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645" spans="1:9" x14ac:dyDescent="0.4">
      <c r="A645" s="2">
        <v>46033</v>
      </c>
      <c r="B645" s="4" t="s">
        <v>1</v>
      </c>
      <c r="C645" s="4" t="s">
        <v>13215</v>
      </c>
      <c r="D645" s="4" t="s">
        <v>1042</v>
      </c>
      <c r="E645" s="4" t="s">
        <v>1041</v>
      </c>
      <c r="F645" s="4" t="s">
        <v>13222</v>
      </c>
      <c r="G645" s="4" t="s">
        <v>13223</v>
      </c>
      <c r="H645" s="4" t="s">
        <v>12798</v>
      </c>
      <c r="I645" s="4" t="str">
        <f>IF(Rotation[[#This Row],[正向路径]]="","",Rotation[[#This Row],[正向路径]]&amp;"["&amp;Rotation[[#This Row],[中间时间]]&amp;"]→"&amp;Rotation[[#This Row],[反向路径]])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646" spans="1:9" x14ac:dyDescent="0.4">
      <c r="A646" s="2">
        <v>46027</v>
      </c>
      <c r="B646" s="4" t="s">
        <v>1</v>
      </c>
      <c r="C646" s="4" t="s">
        <v>13215</v>
      </c>
      <c r="D646" s="4" t="s">
        <v>1042</v>
      </c>
      <c r="E646" s="4" t="s">
        <v>16370</v>
      </c>
      <c r="F646" s="4" t="s">
        <v>13222</v>
      </c>
      <c r="G646" s="4" t="s">
        <v>13223</v>
      </c>
      <c r="H646" s="4" t="s">
        <v>12798</v>
      </c>
      <c r="I646" s="4" t="str">
        <f>IF(Rotation[[#This Row],[正向路径]]="","",Rotation[[#This Row],[正向路径]]&amp;"["&amp;Rotation[[#This Row],[中间时间]]&amp;"]→"&amp;Rotation[[#This Row],[反向路径]])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647" spans="1:9" x14ac:dyDescent="0.4">
      <c r="A647" s="2">
        <v>46024</v>
      </c>
      <c r="B647" s="4" t="s">
        <v>1</v>
      </c>
      <c r="C647" s="4" t="s">
        <v>13215</v>
      </c>
      <c r="D647" s="4" t="s">
        <v>1042</v>
      </c>
      <c r="E647" s="4" t="s">
        <v>16193</v>
      </c>
      <c r="F647" s="4" t="s">
        <v>13222</v>
      </c>
      <c r="G647" s="4" t="s">
        <v>13223</v>
      </c>
      <c r="H647" s="4" t="s">
        <v>12798</v>
      </c>
      <c r="I647" s="4" t="str">
        <f>IF(Rotation[[#This Row],[正向路径]]="","",Rotation[[#This Row],[正向路径]]&amp;"["&amp;Rotation[[#This Row],[中间时间]]&amp;"]→"&amp;Rotation[[#This Row],[反向路径]])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648" spans="1:9" x14ac:dyDescent="0.4">
      <c r="A648" s="2">
        <v>46021</v>
      </c>
      <c r="B648" s="4" t="s">
        <v>1</v>
      </c>
      <c r="C648" s="4" t="s">
        <v>13215</v>
      </c>
      <c r="D648" s="4" t="s">
        <v>1042</v>
      </c>
      <c r="E648" s="4" t="s">
        <v>16046</v>
      </c>
      <c r="F648" s="4" t="s">
        <v>13222</v>
      </c>
      <c r="G648" s="4" t="s">
        <v>13223</v>
      </c>
      <c r="H648" s="4" t="s">
        <v>12798</v>
      </c>
      <c r="I648" s="4" t="str">
        <f>IF(Rotation[[#This Row],[正向路径]]="","",Rotation[[#This Row],[正向路径]]&amp;"["&amp;Rotation[[#This Row],[中间时间]]&amp;"]→"&amp;Rotation[[#This Row],[反向路径]])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649" spans="1:9" x14ac:dyDescent="0.4">
      <c r="A649" s="2">
        <v>46019</v>
      </c>
      <c r="B649" s="4" t="s">
        <v>1</v>
      </c>
      <c r="C649" s="4" t="s">
        <v>13215</v>
      </c>
      <c r="D649" s="4" t="s">
        <v>1042</v>
      </c>
      <c r="E649" s="4" t="s">
        <v>1041</v>
      </c>
      <c r="F649" s="4" t="s">
        <v>13222</v>
      </c>
      <c r="G649" s="4" t="s">
        <v>13223</v>
      </c>
      <c r="H649" s="4" t="s">
        <v>12798</v>
      </c>
      <c r="I649" s="4" t="str">
        <f>IF(Rotation[[#This Row],[正向路径]]="","",Rotation[[#This Row],[正向路径]]&amp;"["&amp;Rotation[[#This Row],[中间时间]]&amp;"]→"&amp;Rotation[[#This Row],[反向路径]])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650" spans="1:9" x14ac:dyDescent="0.4">
      <c r="A650" s="2">
        <v>46016</v>
      </c>
      <c r="B650" s="4" t="s">
        <v>1</v>
      </c>
      <c r="C650" s="4" t="s">
        <v>13215</v>
      </c>
      <c r="D650" s="4" t="s">
        <v>1042</v>
      </c>
      <c r="E650" s="4" t="s">
        <v>14792</v>
      </c>
      <c r="F650" s="4" t="s">
        <v>13222</v>
      </c>
      <c r="G650" s="4" t="s">
        <v>13223</v>
      </c>
      <c r="H650" s="4" t="s">
        <v>12798</v>
      </c>
      <c r="I650" s="4" t="str">
        <f>IF(Rotation[[#This Row],[正向路径]]="","",Rotation[[#This Row],[正向路径]]&amp;"["&amp;Rotation[[#This Row],[中间时间]]&amp;"]→"&amp;Rotation[[#This Row],[反向路径]])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651" spans="1:9" x14ac:dyDescent="0.4">
      <c r="A651" s="2">
        <v>46012</v>
      </c>
      <c r="B651" s="4" t="s">
        <v>1</v>
      </c>
      <c r="C651" s="4" t="s">
        <v>13215</v>
      </c>
      <c r="D651" s="4" t="s">
        <v>1042</v>
      </c>
      <c r="E651" s="4" t="s">
        <v>1041</v>
      </c>
      <c r="F651" s="4" t="s">
        <v>13222</v>
      </c>
      <c r="G651" s="4" t="s">
        <v>13223</v>
      </c>
      <c r="H651" s="4" t="s">
        <v>12798</v>
      </c>
      <c r="I651" s="4" t="str">
        <f>IF(Rotation[[#This Row],[正向路径]]="","",Rotation[[#This Row],[正向路径]]&amp;"["&amp;Rotation[[#This Row],[中间时间]]&amp;"]→"&amp;Rotation[[#This Row],[反向路径]])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652" spans="1:9" x14ac:dyDescent="0.4">
      <c r="A652" s="2">
        <v>46007</v>
      </c>
      <c r="B652" s="4" t="s">
        <v>1</v>
      </c>
      <c r="C652" s="4" t="s">
        <v>13215</v>
      </c>
      <c r="D652" s="4" t="s">
        <v>1042</v>
      </c>
      <c r="E652" s="4" t="s">
        <v>1041</v>
      </c>
      <c r="F652" s="4" t="s">
        <v>13222</v>
      </c>
      <c r="G652" s="4" t="s">
        <v>13223</v>
      </c>
      <c r="H652" s="4" t="s">
        <v>12798</v>
      </c>
      <c r="I652" s="4" t="str">
        <f>IF(Rotation[[#This Row],[正向路径]]="","",Rotation[[#This Row],[正向路径]]&amp;"["&amp;Rotation[[#This Row],[中间时间]]&amp;"]→"&amp;Rotation[[#This Row],[反向路径]])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653" spans="1:9" x14ac:dyDescent="0.4">
      <c r="A653" s="2">
        <v>46005</v>
      </c>
      <c r="B653" s="4" t="s">
        <v>1</v>
      </c>
      <c r="C653" s="4" t="s">
        <v>13215</v>
      </c>
      <c r="D653" s="4" t="s">
        <v>1042</v>
      </c>
      <c r="E653" s="4" t="s">
        <v>1041</v>
      </c>
      <c r="F653" s="4" t="s">
        <v>13222</v>
      </c>
      <c r="G653" s="4" t="s">
        <v>13223</v>
      </c>
      <c r="H653" s="4" t="s">
        <v>12798</v>
      </c>
      <c r="I653" s="4" t="str">
        <f>IF(Rotation[[#This Row],[正向路径]]="","",Rotation[[#This Row],[正向路径]]&amp;"["&amp;Rotation[[#This Row],[中间时间]]&amp;"]→"&amp;Rotation[[#This Row],[反向路径]])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654" spans="1:9" x14ac:dyDescent="0.4">
      <c r="A654" s="2">
        <v>46001</v>
      </c>
      <c r="B654" s="4" t="s">
        <v>1</v>
      </c>
      <c r="C654" s="4" t="s">
        <v>13215</v>
      </c>
      <c r="D654" s="4" t="s">
        <v>1042</v>
      </c>
      <c r="E654" s="4" t="s">
        <v>1041</v>
      </c>
      <c r="F654" s="4" t="s">
        <v>13222</v>
      </c>
      <c r="G654" s="4" t="s">
        <v>13223</v>
      </c>
      <c r="H654" s="4" t="s">
        <v>12798</v>
      </c>
      <c r="I654" s="4" t="str">
        <f>IF(Rotation[[#This Row],[正向路径]]="","",Rotation[[#This Row],[正向路径]]&amp;"["&amp;Rotation[[#This Row],[中间时间]]&amp;"]→"&amp;Rotation[[#This Row],[反向路径]])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655" spans="1:9" x14ac:dyDescent="0.4">
      <c r="A655" s="2">
        <v>45998</v>
      </c>
      <c r="B655" s="4" t="s">
        <v>1</v>
      </c>
      <c r="C655" s="4" t="s">
        <v>13215</v>
      </c>
      <c r="D655" s="4" t="s">
        <v>1042</v>
      </c>
      <c r="E655" s="4" t="s">
        <v>1041</v>
      </c>
      <c r="F655" s="4" t="s">
        <v>13222</v>
      </c>
      <c r="G655" s="4" t="s">
        <v>13223</v>
      </c>
      <c r="H655" s="4" t="s">
        <v>12798</v>
      </c>
      <c r="I655" s="4" t="str">
        <f>IF(Rotation[[#This Row],[正向路径]]="","",Rotation[[#This Row],[正向路径]]&amp;"["&amp;Rotation[[#This Row],[中间时间]]&amp;"]→"&amp;Rotation[[#This Row],[反向路径]])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656" spans="1:9" x14ac:dyDescent="0.4">
      <c r="A656" s="2">
        <v>45984</v>
      </c>
      <c r="B656" s="4" t="s">
        <v>1</v>
      </c>
      <c r="C656" s="4" t="s">
        <v>13215</v>
      </c>
      <c r="D656" s="4" t="s">
        <v>1042</v>
      </c>
      <c r="E656" s="4" t="s">
        <v>1041</v>
      </c>
      <c r="F656" s="4" t="s">
        <v>13222</v>
      </c>
      <c r="G656" s="4" t="s">
        <v>13223</v>
      </c>
      <c r="H656" s="4" t="s">
        <v>12798</v>
      </c>
      <c r="I656" s="4" t="str">
        <f>IF(Rotation[[#This Row],[正向路径]]="","",Rotation[[#This Row],[正向路径]]&amp;"["&amp;Rotation[[#This Row],[中间时间]]&amp;"]→"&amp;Rotation[[#This Row],[反向路径]])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657" spans="1:9" x14ac:dyDescent="0.4">
      <c r="A657" s="2">
        <v>46037</v>
      </c>
      <c r="B657" s="4" t="s">
        <v>1</v>
      </c>
      <c r="C657" s="4" t="s">
        <v>13215</v>
      </c>
      <c r="D657" s="4" t="s">
        <v>1056</v>
      </c>
      <c r="E657" s="4" t="s">
        <v>1055</v>
      </c>
      <c r="F657" s="4" t="s">
        <v>15477</v>
      </c>
      <c r="G657" s="4" t="s">
        <v>13221</v>
      </c>
      <c r="H657" s="4" t="s">
        <v>12915</v>
      </c>
      <c r="I657" s="4" t="str">
        <f>IF(Rotation[[#This Row],[正向路径]]="","",Rotation[[#This Row],[正向路径]]&amp;"["&amp;Rotation[[#This Row],[中间时间]]&amp;"]→"&amp;Rotation[[#This Row],[反向路径]])</f>
        <v>平泽(PYEONGTAEK)[2天] → 大连(DALIAN)[1天] → 天津(TIANJIN)[4天] → 青岛(QINGDAO)[10天]→雅加达(JAKARTA)[3天] → 泗水(SURABAYA)[6天] → 达沃(DAVAO)[9天] → 平泽(PYEONGTAEK)</v>
      </c>
    </row>
    <row r="658" spans="1:9" x14ac:dyDescent="0.4">
      <c r="A658" s="2">
        <v>46033</v>
      </c>
      <c r="B658" s="4" t="s">
        <v>1</v>
      </c>
      <c r="C658" s="4" t="s">
        <v>13215</v>
      </c>
      <c r="D658" s="4" t="s">
        <v>1056</v>
      </c>
      <c r="E658" s="4" t="s">
        <v>1055</v>
      </c>
      <c r="F658" s="4" t="s">
        <v>15477</v>
      </c>
      <c r="G658" s="4" t="s">
        <v>13221</v>
      </c>
      <c r="H658" s="4" t="s">
        <v>12915</v>
      </c>
      <c r="I658" s="4" t="str">
        <f>IF(Rotation[[#This Row],[正向路径]]="","",Rotation[[#This Row],[正向路径]]&amp;"["&amp;Rotation[[#This Row],[中间时间]]&amp;"]→"&amp;Rotation[[#This Row],[反向路径]])</f>
        <v>平泽(PYEONGTAEK)[2天] → 大连(DALIAN)[1天] → 天津(TIANJIN)[4天] → 青岛(QINGDAO)[10天]→雅加达(JAKARTA)[3天] → 泗水(SURABAYA)[6天] → 达沃(DAVAO)[9天] → 平泽(PYEONGTAEK)</v>
      </c>
    </row>
    <row r="659" spans="1:9" x14ac:dyDescent="0.4">
      <c r="A659" s="2">
        <v>46027</v>
      </c>
      <c r="B659" s="4" t="s">
        <v>1</v>
      </c>
      <c r="C659" s="4" t="s">
        <v>13215</v>
      </c>
      <c r="D659" s="4" t="s">
        <v>1056</v>
      </c>
      <c r="E659" s="4" t="s">
        <v>1055</v>
      </c>
      <c r="F659" s="4" t="s">
        <v>15477</v>
      </c>
      <c r="G659" s="4" t="s">
        <v>13221</v>
      </c>
      <c r="H659" s="4" t="s">
        <v>12915</v>
      </c>
      <c r="I659" s="4" t="str">
        <f>IF(Rotation[[#This Row],[正向路径]]="","",Rotation[[#This Row],[正向路径]]&amp;"["&amp;Rotation[[#This Row],[中间时间]]&amp;"]→"&amp;Rotation[[#This Row],[反向路径]])</f>
        <v>平泽(PYEONGTAEK)[2天] → 大连(DALIAN)[1天] → 天津(TIANJIN)[4天] → 青岛(QINGDAO)[10天]→雅加达(JAKARTA)[3天] → 泗水(SURABAYA)[6天] → 达沃(DAVAO)[9天] → 平泽(PYEONGTAEK)</v>
      </c>
    </row>
    <row r="660" spans="1:9" x14ac:dyDescent="0.4">
      <c r="A660" s="2">
        <v>46024</v>
      </c>
      <c r="B660" s="4" t="s">
        <v>1</v>
      </c>
      <c r="C660" s="4" t="s">
        <v>13215</v>
      </c>
      <c r="D660" s="4" t="s">
        <v>1056</v>
      </c>
      <c r="E660" s="4" t="s">
        <v>1055</v>
      </c>
      <c r="F660" s="4" t="s">
        <v>15477</v>
      </c>
      <c r="G660" s="4" t="s">
        <v>13221</v>
      </c>
      <c r="H660" s="4" t="s">
        <v>12915</v>
      </c>
      <c r="I660" s="4" t="str">
        <f>IF(Rotation[[#This Row],[正向路径]]="","",Rotation[[#This Row],[正向路径]]&amp;"["&amp;Rotation[[#This Row],[中间时间]]&amp;"]→"&amp;Rotation[[#This Row],[反向路径]])</f>
        <v>平泽(PYEONGTAEK)[2天] → 大连(DALIAN)[1天] → 天津(TIANJIN)[4天] → 青岛(QINGDAO)[10天]→雅加达(JAKARTA)[3天] → 泗水(SURABAYA)[6天] → 达沃(DAVAO)[9天] → 平泽(PYEONGTAEK)</v>
      </c>
    </row>
    <row r="661" spans="1:9" x14ac:dyDescent="0.4">
      <c r="A661" s="2">
        <v>46021</v>
      </c>
      <c r="B661" s="4" t="s">
        <v>1</v>
      </c>
      <c r="C661" s="4" t="s">
        <v>13215</v>
      </c>
      <c r="D661" s="4" t="s">
        <v>1056</v>
      </c>
      <c r="E661" s="4" t="s">
        <v>1055</v>
      </c>
      <c r="F661" s="4" t="s">
        <v>15477</v>
      </c>
      <c r="G661" s="4" t="s">
        <v>13221</v>
      </c>
      <c r="H661" s="4" t="s">
        <v>12915</v>
      </c>
      <c r="I661" s="4" t="str">
        <f>IF(Rotation[[#This Row],[正向路径]]="","",Rotation[[#This Row],[正向路径]]&amp;"["&amp;Rotation[[#This Row],[中间时间]]&amp;"]→"&amp;Rotation[[#This Row],[反向路径]])</f>
        <v>平泽(PYEONGTAEK)[2天] → 大连(DALIAN)[1天] → 天津(TIANJIN)[4天] → 青岛(QINGDAO)[10天]→雅加达(JAKARTA)[3天] → 泗水(SURABAYA)[6天] → 达沃(DAVAO)[9天] → 平泽(PYEONGTAEK)</v>
      </c>
    </row>
    <row r="662" spans="1:9" x14ac:dyDescent="0.4">
      <c r="A662" s="2">
        <v>46019</v>
      </c>
      <c r="B662" s="4" t="s">
        <v>1</v>
      </c>
      <c r="C662" s="4" t="s">
        <v>13215</v>
      </c>
      <c r="D662" s="4" t="s">
        <v>1056</v>
      </c>
      <c r="E662" s="4" t="s">
        <v>1055</v>
      </c>
      <c r="F662" s="4" t="s">
        <v>15477</v>
      </c>
      <c r="G662" s="4" t="s">
        <v>13221</v>
      </c>
      <c r="H662" s="4" t="s">
        <v>12915</v>
      </c>
      <c r="I662" s="4" t="str">
        <f>IF(Rotation[[#This Row],[正向路径]]="","",Rotation[[#This Row],[正向路径]]&amp;"["&amp;Rotation[[#This Row],[中间时间]]&amp;"]→"&amp;Rotation[[#This Row],[反向路径]])</f>
        <v>平泽(PYEONGTAEK)[2天] → 大连(DALIAN)[1天] → 天津(TIANJIN)[4天] → 青岛(QINGDAO)[10天]→雅加达(JAKARTA)[3天] → 泗水(SURABAYA)[6天] → 达沃(DAVAO)[9天] → 平泽(PYEONGTAEK)</v>
      </c>
    </row>
    <row r="663" spans="1:9" x14ac:dyDescent="0.4">
      <c r="A663" s="2">
        <v>46016</v>
      </c>
      <c r="B663" s="4" t="s">
        <v>1</v>
      </c>
      <c r="C663" s="4" t="s">
        <v>13215</v>
      </c>
      <c r="D663" s="4" t="s">
        <v>1056</v>
      </c>
      <c r="E663" s="4" t="s">
        <v>1055</v>
      </c>
      <c r="F663" s="4" t="s">
        <v>15477</v>
      </c>
      <c r="G663" s="4" t="s">
        <v>13221</v>
      </c>
      <c r="H663" s="4" t="s">
        <v>12915</v>
      </c>
      <c r="I663" s="4" t="str">
        <f>IF(Rotation[[#This Row],[正向路径]]="","",Rotation[[#This Row],[正向路径]]&amp;"["&amp;Rotation[[#This Row],[中间时间]]&amp;"]→"&amp;Rotation[[#This Row],[反向路径]])</f>
        <v>平泽(PYEONGTAEK)[2天] → 大连(DALIAN)[1天] → 天津(TIANJIN)[4天] → 青岛(QINGDAO)[10天]→雅加达(JAKARTA)[3天] → 泗水(SURABAYA)[6天] → 达沃(DAVAO)[9天] → 平泽(PYEONGTAEK)</v>
      </c>
    </row>
    <row r="664" spans="1:9" x14ac:dyDescent="0.4">
      <c r="A664" s="2">
        <v>46012</v>
      </c>
      <c r="B664" s="4" t="s">
        <v>1</v>
      </c>
      <c r="C664" s="4" t="s">
        <v>13215</v>
      </c>
      <c r="D664" s="4" t="s">
        <v>1056</v>
      </c>
      <c r="E664" s="4" t="s">
        <v>1055</v>
      </c>
      <c r="F664" s="4" t="s">
        <v>13220</v>
      </c>
      <c r="G664" s="4" t="s">
        <v>13221</v>
      </c>
      <c r="H664" s="4" t="s">
        <v>12915</v>
      </c>
      <c r="I664" s="4" t="str">
        <f>IF(Rotation[[#This Row],[正向路径]]="","",Rotation[[#This Row],[正向路径]]&amp;"["&amp;Rotation[[#This Row],[中间时间]]&amp;"]→"&amp;Rotation[[#This Row],[反向路径]])</f>
        <v>平泽(PYEONGTAEK)[1天] → 大山(DAESAN)[1天] → 大连(DALIAN)[1天] → 天津(TIANJIN)[4天] → 青岛(QINGDAO)[10天]→雅加达(JAKARTA)[3天] → 泗水(SURABAYA)[6天] → 达沃(DAVAO)[9天] → 平泽(PYEONGTAEK)</v>
      </c>
    </row>
    <row r="665" spans="1:9" x14ac:dyDescent="0.4">
      <c r="A665" s="2">
        <v>46007</v>
      </c>
      <c r="B665" s="4" t="s">
        <v>1</v>
      </c>
      <c r="C665" s="4" t="s">
        <v>13215</v>
      </c>
      <c r="D665" s="4" t="s">
        <v>1056</v>
      </c>
      <c r="E665" s="4" t="s">
        <v>1055</v>
      </c>
      <c r="F665" s="4" t="s">
        <v>13220</v>
      </c>
      <c r="G665" s="4" t="s">
        <v>13221</v>
      </c>
      <c r="H665" s="4" t="s">
        <v>12915</v>
      </c>
      <c r="I665" s="4" t="str">
        <f>IF(Rotation[[#This Row],[正向路径]]="","",Rotation[[#This Row],[正向路径]]&amp;"["&amp;Rotation[[#This Row],[中间时间]]&amp;"]→"&amp;Rotation[[#This Row],[反向路径]])</f>
        <v>平泽(PYEONGTAEK)[1天] → 大山(DAESAN)[1天] → 大连(DALIAN)[1天] → 天津(TIANJIN)[4天] → 青岛(QINGDAO)[10天]→雅加达(JAKARTA)[3天] → 泗水(SURABAYA)[6天] → 达沃(DAVAO)[9天] → 平泽(PYEONGTAEK)</v>
      </c>
    </row>
    <row r="666" spans="1:9" x14ac:dyDescent="0.4">
      <c r="A666" s="2">
        <v>46005</v>
      </c>
      <c r="B666" s="4" t="s">
        <v>1</v>
      </c>
      <c r="C666" s="4" t="s">
        <v>13215</v>
      </c>
      <c r="D666" s="4" t="s">
        <v>1056</v>
      </c>
      <c r="E666" s="4" t="s">
        <v>1055</v>
      </c>
      <c r="F666" s="4" t="s">
        <v>13220</v>
      </c>
      <c r="G666" s="4" t="s">
        <v>13221</v>
      </c>
      <c r="H666" s="4" t="s">
        <v>12915</v>
      </c>
      <c r="I666" s="4" t="str">
        <f>IF(Rotation[[#This Row],[正向路径]]="","",Rotation[[#This Row],[正向路径]]&amp;"["&amp;Rotation[[#This Row],[中间时间]]&amp;"]→"&amp;Rotation[[#This Row],[反向路径]])</f>
        <v>平泽(PYEONGTAEK)[1天] → 大山(DAESAN)[1天] → 大连(DALIAN)[1天] → 天津(TIANJIN)[4天] → 青岛(QINGDAO)[10天]→雅加达(JAKARTA)[3天] → 泗水(SURABAYA)[6天] → 达沃(DAVAO)[9天] → 平泽(PYEONGTAEK)</v>
      </c>
    </row>
    <row r="667" spans="1:9" x14ac:dyDescent="0.4">
      <c r="A667" s="2">
        <v>46001</v>
      </c>
      <c r="B667" s="4" t="s">
        <v>1</v>
      </c>
      <c r="C667" s="4" t="s">
        <v>13215</v>
      </c>
      <c r="D667" s="4" t="s">
        <v>1056</v>
      </c>
      <c r="E667" s="4" t="s">
        <v>1055</v>
      </c>
      <c r="F667" s="4" t="s">
        <v>13220</v>
      </c>
      <c r="G667" s="4" t="s">
        <v>13221</v>
      </c>
      <c r="H667" s="4" t="s">
        <v>12915</v>
      </c>
      <c r="I667" s="4" t="str">
        <f>IF(Rotation[[#This Row],[正向路径]]="","",Rotation[[#This Row],[正向路径]]&amp;"["&amp;Rotation[[#This Row],[中间时间]]&amp;"]→"&amp;Rotation[[#This Row],[反向路径]])</f>
        <v>平泽(PYEONGTAEK)[1天] → 大山(DAESAN)[1天] → 大连(DALIAN)[1天] → 天津(TIANJIN)[4天] → 青岛(QINGDAO)[10天]→雅加达(JAKARTA)[3天] → 泗水(SURABAYA)[6天] → 达沃(DAVAO)[9天] → 平泽(PYEONGTAEK)</v>
      </c>
    </row>
    <row r="668" spans="1:9" x14ac:dyDescent="0.4">
      <c r="A668" s="2">
        <v>45998</v>
      </c>
      <c r="B668" s="4" t="s">
        <v>1</v>
      </c>
      <c r="C668" s="4" t="s">
        <v>13215</v>
      </c>
      <c r="D668" s="4" t="s">
        <v>1056</v>
      </c>
      <c r="E668" s="4" t="s">
        <v>1055</v>
      </c>
      <c r="F668" s="4" t="s">
        <v>13220</v>
      </c>
      <c r="G668" s="4" t="s">
        <v>13221</v>
      </c>
      <c r="H668" s="4" t="s">
        <v>12915</v>
      </c>
      <c r="I668" s="4" t="str">
        <f>IF(Rotation[[#This Row],[正向路径]]="","",Rotation[[#This Row],[正向路径]]&amp;"["&amp;Rotation[[#This Row],[中间时间]]&amp;"]→"&amp;Rotation[[#This Row],[反向路径]])</f>
        <v>平泽(PYEONGTAEK)[1天] → 大山(DAESAN)[1天] → 大连(DALIAN)[1天] → 天津(TIANJIN)[4天] → 青岛(QINGDAO)[10天]→雅加达(JAKARTA)[3天] → 泗水(SURABAYA)[6天] → 达沃(DAVAO)[9天] → 平泽(PYEONGTAEK)</v>
      </c>
    </row>
    <row r="669" spans="1:9" x14ac:dyDescent="0.4">
      <c r="A669" s="2">
        <v>45984</v>
      </c>
      <c r="B669" s="4" t="s">
        <v>1</v>
      </c>
      <c r="C669" s="4" t="s">
        <v>13215</v>
      </c>
      <c r="D669" s="4" t="s">
        <v>1056</v>
      </c>
      <c r="E669" s="4" t="s">
        <v>1055</v>
      </c>
      <c r="F669" s="4" t="s">
        <v>13220</v>
      </c>
      <c r="G669" s="4" t="s">
        <v>13221</v>
      </c>
      <c r="H669" s="4" t="s">
        <v>12915</v>
      </c>
      <c r="I669" s="4" t="str">
        <f>IF(Rotation[[#This Row],[正向路径]]="","",Rotation[[#This Row],[正向路径]]&amp;"["&amp;Rotation[[#This Row],[中间时间]]&amp;"]→"&amp;Rotation[[#This Row],[反向路径]])</f>
        <v>平泽(PYEONGTAEK)[1天] → 大山(DAESAN)[1天] → 大连(DALIAN)[1天] → 天津(TIANJIN)[4天] → 青岛(QINGDAO)[10天]→雅加达(JAKARTA)[3天] → 泗水(SURABAYA)[6天] → 达沃(DAVAO)[9天] → 平泽(PYEONGTAEK)</v>
      </c>
    </row>
    <row r="670" spans="1:9" x14ac:dyDescent="0.4">
      <c r="A670" s="2">
        <v>46037</v>
      </c>
      <c r="B670" s="4" t="s">
        <v>1</v>
      </c>
      <c r="C670" s="4" t="s">
        <v>13215</v>
      </c>
      <c r="D670" s="4" t="s">
        <v>1031</v>
      </c>
      <c r="E670" s="4" t="s">
        <v>16800</v>
      </c>
      <c r="F670" s="4" t="s">
        <v>16720</v>
      </c>
      <c r="G670" s="4" t="s">
        <v>16721</v>
      </c>
      <c r="H670" s="4" t="s">
        <v>12898</v>
      </c>
      <c r="I670" s="4" t="str">
        <f>IF(Rotation[[#This Row],[正向路径]]="","",Rotation[[#This Row],[正向路径]]&amp;"["&amp;Rotation[[#This Row],[中间时间]]&amp;"]→"&amp;Rotation[[#This Row],[反向路径]])</f>
        <v>釜山(BUSAN)[1天] → 仁川(INCHON)[2天] → 青岛(QINGDAO)[2天] → 上海(SHANGHAI)[9天]→雅加达(JAKARTA)[3天] → 泗水(SURABAYA)[7天] → 深圳蛇口(SHEKOU)[4天] → 釜山(BUSAN)</v>
      </c>
    </row>
    <row r="671" spans="1:9" x14ac:dyDescent="0.4">
      <c r="A671" s="2">
        <v>46033</v>
      </c>
      <c r="B671" s="4" t="s">
        <v>1</v>
      </c>
      <c r="C671" s="4" t="s">
        <v>13215</v>
      </c>
      <c r="D671" s="4" t="s">
        <v>1031</v>
      </c>
      <c r="E671" s="4" t="s">
        <v>16535</v>
      </c>
      <c r="F671" s="4" t="s">
        <v>16720</v>
      </c>
      <c r="G671" s="4" t="s">
        <v>16721</v>
      </c>
      <c r="H671" s="4" t="s">
        <v>12898</v>
      </c>
      <c r="I671" s="4" t="str">
        <f>IF(Rotation[[#This Row],[正向路径]]="","",Rotation[[#This Row],[正向路径]]&amp;"["&amp;Rotation[[#This Row],[中间时间]]&amp;"]→"&amp;Rotation[[#This Row],[反向路径]])</f>
        <v>釜山(BUSAN)[1天] → 仁川(INCHON)[2天] → 青岛(QINGDAO)[2天] → 上海(SHANGHAI)[9天]→雅加达(JAKARTA)[3天] → 泗水(SURABAYA)[7天] → 深圳蛇口(SHEKOU)[4天] → 釜山(BUSAN)</v>
      </c>
    </row>
    <row r="672" spans="1:9" x14ac:dyDescent="0.4">
      <c r="A672" s="2">
        <v>46027</v>
      </c>
      <c r="B672" s="4" t="s">
        <v>1</v>
      </c>
      <c r="C672" s="4" t="s">
        <v>13215</v>
      </c>
      <c r="D672" s="4" t="s">
        <v>1031</v>
      </c>
      <c r="E672" s="4" t="s">
        <v>16371</v>
      </c>
      <c r="F672" s="4" t="s">
        <v>13226</v>
      </c>
      <c r="G672" s="4" t="s">
        <v>13227</v>
      </c>
      <c r="H672" s="4" t="s">
        <v>12896</v>
      </c>
      <c r="I672" s="4" t="str">
        <f>IF(Rotation[[#This Row],[正向路径]]="","",Rotation[[#This Row],[正向路径]]&amp;"["&amp;Rotation[[#This Row],[中间时间]]&amp;"]→"&amp;Rotation[[#This Row],[反向路径]])</f>
        <v>釜山(BUSAN)[2天] → 青岛(QINGDAO)[2天] → 上海(SHANGHAI)[2天] → 宁波(NINGBO)[10天] → 雅加达(JAKARTA)[2天]→泗水(SURABAYA)[6天] → 深圳蛇口(SHEKOU)[1天] → 厦门(XIAMEN)[3天] → 釜山(BUSAN)</v>
      </c>
    </row>
    <row r="673" spans="1:9" x14ac:dyDescent="0.4">
      <c r="A673" s="2">
        <v>46024</v>
      </c>
      <c r="B673" s="4" t="s">
        <v>1</v>
      </c>
      <c r="C673" s="4" t="s">
        <v>13215</v>
      </c>
      <c r="D673" s="4" t="s">
        <v>1031</v>
      </c>
      <c r="E673" s="4" t="s">
        <v>16196</v>
      </c>
      <c r="F673" s="4" t="s">
        <v>13226</v>
      </c>
      <c r="G673" s="4" t="s">
        <v>13227</v>
      </c>
      <c r="H673" s="4" t="s">
        <v>12896</v>
      </c>
      <c r="I673" s="4" t="str">
        <f>IF(Rotation[[#This Row],[正向路径]]="","",Rotation[[#This Row],[正向路径]]&amp;"["&amp;Rotation[[#This Row],[中间时间]]&amp;"]→"&amp;Rotation[[#This Row],[反向路径]])</f>
        <v>釜山(BUSAN)[2天] → 青岛(QINGDAO)[2天] → 上海(SHANGHAI)[2天] → 宁波(NINGBO)[10天] → 雅加达(JAKARTA)[2天]→泗水(SURABAYA)[6天] → 深圳蛇口(SHEKOU)[1天] → 厦门(XIAMEN)[3天] → 釜山(BUSAN)</v>
      </c>
    </row>
    <row r="674" spans="1:9" x14ac:dyDescent="0.4">
      <c r="A674" s="2">
        <v>46021</v>
      </c>
      <c r="B674" s="4" t="s">
        <v>1</v>
      </c>
      <c r="C674" s="4" t="s">
        <v>13215</v>
      </c>
      <c r="D674" s="4" t="s">
        <v>1031</v>
      </c>
      <c r="E674" s="4" t="s">
        <v>16048</v>
      </c>
      <c r="F674" s="4" t="s">
        <v>13226</v>
      </c>
      <c r="G674" s="4" t="s">
        <v>13227</v>
      </c>
      <c r="H674" s="4" t="s">
        <v>12896</v>
      </c>
      <c r="I674" s="4" t="str">
        <f>IF(Rotation[[#This Row],[正向路径]]="","",Rotation[[#This Row],[正向路径]]&amp;"["&amp;Rotation[[#This Row],[中间时间]]&amp;"]→"&amp;Rotation[[#This Row],[反向路径]])</f>
        <v>釜山(BUSAN)[2天] → 青岛(QINGDAO)[2天] → 上海(SHANGHAI)[2天] → 宁波(NINGBO)[10天] → 雅加达(JAKARTA)[2天]→泗水(SURABAYA)[6天] → 深圳蛇口(SHEKOU)[1天] → 厦门(XIAMEN)[3天] → 釜山(BUSAN)</v>
      </c>
    </row>
    <row r="675" spans="1:9" x14ac:dyDescent="0.4">
      <c r="A675" s="2">
        <v>46019</v>
      </c>
      <c r="B675" s="4" t="s">
        <v>1</v>
      </c>
      <c r="C675" s="4" t="s">
        <v>13215</v>
      </c>
      <c r="D675" s="4" t="s">
        <v>1031</v>
      </c>
      <c r="E675" s="4" t="s">
        <v>15688</v>
      </c>
      <c r="F675" s="4" t="s">
        <v>13226</v>
      </c>
      <c r="G675" s="4" t="s">
        <v>13227</v>
      </c>
      <c r="H675" s="4" t="s">
        <v>12896</v>
      </c>
      <c r="I675" s="4" t="str">
        <f>IF(Rotation[[#This Row],[正向路径]]="","",Rotation[[#This Row],[正向路径]]&amp;"["&amp;Rotation[[#This Row],[中间时间]]&amp;"]→"&amp;Rotation[[#This Row],[反向路径]])</f>
        <v>釜山(BUSAN)[2天] → 青岛(QINGDAO)[2天] → 上海(SHANGHAI)[2天] → 宁波(NINGBO)[10天] → 雅加达(JAKARTA)[2天]→泗水(SURABAYA)[6天] → 深圳蛇口(SHEKOU)[1天] → 厦门(XIAMEN)[3天] → 釜山(BUSAN)</v>
      </c>
    </row>
    <row r="676" spans="1:9" x14ac:dyDescent="0.4">
      <c r="A676" s="2">
        <v>46016</v>
      </c>
      <c r="B676" s="4" t="s">
        <v>1</v>
      </c>
      <c r="C676" s="4" t="s">
        <v>13215</v>
      </c>
      <c r="D676" s="4" t="s">
        <v>1031</v>
      </c>
      <c r="E676" s="4" t="s">
        <v>14793</v>
      </c>
      <c r="F676" s="4" t="s">
        <v>13226</v>
      </c>
      <c r="G676" s="4" t="s">
        <v>13227</v>
      </c>
      <c r="H676" s="4" t="s">
        <v>12896</v>
      </c>
      <c r="I676" s="4" t="str">
        <f>IF(Rotation[[#This Row],[正向路径]]="","",Rotation[[#This Row],[正向路径]]&amp;"["&amp;Rotation[[#This Row],[中间时间]]&amp;"]→"&amp;Rotation[[#This Row],[反向路径]])</f>
        <v>釜山(BUSAN)[2天] → 青岛(QINGDAO)[2天] → 上海(SHANGHAI)[2天] → 宁波(NINGBO)[10天] → 雅加达(JAKARTA)[2天]→泗水(SURABAYA)[6天] → 深圳蛇口(SHEKOU)[1天] → 厦门(XIAMEN)[3天] → 釜山(BUSAN)</v>
      </c>
    </row>
    <row r="677" spans="1:9" x14ac:dyDescent="0.4">
      <c r="A677" s="2">
        <v>46012</v>
      </c>
      <c r="B677" s="4" t="s">
        <v>1</v>
      </c>
      <c r="C677" s="4" t="s">
        <v>13215</v>
      </c>
      <c r="D677" s="4" t="s">
        <v>1031</v>
      </c>
      <c r="E677" s="4" t="s">
        <v>14543</v>
      </c>
      <c r="F677" s="4" t="s">
        <v>13226</v>
      </c>
      <c r="G677" s="4" t="s">
        <v>13227</v>
      </c>
      <c r="H677" s="4" t="s">
        <v>12896</v>
      </c>
      <c r="I677" s="4" t="str">
        <f>IF(Rotation[[#This Row],[正向路径]]="","",Rotation[[#This Row],[正向路径]]&amp;"["&amp;Rotation[[#This Row],[中间时间]]&amp;"]→"&amp;Rotation[[#This Row],[反向路径]])</f>
        <v>釜山(BUSAN)[2天] → 青岛(QINGDAO)[2天] → 上海(SHANGHAI)[2天] → 宁波(NINGBO)[10天] → 雅加达(JAKARTA)[2天]→泗水(SURABAYA)[6天] → 深圳蛇口(SHEKOU)[1天] → 厦门(XIAMEN)[3天] → 釜山(BUSAN)</v>
      </c>
    </row>
    <row r="678" spans="1:9" x14ac:dyDescent="0.4">
      <c r="A678" s="2">
        <v>46007</v>
      </c>
      <c r="B678" s="4" t="s">
        <v>1</v>
      </c>
      <c r="C678" s="4" t="s">
        <v>13215</v>
      </c>
      <c r="D678" s="4" t="s">
        <v>1031</v>
      </c>
      <c r="E678" s="4" t="s">
        <v>14273</v>
      </c>
      <c r="F678" s="4" t="s">
        <v>13226</v>
      </c>
      <c r="G678" s="4" t="s">
        <v>13227</v>
      </c>
      <c r="H678" s="4" t="s">
        <v>12896</v>
      </c>
      <c r="I678" s="4" t="str">
        <f>IF(Rotation[[#This Row],[正向路径]]="","",Rotation[[#This Row],[正向路径]]&amp;"["&amp;Rotation[[#This Row],[中间时间]]&amp;"]→"&amp;Rotation[[#This Row],[反向路径]])</f>
        <v>釜山(BUSAN)[2天] → 青岛(QINGDAO)[2天] → 上海(SHANGHAI)[2天] → 宁波(NINGBO)[10天] → 雅加达(JAKARTA)[2天]→泗水(SURABAYA)[6天] → 深圳蛇口(SHEKOU)[1天] → 厦门(XIAMEN)[3天] → 釜山(BUSAN)</v>
      </c>
    </row>
    <row r="679" spans="1:9" x14ac:dyDescent="0.4">
      <c r="A679" s="2">
        <v>46005</v>
      </c>
      <c r="B679" s="4" t="s">
        <v>1</v>
      </c>
      <c r="C679" s="4" t="s">
        <v>13215</v>
      </c>
      <c r="D679" s="4" t="s">
        <v>1031</v>
      </c>
      <c r="E679" s="4" t="s">
        <v>14273</v>
      </c>
      <c r="F679" s="4" t="s">
        <v>13226</v>
      </c>
      <c r="G679" s="4" t="s">
        <v>13227</v>
      </c>
      <c r="H679" s="4" t="s">
        <v>12896</v>
      </c>
      <c r="I679" s="4" t="str">
        <f>IF(Rotation[[#This Row],[正向路径]]="","",Rotation[[#This Row],[正向路径]]&amp;"["&amp;Rotation[[#This Row],[中间时间]]&amp;"]→"&amp;Rotation[[#This Row],[反向路径]])</f>
        <v>釜山(BUSAN)[2天] → 青岛(QINGDAO)[2天] → 上海(SHANGHAI)[2天] → 宁波(NINGBO)[10天] → 雅加达(JAKARTA)[2天]→泗水(SURABAYA)[6天] → 深圳蛇口(SHEKOU)[1天] → 厦门(XIAMEN)[3天] → 釜山(BUSAN)</v>
      </c>
    </row>
    <row r="680" spans="1:9" x14ac:dyDescent="0.4">
      <c r="A680" s="2">
        <v>46001</v>
      </c>
      <c r="B680" s="4" t="s">
        <v>1</v>
      </c>
      <c r="C680" s="4" t="s">
        <v>13215</v>
      </c>
      <c r="D680" s="4" t="s">
        <v>1031</v>
      </c>
      <c r="E680" s="4" t="s">
        <v>13561</v>
      </c>
      <c r="F680" s="4" t="s">
        <v>13226</v>
      </c>
      <c r="G680" s="4" t="s">
        <v>13227</v>
      </c>
      <c r="H680" s="4" t="s">
        <v>12896</v>
      </c>
      <c r="I680" s="4" t="str">
        <f>IF(Rotation[[#This Row],[正向路径]]="","",Rotation[[#This Row],[正向路径]]&amp;"["&amp;Rotation[[#This Row],[中间时间]]&amp;"]→"&amp;Rotation[[#This Row],[反向路径]])</f>
        <v>釜山(BUSAN)[2天] → 青岛(QINGDAO)[2天] → 上海(SHANGHAI)[2天] → 宁波(NINGBO)[10天] → 雅加达(JAKARTA)[2天]→泗水(SURABAYA)[6天] → 深圳蛇口(SHEKOU)[1天] → 厦门(XIAMEN)[3天] → 釜山(BUSAN)</v>
      </c>
    </row>
    <row r="681" spans="1:9" x14ac:dyDescent="0.4">
      <c r="A681" s="2">
        <v>45998</v>
      </c>
      <c r="B681" s="4" t="s">
        <v>1</v>
      </c>
      <c r="C681" s="4" t="s">
        <v>13215</v>
      </c>
      <c r="D681" s="4" t="s">
        <v>1031</v>
      </c>
      <c r="E681" s="4" t="s">
        <v>13561</v>
      </c>
      <c r="F681" s="4" t="s">
        <v>13226</v>
      </c>
      <c r="G681" s="4" t="s">
        <v>13227</v>
      </c>
      <c r="H681" s="4" t="s">
        <v>12896</v>
      </c>
      <c r="I681" s="4" t="str">
        <f>IF(Rotation[[#This Row],[正向路径]]="","",Rotation[[#This Row],[正向路径]]&amp;"["&amp;Rotation[[#This Row],[中间时间]]&amp;"]→"&amp;Rotation[[#This Row],[反向路径]])</f>
        <v>釜山(BUSAN)[2天] → 青岛(QINGDAO)[2天] → 上海(SHANGHAI)[2天] → 宁波(NINGBO)[10天] → 雅加达(JAKARTA)[2天]→泗水(SURABAYA)[6天] → 深圳蛇口(SHEKOU)[1天] → 厦门(XIAMEN)[3天] → 釜山(BUSAN)</v>
      </c>
    </row>
    <row r="682" spans="1:9" x14ac:dyDescent="0.4">
      <c r="A682" s="2">
        <v>45984</v>
      </c>
      <c r="B682" s="4" t="s">
        <v>1</v>
      </c>
      <c r="C682" s="4" t="s">
        <v>13215</v>
      </c>
      <c r="D682" s="4" t="s">
        <v>1031</v>
      </c>
      <c r="E682" s="4" t="s">
        <v>12918</v>
      </c>
      <c r="F682" s="4" t="s">
        <v>13226</v>
      </c>
      <c r="G682" s="4" t="s">
        <v>13227</v>
      </c>
      <c r="H682" s="4" t="s">
        <v>12896</v>
      </c>
      <c r="I682" s="4" t="str">
        <f>IF(Rotation[[#This Row],[正向路径]]="","",Rotation[[#This Row],[正向路径]]&amp;"["&amp;Rotation[[#This Row],[中间时间]]&amp;"]→"&amp;Rotation[[#This Row],[反向路径]])</f>
        <v>釜山(BUSAN)[2天] → 青岛(QINGDAO)[2天] → 上海(SHANGHAI)[2天] → 宁波(NINGBO)[10天] → 雅加达(JAKARTA)[2天]→泗水(SURABAYA)[6天] → 深圳蛇口(SHEKOU)[1天] → 厦门(XIAMEN)[3天] → 釜山(BUSAN)</v>
      </c>
    </row>
    <row r="683" spans="1:9" x14ac:dyDescent="0.4">
      <c r="A683" s="2">
        <v>46037</v>
      </c>
      <c r="B683" s="4" t="s">
        <v>1</v>
      </c>
      <c r="C683" s="4" t="s">
        <v>13215</v>
      </c>
      <c r="D683" s="4" t="s">
        <v>1067</v>
      </c>
      <c r="E683" s="4" t="s">
        <v>1066</v>
      </c>
      <c r="F683" s="4" t="s">
        <v>13218</v>
      </c>
      <c r="G683" s="4" t="s">
        <v>13219</v>
      </c>
      <c r="H683" s="4" t="s">
        <v>12896</v>
      </c>
      <c r="I683" s="4" t="str">
        <f>IF(Rotation[[#This Row],[正向路径]]="","",Rotation[[#This Row],[正向路径]]&amp;"["&amp;Rotation[[#This Row],[中间时间]]&amp;"]→"&amp;Rotation[[#This Row],[反向路径]])</f>
        <v>厦门(XIAMEN)[4天] → 青岛(QINGDAO)[2天] → 上海(SHANGHAI)[13天] → 雅加达(JAKARTA)[2天]→泗水(SURABAYA)[2天] → 望加锡(MAKASSAR)[33天] → 厦门(XIAMEN)</v>
      </c>
    </row>
    <row r="684" spans="1:9" x14ac:dyDescent="0.4">
      <c r="A684" s="2">
        <v>46033</v>
      </c>
      <c r="B684" s="4" t="s">
        <v>1</v>
      </c>
      <c r="C684" s="4" t="s">
        <v>13215</v>
      </c>
      <c r="D684" s="4" t="s">
        <v>1067</v>
      </c>
      <c r="E684" s="4" t="s">
        <v>1066</v>
      </c>
      <c r="F684" s="4" t="s">
        <v>13218</v>
      </c>
      <c r="G684" s="4" t="s">
        <v>13219</v>
      </c>
      <c r="H684" s="4" t="s">
        <v>12896</v>
      </c>
      <c r="I684" s="4" t="str">
        <f>IF(Rotation[[#This Row],[正向路径]]="","",Rotation[[#This Row],[正向路径]]&amp;"["&amp;Rotation[[#This Row],[中间时间]]&amp;"]→"&amp;Rotation[[#This Row],[反向路径]])</f>
        <v>厦门(XIAMEN)[4天] → 青岛(QINGDAO)[2天] → 上海(SHANGHAI)[13天] → 雅加达(JAKARTA)[2天]→泗水(SURABAYA)[2天] → 望加锡(MAKASSAR)[33天] → 厦门(XIAMEN)</v>
      </c>
    </row>
    <row r="685" spans="1:9" x14ac:dyDescent="0.4">
      <c r="A685" s="2">
        <v>46027</v>
      </c>
      <c r="B685" s="4" t="s">
        <v>1</v>
      </c>
      <c r="C685" s="4" t="s">
        <v>13215</v>
      </c>
      <c r="D685" s="4" t="s">
        <v>1067</v>
      </c>
      <c r="E685" s="4" t="s">
        <v>1066</v>
      </c>
      <c r="F685" s="4" t="s">
        <v>13218</v>
      </c>
      <c r="G685" s="4" t="s">
        <v>13219</v>
      </c>
      <c r="H685" s="4" t="s">
        <v>12896</v>
      </c>
      <c r="I685" s="4" t="str">
        <f>IF(Rotation[[#This Row],[正向路径]]="","",Rotation[[#This Row],[正向路径]]&amp;"["&amp;Rotation[[#This Row],[中间时间]]&amp;"]→"&amp;Rotation[[#This Row],[反向路径]])</f>
        <v>厦门(XIAMEN)[4天] → 青岛(QINGDAO)[2天] → 上海(SHANGHAI)[13天] → 雅加达(JAKARTA)[2天]→泗水(SURABAYA)[2天] → 望加锡(MAKASSAR)[33天] → 厦门(XIAMEN)</v>
      </c>
    </row>
    <row r="686" spans="1:9" x14ac:dyDescent="0.4">
      <c r="A686" s="2">
        <v>46024</v>
      </c>
      <c r="B686" s="4" t="s">
        <v>1</v>
      </c>
      <c r="C686" s="4" t="s">
        <v>13215</v>
      </c>
      <c r="D686" s="4" t="s">
        <v>1067</v>
      </c>
      <c r="E686" s="4" t="s">
        <v>1066</v>
      </c>
      <c r="F686" s="4" t="s">
        <v>13218</v>
      </c>
      <c r="G686" s="4" t="s">
        <v>13219</v>
      </c>
      <c r="H686" s="4" t="s">
        <v>12896</v>
      </c>
      <c r="I686" s="4" t="str">
        <f>IF(Rotation[[#This Row],[正向路径]]="","",Rotation[[#This Row],[正向路径]]&amp;"["&amp;Rotation[[#This Row],[中间时间]]&amp;"]→"&amp;Rotation[[#This Row],[反向路径]])</f>
        <v>厦门(XIAMEN)[4天] → 青岛(QINGDAO)[2天] → 上海(SHANGHAI)[13天] → 雅加达(JAKARTA)[2天]→泗水(SURABAYA)[2天] → 望加锡(MAKASSAR)[33天] → 厦门(XIAMEN)</v>
      </c>
    </row>
    <row r="687" spans="1:9" x14ac:dyDescent="0.4">
      <c r="A687" s="2">
        <v>46021</v>
      </c>
      <c r="B687" s="4" t="s">
        <v>1</v>
      </c>
      <c r="C687" s="4" t="s">
        <v>13215</v>
      </c>
      <c r="D687" s="4" t="s">
        <v>1067</v>
      </c>
      <c r="E687" s="4" t="s">
        <v>1066</v>
      </c>
      <c r="F687" s="4" t="s">
        <v>13218</v>
      </c>
      <c r="G687" s="4" t="s">
        <v>13219</v>
      </c>
      <c r="H687" s="4" t="s">
        <v>12896</v>
      </c>
      <c r="I687" s="4" t="str">
        <f>IF(Rotation[[#This Row],[正向路径]]="","",Rotation[[#This Row],[正向路径]]&amp;"["&amp;Rotation[[#This Row],[中间时间]]&amp;"]→"&amp;Rotation[[#This Row],[反向路径]])</f>
        <v>厦门(XIAMEN)[4天] → 青岛(QINGDAO)[2天] → 上海(SHANGHAI)[13天] → 雅加达(JAKARTA)[2天]→泗水(SURABAYA)[2天] → 望加锡(MAKASSAR)[33天] → 厦门(XIAMEN)</v>
      </c>
    </row>
    <row r="688" spans="1:9" x14ac:dyDescent="0.4">
      <c r="A688" s="2">
        <v>46019</v>
      </c>
      <c r="B688" s="4" t="s">
        <v>1</v>
      </c>
      <c r="C688" s="4" t="s">
        <v>13215</v>
      </c>
      <c r="D688" s="4" t="s">
        <v>1067</v>
      </c>
      <c r="E688" s="4" t="s">
        <v>1066</v>
      </c>
      <c r="F688" s="4" t="s">
        <v>13218</v>
      </c>
      <c r="G688" s="4" t="s">
        <v>13219</v>
      </c>
      <c r="H688" s="4" t="s">
        <v>12896</v>
      </c>
      <c r="I688" s="4" t="str">
        <f>IF(Rotation[[#This Row],[正向路径]]="","",Rotation[[#This Row],[正向路径]]&amp;"["&amp;Rotation[[#This Row],[中间时间]]&amp;"]→"&amp;Rotation[[#This Row],[反向路径]])</f>
        <v>厦门(XIAMEN)[4天] → 青岛(QINGDAO)[2天] → 上海(SHANGHAI)[13天] → 雅加达(JAKARTA)[2天]→泗水(SURABAYA)[2天] → 望加锡(MAKASSAR)[33天] → 厦门(XIAMEN)</v>
      </c>
    </row>
    <row r="689" spans="1:9" x14ac:dyDescent="0.4">
      <c r="A689" s="2">
        <v>46016</v>
      </c>
      <c r="B689" s="4" t="s">
        <v>1</v>
      </c>
      <c r="C689" s="4" t="s">
        <v>13215</v>
      </c>
      <c r="D689" s="4" t="s">
        <v>1067</v>
      </c>
      <c r="E689" s="4" t="s">
        <v>1066</v>
      </c>
      <c r="F689" s="4" t="s">
        <v>13218</v>
      </c>
      <c r="G689" s="4" t="s">
        <v>13219</v>
      </c>
      <c r="H689" s="4" t="s">
        <v>12896</v>
      </c>
      <c r="I689" s="4" t="str">
        <f>IF(Rotation[[#This Row],[正向路径]]="","",Rotation[[#This Row],[正向路径]]&amp;"["&amp;Rotation[[#This Row],[中间时间]]&amp;"]→"&amp;Rotation[[#This Row],[反向路径]])</f>
        <v>厦门(XIAMEN)[4天] → 青岛(QINGDAO)[2天] → 上海(SHANGHAI)[13天] → 雅加达(JAKARTA)[2天]→泗水(SURABAYA)[2天] → 望加锡(MAKASSAR)[33天] → 厦门(XIAMEN)</v>
      </c>
    </row>
    <row r="690" spans="1:9" x14ac:dyDescent="0.4">
      <c r="A690" s="2">
        <v>46012</v>
      </c>
      <c r="B690" s="4" t="s">
        <v>1</v>
      </c>
      <c r="C690" s="4" t="s">
        <v>13215</v>
      </c>
      <c r="D690" s="4" t="s">
        <v>1067</v>
      </c>
      <c r="E690" s="4" t="s">
        <v>1066</v>
      </c>
      <c r="F690" s="4" t="s">
        <v>13218</v>
      </c>
      <c r="G690" s="4" t="s">
        <v>13219</v>
      </c>
      <c r="H690" s="4" t="s">
        <v>12896</v>
      </c>
      <c r="I690" s="4" t="str">
        <f>IF(Rotation[[#This Row],[正向路径]]="","",Rotation[[#This Row],[正向路径]]&amp;"["&amp;Rotation[[#This Row],[中间时间]]&amp;"]→"&amp;Rotation[[#This Row],[反向路径]])</f>
        <v>厦门(XIAMEN)[4天] → 青岛(QINGDAO)[2天] → 上海(SHANGHAI)[13天] → 雅加达(JAKARTA)[2天]→泗水(SURABAYA)[2天] → 望加锡(MAKASSAR)[33天] → 厦门(XIAMEN)</v>
      </c>
    </row>
    <row r="691" spans="1:9" x14ac:dyDescent="0.4">
      <c r="A691" s="2">
        <v>46007</v>
      </c>
      <c r="B691" s="4" t="s">
        <v>1</v>
      </c>
      <c r="C691" s="4" t="s">
        <v>13215</v>
      </c>
      <c r="D691" s="4" t="s">
        <v>1067</v>
      </c>
      <c r="E691" s="4" t="s">
        <v>1066</v>
      </c>
      <c r="F691" s="4" t="s">
        <v>13218</v>
      </c>
      <c r="G691" s="4" t="s">
        <v>13219</v>
      </c>
      <c r="H691" s="4" t="s">
        <v>12896</v>
      </c>
      <c r="I691" s="4" t="str">
        <f>IF(Rotation[[#This Row],[正向路径]]="","",Rotation[[#This Row],[正向路径]]&amp;"["&amp;Rotation[[#This Row],[中间时间]]&amp;"]→"&amp;Rotation[[#This Row],[反向路径]])</f>
        <v>厦门(XIAMEN)[4天] → 青岛(QINGDAO)[2天] → 上海(SHANGHAI)[13天] → 雅加达(JAKARTA)[2天]→泗水(SURABAYA)[2天] → 望加锡(MAKASSAR)[33天] → 厦门(XIAMEN)</v>
      </c>
    </row>
    <row r="692" spans="1:9" x14ac:dyDescent="0.4">
      <c r="A692" s="2">
        <v>46005</v>
      </c>
      <c r="B692" s="4" t="s">
        <v>1</v>
      </c>
      <c r="C692" s="4" t="s">
        <v>13215</v>
      </c>
      <c r="D692" s="4" t="s">
        <v>1067</v>
      </c>
      <c r="E692" s="4" t="s">
        <v>1066</v>
      </c>
      <c r="F692" s="4" t="s">
        <v>13218</v>
      </c>
      <c r="G692" s="4" t="s">
        <v>13219</v>
      </c>
      <c r="H692" s="4" t="s">
        <v>12896</v>
      </c>
      <c r="I692" s="4" t="str">
        <f>IF(Rotation[[#This Row],[正向路径]]="","",Rotation[[#This Row],[正向路径]]&amp;"["&amp;Rotation[[#This Row],[中间时间]]&amp;"]→"&amp;Rotation[[#This Row],[反向路径]])</f>
        <v>厦门(XIAMEN)[4天] → 青岛(QINGDAO)[2天] → 上海(SHANGHAI)[13天] → 雅加达(JAKARTA)[2天]→泗水(SURABAYA)[2天] → 望加锡(MAKASSAR)[33天] → 厦门(XIAMEN)</v>
      </c>
    </row>
    <row r="693" spans="1:9" x14ac:dyDescent="0.4">
      <c r="A693" s="2">
        <v>46001</v>
      </c>
      <c r="B693" s="4" t="s">
        <v>1</v>
      </c>
      <c r="C693" s="4" t="s">
        <v>13215</v>
      </c>
      <c r="D693" s="4" t="s">
        <v>1067</v>
      </c>
      <c r="E693" s="4" t="s">
        <v>1066</v>
      </c>
      <c r="F693" s="4" t="s">
        <v>13218</v>
      </c>
      <c r="G693" s="4" t="s">
        <v>13219</v>
      </c>
      <c r="H693" s="4" t="s">
        <v>12896</v>
      </c>
      <c r="I693" s="4" t="str">
        <f>IF(Rotation[[#This Row],[正向路径]]="","",Rotation[[#This Row],[正向路径]]&amp;"["&amp;Rotation[[#This Row],[中间时间]]&amp;"]→"&amp;Rotation[[#This Row],[反向路径]])</f>
        <v>厦门(XIAMEN)[4天] → 青岛(QINGDAO)[2天] → 上海(SHANGHAI)[13天] → 雅加达(JAKARTA)[2天]→泗水(SURABAYA)[2天] → 望加锡(MAKASSAR)[33天] → 厦门(XIAMEN)</v>
      </c>
    </row>
    <row r="694" spans="1:9" x14ac:dyDescent="0.4">
      <c r="A694" s="2">
        <v>45998</v>
      </c>
      <c r="B694" s="4" t="s">
        <v>1</v>
      </c>
      <c r="C694" s="4" t="s">
        <v>13215</v>
      </c>
      <c r="D694" s="4" t="s">
        <v>1067</v>
      </c>
      <c r="E694" s="4" t="s">
        <v>1066</v>
      </c>
      <c r="F694" s="4" t="s">
        <v>13218</v>
      </c>
      <c r="G694" s="4" t="s">
        <v>13219</v>
      </c>
      <c r="H694" s="4" t="s">
        <v>12896</v>
      </c>
      <c r="I694" s="4" t="str">
        <f>IF(Rotation[[#This Row],[正向路径]]="","",Rotation[[#This Row],[正向路径]]&amp;"["&amp;Rotation[[#This Row],[中间时间]]&amp;"]→"&amp;Rotation[[#This Row],[反向路径]])</f>
        <v>厦门(XIAMEN)[4天] → 青岛(QINGDAO)[2天] → 上海(SHANGHAI)[13天] → 雅加达(JAKARTA)[2天]→泗水(SURABAYA)[2天] → 望加锡(MAKASSAR)[33天] → 厦门(XIAMEN)</v>
      </c>
    </row>
    <row r="695" spans="1:9" x14ac:dyDescent="0.4">
      <c r="A695" s="2">
        <v>45984</v>
      </c>
      <c r="B695" s="4" t="s">
        <v>1</v>
      </c>
      <c r="C695" s="4" t="s">
        <v>13215</v>
      </c>
      <c r="D695" s="4" t="s">
        <v>1067</v>
      </c>
      <c r="E695" s="4" t="s">
        <v>1066</v>
      </c>
      <c r="F695" s="4" t="s">
        <v>13218</v>
      </c>
      <c r="G695" s="4" t="s">
        <v>13219</v>
      </c>
      <c r="H695" s="4" t="s">
        <v>12896</v>
      </c>
      <c r="I695" s="4" t="str">
        <f>IF(Rotation[[#This Row],[正向路径]]="","",Rotation[[#This Row],[正向路径]]&amp;"["&amp;Rotation[[#This Row],[中间时间]]&amp;"]→"&amp;Rotation[[#This Row],[反向路径]])</f>
        <v>厦门(XIAMEN)[4天] → 青岛(QINGDAO)[2天] → 上海(SHANGHAI)[13天] → 雅加达(JAKARTA)[2天]→泗水(SURABAYA)[2天] → 望加锡(MAKASSAR)[33天] → 厦门(XIAMEN)</v>
      </c>
    </row>
    <row r="696" spans="1:9" x14ac:dyDescent="0.4">
      <c r="A696" s="2">
        <v>46037</v>
      </c>
      <c r="B696" s="4" t="s">
        <v>1</v>
      </c>
      <c r="C696" s="4" t="s">
        <v>13215</v>
      </c>
      <c r="D696" s="4" t="s">
        <v>492</v>
      </c>
      <c r="E696" s="4" t="s">
        <v>16805</v>
      </c>
      <c r="F696" s="4" t="s">
        <v>13224</v>
      </c>
      <c r="G696" s="4" t="s">
        <v>13225</v>
      </c>
      <c r="H696" s="4" t="s">
        <v>12798</v>
      </c>
      <c r="I696" s="4" t="str">
        <f>IF(Rotation[[#This Row],[正向路径]]="","",Rotation[[#This Row],[正向路径]]&amp;"["&amp;Rotation[[#This Row],[中间时间]]&amp;"]→"&amp;Rotation[[#This Row],[反向路径]])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697" spans="1:9" x14ac:dyDescent="0.4">
      <c r="A697" s="2">
        <v>46033</v>
      </c>
      <c r="B697" s="4" t="s">
        <v>1</v>
      </c>
      <c r="C697" s="4" t="s">
        <v>13215</v>
      </c>
      <c r="D697" s="4" t="s">
        <v>492</v>
      </c>
      <c r="E697" s="4" t="s">
        <v>16532</v>
      </c>
      <c r="F697" s="4" t="s">
        <v>13224</v>
      </c>
      <c r="G697" s="4" t="s">
        <v>13225</v>
      </c>
      <c r="H697" s="4" t="s">
        <v>12798</v>
      </c>
      <c r="I697" s="4" t="str">
        <f>IF(Rotation[[#This Row],[正向路径]]="","",Rotation[[#This Row],[正向路径]]&amp;"["&amp;Rotation[[#This Row],[中间时间]]&amp;"]→"&amp;Rotation[[#This Row],[反向路径]])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698" spans="1:9" x14ac:dyDescent="0.4">
      <c r="A698" s="2">
        <v>46027</v>
      </c>
      <c r="B698" s="4" t="s">
        <v>1</v>
      </c>
      <c r="C698" s="4" t="s">
        <v>13215</v>
      </c>
      <c r="D698" s="4" t="s">
        <v>492</v>
      </c>
      <c r="E698" s="4" t="s">
        <v>16372</v>
      </c>
      <c r="F698" s="4" t="s">
        <v>13224</v>
      </c>
      <c r="G698" s="4" t="s">
        <v>13225</v>
      </c>
      <c r="H698" s="4" t="s">
        <v>12798</v>
      </c>
      <c r="I698" s="4" t="str">
        <f>IF(Rotation[[#This Row],[正向路径]]="","",Rotation[[#This Row],[正向路径]]&amp;"["&amp;Rotation[[#This Row],[中间时间]]&amp;"]→"&amp;Rotation[[#This Row],[反向路径]])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699" spans="1:9" x14ac:dyDescent="0.4">
      <c r="A699" s="2">
        <v>46024</v>
      </c>
      <c r="B699" s="4" t="s">
        <v>1</v>
      </c>
      <c r="C699" s="4" t="s">
        <v>13215</v>
      </c>
      <c r="D699" s="4" t="s">
        <v>492</v>
      </c>
      <c r="E699" s="4" t="s">
        <v>16195</v>
      </c>
      <c r="F699" s="4" t="s">
        <v>13224</v>
      </c>
      <c r="G699" s="4" t="s">
        <v>13225</v>
      </c>
      <c r="H699" s="4" t="s">
        <v>12798</v>
      </c>
      <c r="I699" s="4" t="str">
        <f>IF(Rotation[[#This Row],[正向路径]]="","",Rotation[[#This Row],[正向路径]]&amp;"["&amp;Rotation[[#This Row],[中间时间]]&amp;"]→"&amp;Rotation[[#This Row],[反向路径]])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700" spans="1:9" x14ac:dyDescent="0.4">
      <c r="A700" s="2">
        <v>46021</v>
      </c>
      <c r="B700" s="4" t="s">
        <v>1</v>
      </c>
      <c r="C700" s="4" t="s">
        <v>13215</v>
      </c>
      <c r="D700" s="4" t="s">
        <v>492</v>
      </c>
      <c r="E700" s="4" t="s">
        <v>16047</v>
      </c>
      <c r="F700" s="4" t="s">
        <v>13224</v>
      </c>
      <c r="G700" s="4" t="s">
        <v>13225</v>
      </c>
      <c r="H700" s="4" t="s">
        <v>12798</v>
      </c>
      <c r="I700" s="4" t="str">
        <f>IF(Rotation[[#This Row],[正向路径]]="","",Rotation[[#This Row],[正向路径]]&amp;"["&amp;Rotation[[#This Row],[中间时间]]&amp;"]→"&amp;Rotation[[#This Row],[反向路径]])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701" spans="1:9" x14ac:dyDescent="0.4">
      <c r="A701" s="2">
        <v>46019</v>
      </c>
      <c r="B701" s="4" t="s">
        <v>1</v>
      </c>
      <c r="C701" s="4" t="s">
        <v>13215</v>
      </c>
      <c r="D701" s="4" t="s">
        <v>492</v>
      </c>
      <c r="E701" s="4" t="s">
        <v>14794</v>
      </c>
      <c r="F701" s="4" t="s">
        <v>13224</v>
      </c>
      <c r="G701" s="4" t="s">
        <v>13225</v>
      </c>
      <c r="H701" s="4" t="s">
        <v>12798</v>
      </c>
      <c r="I701" s="4" t="str">
        <f>IF(Rotation[[#This Row],[正向路径]]="","",Rotation[[#This Row],[正向路径]]&amp;"["&amp;Rotation[[#This Row],[中间时间]]&amp;"]→"&amp;Rotation[[#This Row],[反向路径]])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702" spans="1:9" x14ac:dyDescent="0.4">
      <c r="A702" s="2">
        <v>46016</v>
      </c>
      <c r="B702" s="4" t="s">
        <v>1</v>
      </c>
      <c r="C702" s="4" t="s">
        <v>13215</v>
      </c>
      <c r="D702" s="4" t="s">
        <v>492</v>
      </c>
      <c r="E702" s="4" t="s">
        <v>14794</v>
      </c>
      <c r="F702" s="4" t="s">
        <v>13224</v>
      </c>
      <c r="G702" s="4" t="s">
        <v>13225</v>
      </c>
      <c r="H702" s="4" t="s">
        <v>12798</v>
      </c>
      <c r="I702" s="4" t="str">
        <f>IF(Rotation[[#This Row],[正向路径]]="","",Rotation[[#This Row],[正向路径]]&amp;"["&amp;Rotation[[#This Row],[中间时间]]&amp;"]→"&amp;Rotation[[#This Row],[反向路径]])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703" spans="1:9" x14ac:dyDescent="0.4">
      <c r="A703" s="2">
        <v>46012</v>
      </c>
      <c r="B703" s="4" t="s">
        <v>1</v>
      </c>
      <c r="C703" s="4" t="s">
        <v>13215</v>
      </c>
      <c r="D703" s="4" t="s">
        <v>492</v>
      </c>
      <c r="E703" s="4" t="s">
        <v>14545</v>
      </c>
      <c r="F703" s="4" t="s">
        <v>13224</v>
      </c>
      <c r="G703" s="4" t="s">
        <v>13225</v>
      </c>
      <c r="H703" s="4" t="s">
        <v>12798</v>
      </c>
      <c r="I703" s="4" t="str">
        <f>IF(Rotation[[#This Row],[正向路径]]="","",Rotation[[#This Row],[正向路径]]&amp;"["&amp;Rotation[[#This Row],[中间时间]]&amp;"]→"&amp;Rotation[[#This Row],[反向路径]])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704" spans="1:9" x14ac:dyDescent="0.4">
      <c r="A704" s="2">
        <v>46007</v>
      </c>
      <c r="B704" s="4" t="s">
        <v>1</v>
      </c>
      <c r="C704" s="4" t="s">
        <v>13215</v>
      </c>
      <c r="D704" s="4" t="s">
        <v>492</v>
      </c>
      <c r="E704" s="4" t="s">
        <v>14272</v>
      </c>
      <c r="F704" s="4" t="s">
        <v>13224</v>
      </c>
      <c r="G704" s="4" t="s">
        <v>13225</v>
      </c>
      <c r="H704" s="4" t="s">
        <v>12798</v>
      </c>
      <c r="I704" s="4" t="str">
        <f>IF(Rotation[[#This Row],[正向路径]]="","",Rotation[[#This Row],[正向路径]]&amp;"["&amp;Rotation[[#This Row],[中间时间]]&amp;"]→"&amp;Rotation[[#This Row],[反向路径]])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705" spans="1:9" x14ac:dyDescent="0.4">
      <c r="A705" s="2">
        <v>46005</v>
      </c>
      <c r="B705" s="4" t="s">
        <v>1</v>
      </c>
      <c r="C705" s="4" t="s">
        <v>13215</v>
      </c>
      <c r="D705" s="4" t="s">
        <v>492</v>
      </c>
      <c r="E705" s="4" t="s">
        <v>14272</v>
      </c>
      <c r="F705" s="4" t="s">
        <v>13224</v>
      </c>
      <c r="G705" s="4" t="s">
        <v>13225</v>
      </c>
      <c r="H705" s="4" t="s">
        <v>12798</v>
      </c>
      <c r="I705" s="4" t="str">
        <f>IF(Rotation[[#This Row],[正向路径]]="","",Rotation[[#This Row],[正向路径]]&amp;"["&amp;Rotation[[#This Row],[中间时间]]&amp;"]→"&amp;Rotation[[#This Row],[反向路径]])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706" spans="1:9" x14ac:dyDescent="0.4">
      <c r="A706" s="2">
        <v>46001</v>
      </c>
      <c r="B706" s="4" t="s">
        <v>1</v>
      </c>
      <c r="C706" s="4" t="s">
        <v>13215</v>
      </c>
      <c r="D706" s="4" t="s">
        <v>492</v>
      </c>
      <c r="E706" s="4" t="s">
        <v>13562</v>
      </c>
      <c r="F706" s="4" t="s">
        <v>13224</v>
      </c>
      <c r="G706" s="4" t="s">
        <v>13225</v>
      </c>
      <c r="H706" s="4" t="s">
        <v>12798</v>
      </c>
      <c r="I706" s="4" t="str">
        <f>IF(Rotation[[#This Row],[正向路径]]="","",Rotation[[#This Row],[正向路径]]&amp;"["&amp;Rotation[[#This Row],[中间时间]]&amp;"]→"&amp;Rotation[[#This Row],[反向路径]])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707" spans="1:9" x14ac:dyDescent="0.4">
      <c r="A707" s="2">
        <v>45998</v>
      </c>
      <c r="B707" s="4" t="s">
        <v>1</v>
      </c>
      <c r="C707" s="4" t="s">
        <v>13215</v>
      </c>
      <c r="D707" s="4" t="s">
        <v>492</v>
      </c>
      <c r="E707" s="4" t="s">
        <v>13562</v>
      </c>
      <c r="F707" s="4" t="s">
        <v>13224</v>
      </c>
      <c r="G707" s="4" t="s">
        <v>13225</v>
      </c>
      <c r="H707" s="4" t="s">
        <v>12798</v>
      </c>
      <c r="I707" s="4" t="str">
        <f>IF(Rotation[[#This Row],[正向路径]]="","",Rotation[[#This Row],[正向路径]]&amp;"["&amp;Rotation[[#This Row],[中间时间]]&amp;"]→"&amp;Rotation[[#This Row],[反向路径]])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708" spans="1:9" x14ac:dyDescent="0.4">
      <c r="A708" s="2">
        <v>45984</v>
      </c>
      <c r="B708" s="4" t="s">
        <v>1</v>
      </c>
      <c r="C708" s="4" t="s">
        <v>13215</v>
      </c>
      <c r="D708" s="4" t="s">
        <v>492</v>
      </c>
      <c r="E708" s="4" t="s">
        <v>12917</v>
      </c>
      <c r="F708" s="4" t="s">
        <v>13224</v>
      </c>
      <c r="G708" s="4" t="s">
        <v>13225</v>
      </c>
      <c r="H708" s="4" t="s">
        <v>12798</v>
      </c>
      <c r="I708" s="4" t="str">
        <f>IF(Rotation[[#This Row],[正向路径]]="","",Rotation[[#This Row],[正向路径]]&amp;"["&amp;Rotation[[#This Row],[中间时间]]&amp;"]→"&amp;Rotation[[#This Row],[反向路径]])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709" spans="1:9" x14ac:dyDescent="0.4">
      <c r="A709" s="2">
        <v>46037</v>
      </c>
      <c r="B709" s="4" t="s">
        <v>1</v>
      </c>
      <c r="C709" s="4" t="s">
        <v>15478</v>
      </c>
      <c r="D709" s="4" t="s">
        <v>718</v>
      </c>
      <c r="E709" s="4" t="s">
        <v>717</v>
      </c>
      <c r="F709" s="4" t="s">
        <v>13318</v>
      </c>
      <c r="G709" s="4" t="s">
        <v>13319</v>
      </c>
      <c r="H709" s="4" t="s">
        <v>12798</v>
      </c>
      <c r="I709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上海(SHANGHAI)[3天] → 温州港(WENZHOUGANG)[3天]→马尼拉南(MANILA S)[6天] → 达沃(DAVAO)[4天] → 卡加延(CAGAYAN)[4天] → 上海(SHANGHAI)[3天] → 大连(DALIAN)</v>
      </c>
    </row>
    <row r="710" spans="1:9" x14ac:dyDescent="0.4">
      <c r="A710" s="2">
        <v>46033</v>
      </c>
      <c r="B710" s="4" t="s">
        <v>1</v>
      </c>
      <c r="C710" s="4" t="s">
        <v>15478</v>
      </c>
      <c r="D710" s="4" t="s">
        <v>718</v>
      </c>
      <c r="E710" s="4" t="s">
        <v>717</v>
      </c>
      <c r="F710" s="4" t="s">
        <v>13318</v>
      </c>
      <c r="G710" s="4" t="s">
        <v>13319</v>
      </c>
      <c r="H710" s="4" t="s">
        <v>12798</v>
      </c>
      <c r="I710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上海(SHANGHAI)[3天] → 温州港(WENZHOUGANG)[3天]→马尼拉南(MANILA S)[6天] → 达沃(DAVAO)[4天] → 卡加延(CAGAYAN)[4天] → 上海(SHANGHAI)[3天] → 大连(DALIAN)</v>
      </c>
    </row>
    <row r="711" spans="1:9" x14ac:dyDescent="0.4">
      <c r="A711" s="2">
        <v>46027</v>
      </c>
      <c r="B711" s="4" t="s">
        <v>1</v>
      </c>
      <c r="C711" s="4" t="s">
        <v>15478</v>
      </c>
      <c r="D711" s="4" t="s">
        <v>718</v>
      </c>
      <c r="E711" s="4" t="s">
        <v>717</v>
      </c>
      <c r="F711" s="4" t="s">
        <v>13318</v>
      </c>
      <c r="G711" s="4" t="s">
        <v>13319</v>
      </c>
      <c r="H711" s="4" t="s">
        <v>12798</v>
      </c>
      <c r="I711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上海(SHANGHAI)[3天] → 温州港(WENZHOUGANG)[3天]→马尼拉南(MANILA S)[6天] → 达沃(DAVAO)[4天] → 卡加延(CAGAYAN)[4天] → 上海(SHANGHAI)[3天] → 大连(DALIAN)</v>
      </c>
    </row>
    <row r="712" spans="1:9" x14ac:dyDescent="0.4">
      <c r="A712" s="2">
        <v>46024</v>
      </c>
      <c r="B712" s="4" t="s">
        <v>1</v>
      </c>
      <c r="C712" s="4" t="s">
        <v>15478</v>
      </c>
      <c r="D712" s="4" t="s">
        <v>718</v>
      </c>
      <c r="E712" s="4" t="s">
        <v>717</v>
      </c>
      <c r="F712" s="4" t="s">
        <v>13318</v>
      </c>
      <c r="G712" s="4" t="s">
        <v>13319</v>
      </c>
      <c r="H712" s="4" t="s">
        <v>12798</v>
      </c>
      <c r="I712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上海(SHANGHAI)[3天] → 温州港(WENZHOUGANG)[3天]→马尼拉南(MANILA S)[6天] → 达沃(DAVAO)[4天] → 卡加延(CAGAYAN)[4天] → 上海(SHANGHAI)[3天] → 大连(DALIAN)</v>
      </c>
    </row>
    <row r="713" spans="1:9" x14ac:dyDescent="0.4">
      <c r="A713" s="2">
        <v>46021</v>
      </c>
      <c r="B713" s="4" t="s">
        <v>1</v>
      </c>
      <c r="C713" s="4" t="s">
        <v>15478</v>
      </c>
      <c r="D713" s="4" t="s">
        <v>718</v>
      </c>
      <c r="E713" s="4" t="s">
        <v>717</v>
      </c>
      <c r="F713" s="4" t="s">
        <v>13318</v>
      </c>
      <c r="G713" s="4" t="s">
        <v>13319</v>
      </c>
      <c r="H713" s="4" t="s">
        <v>12798</v>
      </c>
      <c r="I713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上海(SHANGHAI)[3天] → 温州港(WENZHOUGANG)[3天]→马尼拉南(MANILA S)[6天] → 达沃(DAVAO)[4天] → 卡加延(CAGAYAN)[4天] → 上海(SHANGHAI)[3天] → 大连(DALIAN)</v>
      </c>
    </row>
    <row r="714" spans="1:9" x14ac:dyDescent="0.4">
      <c r="A714" s="2">
        <v>46019</v>
      </c>
      <c r="B714" s="4" t="s">
        <v>1</v>
      </c>
      <c r="C714" s="4" t="s">
        <v>15478</v>
      </c>
      <c r="D714" s="4" t="s">
        <v>718</v>
      </c>
      <c r="E714" s="4" t="s">
        <v>717</v>
      </c>
      <c r="F714" s="4" t="s">
        <v>13318</v>
      </c>
      <c r="G714" s="4" t="s">
        <v>13319</v>
      </c>
      <c r="H714" s="4" t="s">
        <v>12798</v>
      </c>
      <c r="I714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上海(SHANGHAI)[3天] → 温州港(WENZHOUGANG)[3天]→马尼拉南(MANILA S)[6天] → 达沃(DAVAO)[4天] → 卡加延(CAGAYAN)[4天] → 上海(SHANGHAI)[3天] → 大连(DALIAN)</v>
      </c>
    </row>
    <row r="715" spans="1:9" x14ac:dyDescent="0.4">
      <c r="A715" s="2">
        <v>46016</v>
      </c>
      <c r="B715" s="4" t="s">
        <v>1</v>
      </c>
      <c r="C715" s="4" t="s">
        <v>15478</v>
      </c>
      <c r="D715" s="4" t="s">
        <v>718</v>
      </c>
      <c r="E715" s="4" t="s">
        <v>717</v>
      </c>
      <c r="F715" s="4" t="s">
        <v>13318</v>
      </c>
      <c r="G715" s="4" t="s">
        <v>13319</v>
      </c>
      <c r="H715" s="4" t="s">
        <v>12798</v>
      </c>
      <c r="I715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上海(SHANGHAI)[3天] → 温州港(WENZHOUGANG)[3天]→马尼拉南(MANILA S)[6天] → 达沃(DAVAO)[4天] → 卡加延(CAGAYAN)[4天] → 上海(SHANGHAI)[3天] → 大连(DALIAN)</v>
      </c>
    </row>
    <row r="716" spans="1:9" x14ac:dyDescent="0.4">
      <c r="A716" s="2">
        <v>46037</v>
      </c>
      <c r="B716" s="4" t="s">
        <v>1</v>
      </c>
      <c r="C716" s="4" t="s">
        <v>15478</v>
      </c>
      <c r="D716" s="4" t="s">
        <v>730</v>
      </c>
      <c r="E716" s="4" t="s">
        <v>13598</v>
      </c>
      <c r="F716" s="4" t="s">
        <v>13307</v>
      </c>
      <c r="G716" s="4" t="s">
        <v>13308</v>
      </c>
      <c r="H716" s="4" t="s">
        <v>12795</v>
      </c>
      <c r="I716" s="4" t="str">
        <f>IF(Rotation[[#This Row],[正向路径]]="","",Rotation[[#This Row],[正向路径]]&amp;"["&amp;Rotation[[#This Row],[中间时间]]&amp;"]→"&amp;Rotation[[#This Row],[反向路径]])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717" spans="1:9" x14ac:dyDescent="0.4">
      <c r="A717" s="2">
        <v>46033</v>
      </c>
      <c r="B717" s="4" t="s">
        <v>1</v>
      </c>
      <c r="C717" s="4" t="s">
        <v>15478</v>
      </c>
      <c r="D717" s="4" t="s">
        <v>730</v>
      </c>
      <c r="E717" s="4" t="s">
        <v>729</v>
      </c>
      <c r="F717" s="4" t="s">
        <v>13307</v>
      </c>
      <c r="G717" s="4" t="s">
        <v>13308</v>
      </c>
      <c r="H717" s="4" t="s">
        <v>12795</v>
      </c>
      <c r="I717" s="4" t="str">
        <f>IF(Rotation[[#This Row],[正向路径]]="","",Rotation[[#This Row],[正向路径]]&amp;"["&amp;Rotation[[#This Row],[中间时间]]&amp;"]→"&amp;Rotation[[#This Row],[反向路径]])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718" spans="1:9" x14ac:dyDescent="0.4">
      <c r="A718" s="2">
        <v>46027</v>
      </c>
      <c r="B718" s="4" t="s">
        <v>1</v>
      </c>
      <c r="C718" s="4" t="s">
        <v>15478</v>
      </c>
      <c r="D718" s="4" t="s">
        <v>730</v>
      </c>
      <c r="E718" s="4" t="s">
        <v>729</v>
      </c>
      <c r="F718" s="4" t="s">
        <v>13307</v>
      </c>
      <c r="G718" s="4" t="s">
        <v>13308</v>
      </c>
      <c r="H718" s="4" t="s">
        <v>12795</v>
      </c>
      <c r="I718" s="4" t="str">
        <f>IF(Rotation[[#This Row],[正向路径]]="","",Rotation[[#This Row],[正向路径]]&amp;"["&amp;Rotation[[#This Row],[中间时间]]&amp;"]→"&amp;Rotation[[#This Row],[反向路径]])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719" spans="1:9" x14ac:dyDescent="0.4">
      <c r="A719" s="2">
        <v>46024</v>
      </c>
      <c r="B719" s="4" t="s">
        <v>1</v>
      </c>
      <c r="C719" s="4" t="s">
        <v>15478</v>
      </c>
      <c r="D719" s="4" t="s">
        <v>730</v>
      </c>
      <c r="E719" s="4" t="s">
        <v>729</v>
      </c>
      <c r="F719" s="4" t="s">
        <v>13307</v>
      </c>
      <c r="G719" s="4" t="s">
        <v>13308</v>
      </c>
      <c r="H719" s="4" t="s">
        <v>12795</v>
      </c>
      <c r="I719" s="4" t="str">
        <f>IF(Rotation[[#This Row],[正向路径]]="","",Rotation[[#This Row],[正向路径]]&amp;"["&amp;Rotation[[#This Row],[中间时间]]&amp;"]→"&amp;Rotation[[#This Row],[反向路径]])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720" spans="1:9" x14ac:dyDescent="0.4">
      <c r="A720" s="2">
        <v>46021</v>
      </c>
      <c r="B720" s="4" t="s">
        <v>1</v>
      </c>
      <c r="C720" s="4" t="s">
        <v>15478</v>
      </c>
      <c r="D720" s="4" t="s">
        <v>730</v>
      </c>
      <c r="E720" s="4" t="s">
        <v>729</v>
      </c>
      <c r="F720" s="4" t="s">
        <v>13307</v>
      </c>
      <c r="G720" s="4" t="s">
        <v>13308</v>
      </c>
      <c r="H720" s="4" t="s">
        <v>12795</v>
      </c>
      <c r="I720" s="4" t="str">
        <f>IF(Rotation[[#This Row],[正向路径]]="","",Rotation[[#This Row],[正向路径]]&amp;"["&amp;Rotation[[#This Row],[中间时间]]&amp;"]→"&amp;Rotation[[#This Row],[反向路径]])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721" spans="1:9" x14ac:dyDescent="0.4">
      <c r="A721" s="2">
        <v>46019</v>
      </c>
      <c r="B721" s="4" t="s">
        <v>1</v>
      </c>
      <c r="C721" s="4" t="s">
        <v>15478</v>
      </c>
      <c r="D721" s="4" t="s">
        <v>730</v>
      </c>
      <c r="E721" s="4" t="s">
        <v>729</v>
      </c>
      <c r="F721" s="4" t="s">
        <v>13307</v>
      </c>
      <c r="G721" s="4" t="s">
        <v>13308</v>
      </c>
      <c r="H721" s="4" t="s">
        <v>12795</v>
      </c>
      <c r="I721" s="4" t="str">
        <f>IF(Rotation[[#This Row],[正向路径]]="","",Rotation[[#This Row],[正向路径]]&amp;"["&amp;Rotation[[#This Row],[中间时间]]&amp;"]→"&amp;Rotation[[#This Row],[反向路径]])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722" spans="1:9" x14ac:dyDescent="0.4">
      <c r="A722" s="2">
        <v>46016</v>
      </c>
      <c r="B722" s="4" t="s">
        <v>1</v>
      </c>
      <c r="C722" s="4" t="s">
        <v>15478</v>
      </c>
      <c r="D722" s="4" t="s">
        <v>730</v>
      </c>
      <c r="E722" s="4" t="s">
        <v>729</v>
      </c>
      <c r="F722" s="4" t="s">
        <v>13307</v>
      </c>
      <c r="G722" s="4" t="s">
        <v>13308</v>
      </c>
      <c r="H722" s="4" t="s">
        <v>12795</v>
      </c>
      <c r="I722" s="4" t="str">
        <f>IF(Rotation[[#This Row],[正向路径]]="","",Rotation[[#This Row],[正向路径]]&amp;"["&amp;Rotation[[#This Row],[中间时间]]&amp;"]→"&amp;Rotation[[#This Row],[反向路径]])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723" spans="1:9" x14ac:dyDescent="0.4">
      <c r="A723" s="2">
        <v>46037</v>
      </c>
      <c r="B723" s="4" t="s">
        <v>1</v>
      </c>
      <c r="C723" s="4" t="s">
        <v>15478</v>
      </c>
      <c r="D723" s="4" t="s">
        <v>745</v>
      </c>
      <c r="E723" s="4" t="s">
        <v>744</v>
      </c>
      <c r="F723" s="4" t="s">
        <v>13309</v>
      </c>
      <c r="G723" s="4" t="s">
        <v>13310</v>
      </c>
      <c r="H723" s="4" t="s">
        <v>12896</v>
      </c>
      <c r="I723" s="4" t="str">
        <f>IF(Rotation[[#This Row],[正向路径]]="","",Rotation[[#This Row],[正向路径]]&amp;"["&amp;Rotation[[#This Row],[中间时间]]&amp;"]→"&amp;Rotation[[#This Row],[反向路径]])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724" spans="1:9" x14ac:dyDescent="0.4">
      <c r="A724" s="2">
        <v>46033</v>
      </c>
      <c r="B724" s="4" t="s">
        <v>1</v>
      </c>
      <c r="C724" s="4" t="s">
        <v>15478</v>
      </c>
      <c r="D724" s="4" t="s">
        <v>745</v>
      </c>
      <c r="E724" s="4" t="s">
        <v>744</v>
      </c>
      <c r="F724" s="4" t="s">
        <v>13309</v>
      </c>
      <c r="G724" s="4" t="s">
        <v>13310</v>
      </c>
      <c r="H724" s="4" t="s">
        <v>12896</v>
      </c>
      <c r="I724" s="4" t="str">
        <f>IF(Rotation[[#This Row],[正向路径]]="","",Rotation[[#This Row],[正向路径]]&amp;"["&amp;Rotation[[#This Row],[中间时间]]&amp;"]→"&amp;Rotation[[#This Row],[反向路径]])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725" spans="1:9" x14ac:dyDescent="0.4">
      <c r="A725" s="2">
        <v>46027</v>
      </c>
      <c r="B725" s="4" t="s">
        <v>1</v>
      </c>
      <c r="C725" s="4" t="s">
        <v>15478</v>
      </c>
      <c r="D725" s="4" t="s">
        <v>745</v>
      </c>
      <c r="E725" s="4" t="s">
        <v>744</v>
      </c>
      <c r="F725" s="4" t="s">
        <v>13309</v>
      </c>
      <c r="G725" s="4" t="s">
        <v>13310</v>
      </c>
      <c r="H725" s="4" t="s">
        <v>12896</v>
      </c>
      <c r="I725" s="4" t="str">
        <f>IF(Rotation[[#This Row],[正向路径]]="","",Rotation[[#This Row],[正向路径]]&amp;"["&amp;Rotation[[#This Row],[中间时间]]&amp;"]→"&amp;Rotation[[#This Row],[反向路径]])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726" spans="1:9" x14ac:dyDescent="0.4">
      <c r="A726" s="2">
        <v>46024</v>
      </c>
      <c r="B726" s="4" t="s">
        <v>1</v>
      </c>
      <c r="C726" s="4" t="s">
        <v>15478</v>
      </c>
      <c r="D726" s="4" t="s">
        <v>745</v>
      </c>
      <c r="E726" s="4" t="s">
        <v>744</v>
      </c>
      <c r="F726" s="4" t="s">
        <v>13309</v>
      </c>
      <c r="G726" s="4" t="s">
        <v>13310</v>
      </c>
      <c r="H726" s="4" t="s">
        <v>12896</v>
      </c>
      <c r="I726" s="4" t="str">
        <f>IF(Rotation[[#This Row],[正向路径]]="","",Rotation[[#This Row],[正向路径]]&amp;"["&amp;Rotation[[#This Row],[中间时间]]&amp;"]→"&amp;Rotation[[#This Row],[反向路径]])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727" spans="1:9" x14ac:dyDescent="0.4">
      <c r="A727" s="2">
        <v>46021</v>
      </c>
      <c r="B727" s="4" t="s">
        <v>1</v>
      </c>
      <c r="C727" s="4" t="s">
        <v>15478</v>
      </c>
      <c r="D727" s="4" t="s">
        <v>745</v>
      </c>
      <c r="E727" s="4" t="s">
        <v>744</v>
      </c>
      <c r="F727" s="4" t="s">
        <v>13309</v>
      </c>
      <c r="G727" s="4" t="s">
        <v>13310</v>
      </c>
      <c r="H727" s="4" t="s">
        <v>12896</v>
      </c>
      <c r="I727" s="4" t="str">
        <f>IF(Rotation[[#This Row],[正向路径]]="","",Rotation[[#This Row],[正向路径]]&amp;"["&amp;Rotation[[#This Row],[中间时间]]&amp;"]→"&amp;Rotation[[#This Row],[反向路径]])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728" spans="1:9" x14ac:dyDescent="0.4">
      <c r="A728" s="2">
        <v>46019</v>
      </c>
      <c r="B728" s="4" t="s">
        <v>1</v>
      </c>
      <c r="C728" s="4" t="s">
        <v>15478</v>
      </c>
      <c r="D728" s="4" t="s">
        <v>745</v>
      </c>
      <c r="E728" s="4" t="s">
        <v>744</v>
      </c>
      <c r="F728" s="4" t="s">
        <v>13309</v>
      </c>
      <c r="G728" s="4" t="s">
        <v>13310</v>
      </c>
      <c r="H728" s="4" t="s">
        <v>12896</v>
      </c>
      <c r="I728" s="4" t="str">
        <f>IF(Rotation[[#This Row],[正向路径]]="","",Rotation[[#This Row],[正向路径]]&amp;"["&amp;Rotation[[#This Row],[中间时间]]&amp;"]→"&amp;Rotation[[#This Row],[反向路径]])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729" spans="1:9" x14ac:dyDescent="0.4">
      <c r="A729" s="2">
        <v>46016</v>
      </c>
      <c r="B729" s="4" t="s">
        <v>1</v>
      </c>
      <c r="C729" s="4" t="s">
        <v>15478</v>
      </c>
      <c r="D729" s="4" t="s">
        <v>745</v>
      </c>
      <c r="E729" s="4" t="s">
        <v>744</v>
      </c>
      <c r="F729" s="4" t="s">
        <v>13309</v>
      </c>
      <c r="G729" s="4" t="s">
        <v>13310</v>
      </c>
      <c r="H729" s="4" t="s">
        <v>12896</v>
      </c>
      <c r="I729" s="4" t="str">
        <f>IF(Rotation[[#This Row],[正向路径]]="","",Rotation[[#This Row],[正向路径]]&amp;"["&amp;Rotation[[#This Row],[中间时间]]&amp;"]→"&amp;Rotation[[#This Row],[反向路径]])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730" spans="1:9" x14ac:dyDescent="0.4">
      <c r="A730" s="2">
        <v>46037</v>
      </c>
      <c r="B730" s="4" t="s">
        <v>1</v>
      </c>
      <c r="C730" s="4" t="s">
        <v>15479</v>
      </c>
      <c r="D730" s="4" t="s">
        <v>751</v>
      </c>
      <c r="E730" s="4" t="s">
        <v>12954</v>
      </c>
      <c r="F730" s="4" t="s">
        <v>13305</v>
      </c>
      <c r="G730" s="4" t="s">
        <v>13306</v>
      </c>
      <c r="H730" s="4" t="s">
        <v>12902</v>
      </c>
      <c r="I730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上海(SHANGHAI)[1天]→厦门(XIAMEN)[5天] → 马尼拉北(MANILA N)[10天] → 天津(TIANJIN)</v>
      </c>
    </row>
    <row r="731" spans="1:9" x14ac:dyDescent="0.4">
      <c r="A731" s="2">
        <v>46033</v>
      </c>
      <c r="B731" s="4" t="s">
        <v>1</v>
      </c>
      <c r="C731" s="4" t="s">
        <v>15479</v>
      </c>
      <c r="D731" s="4" t="s">
        <v>751</v>
      </c>
      <c r="E731" s="4" t="s">
        <v>13596</v>
      </c>
      <c r="F731" s="4" t="s">
        <v>13305</v>
      </c>
      <c r="G731" s="4" t="s">
        <v>13306</v>
      </c>
      <c r="H731" s="4" t="s">
        <v>12902</v>
      </c>
      <c r="I731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上海(SHANGHAI)[1天]→厦门(XIAMEN)[5天] → 马尼拉北(MANILA N)[10天] → 天津(TIANJIN)</v>
      </c>
    </row>
    <row r="732" spans="1:9" x14ac:dyDescent="0.4">
      <c r="A732" s="2">
        <v>46027</v>
      </c>
      <c r="B732" s="4" t="s">
        <v>1</v>
      </c>
      <c r="C732" s="4" t="s">
        <v>15479</v>
      </c>
      <c r="D732" s="4" t="s">
        <v>751</v>
      </c>
      <c r="E732" s="4" t="s">
        <v>13596</v>
      </c>
      <c r="F732" s="4" t="s">
        <v>13305</v>
      </c>
      <c r="G732" s="4" t="s">
        <v>13306</v>
      </c>
      <c r="H732" s="4" t="s">
        <v>12902</v>
      </c>
      <c r="I732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上海(SHANGHAI)[1天]→厦门(XIAMEN)[5天] → 马尼拉北(MANILA N)[10天] → 天津(TIANJIN)</v>
      </c>
    </row>
    <row r="733" spans="1:9" x14ac:dyDescent="0.4">
      <c r="A733" s="2">
        <v>46024</v>
      </c>
      <c r="B733" s="4" t="s">
        <v>1</v>
      </c>
      <c r="C733" s="4" t="s">
        <v>15479</v>
      </c>
      <c r="D733" s="4" t="s">
        <v>751</v>
      </c>
      <c r="E733" s="4" t="s">
        <v>12954</v>
      </c>
      <c r="F733" s="4" t="s">
        <v>13305</v>
      </c>
      <c r="G733" s="4" t="s">
        <v>13306</v>
      </c>
      <c r="H733" s="4" t="s">
        <v>12902</v>
      </c>
      <c r="I733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上海(SHANGHAI)[1天]→厦门(XIAMEN)[5天] → 马尼拉北(MANILA N)[10天] → 天津(TIANJIN)</v>
      </c>
    </row>
    <row r="734" spans="1:9" x14ac:dyDescent="0.4">
      <c r="A734" s="2">
        <v>46021</v>
      </c>
      <c r="B734" s="4" t="s">
        <v>1</v>
      </c>
      <c r="C734" s="4" t="s">
        <v>15479</v>
      </c>
      <c r="D734" s="4" t="s">
        <v>751</v>
      </c>
      <c r="E734" s="4" t="s">
        <v>13596</v>
      </c>
      <c r="F734" s="4" t="s">
        <v>13305</v>
      </c>
      <c r="G734" s="4" t="s">
        <v>13306</v>
      </c>
      <c r="H734" s="4" t="s">
        <v>12902</v>
      </c>
      <c r="I734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上海(SHANGHAI)[1天]→厦门(XIAMEN)[5天] → 马尼拉北(MANILA N)[10天] → 天津(TIANJIN)</v>
      </c>
    </row>
    <row r="735" spans="1:9" x14ac:dyDescent="0.4">
      <c r="A735" s="2">
        <v>46019</v>
      </c>
      <c r="B735" s="4" t="s">
        <v>1</v>
      </c>
      <c r="C735" s="4" t="s">
        <v>15479</v>
      </c>
      <c r="D735" s="4" t="s">
        <v>751</v>
      </c>
      <c r="E735" s="4" t="s">
        <v>12954</v>
      </c>
      <c r="F735" s="4" t="s">
        <v>13305</v>
      </c>
      <c r="G735" s="4" t="s">
        <v>13306</v>
      </c>
      <c r="H735" s="4" t="s">
        <v>12902</v>
      </c>
      <c r="I735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上海(SHANGHAI)[1天]→厦门(XIAMEN)[5天] → 马尼拉北(MANILA N)[10天] → 天津(TIANJIN)</v>
      </c>
    </row>
    <row r="736" spans="1:9" x14ac:dyDescent="0.4">
      <c r="A736" s="2">
        <v>46016</v>
      </c>
      <c r="B736" s="4" t="s">
        <v>1</v>
      </c>
      <c r="C736" s="4" t="s">
        <v>15479</v>
      </c>
      <c r="D736" s="4" t="s">
        <v>751</v>
      </c>
      <c r="E736" s="4" t="s">
        <v>12954</v>
      </c>
      <c r="F736" s="4" t="s">
        <v>13305</v>
      </c>
      <c r="G736" s="4" t="s">
        <v>13306</v>
      </c>
      <c r="H736" s="4" t="s">
        <v>12902</v>
      </c>
      <c r="I736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上海(SHANGHAI)[1天]→厦门(XIAMEN)[5天] → 马尼拉北(MANILA N)[10天] → 天津(TIANJIN)</v>
      </c>
    </row>
    <row r="737" spans="1:9" x14ac:dyDescent="0.4">
      <c r="A737" s="2">
        <v>46037</v>
      </c>
      <c r="B737" s="4" t="s">
        <v>1</v>
      </c>
      <c r="C737" s="4" t="s">
        <v>15479</v>
      </c>
      <c r="D737" s="4" t="s">
        <v>741</v>
      </c>
      <c r="E737" s="4" t="s">
        <v>16105</v>
      </c>
      <c r="F737" s="4" t="s">
        <v>13313</v>
      </c>
      <c r="G737" s="4" t="s">
        <v>13314</v>
      </c>
      <c r="H737" s="4" t="s">
        <v>12795</v>
      </c>
      <c r="I737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宁波(NINGBO)[5天]→马尼拉北(MANILA N)[6天] → 青岛(QINGDAO)</v>
      </c>
    </row>
    <row r="738" spans="1:9" x14ac:dyDescent="0.4">
      <c r="A738" s="2">
        <v>46033</v>
      </c>
      <c r="B738" s="4" t="s">
        <v>1</v>
      </c>
      <c r="C738" s="4" t="s">
        <v>15479</v>
      </c>
      <c r="D738" s="4" t="s">
        <v>741</v>
      </c>
      <c r="E738" s="4" t="s">
        <v>16105</v>
      </c>
      <c r="F738" s="4" t="s">
        <v>13313</v>
      </c>
      <c r="G738" s="4" t="s">
        <v>13314</v>
      </c>
      <c r="H738" s="4" t="s">
        <v>12795</v>
      </c>
      <c r="I738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宁波(NINGBO)[5天]→马尼拉北(MANILA N)[6天] → 青岛(QINGDAO)</v>
      </c>
    </row>
    <row r="739" spans="1:9" x14ac:dyDescent="0.4">
      <c r="A739" s="2">
        <v>46027</v>
      </c>
      <c r="B739" s="4" t="s">
        <v>1</v>
      </c>
      <c r="C739" s="4" t="s">
        <v>15479</v>
      </c>
      <c r="D739" s="4" t="s">
        <v>741</v>
      </c>
      <c r="E739" s="4" t="s">
        <v>16105</v>
      </c>
      <c r="F739" s="4" t="s">
        <v>13313</v>
      </c>
      <c r="G739" s="4" t="s">
        <v>13314</v>
      </c>
      <c r="H739" s="4" t="s">
        <v>12795</v>
      </c>
      <c r="I739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宁波(NINGBO)[5天]→马尼拉北(MANILA N)[6天] → 青岛(QINGDAO)</v>
      </c>
    </row>
    <row r="740" spans="1:9" x14ac:dyDescent="0.4">
      <c r="A740" s="2">
        <v>46024</v>
      </c>
      <c r="B740" s="4" t="s">
        <v>1</v>
      </c>
      <c r="C740" s="4" t="s">
        <v>15479</v>
      </c>
      <c r="D740" s="4" t="s">
        <v>741</v>
      </c>
      <c r="E740" s="4" t="s">
        <v>12957</v>
      </c>
      <c r="F740" s="4" t="s">
        <v>13313</v>
      </c>
      <c r="G740" s="4" t="s">
        <v>13314</v>
      </c>
      <c r="H740" s="4" t="s">
        <v>12795</v>
      </c>
      <c r="I740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宁波(NINGBO)[5天]→马尼拉北(MANILA N)[6天] → 青岛(QINGDAO)</v>
      </c>
    </row>
    <row r="741" spans="1:9" x14ac:dyDescent="0.4">
      <c r="A741" s="2">
        <v>46021</v>
      </c>
      <c r="B741" s="4" t="s">
        <v>1</v>
      </c>
      <c r="C741" s="4" t="s">
        <v>15479</v>
      </c>
      <c r="D741" s="4" t="s">
        <v>741</v>
      </c>
      <c r="E741" s="4" t="s">
        <v>16105</v>
      </c>
      <c r="F741" s="4" t="s">
        <v>13313</v>
      </c>
      <c r="G741" s="4" t="s">
        <v>13314</v>
      </c>
      <c r="H741" s="4" t="s">
        <v>12795</v>
      </c>
      <c r="I741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宁波(NINGBO)[5天]→马尼拉北(MANILA N)[6天] → 青岛(QINGDAO)</v>
      </c>
    </row>
    <row r="742" spans="1:9" x14ac:dyDescent="0.4">
      <c r="A742" s="2">
        <v>46019</v>
      </c>
      <c r="B742" s="4" t="s">
        <v>1</v>
      </c>
      <c r="C742" s="4" t="s">
        <v>15479</v>
      </c>
      <c r="D742" s="4" t="s">
        <v>741</v>
      </c>
      <c r="E742" s="4" t="s">
        <v>12957</v>
      </c>
      <c r="F742" s="4" t="s">
        <v>13313</v>
      </c>
      <c r="G742" s="4" t="s">
        <v>13314</v>
      </c>
      <c r="H742" s="4" t="s">
        <v>12795</v>
      </c>
      <c r="I742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宁波(NINGBO)[5天]→马尼拉北(MANILA N)[6天] → 青岛(QINGDAO)</v>
      </c>
    </row>
    <row r="743" spans="1:9" x14ac:dyDescent="0.4">
      <c r="A743" s="2">
        <v>46016</v>
      </c>
      <c r="B743" s="4" t="s">
        <v>1</v>
      </c>
      <c r="C743" s="4" t="s">
        <v>15479</v>
      </c>
      <c r="D743" s="4" t="s">
        <v>741</v>
      </c>
      <c r="E743" s="4" t="s">
        <v>12957</v>
      </c>
      <c r="F743" s="4" t="s">
        <v>13313</v>
      </c>
      <c r="G743" s="4" t="s">
        <v>13314</v>
      </c>
      <c r="H743" s="4" t="s">
        <v>12795</v>
      </c>
      <c r="I743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宁波(NINGBO)[5天]→马尼拉北(MANILA N)[6天] → 青岛(QINGDAO)</v>
      </c>
    </row>
    <row r="744" spans="1:9" x14ac:dyDescent="0.4">
      <c r="A744" s="2">
        <v>46037</v>
      </c>
      <c r="B744" s="4" t="s">
        <v>12793</v>
      </c>
      <c r="C744" s="4" t="s">
        <v>15479</v>
      </c>
      <c r="D744" s="4" t="s">
        <v>14659</v>
      </c>
      <c r="E744" s="4" t="s">
        <v>12958</v>
      </c>
      <c r="F744" s="4" t="s">
        <v>14615</v>
      </c>
      <c r="G744" s="4" t="s">
        <v>14616</v>
      </c>
      <c r="H744" s="4" t="s">
        <v>12896</v>
      </c>
      <c r="I744" s="4" t="str">
        <f>IF(Rotation[[#This Row],[正向路径]]="","",Rotation[[#This Row],[正向路径]]&amp;"["&amp;Rotation[[#This Row],[中间时间]]&amp;"]→"&amp;Rotation[[#This Row],[反向路径]])</f>
        <v>青岛(QINGDAO)[1天] → 日照港(RIZHAO)[2天] → 上海(SHANGHAI)[2天]→厦门(XIAMEN)[3天] → 马尼拉南(MANILA S)[6天] → 青岛(QINGDAO)</v>
      </c>
    </row>
    <row r="745" spans="1:9" x14ac:dyDescent="0.4">
      <c r="A745" s="2">
        <v>46033</v>
      </c>
      <c r="B745" s="4" t="s">
        <v>12793</v>
      </c>
      <c r="C745" s="4" t="s">
        <v>15479</v>
      </c>
      <c r="D745" s="4" t="s">
        <v>14659</v>
      </c>
      <c r="E745" s="4" t="s">
        <v>12958</v>
      </c>
      <c r="F745" s="4" t="s">
        <v>14615</v>
      </c>
      <c r="G745" s="4" t="s">
        <v>14616</v>
      </c>
      <c r="H745" s="4" t="s">
        <v>12896</v>
      </c>
      <c r="I745" s="4" t="str">
        <f>IF(Rotation[[#This Row],[正向路径]]="","",Rotation[[#This Row],[正向路径]]&amp;"["&amp;Rotation[[#This Row],[中间时间]]&amp;"]→"&amp;Rotation[[#This Row],[反向路径]])</f>
        <v>青岛(QINGDAO)[1天] → 日照港(RIZHAO)[2天] → 上海(SHANGHAI)[2天]→厦门(XIAMEN)[3天] → 马尼拉南(MANILA S)[6天] → 青岛(QINGDAO)</v>
      </c>
    </row>
    <row r="746" spans="1:9" x14ac:dyDescent="0.4">
      <c r="A746" s="2">
        <v>46027</v>
      </c>
      <c r="B746" s="4" t="s">
        <v>12793</v>
      </c>
      <c r="C746" s="4" t="s">
        <v>15479</v>
      </c>
      <c r="D746" s="4" t="s">
        <v>14659</v>
      </c>
      <c r="E746" s="4" t="s">
        <v>12958</v>
      </c>
      <c r="F746" s="4" t="s">
        <v>14615</v>
      </c>
      <c r="G746" s="4" t="s">
        <v>14616</v>
      </c>
      <c r="H746" s="4" t="s">
        <v>12896</v>
      </c>
      <c r="I746" s="4" t="str">
        <f>IF(Rotation[[#This Row],[正向路径]]="","",Rotation[[#This Row],[正向路径]]&amp;"["&amp;Rotation[[#This Row],[中间时间]]&amp;"]→"&amp;Rotation[[#This Row],[反向路径]])</f>
        <v>青岛(QINGDAO)[1天] → 日照港(RIZHAO)[2天] → 上海(SHANGHAI)[2天]→厦门(XIAMEN)[3天] → 马尼拉南(MANILA S)[6天] → 青岛(QINGDAO)</v>
      </c>
    </row>
    <row r="747" spans="1:9" x14ac:dyDescent="0.4">
      <c r="A747" s="2">
        <v>46024</v>
      </c>
      <c r="B747" s="4" t="s">
        <v>12793</v>
      </c>
      <c r="C747" s="4" t="s">
        <v>15479</v>
      </c>
      <c r="D747" s="4" t="s">
        <v>14659</v>
      </c>
      <c r="E747" s="4" t="s">
        <v>12958</v>
      </c>
      <c r="F747" s="4" t="s">
        <v>14615</v>
      </c>
      <c r="G747" s="4" t="s">
        <v>14616</v>
      </c>
      <c r="H747" s="4" t="s">
        <v>12896</v>
      </c>
      <c r="I747" s="4" t="str">
        <f>IF(Rotation[[#This Row],[正向路径]]="","",Rotation[[#This Row],[正向路径]]&amp;"["&amp;Rotation[[#This Row],[中间时间]]&amp;"]→"&amp;Rotation[[#This Row],[反向路径]])</f>
        <v>青岛(QINGDAO)[1天] → 日照港(RIZHAO)[2天] → 上海(SHANGHAI)[2天]→厦门(XIAMEN)[3天] → 马尼拉南(MANILA S)[6天] → 青岛(QINGDAO)</v>
      </c>
    </row>
    <row r="748" spans="1:9" x14ac:dyDescent="0.4">
      <c r="A748" s="2">
        <v>46021</v>
      </c>
      <c r="B748" s="4" t="s">
        <v>12793</v>
      </c>
      <c r="C748" s="4" t="s">
        <v>15479</v>
      </c>
      <c r="D748" s="4" t="s">
        <v>14659</v>
      </c>
      <c r="E748" s="4" t="s">
        <v>12958</v>
      </c>
      <c r="F748" s="4" t="s">
        <v>14615</v>
      </c>
      <c r="G748" s="4" t="s">
        <v>14616</v>
      </c>
      <c r="H748" s="4" t="s">
        <v>12896</v>
      </c>
      <c r="I748" s="4" t="str">
        <f>IF(Rotation[[#This Row],[正向路径]]="","",Rotation[[#This Row],[正向路径]]&amp;"["&amp;Rotation[[#This Row],[中间时间]]&amp;"]→"&amp;Rotation[[#This Row],[反向路径]])</f>
        <v>青岛(QINGDAO)[1天] → 日照港(RIZHAO)[2天] → 上海(SHANGHAI)[2天]→厦门(XIAMEN)[3天] → 马尼拉南(MANILA S)[6天] → 青岛(QINGDAO)</v>
      </c>
    </row>
    <row r="749" spans="1:9" x14ac:dyDescent="0.4">
      <c r="A749" s="2">
        <v>46019</v>
      </c>
      <c r="B749" s="4" t="s">
        <v>12793</v>
      </c>
      <c r="C749" s="4" t="s">
        <v>15479</v>
      </c>
      <c r="D749" s="4" t="s">
        <v>14659</v>
      </c>
      <c r="E749" s="4" t="s">
        <v>12958</v>
      </c>
      <c r="F749" s="4" t="s">
        <v>14615</v>
      </c>
      <c r="G749" s="4" t="s">
        <v>14616</v>
      </c>
      <c r="H749" s="4" t="s">
        <v>12896</v>
      </c>
      <c r="I749" s="4" t="str">
        <f>IF(Rotation[[#This Row],[正向路径]]="","",Rotation[[#This Row],[正向路径]]&amp;"["&amp;Rotation[[#This Row],[中间时间]]&amp;"]→"&amp;Rotation[[#This Row],[反向路径]])</f>
        <v>青岛(QINGDAO)[1天] → 日照港(RIZHAO)[2天] → 上海(SHANGHAI)[2天]→厦门(XIAMEN)[3天] → 马尼拉南(MANILA S)[6天] → 青岛(QINGDAO)</v>
      </c>
    </row>
    <row r="750" spans="1:9" x14ac:dyDescent="0.4">
      <c r="A750" s="2">
        <v>46016</v>
      </c>
      <c r="B750" s="4" t="s">
        <v>12793</v>
      </c>
      <c r="C750" s="4" t="s">
        <v>15479</v>
      </c>
      <c r="D750" s="4" t="s">
        <v>14659</v>
      </c>
      <c r="E750" s="4" t="s">
        <v>12958</v>
      </c>
      <c r="F750" s="4" t="s">
        <v>14615</v>
      </c>
      <c r="G750" s="4" t="s">
        <v>14616</v>
      </c>
      <c r="H750" s="4" t="s">
        <v>12896</v>
      </c>
      <c r="I750" s="4" t="str">
        <f>IF(Rotation[[#This Row],[正向路径]]="","",Rotation[[#This Row],[正向路径]]&amp;"["&amp;Rotation[[#This Row],[中间时间]]&amp;"]→"&amp;Rotation[[#This Row],[反向路径]])</f>
        <v>青岛(QINGDAO)[1天] → 日照港(RIZHAO)[2天] → 上海(SHANGHAI)[2天]→厦门(XIAMEN)[3天] → 马尼拉南(MANILA S)[6天] → 青岛(QINGDAO)</v>
      </c>
    </row>
    <row r="751" spans="1:9" x14ac:dyDescent="0.4">
      <c r="A751" s="2">
        <v>46037</v>
      </c>
      <c r="B751" s="4" t="s">
        <v>1</v>
      </c>
      <c r="C751" s="4" t="s">
        <v>15479</v>
      </c>
      <c r="D751" s="4" t="s">
        <v>727</v>
      </c>
      <c r="E751" s="4" t="s">
        <v>14571</v>
      </c>
      <c r="F751" s="4" t="s">
        <v>14615</v>
      </c>
      <c r="G751" s="4" t="s">
        <v>14616</v>
      </c>
      <c r="H751" s="4" t="s">
        <v>12896</v>
      </c>
      <c r="I751" s="4" t="str">
        <f>IF(Rotation[[#This Row],[正向路径]]="","",Rotation[[#This Row],[正向路径]]&amp;"["&amp;Rotation[[#This Row],[中间时间]]&amp;"]→"&amp;Rotation[[#This Row],[反向路径]])</f>
        <v>青岛(QINGDAO)[1天] → 日照港(RIZHAO)[2天] → 上海(SHANGHAI)[2天]→厦门(XIAMEN)[3天] → 马尼拉南(MANILA S)[6天] → 青岛(QINGDAO)</v>
      </c>
    </row>
    <row r="752" spans="1:9" x14ac:dyDescent="0.4">
      <c r="A752" s="2">
        <v>46033</v>
      </c>
      <c r="B752" s="4" t="s">
        <v>1</v>
      </c>
      <c r="C752" s="4" t="s">
        <v>15479</v>
      </c>
      <c r="D752" s="4" t="s">
        <v>727</v>
      </c>
      <c r="E752" s="4" t="s">
        <v>14571</v>
      </c>
      <c r="F752" s="4" t="s">
        <v>14615</v>
      </c>
      <c r="G752" s="4" t="s">
        <v>14616</v>
      </c>
      <c r="H752" s="4" t="s">
        <v>12896</v>
      </c>
      <c r="I752" s="4" t="str">
        <f>IF(Rotation[[#This Row],[正向路径]]="","",Rotation[[#This Row],[正向路径]]&amp;"["&amp;Rotation[[#This Row],[中间时间]]&amp;"]→"&amp;Rotation[[#This Row],[反向路径]])</f>
        <v>青岛(QINGDAO)[1天] → 日照港(RIZHAO)[2天] → 上海(SHANGHAI)[2天]→厦门(XIAMEN)[3天] → 马尼拉南(MANILA S)[6天] → 青岛(QINGDAO)</v>
      </c>
    </row>
    <row r="753" spans="1:9" x14ac:dyDescent="0.4">
      <c r="A753" s="2">
        <v>46027</v>
      </c>
      <c r="B753" s="4" t="s">
        <v>1</v>
      </c>
      <c r="C753" s="4" t="s">
        <v>15479</v>
      </c>
      <c r="D753" s="4" t="s">
        <v>727</v>
      </c>
      <c r="E753" s="4" t="s">
        <v>14571</v>
      </c>
      <c r="F753" s="4" t="s">
        <v>14615</v>
      </c>
      <c r="G753" s="4" t="s">
        <v>14616</v>
      </c>
      <c r="H753" s="4" t="s">
        <v>12896</v>
      </c>
      <c r="I753" s="4" t="str">
        <f>IF(Rotation[[#This Row],[正向路径]]="","",Rotation[[#This Row],[正向路径]]&amp;"["&amp;Rotation[[#This Row],[中间时间]]&amp;"]→"&amp;Rotation[[#This Row],[反向路径]])</f>
        <v>青岛(QINGDAO)[1天] → 日照港(RIZHAO)[2天] → 上海(SHANGHAI)[2天]→厦门(XIAMEN)[3天] → 马尼拉南(MANILA S)[6天] → 青岛(QINGDAO)</v>
      </c>
    </row>
    <row r="754" spans="1:9" x14ac:dyDescent="0.4">
      <c r="A754" s="2">
        <v>46024</v>
      </c>
      <c r="B754" s="4" t="s">
        <v>1</v>
      </c>
      <c r="C754" s="4" t="s">
        <v>15479</v>
      </c>
      <c r="D754" s="4" t="s">
        <v>727</v>
      </c>
      <c r="E754" s="4" t="s">
        <v>16136</v>
      </c>
      <c r="F754" s="4" t="s">
        <v>14615</v>
      </c>
      <c r="G754" s="4" t="s">
        <v>14616</v>
      </c>
      <c r="H754" s="4" t="s">
        <v>12896</v>
      </c>
      <c r="I754" s="4" t="str">
        <f>IF(Rotation[[#This Row],[正向路径]]="","",Rotation[[#This Row],[正向路径]]&amp;"["&amp;Rotation[[#This Row],[中间时间]]&amp;"]→"&amp;Rotation[[#This Row],[反向路径]])</f>
        <v>青岛(QINGDAO)[1天] → 日照港(RIZHAO)[2天] → 上海(SHANGHAI)[2天]→厦门(XIAMEN)[3天] → 马尼拉南(MANILA S)[6天] → 青岛(QINGDAO)</v>
      </c>
    </row>
    <row r="755" spans="1:9" x14ac:dyDescent="0.4">
      <c r="A755" s="2">
        <v>46021</v>
      </c>
      <c r="B755" s="4" t="s">
        <v>1</v>
      </c>
      <c r="C755" s="4" t="s">
        <v>15479</v>
      </c>
      <c r="D755" s="4" t="s">
        <v>727</v>
      </c>
      <c r="E755" s="4" t="s">
        <v>14571</v>
      </c>
      <c r="F755" s="4" t="s">
        <v>14615</v>
      </c>
      <c r="G755" s="4" t="s">
        <v>14616</v>
      </c>
      <c r="H755" s="4" t="s">
        <v>12896</v>
      </c>
      <c r="I755" s="4" t="str">
        <f>IF(Rotation[[#This Row],[正向路径]]="","",Rotation[[#This Row],[正向路径]]&amp;"["&amp;Rotation[[#This Row],[中间时间]]&amp;"]→"&amp;Rotation[[#This Row],[反向路径]])</f>
        <v>青岛(QINGDAO)[1天] → 日照港(RIZHAO)[2天] → 上海(SHANGHAI)[2天]→厦门(XIAMEN)[3天] → 马尼拉南(MANILA S)[6天] → 青岛(QINGDAO)</v>
      </c>
    </row>
    <row r="756" spans="1:9" x14ac:dyDescent="0.4">
      <c r="A756" s="2">
        <v>46019</v>
      </c>
      <c r="B756" s="4" t="s">
        <v>1</v>
      </c>
      <c r="C756" s="4" t="s">
        <v>15479</v>
      </c>
      <c r="D756" s="4" t="s">
        <v>727</v>
      </c>
      <c r="E756" s="4" t="s">
        <v>14571</v>
      </c>
      <c r="F756" s="4" t="s">
        <v>14615</v>
      </c>
      <c r="G756" s="4" t="s">
        <v>14616</v>
      </c>
      <c r="H756" s="4" t="s">
        <v>12896</v>
      </c>
      <c r="I756" s="4" t="str">
        <f>IF(Rotation[[#This Row],[正向路径]]="","",Rotation[[#This Row],[正向路径]]&amp;"["&amp;Rotation[[#This Row],[中间时间]]&amp;"]→"&amp;Rotation[[#This Row],[反向路径]])</f>
        <v>青岛(QINGDAO)[1天] → 日照港(RIZHAO)[2天] → 上海(SHANGHAI)[2天]→厦门(XIAMEN)[3天] → 马尼拉南(MANILA S)[6天] → 青岛(QINGDAO)</v>
      </c>
    </row>
    <row r="757" spans="1:9" x14ac:dyDescent="0.4">
      <c r="A757" s="2">
        <v>46016</v>
      </c>
      <c r="B757" s="4" t="s">
        <v>1</v>
      </c>
      <c r="C757" s="4" t="s">
        <v>15479</v>
      </c>
      <c r="D757" s="4" t="s">
        <v>727</v>
      </c>
      <c r="E757" s="4" t="s">
        <v>14571</v>
      </c>
      <c r="F757" s="4" t="s">
        <v>14615</v>
      </c>
      <c r="G757" s="4" t="s">
        <v>14616</v>
      </c>
      <c r="H757" s="4" t="s">
        <v>12896</v>
      </c>
      <c r="I757" s="4" t="str">
        <f>IF(Rotation[[#This Row],[正向路径]]="","",Rotation[[#This Row],[正向路径]]&amp;"["&amp;Rotation[[#This Row],[中间时间]]&amp;"]→"&amp;Rotation[[#This Row],[反向路径]])</f>
        <v>青岛(QINGDAO)[1天] → 日照港(RIZHAO)[2天] → 上海(SHANGHAI)[2天]→厦门(XIAMEN)[3天] → 马尼拉南(MANILA S)[6天] → 青岛(QINGDAO)</v>
      </c>
    </row>
    <row r="758" spans="1:9" x14ac:dyDescent="0.4">
      <c r="A758" s="2">
        <v>46012</v>
      </c>
      <c r="B758" s="4" t="s">
        <v>1</v>
      </c>
      <c r="C758" s="4" t="s">
        <v>13304</v>
      </c>
      <c r="D758" s="4" t="s">
        <v>751</v>
      </c>
      <c r="E758" s="4" t="s">
        <v>13596</v>
      </c>
      <c r="F758" s="4" t="s">
        <v>13305</v>
      </c>
      <c r="G758" s="4" t="s">
        <v>13306</v>
      </c>
      <c r="H758" s="4" t="s">
        <v>12902</v>
      </c>
      <c r="I758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上海(SHANGHAI)[1天]→厦门(XIAMEN)[5天] → 马尼拉北(MANILA N)[10天] → 天津(TIANJIN)</v>
      </c>
    </row>
    <row r="759" spans="1:9" x14ac:dyDescent="0.4">
      <c r="A759" s="2">
        <v>46007</v>
      </c>
      <c r="B759" s="4" t="s">
        <v>1</v>
      </c>
      <c r="C759" s="4" t="s">
        <v>13304</v>
      </c>
      <c r="D759" s="4" t="s">
        <v>751</v>
      </c>
      <c r="E759" s="4" t="s">
        <v>13596</v>
      </c>
      <c r="F759" s="4" t="s">
        <v>13305</v>
      </c>
      <c r="G759" s="4" t="s">
        <v>13306</v>
      </c>
      <c r="H759" s="4" t="s">
        <v>12902</v>
      </c>
      <c r="I759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上海(SHANGHAI)[1天]→厦门(XIAMEN)[5天] → 马尼拉北(MANILA N)[10天] → 天津(TIANJIN)</v>
      </c>
    </row>
    <row r="760" spans="1:9" x14ac:dyDescent="0.4">
      <c r="A760" s="2">
        <v>46005</v>
      </c>
      <c r="B760" s="4" t="s">
        <v>1</v>
      </c>
      <c r="C760" s="4" t="s">
        <v>13304</v>
      </c>
      <c r="D760" s="4" t="s">
        <v>751</v>
      </c>
      <c r="E760" s="4" t="s">
        <v>13596</v>
      </c>
      <c r="F760" s="4" t="s">
        <v>13305</v>
      </c>
      <c r="G760" s="4" t="s">
        <v>13306</v>
      </c>
      <c r="H760" s="4" t="s">
        <v>12902</v>
      </c>
      <c r="I760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上海(SHANGHAI)[1天]→厦门(XIAMEN)[5天] → 马尼拉北(MANILA N)[10天] → 天津(TIANJIN)</v>
      </c>
    </row>
    <row r="761" spans="1:9" x14ac:dyDescent="0.4">
      <c r="A761" s="2">
        <v>46001</v>
      </c>
      <c r="B761" s="4" t="s">
        <v>1</v>
      </c>
      <c r="C761" s="4" t="s">
        <v>13304</v>
      </c>
      <c r="D761" s="4" t="s">
        <v>751</v>
      </c>
      <c r="E761" s="4" t="s">
        <v>13596</v>
      </c>
      <c r="F761" s="4" t="s">
        <v>13305</v>
      </c>
      <c r="G761" s="4" t="s">
        <v>13306</v>
      </c>
      <c r="H761" s="4" t="s">
        <v>12902</v>
      </c>
      <c r="I761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上海(SHANGHAI)[1天]→厦门(XIAMEN)[5天] → 马尼拉北(MANILA N)[10天] → 天津(TIANJIN)</v>
      </c>
    </row>
    <row r="762" spans="1:9" x14ac:dyDescent="0.4">
      <c r="A762" s="2">
        <v>45998</v>
      </c>
      <c r="B762" s="4" t="s">
        <v>1</v>
      </c>
      <c r="C762" s="4" t="s">
        <v>13304</v>
      </c>
      <c r="D762" s="4" t="s">
        <v>751</v>
      </c>
      <c r="E762" s="4" t="s">
        <v>13596</v>
      </c>
      <c r="F762" s="4" t="s">
        <v>13305</v>
      </c>
      <c r="G762" s="4" t="s">
        <v>13306</v>
      </c>
      <c r="H762" s="4" t="s">
        <v>12902</v>
      </c>
      <c r="I762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上海(SHANGHAI)[1天]→厦门(XIAMEN)[5天] → 马尼拉北(MANILA N)[10天] → 天津(TIANJIN)</v>
      </c>
    </row>
    <row r="763" spans="1:9" x14ac:dyDescent="0.4">
      <c r="A763" s="2">
        <v>45984</v>
      </c>
      <c r="B763" s="4" t="s">
        <v>1</v>
      </c>
      <c r="C763" s="4" t="s">
        <v>13304</v>
      </c>
      <c r="D763" s="4" t="s">
        <v>751</v>
      </c>
      <c r="E763" s="4" t="s">
        <v>12954</v>
      </c>
      <c r="F763" s="4" t="s">
        <v>13305</v>
      </c>
      <c r="G763" s="4" t="s">
        <v>13306</v>
      </c>
      <c r="H763" s="4" t="s">
        <v>12902</v>
      </c>
      <c r="I763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上海(SHANGHAI)[1天]→厦门(XIAMEN)[5天] → 马尼拉北(MANILA N)[10天] → 天津(TIANJIN)</v>
      </c>
    </row>
    <row r="764" spans="1:9" x14ac:dyDescent="0.4">
      <c r="A764" s="2">
        <v>46012</v>
      </c>
      <c r="B764" s="4" t="s">
        <v>1</v>
      </c>
      <c r="C764" s="4" t="s">
        <v>13304</v>
      </c>
      <c r="D764" s="4" t="s">
        <v>730</v>
      </c>
      <c r="E764" s="4" t="s">
        <v>13598</v>
      </c>
      <c r="F764" s="4" t="s">
        <v>13307</v>
      </c>
      <c r="G764" s="4" t="s">
        <v>13308</v>
      </c>
      <c r="H764" s="4" t="s">
        <v>12795</v>
      </c>
      <c r="I764" s="4" t="str">
        <f>IF(Rotation[[#This Row],[正向路径]]="","",Rotation[[#This Row],[正向路径]]&amp;"["&amp;Rotation[[#This Row],[中间时间]]&amp;"]→"&amp;Rotation[[#This Row],[反向路径]])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765" spans="1:9" x14ac:dyDescent="0.4">
      <c r="A765" s="2">
        <v>46007</v>
      </c>
      <c r="B765" s="4" t="s">
        <v>1</v>
      </c>
      <c r="C765" s="4" t="s">
        <v>13304</v>
      </c>
      <c r="D765" s="4" t="s">
        <v>730</v>
      </c>
      <c r="E765" s="4" t="s">
        <v>13598</v>
      </c>
      <c r="F765" s="4" t="s">
        <v>13307</v>
      </c>
      <c r="G765" s="4" t="s">
        <v>13308</v>
      </c>
      <c r="H765" s="4" t="s">
        <v>12795</v>
      </c>
      <c r="I765" s="4" t="str">
        <f>IF(Rotation[[#This Row],[正向路径]]="","",Rotation[[#This Row],[正向路径]]&amp;"["&amp;Rotation[[#This Row],[中间时间]]&amp;"]→"&amp;Rotation[[#This Row],[反向路径]])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766" spans="1:9" x14ac:dyDescent="0.4">
      <c r="A766" s="2">
        <v>46005</v>
      </c>
      <c r="B766" s="4" t="s">
        <v>1</v>
      </c>
      <c r="C766" s="4" t="s">
        <v>13304</v>
      </c>
      <c r="D766" s="4" t="s">
        <v>730</v>
      </c>
      <c r="E766" s="4" t="s">
        <v>13598</v>
      </c>
      <c r="F766" s="4" t="s">
        <v>13307</v>
      </c>
      <c r="G766" s="4" t="s">
        <v>13308</v>
      </c>
      <c r="H766" s="4" t="s">
        <v>12795</v>
      </c>
      <c r="I766" s="4" t="str">
        <f>IF(Rotation[[#This Row],[正向路径]]="","",Rotation[[#This Row],[正向路径]]&amp;"["&amp;Rotation[[#This Row],[中间时间]]&amp;"]→"&amp;Rotation[[#This Row],[反向路径]])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767" spans="1:9" x14ac:dyDescent="0.4">
      <c r="A767" s="2">
        <v>46001</v>
      </c>
      <c r="B767" s="4" t="s">
        <v>1</v>
      </c>
      <c r="C767" s="4" t="s">
        <v>13304</v>
      </c>
      <c r="D767" s="4" t="s">
        <v>730</v>
      </c>
      <c r="E767" s="4" t="s">
        <v>13598</v>
      </c>
      <c r="F767" s="4" t="s">
        <v>13307</v>
      </c>
      <c r="G767" s="4" t="s">
        <v>13308</v>
      </c>
      <c r="H767" s="4" t="s">
        <v>12795</v>
      </c>
      <c r="I767" s="4" t="str">
        <f>IF(Rotation[[#This Row],[正向路径]]="","",Rotation[[#This Row],[正向路径]]&amp;"["&amp;Rotation[[#This Row],[中间时间]]&amp;"]→"&amp;Rotation[[#This Row],[反向路径]])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768" spans="1:9" x14ac:dyDescent="0.4">
      <c r="A768" s="2">
        <v>45998</v>
      </c>
      <c r="B768" s="4" t="s">
        <v>1</v>
      </c>
      <c r="C768" s="4" t="s">
        <v>13304</v>
      </c>
      <c r="D768" s="4" t="s">
        <v>730</v>
      </c>
      <c r="E768" s="4" t="s">
        <v>13598</v>
      </c>
      <c r="F768" s="4" t="s">
        <v>13307</v>
      </c>
      <c r="G768" s="4" t="s">
        <v>13308</v>
      </c>
      <c r="H768" s="4" t="s">
        <v>12795</v>
      </c>
      <c r="I768" s="4" t="str">
        <f>IF(Rotation[[#This Row],[正向路径]]="","",Rotation[[#This Row],[正向路径]]&amp;"["&amp;Rotation[[#This Row],[中间时间]]&amp;"]→"&amp;Rotation[[#This Row],[反向路径]])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769" spans="1:9" x14ac:dyDescent="0.4">
      <c r="A769" s="2">
        <v>45984</v>
      </c>
      <c r="B769" s="4" t="s">
        <v>1</v>
      </c>
      <c r="C769" s="4" t="s">
        <v>13304</v>
      </c>
      <c r="D769" s="4" t="s">
        <v>730</v>
      </c>
      <c r="E769" s="4" t="s">
        <v>729</v>
      </c>
      <c r="F769" s="4" t="s">
        <v>13307</v>
      </c>
      <c r="G769" s="4" t="s">
        <v>13308</v>
      </c>
      <c r="H769" s="4" t="s">
        <v>12795</v>
      </c>
      <c r="I769" s="4" t="str">
        <f>IF(Rotation[[#This Row],[正向路径]]="","",Rotation[[#This Row],[正向路径]]&amp;"["&amp;Rotation[[#This Row],[中间时间]]&amp;"]→"&amp;Rotation[[#This Row],[反向路径]])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770" spans="1:9" x14ac:dyDescent="0.4">
      <c r="A770" s="2">
        <v>46012</v>
      </c>
      <c r="B770" s="4" t="s">
        <v>1</v>
      </c>
      <c r="C770" s="4" t="s">
        <v>13304</v>
      </c>
      <c r="D770" s="4" t="s">
        <v>736</v>
      </c>
      <c r="E770" s="4" t="s">
        <v>735</v>
      </c>
      <c r="F770" s="4" t="s">
        <v>13311</v>
      </c>
      <c r="G770" s="4" t="s">
        <v>13312</v>
      </c>
      <c r="H770" s="4" t="s">
        <v>12893</v>
      </c>
      <c r="I770" s="4" t="str">
        <f>IF(Rotation[[#This Row],[正向路径]]="","",Rotation[[#This Row],[正向路径]]&amp;"["&amp;Rotation[[#This Row],[中间时间]]&amp;"]→"&amp;Rotation[[#This Row],[反向路径]])</f>
        <v>青岛(QINGDAO)[1天] → 仁川(INCHON)[3天] → 上海(SHANGHAI)[2天] → 宁波(NINGBO)[6天]→马尼拉北(MANILA N)[1天] → 马尼拉南(MANILA S)[8天] → 青岛(QINGDAO)</v>
      </c>
    </row>
    <row r="771" spans="1:9" x14ac:dyDescent="0.4">
      <c r="A771" s="2">
        <v>46007</v>
      </c>
      <c r="B771" s="4" t="s">
        <v>1</v>
      </c>
      <c r="C771" s="4" t="s">
        <v>13304</v>
      </c>
      <c r="D771" s="4" t="s">
        <v>736</v>
      </c>
      <c r="E771" s="4" t="s">
        <v>735</v>
      </c>
      <c r="F771" s="4" t="s">
        <v>13311</v>
      </c>
      <c r="G771" s="4" t="s">
        <v>13312</v>
      </c>
      <c r="H771" s="4" t="s">
        <v>12893</v>
      </c>
      <c r="I771" s="4" t="str">
        <f>IF(Rotation[[#This Row],[正向路径]]="","",Rotation[[#This Row],[正向路径]]&amp;"["&amp;Rotation[[#This Row],[中间时间]]&amp;"]→"&amp;Rotation[[#This Row],[反向路径]])</f>
        <v>青岛(QINGDAO)[1天] → 仁川(INCHON)[3天] → 上海(SHANGHAI)[2天] → 宁波(NINGBO)[6天]→马尼拉北(MANILA N)[1天] → 马尼拉南(MANILA S)[8天] → 青岛(QINGDAO)</v>
      </c>
    </row>
    <row r="772" spans="1:9" x14ac:dyDescent="0.4">
      <c r="A772" s="2">
        <v>46005</v>
      </c>
      <c r="B772" s="4" t="s">
        <v>1</v>
      </c>
      <c r="C772" s="4" t="s">
        <v>13304</v>
      </c>
      <c r="D772" s="4" t="s">
        <v>736</v>
      </c>
      <c r="E772" s="4" t="s">
        <v>735</v>
      </c>
      <c r="F772" s="4" t="s">
        <v>13311</v>
      </c>
      <c r="G772" s="4" t="s">
        <v>13312</v>
      </c>
      <c r="H772" s="4" t="s">
        <v>12893</v>
      </c>
      <c r="I772" s="4" t="str">
        <f>IF(Rotation[[#This Row],[正向路径]]="","",Rotation[[#This Row],[正向路径]]&amp;"["&amp;Rotation[[#This Row],[中间时间]]&amp;"]→"&amp;Rotation[[#This Row],[反向路径]])</f>
        <v>青岛(QINGDAO)[1天] → 仁川(INCHON)[3天] → 上海(SHANGHAI)[2天] → 宁波(NINGBO)[6天]→马尼拉北(MANILA N)[1天] → 马尼拉南(MANILA S)[8天] → 青岛(QINGDAO)</v>
      </c>
    </row>
    <row r="773" spans="1:9" x14ac:dyDescent="0.4">
      <c r="A773" s="2">
        <v>46001</v>
      </c>
      <c r="B773" s="4" t="s">
        <v>1</v>
      </c>
      <c r="C773" s="4" t="s">
        <v>13304</v>
      </c>
      <c r="D773" s="4" t="s">
        <v>736</v>
      </c>
      <c r="E773" s="4" t="s">
        <v>735</v>
      </c>
      <c r="F773" s="4" t="s">
        <v>13311</v>
      </c>
      <c r="G773" s="4" t="s">
        <v>13312</v>
      </c>
      <c r="H773" s="4" t="s">
        <v>12893</v>
      </c>
      <c r="I773" s="4" t="str">
        <f>IF(Rotation[[#This Row],[正向路径]]="","",Rotation[[#This Row],[正向路径]]&amp;"["&amp;Rotation[[#This Row],[中间时间]]&amp;"]→"&amp;Rotation[[#This Row],[反向路径]])</f>
        <v>青岛(QINGDAO)[1天] → 仁川(INCHON)[3天] → 上海(SHANGHAI)[2天] → 宁波(NINGBO)[6天]→马尼拉北(MANILA N)[1天] → 马尼拉南(MANILA S)[8天] → 青岛(QINGDAO)</v>
      </c>
    </row>
    <row r="774" spans="1:9" x14ac:dyDescent="0.4">
      <c r="A774" s="2">
        <v>45998</v>
      </c>
      <c r="B774" s="4" t="s">
        <v>1</v>
      </c>
      <c r="C774" s="4" t="s">
        <v>13304</v>
      </c>
      <c r="D774" s="4" t="s">
        <v>736</v>
      </c>
      <c r="E774" s="4" t="s">
        <v>735</v>
      </c>
      <c r="F774" s="4" t="s">
        <v>13311</v>
      </c>
      <c r="G774" s="4" t="s">
        <v>13312</v>
      </c>
      <c r="H774" s="4" t="s">
        <v>12893</v>
      </c>
      <c r="I774" s="4" t="str">
        <f>IF(Rotation[[#This Row],[正向路径]]="","",Rotation[[#This Row],[正向路径]]&amp;"["&amp;Rotation[[#This Row],[中间时间]]&amp;"]→"&amp;Rotation[[#This Row],[反向路径]])</f>
        <v>青岛(QINGDAO)[1天] → 仁川(INCHON)[3天] → 上海(SHANGHAI)[2天] → 宁波(NINGBO)[6天]→马尼拉北(MANILA N)[1天] → 马尼拉南(MANILA S)[8天] → 青岛(QINGDAO)</v>
      </c>
    </row>
    <row r="775" spans="1:9" x14ac:dyDescent="0.4">
      <c r="A775" s="2">
        <v>45984</v>
      </c>
      <c r="B775" s="4" t="s">
        <v>1</v>
      </c>
      <c r="C775" s="4" t="s">
        <v>13304</v>
      </c>
      <c r="D775" s="4" t="s">
        <v>736</v>
      </c>
      <c r="E775" s="4" t="s">
        <v>735</v>
      </c>
      <c r="F775" s="4" t="s">
        <v>13311</v>
      </c>
      <c r="G775" s="4" t="s">
        <v>13312</v>
      </c>
      <c r="H775" s="4" t="s">
        <v>12893</v>
      </c>
      <c r="I775" s="4" t="str">
        <f>IF(Rotation[[#This Row],[正向路径]]="","",Rotation[[#This Row],[正向路径]]&amp;"["&amp;Rotation[[#This Row],[中间时间]]&amp;"]→"&amp;Rotation[[#This Row],[反向路径]])</f>
        <v>青岛(QINGDAO)[1天] → 仁川(INCHON)[3天] → 上海(SHANGHAI)[2天] → 宁波(NINGBO)[6天]→马尼拉北(MANILA N)[1天] → 马尼拉南(MANILA S)[8天] → 青岛(QINGDAO)</v>
      </c>
    </row>
    <row r="776" spans="1:9" x14ac:dyDescent="0.4">
      <c r="A776" s="2">
        <v>46012</v>
      </c>
      <c r="B776" s="4" t="s">
        <v>1</v>
      </c>
      <c r="C776" s="4" t="s">
        <v>13304</v>
      </c>
      <c r="D776" s="4" t="s">
        <v>741</v>
      </c>
      <c r="E776" s="4" t="s">
        <v>12957</v>
      </c>
      <c r="F776" s="4" t="s">
        <v>13313</v>
      </c>
      <c r="G776" s="4" t="s">
        <v>13314</v>
      </c>
      <c r="H776" s="4" t="s">
        <v>12795</v>
      </c>
      <c r="I776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宁波(NINGBO)[5天]→马尼拉北(MANILA N)[6天] → 青岛(QINGDAO)</v>
      </c>
    </row>
    <row r="777" spans="1:9" x14ac:dyDescent="0.4">
      <c r="A777" s="2">
        <v>46007</v>
      </c>
      <c r="B777" s="4" t="s">
        <v>1</v>
      </c>
      <c r="C777" s="4" t="s">
        <v>13304</v>
      </c>
      <c r="D777" s="4" t="s">
        <v>741</v>
      </c>
      <c r="E777" s="4" t="s">
        <v>12957</v>
      </c>
      <c r="F777" s="4" t="s">
        <v>13313</v>
      </c>
      <c r="G777" s="4" t="s">
        <v>13314</v>
      </c>
      <c r="H777" s="4" t="s">
        <v>12795</v>
      </c>
      <c r="I777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宁波(NINGBO)[5天]→马尼拉北(MANILA N)[6天] → 青岛(QINGDAO)</v>
      </c>
    </row>
    <row r="778" spans="1:9" x14ac:dyDescent="0.4">
      <c r="A778" s="2">
        <v>46005</v>
      </c>
      <c r="B778" s="4" t="s">
        <v>1</v>
      </c>
      <c r="C778" s="4" t="s">
        <v>13304</v>
      </c>
      <c r="D778" s="4" t="s">
        <v>741</v>
      </c>
      <c r="E778" s="4" t="s">
        <v>12957</v>
      </c>
      <c r="F778" s="4" t="s">
        <v>13313</v>
      </c>
      <c r="G778" s="4" t="s">
        <v>13314</v>
      </c>
      <c r="H778" s="4" t="s">
        <v>12795</v>
      </c>
      <c r="I778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宁波(NINGBO)[5天]→马尼拉北(MANILA N)[6天] → 青岛(QINGDAO)</v>
      </c>
    </row>
    <row r="779" spans="1:9" x14ac:dyDescent="0.4">
      <c r="A779" s="2">
        <v>46001</v>
      </c>
      <c r="B779" s="4" t="s">
        <v>1</v>
      </c>
      <c r="C779" s="4" t="s">
        <v>13304</v>
      </c>
      <c r="D779" s="4" t="s">
        <v>741</v>
      </c>
      <c r="E779" s="4" t="s">
        <v>12957</v>
      </c>
      <c r="F779" s="4" t="s">
        <v>13313</v>
      </c>
      <c r="G779" s="4" t="s">
        <v>13314</v>
      </c>
      <c r="H779" s="4" t="s">
        <v>12795</v>
      </c>
      <c r="I779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宁波(NINGBO)[5天]→马尼拉北(MANILA N)[6天] → 青岛(QINGDAO)</v>
      </c>
    </row>
    <row r="780" spans="1:9" x14ac:dyDescent="0.4">
      <c r="A780" s="2">
        <v>45998</v>
      </c>
      <c r="B780" s="4" t="s">
        <v>1</v>
      </c>
      <c r="C780" s="4" t="s">
        <v>13304</v>
      </c>
      <c r="D780" s="4" t="s">
        <v>741</v>
      </c>
      <c r="E780" s="4" t="s">
        <v>12957</v>
      </c>
      <c r="F780" s="4" t="s">
        <v>13313</v>
      </c>
      <c r="G780" s="4" t="s">
        <v>13314</v>
      </c>
      <c r="H780" s="4" t="s">
        <v>12795</v>
      </c>
      <c r="I780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宁波(NINGBO)[5天]→马尼拉北(MANILA N)[6天] → 青岛(QINGDAO)</v>
      </c>
    </row>
    <row r="781" spans="1:9" x14ac:dyDescent="0.4">
      <c r="A781" s="2">
        <v>45984</v>
      </c>
      <c r="B781" s="4" t="s">
        <v>1</v>
      </c>
      <c r="C781" s="4" t="s">
        <v>13304</v>
      </c>
      <c r="D781" s="4" t="s">
        <v>741</v>
      </c>
      <c r="E781" s="4" t="s">
        <v>12957</v>
      </c>
      <c r="F781" s="4" t="s">
        <v>13313</v>
      </c>
      <c r="G781" s="4" t="s">
        <v>13314</v>
      </c>
      <c r="H781" s="4" t="s">
        <v>12795</v>
      </c>
      <c r="I781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宁波(NINGBO)[5天]→马尼拉北(MANILA N)[6天] → 青岛(QINGDAO)</v>
      </c>
    </row>
    <row r="782" spans="1:9" x14ac:dyDescent="0.4">
      <c r="A782" s="2">
        <v>46012</v>
      </c>
      <c r="B782" s="4" t="s">
        <v>1</v>
      </c>
      <c r="C782" s="4" t="s">
        <v>13304</v>
      </c>
      <c r="D782" s="4" t="s">
        <v>745</v>
      </c>
      <c r="E782" s="4" t="s">
        <v>744</v>
      </c>
      <c r="F782" s="4" t="s">
        <v>13309</v>
      </c>
      <c r="G782" s="4" t="s">
        <v>13310</v>
      </c>
      <c r="H782" s="4" t="s">
        <v>12896</v>
      </c>
      <c r="I782" s="4" t="str">
        <f>IF(Rotation[[#This Row],[正向路径]]="","",Rotation[[#This Row],[正向路径]]&amp;"["&amp;Rotation[[#This Row],[中间时间]]&amp;"]→"&amp;Rotation[[#This Row],[反向路径]])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783" spans="1:9" x14ac:dyDescent="0.4">
      <c r="A783" s="2">
        <v>46007</v>
      </c>
      <c r="B783" s="4" t="s">
        <v>1</v>
      </c>
      <c r="C783" s="4" t="s">
        <v>13304</v>
      </c>
      <c r="D783" s="4" t="s">
        <v>745</v>
      </c>
      <c r="E783" s="4" t="s">
        <v>744</v>
      </c>
      <c r="F783" s="4" t="s">
        <v>13309</v>
      </c>
      <c r="G783" s="4" t="s">
        <v>13310</v>
      </c>
      <c r="H783" s="4" t="s">
        <v>12896</v>
      </c>
      <c r="I783" s="4" t="str">
        <f>IF(Rotation[[#This Row],[正向路径]]="","",Rotation[[#This Row],[正向路径]]&amp;"["&amp;Rotation[[#This Row],[中间时间]]&amp;"]→"&amp;Rotation[[#This Row],[反向路径]])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784" spans="1:9" x14ac:dyDescent="0.4">
      <c r="A784" s="2">
        <v>46005</v>
      </c>
      <c r="B784" s="4" t="s">
        <v>1</v>
      </c>
      <c r="C784" s="4" t="s">
        <v>13304</v>
      </c>
      <c r="D784" s="4" t="s">
        <v>745</v>
      </c>
      <c r="E784" s="4" t="s">
        <v>744</v>
      </c>
      <c r="F784" s="4" t="s">
        <v>13309</v>
      </c>
      <c r="G784" s="4" t="s">
        <v>13310</v>
      </c>
      <c r="H784" s="4" t="s">
        <v>12896</v>
      </c>
      <c r="I784" s="4" t="str">
        <f>IF(Rotation[[#This Row],[正向路径]]="","",Rotation[[#This Row],[正向路径]]&amp;"["&amp;Rotation[[#This Row],[中间时间]]&amp;"]→"&amp;Rotation[[#This Row],[反向路径]])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785" spans="1:9" x14ac:dyDescent="0.4">
      <c r="A785" s="2">
        <v>46001</v>
      </c>
      <c r="B785" s="4" t="s">
        <v>1</v>
      </c>
      <c r="C785" s="4" t="s">
        <v>13304</v>
      </c>
      <c r="D785" s="4" t="s">
        <v>745</v>
      </c>
      <c r="E785" s="4" t="s">
        <v>744</v>
      </c>
      <c r="F785" s="4" t="s">
        <v>13309</v>
      </c>
      <c r="G785" s="4" t="s">
        <v>13310</v>
      </c>
      <c r="H785" s="4" t="s">
        <v>12896</v>
      </c>
      <c r="I785" s="4" t="str">
        <f>IF(Rotation[[#This Row],[正向路径]]="","",Rotation[[#This Row],[正向路径]]&amp;"["&amp;Rotation[[#This Row],[中间时间]]&amp;"]→"&amp;Rotation[[#This Row],[反向路径]])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786" spans="1:9" x14ac:dyDescent="0.4">
      <c r="A786" s="2">
        <v>45998</v>
      </c>
      <c r="B786" s="4" t="s">
        <v>1</v>
      </c>
      <c r="C786" s="4" t="s">
        <v>13304</v>
      </c>
      <c r="D786" s="4" t="s">
        <v>745</v>
      </c>
      <c r="E786" s="4" t="s">
        <v>744</v>
      </c>
      <c r="F786" s="4" t="s">
        <v>13309</v>
      </c>
      <c r="G786" s="4" t="s">
        <v>13310</v>
      </c>
      <c r="H786" s="4" t="s">
        <v>12896</v>
      </c>
      <c r="I786" s="4" t="str">
        <f>IF(Rotation[[#This Row],[正向路径]]="","",Rotation[[#This Row],[正向路径]]&amp;"["&amp;Rotation[[#This Row],[中间时间]]&amp;"]→"&amp;Rotation[[#This Row],[反向路径]])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787" spans="1:9" x14ac:dyDescent="0.4">
      <c r="A787" s="2">
        <v>45984</v>
      </c>
      <c r="B787" s="4" t="s">
        <v>1</v>
      </c>
      <c r="C787" s="4" t="s">
        <v>13304</v>
      </c>
      <c r="D787" s="4" t="s">
        <v>745</v>
      </c>
      <c r="E787" s="4" t="s">
        <v>744</v>
      </c>
      <c r="F787" s="4" t="s">
        <v>13309</v>
      </c>
      <c r="G787" s="4" t="s">
        <v>13310</v>
      </c>
      <c r="H787" s="4" t="s">
        <v>12896</v>
      </c>
      <c r="I787" s="4" t="str">
        <f>IF(Rotation[[#This Row],[正向路径]]="","",Rotation[[#This Row],[正向路径]]&amp;"["&amp;Rotation[[#This Row],[中间时间]]&amp;"]→"&amp;Rotation[[#This Row],[反向路径]])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788" spans="1:9" x14ac:dyDescent="0.4">
      <c r="A788" s="2">
        <v>46012</v>
      </c>
      <c r="B788" s="4" t="s">
        <v>1</v>
      </c>
      <c r="C788" s="4" t="s">
        <v>13315</v>
      </c>
      <c r="D788" s="4" t="s">
        <v>718</v>
      </c>
      <c r="E788" s="4" t="s">
        <v>717</v>
      </c>
      <c r="F788" s="4" t="s">
        <v>13318</v>
      </c>
      <c r="G788" s="4" t="s">
        <v>13319</v>
      </c>
      <c r="H788" s="4" t="s">
        <v>12798</v>
      </c>
      <c r="I788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上海(SHANGHAI)[3天] → 温州港(WENZHOUGANG)[3天]→马尼拉南(MANILA S)[6天] → 达沃(DAVAO)[4天] → 卡加延(CAGAYAN)[4天] → 上海(SHANGHAI)[3天] → 大连(DALIAN)</v>
      </c>
    </row>
    <row r="789" spans="1:9" x14ac:dyDescent="0.4">
      <c r="A789" s="2">
        <v>46007</v>
      </c>
      <c r="B789" s="4" t="s">
        <v>1</v>
      </c>
      <c r="C789" s="4" t="s">
        <v>13315</v>
      </c>
      <c r="D789" s="4" t="s">
        <v>718</v>
      </c>
      <c r="E789" s="4" t="s">
        <v>717</v>
      </c>
      <c r="F789" s="4" t="s">
        <v>13318</v>
      </c>
      <c r="G789" s="4" t="s">
        <v>13319</v>
      </c>
      <c r="H789" s="4" t="s">
        <v>12798</v>
      </c>
      <c r="I789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上海(SHANGHAI)[3天] → 温州港(WENZHOUGANG)[3天]→马尼拉南(MANILA S)[6天] → 达沃(DAVAO)[4天] → 卡加延(CAGAYAN)[4天] → 上海(SHANGHAI)[3天] → 大连(DALIAN)</v>
      </c>
    </row>
    <row r="790" spans="1:9" x14ac:dyDescent="0.4">
      <c r="A790" s="2">
        <v>46005</v>
      </c>
      <c r="B790" s="4" t="s">
        <v>1</v>
      </c>
      <c r="C790" s="4" t="s">
        <v>13315</v>
      </c>
      <c r="D790" s="4" t="s">
        <v>718</v>
      </c>
      <c r="E790" s="4" t="s">
        <v>717</v>
      </c>
      <c r="F790" s="4" t="s">
        <v>13318</v>
      </c>
      <c r="G790" s="4" t="s">
        <v>13319</v>
      </c>
      <c r="H790" s="4" t="s">
        <v>12798</v>
      </c>
      <c r="I790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上海(SHANGHAI)[3天] → 温州港(WENZHOUGANG)[3天]→马尼拉南(MANILA S)[6天] → 达沃(DAVAO)[4天] → 卡加延(CAGAYAN)[4天] → 上海(SHANGHAI)[3天] → 大连(DALIAN)</v>
      </c>
    </row>
    <row r="791" spans="1:9" x14ac:dyDescent="0.4">
      <c r="A791" s="2">
        <v>46001</v>
      </c>
      <c r="B791" s="4" t="s">
        <v>1</v>
      </c>
      <c r="C791" s="4" t="s">
        <v>13315</v>
      </c>
      <c r="D791" s="4" t="s">
        <v>718</v>
      </c>
      <c r="E791" s="4" t="s">
        <v>717</v>
      </c>
      <c r="F791" s="4" t="s">
        <v>13318</v>
      </c>
      <c r="G791" s="4" t="s">
        <v>13319</v>
      </c>
      <c r="H791" s="4" t="s">
        <v>12798</v>
      </c>
      <c r="I791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上海(SHANGHAI)[3天] → 温州港(WENZHOUGANG)[3天]→马尼拉南(MANILA S)[6天] → 达沃(DAVAO)[4天] → 卡加延(CAGAYAN)[4天] → 上海(SHANGHAI)[3天] → 大连(DALIAN)</v>
      </c>
    </row>
    <row r="792" spans="1:9" x14ac:dyDescent="0.4">
      <c r="A792" s="2">
        <v>45998</v>
      </c>
      <c r="B792" s="4" t="s">
        <v>1</v>
      </c>
      <c r="C792" s="4" t="s">
        <v>13315</v>
      </c>
      <c r="D792" s="4" t="s">
        <v>718</v>
      </c>
      <c r="E792" s="4" t="s">
        <v>717</v>
      </c>
      <c r="F792" s="4" t="s">
        <v>13318</v>
      </c>
      <c r="G792" s="4" t="s">
        <v>13319</v>
      </c>
      <c r="H792" s="4" t="s">
        <v>12798</v>
      </c>
      <c r="I792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上海(SHANGHAI)[3天] → 温州港(WENZHOUGANG)[3天]→马尼拉南(MANILA S)[6天] → 达沃(DAVAO)[4天] → 卡加延(CAGAYAN)[4天] → 上海(SHANGHAI)[3天] → 大连(DALIAN)</v>
      </c>
    </row>
    <row r="793" spans="1:9" x14ac:dyDescent="0.4">
      <c r="A793" s="2">
        <v>45984</v>
      </c>
      <c r="B793" s="4" t="s">
        <v>1</v>
      </c>
      <c r="C793" s="4" t="s">
        <v>13315</v>
      </c>
      <c r="D793" s="4" t="s">
        <v>718</v>
      </c>
      <c r="E793" s="4" t="s">
        <v>717</v>
      </c>
      <c r="F793" s="4" t="s">
        <v>13318</v>
      </c>
      <c r="G793" s="4" t="s">
        <v>13319</v>
      </c>
      <c r="H793" s="4" t="s">
        <v>12798</v>
      </c>
      <c r="I793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上海(SHANGHAI)[3天] → 温州港(WENZHOUGANG)[3天]→马尼拉南(MANILA S)[6天] → 达沃(DAVAO)[4天] → 卡加延(CAGAYAN)[4天] → 上海(SHANGHAI)[3天] → 大连(DALIAN)</v>
      </c>
    </row>
    <row r="794" spans="1:9" x14ac:dyDescent="0.4">
      <c r="A794" s="2">
        <v>46012</v>
      </c>
      <c r="B794" s="4" t="s">
        <v>1</v>
      </c>
      <c r="C794" s="4" t="s">
        <v>13315</v>
      </c>
      <c r="D794" s="4" t="s">
        <v>727</v>
      </c>
      <c r="E794" s="4" t="s">
        <v>14571</v>
      </c>
      <c r="F794" s="4" t="s">
        <v>14615</v>
      </c>
      <c r="G794" s="4" t="s">
        <v>14616</v>
      </c>
      <c r="H794" s="4" t="s">
        <v>12896</v>
      </c>
      <c r="I794" s="4" t="str">
        <f>IF(Rotation[[#This Row],[正向路径]]="","",Rotation[[#This Row],[正向路径]]&amp;"["&amp;Rotation[[#This Row],[中间时间]]&amp;"]→"&amp;Rotation[[#This Row],[反向路径]])</f>
        <v>青岛(QINGDAO)[1天] → 日照港(RIZHAO)[2天] → 上海(SHANGHAI)[2天]→厦门(XIAMEN)[3天] → 马尼拉南(MANILA S)[6天] → 青岛(QINGDAO)</v>
      </c>
    </row>
    <row r="795" spans="1:9" x14ac:dyDescent="0.4">
      <c r="A795" s="2">
        <v>46007</v>
      </c>
      <c r="B795" s="4" t="s">
        <v>1</v>
      </c>
      <c r="C795" s="4" t="s">
        <v>13315</v>
      </c>
      <c r="D795" s="4" t="s">
        <v>727</v>
      </c>
      <c r="E795" s="4" t="s">
        <v>12958</v>
      </c>
      <c r="F795" s="4" t="s">
        <v>13316</v>
      </c>
      <c r="G795" s="4" t="s">
        <v>13317</v>
      </c>
      <c r="H795" s="4" t="s">
        <v>12799</v>
      </c>
      <c r="I795" s="4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上海(SHANGHAI)[4天]→马尼拉南(MANILA S)[7天] → 日照港(RIZHAO)</v>
      </c>
    </row>
    <row r="796" spans="1:9" x14ac:dyDescent="0.4">
      <c r="A796" s="2">
        <v>46005</v>
      </c>
      <c r="B796" s="4" t="s">
        <v>1</v>
      </c>
      <c r="C796" s="4" t="s">
        <v>13315</v>
      </c>
      <c r="D796" s="4" t="s">
        <v>727</v>
      </c>
      <c r="E796" s="4" t="s">
        <v>12958</v>
      </c>
      <c r="F796" s="4" t="s">
        <v>13316</v>
      </c>
      <c r="G796" s="4" t="s">
        <v>13317</v>
      </c>
      <c r="H796" s="4" t="s">
        <v>12799</v>
      </c>
      <c r="I796" s="4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上海(SHANGHAI)[4天]→马尼拉南(MANILA S)[7天] → 日照港(RIZHAO)</v>
      </c>
    </row>
    <row r="797" spans="1:9" x14ac:dyDescent="0.4">
      <c r="A797" s="2">
        <v>46001</v>
      </c>
      <c r="B797" s="4" t="s">
        <v>1</v>
      </c>
      <c r="C797" s="4" t="s">
        <v>13315</v>
      </c>
      <c r="D797" s="4" t="s">
        <v>727</v>
      </c>
      <c r="E797" s="4" t="s">
        <v>12958</v>
      </c>
      <c r="F797" s="4" t="s">
        <v>13316</v>
      </c>
      <c r="G797" s="4" t="s">
        <v>13317</v>
      </c>
      <c r="H797" s="4" t="s">
        <v>12799</v>
      </c>
      <c r="I797" s="4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上海(SHANGHAI)[4天]→马尼拉南(MANILA S)[7天] → 日照港(RIZHAO)</v>
      </c>
    </row>
    <row r="798" spans="1:9" x14ac:dyDescent="0.4">
      <c r="A798" s="2">
        <v>45998</v>
      </c>
      <c r="B798" s="4" t="s">
        <v>1</v>
      </c>
      <c r="C798" s="4" t="s">
        <v>13315</v>
      </c>
      <c r="D798" s="4" t="s">
        <v>727</v>
      </c>
      <c r="E798" s="4" t="s">
        <v>12958</v>
      </c>
      <c r="F798" s="4" t="s">
        <v>13316</v>
      </c>
      <c r="G798" s="4" t="s">
        <v>13317</v>
      </c>
      <c r="H798" s="4" t="s">
        <v>12799</v>
      </c>
      <c r="I798" s="4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上海(SHANGHAI)[4天]→马尼拉南(MANILA S)[7天] → 日照港(RIZHAO)</v>
      </c>
    </row>
    <row r="799" spans="1:9" x14ac:dyDescent="0.4">
      <c r="A799" s="2">
        <v>45984</v>
      </c>
      <c r="B799" s="4" t="s">
        <v>1</v>
      </c>
      <c r="C799" s="4" t="s">
        <v>13315</v>
      </c>
      <c r="D799" s="4" t="s">
        <v>727</v>
      </c>
      <c r="E799" s="4" t="s">
        <v>12958</v>
      </c>
      <c r="F799" s="4" t="s">
        <v>13316</v>
      </c>
      <c r="G799" s="4" t="s">
        <v>13317</v>
      </c>
      <c r="H799" s="4" t="s">
        <v>12799</v>
      </c>
      <c r="I799" s="4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上海(SHANGHAI)[4天]→马尼拉南(MANILA S)[7天] → 日照港(RIZHAO)</v>
      </c>
    </row>
    <row r="800" spans="1:9" x14ac:dyDescent="0.4">
      <c r="A800" s="2">
        <v>46037</v>
      </c>
      <c r="B800" s="4" t="s">
        <v>1</v>
      </c>
      <c r="C800" s="4" t="s">
        <v>13334</v>
      </c>
      <c r="D800" s="4" t="s">
        <v>8</v>
      </c>
      <c r="E800" s="4" t="s">
        <v>16292</v>
      </c>
      <c r="F800" s="4" t="s">
        <v>13335</v>
      </c>
      <c r="G800" s="4" t="s">
        <v>13336</v>
      </c>
      <c r="H800" s="4" t="s">
        <v>12838</v>
      </c>
      <c r="I800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801" spans="1:9" x14ac:dyDescent="0.4">
      <c r="A801" s="2">
        <v>46033</v>
      </c>
      <c r="B801" s="4" t="s">
        <v>1</v>
      </c>
      <c r="C801" s="4" t="s">
        <v>13334</v>
      </c>
      <c r="D801" s="4" t="s">
        <v>8</v>
      </c>
      <c r="E801" s="4" t="s">
        <v>16292</v>
      </c>
      <c r="F801" s="4" t="s">
        <v>13335</v>
      </c>
      <c r="G801" s="4" t="s">
        <v>13336</v>
      </c>
      <c r="H801" s="4" t="s">
        <v>12838</v>
      </c>
      <c r="I801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802" spans="1:9" x14ac:dyDescent="0.4">
      <c r="A802" s="2">
        <v>46027</v>
      </c>
      <c r="B802" s="4" t="s">
        <v>1</v>
      </c>
      <c r="C802" s="4" t="s">
        <v>13334</v>
      </c>
      <c r="D802" s="4" t="s">
        <v>8</v>
      </c>
      <c r="E802" s="4" t="s">
        <v>16292</v>
      </c>
      <c r="F802" s="4" t="s">
        <v>13335</v>
      </c>
      <c r="G802" s="4" t="s">
        <v>13336</v>
      </c>
      <c r="H802" s="4" t="s">
        <v>12838</v>
      </c>
      <c r="I802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803" spans="1:9" x14ac:dyDescent="0.4">
      <c r="A803" s="2">
        <v>46024</v>
      </c>
      <c r="B803" s="4" t="s">
        <v>1</v>
      </c>
      <c r="C803" s="4" t="s">
        <v>13334</v>
      </c>
      <c r="D803" s="4" t="s">
        <v>8</v>
      </c>
      <c r="E803" s="4" t="s">
        <v>16292</v>
      </c>
      <c r="F803" s="4" t="s">
        <v>13335</v>
      </c>
      <c r="G803" s="4" t="s">
        <v>13336</v>
      </c>
      <c r="H803" s="4" t="s">
        <v>12838</v>
      </c>
      <c r="I803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804" spans="1:9" x14ac:dyDescent="0.4">
      <c r="A804" s="2">
        <v>46021</v>
      </c>
      <c r="B804" s="4" t="s">
        <v>1</v>
      </c>
      <c r="C804" s="4" t="s">
        <v>13334</v>
      </c>
      <c r="D804" s="4" t="s">
        <v>8</v>
      </c>
      <c r="E804" s="4" t="s">
        <v>7</v>
      </c>
      <c r="F804" s="4" t="s">
        <v>13335</v>
      </c>
      <c r="G804" s="4" t="s">
        <v>13336</v>
      </c>
      <c r="H804" s="4" t="s">
        <v>12838</v>
      </c>
      <c r="I804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805" spans="1:9" x14ac:dyDescent="0.4">
      <c r="A805" s="2">
        <v>46019</v>
      </c>
      <c r="B805" s="4" t="s">
        <v>1</v>
      </c>
      <c r="C805" s="4" t="s">
        <v>13334</v>
      </c>
      <c r="D805" s="4" t="s">
        <v>8</v>
      </c>
      <c r="E805" s="4" t="s">
        <v>7</v>
      </c>
      <c r="F805" s="4" t="s">
        <v>13335</v>
      </c>
      <c r="G805" s="4" t="s">
        <v>13336</v>
      </c>
      <c r="H805" s="4" t="s">
        <v>12838</v>
      </c>
      <c r="I805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806" spans="1:9" x14ac:dyDescent="0.4">
      <c r="A806" s="2">
        <v>46016</v>
      </c>
      <c r="B806" s="4" t="s">
        <v>1</v>
      </c>
      <c r="C806" s="4" t="s">
        <v>13334</v>
      </c>
      <c r="D806" s="4" t="s">
        <v>8</v>
      </c>
      <c r="E806" s="4" t="s">
        <v>7</v>
      </c>
      <c r="F806" s="4" t="s">
        <v>13335</v>
      </c>
      <c r="G806" s="4" t="s">
        <v>13336</v>
      </c>
      <c r="H806" s="4" t="s">
        <v>12838</v>
      </c>
      <c r="I806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807" spans="1:9" x14ac:dyDescent="0.4">
      <c r="A807" s="2">
        <v>46012</v>
      </c>
      <c r="B807" s="4" t="s">
        <v>1</v>
      </c>
      <c r="C807" s="4" t="s">
        <v>13334</v>
      </c>
      <c r="D807" s="4" t="s">
        <v>8</v>
      </c>
      <c r="E807" s="4" t="s">
        <v>7</v>
      </c>
      <c r="F807" s="4" t="s">
        <v>13335</v>
      </c>
      <c r="G807" s="4" t="s">
        <v>13336</v>
      </c>
      <c r="H807" s="4" t="s">
        <v>12838</v>
      </c>
      <c r="I807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808" spans="1:9" x14ac:dyDescent="0.4">
      <c r="A808" s="2">
        <v>46007</v>
      </c>
      <c r="B808" s="4" t="s">
        <v>1</v>
      </c>
      <c r="C808" s="4" t="s">
        <v>13334</v>
      </c>
      <c r="D808" s="4" t="s">
        <v>8</v>
      </c>
      <c r="E808" s="4" t="s">
        <v>7</v>
      </c>
      <c r="F808" s="4" t="s">
        <v>13335</v>
      </c>
      <c r="G808" s="4" t="s">
        <v>13336</v>
      </c>
      <c r="H808" s="4" t="s">
        <v>12838</v>
      </c>
      <c r="I808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809" spans="1:9" x14ac:dyDescent="0.4">
      <c r="A809" s="2">
        <v>46005</v>
      </c>
      <c r="B809" s="4" t="s">
        <v>1</v>
      </c>
      <c r="C809" s="4" t="s">
        <v>13334</v>
      </c>
      <c r="D809" s="4" t="s">
        <v>8</v>
      </c>
      <c r="E809" s="4" t="s">
        <v>7</v>
      </c>
      <c r="F809" s="4" t="s">
        <v>13335</v>
      </c>
      <c r="G809" s="4" t="s">
        <v>13336</v>
      </c>
      <c r="H809" s="4" t="s">
        <v>12838</v>
      </c>
      <c r="I809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810" spans="1:9" x14ac:dyDescent="0.4">
      <c r="A810" s="2">
        <v>46001</v>
      </c>
      <c r="B810" s="4" t="s">
        <v>1</v>
      </c>
      <c r="C810" s="4" t="s">
        <v>13334</v>
      </c>
      <c r="D810" s="4" t="s">
        <v>8</v>
      </c>
      <c r="E810" s="4" t="s">
        <v>7</v>
      </c>
      <c r="F810" s="4" t="s">
        <v>13335</v>
      </c>
      <c r="G810" s="4" t="s">
        <v>13336</v>
      </c>
      <c r="H810" s="4" t="s">
        <v>12838</v>
      </c>
      <c r="I810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811" spans="1:9" x14ac:dyDescent="0.4">
      <c r="A811" s="2">
        <v>45998</v>
      </c>
      <c r="B811" s="4" t="s">
        <v>1</v>
      </c>
      <c r="C811" s="4" t="s">
        <v>13334</v>
      </c>
      <c r="D811" s="4" t="s">
        <v>8</v>
      </c>
      <c r="E811" s="4" t="s">
        <v>7</v>
      </c>
      <c r="F811" s="4" t="s">
        <v>13335</v>
      </c>
      <c r="G811" s="4" t="s">
        <v>13336</v>
      </c>
      <c r="H811" s="4" t="s">
        <v>12838</v>
      </c>
      <c r="I811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812" spans="1:9" x14ac:dyDescent="0.4">
      <c r="A812" s="2">
        <v>45984</v>
      </c>
      <c r="B812" s="4" t="s">
        <v>1</v>
      </c>
      <c r="C812" s="4" t="s">
        <v>13334</v>
      </c>
      <c r="D812" s="4" t="s">
        <v>8</v>
      </c>
      <c r="E812" s="4" t="s">
        <v>627</v>
      </c>
      <c r="F812" s="4" t="s">
        <v>13335</v>
      </c>
      <c r="G812" s="4" t="s">
        <v>13336</v>
      </c>
      <c r="H812" s="4" t="s">
        <v>12838</v>
      </c>
      <c r="I812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813" spans="1:9" x14ac:dyDescent="0.4">
      <c r="A813" s="2">
        <v>46037</v>
      </c>
      <c r="B813" s="4" t="s">
        <v>1</v>
      </c>
      <c r="C813" s="4" t="s">
        <v>13266</v>
      </c>
      <c r="D813" s="4" t="s">
        <v>76</v>
      </c>
      <c r="E813" s="4" t="s">
        <v>15384</v>
      </c>
      <c r="F813" s="4" t="s">
        <v>13267</v>
      </c>
      <c r="G813" s="4" t="s">
        <v>13268</v>
      </c>
      <c r="H813" s="4" t="s">
        <v>12799</v>
      </c>
      <c r="I813" s="4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814" spans="1:9" x14ac:dyDescent="0.4">
      <c r="A814" s="2">
        <v>46033</v>
      </c>
      <c r="B814" s="4" t="s">
        <v>1</v>
      </c>
      <c r="C814" s="4" t="s">
        <v>13266</v>
      </c>
      <c r="D814" s="4" t="s">
        <v>76</v>
      </c>
      <c r="E814" s="4" t="s">
        <v>12995</v>
      </c>
      <c r="F814" s="4" t="s">
        <v>13267</v>
      </c>
      <c r="G814" s="4" t="s">
        <v>13268</v>
      </c>
      <c r="H814" s="4" t="s">
        <v>12799</v>
      </c>
      <c r="I814" s="4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815" spans="1:9" x14ac:dyDescent="0.4">
      <c r="A815" s="2">
        <v>46027</v>
      </c>
      <c r="B815" s="4" t="s">
        <v>1</v>
      </c>
      <c r="C815" s="4" t="s">
        <v>13266</v>
      </c>
      <c r="D815" s="4" t="s">
        <v>76</v>
      </c>
      <c r="E815" s="4" t="s">
        <v>12995</v>
      </c>
      <c r="F815" s="4" t="s">
        <v>13267</v>
      </c>
      <c r="G815" s="4" t="s">
        <v>13268</v>
      </c>
      <c r="H815" s="4" t="s">
        <v>12799</v>
      </c>
      <c r="I815" s="4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816" spans="1:9" x14ac:dyDescent="0.4">
      <c r="A816" s="2">
        <v>46024</v>
      </c>
      <c r="B816" s="4" t="s">
        <v>1</v>
      </c>
      <c r="C816" s="4" t="s">
        <v>13266</v>
      </c>
      <c r="D816" s="4" t="s">
        <v>76</v>
      </c>
      <c r="E816" s="4" t="s">
        <v>12995</v>
      </c>
      <c r="F816" s="4" t="s">
        <v>13267</v>
      </c>
      <c r="G816" s="4" t="s">
        <v>13268</v>
      </c>
      <c r="H816" s="4" t="s">
        <v>12799</v>
      </c>
      <c r="I816" s="4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817" spans="1:9" x14ac:dyDescent="0.4">
      <c r="A817" s="2">
        <v>46021</v>
      </c>
      <c r="B817" s="4" t="s">
        <v>1</v>
      </c>
      <c r="C817" s="4" t="s">
        <v>13266</v>
      </c>
      <c r="D817" s="4" t="s">
        <v>76</v>
      </c>
      <c r="E817" s="4" t="s">
        <v>15384</v>
      </c>
      <c r="F817" s="4" t="s">
        <v>13267</v>
      </c>
      <c r="G817" s="4" t="s">
        <v>13268</v>
      </c>
      <c r="H817" s="4" t="s">
        <v>12799</v>
      </c>
      <c r="I817" s="4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818" spans="1:9" x14ac:dyDescent="0.4">
      <c r="A818" s="2">
        <v>46019</v>
      </c>
      <c r="B818" s="4" t="s">
        <v>1</v>
      </c>
      <c r="C818" s="4" t="s">
        <v>13266</v>
      </c>
      <c r="D818" s="4" t="s">
        <v>76</v>
      </c>
      <c r="E818" s="4" t="s">
        <v>15384</v>
      </c>
      <c r="F818" s="4" t="s">
        <v>13267</v>
      </c>
      <c r="G818" s="4" t="s">
        <v>13268</v>
      </c>
      <c r="H818" s="4" t="s">
        <v>12799</v>
      </c>
      <c r="I818" s="4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819" spans="1:9" x14ac:dyDescent="0.4">
      <c r="A819" s="2">
        <v>46016</v>
      </c>
      <c r="B819" s="4" t="s">
        <v>1</v>
      </c>
      <c r="C819" s="4" t="s">
        <v>13266</v>
      </c>
      <c r="D819" s="4" t="s">
        <v>76</v>
      </c>
      <c r="E819" s="4" t="s">
        <v>15384</v>
      </c>
      <c r="F819" s="4" t="s">
        <v>13267</v>
      </c>
      <c r="G819" s="4" t="s">
        <v>13268</v>
      </c>
      <c r="H819" s="4" t="s">
        <v>12799</v>
      </c>
      <c r="I819" s="4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820" spans="1:9" x14ac:dyDescent="0.4">
      <c r="A820" s="2">
        <v>46012</v>
      </c>
      <c r="B820" s="4" t="s">
        <v>1</v>
      </c>
      <c r="C820" s="4" t="s">
        <v>13266</v>
      </c>
      <c r="D820" s="4" t="s">
        <v>76</v>
      </c>
      <c r="E820" s="4" t="s">
        <v>12995</v>
      </c>
      <c r="F820" s="4" t="s">
        <v>13267</v>
      </c>
      <c r="G820" s="4" t="s">
        <v>13268</v>
      </c>
      <c r="H820" s="4" t="s">
        <v>12799</v>
      </c>
      <c r="I820" s="4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821" spans="1:9" x14ac:dyDescent="0.4">
      <c r="A821" s="2">
        <v>46007</v>
      </c>
      <c r="B821" s="4" t="s">
        <v>1</v>
      </c>
      <c r="C821" s="4" t="s">
        <v>13266</v>
      </c>
      <c r="D821" s="4" t="s">
        <v>76</v>
      </c>
      <c r="E821" s="4" t="s">
        <v>12995</v>
      </c>
      <c r="F821" s="4" t="s">
        <v>13267</v>
      </c>
      <c r="G821" s="4" t="s">
        <v>13268</v>
      </c>
      <c r="H821" s="4" t="s">
        <v>12799</v>
      </c>
      <c r="I821" s="4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822" spans="1:9" x14ac:dyDescent="0.4">
      <c r="A822" s="2">
        <v>46005</v>
      </c>
      <c r="B822" s="4" t="s">
        <v>1</v>
      </c>
      <c r="C822" s="4" t="s">
        <v>13266</v>
      </c>
      <c r="D822" s="4" t="s">
        <v>76</v>
      </c>
      <c r="E822" s="4" t="s">
        <v>12995</v>
      </c>
      <c r="F822" s="4" t="s">
        <v>13267</v>
      </c>
      <c r="G822" s="4" t="s">
        <v>13268</v>
      </c>
      <c r="H822" s="4" t="s">
        <v>12799</v>
      </c>
      <c r="I822" s="4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823" spans="1:9" x14ac:dyDescent="0.4">
      <c r="A823" s="2">
        <v>46001</v>
      </c>
      <c r="B823" s="4" t="s">
        <v>1</v>
      </c>
      <c r="C823" s="4" t="s">
        <v>13266</v>
      </c>
      <c r="D823" s="4" t="s">
        <v>76</v>
      </c>
      <c r="E823" s="4" t="s">
        <v>12995</v>
      </c>
      <c r="F823" s="4" t="s">
        <v>13267</v>
      </c>
      <c r="G823" s="4" t="s">
        <v>13268</v>
      </c>
      <c r="H823" s="4" t="s">
        <v>12799</v>
      </c>
      <c r="I823" s="4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824" spans="1:9" x14ac:dyDescent="0.4">
      <c r="A824" s="2">
        <v>45998</v>
      </c>
      <c r="B824" s="4" t="s">
        <v>1</v>
      </c>
      <c r="C824" s="4" t="s">
        <v>13266</v>
      </c>
      <c r="D824" s="4" t="s">
        <v>76</v>
      </c>
      <c r="E824" s="4" t="s">
        <v>12995</v>
      </c>
      <c r="F824" s="4" t="s">
        <v>13267</v>
      </c>
      <c r="G824" s="4" t="s">
        <v>13268</v>
      </c>
      <c r="H824" s="4" t="s">
        <v>12799</v>
      </c>
      <c r="I824" s="4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825" spans="1:9" x14ac:dyDescent="0.4">
      <c r="A825" s="2">
        <v>45984</v>
      </c>
      <c r="B825" s="4" t="s">
        <v>1</v>
      </c>
      <c r="C825" s="4" t="s">
        <v>13266</v>
      </c>
      <c r="D825" s="4" t="s">
        <v>76</v>
      </c>
      <c r="E825" s="4" t="s">
        <v>999</v>
      </c>
      <c r="F825" s="4" t="s">
        <v>13267</v>
      </c>
      <c r="G825" s="4" t="s">
        <v>13268</v>
      </c>
      <c r="H825" s="4" t="s">
        <v>12799</v>
      </c>
      <c r="I825" s="4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826" spans="1:9" x14ac:dyDescent="0.4">
      <c r="A826" s="2">
        <v>46037</v>
      </c>
      <c r="B826" s="4" t="s">
        <v>1</v>
      </c>
      <c r="C826" s="4" t="s">
        <v>13337</v>
      </c>
      <c r="D826" s="4" t="s">
        <v>12759</v>
      </c>
      <c r="E826" s="4" t="s">
        <v>12982</v>
      </c>
      <c r="F826" s="4" t="s">
        <v>13344</v>
      </c>
      <c r="G826" s="4" t="s">
        <v>13345</v>
      </c>
      <c r="H826" s="4" t="s">
        <v>12799</v>
      </c>
      <c r="I826" s="4" t="str">
        <f>IF(Rotation[[#This Row],[正向路径]]="","",Rotation[[#This Row],[正向路径]]&amp;"["&amp;Rotation[[#This Row],[中间时间]]&amp;"]→"&amp;Rotation[[#This Row],[反向路径]])</f>
        <v>青岛(QINGDAO)[3天] → 上海(SHANGHAI)[4天] → 胡志明卡莱港(HOCHIMINH--CAT LAI)[4天]→曼谷PAT港(BANGKOK--PAT)[3天] → 林查班(LAEM CHABANG)[7天] → 青岛(QINGDAO)</v>
      </c>
    </row>
    <row r="827" spans="1:9" x14ac:dyDescent="0.4">
      <c r="A827" s="2">
        <v>46033</v>
      </c>
      <c r="B827" s="4" t="s">
        <v>1</v>
      </c>
      <c r="C827" s="4" t="s">
        <v>13337</v>
      </c>
      <c r="D827" s="4" t="s">
        <v>12759</v>
      </c>
      <c r="E827" s="4" t="s">
        <v>12982</v>
      </c>
      <c r="F827" s="4" t="s">
        <v>13344</v>
      </c>
      <c r="G827" s="4" t="s">
        <v>13345</v>
      </c>
      <c r="H827" s="4" t="s">
        <v>12799</v>
      </c>
      <c r="I827" s="4" t="str">
        <f>IF(Rotation[[#This Row],[正向路径]]="","",Rotation[[#This Row],[正向路径]]&amp;"["&amp;Rotation[[#This Row],[中间时间]]&amp;"]→"&amp;Rotation[[#This Row],[反向路径]])</f>
        <v>青岛(QINGDAO)[3天] → 上海(SHANGHAI)[4天] → 胡志明卡莱港(HOCHIMINH--CAT LAI)[4天]→曼谷PAT港(BANGKOK--PAT)[3天] → 林查班(LAEM CHABANG)[7天] → 青岛(QINGDAO)</v>
      </c>
    </row>
    <row r="828" spans="1:9" x14ac:dyDescent="0.4">
      <c r="A828" s="2">
        <v>46027</v>
      </c>
      <c r="B828" s="4" t="s">
        <v>1</v>
      </c>
      <c r="C828" s="4" t="s">
        <v>13337</v>
      </c>
      <c r="D828" s="4" t="s">
        <v>12759</v>
      </c>
      <c r="E828" s="4" t="s">
        <v>12982</v>
      </c>
      <c r="F828" s="4" t="s">
        <v>13344</v>
      </c>
      <c r="G828" s="4" t="s">
        <v>13345</v>
      </c>
      <c r="H828" s="4" t="s">
        <v>12799</v>
      </c>
      <c r="I828" s="4" t="str">
        <f>IF(Rotation[[#This Row],[正向路径]]="","",Rotation[[#This Row],[正向路径]]&amp;"["&amp;Rotation[[#This Row],[中间时间]]&amp;"]→"&amp;Rotation[[#This Row],[反向路径]])</f>
        <v>青岛(QINGDAO)[3天] → 上海(SHANGHAI)[4天] → 胡志明卡莱港(HOCHIMINH--CAT LAI)[4天]→曼谷PAT港(BANGKOK--PAT)[3天] → 林查班(LAEM CHABANG)[7天] → 青岛(QINGDAO)</v>
      </c>
    </row>
    <row r="829" spans="1:9" x14ac:dyDescent="0.4">
      <c r="A829" s="2">
        <v>46024</v>
      </c>
      <c r="B829" s="4" t="s">
        <v>1</v>
      </c>
      <c r="C829" s="4" t="s">
        <v>13337</v>
      </c>
      <c r="D829" s="4" t="s">
        <v>12759</v>
      </c>
      <c r="E829" s="4" t="s">
        <v>12982</v>
      </c>
      <c r="F829" s="4" t="s">
        <v>13344</v>
      </c>
      <c r="G829" s="4" t="s">
        <v>13345</v>
      </c>
      <c r="H829" s="4" t="s">
        <v>12799</v>
      </c>
      <c r="I829" s="4" t="str">
        <f>IF(Rotation[[#This Row],[正向路径]]="","",Rotation[[#This Row],[正向路径]]&amp;"["&amp;Rotation[[#This Row],[中间时间]]&amp;"]→"&amp;Rotation[[#This Row],[反向路径]])</f>
        <v>青岛(QINGDAO)[3天] → 上海(SHANGHAI)[4天] → 胡志明卡莱港(HOCHIMINH--CAT LAI)[4天]→曼谷PAT港(BANGKOK--PAT)[3天] → 林查班(LAEM CHABANG)[7天] → 青岛(QINGDAO)</v>
      </c>
    </row>
    <row r="830" spans="1:9" x14ac:dyDescent="0.4">
      <c r="A830" s="2">
        <v>46021</v>
      </c>
      <c r="B830" s="4" t="s">
        <v>1</v>
      </c>
      <c r="C830" s="4" t="s">
        <v>13337</v>
      </c>
      <c r="D830" s="4" t="s">
        <v>12759</v>
      </c>
      <c r="E830" s="4" t="s">
        <v>12982</v>
      </c>
      <c r="F830" s="4" t="s">
        <v>13344</v>
      </c>
      <c r="G830" s="4" t="s">
        <v>13345</v>
      </c>
      <c r="H830" s="4" t="s">
        <v>12799</v>
      </c>
      <c r="I830" s="4" t="str">
        <f>IF(Rotation[[#This Row],[正向路径]]="","",Rotation[[#This Row],[正向路径]]&amp;"["&amp;Rotation[[#This Row],[中间时间]]&amp;"]→"&amp;Rotation[[#This Row],[反向路径]])</f>
        <v>青岛(QINGDAO)[3天] → 上海(SHANGHAI)[4天] → 胡志明卡莱港(HOCHIMINH--CAT LAI)[4天]→曼谷PAT港(BANGKOK--PAT)[3天] → 林查班(LAEM CHABANG)[7天] → 青岛(QINGDAO)</v>
      </c>
    </row>
    <row r="831" spans="1:9" x14ac:dyDescent="0.4">
      <c r="A831" s="2">
        <v>46019</v>
      </c>
      <c r="B831" s="4" t="s">
        <v>1</v>
      </c>
      <c r="C831" s="4" t="s">
        <v>13337</v>
      </c>
      <c r="D831" s="4" t="s">
        <v>12759</v>
      </c>
      <c r="E831" s="4" t="s">
        <v>12982</v>
      </c>
      <c r="F831" s="4" t="s">
        <v>13344</v>
      </c>
      <c r="G831" s="4" t="s">
        <v>13345</v>
      </c>
      <c r="H831" s="4" t="s">
        <v>12799</v>
      </c>
      <c r="I831" s="4" t="str">
        <f>IF(Rotation[[#This Row],[正向路径]]="","",Rotation[[#This Row],[正向路径]]&amp;"["&amp;Rotation[[#This Row],[中间时间]]&amp;"]→"&amp;Rotation[[#This Row],[反向路径]])</f>
        <v>青岛(QINGDAO)[3天] → 上海(SHANGHAI)[4天] → 胡志明卡莱港(HOCHIMINH--CAT LAI)[4天]→曼谷PAT港(BANGKOK--PAT)[3天] → 林查班(LAEM CHABANG)[7天] → 青岛(QINGDAO)</v>
      </c>
    </row>
    <row r="832" spans="1:9" x14ac:dyDescent="0.4">
      <c r="A832" s="2">
        <v>46016</v>
      </c>
      <c r="B832" s="4" t="s">
        <v>1</v>
      </c>
      <c r="C832" s="4" t="s">
        <v>13337</v>
      </c>
      <c r="D832" s="4" t="s">
        <v>12759</v>
      </c>
      <c r="E832" s="4" t="s">
        <v>12982</v>
      </c>
      <c r="F832" s="4" t="s">
        <v>13344</v>
      </c>
      <c r="G832" s="4" t="s">
        <v>13345</v>
      </c>
      <c r="H832" s="4" t="s">
        <v>12799</v>
      </c>
      <c r="I832" s="4" t="str">
        <f>IF(Rotation[[#This Row],[正向路径]]="","",Rotation[[#This Row],[正向路径]]&amp;"["&amp;Rotation[[#This Row],[中间时间]]&amp;"]→"&amp;Rotation[[#This Row],[反向路径]])</f>
        <v>青岛(QINGDAO)[3天] → 上海(SHANGHAI)[4天] → 胡志明卡莱港(HOCHIMINH--CAT LAI)[4天]→曼谷PAT港(BANGKOK--PAT)[3天] → 林查班(LAEM CHABANG)[7天] → 青岛(QINGDAO)</v>
      </c>
    </row>
    <row r="833" spans="1:9" x14ac:dyDescent="0.4">
      <c r="A833" s="2">
        <v>46012</v>
      </c>
      <c r="B833" s="4" t="s">
        <v>1</v>
      </c>
      <c r="C833" s="4" t="s">
        <v>13337</v>
      </c>
      <c r="D833" s="4" t="s">
        <v>12759</v>
      </c>
      <c r="E833" s="4" t="s">
        <v>12982</v>
      </c>
      <c r="F833" s="4" t="s">
        <v>13344</v>
      </c>
      <c r="G833" s="4" t="s">
        <v>13345</v>
      </c>
      <c r="H833" s="4" t="s">
        <v>12799</v>
      </c>
      <c r="I833" s="4" t="str">
        <f>IF(Rotation[[#This Row],[正向路径]]="","",Rotation[[#This Row],[正向路径]]&amp;"["&amp;Rotation[[#This Row],[中间时间]]&amp;"]→"&amp;Rotation[[#This Row],[反向路径]])</f>
        <v>青岛(QINGDAO)[3天] → 上海(SHANGHAI)[4天] → 胡志明卡莱港(HOCHIMINH--CAT LAI)[4天]→曼谷PAT港(BANGKOK--PAT)[3天] → 林查班(LAEM CHABANG)[7天] → 青岛(QINGDAO)</v>
      </c>
    </row>
    <row r="834" spans="1:9" x14ac:dyDescent="0.4">
      <c r="A834" s="2">
        <v>46007</v>
      </c>
      <c r="B834" s="4" t="s">
        <v>1</v>
      </c>
      <c r="C834" s="4" t="s">
        <v>13337</v>
      </c>
      <c r="D834" s="4" t="s">
        <v>12759</v>
      </c>
      <c r="E834" s="4" t="s">
        <v>12982</v>
      </c>
      <c r="F834" s="4" t="s">
        <v>13344</v>
      </c>
      <c r="G834" s="4" t="s">
        <v>13345</v>
      </c>
      <c r="H834" s="4" t="s">
        <v>12799</v>
      </c>
      <c r="I834" s="4" t="str">
        <f>IF(Rotation[[#This Row],[正向路径]]="","",Rotation[[#This Row],[正向路径]]&amp;"["&amp;Rotation[[#This Row],[中间时间]]&amp;"]→"&amp;Rotation[[#This Row],[反向路径]])</f>
        <v>青岛(QINGDAO)[3天] → 上海(SHANGHAI)[4天] → 胡志明卡莱港(HOCHIMINH--CAT LAI)[4天]→曼谷PAT港(BANGKOK--PAT)[3天] → 林查班(LAEM CHABANG)[7天] → 青岛(QINGDAO)</v>
      </c>
    </row>
    <row r="835" spans="1:9" x14ac:dyDescent="0.4">
      <c r="A835" s="2">
        <v>46005</v>
      </c>
      <c r="B835" s="4" t="s">
        <v>1</v>
      </c>
      <c r="C835" s="4" t="s">
        <v>13337</v>
      </c>
      <c r="D835" s="4" t="s">
        <v>12759</v>
      </c>
      <c r="E835" s="4" t="s">
        <v>12982</v>
      </c>
      <c r="F835" s="4" t="s">
        <v>13344</v>
      </c>
      <c r="G835" s="4" t="s">
        <v>13345</v>
      </c>
      <c r="H835" s="4" t="s">
        <v>12799</v>
      </c>
      <c r="I835" s="4" t="str">
        <f>IF(Rotation[[#This Row],[正向路径]]="","",Rotation[[#This Row],[正向路径]]&amp;"["&amp;Rotation[[#This Row],[中间时间]]&amp;"]→"&amp;Rotation[[#This Row],[反向路径]])</f>
        <v>青岛(QINGDAO)[3天] → 上海(SHANGHAI)[4天] → 胡志明卡莱港(HOCHIMINH--CAT LAI)[4天]→曼谷PAT港(BANGKOK--PAT)[3天] → 林查班(LAEM CHABANG)[7天] → 青岛(QINGDAO)</v>
      </c>
    </row>
    <row r="836" spans="1:9" x14ac:dyDescent="0.4">
      <c r="A836" s="2">
        <v>46001</v>
      </c>
      <c r="B836" s="4" t="s">
        <v>1</v>
      </c>
      <c r="C836" s="4" t="s">
        <v>13337</v>
      </c>
      <c r="D836" s="4" t="s">
        <v>12759</v>
      </c>
      <c r="E836" s="4" t="s">
        <v>12982</v>
      </c>
      <c r="F836" s="4" t="s">
        <v>13344</v>
      </c>
      <c r="G836" s="4" t="s">
        <v>13345</v>
      </c>
      <c r="H836" s="4" t="s">
        <v>12799</v>
      </c>
      <c r="I836" s="4" t="str">
        <f>IF(Rotation[[#This Row],[正向路径]]="","",Rotation[[#This Row],[正向路径]]&amp;"["&amp;Rotation[[#This Row],[中间时间]]&amp;"]→"&amp;Rotation[[#This Row],[反向路径]])</f>
        <v>青岛(QINGDAO)[3天] → 上海(SHANGHAI)[4天] → 胡志明卡莱港(HOCHIMINH--CAT LAI)[4天]→曼谷PAT港(BANGKOK--PAT)[3天] → 林查班(LAEM CHABANG)[7天] → 青岛(QINGDAO)</v>
      </c>
    </row>
    <row r="837" spans="1:9" x14ac:dyDescent="0.4">
      <c r="A837" s="2">
        <v>45998</v>
      </c>
      <c r="B837" s="4" t="s">
        <v>1</v>
      </c>
      <c r="C837" s="4" t="s">
        <v>13337</v>
      </c>
      <c r="D837" s="4" t="s">
        <v>12759</v>
      </c>
      <c r="E837" s="4" t="s">
        <v>12982</v>
      </c>
      <c r="F837" s="4" t="s">
        <v>13344</v>
      </c>
      <c r="G837" s="4" t="s">
        <v>13345</v>
      </c>
      <c r="H837" s="4" t="s">
        <v>12799</v>
      </c>
      <c r="I837" s="4" t="str">
        <f>IF(Rotation[[#This Row],[正向路径]]="","",Rotation[[#This Row],[正向路径]]&amp;"["&amp;Rotation[[#This Row],[中间时间]]&amp;"]→"&amp;Rotation[[#This Row],[反向路径]])</f>
        <v>青岛(QINGDAO)[3天] → 上海(SHANGHAI)[4天] → 胡志明卡莱港(HOCHIMINH--CAT LAI)[4天]→曼谷PAT港(BANGKOK--PAT)[3天] → 林查班(LAEM CHABANG)[7天] → 青岛(QINGDAO)</v>
      </c>
    </row>
    <row r="838" spans="1:9" x14ac:dyDescent="0.4">
      <c r="A838" s="2">
        <v>45984</v>
      </c>
      <c r="B838" s="4" t="s">
        <v>1</v>
      </c>
      <c r="C838" s="4" t="s">
        <v>13337</v>
      </c>
      <c r="D838" s="4" t="s">
        <v>12759</v>
      </c>
      <c r="E838" s="4" t="s">
        <v>12982</v>
      </c>
      <c r="F838" s="4" t="s">
        <v>13344</v>
      </c>
      <c r="G838" s="4" t="s">
        <v>13345</v>
      </c>
      <c r="H838" s="4" t="s">
        <v>12799</v>
      </c>
      <c r="I838" s="4" t="str">
        <f>IF(Rotation[[#This Row],[正向路径]]="","",Rotation[[#This Row],[正向路径]]&amp;"["&amp;Rotation[[#This Row],[中间时间]]&amp;"]→"&amp;Rotation[[#This Row],[反向路径]])</f>
        <v>青岛(QINGDAO)[3天] → 上海(SHANGHAI)[4天] → 胡志明卡莱港(HOCHIMINH--CAT LAI)[4天]→曼谷PAT港(BANGKOK--PAT)[3天] → 林查班(LAEM CHABANG)[7天] → 青岛(QINGDAO)</v>
      </c>
    </row>
    <row r="839" spans="1:9" x14ac:dyDescent="0.4">
      <c r="A839" s="2">
        <v>46037</v>
      </c>
      <c r="B839" s="4" t="s">
        <v>1</v>
      </c>
      <c r="C839" s="4" t="s">
        <v>13337</v>
      </c>
      <c r="D839" s="4" t="s">
        <v>342</v>
      </c>
      <c r="E839" s="4" t="s">
        <v>13060</v>
      </c>
      <c r="F839" s="4" t="s">
        <v>13346</v>
      </c>
      <c r="G839" s="4" t="s">
        <v>13347</v>
      </c>
      <c r="H839" s="4" t="s">
        <v>12795</v>
      </c>
      <c r="I839" s="4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840" spans="1:9" x14ac:dyDescent="0.4">
      <c r="A840" s="2">
        <v>46033</v>
      </c>
      <c r="B840" s="4" t="s">
        <v>1</v>
      </c>
      <c r="C840" s="4" t="s">
        <v>13337</v>
      </c>
      <c r="D840" s="4" t="s">
        <v>342</v>
      </c>
      <c r="E840" s="4" t="s">
        <v>13060</v>
      </c>
      <c r="F840" s="4" t="s">
        <v>13346</v>
      </c>
      <c r="G840" s="4" t="s">
        <v>13347</v>
      </c>
      <c r="H840" s="4" t="s">
        <v>12795</v>
      </c>
      <c r="I840" s="4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841" spans="1:9" x14ac:dyDescent="0.4">
      <c r="A841" s="2">
        <v>46027</v>
      </c>
      <c r="B841" s="4" t="s">
        <v>1</v>
      </c>
      <c r="C841" s="4" t="s">
        <v>13337</v>
      </c>
      <c r="D841" s="4" t="s">
        <v>342</v>
      </c>
      <c r="E841" s="4" t="s">
        <v>13060</v>
      </c>
      <c r="F841" s="4" t="s">
        <v>13346</v>
      </c>
      <c r="G841" s="4" t="s">
        <v>13347</v>
      </c>
      <c r="H841" s="4" t="s">
        <v>12795</v>
      </c>
      <c r="I841" s="4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842" spans="1:9" x14ac:dyDescent="0.4">
      <c r="A842" s="2">
        <v>46024</v>
      </c>
      <c r="B842" s="4" t="s">
        <v>1</v>
      </c>
      <c r="C842" s="4" t="s">
        <v>13337</v>
      </c>
      <c r="D842" s="4" t="s">
        <v>342</v>
      </c>
      <c r="E842" s="4" t="s">
        <v>14732</v>
      </c>
      <c r="F842" s="4" t="s">
        <v>13346</v>
      </c>
      <c r="G842" s="4" t="s">
        <v>13347</v>
      </c>
      <c r="H842" s="4" t="s">
        <v>12795</v>
      </c>
      <c r="I842" s="4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843" spans="1:9" x14ac:dyDescent="0.4">
      <c r="A843" s="2">
        <v>46021</v>
      </c>
      <c r="B843" s="4" t="s">
        <v>1</v>
      </c>
      <c r="C843" s="4" t="s">
        <v>13337</v>
      </c>
      <c r="D843" s="4" t="s">
        <v>342</v>
      </c>
      <c r="E843" s="4" t="s">
        <v>13060</v>
      </c>
      <c r="F843" s="4" t="s">
        <v>13346</v>
      </c>
      <c r="G843" s="4" t="s">
        <v>13347</v>
      </c>
      <c r="H843" s="4" t="s">
        <v>12795</v>
      </c>
      <c r="I843" s="4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844" spans="1:9" x14ac:dyDescent="0.4">
      <c r="A844" s="2">
        <v>46019</v>
      </c>
      <c r="B844" s="4" t="s">
        <v>1</v>
      </c>
      <c r="C844" s="4" t="s">
        <v>13337</v>
      </c>
      <c r="D844" s="4" t="s">
        <v>342</v>
      </c>
      <c r="E844" s="4" t="s">
        <v>14732</v>
      </c>
      <c r="F844" s="4" t="s">
        <v>13346</v>
      </c>
      <c r="G844" s="4" t="s">
        <v>13347</v>
      </c>
      <c r="H844" s="4" t="s">
        <v>12795</v>
      </c>
      <c r="I844" s="4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845" spans="1:9" x14ac:dyDescent="0.4">
      <c r="A845" s="2">
        <v>46016</v>
      </c>
      <c r="B845" s="4" t="s">
        <v>1</v>
      </c>
      <c r="C845" s="4" t="s">
        <v>13337</v>
      </c>
      <c r="D845" s="4" t="s">
        <v>342</v>
      </c>
      <c r="E845" s="4" t="s">
        <v>14732</v>
      </c>
      <c r="F845" s="4" t="s">
        <v>13346</v>
      </c>
      <c r="G845" s="4" t="s">
        <v>13347</v>
      </c>
      <c r="H845" s="4" t="s">
        <v>12795</v>
      </c>
      <c r="I845" s="4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846" spans="1:9" x14ac:dyDescent="0.4">
      <c r="A846" s="2">
        <v>46012</v>
      </c>
      <c r="B846" s="4" t="s">
        <v>1</v>
      </c>
      <c r="C846" s="4" t="s">
        <v>13337</v>
      </c>
      <c r="D846" s="4" t="s">
        <v>342</v>
      </c>
      <c r="E846" s="4" t="s">
        <v>13060</v>
      </c>
      <c r="F846" s="4" t="s">
        <v>13346</v>
      </c>
      <c r="G846" s="4" t="s">
        <v>13347</v>
      </c>
      <c r="H846" s="4" t="s">
        <v>12795</v>
      </c>
      <c r="I846" s="4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847" spans="1:9" x14ac:dyDescent="0.4">
      <c r="A847" s="2">
        <v>46007</v>
      </c>
      <c r="B847" s="4" t="s">
        <v>1</v>
      </c>
      <c r="C847" s="4" t="s">
        <v>13337</v>
      </c>
      <c r="D847" s="4" t="s">
        <v>342</v>
      </c>
      <c r="E847" s="4" t="s">
        <v>13060</v>
      </c>
      <c r="F847" s="4" t="s">
        <v>13346</v>
      </c>
      <c r="G847" s="4" t="s">
        <v>13347</v>
      </c>
      <c r="H847" s="4" t="s">
        <v>12795</v>
      </c>
      <c r="I847" s="4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848" spans="1:9" x14ac:dyDescent="0.4">
      <c r="A848" s="2">
        <v>46005</v>
      </c>
      <c r="B848" s="4" t="s">
        <v>1</v>
      </c>
      <c r="C848" s="4" t="s">
        <v>13337</v>
      </c>
      <c r="D848" s="4" t="s">
        <v>342</v>
      </c>
      <c r="E848" s="4" t="s">
        <v>13060</v>
      </c>
      <c r="F848" s="4" t="s">
        <v>13346</v>
      </c>
      <c r="G848" s="4" t="s">
        <v>13347</v>
      </c>
      <c r="H848" s="4" t="s">
        <v>12795</v>
      </c>
      <c r="I848" s="4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849" spans="1:9" x14ac:dyDescent="0.4">
      <c r="A849" s="2">
        <v>46001</v>
      </c>
      <c r="B849" s="4" t="s">
        <v>1</v>
      </c>
      <c r="C849" s="4" t="s">
        <v>13337</v>
      </c>
      <c r="D849" s="4" t="s">
        <v>342</v>
      </c>
      <c r="E849" s="4" t="s">
        <v>13060</v>
      </c>
      <c r="F849" s="4" t="s">
        <v>13346</v>
      </c>
      <c r="G849" s="4" t="s">
        <v>13347</v>
      </c>
      <c r="H849" s="4" t="s">
        <v>12795</v>
      </c>
      <c r="I849" s="4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850" spans="1:9" x14ac:dyDescent="0.4">
      <c r="A850" s="2">
        <v>45998</v>
      </c>
      <c r="B850" s="4" t="s">
        <v>1</v>
      </c>
      <c r="C850" s="4" t="s">
        <v>13337</v>
      </c>
      <c r="D850" s="4" t="s">
        <v>342</v>
      </c>
      <c r="E850" s="4" t="s">
        <v>13060</v>
      </c>
      <c r="F850" s="4" t="s">
        <v>13346</v>
      </c>
      <c r="G850" s="4" t="s">
        <v>13347</v>
      </c>
      <c r="H850" s="4" t="s">
        <v>12795</v>
      </c>
      <c r="I850" s="4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851" spans="1:9" x14ac:dyDescent="0.4">
      <c r="A851" s="2">
        <v>45984</v>
      </c>
      <c r="B851" s="4" t="s">
        <v>1</v>
      </c>
      <c r="C851" s="4" t="s">
        <v>13337</v>
      </c>
      <c r="D851" s="4" t="s">
        <v>342</v>
      </c>
      <c r="E851" s="4" t="s">
        <v>13060</v>
      </c>
      <c r="F851" s="4" t="s">
        <v>13346</v>
      </c>
      <c r="G851" s="4" t="s">
        <v>13347</v>
      </c>
      <c r="H851" s="4" t="s">
        <v>12795</v>
      </c>
      <c r="I851" s="4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852" spans="1:9" x14ac:dyDescent="0.4">
      <c r="A852" s="2">
        <v>46037</v>
      </c>
      <c r="B852" s="4" t="s">
        <v>1</v>
      </c>
      <c r="C852" s="4" t="s">
        <v>13337</v>
      </c>
      <c r="D852" s="4" t="s">
        <v>15369</v>
      </c>
      <c r="E852" s="4" t="s">
        <v>15370</v>
      </c>
      <c r="F852" s="4" t="s">
        <v>15480</v>
      </c>
      <c r="G852" s="4" t="s">
        <v>15481</v>
      </c>
      <c r="H852" s="4" t="s">
        <v>12799</v>
      </c>
      <c r="I852" s="4" t="str">
        <f>IF(Rotation[[#This Row],[正向路径]]="","",Rotation[[#This Row],[正向路径]]&amp;"["&amp;Rotation[[#This Row],[中间时间]]&amp;"]→"&amp;Rotation[[#This Row],[反向路径]])</f>
        <v>天津(TIANJIN)[2天] → 大连(DALIAN)[3天] → 青岛(QINGDAO)[4天] → 香港(HONG KONG)[1天] → 深圳蛇口(SHEKOU)[4天]→林查班(LAEM CHABANG)[6天] → 香港(HONG KONG)[1天] → 广州南沙(NANSHA)[7天] → 天津(TIANJIN)</v>
      </c>
    </row>
    <row r="853" spans="1:9" x14ac:dyDescent="0.4">
      <c r="A853" s="2">
        <v>46033</v>
      </c>
      <c r="B853" s="4" t="s">
        <v>1</v>
      </c>
      <c r="C853" s="4" t="s">
        <v>13337</v>
      </c>
      <c r="D853" s="4" t="s">
        <v>15369</v>
      </c>
      <c r="E853" s="4" t="s">
        <v>15370</v>
      </c>
      <c r="F853" s="4" t="s">
        <v>15480</v>
      </c>
      <c r="G853" s="4" t="s">
        <v>15481</v>
      </c>
      <c r="H853" s="4" t="s">
        <v>12799</v>
      </c>
      <c r="I853" s="4" t="str">
        <f>IF(Rotation[[#This Row],[正向路径]]="","",Rotation[[#This Row],[正向路径]]&amp;"["&amp;Rotation[[#This Row],[中间时间]]&amp;"]→"&amp;Rotation[[#This Row],[反向路径]])</f>
        <v>天津(TIANJIN)[2天] → 大连(DALIAN)[3天] → 青岛(QINGDAO)[4天] → 香港(HONG KONG)[1天] → 深圳蛇口(SHEKOU)[4天]→林查班(LAEM CHABANG)[6天] → 香港(HONG KONG)[1天] → 广州南沙(NANSHA)[7天] → 天津(TIANJIN)</v>
      </c>
    </row>
    <row r="854" spans="1:9" x14ac:dyDescent="0.4">
      <c r="A854" s="2">
        <v>46027</v>
      </c>
      <c r="B854" s="4" t="s">
        <v>1</v>
      </c>
      <c r="C854" s="4" t="s">
        <v>13337</v>
      </c>
      <c r="D854" s="4" t="s">
        <v>15369</v>
      </c>
      <c r="E854" s="4" t="s">
        <v>15370</v>
      </c>
      <c r="F854" s="4" t="s">
        <v>15480</v>
      </c>
      <c r="G854" s="4" t="s">
        <v>15481</v>
      </c>
      <c r="H854" s="4" t="s">
        <v>12799</v>
      </c>
      <c r="I854" s="4" t="str">
        <f>IF(Rotation[[#This Row],[正向路径]]="","",Rotation[[#This Row],[正向路径]]&amp;"["&amp;Rotation[[#This Row],[中间时间]]&amp;"]→"&amp;Rotation[[#This Row],[反向路径]])</f>
        <v>天津(TIANJIN)[2天] → 大连(DALIAN)[3天] → 青岛(QINGDAO)[4天] → 香港(HONG KONG)[1天] → 深圳蛇口(SHEKOU)[4天]→林查班(LAEM CHABANG)[6天] → 香港(HONG KONG)[1天] → 广州南沙(NANSHA)[7天] → 天津(TIANJIN)</v>
      </c>
    </row>
    <row r="855" spans="1:9" x14ac:dyDescent="0.4">
      <c r="A855" s="2">
        <v>46024</v>
      </c>
      <c r="B855" s="4" t="s">
        <v>1</v>
      </c>
      <c r="C855" s="4" t="s">
        <v>13337</v>
      </c>
      <c r="D855" s="4" t="s">
        <v>15369</v>
      </c>
      <c r="E855" s="4" t="s">
        <v>15370</v>
      </c>
      <c r="F855" s="4" t="s">
        <v>15480</v>
      </c>
      <c r="G855" s="4" t="s">
        <v>15481</v>
      </c>
      <c r="H855" s="4" t="s">
        <v>12799</v>
      </c>
      <c r="I855" s="4" t="str">
        <f>IF(Rotation[[#This Row],[正向路径]]="","",Rotation[[#This Row],[正向路径]]&amp;"["&amp;Rotation[[#This Row],[中间时间]]&amp;"]→"&amp;Rotation[[#This Row],[反向路径]])</f>
        <v>天津(TIANJIN)[2天] → 大连(DALIAN)[3天] → 青岛(QINGDAO)[4天] → 香港(HONG KONG)[1天] → 深圳蛇口(SHEKOU)[4天]→林查班(LAEM CHABANG)[6天] → 香港(HONG KONG)[1天] → 广州南沙(NANSHA)[7天] → 天津(TIANJIN)</v>
      </c>
    </row>
    <row r="856" spans="1:9" x14ac:dyDescent="0.4">
      <c r="A856" s="2">
        <v>46021</v>
      </c>
      <c r="B856" s="4" t="s">
        <v>1</v>
      </c>
      <c r="C856" s="4" t="s">
        <v>13337</v>
      </c>
      <c r="D856" s="4" t="s">
        <v>15369</v>
      </c>
      <c r="E856" s="4" t="s">
        <v>15370</v>
      </c>
      <c r="F856" s="4" t="s">
        <v>15480</v>
      </c>
      <c r="G856" s="4" t="s">
        <v>15481</v>
      </c>
      <c r="H856" s="4" t="s">
        <v>12799</v>
      </c>
      <c r="I856" s="4" t="str">
        <f>IF(Rotation[[#This Row],[正向路径]]="","",Rotation[[#This Row],[正向路径]]&amp;"["&amp;Rotation[[#This Row],[中间时间]]&amp;"]→"&amp;Rotation[[#This Row],[反向路径]])</f>
        <v>天津(TIANJIN)[2天] → 大连(DALIAN)[3天] → 青岛(QINGDAO)[4天] → 香港(HONG KONG)[1天] → 深圳蛇口(SHEKOU)[4天]→林查班(LAEM CHABANG)[6天] → 香港(HONG KONG)[1天] → 广州南沙(NANSHA)[7天] → 天津(TIANJIN)</v>
      </c>
    </row>
    <row r="857" spans="1:9" x14ac:dyDescent="0.4">
      <c r="A857" s="2">
        <v>46019</v>
      </c>
      <c r="B857" s="4" t="s">
        <v>1</v>
      </c>
      <c r="C857" s="4" t="s">
        <v>13337</v>
      </c>
      <c r="D857" s="4" t="s">
        <v>15369</v>
      </c>
      <c r="E857" s="4" t="s">
        <v>15370</v>
      </c>
      <c r="F857" s="4" t="s">
        <v>15480</v>
      </c>
      <c r="G857" s="4" t="s">
        <v>15481</v>
      </c>
      <c r="H857" s="4" t="s">
        <v>12799</v>
      </c>
      <c r="I857" s="4" t="str">
        <f>IF(Rotation[[#This Row],[正向路径]]="","",Rotation[[#This Row],[正向路径]]&amp;"["&amp;Rotation[[#This Row],[中间时间]]&amp;"]→"&amp;Rotation[[#This Row],[反向路径]])</f>
        <v>天津(TIANJIN)[2天] → 大连(DALIAN)[3天] → 青岛(QINGDAO)[4天] → 香港(HONG KONG)[1天] → 深圳蛇口(SHEKOU)[4天]→林查班(LAEM CHABANG)[6天] → 香港(HONG KONG)[1天] → 广州南沙(NANSHA)[7天] → 天津(TIANJIN)</v>
      </c>
    </row>
    <row r="858" spans="1:9" x14ac:dyDescent="0.4">
      <c r="A858" s="2">
        <v>46016</v>
      </c>
      <c r="B858" s="4" t="s">
        <v>1</v>
      </c>
      <c r="C858" s="4" t="s">
        <v>13337</v>
      </c>
      <c r="D858" s="4" t="s">
        <v>15369</v>
      </c>
      <c r="E858" s="4" t="s">
        <v>15370</v>
      </c>
      <c r="F858" s="4" t="s">
        <v>15480</v>
      </c>
      <c r="G858" s="4" t="s">
        <v>15481</v>
      </c>
      <c r="H858" s="4" t="s">
        <v>12799</v>
      </c>
      <c r="I858" s="4" t="str">
        <f>IF(Rotation[[#This Row],[正向路径]]="","",Rotation[[#This Row],[正向路径]]&amp;"["&amp;Rotation[[#This Row],[中间时间]]&amp;"]→"&amp;Rotation[[#This Row],[反向路径]])</f>
        <v>天津(TIANJIN)[2天] → 大连(DALIAN)[3天] → 青岛(QINGDAO)[4天] → 香港(HONG KONG)[1天] → 深圳蛇口(SHEKOU)[4天]→林查班(LAEM CHABANG)[6天] → 香港(HONG KONG)[1天] → 广州南沙(NANSHA)[7天] → 天津(TIANJIN)</v>
      </c>
    </row>
    <row r="859" spans="1:9" x14ac:dyDescent="0.4">
      <c r="A859" s="2">
        <v>46037</v>
      </c>
      <c r="B859" s="4" t="s">
        <v>1</v>
      </c>
      <c r="C859" s="4" t="s">
        <v>13337</v>
      </c>
      <c r="D859" s="4" t="s">
        <v>331</v>
      </c>
      <c r="E859" s="4" t="s">
        <v>13062</v>
      </c>
      <c r="F859" s="4" t="s">
        <v>13348</v>
      </c>
      <c r="G859" s="4" t="s">
        <v>13349</v>
      </c>
      <c r="H859" s="4" t="s">
        <v>12896</v>
      </c>
      <c r="I859" s="4" t="str">
        <f>IF(Rotation[[#This Row],[正向路径]]="","",Rotation[[#This Row],[正向路径]]&amp;"["&amp;Rotation[[#This Row],[中间时间]]&amp;"]→"&amp;Rotation[[#This Row],[反向路径]])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860" spans="1:9" x14ac:dyDescent="0.4">
      <c r="A860" s="2">
        <v>46033</v>
      </c>
      <c r="B860" s="4" t="s">
        <v>1</v>
      </c>
      <c r="C860" s="4" t="s">
        <v>13337</v>
      </c>
      <c r="D860" s="4" t="s">
        <v>331</v>
      </c>
      <c r="E860" s="4" t="s">
        <v>13062</v>
      </c>
      <c r="F860" s="4" t="s">
        <v>13348</v>
      </c>
      <c r="G860" s="4" t="s">
        <v>13349</v>
      </c>
      <c r="H860" s="4" t="s">
        <v>12896</v>
      </c>
      <c r="I860" s="4" t="str">
        <f>IF(Rotation[[#This Row],[正向路径]]="","",Rotation[[#This Row],[正向路径]]&amp;"["&amp;Rotation[[#This Row],[中间时间]]&amp;"]→"&amp;Rotation[[#This Row],[反向路径]])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861" spans="1:9" x14ac:dyDescent="0.4">
      <c r="A861" s="2">
        <v>46027</v>
      </c>
      <c r="B861" s="4" t="s">
        <v>1</v>
      </c>
      <c r="C861" s="4" t="s">
        <v>13337</v>
      </c>
      <c r="D861" s="4" t="s">
        <v>331</v>
      </c>
      <c r="E861" s="4" t="s">
        <v>13062</v>
      </c>
      <c r="F861" s="4" t="s">
        <v>13348</v>
      </c>
      <c r="G861" s="4" t="s">
        <v>13349</v>
      </c>
      <c r="H861" s="4" t="s">
        <v>12896</v>
      </c>
      <c r="I861" s="4" t="str">
        <f>IF(Rotation[[#This Row],[正向路径]]="","",Rotation[[#This Row],[正向路径]]&amp;"["&amp;Rotation[[#This Row],[中间时间]]&amp;"]→"&amp;Rotation[[#This Row],[反向路径]])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862" spans="1:9" x14ac:dyDescent="0.4">
      <c r="A862" s="2">
        <v>46024</v>
      </c>
      <c r="B862" s="4" t="s">
        <v>1</v>
      </c>
      <c r="C862" s="4" t="s">
        <v>13337</v>
      </c>
      <c r="D862" s="4" t="s">
        <v>331</v>
      </c>
      <c r="E862" s="4" t="s">
        <v>16276</v>
      </c>
      <c r="F862" s="4" t="s">
        <v>13348</v>
      </c>
      <c r="G862" s="4" t="s">
        <v>13349</v>
      </c>
      <c r="H862" s="4" t="s">
        <v>12896</v>
      </c>
      <c r="I862" s="4" t="str">
        <f>IF(Rotation[[#This Row],[正向路径]]="","",Rotation[[#This Row],[正向路径]]&amp;"["&amp;Rotation[[#This Row],[中间时间]]&amp;"]→"&amp;Rotation[[#This Row],[反向路径]])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863" spans="1:9" x14ac:dyDescent="0.4">
      <c r="A863" s="2">
        <v>46021</v>
      </c>
      <c r="B863" s="4" t="s">
        <v>1</v>
      </c>
      <c r="C863" s="4" t="s">
        <v>13337</v>
      </c>
      <c r="D863" s="4" t="s">
        <v>331</v>
      </c>
      <c r="E863" s="4" t="s">
        <v>16112</v>
      </c>
      <c r="F863" s="4" t="s">
        <v>13348</v>
      </c>
      <c r="G863" s="4" t="s">
        <v>13349</v>
      </c>
      <c r="H863" s="4" t="s">
        <v>12896</v>
      </c>
      <c r="I863" s="4" t="str">
        <f>IF(Rotation[[#This Row],[正向路径]]="","",Rotation[[#This Row],[正向路径]]&amp;"["&amp;Rotation[[#This Row],[中间时间]]&amp;"]→"&amp;Rotation[[#This Row],[反向路径]])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864" spans="1:9" x14ac:dyDescent="0.4">
      <c r="A864" s="2">
        <v>46019</v>
      </c>
      <c r="B864" s="4" t="s">
        <v>1</v>
      </c>
      <c r="C864" s="4" t="s">
        <v>13337</v>
      </c>
      <c r="D864" s="4" t="s">
        <v>331</v>
      </c>
      <c r="E864" s="4" t="s">
        <v>15373</v>
      </c>
      <c r="F864" s="4" t="s">
        <v>13348</v>
      </c>
      <c r="G864" s="4" t="s">
        <v>13349</v>
      </c>
      <c r="H864" s="4" t="s">
        <v>12896</v>
      </c>
      <c r="I864" s="4" t="str">
        <f>IF(Rotation[[#This Row],[正向路径]]="","",Rotation[[#This Row],[正向路径]]&amp;"["&amp;Rotation[[#This Row],[中间时间]]&amp;"]→"&amp;Rotation[[#This Row],[反向路径]])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865" spans="1:9" x14ac:dyDescent="0.4">
      <c r="A865" s="2">
        <v>46016</v>
      </c>
      <c r="B865" s="4" t="s">
        <v>1</v>
      </c>
      <c r="C865" s="4" t="s">
        <v>13337</v>
      </c>
      <c r="D865" s="4" t="s">
        <v>331</v>
      </c>
      <c r="E865" s="4" t="s">
        <v>15373</v>
      </c>
      <c r="F865" s="4" t="s">
        <v>13348</v>
      </c>
      <c r="G865" s="4" t="s">
        <v>13349</v>
      </c>
      <c r="H865" s="4" t="s">
        <v>12896</v>
      </c>
      <c r="I865" s="4" t="str">
        <f>IF(Rotation[[#This Row],[正向路径]]="","",Rotation[[#This Row],[正向路径]]&amp;"["&amp;Rotation[[#This Row],[中间时间]]&amp;"]→"&amp;Rotation[[#This Row],[反向路径]])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866" spans="1:9" x14ac:dyDescent="0.4">
      <c r="A866" s="2">
        <v>46012</v>
      </c>
      <c r="B866" s="4" t="s">
        <v>1</v>
      </c>
      <c r="C866" s="4" t="s">
        <v>13337</v>
      </c>
      <c r="D866" s="4" t="s">
        <v>331</v>
      </c>
      <c r="E866" s="4" t="s">
        <v>13981</v>
      </c>
      <c r="F866" s="4" t="s">
        <v>13348</v>
      </c>
      <c r="G866" s="4" t="s">
        <v>13349</v>
      </c>
      <c r="H866" s="4" t="s">
        <v>12896</v>
      </c>
      <c r="I866" s="4" t="str">
        <f>IF(Rotation[[#This Row],[正向路径]]="","",Rotation[[#This Row],[正向路径]]&amp;"["&amp;Rotation[[#This Row],[中间时间]]&amp;"]→"&amp;Rotation[[#This Row],[反向路径]])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867" spans="1:9" x14ac:dyDescent="0.4">
      <c r="A867" s="2">
        <v>46007</v>
      </c>
      <c r="B867" s="4" t="s">
        <v>1</v>
      </c>
      <c r="C867" s="4" t="s">
        <v>13337</v>
      </c>
      <c r="D867" s="4" t="s">
        <v>331</v>
      </c>
      <c r="E867" s="4" t="s">
        <v>13981</v>
      </c>
      <c r="F867" s="4" t="s">
        <v>13348</v>
      </c>
      <c r="G867" s="4" t="s">
        <v>13349</v>
      </c>
      <c r="H867" s="4" t="s">
        <v>12896</v>
      </c>
      <c r="I867" s="4" t="str">
        <f>IF(Rotation[[#This Row],[正向路径]]="","",Rotation[[#This Row],[正向路径]]&amp;"["&amp;Rotation[[#This Row],[中间时间]]&amp;"]→"&amp;Rotation[[#This Row],[反向路径]])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868" spans="1:9" x14ac:dyDescent="0.4">
      <c r="A868" s="2">
        <v>46005</v>
      </c>
      <c r="B868" s="4" t="s">
        <v>1</v>
      </c>
      <c r="C868" s="4" t="s">
        <v>13337</v>
      </c>
      <c r="D868" s="4" t="s">
        <v>331</v>
      </c>
      <c r="E868" s="4" t="s">
        <v>13981</v>
      </c>
      <c r="F868" s="4" t="s">
        <v>13348</v>
      </c>
      <c r="G868" s="4" t="s">
        <v>13349</v>
      </c>
      <c r="H868" s="4" t="s">
        <v>12896</v>
      </c>
      <c r="I868" s="4" t="str">
        <f>IF(Rotation[[#This Row],[正向路径]]="","",Rotation[[#This Row],[正向路径]]&amp;"["&amp;Rotation[[#This Row],[中间时间]]&amp;"]→"&amp;Rotation[[#This Row],[反向路径]])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869" spans="1:9" x14ac:dyDescent="0.4">
      <c r="A869" s="2">
        <v>46001</v>
      </c>
      <c r="B869" s="4" t="s">
        <v>1</v>
      </c>
      <c r="C869" s="4" t="s">
        <v>13337</v>
      </c>
      <c r="D869" s="4" t="s">
        <v>331</v>
      </c>
      <c r="E869" s="4" t="s">
        <v>13981</v>
      </c>
      <c r="F869" s="4" t="s">
        <v>13348</v>
      </c>
      <c r="G869" s="4" t="s">
        <v>13349</v>
      </c>
      <c r="H869" s="4" t="s">
        <v>12896</v>
      </c>
      <c r="I869" s="4" t="str">
        <f>IF(Rotation[[#This Row],[正向路径]]="","",Rotation[[#This Row],[正向路径]]&amp;"["&amp;Rotation[[#This Row],[中间时间]]&amp;"]→"&amp;Rotation[[#This Row],[反向路径]])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870" spans="1:9" x14ac:dyDescent="0.4">
      <c r="A870" s="2">
        <v>45998</v>
      </c>
      <c r="B870" s="4" t="s">
        <v>1</v>
      </c>
      <c r="C870" s="4" t="s">
        <v>13337</v>
      </c>
      <c r="D870" s="4" t="s">
        <v>331</v>
      </c>
      <c r="E870" s="4" t="s">
        <v>13981</v>
      </c>
      <c r="F870" s="4" t="s">
        <v>13348</v>
      </c>
      <c r="G870" s="4" t="s">
        <v>13349</v>
      </c>
      <c r="H870" s="4" t="s">
        <v>12896</v>
      </c>
      <c r="I870" s="4" t="str">
        <f>IF(Rotation[[#This Row],[正向路径]]="","",Rotation[[#This Row],[正向路径]]&amp;"["&amp;Rotation[[#This Row],[中间时间]]&amp;"]→"&amp;Rotation[[#This Row],[反向路径]])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871" spans="1:9" x14ac:dyDescent="0.4">
      <c r="A871" s="2">
        <v>45984</v>
      </c>
      <c r="B871" s="4" t="s">
        <v>1</v>
      </c>
      <c r="C871" s="4" t="s">
        <v>13337</v>
      </c>
      <c r="D871" s="4" t="s">
        <v>331</v>
      </c>
      <c r="E871" s="4" t="s">
        <v>13062</v>
      </c>
      <c r="F871" s="4" t="s">
        <v>13348</v>
      </c>
      <c r="G871" s="4" t="s">
        <v>13349</v>
      </c>
      <c r="H871" s="4" t="s">
        <v>12896</v>
      </c>
      <c r="I871" s="4" t="str">
        <f>IF(Rotation[[#This Row],[正向路径]]="","",Rotation[[#This Row],[正向路径]]&amp;"["&amp;Rotation[[#This Row],[中间时间]]&amp;"]→"&amp;Rotation[[#This Row],[反向路径]])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872" spans="1:9" x14ac:dyDescent="0.4">
      <c r="A872" s="2">
        <v>46037</v>
      </c>
      <c r="B872" s="4" t="s">
        <v>1</v>
      </c>
      <c r="C872" s="4" t="s">
        <v>13337</v>
      </c>
      <c r="D872" s="4" t="s">
        <v>120</v>
      </c>
      <c r="E872" s="4" t="s">
        <v>16964</v>
      </c>
      <c r="F872" s="4" t="s">
        <v>14139</v>
      </c>
      <c r="G872" s="4" t="s">
        <v>13339</v>
      </c>
      <c r="H872" s="4" t="s">
        <v>12896</v>
      </c>
      <c r="I872" s="4" t="str">
        <f>IF(Rotation[[#This Row],[正向路径]]="","",Rotation[[#This Row],[正向路径]]&amp;"["&amp;Rotation[[#This Row],[中间时间]]&amp;"]→"&amp;Rotation[[#This Row],[反向路径]])</f>
        <v>仁川(INCHON)[2天] → 青岛(QINGDAO)[2天] → 上海(SHANGHAI)[6天] → 胡志明SP ITC港(HOCHIMINH--SP ITC)[2天]→林查班(LAEM CHABANG)[5天] → 深圳蛇口(SHEKOU)[4天] → 仁川(INCHON)</v>
      </c>
    </row>
    <row r="873" spans="1:9" x14ac:dyDescent="0.4">
      <c r="A873" s="2">
        <v>46033</v>
      </c>
      <c r="B873" s="4" t="s">
        <v>1</v>
      </c>
      <c r="C873" s="4" t="s">
        <v>13337</v>
      </c>
      <c r="D873" s="4" t="s">
        <v>120</v>
      </c>
      <c r="E873" s="4" t="s">
        <v>12976</v>
      </c>
      <c r="F873" s="4" t="s">
        <v>14139</v>
      </c>
      <c r="G873" s="4" t="s">
        <v>13339</v>
      </c>
      <c r="H873" s="4" t="s">
        <v>12896</v>
      </c>
      <c r="I873" s="4" t="str">
        <f>IF(Rotation[[#This Row],[正向路径]]="","",Rotation[[#This Row],[正向路径]]&amp;"["&amp;Rotation[[#This Row],[中间时间]]&amp;"]→"&amp;Rotation[[#This Row],[反向路径]])</f>
        <v>仁川(INCHON)[2天] → 青岛(QINGDAO)[2天] → 上海(SHANGHAI)[6天] → 胡志明SP ITC港(HOCHIMINH--SP ITC)[2天]→林查班(LAEM CHABANG)[5天] → 深圳蛇口(SHEKOU)[4天] → 仁川(INCHON)</v>
      </c>
    </row>
    <row r="874" spans="1:9" x14ac:dyDescent="0.4">
      <c r="A874" s="2">
        <v>46027</v>
      </c>
      <c r="B874" s="4" t="s">
        <v>1</v>
      </c>
      <c r="C874" s="4" t="s">
        <v>13337</v>
      </c>
      <c r="D874" s="4" t="s">
        <v>120</v>
      </c>
      <c r="E874" s="4" t="s">
        <v>12976</v>
      </c>
      <c r="F874" s="4" t="s">
        <v>14139</v>
      </c>
      <c r="G874" s="4" t="s">
        <v>13339</v>
      </c>
      <c r="H874" s="4" t="s">
        <v>12896</v>
      </c>
      <c r="I874" s="4" t="str">
        <f>IF(Rotation[[#This Row],[正向路径]]="","",Rotation[[#This Row],[正向路径]]&amp;"["&amp;Rotation[[#This Row],[中间时间]]&amp;"]→"&amp;Rotation[[#This Row],[反向路径]])</f>
        <v>仁川(INCHON)[2天] → 青岛(QINGDAO)[2天] → 上海(SHANGHAI)[6天] → 胡志明SP ITC港(HOCHIMINH--SP ITC)[2天]→林查班(LAEM CHABANG)[5天] → 深圳蛇口(SHEKOU)[4天] → 仁川(INCHON)</v>
      </c>
    </row>
    <row r="875" spans="1:9" x14ac:dyDescent="0.4">
      <c r="A875" s="2">
        <v>46024</v>
      </c>
      <c r="B875" s="4" t="s">
        <v>1</v>
      </c>
      <c r="C875" s="4" t="s">
        <v>13337</v>
      </c>
      <c r="D875" s="4" t="s">
        <v>120</v>
      </c>
      <c r="E875" s="4" t="s">
        <v>16271</v>
      </c>
      <c r="F875" s="4" t="s">
        <v>14139</v>
      </c>
      <c r="G875" s="4" t="s">
        <v>13339</v>
      </c>
      <c r="H875" s="4" t="s">
        <v>12896</v>
      </c>
      <c r="I875" s="4" t="str">
        <f>IF(Rotation[[#This Row],[正向路径]]="","",Rotation[[#This Row],[正向路径]]&amp;"["&amp;Rotation[[#This Row],[中间时间]]&amp;"]→"&amp;Rotation[[#This Row],[反向路径]])</f>
        <v>仁川(INCHON)[2天] → 青岛(QINGDAO)[2天] → 上海(SHANGHAI)[6天] → 胡志明SP ITC港(HOCHIMINH--SP ITC)[2天]→林查班(LAEM CHABANG)[5天] → 深圳蛇口(SHEKOU)[4天] → 仁川(INCHON)</v>
      </c>
    </row>
    <row r="876" spans="1:9" x14ac:dyDescent="0.4">
      <c r="A876" s="2">
        <v>46021</v>
      </c>
      <c r="B876" s="4" t="s">
        <v>1</v>
      </c>
      <c r="C876" s="4" t="s">
        <v>13337</v>
      </c>
      <c r="D876" s="4" t="s">
        <v>120</v>
      </c>
      <c r="E876" s="4" t="s">
        <v>16109</v>
      </c>
      <c r="F876" s="4" t="s">
        <v>14139</v>
      </c>
      <c r="G876" s="4" t="s">
        <v>13339</v>
      </c>
      <c r="H876" s="4" t="s">
        <v>12896</v>
      </c>
      <c r="I876" s="4" t="str">
        <f>IF(Rotation[[#This Row],[正向路径]]="","",Rotation[[#This Row],[正向路径]]&amp;"["&amp;Rotation[[#This Row],[中间时间]]&amp;"]→"&amp;Rotation[[#This Row],[反向路径]])</f>
        <v>仁川(INCHON)[2天] → 青岛(QINGDAO)[2天] → 上海(SHANGHAI)[6天] → 胡志明SP ITC港(HOCHIMINH--SP ITC)[2天]→林查班(LAEM CHABANG)[5天] → 深圳蛇口(SHEKOU)[4天] → 仁川(INCHON)</v>
      </c>
    </row>
    <row r="877" spans="1:9" x14ac:dyDescent="0.4">
      <c r="A877" s="2">
        <v>46019</v>
      </c>
      <c r="B877" s="4" t="s">
        <v>1</v>
      </c>
      <c r="C877" s="4" t="s">
        <v>13337</v>
      </c>
      <c r="D877" s="4" t="s">
        <v>120</v>
      </c>
      <c r="E877" s="4" t="s">
        <v>12976</v>
      </c>
      <c r="F877" s="4" t="s">
        <v>14139</v>
      </c>
      <c r="G877" s="4" t="s">
        <v>13339</v>
      </c>
      <c r="H877" s="4" t="s">
        <v>12896</v>
      </c>
      <c r="I877" s="4" t="str">
        <f>IF(Rotation[[#This Row],[正向路径]]="","",Rotation[[#This Row],[正向路径]]&amp;"["&amp;Rotation[[#This Row],[中间时间]]&amp;"]→"&amp;Rotation[[#This Row],[反向路径]])</f>
        <v>仁川(INCHON)[2天] → 青岛(QINGDAO)[2天] → 上海(SHANGHAI)[6天] → 胡志明SP ITC港(HOCHIMINH--SP ITC)[2天]→林查班(LAEM CHABANG)[5天] → 深圳蛇口(SHEKOU)[4天] → 仁川(INCHON)</v>
      </c>
    </row>
    <row r="878" spans="1:9" x14ac:dyDescent="0.4">
      <c r="A878" s="2">
        <v>46016</v>
      </c>
      <c r="B878" s="4" t="s">
        <v>1</v>
      </c>
      <c r="C878" s="4" t="s">
        <v>13337</v>
      </c>
      <c r="D878" s="4" t="s">
        <v>120</v>
      </c>
      <c r="E878" s="4" t="s">
        <v>12976</v>
      </c>
      <c r="F878" s="4" t="s">
        <v>14139</v>
      </c>
      <c r="G878" s="4" t="s">
        <v>13339</v>
      </c>
      <c r="H878" s="4" t="s">
        <v>12896</v>
      </c>
      <c r="I878" s="4" t="str">
        <f>IF(Rotation[[#This Row],[正向路径]]="","",Rotation[[#This Row],[正向路径]]&amp;"["&amp;Rotation[[#This Row],[中间时间]]&amp;"]→"&amp;Rotation[[#This Row],[反向路径]])</f>
        <v>仁川(INCHON)[2天] → 青岛(QINGDAO)[2天] → 上海(SHANGHAI)[6天] → 胡志明SP ITC港(HOCHIMINH--SP ITC)[2天]→林查班(LAEM CHABANG)[5天] → 深圳蛇口(SHEKOU)[4天] → 仁川(INCHON)</v>
      </c>
    </row>
    <row r="879" spans="1:9" x14ac:dyDescent="0.4">
      <c r="A879" s="2">
        <v>46012</v>
      </c>
      <c r="B879" s="4" t="s">
        <v>1</v>
      </c>
      <c r="C879" s="4" t="s">
        <v>13337</v>
      </c>
      <c r="D879" s="4" t="s">
        <v>120</v>
      </c>
      <c r="E879" s="4" t="s">
        <v>12976</v>
      </c>
      <c r="F879" s="4" t="s">
        <v>14139</v>
      </c>
      <c r="G879" s="4" t="s">
        <v>13339</v>
      </c>
      <c r="H879" s="4" t="s">
        <v>12896</v>
      </c>
      <c r="I879" s="4" t="str">
        <f>IF(Rotation[[#This Row],[正向路径]]="","",Rotation[[#This Row],[正向路径]]&amp;"["&amp;Rotation[[#This Row],[中间时间]]&amp;"]→"&amp;Rotation[[#This Row],[反向路径]])</f>
        <v>仁川(INCHON)[2天] → 青岛(QINGDAO)[2天] → 上海(SHANGHAI)[6天] → 胡志明SP ITC港(HOCHIMINH--SP ITC)[2天]→林查班(LAEM CHABANG)[5天] → 深圳蛇口(SHEKOU)[4天] → 仁川(INCHON)</v>
      </c>
    </row>
    <row r="880" spans="1:9" x14ac:dyDescent="0.4">
      <c r="A880" s="2">
        <v>46007</v>
      </c>
      <c r="B880" s="4" t="s">
        <v>1</v>
      </c>
      <c r="C880" s="4" t="s">
        <v>13337</v>
      </c>
      <c r="D880" s="4" t="s">
        <v>120</v>
      </c>
      <c r="E880" s="4" t="s">
        <v>12976</v>
      </c>
      <c r="F880" s="4" t="s">
        <v>14139</v>
      </c>
      <c r="G880" s="4" t="s">
        <v>13339</v>
      </c>
      <c r="H880" s="4" t="s">
        <v>12896</v>
      </c>
      <c r="I880" s="4" t="str">
        <f>IF(Rotation[[#This Row],[正向路径]]="","",Rotation[[#This Row],[正向路径]]&amp;"["&amp;Rotation[[#This Row],[中间时间]]&amp;"]→"&amp;Rotation[[#This Row],[反向路径]])</f>
        <v>仁川(INCHON)[2天] → 青岛(QINGDAO)[2天] → 上海(SHANGHAI)[6天] → 胡志明SP ITC港(HOCHIMINH--SP ITC)[2天]→林查班(LAEM CHABANG)[5天] → 深圳蛇口(SHEKOU)[4天] → 仁川(INCHON)</v>
      </c>
    </row>
    <row r="881" spans="1:9" x14ac:dyDescent="0.4">
      <c r="A881" s="2">
        <v>46005</v>
      </c>
      <c r="B881" s="4" t="s">
        <v>1</v>
      </c>
      <c r="C881" s="4" t="s">
        <v>13337</v>
      </c>
      <c r="D881" s="4" t="s">
        <v>120</v>
      </c>
      <c r="E881" s="4" t="s">
        <v>12976</v>
      </c>
      <c r="F881" s="4" t="s">
        <v>14139</v>
      </c>
      <c r="G881" s="4" t="s">
        <v>13339</v>
      </c>
      <c r="H881" s="4" t="s">
        <v>12896</v>
      </c>
      <c r="I881" s="4" t="str">
        <f>IF(Rotation[[#This Row],[正向路径]]="","",Rotation[[#This Row],[正向路径]]&amp;"["&amp;Rotation[[#This Row],[中间时间]]&amp;"]→"&amp;Rotation[[#This Row],[反向路径]])</f>
        <v>仁川(INCHON)[2天] → 青岛(QINGDAO)[2天] → 上海(SHANGHAI)[6天] → 胡志明SP ITC港(HOCHIMINH--SP ITC)[2天]→林查班(LAEM CHABANG)[5天] → 深圳蛇口(SHEKOU)[4天] → 仁川(INCHON)</v>
      </c>
    </row>
    <row r="882" spans="1:9" x14ac:dyDescent="0.4">
      <c r="A882" s="2">
        <v>46001</v>
      </c>
      <c r="B882" s="4" t="s">
        <v>1</v>
      </c>
      <c r="C882" s="4" t="s">
        <v>13337</v>
      </c>
      <c r="D882" s="4" t="s">
        <v>120</v>
      </c>
      <c r="E882" s="4" t="s">
        <v>12976</v>
      </c>
      <c r="F882" s="4" t="s">
        <v>14139</v>
      </c>
      <c r="G882" s="4" t="s">
        <v>13339</v>
      </c>
      <c r="H882" s="4" t="s">
        <v>12896</v>
      </c>
      <c r="I882" s="4" t="str">
        <f>IF(Rotation[[#This Row],[正向路径]]="","",Rotation[[#This Row],[正向路径]]&amp;"["&amp;Rotation[[#This Row],[中间时间]]&amp;"]→"&amp;Rotation[[#This Row],[反向路径]])</f>
        <v>仁川(INCHON)[2天] → 青岛(QINGDAO)[2天] → 上海(SHANGHAI)[6天] → 胡志明SP ITC港(HOCHIMINH--SP ITC)[2天]→林查班(LAEM CHABANG)[5天] → 深圳蛇口(SHEKOU)[4天] → 仁川(INCHON)</v>
      </c>
    </row>
    <row r="883" spans="1:9" x14ac:dyDescent="0.4">
      <c r="A883" s="2">
        <v>45998</v>
      </c>
      <c r="B883" s="4" t="s">
        <v>1</v>
      </c>
      <c r="C883" s="4" t="s">
        <v>13337</v>
      </c>
      <c r="D883" s="4" t="s">
        <v>120</v>
      </c>
      <c r="E883" s="4" t="s">
        <v>12976</v>
      </c>
      <c r="F883" s="4" t="s">
        <v>14139</v>
      </c>
      <c r="G883" s="4" t="s">
        <v>13339</v>
      </c>
      <c r="H883" s="4" t="s">
        <v>12896</v>
      </c>
      <c r="I883" s="4" t="str">
        <f>IF(Rotation[[#This Row],[正向路径]]="","",Rotation[[#This Row],[正向路径]]&amp;"["&amp;Rotation[[#This Row],[中间时间]]&amp;"]→"&amp;Rotation[[#This Row],[反向路径]])</f>
        <v>仁川(INCHON)[2天] → 青岛(QINGDAO)[2天] → 上海(SHANGHAI)[6天] → 胡志明SP ITC港(HOCHIMINH--SP ITC)[2天]→林查班(LAEM CHABANG)[5天] → 深圳蛇口(SHEKOU)[4天] → 仁川(INCHON)</v>
      </c>
    </row>
    <row r="884" spans="1:9" x14ac:dyDescent="0.4">
      <c r="A884" s="2">
        <v>45984</v>
      </c>
      <c r="B884" s="4" t="s">
        <v>1</v>
      </c>
      <c r="C884" s="4" t="s">
        <v>13337</v>
      </c>
      <c r="D884" s="4" t="s">
        <v>120</v>
      </c>
      <c r="E884" s="4" t="s">
        <v>12976</v>
      </c>
      <c r="F884" s="4" t="s">
        <v>13338</v>
      </c>
      <c r="G884" s="4" t="s">
        <v>13339</v>
      </c>
      <c r="H884" s="4" t="s">
        <v>12896</v>
      </c>
      <c r="I884" s="4" t="str">
        <f>IF(Rotation[[#This Row],[正向路径]]="","",Rotation[[#This Row],[正向路径]]&amp;"["&amp;Rotation[[#This Row],[中间时间]]&amp;"]→"&amp;Rotation[[#This Row],[反向路径]])</f>
        <v>仁川(INCHON)[2天] → 青岛(QINGDAO)[2天] → 上海(SHANGHAI)[6天] → 胡志明卡莱港(HOCHIMINH--CAT LAI)[2天]→林查班(LAEM CHABANG)[5天] → 深圳蛇口(SHEKOU)[4天] → 仁川(INCHON)</v>
      </c>
    </row>
    <row r="885" spans="1:9" x14ac:dyDescent="0.4">
      <c r="A885" s="2">
        <v>46037</v>
      </c>
      <c r="B885" s="4" t="s">
        <v>12793</v>
      </c>
      <c r="C885" s="4" t="s">
        <v>13337</v>
      </c>
      <c r="D885" s="4" t="s">
        <v>14733</v>
      </c>
      <c r="E885" s="4" t="s">
        <v>14734</v>
      </c>
      <c r="F885" s="4" t="s">
        <v>13346</v>
      </c>
      <c r="G885" s="4" t="s">
        <v>13347</v>
      </c>
      <c r="H885" s="4" t="s">
        <v>12795</v>
      </c>
      <c r="I885" s="4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886" spans="1:9" x14ac:dyDescent="0.4">
      <c r="A886" s="2">
        <v>46033</v>
      </c>
      <c r="B886" s="4" t="s">
        <v>12793</v>
      </c>
      <c r="C886" s="4" t="s">
        <v>13337</v>
      </c>
      <c r="D886" s="4" t="s">
        <v>14733</v>
      </c>
      <c r="E886" s="4" t="s">
        <v>14734</v>
      </c>
      <c r="F886" s="4" t="s">
        <v>13346</v>
      </c>
      <c r="G886" s="4" t="s">
        <v>13347</v>
      </c>
      <c r="H886" s="4" t="s">
        <v>12795</v>
      </c>
      <c r="I886" s="4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887" spans="1:9" x14ac:dyDescent="0.4">
      <c r="A887" s="2">
        <v>46027</v>
      </c>
      <c r="B887" s="4" t="s">
        <v>12793</v>
      </c>
      <c r="C887" s="4" t="s">
        <v>13337</v>
      </c>
      <c r="D887" s="4" t="s">
        <v>14733</v>
      </c>
      <c r="E887" s="4" t="s">
        <v>14734</v>
      </c>
      <c r="F887" s="4" t="s">
        <v>13346</v>
      </c>
      <c r="G887" s="4" t="s">
        <v>13347</v>
      </c>
      <c r="H887" s="4" t="s">
        <v>12795</v>
      </c>
      <c r="I887" s="4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888" spans="1:9" x14ac:dyDescent="0.4">
      <c r="A888" s="2">
        <v>46024</v>
      </c>
      <c r="B888" s="4" t="s">
        <v>12793</v>
      </c>
      <c r="C888" s="4" t="s">
        <v>13337</v>
      </c>
      <c r="D888" s="4" t="s">
        <v>14733</v>
      </c>
      <c r="E888" s="4" t="s">
        <v>14734</v>
      </c>
      <c r="F888" s="4" t="s">
        <v>13346</v>
      </c>
      <c r="G888" s="4" t="s">
        <v>13347</v>
      </c>
      <c r="H888" s="4" t="s">
        <v>12795</v>
      </c>
      <c r="I888" s="4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889" spans="1:9" x14ac:dyDescent="0.4">
      <c r="A889" s="2">
        <v>46021</v>
      </c>
      <c r="B889" s="4" t="s">
        <v>12793</v>
      </c>
      <c r="C889" s="4" t="s">
        <v>13337</v>
      </c>
      <c r="D889" s="4" t="s">
        <v>14733</v>
      </c>
      <c r="E889" s="4" t="s">
        <v>14734</v>
      </c>
      <c r="F889" s="4" t="s">
        <v>13346</v>
      </c>
      <c r="G889" s="4" t="s">
        <v>13347</v>
      </c>
      <c r="H889" s="4" t="s">
        <v>12795</v>
      </c>
      <c r="I889" s="4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890" spans="1:9" x14ac:dyDescent="0.4">
      <c r="A890" s="2">
        <v>46019</v>
      </c>
      <c r="B890" s="4" t="s">
        <v>12793</v>
      </c>
      <c r="C890" s="4" t="s">
        <v>13337</v>
      </c>
      <c r="D890" s="4" t="s">
        <v>14733</v>
      </c>
      <c r="E890" s="4" t="s">
        <v>14734</v>
      </c>
      <c r="F890" s="4" t="s">
        <v>13346</v>
      </c>
      <c r="G890" s="4" t="s">
        <v>13347</v>
      </c>
      <c r="H890" s="4" t="s">
        <v>12795</v>
      </c>
      <c r="I890" s="4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891" spans="1:9" x14ac:dyDescent="0.4">
      <c r="A891" s="2">
        <v>46016</v>
      </c>
      <c r="B891" s="4" t="s">
        <v>12793</v>
      </c>
      <c r="C891" s="4" t="s">
        <v>13337</v>
      </c>
      <c r="D891" s="4" t="s">
        <v>14733</v>
      </c>
      <c r="E891" s="4" t="s">
        <v>14734</v>
      </c>
      <c r="F891" s="4" t="s">
        <v>13346</v>
      </c>
      <c r="G891" s="4" t="s">
        <v>13347</v>
      </c>
      <c r="H891" s="4" t="s">
        <v>12795</v>
      </c>
      <c r="I891" s="4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892" spans="1:9" x14ac:dyDescent="0.4">
      <c r="A892" s="2">
        <v>46037</v>
      </c>
      <c r="B892" s="4" t="s">
        <v>1</v>
      </c>
      <c r="C892" s="4" t="s">
        <v>13337</v>
      </c>
      <c r="D892" s="4" t="s">
        <v>94</v>
      </c>
      <c r="E892" s="4" t="s">
        <v>12980</v>
      </c>
      <c r="F892" s="4" t="s">
        <v>13342</v>
      </c>
      <c r="G892" s="4" t="s">
        <v>13343</v>
      </c>
      <c r="H892" s="4" t="s">
        <v>12799</v>
      </c>
      <c r="I892" s="4" t="str">
        <f>IF(Rotation[[#This Row],[正向路径]]="","",Rotation[[#This Row],[正向路径]]&amp;"["&amp;Rotation[[#This Row],[中间时间]]&amp;"]→"&amp;Rotation[[#This Row],[反向路径]])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893" spans="1:9" x14ac:dyDescent="0.4">
      <c r="A893" s="2">
        <v>46033</v>
      </c>
      <c r="B893" s="4" t="s">
        <v>1</v>
      </c>
      <c r="C893" s="4" t="s">
        <v>13337</v>
      </c>
      <c r="D893" s="4" t="s">
        <v>94</v>
      </c>
      <c r="E893" s="4" t="s">
        <v>13610</v>
      </c>
      <c r="F893" s="4" t="s">
        <v>13342</v>
      </c>
      <c r="G893" s="4" t="s">
        <v>13343</v>
      </c>
      <c r="H893" s="4" t="s">
        <v>12799</v>
      </c>
      <c r="I893" s="4" t="str">
        <f>IF(Rotation[[#This Row],[正向路径]]="","",Rotation[[#This Row],[正向路径]]&amp;"["&amp;Rotation[[#This Row],[中间时间]]&amp;"]→"&amp;Rotation[[#This Row],[反向路径]])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894" spans="1:9" x14ac:dyDescent="0.4">
      <c r="A894" s="2">
        <v>46027</v>
      </c>
      <c r="B894" s="4" t="s">
        <v>1</v>
      </c>
      <c r="C894" s="4" t="s">
        <v>13337</v>
      </c>
      <c r="D894" s="4" t="s">
        <v>94</v>
      </c>
      <c r="E894" s="4" t="s">
        <v>13610</v>
      </c>
      <c r="F894" s="4" t="s">
        <v>13342</v>
      </c>
      <c r="G894" s="4" t="s">
        <v>13343</v>
      </c>
      <c r="H894" s="4" t="s">
        <v>12799</v>
      </c>
      <c r="I894" s="4" t="str">
        <f>IF(Rotation[[#This Row],[正向路径]]="","",Rotation[[#This Row],[正向路径]]&amp;"["&amp;Rotation[[#This Row],[中间时间]]&amp;"]→"&amp;Rotation[[#This Row],[反向路径]])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895" spans="1:9" x14ac:dyDescent="0.4">
      <c r="A895" s="2">
        <v>46024</v>
      </c>
      <c r="B895" s="4" t="s">
        <v>1</v>
      </c>
      <c r="C895" s="4" t="s">
        <v>13337</v>
      </c>
      <c r="D895" s="4" t="s">
        <v>94</v>
      </c>
      <c r="E895" s="4" t="s">
        <v>12980</v>
      </c>
      <c r="F895" s="4" t="s">
        <v>13342</v>
      </c>
      <c r="G895" s="4" t="s">
        <v>13343</v>
      </c>
      <c r="H895" s="4" t="s">
        <v>12799</v>
      </c>
      <c r="I895" s="4" t="str">
        <f>IF(Rotation[[#This Row],[正向路径]]="","",Rotation[[#This Row],[正向路径]]&amp;"["&amp;Rotation[[#This Row],[中间时间]]&amp;"]→"&amp;Rotation[[#This Row],[反向路径]])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896" spans="1:9" x14ac:dyDescent="0.4">
      <c r="A896" s="2">
        <v>46021</v>
      </c>
      <c r="B896" s="4" t="s">
        <v>1</v>
      </c>
      <c r="C896" s="4" t="s">
        <v>13337</v>
      </c>
      <c r="D896" s="4" t="s">
        <v>94</v>
      </c>
      <c r="E896" s="4" t="s">
        <v>13610</v>
      </c>
      <c r="F896" s="4" t="s">
        <v>13342</v>
      </c>
      <c r="G896" s="4" t="s">
        <v>13343</v>
      </c>
      <c r="H896" s="4" t="s">
        <v>12799</v>
      </c>
      <c r="I896" s="4" t="str">
        <f>IF(Rotation[[#This Row],[正向路径]]="","",Rotation[[#This Row],[正向路径]]&amp;"["&amp;Rotation[[#This Row],[中间时间]]&amp;"]→"&amp;Rotation[[#This Row],[反向路径]])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897" spans="1:9" x14ac:dyDescent="0.4">
      <c r="A897" s="2">
        <v>46019</v>
      </c>
      <c r="B897" s="4" t="s">
        <v>1</v>
      </c>
      <c r="C897" s="4" t="s">
        <v>13337</v>
      </c>
      <c r="D897" s="4" t="s">
        <v>94</v>
      </c>
      <c r="E897" s="4" t="s">
        <v>13610</v>
      </c>
      <c r="F897" s="4" t="s">
        <v>13342</v>
      </c>
      <c r="G897" s="4" t="s">
        <v>13343</v>
      </c>
      <c r="H897" s="4" t="s">
        <v>12799</v>
      </c>
      <c r="I897" s="4" t="str">
        <f>IF(Rotation[[#This Row],[正向路径]]="","",Rotation[[#This Row],[正向路径]]&amp;"["&amp;Rotation[[#This Row],[中间时间]]&amp;"]→"&amp;Rotation[[#This Row],[反向路径]])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898" spans="1:9" x14ac:dyDescent="0.4">
      <c r="A898" s="2">
        <v>46016</v>
      </c>
      <c r="B898" s="4" t="s">
        <v>1</v>
      </c>
      <c r="C898" s="4" t="s">
        <v>13337</v>
      </c>
      <c r="D898" s="4" t="s">
        <v>94</v>
      </c>
      <c r="E898" s="4" t="s">
        <v>13610</v>
      </c>
      <c r="F898" s="4" t="s">
        <v>13342</v>
      </c>
      <c r="G898" s="4" t="s">
        <v>13343</v>
      </c>
      <c r="H898" s="4" t="s">
        <v>12799</v>
      </c>
      <c r="I898" s="4" t="str">
        <f>IF(Rotation[[#This Row],[正向路径]]="","",Rotation[[#This Row],[正向路径]]&amp;"["&amp;Rotation[[#This Row],[中间时间]]&amp;"]→"&amp;Rotation[[#This Row],[反向路径]])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899" spans="1:9" x14ac:dyDescent="0.4">
      <c r="A899" s="2">
        <v>46012</v>
      </c>
      <c r="B899" s="4" t="s">
        <v>1</v>
      </c>
      <c r="C899" s="4" t="s">
        <v>13337</v>
      </c>
      <c r="D899" s="4" t="s">
        <v>94</v>
      </c>
      <c r="E899" s="4" t="s">
        <v>13610</v>
      </c>
      <c r="F899" s="4" t="s">
        <v>13342</v>
      </c>
      <c r="G899" s="4" t="s">
        <v>13343</v>
      </c>
      <c r="H899" s="4" t="s">
        <v>12799</v>
      </c>
      <c r="I899" s="4" t="str">
        <f>IF(Rotation[[#This Row],[正向路径]]="","",Rotation[[#This Row],[正向路径]]&amp;"["&amp;Rotation[[#This Row],[中间时间]]&amp;"]→"&amp;Rotation[[#This Row],[反向路径]])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900" spans="1:9" x14ac:dyDescent="0.4">
      <c r="A900" s="2">
        <v>46007</v>
      </c>
      <c r="B900" s="4" t="s">
        <v>1</v>
      </c>
      <c r="C900" s="4" t="s">
        <v>13337</v>
      </c>
      <c r="D900" s="4" t="s">
        <v>94</v>
      </c>
      <c r="E900" s="4" t="s">
        <v>13610</v>
      </c>
      <c r="F900" s="4" t="s">
        <v>13342</v>
      </c>
      <c r="G900" s="4" t="s">
        <v>13343</v>
      </c>
      <c r="H900" s="4" t="s">
        <v>12799</v>
      </c>
      <c r="I900" s="4" t="str">
        <f>IF(Rotation[[#This Row],[正向路径]]="","",Rotation[[#This Row],[正向路径]]&amp;"["&amp;Rotation[[#This Row],[中间时间]]&amp;"]→"&amp;Rotation[[#This Row],[反向路径]])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901" spans="1:9" x14ac:dyDescent="0.4">
      <c r="A901" s="2">
        <v>46005</v>
      </c>
      <c r="B901" s="4" t="s">
        <v>1</v>
      </c>
      <c r="C901" s="4" t="s">
        <v>13337</v>
      </c>
      <c r="D901" s="4" t="s">
        <v>94</v>
      </c>
      <c r="E901" s="4" t="s">
        <v>13610</v>
      </c>
      <c r="F901" s="4" t="s">
        <v>13342</v>
      </c>
      <c r="G901" s="4" t="s">
        <v>13343</v>
      </c>
      <c r="H901" s="4" t="s">
        <v>12799</v>
      </c>
      <c r="I901" s="4" t="str">
        <f>IF(Rotation[[#This Row],[正向路径]]="","",Rotation[[#This Row],[正向路径]]&amp;"["&amp;Rotation[[#This Row],[中间时间]]&amp;"]→"&amp;Rotation[[#This Row],[反向路径]])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902" spans="1:9" x14ac:dyDescent="0.4">
      <c r="A902" s="2">
        <v>46001</v>
      </c>
      <c r="B902" s="4" t="s">
        <v>1</v>
      </c>
      <c r="C902" s="4" t="s">
        <v>13337</v>
      </c>
      <c r="D902" s="4" t="s">
        <v>94</v>
      </c>
      <c r="E902" s="4" t="s">
        <v>13610</v>
      </c>
      <c r="F902" s="4" t="s">
        <v>13342</v>
      </c>
      <c r="G902" s="4" t="s">
        <v>13343</v>
      </c>
      <c r="H902" s="4" t="s">
        <v>12799</v>
      </c>
      <c r="I902" s="4" t="str">
        <f>IF(Rotation[[#This Row],[正向路径]]="","",Rotation[[#This Row],[正向路径]]&amp;"["&amp;Rotation[[#This Row],[中间时间]]&amp;"]→"&amp;Rotation[[#This Row],[反向路径]])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903" spans="1:9" x14ac:dyDescent="0.4">
      <c r="A903" s="2">
        <v>45998</v>
      </c>
      <c r="B903" s="4" t="s">
        <v>1</v>
      </c>
      <c r="C903" s="4" t="s">
        <v>13337</v>
      </c>
      <c r="D903" s="4" t="s">
        <v>94</v>
      </c>
      <c r="E903" s="4" t="s">
        <v>13610</v>
      </c>
      <c r="F903" s="4" t="s">
        <v>13342</v>
      </c>
      <c r="G903" s="4" t="s">
        <v>13343</v>
      </c>
      <c r="H903" s="4" t="s">
        <v>12799</v>
      </c>
      <c r="I903" s="4" t="str">
        <f>IF(Rotation[[#This Row],[正向路径]]="","",Rotation[[#This Row],[正向路径]]&amp;"["&amp;Rotation[[#This Row],[中间时间]]&amp;"]→"&amp;Rotation[[#This Row],[反向路径]])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904" spans="1:9" x14ac:dyDescent="0.4">
      <c r="A904" s="2">
        <v>45984</v>
      </c>
      <c r="B904" s="4" t="s">
        <v>1</v>
      </c>
      <c r="C904" s="4" t="s">
        <v>13337</v>
      </c>
      <c r="D904" s="4" t="s">
        <v>94</v>
      </c>
      <c r="E904" s="4" t="s">
        <v>12980</v>
      </c>
      <c r="F904" s="4" t="s">
        <v>13342</v>
      </c>
      <c r="G904" s="4" t="s">
        <v>13343</v>
      </c>
      <c r="H904" s="4" t="s">
        <v>12799</v>
      </c>
      <c r="I904" s="4" t="str">
        <f>IF(Rotation[[#This Row],[正向路径]]="","",Rotation[[#This Row],[正向路径]]&amp;"["&amp;Rotation[[#This Row],[中间时间]]&amp;"]→"&amp;Rotation[[#This Row],[反向路径]])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905" spans="1:9" x14ac:dyDescent="0.4">
      <c r="A905" s="2">
        <v>46037</v>
      </c>
      <c r="B905" s="4" t="s">
        <v>1</v>
      </c>
      <c r="C905" s="4" t="s">
        <v>13337</v>
      </c>
      <c r="D905" s="4" t="s">
        <v>45</v>
      </c>
      <c r="E905" s="4" t="s">
        <v>16965</v>
      </c>
      <c r="F905" s="4" t="s">
        <v>13340</v>
      </c>
      <c r="G905" s="4" t="s">
        <v>13341</v>
      </c>
      <c r="H905" s="4" t="s">
        <v>12799</v>
      </c>
      <c r="I905" s="4" t="str">
        <f>IF(Rotation[[#This Row],[正向路径]]="","",Rotation[[#This Row],[正向路径]]&amp;"["&amp;Rotation[[#This Row],[中间时间]]&amp;"]→"&amp;Rotation[[#This Row],[反向路径]])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906" spans="1:9" x14ac:dyDescent="0.4">
      <c r="A906" s="2">
        <v>46033</v>
      </c>
      <c r="B906" s="4" t="s">
        <v>1</v>
      </c>
      <c r="C906" s="4" t="s">
        <v>13337</v>
      </c>
      <c r="D906" s="4" t="s">
        <v>45</v>
      </c>
      <c r="E906" s="4" t="s">
        <v>16290</v>
      </c>
      <c r="F906" s="4" t="s">
        <v>13340</v>
      </c>
      <c r="G906" s="4" t="s">
        <v>13341</v>
      </c>
      <c r="H906" s="4" t="s">
        <v>12799</v>
      </c>
      <c r="I906" s="4" t="str">
        <f>IF(Rotation[[#This Row],[正向路径]]="","",Rotation[[#This Row],[正向路径]]&amp;"["&amp;Rotation[[#This Row],[中间时间]]&amp;"]→"&amp;Rotation[[#This Row],[反向路径]])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907" spans="1:9" x14ac:dyDescent="0.4">
      <c r="A907" s="2">
        <v>46027</v>
      </c>
      <c r="B907" s="4" t="s">
        <v>1</v>
      </c>
      <c r="C907" s="4" t="s">
        <v>13337</v>
      </c>
      <c r="D907" s="4" t="s">
        <v>45</v>
      </c>
      <c r="E907" s="4" t="s">
        <v>16290</v>
      </c>
      <c r="F907" s="4" t="s">
        <v>13340</v>
      </c>
      <c r="G907" s="4" t="s">
        <v>13341</v>
      </c>
      <c r="H907" s="4" t="s">
        <v>12799</v>
      </c>
      <c r="I907" s="4" t="str">
        <f>IF(Rotation[[#This Row],[正向路径]]="","",Rotation[[#This Row],[正向路径]]&amp;"["&amp;Rotation[[#This Row],[中间时间]]&amp;"]→"&amp;Rotation[[#This Row],[反向路径]])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908" spans="1:9" x14ac:dyDescent="0.4">
      <c r="A908" s="2">
        <v>46024</v>
      </c>
      <c r="B908" s="4" t="s">
        <v>1</v>
      </c>
      <c r="C908" s="4" t="s">
        <v>13337</v>
      </c>
      <c r="D908" s="4" t="s">
        <v>45</v>
      </c>
      <c r="E908" s="4" t="s">
        <v>13609</v>
      </c>
      <c r="F908" s="4" t="s">
        <v>13340</v>
      </c>
      <c r="G908" s="4" t="s">
        <v>13341</v>
      </c>
      <c r="H908" s="4" t="s">
        <v>12799</v>
      </c>
      <c r="I908" s="4" t="str">
        <f>IF(Rotation[[#This Row],[正向路径]]="","",Rotation[[#This Row],[正向路径]]&amp;"["&amp;Rotation[[#This Row],[中间时间]]&amp;"]→"&amp;Rotation[[#This Row],[反向路径]])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909" spans="1:9" x14ac:dyDescent="0.4">
      <c r="A909" s="2">
        <v>46021</v>
      </c>
      <c r="B909" s="4" t="s">
        <v>1</v>
      </c>
      <c r="C909" s="4" t="s">
        <v>13337</v>
      </c>
      <c r="D909" s="4" t="s">
        <v>45</v>
      </c>
      <c r="E909" s="4" t="s">
        <v>12996</v>
      </c>
      <c r="F909" s="4" t="s">
        <v>13340</v>
      </c>
      <c r="G909" s="4" t="s">
        <v>13341</v>
      </c>
      <c r="H909" s="4" t="s">
        <v>12799</v>
      </c>
      <c r="I909" s="4" t="str">
        <f>IF(Rotation[[#This Row],[正向路径]]="","",Rotation[[#This Row],[正向路径]]&amp;"["&amp;Rotation[[#This Row],[中间时间]]&amp;"]→"&amp;Rotation[[#This Row],[反向路径]])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910" spans="1:9" x14ac:dyDescent="0.4">
      <c r="A910" s="2">
        <v>46019</v>
      </c>
      <c r="B910" s="4" t="s">
        <v>1</v>
      </c>
      <c r="C910" s="4" t="s">
        <v>13337</v>
      </c>
      <c r="D910" s="4" t="s">
        <v>45</v>
      </c>
      <c r="E910" s="4" t="s">
        <v>13609</v>
      </c>
      <c r="F910" s="4" t="s">
        <v>13340</v>
      </c>
      <c r="G910" s="4" t="s">
        <v>13341</v>
      </c>
      <c r="H910" s="4" t="s">
        <v>12799</v>
      </c>
      <c r="I910" s="4" t="str">
        <f>IF(Rotation[[#This Row],[正向路径]]="","",Rotation[[#This Row],[正向路径]]&amp;"["&amp;Rotation[[#This Row],[中间时间]]&amp;"]→"&amp;Rotation[[#This Row],[反向路径]])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911" spans="1:9" x14ac:dyDescent="0.4">
      <c r="A911" s="2">
        <v>46016</v>
      </c>
      <c r="B911" s="4" t="s">
        <v>1</v>
      </c>
      <c r="C911" s="4" t="s">
        <v>13337</v>
      </c>
      <c r="D911" s="4" t="s">
        <v>45</v>
      </c>
      <c r="E911" s="4" t="s">
        <v>13609</v>
      </c>
      <c r="F911" s="4" t="s">
        <v>13340</v>
      </c>
      <c r="G911" s="4" t="s">
        <v>13341</v>
      </c>
      <c r="H911" s="4" t="s">
        <v>12799</v>
      </c>
      <c r="I911" s="4" t="str">
        <f>IF(Rotation[[#This Row],[正向路径]]="","",Rotation[[#This Row],[正向路径]]&amp;"["&amp;Rotation[[#This Row],[中间时间]]&amp;"]→"&amp;Rotation[[#This Row],[反向路径]])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912" spans="1:9" x14ac:dyDescent="0.4">
      <c r="A912" s="2">
        <v>46012</v>
      </c>
      <c r="B912" s="4" t="s">
        <v>1</v>
      </c>
      <c r="C912" s="4" t="s">
        <v>13337</v>
      </c>
      <c r="D912" s="4" t="s">
        <v>45</v>
      </c>
      <c r="E912" s="4" t="s">
        <v>13609</v>
      </c>
      <c r="F912" s="4" t="s">
        <v>13340</v>
      </c>
      <c r="G912" s="4" t="s">
        <v>13341</v>
      </c>
      <c r="H912" s="4" t="s">
        <v>12799</v>
      </c>
      <c r="I912" s="4" t="str">
        <f>IF(Rotation[[#This Row],[正向路径]]="","",Rotation[[#This Row],[正向路径]]&amp;"["&amp;Rotation[[#This Row],[中间时间]]&amp;"]→"&amp;Rotation[[#This Row],[反向路径]])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913" spans="1:9" x14ac:dyDescent="0.4">
      <c r="A913" s="2">
        <v>46007</v>
      </c>
      <c r="B913" s="4" t="s">
        <v>1</v>
      </c>
      <c r="C913" s="4" t="s">
        <v>13337</v>
      </c>
      <c r="D913" s="4" t="s">
        <v>45</v>
      </c>
      <c r="E913" s="4" t="s">
        <v>13609</v>
      </c>
      <c r="F913" s="4" t="s">
        <v>13340</v>
      </c>
      <c r="G913" s="4" t="s">
        <v>13341</v>
      </c>
      <c r="H913" s="4" t="s">
        <v>12799</v>
      </c>
      <c r="I913" s="4" t="str">
        <f>IF(Rotation[[#This Row],[正向路径]]="","",Rotation[[#This Row],[正向路径]]&amp;"["&amp;Rotation[[#This Row],[中间时间]]&amp;"]→"&amp;Rotation[[#This Row],[反向路径]])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914" spans="1:9" x14ac:dyDescent="0.4">
      <c r="A914" s="2">
        <v>46005</v>
      </c>
      <c r="B914" s="4" t="s">
        <v>1</v>
      </c>
      <c r="C914" s="4" t="s">
        <v>13337</v>
      </c>
      <c r="D914" s="4" t="s">
        <v>45</v>
      </c>
      <c r="E914" s="4" t="s">
        <v>13609</v>
      </c>
      <c r="F914" s="4" t="s">
        <v>13340</v>
      </c>
      <c r="G914" s="4" t="s">
        <v>13341</v>
      </c>
      <c r="H914" s="4" t="s">
        <v>12799</v>
      </c>
      <c r="I914" s="4" t="str">
        <f>IF(Rotation[[#This Row],[正向路径]]="","",Rotation[[#This Row],[正向路径]]&amp;"["&amp;Rotation[[#This Row],[中间时间]]&amp;"]→"&amp;Rotation[[#This Row],[反向路径]])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915" spans="1:9" x14ac:dyDescent="0.4">
      <c r="A915" s="2">
        <v>46001</v>
      </c>
      <c r="B915" s="4" t="s">
        <v>1</v>
      </c>
      <c r="C915" s="4" t="s">
        <v>13337</v>
      </c>
      <c r="D915" s="4" t="s">
        <v>45</v>
      </c>
      <c r="E915" s="4" t="s">
        <v>13609</v>
      </c>
      <c r="F915" s="4" t="s">
        <v>13340</v>
      </c>
      <c r="G915" s="4" t="s">
        <v>13341</v>
      </c>
      <c r="H915" s="4" t="s">
        <v>12799</v>
      </c>
      <c r="I915" s="4" t="str">
        <f>IF(Rotation[[#This Row],[正向路径]]="","",Rotation[[#This Row],[正向路径]]&amp;"["&amp;Rotation[[#This Row],[中间时间]]&amp;"]→"&amp;Rotation[[#This Row],[反向路径]])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916" spans="1:9" x14ac:dyDescent="0.4">
      <c r="A916" s="2">
        <v>45998</v>
      </c>
      <c r="B916" s="4" t="s">
        <v>1</v>
      </c>
      <c r="C916" s="4" t="s">
        <v>13337</v>
      </c>
      <c r="D916" s="4" t="s">
        <v>45</v>
      </c>
      <c r="E916" s="4" t="s">
        <v>13609</v>
      </c>
      <c r="F916" s="4" t="s">
        <v>13340</v>
      </c>
      <c r="G916" s="4" t="s">
        <v>13341</v>
      </c>
      <c r="H916" s="4" t="s">
        <v>12799</v>
      </c>
      <c r="I916" s="4" t="str">
        <f>IF(Rotation[[#This Row],[正向路径]]="","",Rotation[[#This Row],[正向路径]]&amp;"["&amp;Rotation[[#This Row],[中间时间]]&amp;"]→"&amp;Rotation[[#This Row],[反向路径]])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917" spans="1:9" x14ac:dyDescent="0.4">
      <c r="A917" s="2">
        <v>45984</v>
      </c>
      <c r="B917" s="4" t="s">
        <v>1</v>
      </c>
      <c r="C917" s="4" t="s">
        <v>13337</v>
      </c>
      <c r="D917" s="4" t="s">
        <v>45</v>
      </c>
      <c r="E917" s="4" t="s">
        <v>12977</v>
      </c>
      <c r="F917" s="4" t="s">
        <v>13340</v>
      </c>
      <c r="G917" s="4" t="s">
        <v>13341</v>
      </c>
      <c r="H917" s="4" t="s">
        <v>12799</v>
      </c>
      <c r="I917" s="4" t="str">
        <f>IF(Rotation[[#This Row],[正向路径]]="","",Rotation[[#This Row],[正向路径]]&amp;"["&amp;Rotation[[#This Row],[中间时间]]&amp;"]→"&amp;Rotation[[#This Row],[反向路径]])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918" spans="1:9" x14ac:dyDescent="0.4">
      <c r="A918" s="2">
        <v>46037</v>
      </c>
      <c r="B918" s="4" t="s">
        <v>1</v>
      </c>
      <c r="C918" s="4" t="s">
        <v>13374</v>
      </c>
      <c r="D918" s="4" t="s">
        <v>160</v>
      </c>
      <c r="E918" s="4" t="s">
        <v>16281</v>
      </c>
      <c r="F918" s="4" t="s">
        <v>13377</v>
      </c>
      <c r="G918" s="4" t="s">
        <v>13378</v>
      </c>
      <c r="H918" s="4" t="s">
        <v>12799</v>
      </c>
      <c r="I918" s="4" t="str">
        <f>IF(Rotation[[#This Row],[正向路径]]="","",Rotation[[#This Row],[正向路径]]&amp;"["&amp;Rotation[[#This Row],[中间时间]]&amp;"]→"&amp;Rotation[[#This Row],[反向路径]])</f>
        <v>仁川(INCHON)[2天] → 青岛(QINGDAO)[1天] → 宁波(NINGBO)[4天]→海防(HAIPHONG)[3天] → 深圳蛇口(SHEKOU)[4天] → 仁川(INCHON)</v>
      </c>
    </row>
    <row r="919" spans="1:9" x14ac:dyDescent="0.4">
      <c r="A919" s="2">
        <v>46033</v>
      </c>
      <c r="B919" s="4" t="s">
        <v>1</v>
      </c>
      <c r="C919" s="4" t="s">
        <v>13374</v>
      </c>
      <c r="D919" s="4" t="s">
        <v>160</v>
      </c>
      <c r="E919" s="4" t="s">
        <v>12990</v>
      </c>
      <c r="F919" s="4" t="s">
        <v>13377</v>
      </c>
      <c r="G919" s="4" t="s">
        <v>13378</v>
      </c>
      <c r="H919" s="4" t="s">
        <v>12799</v>
      </c>
      <c r="I919" s="4" t="str">
        <f>IF(Rotation[[#This Row],[正向路径]]="","",Rotation[[#This Row],[正向路径]]&amp;"["&amp;Rotation[[#This Row],[中间时间]]&amp;"]→"&amp;Rotation[[#This Row],[反向路径]])</f>
        <v>仁川(INCHON)[2天] → 青岛(QINGDAO)[1天] → 宁波(NINGBO)[4天]→海防(HAIPHONG)[3天] → 深圳蛇口(SHEKOU)[4天] → 仁川(INCHON)</v>
      </c>
    </row>
    <row r="920" spans="1:9" x14ac:dyDescent="0.4">
      <c r="A920" s="2">
        <v>46027</v>
      </c>
      <c r="B920" s="4" t="s">
        <v>1</v>
      </c>
      <c r="C920" s="4" t="s">
        <v>13374</v>
      </c>
      <c r="D920" s="4" t="s">
        <v>160</v>
      </c>
      <c r="E920" s="4" t="s">
        <v>16281</v>
      </c>
      <c r="F920" s="4" t="s">
        <v>13377</v>
      </c>
      <c r="G920" s="4" t="s">
        <v>13378</v>
      </c>
      <c r="H920" s="4" t="s">
        <v>12799</v>
      </c>
      <c r="I920" s="4" t="str">
        <f>IF(Rotation[[#This Row],[正向路径]]="","",Rotation[[#This Row],[正向路径]]&amp;"["&amp;Rotation[[#This Row],[中间时间]]&amp;"]→"&amp;Rotation[[#This Row],[反向路径]])</f>
        <v>仁川(INCHON)[2天] → 青岛(QINGDAO)[1天] → 宁波(NINGBO)[4天]→海防(HAIPHONG)[3天] → 深圳蛇口(SHEKOU)[4天] → 仁川(INCHON)</v>
      </c>
    </row>
    <row r="921" spans="1:9" x14ac:dyDescent="0.4">
      <c r="A921" s="2">
        <v>46024</v>
      </c>
      <c r="B921" s="4" t="s">
        <v>1</v>
      </c>
      <c r="C921" s="4" t="s">
        <v>13374</v>
      </c>
      <c r="D921" s="4" t="s">
        <v>160</v>
      </c>
      <c r="E921" s="4" t="s">
        <v>16281</v>
      </c>
      <c r="F921" s="4" t="s">
        <v>13377</v>
      </c>
      <c r="G921" s="4" t="s">
        <v>13378</v>
      </c>
      <c r="H921" s="4" t="s">
        <v>12799</v>
      </c>
      <c r="I921" s="4" t="str">
        <f>IF(Rotation[[#This Row],[正向路径]]="","",Rotation[[#This Row],[正向路径]]&amp;"["&amp;Rotation[[#This Row],[中间时间]]&amp;"]→"&amp;Rotation[[#This Row],[反向路径]])</f>
        <v>仁川(INCHON)[2天] → 青岛(QINGDAO)[1天] → 宁波(NINGBO)[4天]→海防(HAIPHONG)[3天] → 深圳蛇口(SHEKOU)[4天] → 仁川(INCHON)</v>
      </c>
    </row>
    <row r="922" spans="1:9" x14ac:dyDescent="0.4">
      <c r="A922" s="2">
        <v>46021</v>
      </c>
      <c r="B922" s="4" t="s">
        <v>1</v>
      </c>
      <c r="C922" s="4" t="s">
        <v>13374</v>
      </c>
      <c r="D922" s="4" t="s">
        <v>160</v>
      </c>
      <c r="E922" s="4" t="s">
        <v>12990</v>
      </c>
      <c r="F922" s="4" t="s">
        <v>13377</v>
      </c>
      <c r="G922" s="4" t="s">
        <v>13378</v>
      </c>
      <c r="H922" s="4" t="s">
        <v>12799</v>
      </c>
      <c r="I922" s="4" t="str">
        <f>IF(Rotation[[#This Row],[正向路径]]="","",Rotation[[#This Row],[正向路径]]&amp;"["&amp;Rotation[[#This Row],[中间时间]]&amp;"]→"&amp;Rotation[[#This Row],[反向路径]])</f>
        <v>仁川(INCHON)[2天] → 青岛(QINGDAO)[1天] → 宁波(NINGBO)[4天]→海防(HAIPHONG)[3天] → 深圳蛇口(SHEKOU)[4天] → 仁川(INCHON)</v>
      </c>
    </row>
    <row r="923" spans="1:9" x14ac:dyDescent="0.4">
      <c r="A923" s="2">
        <v>46019</v>
      </c>
      <c r="B923" s="4" t="s">
        <v>1</v>
      </c>
      <c r="C923" s="4" t="s">
        <v>13374</v>
      </c>
      <c r="D923" s="4" t="s">
        <v>160</v>
      </c>
      <c r="E923" s="4" t="s">
        <v>12990</v>
      </c>
      <c r="F923" s="4" t="s">
        <v>13377</v>
      </c>
      <c r="G923" s="4" t="s">
        <v>13378</v>
      </c>
      <c r="H923" s="4" t="s">
        <v>12799</v>
      </c>
      <c r="I923" s="4" t="str">
        <f>IF(Rotation[[#This Row],[正向路径]]="","",Rotation[[#This Row],[正向路径]]&amp;"["&amp;Rotation[[#This Row],[中间时间]]&amp;"]→"&amp;Rotation[[#This Row],[反向路径]])</f>
        <v>仁川(INCHON)[2天] → 青岛(QINGDAO)[1天] → 宁波(NINGBO)[4天]→海防(HAIPHONG)[3天] → 深圳蛇口(SHEKOU)[4天] → 仁川(INCHON)</v>
      </c>
    </row>
    <row r="924" spans="1:9" x14ac:dyDescent="0.4">
      <c r="A924" s="2">
        <v>46016</v>
      </c>
      <c r="B924" s="4" t="s">
        <v>1</v>
      </c>
      <c r="C924" s="4" t="s">
        <v>13374</v>
      </c>
      <c r="D924" s="4" t="s">
        <v>160</v>
      </c>
      <c r="E924" s="4" t="s">
        <v>12990</v>
      </c>
      <c r="F924" s="4" t="s">
        <v>13377</v>
      </c>
      <c r="G924" s="4" t="s">
        <v>13378</v>
      </c>
      <c r="H924" s="4" t="s">
        <v>12799</v>
      </c>
      <c r="I924" s="4" t="str">
        <f>IF(Rotation[[#This Row],[正向路径]]="","",Rotation[[#This Row],[正向路径]]&amp;"["&amp;Rotation[[#This Row],[中间时间]]&amp;"]→"&amp;Rotation[[#This Row],[反向路径]])</f>
        <v>仁川(INCHON)[2天] → 青岛(QINGDAO)[1天] → 宁波(NINGBO)[4天]→海防(HAIPHONG)[3天] → 深圳蛇口(SHEKOU)[4天] → 仁川(INCHON)</v>
      </c>
    </row>
    <row r="925" spans="1:9" x14ac:dyDescent="0.4">
      <c r="A925" s="2">
        <v>46012</v>
      </c>
      <c r="B925" s="4" t="s">
        <v>1</v>
      </c>
      <c r="C925" s="4" t="s">
        <v>13374</v>
      </c>
      <c r="D925" s="4" t="s">
        <v>160</v>
      </c>
      <c r="E925" s="4" t="s">
        <v>12990</v>
      </c>
      <c r="F925" s="4" t="s">
        <v>13377</v>
      </c>
      <c r="G925" s="4" t="s">
        <v>13378</v>
      </c>
      <c r="H925" s="4" t="s">
        <v>12799</v>
      </c>
      <c r="I925" s="4" t="str">
        <f>IF(Rotation[[#This Row],[正向路径]]="","",Rotation[[#This Row],[正向路径]]&amp;"["&amp;Rotation[[#This Row],[中间时间]]&amp;"]→"&amp;Rotation[[#This Row],[反向路径]])</f>
        <v>仁川(INCHON)[2天] → 青岛(QINGDAO)[1天] → 宁波(NINGBO)[4天]→海防(HAIPHONG)[3天] → 深圳蛇口(SHEKOU)[4天] → 仁川(INCHON)</v>
      </c>
    </row>
    <row r="926" spans="1:9" x14ac:dyDescent="0.4">
      <c r="A926" s="2">
        <v>46007</v>
      </c>
      <c r="B926" s="4" t="s">
        <v>1</v>
      </c>
      <c r="C926" s="4" t="s">
        <v>13374</v>
      </c>
      <c r="D926" s="4" t="s">
        <v>160</v>
      </c>
      <c r="E926" s="4" t="s">
        <v>12990</v>
      </c>
      <c r="F926" s="4" t="s">
        <v>13377</v>
      </c>
      <c r="G926" s="4" t="s">
        <v>13378</v>
      </c>
      <c r="H926" s="4" t="s">
        <v>12799</v>
      </c>
      <c r="I926" s="4" t="str">
        <f>IF(Rotation[[#This Row],[正向路径]]="","",Rotation[[#This Row],[正向路径]]&amp;"["&amp;Rotation[[#This Row],[中间时间]]&amp;"]→"&amp;Rotation[[#This Row],[反向路径]])</f>
        <v>仁川(INCHON)[2天] → 青岛(QINGDAO)[1天] → 宁波(NINGBO)[4天]→海防(HAIPHONG)[3天] → 深圳蛇口(SHEKOU)[4天] → 仁川(INCHON)</v>
      </c>
    </row>
    <row r="927" spans="1:9" x14ac:dyDescent="0.4">
      <c r="A927" s="2">
        <v>46005</v>
      </c>
      <c r="B927" s="4" t="s">
        <v>1</v>
      </c>
      <c r="C927" s="4" t="s">
        <v>13374</v>
      </c>
      <c r="D927" s="4" t="s">
        <v>160</v>
      </c>
      <c r="E927" s="4" t="s">
        <v>12990</v>
      </c>
      <c r="F927" s="4" t="s">
        <v>13377</v>
      </c>
      <c r="G927" s="4" t="s">
        <v>13378</v>
      </c>
      <c r="H927" s="4" t="s">
        <v>12799</v>
      </c>
      <c r="I927" s="4" t="str">
        <f>IF(Rotation[[#This Row],[正向路径]]="","",Rotation[[#This Row],[正向路径]]&amp;"["&amp;Rotation[[#This Row],[中间时间]]&amp;"]→"&amp;Rotation[[#This Row],[反向路径]])</f>
        <v>仁川(INCHON)[2天] → 青岛(QINGDAO)[1天] → 宁波(NINGBO)[4天]→海防(HAIPHONG)[3天] → 深圳蛇口(SHEKOU)[4天] → 仁川(INCHON)</v>
      </c>
    </row>
    <row r="928" spans="1:9" x14ac:dyDescent="0.4">
      <c r="A928" s="2">
        <v>46001</v>
      </c>
      <c r="B928" s="4" t="s">
        <v>1</v>
      </c>
      <c r="C928" s="4" t="s">
        <v>13374</v>
      </c>
      <c r="D928" s="4" t="s">
        <v>160</v>
      </c>
      <c r="E928" s="4" t="s">
        <v>12990</v>
      </c>
      <c r="F928" s="4" t="s">
        <v>13377</v>
      </c>
      <c r="G928" s="4" t="s">
        <v>13378</v>
      </c>
      <c r="H928" s="4" t="s">
        <v>12799</v>
      </c>
      <c r="I928" s="4" t="str">
        <f>IF(Rotation[[#This Row],[正向路径]]="","",Rotation[[#This Row],[正向路径]]&amp;"["&amp;Rotation[[#This Row],[中间时间]]&amp;"]→"&amp;Rotation[[#This Row],[反向路径]])</f>
        <v>仁川(INCHON)[2天] → 青岛(QINGDAO)[1天] → 宁波(NINGBO)[4天]→海防(HAIPHONG)[3天] → 深圳蛇口(SHEKOU)[4天] → 仁川(INCHON)</v>
      </c>
    </row>
    <row r="929" spans="1:9" x14ac:dyDescent="0.4">
      <c r="A929" s="2">
        <v>45998</v>
      </c>
      <c r="B929" s="4" t="s">
        <v>1</v>
      </c>
      <c r="C929" s="4" t="s">
        <v>13374</v>
      </c>
      <c r="D929" s="4" t="s">
        <v>160</v>
      </c>
      <c r="E929" s="4" t="s">
        <v>12990</v>
      </c>
      <c r="F929" s="4" t="s">
        <v>13377</v>
      </c>
      <c r="G929" s="4" t="s">
        <v>13378</v>
      </c>
      <c r="H929" s="4" t="s">
        <v>12799</v>
      </c>
      <c r="I929" s="4" t="str">
        <f>IF(Rotation[[#This Row],[正向路径]]="","",Rotation[[#This Row],[正向路径]]&amp;"["&amp;Rotation[[#This Row],[中间时间]]&amp;"]→"&amp;Rotation[[#This Row],[反向路径]])</f>
        <v>仁川(INCHON)[2天] → 青岛(QINGDAO)[1天] → 宁波(NINGBO)[4天]→海防(HAIPHONG)[3天] → 深圳蛇口(SHEKOU)[4天] → 仁川(INCHON)</v>
      </c>
    </row>
    <row r="930" spans="1:9" x14ac:dyDescent="0.4">
      <c r="A930" s="2">
        <v>45984</v>
      </c>
      <c r="B930" s="4" t="s">
        <v>1</v>
      </c>
      <c r="C930" s="4" t="s">
        <v>13374</v>
      </c>
      <c r="D930" s="4" t="s">
        <v>160</v>
      </c>
      <c r="E930" s="4" t="s">
        <v>12990</v>
      </c>
      <c r="F930" s="4" t="s">
        <v>13377</v>
      </c>
      <c r="G930" s="4" t="s">
        <v>13378</v>
      </c>
      <c r="H930" s="4" t="s">
        <v>12799</v>
      </c>
      <c r="I930" s="4" t="str">
        <f>IF(Rotation[[#This Row],[正向路径]]="","",Rotation[[#This Row],[正向路径]]&amp;"["&amp;Rotation[[#This Row],[中间时间]]&amp;"]→"&amp;Rotation[[#This Row],[反向路径]])</f>
        <v>仁川(INCHON)[2天] → 青岛(QINGDAO)[1天] → 宁波(NINGBO)[4天]→海防(HAIPHONG)[3天] → 深圳蛇口(SHEKOU)[4天] → 仁川(INCHON)</v>
      </c>
    </row>
    <row r="931" spans="1:9" x14ac:dyDescent="0.4">
      <c r="A931" s="2">
        <v>46037</v>
      </c>
      <c r="B931" s="4" t="s">
        <v>1</v>
      </c>
      <c r="C931" s="4" t="s">
        <v>13374</v>
      </c>
      <c r="D931" s="4" t="s">
        <v>152</v>
      </c>
      <c r="E931" s="4" t="s">
        <v>12992</v>
      </c>
      <c r="F931" s="4" t="s">
        <v>13381</v>
      </c>
      <c r="G931" s="4" t="s">
        <v>13382</v>
      </c>
      <c r="H931" s="4" t="s">
        <v>12795</v>
      </c>
      <c r="I931" s="4" t="str">
        <f>IF(Rotation[[#This Row],[正向路径]]="","",Rotation[[#This Row],[正向路径]]&amp;"["&amp;Rotation[[#This Row],[中间时间]]&amp;"]→"&amp;Rotation[[#This Row],[反向路径]])</f>
        <v>青岛(QINGDAO)[2天] → 宁波(NINGBO)[5天]→海防(HAIPHONG)[7天] → 青岛(QINGDAO)</v>
      </c>
    </row>
    <row r="932" spans="1:9" x14ac:dyDescent="0.4">
      <c r="A932" s="2">
        <v>46033</v>
      </c>
      <c r="B932" s="4" t="s">
        <v>1</v>
      </c>
      <c r="C932" s="4" t="s">
        <v>13374</v>
      </c>
      <c r="D932" s="4" t="s">
        <v>152</v>
      </c>
      <c r="E932" s="4" t="s">
        <v>12992</v>
      </c>
      <c r="F932" s="4" t="s">
        <v>13381</v>
      </c>
      <c r="G932" s="4" t="s">
        <v>13382</v>
      </c>
      <c r="H932" s="4" t="s">
        <v>12795</v>
      </c>
      <c r="I932" s="4" t="str">
        <f>IF(Rotation[[#This Row],[正向路径]]="","",Rotation[[#This Row],[正向路径]]&amp;"["&amp;Rotation[[#This Row],[中间时间]]&amp;"]→"&amp;Rotation[[#This Row],[反向路径]])</f>
        <v>青岛(QINGDAO)[2天] → 宁波(NINGBO)[5天]→海防(HAIPHONG)[7天] → 青岛(QINGDAO)</v>
      </c>
    </row>
    <row r="933" spans="1:9" x14ac:dyDescent="0.4">
      <c r="A933" s="2">
        <v>46027</v>
      </c>
      <c r="B933" s="4" t="s">
        <v>1</v>
      </c>
      <c r="C933" s="4" t="s">
        <v>13374</v>
      </c>
      <c r="D933" s="4" t="s">
        <v>152</v>
      </c>
      <c r="E933" s="4" t="s">
        <v>12992</v>
      </c>
      <c r="F933" s="4" t="s">
        <v>13381</v>
      </c>
      <c r="G933" s="4" t="s">
        <v>13382</v>
      </c>
      <c r="H933" s="4" t="s">
        <v>12795</v>
      </c>
      <c r="I933" s="4" t="str">
        <f>IF(Rotation[[#This Row],[正向路径]]="","",Rotation[[#This Row],[正向路径]]&amp;"["&amp;Rotation[[#This Row],[中间时间]]&amp;"]→"&amp;Rotation[[#This Row],[反向路径]])</f>
        <v>青岛(QINGDAO)[2天] → 宁波(NINGBO)[5天]→海防(HAIPHONG)[7天] → 青岛(QINGDAO)</v>
      </c>
    </row>
    <row r="934" spans="1:9" x14ac:dyDescent="0.4">
      <c r="A934" s="2">
        <v>46024</v>
      </c>
      <c r="B934" s="4" t="s">
        <v>1</v>
      </c>
      <c r="C934" s="4" t="s">
        <v>13374</v>
      </c>
      <c r="D934" s="4" t="s">
        <v>152</v>
      </c>
      <c r="E934" s="4" t="s">
        <v>12992</v>
      </c>
      <c r="F934" s="4" t="s">
        <v>13381</v>
      </c>
      <c r="G934" s="4" t="s">
        <v>13382</v>
      </c>
      <c r="H934" s="4" t="s">
        <v>12795</v>
      </c>
      <c r="I934" s="4" t="str">
        <f>IF(Rotation[[#This Row],[正向路径]]="","",Rotation[[#This Row],[正向路径]]&amp;"["&amp;Rotation[[#This Row],[中间时间]]&amp;"]→"&amp;Rotation[[#This Row],[反向路径]])</f>
        <v>青岛(QINGDAO)[2天] → 宁波(NINGBO)[5天]→海防(HAIPHONG)[7天] → 青岛(QINGDAO)</v>
      </c>
    </row>
    <row r="935" spans="1:9" x14ac:dyDescent="0.4">
      <c r="A935" s="2">
        <v>46021</v>
      </c>
      <c r="B935" s="4" t="s">
        <v>1</v>
      </c>
      <c r="C935" s="4" t="s">
        <v>13374</v>
      </c>
      <c r="D935" s="4" t="s">
        <v>152</v>
      </c>
      <c r="E935" s="4" t="s">
        <v>12992</v>
      </c>
      <c r="F935" s="4" t="s">
        <v>13381</v>
      </c>
      <c r="G935" s="4" t="s">
        <v>13382</v>
      </c>
      <c r="H935" s="4" t="s">
        <v>12795</v>
      </c>
      <c r="I935" s="4" t="str">
        <f>IF(Rotation[[#This Row],[正向路径]]="","",Rotation[[#This Row],[正向路径]]&amp;"["&amp;Rotation[[#This Row],[中间时间]]&amp;"]→"&amp;Rotation[[#This Row],[反向路径]])</f>
        <v>青岛(QINGDAO)[2天] → 宁波(NINGBO)[5天]→海防(HAIPHONG)[7天] → 青岛(QINGDAO)</v>
      </c>
    </row>
    <row r="936" spans="1:9" x14ac:dyDescent="0.4">
      <c r="A936" s="2">
        <v>46019</v>
      </c>
      <c r="B936" s="4" t="s">
        <v>1</v>
      </c>
      <c r="C936" s="4" t="s">
        <v>13374</v>
      </c>
      <c r="D936" s="4" t="s">
        <v>152</v>
      </c>
      <c r="E936" s="4" t="s">
        <v>12992</v>
      </c>
      <c r="F936" s="4" t="s">
        <v>13381</v>
      </c>
      <c r="G936" s="4" t="s">
        <v>13382</v>
      </c>
      <c r="H936" s="4" t="s">
        <v>12795</v>
      </c>
      <c r="I936" s="4" t="str">
        <f>IF(Rotation[[#This Row],[正向路径]]="","",Rotation[[#This Row],[正向路径]]&amp;"["&amp;Rotation[[#This Row],[中间时间]]&amp;"]→"&amp;Rotation[[#This Row],[反向路径]])</f>
        <v>青岛(QINGDAO)[2天] → 宁波(NINGBO)[5天]→海防(HAIPHONG)[7天] → 青岛(QINGDAO)</v>
      </c>
    </row>
    <row r="937" spans="1:9" x14ac:dyDescent="0.4">
      <c r="A937" s="2">
        <v>46016</v>
      </c>
      <c r="B937" s="4" t="s">
        <v>1</v>
      </c>
      <c r="C937" s="4" t="s">
        <v>13374</v>
      </c>
      <c r="D937" s="4" t="s">
        <v>152</v>
      </c>
      <c r="E937" s="4" t="s">
        <v>12992</v>
      </c>
      <c r="F937" s="4" t="s">
        <v>13381</v>
      </c>
      <c r="G937" s="4" t="s">
        <v>13382</v>
      </c>
      <c r="H937" s="4" t="s">
        <v>12795</v>
      </c>
      <c r="I937" s="4" t="str">
        <f>IF(Rotation[[#This Row],[正向路径]]="","",Rotation[[#This Row],[正向路径]]&amp;"["&amp;Rotation[[#This Row],[中间时间]]&amp;"]→"&amp;Rotation[[#This Row],[反向路径]])</f>
        <v>青岛(QINGDAO)[2天] → 宁波(NINGBO)[5天]→海防(HAIPHONG)[7天] → 青岛(QINGDAO)</v>
      </c>
    </row>
    <row r="938" spans="1:9" x14ac:dyDescent="0.4">
      <c r="A938" s="2">
        <v>46012</v>
      </c>
      <c r="B938" s="4" t="s">
        <v>1</v>
      </c>
      <c r="C938" s="4" t="s">
        <v>13374</v>
      </c>
      <c r="D938" s="4" t="s">
        <v>152</v>
      </c>
      <c r="E938" s="4" t="s">
        <v>12992</v>
      </c>
      <c r="F938" s="4" t="s">
        <v>13381</v>
      </c>
      <c r="G938" s="4" t="s">
        <v>13382</v>
      </c>
      <c r="H938" s="4" t="s">
        <v>12795</v>
      </c>
      <c r="I938" s="4" t="str">
        <f>IF(Rotation[[#This Row],[正向路径]]="","",Rotation[[#This Row],[正向路径]]&amp;"["&amp;Rotation[[#This Row],[中间时间]]&amp;"]→"&amp;Rotation[[#This Row],[反向路径]])</f>
        <v>青岛(QINGDAO)[2天] → 宁波(NINGBO)[5天]→海防(HAIPHONG)[7天] → 青岛(QINGDAO)</v>
      </c>
    </row>
    <row r="939" spans="1:9" x14ac:dyDescent="0.4">
      <c r="A939" s="2">
        <v>46007</v>
      </c>
      <c r="B939" s="4" t="s">
        <v>1</v>
      </c>
      <c r="C939" s="4" t="s">
        <v>13374</v>
      </c>
      <c r="D939" s="4" t="s">
        <v>152</v>
      </c>
      <c r="E939" s="4" t="s">
        <v>12992</v>
      </c>
      <c r="F939" s="4" t="s">
        <v>13381</v>
      </c>
      <c r="G939" s="4" t="s">
        <v>13382</v>
      </c>
      <c r="H939" s="4" t="s">
        <v>12795</v>
      </c>
      <c r="I939" s="4" t="str">
        <f>IF(Rotation[[#This Row],[正向路径]]="","",Rotation[[#This Row],[正向路径]]&amp;"["&amp;Rotation[[#This Row],[中间时间]]&amp;"]→"&amp;Rotation[[#This Row],[反向路径]])</f>
        <v>青岛(QINGDAO)[2天] → 宁波(NINGBO)[5天]→海防(HAIPHONG)[7天] → 青岛(QINGDAO)</v>
      </c>
    </row>
    <row r="940" spans="1:9" x14ac:dyDescent="0.4">
      <c r="A940" s="2">
        <v>46005</v>
      </c>
      <c r="B940" s="4" t="s">
        <v>1</v>
      </c>
      <c r="C940" s="4" t="s">
        <v>13374</v>
      </c>
      <c r="D940" s="4" t="s">
        <v>152</v>
      </c>
      <c r="E940" s="4" t="s">
        <v>12992</v>
      </c>
      <c r="F940" s="4" t="s">
        <v>13381</v>
      </c>
      <c r="G940" s="4" t="s">
        <v>13382</v>
      </c>
      <c r="H940" s="4" t="s">
        <v>12795</v>
      </c>
      <c r="I940" s="4" t="str">
        <f>IF(Rotation[[#This Row],[正向路径]]="","",Rotation[[#This Row],[正向路径]]&amp;"["&amp;Rotation[[#This Row],[中间时间]]&amp;"]→"&amp;Rotation[[#This Row],[反向路径]])</f>
        <v>青岛(QINGDAO)[2天] → 宁波(NINGBO)[5天]→海防(HAIPHONG)[7天] → 青岛(QINGDAO)</v>
      </c>
    </row>
    <row r="941" spans="1:9" x14ac:dyDescent="0.4">
      <c r="A941" s="2">
        <v>46001</v>
      </c>
      <c r="B941" s="4" t="s">
        <v>1</v>
      </c>
      <c r="C941" s="4" t="s">
        <v>13374</v>
      </c>
      <c r="D941" s="4" t="s">
        <v>152</v>
      </c>
      <c r="E941" s="4" t="s">
        <v>12992</v>
      </c>
      <c r="F941" s="4" t="s">
        <v>13381</v>
      </c>
      <c r="G941" s="4" t="s">
        <v>13382</v>
      </c>
      <c r="H941" s="4" t="s">
        <v>12795</v>
      </c>
      <c r="I941" s="4" t="str">
        <f>IF(Rotation[[#This Row],[正向路径]]="","",Rotation[[#This Row],[正向路径]]&amp;"["&amp;Rotation[[#This Row],[中间时间]]&amp;"]→"&amp;Rotation[[#This Row],[反向路径]])</f>
        <v>青岛(QINGDAO)[2天] → 宁波(NINGBO)[5天]→海防(HAIPHONG)[7天] → 青岛(QINGDAO)</v>
      </c>
    </row>
    <row r="942" spans="1:9" x14ac:dyDescent="0.4">
      <c r="A942" s="2">
        <v>45998</v>
      </c>
      <c r="B942" s="4" t="s">
        <v>1</v>
      </c>
      <c r="C942" s="4" t="s">
        <v>13374</v>
      </c>
      <c r="D942" s="4" t="s">
        <v>152</v>
      </c>
      <c r="E942" s="4" t="s">
        <v>12992</v>
      </c>
      <c r="F942" s="4" t="s">
        <v>13381</v>
      </c>
      <c r="G942" s="4" t="s">
        <v>13382</v>
      </c>
      <c r="H942" s="4" t="s">
        <v>12795</v>
      </c>
      <c r="I942" s="4" t="str">
        <f>IF(Rotation[[#This Row],[正向路径]]="","",Rotation[[#This Row],[正向路径]]&amp;"["&amp;Rotation[[#This Row],[中间时间]]&amp;"]→"&amp;Rotation[[#This Row],[反向路径]])</f>
        <v>青岛(QINGDAO)[2天] → 宁波(NINGBO)[5天]→海防(HAIPHONG)[7天] → 青岛(QINGDAO)</v>
      </c>
    </row>
    <row r="943" spans="1:9" x14ac:dyDescent="0.4">
      <c r="A943" s="2">
        <v>45984</v>
      </c>
      <c r="B943" s="4" t="s">
        <v>1</v>
      </c>
      <c r="C943" s="4" t="s">
        <v>13374</v>
      </c>
      <c r="D943" s="4" t="s">
        <v>152</v>
      </c>
      <c r="E943" s="4" t="s">
        <v>12992</v>
      </c>
      <c r="F943" s="4" t="s">
        <v>13381</v>
      </c>
      <c r="G943" s="4" t="s">
        <v>13382</v>
      </c>
      <c r="H943" s="4" t="s">
        <v>12795</v>
      </c>
      <c r="I943" s="4" t="str">
        <f>IF(Rotation[[#This Row],[正向路径]]="","",Rotation[[#This Row],[正向路径]]&amp;"["&amp;Rotation[[#This Row],[中间时间]]&amp;"]→"&amp;Rotation[[#This Row],[反向路径]])</f>
        <v>青岛(QINGDAO)[2天] → 宁波(NINGBO)[5天]→海防(HAIPHONG)[7天] → 青岛(QINGDAO)</v>
      </c>
    </row>
    <row r="944" spans="1:9" x14ac:dyDescent="0.4">
      <c r="A944" s="2">
        <v>46037</v>
      </c>
      <c r="B944" s="4" t="s">
        <v>1</v>
      </c>
      <c r="C944" s="4" t="s">
        <v>13374</v>
      </c>
      <c r="D944" s="4" t="s">
        <v>16123</v>
      </c>
      <c r="E944" s="4" t="s">
        <v>16124</v>
      </c>
      <c r="F944" s="4" t="s">
        <v>16134</v>
      </c>
      <c r="G944" s="4" t="s">
        <v>16135</v>
      </c>
      <c r="H944" s="4" t="s">
        <v>12896</v>
      </c>
      <c r="I944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青岛(QINGDAO)[2天] → 连云港(LIANYUNGANG)[4天] → 宁波(NINGBO)[4天] → 香港(HONG KONG)[2天] → 洋浦港(YANGPUGANG)[2天]→海防(HAIPHONG)[3天] → 香港(HONG KONG)[3天] → 宁波(NINGBO)[2天] → 上海(SHANGHAI)[16天] → 温哥华(VANCOUVER)[3天] → 西雅图(SEATTLE)[18天] → 天津(TIANJIN)</v>
      </c>
    </row>
    <row r="945" spans="1:9" x14ac:dyDescent="0.4">
      <c r="A945" s="2">
        <v>46033</v>
      </c>
      <c r="B945" s="4" t="s">
        <v>1</v>
      </c>
      <c r="C945" s="4" t="s">
        <v>13374</v>
      </c>
      <c r="D945" s="4" t="s">
        <v>16123</v>
      </c>
      <c r="E945" s="4" t="s">
        <v>16124</v>
      </c>
      <c r="F945" s="4" t="s">
        <v>16134</v>
      </c>
      <c r="G945" s="4" t="s">
        <v>16135</v>
      </c>
      <c r="H945" s="4" t="s">
        <v>12896</v>
      </c>
      <c r="I945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青岛(QINGDAO)[2天] → 连云港(LIANYUNGANG)[4天] → 宁波(NINGBO)[4天] → 香港(HONG KONG)[2天] → 洋浦港(YANGPUGANG)[2天]→海防(HAIPHONG)[3天] → 香港(HONG KONG)[3天] → 宁波(NINGBO)[2天] → 上海(SHANGHAI)[16天] → 温哥华(VANCOUVER)[3天] → 西雅图(SEATTLE)[18天] → 天津(TIANJIN)</v>
      </c>
    </row>
    <row r="946" spans="1:9" x14ac:dyDescent="0.4">
      <c r="A946" s="2">
        <v>46027</v>
      </c>
      <c r="B946" s="4" t="s">
        <v>1</v>
      </c>
      <c r="C946" s="4" t="s">
        <v>13374</v>
      </c>
      <c r="D946" s="4" t="s">
        <v>16123</v>
      </c>
      <c r="E946" s="4" t="s">
        <v>16124</v>
      </c>
      <c r="F946" s="4" t="s">
        <v>16134</v>
      </c>
      <c r="G946" s="4" t="s">
        <v>16135</v>
      </c>
      <c r="H946" s="4" t="s">
        <v>12896</v>
      </c>
      <c r="I946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青岛(QINGDAO)[2天] → 连云港(LIANYUNGANG)[4天] → 宁波(NINGBO)[4天] → 香港(HONG KONG)[2天] → 洋浦港(YANGPUGANG)[2天]→海防(HAIPHONG)[3天] → 香港(HONG KONG)[3天] → 宁波(NINGBO)[2天] → 上海(SHANGHAI)[16天] → 温哥华(VANCOUVER)[3天] → 西雅图(SEATTLE)[18天] → 天津(TIANJIN)</v>
      </c>
    </row>
    <row r="947" spans="1:9" x14ac:dyDescent="0.4">
      <c r="A947" s="2">
        <v>46024</v>
      </c>
      <c r="B947" s="4" t="s">
        <v>1</v>
      </c>
      <c r="C947" s="4" t="s">
        <v>13374</v>
      </c>
      <c r="D947" s="4" t="s">
        <v>16123</v>
      </c>
      <c r="E947" s="4" t="s">
        <v>16124</v>
      </c>
      <c r="F947" s="4" t="s">
        <v>16134</v>
      </c>
      <c r="G947" s="4" t="s">
        <v>16135</v>
      </c>
      <c r="H947" s="4" t="s">
        <v>12896</v>
      </c>
      <c r="I947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青岛(QINGDAO)[2天] → 连云港(LIANYUNGANG)[4天] → 宁波(NINGBO)[4天] → 香港(HONG KONG)[2天] → 洋浦港(YANGPUGANG)[2天]→海防(HAIPHONG)[3天] → 香港(HONG KONG)[3天] → 宁波(NINGBO)[2天] → 上海(SHANGHAI)[16天] → 温哥华(VANCOUVER)[3天] → 西雅图(SEATTLE)[18天] → 天津(TIANJIN)</v>
      </c>
    </row>
    <row r="948" spans="1:9" x14ac:dyDescent="0.4">
      <c r="A948" s="2">
        <v>46021</v>
      </c>
      <c r="B948" s="4" t="s">
        <v>1</v>
      </c>
      <c r="C948" s="4" t="s">
        <v>13374</v>
      </c>
      <c r="D948" s="4" t="s">
        <v>16123</v>
      </c>
      <c r="E948" s="4" t="s">
        <v>16124</v>
      </c>
      <c r="F948" s="4" t="s">
        <v>16134</v>
      </c>
      <c r="G948" s="4" t="s">
        <v>16135</v>
      </c>
      <c r="H948" s="4" t="s">
        <v>12896</v>
      </c>
      <c r="I948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青岛(QINGDAO)[2天] → 连云港(LIANYUNGANG)[4天] → 宁波(NINGBO)[4天] → 香港(HONG KONG)[2天] → 洋浦港(YANGPUGANG)[2天]→海防(HAIPHONG)[3天] → 香港(HONG KONG)[3天] → 宁波(NINGBO)[2天] → 上海(SHANGHAI)[16天] → 温哥华(VANCOUVER)[3天] → 西雅图(SEATTLE)[18天] → 天津(TIANJIN)</v>
      </c>
    </row>
    <row r="949" spans="1:9" x14ac:dyDescent="0.4">
      <c r="A949" s="2">
        <v>46024</v>
      </c>
      <c r="B949" s="4" t="s">
        <v>1</v>
      </c>
      <c r="C949" s="4" t="s">
        <v>13374</v>
      </c>
      <c r="D949" s="4" t="s">
        <v>137</v>
      </c>
      <c r="E949" s="4" t="s">
        <v>136</v>
      </c>
      <c r="F949" s="4" t="s">
        <v>13385</v>
      </c>
      <c r="G949" s="4" t="s">
        <v>13386</v>
      </c>
      <c r="H949" s="4" t="s">
        <v>12799</v>
      </c>
      <c r="I949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青岛(QINGDAO)[1天] → 连云港(LIANYUNGANG)[2天] → 宁波(NINGBO)[4天]→洋浦港(YANGPUGANG)[3天] → 海防(HAIPHONG)[2天] → 香港(HONG KONG)[6天] → 天津(TIANJIN)</v>
      </c>
    </row>
    <row r="950" spans="1:9" x14ac:dyDescent="0.4">
      <c r="A950" s="2">
        <v>46021</v>
      </c>
      <c r="B950" s="4" t="s">
        <v>1</v>
      </c>
      <c r="C950" s="4" t="s">
        <v>13374</v>
      </c>
      <c r="D950" s="4" t="s">
        <v>137</v>
      </c>
      <c r="E950" s="4" t="s">
        <v>136</v>
      </c>
      <c r="F950" s="4" t="s">
        <v>13385</v>
      </c>
      <c r="G950" s="4" t="s">
        <v>13386</v>
      </c>
      <c r="H950" s="4" t="s">
        <v>12799</v>
      </c>
      <c r="I950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青岛(QINGDAO)[1天] → 连云港(LIANYUNGANG)[2天] → 宁波(NINGBO)[4天]→洋浦港(YANGPUGANG)[3天] → 海防(HAIPHONG)[2天] → 香港(HONG KONG)[6天] → 天津(TIANJIN)</v>
      </c>
    </row>
    <row r="951" spans="1:9" x14ac:dyDescent="0.4">
      <c r="A951" s="2">
        <v>46019</v>
      </c>
      <c r="B951" s="4" t="s">
        <v>1</v>
      </c>
      <c r="C951" s="4" t="s">
        <v>13374</v>
      </c>
      <c r="D951" s="4" t="s">
        <v>137</v>
      </c>
      <c r="E951" s="4" t="s">
        <v>136</v>
      </c>
      <c r="F951" s="4" t="s">
        <v>13385</v>
      </c>
      <c r="G951" s="4" t="s">
        <v>13386</v>
      </c>
      <c r="H951" s="4" t="s">
        <v>12799</v>
      </c>
      <c r="I951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青岛(QINGDAO)[1天] → 连云港(LIANYUNGANG)[2天] → 宁波(NINGBO)[4天]→洋浦港(YANGPUGANG)[3天] → 海防(HAIPHONG)[2天] → 香港(HONG KONG)[6天] → 天津(TIANJIN)</v>
      </c>
    </row>
    <row r="952" spans="1:9" x14ac:dyDescent="0.4">
      <c r="A952" s="2">
        <v>46016</v>
      </c>
      <c r="B952" s="4" t="s">
        <v>1</v>
      </c>
      <c r="C952" s="4" t="s">
        <v>13374</v>
      </c>
      <c r="D952" s="4" t="s">
        <v>137</v>
      </c>
      <c r="E952" s="4" t="s">
        <v>136</v>
      </c>
      <c r="F952" s="4" t="s">
        <v>13385</v>
      </c>
      <c r="G952" s="4" t="s">
        <v>13386</v>
      </c>
      <c r="H952" s="4" t="s">
        <v>12799</v>
      </c>
      <c r="I952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青岛(QINGDAO)[1天] → 连云港(LIANYUNGANG)[2天] → 宁波(NINGBO)[4天]→洋浦港(YANGPUGANG)[3天] → 海防(HAIPHONG)[2天] → 香港(HONG KONG)[6天] → 天津(TIANJIN)</v>
      </c>
    </row>
    <row r="953" spans="1:9" x14ac:dyDescent="0.4">
      <c r="A953" s="2">
        <v>46012</v>
      </c>
      <c r="B953" s="4" t="s">
        <v>1</v>
      </c>
      <c r="C953" s="4" t="s">
        <v>13374</v>
      </c>
      <c r="D953" s="4" t="s">
        <v>137</v>
      </c>
      <c r="E953" s="4" t="s">
        <v>136</v>
      </c>
      <c r="F953" s="4" t="s">
        <v>13385</v>
      </c>
      <c r="G953" s="4" t="s">
        <v>13386</v>
      </c>
      <c r="H953" s="4" t="s">
        <v>12799</v>
      </c>
      <c r="I953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青岛(QINGDAO)[1天] → 连云港(LIANYUNGANG)[2天] → 宁波(NINGBO)[4天]→洋浦港(YANGPUGANG)[3天] → 海防(HAIPHONG)[2天] → 香港(HONG KONG)[6天] → 天津(TIANJIN)</v>
      </c>
    </row>
    <row r="954" spans="1:9" x14ac:dyDescent="0.4">
      <c r="A954" s="2">
        <v>46007</v>
      </c>
      <c r="B954" s="4" t="s">
        <v>1</v>
      </c>
      <c r="C954" s="4" t="s">
        <v>13374</v>
      </c>
      <c r="D954" s="4" t="s">
        <v>137</v>
      </c>
      <c r="E954" s="4" t="s">
        <v>136</v>
      </c>
      <c r="F954" s="4" t="s">
        <v>13385</v>
      </c>
      <c r="G954" s="4" t="s">
        <v>13386</v>
      </c>
      <c r="H954" s="4" t="s">
        <v>12799</v>
      </c>
      <c r="I954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青岛(QINGDAO)[1天] → 连云港(LIANYUNGANG)[2天] → 宁波(NINGBO)[4天]→洋浦港(YANGPUGANG)[3天] → 海防(HAIPHONG)[2天] → 香港(HONG KONG)[6天] → 天津(TIANJIN)</v>
      </c>
    </row>
    <row r="955" spans="1:9" x14ac:dyDescent="0.4">
      <c r="A955" s="2">
        <v>46005</v>
      </c>
      <c r="B955" s="4" t="s">
        <v>1</v>
      </c>
      <c r="C955" s="4" t="s">
        <v>13374</v>
      </c>
      <c r="D955" s="4" t="s">
        <v>137</v>
      </c>
      <c r="E955" s="4" t="s">
        <v>136</v>
      </c>
      <c r="F955" s="4" t="s">
        <v>13385</v>
      </c>
      <c r="G955" s="4" t="s">
        <v>13386</v>
      </c>
      <c r="H955" s="4" t="s">
        <v>12799</v>
      </c>
      <c r="I955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青岛(QINGDAO)[1天] → 连云港(LIANYUNGANG)[2天] → 宁波(NINGBO)[4天]→洋浦港(YANGPUGANG)[3天] → 海防(HAIPHONG)[2天] → 香港(HONG KONG)[6天] → 天津(TIANJIN)</v>
      </c>
    </row>
    <row r="956" spans="1:9" x14ac:dyDescent="0.4">
      <c r="A956" s="2">
        <v>46001</v>
      </c>
      <c r="B956" s="4" t="s">
        <v>1</v>
      </c>
      <c r="C956" s="4" t="s">
        <v>13374</v>
      </c>
      <c r="D956" s="4" t="s">
        <v>137</v>
      </c>
      <c r="E956" s="4" t="s">
        <v>136</v>
      </c>
      <c r="F956" s="4" t="s">
        <v>13385</v>
      </c>
      <c r="G956" s="4" t="s">
        <v>13386</v>
      </c>
      <c r="H956" s="4" t="s">
        <v>12799</v>
      </c>
      <c r="I956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青岛(QINGDAO)[1天] → 连云港(LIANYUNGANG)[2天] → 宁波(NINGBO)[4天]→洋浦港(YANGPUGANG)[3天] → 海防(HAIPHONG)[2天] → 香港(HONG KONG)[6天] → 天津(TIANJIN)</v>
      </c>
    </row>
    <row r="957" spans="1:9" x14ac:dyDescent="0.4">
      <c r="A957" s="2">
        <v>45998</v>
      </c>
      <c r="B957" s="4" t="s">
        <v>1</v>
      </c>
      <c r="C957" s="4" t="s">
        <v>13374</v>
      </c>
      <c r="D957" s="4" t="s">
        <v>137</v>
      </c>
      <c r="E957" s="4" t="s">
        <v>136</v>
      </c>
      <c r="F957" s="4" t="s">
        <v>13385</v>
      </c>
      <c r="G957" s="4" t="s">
        <v>13386</v>
      </c>
      <c r="H957" s="4" t="s">
        <v>12799</v>
      </c>
      <c r="I957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青岛(QINGDAO)[1天] → 连云港(LIANYUNGANG)[2天] → 宁波(NINGBO)[4天]→洋浦港(YANGPUGANG)[3天] → 海防(HAIPHONG)[2天] → 香港(HONG KONG)[6天] → 天津(TIANJIN)</v>
      </c>
    </row>
    <row r="958" spans="1:9" x14ac:dyDescent="0.4">
      <c r="A958" s="2">
        <v>45984</v>
      </c>
      <c r="B958" s="4" t="s">
        <v>1</v>
      </c>
      <c r="C958" s="4" t="s">
        <v>13374</v>
      </c>
      <c r="D958" s="4" t="s">
        <v>137</v>
      </c>
      <c r="E958" s="4" t="s">
        <v>136</v>
      </c>
      <c r="F958" s="4" t="s">
        <v>13385</v>
      </c>
      <c r="G958" s="4" t="s">
        <v>13386</v>
      </c>
      <c r="H958" s="4" t="s">
        <v>12799</v>
      </c>
      <c r="I958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青岛(QINGDAO)[1天] → 连云港(LIANYUNGANG)[2天] → 宁波(NINGBO)[4天]→洋浦港(YANGPUGANG)[3天] → 海防(HAIPHONG)[2天] → 香港(HONG KONG)[6天] → 天津(TIANJIN)</v>
      </c>
    </row>
    <row r="959" spans="1:9" x14ac:dyDescent="0.4">
      <c r="A959" s="2">
        <v>46037</v>
      </c>
      <c r="B959" s="4" t="s">
        <v>1</v>
      </c>
      <c r="C959" s="4" t="s">
        <v>13374</v>
      </c>
      <c r="D959" s="4" t="s">
        <v>143</v>
      </c>
      <c r="E959" s="4" t="s">
        <v>17010</v>
      </c>
      <c r="F959" s="4" t="s">
        <v>13383</v>
      </c>
      <c r="G959" s="4" t="s">
        <v>13384</v>
      </c>
      <c r="H959" s="4" t="s">
        <v>12798</v>
      </c>
      <c r="I959" s="4" t="str">
        <f>IF(Rotation[[#This Row],[正向路径]]="","",Rotation[[#This Row],[正向路径]]&amp;"["&amp;Rotation[[#This Row],[中间时间]]&amp;"]→"&amp;Rotation[[#This Row],[反向路径]])</f>
        <v>仁川(INCHON)[1天] → 青岛(QINGDAO)[5天] → 海防(HAIPHONG)[3天]→深圳蛇口(SHEKOU)[1天] → 厦门(XIAMEN)[4天] → 仁川(INCHON)</v>
      </c>
    </row>
    <row r="960" spans="1:9" x14ac:dyDescent="0.4">
      <c r="A960" s="2">
        <v>46033</v>
      </c>
      <c r="B960" s="4" t="s">
        <v>1</v>
      </c>
      <c r="C960" s="4" t="s">
        <v>13374</v>
      </c>
      <c r="D960" s="4" t="s">
        <v>143</v>
      </c>
      <c r="E960" s="4" t="s">
        <v>16129</v>
      </c>
      <c r="F960" s="4" t="s">
        <v>13383</v>
      </c>
      <c r="G960" s="4" t="s">
        <v>13384</v>
      </c>
      <c r="H960" s="4" t="s">
        <v>12798</v>
      </c>
      <c r="I960" s="4" t="str">
        <f>IF(Rotation[[#This Row],[正向路径]]="","",Rotation[[#This Row],[正向路径]]&amp;"["&amp;Rotation[[#This Row],[中间时间]]&amp;"]→"&amp;Rotation[[#This Row],[反向路径]])</f>
        <v>仁川(INCHON)[1天] → 青岛(QINGDAO)[5天] → 海防(HAIPHONG)[3天]→深圳蛇口(SHEKOU)[1天] → 厦门(XIAMEN)[4天] → 仁川(INCHON)</v>
      </c>
    </row>
    <row r="961" spans="1:9" x14ac:dyDescent="0.4">
      <c r="A961" s="2">
        <v>46027</v>
      </c>
      <c r="B961" s="4" t="s">
        <v>1</v>
      </c>
      <c r="C961" s="4" t="s">
        <v>13374</v>
      </c>
      <c r="D961" s="4" t="s">
        <v>143</v>
      </c>
      <c r="E961" s="4" t="s">
        <v>12993</v>
      </c>
      <c r="F961" s="4" t="s">
        <v>13383</v>
      </c>
      <c r="G961" s="4" t="s">
        <v>13384</v>
      </c>
      <c r="H961" s="4" t="s">
        <v>12798</v>
      </c>
      <c r="I961" s="4" t="str">
        <f>IF(Rotation[[#This Row],[正向路径]]="","",Rotation[[#This Row],[正向路径]]&amp;"["&amp;Rotation[[#This Row],[中间时间]]&amp;"]→"&amp;Rotation[[#This Row],[反向路径]])</f>
        <v>仁川(INCHON)[1天] → 青岛(QINGDAO)[5天] → 海防(HAIPHONG)[3天]→深圳蛇口(SHEKOU)[1天] → 厦门(XIAMEN)[4天] → 仁川(INCHON)</v>
      </c>
    </row>
    <row r="962" spans="1:9" x14ac:dyDescent="0.4">
      <c r="A962" s="2">
        <v>46024</v>
      </c>
      <c r="B962" s="4" t="s">
        <v>1</v>
      </c>
      <c r="C962" s="4" t="s">
        <v>13374</v>
      </c>
      <c r="D962" s="4" t="s">
        <v>143</v>
      </c>
      <c r="E962" s="4" t="s">
        <v>16282</v>
      </c>
      <c r="F962" s="4" t="s">
        <v>13383</v>
      </c>
      <c r="G962" s="4" t="s">
        <v>13384</v>
      </c>
      <c r="H962" s="4" t="s">
        <v>12798</v>
      </c>
      <c r="I962" s="4" t="str">
        <f>IF(Rotation[[#This Row],[正向路径]]="","",Rotation[[#This Row],[正向路径]]&amp;"["&amp;Rotation[[#This Row],[中间时间]]&amp;"]→"&amp;Rotation[[#This Row],[反向路径]])</f>
        <v>仁川(INCHON)[1天] → 青岛(QINGDAO)[5天] → 海防(HAIPHONG)[3天]→深圳蛇口(SHEKOU)[1天] → 厦门(XIAMEN)[4天] → 仁川(INCHON)</v>
      </c>
    </row>
    <row r="963" spans="1:9" x14ac:dyDescent="0.4">
      <c r="A963" s="2">
        <v>46021</v>
      </c>
      <c r="B963" s="4" t="s">
        <v>1</v>
      </c>
      <c r="C963" s="4" t="s">
        <v>13374</v>
      </c>
      <c r="D963" s="4" t="s">
        <v>143</v>
      </c>
      <c r="E963" s="4" t="s">
        <v>16129</v>
      </c>
      <c r="F963" s="4" t="s">
        <v>13383</v>
      </c>
      <c r="G963" s="4" t="s">
        <v>13384</v>
      </c>
      <c r="H963" s="4" t="s">
        <v>12798</v>
      </c>
      <c r="I963" s="4" t="str">
        <f>IF(Rotation[[#This Row],[正向路径]]="","",Rotation[[#This Row],[正向路径]]&amp;"["&amp;Rotation[[#This Row],[中间时间]]&amp;"]→"&amp;Rotation[[#This Row],[反向路径]])</f>
        <v>仁川(INCHON)[1天] → 青岛(QINGDAO)[5天] → 海防(HAIPHONG)[3天]→深圳蛇口(SHEKOU)[1天] → 厦门(XIAMEN)[4天] → 仁川(INCHON)</v>
      </c>
    </row>
    <row r="964" spans="1:9" x14ac:dyDescent="0.4">
      <c r="A964" s="2">
        <v>46019</v>
      </c>
      <c r="B964" s="4" t="s">
        <v>1</v>
      </c>
      <c r="C964" s="4" t="s">
        <v>13374</v>
      </c>
      <c r="D964" s="4" t="s">
        <v>143</v>
      </c>
      <c r="E964" s="4" t="s">
        <v>13622</v>
      </c>
      <c r="F964" s="4" t="s">
        <v>13383</v>
      </c>
      <c r="G964" s="4" t="s">
        <v>13384</v>
      </c>
      <c r="H964" s="4" t="s">
        <v>12798</v>
      </c>
      <c r="I964" s="4" t="str">
        <f>IF(Rotation[[#This Row],[正向路径]]="","",Rotation[[#This Row],[正向路径]]&amp;"["&amp;Rotation[[#This Row],[中间时间]]&amp;"]→"&amp;Rotation[[#This Row],[反向路径]])</f>
        <v>仁川(INCHON)[1天] → 青岛(QINGDAO)[5天] → 海防(HAIPHONG)[3天]→深圳蛇口(SHEKOU)[1天] → 厦门(XIAMEN)[4天] → 仁川(INCHON)</v>
      </c>
    </row>
    <row r="965" spans="1:9" x14ac:dyDescent="0.4">
      <c r="A965" s="2">
        <v>46016</v>
      </c>
      <c r="B965" s="4" t="s">
        <v>1</v>
      </c>
      <c r="C965" s="4" t="s">
        <v>13374</v>
      </c>
      <c r="D965" s="4" t="s">
        <v>143</v>
      </c>
      <c r="E965" s="4" t="s">
        <v>13622</v>
      </c>
      <c r="F965" s="4" t="s">
        <v>13383</v>
      </c>
      <c r="G965" s="4" t="s">
        <v>13384</v>
      </c>
      <c r="H965" s="4" t="s">
        <v>12798</v>
      </c>
      <c r="I965" s="4" t="str">
        <f>IF(Rotation[[#This Row],[正向路径]]="","",Rotation[[#This Row],[正向路径]]&amp;"["&amp;Rotation[[#This Row],[中间时间]]&amp;"]→"&amp;Rotation[[#This Row],[反向路径]])</f>
        <v>仁川(INCHON)[1天] → 青岛(QINGDAO)[5天] → 海防(HAIPHONG)[3天]→深圳蛇口(SHEKOU)[1天] → 厦门(XIAMEN)[4天] → 仁川(INCHON)</v>
      </c>
    </row>
    <row r="966" spans="1:9" x14ac:dyDescent="0.4">
      <c r="A966" s="2">
        <v>46012</v>
      </c>
      <c r="B966" s="4" t="s">
        <v>1</v>
      </c>
      <c r="C966" s="4" t="s">
        <v>13374</v>
      </c>
      <c r="D966" s="4" t="s">
        <v>143</v>
      </c>
      <c r="E966" s="4" t="s">
        <v>13622</v>
      </c>
      <c r="F966" s="4" t="s">
        <v>13383</v>
      </c>
      <c r="G966" s="4" t="s">
        <v>13384</v>
      </c>
      <c r="H966" s="4" t="s">
        <v>12798</v>
      </c>
      <c r="I966" s="4" t="str">
        <f>IF(Rotation[[#This Row],[正向路径]]="","",Rotation[[#This Row],[正向路径]]&amp;"["&amp;Rotation[[#This Row],[中间时间]]&amp;"]→"&amp;Rotation[[#This Row],[反向路径]])</f>
        <v>仁川(INCHON)[1天] → 青岛(QINGDAO)[5天] → 海防(HAIPHONG)[3天]→深圳蛇口(SHEKOU)[1天] → 厦门(XIAMEN)[4天] → 仁川(INCHON)</v>
      </c>
    </row>
    <row r="967" spans="1:9" x14ac:dyDescent="0.4">
      <c r="A967" s="2">
        <v>46007</v>
      </c>
      <c r="B967" s="4" t="s">
        <v>1</v>
      </c>
      <c r="C967" s="4" t="s">
        <v>13374</v>
      </c>
      <c r="D967" s="4" t="s">
        <v>143</v>
      </c>
      <c r="E967" s="4" t="s">
        <v>13622</v>
      </c>
      <c r="F967" s="4" t="s">
        <v>13383</v>
      </c>
      <c r="G967" s="4" t="s">
        <v>13384</v>
      </c>
      <c r="H967" s="4" t="s">
        <v>12798</v>
      </c>
      <c r="I967" s="4" t="str">
        <f>IF(Rotation[[#This Row],[正向路径]]="","",Rotation[[#This Row],[正向路径]]&amp;"["&amp;Rotation[[#This Row],[中间时间]]&amp;"]→"&amp;Rotation[[#This Row],[反向路径]])</f>
        <v>仁川(INCHON)[1天] → 青岛(QINGDAO)[5天] → 海防(HAIPHONG)[3天]→深圳蛇口(SHEKOU)[1天] → 厦门(XIAMEN)[4天] → 仁川(INCHON)</v>
      </c>
    </row>
    <row r="968" spans="1:9" x14ac:dyDescent="0.4">
      <c r="A968" s="2">
        <v>46005</v>
      </c>
      <c r="B968" s="4" t="s">
        <v>1</v>
      </c>
      <c r="C968" s="4" t="s">
        <v>13374</v>
      </c>
      <c r="D968" s="4" t="s">
        <v>143</v>
      </c>
      <c r="E968" s="4" t="s">
        <v>13622</v>
      </c>
      <c r="F968" s="4" t="s">
        <v>13383</v>
      </c>
      <c r="G968" s="4" t="s">
        <v>13384</v>
      </c>
      <c r="H968" s="4" t="s">
        <v>12798</v>
      </c>
      <c r="I968" s="4" t="str">
        <f>IF(Rotation[[#This Row],[正向路径]]="","",Rotation[[#This Row],[正向路径]]&amp;"["&amp;Rotation[[#This Row],[中间时间]]&amp;"]→"&amp;Rotation[[#This Row],[反向路径]])</f>
        <v>仁川(INCHON)[1天] → 青岛(QINGDAO)[5天] → 海防(HAIPHONG)[3天]→深圳蛇口(SHEKOU)[1天] → 厦门(XIAMEN)[4天] → 仁川(INCHON)</v>
      </c>
    </row>
    <row r="969" spans="1:9" x14ac:dyDescent="0.4">
      <c r="A969" s="2">
        <v>46001</v>
      </c>
      <c r="B969" s="4" t="s">
        <v>1</v>
      </c>
      <c r="C969" s="4" t="s">
        <v>13374</v>
      </c>
      <c r="D969" s="4" t="s">
        <v>143</v>
      </c>
      <c r="E969" s="4" t="s">
        <v>13622</v>
      </c>
      <c r="F969" s="4" t="s">
        <v>13383</v>
      </c>
      <c r="G969" s="4" t="s">
        <v>13384</v>
      </c>
      <c r="H969" s="4" t="s">
        <v>12798</v>
      </c>
      <c r="I969" s="4" t="str">
        <f>IF(Rotation[[#This Row],[正向路径]]="","",Rotation[[#This Row],[正向路径]]&amp;"["&amp;Rotation[[#This Row],[中间时间]]&amp;"]→"&amp;Rotation[[#This Row],[反向路径]])</f>
        <v>仁川(INCHON)[1天] → 青岛(QINGDAO)[5天] → 海防(HAIPHONG)[3天]→深圳蛇口(SHEKOU)[1天] → 厦门(XIAMEN)[4天] → 仁川(INCHON)</v>
      </c>
    </row>
    <row r="970" spans="1:9" x14ac:dyDescent="0.4">
      <c r="A970" s="2">
        <v>45998</v>
      </c>
      <c r="B970" s="4" t="s">
        <v>1</v>
      </c>
      <c r="C970" s="4" t="s">
        <v>13374</v>
      </c>
      <c r="D970" s="4" t="s">
        <v>143</v>
      </c>
      <c r="E970" s="4" t="s">
        <v>13622</v>
      </c>
      <c r="F970" s="4" t="s">
        <v>13383</v>
      </c>
      <c r="G970" s="4" t="s">
        <v>13384</v>
      </c>
      <c r="H970" s="4" t="s">
        <v>12798</v>
      </c>
      <c r="I970" s="4" t="str">
        <f>IF(Rotation[[#This Row],[正向路径]]="","",Rotation[[#This Row],[正向路径]]&amp;"["&amp;Rotation[[#This Row],[中间时间]]&amp;"]→"&amp;Rotation[[#This Row],[反向路径]])</f>
        <v>仁川(INCHON)[1天] → 青岛(QINGDAO)[5天] → 海防(HAIPHONG)[3天]→深圳蛇口(SHEKOU)[1天] → 厦门(XIAMEN)[4天] → 仁川(INCHON)</v>
      </c>
    </row>
    <row r="971" spans="1:9" x14ac:dyDescent="0.4">
      <c r="A971" s="2">
        <v>45984</v>
      </c>
      <c r="B971" s="4" t="s">
        <v>1</v>
      </c>
      <c r="C971" s="4" t="s">
        <v>13374</v>
      </c>
      <c r="D971" s="4" t="s">
        <v>143</v>
      </c>
      <c r="E971" s="4" t="s">
        <v>12993</v>
      </c>
      <c r="F971" s="4" t="s">
        <v>13383</v>
      </c>
      <c r="G971" s="4" t="s">
        <v>13384</v>
      </c>
      <c r="H971" s="4" t="s">
        <v>12798</v>
      </c>
      <c r="I971" s="4" t="str">
        <f>IF(Rotation[[#This Row],[正向路径]]="","",Rotation[[#This Row],[正向路径]]&amp;"["&amp;Rotation[[#This Row],[中间时间]]&amp;"]→"&amp;Rotation[[#This Row],[反向路径]])</f>
        <v>仁川(INCHON)[1天] → 青岛(QINGDAO)[5天] → 海防(HAIPHONG)[3天]→深圳蛇口(SHEKOU)[1天] → 厦门(XIAMEN)[4天] → 仁川(INCHON)</v>
      </c>
    </row>
    <row r="972" spans="1:9" x14ac:dyDescent="0.4">
      <c r="A972" s="2">
        <v>46037</v>
      </c>
      <c r="B972" s="4" t="s">
        <v>1</v>
      </c>
      <c r="C972" s="4" t="s">
        <v>13374</v>
      </c>
      <c r="D972" s="4" t="s">
        <v>170</v>
      </c>
      <c r="E972" s="4" t="s">
        <v>169</v>
      </c>
      <c r="F972" s="4" t="s">
        <v>13375</v>
      </c>
      <c r="G972" s="4" t="s">
        <v>13376</v>
      </c>
      <c r="H972" s="4" t="s">
        <v>12902</v>
      </c>
      <c r="I972" s="4" t="str">
        <f>IF(Rotation[[#This Row],[正向路径]]="","",Rotation[[#This Row],[正向路径]]&amp;"["&amp;Rotation[[#This Row],[中间时间]]&amp;"]→"&amp;Rotation[[#This Row],[反向路径]])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973" spans="1:9" x14ac:dyDescent="0.4">
      <c r="A973" s="2">
        <v>46033</v>
      </c>
      <c r="B973" s="4" t="s">
        <v>1</v>
      </c>
      <c r="C973" s="4" t="s">
        <v>13374</v>
      </c>
      <c r="D973" s="4" t="s">
        <v>170</v>
      </c>
      <c r="E973" s="4" t="s">
        <v>169</v>
      </c>
      <c r="F973" s="4" t="s">
        <v>13375</v>
      </c>
      <c r="G973" s="4" t="s">
        <v>13376</v>
      </c>
      <c r="H973" s="4" t="s">
        <v>12902</v>
      </c>
      <c r="I973" s="4" t="str">
        <f>IF(Rotation[[#This Row],[正向路径]]="","",Rotation[[#This Row],[正向路径]]&amp;"["&amp;Rotation[[#This Row],[中间时间]]&amp;"]→"&amp;Rotation[[#This Row],[反向路径]])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974" spans="1:9" x14ac:dyDescent="0.4">
      <c r="A974" s="2">
        <v>46027</v>
      </c>
      <c r="B974" s="4" t="s">
        <v>1</v>
      </c>
      <c r="C974" s="4" t="s">
        <v>13374</v>
      </c>
      <c r="D974" s="4" t="s">
        <v>170</v>
      </c>
      <c r="E974" s="4" t="s">
        <v>169</v>
      </c>
      <c r="F974" s="4" t="s">
        <v>13375</v>
      </c>
      <c r="G974" s="4" t="s">
        <v>13376</v>
      </c>
      <c r="H974" s="4" t="s">
        <v>12902</v>
      </c>
      <c r="I974" s="4" t="str">
        <f>IF(Rotation[[#This Row],[正向路径]]="","",Rotation[[#This Row],[正向路径]]&amp;"["&amp;Rotation[[#This Row],[中间时间]]&amp;"]→"&amp;Rotation[[#This Row],[反向路径]])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975" spans="1:9" x14ac:dyDescent="0.4">
      <c r="A975" s="2">
        <v>46024</v>
      </c>
      <c r="B975" s="4" t="s">
        <v>1</v>
      </c>
      <c r="C975" s="4" t="s">
        <v>13374</v>
      </c>
      <c r="D975" s="4" t="s">
        <v>170</v>
      </c>
      <c r="E975" s="4" t="s">
        <v>169</v>
      </c>
      <c r="F975" s="4" t="s">
        <v>13375</v>
      </c>
      <c r="G975" s="4" t="s">
        <v>13376</v>
      </c>
      <c r="H975" s="4" t="s">
        <v>12902</v>
      </c>
      <c r="I975" s="4" t="str">
        <f>IF(Rotation[[#This Row],[正向路径]]="","",Rotation[[#This Row],[正向路径]]&amp;"["&amp;Rotation[[#This Row],[中间时间]]&amp;"]→"&amp;Rotation[[#This Row],[反向路径]])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976" spans="1:9" x14ac:dyDescent="0.4">
      <c r="A976" s="2">
        <v>46021</v>
      </c>
      <c r="B976" s="4" t="s">
        <v>1</v>
      </c>
      <c r="C976" s="4" t="s">
        <v>13374</v>
      </c>
      <c r="D976" s="4" t="s">
        <v>170</v>
      </c>
      <c r="E976" s="4" t="s">
        <v>169</v>
      </c>
      <c r="F976" s="4" t="s">
        <v>13375</v>
      </c>
      <c r="G976" s="4" t="s">
        <v>13376</v>
      </c>
      <c r="H976" s="4" t="s">
        <v>12902</v>
      </c>
      <c r="I976" s="4" t="str">
        <f>IF(Rotation[[#This Row],[正向路径]]="","",Rotation[[#This Row],[正向路径]]&amp;"["&amp;Rotation[[#This Row],[中间时间]]&amp;"]→"&amp;Rotation[[#This Row],[反向路径]])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977" spans="1:9" x14ac:dyDescent="0.4">
      <c r="A977" s="2">
        <v>46019</v>
      </c>
      <c r="B977" s="4" t="s">
        <v>1</v>
      </c>
      <c r="C977" s="4" t="s">
        <v>13374</v>
      </c>
      <c r="D977" s="4" t="s">
        <v>170</v>
      </c>
      <c r="E977" s="4" t="s">
        <v>169</v>
      </c>
      <c r="F977" s="4" t="s">
        <v>13375</v>
      </c>
      <c r="G977" s="4" t="s">
        <v>13376</v>
      </c>
      <c r="H977" s="4" t="s">
        <v>12902</v>
      </c>
      <c r="I977" s="4" t="str">
        <f>IF(Rotation[[#This Row],[正向路径]]="","",Rotation[[#This Row],[正向路径]]&amp;"["&amp;Rotation[[#This Row],[中间时间]]&amp;"]→"&amp;Rotation[[#This Row],[反向路径]])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978" spans="1:9" x14ac:dyDescent="0.4">
      <c r="A978" s="2">
        <v>46016</v>
      </c>
      <c r="B978" s="4" t="s">
        <v>1</v>
      </c>
      <c r="C978" s="4" t="s">
        <v>13374</v>
      </c>
      <c r="D978" s="4" t="s">
        <v>170</v>
      </c>
      <c r="E978" s="4" t="s">
        <v>169</v>
      </c>
      <c r="F978" s="4" t="s">
        <v>13375</v>
      </c>
      <c r="G978" s="4" t="s">
        <v>13376</v>
      </c>
      <c r="H978" s="4" t="s">
        <v>12902</v>
      </c>
      <c r="I978" s="4" t="str">
        <f>IF(Rotation[[#This Row],[正向路径]]="","",Rotation[[#This Row],[正向路径]]&amp;"["&amp;Rotation[[#This Row],[中间时间]]&amp;"]→"&amp;Rotation[[#This Row],[反向路径]])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979" spans="1:9" x14ac:dyDescent="0.4">
      <c r="A979" s="2">
        <v>46012</v>
      </c>
      <c r="B979" s="4" t="s">
        <v>1</v>
      </c>
      <c r="C979" s="4" t="s">
        <v>13374</v>
      </c>
      <c r="D979" s="4" t="s">
        <v>170</v>
      </c>
      <c r="E979" s="4" t="s">
        <v>169</v>
      </c>
      <c r="F979" s="4" t="s">
        <v>13375</v>
      </c>
      <c r="G979" s="4" t="s">
        <v>13376</v>
      </c>
      <c r="H979" s="4" t="s">
        <v>12902</v>
      </c>
      <c r="I979" s="4" t="str">
        <f>IF(Rotation[[#This Row],[正向路径]]="","",Rotation[[#This Row],[正向路径]]&amp;"["&amp;Rotation[[#This Row],[中间时间]]&amp;"]→"&amp;Rotation[[#This Row],[反向路径]])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980" spans="1:9" x14ac:dyDescent="0.4">
      <c r="A980" s="2">
        <v>46007</v>
      </c>
      <c r="B980" s="4" t="s">
        <v>1</v>
      </c>
      <c r="C980" s="4" t="s">
        <v>13374</v>
      </c>
      <c r="D980" s="4" t="s">
        <v>170</v>
      </c>
      <c r="E980" s="4" t="s">
        <v>169</v>
      </c>
      <c r="F980" s="4" t="s">
        <v>13375</v>
      </c>
      <c r="G980" s="4" t="s">
        <v>13376</v>
      </c>
      <c r="H980" s="4" t="s">
        <v>12902</v>
      </c>
      <c r="I980" s="4" t="str">
        <f>IF(Rotation[[#This Row],[正向路径]]="","",Rotation[[#This Row],[正向路径]]&amp;"["&amp;Rotation[[#This Row],[中间时间]]&amp;"]→"&amp;Rotation[[#This Row],[反向路径]])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981" spans="1:9" x14ac:dyDescent="0.4">
      <c r="A981" s="2">
        <v>46005</v>
      </c>
      <c r="B981" s="4" t="s">
        <v>1</v>
      </c>
      <c r="C981" s="4" t="s">
        <v>13374</v>
      </c>
      <c r="D981" s="4" t="s">
        <v>170</v>
      </c>
      <c r="E981" s="4" t="s">
        <v>169</v>
      </c>
      <c r="F981" s="4" t="s">
        <v>13375</v>
      </c>
      <c r="G981" s="4" t="s">
        <v>13376</v>
      </c>
      <c r="H981" s="4" t="s">
        <v>12902</v>
      </c>
      <c r="I981" s="4" t="str">
        <f>IF(Rotation[[#This Row],[正向路径]]="","",Rotation[[#This Row],[正向路径]]&amp;"["&amp;Rotation[[#This Row],[中间时间]]&amp;"]→"&amp;Rotation[[#This Row],[反向路径]])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982" spans="1:9" x14ac:dyDescent="0.4">
      <c r="A982" s="2">
        <v>46001</v>
      </c>
      <c r="B982" s="4" t="s">
        <v>1</v>
      </c>
      <c r="C982" s="4" t="s">
        <v>13374</v>
      </c>
      <c r="D982" s="4" t="s">
        <v>170</v>
      </c>
      <c r="E982" s="4" t="s">
        <v>169</v>
      </c>
      <c r="F982" s="4" t="s">
        <v>13375</v>
      </c>
      <c r="G982" s="4" t="s">
        <v>13376</v>
      </c>
      <c r="H982" s="4" t="s">
        <v>12902</v>
      </c>
      <c r="I982" s="4" t="str">
        <f>IF(Rotation[[#This Row],[正向路径]]="","",Rotation[[#This Row],[正向路径]]&amp;"["&amp;Rotation[[#This Row],[中间时间]]&amp;"]→"&amp;Rotation[[#This Row],[反向路径]])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983" spans="1:9" x14ac:dyDescent="0.4">
      <c r="A983" s="2">
        <v>45998</v>
      </c>
      <c r="B983" s="4" t="s">
        <v>1</v>
      </c>
      <c r="C983" s="4" t="s">
        <v>13374</v>
      </c>
      <c r="D983" s="4" t="s">
        <v>170</v>
      </c>
      <c r="E983" s="4" t="s">
        <v>169</v>
      </c>
      <c r="F983" s="4" t="s">
        <v>13375</v>
      </c>
      <c r="G983" s="4" t="s">
        <v>13376</v>
      </c>
      <c r="H983" s="4" t="s">
        <v>12902</v>
      </c>
      <c r="I983" s="4" t="str">
        <f>IF(Rotation[[#This Row],[正向路径]]="","",Rotation[[#This Row],[正向路径]]&amp;"["&amp;Rotation[[#This Row],[中间时间]]&amp;"]→"&amp;Rotation[[#This Row],[反向路径]])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984" spans="1:9" x14ac:dyDescent="0.4">
      <c r="A984" s="2">
        <v>45984</v>
      </c>
      <c r="B984" s="4" t="s">
        <v>1</v>
      </c>
      <c r="C984" s="4" t="s">
        <v>13374</v>
      </c>
      <c r="D984" s="4" t="s">
        <v>170</v>
      </c>
      <c r="E984" s="4" t="s">
        <v>169</v>
      </c>
      <c r="F984" s="4" t="s">
        <v>13375</v>
      </c>
      <c r="G984" s="4" t="s">
        <v>13376</v>
      </c>
      <c r="H984" s="4" t="s">
        <v>12902</v>
      </c>
      <c r="I984" s="4" t="str">
        <f>IF(Rotation[[#This Row],[正向路径]]="","",Rotation[[#This Row],[正向路径]]&amp;"["&amp;Rotation[[#This Row],[中间时间]]&amp;"]→"&amp;Rotation[[#This Row],[反向路径]])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985" spans="1:9" x14ac:dyDescent="0.4">
      <c r="A985" s="2">
        <v>46037</v>
      </c>
      <c r="B985" s="4" t="s">
        <v>1</v>
      </c>
      <c r="C985" s="4" t="s">
        <v>13374</v>
      </c>
      <c r="D985" s="4" t="s">
        <v>156</v>
      </c>
      <c r="E985" s="4" t="s">
        <v>12991</v>
      </c>
      <c r="F985" s="4" t="s">
        <v>13379</v>
      </c>
      <c r="G985" s="4" t="s">
        <v>13380</v>
      </c>
      <c r="H985" s="4" t="s">
        <v>12896</v>
      </c>
      <c r="I985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广州南沙(NANSHA)[2天]→海防(HAIPHONG)[5天] → 上海(SHANGHAI)[1天] → 青岛(QINGDAO)</v>
      </c>
    </row>
    <row r="986" spans="1:9" x14ac:dyDescent="0.4">
      <c r="A986" s="2">
        <v>46033</v>
      </c>
      <c r="B986" s="4" t="s">
        <v>1</v>
      </c>
      <c r="C986" s="4" t="s">
        <v>13374</v>
      </c>
      <c r="D986" s="4" t="s">
        <v>156</v>
      </c>
      <c r="E986" s="4" t="s">
        <v>12991</v>
      </c>
      <c r="F986" s="4" t="s">
        <v>13379</v>
      </c>
      <c r="G986" s="4" t="s">
        <v>13380</v>
      </c>
      <c r="H986" s="4" t="s">
        <v>12896</v>
      </c>
      <c r="I986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广州南沙(NANSHA)[2天]→海防(HAIPHONG)[5天] → 上海(SHANGHAI)[1天] → 青岛(QINGDAO)</v>
      </c>
    </row>
    <row r="987" spans="1:9" x14ac:dyDescent="0.4">
      <c r="A987" s="2">
        <v>46027</v>
      </c>
      <c r="B987" s="4" t="s">
        <v>1</v>
      </c>
      <c r="C987" s="4" t="s">
        <v>13374</v>
      </c>
      <c r="D987" s="4" t="s">
        <v>156</v>
      </c>
      <c r="E987" s="4" t="s">
        <v>12991</v>
      </c>
      <c r="F987" s="4" t="s">
        <v>13379</v>
      </c>
      <c r="G987" s="4" t="s">
        <v>13380</v>
      </c>
      <c r="H987" s="4" t="s">
        <v>12896</v>
      </c>
      <c r="I987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广州南沙(NANSHA)[2天]→海防(HAIPHONG)[5天] → 上海(SHANGHAI)[1天] → 青岛(QINGDAO)</v>
      </c>
    </row>
    <row r="988" spans="1:9" x14ac:dyDescent="0.4">
      <c r="A988" s="2">
        <v>46024</v>
      </c>
      <c r="B988" s="4" t="s">
        <v>1</v>
      </c>
      <c r="C988" s="4" t="s">
        <v>13374</v>
      </c>
      <c r="D988" s="4" t="s">
        <v>156</v>
      </c>
      <c r="E988" s="4" t="s">
        <v>12991</v>
      </c>
      <c r="F988" s="4" t="s">
        <v>13379</v>
      </c>
      <c r="G988" s="4" t="s">
        <v>13380</v>
      </c>
      <c r="H988" s="4" t="s">
        <v>12896</v>
      </c>
      <c r="I988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广州南沙(NANSHA)[2天]→海防(HAIPHONG)[5天] → 上海(SHANGHAI)[1天] → 青岛(QINGDAO)</v>
      </c>
    </row>
    <row r="989" spans="1:9" x14ac:dyDescent="0.4">
      <c r="A989" s="2">
        <v>46021</v>
      </c>
      <c r="B989" s="4" t="s">
        <v>1</v>
      </c>
      <c r="C989" s="4" t="s">
        <v>13374</v>
      </c>
      <c r="D989" s="4" t="s">
        <v>156</v>
      </c>
      <c r="E989" s="4" t="s">
        <v>12991</v>
      </c>
      <c r="F989" s="4" t="s">
        <v>13379</v>
      </c>
      <c r="G989" s="4" t="s">
        <v>13380</v>
      </c>
      <c r="H989" s="4" t="s">
        <v>12896</v>
      </c>
      <c r="I989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广州南沙(NANSHA)[2天]→海防(HAIPHONG)[5天] → 上海(SHANGHAI)[1天] → 青岛(QINGDAO)</v>
      </c>
    </row>
    <row r="990" spans="1:9" x14ac:dyDescent="0.4">
      <c r="A990" s="2">
        <v>46019</v>
      </c>
      <c r="B990" s="4" t="s">
        <v>1</v>
      </c>
      <c r="C990" s="4" t="s">
        <v>13374</v>
      </c>
      <c r="D990" s="4" t="s">
        <v>156</v>
      </c>
      <c r="E990" s="4" t="s">
        <v>12991</v>
      </c>
      <c r="F990" s="4" t="s">
        <v>13379</v>
      </c>
      <c r="G990" s="4" t="s">
        <v>13380</v>
      </c>
      <c r="H990" s="4" t="s">
        <v>12896</v>
      </c>
      <c r="I990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广州南沙(NANSHA)[2天]→海防(HAIPHONG)[5天] → 上海(SHANGHAI)[1天] → 青岛(QINGDAO)</v>
      </c>
    </row>
    <row r="991" spans="1:9" x14ac:dyDescent="0.4">
      <c r="A991" s="2">
        <v>46016</v>
      </c>
      <c r="B991" s="4" t="s">
        <v>1</v>
      </c>
      <c r="C991" s="4" t="s">
        <v>13374</v>
      </c>
      <c r="D991" s="4" t="s">
        <v>156</v>
      </c>
      <c r="E991" s="4" t="s">
        <v>12991</v>
      </c>
      <c r="F991" s="4" t="s">
        <v>13379</v>
      </c>
      <c r="G991" s="4" t="s">
        <v>13380</v>
      </c>
      <c r="H991" s="4" t="s">
        <v>12896</v>
      </c>
      <c r="I991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广州南沙(NANSHA)[2天]→海防(HAIPHONG)[5天] → 上海(SHANGHAI)[1天] → 青岛(QINGDAO)</v>
      </c>
    </row>
    <row r="992" spans="1:9" x14ac:dyDescent="0.4">
      <c r="A992" s="2">
        <v>46012</v>
      </c>
      <c r="B992" s="4" t="s">
        <v>1</v>
      </c>
      <c r="C992" s="4" t="s">
        <v>13374</v>
      </c>
      <c r="D992" s="4" t="s">
        <v>156</v>
      </c>
      <c r="E992" s="4" t="s">
        <v>12991</v>
      </c>
      <c r="F992" s="4" t="s">
        <v>13379</v>
      </c>
      <c r="G992" s="4" t="s">
        <v>13380</v>
      </c>
      <c r="H992" s="4" t="s">
        <v>12896</v>
      </c>
      <c r="I992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广州南沙(NANSHA)[2天]→海防(HAIPHONG)[5天] → 上海(SHANGHAI)[1天] → 青岛(QINGDAO)</v>
      </c>
    </row>
    <row r="993" spans="1:9" x14ac:dyDescent="0.4">
      <c r="A993" s="2">
        <v>46007</v>
      </c>
      <c r="B993" s="4" t="s">
        <v>1</v>
      </c>
      <c r="C993" s="4" t="s">
        <v>13374</v>
      </c>
      <c r="D993" s="4" t="s">
        <v>156</v>
      </c>
      <c r="E993" s="4" t="s">
        <v>12991</v>
      </c>
      <c r="F993" s="4" t="s">
        <v>13379</v>
      </c>
      <c r="G993" s="4" t="s">
        <v>13380</v>
      </c>
      <c r="H993" s="4" t="s">
        <v>12896</v>
      </c>
      <c r="I993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广州南沙(NANSHA)[2天]→海防(HAIPHONG)[5天] → 上海(SHANGHAI)[1天] → 青岛(QINGDAO)</v>
      </c>
    </row>
    <row r="994" spans="1:9" x14ac:dyDescent="0.4">
      <c r="A994" s="2">
        <v>46005</v>
      </c>
      <c r="B994" s="4" t="s">
        <v>1</v>
      </c>
      <c r="C994" s="4" t="s">
        <v>13374</v>
      </c>
      <c r="D994" s="4" t="s">
        <v>156</v>
      </c>
      <c r="E994" s="4" t="s">
        <v>12991</v>
      </c>
      <c r="F994" s="4" t="s">
        <v>13379</v>
      </c>
      <c r="G994" s="4" t="s">
        <v>13380</v>
      </c>
      <c r="H994" s="4" t="s">
        <v>12896</v>
      </c>
      <c r="I994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广州南沙(NANSHA)[2天]→海防(HAIPHONG)[5天] → 上海(SHANGHAI)[1天] → 青岛(QINGDAO)</v>
      </c>
    </row>
    <row r="995" spans="1:9" x14ac:dyDescent="0.4">
      <c r="A995" s="2">
        <v>46001</v>
      </c>
      <c r="B995" s="4" t="s">
        <v>1</v>
      </c>
      <c r="C995" s="4" t="s">
        <v>13374</v>
      </c>
      <c r="D995" s="4" t="s">
        <v>156</v>
      </c>
      <c r="E995" s="4" t="s">
        <v>12991</v>
      </c>
      <c r="F995" s="4" t="s">
        <v>13379</v>
      </c>
      <c r="G995" s="4" t="s">
        <v>13380</v>
      </c>
      <c r="H995" s="4" t="s">
        <v>12896</v>
      </c>
      <c r="I995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广州南沙(NANSHA)[2天]→海防(HAIPHONG)[5天] → 上海(SHANGHAI)[1天] → 青岛(QINGDAO)</v>
      </c>
    </row>
    <row r="996" spans="1:9" x14ac:dyDescent="0.4">
      <c r="A996" s="2">
        <v>45998</v>
      </c>
      <c r="B996" s="4" t="s">
        <v>1</v>
      </c>
      <c r="C996" s="4" t="s">
        <v>13374</v>
      </c>
      <c r="D996" s="4" t="s">
        <v>156</v>
      </c>
      <c r="E996" s="4" t="s">
        <v>12991</v>
      </c>
      <c r="F996" s="4" t="s">
        <v>13379</v>
      </c>
      <c r="G996" s="4" t="s">
        <v>13380</v>
      </c>
      <c r="H996" s="4" t="s">
        <v>12896</v>
      </c>
      <c r="I996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广州南沙(NANSHA)[2天]→海防(HAIPHONG)[5天] → 上海(SHANGHAI)[1天] → 青岛(QINGDAO)</v>
      </c>
    </row>
    <row r="997" spans="1:9" x14ac:dyDescent="0.4">
      <c r="A997" s="2">
        <v>45984</v>
      </c>
      <c r="B997" s="4" t="s">
        <v>1</v>
      </c>
      <c r="C997" s="4" t="s">
        <v>13374</v>
      </c>
      <c r="D997" s="4" t="s">
        <v>156</v>
      </c>
      <c r="E997" s="4" t="s">
        <v>12991</v>
      </c>
      <c r="F997" s="4" t="s">
        <v>13379</v>
      </c>
      <c r="G997" s="4" t="s">
        <v>13380</v>
      </c>
      <c r="H997" s="4" t="s">
        <v>12896</v>
      </c>
      <c r="I997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广州南沙(NANSHA)[2天]→海防(HAIPHONG)[5天] → 上海(SHANGHAI)[1天] → 青岛(QINGDAO)</v>
      </c>
    </row>
    <row r="998" spans="1:9" x14ac:dyDescent="0.4">
      <c r="A998" s="2">
        <v>46037</v>
      </c>
      <c r="B998" s="4" t="s">
        <v>1</v>
      </c>
      <c r="C998" s="4" t="s">
        <v>13374</v>
      </c>
      <c r="D998" s="4" t="s">
        <v>130</v>
      </c>
      <c r="E998" s="4" t="s">
        <v>129</v>
      </c>
      <c r="F998" s="4" t="s">
        <v>13387</v>
      </c>
      <c r="G998" s="4" t="s">
        <v>13388</v>
      </c>
      <c r="H998" s="4" t="s">
        <v>12896</v>
      </c>
      <c r="I998" s="4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天津(TIANJIN)[2天] → 青岛(QINGDAO)[6天] → 海防(HAIPHONG)[2天]→茱莱(CHU LAI)[2天] → 岘港(DANANG)[2天] → 深圳蛇口(SHEKOU)[4天] → 仁川(INCHON)</v>
      </c>
    </row>
    <row r="999" spans="1:9" x14ac:dyDescent="0.4">
      <c r="A999" s="2">
        <v>46033</v>
      </c>
      <c r="B999" s="4" t="s">
        <v>1</v>
      </c>
      <c r="C999" s="4" t="s">
        <v>13374</v>
      </c>
      <c r="D999" s="4" t="s">
        <v>130</v>
      </c>
      <c r="E999" s="4" t="s">
        <v>129</v>
      </c>
      <c r="F999" s="4" t="s">
        <v>13387</v>
      </c>
      <c r="G999" s="4" t="s">
        <v>13388</v>
      </c>
      <c r="H999" s="4" t="s">
        <v>12896</v>
      </c>
      <c r="I999" s="4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天津(TIANJIN)[2天] → 青岛(QINGDAO)[6天] → 海防(HAIPHONG)[2天]→茱莱(CHU LAI)[2天] → 岘港(DANANG)[2天] → 深圳蛇口(SHEKOU)[4天] → 仁川(INCHON)</v>
      </c>
    </row>
    <row r="1000" spans="1:9" x14ac:dyDescent="0.4">
      <c r="A1000" s="2">
        <v>46027</v>
      </c>
      <c r="B1000" s="4" t="s">
        <v>1</v>
      </c>
      <c r="C1000" s="4" t="s">
        <v>13374</v>
      </c>
      <c r="D1000" s="4" t="s">
        <v>130</v>
      </c>
      <c r="E1000" s="4" t="s">
        <v>129</v>
      </c>
      <c r="F1000" s="4" t="s">
        <v>13387</v>
      </c>
      <c r="G1000" s="4" t="s">
        <v>13388</v>
      </c>
      <c r="H1000" s="4" t="s">
        <v>12896</v>
      </c>
      <c r="I1000" s="4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天津(TIANJIN)[2天] → 青岛(QINGDAO)[6天] → 海防(HAIPHONG)[2天]→茱莱(CHU LAI)[2天] → 岘港(DANANG)[2天] → 深圳蛇口(SHEKOU)[4天] → 仁川(INCHON)</v>
      </c>
    </row>
    <row r="1001" spans="1:9" x14ac:dyDescent="0.4">
      <c r="A1001" s="2">
        <v>46024</v>
      </c>
      <c r="B1001" s="4" t="s">
        <v>1</v>
      </c>
      <c r="C1001" s="4" t="s">
        <v>13374</v>
      </c>
      <c r="D1001" s="4" t="s">
        <v>130</v>
      </c>
      <c r="E1001" s="4" t="s">
        <v>129</v>
      </c>
      <c r="F1001" s="4" t="s">
        <v>13387</v>
      </c>
      <c r="G1001" s="4" t="s">
        <v>13388</v>
      </c>
      <c r="H1001" s="4" t="s">
        <v>12896</v>
      </c>
      <c r="I1001" s="4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天津(TIANJIN)[2天] → 青岛(QINGDAO)[6天] → 海防(HAIPHONG)[2天]→茱莱(CHU LAI)[2天] → 岘港(DANANG)[2天] → 深圳蛇口(SHEKOU)[4天] → 仁川(INCHON)</v>
      </c>
    </row>
    <row r="1002" spans="1:9" x14ac:dyDescent="0.4">
      <c r="A1002" s="2">
        <v>46021</v>
      </c>
      <c r="B1002" s="4" t="s">
        <v>1</v>
      </c>
      <c r="C1002" s="4" t="s">
        <v>13374</v>
      </c>
      <c r="D1002" s="4" t="s">
        <v>130</v>
      </c>
      <c r="E1002" s="4" t="s">
        <v>129</v>
      </c>
      <c r="F1002" s="4" t="s">
        <v>13387</v>
      </c>
      <c r="G1002" s="4" t="s">
        <v>13388</v>
      </c>
      <c r="H1002" s="4" t="s">
        <v>12896</v>
      </c>
      <c r="I1002" s="4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天津(TIANJIN)[2天] → 青岛(QINGDAO)[6天] → 海防(HAIPHONG)[2天]→茱莱(CHU LAI)[2天] → 岘港(DANANG)[2天] → 深圳蛇口(SHEKOU)[4天] → 仁川(INCHON)</v>
      </c>
    </row>
    <row r="1003" spans="1:9" x14ac:dyDescent="0.4">
      <c r="A1003" s="2">
        <v>46019</v>
      </c>
      <c r="B1003" s="4" t="s">
        <v>1</v>
      </c>
      <c r="C1003" s="4" t="s">
        <v>13374</v>
      </c>
      <c r="D1003" s="4" t="s">
        <v>130</v>
      </c>
      <c r="E1003" s="4" t="s">
        <v>129</v>
      </c>
      <c r="F1003" s="4" t="s">
        <v>13387</v>
      </c>
      <c r="G1003" s="4" t="s">
        <v>13388</v>
      </c>
      <c r="H1003" s="4" t="s">
        <v>12896</v>
      </c>
      <c r="I1003" s="4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天津(TIANJIN)[2天] → 青岛(QINGDAO)[6天] → 海防(HAIPHONG)[2天]→茱莱(CHU LAI)[2天] → 岘港(DANANG)[2天] → 深圳蛇口(SHEKOU)[4天] → 仁川(INCHON)</v>
      </c>
    </row>
    <row r="1004" spans="1:9" x14ac:dyDescent="0.4">
      <c r="A1004" s="2">
        <v>46016</v>
      </c>
      <c r="B1004" s="4" t="s">
        <v>1</v>
      </c>
      <c r="C1004" s="4" t="s">
        <v>13374</v>
      </c>
      <c r="D1004" s="4" t="s">
        <v>130</v>
      </c>
      <c r="E1004" s="4" t="s">
        <v>129</v>
      </c>
      <c r="F1004" s="4" t="s">
        <v>13387</v>
      </c>
      <c r="G1004" s="4" t="s">
        <v>13388</v>
      </c>
      <c r="H1004" s="4" t="s">
        <v>12896</v>
      </c>
      <c r="I1004" s="4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天津(TIANJIN)[2天] → 青岛(QINGDAO)[6天] → 海防(HAIPHONG)[2天]→茱莱(CHU LAI)[2天] → 岘港(DANANG)[2天] → 深圳蛇口(SHEKOU)[4天] → 仁川(INCHON)</v>
      </c>
    </row>
    <row r="1005" spans="1:9" x14ac:dyDescent="0.4">
      <c r="A1005" s="2">
        <v>46012</v>
      </c>
      <c r="B1005" s="4" t="s">
        <v>1</v>
      </c>
      <c r="C1005" s="4" t="s">
        <v>13374</v>
      </c>
      <c r="D1005" s="4" t="s">
        <v>130</v>
      </c>
      <c r="E1005" s="4" t="s">
        <v>129</v>
      </c>
      <c r="F1005" s="4" t="s">
        <v>13387</v>
      </c>
      <c r="G1005" s="4" t="s">
        <v>13388</v>
      </c>
      <c r="H1005" s="4" t="s">
        <v>12896</v>
      </c>
      <c r="I1005" s="4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天津(TIANJIN)[2天] → 青岛(QINGDAO)[6天] → 海防(HAIPHONG)[2天]→茱莱(CHU LAI)[2天] → 岘港(DANANG)[2天] → 深圳蛇口(SHEKOU)[4天] → 仁川(INCHON)</v>
      </c>
    </row>
    <row r="1006" spans="1:9" x14ac:dyDescent="0.4">
      <c r="A1006" s="2">
        <v>46007</v>
      </c>
      <c r="B1006" s="4" t="s">
        <v>1</v>
      </c>
      <c r="C1006" s="4" t="s">
        <v>13374</v>
      </c>
      <c r="D1006" s="4" t="s">
        <v>130</v>
      </c>
      <c r="E1006" s="4" t="s">
        <v>129</v>
      </c>
      <c r="F1006" s="4" t="s">
        <v>13387</v>
      </c>
      <c r="G1006" s="4" t="s">
        <v>13388</v>
      </c>
      <c r="H1006" s="4" t="s">
        <v>12896</v>
      </c>
      <c r="I1006" s="4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天津(TIANJIN)[2天] → 青岛(QINGDAO)[6天] → 海防(HAIPHONG)[2天]→茱莱(CHU LAI)[2天] → 岘港(DANANG)[2天] → 深圳蛇口(SHEKOU)[4天] → 仁川(INCHON)</v>
      </c>
    </row>
    <row r="1007" spans="1:9" x14ac:dyDescent="0.4">
      <c r="A1007" s="2">
        <v>46005</v>
      </c>
      <c r="B1007" s="4" t="s">
        <v>1</v>
      </c>
      <c r="C1007" s="4" t="s">
        <v>13374</v>
      </c>
      <c r="D1007" s="4" t="s">
        <v>130</v>
      </c>
      <c r="E1007" s="4" t="s">
        <v>129</v>
      </c>
      <c r="F1007" s="4" t="s">
        <v>13387</v>
      </c>
      <c r="G1007" s="4" t="s">
        <v>13388</v>
      </c>
      <c r="H1007" s="4" t="s">
        <v>12896</v>
      </c>
      <c r="I1007" s="4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天津(TIANJIN)[2天] → 青岛(QINGDAO)[6天] → 海防(HAIPHONG)[2天]→茱莱(CHU LAI)[2天] → 岘港(DANANG)[2天] → 深圳蛇口(SHEKOU)[4天] → 仁川(INCHON)</v>
      </c>
    </row>
    <row r="1008" spans="1:9" x14ac:dyDescent="0.4">
      <c r="A1008" s="2">
        <v>46001</v>
      </c>
      <c r="B1008" s="4" t="s">
        <v>1</v>
      </c>
      <c r="C1008" s="4" t="s">
        <v>13374</v>
      </c>
      <c r="D1008" s="4" t="s">
        <v>130</v>
      </c>
      <c r="E1008" s="4" t="s">
        <v>129</v>
      </c>
      <c r="F1008" s="4" t="s">
        <v>13387</v>
      </c>
      <c r="G1008" s="4" t="s">
        <v>13388</v>
      </c>
      <c r="H1008" s="4" t="s">
        <v>12896</v>
      </c>
      <c r="I1008" s="4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天津(TIANJIN)[2天] → 青岛(QINGDAO)[6天] → 海防(HAIPHONG)[2天]→茱莱(CHU LAI)[2天] → 岘港(DANANG)[2天] → 深圳蛇口(SHEKOU)[4天] → 仁川(INCHON)</v>
      </c>
    </row>
    <row r="1009" spans="1:9" x14ac:dyDescent="0.4">
      <c r="A1009" s="2">
        <v>45998</v>
      </c>
      <c r="B1009" s="4" t="s">
        <v>1</v>
      </c>
      <c r="C1009" s="4" t="s">
        <v>13374</v>
      </c>
      <c r="D1009" s="4" t="s">
        <v>130</v>
      </c>
      <c r="E1009" s="4" t="s">
        <v>129</v>
      </c>
      <c r="F1009" s="4" t="s">
        <v>13387</v>
      </c>
      <c r="G1009" s="4" t="s">
        <v>13388</v>
      </c>
      <c r="H1009" s="4" t="s">
        <v>12896</v>
      </c>
      <c r="I1009" s="4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天津(TIANJIN)[2天] → 青岛(QINGDAO)[6天] → 海防(HAIPHONG)[2天]→茱莱(CHU LAI)[2天] → 岘港(DANANG)[2天] → 深圳蛇口(SHEKOU)[4天] → 仁川(INCHON)</v>
      </c>
    </row>
    <row r="1010" spans="1:9" x14ac:dyDescent="0.4">
      <c r="A1010" s="2">
        <v>45984</v>
      </c>
      <c r="B1010" s="4" t="s">
        <v>1</v>
      </c>
      <c r="C1010" s="4" t="s">
        <v>13374</v>
      </c>
      <c r="D1010" s="4" t="s">
        <v>130</v>
      </c>
      <c r="E1010" s="4" t="s">
        <v>129</v>
      </c>
      <c r="F1010" s="4" t="s">
        <v>13387</v>
      </c>
      <c r="G1010" s="4" t="s">
        <v>13388</v>
      </c>
      <c r="H1010" s="4" t="s">
        <v>12896</v>
      </c>
      <c r="I1010" s="4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天津(TIANJIN)[2天] → 青岛(QINGDAO)[6天] → 海防(HAIPHONG)[2天]→茱莱(CHU LAI)[2天] → 岘港(DANANG)[2天] → 深圳蛇口(SHEKOU)[4天] → 仁川(INCHON)</v>
      </c>
    </row>
    <row r="1011" spans="1:9" x14ac:dyDescent="0.4">
      <c r="A1011" s="2">
        <v>46037</v>
      </c>
      <c r="B1011" s="4" t="s">
        <v>1</v>
      </c>
      <c r="C1011" s="4" t="s">
        <v>13389</v>
      </c>
      <c r="D1011" s="4" t="s">
        <v>62</v>
      </c>
      <c r="E1011" s="4" t="s">
        <v>61</v>
      </c>
      <c r="F1011" s="4" t="s">
        <v>13390</v>
      </c>
      <c r="G1011" s="4" t="s">
        <v>13391</v>
      </c>
      <c r="H1011" s="4" t="s">
        <v>12896</v>
      </c>
      <c r="I1011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1012" spans="1:9" x14ac:dyDescent="0.4">
      <c r="A1012" s="2">
        <v>46033</v>
      </c>
      <c r="B1012" s="4" t="s">
        <v>1</v>
      </c>
      <c r="C1012" s="4" t="s">
        <v>13389</v>
      </c>
      <c r="D1012" s="4" t="s">
        <v>62</v>
      </c>
      <c r="E1012" s="4" t="s">
        <v>61</v>
      </c>
      <c r="F1012" s="4" t="s">
        <v>13390</v>
      </c>
      <c r="G1012" s="4" t="s">
        <v>13391</v>
      </c>
      <c r="H1012" s="4" t="s">
        <v>12896</v>
      </c>
      <c r="I1012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1013" spans="1:9" x14ac:dyDescent="0.4">
      <c r="A1013" s="2">
        <v>46027</v>
      </c>
      <c r="B1013" s="4" t="s">
        <v>1</v>
      </c>
      <c r="C1013" s="4" t="s">
        <v>13389</v>
      </c>
      <c r="D1013" s="4" t="s">
        <v>62</v>
      </c>
      <c r="E1013" s="4" t="s">
        <v>61</v>
      </c>
      <c r="F1013" s="4" t="s">
        <v>13390</v>
      </c>
      <c r="G1013" s="4" t="s">
        <v>13391</v>
      </c>
      <c r="H1013" s="4" t="s">
        <v>12896</v>
      </c>
      <c r="I1013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1014" spans="1:9" x14ac:dyDescent="0.4">
      <c r="A1014" s="2">
        <v>46024</v>
      </c>
      <c r="B1014" s="4" t="s">
        <v>1</v>
      </c>
      <c r="C1014" s="4" t="s">
        <v>13389</v>
      </c>
      <c r="D1014" s="4" t="s">
        <v>62</v>
      </c>
      <c r="E1014" s="4" t="s">
        <v>61</v>
      </c>
      <c r="F1014" s="4" t="s">
        <v>13390</v>
      </c>
      <c r="G1014" s="4" t="s">
        <v>13391</v>
      </c>
      <c r="H1014" s="4" t="s">
        <v>12896</v>
      </c>
      <c r="I1014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1015" spans="1:9" x14ac:dyDescent="0.4">
      <c r="A1015" s="2">
        <v>46021</v>
      </c>
      <c r="B1015" s="4" t="s">
        <v>1</v>
      </c>
      <c r="C1015" s="4" t="s">
        <v>13389</v>
      </c>
      <c r="D1015" s="4" t="s">
        <v>62</v>
      </c>
      <c r="E1015" s="4" t="s">
        <v>61</v>
      </c>
      <c r="F1015" s="4" t="s">
        <v>13390</v>
      </c>
      <c r="G1015" s="4" t="s">
        <v>13391</v>
      </c>
      <c r="H1015" s="4" t="s">
        <v>12896</v>
      </c>
      <c r="I1015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1016" spans="1:9" x14ac:dyDescent="0.4">
      <c r="A1016" s="2">
        <v>46019</v>
      </c>
      <c r="B1016" s="4" t="s">
        <v>1</v>
      </c>
      <c r="C1016" s="4" t="s">
        <v>13389</v>
      </c>
      <c r="D1016" s="4" t="s">
        <v>62</v>
      </c>
      <c r="E1016" s="4" t="s">
        <v>61</v>
      </c>
      <c r="F1016" s="4" t="s">
        <v>13390</v>
      </c>
      <c r="G1016" s="4" t="s">
        <v>13391</v>
      </c>
      <c r="H1016" s="4" t="s">
        <v>12896</v>
      </c>
      <c r="I1016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1017" spans="1:9" x14ac:dyDescent="0.4">
      <c r="A1017" s="2">
        <v>46016</v>
      </c>
      <c r="B1017" s="4" t="s">
        <v>1</v>
      </c>
      <c r="C1017" s="4" t="s">
        <v>13389</v>
      </c>
      <c r="D1017" s="4" t="s">
        <v>62</v>
      </c>
      <c r="E1017" s="4" t="s">
        <v>61</v>
      </c>
      <c r="F1017" s="4" t="s">
        <v>13390</v>
      </c>
      <c r="G1017" s="4" t="s">
        <v>13391</v>
      </c>
      <c r="H1017" s="4" t="s">
        <v>12896</v>
      </c>
      <c r="I1017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1018" spans="1:9" x14ac:dyDescent="0.4">
      <c r="A1018" s="2">
        <v>46012</v>
      </c>
      <c r="B1018" s="4" t="s">
        <v>1</v>
      </c>
      <c r="C1018" s="4" t="s">
        <v>13389</v>
      </c>
      <c r="D1018" s="4" t="s">
        <v>62</v>
      </c>
      <c r="E1018" s="4" t="s">
        <v>61</v>
      </c>
      <c r="F1018" s="4" t="s">
        <v>13390</v>
      </c>
      <c r="G1018" s="4" t="s">
        <v>13391</v>
      </c>
      <c r="H1018" s="4" t="s">
        <v>12896</v>
      </c>
      <c r="I1018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1019" spans="1:9" x14ac:dyDescent="0.4">
      <c r="A1019" s="2">
        <v>46007</v>
      </c>
      <c r="B1019" s="4" t="s">
        <v>1</v>
      </c>
      <c r="C1019" s="4" t="s">
        <v>13389</v>
      </c>
      <c r="D1019" s="4" t="s">
        <v>62</v>
      </c>
      <c r="E1019" s="4" t="s">
        <v>61</v>
      </c>
      <c r="F1019" s="4" t="s">
        <v>13390</v>
      </c>
      <c r="G1019" s="4" t="s">
        <v>13391</v>
      </c>
      <c r="H1019" s="4" t="s">
        <v>12896</v>
      </c>
      <c r="I1019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1020" spans="1:9" x14ac:dyDescent="0.4">
      <c r="A1020" s="2">
        <v>46005</v>
      </c>
      <c r="B1020" s="4" t="s">
        <v>1</v>
      </c>
      <c r="C1020" s="4" t="s">
        <v>13389</v>
      </c>
      <c r="D1020" s="4" t="s">
        <v>62</v>
      </c>
      <c r="E1020" s="4" t="s">
        <v>61</v>
      </c>
      <c r="F1020" s="4" t="s">
        <v>13390</v>
      </c>
      <c r="G1020" s="4" t="s">
        <v>13391</v>
      </c>
      <c r="H1020" s="4" t="s">
        <v>12896</v>
      </c>
      <c r="I1020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1021" spans="1:9" x14ac:dyDescent="0.4">
      <c r="A1021" s="2">
        <v>46001</v>
      </c>
      <c r="B1021" s="4" t="s">
        <v>1</v>
      </c>
      <c r="C1021" s="4" t="s">
        <v>13389</v>
      </c>
      <c r="D1021" s="4" t="s">
        <v>62</v>
      </c>
      <c r="E1021" s="4" t="s">
        <v>61</v>
      </c>
      <c r="F1021" s="4" t="s">
        <v>13390</v>
      </c>
      <c r="G1021" s="4" t="s">
        <v>13391</v>
      </c>
      <c r="H1021" s="4" t="s">
        <v>12896</v>
      </c>
      <c r="I1021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1022" spans="1:9" x14ac:dyDescent="0.4">
      <c r="A1022" s="2">
        <v>45998</v>
      </c>
      <c r="B1022" s="4" t="s">
        <v>1</v>
      </c>
      <c r="C1022" s="4" t="s">
        <v>13389</v>
      </c>
      <c r="D1022" s="4" t="s">
        <v>62</v>
      </c>
      <c r="E1022" s="4" t="s">
        <v>61</v>
      </c>
      <c r="F1022" s="4" t="s">
        <v>13390</v>
      </c>
      <c r="G1022" s="4" t="s">
        <v>13391</v>
      </c>
      <c r="H1022" s="4" t="s">
        <v>12896</v>
      </c>
      <c r="I1022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1023" spans="1:9" x14ac:dyDescent="0.4">
      <c r="A1023" s="2">
        <v>45984</v>
      </c>
      <c r="B1023" s="4" t="s">
        <v>1</v>
      </c>
      <c r="C1023" s="4" t="s">
        <v>13389</v>
      </c>
      <c r="D1023" s="4" t="s">
        <v>62</v>
      </c>
      <c r="E1023" s="4" t="s">
        <v>61</v>
      </c>
      <c r="F1023" s="4" t="s">
        <v>13390</v>
      </c>
      <c r="G1023" s="4" t="s">
        <v>13391</v>
      </c>
      <c r="H1023" s="4" t="s">
        <v>12896</v>
      </c>
      <c r="I1023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1024" spans="1:9" x14ac:dyDescent="0.4">
      <c r="A1024" s="2">
        <v>46037</v>
      </c>
      <c r="B1024" s="4" t="s">
        <v>1</v>
      </c>
      <c r="C1024" s="4" t="s">
        <v>13389</v>
      </c>
      <c r="D1024" s="4" t="s">
        <v>54</v>
      </c>
      <c r="E1024" s="4" t="s">
        <v>16289</v>
      </c>
      <c r="F1024" s="4" t="s">
        <v>13392</v>
      </c>
      <c r="G1024" s="4" t="s">
        <v>13393</v>
      </c>
      <c r="H1024" s="4" t="s">
        <v>12893</v>
      </c>
      <c r="I1024" s="4" t="str">
        <f>IF(Rotation[[#This Row],[正向路径]]="","",Rotation[[#This Row],[正向路径]]&amp;"["&amp;Rotation[[#This Row],[中间时间]]&amp;"]→"&amp;Rotation[[#This Row],[反向路径]])</f>
        <v>青岛(QINGDAO)[2天] → 宁波(NINGBO)[6天] → 胡志明卡莱港(HOCHIMINH--CAT LAI)[6天]→上海(SHANGHAI)[7天] → 胡志明卡莱港(HOCHIMINH--CAT LAI)[7天] → 青岛(QINGDAO)</v>
      </c>
    </row>
    <row r="1025" spans="1:9" x14ac:dyDescent="0.4">
      <c r="A1025" s="2">
        <v>46033</v>
      </c>
      <c r="B1025" s="4" t="s">
        <v>1</v>
      </c>
      <c r="C1025" s="4" t="s">
        <v>13389</v>
      </c>
      <c r="D1025" s="4" t="s">
        <v>54</v>
      </c>
      <c r="E1025" s="4" t="s">
        <v>12772</v>
      </c>
      <c r="F1025" s="4" t="s">
        <v>13392</v>
      </c>
      <c r="G1025" s="4" t="s">
        <v>13393</v>
      </c>
      <c r="H1025" s="4" t="s">
        <v>12893</v>
      </c>
      <c r="I1025" s="4" t="str">
        <f>IF(Rotation[[#This Row],[正向路径]]="","",Rotation[[#This Row],[正向路径]]&amp;"["&amp;Rotation[[#This Row],[中间时间]]&amp;"]→"&amp;Rotation[[#This Row],[反向路径]])</f>
        <v>青岛(QINGDAO)[2天] → 宁波(NINGBO)[6天] → 胡志明卡莱港(HOCHIMINH--CAT LAI)[6天]→上海(SHANGHAI)[7天] → 胡志明卡莱港(HOCHIMINH--CAT LAI)[7天] → 青岛(QINGDAO)</v>
      </c>
    </row>
    <row r="1026" spans="1:9" x14ac:dyDescent="0.4">
      <c r="A1026" s="2">
        <v>46027</v>
      </c>
      <c r="B1026" s="4" t="s">
        <v>1</v>
      </c>
      <c r="C1026" s="4" t="s">
        <v>13389</v>
      </c>
      <c r="D1026" s="4" t="s">
        <v>54</v>
      </c>
      <c r="E1026" s="4" t="s">
        <v>12772</v>
      </c>
      <c r="F1026" s="4" t="s">
        <v>13392</v>
      </c>
      <c r="G1026" s="4" t="s">
        <v>13393</v>
      </c>
      <c r="H1026" s="4" t="s">
        <v>12893</v>
      </c>
      <c r="I1026" s="4" t="str">
        <f>IF(Rotation[[#This Row],[正向路径]]="","",Rotation[[#This Row],[正向路径]]&amp;"["&amp;Rotation[[#This Row],[中间时间]]&amp;"]→"&amp;Rotation[[#This Row],[反向路径]])</f>
        <v>青岛(QINGDAO)[2天] → 宁波(NINGBO)[6天] → 胡志明卡莱港(HOCHIMINH--CAT LAI)[6天]→上海(SHANGHAI)[7天] → 胡志明卡莱港(HOCHIMINH--CAT LAI)[7天] → 青岛(QINGDAO)</v>
      </c>
    </row>
    <row r="1027" spans="1:9" x14ac:dyDescent="0.4">
      <c r="A1027" s="2">
        <v>46024</v>
      </c>
      <c r="B1027" s="4" t="s">
        <v>1</v>
      </c>
      <c r="C1027" s="4" t="s">
        <v>13389</v>
      </c>
      <c r="D1027" s="4" t="s">
        <v>54</v>
      </c>
      <c r="E1027" s="4" t="s">
        <v>16289</v>
      </c>
      <c r="F1027" s="4" t="s">
        <v>13392</v>
      </c>
      <c r="G1027" s="4" t="s">
        <v>13393</v>
      </c>
      <c r="H1027" s="4" t="s">
        <v>12893</v>
      </c>
      <c r="I1027" s="4" t="str">
        <f>IF(Rotation[[#This Row],[正向路径]]="","",Rotation[[#This Row],[正向路径]]&amp;"["&amp;Rotation[[#This Row],[中间时间]]&amp;"]→"&amp;Rotation[[#This Row],[反向路径]])</f>
        <v>青岛(QINGDAO)[2天] → 宁波(NINGBO)[6天] → 胡志明卡莱港(HOCHIMINH--CAT LAI)[6天]→上海(SHANGHAI)[7天] → 胡志明卡莱港(HOCHIMINH--CAT LAI)[7天] → 青岛(QINGDAO)</v>
      </c>
    </row>
    <row r="1028" spans="1:9" x14ac:dyDescent="0.4">
      <c r="A1028" s="2">
        <v>46021</v>
      </c>
      <c r="B1028" s="4" t="s">
        <v>1</v>
      </c>
      <c r="C1028" s="4" t="s">
        <v>13389</v>
      </c>
      <c r="D1028" s="4" t="s">
        <v>54</v>
      </c>
      <c r="E1028" s="4" t="s">
        <v>15385</v>
      </c>
      <c r="F1028" s="4" t="s">
        <v>13392</v>
      </c>
      <c r="G1028" s="4" t="s">
        <v>13393</v>
      </c>
      <c r="H1028" s="4" t="s">
        <v>12893</v>
      </c>
      <c r="I1028" s="4" t="str">
        <f>IF(Rotation[[#This Row],[正向路径]]="","",Rotation[[#This Row],[正向路径]]&amp;"["&amp;Rotation[[#This Row],[中间时间]]&amp;"]→"&amp;Rotation[[#This Row],[反向路径]])</f>
        <v>青岛(QINGDAO)[2天] → 宁波(NINGBO)[6天] → 胡志明卡莱港(HOCHIMINH--CAT LAI)[6天]→上海(SHANGHAI)[7天] → 胡志明卡莱港(HOCHIMINH--CAT LAI)[7天] → 青岛(QINGDAO)</v>
      </c>
    </row>
    <row r="1029" spans="1:9" x14ac:dyDescent="0.4">
      <c r="A1029" s="2">
        <v>46019</v>
      </c>
      <c r="B1029" s="4" t="s">
        <v>1</v>
      </c>
      <c r="C1029" s="4" t="s">
        <v>13389</v>
      </c>
      <c r="D1029" s="4" t="s">
        <v>54</v>
      </c>
      <c r="E1029" s="4" t="s">
        <v>15385</v>
      </c>
      <c r="F1029" s="4" t="s">
        <v>13392</v>
      </c>
      <c r="G1029" s="4" t="s">
        <v>13393</v>
      </c>
      <c r="H1029" s="4" t="s">
        <v>12893</v>
      </c>
      <c r="I1029" s="4" t="str">
        <f>IF(Rotation[[#This Row],[正向路径]]="","",Rotation[[#This Row],[正向路径]]&amp;"["&amp;Rotation[[#This Row],[中间时间]]&amp;"]→"&amp;Rotation[[#This Row],[反向路径]])</f>
        <v>青岛(QINGDAO)[2天] → 宁波(NINGBO)[6天] → 胡志明卡莱港(HOCHIMINH--CAT LAI)[6天]→上海(SHANGHAI)[7天] → 胡志明卡莱港(HOCHIMINH--CAT LAI)[7天] → 青岛(QINGDAO)</v>
      </c>
    </row>
    <row r="1030" spans="1:9" x14ac:dyDescent="0.4">
      <c r="A1030" s="2">
        <v>46016</v>
      </c>
      <c r="B1030" s="4" t="s">
        <v>1</v>
      </c>
      <c r="C1030" s="4" t="s">
        <v>13389</v>
      </c>
      <c r="D1030" s="4" t="s">
        <v>54</v>
      </c>
      <c r="E1030" s="4" t="s">
        <v>15385</v>
      </c>
      <c r="F1030" s="4" t="s">
        <v>13392</v>
      </c>
      <c r="G1030" s="4" t="s">
        <v>13393</v>
      </c>
      <c r="H1030" s="4" t="s">
        <v>12893</v>
      </c>
      <c r="I1030" s="4" t="str">
        <f>IF(Rotation[[#This Row],[正向路径]]="","",Rotation[[#This Row],[正向路径]]&amp;"["&amp;Rotation[[#This Row],[中间时间]]&amp;"]→"&amp;Rotation[[#This Row],[反向路径]])</f>
        <v>青岛(QINGDAO)[2天] → 宁波(NINGBO)[6天] → 胡志明卡莱港(HOCHIMINH--CAT LAI)[6天]→上海(SHANGHAI)[7天] → 胡志明卡莱港(HOCHIMINH--CAT LAI)[7天] → 青岛(QINGDAO)</v>
      </c>
    </row>
    <row r="1031" spans="1:9" x14ac:dyDescent="0.4">
      <c r="A1031" s="2">
        <v>46012</v>
      </c>
      <c r="B1031" s="4" t="s">
        <v>1</v>
      </c>
      <c r="C1031" s="4" t="s">
        <v>13389</v>
      </c>
      <c r="D1031" s="4" t="s">
        <v>54</v>
      </c>
      <c r="E1031" s="4" t="s">
        <v>13624</v>
      </c>
      <c r="F1031" s="4" t="s">
        <v>13392</v>
      </c>
      <c r="G1031" s="4" t="s">
        <v>13393</v>
      </c>
      <c r="H1031" s="4" t="s">
        <v>12893</v>
      </c>
      <c r="I1031" s="4" t="str">
        <f>IF(Rotation[[#This Row],[正向路径]]="","",Rotation[[#This Row],[正向路径]]&amp;"["&amp;Rotation[[#This Row],[中间时间]]&amp;"]→"&amp;Rotation[[#This Row],[反向路径]])</f>
        <v>青岛(QINGDAO)[2天] → 宁波(NINGBO)[6天] → 胡志明卡莱港(HOCHIMINH--CAT LAI)[6天]→上海(SHANGHAI)[7天] → 胡志明卡莱港(HOCHIMINH--CAT LAI)[7天] → 青岛(QINGDAO)</v>
      </c>
    </row>
    <row r="1032" spans="1:9" x14ac:dyDescent="0.4">
      <c r="A1032" s="2">
        <v>46007</v>
      </c>
      <c r="B1032" s="4" t="s">
        <v>1</v>
      </c>
      <c r="C1032" s="4" t="s">
        <v>13389</v>
      </c>
      <c r="D1032" s="4" t="s">
        <v>54</v>
      </c>
      <c r="E1032" s="4" t="s">
        <v>13624</v>
      </c>
      <c r="F1032" s="4" t="s">
        <v>13392</v>
      </c>
      <c r="G1032" s="4" t="s">
        <v>13393</v>
      </c>
      <c r="H1032" s="4" t="s">
        <v>12893</v>
      </c>
      <c r="I1032" s="4" t="str">
        <f>IF(Rotation[[#This Row],[正向路径]]="","",Rotation[[#This Row],[正向路径]]&amp;"["&amp;Rotation[[#This Row],[中间时间]]&amp;"]→"&amp;Rotation[[#This Row],[反向路径]])</f>
        <v>青岛(QINGDAO)[2天] → 宁波(NINGBO)[6天] → 胡志明卡莱港(HOCHIMINH--CAT LAI)[6天]→上海(SHANGHAI)[7天] → 胡志明卡莱港(HOCHIMINH--CAT LAI)[7天] → 青岛(QINGDAO)</v>
      </c>
    </row>
    <row r="1033" spans="1:9" x14ac:dyDescent="0.4">
      <c r="A1033" s="2">
        <v>46005</v>
      </c>
      <c r="B1033" s="4" t="s">
        <v>1</v>
      </c>
      <c r="C1033" s="4" t="s">
        <v>13389</v>
      </c>
      <c r="D1033" s="4" t="s">
        <v>54</v>
      </c>
      <c r="E1033" s="4" t="s">
        <v>13624</v>
      </c>
      <c r="F1033" s="4" t="s">
        <v>13392</v>
      </c>
      <c r="G1033" s="4" t="s">
        <v>13393</v>
      </c>
      <c r="H1033" s="4" t="s">
        <v>12893</v>
      </c>
      <c r="I1033" s="4" t="str">
        <f>IF(Rotation[[#This Row],[正向路径]]="","",Rotation[[#This Row],[正向路径]]&amp;"["&amp;Rotation[[#This Row],[中间时间]]&amp;"]→"&amp;Rotation[[#This Row],[反向路径]])</f>
        <v>青岛(QINGDAO)[2天] → 宁波(NINGBO)[6天] → 胡志明卡莱港(HOCHIMINH--CAT LAI)[6天]→上海(SHANGHAI)[7天] → 胡志明卡莱港(HOCHIMINH--CAT LAI)[7天] → 青岛(QINGDAO)</v>
      </c>
    </row>
    <row r="1034" spans="1:9" x14ac:dyDescent="0.4">
      <c r="A1034" s="2">
        <v>46001</v>
      </c>
      <c r="B1034" s="4" t="s">
        <v>1</v>
      </c>
      <c r="C1034" s="4" t="s">
        <v>13389</v>
      </c>
      <c r="D1034" s="4" t="s">
        <v>54</v>
      </c>
      <c r="E1034" s="4" t="s">
        <v>13624</v>
      </c>
      <c r="F1034" s="4" t="s">
        <v>13392</v>
      </c>
      <c r="G1034" s="4" t="s">
        <v>13393</v>
      </c>
      <c r="H1034" s="4" t="s">
        <v>12893</v>
      </c>
      <c r="I1034" s="4" t="str">
        <f>IF(Rotation[[#This Row],[正向路径]]="","",Rotation[[#This Row],[正向路径]]&amp;"["&amp;Rotation[[#This Row],[中间时间]]&amp;"]→"&amp;Rotation[[#This Row],[反向路径]])</f>
        <v>青岛(QINGDAO)[2天] → 宁波(NINGBO)[6天] → 胡志明卡莱港(HOCHIMINH--CAT LAI)[6天]→上海(SHANGHAI)[7天] → 胡志明卡莱港(HOCHIMINH--CAT LAI)[7天] → 青岛(QINGDAO)</v>
      </c>
    </row>
    <row r="1035" spans="1:9" x14ac:dyDescent="0.4">
      <c r="A1035" s="2">
        <v>45998</v>
      </c>
      <c r="B1035" s="4" t="s">
        <v>1</v>
      </c>
      <c r="C1035" s="4" t="s">
        <v>13389</v>
      </c>
      <c r="D1035" s="4" t="s">
        <v>54</v>
      </c>
      <c r="E1035" s="4" t="s">
        <v>13624</v>
      </c>
      <c r="F1035" s="4" t="s">
        <v>13392</v>
      </c>
      <c r="G1035" s="4" t="s">
        <v>13393</v>
      </c>
      <c r="H1035" s="4" t="s">
        <v>12893</v>
      </c>
      <c r="I1035" s="4" t="str">
        <f>IF(Rotation[[#This Row],[正向路径]]="","",Rotation[[#This Row],[正向路径]]&amp;"["&amp;Rotation[[#This Row],[中间时间]]&amp;"]→"&amp;Rotation[[#This Row],[反向路径]])</f>
        <v>青岛(QINGDAO)[2天] → 宁波(NINGBO)[6天] → 胡志明卡莱港(HOCHIMINH--CAT LAI)[6天]→上海(SHANGHAI)[7天] → 胡志明卡莱港(HOCHIMINH--CAT LAI)[7天] → 青岛(QINGDAO)</v>
      </c>
    </row>
    <row r="1036" spans="1:9" x14ac:dyDescent="0.4">
      <c r="A1036" s="2">
        <v>45984</v>
      </c>
      <c r="B1036" s="4" t="s">
        <v>1</v>
      </c>
      <c r="C1036" s="4" t="s">
        <v>13389</v>
      </c>
      <c r="D1036" s="4" t="s">
        <v>54</v>
      </c>
      <c r="E1036" s="4" t="s">
        <v>12772</v>
      </c>
      <c r="F1036" s="4" t="s">
        <v>13392</v>
      </c>
      <c r="G1036" s="4" t="s">
        <v>13393</v>
      </c>
      <c r="H1036" s="4" t="s">
        <v>12893</v>
      </c>
      <c r="I1036" s="4" t="str">
        <f>IF(Rotation[[#This Row],[正向路径]]="","",Rotation[[#This Row],[正向路径]]&amp;"["&amp;Rotation[[#This Row],[中间时间]]&amp;"]→"&amp;Rotation[[#This Row],[反向路径]])</f>
        <v>青岛(QINGDAO)[2天] → 宁波(NINGBO)[6天] → 胡志明卡莱港(HOCHIMINH--CAT LAI)[6天]→上海(SHANGHAI)[7天] → 胡志明卡莱港(HOCHIMINH--CAT LAI)[7天] → 青岛(QINGDAO)</v>
      </c>
    </row>
    <row r="1037" spans="1:9" x14ac:dyDescent="0.4">
      <c r="A1037" s="2">
        <v>46037</v>
      </c>
      <c r="B1037" s="4" t="s">
        <v>1</v>
      </c>
      <c r="C1037" s="4" t="s">
        <v>13285</v>
      </c>
      <c r="D1037" s="4" t="s">
        <v>303</v>
      </c>
      <c r="E1037" s="4" t="s">
        <v>302</v>
      </c>
      <c r="F1037" s="4" t="s">
        <v>13286</v>
      </c>
      <c r="G1037" s="4" t="s">
        <v>14307</v>
      </c>
      <c r="H1037" s="4" t="s">
        <v>12795</v>
      </c>
      <c r="I1037" s="4" t="str">
        <f>IF(Rotation[[#This Row],[正向路径]]="","",Rotation[[#This Row],[正向路径]]&amp;"["&amp;Rotation[[#This Row],[中间时间]]&amp;"]→"&amp;Rotation[[#This Row],[反向路径]])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1038" spans="1:9" x14ac:dyDescent="0.4">
      <c r="A1038" s="2">
        <v>46033</v>
      </c>
      <c r="B1038" s="4" t="s">
        <v>1</v>
      </c>
      <c r="C1038" s="4" t="s">
        <v>13285</v>
      </c>
      <c r="D1038" s="4" t="s">
        <v>303</v>
      </c>
      <c r="E1038" s="4" t="s">
        <v>16101</v>
      </c>
      <c r="F1038" s="4" t="s">
        <v>13286</v>
      </c>
      <c r="G1038" s="4" t="s">
        <v>14307</v>
      </c>
      <c r="H1038" s="4" t="s">
        <v>12795</v>
      </c>
      <c r="I1038" s="4" t="str">
        <f>IF(Rotation[[#This Row],[正向路径]]="","",Rotation[[#This Row],[正向路径]]&amp;"["&amp;Rotation[[#This Row],[中间时间]]&amp;"]→"&amp;Rotation[[#This Row],[反向路径]])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1039" spans="1:9" x14ac:dyDescent="0.4">
      <c r="A1039" s="2">
        <v>46027</v>
      </c>
      <c r="B1039" s="4" t="s">
        <v>1</v>
      </c>
      <c r="C1039" s="4" t="s">
        <v>13285</v>
      </c>
      <c r="D1039" s="4" t="s">
        <v>303</v>
      </c>
      <c r="E1039" s="4" t="s">
        <v>16101</v>
      </c>
      <c r="F1039" s="4" t="s">
        <v>13286</v>
      </c>
      <c r="G1039" s="4" t="s">
        <v>14307</v>
      </c>
      <c r="H1039" s="4" t="s">
        <v>12795</v>
      </c>
      <c r="I1039" s="4" t="str">
        <f>IF(Rotation[[#This Row],[正向路径]]="","",Rotation[[#This Row],[正向路径]]&amp;"["&amp;Rotation[[#This Row],[中间时间]]&amp;"]→"&amp;Rotation[[#This Row],[反向路径]])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1040" spans="1:9" x14ac:dyDescent="0.4">
      <c r="A1040" s="2">
        <v>46024</v>
      </c>
      <c r="B1040" s="4" t="s">
        <v>1</v>
      </c>
      <c r="C1040" s="4" t="s">
        <v>13285</v>
      </c>
      <c r="D1040" s="4" t="s">
        <v>303</v>
      </c>
      <c r="E1040" s="4" t="s">
        <v>302</v>
      </c>
      <c r="F1040" s="4" t="s">
        <v>13286</v>
      </c>
      <c r="G1040" s="4" t="s">
        <v>14307</v>
      </c>
      <c r="H1040" s="4" t="s">
        <v>12795</v>
      </c>
      <c r="I1040" s="4" t="str">
        <f>IF(Rotation[[#This Row],[正向路径]]="","",Rotation[[#This Row],[正向路径]]&amp;"["&amp;Rotation[[#This Row],[中间时间]]&amp;"]→"&amp;Rotation[[#This Row],[反向路径]])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1041" spans="1:9" x14ac:dyDescent="0.4">
      <c r="A1041" s="2">
        <v>46021</v>
      </c>
      <c r="B1041" s="4" t="s">
        <v>1</v>
      </c>
      <c r="C1041" s="4" t="s">
        <v>13285</v>
      </c>
      <c r="D1041" s="4" t="s">
        <v>303</v>
      </c>
      <c r="E1041" s="4" t="s">
        <v>16101</v>
      </c>
      <c r="F1041" s="4" t="s">
        <v>13286</v>
      </c>
      <c r="G1041" s="4" t="s">
        <v>14307</v>
      </c>
      <c r="H1041" s="4" t="s">
        <v>12795</v>
      </c>
      <c r="I1041" s="4" t="str">
        <f>IF(Rotation[[#This Row],[正向路径]]="","",Rotation[[#This Row],[正向路径]]&amp;"["&amp;Rotation[[#This Row],[中间时间]]&amp;"]→"&amp;Rotation[[#This Row],[反向路径]])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1042" spans="1:9" x14ac:dyDescent="0.4">
      <c r="A1042" s="2">
        <v>46019</v>
      </c>
      <c r="B1042" s="4" t="s">
        <v>1</v>
      </c>
      <c r="C1042" s="4" t="s">
        <v>13285</v>
      </c>
      <c r="D1042" s="4" t="s">
        <v>303</v>
      </c>
      <c r="E1042" s="4" t="s">
        <v>302</v>
      </c>
      <c r="F1042" s="4" t="s">
        <v>13286</v>
      </c>
      <c r="G1042" s="4" t="s">
        <v>14307</v>
      </c>
      <c r="H1042" s="4" t="s">
        <v>12795</v>
      </c>
      <c r="I1042" s="4" t="str">
        <f>IF(Rotation[[#This Row],[正向路径]]="","",Rotation[[#This Row],[正向路径]]&amp;"["&amp;Rotation[[#This Row],[中间时间]]&amp;"]→"&amp;Rotation[[#This Row],[反向路径]])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1043" spans="1:9" x14ac:dyDescent="0.4">
      <c r="A1043" s="2">
        <v>46016</v>
      </c>
      <c r="B1043" s="4" t="s">
        <v>1</v>
      </c>
      <c r="C1043" s="4" t="s">
        <v>13285</v>
      </c>
      <c r="D1043" s="4" t="s">
        <v>303</v>
      </c>
      <c r="E1043" s="4" t="s">
        <v>302</v>
      </c>
      <c r="F1043" s="4" t="s">
        <v>13286</v>
      </c>
      <c r="G1043" s="4" t="s">
        <v>14307</v>
      </c>
      <c r="H1043" s="4" t="s">
        <v>12795</v>
      </c>
      <c r="I1043" s="4" t="str">
        <f>IF(Rotation[[#This Row],[正向路径]]="","",Rotation[[#This Row],[正向路径]]&amp;"["&amp;Rotation[[#This Row],[中间时间]]&amp;"]→"&amp;Rotation[[#This Row],[反向路径]])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1044" spans="1:9" x14ac:dyDescent="0.4">
      <c r="A1044" s="2">
        <v>46012</v>
      </c>
      <c r="B1044" s="4" t="s">
        <v>1</v>
      </c>
      <c r="C1044" s="4" t="s">
        <v>13285</v>
      </c>
      <c r="D1044" s="4" t="s">
        <v>303</v>
      </c>
      <c r="E1044" s="4" t="s">
        <v>302</v>
      </c>
      <c r="F1044" s="4" t="s">
        <v>13286</v>
      </c>
      <c r="G1044" s="4" t="s">
        <v>14307</v>
      </c>
      <c r="H1044" s="4" t="s">
        <v>12795</v>
      </c>
      <c r="I1044" s="4" t="str">
        <f>IF(Rotation[[#This Row],[正向路径]]="","",Rotation[[#This Row],[正向路径]]&amp;"["&amp;Rotation[[#This Row],[中间时间]]&amp;"]→"&amp;Rotation[[#This Row],[反向路径]])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1045" spans="1:9" x14ac:dyDescent="0.4">
      <c r="A1045" s="2">
        <v>46007</v>
      </c>
      <c r="B1045" s="4" t="s">
        <v>1</v>
      </c>
      <c r="C1045" s="4" t="s">
        <v>13285</v>
      </c>
      <c r="D1045" s="4" t="s">
        <v>303</v>
      </c>
      <c r="E1045" s="4" t="s">
        <v>302</v>
      </c>
      <c r="F1045" s="4" t="s">
        <v>13286</v>
      </c>
      <c r="G1045" s="4" t="s">
        <v>14307</v>
      </c>
      <c r="H1045" s="4" t="s">
        <v>12795</v>
      </c>
      <c r="I1045" s="4" t="str">
        <f>IF(Rotation[[#This Row],[正向路径]]="","",Rotation[[#This Row],[正向路径]]&amp;"["&amp;Rotation[[#This Row],[中间时间]]&amp;"]→"&amp;Rotation[[#This Row],[反向路径]])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1046" spans="1:9" x14ac:dyDescent="0.4">
      <c r="A1046" s="2">
        <v>46005</v>
      </c>
      <c r="B1046" s="4" t="s">
        <v>1</v>
      </c>
      <c r="C1046" s="4" t="s">
        <v>13285</v>
      </c>
      <c r="D1046" s="4" t="s">
        <v>303</v>
      </c>
      <c r="E1046" s="4" t="s">
        <v>302</v>
      </c>
      <c r="F1046" s="4" t="s">
        <v>13286</v>
      </c>
      <c r="G1046" s="4" t="s">
        <v>14307</v>
      </c>
      <c r="H1046" s="4" t="s">
        <v>12795</v>
      </c>
      <c r="I1046" s="4" t="str">
        <f>IF(Rotation[[#This Row],[正向路径]]="","",Rotation[[#This Row],[正向路径]]&amp;"["&amp;Rotation[[#This Row],[中间时间]]&amp;"]→"&amp;Rotation[[#This Row],[反向路径]])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1047" spans="1:9" x14ac:dyDescent="0.4">
      <c r="A1047" s="2">
        <v>46001</v>
      </c>
      <c r="B1047" s="4" t="s">
        <v>1</v>
      </c>
      <c r="C1047" s="4" t="s">
        <v>13285</v>
      </c>
      <c r="D1047" s="4" t="s">
        <v>303</v>
      </c>
      <c r="E1047" s="4" t="s">
        <v>302</v>
      </c>
      <c r="F1047" s="4" t="s">
        <v>13286</v>
      </c>
      <c r="G1047" s="4" t="s">
        <v>13287</v>
      </c>
      <c r="H1047" s="4" t="s">
        <v>12795</v>
      </c>
      <c r="I1047" s="4" t="str">
        <f>IF(Rotation[[#This Row],[正向路径]]="","",Rotation[[#This Row],[正向路径]]&amp;"["&amp;Rotation[[#This Row],[中间时间]]&amp;"]→"&amp;Rotation[[#This Row],[反向路径]])</f>
        <v>青岛(QINGDAO)[5天] → 光阳(KWANGYANG)[2天] → 宁波(NINGBO)[9天] → 丹戎帕拉帕斯(TANJUNG PELEPAS)[31天] → 塞得东港(PORT SAID EAST)[5天]→亚勒姆贾(IZMIT--YARIMCA)[3天] → 伊斯坦布尔(ISTANBUL)[8天] → 塞得东港(PORT SAID EAST)[32天] → 新加坡(SINGAPORE)[10天] → 青岛(QINGDAO)</v>
      </c>
    </row>
    <row r="1048" spans="1:9" x14ac:dyDescent="0.4">
      <c r="A1048" s="2">
        <v>45998</v>
      </c>
      <c r="B1048" s="4" t="s">
        <v>1</v>
      </c>
      <c r="C1048" s="4" t="s">
        <v>13285</v>
      </c>
      <c r="D1048" s="4" t="s">
        <v>303</v>
      </c>
      <c r="E1048" s="4" t="s">
        <v>302</v>
      </c>
      <c r="F1048" s="4" t="s">
        <v>13286</v>
      </c>
      <c r="G1048" s="4" t="s">
        <v>13287</v>
      </c>
      <c r="H1048" s="4" t="s">
        <v>12795</v>
      </c>
      <c r="I1048" s="4" t="str">
        <f>IF(Rotation[[#This Row],[正向路径]]="","",Rotation[[#This Row],[正向路径]]&amp;"["&amp;Rotation[[#This Row],[中间时间]]&amp;"]→"&amp;Rotation[[#This Row],[反向路径]])</f>
        <v>青岛(QINGDAO)[5天] → 光阳(KWANGYANG)[2天] → 宁波(NINGBO)[9天] → 丹戎帕拉帕斯(TANJUNG PELEPAS)[31天] → 塞得东港(PORT SAID EAST)[5天]→亚勒姆贾(IZMIT--YARIMCA)[3天] → 伊斯坦布尔(ISTANBUL)[8天] → 塞得东港(PORT SAID EAST)[32天] → 新加坡(SINGAPORE)[10天] → 青岛(QINGDAO)</v>
      </c>
    </row>
    <row r="1049" spans="1:9" x14ac:dyDescent="0.4">
      <c r="A1049" s="2">
        <v>45984</v>
      </c>
      <c r="B1049" s="4" t="s">
        <v>1</v>
      </c>
      <c r="C1049" s="4" t="s">
        <v>13285</v>
      </c>
      <c r="D1049" s="4" t="s">
        <v>303</v>
      </c>
      <c r="E1049" s="4" t="s">
        <v>302</v>
      </c>
      <c r="F1049" s="4" t="s">
        <v>13286</v>
      </c>
      <c r="G1049" s="4" t="s">
        <v>13287</v>
      </c>
      <c r="H1049" s="4" t="s">
        <v>12795</v>
      </c>
      <c r="I1049" s="4" t="str">
        <f>IF(Rotation[[#This Row],[正向路径]]="","",Rotation[[#This Row],[正向路径]]&amp;"["&amp;Rotation[[#This Row],[中间时间]]&amp;"]→"&amp;Rotation[[#This Row],[反向路径]])</f>
        <v>青岛(QINGDAO)[5天] → 光阳(KWANGYANG)[2天] → 宁波(NINGBO)[9天] → 丹戎帕拉帕斯(TANJUNG PELEPAS)[31天] → 塞得东港(PORT SAID EAST)[5天]→亚勒姆贾(IZMIT--YARIMCA)[3天] → 伊斯坦布尔(ISTANBUL)[8天] → 塞得东港(PORT SAID EAST)[32天] → 新加坡(SINGAPORE)[10天] → 青岛(QINGDAO)</v>
      </c>
    </row>
    <row r="1050" spans="1:9" x14ac:dyDescent="0.4">
      <c r="A1050" s="2">
        <v>46037</v>
      </c>
      <c r="B1050" s="4" t="s">
        <v>1</v>
      </c>
      <c r="C1050" s="4" t="s">
        <v>13285</v>
      </c>
      <c r="D1050" s="4" t="s">
        <v>794</v>
      </c>
      <c r="E1050" s="4" t="s">
        <v>793</v>
      </c>
      <c r="F1050" s="4" t="s">
        <v>13288</v>
      </c>
      <c r="G1050" s="4" t="s">
        <v>13289</v>
      </c>
      <c r="H1050" s="4" t="s">
        <v>12799</v>
      </c>
      <c r="I1050" s="4" t="str">
        <f>IF(Rotation[[#This Row],[正向路径]]="","",Rotation[[#This Row],[正向路径]]&amp;"["&amp;Rotation[[#This Row],[中间时间]]&amp;"]→"&amp;Rotation[[#This Row],[反向路径]])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1051" spans="1:9" x14ac:dyDescent="0.4">
      <c r="A1051" s="2">
        <v>46033</v>
      </c>
      <c r="B1051" s="4" t="s">
        <v>1</v>
      </c>
      <c r="C1051" s="4" t="s">
        <v>13285</v>
      </c>
      <c r="D1051" s="4" t="s">
        <v>794</v>
      </c>
      <c r="E1051" s="4" t="s">
        <v>793</v>
      </c>
      <c r="F1051" s="4" t="s">
        <v>13288</v>
      </c>
      <c r="G1051" s="4" t="s">
        <v>13289</v>
      </c>
      <c r="H1051" s="4" t="s">
        <v>12799</v>
      </c>
      <c r="I1051" s="4" t="str">
        <f>IF(Rotation[[#This Row],[正向路径]]="","",Rotation[[#This Row],[正向路径]]&amp;"["&amp;Rotation[[#This Row],[中间时间]]&amp;"]→"&amp;Rotation[[#This Row],[反向路径]])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1052" spans="1:9" x14ac:dyDescent="0.4">
      <c r="A1052" s="2">
        <v>46027</v>
      </c>
      <c r="B1052" s="4" t="s">
        <v>1</v>
      </c>
      <c r="C1052" s="4" t="s">
        <v>13285</v>
      </c>
      <c r="D1052" s="4" t="s">
        <v>794</v>
      </c>
      <c r="E1052" s="4" t="s">
        <v>793</v>
      </c>
      <c r="F1052" s="4" t="s">
        <v>13288</v>
      </c>
      <c r="G1052" s="4" t="s">
        <v>13289</v>
      </c>
      <c r="H1052" s="4" t="s">
        <v>12799</v>
      </c>
      <c r="I1052" s="4" t="str">
        <f>IF(Rotation[[#This Row],[正向路径]]="","",Rotation[[#This Row],[正向路径]]&amp;"["&amp;Rotation[[#This Row],[中间时间]]&amp;"]→"&amp;Rotation[[#This Row],[反向路径]])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1053" spans="1:9" x14ac:dyDescent="0.4">
      <c r="A1053" s="2">
        <v>46024</v>
      </c>
      <c r="B1053" s="4" t="s">
        <v>1</v>
      </c>
      <c r="C1053" s="4" t="s">
        <v>13285</v>
      </c>
      <c r="D1053" s="4" t="s">
        <v>794</v>
      </c>
      <c r="E1053" s="4" t="s">
        <v>793</v>
      </c>
      <c r="F1053" s="4" t="s">
        <v>13288</v>
      </c>
      <c r="G1053" s="4" t="s">
        <v>13289</v>
      </c>
      <c r="H1053" s="4" t="s">
        <v>12799</v>
      </c>
      <c r="I1053" s="4" t="str">
        <f>IF(Rotation[[#This Row],[正向路径]]="","",Rotation[[#This Row],[正向路径]]&amp;"["&amp;Rotation[[#This Row],[中间时间]]&amp;"]→"&amp;Rotation[[#This Row],[反向路径]])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1054" spans="1:9" x14ac:dyDescent="0.4">
      <c r="A1054" s="2">
        <v>46021</v>
      </c>
      <c r="B1054" s="4" t="s">
        <v>1</v>
      </c>
      <c r="C1054" s="4" t="s">
        <v>13285</v>
      </c>
      <c r="D1054" s="4" t="s">
        <v>794</v>
      </c>
      <c r="E1054" s="4" t="s">
        <v>793</v>
      </c>
      <c r="F1054" s="4" t="s">
        <v>13288</v>
      </c>
      <c r="G1054" s="4" t="s">
        <v>13289</v>
      </c>
      <c r="H1054" s="4" t="s">
        <v>12799</v>
      </c>
      <c r="I1054" s="4" t="str">
        <f>IF(Rotation[[#This Row],[正向路径]]="","",Rotation[[#This Row],[正向路径]]&amp;"["&amp;Rotation[[#This Row],[中间时间]]&amp;"]→"&amp;Rotation[[#This Row],[反向路径]])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1055" spans="1:9" x14ac:dyDescent="0.4">
      <c r="A1055" s="2">
        <v>46019</v>
      </c>
      <c r="B1055" s="4" t="s">
        <v>1</v>
      </c>
      <c r="C1055" s="4" t="s">
        <v>13285</v>
      </c>
      <c r="D1055" s="4" t="s">
        <v>794</v>
      </c>
      <c r="E1055" s="4" t="s">
        <v>793</v>
      </c>
      <c r="F1055" s="4" t="s">
        <v>13288</v>
      </c>
      <c r="G1055" s="4" t="s">
        <v>13289</v>
      </c>
      <c r="H1055" s="4" t="s">
        <v>12799</v>
      </c>
      <c r="I1055" s="4" t="str">
        <f>IF(Rotation[[#This Row],[正向路径]]="","",Rotation[[#This Row],[正向路径]]&amp;"["&amp;Rotation[[#This Row],[中间时间]]&amp;"]→"&amp;Rotation[[#This Row],[反向路径]])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1056" spans="1:9" x14ac:dyDescent="0.4">
      <c r="A1056" s="2">
        <v>46016</v>
      </c>
      <c r="B1056" s="4" t="s">
        <v>1</v>
      </c>
      <c r="C1056" s="4" t="s">
        <v>13285</v>
      </c>
      <c r="D1056" s="4" t="s">
        <v>794</v>
      </c>
      <c r="E1056" s="4" t="s">
        <v>793</v>
      </c>
      <c r="F1056" s="4" t="s">
        <v>13288</v>
      </c>
      <c r="G1056" s="4" t="s">
        <v>13289</v>
      </c>
      <c r="H1056" s="4" t="s">
        <v>12799</v>
      </c>
      <c r="I1056" s="4" t="str">
        <f>IF(Rotation[[#This Row],[正向路径]]="","",Rotation[[#This Row],[正向路径]]&amp;"["&amp;Rotation[[#This Row],[中间时间]]&amp;"]→"&amp;Rotation[[#This Row],[反向路径]])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1057" spans="1:9" x14ac:dyDescent="0.4">
      <c r="A1057" s="2">
        <v>46012</v>
      </c>
      <c r="B1057" s="4" t="s">
        <v>1</v>
      </c>
      <c r="C1057" s="4" t="s">
        <v>13285</v>
      </c>
      <c r="D1057" s="4" t="s">
        <v>794</v>
      </c>
      <c r="E1057" s="4" t="s">
        <v>793</v>
      </c>
      <c r="F1057" s="4" t="s">
        <v>13288</v>
      </c>
      <c r="G1057" s="4" t="s">
        <v>13289</v>
      </c>
      <c r="H1057" s="4" t="s">
        <v>12799</v>
      </c>
      <c r="I1057" s="4" t="str">
        <f>IF(Rotation[[#This Row],[正向路径]]="","",Rotation[[#This Row],[正向路径]]&amp;"["&amp;Rotation[[#This Row],[中间时间]]&amp;"]→"&amp;Rotation[[#This Row],[反向路径]])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1058" spans="1:9" x14ac:dyDescent="0.4">
      <c r="A1058" s="2">
        <v>46007</v>
      </c>
      <c r="B1058" s="4" t="s">
        <v>1</v>
      </c>
      <c r="C1058" s="4" t="s">
        <v>13285</v>
      </c>
      <c r="D1058" s="4" t="s">
        <v>794</v>
      </c>
      <c r="E1058" s="4" t="s">
        <v>793</v>
      </c>
      <c r="F1058" s="4" t="s">
        <v>13288</v>
      </c>
      <c r="G1058" s="4" t="s">
        <v>13289</v>
      </c>
      <c r="H1058" s="4" t="s">
        <v>12799</v>
      </c>
      <c r="I1058" s="4" t="str">
        <f>IF(Rotation[[#This Row],[正向路径]]="","",Rotation[[#This Row],[正向路径]]&amp;"["&amp;Rotation[[#This Row],[中间时间]]&amp;"]→"&amp;Rotation[[#This Row],[反向路径]])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1059" spans="1:9" x14ac:dyDescent="0.4">
      <c r="A1059" s="2">
        <v>46005</v>
      </c>
      <c r="B1059" s="4" t="s">
        <v>1</v>
      </c>
      <c r="C1059" s="4" t="s">
        <v>13285</v>
      </c>
      <c r="D1059" s="4" t="s">
        <v>794</v>
      </c>
      <c r="E1059" s="4" t="s">
        <v>793</v>
      </c>
      <c r="F1059" s="4" t="s">
        <v>13288</v>
      </c>
      <c r="G1059" s="4" t="s">
        <v>13289</v>
      </c>
      <c r="H1059" s="4" t="s">
        <v>12799</v>
      </c>
      <c r="I1059" s="4" t="str">
        <f>IF(Rotation[[#This Row],[正向路径]]="","",Rotation[[#This Row],[正向路径]]&amp;"["&amp;Rotation[[#This Row],[中间时间]]&amp;"]→"&amp;Rotation[[#This Row],[反向路径]])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1060" spans="1:9" x14ac:dyDescent="0.4">
      <c r="A1060" s="2">
        <v>46001</v>
      </c>
      <c r="B1060" s="4" t="s">
        <v>1</v>
      </c>
      <c r="C1060" s="4" t="s">
        <v>13285</v>
      </c>
      <c r="D1060" s="4" t="s">
        <v>794</v>
      </c>
      <c r="E1060" s="4" t="s">
        <v>793</v>
      </c>
      <c r="F1060" s="4" t="s">
        <v>13288</v>
      </c>
      <c r="G1060" s="4" t="s">
        <v>13289</v>
      </c>
      <c r="H1060" s="4" t="s">
        <v>12799</v>
      </c>
      <c r="I1060" s="4" t="str">
        <f>IF(Rotation[[#This Row],[正向路径]]="","",Rotation[[#This Row],[正向路径]]&amp;"["&amp;Rotation[[#This Row],[中间时间]]&amp;"]→"&amp;Rotation[[#This Row],[反向路径]])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1061" spans="1:9" x14ac:dyDescent="0.4">
      <c r="A1061" s="2">
        <v>45998</v>
      </c>
      <c r="B1061" s="4" t="s">
        <v>1</v>
      </c>
      <c r="C1061" s="4" t="s">
        <v>13285</v>
      </c>
      <c r="D1061" s="4" t="s">
        <v>794</v>
      </c>
      <c r="E1061" s="4" t="s">
        <v>793</v>
      </c>
      <c r="F1061" s="4" t="s">
        <v>13288</v>
      </c>
      <c r="G1061" s="4" t="s">
        <v>13289</v>
      </c>
      <c r="H1061" s="4" t="s">
        <v>12799</v>
      </c>
      <c r="I1061" s="4" t="str">
        <f>IF(Rotation[[#This Row],[正向路径]]="","",Rotation[[#This Row],[正向路径]]&amp;"["&amp;Rotation[[#This Row],[中间时间]]&amp;"]→"&amp;Rotation[[#This Row],[反向路径]])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1062" spans="1:9" x14ac:dyDescent="0.4">
      <c r="A1062" s="2">
        <v>45984</v>
      </c>
      <c r="B1062" s="4" t="s">
        <v>1</v>
      </c>
      <c r="C1062" s="4" t="s">
        <v>13285</v>
      </c>
      <c r="D1062" s="4" t="s">
        <v>794</v>
      </c>
      <c r="E1062" s="4" t="s">
        <v>793</v>
      </c>
      <c r="F1062" s="4" t="s">
        <v>13288</v>
      </c>
      <c r="G1062" s="4" t="s">
        <v>13289</v>
      </c>
      <c r="H1062" s="4" t="s">
        <v>12799</v>
      </c>
      <c r="I1062" s="4" t="str">
        <f>IF(Rotation[[#This Row],[正向路径]]="","",Rotation[[#This Row],[正向路径]]&amp;"["&amp;Rotation[[#This Row],[中间时间]]&amp;"]→"&amp;Rotation[[#This Row],[反向路径]])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1063" spans="1:9" x14ac:dyDescent="0.4">
      <c r="A1063" s="2">
        <v>46037</v>
      </c>
      <c r="B1063" s="4" t="s">
        <v>1</v>
      </c>
      <c r="C1063" s="4" t="s">
        <v>15482</v>
      </c>
      <c r="D1063" s="4" t="s">
        <v>379</v>
      </c>
      <c r="E1063" s="4" t="s">
        <v>16920</v>
      </c>
      <c r="F1063" s="4" t="s">
        <v>13293</v>
      </c>
      <c r="G1063" s="4" t="s">
        <v>13294</v>
      </c>
      <c r="H1063" s="4" t="s">
        <v>12892</v>
      </c>
      <c r="I1063" s="4" t="str">
        <f>IF(Rotation[[#This Row],[正向路径]]="","",Rotation[[#This Row],[正向路径]]&amp;"["&amp;Rotation[[#This Row],[中间时间]]&amp;"]→"&amp;Rotation[[#This Row],[反向路径]])</f>
        <v>大连(DALIAN)[1天] → 天津(TIANJIN)[3天] → 青岛(QINGDAO)[3天] → 宁波(NINGBO)[7天]→新加坡(SINGAPORE)[1天] → 巴生西(PORT KELANG W)[7天] → 广州南沙(NANSHA)[6天] → 大连(DALIAN)</v>
      </c>
    </row>
    <row r="1064" spans="1:9" x14ac:dyDescent="0.4">
      <c r="A1064" s="2">
        <v>46033</v>
      </c>
      <c r="B1064" s="4" t="s">
        <v>1</v>
      </c>
      <c r="C1064" s="4" t="s">
        <v>15482</v>
      </c>
      <c r="D1064" s="4" t="s">
        <v>379</v>
      </c>
      <c r="E1064" s="4" t="s">
        <v>12752</v>
      </c>
      <c r="F1064" s="4" t="s">
        <v>13293</v>
      </c>
      <c r="G1064" s="4" t="s">
        <v>13294</v>
      </c>
      <c r="H1064" s="4" t="s">
        <v>12892</v>
      </c>
      <c r="I1064" s="4" t="str">
        <f>IF(Rotation[[#This Row],[正向路径]]="","",Rotation[[#This Row],[正向路径]]&amp;"["&amp;Rotation[[#This Row],[中间时间]]&amp;"]→"&amp;Rotation[[#This Row],[反向路径]])</f>
        <v>大连(DALIAN)[1天] → 天津(TIANJIN)[3天] → 青岛(QINGDAO)[3天] → 宁波(NINGBO)[7天]→新加坡(SINGAPORE)[1天] → 巴生西(PORT KELANG W)[7天] → 广州南沙(NANSHA)[6天] → 大连(DALIAN)</v>
      </c>
    </row>
    <row r="1065" spans="1:9" x14ac:dyDescent="0.4">
      <c r="A1065" s="2">
        <v>46027</v>
      </c>
      <c r="B1065" s="4" t="s">
        <v>1</v>
      </c>
      <c r="C1065" s="4" t="s">
        <v>15482</v>
      </c>
      <c r="D1065" s="4" t="s">
        <v>379</v>
      </c>
      <c r="E1065" s="4" t="s">
        <v>16403</v>
      </c>
      <c r="F1065" s="4" t="s">
        <v>13293</v>
      </c>
      <c r="G1065" s="4" t="s">
        <v>13294</v>
      </c>
      <c r="H1065" s="4" t="s">
        <v>12892</v>
      </c>
      <c r="I1065" s="4" t="str">
        <f>IF(Rotation[[#This Row],[正向路径]]="","",Rotation[[#This Row],[正向路径]]&amp;"["&amp;Rotation[[#This Row],[中间时间]]&amp;"]→"&amp;Rotation[[#This Row],[反向路径]])</f>
        <v>大连(DALIAN)[1天] → 天津(TIANJIN)[3天] → 青岛(QINGDAO)[3天] → 宁波(NINGBO)[7天]→新加坡(SINGAPORE)[1天] → 巴生西(PORT KELANG W)[7天] → 广州南沙(NANSHA)[6天] → 大连(DALIAN)</v>
      </c>
    </row>
    <row r="1066" spans="1:9" x14ac:dyDescent="0.4">
      <c r="A1066" s="2">
        <v>46024</v>
      </c>
      <c r="B1066" s="4" t="s">
        <v>1</v>
      </c>
      <c r="C1066" s="4" t="s">
        <v>15482</v>
      </c>
      <c r="D1066" s="4" t="s">
        <v>379</v>
      </c>
      <c r="E1066" s="4" t="s">
        <v>15311</v>
      </c>
      <c r="F1066" s="4" t="s">
        <v>13293</v>
      </c>
      <c r="G1066" s="4" t="s">
        <v>13294</v>
      </c>
      <c r="H1066" s="4" t="s">
        <v>12892</v>
      </c>
      <c r="I1066" s="4" t="str">
        <f>IF(Rotation[[#This Row],[正向路径]]="","",Rotation[[#This Row],[正向路径]]&amp;"["&amp;Rotation[[#This Row],[中间时间]]&amp;"]→"&amp;Rotation[[#This Row],[反向路径]])</f>
        <v>大连(DALIAN)[1天] → 天津(TIANJIN)[3天] → 青岛(QINGDAO)[3天] → 宁波(NINGBO)[7天]→新加坡(SINGAPORE)[1天] → 巴生西(PORT KELANG W)[7天] → 广州南沙(NANSHA)[6天] → 大连(DALIAN)</v>
      </c>
    </row>
    <row r="1067" spans="1:9" x14ac:dyDescent="0.4">
      <c r="A1067" s="2">
        <v>46021</v>
      </c>
      <c r="B1067" s="4" t="s">
        <v>1</v>
      </c>
      <c r="C1067" s="4" t="s">
        <v>15482</v>
      </c>
      <c r="D1067" s="4" t="s">
        <v>379</v>
      </c>
      <c r="E1067" s="4" t="s">
        <v>15311</v>
      </c>
      <c r="F1067" s="4" t="s">
        <v>13293</v>
      </c>
      <c r="G1067" s="4" t="s">
        <v>13294</v>
      </c>
      <c r="H1067" s="4" t="s">
        <v>12892</v>
      </c>
      <c r="I1067" s="4" t="str">
        <f>IF(Rotation[[#This Row],[正向路径]]="","",Rotation[[#This Row],[正向路径]]&amp;"["&amp;Rotation[[#This Row],[中间时间]]&amp;"]→"&amp;Rotation[[#This Row],[反向路径]])</f>
        <v>大连(DALIAN)[1天] → 天津(TIANJIN)[3天] → 青岛(QINGDAO)[3天] → 宁波(NINGBO)[7天]→新加坡(SINGAPORE)[1天] → 巴生西(PORT KELANG W)[7天] → 广州南沙(NANSHA)[6天] → 大连(DALIAN)</v>
      </c>
    </row>
    <row r="1068" spans="1:9" x14ac:dyDescent="0.4">
      <c r="A1068" s="2">
        <v>46019</v>
      </c>
      <c r="B1068" s="4" t="s">
        <v>1</v>
      </c>
      <c r="C1068" s="4" t="s">
        <v>15482</v>
      </c>
      <c r="D1068" s="4" t="s">
        <v>379</v>
      </c>
      <c r="E1068" s="4" t="s">
        <v>15311</v>
      </c>
      <c r="F1068" s="4" t="s">
        <v>13293</v>
      </c>
      <c r="G1068" s="4" t="s">
        <v>13294</v>
      </c>
      <c r="H1068" s="4" t="s">
        <v>12892</v>
      </c>
      <c r="I1068" s="4" t="str">
        <f>IF(Rotation[[#This Row],[正向路径]]="","",Rotation[[#This Row],[正向路径]]&amp;"["&amp;Rotation[[#This Row],[中间时间]]&amp;"]→"&amp;Rotation[[#This Row],[反向路径]])</f>
        <v>大连(DALIAN)[1天] → 天津(TIANJIN)[3天] → 青岛(QINGDAO)[3天] → 宁波(NINGBO)[7天]→新加坡(SINGAPORE)[1天] → 巴生西(PORT KELANG W)[7天] → 广州南沙(NANSHA)[6天] → 大连(DALIAN)</v>
      </c>
    </row>
    <row r="1069" spans="1:9" x14ac:dyDescent="0.4">
      <c r="A1069" s="2">
        <v>46016</v>
      </c>
      <c r="B1069" s="4" t="s">
        <v>1</v>
      </c>
      <c r="C1069" s="4" t="s">
        <v>15482</v>
      </c>
      <c r="D1069" s="4" t="s">
        <v>379</v>
      </c>
      <c r="E1069" s="4" t="s">
        <v>15311</v>
      </c>
      <c r="F1069" s="4" t="s">
        <v>13293</v>
      </c>
      <c r="G1069" s="4" t="s">
        <v>13294</v>
      </c>
      <c r="H1069" s="4" t="s">
        <v>12892</v>
      </c>
      <c r="I1069" s="4" t="str">
        <f>IF(Rotation[[#This Row],[正向路径]]="","",Rotation[[#This Row],[正向路径]]&amp;"["&amp;Rotation[[#This Row],[中间时间]]&amp;"]→"&amp;Rotation[[#This Row],[反向路径]])</f>
        <v>大连(DALIAN)[1天] → 天津(TIANJIN)[3天] → 青岛(QINGDAO)[3天] → 宁波(NINGBO)[7天]→新加坡(SINGAPORE)[1天] → 巴生西(PORT KELANG W)[7天] → 广州南沙(NANSHA)[6天] → 大连(DALIAN)</v>
      </c>
    </row>
    <row r="1070" spans="1:9" x14ac:dyDescent="0.4">
      <c r="A1070" s="2">
        <v>46037</v>
      </c>
      <c r="B1070" s="4" t="s">
        <v>1</v>
      </c>
      <c r="C1070" s="4" t="s">
        <v>15482</v>
      </c>
      <c r="D1070" s="4" t="s">
        <v>640</v>
      </c>
      <c r="E1070" s="4" t="s">
        <v>13593</v>
      </c>
      <c r="F1070" s="4" t="s">
        <v>13291</v>
      </c>
      <c r="G1070" s="4" t="s">
        <v>13292</v>
      </c>
      <c r="H1070" s="4" t="s">
        <v>12896</v>
      </c>
      <c r="I1070" s="4" t="str">
        <f>IF(Rotation[[#This Row],[正向路径]]="","",Rotation[[#This Row],[正向路径]]&amp;"["&amp;Rotation[[#This Row],[中间时间]]&amp;"]→"&amp;Rotation[[#This Row],[反向路径]])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1071" spans="1:9" x14ac:dyDescent="0.4">
      <c r="A1071" s="2">
        <v>46033</v>
      </c>
      <c r="B1071" s="4" t="s">
        <v>1</v>
      </c>
      <c r="C1071" s="4" t="s">
        <v>15482</v>
      </c>
      <c r="D1071" s="4" t="s">
        <v>640</v>
      </c>
      <c r="E1071" s="4" t="s">
        <v>16621</v>
      </c>
      <c r="F1071" s="4" t="s">
        <v>13291</v>
      </c>
      <c r="G1071" s="4" t="s">
        <v>13292</v>
      </c>
      <c r="H1071" s="4" t="s">
        <v>12896</v>
      </c>
      <c r="I1071" s="4" t="str">
        <f>IF(Rotation[[#This Row],[正向路径]]="","",Rotation[[#This Row],[正向路径]]&amp;"["&amp;Rotation[[#This Row],[中间时间]]&amp;"]→"&amp;Rotation[[#This Row],[反向路径]])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1072" spans="1:9" x14ac:dyDescent="0.4">
      <c r="A1072" s="2">
        <v>46027</v>
      </c>
      <c r="B1072" s="4" t="s">
        <v>1</v>
      </c>
      <c r="C1072" s="4" t="s">
        <v>15482</v>
      </c>
      <c r="D1072" s="4" t="s">
        <v>640</v>
      </c>
      <c r="E1072" s="4" t="s">
        <v>16402</v>
      </c>
      <c r="F1072" s="4" t="s">
        <v>13291</v>
      </c>
      <c r="G1072" s="4" t="s">
        <v>13292</v>
      </c>
      <c r="H1072" s="4" t="s">
        <v>12896</v>
      </c>
      <c r="I1072" s="4" t="str">
        <f>IF(Rotation[[#This Row],[正向路径]]="","",Rotation[[#This Row],[正向路径]]&amp;"["&amp;Rotation[[#This Row],[中间时间]]&amp;"]→"&amp;Rotation[[#This Row],[反向路径]])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1073" spans="1:9" x14ac:dyDescent="0.4">
      <c r="A1073" s="2">
        <v>46024</v>
      </c>
      <c r="B1073" s="4" t="s">
        <v>1</v>
      </c>
      <c r="C1073" s="4" t="s">
        <v>15482</v>
      </c>
      <c r="D1073" s="4" t="s">
        <v>640</v>
      </c>
      <c r="E1073" s="4" t="s">
        <v>16253</v>
      </c>
      <c r="F1073" s="4" t="s">
        <v>13291</v>
      </c>
      <c r="G1073" s="4" t="s">
        <v>13292</v>
      </c>
      <c r="H1073" s="4" t="s">
        <v>12896</v>
      </c>
      <c r="I1073" s="4" t="str">
        <f>IF(Rotation[[#This Row],[正向路径]]="","",Rotation[[#This Row],[正向路径]]&amp;"["&amp;Rotation[[#This Row],[中间时间]]&amp;"]→"&amp;Rotation[[#This Row],[反向路径]])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1074" spans="1:9" x14ac:dyDescent="0.4">
      <c r="A1074" s="2">
        <v>46021</v>
      </c>
      <c r="B1074" s="4" t="s">
        <v>1</v>
      </c>
      <c r="C1074" s="4" t="s">
        <v>15482</v>
      </c>
      <c r="D1074" s="4" t="s">
        <v>640</v>
      </c>
      <c r="E1074" s="4" t="s">
        <v>16100</v>
      </c>
      <c r="F1074" s="4" t="s">
        <v>13291</v>
      </c>
      <c r="G1074" s="4" t="s">
        <v>13292</v>
      </c>
      <c r="H1074" s="4" t="s">
        <v>12896</v>
      </c>
      <c r="I1074" s="4" t="str">
        <f>IF(Rotation[[#This Row],[正向路径]]="","",Rotation[[#This Row],[正向路径]]&amp;"["&amp;Rotation[[#This Row],[中间时间]]&amp;"]→"&amp;Rotation[[#This Row],[反向路径]])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1075" spans="1:9" x14ac:dyDescent="0.4">
      <c r="A1075" s="2">
        <v>46019</v>
      </c>
      <c r="B1075" s="4" t="s">
        <v>1</v>
      </c>
      <c r="C1075" s="4" t="s">
        <v>15482</v>
      </c>
      <c r="D1075" s="4" t="s">
        <v>640</v>
      </c>
      <c r="E1075" s="4" t="s">
        <v>15309</v>
      </c>
      <c r="F1075" s="4" t="s">
        <v>13291</v>
      </c>
      <c r="G1075" s="4" t="s">
        <v>13292</v>
      </c>
      <c r="H1075" s="4" t="s">
        <v>12896</v>
      </c>
      <c r="I1075" s="4" t="str">
        <f>IF(Rotation[[#This Row],[正向路径]]="","",Rotation[[#This Row],[正向路径]]&amp;"["&amp;Rotation[[#This Row],[中间时间]]&amp;"]→"&amp;Rotation[[#This Row],[反向路径]])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1076" spans="1:9" x14ac:dyDescent="0.4">
      <c r="A1076" s="2">
        <v>46016</v>
      </c>
      <c r="B1076" s="4" t="s">
        <v>1</v>
      </c>
      <c r="C1076" s="4" t="s">
        <v>15482</v>
      </c>
      <c r="D1076" s="4" t="s">
        <v>640</v>
      </c>
      <c r="E1076" s="4" t="s">
        <v>15309</v>
      </c>
      <c r="F1076" s="4" t="s">
        <v>13291</v>
      </c>
      <c r="G1076" s="4" t="s">
        <v>13292</v>
      </c>
      <c r="H1076" s="4" t="s">
        <v>12896</v>
      </c>
      <c r="I1076" s="4" t="str">
        <f>IF(Rotation[[#This Row],[正向路径]]="","",Rotation[[#This Row],[正向路径]]&amp;"["&amp;Rotation[[#This Row],[中间时间]]&amp;"]→"&amp;Rotation[[#This Row],[反向路径]])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1077" spans="1:9" x14ac:dyDescent="0.4">
      <c r="A1077" s="2">
        <v>46037</v>
      </c>
      <c r="B1077" s="4" t="s">
        <v>1</v>
      </c>
      <c r="C1077" s="4" t="s">
        <v>15482</v>
      </c>
      <c r="D1077" s="4" t="s">
        <v>14559</v>
      </c>
      <c r="E1077" s="4" t="s">
        <v>14560</v>
      </c>
      <c r="F1077" s="4" t="s">
        <v>13100</v>
      </c>
      <c r="G1077" s="4" t="s">
        <v>13100</v>
      </c>
      <c r="H1077" s="4" t="s">
        <v>13100</v>
      </c>
      <c r="I1077" s="4" t="str">
        <f>IF(Rotation[[#This Row],[正向路径]]="","",Rotation[[#This Row],[正向路径]]&amp;"["&amp;Rotation[[#This Row],[中间时间]]&amp;"]→"&amp;Rotation[[#This Row],[反向路径]])</f>
        <v/>
      </c>
    </row>
    <row r="1078" spans="1:9" x14ac:dyDescent="0.4">
      <c r="A1078" s="2">
        <v>46033</v>
      </c>
      <c r="B1078" s="4" t="s">
        <v>1</v>
      </c>
      <c r="C1078" s="4" t="s">
        <v>15482</v>
      </c>
      <c r="D1078" s="4" t="s">
        <v>14559</v>
      </c>
      <c r="E1078" s="4" t="s">
        <v>14560</v>
      </c>
      <c r="F1078" s="4" t="s">
        <v>13100</v>
      </c>
      <c r="G1078" s="4" t="s">
        <v>13100</v>
      </c>
      <c r="H1078" s="4" t="s">
        <v>13100</v>
      </c>
      <c r="I1078" s="4" t="str">
        <f>IF(Rotation[[#This Row],[正向路径]]="","",Rotation[[#This Row],[正向路径]]&amp;"["&amp;Rotation[[#This Row],[中间时间]]&amp;"]→"&amp;Rotation[[#This Row],[反向路径]])</f>
        <v/>
      </c>
    </row>
    <row r="1079" spans="1:9" x14ac:dyDescent="0.4">
      <c r="A1079" s="2">
        <v>46027</v>
      </c>
      <c r="B1079" s="4" t="s">
        <v>1</v>
      </c>
      <c r="C1079" s="4" t="s">
        <v>15482</v>
      </c>
      <c r="D1079" s="4" t="s">
        <v>14559</v>
      </c>
      <c r="E1079" s="4" t="s">
        <v>14560</v>
      </c>
      <c r="F1079" s="4" t="s">
        <v>13100</v>
      </c>
      <c r="G1079" s="4" t="s">
        <v>13100</v>
      </c>
      <c r="H1079" s="4" t="s">
        <v>13100</v>
      </c>
      <c r="I1079" s="4" t="str">
        <f>IF(Rotation[[#This Row],[正向路径]]="","",Rotation[[#This Row],[正向路径]]&amp;"["&amp;Rotation[[#This Row],[中间时间]]&amp;"]→"&amp;Rotation[[#This Row],[反向路径]])</f>
        <v/>
      </c>
    </row>
    <row r="1080" spans="1:9" x14ac:dyDescent="0.4">
      <c r="A1080" s="2">
        <v>46024</v>
      </c>
      <c r="B1080" s="4" t="s">
        <v>1</v>
      </c>
      <c r="C1080" s="4" t="s">
        <v>15482</v>
      </c>
      <c r="D1080" s="4" t="s">
        <v>14559</v>
      </c>
      <c r="E1080" s="4" t="s">
        <v>14560</v>
      </c>
      <c r="F1080" s="4" t="s">
        <v>13100</v>
      </c>
      <c r="G1080" s="4" t="s">
        <v>13100</v>
      </c>
      <c r="H1080" s="4" t="s">
        <v>13100</v>
      </c>
      <c r="I1080" s="4" t="str">
        <f>IF(Rotation[[#This Row],[正向路径]]="","",Rotation[[#This Row],[正向路径]]&amp;"["&amp;Rotation[[#This Row],[中间时间]]&amp;"]→"&amp;Rotation[[#This Row],[反向路径]])</f>
        <v/>
      </c>
    </row>
    <row r="1081" spans="1:9" x14ac:dyDescent="0.4">
      <c r="A1081" s="2">
        <v>46021</v>
      </c>
      <c r="B1081" s="4" t="s">
        <v>1</v>
      </c>
      <c r="C1081" s="4" t="s">
        <v>15482</v>
      </c>
      <c r="D1081" s="4" t="s">
        <v>14559</v>
      </c>
      <c r="E1081" s="4" t="s">
        <v>14560</v>
      </c>
      <c r="F1081" s="4" t="s">
        <v>13100</v>
      </c>
      <c r="G1081" s="4" t="s">
        <v>13100</v>
      </c>
      <c r="H1081" s="4" t="s">
        <v>13100</v>
      </c>
      <c r="I1081" s="4" t="str">
        <f>IF(Rotation[[#This Row],[正向路径]]="","",Rotation[[#This Row],[正向路径]]&amp;"["&amp;Rotation[[#This Row],[中间时间]]&amp;"]→"&amp;Rotation[[#This Row],[反向路径]])</f>
        <v/>
      </c>
    </row>
    <row r="1082" spans="1:9" x14ac:dyDescent="0.4">
      <c r="A1082" s="2">
        <v>46019</v>
      </c>
      <c r="B1082" s="4" t="s">
        <v>1</v>
      </c>
      <c r="C1082" s="4" t="s">
        <v>15482</v>
      </c>
      <c r="D1082" s="4" t="s">
        <v>14559</v>
      </c>
      <c r="E1082" s="4" t="s">
        <v>14560</v>
      </c>
      <c r="F1082" s="4" t="s">
        <v>13100</v>
      </c>
      <c r="G1082" s="4" t="s">
        <v>13100</v>
      </c>
      <c r="H1082" s="4" t="s">
        <v>13100</v>
      </c>
      <c r="I1082" s="4" t="str">
        <f>IF(Rotation[[#This Row],[正向路径]]="","",Rotation[[#This Row],[正向路径]]&amp;"["&amp;Rotation[[#This Row],[中间时间]]&amp;"]→"&amp;Rotation[[#This Row],[反向路径]])</f>
        <v/>
      </c>
    </row>
    <row r="1083" spans="1:9" x14ac:dyDescent="0.4">
      <c r="A1083" s="2">
        <v>46016</v>
      </c>
      <c r="B1083" s="4" t="s">
        <v>1</v>
      </c>
      <c r="C1083" s="4" t="s">
        <v>15482</v>
      </c>
      <c r="D1083" s="4" t="s">
        <v>14559</v>
      </c>
      <c r="E1083" s="4" t="s">
        <v>14560</v>
      </c>
      <c r="F1083" s="4" t="s">
        <v>13100</v>
      </c>
      <c r="G1083" s="4" t="s">
        <v>13100</v>
      </c>
      <c r="H1083" s="4" t="s">
        <v>13100</v>
      </c>
      <c r="I1083" s="4" t="str">
        <f>IF(Rotation[[#This Row],[正向路径]]="","",Rotation[[#This Row],[正向路径]]&amp;"["&amp;Rotation[[#This Row],[中间时间]]&amp;"]→"&amp;Rotation[[#This Row],[反向路径]])</f>
        <v/>
      </c>
    </row>
    <row r="1084" spans="1:9" x14ac:dyDescent="0.4">
      <c r="A1084" s="2">
        <v>46012</v>
      </c>
      <c r="B1084" s="4" t="s">
        <v>1</v>
      </c>
      <c r="C1084" s="4" t="s">
        <v>14308</v>
      </c>
      <c r="D1084" s="4" t="s">
        <v>640</v>
      </c>
      <c r="E1084" s="4" t="s">
        <v>14289</v>
      </c>
      <c r="F1084" s="4" t="s">
        <v>13291</v>
      </c>
      <c r="G1084" s="4" t="s">
        <v>13292</v>
      </c>
      <c r="H1084" s="4" t="s">
        <v>12896</v>
      </c>
      <c r="I1084" s="4" t="str">
        <f>IF(Rotation[[#This Row],[正向路径]]="","",Rotation[[#This Row],[正向路径]]&amp;"["&amp;Rotation[[#This Row],[中间时间]]&amp;"]→"&amp;Rotation[[#This Row],[反向路径]])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1085" spans="1:9" x14ac:dyDescent="0.4">
      <c r="A1085" s="2">
        <v>46007</v>
      </c>
      <c r="B1085" s="4" t="s">
        <v>1</v>
      </c>
      <c r="C1085" s="4" t="s">
        <v>14308</v>
      </c>
      <c r="D1085" s="4" t="s">
        <v>640</v>
      </c>
      <c r="E1085" s="4" t="s">
        <v>14289</v>
      </c>
      <c r="F1085" s="4" t="s">
        <v>13291</v>
      </c>
      <c r="G1085" s="4" t="s">
        <v>13292</v>
      </c>
      <c r="H1085" s="4" t="s">
        <v>12896</v>
      </c>
      <c r="I1085" s="4" t="str">
        <f>IF(Rotation[[#This Row],[正向路径]]="","",Rotation[[#This Row],[正向路径]]&amp;"["&amp;Rotation[[#This Row],[中间时间]]&amp;"]→"&amp;Rotation[[#This Row],[反向路径]])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1086" spans="1:9" x14ac:dyDescent="0.4">
      <c r="A1086" s="2">
        <v>46005</v>
      </c>
      <c r="B1086" s="4" t="s">
        <v>1</v>
      </c>
      <c r="C1086" s="4" t="s">
        <v>14308</v>
      </c>
      <c r="D1086" s="4" t="s">
        <v>640</v>
      </c>
      <c r="E1086" s="4" t="s">
        <v>14289</v>
      </c>
      <c r="F1086" s="4" t="s">
        <v>13291</v>
      </c>
      <c r="G1086" s="4" t="s">
        <v>13292</v>
      </c>
      <c r="H1086" s="4" t="s">
        <v>12896</v>
      </c>
      <c r="I1086" s="4" t="str">
        <f>IF(Rotation[[#This Row],[正向路径]]="","",Rotation[[#This Row],[正向路径]]&amp;"["&amp;Rotation[[#This Row],[中间时间]]&amp;"]→"&amp;Rotation[[#This Row],[反向路径]])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1087" spans="1:9" x14ac:dyDescent="0.4">
      <c r="A1087" s="2">
        <v>46012</v>
      </c>
      <c r="B1087" s="4" t="s">
        <v>1</v>
      </c>
      <c r="C1087" s="4" t="s">
        <v>14308</v>
      </c>
      <c r="D1087" s="4" t="s">
        <v>14559</v>
      </c>
      <c r="E1087" s="4" t="s">
        <v>14560</v>
      </c>
      <c r="F1087" s="4" t="s">
        <v>13100</v>
      </c>
      <c r="G1087" s="4" t="s">
        <v>13100</v>
      </c>
      <c r="H1087" s="4" t="s">
        <v>13100</v>
      </c>
      <c r="I1087" s="4" t="str">
        <f>IF(Rotation[[#This Row],[正向路径]]="","",Rotation[[#This Row],[正向路径]]&amp;"["&amp;Rotation[[#This Row],[中间时间]]&amp;"]→"&amp;Rotation[[#This Row],[反向路径]])</f>
        <v/>
      </c>
    </row>
    <row r="1088" spans="1:9" x14ac:dyDescent="0.4">
      <c r="A1088" s="2">
        <v>46012</v>
      </c>
      <c r="B1088" s="4" t="s">
        <v>1</v>
      </c>
      <c r="C1088" s="4" t="s">
        <v>13290</v>
      </c>
      <c r="D1088" s="4" t="s">
        <v>379</v>
      </c>
      <c r="E1088" s="4" t="s">
        <v>13594</v>
      </c>
      <c r="F1088" s="4" t="s">
        <v>13293</v>
      </c>
      <c r="G1088" s="4" t="s">
        <v>13294</v>
      </c>
      <c r="H1088" s="4" t="s">
        <v>12892</v>
      </c>
      <c r="I1088" s="4" t="str">
        <f>IF(Rotation[[#This Row],[正向路径]]="","",Rotation[[#This Row],[正向路径]]&amp;"["&amp;Rotation[[#This Row],[中间时间]]&amp;"]→"&amp;Rotation[[#This Row],[反向路径]])</f>
        <v>大连(DALIAN)[1天] → 天津(TIANJIN)[3天] → 青岛(QINGDAO)[3天] → 宁波(NINGBO)[7天]→新加坡(SINGAPORE)[1天] → 巴生西(PORT KELANG W)[7天] → 广州南沙(NANSHA)[6天] → 大连(DALIAN)</v>
      </c>
    </row>
    <row r="1089" spans="1:9" x14ac:dyDescent="0.4">
      <c r="A1089" s="2">
        <v>46007</v>
      </c>
      <c r="B1089" s="4" t="s">
        <v>1</v>
      </c>
      <c r="C1089" s="4" t="s">
        <v>13290</v>
      </c>
      <c r="D1089" s="4" t="s">
        <v>379</v>
      </c>
      <c r="E1089" s="4" t="s">
        <v>13594</v>
      </c>
      <c r="F1089" s="4" t="s">
        <v>13293</v>
      </c>
      <c r="G1089" s="4" t="s">
        <v>13294</v>
      </c>
      <c r="H1089" s="4" t="s">
        <v>12892</v>
      </c>
      <c r="I1089" s="4" t="str">
        <f>IF(Rotation[[#This Row],[正向路径]]="","",Rotation[[#This Row],[正向路径]]&amp;"["&amp;Rotation[[#This Row],[中间时间]]&amp;"]→"&amp;Rotation[[#This Row],[反向路径]])</f>
        <v>大连(DALIAN)[1天] → 天津(TIANJIN)[3天] → 青岛(QINGDAO)[3天] → 宁波(NINGBO)[7天]→新加坡(SINGAPORE)[1天] → 巴生西(PORT KELANG W)[7天] → 广州南沙(NANSHA)[6天] → 大连(DALIAN)</v>
      </c>
    </row>
    <row r="1090" spans="1:9" x14ac:dyDescent="0.4">
      <c r="A1090" s="2">
        <v>46005</v>
      </c>
      <c r="B1090" s="4" t="s">
        <v>1</v>
      </c>
      <c r="C1090" s="4" t="s">
        <v>13290</v>
      </c>
      <c r="D1090" s="4" t="s">
        <v>379</v>
      </c>
      <c r="E1090" s="4" t="s">
        <v>13594</v>
      </c>
      <c r="F1090" s="4" t="s">
        <v>13293</v>
      </c>
      <c r="G1090" s="4" t="s">
        <v>13294</v>
      </c>
      <c r="H1090" s="4" t="s">
        <v>12892</v>
      </c>
      <c r="I1090" s="4" t="str">
        <f>IF(Rotation[[#This Row],[正向路径]]="","",Rotation[[#This Row],[正向路径]]&amp;"["&amp;Rotation[[#This Row],[中间时间]]&amp;"]→"&amp;Rotation[[#This Row],[反向路径]])</f>
        <v>大连(DALIAN)[1天] → 天津(TIANJIN)[3天] → 青岛(QINGDAO)[3天] → 宁波(NINGBO)[7天]→新加坡(SINGAPORE)[1天] → 巴生西(PORT KELANG W)[7天] → 广州南沙(NANSHA)[6天] → 大连(DALIAN)</v>
      </c>
    </row>
    <row r="1091" spans="1:9" x14ac:dyDescent="0.4">
      <c r="A1091" s="2">
        <v>46001</v>
      </c>
      <c r="B1091" s="4" t="s">
        <v>1</v>
      </c>
      <c r="C1091" s="4" t="s">
        <v>13290</v>
      </c>
      <c r="D1091" s="4" t="s">
        <v>379</v>
      </c>
      <c r="E1091" s="4" t="s">
        <v>13594</v>
      </c>
      <c r="F1091" s="4" t="s">
        <v>13293</v>
      </c>
      <c r="G1091" s="4" t="s">
        <v>13294</v>
      </c>
      <c r="H1091" s="4" t="s">
        <v>12892</v>
      </c>
      <c r="I1091" s="4" t="str">
        <f>IF(Rotation[[#This Row],[正向路径]]="","",Rotation[[#This Row],[正向路径]]&amp;"["&amp;Rotation[[#This Row],[中间时间]]&amp;"]→"&amp;Rotation[[#This Row],[反向路径]])</f>
        <v>大连(DALIAN)[1天] → 天津(TIANJIN)[3天] → 青岛(QINGDAO)[3天] → 宁波(NINGBO)[7天]→新加坡(SINGAPORE)[1天] → 巴生西(PORT KELANG W)[7天] → 广州南沙(NANSHA)[6天] → 大连(DALIAN)</v>
      </c>
    </row>
    <row r="1092" spans="1:9" x14ac:dyDescent="0.4">
      <c r="A1092" s="2">
        <v>45998</v>
      </c>
      <c r="B1092" s="4" t="s">
        <v>1</v>
      </c>
      <c r="C1092" s="4" t="s">
        <v>13290</v>
      </c>
      <c r="D1092" s="4" t="s">
        <v>379</v>
      </c>
      <c r="E1092" s="4" t="s">
        <v>13594</v>
      </c>
      <c r="F1092" s="4" t="s">
        <v>13293</v>
      </c>
      <c r="G1092" s="4" t="s">
        <v>13294</v>
      </c>
      <c r="H1092" s="4" t="s">
        <v>12892</v>
      </c>
      <c r="I1092" s="4" t="str">
        <f>IF(Rotation[[#This Row],[正向路径]]="","",Rotation[[#This Row],[正向路径]]&amp;"["&amp;Rotation[[#This Row],[中间时间]]&amp;"]→"&amp;Rotation[[#This Row],[反向路径]])</f>
        <v>大连(DALIAN)[1天] → 天津(TIANJIN)[3天] → 青岛(QINGDAO)[3天] → 宁波(NINGBO)[7天]→新加坡(SINGAPORE)[1天] → 巴生西(PORT KELANG W)[7天] → 广州南沙(NANSHA)[6天] → 大连(DALIAN)</v>
      </c>
    </row>
    <row r="1093" spans="1:9" x14ac:dyDescent="0.4">
      <c r="A1093" s="2">
        <v>45984</v>
      </c>
      <c r="B1093" s="4" t="s">
        <v>1</v>
      </c>
      <c r="C1093" s="4" t="s">
        <v>13290</v>
      </c>
      <c r="D1093" s="4" t="s">
        <v>379</v>
      </c>
      <c r="E1093" s="4" t="s">
        <v>12752</v>
      </c>
      <c r="F1093" s="4" t="s">
        <v>13293</v>
      </c>
      <c r="G1093" s="4" t="s">
        <v>13294</v>
      </c>
      <c r="H1093" s="4" t="s">
        <v>12892</v>
      </c>
      <c r="I1093" s="4" t="str">
        <f>IF(Rotation[[#This Row],[正向路径]]="","",Rotation[[#This Row],[正向路径]]&amp;"["&amp;Rotation[[#This Row],[中间时间]]&amp;"]→"&amp;Rotation[[#This Row],[反向路径]])</f>
        <v>大连(DALIAN)[1天] → 天津(TIANJIN)[3天] → 青岛(QINGDAO)[3天] → 宁波(NINGBO)[7天]→新加坡(SINGAPORE)[1天] → 巴生西(PORT KELANG W)[7天] → 广州南沙(NANSHA)[6天] → 大连(DALIAN)</v>
      </c>
    </row>
    <row r="1094" spans="1:9" x14ac:dyDescent="0.4">
      <c r="A1094" s="2">
        <v>46001</v>
      </c>
      <c r="B1094" s="4" t="s">
        <v>1</v>
      </c>
      <c r="C1094" s="4" t="s">
        <v>13290</v>
      </c>
      <c r="D1094" s="4" t="s">
        <v>640</v>
      </c>
      <c r="E1094" s="4" t="s">
        <v>13593</v>
      </c>
      <c r="F1094" s="4" t="s">
        <v>13291</v>
      </c>
      <c r="G1094" s="4" t="s">
        <v>13292</v>
      </c>
      <c r="H1094" s="4" t="s">
        <v>12896</v>
      </c>
      <c r="I1094" s="4" t="str">
        <f>IF(Rotation[[#This Row],[正向路径]]="","",Rotation[[#This Row],[正向路径]]&amp;"["&amp;Rotation[[#This Row],[中间时间]]&amp;"]→"&amp;Rotation[[#This Row],[反向路径]])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1095" spans="1:9" x14ac:dyDescent="0.4">
      <c r="A1095" s="2">
        <v>45998</v>
      </c>
      <c r="B1095" s="4" t="s">
        <v>1</v>
      </c>
      <c r="C1095" s="4" t="s">
        <v>13290</v>
      </c>
      <c r="D1095" s="4" t="s">
        <v>640</v>
      </c>
      <c r="E1095" s="4" t="s">
        <v>13593</v>
      </c>
      <c r="F1095" s="4" t="s">
        <v>13291</v>
      </c>
      <c r="G1095" s="4" t="s">
        <v>13292</v>
      </c>
      <c r="H1095" s="4" t="s">
        <v>12896</v>
      </c>
      <c r="I1095" s="4" t="str">
        <f>IF(Rotation[[#This Row],[正向路径]]="","",Rotation[[#This Row],[正向路径]]&amp;"["&amp;Rotation[[#This Row],[中间时间]]&amp;"]→"&amp;Rotation[[#This Row],[反向路径]])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1096" spans="1:9" x14ac:dyDescent="0.4">
      <c r="A1096" s="2">
        <v>45984</v>
      </c>
      <c r="B1096" s="4" t="s">
        <v>1</v>
      </c>
      <c r="C1096" s="4" t="s">
        <v>13290</v>
      </c>
      <c r="D1096" s="4" t="s">
        <v>640</v>
      </c>
      <c r="E1096" s="4" t="s">
        <v>12949</v>
      </c>
      <c r="F1096" s="4" t="s">
        <v>13291</v>
      </c>
      <c r="G1096" s="4" t="s">
        <v>13292</v>
      </c>
      <c r="H1096" s="4" t="s">
        <v>12896</v>
      </c>
      <c r="I1096" s="4" t="str">
        <f>IF(Rotation[[#This Row],[正向路径]]="","",Rotation[[#This Row],[正向路径]]&amp;"["&amp;Rotation[[#This Row],[中间时间]]&amp;"]→"&amp;Rotation[[#This Row],[反向路径]])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1097" spans="1:9" x14ac:dyDescent="0.4">
      <c r="A1097" s="2">
        <v>46037</v>
      </c>
      <c r="B1097" s="4" t="s">
        <v>1</v>
      </c>
      <c r="C1097" s="4" t="s">
        <v>13278</v>
      </c>
      <c r="D1097" s="4" t="s">
        <v>567</v>
      </c>
      <c r="E1097" s="4" t="s">
        <v>566</v>
      </c>
      <c r="F1097" s="4" t="s">
        <v>13279</v>
      </c>
      <c r="G1097" s="4" t="s">
        <v>13280</v>
      </c>
      <c r="H1097" s="4" t="s">
        <v>12896</v>
      </c>
      <c r="I1097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1098" spans="1:9" x14ac:dyDescent="0.4">
      <c r="A1098" s="2">
        <v>46033</v>
      </c>
      <c r="B1098" s="4" t="s">
        <v>1</v>
      </c>
      <c r="C1098" s="4" t="s">
        <v>13278</v>
      </c>
      <c r="D1098" s="4" t="s">
        <v>567</v>
      </c>
      <c r="E1098" s="4" t="s">
        <v>566</v>
      </c>
      <c r="F1098" s="4" t="s">
        <v>13279</v>
      </c>
      <c r="G1098" s="4" t="s">
        <v>13280</v>
      </c>
      <c r="H1098" s="4" t="s">
        <v>12896</v>
      </c>
      <c r="I1098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1099" spans="1:9" x14ac:dyDescent="0.4">
      <c r="A1099" s="2">
        <v>46027</v>
      </c>
      <c r="B1099" s="4" t="s">
        <v>1</v>
      </c>
      <c r="C1099" s="4" t="s">
        <v>13278</v>
      </c>
      <c r="D1099" s="4" t="s">
        <v>567</v>
      </c>
      <c r="E1099" s="4" t="s">
        <v>566</v>
      </c>
      <c r="F1099" s="4" t="s">
        <v>13279</v>
      </c>
      <c r="G1099" s="4" t="s">
        <v>13280</v>
      </c>
      <c r="H1099" s="4" t="s">
        <v>12896</v>
      </c>
      <c r="I1099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1100" spans="1:9" x14ac:dyDescent="0.4">
      <c r="A1100" s="2">
        <v>46024</v>
      </c>
      <c r="B1100" s="4" t="s">
        <v>1</v>
      </c>
      <c r="C1100" s="4" t="s">
        <v>13278</v>
      </c>
      <c r="D1100" s="4" t="s">
        <v>567</v>
      </c>
      <c r="E1100" s="4" t="s">
        <v>566</v>
      </c>
      <c r="F1100" s="4" t="s">
        <v>13279</v>
      </c>
      <c r="G1100" s="4" t="s">
        <v>13280</v>
      </c>
      <c r="H1100" s="4" t="s">
        <v>12896</v>
      </c>
      <c r="I1100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1101" spans="1:9" x14ac:dyDescent="0.4">
      <c r="A1101" s="2">
        <v>46021</v>
      </c>
      <c r="B1101" s="4" t="s">
        <v>1</v>
      </c>
      <c r="C1101" s="4" t="s">
        <v>13278</v>
      </c>
      <c r="D1101" s="4" t="s">
        <v>567</v>
      </c>
      <c r="E1101" s="4" t="s">
        <v>566</v>
      </c>
      <c r="F1101" s="4" t="s">
        <v>13279</v>
      </c>
      <c r="G1101" s="4" t="s">
        <v>13280</v>
      </c>
      <c r="H1101" s="4" t="s">
        <v>12896</v>
      </c>
      <c r="I1101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1102" spans="1:9" x14ac:dyDescent="0.4">
      <c r="A1102" s="2">
        <v>46019</v>
      </c>
      <c r="B1102" s="4" t="s">
        <v>1</v>
      </c>
      <c r="C1102" s="4" t="s">
        <v>13278</v>
      </c>
      <c r="D1102" s="4" t="s">
        <v>567</v>
      </c>
      <c r="E1102" s="4" t="s">
        <v>566</v>
      </c>
      <c r="F1102" s="4" t="s">
        <v>13279</v>
      </c>
      <c r="G1102" s="4" t="s">
        <v>13280</v>
      </c>
      <c r="H1102" s="4" t="s">
        <v>12896</v>
      </c>
      <c r="I1102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1103" spans="1:9" x14ac:dyDescent="0.4">
      <c r="A1103" s="2">
        <v>46016</v>
      </c>
      <c r="B1103" s="4" t="s">
        <v>1</v>
      </c>
      <c r="C1103" s="4" t="s">
        <v>13278</v>
      </c>
      <c r="D1103" s="4" t="s">
        <v>567</v>
      </c>
      <c r="E1103" s="4" t="s">
        <v>566</v>
      </c>
      <c r="F1103" s="4" t="s">
        <v>13279</v>
      </c>
      <c r="G1103" s="4" t="s">
        <v>13280</v>
      </c>
      <c r="H1103" s="4" t="s">
        <v>12896</v>
      </c>
      <c r="I1103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1104" spans="1:9" x14ac:dyDescent="0.4">
      <c r="A1104" s="2">
        <v>46012</v>
      </c>
      <c r="B1104" s="4" t="s">
        <v>1</v>
      </c>
      <c r="C1104" s="4" t="s">
        <v>13278</v>
      </c>
      <c r="D1104" s="4" t="s">
        <v>567</v>
      </c>
      <c r="E1104" s="4" t="s">
        <v>566</v>
      </c>
      <c r="F1104" s="4" t="s">
        <v>13279</v>
      </c>
      <c r="G1104" s="4" t="s">
        <v>13280</v>
      </c>
      <c r="H1104" s="4" t="s">
        <v>12896</v>
      </c>
      <c r="I1104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1105" spans="1:9" x14ac:dyDescent="0.4">
      <c r="A1105" s="2">
        <v>46007</v>
      </c>
      <c r="B1105" s="4" t="s">
        <v>1</v>
      </c>
      <c r="C1105" s="4" t="s">
        <v>13278</v>
      </c>
      <c r="D1105" s="4" t="s">
        <v>567</v>
      </c>
      <c r="E1105" s="4" t="s">
        <v>566</v>
      </c>
      <c r="F1105" s="4" t="s">
        <v>13279</v>
      </c>
      <c r="G1105" s="4" t="s">
        <v>13280</v>
      </c>
      <c r="H1105" s="4" t="s">
        <v>12896</v>
      </c>
      <c r="I1105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1106" spans="1:9" x14ac:dyDescent="0.4">
      <c r="A1106" s="2">
        <v>46005</v>
      </c>
      <c r="B1106" s="4" t="s">
        <v>1</v>
      </c>
      <c r="C1106" s="4" t="s">
        <v>13278</v>
      </c>
      <c r="D1106" s="4" t="s">
        <v>567</v>
      </c>
      <c r="E1106" s="4" t="s">
        <v>566</v>
      </c>
      <c r="F1106" s="4" t="s">
        <v>13279</v>
      </c>
      <c r="G1106" s="4" t="s">
        <v>13280</v>
      </c>
      <c r="H1106" s="4" t="s">
        <v>12896</v>
      </c>
      <c r="I1106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1107" spans="1:9" x14ac:dyDescent="0.4">
      <c r="A1107" s="2">
        <v>46001</v>
      </c>
      <c r="B1107" s="4" t="s">
        <v>1</v>
      </c>
      <c r="C1107" s="4" t="s">
        <v>13278</v>
      </c>
      <c r="D1107" s="4" t="s">
        <v>567</v>
      </c>
      <c r="E1107" s="4" t="s">
        <v>566</v>
      </c>
      <c r="F1107" s="4" t="s">
        <v>13279</v>
      </c>
      <c r="G1107" s="4" t="s">
        <v>13280</v>
      </c>
      <c r="H1107" s="4" t="s">
        <v>12896</v>
      </c>
      <c r="I1107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1108" spans="1:9" x14ac:dyDescent="0.4">
      <c r="A1108" s="2">
        <v>45998</v>
      </c>
      <c r="B1108" s="4" t="s">
        <v>1</v>
      </c>
      <c r="C1108" s="4" t="s">
        <v>13278</v>
      </c>
      <c r="D1108" s="4" t="s">
        <v>567</v>
      </c>
      <c r="E1108" s="4" t="s">
        <v>566</v>
      </c>
      <c r="F1108" s="4" t="s">
        <v>13279</v>
      </c>
      <c r="G1108" s="4" t="s">
        <v>13280</v>
      </c>
      <c r="H1108" s="4" t="s">
        <v>12896</v>
      </c>
      <c r="I1108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1109" spans="1:9" x14ac:dyDescent="0.4">
      <c r="A1109" s="2">
        <v>45984</v>
      </c>
      <c r="B1109" s="4" t="s">
        <v>1</v>
      </c>
      <c r="C1109" s="4" t="s">
        <v>13278</v>
      </c>
      <c r="D1109" s="4" t="s">
        <v>567</v>
      </c>
      <c r="E1109" s="4" t="s">
        <v>566</v>
      </c>
      <c r="F1109" s="4" t="s">
        <v>13279</v>
      </c>
      <c r="G1109" s="4" t="s">
        <v>13280</v>
      </c>
      <c r="H1109" s="4" t="s">
        <v>12896</v>
      </c>
      <c r="I1109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1110" spans="1:9" x14ac:dyDescent="0.4">
      <c r="A1110" s="2">
        <v>46037</v>
      </c>
      <c r="B1110" s="4" t="s">
        <v>1</v>
      </c>
      <c r="C1110" s="4" t="s">
        <v>13278</v>
      </c>
      <c r="D1110" s="4" t="s">
        <v>179</v>
      </c>
      <c r="E1110" s="4" t="s">
        <v>178</v>
      </c>
      <c r="F1110" s="4" t="s">
        <v>14140</v>
      </c>
      <c r="G1110" s="4" t="s">
        <v>14141</v>
      </c>
      <c r="H1110" s="4" t="s">
        <v>12799</v>
      </c>
      <c r="I1110" s="4" t="str">
        <f>IF(Rotation[[#This Row],[正向路径]]="","",Rotation[[#This Row],[正向路径]]&amp;"["&amp;Rotation[[#This Row],[中间时间]]&amp;"]→"&amp;Rotation[[#This Row],[反向路径]])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1111" spans="1:9" x14ac:dyDescent="0.4">
      <c r="A1111" s="2">
        <v>46033</v>
      </c>
      <c r="B1111" s="4" t="s">
        <v>1</v>
      </c>
      <c r="C1111" s="4" t="s">
        <v>13278</v>
      </c>
      <c r="D1111" s="4" t="s">
        <v>179</v>
      </c>
      <c r="E1111" s="4" t="s">
        <v>178</v>
      </c>
      <c r="F1111" s="4" t="s">
        <v>14140</v>
      </c>
      <c r="G1111" s="4" t="s">
        <v>14141</v>
      </c>
      <c r="H1111" s="4" t="s">
        <v>12799</v>
      </c>
      <c r="I1111" s="4" t="str">
        <f>IF(Rotation[[#This Row],[正向路径]]="","",Rotation[[#This Row],[正向路径]]&amp;"["&amp;Rotation[[#This Row],[中间时间]]&amp;"]→"&amp;Rotation[[#This Row],[反向路径]])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1112" spans="1:9" x14ac:dyDescent="0.4">
      <c r="A1112" s="2">
        <v>46027</v>
      </c>
      <c r="B1112" s="4" t="s">
        <v>1</v>
      </c>
      <c r="C1112" s="4" t="s">
        <v>13278</v>
      </c>
      <c r="D1112" s="4" t="s">
        <v>179</v>
      </c>
      <c r="E1112" s="4" t="s">
        <v>178</v>
      </c>
      <c r="F1112" s="4" t="s">
        <v>14140</v>
      </c>
      <c r="G1112" s="4" t="s">
        <v>14141</v>
      </c>
      <c r="H1112" s="4" t="s">
        <v>12799</v>
      </c>
      <c r="I1112" s="4" t="str">
        <f>IF(Rotation[[#This Row],[正向路径]]="","",Rotation[[#This Row],[正向路径]]&amp;"["&amp;Rotation[[#This Row],[中间时间]]&amp;"]→"&amp;Rotation[[#This Row],[反向路径]])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1113" spans="1:9" x14ac:dyDescent="0.4">
      <c r="A1113" s="2">
        <v>46024</v>
      </c>
      <c r="B1113" s="4" t="s">
        <v>1</v>
      </c>
      <c r="C1113" s="4" t="s">
        <v>13278</v>
      </c>
      <c r="D1113" s="4" t="s">
        <v>179</v>
      </c>
      <c r="E1113" s="4" t="s">
        <v>178</v>
      </c>
      <c r="F1113" s="4" t="s">
        <v>14140</v>
      </c>
      <c r="G1113" s="4" t="s">
        <v>14141</v>
      </c>
      <c r="H1113" s="4" t="s">
        <v>12799</v>
      </c>
      <c r="I1113" s="4" t="str">
        <f>IF(Rotation[[#This Row],[正向路径]]="","",Rotation[[#This Row],[正向路径]]&amp;"["&amp;Rotation[[#This Row],[中间时间]]&amp;"]→"&amp;Rotation[[#This Row],[反向路径]])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1114" spans="1:9" x14ac:dyDescent="0.4">
      <c r="A1114" s="2">
        <v>46021</v>
      </c>
      <c r="B1114" s="4" t="s">
        <v>1</v>
      </c>
      <c r="C1114" s="4" t="s">
        <v>13278</v>
      </c>
      <c r="D1114" s="4" t="s">
        <v>179</v>
      </c>
      <c r="E1114" s="4" t="s">
        <v>178</v>
      </c>
      <c r="F1114" s="4" t="s">
        <v>14140</v>
      </c>
      <c r="G1114" s="4" t="s">
        <v>14141</v>
      </c>
      <c r="H1114" s="4" t="s">
        <v>12799</v>
      </c>
      <c r="I1114" s="4" t="str">
        <f>IF(Rotation[[#This Row],[正向路径]]="","",Rotation[[#This Row],[正向路径]]&amp;"["&amp;Rotation[[#This Row],[中间时间]]&amp;"]→"&amp;Rotation[[#This Row],[反向路径]])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1115" spans="1:9" x14ac:dyDescent="0.4">
      <c r="A1115" s="2">
        <v>46019</v>
      </c>
      <c r="B1115" s="4" t="s">
        <v>1</v>
      </c>
      <c r="C1115" s="4" t="s">
        <v>13278</v>
      </c>
      <c r="D1115" s="4" t="s">
        <v>179</v>
      </c>
      <c r="E1115" s="4" t="s">
        <v>178</v>
      </c>
      <c r="F1115" s="4" t="s">
        <v>14140</v>
      </c>
      <c r="G1115" s="4" t="s">
        <v>14141</v>
      </c>
      <c r="H1115" s="4" t="s">
        <v>12799</v>
      </c>
      <c r="I1115" s="4" t="str">
        <f>IF(Rotation[[#This Row],[正向路径]]="","",Rotation[[#This Row],[正向路径]]&amp;"["&amp;Rotation[[#This Row],[中间时间]]&amp;"]→"&amp;Rotation[[#This Row],[反向路径]])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1116" spans="1:9" x14ac:dyDescent="0.4">
      <c r="A1116" s="2">
        <v>46016</v>
      </c>
      <c r="B1116" s="4" t="s">
        <v>1</v>
      </c>
      <c r="C1116" s="4" t="s">
        <v>13278</v>
      </c>
      <c r="D1116" s="4" t="s">
        <v>179</v>
      </c>
      <c r="E1116" s="4" t="s">
        <v>178</v>
      </c>
      <c r="F1116" s="4" t="s">
        <v>14140</v>
      </c>
      <c r="G1116" s="4" t="s">
        <v>14141</v>
      </c>
      <c r="H1116" s="4" t="s">
        <v>12799</v>
      </c>
      <c r="I1116" s="4" t="str">
        <f>IF(Rotation[[#This Row],[正向路径]]="","",Rotation[[#This Row],[正向路径]]&amp;"["&amp;Rotation[[#This Row],[中间时间]]&amp;"]→"&amp;Rotation[[#This Row],[反向路径]])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1117" spans="1:9" x14ac:dyDescent="0.4">
      <c r="A1117" s="2">
        <v>46012</v>
      </c>
      <c r="B1117" s="4" t="s">
        <v>1</v>
      </c>
      <c r="C1117" s="4" t="s">
        <v>13278</v>
      </c>
      <c r="D1117" s="4" t="s">
        <v>179</v>
      </c>
      <c r="E1117" s="4" t="s">
        <v>178</v>
      </c>
      <c r="F1117" s="4" t="s">
        <v>14140</v>
      </c>
      <c r="G1117" s="4" t="s">
        <v>14141</v>
      </c>
      <c r="H1117" s="4" t="s">
        <v>12799</v>
      </c>
      <c r="I1117" s="4" t="str">
        <f>IF(Rotation[[#This Row],[正向路径]]="","",Rotation[[#This Row],[正向路径]]&amp;"["&amp;Rotation[[#This Row],[中间时间]]&amp;"]→"&amp;Rotation[[#This Row],[反向路径]])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1118" spans="1:9" x14ac:dyDescent="0.4">
      <c r="A1118" s="2">
        <v>46007</v>
      </c>
      <c r="B1118" s="4" t="s">
        <v>1</v>
      </c>
      <c r="C1118" s="4" t="s">
        <v>13278</v>
      </c>
      <c r="D1118" s="4" t="s">
        <v>179</v>
      </c>
      <c r="E1118" s="4" t="s">
        <v>178</v>
      </c>
      <c r="F1118" s="4" t="s">
        <v>14140</v>
      </c>
      <c r="G1118" s="4" t="s">
        <v>14141</v>
      </c>
      <c r="H1118" s="4" t="s">
        <v>12799</v>
      </c>
      <c r="I1118" s="4" t="str">
        <f>IF(Rotation[[#This Row],[正向路径]]="","",Rotation[[#This Row],[正向路径]]&amp;"["&amp;Rotation[[#This Row],[中间时间]]&amp;"]→"&amp;Rotation[[#This Row],[反向路径]])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1119" spans="1:9" x14ac:dyDescent="0.4">
      <c r="A1119" s="2">
        <v>46005</v>
      </c>
      <c r="B1119" s="4" t="s">
        <v>1</v>
      </c>
      <c r="C1119" s="4" t="s">
        <v>13278</v>
      </c>
      <c r="D1119" s="4" t="s">
        <v>179</v>
      </c>
      <c r="E1119" s="4" t="s">
        <v>178</v>
      </c>
      <c r="F1119" s="4" t="s">
        <v>14140</v>
      </c>
      <c r="G1119" s="4" t="s">
        <v>14141</v>
      </c>
      <c r="H1119" s="4" t="s">
        <v>12799</v>
      </c>
      <c r="I1119" s="4" t="str">
        <f>IF(Rotation[[#This Row],[正向路径]]="","",Rotation[[#This Row],[正向路径]]&amp;"["&amp;Rotation[[#This Row],[中间时间]]&amp;"]→"&amp;Rotation[[#This Row],[反向路径]])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1120" spans="1:9" x14ac:dyDescent="0.4">
      <c r="A1120" s="2">
        <v>46001</v>
      </c>
      <c r="B1120" s="4" t="s">
        <v>1</v>
      </c>
      <c r="C1120" s="4" t="s">
        <v>13278</v>
      </c>
      <c r="D1120" s="4" t="s">
        <v>179</v>
      </c>
      <c r="E1120" s="4" t="s">
        <v>178</v>
      </c>
      <c r="F1120" s="4" t="s">
        <v>14140</v>
      </c>
      <c r="G1120" s="4" t="s">
        <v>14141</v>
      </c>
      <c r="H1120" s="4" t="s">
        <v>12799</v>
      </c>
      <c r="I1120" s="4" t="str">
        <f>IF(Rotation[[#This Row],[正向路径]]="","",Rotation[[#This Row],[正向路径]]&amp;"["&amp;Rotation[[#This Row],[中间时间]]&amp;"]→"&amp;Rotation[[#This Row],[反向路径]])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1121" spans="1:9" x14ac:dyDescent="0.4">
      <c r="A1121" s="2">
        <v>45998</v>
      </c>
      <c r="B1121" s="4" t="s">
        <v>1</v>
      </c>
      <c r="C1121" s="4" t="s">
        <v>13278</v>
      </c>
      <c r="D1121" s="4" t="s">
        <v>179</v>
      </c>
      <c r="E1121" s="4" t="s">
        <v>178</v>
      </c>
      <c r="F1121" s="4" t="s">
        <v>14140</v>
      </c>
      <c r="G1121" s="4" t="s">
        <v>14141</v>
      </c>
      <c r="H1121" s="4" t="s">
        <v>12799</v>
      </c>
      <c r="I1121" s="4" t="str">
        <f>IF(Rotation[[#This Row],[正向路径]]="","",Rotation[[#This Row],[正向路径]]&amp;"["&amp;Rotation[[#This Row],[中间时间]]&amp;"]→"&amp;Rotation[[#This Row],[反向路径]])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1122" spans="1:9" x14ac:dyDescent="0.4">
      <c r="A1122" s="2">
        <v>45984</v>
      </c>
      <c r="B1122" s="4" t="s">
        <v>1</v>
      </c>
      <c r="C1122" s="4" t="s">
        <v>13278</v>
      </c>
      <c r="D1122" s="4" t="s">
        <v>179</v>
      </c>
      <c r="E1122" s="4" t="s">
        <v>178</v>
      </c>
      <c r="F1122" s="4" t="s">
        <v>13281</v>
      </c>
      <c r="G1122" s="4" t="s">
        <v>13282</v>
      </c>
      <c r="H1122" s="4" t="s">
        <v>12798</v>
      </c>
      <c r="I1122" s="4" t="str">
        <f>IF(Rotation[[#This Row],[正向路径]]="","",Rotation[[#This Row],[正向路径]]&amp;"["&amp;Rotation[[#This Row],[中间时间]]&amp;"]→"&amp;Rotation[[#This Row],[反向路径]])</f>
        <v>大连(DALIAN)[1天] → 仁川(INCHON)[3天] → 天津(TIANJIN)[3天] → 青岛(QINGDAO)[4天] → 深圳大铲湾(DA CHAN BAY)[3天] → 胡志明同奈港(HOCHIMINH--DONG NAI PORT)[3天] → 林查班(LAEM CHABANG)[3天]→新加坡(SINGAPORE)[3天] → 槟城(PENANG)[3天] → 巴西古单(PASIR GUDANG)[3天] → 新加坡(SINGAPORE)[2天] → 丹戎帕拉帕斯(TANJUNG PELEPAS)[9天] → 釜山新港(BUSAN NEW PORT)[2天] → 大连(DALIAN)</v>
      </c>
    </row>
    <row r="1123" spans="1:9" x14ac:dyDescent="0.4">
      <c r="A1123" s="2">
        <v>46037</v>
      </c>
      <c r="B1123" s="4" t="s">
        <v>1</v>
      </c>
      <c r="C1123" s="4" t="s">
        <v>13278</v>
      </c>
      <c r="D1123" s="4" t="s">
        <v>408</v>
      </c>
      <c r="E1123" s="4" t="s">
        <v>12951</v>
      </c>
      <c r="F1123" s="4" t="s">
        <v>13283</v>
      </c>
      <c r="G1123" s="4" t="s">
        <v>13284</v>
      </c>
      <c r="H1123" s="4" t="s">
        <v>12896</v>
      </c>
      <c r="I1123" s="4" t="str">
        <f>IF(Rotation[[#This Row],[正向路径]]="","",Rotation[[#This Row],[正向路径]]&amp;"["&amp;Rotation[[#This Row],[中间时间]]&amp;"]→"&amp;Rotation[[#This Row],[反向路径]])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1124" spans="1:9" x14ac:dyDescent="0.4">
      <c r="A1124" s="2">
        <v>46033</v>
      </c>
      <c r="B1124" s="4" t="s">
        <v>1</v>
      </c>
      <c r="C1124" s="4" t="s">
        <v>13278</v>
      </c>
      <c r="D1124" s="4" t="s">
        <v>408</v>
      </c>
      <c r="E1124" s="4" t="s">
        <v>12951</v>
      </c>
      <c r="F1124" s="4" t="s">
        <v>13283</v>
      </c>
      <c r="G1124" s="4" t="s">
        <v>13284</v>
      </c>
      <c r="H1124" s="4" t="s">
        <v>12896</v>
      </c>
      <c r="I1124" s="4" t="str">
        <f>IF(Rotation[[#This Row],[正向路径]]="","",Rotation[[#This Row],[正向路径]]&amp;"["&amp;Rotation[[#This Row],[中间时间]]&amp;"]→"&amp;Rotation[[#This Row],[反向路径]])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1125" spans="1:9" x14ac:dyDescent="0.4">
      <c r="A1125" s="2">
        <v>46027</v>
      </c>
      <c r="B1125" s="4" t="s">
        <v>1</v>
      </c>
      <c r="C1125" s="4" t="s">
        <v>13278</v>
      </c>
      <c r="D1125" s="4" t="s">
        <v>408</v>
      </c>
      <c r="E1125" s="4" t="s">
        <v>12951</v>
      </c>
      <c r="F1125" s="4" t="s">
        <v>13283</v>
      </c>
      <c r="G1125" s="4" t="s">
        <v>13284</v>
      </c>
      <c r="H1125" s="4" t="s">
        <v>12896</v>
      </c>
      <c r="I1125" s="4" t="str">
        <f>IF(Rotation[[#This Row],[正向路径]]="","",Rotation[[#This Row],[正向路径]]&amp;"["&amp;Rotation[[#This Row],[中间时间]]&amp;"]→"&amp;Rotation[[#This Row],[反向路径]])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1126" spans="1:9" x14ac:dyDescent="0.4">
      <c r="A1126" s="2">
        <v>46024</v>
      </c>
      <c r="B1126" s="4" t="s">
        <v>1</v>
      </c>
      <c r="C1126" s="4" t="s">
        <v>13278</v>
      </c>
      <c r="D1126" s="4" t="s">
        <v>408</v>
      </c>
      <c r="E1126" s="4" t="s">
        <v>12951</v>
      </c>
      <c r="F1126" s="4" t="s">
        <v>13283</v>
      </c>
      <c r="G1126" s="4" t="s">
        <v>13284</v>
      </c>
      <c r="H1126" s="4" t="s">
        <v>12896</v>
      </c>
      <c r="I1126" s="4" t="str">
        <f>IF(Rotation[[#This Row],[正向路径]]="","",Rotation[[#This Row],[正向路径]]&amp;"["&amp;Rotation[[#This Row],[中间时间]]&amp;"]→"&amp;Rotation[[#This Row],[反向路径]])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1127" spans="1:9" x14ac:dyDescent="0.4">
      <c r="A1127" s="2">
        <v>46021</v>
      </c>
      <c r="B1127" s="4" t="s">
        <v>1</v>
      </c>
      <c r="C1127" s="4" t="s">
        <v>13278</v>
      </c>
      <c r="D1127" s="4" t="s">
        <v>408</v>
      </c>
      <c r="E1127" s="4" t="s">
        <v>886</v>
      </c>
      <c r="F1127" s="4" t="s">
        <v>13283</v>
      </c>
      <c r="G1127" s="4" t="s">
        <v>13284</v>
      </c>
      <c r="H1127" s="4" t="s">
        <v>12896</v>
      </c>
      <c r="I1127" s="4" t="str">
        <f>IF(Rotation[[#This Row],[正向路径]]="","",Rotation[[#This Row],[正向路径]]&amp;"["&amp;Rotation[[#This Row],[中间时间]]&amp;"]→"&amp;Rotation[[#This Row],[反向路径]])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1128" spans="1:9" x14ac:dyDescent="0.4">
      <c r="A1128" s="2">
        <v>46019</v>
      </c>
      <c r="B1128" s="4" t="s">
        <v>1</v>
      </c>
      <c r="C1128" s="4" t="s">
        <v>13278</v>
      </c>
      <c r="D1128" s="4" t="s">
        <v>408</v>
      </c>
      <c r="E1128" s="4" t="s">
        <v>12951</v>
      </c>
      <c r="F1128" s="4" t="s">
        <v>13283</v>
      </c>
      <c r="G1128" s="4" t="s">
        <v>13284</v>
      </c>
      <c r="H1128" s="4" t="s">
        <v>12896</v>
      </c>
      <c r="I1128" s="4" t="str">
        <f>IF(Rotation[[#This Row],[正向路径]]="","",Rotation[[#This Row],[正向路径]]&amp;"["&amp;Rotation[[#This Row],[中间时间]]&amp;"]→"&amp;Rotation[[#This Row],[反向路径]])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1129" spans="1:9" x14ac:dyDescent="0.4">
      <c r="A1129" s="2">
        <v>46016</v>
      </c>
      <c r="B1129" s="4" t="s">
        <v>1</v>
      </c>
      <c r="C1129" s="4" t="s">
        <v>13278</v>
      </c>
      <c r="D1129" s="4" t="s">
        <v>408</v>
      </c>
      <c r="E1129" s="4" t="s">
        <v>12951</v>
      </c>
      <c r="F1129" s="4" t="s">
        <v>13283</v>
      </c>
      <c r="G1129" s="4" t="s">
        <v>13284</v>
      </c>
      <c r="H1129" s="4" t="s">
        <v>12896</v>
      </c>
      <c r="I1129" s="4" t="str">
        <f>IF(Rotation[[#This Row],[正向路径]]="","",Rotation[[#This Row],[正向路径]]&amp;"["&amp;Rotation[[#This Row],[中间时间]]&amp;"]→"&amp;Rotation[[#This Row],[反向路径]])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1130" spans="1:9" x14ac:dyDescent="0.4">
      <c r="A1130" s="2">
        <v>46012</v>
      </c>
      <c r="B1130" s="4" t="s">
        <v>1</v>
      </c>
      <c r="C1130" s="4" t="s">
        <v>13278</v>
      </c>
      <c r="D1130" s="4" t="s">
        <v>408</v>
      </c>
      <c r="E1130" s="4" t="s">
        <v>12951</v>
      </c>
      <c r="F1130" s="4" t="s">
        <v>13283</v>
      </c>
      <c r="G1130" s="4" t="s">
        <v>13284</v>
      </c>
      <c r="H1130" s="4" t="s">
        <v>12896</v>
      </c>
      <c r="I1130" s="4" t="str">
        <f>IF(Rotation[[#This Row],[正向路径]]="","",Rotation[[#This Row],[正向路径]]&amp;"["&amp;Rotation[[#This Row],[中间时间]]&amp;"]→"&amp;Rotation[[#This Row],[反向路径]])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1131" spans="1:9" x14ac:dyDescent="0.4">
      <c r="A1131" s="2">
        <v>46007</v>
      </c>
      <c r="B1131" s="4" t="s">
        <v>1</v>
      </c>
      <c r="C1131" s="4" t="s">
        <v>13278</v>
      </c>
      <c r="D1131" s="4" t="s">
        <v>408</v>
      </c>
      <c r="E1131" s="4" t="s">
        <v>12951</v>
      </c>
      <c r="F1131" s="4" t="s">
        <v>13283</v>
      </c>
      <c r="G1131" s="4" t="s">
        <v>13284</v>
      </c>
      <c r="H1131" s="4" t="s">
        <v>12896</v>
      </c>
      <c r="I1131" s="4" t="str">
        <f>IF(Rotation[[#This Row],[正向路径]]="","",Rotation[[#This Row],[正向路径]]&amp;"["&amp;Rotation[[#This Row],[中间时间]]&amp;"]→"&amp;Rotation[[#This Row],[反向路径]])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1132" spans="1:9" x14ac:dyDescent="0.4">
      <c r="A1132" s="2">
        <v>46005</v>
      </c>
      <c r="B1132" s="4" t="s">
        <v>1</v>
      </c>
      <c r="C1132" s="4" t="s">
        <v>13278</v>
      </c>
      <c r="D1132" s="4" t="s">
        <v>408</v>
      </c>
      <c r="E1132" s="4" t="s">
        <v>12951</v>
      </c>
      <c r="F1132" s="4" t="s">
        <v>13283</v>
      </c>
      <c r="G1132" s="4" t="s">
        <v>13284</v>
      </c>
      <c r="H1132" s="4" t="s">
        <v>12896</v>
      </c>
      <c r="I1132" s="4" t="str">
        <f>IF(Rotation[[#This Row],[正向路径]]="","",Rotation[[#This Row],[正向路径]]&amp;"["&amp;Rotation[[#This Row],[中间时间]]&amp;"]→"&amp;Rotation[[#This Row],[反向路径]])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1133" spans="1:9" x14ac:dyDescent="0.4">
      <c r="A1133" s="2">
        <v>46001</v>
      </c>
      <c r="B1133" s="4" t="s">
        <v>1</v>
      </c>
      <c r="C1133" s="4" t="s">
        <v>13278</v>
      </c>
      <c r="D1133" s="4" t="s">
        <v>408</v>
      </c>
      <c r="E1133" s="4" t="s">
        <v>12951</v>
      </c>
      <c r="F1133" s="4" t="s">
        <v>13283</v>
      </c>
      <c r="G1133" s="4" t="s">
        <v>13284</v>
      </c>
      <c r="H1133" s="4" t="s">
        <v>12896</v>
      </c>
      <c r="I1133" s="4" t="str">
        <f>IF(Rotation[[#This Row],[正向路径]]="","",Rotation[[#This Row],[正向路径]]&amp;"["&amp;Rotation[[#This Row],[中间时间]]&amp;"]→"&amp;Rotation[[#This Row],[反向路径]])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1134" spans="1:9" x14ac:dyDescent="0.4">
      <c r="A1134" s="2">
        <v>45998</v>
      </c>
      <c r="B1134" s="4" t="s">
        <v>1</v>
      </c>
      <c r="C1134" s="4" t="s">
        <v>13278</v>
      </c>
      <c r="D1134" s="4" t="s">
        <v>408</v>
      </c>
      <c r="E1134" s="4" t="s">
        <v>12951</v>
      </c>
      <c r="F1134" s="4" t="s">
        <v>13283</v>
      </c>
      <c r="G1134" s="4" t="s">
        <v>13284</v>
      </c>
      <c r="H1134" s="4" t="s">
        <v>12896</v>
      </c>
      <c r="I1134" s="4" t="str">
        <f>IF(Rotation[[#This Row],[正向路径]]="","",Rotation[[#This Row],[正向路径]]&amp;"["&amp;Rotation[[#This Row],[中间时间]]&amp;"]→"&amp;Rotation[[#This Row],[反向路径]])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1135" spans="1:9" x14ac:dyDescent="0.4">
      <c r="A1135" s="2">
        <v>45984</v>
      </c>
      <c r="B1135" s="4" t="s">
        <v>1</v>
      </c>
      <c r="C1135" s="4" t="s">
        <v>13278</v>
      </c>
      <c r="D1135" s="4" t="s">
        <v>408</v>
      </c>
      <c r="E1135" s="4" t="s">
        <v>886</v>
      </c>
      <c r="F1135" s="4" t="s">
        <v>13283</v>
      </c>
      <c r="G1135" s="4" t="s">
        <v>13284</v>
      </c>
      <c r="H1135" s="4" t="s">
        <v>12896</v>
      </c>
      <c r="I1135" s="4" t="str">
        <f>IF(Rotation[[#This Row],[正向路径]]="","",Rotation[[#This Row],[正向路径]]&amp;"["&amp;Rotation[[#This Row],[中间时间]]&amp;"]→"&amp;Rotation[[#This Row],[反向路径]])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1136" spans="1:9" x14ac:dyDescent="0.4">
      <c r="A1136" s="2">
        <v>46012</v>
      </c>
      <c r="B1136" s="4" t="s">
        <v>1</v>
      </c>
      <c r="C1136" s="4" t="s">
        <v>13320</v>
      </c>
      <c r="D1136" s="4" t="s">
        <v>708</v>
      </c>
      <c r="E1136" s="4" t="s">
        <v>707</v>
      </c>
      <c r="F1136" s="4" t="s">
        <v>14142</v>
      </c>
      <c r="G1136" s="4" t="s">
        <v>14143</v>
      </c>
      <c r="H1136" s="4" t="s">
        <v>12893</v>
      </c>
      <c r="I1136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广州南沙(NANSHA)[5天] → 新加坡(SINGAPORE)[9天] → 蒙德拉(MUNDRA)[6天]→达曼(DAMMAM)[4天] → 哈马德港(HAMAD PORT)[1天] → 巴林(BAHRAIN)[10天] → 科伦坡(COLOMBO)[13天] → 青岛(QINGDAO)</v>
      </c>
    </row>
    <row r="1137" spans="1:9" x14ac:dyDescent="0.4">
      <c r="A1137" s="2">
        <v>46007</v>
      </c>
      <c r="B1137" s="4" t="s">
        <v>1</v>
      </c>
      <c r="C1137" s="4" t="s">
        <v>13320</v>
      </c>
      <c r="D1137" s="4" t="s">
        <v>708</v>
      </c>
      <c r="E1137" s="4" t="s">
        <v>707</v>
      </c>
      <c r="F1137" s="4" t="s">
        <v>14142</v>
      </c>
      <c r="G1137" s="4" t="s">
        <v>14143</v>
      </c>
      <c r="H1137" s="4" t="s">
        <v>12893</v>
      </c>
      <c r="I1137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广州南沙(NANSHA)[5天] → 新加坡(SINGAPORE)[9天] → 蒙德拉(MUNDRA)[6天]→达曼(DAMMAM)[4天] → 哈马德港(HAMAD PORT)[1天] → 巴林(BAHRAIN)[10天] → 科伦坡(COLOMBO)[13天] → 青岛(QINGDAO)</v>
      </c>
    </row>
    <row r="1138" spans="1:9" x14ac:dyDescent="0.4">
      <c r="A1138" s="2">
        <v>46005</v>
      </c>
      <c r="B1138" s="4" t="s">
        <v>1</v>
      </c>
      <c r="C1138" s="4" t="s">
        <v>13320</v>
      </c>
      <c r="D1138" s="4" t="s">
        <v>708</v>
      </c>
      <c r="E1138" s="4" t="s">
        <v>707</v>
      </c>
      <c r="F1138" s="4" t="s">
        <v>14142</v>
      </c>
      <c r="G1138" s="4" t="s">
        <v>14143</v>
      </c>
      <c r="H1138" s="4" t="s">
        <v>12893</v>
      </c>
      <c r="I1138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广州南沙(NANSHA)[5天] → 新加坡(SINGAPORE)[9天] → 蒙德拉(MUNDRA)[6天]→达曼(DAMMAM)[4天] → 哈马德港(HAMAD PORT)[1天] → 巴林(BAHRAIN)[10天] → 科伦坡(COLOMBO)[13天] → 青岛(QINGDAO)</v>
      </c>
    </row>
    <row r="1139" spans="1:9" x14ac:dyDescent="0.4">
      <c r="A1139" s="2">
        <v>46001</v>
      </c>
      <c r="B1139" s="4" t="s">
        <v>1</v>
      </c>
      <c r="C1139" s="4" t="s">
        <v>13320</v>
      </c>
      <c r="D1139" s="4" t="s">
        <v>708</v>
      </c>
      <c r="E1139" s="4" t="s">
        <v>707</v>
      </c>
      <c r="F1139" s="4" t="s">
        <v>14142</v>
      </c>
      <c r="G1139" s="4" t="s">
        <v>14143</v>
      </c>
      <c r="H1139" s="4" t="s">
        <v>12893</v>
      </c>
      <c r="I1139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广州南沙(NANSHA)[5天] → 新加坡(SINGAPORE)[9天] → 蒙德拉(MUNDRA)[6天]→达曼(DAMMAM)[4天] → 哈马德港(HAMAD PORT)[1天] → 巴林(BAHRAIN)[10天] → 科伦坡(COLOMBO)[13天] → 青岛(QINGDAO)</v>
      </c>
    </row>
    <row r="1140" spans="1:9" x14ac:dyDescent="0.4">
      <c r="A1140" s="2">
        <v>45998</v>
      </c>
      <c r="B1140" s="4" t="s">
        <v>1</v>
      </c>
      <c r="C1140" s="4" t="s">
        <v>13320</v>
      </c>
      <c r="D1140" s="4" t="s">
        <v>708</v>
      </c>
      <c r="E1140" s="4" t="s">
        <v>707</v>
      </c>
      <c r="F1140" s="4" t="s">
        <v>14142</v>
      </c>
      <c r="G1140" s="4" t="s">
        <v>14143</v>
      </c>
      <c r="H1140" s="4" t="s">
        <v>12893</v>
      </c>
      <c r="I1140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广州南沙(NANSHA)[5天] → 新加坡(SINGAPORE)[9天] → 蒙德拉(MUNDRA)[6天]→达曼(DAMMAM)[4天] → 哈马德港(HAMAD PORT)[1天] → 巴林(BAHRAIN)[10天] → 科伦坡(COLOMBO)[13天] → 青岛(QINGDAO)</v>
      </c>
    </row>
    <row r="1141" spans="1:9" x14ac:dyDescent="0.4">
      <c r="A1141" s="2">
        <v>46037</v>
      </c>
      <c r="B1141" s="4" t="s">
        <v>1</v>
      </c>
      <c r="C1141" s="4" t="s">
        <v>13087</v>
      </c>
      <c r="D1141" s="4" t="s">
        <v>528</v>
      </c>
      <c r="E1141" s="4" t="s">
        <v>1271</v>
      </c>
      <c r="F1141" s="4" t="s">
        <v>13096</v>
      </c>
      <c r="G1141" s="4" t="s">
        <v>13097</v>
      </c>
      <c r="H1141" s="4" t="s">
        <v>12896</v>
      </c>
      <c r="I1141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1142" spans="1:9" x14ac:dyDescent="0.4">
      <c r="A1142" s="2">
        <v>46033</v>
      </c>
      <c r="B1142" s="4" t="s">
        <v>1</v>
      </c>
      <c r="C1142" s="4" t="s">
        <v>13087</v>
      </c>
      <c r="D1142" s="4" t="s">
        <v>528</v>
      </c>
      <c r="E1142" s="4" t="s">
        <v>1271</v>
      </c>
      <c r="F1142" s="4" t="s">
        <v>13096</v>
      </c>
      <c r="G1142" s="4" t="s">
        <v>13097</v>
      </c>
      <c r="H1142" s="4" t="s">
        <v>12896</v>
      </c>
      <c r="I1142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1143" spans="1:9" x14ac:dyDescent="0.4">
      <c r="A1143" s="2">
        <v>46027</v>
      </c>
      <c r="B1143" s="4" t="s">
        <v>1</v>
      </c>
      <c r="C1143" s="4" t="s">
        <v>13087</v>
      </c>
      <c r="D1143" s="4" t="s">
        <v>528</v>
      </c>
      <c r="E1143" s="4" t="s">
        <v>1271</v>
      </c>
      <c r="F1143" s="4" t="s">
        <v>13096</v>
      </c>
      <c r="G1143" s="4" t="s">
        <v>13097</v>
      </c>
      <c r="H1143" s="4" t="s">
        <v>12896</v>
      </c>
      <c r="I1143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1144" spans="1:9" x14ac:dyDescent="0.4">
      <c r="A1144" s="2">
        <v>46024</v>
      </c>
      <c r="B1144" s="4" t="s">
        <v>1</v>
      </c>
      <c r="C1144" s="4" t="s">
        <v>13087</v>
      </c>
      <c r="D1144" s="4" t="s">
        <v>528</v>
      </c>
      <c r="E1144" s="4" t="s">
        <v>1271</v>
      </c>
      <c r="F1144" s="4" t="s">
        <v>13096</v>
      </c>
      <c r="G1144" s="4" t="s">
        <v>13097</v>
      </c>
      <c r="H1144" s="4" t="s">
        <v>12896</v>
      </c>
      <c r="I1144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1145" spans="1:9" x14ac:dyDescent="0.4">
      <c r="A1145" s="2">
        <v>46021</v>
      </c>
      <c r="B1145" s="4" t="s">
        <v>1</v>
      </c>
      <c r="C1145" s="4" t="s">
        <v>13087</v>
      </c>
      <c r="D1145" s="4" t="s">
        <v>528</v>
      </c>
      <c r="E1145" s="4" t="s">
        <v>13522</v>
      </c>
      <c r="F1145" s="4" t="s">
        <v>13096</v>
      </c>
      <c r="G1145" s="4" t="s">
        <v>13097</v>
      </c>
      <c r="H1145" s="4" t="s">
        <v>12896</v>
      </c>
      <c r="I1145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1146" spans="1:9" x14ac:dyDescent="0.4">
      <c r="A1146" s="2">
        <v>46019</v>
      </c>
      <c r="B1146" s="4" t="s">
        <v>1</v>
      </c>
      <c r="C1146" s="4" t="s">
        <v>13087</v>
      </c>
      <c r="D1146" s="4" t="s">
        <v>528</v>
      </c>
      <c r="E1146" s="4" t="s">
        <v>13522</v>
      </c>
      <c r="F1146" s="4" t="s">
        <v>13096</v>
      </c>
      <c r="G1146" s="4" t="s">
        <v>13097</v>
      </c>
      <c r="H1146" s="4" t="s">
        <v>12896</v>
      </c>
      <c r="I1146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1147" spans="1:9" x14ac:dyDescent="0.4">
      <c r="A1147" s="2">
        <v>46016</v>
      </c>
      <c r="B1147" s="4" t="s">
        <v>1</v>
      </c>
      <c r="C1147" s="4" t="s">
        <v>13087</v>
      </c>
      <c r="D1147" s="4" t="s">
        <v>528</v>
      </c>
      <c r="E1147" s="4" t="s">
        <v>13522</v>
      </c>
      <c r="F1147" s="4" t="s">
        <v>13096</v>
      </c>
      <c r="G1147" s="4" t="s">
        <v>13097</v>
      </c>
      <c r="H1147" s="4" t="s">
        <v>12896</v>
      </c>
      <c r="I1147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1148" spans="1:9" x14ac:dyDescent="0.4">
      <c r="A1148" s="2">
        <v>46012</v>
      </c>
      <c r="B1148" s="4" t="s">
        <v>1</v>
      </c>
      <c r="C1148" s="4" t="s">
        <v>13087</v>
      </c>
      <c r="D1148" s="4" t="s">
        <v>528</v>
      </c>
      <c r="E1148" s="4" t="s">
        <v>13522</v>
      </c>
      <c r="F1148" s="4" t="s">
        <v>13096</v>
      </c>
      <c r="G1148" s="4" t="s">
        <v>13097</v>
      </c>
      <c r="H1148" s="4" t="s">
        <v>12896</v>
      </c>
      <c r="I1148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1149" spans="1:9" x14ac:dyDescent="0.4">
      <c r="A1149" s="2">
        <v>46007</v>
      </c>
      <c r="B1149" s="4" t="s">
        <v>1</v>
      </c>
      <c r="C1149" s="4" t="s">
        <v>13087</v>
      </c>
      <c r="D1149" s="4" t="s">
        <v>528</v>
      </c>
      <c r="E1149" s="4" t="s">
        <v>13522</v>
      </c>
      <c r="F1149" s="4" t="s">
        <v>13096</v>
      </c>
      <c r="G1149" s="4" t="s">
        <v>13097</v>
      </c>
      <c r="H1149" s="4" t="s">
        <v>12896</v>
      </c>
      <c r="I1149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1150" spans="1:9" x14ac:dyDescent="0.4">
      <c r="A1150" s="2">
        <v>46005</v>
      </c>
      <c r="B1150" s="4" t="s">
        <v>1</v>
      </c>
      <c r="C1150" s="4" t="s">
        <v>13087</v>
      </c>
      <c r="D1150" s="4" t="s">
        <v>528</v>
      </c>
      <c r="E1150" s="4" t="s">
        <v>13522</v>
      </c>
      <c r="F1150" s="4" t="s">
        <v>13096</v>
      </c>
      <c r="G1150" s="4" t="s">
        <v>13097</v>
      </c>
      <c r="H1150" s="4" t="s">
        <v>12896</v>
      </c>
      <c r="I1150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1151" spans="1:9" x14ac:dyDescent="0.4">
      <c r="A1151" s="2">
        <v>46001</v>
      </c>
      <c r="B1151" s="4" t="s">
        <v>1</v>
      </c>
      <c r="C1151" s="4" t="s">
        <v>13087</v>
      </c>
      <c r="D1151" s="4" t="s">
        <v>528</v>
      </c>
      <c r="E1151" s="4" t="s">
        <v>13522</v>
      </c>
      <c r="F1151" s="4" t="s">
        <v>13096</v>
      </c>
      <c r="G1151" s="4" t="s">
        <v>13097</v>
      </c>
      <c r="H1151" s="4" t="s">
        <v>12896</v>
      </c>
      <c r="I1151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1152" spans="1:9" x14ac:dyDescent="0.4">
      <c r="A1152" s="2">
        <v>45998</v>
      </c>
      <c r="B1152" s="4" t="s">
        <v>1</v>
      </c>
      <c r="C1152" s="4" t="s">
        <v>13087</v>
      </c>
      <c r="D1152" s="4" t="s">
        <v>528</v>
      </c>
      <c r="E1152" s="4" t="s">
        <v>13522</v>
      </c>
      <c r="F1152" s="4" t="s">
        <v>13096</v>
      </c>
      <c r="G1152" s="4" t="s">
        <v>13097</v>
      </c>
      <c r="H1152" s="4" t="s">
        <v>12896</v>
      </c>
      <c r="I1152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1153" spans="1:9" x14ac:dyDescent="0.4">
      <c r="A1153" s="2">
        <v>45984</v>
      </c>
      <c r="B1153" s="4" t="s">
        <v>1</v>
      </c>
      <c r="C1153" s="4" t="s">
        <v>13087</v>
      </c>
      <c r="D1153" s="4" t="s">
        <v>528</v>
      </c>
      <c r="E1153" s="4" t="s">
        <v>1271</v>
      </c>
      <c r="F1153" s="4" t="s">
        <v>13096</v>
      </c>
      <c r="G1153" s="4" t="s">
        <v>13097</v>
      </c>
      <c r="H1153" s="4" t="s">
        <v>12896</v>
      </c>
      <c r="I1153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1154" spans="1:9" x14ac:dyDescent="0.4">
      <c r="A1154" s="2">
        <v>46037</v>
      </c>
      <c r="B1154" s="4" t="s">
        <v>1</v>
      </c>
      <c r="C1154" s="4" t="s">
        <v>13087</v>
      </c>
      <c r="D1154" s="4" t="s">
        <v>694</v>
      </c>
      <c r="E1154" s="4" t="s">
        <v>16741</v>
      </c>
      <c r="F1154" s="4" t="s">
        <v>13103</v>
      </c>
      <c r="G1154" s="4" t="s">
        <v>13104</v>
      </c>
      <c r="H1154" s="4" t="s">
        <v>12912</v>
      </c>
      <c r="I1154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1155" spans="1:9" x14ac:dyDescent="0.4">
      <c r="A1155" s="2">
        <v>46033</v>
      </c>
      <c r="B1155" s="4" t="s">
        <v>1</v>
      </c>
      <c r="C1155" s="4" t="s">
        <v>13087</v>
      </c>
      <c r="D1155" s="4" t="s">
        <v>694</v>
      </c>
      <c r="E1155" s="4" t="s">
        <v>13008</v>
      </c>
      <c r="F1155" s="4" t="s">
        <v>13103</v>
      </c>
      <c r="G1155" s="4" t="s">
        <v>13104</v>
      </c>
      <c r="H1155" s="4" t="s">
        <v>12912</v>
      </c>
      <c r="I1155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1156" spans="1:9" x14ac:dyDescent="0.4">
      <c r="A1156" s="2">
        <v>46027</v>
      </c>
      <c r="B1156" s="4" t="s">
        <v>1</v>
      </c>
      <c r="C1156" s="4" t="s">
        <v>13087</v>
      </c>
      <c r="D1156" s="4" t="s">
        <v>694</v>
      </c>
      <c r="E1156" s="4" t="s">
        <v>16149</v>
      </c>
      <c r="F1156" s="4" t="s">
        <v>13103</v>
      </c>
      <c r="G1156" s="4" t="s">
        <v>13104</v>
      </c>
      <c r="H1156" s="4" t="s">
        <v>12912</v>
      </c>
      <c r="I1156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1157" spans="1:9" x14ac:dyDescent="0.4">
      <c r="A1157" s="2">
        <v>46024</v>
      </c>
      <c r="B1157" s="4" t="s">
        <v>1</v>
      </c>
      <c r="C1157" s="4" t="s">
        <v>13087</v>
      </c>
      <c r="D1157" s="4" t="s">
        <v>694</v>
      </c>
      <c r="E1157" s="4" t="s">
        <v>16149</v>
      </c>
      <c r="F1157" s="4" t="s">
        <v>13103</v>
      </c>
      <c r="G1157" s="4" t="s">
        <v>13104</v>
      </c>
      <c r="H1157" s="4" t="s">
        <v>12912</v>
      </c>
      <c r="I1157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1158" spans="1:9" x14ac:dyDescent="0.4">
      <c r="A1158" s="2">
        <v>46021</v>
      </c>
      <c r="B1158" s="4" t="s">
        <v>1</v>
      </c>
      <c r="C1158" s="4" t="s">
        <v>13087</v>
      </c>
      <c r="D1158" s="4" t="s">
        <v>694</v>
      </c>
      <c r="E1158" s="4" t="s">
        <v>13524</v>
      </c>
      <c r="F1158" s="4" t="s">
        <v>13103</v>
      </c>
      <c r="G1158" s="4" t="s">
        <v>13104</v>
      </c>
      <c r="H1158" s="4" t="s">
        <v>12912</v>
      </c>
      <c r="I1158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1159" spans="1:9" x14ac:dyDescent="0.4">
      <c r="A1159" s="2">
        <v>46019</v>
      </c>
      <c r="B1159" s="4" t="s">
        <v>1</v>
      </c>
      <c r="C1159" s="4" t="s">
        <v>13087</v>
      </c>
      <c r="D1159" s="4" t="s">
        <v>694</v>
      </c>
      <c r="E1159" s="4" t="s">
        <v>13524</v>
      </c>
      <c r="F1159" s="4" t="s">
        <v>13103</v>
      </c>
      <c r="G1159" s="4" t="s">
        <v>13104</v>
      </c>
      <c r="H1159" s="4" t="s">
        <v>12912</v>
      </c>
      <c r="I1159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1160" spans="1:9" x14ac:dyDescent="0.4">
      <c r="A1160" s="2">
        <v>46016</v>
      </c>
      <c r="B1160" s="4" t="s">
        <v>1</v>
      </c>
      <c r="C1160" s="4" t="s">
        <v>13087</v>
      </c>
      <c r="D1160" s="4" t="s">
        <v>694</v>
      </c>
      <c r="E1160" s="4" t="s">
        <v>13524</v>
      </c>
      <c r="F1160" s="4" t="s">
        <v>13103</v>
      </c>
      <c r="G1160" s="4" t="s">
        <v>13104</v>
      </c>
      <c r="H1160" s="4" t="s">
        <v>12912</v>
      </c>
      <c r="I1160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1161" spans="1:9" x14ac:dyDescent="0.4">
      <c r="A1161" s="2">
        <v>46012</v>
      </c>
      <c r="B1161" s="4" t="s">
        <v>1</v>
      </c>
      <c r="C1161" s="4" t="s">
        <v>13087</v>
      </c>
      <c r="D1161" s="4" t="s">
        <v>694</v>
      </c>
      <c r="E1161" s="4" t="s">
        <v>13524</v>
      </c>
      <c r="F1161" s="4" t="s">
        <v>13103</v>
      </c>
      <c r="G1161" s="4" t="s">
        <v>13104</v>
      </c>
      <c r="H1161" s="4" t="s">
        <v>12912</v>
      </c>
      <c r="I1161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1162" spans="1:9" x14ac:dyDescent="0.4">
      <c r="A1162" s="2">
        <v>46007</v>
      </c>
      <c r="B1162" s="4" t="s">
        <v>1</v>
      </c>
      <c r="C1162" s="4" t="s">
        <v>13087</v>
      </c>
      <c r="D1162" s="4" t="s">
        <v>694</v>
      </c>
      <c r="E1162" s="4" t="s">
        <v>13524</v>
      </c>
      <c r="F1162" s="4" t="s">
        <v>13103</v>
      </c>
      <c r="G1162" s="4" t="s">
        <v>13104</v>
      </c>
      <c r="H1162" s="4" t="s">
        <v>12912</v>
      </c>
      <c r="I1162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1163" spans="1:9" x14ac:dyDescent="0.4">
      <c r="A1163" s="2">
        <v>46005</v>
      </c>
      <c r="B1163" s="4" t="s">
        <v>1</v>
      </c>
      <c r="C1163" s="4" t="s">
        <v>13087</v>
      </c>
      <c r="D1163" s="4" t="s">
        <v>694</v>
      </c>
      <c r="E1163" s="4" t="s">
        <v>13524</v>
      </c>
      <c r="F1163" s="4" t="s">
        <v>13103</v>
      </c>
      <c r="G1163" s="4" t="s">
        <v>13104</v>
      </c>
      <c r="H1163" s="4" t="s">
        <v>12912</v>
      </c>
      <c r="I1163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1164" spans="1:9" x14ac:dyDescent="0.4">
      <c r="A1164" s="2">
        <v>46001</v>
      </c>
      <c r="B1164" s="4" t="s">
        <v>1</v>
      </c>
      <c r="C1164" s="4" t="s">
        <v>13087</v>
      </c>
      <c r="D1164" s="4" t="s">
        <v>694</v>
      </c>
      <c r="E1164" s="4" t="s">
        <v>13524</v>
      </c>
      <c r="F1164" s="4" t="s">
        <v>13103</v>
      </c>
      <c r="G1164" s="4" t="s">
        <v>13104</v>
      </c>
      <c r="H1164" s="4" t="s">
        <v>12912</v>
      </c>
      <c r="I1164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1165" spans="1:9" x14ac:dyDescent="0.4">
      <c r="A1165" s="2">
        <v>45998</v>
      </c>
      <c r="B1165" s="4" t="s">
        <v>1</v>
      </c>
      <c r="C1165" s="4" t="s">
        <v>13087</v>
      </c>
      <c r="D1165" s="4" t="s">
        <v>694</v>
      </c>
      <c r="E1165" s="4" t="s">
        <v>13524</v>
      </c>
      <c r="F1165" s="4" t="s">
        <v>13103</v>
      </c>
      <c r="G1165" s="4" t="s">
        <v>13104</v>
      </c>
      <c r="H1165" s="4" t="s">
        <v>12912</v>
      </c>
      <c r="I1165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1166" spans="1:9" x14ac:dyDescent="0.4">
      <c r="A1166" s="2">
        <v>45984</v>
      </c>
      <c r="B1166" s="4" t="s">
        <v>1</v>
      </c>
      <c r="C1166" s="4" t="s">
        <v>13087</v>
      </c>
      <c r="D1166" s="4" t="s">
        <v>694</v>
      </c>
      <c r="E1166" s="4" t="s">
        <v>13008</v>
      </c>
      <c r="F1166" s="4" t="s">
        <v>13103</v>
      </c>
      <c r="G1166" s="4" t="s">
        <v>13104</v>
      </c>
      <c r="H1166" s="4" t="s">
        <v>12912</v>
      </c>
      <c r="I1166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1167" spans="1:9" x14ac:dyDescent="0.4">
      <c r="A1167" s="2">
        <v>46037</v>
      </c>
      <c r="B1167" s="4" t="s">
        <v>1</v>
      </c>
      <c r="C1167" s="4" t="s">
        <v>13087</v>
      </c>
      <c r="D1167" s="4" t="s">
        <v>1274</v>
      </c>
      <c r="E1167" s="4" t="s">
        <v>1273</v>
      </c>
      <c r="F1167" s="4" t="s">
        <v>13092</v>
      </c>
      <c r="G1167" s="4" t="s">
        <v>13093</v>
      </c>
      <c r="H1167" s="4" t="s">
        <v>12795</v>
      </c>
      <c r="I1167" s="4" t="str">
        <f>IF(Rotation[[#This Row],[正向路径]]="","",Rotation[[#This Row],[正向路径]]&amp;"["&amp;Rotation[[#This Row],[中间时间]]&amp;"]→"&amp;Rotation[[#This Row],[反向路径]])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1168" spans="1:9" x14ac:dyDescent="0.4">
      <c r="A1168" s="2">
        <v>46033</v>
      </c>
      <c r="B1168" s="4" t="s">
        <v>1</v>
      </c>
      <c r="C1168" s="4" t="s">
        <v>13087</v>
      </c>
      <c r="D1168" s="4" t="s">
        <v>1274</v>
      </c>
      <c r="E1168" s="4" t="s">
        <v>1273</v>
      </c>
      <c r="F1168" s="4" t="s">
        <v>13092</v>
      </c>
      <c r="G1168" s="4" t="s">
        <v>13093</v>
      </c>
      <c r="H1168" s="4" t="s">
        <v>12795</v>
      </c>
      <c r="I1168" s="4" t="str">
        <f>IF(Rotation[[#This Row],[正向路径]]="","",Rotation[[#This Row],[正向路径]]&amp;"["&amp;Rotation[[#This Row],[中间时间]]&amp;"]→"&amp;Rotation[[#This Row],[反向路径]])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1169" spans="1:9" x14ac:dyDescent="0.4">
      <c r="A1169" s="2">
        <v>46027</v>
      </c>
      <c r="B1169" s="4" t="s">
        <v>1</v>
      </c>
      <c r="C1169" s="4" t="s">
        <v>13087</v>
      </c>
      <c r="D1169" s="4" t="s">
        <v>1274</v>
      </c>
      <c r="E1169" s="4" t="s">
        <v>1273</v>
      </c>
      <c r="F1169" s="4" t="s">
        <v>13092</v>
      </c>
      <c r="G1169" s="4" t="s">
        <v>13093</v>
      </c>
      <c r="H1169" s="4" t="s">
        <v>12795</v>
      </c>
      <c r="I1169" s="4" t="str">
        <f>IF(Rotation[[#This Row],[正向路径]]="","",Rotation[[#This Row],[正向路径]]&amp;"["&amp;Rotation[[#This Row],[中间时间]]&amp;"]→"&amp;Rotation[[#This Row],[反向路径]])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1170" spans="1:9" x14ac:dyDescent="0.4">
      <c r="A1170" s="2">
        <v>46024</v>
      </c>
      <c r="B1170" s="4" t="s">
        <v>1</v>
      </c>
      <c r="C1170" s="4" t="s">
        <v>13087</v>
      </c>
      <c r="D1170" s="4" t="s">
        <v>1274</v>
      </c>
      <c r="E1170" s="4" t="s">
        <v>1273</v>
      </c>
      <c r="F1170" s="4" t="s">
        <v>13092</v>
      </c>
      <c r="G1170" s="4" t="s">
        <v>13093</v>
      </c>
      <c r="H1170" s="4" t="s">
        <v>12795</v>
      </c>
      <c r="I1170" s="4" t="str">
        <f>IF(Rotation[[#This Row],[正向路径]]="","",Rotation[[#This Row],[正向路径]]&amp;"["&amp;Rotation[[#This Row],[中间时间]]&amp;"]→"&amp;Rotation[[#This Row],[反向路径]])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1171" spans="1:9" x14ac:dyDescent="0.4">
      <c r="A1171" s="2">
        <v>46021</v>
      </c>
      <c r="B1171" s="4" t="s">
        <v>1</v>
      </c>
      <c r="C1171" s="4" t="s">
        <v>13087</v>
      </c>
      <c r="D1171" s="4" t="s">
        <v>1274</v>
      </c>
      <c r="E1171" s="4" t="s">
        <v>1273</v>
      </c>
      <c r="F1171" s="4" t="s">
        <v>13092</v>
      </c>
      <c r="G1171" s="4" t="s">
        <v>13093</v>
      </c>
      <c r="H1171" s="4" t="s">
        <v>12795</v>
      </c>
      <c r="I1171" s="4" t="str">
        <f>IF(Rotation[[#This Row],[正向路径]]="","",Rotation[[#This Row],[正向路径]]&amp;"["&amp;Rotation[[#This Row],[中间时间]]&amp;"]→"&amp;Rotation[[#This Row],[反向路径]])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1172" spans="1:9" x14ac:dyDescent="0.4">
      <c r="A1172" s="2">
        <v>46019</v>
      </c>
      <c r="B1172" s="4" t="s">
        <v>1</v>
      </c>
      <c r="C1172" s="4" t="s">
        <v>13087</v>
      </c>
      <c r="D1172" s="4" t="s">
        <v>1274</v>
      </c>
      <c r="E1172" s="4" t="s">
        <v>1273</v>
      </c>
      <c r="F1172" s="4" t="s">
        <v>13092</v>
      </c>
      <c r="G1172" s="4" t="s">
        <v>13093</v>
      </c>
      <c r="H1172" s="4" t="s">
        <v>12795</v>
      </c>
      <c r="I1172" s="4" t="str">
        <f>IF(Rotation[[#This Row],[正向路径]]="","",Rotation[[#This Row],[正向路径]]&amp;"["&amp;Rotation[[#This Row],[中间时间]]&amp;"]→"&amp;Rotation[[#This Row],[反向路径]])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1173" spans="1:9" x14ac:dyDescent="0.4">
      <c r="A1173" s="2">
        <v>46016</v>
      </c>
      <c r="B1173" s="4" t="s">
        <v>1</v>
      </c>
      <c r="C1173" s="4" t="s">
        <v>13087</v>
      </c>
      <c r="D1173" s="4" t="s">
        <v>1274</v>
      </c>
      <c r="E1173" s="4" t="s">
        <v>1273</v>
      </c>
      <c r="F1173" s="4" t="s">
        <v>13092</v>
      </c>
      <c r="G1173" s="4" t="s">
        <v>13093</v>
      </c>
      <c r="H1173" s="4" t="s">
        <v>12795</v>
      </c>
      <c r="I1173" s="4" t="str">
        <f>IF(Rotation[[#This Row],[正向路径]]="","",Rotation[[#This Row],[正向路径]]&amp;"["&amp;Rotation[[#This Row],[中间时间]]&amp;"]→"&amp;Rotation[[#This Row],[反向路径]])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1174" spans="1:9" x14ac:dyDescent="0.4">
      <c r="A1174" s="2">
        <v>46012</v>
      </c>
      <c r="B1174" s="4" t="s">
        <v>1</v>
      </c>
      <c r="C1174" s="4" t="s">
        <v>13087</v>
      </c>
      <c r="D1174" s="4" t="s">
        <v>1274</v>
      </c>
      <c r="E1174" s="4" t="s">
        <v>1273</v>
      </c>
      <c r="F1174" s="4" t="s">
        <v>13092</v>
      </c>
      <c r="G1174" s="4" t="s">
        <v>13093</v>
      </c>
      <c r="H1174" s="4" t="s">
        <v>12795</v>
      </c>
      <c r="I1174" s="4" t="str">
        <f>IF(Rotation[[#This Row],[正向路径]]="","",Rotation[[#This Row],[正向路径]]&amp;"["&amp;Rotation[[#This Row],[中间时间]]&amp;"]→"&amp;Rotation[[#This Row],[反向路径]])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1175" spans="1:9" x14ac:dyDescent="0.4">
      <c r="A1175" s="2">
        <v>46007</v>
      </c>
      <c r="B1175" s="4" t="s">
        <v>1</v>
      </c>
      <c r="C1175" s="4" t="s">
        <v>13087</v>
      </c>
      <c r="D1175" s="4" t="s">
        <v>1274</v>
      </c>
      <c r="E1175" s="4" t="s">
        <v>1273</v>
      </c>
      <c r="F1175" s="4" t="s">
        <v>13092</v>
      </c>
      <c r="G1175" s="4" t="s">
        <v>13093</v>
      </c>
      <c r="H1175" s="4" t="s">
        <v>12795</v>
      </c>
      <c r="I1175" s="4" t="str">
        <f>IF(Rotation[[#This Row],[正向路径]]="","",Rotation[[#This Row],[正向路径]]&amp;"["&amp;Rotation[[#This Row],[中间时间]]&amp;"]→"&amp;Rotation[[#This Row],[反向路径]])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1176" spans="1:9" x14ac:dyDescent="0.4">
      <c r="A1176" s="2">
        <v>46005</v>
      </c>
      <c r="B1176" s="4" t="s">
        <v>1</v>
      </c>
      <c r="C1176" s="4" t="s">
        <v>13087</v>
      </c>
      <c r="D1176" s="4" t="s">
        <v>1274</v>
      </c>
      <c r="E1176" s="4" t="s">
        <v>1273</v>
      </c>
      <c r="F1176" s="4" t="s">
        <v>13092</v>
      </c>
      <c r="G1176" s="4" t="s">
        <v>13093</v>
      </c>
      <c r="H1176" s="4" t="s">
        <v>12795</v>
      </c>
      <c r="I1176" s="4" t="str">
        <f>IF(Rotation[[#This Row],[正向路径]]="","",Rotation[[#This Row],[正向路径]]&amp;"["&amp;Rotation[[#This Row],[中间时间]]&amp;"]→"&amp;Rotation[[#This Row],[反向路径]])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1177" spans="1:9" x14ac:dyDescent="0.4">
      <c r="A1177" s="2">
        <v>46001</v>
      </c>
      <c r="B1177" s="4" t="s">
        <v>1</v>
      </c>
      <c r="C1177" s="4" t="s">
        <v>13087</v>
      </c>
      <c r="D1177" s="4" t="s">
        <v>1274</v>
      </c>
      <c r="E1177" s="4" t="s">
        <v>1273</v>
      </c>
      <c r="F1177" s="4" t="s">
        <v>13092</v>
      </c>
      <c r="G1177" s="4" t="s">
        <v>13093</v>
      </c>
      <c r="H1177" s="4" t="s">
        <v>12795</v>
      </c>
      <c r="I1177" s="4" t="str">
        <f>IF(Rotation[[#This Row],[正向路径]]="","",Rotation[[#This Row],[正向路径]]&amp;"["&amp;Rotation[[#This Row],[中间时间]]&amp;"]→"&amp;Rotation[[#This Row],[反向路径]])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1178" spans="1:9" x14ac:dyDescent="0.4">
      <c r="A1178" s="2">
        <v>45998</v>
      </c>
      <c r="B1178" s="4" t="s">
        <v>1</v>
      </c>
      <c r="C1178" s="4" t="s">
        <v>13087</v>
      </c>
      <c r="D1178" s="4" t="s">
        <v>1274</v>
      </c>
      <c r="E1178" s="4" t="s">
        <v>1273</v>
      </c>
      <c r="F1178" s="4" t="s">
        <v>13092</v>
      </c>
      <c r="G1178" s="4" t="s">
        <v>13093</v>
      </c>
      <c r="H1178" s="4" t="s">
        <v>12795</v>
      </c>
      <c r="I1178" s="4" t="str">
        <f>IF(Rotation[[#This Row],[正向路径]]="","",Rotation[[#This Row],[正向路径]]&amp;"["&amp;Rotation[[#This Row],[中间时间]]&amp;"]→"&amp;Rotation[[#This Row],[反向路径]])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1179" spans="1:9" x14ac:dyDescent="0.4">
      <c r="A1179" s="2">
        <v>45984</v>
      </c>
      <c r="B1179" s="4" t="s">
        <v>1</v>
      </c>
      <c r="C1179" s="4" t="s">
        <v>13087</v>
      </c>
      <c r="D1179" s="4" t="s">
        <v>1274</v>
      </c>
      <c r="E1179" s="4" t="s">
        <v>1273</v>
      </c>
      <c r="F1179" s="4" t="s">
        <v>13092</v>
      </c>
      <c r="G1179" s="4" t="s">
        <v>13093</v>
      </c>
      <c r="H1179" s="4" t="s">
        <v>12795</v>
      </c>
      <c r="I1179" s="4" t="str">
        <f>IF(Rotation[[#This Row],[正向路径]]="","",Rotation[[#This Row],[正向路径]]&amp;"["&amp;Rotation[[#This Row],[中间时间]]&amp;"]→"&amp;Rotation[[#This Row],[反向路径]])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1180" spans="1:9" x14ac:dyDescent="0.4">
      <c r="A1180" s="2">
        <v>45984</v>
      </c>
      <c r="B1180" s="4" t="s">
        <v>1</v>
      </c>
      <c r="C1180" s="4" t="s">
        <v>13087</v>
      </c>
      <c r="D1180" s="4" t="s">
        <v>13002</v>
      </c>
      <c r="E1180" s="4" t="s">
        <v>13003</v>
      </c>
      <c r="F1180" s="4" t="s">
        <v>13100</v>
      </c>
      <c r="G1180" s="4" t="s">
        <v>13100</v>
      </c>
      <c r="H1180" s="4" t="s">
        <v>13100</v>
      </c>
      <c r="I1180" s="4" t="str">
        <f>IF(Rotation[[#This Row],[正向路径]]="","",Rotation[[#This Row],[正向路径]]&amp;"["&amp;Rotation[[#This Row],[中间时间]]&amp;"]→"&amp;Rotation[[#This Row],[反向路径]])</f>
        <v/>
      </c>
    </row>
    <row r="1181" spans="1:9" x14ac:dyDescent="0.4">
      <c r="A1181" s="2">
        <v>46037</v>
      </c>
      <c r="B1181" s="4" t="s">
        <v>1</v>
      </c>
      <c r="C1181" s="4" t="s">
        <v>13087</v>
      </c>
      <c r="D1181" s="4" t="s">
        <v>538</v>
      </c>
      <c r="E1181" s="4" t="s">
        <v>16739</v>
      </c>
      <c r="F1181" s="4" t="s">
        <v>16428</v>
      </c>
      <c r="G1181" s="4" t="s">
        <v>16429</v>
      </c>
      <c r="H1181" s="4" t="s">
        <v>12896</v>
      </c>
      <c r="I1181" s="4" t="str">
        <f>IF(Rotation[[#This Row],[正向路径]]="","",Rotation[[#This Row],[正向路径]]&amp;"["&amp;Rotation[[#This Row],[中间时间]]&amp;"]→"&amp;Rotation[[#This Row],[反向路径]])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1182" spans="1:9" x14ac:dyDescent="0.4">
      <c r="A1182" s="2">
        <v>46033</v>
      </c>
      <c r="B1182" s="4" t="s">
        <v>1</v>
      </c>
      <c r="C1182" s="4" t="s">
        <v>13087</v>
      </c>
      <c r="D1182" s="4" t="s">
        <v>538</v>
      </c>
      <c r="E1182" s="4" t="s">
        <v>16145</v>
      </c>
      <c r="F1182" s="4" t="s">
        <v>16428</v>
      </c>
      <c r="G1182" s="4" t="s">
        <v>16429</v>
      </c>
      <c r="H1182" s="4" t="s">
        <v>12896</v>
      </c>
      <c r="I1182" s="4" t="str">
        <f>IF(Rotation[[#This Row],[正向路径]]="","",Rotation[[#This Row],[正向路径]]&amp;"["&amp;Rotation[[#This Row],[中间时间]]&amp;"]→"&amp;Rotation[[#This Row],[反向路径]])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1183" spans="1:9" x14ac:dyDescent="0.4">
      <c r="A1183" s="2">
        <v>46027</v>
      </c>
      <c r="B1183" s="4" t="s">
        <v>1</v>
      </c>
      <c r="C1183" s="4" t="s">
        <v>13087</v>
      </c>
      <c r="D1183" s="4" t="s">
        <v>538</v>
      </c>
      <c r="E1183" s="4" t="s">
        <v>16145</v>
      </c>
      <c r="F1183" s="4" t="s">
        <v>16428</v>
      </c>
      <c r="G1183" s="4" t="s">
        <v>16429</v>
      </c>
      <c r="H1183" s="4" t="s">
        <v>12896</v>
      </c>
      <c r="I1183" s="4" t="str">
        <f>IF(Rotation[[#This Row],[正向路径]]="","",Rotation[[#This Row],[正向路径]]&amp;"["&amp;Rotation[[#This Row],[中间时间]]&amp;"]→"&amp;Rotation[[#This Row],[反向路径]])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1184" spans="1:9" x14ac:dyDescent="0.4">
      <c r="A1184" s="2">
        <v>46024</v>
      </c>
      <c r="B1184" s="4" t="s">
        <v>1</v>
      </c>
      <c r="C1184" s="4" t="s">
        <v>13087</v>
      </c>
      <c r="D1184" s="4" t="s">
        <v>538</v>
      </c>
      <c r="E1184" s="4" t="s">
        <v>16145</v>
      </c>
      <c r="F1184" s="4" t="s">
        <v>13094</v>
      </c>
      <c r="G1184" s="4" t="s">
        <v>13095</v>
      </c>
      <c r="H1184" s="4" t="s">
        <v>12902</v>
      </c>
      <c r="I1184" s="4" t="str">
        <f>IF(Rotation[[#This Row],[正向路径]]="","",Rotation[[#This Row],[正向路径]]&amp;"["&amp;Rotation[[#This Row],[中间时间]]&amp;"]→"&amp;Rotation[[#This Row],[反向路径]])</f>
        <v>青岛(QINGDAO)[3天] → 宁波(NINGBO)[4天] → 深圳蛇口(SHEKOU)[5天] → 新加坡(SINGAPORE)[11天] → 阿布扎比(ABU DHABI)[1天]→杰贝阿里(JEBEL ALI)[2天] → 哈马德港(HAMAD PORT)[2天] → 达曼(DAMMAM)[18天] → 新加坡(SINGAPORE)[10天] → 青岛(QINGDAO)</v>
      </c>
    </row>
    <row r="1185" spans="1:9" x14ac:dyDescent="0.4">
      <c r="A1185" s="2">
        <v>46021</v>
      </c>
      <c r="B1185" s="4" t="s">
        <v>1</v>
      </c>
      <c r="C1185" s="4" t="s">
        <v>13087</v>
      </c>
      <c r="D1185" s="4" t="s">
        <v>538</v>
      </c>
      <c r="E1185" s="4" t="s">
        <v>14493</v>
      </c>
      <c r="F1185" s="4" t="s">
        <v>13094</v>
      </c>
      <c r="G1185" s="4" t="s">
        <v>13095</v>
      </c>
      <c r="H1185" s="4" t="s">
        <v>12902</v>
      </c>
      <c r="I1185" s="4" t="str">
        <f>IF(Rotation[[#This Row],[正向路径]]="","",Rotation[[#This Row],[正向路径]]&amp;"["&amp;Rotation[[#This Row],[中间时间]]&amp;"]→"&amp;Rotation[[#This Row],[反向路径]])</f>
        <v>青岛(QINGDAO)[3天] → 宁波(NINGBO)[4天] → 深圳蛇口(SHEKOU)[5天] → 新加坡(SINGAPORE)[11天] → 阿布扎比(ABU DHABI)[1天]→杰贝阿里(JEBEL ALI)[2天] → 哈马德港(HAMAD PORT)[2天] → 达曼(DAMMAM)[18天] → 新加坡(SINGAPORE)[10天] → 青岛(QINGDAO)</v>
      </c>
    </row>
    <row r="1186" spans="1:9" x14ac:dyDescent="0.4">
      <c r="A1186" s="2">
        <v>46019</v>
      </c>
      <c r="B1186" s="4" t="s">
        <v>1</v>
      </c>
      <c r="C1186" s="4" t="s">
        <v>13087</v>
      </c>
      <c r="D1186" s="4" t="s">
        <v>538</v>
      </c>
      <c r="E1186" s="4" t="s">
        <v>14493</v>
      </c>
      <c r="F1186" s="4" t="s">
        <v>13094</v>
      </c>
      <c r="G1186" s="4" t="s">
        <v>13095</v>
      </c>
      <c r="H1186" s="4" t="s">
        <v>12902</v>
      </c>
      <c r="I1186" s="4" t="str">
        <f>IF(Rotation[[#This Row],[正向路径]]="","",Rotation[[#This Row],[正向路径]]&amp;"["&amp;Rotation[[#This Row],[中间时间]]&amp;"]→"&amp;Rotation[[#This Row],[反向路径]])</f>
        <v>青岛(QINGDAO)[3天] → 宁波(NINGBO)[4天] → 深圳蛇口(SHEKOU)[5天] → 新加坡(SINGAPORE)[11天] → 阿布扎比(ABU DHABI)[1天]→杰贝阿里(JEBEL ALI)[2天] → 哈马德港(HAMAD PORT)[2天] → 达曼(DAMMAM)[18天] → 新加坡(SINGAPORE)[10天] → 青岛(QINGDAO)</v>
      </c>
    </row>
    <row r="1187" spans="1:9" x14ac:dyDescent="0.4">
      <c r="A1187" s="2">
        <v>46016</v>
      </c>
      <c r="B1187" s="4" t="s">
        <v>1</v>
      </c>
      <c r="C1187" s="4" t="s">
        <v>13087</v>
      </c>
      <c r="D1187" s="4" t="s">
        <v>538</v>
      </c>
      <c r="E1187" s="4" t="s">
        <v>14493</v>
      </c>
      <c r="F1187" s="4" t="s">
        <v>13094</v>
      </c>
      <c r="G1187" s="4" t="s">
        <v>13095</v>
      </c>
      <c r="H1187" s="4" t="s">
        <v>12902</v>
      </c>
      <c r="I1187" s="4" t="str">
        <f>IF(Rotation[[#This Row],[正向路径]]="","",Rotation[[#This Row],[正向路径]]&amp;"["&amp;Rotation[[#This Row],[中间时间]]&amp;"]→"&amp;Rotation[[#This Row],[反向路径]])</f>
        <v>青岛(QINGDAO)[3天] → 宁波(NINGBO)[4天] → 深圳蛇口(SHEKOU)[5天] → 新加坡(SINGAPORE)[11天] → 阿布扎比(ABU DHABI)[1天]→杰贝阿里(JEBEL ALI)[2天] → 哈马德港(HAMAD PORT)[2天] → 达曼(DAMMAM)[18天] → 新加坡(SINGAPORE)[10天] → 青岛(QINGDAO)</v>
      </c>
    </row>
    <row r="1188" spans="1:9" x14ac:dyDescent="0.4">
      <c r="A1188" s="2">
        <v>46012</v>
      </c>
      <c r="B1188" s="4" t="s">
        <v>1</v>
      </c>
      <c r="C1188" s="4" t="s">
        <v>13087</v>
      </c>
      <c r="D1188" s="4" t="s">
        <v>538</v>
      </c>
      <c r="E1188" s="4" t="s">
        <v>14493</v>
      </c>
      <c r="F1188" s="4" t="s">
        <v>13094</v>
      </c>
      <c r="G1188" s="4" t="s">
        <v>13095</v>
      </c>
      <c r="H1188" s="4" t="s">
        <v>12902</v>
      </c>
      <c r="I1188" s="4" t="str">
        <f>IF(Rotation[[#This Row],[正向路径]]="","",Rotation[[#This Row],[正向路径]]&amp;"["&amp;Rotation[[#This Row],[中间时间]]&amp;"]→"&amp;Rotation[[#This Row],[反向路径]])</f>
        <v>青岛(QINGDAO)[3天] → 宁波(NINGBO)[4天] → 深圳蛇口(SHEKOU)[5天] → 新加坡(SINGAPORE)[11天] → 阿布扎比(ABU DHABI)[1天]→杰贝阿里(JEBEL ALI)[2天] → 哈马德港(HAMAD PORT)[2天] → 达曼(DAMMAM)[18天] → 新加坡(SINGAPORE)[10天] → 青岛(QINGDAO)</v>
      </c>
    </row>
    <row r="1189" spans="1:9" x14ac:dyDescent="0.4">
      <c r="A1189" s="2">
        <v>46007</v>
      </c>
      <c r="B1189" s="4" t="s">
        <v>1</v>
      </c>
      <c r="C1189" s="4" t="s">
        <v>13087</v>
      </c>
      <c r="D1189" s="4" t="s">
        <v>538</v>
      </c>
      <c r="E1189" s="4" t="s">
        <v>13004</v>
      </c>
      <c r="F1189" s="4" t="s">
        <v>13094</v>
      </c>
      <c r="G1189" s="4" t="s">
        <v>13095</v>
      </c>
      <c r="H1189" s="4" t="s">
        <v>12902</v>
      </c>
      <c r="I1189" s="4" t="str">
        <f>IF(Rotation[[#This Row],[正向路径]]="","",Rotation[[#This Row],[正向路径]]&amp;"["&amp;Rotation[[#This Row],[中间时间]]&amp;"]→"&amp;Rotation[[#This Row],[反向路径]])</f>
        <v>青岛(QINGDAO)[3天] → 宁波(NINGBO)[4天] → 深圳蛇口(SHEKOU)[5天] → 新加坡(SINGAPORE)[11天] → 阿布扎比(ABU DHABI)[1天]→杰贝阿里(JEBEL ALI)[2天] → 哈马德港(HAMAD PORT)[2天] → 达曼(DAMMAM)[18天] → 新加坡(SINGAPORE)[10天] → 青岛(QINGDAO)</v>
      </c>
    </row>
    <row r="1190" spans="1:9" x14ac:dyDescent="0.4">
      <c r="A1190" s="2">
        <v>46005</v>
      </c>
      <c r="B1190" s="4" t="s">
        <v>1</v>
      </c>
      <c r="C1190" s="4" t="s">
        <v>13087</v>
      </c>
      <c r="D1190" s="4" t="s">
        <v>538</v>
      </c>
      <c r="E1190" s="4" t="s">
        <v>13004</v>
      </c>
      <c r="F1190" s="4" t="s">
        <v>13094</v>
      </c>
      <c r="G1190" s="4" t="s">
        <v>13095</v>
      </c>
      <c r="H1190" s="4" t="s">
        <v>12902</v>
      </c>
      <c r="I1190" s="4" t="str">
        <f>IF(Rotation[[#This Row],[正向路径]]="","",Rotation[[#This Row],[正向路径]]&amp;"["&amp;Rotation[[#This Row],[中间时间]]&amp;"]→"&amp;Rotation[[#This Row],[反向路径]])</f>
        <v>青岛(QINGDAO)[3天] → 宁波(NINGBO)[4天] → 深圳蛇口(SHEKOU)[5天] → 新加坡(SINGAPORE)[11天] → 阿布扎比(ABU DHABI)[1天]→杰贝阿里(JEBEL ALI)[2天] → 哈马德港(HAMAD PORT)[2天] → 达曼(DAMMAM)[18天] → 新加坡(SINGAPORE)[10天] → 青岛(QINGDAO)</v>
      </c>
    </row>
    <row r="1191" spans="1:9" x14ac:dyDescent="0.4">
      <c r="A1191" s="2">
        <v>46001</v>
      </c>
      <c r="B1191" s="4" t="s">
        <v>1</v>
      </c>
      <c r="C1191" s="4" t="s">
        <v>13087</v>
      </c>
      <c r="D1191" s="4" t="s">
        <v>538</v>
      </c>
      <c r="E1191" s="4" t="s">
        <v>13004</v>
      </c>
      <c r="F1191" s="4" t="s">
        <v>13094</v>
      </c>
      <c r="G1191" s="4" t="s">
        <v>13095</v>
      </c>
      <c r="H1191" s="4" t="s">
        <v>12902</v>
      </c>
      <c r="I1191" s="4" t="str">
        <f>IF(Rotation[[#This Row],[正向路径]]="","",Rotation[[#This Row],[正向路径]]&amp;"["&amp;Rotation[[#This Row],[中间时间]]&amp;"]→"&amp;Rotation[[#This Row],[反向路径]])</f>
        <v>青岛(QINGDAO)[3天] → 宁波(NINGBO)[4天] → 深圳蛇口(SHEKOU)[5天] → 新加坡(SINGAPORE)[11天] → 阿布扎比(ABU DHABI)[1天]→杰贝阿里(JEBEL ALI)[2天] → 哈马德港(HAMAD PORT)[2天] → 达曼(DAMMAM)[18天] → 新加坡(SINGAPORE)[10天] → 青岛(QINGDAO)</v>
      </c>
    </row>
    <row r="1192" spans="1:9" x14ac:dyDescent="0.4">
      <c r="A1192" s="2">
        <v>45998</v>
      </c>
      <c r="B1192" s="4" t="s">
        <v>1</v>
      </c>
      <c r="C1192" s="4" t="s">
        <v>13087</v>
      </c>
      <c r="D1192" s="4" t="s">
        <v>538</v>
      </c>
      <c r="E1192" s="4" t="s">
        <v>13004</v>
      </c>
      <c r="F1192" s="4" t="s">
        <v>13094</v>
      </c>
      <c r="G1192" s="4" t="s">
        <v>13095</v>
      </c>
      <c r="H1192" s="4" t="s">
        <v>12902</v>
      </c>
      <c r="I1192" s="4" t="str">
        <f>IF(Rotation[[#This Row],[正向路径]]="","",Rotation[[#This Row],[正向路径]]&amp;"["&amp;Rotation[[#This Row],[中间时间]]&amp;"]→"&amp;Rotation[[#This Row],[反向路径]])</f>
        <v>青岛(QINGDAO)[3天] → 宁波(NINGBO)[4天] → 深圳蛇口(SHEKOU)[5天] → 新加坡(SINGAPORE)[11天] → 阿布扎比(ABU DHABI)[1天]→杰贝阿里(JEBEL ALI)[2天] → 哈马德港(HAMAD PORT)[2天] → 达曼(DAMMAM)[18天] → 新加坡(SINGAPORE)[10天] → 青岛(QINGDAO)</v>
      </c>
    </row>
    <row r="1193" spans="1:9" x14ac:dyDescent="0.4">
      <c r="A1193" s="2">
        <v>45984</v>
      </c>
      <c r="B1193" s="4" t="s">
        <v>1</v>
      </c>
      <c r="C1193" s="4" t="s">
        <v>13087</v>
      </c>
      <c r="D1193" s="4" t="s">
        <v>538</v>
      </c>
      <c r="E1193" s="4" t="s">
        <v>13004</v>
      </c>
      <c r="F1193" s="4" t="s">
        <v>13094</v>
      </c>
      <c r="G1193" s="4" t="s">
        <v>13095</v>
      </c>
      <c r="H1193" s="4" t="s">
        <v>12902</v>
      </c>
      <c r="I1193" s="4" t="str">
        <f>IF(Rotation[[#This Row],[正向路径]]="","",Rotation[[#This Row],[正向路径]]&amp;"["&amp;Rotation[[#This Row],[中间时间]]&amp;"]→"&amp;Rotation[[#This Row],[反向路径]])</f>
        <v>青岛(QINGDAO)[3天] → 宁波(NINGBO)[4天] → 深圳蛇口(SHEKOU)[5天] → 新加坡(SINGAPORE)[11天] → 阿布扎比(ABU DHABI)[1天]→杰贝阿里(JEBEL ALI)[2天] → 哈马德港(HAMAD PORT)[2天] → 达曼(DAMMAM)[18天] → 新加坡(SINGAPORE)[10天] → 青岛(QINGDAO)</v>
      </c>
    </row>
    <row r="1194" spans="1:9" x14ac:dyDescent="0.4">
      <c r="A1194" s="2">
        <v>46037</v>
      </c>
      <c r="B1194" s="4" t="s">
        <v>1</v>
      </c>
      <c r="C1194" s="4" t="s">
        <v>13087</v>
      </c>
      <c r="D1194" s="4" t="s">
        <v>16736</v>
      </c>
      <c r="E1194" s="4" t="s">
        <v>16737</v>
      </c>
      <c r="F1194" s="4" t="s">
        <v>13381</v>
      </c>
      <c r="G1194" s="4" t="s">
        <v>17016</v>
      </c>
      <c r="H1194" s="4" t="s">
        <v>12838</v>
      </c>
      <c r="I1194" s="4" t="str">
        <f>IF(Rotation[[#This Row],[正向路径]]="","",Rotation[[#This Row],[正向路径]]&amp;"["&amp;Rotation[[#This Row],[中间时间]]&amp;"]→"&amp;Rotation[[#This Row],[反向路径]])</f>
        <v>青岛(QINGDAO)[2天] → 宁波(NINGBO)[19天]→杰贝阿里(JEBEL ALI)[21天] → 青岛(QINGDAO)</v>
      </c>
    </row>
    <row r="1195" spans="1:9" x14ac:dyDescent="0.4">
      <c r="A1195" s="2">
        <v>46037</v>
      </c>
      <c r="B1195" s="4" t="s">
        <v>1</v>
      </c>
      <c r="C1195" s="4" t="s">
        <v>13087</v>
      </c>
      <c r="D1195" s="4" t="s">
        <v>851</v>
      </c>
      <c r="E1195" s="4" t="s">
        <v>16733</v>
      </c>
      <c r="F1195" s="4" t="s">
        <v>13088</v>
      </c>
      <c r="G1195" s="4" t="s">
        <v>13089</v>
      </c>
      <c r="H1195" s="4" t="s">
        <v>12795</v>
      </c>
      <c r="I1195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深圳蛇口(SHEKOU)[5天]→巴生西(PORT KELANG W)[10天] → 杰贝阿里(JEBEL ALI)[8天] → 科伦坡(COLOMBO)[19天] → 青岛(QINGDAO)</v>
      </c>
    </row>
    <row r="1196" spans="1:9" x14ac:dyDescent="0.4">
      <c r="A1196" s="2">
        <v>46033</v>
      </c>
      <c r="B1196" s="4" t="s">
        <v>1</v>
      </c>
      <c r="C1196" s="4" t="s">
        <v>13087</v>
      </c>
      <c r="D1196" s="4" t="s">
        <v>851</v>
      </c>
      <c r="E1196" s="4" t="s">
        <v>16440</v>
      </c>
      <c r="F1196" s="4" t="s">
        <v>13088</v>
      </c>
      <c r="G1196" s="4" t="s">
        <v>13089</v>
      </c>
      <c r="H1196" s="4" t="s">
        <v>12795</v>
      </c>
      <c r="I1196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深圳蛇口(SHEKOU)[5天]→巴生西(PORT KELANG W)[10天] → 杰贝阿里(JEBEL ALI)[8天] → 科伦坡(COLOMBO)[19天] → 青岛(QINGDAO)</v>
      </c>
    </row>
    <row r="1197" spans="1:9" x14ac:dyDescent="0.4">
      <c r="A1197" s="2">
        <v>46027</v>
      </c>
      <c r="B1197" s="4" t="s">
        <v>1</v>
      </c>
      <c r="C1197" s="4" t="s">
        <v>13087</v>
      </c>
      <c r="D1197" s="4" t="s">
        <v>851</v>
      </c>
      <c r="E1197" s="4" t="s">
        <v>16348</v>
      </c>
      <c r="F1197" s="4" t="s">
        <v>13088</v>
      </c>
      <c r="G1197" s="4" t="s">
        <v>13089</v>
      </c>
      <c r="H1197" s="4" t="s">
        <v>12795</v>
      </c>
      <c r="I1197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深圳蛇口(SHEKOU)[5天]→巴生西(PORT KELANG W)[10天] → 杰贝阿里(JEBEL ALI)[8天] → 科伦坡(COLOMBO)[19天] → 青岛(QINGDAO)</v>
      </c>
    </row>
    <row r="1198" spans="1:9" x14ac:dyDescent="0.4">
      <c r="A1198" s="2">
        <v>46024</v>
      </c>
      <c r="B1198" s="4" t="s">
        <v>1</v>
      </c>
      <c r="C1198" s="4" t="s">
        <v>13087</v>
      </c>
      <c r="D1198" s="4" t="s">
        <v>851</v>
      </c>
      <c r="E1198" s="4" t="s">
        <v>16137</v>
      </c>
      <c r="F1198" s="4" t="s">
        <v>13088</v>
      </c>
      <c r="G1198" s="4" t="s">
        <v>13089</v>
      </c>
      <c r="H1198" s="4" t="s">
        <v>12795</v>
      </c>
      <c r="I1198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深圳蛇口(SHEKOU)[5天]→巴生西(PORT KELANG W)[10天] → 杰贝阿里(JEBEL ALI)[8天] → 科伦坡(COLOMBO)[19天] → 青岛(QINGDAO)</v>
      </c>
    </row>
    <row r="1199" spans="1:9" x14ac:dyDescent="0.4">
      <c r="A1199" s="2">
        <v>46021</v>
      </c>
      <c r="B1199" s="4" t="s">
        <v>1</v>
      </c>
      <c r="C1199" s="4" t="s">
        <v>13087</v>
      </c>
      <c r="D1199" s="4" t="s">
        <v>851</v>
      </c>
      <c r="E1199" s="4" t="s">
        <v>13519</v>
      </c>
      <c r="F1199" s="4" t="s">
        <v>13088</v>
      </c>
      <c r="G1199" s="4" t="s">
        <v>13089</v>
      </c>
      <c r="H1199" s="4" t="s">
        <v>12795</v>
      </c>
      <c r="I1199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深圳蛇口(SHEKOU)[5天]→巴生西(PORT KELANG W)[10天] → 杰贝阿里(JEBEL ALI)[8天] → 科伦坡(COLOMBO)[19天] → 青岛(QINGDAO)</v>
      </c>
    </row>
    <row r="1200" spans="1:9" x14ac:dyDescent="0.4">
      <c r="A1200" s="2">
        <v>46019</v>
      </c>
      <c r="B1200" s="4" t="s">
        <v>1</v>
      </c>
      <c r="C1200" s="4" t="s">
        <v>13087</v>
      </c>
      <c r="D1200" s="4" t="s">
        <v>851</v>
      </c>
      <c r="E1200" s="4" t="s">
        <v>13519</v>
      </c>
      <c r="F1200" s="4" t="s">
        <v>13088</v>
      </c>
      <c r="G1200" s="4" t="s">
        <v>13089</v>
      </c>
      <c r="H1200" s="4" t="s">
        <v>12795</v>
      </c>
      <c r="I1200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深圳蛇口(SHEKOU)[5天]→巴生西(PORT KELANG W)[10天] → 杰贝阿里(JEBEL ALI)[8天] → 科伦坡(COLOMBO)[19天] → 青岛(QINGDAO)</v>
      </c>
    </row>
    <row r="1201" spans="1:9" x14ac:dyDescent="0.4">
      <c r="A1201" s="2">
        <v>46016</v>
      </c>
      <c r="B1201" s="4" t="s">
        <v>1</v>
      </c>
      <c r="C1201" s="4" t="s">
        <v>13087</v>
      </c>
      <c r="D1201" s="4" t="s">
        <v>851</v>
      </c>
      <c r="E1201" s="4" t="s">
        <v>13519</v>
      </c>
      <c r="F1201" s="4" t="s">
        <v>13088</v>
      </c>
      <c r="G1201" s="4" t="s">
        <v>13089</v>
      </c>
      <c r="H1201" s="4" t="s">
        <v>12795</v>
      </c>
      <c r="I1201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深圳蛇口(SHEKOU)[5天]→巴生西(PORT KELANG W)[10天] → 杰贝阿里(JEBEL ALI)[8天] → 科伦坡(COLOMBO)[19天] → 青岛(QINGDAO)</v>
      </c>
    </row>
    <row r="1202" spans="1:9" x14ac:dyDescent="0.4">
      <c r="A1202" s="2">
        <v>46012</v>
      </c>
      <c r="B1202" s="4" t="s">
        <v>1</v>
      </c>
      <c r="C1202" s="4" t="s">
        <v>13087</v>
      </c>
      <c r="D1202" s="4" t="s">
        <v>851</v>
      </c>
      <c r="E1202" s="4" t="s">
        <v>13519</v>
      </c>
      <c r="F1202" s="4" t="s">
        <v>13088</v>
      </c>
      <c r="G1202" s="4" t="s">
        <v>13089</v>
      </c>
      <c r="H1202" s="4" t="s">
        <v>12795</v>
      </c>
      <c r="I1202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深圳蛇口(SHEKOU)[5天]→巴生西(PORT KELANG W)[10天] → 杰贝阿里(JEBEL ALI)[8天] → 科伦坡(COLOMBO)[19天] → 青岛(QINGDAO)</v>
      </c>
    </row>
    <row r="1203" spans="1:9" x14ac:dyDescent="0.4">
      <c r="A1203" s="2">
        <v>46007</v>
      </c>
      <c r="B1203" s="4" t="s">
        <v>1</v>
      </c>
      <c r="C1203" s="4" t="s">
        <v>13087</v>
      </c>
      <c r="D1203" s="4" t="s">
        <v>851</v>
      </c>
      <c r="E1203" s="4" t="s">
        <v>13519</v>
      </c>
      <c r="F1203" s="4" t="s">
        <v>13088</v>
      </c>
      <c r="G1203" s="4" t="s">
        <v>13089</v>
      </c>
      <c r="H1203" s="4" t="s">
        <v>12795</v>
      </c>
      <c r="I1203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深圳蛇口(SHEKOU)[5天]→巴生西(PORT KELANG W)[10天] → 杰贝阿里(JEBEL ALI)[8天] → 科伦坡(COLOMBO)[19天] → 青岛(QINGDAO)</v>
      </c>
    </row>
    <row r="1204" spans="1:9" x14ac:dyDescent="0.4">
      <c r="A1204" s="2">
        <v>46005</v>
      </c>
      <c r="B1204" s="4" t="s">
        <v>1</v>
      </c>
      <c r="C1204" s="4" t="s">
        <v>13087</v>
      </c>
      <c r="D1204" s="4" t="s">
        <v>851</v>
      </c>
      <c r="E1204" s="4" t="s">
        <v>13519</v>
      </c>
      <c r="F1204" s="4" t="s">
        <v>13088</v>
      </c>
      <c r="G1204" s="4" t="s">
        <v>13089</v>
      </c>
      <c r="H1204" s="4" t="s">
        <v>12795</v>
      </c>
      <c r="I1204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深圳蛇口(SHEKOU)[5天]→巴生西(PORT KELANG W)[10天] → 杰贝阿里(JEBEL ALI)[8天] → 科伦坡(COLOMBO)[19天] → 青岛(QINGDAO)</v>
      </c>
    </row>
    <row r="1205" spans="1:9" x14ac:dyDescent="0.4">
      <c r="A1205" s="2">
        <v>46001</v>
      </c>
      <c r="B1205" s="4" t="s">
        <v>1</v>
      </c>
      <c r="C1205" s="4" t="s">
        <v>13087</v>
      </c>
      <c r="D1205" s="4" t="s">
        <v>851</v>
      </c>
      <c r="E1205" s="4" t="s">
        <v>13519</v>
      </c>
      <c r="F1205" s="4" t="s">
        <v>13088</v>
      </c>
      <c r="G1205" s="4" t="s">
        <v>13089</v>
      </c>
      <c r="H1205" s="4" t="s">
        <v>12795</v>
      </c>
      <c r="I1205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深圳蛇口(SHEKOU)[5天]→巴生西(PORT KELANG W)[10天] → 杰贝阿里(JEBEL ALI)[8天] → 科伦坡(COLOMBO)[19天] → 青岛(QINGDAO)</v>
      </c>
    </row>
    <row r="1206" spans="1:9" x14ac:dyDescent="0.4">
      <c r="A1206" s="2">
        <v>45998</v>
      </c>
      <c r="B1206" s="4" t="s">
        <v>1</v>
      </c>
      <c r="C1206" s="4" t="s">
        <v>13087</v>
      </c>
      <c r="D1206" s="4" t="s">
        <v>851</v>
      </c>
      <c r="E1206" s="4" t="s">
        <v>13519</v>
      </c>
      <c r="F1206" s="4" t="s">
        <v>13088</v>
      </c>
      <c r="G1206" s="4" t="s">
        <v>13089</v>
      </c>
      <c r="H1206" s="4" t="s">
        <v>12795</v>
      </c>
      <c r="I1206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深圳蛇口(SHEKOU)[5天]→巴生西(PORT KELANG W)[10天] → 杰贝阿里(JEBEL ALI)[8天] → 科伦坡(COLOMBO)[19天] → 青岛(QINGDAO)</v>
      </c>
    </row>
    <row r="1207" spans="1:9" x14ac:dyDescent="0.4">
      <c r="A1207" s="2">
        <v>45984</v>
      </c>
      <c r="B1207" s="4" t="s">
        <v>1</v>
      </c>
      <c r="C1207" s="4" t="s">
        <v>13087</v>
      </c>
      <c r="D1207" s="4" t="s">
        <v>851</v>
      </c>
      <c r="E1207" s="4" t="s">
        <v>12999</v>
      </c>
      <c r="F1207" s="4" t="s">
        <v>13088</v>
      </c>
      <c r="G1207" s="4" t="s">
        <v>13089</v>
      </c>
      <c r="H1207" s="4" t="s">
        <v>12795</v>
      </c>
      <c r="I1207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深圳蛇口(SHEKOU)[5天]→巴生西(PORT KELANG W)[10天] → 杰贝阿里(JEBEL ALI)[8天] → 科伦坡(COLOMBO)[19天] → 青岛(QINGDAO)</v>
      </c>
    </row>
    <row r="1208" spans="1:9" x14ac:dyDescent="0.4">
      <c r="A1208" s="2">
        <v>46037</v>
      </c>
      <c r="B1208" s="4" t="s">
        <v>1</v>
      </c>
      <c r="C1208" s="4" t="s">
        <v>13087</v>
      </c>
      <c r="D1208" s="4" t="s">
        <v>872</v>
      </c>
      <c r="E1208" s="4" t="s">
        <v>1284</v>
      </c>
      <c r="F1208" s="4" t="s">
        <v>13090</v>
      </c>
      <c r="G1208" s="4" t="s">
        <v>13091</v>
      </c>
      <c r="H1208" s="4" t="s">
        <v>12898</v>
      </c>
      <c r="I1208" s="4" t="str">
        <f>IF(Rotation[[#This Row],[正向路径]]="","",Rotation[[#This Row],[正向路径]]&amp;"["&amp;Rotation[[#This Row],[中间时间]]&amp;"]→"&amp;Rotation[[#This Row],[反向路径]])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1209" spans="1:9" x14ac:dyDescent="0.4">
      <c r="A1209" s="2">
        <v>46033</v>
      </c>
      <c r="B1209" s="4" t="s">
        <v>1</v>
      </c>
      <c r="C1209" s="4" t="s">
        <v>13087</v>
      </c>
      <c r="D1209" s="4" t="s">
        <v>872</v>
      </c>
      <c r="E1209" s="4" t="s">
        <v>16441</v>
      </c>
      <c r="F1209" s="4" t="s">
        <v>13090</v>
      </c>
      <c r="G1209" s="4" t="s">
        <v>13091</v>
      </c>
      <c r="H1209" s="4" t="s">
        <v>12898</v>
      </c>
      <c r="I1209" s="4" t="str">
        <f>IF(Rotation[[#This Row],[正向路径]]="","",Rotation[[#This Row],[正向路径]]&amp;"["&amp;Rotation[[#This Row],[中间时间]]&amp;"]→"&amp;Rotation[[#This Row],[反向路径]])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1210" spans="1:9" x14ac:dyDescent="0.4">
      <c r="A1210" s="2">
        <v>46027</v>
      </c>
      <c r="B1210" s="4" t="s">
        <v>1</v>
      </c>
      <c r="C1210" s="4" t="s">
        <v>13087</v>
      </c>
      <c r="D1210" s="4" t="s">
        <v>872</v>
      </c>
      <c r="E1210" s="4" t="s">
        <v>1284</v>
      </c>
      <c r="F1210" s="4" t="s">
        <v>13090</v>
      </c>
      <c r="G1210" s="4" t="s">
        <v>13091</v>
      </c>
      <c r="H1210" s="4" t="s">
        <v>12898</v>
      </c>
      <c r="I1210" s="4" t="str">
        <f>IF(Rotation[[#This Row],[正向路径]]="","",Rotation[[#This Row],[正向路径]]&amp;"["&amp;Rotation[[#This Row],[中间时间]]&amp;"]→"&amp;Rotation[[#This Row],[反向路径]])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1211" spans="1:9" x14ac:dyDescent="0.4">
      <c r="A1211" s="2">
        <v>46024</v>
      </c>
      <c r="B1211" s="4" t="s">
        <v>1</v>
      </c>
      <c r="C1211" s="4" t="s">
        <v>13087</v>
      </c>
      <c r="D1211" s="4" t="s">
        <v>872</v>
      </c>
      <c r="E1211" s="4" t="s">
        <v>1284</v>
      </c>
      <c r="F1211" s="4" t="s">
        <v>13090</v>
      </c>
      <c r="G1211" s="4" t="s">
        <v>13091</v>
      </c>
      <c r="H1211" s="4" t="s">
        <v>12898</v>
      </c>
      <c r="I1211" s="4" t="str">
        <f>IF(Rotation[[#This Row],[正向路径]]="","",Rotation[[#This Row],[正向路径]]&amp;"["&amp;Rotation[[#This Row],[中间时间]]&amp;"]→"&amp;Rotation[[#This Row],[反向路径]])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1212" spans="1:9" x14ac:dyDescent="0.4">
      <c r="A1212" s="2">
        <v>46021</v>
      </c>
      <c r="B1212" s="4" t="s">
        <v>1</v>
      </c>
      <c r="C1212" s="4" t="s">
        <v>13087</v>
      </c>
      <c r="D1212" s="4" t="s">
        <v>872</v>
      </c>
      <c r="E1212" s="4" t="s">
        <v>1284</v>
      </c>
      <c r="F1212" s="4" t="s">
        <v>13090</v>
      </c>
      <c r="G1212" s="4" t="s">
        <v>13091</v>
      </c>
      <c r="H1212" s="4" t="s">
        <v>12898</v>
      </c>
      <c r="I1212" s="4" t="str">
        <f>IF(Rotation[[#This Row],[正向路径]]="","",Rotation[[#This Row],[正向路径]]&amp;"["&amp;Rotation[[#This Row],[中间时间]]&amp;"]→"&amp;Rotation[[#This Row],[反向路径]])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1213" spans="1:9" x14ac:dyDescent="0.4">
      <c r="A1213" s="2">
        <v>46019</v>
      </c>
      <c r="B1213" s="4" t="s">
        <v>1</v>
      </c>
      <c r="C1213" s="4" t="s">
        <v>13087</v>
      </c>
      <c r="D1213" s="4" t="s">
        <v>872</v>
      </c>
      <c r="E1213" s="4" t="s">
        <v>1284</v>
      </c>
      <c r="F1213" s="4" t="s">
        <v>13090</v>
      </c>
      <c r="G1213" s="4" t="s">
        <v>13091</v>
      </c>
      <c r="H1213" s="4" t="s">
        <v>12898</v>
      </c>
      <c r="I1213" s="4" t="str">
        <f>IF(Rotation[[#This Row],[正向路径]]="","",Rotation[[#This Row],[正向路径]]&amp;"["&amp;Rotation[[#This Row],[中间时间]]&amp;"]→"&amp;Rotation[[#This Row],[反向路径]])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1214" spans="1:9" x14ac:dyDescent="0.4">
      <c r="A1214" s="2">
        <v>46016</v>
      </c>
      <c r="B1214" s="4" t="s">
        <v>1</v>
      </c>
      <c r="C1214" s="4" t="s">
        <v>13087</v>
      </c>
      <c r="D1214" s="4" t="s">
        <v>872</v>
      </c>
      <c r="E1214" s="4" t="s">
        <v>1284</v>
      </c>
      <c r="F1214" s="4" t="s">
        <v>13090</v>
      </c>
      <c r="G1214" s="4" t="s">
        <v>13091</v>
      </c>
      <c r="H1214" s="4" t="s">
        <v>12898</v>
      </c>
      <c r="I1214" s="4" t="str">
        <f>IF(Rotation[[#This Row],[正向路径]]="","",Rotation[[#This Row],[正向路径]]&amp;"["&amp;Rotation[[#This Row],[中间时间]]&amp;"]→"&amp;Rotation[[#This Row],[反向路径]])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1215" spans="1:9" x14ac:dyDescent="0.4">
      <c r="A1215" s="2">
        <v>46012</v>
      </c>
      <c r="B1215" s="4" t="s">
        <v>1</v>
      </c>
      <c r="C1215" s="4" t="s">
        <v>13087</v>
      </c>
      <c r="D1215" s="4" t="s">
        <v>872</v>
      </c>
      <c r="E1215" s="4" t="s">
        <v>1284</v>
      </c>
      <c r="F1215" s="4" t="s">
        <v>13090</v>
      </c>
      <c r="G1215" s="4" t="s">
        <v>13091</v>
      </c>
      <c r="H1215" s="4" t="s">
        <v>12898</v>
      </c>
      <c r="I1215" s="4" t="str">
        <f>IF(Rotation[[#This Row],[正向路径]]="","",Rotation[[#This Row],[正向路径]]&amp;"["&amp;Rotation[[#This Row],[中间时间]]&amp;"]→"&amp;Rotation[[#This Row],[反向路径]])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1216" spans="1:9" x14ac:dyDescent="0.4">
      <c r="A1216" s="2">
        <v>46007</v>
      </c>
      <c r="B1216" s="4" t="s">
        <v>1</v>
      </c>
      <c r="C1216" s="4" t="s">
        <v>13087</v>
      </c>
      <c r="D1216" s="4" t="s">
        <v>872</v>
      </c>
      <c r="E1216" s="4" t="s">
        <v>1284</v>
      </c>
      <c r="F1216" s="4" t="s">
        <v>13090</v>
      </c>
      <c r="G1216" s="4" t="s">
        <v>13091</v>
      </c>
      <c r="H1216" s="4" t="s">
        <v>12898</v>
      </c>
      <c r="I1216" s="4" t="str">
        <f>IF(Rotation[[#This Row],[正向路径]]="","",Rotation[[#This Row],[正向路径]]&amp;"["&amp;Rotation[[#This Row],[中间时间]]&amp;"]→"&amp;Rotation[[#This Row],[反向路径]])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1217" spans="1:9" x14ac:dyDescent="0.4">
      <c r="A1217" s="2">
        <v>46005</v>
      </c>
      <c r="B1217" s="4" t="s">
        <v>1</v>
      </c>
      <c r="C1217" s="4" t="s">
        <v>13087</v>
      </c>
      <c r="D1217" s="4" t="s">
        <v>872</v>
      </c>
      <c r="E1217" s="4" t="s">
        <v>1284</v>
      </c>
      <c r="F1217" s="4" t="s">
        <v>13090</v>
      </c>
      <c r="G1217" s="4" t="s">
        <v>13091</v>
      </c>
      <c r="H1217" s="4" t="s">
        <v>12898</v>
      </c>
      <c r="I1217" s="4" t="str">
        <f>IF(Rotation[[#This Row],[正向路径]]="","",Rotation[[#This Row],[正向路径]]&amp;"["&amp;Rotation[[#This Row],[中间时间]]&amp;"]→"&amp;Rotation[[#This Row],[反向路径]])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1218" spans="1:9" x14ac:dyDescent="0.4">
      <c r="A1218" s="2">
        <v>46001</v>
      </c>
      <c r="B1218" s="4" t="s">
        <v>1</v>
      </c>
      <c r="C1218" s="4" t="s">
        <v>13087</v>
      </c>
      <c r="D1218" s="4" t="s">
        <v>872</v>
      </c>
      <c r="E1218" s="4" t="s">
        <v>1284</v>
      </c>
      <c r="F1218" s="4" t="s">
        <v>13090</v>
      </c>
      <c r="G1218" s="4" t="s">
        <v>13091</v>
      </c>
      <c r="H1218" s="4" t="s">
        <v>12898</v>
      </c>
      <c r="I1218" s="4" t="str">
        <f>IF(Rotation[[#This Row],[正向路径]]="","",Rotation[[#This Row],[正向路径]]&amp;"["&amp;Rotation[[#This Row],[中间时间]]&amp;"]→"&amp;Rotation[[#This Row],[反向路径]])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1219" spans="1:9" x14ac:dyDescent="0.4">
      <c r="A1219" s="2">
        <v>45998</v>
      </c>
      <c r="B1219" s="4" t="s">
        <v>1</v>
      </c>
      <c r="C1219" s="4" t="s">
        <v>13087</v>
      </c>
      <c r="D1219" s="4" t="s">
        <v>872</v>
      </c>
      <c r="E1219" s="4" t="s">
        <v>1284</v>
      </c>
      <c r="F1219" s="4" t="s">
        <v>13090</v>
      </c>
      <c r="G1219" s="4" t="s">
        <v>13091</v>
      </c>
      <c r="H1219" s="4" t="s">
        <v>12898</v>
      </c>
      <c r="I1219" s="4" t="str">
        <f>IF(Rotation[[#This Row],[正向路径]]="","",Rotation[[#This Row],[正向路径]]&amp;"["&amp;Rotation[[#This Row],[中间时间]]&amp;"]→"&amp;Rotation[[#This Row],[反向路径]])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1220" spans="1:9" x14ac:dyDescent="0.4">
      <c r="A1220" s="2">
        <v>45984</v>
      </c>
      <c r="B1220" s="4" t="s">
        <v>1</v>
      </c>
      <c r="C1220" s="4" t="s">
        <v>13087</v>
      </c>
      <c r="D1220" s="4" t="s">
        <v>872</v>
      </c>
      <c r="E1220" s="4" t="s">
        <v>1284</v>
      </c>
      <c r="F1220" s="4" t="s">
        <v>13090</v>
      </c>
      <c r="G1220" s="4" t="s">
        <v>13091</v>
      </c>
      <c r="H1220" s="4" t="s">
        <v>12898</v>
      </c>
      <c r="I1220" s="4" t="str">
        <f>IF(Rotation[[#This Row],[正向路径]]="","",Rotation[[#This Row],[正向路径]]&amp;"["&amp;Rotation[[#This Row],[中间时间]]&amp;"]→"&amp;Rotation[[#This Row],[反向路径]])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1221" spans="1:9" x14ac:dyDescent="0.4">
      <c r="A1221" s="2">
        <v>46037</v>
      </c>
      <c r="B1221" s="4" t="s">
        <v>1</v>
      </c>
      <c r="C1221" s="4" t="s">
        <v>13087</v>
      </c>
      <c r="D1221" s="4" t="s">
        <v>12684</v>
      </c>
      <c r="E1221" s="4" t="s">
        <v>12685</v>
      </c>
      <c r="F1221" s="4" t="s">
        <v>16722</v>
      </c>
      <c r="G1221" s="4" t="s">
        <v>16723</v>
      </c>
      <c r="H1221" s="4" t="s">
        <v>12893</v>
      </c>
      <c r="I1221" s="4" t="str">
        <f>IF(Rotation[[#This Row],[正向路径]]="","",Rotation[[#This Row],[正向路径]]&amp;"["&amp;Rotation[[#This Row],[中间时间]]&amp;"]→"&amp;Rotation[[#This Row],[反向路径]])</f>
        <v>青岛(QINGDAO)[3天] → 天津(TIANJIN)[1天] → 大连(DALIAN)[2天] → 上海(SHANGHAI)[2天] → 宁波(NINGBO)[4天] → 广州南沙(NANSHA)[6天]→巴生西(PORT KELANG W)[11天] → 杰贝阿里(JEBEL ALI)[4天] → 哈马德港(HAMAD PORT)[2天] → 达曼(DAMMAM)[21天] → 青岛(QINGDAO)</v>
      </c>
    </row>
    <row r="1222" spans="1:9" x14ac:dyDescent="0.4">
      <c r="A1222" s="2">
        <v>46033</v>
      </c>
      <c r="B1222" s="4" t="s">
        <v>1</v>
      </c>
      <c r="C1222" s="4" t="s">
        <v>13087</v>
      </c>
      <c r="D1222" s="4" t="s">
        <v>12684</v>
      </c>
      <c r="E1222" s="4" t="s">
        <v>12711</v>
      </c>
      <c r="F1222" s="4" t="s">
        <v>16722</v>
      </c>
      <c r="G1222" s="4" t="s">
        <v>16723</v>
      </c>
      <c r="H1222" s="4" t="s">
        <v>12893</v>
      </c>
      <c r="I1222" s="4" t="str">
        <f>IF(Rotation[[#This Row],[正向路径]]="","",Rotation[[#This Row],[正向路径]]&amp;"["&amp;Rotation[[#This Row],[中间时间]]&amp;"]→"&amp;Rotation[[#This Row],[反向路径]])</f>
        <v>青岛(QINGDAO)[3天] → 天津(TIANJIN)[1天] → 大连(DALIAN)[2天] → 上海(SHANGHAI)[2天] → 宁波(NINGBO)[4天] → 广州南沙(NANSHA)[6天]→巴生西(PORT KELANG W)[11天] → 杰贝阿里(JEBEL ALI)[4天] → 哈马德港(HAMAD PORT)[2天] → 达曼(DAMMAM)[21天] → 青岛(QINGDAO)</v>
      </c>
    </row>
    <row r="1223" spans="1:9" x14ac:dyDescent="0.4">
      <c r="A1223" s="2">
        <v>46027</v>
      </c>
      <c r="B1223" s="4" t="s">
        <v>1</v>
      </c>
      <c r="C1223" s="4" t="s">
        <v>13087</v>
      </c>
      <c r="D1223" s="4" t="s">
        <v>12684</v>
      </c>
      <c r="E1223" s="4" t="s">
        <v>12711</v>
      </c>
      <c r="F1223" s="4" t="s">
        <v>13105</v>
      </c>
      <c r="G1223" s="4" t="s">
        <v>13106</v>
      </c>
      <c r="H1223" s="4" t="s">
        <v>12799</v>
      </c>
      <c r="I1223" s="4" t="str">
        <f>IF(Rotation[[#This Row],[正向路径]]="","",Rotation[[#This Row],[正向路径]]&amp;"["&amp;Rotation[[#This Row],[中间时间]]&amp;"]→"&amp;Rotation[[#This Row],[反向路径]])</f>
        <v>青岛(QINGDAO)[2天] → 天津(TIANJIN)[2天] → 大连(DALIAN)[4天] → 上海(SHANGHAI)[2天] → 宁波(NINGBO)[4天]→广州南沙(NANSHA)[18天] → 杰贝阿里(JEBEL ALI)[3天] → 哈马德港(HAMAD PORT)[2天] → 达曼(DAMMAM)[19天] → 青岛(QINGDAO)</v>
      </c>
    </row>
    <row r="1224" spans="1:9" x14ac:dyDescent="0.4">
      <c r="A1224" s="2">
        <v>46024</v>
      </c>
      <c r="B1224" s="4" t="s">
        <v>1</v>
      </c>
      <c r="C1224" s="4" t="s">
        <v>13087</v>
      </c>
      <c r="D1224" s="4" t="s">
        <v>12684</v>
      </c>
      <c r="E1224" s="4" t="s">
        <v>12685</v>
      </c>
      <c r="F1224" s="4" t="s">
        <v>13105</v>
      </c>
      <c r="G1224" s="4" t="s">
        <v>13106</v>
      </c>
      <c r="H1224" s="4" t="s">
        <v>12799</v>
      </c>
      <c r="I1224" s="4" t="str">
        <f>IF(Rotation[[#This Row],[正向路径]]="","",Rotation[[#This Row],[正向路径]]&amp;"["&amp;Rotation[[#This Row],[中间时间]]&amp;"]→"&amp;Rotation[[#This Row],[反向路径]])</f>
        <v>青岛(QINGDAO)[2天] → 天津(TIANJIN)[2天] → 大连(DALIAN)[4天] → 上海(SHANGHAI)[2天] → 宁波(NINGBO)[4天]→广州南沙(NANSHA)[18天] → 杰贝阿里(JEBEL ALI)[3天] → 哈马德港(HAMAD PORT)[2天] → 达曼(DAMMAM)[19天] → 青岛(QINGDAO)</v>
      </c>
    </row>
    <row r="1225" spans="1:9" x14ac:dyDescent="0.4">
      <c r="A1225" s="2">
        <v>46021</v>
      </c>
      <c r="B1225" s="4" t="s">
        <v>1</v>
      </c>
      <c r="C1225" s="4" t="s">
        <v>13087</v>
      </c>
      <c r="D1225" s="4" t="s">
        <v>12684</v>
      </c>
      <c r="E1225" s="4" t="s">
        <v>12685</v>
      </c>
      <c r="F1225" s="4" t="s">
        <v>13105</v>
      </c>
      <c r="G1225" s="4" t="s">
        <v>13106</v>
      </c>
      <c r="H1225" s="4" t="s">
        <v>12799</v>
      </c>
      <c r="I1225" s="4" t="str">
        <f>IF(Rotation[[#This Row],[正向路径]]="","",Rotation[[#This Row],[正向路径]]&amp;"["&amp;Rotation[[#This Row],[中间时间]]&amp;"]→"&amp;Rotation[[#This Row],[反向路径]])</f>
        <v>青岛(QINGDAO)[2天] → 天津(TIANJIN)[2天] → 大连(DALIAN)[4天] → 上海(SHANGHAI)[2天] → 宁波(NINGBO)[4天]→广州南沙(NANSHA)[18天] → 杰贝阿里(JEBEL ALI)[3天] → 哈马德港(HAMAD PORT)[2天] → 达曼(DAMMAM)[19天] → 青岛(QINGDAO)</v>
      </c>
    </row>
    <row r="1226" spans="1:9" x14ac:dyDescent="0.4">
      <c r="A1226" s="2">
        <v>46019</v>
      </c>
      <c r="B1226" s="4" t="s">
        <v>1</v>
      </c>
      <c r="C1226" s="4" t="s">
        <v>13087</v>
      </c>
      <c r="D1226" s="4" t="s">
        <v>12684</v>
      </c>
      <c r="E1226" s="4" t="s">
        <v>12685</v>
      </c>
      <c r="F1226" s="4" t="s">
        <v>13105</v>
      </c>
      <c r="G1226" s="4" t="s">
        <v>13106</v>
      </c>
      <c r="H1226" s="4" t="s">
        <v>12799</v>
      </c>
      <c r="I1226" s="4" t="str">
        <f>IF(Rotation[[#This Row],[正向路径]]="","",Rotation[[#This Row],[正向路径]]&amp;"["&amp;Rotation[[#This Row],[中间时间]]&amp;"]→"&amp;Rotation[[#This Row],[反向路径]])</f>
        <v>青岛(QINGDAO)[2天] → 天津(TIANJIN)[2天] → 大连(DALIAN)[4天] → 上海(SHANGHAI)[2天] → 宁波(NINGBO)[4天]→广州南沙(NANSHA)[18天] → 杰贝阿里(JEBEL ALI)[3天] → 哈马德港(HAMAD PORT)[2天] → 达曼(DAMMAM)[19天] → 青岛(QINGDAO)</v>
      </c>
    </row>
    <row r="1227" spans="1:9" x14ac:dyDescent="0.4">
      <c r="A1227" s="2">
        <v>46016</v>
      </c>
      <c r="B1227" s="4" t="s">
        <v>1</v>
      </c>
      <c r="C1227" s="4" t="s">
        <v>13087</v>
      </c>
      <c r="D1227" s="4" t="s">
        <v>12684</v>
      </c>
      <c r="E1227" s="4" t="s">
        <v>12685</v>
      </c>
      <c r="F1227" s="4" t="s">
        <v>13105</v>
      </c>
      <c r="G1227" s="4" t="s">
        <v>13106</v>
      </c>
      <c r="H1227" s="4" t="s">
        <v>12799</v>
      </c>
      <c r="I1227" s="4" t="str">
        <f>IF(Rotation[[#This Row],[正向路径]]="","",Rotation[[#This Row],[正向路径]]&amp;"["&amp;Rotation[[#This Row],[中间时间]]&amp;"]→"&amp;Rotation[[#This Row],[反向路径]])</f>
        <v>青岛(QINGDAO)[2天] → 天津(TIANJIN)[2天] → 大连(DALIAN)[4天] → 上海(SHANGHAI)[2天] → 宁波(NINGBO)[4天]→广州南沙(NANSHA)[18天] → 杰贝阿里(JEBEL ALI)[3天] → 哈马德港(HAMAD PORT)[2天] → 达曼(DAMMAM)[19天] → 青岛(QINGDAO)</v>
      </c>
    </row>
    <row r="1228" spans="1:9" x14ac:dyDescent="0.4">
      <c r="A1228" s="2">
        <v>46012</v>
      </c>
      <c r="B1228" s="4" t="s">
        <v>1</v>
      </c>
      <c r="C1228" s="4" t="s">
        <v>13087</v>
      </c>
      <c r="D1228" s="4" t="s">
        <v>12684</v>
      </c>
      <c r="E1228" s="4" t="s">
        <v>12685</v>
      </c>
      <c r="F1228" s="4" t="s">
        <v>13105</v>
      </c>
      <c r="G1228" s="4" t="s">
        <v>13106</v>
      </c>
      <c r="H1228" s="4" t="s">
        <v>12799</v>
      </c>
      <c r="I1228" s="4" t="str">
        <f>IF(Rotation[[#This Row],[正向路径]]="","",Rotation[[#This Row],[正向路径]]&amp;"["&amp;Rotation[[#This Row],[中间时间]]&amp;"]→"&amp;Rotation[[#This Row],[反向路径]])</f>
        <v>青岛(QINGDAO)[2天] → 天津(TIANJIN)[2天] → 大连(DALIAN)[4天] → 上海(SHANGHAI)[2天] → 宁波(NINGBO)[4天]→广州南沙(NANSHA)[18天] → 杰贝阿里(JEBEL ALI)[3天] → 哈马德港(HAMAD PORT)[2天] → 达曼(DAMMAM)[19天] → 青岛(QINGDAO)</v>
      </c>
    </row>
    <row r="1229" spans="1:9" x14ac:dyDescent="0.4">
      <c r="A1229" s="2">
        <v>46007</v>
      </c>
      <c r="B1229" s="4" t="s">
        <v>1</v>
      </c>
      <c r="C1229" s="4" t="s">
        <v>13087</v>
      </c>
      <c r="D1229" s="4" t="s">
        <v>12684</v>
      </c>
      <c r="E1229" s="4" t="s">
        <v>12685</v>
      </c>
      <c r="F1229" s="4" t="s">
        <v>13105</v>
      </c>
      <c r="G1229" s="4" t="s">
        <v>13106</v>
      </c>
      <c r="H1229" s="4" t="s">
        <v>12799</v>
      </c>
      <c r="I1229" s="4" t="str">
        <f>IF(Rotation[[#This Row],[正向路径]]="","",Rotation[[#This Row],[正向路径]]&amp;"["&amp;Rotation[[#This Row],[中间时间]]&amp;"]→"&amp;Rotation[[#This Row],[反向路径]])</f>
        <v>青岛(QINGDAO)[2天] → 天津(TIANJIN)[2天] → 大连(DALIAN)[4天] → 上海(SHANGHAI)[2天] → 宁波(NINGBO)[4天]→广州南沙(NANSHA)[18天] → 杰贝阿里(JEBEL ALI)[3天] → 哈马德港(HAMAD PORT)[2天] → 达曼(DAMMAM)[19天] → 青岛(QINGDAO)</v>
      </c>
    </row>
    <row r="1230" spans="1:9" x14ac:dyDescent="0.4">
      <c r="A1230" s="2">
        <v>46005</v>
      </c>
      <c r="B1230" s="4" t="s">
        <v>1</v>
      </c>
      <c r="C1230" s="4" t="s">
        <v>13087</v>
      </c>
      <c r="D1230" s="4" t="s">
        <v>12684</v>
      </c>
      <c r="E1230" s="4" t="s">
        <v>12685</v>
      </c>
      <c r="F1230" s="4" t="s">
        <v>13105</v>
      </c>
      <c r="G1230" s="4" t="s">
        <v>13106</v>
      </c>
      <c r="H1230" s="4" t="s">
        <v>12799</v>
      </c>
      <c r="I1230" s="4" t="str">
        <f>IF(Rotation[[#This Row],[正向路径]]="","",Rotation[[#This Row],[正向路径]]&amp;"["&amp;Rotation[[#This Row],[中间时间]]&amp;"]→"&amp;Rotation[[#This Row],[反向路径]])</f>
        <v>青岛(QINGDAO)[2天] → 天津(TIANJIN)[2天] → 大连(DALIAN)[4天] → 上海(SHANGHAI)[2天] → 宁波(NINGBO)[4天]→广州南沙(NANSHA)[18天] → 杰贝阿里(JEBEL ALI)[3天] → 哈马德港(HAMAD PORT)[2天] → 达曼(DAMMAM)[19天] → 青岛(QINGDAO)</v>
      </c>
    </row>
    <row r="1231" spans="1:9" x14ac:dyDescent="0.4">
      <c r="A1231" s="2">
        <v>46001</v>
      </c>
      <c r="B1231" s="4" t="s">
        <v>1</v>
      </c>
      <c r="C1231" s="4" t="s">
        <v>13087</v>
      </c>
      <c r="D1231" s="4" t="s">
        <v>12684</v>
      </c>
      <c r="E1231" s="4" t="s">
        <v>12685</v>
      </c>
      <c r="F1231" s="4" t="s">
        <v>13105</v>
      </c>
      <c r="G1231" s="4" t="s">
        <v>13106</v>
      </c>
      <c r="H1231" s="4" t="s">
        <v>12799</v>
      </c>
      <c r="I1231" s="4" t="str">
        <f>IF(Rotation[[#This Row],[正向路径]]="","",Rotation[[#This Row],[正向路径]]&amp;"["&amp;Rotation[[#This Row],[中间时间]]&amp;"]→"&amp;Rotation[[#This Row],[反向路径]])</f>
        <v>青岛(QINGDAO)[2天] → 天津(TIANJIN)[2天] → 大连(DALIAN)[4天] → 上海(SHANGHAI)[2天] → 宁波(NINGBO)[4天]→广州南沙(NANSHA)[18天] → 杰贝阿里(JEBEL ALI)[3天] → 哈马德港(HAMAD PORT)[2天] → 达曼(DAMMAM)[19天] → 青岛(QINGDAO)</v>
      </c>
    </row>
    <row r="1232" spans="1:9" x14ac:dyDescent="0.4">
      <c r="A1232" s="2">
        <v>45998</v>
      </c>
      <c r="B1232" s="4" t="s">
        <v>1</v>
      </c>
      <c r="C1232" s="4" t="s">
        <v>13087</v>
      </c>
      <c r="D1232" s="4" t="s">
        <v>12684</v>
      </c>
      <c r="E1232" s="4" t="s">
        <v>12685</v>
      </c>
      <c r="F1232" s="4" t="s">
        <v>13105</v>
      </c>
      <c r="G1232" s="4" t="s">
        <v>13106</v>
      </c>
      <c r="H1232" s="4" t="s">
        <v>12799</v>
      </c>
      <c r="I1232" s="4" t="str">
        <f>IF(Rotation[[#This Row],[正向路径]]="","",Rotation[[#This Row],[正向路径]]&amp;"["&amp;Rotation[[#This Row],[中间时间]]&amp;"]→"&amp;Rotation[[#This Row],[反向路径]])</f>
        <v>青岛(QINGDAO)[2天] → 天津(TIANJIN)[2天] → 大连(DALIAN)[4天] → 上海(SHANGHAI)[2天] → 宁波(NINGBO)[4天]→广州南沙(NANSHA)[18天] → 杰贝阿里(JEBEL ALI)[3天] → 哈马德港(HAMAD PORT)[2天] → 达曼(DAMMAM)[19天] → 青岛(QINGDAO)</v>
      </c>
    </row>
    <row r="1233" spans="1:9" x14ac:dyDescent="0.4">
      <c r="A1233" s="2">
        <v>45984</v>
      </c>
      <c r="B1233" s="4" t="s">
        <v>1</v>
      </c>
      <c r="C1233" s="4" t="s">
        <v>13087</v>
      </c>
      <c r="D1233" s="4" t="s">
        <v>12684</v>
      </c>
      <c r="E1233" s="4" t="s">
        <v>12711</v>
      </c>
      <c r="F1233" s="4" t="s">
        <v>13105</v>
      </c>
      <c r="G1233" s="4" t="s">
        <v>13106</v>
      </c>
      <c r="H1233" s="4" t="s">
        <v>12799</v>
      </c>
      <c r="I1233" s="4" t="str">
        <f>IF(Rotation[[#This Row],[正向路径]]="","",Rotation[[#This Row],[正向路径]]&amp;"["&amp;Rotation[[#This Row],[中间时间]]&amp;"]→"&amp;Rotation[[#This Row],[反向路径]])</f>
        <v>青岛(QINGDAO)[2天] → 天津(TIANJIN)[2天] → 大连(DALIAN)[4天] → 上海(SHANGHAI)[2天] → 宁波(NINGBO)[4天]→广州南沙(NANSHA)[18天] → 杰贝阿里(JEBEL ALI)[3天] → 哈马德港(HAMAD PORT)[2天] → 达曼(DAMMAM)[19天] → 青岛(QINGDAO)</v>
      </c>
    </row>
    <row r="1234" spans="1:9" x14ac:dyDescent="0.4">
      <c r="A1234" s="2">
        <v>46007</v>
      </c>
      <c r="B1234" s="4" t="s">
        <v>1</v>
      </c>
      <c r="C1234" s="4" t="s">
        <v>13087</v>
      </c>
      <c r="D1234" s="4" t="s">
        <v>14044</v>
      </c>
      <c r="E1234" s="4" t="s">
        <v>723</v>
      </c>
      <c r="F1234" s="4" t="s">
        <v>13100</v>
      </c>
      <c r="G1234" s="4" t="s">
        <v>13100</v>
      </c>
      <c r="H1234" s="4" t="s">
        <v>13100</v>
      </c>
      <c r="I1234" s="4" t="str">
        <f>IF(Rotation[[#This Row],[正向路径]]="","",Rotation[[#This Row],[正向路径]]&amp;"["&amp;Rotation[[#This Row],[中间时间]]&amp;"]→"&amp;Rotation[[#This Row],[反向路径]])</f>
        <v/>
      </c>
    </row>
    <row r="1235" spans="1:9" x14ac:dyDescent="0.4">
      <c r="A1235" s="2">
        <v>46005</v>
      </c>
      <c r="B1235" s="4" t="s">
        <v>1</v>
      </c>
      <c r="C1235" s="4" t="s">
        <v>13087</v>
      </c>
      <c r="D1235" s="4" t="s">
        <v>14044</v>
      </c>
      <c r="E1235" s="4" t="s">
        <v>723</v>
      </c>
      <c r="F1235" s="4" t="s">
        <v>13100</v>
      </c>
      <c r="G1235" s="4" t="s">
        <v>13100</v>
      </c>
      <c r="H1235" s="4" t="s">
        <v>13100</v>
      </c>
      <c r="I1235" s="4" t="str">
        <f>IF(Rotation[[#This Row],[正向路径]]="","",Rotation[[#This Row],[正向路径]]&amp;"["&amp;Rotation[[#This Row],[中间时间]]&amp;"]→"&amp;Rotation[[#This Row],[反向路径]])</f>
        <v/>
      </c>
    </row>
    <row r="1236" spans="1:9" x14ac:dyDescent="0.4">
      <c r="A1236" s="2">
        <v>46001</v>
      </c>
      <c r="B1236" s="4" t="s">
        <v>1</v>
      </c>
      <c r="C1236" s="4" t="s">
        <v>13087</v>
      </c>
      <c r="D1236" s="4" t="s">
        <v>14044</v>
      </c>
      <c r="E1236" s="4" t="s">
        <v>723</v>
      </c>
      <c r="F1236" s="4" t="s">
        <v>13100</v>
      </c>
      <c r="G1236" s="4" t="s">
        <v>13100</v>
      </c>
      <c r="H1236" s="4" t="s">
        <v>13100</v>
      </c>
      <c r="I1236" s="4" t="str">
        <f>IF(Rotation[[#This Row],[正向路径]]="","",Rotation[[#This Row],[正向路径]]&amp;"["&amp;Rotation[[#This Row],[中间时间]]&amp;"]→"&amp;Rotation[[#This Row],[反向路径]])</f>
        <v/>
      </c>
    </row>
    <row r="1237" spans="1:9" x14ac:dyDescent="0.4">
      <c r="A1237" s="2">
        <v>45998</v>
      </c>
      <c r="B1237" s="4" t="s">
        <v>1</v>
      </c>
      <c r="C1237" s="4" t="s">
        <v>13087</v>
      </c>
      <c r="D1237" s="4" t="s">
        <v>14044</v>
      </c>
      <c r="E1237" s="4" t="s">
        <v>723</v>
      </c>
      <c r="F1237" s="4" t="s">
        <v>13100</v>
      </c>
      <c r="G1237" s="4" t="s">
        <v>13100</v>
      </c>
      <c r="H1237" s="4" t="s">
        <v>13100</v>
      </c>
      <c r="I1237" s="4" t="str">
        <f>IF(Rotation[[#This Row],[正向路径]]="","",Rotation[[#This Row],[正向路径]]&amp;"["&amp;Rotation[[#This Row],[中间时间]]&amp;"]→"&amp;Rotation[[#This Row],[反向路径]])</f>
        <v/>
      </c>
    </row>
    <row r="1238" spans="1:9" x14ac:dyDescent="0.4">
      <c r="A1238" s="2">
        <v>46037</v>
      </c>
      <c r="B1238" s="4" t="s">
        <v>1</v>
      </c>
      <c r="C1238" s="4" t="s">
        <v>13087</v>
      </c>
      <c r="D1238" s="4" t="s">
        <v>425</v>
      </c>
      <c r="E1238" s="4" t="s">
        <v>16743</v>
      </c>
      <c r="F1238" s="4" t="s">
        <v>13101</v>
      </c>
      <c r="G1238" s="4" t="s">
        <v>13102</v>
      </c>
      <c r="H1238" s="4" t="s">
        <v>12893</v>
      </c>
      <c r="I1238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1239" spans="1:9" x14ac:dyDescent="0.4">
      <c r="A1239" s="2">
        <v>46033</v>
      </c>
      <c r="B1239" s="4" t="s">
        <v>1</v>
      </c>
      <c r="C1239" s="4" t="s">
        <v>13087</v>
      </c>
      <c r="D1239" s="4" t="s">
        <v>425</v>
      </c>
      <c r="E1239" s="4" t="s">
        <v>13600</v>
      </c>
      <c r="F1239" s="4" t="s">
        <v>13101</v>
      </c>
      <c r="G1239" s="4" t="s">
        <v>13102</v>
      </c>
      <c r="H1239" s="4" t="s">
        <v>12893</v>
      </c>
      <c r="I1239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1240" spans="1:9" x14ac:dyDescent="0.4">
      <c r="A1240" s="2">
        <v>46027</v>
      </c>
      <c r="B1240" s="4" t="s">
        <v>1</v>
      </c>
      <c r="C1240" s="4" t="s">
        <v>13087</v>
      </c>
      <c r="D1240" s="4" t="s">
        <v>425</v>
      </c>
      <c r="E1240" s="4" t="s">
        <v>1269</v>
      </c>
      <c r="F1240" s="4" t="s">
        <v>13101</v>
      </c>
      <c r="G1240" s="4" t="s">
        <v>13102</v>
      </c>
      <c r="H1240" s="4" t="s">
        <v>12893</v>
      </c>
      <c r="I1240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1241" spans="1:9" x14ac:dyDescent="0.4">
      <c r="A1241" s="2">
        <v>46024</v>
      </c>
      <c r="B1241" s="4" t="s">
        <v>1</v>
      </c>
      <c r="C1241" s="4" t="s">
        <v>13087</v>
      </c>
      <c r="D1241" s="4" t="s">
        <v>425</v>
      </c>
      <c r="E1241" s="4" t="s">
        <v>16147</v>
      </c>
      <c r="F1241" s="4" t="s">
        <v>13101</v>
      </c>
      <c r="G1241" s="4" t="s">
        <v>13102</v>
      </c>
      <c r="H1241" s="4" t="s">
        <v>12893</v>
      </c>
      <c r="I1241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1242" spans="1:9" x14ac:dyDescent="0.4">
      <c r="A1242" s="2">
        <v>46021</v>
      </c>
      <c r="B1242" s="4" t="s">
        <v>1</v>
      </c>
      <c r="C1242" s="4" t="s">
        <v>13087</v>
      </c>
      <c r="D1242" s="4" t="s">
        <v>425</v>
      </c>
      <c r="E1242" s="4" t="s">
        <v>1269</v>
      </c>
      <c r="F1242" s="4" t="s">
        <v>13101</v>
      </c>
      <c r="G1242" s="4" t="s">
        <v>13102</v>
      </c>
      <c r="H1242" s="4" t="s">
        <v>12893</v>
      </c>
      <c r="I1242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1243" spans="1:9" x14ac:dyDescent="0.4">
      <c r="A1243" s="2">
        <v>46019</v>
      </c>
      <c r="B1243" s="4" t="s">
        <v>1</v>
      </c>
      <c r="C1243" s="4" t="s">
        <v>13087</v>
      </c>
      <c r="D1243" s="4" t="s">
        <v>425</v>
      </c>
      <c r="E1243" s="4" t="s">
        <v>1269</v>
      </c>
      <c r="F1243" s="4" t="s">
        <v>13101</v>
      </c>
      <c r="G1243" s="4" t="s">
        <v>13102</v>
      </c>
      <c r="H1243" s="4" t="s">
        <v>12893</v>
      </c>
      <c r="I1243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1244" spans="1:9" x14ac:dyDescent="0.4">
      <c r="A1244" s="2">
        <v>46016</v>
      </c>
      <c r="B1244" s="4" t="s">
        <v>1</v>
      </c>
      <c r="C1244" s="4" t="s">
        <v>13087</v>
      </c>
      <c r="D1244" s="4" t="s">
        <v>425</v>
      </c>
      <c r="E1244" s="4" t="s">
        <v>1269</v>
      </c>
      <c r="F1244" s="4" t="s">
        <v>13101</v>
      </c>
      <c r="G1244" s="4" t="s">
        <v>13102</v>
      </c>
      <c r="H1244" s="4" t="s">
        <v>12893</v>
      </c>
      <c r="I1244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1245" spans="1:9" x14ac:dyDescent="0.4">
      <c r="A1245" s="2">
        <v>46012</v>
      </c>
      <c r="B1245" s="4" t="s">
        <v>1</v>
      </c>
      <c r="C1245" s="4" t="s">
        <v>13087</v>
      </c>
      <c r="D1245" s="4" t="s">
        <v>425</v>
      </c>
      <c r="E1245" s="4" t="s">
        <v>1269</v>
      </c>
      <c r="F1245" s="4" t="s">
        <v>13101</v>
      </c>
      <c r="G1245" s="4" t="s">
        <v>13102</v>
      </c>
      <c r="H1245" s="4" t="s">
        <v>12893</v>
      </c>
      <c r="I1245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1246" spans="1:9" x14ac:dyDescent="0.4">
      <c r="A1246" s="2">
        <v>46007</v>
      </c>
      <c r="B1246" s="4" t="s">
        <v>1</v>
      </c>
      <c r="C1246" s="4" t="s">
        <v>13087</v>
      </c>
      <c r="D1246" s="4" t="s">
        <v>425</v>
      </c>
      <c r="E1246" s="4" t="s">
        <v>13600</v>
      </c>
      <c r="F1246" s="4" t="s">
        <v>13101</v>
      </c>
      <c r="G1246" s="4" t="s">
        <v>13102</v>
      </c>
      <c r="H1246" s="4" t="s">
        <v>12893</v>
      </c>
      <c r="I1246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1247" spans="1:9" x14ac:dyDescent="0.4">
      <c r="A1247" s="2">
        <v>46005</v>
      </c>
      <c r="B1247" s="4" t="s">
        <v>1</v>
      </c>
      <c r="C1247" s="4" t="s">
        <v>13087</v>
      </c>
      <c r="D1247" s="4" t="s">
        <v>425</v>
      </c>
      <c r="E1247" s="4" t="s">
        <v>13600</v>
      </c>
      <c r="F1247" s="4" t="s">
        <v>13101</v>
      </c>
      <c r="G1247" s="4" t="s">
        <v>13102</v>
      </c>
      <c r="H1247" s="4" t="s">
        <v>12893</v>
      </c>
      <c r="I1247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1248" spans="1:9" x14ac:dyDescent="0.4">
      <c r="A1248" s="2">
        <v>46001</v>
      </c>
      <c r="B1248" s="4" t="s">
        <v>1</v>
      </c>
      <c r="C1248" s="4" t="s">
        <v>13087</v>
      </c>
      <c r="D1248" s="4" t="s">
        <v>425</v>
      </c>
      <c r="E1248" s="4" t="s">
        <v>13600</v>
      </c>
      <c r="F1248" s="4" t="s">
        <v>13101</v>
      </c>
      <c r="G1248" s="4" t="s">
        <v>13102</v>
      </c>
      <c r="H1248" s="4" t="s">
        <v>12893</v>
      </c>
      <c r="I1248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1249" spans="1:9" x14ac:dyDescent="0.4">
      <c r="A1249" s="2">
        <v>45998</v>
      </c>
      <c r="B1249" s="4" t="s">
        <v>1</v>
      </c>
      <c r="C1249" s="4" t="s">
        <v>13087</v>
      </c>
      <c r="D1249" s="4" t="s">
        <v>425</v>
      </c>
      <c r="E1249" s="4" t="s">
        <v>13600</v>
      </c>
      <c r="F1249" s="4" t="s">
        <v>13101</v>
      </c>
      <c r="G1249" s="4" t="s">
        <v>13102</v>
      </c>
      <c r="H1249" s="4" t="s">
        <v>12893</v>
      </c>
      <c r="I1249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1250" spans="1:9" x14ac:dyDescent="0.4">
      <c r="A1250" s="2">
        <v>45984</v>
      </c>
      <c r="B1250" s="4" t="s">
        <v>1</v>
      </c>
      <c r="C1250" s="4" t="s">
        <v>13087</v>
      </c>
      <c r="D1250" s="4" t="s">
        <v>425</v>
      </c>
      <c r="E1250" s="4" t="s">
        <v>1269</v>
      </c>
      <c r="F1250" s="4" t="s">
        <v>13101</v>
      </c>
      <c r="G1250" s="4" t="s">
        <v>13102</v>
      </c>
      <c r="H1250" s="4" t="s">
        <v>12893</v>
      </c>
      <c r="I1250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1251" spans="1:9" x14ac:dyDescent="0.4">
      <c r="A1251" s="2">
        <v>46037</v>
      </c>
      <c r="B1251" s="4" t="s">
        <v>1</v>
      </c>
      <c r="C1251" s="4" t="s">
        <v>13087</v>
      </c>
      <c r="D1251" s="4" t="s">
        <v>497</v>
      </c>
      <c r="E1251" s="4" t="s">
        <v>13599</v>
      </c>
      <c r="F1251" s="4" t="s">
        <v>13098</v>
      </c>
      <c r="G1251" s="4" t="s">
        <v>13099</v>
      </c>
      <c r="H1251" s="4" t="s">
        <v>12896</v>
      </c>
      <c r="I1251" s="4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1252" spans="1:9" x14ac:dyDescent="0.4">
      <c r="A1252" s="2">
        <v>46033</v>
      </c>
      <c r="B1252" s="4" t="s">
        <v>1</v>
      </c>
      <c r="C1252" s="4" t="s">
        <v>13087</v>
      </c>
      <c r="D1252" s="4" t="s">
        <v>497</v>
      </c>
      <c r="E1252" s="4" t="s">
        <v>13006</v>
      </c>
      <c r="F1252" s="4" t="s">
        <v>13098</v>
      </c>
      <c r="G1252" s="4" t="s">
        <v>13099</v>
      </c>
      <c r="H1252" s="4" t="s">
        <v>12896</v>
      </c>
      <c r="I1252" s="4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1253" spans="1:9" x14ac:dyDescent="0.4">
      <c r="A1253" s="2">
        <v>46027</v>
      </c>
      <c r="B1253" s="4" t="s">
        <v>1</v>
      </c>
      <c r="C1253" s="4" t="s">
        <v>13087</v>
      </c>
      <c r="D1253" s="4" t="s">
        <v>497</v>
      </c>
      <c r="E1253" s="4" t="s">
        <v>13599</v>
      </c>
      <c r="F1253" s="4" t="s">
        <v>13098</v>
      </c>
      <c r="G1253" s="4" t="s">
        <v>13099</v>
      </c>
      <c r="H1253" s="4" t="s">
        <v>12896</v>
      </c>
      <c r="I1253" s="4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1254" spans="1:9" x14ac:dyDescent="0.4">
      <c r="A1254" s="2">
        <v>46024</v>
      </c>
      <c r="B1254" s="4" t="s">
        <v>1</v>
      </c>
      <c r="C1254" s="4" t="s">
        <v>13087</v>
      </c>
      <c r="D1254" s="4" t="s">
        <v>497</v>
      </c>
      <c r="E1254" s="4" t="s">
        <v>13599</v>
      </c>
      <c r="F1254" s="4" t="s">
        <v>13098</v>
      </c>
      <c r="G1254" s="4" t="s">
        <v>13099</v>
      </c>
      <c r="H1254" s="4" t="s">
        <v>12896</v>
      </c>
      <c r="I1254" s="4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1255" spans="1:9" x14ac:dyDescent="0.4">
      <c r="A1255" s="2">
        <v>46021</v>
      </c>
      <c r="B1255" s="4" t="s">
        <v>1</v>
      </c>
      <c r="C1255" s="4" t="s">
        <v>13087</v>
      </c>
      <c r="D1255" s="4" t="s">
        <v>497</v>
      </c>
      <c r="E1255" s="4" t="s">
        <v>13006</v>
      </c>
      <c r="F1255" s="4" t="s">
        <v>13098</v>
      </c>
      <c r="G1255" s="4" t="s">
        <v>13099</v>
      </c>
      <c r="H1255" s="4" t="s">
        <v>12896</v>
      </c>
      <c r="I1255" s="4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1256" spans="1:9" x14ac:dyDescent="0.4">
      <c r="A1256" s="2">
        <v>46019</v>
      </c>
      <c r="B1256" s="4" t="s">
        <v>1</v>
      </c>
      <c r="C1256" s="4" t="s">
        <v>13087</v>
      </c>
      <c r="D1256" s="4" t="s">
        <v>497</v>
      </c>
      <c r="E1256" s="4" t="s">
        <v>13006</v>
      </c>
      <c r="F1256" s="4" t="s">
        <v>13098</v>
      </c>
      <c r="G1256" s="4" t="s">
        <v>13099</v>
      </c>
      <c r="H1256" s="4" t="s">
        <v>12896</v>
      </c>
      <c r="I1256" s="4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1257" spans="1:9" x14ac:dyDescent="0.4">
      <c r="A1257" s="2">
        <v>46016</v>
      </c>
      <c r="B1257" s="4" t="s">
        <v>1</v>
      </c>
      <c r="C1257" s="4" t="s">
        <v>13087</v>
      </c>
      <c r="D1257" s="4" t="s">
        <v>497</v>
      </c>
      <c r="E1257" s="4" t="s">
        <v>13006</v>
      </c>
      <c r="F1257" s="4" t="s">
        <v>13098</v>
      </c>
      <c r="G1257" s="4" t="s">
        <v>13099</v>
      </c>
      <c r="H1257" s="4" t="s">
        <v>12896</v>
      </c>
      <c r="I1257" s="4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1258" spans="1:9" x14ac:dyDescent="0.4">
      <c r="A1258" s="2">
        <v>46012</v>
      </c>
      <c r="B1258" s="4" t="s">
        <v>1</v>
      </c>
      <c r="C1258" s="4" t="s">
        <v>13087</v>
      </c>
      <c r="D1258" s="4" t="s">
        <v>497</v>
      </c>
      <c r="E1258" s="4" t="s">
        <v>13006</v>
      </c>
      <c r="F1258" s="4" t="s">
        <v>13098</v>
      </c>
      <c r="G1258" s="4" t="s">
        <v>13099</v>
      </c>
      <c r="H1258" s="4" t="s">
        <v>12896</v>
      </c>
      <c r="I1258" s="4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1259" spans="1:9" x14ac:dyDescent="0.4">
      <c r="A1259" s="2">
        <v>46007</v>
      </c>
      <c r="B1259" s="4" t="s">
        <v>1</v>
      </c>
      <c r="C1259" s="4" t="s">
        <v>13087</v>
      </c>
      <c r="D1259" s="4" t="s">
        <v>497</v>
      </c>
      <c r="E1259" s="4" t="s">
        <v>13599</v>
      </c>
      <c r="F1259" s="4" t="s">
        <v>13098</v>
      </c>
      <c r="G1259" s="4" t="s">
        <v>13099</v>
      </c>
      <c r="H1259" s="4" t="s">
        <v>12896</v>
      </c>
      <c r="I1259" s="4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1260" spans="1:9" x14ac:dyDescent="0.4">
      <c r="A1260" s="2">
        <v>46005</v>
      </c>
      <c r="B1260" s="4" t="s">
        <v>1</v>
      </c>
      <c r="C1260" s="4" t="s">
        <v>13087</v>
      </c>
      <c r="D1260" s="4" t="s">
        <v>497</v>
      </c>
      <c r="E1260" s="4" t="s">
        <v>13599</v>
      </c>
      <c r="F1260" s="4" t="s">
        <v>13098</v>
      </c>
      <c r="G1260" s="4" t="s">
        <v>13099</v>
      </c>
      <c r="H1260" s="4" t="s">
        <v>12896</v>
      </c>
      <c r="I1260" s="4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1261" spans="1:9" x14ac:dyDescent="0.4">
      <c r="A1261" s="2">
        <v>46001</v>
      </c>
      <c r="B1261" s="4" t="s">
        <v>1</v>
      </c>
      <c r="C1261" s="4" t="s">
        <v>13087</v>
      </c>
      <c r="D1261" s="4" t="s">
        <v>497</v>
      </c>
      <c r="E1261" s="4" t="s">
        <v>13599</v>
      </c>
      <c r="F1261" s="4" t="s">
        <v>13098</v>
      </c>
      <c r="G1261" s="4" t="s">
        <v>13099</v>
      </c>
      <c r="H1261" s="4" t="s">
        <v>12896</v>
      </c>
      <c r="I1261" s="4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1262" spans="1:9" x14ac:dyDescent="0.4">
      <c r="A1262" s="2">
        <v>45998</v>
      </c>
      <c r="B1262" s="4" t="s">
        <v>1</v>
      </c>
      <c r="C1262" s="4" t="s">
        <v>13087</v>
      </c>
      <c r="D1262" s="4" t="s">
        <v>497</v>
      </c>
      <c r="E1262" s="4" t="s">
        <v>13599</v>
      </c>
      <c r="F1262" s="4" t="s">
        <v>13098</v>
      </c>
      <c r="G1262" s="4" t="s">
        <v>13099</v>
      </c>
      <c r="H1262" s="4" t="s">
        <v>12896</v>
      </c>
      <c r="I1262" s="4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1263" spans="1:9" x14ac:dyDescent="0.4">
      <c r="A1263" s="2">
        <v>45984</v>
      </c>
      <c r="B1263" s="4" t="s">
        <v>1</v>
      </c>
      <c r="C1263" s="4" t="s">
        <v>13087</v>
      </c>
      <c r="D1263" s="4" t="s">
        <v>497</v>
      </c>
      <c r="E1263" s="4" t="s">
        <v>13006</v>
      </c>
      <c r="F1263" s="4" t="s">
        <v>13098</v>
      </c>
      <c r="G1263" s="4" t="s">
        <v>13099</v>
      </c>
      <c r="H1263" s="4" t="s">
        <v>12896</v>
      </c>
      <c r="I1263" s="4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1264" spans="1:9" x14ac:dyDescent="0.4">
      <c r="A1264" s="2">
        <v>46037</v>
      </c>
      <c r="B1264" s="4" t="s">
        <v>1</v>
      </c>
      <c r="C1264" s="4" t="s">
        <v>13235</v>
      </c>
      <c r="D1264" s="4" t="s">
        <v>1020</v>
      </c>
      <c r="E1264" s="4" t="s">
        <v>16814</v>
      </c>
      <c r="F1264" s="4" t="s">
        <v>13238</v>
      </c>
      <c r="G1264" s="4" t="s">
        <v>13239</v>
      </c>
      <c r="H1264" s="4" t="s">
        <v>12798</v>
      </c>
      <c r="I1264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1265" spans="1:9" x14ac:dyDescent="0.4">
      <c r="A1265" s="2">
        <v>46033</v>
      </c>
      <c r="B1265" s="4" t="s">
        <v>1</v>
      </c>
      <c r="C1265" s="4" t="s">
        <v>13235</v>
      </c>
      <c r="D1265" s="4" t="s">
        <v>1020</v>
      </c>
      <c r="E1265" s="4" t="s">
        <v>16054</v>
      </c>
      <c r="F1265" s="4" t="s">
        <v>13238</v>
      </c>
      <c r="G1265" s="4" t="s">
        <v>13239</v>
      </c>
      <c r="H1265" s="4" t="s">
        <v>12798</v>
      </c>
      <c r="I1265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1266" spans="1:9" x14ac:dyDescent="0.4">
      <c r="A1266" s="2">
        <v>46027</v>
      </c>
      <c r="B1266" s="4" t="s">
        <v>1</v>
      </c>
      <c r="C1266" s="4" t="s">
        <v>13235</v>
      </c>
      <c r="D1266" s="4" t="s">
        <v>1020</v>
      </c>
      <c r="E1266" s="4" t="s">
        <v>16054</v>
      </c>
      <c r="F1266" s="4" t="s">
        <v>13238</v>
      </c>
      <c r="G1266" s="4" t="s">
        <v>13239</v>
      </c>
      <c r="H1266" s="4" t="s">
        <v>12798</v>
      </c>
      <c r="I1266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1267" spans="1:9" x14ac:dyDescent="0.4">
      <c r="A1267" s="2">
        <v>46024</v>
      </c>
      <c r="B1267" s="4" t="s">
        <v>1</v>
      </c>
      <c r="C1267" s="4" t="s">
        <v>13235</v>
      </c>
      <c r="D1267" s="4" t="s">
        <v>1020</v>
      </c>
      <c r="E1267" s="4" t="s">
        <v>16201</v>
      </c>
      <c r="F1267" s="4" t="s">
        <v>13238</v>
      </c>
      <c r="G1267" s="4" t="s">
        <v>13239</v>
      </c>
      <c r="H1267" s="4" t="s">
        <v>12798</v>
      </c>
      <c r="I1267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1268" spans="1:9" x14ac:dyDescent="0.4">
      <c r="A1268" s="2">
        <v>46021</v>
      </c>
      <c r="B1268" s="4" t="s">
        <v>1</v>
      </c>
      <c r="C1268" s="4" t="s">
        <v>13235</v>
      </c>
      <c r="D1268" s="4" t="s">
        <v>1020</v>
      </c>
      <c r="E1268" s="4" t="s">
        <v>16054</v>
      </c>
      <c r="F1268" s="4" t="s">
        <v>13238</v>
      </c>
      <c r="G1268" s="4" t="s">
        <v>13239</v>
      </c>
      <c r="H1268" s="4" t="s">
        <v>12798</v>
      </c>
      <c r="I1268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1269" spans="1:9" x14ac:dyDescent="0.4">
      <c r="A1269" s="2">
        <v>46019</v>
      </c>
      <c r="B1269" s="4" t="s">
        <v>1</v>
      </c>
      <c r="C1269" s="4" t="s">
        <v>13235</v>
      </c>
      <c r="D1269" s="4" t="s">
        <v>1020</v>
      </c>
      <c r="E1269" s="4" t="s">
        <v>13570</v>
      </c>
      <c r="F1269" s="4" t="s">
        <v>13238</v>
      </c>
      <c r="G1269" s="4" t="s">
        <v>13239</v>
      </c>
      <c r="H1269" s="4" t="s">
        <v>12798</v>
      </c>
      <c r="I1269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1270" spans="1:9" x14ac:dyDescent="0.4">
      <c r="A1270" s="2">
        <v>46016</v>
      </c>
      <c r="B1270" s="4" t="s">
        <v>1</v>
      </c>
      <c r="C1270" s="4" t="s">
        <v>13235</v>
      </c>
      <c r="D1270" s="4" t="s">
        <v>1020</v>
      </c>
      <c r="E1270" s="4" t="s">
        <v>13570</v>
      </c>
      <c r="F1270" s="4" t="s">
        <v>13238</v>
      </c>
      <c r="G1270" s="4" t="s">
        <v>13239</v>
      </c>
      <c r="H1270" s="4" t="s">
        <v>12798</v>
      </c>
      <c r="I1270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1271" spans="1:9" x14ac:dyDescent="0.4">
      <c r="A1271" s="2">
        <v>46012</v>
      </c>
      <c r="B1271" s="4" t="s">
        <v>1</v>
      </c>
      <c r="C1271" s="4" t="s">
        <v>13235</v>
      </c>
      <c r="D1271" s="4" t="s">
        <v>1020</v>
      </c>
      <c r="E1271" s="4" t="s">
        <v>13570</v>
      </c>
      <c r="F1271" s="4" t="s">
        <v>13238</v>
      </c>
      <c r="G1271" s="4" t="s">
        <v>13239</v>
      </c>
      <c r="H1271" s="4" t="s">
        <v>12798</v>
      </c>
      <c r="I1271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1272" spans="1:9" x14ac:dyDescent="0.4">
      <c r="A1272" s="2">
        <v>46007</v>
      </c>
      <c r="B1272" s="4" t="s">
        <v>1</v>
      </c>
      <c r="C1272" s="4" t="s">
        <v>13235</v>
      </c>
      <c r="D1272" s="4" t="s">
        <v>1020</v>
      </c>
      <c r="E1272" s="4" t="s">
        <v>13570</v>
      </c>
      <c r="F1272" s="4" t="s">
        <v>13238</v>
      </c>
      <c r="G1272" s="4" t="s">
        <v>13239</v>
      </c>
      <c r="H1272" s="4" t="s">
        <v>12798</v>
      </c>
      <c r="I1272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1273" spans="1:9" x14ac:dyDescent="0.4">
      <c r="A1273" s="2">
        <v>46005</v>
      </c>
      <c r="B1273" s="4" t="s">
        <v>1</v>
      </c>
      <c r="C1273" s="4" t="s">
        <v>13235</v>
      </c>
      <c r="D1273" s="4" t="s">
        <v>1020</v>
      </c>
      <c r="E1273" s="4" t="s">
        <v>13570</v>
      </c>
      <c r="F1273" s="4" t="s">
        <v>13238</v>
      </c>
      <c r="G1273" s="4" t="s">
        <v>13239</v>
      </c>
      <c r="H1273" s="4" t="s">
        <v>12798</v>
      </c>
      <c r="I1273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1274" spans="1:9" x14ac:dyDescent="0.4">
      <c r="A1274" s="2">
        <v>46001</v>
      </c>
      <c r="B1274" s="4" t="s">
        <v>1</v>
      </c>
      <c r="C1274" s="4" t="s">
        <v>13235</v>
      </c>
      <c r="D1274" s="4" t="s">
        <v>1020</v>
      </c>
      <c r="E1274" s="4" t="s">
        <v>13570</v>
      </c>
      <c r="F1274" s="4" t="s">
        <v>13238</v>
      </c>
      <c r="G1274" s="4" t="s">
        <v>13239</v>
      </c>
      <c r="H1274" s="4" t="s">
        <v>12798</v>
      </c>
      <c r="I1274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1275" spans="1:9" x14ac:dyDescent="0.4">
      <c r="A1275" s="2">
        <v>45998</v>
      </c>
      <c r="B1275" s="4" t="s">
        <v>1</v>
      </c>
      <c r="C1275" s="4" t="s">
        <v>13235</v>
      </c>
      <c r="D1275" s="4" t="s">
        <v>1020</v>
      </c>
      <c r="E1275" s="4" t="s">
        <v>13570</v>
      </c>
      <c r="F1275" s="4" t="s">
        <v>13238</v>
      </c>
      <c r="G1275" s="4" t="s">
        <v>13239</v>
      </c>
      <c r="H1275" s="4" t="s">
        <v>12798</v>
      </c>
      <c r="I1275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1276" spans="1:9" x14ac:dyDescent="0.4">
      <c r="A1276" s="2">
        <v>45984</v>
      </c>
      <c r="B1276" s="4" t="s">
        <v>1</v>
      </c>
      <c r="C1276" s="4" t="s">
        <v>13235</v>
      </c>
      <c r="D1276" s="4" t="s">
        <v>1020</v>
      </c>
      <c r="E1276" s="4" t="s">
        <v>12924</v>
      </c>
      <c r="F1276" s="4" t="s">
        <v>13238</v>
      </c>
      <c r="G1276" s="4" t="s">
        <v>13239</v>
      </c>
      <c r="H1276" s="4" t="s">
        <v>12798</v>
      </c>
      <c r="I1276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1277" spans="1:9" x14ac:dyDescent="0.4">
      <c r="A1277" s="2">
        <v>46037</v>
      </c>
      <c r="B1277" s="4" t="s">
        <v>1</v>
      </c>
      <c r="C1277" s="4" t="s">
        <v>13235</v>
      </c>
      <c r="D1277" s="4" t="s">
        <v>373</v>
      </c>
      <c r="E1277" s="4" t="s">
        <v>16817</v>
      </c>
      <c r="F1277" s="4" t="s">
        <v>13242</v>
      </c>
      <c r="G1277" s="4" t="s">
        <v>13243</v>
      </c>
      <c r="H1277" s="4" t="s">
        <v>12893</v>
      </c>
      <c r="I1277" s="4" t="str">
        <f>IF(Rotation[[#This Row],[正向路径]]="","",Rotation[[#This Row],[正向路径]]&amp;"["&amp;Rotation[[#This Row],[中间时间]]&amp;"]→"&amp;Rotation[[#This Row],[反向路径]])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1278" spans="1:9" x14ac:dyDescent="0.4">
      <c r="A1278" s="2">
        <v>46033</v>
      </c>
      <c r="B1278" s="4" t="s">
        <v>1</v>
      </c>
      <c r="C1278" s="4" t="s">
        <v>13235</v>
      </c>
      <c r="D1278" s="4" t="s">
        <v>373</v>
      </c>
      <c r="E1278" s="4" t="s">
        <v>16377</v>
      </c>
      <c r="F1278" s="4" t="s">
        <v>13242</v>
      </c>
      <c r="G1278" s="4" t="s">
        <v>13243</v>
      </c>
      <c r="H1278" s="4" t="s">
        <v>12893</v>
      </c>
      <c r="I1278" s="4" t="str">
        <f>IF(Rotation[[#This Row],[正向路径]]="","",Rotation[[#This Row],[正向路径]]&amp;"["&amp;Rotation[[#This Row],[中间时间]]&amp;"]→"&amp;Rotation[[#This Row],[反向路径]])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1279" spans="1:9" x14ac:dyDescent="0.4">
      <c r="A1279" s="2">
        <v>46027</v>
      </c>
      <c r="B1279" s="4" t="s">
        <v>1</v>
      </c>
      <c r="C1279" s="4" t="s">
        <v>13235</v>
      </c>
      <c r="D1279" s="4" t="s">
        <v>373</v>
      </c>
      <c r="E1279" s="4" t="s">
        <v>16377</v>
      </c>
      <c r="F1279" s="4" t="s">
        <v>13242</v>
      </c>
      <c r="G1279" s="4" t="s">
        <v>13243</v>
      </c>
      <c r="H1279" s="4" t="s">
        <v>12893</v>
      </c>
      <c r="I1279" s="4" t="str">
        <f>IF(Rotation[[#This Row],[正向路径]]="","",Rotation[[#This Row],[正向路径]]&amp;"["&amp;Rotation[[#This Row],[中间时间]]&amp;"]→"&amp;Rotation[[#This Row],[反向路径]])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1280" spans="1:9" x14ac:dyDescent="0.4">
      <c r="A1280" s="2">
        <v>46024</v>
      </c>
      <c r="B1280" s="4" t="s">
        <v>1</v>
      </c>
      <c r="C1280" s="4" t="s">
        <v>13235</v>
      </c>
      <c r="D1280" s="4" t="s">
        <v>373</v>
      </c>
      <c r="E1280" s="4" t="s">
        <v>16202</v>
      </c>
      <c r="F1280" s="4" t="s">
        <v>13242</v>
      </c>
      <c r="G1280" s="4" t="s">
        <v>13243</v>
      </c>
      <c r="H1280" s="4" t="s">
        <v>12893</v>
      </c>
      <c r="I1280" s="4" t="str">
        <f>IF(Rotation[[#This Row],[正向路径]]="","",Rotation[[#This Row],[正向路径]]&amp;"["&amp;Rotation[[#This Row],[中间时间]]&amp;"]→"&amp;Rotation[[#This Row],[反向路径]])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1281" spans="1:9" x14ac:dyDescent="0.4">
      <c r="A1281" s="2">
        <v>46021</v>
      </c>
      <c r="B1281" s="4" t="s">
        <v>1</v>
      </c>
      <c r="C1281" s="4" t="s">
        <v>13235</v>
      </c>
      <c r="D1281" s="4" t="s">
        <v>373</v>
      </c>
      <c r="E1281" s="4" t="s">
        <v>16055</v>
      </c>
      <c r="F1281" s="4" t="s">
        <v>13242</v>
      </c>
      <c r="G1281" s="4" t="s">
        <v>13243</v>
      </c>
      <c r="H1281" s="4" t="s">
        <v>12893</v>
      </c>
      <c r="I1281" s="4" t="str">
        <f>IF(Rotation[[#This Row],[正向路径]]="","",Rotation[[#This Row],[正向路径]]&amp;"["&amp;Rotation[[#This Row],[中间时间]]&amp;"]→"&amp;Rotation[[#This Row],[反向路径]])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1282" spans="1:9" x14ac:dyDescent="0.4">
      <c r="A1282" s="2">
        <v>46019</v>
      </c>
      <c r="B1282" s="4" t="s">
        <v>1</v>
      </c>
      <c r="C1282" s="4" t="s">
        <v>13235</v>
      </c>
      <c r="D1282" s="4" t="s">
        <v>373</v>
      </c>
      <c r="E1282" s="4" t="s">
        <v>13571</v>
      </c>
      <c r="F1282" s="4" t="s">
        <v>13242</v>
      </c>
      <c r="G1282" s="4" t="s">
        <v>13243</v>
      </c>
      <c r="H1282" s="4" t="s">
        <v>12893</v>
      </c>
      <c r="I1282" s="4" t="str">
        <f>IF(Rotation[[#This Row],[正向路径]]="","",Rotation[[#This Row],[正向路径]]&amp;"["&amp;Rotation[[#This Row],[中间时间]]&amp;"]→"&amp;Rotation[[#This Row],[反向路径]])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1283" spans="1:9" x14ac:dyDescent="0.4">
      <c r="A1283" s="2">
        <v>46016</v>
      </c>
      <c r="B1283" s="4" t="s">
        <v>1</v>
      </c>
      <c r="C1283" s="4" t="s">
        <v>13235</v>
      </c>
      <c r="D1283" s="4" t="s">
        <v>373</v>
      </c>
      <c r="E1283" s="4" t="s">
        <v>13571</v>
      </c>
      <c r="F1283" s="4" t="s">
        <v>13242</v>
      </c>
      <c r="G1283" s="4" t="s">
        <v>13243</v>
      </c>
      <c r="H1283" s="4" t="s">
        <v>12893</v>
      </c>
      <c r="I1283" s="4" t="str">
        <f>IF(Rotation[[#This Row],[正向路径]]="","",Rotation[[#This Row],[正向路径]]&amp;"["&amp;Rotation[[#This Row],[中间时间]]&amp;"]→"&amp;Rotation[[#This Row],[反向路径]])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1284" spans="1:9" x14ac:dyDescent="0.4">
      <c r="A1284" s="2">
        <v>46012</v>
      </c>
      <c r="B1284" s="4" t="s">
        <v>1</v>
      </c>
      <c r="C1284" s="4" t="s">
        <v>13235</v>
      </c>
      <c r="D1284" s="4" t="s">
        <v>373</v>
      </c>
      <c r="E1284" s="4" t="s">
        <v>13571</v>
      </c>
      <c r="F1284" s="4" t="s">
        <v>13242</v>
      </c>
      <c r="G1284" s="4" t="s">
        <v>13243</v>
      </c>
      <c r="H1284" s="4" t="s">
        <v>12893</v>
      </c>
      <c r="I1284" s="4" t="str">
        <f>IF(Rotation[[#This Row],[正向路径]]="","",Rotation[[#This Row],[正向路径]]&amp;"["&amp;Rotation[[#This Row],[中间时间]]&amp;"]→"&amp;Rotation[[#This Row],[反向路径]])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1285" spans="1:9" x14ac:dyDescent="0.4">
      <c r="A1285" s="2">
        <v>46007</v>
      </c>
      <c r="B1285" s="4" t="s">
        <v>1</v>
      </c>
      <c r="C1285" s="4" t="s">
        <v>13235</v>
      </c>
      <c r="D1285" s="4" t="s">
        <v>373</v>
      </c>
      <c r="E1285" s="4" t="s">
        <v>13571</v>
      </c>
      <c r="F1285" s="4" t="s">
        <v>13242</v>
      </c>
      <c r="G1285" s="4" t="s">
        <v>13243</v>
      </c>
      <c r="H1285" s="4" t="s">
        <v>12893</v>
      </c>
      <c r="I1285" s="4" t="str">
        <f>IF(Rotation[[#This Row],[正向路径]]="","",Rotation[[#This Row],[正向路径]]&amp;"["&amp;Rotation[[#This Row],[中间时间]]&amp;"]→"&amp;Rotation[[#This Row],[反向路径]])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1286" spans="1:9" x14ac:dyDescent="0.4">
      <c r="A1286" s="2">
        <v>46005</v>
      </c>
      <c r="B1286" s="4" t="s">
        <v>1</v>
      </c>
      <c r="C1286" s="4" t="s">
        <v>13235</v>
      </c>
      <c r="D1286" s="4" t="s">
        <v>373</v>
      </c>
      <c r="E1286" s="4" t="s">
        <v>13571</v>
      </c>
      <c r="F1286" s="4" t="s">
        <v>13242</v>
      </c>
      <c r="G1286" s="4" t="s">
        <v>13243</v>
      </c>
      <c r="H1286" s="4" t="s">
        <v>12893</v>
      </c>
      <c r="I1286" s="4" t="str">
        <f>IF(Rotation[[#This Row],[正向路径]]="","",Rotation[[#This Row],[正向路径]]&amp;"["&amp;Rotation[[#This Row],[中间时间]]&amp;"]→"&amp;Rotation[[#This Row],[反向路径]])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1287" spans="1:9" x14ac:dyDescent="0.4">
      <c r="A1287" s="2">
        <v>46001</v>
      </c>
      <c r="B1287" s="4" t="s">
        <v>1</v>
      </c>
      <c r="C1287" s="4" t="s">
        <v>13235</v>
      </c>
      <c r="D1287" s="4" t="s">
        <v>373</v>
      </c>
      <c r="E1287" s="4" t="s">
        <v>13571</v>
      </c>
      <c r="F1287" s="4" t="s">
        <v>13242</v>
      </c>
      <c r="G1287" s="4" t="s">
        <v>13243</v>
      </c>
      <c r="H1287" s="4" t="s">
        <v>12893</v>
      </c>
      <c r="I1287" s="4" t="str">
        <f>IF(Rotation[[#This Row],[正向路径]]="","",Rotation[[#This Row],[正向路径]]&amp;"["&amp;Rotation[[#This Row],[中间时间]]&amp;"]→"&amp;Rotation[[#This Row],[反向路径]])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1288" spans="1:9" x14ac:dyDescent="0.4">
      <c r="A1288" s="2">
        <v>45998</v>
      </c>
      <c r="B1288" s="4" t="s">
        <v>1</v>
      </c>
      <c r="C1288" s="4" t="s">
        <v>13235</v>
      </c>
      <c r="D1288" s="4" t="s">
        <v>373</v>
      </c>
      <c r="E1288" s="4" t="s">
        <v>13571</v>
      </c>
      <c r="F1288" s="4" t="s">
        <v>13242</v>
      </c>
      <c r="G1288" s="4" t="s">
        <v>13243</v>
      </c>
      <c r="H1288" s="4" t="s">
        <v>12893</v>
      </c>
      <c r="I1288" s="4" t="str">
        <f>IF(Rotation[[#This Row],[正向路径]]="","",Rotation[[#This Row],[正向路径]]&amp;"["&amp;Rotation[[#This Row],[中间时间]]&amp;"]→"&amp;Rotation[[#This Row],[反向路径]])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1289" spans="1:9" x14ac:dyDescent="0.4">
      <c r="A1289" s="2">
        <v>45984</v>
      </c>
      <c r="B1289" s="4" t="s">
        <v>1</v>
      </c>
      <c r="C1289" s="4" t="s">
        <v>13235</v>
      </c>
      <c r="D1289" s="4" t="s">
        <v>373</v>
      </c>
      <c r="E1289" s="4" t="s">
        <v>1008</v>
      </c>
      <c r="F1289" s="4" t="s">
        <v>13242</v>
      </c>
      <c r="G1289" s="4" t="s">
        <v>13243</v>
      </c>
      <c r="H1289" s="4" t="s">
        <v>12893</v>
      </c>
      <c r="I1289" s="4" t="str">
        <f>IF(Rotation[[#This Row],[正向路径]]="","",Rotation[[#This Row],[正向路径]]&amp;"["&amp;Rotation[[#This Row],[中间时间]]&amp;"]→"&amp;Rotation[[#This Row],[反向路径]])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1290" spans="1:9" x14ac:dyDescent="0.4">
      <c r="A1290" s="2">
        <v>46037</v>
      </c>
      <c r="B1290" s="4" t="s">
        <v>1</v>
      </c>
      <c r="C1290" s="4" t="s">
        <v>13235</v>
      </c>
      <c r="D1290" s="4" t="s">
        <v>630</v>
      </c>
      <c r="E1290" s="4" t="s">
        <v>16813</v>
      </c>
      <c r="F1290" s="4" t="s">
        <v>13236</v>
      </c>
      <c r="G1290" s="4" t="s">
        <v>13237</v>
      </c>
      <c r="H1290" s="4" t="s">
        <v>12795</v>
      </c>
      <c r="I1290" s="4" t="str">
        <f>IF(Rotation[[#This Row],[正向路径]]="","",Rotation[[#This Row],[正向路径]]&amp;"["&amp;Rotation[[#This Row],[中间时间]]&amp;"]→"&amp;Rotation[[#This Row],[反向路径]])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291" spans="1:9" x14ac:dyDescent="0.4">
      <c r="A1291" s="2">
        <v>46033</v>
      </c>
      <c r="B1291" s="4" t="s">
        <v>1</v>
      </c>
      <c r="C1291" s="4" t="s">
        <v>13235</v>
      </c>
      <c r="D1291" s="4" t="s">
        <v>630</v>
      </c>
      <c r="E1291" s="4" t="s">
        <v>16376</v>
      </c>
      <c r="F1291" s="4" t="s">
        <v>13236</v>
      </c>
      <c r="G1291" s="4" t="s">
        <v>13237</v>
      </c>
      <c r="H1291" s="4" t="s">
        <v>12795</v>
      </c>
      <c r="I1291" s="4" t="str">
        <f>IF(Rotation[[#This Row],[正向路径]]="","",Rotation[[#This Row],[正向路径]]&amp;"["&amp;Rotation[[#This Row],[中间时间]]&amp;"]→"&amp;Rotation[[#This Row],[反向路径]])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292" spans="1:9" x14ac:dyDescent="0.4">
      <c r="A1292" s="2">
        <v>46027</v>
      </c>
      <c r="B1292" s="4" t="s">
        <v>1</v>
      </c>
      <c r="C1292" s="4" t="s">
        <v>13235</v>
      </c>
      <c r="D1292" s="4" t="s">
        <v>630</v>
      </c>
      <c r="E1292" s="4" t="s">
        <v>16376</v>
      </c>
      <c r="F1292" s="4" t="s">
        <v>13236</v>
      </c>
      <c r="G1292" s="4" t="s">
        <v>13237</v>
      </c>
      <c r="H1292" s="4" t="s">
        <v>12795</v>
      </c>
      <c r="I1292" s="4" t="str">
        <f>IF(Rotation[[#This Row],[正向路径]]="","",Rotation[[#This Row],[正向路径]]&amp;"["&amp;Rotation[[#This Row],[中间时间]]&amp;"]→"&amp;Rotation[[#This Row],[反向路径]])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293" spans="1:9" x14ac:dyDescent="0.4">
      <c r="A1293" s="2">
        <v>46024</v>
      </c>
      <c r="B1293" s="4" t="s">
        <v>1</v>
      </c>
      <c r="C1293" s="4" t="s">
        <v>13235</v>
      </c>
      <c r="D1293" s="4" t="s">
        <v>630</v>
      </c>
      <c r="E1293" s="4" t="s">
        <v>16200</v>
      </c>
      <c r="F1293" s="4" t="s">
        <v>13236</v>
      </c>
      <c r="G1293" s="4" t="s">
        <v>13237</v>
      </c>
      <c r="H1293" s="4" t="s">
        <v>12795</v>
      </c>
      <c r="I1293" s="4" t="str">
        <f>IF(Rotation[[#This Row],[正向路径]]="","",Rotation[[#This Row],[正向路径]]&amp;"["&amp;Rotation[[#This Row],[中间时间]]&amp;"]→"&amp;Rotation[[#This Row],[反向路径]])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294" spans="1:9" x14ac:dyDescent="0.4">
      <c r="A1294" s="2">
        <v>46021</v>
      </c>
      <c r="B1294" s="4" t="s">
        <v>1</v>
      </c>
      <c r="C1294" s="4" t="s">
        <v>13235</v>
      </c>
      <c r="D1294" s="4" t="s">
        <v>630</v>
      </c>
      <c r="E1294" s="4" t="s">
        <v>16053</v>
      </c>
      <c r="F1294" s="4" t="s">
        <v>13236</v>
      </c>
      <c r="G1294" s="4" t="s">
        <v>13237</v>
      </c>
      <c r="H1294" s="4" t="s">
        <v>12795</v>
      </c>
      <c r="I1294" s="4" t="str">
        <f>IF(Rotation[[#This Row],[正向路径]]="","",Rotation[[#This Row],[正向路径]]&amp;"["&amp;Rotation[[#This Row],[中间时间]]&amp;"]→"&amp;Rotation[[#This Row],[反向路径]])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295" spans="1:9" x14ac:dyDescent="0.4">
      <c r="A1295" s="2">
        <v>46019</v>
      </c>
      <c r="B1295" s="4" t="s">
        <v>1</v>
      </c>
      <c r="C1295" s="4" t="s">
        <v>13235</v>
      </c>
      <c r="D1295" s="4" t="s">
        <v>630</v>
      </c>
      <c r="E1295" s="4" t="s">
        <v>13569</v>
      </c>
      <c r="F1295" s="4" t="s">
        <v>13236</v>
      </c>
      <c r="G1295" s="4" t="s">
        <v>13237</v>
      </c>
      <c r="H1295" s="4" t="s">
        <v>12795</v>
      </c>
      <c r="I1295" s="4" t="str">
        <f>IF(Rotation[[#This Row],[正向路径]]="","",Rotation[[#This Row],[正向路径]]&amp;"["&amp;Rotation[[#This Row],[中间时间]]&amp;"]→"&amp;Rotation[[#This Row],[反向路径]])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296" spans="1:9" x14ac:dyDescent="0.4">
      <c r="A1296" s="2">
        <v>46016</v>
      </c>
      <c r="B1296" s="4" t="s">
        <v>1</v>
      </c>
      <c r="C1296" s="4" t="s">
        <v>13235</v>
      </c>
      <c r="D1296" s="4" t="s">
        <v>630</v>
      </c>
      <c r="E1296" s="4" t="s">
        <v>13569</v>
      </c>
      <c r="F1296" s="4" t="s">
        <v>13236</v>
      </c>
      <c r="G1296" s="4" t="s">
        <v>13237</v>
      </c>
      <c r="H1296" s="4" t="s">
        <v>12795</v>
      </c>
      <c r="I1296" s="4" t="str">
        <f>IF(Rotation[[#This Row],[正向路径]]="","",Rotation[[#This Row],[正向路径]]&amp;"["&amp;Rotation[[#This Row],[中间时间]]&amp;"]→"&amp;Rotation[[#This Row],[反向路径]])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297" spans="1:9" x14ac:dyDescent="0.4">
      <c r="A1297" s="2">
        <v>46012</v>
      </c>
      <c r="B1297" s="4" t="s">
        <v>1</v>
      </c>
      <c r="C1297" s="4" t="s">
        <v>13235</v>
      </c>
      <c r="D1297" s="4" t="s">
        <v>630</v>
      </c>
      <c r="E1297" s="4" t="s">
        <v>13569</v>
      </c>
      <c r="F1297" s="4" t="s">
        <v>13236</v>
      </c>
      <c r="G1297" s="4" t="s">
        <v>13237</v>
      </c>
      <c r="H1297" s="4" t="s">
        <v>12795</v>
      </c>
      <c r="I1297" s="4" t="str">
        <f>IF(Rotation[[#This Row],[正向路径]]="","",Rotation[[#This Row],[正向路径]]&amp;"["&amp;Rotation[[#This Row],[中间时间]]&amp;"]→"&amp;Rotation[[#This Row],[反向路径]])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298" spans="1:9" x14ac:dyDescent="0.4">
      <c r="A1298" s="2">
        <v>46007</v>
      </c>
      <c r="B1298" s="4" t="s">
        <v>1</v>
      </c>
      <c r="C1298" s="4" t="s">
        <v>13235</v>
      </c>
      <c r="D1298" s="4" t="s">
        <v>630</v>
      </c>
      <c r="E1298" s="4" t="s">
        <v>13569</v>
      </c>
      <c r="F1298" s="4" t="s">
        <v>13236</v>
      </c>
      <c r="G1298" s="4" t="s">
        <v>13237</v>
      </c>
      <c r="H1298" s="4" t="s">
        <v>12795</v>
      </c>
      <c r="I1298" s="4" t="str">
        <f>IF(Rotation[[#This Row],[正向路径]]="","",Rotation[[#This Row],[正向路径]]&amp;"["&amp;Rotation[[#This Row],[中间时间]]&amp;"]→"&amp;Rotation[[#This Row],[反向路径]])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299" spans="1:9" x14ac:dyDescent="0.4">
      <c r="A1299" s="2">
        <v>46005</v>
      </c>
      <c r="B1299" s="4" t="s">
        <v>1</v>
      </c>
      <c r="C1299" s="4" t="s">
        <v>13235</v>
      </c>
      <c r="D1299" s="4" t="s">
        <v>630</v>
      </c>
      <c r="E1299" s="4" t="s">
        <v>13569</v>
      </c>
      <c r="F1299" s="4" t="s">
        <v>13236</v>
      </c>
      <c r="G1299" s="4" t="s">
        <v>13237</v>
      </c>
      <c r="H1299" s="4" t="s">
        <v>12795</v>
      </c>
      <c r="I1299" s="4" t="str">
        <f>IF(Rotation[[#This Row],[正向路径]]="","",Rotation[[#This Row],[正向路径]]&amp;"["&amp;Rotation[[#This Row],[中间时间]]&amp;"]→"&amp;Rotation[[#This Row],[反向路径]])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300" spans="1:9" x14ac:dyDescent="0.4">
      <c r="A1300" s="2">
        <v>46001</v>
      </c>
      <c r="B1300" s="4" t="s">
        <v>1</v>
      </c>
      <c r="C1300" s="4" t="s">
        <v>13235</v>
      </c>
      <c r="D1300" s="4" t="s">
        <v>630</v>
      </c>
      <c r="E1300" s="4" t="s">
        <v>13569</v>
      </c>
      <c r="F1300" s="4" t="s">
        <v>13236</v>
      </c>
      <c r="G1300" s="4" t="s">
        <v>13237</v>
      </c>
      <c r="H1300" s="4" t="s">
        <v>12795</v>
      </c>
      <c r="I1300" s="4" t="str">
        <f>IF(Rotation[[#This Row],[正向路径]]="","",Rotation[[#This Row],[正向路径]]&amp;"["&amp;Rotation[[#This Row],[中间时间]]&amp;"]→"&amp;Rotation[[#This Row],[反向路径]])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301" spans="1:9" x14ac:dyDescent="0.4">
      <c r="A1301" s="2">
        <v>45998</v>
      </c>
      <c r="B1301" s="4" t="s">
        <v>1</v>
      </c>
      <c r="C1301" s="4" t="s">
        <v>13235</v>
      </c>
      <c r="D1301" s="4" t="s">
        <v>630</v>
      </c>
      <c r="E1301" s="4" t="s">
        <v>13569</v>
      </c>
      <c r="F1301" s="4" t="s">
        <v>13236</v>
      </c>
      <c r="G1301" s="4" t="s">
        <v>13237</v>
      </c>
      <c r="H1301" s="4" t="s">
        <v>12795</v>
      </c>
      <c r="I1301" s="4" t="str">
        <f>IF(Rotation[[#This Row],[正向路径]]="","",Rotation[[#This Row],[正向路径]]&amp;"["&amp;Rotation[[#This Row],[中间时间]]&amp;"]→"&amp;Rotation[[#This Row],[反向路径]])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302" spans="1:9" x14ac:dyDescent="0.4">
      <c r="A1302" s="2">
        <v>45984</v>
      </c>
      <c r="B1302" s="4" t="s">
        <v>1</v>
      </c>
      <c r="C1302" s="4" t="s">
        <v>13235</v>
      </c>
      <c r="D1302" s="4" t="s">
        <v>630</v>
      </c>
      <c r="E1302" s="4" t="s">
        <v>1025</v>
      </c>
      <c r="F1302" s="4" t="s">
        <v>13236</v>
      </c>
      <c r="G1302" s="4" t="s">
        <v>13237</v>
      </c>
      <c r="H1302" s="4" t="s">
        <v>12795</v>
      </c>
      <c r="I1302" s="4" t="str">
        <f>IF(Rotation[[#This Row],[正向路径]]="","",Rotation[[#This Row],[正向路径]]&amp;"["&amp;Rotation[[#This Row],[中间时间]]&amp;"]→"&amp;Rotation[[#This Row],[反向路径]])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303" spans="1:9" x14ac:dyDescent="0.4">
      <c r="A1303" s="2">
        <v>46037</v>
      </c>
      <c r="B1303" s="4" t="s">
        <v>1</v>
      </c>
      <c r="C1303" s="4" t="s">
        <v>13235</v>
      </c>
      <c r="D1303" s="4" t="s">
        <v>1013</v>
      </c>
      <c r="E1303" s="4" t="s">
        <v>1012</v>
      </c>
      <c r="F1303" s="4" t="s">
        <v>16724</v>
      </c>
      <c r="G1303" s="4" t="s">
        <v>16725</v>
      </c>
      <c r="H1303" s="4" t="s">
        <v>12899</v>
      </c>
      <c r="I1303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深圳蛇口(SHEKOU)[8天]→清奈(CHENNAI)[3天] → 维沙卡帕特南(VISAKHAPATNAM)[2天] → 霍尔迪亚(HALDIA)[14天] → 青岛(QINGDAO)</v>
      </c>
    </row>
    <row r="1304" spans="1:9" x14ac:dyDescent="0.4">
      <c r="A1304" s="2">
        <v>46033</v>
      </c>
      <c r="B1304" s="4" t="s">
        <v>1</v>
      </c>
      <c r="C1304" s="4" t="s">
        <v>13235</v>
      </c>
      <c r="D1304" s="4" t="s">
        <v>1013</v>
      </c>
      <c r="E1304" s="4" t="s">
        <v>1012</v>
      </c>
      <c r="F1304" s="4" t="s">
        <v>16724</v>
      </c>
      <c r="G1304" s="4" t="s">
        <v>16725</v>
      </c>
      <c r="H1304" s="4" t="s">
        <v>12899</v>
      </c>
      <c r="I1304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深圳蛇口(SHEKOU)[8天]→清奈(CHENNAI)[3天] → 维沙卡帕特南(VISAKHAPATNAM)[2天] → 霍尔迪亚(HALDIA)[14天] → 青岛(QINGDAO)</v>
      </c>
    </row>
    <row r="1305" spans="1:9" x14ac:dyDescent="0.4">
      <c r="A1305" s="2">
        <v>46027</v>
      </c>
      <c r="B1305" s="4" t="s">
        <v>1</v>
      </c>
      <c r="C1305" s="4" t="s">
        <v>13235</v>
      </c>
      <c r="D1305" s="4" t="s">
        <v>1013</v>
      </c>
      <c r="E1305" s="4" t="s">
        <v>1012</v>
      </c>
      <c r="F1305" s="4" t="s">
        <v>13240</v>
      </c>
      <c r="G1305" s="4" t="s">
        <v>13241</v>
      </c>
      <c r="H1305" s="4" t="s">
        <v>12798</v>
      </c>
      <c r="I1305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上海(SHANGHAI)[2天] → 宁波(NINGBO)[3天] → 深圳蛇口(SHEKOU)[9天] → 清奈(CHENNAI)[3天]→维沙卡帕特南(VISAKHAPATNAM)[2天] → 霍尔迪亚(HALDIA)[4天] → 仰光(YANGON)[6天] → 胡志明福安港(HOCHIMINH--PHUOC AN)[6天] → 仁川(INCHON)[3天] → 天津(TIANJIN)</v>
      </c>
    </row>
    <row r="1306" spans="1:9" x14ac:dyDescent="0.4">
      <c r="A1306" s="2">
        <v>46024</v>
      </c>
      <c r="B1306" s="4" t="s">
        <v>1</v>
      </c>
      <c r="C1306" s="4" t="s">
        <v>13235</v>
      </c>
      <c r="D1306" s="4" t="s">
        <v>1013</v>
      </c>
      <c r="E1306" s="4" t="s">
        <v>1012</v>
      </c>
      <c r="F1306" s="4" t="s">
        <v>13240</v>
      </c>
      <c r="G1306" s="4" t="s">
        <v>13241</v>
      </c>
      <c r="H1306" s="4" t="s">
        <v>12798</v>
      </c>
      <c r="I1306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上海(SHANGHAI)[2天] → 宁波(NINGBO)[3天] → 深圳蛇口(SHEKOU)[9天] → 清奈(CHENNAI)[3天]→维沙卡帕特南(VISAKHAPATNAM)[2天] → 霍尔迪亚(HALDIA)[4天] → 仰光(YANGON)[6天] → 胡志明福安港(HOCHIMINH--PHUOC AN)[6天] → 仁川(INCHON)[3天] → 天津(TIANJIN)</v>
      </c>
    </row>
    <row r="1307" spans="1:9" x14ac:dyDescent="0.4">
      <c r="A1307" s="2">
        <v>46021</v>
      </c>
      <c r="B1307" s="4" t="s">
        <v>1</v>
      </c>
      <c r="C1307" s="4" t="s">
        <v>13235</v>
      </c>
      <c r="D1307" s="4" t="s">
        <v>1013</v>
      </c>
      <c r="E1307" s="4" t="s">
        <v>1012</v>
      </c>
      <c r="F1307" s="4" t="s">
        <v>13240</v>
      </c>
      <c r="G1307" s="4" t="s">
        <v>13241</v>
      </c>
      <c r="H1307" s="4" t="s">
        <v>12798</v>
      </c>
      <c r="I1307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上海(SHANGHAI)[2天] → 宁波(NINGBO)[3天] → 深圳蛇口(SHEKOU)[9天] → 清奈(CHENNAI)[3天]→维沙卡帕特南(VISAKHAPATNAM)[2天] → 霍尔迪亚(HALDIA)[4天] → 仰光(YANGON)[6天] → 胡志明福安港(HOCHIMINH--PHUOC AN)[6天] → 仁川(INCHON)[3天] → 天津(TIANJIN)</v>
      </c>
    </row>
    <row r="1308" spans="1:9" x14ac:dyDescent="0.4">
      <c r="A1308" s="2">
        <v>46019</v>
      </c>
      <c r="B1308" s="4" t="s">
        <v>1</v>
      </c>
      <c r="C1308" s="4" t="s">
        <v>13235</v>
      </c>
      <c r="D1308" s="4" t="s">
        <v>1013</v>
      </c>
      <c r="E1308" s="4" t="s">
        <v>1012</v>
      </c>
      <c r="F1308" s="4" t="s">
        <v>13240</v>
      </c>
      <c r="G1308" s="4" t="s">
        <v>13241</v>
      </c>
      <c r="H1308" s="4" t="s">
        <v>12798</v>
      </c>
      <c r="I1308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上海(SHANGHAI)[2天] → 宁波(NINGBO)[3天] → 深圳蛇口(SHEKOU)[9天] → 清奈(CHENNAI)[3天]→维沙卡帕特南(VISAKHAPATNAM)[2天] → 霍尔迪亚(HALDIA)[4天] → 仰光(YANGON)[6天] → 胡志明福安港(HOCHIMINH--PHUOC AN)[6天] → 仁川(INCHON)[3天] → 天津(TIANJIN)</v>
      </c>
    </row>
    <row r="1309" spans="1:9" x14ac:dyDescent="0.4">
      <c r="A1309" s="2">
        <v>46016</v>
      </c>
      <c r="B1309" s="4" t="s">
        <v>1</v>
      </c>
      <c r="C1309" s="4" t="s">
        <v>13235</v>
      </c>
      <c r="D1309" s="4" t="s">
        <v>1013</v>
      </c>
      <c r="E1309" s="4" t="s">
        <v>1012</v>
      </c>
      <c r="F1309" s="4" t="s">
        <v>13240</v>
      </c>
      <c r="G1309" s="4" t="s">
        <v>13241</v>
      </c>
      <c r="H1309" s="4" t="s">
        <v>12798</v>
      </c>
      <c r="I1309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上海(SHANGHAI)[2天] → 宁波(NINGBO)[3天] → 深圳蛇口(SHEKOU)[9天] → 清奈(CHENNAI)[3天]→维沙卡帕特南(VISAKHAPATNAM)[2天] → 霍尔迪亚(HALDIA)[4天] → 仰光(YANGON)[6天] → 胡志明福安港(HOCHIMINH--PHUOC AN)[6天] → 仁川(INCHON)[3天] → 天津(TIANJIN)</v>
      </c>
    </row>
    <row r="1310" spans="1:9" x14ac:dyDescent="0.4">
      <c r="A1310" s="2">
        <v>46012</v>
      </c>
      <c r="B1310" s="4" t="s">
        <v>1</v>
      </c>
      <c r="C1310" s="4" t="s">
        <v>13235</v>
      </c>
      <c r="D1310" s="4" t="s">
        <v>1013</v>
      </c>
      <c r="E1310" s="4" t="s">
        <v>1012</v>
      </c>
      <c r="F1310" s="4" t="s">
        <v>13240</v>
      </c>
      <c r="G1310" s="4" t="s">
        <v>13241</v>
      </c>
      <c r="H1310" s="4" t="s">
        <v>12798</v>
      </c>
      <c r="I1310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上海(SHANGHAI)[2天] → 宁波(NINGBO)[3天] → 深圳蛇口(SHEKOU)[9天] → 清奈(CHENNAI)[3天]→维沙卡帕特南(VISAKHAPATNAM)[2天] → 霍尔迪亚(HALDIA)[4天] → 仰光(YANGON)[6天] → 胡志明福安港(HOCHIMINH--PHUOC AN)[6天] → 仁川(INCHON)[3天] → 天津(TIANJIN)</v>
      </c>
    </row>
    <row r="1311" spans="1:9" x14ac:dyDescent="0.4">
      <c r="A1311" s="2">
        <v>46007</v>
      </c>
      <c r="B1311" s="4" t="s">
        <v>1</v>
      </c>
      <c r="C1311" s="4" t="s">
        <v>13235</v>
      </c>
      <c r="D1311" s="4" t="s">
        <v>1013</v>
      </c>
      <c r="E1311" s="4" t="s">
        <v>1012</v>
      </c>
      <c r="F1311" s="4" t="s">
        <v>13240</v>
      </c>
      <c r="G1311" s="4" t="s">
        <v>13241</v>
      </c>
      <c r="H1311" s="4" t="s">
        <v>12798</v>
      </c>
      <c r="I1311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上海(SHANGHAI)[2天] → 宁波(NINGBO)[3天] → 深圳蛇口(SHEKOU)[9天] → 清奈(CHENNAI)[3天]→维沙卡帕特南(VISAKHAPATNAM)[2天] → 霍尔迪亚(HALDIA)[4天] → 仰光(YANGON)[6天] → 胡志明福安港(HOCHIMINH--PHUOC AN)[6天] → 仁川(INCHON)[3天] → 天津(TIANJIN)</v>
      </c>
    </row>
    <row r="1312" spans="1:9" x14ac:dyDescent="0.4">
      <c r="A1312" s="2">
        <v>46005</v>
      </c>
      <c r="B1312" s="4" t="s">
        <v>1</v>
      </c>
      <c r="C1312" s="4" t="s">
        <v>13235</v>
      </c>
      <c r="D1312" s="4" t="s">
        <v>1013</v>
      </c>
      <c r="E1312" s="4" t="s">
        <v>1012</v>
      </c>
      <c r="F1312" s="4" t="s">
        <v>13240</v>
      </c>
      <c r="G1312" s="4" t="s">
        <v>13241</v>
      </c>
      <c r="H1312" s="4" t="s">
        <v>12798</v>
      </c>
      <c r="I1312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上海(SHANGHAI)[2天] → 宁波(NINGBO)[3天] → 深圳蛇口(SHEKOU)[9天] → 清奈(CHENNAI)[3天]→维沙卡帕特南(VISAKHAPATNAM)[2天] → 霍尔迪亚(HALDIA)[4天] → 仰光(YANGON)[6天] → 胡志明福安港(HOCHIMINH--PHUOC AN)[6天] → 仁川(INCHON)[3天] → 天津(TIANJIN)</v>
      </c>
    </row>
    <row r="1313" spans="1:9" x14ac:dyDescent="0.4">
      <c r="A1313" s="2">
        <v>46001</v>
      </c>
      <c r="B1313" s="4" t="s">
        <v>1</v>
      </c>
      <c r="C1313" s="4" t="s">
        <v>13235</v>
      </c>
      <c r="D1313" s="4" t="s">
        <v>1013</v>
      </c>
      <c r="E1313" s="4" t="s">
        <v>1012</v>
      </c>
      <c r="F1313" s="4" t="s">
        <v>13240</v>
      </c>
      <c r="G1313" s="4" t="s">
        <v>13241</v>
      </c>
      <c r="H1313" s="4" t="s">
        <v>12798</v>
      </c>
      <c r="I1313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上海(SHANGHAI)[2天] → 宁波(NINGBO)[3天] → 深圳蛇口(SHEKOU)[9天] → 清奈(CHENNAI)[3天]→维沙卡帕特南(VISAKHAPATNAM)[2天] → 霍尔迪亚(HALDIA)[4天] → 仰光(YANGON)[6天] → 胡志明福安港(HOCHIMINH--PHUOC AN)[6天] → 仁川(INCHON)[3天] → 天津(TIANJIN)</v>
      </c>
    </row>
    <row r="1314" spans="1:9" x14ac:dyDescent="0.4">
      <c r="A1314" s="2">
        <v>45998</v>
      </c>
      <c r="B1314" s="4" t="s">
        <v>1</v>
      </c>
      <c r="C1314" s="4" t="s">
        <v>13235</v>
      </c>
      <c r="D1314" s="4" t="s">
        <v>1013</v>
      </c>
      <c r="E1314" s="4" t="s">
        <v>1012</v>
      </c>
      <c r="F1314" s="4" t="s">
        <v>13240</v>
      </c>
      <c r="G1314" s="4" t="s">
        <v>13241</v>
      </c>
      <c r="H1314" s="4" t="s">
        <v>12798</v>
      </c>
      <c r="I1314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上海(SHANGHAI)[2天] → 宁波(NINGBO)[3天] → 深圳蛇口(SHEKOU)[9天] → 清奈(CHENNAI)[3天]→维沙卡帕特南(VISAKHAPATNAM)[2天] → 霍尔迪亚(HALDIA)[4天] → 仰光(YANGON)[6天] → 胡志明福安港(HOCHIMINH--PHUOC AN)[6天] → 仁川(INCHON)[3天] → 天津(TIANJIN)</v>
      </c>
    </row>
    <row r="1315" spans="1:9" x14ac:dyDescent="0.4">
      <c r="A1315" s="2">
        <v>45984</v>
      </c>
      <c r="B1315" s="4" t="s">
        <v>1</v>
      </c>
      <c r="C1315" s="4" t="s">
        <v>13235</v>
      </c>
      <c r="D1315" s="4" t="s">
        <v>1013</v>
      </c>
      <c r="E1315" s="4" t="s">
        <v>1012</v>
      </c>
      <c r="F1315" s="4" t="s">
        <v>13240</v>
      </c>
      <c r="G1315" s="4" t="s">
        <v>13241</v>
      </c>
      <c r="H1315" s="4" t="s">
        <v>12798</v>
      </c>
      <c r="I1315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上海(SHANGHAI)[2天] → 宁波(NINGBO)[3天] → 深圳蛇口(SHEKOU)[9天] → 清奈(CHENNAI)[3天]→维沙卡帕特南(VISAKHAPATNAM)[2天] → 霍尔迪亚(HALDIA)[4天] → 仰光(YANGON)[6天] → 胡志明福安港(HOCHIMINH--PHUOC AN)[6天] → 仁川(INCHON)[3天] → 天津(TIANJIN)</v>
      </c>
    </row>
    <row r="1316" spans="1:9" x14ac:dyDescent="0.4">
      <c r="A1316" s="2">
        <v>46037</v>
      </c>
      <c r="B1316" s="4" t="s">
        <v>1</v>
      </c>
      <c r="C1316" s="4" t="s">
        <v>15483</v>
      </c>
      <c r="D1316" s="4" t="s">
        <v>708</v>
      </c>
      <c r="E1316" s="4" t="s">
        <v>707</v>
      </c>
      <c r="F1316" s="4" t="s">
        <v>17017</v>
      </c>
      <c r="G1316" s="4" t="s">
        <v>17018</v>
      </c>
      <c r="H1316" s="4" t="s">
        <v>12795</v>
      </c>
      <c r="I1316" s="4" t="str">
        <f>IF(Rotation[[#This Row],[正向路径]]="","",Rotation[[#This Row],[正向路径]]&amp;"["&amp;Rotation[[#This Row],[中间时间]]&amp;"]→"&amp;Rotation[[#This Row],[反向路径]])</f>
        <v>青岛(QINGDAO)[4天] → 上海(SHANGHAI)[4天] → 宁波(NINGBO)[4天] → 广州南沙(NANSHA)[6天] → 新加坡(SINGAPORE)[9天] → 蒙德拉(MUNDRA)[5天]→达曼(DAMMAM)[4天] → 乌姆盖斯尔(UMM QASAR)[5天] → 巴林(BAHRAIN)[2天] → 阿布扎比(ABU DHABI)[6天] → 科伦坡(COLOMBO)[14天] → 青岛(QINGDAO)</v>
      </c>
    </row>
    <row r="1317" spans="1:9" x14ac:dyDescent="0.4">
      <c r="A1317" s="2">
        <v>46033</v>
      </c>
      <c r="B1317" s="4" t="s">
        <v>1</v>
      </c>
      <c r="C1317" s="4" t="s">
        <v>15483</v>
      </c>
      <c r="D1317" s="4" t="s">
        <v>708</v>
      </c>
      <c r="E1317" s="4" t="s">
        <v>707</v>
      </c>
      <c r="F1317" s="4" t="s">
        <v>14142</v>
      </c>
      <c r="G1317" s="4" t="s">
        <v>14143</v>
      </c>
      <c r="H1317" s="4" t="s">
        <v>12893</v>
      </c>
      <c r="I1317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广州南沙(NANSHA)[5天] → 新加坡(SINGAPORE)[9天] → 蒙德拉(MUNDRA)[6天]→达曼(DAMMAM)[4天] → 哈马德港(HAMAD PORT)[1天] → 巴林(BAHRAIN)[10天] → 科伦坡(COLOMBO)[13天] → 青岛(QINGDAO)</v>
      </c>
    </row>
    <row r="1318" spans="1:9" x14ac:dyDescent="0.4">
      <c r="A1318" s="2">
        <v>46027</v>
      </c>
      <c r="B1318" s="4" t="s">
        <v>1</v>
      </c>
      <c r="C1318" s="4" t="s">
        <v>15483</v>
      </c>
      <c r="D1318" s="4" t="s">
        <v>708</v>
      </c>
      <c r="E1318" s="4" t="s">
        <v>707</v>
      </c>
      <c r="F1318" s="4" t="s">
        <v>14142</v>
      </c>
      <c r="G1318" s="4" t="s">
        <v>14143</v>
      </c>
      <c r="H1318" s="4" t="s">
        <v>12893</v>
      </c>
      <c r="I1318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广州南沙(NANSHA)[5天] → 新加坡(SINGAPORE)[9天] → 蒙德拉(MUNDRA)[6天]→达曼(DAMMAM)[4天] → 哈马德港(HAMAD PORT)[1天] → 巴林(BAHRAIN)[10天] → 科伦坡(COLOMBO)[13天] → 青岛(QINGDAO)</v>
      </c>
    </row>
    <row r="1319" spans="1:9" x14ac:dyDescent="0.4">
      <c r="A1319" s="2">
        <v>46024</v>
      </c>
      <c r="B1319" s="4" t="s">
        <v>1</v>
      </c>
      <c r="C1319" s="4" t="s">
        <v>15483</v>
      </c>
      <c r="D1319" s="4" t="s">
        <v>708</v>
      </c>
      <c r="E1319" s="4" t="s">
        <v>707</v>
      </c>
      <c r="F1319" s="4" t="s">
        <v>14142</v>
      </c>
      <c r="G1319" s="4" t="s">
        <v>14143</v>
      </c>
      <c r="H1319" s="4" t="s">
        <v>12893</v>
      </c>
      <c r="I1319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广州南沙(NANSHA)[5天] → 新加坡(SINGAPORE)[9天] → 蒙德拉(MUNDRA)[6天]→达曼(DAMMAM)[4天] → 哈马德港(HAMAD PORT)[1天] → 巴林(BAHRAIN)[10天] → 科伦坡(COLOMBO)[13天] → 青岛(QINGDAO)</v>
      </c>
    </row>
    <row r="1320" spans="1:9" x14ac:dyDescent="0.4">
      <c r="A1320" s="2">
        <v>46021</v>
      </c>
      <c r="B1320" s="4" t="s">
        <v>1</v>
      </c>
      <c r="C1320" s="4" t="s">
        <v>15483</v>
      </c>
      <c r="D1320" s="4" t="s">
        <v>708</v>
      </c>
      <c r="E1320" s="4" t="s">
        <v>707</v>
      </c>
      <c r="F1320" s="4" t="s">
        <v>14142</v>
      </c>
      <c r="G1320" s="4" t="s">
        <v>14143</v>
      </c>
      <c r="H1320" s="4" t="s">
        <v>12893</v>
      </c>
      <c r="I1320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广州南沙(NANSHA)[5天] → 新加坡(SINGAPORE)[9天] → 蒙德拉(MUNDRA)[6天]→达曼(DAMMAM)[4天] → 哈马德港(HAMAD PORT)[1天] → 巴林(BAHRAIN)[10天] → 科伦坡(COLOMBO)[13天] → 青岛(QINGDAO)</v>
      </c>
    </row>
    <row r="1321" spans="1:9" x14ac:dyDescent="0.4">
      <c r="A1321" s="2">
        <v>46019</v>
      </c>
      <c r="B1321" s="4" t="s">
        <v>1</v>
      </c>
      <c r="C1321" s="4" t="s">
        <v>15483</v>
      </c>
      <c r="D1321" s="4" t="s">
        <v>708</v>
      </c>
      <c r="E1321" s="4" t="s">
        <v>707</v>
      </c>
      <c r="F1321" s="4" t="s">
        <v>14142</v>
      </c>
      <c r="G1321" s="4" t="s">
        <v>14143</v>
      </c>
      <c r="H1321" s="4" t="s">
        <v>12893</v>
      </c>
      <c r="I1321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广州南沙(NANSHA)[5天] → 新加坡(SINGAPORE)[9天] → 蒙德拉(MUNDRA)[6天]→达曼(DAMMAM)[4天] → 哈马德港(HAMAD PORT)[1天] → 巴林(BAHRAIN)[10天] → 科伦坡(COLOMBO)[13天] → 青岛(QINGDAO)</v>
      </c>
    </row>
    <row r="1322" spans="1:9" x14ac:dyDescent="0.4">
      <c r="A1322" s="2">
        <v>46016</v>
      </c>
      <c r="B1322" s="4" t="s">
        <v>1</v>
      </c>
      <c r="C1322" s="4" t="s">
        <v>15483</v>
      </c>
      <c r="D1322" s="4" t="s">
        <v>708</v>
      </c>
      <c r="E1322" s="4" t="s">
        <v>707</v>
      </c>
      <c r="F1322" s="4" t="s">
        <v>14142</v>
      </c>
      <c r="G1322" s="4" t="s">
        <v>14143</v>
      </c>
      <c r="H1322" s="4" t="s">
        <v>12893</v>
      </c>
      <c r="I1322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广州南沙(NANSHA)[5天] → 新加坡(SINGAPORE)[9天] → 蒙德拉(MUNDRA)[6天]→达曼(DAMMAM)[4天] → 哈马德港(HAMAD PORT)[1天] → 巴林(BAHRAIN)[10天] → 科伦坡(COLOMBO)[13天] → 青岛(QINGDAO)</v>
      </c>
    </row>
    <row r="1323" spans="1:9" x14ac:dyDescent="0.4">
      <c r="A1323" s="2">
        <v>46037</v>
      </c>
      <c r="B1323" s="4" t="s">
        <v>1</v>
      </c>
      <c r="C1323" s="4" t="s">
        <v>15483</v>
      </c>
      <c r="D1323" s="4" t="s">
        <v>819</v>
      </c>
      <c r="E1323" s="4" t="s">
        <v>16832</v>
      </c>
      <c r="F1323" s="4" t="s">
        <v>13257</v>
      </c>
      <c r="G1323" s="4" t="s">
        <v>13258</v>
      </c>
      <c r="H1323" s="4" t="s">
        <v>12795</v>
      </c>
      <c r="I1323" s="4" t="str">
        <f>IF(Rotation[[#This Row],[正向路径]]="","",Rotation[[#This Row],[正向路径]]&amp;"["&amp;Rotation[[#This Row],[中间时间]]&amp;"]→"&amp;Rotation[[#This Row],[反向路径]])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1324" spans="1:9" x14ac:dyDescent="0.4">
      <c r="A1324" s="2">
        <v>46033</v>
      </c>
      <c r="B1324" s="4" t="s">
        <v>1</v>
      </c>
      <c r="C1324" s="4" t="s">
        <v>15483</v>
      </c>
      <c r="D1324" s="4" t="s">
        <v>819</v>
      </c>
      <c r="E1324" s="4" t="s">
        <v>16560</v>
      </c>
      <c r="F1324" s="4" t="s">
        <v>13257</v>
      </c>
      <c r="G1324" s="4" t="s">
        <v>13258</v>
      </c>
      <c r="H1324" s="4" t="s">
        <v>12795</v>
      </c>
      <c r="I1324" s="4" t="str">
        <f>IF(Rotation[[#This Row],[正向路径]]="","",Rotation[[#This Row],[正向路径]]&amp;"["&amp;Rotation[[#This Row],[中间时间]]&amp;"]→"&amp;Rotation[[#This Row],[反向路径]])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1325" spans="1:9" x14ac:dyDescent="0.4">
      <c r="A1325" s="2">
        <v>46027</v>
      </c>
      <c r="B1325" s="4" t="s">
        <v>1</v>
      </c>
      <c r="C1325" s="4" t="s">
        <v>15483</v>
      </c>
      <c r="D1325" s="4" t="s">
        <v>819</v>
      </c>
      <c r="E1325" s="4" t="s">
        <v>16380</v>
      </c>
      <c r="F1325" s="4" t="s">
        <v>13257</v>
      </c>
      <c r="G1325" s="4" t="s">
        <v>13258</v>
      </c>
      <c r="H1325" s="4" t="s">
        <v>12795</v>
      </c>
      <c r="I1325" s="4" t="str">
        <f>IF(Rotation[[#This Row],[正向路径]]="","",Rotation[[#This Row],[正向路径]]&amp;"["&amp;Rotation[[#This Row],[中间时间]]&amp;"]→"&amp;Rotation[[#This Row],[反向路径]])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1326" spans="1:9" x14ac:dyDescent="0.4">
      <c r="A1326" s="2">
        <v>46024</v>
      </c>
      <c r="B1326" s="4" t="s">
        <v>1</v>
      </c>
      <c r="C1326" s="4" t="s">
        <v>15483</v>
      </c>
      <c r="D1326" s="4" t="s">
        <v>819</v>
      </c>
      <c r="E1326" s="4" t="s">
        <v>16211</v>
      </c>
      <c r="F1326" s="4" t="s">
        <v>13257</v>
      </c>
      <c r="G1326" s="4" t="s">
        <v>13258</v>
      </c>
      <c r="H1326" s="4" t="s">
        <v>12795</v>
      </c>
      <c r="I1326" s="4" t="str">
        <f>IF(Rotation[[#This Row],[正向路径]]="","",Rotation[[#This Row],[正向路径]]&amp;"["&amp;Rotation[[#This Row],[中间时间]]&amp;"]→"&amp;Rotation[[#This Row],[反向路径]])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1327" spans="1:9" x14ac:dyDescent="0.4">
      <c r="A1327" s="2">
        <v>46021</v>
      </c>
      <c r="B1327" s="4" t="s">
        <v>1</v>
      </c>
      <c r="C1327" s="4" t="s">
        <v>15483</v>
      </c>
      <c r="D1327" s="4" t="s">
        <v>819</v>
      </c>
      <c r="E1327" s="4" t="s">
        <v>16062</v>
      </c>
      <c r="F1327" s="4" t="s">
        <v>13257</v>
      </c>
      <c r="G1327" s="4" t="s">
        <v>13258</v>
      </c>
      <c r="H1327" s="4" t="s">
        <v>12795</v>
      </c>
      <c r="I1327" s="4" t="str">
        <f>IF(Rotation[[#This Row],[正向路径]]="","",Rotation[[#This Row],[正向路径]]&amp;"["&amp;Rotation[[#This Row],[中间时间]]&amp;"]→"&amp;Rotation[[#This Row],[反向路径]])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1328" spans="1:9" x14ac:dyDescent="0.4">
      <c r="A1328" s="2">
        <v>46019</v>
      </c>
      <c r="B1328" s="4" t="s">
        <v>1</v>
      </c>
      <c r="C1328" s="4" t="s">
        <v>15483</v>
      </c>
      <c r="D1328" s="4" t="s">
        <v>819</v>
      </c>
      <c r="E1328" s="4" t="s">
        <v>14814</v>
      </c>
      <c r="F1328" s="4" t="s">
        <v>13257</v>
      </c>
      <c r="G1328" s="4" t="s">
        <v>13258</v>
      </c>
      <c r="H1328" s="4" t="s">
        <v>12795</v>
      </c>
      <c r="I1328" s="4" t="str">
        <f>IF(Rotation[[#This Row],[正向路径]]="","",Rotation[[#This Row],[正向路径]]&amp;"["&amp;Rotation[[#This Row],[中间时间]]&amp;"]→"&amp;Rotation[[#This Row],[反向路径]])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1329" spans="1:9" x14ac:dyDescent="0.4">
      <c r="A1329" s="2">
        <v>46016</v>
      </c>
      <c r="B1329" s="4" t="s">
        <v>1</v>
      </c>
      <c r="C1329" s="4" t="s">
        <v>15483</v>
      </c>
      <c r="D1329" s="4" t="s">
        <v>819</v>
      </c>
      <c r="E1329" s="4" t="s">
        <v>14814</v>
      </c>
      <c r="F1329" s="4" t="s">
        <v>13257</v>
      </c>
      <c r="G1329" s="4" t="s">
        <v>13258</v>
      </c>
      <c r="H1329" s="4" t="s">
        <v>12795</v>
      </c>
      <c r="I1329" s="4" t="str">
        <f>IF(Rotation[[#This Row],[正向路径]]="","",Rotation[[#This Row],[正向路径]]&amp;"["&amp;Rotation[[#This Row],[中间时间]]&amp;"]→"&amp;Rotation[[#This Row],[反向路径]])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1330" spans="1:9" x14ac:dyDescent="0.4">
      <c r="A1330" s="2">
        <v>46037</v>
      </c>
      <c r="B1330" s="4" t="s">
        <v>1</v>
      </c>
      <c r="C1330" s="4" t="s">
        <v>15483</v>
      </c>
      <c r="D1330" s="4" t="s">
        <v>14087</v>
      </c>
      <c r="E1330" s="4" t="s">
        <v>14088</v>
      </c>
      <c r="F1330" s="4" t="s">
        <v>14144</v>
      </c>
      <c r="G1330" s="4" t="s">
        <v>14145</v>
      </c>
      <c r="H1330" s="4" t="s">
        <v>12898</v>
      </c>
      <c r="I1330" s="4" t="str">
        <f>IF(Rotation[[#This Row],[正向路径]]="","",Rotation[[#This Row],[正向路径]]&amp;"["&amp;Rotation[[#This Row],[中间时间]]&amp;"]→"&amp;Rotation[[#This Row],[反向路径]])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1331" spans="1:9" x14ac:dyDescent="0.4">
      <c r="A1331" s="2">
        <v>46033</v>
      </c>
      <c r="B1331" s="4" t="s">
        <v>1</v>
      </c>
      <c r="C1331" s="4" t="s">
        <v>15483</v>
      </c>
      <c r="D1331" s="4" t="s">
        <v>14087</v>
      </c>
      <c r="E1331" s="4" t="s">
        <v>14088</v>
      </c>
      <c r="F1331" s="4" t="s">
        <v>14144</v>
      </c>
      <c r="G1331" s="4" t="s">
        <v>14145</v>
      </c>
      <c r="H1331" s="4" t="s">
        <v>12898</v>
      </c>
      <c r="I1331" s="4" t="str">
        <f>IF(Rotation[[#This Row],[正向路径]]="","",Rotation[[#This Row],[正向路径]]&amp;"["&amp;Rotation[[#This Row],[中间时间]]&amp;"]→"&amp;Rotation[[#This Row],[反向路径]])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1332" spans="1:9" x14ac:dyDescent="0.4">
      <c r="A1332" s="2">
        <v>46027</v>
      </c>
      <c r="B1332" s="4" t="s">
        <v>1</v>
      </c>
      <c r="C1332" s="4" t="s">
        <v>15483</v>
      </c>
      <c r="D1332" s="4" t="s">
        <v>14087</v>
      </c>
      <c r="E1332" s="4" t="s">
        <v>14088</v>
      </c>
      <c r="F1332" s="4" t="s">
        <v>14144</v>
      </c>
      <c r="G1332" s="4" t="s">
        <v>14145</v>
      </c>
      <c r="H1332" s="4" t="s">
        <v>12898</v>
      </c>
      <c r="I1332" s="4" t="str">
        <f>IF(Rotation[[#This Row],[正向路径]]="","",Rotation[[#This Row],[正向路径]]&amp;"["&amp;Rotation[[#This Row],[中间时间]]&amp;"]→"&amp;Rotation[[#This Row],[反向路径]])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1333" spans="1:9" x14ac:dyDescent="0.4">
      <c r="A1333" s="2">
        <v>46024</v>
      </c>
      <c r="B1333" s="4" t="s">
        <v>1</v>
      </c>
      <c r="C1333" s="4" t="s">
        <v>15483</v>
      </c>
      <c r="D1333" s="4" t="s">
        <v>14087</v>
      </c>
      <c r="E1333" s="4" t="s">
        <v>14088</v>
      </c>
      <c r="F1333" s="4" t="s">
        <v>14144</v>
      </c>
      <c r="G1333" s="4" t="s">
        <v>14145</v>
      </c>
      <c r="H1333" s="4" t="s">
        <v>12898</v>
      </c>
      <c r="I1333" s="4" t="str">
        <f>IF(Rotation[[#This Row],[正向路径]]="","",Rotation[[#This Row],[正向路径]]&amp;"["&amp;Rotation[[#This Row],[中间时间]]&amp;"]→"&amp;Rotation[[#This Row],[反向路径]])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1334" spans="1:9" x14ac:dyDescent="0.4">
      <c r="A1334" s="2">
        <v>46021</v>
      </c>
      <c r="B1334" s="4" t="s">
        <v>1</v>
      </c>
      <c r="C1334" s="4" t="s">
        <v>15483</v>
      </c>
      <c r="D1334" s="4" t="s">
        <v>14087</v>
      </c>
      <c r="E1334" s="4" t="s">
        <v>14088</v>
      </c>
      <c r="F1334" s="4" t="s">
        <v>14144</v>
      </c>
      <c r="G1334" s="4" t="s">
        <v>14145</v>
      </c>
      <c r="H1334" s="4" t="s">
        <v>12898</v>
      </c>
      <c r="I1334" s="4" t="str">
        <f>IF(Rotation[[#This Row],[正向路径]]="","",Rotation[[#This Row],[正向路径]]&amp;"["&amp;Rotation[[#This Row],[中间时间]]&amp;"]→"&amp;Rotation[[#This Row],[反向路径]])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1335" spans="1:9" x14ac:dyDescent="0.4">
      <c r="A1335" s="2">
        <v>46019</v>
      </c>
      <c r="B1335" s="4" t="s">
        <v>1</v>
      </c>
      <c r="C1335" s="4" t="s">
        <v>15483</v>
      </c>
      <c r="D1335" s="4" t="s">
        <v>14087</v>
      </c>
      <c r="E1335" s="4" t="s">
        <v>14088</v>
      </c>
      <c r="F1335" s="4" t="s">
        <v>14144</v>
      </c>
      <c r="G1335" s="4" t="s">
        <v>14145</v>
      </c>
      <c r="H1335" s="4" t="s">
        <v>12898</v>
      </c>
      <c r="I1335" s="4" t="str">
        <f>IF(Rotation[[#This Row],[正向路径]]="","",Rotation[[#This Row],[正向路径]]&amp;"["&amp;Rotation[[#This Row],[中间时间]]&amp;"]→"&amp;Rotation[[#This Row],[反向路径]])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1336" spans="1:9" x14ac:dyDescent="0.4">
      <c r="A1336" s="2">
        <v>46016</v>
      </c>
      <c r="B1336" s="4" t="s">
        <v>1</v>
      </c>
      <c r="C1336" s="4" t="s">
        <v>15483</v>
      </c>
      <c r="D1336" s="4" t="s">
        <v>14087</v>
      </c>
      <c r="E1336" s="4" t="s">
        <v>14088</v>
      </c>
      <c r="F1336" s="4" t="s">
        <v>14144</v>
      </c>
      <c r="G1336" s="4" t="s">
        <v>14145</v>
      </c>
      <c r="H1336" s="4" t="s">
        <v>12898</v>
      </c>
      <c r="I1336" s="4" t="str">
        <f>IF(Rotation[[#This Row],[正向路径]]="","",Rotation[[#This Row],[正向路径]]&amp;"["&amp;Rotation[[#This Row],[中间时间]]&amp;"]→"&amp;Rotation[[#This Row],[反向路径]])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1337" spans="1:9" x14ac:dyDescent="0.4">
      <c r="A1337" s="2">
        <v>46037</v>
      </c>
      <c r="B1337" s="4" t="s">
        <v>1</v>
      </c>
      <c r="C1337" s="4" t="s">
        <v>15483</v>
      </c>
      <c r="D1337" s="4" t="s">
        <v>548</v>
      </c>
      <c r="E1337" s="4" t="s">
        <v>16838</v>
      </c>
      <c r="F1337" s="4" t="s">
        <v>13247</v>
      </c>
      <c r="G1337" s="4" t="s">
        <v>13248</v>
      </c>
      <c r="H1337" s="4" t="s">
        <v>12899</v>
      </c>
      <c r="I1337" s="4" t="str">
        <f>IF(Rotation[[#This Row],[正向路径]]="","",Rotation[[#This Row],[正向路径]]&amp;"["&amp;Rotation[[#This Row],[中间时间]]&amp;"]→"&amp;Rotation[[#This Row],[反向路径]])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1338" spans="1:9" x14ac:dyDescent="0.4">
      <c r="A1338" s="2">
        <v>46033</v>
      </c>
      <c r="B1338" s="4" t="s">
        <v>1</v>
      </c>
      <c r="C1338" s="4" t="s">
        <v>15483</v>
      </c>
      <c r="D1338" s="4" t="s">
        <v>548</v>
      </c>
      <c r="E1338" s="4" t="s">
        <v>16561</v>
      </c>
      <c r="F1338" s="4" t="s">
        <v>13247</v>
      </c>
      <c r="G1338" s="4" t="s">
        <v>13248</v>
      </c>
      <c r="H1338" s="4" t="s">
        <v>12899</v>
      </c>
      <c r="I1338" s="4" t="str">
        <f>IF(Rotation[[#This Row],[正向路径]]="","",Rotation[[#This Row],[正向路径]]&amp;"["&amp;Rotation[[#This Row],[中间时间]]&amp;"]→"&amp;Rotation[[#This Row],[反向路径]])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1339" spans="1:9" x14ac:dyDescent="0.4">
      <c r="A1339" s="2">
        <v>46027</v>
      </c>
      <c r="B1339" s="4" t="s">
        <v>1</v>
      </c>
      <c r="C1339" s="4" t="s">
        <v>15483</v>
      </c>
      <c r="D1339" s="4" t="s">
        <v>548</v>
      </c>
      <c r="E1339" s="4" t="s">
        <v>16384</v>
      </c>
      <c r="F1339" s="4" t="s">
        <v>13247</v>
      </c>
      <c r="G1339" s="4" t="s">
        <v>13248</v>
      </c>
      <c r="H1339" s="4" t="s">
        <v>12899</v>
      </c>
      <c r="I1339" s="4" t="str">
        <f>IF(Rotation[[#This Row],[正向路径]]="","",Rotation[[#This Row],[正向路径]]&amp;"["&amp;Rotation[[#This Row],[中间时间]]&amp;"]→"&amp;Rotation[[#This Row],[反向路径]])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1340" spans="1:9" x14ac:dyDescent="0.4">
      <c r="A1340" s="2">
        <v>46024</v>
      </c>
      <c r="B1340" s="4" t="s">
        <v>1</v>
      </c>
      <c r="C1340" s="4" t="s">
        <v>15483</v>
      </c>
      <c r="D1340" s="4" t="s">
        <v>548</v>
      </c>
      <c r="E1340" s="4" t="s">
        <v>12950</v>
      </c>
      <c r="F1340" s="4" t="s">
        <v>13247</v>
      </c>
      <c r="G1340" s="4" t="s">
        <v>13248</v>
      </c>
      <c r="H1340" s="4" t="s">
        <v>12899</v>
      </c>
      <c r="I1340" s="4" t="str">
        <f>IF(Rotation[[#This Row],[正向路径]]="","",Rotation[[#This Row],[正向路径]]&amp;"["&amp;Rotation[[#This Row],[中间时间]]&amp;"]→"&amp;Rotation[[#This Row],[反向路径]])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1341" spans="1:9" x14ac:dyDescent="0.4">
      <c r="A1341" s="2">
        <v>46021</v>
      </c>
      <c r="B1341" s="4" t="s">
        <v>1</v>
      </c>
      <c r="C1341" s="4" t="s">
        <v>15483</v>
      </c>
      <c r="D1341" s="4" t="s">
        <v>548</v>
      </c>
      <c r="E1341" s="4" t="s">
        <v>16063</v>
      </c>
      <c r="F1341" s="4" t="s">
        <v>13247</v>
      </c>
      <c r="G1341" s="4" t="s">
        <v>13248</v>
      </c>
      <c r="H1341" s="4" t="s">
        <v>12899</v>
      </c>
      <c r="I1341" s="4" t="str">
        <f>IF(Rotation[[#This Row],[正向路径]]="","",Rotation[[#This Row],[正向路径]]&amp;"["&amp;Rotation[[#This Row],[中间时间]]&amp;"]→"&amp;Rotation[[#This Row],[反向路径]])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1342" spans="1:9" x14ac:dyDescent="0.4">
      <c r="A1342" s="2">
        <v>46019</v>
      </c>
      <c r="B1342" s="4" t="s">
        <v>1</v>
      </c>
      <c r="C1342" s="4" t="s">
        <v>15483</v>
      </c>
      <c r="D1342" s="4" t="s">
        <v>548</v>
      </c>
      <c r="E1342" s="4" t="s">
        <v>14817</v>
      </c>
      <c r="F1342" s="4" t="s">
        <v>13247</v>
      </c>
      <c r="G1342" s="4" t="s">
        <v>13248</v>
      </c>
      <c r="H1342" s="4" t="s">
        <v>12899</v>
      </c>
      <c r="I1342" s="4" t="str">
        <f>IF(Rotation[[#This Row],[正向路径]]="","",Rotation[[#This Row],[正向路径]]&amp;"["&amp;Rotation[[#This Row],[中间时间]]&amp;"]→"&amp;Rotation[[#This Row],[反向路径]])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1343" spans="1:9" x14ac:dyDescent="0.4">
      <c r="A1343" s="2">
        <v>46016</v>
      </c>
      <c r="B1343" s="4" t="s">
        <v>1</v>
      </c>
      <c r="C1343" s="4" t="s">
        <v>15483</v>
      </c>
      <c r="D1343" s="4" t="s">
        <v>548</v>
      </c>
      <c r="E1343" s="4" t="s">
        <v>14817</v>
      </c>
      <c r="F1343" s="4" t="s">
        <v>13247</v>
      </c>
      <c r="G1343" s="4" t="s">
        <v>13248</v>
      </c>
      <c r="H1343" s="4" t="s">
        <v>12899</v>
      </c>
      <c r="I1343" s="4" t="str">
        <f>IF(Rotation[[#This Row],[正向路径]]="","",Rotation[[#This Row],[正向路径]]&amp;"["&amp;Rotation[[#This Row],[中间时间]]&amp;"]→"&amp;Rotation[[#This Row],[反向路径]])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1344" spans="1:9" x14ac:dyDescent="0.4">
      <c r="A1344" s="2">
        <v>46037</v>
      </c>
      <c r="B1344" s="4" t="s">
        <v>1</v>
      </c>
      <c r="C1344" s="4" t="s">
        <v>15483</v>
      </c>
      <c r="D1344" s="4" t="s">
        <v>898</v>
      </c>
      <c r="E1344" s="4" t="s">
        <v>16822</v>
      </c>
      <c r="F1344" s="4" t="s">
        <v>13253</v>
      </c>
      <c r="G1344" s="4" t="s">
        <v>13254</v>
      </c>
      <c r="H1344" s="4" t="s">
        <v>12896</v>
      </c>
      <c r="I1344" s="4" t="str">
        <f>IF(Rotation[[#This Row],[正向路径]]="","",Rotation[[#This Row],[正向路径]]&amp;"["&amp;Rotation[[#This Row],[中间时间]]&amp;"]→"&amp;Rotation[[#This Row],[反向路径]])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1345" spans="1:9" x14ac:dyDescent="0.4">
      <c r="A1345" s="2">
        <v>46033</v>
      </c>
      <c r="B1345" s="4" t="s">
        <v>1</v>
      </c>
      <c r="C1345" s="4" t="s">
        <v>15483</v>
      </c>
      <c r="D1345" s="4" t="s">
        <v>898</v>
      </c>
      <c r="E1345" s="4" t="s">
        <v>16553</v>
      </c>
      <c r="F1345" s="4" t="s">
        <v>13253</v>
      </c>
      <c r="G1345" s="4" t="s">
        <v>13254</v>
      </c>
      <c r="H1345" s="4" t="s">
        <v>12896</v>
      </c>
      <c r="I1345" s="4" t="str">
        <f>IF(Rotation[[#This Row],[正向路径]]="","",Rotation[[#This Row],[正向路径]]&amp;"["&amp;Rotation[[#This Row],[中间时间]]&amp;"]→"&amp;Rotation[[#This Row],[反向路径]])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1346" spans="1:9" x14ac:dyDescent="0.4">
      <c r="A1346" s="2">
        <v>46027</v>
      </c>
      <c r="B1346" s="4" t="s">
        <v>1</v>
      </c>
      <c r="C1346" s="4" t="s">
        <v>15483</v>
      </c>
      <c r="D1346" s="4" t="s">
        <v>898</v>
      </c>
      <c r="E1346" s="4" t="s">
        <v>16060</v>
      </c>
      <c r="F1346" s="4" t="s">
        <v>13253</v>
      </c>
      <c r="G1346" s="4" t="s">
        <v>13254</v>
      </c>
      <c r="H1346" s="4" t="s">
        <v>12896</v>
      </c>
      <c r="I1346" s="4" t="str">
        <f>IF(Rotation[[#This Row],[正向路径]]="","",Rotation[[#This Row],[正向路径]]&amp;"["&amp;Rotation[[#This Row],[中间时间]]&amp;"]→"&amp;Rotation[[#This Row],[反向路径]])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1347" spans="1:9" x14ac:dyDescent="0.4">
      <c r="A1347" s="2">
        <v>46024</v>
      </c>
      <c r="B1347" s="4" t="s">
        <v>1</v>
      </c>
      <c r="C1347" s="4" t="s">
        <v>15483</v>
      </c>
      <c r="D1347" s="4" t="s">
        <v>898</v>
      </c>
      <c r="E1347" s="4" t="s">
        <v>16208</v>
      </c>
      <c r="F1347" s="4" t="s">
        <v>13253</v>
      </c>
      <c r="G1347" s="4" t="s">
        <v>13254</v>
      </c>
      <c r="H1347" s="4" t="s">
        <v>12896</v>
      </c>
      <c r="I1347" s="4" t="str">
        <f>IF(Rotation[[#This Row],[正向路径]]="","",Rotation[[#This Row],[正向路径]]&amp;"["&amp;Rotation[[#This Row],[中间时间]]&amp;"]→"&amp;Rotation[[#This Row],[反向路径]])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1348" spans="1:9" x14ac:dyDescent="0.4">
      <c r="A1348" s="2">
        <v>46021</v>
      </c>
      <c r="B1348" s="4" t="s">
        <v>1</v>
      </c>
      <c r="C1348" s="4" t="s">
        <v>15483</v>
      </c>
      <c r="D1348" s="4" t="s">
        <v>898</v>
      </c>
      <c r="E1348" s="4" t="s">
        <v>16060</v>
      </c>
      <c r="F1348" s="4" t="s">
        <v>13253</v>
      </c>
      <c r="G1348" s="4" t="s">
        <v>13254</v>
      </c>
      <c r="H1348" s="4" t="s">
        <v>12896</v>
      </c>
      <c r="I1348" s="4" t="str">
        <f>IF(Rotation[[#This Row],[正向路径]]="","",Rotation[[#This Row],[正向路径]]&amp;"["&amp;Rotation[[#This Row],[中间时间]]&amp;"]→"&amp;Rotation[[#This Row],[反向路径]])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1349" spans="1:9" x14ac:dyDescent="0.4">
      <c r="A1349" s="2">
        <v>46019</v>
      </c>
      <c r="B1349" s="4" t="s">
        <v>1</v>
      </c>
      <c r="C1349" s="4" t="s">
        <v>15483</v>
      </c>
      <c r="D1349" s="4" t="s">
        <v>898</v>
      </c>
      <c r="E1349" s="4" t="s">
        <v>14809</v>
      </c>
      <c r="F1349" s="4" t="s">
        <v>13253</v>
      </c>
      <c r="G1349" s="4" t="s">
        <v>13254</v>
      </c>
      <c r="H1349" s="4" t="s">
        <v>12896</v>
      </c>
      <c r="I1349" s="4" t="str">
        <f>IF(Rotation[[#This Row],[正向路径]]="","",Rotation[[#This Row],[正向路径]]&amp;"["&amp;Rotation[[#This Row],[中间时间]]&amp;"]→"&amp;Rotation[[#This Row],[反向路径]])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1350" spans="1:9" x14ac:dyDescent="0.4">
      <c r="A1350" s="2">
        <v>46016</v>
      </c>
      <c r="B1350" s="4" t="s">
        <v>1</v>
      </c>
      <c r="C1350" s="4" t="s">
        <v>15483</v>
      </c>
      <c r="D1350" s="4" t="s">
        <v>898</v>
      </c>
      <c r="E1350" s="4" t="s">
        <v>14809</v>
      </c>
      <c r="F1350" s="4" t="s">
        <v>13253</v>
      </c>
      <c r="G1350" s="4" t="s">
        <v>13254</v>
      </c>
      <c r="H1350" s="4" t="s">
        <v>12896</v>
      </c>
      <c r="I1350" s="4" t="str">
        <f>IF(Rotation[[#This Row],[正向路径]]="","",Rotation[[#This Row],[正向路径]]&amp;"["&amp;Rotation[[#This Row],[中间时间]]&amp;"]→"&amp;Rotation[[#This Row],[反向路径]])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1351" spans="1:9" x14ac:dyDescent="0.4">
      <c r="A1351" s="2">
        <v>46037</v>
      </c>
      <c r="B1351" s="4" t="s">
        <v>1</v>
      </c>
      <c r="C1351" s="4" t="s">
        <v>15483</v>
      </c>
      <c r="D1351" s="4" t="s">
        <v>595</v>
      </c>
      <c r="E1351" s="4" t="s">
        <v>16821</v>
      </c>
      <c r="F1351" s="4" t="s">
        <v>13245</v>
      </c>
      <c r="G1351" s="4" t="s">
        <v>13246</v>
      </c>
      <c r="H1351" s="4" t="s">
        <v>12799</v>
      </c>
      <c r="I1351" s="4" t="str">
        <f>IF(Rotation[[#This Row],[正向路径]]="","",Rotation[[#This Row],[正向路径]]&amp;"["&amp;Rotation[[#This Row],[中间时间]]&amp;"]→"&amp;Rotation[[#This Row],[反向路径]])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1352" spans="1:9" x14ac:dyDescent="0.4">
      <c r="A1352" s="2">
        <v>46033</v>
      </c>
      <c r="B1352" s="4" t="s">
        <v>1</v>
      </c>
      <c r="C1352" s="4" t="s">
        <v>15483</v>
      </c>
      <c r="D1352" s="4" t="s">
        <v>595</v>
      </c>
      <c r="E1352" s="4" t="s">
        <v>16551</v>
      </c>
      <c r="F1352" s="4" t="s">
        <v>13245</v>
      </c>
      <c r="G1352" s="4" t="s">
        <v>13246</v>
      </c>
      <c r="H1352" s="4" t="s">
        <v>12799</v>
      </c>
      <c r="I1352" s="4" t="str">
        <f>IF(Rotation[[#This Row],[正向路径]]="","",Rotation[[#This Row],[正向路径]]&amp;"["&amp;Rotation[[#This Row],[中间时间]]&amp;"]→"&amp;Rotation[[#This Row],[反向路径]])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1353" spans="1:9" x14ac:dyDescent="0.4">
      <c r="A1353" s="2">
        <v>46027</v>
      </c>
      <c r="B1353" s="4" t="s">
        <v>1</v>
      </c>
      <c r="C1353" s="4" t="s">
        <v>15483</v>
      </c>
      <c r="D1353" s="4" t="s">
        <v>595</v>
      </c>
      <c r="E1353" s="4" t="s">
        <v>16378</v>
      </c>
      <c r="F1353" s="4" t="s">
        <v>13245</v>
      </c>
      <c r="G1353" s="4" t="s">
        <v>13246</v>
      </c>
      <c r="H1353" s="4" t="s">
        <v>12799</v>
      </c>
      <c r="I1353" s="4" t="str">
        <f>IF(Rotation[[#This Row],[正向路径]]="","",Rotation[[#This Row],[正向路径]]&amp;"["&amp;Rotation[[#This Row],[中间时间]]&amp;"]→"&amp;Rotation[[#This Row],[反向路径]])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1354" spans="1:9" x14ac:dyDescent="0.4">
      <c r="A1354" s="2">
        <v>46024</v>
      </c>
      <c r="B1354" s="4" t="s">
        <v>1</v>
      </c>
      <c r="C1354" s="4" t="s">
        <v>15483</v>
      </c>
      <c r="D1354" s="4" t="s">
        <v>595</v>
      </c>
      <c r="E1354" s="4" t="s">
        <v>16205</v>
      </c>
      <c r="F1354" s="4" t="s">
        <v>13245</v>
      </c>
      <c r="G1354" s="4" t="s">
        <v>13246</v>
      </c>
      <c r="H1354" s="4" t="s">
        <v>12799</v>
      </c>
      <c r="I1354" s="4" t="str">
        <f>IF(Rotation[[#This Row],[正向路径]]="","",Rotation[[#This Row],[正向路径]]&amp;"["&amp;Rotation[[#This Row],[中间时间]]&amp;"]→"&amp;Rotation[[#This Row],[反向路径]])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1355" spans="1:9" x14ac:dyDescent="0.4">
      <c r="A1355" s="2">
        <v>46021</v>
      </c>
      <c r="B1355" s="4" t="s">
        <v>1</v>
      </c>
      <c r="C1355" s="4" t="s">
        <v>15483</v>
      </c>
      <c r="D1355" s="4" t="s">
        <v>595</v>
      </c>
      <c r="E1355" s="4" t="s">
        <v>16059</v>
      </c>
      <c r="F1355" s="4" t="s">
        <v>13245</v>
      </c>
      <c r="G1355" s="4" t="s">
        <v>13246</v>
      </c>
      <c r="H1355" s="4" t="s">
        <v>12799</v>
      </c>
      <c r="I1355" s="4" t="str">
        <f>IF(Rotation[[#This Row],[正向路径]]="","",Rotation[[#This Row],[正向路径]]&amp;"["&amp;Rotation[[#This Row],[中间时间]]&amp;"]→"&amp;Rotation[[#This Row],[反向路径]])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1356" spans="1:9" x14ac:dyDescent="0.4">
      <c r="A1356" s="2">
        <v>46019</v>
      </c>
      <c r="B1356" s="4" t="s">
        <v>1</v>
      </c>
      <c r="C1356" s="4" t="s">
        <v>15483</v>
      </c>
      <c r="D1356" s="4" t="s">
        <v>595</v>
      </c>
      <c r="E1356" s="4" t="s">
        <v>14806</v>
      </c>
      <c r="F1356" s="4" t="s">
        <v>13245</v>
      </c>
      <c r="G1356" s="4" t="s">
        <v>13246</v>
      </c>
      <c r="H1356" s="4" t="s">
        <v>12799</v>
      </c>
      <c r="I1356" s="4" t="str">
        <f>IF(Rotation[[#This Row],[正向路径]]="","",Rotation[[#This Row],[正向路径]]&amp;"["&amp;Rotation[[#This Row],[中间时间]]&amp;"]→"&amp;Rotation[[#This Row],[反向路径]])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1357" spans="1:9" x14ac:dyDescent="0.4">
      <c r="A1357" s="2">
        <v>46016</v>
      </c>
      <c r="B1357" s="4" t="s">
        <v>1</v>
      </c>
      <c r="C1357" s="4" t="s">
        <v>15483</v>
      </c>
      <c r="D1357" s="4" t="s">
        <v>595</v>
      </c>
      <c r="E1357" s="4" t="s">
        <v>14806</v>
      </c>
      <c r="F1357" s="4" t="s">
        <v>13245</v>
      </c>
      <c r="G1357" s="4" t="s">
        <v>13246</v>
      </c>
      <c r="H1357" s="4" t="s">
        <v>12799</v>
      </c>
      <c r="I1357" s="4" t="str">
        <f>IF(Rotation[[#This Row],[正向路径]]="","",Rotation[[#This Row],[正向路径]]&amp;"["&amp;Rotation[[#This Row],[中间时间]]&amp;"]→"&amp;Rotation[[#This Row],[反向路径]])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1358" spans="1:9" x14ac:dyDescent="0.4">
      <c r="A1358" s="2">
        <v>46037</v>
      </c>
      <c r="B1358" s="4" t="s">
        <v>1</v>
      </c>
      <c r="C1358" s="4" t="s">
        <v>15483</v>
      </c>
      <c r="D1358" s="4" t="s">
        <v>432</v>
      </c>
      <c r="E1358" s="4" t="s">
        <v>16828</v>
      </c>
      <c r="F1358" s="4" t="s">
        <v>13255</v>
      </c>
      <c r="G1358" s="4" t="s">
        <v>13256</v>
      </c>
      <c r="H1358" s="4" t="s">
        <v>12899</v>
      </c>
      <c r="I1358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1359" spans="1:9" x14ac:dyDescent="0.4">
      <c r="A1359" s="2">
        <v>46033</v>
      </c>
      <c r="B1359" s="4" t="s">
        <v>1</v>
      </c>
      <c r="C1359" s="4" t="s">
        <v>15483</v>
      </c>
      <c r="D1359" s="4" t="s">
        <v>432</v>
      </c>
      <c r="E1359" s="4" t="s">
        <v>16557</v>
      </c>
      <c r="F1359" s="4" t="s">
        <v>13255</v>
      </c>
      <c r="G1359" s="4" t="s">
        <v>13256</v>
      </c>
      <c r="H1359" s="4" t="s">
        <v>12899</v>
      </c>
      <c r="I1359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1360" spans="1:9" x14ac:dyDescent="0.4">
      <c r="A1360" s="2">
        <v>46027</v>
      </c>
      <c r="B1360" s="4" t="s">
        <v>1</v>
      </c>
      <c r="C1360" s="4" t="s">
        <v>15483</v>
      </c>
      <c r="D1360" s="4" t="s">
        <v>432</v>
      </c>
      <c r="E1360" s="4" t="s">
        <v>16379</v>
      </c>
      <c r="F1360" s="4" t="s">
        <v>13255</v>
      </c>
      <c r="G1360" s="4" t="s">
        <v>13256</v>
      </c>
      <c r="H1360" s="4" t="s">
        <v>12899</v>
      </c>
      <c r="I1360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1361" spans="1:9" x14ac:dyDescent="0.4">
      <c r="A1361" s="2">
        <v>46024</v>
      </c>
      <c r="B1361" s="4" t="s">
        <v>1</v>
      </c>
      <c r="C1361" s="4" t="s">
        <v>15483</v>
      </c>
      <c r="D1361" s="4" t="s">
        <v>432</v>
      </c>
      <c r="E1361" s="4" t="s">
        <v>16210</v>
      </c>
      <c r="F1361" s="4" t="s">
        <v>13255</v>
      </c>
      <c r="G1361" s="4" t="s">
        <v>13256</v>
      </c>
      <c r="H1361" s="4" t="s">
        <v>12899</v>
      </c>
      <c r="I1361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1362" spans="1:9" x14ac:dyDescent="0.4">
      <c r="A1362" s="2">
        <v>46021</v>
      </c>
      <c r="B1362" s="4" t="s">
        <v>1</v>
      </c>
      <c r="C1362" s="4" t="s">
        <v>15483</v>
      </c>
      <c r="D1362" s="4" t="s">
        <v>432</v>
      </c>
      <c r="E1362" s="4" t="s">
        <v>16061</v>
      </c>
      <c r="F1362" s="4" t="s">
        <v>13255</v>
      </c>
      <c r="G1362" s="4" t="s">
        <v>13256</v>
      </c>
      <c r="H1362" s="4" t="s">
        <v>12899</v>
      </c>
      <c r="I1362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1363" spans="1:9" x14ac:dyDescent="0.4">
      <c r="A1363" s="2">
        <v>46019</v>
      </c>
      <c r="B1363" s="4" t="s">
        <v>1</v>
      </c>
      <c r="C1363" s="4" t="s">
        <v>15483</v>
      </c>
      <c r="D1363" s="4" t="s">
        <v>432</v>
      </c>
      <c r="E1363" s="4" t="s">
        <v>14811</v>
      </c>
      <c r="F1363" s="4" t="s">
        <v>13255</v>
      </c>
      <c r="G1363" s="4" t="s">
        <v>13256</v>
      </c>
      <c r="H1363" s="4" t="s">
        <v>12899</v>
      </c>
      <c r="I1363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1364" spans="1:9" x14ac:dyDescent="0.4">
      <c r="A1364" s="2">
        <v>46016</v>
      </c>
      <c r="B1364" s="4" t="s">
        <v>1</v>
      </c>
      <c r="C1364" s="4" t="s">
        <v>15483</v>
      </c>
      <c r="D1364" s="4" t="s">
        <v>432</v>
      </c>
      <c r="E1364" s="4" t="s">
        <v>14811</v>
      </c>
      <c r="F1364" s="4" t="s">
        <v>13255</v>
      </c>
      <c r="G1364" s="4" t="s">
        <v>13256</v>
      </c>
      <c r="H1364" s="4" t="s">
        <v>12899</v>
      </c>
      <c r="I1364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1365" spans="1:9" x14ac:dyDescent="0.4">
      <c r="A1365" s="2">
        <v>45984</v>
      </c>
      <c r="B1365" s="4" t="s">
        <v>1</v>
      </c>
      <c r="C1365" s="4" t="s">
        <v>13244</v>
      </c>
      <c r="D1365" s="4" t="s">
        <v>708</v>
      </c>
      <c r="E1365" s="4" t="s">
        <v>707</v>
      </c>
      <c r="F1365" s="4" t="s">
        <v>13251</v>
      </c>
      <c r="G1365" s="4" t="s">
        <v>13252</v>
      </c>
      <c r="H1365" s="4" t="s">
        <v>12893</v>
      </c>
      <c r="I1365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广州南沙(NANSHA)[6天] → 新加坡(SINGAPORE)[8天] → 那瓦西瓦(NHAVA SHEVA)[6天]→达曼(DAMMAM)[4天] → 哈马德港(HAMAD PORT)[1天] → 朱拜勒(JUBAIL)[2天] → 巴林(BAHRAIN)[8天] → 科伦坡(COLOMBO)[13天] → 青岛(QINGDAO)</v>
      </c>
    </row>
    <row r="1366" spans="1:9" x14ac:dyDescent="0.4">
      <c r="A1366" s="2">
        <v>46012</v>
      </c>
      <c r="B1366" s="4" t="s">
        <v>1</v>
      </c>
      <c r="C1366" s="4" t="s">
        <v>13244</v>
      </c>
      <c r="D1366" s="4" t="s">
        <v>819</v>
      </c>
      <c r="E1366" s="4" t="s">
        <v>14098</v>
      </c>
      <c r="F1366" s="4" t="s">
        <v>13257</v>
      </c>
      <c r="G1366" s="4" t="s">
        <v>13258</v>
      </c>
      <c r="H1366" s="4" t="s">
        <v>12795</v>
      </c>
      <c r="I1366" s="4" t="str">
        <f>IF(Rotation[[#This Row],[正向路径]]="","",Rotation[[#This Row],[正向路径]]&amp;"["&amp;Rotation[[#This Row],[中间时间]]&amp;"]→"&amp;Rotation[[#This Row],[反向路径]])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1367" spans="1:9" x14ac:dyDescent="0.4">
      <c r="A1367" s="2">
        <v>46007</v>
      </c>
      <c r="B1367" s="4" t="s">
        <v>1</v>
      </c>
      <c r="C1367" s="4" t="s">
        <v>13244</v>
      </c>
      <c r="D1367" s="4" t="s">
        <v>819</v>
      </c>
      <c r="E1367" s="4" t="s">
        <v>14098</v>
      </c>
      <c r="F1367" s="4" t="s">
        <v>13257</v>
      </c>
      <c r="G1367" s="4" t="s">
        <v>13258</v>
      </c>
      <c r="H1367" s="4" t="s">
        <v>12795</v>
      </c>
      <c r="I1367" s="4" t="str">
        <f>IF(Rotation[[#This Row],[正向路径]]="","",Rotation[[#This Row],[正向路径]]&amp;"["&amp;Rotation[[#This Row],[中间时间]]&amp;"]→"&amp;Rotation[[#This Row],[反向路径]])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1368" spans="1:9" x14ac:dyDescent="0.4">
      <c r="A1368" s="2">
        <v>46005</v>
      </c>
      <c r="B1368" s="4" t="s">
        <v>1</v>
      </c>
      <c r="C1368" s="4" t="s">
        <v>13244</v>
      </c>
      <c r="D1368" s="4" t="s">
        <v>819</v>
      </c>
      <c r="E1368" s="4" t="s">
        <v>14098</v>
      </c>
      <c r="F1368" s="4" t="s">
        <v>13257</v>
      </c>
      <c r="G1368" s="4" t="s">
        <v>13258</v>
      </c>
      <c r="H1368" s="4" t="s">
        <v>12795</v>
      </c>
      <c r="I1368" s="4" t="str">
        <f>IF(Rotation[[#This Row],[正向路径]]="","",Rotation[[#This Row],[正向路径]]&amp;"["&amp;Rotation[[#This Row],[中间时间]]&amp;"]→"&amp;Rotation[[#This Row],[反向路径]])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1369" spans="1:9" x14ac:dyDescent="0.4">
      <c r="A1369" s="2">
        <v>46001</v>
      </c>
      <c r="B1369" s="4" t="s">
        <v>1</v>
      </c>
      <c r="C1369" s="4" t="s">
        <v>13244</v>
      </c>
      <c r="D1369" s="4" t="s">
        <v>819</v>
      </c>
      <c r="E1369" s="4" t="s">
        <v>14098</v>
      </c>
      <c r="F1369" s="4" t="s">
        <v>13257</v>
      </c>
      <c r="G1369" s="4" t="s">
        <v>13258</v>
      </c>
      <c r="H1369" s="4" t="s">
        <v>12795</v>
      </c>
      <c r="I1369" s="4" t="str">
        <f>IF(Rotation[[#This Row],[正向路径]]="","",Rotation[[#This Row],[正向路径]]&amp;"["&amp;Rotation[[#This Row],[中间时间]]&amp;"]→"&amp;Rotation[[#This Row],[反向路径]])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1370" spans="1:9" x14ac:dyDescent="0.4">
      <c r="A1370" s="2">
        <v>45998</v>
      </c>
      <c r="B1370" s="4" t="s">
        <v>1</v>
      </c>
      <c r="C1370" s="4" t="s">
        <v>13244</v>
      </c>
      <c r="D1370" s="4" t="s">
        <v>819</v>
      </c>
      <c r="E1370" s="4" t="s">
        <v>14098</v>
      </c>
      <c r="F1370" s="4" t="s">
        <v>13257</v>
      </c>
      <c r="G1370" s="4" t="s">
        <v>13258</v>
      </c>
      <c r="H1370" s="4" t="s">
        <v>12795</v>
      </c>
      <c r="I1370" s="4" t="str">
        <f>IF(Rotation[[#This Row],[正向路径]]="","",Rotation[[#This Row],[正向路径]]&amp;"["&amp;Rotation[[#This Row],[中间时间]]&amp;"]→"&amp;Rotation[[#This Row],[反向路径]])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1371" spans="1:9" x14ac:dyDescent="0.4">
      <c r="A1371" s="2">
        <v>45984</v>
      </c>
      <c r="B1371" s="4" t="s">
        <v>1</v>
      </c>
      <c r="C1371" s="4" t="s">
        <v>13244</v>
      </c>
      <c r="D1371" s="4" t="s">
        <v>819</v>
      </c>
      <c r="E1371" s="4" t="s">
        <v>13042</v>
      </c>
      <c r="F1371" s="4" t="s">
        <v>13257</v>
      </c>
      <c r="G1371" s="4" t="s">
        <v>13258</v>
      </c>
      <c r="H1371" s="4" t="s">
        <v>12795</v>
      </c>
      <c r="I1371" s="4" t="str">
        <f>IF(Rotation[[#This Row],[正向路径]]="","",Rotation[[#This Row],[正向路径]]&amp;"["&amp;Rotation[[#This Row],[中间时间]]&amp;"]→"&amp;Rotation[[#This Row],[反向路径]])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1372" spans="1:9" x14ac:dyDescent="0.4">
      <c r="A1372" s="2">
        <v>46012</v>
      </c>
      <c r="B1372" s="4" t="s">
        <v>1</v>
      </c>
      <c r="C1372" s="4" t="s">
        <v>13244</v>
      </c>
      <c r="D1372" s="4" t="s">
        <v>14087</v>
      </c>
      <c r="E1372" s="4" t="s">
        <v>14088</v>
      </c>
      <c r="F1372" s="4" t="s">
        <v>14144</v>
      </c>
      <c r="G1372" s="4" t="s">
        <v>14145</v>
      </c>
      <c r="H1372" s="4" t="s">
        <v>12898</v>
      </c>
      <c r="I1372" s="4" t="str">
        <f>IF(Rotation[[#This Row],[正向路径]]="","",Rotation[[#This Row],[正向路径]]&amp;"["&amp;Rotation[[#This Row],[中间时间]]&amp;"]→"&amp;Rotation[[#This Row],[反向路径]])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1373" spans="1:9" x14ac:dyDescent="0.4">
      <c r="A1373" s="2">
        <v>46007</v>
      </c>
      <c r="B1373" s="4" t="s">
        <v>1</v>
      </c>
      <c r="C1373" s="4" t="s">
        <v>13244</v>
      </c>
      <c r="D1373" s="4" t="s">
        <v>14087</v>
      </c>
      <c r="E1373" s="4" t="s">
        <v>14088</v>
      </c>
      <c r="F1373" s="4" t="s">
        <v>14144</v>
      </c>
      <c r="G1373" s="4" t="s">
        <v>14145</v>
      </c>
      <c r="H1373" s="4" t="s">
        <v>12898</v>
      </c>
      <c r="I1373" s="4" t="str">
        <f>IF(Rotation[[#This Row],[正向路径]]="","",Rotation[[#This Row],[正向路径]]&amp;"["&amp;Rotation[[#This Row],[中间时间]]&amp;"]→"&amp;Rotation[[#This Row],[反向路径]])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1374" spans="1:9" x14ac:dyDescent="0.4">
      <c r="A1374" s="2">
        <v>46005</v>
      </c>
      <c r="B1374" s="4" t="s">
        <v>1</v>
      </c>
      <c r="C1374" s="4" t="s">
        <v>13244</v>
      </c>
      <c r="D1374" s="4" t="s">
        <v>14087</v>
      </c>
      <c r="E1374" s="4" t="s">
        <v>14088</v>
      </c>
      <c r="F1374" s="4" t="s">
        <v>14144</v>
      </c>
      <c r="G1374" s="4" t="s">
        <v>14145</v>
      </c>
      <c r="H1374" s="4" t="s">
        <v>12898</v>
      </c>
      <c r="I1374" s="4" t="str">
        <f>IF(Rotation[[#This Row],[正向路径]]="","",Rotation[[#This Row],[正向路径]]&amp;"["&amp;Rotation[[#This Row],[中间时间]]&amp;"]→"&amp;Rotation[[#This Row],[反向路径]])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1375" spans="1:9" x14ac:dyDescent="0.4">
      <c r="A1375" s="2">
        <v>46001</v>
      </c>
      <c r="B1375" s="4" t="s">
        <v>1</v>
      </c>
      <c r="C1375" s="4" t="s">
        <v>13244</v>
      </c>
      <c r="D1375" s="4" t="s">
        <v>14087</v>
      </c>
      <c r="E1375" s="4" t="s">
        <v>14088</v>
      </c>
      <c r="F1375" s="4" t="s">
        <v>14144</v>
      </c>
      <c r="G1375" s="4" t="s">
        <v>14145</v>
      </c>
      <c r="H1375" s="4" t="s">
        <v>12898</v>
      </c>
      <c r="I1375" s="4" t="str">
        <f>IF(Rotation[[#This Row],[正向路径]]="","",Rotation[[#This Row],[正向路径]]&amp;"["&amp;Rotation[[#This Row],[中间时间]]&amp;"]→"&amp;Rotation[[#This Row],[反向路径]])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1376" spans="1:9" x14ac:dyDescent="0.4">
      <c r="A1376" s="2">
        <v>45998</v>
      </c>
      <c r="B1376" s="4" t="s">
        <v>1</v>
      </c>
      <c r="C1376" s="4" t="s">
        <v>13244</v>
      </c>
      <c r="D1376" s="4" t="s">
        <v>14087</v>
      </c>
      <c r="E1376" s="4" t="s">
        <v>14088</v>
      </c>
      <c r="F1376" s="4" t="s">
        <v>14144</v>
      </c>
      <c r="G1376" s="4" t="s">
        <v>14145</v>
      </c>
      <c r="H1376" s="4" t="s">
        <v>12898</v>
      </c>
      <c r="I1376" s="4" t="str">
        <f>IF(Rotation[[#This Row],[正向路径]]="","",Rotation[[#This Row],[正向路径]]&amp;"["&amp;Rotation[[#This Row],[中间时间]]&amp;"]→"&amp;Rotation[[#This Row],[反向路径]])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1377" spans="1:9" x14ac:dyDescent="0.4">
      <c r="A1377" s="2">
        <v>46012</v>
      </c>
      <c r="B1377" s="4" t="s">
        <v>1</v>
      </c>
      <c r="C1377" s="4" t="s">
        <v>13244</v>
      </c>
      <c r="D1377" s="4" t="s">
        <v>13505</v>
      </c>
      <c r="E1377" s="4" t="s">
        <v>13506</v>
      </c>
      <c r="F1377" s="4" t="s">
        <v>13100</v>
      </c>
      <c r="G1377" s="4" t="s">
        <v>13100</v>
      </c>
      <c r="H1377" s="4" t="s">
        <v>13100</v>
      </c>
      <c r="I1377" s="4" t="str">
        <f>IF(Rotation[[#This Row],[正向路径]]="","",Rotation[[#This Row],[正向路径]]&amp;"["&amp;Rotation[[#This Row],[中间时间]]&amp;"]→"&amp;Rotation[[#This Row],[反向路径]])</f>
        <v/>
      </c>
    </row>
    <row r="1378" spans="1:9" x14ac:dyDescent="0.4">
      <c r="A1378" s="2">
        <v>46007</v>
      </c>
      <c r="B1378" s="4" t="s">
        <v>1</v>
      </c>
      <c r="C1378" s="4" t="s">
        <v>13244</v>
      </c>
      <c r="D1378" s="4" t="s">
        <v>13505</v>
      </c>
      <c r="E1378" s="4" t="s">
        <v>13506</v>
      </c>
      <c r="F1378" s="4" t="s">
        <v>13100</v>
      </c>
      <c r="G1378" s="4" t="s">
        <v>13100</v>
      </c>
      <c r="H1378" s="4" t="s">
        <v>13100</v>
      </c>
      <c r="I1378" s="4" t="str">
        <f>IF(Rotation[[#This Row],[正向路径]]="","",Rotation[[#This Row],[正向路径]]&amp;"["&amp;Rotation[[#This Row],[中间时间]]&amp;"]→"&amp;Rotation[[#This Row],[反向路径]])</f>
        <v/>
      </c>
    </row>
    <row r="1379" spans="1:9" x14ac:dyDescent="0.4">
      <c r="A1379" s="2">
        <v>46005</v>
      </c>
      <c r="B1379" s="4" t="s">
        <v>1</v>
      </c>
      <c r="C1379" s="4" t="s">
        <v>13244</v>
      </c>
      <c r="D1379" s="4" t="s">
        <v>13505</v>
      </c>
      <c r="E1379" s="4" t="s">
        <v>13506</v>
      </c>
      <c r="F1379" s="4" t="s">
        <v>13100</v>
      </c>
      <c r="G1379" s="4" t="s">
        <v>13100</v>
      </c>
      <c r="H1379" s="4" t="s">
        <v>13100</v>
      </c>
      <c r="I1379" s="4" t="str">
        <f>IF(Rotation[[#This Row],[正向路径]]="","",Rotation[[#This Row],[正向路径]]&amp;"["&amp;Rotation[[#This Row],[中间时间]]&amp;"]→"&amp;Rotation[[#This Row],[反向路径]])</f>
        <v/>
      </c>
    </row>
    <row r="1380" spans="1:9" x14ac:dyDescent="0.4">
      <c r="A1380" s="2">
        <v>46001</v>
      </c>
      <c r="B1380" s="4" t="s">
        <v>1</v>
      </c>
      <c r="C1380" s="4" t="s">
        <v>13244</v>
      </c>
      <c r="D1380" s="4" t="s">
        <v>13505</v>
      </c>
      <c r="E1380" s="4" t="s">
        <v>13506</v>
      </c>
      <c r="F1380" s="4" t="s">
        <v>13100</v>
      </c>
      <c r="G1380" s="4" t="s">
        <v>13100</v>
      </c>
      <c r="H1380" s="4" t="s">
        <v>13100</v>
      </c>
      <c r="I1380" s="4" t="str">
        <f>IF(Rotation[[#This Row],[正向路径]]="","",Rotation[[#This Row],[正向路径]]&amp;"["&amp;Rotation[[#This Row],[中间时间]]&amp;"]→"&amp;Rotation[[#This Row],[反向路径]])</f>
        <v/>
      </c>
    </row>
    <row r="1381" spans="1:9" x14ac:dyDescent="0.4">
      <c r="A1381" s="2">
        <v>45998</v>
      </c>
      <c r="B1381" s="4" t="s">
        <v>1</v>
      </c>
      <c r="C1381" s="4" t="s">
        <v>13244</v>
      </c>
      <c r="D1381" s="4" t="s">
        <v>13505</v>
      </c>
      <c r="E1381" s="4" t="s">
        <v>13506</v>
      </c>
      <c r="F1381" s="4" t="s">
        <v>13100</v>
      </c>
      <c r="G1381" s="4" t="s">
        <v>13100</v>
      </c>
      <c r="H1381" s="4" t="s">
        <v>13100</v>
      </c>
      <c r="I1381" s="4" t="str">
        <f>IF(Rotation[[#This Row],[正向路径]]="","",Rotation[[#This Row],[正向路径]]&amp;"["&amp;Rotation[[#This Row],[中间时间]]&amp;"]→"&amp;Rotation[[#This Row],[反向路径]])</f>
        <v/>
      </c>
    </row>
    <row r="1382" spans="1:9" x14ac:dyDescent="0.4">
      <c r="A1382" s="2">
        <v>46037</v>
      </c>
      <c r="B1382" s="4" t="s">
        <v>1</v>
      </c>
      <c r="C1382" s="4" t="s">
        <v>13244</v>
      </c>
      <c r="D1382" s="4" t="s">
        <v>828</v>
      </c>
      <c r="E1382" s="4" t="s">
        <v>16212</v>
      </c>
      <c r="F1382" s="4" t="s">
        <v>13249</v>
      </c>
      <c r="G1382" s="4" t="s">
        <v>13250</v>
      </c>
      <c r="H1382" s="4" t="s">
        <v>12902</v>
      </c>
      <c r="I1382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1383" spans="1:9" x14ac:dyDescent="0.4">
      <c r="A1383" s="2">
        <v>46033</v>
      </c>
      <c r="B1383" s="4" t="s">
        <v>1</v>
      </c>
      <c r="C1383" s="4" t="s">
        <v>13244</v>
      </c>
      <c r="D1383" s="4" t="s">
        <v>828</v>
      </c>
      <c r="E1383" s="4" t="s">
        <v>14094</v>
      </c>
      <c r="F1383" s="4" t="s">
        <v>13249</v>
      </c>
      <c r="G1383" s="4" t="s">
        <v>13250</v>
      </c>
      <c r="H1383" s="4" t="s">
        <v>12902</v>
      </c>
      <c r="I1383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1384" spans="1:9" x14ac:dyDescent="0.4">
      <c r="A1384" s="2">
        <v>46027</v>
      </c>
      <c r="B1384" s="4" t="s">
        <v>1</v>
      </c>
      <c r="C1384" s="4" t="s">
        <v>13244</v>
      </c>
      <c r="D1384" s="4" t="s">
        <v>828</v>
      </c>
      <c r="E1384" s="4" t="s">
        <v>16385</v>
      </c>
      <c r="F1384" s="4" t="s">
        <v>13249</v>
      </c>
      <c r="G1384" s="4" t="s">
        <v>13250</v>
      </c>
      <c r="H1384" s="4" t="s">
        <v>12902</v>
      </c>
      <c r="I1384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1385" spans="1:9" x14ac:dyDescent="0.4">
      <c r="A1385" s="2">
        <v>46024</v>
      </c>
      <c r="B1385" s="4" t="s">
        <v>1</v>
      </c>
      <c r="C1385" s="4" t="s">
        <v>13244</v>
      </c>
      <c r="D1385" s="4" t="s">
        <v>828</v>
      </c>
      <c r="E1385" s="4" t="s">
        <v>16212</v>
      </c>
      <c r="F1385" s="4" t="s">
        <v>13249</v>
      </c>
      <c r="G1385" s="4" t="s">
        <v>13250</v>
      </c>
      <c r="H1385" s="4" t="s">
        <v>12902</v>
      </c>
      <c r="I1385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1386" spans="1:9" x14ac:dyDescent="0.4">
      <c r="A1386" s="2">
        <v>46021</v>
      </c>
      <c r="B1386" s="4" t="s">
        <v>1</v>
      </c>
      <c r="C1386" s="4" t="s">
        <v>13244</v>
      </c>
      <c r="D1386" s="4" t="s">
        <v>828</v>
      </c>
      <c r="E1386" s="4" t="s">
        <v>15689</v>
      </c>
      <c r="F1386" s="4" t="s">
        <v>13249</v>
      </c>
      <c r="G1386" s="4" t="s">
        <v>13250</v>
      </c>
      <c r="H1386" s="4" t="s">
        <v>12902</v>
      </c>
      <c r="I1386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1387" spans="1:9" x14ac:dyDescent="0.4">
      <c r="A1387" s="2">
        <v>46019</v>
      </c>
      <c r="B1387" s="4" t="s">
        <v>1</v>
      </c>
      <c r="C1387" s="4" t="s">
        <v>13244</v>
      </c>
      <c r="D1387" s="4" t="s">
        <v>828</v>
      </c>
      <c r="E1387" s="4" t="s">
        <v>15689</v>
      </c>
      <c r="F1387" s="4" t="s">
        <v>13249</v>
      </c>
      <c r="G1387" s="4" t="s">
        <v>13250</v>
      </c>
      <c r="H1387" s="4" t="s">
        <v>12902</v>
      </c>
      <c r="I1387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1388" spans="1:9" x14ac:dyDescent="0.4">
      <c r="A1388" s="2">
        <v>46016</v>
      </c>
      <c r="B1388" s="4" t="s">
        <v>1</v>
      </c>
      <c r="C1388" s="4" t="s">
        <v>13244</v>
      </c>
      <c r="D1388" s="4" t="s">
        <v>828</v>
      </c>
      <c r="E1388" s="4" t="s">
        <v>14819</v>
      </c>
      <c r="F1388" s="4" t="s">
        <v>13249</v>
      </c>
      <c r="G1388" s="4" t="s">
        <v>13250</v>
      </c>
      <c r="H1388" s="4" t="s">
        <v>12902</v>
      </c>
      <c r="I1388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1389" spans="1:9" x14ac:dyDescent="0.4">
      <c r="A1389" s="2">
        <v>46012</v>
      </c>
      <c r="B1389" s="4" t="s">
        <v>1</v>
      </c>
      <c r="C1389" s="4" t="s">
        <v>13244</v>
      </c>
      <c r="D1389" s="4" t="s">
        <v>828</v>
      </c>
      <c r="E1389" s="4" t="s">
        <v>14094</v>
      </c>
      <c r="F1389" s="4" t="s">
        <v>13249</v>
      </c>
      <c r="G1389" s="4" t="s">
        <v>13250</v>
      </c>
      <c r="H1389" s="4" t="s">
        <v>12902</v>
      </c>
      <c r="I1389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1390" spans="1:9" x14ac:dyDescent="0.4">
      <c r="A1390" s="2">
        <v>46007</v>
      </c>
      <c r="B1390" s="4" t="s">
        <v>1</v>
      </c>
      <c r="C1390" s="4" t="s">
        <v>13244</v>
      </c>
      <c r="D1390" s="4" t="s">
        <v>828</v>
      </c>
      <c r="E1390" s="4" t="s">
        <v>14094</v>
      </c>
      <c r="F1390" s="4" t="s">
        <v>13249</v>
      </c>
      <c r="G1390" s="4" t="s">
        <v>13250</v>
      </c>
      <c r="H1390" s="4" t="s">
        <v>12902</v>
      </c>
      <c r="I1390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1391" spans="1:9" x14ac:dyDescent="0.4">
      <c r="A1391" s="2">
        <v>46005</v>
      </c>
      <c r="B1391" s="4" t="s">
        <v>1</v>
      </c>
      <c r="C1391" s="4" t="s">
        <v>13244</v>
      </c>
      <c r="D1391" s="4" t="s">
        <v>828</v>
      </c>
      <c r="E1391" s="4" t="s">
        <v>14094</v>
      </c>
      <c r="F1391" s="4" t="s">
        <v>13249</v>
      </c>
      <c r="G1391" s="4" t="s">
        <v>13250</v>
      </c>
      <c r="H1391" s="4" t="s">
        <v>12902</v>
      </c>
      <c r="I1391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1392" spans="1:9" x14ac:dyDescent="0.4">
      <c r="A1392" s="2">
        <v>46001</v>
      </c>
      <c r="B1392" s="4" t="s">
        <v>1</v>
      </c>
      <c r="C1392" s="4" t="s">
        <v>13244</v>
      </c>
      <c r="D1392" s="4" t="s">
        <v>828</v>
      </c>
      <c r="E1392" s="4" t="s">
        <v>14094</v>
      </c>
      <c r="F1392" s="4" t="s">
        <v>13249</v>
      </c>
      <c r="G1392" s="4" t="s">
        <v>13250</v>
      </c>
      <c r="H1392" s="4" t="s">
        <v>12902</v>
      </c>
      <c r="I1392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1393" spans="1:9" x14ac:dyDescent="0.4">
      <c r="A1393" s="2">
        <v>45998</v>
      </c>
      <c r="B1393" s="4" t="s">
        <v>1</v>
      </c>
      <c r="C1393" s="4" t="s">
        <v>13244</v>
      </c>
      <c r="D1393" s="4" t="s">
        <v>828</v>
      </c>
      <c r="E1393" s="4" t="s">
        <v>14094</v>
      </c>
      <c r="F1393" s="4" t="s">
        <v>13249</v>
      </c>
      <c r="G1393" s="4" t="s">
        <v>13250</v>
      </c>
      <c r="H1393" s="4" t="s">
        <v>12902</v>
      </c>
      <c r="I1393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1394" spans="1:9" x14ac:dyDescent="0.4">
      <c r="A1394" s="2">
        <v>45984</v>
      </c>
      <c r="B1394" s="4" t="s">
        <v>1</v>
      </c>
      <c r="C1394" s="4" t="s">
        <v>13244</v>
      </c>
      <c r="D1394" s="4" t="s">
        <v>828</v>
      </c>
      <c r="E1394" s="4" t="s">
        <v>13038</v>
      </c>
      <c r="F1394" s="4" t="s">
        <v>13249</v>
      </c>
      <c r="G1394" s="4" t="s">
        <v>13250</v>
      </c>
      <c r="H1394" s="4" t="s">
        <v>12902</v>
      </c>
      <c r="I1394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1395" spans="1:9" x14ac:dyDescent="0.4">
      <c r="A1395" s="2">
        <v>46012</v>
      </c>
      <c r="B1395" s="4" t="s">
        <v>1</v>
      </c>
      <c r="C1395" s="4" t="s">
        <v>13244</v>
      </c>
      <c r="D1395" s="4" t="s">
        <v>548</v>
      </c>
      <c r="E1395" s="4" t="s">
        <v>12950</v>
      </c>
      <c r="F1395" s="4" t="s">
        <v>13247</v>
      </c>
      <c r="G1395" s="4" t="s">
        <v>13248</v>
      </c>
      <c r="H1395" s="4" t="s">
        <v>12899</v>
      </c>
      <c r="I1395" s="4" t="str">
        <f>IF(Rotation[[#This Row],[正向路径]]="","",Rotation[[#This Row],[正向路径]]&amp;"["&amp;Rotation[[#This Row],[中间时间]]&amp;"]→"&amp;Rotation[[#This Row],[反向路径]])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1396" spans="1:9" x14ac:dyDescent="0.4">
      <c r="A1396" s="2">
        <v>46007</v>
      </c>
      <c r="B1396" s="4" t="s">
        <v>1</v>
      </c>
      <c r="C1396" s="4" t="s">
        <v>13244</v>
      </c>
      <c r="D1396" s="4" t="s">
        <v>548</v>
      </c>
      <c r="E1396" s="4" t="s">
        <v>12950</v>
      </c>
      <c r="F1396" s="4" t="s">
        <v>13247</v>
      </c>
      <c r="G1396" s="4" t="s">
        <v>13248</v>
      </c>
      <c r="H1396" s="4" t="s">
        <v>12899</v>
      </c>
      <c r="I1396" s="4" t="str">
        <f>IF(Rotation[[#This Row],[正向路径]]="","",Rotation[[#This Row],[正向路径]]&amp;"["&amp;Rotation[[#This Row],[中间时间]]&amp;"]→"&amp;Rotation[[#This Row],[反向路径]])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1397" spans="1:9" x14ac:dyDescent="0.4">
      <c r="A1397" s="2">
        <v>46005</v>
      </c>
      <c r="B1397" s="4" t="s">
        <v>1</v>
      </c>
      <c r="C1397" s="4" t="s">
        <v>13244</v>
      </c>
      <c r="D1397" s="4" t="s">
        <v>548</v>
      </c>
      <c r="E1397" s="4" t="s">
        <v>12950</v>
      </c>
      <c r="F1397" s="4" t="s">
        <v>13247</v>
      </c>
      <c r="G1397" s="4" t="s">
        <v>13248</v>
      </c>
      <c r="H1397" s="4" t="s">
        <v>12899</v>
      </c>
      <c r="I1397" s="4" t="str">
        <f>IF(Rotation[[#This Row],[正向路径]]="","",Rotation[[#This Row],[正向路径]]&amp;"["&amp;Rotation[[#This Row],[中间时间]]&amp;"]→"&amp;Rotation[[#This Row],[反向路径]])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1398" spans="1:9" x14ac:dyDescent="0.4">
      <c r="A1398" s="2">
        <v>46001</v>
      </c>
      <c r="B1398" s="4" t="s">
        <v>1</v>
      </c>
      <c r="C1398" s="4" t="s">
        <v>13244</v>
      </c>
      <c r="D1398" s="4" t="s">
        <v>548</v>
      </c>
      <c r="E1398" s="4" t="s">
        <v>12950</v>
      </c>
      <c r="F1398" s="4" t="s">
        <v>13247</v>
      </c>
      <c r="G1398" s="4" t="s">
        <v>13248</v>
      </c>
      <c r="H1398" s="4" t="s">
        <v>12899</v>
      </c>
      <c r="I1398" s="4" t="str">
        <f>IF(Rotation[[#This Row],[正向路径]]="","",Rotation[[#This Row],[正向路径]]&amp;"["&amp;Rotation[[#This Row],[中间时间]]&amp;"]→"&amp;Rotation[[#This Row],[反向路径]])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1399" spans="1:9" x14ac:dyDescent="0.4">
      <c r="A1399" s="2">
        <v>45998</v>
      </c>
      <c r="B1399" s="4" t="s">
        <v>1</v>
      </c>
      <c r="C1399" s="4" t="s">
        <v>13244</v>
      </c>
      <c r="D1399" s="4" t="s">
        <v>548</v>
      </c>
      <c r="E1399" s="4" t="s">
        <v>12950</v>
      </c>
      <c r="F1399" s="4" t="s">
        <v>13247</v>
      </c>
      <c r="G1399" s="4" t="s">
        <v>13248</v>
      </c>
      <c r="H1399" s="4" t="s">
        <v>12899</v>
      </c>
      <c r="I1399" s="4" t="str">
        <f>IF(Rotation[[#This Row],[正向路径]]="","",Rotation[[#This Row],[正向路径]]&amp;"["&amp;Rotation[[#This Row],[中间时间]]&amp;"]→"&amp;Rotation[[#This Row],[反向路径]])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1400" spans="1:9" x14ac:dyDescent="0.4">
      <c r="A1400" s="2">
        <v>45984</v>
      </c>
      <c r="B1400" s="4" t="s">
        <v>1</v>
      </c>
      <c r="C1400" s="4" t="s">
        <v>13244</v>
      </c>
      <c r="D1400" s="4" t="s">
        <v>548</v>
      </c>
      <c r="E1400" s="4" t="s">
        <v>12928</v>
      </c>
      <c r="F1400" s="4" t="s">
        <v>13247</v>
      </c>
      <c r="G1400" s="4" t="s">
        <v>13248</v>
      </c>
      <c r="H1400" s="4" t="s">
        <v>12899</v>
      </c>
      <c r="I1400" s="4" t="str">
        <f>IF(Rotation[[#This Row],[正向路径]]="","",Rotation[[#This Row],[正向路径]]&amp;"["&amp;Rotation[[#This Row],[中间时间]]&amp;"]→"&amp;Rotation[[#This Row],[反向路径]])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1401" spans="1:9" x14ac:dyDescent="0.4">
      <c r="A1401" s="2">
        <v>46012</v>
      </c>
      <c r="B1401" s="4" t="s">
        <v>1</v>
      </c>
      <c r="C1401" s="4" t="s">
        <v>13244</v>
      </c>
      <c r="D1401" s="4" t="s">
        <v>898</v>
      </c>
      <c r="E1401" s="4" t="s">
        <v>14095</v>
      </c>
      <c r="F1401" s="4" t="s">
        <v>13253</v>
      </c>
      <c r="G1401" s="4" t="s">
        <v>13254</v>
      </c>
      <c r="H1401" s="4" t="s">
        <v>12896</v>
      </c>
      <c r="I1401" s="4" t="str">
        <f>IF(Rotation[[#This Row],[正向路径]]="","",Rotation[[#This Row],[正向路径]]&amp;"["&amp;Rotation[[#This Row],[中间时间]]&amp;"]→"&amp;Rotation[[#This Row],[反向路径]])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1402" spans="1:9" x14ac:dyDescent="0.4">
      <c r="A1402" s="2">
        <v>46007</v>
      </c>
      <c r="B1402" s="4" t="s">
        <v>1</v>
      </c>
      <c r="C1402" s="4" t="s">
        <v>13244</v>
      </c>
      <c r="D1402" s="4" t="s">
        <v>898</v>
      </c>
      <c r="E1402" s="4" t="s">
        <v>14095</v>
      </c>
      <c r="F1402" s="4" t="s">
        <v>13253</v>
      </c>
      <c r="G1402" s="4" t="s">
        <v>13254</v>
      </c>
      <c r="H1402" s="4" t="s">
        <v>12896</v>
      </c>
      <c r="I1402" s="4" t="str">
        <f>IF(Rotation[[#This Row],[正向路径]]="","",Rotation[[#This Row],[正向路径]]&amp;"["&amp;Rotation[[#This Row],[中间时间]]&amp;"]→"&amp;Rotation[[#This Row],[反向路径]])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1403" spans="1:9" x14ac:dyDescent="0.4">
      <c r="A1403" s="2">
        <v>46005</v>
      </c>
      <c r="B1403" s="4" t="s">
        <v>1</v>
      </c>
      <c r="C1403" s="4" t="s">
        <v>13244</v>
      </c>
      <c r="D1403" s="4" t="s">
        <v>898</v>
      </c>
      <c r="E1403" s="4" t="s">
        <v>14095</v>
      </c>
      <c r="F1403" s="4" t="s">
        <v>13253</v>
      </c>
      <c r="G1403" s="4" t="s">
        <v>13254</v>
      </c>
      <c r="H1403" s="4" t="s">
        <v>12896</v>
      </c>
      <c r="I1403" s="4" t="str">
        <f>IF(Rotation[[#This Row],[正向路径]]="","",Rotation[[#This Row],[正向路径]]&amp;"["&amp;Rotation[[#This Row],[中间时间]]&amp;"]→"&amp;Rotation[[#This Row],[反向路径]])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1404" spans="1:9" x14ac:dyDescent="0.4">
      <c r="A1404" s="2">
        <v>46001</v>
      </c>
      <c r="B1404" s="4" t="s">
        <v>1</v>
      </c>
      <c r="C1404" s="4" t="s">
        <v>13244</v>
      </c>
      <c r="D1404" s="4" t="s">
        <v>898</v>
      </c>
      <c r="E1404" s="4" t="s">
        <v>14095</v>
      </c>
      <c r="F1404" s="4" t="s">
        <v>13253</v>
      </c>
      <c r="G1404" s="4" t="s">
        <v>13254</v>
      </c>
      <c r="H1404" s="4" t="s">
        <v>12896</v>
      </c>
      <c r="I1404" s="4" t="str">
        <f>IF(Rotation[[#This Row],[正向路径]]="","",Rotation[[#This Row],[正向路径]]&amp;"["&amp;Rotation[[#This Row],[中间时间]]&amp;"]→"&amp;Rotation[[#This Row],[反向路径]])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1405" spans="1:9" x14ac:dyDescent="0.4">
      <c r="A1405" s="2">
        <v>45998</v>
      </c>
      <c r="B1405" s="4" t="s">
        <v>1</v>
      </c>
      <c r="C1405" s="4" t="s">
        <v>13244</v>
      </c>
      <c r="D1405" s="4" t="s">
        <v>898</v>
      </c>
      <c r="E1405" s="4" t="s">
        <v>14095</v>
      </c>
      <c r="F1405" s="4" t="s">
        <v>13253</v>
      </c>
      <c r="G1405" s="4" t="s">
        <v>13254</v>
      </c>
      <c r="H1405" s="4" t="s">
        <v>12896</v>
      </c>
      <c r="I1405" s="4" t="str">
        <f>IF(Rotation[[#This Row],[正向路径]]="","",Rotation[[#This Row],[正向路径]]&amp;"["&amp;Rotation[[#This Row],[中间时间]]&amp;"]→"&amp;Rotation[[#This Row],[反向路径]])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1406" spans="1:9" x14ac:dyDescent="0.4">
      <c r="A1406" s="2">
        <v>45984</v>
      </c>
      <c r="B1406" s="4" t="s">
        <v>1</v>
      </c>
      <c r="C1406" s="4" t="s">
        <v>13244</v>
      </c>
      <c r="D1406" s="4" t="s">
        <v>898</v>
      </c>
      <c r="E1406" s="4" t="s">
        <v>13039</v>
      </c>
      <c r="F1406" s="4" t="s">
        <v>13253</v>
      </c>
      <c r="G1406" s="4" t="s">
        <v>13254</v>
      </c>
      <c r="H1406" s="4" t="s">
        <v>12896</v>
      </c>
      <c r="I1406" s="4" t="str">
        <f>IF(Rotation[[#This Row],[正向路径]]="","",Rotation[[#This Row],[正向路径]]&amp;"["&amp;Rotation[[#This Row],[中间时间]]&amp;"]→"&amp;Rotation[[#This Row],[反向路径]])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1407" spans="1:9" x14ac:dyDescent="0.4">
      <c r="A1407" s="2">
        <v>46012</v>
      </c>
      <c r="B1407" s="4" t="s">
        <v>1</v>
      </c>
      <c r="C1407" s="4" t="s">
        <v>13244</v>
      </c>
      <c r="D1407" s="4" t="s">
        <v>595</v>
      </c>
      <c r="E1407" s="4" t="s">
        <v>13572</v>
      </c>
      <c r="F1407" s="4" t="s">
        <v>13245</v>
      </c>
      <c r="G1407" s="4" t="s">
        <v>13246</v>
      </c>
      <c r="H1407" s="4" t="s">
        <v>12799</v>
      </c>
      <c r="I1407" s="4" t="str">
        <f>IF(Rotation[[#This Row],[正向路径]]="","",Rotation[[#This Row],[正向路径]]&amp;"["&amp;Rotation[[#This Row],[中间时间]]&amp;"]→"&amp;Rotation[[#This Row],[反向路径]])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1408" spans="1:9" x14ac:dyDescent="0.4">
      <c r="A1408" s="2">
        <v>46007</v>
      </c>
      <c r="B1408" s="4" t="s">
        <v>1</v>
      </c>
      <c r="C1408" s="4" t="s">
        <v>13244</v>
      </c>
      <c r="D1408" s="4" t="s">
        <v>595</v>
      </c>
      <c r="E1408" s="4" t="s">
        <v>13572</v>
      </c>
      <c r="F1408" s="4" t="s">
        <v>13245</v>
      </c>
      <c r="G1408" s="4" t="s">
        <v>13246</v>
      </c>
      <c r="H1408" s="4" t="s">
        <v>12799</v>
      </c>
      <c r="I1408" s="4" t="str">
        <f>IF(Rotation[[#This Row],[正向路径]]="","",Rotation[[#This Row],[正向路径]]&amp;"["&amp;Rotation[[#This Row],[中间时间]]&amp;"]→"&amp;Rotation[[#This Row],[反向路径]])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1409" spans="1:9" x14ac:dyDescent="0.4">
      <c r="A1409" s="2">
        <v>46005</v>
      </c>
      <c r="B1409" s="4" t="s">
        <v>1</v>
      </c>
      <c r="C1409" s="4" t="s">
        <v>13244</v>
      </c>
      <c r="D1409" s="4" t="s">
        <v>595</v>
      </c>
      <c r="E1409" s="4" t="s">
        <v>13572</v>
      </c>
      <c r="F1409" s="4" t="s">
        <v>13245</v>
      </c>
      <c r="G1409" s="4" t="s">
        <v>13246</v>
      </c>
      <c r="H1409" s="4" t="s">
        <v>12799</v>
      </c>
      <c r="I1409" s="4" t="str">
        <f>IF(Rotation[[#This Row],[正向路径]]="","",Rotation[[#This Row],[正向路径]]&amp;"["&amp;Rotation[[#This Row],[中间时间]]&amp;"]→"&amp;Rotation[[#This Row],[反向路径]])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1410" spans="1:9" x14ac:dyDescent="0.4">
      <c r="A1410" s="2">
        <v>46001</v>
      </c>
      <c r="B1410" s="4" t="s">
        <v>1</v>
      </c>
      <c r="C1410" s="4" t="s">
        <v>13244</v>
      </c>
      <c r="D1410" s="4" t="s">
        <v>595</v>
      </c>
      <c r="E1410" s="4" t="s">
        <v>13572</v>
      </c>
      <c r="F1410" s="4" t="s">
        <v>13245</v>
      </c>
      <c r="G1410" s="4" t="s">
        <v>13246</v>
      </c>
      <c r="H1410" s="4" t="s">
        <v>12799</v>
      </c>
      <c r="I1410" s="4" t="str">
        <f>IF(Rotation[[#This Row],[正向路径]]="","",Rotation[[#This Row],[正向路径]]&amp;"["&amp;Rotation[[#This Row],[中间时间]]&amp;"]→"&amp;Rotation[[#This Row],[反向路径]])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1411" spans="1:9" x14ac:dyDescent="0.4">
      <c r="A1411" s="2">
        <v>45998</v>
      </c>
      <c r="B1411" s="4" t="s">
        <v>1</v>
      </c>
      <c r="C1411" s="4" t="s">
        <v>13244</v>
      </c>
      <c r="D1411" s="4" t="s">
        <v>595</v>
      </c>
      <c r="E1411" s="4" t="s">
        <v>13572</v>
      </c>
      <c r="F1411" s="4" t="s">
        <v>13245</v>
      </c>
      <c r="G1411" s="4" t="s">
        <v>13246</v>
      </c>
      <c r="H1411" s="4" t="s">
        <v>12799</v>
      </c>
      <c r="I1411" s="4" t="str">
        <f>IF(Rotation[[#This Row],[正向路径]]="","",Rotation[[#This Row],[正向路径]]&amp;"["&amp;Rotation[[#This Row],[中间时间]]&amp;"]→"&amp;Rotation[[#This Row],[反向路径]])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1412" spans="1:9" x14ac:dyDescent="0.4">
      <c r="A1412" s="2">
        <v>45984</v>
      </c>
      <c r="B1412" s="4" t="s">
        <v>1</v>
      </c>
      <c r="C1412" s="4" t="s">
        <v>13244</v>
      </c>
      <c r="D1412" s="4" t="s">
        <v>595</v>
      </c>
      <c r="E1412" s="4" t="s">
        <v>13037</v>
      </c>
      <c r="F1412" s="4" t="s">
        <v>13245</v>
      </c>
      <c r="G1412" s="4" t="s">
        <v>13246</v>
      </c>
      <c r="H1412" s="4" t="s">
        <v>12799</v>
      </c>
      <c r="I1412" s="4" t="str">
        <f>IF(Rotation[[#This Row],[正向路径]]="","",Rotation[[#This Row],[正向路径]]&amp;"["&amp;Rotation[[#This Row],[中间时间]]&amp;"]→"&amp;Rotation[[#This Row],[反向路径]])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1413" spans="1:9" x14ac:dyDescent="0.4">
      <c r="A1413" s="2">
        <v>46012</v>
      </c>
      <c r="B1413" s="4" t="s">
        <v>1</v>
      </c>
      <c r="C1413" s="4" t="s">
        <v>13244</v>
      </c>
      <c r="D1413" s="4" t="s">
        <v>432</v>
      </c>
      <c r="E1413" s="4" t="s">
        <v>14097</v>
      </c>
      <c r="F1413" s="4" t="s">
        <v>13255</v>
      </c>
      <c r="G1413" s="4" t="s">
        <v>13256</v>
      </c>
      <c r="H1413" s="4" t="s">
        <v>12899</v>
      </c>
      <c r="I1413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1414" spans="1:9" x14ac:dyDescent="0.4">
      <c r="A1414" s="2">
        <v>46007</v>
      </c>
      <c r="B1414" s="4" t="s">
        <v>1</v>
      </c>
      <c r="C1414" s="4" t="s">
        <v>13244</v>
      </c>
      <c r="D1414" s="4" t="s">
        <v>432</v>
      </c>
      <c r="E1414" s="4" t="s">
        <v>14097</v>
      </c>
      <c r="F1414" s="4" t="s">
        <v>13255</v>
      </c>
      <c r="G1414" s="4" t="s">
        <v>13256</v>
      </c>
      <c r="H1414" s="4" t="s">
        <v>12899</v>
      </c>
      <c r="I1414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1415" spans="1:9" x14ac:dyDescent="0.4">
      <c r="A1415" s="2">
        <v>46005</v>
      </c>
      <c r="B1415" s="4" t="s">
        <v>1</v>
      </c>
      <c r="C1415" s="4" t="s">
        <v>13244</v>
      </c>
      <c r="D1415" s="4" t="s">
        <v>432</v>
      </c>
      <c r="E1415" s="4" t="s">
        <v>14097</v>
      </c>
      <c r="F1415" s="4" t="s">
        <v>13255</v>
      </c>
      <c r="G1415" s="4" t="s">
        <v>13256</v>
      </c>
      <c r="H1415" s="4" t="s">
        <v>12899</v>
      </c>
      <c r="I1415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1416" spans="1:9" x14ac:dyDescent="0.4">
      <c r="A1416" s="2">
        <v>46001</v>
      </c>
      <c r="B1416" s="4" t="s">
        <v>1</v>
      </c>
      <c r="C1416" s="4" t="s">
        <v>13244</v>
      </c>
      <c r="D1416" s="4" t="s">
        <v>432</v>
      </c>
      <c r="E1416" s="4" t="s">
        <v>14097</v>
      </c>
      <c r="F1416" s="4" t="s">
        <v>13255</v>
      </c>
      <c r="G1416" s="4" t="s">
        <v>13256</v>
      </c>
      <c r="H1416" s="4" t="s">
        <v>12899</v>
      </c>
      <c r="I1416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1417" spans="1:9" x14ac:dyDescent="0.4">
      <c r="A1417" s="2">
        <v>45998</v>
      </c>
      <c r="B1417" s="4" t="s">
        <v>1</v>
      </c>
      <c r="C1417" s="4" t="s">
        <v>13244</v>
      </c>
      <c r="D1417" s="4" t="s">
        <v>432</v>
      </c>
      <c r="E1417" s="4" t="s">
        <v>14097</v>
      </c>
      <c r="F1417" s="4" t="s">
        <v>13255</v>
      </c>
      <c r="G1417" s="4" t="s">
        <v>13256</v>
      </c>
      <c r="H1417" s="4" t="s">
        <v>12899</v>
      </c>
      <c r="I1417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1418" spans="1:9" x14ac:dyDescent="0.4">
      <c r="A1418" s="2">
        <v>45984</v>
      </c>
      <c r="B1418" s="4" t="s">
        <v>1</v>
      </c>
      <c r="C1418" s="4" t="s">
        <v>13244</v>
      </c>
      <c r="D1418" s="4" t="s">
        <v>432</v>
      </c>
      <c r="E1418" s="4" t="s">
        <v>13041</v>
      </c>
      <c r="F1418" s="4" t="s">
        <v>13255</v>
      </c>
      <c r="G1418" s="4" t="s">
        <v>13256</v>
      </c>
      <c r="H1418" s="4" t="s">
        <v>12899</v>
      </c>
      <c r="I1418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1419" spans="1:9" x14ac:dyDescent="0.4">
      <c r="A1419" s="2">
        <v>46037</v>
      </c>
      <c r="B1419" s="4" t="s">
        <v>1</v>
      </c>
      <c r="C1419" s="4" t="s">
        <v>13120</v>
      </c>
      <c r="D1419" s="4" t="s">
        <v>1199</v>
      </c>
      <c r="E1419" s="4" t="s">
        <v>1198</v>
      </c>
      <c r="F1419" s="4" t="s">
        <v>13121</v>
      </c>
      <c r="G1419" s="4" t="s">
        <v>13122</v>
      </c>
      <c r="H1419" s="4" t="s">
        <v>12893</v>
      </c>
      <c r="I1419" s="4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上海(SHANGHAI)[11天] → 吉大港(CHATTOGRAM)[6天]→新加坡(SINGAPORE)[1天] → 丹戎帕拉帕斯(TANJUNG PELEPAS)[12天] → 青岛(QINGDAO)</v>
      </c>
    </row>
    <row r="1420" spans="1:9" x14ac:dyDescent="0.4">
      <c r="A1420" s="2">
        <v>46033</v>
      </c>
      <c r="B1420" s="4" t="s">
        <v>1</v>
      </c>
      <c r="C1420" s="4" t="s">
        <v>13120</v>
      </c>
      <c r="D1420" s="4" t="s">
        <v>1199</v>
      </c>
      <c r="E1420" s="4" t="s">
        <v>1198</v>
      </c>
      <c r="F1420" s="4" t="s">
        <v>13121</v>
      </c>
      <c r="G1420" s="4" t="s">
        <v>13122</v>
      </c>
      <c r="H1420" s="4" t="s">
        <v>12893</v>
      </c>
      <c r="I1420" s="4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上海(SHANGHAI)[11天] → 吉大港(CHATTOGRAM)[6天]→新加坡(SINGAPORE)[1天] → 丹戎帕拉帕斯(TANJUNG PELEPAS)[12天] → 青岛(QINGDAO)</v>
      </c>
    </row>
    <row r="1421" spans="1:9" x14ac:dyDescent="0.4">
      <c r="A1421" s="2">
        <v>46027</v>
      </c>
      <c r="B1421" s="4" t="s">
        <v>1</v>
      </c>
      <c r="C1421" s="4" t="s">
        <v>13120</v>
      </c>
      <c r="D1421" s="4" t="s">
        <v>1199</v>
      </c>
      <c r="E1421" s="4" t="s">
        <v>1198</v>
      </c>
      <c r="F1421" s="4" t="s">
        <v>13121</v>
      </c>
      <c r="G1421" s="4" t="s">
        <v>13122</v>
      </c>
      <c r="H1421" s="4" t="s">
        <v>12893</v>
      </c>
      <c r="I1421" s="4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上海(SHANGHAI)[11天] → 吉大港(CHATTOGRAM)[6天]→新加坡(SINGAPORE)[1天] → 丹戎帕拉帕斯(TANJUNG PELEPAS)[12天] → 青岛(QINGDAO)</v>
      </c>
    </row>
    <row r="1422" spans="1:9" x14ac:dyDescent="0.4">
      <c r="A1422" s="2">
        <v>46024</v>
      </c>
      <c r="B1422" s="4" t="s">
        <v>1</v>
      </c>
      <c r="C1422" s="4" t="s">
        <v>13120</v>
      </c>
      <c r="D1422" s="4" t="s">
        <v>1199</v>
      </c>
      <c r="E1422" s="4" t="s">
        <v>1198</v>
      </c>
      <c r="F1422" s="4" t="s">
        <v>13121</v>
      </c>
      <c r="G1422" s="4" t="s">
        <v>13122</v>
      </c>
      <c r="H1422" s="4" t="s">
        <v>12893</v>
      </c>
      <c r="I1422" s="4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上海(SHANGHAI)[11天] → 吉大港(CHATTOGRAM)[6天]→新加坡(SINGAPORE)[1天] → 丹戎帕拉帕斯(TANJUNG PELEPAS)[12天] → 青岛(QINGDAO)</v>
      </c>
    </row>
    <row r="1423" spans="1:9" x14ac:dyDescent="0.4">
      <c r="A1423" s="2">
        <v>46021</v>
      </c>
      <c r="B1423" s="4" t="s">
        <v>1</v>
      </c>
      <c r="C1423" s="4" t="s">
        <v>13120</v>
      </c>
      <c r="D1423" s="4" t="s">
        <v>1199</v>
      </c>
      <c r="E1423" s="4" t="s">
        <v>1198</v>
      </c>
      <c r="F1423" s="4" t="s">
        <v>13121</v>
      </c>
      <c r="G1423" s="4" t="s">
        <v>13122</v>
      </c>
      <c r="H1423" s="4" t="s">
        <v>12893</v>
      </c>
      <c r="I1423" s="4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上海(SHANGHAI)[11天] → 吉大港(CHATTOGRAM)[6天]→新加坡(SINGAPORE)[1天] → 丹戎帕拉帕斯(TANJUNG PELEPAS)[12天] → 青岛(QINGDAO)</v>
      </c>
    </row>
    <row r="1424" spans="1:9" x14ac:dyDescent="0.4">
      <c r="A1424" s="2">
        <v>46019</v>
      </c>
      <c r="B1424" s="4" t="s">
        <v>1</v>
      </c>
      <c r="C1424" s="4" t="s">
        <v>13120</v>
      </c>
      <c r="D1424" s="4" t="s">
        <v>1199</v>
      </c>
      <c r="E1424" s="4" t="s">
        <v>1198</v>
      </c>
      <c r="F1424" s="4" t="s">
        <v>13121</v>
      </c>
      <c r="G1424" s="4" t="s">
        <v>13122</v>
      </c>
      <c r="H1424" s="4" t="s">
        <v>12893</v>
      </c>
      <c r="I1424" s="4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上海(SHANGHAI)[11天] → 吉大港(CHATTOGRAM)[6天]→新加坡(SINGAPORE)[1天] → 丹戎帕拉帕斯(TANJUNG PELEPAS)[12天] → 青岛(QINGDAO)</v>
      </c>
    </row>
    <row r="1425" spans="1:9" x14ac:dyDescent="0.4">
      <c r="A1425" s="2">
        <v>46016</v>
      </c>
      <c r="B1425" s="4" t="s">
        <v>1</v>
      </c>
      <c r="C1425" s="4" t="s">
        <v>13120</v>
      </c>
      <c r="D1425" s="4" t="s">
        <v>1199</v>
      </c>
      <c r="E1425" s="4" t="s">
        <v>1198</v>
      </c>
      <c r="F1425" s="4" t="s">
        <v>13121</v>
      </c>
      <c r="G1425" s="4" t="s">
        <v>13122</v>
      </c>
      <c r="H1425" s="4" t="s">
        <v>12893</v>
      </c>
      <c r="I1425" s="4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上海(SHANGHAI)[11天] → 吉大港(CHATTOGRAM)[6天]→新加坡(SINGAPORE)[1天] → 丹戎帕拉帕斯(TANJUNG PELEPAS)[12天] → 青岛(QINGDAO)</v>
      </c>
    </row>
    <row r="1426" spans="1:9" x14ac:dyDescent="0.4">
      <c r="A1426" s="2">
        <v>46012</v>
      </c>
      <c r="B1426" s="4" t="s">
        <v>1</v>
      </c>
      <c r="C1426" s="4" t="s">
        <v>13120</v>
      </c>
      <c r="D1426" s="4" t="s">
        <v>1199</v>
      </c>
      <c r="E1426" s="4" t="s">
        <v>1198</v>
      </c>
      <c r="F1426" s="4" t="s">
        <v>13121</v>
      </c>
      <c r="G1426" s="4" t="s">
        <v>13122</v>
      </c>
      <c r="H1426" s="4" t="s">
        <v>12893</v>
      </c>
      <c r="I1426" s="4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上海(SHANGHAI)[11天] → 吉大港(CHATTOGRAM)[6天]→新加坡(SINGAPORE)[1天] → 丹戎帕拉帕斯(TANJUNG PELEPAS)[12天] → 青岛(QINGDAO)</v>
      </c>
    </row>
    <row r="1427" spans="1:9" x14ac:dyDescent="0.4">
      <c r="A1427" s="2">
        <v>46007</v>
      </c>
      <c r="B1427" s="4" t="s">
        <v>1</v>
      </c>
      <c r="C1427" s="4" t="s">
        <v>13120</v>
      </c>
      <c r="D1427" s="4" t="s">
        <v>1199</v>
      </c>
      <c r="E1427" s="4" t="s">
        <v>1198</v>
      </c>
      <c r="F1427" s="4" t="s">
        <v>13121</v>
      </c>
      <c r="G1427" s="4" t="s">
        <v>13122</v>
      </c>
      <c r="H1427" s="4" t="s">
        <v>12893</v>
      </c>
      <c r="I1427" s="4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上海(SHANGHAI)[11天] → 吉大港(CHATTOGRAM)[6天]→新加坡(SINGAPORE)[1天] → 丹戎帕拉帕斯(TANJUNG PELEPAS)[12天] → 青岛(QINGDAO)</v>
      </c>
    </row>
    <row r="1428" spans="1:9" x14ac:dyDescent="0.4">
      <c r="A1428" s="2">
        <v>46005</v>
      </c>
      <c r="B1428" s="4" t="s">
        <v>1</v>
      </c>
      <c r="C1428" s="4" t="s">
        <v>13120</v>
      </c>
      <c r="D1428" s="4" t="s">
        <v>1199</v>
      </c>
      <c r="E1428" s="4" t="s">
        <v>1198</v>
      </c>
      <c r="F1428" s="4" t="s">
        <v>13121</v>
      </c>
      <c r="G1428" s="4" t="s">
        <v>13122</v>
      </c>
      <c r="H1428" s="4" t="s">
        <v>12893</v>
      </c>
      <c r="I1428" s="4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上海(SHANGHAI)[11天] → 吉大港(CHATTOGRAM)[6天]→新加坡(SINGAPORE)[1天] → 丹戎帕拉帕斯(TANJUNG PELEPAS)[12天] → 青岛(QINGDAO)</v>
      </c>
    </row>
    <row r="1429" spans="1:9" x14ac:dyDescent="0.4">
      <c r="A1429" s="2">
        <v>46001</v>
      </c>
      <c r="B1429" s="4" t="s">
        <v>1</v>
      </c>
      <c r="C1429" s="4" t="s">
        <v>13120</v>
      </c>
      <c r="D1429" s="4" t="s">
        <v>1199</v>
      </c>
      <c r="E1429" s="4" t="s">
        <v>1198</v>
      </c>
      <c r="F1429" s="4" t="s">
        <v>13121</v>
      </c>
      <c r="G1429" s="4" t="s">
        <v>13122</v>
      </c>
      <c r="H1429" s="4" t="s">
        <v>12893</v>
      </c>
      <c r="I1429" s="4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上海(SHANGHAI)[11天] → 吉大港(CHATTOGRAM)[6天]→新加坡(SINGAPORE)[1天] → 丹戎帕拉帕斯(TANJUNG PELEPAS)[12天] → 青岛(QINGDAO)</v>
      </c>
    </row>
    <row r="1430" spans="1:9" x14ac:dyDescent="0.4">
      <c r="A1430" s="2">
        <v>45998</v>
      </c>
      <c r="B1430" s="4" t="s">
        <v>1</v>
      </c>
      <c r="C1430" s="4" t="s">
        <v>13120</v>
      </c>
      <c r="D1430" s="4" t="s">
        <v>1199</v>
      </c>
      <c r="E1430" s="4" t="s">
        <v>1198</v>
      </c>
      <c r="F1430" s="4" t="s">
        <v>13121</v>
      </c>
      <c r="G1430" s="4" t="s">
        <v>13122</v>
      </c>
      <c r="H1430" s="4" t="s">
        <v>12893</v>
      </c>
      <c r="I1430" s="4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上海(SHANGHAI)[11天] → 吉大港(CHATTOGRAM)[6天]→新加坡(SINGAPORE)[1天] → 丹戎帕拉帕斯(TANJUNG PELEPAS)[12天] → 青岛(QINGDAO)</v>
      </c>
    </row>
    <row r="1431" spans="1:9" x14ac:dyDescent="0.4">
      <c r="A1431" s="2">
        <v>45984</v>
      </c>
      <c r="B1431" s="4" t="s">
        <v>1</v>
      </c>
      <c r="C1431" s="4" t="s">
        <v>13120</v>
      </c>
      <c r="D1431" s="4" t="s">
        <v>1199</v>
      </c>
      <c r="E1431" s="4" t="s">
        <v>1198</v>
      </c>
      <c r="F1431" s="4" t="s">
        <v>13121</v>
      </c>
      <c r="G1431" s="4" t="s">
        <v>13122</v>
      </c>
      <c r="H1431" s="4" t="s">
        <v>12893</v>
      </c>
      <c r="I1431" s="4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上海(SHANGHAI)[11天] → 吉大港(CHATTOGRAM)[6天]→新加坡(SINGAPORE)[1天] → 丹戎帕拉帕斯(TANJUNG PELEPAS)[12天] → 青岛(QINGDAO)</v>
      </c>
    </row>
    <row r="1432" spans="1:9" x14ac:dyDescent="0.4">
      <c r="A1432" s="2">
        <v>46037</v>
      </c>
      <c r="B1432" s="4" t="s">
        <v>1</v>
      </c>
      <c r="C1432" s="4" t="s">
        <v>13120</v>
      </c>
      <c r="D1432" s="4" t="s">
        <v>106</v>
      </c>
      <c r="E1432" s="4" t="s">
        <v>1195</v>
      </c>
      <c r="F1432" s="4" t="s">
        <v>16726</v>
      </c>
      <c r="G1432" s="4" t="s">
        <v>16727</v>
      </c>
      <c r="H1432" s="4" t="s">
        <v>12795</v>
      </c>
      <c r="I1432" s="4" t="str">
        <f>IF(Rotation[[#This Row],[正向路径]]="","",Rotation[[#This Row],[正向路径]]&amp;"["&amp;Rotation[[#This Row],[中间时间]]&amp;"]→"&amp;Rotation[[#This Row],[反向路径]])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1433" spans="1:9" x14ac:dyDescent="0.4">
      <c r="A1433" s="2">
        <v>46033</v>
      </c>
      <c r="B1433" s="4" t="s">
        <v>1</v>
      </c>
      <c r="C1433" s="4" t="s">
        <v>13120</v>
      </c>
      <c r="D1433" s="4" t="s">
        <v>106</v>
      </c>
      <c r="E1433" s="4" t="s">
        <v>1195</v>
      </c>
      <c r="F1433" s="4" t="s">
        <v>16726</v>
      </c>
      <c r="G1433" s="4" t="s">
        <v>16727</v>
      </c>
      <c r="H1433" s="4" t="s">
        <v>12795</v>
      </c>
      <c r="I1433" s="4" t="str">
        <f>IF(Rotation[[#This Row],[正向路径]]="","",Rotation[[#This Row],[正向路径]]&amp;"["&amp;Rotation[[#This Row],[中间时间]]&amp;"]→"&amp;Rotation[[#This Row],[反向路径]])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1434" spans="1:9" x14ac:dyDescent="0.4">
      <c r="A1434" s="2">
        <v>46027</v>
      </c>
      <c r="B1434" s="4" t="s">
        <v>1</v>
      </c>
      <c r="C1434" s="4" t="s">
        <v>13120</v>
      </c>
      <c r="D1434" s="4" t="s">
        <v>106</v>
      </c>
      <c r="E1434" s="4" t="s">
        <v>1195</v>
      </c>
      <c r="F1434" s="4" t="s">
        <v>13123</v>
      </c>
      <c r="G1434" s="4" t="s">
        <v>13124</v>
      </c>
      <c r="H1434" s="4" t="s">
        <v>12892</v>
      </c>
      <c r="I1434" s="4" t="str">
        <f>IF(Rotation[[#This Row],[正向路径]]="","",Rotation[[#This Row],[正向路径]]&amp;"["&amp;Rotation[[#This Row],[中间时间]]&amp;"]→"&amp;Rotation[[#This Row],[反向路径]])</f>
        <v>仁川(INCHON)[2天] → 青岛(QINGDAO)[2天] → 上海(SHANGHAI)[6天] → 胡志明福安港(HOCHIMINH--PHUOC AN)[7天]→吉大港(CHATTOGRAM)[8天] → 巴生北(PORT KELANG N)[6天] → 厦门(XIAMEN)[4天] → 仁川(INCHON)</v>
      </c>
    </row>
    <row r="1435" spans="1:9" x14ac:dyDescent="0.4">
      <c r="A1435" s="2">
        <v>46024</v>
      </c>
      <c r="B1435" s="4" t="s">
        <v>1</v>
      </c>
      <c r="C1435" s="4" t="s">
        <v>13120</v>
      </c>
      <c r="D1435" s="4" t="s">
        <v>106</v>
      </c>
      <c r="E1435" s="4" t="s">
        <v>1195</v>
      </c>
      <c r="F1435" s="4" t="s">
        <v>13123</v>
      </c>
      <c r="G1435" s="4" t="s">
        <v>13124</v>
      </c>
      <c r="H1435" s="4" t="s">
        <v>12892</v>
      </c>
      <c r="I1435" s="4" t="str">
        <f>IF(Rotation[[#This Row],[正向路径]]="","",Rotation[[#This Row],[正向路径]]&amp;"["&amp;Rotation[[#This Row],[中间时间]]&amp;"]→"&amp;Rotation[[#This Row],[反向路径]])</f>
        <v>仁川(INCHON)[2天] → 青岛(QINGDAO)[2天] → 上海(SHANGHAI)[6天] → 胡志明福安港(HOCHIMINH--PHUOC AN)[7天]→吉大港(CHATTOGRAM)[8天] → 巴生北(PORT KELANG N)[6天] → 厦门(XIAMEN)[4天] → 仁川(INCHON)</v>
      </c>
    </row>
    <row r="1436" spans="1:9" x14ac:dyDescent="0.4">
      <c r="A1436" s="2">
        <v>46021</v>
      </c>
      <c r="B1436" s="4" t="s">
        <v>1</v>
      </c>
      <c r="C1436" s="4" t="s">
        <v>13120</v>
      </c>
      <c r="D1436" s="4" t="s">
        <v>106</v>
      </c>
      <c r="E1436" s="4" t="s">
        <v>1195</v>
      </c>
      <c r="F1436" s="4" t="s">
        <v>13123</v>
      </c>
      <c r="G1436" s="4" t="s">
        <v>13124</v>
      </c>
      <c r="H1436" s="4" t="s">
        <v>12892</v>
      </c>
      <c r="I1436" s="4" t="str">
        <f>IF(Rotation[[#This Row],[正向路径]]="","",Rotation[[#This Row],[正向路径]]&amp;"["&amp;Rotation[[#This Row],[中间时间]]&amp;"]→"&amp;Rotation[[#This Row],[反向路径]])</f>
        <v>仁川(INCHON)[2天] → 青岛(QINGDAO)[2天] → 上海(SHANGHAI)[6天] → 胡志明福安港(HOCHIMINH--PHUOC AN)[7天]→吉大港(CHATTOGRAM)[8天] → 巴生北(PORT KELANG N)[6天] → 厦门(XIAMEN)[4天] → 仁川(INCHON)</v>
      </c>
    </row>
    <row r="1437" spans="1:9" x14ac:dyDescent="0.4">
      <c r="A1437" s="2">
        <v>46019</v>
      </c>
      <c r="B1437" s="4" t="s">
        <v>1</v>
      </c>
      <c r="C1437" s="4" t="s">
        <v>13120</v>
      </c>
      <c r="D1437" s="4" t="s">
        <v>106</v>
      </c>
      <c r="E1437" s="4" t="s">
        <v>1195</v>
      </c>
      <c r="F1437" s="4" t="s">
        <v>13123</v>
      </c>
      <c r="G1437" s="4" t="s">
        <v>13124</v>
      </c>
      <c r="H1437" s="4" t="s">
        <v>12892</v>
      </c>
      <c r="I1437" s="4" t="str">
        <f>IF(Rotation[[#This Row],[正向路径]]="","",Rotation[[#This Row],[正向路径]]&amp;"["&amp;Rotation[[#This Row],[中间时间]]&amp;"]→"&amp;Rotation[[#This Row],[反向路径]])</f>
        <v>仁川(INCHON)[2天] → 青岛(QINGDAO)[2天] → 上海(SHANGHAI)[6天] → 胡志明福安港(HOCHIMINH--PHUOC AN)[7天]→吉大港(CHATTOGRAM)[8天] → 巴生北(PORT KELANG N)[6天] → 厦门(XIAMEN)[4天] → 仁川(INCHON)</v>
      </c>
    </row>
    <row r="1438" spans="1:9" x14ac:dyDescent="0.4">
      <c r="A1438" s="2">
        <v>46016</v>
      </c>
      <c r="B1438" s="4" t="s">
        <v>1</v>
      </c>
      <c r="C1438" s="4" t="s">
        <v>13120</v>
      </c>
      <c r="D1438" s="4" t="s">
        <v>106</v>
      </c>
      <c r="E1438" s="4" t="s">
        <v>1195</v>
      </c>
      <c r="F1438" s="4" t="s">
        <v>13123</v>
      </c>
      <c r="G1438" s="4" t="s">
        <v>13124</v>
      </c>
      <c r="H1438" s="4" t="s">
        <v>12892</v>
      </c>
      <c r="I1438" s="4" t="str">
        <f>IF(Rotation[[#This Row],[正向路径]]="","",Rotation[[#This Row],[正向路径]]&amp;"["&amp;Rotation[[#This Row],[中间时间]]&amp;"]→"&amp;Rotation[[#This Row],[反向路径]])</f>
        <v>仁川(INCHON)[2天] → 青岛(QINGDAO)[2天] → 上海(SHANGHAI)[6天] → 胡志明福安港(HOCHIMINH--PHUOC AN)[7天]→吉大港(CHATTOGRAM)[8天] → 巴生北(PORT KELANG N)[6天] → 厦门(XIAMEN)[4天] → 仁川(INCHON)</v>
      </c>
    </row>
    <row r="1439" spans="1:9" x14ac:dyDescent="0.4">
      <c r="A1439" s="2">
        <v>46012</v>
      </c>
      <c r="B1439" s="4" t="s">
        <v>1</v>
      </c>
      <c r="C1439" s="4" t="s">
        <v>13120</v>
      </c>
      <c r="D1439" s="4" t="s">
        <v>106</v>
      </c>
      <c r="E1439" s="4" t="s">
        <v>1195</v>
      </c>
      <c r="F1439" s="4" t="s">
        <v>13123</v>
      </c>
      <c r="G1439" s="4" t="s">
        <v>13124</v>
      </c>
      <c r="H1439" s="4" t="s">
        <v>12892</v>
      </c>
      <c r="I1439" s="4" t="str">
        <f>IF(Rotation[[#This Row],[正向路径]]="","",Rotation[[#This Row],[正向路径]]&amp;"["&amp;Rotation[[#This Row],[中间时间]]&amp;"]→"&amp;Rotation[[#This Row],[反向路径]])</f>
        <v>仁川(INCHON)[2天] → 青岛(QINGDAO)[2天] → 上海(SHANGHAI)[6天] → 胡志明福安港(HOCHIMINH--PHUOC AN)[7天]→吉大港(CHATTOGRAM)[8天] → 巴生北(PORT KELANG N)[6天] → 厦门(XIAMEN)[4天] → 仁川(INCHON)</v>
      </c>
    </row>
    <row r="1440" spans="1:9" x14ac:dyDescent="0.4">
      <c r="A1440" s="2">
        <v>46007</v>
      </c>
      <c r="B1440" s="4" t="s">
        <v>1</v>
      </c>
      <c r="C1440" s="4" t="s">
        <v>13120</v>
      </c>
      <c r="D1440" s="4" t="s">
        <v>106</v>
      </c>
      <c r="E1440" s="4" t="s">
        <v>1195</v>
      </c>
      <c r="F1440" s="4" t="s">
        <v>13123</v>
      </c>
      <c r="G1440" s="4" t="s">
        <v>13124</v>
      </c>
      <c r="H1440" s="4" t="s">
        <v>12892</v>
      </c>
      <c r="I1440" s="4" t="str">
        <f>IF(Rotation[[#This Row],[正向路径]]="","",Rotation[[#This Row],[正向路径]]&amp;"["&amp;Rotation[[#This Row],[中间时间]]&amp;"]→"&amp;Rotation[[#This Row],[反向路径]])</f>
        <v>仁川(INCHON)[2天] → 青岛(QINGDAO)[2天] → 上海(SHANGHAI)[6天] → 胡志明福安港(HOCHIMINH--PHUOC AN)[7天]→吉大港(CHATTOGRAM)[8天] → 巴生北(PORT KELANG N)[6天] → 厦门(XIAMEN)[4天] → 仁川(INCHON)</v>
      </c>
    </row>
    <row r="1441" spans="1:9" x14ac:dyDescent="0.4">
      <c r="A1441" s="2">
        <v>46005</v>
      </c>
      <c r="B1441" s="4" t="s">
        <v>1</v>
      </c>
      <c r="C1441" s="4" t="s">
        <v>13120</v>
      </c>
      <c r="D1441" s="4" t="s">
        <v>106</v>
      </c>
      <c r="E1441" s="4" t="s">
        <v>1195</v>
      </c>
      <c r="F1441" s="4" t="s">
        <v>13123</v>
      </c>
      <c r="G1441" s="4" t="s">
        <v>13124</v>
      </c>
      <c r="H1441" s="4" t="s">
        <v>12892</v>
      </c>
      <c r="I1441" s="4" t="str">
        <f>IF(Rotation[[#This Row],[正向路径]]="","",Rotation[[#This Row],[正向路径]]&amp;"["&amp;Rotation[[#This Row],[中间时间]]&amp;"]→"&amp;Rotation[[#This Row],[反向路径]])</f>
        <v>仁川(INCHON)[2天] → 青岛(QINGDAO)[2天] → 上海(SHANGHAI)[6天] → 胡志明福安港(HOCHIMINH--PHUOC AN)[7天]→吉大港(CHATTOGRAM)[8天] → 巴生北(PORT KELANG N)[6天] → 厦门(XIAMEN)[4天] → 仁川(INCHON)</v>
      </c>
    </row>
    <row r="1442" spans="1:9" x14ac:dyDescent="0.4">
      <c r="A1442" s="2">
        <v>46001</v>
      </c>
      <c r="B1442" s="4" t="s">
        <v>1</v>
      </c>
      <c r="C1442" s="4" t="s">
        <v>13120</v>
      </c>
      <c r="D1442" s="4" t="s">
        <v>106</v>
      </c>
      <c r="E1442" s="4" t="s">
        <v>1195</v>
      </c>
      <c r="F1442" s="4" t="s">
        <v>13123</v>
      </c>
      <c r="G1442" s="4" t="s">
        <v>13124</v>
      </c>
      <c r="H1442" s="4" t="s">
        <v>12892</v>
      </c>
      <c r="I1442" s="4" t="str">
        <f>IF(Rotation[[#This Row],[正向路径]]="","",Rotation[[#This Row],[正向路径]]&amp;"["&amp;Rotation[[#This Row],[中间时间]]&amp;"]→"&amp;Rotation[[#This Row],[反向路径]])</f>
        <v>仁川(INCHON)[2天] → 青岛(QINGDAO)[2天] → 上海(SHANGHAI)[6天] → 胡志明福安港(HOCHIMINH--PHUOC AN)[7天]→吉大港(CHATTOGRAM)[8天] → 巴生北(PORT KELANG N)[6天] → 厦门(XIAMEN)[4天] → 仁川(INCHON)</v>
      </c>
    </row>
    <row r="1443" spans="1:9" x14ac:dyDescent="0.4">
      <c r="A1443" s="2">
        <v>45998</v>
      </c>
      <c r="B1443" s="4" t="s">
        <v>1</v>
      </c>
      <c r="C1443" s="4" t="s">
        <v>13120</v>
      </c>
      <c r="D1443" s="4" t="s">
        <v>106</v>
      </c>
      <c r="E1443" s="4" t="s">
        <v>1195</v>
      </c>
      <c r="F1443" s="4" t="s">
        <v>13123</v>
      </c>
      <c r="G1443" s="4" t="s">
        <v>13124</v>
      </c>
      <c r="H1443" s="4" t="s">
        <v>12892</v>
      </c>
      <c r="I1443" s="4" t="str">
        <f>IF(Rotation[[#This Row],[正向路径]]="","",Rotation[[#This Row],[正向路径]]&amp;"["&amp;Rotation[[#This Row],[中间时间]]&amp;"]→"&amp;Rotation[[#This Row],[反向路径]])</f>
        <v>仁川(INCHON)[2天] → 青岛(QINGDAO)[2天] → 上海(SHANGHAI)[6天] → 胡志明福安港(HOCHIMINH--PHUOC AN)[7天]→吉大港(CHATTOGRAM)[8天] → 巴生北(PORT KELANG N)[6天] → 厦门(XIAMEN)[4天] → 仁川(INCHON)</v>
      </c>
    </row>
    <row r="1444" spans="1:9" x14ac:dyDescent="0.4">
      <c r="A1444" s="2">
        <v>45984</v>
      </c>
      <c r="B1444" s="4" t="s">
        <v>1</v>
      </c>
      <c r="C1444" s="4" t="s">
        <v>13120</v>
      </c>
      <c r="D1444" s="4" t="s">
        <v>106</v>
      </c>
      <c r="E1444" s="4" t="s">
        <v>1195</v>
      </c>
      <c r="F1444" s="4" t="s">
        <v>13123</v>
      </c>
      <c r="G1444" s="4" t="s">
        <v>13124</v>
      </c>
      <c r="H1444" s="4" t="s">
        <v>12892</v>
      </c>
      <c r="I1444" s="4" t="str">
        <f>IF(Rotation[[#This Row],[正向路径]]="","",Rotation[[#This Row],[正向路径]]&amp;"["&amp;Rotation[[#This Row],[中间时间]]&amp;"]→"&amp;Rotation[[#This Row],[反向路径]])</f>
        <v>仁川(INCHON)[2天] → 青岛(QINGDAO)[2天] → 上海(SHANGHAI)[6天] → 胡志明福安港(HOCHIMINH--PHUOC AN)[7天]→吉大港(CHATTOGRAM)[8天] → 巴生北(PORT KELANG N)[6天] → 厦门(XIAMEN)[4天] → 仁川(INCHON)</v>
      </c>
    </row>
    <row r="1445" spans="1:9" x14ac:dyDescent="0.4">
      <c r="A1445" s="2">
        <v>46037</v>
      </c>
      <c r="B1445" s="4" t="s">
        <v>1</v>
      </c>
      <c r="C1445" s="4" t="s">
        <v>13120</v>
      </c>
      <c r="D1445" s="4" t="s">
        <v>890</v>
      </c>
      <c r="E1445" s="4" t="s">
        <v>889</v>
      </c>
      <c r="F1445" s="4" t="s">
        <v>13125</v>
      </c>
      <c r="G1445" s="4" t="s">
        <v>13126</v>
      </c>
      <c r="H1445" s="4" t="s">
        <v>12799</v>
      </c>
      <c r="I1445" s="4" t="str">
        <f>IF(Rotation[[#This Row],[正向路径]]="","",Rotation[[#This Row],[正向路径]]&amp;"["&amp;Rotation[[#This Row],[中间时间]]&amp;"]→"&amp;Rotation[[#This Row],[反向路径]])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1446" spans="1:9" x14ac:dyDescent="0.4">
      <c r="A1446" s="2">
        <v>46033</v>
      </c>
      <c r="B1446" s="4" t="s">
        <v>1</v>
      </c>
      <c r="C1446" s="4" t="s">
        <v>13120</v>
      </c>
      <c r="D1446" s="4" t="s">
        <v>890</v>
      </c>
      <c r="E1446" s="4" t="s">
        <v>889</v>
      </c>
      <c r="F1446" s="4" t="s">
        <v>13125</v>
      </c>
      <c r="G1446" s="4" t="s">
        <v>13126</v>
      </c>
      <c r="H1446" s="4" t="s">
        <v>12799</v>
      </c>
      <c r="I1446" s="4" t="str">
        <f>IF(Rotation[[#This Row],[正向路径]]="","",Rotation[[#This Row],[正向路径]]&amp;"["&amp;Rotation[[#This Row],[中间时间]]&amp;"]→"&amp;Rotation[[#This Row],[反向路径]])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1447" spans="1:9" x14ac:dyDescent="0.4">
      <c r="A1447" s="2">
        <v>46027</v>
      </c>
      <c r="B1447" s="4" t="s">
        <v>1</v>
      </c>
      <c r="C1447" s="4" t="s">
        <v>13120</v>
      </c>
      <c r="D1447" s="4" t="s">
        <v>890</v>
      </c>
      <c r="E1447" s="4" t="s">
        <v>889</v>
      </c>
      <c r="F1447" s="4" t="s">
        <v>13125</v>
      </c>
      <c r="G1447" s="4" t="s">
        <v>13126</v>
      </c>
      <c r="H1447" s="4" t="s">
        <v>12799</v>
      </c>
      <c r="I1447" s="4" t="str">
        <f>IF(Rotation[[#This Row],[正向路径]]="","",Rotation[[#This Row],[正向路径]]&amp;"["&amp;Rotation[[#This Row],[中间时间]]&amp;"]→"&amp;Rotation[[#This Row],[反向路径]])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1448" spans="1:9" x14ac:dyDescent="0.4">
      <c r="A1448" s="2">
        <v>46024</v>
      </c>
      <c r="B1448" s="4" t="s">
        <v>1</v>
      </c>
      <c r="C1448" s="4" t="s">
        <v>13120</v>
      </c>
      <c r="D1448" s="4" t="s">
        <v>890</v>
      </c>
      <c r="E1448" s="4" t="s">
        <v>889</v>
      </c>
      <c r="F1448" s="4" t="s">
        <v>13125</v>
      </c>
      <c r="G1448" s="4" t="s">
        <v>13126</v>
      </c>
      <c r="H1448" s="4" t="s">
        <v>12799</v>
      </c>
      <c r="I1448" s="4" t="str">
        <f>IF(Rotation[[#This Row],[正向路径]]="","",Rotation[[#This Row],[正向路径]]&amp;"["&amp;Rotation[[#This Row],[中间时间]]&amp;"]→"&amp;Rotation[[#This Row],[反向路径]])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1449" spans="1:9" x14ac:dyDescent="0.4">
      <c r="A1449" s="2">
        <v>46021</v>
      </c>
      <c r="B1449" s="4" t="s">
        <v>1</v>
      </c>
      <c r="C1449" s="4" t="s">
        <v>13120</v>
      </c>
      <c r="D1449" s="4" t="s">
        <v>890</v>
      </c>
      <c r="E1449" s="4" t="s">
        <v>889</v>
      </c>
      <c r="F1449" s="4" t="s">
        <v>13125</v>
      </c>
      <c r="G1449" s="4" t="s">
        <v>13126</v>
      </c>
      <c r="H1449" s="4" t="s">
        <v>12799</v>
      </c>
      <c r="I1449" s="4" t="str">
        <f>IF(Rotation[[#This Row],[正向路径]]="","",Rotation[[#This Row],[正向路径]]&amp;"["&amp;Rotation[[#This Row],[中间时间]]&amp;"]→"&amp;Rotation[[#This Row],[反向路径]])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1450" spans="1:9" x14ac:dyDescent="0.4">
      <c r="A1450" s="2">
        <v>46019</v>
      </c>
      <c r="B1450" s="4" t="s">
        <v>1</v>
      </c>
      <c r="C1450" s="4" t="s">
        <v>13120</v>
      </c>
      <c r="D1450" s="4" t="s">
        <v>890</v>
      </c>
      <c r="E1450" s="4" t="s">
        <v>889</v>
      </c>
      <c r="F1450" s="4" t="s">
        <v>13125</v>
      </c>
      <c r="G1450" s="4" t="s">
        <v>13126</v>
      </c>
      <c r="H1450" s="4" t="s">
        <v>12799</v>
      </c>
      <c r="I1450" s="4" t="str">
        <f>IF(Rotation[[#This Row],[正向路径]]="","",Rotation[[#This Row],[正向路径]]&amp;"["&amp;Rotation[[#This Row],[中间时间]]&amp;"]→"&amp;Rotation[[#This Row],[反向路径]])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1451" spans="1:9" x14ac:dyDescent="0.4">
      <c r="A1451" s="2">
        <v>46016</v>
      </c>
      <c r="B1451" s="4" t="s">
        <v>1</v>
      </c>
      <c r="C1451" s="4" t="s">
        <v>13120</v>
      </c>
      <c r="D1451" s="4" t="s">
        <v>890</v>
      </c>
      <c r="E1451" s="4" t="s">
        <v>889</v>
      </c>
      <c r="F1451" s="4" t="s">
        <v>13125</v>
      </c>
      <c r="G1451" s="4" t="s">
        <v>13126</v>
      </c>
      <c r="H1451" s="4" t="s">
        <v>12799</v>
      </c>
      <c r="I1451" s="4" t="str">
        <f>IF(Rotation[[#This Row],[正向路径]]="","",Rotation[[#This Row],[正向路径]]&amp;"["&amp;Rotation[[#This Row],[中间时间]]&amp;"]→"&amp;Rotation[[#This Row],[反向路径]])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1452" spans="1:9" x14ac:dyDescent="0.4">
      <c r="A1452" s="2">
        <v>46012</v>
      </c>
      <c r="B1452" s="4" t="s">
        <v>1</v>
      </c>
      <c r="C1452" s="4" t="s">
        <v>13120</v>
      </c>
      <c r="D1452" s="4" t="s">
        <v>890</v>
      </c>
      <c r="E1452" s="4" t="s">
        <v>889</v>
      </c>
      <c r="F1452" s="4" t="s">
        <v>13125</v>
      </c>
      <c r="G1452" s="4" t="s">
        <v>13126</v>
      </c>
      <c r="H1452" s="4" t="s">
        <v>12799</v>
      </c>
      <c r="I1452" s="4" t="str">
        <f>IF(Rotation[[#This Row],[正向路径]]="","",Rotation[[#This Row],[正向路径]]&amp;"["&amp;Rotation[[#This Row],[中间时间]]&amp;"]→"&amp;Rotation[[#This Row],[反向路径]])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1453" spans="1:9" x14ac:dyDescent="0.4">
      <c r="A1453" s="2">
        <v>46007</v>
      </c>
      <c r="B1453" s="4" t="s">
        <v>1</v>
      </c>
      <c r="C1453" s="4" t="s">
        <v>13120</v>
      </c>
      <c r="D1453" s="4" t="s">
        <v>890</v>
      </c>
      <c r="E1453" s="4" t="s">
        <v>889</v>
      </c>
      <c r="F1453" s="4" t="s">
        <v>13125</v>
      </c>
      <c r="G1453" s="4" t="s">
        <v>13126</v>
      </c>
      <c r="H1453" s="4" t="s">
        <v>12799</v>
      </c>
      <c r="I1453" s="4" t="str">
        <f>IF(Rotation[[#This Row],[正向路径]]="","",Rotation[[#This Row],[正向路径]]&amp;"["&amp;Rotation[[#This Row],[中间时间]]&amp;"]→"&amp;Rotation[[#This Row],[反向路径]])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1454" spans="1:9" x14ac:dyDescent="0.4">
      <c r="A1454" s="2">
        <v>46005</v>
      </c>
      <c r="B1454" s="4" t="s">
        <v>1</v>
      </c>
      <c r="C1454" s="4" t="s">
        <v>13120</v>
      </c>
      <c r="D1454" s="4" t="s">
        <v>890</v>
      </c>
      <c r="E1454" s="4" t="s">
        <v>889</v>
      </c>
      <c r="F1454" s="4" t="s">
        <v>13125</v>
      </c>
      <c r="G1454" s="4" t="s">
        <v>13126</v>
      </c>
      <c r="H1454" s="4" t="s">
        <v>12799</v>
      </c>
      <c r="I1454" s="4" t="str">
        <f>IF(Rotation[[#This Row],[正向路径]]="","",Rotation[[#This Row],[正向路径]]&amp;"["&amp;Rotation[[#This Row],[中间时间]]&amp;"]→"&amp;Rotation[[#This Row],[反向路径]])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1455" spans="1:9" x14ac:dyDescent="0.4">
      <c r="A1455" s="2">
        <v>46001</v>
      </c>
      <c r="B1455" s="4" t="s">
        <v>1</v>
      </c>
      <c r="C1455" s="4" t="s">
        <v>13120</v>
      </c>
      <c r="D1455" s="4" t="s">
        <v>890</v>
      </c>
      <c r="E1455" s="4" t="s">
        <v>889</v>
      </c>
      <c r="F1455" s="4" t="s">
        <v>13125</v>
      </c>
      <c r="G1455" s="4" t="s">
        <v>13126</v>
      </c>
      <c r="H1455" s="4" t="s">
        <v>12799</v>
      </c>
      <c r="I1455" s="4" t="str">
        <f>IF(Rotation[[#This Row],[正向路径]]="","",Rotation[[#This Row],[正向路径]]&amp;"["&amp;Rotation[[#This Row],[中间时间]]&amp;"]→"&amp;Rotation[[#This Row],[反向路径]])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1456" spans="1:9" x14ac:dyDescent="0.4">
      <c r="A1456" s="2">
        <v>45998</v>
      </c>
      <c r="B1456" s="4" t="s">
        <v>1</v>
      </c>
      <c r="C1456" s="4" t="s">
        <v>13120</v>
      </c>
      <c r="D1456" s="4" t="s">
        <v>890</v>
      </c>
      <c r="E1456" s="4" t="s">
        <v>889</v>
      </c>
      <c r="F1456" s="4" t="s">
        <v>13125</v>
      </c>
      <c r="G1456" s="4" t="s">
        <v>13126</v>
      </c>
      <c r="H1456" s="4" t="s">
        <v>12799</v>
      </c>
      <c r="I1456" s="4" t="str">
        <f>IF(Rotation[[#This Row],[正向路径]]="","",Rotation[[#This Row],[正向路径]]&amp;"["&amp;Rotation[[#This Row],[中间时间]]&amp;"]→"&amp;Rotation[[#This Row],[反向路径]])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1457" spans="1:9" x14ac:dyDescent="0.4">
      <c r="A1457" s="2">
        <v>45984</v>
      </c>
      <c r="B1457" s="4" t="s">
        <v>1</v>
      </c>
      <c r="C1457" s="4" t="s">
        <v>13120</v>
      </c>
      <c r="D1457" s="4" t="s">
        <v>890</v>
      </c>
      <c r="E1457" s="4" t="s">
        <v>889</v>
      </c>
      <c r="F1457" s="4" t="s">
        <v>13125</v>
      </c>
      <c r="G1457" s="4" t="s">
        <v>13126</v>
      </c>
      <c r="H1457" s="4" t="s">
        <v>12799</v>
      </c>
      <c r="I1457" s="4" t="str">
        <f>IF(Rotation[[#This Row],[正向路径]]="","",Rotation[[#This Row],[正向路径]]&amp;"["&amp;Rotation[[#This Row],[中间时间]]&amp;"]→"&amp;Rotation[[#This Row],[反向路径]])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1458" spans="1:9" x14ac:dyDescent="0.4">
      <c r="A1458" s="2">
        <v>46037</v>
      </c>
      <c r="B1458" s="4" t="s">
        <v>1</v>
      </c>
      <c r="C1458" s="4" t="s">
        <v>13321</v>
      </c>
      <c r="D1458" s="4" t="s">
        <v>675</v>
      </c>
      <c r="E1458" s="4" t="s">
        <v>16949</v>
      </c>
      <c r="F1458" s="4" t="s">
        <v>13332</v>
      </c>
      <c r="G1458" s="4" t="s">
        <v>13333</v>
      </c>
      <c r="H1458" s="4" t="s">
        <v>12798</v>
      </c>
      <c r="I1458" s="4" t="str">
        <f>IF(Rotation[[#This Row],[正向路径]]="","",Rotation[[#This Row],[正向路径]]&amp;"["&amp;Rotation[[#This Row],[中间时间]]&amp;"]→"&amp;Rotation[[#This Row],[反向路径]])</f>
        <v>上海(SHANGHAI)[2天] → 青岛(QINGDAO)[5天] → 广州南沙(NANSHA)[2天] → 深圳蛇口(SHEKOU)[18天] → 吉达(JEDDAH)[3天]→苏科纳(SOKHNA)[2天] → 亚喀巴(AQABAH)[3天] → 吉达(JEDDAH)[21天] → 上海(SHANGHAI)</v>
      </c>
    </row>
    <row r="1459" spans="1:9" x14ac:dyDescent="0.4">
      <c r="A1459" s="2">
        <v>46033</v>
      </c>
      <c r="B1459" s="4" t="s">
        <v>1</v>
      </c>
      <c r="C1459" s="4" t="s">
        <v>13321</v>
      </c>
      <c r="D1459" s="4" t="s">
        <v>675</v>
      </c>
      <c r="E1459" s="4" t="s">
        <v>16658</v>
      </c>
      <c r="F1459" s="4" t="s">
        <v>13332</v>
      </c>
      <c r="G1459" s="4" t="s">
        <v>13333</v>
      </c>
      <c r="H1459" s="4" t="s">
        <v>12798</v>
      </c>
      <c r="I1459" s="4" t="str">
        <f>IF(Rotation[[#This Row],[正向路径]]="","",Rotation[[#This Row],[正向路径]]&amp;"["&amp;Rotation[[#This Row],[中间时间]]&amp;"]→"&amp;Rotation[[#This Row],[反向路径]])</f>
        <v>上海(SHANGHAI)[2天] → 青岛(QINGDAO)[5天] → 广州南沙(NANSHA)[2天] → 深圳蛇口(SHEKOU)[18天] → 吉达(JEDDAH)[3天]→苏科纳(SOKHNA)[2天] → 亚喀巴(AQABAH)[3天] → 吉达(JEDDAH)[21天] → 上海(SHANGHAI)</v>
      </c>
    </row>
    <row r="1460" spans="1:9" x14ac:dyDescent="0.4">
      <c r="A1460" s="2">
        <v>46027</v>
      </c>
      <c r="B1460" s="4" t="s">
        <v>1</v>
      </c>
      <c r="C1460" s="4" t="s">
        <v>13321</v>
      </c>
      <c r="D1460" s="4" t="s">
        <v>675</v>
      </c>
      <c r="E1460" s="4" t="s">
        <v>16419</v>
      </c>
      <c r="F1460" s="4" t="s">
        <v>13332</v>
      </c>
      <c r="G1460" s="4" t="s">
        <v>13333</v>
      </c>
      <c r="H1460" s="4" t="s">
        <v>12798</v>
      </c>
      <c r="I1460" s="4" t="str">
        <f>IF(Rotation[[#This Row],[正向路径]]="","",Rotation[[#This Row],[正向路径]]&amp;"["&amp;Rotation[[#This Row],[中间时间]]&amp;"]→"&amp;Rotation[[#This Row],[反向路径]])</f>
        <v>上海(SHANGHAI)[2天] → 青岛(QINGDAO)[5天] → 广州南沙(NANSHA)[2天] → 深圳蛇口(SHEKOU)[18天] → 吉达(JEDDAH)[3天]→苏科纳(SOKHNA)[2天] → 亚喀巴(AQABAH)[3天] → 吉达(JEDDAH)[21天] → 上海(SHANGHAI)</v>
      </c>
    </row>
    <row r="1461" spans="1:9" x14ac:dyDescent="0.4">
      <c r="A1461" s="2">
        <v>46024</v>
      </c>
      <c r="B1461" s="4" t="s">
        <v>1</v>
      </c>
      <c r="C1461" s="4" t="s">
        <v>13321</v>
      </c>
      <c r="D1461" s="4" t="s">
        <v>675</v>
      </c>
      <c r="E1461" s="4" t="s">
        <v>16265</v>
      </c>
      <c r="F1461" s="4" t="s">
        <v>13332</v>
      </c>
      <c r="G1461" s="4" t="s">
        <v>13333</v>
      </c>
      <c r="H1461" s="4" t="s">
        <v>12798</v>
      </c>
      <c r="I1461" s="4" t="str">
        <f>IF(Rotation[[#This Row],[正向路径]]="","",Rotation[[#This Row],[正向路径]]&amp;"["&amp;Rotation[[#This Row],[中间时间]]&amp;"]→"&amp;Rotation[[#This Row],[反向路径]])</f>
        <v>上海(SHANGHAI)[2天] → 青岛(QINGDAO)[5天] → 广州南沙(NANSHA)[2天] → 深圳蛇口(SHEKOU)[18天] → 吉达(JEDDAH)[3天]→苏科纳(SOKHNA)[2天] → 亚喀巴(AQABAH)[3天] → 吉达(JEDDAH)[21天] → 上海(SHANGHAI)</v>
      </c>
    </row>
    <row r="1462" spans="1:9" x14ac:dyDescent="0.4">
      <c r="A1462" s="2">
        <v>46021</v>
      </c>
      <c r="B1462" s="4" t="s">
        <v>1</v>
      </c>
      <c r="C1462" s="4" t="s">
        <v>13321</v>
      </c>
      <c r="D1462" s="4" t="s">
        <v>675</v>
      </c>
      <c r="E1462" s="4" t="s">
        <v>16107</v>
      </c>
      <c r="F1462" s="4" t="s">
        <v>13332</v>
      </c>
      <c r="G1462" s="4" t="s">
        <v>13333</v>
      </c>
      <c r="H1462" s="4" t="s">
        <v>12798</v>
      </c>
      <c r="I1462" s="4" t="str">
        <f>IF(Rotation[[#This Row],[正向路径]]="","",Rotation[[#This Row],[正向路径]]&amp;"["&amp;Rotation[[#This Row],[中间时间]]&amp;"]→"&amp;Rotation[[#This Row],[反向路径]])</f>
        <v>上海(SHANGHAI)[2天] → 青岛(QINGDAO)[5天] → 广州南沙(NANSHA)[2天] → 深圳蛇口(SHEKOU)[18天] → 吉达(JEDDAH)[3天]→苏科纳(SOKHNA)[2天] → 亚喀巴(AQABAH)[3天] → 吉达(JEDDAH)[21天] → 上海(SHANGHAI)</v>
      </c>
    </row>
    <row r="1463" spans="1:9" x14ac:dyDescent="0.4">
      <c r="A1463" s="2">
        <v>46019</v>
      </c>
      <c r="B1463" s="4" t="s">
        <v>1</v>
      </c>
      <c r="C1463" s="4" t="s">
        <v>13321</v>
      </c>
      <c r="D1463" s="4" t="s">
        <v>675</v>
      </c>
      <c r="E1463" s="4" t="s">
        <v>15362</v>
      </c>
      <c r="F1463" s="4" t="s">
        <v>13332</v>
      </c>
      <c r="G1463" s="4" t="s">
        <v>13333</v>
      </c>
      <c r="H1463" s="4" t="s">
        <v>12798</v>
      </c>
      <c r="I1463" s="4" t="str">
        <f>IF(Rotation[[#This Row],[正向路径]]="","",Rotation[[#This Row],[正向路径]]&amp;"["&amp;Rotation[[#This Row],[中间时间]]&amp;"]→"&amp;Rotation[[#This Row],[反向路径]])</f>
        <v>上海(SHANGHAI)[2天] → 青岛(QINGDAO)[5天] → 广州南沙(NANSHA)[2天] → 深圳蛇口(SHEKOU)[18天] → 吉达(JEDDAH)[3天]→苏科纳(SOKHNA)[2天] → 亚喀巴(AQABAH)[3天] → 吉达(JEDDAH)[21天] → 上海(SHANGHAI)</v>
      </c>
    </row>
    <row r="1464" spans="1:9" x14ac:dyDescent="0.4">
      <c r="A1464" s="2">
        <v>46016</v>
      </c>
      <c r="B1464" s="4" t="s">
        <v>1</v>
      </c>
      <c r="C1464" s="4" t="s">
        <v>13321</v>
      </c>
      <c r="D1464" s="4" t="s">
        <v>675</v>
      </c>
      <c r="E1464" s="4" t="s">
        <v>15362</v>
      </c>
      <c r="F1464" s="4" t="s">
        <v>13332</v>
      </c>
      <c r="G1464" s="4" t="s">
        <v>13333</v>
      </c>
      <c r="H1464" s="4" t="s">
        <v>12798</v>
      </c>
      <c r="I1464" s="4" t="str">
        <f>IF(Rotation[[#This Row],[正向路径]]="","",Rotation[[#This Row],[正向路径]]&amp;"["&amp;Rotation[[#This Row],[中间时间]]&amp;"]→"&amp;Rotation[[#This Row],[反向路径]])</f>
        <v>上海(SHANGHAI)[2天] → 青岛(QINGDAO)[5天] → 广州南沙(NANSHA)[2天] → 深圳蛇口(SHEKOU)[18天] → 吉达(JEDDAH)[3天]→苏科纳(SOKHNA)[2天] → 亚喀巴(AQABAH)[3天] → 吉达(JEDDAH)[21天] → 上海(SHANGHAI)</v>
      </c>
    </row>
    <row r="1465" spans="1:9" x14ac:dyDescent="0.4">
      <c r="A1465" s="2">
        <v>46012</v>
      </c>
      <c r="B1465" s="4" t="s">
        <v>1</v>
      </c>
      <c r="C1465" s="4" t="s">
        <v>13321</v>
      </c>
      <c r="D1465" s="4" t="s">
        <v>675</v>
      </c>
      <c r="E1465" s="4" t="s">
        <v>14587</v>
      </c>
      <c r="F1465" s="4" t="s">
        <v>13332</v>
      </c>
      <c r="G1465" s="4" t="s">
        <v>13333</v>
      </c>
      <c r="H1465" s="4" t="s">
        <v>12798</v>
      </c>
      <c r="I1465" s="4" t="str">
        <f>IF(Rotation[[#This Row],[正向路径]]="","",Rotation[[#This Row],[正向路径]]&amp;"["&amp;Rotation[[#This Row],[中间时间]]&amp;"]→"&amp;Rotation[[#This Row],[反向路径]])</f>
        <v>上海(SHANGHAI)[2天] → 青岛(QINGDAO)[5天] → 广州南沙(NANSHA)[2天] → 深圳蛇口(SHEKOU)[18天] → 吉达(JEDDAH)[3天]→苏科纳(SOKHNA)[2天] → 亚喀巴(AQABAH)[3天] → 吉达(JEDDAH)[21天] → 上海(SHANGHAI)</v>
      </c>
    </row>
    <row r="1466" spans="1:9" x14ac:dyDescent="0.4">
      <c r="A1466" s="2">
        <v>46007</v>
      </c>
      <c r="B1466" s="4" t="s">
        <v>1</v>
      </c>
      <c r="C1466" s="4" t="s">
        <v>13321</v>
      </c>
      <c r="D1466" s="4" t="s">
        <v>675</v>
      </c>
      <c r="E1466" s="4" t="s">
        <v>14179</v>
      </c>
      <c r="F1466" s="4" t="s">
        <v>13332</v>
      </c>
      <c r="G1466" s="4" t="s">
        <v>13333</v>
      </c>
      <c r="H1466" s="4" t="s">
        <v>12798</v>
      </c>
      <c r="I1466" s="4" t="str">
        <f>IF(Rotation[[#This Row],[正向路径]]="","",Rotation[[#This Row],[正向路径]]&amp;"["&amp;Rotation[[#This Row],[中间时间]]&amp;"]→"&amp;Rotation[[#This Row],[反向路径]])</f>
        <v>上海(SHANGHAI)[2天] → 青岛(QINGDAO)[5天] → 广州南沙(NANSHA)[2天] → 深圳蛇口(SHEKOU)[18天] → 吉达(JEDDAH)[3天]→苏科纳(SOKHNA)[2天] → 亚喀巴(AQABAH)[3天] → 吉达(JEDDAH)[21天] → 上海(SHANGHAI)</v>
      </c>
    </row>
    <row r="1467" spans="1:9" x14ac:dyDescent="0.4">
      <c r="A1467" s="2">
        <v>46005</v>
      </c>
      <c r="B1467" s="4" t="s">
        <v>1</v>
      </c>
      <c r="C1467" s="4" t="s">
        <v>13321</v>
      </c>
      <c r="D1467" s="4" t="s">
        <v>675</v>
      </c>
      <c r="E1467" s="4" t="s">
        <v>14179</v>
      </c>
      <c r="F1467" s="4" t="s">
        <v>13332</v>
      </c>
      <c r="G1467" s="4" t="s">
        <v>13333</v>
      </c>
      <c r="H1467" s="4" t="s">
        <v>12798</v>
      </c>
      <c r="I1467" s="4" t="str">
        <f>IF(Rotation[[#This Row],[正向路径]]="","",Rotation[[#This Row],[正向路径]]&amp;"["&amp;Rotation[[#This Row],[中间时间]]&amp;"]→"&amp;Rotation[[#This Row],[反向路径]])</f>
        <v>上海(SHANGHAI)[2天] → 青岛(QINGDAO)[5天] → 广州南沙(NANSHA)[2天] → 深圳蛇口(SHEKOU)[18天] → 吉达(JEDDAH)[3天]→苏科纳(SOKHNA)[2天] → 亚喀巴(AQABAH)[3天] → 吉达(JEDDAH)[21天] → 上海(SHANGHAI)</v>
      </c>
    </row>
    <row r="1468" spans="1:9" x14ac:dyDescent="0.4">
      <c r="A1468" s="2">
        <v>46001</v>
      </c>
      <c r="B1468" s="4" t="s">
        <v>1</v>
      </c>
      <c r="C1468" s="4" t="s">
        <v>13321</v>
      </c>
      <c r="D1468" s="4" t="s">
        <v>675</v>
      </c>
      <c r="E1468" s="4" t="s">
        <v>14179</v>
      </c>
      <c r="F1468" s="4" t="s">
        <v>13332</v>
      </c>
      <c r="G1468" s="4" t="s">
        <v>13333</v>
      </c>
      <c r="H1468" s="4" t="s">
        <v>12798</v>
      </c>
      <c r="I1468" s="4" t="str">
        <f>IF(Rotation[[#This Row],[正向路径]]="","",Rotation[[#This Row],[正向路径]]&amp;"["&amp;Rotation[[#This Row],[中间时间]]&amp;"]→"&amp;Rotation[[#This Row],[反向路径]])</f>
        <v>上海(SHANGHAI)[2天] → 青岛(QINGDAO)[5天] → 广州南沙(NANSHA)[2天] → 深圳蛇口(SHEKOU)[18天] → 吉达(JEDDAH)[3天]→苏科纳(SOKHNA)[2天] → 亚喀巴(AQABAH)[3天] → 吉达(JEDDAH)[21天] → 上海(SHANGHAI)</v>
      </c>
    </row>
    <row r="1469" spans="1:9" x14ac:dyDescent="0.4">
      <c r="A1469" s="2">
        <v>45998</v>
      </c>
      <c r="B1469" s="4" t="s">
        <v>1</v>
      </c>
      <c r="C1469" s="4" t="s">
        <v>13321</v>
      </c>
      <c r="D1469" s="4" t="s">
        <v>675</v>
      </c>
      <c r="E1469" s="4" t="s">
        <v>14119</v>
      </c>
      <c r="F1469" s="4" t="s">
        <v>13332</v>
      </c>
      <c r="G1469" s="4" t="s">
        <v>13333</v>
      </c>
      <c r="H1469" s="4" t="s">
        <v>12798</v>
      </c>
      <c r="I1469" s="4" t="str">
        <f>IF(Rotation[[#This Row],[正向路径]]="","",Rotation[[#This Row],[正向路径]]&amp;"["&amp;Rotation[[#This Row],[中间时间]]&amp;"]→"&amp;Rotation[[#This Row],[反向路径]])</f>
        <v>上海(SHANGHAI)[2天] → 青岛(QINGDAO)[5天] → 广州南沙(NANSHA)[2天] → 深圳蛇口(SHEKOU)[18天] → 吉达(JEDDAH)[3天]→苏科纳(SOKHNA)[2天] → 亚喀巴(AQABAH)[3天] → 吉达(JEDDAH)[21天] → 上海(SHANGHAI)</v>
      </c>
    </row>
    <row r="1470" spans="1:9" x14ac:dyDescent="0.4">
      <c r="A1470" s="2">
        <v>45984</v>
      </c>
      <c r="B1470" s="4" t="s">
        <v>1</v>
      </c>
      <c r="C1470" s="4" t="s">
        <v>13321</v>
      </c>
      <c r="D1470" s="4" t="s">
        <v>675</v>
      </c>
      <c r="E1470" s="4" t="s">
        <v>12974</v>
      </c>
      <c r="F1470" s="4" t="s">
        <v>13332</v>
      </c>
      <c r="G1470" s="4" t="s">
        <v>13333</v>
      </c>
      <c r="H1470" s="4" t="s">
        <v>12798</v>
      </c>
      <c r="I1470" s="4" t="str">
        <f>IF(Rotation[[#This Row],[正向路径]]="","",Rotation[[#This Row],[正向路径]]&amp;"["&amp;Rotation[[#This Row],[中间时间]]&amp;"]→"&amp;Rotation[[#This Row],[反向路径]])</f>
        <v>上海(SHANGHAI)[2天] → 青岛(QINGDAO)[5天] → 广州南沙(NANSHA)[2天] → 深圳蛇口(SHEKOU)[18天] → 吉达(JEDDAH)[3天]→苏科纳(SOKHNA)[2天] → 亚喀巴(AQABAH)[3天] → 吉达(JEDDAH)[21天] → 上海(SHANGHAI)</v>
      </c>
    </row>
    <row r="1471" spans="1:9" x14ac:dyDescent="0.4">
      <c r="A1471" s="2">
        <v>46037</v>
      </c>
      <c r="B1471" s="4" t="s">
        <v>1</v>
      </c>
      <c r="C1471" s="4" t="s">
        <v>13321</v>
      </c>
      <c r="D1471" s="4" t="s">
        <v>317</v>
      </c>
      <c r="E1471" s="4" t="s">
        <v>16987</v>
      </c>
      <c r="F1471" s="4" t="s">
        <v>13324</v>
      </c>
      <c r="G1471" s="4" t="s">
        <v>14309</v>
      </c>
      <c r="H1471" s="4" t="s">
        <v>12896</v>
      </c>
      <c r="I1471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1472" spans="1:9" x14ac:dyDescent="0.4">
      <c r="A1472" s="2">
        <v>46033</v>
      </c>
      <c r="B1472" s="4" t="s">
        <v>1</v>
      </c>
      <c r="C1472" s="4" t="s">
        <v>13321</v>
      </c>
      <c r="D1472" s="4" t="s">
        <v>317</v>
      </c>
      <c r="E1472" s="4" t="s">
        <v>16681</v>
      </c>
      <c r="F1472" s="4" t="s">
        <v>13324</v>
      </c>
      <c r="G1472" s="4" t="s">
        <v>14309</v>
      </c>
      <c r="H1472" s="4" t="s">
        <v>12896</v>
      </c>
      <c r="I1472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1473" spans="1:9" x14ac:dyDescent="0.4">
      <c r="A1473" s="2">
        <v>46027</v>
      </c>
      <c r="B1473" s="4" t="s">
        <v>1</v>
      </c>
      <c r="C1473" s="4" t="s">
        <v>13321</v>
      </c>
      <c r="D1473" s="4" t="s">
        <v>317</v>
      </c>
      <c r="E1473" s="4" t="s">
        <v>16422</v>
      </c>
      <c r="F1473" s="4" t="s">
        <v>13324</v>
      </c>
      <c r="G1473" s="4" t="s">
        <v>14309</v>
      </c>
      <c r="H1473" s="4" t="s">
        <v>12896</v>
      </c>
      <c r="I1473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1474" spans="1:9" x14ac:dyDescent="0.4">
      <c r="A1474" s="2">
        <v>46024</v>
      </c>
      <c r="B1474" s="4" t="s">
        <v>1</v>
      </c>
      <c r="C1474" s="4" t="s">
        <v>13321</v>
      </c>
      <c r="D1474" s="4" t="s">
        <v>317</v>
      </c>
      <c r="E1474" s="4" t="s">
        <v>16277</v>
      </c>
      <c r="F1474" s="4" t="s">
        <v>13324</v>
      </c>
      <c r="G1474" s="4" t="s">
        <v>14309</v>
      </c>
      <c r="H1474" s="4" t="s">
        <v>12896</v>
      </c>
      <c r="I1474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1475" spans="1:9" x14ac:dyDescent="0.4">
      <c r="A1475" s="2">
        <v>46021</v>
      </c>
      <c r="B1475" s="4" t="s">
        <v>1</v>
      </c>
      <c r="C1475" s="4" t="s">
        <v>13321</v>
      </c>
      <c r="D1475" s="4" t="s">
        <v>317</v>
      </c>
      <c r="E1475" s="4" t="s">
        <v>16113</v>
      </c>
      <c r="F1475" s="4" t="s">
        <v>13324</v>
      </c>
      <c r="G1475" s="4" t="s">
        <v>14309</v>
      </c>
      <c r="H1475" s="4" t="s">
        <v>12896</v>
      </c>
      <c r="I1475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1476" spans="1:9" x14ac:dyDescent="0.4">
      <c r="A1476" s="2">
        <v>46019</v>
      </c>
      <c r="B1476" s="4" t="s">
        <v>1</v>
      </c>
      <c r="C1476" s="4" t="s">
        <v>13321</v>
      </c>
      <c r="D1476" s="4" t="s">
        <v>317</v>
      </c>
      <c r="E1476" s="4" t="s">
        <v>14301</v>
      </c>
      <c r="F1476" s="4" t="s">
        <v>13324</v>
      </c>
      <c r="G1476" s="4" t="s">
        <v>14309</v>
      </c>
      <c r="H1476" s="4" t="s">
        <v>12896</v>
      </c>
      <c r="I1476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1477" spans="1:9" x14ac:dyDescent="0.4">
      <c r="A1477" s="2">
        <v>46016</v>
      </c>
      <c r="B1477" s="4" t="s">
        <v>1</v>
      </c>
      <c r="C1477" s="4" t="s">
        <v>13321</v>
      </c>
      <c r="D1477" s="4" t="s">
        <v>317</v>
      </c>
      <c r="E1477" s="4" t="s">
        <v>14301</v>
      </c>
      <c r="F1477" s="4" t="s">
        <v>13324</v>
      </c>
      <c r="G1477" s="4" t="s">
        <v>14309</v>
      </c>
      <c r="H1477" s="4" t="s">
        <v>12896</v>
      </c>
      <c r="I1477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1478" spans="1:9" x14ac:dyDescent="0.4">
      <c r="A1478" s="2">
        <v>46012</v>
      </c>
      <c r="B1478" s="4" t="s">
        <v>1</v>
      </c>
      <c r="C1478" s="4" t="s">
        <v>13321</v>
      </c>
      <c r="D1478" s="4" t="s">
        <v>317</v>
      </c>
      <c r="E1478" s="4" t="s">
        <v>14301</v>
      </c>
      <c r="F1478" s="4" t="s">
        <v>13324</v>
      </c>
      <c r="G1478" s="4" t="s">
        <v>14309</v>
      </c>
      <c r="H1478" s="4" t="s">
        <v>12896</v>
      </c>
      <c r="I1478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1479" spans="1:9" x14ac:dyDescent="0.4">
      <c r="A1479" s="2">
        <v>46007</v>
      </c>
      <c r="B1479" s="4" t="s">
        <v>1</v>
      </c>
      <c r="C1479" s="4" t="s">
        <v>13321</v>
      </c>
      <c r="D1479" s="4" t="s">
        <v>317</v>
      </c>
      <c r="E1479" s="4" t="s">
        <v>14301</v>
      </c>
      <c r="F1479" s="4" t="s">
        <v>13324</v>
      </c>
      <c r="G1479" s="4" t="s">
        <v>14309</v>
      </c>
      <c r="H1479" s="4" t="s">
        <v>12896</v>
      </c>
      <c r="I1479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1480" spans="1:9" x14ac:dyDescent="0.4">
      <c r="A1480" s="2">
        <v>46005</v>
      </c>
      <c r="B1480" s="4" t="s">
        <v>1</v>
      </c>
      <c r="C1480" s="4" t="s">
        <v>13321</v>
      </c>
      <c r="D1480" s="4" t="s">
        <v>317</v>
      </c>
      <c r="E1480" s="4" t="s">
        <v>14301</v>
      </c>
      <c r="F1480" s="4" t="s">
        <v>13324</v>
      </c>
      <c r="G1480" s="4" t="s">
        <v>14309</v>
      </c>
      <c r="H1480" s="4" t="s">
        <v>12896</v>
      </c>
      <c r="I1480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1481" spans="1:9" x14ac:dyDescent="0.4">
      <c r="A1481" s="2">
        <v>46001</v>
      </c>
      <c r="B1481" s="4" t="s">
        <v>1</v>
      </c>
      <c r="C1481" s="4" t="s">
        <v>13321</v>
      </c>
      <c r="D1481" s="4" t="s">
        <v>317</v>
      </c>
      <c r="E1481" s="4" t="s">
        <v>13611</v>
      </c>
      <c r="F1481" s="4" t="s">
        <v>13324</v>
      </c>
      <c r="G1481" s="4" t="s">
        <v>13325</v>
      </c>
      <c r="H1481" s="4" t="s">
        <v>12896</v>
      </c>
      <c r="I1481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宁波(NINGBO)[3天] → 广州南沙(NANSHA)[19天] → 吉达(JEDDAH)[5天] → 亚历山大(ALEXANDRIA)[2天]→阿利亚加(IZMIR--ALIAGA)[3天] → 伊斯坦布尔(ISTANBUL)[4天] → 梅尔辛(MERSIN)[5天] → 吉达(JEDDAH)[15天] → 巴生西(PORT KELANG W)[9天] → 青岛(QINGDAO)</v>
      </c>
    </row>
    <row r="1482" spans="1:9" x14ac:dyDescent="0.4">
      <c r="A1482" s="2">
        <v>45998</v>
      </c>
      <c r="B1482" s="4" t="s">
        <v>1</v>
      </c>
      <c r="C1482" s="4" t="s">
        <v>13321</v>
      </c>
      <c r="D1482" s="4" t="s">
        <v>317</v>
      </c>
      <c r="E1482" s="4" t="s">
        <v>13611</v>
      </c>
      <c r="F1482" s="4" t="s">
        <v>13324</v>
      </c>
      <c r="G1482" s="4" t="s">
        <v>13325</v>
      </c>
      <c r="H1482" s="4" t="s">
        <v>12896</v>
      </c>
      <c r="I1482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宁波(NINGBO)[3天] → 广州南沙(NANSHA)[19天] → 吉达(JEDDAH)[5天] → 亚历山大(ALEXANDRIA)[2天]→阿利亚加(IZMIR--ALIAGA)[3天] → 伊斯坦布尔(ISTANBUL)[4天] → 梅尔辛(MERSIN)[5天] → 吉达(JEDDAH)[15天] → 巴生西(PORT KELANG W)[9天] → 青岛(QINGDAO)</v>
      </c>
    </row>
    <row r="1483" spans="1:9" x14ac:dyDescent="0.4">
      <c r="A1483" s="2">
        <v>45984</v>
      </c>
      <c r="B1483" s="4" t="s">
        <v>1</v>
      </c>
      <c r="C1483" s="4" t="s">
        <v>13321</v>
      </c>
      <c r="D1483" s="4" t="s">
        <v>317</v>
      </c>
      <c r="E1483" s="4" t="s">
        <v>12962</v>
      </c>
      <c r="F1483" s="4" t="s">
        <v>13324</v>
      </c>
      <c r="G1483" s="4" t="s">
        <v>13325</v>
      </c>
      <c r="H1483" s="4" t="s">
        <v>12896</v>
      </c>
      <c r="I1483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宁波(NINGBO)[3天] → 广州南沙(NANSHA)[19天] → 吉达(JEDDAH)[5天] → 亚历山大(ALEXANDRIA)[2天]→阿利亚加(IZMIR--ALIAGA)[3天] → 伊斯坦布尔(ISTANBUL)[4天] → 梅尔辛(MERSIN)[5天] → 吉达(JEDDAH)[15天] → 巴生西(PORT KELANG W)[9天] → 青岛(QINGDAO)</v>
      </c>
    </row>
    <row r="1484" spans="1:9" x14ac:dyDescent="0.4">
      <c r="A1484" s="2">
        <v>46037</v>
      </c>
      <c r="B1484" s="4" t="s">
        <v>1</v>
      </c>
      <c r="C1484" s="4" t="s">
        <v>13321</v>
      </c>
      <c r="D1484" s="4" t="s">
        <v>688</v>
      </c>
      <c r="E1484" s="4" t="s">
        <v>12959</v>
      </c>
      <c r="F1484" s="4" t="s">
        <v>13100</v>
      </c>
      <c r="G1484" s="4" t="s">
        <v>13100</v>
      </c>
      <c r="H1484" s="4" t="s">
        <v>13100</v>
      </c>
      <c r="I1484" s="4" t="str">
        <f>IF(Rotation[[#This Row],[正向路径]]="","",Rotation[[#This Row],[正向路径]]&amp;"["&amp;Rotation[[#This Row],[中间时间]]&amp;"]→"&amp;Rotation[[#This Row],[反向路径]])</f>
        <v/>
      </c>
    </row>
    <row r="1485" spans="1:9" x14ac:dyDescent="0.4">
      <c r="A1485" s="2">
        <v>46033</v>
      </c>
      <c r="B1485" s="4" t="s">
        <v>1</v>
      </c>
      <c r="C1485" s="4" t="s">
        <v>13321</v>
      </c>
      <c r="D1485" s="4" t="s">
        <v>688</v>
      </c>
      <c r="E1485" s="4" t="s">
        <v>12959</v>
      </c>
      <c r="F1485" s="4" t="s">
        <v>13100</v>
      </c>
      <c r="G1485" s="4" t="s">
        <v>13100</v>
      </c>
      <c r="H1485" s="4" t="s">
        <v>13100</v>
      </c>
      <c r="I1485" s="4" t="str">
        <f>IF(Rotation[[#This Row],[正向路径]]="","",Rotation[[#This Row],[正向路径]]&amp;"["&amp;Rotation[[#This Row],[中间时间]]&amp;"]→"&amp;Rotation[[#This Row],[反向路径]])</f>
        <v/>
      </c>
    </row>
    <row r="1486" spans="1:9" x14ac:dyDescent="0.4">
      <c r="A1486" s="2">
        <v>46027</v>
      </c>
      <c r="B1486" s="4" t="s">
        <v>1</v>
      </c>
      <c r="C1486" s="4" t="s">
        <v>13321</v>
      </c>
      <c r="D1486" s="4" t="s">
        <v>688</v>
      </c>
      <c r="E1486" s="4" t="s">
        <v>12959</v>
      </c>
      <c r="F1486" s="4" t="s">
        <v>13100</v>
      </c>
      <c r="G1486" s="4" t="s">
        <v>13100</v>
      </c>
      <c r="H1486" s="4" t="s">
        <v>13100</v>
      </c>
      <c r="I1486" s="4" t="str">
        <f>IF(Rotation[[#This Row],[正向路径]]="","",Rotation[[#This Row],[正向路径]]&amp;"["&amp;Rotation[[#This Row],[中间时间]]&amp;"]→"&amp;Rotation[[#This Row],[反向路径]])</f>
        <v/>
      </c>
    </row>
    <row r="1487" spans="1:9" x14ac:dyDescent="0.4">
      <c r="A1487" s="2">
        <v>46024</v>
      </c>
      <c r="B1487" s="4" t="s">
        <v>1</v>
      </c>
      <c r="C1487" s="4" t="s">
        <v>13321</v>
      </c>
      <c r="D1487" s="4" t="s">
        <v>688</v>
      </c>
      <c r="E1487" s="4" t="s">
        <v>12959</v>
      </c>
      <c r="F1487" s="4" t="s">
        <v>13100</v>
      </c>
      <c r="G1487" s="4" t="s">
        <v>13100</v>
      </c>
      <c r="H1487" s="4" t="s">
        <v>13100</v>
      </c>
      <c r="I1487" s="4" t="str">
        <f>IF(Rotation[[#This Row],[正向路径]]="","",Rotation[[#This Row],[正向路径]]&amp;"["&amp;Rotation[[#This Row],[中间时间]]&amp;"]→"&amp;Rotation[[#This Row],[反向路径]])</f>
        <v/>
      </c>
    </row>
    <row r="1488" spans="1:9" x14ac:dyDescent="0.4">
      <c r="A1488" s="2">
        <v>46021</v>
      </c>
      <c r="B1488" s="4" t="s">
        <v>1</v>
      </c>
      <c r="C1488" s="4" t="s">
        <v>13321</v>
      </c>
      <c r="D1488" s="4" t="s">
        <v>688</v>
      </c>
      <c r="E1488" s="4" t="s">
        <v>12959</v>
      </c>
      <c r="F1488" s="4" t="s">
        <v>13100</v>
      </c>
      <c r="G1488" s="4" t="s">
        <v>13100</v>
      </c>
      <c r="H1488" s="4" t="s">
        <v>13100</v>
      </c>
      <c r="I1488" s="4" t="str">
        <f>IF(Rotation[[#This Row],[正向路径]]="","",Rotation[[#This Row],[正向路径]]&amp;"["&amp;Rotation[[#This Row],[中间时间]]&amp;"]→"&amp;Rotation[[#This Row],[反向路径]])</f>
        <v/>
      </c>
    </row>
    <row r="1489" spans="1:9" x14ac:dyDescent="0.4">
      <c r="A1489" s="2">
        <v>46019</v>
      </c>
      <c r="B1489" s="4" t="s">
        <v>1</v>
      </c>
      <c r="C1489" s="4" t="s">
        <v>13321</v>
      </c>
      <c r="D1489" s="4" t="s">
        <v>688</v>
      </c>
      <c r="E1489" s="4" t="s">
        <v>12959</v>
      </c>
      <c r="F1489" s="4" t="s">
        <v>13100</v>
      </c>
      <c r="G1489" s="4" t="s">
        <v>13100</v>
      </c>
      <c r="H1489" s="4" t="s">
        <v>13100</v>
      </c>
      <c r="I1489" s="4" t="str">
        <f>IF(Rotation[[#This Row],[正向路径]]="","",Rotation[[#This Row],[正向路径]]&amp;"["&amp;Rotation[[#This Row],[中间时间]]&amp;"]→"&amp;Rotation[[#This Row],[反向路径]])</f>
        <v/>
      </c>
    </row>
    <row r="1490" spans="1:9" x14ac:dyDescent="0.4">
      <c r="A1490" s="2">
        <v>46016</v>
      </c>
      <c r="B1490" s="4" t="s">
        <v>1</v>
      </c>
      <c r="C1490" s="4" t="s">
        <v>13321</v>
      </c>
      <c r="D1490" s="4" t="s">
        <v>688</v>
      </c>
      <c r="E1490" s="4" t="s">
        <v>12959</v>
      </c>
      <c r="F1490" s="4" t="s">
        <v>13100</v>
      </c>
      <c r="G1490" s="4" t="s">
        <v>13100</v>
      </c>
      <c r="H1490" s="4" t="s">
        <v>13100</v>
      </c>
      <c r="I1490" s="4" t="str">
        <f>IF(Rotation[[#This Row],[正向路径]]="","",Rotation[[#This Row],[正向路径]]&amp;"["&amp;Rotation[[#This Row],[中间时间]]&amp;"]→"&amp;Rotation[[#This Row],[反向路径]])</f>
        <v/>
      </c>
    </row>
    <row r="1491" spans="1:9" x14ac:dyDescent="0.4">
      <c r="A1491" s="2">
        <v>46012</v>
      </c>
      <c r="B1491" s="4" t="s">
        <v>1</v>
      </c>
      <c r="C1491" s="4" t="s">
        <v>13321</v>
      </c>
      <c r="D1491" s="4" t="s">
        <v>688</v>
      </c>
      <c r="E1491" s="4" t="s">
        <v>12959</v>
      </c>
      <c r="F1491" s="4" t="s">
        <v>13100</v>
      </c>
      <c r="G1491" s="4" t="s">
        <v>13100</v>
      </c>
      <c r="H1491" s="4" t="s">
        <v>13100</v>
      </c>
      <c r="I1491" s="4" t="str">
        <f>IF(Rotation[[#This Row],[正向路径]]="","",Rotation[[#This Row],[正向路径]]&amp;"["&amp;Rotation[[#This Row],[中间时间]]&amp;"]→"&amp;Rotation[[#This Row],[反向路径]])</f>
        <v/>
      </c>
    </row>
    <row r="1492" spans="1:9" x14ac:dyDescent="0.4">
      <c r="A1492" s="2">
        <v>46007</v>
      </c>
      <c r="B1492" s="4" t="s">
        <v>1</v>
      </c>
      <c r="C1492" s="4" t="s">
        <v>13321</v>
      </c>
      <c r="D1492" s="4" t="s">
        <v>688</v>
      </c>
      <c r="E1492" s="4" t="s">
        <v>12959</v>
      </c>
      <c r="F1492" s="4" t="s">
        <v>13100</v>
      </c>
      <c r="G1492" s="4" t="s">
        <v>13100</v>
      </c>
      <c r="H1492" s="4" t="s">
        <v>13100</v>
      </c>
      <c r="I1492" s="4" t="str">
        <f>IF(Rotation[[#This Row],[正向路径]]="","",Rotation[[#This Row],[正向路径]]&amp;"["&amp;Rotation[[#This Row],[中间时间]]&amp;"]→"&amp;Rotation[[#This Row],[反向路径]])</f>
        <v/>
      </c>
    </row>
    <row r="1493" spans="1:9" x14ac:dyDescent="0.4">
      <c r="A1493" s="2">
        <v>46005</v>
      </c>
      <c r="B1493" s="4" t="s">
        <v>1</v>
      </c>
      <c r="C1493" s="4" t="s">
        <v>13321</v>
      </c>
      <c r="D1493" s="4" t="s">
        <v>688</v>
      </c>
      <c r="E1493" s="4" t="s">
        <v>12959</v>
      </c>
      <c r="F1493" s="4" t="s">
        <v>13100</v>
      </c>
      <c r="G1493" s="4" t="s">
        <v>13100</v>
      </c>
      <c r="H1493" s="4" t="s">
        <v>13100</v>
      </c>
      <c r="I1493" s="4" t="str">
        <f>IF(Rotation[[#This Row],[正向路径]]="","",Rotation[[#This Row],[正向路径]]&amp;"["&amp;Rotation[[#This Row],[中间时间]]&amp;"]→"&amp;Rotation[[#This Row],[反向路径]])</f>
        <v/>
      </c>
    </row>
    <row r="1494" spans="1:9" x14ac:dyDescent="0.4">
      <c r="A1494" s="2">
        <v>46001</v>
      </c>
      <c r="B1494" s="4" t="s">
        <v>1</v>
      </c>
      <c r="C1494" s="4" t="s">
        <v>13321</v>
      </c>
      <c r="D1494" s="4" t="s">
        <v>688</v>
      </c>
      <c r="E1494" s="4" t="s">
        <v>12959</v>
      </c>
      <c r="F1494" s="4" t="s">
        <v>13100</v>
      </c>
      <c r="G1494" s="4" t="s">
        <v>13100</v>
      </c>
      <c r="H1494" s="4" t="s">
        <v>13100</v>
      </c>
      <c r="I1494" s="4" t="str">
        <f>IF(Rotation[[#This Row],[正向路径]]="","",Rotation[[#This Row],[正向路径]]&amp;"["&amp;Rotation[[#This Row],[中间时间]]&amp;"]→"&amp;Rotation[[#This Row],[反向路径]])</f>
        <v/>
      </c>
    </row>
    <row r="1495" spans="1:9" x14ac:dyDescent="0.4">
      <c r="A1495" s="2">
        <v>45998</v>
      </c>
      <c r="B1495" s="4" t="s">
        <v>1</v>
      </c>
      <c r="C1495" s="4" t="s">
        <v>13321</v>
      </c>
      <c r="D1495" s="4" t="s">
        <v>688</v>
      </c>
      <c r="E1495" s="4" t="s">
        <v>12959</v>
      </c>
      <c r="F1495" s="4" t="s">
        <v>13100</v>
      </c>
      <c r="G1495" s="4" t="s">
        <v>13100</v>
      </c>
      <c r="H1495" s="4" t="s">
        <v>13100</v>
      </c>
      <c r="I1495" s="4" t="str">
        <f>IF(Rotation[[#This Row],[正向路径]]="","",Rotation[[#This Row],[正向路径]]&amp;"["&amp;Rotation[[#This Row],[中间时间]]&amp;"]→"&amp;Rotation[[#This Row],[反向路径]])</f>
        <v/>
      </c>
    </row>
    <row r="1496" spans="1:9" x14ac:dyDescent="0.4">
      <c r="A1496" s="2">
        <v>45984</v>
      </c>
      <c r="B1496" s="4" t="s">
        <v>1</v>
      </c>
      <c r="C1496" s="4" t="s">
        <v>13321</v>
      </c>
      <c r="D1496" s="4" t="s">
        <v>688</v>
      </c>
      <c r="E1496" s="4" t="s">
        <v>12959</v>
      </c>
      <c r="F1496" s="4" t="s">
        <v>13100</v>
      </c>
      <c r="G1496" s="4" t="s">
        <v>13100</v>
      </c>
      <c r="H1496" s="4" t="s">
        <v>13100</v>
      </c>
      <c r="I1496" s="4" t="str">
        <f>IF(Rotation[[#This Row],[正向路径]]="","",Rotation[[#This Row],[正向路径]]&amp;"["&amp;Rotation[[#This Row],[中间时间]]&amp;"]→"&amp;Rotation[[#This Row],[反向路径]])</f>
        <v/>
      </c>
    </row>
    <row r="1497" spans="1:9" x14ac:dyDescent="0.4">
      <c r="A1497" s="2">
        <v>46037</v>
      </c>
      <c r="B1497" s="4" t="s">
        <v>1</v>
      </c>
      <c r="C1497" s="4" t="s">
        <v>13321</v>
      </c>
      <c r="D1497" s="4" t="s">
        <v>13069</v>
      </c>
      <c r="E1497" s="4" t="s">
        <v>13070</v>
      </c>
      <c r="F1497" s="4" t="s">
        <v>13100</v>
      </c>
      <c r="G1497" s="4" t="s">
        <v>13100</v>
      </c>
      <c r="H1497" s="4" t="s">
        <v>13100</v>
      </c>
      <c r="I1497" s="4" t="str">
        <f>IF(Rotation[[#This Row],[正向路径]]="","",Rotation[[#This Row],[正向路径]]&amp;"["&amp;Rotation[[#This Row],[中间时间]]&amp;"]→"&amp;Rotation[[#This Row],[反向路径]])</f>
        <v/>
      </c>
    </row>
    <row r="1498" spans="1:9" x14ac:dyDescent="0.4">
      <c r="A1498" s="2">
        <v>46033</v>
      </c>
      <c r="B1498" s="4" t="s">
        <v>1</v>
      </c>
      <c r="C1498" s="4" t="s">
        <v>13321</v>
      </c>
      <c r="D1498" s="4" t="s">
        <v>13069</v>
      </c>
      <c r="E1498" s="4" t="s">
        <v>13070</v>
      </c>
      <c r="F1498" s="4" t="s">
        <v>13100</v>
      </c>
      <c r="G1498" s="4" t="s">
        <v>13100</v>
      </c>
      <c r="H1498" s="4" t="s">
        <v>13100</v>
      </c>
      <c r="I1498" s="4" t="str">
        <f>IF(Rotation[[#This Row],[正向路径]]="","",Rotation[[#This Row],[正向路径]]&amp;"["&amp;Rotation[[#This Row],[中间时间]]&amp;"]→"&amp;Rotation[[#This Row],[反向路径]])</f>
        <v/>
      </c>
    </row>
    <row r="1499" spans="1:9" x14ac:dyDescent="0.4">
      <c r="A1499" s="2">
        <v>46027</v>
      </c>
      <c r="B1499" s="4" t="s">
        <v>1</v>
      </c>
      <c r="C1499" s="4" t="s">
        <v>13321</v>
      </c>
      <c r="D1499" s="4" t="s">
        <v>13069</v>
      </c>
      <c r="E1499" s="4" t="s">
        <v>13070</v>
      </c>
      <c r="F1499" s="4" t="s">
        <v>13100</v>
      </c>
      <c r="G1499" s="4" t="s">
        <v>13100</v>
      </c>
      <c r="H1499" s="4" t="s">
        <v>13100</v>
      </c>
      <c r="I1499" s="4" t="str">
        <f>IF(Rotation[[#This Row],[正向路径]]="","",Rotation[[#This Row],[正向路径]]&amp;"["&amp;Rotation[[#This Row],[中间时间]]&amp;"]→"&amp;Rotation[[#This Row],[反向路径]])</f>
        <v/>
      </c>
    </row>
    <row r="1500" spans="1:9" x14ac:dyDescent="0.4">
      <c r="A1500" s="2">
        <v>46024</v>
      </c>
      <c r="B1500" s="4" t="s">
        <v>1</v>
      </c>
      <c r="C1500" s="4" t="s">
        <v>13321</v>
      </c>
      <c r="D1500" s="4" t="s">
        <v>13069</v>
      </c>
      <c r="E1500" s="4" t="s">
        <v>13070</v>
      </c>
      <c r="F1500" s="4" t="s">
        <v>13100</v>
      </c>
      <c r="G1500" s="4" t="s">
        <v>13100</v>
      </c>
      <c r="H1500" s="4" t="s">
        <v>13100</v>
      </c>
      <c r="I1500" s="4" t="str">
        <f>IF(Rotation[[#This Row],[正向路径]]="","",Rotation[[#This Row],[正向路径]]&amp;"["&amp;Rotation[[#This Row],[中间时间]]&amp;"]→"&amp;Rotation[[#This Row],[反向路径]])</f>
        <v/>
      </c>
    </row>
    <row r="1501" spans="1:9" x14ac:dyDescent="0.4">
      <c r="A1501" s="2">
        <v>46021</v>
      </c>
      <c r="B1501" s="4" t="s">
        <v>1</v>
      </c>
      <c r="C1501" s="4" t="s">
        <v>13321</v>
      </c>
      <c r="D1501" s="4" t="s">
        <v>13069</v>
      </c>
      <c r="E1501" s="4" t="s">
        <v>13070</v>
      </c>
      <c r="F1501" s="4" t="s">
        <v>13100</v>
      </c>
      <c r="G1501" s="4" t="s">
        <v>13100</v>
      </c>
      <c r="H1501" s="4" t="s">
        <v>13100</v>
      </c>
      <c r="I1501" s="4" t="str">
        <f>IF(Rotation[[#This Row],[正向路径]]="","",Rotation[[#This Row],[正向路径]]&amp;"["&amp;Rotation[[#This Row],[中间时间]]&amp;"]→"&amp;Rotation[[#This Row],[反向路径]])</f>
        <v/>
      </c>
    </row>
    <row r="1502" spans="1:9" x14ac:dyDescent="0.4">
      <c r="A1502" s="2">
        <v>46019</v>
      </c>
      <c r="B1502" s="4" t="s">
        <v>1</v>
      </c>
      <c r="C1502" s="4" t="s">
        <v>13321</v>
      </c>
      <c r="D1502" s="4" t="s">
        <v>13069</v>
      </c>
      <c r="E1502" s="4" t="s">
        <v>13070</v>
      </c>
      <c r="F1502" s="4" t="s">
        <v>13100</v>
      </c>
      <c r="G1502" s="4" t="s">
        <v>13100</v>
      </c>
      <c r="H1502" s="4" t="s">
        <v>13100</v>
      </c>
      <c r="I1502" s="4" t="str">
        <f>IF(Rotation[[#This Row],[正向路径]]="","",Rotation[[#This Row],[正向路径]]&amp;"["&amp;Rotation[[#This Row],[中间时间]]&amp;"]→"&amp;Rotation[[#This Row],[反向路径]])</f>
        <v/>
      </c>
    </row>
    <row r="1503" spans="1:9" x14ac:dyDescent="0.4">
      <c r="A1503" s="2">
        <v>46016</v>
      </c>
      <c r="B1503" s="4" t="s">
        <v>1</v>
      </c>
      <c r="C1503" s="4" t="s">
        <v>13321</v>
      </c>
      <c r="D1503" s="4" t="s">
        <v>13069</v>
      </c>
      <c r="E1503" s="4" t="s">
        <v>13070</v>
      </c>
      <c r="F1503" s="4" t="s">
        <v>13100</v>
      </c>
      <c r="G1503" s="4" t="s">
        <v>13100</v>
      </c>
      <c r="H1503" s="4" t="s">
        <v>13100</v>
      </c>
      <c r="I1503" s="4" t="str">
        <f>IF(Rotation[[#This Row],[正向路径]]="","",Rotation[[#This Row],[正向路径]]&amp;"["&amp;Rotation[[#This Row],[中间时间]]&amp;"]→"&amp;Rotation[[#This Row],[反向路径]])</f>
        <v/>
      </c>
    </row>
    <row r="1504" spans="1:9" x14ac:dyDescent="0.4">
      <c r="A1504" s="2">
        <v>46012</v>
      </c>
      <c r="B1504" s="4" t="s">
        <v>1</v>
      </c>
      <c r="C1504" s="4" t="s">
        <v>13321</v>
      </c>
      <c r="D1504" s="4" t="s">
        <v>13069</v>
      </c>
      <c r="E1504" s="4" t="s">
        <v>13070</v>
      </c>
      <c r="F1504" s="4" t="s">
        <v>13100</v>
      </c>
      <c r="G1504" s="4" t="s">
        <v>13100</v>
      </c>
      <c r="H1504" s="4" t="s">
        <v>13100</v>
      </c>
      <c r="I1504" s="4" t="str">
        <f>IF(Rotation[[#This Row],[正向路径]]="","",Rotation[[#This Row],[正向路径]]&amp;"["&amp;Rotation[[#This Row],[中间时间]]&amp;"]→"&amp;Rotation[[#This Row],[反向路径]])</f>
        <v/>
      </c>
    </row>
    <row r="1505" spans="1:9" x14ac:dyDescent="0.4">
      <c r="A1505" s="2">
        <v>46007</v>
      </c>
      <c r="B1505" s="4" t="s">
        <v>1</v>
      </c>
      <c r="C1505" s="4" t="s">
        <v>13321</v>
      </c>
      <c r="D1505" s="4" t="s">
        <v>13069</v>
      </c>
      <c r="E1505" s="4" t="s">
        <v>13070</v>
      </c>
      <c r="F1505" s="4" t="s">
        <v>13100</v>
      </c>
      <c r="G1505" s="4" t="s">
        <v>13100</v>
      </c>
      <c r="H1505" s="4" t="s">
        <v>13100</v>
      </c>
      <c r="I1505" s="4" t="str">
        <f>IF(Rotation[[#This Row],[正向路径]]="","",Rotation[[#This Row],[正向路径]]&amp;"["&amp;Rotation[[#This Row],[中间时间]]&amp;"]→"&amp;Rotation[[#This Row],[反向路径]])</f>
        <v/>
      </c>
    </row>
    <row r="1506" spans="1:9" x14ac:dyDescent="0.4">
      <c r="A1506" s="2">
        <v>46005</v>
      </c>
      <c r="B1506" s="4" t="s">
        <v>1</v>
      </c>
      <c r="C1506" s="4" t="s">
        <v>13321</v>
      </c>
      <c r="D1506" s="4" t="s">
        <v>13069</v>
      </c>
      <c r="E1506" s="4" t="s">
        <v>13070</v>
      </c>
      <c r="F1506" s="4" t="s">
        <v>13100</v>
      </c>
      <c r="G1506" s="4" t="s">
        <v>13100</v>
      </c>
      <c r="H1506" s="4" t="s">
        <v>13100</v>
      </c>
      <c r="I1506" s="4" t="str">
        <f>IF(Rotation[[#This Row],[正向路径]]="","",Rotation[[#This Row],[正向路径]]&amp;"["&amp;Rotation[[#This Row],[中间时间]]&amp;"]→"&amp;Rotation[[#This Row],[反向路径]])</f>
        <v/>
      </c>
    </row>
    <row r="1507" spans="1:9" x14ac:dyDescent="0.4">
      <c r="A1507" s="2">
        <v>46001</v>
      </c>
      <c r="B1507" s="4" t="s">
        <v>1</v>
      </c>
      <c r="C1507" s="4" t="s">
        <v>13321</v>
      </c>
      <c r="D1507" s="4" t="s">
        <v>13069</v>
      </c>
      <c r="E1507" s="4" t="s">
        <v>13070</v>
      </c>
      <c r="F1507" s="4" t="s">
        <v>13100</v>
      </c>
      <c r="G1507" s="4" t="s">
        <v>13100</v>
      </c>
      <c r="H1507" s="4" t="s">
        <v>13100</v>
      </c>
      <c r="I1507" s="4" t="str">
        <f>IF(Rotation[[#This Row],[正向路径]]="","",Rotation[[#This Row],[正向路径]]&amp;"["&amp;Rotation[[#This Row],[中间时间]]&amp;"]→"&amp;Rotation[[#This Row],[反向路径]])</f>
        <v/>
      </c>
    </row>
    <row r="1508" spans="1:9" x14ac:dyDescent="0.4">
      <c r="A1508" s="2">
        <v>45984</v>
      </c>
      <c r="B1508" s="4" t="s">
        <v>1</v>
      </c>
      <c r="C1508" s="4" t="s">
        <v>13321</v>
      </c>
      <c r="D1508" s="4" t="s">
        <v>13069</v>
      </c>
      <c r="E1508" s="4" t="s">
        <v>13070</v>
      </c>
      <c r="F1508" s="4" t="s">
        <v>13100</v>
      </c>
      <c r="G1508" s="4" t="s">
        <v>13100</v>
      </c>
      <c r="H1508" s="4" t="s">
        <v>13100</v>
      </c>
      <c r="I1508" s="4" t="str">
        <f>IF(Rotation[[#This Row],[正向路径]]="","",Rotation[[#This Row],[正向路径]]&amp;"["&amp;Rotation[[#This Row],[中间时间]]&amp;"]→"&amp;Rotation[[#This Row],[反向路径]])</f>
        <v/>
      </c>
    </row>
    <row r="1509" spans="1:9" x14ac:dyDescent="0.4">
      <c r="A1509" s="2">
        <v>46037</v>
      </c>
      <c r="B1509" s="4" t="s">
        <v>1</v>
      </c>
      <c r="C1509" s="4" t="s">
        <v>13321</v>
      </c>
      <c r="D1509" s="4" t="s">
        <v>12967</v>
      </c>
      <c r="E1509" s="4" t="s">
        <v>12968</v>
      </c>
      <c r="F1509" s="4" t="s">
        <v>13100</v>
      </c>
      <c r="G1509" s="4" t="s">
        <v>13100</v>
      </c>
      <c r="H1509" s="4" t="s">
        <v>13100</v>
      </c>
      <c r="I1509" s="4" t="str">
        <f>IF(Rotation[[#This Row],[正向路径]]="","",Rotation[[#This Row],[正向路径]]&amp;"["&amp;Rotation[[#This Row],[中间时间]]&amp;"]→"&amp;Rotation[[#This Row],[反向路径]])</f>
        <v/>
      </c>
    </row>
    <row r="1510" spans="1:9" x14ac:dyDescent="0.4">
      <c r="A1510" s="2">
        <v>46033</v>
      </c>
      <c r="B1510" s="4" t="s">
        <v>1</v>
      </c>
      <c r="C1510" s="4" t="s">
        <v>13321</v>
      </c>
      <c r="D1510" s="4" t="s">
        <v>12967</v>
      </c>
      <c r="E1510" s="4" t="s">
        <v>12968</v>
      </c>
      <c r="F1510" s="4" t="s">
        <v>13100</v>
      </c>
      <c r="G1510" s="4" t="s">
        <v>13100</v>
      </c>
      <c r="H1510" s="4" t="s">
        <v>13100</v>
      </c>
      <c r="I1510" s="4" t="str">
        <f>IF(Rotation[[#This Row],[正向路径]]="","",Rotation[[#This Row],[正向路径]]&amp;"["&amp;Rotation[[#This Row],[中间时间]]&amp;"]→"&amp;Rotation[[#This Row],[反向路径]])</f>
        <v/>
      </c>
    </row>
    <row r="1511" spans="1:9" x14ac:dyDescent="0.4">
      <c r="A1511" s="2">
        <v>46027</v>
      </c>
      <c r="B1511" s="4" t="s">
        <v>1</v>
      </c>
      <c r="C1511" s="4" t="s">
        <v>13321</v>
      </c>
      <c r="D1511" s="4" t="s">
        <v>12967</v>
      </c>
      <c r="E1511" s="4" t="s">
        <v>12968</v>
      </c>
      <c r="F1511" s="4" t="s">
        <v>13100</v>
      </c>
      <c r="G1511" s="4" t="s">
        <v>13100</v>
      </c>
      <c r="H1511" s="4" t="s">
        <v>13100</v>
      </c>
      <c r="I1511" s="4" t="str">
        <f>IF(Rotation[[#This Row],[正向路径]]="","",Rotation[[#This Row],[正向路径]]&amp;"["&amp;Rotation[[#This Row],[中间时间]]&amp;"]→"&amp;Rotation[[#This Row],[反向路径]])</f>
        <v/>
      </c>
    </row>
    <row r="1512" spans="1:9" x14ac:dyDescent="0.4">
      <c r="A1512" s="2">
        <v>46024</v>
      </c>
      <c r="B1512" s="4" t="s">
        <v>1</v>
      </c>
      <c r="C1512" s="4" t="s">
        <v>13321</v>
      </c>
      <c r="D1512" s="4" t="s">
        <v>12967</v>
      </c>
      <c r="E1512" s="4" t="s">
        <v>12968</v>
      </c>
      <c r="F1512" s="4" t="s">
        <v>13100</v>
      </c>
      <c r="G1512" s="4" t="s">
        <v>13100</v>
      </c>
      <c r="H1512" s="4" t="s">
        <v>13100</v>
      </c>
      <c r="I1512" s="4" t="str">
        <f>IF(Rotation[[#This Row],[正向路径]]="","",Rotation[[#This Row],[正向路径]]&amp;"["&amp;Rotation[[#This Row],[中间时间]]&amp;"]→"&amp;Rotation[[#This Row],[反向路径]])</f>
        <v/>
      </c>
    </row>
    <row r="1513" spans="1:9" x14ac:dyDescent="0.4">
      <c r="A1513" s="2">
        <v>46021</v>
      </c>
      <c r="B1513" s="4" t="s">
        <v>1</v>
      </c>
      <c r="C1513" s="4" t="s">
        <v>13321</v>
      </c>
      <c r="D1513" s="4" t="s">
        <v>12967</v>
      </c>
      <c r="E1513" s="4" t="s">
        <v>12968</v>
      </c>
      <c r="F1513" s="4" t="s">
        <v>13100</v>
      </c>
      <c r="G1513" s="4" t="s">
        <v>13100</v>
      </c>
      <c r="H1513" s="4" t="s">
        <v>13100</v>
      </c>
      <c r="I1513" s="4" t="str">
        <f>IF(Rotation[[#This Row],[正向路径]]="","",Rotation[[#This Row],[正向路径]]&amp;"["&amp;Rotation[[#This Row],[中间时间]]&amp;"]→"&amp;Rotation[[#This Row],[反向路径]])</f>
        <v/>
      </c>
    </row>
    <row r="1514" spans="1:9" x14ac:dyDescent="0.4">
      <c r="A1514" s="2">
        <v>46019</v>
      </c>
      <c r="B1514" s="4" t="s">
        <v>1</v>
      </c>
      <c r="C1514" s="4" t="s">
        <v>13321</v>
      </c>
      <c r="D1514" s="4" t="s">
        <v>12967</v>
      </c>
      <c r="E1514" s="4" t="s">
        <v>12968</v>
      </c>
      <c r="F1514" s="4" t="s">
        <v>13100</v>
      </c>
      <c r="G1514" s="4" t="s">
        <v>13100</v>
      </c>
      <c r="H1514" s="4" t="s">
        <v>13100</v>
      </c>
      <c r="I1514" s="4" t="str">
        <f>IF(Rotation[[#This Row],[正向路径]]="","",Rotation[[#This Row],[正向路径]]&amp;"["&amp;Rotation[[#This Row],[中间时间]]&amp;"]→"&amp;Rotation[[#This Row],[反向路径]])</f>
        <v/>
      </c>
    </row>
    <row r="1515" spans="1:9" x14ac:dyDescent="0.4">
      <c r="A1515" s="2">
        <v>46016</v>
      </c>
      <c r="B1515" s="4" t="s">
        <v>1</v>
      </c>
      <c r="C1515" s="4" t="s">
        <v>13321</v>
      </c>
      <c r="D1515" s="4" t="s">
        <v>12967</v>
      </c>
      <c r="E1515" s="4" t="s">
        <v>12968</v>
      </c>
      <c r="F1515" s="4" t="s">
        <v>13100</v>
      </c>
      <c r="G1515" s="4" t="s">
        <v>13100</v>
      </c>
      <c r="H1515" s="4" t="s">
        <v>13100</v>
      </c>
      <c r="I1515" s="4" t="str">
        <f>IF(Rotation[[#This Row],[正向路径]]="","",Rotation[[#This Row],[正向路径]]&amp;"["&amp;Rotation[[#This Row],[中间时间]]&amp;"]→"&amp;Rotation[[#This Row],[反向路径]])</f>
        <v/>
      </c>
    </row>
    <row r="1516" spans="1:9" x14ac:dyDescent="0.4">
      <c r="A1516" s="2">
        <v>46012</v>
      </c>
      <c r="B1516" s="4" t="s">
        <v>1</v>
      </c>
      <c r="C1516" s="4" t="s">
        <v>13321</v>
      </c>
      <c r="D1516" s="4" t="s">
        <v>12967</v>
      </c>
      <c r="E1516" s="4" t="s">
        <v>12968</v>
      </c>
      <c r="F1516" s="4" t="s">
        <v>13100</v>
      </c>
      <c r="G1516" s="4" t="s">
        <v>13100</v>
      </c>
      <c r="H1516" s="4" t="s">
        <v>13100</v>
      </c>
      <c r="I1516" s="4" t="str">
        <f>IF(Rotation[[#This Row],[正向路径]]="","",Rotation[[#This Row],[正向路径]]&amp;"["&amp;Rotation[[#This Row],[中间时间]]&amp;"]→"&amp;Rotation[[#This Row],[反向路径]])</f>
        <v/>
      </c>
    </row>
    <row r="1517" spans="1:9" x14ac:dyDescent="0.4">
      <c r="A1517" s="2">
        <v>46007</v>
      </c>
      <c r="B1517" s="4" t="s">
        <v>1</v>
      </c>
      <c r="C1517" s="4" t="s">
        <v>13321</v>
      </c>
      <c r="D1517" s="4" t="s">
        <v>12967</v>
      </c>
      <c r="E1517" s="4" t="s">
        <v>12968</v>
      </c>
      <c r="F1517" s="4" t="s">
        <v>13100</v>
      </c>
      <c r="G1517" s="4" t="s">
        <v>13100</v>
      </c>
      <c r="H1517" s="4" t="s">
        <v>13100</v>
      </c>
      <c r="I1517" s="4" t="str">
        <f>IF(Rotation[[#This Row],[正向路径]]="","",Rotation[[#This Row],[正向路径]]&amp;"["&amp;Rotation[[#This Row],[中间时间]]&amp;"]→"&amp;Rotation[[#This Row],[反向路径]])</f>
        <v/>
      </c>
    </row>
    <row r="1518" spans="1:9" x14ac:dyDescent="0.4">
      <c r="A1518" s="2">
        <v>46005</v>
      </c>
      <c r="B1518" s="4" t="s">
        <v>1</v>
      </c>
      <c r="C1518" s="4" t="s">
        <v>13321</v>
      </c>
      <c r="D1518" s="4" t="s">
        <v>12967</v>
      </c>
      <c r="E1518" s="4" t="s">
        <v>12968</v>
      </c>
      <c r="F1518" s="4" t="s">
        <v>13100</v>
      </c>
      <c r="G1518" s="4" t="s">
        <v>13100</v>
      </c>
      <c r="H1518" s="4" t="s">
        <v>13100</v>
      </c>
      <c r="I1518" s="4" t="str">
        <f>IF(Rotation[[#This Row],[正向路径]]="","",Rotation[[#This Row],[正向路径]]&amp;"["&amp;Rotation[[#This Row],[中间时间]]&amp;"]→"&amp;Rotation[[#This Row],[反向路径]])</f>
        <v/>
      </c>
    </row>
    <row r="1519" spans="1:9" x14ac:dyDescent="0.4">
      <c r="A1519" s="2">
        <v>46001</v>
      </c>
      <c r="B1519" s="4" t="s">
        <v>1</v>
      </c>
      <c r="C1519" s="4" t="s">
        <v>13321</v>
      </c>
      <c r="D1519" s="4" t="s">
        <v>12967</v>
      </c>
      <c r="E1519" s="4" t="s">
        <v>12968</v>
      </c>
      <c r="F1519" s="4" t="s">
        <v>13100</v>
      </c>
      <c r="G1519" s="4" t="s">
        <v>13100</v>
      </c>
      <c r="H1519" s="4" t="s">
        <v>13100</v>
      </c>
      <c r="I1519" s="4" t="str">
        <f>IF(Rotation[[#This Row],[正向路径]]="","",Rotation[[#This Row],[正向路径]]&amp;"["&amp;Rotation[[#This Row],[中间时间]]&amp;"]→"&amp;Rotation[[#This Row],[反向路径]])</f>
        <v/>
      </c>
    </row>
    <row r="1520" spans="1:9" x14ac:dyDescent="0.4">
      <c r="A1520" s="2">
        <v>45998</v>
      </c>
      <c r="B1520" s="4" t="s">
        <v>1</v>
      </c>
      <c r="C1520" s="4" t="s">
        <v>13321</v>
      </c>
      <c r="D1520" s="4" t="s">
        <v>12967</v>
      </c>
      <c r="E1520" s="4" t="s">
        <v>12968</v>
      </c>
      <c r="F1520" s="4" t="s">
        <v>13100</v>
      </c>
      <c r="G1520" s="4" t="s">
        <v>13100</v>
      </c>
      <c r="H1520" s="4" t="s">
        <v>13100</v>
      </c>
      <c r="I1520" s="4" t="str">
        <f>IF(Rotation[[#This Row],[正向路径]]="","",Rotation[[#This Row],[正向路径]]&amp;"["&amp;Rotation[[#This Row],[中间时间]]&amp;"]→"&amp;Rotation[[#This Row],[反向路径]])</f>
        <v/>
      </c>
    </row>
    <row r="1521" spans="1:9" x14ac:dyDescent="0.4">
      <c r="A1521" s="2">
        <v>45984</v>
      </c>
      <c r="B1521" s="4" t="s">
        <v>1</v>
      </c>
      <c r="C1521" s="4" t="s">
        <v>13321</v>
      </c>
      <c r="D1521" s="4" t="s">
        <v>12967</v>
      </c>
      <c r="E1521" s="4" t="s">
        <v>12968</v>
      </c>
      <c r="F1521" s="4" t="s">
        <v>13100</v>
      </c>
      <c r="G1521" s="4" t="s">
        <v>13100</v>
      </c>
      <c r="H1521" s="4" t="s">
        <v>13100</v>
      </c>
      <c r="I1521" s="4" t="str">
        <f>IF(Rotation[[#This Row],[正向路径]]="","",Rotation[[#This Row],[正向路径]]&amp;"["&amp;Rotation[[#This Row],[中间时间]]&amp;"]→"&amp;Rotation[[#This Row],[反向路径]])</f>
        <v/>
      </c>
    </row>
    <row r="1522" spans="1:9" x14ac:dyDescent="0.4">
      <c r="A1522" s="2">
        <v>46024</v>
      </c>
      <c r="B1522" s="4" t="s">
        <v>1</v>
      </c>
      <c r="C1522" s="4" t="s">
        <v>13321</v>
      </c>
      <c r="D1522" s="4" t="s">
        <v>677</v>
      </c>
      <c r="E1522" s="4" t="s">
        <v>13604</v>
      </c>
      <c r="F1522" s="4" t="s">
        <v>13330</v>
      </c>
      <c r="G1522" s="4" t="s">
        <v>14617</v>
      </c>
      <c r="H1522" s="4" t="s">
        <v>12915</v>
      </c>
      <c r="I1522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宁波(NINGBO)[5天] → 广州南沙(NANSHA)[10天]→吉达(JEDDAH)[4天] → 苏科纳(SOKHNA)[1天] → 亚喀巴(AQABAH)[24天] → 青岛(QINGDAO)</v>
      </c>
    </row>
    <row r="1523" spans="1:9" x14ac:dyDescent="0.4">
      <c r="A1523" s="2">
        <v>46021</v>
      </c>
      <c r="B1523" s="4" t="s">
        <v>1</v>
      </c>
      <c r="C1523" s="4" t="s">
        <v>13321</v>
      </c>
      <c r="D1523" s="4" t="s">
        <v>677</v>
      </c>
      <c r="E1523" s="4" t="s">
        <v>13604</v>
      </c>
      <c r="F1523" s="4" t="s">
        <v>13330</v>
      </c>
      <c r="G1523" s="4" t="s">
        <v>14617</v>
      </c>
      <c r="H1523" s="4" t="s">
        <v>12915</v>
      </c>
      <c r="I1523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宁波(NINGBO)[5天] → 广州南沙(NANSHA)[10天]→吉达(JEDDAH)[4天] → 苏科纳(SOKHNA)[1天] → 亚喀巴(AQABAH)[24天] → 青岛(QINGDAO)</v>
      </c>
    </row>
    <row r="1524" spans="1:9" x14ac:dyDescent="0.4">
      <c r="A1524" s="2">
        <v>46019</v>
      </c>
      <c r="B1524" s="4" t="s">
        <v>1</v>
      </c>
      <c r="C1524" s="4" t="s">
        <v>13321</v>
      </c>
      <c r="D1524" s="4" t="s">
        <v>677</v>
      </c>
      <c r="E1524" s="4" t="s">
        <v>15361</v>
      </c>
      <c r="F1524" s="4" t="s">
        <v>13330</v>
      </c>
      <c r="G1524" s="4" t="s">
        <v>14617</v>
      </c>
      <c r="H1524" s="4" t="s">
        <v>12915</v>
      </c>
      <c r="I1524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宁波(NINGBO)[5天] → 广州南沙(NANSHA)[10天]→吉达(JEDDAH)[4天] → 苏科纳(SOKHNA)[1天] → 亚喀巴(AQABAH)[24天] → 青岛(QINGDAO)</v>
      </c>
    </row>
    <row r="1525" spans="1:9" x14ac:dyDescent="0.4">
      <c r="A1525" s="2">
        <v>46016</v>
      </c>
      <c r="B1525" s="4" t="s">
        <v>1</v>
      </c>
      <c r="C1525" s="4" t="s">
        <v>13321</v>
      </c>
      <c r="D1525" s="4" t="s">
        <v>677</v>
      </c>
      <c r="E1525" s="4" t="s">
        <v>15361</v>
      </c>
      <c r="F1525" s="4" t="s">
        <v>13330</v>
      </c>
      <c r="G1525" s="4" t="s">
        <v>14617</v>
      </c>
      <c r="H1525" s="4" t="s">
        <v>12915</v>
      </c>
      <c r="I1525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宁波(NINGBO)[5天] → 广州南沙(NANSHA)[10天]→吉达(JEDDAH)[4天] → 苏科纳(SOKHNA)[1天] → 亚喀巴(AQABAH)[24天] → 青岛(QINGDAO)</v>
      </c>
    </row>
    <row r="1526" spans="1:9" x14ac:dyDescent="0.4">
      <c r="A1526" s="2">
        <v>46012</v>
      </c>
      <c r="B1526" s="4" t="s">
        <v>1</v>
      </c>
      <c r="C1526" s="4" t="s">
        <v>13321</v>
      </c>
      <c r="D1526" s="4" t="s">
        <v>677</v>
      </c>
      <c r="E1526" s="4" t="s">
        <v>14584</v>
      </c>
      <c r="F1526" s="4" t="s">
        <v>13330</v>
      </c>
      <c r="G1526" s="4" t="s">
        <v>14617</v>
      </c>
      <c r="H1526" s="4" t="s">
        <v>12915</v>
      </c>
      <c r="I1526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宁波(NINGBO)[5天] → 广州南沙(NANSHA)[10天]→吉达(JEDDAH)[4天] → 苏科纳(SOKHNA)[1天] → 亚喀巴(AQABAH)[24天] → 青岛(QINGDAO)</v>
      </c>
    </row>
    <row r="1527" spans="1:9" x14ac:dyDescent="0.4">
      <c r="A1527" s="2">
        <v>46007</v>
      </c>
      <c r="B1527" s="4" t="s">
        <v>1</v>
      </c>
      <c r="C1527" s="4" t="s">
        <v>13321</v>
      </c>
      <c r="D1527" s="4" t="s">
        <v>677</v>
      </c>
      <c r="E1527" s="4" t="s">
        <v>13604</v>
      </c>
      <c r="F1527" s="4" t="s">
        <v>13330</v>
      </c>
      <c r="G1527" s="4" t="s">
        <v>13331</v>
      </c>
      <c r="H1527" s="4" t="s">
        <v>12915</v>
      </c>
      <c r="I1527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宁波(NINGBO)[5天] → 广州南沙(NANSHA)[10天]→吉达(JEDDAH)[4天] → 苏科纳(SOKHNA)[25天] → 青岛(QINGDAO)</v>
      </c>
    </row>
    <row r="1528" spans="1:9" x14ac:dyDescent="0.4">
      <c r="A1528" s="2">
        <v>46005</v>
      </c>
      <c r="B1528" s="4" t="s">
        <v>1</v>
      </c>
      <c r="C1528" s="4" t="s">
        <v>13321</v>
      </c>
      <c r="D1528" s="4" t="s">
        <v>677</v>
      </c>
      <c r="E1528" s="4" t="s">
        <v>13604</v>
      </c>
      <c r="F1528" s="4" t="s">
        <v>13330</v>
      </c>
      <c r="G1528" s="4" t="s">
        <v>13331</v>
      </c>
      <c r="H1528" s="4" t="s">
        <v>12915</v>
      </c>
      <c r="I1528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宁波(NINGBO)[5天] → 广州南沙(NANSHA)[10天]→吉达(JEDDAH)[4天] → 苏科纳(SOKHNA)[25天] → 青岛(QINGDAO)</v>
      </c>
    </row>
    <row r="1529" spans="1:9" x14ac:dyDescent="0.4">
      <c r="A1529" s="2">
        <v>46001</v>
      </c>
      <c r="B1529" s="4" t="s">
        <v>1</v>
      </c>
      <c r="C1529" s="4" t="s">
        <v>13321</v>
      </c>
      <c r="D1529" s="4" t="s">
        <v>677</v>
      </c>
      <c r="E1529" s="4" t="s">
        <v>13604</v>
      </c>
      <c r="F1529" s="4" t="s">
        <v>13330</v>
      </c>
      <c r="G1529" s="4" t="s">
        <v>13331</v>
      </c>
      <c r="H1529" s="4" t="s">
        <v>12915</v>
      </c>
      <c r="I1529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宁波(NINGBO)[5天] → 广州南沙(NANSHA)[10天]→吉达(JEDDAH)[4天] → 苏科纳(SOKHNA)[25天] → 青岛(QINGDAO)</v>
      </c>
    </row>
    <row r="1530" spans="1:9" x14ac:dyDescent="0.4">
      <c r="A1530" s="2">
        <v>45998</v>
      </c>
      <c r="B1530" s="4" t="s">
        <v>1</v>
      </c>
      <c r="C1530" s="4" t="s">
        <v>13321</v>
      </c>
      <c r="D1530" s="4" t="s">
        <v>677</v>
      </c>
      <c r="E1530" s="4" t="s">
        <v>13604</v>
      </c>
      <c r="F1530" s="4" t="s">
        <v>13330</v>
      </c>
      <c r="G1530" s="4" t="s">
        <v>13331</v>
      </c>
      <c r="H1530" s="4" t="s">
        <v>12915</v>
      </c>
      <c r="I1530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宁波(NINGBO)[5天] → 广州南沙(NANSHA)[10天]→吉达(JEDDAH)[4天] → 苏科纳(SOKHNA)[25天] → 青岛(QINGDAO)</v>
      </c>
    </row>
    <row r="1531" spans="1:9" x14ac:dyDescent="0.4">
      <c r="A1531" s="2">
        <v>45984</v>
      </c>
      <c r="B1531" s="4" t="s">
        <v>1</v>
      </c>
      <c r="C1531" s="4" t="s">
        <v>13321</v>
      </c>
      <c r="D1531" s="4" t="s">
        <v>677</v>
      </c>
      <c r="E1531" s="4" t="s">
        <v>12969</v>
      </c>
      <c r="F1531" s="4" t="s">
        <v>13330</v>
      </c>
      <c r="G1531" s="4" t="s">
        <v>13331</v>
      </c>
      <c r="H1531" s="4" t="s">
        <v>12915</v>
      </c>
      <c r="I1531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宁波(NINGBO)[5天] → 广州南沙(NANSHA)[10天]→吉达(JEDDAH)[4天] → 苏科纳(SOKHNA)[25天] → 青岛(QINGDAO)</v>
      </c>
    </row>
    <row r="1532" spans="1:9" x14ac:dyDescent="0.4">
      <c r="A1532" s="2">
        <v>46037</v>
      </c>
      <c r="B1532" s="4" t="s">
        <v>1</v>
      </c>
      <c r="C1532" s="4" t="s">
        <v>13321</v>
      </c>
      <c r="D1532" s="4" t="s">
        <v>681</v>
      </c>
      <c r="E1532" s="4" t="s">
        <v>680</v>
      </c>
      <c r="F1532" s="4" t="s">
        <v>13328</v>
      </c>
      <c r="G1532" s="4" t="s">
        <v>13329</v>
      </c>
      <c r="H1532" s="4" t="s">
        <v>12911</v>
      </c>
      <c r="I1532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1533" spans="1:9" x14ac:dyDescent="0.4">
      <c r="A1533" s="2">
        <v>46033</v>
      </c>
      <c r="B1533" s="4" t="s">
        <v>1</v>
      </c>
      <c r="C1533" s="4" t="s">
        <v>13321</v>
      </c>
      <c r="D1533" s="4" t="s">
        <v>681</v>
      </c>
      <c r="E1533" s="4" t="s">
        <v>680</v>
      </c>
      <c r="F1533" s="4" t="s">
        <v>13328</v>
      </c>
      <c r="G1533" s="4" t="s">
        <v>13329</v>
      </c>
      <c r="H1533" s="4" t="s">
        <v>12911</v>
      </c>
      <c r="I1533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1534" spans="1:9" x14ac:dyDescent="0.4">
      <c r="A1534" s="2">
        <v>46027</v>
      </c>
      <c r="B1534" s="4" t="s">
        <v>1</v>
      </c>
      <c r="C1534" s="4" t="s">
        <v>13321</v>
      </c>
      <c r="D1534" s="4" t="s">
        <v>681</v>
      </c>
      <c r="E1534" s="4" t="s">
        <v>680</v>
      </c>
      <c r="F1534" s="4" t="s">
        <v>13328</v>
      </c>
      <c r="G1534" s="4" t="s">
        <v>13329</v>
      </c>
      <c r="H1534" s="4" t="s">
        <v>12911</v>
      </c>
      <c r="I1534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1535" spans="1:9" x14ac:dyDescent="0.4">
      <c r="A1535" s="2">
        <v>46024</v>
      </c>
      <c r="B1535" s="4" t="s">
        <v>1</v>
      </c>
      <c r="C1535" s="4" t="s">
        <v>13321</v>
      </c>
      <c r="D1535" s="4" t="s">
        <v>681</v>
      </c>
      <c r="E1535" s="4" t="s">
        <v>680</v>
      </c>
      <c r="F1535" s="4" t="s">
        <v>13328</v>
      </c>
      <c r="G1535" s="4" t="s">
        <v>13329</v>
      </c>
      <c r="H1535" s="4" t="s">
        <v>12911</v>
      </c>
      <c r="I1535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1536" spans="1:9" x14ac:dyDescent="0.4">
      <c r="A1536" s="2">
        <v>46021</v>
      </c>
      <c r="B1536" s="4" t="s">
        <v>1</v>
      </c>
      <c r="C1536" s="4" t="s">
        <v>13321</v>
      </c>
      <c r="D1536" s="4" t="s">
        <v>681</v>
      </c>
      <c r="E1536" s="4" t="s">
        <v>680</v>
      </c>
      <c r="F1536" s="4" t="s">
        <v>13328</v>
      </c>
      <c r="G1536" s="4" t="s">
        <v>13329</v>
      </c>
      <c r="H1536" s="4" t="s">
        <v>12911</v>
      </c>
      <c r="I1536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1537" spans="1:9" x14ac:dyDescent="0.4">
      <c r="A1537" s="2">
        <v>46019</v>
      </c>
      <c r="B1537" s="4" t="s">
        <v>1</v>
      </c>
      <c r="C1537" s="4" t="s">
        <v>13321</v>
      </c>
      <c r="D1537" s="4" t="s">
        <v>681</v>
      </c>
      <c r="E1537" s="4" t="s">
        <v>680</v>
      </c>
      <c r="F1537" s="4" t="s">
        <v>13328</v>
      </c>
      <c r="G1537" s="4" t="s">
        <v>13329</v>
      </c>
      <c r="H1537" s="4" t="s">
        <v>12911</v>
      </c>
      <c r="I1537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1538" spans="1:9" x14ac:dyDescent="0.4">
      <c r="A1538" s="2">
        <v>46016</v>
      </c>
      <c r="B1538" s="4" t="s">
        <v>1</v>
      </c>
      <c r="C1538" s="4" t="s">
        <v>13321</v>
      </c>
      <c r="D1538" s="4" t="s">
        <v>681</v>
      </c>
      <c r="E1538" s="4" t="s">
        <v>680</v>
      </c>
      <c r="F1538" s="4" t="s">
        <v>13328</v>
      </c>
      <c r="G1538" s="4" t="s">
        <v>13329</v>
      </c>
      <c r="H1538" s="4" t="s">
        <v>12911</v>
      </c>
      <c r="I1538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1539" spans="1:9" x14ac:dyDescent="0.4">
      <c r="A1539" s="2">
        <v>46012</v>
      </c>
      <c r="B1539" s="4" t="s">
        <v>1</v>
      </c>
      <c r="C1539" s="4" t="s">
        <v>13321</v>
      </c>
      <c r="D1539" s="4" t="s">
        <v>681</v>
      </c>
      <c r="E1539" s="4" t="s">
        <v>680</v>
      </c>
      <c r="F1539" s="4" t="s">
        <v>13328</v>
      </c>
      <c r="G1539" s="4" t="s">
        <v>13329</v>
      </c>
      <c r="H1539" s="4" t="s">
        <v>12911</v>
      </c>
      <c r="I1539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1540" spans="1:9" x14ac:dyDescent="0.4">
      <c r="A1540" s="2">
        <v>46007</v>
      </c>
      <c r="B1540" s="4" t="s">
        <v>1</v>
      </c>
      <c r="C1540" s="4" t="s">
        <v>13321</v>
      </c>
      <c r="D1540" s="4" t="s">
        <v>681</v>
      </c>
      <c r="E1540" s="4" t="s">
        <v>680</v>
      </c>
      <c r="F1540" s="4" t="s">
        <v>13328</v>
      </c>
      <c r="G1540" s="4" t="s">
        <v>13329</v>
      </c>
      <c r="H1540" s="4" t="s">
        <v>12911</v>
      </c>
      <c r="I1540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1541" spans="1:9" x14ac:dyDescent="0.4">
      <c r="A1541" s="2">
        <v>46005</v>
      </c>
      <c r="B1541" s="4" t="s">
        <v>1</v>
      </c>
      <c r="C1541" s="4" t="s">
        <v>13321</v>
      </c>
      <c r="D1541" s="4" t="s">
        <v>681</v>
      </c>
      <c r="E1541" s="4" t="s">
        <v>680</v>
      </c>
      <c r="F1541" s="4" t="s">
        <v>13328</v>
      </c>
      <c r="G1541" s="4" t="s">
        <v>13329</v>
      </c>
      <c r="H1541" s="4" t="s">
        <v>12911</v>
      </c>
      <c r="I1541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1542" spans="1:9" x14ac:dyDescent="0.4">
      <c r="A1542" s="2">
        <v>46001</v>
      </c>
      <c r="B1542" s="4" t="s">
        <v>1</v>
      </c>
      <c r="C1542" s="4" t="s">
        <v>13321</v>
      </c>
      <c r="D1542" s="4" t="s">
        <v>681</v>
      </c>
      <c r="E1542" s="4" t="s">
        <v>680</v>
      </c>
      <c r="F1542" s="4" t="s">
        <v>13328</v>
      </c>
      <c r="G1542" s="4" t="s">
        <v>13329</v>
      </c>
      <c r="H1542" s="4" t="s">
        <v>12911</v>
      </c>
      <c r="I1542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1543" spans="1:9" x14ac:dyDescent="0.4">
      <c r="A1543" s="2">
        <v>45998</v>
      </c>
      <c r="B1543" s="4" t="s">
        <v>1</v>
      </c>
      <c r="C1543" s="4" t="s">
        <v>13321</v>
      </c>
      <c r="D1543" s="4" t="s">
        <v>681</v>
      </c>
      <c r="E1543" s="4" t="s">
        <v>680</v>
      </c>
      <c r="F1543" s="4" t="s">
        <v>13328</v>
      </c>
      <c r="G1543" s="4" t="s">
        <v>13329</v>
      </c>
      <c r="H1543" s="4" t="s">
        <v>12911</v>
      </c>
      <c r="I1543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1544" spans="1:9" x14ac:dyDescent="0.4">
      <c r="A1544" s="2">
        <v>45984</v>
      </c>
      <c r="B1544" s="4" t="s">
        <v>1</v>
      </c>
      <c r="C1544" s="4" t="s">
        <v>13321</v>
      </c>
      <c r="D1544" s="4" t="s">
        <v>681</v>
      </c>
      <c r="E1544" s="4" t="s">
        <v>680</v>
      </c>
      <c r="F1544" s="4" t="s">
        <v>13328</v>
      </c>
      <c r="G1544" s="4" t="s">
        <v>13329</v>
      </c>
      <c r="H1544" s="4" t="s">
        <v>12911</v>
      </c>
      <c r="I1544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1545" spans="1:9" x14ac:dyDescent="0.4">
      <c r="A1545" s="2">
        <v>46037</v>
      </c>
      <c r="B1545" s="4" t="s">
        <v>1</v>
      </c>
      <c r="C1545" s="4" t="s">
        <v>13321</v>
      </c>
      <c r="D1545" s="4" t="s">
        <v>13602</v>
      </c>
      <c r="E1545" s="4" t="s">
        <v>13603</v>
      </c>
      <c r="F1545" s="4" t="s">
        <v>15484</v>
      </c>
      <c r="G1545" s="4" t="s">
        <v>15485</v>
      </c>
      <c r="H1545" s="4" t="s">
        <v>12902</v>
      </c>
      <c r="I1545" s="4" t="str">
        <f>IF(Rotation[[#This Row],[正向路径]]="","",Rotation[[#This Row],[正向路径]]&amp;"["&amp;Rotation[[#This Row],[中间时间]]&amp;"]→"&amp;Rotation[[#This Row],[反向路径]])</f>
        <v>青岛(QINGDAO)[1天] → 上海(SHANGHAI)[2天] → 宁波(NINGBO)[3天] → 广州南沙(NANSHA)[1天] → 深圳蛇口(SHEKOU)[5天] → 巴生北(PORT KELANG N)[11天] → 吉达(JEDDAH)[3天] → 亚喀巴(AQABAH)[1天]→苏科纳(SOKHNA)[3天] → 亚历山大新港(EL DEKHEILA)[3天] → 艾维亚普(IZMIT--EVYAP)[1天] → 阿姆巴利(ISTANBUL--AMBARLI)[4天] → 梅尔辛(MERSIN)[5天] → 吉达(JEDDAH)[12天] → 巴生北(PORT KELANG N)[8天] → 青岛(QINGDAO)</v>
      </c>
    </row>
    <row r="1546" spans="1:9" x14ac:dyDescent="0.4">
      <c r="A1546" s="2">
        <v>46033</v>
      </c>
      <c r="B1546" s="4" t="s">
        <v>1</v>
      </c>
      <c r="C1546" s="4" t="s">
        <v>13321</v>
      </c>
      <c r="D1546" s="4" t="s">
        <v>13602</v>
      </c>
      <c r="E1546" s="4" t="s">
        <v>13603</v>
      </c>
      <c r="F1546" s="4" t="s">
        <v>15484</v>
      </c>
      <c r="G1546" s="4" t="s">
        <v>15485</v>
      </c>
      <c r="H1546" s="4" t="s">
        <v>12902</v>
      </c>
      <c r="I1546" s="4" t="str">
        <f>IF(Rotation[[#This Row],[正向路径]]="","",Rotation[[#This Row],[正向路径]]&amp;"["&amp;Rotation[[#This Row],[中间时间]]&amp;"]→"&amp;Rotation[[#This Row],[反向路径]])</f>
        <v>青岛(QINGDAO)[1天] → 上海(SHANGHAI)[2天] → 宁波(NINGBO)[3天] → 广州南沙(NANSHA)[1天] → 深圳蛇口(SHEKOU)[5天] → 巴生北(PORT KELANG N)[11天] → 吉达(JEDDAH)[3天] → 亚喀巴(AQABAH)[1天]→苏科纳(SOKHNA)[3天] → 亚历山大新港(EL DEKHEILA)[3天] → 艾维亚普(IZMIT--EVYAP)[1天] → 阿姆巴利(ISTANBUL--AMBARLI)[4天] → 梅尔辛(MERSIN)[5天] → 吉达(JEDDAH)[12天] → 巴生北(PORT KELANG N)[8天] → 青岛(QINGDAO)</v>
      </c>
    </row>
    <row r="1547" spans="1:9" x14ac:dyDescent="0.4">
      <c r="A1547" s="2">
        <v>46027</v>
      </c>
      <c r="B1547" s="4" t="s">
        <v>1</v>
      </c>
      <c r="C1547" s="4" t="s">
        <v>13321</v>
      </c>
      <c r="D1547" s="4" t="s">
        <v>13602</v>
      </c>
      <c r="E1547" s="4" t="s">
        <v>13603</v>
      </c>
      <c r="F1547" s="4" t="s">
        <v>15484</v>
      </c>
      <c r="G1547" s="4" t="s">
        <v>15485</v>
      </c>
      <c r="H1547" s="4" t="s">
        <v>12902</v>
      </c>
      <c r="I1547" s="4" t="str">
        <f>IF(Rotation[[#This Row],[正向路径]]="","",Rotation[[#This Row],[正向路径]]&amp;"["&amp;Rotation[[#This Row],[中间时间]]&amp;"]→"&amp;Rotation[[#This Row],[反向路径]])</f>
        <v>青岛(QINGDAO)[1天] → 上海(SHANGHAI)[2天] → 宁波(NINGBO)[3天] → 广州南沙(NANSHA)[1天] → 深圳蛇口(SHEKOU)[5天] → 巴生北(PORT KELANG N)[11天] → 吉达(JEDDAH)[3天] → 亚喀巴(AQABAH)[1天]→苏科纳(SOKHNA)[3天] → 亚历山大新港(EL DEKHEILA)[3天] → 艾维亚普(IZMIT--EVYAP)[1天] → 阿姆巴利(ISTANBUL--AMBARLI)[4天] → 梅尔辛(MERSIN)[5天] → 吉达(JEDDAH)[12天] → 巴生北(PORT KELANG N)[8天] → 青岛(QINGDAO)</v>
      </c>
    </row>
    <row r="1548" spans="1:9" x14ac:dyDescent="0.4">
      <c r="A1548" s="2">
        <v>46024</v>
      </c>
      <c r="B1548" s="4" t="s">
        <v>1</v>
      </c>
      <c r="C1548" s="4" t="s">
        <v>13321</v>
      </c>
      <c r="D1548" s="4" t="s">
        <v>13602</v>
      </c>
      <c r="E1548" s="4" t="s">
        <v>13603</v>
      </c>
      <c r="F1548" s="4" t="s">
        <v>15484</v>
      </c>
      <c r="G1548" s="4" t="s">
        <v>15485</v>
      </c>
      <c r="H1548" s="4" t="s">
        <v>12902</v>
      </c>
      <c r="I1548" s="4" t="str">
        <f>IF(Rotation[[#This Row],[正向路径]]="","",Rotation[[#This Row],[正向路径]]&amp;"["&amp;Rotation[[#This Row],[中间时间]]&amp;"]→"&amp;Rotation[[#This Row],[反向路径]])</f>
        <v>青岛(QINGDAO)[1天] → 上海(SHANGHAI)[2天] → 宁波(NINGBO)[3天] → 广州南沙(NANSHA)[1天] → 深圳蛇口(SHEKOU)[5天] → 巴生北(PORT KELANG N)[11天] → 吉达(JEDDAH)[3天] → 亚喀巴(AQABAH)[1天]→苏科纳(SOKHNA)[3天] → 亚历山大新港(EL DEKHEILA)[3天] → 艾维亚普(IZMIT--EVYAP)[1天] → 阿姆巴利(ISTANBUL--AMBARLI)[4天] → 梅尔辛(MERSIN)[5天] → 吉达(JEDDAH)[12天] → 巴生北(PORT KELANG N)[8天] → 青岛(QINGDAO)</v>
      </c>
    </row>
    <row r="1549" spans="1:9" x14ac:dyDescent="0.4">
      <c r="A1549" s="2">
        <v>46021</v>
      </c>
      <c r="B1549" s="4" t="s">
        <v>1</v>
      </c>
      <c r="C1549" s="4" t="s">
        <v>13321</v>
      </c>
      <c r="D1549" s="4" t="s">
        <v>13602</v>
      </c>
      <c r="E1549" s="4" t="s">
        <v>13603</v>
      </c>
      <c r="F1549" s="4" t="s">
        <v>15484</v>
      </c>
      <c r="G1549" s="4" t="s">
        <v>15485</v>
      </c>
      <c r="H1549" s="4" t="s">
        <v>12902</v>
      </c>
      <c r="I1549" s="4" t="str">
        <f>IF(Rotation[[#This Row],[正向路径]]="","",Rotation[[#This Row],[正向路径]]&amp;"["&amp;Rotation[[#This Row],[中间时间]]&amp;"]→"&amp;Rotation[[#This Row],[反向路径]])</f>
        <v>青岛(QINGDAO)[1天] → 上海(SHANGHAI)[2天] → 宁波(NINGBO)[3天] → 广州南沙(NANSHA)[1天] → 深圳蛇口(SHEKOU)[5天] → 巴生北(PORT KELANG N)[11天] → 吉达(JEDDAH)[3天] → 亚喀巴(AQABAH)[1天]→苏科纳(SOKHNA)[3天] → 亚历山大新港(EL DEKHEILA)[3天] → 艾维亚普(IZMIT--EVYAP)[1天] → 阿姆巴利(ISTANBUL--AMBARLI)[4天] → 梅尔辛(MERSIN)[5天] → 吉达(JEDDAH)[12天] → 巴生北(PORT KELANG N)[8天] → 青岛(QINGDAO)</v>
      </c>
    </row>
    <row r="1550" spans="1:9" x14ac:dyDescent="0.4">
      <c r="A1550" s="2">
        <v>46019</v>
      </c>
      <c r="B1550" s="4" t="s">
        <v>1</v>
      </c>
      <c r="C1550" s="4" t="s">
        <v>13321</v>
      </c>
      <c r="D1550" s="4" t="s">
        <v>13602</v>
      </c>
      <c r="E1550" s="4" t="s">
        <v>13603</v>
      </c>
      <c r="F1550" s="4" t="s">
        <v>15484</v>
      </c>
      <c r="G1550" s="4" t="s">
        <v>15485</v>
      </c>
      <c r="H1550" s="4" t="s">
        <v>12902</v>
      </c>
      <c r="I1550" s="4" t="str">
        <f>IF(Rotation[[#This Row],[正向路径]]="","",Rotation[[#This Row],[正向路径]]&amp;"["&amp;Rotation[[#This Row],[中间时间]]&amp;"]→"&amp;Rotation[[#This Row],[反向路径]])</f>
        <v>青岛(QINGDAO)[1天] → 上海(SHANGHAI)[2天] → 宁波(NINGBO)[3天] → 广州南沙(NANSHA)[1天] → 深圳蛇口(SHEKOU)[5天] → 巴生北(PORT KELANG N)[11天] → 吉达(JEDDAH)[3天] → 亚喀巴(AQABAH)[1天]→苏科纳(SOKHNA)[3天] → 亚历山大新港(EL DEKHEILA)[3天] → 艾维亚普(IZMIT--EVYAP)[1天] → 阿姆巴利(ISTANBUL--AMBARLI)[4天] → 梅尔辛(MERSIN)[5天] → 吉达(JEDDAH)[12天] → 巴生北(PORT KELANG N)[8天] → 青岛(QINGDAO)</v>
      </c>
    </row>
    <row r="1551" spans="1:9" x14ac:dyDescent="0.4">
      <c r="A1551" s="2">
        <v>46016</v>
      </c>
      <c r="B1551" s="4" t="s">
        <v>1</v>
      </c>
      <c r="C1551" s="4" t="s">
        <v>13321</v>
      </c>
      <c r="D1551" s="4" t="s">
        <v>13602</v>
      </c>
      <c r="E1551" s="4" t="s">
        <v>13603</v>
      </c>
      <c r="F1551" s="4" t="s">
        <v>15484</v>
      </c>
      <c r="G1551" s="4" t="s">
        <v>15485</v>
      </c>
      <c r="H1551" s="4" t="s">
        <v>12902</v>
      </c>
      <c r="I1551" s="4" t="str">
        <f>IF(Rotation[[#This Row],[正向路径]]="","",Rotation[[#This Row],[正向路径]]&amp;"["&amp;Rotation[[#This Row],[中间时间]]&amp;"]→"&amp;Rotation[[#This Row],[反向路径]])</f>
        <v>青岛(QINGDAO)[1天] → 上海(SHANGHAI)[2天] → 宁波(NINGBO)[3天] → 广州南沙(NANSHA)[1天] → 深圳蛇口(SHEKOU)[5天] → 巴生北(PORT KELANG N)[11天] → 吉达(JEDDAH)[3天] → 亚喀巴(AQABAH)[1天]→苏科纳(SOKHNA)[3天] → 亚历山大新港(EL DEKHEILA)[3天] → 艾维亚普(IZMIT--EVYAP)[1天] → 阿姆巴利(ISTANBUL--AMBARLI)[4天] → 梅尔辛(MERSIN)[5天] → 吉达(JEDDAH)[12天] → 巴生北(PORT KELANG N)[8天] → 青岛(QINGDAO)</v>
      </c>
    </row>
    <row r="1552" spans="1:9" x14ac:dyDescent="0.4">
      <c r="A1552" s="2">
        <v>46012</v>
      </c>
      <c r="B1552" s="4" t="s">
        <v>1</v>
      </c>
      <c r="C1552" s="4" t="s">
        <v>13321</v>
      </c>
      <c r="D1552" s="4" t="s">
        <v>13602</v>
      </c>
      <c r="E1552" s="4" t="s">
        <v>13603</v>
      </c>
      <c r="F1552" s="4" t="s">
        <v>14227</v>
      </c>
      <c r="G1552" s="4" t="s">
        <v>14310</v>
      </c>
      <c r="H1552" s="4" t="s">
        <v>12892</v>
      </c>
      <c r="I1552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广州南沙(NANSHA)[1天] → 深圳蛇口(SHEKOU)[5天] → 巴生北(PORT KELANG N)[11天] → 吉达(JEDDAH)[7天]→亚历山大新港(EL DEKHEILA)[3天] → 艾维亚普(IZMIT--EVYAP)[1天] → 阿姆巴利(ISTANBUL--AMBARLI)[4天] → 梅尔辛(MERSIN)[5天] → 吉达(JEDDAH)[12天] → 巴生北(PORT KELANG N)[7天] → 青岛(QINGDAO)</v>
      </c>
    </row>
    <row r="1553" spans="1:9" x14ac:dyDescent="0.4">
      <c r="A1553" s="2">
        <v>46007</v>
      </c>
      <c r="B1553" s="4" t="s">
        <v>1</v>
      </c>
      <c r="C1553" s="4" t="s">
        <v>13321</v>
      </c>
      <c r="D1553" s="4" t="s">
        <v>13602</v>
      </c>
      <c r="E1553" s="4" t="s">
        <v>13603</v>
      </c>
      <c r="F1553" s="4" t="s">
        <v>14227</v>
      </c>
      <c r="G1553" s="4" t="s">
        <v>14310</v>
      </c>
      <c r="H1553" s="4" t="s">
        <v>12892</v>
      </c>
      <c r="I1553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广州南沙(NANSHA)[1天] → 深圳蛇口(SHEKOU)[5天] → 巴生北(PORT KELANG N)[11天] → 吉达(JEDDAH)[7天]→亚历山大新港(EL DEKHEILA)[3天] → 艾维亚普(IZMIT--EVYAP)[1天] → 阿姆巴利(ISTANBUL--AMBARLI)[4天] → 梅尔辛(MERSIN)[5天] → 吉达(JEDDAH)[12天] → 巴生北(PORT KELANG N)[7天] → 青岛(QINGDAO)</v>
      </c>
    </row>
    <row r="1554" spans="1:9" x14ac:dyDescent="0.4">
      <c r="A1554" s="2">
        <v>46005</v>
      </c>
      <c r="B1554" s="4" t="s">
        <v>1</v>
      </c>
      <c r="C1554" s="4" t="s">
        <v>13321</v>
      </c>
      <c r="D1554" s="4" t="s">
        <v>13602</v>
      </c>
      <c r="E1554" s="4" t="s">
        <v>13603</v>
      </c>
      <c r="F1554" s="4" t="s">
        <v>14227</v>
      </c>
      <c r="G1554" s="4" t="s">
        <v>14310</v>
      </c>
      <c r="H1554" s="4" t="s">
        <v>12892</v>
      </c>
      <c r="I1554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广州南沙(NANSHA)[1天] → 深圳蛇口(SHEKOU)[5天] → 巴生北(PORT KELANG N)[11天] → 吉达(JEDDAH)[7天]→亚历山大新港(EL DEKHEILA)[3天] → 艾维亚普(IZMIT--EVYAP)[1天] → 阿姆巴利(ISTANBUL--AMBARLI)[4天] → 梅尔辛(MERSIN)[5天] → 吉达(JEDDAH)[12天] → 巴生北(PORT KELANG N)[7天] → 青岛(QINGDAO)</v>
      </c>
    </row>
    <row r="1555" spans="1:9" x14ac:dyDescent="0.4">
      <c r="A1555" s="2">
        <v>46001</v>
      </c>
      <c r="B1555" s="4" t="s">
        <v>1</v>
      </c>
      <c r="C1555" s="4" t="s">
        <v>13321</v>
      </c>
      <c r="D1555" s="4" t="s">
        <v>13602</v>
      </c>
      <c r="E1555" s="4" t="s">
        <v>13603</v>
      </c>
      <c r="F1555" s="4" t="s">
        <v>14227</v>
      </c>
      <c r="G1555" s="4" t="s">
        <v>14228</v>
      </c>
      <c r="H1555" s="4" t="s">
        <v>12892</v>
      </c>
      <c r="I1555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广州南沙(NANSHA)[1天] → 深圳蛇口(SHEKOU)[5天] → 巴生北(PORT KELANG N)[11天] → 吉达(JEDDAH)[7天]→亚历山大新港(EL DEKHEILA)[3天] → 艾维亚普(IZMIT--EVYAP)[1天] → 伊斯坦布尔(ISTANBUL)[4天] → 梅尔辛(MERSIN)[5天] → 吉达(JEDDAH)[12天] → 巴生北(PORT KELANG N)[7天] → 青岛(QINGDAO)</v>
      </c>
    </row>
    <row r="1556" spans="1:9" x14ac:dyDescent="0.4">
      <c r="A1556" s="2">
        <v>45998</v>
      </c>
      <c r="B1556" s="4" t="s">
        <v>1</v>
      </c>
      <c r="C1556" s="4" t="s">
        <v>13321</v>
      </c>
      <c r="D1556" s="4" t="s">
        <v>13602</v>
      </c>
      <c r="E1556" s="4" t="s">
        <v>13603</v>
      </c>
      <c r="F1556" s="4" t="s">
        <v>13631</v>
      </c>
      <c r="G1556" s="4" t="s">
        <v>13632</v>
      </c>
      <c r="H1556" s="4" t="s">
        <v>12795</v>
      </c>
      <c r="I1556" s="4" t="str">
        <f>IF(Rotation[[#This Row],[正向路径]]="","",Rotation[[#This Row],[正向路径]]&amp;"["&amp;Rotation[[#This Row],[中间时间]]&amp;"]→"&amp;Rotation[[#This Row],[反向路径]])</f>
        <v>上海(SHANGHAI)[3天] → 宁波(NINGBO)[3天] → 广州南沙(NANSHA)[1天] → 深圳蛇口(SHEKOU)[5天] → 巴生北(PORT KELANG N)[11天] → 吉达(JEDDAH)[5天] → 亚历山大新港(EL DEKHEILA)[5天]→艾维亚普(IZMIT--EVYAP)[1天] → 伊斯坦布尔(ISTANBUL)[3天] → 梅尔辛(MERSIN)[5天] → 吉达(JEDDAH)[13天] → 巴生北(PORT KELANG N)[8天] → 上海(SHANGHAI)</v>
      </c>
    </row>
    <row r="1557" spans="1:9" x14ac:dyDescent="0.4">
      <c r="A1557" s="2">
        <v>46037</v>
      </c>
      <c r="B1557" s="4" t="s">
        <v>1</v>
      </c>
      <c r="C1557" s="4" t="s">
        <v>13321</v>
      </c>
      <c r="D1557" s="4" t="s">
        <v>16409</v>
      </c>
      <c r="E1557" s="4" t="s">
        <v>16947</v>
      </c>
      <c r="F1557" s="4" t="s">
        <v>16430</v>
      </c>
      <c r="G1557" s="4" t="s">
        <v>16431</v>
      </c>
      <c r="H1557" s="4" t="s">
        <v>12925</v>
      </c>
      <c r="I1557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广州南沙(NANSHA)[18天]→吉达(JEDDAH)[4天] → 苏科纳(SOKHNA)[2天] → 亚喀巴(AQABAH)[24天] → 青岛(QINGDAO)</v>
      </c>
    </row>
    <row r="1558" spans="1:9" x14ac:dyDescent="0.4">
      <c r="A1558" s="2">
        <v>46033</v>
      </c>
      <c r="B1558" s="4" t="s">
        <v>1</v>
      </c>
      <c r="C1558" s="4" t="s">
        <v>13321</v>
      </c>
      <c r="D1558" s="4" t="s">
        <v>16409</v>
      </c>
      <c r="E1558" s="4" t="s">
        <v>16649</v>
      </c>
      <c r="F1558" s="4" t="s">
        <v>16430</v>
      </c>
      <c r="G1558" s="4" t="s">
        <v>16431</v>
      </c>
      <c r="H1558" s="4" t="s">
        <v>12925</v>
      </c>
      <c r="I1558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广州南沙(NANSHA)[18天]→吉达(JEDDAH)[4天] → 苏科纳(SOKHNA)[2天] → 亚喀巴(AQABAH)[24天] → 青岛(QINGDAO)</v>
      </c>
    </row>
    <row r="1559" spans="1:9" x14ac:dyDescent="0.4">
      <c r="A1559" s="2">
        <v>46027</v>
      </c>
      <c r="B1559" s="4" t="s">
        <v>1</v>
      </c>
      <c r="C1559" s="4" t="s">
        <v>13321</v>
      </c>
      <c r="D1559" s="4" t="s">
        <v>16409</v>
      </c>
      <c r="E1559" s="4" t="s">
        <v>16410</v>
      </c>
      <c r="F1559" s="4" t="s">
        <v>16430</v>
      </c>
      <c r="G1559" s="4" t="s">
        <v>16431</v>
      </c>
      <c r="H1559" s="4" t="s">
        <v>12925</v>
      </c>
      <c r="I1559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广州南沙(NANSHA)[18天]→吉达(JEDDAH)[4天] → 苏科纳(SOKHNA)[2天] → 亚喀巴(AQABAH)[24天] → 青岛(QINGDAO)</v>
      </c>
    </row>
    <row r="1560" spans="1:9" x14ac:dyDescent="0.4">
      <c r="A1560" s="2">
        <v>45984</v>
      </c>
      <c r="B1560" s="4" t="s">
        <v>1</v>
      </c>
      <c r="C1560" s="4" t="s">
        <v>13321</v>
      </c>
      <c r="D1560" s="4" t="s">
        <v>672</v>
      </c>
      <c r="E1560" s="4" t="s">
        <v>12965</v>
      </c>
      <c r="F1560" s="4" t="s">
        <v>13326</v>
      </c>
      <c r="G1560" s="4" t="s">
        <v>13327</v>
      </c>
      <c r="H1560" s="4" t="s">
        <v>12893</v>
      </c>
      <c r="I1560" s="4" t="str">
        <f>IF(Rotation[[#This Row],[正向路径]]="","",Rotation[[#This Row],[正向路径]]&amp;"["&amp;Rotation[[#This Row],[中间时间]]&amp;"]→"&amp;Rotation[[#This Row],[反向路径]])</f>
        <v>宁波(NINGBO)[4天] → 广州南沙(NANSHA)[1天] → 深圳蛇口(SHEKOU)[15天] → 吉布提(DJIBOUTI)[6天]→苏科纳(SOKHNA)[2天] → 吉达(JEDDAH)[14天] → 宁波(NINGBO)</v>
      </c>
    </row>
    <row r="1561" spans="1:9" x14ac:dyDescent="0.4">
      <c r="A1561" s="2">
        <v>46037</v>
      </c>
      <c r="B1561" s="4" t="s">
        <v>1</v>
      </c>
      <c r="C1561" s="4" t="s">
        <v>13321</v>
      </c>
      <c r="D1561" s="4" t="s">
        <v>12970</v>
      </c>
      <c r="E1561" s="4" t="s">
        <v>12971</v>
      </c>
      <c r="F1561" s="4" t="s">
        <v>13100</v>
      </c>
      <c r="G1561" s="4" t="s">
        <v>13100</v>
      </c>
      <c r="H1561" s="4" t="s">
        <v>13100</v>
      </c>
      <c r="I1561" s="4" t="str">
        <f>IF(Rotation[[#This Row],[正向路径]]="","",Rotation[[#This Row],[正向路径]]&amp;"["&amp;Rotation[[#This Row],[中间时间]]&amp;"]→"&amp;Rotation[[#This Row],[反向路径]])</f>
        <v/>
      </c>
    </row>
    <row r="1562" spans="1:9" x14ac:dyDescent="0.4">
      <c r="A1562" s="2">
        <v>46033</v>
      </c>
      <c r="B1562" s="4" t="s">
        <v>1</v>
      </c>
      <c r="C1562" s="4" t="s">
        <v>13321</v>
      </c>
      <c r="D1562" s="4" t="s">
        <v>12970</v>
      </c>
      <c r="E1562" s="4" t="s">
        <v>12971</v>
      </c>
      <c r="F1562" s="4" t="s">
        <v>13100</v>
      </c>
      <c r="G1562" s="4" t="s">
        <v>13100</v>
      </c>
      <c r="H1562" s="4" t="s">
        <v>13100</v>
      </c>
      <c r="I1562" s="4" t="str">
        <f>IF(Rotation[[#This Row],[正向路径]]="","",Rotation[[#This Row],[正向路径]]&amp;"["&amp;Rotation[[#This Row],[中间时间]]&amp;"]→"&amp;Rotation[[#This Row],[反向路径]])</f>
        <v/>
      </c>
    </row>
    <row r="1563" spans="1:9" x14ac:dyDescent="0.4">
      <c r="A1563" s="2">
        <v>46027</v>
      </c>
      <c r="B1563" s="4" t="s">
        <v>1</v>
      </c>
      <c r="C1563" s="4" t="s">
        <v>13321</v>
      </c>
      <c r="D1563" s="4" t="s">
        <v>12970</v>
      </c>
      <c r="E1563" s="4" t="s">
        <v>12971</v>
      </c>
      <c r="F1563" s="4" t="s">
        <v>13100</v>
      </c>
      <c r="G1563" s="4" t="s">
        <v>13100</v>
      </c>
      <c r="H1563" s="4" t="s">
        <v>13100</v>
      </c>
      <c r="I1563" s="4" t="str">
        <f>IF(Rotation[[#This Row],[正向路径]]="","",Rotation[[#This Row],[正向路径]]&amp;"["&amp;Rotation[[#This Row],[中间时间]]&amp;"]→"&amp;Rotation[[#This Row],[反向路径]])</f>
        <v/>
      </c>
    </row>
    <row r="1564" spans="1:9" x14ac:dyDescent="0.4">
      <c r="A1564" s="2">
        <v>46024</v>
      </c>
      <c r="B1564" s="4" t="s">
        <v>1</v>
      </c>
      <c r="C1564" s="4" t="s">
        <v>13321</v>
      </c>
      <c r="D1564" s="4" t="s">
        <v>12970</v>
      </c>
      <c r="E1564" s="4" t="s">
        <v>12971</v>
      </c>
      <c r="F1564" s="4" t="s">
        <v>13100</v>
      </c>
      <c r="G1564" s="4" t="s">
        <v>13100</v>
      </c>
      <c r="H1564" s="4" t="s">
        <v>13100</v>
      </c>
      <c r="I1564" s="4" t="str">
        <f>IF(Rotation[[#This Row],[正向路径]]="","",Rotation[[#This Row],[正向路径]]&amp;"["&amp;Rotation[[#This Row],[中间时间]]&amp;"]→"&amp;Rotation[[#This Row],[反向路径]])</f>
        <v/>
      </c>
    </row>
    <row r="1565" spans="1:9" x14ac:dyDescent="0.4">
      <c r="A1565" s="2">
        <v>46021</v>
      </c>
      <c r="B1565" s="4" t="s">
        <v>1</v>
      </c>
      <c r="C1565" s="4" t="s">
        <v>13321</v>
      </c>
      <c r="D1565" s="4" t="s">
        <v>12970</v>
      </c>
      <c r="E1565" s="4" t="s">
        <v>12971</v>
      </c>
      <c r="F1565" s="4" t="s">
        <v>13100</v>
      </c>
      <c r="G1565" s="4" t="s">
        <v>13100</v>
      </c>
      <c r="H1565" s="4" t="s">
        <v>13100</v>
      </c>
      <c r="I1565" s="4" t="str">
        <f>IF(Rotation[[#This Row],[正向路径]]="","",Rotation[[#This Row],[正向路径]]&amp;"["&amp;Rotation[[#This Row],[中间时间]]&amp;"]→"&amp;Rotation[[#This Row],[反向路径]])</f>
        <v/>
      </c>
    </row>
    <row r="1566" spans="1:9" x14ac:dyDescent="0.4">
      <c r="A1566" s="2">
        <v>46019</v>
      </c>
      <c r="B1566" s="4" t="s">
        <v>1</v>
      </c>
      <c r="C1566" s="4" t="s">
        <v>13321</v>
      </c>
      <c r="D1566" s="4" t="s">
        <v>12970</v>
      </c>
      <c r="E1566" s="4" t="s">
        <v>12971</v>
      </c>
      <c r="F1566" s="4" t="s">
        <v>13100</v>
      </c>
      <c r="G1566" s="4" t="s">
        <v>13100</v>
      </c>
      <c r="H1566" s="4" t="s">
        <v>13100</v>
      </c>
      <c r="I1566" s="4" t="str">
        <f>IF(Rotation[[#This Row],[正向路径]]="","",Rotation[[#This Row],[正向路径]]&amp;"["&amp;Rotation[[#This Row],[中间时间]]&amp;"]→"&amp;Rotation[[#This Row],[反向路径]])</f>
        <v/>
      </c>
    </row>
    <row r="1567" spans="1:9" x14ac:dyDescent="0.4">
      <c r="A1567" s="2">
        <v>46016</v>
      </c>
      <c r="B1567" s="4" t="s">
        <v>1</v>
      </c>
      <c r="C1567" s="4" t="s">
        <v>13321</v>
      </c>
      <c r="D1567" s="4" t="s">
        <v>12970</v>
      </c>
      <c r="E1567" s="4" t="s">
        <v>12971</v>
      </c>
      <c r="F1567" s="4" t="s">
        <v>13100</v>
      </c>
      <c r="G1567" s="4" t="s">
        <v>13100</v>
      </c>
      <c r="H1567" s="4" t="s">
        <v>13100</v>
      </c>
      <c r="I1567" s="4" t="str">
        <f>IF(Rotation[[#This Row],[正向路径]]="","",Rotation[[#This Row],[正向路径]]&amp;"["&amp;Rotation[[#This Row],[中间时间]]&amp;"]→"&amp;Rotation[[#This Row],[反向路径]])</f>
        <v/>
      </c>
    </row>
    <row r="1568" spans="1:9" x14ac:dyDescent="0.4">
      <c r="A1568" s="2">
        <v>46012</v>
      </c>
      <c r="B1568" s="4" t="s">
        <v>1</v>
      </c>
      <c r="C1568" s="4" t="s">
        <v>13321</v>
      </c>
      <c r="D1568" s="4" t="s">
        <v>12970</v>
      </c>
      <c r="E1568" s="4" t="s">
        <v>12971</v>
      </c>
      <c r="F1568" s="4" t="s">
        <v>13100</v>
      </c>
      <c r="G1568" s="4" t="s">
        <v>13100</v>
      </c>
      <c r="H1568" s="4" t="s">
        <v>13100</v>
      </c>
      <c r="I1568" s="4" t="str">
        <f>IF(Rotation[[#This Row],[正向路径]]="","",Rotation[[#This Row],[正向路径]]&amp;"["&amp;Rotation[[#This Row],[中间时间]]&amp;"]→"&amp;Rotation[[#This Row],[反向路径]])</f>
        <v/>
      </c>
    </row>
    <row r="1569" spans="1:9" x14ac:dyDescent="0.4">
      <c r="A1569" s="2">
        <v>46007</v>
      </c>
      <c r="B1569" s="4" t="s">
        <v>1</v>
      </c>
      <c r="C1569" s="4" t="s">
        <v>13321</v>
      </c>
      <c r="D1569" s="4" t="s">
        <v>12970</v>
      </c>
      <c r="E1569" s="4" t="s">
        <v>12971</v>
      </c>
      <c r="F1569" s="4" t="s">
        <v>13100</v>
      </c>
      <c r="G1569" s="4" t="s">
        <v>13100</v>
      </c>
      <c r="H1569" s="4" t="s">
        <v>13100</v>
      </c>
      <c r="I1569" s="4" t="str">
        <f>IF(Rotation[[#This Row],[正向路径]]="","",Rotation[[#This Row],[正向路径]]&amp;"["&amp;Rotation[[#This Row],[中间时间]]&amp;"]→"&amp;Rotation[[#This Row],[反向路径]])</f>
        <v/>
      </c>
    </row>
    <row r="1570" spans="1:9" x14ac:dyDescent="0.4">
      <c r="A1570" s="2">
        <v>46005</v>
      </c>
      <c r="B1570" s="4" t="s">
        <v>1</v>
      </c>
      <c r="C1570" s="4" t="s">
        <v>13321</v>
      </c>
      <c r="D1570" s="4" t="s">
        <v>12970</v>
      </c>
      <c r="E1570" s="4" t="s">
        <v>12971</v>
      </c>
      <c r="F1570" s="4" t="s">
        <v>13100</v>
      </c>
      <c r="G1570" s="4" t="s">
        <v>13100</v>
      </c>
      <c r="H1570" s="4" t="s">
        <v>13100</v>
      </c>
      <c r="I1570" s="4" t="str">
        <f>IF(Rotation[[#This Row],[正向路径]]="","",Rotation[[#This Row],[正向路径]]&amp;"["&amp;Rotation[[#This Row],[中间时间]]&amp;"]→"&amp;Rotation[[#This Row],[反向路径]])</f>
        <v/>
      </c>
    </row>
    <row r="1571" spans="1:9" x14ac:dyDescent="0.4">
      <c r="A1571" s="2">
        <v>46001</v>
      </c>
      <c r="B1571" s="4" t="s">
        <v>1</v>
      </c>
      <c r="C1571" s="4" t="s">
        <v>13321</v>
      </c>
      <c r="D1571" s="4" t="s">
        <v>12970</v>
      </c>
      <c r="E1571" s="4" t="s">
        <v>12971</v>
      </c>
      <c r="F1571" s="4" t="s">
        <v>13100</v>
      </c>
      <c r="G1571" s="4" t="s">
        <v>13100</v>
      </c>
      <c r="H1571" s="4" t="s">
        <v>13100</v>
      </c>
      <c r="I1571" s="4" t="str">
        <f>IF(Rotation[[#This Row],[正向路径]]="","",Rotation[[#This Row],[正向路径]]&amp;"["&amp;Rotation[[#This Row],[中间时间]]&amp;"]→"&amp;Rotation[[#This Row],[反向路径]])</f>
        <v/>
      </c>
    </row>
    <row r="1572" spans="1:9" x14ac:dyDescent="0.4">
      <c r="A1572" s="2">
        <v>45998</v>
      </c>
      <c r="B1572" s="4" t="s">
        <v>1</v>
      </c>
      <c r="C1572" s="4" t="s">
        <v>13321</v>
      </c>
      <c r="D1572" s="4" t="s">
        <v>12970</v>
      </c>
      <c r="E1572" s="4" t="s">
        <v>12971</v>
      </c>
      <c r="F1572" s="4" t="s">
        <v>13100</v>
      </c>
      <c r="G1572" s="4" t="s">
        <v>13100</v>
      </c>
      <c r="H1572" s="4" t="s">
        <v>13100</v>
      </c>
      <c r="I1572" s="4" t="str">
        <f>IF(Rotation[[#This Row],[正向路径]]="","",Rotation[[#This Row],[正向路径]]&amp;"["&amp;Rotation[[#This Row],[中间时间]]&amp;"]→"&amp;Rotation[[#This Row],[反向路径]])</f>
        <v/>
      </c>
    </row>
    <row r="1573" spans="1:9" x14ac:dyDescent="0.4">
      <c r="A1573" s="2">
        <v>45984</v>
      </c>
      <c r="B1573" s="4" t="s">
        <v>1</v>
      </c>
      <c r="C1573" s="4" t="s">
        <v>13321</v>
      </c>
      <c r="D1573" s="4" t="s">
        <v>12970</v>
      </c>
      <c r="E1573" s="4" t="s">
        <v>12971</v>
      </c>
      <c r="F1573" s="4" t="s">
        <v>13100</v>
      </c>
      <c r="G1573" s="4" t="s">
        <v>13100</v>
      </c>
      <c r="H1573" s="4" t="s">
        <v>13100</v>
      </c>
      <c r="I1573" s="4" t="str">
        <f>IF(Rotation[[#This Row],[正向路径]]="","",Rotation[[#This Row],[正向路径]]&amp;"["&amp;Rotation[[#This Row],[中间时间]]&amp;"]→"&amp;Rotation[[#This Row],[反向路径]])</f>
        <v/>
      </c>
    </row>
    <row r="1574" spans="1:9" x14ac:dyDescent="0.4">
      <c r="A1574" s="2">
        <v>46037</v>
      </c>
      <c r="B1574" s="4" t="s">
        <v>1</v>
      </c>
      <c r="C1574" s="4" t="s">
        <v>13321</v>
      </c>
      <c r="D1574" s="4" t="s">
        <v>625</v>
      </c>
      <c r="E1574" s="4" t="s">
        <v>686</v>
      </c>
      <c r="F1574" s="4" t="s">
        <v>13322</v>
      </c>
      <c r="G1574" s="4" t="s">
        <v>13323</v>
      </c>
      <c r="H1574" s="4" t="s">
        <v>12798</v>
      </c>
      <c r="I1574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1575" spans="1:9" x14ac:dyDescent="0.4">
      <c r="A1575" s="2">
        <v>46033</v>
      </c>
      <c r="B1575" s="4" t="s">
        <v>1</v>
      </c>
      <c r="C1575" s="4" t="s">
        <v>13321</v>
      </c>
      <c r="D1575" s="4" t="s">
        <v>625</v>
      </c>
      <c r="E1575" s="4" t="s">
        <v>686</v>
      </c>
      <c r="F1575" s="4" t="s">
        <v>13322</v>
      </c>
      <c r="G1575" s="4" t="s">
        <v>13323</v>
      </c>
      <c r="H1575" s="4" t="s">
        <v>12798</v>
      </c>
      <c r="I1575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1576" spans="1:9" x14ac:dyDescent="0.4">
      <c r="A1576" s="2">
        <v>46027</v>
      </c>
      <c r="B1576" s="4" t="s">
        <v>1</v>
      </c>
      <c r="C1576" s="4" t="s">
        <v>13321</v>
      </c>
      <c r="D1576" s="4" t="s">
        <v>625</v>
      </c>
      <c r="E1576" s="4" t="s">
        <v>686</v>
      </c>
      <c r="F1576" s="4" t="s">
        <v>13322</v>
      </c>
      <c r="G1576" s="4" t="s">
        <v>13323</v>
      </c>
      <c r="H1576" s="4" t="s">
        <v>12798</v>
      </c>
      <c r="I1576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1577" spans="1:9" x14ac:dyDescent="0.4">
      <c r="A1577" s="2">
        <v>46024</v>
      </c>
      <c r="B1577" s="4" t="s">
        <v>1</v>
      </c>
      <c r="C1577" s="4" t="s">
        <v>13321</v>
      </c>
      <c r="D1577" s="4" t="s">
        <v>625</v>
      </c>
      <c r="E1577" s="4" t="s">
        <v>686</v>
      </c>
      <c r="F1577" s="4" t="s">
        <v>13322</v>
      </c>
      <c r="G1577" s="4" t="s">
        <v>13323</v>
      </c>
      <c r="H1577" s="4" t="s">
        <v>12798</v>
      </c>
      <c r="I1577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1578" spans="1:9" x14ac:dyDescent="0.4">
      <c r="A1578" s="2">
        <v>46021</v>
      </c>
      <c r="B1578" s="4" t="s">
        <v>1</v>
      </c>
      <c r="C1578" s="4" t="s">
        <v>13321</v>
      </c>
      <c r="D1578" s="4" t="s">
        <v>625</v>
      </c>
      <c r="E1578" s="4" t="s">
        <v>16106</v>
      </c>
      <c r="F1578" s="4" t="s">
        <v>13322</v>
      </c>
      <c r="G1578" s="4" t="s">
        <v>13323</v>
      </c>
      <c r="H1578" s="4" t="s">
        <v>12798</v>
      </c>
      <c r="I1578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1579" spans="1:9" x14ac:dyDescent="0.4">
      <c r="A1579" s="2">
        <v>46019</v>
      </c>
      <c r="B1579" s="4" t="s">
        <v>1</v>
      </c>
      <c r="C1579" s="4" t="s">
        <v>13321</v>
      </c>
      <c r="D1579" s="4" t="s">
        <v>625</v>
      </c>
      <c r="E1579" s="4" t="s">
        <v>686</v>
      </c>
      <c r="F1579" s="4" t="s">
        <v>13322</v>
      </c>
      <c r="G1579" s="4" t="s">
        <v>13323</v>
      </c>
      <c r="H1579" s="4" t="s">
        <v>12798</v>
      </c>
      <c r="I1579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1580" spans="1:9" x14ac:dyDescent="0.4">
      <c r="A1580" s="2">
        <v>46016</v>
      </c>
      <c r="B1580" s="4" t="s">
        <v>1</v>
      </c>
      <c r="C1580" s="4" t="s">
        <v>13321</v>
      </c>
      <c r="D1580" s="4" t="s">
        <v>625</v>
      </c>
      <c r="E1580" s="4" t="s">
        <v>686</v>
      </c>
      <c r="F1580" s="4" t="s">
        <v>13322</v>
      </c>
      <c r="G1580" s="4" t="s">
        <v>13323</v>
      </c>
      <c r="H1580" s="4" t="s">
        <v>12798</v>
      </c>
      <c r="I1580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1581" spans="1:9" x14ac:dyDescent="0.4">
      <c r="A1581" s="2">
        <v>46012</v>
      </c>
      <c r="B1581" s="4" t="s">
        <v>1</v>
      </c>
      <c r="C1581" s="4" t="s">
        <v>13321</v>
      </c>
      <c r="D1581" s="4" t="s">
        <v>625</v>
      </c>
      <c r="E1581" s="4" t="s">
        <v>686</v>
      </c>
      <c r="F1581" s="4" t="s">
        <v>13322</v>
      </c>
      <c r="G1581" s="4" t="s">
        <v>13323</v>
      </c>
      <c r="H1581" s="4" t="s">
        <v>12798</v>
      </c>
      <c r="I1581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1582" spans="1:9" x14ac:dyDescent="0.4">
      <c r="A1582" s="2">
        <v>46007</v>
      </c>
      <c r="B1582" s="4" t="s">
        <v>1</v>
      </c>
      <c r="C1582" s="4" t="s">
        <v>13321</v>
      </c>
      <c r="D1582" s="4" t="s">
        <v>625</v>
      </c>
      <c r="E1582" s="4" t="s">
        <v>686</v>
      </c>
      <c r="F1582" s="4" t="s">
        <v>13322</v>
      </c>
      <c r="G1582" s="4" t="s">
        <v>13323</v>
      </c>
      <c r="H1582" s="4" t="s">
        <v>12798</v>
      </c>
      <c r="I1582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1583" spans="1:9" x14ac:dyDescent="0.4">
      <c r="A1583" s="2">
        <v>46005</v>
      </c>
      <c r="B1583" s="4" t="s">
        <v>1</v>
      </c>
      <c r="C1583" s="4" t="s">
        <v>13321</v>
      </c>
      <c r="D1583" s="4" t="s">
        <v>625</v>
      </c>
      <c r="E1583" s="4" t="s">
        <v>686</v>
      </c>
      <c r="F1583" s="4" t="s">
        <v>13322</v>
      </c>
      <c r="G1583" s="4" t="s">
        <v>13323</v>
      </c>
      <c r="H1583" s="4" t="s">
        <v>12798</v>
      </c>
      <c r="I1583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1584" spans="1:9" x14ac:dyDescent="0.4">
      <c r="A1584" s="2">
        <v>46001</v>
      </c>
      <c r="B1584" s="4" t="s">
        <v>1</v>
      </c>
      <c r="C1584" s="4" t="s">
        <v>13321</v>
      </c>
      <c r="D1584" s="4" t="s">
        <v>625</v>
      </c>
      <c r="E1584" s="4" t="s">
        <v>686</v>
      </c>
      <c r="F1584" s="4" t="s">
        <v>13322</v>
      </c>
      <c r="G1584" s="4" t="s">
        <v>13323</v>
      </c>
      <c r="H1584" s="4" t="s">
        <v>12798</v>
      </c>
      <c r="I1584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1585" spans="1:9" x14ac:dyDescent="0.4">
      <c r="A1585" s="2">
        <v>45998</v>
      </c>
      <c r="B1585" s="4" t="s">
        <v>1</v>
      </c>
      <c r="C1585" s="4" t="s">
        <v>13321</v>
      </c>
      <c r="D1585" s="4" t="s">
        <v>625</v>
      </c>
      <c r="E1585" s="4" t="s">
        <v>686</v>
      </c>
      <c r="F1585" s="4" t="s">
        <v>13322</v>
      </c>
      <c r="G1585" s="4" t="s">
        <v>13323</v>
      </c>
      <c r="H1585" s="4" t="s">
        <v>12798</v>
      </c>
      <c r="I1585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1586" spans="1:9" x14ac:dyDescent="0.4">
      <c r="A1586" s="2">
        <v>45984</v>
      </c>
      <c r="B1586" s="4" t="s">
        <v>1</v>
      </c>
      <c r="C1586" s="4" t="s">
        <v>13321</v>
      </c>
      <c r="D1586" s="4" t="s">
        <v>625</v>
      </c>
      <c r="E1586" s="4" t="s">
        <v>686</v>
      </c>
      <c r="F1586" s="4" t="s">
        <v>13322</v>
      </c>
      <c r="G1586" s="4" t="s">
        <v>13323</v>
      </c>
      <c r="H1586" s="4" t="s">
        <v>12798</v>
      </c>
      <c r="I1586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1587" spans="1:9" x14ac:dyDescent="0.4">
      <c r="A1587" s="2">
        <v>46019</v>
      </c>
      <c r="B1587" s="4" t="s">
        <v>1</v>
      </c>
      <c r="C1587" s="4" t="s">
        <v>13138</v>
      </c>
      <c r="D1587" s="4" t="s">
        <v>14202</v>
      </c>
      <c r="E1587" s="4" t="s">
        <v>14203</v>
      </c>
      <c r="F1587" s="4" t="s">
        <v>14618</v>
      </c>
      <c r="G1587" s="4" t="s">
        <v>14619</v>
      </c>
      <c r="H1587" s="4" t="s">
        <v>12926</v>
      </c>
      <c r="I1587" s="4" t="str">
        <f>IF(Rotation[[#This Row],[正向路径]]="","",Rotation[[#This Row],[正向路径]]&amp;"["&amp;Rotation[[#This Row],[中间时间]]&amp;"]→"&amp;Rotation[[#This Row],[反向路径]])</f>
        <v>厦门(XIAMEN)[2天] → 深圳盐田(YANTIAN)[3天] → 宁波(NINGBO)[2天] → 上海(SHANGHAI)[3天] → 釜山新港(BUSAN NEW PORT)[17天]→温哥华(VANCOUVER)[5天] → 西雅图(SEATTLE)[22天] → 高雄(KAOHSIUNG)[2天] → 厦门(XIAMEN)</v>
      </c>
    </row>
    <row r="1588" spans="1:9" x14ac:dyDescent="0.4">
      <c r="A1588" s="2">
        <v>46016</v>
      </c>
      <c r="B1588" s="4" t="s">
        <v>1</v>
      </c>
      <c r="C1588" s="4" t="s">
        <v>13138</v>
      </c>
      <c r="D1588" s="4" t="s">
        <v>14202</v>
      </c>
      <c r="E1588" s="4" t="s">
        <v>14203</v>
      </c>
      <c r="F1588" s="4" t="s">
        <v>14618</v>
      </c>
      <c r="G1588" s="4" t="s">
        <v>14619</v>
      </c>
      <c r="H1588" s="4" t="s">
        <v>12926</v>
      </c>
      <c r="I1588" s="4" t="str">
        <f>IF(Rotation[[#This Row],[正向路径]]="","",Rotation[[#This Row],[正向路径]]&amp;"["&amp;Rotation[[#This Row],[中间时间]]&amp;"]→"&amp;Rotation[[#This Row],[反向路径]])</f>
        <v>厦门(XIAMEN)[2天] → 深圳盐田(YANTIAN)[3天] → 宁波(NINGBO)[2天] → 上海(SHANGHAI)[3天] → 釜山新港(BUSAN NEW PORT)[17天]→温哥华(VANCOUVER)[5天] → 西雅图(SEATTLE)[22天] → 高雄(KAOHSIUNG)[2天] → 厦门(XIAMEN)</v>
      </c>
    </row>
    <row r="1589" spans="1:9" x14ac:dyDescent="0.4">
      <c r="A1589" s="2">
        <v>46012</v>
      </c>
      <c r="B1589" s="4" t="s">
        <v>1</v>
      </c>
      <c r="C1589" s="4" t="s">
        <v>13138</v>
      </c>
      <c r="D1589" s="4" t="s">
        <v>14202</v>
      </c>
      <c r="E1589" s="4" t="s">
        <v>14203</v>
      </c>
      <c r="F1589" s="4" t="s">
        <v>14618</v>
      </c>
      <c r="G1589" s="4" t="s">
        <v>14619</v>
      </c>
      <c r="H1589" s="4" t="s">
        <v>12926</v>
      </c>
      <c r="I1589" s="4" t="str">
        <f>IF(Rotation[[#This Row],[正向路径]]="","",Rotation[[#This Row],[正向路径]]&amp;"["&amp;Rotation[[#This Row],[中间时间]]&amp;"]→"&amp;Rotation[[#This Row],[反向路径]])</f>
        <v>厦门(XIAMEN)[2天] → 深圳盐田(YANTIAN)[3天] → 宁波(NINGBO)[2天] → 上海(SHANGHAI)[3天] → 釜山新港(BUSAN NEW PORT)[17天]→温哥华(VANCOUVER)[5天] → 西雅图(SEATTLE)[22天] → 高雄(KAOHSIUNG)[2天] → 厦门(XIAMEN)</v>
      </c>
    </row>
    <row r="1590" spans="1:9" x14ac:dyDescent="0.4">
      <c r="A1590" s="2">
        <v>46007</v>
      </c>
      <c r="B1590" s="4" t="s">
        <v>1</v>
      </c>
      <c r="C1590" s="4" t="s">
        <v>13138</v>
      </c>
      <c r="D1590" s="4" t="s">
        <v>14202</v>
      </c>
      <c r="E1590" s="4" t="s">
        <v>14203</v>
      </c>
      <c r="F1590" s="4" t="s">
        <v>14229</v>
      </c>
      <c r="G1590" s="4" t="s">
        <v>14230</v>
      </c>
      <c r="H1590" s="4" t="s">
        <v>12825</v>
      </c>
      <c r="I1590" s="4" t="str">
        <f>IF(Rotation[[#This Row],[正向路径]]="","",Rotation[[#This Row],[正向路径]]&amp;"["&amp;Rotation[[#This Row],[中间时间]]&amp;"]→"&amp;Rotation[[#This Row],[反向路径]])</f>
        <v>深圳盐田(YANTIAN)[2天] → 厦门(XIAMEN)[2天] → 宁波(NINGBO)[1天] → 上海(SHANGHAI)[3天] → 釜山新港(BUSAN NEW PORT)[16天]→西雅图(SEATTLE)[2天] → 温哥华(VANCOUVER)[5天] → 西雅图(SEATTLE)[19天] → 光阳(KWANGYANG)[6天] → 深圳盐田(YANTIAN)</v>
      </c>
    </row>
    <row r="1591" spans="1:9" x14ac:dyDescent="0.4">
      <c r="A1591" s="2">
        <v>46005</v>
      </c>
      <c r="B1591" s="4" t="s">
        <v>1</v>
      </c>
      <c r="C1591" s="4" t="s">
        <v>13138</v>
      </c>
      <c r="D1591" s="4" t="s">
        <v>14202</v>
      </c>
      <c r="E1591" s="4" t="s">
        <v>14203</v>
      </c>
      <c r="F1591" s="4" t="s">
        <v>14229</v>
      </c>
      <c r="G1591" s="4" t="s">
        <v>14230</v>
      </c>
      <c r="H1591" s="4" t="s">
        <v>12825</v>
      </c>
      <c r="I1591" s="4" t="str">
        <f>IF(Rotation[[#This Row],[正向路径]]="","",Rotation[[#This Row],[正向路径]]&amp;"["&amp;Rotation[[#This Row],[中间时间]]&amp;"]→"&amp;Rotation[[#This Row],[反向路径]])</f>
        <v>深圳盐田(YANTIAN)[2天] → 厦门(XIAMEN)[2天] → 宁波(NINGBO)[1天] → 上海(SHANGHAI)[3天] → 釜山新港(BUSAN NEW PORT)[16天]→西雅图(SEATTLE)[2天] → 温哥华(VANCOUVER)[5天] → 西雅图(SEATTLE)[19天] → 光阳(KWANGYANG)[6天] → 深圳盐田(YANTIAN)</v>
      </c>
    </row>
    <row r="1592" spans="1:9" x14ac:dyDescent="0.4">
      <c r="A1592" s="2">
        <v>46001</v>
      </c>
      <c r="B1592" s="4" t="s">
        <v>1</v>
      </c>
      <c r="C1592" s="4" t="s">
        <v>13138</v>
      </c>
      <c r="D1592" s="4" t="s">
        <v>14202</v>
      </c>
      <c r="E1592" s="4" t="s">
        <v>14203</v>
      </c>
      <c r="F1592" s="4" t="s">
        <v>14229</v>
      </c>
      <c r="G1592" s="4" t="s">
        <v>14230</v>
      </c>
      <c r="H1592" s="4" t="s">
        <v>12825</v>
      </c>
      <c r="I1592" s="4" t="str">
        <f>IF(Rotation[[#This Row],[正向路径]]="","",Rotation[[#This Row],[正向路径]]&amp;"["&amp;Rotation[[#This Row],[中间时间]]&amp;"]→"&amp;Rotation[[#This Row],[反向路径]])</f>
        <v>深圳盐田(YANTIAN)[2天] → 厦门(XIAMEN)[2天] → 宁波(NINGBO)[1天] → 上海(SHANGHAI)[3天] → 釜山新港(BUSAN NEW PORT)[16天]→西雅图(SEATTLE)[2天] → 温哥华(VANCOUVER)[5天] → 西雅图(SEATTLE)[19天] → 光阳(KWANGYANG)[6天] → 深圳盐田(YANTIAN)</v>
      </c>
    </row>
    <row r="1593" spans="1:9" x14ac:dyDescent="0.4">
      <c r="A1593" s="2">
        <v>46037</v>
      </c>
      <c r="B1593" s="4" t="s">
        <v>1</v>
      </c>
      <c r="C1593" s="4" t="s">
        <v>13138</v>
      </c>
      <c r="D1593" s="4" t="s">
        <v>1149</v>
      </c>
      <c r="E1593" s="4" t="s">
        <v>13535</v>
      </c>
      <c r="F1593" s="4" t="s">
        <v>13141</v>
      </c>
      <c r="G1593" s="4" t="s">
        <v>13142</v>
      </c>
      <c r="H1593" s="4" t="s">
        <v>12841</v>
      </c>
      <c r="I1593" s="4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上海(SHANGHAI)[4天] → 釜山新港(BUSAN NEW PORT)[13天]→温哥华(VANCOUVER)[6天] → 塔科马(TACOMA)[21天] → 青岛(QINGDAO)</v>
      </c>
    </row>
    <row r="1594" spans="1:9" x14ac:dyDescent="0.4">
      <c r="A1594" s="2">
        <v>46033</v>
      </c>
      <c r="B1594" s="4" t="s">
        <v>1</v>
      </c>
      <c r="C1594" s="4" t="s">
        <v>13138</v>
      </c>
      <c r="D1594" s="4" t="s">
        <v>1149</v>
      </c>
      <c r="E1594" s="4" t="s">
        <v>13535</v>
      </c>
      <c r="F1594" s="4" t="s">
        <v>13141</v>
      </c>
      <c r="G1594" s="4" t="s">
        <v>13142</v>
      </c>
      <c r="H1594" s="4" t="s">
        <v>12841</v>
      </c>
      <c r="I1594" s="4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上海(SHANGHAI)[4天] → 釜山新港(BUSAN NEW PORT)[13天]→温哥华(VANCOUVER)[6天] → 塔科马(TACOMA)[21天] → 青岛(QINGDAO)</v>
      </c>
    </row>
    <row r="1595" spans="1:9" x14ac:dyDescent="0.4">
      <c r="A1595" s="2">
        <v>46027</v>
      </c>
      <c r="B1595" s="4" t="s">
        <v>1</v>
      </c>
      <c r="C1595" s="4" t="s">
        <v>13138</v>
      </c>
      <c r="D1595" s="4" t="s">
        <v>1149</v>
      </c>
      <c r="E1595" s="4" t="s">
        <v>13535</v>
      </c>
      <c r="F1595" s="4" t="s">
        <v>13141</v>
      </c>
      <c r="G1595" s="4" t="s">
        <v>13142</v>
      </c>
      <c r="H1595" s="4" t="s">
        <v>12841</v>
      </c>
      <c r="I1595" s="4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上海(SHANGHAI)[4天] → 釜山新港(BUSAN NEW PORT)[13天]→温哥华(VANCOUVER)[6天] → 塔科马(TACOMA)[21天] → 青岛(QINGDAO)</v>
      </c>
    </row>
    <row r="1596" spans="1:9" x14ac:dyDescent="0.4">
      <c r="A1596" s="2">
        <v>46024</v>
      </c>
      <c r="B1596" s="4" t="s">
        <v>1</v>
      </c>
      <c r="C1596" s="4" t="s">
        <v>13138</v>
      </c>
      <c r="D1596" s="4" t="s">
        <v>1149</v>
      </c>
      <c r="E1596" s="4" t="s">
        <v>1148</v>
      </c>
      <c r="F1596" s="4" t="s">
        <v>13141</v>
      </c>
      <c r="G1596" s="4" t="s">
        <v>13142</v>
      </c>
      <c r="H1596" s="4" t="s">
        <v>12841</v>
      </c>
      <c r="I1596" s="4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上海(SHANGHAI)[4天] → 釜山新港(BUSAN NEW PORT)[13天]→温哥华(VANCOUVER)[6天] → 塔科马(TACOMA)[21天] → 青岛(QINGDAO)</v>
      </c>
    </row>
    <row r="1597" spans="1:9" x14ac:dyDescent="0.4">
      <c r="A1597" s="2">
        <v>46021</v>
      </c>
      <c r="B1597" s="4" t="s">
        <v>1</v>
      </c>
      <c r="C1597" s="4" t="s">
        <v>13138</v>
      </c>
      <c r="D1597" s="4" t="s">
        <v>1149</v>
      </c>
      <c r="E1597" s="4" t="s">
        <v>16035</v>
      </c>
      <c r="F1597" s="4" t="s">
        <v>13141</v>
      </c>
      <c r="G1597" s="4" t="s">
        <v>13142</v>
      </c>
      <c r="H1597" s="4" t="s">
        <v>12841</v>
      </c>
      <c r="I1597" s="4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上海(SHANGHAI)[4天] → 釜山新港(BUSAN NEW PORT)[13天]→温哥华(VANCOUVER)[6天] → 塔科马(TACOMA)[21天] → 青岛(QINGDAO)</v>
      </c>
    </row>
    <row r="1598" spans="1:9" x14ac:dyDescent="0.4">
      <c r="A1598" s="2">
        <v>46019</v>
      </c>
      <c r="B1598" s="4" t="s">
        <v>1</v>
      </c>
      <c r="C1598" s="4" t="s">
        <v>13138</v>
      </c>
      <c r="D1598" s="4" t="s">
        <v>1149</v>
      </c>
      <c r="E1598" s="4" t="s">
        <v>1148</v>
      </c>
      <c r="F1598" s="4" t="s">
        <v>13141</v>
      </c>
      <c r="G1598" s="4" t="s">
        <v>13142</v>
      </c>
      <c r="H1598" s="4" t="s">
        <v>12841</v>
      </c>
      <c r="I1598" s="4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上海(SHANGHAI)[4天] → 釜山新港(BUSAN NEW PORT)[13天]→温哥华(VANCOUVER)[6天] → 塔科马(TACOMA)[21天] → 青岛(QINGDAO)</v>
      </c>
    </row>
    <row r="1599" spans="1:9" x14ac:dyDescent="0.4">
      <c r="A1599" s="2">
        <v>46016</v>
      </c>
      <c r="B1599" s="4" t="s">
        <v>1</v>
      </c>
      <c r="C1599" s="4" t="s">
        <v>13138</v>
      </c>
      <c r="D1599" s="4" t="s">
        <v>1149</v>
      </c>
      <c r="E1599" s="4" t="s">
        <v>1148</v>
      </c>
      <c r="F1599" s="4" t="s">
        <v>13141</v>
      </c>
      <c r="G1599" s="4" t="s">
        <v>13142</v>
      </c>
      <c r="H1599" s="4" t="s">
        <v>12841</v>
      </c>
      <c r="I1599" s="4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上海(SHANGHAI)[4天] → 釜山新港(BUSAN NEW PORT)[13天]→温哥华(VANCOUVER)[6天] → 塔科马(TACOMA)[21天] → 青岛(QINGDAO)</v>
      </c>
    </row>
    <row r="1600" spans="1:9" x14ac:dyDescent="0.4">
      <c r="A1600" s="2">
        <v>46012</v>
      </c>
      <c r="B1600" s="4" t="s">
        <v>1</v>
      </c>
      <c r="C1600" s="4" t="s">
        <v>13138</v>
      </c>
      <c r="D1600" s="4" t="s">
        <v>1149</v>
      </c>
      <c r="E1600" s="4" t="s">
        <v>1148</v>
      </c>
      <c r="F1600" s="4" t="s">
        <v>13141</v>
      </c>
      <c r="G1600" s="4" t="s">
        <v>13142</v>
      </c>
      <c r="H1600" s="4" t="s">
        <v>12841</v>
      </c>
      <c r="I1600" s="4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上海(SHANGHAI)[4天] → 釜山新港(BUSAN NEW PORT)[13天]→温哥华(VANCOUVER)[6天] → 塔科马(TACOMA)[21天] → 青岛(QINGDAO)</v>
      </c>
    </row>
    <row r="1601" spans="1:9" x14ac:dyDescent="0.4">
      <c r="A1601" s="2">
        <v>46007</v>
      </c>
      <c r="B1601" s="4" t="s">
        <v>1</v>
      </c>
      <c r="C1601" s="4" t="s">
        <v>13138</v>
      </c>
      <c r="D1601" s="4" t="s">
        <v>1149</v>
      </c>
      <c r="E1601" s="4" t="s">
        <v>1148</v>
      </c>
      <c r="F1601" s="4" t="s">
        <v>13141</v>
      </c>
      <c r="G1601" s="4" t="s">
        <v>13142</v>
      </c>
      <c r="H1601" s="4" t="s">
        <v>12841</v>
      </c>
      <c r="I1601" s="4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上海(SHANGHAI)[4天] → 釜山新港(BUSAN NEW PORT)[13天]→温哥华(VANCOUVER)[6天] → 塔科马(TACOMA)[21天] → 青岛(QINGDAO)</v>
      </c>
    </row>
    <row r="1602" spans="1:9" x14ac:dyDescent="0.4">
      <c r="A1602" s="2">
        <v>46005</v>
      </c>
      <c r="B1602" s="4" t="s">
        <v>1</v>
      </c>
      <c r="C1602" s="4" t="s">
        <v>13138</v>
      </c>
      <c r="D1602" s="4" t="s">
        <v>1149</v>
      </c>
      <c r="E1602" s="4" t="s">
        <v>1148</v>
      </c>
      <c r="F1602" s="4" t="s">
        <v>13141</v>
      </c>
      <c r="G1602" s="4" t="s">
        <v>13142</v>
      </c>
      <c r="H1602" s="4" t="s">
        <v>12841</v>
      </c>
      <c r="I1602" s="4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上海(SHANGHAI)[4天] → 釜山新港(BUSAN NEW PORT)[13天]→温哥华(VANCOUVER)[6天] → 塔科马(TACOMA)[21天] → 青岛(QINGDAO)</v>
      </c>
    </row>
    <row r="1603" spans="1:9" x14ac:dyDescent="0.4">
      <c r="A1603" s="2">
        <v>46001</v>
      </c>
      <c r="B1603" s="4" t="s">
        <v>1</v>
      </c>
      <c r="C1603" s="4" t="s">
        <v>13138</v>
      </c>
      <c r="D1603" s="4" t="s">
        <v>1149</v>
      </c>
      <c r="E1603" s="4" t="s">
        <v>1148</v>
      </c>
      <c r="F1603" s="4" t="s">
        <v>13141</v>
      </c>
      <c r="G1603" s="4" t="s">
        <v>13142</v>
      </c>
      <c r="H1603" s="4" t="s">
        <v>12841</v>
      </c>
      <c r="I1603" s="4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上海(SHANGHAI)[4天] → 釜山新港(BUSAN NEW PORT)[13天]→温哥华(VANCOUVER)[6天] → 塔科马(TACOMA)[21天] → 青岛(QINGDAO)</v>
      </c>
    </row>
    <row r="1604" spans="1:9" x14ac:dyDescent="0.4">
      <c r="A1604" s="2">
        <v>45998</v>
      </c>
      <c r="B1604" s="4" t="s">
        <v>1</v>
      </c>
      <c r="C1604" s="4" t="s">
        <v>13138</v>
      </c>
      <c r="D1604" s="4" t="s">
        <v>1149</v>
      </c>
      <c r="E1604" s="4" t="s">
        <v>13535</v>
      </c>
      <c r="F1604" s="4" t="s">
        <v>13141</v>
      </c>
      <c r="G1604" s="4" t="s">
        <v>13142</v>
      </c>
      <c r="H1604" s="4" t="s">
        <v>12841</v>
      </c>
      <c r="I1604" s="4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上海(SHANGHAI)[4天] → 釜山新港(BUSAN NEW PORT)[13天]→温哥华(VANCOUVER)[6天] → 塔科马(TACOMA)[21天] → 青岛(QINGDAO)</v>
      </c>
    </row>
    <row r="1605" spans="1:9" x14ac:dyDescent="0.4">
      <c r="A1605" s="2">
        <v>45984</v>
      </c>
      <c r="B1605" s="4" t="s">
        <v>1</v>
      </c>
      <c r="C1605" s="4" t="s">
        <v>13138</v>
      </c>
      <c r="D1605" s="4" t="s">
        <v>1149</v>
      </c>
      <c r="E1605" s="4" t="s">
        <v>1148</v>
      </c>
      <c r="F1605" s="4" t="s">
        <v>13141</v>
      </c>
      <c r="G1605" s="4" t="s">
        <v>13142</v>
      </c>
      <c r="H1605" s="4" t="s">
        <v>12841</v>
      </c>
      <c r="I1605" s="4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上海(SHANGHAI)[4天] → 釜山新港(BUSAN NEW PORT)[13天]→温哥华(VANCOUVER)[6天] → 塔科马(TACOMA)[21天] → 青岛(QINGDAO)</v>
      </c>
    </row>
    <row r="1606" spans="1:9" x14ac:dyDescent="0.4">
      <c r="A1606" s="2">
        <v>46012</v>
      </c>
      <c r="B1606" s="4" t="s">
        <v>1</v>
      </c>
      <c r="C1606" s="4" t="s">
        <v>13138</v>
      </c>
      <c r="D1606" s="4" t="s">
        <v>1158</v>
      </c>
      <c r="E1606" s="4" t="s">
        <v>1157</v>
      </c>
      <c r="F1606" s="4" t="s">
        <v>13139</v>
      </c>
      <c r="G1606" s="4" t="s">
        <v>13140</v>
      </c>
      <c r="H1606" s="4" t="s">
        <v>12798</v>
      </c>
      <c r="I1606" s="4" t="str">
        <f>IF(Rotation[[#This Row],[正向路径]]="","",Rotation[[#This Row],[正向路径]]&amp;"["&amp;Rotation[[#This Row],[中间时间]]&amp;"]→"&amp;Rotation[[#This Row],[反向路径]])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1607" spans="1:9" x14ac:dyDescent="0.4">
      <c r="A1607" s="2">
        <v>46007</v>
      </c>
      <c r="B1607" s="4" t="s">
        <v>1</v>
      </c>
      <c r="C1607" s="4" t="s">
        <v>13138</v>
      </c>
      <c r="D1607" s="4" t="s">
        <v>1158</v>
      </c>
      <c r="E1607" s="4" t="s">
        <v>1157</v>
      </c>
      <c r="F1607" s="4" t="s">
        <v>13139</v>
      </c>
      <c r="G1607" s="4" t="s">
        <v>13140</v>
      </c>
      <c r="H1607" s="4" t="s">
        <v>12798</v>
      </c>
      <c r="I1607" s="4" t="str">
        <f>IF(Rotation[[#This Row],[正向路径]]="","",Rotation[[#This Row],[正向路径]]&amp;"["&amp;Rotation[[#This Row],[中间时间]]&amp;"]→"&amp;Rotation[[#This Row],[反向路径]])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1608" spans="1:9" x14ac:dyDescent="0.4">
      <c r="A1608" s="2">
        <v>46005</v>
      </c>
      <c r="B1608" s="4" t="s">
        <v>1</v>
      </c>
      <c r="C1608" s="4" t="s">
        <v>13138</v>
      </c>
      <c r="D1608" s="4" t="s">
        <v>1158</v>
      </c>
      <c r="E1608" s="4" t="s">
        <v>1157</v>
      </c>
      <c r="F1608" s="4" t="s">
        <v>13139</v>
      </c>
      <c r="G1608" s="4" t="s">
        <v>13140</v>
      </c>
      <c r="H1608" s="4" t="s">
        <v>12798</v>
      </c>
      <c r="I1608" s="4" t="str">
        <f>IF(Rotation[[#This Row],[正向路径]]="","",Rotation[[#This Row],[正向路径]]&amp;"["&amp;Rotation[[#This Row],[中间时间]]&amp;"]→"&amp;Rotation[[#This Row],[反向路径]])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1609" spans="1:9" x14ac:dyDescent="0.4">
      <c r="A1609" s="2">
        <v>46001</v>
      </c>
      <c r="B1609" s="4" t="s">
        <v>1</v>
      </c>
      <c r="C1609" s="4" t="s">
        <v>13138</v>
      </c>
      <c r="D1609" s="4" t="s">
        <v>1158</v>
      </c>
      <c r="E1609" s="4" t="s">
        <v>1157</v>
      </c>
      <c r="F1609" s="4" t="s">
        <v>13139</v>
      </c>
      <c r="G1609" s="4" t="s">
        <v>13140</v>
      </c>
      <c r="H1609" s="4" t="s">
        <v>12798</v>
      </c>
      <c r="I1609" s="4" t="str">
        <f>IF(Rotation[[#This Row],[正向路径]]="","",Rotation[[#This Row],[正向路径]]&amp;"["&amp;Rotation[[#This Row],[中间时间]]&amp;"]→"&amp;Rotation[[#This Row],[反向路径]])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1610" spans="1:9" x14ac:dyDescent="0.4">
      <c r="A1610" s="2">
        <v>45998</v>
      </c>
      <c r="B1610" s="4" t="s">
        <v>1</v>
      </c>
      <c r="C1610" s="4" t="s">
        <v>13138</v>
      </c>
      <c r="D1610" s="4" t="s">
        <v>1158</v>
      </c>
      <c r="E1610" s="4" t="s">
        <v>1157</v>
      </c>
      <c r="F1610" s="4" t="s">
        <v>13139</v>
      </c>
      <c r="G1610" s="4" t="s">
        <v>13140</v>
      </c>
      <c r="H1610" s="4" t="s">
        <v>12798</v>
      </c>
      <c r="I1610" s="4" t="str">
        <f>IF(Rotation[[#This Row],[正向路径]]="","",Rotation[[#This Row],[正向路径]]&amp;"["&amp;Rotation[[#This Row],[中间时间]]&amp;"]→"&amp;Rotation[[#This Row],[反向路径]])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1611" spans="1:9" x14ac:dyDescent="0.4">
      <c r="A1611" s="2">
        <v>45984</v>
      </c>
      <c r="B1611" s="4" t="s">
        <v>1</v>
      </c>
      <c r="C1611" s="4" t="s">
        <v>13138</v>
      </c>
      <c r="D1611" s="4" t="s">
        <v>1158</v>
      </c>
      <c r="E1611" s="4" t="s">
        <v>1157</v>
      </c>
      <c r="F1611" s="4" t="s">
        <v>13139</v>
      </c>
      <c r="G1611" s="4" t="s">
        <v>13140</v>
      </c>
      <c r="H1611" s="4" t="s">
        <v>12798</v>
      </c>
      <c r="I1611" s="4" t="str">
        <f>IF(Rotation[[#This Row],[正向路径]]="","",Rotation[[#This Row],[正向路径]]&amp;"["&amp;Rotation[[#This Row],[中间时间]]&amp;"]→"&amp;Rotation[[#This Row],[反向路径]])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1612" spans="1:9" x14ac:dyDescent="0.4">
      <c r="A1612" s="2">
        <v>46037</v>
      </c>
      <c r="B1612" s="4" t="s">
        <v>1</v>
      </c>
      <c r="C1612" s="4" t="s">
        <v>15486</v>
      </c>
      <c r="D1612" s="4" t="s">
        <v>1158</v>
      </c>
      <c r="E1612" s="4" t="s">
        <v>1157</v>
      </c>
      <c r="F1612" s="4" t="s">
        <v>13139</v>
      </c>
      <c r="G1612" s="4" t="s">
        <v>13140</v>
      </c>
      <c r="H1612" s="4" t="s">
        <v>12798</v>
      </c>
      <c r="I1612" s="4" t="str">
        <f>IF(Rotation[[#This Row],[正向路径]]="","",Rotation[[#This Row],[正向路径]]&amp;"["&amp;Rotation[[#This Row],[中间时间]]&amp;"]→"&amp;Rotation[[#This Row],[反向路径]])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1613" spans="1:9" x14ac:dyDescent="0.4">
      <c r="A1613" s="2">
        <v>46033</v>
      </c>
      <c r="B1613" s="4" t="s">
        <v>1</v>
      </c>
      <c r="C1613" s="4" t="s">
        <v>15486</v>
      </c>
      <c r="D1613" s="4" t="s">
        <v>1158</v>
      </c>
      <c r="E1613" s="4" t="s">
        <v>1157</v>
      </c>
      <c r="F1613" s="4" t="s">
        <v>13139</v>
      </c>
      <c r="G1613" s="4" t="s">
        <v>13140</v>
      </c>
      <c r="H1613" s="4" t="s">
        <v>12798</v>
      </c>
      <c r="I1613" s="4" t="str">
        <f>IF(Rotation[[#This Row],[正向路径]]="","",Rotation[[#This Row],[正向路径]]&amp;"["&amp;Rotation[[#This Row],[中间时间]]&amp;"]→"&amp;Rotation[[#This Row],[反向路径]])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1614" spans="1:9" x14ac:dyDescent="0.4">
      <c r="A1614" s="2">
        <v>46027</v>
      </c>
      <c r="B1614" s="4" t="s">
        <v>1</v>
      </c>
      <c r="C1614" s="4" t="s">
        <v>15486</v>
      </c>
      <c r="D1614" s="4" t="s">
        <v>1158</v>
      </c>
      <c r="E1614" s="4" t="s">
        <v>1157</v>
      </c>
      <c r="F1614" s="4" t="s">
        <v>13139</v>
      </c>
      <c r="G1614" s="4" t="s">
        <v>13140</v>
      </c>
      <c r="H1614" s="4" t="s">
        <v>12798</v>
      </c>
      <c r="I1614" s="4" t="str">
        <f>IF(Rotation[[#This Row],[正向路径]]="","",Rotation[[#This Row],[正向路径]]&amp;"["&amp;Rotation[[#This Row],[中间时间]]&amp;"]→"&amp;Rotation[[#This Row],[反向路径]])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1615" spans="1:9" x14ac:dyDescent="0.4">
      <c r="A1615" s="2">
        <v>46024</v>
      </c>
      <c r="B1615" s="4" t="s">
        <v>1</v>
      </c>
      <c r="C1615" s="4" t="s">
        <v>15486</v>
      </c>
      <c r="D1615" s="4" t="s">
        <v>1158</v>
      </c>
      <c r="E1615" s="4" t="s">
        <v>1157</v>
      </c>
      <c r="F1615" s="4" t="s">
        <v>13139</v>
      </c>
      <c r="G1615" s="4" t="s">
        <v>13140</v>
      </c>
      <c r="H1615" s="4" t="s">
        <v>12798</v>
      </c>
      <c r="I1615" s="4" t="str">
        <f>IF(Rotation[[#This Row],[正向路径]]="","",Rotation[[#This Row],[正向路径]]&amp;"["&amp;Rotation[[#This Row],[中间时间]]&amp;"]→"&amp;Rotation[[#This Row],[反向路径]])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1616" spans="1:9" x14ac:dyDescent="0.4">
      <c r="A1616" s="2">
        <v>46021</v>
      </c>
      <c r="B1616" s="4" t="s">
        <v>1</v>
      </c>
      <c r="C1616" s="4" t="s">
        <v>15486</v>
      </c>
      <c r="D1616" s="4" t="s">
        <v>1158</v>
      </c>
      <c r="E1616" s="4" t="s">
        <v>1157</v>
      </c>
      <c r="F1616" s="4" t="s">
        <v>13139</v>
      </c>
      <c r="G1616" s="4" t="s">
        <v>13140</v>
      </c>
      <c r="H1616" s="4" t="s">
        <v>12798</v>
      </c>
      <c r="I1616" s="4" t="str">
        <f>IF(Rotation[[#This Row],[正向路径]]="","",Rotation[[#This Row],[正向路径]]&amp;"["&amp;Rotation[[#This Row],[中间时间]]&amp;"]→"&amp;Rotation[[#This Row],[反向路径]])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1617" spans="1:9" x14ac:dyDescent="0.4">
      <c r="A1617" s="2">
        <v>46019</v>
      </c>
      <c r="B1617" s="4" t="s">
        <v>1</v>
      </c>
      <c r="C1617" s="4" t="s">
        <v>15486</v>
      </c>
      <c r="D1617" s="4" t="s">
        <v>1158</v>
      </c>
      <c r="E1617" s="4" t="s">
        <v>1157</v>
      </c>
      <c r="F1617" s="4" t="s">
        <v>13139</v>
      </c>
      <c r="G1617" s="4" t="s">
        <v>13140</v>
      </c>
      <c r="H1617" s="4" t="s">
        <v>12798</v>
      </c>
      <c r="I1617" s="4" t="str">
        <f>IF(Rotation[[#This Row],[正向路径]]="","",Rotation[[#This Row],[正向路径]]&amp;"["&amp;Rotation[[#This Row],[中间时间]]&amp;"]→"&amp;Rotation[[#This Row],[反向路径]])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1618" spans="1:9" x14ac:dyDescent="0.4">
      <c r="A1618" s="2">
        <v>46016</v>
      </c>
      <c r="B1618" s="4" t="s">
        <v>1</v>
      </c>
      <c r="C1618" s="4" t="s">
        <v>15486</v>
      </c>
      <c r="D1618" s="4" t="s">
        <v>1158</v>
      </c>
      <c r="E1618" s="4" t="s">
        <v>1157</v>
      </c>
      <c r="F1618" s="4" t="s">
        <v>13139</v>
      </c>
      <c r="G1618" s="4" t="s">
        <v>13140</v>
      </c>
      <c r="H1618" s="4" t="s">
        <v>12798</v>
      </c>
      <c r="I1618" s="4" t="str">
        <f>IF(Rotation[[#This Row],[正向路径]]="","",Rotation[[#This Row],[正向路径]]&amp;"["&amp;Rotation[[#This Row],[中间时间]]&amp;"]→"&amp;Rotation[[#This Row],[反向路径]])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1619" spans="1:9" x14ac:dyDescent="0.4">
      <c r="A1619" s="2">
        <v>46037</v>
      </c>
      <c r="B1619" s="4" t="s">
        <v>1</v>
      </c>
      <c r="C1619" s="4" t="s">
        <v>15486</v>
      </c>
      <c r="D1619" s="4" t="s">
        <v>249</v>
      </c>
      <c r="E1619" s="4" t="s">
        <v>16758</v>
      </c>
      <c r="F1619" s="4" t="s">
        <v>13359</v>
      </c>
      <c r="G1619" s="4" t="s">
        <v>13360</v>
      </c>
      <c r="H1619" s="4" t="s">
        <v>12827</v>
      </c>
      <c r="I1619" s="4" t="str">
        <f>IF(Rotation[[#This Row],[正向路径]]="","",Rotation[[#This Row],[正向路径]]&amp;"["&amp;Rotation[[#This Row],[中间时间]]&amp;"]→"&amp;Rotation[[#This Row],[反向路径]])</f>
        <v>天津(TIANJIN)[3天] → 青岛(QINGDAO)[5天] → 上海(SHANGHAI)[14天]→长滩(LONG BEACH)[8天] → 鲁珀特港(PRINCE RUPERT)[19天] → 天津(TIANJIN)</v>
      </c>
    </row>
    <row r="1620" spans="1:9" x14ac:dyDescent="0.4">
      <c r="A1620" s="2">
        <v>46033</v>
      </c>
      <c r="B1620" s="4" t="s">
        <v>1</v>
      </c>
      <c r="C1620" s="4" t="s">
        <v>15486</v>
      </c>
      <c r="D1620" s="4" t="s">
        <v>249</v>
      </c>
      <c r="E1620" s="4" t="s">
        <v>14759</v>
      </c>
      <c r="F1620" s="4" t="s">
        <v>13359</v>
      </c>
      <c r="G1620" s="4" t="s">
        <v>13360</v>
      </c>
      <c r="H1620" s="4" t="s">
        <v>12827</v>
      </c>
      <c r="I1620" s="4" t="str">
        <f>IF(Rotation[[#This Row],[正向路径]]="","",Rotation[[#This Row],[正向路径]]&amp;"["&amp;Rotation[[#This Row],[中间时间]]&amp;"]→"&amp;Rotation[[#This Row],[反向路径]])</f>
        <v>天津(TIANJIN)[3天] → 青岛(QINGDAO)[5天] → 上海(SHANGHAI)[14天]→长滩(LONG BEACH)[8天] → 鲁珀特港(PRINCE RUPERT)[19天] → 天津(TIANJIN)</v>
      </c>
    </row>
    <row r="1621" spans="1:9" x14ac:dyDescent="0.4">
      <c r="A1621" s="2">
        <v>46027</v>
      </c>
      <c r="B1621" s="4" t="s">
        <v>1</v>
      </c>
      <c r="C1621" s="4" t="s">
        <v>15486</v>
      </c>
      <c r="D1621" s="4" t="s">
        <v>249</v>
      </c>
      <c r="E1621" s="4" t="s">
        <v>14759</v>
      </c>
      <c r="F1621" s="4" t="s">
        <v>13359</v>
      </c>
      <c r="G1621" s="4" t="s">
        <v>13360</v>
      </c>
      <c r="H1621" s="4" t="s">
        <v>12827</v>
      </c>
      <c r="I1621" s="4" t="str">
        <f>IF(Rotation[[#This Row],[正向路径]]="","",Rotation[[#This Row],[正向路径]]&amp;"["&amp;Rotation[[#This Row],[中间时间]]&amp;"]→"&amp;Rotation[[#This Row],[反向路径]])</f>
        <v>天津(TIANJIN)[3天] → 青岛(QINGDAO)[5天] → 上海(SHANGHAI)[14天]→长滩(LONG BEACH)[8天] → 鲁珀特港(PRINCE RUPERT)[19天] → 天津(TIANJIN)</v>
      </c>
    </row>
    <row r="1622" spans="1:9" x14ac:dyDescent="0.4">
      <c r="A1622" s="2">
        <v>46024</v>
      </c>
      <c r="B1622" s="4" t="s">
        <v>1</v>
      </c>
      <c r="C1622" s="4" t="s">
        <v>15486</v>
      </c>
      <c r="D1622" s="4" t="s">
        <v>249</v>
      </c>
      <c r="E1622" s="4" t="s">
        <v>14759</v>
      </c>
      <c r="F1622" s="4" t="s">
        <v>13359</v>
      </c>
      <c r="G1622" s="4" t="s">
        <v>13360</v>
      </c>
      <c r="H1622" s="4" t="s">
        <v>12827</v>
      </c>
      <c r="I1622" s="4" t="str">
        <f>IF(Rotation[[#This Row],[正向路径]]="","",Rotation[[#This Row],[正向路径]]&amp;"["&amp;Rotation[[#This Row],[中间时间]]&amp;"]→"&amp;Rotation[[#This Row],[反向路径]])</f>
        <v>天津(TIANJIN)[3天] → 青岛(QINGDAO)[5天] → 上海(SHANGHAI)[14天]→长滩(LONG BEACH)[8天] → 鲁珀特港(PRINCE RUPERT)[19天] → 天津(TIANJIN)</v>
      </c>
    </row>
    <row r="1623" spans="1:9" x14ac:dyDescent="0.4">
      <c r="A1623" s="2">
        <v>46021</v>
      </c>
      <c r="B1623" s="4" t="s">
        <v>1</v>
      </c>
      <c r="C1623" s="4" t="s">
        <v>15486</v>
      </c>
      <c r="D1623" s="4" t="s">
        <v>249</v>
      </c>
      <c r="E1623" s="4" t="s">
        <v>14759</v>
      </c>
      <c r="F1623" s="4" t="s">
        <v>13359</v>
      </c>
      <c r="G1623" s="4" t="s">
        <v>13360</v>
      </c>
      <c r="H1623" s="4" t="s">
        <v>12827</v>
      </c>
      <c r="I1623" s="4" t="str">
        <f>IF(Rotation[[#This Row],[正向路径]]="","",Rotation[[#This Row],[正向路径]]&amp;"["&amp;Rotation[[#This Row],[中间时间]]&amp;"]→"&amp;Rotation[[#This Row],[反向路径]])</f>
        <v>天津(TIANJIN)[3天] → 青岛(QINGDAO)[5天] → 上海(SHANGHAI)[14天]→长滩(LONG BEACH)[8天] → 鲁珀特港(PRINCE RUPERT)[19天] → 天津(TIANJIN)</v>
      </c>
    </row>
    <row r="1624" spans="1:9" x14ac:dyDescent="0.4">
      <c r="A1624" s="2">
        <v>46019</v>
      </c>
      <c r="B1624" s="4" t="s">
        <v>1</v>
      </c>
      <c r="C1624" s="4" t="s">
        <v>15486</v>
      </c>
      <c r="D1624" s="4" t="s">
        <v>249</v>
      </c>
      <c r="E1624" s="4" t="s">
        <v>14759</v>
      </c>
      <c r="F1624" s="4" t="s">
        <v>13359</v>
      </c>
      <c r="G1624" s="4" t="s">
        <v>13360</v>
      </c>
      <c r="H1624" s="4" t="s">
        <v>12827</v>
      </c>
      <c r="I1624" s="4" t="str">
        <f>IF(Rotation[[#This Row],[正向路径]]="","",Rotation[[#This Row],[正向路径]]&amp;"["&amp;Rotation[[#This Row],[中间时间]]&amp;"]→"&amp;Rotation[[#This Row],[反向路径]])</f>
        <v>天津(TIANJIN)[3天] → 青岛(QINGDAO)[5天] → 上海(SHANGHAI)[14天]→长滩(LONG BEACH)[8天] → 鲁珀特港(PRINCE RUPERT)[19天] → 天津(TIANJIN)</v>
      </c>
    </row>
    <row r="1625" spans="1:9" x14ac:dyDescent="0.4">
      <c r="A1625" s="2">
        <v>46016</v>
      </c>
      <c r="B1625" s="4" t="s">
        <v>1</v>
      </c>
      <c r="C1625" s="4" t="s">
        <v>15486</v>
      </c>
      <c r="D1625" s="4" t="s">
        <v>249</v>
      </c>
      <c r="E1625" s="4" t="s">
        <v>14759</v>
      </c>
      <c r="F1625" s="4" t="s">
        <v>13359</v>
      </c>
      <c r="G1625" s="4" t="s">
        <v>13360</v>
      </c>
      <c r="H1625" s="4" t="s">
        <v>12827</v>
      </c>
      <c r="I1625" s="4" t="str">
        <f>IF(Rotation[[#This Row],[正向路径]]="","",Rotation[[#This Row],[正向路径]]&amp;"["&amp;Rotation[[#This Row],[中间时间]]&amp;"]→"&amp;Rotation[[#This Row],[反向路径]])</f>
        <v>天津(TIANJIN)[3天] → 青岛(QINGDAO)[5天] → 上海(SHANGHAI)[14天]→长滩(LONG BEACH)[8天] → 鲁珀特港(PRINCE RUPERT)[19天] → 天津(TIANJIN)</v>
      </c>
    </row>
    <row r="1626" spans="1:9" x14ac:dyDescent="0.4">
      <c r="A1626" s="2">
        <v>46037</v>
      </c>
      <c r="B1626" s="4" t="s">
        <v>1</v>
      </c>
      <c r="C1626" s="4" t="s">
        <v>13367</v>
      </c>
      <c r="D1626" s="4" t="s">
        <v>199</v>
      </c>
      <c r="E1626" s="4" t="s">
        <v>17000</v>
      </c>
      <c r="F1626" s="4" t="s">
        <v>13370</v>
      </c>
      <c r="G1626" s="4" t="s">
        <v>13371</v>
      </c>
      <c r="H1626" s="4" t="s">
        <v>12896</v>
      </c>
      <c r="I1626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1627" spans="1:9" x14ac:dyDescent="0.4">
      <c r="A1627" s="2">
        <v>46033</v>
      </c>
      <c r="B1627" s="4" t="s">
        <v>1</v>
      </c>
      <c r="C1627" s="4" t="s">
        <v>13367</v>
      </c>
      <c r="D1627" s="4" t="s">
        <v>199</v>
      </c>
      <c r="E1627" s="4" t="s">
        <v>16118</v>
      </c>
      <c r="F1627" s="4" t="s">
        <v>13370</v>
      </c>
      <c r="G1627" s="4" t="s">
        <v>13371</v>
      </c>
      <c r="H1627" s="4" t="s">
        <v>12896</v>
      </c>
      <c r="I1627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1628" spans="1:9" x14ac:dyDescent="0.4">
      <c r="A1628" s="2">
        <v>46027</v>
      </c>
      <c r="B1628" s="4" t="s">
        <v>1</v>
      </c>
      <c r="C1628" s="4" t="s">
        <v>13367</v>
      </c>
      <c r="D1628" s="4" t="s">
        <v>199</v>
      </c>
      <c r="E1628" s="4" t="s">
        <v>16118</v>
      </c>
      <c r="F1628" s="4" t="s">
        <v>13370</v>
      </c>
      <c r="G1628" s="4" t="s">
        <v>13371</v>
      </c>
      <c r="H1628" s="4" t="s">
        <v>12896</v>
      </c>
      <c r="I1628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1629" spans="1:9" x14ac:dyDescent="0.4">
      <c r="A1629" s="2">
        <v>46024</v>
      </c>
      <c r="B1629" s="4" t="s">
        <v>1</v>
      </c>
      <c r="C1629" s="4" t="s">
        <v>13367</v>
      </c>
      <c r="D1629" s="4" t="s">
        <v>199</v>
      </c>
      <c r="E1629" s="4" t="s">
        <v>16280</v>
      </c>
      <c r="F1629" s="4" t="s">
        <v>13370</v>
      </c>
      <c r="G1629" s="4" t="s">
        <v>13371</v>
      </c>
      <c r="H1629" s="4" t="s">
        <v>12896</v>
      </c>
      <c r="I1629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1630" spans="1:9" x14ac:dyDescent="0.4">
      <c r="A1630" s="2">
        <v>46021</v>
      </c>
      <c r="B1630" s="4" t="s">
        <v>1</v>
      </c>
      <c r="C1630" s="4" t="s">
        <v>13367</v>
      </c>
      <c r="D1630" s="4" t="s">
        <v>199</v>
      </c>
      <c r="E1630" s="4" t="s">
        <v>16118</v>
      </c>
      <c r="F1630" s="4" t="s">
        <v>13370</v>
      </c>
      <c r="G1630" s="4" t="s">
        <v>13371</v>
      </c>
      <c r="H1630" s="4" t="s">
        <v>12896</v>
      </c>
      <c r="I1630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1631" spans="1:9" x14ac:dyDescent="0.4">
      <c r="A1631" s="2">
        <v>46019</v>
      </c>
      <c r="B1631" s="4" t="s">
        <v>1</v>
      </c>
      <c r="C1631" s="4" t="s">
        <v>13367</v>
      </c>
      <c r="D1631" s="4" t="s">
        <v>199</v>
      </c>
      <c r="E1631" s="4" t="s">
        <v>13620</v>
      </c>
      <c r="F1631" s="4" t="s">
        <v>13370</v>
      </c>
      <c r="G1631" s="4" t="s">
        <v>13371</v>
      </c>
      <c r="H1631" s="4" t="s">
        <v>12896</v>
      </c>
      <c r="I1631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1632" spans="1:9" x14ac:dyDescent="0.4">
      <c r="A1632" s="2">
        <v>46016</v>
      </c>
      <c r="B1632" s="4" t="s">
        <v>1</v>
      </c>
      <c r="C1632" s="4" t="s">
        <v>13367</v>
      </c>
      <c r="D1632" s="4" t="s">
        <v>199</v>
      </c>
      <c r="E1632" s="4" t="s">
        <v>13620</v>
      </c>
      <c r="F1632" s="4" t="s">
        <v>13370</v>
      </c>
      <c r="G1632" s="4" t="s">
        <v>13371</v>
      </c>
      <c r="H1632" s="4" t="s">
        <v>12896</v>
      </c>
      <c r="I1632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1633" spans="1:9" x14ac:dyDescent="0.4">
      <c r="A1633" s="2">
        <v>46012</v>
      </c>
      <c r="B1633" s="4" t="s">
        <v>1</v>
      </c>
      <c r="C1633" s="4" t="s">
        <v>13367</v>
      </c>
      <c r="D1633" s="4" t="s">
        <v>199</v>
      </c>
      <c r="E1633" s="4" t="s">
        <v>13620</v>
      </c>
      <c r="F1633" s="4" t="s">
        <v>13370</v>
      </c>
      <c r="G1633" s="4" t="s">
        <v>13371</v>
      </c>
      <c r="H1633" s="4" t="s">
        <v>12896</v>
      </c>
      <c r="I1633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1634" spans="1:9" x14ac:dyDescent="0.4">
      <c r="A1634" s="2">
        <v>46007</v>
      </c>
      <c r="B1634" s="4" t="s">
        <v>1</v>
      </c>
      <c r="C1634" s="4" t="s">
        <v>13367</v>
      </c>
      <c r="D1634" s="4" t="s">
        <v>199</v>
      </c>
      <c r="E1634" s="4" t="s">
        <v>13620</v>
      </c>
      <c r="F1634" s="4" t="s">
        <v>13370</v>
      </c>
      <c r="G1634" s="4" t="s">
        <v>13371</v>
      </c>
      <c r="H1634" s="4" t="s">
        <v>12896</v>
      </c>
      <c r="I1634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1635" spans="1:9" x14ac:dyDescent="0.4">
      <c r="A1635" s="2">
        <v>46005</v>
      </c>
      <c r="B1635" s="4" t="s">
        <v>1</v>
      </c>
      <c r="C1635" s="4" t="s">
        <v>13367</v>
      </c>
      <c r="D1635" s="4" t="s">
        <v>199</v>
      </c>
      <c r="E1635" s="4" t="s">
        <v>13620</v>
      </c>
      <c r="F1635" s="4" t="s">
        <v>13370</v>
      </c>
      <c r="G1635" s="4" t="s">
        <v>13371</v>
      </c>
      <c r="H1635" s="4" t="s">
        <v>12896</v>
      </c>
      <c r="I1635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1636" spans="1:9" x14ac:dyDescent="0.4">
      <c r="A1636" s="2">
        <v>46001</v>
      </c>
      <c r="B1636" s="4" t="s">
        <v>1</v>
      </c>
      <c r="C1636" s="4" t="s">
        <v>13367</v>
      </c>
      <c r="D1636" s="4" t="s">
        <v>199</v>
      </c>
      <c r="E1636" s="4" t="s">
        <v>13620</v>
      </c>
      <c r="F1636" s="4" t="s">
        <v>13370</v>
      </c>
      <c r="G1636" s="4" t="s">
        <v>13371</v>
      </c>
      <c r="H1636" s="4" t="s">
        <v>12896</v>
      </c>
      <c r="I1636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1637" spans="1:9" x14ac:dyDescent="0.4">
      <c r="A1637" s="2">
        <v>45998</v>
      </c>
      <c r="B1637" s="4" t="s">
        <v>1</v>
      </c>
      <c r="C1637" s="4" t="s">
        <v>13367</v>
      </c>
      <c r="D1637" s="4" t="s">
        <v>199</v>
      </c>
      <c r="E1637" s="4" t="s">
        <v>13620</v>
      </c>
      <c r="F1637" s="4" t="s">
        <v>13370</v>
      </c>
      <c r="G1637" s="4" t="s">
        <v>13371</v>
      </c>
      <c r="H1637" s="4" t="s">
        <v>12896</v>
      </c>
      <c r="I1637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1638" spans="1:9" x14ac:dyDescent="0.4">
      <c r="A1638" s="2">
        <v>45984</v>
      </c>
      <c r="B1638" s="4" t="s">
        <v>1</v>
      </c>
      <c r="C1638" s="4" t="s">
        <v>13367</v>
      </c>
      <c r="D1638" s="4" t="s">
        <v>199</v>
      </c>
      <c r="E1638" s="4" t="s">
        <v>198</v>
      </c>
      <c r="F1638" s="4" t="s">
        <v>13370</v>
      </c>
      <c r="G1638" s="4" t="s">
        <v>13371</v>
      </c>
      <c r="H1638" s="4" t="s">
        <v>12896</v>
      </c>
      <c r="I1638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1639" spans="1:9" x14ac:dyDescent="0.4">
      <c r="A1639" s="2">
        <v>46037</v>
      </c>
      <c r="B1639" s="4" t="s">
        <v>1</v>
      </c>
      <c r="C1639" s="4" t="s">
        <v>13367</v>
      </c>
      <c r="D1639" s="4" t="s">
        <v>210</v>
      </c>
      <c r="E1639" s="4" t="s">
        <v>16996</v>
      </c>
      <c r="F1639" s="4" t="s">
        <v>13368</v>
      </c>
      <c r="G1639" s="4" t="s">
        <v>13369</v>
      </c>
      <c r="H1639" s="4" t="s">
        <v>12814</v>
      </c>
      <c r="I1639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宁波(NINGBO)[2天] → 上海(SHANGHAI)[3天] → 釜山新港(BUSAN NEW PORT)[26天]→纽约(NEW YORK)[4天] → 诺福克(NORFOLK)[3天] → 萨瓦纳(SAVANNAH)[34天] → 天津(TIANJIN)</v>
      </c>
    </row>
    <row r="1640" spans="1:9" x14ac:dyDescent="0.4">
      <c r="A1640" s="2">
        <v>46033</v>
      </c>
      <c r="B1640" s="4" t="s">
        <v>1</v>
      </c>
      <c r="C1640" s="4" t="s">
        <v>13367</v>
      </c>
      <c r="D1640" s="4" t="s">
        <v>210</v>
      </c>
      <c r="E1640" s="4" t="s">
        <v>16424</v>
      </c>
      <c r="F1640" s="4" t="s">
        <v>13368</v>
      </c>
      <c r="G1640" s="4" t="s">
        <v>13369</v>
      </c>
      <c r="H1640" s="4" t="s">
        <v>12814</v>
      </c>
      <c r="I1640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宁波(NINGBO)[2天] → 上海(SHANGHAI)[3天] → 釜山新港(BUSAN NEW PORT)[26天]→纽约(NEW YORK)[4天] → 诺福克(NORFOLK)[3天] → 萨瓦纳(SAVANNAH)[34天] → 天津(TIANJIN)</v>
      </c>
    </row>
    <row r="1641" spans="1:9" x14ac:dyDescent="0.4">
      <c r="A1641" s="2">
        <v>46027</v>
      </c>
      <c r="B1641" s="4" t="s">
        <v>1</v>
      </c>
      <c r="C1641" s="4" t="s">
        <v>13367</v>
      </c>
      <c r="D1641" s="4" t="s">
        <v>210</v>
      </c>
      <c r="E1641" s="4" t="s">
        <v>16424</v>
      </c>
      <c r="F1641" s="4" t="s">
        <v>13368</v>
      </c>
      <c r="G1641" s="4" t="s">
        <v>13369</v>
      </c>
      <c r="H1641" s="4" t="s">
        <v>12814</v>
      </c>
      <c r="I1641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宁波(NINGBO)[2天] → 上海(SHANGHAI)[3天] → 釜山新港(BUSAN NEW PORT)[26天]→纽约(NEW YORK)[4天] → 诺福克(NORFOLK)[3天] → 萨瓦纳(SAVANNAH)[34天] → 天津(TIANJIN)</v>
      </c>
    </row>
    <row r="1642" spans="1:9" x14ac:dyDescent="0.4">
      <c r="A1642" s="2">
        <v>46024</v>
      </c>
      <c r="B1642" s="4" t="s">
        <v>1</v>
      </c>
      <c r="C1642" s="4" t="s">
        <v>13367</v>
      </c>
      <c r="D1642" s="4" t="s">
        <v>210</v>
      </c>
      <c r="E1642" s="4" t="s">
        <v>16279</v>
      </c>
      <c r="F1642" s="4" t="s">
        <v>13368</v>
      </c>
      <c r="G1642" s="4" t="s">
        <v>13369</v>
      </c>
      <c r="H1642" s="4" t="s">
        <v>12814</v>
      </c>
      <c r="I1642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宁波(NINGBO)[2天] → 上海(SHANGHAI)[3天] → 釜山新港(BUSAN NEW PORT)[26天]→纽约(NEW YORK)[4天] → 诺福克(NORFOLK)[3天] → 萨瓦纳(SAVANNAH)[34天] → 天津(TIANJIN)</v>
      </c>
    </row>
    <row r="1643" spans="1:9" x14ac:dyDescent="0.4">
      <c r="A1643" s="2">
        <v>46021</v>
      </c>
      <c r="B1643" s="4" t="s">
        <v>1</v>
      </c>
      <c r="C1643" s="4" t="s">
        <v>13367</v>
      </c>
      <c r="D1643" s="4" t="s">
        <v>210</v>
      </c>
      <c r="E1643" s="4" t="s">
        <v>209</v>
      </c>
      <c r="F1643" s="4" t="s">
        <v>13368</v>
      </c>
      <c r="G1643" s="4" t="s">
        <v>13369</v>
      </c>
      <c r="H1643" s="4" t="s">
        <v>12814</v>
      </c>
      <c r="I1643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宁波(NINGBO)[2天] → 上海(SHANGHAI)[3天] → 釜山新港(BUSAN NEW PORT)[26天]→纽约(NEW YORK)[4天] → 诺福克(NORFOLK)[3天] → 萨瓦纳(SAVANNAH)[34天] → 天津(TIANJIN)</v>
      </c>
    </row>
    <row r="1644" spans="1:9" x14ac:dyDescent="0.4">
      <c r="A1644" s="2">
        <v>46019</v>
      </c>
      <c r="B1644" s="4" t="s">
        <v>1</v>
      </c>
      <c r="C1644" s="4" t="s">
        <v>13367</v>
      </c>
      <c r="D1644" s="4" t="s">
        <v>210</v>
      </c>
      <c r="E1644" s="4" t="s">
        <v>209</v>
      </c>
      <c r="F1644" s="4" t="s">
        <v>13368</v>
      </c>
      <c r="G1644" s="4" t="s">
        <v>13369</v>
      </c>
      <c r="H1644" s="4" t="s">
        <v>12814</v>
      </c>
      <c r="I1644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宁波(NINGBO)[2天] → 上海(SHANGHAI)[3天] → 釜山新港(BUSAN NEW PORT)[26天]→纽约(NEW YORK)[4天] → 诺福克(NORFOLK)[3天] → 萨瓦纳(SAVANNAH)[34天] → 天津(TIANJIN)</v>
      </c>
    </row>
    <row r="1645" spans="1:9" x14ac:dyDescent="0.4">
      <c r="A1645" s="2">
        <v>46016</v>
      </c>
      <c r="B1645" s="4" t="s">
        <v>1</v>
      </c>
      <c r="C1645" s="4" t="s">
        <v>13367</v>
      </c>
      <c r="D1645" s="4" t="s">
        <v>210</v>
      </c>
      <c r="E1645" s="4" t="s">
        <v>209</v>
      </c>
      <c r="F1645" s="4" t="s">
        <v>13368</v>
      </c>
      <c r="G1645" s="4" t="s">
        <v>13369</v>
      </c>
      <c r="H1645" s="4" t="s">
        <v>12814</v>
      </c>
      <c r="I1645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宁波(NINGBO)[2天] → 上海(SHANGHAI)[3天] → 釜山新港(BUSAN NEW PORT)[26天]→纽约(NEW YORK)[4天] → 诺福克(NORFOLK)[3天] → 萨瓦纳(SAVANNAH)[34天] → 天津(TIANJIN)</v>
      </c>
    </row>
    <row r="1646" spans="1:9" x14ac:dyDescent="0.4">
      <c r="A1646" s="2">
        <v>46012</v>
      </c>
      <c r="B1646" s="4" t="s">
        <v>1</v>
      </c>
      <c r="C1646" s="4" t="s">
        <v>13367</v>
      </c>
      <c r="D1646" s="4" t="s">
        <v>210</v>
      </c>
      <c r="E1646" s="4" t="s">
        <v>209</v>
      </c>
      <c r="F1646" s="4" t="s">
        <v>13368</v>
      </c>
      <c r="G1646" s="4" t="s">
        <v>13369</v>
      </c>
      <c r="H1646" s="4" t="s">
        <v>12814</v>
      </c>
      <c r="I1646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宁波(NINGBO)[2天] → 上海(SHANGHAI)[3天] → 釜山新港(BUSAN NEW PORT)[26天]→纽约(NEW YORK)[4天] → 诺福克(NORFOLK)[3天] → 萨瓦纳(SAVANNAH)[34天] → 天津(TIANJIN)</v>
      </c>
    </row>
    <row r="1647" spans="1:9" x14ac:dyDescent="0.4">
      <c r="A1647" s="2">
        <v>46007</v>
      </c>
      <c r="B1647" s="4" t="s">
        <v>1</v>
      </c>
      <c r="C1647" s="4" t="s">
        <v>13367</v>
      </c>
      <c r="D1647" s="4" t="s">
        <v>210</v>
      </c>
      <c r="E1647" s="4" t="s">
        <v>209</v>
      </c>
      <c r="F1647" s="4" t="s">
        <v>13368</v>
      </c>
      <c r="G1647" s="4" t="s">
        <v>13369</v>
      </c>
      <c r="H1647" s="4" t="s">
        <v>12814</v>
      </c>
      <c r="I1647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宁波(NINGBO)[2天] → 上海(SHANGHAI)[3天] → 釜山新港(BUSAN NEW PORT)[26天]→纽约(NEW YORK)[4天] → 诺福克(NORFOLK)[3天] → 萨瓦纳(SAVANNAH)[34天] → 天津(TIANJIN)</v>
      </c>
    </row>
    <row r="1648" spans="1:9" x14ac:dyDescent="0.4">
      <c r="A1648" s="2">
        <v>46005</v>
      </c>
      <c r="B1648" s="4" t="s">
        <v>1</v>
      </c>
      <c r="C1648" s="4" t="s">
        <v>13367</v>
      </c>
      <c r="D1648" s="4" t="s">
        <v>210</v>
      </c>
      <c r="E1648" s="4" t="s">
        <v>209</v>
      </c>
      <c r="F1648" s="4" t="s">
        <v>13368</v>
      </c>
      <c r="G1648" s="4" t="s">
        <v>13369</v>
      </c>
      <c r="H1648" s="4" t="s">
        <v>12814</v>
      </c>
      <c r="I1648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宁波(NINGBO)[2天] → 上海(SHANGHAI)[3天] → 釜山新港(BUSAN NEW PORT)[26天]→纽约(NEW YORK)[4天] → 诺福克(NORFOLK)[3天] → 萨瓦纳(SAVANNAH)[34天] → 天津(TIANJIN)</v>
      </c>
    </row>
    <row r="1649" spans="1:9" x14ac:dyDescent="0.4">
      <c r="A1649" s="2">
        <v>46001</v>
      </c>
      <c r="B1649" s="4" t="s">
        <v>1</v>
      </c>
      <c r="C1649" s="4" t="s">
        <v>13367</v>
      </c>
      <c r="D1649" s="4" t="s">
        <v>210</v>
      </c>
      <c r="E1649" s="4" t="s">
        <v>209</v>
      </c>
      <c r="F1649" s="4" t="s">
        <v>13368</v>
      </c>
      <c r="G1649" s="4" t="s">
        <v>13369</v>
      </c>
      <c r="H1649" s="4" t="s">
        <v>12814</v>
      </c>
      <c r="I1649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宁波(NINGBO)[2天] → 上海(SHANGHAI)[3天] → 釜山新港(BUSAN NEW PORT)[26天]→纽约(NEW YORK)[4天] → 诺福克(NORFOLK)[3天] → 萨瓦纳(SAVANNAH)[34天] → 天津(TIANJIN)</v>
      </c>
    </row>
    <row r="1650" spans="1:9" x14ac:dyDescent="0.4">
      <c r="A1650" s="2">
        <v>45998</v>
      </c>
      <c r="B1650" s="4" t="s">
        <v>1</v>
      </c>
      <c r="C1650" s="4" t="s">
        <v>13367</v>
      </c>
      <c r="D1650" s="4" t="s">
        <v>210</v>
      </c>
      <c r="E1650" s="4" t="s">
        <v>13619</v>
      </c>
      <c r="F1650" s="4" t="s">
        <v>13368</v>
      </c>
      <c r="G1650" s="4" t="s">
        <v>13369</v>
      </c>
      <c r="H1650" s="4" t="s">
        <v>12814</v>
      </c>
      <c r="I1650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宁波(NINGBO)[2天] → 上海(SHANGHAI)[3天] → 釜山新港(BUSAN NEW PORT)[26天]→纽约(NEW YORK)[4天] → 诺福克(NORFOLK)[3天] → 萨瓦纳(SAVANNAH)[34天] → 天津(TIANJIN)</v>
      </c>
    </row>
    <row r="1651" spans="1:9" x14ac:dyDescent="0.4">
      <c r="A1651" s="2">
        <v>45984</v>
      </c>
      <c r="B1651" s="4" t="s">
        <v>1</v>
      </c>
      <c r="C1651" s="4" t="s">
        <v>13367</v>
      </c>
      <c r="D1651" s="4" t="s">
        <v>210</v>
      </c>
      <c r="E1651" s="4" t="s">
        <v>209</v>
      </c>
      <c r="F1651" s="4" t="s">
        <v>13368</v>
      </c>
      <c r="G1651" s="4" t="s">
        <v>13369</v>
      </c>
      <c r="H1651" s="4" t="s">
        <v>12814</v>
      </c>
      <c r="I1651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宁波(NINGBO)[2天] → 上海(SHANGHAI)[3天] → 釜山新港(BUSAN NEW PORT)[26天]→纽约(NEW YORK)[4天] → 诺福克(NORFOLK)[3天] → 萨瓦纳(SAVANNAH)[34天] → 天津(TIANJIN)</v>
      </c>
    </row>
    <row r="1652" spans="1:9" x14ac:dyDescent="0.4">
      <c r="A1652" s="2">
        <v>46037</v>
      </c>
      <c r="B1652" s="4" t="s">
        <v>1</v>
      </c>
      <c r="C1652" s="4" t="s">
        <v>13367</v>
      </c>
      <c r="D1652" s="4" t="s">
        <v>188</v>
      </c>
      <c r="E1652" s="4" t="s">
        <v>14222</v>
      </c>
      <c r="F1652" s="4" t="s">
        <v>13372</v>
      </c>
      <c r="G1652" s="4" t="s">
        <v>13373</v>
      </c>
      <c r="H1652" s="4" t="s">
        <v>12799</v>
      </c>
      <c r="I1652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1653" spans="1:9" x14ac:dyDescent="0.4">
      <c r="A1653" s="2">
        <v>46033</v>
      </c>
      <c r="B1653" s="4" t="s">
        <v>1</v>
      </c>
      <c r="C1653" s="4" t="s">
        <v>13367</v>
      </c>
      <c r="D1653" s="4" t="s">
        <v>188</v>
      </c>
      <c r="E1653" s="4" t="s">
        <v>187</v>
      </c>
      <c r="F1653" s="4" t="s">
        <v>13372</v>
      </c>
      <c r="G1653" s="4" t="s">
        <v>13373</v>
      </c>
      <c r="H1653" s="4" t="s">
        <v>12799</v>
      </c>
      <c r="I1653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1654" spans="1:9" x14ac:dyDescent="0.4">
      <c r="A1654" s="2">
        <v>46027</v>
      </c>
      <c r="B1654" s="4" t="s">
        <v>1</v>
      </c>
      <c r="C1654" s="4" t="s">
        <v>13367</v>
      </c>
      <c r="D1654" s="4" t="s">
        <v>188</v>
      </c>
      <c r="E1654" s="4" t="s">
        <v>187</v>
      </c>
      <c r="F1654" s="4" t="s">
        <v>13372</v>
      </c>
      <c r="G1654" s="4" t="s">
        <v>13373</v>
      </c>
      <c r="H1654" s="4" t="s">
        <v>12799</v>
      </c>
      <c r="I1654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1655" spans="1:9" x14ac:dyDescent="0.4">
      <c r="A1655" s="2">
        <v>46024</v>
      </c>
      <c r="B1655" s="4" t="s">
        <v>1</v>
      </c>
      <c r="C1655" s="4" t="s">
        <v>13367</v>
      </c>
      <c r="D1655" s="4" t="s">
        <v>188</v>
      </c>
      <c r="E1655" s="4" t="s">
        <v>187</v>
      </c>
      <c r="F1655" s="4" t="s">
        <v>13372</v>
      </c>
      <c r="G1655" s="4" t="s">
        <v>13373</v>
      </c>
      <c r="H1655" s="4" t="s">
        <v>12799</v>
      </c>
      <c r="I1655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1656" spans="1:9" x14ac:dyDescent="0.4">
      <c r="A1656" s="2">
        <v>46021</v>
      </c>
      <c r="B1656" s="4" t="s">
        <v>1</v>
      </c>
      <c r="C1656" s="4" t="s">
        <v>13367</v>
      </c>
      <c r="D1656" s="4" t="s">
        <v>188</v>
      </c>
      <c r="E1656" s="4" t="s">
        <v>187</v>
      </c>
      <c r="F1656" s="4" t="s">
        <v>13372</v>
      </c>
      <c r="G1656" s="4" t="s">
        <v>13373</v>
      </c>
      <c r="H1656" s="4" t="s">
        <v>12799</v>
      </c>
      <c r="I1656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1657" spans="1:9" x14ac:dyDescent="0.4">
      <c r="A1657" s="2">
        <v>46019</v>
      </c>
      <c r="B1657" s="4" t="s">
        <v>1</v>
      </c>
      <c r="C1657" s="4" t="s">
        <v>13367</v>
      </c>
      <c r="D1657" s="4" t="s">
        <v>188</v>
      </c>
      <c r="E1657" s="4" t="s">
        <v>14222</v>
      </c>
      <c r="F1657" s="4" t="s">
        <v>13372</v>
      </c>
      <c r="G1657" s="4" t="s">
        <v>13373</v>
      </c>
      <c r="H1657" s="4" t="s">
        <v>12799</v>
      </c>
      <c r="I1657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1658" spans="1:9" x14ac:dyDescent="0.4">
      <c r="A1658" s="2">
        <v>46016</v>
      </c>
      <c r="B1658" s="4" t="s">
        <v>1</v>
      </c>
      <c r="C1658" s="4" t="s">
        <v>13367</v>
      </c>
      <c r="D1658" s="4" t="s">
        <v>188</v>
      </c>
      <c r="E1658" s="4" t="s">
        <v>14222</v>
      </c>
      <c r="F1658" s="4" t="s">
        <v>13372</v>
      </c>
      <c r="G1658" s="4" t="s">
        <v>13373</v>
      </c>
      <c r="H1658" s="4" t="s">
        <v>12799</v>
      </c>
      <c r="I1658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1659" spans="1:9" x14ac:dyDescent="0.4">
      <c r="A1659" s="2">
        <v>46012</v>
      </c>
      <c r="B1659" s="4" t="s">
        <v>1</v>
      </c>
      <c r="C1659" s="4" t="s">
        <v>13367</v>
      </c>
      <c r="D1659" s="4" t="s">
        <v>188</v>
      </c>
      <c r="E1659" s="4" t="s">
        <v>14222</v>
      </c>
      <c r="F1659" s="4" t="s">
        <v>13372</v>
      </c>
      <c r="G1659" s="4" t="s">
        <v>13373</v>
      </c>
      <c r="H1659" s="4" t="s">
        <v>12799</v>
      </c>
      <c r="I1659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1660" spans="1:9" x14ac:dyDescent="0.4">
      <c r="A1660" s="2">
        <v>46007</v>
      </c>
      <c r="B1660" s="4" t="s">
        <v>1</v>
      </c>
      <c r="C1660" s="4" t="s">
        <v>13367</v>
      </c>
      <c r="D1660" s="4" t="s">
        <v>188</v>
      </c>
      <c r="E1660" s="4" t="s">
        <v>14222</v>
      </c>
      <c r="F1660" s="4" t="s">
        <v>13372</v>
      </c>
      <c r="G1660" s="4" t="s">
        <v>13373</v>
      </c>
      <c r="H1660" s="4" t="s">
        <v>12799</v>
      </c>
      <c r="I1660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1661" spans="1:9" x14ac:dyDescent="0.4">
      <c r="A1661" s="2">
        <v>46005</v>
      </c>
      <c r="B1661" s="4" t="s">
        <v>1</v>
      </c>
      <c r="C1661" s="4" t="s">
        <v>13367</v>
      </c>
      <c r="D1661" s="4" t="s">
        <v>188</v>
      </c>
      <c r="E1661" s="4" t="s">
        <v>14222</v>
      </c>
      <c r="F1661" s="4" t="s">
        <v>13372</v>
      </c>
      <c r="G1661" s="4" t="s">
        <v>13373</v>
      </c>
      <c r="H1661" s="4" t="s">
        <v>12799</v>
      </c>
      <c r="I1661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1662" spans="1:9" x14ac:dyDescent="0.4">
      <c r="A1662" s="2">
        <v>46001</v>
      </c>
      <c r="B1662" s="4" t="s">
        <v>1</v>
      </c>
      <c r="C1662" s="4" t="s">
        <v>13367</v>
      </c>
      <c r="D1662" s="4" t="s">
        <v>188</v>
      </c>
      <c r="E1662" s="4" t="s">
        <v>14222</v>
      </c>
      <c r="F1662" s="4" t="s">
        <v>13372</v>
      </c>
      <c r="G1662" s="4" t="s">
        <v>13373</v>
      </c>
      <c r="H1662" s="4" t="s">
        <v>12799</v>
      </c>
      <c r="I1662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1663" spans="1:9" x14ac:dyDescent="0.4">
      <c r="A1663" s="2">
        <v>45998</v>
      </c>
      <c r="B1663" s="4" t="s">
        <v>1</v>
      </c>
      <c r="C1663" s="4" t="s">
        <v>13367</v>
      </c>
      <c r="D1663" s="4" t="s">
        <v>188</v>
      </c>
      <c r="E1663" s="4" t="s">
        <v>187</v>
      </c>
      <c r="F1663" s="4" t="s">
        <v>13372</v>
      </c>
      <c r="G1663" s="4" t="s">
        <v>13373</v>
      </c>
      <c r="H1663" s="4" t="s">
        <v>12799</v>
      </c>
      <c r="I1663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1664" spans="1:9" x14ac:dyDescent="0.4">
      <c r="A1664" s="2">
        <v>45984</v>
      </c>
      <c r="B1664" s="4" t="s">
        <v>1</v>
      </c>
      <c r="C1664" s="4" t="s">
        <v>13367</v>
      </c>
      <c r="D1664" s="4" t="s">
        <v>188</v>
      </c>
      <c r="E1664" s="4" t="s">
        <v>187</v>
      </c>
      <c r="F1664" s="4" t="s">
        <v>13372</v>
      </c>
      <c r="G1664" s="4" t="s">
        <v>13373</v>
      </c>
      <c r="H1664" s="4" t="s">
        <v>12799</v>
      </c>
      <c r="I1664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1665" spans="1:9" x14ac:dyDescent="0.4">
      <c r="A1665" s="2">
        <v>46037</v>
      </c>
      <c r="B1665" s="4" t="s">
        <v>1</v>
      </c>
      <c r="C1665" s="4" t="s">
        <v>13351</v>
      </c>
      <c r="D1665" s="4" t="s">
        <v>275</v>
      </c>
      <c r="E1665" s="4" t="s">
        <v>16988</v>
      </c>
      <c r="F1665" s="4" t="s">
        <v>13354</v>
      </c>
      <c r="G1665" s="4" t="s">
        <v>13355</v>
      </c>
      <c r="H1665" s="4" t="s">
        <v>12898</v>
      </c>
      <c r="I1665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宁波(NINGBO)[16天] → 洛杉矶(LOS ANGELES)[9天]→奥克兰(OAKLAND)[17天] → 釜山新港(BUSAN NEW PORT)[3天] → 青岛(QINGDAO)</v>
      </c>
    </row>
    <row r="1666" spans="1:9" x14ac:dyDescent="0.4">
      <c r="A1666" s="2">
        <v>46033</v>
      </c>
      <c r="B1666" s="4" t="s">
        <v>1</v>
      </c>
      <c r="C1666" s="4" t="s">
        <v>13351</v>
      </c>
      <c r="D1666" s="4" t="s">
        <v>275</v>
      </c>
      <c r="E1666" s="4" t="s">
        <v>16423</v>
      </c>
      <c r="F1666" s="4" t="s">
        <v>13354</v>
      </c>
      <c r="G1666" s="4" t="s">
        <v>13355</v>
      </c>
      <c r="H1666" s="4" t="s">
        <v>12898</v>
      </c>
      <c r="I1666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宁波(NINGBO)[16天] → 洛杉矶(LOS ANGELES)[9天]→奥克兰(OAKLAND)[17天] → 釜山新港(BUSAN NEW PORT)[3天] → 青岛(QINGDAO)</v>
      </c>
    </row>
    <row r="1667" spans="1:9" x14ac:dyDescent="0.4">
      <c r="A1667" s="2">
        <v>46027</v>
      </c>
      <c r="B1667" s="4" t="s">
        <v>1</v>
      </c>
      <c r="C1667" s="4" t="s">
        <v>13351</v>
      </c>
      <c r="D1667" s="4" t="s">
        <v>275</v>
      </c>
      <c r="E1667" s="4" t="s">
        <v>16423</v>
      </c>
      <c r="F1667" s="4" t="s">
        <v>13354</v>
      </c>
      <c r="G1667" s="4" t="s">
        <v>13355</v>
      </c>
      <c r="H1667" s="4" t="s">
        <v>12898</v>
      </c>
      <c r="I1667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宁波(NINGBO)[16天] → 洛杉矶(LOS ANGELES)[9天]→奥克兰(OAKLAND)[17天] → 釜山新港(BUSAN NEW PORT)[3天] → 青岛(QINGDAO)</v>
      </c>
    </row>
    <row r="1668" spans="1:9" x14ac:dyDescent="0.4">
      <c r="A1668" s="2">
        <v>46024</v>
      </c>
      <c r="B1668" s="4" t="s">
        <v>1</v>
      </c>
      <c r="C1668" s="4" t="s">
        <v>13351</v>
      </c>
      <c r="D1668" s="4" t="s">
        <v>275</v>
      </c>
      <c r="E1668" s="4" t="s">
        <v>16278</v>
      </c>
      <c r="F1668" s="4" t="s">
        <v>13354</v>
      </c>
      <c r="G1668" s="4" t="s">
        <v>13355</v>
      </c>
      <c r="H1668" s="4" t="s">
        <v>12898</v>
      </c>
      <c r="I1668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宁波(NINGBO)[16天] → 洛杉矶(LOS ANGELES)[9天]→奥克兰(OAKLAND)[17天] → 釜山新港(BUSAN NEW PORT)[3天] → 青岛(QINGDAO)</v>
      </c>
    </row>
    <row r="1669" spans="1:9" x14ac:dyDescent="0.4">
      <c r="A1669" s="2">
        <v>46021</v>
      </c>
      <c r="B1669" s="4" t="s">
        <v>1</v>
      </c>
      <c r="C1669" s="4" t="s">
        <v>13351</v>
      </c>
      <c r="D1669" s="4" t="s">
        <v>275</v>
      </c>
      <c r="E1669" s="4" t="s">
        <v>16114</v>
      </c>
      <c r="F1669" s="4" t="s">
        <v>13354</v>
      </c>
      <c r="G1669" s="4" t="s">
        <v>13355</v>
      </c>
      <c r="H1669" s="4" t="s">
        <v>12898</v>
      </c>
      <c r="I1669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宁波(NINGBO)[16天] → 洛杉矶(LOS ANGELES)[9天]→奥克兰(OAKLAND)[17天] → 釜山新港(BUSAN NEW PORT)[3天] → 青岛(QINGDAO)</v>
      </c>
    </row>
    <row r="1670" spans="1:9" x14ac:dyDescent="0.4">
      <c r="A1670" s="2">
        <v>46019</v>
      </c>
      <c r="B1670" s="4" t="s">
        <v>1</v>
      </c>
      <c r="C1670" s="4" t="s">
        <v>13351</v>
      </c>
      <c r="D1670" s="4" t="s">
        <v>275</v>
      </c>
      <c r="E1670" s="4" t="s">
        <v>13615</v>
      </c>
      <c r="F1670" s="4" t="s">
        <v>13354</v>
      </c>
      <c r="G1670" s="4" t="s">
        <v>13355</v>
      </c>
      <c r="H1670" s="4" t="s">
        <v>12898</v>
      </c>
      <c r="I1670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宁波(NINGBO)[16天] → 洛杉矶(LOS ANGELES)[9天]→奥克兰(OAKLAND)[17天] → 釜山新港(BUSAN NEW PORT)[3天] → 青岛(QINGDAO)</v>
      </c>
    </row>
    <row r="1671" spans="1:9" x14ac:dyDescent="0.4">
      <c r="A1671" s="2">
        <v>46016</v>
      </c>
      <c r="B1671" s="4" t="s">
        <v>1</v>
      </c>
      <c r="C1671" s="4" t="s">
        <v>13351</v>
      </c>
      <c r="D1671" s="4" t="s">
        <v>275</v>
      </c>
      <c r="E1671" s="4" t="s">
        <v>13615</v>
      </c>
      <c r="F1671" s="4" t="s">
        <v>13354</v>
      </c>
      <c r="G1671" s="4" t="s">
        <v>13355</v>
      </c>
      <c r="H1671" s="4" t="s">
        <v>12898</v>
      </c>
      <c r="I1671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宁波(NINGBO)[16天] → 洛杉矶(LOS ANGELES)[9天]→奥克兰(OAKLAND)[17天] → 釜山新港(BUSAN NEW PORT)[3天] → 青岛(QINGDAO)</v>
      </c>
    </row>
    <row r="1672" spans="1:9" x14ac:dyDescent="0.4">
      <c r="A1672" s="2">
        <v>46012</v>
      </c>
      <c r="B1672" s="4" t="s">
        <v>1</v>
      </c>
      <c r="C1672" s="4" t="s">
        <v>13351</v>
      </c>
      <c r="D1672" s="4" t="s">
        <v>275</v>
      </c>
      <c r="E1672" s="4" t="s">
        <v>13615</v>
      </c>
      <c r="F1672" s="4" t="s">
        <v>13354</v>
      </c>
      <c r="G1672" s="4" t="s">
        <v>13355</v>
      </c>
      <c r="H1672" s="4" t="s">
        <v>12898</v>
      </c>
      <c r="I1672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宁波(NINGBO)[16天] → 洛杉矶(LOS ANGELES)[9天]→奥克兰(OAKLAND)[17天] → 釜山新港(BUSAN NEW PORT)[3天] → 青岛(QINGDAO)</v>
      </c>
    </row>
    <row r="1673" spans="1:9" x14ac:dyDescent="0.4">
      <c r="A1673" s="2">
        <v>46007</v>
      </c>
      <c r="B1673" s="4" t="s">
        <v>1</v>
      </c>
      <c r="C1673" s="4" t="s">
        <v>13351</v>
      </c>
      <c r="D1673" s="4" t="s">
        <v>275</v>
      </c>
      <c r="E1673" s="4" t="s">
        <v>13615</v>
      </c>
      <c r="F1673" s="4" t="s">
        <v>13354</v>
      </c>
      <c r="G1673" s="4" t="s">
        <v>13355</v>
      </c>
      <c r="H1673" s="4" t="s">
        <v>12898</v>
      </c>
      <c r="I1673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宁波(NINGBO)[16天] → 洛杉矶(LOS ANGELES)[9天]→奥克兰(OAKLAND)[17天] → 釜山新港(BUSAN NEW PORT)[3天] → 青岛(QINGDAO)</v>
      </c>
    </row>
    <row r="1674" spans="1:9" x14ac:dyDescent="0.4">
      <c r="A1674" s="2">
        <v>46005</v>
      </c>
      <c r="B1674" s="4" t="s">
        <v>1</v>
      </c>
      <c r="C1674" s="4" t="s">
        <v>13351</v>
      </c>
      <c r="D1674" s="4" t="s">
        <v>275</v>
      </c>
      <c r="E1674" s="4" t="s">
        <v>13615</v>
      </c>
      <c r="F1674" s="4" t="s">
        <v>13354</v>
      </c>
      <c r="G1674" s="4" t="s">
        <v>13355</v>
      </c>
      <c r="H1674" s="4" t="s">
        <v>12898</v>
      </c>
      <c r="I1674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宁波(NINGBO)[16天] → 洛杉矶(LOS ANGELES)[9天]→奥克兰(OAKLAND)[17天] → 釜山新港(BUSAN NEW PORT)[3天] → 青岛(QINGDAO)</v>
      </c>
    </row>
    <row r="1675" spans="1:9" x14ac:dyDescent="0.4">
      <c r="A1675" s="2">
        <v>46001</v>
      </c>
      <c r="B1675" s="4" t="s">
        <v>1</v>
      </c>
      <c r="C1675" s="4" t="s">
        <v>13351</v>
      </c>
      <c r="D1675" s="4" t="s">
        <v>275</v>
      </c>
      <c r="E1675" s="4" t="s">
        <v>13615</v>
      </c>
      <c r="F1675" s="4" t="s">
        <v>13354</v>
      </c>
      <c r="G1675" s="4" t="s">
        <v>13355</v>
      </c>
      <c r="H1675" s="4" t="s">
        <v>12898</v>
      </c>
      <c r="I1675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宁波(NINGBO)[16天] → 洛杉矶(LOS ANGELES)[9天]→奥克兰(OAKLAND)[17天] → 釜山新港(BUSAN NEW PORT)[3天] → 青岛(QINGDAO)</v>
      </c>
    </row>
    <row r="1676" spans="1:9" x14ac:dyDescent="0.4">
      <c r="A1676" s="2">
        <v>45998</v>
      </c>
      <c r="B1676" s="4" t="s">
        <v>1</v>
      </c>
      <c r="C1676" s="4" t="s">
        <v>13351</v>
      </c>
      <c r="D1676" s="4" t="s">
        <v>275</v>
      </c>
      <c r="E1676" s="4" t="s">
        <v>13615</v>
      </c>
      <c r="F1676" s="4" t="s">
        <v>13354</v>
      </c>
      <c r="G1676" s="4" t="s">
        <v>13355</v>
      </c>
      <c r="H1676" s="4" t="s">
        <v>12898</v>
      </c>
      <c r="I1676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宁波(NINGBO)[16天] → 洛杉矶(LOS ANGELES)[9天]→奥克兰(OAKLAND)[17天] → 釜山新港(BUSAN NEW PORT)[3天] → 青岛(QINGDAO)</v>
      </c>
    </row>
    <row r="1677" spans="1:9" x14ac:dyDescent="0.4">
      <c r="A1677" s="2">
        <v>45984</v>
      </c>
      <c r="B1677" s="4" t="s">
        <v>1</v>
      </c>
      <c r="C1677" s="4" t="s">
        <v>13351</v>
      </c>
      <c r="D1677" s="4" t="s">
        <v>275</v>
      </c>
      <c r="E1677" s="4" t="s">
        <v>274</v>
      </c>
      <c r="F1677" s="4" t="s">
        <v>13354</v>
      </c>
      <c r="G1677" s="4" t="s">
        <v>13355</v>
      </c>
      <c r="H1677" s="4" t="s">
        <v>12898</v>
      </c>
      <c r="I1677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宁波(NINGBO)[16天] → 洛杉矶(LOS ANGELES)[9天]→奥克兰(OAKLAND)[17天] → 釜山新港(BUSAN NEW PORT)[3天] → 青岛(QINGDAO)</v>
      </c>
    </row>
    <row r="1678" spans="1:9" x14ac:dyDescent="0.4">
      <c r="A1678" s="2">
        <v>46037</v>
      </c>
      <c r="B1678" s="4" t="s">
        <v>1</v>
      </c>
      <c r="C1678" s="4" t="s">
        <v>13351</v>
      </c>
      <c r="D1678" s="4" t="s">
        <v>290</v>
      </c>
      <c r="E1678" s="4" t="s">
        <v>289</v>
      </c>
      <c r="F1678" s="4" t="s">
        <v>13352</v>
      </c>
      <c r="G1678" s="4" t="s">
        <v>13353</v>
      </c>
      <c r="H1678" s="4" t="s">
        <v>12841</v>
      </c>
      <c r="I1678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1679" spans="1:9" x14ac:dyDescent="0.4">
      <c r="A1679" s="2">
        <v>46033</v>
      </c>
      <c r="B1679" s="4" t="s">
        <v>1</v>
      </c>
      <c r="C1679" s="4" t="s">
        <v>13351</v>
      </c>
      <c r="D1679" s="4" t="s">
        <v>290</v>
      </c>
      <c r="E1679" s="4" t="s">
        <v>289</v>
      </c>
      <c r="F1679" s="4" t="s">
        <v>13352</v>
      </c>
      <c r="G1679" s="4" t="s">
        <v>13353</v>
      </c>
      <c r="H1679" s="4" t="s">
        <v>12841</v>
      </c>
      <c r="I1679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1680" spans="1:9" x14ac:dyDescent="0.4">
      <c r="A1680" s="2">
        <v>46027</v>
      </c>
      <c r="B1680" s="4" t="s">
        <v>1</v>
      </c>
      <c r="C1680" s="4" t="s">
        <v>13351</v>
      </c>
      <c r="D1680" s="4" t="s">
        <v>290</v>
      </c>
      <c r="E1680" s="4" t="s">
        <v>289</v>
      </c>
      <c r="F1680" s="4" t="s">
        <v>13352</v>
      </c>
      <c r="G1680" s="4" t="s">
        <v>13353</v>
      </c>
      <c r="H1680" s="4" t="s">
        <v>12841</v>
      </c>
      <c r="I1680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1681" spans="1:9" x14ac:dyDescent="0.4">
      <c r="A1681" s="2">
        <v>46024</v>
      </c>
      <c r="B1681" s="4" t="s">
        <v>1</v>
      </c>
      <c r="C1681" s="4" t="s">
        <v>13351</v>
      </c>
      <c r="D1681" s="4" t="s">
        <v>290</v>
      </c>
      <c r="E1681" s="4" t="s">
        <v>289</v>
      </c>
      <c r="F1681" s="4" t="s">
        <v>13352</v>
      </c>
      <c r="G1681" s="4" t="s">
        <v>13353</v>
      </c>
      <c r="H1681" s="4" t="s">
        <v>12841</v>
      </c>
      <c r="I1681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1682" spans="1:9" x14ac:dyDescent="0.4">
      <c r="A1682" s="2">
        <v>46021</v>
      </c>
      <c r="B1682" s="4" t="s">
        <v>1</v>
      </c>
      <c r="C1682" s="4" t="s">
        <v>13351</v>
      </c>
      <c r="D1682" s="4" t="s">
        <v>290</v>
      </c>
      <c r="E1682" s="4" t="s">
        <v>289</v>
      </c>
      <c r="F1682" s="4" t="s">
        <v>13352</v>
      </c>
      <c r="G1682" s="4" t="s">
        <v>13353</v>
      </c>
      <c r="H1682" s="4" t="s">
        <v>12841</v>
      </c>
      <c r="I1682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1683" spans="1:9" x14ac:dyDescent="0.4">
      <c r="A1683" s="2">
        <v>46019</v>
      </c>
      <c r="B1683" s="4" t="s">
        <v>1</v>
      </c>
      <c r="C1683" s="4" t="s">
        <v>13351</v>
      </c>
      <c r="D1683" s="4" t="s">
        <v>290</v>
      </c>
      <c r="E1683" s="4" t="s">
        <v>289</v>
      </c>
      <c r="F1683" s="4" t="s">
        <v>13352</v>
      </c>
      <c r="G1683" s="4" t="s">
        <v>13353</v>
      </c>
      <c r="H1683" s="4" t="s">
        <v>12841</v>
      </c>
      <c r="I1683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1684" spans="1:9" x14ac:dyDescent="0.4">
      <c r="A1684" s="2">
        <v>46016</v>
      </c>
      <c r="B1684" s="4" t="s">
        <v>1</v>
      </c>
      <c r="C1684" s="4" t="s">
        <v>13351</v>
      </c>
      <c r="D1684" s="4" t="s">
        <v>290</v>
      </c>
      <c r="E1684" s="4" t="s">
        <v>289</v>
      </c>
      <c r="F1684" s="4" t="s">
        <v>13352</v>
      </c>
      <c r="G1684" s="4" t="s">
        <v>13353</v>
      </c>
      <c r="H1684" s="4" t="s">
        <v>12841</v>
      </c>
      <c r="I1684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1685" spans="1:9" x14ac:dyDescent="0.4">
      <c r="A1685" s="2">
        <v>46012</v>
      </c>
      <c r="B1685" s="4" t="s">
        <v>1</v>
      </c>
      <c r="C1685" s="4" t="s">
        <v>13351</v>
      </c>
      <c r="D1685" s="4" t="s">
        <v>290</v>
      </c>
      <c r="E1685" s="4" t="s">
        <v>289</v>
      </c>
      <c r="F1685" s="4" t="s">
        <v>13352</v>
      </c>
      <c r="G1685" s="4" t="s">
        <v>13353</v>
      </c>
      <c r="H1685" s="4" t="s">
        <v>12841</v>
      </c>
      <c r="I1685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1686" spans="1:9" x14ac:dyDescent="0.4">
      <c r="A1686" s="2">
        <v>46007</v>
      </c>
      <c r="B1686" s="4" t="s">
        <v>1</v>
      </c>
      <c r="C1686" s="4" t="s">
        <v>13351</v>
      </c>
      <c r="D1686" s="4" t="s">
        <v>290</v>
      </c>
      <c r="E1686" s="4" t="s">
        <v>289</v>
      </c>
      <c r="F1686" s="4" t="s">
        <v>13352</v>
      </c>
      <c r="G1686" s="4" t="s">
        <v>13353</v>
      </c>
      <c r="H1686" s="4" t="s">
        <v>12841</v>
      </c>
      <c r="I1686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1687" spans="1:9" x14ac:dyDescent="0.4">
      <c r="A1687" s="2">
        <v>46005</v>
      </c>
      <c r="B1687" s="4" t="s">
        <v>1</v>
      </c>
      <c r="C1687" s="4" t="s">
        <v>13351</v>
      </c>
      <c r="D1687" s="4" t="s">
        <v>290</v>
      </c>
      <c r="E1687" s="4" t="s">
        <v>289</v>
      </c>
      <c r="F1687" s="4" t="s">
        <v>13352</v>
      </c>
      <c r="G1687" s="4" t="s">
        <v>13353</v>
      </c>
      <c r="H1687" s="4" t="s">
        <v>12841</v>
      </c>
      <c r="I1687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1688" spans="1:9" x14ac:dyDescent="0.4">
      <c r="A1688" s="2">
        <v>46001</v>
      </c>
      <c r="B1688" s="4" t="s">
        <v>1</v>
      </c>
      <c r="C1688" s="4" t="s">
        <v>13351</v>
      </c>
      <c r="D1688" s="4" t="s">
        <v>290</v>
      </c>
      <c r="E1688" s="4" t="s">
        <v>289</v>
      </c>
      <c r="F1688" s="4" t="s">
        <v>13352</v>
      </c>
      <c r="G1688" s="4" t="s">
        <v>13353</v>
      </c>
      <c r="H1688" s="4" t="s">
        <v>12841</v>
      </c>
      <c r="I1688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1689" spans="1:9" x14ac:dyDescent="0.4">
      <c r="A1689" s="2">
        <v>45998</v>
      </c>
      <c r="B1689" s="4" t="s">
        <v>1</v>
      </c>
      <c r="C1689" s="4" t="s">
        <v>13351</v>
      </c>
      <c r="D1689" s="4" t="s">
        <v>290</v>
      </c>
      <c r="E1689" s="4" t="s">
        <v>289</v>
      </c>
      <c r="F1689" s="4" t="s">
        <v>13352</v>
      </c>
      <c r="G1689" s="4" t="s">
        <v>13353</v>
      </c>
      <c r="H1689" s="4" t="s">
        <v>12841</v>
      </c>
      <c r="I1689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1690" spans="1:9" x14ac:dyDescent="0.4">
      <c r="A1690" s="2">
        <v>45984</v>
      </c>
      <c r="B1690" s="4" t="s">
        <v>1</v>
      </c>
      <c r="C1690" s="4" t="s">
        <v>13351</v>
      </c>
      <c r="D1690" s="4" t="s">
        <v>290</v>
      </c>
      <c r="E1690" s="4" t="s">
        <v>289</v>
      </c>
      <c r="F1690" s="4" t="s">
        <v>13352</v>
      </c>
      <c r="G1690" s="4" t="s">
        <v>13353</v>
      </c>
      <c r="H1690" s="4" t="s">
        <v>12841</v>
      </c>
      <c r="I1690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1691" spans="1:9" x14ac:dyDescent="0.4">
      <c r="A1691" s="2">
        <v>46012</v>
      </c>
      <c r="B1691" s="4" t="s">
        <v>1</v>
      </c>
      <c r="C1691" s="4" t="s">
        <v>13351</v>
      </c>
      <c r="D1691" s="4" t="s">
        <v>262</v>
      </c>
      <c r="E1691" s="4" t="s">
        <v>13616</v>
      </c>
      <c r="F1691" s="4" t="s">
        <v>13356</v>
      </c>
      <c r="G1691" s="4" t="s">
        <v>13357</v>
      </c>
      <c r="H1691" s="4" t="s">
        <v>12825</v>
      </c>
      <c r="I1691" s="4" t="str">
        <f>IF(Rotation[[#This Row],[正向路径]]="","",Rotation[[#This Row],[正向路径]]&amp;"["&amp;Rotation[[#This Row],[中间时间]]&amp;"]→"&amp;Rotation[[#This Row],[反向路径]])</f>
        <v>天津(TIANJIN)[5天] → 青岛(QINGDAO)[3天] → 釜山新港(BUSAN NEW PORT)[4天] → 上海(SHANGHAI)[16天]→洛杉矶(LOS ANGELES)[8天] → 奥克兰(OAKLAND)[20天] → 天津(TIANJIN)</v>
      </c>
    </row>
    <row r="1692" spans="1:9" x14ac:dyDescent="0.4">
      <c r="A1692" s="2">
        <v>46007</v>
      </c>
      <c r="B1692" s="4" t="s">
        <v>1</v>
      </c>
      <c r="C1692" s="4" t="s">
        <v>13351</v>
      </c>
      <c r="D1692" s="4" t="s">
        <v>262</v>
      </c>
      <c r="E1692" s="4" t="s">
        <v>13616</v>
      </c>
      <c r="F1692" s="4" t="s">
        <v>13356</v>
      </c>
      <c r="G1692" s="4" t="s">
        <v>13357</v>
      </c>
      <c r="H1692" s="4" t="s">
        <v>12825</v>
      </c>
      <c r="I1692" s="4" t="str">
        <f>IF(Rotation[[#This Row],[正向路径]]="","",Rotation[[#This Row],[正向路径]]&amp;"["&amp;Rotation[[#This Row],[中间时间]]&amp;"]→"&amp;Rotation[[#This Row],[反向路径]])</f>
        <v>天津(TIANJIN)[5天] → 青岛(QINGDAO)[3天] → 釜山新港(BUSAN NEW PORT)[4天] → 上海(SHANGHAI)[16天]→洛杉矶(LOS ANGELES)[8天] → 奥克兰(OAKLAND)[20天] → 天津(TIANJIN)</v>
      </c>
    </row>
    <row r="1693" spans="1:9" x14ac:dyDescent="0.4">
      <c r="A1693" s="2">
        <v>46005</v>
      </c>
      <c r="B1693" s="4" t="s">
        <v>1</v>
      </c>
      <c r="C1693" s="4" t="s">
        <v>13351</v>
      </c>
      <c r="D1693" s="4" t="s">
        <v>262</v>
      </c>
      <c r="E1693" s="4" t="s">
        <v>13616</v>
      </c>
      <c r="F1693" s="4" t="s">
        <v>13356</v>
      </c>
      <c r="G1693" s="4" t="s">
        <v>13357</v>
      </c>
      <c r="H1693" s="4" t="s">
        <v>12825</v>
      </c>
      <c r="I1693" s="4" t="str">
        <f>IF(Rotation[[#This Row],[正向路径]]="","",Rotation[[#This Row],[正向路径]]&amp;"["&amp;Rotation[[#This Row],[中间时间]]&amp;"]→"&amp;Rotation[[#This Row],[反向路径]])</f>
        <v>天津(TIANJIN)[5天] → 青岛(QINGDAO)[3天] → 釜山新港(BUSAN NEW PORT)[4天] → 上海(SHANGHAI)[16天]→洛杉矶(LOS ANGELES)[8天] → 奥克兰(OAKLAND)[20天] → 天津(TIANJIN)</v>
      </c>
    </row>
    <row r="1694" spans="1:9" x14ac:dyDescent="0.4">
      <c r="A1694" s="2">
        <v>46001</v>
      </c>
      <c r="B1694" s="4" t="s">
        <v>1</v>
      </c>
      <c r="C1694" s="4" t="s">
        <v>13351</v>
      </c>
      <c r="D1694" s="4" t="s">
        <v>262</v>
      </c>
      <c r="E1694" s="4" t="s">
        <v>13616</v>
      </c>
      <c r="F1694" s="4" t="s">
        <v>13356</v>
      </c>
      <c r="G1694" s="4" t="s">
        <v>13357</v>
      </c>
      <c r="H1694" s="4" t="s">
        <v>12825</v>
      </c>
      <c r="I1694" s="4" t="str">
        <f>IF(Rotation[[#This Row],[正向路径]]="","",Rotation[[#This Row],[正向路径]]&amp;"["&amp;Rotation[[#This Row],[中间时间]]&amp;"]→"&amp;Rotation[[#This Row],[反向路径]])</f>
        <v>天津(TIANJIN)[5天] → 青岛(QINGDAO)[3天] → 釜山新港(BUSAN NEW PORT)[4天] → 上海(SHANGHAI)[16天]→洛杉矶(LOS ANGELES)[8天] → 奥克兰(OAKLAND)[20天] → 天津(TIANJIN)</v>
      </c>
    </row>
    <row r="1695" spans="1:9" x14ac:dyDescent="0.4">
      <c r="A1695" s="2">
        <v>45998</v>
      </c>
      <c r="B1695" s="4" t="s">
        <v>1</v>
      </c>
      <c r="C1695" s="4" t="s">
        <v>13351</v>
      </c>
      <c r="D1695" s="4" t="s">
        <v>262</v>
      </c>
      <c r="E1695" s="4" t="s">
        <v>13616</v>
      </c>
      <c r="F1695" s="4" t="s">
        <v>13356</v>
      </c>
      <c r="G1695" s="4" t="s">
        <v>13357</v>
      </c>
      <c r="H1695" s="4" t="s">
        <v>12825</v>
      </c>
      <c r="I1695" s="4" t="str">
        <f>IF(Rotation[[#This Row],[正向路径]]="","",Rotation[[#This Row],[正向路径]]&amp;"["&amp;Rotation[[#This Row],[中间时间]]&amp;"]→"&amp;Rotation[[#This Row],[反向路径]])</f>
        <v>天津(TIANJIN)[5天] → 青岛(QINGDAO)[3天] → 釜山新港(BUSAN NEW PORT)[4天] → 上海(SHANGHAI)[16天]→洛杉矶(LOS ANGELES)[8天] → 奥克兰(OAKLAND)[20天] → 天津(TIANJIN)</v>
      </c>
    </row>
    <row r="1696" spans="1:9" x14ac:dyDescent="0.4">
      <c r="A1696" s="2">
        <v>45984</v>
      </c>
      <c r="B1696" s="4" t="s">
        <v>1</v>
      </c>
      <c r="C1696" s="4" t="s">
        <v>13351</v>
      </c>
      <c r="D1696" s="4" t="s">
        <v>262</v>
      </c>
      <c r="E1696" s="4" t="s">
        <v>261</v>
      </c>
      <c r="F1696" s="4" t="s">
        <v>13356</v>
      </c>
      <c r="G1696" s="4" t="s">
        <v>13357</v>
      </c>
      <c r="H1696" s="4" t="s">
        <v>12825</v>
      </c>
      <c r="I1696" s="4" t="str">
        <f>IF(Rotation[[#This Row],[正向路径]]="","",Rotation[[#This Row],[正向路径]]&amp;"["&amp;Rotation[[#This Row],[中间时间]]&amp;"]→"&amp;Rotation[[#This Row],[反向路径]])</f>
        <v>天津(TIANJIN)[5天] → 青岛(QINGDAO)[3天] → 釜山新港(BUSAN NEW PORT)[4天] → 上海(SHANGHAI)[16天]→洛杉矶(LOS ANGELES)[8天] → 奥克兰(OAKLAND)[20天] → 天津(TIANJIN)</v>
      </c>
    </row>
    <row r="1697" spans="1:9" x14ac:dyDescent="0.4">
      <c r="A1697" s="2">
        <v>46037</v>
      </c>
      <c r="B1697" s="4" t="s">
        <v>1</v>
      </c>
      <c r="C1697" s="4" t="s">
        <v>13358</v>
      </c>
      <c r="D1697" s="4" t="s">
        <v>233</v>
      </c>
      <c r="E1697" s="4" t="s">
        <v>16994</v>
      </c>
      <c r="F1697" s="4" t="s">
        <v>13363</v>
      </c>
      <c r="G1697" s="4" t="s">
        <v>13364</v>
      </c>
      <c r="H1697" s="4" t="s">
        <v>12899</v>
      </c>
      <c r="I1697" s="4" t="str">
        <f>IF(Rotation[[#This Row],[正向路径]]="","",Rotation[[#This Row],[正向路径]]&amp;"["&amp;Rotation[[#This Row],[中间时间]]&amp;"]→"&amp;Rotation[[#This Row],[反向路径]])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1698" spans="1:9" x14ac:dyDescent="0.4">
      <c r="A1698" s="2">
        <v>46033</v>
      </c>
      <c r="B1698" s="4" t="s">
        <v>1</v>
      </c>
      <c r="C1698" s="4" t="s">
        <v>13358</v>
      </c>
      <c r="D1698" s="4" t="s">
        <v>233</v>
      </c>
      <c r="E1698" s="4" t="s">
        <v>14125</v>
      </c>
      <c r="F1698" s="4" t="s">
        <v>13363</v>
      </c>
      <c r="G1698" s="4" t="s">
        <v>13364</v>
      </c>
      <c r="H1698" s="4" t="s">
        <v>12899</v>
      </c>
      <c r="I1698" s="4" t="str">
        <f>IF(Rotation[[#This Row],[正向路径]]="","",Rotation[[#This Row],[正向路径]]&amp;"["&amp;Rotation[[#This Row],[中间时间]]&amp;"]→"&amp;Rotation[[#This Row],[反向路径]])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1699" spans="1:9" x14ac:dyDescent="0.4">
      <c r="A1699" s="2">
        <v>46027</v>
      </c>
      <c r="B1699" s="4" t="s">
        <v>1</v>
      </c>
      <c r="C1699" s="4" t="s">
        <v>13358</v>
      </c>
      <c r="D1699" s="4" t="s">
        <v>233</v>
      </c>
      <c r="E1699" s="4" t="s">
        <v>14125</v>
      </c>
      <c r="F1699" s="4" t="s">
        <v>13363</v>
      </c>
      <c r="G1699" s="4" t="s">
        <v>13364</v>
      </c>
      <c r="H1699" s="4" t="s">
        <v>12899</v>
      </c>
      <c r="I1699" s="4" t="str">
        <f>IF(Rotation[[#This Row],[正向路径]]="","",Rotation[[#This Row],[正向路径]]&amp;"["&amp;Rotation[[#This Row],[中间时间]]&amp;"]→"&amp;Rotation[[#This Row],[反向路径]])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1700" spans="1:9" x14ac:dyDescent="0.4">
      <c r="A1700" s="2">
        <v>46024</v>
      </c>
      <c r="B1700" s="4" t="s">
        <v>1</v>
      </c>
      <c r="C1700" s="4" t="s">
        <v>13358</v>
      </c>
      <c r="D1700" s="4" t="s">
        <v>233</v>
      </c>
      <c r="E1700" s="4" t="s">
        <v>13072</v>
      </c>
      <c r="F1700" s="4" t="s">
        <v>13363</v>
      </c>
      <c r="G1700" s="4" t="s">
        <v>13364</v>
      </c>
      <c r="H1700" s="4" t="s">
        <v>12899</v>
      </c>
      <c r="I1700" s="4" t="str">
        <f>IF(Rotation[[#This Row],[正向路径]]="","",Rotation[[#This Row],[正向路径]]&amp;"["&amp;Rotation[[#This Row],[中间时间]]&amp;"]→"&amp;Rotation[[#This Row],[反向路径]])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1701" spans="1:9" x14ac:dyDescent="0.4">
      <c r="A1701" s="2">
        <v>46021</v>
      </c>
      <c r="B1701" s="4" t="s">
        <v>1</v>
      </c>
      <c r="C1701" s="4" t="s">
        <v>13358</v>
      </c>
      <c r="D1701" s="4" t="s">
        <v>233</v>
      </c>
      <c r="E1701" s="4" t="s">
        <v>16116</v>
      </c>
      <c r="F1701" s="4" t="s">
        <v>13363</v>
      </c>
      <c r="G1701" s="4" t="s">
        <v>13364</v>
      </c>
      <c r="H1701" s="4" t="s">
        <v>12899</v>
      </c>
      <c r="I1701" s="4" t="str">
        <f>IF(Rotation[[#This Row],[正向路径]]="","",Rotation[[#This Row],[正向路径]]&amp;"["&amp;Rotation[[#This Row],[中间时间]]&amp;"]→"&amp;Rotation[[#This Row],[反向路径]])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1702" spans="1:9" x14ac:dyDescent="0.4">
      <c r="A1702" s="2">
        <v>46019</v>
      </c>
      <c r="B1702" s="4" t="s">
        <v>1</v>
      </c>
      <c r="C1702" s="4" t="s">
        <v>13358</v>
      </c>
      <c r="D1702" s="4" t="s">
        <v>233</v>
      </c>
      <c r="E1702" s="4" t="s">
        <v>14611</v>
      </c>
      <c r="F1702" s="4" t="s">
        <v>13363</v>
      </c>
      <c r="G1702" s="4" t="s">
        <v>13364</v>
      </c>
      <c r="H1702" s="4" t="s">
        <v>12899</v>
      </c>
      <c r="I1702" s="4" t="str">
        <f>IF(Rotation[[#This Row],[正向路径]]="","",Rotation[[#This Row],[正向路径]]&amp;"["&amp;Rotation[[#This Row],[中间时间]]&amp;"]→"&amp;Rotation[[#This Row],[反向路径]])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1703" spans="1:9" x14ac:dyDescent="0.4">
      <c r="A1703" s="2">
        <v>46012</v>
      </c>
      <c r="B1703" s="4" t="s">
        <v>1</v>
      </c>
      <c r="C1703" s="4" t="s">
        <v>13358</v>
      </c>
      <c r="D1703" s="4" t="s">
        <v>233</v>
      </c>
      <c r="E1703" s="4" t="s">
        <v>14611</v>
      </c>
      <c r="F1703" s="4" t="s">
        <v>13363</v>
      </c>
      <c r="G1703" s="4" t="s">
        <v>13364</v>
      </c>
      <c r="H1703" s="4" t="s">
        <v>12899</v>
      </c>
      <c r="I1703" s="4" t="str">
        <f>IF(Rotation[[#This Row],[正向路径]]="","",Rotation[[#This Row],[正向路径]]&amp;"["&amp;Rotation[[#This Row],[中间时间]]&amp;"]→"&amp;Rotation[[#This Row],[反向路径]])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1704" spans="1:9" x14ac:dyDescent="0.4">
      <c r="A1704" s="2">
        <v>46007</v>
      </c>
      <c r="B1704" s="4" t="s">
        <v>1</v>
      </c>
      <c r="C1704" s="4" t="s">
        <v>13358</v>
      </c>
      <c r="D1704" s="4" t="s">
        <v>233</v>
      </c>
      <c r="E1704" s="4" t="s">
        <v>14125</v>
      </c>
      <c r="F1704" s="4" t="s">
        <v>13363</v>
      </c>
      <c r="G1704" s="4" t="s">
        <v>13364</v>
      </c>
      <c r="H1704" s="4" t="s">
        <v>12899</v>
      </c>
      <c r="I1704" s="4" t="str">
        <f>IF(Rotation[[#This Row],[正向路径]]="","",Rotation[[#This Row],[正向路径]]&amp;"["&amp;Rotation[[#This Row],[中间时间]]&amp;"]→"&amp;Rotation[[#This Row],[反向路径]])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1705" spans="1:9" x14ac:dyDescent="0.4">
      <c r="A1705" s="2">
        <v>46005</v>
      </c>
      <c r="B1705" s="4" t="s">
        <v>1</v>
      </c>
      <c r="C1705" s="4" t="s">
        <v>13358</v>
      </c>
      <c r="D1705" s="4" t="s">
        <v>233</v>
      </c>
      <c r="E1705" s="4" t="s">
        <v>14125</v>
      </c>
      <c r="F1705" s="4" t="s">
        <v>13363</v>
      </c>
      <c r="G1705" s="4" t="s">
        <v>13364</v>
      </c>
      <c r="H1705" s="4" t="s">
        <v>12899</v>
      </c>
      <c r="I1705" s="4" t="str">
        <f>IF(Rotation[[#This Row],[正向路径]]="","",Rotation[[#This Row],[正向路径]]&amp;"["&amp;Rotation[[#This Row],[中间时间]]&amp;"]→"&amp;Rotation[[#This Row],[反向路径]])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1706" spans="1:9" x14ac:dyDescent="0.4">
      <c r="A1706" s="2">
        <v>46001</v>
      </c>
      <c r="B1706" s="4" t="s">
        <v>1</v>
      </c>
      <c r="C1706" s="4" t="s">
        <v>13358</v>
      </c>
      <c r="D1706" s="4" t="s">
        <v>233</v>
      </c>
      <c r="E1706" s="4" t="s">
        <v>14125</v>
      </c>
      <c r="F1706" s="4" t="s">
        <v>13363</v>
      </c>
      <c r="G1706" s="4" t="s">
        <v>13364</v>
      </c>
      <c r="H1706" s="4" t="s">
        <v>12899</v>
      </c>
      <c r="I1706" s="4" t="str">
        <f>IF(Rotation[[#This Row],[正向路径]]="","",Rotation[[#This Row],[正向路径]]&amp;"["&amp;Rotation[[#This Row],[中间时间]]&amp;"]→"&amp;Rotation[[#This Row],[反向路径]])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1707" spans="1:9" x14ac:dyDescent="0.4">
      <c r="A1707" s="2">
        <v>45998</v>
      </c>
      <c r="B1707" s="4" t="s">
        <v>1</v>
      </c>
      <c r="C1707" s="4" t="s">
        <v>13358</v>
      </c>
      <c r="D1707" s="4" t="s">
        <v>233</v>
      </c>
      <c r="E1707" s="4" t="s">
        <v>14125</v>
      </c>
      <c r="F1707" s="4" t="s">
        <v>13363</v>
      </c>
      <c r="G1707" s="4" t="s">
        <v>13364</v>
      </c>
      <c r="H1707" s="4" t="s">
        <v>12899</v>
      </c>
      <c r="I1707" s="4" t="str">
        <f>IF(Rotation[[#This Row],[正向路径]]="","",Rotation[[#This Row],[正向路径]]&amp;"["&amp;Rotation[[#This Row],[中间时间]]&amp;"]→"&amp;Rotation[[#This Row],[反向路径]])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1708" spans="1:9" x14ac:dyDescent="0.4">
      <c r="A1708" s="2">
        <v>45984</v>
      </c>
      <c r="B1708" s="4" t="s">
        <v>1</v>
      </c>
      <c r="C1708" s="4" t="s">
        <v>13358</v>
      </c>
      <c r="D1708" s="4" t="s">
        <v>233</v>
      </c>
      <c r="E1708" s="4" t="s">
        <v>13072</v>
      </c>
      <c r="F1708" s="4" t="s">
        <v>13363</v>
      </c>
      <c r="G1708" s="4" t="s">
        <v>13364</v>
      </c>
      <c r="H1708" s="4" t="s">
        <v>12899</v>
      </c>
      <c r="I1708" s="4" t="str">
        <f>IF(Rotation[[#This Row],[正向路径]]="","",Rotation[[#This Row],[正向路径]]&amp;"["&amp;Rotation[[#This Row],[中间时间]]&amp;"]→"&amp;Rotation[[#This Row],[反向路径]])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1709" spans="1:9" x14ac:dyDescent="0.4">
      <c r="A1709" s="2">
        <v>46037</v>
      </c>
      <c r="B1709" s="4" t="s">
        <v>1</v>
      </c>
      <c r="C1709" s="4" t="s">
        <v>13358</v>
      </c>
      <c r="D1709" s="4" t="s">
        <v>241</v>
      </c>
      <c r="E1709" s="4" t="s">
        <v>16115</v>
      </c>
      <c r="F1709" s="4" t="s">
        <v>13361</v>
      </c>
      <c r="G1709" s="4" t="s">
        <v>13362</v>
      </c>
      <c r="H1709" s="4" t="s">
        <v>12827</v>
      </c>
      <c r="I1709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釜山新港(BUSAN NEW PORT)[14天]→长滩(LONG BEACH)[19天] → 釜山新港(BUSAN NEW PORT)[3天] → 青岛(QINGDAO)</v>
      </c>
    </row>
    <row r="1710" spans="1:9" x14ac:dyDescent="0.4">
      <c r="A1710" s="2">
        <v>46033</v>
      </c>
      <c r="B1710" s="4" t="s">
        <v>1</v>
      </c>
      <c r="C1710" s="4" t="s">
        <v>13358</v>
      </c>
      <c r="D1710" s="4" t="s">
        <v>241</v>
      </c>
      <c r="E1710" s="4" t="s">
        <v>16115</v>
      </c>
      <c r="F1710" s="4" t="s">
        <v>13361</v>
      </c>
      <c r="G1710" s="4" t="s">
        <v>13362</v>
      </c>
      <c r="H1710" s="4" t="s">
        <v>12827</v>
      </c>
      <c r="I1710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釜山新港(BUSAN NEW PORT)[14天]→长滩(LONG BEACH)[19天] → 釜山新港(BUSAN NEW PORT)[3天] → 青岛(QINGDAO)</v>
      </c>
    </row>
    <row r="1711" spans="1:9" x14ac:dyDescent="0.4">
      <c r="A1711" s="2">
        <v>46027</v>
      </c>
      <c r="B1711" s="4" t="s">
        <v>1</v>
      </c>
      <c r="C1711" s="4" t="s">
        <v>13358</v>
      </c>
      <c r="D1711" s="4" t="s">
        <v>241</v>
      </c>
      <c r="E1711" s="4" t="s">
        <v>16115</v>
      </c>
      <c r="F1711" s="4" t="s">
        <v>13361</v>
      </c>
      <c r="G1711" s="4" t="s">
        <v>13362</v>
      </c>
      <c r="H1711" s="4" t="s">
        <v>12827</v>
      </c>
      <c r="I1711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釜山新港(BUSAN NEW PORT)[14天]→长滩(LONG BEACH)[19天] → 釜山新港(BUSAN NEW PORT)[3天] → 青岛(QINGDAO)</v>
      </c>
    </row>
    <row r="1712" spans="1:9" x14ac:dyDescent="0.4">
      <c r="A1712" s="2">
        <v>46024</v>
      </c>
      <c r="B1712" s="4" t="s">
        <v>1</v>
      </c>
      <c r="C1712" s="4" t="s">
        <v>13358</v>
      </c>
      <c r="D1712" s="4" t="s">
        <v>241</v>
      </c>
      <c r="E1712" s="4" t="s">
        <v>16115</v>
      </c>
      <c r="F1712" s="4" t="s">
        <v>13361</v>
      </c>
      <c r="G1712" s="4" t="s">
        <v>13362</v>
      </c>
      <c r="H1712" s="4" t="s">
        <v>12827</v>
      </c>
      <c r="I1712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釜山新港(BUSAN NEW PORT)[14天]→长滩(LONG BEACH)[19天] → 釜山新港(BUSAN NEW PORT)[3天] → 青岛(QINGDAO)</v>
      </c>
    </row>
    <row r="1713" spans="1:9" x14ac:dyDescent="0.4">
      <c r="A1713" s="2">
        <v>46021</v>
      </c>
      <c r="B1713" s="4" t="s">
        <v>1</v>
      </c>
      <c r="C1713" s="4" t="s">
        <v>13358</v>
      </c>
      <c r="D1713" s="4" t="s">
        <v>241</v>
      </c>
      <c r="E1713" s="4" t="s">
        <v>16115</v>
      </c>
      <c r="F1713" s="4" t="s">
        <v>13361</v>
      </c>
      <c r="G1713" s="4" t="s">
        <v>13362</v>
      </c>
      <c r="H1713" s="4" t="s">
        <v>12827</v>
      </c>
      <c r="I1713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釜山新港(BUSAN NEW PORT)[14天]→长滩(LONG BEACH)[19天] → 釜山新港(BUSAN NEW PORT)[3天] → 青岛(QINGDAO)</v>
      </c>
    </row>
    <row r="1714" spans="1:9" x14ac:dyDescent="0.4">
      <c r="A1714" s="2">
        <v>46019</v>
      </c>
      <c r="B1714" s="4" t="s">
        <v>1</v>
      </c>
      <c r="C1714" s="4" t="s">
        <v>13358</v>
      </c>
      <c r="D1714" s="4" t="s">
        <v>241</v>
      </c>
      <c r="E1714" s="4" t="s">
        <v>14124</v>
      </c>
      <c r="F1714" s="4" t="s">
        <v>13361</v>
      </c>
      <c r="G1714" s="4" t="s">
        <v>13362</v>
      </c>
      <c r="H1714" s="4" t="s">
        <v>12827</v>
      </c>
      <c r="I1714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釜山新港(BUSAN NEW PORT)[14天]→长滩(LONG BEACH)[19天] → 釜山新港(BUSAN NEW PORT)[3天] → 青岛(QINGDAO)</v>
      </c>
    </row>
    <row r="1715" spans="1:9" x14ac:dyDescent="0.4">
      <c r="A1715" s="2">
        <v>46012</v>
      </c>
      <c r="B1715" s="4" t="s">
        <v>1</v>
      </c>
      <c r="C1715" s="4" t="s">
        <v>13358</v>
      </c>
      <c r="D1715" s="4" t="s">
        <v>241</v>
      </c>
      <c r="E1715" s="4" t="s">
        <v>14124</v>
      </c>
      <c r="F1715" s="4" t="s">
        <v>13361</v>
      </c>
      <c r="G1715" s="4" t="s">
        <v>13362</v>
      </c>
      <c r="H1715" s="4" t="s">
        <v>12827</v>
      </c>
      <c r="I1715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釜山新港(BUSAN NEW PORT)[14天]→长滩(LONG BEACH)[19天] → 釜山新港(BUSAN NEW PORT)[3天] → 青岛(QINGDAO)</v>
      </c>
    </row>
    <row r="1716" spans="1:9" x14ac:dyDescent="0.4">
      <c r="A1716" s="2">
        <v>46007</v>
      </c>
      <c r="B1716" s="4" t="s">
        <v>1</v>
      </c>
      <c r="C1716" s="4" t="s">
        <v>13358</v>
      </c>
      <c r="D1716" s="4" t="s">
        <v>241</v>
      </c>
      <c r="E1716" s="4" t="s">
        <v>14124</v>
      </c>
      <c r="F1716" s="4" t="s">
        <v>13361</v>
      </c>
      <c r="G1716" s="4" t="s">
        <v>13362</v>
      </c>
      <c r="H1716" s="4" t="s">
        <v>12827</v>
      </c>
      <c r="I1716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釜山新港(BUSAN NEW PORT)[14天]→长滩(LONG BEACH)[19天] → 釜山新港(BUSAN NEW PORT)[3天] → 青岛(QINGDAO)</v>
      </c>
    </row>
    <row r="1717" spans="1:9" x14ac:dyDescent="0.4">
      <c r="A1717" s="2">
        <v>46005</v>
      </c>
      <c r="B1717" s="4" t="s">
        <v>1</v>
      </c>
      <c r="C1717" s="4" t="s">
        <v>13358</v>
      </c>
      <c r="D1717" s="4" t="s">
        <v>241</v>
      </c>
      <c r="E1717" s="4" t="s">
        <v>14124</v>
      </c>
      <c r="F1717" s="4" t="s">
        <v>13361</v>
      </c>
      <c r="G1717" s="4" t="s">
        <v>13362</v>
      </c>
      <c r="H1717" s="4" t="s">
        <v>12827</v>
      </c>
      <c r="I1717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釜山新港(BUSAN NEW PORT)[14天]→长滩(LONG BEACH)[19天] → 釜山新港(BUSAN NEW PORT)[3天] → 青岛(QINGDAO)</v>
      </c>
    </row>
    <row r="1718" spans="1:9" x14ac:dyDescent="0.4">
      <c r="A1718" s="2">
        <v>46001</v>
      </c>
      <c r="B1718" s="4" t="s">
        <v>1</v>
      </c>
      <c r="C1718" s="4" t="s">
        <v>13358</v>
      </c>
      <c r="D1718" s="4" t="s">
        <v>241</v>
      </c>
      <c r="E1718" s="4" t="s">
        <v>14124</v>
      </c>
      <c r="F1718" s="4" t="s">
        <v>13361</v>
      </c>
      <c r="G1718" s="4" t="s">
        <v>13362</v>
      </c>
      <c r="H1718" s="4" t="s">
        <v>12827</v>
      </c>
      <c r="I1718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釜山新港(BUSAN NEW PORT)[14天]→长滩(LONG BEACH)[19天] → 釜山新港(BUSAN NEW PORT)[3天] → 青岛(QINGDAO)</v>
      </c>
    </row>
    <row r="1719" spans="1:9" x14ac:dyDescent="0.4">
      <c r="A1719" s="2">
        <v>45998</v>
      </c>
      <c r="B1719" s="4" t="s">
        <v>1</v>
      </c>
      <c r="C1719" s="4" t="s">
        <v>13358</v>
      </c>
      <c r="D1719" s="4" t="s">
        <v>241</v>
      </c>
      <c r="E1719" s="4" t="s">
        <v>14124</v>
      </c>
      <c r="F1719" s="4" t="s">
        <v>13361</v>
      </c>
      <c r="G1719" s="4" t="s">
        <v>13362</v>
      </c>
      <c r="H1719" s="4" t="s">
        <v>12827</v>
      </c>
      <c r="I1719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釜山新港(BUSAN NEW PORT)[14天]→长滩(LONG BEACH)[19天] → 釜山新港(BUSAN NEW PORT)[3天] → 青岛(QINGDAO)</v>
      </c>
    </row>
    <row r="1720" spans="1:9" x14ac:dyDescent="0.4">
      <c r="A1720" s="2">
        <v>45984</v>
      </c>
      <c r="B1720" s="4" t="s">
        <v>1</v>
      </c>
      <c r="C1720" s="4" t="s">
        <v>13358</v>
      </c>
      <c r="D1720" s="4" t="s">
        <v>241</v>
      </c>
      <c r="E1720" s="4" t="s">
        <v>13071</v>
      </c>
      <c r="F1720" s="4" t="s">
        <v>13361</v>
      </c>
      <c r="G1720" s="4" t="s">
        <v>13362</v>
      </c>
      <c r="H1720" s="4" t="s">
        <v>12827</v>
      </c>
      <c r="I1720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釜山新港(BUSAN NEW PORT)[14天]→长滩(LONG BEACH)[19天] → 釜山新港(BUSAN NEW PORT)[3天] → 青岛(QINGDAO)</v>
      </c>
    </row>
    <row r="1721" spans="1:9" x14ac:dyDescent="0.4">
      <c r="A1721" s="2">
        <v>46012</v>
      </c>
      <c r="B1721" s="4" t="s">
        <v>1</v>
      </c>
      <c r="C1721" s="4" t="s">
        <v>13358</v>
      </c>
      <c r="D1721" s="4" t="s">
        <v>223</v>
      </c>
      <c r="E1721" s="4" t="s">
        <v>13073</v>
      </c>
      <c r="F1721" s="4" t="s">
        <v>13365</v>
      </c>
      <c r="G1721" s="4" t="s">
        <v>13366</v>
      </c>
      <c r="H1721" s="4" t="s">
        <v>12893</v>
      </c>
      <c r="I1721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1722" spans="1:9" x14ac:dyDescent="0.4">
      <c r="A1722" s="2">
        <v>46007</v>
      </c>
      <c r="B1722" s="4" t="s">
        <v>1</v>
      </c>
      <c r="C1722" s="4" t="s">
        <v>13358</v>
      </c>
      <c r="D1722" s="4" t="s">
        <v>223</v>
      </c>
      <c r="E1722" s="4" t="s">
        <v>14126</v>
      </c>
      <c r="F1722" s="4" t="s">
        <v>13365</v>
      </c>
      <c r="G1722" s="4" t="s">
        <v>13366</v>
      </c>
      <c r="H1722" s="4" t="s">
        <v>12893</v>
      </c>
      <c r="I1722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1723" spans="1:9" x14ac:dyDescent="0.4">
      <c r="A1723" s="2">
        <v>46005</v>
      </c>
      <c r="B1723" s="4" t="s">
        <v>1</v>
      </c>
      <c r="C1723" s="4" t="s">
        <v>13358</v>
      </c>
      <c r="D1723" s="4" t="s">
        <v>223</v>
      </c>
      <c r="E1723" s="4" t="s">
        <v>14126</v>
      </c>
      <c r="F1723" s="4" t="s">
        <v>13365</v>
      </c>
      <c r="G1723" s="4" t="s">
        <v>13366</v>
      </c>
      <c r="H1723" s="4" t="s">
        <v>12893</v>
      </c>
      <c r="I1723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1724" spans="1:9" x14ac:dyDescent="0.4">
      <c r="A1724" s="2">
        <v>46001</v>
      </c>
      <c r="B1724" s="4" t="s">
        <v>1</v>
      </c>
      <c r="C1724" s="4" t="s">
        <v>13358</v>
      </c>
      <c r="D1724" s="4" t="s">
        <v>223</v>
      </c>
      <c r="E1724" s="4" t="s">
        <v>14126</v>
      </c>
      <c r="F1724" s="4" t="s">
        <v>13365</v>
      </c>
      <c r="G1724" s="4" t="s">
        <v>13366</v>
      </c>
      <c r="H1724" s="4" t="s">
        <v>12893</v>
      </c>
      <c r="I1724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1725" spans="1:9" x14ac:dyDescent="0.4">
      <c r="A1725" s="2">
        <v>45998</v>
      </c>
      <c r="B1725" s="4" t="s">
        <v>1</v>
      </c>
      <c r="C1725" s="4" t="s">
        <v>13358</v>
      </c>
      <c r="D1725" s="4" t="s">
        <v>223</v>
      </c>
      <c r="E1725" s="4" t="s">
        <v>14126</v>
      </c>
      <c r="F1725" s="4" t="s">
        <v>13365</v>
      </c>
      <c r="G1725" s="4" t="s">
        <v>13366</v>
      </c>
      <c r="H1725" s="4" t="s">
        <v>12893</v>
      </c>
      <c r="I1725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1726" spans="1:9" x14ac:dyDescent="0.4">
      <c r="A1726" s="2">
        <v>45984</v>
      </c>
      <c r="B1726" s="4" t="s">
        <v>1</v>
      </c>
      <c r="C1726" s="4" t="s">
        <v>13358</v>
      </c>
      <c r="D1726" s="4" t="s">
        <v>223</v>
      </c>
      <c r="E1726" s="4" t="s">
        <v>13073</v>
      </c>
      <c r="F1726" s="4" t="s">
        <v>13365</v>
      </c>
      <c r="G1726" s="4" t="s">
        <v>13366</v>
      </c>
      <c r="H1726" s="4" t="s">
        <v>12893</v>
      </c>
      <c r="I1726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1727" spans="1:9" x14ac:dyDescent="0.4">
      <c r="A1727" s="2">
        <v>46012</v>
      </c>
      <c r="B1727" s="4" t="s">
        <v>1</v>
      </c>
      <c r="C1727" s="4" t="s">
        <v>13358</v>
      </c>
      <c r="D1727" s="4" t="s">
        <v>249</v>
      </c>
      <c r="E1727" s="4" t="s">
        <v>14609</v>
      </c>
      <c r="F1727" s="4" t="s">
        <v>13359</v>
      </c>
      <c r="G1727" s="4" t="s">
        <v>13360</v>
      </c>
      <c r="H1727" s="4" t="s">
        <v>12827</v>
      </c>
      <c r="I1727" s="4" t="str">
        <f>IF(Rotation[[#This Row],[正向路径]]="","",Rotation[[#This Row],[正向路径]]&amp;"["&amp;Rotation[[#This Row],[中间时间]]&amp;"]→"&amp;Rotation[[#This Row],[反向路径]])</f>
        <v>天津(TIANJIN)[3天] → 青岛(QINGDAO)[5天] → 上海(SHANGHAI)[14天]→长滩(LONG BEACH)[8天] → 鲁珀特港(PRINCE RUPERT)[19天] → 天津(TIANJIN)</v>
      </c>
    </row>
    <row r="1728" spans="1:9" x14ac:dyDescent="0.4">
      <c r="A1728" s="2">
        <v>46007</v>
      </c>
      <c r="B1728" s="4" t="s">
        <v>1</v>
      </c>
      <c r="C1728" s="4" t="s">
        <v>13358</v>
      </c>
      <c r="D1728" s="4" t="s">
        <v>249</v>
      </c>
      <c r="E1728" s="4" t="s">
        <v>248</v>
      </c>
      <c r="F1728" s="4" t="s">
        <v>13359</v>
      </c>
      <c r="G1728" s="4" t="s">
        <v>13360</v>
      </c>
      <c r="H1728" s="4" t="s">
        <v>12827</v>
      </c>
      <c r="I1728" s="4" t="str">
        <f>IF(Rotation[[#This Row],[正向路径]]="","",Rotation[[#This Row],[正向路径]]&amp;"["&amp;Rotation[[#This Row],[中间时间]]&amp;"]→"&amp;Rotation[[#This Row],[反向路径]])</f>
        <v>天津(TIANJIN)[3天] → 青岛(QINGDAO)[5天] → 上海(SHANGHAI)[14天]→长滩(LONG BEACH)[8天] → 鲁珀特港(PRINCE RUPERT)[19天] → 天津(TIANJIN)</v>
      </c>
    </row>
    <row r="1729" spans="1:9" x14ac:dyDescent="0.4">
      <c r="A1729" s="2">
        <v>46005</v>
      </c>
      <c r="B1729" s="4" t="s">
        <v>1</v>
      </c>
      <c r="C1729" s="4" t="s">
        <v>13358</v>
      </c>
      <c r="D1729" s="4" t="s">
        <v>249</v>
      </c>
      <c r="E1729" s="4" t="s">
        <v>248</v>
      </c>
      <c r="F1729" s="4" t="s">
        <v>13359</v>
      </c>
      <c r="G1729" s="4" t="s">
        <v>13360</v>
      </c>
      <c r="H1729" s="4" t="s">
        <v>12827</v>
      </c>
      <c r="I1729" s="4" t="str">
        <f>IF(Rotation[[#This Row],[正向路径]]="","",Rotation[[#This Row],[正向路径]]&amp;"["&amp;Rotation[[#This Row],[中间时间]]&amp;"]→"&amp;Rotation[[#This Row],[反向路径]])</f>
        <v>天津(TIANJIN)[3天] → 青岛(QINGDAO)[5天] → 上海(SHANGHAI)[14天]→长滩(LONG BEACH)[8天] → 鲁珀特港(PRINCE RUPERT)[19天] → 天津(TIANJIN)</v>
      </c>
    </row>
    <row r="1730" spans="1:9" x14ac:dyDescent="0.4">
      <c r="A1730" s="2">
        <v>46001</v>
      </c>
      <c r="B1730" s="4" t="s">
        <v>1</v>
      </c>
      <c r="C1730" s="4" t="s">
        <v>13358</v>
      </c>
      <c r="D1730" s="4" t="s">
        <v>249</v>
      </c>
      <c r="E1730" s="4" t="s">
        <v>248</v>
      </c>
      <c r="F1730" s="4" t="s">
        <v>13359</v>
      </c>
      <c r="G1730" s="4" t="s">
        <v>13360</v>
      </c>
      <c r="H1730" s="4" t="s">
        <v>12827</v>
      </c>
      <c r="I1730" s="4" t="str">
        <f>IF(Rotation[[#This Row],[正向路径]]="","",Rotation[[#This Row],[正向路径]]&amp;"["&amp;Rotation[[#This Row],[中间时间]]&amp;"]→"&amp;Rotation[[#This Row],[反向路径]])</f>
        <v>天津(TIANJIN)[3天] → 青岛(QINGDAO)[5天] → 上海(SHANGHAI)[14天]→长滩(LONG BEACH)[8天] → 鲁珀特港(PRINCE RUPERT)[19天] → 天津(TIANJIN)</v>
      </c>
    </row>
    <row r="1731" spans="1:9" x14ac:dyDescent="0.4">
      <c r="A1731" s="2">
        <v>45998</v>
      </c>
      <c r="B1731" s="4" t="s">
        <v>1</v>
      </c>
      <c r="C1731" s="4" t="s">
        <v>13358</v>
      </c>
      <c r="D1731" s="4" t="s">
        <v>249</v>
      </c>
      <c r="E1731" s="4" t="s">
        <v>248</v>
      </c>
      <c r="F1731" s="4" t="s">
        <v>13359</v>
      </c>
      <c r="G1731" s="4" t="s">
        <v>13360</v>
      </c>
      <c r="H1731" s="4" t="s">
        <v>12827</v>
      </c>
      <c r="I1731" s="4" t="str">
        <f>IF(Rotation[[#This Row],[正向路径]]="","",Rotation[[#This Row],[正向路径]]&amp;"["&amp;Rotation[[#This Row],[中间时间]]&amp;"]→"&amp;Rotation[[#This Row],[反向路径]])</f>
        <v>天津(TIANJIN)[3天] → 青岛(QINGDAO)[5天] → 上海(SHANGHAI)[14天]→长滩(LONG BEACH)[8天] → 鲁珀特港(PRINCE RUPERT)[19天] → 天津(TIANJIN)</v>
      </c>
    </row>
    <row r="1732" spans="1:9" x14ac:dyDescent="0.4">
      <c r="A1732" s="2">
        <v>45984</v>
      </c>
      <c r="B1732" s="4" t="s">
        <v>1</v>
      </c>
      <c r="C1732" s="4" t="s">
        <v>13358</v>
      </c>
      <c r="D1732" s="4" t="s">
        <v>249</v>
      </c>
      <c r="E1732" s="4" t="s">
        <v>248</v>
      </c>
      <c r="F1732" s="4" t="s">
        <v>13359</v>
      </c>
      <c r="G1732" s="4" t="s">
        <v>13360</v>
      </c>
      <c r="H1732" s="4" t="s">
        <v>12827</v>
      </c>
      <c r="I1732" s="4" t="str">
        <f>IF(Rotation[[#This Row],[正向路径]]="","",Rotation[[#This Row],[正向路径]]&amp;"["&amp;Rotation[[#This Row],[中间时间]]&amp;"]→"&amp;Rotation[[#This Row],[反向路径]])</f>
        <v>天津(TIANJIN)[3天] → 青岛(QINGDAO)[5天] → 上海(SHANGHAI)[14天]→长滩(LONG BEACH)[8天] → 鲁珀特港(PRINCE RUPERT)[19天] → 天津(TIANJIN)</v>
      </c>
    </row>
    <row r="1733" spans="1:9" x14ac:dyDescent="0.4">
      <c r="A1733" s="2">
        <v>46037</v>
      </c>
      <c r="B1733" s="4" t="s">
        <v>1</v>
      </c>
      <c r="C1733" s="4" t="s">
        <v>13164</v>
      </c>
      <c r="D1733" s="4" t="s">
        <v>774</v>
      </c>
      <c r="E1733" s="4" t="s">
        <v>13540</v>
      </c>
      <c r="F1733" s="4" t="s">
        <v>15690</v>
      </c>
      <c r="G1733" s="4" t="s">
        <v>15691</v>
      </c>
      <c r="H1733" s="4" t="s">
        <v>12818</v>
      </c>
      <c r="I1733" s="4" t="str">
        <f>IF(Rotation[[#This Row],[正向路径]]="","",Rotation[[#This Row],[正向路径]]&amp;"["&amp;Rotation[[#This Row],[中间时间]]&amp;"]→"&amp;Rotation[[#This Row],[反向路径]])</f>
        <v>新加坡(SINGAPORE)[2天] → 盖梅港(CAI MEP)[3天] → 深圳蛇口(SHEKOU)[1天] → 香港(HONG KONG)[3天] → 宁波(NINGBO)[2天] → 上海(SHANGHAI)[3天] → 青岛(QINGDAO)[3天] → 釜山新港(BUSAN NEW PORT)[24天]→墨西哥曼萨尼约(MANZANILLO)[7天] → 巴尔博亚(BALBOA)[1天] → 巴拿马曼萨尼约(MANZANILLO)[3天] → 卡塔赫纳(CARTAGENA)[2天] → 金士顿(KINGSTON,JM)[10天] → 考赛多(CAUCEDO)[34天] → 新加坡(SINGAPORE)</v>
      </c>
    </row>
    <row r="1734" spans="1:9" x14ac:dyDescent="0.4">
      <c r="A1734" s="2">
        <v>46033</v>
      </c>
      <c r="B1734" s="4" t="s">
        <v>1</v>
      </c>
      <c r="C1734" s="4" t="s">
        <v>13164</v>
      </c>
      <c r="D1734" s="4" t="s">
        <v>774</v>
      </c>
      <c r="E1734" s="4" t="s">
        <v>13540</v>
      </c>
      <c r="F1734" s="4" t="s">
        <v>15690</v>
      </c>
      <c r="G1734" s="4" t="s">
        <v>15691</v>
      </c>
      <c r="H1734" s="4" t="s">
        <v>12818</v>
      </c>
      <c r="I1734" s="4" t="str">
        <f>IF(Rotation[[#This Row],[正向路径]]="","",Rotation[[#This Row],[正向路径]]&amp;"["&amp;Rotation[[#This Row],[中间时间]]&amp;"]→"&amp;Rotation[[#This Row],[反向路径]])</f>
        <v>新加坡(SINGAPORE)[2天] → 盖梅港(CAI MEP)[3天] → 深圳蛇口(SHEKOU)[1天] → 香港(HONG KONG)[3天] → 宁波(NINGBO)[2天] → 上海(SHANGHAI)[3天] → 青岛(QINGDAO)[3天] → 釜山新港(BUSAN NEW PORT)[24天]→墨西哥曼萨尼约(MANZANILLO)[7天] → 巴尔博亚(BALBOA)[1天] → 巴拿马曼萨尼约(MANZANILLO)[3天] → 卡塔赫纳(CARTAGENA)[2天] → 金士顿(KINGSTON,JM)[10天] → 考赛多(CAUCEDO)[34天] → 新加坡(SINGAPORE)</v>
      </c>
    </row>
    <row r="1735" spans="1:9" x14ac:dyDescent="0.4">
      <c r="A1735" s="2">
        <v>46027</v>
      </c>
      <c r="B1735" s="4" t="s">
        <v>1</v>
      </c>
      <c r="C1735" s="4" t="s">
        <v>13164</v>
      </c>
      <c r="D1735" s="4" t="s">
        <v>774</v>
      </c>
      <c r="E1735" s="4" t="s">
        <v>15787</v>
      </c>
      <c r="F1735" s="4" t="s">
        <v>15690</v>
      </c>
      <c r="G1735" s="4" t="s">
        <v>15691</v>
      </c>
      <c r="H1735" s="4" t="s">
        <v>12818</v>
      </c>
      <c r="I1735" s="4" t="str">
        <f>IF(Rotation[[#This Row],[正向路径]]="","",Rotation[[#This Row],[正向路径]]&amp;"["&amp;Rotation[[#This Row],[中间时间]]&amp;"]→"&amp;Rotation[[#This Row],[反向路径]])</f>
        <v>新加坡(SINGAPORE)[2天] → 盖梅港(CAI MEP)[3天] → 深圳蛇口(SHEKOU)[1天] → 香港(HONG KONG)[3天] → 宁波(NINGBO)[2天] → 上海(SHANGHAI)[3天] → 青岛(QINGDAO)[3天] → 釜山新港(BUSAN NEW PORT)[24天]→墨西哥曼萨尼约(MANZANILLO)[7天] → 巴尔博亚(BALBOA)[1天] → 巴拿马曼萨尼约(MANZANILLO)[3天] → 卡塔赫纳(CARTAGENA)[2天] → 金士顿(KINGSTON,JM)[10天] → 考赛多(CAUCEDO)[34天] → 新加坡(SINGAPORE)</v>
      </c>
    </row>
    <row r="1736" spans="1:9" x14ac:dyDescent="0.4">
      <c r="A1736" s="2">
        <v>46024</v>
      </c>
      <c r="B1736" s="4" t="s">
        <v>1</v>
      </c>
      <c r="C1736" s="4" t="s">
        <v>13164</v>
      </c>
      <c r="D1736" s="4" t="s">
        <v>774</v>
      </c>
      <c r="E1736" s="4" t="s">
        <v>15787</v>
      </c>
      <c r="F1736" s="4" t="s">
        <v>15690</v>
      </c>
      <c r="G1736" s="4" t="s">
        <v>15691</v>
      </c>
      <c r="H1736" s="4" t="s">
        <v>12818</v>
      </c>
      <c r="I1736" s="4" t="str">
        <f>IF(Rotation[[#This Row],[正向路径]]="","",Rotation[[#This Row],[正向路径]]&amp;"["&amp;Rotation[[#This Row],[中间时间]]&amp;"]→"&amp;Rotation[[#This Row],[反向路径]])</f>
        <v>新加坡(SINGAPORE)[2天] → 盖梅港(CAI MEP)[3天] → 深圳蛇口(SHEKOU)[1天] → 香港(HONG KONG)[3天] → 宁波(NINGBO)[2天] → 上海(SHANGHAI)[3天] → 青岛(QINGDAO)[3天] → 釜山新港(BUSAN NEW PORT)[24天]→墨西哥曼萨尼约(MANZANILLO)[7天] → 巴尔博亚(BALBOA)[1天] → 巴拿马曼萨尼约(MANZANILLO)[3天] → 卡塔赫纳(CARTAGENA)[2天] → 金士顿(KINGSTON,JM)[10天] → 考赛多(CAUCEDO)[34天] → 新加坡(SINGAPORE)</v>
      </c>
    </row>
    <row r="1737" spans="1:9" x14ac:dyDescent="0.4">
      <c r="A1737" s="2">
        <v>46021</v>
      </c>
      <c r="B1737" s="4" t="s">
        <v>1</v>
      </c>
      <c r="C1737" s="4" t="s">
        <v>13164</v>
      </c>
      <c r="D1737" s="4" t="s">
        <v>774</v>
      </c>
      <c r="E1737" s="4" t="s">
        <v>15787</v>
      </c>
      <c r="F1737" s="4" t="s">
        <v>15690</v>
      </c>
      <c r="G1737" s="4" t="s">
        <v>15691</v>
      </c>
      <c r="H1737" s="4" t="s">
        <v>12818</v>
      </c>
      <c r="I1737" s="4" t="str">
        <f>IF(Rotation[[#This Row],[正向路径]]="","",Rotation[[#This Row],[正向路径]]&amp;"["&amp;Rotation[[#This Row],[中间时间]]&amp;"]→"&amp;Rotation[[#This Row],[反向路径]])</f>
        <v>新加坡(SINGAPORE)[2天] → 盖梅港(CAI MEP)[3天] → 深圳蛇口(SHEKOU)[1天] → 香港(HONG KONG)[3天] → 宁波(NINGBO)[2天] → 上海(SHANGHAI)[3天] → 青岛(QINGDAO)[3天] → 釜山新港(BUSAN NEW PORT)[24天]→墨西哥曼萨尼约(MANZANILLO)[7天] → 巴尔博亚(BALBOA)[1天] → 巴拿马曼萨尼约(MANZANILLO)[3天] → 卡塔赫纳(CARTAGENA)[2天] → 金士顿(KINGSTON,JM)[10天] → 考赛多(CAUCEDO)[34天] → 新加坡(SINGAPORE)</v>
      </c>
    </row>
    <row r="1738" spans="1:9" x14ac:dyDescent="0.4">
      <c r="A1738" s="2">
        <v>46019</v>
      </c>
      <c r="B1738" s="4" t="s">
        <v>1</v>
      </c>
      <c r="C1738" s="4" t="s">
        <v>13164</v>
      </c>
      <c r="D1738" s="4" t="s">
        <v>774</v>
      </c>
      <c r="E1738" s="4" t="s">
        <v>13540</v>
      </c>
      <c r="F1738" s="4" t="s">
        <v>15690</v>
      </c>
      <c r="G1738" s="4" t="s">
        <v>15691</v>
      </c>
      <c r="H1738" s="4" t="s">
        <v>12818</v>
      </c>
      <c r="I1738" s="4" t="str">
        <f>IF(Rotation[[#This Row],[正向路径]]="","",Rotation[[#This Row],[正向路径]]&amp;"["&amp;Rotation[[#This Row],[中间时间]]&amp;"]→"&amp;Rotation[[#This Row],[反向路径]])</f>
        <v>新加坡(SINGAPORE)[2天] → 盖梅港(CAI MEP)[3天] → 深圳蛇口(SHEKOU)[1天] → 香港(HONG KONG)[3天] → 宁波(NINGBO)[2天] → 上海(SHANGHAI)[3天] → 青岛(QINGDAO)[3天] → 釜山新港(BUSAN NEW PORT)[24天]→墨西哥曼萨尼约(MANZANILLO)[7天] → 巴尔博亚(BALBOA)[1天] → 巴拿马曼萨尼约(MANZANILLO)[3天] → 卡塔赫纳(CARTAGENA)[2天] → 金士顿(KINGSTON,JM)[10天] → 考赛多(CAUCEDO)[34天] → 新加坡(SINGAPORE)</v>
      </c>
    </row>
    <row r="1739" spans="1:9" x14ac:dyDescent="0.4">
      <c r="A1739" s="2">
        <v>46016</v>
      </c>
      <c r="B1739" s="4" t="s">
        <v>1</v>
      </c>
      <c r="C1739" s="4" t="s">
        <v>13164</v>
      </c>
      <c r="D1739" s="4" t="s">
        <v>774</v>
      </c>
      <c r="E1739" s="4" t="s">
        <v>13540</v>
      </c>
      <c r="F1739" s="4" t="s">
        <v>13165</v>
      </c>
      <c r="G1739" s="4" t="s">
        <v>13166</v>
      </c>
      <c r="H1739" s="4" t="s">
        <v>12822</v>
      </c>
      <c r="I1739" s="4" t="str">
        <f>IF(Rotation[[#This Row],[正向路径]]="","",Rotation[[#This Row],[正向路径]]&amp;"["&amp;Rotation[[#This Row],[中间时间]]&amp;"]→"&amp;Rotation[[#This Row],[反向路径]])</f>
        <v>新加坡(SINGAPORE)[4天] → 深圳蛇口(SHEKOU)[1天] → 香港(HONG KONG)[4天] → 宁波(NINGBO)[1天] → 上海(SHANGHAI)[3天] → 青岛(QINGDAO)[3天] → 釜山新港(BUSAN NEW PORT)[28天]→巴尔博亚(BALBOA)[2天] → 巴拿马曼萨尼约(MANZANILLO)[2天] → 卡塔赫纳(CARTAGENA)[2天] → 金士顿(KINGSTON,JM)[4天] → 考赛多(CAUCEDO)[37天] → 新加坡(SINGAPORE)</v>
      </c>
    </row>
    <row r="1740" spans="1:9" x14ac:dyDescent="0.4">
      <c r="A1740" s="2">
        <v>46012</v>
      </c>
      <c r="B1740" s="4" t="s">
        <v>1</v>
      </c>
      <c r="C1740" s="4" t="s">
        <v>13164</v>
      </c>
      <c r="D1740" s="4" t="s">
        <v>774</v>
      </c>
      <c r="E1740" s="4" t="s">
        <v>13540</v>
      </c>
      <c r="F1740" s="4" t="s">
        <v>13165</v>
      </c>
      <c r="G1740" s="4" t="s">
        <v>13166</v>
      </c>
      <c r="H1740" s="4" t="s">
        <v>12822</v>
      </c>
      <c r="I1740" s="4" t="str">
        <f>IF(Rotation[[#This Row],[正向路径]]="","",Rotation[[#This Row],[正向路径]]&amp;"["&amp;Rotation[[#This Row],[中间时间]]&amp;"]→"&amp;Rotation[[#This Row],[反向路径]])</f>
        <v>新加坡(SINGAPORE)[4天] → 深圳蛇口(SHEKOU)[1天] → 香港(HONG KONG)[4天] → 宁波(NINGBO)[1天] → 上海(SHANGHAI)[3天] → 青岛(QINGDAO)[3天] → 釜山新港(BUSAN NEW PORT)[28天]→巴尔博亚(BALBOA)[2天] → 巴拿马曼萨尼约(MANZANILLO)[2天] → 卡塔赫纳(CARTAGENA)[2天] → 金士顿(KINGSTON,JM)[4天] → 考赛多(CAUCEDO)[37天] → 新加坡(SINGAPORE)</v>
      </c>
    </row>
    <row r="1741" spans="1:9" x14ac:dyDescent="0.4">
      <c r="A1741" s="2">
        <v>46007</v>
      </c>
      <c r="B1741" s="4" t="s">
        <v>1</v>
      </c>
      <c r="C1741" s="4" t="s">
        <v>13164</v>
      </c>
      <c r="D1741" s="4" t="s">
        <v>774</v>
      </c>
      <c r="E1741" s="4" t="s">
        <v>13540</v>
      </c>
      <c r="F1741" s="4" t="s">
        <v>13165</v>
      </c>
      <c r="G1741" s="4" t="s">
        <v>13166</v>
      </c>
      <c r="H1741" s="4" t="s">
        <v>12822</v>
      </c>
      <c r="I1741" s="4" t="str">
        <f>IF(Rotation[[#This Row],[正向路径]]="","",Rotation[[#This Row],[正向路径]]&amp;"["&amp;Rotation[[#This Row],[中间时间]]&amp;"]→"&amp;Rotation[[#This Row],[反向路径]])</f>
        <v>新加坡(SINGAPORE)[4天] → 深圳蛇口(SHEKOU)[1天] → 香港(HONG KONG)[4天] → 宁波(NINGBO)[1天] → 上海(SHANGHAI)[3天] → 青岛(QINGDAO)[3天] → 釜山新港(BUSAN NEW PORT)[28天]→巴尔博亚(BALBOA)[2天] → 巴拿马曼萨尼约(MANZANILLO)[2天] → 卡塔赫纳(CARTAGENA)[2天] → 金士顿(KINGSTON,JM)[4天] → 考赛多(CAUCEDO)[37天] → 新加坡(SINGAPORE)</v>
      </c>
    </row>
    <row r="1742" spans="1:9" x14ac:dyDescent="0.4">
      <c r="A1742" s="2">
        <v>46005</v>
      </c>
      <c r="B1742" s="4" t="s">
        <v>1</v>
      </c>
      <c r="C1742" s="4" t="s">
        <v>13164</v>
      </c>
      <c r="D1742" s="4" t="s">
        <v>774</v>
      </c>
      <c r="E1742" s="4" t="s">
        <v>13540</v>
      </c>
      <c r="F1742" s="4" t="s">
        <v>13165</v>
      </c>
      <c r="G1742" s="4" t="s">
        <v>13166</v>
      </c>
      <c r="H1742" s="4" t="s">
        <v>12822</v>
      </c>
      <c r="I1742" s="4" t="str">
        <f>IF(Rotation[[#This Row],[正向路径]]="","",Rotation[[#This Row],[正向路径]]&amp;"["&amp;Rotation[[#This Row],[中间时间]]&amp;"]→"&amp;Rotation[[#This Row],[反向路径]])</f>
        <v>新加坡(SINGAPORE)[4天] → 深圳蛇口(SHEKOU)[1天] → 香港(HONG KONG)[4天] → 宁波(NINGBO)[1天] → 上海(SHANGHAI)[3天] → 青岛(QINGDAO)[3天] → 釜山新港(BUSAN NEW PORT)[28天]→巴尔博亚(BALBOA)[2天] → 巴拿马曼萨尼约(MANZANILLO)[2天] → 卡塔赫纳(CARTAGENA)[2天] → 金士顿(KINGSTON,JM)[4天] → 考赛多(CAUCEDO)[37天] → 新加坡(SINGAPORE)</v>
      </c>
    </row>
    <row r="1743" spans="1:9" x14ac:dyDescent="0.4">
      <c r="A1743" s="2">
        <v>46001</v>
      </c>
      <c r="B1743" s="4" t="s">
        <v>1</v>
      </c>
      <c r="C1743" s="4" t="s">
        <v>13164</v>
      </c>
      <c r="D1743" s="4" t="s">
        <v>774</v>
      </c>
      <c r="E1743" s="4" t="s">
        <v>13540</v>
      </c>
      <c r="F1743" s="4" t="s">
        <v>13165</v>
      </c>
      <c r="G1743" s="4" t="s">
        <v>13166</v>
      </c>
      <c r="H1743" s="4" t="s">
        <v>12822</v>
      </c>
      <c r="I1743" s="4" t="str">
        <f>IF(Rotation[[#This Row],[正向路径]]="","",Rotation[[#This Row],[正向路径]]&amp;"["&amp;Rotation[[#This Row],[中间时间]]&amp;"]→"&amp;Rotation[[#This Row],[反向路径]])</f>
        <v>新加坡(SINGAPORE)[4天] → 深圳蛇口(SHEKOU)[1天] → 香港(HONG KONG)[4天] → 宁波(NINGBO)[1天] → 上海(SHANGHAI)[3天] → 青岛(QINGDAO)[3天] → 釜山新港(BUSAN NEW PORT)[28天]→巴尔博亚(BALBOA)[2天] → 巴拿马曼萨尼约(MANZANILLO)[2天] → 卡塔赫纳(CARTAGENA)[2天] → 金士顿(KINGSTON,JM)[4天] → 考赛多(CAUCEDO)[37天] → 新加坡(SINGAPORE)</v>
      </c>
    </row>
    <row r="1744" spans="1:9" x14ac:dyDescent="0.4">
      <c r="A1744" s="2">
        <v>45998</v>
      </c>
      <c r="B1744" s="4" t="s">
        <v>1</v>
      </c>
      <c r="C1744" s="4" t="s">
        <v>13164</v>
      </c>
      <c r="D1744" s="4" t="s">
        <v>774</v>
      </c>
      <c r="E1744" s="4" t="s">
        <v>13540</v>
      </c>
      <c r="F1744" s="4" t="s">
        <v>13165</v>
      </c>
      <c r="G1744" s="4" t="s">
        <v>13166</v>
      </c>
      <c r="H1744" s="4" t="s">
        <v>12822</v>
      </c>
      <c r="I1744" s="4" t="str">
        <f>IF(Rotation[[#This Row],[正向路径]]="","",Rotation[[#This Row],[正向路径]]&amp;"["&amp;Rotation[[#This Row],[中间时间]]&amp;"]→"&amp;Rotation[[#This Row],[反向路径]])</f>
        <v>新加坡(SINGAPORE)[4天] → 深圳蛇口(SHEKOU)[1天] → 香港(HONG KONG)[4天] → 宁波(NINGBO)[1天] → 上海(SHANGHAI)[3天] → 青岛(QINGDAO)[3天] → 釜山新港(BUSAN NEW PORT)[28天]→巴尔博亚(BALBOA)[2天] → 巴拿马曼萨尼约(MANZANILLO)[2天] → 卡塔赫纳(CARTAGENA)[2天] → 金士顿(KINGSTON,JM)[4天] → 考赛多(CAUCEDO)[37天] → 新加坡(SINGAPORE)</v>
      </c>
    </row>
    <row r="1745" spans="1:9" x14ac:dyDescent="0.4">
      <c r="A1745" s="2">
        <v>45984</v>
      </c>
      <c r="B1745" s="4" t="s">
        <v>1</v>
      </c>
      <c r="C1745" s="4" t="s">
        <v>13164</v>
      </c>
      <c r="D1745" s="4" t="s">
        <v>774</v>
      </c>
      <c r="E1745" s="4" t="s">
        <v>773</v>
      </c>
      <c r="F1745" s="4" t="s">
        <v>13165</v>
      </c>
      <c r="G1745" s="4" t="s">
        <v>13166</v>
      </c>
      <c r="H1745" s="4" t="s">
        <v>12822</v>
      </c>
      <c r="I1745" s="4" t="str">
        <f>IF(Rotation[[#This Row],[正向路径]]="","",Rotation[[#This Row],[正向路径]]&amp;"["&amp;Rotation[[#This Row],[中间时间]]&amp;"]→"&amp;Rotation[[#This Row],[反向路径]])</f>
        <v>新加坡(SINGAPORE)[4天] → 深圳蛇口(SHEKOU)[1天] → 香港(HONG KONG)[4天] → 宁波(NINGBO)[1天] → 上海(SHANGHAI)[3天] → 青岛(QINGDAO)[3天] → 釜山新港(BUSAN NEW PORT)[28天]→巴尔博亚(BALBOA)[2天] → 巴拿马曼萨尼约(MANZANILLO)[2天] → 卡塔赫纳(CARTAGENA)[2天] → 金士顿(KINGSTON,JM)[4天] → 考赛多(CAUCEDO)[37天] → 新加坡(SINGAPORE)</v>
      </c>
    </row>
    <row r="1746" spans="1:9" x14ac:dyDescent="0.4">
      <c r="A1746" s="2">
        <v>46037</v>
      </c>
      <c r="B1746" s="4" t="s">
        <v>1</v>
      </c>
      <c r="C1746" s="4" t="s">
        <v>13127</v>
      </c>
      <c r="D1746" s="4" t="s">
        <v>1182</v>
      </c>
      <c r="E1746" s="4" t="s">
        <v>16755</v>
      </c>
      <c r="F1746" s="4" t="s">
        <v>13136</v>
      </c>
      <c r="G1746" s="4" t="s">
        <v>13137</v>
      </c>
      <c r="H1746" s="4" t="s">
        <v>12902</v>
      </c>
      <c r="I1746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1747" spans="1:9" x14ac:dyDescent="0.4">
      <c r="A1747" s="2">
        <v>46033</v>
      </c>
      <c r="B1747" s="4" t="s">
        <v>1</v>
      </c>
      <c r="C1747" s="4" t="s">
        <v>13127</v>
      </c>
      <c r="D1747" s="4" t="s">
        <v>1182</v>
      </c>
      <c r="E1747" s="4" t="s">
        <v>16471</v>
      </c>
      <c r="F1747" s="4" t="s">
        <v>13136</v>
      </c>
      <c r="G1747" s="4" t="s">
        <v>13137</v>
      </c>
      <c r="H1747" s="4" t="s">
        <v>12902</v>
      </c>
      <c r="I1747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1748" spans="1:9" x14ac:dyDescent="0.4">
      <c r="A1748" s="2">
        <v>46027</v>
      </c>
      <c r="B1748" s="4" t="s">
        <v>1</v>
      </c>
      <c r="C1748" s="4" t="s">
        <v>13127</v>
      </c>
      <c r="D1748" s="4" t="s">
        <v>1182</v>
      </c>
      <c r="E1748" s="4" t="s">
        <v>16361</v>
      </c>
      <c r="F1748" s="4" t="s">
        <v>13136</v>
      </c>
      <c r="G1748" s="4" t="s">
        <v>13137</v>
      </c>
      <c r="H1748" s="4" t="s">
        <v>12902</v>
      </c>
      <c r="I1748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1749" spans="1:9" x14ac:dyDescent="0.4">
      <c r="A1749" s="2">
        <v>46024</v>
      </c>
      <c r="B1749" s="4" t="s">
        <v>1</v>
      </c>
      <c r="C1749" s="4" t="s">
        <v>13127</v>
      </c>
      <c r="D1749" s="4" t="s">
        <v>1182</v>
      </c>
      <c r="E1749" s="4" t="s">
        <v>16164</v>
      </c>
      <c r="F1749" s="4" t="s">
        <v>13136</v>
      </c>
      <c r="G1749" s="4" t="s">
        <v>13137</v>
      </c>
      <c r="H1749" s="4" t="s">
        <v>12902</v>
      </c>
      <c r="I1749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1750" spans="1:9" x14ac:dyDescent="0.4">
      <c r="A1750" s="2">
        <v>46021</v>
      </c>
      <c r="B1750" s="4" t="s">
        <v>1</v>
      </c>
      <c r="C1750" s="4" t="s">
        <v>13127</v>
      </c>
      <c r="D1750" s="4" t="s">
        <v>1182</v>
      </c>
      <c r="E1750" s="4" t="s">
        <v>16033</v>
      </c>
      <c r="F1750" s="4" t="s">
        <v>13136</v>
      </c>
      <c r="G1750" s="4" t="s">
        <v>13137</v>
      </c>
      <c r="H1750" s="4" t="s">
        <v>12902</v>
      </c>
      <c r="I1750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1751" spans="1:9" x14ac:dyDescent="0.4">
      <c r="A1751" s="2">
        <v>46019</v>
      </c>
      <c r="B1751" s="4" t="s">
        <v>1</v>
      </c>
      <c r="C1751" s="4" t="s">
        <v>13127</v>
      </c>
      <c r="D1751" s="4" t="s">
        <v>1182</v>
      </c>
      <c r="E1751" s="4" t="s">
        <v>14054</v>
      </c>
      <c r="F1751" s="4" t="s">
        <v>13136</v>
      </c>
      <c r="G1751" s="4" t="s">
        <v>13137</v>
      </c>
      <c r="H1751" s="4" t="s">
        <v>12902</v>
      </c>
      <c r="I1751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1752" spans="1:9" x14ac:dyDescent="0.4">
      <c r="A1752" s="2">
        <v>46016</v>
      </c>
      <c r="B1752" s="4" t="s">
        <v>1</v>
      </c>
      <c r="C1752" s="4" t="s">
        <v>13127</v>
      </c>
      <c r="D1752" s="4" t="s">
        <v>1182</v>
      </c>
      <c r="E1752" s="4" t="s">
        <v>14054</v>
      </c>
      <c r="F1752" s="4" t="s">
        <v>13136</v>
      </c>
      <c r="G1752" s="4" t="s">
        <v>13137</v>
      </c>
      <c r="H1752" s="4" t="s">
        <v>12902</v>
      </c>
      <c r="I1752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1753" spans="1:9" x14ac:dyDescent="0.4">
      <c r="A1753" s="2">
        <v>46012</v>
      </c>
      <c r="B1753" s="4" t="s">
        <v>1</v>
      </c>
      <c r="C1753" s="4" t="s">
        <v>13127</v>
      </c>
      <c r="D1753" s="4" t="s">
        <v>1182</v>
      </c>
      <c r="E1753" s="4" t="s">
        <v>14054</v>
      </c>
      <c r="F1753" s="4" t="s">
        <v>13136</v>
      </c>
      <c r="G1753" s="4" t="s">
        <v>13137</v>
      </c>
      <c r="H1753" s="4" t="s">
        <v>12902</v>
      </c>
      <c r="I1753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1754" spans="1:9" x14ac:dyDescent="0.4">
      <c r="A1754" s="2">
        <v>46007</v>
      </c>
      <c r="B1754" s="4" t="s">
        <v>1</v>
      </c>
      <c r="C1754" s="4" t="s">
        <v>13127</v>
      </c>
      <c r="D1754" s="4" t="s">
        <v>1182</v>
      </c>
      <c r="E1754" s="4" t="s">
        <v>14054</v>
      </c>
      <c r="F1754" s="4" t="s">
        <v>13136</v>
      </c>
      <c r="G1754" s="4" t="s">
        <v>13137</v>
      </c>
      <c r="H1754" s="4" t="s">
        <v>12902</v>
      </c>
      <c r="I1754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1755" spans="1:9" x14ac:dyDescent="0.4">
      <c r="A1755" s="2">
        <v>46005</v>
      </c>
      <c r="B1755" s="4" t="s">
        <v>1</v>
      </c>
      <c r="C1755" s="4" t="s">
        <v>13127</v>
      </c>
      <c r="D1755" s="4" t="s">
        <v>1182</v>
      </c>
      <c r="E1755" s="4" t="s">
        <v>14054</v>
      </c>
      <c r="F1755" s="4" t="s">
        <v>13136</v>
      </c>
      <c r="G1755" s="4" t="s">
        <v>13137</v>
      </c>
      <c r="H1755" s="4" t="s">
        <v>12902</v>
      </c>
      <c r="I1755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1756" spans="1:9" x14ac:dyDescent="0.4">
      <c r="A1756" s="2">
        <v>46001</v>
      </c>
      <c r="B1756" s="4" t="s">
        <v>1</v>
      </c>
      <c r="C1756" s="4" t="s">
        <v>13127</v>
      </c>
      <c r="D1756" s="4" t="s">
        <v>1182</v>
      </c>
      <c r="E1756" s="4" t="s">
        <v>14054</v>
      </c>
      <c r="F1756" s="4" t="s">
        <v>13136</v>
      </c>
      <c r="G1756" s="4" t="s">
        <v>13137</v>
      </c>
      <c r="H1756" s="4" t="s">
        <v>12902</v>
      </c>
      <c r="I1756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1757" spans="1:9" x14ac:dyDescent="0.4">
      <c r="A1757" s="2">
        <v>45998</v>
      </c>
      <c r="B1757" s="4" t="s">
        <v>1</v>
      </c>
      <c r="C1757" s="4" t="s">
        <v>13127</v>
      </c>
      <c r="D1757" s="4" t="s">
        <v>1182</v>
      </c>
      <c r="E1757" s="4" t="s">
        <v>14054</v>
      </c>
      <c r="F1757" s="4" t="s">
        <v>13136</v>
      </c>
      <c r="G1757" s="4" t="s">
        <v>13137</v>
      </c>
      <c r="H1757" s="4" t="s">
        <v>12902</v>
      </c>
      <c r="I1757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1758" spans="1:9" x14ac:dyDescent="0.4">
      <c r="A1758" s="2">
        <v>45984</v>
      </c>
      <c r="B1758" s="4" t="s">
        <v>1</v>
      </c>
      <c r="C1758" s="4" t="s">
        <v>13127</v>
      </c>
      <c r="D1758" s="4" t="s">
        <v>1182</v>
      </c>
      <c r="E1758" s="4" t="s">
        <v>12860</v>
      </c>
      <c r="F1758" s="4" t="s">
        <v>13136</v>
      </c>
      <c r="G1758" s="4" t="s">
        <v>13137</v>
      </c>
      <c r="H1758" s="4" t="s">
        <v>12902</v>
      </c>
      <c r="I1758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1759" spans="1:9" x14ac:dyDescent="0.4">
      <c r="A1759" s="2">
        <v>46037</v>
      </c>
      <c r="B1759" s="4" t="s">
        <v>1</v>
      </c>
      <c r="C1759" s="4" t="s">
        <v>13127</v>
      </c>
      <c r="D1759" s="4" t="s">
        <v>1169</v>
      </c>
      <c r="E1759" s="4" t="s">
        <v>1168</v>
      </c>
      <c r="F1759" s="4" t="s">
        <v>13132</v>
      </c>
      <c r="G1759" s="4" t="s">
        <v>13133</v>
      </c>
      <c r="H1759" s="4" t="s">
        <v>12799</v>
      </c>
      <c r="I1759" s="4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1760" spans="1:9" x14ac:dyDescent="0.4">
      <c r="A1760" s="2">
        <v>46033</v>
      </c>
      <c r="B1760" s="4" t="s">
        <v>1</v>
      </c>
      <c r="C1760" s="4" t="s">
        <v>13127</v>
      </c>
      <c r="D1760" s="4" t="s">
        <v>1169</v>
      </c>
      <c r="E1760" s="4" t="s">
        <v>1168</v>
      </c>
      <c r="F1760" s="4" t="s">
        <v>13132</v>
      </c>
      <c r="G1760" s="4" t="s">
        <v>13133</v>
      </c>
      <c r="H1760" s="4" t="s">
        <v>12799</v>
      </c>
      <c r="I1760" s="4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1761" spans="1:9" x14ac:dyDescent="0.4">
      <c r="A1761" s="2">
        <v>46027</v>
      </c>
      <c r="B1761" s="4" t="s">
        <v>1</v>
      </c>
      <c r="C1761" s="4" t="s">
        <v>13127</v>
      </c>
      <c r="D1761" s="4" t="s">
        <v>1169</v>
      </c>
      <c r="E1761" s="4" t="s">
        <v>1168</v>
      </c>
      <c r="F1761" s="4" t="s">
        <v>13132</v>
      </c>
      <c r="G1761" s="4" t="s">
        <v>13133</v>
      </c>
      <c r="H1761" s="4" t="s">
        <v>12799</v>
      </c>
      <c r="I1761" s="4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1762" spans="1:9" x14ac:dyDescent="0.4">
      <c r="A1762" s="2">
        <v>46024</v>
      </c>
      <c r="B1762" s="4" t="s">
        <v>1</v>
      </c>
      <c r="C1762" s="4" t="s">
        <v>13127</v>
      </c>
      <c r="D1762" s="4" t="s">
        <v>1169</v>
      </c>
      <c r="E1762" s="4" t="s">
        <v>1168</v>
      </c>
      <c r="F1762" s="4" t="s">
        <v>13132</v>
      </c>
      <c r="G1762" s="4" t="s">
        <v>13133</v>
      </c>
      <c r="H1762" s="4" t="s">
        <v>12799</v>
      </c>
      <c r="I1762" s="4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1763" spans="1:9" x14ac:dyDescent="0.4">
      <c r="A1763" s="2">
        <v>46021</v>
      </c>
      <c r="B1763" s="4" t="s">
        <v>1</v>
      </c>
      <c r="C1763" s="4" t="s">
        <v>13127</v>
      </c>
      <c r="D1763" s="4" t="s">
        <v>1169</v>
      </c>
      <c r="E1763" s="4" t="s">
        <v>1168</v>
      </c>
      <c r="F1763" s="4" t="s">
        <v>13132</v>
      </c>
      <c r="G1763" s="4" t="s">
        <v>13133</v>
      </c>
      <c r="H1763" s="4" t="s">
        <v>12799</v>
      </c>
      <c r="I1763" s="4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1764" spans="1:9" x14ac:dyDescent="0.4">
      <c r="A1764" s="2">
        <v>46019</v>
      </c>
      <c r="B1764" s="4" t="s">
        <v>1</v>
      </c>
      <c r="C1764" s="4" t="s">
        <v>13127</v>
      </c>
      <c r="D1764" s="4" t="s">
        <v>1169</v>
      </c>
      <c r="E1764" s="4" t="s">
        <v>1168</v>
      </c>
      <c r="F1764" s="4" t="s">
        <v>13132</v>
      </c>
      <c r="G1764" s="4" t="s">
        <v>13133</v>
      </c>
      <c r="H1764" s="4" t="s">
        <v>12799</v>
      </c>
      <c r="I1764" s="4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1765" spans="1:9" x14ac:dyDescent="0.4">
      <c r="A1765" s="2">
        <v>46016</v>
      </c>
      <c r="B1765" s="4" t="s">
        <v>1</v>
      </c>
      <c r="C1765" s="4" t="s">
        <v>13127</v>
      </c>
      <c r="D1765" s="4" t="s">
        <v>1169</v>
      </c>
      <c r="E1765" s="4" t="s">
        <v>1168</v>
      </c>
      <c r="F1765" s="4" t="s">
        <v>13132</v>
      </c>
      <c r="G1765" s="4" t="s">
        <v>13133</v>
      </c>
      <c r="H1765" s="4" t="s">
        <v>12799</v>
      </c>
      <c r="I1765" s="4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1766" spans="1:9" x14ac:dyDescent="0.4">
      <c r="A1766" s="2">
        <v>46012</v>
      </c>
      <c r="B1766" s="4" t="s">
        <v>1</v>
      </c>
      <c r="C1766" s="4" t="s">
        <v>13127</v>
      </c>
      <c r="D1766" s="4" t="s">
        <v>1169</v>
      </c>
      <c r="E1766" s="4" t="s">
        <v>1168</v>
      </c>
      <c r="F1766" s="4" t="s">
        <v>13132</v>
      </c>
      <c r="G1766" s="4" t="s">
        <v>13133</v>
      </c>
      <c r="H1766" s="4" t="s">
        <v>12799</v>
      </c>
      <c r="I1766" s="4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1767" spans="1:9" x14ac:dyDescent="0.4">
      <c r="A1767" s="2">
        <v>46007</v>
      </c>
      <c r="B1767" s="4" t="s">
        <v>1</v>
      </c>
      <c r="C1767" s="4" t="s">
        <v>13127</v>
      </c>
      <c r="D1767" s="4" t="s">
        <v>1169</v>
      </c>
      <c r="E1767" s="4" t="s">
        <v>1168</v>
      </c>
      <c r="F1767" s="4" t="s">
        <v>13132</v>
      </c>
      <c r="G1767" s="4" t="s">
        <v>13133</v>
      </c>
      <c r="H1767" s="4" t="s">
        <v>12799</v>
      </c>
      <c r="I1767" s="4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1768" spans="1:9" x14ac:dyDescent="0.4">
      <c r="A1768" s="2">
        <v>46005</v>
      </c>
      <c r="B1768" s="4" t="s">
        <v>1</v>
      </c>
      <c r="C1768" s="4" t="s">
        <v>13127</v>
      </c>
      <c r="D1768" s="4" t="s">
        <v>1169</v>
      </c>
      <c r="E1768" s="4" t="s">
        <v>1168</v>
      </c>
      <c r="F1768" s="4" t="s">
        <v>13132</v>
      </c>
      <c r="G1768" s="4" t="s">
        <v>13133</v>
      </c>
      <c r="H1768" s="4" t="s">
        <v>12799</v>
      </c>
      <c r="I1768" s="4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1769" spans="1:9" x14ac:dyDescent="0.4">
      <c r="A1769" s="2">
        <v>46001</v>
      </c>
      <c r="B1769" s="4" t="s">
        <v>1</v>
      </c>
      <c r="C1769" s="4" t="s">
        <v>13127</v>
      </c>
      <c r="D1769" s="4" t="s">
        <v>1169</v>
      </c>
      <c r="E1769" s="4" t="s">
        <v>1168</v>
      </c>
      <c r="F1769" s="4" t="s">
        <v>13132</v>
      </c>
      <c r="G1769" s="4" t="s">
        <v>13133</v>
      </c>
      <c r="H1769" s="4" t="s">
        <v>12799</v>
      </c>
      <c r="I1769" s="4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1770" spans="1:9" x14ac:dyDescent="0.4">
      <c r="A1770" s="2">
        <v>45998</v>
      </c>
      <c r="B1770" s="4" t="s">
        <v>1</v>
      </c>
      <c r="C1770" s="4" t="s">
        <v>13127</v>
      </c>
      <c r="D1770" s="4" t="s">
        <v>1169</v>
      </c>
      <c r="E1770" s="4" t="s">
        <v>1168</v>
      </c>
      <c r="F1770" s="4" t="s">
        <v>13132</v>
      </c>
      <c r="G1770" s="4" t="s">
        <v>13133</v>
      </c>
      <c r="H1770" s="4" t="s">
        <v>12799</v>
      </c>
      <c r="I1770" s="4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1771" spans="1:9" x14ac:dyDescent="0.4">
      <c r="A1771" s="2">
        <v>45984</v>
      </c>
      <c r="B1771" s="4" t="s">
        <v>1</v>
      </c>
      <c r="C1771" s="4" t="s">
        <v>13127</v>
      </c>
      <c r="D1771" s="4" t="s">
        <v>1169</v>
      </c>
      <c r="E1771" s="4" t="s">
        <v>1168</v>
      </c>
      <c r="F1771" s="4" t="s">
        <v>13132</v>
      </c>
      <c r="G1771" s="4" t="s">
        <v>13133</v>
      </c>
      <c r="H1771" s="4" t="s">
        <v>12799</v>
      </c>
      <c r="I1771" s="4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1772" spans="1:9" x14ac:dyDescent="0.4">
      <c r="A1772" s="2">
        <v>46037</v>
      </c>
      <c r="B1772" s="4" t="s">
        <v>1</v>
      </c>
      <c r="C1772" s="4" t="s">
        <v>13127</v>
      </c>
      <c r="D1772" s="4" t="s">
        <v>519</v>
      </c>
      <c r="E1772" s="4" t="s">
        <v>518</v>
      </c>
      <c r="F1772" s="4" t="s">
        <v>13130</v>
      </c>
      <c r="G1772" s="4" t="s">
        <v>13131</v>
      </c>
      <c r="H1772" s="4" t="s">
        <v>12799</v>
      </c>
      <c r="I1772" s="4" t="str">
        <f>IF(Rotation[[#This Row],[正向路径]]="","",Rotation[[#This Row],[正向路径]]&amp;"["&amp;Rotation[[#This Row],[中间时间]]&amp;"]→"&amp;Rotation[[#This Row],[反向路径]])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1773" spans="1:9" x14ac:dyDescent="0.4">
      <c r="A1773" s="2">
        <v>46033</v>
      </c>
      <c r="B1773" s="4" t="s">
        <v>1</v>
      </c>
      <c r="C1773" s="4" t="s">
        <v>13127</v>
      </c>
      <c r="D1773" s="4" t="s">
        <v>519</v>
      </c>
      <c r="E1773" s="4" t="s">
        <v>518</v>
      </c>
      <c r="F1773" s="4" t="s">
        <v>13130</v>
      </c>
      <c r="G1773" s="4" t="s">
        <v>13131</v>
      </c>
      <c r="H1773" s="4" t="s">
        <v>12799</v>
      </c>
      <c r="I1773" s="4" t="str">
        <f>IF(Rotation[[#This Row],[正向路径]]="","",Rotation[[#This Row],[正向路径]]&amp;"["&amp;Rotation[[#This Row],[中间时间]]&amp;"]→"&amp;Rotation[[#This Row],[反向路径]])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1774" spans="1:9" x14ac:dyDescent="0.4">
      <c r="A1774" s="2">
        <v>46027</v>
      </c>
      <c r="B1774" s="4" t="s">
        <v>1</v>
      </c>
      <c r="C1774" s="4" t="s">
        <v>13127</v>
      </c>
      <c r="D1774" s="4" t="s">
        <v>519</v>
      </c>
      <c r="E1774" s="4" t="s">
        <v>518</v>
      </c>
      <c r="F1774" s="4" t="s">
        <v>13130</v>
      </c>
      <c r="G1774" s="4" t="s">
        <v>13131</v>
      </c>
      <c r="H1774" s="4" t="s">
        <v>12799</v>
      </c>
      <c r="I1774" s="4" t="str">
        <f>IF(Rotation[[#This Row],[正向路径]]="","",Rotation[[#This Row],[正向路径]]&amp;"["&amp;Rotation[[#This Row],[中间时间]]&amp;"]→"&amp;Rotation[[#This Row],[反向路径]])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1775" spans="1:9" x14ac:dyDescent="0.4">
      <c r="A1775" s="2">
        <v>46024</v>
      </c>
      <c r="B1775" s="4" t="s">
        <v>1</v>
      </c>
      <c r="C1775" s="4" t="s">
        <v>13127</v>
      </c>
      <c r="D1775" s="4" t="s">
        <v>519</v>
      </c>
      <c r="E1775" s="4" t="s">
        <v>518</v>
      </c>
      <c r="F1775" s="4" t="s">
        <v>13130</v>
      </c>
      <c r="G1775" s="4" t="s">
        <v>13131</v>
      </c>
      <c r="H1775" s="4" t="s">
        <v>12799</v>
      </c>
      <c r="I1775" s="4" t="str">
        <f>IF(Rotation[[#This Row],[正向路径]]="","",Rotation[[#This Row],[正向路径]]&amp;"["&amp;Rotation[[#This Row],[中间时间]]&amp;"]→"&amp;Rotation[[#This Row],[反向路径]])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1776" spans="1:9" x14ac:dyDescent="0.4">
      <c r="A1776" s="2">
        <v>46021</v>
      </c>
      <c r="B1776" s="4" t="s">
        <v>1</v>
      </c>
      <c r="C1776" s="4" t="s">
        <v>13127</v>
      </c>
      <c r="D1776" s="4" t="s">
        <v>519</v>
      </c>
      <c r="E1776" s="4" t="s">
        <v>518</v>
      </c>
      <c r="F1776" s="4" t="s">
        <v>13130</v>
      </c>
      <c r="G1776" s="4" t="s">
        <v>13131</v>
      </c>
      <c r="H1776" s="4" t="s">
        <v>12799</v>
      </c>
      <c r="I1776" s="4" t="str">
        <f>IF(Rotation[[#This Row],[正向路径]]="","",Rotation[[#This Row],[正向路径]]&amp;"["&amp;Rotation[[#This Row],[中间时间]]&amp;"]→"&amp;Rotation[[#This Row],[反向路径]])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1777" spans="1:9" x14ac:dyDescent="0.4">
      <c r="A1777" s="2">
        <v>46019</v>
      </c>
      <c r="B1777" s="4" t="s">
        <v>1</v>
      </c>
      <c r="C1777" s="4" t="s">
        <v>13127</v>
      </c>
      <c r="D1777" s="4" t="s">
        <v>519</v>
      </c>
      <c r="E1777" s="4" t="s">
        <v>518</v>
      </c>
      <c r="F1777" s="4" t="s">
        <v>13130</v>
      </c>
      <c r="G1777" s="4" t="s">
        <v>13131</v>
      </c>
      <c r="H1777" s="4" t="s">
        <v>12799</v>
      </c>
      <c r="I1777" s="4" t="str">
        <f>IF(Rotation[[#This Row],[正向路径]]="","",Rotation[[#This Row],[正向路径]]&amp;"["&amp;Rotation[[#This Row],[中间时间]]&amp;"]→"&amp;Rotation[[#This Row],[反向路径]])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1778" spans="1:9" x14ac:dyDescent="0.4">
      <c r="A1778" s="2">
        <v>46016</v>
      </c>
      <c r="B1778" s="4" t="s">
        <v>1</v>
      </c>
      <c r="C1778" s="4" t="s">
        <v>13127</v>
      </c>
      <c r="D1778" s="4" t="s">
        <v>519</v>
      </c>
      <c r="E1778" s="4" t="s">
        <v>518</v>
      </c>
      <c r="F1778" s="4" t="s">
        <v>13130</v>
      </c>
      <c r="G1778" s="4" t="s">
        <v>13131</v>
      </c>
      <c r="H1778" s="4" t="s">
        <v>12799</v>
      </c>
      <c r="I1778" s="4" t="str">
        <f>IF(Rotation[[#This Row],[正向路径]]="","",Rotation[[#This Row],[正向路径]]&amp;"["&amp;Rotation[[#This Row],[中间时间]]&amp;"]→"&amp;Rotation[[#This Row],[反向路径]])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1779" spans="1:9" x14ac:dyDescent="0.4">
      <c r="A1779" s="2">
        <v>46012</v>
      </c>
      <c r="B1779" s="4" t="s">
        <v>1</v>
      </c>
      <c r="C1779" s="4" t="s">
        <v>13127</v>
      </c>
      <c r="D1779" s="4" t="s">
        <v>519</v>
      </c>
      <c r="E1779" s="4" t="s">
        <v>518</v>
      </c>
      <c r="F1779" s="4" t="s">
        <v>13130</v>
      </c>
      <c r="G1779" s="4" t="s">
        <v>13131</v>
      </c>
      <c r="H1779" s="4" t="s">
        <v>12799</v>
      </c>
      <c r="I1779" s="4" t="str">
        <f>IF(Rotation[[#This Row],[正向路径]]="","",Rotation[[#This Row],[正向路径]]&amp;"["&amp;Rotation[[#This Row],[中间时间]]&amp;"]→"&amp;Rotation[[#This Row],[反向路径]])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1780" spans="1:9" x14ac:dyDescent="0.4">
      <c r="A1780" s="2">
        <v>46007</v>
      </c>
      <c r="B1780" s="4" t="s">
        <v>1</v>
      </c>
      <c r="C1780" s="4" t="s">
        <v>13127</v>
      </c>
      <c r="D1780" s="4" t="s">
        <v>519</v>
      </c>
      <c r="E1780" s="4" t="s">
        <v>518</v>
      </c>
      <c r="F1780" s="4" t="s">
        <v>13130</v>
      </c>
      <c r="G1780" s="4" t="s">
        <v>13131</v>
      </c>
      <c r="H1780" s="4" t="s">
        <v>12799</v>
      </c>
      <c r="I1780" s="4" t="str">
        <f>IF(Rotation[[#This Row],[正向路径]]="","",Rotation[[#This Row],[正向路径]]&amp;"["&amp;Rotation[[#This Row],[中间时间]]&amp;"]→"&amp;Rotation[[#This Row],[反向路径]])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1781" spans="1:9" x14ac:dyDescent="0.4">
      <c r="A1781" s="2">
        <v>46005</v>
      </c>
      <c r="B1781" s="4" t="s">
        <v>1</v>
      </c>
      <c r="C1781" s="4" t="s">
        <v>13127</v>
      </c>
      <c r="D1781" s="4" t="s">
        <v>519</v>
      </c>
      <c r="E1781" s="4" t="s">
        <v>518</v>
      </c>
      <c r="F1781" s="4" t="s">
        <v>13130</v>
      </c>
      <c r="G1781" s="4" t="s">
        <v>13131</v>
      </c>
      <c r="H1781" s="4" t="s">
        <v>12799</v>
      </c>
      <c r="I1781" s="4" t="str">
        <f>IF(Rotation[[#This Row],[正向路径]]="","",Rotation[[#This Row],[正向路径]]&amp;"["&amp;Rotation[[#This Row],[中间时间]]&amp;"]→"&amp;Rotation[[#This Row],[反向路径]])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1782" spans="1:9" x14ac:dyDescent="0.4">
      <c r="A1782" s="2">
        <v>46001</v>
      </c>
      <c r="B1782" s="4" t="s">
        <v>1</v>
      </c>
      <c r="C1782" s="4" t="s">
        <v>13127</v>
      </c>
      <c r="D1782" s="4" t="s">
        <v>519</v>
      </c>
      <c r="E1782" s="4" t="s">
        <v>518</v>
      </c>
      <c r="F1782" s="4" t="s">
        <v>13130</v>
      </c>
      <c r="G1782" s="4" t="s">
        <v>13131</v>
      </c>
      <c r="H1782" s="4" t="s">
        <v>12799</v>
      </c>
      <c r="I1782" s="4" t="str">
        <f>IF(Rotation[[#This Row],[正向路径]]="","",Rotation[[#This Row],[正向路径]]&amp;"["&amp;Rotation[[#This Row],[中间时间]]&amp;"]→"&amp;Rotation[[#This Row],[反向路径]])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1783" spans="1:9" x14ac:dyDescent="0.4">
      <c r="A1783" s="2">
        <v>45998</v>
      </c>
      <c r="B1783" s="4" t="s">
        <v>1</v>
      </c>
      <c r="C1783" s="4" t="s">
        <v>13127</v>
      </c>
      <c r="D1783" s="4" t="s">
        <v>519</v>
      </c>
      <c r="E1783" s="4" t="s">
        <v>518</v>
      </c>
      <c r="F1783" s="4" t="s">
        <v>13130</v>
      </c>
      <c r="G1783" s="4" t="s">
        <v>13131</v>
      </c>
      <c r="H1783" s="4" t="s">
        <v>12799</v>
      </c>
      <c r="I1783" s="4" t="str">
        <f>IF(Rotation[[#This Row],[正向路径]]="","",Rotation[[#This Row],[正向路径]]&amp;"["&amp;Rotation[[#This Row],[中间时间]]&amp;"]→"&amp;Rotation[[#This Row],[反向路径]])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1784" spans="1:9" x14ac:dyDescent="0.4">
      <c r="A1784" s="2">
        <v>45984</v>
      </c>
      <c r="B1784" s="4" t="s">
        <v>1</v>
      </c>
      <c r="C1784" s="4" t="s">
        <v>13127</v>
      </c>
      <c r="D1784" s="4" t="s">
        <v>519</v>
      </c>
      <c r="E1784" s="4" t="s">
        <v>518</v>
      </c>
      <c r="F1784" s="4" t="s">
        <v>13130</v>
      </c>
      <c r="G1784" s="4" t="s">
        <v>13131</v>
      </c>
      <c r="H1784" s="4" t="s">
        <v>12799</v>
      </c>
      <c r="I1784" s="4" t="str">
        <f>IF(Rotation[[#This Row],[正向路径]]="","",Rotation[[#This Row],[正向路径]]&amp;"["&amp;Rotation[[#This Row],[中间时间]]&amp;"]→"&amp;Rotation[[#This Row],[反向路径]])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1785" spans="1:9" x14ac:dyDescent="0.4">
      <c r="A1785" s="2">
        <v>46016</v>
      </c>
      <c r="B1785" s="4" t="s">
        <v>1</v>
      </c>
      <c r="C1785" s="4" t="s">
        <v>13127</v>
      </c>
      <c r="D1785" s="4" t="s">
        <v>14057</v>
      </c>
      <c r="E1785" s="4" t="s">
        <v>14058</v>
      </c>
      <c r="F1785" s="4" t="s">
        <v>15487</v>
      </c>
      <c r="G1785" s="4" t="s">
        <v>15488</v>
      </c>
      <c r="H1785" s="4" t="s">
        <v>12822</v>
      </c>
      <c r="I1785" s="4" t="str">
        <f>IF(Rotation[[#This Row],[正向路径]]="","",Rotation[[#This Row],[正向路径]]&amp;"["&amp;Rotation[[#This Row],[中间时间]]&amp;"]→"&amp;Rotation[[#This Row],[反向路径]])</f>
        <v>上海(SHANGHAI)[4天] → 香港(HONG KONG)[1天] → 深圳蛇口(SHEKOU)[6天] → 新加坡(SINGAPORE)[28天]→桑托斯(SANTOS)[4天] → 伊塔雅伊(ITAJAI)[25天] → 新加坡(SINGAPORE)[9天] → 上海(SHANGHAI)</v>
      </c>
    </row>
    <row r="1786" spans="1:9" x14ac:dyDescent="0.4">
      <c r="A1786" s="2">
        <v>46012</v>
      </c>
      <c r="B1786" s="4" t="s">
        <v>1</v>
      </c>
      <c r="C1786" s="4" t="s">
        <v>13127</v>
      </c>
      <c r="D1786" s="4" t="s">
        <v>14057</v>
      </c>
      <c r="E1786" s="4" t="s">
        <v>14058</v>
      </c>
      <c r="F1786" s="4" t="s">
        <v>14146</v>
      </c>
      <c r="G1786" s="4" t="s">
        <v>14147</v>
      </c>
      <c r="H1786" s="4" t="s">
        <v>12822</v>
      </c>
      <c r="I1786" s="4" t="str">
        <f>IF(Rotation[[#This Row],[正向路径]]="","",Rotation[[#This Row],[正向路径]]&amp;"["&amp;Rotation[[#This Row],[中间时间]]&amp;"]→"&amp;Rotation[[#This Row],[反向路径]])</f>
        <v>上海(SHANGHAI)[4天] → 深圳蛇口(SHEKOU)[5天] → 盖梅港(CAI MEP)[3天] → 新加坡(SINGAPORE)[28天]→桑托斯(SANTOS)[4天] → 伊塔雅伊(ITAJAI)[24天] → 新加坡(SINGAPORE)[9天] → 上海(SHANGHAI)</v>
      </c>
    </row>
    <row r="1787" spans="1:9" x14ac:dyDescent="0.4">
      <c r="A1787" s="2">
        <v>46007</v>
      </c>
      <c r="B1787" s="4" t="s">
        <v>1</v>
      </c>
      <c r="C1787" s="4" t="s">
        <v>13127</v>
      </c>
      <c r="D1787" s="4" t="s">
        <v>14057</v>
      </c>
      <c r="E1787" s="4" t="s">
        <v>14058</v>
      </c>
      <c r="F1787" s="4" t="s">
        <v>14146</v>
      </c>
      <c r="G1787" s="4" t="s">
        <v>14147</v>
      </c>
      <c r="H1787" s="4" t="s">
        <v>12822</v>
      </c>
      <c r="I1787" s="4" t="str">
        <f>IF(Rotation[[#This Row],[正向路径]]="","",Rotation[[#This Row],[正向路径]]&amp;"["&amp;Rotation[[#This Row],[中间时间]]&amp;"]→"&amp;Rotation[[#This Row],[反向路径]])</f>
        <v>上海(SHANGHAI)[4天] → 深圳蛇口(SHEKOU)[5天] → 盖梅港(CAI MEP)[3天] → 新加坡(SINGAPORE)[28天]→桑托斯(SANTOS)[4天] → 伊塔雅伊(ITAJAI)[24天] → 新加坡(SINGAPORE)[9天] → 上海(SHANGHAI)</v>
      </c>
    </row>
    <row r="1788" spans="1:9" x14ac:dyDescent="0.4">
      <c r="A1788" s="2">
        <v>46005</v>
      </c>
      <c r="B1788" s="4" t="s">
        <v>1</v>
      </c>
      <c r="C1788" s="4" t="s">
        <v>13127</v>
      </c>
      <c r="D1788" s="4" t="s">
        <v>14057</v>
      </c>
      <c r="E1788" s="4" t="s">
        <v>14058</v>
      </c>
      <c r="F1788" s="4" t="s">
        <v>14146</v>
      </c>
      <c r="G1788" s="4" t="s">
        <v>14147</v>
      </c>
      <c r="H1788" s="4" t="s">
        <v>12822</v>
      </c>
      <c r="I1788" s="4" t="str">
        <f>IF(Rotation[[#This Row],[正向路径]]="","",Rotation[[#This Row],[正向路径]]&amp;"["&amp;Rotation[[#This Row],[中间时间]]&amp;"]→"&amp;Rotation[[#This Row],[反向路径]])</f>
        <v>上海(SHANGHAI)[4天] → 深圳蛇口(SHEKOU)[5天] → 盖梅港(CAI MEP)[3天] → 新加坡(SINGAPORE)[28天]→桑托斯(SANTOS)[4天] → 伊塔雅伊(ITAJAI)[24天] → 新加坡(SINGAPORE)[9天] → 上海(SHANGHAI)</v>
      </c>
    </row>
    <row r="1789" spans="1:9" x14ac:dyDescent="0.4">
      <c r="A1789" s="2">
        <v>46001</v>
      </c>
      <c r="B1789" s="4" t="s">
        <v>1</v>
      </c>
      <c r="C1789" s="4" t="s">
        <v>13127</v>
      </c>
      <c r="D1789" s="4" t="s">
        <v>14057</v>
      </c>
      <c r="E1789" s="4" t="s">
        <v>14058</v>
      </c>
      <c r="F1789" s="4" t="s">
        <v>14146</v>
      </c>
      <c r="G1789" s="4" t="s">
        <v>14147</v>
      </c>
      <c r="H1789" s="4" t="s">
        <v>12822</v>
      </c>
      <c r="I1789" s="4" t="str">
        <f>IF(Rotation[[#This Row],[正向路径]]="","",Rotation[[#This Row],[正向路径]]&amp;"["&amp;Rotation[[#This Row],[中间时间]]&amp;"]→"&amp;Rotation[[#This Row],[反向路径]])</f>
        <v>上海(SHANGHAI)[4天] → 深圳蛇口(SHEKOU)[5天] → 盖梅港(CAI MEP)[3天] → 新加坡(SINGAPORE)[28天]→桑托斯(SANTOS)[4天] → 伊塔雅伊(ITAJAI)[24天] → 新加坡(SINGAPORE)[9天] → 上海(SHANGHAI)</v>
      </c>
    </row>
    <row r="1790" spans="1:9" x14ac:dyDescent="0.4">
      <c r="A1790" s="2">
        <v>45998</v>
      </c>
      <c r="B1790" s="4" t="s">
        <v>1</v>
      </c>
      <c r="C1790" s="4" t="s">
        <v>13127</v>
      </c>
      <c r="D1790" s="4" t="s">
        <v>14057</v>
      </c>
      <c r="E1790" s="4" t="s">
        <v>14058</v>
      </c>
      <c r="F1790" s="4" t="s">
        <v>14146</v>
      </c>
      <c r="G1790" s="4" t="s">
        <v>14147</v>
      </c>
      <c r="H1790" s="4" t="s">
        <v>12822</v>
      </c>
      <c r="I1790" s="4" t="str">
        <f>IF(Rotation[[#This Row],[正向路径]]="","",Rotation[[#This Row],[正向路径]]&amp;"["&amp;Rotation[[#This Row],[中间时间]]&amp;"]→"&amp;Rotation[[#This Row],[反向路径]])</f>
        <v>上海(SHANGHAI)[4天] → 深圳蛇口(SHEKOU)[5天] → 盖梅港(CAI MEP)[3天] → 新加坡(SINGAPORE)[28天]→桑托斯(SANTOS)[4天] → 伊塔雅伊(ITAJAI)[24天] → 新加坡(SINGAPORE)[9天] → 上海(SHANGHAI)</v>
      </c>
    </row>
    <row r="1791" spans="1:9" x14ac:dyDescent="0.4">
      <c r="A1791" s="2">
        <v>46037</v>
      </c>
      <c r="B1791" s="4" t="s">
        <v>1</v>
      </c>
      <c r="C1791" s="4" t="s">
        <v>13127</v>
      </c>
      <c r="D1791" s="4" t="s">
        <v>1180</v>
      </c>
      <c r="E1791" s="4" t="s">
        <v>12688</v>
      </c>
      <c r="F1791" s="4" t="s">
        <v>13128</v>
      </c>
      <c r="G1791" s="4" t="s">
        <v>13129</v>
      </c>
      <c r="H1791" s="4" t="s">
        <v>12798</v>
      </c>
      <c r="I1791" s="4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香港(HONG KONG)[1天] → 深圳盐田(YANTIAN)[28天] → 桑托斯(SANTOS)[2天] → 伊塔普亚(ITAPOA)[5天] → 布宜诺斯艾利斯(BUENOS AIRES)[3天]→蒙得维的亚(MONTEVIDEO)[3天] → 伊塔普亚(ITAPOA)[2天] → 巴拉那瓜(PARANAGUA)[1天] → 桑托斯(SANTOS)[26天] → 新加坡(SINGAPORE)[5天] → 香港(HONG KONG)[4天] → 青岛(QINGDAO)</v>
      </c>
    </row>
    <row r="1792" spans="1:9" x14ac:dyDescent="0.4">
      <c r="A1792" s="2">
        <v>46033</v>
      </c>
      <c r="B1792" s="4" t="s">
        <v>1</v>
      </c>
      <c r="C1792" s="4" t="s">
        <v>13127</v>
      </c>
      <c r="D1792" s="4" t="s">
        <v>1180</v>
      </c>
      <c r="E1792" s="4" t="s">
        <v>14050</v>
      </c>
      <c r="F1792" s="4" t="s">
        <v>13128</v>
      </c>
      <c r="G1792" s="4" t="s">
        <v>13129</v>
      </c>
      <c r="H1792" s="4" t="s">
        <v>12798</v>
      </c>
      <c r="I1792" s="4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香港(HONG KONG)[1天] → 深圳盐田(YANTIAN)[28天] → 桑托斯(SANTOS)[2天] → 伊塔普亚(ITAPOA)[5天] → 布宜诺斯艾利斯(BUENOS AIRES)[3天]→蒙得维的亚(MONTEVIDEO)[3天] → 伊塔普亚(ITAPOA)[2天] → 巴拉那瓜(PARANAGUA)[1天] → 桑托斯(SANTOS)[26天] → 新加坡(SINGAPORE)[5天] → 香港(HONG KONG)[4天] → 青岛(QINGDAO)</v>
      </c>
    </row>
    <row r="1793" spans="1:9" x14ac:dyDescent="0.4">
      <c r="A1793" s="2">
        <v>46027</v>
      </c>
      <c r="B1793" s="4" t="s">
        <v>1</v>
      </c>
      <c r="C1793" s="4" t="s">
        <v>13127</v>
      </c>
      <c r="D1793" s="4" t="s">
        <v>1180</v>
      </c>
      <c r="E1793" s="4" t="s">
        <v>12688</v>
      </c>
      <c r="F1793" s="4" t="s">
        <v>13128</v>
      </c>
      <c r="G1793" s="4" t="s">
        <v>13129</v>
      </c>
      <c r="H1793" s="4" t="s">
        <v>12798</v>
      </c>
      <c r="I1793" s="4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香港(HONG KONG)[1天] → 深圳盐田(YANTIAN)[28天] → 桑托斯(SANTOS)[2天] → 伊塔普亚(ITAPOA)[5天] → 布宜诺斯艾利斯(BUENOS AIRES)[3天]→蒙得维的亚(MONTEVIDEO)[3天] → 伊塔普亚(ITAPOA)[2天] → 巴拉那瓜(PARANAGUA)[1天] → 桑托斯(SANTOS)[26天] → 新加坡(SINGAPORE)[5天] → 香港(HONG KONG)[4天] → 青岛(QINGDAO)</v>
      </c>
    </row>
    <row r="1794" spans="1:9" x14ac:dyDescent="0.4">
      <c r="A1794" s="2">
        <v>46024</v>
      </c>
      <c r="B1794" s="4" t="s">
        <v>1</v>
      </c>
      <c r="C1794" s="4" t="s">
        <v>13127</v>
      </c>
      <c r="D1794" s="4" t="s">
        <v>1180</v>
      </c>
      <c r="E1794" s="4" t="s">
        <v>14050</v>
      </c>
      <c r="F1794" s="4" t="s">
        <v>13128</v>
      </c>
      <c r="G1794" s="4" t="s">
        <v>13129</v>
      </c>
      <c r="H1794" s="4" t="s">
        <v>12798</v>
      </c>
      <c r="I1794" s="4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香港(HONG KONG)[1天] → 深圳盐田(YANTIAN)[28天] → 桑托斯(SANTOS)[2天] → 伊塔普亚(ITAPOA)[5天] → 布宜诺斯艾利斯(BUENOS AIRES)[3天]→蒙得维的亚(MONTEVIDEO)[3天] → 伊塔普亚(ITAPOA)[2天] → 巴拉那瓜(PARANAGUA)[1天] → 桑托斯(SANTOS)[26天] → 新加坡(SINGAPORE)[5天] → 香港(HONG KONG)[4天] → 青岛(QINGDAO)</v>
      </c>
    </row>
    <row r="1795" spans="1:9" x14ac:dyDescent="0.4">
      <c r="A1795" s="2">
        <v>46021</v>
      </c>
      <c r="B1795" s="4" t="s">
        <v>1</v>
      </c>
      <c r="C1795" s="4" t="s">
        <v>13127</v>
      </c>
      <c r="D1795" s="4" t="s">
        <v>1180</v>
      </c>
      <c r="E1795" s="4" t="s">
        <v>12688</v>
      </c>
      <c r="F1795" s="4" t="s">
        <v>13128</v>
      </c>
      <c r="G1795" s="4" t="s">
        <v>13129</v>
      </c>
      <c r="H1795" s="4" t="s">
        <v>12798</v>
      </c>
      <c r="I1795" s="4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香港(HONG KONG)[1天] → 深圳盐田(YANTIAN)[28天] → 桑托斯(SANTOS)[2天] → 伊塔普亚(ITAPOA)[5天] → 布宜诺斯艾利斯(BUENOS AIRES)[3天]→蒙得维的亚(MONTEVIDEO)[3天] → 伊塔普亚(ITAPOA)[2天] → 巴拉那瓜(PARANAGUA)[1天] → 桑托斯(SANTOS)[26天] → 新加坡(SINGAPORE)[5天] → 香港(HONG KONG)[4天] → 青岛(QINGDAO)</v>
      </c>
    </row>
    <row r="1796" spans="1:9" x14ac:dyDescent="0.4">
      <c r="A1796" s="2">
        <v>46019</v>
      </c>
      <c r="B1796" s="4" t="s">
        <v>1</v>
      </c>
      <c r="C1796" s="4" t="s">
        <v>13127</v>
      </c>
      <c r="D1796" s="4" t="s">
        <v>1180</v>
      </c>
      <c r="E1796" s="4" t="s">
        <v>14050</v>
      </c>
      <c r="F1796" s="4" t="s">
        <v>13128</v>
      </c>
      <c r="G1796" s="4" t="s">
        <v>13129</v>
      </c>
      <c r="H1796" s="4" t="s">
        <v>12798</v>
      </c>
      <c r="I1796" s="4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香港(HONG KONG)[1天] → 深圳盐田(YANTIAN)[28天] → 桑托斯(SANTOS)[2天] → 伊塔普亚(ITAPOA)[5天] → 布宜诺斯艾利斯(BUENOS AIRES)[3天]→蒙得维的亚(MONTEVIDEO)[3天] → 伊塔普亚(ITAPOA)[2天] → 巴拉那瓜(PARANAGUA)[1天] → 桑托斯(SANTOS)[26天] → 新加坡(SINGAPORE)[5天] → 香港(HONG KONG)[4天] → 青岛(QINGDAO)</v>
      </c>
    </row>
    <row r="1797" spans="1:9" x14ac:dyDescent="0.4">
      <c r="A1797" s="2">
        <v>46016</v>
      </c>
      <c r="B1797" s="4" t="s">
        <v>1</v>
      </c>
      <c r="C1797" s="4" t="s">
        <v>13127</v>
      </c>
      <c r="D1797" s="4" t="s">
        <v>1180</v>
      </c>
      <c r="E1797" s="4" t="s">
        <v>14050</v>
      </c>
      <c r="F1797" s="4" t="s">
        <v>13128</v>
      </c>
      <c r="G1797" s="4" t="s">
        <v>13129</v>
      </c>
      <c r="H1797" s="4" t="s">
        <v>12798</v>
      </c>
      <c r="I1797" s="4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香港(HONG KONG)[1天] → 深圳盐田(YANTIAN)[28天] → 桑托斯(SANTOS)[2天] → 伊塔普亚(ITAPOA)[5天] → 布宜诺斯艾利斯(BUENOS AIRES)[3天]→蒙得维的亚(MONTEVIDEO)[3天] → 伊塔普亚(ITAPOA)[2天] → 巴拉那瓜(PARANAGUA)[1天] → 桑托斯(SANTOS)[26天] → 新加坡(SINGAPORE)[5天] → 香港(HONG KONG)[4天] → 青岛(QINGDAO)</v>
      </c>
    </row>
    <row r="1798" spans="1:9" x14ac:dyDescent="0.4">
      <c r="A1798" s="2">
        <v>46012</v>
      </c>
      <c r="B1798" s="4" t="s">
        <v>1</v>
      </c>
      <c r="C1798" s="4" t="s">
        <v>13127</v>
      </c>
      <c r="D1798" s="4" t="s">
        <v>1180</v>
      </c>
      <c r="E1798" s="4" t="s">
        <v>14050</v>
      </c>
      <c r="F1798" s="4" t="s">
        <v>13128</v>
      </c>
      <c r="G1798" s="4" t="s">
        <v>13129</v>
      </c>
      <c r="H1798" s="4" t="s">
        <v>12798</v>
      </c>
      <c r="I1798" s="4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香港(HONG KONG)[1天] → 深圳盐田(YANTIAN)[28天] → 桑托斯(SANTOS)[2天] → 伊塔普亚(ITAPOA)[5天] → 布宜诺斯艾利斯(BUENOS AIRES)[3天]→蒙得维的亚(MONTEVIDEO)[3天] → 伊塔普亚(ITAPOA)[2天] → 巴拉那瓜(PARANAGUA)[1天] → 桑托斯(SANTOS)[26天] → 新加坡(SINGAPORE)[5天] → 香港(HONG KONG)[4天] → 青岛(QINGDAO)</v>
      </c>
    </row>
    <row r="1799" spans="1:9" x14ac:dyDescent="0.4">
      <c r="A1799" s="2">
        <v>46007</v>
      </c>
      <c r="B1799" s="4" t="s">
        <v>1</v>
      </c>
      <c r="C1799" s="4" t="s">
        <v>13127</v>
      </c>
      <c r="D1799" s="4" t="s">
        <v>1180</v>
      </c>
      <c r="E1799" s="4" t="s">
        <v>14050</v>
      </c>
      <c r="F1799" s="4" t="s">
        <v>13128</v>
      </c>
      <c r="G1799" s="4" t="s">
        <v>13129</v>
      </c>
      <c r="H1799" s="4" t="s">
        <v>12798</v>
      </c>
      <c r="I1799" s="4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香港(HONG KONG)[1天] → 深圳盐田(YANTIAN)[28天] → 桑托斯(SANTOS)[2天] → 伊塔普亚(ITAPOA)[5天] → 布宜诺斯艾利斯(BUENOS AIRES)[3天]→蒙得维的亚(MONTEVIDEO)[3天] → 伊塔普亚(ITAPOA)[2天] → 巴拉那瓜(PARANAGUA)[1天] → 桑托斯(SANTOS)[26天] → 新加坡(SINGAPORE)[5天] → 香港(HONG KONG)[4天] → 青岛(QINGDAO)</v>
      </c>
    </row>
    <row r="1800" spans="1:9" x14ac:dyDescent="0.4">
      <c r="A1800" s="2">
        <v>46005</v>
      </c>
      <c r="B1800" s="4" t="s">
        <v>1</v>
      </c>
      <c r="C1800" s="4" t="s">
        <v>13127</v>
      </c>
      <c r="D1800" s="4" t="s">
        <v>1180</v>
      </c>
      <c r="E1800" s="4" t="s">
        <v>14050</v>
      </c>
      <c r="F1800" s="4" t="s">
        <v>13128</v>
      </c>
      <c r="G1800" s="4" t="s">
        <v>13129</v>
      </c>
      <c r="H1800" s="4" t="s">
        <v>12798</v>
      </c>
      <c r="I1800" s="4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香港(HONG KONG)[1天] → 深圳盐田(YANTIAN)[28天] → 桑托斯(SANTOS)[2天] → 伊塔普亚(ITAPOA)[5天] → 布宜诺斯艾利斯(BUENOS AIRES)[3天]→蒙得维的亚(MONTEVIDEO)[3天] → 伊塔普亚(ITAPOA)[2天] → 巴拉那瓜(PARANAGUA)[1天] → 桑托斯(SANTOS)[26天] → 新加坡(SINGAPORE)[5天] → 香港(HONG KONG)[4天] → 青岛(QINGDAO)</v>
      </c>
    </row>
    <row r="1801" spans="1:9" x14ac:dyDescent="0.4">
      <c r="A1801" s="2">
        <v>46001</v>
      </c>
      <c r="B1801" s="4" t="s">
        <v>1</v>
      </c>
      <c r="C1801" s="4" t="s">
        <v>13127</v>
      </c>
      <c r="D1801" s="4" t="s">
        <v>1180</v>
      </c>
      <c r="E1801" s="4" t="s">
        <v>14050</v>
      </c>
      <c r="F1801" s="4" t="s">
        <v>13128</v>
      </c>
      <c r="G1801" s="4" t="s">
        <v>13129</v>
      </c>
      <c r="H1801" s="4" t="s">
        <v>12798</v>
      </c>
      <c r="I1801" s="4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香港(HONG KONG)[1天] → 深圳盐田(YANTIAN)[28天] → 桑托斯(SANTOS)[2天] → 伊塔普亚(ITAPOA)[5天] → 布宜诺斯艾利斯(BUENOS AIRES)[3天]→蒙得维的亚(MONTEVIDEO)[3天] → 伊塔普亚(ITAPOA)[2天] → 巴拉那瓜(PARANAGUA)[1天] → 桑托斯(SANTOS)[26天] → 新加坡(SINGAPORE)[5天] → 香港(HONG KONG)[4天] → 青岛(QINGDAO)</v>
      </c>
    </row>
    <row r="1802" spans="1:9" x14ac:dyDescent="0.4">
      <c r="A1802" s="2">
        <v>45998</v>
      </c>
      <c r="B1802" s="4" t="s">
        <v>1</v>
      </c>
      <c r="C1802" s="4" t="s">
        <v>13127</v>
      </c>
      <c r="D1802" s="4" t="s">
        <v>1180</v>
      </c>
      <c r="E1802" s="4" t="s">
        <v>14050</v>
      </c>
      <c r="F1802" s="4" t="s">
        <v>13128</v>
      </c>
      <c r="G1802" s="4" t="s">
        <v>13129</v>
      </c>
      <c r="H1802" s="4" t="s">
        <v>12798</v>
      </c>
      <c r="I1802" s="4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香港(HONG KONG)[1天] → 深圳盐田(YANTIAN)[28天] → 桑托斯(SANTOS)[2天] → 伊塔普亚(ITAPOA)[5天] → 布宜诺斯艾利斯(BUENOS AIRES)[3天]→蒙得维的亚(MONTEVIDEO)[3天] → 伊塔普亚(ITAPOA)[2天] → 巴拉那瓜(PARANAGUA)[1天] → 桑托斯(SANTOS)[26天] → 新加坡(SINGAPORE)[5天] → 香港(HONG KONG)[4天] → 青岛(QINGDAO)</v>
      </c>
    </row>
    <row r="1803" spans="1:9" x14ac:dyDescent="0.4">
      <c r="A1803" s="2">
        <v>45984</v>
      </c>
      <c r="B1803" s="4" t="s">
        <v>1</v>
      </c>
      <c r="C1803" s="4" t="s">
        <v>13127</v>
      </c>
      <c r="D1803" s="4" t="s">
        <v>1180</v>
      </c>
      <c r="E1803" s="4" t="s">
        <v>12688</v>
      </c>
      <c r="F1803" s="4" t="s">
        <v>13128</v>
      </c>
      <c r="G1803" s="4" t="s">
        <v>13129</v>
      </c>
      <c r="H1803" s="4" t="s">
        <v>12798</v>
      </c>
      <c r="I1803" s="4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香港(HONG KONG)[1天] → 深圳盐田(YANTIAN)[28天] → 桑托斯(SANTOS)[2天] → 伊塔普亚(ITAPOA)[5天] → 布宜诺斯艾利斯(BUENOS AIRES)[3天]→蒙得维的亚(MONTEVIDEO)[3天] → 伊塔普亚(ITAPOA)[2天] → 巴拉那瓜(PARANAGUA)[1天] → 桑托斯(SANTOS)[26天] → 新加坡(SINGAPORE)[5天] → 香港(HONG KONG)[4天] → 青岛(QINGDAO)</v>
      </c>
    </row>
    <row r="1804" spans="1:9" x14ac:dyDescent="0.4">
      <c r="A1804" s="2">
        <v>46037</v>
      </c>
      <c r="B1804" s="4" t="s">
        <v>1</v>
      </c>
      <c r="C1804" s="4" t="s">
        <v>13127</v>
      </c>
      <c r="D1804" s="4" t="s">
        <v>1108</v>
      </c>
      <c r="E1804" s="4" t="s">
        <v>1107</v>
      </c>
      <c r="F1804" s="4" t="s">
        <v>13134</v>
      </c>
      <c r="G1804" s="4" t="s">
        <v>13135</v>
      </c>
      <c r="H1804" s="4" t="s">
        <v>12915</v>
      </c>
      <c r="I1804" s="4" t="str">
        <f>IF(Rotation[[#This Row],[正向路径]]="","",Rotation[[#This Row],[正向路径]]&amp;"["&amp;Rotation[[#This Row],[中间时间]]&amp;"]→"&amp;Rotation[[#This Row],[反向路径]])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1805" spans="1:9" x14ac:dyDescent="0.4">
      <c r="A1805" s="2">
        <v>46033</v>
      </c>
      <c r="B1805" s="4" t="s">
        <v>1</v>
      </c>
      <c r="C1805" s="4" t="s">
        <v>13127</v>
      </c>
      <c r="D1805" s="4" t="s">
        <v>1108</v>
      </c>
      <c r="E1805" s="4" t="s">
        <v>1107</v>
      </c>
      <c r="F1805" s="4" t="s">
        <v>13134</v>
      </c>
      <c r="G1805" s="4" t="s">
        <v>13135</v>
      </c>
      <c r="H1805" s="4" t="s">
        <v>12915</v>
      </c>
      <c r="I1805" s="4" t="str">
        <f>IF(Rotation[[#This Row],[正向路径]]="","",Rotation[[#This Row],[正向路径]]&amp;"["&amp;Rotation[[#This Row],[中间时间]]&amp;"]→"&amp;Rotation[[#This Row],[反向路径]])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1806" spans="1:9" x14ac:dyDescent="0.4">
      <c r="A1806" s="2">
        <v>46027</v>
      </c>
      <c r="B1806" s="4" t="s">
        <v>1</v>
      </c>
      <c r="C1806" s="4" t="s">
        <v>13127</v>
      </c>
      <c r="D1806" s="4" t="s">
        <v>1108</v>
      </c>
      <c r="E1806" s="4" t="s">
        <v>1107</v>
      </c>
      <c r="F1806" s="4" t="s">
        <v>13134</v>
      </c>
      <c r="G1806" s="4" t="s">
        <v>13135</v>
      </c>
      <c r="H1806" s="4" t="s">
        <v>12915</v>
      </c>
      <c r="I1806" s="4" t="str">
        <f>IF(Rotation[[#This Row],[正向路径]]="","",Rotation[[#This Row],[正向路径]]&amp;"["&amp;Rotation[[#This Row],[中间时间]]&amp;"]→"&amp;Rotation[[#This Row],[反向路径]])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1807" spans="1:9" x14ac:dyDescent="0.4">
      <c r="A1807" s="2">
        <v>46024</v>
      </c>
      <c r="B1807" s="4" t="s">
        <v>1</v>
      </c>
      <c r="C1807" s="4" t="s">
        <v>13127</v>
      </c>
      <c r="D1807" s="4" t="s">
        <v>1108</v>
      </c>
      <c r="E1807" s="4" t="s">
        <v>1107</v>
      </c>
      <c r="F1807" s="4" t="s">
        <v>13134</v>
      </c>
      <c r="G1807" s="4" t="s">
        <v>13135</v>
      </c>
      <c r="H1807" s="4" t="s">
        <v>12915</v>
      </c>
      <c r="I1807" s="4" t="str">
        <f>IF(Rotation[[#This Row],[正向路径]]="","",Rotation[[#This Row],[正向路径]]&amp;"["&amp;Rotation[[#This Row],[中间时间]]&amp;"]→"&amp;Rotation[[#This Row],[反向路径]])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1808" spans="1:9" x14ac:dyDescent="0.4">
      <c r="A1808" s="2">
        <v>46021</v>
      </c>
      <c r="B1808" s="4" t="s">
        <v>1</v>
      </c>
      <c r="C1808" s="4" t="s">
        <v>13127</v>
      </c>
      <c r="D1808" s="4" t="s">
        <v>1108</v>
      </c>
      <c r="E1808" s="4" t="s">
        <v>1107</v>
      </c>
      <c r="F1808" s="4" t="s">
        <v>13134</v>
      </c>
      <c r="G1808" s="4" t="s">
        <v>13135</v>
      </c>
      <c r="H1808" s="4" t="s">
        <v>12915</v>
      </c>
      <c r="I1808" s="4" t="str">
        <f>IF(Rotation[[#This Row],[正向路径]]="","",Rotation[[#This Row],[正向路径]]&amp;"["&amp;Rotation[[#This Row],[中间时间]]&amp;"]→"&amp;Rotation[[#This Row],[反向路径]])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1809" spans="1:9" x14ac:dyDescent="0.4">
      <c r="A1809" s="2">
        <v>46019</v>
      </c>
      <c r="B1809" s="4" t="s">
        <v>1</v>
      </c>
      <c r="C1809" s="4" t="s">
        <v>13127</v>
      </c>
      <c r="D1809" s="4" t="s">
        <v>1108</v>
      </c>
      <c r="E1809" s="4" t="s">
        <v>1107</v>
      </c>
      <c r="F1809" s="4" t="s">
        <v>13134</v>
      </c>
      <c r="G1809" s="4" t="s">
        <v>13135</v>
      </c>
      <c r="H1809" s="4" t="s">
        <v>12915</v>
      </c>
      <c r="I1809" s="4" t="str">
        <f>IF(Rotation[[#This Row],[正向路径]]="","",Rotation[[#This Row],[正向路径]]&amp;"["&amp;Rotation[[#This Row],[中间时间]]&amp;"]→"&amp;Rotation[[#This Row],[反向路径]])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1810" spans="1:9" x14ac:dyDescent="0.4">
      <c r="A1810" s="2">
        <v>46016</v>
      </c>
      <c r="B1810" s="4" t="s">
        <v>1</v>
      </c>
      <c r="C1810" s="4" t="s">
        <v>13127</v>
      </c>
      <c r="D1810" s="4" t="s">
        <v>1108</v>
      </c>
      <c r="E1810" s="4" t="s">
        <v>1107</v>
      </c>
      <c r="F1810" s="4" t="s">
        <v>13134</v>
      </c>
      <c r="G1810" s="4" t="s">
        <v>13135</v>
      </c>
      <c r="H1810" s="4" t="s">
        <v>12915</v>
      </c>
      <c r="I1810" s="4" t="str">
        <f>IF(Rotation[[#This Row],[正向路径]]="","",Rotation[[#This Row],[正向路径]]&amp;"["&amp;Rotation[[#This Row],[中间时间]]&amp;"]→"&amp;Rotation[[#This Row],[反向路径]])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1811" spans="1:9" x14ac:dyDescent="0.4">
      <c r="A1811" s="2">
        <v>46012</v>
      </c>
      <c r="B1811" s="4" t="s">
        <v>1</v>
      </c>
      <c r="C1811" s="4" t="s">
        <v>13127</v>
      </c>
      <c r="D1811" s="4" t="s">
        <v>1108</v>
      </c>
      <c r="E1811" s="4" t="s">
        <v>1107</v>
      </c>
      <c r="F1811" s="4" t="s">
        <v>13134</v>
      </c>
      <c r="G1811" s="4" t="s">
        <v>13135</v>
      </c>
      <c r="H1811" s="4" t="s">
        <v>12915</v>
      </c>
      <c r="I1811" s="4" t="str">
        <f>IF(Rotation[[#This Row],[正向路径]]="","",Rotation[[#This Row],[正向路径]]&amp;"["&amp;Rotation[[#This Row],[中间时间]]&amp;"]→"&amp;Rotation[[#This Row],[反向路径]])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1812" spans="1:9" x14ac:dyDescent="0.4">
      <c r="A1812" s="2">
        <v>46007</v>
      </c>
      <c r="B1812" s="4" t="s">
        <v>1</v>
      </c>
      <c r="C1812" s="4" t="s">
        <v>13127</v>
      </c>
      <c r="D1812" s="4" t="s">
        <v>1108</v>
      </c>
      <c r="E1812" s="4" t="s">
        <v>1107</v>
      </c>
      <c r="F1812" s="4" t="s">
        <v>13134</v>
      </c>
      <c r="G1812" s="4" t="s">
        <v>13135</v>
      </c>
      <c r="H1812" s="4" t="s">
        <v>12915</v>
      </c>
      <c r="I1812" s="4" t="str">
        <f>IF(Rotation[[#This Row],[正向路径]]="","",Rotation[[#This Row],[正向路径]]&amp;"["&amp;Rotation[[#This Row],[中间时间]]&amp;"]→"&amp;Rotation[[#This Row],[反向路径]])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1813" spans="1:9" x14ac:dyDescent="0.4">
      <c r="A1813" s="2">
        <v>46005</v>
      </c>
      <c r="B1813" s="4" t="s">
        <v>1</v>
      </c>
      <c r="C1813" s="4" t="s">
        <v>13127</v>
      </c>
      <c r="D1813" s="4" t="s">
        <v>1108</v>
      </c>
      <c r="E1813" s="4" t="s">
        <v>1107</v>
      </c>
      <c r="F1813" s="4" t="s">
        <v>13134</v>
      </c>
      <c r="G1813" s="4" t="s">
        <v>13135</v>
      </c>
      <c r="H1813" s="4" t="s">
        <v>12915</v>
      </c>
      <c r="I1813" s="4" t="str">
        <f>IF(Rotation[[#This Row],[正向路径]]="","",Rotation[[#This Row],[正向路径]]&amp;"["&amp;Rotation[[#This Row],[中间时间]]&amp;"]→"&amp;Rotation[[#This Row],[反向路径]])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1814" spans="1:9" x14ac:dyDescent="0.4">
      <c r="A1814" s="2">
        <v>46001</v>
      </c>
      <c r="B1814" s="4" t="s">
        <v>1</v>
      </c>
      <c r="C1814" s="4" t="s">
        <v>13127</v>
      </c>
      <c r="D1814" s="4" t="s">
        <v>1108</v>
      </c>
      <c r="E1814" s="4" t="s">
        <v>1107</v>
      </c>
      <c r="F1814" s="4" t="s">
        <v>13134</v>
      </c>
      <c r="G1814" s="4" t="s">
        <v>13135</v>
      </c>
      <c r="H1814" s="4" t="s">
        <v>12915</v>
      </c>
      <c r="I1814" s="4" t="str">
        <f>IF(Rotation[[#This Row],[正向路径]]="","",Rotation[[#This Row],[正向路径]]&amp;"["&amp;Rotation[[#This Row],[中间时间]]&amp;"]→"&amp;Rotation[[#This Row],[反向路径]])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1815" spans="1:9" x14ac:dyDescent="0.4">
      <c r="A1815" s="2">
        <v>45998</v>
      </c>
      <c r="B1815" s="4" t="s">
        <v>1</v>
      </c>
      <c r="C1815" s="4" t="s">
        <v>13127</v>
      </c>
      <c r="D1815" s="4" t="s">
        <v>1108</v>
      </c>
      <c r="E1815" s="4" t="s">
        <v>1107</v>
      </c>
      <c r="F1815" s="4" t="s">
        <v>13134</v>
      </c>
      <c r="G1815" s="4" t="s">
        <v>13135</v>
      </c>
      <c r="H1815" s="4" t="s">
        <v>12915</v>
      </c>
      <c r="I1815" s="4" t="str">
        <f>IF(Rotation[[#This Row],[正向路径]]="","",Rotation[[#This Row],[正向路径]]&amp;"["&amp;Rotation[[#This Row],[中间时间]]&amp;"]→"&amp;Rotation[[#This Row],[反向路径]])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1816" spans="1:9" x14ac:dyDescent="0.4">
      <c r="A1816" s="2">
        <v>45984</v>
      </c>
      <c r="B1816" s="4" t="s">
        <v>1</v>
      </c>
      <c r="C1816" s="4" t="s">
        <v>13127</v>
      </c>
      <c r="D1816" s="4" t="s">
        <v>1108</v>
      </c>
      <c r="E1816" s="4" t="s">
        <v>1107</v>
      </c>
      <c r="F1816" s="4" t="s">
        <v>13134</v>
      </c>
      <c r="G1816" s="4" t="s">
        <v>13135</v>
      </c>
      <c r="H1816" s="4" t="s">
        <v>12915</v>
      </c>
      <c r="I1816" s="4" t="str">
        <f>IF(Rotation[[#This Row],[正向路径]]="","",Rotation[[#This Row],[正向路径]]&amp;"["&amp;Rotation[[#This Row],[中间时间]]&amp;"]→"&amp;Rotation[[#This Row],[反向路径]])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1817" spans="1:9" x14ac:dyDescent="0.4">
      <c r="A1817" s="2">
        <v>46037</v>
      </c>
      <c r="B1817" s="4" t="s">
        <v>1</v>
      </c>
      <c r="C1817" s="4" t="s">
        <v>13157</v>
      </c>
      <c r="D1817" s="4" t="s">
        <v>950</v>
      </c>
      <c r="E1817" s="4" t="s">
        <v>949</v>
      </c>
      <c r="F1817" s="4" t="s">
        <v>13160</v>
      </c>
      <c r="G1817" s="4" t="s">
        <v>13161</v>
      </c>
      <c r="H1817" s="4" t="s">
        <v>12896</v>
      </c>
      <c r="I1817" s="4" t="str">
        <f>IF(Rotation[[#This Row],[正向路径]]="","",Rotation[[#This Row],[正向路径]]&amp;"["&amp;Rotation[[#This Row],[中间时间]]&amp;"]→"&amp;Rotation[[#This Row],[反向路径]])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1818" spans="1:9" x14ac:dyDescent="0.4">
      <c r="A1818" s="2">
        <v>46033</v>
      </c>
      <c r="B1818" s="4" t="s">
        <v>1</v>
      </c>
      <c r="C1818" s="4" t="s">
        <v>13157</v>
      </c>
      <c r="D1818" s="4" t="s">
        <v>950</v>
      </c>
      <c r="E1818" s="4" t="s">
        <v>949</v>
      </c>
      <c r="F1818" s="4" t="s">
        <v>13160</v>
      </c>
      <c r="G1818" s="4" t="s">
        <v>13161</v>
      </c>
      <c r="H1818" s="4" t="s">
        <v>12896</v>
      </c>
      <c r="I1818" s="4" t="str">
        <f>IF(Rotation[[#This Row],[正向路径]]="","",Rotation[[#This Row],[正向路径]]&amp;"["&amp;Rotation[[#This Row],[中间时间]]&amp;"]→"&amp;Rotation[[#This Row],[反向路径]])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1819" spans="1:9" x14ac:dyDescent="0.4">
      <c r="A1819" s="2">
        <v>46027</v>
      </c>
      <c r="B1819" s="4" t="s">
        <v>1</v>
      </c>
      <c r="C1819" s="4" t="s">
        <v>13157</v>
      </c>
      <c r="D1819" s="4" t="s">
        <v>950</v>
      </c>
      <c r="E1819" s="4" t="s">
        <v>949</v>
      </c>
      <c r="F1819" s="4" t="s">
        <v>13160</v>
      </c>
      <c r="G1819" s="4" t="s">
        <v>13161</v>
      </c>
      <c r="H1819" s="4" t="s">
        <v>12896</v>
      </c>
      <c r="I1819" s="4" t="str">
        <f>IF(Rotation[[#This Row],[正向路径]]="","",Rotation[[#This Row],[正向路径]]&amp;"["&amp;Rotation[[#This Row],[中间时间]]&amp;"]→"&amp;Rotation[[#This Row],[反向路径]])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1820" spans="1:9" x14ac:dyDescent="0.4">
      <c r="A1820" s="2">
        <v>46024</v>
      </c>
      <c r="B1820" s="4" t="s">
        <v>1</v>
      </c>
      <c r="C1820" s="4" t="s">
        <v>13157</v>
      </c>
      <c r="D1820" s="4" t="s">
        <v>950</v>
      </c>
      <c r="E1820" s="4" t="s">
        <v>949</v>
      </c>
      <c r="F1820" s="4" t="s">
        <v>13160</v>
      </c>
      <c r="G1820" s="4" t="s">
        <v>13161</v>
      </c>
      <c r="H1820" s="4" t="s">
        <v>12896</v>
      </c>
      <c r="I1820" s="4" t="str">
        <f>IF(Rotation[[#This Row],[正向路径]]="","",Rotation[[#This Row],[正向路径]]&amp;"["&amp;Rotation[[#This Row],[中间时间]]&amp;"]→"&amp;Rotation[[#This Row],[反向路径]])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1821" spans="1:9" x14ac:dyDescent="0.4">
      <c r="A1821" s="2">
        <v>46021</v>
      </c>
      <c r="B1821" s="4" t="s">
        <v>1</v>
      </c>
      <c r="C1821" s="4" t="s">
        <v>13157</v>
      </c>
      <c r="D1821" s="4" t="s">
        <v>950</v>
      </c>
      <c r="E1821" s="4" t="s">
        <v>13581</v>
      </c>
      <c r="F1821" s="4" t="s">
        <v>13160</v>
      </c>
      <c r="G1821" s="4" t="s">
        <v>13161</v>
      </c>
      <c r="H1821" s="4" t="s">
        <v>12896</v>
      </c>
      <c r="I1821" s="4" t="str">
        <f>IF(Rotation[[#This Row],[正向路径]]="","",Rotation[[#This Row],[正向路径]]&amp;"["&amp;Rotation[[#This Row],[中间时间]]&amp;"]→"&amp;Rotation[[#This Row],[反向路径]])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1822" spans="1:9" x14ac:dyDescent="0.4">
      <c r="A1822" s="2">
        <v>46019</v>
      </c>
      <c r="B1822" s="4" t="s">
        <v>1</v>
      </c>
      <c r="C1822" s="4" t="s">
        <v>13157</v>
      </c>
      <c r="D1822" s="4" t="s">
        <v>950</v>
      </c>
      <c r="E1822" s="4" t="s">
        <v>13581</v>
      </c>
      <c r="F1822" s="4" t="s">
        <v>13160</v>
      </c>
      <c r="G1822" s="4" t="s">
        <v>13161</v>
      </c>
      <c r="H1822" s="4" t="s">
        <v>12896</v>
      </c>
      <c r="I1822" s="4" t="str">
        <f>IF(Rotation[[#This Row],[正向路径]]="","",Rotation[[#This Row],[正向路径]]&amp;"["&amp;Rotation[[#This Row],[中间时间]]&amp;"]→"&amp;Rotation[[#This Row],[反向路径]])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1823" spans="1:9" x14ac:dyDescent="0.4">
      <c r="A1823" s="2">
        <v>46016</v>
      </c>
      <c r="B1823" s="4" t="s">
        <v>1</v>
      </c>
      <c r="C1823" s="4" t="s">
        <v>13157</v>
      </c>
      <c r="D1823" s="4" t="s">
        <v>950</v>
      </c>
      <c r="E1823" s="4" t="s">
        <v>13581</v>
      </c>
      <c r="F1823" s="4" t="s">
        <v>13160</v>
      </c>
      <c r="G1823" s="4" t="s">
        <v>13161</v>
      </c>
      <c r="H1823" s="4" t="s">
        <v>12896</v>
      </c>
      <c r="I1823" s="4" t="str">
        <f>IF(Rotation[[#This Row],[正向路径]]="","",Rotation[[#This Row],[正向路径]]&amp;"["&amp;Rotation[[#This Row],[中间时间]]&amp;"]→"&amp;Rotation[[#This Row],[反向路径]])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1824" spans="1:9" x14ac:dyDescent="0.4">
      <c r="A1824" s="2">
        <v>46012</v>
      </c>
      <c r="B1824" s="4" t="s">
        <v>1</v>
      </c>
      <c r="C1824" s="4" t="s">
        <v>13157</v>
      </c>
      <c r="D1824" s="4" t="s">
        <v>950</v>
      </c>
      <c r="E1824" s="4" t="s">
        <v>13581</v>
      </c>
      <c r="F1824" s="4" t="s">
        <v>13160</v>
      </c>
      <c r="G1824" s="4" t="s">
        <v>13161</v>
      </c>
      <c r="H1824" s="4" t="s">
        <v>12896</v>
      </c>
      <c r="I1824" s="4" t="str">
        <f>IF(Rotation[[#This Row],[正向路径]]="","",Rotation[[#This Row],[正向路径]]&amp;"["&amp;Rotation[[#This Row],[中间时间]]&amp;"]→"&amp;Rotation[[#This Row],[反向路径]])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1825" spans="1:9" x14ac:dyDescent="0.4">
      <c r="A1825" s="2">
        <v>46007</v>
      </c>
      <c r="B1825" s="4" t="s">
        <v>1</v>
      </c>
      <c r="C1825" s="4" t="s">
        <v>13157</v>
      </c>
      <c r="D1825" s="4" t="s">
        <v>950</v>
      </c>
      <c r="E1825" s="4" t="s">
        <v>13581</v>
      </c>
      <c r="F1825" s="4" t="s">
        <v>13160</v>
      </c>
      <c r="G1825" s="4" t="s">
        <v>13161</v>
      </c>
      <c r="H1825" s="4" t="s">
        <v>12896</v>
      </c>
      <c r="I1825" s="4" t="str">
        <f>IF(Rotation[[#This Row],[正向路径]]="","",Rotation[[#This Row],[正向路径]]&amp;"["&amp;Rotation[[#This Row],[中间时间]]&amp;"]→"&amp;Rotation[[#This Row],[反向路径]])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1826" spans="1:9" x14ac:dyDescent="0.4">
      <c r="A1826" s="2">
        <v>46005</v>
      </c>
      <c r="B1826" s="4" t="s">
        <v>1</v>
      </c>
      <c r="C1826" s="4" t="s">
        <v>13157</v>
      </c>
      <c r="D1826" s="4" t="s">
        <v>950</v>
      </c>
      <c r="E1826" s="4" t="s">
        <v>949</v>
      </c>
      <c r="F1826" s="4" t="s">
        <v>13160</v>
      </c>
      <c r="G1826" s="4" t="s">
        <v>13161</v>
      </c>
      <c r="H1826" s="4" t="s">
        <v>12896</v>
      </c>
      <c r="I1826" s="4" t="str">
        <f>IF(Rotation[[#This Row],[正向路径]]="","",Rotation[[#This Row],[正向路径]]&amp;"["&amp;Rotation[[#This Row],[中间时间]]&amp;"]→"&amp;Rotation[[#This Row],[反向路径]])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1827" spans="1:9" x14ac:dyDescent="0.4">
      <c r="A1827" s="2">
        <v>46001</v>
      </c>
      <c r="B1827" s="4" t="s">
        <v>1</v>
      </c>
      <c r="C1827" s="4" t="s">
        <v>13157</v>
      </c>
      <c r="D1827" s="4" t="s">
        <v>950</v>
      </c>
      <c r="E1827" s="4" t="s">
        <v>949</v>
      </c>
      <c r="F1827" s="4" t="s">
        <v>13160</v>
      </c>
      <c r="G1827" s="4" t="s">
        <v>13161</v>
      </c>
      <c r="H1827" s="4" t="s">
        <v>12896</v>
      </c>
      <c r="I1827" s="4" t="str">
        <f>IF(Rotation[[#This Row],[正向路径]]="","",Rotation[[#This Row],[正向路径]]&amp;"["&amp;Rotation[[#This Row],[中间时间]]&amp;"]→"&amp;Rotation[[#This Row],[反向路径]])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1828" spans="1:9" x14ac:dyDescent="0.4">
      <c r="A1828" s="2">
        <v>45998</v>
      </c>
      <c r="B1828" s="4" t="s">
        <v>1</v>
      </c>
      <c r="C1828" s="4" t="s">
        <v>13157</v>
      </c>
      <c r="D1828" s="4" t="s">
        <v>950</v>
      </c>
      <c r="E1828" s="4" t="s">
        <v>949</v>
      </c>
      <c r="F1828" s="4" t="s">
        <v>13160</v>
      </c>
      <c r="G1828" s="4" t="s">
        <v>13161</v>
      </c>
      <c r="H1828" s="4" t="s">
        <v>12896</v>
      </c>
      <c r="I1828" s="4" t="str">
        <f>IF(Rotation[[#This Row],[正向路径]]="","",Rotation[[#This Row],[正向路径]]&amp;"["&amp;Rotation[[#This Row],[中间时间]]&amp;"]→"&amp;Rotation[[#This Row],[反向路径]])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1829" spans="1:9" x14ac:dyDescent="0.4">
      <c r="A1829" s="2">
        <v>45984</v>
      </c>
      <c r="B1829" s="4" t="s">
        <v>1</v>
      </c>
      <c r="C1829" s="4" t="s">
        <v>13157</v>
      </c>
      <c r="D1829" s="4" t="s">
        <v>950</v>
      </c>
      <c r="E1829" s="4" t="s">
        <v>949</v>
      </c>
      <c r="F1829" s="4" t="s">
        <v>13160</v>
      </c>
      <c r="G1829" s="4" t="s">
        <v>13161</v>
      </c>
      <c r="H1829" s="4" t="s">
        <v>12896</v>
      </c>
      <c r="I1829" s="4" t="str">
        <f>IF(Rotation[[#This Row],[正向路径]]="","",Rotation[[#This Row],[正向路径]]&amp;"["&amp;Rotation[[#This Row],[中间时间]]&amp;"]→"&amp;Rotation[[#This Row],[反向路径]])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1830" spans="1:9" x14ac:dyDescent="0.4">
      <c r="A1830" s="2">
        <v>46033</v>
      </c>
      <c r="B1830" s="4" t="s">
        <v>1</v>
      </c>
      <c r="C1830" s="4" t="s">
        <v>13157</v>
      </c>
      <c r="D1830" s="4" t="s">
        <v>924</v>
      </c>
      <c r="E1830" s="4" t="s">
        <v>923</v>
      </c>
      <c r="F1830" s="4" t="s">
        <v>15489</v>
      </c>
      <c r="G1830" s="4" t="s">
        <v>15490</v>
      </c>
      <c r="H1830" s="4" t="s">
        <v>12810</v>
      </c>
      <c r="I1830" s="4" t="str">
        <f>IF(Rotation[[#This Row],[正向路径]]="","",Rotation[[#This Row],[正向路径]]&amp;"["&amp;Rotation[[#This Row],[中间时间]]&amp;"]→"&amp;Rotation[[#This Row],[反向路径]])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1831" spans="1:9" x14ac:dyDescent="0.4">
      <c r="A1831" s="2">
        <v>46027</v>
      </c>
      <c r="B1831" s="4" t="s">
        <v>1</v>
      </c>
      <c r="C1831" s="4" t="s">
        <v>13157</v>
      </c>
      <c r="D1831" s="4" t="s">
        <v>924</v>
      </c>
      <c r="E1831" s="4" t="s">
        <v>923</v>
      </c>
      <c r="F1831" s="4" t="s">
        <v>15489</v>
      </c>
      <c r="G1831" s="4" t="s">
        <v>15490</v>
      </c>
      <c r="H1831" s="4" t="s">
        <v>12810</v>
      </c>
      <c r="I1831" s="4" t="str">
        <f>IF(Rotation[[#This Row],[正向路径]]="","",Rotation[[#This Row],[正向路径]]&amp;"["&amp;Rotation[[#This Row],[中间时间]]&amp;"]→"&amp;Rotation[[#This Row],[反向路径]])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1832" spans="1:9" x14ac:dyDescent="0.4">
      <c r="A1832" s="2">
        <v>46024</v>
      </c>
      <c r="B1832" s="4" t="s">
        <v>1</v>
      </c>
      <c r="C1832" s="4" t="s">
        <v>13157</v>
      </c>
      <c r="D1832" s="4" t="s">
        <v>924</v>
      </c>
      <c r="E1832" s="4" t="s">
        <v>923</v>
      </c>
      <c r="F1832" s="4" t="s">
        <v>15489</v>
      </c>
      <c r="G1832" s="4" t="s">
        <v>15490</v>
      </c>
      <c r="H1832" s="4" t="s">
        <v>12810</v>
      </c>
      <c r="I1832" s="4" t="str">
        <f>IF(Rotation[[#This Row],[正向路径]]="","",Rotation[[#This Row],[正向路径]]&amp;"["&amp;Rotation[[#This Row],[中间时间]]&amp;"]→"&amp;Rotation[[#This Row],[反向路径]])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1833" spans="1:9" x14ac:dyDescent="0.4">
      <c r="A1833" s="2">
        <v>46021</v>
      </c>
      <c r="B1833" s="4" t="s">
        <v>1</v>
      </c>
      <c r="C1833" s="4" t="s">
        <v>13157</v>
      </c>
      <c r="D1833" s="4" t="s">
        <v>924</v>
      </c>
      <c r="E1833" s="4" t="s">
        <v>14324</v>
      </c>
      <c r="F1833" s="4" t="s">
        <v>15489</v>
      </c>
      <c r="G1833" s="4" t="s">
        <v>15490</v>
      </c>
      <c r="H1833" s="4" t="s">
        <v>12810</v>
      </c>
      <c r="I1833" s="4" t="str">
        <f>IF(Rotation[[#This Row],[正向路径]]="","",Rotation[[#This Row],[正向路径]]&amp;"["&amp;Rotation[[#This Row],[中间时间]]&amp;"]→"&amp;Rotation[[#This Row],[反向路径]])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1834" spans="1:9" x14ac:dyDescent="0.4">
      <c r="A1834" s="2">
        <v>46019</v>
      </c>
      <c r="B1834" s="4" t="s">
        <v>1</v>
      </c>
      <c r="C1834" s="4" t="s">
        <v>13157</v>
      </c>
      <c r="D1834" s="4" t="s">
        <v>924</v>
      </c>
      <c r="E1834" s="4" t="s">
        <v>14324</v>
      </c>
      <c r="F1834" s="4" t="s">
        <v>15489</v>
      </c>
      <c r="G1834" s="4" t="s">
        <v>15490</v>
      </c>
      <c r="H1834" s="4" t="s">
        <v>12810</v>
      </c>
      <c r="I1834" s="4" t="str">
        <f>IF(Rotation[[#This Row],[正向路径]]="","",Rotation[[#This Row],[正向路径]]&amp;"["&amp;Rotation[[#This Row],[中间时间]]&amp;"]→"&amp;Rotation[[#This Row],[反向路径]])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1835" spans="1:9" x14ac:dyDescent="0.4">
      <c r="A1835" s="2">
        <v>46016</v>
      </c>
      <c r="B1835" s="4" t="s">
        <v>1</v>
      </c>
      <c r="C1835" s="4" t="s">
        <v>13157</v>
      </c>
      <c r="D1835" s="4" t="s">
        <v>924</v>
      </c>
      <c r="E1835" s="4" t="s">
        <v>14324</v>
      </c>
      <c r="F1835" s="4" t="s">
        <v>15489</v>
      </c>
      <c r="G1835" s="4" t="s">
        <v>15490</v>
      </c>
      <c r="H1835" s="4" t="s">
        <v>12810</v>
      </c>
      <c r="I1835" s="4" t="str">
        <f>IF(Rotation[[#This Row],[正向路径]]="","",Rotation[[#This Row],[正向路径]]&amp;"["&amp;Rotation[[#This Row],[中间时间]]&amp;"]→"&amp;Rotation[[#This Row],[反向路径]])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1836" spans="1:9" x14ac:dyDescent="0.4">
      <c r="A1836" s="2">
        <v>46012</v>
      </c>
      <c r="B1836" s="4" t="s">
        <v>1</v>
      </c>
      <c r="C1836" s="4" t="s">
        <v>13157</v>
      </c>
      <c r="D1836" s="4" t="s">
        <v>924</v>
      </c>
      <c r="E1836" s="4" t="s">
        <v>14324</v>
      </c>
      <c r="F1836" s="4" t="s">
        <v>14311</v>
      </c>
      <c r="G1836" s="4" t="s">
        <v>14312</v>
      </c>
      <c r="H1836" s="4" t="s">
        <v>12926</v>
      </c>
      <c r="I1836" s="4" t="str">
        <f>IF(Rotation[[#This Row],[正向路径]]="","",Rotation[[#This Row],[正向路径]]&amp;"["&amp;Rotation[[#This Row],[中间时间]]&amp;"]→"&amp;Rotation[[#This Row],[反向路径]])</f>
        <v>深圳蛇口(SHEKOU)[4天] → 宁波(NINGBO)[1天] → 上海(SHANGHAI)[4天] → 天津(TIANJIN)[3天] → 青岛(QINGDAO)[4天] → 釜山新港(BUSAN NEW PORT)[17天]→恩塞纳达(ENSENADA)[7天] → 墨西哥曼萨尼约(MANZANILLO)[5天] → 拉萨罗卡德纳斯(LAZARO CARDENAS)[18天] → 横滨(YOKOHAMA)[7天] → 深圳蛇口(SHEKOU)</v>
      </c>
    </row>
    <row r="1837" spans="1:9" x14ac:dyDescent="0.4">
      <c r="A1837" s="2">
        <v>46007</v>
      </c>
      <c r="B1837" s="4" t="s">
        <v>1</v>
      </c>
      <c r="C1837" s="4" t="s">
        <v>13157</v>
      </c>
      <c r="D1837" s="4" t="s">
        <v>924</v>
      </c>
      <c r="E1837" s="4" t="s">
        <v>14324</v>
      </c>
      <c r="F1837" s="4" t="s">
        <v>14311</v>
      </c>
      <c r="G1837" s="4" t="s">
        <v>14312</v>
      </c>
      <c r="H1837" s="4" t="s">
        <v>12926</v>
      </c>
      <c r="I1837" s="4" t="str">
        <f>IF(Rotation[[#This Row],[正向路径]]="","",Rotation[[#This Row],[正向路径]]&amp;"["&amp;Rotation[[#This Row],[中间时间]]&amp;"]→"&amp;Rotation[[#This Row],[反向路径]])</f>
        <v>深圳蛇口(SHEKOU)[4天] → 宁波(NINGBO)[1天] → 上海(SHANGHAI)[4天] → 天津(TIANJIN)[3天] → 青岛(QINGDAO)[4天] → 釜山新港(BUSAN NEW PORT)[17天]→恩塞纳达(ENSENADA)[7天] → 墨西哥曼萨尼约(MANZANILLO)[5天] → 拉萨罗卡德纳斯(LAZARO CARDENAS)[18天] → 横滨(YOKOHAMA)[7天] → 深圳蛇口(SHEKOU)</v>
      </c>
    </row>
    <row r="1838" spans="1:9" x14ac:dyDescent="0.4">
      <c r="A1838" s="2">
        <v>46001</v>
      </c>
      <c r="B1838" s="4" t="s">
        <v>1</v>
      </c>
      <c r="C1838" s="4" t="s">
        <v>13157</v>
      </c>
      <c r="D1838" s="4" t="s">
        <v>924</v>
      </c>
      <c r="E1838" s="4" t="s">
        <v>923</v>
      </c>
      <c r="F1838" s="4" t="s">
        <v>13162</v>
      </c>
      <c r="G1838" s="4" t="s">
        <v>13163</v>
      </c>
      <c r="H1838" s="4" t="s">
        <v>12798</v>
      </c>
      <c r="I1838" s="4" t="str">
        <f>IF(Rotation[[#This Row],[正向路径]]="","",Rotation[[#This Row],[正向路径]]&amp;"["&amp;Rotation[[#This Row],[中间时间]]&amp;"]→"&amp;Rotation[[#This Row],[反向路径]])</f>
        <v>深圳蛇口(SHEKOU)[4天] → 宁波(NINGBO)[2天] → 上海(SHANGHAI)[5天] → 天津(TIANJIN)[3天] → 青岛(QINGDAO)[3天]→釜山新港(BUSAN NEW PORT)[17天] → 墨西哥曼萨尼约(MANZANILLO)[4天] → 拉萨罗卡德纳斯(LAZARO CARDENAS)[6天] → 布埃纳文图拉(BUENAVENTURA)[33天] → 深圳蛇口(SHEKOU)</v>
      </c>
    </row>
    <row r="1839" spans="1:9" x14ac:dyDescent="0.4">
      <c r="A1839" s="2">
        <v>45998</v>
      </c>
      <c r="B1839" s="4" t="s">
        <v>1</v>
      </c>
      <c r="C1839" s="4" t="s">
        <v>13157</v>
      </c>
      <c r="D1839" s="4" t="s">
        <v>924</v>
      </c>
      <c r="E1839" s="4" t="s">
        <v>923</v>
      </c>
      <c r="F1839" s="4" t="s">
        <v>13162</v>
      </c>
      <c r="G1839" s="4" t="s">
        <v>13163</v>
      </c>
      <c r="H1839" s="4" t="s">
        <v>12798</v>
      </c>
      <c r="I1839" s="4" t="str">
        <f>IF(Rotation[[#This Row],[正向路径]]="","",Rotation[[#This Row],[正向路径]]&amp;"["&amp;Rotation[[#This Row],[中间时间]]&amp;"]→"&amp;Rotation[[#This Row],[反向路径]])</f>
        <v>深圳蛇口(SHEKOU)[4天] → 宁波(NINGBO)[2天] → 上海(SHANGHAI)[5天] → 天津(TIANJIN)[3天] → 青岛(QINGDAO)[3天]→釜山新港(BUSAN NEW PORT)[17天] → 墨西哥曼萨尼约(MANZANILLO)[4天] → 拉萨罗卡德纳斯(LAZARO CARDENAS)[6天] → 布埃纳文图拉(BUENAVENTURA)[33天] → 深圳蛇口(SHEKOU)</v>
      </c>
    </row>
    <row r="1840" spans="1:9" x14ac:dyDescent="0.4">
      <c r="A1840" s="2">
        <v>45984</v>
      </c>
      <c r="B1840" s="4" t="s">
        <v>1</v>
      </c>
      <c r="C1840" s="4" t="s">
        <v>13157</v>
      </c>
      <c r="D1840" s="4" t="s">
        <v>924</v>
      </c>
      <c r="E1840" s="4" t="s">
        <v>923</v>
      </c>
      <c r="F1840" s="4" t="s">
        <v>13162</v>
      </c>
      <c r="G1840" s="4" t="s">
        <v>13163</v>
      </c>
      <c r="H1840" s="4" t="s">
        <v>12798</v>
      </c>
      <c r="I1840" s="4" t="str">
        <f>IF(Rotation[[#This Row],[正向路径]]="","",Rotation[[#This Row],[正向路径]]&amp;"["&amp;Rotation[[#This Row],[中间时间]]&amp;"]→"&amp;Rotation[[#This Row],[反向路径]])</f>
        <v>深圳蛇口(SHEKOU)[4天] → 宁波(NINGBO)[2天] → 上海(SHANGHAI)[5天] → 天津(TIANJIN)[3天] → 青岛(QINGDAO)[3天]→釜山新港(BUSAN NEW PORT)[17天] → 墨西哥曼萨尼约(MANZANILLO)[4天] → 拉萨罗卡德纳斯(LAZARO CARDENAS)[6天] → 布埃纳文图拉(BUENAVENTURA)[33天] → 深圳蛇口(SHEKOU)</v>
      </c>
    </row>
    <row r="1841" spans="1:9" x14ac:dyDescent="0.4">
      <c r="A1841" s="2">
        <v>46037</v>
      </c>
      <c r="B1841" s="4" t="s">
        <v>1</v>
      </c>
      <c r="C1841" s="4" t="s">
        <v>13157</v>
      </c>
      <c r="D1841" s="4" t="s">
        <v>958</v>
      </c>
      <c r="E1841" s="4" t="s">
        <v>14254</v>
      </c>
      <c r="F1841" s="4" t="s">
        <v>13158</v>
      </c>
      <c r="G1841" s="4" t="s">
        <v>13159</v>
      </c>
      <c r="H1841" s="4" t="s">
        <v>12798</v>
      </c>
      <c r="I1841" s="4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842" spans="1:9" x14ac:dyDescent="0.4">
      <c r="A1842" s="2">
        <v>46033</v>
      </c>
      <c r="B1842" s="4" t="s">
        <v>1</v>
      </c>
      <c r="C1842" s="4" t="s">
        <v>13157</v>
      </c>
      <c r="D1842" s="4" t="s">
        <v>958</v>
      </c>
      <c r="E1842" s="4" t="s">
        <v>14254</v>
      </c>
      <c r="F1842" s="4" t="s">
        <v>13158</v>
      </c>
      <c r="G1842" s="4" t="s">
        <v>13159</v>
      </c>
      <c r="H1842" s="4" t="s">
        <v>12798</v>
      </c>
      <c r="I1842" s="4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843" spans="1:9" x14ac:dyDescent="0.4">
      <c r="A1843" s="2">
        <v>46027</v>
      </c>
      <c r="B1843" s="4" t="s">
        <v>1</v>
      </c>
      <c r="C1843" s="4" t="s">
        <v>13157</v>
      </c>
      <c r="D1843" s="4" t="s">
        <v>958</v>
      </c>
      <c r="E1843" s="4" t="s">
        <v>13551</v>
      </c>
      <c r="F1843" s="4" t="s">
        <v>13158</v>
      </c>
      <c r="G1843" s="4" t="s">
        <v>13159</v>
      </c>
      <c r="H1843" s="4" t="s">
        <v>12798</v>
      </c>
      <c r="I1843" s="4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844" spans="1:9" x14ac:dyDescent="0.4">
      <c r="A1844" s="2">
        <v>46024</v>
      </c>
      <c r="B1844" s="4" t="s">
        <v>1</v>
      </c>
      <c r="C1844" s="4" t="s">
        <v>13157</v>
      </c>
      <c r="D1844" s="4" t="s">
        <v>958</v>
      </c>
      <c r="E1844" s="4" t="s">
        <v>13551</v>
      </c>
      <c r="F1844" s="4" t="s">
        <v>13158</v>
      </c>
      <c r="G1844" s="4" t="s">
        <v>13159</v>
      </c>
      <c r="H1844" s="4" t="s">
        <v>12798</v>
      </c>
      <c r="I1844" s="4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845" spans="1:9" x14ac:dyDescent="0.4">
      <c r="A1845" s="2">
        <v>46021</v>
      </c>
      <c r="B1845" s="4" t="s">
        <v>1</v>
      </c>
      <c r="C1845" s="4" t="s">
        <v>13157</v>
      </c>
      <c r="D1845" s="4" t="s">
        <v>958</v>
      </c>
      <c r="E1845" s="4" t="s">
        <v>13551</v>
      </c>
      <c r="F1845" s="4" t="s">
        <v>13158</v>
      </c>
      <c r="G1845" s="4" t="s">
        <v>13159</v>
      </c>
      <c r="H1845" s="4" t="s">
        <v>12798</v>
      </c>
      <c r="I1845" s="4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846" spans="1:9" x14ac:dyDescent="0.4">
      <c r="A1846" s="2">
        <v>46019</v>
      </c>
      <c r="B1846" s="4" t="s">
        <v>1</v>
      </c>
      <c r="C1846" s="4" t="s">
        <v>13157</v>
      </c>
      <c r="D1846" s="4" t="s">
        <v>958</v>
      </c>
      <c r="E1846" s="4" t="s">
        <v>13551</v>
      </c>
      <c r="F1846" s="4" t="s">
        <v>13158</v>
      </c>
      <c r="G1846" s="4" t="s">
        <v>13159</v>
      </c>
      <c r="H1846" s="4" t="s">
        <v>12798</v>
      </c>
      <c r="I1846" s="4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847" spans="1:9" x14ac:dyDescent="0.4">
      <c r="A1847" s="2">
        <v>46016</v>
      </c>
      <c r="B1847" s="4" t="s">
        <v>1</v>
      </c>
      <c r="C1847" s="4" t="s">
        <v>13157</v>
      </c>
      <c r="D1847" s="4" t="s">
        <v>958</v>
      </c>
      <c r="E1847" s="4" t="s">
        <v>13551</v>
      </c>
      <c r="F1847" s="4" t="s">
        <v>13158</v>
      </c>
      <c r="G1847" s="4" t="s">
        <v>13159</v>
      </c>
      <c r="H1847" s="4" t="s">
        <v>12798</v>
      </c>
      <c r="I1847" s="4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848" spans="1:9" x14ac:dyDescent="0.4">
      <c r="A1848" s="2">
        <v>46012</v>
      </c>
      <c r="B1848" s="4" t="s">
        <v>1</v>
      </c>
      <c r="C1848" s="4" t="s">
        <v>13157</v>
      </c>
      <c r="D1848" s="4" t="s">
        <v>958</v>
      </c>
      <c r="E1848" s="4" t="s">
        <v>13551</v>
      </c>
      <c r="F1848" s="4" t="s">
        <v>13158</v>
      </c>
      <c r="G1848" s="4" t="s">
        <v>13159</v>
      </c>
      <c r="H1848" s="4" t="s">
        <v>12798</v>
      </c>
      <c r="I1848" s="4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849" spans="1:9" x14ac:dyDescent="0.4">
      <c r="A1849" s="2">
        <v>46007</v>
      </c>
      <c r="B1849" s="4" t="s">
        <v>1</v>
      </c>
      <c r="C1849" s="4" t="s">
        <v>13157</v>
      </c>
      <c r="D1849" s="4" t="s">
        <v>958</v>
      </c>
      <c r="E1849" s="4" t="s">
        <v>13551</v>
      </c>
      <c r="F1849" s="4" t="s">
        <v>13158</v>
      </c>
      <c r="G1849" s="4" t="s">
        <v>13159</v>
      </c>
      <c r="H1849" s="4" t="s">
        <v>12798</v>
      </c>
      <c r="I1849" s="4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850" spans="1:9" x14ac:dyDescent="0.4">
      <c r="A1850" s="2">
        <v>46005</v>
      </c>
      <c r="B1850" s="4" t="s">
        <v>1</v>
      </c>
      <c r="C1850" s="4" t="s">
        <v>13157</v>
      </c>
      <c r="D1850" s="4" t="s">
        <v>958</v>
      </c>
      <c r="E1850" s="4" t="s">
        <v>14254</v>
      </c>
      <c r="F1850" s="4" t="s">
        <v>13158</v>
      </c>
      <c r="G1850" s="4" t="s">
        <v>13159</v>
      </c>
      <c r="H1850" s="4" t="s">
        <v>12798</v>
      </c>
      <c r="I1850" s="4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851" spans="1:9" x14ac:dyDescent="0.4">
      <c r="A1851" s="2">
        <v>46001</v>
      </c>
      <c r="B1851" s="4" t="s">
        <v>1</v>
      </c>
      <c r="C1851" s="4" t="s">
        <v>13157</v>
      </c>
      <c r="D1851" s="4" t="s">
        <v>958</v>
      </c>
      <c r="E1851" s="4" t="s">
        <v>13019</v>
      </c>
      <c r="F1851" s="4" t="s">
        <v>13158</v>
      </c>
      <c r="G1851" s="4" t="s">
        <v>13159</v>
      </c>
      <c r="H1851" s="4" t="s">
        <v>12798</v>
      </c>
      <c r="I1851" s="4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852" spans="1:9" x14ac:dyDescent="0.4">
      <c r="A1852" s="2">
        <v>45998</v>
      </c>
      <c r="B1852" s="4" t="s">
        <v>1</v>
      </c>
      <c r="C1852" s="4" t="s">
        <v>13157</v>
      </c>
      <c r="D1852" s="4" t="s">
        <v>958</v>
      </c>
      <c r="E1852" s="4" t="s">
        <v>13019</v>
      </c>
      <c r="F1852" s="4" t="s">
        <v>13158</v>
      </c>
      <c r="G1852" s="4" t="s">
        <v>13159</v>
      </c>
      <c r="H1852" s="4" t="s">
        <v>12798</v>
      </c>
      <c r="I1852" s="4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853" spans="1:9" x14ac:dyDescent="0.4">
      <c r="A1853" s="2">
        <v>45984</v>
      </c>
      <c r="B1853" s="4" t="s">
        <v>1</v>
      </c>
      <c r="C1853" s="4" t="s">
        <v>13157</v>
      </c>
      <c r="D1853" s="4" t="s">
        <v>958</v>
      </c>
      <c r="E1853" s="4" t="s">
        <v>13019</v>
      </c>
      <c r="F1853" s="4" t="s">
        <v>13158</v>
      </c>
      <c r="G1853" s="4" t="s">
        <v>13159</v>
      </c>
      <c r="H1853" s="4" t="s">
        <v>12798</v>
      </c>
      <c r="I1853" s="4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854" spans="1:9" x14ac:dyDescent="0.4">
      <c r="A1854" s="2">
        <v>46037</v>
      </c>
      <c r="B1854" s="4" t="s">
        <v>1</v>
      </c>
      <c r="C1854" s="4" t="s">
        <v>13148</v>
      </c>
      <c r="D1854" s="4" t="s">
        <v>924</v>
      </c>
      <c r="E1854" s="4" t="s">
        <v>923</v>
      </c>
      <c r="F1854" s="4" t="s">
        <v>15489</v>
      </c>
      <c r="G1854" s="4" t="s">
        <v>15490</v>
      </c>
      <c r="H1854" s="4" t="s">
        <v>12810</v>
      </c>
      <c r="I1854" s="4" t="str">
        <f>IF(Rotation[[#This Row],[正向路径]]="","",Rotation[[#This Row],[正向路径]]&amp;"["&amp;Rotation[[#This Row],[中间时间]]&amp;"]→"&amp;Rotation[[#This Row],[反向路径]])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1855" spans="1:9" x14ac:dyDescent="0.4">
      <c r="A1855" s="2">
        <v>46037</v>
      </c>
      <c r="B1855" s="4" t="s">
        <v>1</v>
      </c>
      <c r="C1855" s="4" t="s">
        <v>13148</v>
      </c>
      <c r="D1855" s="4" t="s">
        <v>1126</v>
      </c>
      <c r="E1855" s="4" t="s">
        <v>16484</v>
      </c>
      <c r="F1855" s="4" t="s">
        <v>14620</v>
      </c>
      <c r="G1855" s="4" t="s">
        <v>14621</v>
      </c>
      <c r="H1855" s="4" t="s">
        <v>12893</v>
      </c>
      <c r="I1855" s="4" t="str">
        <f>IF(Rotation[[#This Row],[正向路径]]="","",Rotation[[#This Row],[正向路径]]&amp;"["&amp;Rotation[[#This Row],[中间时间]]&amp;"]→"&amp;Rotation[[#This Row],[反向路径]])</f>
        <v>上海(SHANGHAI)[3天] → 宁波(NINGBO)[3天] → 青岛(QINGDAO)[3天] → 釜山新港(BUSAN NEW PORT)[30天] → 波索尔哈(POSORJA)[2天] → 布埃纳文图拉(BUENAVENTURA)[6天]→钱凯港(CHANCAY)[1天] → 卡亚俄(CALLAO)[4天] → 圣安东尼奥(SAN ANTONIO)[8天] → 波索尔哈(POSORJA)[21天] → 横滨(YOKOHAMA)[3天] → 上海(SHANGHAI)</v>
      </c>
    </row>
    <row r="1856" spans="1:9" x14ac:dyDescent="0.4">
      <c r="A1856" s="2">
        <v>46033</v>
      </c>
      <c r="B1856" s="4" t="s">
        <v>1</v>
      </c>
      <c r="C1856" s="4" t="s">
        <v>13148</v>
      </c>
      <c r="D1856" s="4" t="s">
        <v>1126</v>
      </c>
      <c r="E1856" s="4" t="s">
        <v>16475</v>
      </c>
      <c r="F1856" s="4" t="s">
        <v>14620</v>
      </c>
      <c r="G1856" s="4" t="s">
        <v>14621</v>
      </c>
      <c r="H1856" s="4" t="s">
        <v>12893</v>
      </c>
      <c r="I1856" s="4" t="str">
        <f>IF(Rotation[[#This Row],[正向路径]]="","",Rotation[[#This Row],[正向路径]]&amp;"["&amp;Rotation[[#This Row],[中间时间]]&amp;"]→"&amp;Rotation[[#This Row],[反向路径]])</f>
        <v>上海(SHANGHAI)[3天] → 宁波(NINGBO)[3天] → 青岛(QINGDAO)[3天] → 釜山新港(BUSAN NEW PORT)[30天] → 波索尔哈(POSORJA)[2天] → 布埃纳文图拉(BUENAVENTURA)[6天]→钱凯港(CHANCAY)[1天] → 卡亚俄(CALLAO)[4天] → 圣安东尼奥(SAN ANTONIO)[8天] → 波索尔哈(POSORJA)[21天] → 横滨(YOKOHAMA)[3天] → 上海(SHANGHAI)</v>
      </c>
    </row>
    <row r="1857" spans="1:9" x14ac:dyDescent="0.4">
      <c r="A1857" s="2">
        <v>46027</v>
      </c>
      <c r="B1857" s="4" t="s">
        <v>1</v>
      </c>
      <c r="C1857" s="4" t="s">
        <v>13148</v>
      </c>
      <c r="D1857" s="4" t="s">
        <v>1126</v>
      </c>
      <c r="E1857" s="4" t="s">
        <v>1125</v>
      </c>
      <c r="F1857" s="4" t="s">
        <v>14620</v>
      </c>
      <c r="G1857" s="4" t="s">
        <v>14621</v>
      </c>
      <c r="H1857" s="4" t="s">
        <v>12893</v>
      </c>
      <c r="I1857" s="4" t="str">
        <f>IF(Rotation[[#This Row],[正向路径]]="","",Rotation[[#This Row],[正向路径]]&amp;"["&amp;Rotation[[#This Row],[中间时间]]&amp;"]→"&amp;Rotation[[#This Row],[反向路径]])</f>
        <v>上海(SHANGHAI)[3天] → 宁波(NINGBO)[3天] → 青岛(QINGDAO)[3天] → 釜山新港(BUSAN NEW PORT)[30天] → 波索尔哈(POSORJA)[2天] → 布埃纳文图拉(BUENAVENTURA)[6天]→钱凯港(CHANCAY)[1天] → 卡亚俄(CALLAO)[4天] → 圣安东尼奥(SAN ANTONIO)[8天] → 波索尔哈(POSORJA)[21天] → 横滨(YOKOHAMA)[3天] → 上海(SHANGHAI)</v>
      </c>
    </row>
    <row r="1858" spans="1:9" x14ac:dyDescent="0.4">
      <c r="A1858" s="2">
        <v>46024</v>
      </c>
      <c r="B1858" s="4" t="s">
        <v>1</v>
      </c>
      <c r="C1858" s="4" t="s">
        <v>13148</v>
      </c>
      <c r="D1858" s="4" t="s">
        <v>1126</v>
      </c>
      <c r="E1858" s="4" t="s">
        <v>1125</v>
      </c>
      <c r="F1858" s="4" t="s">
        <v>14620</v>
      </c>
      <c r="G1858" s="4" t="s">
        <v>14621</v>
      </c>
      <c r="H1858" s="4" t="s">
        <v>12893</v>
      </c>
      <c r="I1858" s="4" t="str">
        <f>IF(Rotation[[#This Row],[正向路径]]="","",Rotation[[#This Row],[正向路径]]&amp;"["&amp;Rotation[[#This Row],[中间时间]]&amp;"]→"&amp;Rotation[[#This Row],[反向路径]])</f>
        <v>上海(SHANGHAI)[3天] → 宁波(NINGBO)[3天] → 青岛(QINGDAO)[3天] → 釜山新港(BUSAN NEW PORT)[30天] → 波索尔哈(POSORJA)[2天] → 布埃纳文图拉(BUENAVENTURA)[6天]→钱凯港(CHANCAY)[1天] → 卡亚俄(CALLAO)[4天] → 圣安东尼奥(SAN ANTONIO)[8天] → 波索尔哈(POSORJA)[21天] → 横滨(YOKOHAMA)[3天] → 上海(SHANGHAI)</v>
      </c>
    </row>
    <row r="1859" spans="1:9" x14ac:dyDescent="0.4">
      <c r="A1859" s="2">
        <v>46021</v>
      </c>
      <c r="B1859" s="4" t="s">
        <v>1</v>
      </c>
      <c r="C1859" s="4" t="s">
        <v>13148</v>
      </c>
      <c r="D1859" s="4" t="s">
        <v>1126</v>
      </c>
      <c r="E1859" s="4" t="s">
        <v>1125</v>
      </c>
      <c r="F1859" s="4" t="s">
        <v>14620</v>
      </c>
      <c r="G1859" s="4" t="s">
        <v>14621</v>
      </c>
      <c r="H1859" s="4" t="s">
        <v>12893</v>
      </c>
      <c r="I1859" s="4" t="str">
        <f>IF(Rotation[[#This Row],[正向路径]]="","",Rotation[[#This Row],[正向路径]]&amp;"["&amp;Rotation[[#This Row],[中间时间]]&amp;"]→"&amp;Rotation[[#This Row],[反向路径]])</f>
        <v>上海(SHANGHAI)[3天] → 宁波(NINGBO)[3天] → 青岛(QINGDAO)[3天] → 釜山新港(BUSAN NEW PORT)[30天] → 波索尔哈(POSORJA)[2天] → 布埃纳文图拉(BUENAVENTURA)[6天]→钱凯港(CHANCAY)[1天] → 卡亚俄(CALLAO)[4天] → 圣安东尼奥(SAN ANTONIO)[8天] → 波索尔哈(POSORJA)[21天] → 横滨(YOKOHAMA)[3天] → 上海(SHANGHAI)</v>
      </c>
    </row>
    <row r="1860" spans="1:9" x14ac:dyDescent="0.4">
      <c r="A1860" s="2">
        <v>46019</v>
      </c>
      <c r="B1860" s="4" t="s">
        <v>1</v>
      </c>
      <c r="C1860" s="4" t="s">
        <v>13148</v>
      </c>
      <c r="D1860" s="4" t="s">
        <v>1126</v>
      </c>
      <c r="E1860" s="4" t="s">
        <v>1125</v>
      </c>
      <c r="F1860" s="4" t="s">
        <v>14620</v>
      </c>
      <c r="G1860" s="4" t="s">
        <v>14621</v>
      </c>
      <c r="H1860" s="4" t="s">
        <v>12893</v>
      </c>
      <c r="I1860" s="4" t="str">
        <f>IF(Rotation[[#This Row],[正向路径]]="","",Rotation[[#This Row],[正向路径]]&amp;"["&amp;Rotation[[#This Row],[中间时间]]&amp;"]→"&amp;Rotation[[#This Row],[反向路径]])</f>
        <v>上海(SHANGHAI)[3天] → 宁波(NINGBO)[3天] → 青岛(QINGDAO)[3天] → 釜山新港(BUSAN NEW PORT)[30天] → 波索尔哈(POSORJA)[2天] → 布埃纳文图拉(BUENAVENTURA)[6天]→钱凯港(CHANCAY)[1天] → 卡亚俄(CALLAO)[4天] → 圣安东尼奥(SAN ANTONIO)[8天] → 波索尔哈(POSORJA)[21天] → 横滨(YOKOHAMA)[3天] → 上海(SHANGHAI)</v>
      </c>
    </row>
    <row r="1861" spans="1:9" x14ac:dyDescent="0.4">
      <c r="A1861" s="2">
        <v>46016</v>
      </c>
      <c r="B1861" s="4" t="s">
        <v>1</v>
      </c>
      <c r="C1861" s="4" t="s">
        <v>13148</v>
      </c>
      <c r="D1861" s="4" t="s">
        <v>1126</v>
      </c>
      <c r="E1861" s="4" t="s">
        <v>1125</v>
      </c>
      <c r="F1861" s="4" t="s">
        <v>14620</v>
      </c>
      <c r="G1861" s="4" t="s">
        <v>14621</v>
      </c>
      <c r="H1861" s="4" t="s">
        <v>12893</v>
      </c>
      <c r="I1861" s="4" t="str">
        <f>IF(Rotation[[#This Row],[正向路径]]="","",Rotation[[#This Row],[正向路径]]&amp;"["&amp;Rotation[[#This Row],[中间时间]]&amp;"]→"&amp;Rotation[[#This Row],[反向路径]])</f>
        <v>上海(SHANGHAI)[3天] → 宁波(NINGBO)[3天] → 青岛(QINGDAO)[3天] → 釜山新港(BUSAN NEW PORT)[30天] → 波索尔哈(POSORJA)[2天] → 布埃纳文图拉(BUENAVENTURA)[6天]→钱凯港(CHANCAY)[1天] → 卡亚俄(CALLAO)[4天] → 圣安东尼奥(SAN ANTONIO)[8天] → 波索尔哈(POSORJA)[21天] → 横滨(YOKOHAMA)[3天] → 上海(SHANGHAI)</v>
      </c>
    </row>
    <row r="1862" spans="1:9" x14ac:dyDescent="0.4">
      <c r="A1862" s="2">
        <v>46012</v>
      </c>
      <c r="B1862" s="4" t="s">
        <v>1</v>
      </c>
      <c r="C1862" s="4" t="s">
        <v>13148</v>
      </c>
      <c r="D1862" s="4" t="s">
        <v>1126</v>
      </c>
      <c r="E1862" s="4" t="s">
        <v>1125</v>
      </c>
      <c r="F1862" s="4" t="s">
        <v>14620</v>
      </c>
      <c r="G1862" s="4" t="s">
        <v>14621</v>
      </c>
      <c r="H1862" s="4" t="s">
        <v>12893</v>
      </c>
      <c r="I1862" s="4" t="str">
        <f>IF(Rotation[[#This Row],[正向路径]]="","",Rotation[[#This Row],[正向路径]]&amp;"["&amp;Rotation[[#This Row],[中间时间]]&amp;"]→"&amp;Rotation[[#This Row],[反向路径]])</f>
        <v>上海(SHANGHAI)[3天] → 宁波(NINGBO)[3天] → 青岛(QINGDAO)[3天] → 釜山新港(BUSAN NEW PORT)[30天] → 波索尔哈(POSORJA)[2天] → 布埃纳文图拉(BUENAVENTURA)[6天]→钱凯港(CHANCAY)[1天] → 卡亚俄(CALLAO)[4天] → 圣安东尼奥(SAN ANTONIO)[8天] → 波索尔哈(POSORJA)[21天] → 横滨(YOKOHAMA)[3天] → 上海(SHANGHAI)</v>
      </c>
    </row>
    <row r="1863" spans="1:9" x14ac:dyDescent="0.4">
      <c r="A1863" s="2">
        <v>46007</v>
      </c>
      <c r="B1863" s="4" t="s">
        <v>1</v>
      </c>
      <c r="C1863" s="4" t="s">
        <v>13148</v>
      </c>
      <c r="D1863" s="4" t="s">
        <v>1126</v>
      </c>
      <c r="E1863" s="4" t="s">
        <v>1125</v>
      </c>
      <c r="F1863" s="4" t="s">
        <v>13153</v>
      </c>
      <c r="G1863" s="4" t="s">
        <v>13154</v>
      </c>
      <c r="H1863" s="4" t="s">
        <v>12898</v>
      </c>
      <c r="I1863" s="4" t="str">
        <f>IF(Rotation[[#This Row],[正向路径]]="","",Rotation[[#This Row],[正向路径]]&amp;"["&amp;Rotation[[#This Row],[中间时间]]&amp;"]→"&amp;Rotation[[#This Row],[反向路径]])</f>
        <v>上海(SHANGHAI)[2天] → 宁波(NINGBO)[2天] → 青岛(QINGDAO)[3天] → 釜山新港(BUSAN NEW PORT)[30天] → 圣安东尼奥(SAN ANTONIO)[9天]→钱凯港(CHANCAY)[1天] → 卡亚俄(CALLAO)[4天] → 波索尔哈(POSORJA)[21天] → 横滨(YOKOHAMA)[5天] → 上海(SHANGHAI)</v>
      </c>
    </row>
    <row r="1864" spans="1:9" x14ac:dyDescent="0.4">
      <c r="A1864" s="2">
        <v>46005</v>
      </c>
      <c r="B1864" s="4" t="s">
        <v>1</v>
      </c>
      <c r="C1864" s="4" t="s">
        <v>13148</v>
      </c>
      <c r="D1864" s="4" t="s">
        <v>1126</v>
      </c>
      <c r="E1864" s="4" t="s">
        <v>1125</v>
      </c>
      <c r="F1864" s="4" t="s">
        <v>13153</v>
      </c>
      <c r="G1864" s="4" t="s">
        <v>13154</v>
      </c>
      <c r="H1864" s="4" t="s">
        <v>12898</v>
      </c>
      <c r="I1864" s="4" t="str">
        <f>IF(Rotation[[#This Row],[正向路径]]="","",Rotation[[#This Row],[正向路径]]&amp;"["&amp;Rotation[[#This Row],[中间时间]]&amp;"]→"&amp;Rotation[[#This Row],[反向路径]])</f>
        <v>上海(SHANGHAI)[2天] → 宁波(NINGBO)[2天] → 青岛(QINGDAO)[3天] → 釜山新港(BUSAN NEW PORT)[30天] → 圣安东尼奥(SAN ANTONIO)[9天]→钱凯港(CHANCAY)[1天] → 卡亚俄(CALLAO)[4天] → 波索尔哈(POSORJA)[21天] → 横滨(YOKOHAMA)[5天] → 上海(SHANGHAI)</v>
      </c>
    </row>
    <row r="1865" spans="1:9" x14ac:dyDescent="0.4">
      <c r="A1865" s="2">
        <v>46001</v>
      </c>
      <c r="B1865" s="4" t="s">
        <v>1</v>
      </c>
      <c r="C1865" s="4" t="s">
        <v>13148</v>
      </c>
      <c r="D1865" s="4" t="s">
        <v>1126</v>
      </c>
      <c r="E1865" s="4" t="s">
        <v>1125</v>
      </c>
      <c r="F1865" s="4" t="s">
        <v>13153</v>
      </c>
      <c r="G1865" s="4" t="s">
        <v>13154</v>
      </c>
      <c r="H1865" s="4" t="s">
        <v>12898</v>
      </c>
      <c r="I1865" s="4" t="str">
        <f>IF(Rotation[[#This Row],[正向路径]]="","",Rotation[[#This Row],[正向路径]]&amp;"["&amp;Rotation[[#This Row],[中间时间]]&amp;"]→"&amp;Rotation[[#This Row],[反向路径]])</f>
        <v>上海(SHANGHAI)[2天] → 宁波(NINGBO)[2天] → 青岛(QINGDAO)[3天] → 釜山新港(BUSAN NEW PORT)[30天] → 圣安东尼奥(SAN ANTONIO)[9天]→钱凯港(CHANCAY)[1天] → 卡亚俄(CALLAO)[4天] → 波索尔哈(POSORJA)[21天] → 横滨(YOKOHAMA)[5天] → 上海(SHANGHAI)</v>
      </c>
    </row>
    <row r="1866" spans="1:9" x14ac:dyDescent="0.4">
      <c r="A1866" s="2">
        <v>45998</v>
      </c>
      <c r="B1866" s="4" t="s">
        <v>1</v>
      </c>
      <c r="C1866" s="4" t="s">
        <v>13148</v>
      </c>
      <c r="D1866" s="4" t="s">
        <v>1126</v>
      </c>
      <c r="E1866" s="4" t="s">
        <v>1125</v>
      </c>
      <c r="F1866" s="4" t="s">
        <v>13153</v>
      </c>
      <c r="G1866" s="4" t="s">
        <v>13154</v>
      </c>
      <c r="H1866" s="4" t="s">
        <v>12898</v>
      </c>
      <c r="I1866" s="4" t="str">
        <f>IF(Rotation[[#This Row],[正向路径]]="","",Rotation[[#This Row],[正向路径]]&amp;"["&amp;Rotation[[#This Row],[中间时间]]&amp;"]→"&amp;Rotation[[#This Row],[反向路径]])</f>
        <v>上海(SHANGHAI)[2天] → 宁波(NINGBO)[2天] → 青岛(QINGDAO)[3天] → 釜山新港(BUSAN NEW PORT)[30天] → 圣安东尼奥(SAN ANTONIO)[9天]→钱凯港(CHANCAY)[1天] → 卡亚俄(CALLAO)[4天] → 波索尔哈(POSORJA)[21天] → 横滨(YOKOHAMA)[5天] → 上海(SHANGHAI)</v>
      </c>
    </row>
    <row r="1867" spans="1:9" x14ac:dyDescent="0.4">
      <c r="A1867" s="2">
        <v>45984</v>
      </c>
      <c r="B1867" s="4" t="s">
        <v>1</v>
      </c>
      <c r="C1867" s="4" t="s">
        <v>13148</v>
      </c>
      <c r="D1867" s="4" t="s">
        <v>1126</v>
      </c>
      <c r="E1867" s="4" t="s">
        <v>1125</v>
      </c>
      <c r="F1867" s="4" t="s">
        <v>13153</v>
      </c>
      <c r="G1867" s="4" t="s">
        <v>13154</v>
      </c>
      <c r="H1867" s="4" t="s">
        <v>12898</v>
      </c>
      <c r="I1867" s="4" t="str">
        <f>IF(Rotation[[#This Row],[正向路径]]="","",Rotation[[#This Row],[正向路径]]&amp;"["&amp;Rotation[[#This Row],[中间时间]]&amp;"]→"&amp;Rotation[[#This Row],[反向路径]])</f>
        <v>上海(SHANGHAI)[2天] → 宁波(NINGBO)[2天] → 青岛(QINGDAO)[3天] → 釜山新港(BUSAN NEW PORT)[30天] → 圣安东尼奥(SAN ANTONIO)[9天]→钱凯港(CHANCAY)[1天] → 卡亚俄(CALLAO)[4天] → 波索尔哈(POSORJA)[21天] → 横滨(YOKOHAMA)[5天] → 上海(SHANGHAI)</v>
      </c>
    </row>
    <row r="1868" spans="1:9" x14ac:dyDescent="0.4">
      <c r="A1868" s="2">
        <v>46037</v>
      </c>
      <c r="B1868" s="4" t="s">
        <v>1</v>
      </c>
      <c r="C1868" s="4" t="s">
        <v>13148</v>
      </c>
      <c r="D1868" s="4" t="s">
        <v>1119</v>
      </c>
      <c r="E1868" s="4" t="s">
        <v>1118</v>
      </c>
      <c r="F1868" s="4" t="s">
        <v>13155</v>
      </c>
      <c r="G1868" s="4" t="s">
        <v>13156</v>
      </c>
      <c r="H1868" s="4" t="s">
        <v>12818</v>
      </c>
      <c r="I1868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上海(SHANGHAI)[2天] → 宁波(NINGBO)[4天] → 厦门(XIAMEN)[1天] → 深圳大铲湾(DA CHAN BAY)[24天]→布埃纳文图拉(BUENAVENTURA)[3天] → 瓜亚基尔(GUAYAQUIL)[4天] → 卡亚俄(CALLAO)[5天] → 圣安东尼奥(SAN ANTONIO)[30天] → 天津(TIANJIN)</v>
      </c>
    </row>
    <row r="1869" spans="1:9" x14ac:dyDescent="0.4">
      <c r="A1869" s="2">
        <v>46033</v>
      </c>
      <c r="B1869" s="4" t="s">
        <v>1</v>
      </c>
      <c r="C1869" s="4" t="s">
        <v>13148</v>
      </c>
      <c r="D1869" s="4" t="s">
        <v>1119</v>
      </c>
      <c r="E1869" s="4" t="s">
        <v>1118</v>
      </c>
      <c r="F1869" s="4" t="s">
        <v>13155</v>
      </c>
      <c r="G1869" s="4" t="s">
        <v>13156</v>
      </c>
      <c r="H1869" s="4" t="s">
        <v>12818</v>
      </c>
      <c r="I1869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上海(SHANGHAI)[2天] → 宁波(NINGBO)[4天] → 厦门(XIAMEN)[1天] → 深圳大铲湾(DA CHAN BAY)[24天]→布埃纳文图拉(BUENAVENTURA)[3天] → 瓜亚基尔(GUAYAQUIL)[4天] → 卡亚俄(CALLAO)[5天] → 圣安东尼奥(SAN ANTONIO)[30天] → 天津(TIANJIN)</v>
      </c>
    </row>
    <row r="1870" spans="1:9" x14ac:dyDescent="0.4">
      <c r="A1870" s="2">
        <v>46027</v>
      </c>
      <c r="B1870" s="4" t="s">
        <v>1</v>
      </c>
      <c r="C1870" s="4" t="s">
        <v>13148</v>
      </c>
      <c r="D1870" s="4" t="s">
        <v>1119</v>
      </c>
      <c r="E1870" s="4" t="s">
        <v>1118</v>
      </c>
      <c r="F1870" s="4" t="s">
        <v>13155</v>
      </c>
      <c r="G1870" s="4" t="s">
        <v>13156</v>
      </c>
      <c r="H1870" s="4" t="s">
        <v>12818</v>
      </c>
      <c r="I1870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上海(SHANGHAI)[2天] → 宁波(NINGBO)[4天] → 厦门(XIAMEN)[1天] → 深圳大铲湾(DA CHAN BAY)[24天]→布埃纳文图拉(BUENAVENTURA)[3天] → 瓜亚基尔(GUAYAQUIL)[4天] → 卡亚俄(CALLAO)[5天] → 圣安东尼奥(SAN ANTONIO)[30天] → 天津(TIANJIN)</v>
      </c>
    </row>
    <row r="1871" spans="1:9" x14ac:dyDescent="0.4">
      <c r="A1871" s="2">
        <v>46024</v>
      </c>
      <c r="B1871" s="4" t="s">
        <v>1</v>
      </c>
      <c r="C1871" s="4" t="s">
        <v>13148</v>
      </c>
      <c r="D1871" s="4" t="s">
        <v>1119</v>
      </c>
      <c r="E1871" s="4" t="s">
        <v>1118</v>
      </c>
      <c r="F1871" s="4" t="s">
        <v>13155</v>
      </c>
      <c r="G1871" s="4" t="s">
        <v>13156</v>
      </c>
      <c r="H1871" s="4" t="s">
        <v>12818</v>
      </c>
      <c r="I1871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上海(SHANGHAI)[2天] → 宁波(NINGBO)[4天] → 厦门(XIAMEN)[1天] → 深圳大铲湾(DA CHAN BAY)[24天]→布埃纳文图拉(BUENAVENTURA)[3天] → 瓜亚基尔(GUAYAQUIL)[4天] → 卡亚俄(CALLAO)[5天] → 圣安东尼奥(SAN ANTONIO)[30天] → 天津(TIANJIN)</v>
      </c>
    </row>
    <row r="1872" spans="1:9" x14ac:dyDescent="0.4">
      <c r="A1872" s="2">
        <v>46021</v>
      </c>
      <c r="B1872" s="4" t="s">
        <v>1</v>
      </c>
      <c r="C1872" s="4" t="s">
        <v>13148</v>
      </c>
      <c r="D1872" s="4" t="s">
        <v>1119</v>
      </c>
      <c r="E1872" s="4" t="s">
        <v>1118</v>
      </c>
      <c r="F1872" s="4" t="s">
        <v>13155</v>
      </c>
      <c r="G1872" s="4" t="s">
        <v>13156</v>
      </c>
      <c r="H1872" s="4" t="s">
        <v>12818</v>
      </c>
      <c r="I1872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上海(SHANGHAI)[2天] → 宁波(NINGBO)[4天] → 厦门(XIAMEN)[1天] → 深圳大铲湾(DA CHAN BAY)[24天]→布埃纳文图拉(BUENAVENTURA)[3天] → 瓜亚基尔(GUAYAQUIL)[4天] → 卡亚俄(CALLAO)[5天] → 圣安东尼奥(SAN ANTONIO)[30天] → 天津(TIANJIN)</v>
      </c>
    </row>
    <row r="1873" spans="1:9" x14ac:dyDescent="0.4">
      <c r="A1873" s="2">
        <v>46019</v>
      </c>
      <c r="B1873" s="4" t="s">
        <v>1</v>
      </c>
      <c r="C1873" s="4" t="s">
        <v>13148</v>
      </c>
      <c r="D1873" s="4" t="s">
        <v>1119</v>
      </c>
      <c r="E1873" s="4" t="s">
        <v>1118</v>
      </c>
      <c r="F1873" s="4" t="s">
        <v>13155</v>
      </c>
      <c r="G1873" s="4" t="s">
        <v>13156</v>
      </c>
      <c r="H1873" s="4" t="s">
        <v>12818</v>
      </c>
      <c r="I1873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上海(SHANGHAI)[2天] → 宁波(NINGBO)[4天] → 厦门(XIAMEN)[1天] → 深圳大铲湾(DA CHAN BAY)[24天]→布埃纳文图拉(BUENAVENTURA)[3天] → 瓜亚基尔(GUAYAQUIL)[4天] → 卡亚俄(CALLAO)[5天] → 圣安东尼奥(SAN ANTONIO)[30天] → 天津(TIANJIN)</v>
      </c>
    </row>
    <row r="1874" spans="1:9" x14ac:dyDescent="0.4">
      <c r="A1874" s="2">
        <v>46016</v>
      </c>
      <c r="B1874" s="4" t="s">
        <v>1</v>
      </c>
      <c r="C1874" s="4" t="s">
        <v>13148</v>
      </c>
      <c r="D1874" s="4" t="s">
        <v>1119</v>
      </c>
      <c r="E1874" s="4" t="s">
        <v>1118</v>
      </c>
      <c r="F1874" s="4" t="s">
        <v>13155</v>
      </c>
      <c r="G1874" s="4" t="s">
        <v>13156</v>
      </c>
      <c r="H1874" s="4" t="s">
        <v>12818</v>
      </c>
      <c r="I1874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上海(SHANGHAI)[2天] → 宁波(NINGBO)[4天] → 厦门(XIAMEN)[1天] → 深圳大铲湾(DA CHAN BAY)[24天]→布埃纳文图拉(BUENAVENTURA)[3天] → 瓜亚基尔(GUAYAQUIL)[4天] → 卡亚俄(CALLAO)[5天] → 圣安东尼奥(SAN ANTONIO)[30天] → 天津(TIANJIN)</v>
      </c>
    </row>
    <row r="1875" spans="1:9" x14ac:dyDescent="0.4">
      <c r="A1875" s="2">
        <v>46012</v>
      </c>
      <c r="B1875" s="4" t="s">
        <v>1</v>
      </c>
      <c r="C1875" s="4" t="s">
        <v>13148</v>
      </c>
      <c r="D1875" s="4" t="s">
        <v>1119</v>
      </c>
      <c r="E1875" s="4" t="s">
        <v>1118</v>
      </c>
      <c r="F1875" s="4" t="s">
        <v>13155</v>
      </c>
      <c r="G1875" s="4" t="s">
        <v>13156</v>
      </c>
      <c r="H1875" s="4" t="s">
        <v>12818</v>
      </c>
      <c r="I1875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上海(SHANGHAI)[2天] → 宁波(NINGBO)[4天] → 厦门(XIAMEN)[1天] → 深圳大铲湾(DA CHAN BAY)[24天]→布埃纳文图拉(BUENAVENTURA)[3天] → 瓜亚基尔(GUAYAQUIL)[4天] → 卡亚俄(CALLAO)[5天] → 圣安东尼奥(SAN ANTONIO)[30天] → 天津(TIANJIN)</v>
      </c>
    </row>
    <row r="1876" spans="1:9" x14ac:dyDescent="0.4">
      <c r="A1876" s="2">
        <v>46007</v>
      </c>
      <c r="B1876" s="4" t="s">
        <v>1</v>
      </c>
      <c r="C1876" s="4" t="s">
        <v>13148</v>
      </c>
      <c r="D1876" s="4" t="s">
        <v>1119</v>
      </c>
      <c r="E1876" s="4" t="s">
        <v>1118</v>
      </c>
      <c r="F1876" s="4" t="s">
        <v>13155</v>
      </c>
      <c r="G1876" s="4" t="s">
        <v>13156</v>
      </c>
      <c r="H1876" s="4" t="s">
        <v>12818</v>
      </c>
      <c r="I1876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上海(SHANGHAI)[2天] → 宁波(NINGBO)[4天] → 厦门(XIAMEN)[1天] → 深圳大铲湾(DA CHAN BAY)[24天]→布埃纳文图拉(BUENAVENTURA)[3天] → 瓜亚基尔(GUAYAQUIL)[4天] → 卡亚俄(CALLAO)[5天] → 圣安东尼奥(SAN ANTONIO)[30天] → 天津(TIANJIN)</v>
      </c>
    </row>
    <row r="1877" spans="1:9" x14ac:dyDescent="0.4">
      <c r="A1877" s="2">
        <v>46005</v>
      </c>
      <c r="B1877" s="4" t="s">
        <v>1</v>
      </c>
      <c r="C1877" s="4" t="s">
        <v>13148</v>
      </c>
      <c r="D1877" s="4" t="s">
        <v>1119</v>
      </c>
      <c r="E1877" s="4" t="s">
        <v>1118</v>
      </c>
      <c r="F1877" s="4" t="s">
        <v>13155</v>
      </c>
      <c r="G1877" s="4" t="s">
        <v>13156</v>
      </c>
      <c r="H1877" s="4" t="s">
        <v>12818</v>
      </c>
      <c r="I1877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上海(SHANGHAI)[2天] → 宁波(NINGBO)[4天] → 厦门(XIAMEN)[1天] → 深圳大铲湾(DA CHAN BAY)[24天]→布埃纳文图拉(BUENAVENTURA)[3天] → 瓜亚基尔(GUAYAQUIL)[4天] → 卡亚俄(CALLAO)[5天] → 圣安东尼奥(SAN ANTONIO)[30天] → 天津(TIANJIN)</v>
      </c>
    </row>
    <row r="1878" spans="1:9" x14ac:dyDescent="0.4">
      <c r="A1878" s="2">
        <v>46001</v>
      </c>
      <c r="B1878" s="4" t="s">
        <v>1</v>
      </c>
      <c r="C1878" s="4" t="s">
        <v>13148</v>
      </c>
      <c r="D1878" s="4" t="s">
        <v>1119</v>
      </c>
      <c r="E1878" s="4" t="s">
        <v>1118</v>
      </c>
      <c r="F1878" s="4" t="s">
        <v>13155</v>
      </c>
      <c r="G1878" s="4" t="s">
        <v>13156</v>
      </c>
      <c r="H1878" s="4" t="s">
        <v>12818</v>
      </c>
      <c r="I1878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上海(SHANGHAI)[2天] → 宁波(NINGBO)[4天] → 厦门(XIAMEN)[1天] → 深圳大铲湾(DA CHAN BAY)[24天]→布埃纳文图拉(BUENAVENTURA)[3天] → 瓜亚基尔(GUAYAQUIL)[4天] → 卡亚俄(CALLAO)[5天] → 圣安东尼奥(SAN ANTONIO)[30天] → 天津(TIANJIN)</v>
      </c>
    </row>
    <row r="1879" spans="1:9" x14ac:dyDescent="0.4">
      <c r="A1879" s="2">
        <v>45998</v>
      </c>
      <c r="B1879" s="4" t="s">
        <v>1</v>
      </c>
      <c r="C1879" s="4" t="s">
        <v>13148</v>
      </c>
      <c r="D1879" s="4" t="s">
        <v>1119</v>
      </c>
      <c r="E1879" s="4" t="s">
        <v>1118</v>
      </c>
      <c r="F1879" s="4" t="s">
        <v>13155</v>
      </c>
      <c r="G1879" s="4" t="s">
        <v>13156</v>
      </c>
      <c r="H1879" s="4" t="s">
        <v>12818</v>
      </c>
      <c r="I1879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上海(SHANGHAI)[2天] → 宁波(NINGBO)[4天] → 厦门(XIAMEN)[1天] → 深圳大铲湾(DA CHAN BAY)[24天]→布埃纳文图拉(BUENAVENTURA)[3天] → 瓜亚基尔(GUAYAQUIL)[4天] → 卡亚俄(CALLAO)[5天] → 圣安东尼奥(SAN ANTONIO)[30天] → 天津(TIANJIN)</v>
      </c>
    </row>
    <row r="1880" spans="1:9" x14ac:dyDescent="0.4">
      <c r="A1880" s="2">
        <v>45984</v>
      </c>
      <c r="B1880" s="4" t="s">
        <v>1</v>
      </c>
      <c r="C1880" s="4" t="s">
        <v>13148</v>
      </c>
      <c r="D1880" s="4" t="s">
        <v>1119</v>
      </c>
      <c r="E1880" s="4" t="s">
        <v>1118</v>
      </c>
      <c r="F1880" s="4" t="s">
        <v>13155</v>
      </c>
      <c r="G1880" s="4" t="s">
        <v>13156</v>
      </c>
      <c r="H1880" s="4" t="s">
        <v>12818</v>
      </c>
      <c r="I1880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上海(SHANGHAI)[2天] → 宁波(NINGBO)[4天] → 厦门(XIAMEN)[1天] → 深圳大铲湾(DA CHAN BAY)[24天]→布埃纳文图拉(BUENAVENTURA)[3天] → 瓜亚基尔(GUAYAQUIL)[4天] → 卡亚俄(CALLAO)[5天] → 圣安东尼奥(SAN ANTONIO)[30天] → 天津(TIANJIN)</v>
      </c>
    </row>
    <row r="1881" spans="1:9" x14ac:dyDescent="0.4">
      <c r="A1881" s="2">
        <v>46037</v>
      </c>
      <c r="B1881" s="4" t="s">
        <v>1</v>
      </c>
      <c r="C1881" s="4" t="s">
        <v>13148</v>
      </c>
      <c r="D1881" s="4" t="s">
        <v>974</v>
      </c>
      <c r="E1881" s="4" t="s">
        <v>973</v>
      </c>
      <c r="F1881" s="4" t="s">
        <v>16432</v>
      </c>
      <c r="G1881" s="4" t="s">
        <v>16433</v>
      </c>
      <c r="H1881" s="4" t="s">
        <v>12898</v>
      </c>
      <c r="I1881" s="4" t="str">
        <f>IF(Rotation[[#This Row],[正向路径]]="","",Rotation[[#This Row],[正向路径]]&amp;"["&amp;Rotation[[#This Row],[中间时间]]&amp;"]→"&amp;Rotation[[#This Row],[反向路径]])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1882" spans="1:9" x14ac:dyDescent="0.4">
      <c r="A1882" s="2">
        <v>46033</v>
      </c>
      <c r="B1882" s="4" t="s">
        <v>1</v>
      </c>
      <c r="C1882" s="4" t="s">
        <v>13148</v>
      </c>
      <c r="D1882" s="4" t="s">
        <v>974</v>
      </c>
      <c r="E1882" s="4" t="s">
        <v>1123</v>
      </c>
      <c r="F1882" s="4" t="s">
        <v>16432</v>
      </c>
      <c r="G1882" s="4" t="s">
        <v>16433</v>
      </c>
      <c r="H1882" s="4" t="s">
        <v>12898</v>
      </c>
      <c r="I1882" s="4" t="str">
        <f>IF(Rotation[[#This Row],[正向路径]]="","",Rotation[[#This Row],[正向路径]]&amp;"["&amp;Rotation[[#This Row],[中间时间]]&amp;"]→"&amp;Rotation[[#This Row],[反向路径]])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1883" spans="1:9" x14ac:dyDescent="0.4">
      <c r="A1883" s="2">
        <v>46027</v>
      </c>
      <c r="B1883" s="4" t="s">
        <v>1</v>
      </c>
      <c r="C1883" s="4" t="s">
        <v>13148</v>
      </c>
      <c r="D1883" s="4" t="s">
        <v>974</v>
      </c>
      <c r="E1883" s="4" t="s">
        <v>1123</v>
      </c>
      <c r="F1883" s="4" t="s">
        <v>16432</v>
      </c>
      <c r="G1883" s="4" t="s">
        <v>16433</v>
      </c>
      <c r="H1883" s="4" t="s">
        <v>12898</v>
      </c>
      <c r="I1883" s="4" t="str">
        <f>IF(Rotation[[#This Row],[正向路径]]="","",Rotation[[#This Row],[正向路径]]&amp;"["&amp;Rotation[[#This Row],[中间时间]]&amp;"]→"&amp;Rotation[[#This Row],[反向路径]])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1884" spans="1:9" x14ac:dyDescent="0.4">
      <c r="A1884" s="2">
        <v>46024</v>
      </c>
      <c r="B1884" s="4" t="s">
        <v>1</v>
      </c>
      <c r="C1884" s="4" t="s">
        <v>13148</v>
      </c>
      <c r="D1884" s="4" t="s">
        <v>974</v>
      </c>
      <c r="E1884" s="4" t="s">
        <v>1123</v>
      </c>
      <c r="F1884" s="4" t="s">
        <v>16294</v>
      </c>
      <c r="G1884" s="4" t="s">
        <v>16295</v>
      </c>
      <c r="H1884" s="4" t="s">
        <v>12925</v>
      </c>
      <c r="I1884" s="4" t="str">
        <f>IF(Rotation[[#This Row],[正向路径]]="","",Rotation[[#This Row],[正向路径]]&amp;"["&amp;Rotation[[#This Row],[中间时间]]&amp;"]→"&amp;Rotation[[#This Row],[反向路径]])</f>
        <v>海防(HAIPHONG)[2天] → 洋浦港(YANGPUGANG)[2天] → 香港(HONG KONG)[1天] → 广州南沙(NANSHA)[1天] → 厦门(XIAMEN)[3天] → 青岛(QINGDAO)[3天] → 宁波(NINGBO)[2天] → 上海(SHANGHAI)[18天]→墨西哥曼萨尼约(MANZANILLO)[8天] → 钱凯港(CHANCAY)[9天] → 圣安东尼奥(SAN ANTONIO)[12天] → 墨西哥曼萨尼约(MANZANILLO)[23天] → 上海(SHANGHAI)[3天] → 厦门(XIAMEN)[4天] → 海防(HAIPHONG)</v>
      </c>
    </row>
    <row r="1885" spans="1:9" x14ac:dyDescent="0.4">
      <c r="A1885" s="2">
        <v>46021</v>
      </c>
      <c r="B1885" s="4" t="s">
        <v>1</v>
      </c>
      <c r="C1885" s="4" t="s">
        <v>13148</v>
      </c>
      <c r="D1885" s="4" t="s">
        <v>974</v>
      </c>
      <c r="E1885" s="4" t="s">
        <v>973</v>
      </c>
      <c r="F1885" s="4" t="s">
        <v>13151</v>
      </c>
      <c r="G1885" s="4" t="s">
        <v>13152</v>
      </c>
      <c r="H1885" s="4" t="s">
        <v>12898</v>
      </c>
      <c r="I1885" s="4" t="str">
        <f>IF(Rotation[[#This Row],[正向路径]]="","",Rotation[[#This Row],[正向路径]]&amp;"["&amp;Rotation[[#This Row],[中间时间]]&amp;"]→"&amp;Rotation[[#This Row],[反向路径]])</f>
        <v>香港(HONG KONG)[1天] → 广州南沙(NANSHA)[1天] → 厦门(XIAMEN)[3天] → 青岛(QINGDAO)[3天] → 宁波(NINGBO)[2天] → 上海(SHANGHAI)[17天] → 墨西哥曼萨尼约(MANZANILLO)[8天] → 钱凯港(CHANCAY)[9天]→圣安东尼奥(SAN ANTONIO)[11天] → 墨西哥曼萨尼约(MANZANILLO)[19天] → 上海(SHANGHAI)[2天] → 厦门(XIAMEN)[4天] → 海防(HAIPHONG)[2天] → 洋浦港(YANGPUGANG)[2天] → 香港(HONG KONG)</v>
      </c>
    </row>
    <row r="1886" spans="1:9" x14ac:dyDescent="0.4">
      <c r="A1886" s="2">
        <v>46019</v>
      </c>
      <c r="B1886" s="4" t="s">
        <v>1</v>
      </c>
      <c r="C1886" s="4" t="s">
        <v>13148</v>
      </c>
      <c r="D1886" s="4" t="s">
        <v>974</v>
      </c>
      <c r="E1886" s="4" t="s">
        <v>1123</v>
      </c>
      <c r="F1886" s="4" t="s">
        <v>13151</v>
      </c>
      <c r="G1886" s="4" t="s">
        <v>13152</v>
      </c>
      <c r="H1886" s="4" t="s">
        <v>12898</v>
      </c>
      <c r="I1886" s="4" t="str">
        <f>IF(Rotation[[#This Row],[正向路径]]="","",Rotation[[#This Row],[正向路径]]&amp;"["&amp;Rotation[[#This Row],[中间时间]]&amp;"]→"&amp;Rotation[[#This Row],[反向路径]])</f>
        <v>香港(HONG KONG)[1天] → 广州南沙(NANSHA)[1天] → 厦门(XIAMEN)[3天] → 青岛(QINGDAO)[3天] → 宁波(NINGBO)[2天] → 上海(SHANGHAI)[17天] → 墨西哥曼萨尼约(MANZANILLO)[8天] → 钱凯港(CHANCAY)[9天]→圣安东尼奥(SAN ANTONIO)[11天] → 墨西哥曼萨尼约(MANZANILLO)[19天] → 上海(SHANGHAI)[2天] → 厦门(XIAMEN)[4天] → 海防(HAIPHONG)[2天] → 洋浦港(YANGPUGANG)[2天] → 香港(HONG KONG)</v>
      </c>
    </row>
    <row r="1887" spans="1:9" x14ac:dyDescent="0.4">
      <c r="A1887" s="2">
        <v>46016</v>
      </c>
      <c r="B1887" s="4" t="s">
        <v>1</v>
      </c>
      <c r="C1887" s="4" t="s">
        <v>13148</v>
      </c>
      <c r="D1887" s="4" t="s">
        <v>974</v>
      </c>
      <c r="E1887" s="4" t="s">
        <v>1123</v>
      </c>
      <c r="F1887" s="4" t="s">
        <v>13151</v>
      </c>
      <c r="G1887" s="4" t="s">
        <v>13152</v>
      </c>
      <c r="H1887" s="4" t="s">
        <v>12898</v>
      </c>
      <c r="I1887" s="4" t="str">
        <f>IF(Rotation[[#This Row],[正向路径]]="","",Rotation[[#This Row],[正向路径]]&amp;"["&amp;Rotation[[#This Row],[中间时间]]&amp;"]→"&amp;Rotation[[#This Row],[反向路径]])</f>
        <v>香港(HONG KONG)[1天] → 广州南沙(NANSHA)[1天] → 厦门(XIAMEN)[3天] → 青岛(QINGDAO)[3天] → 宁波(NINGBO)[2天] → 上海(SHANGHAI)[17天] → 墨西哥曼萨尼约(MANZANILLO)[8天] → 钱凯港(CHANCAY)[9天]→圣安东尼奥(SAN ANTONIO)[11天] → 墨西哥曼萨尼约(MANZANILLO)[19天] → 上海(SHANGHAI)[2天] → 厦门(XIAMEN)[4天] → 海防(HAIPHONG)[2天] → 洋浦港(YANGPUGANG)[2天] → 香港(HONG KONG)</v>
      </c>
    </row>
    <row r="1888" spans="1:9" x14ac:dyDescent="0.4">
      <c r="A1888" s="2">
        <v>46012</v>
      </c>
      <c r="B1888" s="4" t="s">
        <v>1</v>
      </c>
      <c r="C1888" s="4" t="s">
        <v>13148</v>
      </c>
      <c r="D1888" s="4" t="s">
        <v>974</v>
      </c>
      <c r="E1888" s="4" t="s">
        <v>1123</v>
      </c>
      <c r="F1888" s="4" t="s">
        <v>13151</v>
      </c>
      <c r="G1888" s="4" t="s">
        <v>13152</v>
      </c>
      <c r="H1888" s="4" t="s">
        <v>12898</v>
      </c>
      <c r="I1888" s="4" t="str">
        <f>IF(Rotation[[#This Row],[正向路径]]="","",Rotation[[#This Row],[正向路径]]&amp;"["&amp;Rotation[[#This Row],[中间时间]]&amp;"]→"&amp;Rotation[[#This Row],[反向路径]])</f>
        <v>香港(HONG KONG)[1天] → 广州南沙(NANSHA)[1天] → 厦门(XIAMEN)[3天] → 青岛(QINGDAO)[3天] → 宁波(NINGBO)[2天] → 上海(SHANGHAI)[17天] → 墨西哥曼萨尼约(MANZANILLO)[8天] → 钱凯港(CHANCAY)[9天]→圣安东尼奥(SAN ANTONIO)[11天] → 墨西哥曼萨尼约(MANZANILLO)[19天] → 上海(SHANGHAI)[2天] → 厦门(XIAMEN)[4天] → 海防(HAIPHONG)[2天] → 洋浦港(YANGPUGANG)[2天] → 香港(HONG KONG)</v>
      </c>
    </row>
    <row r="1889" spans="1:9" x14ac:dyDescent="0.4">
      <c r="A1889" s="2">
        <v>46007</v>
      </c>
      <c r="B1889" s="4" t="s">
        <v>1</v>
      </c>
      <c r="C1889" s="4" t="s">
        <v>13148</v>
      </c>
      <c r="D1889" s="4" t="s">
        <v>974</v>
      </c>
      <c r="E1889" s="4" t="s">
        <v>973</v>
      </c>
      <c r="F1889" s="4" t="s">
        <v>13151</v>
      </c>
      <c r="G1889" s="4" t="s">
        <v>13152</v>
      </c>
      <c r="H1889" s="4" t="s">
        <v>12898</v>
      </c>
      <c r="I1889" s="4" t="str">
        <f>IF(Rotation[[#This Row],[正向路径]]="","",Rotation[[#This Row],[正向路径]]&amp;"["&amp;Rotation[[#This Row],[中间时间]]&amp;"]→"&amp;Rotation[[#This Row],[反向路径]])</f>
        <v>香港(HONG KONG)[1天] → 广州南沙(NANSHA)[1天] → 厦门(XIAMEN)[3天] → 青岛(QINGDAO)[3天] → 宁波(NINGBO)[2天] → 上海(SHANGHAI)[17天] → 墨西哥曼萨尼约(MANZANILLO)[8天] → 钱凯港(CHANCAY)[9天]→圣安东尼奥(SAN ANTONIO)[11天] → 墨西哥曼萨尼约(MANZANILLO)[19天] → 上海(SHANGHAI)[2天] → 厦门(XIAMEN)[4天] → 海防(HAIPHONG)[2天] → 洋浦港(YANGPUGANG)[2天] → 香港(HONG KONG)</v>
      </c>
    </row>
    <row r="1890" spans="1:9" x14ac:dyDescent="0.4">
      <c r="A1890" s="2">
        <v>46005</v>
      </c>
      <c r="B1890" s="4" t="s">
        <v>1</v>
      </c>
      <c r="C1890" s="4" t="s">
        <v>13148</v>
      </c>
      <c r="D1890" s="4" t="s">
        <v>974</v>
      </c>
      <c r="E1890" s="4" t="s">
        <v>973</v>
      </c>
      <c r="F1890" s="4" t="s">
        <v>13151</v>
      </c>
      <c r="G1890" s="4" t="s">
        <v>13152</v>
      </c>
      <c r="H1890" s="4" t="s">
        <v>12898</v>
      </c>
      <c r="I1890" s="4" t="str">
        <f>IF(Rotation[[#This Row],[正向路径]]="","",Rotation[[#This Row],[正向路径]]&amp;"["&amp;Rotation[[#This Row],[中间时间]]&amp;"]→"&amp;Rotation[[#This Row],[反向路径]])</f>
        <v>香港(HONG KONG)[1天] → 广州南沙(NANSHA)[1天] → 厦门(XIAMEN)[3天] → 青岛(QINGDAO)[3天] → 宁波(NINGBO)[2天] → 上海(SHANGHAI)[17天] → 墨西哥曼萨尼约(MANZANILLO)[8天] → 钱凯港(CHANCAY)[9天]→圣安东尼奥(SAN ANTONIO)[11天] → 墨西哥曼萨尼约(MANZANILLO)[19天] → 上海(SHANGHAI)[2天] → 厦门(XIAMEN)[4天] → 海防(HAIPHONG)[2天] → 洋浦港(YANGPUGANG)[2天] → 香港(HONG KONG)</v>
      </c>
    </row>
    <row r="1891" spans="1:9" x14ac:dyDescent="0.4">
      <c r="A1891" s="2">
        <v>46001</v>
      </c>
      <c r="B1891" s="4" t="s">
        <v>1</v>
      </c>
      <c r="C1891" s="4" t="s">
        <v>13148</v>
      </c>
      <c r="D1891" s="4" t="s">
        <v>974</v>
      </c>
      <c r="E1891" s="4" t="s">
        <v>973</v>
      </c>
      <c r="F1891" s="4" t="s">
        <v>13151</v>
      </c>
      <c r="G1891" s="4" t="s">
        <v>13152</v>
      </c>
      <c r="H1891" s="4" t="s">
        <v>12898</v>
      </c>
      <c r="I1891" s="4" t="str">
        <f>IF(Rotation[[#This Row],[正向路径]]="","",Rotation[[#This Row],[正向路径]]&amp;"["&amp;Rotation[[#This Row],[中间时间]]&amp;"]→"&amp;Rotation[[#This Row],[反向路径]])</f>
        <v>香港(HONG KONG)[1天] → 广州南沙(NANSHA)[1天] → 厦门(XIAMEN)[3天] → 青岛(QINGDAO)[3天] → 宁波(NINGBO)[2天] → 上海(SHANGHAI)[17天] → 墨西哥曼萨尼约(MANZANILLO)[8天] → 钱凯港(CHANCAY)[9天]→圣安东尼奥(SAN ANTONIO)[11天] → 墨西哥曼萨尼约(MANZANILLO)[19天] → 上海(SHANGHAI)[2天] → 厦门(XIAMEN)[4天] → 海防(HAIPHONG)[2天] → 洋浦港(YANGPUGANG)[2天] → 香港(HONG KONG)</v>
      </c>
    </row>
    <row r="1892" spans="1:9" x14ac:dyDescent="0.4">
      <c r="A1892" s="2">
        <v>45998</v>
      </c>
      <c r="B1892" s="4" t="s">
        <v>1</v>
      </c>
      <c r="C1892" s="4" t="s">
        <v>13148</v>
      </c>
      <c r="D1892" s="4" t="s">
        <v>974</v>
      </c>
      <c r="E1892" s="4" t="s">
        <v>973</v>
      </c>
      <c r="F1892" s="4" t="s">
        <v>13151</v>
      </c>
      <c r="G1892" s="4" t="s">
        <v>13152</v>
      </c>
      <c r="H1892" s="4" t="s">
        <v>12898</v>
      </c>
      <c r="I1892" s="4" t="str">
        <f>IF(Rotation[[#This Row],[正向路径]]="","",Rotation[[#This Row],[正向路径]]&amp;"["&amp;Rotation[[#This Row],[中间时间]]&amp;"]→"&amp;Rotation[[#This Row],[反向路径]])</f>
        <v>香港(HONG KONG)[1天] → 广州南沙(NANSHA)[1天] → 厦门(XIAMEN)[3天] → 青岛(QINGDAO)[3天] → 宁波(NINGBO)[2天] → 上海(SHANGHAI)[17天] → 墨西哥曼萨尼约(MANZANILLO)[8天] → 钱凯港(CHANCAY)[9天]→圣安东尼奥(SAN ANTONIO)[11天] → 墨西哥曼萨尼约(MANZANILLO)[19天] → 上海(SHANGHAI)[2天] → 厦门(XIAMEN)[4天] → 海防(HAIPHONG)[2天] → 洋浦港(YANGPUGANG)[2天] → 香港(HONG KONG)</v>
      </c>
    </row>
    <row r="1893" spans="1:9" x14ac:dyDescent="0.4">
      <c r="A1893" s="2">
        <v>45984</v>
      </c>
      <c r="B1893" s="4" t="s">
        <v>1</v>
      </c>
      <c r="C1893" s="4" t="s">
        <v>13148</v>
      </c>
      <c r="D1893" s="4" t="s">
        <v>974</v>
      </c>
      <c r="E1893" s="4" t="s">
        <v>1123</v>
      </c>
      <c r="F1893" s="4" t="s">
        <v>13151</v>
      </c>
      <c r="G1893" s="4" t="s">
        <v>13152</v>
      </c>
      <c r="H1893" s="4" t="s">
        <v>12898</v>
      </c>
      <c r="I1893" s="4" t="str">
        <f>IF(Rotation[[#This Row],[正向路径]]="","",Rotation[[#This Row],[正向路径]]&amp;"["&amp;Rotation[[#This Row],[中间时间]]&amp;"]→"&amp;Rotation[[#This Row],[反向路径]])</f>
        <v>香港(HONG KONG)[1天] → 广州南沙(NANSHA)[1天] → 厦门(XIAMEN)[3天] → 青岛(QINGDAO)[3天] → 宁波(NINGBO)[2天] → 上海(SHANGHAI)[17天] → 墨西哥曼萨尼约(MANZANILLO)[8天] → 钱凯港(CHANCAY)[9天]→圣安东尼奥(SAN ANTONIO)[11天] → 墨西哥曼萨尼约(MANZANILLO)[19天] → 上海(SHANGHAI)[2天] → 厦门(XIAMEN)[4天] → 海防(HAIPHONG)[2天] → 洋浦港(YANGPUGANG)[2天] → 香港(HONG KONG)</v>
      </c>
    </row>
    <row r="1894" spans="1:9" x14ac:dyDescent="0.4">
      <c r="A1894" s="2">
        <v>46037</v>
      </c>
      <c r="B1894" s="4" t="s">
        <v>1</v>
      </c>
      <c r="C1894" s="4" t="s">
        <v>13148</v>
      </c>
      <c r="D1894" s="4" t="s">
        <v>987</v>
      </c>
      <c r="E1894" s="4" t="s">
        <v>16481</v>
      </c>
      <c r="F1894" s="4" t="s">
        <v>13149</v>
      </c>
      <c r="G1894" s="4" t="s">
        <v>13150</v>
      </c>
      <c r="H1894" s="4" t="s">
        <v>12798</v>
      </c>
      <c r="I1894" s="4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1895" spans="1:9" x14ac:dyDescent="0.4">
      <c r="A1895" s="2">
        <v>46033</v>
      </c>
      <c r="B1895" s="4" t="s">
        <v>1</v>
      </c>
      <c r="C1895" s="4" t="s">
        <v>13148</v>
      </c>
      <c r="D1895" s="4" t="s">
        <v>987</v>
      </c>
      <c r="E1895" s="4" t="s">
        <v>16481</v>
      </c>
      <c r="F1895" s="4" t="s">
        <v>14622</v>
      </c>
      <c r="G1895" s="4" t="s">
        <v>14623</v>
      </c>
      <c r="H1895" s="4" t="s">
        <v>12798</v>
      </c>
      <c r="I1895" s="4" t="str">
        <f>IF(Rotation[[#This Row],[正向路径]]="","",Rotation[[#This Row],[正向路径]]&amp;"["&amp;Rotation[[#This Row],[中间时间]]&amp;"]→"&amp;Rotation[[#This Row],[反向路径]])</f>
        <v>上海(SHANGHAI)[2天] → 宁波(NINGBO)[3天]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上海(SHANGHAI)</v>
      </c>
    </row>
    <row r="1896" spans="1:9" x14ac:dyDescent="0.4">
      <c r="A1896" s="2">
        <v>46027</v>
      </c>
      <c r="B1896" s="4" t="s">
        <v>1</v>
      </c>
      <c r="C1896" s="4" t="s">
        <v>13148</v>
      </c>
      <c r="D1896" s="4" t="s">
        <v>987</v>
      </c>
      <c r="E1896" s="4" t="s">
        <v>16042</v>
      </c>
      <c r="F1896" s="4" t="s">
        <v>14622</v>
      </c>
      <c r="G1896" s="4" t="s">
        <v>14623</v>
      </c>
      <c r="H1896" s="4" t="s">
        <v>12798</v>
      </c>
      <c r="I1896" s="4" t="str">
        <f>IF(Rotation[[#This Row],[正向路径]]="","",Rotation[[#This Row],[正向路径]]&amp;"["&amp;Rotation[[#This Row],[中间时间]]&amp;"]→"&amp;Rotation[[#This Row],[反向路径]])</f>
        <v>上海(SHANGHAI)[2天] → 宁波(NINGBO)[3天]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上海(SHANGHAI)</v>
      </c>
    </row>
    <row r="1897" spans="1:9" x14ac:dyDescent="0.4">
      <c r="A1897" s="2">
        <v>46024</v>
      </c>
      <c r="B1897" s="4" t="s">
        <v>1</v>
      </c>
      <c r="C1897" s="4" t="s">
        <v>13148</v>
      </c>
      <c r="D1897" s="4" t="s">
        <v>987</v>
      </c>
      <c r="E1897" s="4" t="s">
        <v>16169</v>
      </c>
      <c r="F1897" s="4" t="s">
        <v>14622</v>
      </c>
      <c r="G1897" s="4" t="s">
        <v>14623</v>
      </c>
      <c r="H1897" s="4" t="s">
        <v>12798</v>
      </c>
      <c r="I1897" s="4" t="str">
        <f>IF(Rotation[[#This Row],[正向路径]]="","",Rotation[[#This Row],[正向路径]]&amp;"["&amp;Rotation[[#This Row],[中间时间]]&amp;"]→"&amp;Rotation[[#This Row],[反向路径]])</f>
        <v>上海(SHANGHAI)[2天] → 宁波(NINGBO)[3天]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上海(SHANGHAI)</v>
      </c>
    </row>
    <row r="1898" spans="1:9" x14ac:dyDescent="0.4">
      <c r="A1898" s="2">
        <v>46021</v>
      </c>
      <c r="B1898" s="4" t="s">
        <v>1</v>
      </c>
      <c r="C1898" s="4" t="s">
        <v>13148</v>
      </c>
      <c r="D1898" s="4" t="s">
        <v>987</v>
      </c>
      <c r="E1898" s="4" t="s">
        <v>16042</v>
      </c>
      <c r="F1898" s="4" t="s">
        <v>14622</v>
      </c>
      <c r="G1898" s="4" t="s">
        <v>14623</v>
      </c>
      <c r="H1898" s="4" t="s">
        <v>12798</v>
      </c>
      <c r="I1898" s="4" t="str">
        <f>IF(Rotation[[#This Row],[正向路径]]="","",Rotation[[#This Row],[正向路径]]&amp;"["&amp;Rotation[[#This Row],[中间时间]]&amp;"]→"&amp;Rotation[[#This Row],[反向路径]])</f>
        <v>上海(SHANGHAI)[2天] → 宁波(NINGBO)[3天]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上海(SHANGHAI)</v>
      </c>
    </row>
    <row r="1899" spans="1:9" x14ac:dyDescent="0.4">
      <c r="A1899" s="2">
        <v>46019</v>
      </c>
      <c r="B1899" s="4" t="s">
        <v>1</v>
      </c>
      <c r="C1899" s="4" t="s">
        <v>13148</v>
      </c>
      <c r="D1899" s="4" t="s">
        <v>987</v>
      </c>
      <c r="E1899" s="4" t="s">
        <v>13538</v>
      </c>
      <c r="F1899" s="4" t="s">
        <v>14622</v>
      </c>
      <c r="G1899" s="4" t="s">
        <v>14623</v>
      </c>
      <c r="H1899" s="4" t="s">
        <v>12798</v>
      </c>
      <c r="I1899" s="4" t="str">
        <f>IF(Rotation[[#This Row],[正向路径]]="","",Rotation[[#This Row],[正向路径]]&amp;"["&amp;Rotation[[#This Row],[中间时间]]&amp;"]→"&amp;Rotation[[#This Row],[反向路径]])</f>
        <v>上海(SHANGHAI)[2天] → 宁波(NINGBO)[3天]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上海(SHANGHAI)</v>
      </c>
    </row>
    <row r="1900" spans="1:9" x14ac:dyDescent="0.4">
      <c r="A1900" s="2">
        <v>46016</v>
      </c>
      <c r="B1900" s="4" t="s">
        <v>1</v>
      </c>
      <c r="C1900" s="4" t="s">
        <v>13148</v>
      </c>
      <c r="D1900" s="4" t="s">
        <v>987</v>
      </c>
      <c r="E1900" s="4" t="s">
        <v>13538</v>
      </c>
      <c r="F1900" s="4" t="s">
        <v>14622</v>
      </c>
      <c r="G1900" s="4" t="s">
        <v>14623</v>
      </c>
      <c r="H1900" s="4" t="s">
        <v>12798</v>
      </c>
      <c r="I1900" s="4" t="str">
        <f>IF(Rotation[[#This Row],[正向路径]]="","",Rotation[[#This Row],[正向路径]]&amp;"["&amp;Rotation[[#This Row],[中间时间]]&amp;"]→"&amp;Rotation[[#This Row],[反向路径]])</f>
        <v>上海(SHANGHAI)[2天] → 宁波(NINGBO)[3天]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上海(SHANGHAI)</v>
      </c>
    </row>
    <row r="1901" spans="1:9" x14ac:dyDescent="0.4">
      <c r="A1901" s="2">
        <v>46012</v>
      </c>
      <c r="B1901" s="4" t="s">
        <v>1</v>
      </c>
      <c r="C1901" s="4" t="s">
        <v>13148</v>
      </c>
      <c r="D1901" s="4" t="s">
        <v>987</v>
      </c>
      <c r="E1901" s="4" t="s">
        <v>13538</v>
      </c>
      <c r="F1901" s="4" t="s">
        <v>14622</v>
      </c>
      <c r="G1901" s="4" t="s">
        <v>14623</v>
      </c>
      <c r="H1901" s="4" t="s">
        <v>12798</v>
      </c>
      <c r="I1901" s="4" t="str">
        <f>IF(Rotation[[#This Row],[正向路径]]="","",Rotation[[#This Row],[正向路径]]&amp;"["&amp;Rotation[[#This Row],[中间时间]]&amp;"]→"&amp;Rotation[[#This Row],[反向路径]])</f>
        <v>上海(SHANGHAI)[2天] → 宁波(NINGBO)[3天]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上海(SHANGHAI)</v>
      </c>
    </row>
    <row r="1902" spans="1:9" x14ac:dyDescent="0.4">
      <c r="A1902" s="2">
        <v>46007</v>
      </c>
      <c r="B1902" s="4" t="s">
        <v>1</v>
      </c>
      <c r="C1902" s="4" t="s">
        <v>13148</v>
      </c>
      <c r="D1902" s="4" t="s">
        <v>987</v>
      </c>
      <c r="E1902" s="4" t="s">
        <v>13538</v>
      </c>
      <c r="F1902" s="4" t="s">
        <v>13149</v>
      </c>
      <c r="G1902" s="4" t="s">
        <v>13150</v>
      </c>
      <c r="H1902" s="4" t="s">
        <v>12798</v>
      </c>
      <c r="I1902" s="4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1903" spans="1:9" x14ac:dyDescent="0.4">
      <c r="A1903" s="2">
        <v>46005</v>
      </c>
      <c r="B1903" s="4" t="s">
        <v>1</v>
      </c>
      <c r="C1903" s="4" t="s">
        <v>13148</v>
      </c>
      <c r="D1903" s="4" t="s">
        <v>987</v>
      </c>
      <c r="E1903" s="4" t="s">
        <v>13538</v>
      </c>
      <c r="F1903" s="4" t="s">
        <v>13149</v>
      </c>
      <c r="G1903" s="4" t="s">
        <v>13150</v>
      </c>
      <c r="H1903" s="4" t="s">
        <v>12798</v>
      </c>
      <c r="I1903" s="4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1904" spans="1:9" x14ac:dyDescent="0.4">
      <c r="A1904" s="2">
        <v>46001</v>
      </c>
      <c r="B1904" s="4" t="s">
        <v>1</v>
      </c>
      <c r="C1904" s="4" t="s">
        <v>13148</v>
      </c>
      <c r="D1904" s="4" t="s">
        <v>987</v>
      </c>
      <c r="E1904" s="4" t="s">
        <v>13538</v>
      </c>
      <c r="F1904" s="4" t="s">
        <v>13149</v>
      </c>
      <c r="G1904" s="4" t="s">
        <v>13150</v>
      </c>
      <c r="H1904" s="4" t="s">
        <v>12798</v>
      </c>
      <c r="I1904" s="4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1905" spans="1:9" x14ac:dyDescent="0.4">
      <c r="A1905" s="2">
        <v>45998</v>
      </c>
      <c r="B1905" s="4" t="s">
        <v>1</v>
      </c>
      <c r="C1905" s="4" t="s">
        <v>13148</v>
      </c>
      <c r="D1905" s="4" t="s">
        <v>987</v>
      </c>
      <c r="E1905" s="4" t="s">
        <v>13538</v>
      </c>
      <c r="F1905" s="4" t="s">
        <v>13149</v>
      </c>
      <c r="G1905" s="4" t="s">
        <v>13150</v>
      </c>
      <c r="H1905" s="4" t="s">
        <v>12798</v>
      </c>
      <c r="I1905" s="4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1906" spans="1:9" x14ac:dyDescent="0.4">
      <c r="A1906" s="2">
        <v>45984</v>
      </c>
      <c r="B1906" s="4" t="s">
        <v>1</v>
      </c>
      <c r="C1906" s="4" t="s">
        <v>13148</v>
      </c>
      <c r="D1906" s="4" t="s">
        <v>987</v>
      </c>
      <c r="E1906" s="4" t="s">
        <v>986</v>
      </c>
      <c r="F1906" s="4" t="s">
        <v>13149</v>
      </c>
      <c r="G1906" s="4" t="s">
        <v>13150</v>
      </c>
      <c r="H1906" s="4" t="s">
        <v>12798</v>
      </c>
      <c r="I1906" s="4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1907" spans="1:9" x14ac:dyDescent="0.4">
      <c r="A1907" s="2">
        <v>46037</v>
      </c>
      <c r="B1907" s="4" t="s">
        <v>1</v>
      </c>
      <c r="C1907" s="4" t="s">
        <v>13269</v>
      </c>
      <c r="D1907" s="4" t="s">
        <v>918</v>
      </c>
      <c r="E1907" s="4" t="s">
        <v>917</v>
      </c>
      <c r="F1907" s="4" t="s">
        <v>13272</v>
      </c>
      <c r="G1907" s="4" t="s">
        <v>15491</v>
      </c>
      <c r="H1907" s="4" t="s">
        <v>12926</v>
      </c>
      <c r="I1907" s="4" t="str">
        <f>IF(Rotation[[#This Row],[正向路径]]="","",Rotation[[#This Row],[正向路径]]&amp;"["&amp;Rotation[[#This Row],[中间时间]]&amp;"]→"&amp;Rotation[[#This Row],[反向路径]])</f>
        <v>宁波(NINGBO)[2天] → 上海(SHANGHAI)[4天] → 青岛(QINGDAO)[3天] → 釜山新港(BUSAN NEW PORT)[17天]→拉萨罗卡德纳斯(LAZARO CARDENAS)[3天] → 墨西哥曼萨尼约(MANZANILLO)[4天] → 恩塞纳达(ENSENADA)[23天] → 宁波(NINGBO)</v>
      </c>
    </row>
    <row r="1908" spans="1:9" x14ac:dyDescent="0.4">
      <c r="A1908" s="2">
        <v>46033</v>
      </c>
      <c r="B1908" s="4" t="s">
        <v>1</v>
      </c>
      <c r="C1908" s="4" t="s">
        <v>13269</v>
      </c>
      <c r="D1908" s="4" t="s">
        <v>918</v>
      </c>
      <c r="E1908" s="4" t="s">
        <v>917</v>
      </c>
      <c r="F1908" s="4" t="s">
        <v>13272</v>
      </c>
      <c r="G1908" s="4" t="s">
        <v>15491</v>
      </c>
      <c r="H1908" s="4" t="s">
        <v>12926</v>
      </c>
      <c r="I1908" s="4" t="str">
        <f>IF(Rotation[[#This Row],[正向路径]]="","",Rotation[[#This Row],[正向路径]]&amp;"["&amp;Rotation[[#This Row],[中间时间]]&amp;"]→"&amp;Rotation[[#This Row],[反向路径]])</f>
        <v>宁波(NINGBO)[2天] → 上海(SHANGHAI)[4天] → 青岛(QINGDAO)[3天] → 釜山新港(BUSAN NEW PORT)[17天]→拉萨罗卡德纳斯(LAZARO CARDENAS)[3天] → 墨西哥曼萨尼约(MANZANILLO)[4天] → 恩塞纳达(ENSENADA)[23天] → 宁波(NINGBO)</v>
      </c>
    </row>
    <row r="1909" spans="1:9" x14ac:dyDescent="0.4">
      <c r="A1909" s="2">
        <v>46027</v>
      </c>
      <c r="B1909" s="4" t="s">
        <v>1</v>
      </c>
      <c r="C1909" s="4" t="s">
        <v>13269</v>
      </c>
      <c r="D1909" s="4" t="s">
        <v>918</v>
      </c>
      <c r="E1909" s="4" t="s">
        <v>917</v>
      </c>
      <c r="F1909" s="4" t="s">
        <v>13272</v>
      </c>
      <c r="G1909" s="4" t="s">
        <v>15491</v>
      </c>
      <c r="H1909" s="4" t="s">
        <v>12926</v>
      </c>
      <c r="I1909" s="4" t="str">
        <f>IF(Rotation[[#This Row],[正向路径]]="","",Rotation[[#This Row],[正向路径]]&amp;"["&amp;Rotation[[#This Row],[中间时间]]&amp;"]→"&amp;Rotation[[#This Row],[反向路径]])</f>
        <v>宁波(NINGBO)[2天] → 上海(SHANGHAI)[4天] → 青岛(QINGDAO)[3天] → 釜山新港(BUSAN NEW PORT)[17天]→拉萨罗卡德纳斯(LAZARO CARDENAS)[3天] → 墨西哥曼萨尼约(MANZANILLO)[4天] → 恩塞纳达(ENSENADA)[23天] → 宁波(NINGBO)</v>
      </c>
    </row>
    <row r="1910" spans="1:9" x14ac:dyDescent="0.4">
      <c r="A1910" s="2">
        <v>46024</v>
      </c>
      <c r="B1910" s="4" t="s">
        <v>1</v>
      </c>
      <c r="C1910" s="4" t="s">
        <v>13269</v>
      </c>
      <c r="D1910" s="4" t="s">
        <v>918</v>
      </c>
      <c r="E1910" s="4" t="s">
        <v>917</v>
      </c>
      <c r="F1910" s="4" t="s">
        <v>13272</v>
      </c>
      <c r="G1910" s="4" t="s">
        <v>15491</v>
      </c>
      <c r="H1910" s="4" t="s">
        <v>12926</v>
      </c>
      <c r="I1910" s="4" t="str">
        <f>IF(Rotation[[#This Row],[正向路径]]="","",Rotation[[#This Row],[正向路径]]&amp;"["&amp;Rotation[[#This Row],[中间时间]]&amp;"]→"&amp;Rotation[[#This Row],[反向路径]])</f>
        <v>宁波(NINGBO)[2天] → 上海(SHANGHAI)[4天] → 青岛(QINGDAO)[3天] → 釜山新港(BUSAN NEW PORT)[17天]→拉萨罗卡德纳斯(LAZARO CARDENAS)[3天] → 墨西哥曼萨尼约(MANZANILLO)[4天] → 恩塞纳达(ENSENADA)[23天] → 宁波(NINGBO)</v>
      </c>
    </row>
    <row r="1911" spans="1:9" x14ac:dyDescent="0.4">
      <c r="A1911" s="2">
        <v>46021</v>
      </c>
      <c r="B1911" s="4" t="s">
        <v>1</v>
      </c>
      <c r="C1911" s="4" t="s">
        <v>13269</v>
      </c>
      <c r="D1911" s="4" t="s">
        <v>918</v>
      </c>
      <c r="E1911" s="4" t="s">
        <v>917</v>
      </c>
      <c r="F1911" s="4" t="s">
        <v>13272</v>
      </c>
      <c r="G1911" s="4" t="s">
        <v>15491</v>
      </c>
      <c r="H1911" s="4" t="s">
        <v>12926</v>
      </c>
      <c r="I1911" s="4" t="str">
        <f>IF(Rotation[[#This Row],[正向路径]]="","",Rotation[[#This Row],[正向路径]]&amp;"["&amp;Rotation[[#This Row],[中间时间]]&amp;"]→"&amp;Rotation[[#This Row],[反向路径]])</f>
        <v>宁波(NINGBO)[2天] → 上海(SHANGHAI)[4天] → 青岛(QINGDAO)[3天] → 釜山新港(BUSAN NEW PORT)[17天]→拉萨罗卡德纳斯(LAZARO CARDENAS)[3天] → 墨西哥曼萨尼约(MANZANILLO)[4天] → 恩塞纳达(ENSENADA)[23天] → 宁波(NINGBO)</v>
      </c>
    </row>
    <row r="1912" spans="1:9" x14ac:dyDescent="0.4">
      <c r="A1912" s="2">
        <v>46019</v>
      </c>
      <c r="B1912" s="4" t="s">
        <v>1</v>
      </c>
      <c r="C1912" s="4" t="s">
        <v>13269</v>
      </c>
      <c r="D1912" s="4" t="s">
        <v>918</v>
      </c>
      <c r="E1912" s="4" t="s">
        <v>917</v>
      </c>
      <c r="F1912" s="4" t="s">
        <v>13272</v>
      </c>
      <c r="G1912" s="4" t="s">
        <v>15491</v>
      </c>
      <c r="H1912" s="4" t="s">
        <v>12926</v>
      </c>
      <c r="I1912" s="4" t="str">
        <f>IF(Rotation[[#This Row],[正向路径]]="","",Rotation[[#This Row],[正向路径]]&amp;"["&amp;Rotation[[#This Row],[中间时间]]&amp;"]→"&amp;Rotation[[#This Row],[反向路径]])</f>
        <v>宁波(NINGBO)[2天] → 上海(SHANGHAI)[4天] → 青岛(QINGDAO)[3天] → 釜山新港(BUSAN NEW PORT)[17天]→拉萨罗卡德纳斯(LAZARO CARDENAS)[3天] → 墨西哥曼萨尼约(MANZANILLO)[4天] → 恩塞纳达(ENSENADA)[23天] → 宁波(NINGBO)</v>
      </c>
    </row>
    <row r="1913" spans="1:9" x14ac:dyDescent="0.4">
      <c r="A1913" s="2">
        <v>46016</v>
      </c>
      <c r="B1913" s="4" t="s">
        <v>1</v>
      </c>
      <c r="C1913" s="4" t="s">
        <v>13269</v>
      </c>
      <c r="D1913" s="4" t="s">
        <v>918</v>
      </c>
      <c r="E1913" s="4" t="s">
        <v>917</v>
      </c>
      <c r="F1913" s="4" t="s">
        <v>13272</v>
      </c>
      <c r="G1913" s="4" t="s">
        <v>15491</v>
      </c>
      <c r="H1913" s="4" t="s">
        <v>12926</v>
      </c>
      <c r="I1913" s="4" t="str">
        <f>IF(Rotation[[#This Row],[正向路径]]="","",Rotation[[#This Row],[正向路径]]&amp;"["&amp;Rotation[[#This Row],[中间时间]]&amp;"]→"&amp;Rotation[[#This Row],[反向路径]])</f>
        <v>宁波(NINGBO)[2天] → 上海(SHANGHAI)[4天] → 青岛(QINGDAO)[3天] → 釜山新港(BUSAN NEW PORT)[17天]→拉萨罗卡德纳斯(LAZARO CARDENAS)[3天] → 墨西哥曼萨尼约(MANZANILLO)[4天] → 恩塞纳达(ENSENADA)[23天] → 宁波(NINGBO)</v>
      </c>
    </row>
    <row r="1914" spans="1:9" x14ac:dyDescent="0.4">
      <c r="A1914" s="2">
        <v>46007</v>
      </c>
      <c r="B1914" s="4" t="s">
        <v>1</v>
      </c>
      <c r="C1914" s="4" t="s">
        <v>13269</v>
      </c>
      <c r="D1914" s="4" t="s">
        <v>918</v>
      </c>
      <c r="E1914" s="4" t="s">
        <v>917</v>
      </c>
      <c r="F1914" s="4" t="s">
        <v>13272</v>
      </c>
      <c r="G1914" s="4" t="s">
        <v>13273</v>
      </c>
      <c r="H1914" s="4" t="s">
        <v>12926</v>
      </c>
      <c r="I1914" s="4" t="str">
        <f>IF(Rotation[[#This Row],[正向路径]]="","",Rotation[[#This Row],[正向路径]]&amp;"["&amp;Rotation[[#This Row],[中间时间]]&amp;"]→"&amp;Rotation[[#This Row],[反向路径]])</f>
        <v>宁波(NINGBO)[2天] → 上海(SHANGHAI)[4天] → 青岛(QINGDAO)[3天] → 釜山新港(BUSAN NEW PORT)[17天]→拉萨罗卡德纳斯(LAZARO CARDENAS)[3天] → 墨西哥曼萨尼约(MANZANILLO)[5天] → 恩塞纳达(ENSENADA)[22天] → 宁波(NINGBO)</v>
      </c>
    </row>
    <row r="1915" spans="1:9" x14ac:dyDescent="0.4">
      <c r="A1915" s="2">
        <v>46005</v>
      </c>
      <c r="B1915" s="4" t="s">
        <v>1</v>
      </c>
      <c r="C1915" s="4" t="s">
        <v>13269</v>
      </c>
      <c r="D1915" s="4" t="s">
        <v>918</v>
      </c>
      <c r="E1915" s="4" t="s">
        <v>917</v>
      </c>
      <c r="F1915" s="4" t="s">
        <v>13272</v>
      </c>
      <c r="G1915" s="4" t="s">
        <v>13273</v>
      </c>
      <c r="H1915" s="4" t="s">
        <v>12926</v>
      </c>
      <c r="I1915" s="4" t="str">
        <f>IF(Rotation[[#This Row],[正向路径]]="","",Rotation[[#This Row],[正向路径]]&amp;"["&amp;Rotation[[#This Row],[中间时间]]&amp;"]→"&amp;Rotation[[#This Row],[反向路径]])</f>
        <v>宁波(NINGBO)[2天] → 上海(SHANGHAI)[4天] → 青岛(QINGDAO)[3天] → 釜山新港(BUSAN NEW PORT)[17天]→拉萨罗卡德纳斯(LAZARO CARDENAS)[3天] → 墨西哥曼萨尼约(MANZANILLO)[5天] → 恩塞纳达(ENSENADA)[22天] → 宁波(NINGBO)</v>
      </c>
    </row>
    <row r="1916" spans="1:9" x14ac:dyDescent="0.4">
      <c r="A1916" s="2">
        <v>46001</v>
      </c>
      <c r="B1916" s="4" t="s">
        <v>1</v>
      </c>
      <c r="C1916" s="4" t="s">
        <v>13269</v>
      </c>
      <c r="D1916" s="4" t="s">
        <v>918</v>
      </c>
      <c r="E1916" s="4" t="s">
        <v>917</v>
      </c>
      <c r="F1916" s="4" t="s">
        <v>13272</v>
      </c>
      <c r="G1916" s="4" t="s">
        <v>13273</v>
      </c>
      <c r="H1916" s="4" t="s">
        <v>12926</v>
      </c>
      <c r="I1916" s="4" t="str">
        <f>IF(Rotation[[#This Row],[正向路径]]="","",Rotation[[#This Row],[正向路径]]&amp;"["&amp;Rotation[[#This Row],[中间时间]]&amp;"]→"&amp;Rotation[[#This Row],[反向路径]])</f>
        <v>宁波(NINGBO)[2天] → 上海(SHANGHAI)[4天] → 青岛(QINGDAO)[3天] → 釜山新港(BUSAN NEW PORT)[17天]→拉萨罗卡德纳斯(LAZARO CARDENAS)[3天] → 墨西哥曼萨尼约(MANZANILLO)[5天] → 恩塞纳达(ENSENADA)[22天] → 宁波(NINGBO)</v>
      </c>
    </row>
    <row r="1917" spans="1:9" x14ac:dyDescent="0.4">
      <c r="A1917" s="2">
        <v>45998</v>
      </c>
      <c r="B1917" s="4" t="s">
        <v>1</v>
      </c>
      <c r="C1917" s="4" t="s">
        <v>13269</v>
      </c>
      <c r="D1917" s="4" t="s">
        <v>918</v>
      </c>
      <c r="E1917" s="4" t="s">
        <v>917</v>
      </c>
      <c r="F1917" s="4" t="s">
        <v>13272</v>
      </c>
      <c r="G1917" s="4" t="s">
        <v>13273</v>
      </c>
      <c r="H1917" s="4" t="s">
        <v>12926</v>
      </c>
      <c r="I1917" s="4" t="str">
        <f>IF(Rotation[[#This Row],[正向路径]]="","",Rotation[[#This Row],[正向路径]]&amp;"["&amp;Rotation[[#This Row],[中间时间]]&amp;"]→"&amp;Rotation[[#This Row],[反向路径]])</f>
        <v>宁波(NINGBO)[2天] → 上海(SHANGHAI)[4天] → 青岛(QINGDAO)[3天] → 釜山新港(BUSAN NEW PORT)[17天]→拉萨罗卡德纳斯(LAZARO CARDENAS)[3天] → 墨西哥曼萨尼约(MANZANILLO)[5天] → 恩塞纳达(ENSENADA)[22天] → 宁波(NINGBO)</v>
      </c>
    </row>
    <row r="1918" spans="1:9" x14ac:dyDescent="0.4">
      <c r="A1918" s="2">
        <v>45984</v>
      </c>
      <c r="B1918" s="4" t="s">
        <v>1</v>
      </c>
      <c r="C1918" s="4" t="s">
        <v>13269</v>
      </c>
      <c r="D1918" s="4" t="s">
        <v>918</v>
      </c>
      <c r="E1918" s="4" t="s">
        <v>917</v>
      </c>
      <c r="F1918" s="4" t="s">
        <v>13272</v>
      </c>
      <c r="G1918" s="4" t="s">
        <v>13273</v>
      </c>
      <c r="H1918" s="4" t="s">
        <v>12926</v>
      </c>
      <c r="I1918" s="4" t="str">
        <f>IF(Rotation[[#This Row],[正向路径]]="","",Rotation[[#This Row],[正向路径]]&amp;"["&amp;Rotation[[#This Row],[中间时间]]&amp;"]→"&amp;Rotation[[#This Row],[反向路径]])</f>
        <v>宁波(NINGBO)[2天] → 上海(SHANGHAI)[4天] → 青岛(QINGDAO)[3天] → 釜山新港(BUSAN NEW PORT)[17天]→拉萨罗卡德纳斯(LAZARO CARDENAS)[3天] → 墨西哥曼萨尼约(MANZANILLO)[5天] → 恩塞纳达(ENSENADA)[22天] → 宁波(NINGBO)</v>
      </c>
    </row>
    <row r="1919" spans="1:9" x14ac:dyDescent="0.4">
      <c r="A1919" s="2">
        <v>46037</v>
      </c>
      <c r="B1919" s="4" t="s">
        <v>1</v>
      </c>
      <c r="C1919" s="4" t="s">
        <v>13269</v>
      </c>
      <c r="D1919" s="4" t="s">
        <v>937</v>
      </c>
      <c r="E1919" s="4" t="s">
        <v>13580</v>
      </c>
      <c r="F1919" s="4" t="s">
        <v>13270</v>
      </c>
      <c r="G1919" s="4" t="s">
        <v>13271</v>
      </c>
      <c r="H1919" s="4" t="s">
        <v>12812</v>
      </c>
      <c r="I1919" s="4" t="str">
        <f>IF(Rotation[[#This Row],[正向路径]]="","",Rotation[[#This Row],[正向路径]]&amp;"["&amp;Rotation[[#This Row],[中间时间]]&amp;"]→"&amp;Rotation[[#This Row],[反向路径]])</f>
        <v>上海(SHANGHAI)[2天] → 青岛(QINGDAO)[2天] → 釜山(BUSAN)[21天]→墨西哥曼萨尼约(MANZANILLO)[24天] → 上海(SHANGHAI)</v>
      </c>
    </row>
    <row r="1920" spans="1:9" x14ac:dyDescent="0.4">
      <c r="A1920" s="2">
        <v>46033</v>
      </c>
      <c r="B1920" s="4" t="s">
        <v>1</v>
      </c>
      <c r="C1920" s="4" t="s">
        <v>13269</v>
      </c>
      <c r="D1920" s="4" t="s">
        <v>937</v>
      </c>
      <c r="E1920" s="4" t="s">
        <v>13580</v>
      </c>
      <c r="F1920" s="4" t="s">
        <v>13270</v>
      </c>
      <c r="G1920" s="4" t="s">
        <v>13271</v>
      </c>
      <c r="H1920" s="4" t="s">
        <v>12812</v>
      </c>
      <c r="I1920" s="4" t="str">
        <f>IF(Rotation[[#This Row],[正向路径]]="","",Rotation[[#This Row],[正向路径]]&amp;"["&amp;Rotation[[#This Row],[中间时间]]&amp;"]→"&amp;Rotation[[#This Row],[反向路径]])</f>
        <v>上海(SHANGHAI)[2天] → 青岛(QINGDAO)[2天] → 釜山(BUSAN)[21天]→墨西哥曼萨尼约(MANZANILLO)[24天] → 上海(SHANGHAI)</v>
      </c>
    </row>
    <row r="1921" spans="1:9" x14ac:dyDescent="0.4">
      <c r="A1921" s="2">
        <v>46027</v>
      </c>
      <c r="B1921" s="4" t="s">
        <v>1</v>
      </c>
      <c r="C1921" s="4" t="s">
        <v>13269</v>
      </c>
      <c r="D1921" s="4" t="s">
        <v>937</v>
      </c>
      <c r="E1921" s="4" t="s">
        <v>13580</v>
      </c>
      <c r="F1921" s="4" t="s">
        <v>13270</v>
      </c>
      <c r="G1921" s="4" t="s">
        <v>13271</v>
      </c>
      <c r="H1921" s="4" t="s">
        <v>12812</v>
      </c>
      <c r="I1921" s="4" t="str">
        <f>IF(Rotation[[#This Row],[正向路径]]="","",Rotation[[#This Row],[正向路径]]&amp;"["&amp;Rotation[[#This Row],[中间时间]]&amp;"]→"&amp;Rotation[[#This Row],[反向路径]])</f>
        <v>上海(SHANGHAI)[2天] → 青岛(QINGDAO)[2天] → 釜山(BUSAN)[21天]→墨西哥曼萨尼约(MANZANILLO)[24天] → 上海(SHANGHAI)</v>
      </c>
    </row>
    <row r="1922" spans="1:9" x14ac:dyDescent="0.4">
      <c r="A1922" s="2">
        <v>46024</v>
      </c>
      <c r="B1922" s="4" t="s">
        <v>1</v>
      </c>
      <c r="C1922" s="4" t="s">
        <v>13269</v>
      </c>
      <c r="D1922" s="4" t="s">
        <v>937</v>
      </c>
      <c r="E1922" s="4" t="s">
        <v>16247</v>
      </c>
      <c r="F1922" s="4" t="s">
        <v>13270</v>
      </c>
      <c r="G1922" s="4" t="s">
        <v>13271</v>
      </c>
      <c r="H1922" s="4" t="s">
        <v>12812</v>
      </c>
      <c r="I1922" s="4" t="str">
        <f>IF(Rotation[[#This Row],[正向路径]]="","",Rotation[[#This Row],[正向路径]]&amp;"["&amp;Rotation[[#This Row],[中间时间]]&amp;"]→"&amp;Rotation[[#This Row],[反向路径]])</f>
        <v>上海(SHANGHAI)[2天] → 青岛(QINGDAO)[2天] → 釜山(BUSAN)[21天]→墨西哥曼萨尼约(MANZANILLO)[24天] → 上海(SHANGHAI)</v>
      </c>
    </row>
    <row r="1923" spans="1:9" x14ac:dyDescent="0.4">
      <c r="A1923" s="2">
        <v>46021</v>
      </c>
      <c r="B1923" s="4" t="s">
        <v>1</v>
      </c>
      <c r="C1923" s="4" t="s">
        <v>13269</v>
      </c>
      <c r="D1923" s="4" t="s">
        <v>937</v>
      </c>
      <c r="E1923" s="4" t="s">
        <v>13580</v>
      </c>
      <c r="F1923" s="4" t="s">
        <v>13270</v>
      </c>
      <c r="G1923" s="4" t="s">
        <v>13271</v>
      </c>
      <c r="H1923" s="4" t="s">
        <v>12812</v>
      </c>
      <c r="I1923" s="4" t="str">
        <f>IF(Rotation[[#This Row],[正向路径]]="","",Rotation[[#This Row],[正向路径]]&amp;"["&amp;Rotation[[#This Row],[中间时间]]&amp;"]→"&amp;Rotation[[#This Row],[反向路径]])</f>
        <v>上海(SHANGHAI)[2天] → 青岛(QINGDAO)[2天] → 釜山(BUSAN)[21天]→墨西哥曼萨尼约(MANZANILLO)[24天] → 上海(SHANGHAI)</v>
      </c>
    </row>
    <row r="1924" spans="1:9" x14ac:dyDescent="0.4">
      <c r="A1924" s="2">
        <v>46019</v>
      </c>
      <c r="B1924" s="4" t="s">
        <v>1</v>
      </c>
      <c r="C1924" s="4" t="s">
        <v>13269</v>
      </c>
      <c r="D1924" s="4" t="s">
        <v>937</v>
      </c>
      <c r="E1924" s="4" t="s">
        <v>13580</v>
      </c>
      <c r="F1924" s="4" t="s">
        <v>13270</v>
      </c>
      <c r="G1924" s="4" t="s">
        <v>13271</v>
      </c>
      <c r="H1924" s="4" t="s">
        <v>12812</v>
      </c>
      <c r="I1924" s="4" t="str">
        <f>IF(Rotation[[#This Row],[正向路径]]="","",Rotation[[#This Row],[正向路径]]&amp;"["&amp;Rotation[[#This Row],[中间时间]]&amp;"]→"&amp;Rotation[[#This Row],[反向路径]])</f>
        <v>上海(SHANGHAI)[2天] → 青岛(QINGDAO)[2天] → 釜山(BUSAN)[21天]→墨西哥曼萨尼约(MANZANILLO)[24天] → 上海(SHANGHAI)</v>
      </c>
    </row>
    <row r="1925" spans="1:9" x14ac:dyDescent="0.4">
      <c r="A1925" s="2">
        <v>46016</v>
      </c>
      <c r="B1925" s="4" t="s">
        <v>1</v>
      </c>
      <c r="C1925" s="4" t="s">
        <v>13269</v>
      </c>
      <c r="D1925" s="4" t="s">
        <v>937</v>
      </c>
      <c r="E1925" s="4" t="s">
        <v>13580</v>
      </c>
      <c r="F1925" s="4" t="s">
        <v>13270</v>
      </c>
      <c r="G1925" s="4" t="s">
        <v>13271</v>
      </c>
      <c r="H1925" s="4" t="s">
        <v>12812</v>
      </c>
      <c r="I1925" s="4" t="str">
        <f>IF(Rotation[[#This Row],[正向路径]]="","",Rotation[[#This Row],[正向路径]]&amp;"["&amp;Rotation[[#This Row],[中间时间]]&amp;"]→"&amp;Rotation[[#This Row],[反向路径]])</f>
        <v>上海(SHANGHAI)[2天] → 青岛(QINGDAO)[2天] → 釜山(BUSAN)[21天]→墨西哥曼萨尼约(MANZANILLO)[24天] → 上海(SHANGHAI)</v>
      </c>
    </row>
    <row r="1926" spans="1:9" x14ac:dyDescent="0.4">
      <c r="A1926" s="2">
        <v>46012</v>
      </c>
      <c r="B1926" s="4" t="s">
        <v>1</v>
      </c>
      <c r="C1926" s="4" t="s">
        <v>13269</v>
      </c>
      <c r="D1926" s="4" t="s">
        <v>937</v>
      </c>
      <c r="E1926" s="4" t="s">
        <v>13580</v>
      </c>
      <c r="F1926" s="4" t="s">
        <v>13270</v>
      </c>
      <c r="G1926" s="4" t="s">
        <v>13271</v>
      </c>
      <c r="H1926" s="4" t="s">
        <v>12812</v>
      </c>
      <c r="I1926" s="4" t="str">
        <f>IF(Rotation[[#This Row],[正向路径]]="","",Rotation[[#This Row],[正向路径]]&amp;"["&amp;Rotation[[#This Row],[中间时间]]&amp;"]→"&amp;Rotation[[#This Row],[反向路径]])</f>
        <v>上海(SHANGHAI)[2天] → 青岛(QINGDAO)[2天] → 釜山(BUSAN)[21天]→墨西哥曼萨尼约(MANZANILLO)[24天] → 上海(SHANGHAI)</v>
      </c>
    </row>
    <row r="1927" spans="1:9" x14ac:dyDescent="0.4">
      <c r="A1927" s="2">
        <v>46007</v>
      </c>
      <c r="B1927" s="4" t="s">
        <v>1</v>
      </c>
      <c r="C1927" s="4" t="s">
        <v>13269</v>
      </c>
      <c r="D1927" s="4" t="s">
        <v>937</v>
      </c>
      <c r="E1927" s="4" t="s">
        <v>13580</v>
      </c>
      <c r="F1927" s="4" t="s">
        <v>13270</v>
      </c>
      <c r="G1927" s="4" t="s">
        <v>13271</v>
      </c>
      <c r="H1927" s="4" t="s">
        <v>12812</v>
      </c>
      <c r="I1927" s="4" t="str">
        <f>IF(Rotation[[#This Row],[正向路径]]="","",Rotation[[#This Row],[正向路径]]&amp;"["&amp;Rotation[[#This Row],[中间时间]]&amp;"]→"&amp;Rotation[[#This Row],[反向路径]])</f>
        <v>上海(SHANGHAI)[2天] → 青岛(QINGDAO)[2天] → 釜山(BUSAN)[21天]→墨西哥曼萨尼约(MANZANILLO)[24天] → 上海(SHANGHAI)</v>
      </c>
    </row>
    <row r="1928" spans="1:9" x14ac:dyDescent="0.4">
      <c r="A1928" s="2">
        <v>46005</v>
      </c>
      <c r="B1928" s="4" t="s">
        <v>1</v>
      </c>
      <c r="C1928" s="4" t="s">
        <v>13269</v>
      </c>
      <c r="D1928" s="4" t="s">
        <v>937</v>
      </c>
      <c r="E1928" s="4" t="s">
        <v>13580</v>
      </c>
      <c r="F1928" s="4" t="s">
        <v>13270</v>
      </c>
      <c r="G1928" s="4" t="s">
        <v>13271</v>
      </c>
      <c r="H1928" s="4" t="s">
        <v>12812</v>
      </c>
      <c r="I1928" s="4" t="str">
        <f>IF(Rotation[[#This Row],[正向路径]]="","",Rotation[[#This Row],[正向路径]]&amp;"["&amp;Rotation[[#This Row],[中间时间]]&amp;"]→"&amp;Rotation[[#This Row],[反向路径]])</f>
        <v>上海(SHANGHAI)[2天] → 青岛(QINGDAO)[2天] → 釜山(BUSAN)[21天]→墨西哥曼萨尼约(MANZANILLO)[24天] → 上海(SHANGHAI)</v>
      </c>
    </row>
    <row r="1929" spans="1:9" x14ac:dyDescent="0.4">
      <c r="A1929" s="2">
        <v>46001</v>
      </c>
      <c r="B1929" s="4" t="s">
        <v>1</v>
      </c>
      <c r="C1929" s="4" t="s">
        <v>13269</v>
      </c>
      <c r="D1929" s="4" t="s">
        <v>937</v>
      </c>
      <c r="E1929" s="4" t="s">
        <v>13580</v>
      </c>
      <c r="F1929" s="4" t="s">
        <v>13270</v>
      </c>
      <c r="G1929" s="4" t="s">
        <v>13271</v>
      </c>
      <c r="H1929" s="4" t="s">
        <v>12812</v>
      </c>
      <c r="I1929" s="4" t="str">
        <f>IF(Rotation[[#This Row],[正向路径]]="","",Rotation[[#This Row],[正向路径]]&amp;"["&amp;Rotation[[#This Row],[中间时间]]&amp;"]→"&amp;Rotation[[#This Row],[反向路径]])</f>
        <v>上海(SHANGHAI)[2天] → 青岛(QINGDAO)[2天] → 釜山(BUSAN)[21天]→墨西哥曼萨尼约(MANZANILLO)[24天] → 上海(SHANGHAI)</v>
      </c>
    </row>
    <row r="1930" spans="1:9" x14ac:dyDescent="0.4">
      <c r="A1930" s="2">
        <v>45998</v>
      </c>
      <c r="B1930" s="4" t="s">
        <v>1</v>
      </c>
      <c r="C1930" s="4" t="s">
        <v>13269</v>
      </c>
      <c r="D1930" s="4" t="s">
        <v>937</v>
      </c>
      <c r="E1930" s="4" t="s">
        <v>13580</v>
      </c>
      <c r="F1930" s="4" t="s">
        <v>13270</v>
      </c>
      <c r="G1930" s="4" t="s">
        <v>13271</v>
      </c>
      <c r="H1930" s="4" t="s">
        <v>12812</v>
      </c>
      <c r="I1930" s="4" t="str">
        <f>IF(Rotation[[#This Row],[正向路径]]="","",Rotation[[#This Row],[正向路径]]&amp;"["&amp;Rotation[[#This Row],[中间时间]]&amp;"]→"&amp;Rotation[[#This Row],[反向路径]])</f>
        <v>上海(SHANGHAI)[2天] → 青岛(QINGDAO)[2天] → 釜山(BUSAN)[21天]→墨西哥曼萨尼约(MANZANILLO)[24天] → 上海(SHANGHAI)</v>
      </c>
    </row>
    <row r="1931" spans="1:9" x14ac:dyDescent="0.4">
      <c r="A1931" s="2">
        <v>45984</v>
      </c>
      <c r="B1931" s="4" t="s">
        <v>1</v>
      </c>
      <c r="C1931" s="4" t="s">
        <v>13269</v>
      </c>
      <c r="D1931" s="4" t="s">
        <v>937</v>
      </c>
      <c r="E1931" s="4" t="s">
        <v>12942</v>
      </c>
      <c r="F1931" s="4" t="s">
        <v>13270</v>
      </c>
      <c r="G1931" s="4" t="s">
        <v>13271</v>
      </c>
      <c r="H1931" s="4" t="s">
        <v>12812</v>
      </c>
      <c r="I1931" s="4" t="str">
        <f>IF(Rotation[[#This Row],[正向路径]]="","",Rotation[[#This Row],[正向路径]]&amp;"["&amp;Rotation[[#This Row],[中间时间]]&amp;"]→"&amp;Rotation[[#This Row],[反向路径]])</f>
        <v>上海(SHANGHAI)[2天] → 青岛(QINGDAO)[2天] → 釜山(BUSAN)[21天]→墨西哥曼萨尼约(MANZANILLO)[24天] → 上海(SHANGHAI)</v>
      </c>
    </row>
    <row r="1932" spans="1:9" x14ac:dyDescent="0.4">
      <c r="A1932" s="2">
        <v>46005</v>
      </c>
      <c r="B1932" s="4" t="s">
        <v>1</v>
      </c>
      <c r="C1932" s="4" t="s">
        <v>13269</v>
      </c>
      <c r="D1932" s="4" t="s">
        <v>924</v>
      </c>
      <c r="E1932" s="4" t="s">
        <v>14286</v>
      </c>
      <c r="F1932" s="4" t="s">
        <v>14311</v>
      </c>
      <c r="G1932" s="4" t="s">
        <v>14312</v>
      </c>
      <c r="H1932" s="4" t="s">
        <v>12926</v>
      </c>
      <c r="I1932" s="4" t="str">
        <f>IF(Rotation[[#This Row],[正向路径]]="","",Rotation[[#This Row],[正向路径]]&amp;"["&amp;Rotation[[#This Row],[中间时间]]&amp;"]→"&amp;Rotation[[#This Row],[反向路径]])</f>
        <v>深圳蛇口(SHEKOU)[4天] → 宁波(NINGBO)[1天] → 上海(SHANGHAI)[4天] → 天津(TIANJIN)[3天] → 青岛(QINGDAO)[4天] → 釜山新港(BUSAN NEW PORT)[17天]→恩塞纳达(ENSENADA)[7天] → 墨西哥曼萨尼约(MANZANILLO)[5天] → 拉萨罗卡德纳斯(LAZARO CARDENAS)[18天] → 横滨(YOKOHAMA)[7天] → 深圳蛇口(SHEKOU)</v>
      </c>
    </row>
    <row r="1933" spans="1:9" x14ac:dyDescent="0.4">
      <c r="A1933" s="2">
        <v>46037</v>
      </c>
      <c r="B1933" s="4" t="s">
        <v>1</v>
      </c>
      <c r="C1933" s="4" t="s">
        <v>13269</v>
      </c>
      <c r="D1933" s="4" t="s">
        <v>913</v>
      </c>
      <c r="E1933" s="4" t="s">
        <v>912</v>
      </c>
      <c r="F1933" s="4" t="s">
        <v>13274</v>
      </c>
      <c r="G1933" s="4" t="s">
        <v>13275</v>
      </c>
      <c r="H1933" s="4" t="s">
        <v>12795</v>
      </c>
      <c r="I1933" s="4" t="str">
        <f>IF(Rotation[[#This Row],[正向路径]]="","",Rotation[[#This Row],[正向路径]]&amp;"["&amp;Rotation[[#This Row],[中间时间]]&amp;"]→"&amp;Rotation[[#This Row],[反向路径]])</f>
        <v>上海(SHANGHAI)[3天] → 青岛(QINGDAO)[16天] → 恩塞纳达(ENSENADA)[5天] → 墨西哥曼萨尼约(MANZANILLO)[5天]→恩塞纳达(ENSENADA)[16天] → 横滨(YOKOHAMA)[4天] → 上海(SHANGHAI)</v>
      </c>
    </row>
    <row r="1934" spans="1:9" x14ac:dyDescent="0.4">
      <c r="A1934" s="2">
        <v>46033</v>
      </c>
      <c r="B1934" s="4" t="s">
        <v>1</v>
      </c>
      <c r="C1934" s="4" t="s">
        <v>13269</v>
      </c>
      <c r="D1934" s="4" t="s">
        <v>913</v>
      </c>
      <c r="E1934" s="4" t="s">
        <v>912</v>
      </c>
      <c r="F1934" s="4" t="s">
        <v>13274</v>
      </c>
      <c r="G1934" s="4" t="s">
        <v>13275</v>
      </c>
      <c r="H1934" s="4" t="s">
        <v>12795</v>
      </c>
      <c r="I1934" s="4" t="str">
        <f>IF(Rotation[[#This Row],[正向路径]]="","",Rotation[[#This Row],[正向路径]]&amp;"["&amp;Rotation[[#This Row],[中间时间]]&amp;"]→"&amp;Rotation[[#This Row],[反向路径]])</f>
        <v>上海(SHANGHAI)[3天] → 青岛(QINGDAO)[16天] → 恩塞纳达(ENSENADA)[5天] → 墨西哥曼萨尼约(MANZANILLO)[5天]→恩塞纳达(ENSENADA)[16天] → 横滨(YOKOHAMA)[4天] → 上海(SHANGHAI)</v>
      </c>
    </row>
    <row r="1935" spans="1:9" x14ac:dyDescent="0.4">
      <c r="A1935" s="2">
        <v>46027</v>
      </c>
      <c r="B1935" s="4" t="s">
        <v>1</v>
      </c>
      <c r="C1935" s="4" t="s">
        <v>13269</v>
      </c>
      <c r="D1935" s="4" t="s">
        <v>913</v>
      </c>
      <c r="E1935" s="4" t="s">
        <v>912</v>
      </c>
      <c r="F1935" s="4" t="s">
        <v>13274</v>
      </c>
      <c r="G1935" s="4" t="s">
        <v>13275</v>
      </c>
      <c r="H1935" s="4" t="s">
        <v>12795</v>
      </c>
      <c r="I1935" s="4" t="str">
        <f>IF(Rotation[[#This Row],[正向路径]]="","",Rotation[[#This Row],[正向路径]]&amp;"["&amp;Rotation[[#This Row],[中间时间]]&amp;"]→"&amp;Rotation[[#This Row],[反向路径]])</f>
        <v>上海(SHANGHAI)[3天] → 青岛(QINGDAO)[16天] → 恩塞纳达(ENSENADA)[5天] → 墨西哥曼萨尼约(MANZANILLO)[5天]→恩塞纳达(ENSENADA)[16天] → 横滨(YOKOHAMA)[4天] → 上海(SHANGHAI)</v>
      </c>
    </row>
    <row r="1936" spans="1:9" x14ac:dyDescent="0.4">
      <c r="A1936" s="2">
        <v>46024</v>
      </c>
      <c r="B1936" s="4" t="s">
        <v>1</v>
      </c>
      <c r="C1936" s="4" t="s">
        <v>13269</v>
      </c>
      <c r="D1936" s="4" t="s">
        <v>913</v>
      </c>
      <c r="E1936" s="4" t="s">
        <v>912</v>
      </c>
      <c r="F1936" s="4" t="s">
        <v>13274</v>
      </c>
      <c r="G1936" s="4" t="s">
        <v>13275</v>
      </c>
      <c r="H1936" s="4" t="s">
        <v>12795</v>
      </c>
      <c r="I1936" s="4" t="str">
        <f>IF(Rotation[[#This Row],[正向路径]]="","",Rotation[[#This Row],[正向路径]]&amp;"["&amp;Rotation[[#This Row],[中间时间]]&amp;"]→"&amp;Rotation[[#This Row],[反向路径]])</f>
        <v>上海(SHANGHAI)[3天] → 青岛(QINGDAO)[16天] → 恩塞纳达(ENSENADA)[5天] → 墨西哥曼萨尼约(MANZANILLO)[5天]→恩塞纳达(ENSENADA)[16天] → 横滨(YOKOHAMA)[4天] → 上海(SHANGHAI)</v>
      </c>
    </row>
    <row r="1937" spans="1:9" x14ac:dyDescent="0.4">
      <c r="A1937" s="2">
        <v>46021</v>
      </c>
      <c r="B1937" s="4" t="s">
        <v>1</v>
      </c>
      <c r="C1937" s="4" t="s">
        <v>13269</v>
      </c>
      <c r="D1937" s="4" t="s">
        <v>913</v>
      </c>
      <c r="E1937" s="4" t="s">
        <v>912</v>
      </c>
      <c r="F1937" s="4" t="s">
        <v>13274</v>
      </c>
      <c r="G1937" s="4" t="s">
        <v>13275</v>
      </c>
      <c r="H1937" s="4" t="s">
        <v>12795</v>
      </c>
      <c r="I1937" s="4" t="str">
        <f>IF(Rotation[[#This Row],[正向路径]]="","",Rotation[[#This Row],[正向路径]]&amp;"["&amp;Rotation[[#This Row],[中间时间]]&amp;"]→"&amp;Rotation[[#This Row],[反向路径]])</f>
        <v>上海(SHANGHAI)[3天] → 青岛(QINGDAO)[16天] → 恩塞纳达(ENSENADA)[5天] → 墨西哥曼萨尼约(MANZANILLO)[5天]→恩塞纳达(ENSENADA)[16天] → 横滨(YOKOHAMA)[4天] → 上海(SHANGHAI)</v>
      </c>
    </row>
    <row r="1938" spans="1:9" x14ac:dyDescent="0.4">
      <c r="A1938" s="2">
        <v>46019</v>
      </c>
      <c r="B1938" s="4" t="s">
        <v>1</v>
      </c>
      <c r="C1938" s="4" t="s">
        <v>13269</v>
      </c>
      <c r="D1938" s="4" t="s">
        <v>913</v>
      </c>
      <c r="E1938" s="4" t="s">
        <v>912</v>
      </c>
      <c r="F1938" s="4" t="s">
        <v>13274</v>
      </c>
      <c r="G1938" s="4" t="s">
        <v>13275</v>
      </c>
      <c r="H1938" s="4" t="s">
        <v>12795</v>
      </c>
      <c r="I1938" s="4" t="str">
        <f>IF(Rotation[[#This Row],[正向路径]]="","",Rotation[[#This Row],[正向路径]]&amp;"["&amp;Rotation[[#This Row],[中间时间]]&amp;"]→"&amp;Rotation[[#This Row],[反向路径]])</f>
        <v>上海(SHANGHAI)[3天] → 青岛(QINGDAO)[16天] → 恩塞纳达(ENSENADA)[5天] → 墨西哥曼萨尼约(MANZANILLO)[5天]→恩塞纳达(ENSENADA)[16天] → 横滨(YOKOHAMA)[4天] → 上海(SHANGHAI)</v>
      </c>
    </row>
    <row r="1939" spans="1:9" x14ac:dyDescent="0.4">
      <c r="A1939" s="2">
        <v>46016</v>
      </c>
      <c r="B1939" s="4" t="s">
        <v>1</v>
      </c>
      <c r="C1939" s="4" t="s">
        <v>13269</v>
      </c>
      <c r="D1939" s="4" t="s">
        <v>913</v>
      </c>
      <c r="E1939" s="4" t="s">
        <v>912</v>
      </c>
      <c r="F1939" s="4" t="s">
        <v>13274</v>
      </c>
      <c r="G1939" s="4" t="s">
        <v>13275</v>
      </c>
      <c r="H1939" s="4" t="s">
        <v>12795</v>
      </c>
      <c r="I1939" s="4" t="str">
        <f>IF(Rotation[[#This Row],[正向路径]]="","",Rotation[[#This Row],[正向路径]]&amp;"["&amp;Rotation[[#This Row],[中间时间]]&amp;"]→"&amp;Rotation[[#This Row],[反向路径]])</f>
        <v>上海(SHANGHAI)[3天] → 青岛(QINGDAO)[16天] → 恩塞纳达(ENSENADA)[5天] → 墨西哥曼萨尼约(MANZANILLO)[5天]→恩塞纳达(ENSENADA)[16天] → 横滨(YOKOHAMA)[4天] → 上海(SHANGHAI)</v>
      </c>
    </row>
    <row r="1940" spans="1:9" x14ac:dyDescent="0.4">
      <c r="A1940" s="2">
        <v>46012</v>
      </c>
      <c r="B1940" s="4" t="s">
        <v>1</v>
      </c>
      <c r="C1940" s="4" t="s">
        <v>13269</v>
      </c>
      <c r="D1940" s="4" t="s">
        <v>913</v>
      </c>
      <c r="E1940" s="4" t="s">
        <v>912</v>
      </c>
      <c r="F1940" s="4" t="s">
        <v>13274</v>
      </c>
      <c r="G1940" s="4" t="s">
        <v>13275</v>
      </c>
      <c r="H1940" s="4" t="s">
        <v>12795</v>
      </c>
      <c r="I1940" s="4" t="str">
        <f>IF(Rotation[[#This Row],[正向路径]]="","",Rotation[[#This Row],[正向路径]]&amp;"["&amp;Rotation[[#This Row],[中间时间]]&amp;"]→"&amp;Rotation[[#This Row],[反向路径]])</f>
        <v>上海(SHANGHAI)[3天] → 青岛(QINGDAO)[16天] → 恩塞纳达(ENSENADA)[5天] → 墨西哥曼萨尼约(MANZANILLO)[5天]→恩塞纳达(ENSENADA)[16天] → 横滨(YOKOHAMA)[4天] → 上海(SHANGHAI)</v>
      </c>
    </row>
    <row r="1941" spans="1:9" x14ac:dyDescent="0.4">
      <c r="A1941" s="2">
        <v>46007</v>
      </c>
      <c r="B1941" s="4" t="s">
        <v>1</v>
      </c>
      <c r="C1941" s="4" t="s">
        <v>13269</v>
      </c>
      <c r="D1941" s="4" t="s">
        <v>913</v>
      </c>
      <c r="E1941" s="4" t="s">
        <v>912</v>
      </c>
      <c r="F1941" s="4" t="s">
        <v>13274</v>
      </c>
      <c r="G1941" s="4" t="s">
        <v>13275</v>
      </c>
      <c r="H1941" s="4" t="s">
        <v>12795</v>
      </c>
      <c r="I1941" s="4" t="str">
        <f>IF(Rotation[[#This Row],[正向路径]]="","",Rotation[[#This Row],[正向路径]]&amp;"["&amp;Rotation[[#This Row],[中间时间]]&amp;"]→"&amp;Rotation[[#This Row],[反向路径]])</f>
        <v>上海(SHANGHAI)[3天] → 青岛(QINGDAO)[16天] → 恩塞纳达(ENSENADA)[5天] → 墨西哥曼萨尼约(MANZANILLO)[5天]→恩塞纳达(ENSENADA)[16天] → 横滨(YOKOHAMA)[4天] → 上海(SHANGHAI)</v>
      </c>
    </row>
    <row r="1942" spans="1:9" x14ac:dyDescent="0.4">
      <c r="A1942" s="2">
        <v>46005</v>
      </c>
      <c r="B1942" s="4" t="s">
        <v>1</v>
      </c>
      <c r="C1942" s="4" t="s">
        <v>13269</v>
      </c>
      <c r="D1942" s="4" t="s">
        <v>913</v>
      </c>
      <c r="E1942" s="4" t="s">
        <v>912</v>
      </c>
      <c r="F1942" s="4" t="s">
        <v>13274</v>
      </c>
      <c r="G1942" s="4" t="s">
        <v>13275</v>
      </c>
      <c r="H1942" s="4" t="s">
        <v>12795</v>
      </c>
      <c r="I1942" s="4" t="str">
        <f>IF(Rotation[[#This Row],[正向路径]]="","",Rotation[[#This Row],[正向路径]]&amp;"["&amp;Rotation[[#This Row],[中间时间]]&amp;"]→"&amp;Rotation[[#This Row],[反向路径]])</f>
        <v>上海(SHANGHAI)[3天] → 青岛(QINGDAO)[16天] → 恩塞纳达(ENSENADA)[5天] → 墨西哥曼萨尼约(MANZANILLO)[5天]→恩塞纳达(ENSENADA)[16天] → 横滨(YOKOHAMA)[4天] → 上海(SHANGHAI)</v>
      </c>
    </row>
    <row r="1943" spans="1:9" x14ac:dyDescent="0.4">
      <c r="A1943" s="2">
        <v>46001</v>
      </c>
      <c r="B1943" s="4" t="s">
        <v>1</v>
      </c>
      <c r="C1943" s="4" t="s">
        <v>13269</v>
      </c>
      <c r="D1943" s="4" t="s">
        <v>913</v>
      </c>
      <c r="E1943" s="4" t="s">
        <v>912</v>
      </c>
      <c r="F1943" s="4" t="s">
        <v>13274</v>
      </c>
      <c r="G1943" s="4" t="s">
        <v>13275</v>
      </c>
      <c r="H1943" s="4" t="s">
        <v>12795</v>
      </c>
      <c r="I1943" s="4" t="str">
        <f>IF(Rotation[[#This Row],[正向路径]]="","",Rotation[[#This Row],[正向路径]]&amp;"["&amp;Rotation[[#This Row],[中间时间]]&amp;"]→"&amp;Rotation[[#This Row],[反向路径]])</f>
        <v>上海(SHANGHAI)[3天] → 青岛(QINGDAO)[16天] → 恩塞纳达(ENSENADA)[5天] → 墨西哥曼萨尼约(MANZANILLO)[5天]→恩塞纳达(ENSENADA)[16天] → 横滨(YOKOHAMA)[4天] → 上海(SHANGHAI)</v>
      </c>
    </row>
    <row r="1944" spans="1:9" x14ac:dyDescent="0.4">
      <c r="A1944" s="2">
        <v>45998</v>
      </c>
      <c r="B1944" s="4" t="s">
        <v>1</v>
      </c>
      <c r="C1944" s="4" t="s">
        <v>13269</v>
      </c>
      <c r="D1944" s="4" t="s">
        <v>913</v>
      </c>
      <c r="E1944" s="4" t="s">
        <v>912</v>
      </c>
      <c r="F1944" s="4" t="s">
        <v>13274</v>
      </c>
      <c r="G1944" s="4" t="s">
        <v>13275</v>
      </c>
      <c r="H1944" s="4" t="s">
        <v>12795</v>
      </c>
      <c r="I1944" s="4" t="str">
        <f>IF(Rotation[[#This Row],[正向路径]]="","",Rotation[[#This Row],[正向路径]]&amp;"["&amp;Rotation[[#This Row],[中间时间]]&amp;"]→"&amp;Rotation[[#This Row],[反向路径]])</f>
        <v>上海(SHANGHAI)[3天] → 青岛(QINGDAO)[16天] → 恩塞纳达(ENSENADA)[5天] → 墨西哥曼萨尼约(MANZANILLO)[5天]→恩塞纳达(ENSENADA)[16天] → 横滨(YOKOHAMA)[4天] → 上海(SHANGHAI)</v>
      </c>
    </row>
    <row r="1945" spans="1:9" x14ac:dyDescent="0.4">
      <c r="A1945" s="2">
        <v>45984</v>
      </c>
      <c r="B1945" s="4" t="s">
        <v>1</v>
      </c>
      <c r="C1945" s="4" t="s">
        <v>13269</v>
      </c>
      <c r="D1945" s="4" t="s">
        <v>913</v>
      </c>
      <c r="E1945" s="4" t="s">
        <v>912</v>
      </c>
      <c r="F1945" s="4" t="s">
        <v>13274</v>
      </c>
      <c r="G1945" s="4" t="s">
        <v>13275</v>
      </c>
      <c r="H1945" s="4" t="s">
        <v>12795</v>
      </c>
      <c r="I1945" s="4" t="str">
        <f>IF(Rotation[[#This Row],[正向路径]]="","",Rotation[[#This Row],[正向路径]]&amp;"["&amp;Rotation[[#This Row],[中间时间]]&amp;"]→"&amp;Rotation[[#This Row],[反向路径]])</f>
        <v>上海(SHANGHAI)[3天] → 青岛(QINGDAO)[16天] → 恩塞纳达(ENSENADA)[5天] → 墨西哥曼萨尼约(MANZANILLO)[5天]→恩塞纳达(ENSENADA)[16天] → 横滨(YOKOHAMA)[4天] → 上海(SHANGHAI)</v>
      </c>
    </row>
    <row r="1946" spans="1:9" x14ac:dyDescent="0.4">
      <c r="A1946" s="2">
        <v>46037</v>
      </c>
      <c r="B1946" s="4" t="s">
        <v>1</v>
      </c>
      <c r="C1946" s="4" t="s">
        <v>13269</v>
      </c>
      <c r="D1946" s="4" t="s">
        <v>761</v>
      </c>
      <c r="E1946" s="4" t="s">
        <v>760</v>
      </c>
      <c r="F1946" s="4" t="s">
        <v>13276</v>
      </c>
      <c r="G1946" s="4" t="s">
        <v>13277</v>
      </c>
      <c r="H1946" s="4" t="s">
        <v>12893</v>
      </c>
      <c r="I1946" s="4" t="str">
        <f>IF(Rotation[[#This Row],[正向路径]]="","",Rotation[[#This Row],[正向路径]]&amp;"["&amp;Rotation[[#This Row],[中间时间]]&amp;"]→"&amp;Rotation[[#This Row],[反向路径]])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1947" spans="1:9" x14ac:dyDescent="0.4">
      <c r="A1947" s="2">
        <v>46033</v>
      </c>
      <c r="B1947" s="4" t="s">
        <v>1</v>
      </c>
      <c r="C1947" s="4" t="s">
        <v>13269</v>
      </c>
      <c r="D1947" s="4" t="s">
        <v>761</v>
      </c>
      <c r="E1947" s="4" t="s">
        <v>760</v>
      </c>
      <c r="F1947" s="4" t="s">
        <v>13276</v>
      </c>
      <c r="G1947" s="4" t="s">
        <v>13277</v>
      </c>
      <c r="H1947" s="4" t="s">
        <v>12893</v>
      </c>
      <c r="I1947" s="4" t="str">
        <f>IF(Rotation[[#This Row],[正向路径]]="","",Rotation[[#This Row],[正向路径]]&amp;"["&amp;Rotation[[#This Row],[中间时间]]&amp;"]→"&amp;Rotation[[#This Row],[反向路径]])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1948" spans="1:9" x14ac:dyDescent="0.4">
      <c r="A1948" s="2">
        <v>46027</v>
      </c>
      <c r="B1948" s="4" t="s">
        <v>1</v>
      </c>
      <c r="C1948" s="4" t="s">
        <v>13269</v>
      </c>
      <c r="D1948" s="4" t="s">
        <v>761</v>
      </c>
      <c r="E1948" s="4" t="s">
        <v>760</v>
      </c>
      <c r="F1948" s="4" t="s">
        <v>13276</v>
      </c>
      <c r="G1948" s="4" t="s">
        <v>13277</v>
      </c>
      <c r="H1948" s="4" t="s">
        <v>12893</v>
      </c>
      <c r="I1948" s="4" t="str">
        <f>IF(Rotation[[#This Row],[正向路径]]="","",Rotation[[#This Row],[正向路径]]&amp;"["&amp;Rotation[[#This Row],[中间时间]]&amp;"]→"&amp;Rotation[[#This Row],[反向路径]])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1949" spans="1:9" x14ac:dyDescent="0.4">
      <c r="A1949" s="2">
        <v>46024</v>
      </c>
      <c r="B1949" s="4" t="s">
        <v>1</v>
      </c>
      <c r="C1949" s="4" t="s">
        <v>13269</v>
      </c>
      <c r="D1949" s="4" t="s">
        <v>761</v>
      </c>
      <c r="E1949" s="4" t="s">
        <v>760</v>
      </c>
      <c r="F1949" s="4" t="s">
        <v>13276</v>
      </c>
      <c r="G1949" s="4" t="s">
        <v>13277</v>
      </c>
      <c r="H1949" s="4" t="s">
        <v>12893</v>
      </c>
      <c r="I1949" s="4" t="str">
        <f>IF(Rotation[[#This Row],[正向路径]]="","",Rotation[[#This Row],[正向路径]]&amp;"["&amp;Rotation[[#This Row],[中间时间]]&amp;"]→"&amp;Rotation[[#This Row],[反向路径]])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1950" spans="1:9" x14ac:dyDescent="0.4">
      <c r="A1950" s="2">
        <v>46021</v>
      </c>
      <c r="B1950" s="4" t="s">
        <v>1</v>
      </c>
      <c r="C1950" s="4" t="s">
        <v>13269</v>
      </c>
      <c r="D1950" s="4" t="s">
        <v>761</v>
      </c>
      <c r="E1950" s="4" t="s">
        <v>760</v>
      </c>
      <c r="F1950" s="4" t="s">
        <v>13276</v>
      </c>
      <c r="G1950" s="4" t="s">
        <v>13277</v>
      </c>
      <c r="H1950" s="4" t="s">
        <v>12893</v>
      </c>
      <c r="I1950" s="4" t="str">
        <f>IF(Rotation[[#This Row],[正向路径]]="","",Rotation[[#This Row],[正向路径]]&amp;"["&amp;Rotation[[#This Row],[中间时间]]&amp;"]→"&amp;Rotation[[#This Row],[反向路径]])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1951" spans="1:9" x14ac:dyDescent="0.4">
      <c r="A1951" s="2">
        <v>46019</v>
      </c>
      <c r="B1951" s="4" t="s">
        <v>1</v>
      </c>
      <c r="C1951" s="4" t="s">
        <v>13269</v>
      </c>
      <c r="D1951" s="4" t="s">
        <v>761</v>
      </c>
      <c r="E1951" s="4" t="s">
        <v>760</v>
      </c>
      <c r="F1951" s="4" t="s">
        <v>13276</v>
      </c>
      <c r="G1951" s="4" t="s">
        <v>13277</v>
      </c>
      <c r="H1951" s="4" t="s">
        <v>12893</v>
      </c>
      <c r="I1951" s="4" t="str">
        <f>IF(Rotation[[#This Row],[正向路径]]="","",Rotation[[#This Row],[正向路径]]&amp;"["&amp;Rotation[[#This Row],[中间时间]]&amp;"]→"&amp;Rotation[[#This Row],[反向路径]])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1952" spans="1:9" x14ac:dyDescent="0.4">
      <c r="A1952" s="2">
        <v>46016</v>
      </c>
      <c r="B1952" s="4" t="s">
        <v>1</v>
      </c>
      <c r="C1952" s="4" t="s">
        <v>13269</v>
      </c>
      <c r="D1952" s="4" t="s">
        <v>761</v>
      </c>
      <c r="E1952" s="4" t="s">
        <v>760</v>
      </c>
      <c r="F1952" s="4" t="s">
        <v>13276</v>
      </c>
      <c r="G1952" s="4" t="s">
        <v>13277</v>
      </c>
      <c r="H1952" s="4" t="s">
        <v>12893</v>
      </c>
      <c r="I1952" s="4" t="str">
        <f>IF(Rotation[[#This Row],[正向路径]]="","",Rotation[[#This Row],[正向路径]]&amp;"["&amp;Rotation[[#This Row],[中间时间]]&amp;"]→"&amp;Rotation[[#This Row],[反向路径]])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1953" spans="1:9" x14ac:dyDescent="0.4">
      <c r="A1953" s="2">
        <v>46012</v>
      </c>
      <c r="B1953" s="4" t="s">
        <v>1</v>
      </c>
      <c r="C1953" s="4" t="s">
        <v>13269</v>
      </c>
      <c r="D1953" s="4" t="s">
        <v>761</v>
      </c>
      <c r="E1953" s="4" t="s">
        <v>760</v>
      </c>
      <c r="F1953" s="4" t="s">
        <v>13276</v>
      </c>
      <c r="G1953" s="4" t="s">
        <v>13277</v>
      </c>
      <c r="H1953" s="4" t="s">
        <v>12893</v>
      </c>
      <c r="I1953" s="4" t="str">
        <f>IF(Rotation[[#This Row],[正向路径]]="","",Rotation[[#This Row],[正向路径]]&amp;"["&amp;Rotation[[#This Row],[中间时间]]&amp;"]→"&amp;Rotation[[#This Row],[反向路径]])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1954" spans="1:9" x14ac:dyDescent="0.4">
      <c r="A1954" s="2">
        <v>46007</v>
      </c>
      <c r="B1954" s="4" t="s">
        <v>1</v>
      </c>
      <c r="C1954" s="4" t="s">
        <v>13269</v>
      </c>
      <c r="D1954" s="4" t="s">
        <v>761</v>
      </c>
      <c r="E1954" s="4" t="s">
        <v>760</v>
      </c>
      <c r="F1954" s="4" t="s">
        <v>13276</v>
      </c>
      <c r="G1954" s="4" t="s">
        <v>13277</v>
      </c>
      <c r="H1954" s="4" t="s">
        <v>12893</v>
      </c>
      <c r="I1954" s="4" t="str">
        <f>IF(Rotation[[#This Row],[正向路径]]="","",Rotation[[#This Row],[正向路径]]&amp;"["&amp;Rotation[[#This Row],[中间时间]]&amp;"]→"&amp;Rotation[[#This Row],[反向路径]])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1955" spans="1:9" x14ac:dyDescent="0.4">
      <c r="A1955" s="2">
        <v>46005</v>
      </c>
      <c r="B1955" s="4" t="s">
        <v>1</v>
      </c>
      <c r="C1955" s="4" t="s">
        <v>13269</v>
      </c>
      <c r="D1955" s="4" t="s">
        <v>761</v>
      </c>
      <c r="E1955" s="4" t="s">
        <v>760</v>
      </c>
      <c r="F1955" s="4" t="s">
        <v>13276</v>
      </c>
      <c r="G1955" s="4" t="s">
        <v>13277</v>
      </c>
      <c r="H1955" s="4" t="s">
        <v>12893</v>
      </c>
      <c r="I1955" s="4" t="str">
        <f>IF(Rotation[[#This Row],[正向路径]]="","",Rotation[[#This Row],[正向路径]]&amp;"["&amp;Rotation[[#This Row],[中间时间]]&amp;"]→"&amp;Rotation[[#This Row],[反向路径]])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1956" spans="1:9" x14ac:dyDescent="0.4">
      <c r="A1956" s="2">
        <v>46001</v>
      </c>
      <c r="B1956" s="4" t="s">
        <v>1</v>
      </c>
      <c r="C1956" s="4" t="s">
        <v>13269</v>
      </c>
      <c r="D1956" s="4" t="s">
        <v>761</v>
      </c>
      <c r="E1956" s="4" t="s">
        <v>760</v>
      </c>
      <c r="F1956" s="4" t="s">
        <v>13276</v>
      </c>
      <c r="G1956" s="4" t="s">
        <v>13277</v>
      </c>
      <c r="H1956" s="4" t="s">
        <v>12893</v>
      </c>
      <c r="I1956" s="4" t="str">
        <f>IF(Rotation[[#This Row],[正向路径]]="","",Rotation[[#This Row],[正向路径]]&amp;"["&amp;Rotation[[#This Row],[中间时间]]&amp;"]→"&amp;Rotation[[#This Row],[反向路径]])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1957" spans="1:9" x14ac:dyDescent="0.4">
      <c r="A1957" s="2">
        <v>45998</v>
      </c>
      <c r="B1957" s="4" t="s">
        <v>1</v>
      </c>
      <c r="C1957" s="4" t="s">
        <v>13269</v>
      </c>
      <c r="D1957" s="4" t="s">
        <v>761</v>
      </c>
      <c r="E1957" s="4" t="s">
        <v>760</v>
      </c>
      <c r="F1957" s="4" t="s">
        <v>13276</v>
      </c>
      <c r="G1957" s="4" t="s">
        <v>13277</v>
      </c>
      <c r="H1957" s="4" t="s">
        <v>12893</v>
      </c>
      <c r="I1957" s="4" t="str">
        <f>IF(Rotation[[#This Row],[正向路径]]="","",Rotation[[#This Row],[正向路径]]&amp;"["&amp;Rotation[[#This Row],[中间时间]]&amp;"]→"&amp;Rotation[[#This Row],[反向路径]])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1958" spans="1:9" x14ac:dyDescent="0.4">
      <c r="A1958" s="2">
        <v>45984</v>
      </c>
      <c r="B1958" s="4" t="s">
        <v>1</v>
      </c>
      <c r="C1958" s="4" t="s">
        <v>13269</v>
      </c>
      <c r="D1958" s="4" t="s">
        <v>761</v>
      </c>
      <c r="E1958" s="4" t="s">
        <v>760</v>
      </c>
      <c r="F1958" s="4" t="s">
        <v>13276</v>
      </c>
      <c r="G1958" s="4" t="s">
        <v>13277</v>
      </c>
      <c r="H1958" s="4" t="s">
        <v>12893</v>
      </c>
      <c r="I1958" s="4" t="str">
        <f>IF(Rotation[[#This Row],[正向路径]]="","",Rotation[[#This Row],[正向路径]]&amp;"["&amp;Rotation[[#This Row],[中间时间]]&amp;"]→"&amp;Rotation[[#This Row],[反向路径]])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1959" spans="1:9" x14ac:dyDescent="0.4">
      <c r="A1959" s="2">
        <v>46037</v>
      </c>
      <c r="B1959" s="4" t="s">
        <v>1</v>
      </c>
      <c r="C1959" s="4" t="s">
        <v>13167</v>
      </c>
      <c r="D1959" s="4" t="s">
        <v>507</v>
      </c>
      <c r="E1959" s="4" t="s">
        <v>506</v>
      </c>
      <c r="F1959" s="4" t="s">
        <v>13168</v>
      </c>
      <c r="G1959" s="4" t="s">
        <v>13169</v>
      </c>
      <c r="H1959" s="4" t="s">
        <v>12823</v>
      </c>
      <c r="I1959" s="4" t="str">
        <f>IF(Rotation[[#This Row],[正向路径]]="","",Rotation[[#This Row],[正向路径]]&amp;"["&amp;Rotation[[#This Row],[中间时间]]&amp;"]→"&amp;Rotation[[#This Row],[反向路径]])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1960" spans="1:9" x14ac:dyDescent="0.4">
      <c r="A1960" s="2">
        <v>46033</v>
      </c>
      <c r="B1960" s="4" t="s">
        <v>1</v>
      </c>
      <c r="C1960" s="4" t="s">
        <v>13167</v>
      </c>
      <c r="D1960" s="4" t="s">
        <v>507</v>
      </c>
      <c r="E1960" s="4" t="s">
        <v>506</v>
      </c>
      <c r="F1960" s="4" t="s">
        <v>13168</v>
      </c>
      <c r="G1960" s="4" t="s">
        <v>13169</v>
      </c>
      <c r="H1960" s="4" t="s">
        <v>12823</v>
      </c>
      <c r="I1960" s="4" t="str">
        <f>IF(Rotation[[#This Row],[正向路径]]="","",Rotation[[#This Row],[正向路径]]&amp;"["&amp;Rotation[[#This Row],[中间时间]]&amp;"]→"&amp;Rotation[[#This Row],[反向路径]])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1961" spans="1:9" x14ac:dyDescent="0.4">
      <c r="A1961" s="2">
        <v>46027</v>
      </c>
      <c r="B1961" s="4" t="s">
        <v>1</v>
      </c>
      <c r="C1961" s="4" t="s">
        <v>13167</v>
      </c>
      <c r="D1961" s="4" t="s">
        <v>507</v>
      </c>
      <c r="E1961" s="4" t="s">
        <v>506</v>
      </c>
      <c r="F1961" s="4" t="s">
        <v>13168</v>
      </c>
      <c r="G1961" s="4" t="s">
        <v>13169</v>
      </c>
      <c r="H1961" s="4" t="s">
        <v>12823</v>
      </c>
      <c r="I1961" s="4" t="str">
        <f>IF(Rotation[[#This Row],[正向路径]]="","",Rotation[[#This Row],[正向路径]]&amp;"["&amp;Rotation[[#This Row],[中间时间]]&amp;"]→"&amp;Rotation[[#This Row],[反向路径]])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1962" spans="1:9" x14ac:dyDescent="0.4">
      <c r="A1962" s="2">
        <v>46024</v>
      </c>
      <c r="B1962" s="4" t="s">
        <v>1</v>
      </c>
      <c r="C1962" s="4" t="s">
        <v>13167</v>
      </c>
      <c r="D1962" s="4" t="s">
        <v>507</v>
      </c>
      <c r="E1962" s="4" t="s">
        <v>506</v>
      </c>
      <c r="F1962" s="4" t="s">
        <v>13168</v>
      </c>
      <c r="G1962" s="4" t="s">
        <v>13169</v>
      </c>
      <c r="H1962" s="4" t="s">
        <v>12823</v>
      </c>
      <c r="I1962" s="4" t="str">
        <f>IF(Rotation[[#This Row],[正向路径]]="","",Rotation[[#This Row],[正向路径]]&amp;"["&amp;Rotation[[#This Row],[中间时间]]&amp;"]→"&amp;Rotation[[#This Row],[反向路径]])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1963" spans="1:9" x14ac:dyDescent="0.4">
      <c r="A1963" s="2">
        <v>46021</v>
      </c>
      <c r="B1963" s="4" t="s">
        <v>1</v>
      </c>
      <c r="C1963" s="4" t="s">
        <v>13167</v>
      </c>
      <c r="D1963" s="4" t="s">
        <v>507</v>
      </c>
      <c r="E1963" s="4" t="s">
        <v>506</v>
      </c>
      <c r="F1963" s="4" t="s">
        <v>13168</v>
      </c>
      <c r="G1963" s="4" t="s">
        <v>13169</v>
      </c>
      <c r="H1963" s="4" t="s">
        <v>12823</v>
      </c>
      <c r="I1963" s="4" t="str">
        <f>IF(Rotation[[#This Row],[正向路径]]="","",Rotation[[#This Row],[正向路径]]&amp;"["&amp;Rotation[[#This Row],[中间时间]]&amp;"]→"&amp;Rotation[[#This Row],[反向路径]])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1964" spans="1:9" x14ac:dyDescent="0.4">
      <c r="A1964" s="2">
        <v>46019</v>
      </c>
      <c r="B1964" s="4" t="s">
        <v>1</v>
      </c>
      <c r="C1964" s="4" t="s">
        <v>13167</v>
      </c>
      <c r="D1964" s="4" t="s">
        <v>507</v>
      </c>
      <c r="E1964" s="4" t="s">
        <v>506</v>
      </c>
      <c r="F1964" s="4" t="s">
        <v>13168</v>
      </c>
      <c r="G1964" s="4" t="s">
        <v>13169</v>
      </c>
      <c r="H1964" s="4" t="s">
        <v>12823</v>
      </c>
      <c r="I1964" s="4" t="str">
        <f>IF(Rotation[[#This Row],[正向路径]]="","",Rotation[[#This Row],[正向路径]]&amp;"["&amp;Rotation[[#This Row],[中间时间]]&amp;"]→"&amp;Rotation[[#This Row],[反向路径]])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1965" spans="1:9" x14ac:dyDescent="0.4">
      <c r="A1965" s="2">
        <v>46016</v>
      </c>
      <c r="B1965" s="4" t="s">
        <v>1</v>
      </c>
      <c r="C1965" s="4" t="s">
        <v>13167</v>
      </c>
      <c r="D1965" s="4" t="s">
        <v>507</v>
      </c>
      <c r="E1965" s="4" t="s">
        <v>506</v>
      </c>
      <c r="F1965" s="4" t="s">
        <v>13168</v>
      </c>
      <c r="G1965" s="4" t="s">
        <v>13169</v>
      </c>
      <c r="H1965" s="4" t="s">
        <v>12823</v>
      </c>
      <c r="I1965" s="4" t="str">
        <f>IF(Rotation[[#This Row],[正向路径]]="","",Rotation[[#This Row],[正向路径]]&amp;"["&amp;Rotation[[#This Row],[中间时间]]&amp;"]→"&amp;Rotation[[#This Row],[反向路径]])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1966" spans="1:9" x14ac:dyDescent="0.4">
      <c r="A1966" s="2">
        <v>46012</v>
      </c>
      <c r="B1966" s="4" t="s">
        <v>1</v>
      </c>
      <c r="C1966" s="4" t="s">
        <v>13167</v>
      </c>
      <c r="D1966" s="4" t="s">
        <v>507</v>
      </c>
      <c r="E1966" s="4" t="s">
        <v>506</v>
      </c>
      <c r="F1966" s="4" t="s">
        <v>13168</v>
      </c>
      <c r="G1966" s="4" t="s">
        <v>13169</v>
      </c>
      <c r="H1966" s="4" t="s">
        <v>12823</v>
      </c>
      <c r="I1966" s="4" t="str">
        <f>IF(Rotation[[#This Row],[正向路径]]="","",Rotation[[#This Row],[正向路径]]&amp;"["&amp;Rotation[[#This Row],[中间时间]]&amp;"]→"&amp;Rotation[[#This Row],[反向路径]])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1967" spans="1:9" x14ac:dyDescent="0.4">
      <c r="A1967" s="2">
        <v>46007</v>
      </c>
      <c r="B1967" s="4" t="s">
        <v>1</v>
      </c>
      <c r="C1967" s="4" t="s">
        <v>13167</v>
      </c>
      <c r="D1967" s="4" t="s">
        <v>507</v>
      </c>
      <c r="E1967" s="4" t="s">
        <v>506</v>
      </c>
      <c r="F1967" s="4" t="s">
        <v>13168</v>
      </c>
      <c r="G1967" s="4" t="s">
        <v>13169</v>
      </c>
      <c r="H1967" s="4" t="s">
        <v>12823</v>
      </c>
      <c r="I1967" s="4" t="str">
        <f>IF(Rotation[[#This Row],[正向路径]]="","",Rotation[[#This Row],[正向路径]]&amp;"["&amp;Rotation[[#This Row],[中间时间]]&amp;"]→"&amp;Rotation[[#This Row],[反向路径]])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1968" spans="1:9" x14ac:dyDescent="0.4">
      <c r="A1968" s="2">
        <v>46005</v>
      </c>
      <c r="B1968" s="4" t="s">
        <v>1</v>
      </c>
      <c r="C1968" s="4" t="s">
        <v>13167</v>
      </c>
      <c r="D1968" s="4" t="s">
        <v>507</v>
      </c>
      <c r="E1968" s="4" t="s">
        <v>506</v>
      </c>
      <c r="F1968" s="4" t="s">
        <v>13168</v>
      </c>
      <c r="G1968" s="4" t="s">
        <v>13169</v>
      </c>
      <c r="H1968" s="4" t="s">
        <v>12823</v>
      </c>
      <c r="I1968" s="4" t="str">
        <f>IF(Rotation[[#This Row],[正向路径]]="","",Rotation[[#This Row],[正向路径]]&amp;"["&amp;Rotation[[#This Row],[中间时间]]&amp;"]→"&amp;Rotation[[#This Row],[反向路径]])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1969" spans="1:9" x14ac:dyDescent="0.4">
      <c r="A1969" s="2">
        <v>46001</v>
      </c>
      <c r="B1969" s="4" t="s">
        <v>1</v>
      </c>
      <c r="C1969" s="4" t="s">
        <v>13167</v>
      </c>
      <c r="D1969" s="4" t="s">
        <v>507</v>
      </c>
      <c r="E1969" s="4" t="s">
        <v>506</v>
      </c>
      <c r="F1969" s="4" t="s">
        <v>13168</v>
      </c>
      <c r="G1969" s="4" t="s">
        <v>13169</v>
      </c>
      <c r="H1969" s="4" t="s">
        <v>12823</v>
      </c>
      <c r="I1969" s="4" t="str">
        <f>IF(Rotation[[#This Row],[正向路径]]="","",Rotation[[#This Row],[正向路径]]&amp;"["&amp;Rotation[[#This Row],[中间时间]]&amp;"]→"&amp;Rotation[[#This Row],[反向路径]])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1970" spans="1:9" x14ac:dyDescent="0.4">
      <c r="A1970" s="2">
        <v>45998</v>
      </c>
      <c r="B1970" s="4" t="s">
        <v>1</v>
      </c>
      <c r="C1970" s="4" t="s">
        <v>13167</v>
      </c>
      <c r="D1970" s="4" t="s">
        <v>507</v>
      </c>
      <c r="E1970" s="4" t="s">
        <v>506</v>
      </c>
      <c r="F1970" s="4" t="s">
        <v>13168</v>
      </c>
      <c r="G1970" s="4" t="s">
        <v>13169</v>
      </c>
      <c r="H1970" s="4" t="s">
        <v>12823</v>
      </c>
      <c r="I1970" s="4" t="str">
        <f>IF(Rotation[[#This Row],[正向路径]]="","",Rotation[[#This Row],[正向路径]]&amp;"["&amp;Rotation[[#This Row],[中间时间]]&amp;"]→"&amp;Rotation[[#This Row],[反向路径]])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1971" spans="1:9" x14ac:dyDescent="0.4">
      <c r="A1971" s="2">
        <v>45984</v>
      </c>
      <c r="B1971" s="4" t="s">
        <v>1</v>
      </c>
      <c r="C1971" s="4" t="s">
        <v>13167</v>
      </c>
      <c r="D1971" s="4" t="s">
        <v>507</v>
      </c>
      <c r="E1971" s="4" t="s">
        <v>506</v>
      </c>
      <c r="F1971" s="4" t="s">
        <v>13168</v>
      </c>
      <c r="G1971" s="4" t="s">
        <v>13169</v>
      </c>
      <c r="H1971" s="4" t="s">
        <v>12823</v>
      </c>
      <c r="I1971" s="4" t="str">
        <f>IF(Rotation[[#This Row],[正向路径]]="","",Rotation[[#This Row],[正向路径]]&amp;"["&amp;Rotation[[#This Row],[中间时间]]&amp;"]→"&amp;Rotation[[#This Row],[反向路径]])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1972" spans="1:9" x14ac:dyDescent="0.4">
      <c r="A1972" s="2">
        <v>46037</v>
      </c>
      <c r="B1972" s="4" t="s">
        <v>1</v>
      </c>
      <c r="C1972" s="4" t="s">
        <v>13167</v>
      </c>
      <c r="D1972" s="4" t="s">
        <v>485</v>
      </c>
      <c r="E1972" s="4" t="s">
        <v>1101</v>
      </c>
      <c r="F1972" s="4" t="s">
        <v>13174</v>
      </c>
      <c r="G1972" s="4" t="s">
        <v>13175</v>
      </c>
      <c r="H1972" s="4" t="s">
        <v>12798</v>
      </c>
      <c r="I1972" s="4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1973" spans="1:9" x14ac:dyDescent="0.4">
      <c r="A1973" s="2">
        <v>46033</v>
      </c>
      <c r="B1973" s="4" t="s">
        <v>1</v>
      </c>
      <c r="C1973" s="4" t="s">
        <v>13167</v>
      </c>
      <c r="D1973" s="4" t="s">
        <v>485</v>
      </c>
      <c r="E1973" s="4" t="s">
        <v>1101</v>
      </c>
      <c r="F1973" s="4" t="s">
        <v>13174</v>
      </c>
      <c r="G1973" s="4" t="s">
        <v>13175</v>
      </c>
      <c r="H1973" s="4" t="s">
        <v>12798</v>
      </c>
      <c r="I1973" s="4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1974" spans="1:9" x14ac:dyDescent="0.4">
      <c r="A1974" s="2">
        <v>46027</v>
      </c>
      <c r="B1974" s="4" t="s">
        <v>1</v>
      </c>
      <c r="C1974" s="4" t="s">
        <v>13167</v>
      </c>
      <c r="D1974" s="4" t="s">
        <v>485</v>
      </c>
      <c r="E1974" s="4" t="s">
        <v>1101</v>
      </c>
      <c r="F1974" s="4" t="s">
        <v>13174</v>
      </c>
      <c r="G1974" s="4" t="s">
        <v>13175</v>
      </c>
      <c r="H1974" s="4" t="s">
        <v>12798</v>
      </c>
      <c r="I1974" s="4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1975" spans="1:9" x14ac:dyDescent="0.4">
      <c r="A1975" s="2">
        <v>46024</v>
      </c>
      <c r="B1975" s="4" t="s">
        <v>1</v>
      </c>
      <c r="C1975" s="4" t="s">
        <v>13167</v>
      </c>
      <c r="D1975" s="4" t="s">
        <v>485</v>
      </c>
      <c r="E1975" s="4" t="s">
        <v>16172</v>
      </c>
      <c r="F1975" s="4" t="s">
        <v>13174</v>
      </c>
      <c r="G1975" s="4" t="s">
        <v>13175</v>
      </c>
      <c r="H1975" s="4" t="s">
        <v>12798</v>
      </c>
      <c r="I1975" s="4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1976" spans="1:9" x14ac:dyDescent="0.4">
      <c r="A1976" s="2">
        <v>46021</v>
      </c>
      <c r="B1976" s="4" t="s">
        <v>1</v>
      </c>
      <c r="C1976" s="4" t="s">
        <v>13167</v>
      </c>
      <c r="D1976" s="4" t="s">
        <v>485</v>
      </c>
      <c r="E1976" s="4" t="s">
        <v>1105</v>
      </c>
      <c r="F1976" s="4" t="s">
        <v>13174</v>
      </c>
      <c r="G1976" s="4" t="s">
        <v>13175</v>
      </c>
      <c r="H1976" s="4" t="s">
        <v>12798</v>
      </c>
      <c r="I1976" s="4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1977" spans="1:9" x14ac:dyDescent="0.4">
      <c r="A1977" s="2">
        <v>46019</v>
      </c>
      <c r="B1977" s="4" t="s">
        <v>1</v>
      </c>
      <c r="C1977" s="4" t="s">
        <v>13167</v>
      </c>
      <c r="D1977" s="4" t="s">
        <v>485</v>
      </c>
      <c r="E1977" s="4" t="s">
        <v>1101</v>
      </c>
      <c r="F1977" s="4" t="s">
        <v>13174</v>
      </c>
      <c r="G1977" s="4" t="s">
        <v>13175</v>
      </c>
      <c r="H1977" s="4" t="s">
        <v>12798</v>
      </c>
      <c r="I1977" s="4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1978" spans="1:9" x14ac:dyDescent="0.4">
      <c r="A1978" s="2">
        <v>46016</v>
      </c>
      <c r="B1978" s="4" t="s">
        <v>1</v>
      </c>
      <c r="C1978" s="4" t="s">
        <v>13167</v>
      </c>
      <c r="D1978" s="4" t="s">
        <v>485</v>
      </c>
      <c r="E1978" s="4" t="s">
        <v>1101</v>
      </c>
      <c r="F1978" s="4" t="s">
        <v>13174</v>
      </c>
      <c r="G1978" s="4" t="s">
        <v>13175</v>
      </c>
      <c r="H1978" s="4" t="s">
        <v>12798</v>
      </c>
      <c r="I1978" s="4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1979" spans="1:9" x14ac:dyDescent="0.4">
      <c r="A1979" s="2">
        <v>46012</v>
      </c>
      <c r="B1979" s="4" t="s">
        <v>1</v>
      </c>
      <c r="C1979" s="4" t="s">
        <v>13167</v>
      </c>
      <c r="D1979" s="4" t="s">
        <v>485</v>
      </c>
      <c r="E1979" s="4" t="s">
        <v>1101</v>
      </c>
      <c r="F1979" s="4" t="s">
        <v>13174</v>
      </c>
      <c r="G1979" s="4" t="s">
        <v>13175</v>
      </c>
      <c r="H1979" s="4" t="s">
        <v>12798</v>
      </c>
      <c r="I1979" s="4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1980" spans="1:9" x14ac:dyDescent="0.4">
      <c r="A1980" s="2">
        <v>46007</v>
      </c>
      <c r="B1980" s="4" t="s">
        <v>1</v>
      </c>
      <c r="C1980" s="4" t="s">
        <v>13167</v>
      </c>
      <c r="D1980" s="4" t="s">
        <v>485</v>
      </c>
      <c r="E1980" s="4" t="s">
        <v>1101</v>
      </c>
      <c r="F1980" s="4" t="s">
        <v>13174</v>
      </c>
      <c r="G1980" s="4" t="s">
        <v>13175</v>
      </c>
      <c r="H1980" s="4" t="s">
        <v>12798</v>
      </c>
      <c r="I1980" s="4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1981" spans="1:9" x14ac:dyDescent="0.4">
      <c r="A1981" s="2">
        <v>46005</v>
      </c>
      <c r="B1981" s="4" t="s">
        <v>1</v>
      </c>
      <c r="C1981" s="4" t="s">
        <v>13167</v>
      </c>
      <c r="D1981" s="4" t="s">
        <v>485</v>
      </c>
      <c r="E1981" s="4" t="s">
        <v>1101</v>
      </c>
      <c r="F1981" s="4" t="s">
        <v>13174</v>
      </c>
      <c r="G1981" s="4" t="s">
        <v>13175</v>
      </c>
      <c r="H1981" s="4" t="s">
        <v>12798</v>
      </c>
      <c r="I1981" s="4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1982" spans="1:9" x14ac:dyDescent="0.4">
      <c r="A1982" s="2">
        <v>46001</v>
      </c>
      <c r="B1982" s="4" t="s">
        <v>1</v>
      </c>
      <c r="C1982" s="4" t="s">
        <v>13167</v>
      </c>
      <c r="D1982" s="4" t="s">
        <v>485</v>
      </c>
      <c r="E1982" s="4" t="s">
        <v>1101</v>
      </c>
      <c r="F1982" s="4" t="s">
        <v>13174</v>
      </c>
      <c r="G1982" s="4" t="s">
        <v>13175</v>
      </c>
      <c r="H1982" s="4" t="s">
        <v>12798</v>
      </c>
      <c r="I1982" s="4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1983" spans="1:9" x14ac:dyDescent="0.4">
      <c r="A1983" s="2">
        <v>45998</v>
      </c>
      <c r="B1983" s="4" t="s">
        <v>1</v>
      </c>
      <c r="C1983" s="4" t="s">
        <v>13167</v>
      </c>
      <c r="D1983" s="4" t="s">
        <v>485</v>
      </c>
      <c r="E1983" s="4" t="s">
        <v>1101</v>
      </c>
      <c r="F1983" s="4" t="s">
        <v>13174</v>
      </c>
      <c r="G1983" s="4" t="s">
        <v>13175</v>
      </c>
      <c r="H1983" s="4" t="s">
        <v>12798</v>
      </c>
      <c r="I1983" s="4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1984" spans="1:9" x14ac:dyDescent="0.4">
      <c r="A1984" s="2">
        <v>45984</v>
      </c>
      <c r="B1984" s="4" t="s">
        <v>1</v>
      </c>
      <c r="C1984" s="4" t="s">
        <v>13167</v>
      </c>
      <c r="D1984" s="4" t="s">
        <v>485</v>
      </c>
      <c r="E1984" s="4" t="s">
        <v>1105</v>
      </c>
      <c r="F1984" s="4" t="s">
        <v>13174</v>
      </c>
      <c r="G1984" s="4" t="s">
        <v>13175</v>
      </c>
      <c r="H1984" s="4" t="s">
        <v>12798</v>
      </c>
      <c r="I1984" s="4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1985" spans="1:9" x14ac:dyDescent="0.4">
      <c r="A1985" s="2">
        <v>46037</v>
      </c>
      <c r="B1985" s="4" t="s">
        <v>1</v>
      </c>
      <c r="C1985" s="4" t="s">
        <v>13167</v>
      </c>
      <c r="D1985" s="4" t="s">
        <v>34</v>
      </c>
      <c r="E1985" s="4" t="s">
        <v>33</v>
      </c>
      <c r="F1985" s="4" t="s">
        <v>13170</v>
      </c>
      <c r="G1985" s="4" t="s">
        <v>14148</v>
      </c>
      <c r="H1985" s="4" t="s">
        <v>12896</v>
      </c>
      <c r="I1985" s="4" t="str">
        <f>IF(Rotation[[#This Row],[正向路径]]="","",Rotation[[#This Row],[正向路径]]&amp;"["&amp;Rotation[[#This Row],[中间时间]]&amp;"]→"&amp;Rotation[[#This Row],[反向路径]])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1986" spans="1:9" x14ac:dyDescent="0.4">
      <c r="A1986" s="2">
        <v>46033</v>
      </c>
      <c r="B1986" s="4" t="s">
        <v>1</v>
      </c>
      <c r="C1986" s="4" t="s">
        <v>13167</v>
      </c>
      <c r="D1986" s="4" t="s">
        <v>34</v>
      </c>
      <c r="E1986" s="4" t="s">
        <v>33</v>
      </c>
      <c r="F1986" s="4" t="s">
        <v>13170</v>
      </c>
      <c r="G1986" s="4" t="s">
        <v>14148</v>
      </c>
      <c r="H1986" s="4" t="s">
        <v>12896</v>
      </c>
      <c r="I1986" s="4" t="str">
        <f>IF(Rotation[[#This Row],[正向路径]]="","",Rotation[[#This Row],[正向路径]]&amp;"["&amp;Rotation[[#This Row],[中间时间]]&amp;"]→"&amp;Rotation[[#This Row],[反向路径]])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1987" spans="1:9" x14ac:dyDescent="0.4">
      <c r="A1987" s="2">
        <v>46027</v>
      </c>
      <c r="B1987" s="4" t="s">
        <v>1</v>
      </c>
      <c r="C1987" s="4" t="s">
        <v>13167</v>
      </c>
      <c r="D1987" s="4" t="s">
        <v>34</v>
      </c>
      <c r="E1987" s="4" t="s">
        <v>33</v>
      </c>
      <c r="F1987" s="4" t="s">
        <v>13170</v>
      </c>
      <c r="G1987" s="4" t="s">
        <v>14148</v>
      </c>
      <c r="H1987" s="4" t="s">
        <v>12896</v>
      </c>
      <c r="I1987" s="4" t="str">
        <f>IF(Rotation[[#This Row],[正向路径]]="","",Rotation[[#This Row],[正向路径]]&amp;"["&amp;Rotation[[#This Row],[中间时间]]&amp;"]→"&amp;Rotation[[#This Row],[反向路径]])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1988" spans="1:9" x14ac:dyDescent="0.4">
      <c r="A1988" s="2">
        <v>46024</v>
      </c>
      <c r="B1988" s="4" t="s">
        <v>1</v>
      </c>
      <c r="C1988" s="4" t="s">
        <v>13167</v>
      </c>
      <c r="D1988" s="4" t="s">
        <v>34</v>
      </c>
      <c r="E1988" s="4" t="s">
        <v>33</v>
      </c>
      <c r="F1988" s="4" t="s">
        <v>13170</v>
      </c>
      <c r="G1988" s="4" t="s">
        <v>14148</v>
      </c>
      <c r="H1988" s="4" t="s">
        <v>12896</v>
      </c>
      <c r="I1988" s="4" t="str">
        <f>IF(Rotation[[#This Row],[正向路径]]="","",Rotation[[#This Row],[正向路径]]&amp;"["&amp;Rotation[[#This Row],[中间时间]]&amp;"]→"&amp;Rotation[[#This Row],[反向路径]])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1989" spans="1:9" x14ac:dyDescent="0.4">
      <c r="A1989" s="2">
        <v>46021</v>
      </c>
      <c r="B1989" s="4" t="s">
        <v>1</v>
      </c>
      <c r="C1989" s="4" t="s">
        <v>13167</v>
      </c>
      <c r="D1989" s="4" t="s">
        <v>34</v>
      </c>
      <c r="E1989" s="4" t="s">
        <v>33</v>
      </c>
      <c r="F1989" s="4" t="s">
        <v>13170</v>
      </c>
      <c r="G1989" s="4" t="s">
        <v>14148</v>
      </c>
      <c r="H1989" s="4" t="s">
        <v>12896</v>
      </c>
      <c r="I1989" s="4" t="str">
        <f>IF(Rotation[[#This Row],[正向路径]]="","",Rotation[[#This Row],[正向路径]]&amp;"["&amp;Rotation[[#This Row],[中间时间]]&amp;"]→"&amp;Rotation[[#This Row],[反向路径]])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1990" spans="1:9" x14ac:dyDescent="0.4">
      <c r="A1990" s="2">
        <v>46019</v>
      </c>
      <c r="B1990" s="4" t="s">
        <v>1</v>
      </c>
      <c r="C1990" s="4" t="s">
        <v>13167</v>
      </c>
      <c r="D1990" s="4" t="s">
        <v>34</v>
      </c>
      <c r="E1990" s="4" t="s">
        <v>33</v>
      </c>
      <c r="F1990" s="4" t="s">
        <v>13170</v>
      </c>
      <c r="G1990" s="4" t="s">
        <v>14148</v>
      </c>
      <c r="H1990" s="4" t="s">
        <v>12896</v>
      </c>
      <c r="I1990" s="4" t="str">
        <f>IF(Rotation[[#This Row],[正向路径]]="","",Rotation[[#This Row],[正向路径]]&amp;"["&amp;Rotation[[#This Row],[中间时间]]&amp;"]→"&amp;Rotation[[#This Row],[反向路径]])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1991" spans="1:9" x14ac:dyDescent="0.4">
      <c r="A1991" s="2">
        <v>46016</v>
      </c>
      <c r="B1991" s="4" t="s">
        <v>1</v>
      </c>
      <c r="C1991" s="4" t="s">
        <v>13167</v>
      </c>
      <c r="D1991" s="4" t="s">
        <v>34</v>
      </c>
      <c r="E1991" s="4" t="s">
        <v>33</v>
      </c>
      <c r="F1991" s="4" t="s">
        <v>13170</v>
      </c>
      <c r="G1991" s="4" t="s">
        <v>14148</v>
      </c>
      <c r="H1991" s="4" t="s">
        <v>12896</v>
      </c>
      <c r="I1991" s="4" t="str">
        <f>IF(Rotation[[#This Row],[正向路径]]="","",Rotation[[#This Row],[正向路径]]&amp;"["&amp;Rotation[[#This Row],[中间时间]]&amp;"]→"&amp;Rotation[[#This Row],[反向路径]])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1992" spans="1:9" x14ac:dyDescent="0.4">
      <c r="A1992" s="2">
        <v>46012</v>
      </c>
      <c r="B1992" s="4" t="s">
        <v>1</v>
      </c>
      <c r="C1992" s="4" t="s">
        <v>13167</v>
      </c>
      <c r="D1992" s="4" t="s">
        <v>34</v>
      </c>
      <c r="E1992" s="4" t="s">
        <v>33</v>
      </c>
      <c r="F1992" s="4" t="s">
        <v>13170</v>
      </c>
      <c r="G1992" s="4" t="s">
        <v>14148</v>
      </c>
      <c r="H1992" s="4" t="s">
        <v>12896</v>
      </c>
      <c r="I1992" s="4" t="str">
        <f>IF(Rotation[[#This Row],[正向路径]]="","",Rotation[[#This Row],[正向路径]]&amp;"["&amp;Rotation[[#This Row],[中间时间]]&amp;"]→"&amp;Rotation[[#This Row],[反向路径]])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1993" spans="1:9" x14ac:dyDescent="0.4">
      <c r="A1993" s="2">
        <v>46007</v>
      </c>
      <c r="B1993" s="4" t="s">
        <v>1</v>
      </c>
      <c r="C1993" s="4" t="s">
        <v>13167</v>
      </c>
      <c r="D1993" s="4" t="s">
        <v>34</v>
      </c>
      <c r="E1993" s="4" t="s">
        <v>33</v>
      </c>
      <c r="F1993" s="4" t="s">
        <v>13170</v>
      </c>
      <c r="G1993" s="4" t="s">
        <v>14148</v>
      </c>
      <c r="H1993" s="4" t="s">
        <v>12896</v>
      </c>
      <c r="I1993" s="4" t="str">
        <f>IF(Rotation[[#This Row],[正向路径]]="","",Rotation[[#This Row],[正向路径]]&amp;"["&amp;Rotation[[#This Row],[中间时间]]&amp;"]→"&amp;Rotation[[#This Row],[反向路径]])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1994" spans="1:9" x14ac:dyDescent="0.4">
      <c r="A1994" s="2">
        <v>46005</v>
      </c>
      <c r="B1994" s="4" t="s">
        <v>1</v>
      </c>
      <c r="C1994" s="4" t="s">
        <v>13167</v>
      </c>
      <c r="D1994" s="4" t="s">
        <v>34</v>
      </c>
      <c r="E1994" s="4" t="s">
        <v>33</v>
      </c>
      <c r="F1994" s="4" t="s">
        <v>13170</v>
      </c>
      <c r="G1994" s="4" t="s">
        <v>14148</v>
      </c>
      <c r="H1994" s="4" t="s">
        <v>12896</v>
      </c>
      <c r="I1994" s="4" t="str">
        <f>IF(Rotation[[#This Row],[正向路径]]="","",Rotation[[#This Row],[正向路径]]&amp;"["&amp;Rotation[[#This Row],[中间时间]]&amp;"]→"&amp;Rotation[[#This Row],[反向路径]])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1995" spans="1:9" x14ac:dyDescent="0.4">
      <c r="A1995" s="2">
        <v>46001</v>
      </c>
      <c r="B1995" s="4" t="s">
        <v>1</v>
      </c>
      <c r="C1995" s="4" t="s">
        <v>13167</v>
      </c>
      <c r="D1995" s="4" t="s">
        <v>34</v>
      </c>
      <c r="E1995" s="4" t="s">
        <v>33</v>
      </c>
      <c r="F1995" s="4" t="s">
        <v>13170</v>
      </c>
      <c r="G1995" s="4" t="s">
        <v>14148</v>
      </c>
      <c r="H1995" s="4" t="s">
        <v>12896</v>
      </c>
      <c r="I1995" s="4" t="str">
        <f>IF(Rotation[[#This Row],[正向路径]]="","",Rotation[[#This Row],[正向路径]]&amp;"["&amp;Rotation[[#This Row],[中间时间]]&amp;"]→"&amp;Rotation[[#This Row],[反向路径]])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1996" spans="1:9" x14ac:dyDescent="0.4">
      <c r="A1996" s="2">
        <v>45998</v>
      </c>
      <c r="B1996" s="4" t="s">
        <v>1</v>
      </c>
      <c r="C1996" s="4" t="s">
        <v>13167</v>
      </c>
      <c r="D1996" s="4" t="s">
        <v>34</v>
      </c>
      <c r="E1996" s="4" t="s">
        <v>33</v>
      </c>
      <c r="F1996" s="4" t="s">
        <v>13170</v>
      </c>
      <c r="G1996" s="4" t="s">
        <v>14148</v>
      </c>
      <c r="H1996" s="4" t="s">
        <v>12896</v>
      </c>
      <c r="I1996" s="4" t="str">
        <f>IF(Rotation[[#This Row],[正向路径]]="","",Rotation[[#This Row],[正向路径]]&amp;"["&amp;Rotation[[#This Row],[中间时间]]&amp;"]→"&amp;Rotation[[#This Row],[反向路径]])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1997" spans="1:9" x14ac:dyDescent="0.4">
      <c r="A1997" s="2">
        <v>45984</v>
      </c>
      <c r="B1997" s="4" t="s">
        <v>1</v>
      </c>
      <c r="C1997" s="4" t="s">
        <v>13167</v>
      </c>
      <c r="D1997" s="4" t="s">
        <v>34</v>
      </c>
      <c r="E1997" s="4" t="s">
        <v>33</v>
      </c>
      <c r="F1997" s="4" t="s">
        <v>13170</v>
      </c>
      <c r="G1997" s="4" t="s">
        <v>13171</v>
      </c>
      <c r="H1997" s="4" t="s">
        <v>12896</v>
      </c>
      <c r="I1997" s="4" t="str">
        <f>IF(Rotation[[#This Row],[正向路径]]="","",Rotation[[#This Row],[正向路径]]&amp;"["&amp;Rotation[[#This Row],[中间时间]]&amp;"]→"&amp;Rotation[[#This Row],[反向路径]])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海法(HAIFA)[3天] → 塞得西港(PORT SAID WEST)[41天] → 深圳大铲湾(DA CHAN BAY)[5天] → 釜山新港(BUSAN NEW PORT)</v>
      </c>
    </row>
    <row r="1998" spans="1:9" x14ac:dyDescent="0.4">
      <c r="A1998" s="2">
        <v>46037</v>
      </c>
      <c r="B1998" s="4" t="s">
        <v>1</v>
      </c>
      <c r="C1998" s="4" t="s">
        <v>13167</v>
      </c>
      <c r="D1998" s="4" t="s">
        <v>906</v>
      </c>
      <c r="E1998" s="4" t="s">
        <v>12878</v>
      </c>
      <c r="F1998" s="4" t="s">
        <v>13172</v>
      </c>
      <c r="G1998" s="4" t="s">
        <v>13173</v>
      </c>
      <c r="H1998" s="4" t="s">
        <v>12814</v>
      </c>
      <c r="I1998" s="4" t="str">
        <f>IF(Rotation[[#This Row],[正向路径]]="","",Rotation[[#This Row],[正向路径]]&amp;"["&amp;Rotation[[#This Row],[中间时间]]&amp;"]→"&amp;Rotation[[#This Row],[反向路径]])</f>
        <v>青岛(QINGDAO)[2天] → 宁波(NINGBO)[4天] → 深圳大铲湾(DA CHAN BAY)[5天] → 巴生北(PORT KELANG N)[26天]→巴塞罗纳(BARCELONA)[6天] → 科佩尔(KOPER)[41天] → 青岛(QINGDAO)</v>
      </c>
    </row>
    <row r="1999" spans="1:9" x14ac:dyDescent="0.4">
      <c r="A1999" s="2">
        <v>46033</v>
      </c>
      <c r="B1999" s="4" t="s">
        <v>1</v>
      </c>
      <c r="C1999" s="4" t="s">
        <v>13167</v>
      </c>
      <c r="D1999" s="4" t="s">
        <v>906</v>
      </c>
      <c r="E1999" s="4" t="s">
        <v>12878</v>
      </c>
      <c r="F1999" s="4" t="s">
        <v>13172</v>
      </c>
      <c r="G1999" s="4" t="s">
        <v>13173</v>
      </c>
      <c r="H1999" s="4" t="s">
        <v>12814</v>
      </c>
      <c r="I1999" s="4" t="str">
        <f>IF(Rotation[[#This Row],[正向路径]]="","",Rotation[[#This Row],[正向路径]]&amp;"["&amp;Rotation[[#This Row],[中间时间]]&amp;"]→"&amp;Rotation[[#This Row],[反向路径]])</f>
        <v>青岛(QINGDAO)[2天] → 宁波(NINGBO)[4天] → 深圳大铲湾(DA CHAN BAY)[5天] → 巴生北(PORT KELANG N)[26天]→巴塞罗纳(BARCELONA)[6天] → 科佩尔(KOPER)[41天] → 青岛(QINGDAO)</v>
      </c>
    </row>
    <row r="2000" spans="1:9" x14ac:dyDescent="0.4">
      <c r="A2000" s="2">
        <v>46027</v>
      </c>
      <c r="B2000" s="4" t="s">
        <v>1</v>
      </c>
      <c r="C2000" s="4" t="s">
        <v>13167</v>
      </c>
      <c r="D2000" s="4" t="s">
        <v>906</v>
      </c>
      <c r="E2000" s="4" t="s">
        <v>12878</v>
      </c>
      <c r="F2000" s="4" t="s">
        <v>13172</v>
      </c>
      <c r="G2000" s="4" t="s">
        <v>13173</v>
      </c>
      <c r="H2000" s="4" t="s">
        <v>12814</v>
      </c>
      <c r="I2000" s="4" t="str">
        <f>IF(Rotation[[#This Row],[正向路径]]="","",Rotation[[#This Row],[正向路径]]&amp;"["&amp;Rotation[[#This Row],[中间时间]]&amp;"]→"&amp;Rotation[[#This Row],[反向路径]])</f>
        <v>青岛(QINGDAO)[2天] → 宁波(NINGBO)[4天] → 深圳大铲湾(DA CHAN BAY)[5天] → 巴生北(PORT KELANG N)[26天]→巴塞罗纳(BARCELONA)[6天] → 科佩尔(KOPER)[41天] → 青岛(QINGDAO)</v>
      </c>
    </row>
    <row r="2001" spans="1:9" x14ac:dyDescent="0.4">
      <c r="A2001" s="2">
        <v>46024</v>
      </c>
      <c r="B2001" s="4" t="s">
        <v>1</v>
      </c>
      <c r="C2001" s="4" t="s">
        <v>13167</v>
      </c>
      <c r="D2001" s="4" t="s">
        <v>906</v>
      </c>
      <c r="E2001" s="4" t="s">
        <v>12878</v>
      </c>
      <c r="F2001" s="4" t="s">
        <v>13172</v>
      </c>
      <c r="G2001" s="4" t="s">
        <v>13173</v>
      </c>
      <c r="H2001" s="4" t="s">
        <v>12814</v>
      </c>
      <c r="I2001" s="4" t="str">
        <f>IF(Rotation[[#This Row],[正向路径]]="","",Rotation[[#This Row],[正向路径]]&amp;"["&amp;Rotation[[#This Row],[中间时间]]&amp;"]→"&amp;Rotation[[#This Row],[反向路径]])</f>
        <v>青岛(QINGDAO)[2天] → 宁波(NINGBO)[4天] → 深圳大铲湾(DA CHAN BAY)[5天] → 巴生北(PORT KELANG N)[26天]→巴塞罗纳(BARCELONA)[6天] → 科佩尔(KOPER)[41天] → 青岛(QINGDAO)</v>
      </c>
    </row>
    <row r="2002" spans="1:9" x14ac:dyDescent="0.4">
      <c r="A2002" s="2">
        <v>46021</v>
      </c>
      <c r="B2002" s="4" t="s">
        <v>1</v>
      </c>
      <c r="C2002" s="4" t="s">
        <v>13167</v>
      </c>
      <c r="D2002" s="4" t="s">
        <v>906</v>
      </c>
      <c r="E2002" s="4" t="s">
        <v>12878</v>
      </c>
      <c r="F2002" s="4" t="s">
        <v>13172</v>
      </c>
      <c r="G2002" s="4" t="s">
        <v>13173</v>
      </c>
      <c r="H2002" s="4" t="s">
        <v>12814</v>
      </c>
      <c r="I2002" s="4" t="str">
        <f>IF(Rotation[[#This Row],[正向路径]]="","",Rotation[[#This Row],[正向路径]]&amp;"["&amp;Rotation[[#This Row],[中间时间]]&amp;"]→"&amp;Rotation[[#This Row],[反向路径]])</f>
        <v>青岛(QINGDAO)[2天] → 宁波(NINGBO)[4天] → 深圳大铲湾(DA CHAN BAY)[5天] → 巴生北(PORT KELANG N)[26天]→巴塞罗纳(BARCELONA)[6天] → 科佩尔(KOPER)[41天] → 青岛(QINGDAO)</v>
      </c>
    </row>
    <row r="2003" spans="1:9" x14ac:dyDescent="0.4">
      <c r="A2003" s="2">
        <v>46019</v>
      </c>
      <c r="B2003" s="4" t="s">
        <v>1</v>
      </c>
      <c r="C2003" s="4" t="s">
        <v>13167</v>
      </c>
      <c r="D2003" s="4" t="s">
        <v>906</v>
      </c>
      <c r="E2003" s="4" t="s">
        <v>12878</v>
      </c>
      <c r="F2003" s="4" t="s">
        <v>13172</v>
      </c>
      <c r="G2003" s="4" t="s">
        <v>13173</v>
      </c>
      <c r="H2003" s="4" t="s">
        <v>12814</v>
      </c>
      <c r="I2003" s="4" t="str">
        <f>IF(Rotation[[#This Row],[正向路径]]="","",Rotation[[#This Row],[正向路径]]&amp;"["&amp;Rotation[[#This Row],[中间时间]]&amp;"]→"&amp;Rotation[[#This Row],[反向路径]])</f>
        <v>青岛(QINGDAO)[2天] → 宁波(NINGBO)[4天] → 深圳大铲湾(DA CHAN BAY)[5天] → 巴生北(PORT KELANG N)[26天]→巴塞罗纳(BARCELONA)[6天] → 科佩尔(KOPER)[41天] → 青岛(QINGDAO)</v>
      </c>
    </row>
    <row r="2004" spans="1:9" x14ac:dyDescent="0.4">
      <c r="A2004" s="2">
        <v>46016</v>
      </c>
      <c r="B2004" s="4" t="s">
        <v>1</v>
      </c>
      <c r="C2004" s="4" t="s">
        <v>13167</v>
      </c>
      <c r="D2004" s="4" t="s">
        <v>906</v>
      </c>
      <c r="E2004" s="4" t="s">
        <v>12878</v>
      </c>
      <c r="F2004" s="4" t="s">
        <v>13172</v>
      </c>
      <c r="G2004" s="4" t="s">
        <v>13173</v>
      </c>
      <c r="H2004" s="4" t="s">
        <v>12814</v>
      </c>
      <c r="I2004" s="4" t="str">
        <f>IF(Rotation[[#This Row],[正向路径]]="","",Rotation[[#This Row],[正向路径]]&amp;"["&amp;Rotation[[#This Row],[中间时间]]&amp;"]→"&amp;Rotation[[#This Row],[反向路径]])</f>
        <v>青岛(QINGDAO)[2天] → 宁波(NINGBO)[4天] → 深圳大铲湾(DA CHAN BAY)[5天] → 巴生北(PORT KELANG N)[26天]→巴塞罗纳(BARCELONA)[6天] → 科佩尔(KOPER)[41天] → 青岛(QINGDAO)</v>
      </c>
    </row>
    <row r="2005" spans="1:9" x14ac:dyDescent="0.4">
      <c r="A2005" s="2">
        <v>46012</v>
      </c>
      <c r="B2005" s="4" t="s">
        <v>1</v>
      </c>
      <c r="C2005" s="4" t="s">
        <v>13167</v>
      </c>
      <c r="D2005" s="4" t="s">
        <v>906</v>
      </c>
      <c r="E2005" s="4" t="s">
        <v>12878</v>
      </c>
      <c r="F2005" s="4" t="s">
        <v>13172</v>
      </c>
      <c r="G2005" s="4" t="s">
        <v>13173</v>
      </c>
      <c r="H2005" s="4" t="s">
        <v>12814</v>
      </c>
      <c r="I2005" s="4" t="str">
        <f>IF(Rotation[[#This Row],[正向路径]]="","",Rotation[[#This Row],[正向路径]]&amp;"["&amp;Rotation[[#This Row],[中间时间]]&amp;"]→"&amp;Rotation[[#This Row],[反向路径]])</f>
        <v>青岛(QINGDAO)[2天] → 宁波(NINGBO)[4天] → 深圳大铲湾(DA CHAN BAY)[5天] → 巴生北(PORT KELANG N)[26天]→巴塞罗纳(BARCELONA)[6天] → 科佩尔(KOPER)[41天] → 青岛(QINGDAO)</v>
      </c>
    </row>
    <row r="2006" spans="1:9" x14ac:dyDescent="0.4">
      <c r="A2006" s="2">
        <v>46007</v>
      </c>
      <c r="B2006" s="4" t="s">
        <v>1</v>
      </c>
      <c r="C2006" s="4" t="s">
        <v>13167</v>
      </c>
      <c r="D2006" s="4" t="s">
        <v>906</v>
      </c>
      <c r="E2006" s="4" t="s">
        <v>12878</v>
      </c>
      <c r="F2006" s="4" t="s">
        <v>13172</v>
      </c>
      <c r="G2006" s="4" t="s">
        <v>13173</v>
      </c>
      <c r="H2006" s="4" t="s">
        <v>12814</v>
      </c>
      <c r="I2006" s="4" t="str">
        <f>IF(Rotation[[#This Row],[正向路径]]="","",Rotation[[#This Row],[正向路径]]&amp;"["&amp;Rotation[[#This Row],[中间时间]]&amp;"]→"&amp;Rotation[[#This Row],[反向路径]])</f>
        <v>青岛(QINGDAO)[2天] → 宁波(NINGBO)[4天] → 深圳大铲湾(DA CHAN BAY)[5天] → 巴生北(PORT KELANG N)[26天]→巴塞罗纳(BARCELONA)[6天] → 科佩尔(KOPER)[41天] → 青岛(QINGDAO)</v>
      </c>
    </row>
    <row r="2007" spans="1:9" x14ac:dyDescent="0.4">
      <c r="A2007" s="2">
        <v>46005</v>
      </c>
      <c r="B2007" s="4" t="s">
        <v>1</v>
      </c>
      <c r="C2007" s="4" t="s">
        <v>13167</v>
      </c>
      <c r="D2007" s="4" t="s">
        <v>906</v>
      </c>
      <c r="E2007" s="4" t="s">
        <v>12878</v>
      </c>
      <c r="F2007" s="4" t="s">
        <v>13172</v>
      </c>
      <c r="G2007" s="4" t="s">
        <v>13173</v>
      </c>
      <c r="H2007" s="4" t="s">
        <v>12814</v>
      </c>
      <c r="I2007" s="4" t="str">
        <f>IF(Rotation[[#This Row],[正向路径]]="","",Rotation[[#This Row],[正向路径]]&amp;"["&amp;Rotation[[#This Row],[中间时间]]&amp;"]→"&amp;Rotation[[#This Row],[反向路径]])</f>
        <v>青岛(QINGDAO)[2天] → 宁波(NINGBO)[4天] → 深圳大铲湾(DA CHAN BAY)[5天] → 巴生北(PORT KELANG N)[26天]→巴塞罗纳(BARCELONA)[6天] → 科佩尔(KOPER)[41天] → 青岛(QINGDAO)</v>
      </c>
    </row>
    <row r="2008" spans="1:9" x14ac:dyDescent="0.4">
      <c r="A2008" s="2">
        <v>46001</v>
      </c>
      <c r="B2008" s="4" t="s">
        <v>1</v>
      </c>
      <c r="C2008" s="4" t="s">
        <v>13167</v>
      </c>
      <c r="D2008" s="4" t="s">
        <v>906</v>
      </c>
      <c r="E2008" s="4" t="s">
        <v>12878</v>
      </c>
      <c r="F2008" s="4" t="s">
        <v>13172</v>
      </c>
      <c r="G2008" s="4" t="s">
        <v>13173</v>
      </c>
      <c r="H2008" s="4" t="s">
        <v>12814</v>
      </c>
      <c r="I2008" s="4" t="str">
        <f>IF(Rotation[[#This Row],[正向路径]]="","",Rotation[[#This Row],[正向路径]]&amp;"["&amp;Rotation[[#This Row],[中间时间]]&amp;"]→"&amp;Rotation[[#This Row],[反向路径]])</f>
        <v>青岛(QINGDAO)[2天] → 宁波(NINGBO)[4天] → 深圳大铲湾(DA CHAN BAY)[5天] → 巴生北(PORT KELANG N)[26天]→巴塞罗纳(BARCELONA)[6天] → 科佩尔(KOPER)[41天] → 青岛(QINGDAO)</v>
      </c>
    </row>
    <row r="2009" spans="1:9" x14ac:dyDescent="0.4">
      <c r="A2009" s="2">
        <v>45998</v>
      </c>
      <c r="B2009" s="4" t="s">
        <v>1</v>
      </c>
      <c r="C2009" s="4" t="s">
        <v>13167</v>
      </c>
      <c r="D2009" s="4" t="s">
        <v>906</v>
      </c>
      <c r="E2009" s="4" t="s">
        <v>12878</v>
      </c>
      <c r="F2009" s="4" t="s">
        <v>13172</v>
      </c>
      <c r="G2009" s="4" t="s">
        <v>13173</v>
      </c>
      <c r="H2009" s="4" t="s">
        <v>12814</v>
      </c>
      <c r="I2009" s="4" t="str">
        <f>IF(Rotation[[#This Row],[正向路径]]="","",Rotation[[#This Row],[正向路径]]&amp;"["&amp;Rotation[[#This Row],[中间时间]]&amp;"]→"&amp;Rotation[[#This Row],[反向路径]])</f>
        <v>青岛(QINGDAO)[2天] → 宁波(NINGBO)[4天] → 深圳大铲湾(DA CHAN BAY)[5天] → 巴生北(PORT KELANG N)[26天]→巴塞罗纳(BARCELONA)[6天] → 科佩尔(KOPER)[41天] → 青岛(QINGDAO)</v>
      </c>
    </row>
    <row r="2010" spans="1:9" x14ac:dyDescent="0.4">
      <c r="A2010" s="2">
        <v>45984</v>
      </c>
      <c r="B2010" s="4" t="s">
        <v>1</v>
      </c>
      <c r="C2010" s="4" t="s">
        <v>13167</v>
      </c>
      <c r="D2010" s="4" t="s">
        <v>906</v>
      </c>
      <c r="E2010" s="4" t="s">
        <v>12878</v>
      </c>
      <c r="F2010" s="4" t="s">
        <v>13172</v>
      </c>
      <c r="G2010" s="4" t="s">
        <v>13173</v>
      </c>
      <c r="H2010" s="4" t="s">
        <v>12814</v>
      </c>
      <c r="I2010" s="4" t="str">
        <f>IF(Rotation[[#This Row],[正向路径]]="","",Rotation[[#This Row],[正向路径]]&amp;"["&amp;Rotation[[#This Row],[中间时间]]&amp;"]→"&amp;Rotation[[#This Row],[反向路径]])</f>
        <v>青岛(QINGDAO)[2天] → 宁波(NINGBO)[4天] → 深圳大铲湾(DA CHAN BAY)[5天] → 巴生北(PORT KELANG N)[26天]→巴塞罗纳(BARCELONA)[6天] → 科佩尔(KOPER)[41天] → 青岛(QINGDAO)</v>
      </c>
    </row>
    <row r="2011" spans="1:9" x14ac:dyDescent="0.4">
      <c r="A2011" s="2">
        <v>46037</v>
      </c>
      <c r="B2011" s="4" t="s">
        <v>1</v>
      </c>
      <c r="C2011" s="4" t="s">
        <v>13176</v>
      </c>
      <c r="D2011" s="4" t="s">
        <v>582</v>
      </c>
      <c r="E2011" s="4" t="s">
        <v>16366</v>
      </c>
      <c r="F2011" s="4" t="s">
        <v>13177</v>
      </c>
      <c r="G2011" s="4" t="s">
        <v>13178</v>
      </c>
      <c r="H2011" s="4" t="s">
        <v>12823</v>
      </c>
      <c r="I2011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2012" spans="1:9" x14ac:dyDescent="0.4">
      <c r="A2012" s="2">
        <v>46033</v>
      </c>
      <c r="B2012" s="4" t="s">
        <v>1</v>
      </c>
      <c r="C2012" s="4" t="s">
        <v>13176</v>
      </c>
      <c r="D2012" s="4" t="s">
        <v>582</v>
      </c>
      <c r="E2012" s="4" t="s">
        <v>16500</v>
      </c>
      <c r="F2012" s="4" t="s">
        <v>13177</v>
      </c>
      <c r="G2012" s="4" t="s">
        <v>13178</v>
      </c>
      <c r="H2012" s="4" t="s">
        <v>12823</v>
      </c>
      <c r="I2012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2013" spans="1:9" x14ac:dyDescent="0.4">
      <c r="A2013" s="2">
        <v>46027</v>
      </c>
      <c r="B2013" s="4" t="s">
        <v>1</v>
      </c>
      <c r="C2013" s="4" t="s">
        <v>13176</v>
      </c>
      <c r="D2013" s="4" t="s">
        <v>582</v>
      </c>
      <c r="E2013" s="4" t="s">
        <v>16366</v>
      </c>
      <c r="F2013" s="4" t="s">
        <v>13177</v>
      </c>
      <c r="G2013" s="4" t="s">
        <v>13178</v>
      </c>
      <c r="H2013" s="4" t="s">
        <v>12823</v>
      </c>
      <c r="I2013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2014" spans="1:9" x14ac:dyDescent="0.4">
      <c r="A2014" s="2">
        <v>46024</v>
      </c>
      <c r="B2014" s="4" t="s">
        <v>1</v>
      </c>
      <c r="C2014" s="4" t="s">
        <v>13176</v>
      </c>
      <c r="D2014" s="4" t="s">
        <v>582</v>
      </c>
      <c r="E2014" s="4" t="s">
        <v>16173</v>
      </c>
      <c r="F2014" s="4" t="s">
        <v>13177</v>
      </c>
      <c r="G2014" s="4" t="s">
        <v>13178</v>
      </c>
      <c r="H2014" s="4" t="s">
        <v>12823</v>
      </c>
      <c r="I2014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2015" spans="1:9" x14ac:dyDescent="0.4">
      <c r="A2015" s="2">
        <v>46021</v>
      </c>
      <c r="B2015" s="4" t="s">
        <v>1</v>
      </c>
      <c r="C2015" s="4" t="s">
        <v>13176</v>
      </c>
      <c r="D2015" s="4" t="s">
        <v>582</v>
      </c>
      <c r="E2015" s="4" t="s">
        <v>16043</v>
      </c>
      <c r="F2015" s="4" t="s">
        <v>13177</v>
      </c>
      <c r="G2015" s="4" t="s">
        <v>13178</v>
      </c>
      <c r="H2015" s="4" t="s">
        <v>12823</v>
      </c>
      <c r="I2015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2016" spans="1:9" x14ac:dyDescent="0.4">
      <c r="A2016" s="2">
        <v>46019</v>
      </c>
      <c r="B2016" s="4" t="s">
        <v>1</v>
      </c>
      <c r="C2016" s="4" t="s">
        <v>13176</v>
      </c>
      <c r="D2016" s="4" t="s">
        <v>582</v>
      </c>
      <c r="E2016" s="4" t="s">
        <v>13544</v>
      </c>
      <c r="F2016" s="4" t="s">
        <v>13177</v>
      </c>
      <c r="G2016" s="4" t="s">
        <v>13178</v>
      </c>
      <c r="H2016" s="4" t="s">
        <v>12823</v>
      </c>
      <c r="I2016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2017" spans="1:9" x14ac:dyDescent="0.4">
      <c r="A2017" s="2">
        <v>46016</v>
      </c>
      <c r="B2017" s="4" t="s">
        <v>1</v>
      </c>
      <c r="C2017" s="4" t="s">
        <v>13176</v>
      </c>
      <c r="D2017" s="4" t="s">
        <v>582</v>
      </c>
      <c r="E2017" s="4" t="s">
        <v>13544</v>
      </c>
      <c r="F2017" s="4" t="s">
        <v>13177</v>
      </c>
      <c r="G2017" s="4" t="s">
        <v>13178</v>
      </c>
      <c r="H2017" s="4" t="s">
        <v>12823</v>
      </c>
      <c r="I2017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2018" spans="1:9" x14ac:dyDescent="0.4">
      <c r="A2018" s="2">
        <v>46012</v>
      </c>
      <c r="B2018" s="4" t="s">
        <v>1</v>
      </c>
      <c r="C2018" s="4" t="s">
        <v>13176</v>
      </c>
      <c r="D2018" s="4" t="s">
        <v>582</v>
      </c>
      <c r="E2018" s="4" t="s">
        <v>13544</v>
      </c>
      <c r="F2018" s="4" t="s">
        <v>13177</v>
      </c>
      <c r="G2018" s="4" t="s">
        <v>13178</v>
      </c>
      <c r="H2018" s="4" t="s">
        <v>12823</v>
      </c>
      <c r="I2018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2019" spans="1:9" x14ac:dyDescent="0.4">
      <c r="A2019" s="2">
        <v>46007</v>
      </c>
      <c r="B2019" s="4" t="s">
        <v>1</v>
      </c>
      <c r="C2019" s="4" t="s">
        <v>13176</v>
      </c>
      <c r="D2019" s="4" t="s">
        <v>582</v>
      </c>
      <c r="E2019" s="4" t="s">
        <v>13544</v>
      </c>
      <c r="F2019" s="4" t="s">
        <v>13177</v>
      </c>
      <c r="G2019" s="4" t="s">
        <v>13178</v>
      </c>
      <c r="H2019" s="4" t="s">
        <v>12823</v>
      </c>
      <c r="I2019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2020" spans="1:9" x14ac:dyDescent="0.4">
      <c r="A2020" s="2">
        <v>46005</v>
      </c>
      <c r="B2020" s="4" t="s">
        <v>1</v>
      </c>
      <c r="C2020" s="4" t="s">
        <v>13176</v>
      </c>
      <c r="D2020" s="4" t="s">
        <v>582</v>
      </c>
      <c r="E2020" s="4" t="s">
        <v>13544</v>
      </c>
      <c r="F2020" s="4" t="s">
        <v>13177</v>
      </c>
      <c r="G2020" s="4" t="s">
        <v>13178</v>
      </c>
      <c r="H2020" s="4" t="s">
        <v>12823</v>
      </c>
      <c r="I2020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2021" spans="1:9" x14ac:dyDescent="0.4">
      <c r="A2021" s="2">
        <v>46001</v>
      </c>
      <c r="B2021" s="4" t="s">
        <v>1</v>
      </c>
      <c r="C2021" s="4" t="s">
        <v>13176</v>
      </c>
      <c r="D2021" s="4" t="s">
        <v>582</v>
      </c>
      <c r="E2021" s="4" t="s">
        <v>13544</v>
      </c>
      <c r="F2021" s="4" t="s">
        <v>13177</v>
      </c>
      <c r="G2021" s="4" t="s">
        <v>13178</v>
      </c>
      <c r="H2021" s="4" t="s">
        <v>12823</v>
      </c>
      <c r="I2021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2022" spans="1:9" x14ac:dyDescent="0.4">
      <c r="A2022" s="2">
        <v>45998</v>
      </c>
      <c r="B2022" s="4" t="s">
        <v>1</v>
      </c>
      <c r="C2022" s="4" t="s">
        <v>13176</v>
      </c>
      <c r="D2022" s="4" t="s">
        <v>582</v>
      </c>
      <c r="E2022" s="4" t="s">
        <v>13544</v>
      </c>
      <c r="F2022" s="4" t="s">
        <v>13177</v>
      </c>
      <c r="G2022" s="4" t="s">
        <v>13178</v>
      </c>
      <c r="H2022" s="4" t="s">
        <v>12823</v>
      </c>
      <c r="I2022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2023" spans="1:9" x14ac:dyDescent="0.4">
      <c r="A2023" s="2">
        <v>45984</v>
      </c>
      <c r="B2023" s="4" t="s">
        <v>1</v>
      </c>
      <c r="C2023" s="4" t="s">
        <v>13176</v>
      </c>
      <c r="D2023" s="4" t="s">
        <v>582</v>
      </c>
      <c r="E2023" s="4" t="s">
        <v>1103</v>
      </c>
      <c r="F2023" s="4" t="s">
        <v>13177</v>
      </c>
      <c r="G2023" s="4" t="s">
        <v>13178</v>
      </c>
      <c r="H2023" s="4" t="s">
        <v>12823</v>
      </c>
      <c r="I2023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2024" spans="1:9" x14ac:dyDescent="0.4">
      <c r="A2024" s="2">
        <v>46037</v>
      </c>
      <c r="B2024" s="4" t="s">
        <v>1</v>
      </c>
      <c r="C2024" s="4" t="s">
        <v>13179</v>
      </c>
      <c r="D2024" s="4" t="s">
        <v>449</v>
      </c>
      <c r="E2024" s="4" t="s">
        <v>1099</v>
      </c>
      <c r="F2024" s="4" t="s">
        <v>13180</v>
      </c>
      <c r="G2024" s="4" t="s">
        <v>13630</v>
      </c>
      <c r="H2024" s="4" t="s">
        <v>12822</v>
      </c>
      <c r="I2024" s="4" t="str">
        <f>IF(Rotation[[#This Row],[正向路径]]="","",Rotation[[#This Row],[正向路径]]&amp;"["&amp;Rotation[[#This Row],[中间时间]]&amp;"]→"&amp;Rotation[[#This Row],[反向路径]])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2025" spans="1:9" x14ac:dyDescent="0.4">
      <c r="A2025" s="2">
        <v>46033</v>
      </c>
      <c r="B2025" s="4" t="s">
        <v>1</v>
      </c>
      <c r="C2025" s="4" t="s">
        <v>13179</v>
      </c>
      <c r="D2025" s="4" t="s">
        <v>449</v>
      </c>
      <c r="E2025" s="4" t="s">
        <v>1099</v>
      </c>
      <c r="F2025" s="4" t="s">
        <v>13180</v>
      </c>
      <c r="G2025" s="4" t="s">
        <v>13630</v>
      </c>
      <c r="H2025" s="4" t="s">
        <v>12822</v>
      </c>
      <c r="I2025" s="4" t="str">
        <f>IF(Rotation[[#This Row],[正向路径]]="","",Rotation[[#This Row],[正向路径]]&amp;"["&amp;Rotation[[#This Row],[中间时间]]&amp;"]→"&amp;Rotation[[#This Row],[反向路径]])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2026" spans="1:9" x14ac:dyDescent="0.4">
      <c r="A2026" s="2">
        <v>46027</v>
      </c>
      <c r="B2026" s="4" t="s">
        <v>1</v>
      </c>
      <c r="C2026" s="4" t="s">
        <v>13179</v>
      </c>
      <c r="D2026" s="4" t="s">
        <v>449</v>
      </c>
      <c r="E2026" s="4" t="s">
        <v>1099</v>
      </c>
      <c r="F2026" s="4" t="s">
        <v>13180</v>
      </c>
      <c r="G2026" s="4" t="s">
        <v>13630</v>
      </c>
      <c r="H2026" s="4" t="s">
        <v>12822</v>
      </c>
      <c r="I2026" s="4" t="str">
        <f>IF(Rotation[[#This Row],[正向路径]]="","",Rotation[[#This Row],[正向路径]]&amp;"["&amp;Rotation[[#This Row],[中间时间]]&amp;"]→"&amp;Rotation[[#This Row],[反向路径]])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2027" spans="1:9" x14ac:dyDescent="0.4">
      <c r="A2027" s="2">
        <v>46024</v>
      </c>
      <c r="B2027" s="4" t="s">
        <v>1</v>
      </c>
      <c r="C2027" s="4" t="s">
        <v>13179</v>
      </c>
      <c r="D2027" s="4" t="s">
        <v>449</v>
      </c>
      <c r="E2027" s="4" t="s">
        <v>1099</v>
      </c>
      <c r="F2027" s="4" t="s">
        <v>13180</v>
      </c>
      <c r="G2027" s="4" t="s">
        <v>13630</v>
      </c>
      <c r="H2027" s="4" t="s">
        <v>12822</v>
      </c>
      <c r="I2027" s="4" t="str">
        <f>IF(Rotation[[#This Row],[正向路径]]="","",Rotation[[#This Row],[正向路径]]&amp;"["&amp;Rotation[[#This Row],[中间时间]]&amp;"]→"&amp;Rotation[[#This Row],[反向路径]])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2028" spans="1:9" x14ac:dyDescent="0.4">
      <c r="A2028" s="2">
        <v>46021</v>
      </c>
      <c r="B2028" s="4" t="s">
        <v>1</v>
      </c>
      <c r="C2028" s="4" t="s">
        <v>13179</v>
      </c>
      <c r="D2028" s="4" t="s">
        <v>449</v>
      </c>
      <c r="E2028" s="4" t="s">
        <v>1099</v>
      </c>
      <c r="F2028" s="4" t="s">
        <v>13180</v>
      </c>
      <c r="G2028" s="4" t="s">
        <v>13630</v>
      </c>
      <c r="H2028" s="4" t="s">
        <v>12822</v>
      </c>
      <c r="I2028" s="4" t="str">
        <f>IF(Rotation[[#This Row],[正向路径]]="","",Rotation[[#This Row],[正向路径]]&amp;"["&amp;Rotation[[#This Row],[中间时间]]&amp;"]→"&amp;Rotation[[#This Row],[反向路径]])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2029" spans="1:9" x14ac:dyDescent="0.4">
      <c r="A2029" s="2">
        <v>46019</v>
      </c>
      <c r="B2029" s="4" t="s">
        <v>1</v>
      </c>
      <c r="C2029" s="4" t="s">
        <v>13179</v>
      </c>
      <c r="D2029" s="4" t="s">
        <v>449</v>
      </c>
      <c r="E2029" s="4" t="s">
        <v>1099</v>
      </c>
      <c r="F2029" s="4" t="s">
        <v>13180</v>
      </c>
      <c r="G2029" s="4" t="s">
        <v>13630</v>
      </c>
      <c r="H2029" s="4" t="s">
        <v>12822</v>
      </c>
      <c r="I2029" s="4" t="str">
        <f>IF(Rotation[[#This Row],[正向路径]]="","",Rotation[[#This Row],[正向路径]]&amp;"["&amp;Rotation[[#This Row],[中间时间]]&amp;"]→"&amp;Rotation[[#This Row],[反向路径]])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2030" spans="1:9" x14ac:dyDescent="0.4">
      <c r="A2030" s="2">
        <v>46016</v>
      </c>
      <c r="B2030" s="4" t="s">
        <v>1</v>
      </c>
      <c r="C2030" s="4" t="s">
        <v>13179</v>
      </c>
      <c r="D2030" s="4" t="s">
        <v>449</v>
      </c>
      <c r="E2030" s="4" t="s">
        <v>1099</v>
      </c>
      <c r="F2030" s="4" t="s">
        <v>13180</v>
      </c>
      <c r="G2030" s="4" t="s">
        <v>13630</v>
      </c>
      <c r="H2030" s="4" t="s">
        <v>12822</v>
      </c>
      <c r="I2030" s="4" t="str">
        <f>IF(Rotation[[#This Row],[正向路径]]="","",Rotation[[#This Row],[正向路径]]&amp;"["&amp;Rotation[[#This Row],[中间时间]]&amp;"]→"&amp;Rotation[[#This Row],[反向路径]])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2031" spans="1:9" x14ac:dyDescent="0.4">
      <c r="A2031" s="2">
        <v>46012</v>
      </c>
      <c r="B2031" s="4" t="s">
        <v>1</v>
      </c>
      <c r="C2031" s="4" t="s">
        <v>13179</v>
      </c>
      <c r="D2031" s="4" t="s">
        <v>449</v>
      </c>
      <c r="E2031" s="4" t="s">
        <v>1099</v>
      </c>
      <c r="F2031" s="4" t="s">
        <v>13180</v>
      </c>
      <c r="G2031" s="4" t="s">
        <v>13630</v>
      </c>
      <c r="H2031" s="4" t="s">
        <v>12822</v>
      </c>
      <c r="I2031" s="4" t="str">
        <f>IF(Rotation[[#This Row],[正向路径]]="","",Rotation[[#This Row],[正向路径]]&amp;"["&amp;Rotation[[#This Row],[中间时间]]&amp;"]→"&amp;Rotation[[#This Row],[反向路径]])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2032" spans="1:9" x14ac:dyDescent="0.4">
      <c r="A2032" s="2">
        <v>46007</v>
      </c>
      <c r="B2032" s="4" t="s">
        <v>1</v>
      </c>
      <c r="C2032" s="4" t="s">
        <v>13179</v>
      </c>
      <c r="D2032" s="4" t="s">
        <v>449</v>
      </c>
      <c r="E2032" s="4" t="s">
        <v>1099</v>
      </c>
      <c r="F2032" s="4" t="s">
        <v>13180</v>
      </c>
      <c r="G2032" s="4" t="s">
        <v>13630</v>
      </c>
      <c r="H2032" s="4" t="s">
        <v>12822</v>
      </c>
      <c r="I2032" s="4" t="str">
        <f>IF(Rotation[[#This Row],[正向路径]]="","",Rotation[[#This Row],[正向路径]]&amp;"["&amp;Rotation[[#This Row],[中间时间]]&amp;"]→"&amp;Rotation[[#This Row],[反向路径]])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2033" spans="1:9" x14ac:dyDescent="0.4">
      <c r="A2033" s="2">
        <v>46005</v>
      </c>
      <c r="B2033" s="4" t="s">
        <v>1</v>
      </c>
      <c r="C2033" s="4" t="s">
        <v>13179</v>
      </c>
      <c r="D2033" s="4" t="s">
        <v>449</v>
      </c>
      <c r="E2033" s="4" t="s">
        <v>1099</v>
      </c>
      <c r="F2033" s="4" t="s">
        <v>13180</v>
      </c>
      <c r="G2033" s="4" t="s">
        <v>13630</v>
      </c>
      <c r="H2033" s="4" t="s">
        <v>12822</v>
      </c>
      <c r="I2033" s="4" t="str">
        <f>IF(Rotation[[#This Row],[正向路径]]="","",Rotation[[#This Row],[正向路径]]&amp;"["&amp;Rotation[[#This Row],[中间时间]]&amp;"]→"&amp;Rotation[[#This Row],[反向路径]])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2034" spans="1:9" x14ac:dyDescent="0.4">
      <c r="A2034" s="2">
        <v>46001</v>
      </c>
      <c r="B2034" s="4" t="s">
        <v>1</v>
      </c>
      <c r="C2034" s="4" t="s">
        <v>13179</v>
      </c>
      <c r="D2034" s="4" t="s">
        <v>449</v>
      </c>
      <c r="E2034" s="4" t="s">
        <v>1099</v>
      </c>
      <c r="F2034" s="4" t="s">
        <v>13180</v>
      </c>
      <c r="G2034" s="4" t="s">
        <v>13630</v>
      </c>
      <c r="H2034" s="4" t="s">
        <v>12822</v>
      </c>
      <c r="I2034" s="4" t="str">
        <f>IF(Rotation[[#This Row],[正向路径]]="","",Rotation[[#This Row],[正向路径]]&amp;"["&amp;Rotation[[#This Row],[中间时间]]&amp;"]→"&amp;Rotation[[#This Row],[反向路径]])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2035" spans="1:9" x14ac:dyDescent="0.4">
      <c r="A2035" s="2">
        <v>45998</v>
      </c>
      <c r="B2035" s="4" t="s">
        <v>1</v>
      </c>
      <c r="C2035" s="4" t="s">
        <v>13179</v>
      </c>
      <c r="D2035" s="4" t="s">
        <v>449</v>
      </c>
      <c r="E2035" s="4" t="s">
        <v>1099</v>
      </c>
      <c r="F2035" s="4" t="s">
        <v>13180</v>
      </c>
      <c r="G2035" s="4" t="s">
        <v>13630</v>
      </c>
      <c r="H2035" s="4" t="s">
        <v>12822</v>
      </c>
      <c r="I2035" s="4" t="str">
        <f>IF(Rotation[[#This Row],[正向路径]]="","",Rotation[[#This Row],[正向路径]]&amp;"["&amp;Rotation[[#This Row],[中间时间]]&amp;"]→"&amp;Rotation[[#This Row],[反向路径]])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2036" spans="1:9" x14ac:dyDescent="0.4">
      <c r="A2036" s="2">
        <v>45984</v>
      </c>
      <c r="B2036" s="4" t="s">
        <v>1</v>
      </c>
      <c r="C2036" s="4" t="s">
        <v>13179</v>
      </c>
      <c r="D2036" s="4" t="s">
        <v>449</v>
      </c>
      <c r="E2036" s="4" t="s">
        <v>1099</v>
      </c>
      <c r="F2036" s="4" t="s">
        <v>13180</v>
      </c>
      <c r="G2036" s="4" t="s">
        <v>13181</v>
      </c>
      <c r="H2036" s="4" t="s">
        <v>12822</v>
      </c>
      <c r="I2036" s="4" t="str">
        <f>IF(Rotation[[#This Row],[正向路径]]="","",Rotation[[#This Row],[正向路径]]&amp;"["&amp;Rotation[[#This Row],[中间时间]]&amp;"]→"&amp;Rotation[[#This Row],[反向路径]])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巴生西(PORT KELANG W)[6天] → 高雄(KAOHSIUNG)</v>
      </c>
    </row>
    <row r="2037" spans="1:9" x14ac:dyDescent="0.4">
      <c r="A2037" s="2">
        <v>46037</v>
      </c>
      <c r="B2037" s="4" t="s">
        <v>1</v>
      </c>
      <c r="C2037" s="4" t="s">
        <v>13179</v>
      </c>
      <c r="D2037" s="4" t="s">
        <v>440</v>
      </c>
      <c r="E2037" s="4" t="s">
        <v>1098</v>
      </c>
      <c r="F2037" s="4" t="s">
        <v>13182</v>
      </c>
      <c r="G2037" s="4" t="s">
        <v>13183</v>
      </c>
      <c r="H2037" s="4" t="s">
        <v>12798</v>
      </c>
      <c r="I2037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2038" spans="1:9" x14ac:dyDescent="0.4">
      <c r="A2038" s="2">
        <v>46033</v>
      </c>
      <c r="B2038" s="4" t="s">
        <v>1</v>
      </c>
      <c r="C2038" s="4" t="s">
        <v>13179</v>
      </c>
      <c r="D2038" s="4" t="s">
        <v>440</v>
      </c>
      <c r="E2038" s="4" t="s">
        <v>1098</v>
      </c>
      <c r="F2038" s="4" t="s">
        <v>13182</v>
      </c>
      <c r="G2038" s="4" t="s">
        <v>13183</v>
      </c>
      <c r="H2038" s="4" t="s">
        <v>12798</v>
      </c>
      <c r="I2038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2039" spans="1:9" x14ac:dyDescent="0.4">
      <c r="A2039" s="2">
        <v>46027</v>
      </c>
      <c r="B2039" s="4" t="s">
        <v>1</v>
      </c>
      <c r="C2039" s="4" t="s">
        <v>13179</v>
      </c>
      <c r="D2039" s="4" t="s">
        <v>440</v>
      </c>
      <c r="E2039" s="4" t="s">
        <v>16367</v>
      </c>
      <c r="F2039" s="4" t="s">
        <v>13182</v>
      </c>
      <c r="G2039" s="4" t="s">
        <v>13183</v>
      </c>
      <c r="H2039" s="4" t="s">
        <v>12798</v>
      </c>
      <c r="I2039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2040" spans="1:9" x14ac:dyDescent="0.4">
      <c r="A2040" s="2">
        <v>46024</v>
      </c>
      <c r="B2040" s="4" t="s">
        <v>1</v>
      </c>
      <c r="C2040" s="4" t="s">
        <v>13179</v>
      </c>
      <c r="D2040" s="4" t="s">
        <v>440</v>
      </c>
      <c r="E2040" s="4" t="s">
        <v>1098</v>
      </c>
      <c r="F2040" s="4" t="s">
        <v>13182</v>
      </c>
      <c r="G2040" s="4" t="s">
        <v>13183</v>
      </c>
      <c r="H2040" s="4" t="s">
        <v>12798</v>
      </c>
      <c r="I2040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2041" spans="1:9" x14ac:dyDescent="0.4">
      <c r="A2041" s="2">
        <v>46021</v>
      </c>
      <c r="B2041" s="4" t="s">
        <v>1</v>
      </c>
      <c r="C2041" s="4" t="s">
        <v>13179</v>
      </c>
      <c r="D2041" s="4" t="s">
        <v>440</v>
      </c>
      <c r="E2041" s="4" t="s">
        <v>1098</v>
      </c>
      <c r="F2041" s="4" t="s">
        <v>13182</v>
      </c>
      <c r="G2041" s="4" t="s">
        <v>13183</v>
      </c>
      <c r="H2041" s="4" t="s">
        <v>12798</v>
      </c>
      <c r="I2041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2042" spans="1:9" x14ac:dyDescent="0.4">
      <c r="A2042" s="2">
        <v>46019</v>
      </c>
      <c r="B2042" s="4" t="s">
        <v>1</v>
      </c>
      <c r="C2042" s="4" t="s">
        <v>13179</v>
      </c>
      <c r="D2042" s="4" t="s">
        <v>440</v>
      </c>
      <c r="E2042" s="4" t="s">
        <v>1098</v>
      </c>
      <c r="F2042" s="4" t="s">
        <v>13182</v>
      </c>
      <c r="G2042" s="4" t="s">
        <v>13183</v>
      </c>
      <c r="H2042" s="4" t="s">
        <v>12798</v>
      </c>
      <c r="I2042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2043" spans="1:9" x14ac:dyDescent="0.4">
      <c r="A2043" s="2">
        <v>46016</v>
      </c>
      <c r="B2043" s="4" t="s">
        <v>1</v>
      </c>
      <c r="C2043" s="4" t="s">
        <v>13179</v>
      </c>
      <c r="D2043" s="4" t="s">
        <v>440</v>
      </c>
      <c r="E2043" s="4" t="s">
        <v>1098</v>
      </c>
      <c r="F2043" s="4" t="s">
        <v>13182</v>
      </c>
      <c r="G2043" s="4" t="s">
        <v>13183</v>
      </c>
      <c r="H2043" s="4" t="s">
        <v>12798</v>
      </c>
      <c r="I2043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2044" spans="1:9" x14ac:dyDescent="0.4">
      <c r="A2044" s="2">
        <v>46012</v>
      </c>
      <c r="B2044" s="4" t="s">
        <v>1</v>
      </c>
      <c r="C2044" s="4" t="s">
        <v>13179</v>
      </c>
      <c r="D2044" s="4" t="s">
        <v>440</v>
      </c>
      <c r="E2044" s="4" t="s">
        <v>1098</v>
      </c>
      <c r="F2044" s="4" t="s">
        <v>13182</v>
      </c>
      <c r="G2044" s="4" t="s">
        <v>13183</v>
      </c>
      <c r="H2044" s="4" t="s">
        <v>12798</v>
      </c>
      <c r="I2044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2045" spans="1:9" x14ac:dyDescent="0.4">
      <c r="A2045" s="2">
        <v>46007</v>
      </c>
      <c r="B2045" s="4" t="s">
        <v>1</v>
      </c>
      <c r="C2045" s="4" t="s">
        <v>13179</v>
      </c>
      <c r="D2045" s="4" t="s">
        <v>440</v>
      </c>
      <c r="E2045" s="4" t="s">
        <v>1098</v>
      </c>
      <c r="F2045" s="4" t="s">
        <v>13182</v>
      </c>
      <c r="G2045" s="4" t="s">
        <v>13183</v>
      </c>
      <c r="H2045" s="4" t="s">
        <v>12798</v>
      </c>
      <c r="I2045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2046" spans="1:9" x14ac:dyDescent="0.4">
      <c r="A2046" s="2">
        <v>46005</v>
      </c>
      <c r="B2046" s="4" t="s">
        <v>1</v>
      </c>
      <c r="C2046" s="4" t="s">
        <v>13179</v>
      </c>
      <c r="D2046" s="4" t="s">
        <v>440</v>
      </c>
      <c r="E2046" s="4" t="s">
        <v>1098</v>
      </c>
      <c r="F2046" s="4" t="s">
        <v>13182</v>
      </c>
      <c r="G2046" s="4" t="s">
        <v>13183</v>
      </c>
      <c r="H2046" s="4" t="s">
        <v>12798</v>
      </c>
      <c r="I2046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2047" spans="1:9" x14ac:dyDescent="0.4">
      <c r="A2047" s="2">
        <v>46001</v>
      </c>
      <c r="B2047" s="4" t="s">
        <v>1</v>
      </c>
      <c r="C2047" s="4" t="s">
        <v>13179</v>
      </c>
      <c r="D2047" s="4" t="s">
        <v>440</v>
      </c>
      <c r="E2047" s="4" t="s">
        <v>1098</v>
      </c>
      <c r="F2047" s="4" t="s">
        <v>13182</v>
      </c>
      <c r="G2047" s="4" t="s">
        <v>13183</v>
      </c>
      <c r="H2047" s="4" t="s">
        <v>12798</v>
      </c>
      <c r="I2047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2048" spans="1:9" x14ac:dyDescent="0.4">
      <c r="A2048" s="2">
        <v>45998</v>
      </c>
      <c r="B2048" s="4" t="s">
        <v>1</v>
      </c>
      <c r="C2048" s="4" t="s">
        <v>13179</v>
      </c>
      <c r="D2048" s="4" t="s">
        <v>440</v>
      </c>
      <c r="E2048" s="4" t="s">
        <v>1098</v>
      </c>
      <c r="F2048" s="4" t="s">
        <v>13182</v>
      </c>
      <c r="G2048" s="4" t="s">
        <v>13183</v>
      </c>
      <c r="H2048" s="4" t="s">
        <v>12798</v>
      </c>
      <c r="I2048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2049" spans="1:9" x14ac:dyDescent="0.4">
      <c r="A2049" s="2">
        <v>45984</v>
      </c>
      <c r="B2049" s="4" t="s">
        <v>1</v>
      </c>
      <c r="C2049" s="4" t="s">
        <v>13179</v>
      </c>
      <c r="D2049" s="4" t="s">
        <v>440</v>
      </c>
      <c r="E2049" s="4" t="s">
        <v>1098</v>
      </c>
      <c r="F2049" s="4" t="s">
        <v>13182</v>
      </c>
      <c r="G2049" s="4" t="s">
        <v>13183</v>
      </c>
      <c r="H2049" s="4" t="s">
        <v>12798</v>
      </c>
      <c r="I2049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2050" spans="1:9" x14ac:dyDescent="0.4">
      <c r="A2050" s="2">
        <v>46012</v>
      </c>
      <c r="B2050" s="4" t="s">
        <v>1</v>
      </c>
      <c r="C2050" s="4" t="s">
        <v>13179</v>
      </c>
      <c r="D2050" s="4" t="s">
        <v>13545</v>
      </c>
      <c r="E2050" s="4" t="s">
        <v>13546</v>
      </c>
      <c r="F2050" s="4" t="s">
        <v>13628</v>
      </c>
      <c r="G2050" s="4" t="s">
        <v>13629</v>
      </c>
      <c r="H2050" s="4" t="s">
        <v>12817</v>
      </c>
      <c r="I2050" s="4" t="str">
        <f>IF(Rotation[[#This Row],[正向路径]]="","",Rotation[[#This Row],[正向路径]]&amp;"["&amp;Rotation[[#This Row],[中间时间]]&amp;"]→"&amp;Rotation[[#This Row],[反向路径]])</f>
        <v>天津(TIANJIN)[3天] → 宁波(NINGBO)[2天] → 上海(SHANGHAI)[6天] → 深圳盐田(YANTIAN)[5天] → 新加坡(SINGAPORE)[7天] → 科伦坡(COLOMBO)[25天]→费利克斯托(FELIXSTOWE)[2天] → 安特卫普(ANTWERP)[3天] → 汉堡(HAMBURG)[4天] → 鹿特丹(ROTTERDAM)[33天] → 新加坡(SINGAPORE)[8天] → 天津(TIANJIN)</v>
      </c>
    </row>
    <row r="2051" spans="1:9" x14ac:dyDescent="0.4">
      <c r="A2051" s="2">
        <v>46007</v>
      </c>
      <c r="B2051" s="4" t="s">
        <v>1</v>
      </c>
      <c r="C2051" s="4" t="s">
        <v>13179</v>
      </c>
      <c r="D2051" s="4" t="s">
        <v>13545</v>
      </c>
      <c r="E2051" s="4" t="s">
        <v>13546</v>
      </c>
      <c r="F2051" s="4" t="s">
        <v>13628</v>
      </c>
      <c r="G2051" s="4" t="s">
        <v>13629</v>
      </c>
      <c r="H2051" s="4" t="s">
        <v>12817</v>
      </c>
      <c r="I2051" s="4" t="str">
        <f>IF(Rotation[[#This Row],[正向路径]]="","",Rotation[[#This Row],[正向路径]]&amp;"["&amp;Rotation[[#This Row],[中间时间]]&amp;"]→"&amp;Rotation[[#This Row],[反向路径]])</f>
        <v>天津(TIANJIN)[3天] → 宁波(NINGBO)[2天] → 上海(SHANGHAI)[6天] → 深圳盐田(YANTIAN)[5天] → 新加坡(SINGAPORE)[7天] → 科伦坡(COLOMBO)[25天]→费利克斯托(FELIXSTOWE)[2天] → 安特卫普(ANTWERP)[3天] → 汉堡(HAMBURG)[4天] → 鹿特丹(ROTTERDAM)[33天] → 新加坡(SINGAPORE)[8天] → 天津(TIANJIN)</v>
      </c>
    </row>
    <row r="2052" spans="1:9" x14ac:dyDescent="0.4">
      <c r="A2052" s="2">
        <v>46005</v>
      </c>
      <c r="B2052" s="4" t="s">
        <v>1</v>
      </c>
      <c r="C2052" s="4" t="s">
        <v>13179</v>
      </c>
      <c r="D2052" s="4" t="s">
        <v>13545</v>
      </c>
      <c r="E2052" s="4" t="s">
        <v>13546</v>
      </c>
      <c r="F2052" s="4" t="s">
        <v>13628</v>
      </c>
      <c r="G2052" s="4" t="s">
        <v>13629</v>
      </c>
      <c r="H2052" s="4" t="s">
        <v>12817</v>
      </c>
      <c r="I2052" s="4" t="str">
        <f>IF(Rotation[[#This Row],[正向路径]]="","",Rotation[[#This Row],[正向路径]]&amp;"["&amp;Rotation[[#This Row],[中间时间]]&amp;"]→"&amp;Rotation[[#This Row],[反向路径]])</f>
        <v>天津(TIANJIN)[3天] → 宁波(NINGBO)[2天] → 上海(SHANGHAI)[6天] → 深圳盐田(YANTIAN)[5天] → 新加坡(SINGAPORE)[7天] → 科伦坡(COLOMBO)[25天]→费利克斯托(FELIXSTOWE)[2天] → 安特卫普(ANTWERP)[3天] → 汉堡(HAMBURG)[4天] → 鹿特丹(ROTTERDAM)[33天] → 新加坡(SINGAPORE)[8天] → 天津(TIANJIN)</v>
      </c>
    </row>
    <row r="2053" spans="1:9" x14ac:dyDescent="0.4">
      <c r="A2053" s="2">
        <v>46001</v>
      </c>
      <c r="B2053" s="4" t="s">
        <v>1</v>
      </c>
      <c r="C2053" s="4" t="s">
        <v>13179</v>
      </c>
      <c r="D2053" s="4" t="s">
        <v>13545</v>
      </c>
      <c r="E2053" s="4" t="s">
        <v>13546</v>
      </c>
      <c r="F2053" s="4" t="s">
        <v>13628</v>
      </c>
      <c r="G2053" s="4" t="s">
        <v>13629</v>
      </c>
      <c r="H2053" s="4" t="s">
        <v>12817</v>
      </c>
      <c r="I2053" s="4" t="str">
        <f>IF(Rotation[[#This Row],[正向路径]]="","",Rotation[[#This Row],[正向路径]]&amp;"["&amp;Rotation[[#This Row],[中间时间]]&amp;"]→"&amp;Rotation[[#This Row],[反向路径]])</f>
        <v>天津(TIANJIN)[3天] → 宁波(NINGBO)[2天] → 上海(SHANGHAI)[6天] → 深圳盐田(YANTIAN)[5天] → 新加坡(SINGAPORE)[7天] → 科伦坡(COLOMBO)[25天]→费利克斯托(FELIXSTOWE)[2天] → 安特卫普(ANTWERP)[3天] → 汉堡(HAMBURG)[4天] → 鹿特丹(ROTTERDAM)[33天] → 新加坡(SINGAPORE)[8天] → 天津(TIANJIN)</v>
      </c>
    </row>
    <row r="2054" spans="1:9" x14ac:dyDescent="0.4">
      <c r="A2054" s="2">
        <v>45998</v>
      </c>
      <c r="B2054" s="4" t="s">
        <v>1</v>
      </c>
      <c r="C2054" s="4" t="s">
        <v>13179</v>
      </c>
      <c r="D2054" s="4" t="s">
        <v>13545</v>
      </c>
      <c r="E2054" s="4" t="s">
        <v>13546</v>
      </c>
      <c r="F2054" s="4" t="s">
        <v>13628</v>
      </c>
      <c r="G2054" s="4" t="s">
        <v>13629</v>
      </c>
      <c r="H2054" s="4" t="s">
        <v>12817</v>
      </c>
      <c r="I2054" s="4" t="str">
        <f>IF(Rotation[[#This Row],[正向路径]]="","",Rotation[[#This Row],[正向路径]]&amp;"["&amp;Rotation[[#This Row],[中间时间]]&amp;"]→"&amp;Rotation[[#This Row],[反向路径]])</f>
        <v>天津(TIANJIN)[3天] → 宁波(NINGBO)[2天] → 上海(SHANGHAI)[6天] → 深圳盐田(YANTIAN)[5天] → 新加坡(SINGAPORE)[7天] → 科伦坡(COLOMBO)[25天]→费利克斯托(FELIXSTOWE)[2天] → 安特卫普(ANTWERP)[3天] → 汉堡(HAMBURG)[4天] → 鹿特丹(ROTTERDAM)[33天] → 新加坡(SINGAPORE)[8天] → 天津(TIANJIN)</v>
      </c>
    </row>
    <row r="2055" spans="1:9" x14ac:dyDescent="0.4">
      <c r="A2055" s="2">
        <v>46037</v>
      </c>
      <c r="B2055" s="4" t="s">
        <v>1</v>
      </c>
      <c r="C2055" s="4" t="s">
        <v>13179</v>
      </c>
      <c r="D2055" s="4" t="s">
        <v>13513</v>
      </c>
      <c r="E2055" s="4" t="s">
        <v>16781</v>
      </c>
      <c r="F2055" s="4" t="s">
        <v>13633</v>
      </c>
      <c r="G2055" s="4" t="s">
        <v>13634</v>
      </c>
      <c r="H2055" s="4" t="s">
        <v>12798</v>
      </c>
      <c r="I2055" s="4" t="str">
        <f>IF(Rotation[[#This Row],[正向路径]]="","",Rotation[[#This Row],[正向路径]]&amp;"["&amp;Rotation[[#This Row],[中间时间]]&amp;"]→"&amp;Rotation[[#This Row],[反向路径]])</f>
        <v>上海(SHANGHAI)[2天] → 宁波(NINGBO)[3天] → 高雄(KAOHSIUNG)[2天] → 深圳盐田(YANTIAN)[6天] → 盖梅港(CAI MEP)[3天] → 新加坡(SINGAPORE)[31天] → 费利克斯托(FELIXSTOWE)[3天]→鹿特丹(ROTTERDAM)[5天] → 汉堡(HAMBURG)[5天] → 勒阿弗尔(LE HAVRE)[6天] → 阿尔赫西拉斯(ALGECIRAS)[28天] → 新加坡(SINGAPORE)[6天] → 高雄(KAOHSIUNG)[5天] → 上海(SHANGHAI)</v>
      </c>
    </row>
    <row r="2056" spans="1:9" x14ac:dyDescent="0.4">
      <c r="A2056" s="2">
        <v>45998</v>
      </c>
      <c r="B2056" s="4" t="s">
        <v>1</v>
      </c>
      <c r="C2056" s="4" t="s">
        <v>13179</v>
      </c>
      <c r="D2056" s="4" t="s">
        <v>13513</v>
      </c>
      <c r="E2056" s="4" t="s">
        <v>14073</v>
      </c>
      <c r="F2056" s="4" t="s">
        <v>13633</v>
      </c>
      <c r="G2056" s="4" t="s">
        <v>13634</v>
      </c>
      <c r="H2056" s="4" t="s">
        <v>12798</v>
      </c>
      <c r="I2056" s="4" t="str">
        <f>IF(Rotation[[#This Row],[正向路径]]="","",Rotation[[#This Row],[正向路径]]&amp;"["&amp;Rotation[[#This Row],[中间时间]]&amp;"]→"&amp;Rotation[[#This Row],[反向路径]])</f>
        <v>上海(SHANGHAI)[2天] → 宁波(NINGBO)[3天] → 高雄(KAOHSIUNG)[2天] → 深圳盐田(YANTIAN)[6天] → 盖梅港(CAI MEP)[3天] → 新加坡(SINGAPORE)[31天] → 费利克斯托(FELIXSTOWE)[3天]→鹿特丹(ROTTERDAM)[5天] → 汉堡(HAMBURG)[5天] → 勒阿弗尔(LE HAVRE)[6天] → 阿尔赫西拉斯(ALGECIRAS)[28天] → 新加坡(SINGAPORE)[6天] → 高雄(KAOHSIUNG)[5天] → 上海(SHANGHAI)</v>
      </c>
    </row>
    <row r="2057" spans="1:9" x14ac:dyDescent="0.4">
      <c r="A2057" s="2">
        <v>46012</v>
      </c>
      <c r="B2057" s="4" t="s">
        <v>1</v>
      </c>
      <c r="C2057" s="4" t="s">
        <v>13295</v>
      </c>
      <c r="D2057" s="4" t="s">
        <v>558</v>
      </c>
      <c r="E2057" s="4" t="s">
        <v>14213</v>
      </c>
      <c r="F2057" s="4" t="s">
        <v>13298</v>
      </c>
      <c r="G2057" s="4" t="s">
        <v>13299</v>
      </c>
      <c r="H2057" s="4" t="s">
        <v>12795</v>
      </c>
      <c r="I2057" s="4" t="str">
        <f>IF(Rotation[[#This Row],[正向路径]]="","",Rotation[[#This Row],[正向路径]]&amp;"["&amp;Rotation[[#This Row],[中间时间]]&amp;"]→"&amp;Rotation[[#This Row],[反向路径]])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2058" spans="1:9" x14ac:dyDescent="0.4">
      <c r="A2058" s="2">
        <v>46007</v>
      </c>
      <c r="B2058" s="4" t="s">
        <v>1</v>
      </c>
      <c r="C2058" s="4" t="s">
        <v>13295</v>
      </c>
      <c r="D2058" s="4" t="s">
        <v>558</v>
      </c>
      <c r="E2058" s="4" t="s">
        <v>14213</v>
      </c>
      <c r="F2058" s="4" t="s">
        <v>13298</v>
      </c>
      <c r="G2058" s="4" t="s">
        <v>13299</v>
      </c>
      <c r="H2058" s="4" t="s">
        <v>12795</v>
      </c>
      <c r="I2058" s="4" t="str">
        <f>IF(Rotation[[#This Row],[正向路径]]="","",Rotation[[#This Row],[正向路径]]&amp;"["&amp;Rotation[[#This Row],[中间时间]]&amp;"]→"&amp;Rotation[[#This Row],[反向路径]])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2059" spans="1:9" x14ac:dyDescent="0.4">
      <c r="A2059" s="2">
        <v>46005</v>
      </c>
      <c r="B2059" s="4" t="s">
        <v>1</v>
      </c>
      <c r="C2059" s="4" t="s">
        <v>13295</v>
      </c>
      <c r="D2059" s="4" t="s">
        <v>558</v>
      </c>
      <c r="E2059" s="4" t="s">
        <v>14213</v>
      </c>
      <c r="F2059" s="4" t="s">
        <v>13298</v>
      </c>
      <c r="G2059" s="4" t="s">
        <v>13299</v>
      </c>
      <c r="H2059" s="4" t="s">
        <v>12795</v>
      </c>
      <c r="I2059" s="4" t="str">
        <f>IF(Rotation[[#This Row],[正向路径]]="","",Rotation[[#This Row],[正向路径]]&amp;"["&amp;Rotation[[#This Row],[中间时间]]&amp;"]→"&amp;Rotation[[#This Row],[反向路径]])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2060" spans="1:9" x14ac:dyDescent="0.4">
      <c r="A2060" s="2">
        <v>46001</v>
      </c>
      <c r="B2060" s="4" t="s">
        <v>1</v>
      </c>
      <c r="C2060" s="4" t="s">
        <v>13295</v>
      </c>
      <c r="D2060" s="4" t="s">
        <v>558</v>
      </c>
      <c r="E2060" s="4" t="s">
        <v>14213</v>
      </c>
      <c r="F2060" s="4" t="s">
        <v>13298</v>
      </c>
      <c r="G2060" s="4" t="s">
        <v>13299</v>
      </c>
      <c r="H2060" s="4" t="s">
        <v>12795</v>
      </c>
      <c r="I2060" s="4" t="str">
        <f>IF(Rotation[[#This Row],[正向路径]]="","",Rotation[[#This Row],[正向路径]]&amp;"["&amp;Rotation[[#This Row],[中间时间]]&amp;"]→"&amp;Rotation[[#This Row],[反向路径]])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2061" spans="1:9" x14ac:dyDescent="0.4">
      <c r="A2061" s="2">
        <v>45998</v>
      </c>
      <c r="B2061" s="4" t="s">
        <v>1</v>
      </c>
      <c r="C2061" s="4" t="s">
        <v>13295</v>
      </c>
      <c r="D2061" s="4" t="s">
        <v>558</v>
      </c>
      <c r="E2061" s="4" t="s">
        <v>557</v>
      </c>
      <c r="F2061" s="4" t="s">
        <v>13298</v>
      </c>
      <c r="G2061" s="4" t="s">
        <v>13299</v>
      </c>
      <c r="H2061" s="4" t="s">
        <v>12795</v>
      </c>
      <c r="I2061" s="4" t="str">
        <f>IF(Rotation[[#This Row],[正向路径]]="","",Rotation[[#This Row],[正向路径]]&amp;"["&amp;Rotation[[#This Row],[中间时间]]&amp;"]→"&amp;Rotation[[#This Row],[反向路径]])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2062" spans="1:9" x14ac:dyDescent="0.4">
      <c r="A2062" s="2">
        <v>45984</v>
      </c>
      <c r="B2062" s="4" t="s">
        <v>1</v>
      </c>
      <c r="C2062" s="4" t="s">
        <v>13295</v>
      </c>
      <c r="D2062" s="4" t="s">
        <v>558</v>
      </c>
      <c r="E2062" s="4" t="s">
        <v>557</v>
      </c>
      <c r="F2062" s="4" t="s">
        <v>13298</v>
      </c>
      <c r="G2062" s="4" t="s">
        <v>13299</v>
      </c>
      <c r="H2062" s="4" t="s">
        <v>12795</v>
      </c>
      <c r="I2062" s="4" t="str">
        <f>IF(Rotation[[#This Row],[正向路径]]="","",Rotation[[#This Row],[正向路径]]&amp;"["&amp;Rotation[[#This Row],[中间时间]]&amp;"]→"&amp;Rotation[[#This Row],[反向路径]])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2063" spans="1:9" x14ac:dyDescent="0.4">
      <c r="A2063" s="2">
        <v>46037</v>
      </c>
      <c r="B2063" s="4" t="s">
        <v>1</v>
      </c>
      <c r="C2063" s="4" t="s">
        <v>13295</v>
      </c>
      <c r="D2063" s="4" t="s">
        <v>475</v>
      </c>
      <c r="E2063" s="4" t="s">
        <v>787</v>
      </c>
      <c r="F2063" s="4" t="s">
        <v>13300</v>
      </c>
      <c r="G2063" s="4" t="s">
        <v>13301</v>
      </c>
      <c r="H2063" s="4" t="s">
        <v>12798</v>
      </c>
      <c r="I2063" s="4" t="str">
        <f>IF(Rotation[[#This Row],[正向路径]]="","",Rotation[[#This Row],[正向路径]]&amp;"["&amp;Rotation[[#This Row],[中间时间]]&amp;"]→"&amp;Rotation[[#This Row],[反向路径]])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2064" spans="1:9" x14ac:dyDescent="0.4">
      <c r="A2064" s="2">
        <v>46033</v>
      </c>
      <c r="B2064" s="4" t="s">
        <v>1</v>
      </c>
      <c r="C2064" s="4" t="s">
        <v>13295</v>
      </c>
      <c r="D2064" s="4" t="s">
        <v>475</v>
      </c>
      <c r="E2064" s="4" t="s">
        <v>16630</v>
      </c>
      <c r="F2064" s="4" t="s">
        <v>13300</v>
      </c>
      <c r="G2064" s="4" t="s">
        <v>13301</v>
      </c>
      <c r="H2064" s="4" t="s">
        <v>12798</v>
      </c>
      <c r="I2064" s="4" t="str">
        <f>IF(Rotation[[#This Row],[正向路径]]="","",Rotation[[#This Row],[正向路径]]&amp;"["&amp;Rotation[[#This Row],[中间时间]]&amp;"]→"&amp;Rotation[[#This Row],[反向路径]])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2065" spans="1:9" x14ac:dyDescent="0.4">
      <c r="A2065" s="2">
        <v>46027</v>
      </c>
      <c r="B2065" s="4" t="s">
        <v>1</v>
      </c>
      <c r="C2065" s="4" t="s">
        <v>13295</v>
      </c>
      <c r="D2065" s="4" t="s">
        <v>475</v>
      </c>
      <c r="E2065" s="4" t="s">
        <v>16406</v>
      </c>
      <c r="F2065" s="4" t="s">
        <v>13300</v>
      </c>
      <c r="G2065" s="4" t="s">
        <v>13301</v>
      </c>
      <c r="H2065" s="4" t="s">
        <v>12798</v>
      </c>
      <c r="I2065" s="4" t="str">
        <f>IF(Rotation[[#This Row],[正向路径]]="","",Rotation[[#This Row],[正向路径]]&amp;"["&amp;Rotation[[#This Row],[中间时间]]&amp;"]→"&amp;Rotation[[#This Row],[反向路径]])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2066" spans="1:9" x14ac:dyDescent="0.4">
      <c r="A2066" s="2">
        <v>46024</v>
      </c>
      <c r="B2066" s="4" t="s">
        <v>1</v>
      </c>
      <c r="C2066" s="4" t="s">
        <v>13295</v>
      </c>
      <c r="D2066" s="4" t="s">
        <v>475</v>
      </c>
      <c r="E2066" s="4" t="s">
        <v>14106</v>
      </c>
      <c r="F2066" s="4" t="s">
        <v>13300</v>
      </c>
      <c r="G2066" s="4" t="s">
        <v>13301</v>
      </c>
      <c r="H2066" s="4" t="s">
        <v>12798</v>
      </c>
      <c r="I2066" s="4" t="str">
        <f>IF(Rotation[[#This Row],[正向路径]]="","",Rotation[[#This Row],[正向路径]]&amp;"["&amp;Rotation[[#This Row],[中间时间]]&amp;"]→"&amp;Rotation[[#This Row],[反向路径]])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2067" spans="1:9" x14ac:dyDescent="0.4">
      <c r="A2067" s="2">
        <v>46021</v>
      </c>
      <c r="B2067" s="4" t="s">
        <v>1</v>
      </c>
      <c r="C2067" s="4" t="s">
        <v>13295</v>
      </c>
      <c r="D2067" s="4" t="s">
        <v>475</v>
      </c>
      <c r="E2067" s="4" t="s">
        <v>16104</v>
      </c>
      <c r="F2067" s="4" t="s">
        <v>13300</v>
      </c>
      <c r="G2067" s="4" t="s">
        <v>13301</v>
      </c>
      <c r="H2067" s="4" t="s">
        <v>12798</v>
      </c>
      <c r="I2067" s="4" t="str">
        <f>IF(Rotation[[#This Row],[正向路径]]="","",Rotation[[#This Row],[正向路径]]&amp;"["&amp;Rotation[[#This Row],[中间时间]]&amp;"]→"&amp;Rotation[[#This Row],[反向路径]])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2068" spans="1:9" x14ac:dyDescent="0.4">
      <c r="A2068" s="2">
        <v>46019</v>
      </c>
      <c r="B2068" s="4" t="s">
        <v>1</v>
      </c>
      <c r="C2068" s="4" t="s">
        <v>13295</v>
      </c>
      <c r="D2068" s="4" t="s">
        <v>475</v>
      </c>
      <c r="E2068" s="4" t="s">
        <v>14214</v>
      </c>
      <c r="F2068" s="4" t="s">
        <v>13300</v>
      </c>
      <c r="G2068" s="4" t="s">
        <v>13301</v>
      </c>
      <c r="H2068" s="4" t="s">
        <v>12798</v>
      </c>
      <c r="I2068" s="4" t="str">
        <f>IF(Rotation[[#This Row],[正向路径]]="","",Rotation[[#This Row],[正向路径]]&amp;"["&amp;Rotation[[#This Row],[中间时间]]&amp;"]→"&amp;Rotation[[#This Row],[反向路径]])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2069" spans="1:9" x14ac:dyDescent="0.4">
      <c r="A2069" s="2">
        <v>46016</v>
      </c>
      <c r="B2069" s="4" t="s">
        <v>1</v>
      </c>
      <c r="C2069" s="4" t="s">
        <v>13295</v>
      </c>
      <c r="D2069" s="4" t="s">
        <v>475</v>
      </c>
      <c r="E2069" s="4" t="s">
        <v>14214</v>
      </c>
      <c r="F2069" s="4" t="s">
        <v>13300</v>
      </c>
      <c r="G2069" s="4" t="s">
        <v>13301</v>
      </c>
      <c r="H2069" s="4" t="s">
        <v>12798</v>
      </c>
      <c r="I2069" s="4" t="str">
        <f>IF(Rotation[[#This Row],[正向路径]]="","",Rotation[[#This Row],[正向路径]]&amp;"["&amp;Rotation[[#This Row],[中间时间]]&amp;"]→"&amp;Rotation[[#This Row],[反向路径]])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2070" spans="1:9" x14ac:dyDescent="0.4">
      <c r="A2070" s="2">
        <v>46012</v>
      </c>
      <c r="B2070" s="4" t="s">
        <v>1</v>
      </c>
      <c r="C2070" s="4" t="s">
        <v>13295</v>
      </c>
      <c r="D2070" s="4" t="s">
        <v>475</v>
      </c>
      <c r="E2070" s="4" t="s">
        <v>14214</v>
      </c>
      <c r="F2070" s="4" t="s">
        <v>13300</v>
      </c>
      <c r="G2070" s="4" t="s">
        <v>13301</v>
      </c>
      <c r="H2070" s="4" t="s">
        <v>12798</v>
      </c>
      <c r="I2070" s="4" t="str">
        <f>IF(Rotation[[#This Row],[正向路径]]="","",Rotation[[#This Row],[正向路径]]&amp;"["&amp;Rotation[[#This Row],[中间时间]]&amp;"]→"&amp;Rotation[[#This Row],[反向路径]])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2071" spans="1:9" x14ac:dyDescent="0.4">
      <c r="A2071" s="2">
        <v>46007</v>
      </c>
      <c r="B2071" s="4" t="s">
        <v>1</v>
      </c>
      <c r="C2071" s="4" t="s">
        <v>13295</v>
      </c>
      <c r="D2071" s="4" t="s">
        <v>475</v>
      </c>
      <c r="E2071" s="4" t="s">
        <v>14214</v>
      </c>
      <c r="F2071" s="4" t="s">
        <v>13300</v>
      </c>
      <c r="G2071" s="4" t="s">
        <v>13301</v>
      </c>
      <c r="H2071" s="4" t="s">
        <v>12798</v>
      </c>
      <c r="I2071" s="4" t="str">
        <f>IF(Rotation[[#This Row],[正向路径]]="","",Rotation[[#This Row],[正向路径]]&amp;"["&amp;Rotation[[#This Row],[中间时间]]&amp;"]→"&amp;Rotation[[#This Row],[反向路径]])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2072" spans="1:9" x14ac:dyDescent="0.4">
      <c r="A2072" s="2">
        <v>46005</v>
      </c>
      <c r="B2072" s="4" t="s">
        <v>1</v>
      </c>
      <c r="C2072" s="4" t="s">
        <v>13295</v>
      </c>
      <c r="D2072" s="4" t="s">
        <v>475</v>
      </c>
      <c r="E2072" s="4" t="s">
        <v>14214</v>
      </c>
      <c r="F2072" s="4" t="s">
        <v>13300</v>
      </c>
      <c r="G2072" s="4" t="s">
        <v>13301</v>
      </c>
      <c r="H2072" s="4" t="s">
        <v>12798</v>
      </c>
      <c r="I2072" s="4" t="str">
        <f>IF(Rotation[[#This Row],[正向路径]]="","",Rotation[[#This Row],[正向路径]]&amp;"["&amp;Rotation[[#This Row],[中间时间]]&amp;"]→"&amp;Rotation[[#This Row],[反向路径]])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2073" spans="1:9" x14ac:dyDescent="0.4">
      <c r="A2073" s="2">
        <v>46001</v>
      </c>
      <c r="B2073" s="4" t="s">
        <v>1</v>
      </c>
      <c r="C2073" s="4" t="s">
        <v>13295</v>
      </c>
      <c r="D2073" s="4" t="s">
        <v>475</v>
      </c>
      <c r="E2073" s="4" t="s">
        <v>14214</v>
      </c>
      <c r="F2073" s="4" t="s">
        <v>13300</v>
      </c>
      <c r="G2073" s="4" t="s">
        <v>13301</v>
      </c>
      <c r="H2073" s="4" t="s">
        <v>12798</v>
      </c>
      <c r="I2073" s="4" t="str">
        <f>IF(Rotation[[#This Row],[正向路径]]="","",Rotation[[#This Row],[正向路径]]&amp;"["&amp;Rotation[[#This Row],[中间时间]]&amp;"]→"&amp;Rotation[[#This Row],[反向路径]])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2074" spans="1:9" x14ac:dyDescent="0.4">
      <c r="A2074" s="2">
        <v>45998</v>
      </c>
      <c r="B2074" s="4" t="s">
        <v>1</v>
      </c>
      <c r="C2074" s="4" t="s">
        <v>13295</v>
      </c>
      <c r="D2074" s="4" t="s">
        <v>475</v>
      </c>
      <c r="E2074" s="4" t="s">
        <v>14106</v>
      </c>
      <c r="F2074" s="4" t="s">
        <v>13300</v>
      </c>
      <c r="G2074" s="4" t="s">
        <v>13301</v>
      </c>
      <c r="H2074" s="4" t="s">
        <v>12798</v>
      </c>
      <c r="I2074" s="4" t="str">
        <f>IF(Rotation[[#This Row],[正向路径]]="","",Rotation[[#This Row],[正向路径]]&amp;"["&amp;Rotation[[#This Row],[中间时间]]&amp;"]→"&amp;Rotation[[#This Row],[反向路径]])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2075" spans="1:9" x14ac:dyDescent="0.4">
      <c r="A2075" s="2">
        <v>45984</v>
      </c>
      <c r="B2075" s="4" t="s">
        <v>1</v>
      </c>
      <c r="C2075" s="4" t="s">
        <v>13295</v>
      </c>
      <c r="D2075" s="4" t="s">
        <v>475</v>
      </c>
      <c r="E2075" s="4" t="s">
        <v>787</v>
      </c>
      <c r="F2075" s="4" t="s">
        <v>13300</v>
      </c>
      <c r="G2075" s="4" t="s">
        <v>13301</v>
      </c>
      <c r="H2075" s="4" t="s">
        <v>12798</v>
      </c>
      <c r="I2075" s="4" t="str">
        <f>IF(Rotation[[#This Row],[正向路径]]="","",Rotation[[#This Row],[正向路径]]&amp;"["&amp;Rotation[[#This Row],[中间时间]]&amp;"]→"&amp;Rotation[[#This Row],[反向路径]])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2076" spans="1:9" x14ac:dyDescent="0.4">
      <c r="A2076" s="2">
        <v>46037</v>
      </c>
      <c r="B2076" s="4" t="s">
        <v>1</v>
      </c>
      <c r="C2076" s="4" t="s">
        <v>13295</v>
      </c>
      <c r="D2076" s="4" t="s">
        <v>464</v>
      </c>
      <c r="E2076" s="4" t="s">
        <v>16929</v>
      </c>
      <c r="F2076" s="4" t="s">
        <v>13302</v>
      </c>
      <c r="G2076" s="4" t="s">
        <v>13303</v>
      </c>
      <c r="H2076" s="4" t="s">
        <v>12813</v>
      </c>
      <c r="I2076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2077" spans="1:9" x14ac:dyDescent="0.4">
      <c r="A2077" s="2">
        <v>46033</v>
      </c>
      <c r="B2077" s="4" t="s">
        <v>1</v>
      </c>
      <c r="C2077" s="4" t="s">
        <v>13295</v>
      </c>
      <c r="D2077" s="4" t="s">
        <v>464</v>
      </c>
      <c r="E2077" s="4" t="s">
        <v>16634</v>
      </c>
      <c r="F2077" s="4" t="s">
        <v>13302</v>
      </c>
      <c r="G2077" s="4" t="s">
        <v>13303</v>
      </c>
      <c r="H2077" s="4" t="s">
        <v>12813</v>
      </c>
      <c r="I2077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2078" spans="1:9" x14ac:dyDescent="0.4">
      <c r="A2078" s="2">
        <v>46027</v>
      </c>
      <c r="B2078" s="4" t="s">
        <v>1</v>
      </c>
      <c r="C2078" s="4" t="s">
        <v>13295</v>
      </c>
      <c r="D2078" s="4" t="s">
        <v>464</v>
      </c>
      <c r="E2078" s="4" t="s">
        <v>14109</v>
      </c>
      <c r="F2078" s="4" t="s">
        <v>13302</v>
      </c>
      <c r="G2078" s="4" t="s">
        <v>13303</v>
      </c>
      <c r="H2078" s="4" t="s">
        <v>12813</v>
      </c>
      <c r="I2078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2079" spans="1:9" x14ac:dyDescent="0.4">
      <c r="A2079" s="2">
        <v>46024</v>
      </c>
      <c r="B2079" s="4" t="s">
        <v>1</v>
      </c>
      <c r="C2079" s="4" t="s">
        <v>13295</v>
      </c>
      <c r="D2079" s="4" t="s">
        <v>464</v>
      </c>
      <c r="E2079" s="4" t="s">
        <v>14109</v>
      </c>
      <c r="F2079" s="4" t="s">
        <v>13302</v>
      </c>
      <c r="G2079" s="4" t="s">
        <v>13303</v>
      </c>
      <c r="H2079" s="4" t="s">
        <v>12813</v>
      </c>
      <c r="I2079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2080" spans="1:9" x14ac:dyDescent="0.4">
      <c r="A2080" s="2">
        <v>46021</v>
      </c>
      <c r="B2080" s="4" t="s">
        <v>1</v>
      </c>
      <c r="C2080" s="4" t="s">
        <v>13295</v>
      </c>
      <c r="D2080" s="4" t="s">
        <v>464</v>
      </c>
      <c r="E2080" s="4" t="s">
        <v>14109</v>
      </c>
      <c r="F2080" s="4" t="s">
        <v>13302</v>
      </c>
      <c r="G2080" s="4" t="s">
        <v>13303</v>
      </c>
      <c r="H2080" s="4" t="s">
        <v>12813</v>
      </c>
      <c r="I2080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2081" spans="1:9" x14ac:dyDescent="0.4">
      <c r="A2081" s="2">
        <v>46019</v>
      </c>
      <c r="B2081" s="4" t="s">
        <v>1</v>
      </c>
      <c r="C2081" s="4" t="s">
        <v>13295</v>
      </c>
      <c r="D2081" s="4" t="s">
        <v>464</v>
      </c>
      <c r="E2081" s="4" t="s">
        <v>785</v>
      </c>
      <c r="F2081" s="4" t="s">
        <v>13302</v>
      </c>
      <c r="G2081" s="4" t="s">
        <v>13303</v>
      </c>
      <c r="H2081" s="4" t="s">
        <v>12813</v>
      </c>
      <c r="I2081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2082" spans="1:9" x14ac:dyDescent="0.4">
      <c r="A2082" s="2">
        <v>46016</v>
      </c>
      <c r="B2082" s="4" t="s">
        <v>1</v>
      </c>
      <c r="C2082" s="4" t="s">
        <v>13295</v>
      </c>
      <c r="D2082" s="4" t="s">
        <v>464</v>
      </c>
      <c r="E2082" s="4" t="s">
        <v>785</v>
      </c>
      <c r="F2082" s="4" t="s">
        <v>13302</v>
      </c>
      <c r="G2082" s="4" t="s">
        <v>13303</v>
      </c>
      <c r="H2082" s="4" t="s">
        <v>12813</v>
      </c>
      <c r="I2082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2083" spans="1:9" x14ac:dyDescent="0.4">
      <c r="A2083" s="2">
        <v>46012</v>
      </c>
      <c r="B2083" s="4" t="s">
        <v>1</v>
      </c>
      <c r="C2083" s="4" t="s">
        <v>13295</v>
      </c>
      <c r="D2083" s="4" t="s">
        <v>464</v>
      </c>
      <c r="E2083" s="4" t="s">
        <v>785</v>
      </c>
      <c r="F2083" s="4" t="s">
        <v>13302</v>
      </c>
      <c r="G2083" s="4" t="s">
        <v>13303</v>
      </c>
      <c r="H2083" s="4" t="s">
        <v>12813</v>
      </c>
      <c r="I2083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2084" spans="1:9" x14ac:dyDescent="0.4">
      <c r="A2084" s="2">
        <v>46007</v>
      </c>
      <c r="B2084" s="4" t="s">
        <v>1</v>
      </c>
      <c r="C2084" s="4" t="s">
        <v>13295</v>
      </c>
      <c r="D2084" s="4" t="s">
        <v>464</v>
      </c>
      <c r="E2084" s="4" t="s">
        <v>785</v>
      </c>
      <c r="F2084" s="4" t="s">
        <v>13302</v>
      </c>
      <c r="G2084" s="4" t="s">
        <v>13303</v>
      </c>
      <c r="H2084" s="4" t="s">
        <v>12813</v>
      </c>
      <c r="I2084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2085" spans="1:9" x14ac:dyDescent="0.4">
      <c r="A2085" s="2">
        <v>46005</v>
      </c>
      <c r="B2085" s="4" t="s">
        <v>1</v>
      </c>
      <c r="C2085" s="4" t="s">
        <v>13295</v>
      </c>
      <c r="D2085" s="4" t="s">
        <v>464</v>
      </c>
      <c r="E2085" s="4" t="s">
        <v>785</v>
      </c>
      <c r="F2085" s="4" t="s">
        <v>13302</v>
      </c>
      <c r="G2085" s="4" t="s">
        <v>13303</v>
      </c>
      <c r="H2085" s="4" t="s">
        <v>12813</v>
      </c>
      <c r="I2085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2086" spans="1:9" x14ac:dyDescent="0.4">
      <c r="A2086" s="2">
        <v>46001</v>
      </c>
      <c r="B2086" s="4" t="s">
        <v>1</v>
      </c>
      <c r="C2086" s="4" t="s">
        <v>13295</v>
      </c>
      <c r="D2086" s="4" t="s">
        <v>464</v>
      </c>
      <c r="E2086" s="4" t="s">
        <v>785</v>
      </c>
      <c r="F2086" s="4" t="s">
        <v>13302</v>
      </c>
      <c r="G2086" s="4" t="s">
        <v>13303</v>
      </c>
      <c r="H2086" s="4" t="s">
        <v>12813</v>
      </c>
      <c r="I2086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2087" spans="1:9" x14ac:dyDescent="0.4">
      <c r="A2087" s="2">
        <v>45998</v>
      </c>
      <c r="B2087" s="4" t="s">
        <v>1</v>
      </c>
      <c r="C2087" s="4" t="s">
        <v>13295</v>
      </c>
      <c r="D2087" s="4" t="s">
        <v>464</v>
      </c>
      <c r="E2087" s="4" t="s">
        <v>14109</v>
      </c>
      <c r="F2087" s="4" t="s">
        <v>13302</v>
      </c>
      <c r="G2087" s="4" t="s">
        <v>13303</v>
      </c>
      <c r="H2087" s="4" t="s">
        <v>12813</v>
      </c>
      <c r="I2087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2088" spans="1:9" x14ac:dyDescent="0.4">
      <c r="A2088" s="2">
        <v>45984</v>
      </c>
      <c r="B2088" s="4" t="s">
        <v>1</v>
      </c>
      <c r="C2088" s="4" t="s">
        <v>13295</v>
      </c>
      <c r="D2088" s="4" t="s">
        <v>464</v>
      </c>
      <c r="E2088" s="4" t="s">
        <v>785</v>
      </c>
      <c r="F2088" s="4" t="s">
        <v>13302</v>
      </c>
      <c r="G2088" s="4" t="s">
        <v>13303</v>
      </c>
      <c r="H2088" s="4" t="s">
        <v>12813</v>
      </c>
      <c r="I2088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2089" spans="1:9" x14ac:dyDescent="0.4">
      <c r="A2089" s="2">
        <v>45984</v>
      </c>
      <c r="B2089" s="4" t="s">
        <v>1</v>
      </c>
      <c r="C2089" s="4" t="s">
        <v>13295</v>
      </c>
      <c r="D2089" s="4" t="s">
        <v>576</v>
      </c>
      <c r="E2089" s="4" t="s">
        <v>789</v>
      </c>
      <c r="F2089" s="4" t="s">
        <v>13296</v>
      </c>
      <c r="G2089" s="4" t="s">
        <v>13297</v>
      </c>
      <c r="H2089" s="4" t="s">
        <v>12795</v>
      </c>
      <c r="I2089" s="4" t="str">
        <f>IF(Rotation[[#This Row],[正向路径]]="","",Rotation[[#This Row],[正向路径]]&amp;"["&amp;Rotation[[#This Row],[中间时间]]&amp;"]→"&amp;Rotation[[#This Row],[反向路径]])</f>
        <v>宁波(NINGBO)[4天] → 上海(SHANGHAI)[4天] → 深圳盐田(YANTIAN)[6天] → 新加坡(SINGAPORE)[30天] → 勒阿弗尔(LE HAVRE)[3天] → 鹿特丹(ROTTERDAM)[5天]→汉堡(HAMBURG)[4天] → 安特卫普(ANTWERP)[7天] → 丹吉尔(TANGIER)[32天] → 巴生西(PORT KELANG W)[10天] → 宁波(NINGBO)</v>
      </c>
    </row>
    <row r="2090" spans="1:9" x14ac:dyDescent="0.4">
      <c r="A2090" s="2">
        <v>46037</v>
      </c>
      <c r="B2090" s="4" t="s">
        <v>12793</v>
      </c>
      <c r="C2090" s="4" t="s">
        <v>15492</v>
      </c>
      <c r="D2090" s="4" t="s">
        <v>14670</v>
      </c>
      <c r="E2090" s="4" t="s">
        <v>14671</v>
      </c>
      <c r="F2090" s="4" t="s">
        <v>15493</v>
      </c>
      <c r="G2090" s="4" t="s">
        <v>15494</v>
      </c>
      <c r="H2090" s="4" t="s">
        <v>12795</v>
      </c>
      <c r="I2090" s="4" t="str">
        <f>IF(Rotation[[#This Row],[正向路径]]="","",Rotation[[#This Row],[正向路径]]&amp;"["&amp;Rotation[[#This Row],[中间时间]]&amp;"]→"&amp;Rotation[[#This Row],[反向路径]])</f>
        <v>深圳盐田(YANTIAN)[4天] → 日照港(RIZHAO)[1天] → 连云港(LIANYUNGANG)[2天] → 上海(SHANGHAI)[1天] → 宁波(NINGBO)[5天]→胡志明SP ITC港(HOCHIMINH--SP ITC)[11天] → 蒙德拉(MUNDRA)[24天] → 圣彼得堡(SAINT PETERSBURG)[36天] → 深圳盐田(YANTIAN)</v>
      </c>
    </row>
    <row r="2091" spans="1:9" x14ac:dyDescent="0.4">
      <c r="A2091" s="2">
        <v>46033</v>
      </c>
      <c r="B2091" s="4" t="s">
        <v>12793</v>
      </c>
      <c r="C2091" s="4" t="s">
        <v>15492</v>
      </c>
      <c r="D2091" s="4" t="s">
        <v>14670</v>
      </c>
      <c r="E2091" s="4" t="s">
        <v>14671</v>
      </c>
      <c r="F2091" s="4" t="s">
        <v>15493</v>
      </c>
      <c r="G2091" s="4" t="s">
        <v>15494</v>
      </c>
      <c r="H2091" s="4" t="s">
        <v>12795</v>
      </c>
      <c r="I2091" s="4" t="str">
        <f>IF(Rotation[[#This Row],[正向路径]]="","",Rotation[[#This Row],[正向路径]]&amp;"["&amp;Rotation[[#This Row],[中间时间]]&amp;"]→"&amp;Rotation[[#This Row],[反向路径]])</f>
        <v>深圳盐田(YANTIAN)[4天] → 日照港(RIZHAO)[1天] → 连云港(LIANYUNGANG)[2天] → 上海(SHANGHAI)[1天] → 宁波(NINGBO)[5天]→胡志明SP ITC港(HOCHIMINH--SP ITC)[11天] → 蒙德拉(MUNDRA)[24天] → 圣彼得堡(SAINT PETERSBURG)[36天] → 深圳盐田(YANTIAN)</v>
      </c>
    </row>
    <row r="2092" spans="1:9" x14ac:dyDescent="0.4">
      <c r="A2092" s="2">
        <v>46027</v>
      </c>
      <c r="B2092" s="4" t="s">
        <v>12793</v>
      </c>
      <c r="C2092" s="4" t="s">
        <v>15492</v>
      </c>
      <c r="D2092" s="4" t="s">
        <v>14670</v>
      </c>
      <c r="E2092" s="4" t="s">
        <v>14671</v>
      </c>
      <c r="F2092" s="4" t="s">
        <v>15493</v>
      </c>
      <c r="G2092" s="4" t="s">
        <v>15494</v>
      </c>
      <c r="H2092" s="4" t="s">
        <v>12795</v>
      </c>
      <c r="I2092" s="4" t="str">
        <f>IF(Rotation[[#This Row],[正向路径]]="","",Rotation[[#This Row],[正向路径]]&amp;"["&amp;Rotation[[#This Row],[中间时间]]&amp;"]→"&amp;Rotation[[#This Row],[反向路径]])</f>
        <v>深圳盐田(YANTIAN)[4天] → 日照港(RIZHAO)[1天] → 连云港(LIANYUNGANG)[2天] → 上海(SHANGHAI)[1天] → 宁波(NINGBO)[5天]→胡志明SP ITC港(HOCHIMINH--SP ITC)[11天] → 蒙德拉(MUNDRA)[24天] → 圣彼得堡(SAINT PETERSBURG)[36天] → 深圳盐田(YANTIAN)</v>
      </c>
    </row>
    <row r="2093" spans="1:9" x14ac:dyDescent="0.4">
      <c r="A2093" s="2">
        <v>46024</v>
      </c>
      <c r="B2093" s="4" t="s">
        <v>12793</v>
      </c>
      <c r="C2093" s="4" t="s">
        <v>15492</v>
      </c>
      <c r="D2093" s="4" t="s">
        <v>14670</v>
      </c>
      <c r="E2093" s="4" t="s">
        <v>14671</v>
      </c>
      <c r="F2093" s="4" t="s">
        <v>15493</v>
      </c>
      <c r="G2093" s="4" t="s">
        <v>15494</v>
      </c>
      <c r="H2093" s="4" t="s">
        <v>12795</v>
      </c>
      <c r="I2093" s="4" t="str">
        <f>IF(Rotation[[#This Row],[正向路径]]="","",Rotation[[#This Row],[正向路径]]&amp;"["&amp;Rotation[[#This Row],[中间时间]]&amp;"]→"&amp;Rotation[[#This Row],[反向路径]])</f>
        <v>深圳盐田(YANTIAN)[4天] → 日照港(RIZHAO)[1天] → 连云港(LIANYUNGANG)[2天] → 上海(SHANGHAI)[1天] → 宁波(NINGBO)[5天]→胡志明SP ITC港(HOCHIMINH--SP ITC)[11天] → 蒙德拉(MUNDRA)[24天] → 圣彼得堡(SAINT PETERSBURG)[36天] → 深圳盐田(YANTIAN)</v>
      </c>
    </row>
    <row r="2094" spans="1:9" x14ac:dyDescent="0.4">
      <c r="A2094" s="2">
        <v>46021</v>
      </c>
      <c r="B2094" s="4" t="s">
        <v>12793</v>
      </c>
      <c r="C2094" s="4" t="s">
        <v>15492</v>
      </c>
      <c r="D2094" s="4" t="s">
        <v>14670</v>
      </c>
      <c r="E2094" s="4" t="s">
        <v>14671</v>
      </c>
      <c r="F2094" s="4" t="s">
        <v>15493</v>
      </c>
      <c r="G2094" s="4" t="s">
        <v>15494</v>
      </c>
      <c r="H2094" s="4" t="s">
        <v>12795</v>
      </c>
      <c r="I2094" s="4" t="str">
        <f>IF(Rotation[[#This Row],[正向路径]]="","",Rotation[[#This Row],[正向路径]]&amp;"["&amp;Rotation[[#This Row],[中间时间]]&amp;"]→"&amp;Rotation[[#This Row],[反向路径]])</f>
        <v>深圳盐田(YANTIAN)[4天] → 日照港(RIZHAO)[1天] → 连云港(LIANYUNGANG)[2天] → 上海(SHANGHAI)[1天] → 宁波(NINGBO)[5天]→胡志明SP ITC港(HOCHIMINH--SP ITC)[11天] → 蒙德拉(MUNDRA)[24天] → 圣彼得堡(SAINT PETERSBURG)[36天] → 深圳盐田(YANTIAN)</v>
      </c>
    </row>
    <row r="2095" spans="1:9" x14ac:dyDescent="0.4">
      <c r="A2095" s="2">
        <v>46019</v>
      </c>
      <c r="B2095" s="4" t="s">
        <v>12793</v>
      </c>
      <c r="C2095" s="4" t="s">
        <v>15492</v>
      </c>
      <c r="D2095" s="4" t="s">
        <v>14670</v>
      </c>
      <c r="E2095" s="4" t="s">
        <v>14671</v>
      </c>
      <c r="F2095" s="4" t="s">
        <v>15493</v>
      </c>
      <c r="G2095" s="4" t="s">
        <v>15494</v>
      </c>
      <c r="H2095" s="4" t="s">
        <v>12795</v>
      </c>
      <c r="I2095" s="4" t="str">
        <f>IF(Rotation[[#This Row],[正向路径]]="","",Rotation[[#This Row],[正向路径]]&amp;"["&amp;Rotation[[#This Row],[中间时间]]&amp;"]→"&amp;Rotation[[#This Row],[反向路径]])</f>
        <v>深圳盐田(YANTIAN)[4天] → 日照港(RIZHAO)[1天] → 连云港(LIANYUNGANG)[2天] → 上海(SHANGHAI)[1天] → 宁波(NINGBO)[5天]→胡志明SP ITC港(HOCHIMINH--SP ITC)[11天] → 蒙德拉(MUNDRA)[24天] → 圣彼得堡(SAINT PETERSBURG)[36天] → 深圳盐田(YANTIAN)</v>
      </c>
    </row>
    <row r="2096" spans="1:9" x14ac:dyDescent="0.4">
      <c r="A2096" s="2">
        <v>46016</v>
      </c>
      <c r="B2096" s="4" t="s">
        <v>12793</v>
      </c>
      <c r="C2096" s="4" t="s">
        <v>15492</v>
      </c>
      <c r="D2096" s="4" t="s">
        <v>14670</v>
      </c>
      <c r="E2096" s="4" t="s">
        <v>14671</v>
      </c>
      <c r="F2096" s="4" t="s">
        <v>15493</v>
      </c>
      <c r="G2096" s="4" t="s">
        <v>15494</v>
      </c>
      <c r="H2096" s="4" t="s">
        <v>12795</v>
      </c>
      <c r="I2096" s="4" t="str">
        <f>IF(Rotation[[#This Row],[正向路径]]="","",Rotation[[#This Row],[正向路径]]&amp;"["&amp;Rotation[[#This Row],[中间时间]]&amp;"]→"&amp;Rotation[[#This Row],[反向路径]])</f>
        <v>深圳盐田(YANTIAN)[4天] → 日照港(RIZHAO)[1天] → 连云港(LIANYUNGANG)[2天] → 上海(SHANGHAI)[1天] → 宁波(NINGBO)[5天]→胡志明SP ITC港(HOCHIMINH--SP ITC)[11天] → 蒙德拉(MUNDRA)[24天] → 圣彼得堡(SAINT PETERSBURG)[36天] → 深圳盐田(YANTIAN)</v>
      </c>
    </row>
    <row r="2097" spans="1:9" x14ac:dyDescent="0.4">
      <c r="A2097" s="2">
        <v>46037</v>
      </c>
      <c r="B2097" s="4" t="s">
        <v>12793</v>
      </c>
      <c r="C2097" s="4" t="s">
        <v>15492</v>
      </c>
      <c r="D2097" s="4" t="s">
        <v>14663</v>
      </c>
      <c r="E2097" s="4" t="s">
        <v>14664</v>
      </c>
      <c r="F2097" s="4" t="s">
        <v>13100</v>
      </c>
      <c r="G2097" s="4" t="s">
        <v>13100</v>
      </c>
      <c r="H2097" s="4" t="s">
        <v>13100</v>
      </c>
      <c r="I2097" s="4" t="str">
        <f>IF(Rotation[[#This Row],[正向路径]]="","",Rotation[[#This Row],[正向路径]]&amp;"["&amp;Rotation[[#This Row],[中间时间]]&amp;"]→"&amp;Rotation[[#This Row],[反向路径]])</f>
        <v/>
      </c>
    </row>
    <row r="2098" spans="1:9" x14ac:dyDescent="0.4">
      <c r="A2098" s="2">
        <v>46033</v>
      </c>
      <c r="B2098" s="4" t="s">
        <v>12793</v>
      </c>
      <c r="C2098" s="4" t="s">
        <v>15492</v>
      </c>
      <c r="D2098" s="4" t="s">
        <v>14663</v>
      </c>
      <c r="E2098" s="4" t="s">
        <v>14664</v>
      </c>
      <c r="F2098" s="4" t="s">
        <v>13100</v>
      </c>
      <c r="G2098" s="4" t="s">
        <v>13100</v>
      </c>
      <c r="H2098" s="4" t="s">
        <v>13100</v>
      </c>
      <c r="I2098" s="4" t="str">
        <f>IF(Rotation[[#This Row],[正向路径]]="","",Rotation[[#This Row],[正向路径]]&amp;"["&amp;Rotation[[#This Row],[中间时间]]&amp;"]→"&amp;Rotation[[#This Row],[反向路径]])</f>
        <v/>
      </c>
    </row>
    <row r="2099" spans="1:9" x14ac:dyDescent="0.4">
      <c r="A2099" s="2">
        <v>46027</v>
      </c>
      <c r="B2099" s="4" t="s">
        <v>12793</v>
      </c>
      <c r="C2099" s="4" t="s">
        <v>15492</v>
      </c>
      <c r="D2099" s="4" t="s">
        <v>14663</v>
      </c>
      <c r="E2099" s="4" t="s">
        <v>14664</v>
      </c>
      <c r="F2099" s="4" t="s">
        <v>13100</v>
      </c>
      <c r="G2099" s="4" t="s">
        <v>13100</v>
      </c>
      <c r="H2099" s="4" t="s">
        <v>13100</v>
      </c>
      <c r="I2099" s="4" t="str">
        <f>IF(Rotation[[#This Row],[正向路径]]="","",Rotation[[#This Row],[正向路径]]&amp;"["&amp;Rotation[[#This Row],[中间时间]]&amp;"]→"&amp;Rotation[[#This Row],[反向路径]])</f>
        <v/>
      </c>
    </row>
    <row r="2100" spans="1:9" x14ac:dyDescent="0.4">
      <c r="A2100" s="2">
        <v>46024</v>
      </c>
      <c r="B2100" s="4" t="s">
        <v>12793</v>
      </c>
      <c r="C2100" s="4" t="s">
        <v>15492</v>
      </c>
      <c r="D2100" s="4" t="s">
        <v>14663</v>
      </c>
      <c r="E2100" s="4" t="s">
        <v>14664</v>
      </c>
      <c r="F2100" s="4" t="s">
        <v>13100</v>
      </c>
      <c r="G2100" s="4" t="s">
        <v>13100</v>
      </c>
      <c r="H2100" s="4" t="s">
        <v>13100</v>
      </c>
      <c r="I2100" s="4" t="str">
        <f>IF(Rotation[[#This Row],[正向路径]]="","",Rotation[[#This Row],[正向路径]]&amp;"["&amp;Rotation[[#This Row],[中间时间]]&amp;"]→"&amp;Rotation[[#This Row],[反向路径]])</f>
        <v/>
      </c>
    </row>
    <row r="2101" spans="1:9" x14ac:dyDescent="0.4">
      <c r="A2101" s="2">
        <v>46021</v>
      </c>
      <c r="B2101" s="4" t="s">
        <v>12793</v>
      </c>
      <c r="C2101" s="4" t="s">
        <v>15492</v>
      </c>
      <c r="D2101" s="4" t="s">
        <v>14663</v>
      </c>
      <c r="E2101" s="4" t="s">
        <v>14664</v>
      </c>
      <c r="F2101" s="4" t="s">
        <v>13100</v>
      </c>
      <c r="G2101" s="4" t="s">
        <v>13100</v>
      </c>
      <c r="H2101" s="4" t="s">
        <v>13100</v>
      </c>
      <c r="I2101" s="4" t="str">
        <f>IF(Rotation[[#This Row],[正向路径]]="","",Rotation[[#This Row],[正向路径]]&amp;"["&amp;Rotation[[#This Row],[中间时间]]&amp;"]→"&amp;Rotation[[#This Row],[反向路径]])</f>
        <v/>
      </c>
    </row>
    <row r="2102" spans="1:9" x14ac:dyDescent="0.4">
      <c r="A2102" s="2">
        <v>46019</v>
      </c>
      <c r="B2102" s="4" t="s">
        <v>12793</v>
      </c>
      <c r="C2102" s="4" t="s">
        <v>15492</v>
      </c>
      <c r="D2102" s="4" t="s">
        <v>14663</v>
      </c>
      <c r="E2102" s="4" t="s">
        <v>14664</v>
      </c>
      <c r="F2102" s="4" t="s">
        <v>13100</v>
      </c>
      <c r="G2102" s="4" t="s">
        <v>13100</v>
      </c>
      <c r="H2102" s="4" t="s">
        <v>13100</v>
      </c>
      <c r="I2102" s="4" t="str">
        <f>IF(Rotation[[#This Row],[正向路径]]="","",Rotation[[#This Row],[正向路径]]&amp;"["&amp;Rotation[[#This Row],[中间时间]]&amp;"]→"&amp;Rotation[[#This Row],[反向路径]])</f>
        <v/>
      </c>
    </row>
    <row r="2103" spans="1:9" x14ac:dyDescent="0.4">
      <c r="A2103" s="2">
        <v>46016</v>
      </c>
      <c r="B2103" s="4" t="s">
        <v>12793</v>
      </c>
      <c r="C2103" s="4" t="s">
        <v>15492</v>
      </c>
      <c r="D2103" s="4" t="s">
        <v>14663</v>
      </c>
      <c r="E2103" s="4" t="s">
        <v>14664</v>
      </c>
      <c r="F2103" s="4" t="s">
        <v>13100</v>
      </c>
      <c r="G2103" s="4" t="s">
        <v>13100</v>
      </c>
      <c r="H2103" s="4" t="s">
        <v>13100</v>
      </c>
      <c r="I2103" s="4" t="str">
        <f>IF(Rotation[[#This Row],[正向路径]]="","",Rotation[[#This Row],[正向路径]]&amp;"["&amp;Rotation[[#This Row],[中间时间]]&amp;"]→"&amp;Rotation[[#This Row],[反向路径]])</f>
        <v/>
      </c>
    </row>
    <row r="2104" spans="1:9" x14ac:dyDescent="0.4">
      <c r="A2104" s="2">
        <v>46037</v>
      </c>
      <c r="B2104" s="4" t="s">
        <v>12793</v>
      </c>
      <c r="C2104" s="4" t="s">
        <v>15495</v>
      </c>
      <c r="D2104" s="4" t="s">
        <v>14683</v>
      </c>
      <c r="E2104" s="4" t="s">
        <v>14684</v>
      </c>
      <c r="F2104" s="4" t="s">
        <v>15496</v>
      </c>
      <c r="G2104" s="4" t="s">
        <v>15497</v>
      </c>
      <c r="H2104" s="4" t="s">
        <v>12798</v>
      </c>
      <c r="I2104" s="4" t="str">
        <f>IF(Rotation[[#This Row],[正向路径]]="","",Rotation[[#This Row],[正向路径]]&amp;"["&amp;Rotation[[#This Row],[中间时间]]&amp;"]→"&amp;Rotation[[#This Row],[反向路径]])</f>
        <v>天津(TIANJIN)[1天] → 日照港(RIZHAO)[2天] → 上海(SHANGHAI)[2天] → 宁波(NINGBO)[3天]→广州南沙(NANSHA)[28天] → 新罗西斯克(NOVOROSSIYSK)[34天] → 天津(TIANJIN)</v>
      </c>
    </row>
    <row r="2105" spans="1:9" x14ac:dyDescent="0.4">
      <c r="A2105" s="2">
        <v>46033</v>
      </c>
      <c r="B2105" s="4" t="s">
        <v>12793</v>
      </c>
      <c r="C2105" s="4" t="s">
        <v>15495</v>
      </c>
      <c r="D2105" s="4" t="s">
        <v>14683</v>
      </c>
      <c r="E2105" s="4" t="s">
        <v>14684</v>
      </c>
      <c r="F2105" s="4" t="s">
        <v>15496</v>
      </c>
      <c r="G2105" s="4" t="s">
        <v>15497</v>
      </c>
      <c r="H2105" s="4" t="s">
        <v>12798</v>
      </c>
      <c r="I2105" s="4" t="str">
        <f>IF(Rotation[[#This Row],[正向路径]]="","",Rotation[[#This Row],[正向路径]]&amp;"["&amp;Rotation[[#This Row],[中间时间]]&amp;"]→"&amp;Rotation[[#This Row],[反向路径]])</f>
        <v>天津(TIANJIN)[1天] → 日照港(RIZHAO)[2天] → 上海(SHANGHAI)[2天] → 宁波(NINGBO)[3天]→广州南沙(NANSHA)[28天] → 新罗西斯克(NOVOROSSIYSK)[34天] → 天津(TIANJIN)</v>
      </c>
    </row>
    <row r="2106" spans="1:9" x14ac:dyDescent="0.4">
      <c r="A2106" s="2">
        <v>46027</v>
      </c>
      <c r="B2106" s="4" t="s">
        <v>12793</v>
      </c>
      <c r="C2106" s="4" t="s">
        <v>15495</v>
      </c>
      <c r="D2106" s="4" t="s">
        <v>14683</v>
      </c>
      <c r="E2106" s="4" t="s">
        <v>14684</v>
      </c>
      <c r="F2106" s="4" t="s">
        <v>15496</v>
      </c>
      <c r="G2106" s="4" t="s">
        <v>15497</v>
      </c>
      <c r="H2106" s="4" t="s">
        <v>12798</v>
      </c>
      <c r="I2106" s="4" t="str">
        <f>IF(Rotation[[#This Row],[正向路径]]="","",Rotation[[#This Row],[正向路径]]&amp;"["&amp;Rotation[[#This Row],[中间时间]]&amp;"]→"&amp;Rotation[[#This Row],[反向路径]])</f>
        <v>天津(TIANJIN)[1天] → 日照港(RIZHAO)[2天] → 上海(SHANGHAI)[2天] → 宁波(NINGBO)[3天]→广州南沙(NANSHA)[28天] → 新罗西斯克(NOVOROSSIYSK)[34天] → 天津(TIANJIN)</v>
      </c>
    </row>
    <row r="2107" spans="1:9" x14ac:dyDescent="0.4">
      <c r="A2107" s="2">
        <v>46024</v>
      </c>
      <c r="B2107" s="4" t="s">
        <v>12793</v>
      </c>
      <c r="C2107" s="4" t="s">
        <v>15495</v>
      </c>
      <c r="D2107" s="4" t="s">
        <v>14683</v>
      </c>
      <c r="E2107" s="4" t="s">
        <v>14684</v>
      </c>
      <c r="F2107" s="4" t="s">
        <v>15496</v>
      </c>
      <c r="G2107" s="4" t="s">
        <v>15497</v>
      </c>
      <c r="H2107" s="4" t="s">
        <v>12798</v>
      </c>
      <c r="I2107" s="4" t="str">
        <f>IF(Rotation[[#This Row],[正向路径]]="","",Rotation[[#This Row],[正向路径]]&amp;"["&amp;Rotation[[#This Row],[中间时间]]&amp;"]→"&amp;Rotation[[#This Row],[反向路径]])</f>
        <v>天津(TIANJIN)[1天] → 日照港(RIZHAO)[2天] → 上海(SHANGHAI)[2天] → 宁波(NINGBO)[3天]→广州南沙(NANSHA)[28天] → 新罗西斯克(NOVOROSSIYSK)[34天] → 天津(TIANJIN)</v>
      </c>
    </row>
    <row r="2108" spans="1:9" x14ac:dyDescent="0.4">
      <c r="A2108" s="2">
        <v>46021</v>
      </c>
      <c r="B2108" s="4" t="s">
        <v>12793</v>
      </c>
      <c r="C2108" s="4" t="s">
        <v>15495</v>
      </c>
      <c r="D2108" s="4" t="s">
        <v>14683</v>
      </c>
      <c r="E2108" s="4" t="s">
        <v>14684</v>
      </c>
      <c r="F2108" s="4" t="s">
        <v>15496</v>
      </c>
      <c r="G2108" s="4" t="s">
        <v>15497</v>
      </c>
      <c r="H2108" s="4" t="s">
        <v>12798</v>
      </c>
      <c r="I2108" s="4" t="str">
        <f>IF(Rotation[[#This Row],[正向路径]]="","",Rotation[[#This Row],[正向路径]]&amp;"["&amp;Rotation[[#This Row],[中间时间]]&amp;"]→"&amp;Rotation[[#This Row],[反向路径]])</f>
        <v>天津(TIANJIN)[1天] → 日照港(RIZHAO)[2天] → 上海(SHANGHAI)[2天] → 宁波(NINGBO)[3天]→广州南沙(NANSHA)[28天] → 新罗西斯克(NOVOROSSIYSK)[34天] → 天津(TIANJIN)</v>
      </c>
    </row>
    <row r="2109" spans="1:9" x14ac:dyDescent="0.4">
      <c r="A2109" s="2">
        <v>46019</v>
      </c>
      <c r="B2109" s="4" t="s">
        <v>12793</v>
      </c>
      <c r="C2109" s="4" t="s">
        <v>15495</v>
      </c>
      <c r="D2109" s="4" t="s">
        <v>14683</v>
      </c>
      <c r="E2109" s="4" t="s">
        <v>14684</v>
      </c>
      <c r="F2109" s="4" t="s">
        <v>15496</v>
      </c>
      <c r="G2109" s="4" t="s">
        <v>15497</v>
      </c>
      <c r="H2109" s="4" t="s">
        <v>12798</v>
      </c>
      <c r="I2109" s="4" t="str">
        <f>IF(Rotation[[#This Row],[正向路径]]="","",Rotation[[#This Row],[正向路径]]&amp;"["&amp;Rotation[[#This Row],[中间时间]]&amp;"]→"&amp;Rotation[[#This Row],[反向路径]])</f>
        <v>天津(TIANJIN)[1天] → 日照港(RIZHAO)[2天] → 上海(SHANGHAI)[2天] → 宁波(NINGBO)[3天]→广州南沙(NANSHA)[28天] → 新罗西斯克(NOVOROSSIYSK)[34天] → 天津(TIANJIN)</v>
      </c>
    </row>
    <row r="2110" spans="1:9" x14ac:dyDescent="0.4">
      <c r="A2110" s="2">
        <v>46016</v>
      </c>
      <c r="B2110" s="4" t="s">
        <v>12793</v>
      </c>
      <c r="C2110" s="4" t="s">
        <v>15495</v>
      </c>
      <c r="D2110" s="4" t="s">
        <v>14683</v>
      </c>
      <c r="E2110" s="4" t="s">
        <v>14684</v>
      </c>
      <c r="F2110" s="4" t="s">
        <v>15496</v>
      </c>
      <c r="G2110" s="4" t="s">
        <v>15497</v>
      </c>
      <c r="H2110" s="4" t="s">
        <v>12798</v>
      </c>
      <c r="I2110" s="4" t="str">
        <f>IF(Rotation[[#This Row],[正向路径]]="","",Rotation[[#This Row],[正向路径]]&amp;"["&amp;Rotation[[#This Row],[中间时间]]&amp;"]→"&amp;Rotation[[#This Row],[反向路径]])</f>
        <v>天津(TIANJIN)[1天] → 日照港(RIZHAO)[2天] → 上海(SHANGHAI)[2天] → 宁波(NINGBO)[3天]→广州南沙(NANSHA)[28天] → 新罗西斯克(NOVOROSSIYSK)[34天] → 天津(TIANJIN)</v>
      </c>
    </row>
    <row r="2111" spans="1:9" x14ac:dyDescent="0.4">
      <c r="A2111" s="2">
        <v>46037</v>
      </c>
      <c r="B2111" s="4" t="s">
        <v>1</v>
      </c>
      <c r="C2111" s="4" t="s">
        <v>15495</v>
      </c>
      <c r="D2111" s="4" t="s">
        <v>16261</v>
      </c>
      <c r="E2111" s="4" t="s">
        <v>12971</v>
      </c>
      <c r="F2111" s="4" t="s">
        <v>13100</v>
      </c>
      <c r="G2111" s="4" t="s">
        <v>13100</v>
      </c>
      <c r="H2111" s="4" t="s">
        <v>13100</v>
      </c>
      <c r="I2111" s="4" t="str">
        <f>IF(Rotation[[#This Row],[正向路径]]="","",Rotation[[#This Row],[正向路径]]&amp;"["&amp;Rotation[[#This Row],[中间时间]]&amp;"]→"&amp;Rotation[[#This Row],[反向路径]])</f>
        <v/>
      </c>
    </row>
    <row r="2112" spans="1:9" x14ac:dyDescent="0.4">
      <c r="A2112" s="2">
        <v>46033</v>
      </c>
      <c r="B2112" s="4" t="s">
        <v>1</v>
      </c>
      <c r="C2112" s="4" t="s">
        <v>15495</v>
      </c>
      <c r="D2112" s="4" t="s">
        <v>16261</v>
      </c>
      <c r="E2112" s="4" t="s">
        <v>12971</v>
      </c>
      <c r="F2112" s="4" t="s">
        <v>13100</v>
      </c>
      <c r="G2112" s="4" t="s">
        <v>13100</v>
      </c>
      <c r="H2112" s="4" t="s">
        <v>13100</v>
      </c>
      <c r="I2112" s="4" t="str">
        <f>IF(Rotation[[#This Row],[正向路径]]="","",Rotation[[#This Row],[正向路径]]&amp;"["&amp;Rotation[[#This Row],[中间时间]]&amp;"]→"&amp;Rotation[[#This Row],[反向路径]])</f>
        <v/>
      </c>
    </row>
    <row r="2113" spans="1:9" x14ac:dyDescent="0.4">
      <c r="A2113" s="2">
        <v>46027</v>
      </c>
      <c r="B2113" s="4" t="s">
        <v>1</v>
      </c>
      <c r="C2113" s="4" t="s">
        <v>15495</v>
      </c>
      <c r="D2113" s="4" t="s">
        <v>16261</v>
      </c>
      <c r="E2113" s="4" t="s">
        <v>12971</v>
      </c>
      <c r="F2113" s="4" t="s">
        <v>13100</v>
      </c>
      <c r="G2113" s="4" t="s">
        <v>13100</v>
      </c>
      <c r="H2113" s="4" t="s">
        <v>13100</v>
      </c>
      <c r="I2113" s="4" t="str">
        <f>IF(Rotation[[#This Row],[正向路径]]="","",Rotation[[#This Row],[正向路径]]&amp;"["&amp;Rotation[[#This Row],[中间时间]]&amp;"]→"&amp;Rotation[[#This Row],[反向路径]])</f>
        <v/>
      </c>
    </row>
    <row r="2114" spans="1:9" x14ac:dyDescent="0.4">
      <c r="A2114" s="2">
        <v>46024</v>
      </c>
      <c r="B2114" s="4" t="s">
        <v>1</v>
      </c>
      <c r="C2114" s="4" t="s">
        <v>15495</v>
      </c>
      <c r="D2114" s="4" t="s">
        <v>16261</v>
      </c>
      <c r="E2114" s="4" t="s">
        <v>12971</v>
      </c>
      <c r="F2114" s="4" t="s">
        <v>13100</v>
      </c>
      <c r="G2114" s="4" t="s">
        <v>13100</v>
      </c>
      <c r="H2114" s="4" t="s">
        <v>13100</v>
      </c>
      <c r="I2114" s="4" t="str">
        <f>IF(Rotation[[#This Row],[正向路径]]="","",Rotation[[#This Row],[正向路径]]&amp;"["&amp;Rotation[[#This Row],[中间时间]]&amp;"]→"&amp;Rotation[[#This Row],[反向路径]])</f>
        <v/>
      </c>
    </row>
    <row r="2115" spans="1:9" x14ac:dyDescent="0.4">
      <c r="A2115" s="2">
        <v>46037</v>
      </c>
      <c r="B2115" s="4" t="s">
        <v>1</v>
      </c>
      <c r="C2115" s="4" t="s">
        <v>15495</v>
      </c>
      <c r="D2115" s="4" t="s">
        <v>15323</v>
      </c>
      <c r="E2115" s="4" t="s">
        <v>12940</v>
      </c>
      <c r="F2115" s="4" t="s">
        <v>13100</v>
      </c>
      <c r="G2115" s="4" t="s">
        <v>13100</v>
      </c>
      <c r="H2115" s="4" t="s">
        <v>13100</v>
      </c>
      <c r="I2115" s="4" t="str">
        <f>IF(Rotation[[#This Row],[正向路径]]="","",Rotation[[#This Row],[正向路径]]&amp;"["&amp;Rotation[[#This Row],[中间时间]]&amp;"]→"&amp;Rotation[[#This Row],[反向路径]])</f>
        <v/>
      </c>
    </row>
    <row r="2116" spans="1:9" x14ac:dyDescent="0.4">
      <c r="A2116" s="2">
        <v>46033</v>
      </c>
      <c r="B2116" s="4" t="s">
        <v>1</v>
      </c>
      <c r="C2116" s="4" t="s">
        <v>15495</v>
      </c>
      <c r="D2116" s="4" t="s">
        <v>15323</v>
      </c>
      <c r="E2116" s="4" t="s">
        <v>12940</v>
      </c>
      <c r="F2116" s="4" t="s">
        <v>13100</v>
      </c>
      <c r="G2116" s="4" t="s">
        <v>13100</v>
      </c>
      <c r="H2116" s="4" t="s">
        <v>13100</v>
      </c>
      <c r="I2116" s="4" t="str">
        <f>IF(Rotation[[#This Row],[正向路径]]="","",Rotation[[#This Row],[正向路径]]&amp;"["&amp;Rotation[[#This Row],[中间时间]]&amp;"]→"&amp;Rotation[[#This Row],[反向路径]])</f>
        <v/>
      </c>
    </row>
    <row r="2117" spans="1:9" x14ac:dyDescent="0.4">
      <c r="A2117" s="2">
        <v>46027</v>
      </c>
      <c r="B2117" s="4" t="s">
        <v>1</v>
      </c>
      <c r="C2117" s="4" t="s">
        <v>15495</v>
      </c>
      <c r="D2117" s="4" t="s">
        <v>15323</v>
      </c>
      <c r="E2117" s="4" t="s">
        <v>12940</v>
      </c>
      <c r="F2117" s="4" t="s">
        <v>13100</v>
      </c>
      <c r="G2117" s="4" t="s">
        <v>13100</v>
      </c>
      <c r="H2117" s="4" t="s">
        <v>13100</v>
      </c>
      <c r="I2117" s="4" t="str">
        <f>IF(Rotation[[#This Row],[正向路径]]="","",Rotation[[#This Row],[正向路径]]&amp;"["&amp;Rotation[[#This Row],[中间时间]]&amp;"]→"&amp;Rotation[[#This Row],[反向路径]])</f>
        <v/>
      </c>
    </row>
    <row r="2118" spans="1:9" x14ac:dyDescent="0.4">
      <c r="A2118" s="2">
        <v>46024</v>
      </c>
      <c r="B2118" s="4" t="s">
        <v>1</v>
      </c>
      <c r="C2118" s="4" t="s">
        <v>15495</v>
      </c>
      <c r="D2118" s="4" t="s">
        <v>15323</v>
      </c>
      <c r="E2118" s="4" t="s">
        <v>12940</v>
      </c>
      <c r="F2118" s="4" t="s">
        <v>13100</v>
      </c>
      <c r="G2118" s="4" t="s">
        <v>13100</v>
      </c>
      <c r="H2118" s="4" t="s">
        <v>13100</v>
      </c>
      <c r="I2118" s="4" t="str">
        <f>IF(Rotation[[#This Row],[正向路径]]="","",Rotation[[#This Row],[正向路径]]&amp;"["&amp;Rotation[[#This Row],[中间时间]]&amp;"]→"&amp;Rotation[[#This Row],[反向路径]])</f>
        <v/>
      </c>
    </row>
    <row r="2119" spans="1:9" x14ac:dyDescent="0.4">
      <c r="A2119" s="2">
        <v>46021</v>
      </c>
      <c r="B2119" s="4" t="s">
        <v>1</v>
      </c>
      <c r="C2119" s="4" t="s">
        <v>15495</v>
      </c>
      <c r="D2119" s="4" t="s">
        <v>15323</v>
      </c>
      <c r="E2119" s="4" t="s">
        <v>12940</v>
      </c>
      <c r="F2119" s="4" t="s">
        <v>13100</v>
      </c>
      <c r="G2119" s="4" t="s">
        <v>13100</v>
      </c>
      <c r="H2119" s="4" t="s">
        <v>13100</v>
      </c>
      <c r="I2119" s="4" t="str">
        <f>IF(Rotation[[#This Row],[正向路径]]="","",Rotation[[#This Row],[正向路径]]&amp;"["&amp;Rotation[[#This Row],[中间时间]]&amp;"]→"&amp;Rotation[[#This Row],[反向路径]])</f>
        <v/>
      </c>
    </row>
    <row r="2120" spans="1:9" x14ac:dyDescent="0.4">
      <c r="A2120" s="2">
        <v>46019</v>
      </c>
      <c r="B2120" s="4" t="s">
        <v>1</v>
      </c>
      <c r="C2120" s="4" t="s">
        <v>15495</v>
      </c>
      <c r="D2120" s="4" t="s">
        <v>15323</v>
      </c>
      <c r="E2120" s="4" t="s">
        <v>12940</v>
      </c>
      <c r="F2120" s="4" t="s">
        <v>13100</v>
      </c>
      <c r="G2120" s="4" t="s">
        <v>13100</v>
      </c>
      <c r="H2120" s="4" t="s">
        <v>13100</v>
      </c>
      <c r="I2120" s="4" t="str">
        <f>IF(Rotation[[#This Row],[正向路径]]="","",Rotation[[#This Row],[正向路径]]&amp;"["&amp;Rotation[[#This Row],[中间时间]]&amp;"]→"&amp;Rotation[[#This Row],[反向路径]])</f>
        <v/>
      </c>
    </row>
    <row r="2121" spans="1:9" x14ac:dyDescent="0.4">
      <c r="A2121" s="2">
        <v>46016</v>
      </c>
      <c r="B2121" s="4" t="s">
        <v>1</v>
      </c>
      <c r="C2121" s="4" t="s">
        <v>15495</v>
      </c>
      <c r="D2121" s="4" t="s">
        <v>15323</v>
      </c>
      <c r="E2121" s="4" t="s">
        <v>12940</v>
      </c>
      <c r="F2121" s="4" t="s">
        <v>13100</v>
      </c>
      <c r="G2121" s="4" t="s">
        <v>13100</v>
      </c>
      <c r="H2121" s="4" t="s">
        <v>13100</v>
      </c>
      <c r="I2121" s="4" t="str">
        <f>IF(Rotation[[#This Row],[正向路径]]="","",Rotation[[#This Row],[正向路径]]&amp;"["&amp;Rotation[[#This Row],[中间时间]]&amp;"]→"&amp;Rotation[[#This Row],[反向路径]])</f>
        <v/>
      </c>
    </row>
    <row r="2122" spans="1:9" x14ac:dyDescent="0.4">
      <c r="A2122" s="2">
        <v>46037</v>
      </c>
      <c r="B2122" s="4" t="s">
        <v>1</v>
      </c>
      <c r="C2122" s="4" t="s">
        <v>13350</v>
      </c>
      <c r="D2122" s="4" t="s">
        <v>298</v>
      </c>
      <c r="E2122" s="4" t="s">
        <v>297</v>
      </c>
      <c r="F2122" s="4" t="s">
        <v>13100</v>
      </c>
      <c r="G2122" s="4" t="s">
        <v>13100</v>
      </c>
      <c r="H2122" s="4" t="s">
        <v>13100</v>
      </c>
      <c r="I2122" s="4" t="str">
        <f>IF(Rotation[[#This Row],[正向路径]]="","",Rotation[[#This Row],[正向路径]]&amp;"["&amp;Rotation[[#This Row],[中间时间]]&amp;"]→"&amp;Rotation[[#This Row],[反向路径]])</f>
        <v/>
      </c>
    </row>
    <row r="2123" spans="1:9" x14ac:dyDescent="0.4">
      <c r="A2123" s="2">
        <v>46033</v>
      </c>
      <c r="B2123" s="4" t="s">
        <v>1</v>
      </c>
      <c r="C2123" s="4" t="s">
        <v>13350</v>
      </c>
      <c r="D2123" s="4" t="s">
        <v>298</v>
      </c>
      <c r="E2123" s="4" t="s">
        <v>297</v>
      </c>
      <c r="F2123" s="4" t="s">
        <v>13100</v>
      </c>
      <c r="G2123" s="4" t="s">
        <v>13100</v>
      </c>
      <c r="H2123" s="4" t="s">
        <v>13100</v>
      </c>
      <c r="I2123" s="4" t="str">
        <f>IF(Rotation[[#This Row],[正向路径]]="","",Rotation[[#This Row],[正向路径]]&amp;"["&amp;Rotation[[#This Row],[中间时间]]&amp;"]→"&amp;Rotation[[#This Row],[反向路径]])</f>
        <v/>
      </c>
    </row>
    <row r="2124" spans="1:9" x14ac:dyDescent="0.4">
      <c r="A2124" s="2">
        <v>46027</v>
      </c>
      <c r="B2124" s="4" t="s">
        <v>1</v>
      </c>
      <c r="C2124" s="4" t="s">
        <v>13350</v>
      </c>
      <c r="D2124" s="4" t="s">
        <v>298</v>
      </c>
      <c r="E2124" s="4" t="s">
        <v>297</v>
      </c>
      <c r="F2124" s="4" t="s">
        <v>13100</v>
      </c>
      <c r="G2124" s="4" t="s">
        <v>13100</v>
      </c>
      <c r="H2124" s="4" t="s">
        <v>13100</v>
      </c>
      <c r="I2124" s="4" t="str">
        <f>IF(Rotation[[#This Row],[正向路径]]="","",Rotation[[#This Row],[正向路径]]&amp;"["&amp;Rotation[[#This Row],[中间时间]]&amp;"]→"&amp;Rotation[[#This Row],[反向路径]])</f>
        <v/>
      </c>
    </row>
    <row r="2125" spans="1:9" x14ac:dyDescent="0.4">
      <c r="A2125" s="2">
        <v>46024</v>
      </c>
      <c r="B2125" s="4" t="s">
        <v>1</v>
      </c>
      <c r="C2125" s="4" t="s">
        <v>13350</v>
      </c>
      <c r="D2125" s="4" t="s">
        <v>298</v>
      </c>
      <c r="E2125" s="4" t="s">
        <v>297</v>
      </c>
      <c r="F2125" s="4" t="s">
        <v>13100</v>
      </c>
      <c r="G2125" s="4" t="s">
        <v>13100</v>
      </c>
      <c r="H2125" s="4" t="s">
        <v>13100</v>
      </c>
      <c r="I2125" s="4" t="str">
        <f>IF(Rotation[[#This Row],[正向路径]]="","",Rotation[[#This Row],[正向路径]]&amp;"["&amp;Rotation[[#This Row],[中间时间]]&amp;"]→"&amp;Rotation[[#This Row],[反向路径]])</f>
        <v/>
      </c>
    </row>
    <row r="2126" spans="1:9" x14ac:dyDescent="0.4">
      <c r="A2126" s="2">
        <v>46021</v>
      </c>
      <c r="B2126" s="4" t="s">
        <v>1</v>
      </c>
      <c r="C2126" s="4" t="s">
        <v>13350</v>
      </c>
      <c r="D2126" s="4" t="s">
        <v>298</v>
      </c>
      <c r="E2126" s="4" t="s">
        <v>297</v>
      </c>
      <c r="F2126" s="4" t="s">
        <v>13100</v>
      </c>
      <c r="G2126" s="4" t="s">
        <v>13100</v>
      </c>
      <c r="H2126" s="4" t="s">
        <v>13100</v>
      </c>
      <c r="I2126" s="4" t="str">
        <f>IF(Rotation[[#This Row],[正向路径]]="","",Rotation[[#This Row],[正向路径]]&amp;"["&amp;Rotation[[#This Row],[中间时间]]&amp;"]→"&amp;Rotation[[#This Row],[反向路径]])</f>
        <v/>
      </c>
    </row>
    <row r="2127" spans="1:9" x14ac:dyDescent="0.4">
      <c r="A2127" s="2">
        <v>46019</v>
      </c>
      <c r="B2127" s="4" t="s">
        <v>1</v>
      </c>
      <c r="C2127" s="4" t="s">
        <v>13350</v>
      </c>
      <c r="D2127" s="4" t="s">
        <v>298</v>
      </c>
      <c r="E2127" s="4" t="s">
        <v>297</v>
      </c>
      <c r="F2127" s="4" t="s">
        <v>13100</v>
      </c>
      <c r="G2127" s="4" t="s">
        <v>13100</v>
      </c>
      <c r="H2127" s="4" t="s">
        <v>13100</v>
      </c>
      <c r="I2127" s="4" t="str">
        <f>IF(Rotation[[#This Row],[正向路径]]="","",Rotation[[#This Row],[正向路径]]&amp;"["&amp;Rotation[[#This Row],[中间时间]]&amp;"]→"&amp;Rotation[[#This Row],[反向路径]])</f>
        <v/>
      </c>
    </row>
    <row r="2128" spans="1:9" x14ac:dyDescent="0.4">
      <c r="A2128" s="2">
        <v>46016</v>
      </c>
      <c r="B2128" s="4" t="s">
        <v>1</v>
      </c>
      <c r="C2128" s="4" t="s">
        <v>13350</v>
      </c>
      <c r="D2128" s="4" t="s">
        <v>298</v>
      </c>
      <c r="E2128" s="4" t="s">
        <v>297</v>
      </c>
      <c r="F2128" s="4" t="s">
        <v>13100</v>
      </c>
      <c r="G2128" s="4" t="s">
        <v>13100</v>
      </c>
      <c r="H2128" s="4" t="s">
        <v>13100</v>
      </c>
      <c r="I2128" s="4" t="str">
        <f>IF(Rotation[[#This Row],[正向路径]]="","",Rotation[[#This Row],[正向路径]]&amp;"["&amp;Rotation[[#This Row],[中间时间]]&amp;"]→"&amp;Rotation[[#This Row],[反向路径]])</f>
        <v/>
      </c>
    </row>
    <row r="2129" spans="1:9" x14ac:dyDescent="0.4">
      <c r="A2129" s="2">
        <v>46012</v>
      </c>
      <c r="B2129" s="4" t="s">
        <v>1</v>
      </c>
      <c r="C2129" s="4" t="s">
        <v>13350</v>
      </c>
      <c r="D2129" s="4" t="s">
        <v>298</v>
      </c>
      <c r="E2129" s="4" t="s">
        <v>297</v>
      </c>
      <c r="F2129" s="4" t="s">
        <v>13100</v>
      </c>
      <c r="G2129" s="4" t="s">
        <v>13100</v>
      </c>
      <c r="H2129" s="4" t="s">
        <v>13100</v>
      </c>
      <c r="I2129" s="4" t="str">
        <f>IF(Rotation[[#This Row],[正向路径]]="","",Rotation[[#This Row],[正向路径]]&amp;"["&amp;Rotation[[#This Row],[中间时间]]&amp;"]→"&amp;Rotation[[#This Row],[反向路径]])</f>
        <v/>
      </c>
    </row>
    <row r="2130" spans="1:9" x14ac:dyDescent="0.4">
      <c r="A2130" s="2">
        <v>46007</v>
      </c>
      <c r="B2130" s="4" t="s">
        <v>1</v>
      </c>
      <c r="C2130" s="4" t="s">
        <v>13350</v>
      </c>
      <c r="D2130" s="4" t="s">
        <v>298</v>
      </c>
      <c r="E2130" s="4" t="s">
        <v>297</v>
      </c>
      <c r="F2130" s="4" t="s">
        <v>13100</v>
      </c>
      <c r="G2130" s="4" t="s">
        <v>13100</v>
      </c>
      <c r="H2130" s="4" t="s">
        <v>13100</v>
      </c>
      <c r="I2130" s="4" t="str">
        <f>IF(Rotation[[#This Row],[正向路径]]="","",Rotation[[#This Row],[正向路径]]&amp;"["&amp;Rotation[[#This Row],[中间时间]]&amp;"]→"&amp;Rotation[[#This Row],[反向路径]])</f>
        <v/>
      </c>
    </row>
    <row r="2131" spans="1:9" x14ac:dyDescent="0.4">
      <c r="A2131" s="2">
        <v>46005</v>
      </c>
      <c r="B2131" s="4" t="s">
        <v>1</v>
      </c>
      <c r="C2131" s="4" t="s">
        <v>13350</v>
      </c>
      <c r="D2131" s="4" t="s">
        <v>298</v>
      </c>
      <c r="E2131" s="4" t="s">
        <v>297</v>
      </c>
      <c r="F2131" s="4" t="s">
        <v>13100</v>
      </c>
      <c r="G2131" s="4" t="s">
        <v>13100</v>
      </c>
      <c r="H2131" s="4" t="s">
        <v>13100</v>
      </c>
      <c r="I2131" s="4" t="str">
        <f>IF(Rotation[[#This Row],[正向路径]]="","",Rotation[[#This Row],[正向路径]]&amp;"["&amp;Rotation[[#This Row],[中间时间]]&amp;"]→"&amp;Rotation[[#This Row],[反向路径]])</f>
        <v/>
      </c>
    </row>
    <row r="2132" spans="1:9" x14ac:dyDescent="0.4">
      <c r="A2132" s="2">
        <v>46001</v>
      </c>
      <c r="B2132" s="4" t="s">
        <v>1</v>
      </c>
      <c r="C2132" s="4" t="s">
        <v>13350</v>
      </c>
      <c r="D2132" s="4" t="s">
        <v>298</v>
      </c>
      <c r="E2132" s="4" t="s">
        <v>297</v>
      </c>
      <c r="F2132" s="4" t="s">
        <v>13100</v>
      </c>
      <c r="G2132" s="4" t="s">
        <v>13100</v>
      </c>
      <c r="H2132" s="4" t="s">
        <v>13100</v>
      </c>
      <c r="I2132" s="4" t="str">
        <f>IF(Rotation[[#This Row],[正向路径]]="","",Rotation[[#This Row],[正向路径]]&amp;"["&amp;Rotation[[#This Row],[中间时间]]&amp;"]→"&amp;Rotation[[#This Row],[反向路径]])</f>
        <v/>
      </c>
    </row>
    <row r="2133" spans="1:9" x14ac:dyDescent="0.4">
      <c r="A2133" s="2">
        <v>45998</v>
      </c>
      <c r="B2133" s="4" t="s">
        <v>1</v>
      </c>
      <c r="C2133" s="4" t="s">
        <v>13350</v>
      </c>
      <c r="D2133" s="4" t="s">
        <v>298</v>
      </c>
      <c r="E2133" s="4" t="s">
        <v>297</v>
      </c>
      <c r="F2133" s="4" t="s">
        <v>13100</v>
      </c>
      <c r="G2133" s="4" t="s">
        <v>13100</v>
      </c>
      <c r="H2133" s="4" t="s">
        <v>13100</v>
      </c>
      <c r="I2133" s="4" t="str">
        <f>IF(Rotation[[#This Row],[正向路径]]="","",Rotation[[#This Row],[正向路径]]&amp;"["&amp;Rotation[[#This Row],[中间时间]]&amp;"]→"&amp;Rotation[[#This Row],[反向路径]])</f>
        <v/>
      </c>
    </row>
    <row r="2134" spans="1:9" x14ac:dyDescent="0.4">
      <c r="A2134" s="2">
        <v>45984</v>
      </c>
      <c r="B2134" s="4" t="s">
        <v>1</v>
      </c>
      <c r="C2134" s="4" t="s">
        <v>13350</v>
      </c>
      <c r="D2134" s="4" t="s">
        <v>298</v>
      </c>
      <c r="E2134" s="4" t="s">
        <v>297</v>
      </c>
      <c r="F2134" s="4" t="s">
        <v>13100</v>
      </c>
      <c r="G2134" s="4" t="s">
        <v>13100</v>
      </c>
      <c r="H2134" s="4" t="s">
        <v>13100</v>
      </c>
      <c r="I2134" s="4" t="str">
        <f>IF(Rotation[[#This Row],[正向路径]]="","",Rotation[[#This Row],[正向路径]]&amp;"["&amp;Rotation[[#This Row],[中间时间]]&amp;"]→"&amp;Rotation[[#This Row],[反向路径]])</f>
        <v/>
      </c>
    </row>
    <row r="2135" spans="1:9" x14ac:dyDescent="0.4">
      <c r="A2135" s="2">
        <v>46037</v>
      </c>
      <c r="B2135" s="4" t="s">
        <v>1</v>
      </c>
      <c r="C2135" s="4" t="s">
        <v>13350</v>
      </c>
      <c r="D2135" s="4" t="s">
        <v>16682</v>
      </c>
      <c r="E2135" s="4" t="s">
        <v>16683</v>
      </c>
      <c r="F2135" s="4" t="s">
        <v>13100</v>
      </c>
      <c r="G2135" s="4" t="s">
        <v>13100</v>
      </c>
      <c r="H2135" s="4" t="s">
        <v>13100</v>
      </c>
      <c r="I2135" s="4" t="str">
        <f>IF(Rotation[[#This Row],[正向路径]]="","",Rotation[[#This Row],[正向路径]]&amp;"["&amp;Rotation[[#This Row],[中间时间]]&amp;"]→"&amp;Rotation[[#This Row],[反向路径]])</f>
        <v/>
      </c>
    </row>
    <row r="2136" spans="1:9" x14ac:dyDescent="0.4">
      <c r="A2136" s="2">
        <v>46033</v>
      </c>
      <c r="B2136" s="4" t="s">
        <v>1</v>
      </c>
      <c r="C2136" s="4" t="s">
        <v>13350</v>
      </c>
      <c r="D2136" s="4" t="s">
        <v>16682</v>
      </c>
      <c r="E2136" s="4" t="s">
        <v>16683</v>
      </c>
      <c r="F2136" s="4" t="s">
        <v>13100</v>
      </c>
      <c r="G2136" s="4" t="s">
        <v>13100</v>
      </c>
      <c r="H2136" s="4" t="s">
        <v>13100</v>
      </c>
      <c r="I2136" s="4" t="str">
        <f>IF(Rotation[[#This Row],[正向路径]]="","",Rotation[[#This Row],[正向路径]]&amp;"["&amp;Rotation[[#This Row],[中间时间]]&amp;"]→"&amp;Rotation[[#This Row],[反向路径]])</f>
        <v/>
      </c>
    </row>
    <row r="2137" spans="1:9" x14ac:dyDescent="0.4">
      <c r="A2137" s="2">
        <v>46037</v>
      </c>
      <c r="B2137" s="4" t="s">
        <v>1</v>
      </c>
      <c r="C2137" s="4" t="s">
        <v>13350</v>
      </c>
      <c r="D2137" s="4" t="s">
        <v>16970</v>
      </c>
      <c r="E2137" s="4" t="s">
        <v>16971</v>
      </c>
      <c r="F2137" s="4" t="s">
        <v>13100</v>
      </c>
      <c r="G2137" s="4" t="s">
        <v>13100</v>
      </c>
      <c r="H2137" s="4" t="s">
        <v>13100</v>
      </c>
      <c r="I2137" s="4" t="str">
        <f>IF(Rotation[[#This Row],[正向路径]]="","",Rotation[[#This Row],[正向路径]]&amp;"["&amp;Rotation[[#This Row],[中间时间]]&amp;"]→"&amp;Rotation[[#This Row],[反向路径]])</f>
        <v/>
      </c>
    </row>
    <row r="2138" spans="1:9" x14ac:dyDescent="0.4">
      <c r="A2138" s="2">
        <v>46037</v>
      </c>
      <c r="B2138" s="4" t="s">
        <v>1</v>
      </c>
      <c r="C2138" s="4" t="s">
        <v>13107</v>
      </c>
      <c r="D2138" s="4" t="s">
        <v>1222</v>
      </c>
      <c r="E2138" s="4" t="s">
        <v>13530</v>
      </c>
      <c r="F2138" s="4" t="s">
        <v>13118</v>
      </c>
      <c r="G2138" s="4" t="s">
        <v>13119</v>
      </c>
      <c r="H2138" s="4" t="s">
        <v>12896</v>
      </c>
      <c r="I2138" s="4" t="str">
        <f>IF(Rotation[[#This Row],[正向路径]]="","",Rotation[[#This Row],[正向路径]]&amp;"["&amp;Rotation[[#This Row],[中间时间]]&amp;"]→"&amp;Rotation[[#This Row],[反向路径]])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2139" spans="1:9" x14ac:dyDescent="0.4">
      <c r="A2139" s="2">
        <v>46033</v>
      </c>
      <c r="B2139" s="4" t="s">
        <v>1</v>
      </c>
      <c r="C2139" s="4" t="s">
        <v>13107</v>
      </c>
      <c r="D2139" s="4" t="s">
        <v>1222</v>
      </c>
      <c r="E2139" s="4" t="s">
        <v>13530</v>
      </c>
      <c r="F2139" s="4" t="s">
        <v>13118</v>
      </c>
      <c r="G2139" s="4" t="s">
        <v>13119</v>
      </c>
      <c r="H2139" s="4" t="s">
        <v>12896</v>
      </c>
      <c r="I2139" s="4" t="str">
        <f>IF(Rotation[[#This Row],[正向路径]]="","",Rotation[[#This Row],[正向路径]]&amp;"["&amp;Rotation[[#This Row],[中间时间]]&amp;"]→"&amp;Rotation[[#This Row],[反向路径]])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2140" spans="1:9" x14ac:dyDescent="0.4">
      <c r="A2140" s="2">
        <v>46027</v>
      </c>
      <c r="B2140" s="4" t="s">
        <v>1</v>
      </c>
      <c r="C2140" s="4" t="s">
        <v>13107</v>
      </c>
      <c r="D2140" s="4" t="s">
        <v>1222</v>
      </c>
      <c r="E2140" s="4" t="s">
        <v>13530</v>
      </c>
      <c r="F2140" s="4" t="s">
        <v>13118</v>
      </c>
      <c r="G2140" s="4" t="s">
        <v>13119</v>
      </c>
      <c r="H2140" s="4" t="s">
        <v>12896</v>
      </c>
      <c r="I2140" s="4" t="str">
        <f>IF(Rotation[[#This Row],[正向路径]]="","",Rotation[[#This Row],[正向路径]]&amp;"["&amp;Rotation[[#This Row],[中间时间]]&amp;"]→"&amp;Rotation[[#This Row],[反向路径]])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2141" spans="1:9" x14ac:dyDescent="0.4">
      <c r="A2141" s="2">
        <v>46024</v>
      </c>
      <c r="B2141" s="4" t="s">
        <v>1</v>
      </c>
      <c r="C2141" s="4" t="s">
        <v>13107</v>
      </c>
      <c r="D2141" s="4" t="s">
        <v>1222</v>
      </c>
      <c r="E2141" s="4" t="s">
        <v>13530</v>
      </c>
      <c r="F2141" s="4" t="s">
        <v>13118</v>
      </c>
      <c r="G2141" s="4" t="s">
        <v>13119</v>
      </c>
      <c r="H2141" s="4" t="s">
        <v>12896</v>
      </c>
      <c r="I2141" s="4" t="str">
        <f>IF(Rotation[[#This Row],[正向路径]]="","",Rotation[[#This Row],[正向路径]]&amp;"["&amp;Rotation[[#This Row],[中间时间]]&amp;"]→"&amp;Rotation[[#This Row],[反向路径]])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2142" spans="1:9" x14ac:dyDescent="0.4">
      <c r="A2142" s="2">
        <v>46021</v>
      </c>
      <c r="B2142" s="4" t="s">
        <v>1</v>
      </c>
      <c r="C2142" s="4" t="s">
        <v>13107</v>
      </c>
      <c r="D2142" s="4" t="s">
        <v>1222</v>
      </c>
      <c r="E2142" s="4" t="s">
        <v>16031</v>
      </c>
      <c r="F2142" s="4" t="s">
        <v>13118</v>
      </c>
      <c r="G2142" s="4" t="s">
        <v>13119</v>
      </c>
      <c r="H2142" s="4" t="s">
        <v>12896</v>
      </c>
      <c r="I2142" s="4" t="str">
        <f>IF(Rotation[[#This Row],[正向路径]]="","",Rotation[[#This Row],[正向路径]]&amp;"["&amp;Rotation[[#This Row],[中间时间]]&amp;"]→"&amp;Rotation[[#This Row],[反向路径]])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2143" spans="1:9" x14ac:dyDescent="0.4">
      <c r="A2143" s="2">
        <v>46019</v>
      </c>
      <c r="B2143" s="4" t="s">
        <v>1</v>
      </c>
      <c r="C2143" s="4" t="s">
        <v>13107</v>
      </c>
      <c r="D2143" s="4" t="s">
        <v>1222</v>
      </c>
      <c r="E2143" s="4" t="s">
        <v>13530</v>
      </c>
      <c r="F2143" s="4" t="s">
        <v>13118</v>
      </c>
      <c r="G2143" s="4" t="s">
        <v>13119</v>
      </c>
      <c r="H2143" s="4" t="s">
        <v>12896</v>
      </c>
      <c r="I2143" s="4" t="str">
        <f>IF(Rotation[[#This Row],[正向路径]]="","",Rotation[[#This Row],[正向路径]]&amp;"["&amp;Rotation[[#This Row],[中间时间]]&amp;"]→"&amp;Rotation[[#This Row],[反向路径]])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2144" spans="1:9" x14ac:dyDescent="0.4">
      <c r="A2144" s="2">
        <v>46016</v>
      </c>
      <c r="B2144" s="4" t="s">
        <v>1</v>
      </c>
      <c r="C2144" s="4" t="s">
        <v>13107</v>
      </c>
      <c r="D2144" s="4" t="s">
        <v>1222</v>
      </c>
      <c r="E2144" s="4" t="s">
        <v>13530</v>
      </c>
      <c r="F2144" s="4" t="s">
        <v>13118</v>
      </c>
      <c r="G2144" s="4" t="s">
        <v>13119</v>
      </c>
      <c r="H2144" s="4" t="s">
        <v>12896</v>
      </c>
      <c r="I2144" s="4" t="str">
        <f>IF(Rotation[[#This Row],[正向路径]]="","",Rotation[[#This Row],[正向路径]]&amp;"["&amp;Rotation[[#This Row],[中间时间]]&amp;"]→"&amp;Rotation[[#This Row],[反向路径]])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2145" spans="1:9" x14ac:dyDescent="0.4">
      <c r="A2145" s="2">
        <v>46012</v>
      </c>
      <c r="B2145" s="4" t="s">
        <v>1</v>
      </c>
      <c r="C2145" s="4" t="s">
        <v>13107</v>
      </c>
      <c r="D2145" s="4" t="s">
        <v>1222</v>
      </c>
      <c r="E2145" s="4" t="s">
        <v>13530</v>
      </c>
      <c r="F2145" s="4" t="s">
        <v>13118</v>
      </c>
      <c r="G2145" s="4" t="s">
        <v>13119</v>
      </c>
      <c r="H2145" s="4" t="s">
        <v>12896</v>
      </c>
      <c r="I2145" s="4" t="str">
        <f>IF(Rotation[[#This Row],[正向路径]]="","",Rotation[[#This Row],[正向路径]]&amp;"["&amp;Rotation[[#This Row],[中间时间]]&amp;"]→"&amp;Rotation[[#This Row],[反向路径]])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2146" spans="1:9" x14ac:dyDescent="0.4">
      <c r="A2146" s="2">
        <v>46007</v>
      </c>
      <c r="B2146" s="4" t="s">
        <v>1</v>
      </c>
      <c r="C2146" s="4" t="s">
        <v>13107</v>
      </c>
      <c r="D2146" s="4" t="s">
        <v>1222</v>
      </c>
      <c r="E2146" s="4" t="s">
        <v>13530</v>
      </c>
      <c r="F2146" s="4" t="s">
        <v>13118</v>
      </c>
      <c r="G2146" s="4" t="s">
        <v>13119</v>
      </c>
      <c r="H2146" s="4" t="s">
        <v>12896</v>
      </c>
      <c r="I2146" s="4" t="str">
        <f>IF(Rotation[[#This Row],[正向路径]]="","",Rotation[[#This Row],[正向路径]]&amp;"["&amp;Rotation[[#This Row],[中间时间]]&amp;"]→"&amp;Rotation[[#This Row],[反向路径]])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2147" spans="1:9" x14ac:dyDescent="0.4">
      <c r="A2147" s="2">
        <v>46005</v>
      </c>
      <c r="B2147" s="4" t="s">
        <v>1</v>
      </c>
      <c r="C2147" s="4" t="s">
        <v>13107</v>
      </c>
      <c r="D2147" s="4" t="s">
        <v>1222</v>
      </c>
      <c r="E2147" s="4" t="s">
        <v>13530</v>
      </c>
      <c r="F2147" s="4" t="s">
        <v>13118</v>
      </c>
      <c r="G2147" s="4" t="s">
        <v>13119</v>
      </c>
      <c r="H2147" s="4" t="s">
        <v>12896</v>
      </c>
      <c r="I2147" s="4" t="str">
        <f>IF(Rotation[[#This Row],[正向路径]]="","",Rotation[[#This Row],[正向路径]]&amp;"["&amp;Rotation[[#This Row],[中间时间]]&amp;"]→"&amp;Rotation[[#This Row],[反向路径]])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2148" spans="1:9" x14ac:dyDescent="0.4">
      <c r="A2148" s="2">
        <v>46001</v>
      </c>
      <c r="B2148" s="4" t="s">
        <v>1</v>
      </c>
      <c r="C2148" s="4" t="s">
        <v>13107</v>
      </c>
      <c r="D2148" s="4" t="s">
        <v>1222</v>
      </c>
      <c r="E2148" s="4" t="s">
        <v>13530</v>
      </c>
      <c r="F2148" s="4" t="s">
        <v>13118</v>
      </c>
      <c r="G2148" s="4" t="s">
        <v>13119</v>
      </c>
      <c r="H2148" s="4" t="s">
        <v>12896</v>
      </c>
      <c r="I2148" s="4" t="str">
        <f>IF(Rotation[[#This Row],[正向路径]]="","",Rotation[[#This Row],[正向路径]]&amp;"["&amp;Rotation[[#This Row],[中间时间]]&amp;"]→"&amp;Rotation[[#This Row],[反向路径]])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2149" spans="1:9" x14ac:dyDescent="0.4">
      <c r="A2149" s="2">
        <v>45998</v>
      </c>
      <c r="B2149" s="4" t="s">
        <v>1</v>
      </c>
      <c r="C2149" s="4" t="s">
        <v>13107</v>
      </c>
      <c r="D2149" s="4" t="s">
        <v>1222</v>
      </c>
      <c r="E2149" s="4" t="s">
        <v>13530</v>
      </c>
      <c r="F2149" s="4" t="s">
        <v>13118</v>
      </c>
      <c r="G2149" s="4" t="s">
        <v>13119</v>
      </c>
      <c r="H2149" s="4" t="s">
        <v>12896</v>
      </c>
      <c r="I2149" s="4" t="str">
        <f>IF(Rotation[[#This Row],[正向路径]]="","",Rotation[[#This Row],[正向路径]]&amp;"["&amp;Rotation[[#This Row],[中间时间]]&amp;"]→"&amp;Rotation[[#This Row],[反向路径]])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2150" spans="1:9" x14ac:dyDescent="0.4">
      <c r="A2150" s="2">
        <v>45984</v>
      </c>
      <c r="B2150" s="4" t="s">
        <v>1</v>
      </c>
      <c r="C2150" s="4" t="s">
        <v>13107</v>
      </c>
      <c r="D2150" s="4" t="s">
        <v>1222</v>
      </c>
      <c r="E2150" s="4" t="s">
        <v>13010</v>
      </c>
      <c r="F2150" s="4" t="s">
        <v>13118</v>
      </c>
      <c r="G2150" s="4" t="s">
        <v>13119</v>
      </c>
      <c r="H2150" s="4" t="s">
        <v>12896</v>
      </c>
      <c r="I2150" s="4" t="str">
        <f>IF(Rotation[[#This Row],[正向路径]]="","",Rotation[[#This Row],[正向路径]]&amp;"["&amp;Rotation[[#This Row],[中间时间]]&amp;"]→"&amp;Rotation[[#This Row],[反向路径]])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2151" spans="1:9" x14ac:dyDescent="0.4">
      <c r="A2151" s="2">
        <v>46037</v>
      </c>
      <c r="B2151" s="4" t="s">
        <v>1</v>
      </c>
      <c r="C2151" s="4" t="s">
        <v>13107</v>
      </c>
      <c r="D2151" s="4" t="s">
        <v>1260</v>
      </c>
      <c r="E2151" s="4" t="s">
        <v>16748</v>
      </c>
      <c r="F2151" s="4" t="s">
        <v>13108</v>
      </c>
      <c r="G2151" s="4" t="s">
        <v>13109</v>
      </c>
      <c r="H2151" s="4" t="s">
        <v>12841</v>
      </c>
      <c r="I2151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广州南沙(NANSHA)[1天] → 深圳蛇口(SHEKOU)[13天]→悉尼(SYDNEY)[4天] → 墨尔本(MELBOURNE)[4天] → 布里斯班(BRISBANE)[14天] → 青岛(QINGDAO)</v>
      </c>
    </row>
    <row r="2152" spans="1:9" x14ac:dyDescent="0.4">
      <c r="A2152" s="2">
        <v>46033</v>
      </c>
      <c r="B2152" s="4" t="s">
        <v>1</v>
      </c>
      <c r="C2152" s="4" t="s">
        <v>13107</v>
      </c>
      <c r="D2152" s="4" t="s">
        <v>1260</v>
      </c>
      <c r="E2152" s="4" t="s">
        <v>16150</v>
      </c>
      <c r="F2152" s="4" t="s">
        <v>13108</v>
      </c>
      <c r="G2152" s="4" t="s">
        <v>13109</v>
      </c>
      <c r="H2152" s="4" t="s">
        <v>12841</v>
      </c>
      <c r="I2152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广州南沙(NANSHA)[1天] → 深圳蛇口(SHEKOU)[13天]→悉尼(SYDNEY)[4天] → 墨尔本(MELBOURNE)[4天] → 布里斯班(BRISBANE)[14天] → 青岛(QINGDAO)</v>
      </c>
    </row>
    <row r="2153" spans="1:9" x14ac:dyDescent="0.4">
      <c r="A2153" s="2">
        <v>46027</v>
      </c>
      <c r="B2153" s="4" t="s">
        <v>1</v>
      </c>
      <c r="C2153" s="4" t="s">
        <v>13107</v>
      </c>
      <c r="D2153" s="4" t="s">
        <v>1260</v>
      </c>
      <c r="E2153" s="4" t="s">
        <v>16150</v>
      </c>
      <c r="F2153" s="4" t="s">
        <v>13108</v>
      </c>
      <c r="G2153" s="4" t="s">
        <v>13109</v>
      </c>
      <c r="H2153" s="4" t="s">
        <v>12841</v>
      </c>
      <c r="I2153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广州南沙(NANSHA)[1天] → 深圳蛇口(SHEKOU)[13天]→悉尼(SYDNEY)[4天] → 墨尔本(MELBOURNE)[4天] → 布里斯班(BRISBANE)[14天] → 青岛(QINGDAO)</v>
      </c>
    </row>
    <row r="2154" spans="1:9" x14ac:dyDescent="0.4">
      <c r="A2154" s="2">
        <v>46024</v>
      </c>
      <c r="B2154" s="4" t="s">
        <v>1</v>
      </c>
      <c r="C2154" s="4" t="s">
        <v>13107</v>
      </c>
      <c r="D2154" s="4" t="s">
        <v>1260</v>
      </c>
      <c r="E2154" s="4" t="s">
        <v>16150</v>
      </c>
      <c r="F2154" s="4" t="s">
        <v>13108</v>
      </c>
      <c r="G2154" s="4" t="s">
        <v>13109</v>
      </c>
      <c r="H2154" s="4" t="s">
        <v>12841</v>
      </c>
      <c r="I2154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广州南沙(NANSHA)[1天] → 深圳蛇口(SHEKOU)[13天]→悉尼(SYDNEY)[4天] → 墨尔本(MELBOURNE)[4天] → 布里斯班(BRISBANE)[14天] → 青岛(QINGDAO)</v>
      </c>
    </row>
    <row r="2155" spans="1:9" x14ac:dyDescent="0.4">
      <c r="A2155" s="2">
        <v>46021</v>
      </c>
      <c r="B2155" s="4" t="s">
        <v>1</v>
      </c>
      <c r="C2155" s="4" t="s">
        <v>13107</v>
      </c>
      <c r="D2155" s="4" t="s">
        <v>1260</v>
      </c>
      <c r="E2155" s="4" t="s">
        <v>16029</v>
      </c>
      <c r="F2155" s="4" t="s">
        <v>13108</v>
      </c>
      <c r="G2155" s="4" t="s">
        <v>13109</v>
      </c>
      <c r="H2155" s="4" t="s">
        <v>12841</v>
      </c>
      <c r="I2155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广州南沙(NANSHA)[1天] → 深圳蛇口(SHEKOU)[13天]→悉尼(SYDNEY)[4天] → 墨尔本(MELBOURNE)[4天] → 布里斯班(BRISBANE)[14天] → 青岛(QINGDAO)</v>
      </c>
    </row>
    <row r="2156" spans="1:9" x14ac:dyDescent="0.4">
      <c r="A2156" s="2">
        <v>46019</v>
      </c>
      <c r="B2156" s="4" t="s">
        <v>1</v>
      </c>
      <c r="C2156" s="4" t="s">
        <v>13107</v>
      </c>
      <c r="D2156" s="4" t="s">
        <v>1260</v>
      </c>
      <c r="E2156" s="4" t="s">
        <v>14200</v>
      </c>
      <c r="F2156" s="4" t="s">
        <v>13108</v>
      </c>
      <c r="G2156" s="4" t="s">
        <v>13109</v>
      </c>
      <c r="H2156" s="4" t="s">
        <v>12841</v>
      </c>
      <c r="I2156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广州南沙(NANSHA)[1天] → 深圳蛇口(SHEKOU)[13天]→悉尼(SYDNEY)[4天] → 墨尔本(MELBOURNE)[4天] → 布里斯班(BRISBANE)[14天] → 青岛(QINGDAO)</v>
      </c>
    </row>
    <row r="2157" spans="1:9" x14ac:dyDescent="0.4">
      <c r="A2157" s="2">
        <v>46016</v>
      </c>
      <c r="B2157" s="4" t="s">
        <v>1</v>
      </c>
      <c r="C2157" s="4" t="s">
        <v>13107</v>
      </c>
      <c r="D2157" s="4" t="s">
        <v>1260</v>
      </c>
      <c r="E2157" s="4" t="s">
        <v>14200</v>
      </c>
      <c r="F2157" s="4" t="s">
        <v>13108</v>
      </c>
      <c r="G2157" s="4" t="s">
        <v>13109</v>
      </c>
      <c r="H2157" s="4" t="s">
        <v>12841</v>
      </c>
      <c r="I2157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广州南沙(NANSHA)[1天] → 深圳蛇口(SHEKOU)[13天]→悉尼(SYDNEY)[4天] → 墨尔本(MELBOURNE)[4天] → 布里斯班(BRISBANE)[14天] → 青岛(QINGDAO)</v>
      </c>
    </row>
    <row r="2158" spans="1:9" x14ac:dyDescent="0.4">
      <c r="A2158" s="2">
        <v>46012</v>
      </c>
      <c r="B2158" s="4" t="s">
        <v>1</v>
      </c>
      <c r="C2158" s="4" t="s">
        <v>13107</v>
      </c>
      <c r="D2158" s="4" t="s">
        <v>1260</v>
      </c>
      <c r="E2158" s="4" t="s">
        <v>14200</v>
      </c>
      <c r="F2158" s="4" t="s">
        <v>13108</v>
      </c>
      <c r="G2158" s="4" t="s">
        <v>13109</v>
      </c>
      <c r="H2158" s="4" t="s">
        <v>12841</v>
      </c>
      <c r="I2158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广州南沙(NANSHA)[1天] → 深圳蛇口(SHEKOU)[13天]→悉尼(SYDNEY)[4天] → 墨尔本(MELBOURNE)[4天] → 布里斯班(BRISBANE)[14天] → 青岛(QINGDAO)</v>
      </c>
    </row>
    <row r="2159" spans="1:9" x14ac:dyDescent="0.4">
      <c r="A2159" s="2">
        <v>46007</v>
      </c>
      <c r="B2159" s="4" t="s">
        <v>1</v>
      </c>
      <c r="C2159" s="4" t="s">
        <v>13107</v>
      </c>
      <c r="D2159" s="4" t="s">
        <v>1260</v>
      </c>
      <c r="E2159" s="4" t="s">
        <v>14200</v>
      </c>
      <c r="F2159" s="4" t="s">
        <v>13108</v>
      </c>
      <c r="G2159" s="4" t="s">
        <v>13109</v>
      </c>
      <c r="H2159" s="4" t="s">
        <v>12841</v>
      </c>
      <c r="I2159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广州南沙(NANSHA)[1天] → 深圳蛇口(SHEKOU)[13天]→悉尼(SYDNEY)[4天] → 墨尔本(MELBOURNE)[4天] → 布里斯班(BRISBANE)[14天] → 青岛(QINGDAO)</v>
      </c>
    </row>
    <row r="2160" spans="1:9" x14ac:dyDescent="0.4">
      <c r="A2160" s="2">
        <v>46005</v>
      </c>
      <c r="B2160" s="4" t="s">
        <v>1</v>
      </c>
      <c r="C2160" s="4" t="s">
        <v>13107</v>
      </c>
      <c r="D2160" s="4" t="s">
        <v>1260</v>
      </c>
      <c r="E2160" s="4" t="s">
        <v>14200</v>
      </c>
      <c r="F2160" s="4" t="s">
        <v>13108</v>
      </c>
      <c r="G2160" s="4" t="s">
        <v>13109</v>
      </c>
      <c r="H2160" s="4" t="s">
        <v>12841</v>
      </c>
      <c r="I2160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广州南沙(NANSHA)[1天] → 深圳蛇口(SHEKOU)[13天]→悉尼(SYDNEY)[4天] → 墨尔本(MELBOURNE)[4天] → 布里斯班(BRISBANE)[14天] → 青岛(QINGDAO)</v>
      </c>
    </row>
    <row r="2161" spans="1:9" x14ac:dyDescent="0.4">
      <c r="A2161" s="2">
        <v>46001</v>
      </c>
      <c r="B2161" s="4" t="s">
        <v>1</v>
      </c>
      <c r="C2161" s="4" t="s">
        <v>13107</v>
      </c>
      <c r="D2161" s="4" t="s">
        <v>1260</v>
      </c>
      <c r="E2161" s="4" t="s">
        <v>14200</v>
      </c>
      <c r="F2161" s="4" t="s">
        <v>13108</v>
      </c>
      <c r="G2161" s="4" t="s">
        <v>13109</v>
      </c>
      <c r="H2161" s="4" t="s">
        <v>12841</v>
      </c>
      <c r="I2161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广州南沙(NANSHA)[1天] → 深圳蛇口(SHEKOU)[13天]→悉尼(SYDNEY)[4天] → 墨尔本(MELBOURNE)[4天] → 布里斯班(BRISBANE)[14天] → 青岛(QINGDAO)</v>
      </c>
    </row>
    <row r="2162" spans="1:9" x14ac:dyDescent="0.4">
      <c r="A2162" s="2">
        <v>45998</v>
      </c>
      <c r="B2162" s="4" t="s">
        <v>1</v>
      </c>
      <c r="C2162" s="4" t="s">
        <v>13107</v>
      </c>
      <c r="D2162" s="4" t="s">
        <v>1260</v>
      </c>
      <c r="E2162" s="4" t="s">
        <v>13525</v>
      </c>
      <c r="F2162" s="4" t="s">
        <v>13108</v>
      </c>
      <c r="G2162" s="4" t="s">
        <v>13109</v>
      </c>
      <c r="H2162" s="4" t="s">
        <v>12841</v>
      </c>
      <c r="I2162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广州南沙(NANSHA)[1天] → 深圳蛇口(SHEKOU)[13天]→悉尼(SYDNEY)[4天] → 墨尔本(MELBOURNE)[4天] → 布里斯班(BRISBANE)[14天] → 青岛(QINGDAO)</v>
      </c>
    </row>
    <row r="2163" spans="1:9" x14ac:dyDescent="0.4">
      <c r="A2163" s="2">
        <v>45984</v>
      </c>
      <c r="B2163" s="4" t="s">
        <v>1</v>
      </c>
      <c r="C2163" s="4" t="s">
        <v>13107</v>
      </c>
      <c r="D2163" s="4" t="s">
        <v>1260</v>
      </c>
      <c r="E2163" s="4" t="s">
        <v>13009</v>
      </c>
      <c r="F2163" s="4" t="s">
        <v>13108</v>
      </c>
      <c r="G2163" s="4" t="s">
        <v>13109</v>
      </c>
      <c r="H2163" s="4" t="s">
        <v>12841</v>
      </c>
      <c r="I2163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广州南沙(NANSHA)[1天] → 深圳蛇口(SHEKOU)[13天]→悉尼(SYDNEY)[4天] → 墨尔本(MELBOURNE)[4天] → 布里斯班(BRISBANE)[14天] → 青岛(QINGDAO)</v>
      </c>
    </row>
    <row r="2164" spans="1:9" x14ac:dyDescent="0.4">
      <c r="A2164" s="2">
        <v>46037</v>
      </c>
      <c r="B2164" s="4" t="s">
        <v>1</v>
      </c>
      <c r="C2164" s="4" t="s">
        <v>13107</v>
      </c>
      <c r="D2164" s="4" t="s">
        <v>1212</v>
      </c>
      <c r="E2164" s="4" t="s">
        <v>16749</v>
      </c>
      <c r="F2164" s="4" t="s">
        <v>13114</v>
      </c>
      <c r="G2164" s="4" t="s">
        <v>13115</v>
      </c>
      <c r="H2164" s="4" t="s">
        <v>12841</v>
      </c>
      <c r="I2164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2165" spans="1:9" x14ac:dyDescent="0.4">
      <c r="A2165" s="2">
        <v>46033</v>
      </c>
      <c r="B2165" s="4" t="s">
        <v>1</v>
      </c>
      <c r="C2165" s="4" t="s">
        <v>13107</v>
      </c>
      <c r="D2165" s="4" t="s">
        <v>1212</v>
      </c>
      <c r="E2165" s="4" t="s">
        <v>16154</v>
      </c>
      <c r="F2165" s="4" t="s">
        <v>13114</v>
      </c>
      <c r="G2165" s="4" t="s">
        <v>13115</v>
      </c>
      <c r="H2165" s="4" t="s">
        <v>12841</v>
      </c>
      <c r="I2165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2166" spans="1:9" x14ac:dyDescent="0.4">
      <c r="A2166" s="2">
        <v>46027</v>
      </c>
      <c r="B2166" s="4" t="s">
        <v>1</v>
      </c>
      <c r="C2166" s="4" t="s">
        <v>13107</v>
      </c>
      <c r="D2166" s="4" t="s">
        <v>1212</v>
      </c>
      <c r="E2166" s="4" t="s">
        <v>16154</v>
      </c>
      <c r="F2166" s="4" t="s">
        <v>13114</v>
      </c>
      <c r="G2166" s="4" t="s">
        <v>13115</v>
      </c>
      <c r="H2166" s="4" t="s">
        <v>12841</v>
      </c>
      <c r="I2166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2167" spans="1:9" x14ac:dyDescent="0.4">
      <c r="A2167" s="2">
        <v>46024</v>
      </c>
      <c r="B2167" s="4" t="s">
        <v>1</v>
      </c>
      <c r="C2167" s="4" t="s">
        <v>13107</v>
      </c>
      <c r="D2167" s="4" t="s">
        <v>1212</v>
      </c>
      <c r="E2167" s="4" t="s">
        <v>16154</v>
      </c>
      <c r="F2167" s="4" t="s">
        <v>13114</v>
      </c>
      <c r="G2167" s="4" t="s">
        <v>13115</v>
      </c>
      <c r="H2167" s="4" t="s">
        <v>12841</v>
      </c>
      <c r="I2167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2168" spans="1:9" x14ac:dyDescent="0.4">
      <c r="A2168" s="2">
        <v>46021</v>
      </c>
      <c r="B2168" s="4" t="s">
        <v>1</v>
      </c>
      <c r="C2168" s="4" t="s">
        <v>13107</v>
      </c>
      <c r="D2168" s="4" t="s">
        <v>1212</v>
      </c>
      <c r="E2168" s="4" t="s">
        <v>13528</v>
      </c>
      <c r="F2168" s="4" t="s">
        <v>13114</v>
      </c>
      <c r="G2168" s="4" t="s">
        <v>13115</v>
      </c>
      <c r="H2168" s="4" t="s">
        <v>12841</v>
      </c>
      <c r="I2168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2169" spans="1:9" x14ac:dyDescent="0.4">
      <c r="A2169" s="2">
        <v>46019</v>
      </c>
      <c r="B2169" s="4" t="s">
        <v>1</v>
      </c>
      <c r="C2169" s="4" t="s">
        <v>13107</v>
      </c>
      <c r="D2169" s="4" t="s">
        <v>1212</v>
      </c>
      <c r="E2169" s="4" t="s">
        <v>1211</v>
      </c>
      <c r="F2169" s="4" t="s">
        <v>13114</v>
      </c>
      <c r="G2169" s="4" t="s">
        <v>13115</v>
      </c>
      <c r="H2169" s="4" t="s">
        <v>12841</v>
      </c>
      <c r="I2169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2170" spans="1:9" x14ac:dyDescent="0.4">
      <c r="A2170" s="2">
        <v>46016</v>
      </c>
      <c r="B2170" s="4" t="s">
        <v>1</v>
      </c>
      <c r="C2170" s="4" t="s">
        <v>13107</v>
      </c>
      <c r="D2170" s="4" t="s">
        <v>1212</v>
      </c>
      <c r="E2170" s="4" t="s">
        <v>1211</v>
      </c>
      <c r="F2170" s="4" t="s">
        <v>13114</v>
      </c>
      <c r="G2170" s="4" t="s">
        <v>13115</v>
      </c>
      <c r="H2170" s="4" t="s">
        <v>12841</v>
      </c>
      <c r="I2170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2171" spans="1:9" x14ac:dyDescent="0.4">
      <c r="A2171" s="2">
        <v>46012</v>
      </c>
      <c r="B2171" s="4" t="s">
        <v>1</v>
      </c>
      <c r="C2171" s="4" t="s">
        <v>13107</v>
      </c>
      <c r="D2171" s="4" t="s">
        <v>1212</v>
      </c>
      <c r="E2171" s="4" t="s">
        <v>1211</v>
      </c>
      <c r="F2171" s="4" t="s">
        <v>13114</v>
      </c>
      <c r="G2171" s="4" t="s">
        <v>13115</v>
      </c>
      <c r="H2171" s="4" t="s">
        <v>12841</v>
      </c>
      <c r="I2171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2172" spans="1:9" x14ac:dyDescent="0.4">
      <c r="A2172" s="2">
        <v>46007</v>
      </c>
      <c r="B2172" s="4" t="s">
        <v>1</v>
      </c>
      <c r="C2172" s="4" t="s">
        <v>13107</v>
      </c>
      <c r="D2172" s="4" t="s">
        <v>1212</v>
      </c>
      <c r="E2172" s="4" t="s">
        <v>1211</v>
      </c>
      <c r="F2172" s="4" t="s">
        <v>13114</v>
      </c>
      <c r="G2172" s="4" t="s">
        <v>13115</v>
      </c>
      <c r="H2172" s="4" t="s">
        <v>12841</v>
      </c>
      <c r="I2172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2173" spans="1:9" x14ac:dyDescent="0.4">
      <c r="A2173" s="2">
        <v>46005</v>
      </c>
      <c r="B2173" s="4" t="s">
        <v>1</v>
      </c>
      <c r="C2173" s="4" t="s">
        <v>13107</v>
      </c>
      <c r="D2173" s="4" t="s">
        <v>1212</v>
      </c>
      <c r="E2173" s="4" t="s">
        <v>1211</v>
      </c>
      <c r="F2173" s="4" t="s">
        <v>13114</v>
      </c>
      <c r="G2173" s="4" t="s">
        <v>13115</v>
      </c>
      <c r="H2173" s="4" t="s">
        <v>12841</v>
      </c>
      <c r="I2173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2174" spans="1:9" x14ac:dyDescent="0.4">
      <c r="A2174" s="2">
        <v>46001</v>
      </c>
      <c r="B2174" s="4" t="s">
        <v>1</v>
      </c>
      <c r="C2174" s="4" t="s">
        <v>13107</v>
      </c>
      <c r="D2174" s="4" t="s">
        <v>1212</v>
      </c>
      <c r="E2174" s="4" t="s">
        <v>1211</v>
      </c>
      <c r="F2174" s="4" t="s">
        <v>13114</v>
      </c>
      <c r="G2174" s="4" t="s">
        <v>13115</v>
      </c>
      <c r="H2174" s="4" t="s">
        <v>12841</v>
      </c>
      <c r="I2174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2175" spans="1:9" x14ac:dyDescent="0.4">
      <c r="A2175" s="2">
        <v>45998</v>
      </c>
      <c r="B2175" s="4" t="s">
        <v>1</v>
      </c>
      <c r="C2175" s="4" t="s">
        <v>13107</v>
      </c>
      <c r="D2175" s="4" t="s">
        <v>1212</v>
      </c>
      <c r="E2175" s="4" t="s">
        <v>13528</v>
      </c>
      <c r="F2175" s="4" t="s">
        <v>13114</v>
      </c>
      <c r="G2175" s="4" t="s">
        <v>13115</v>
      </c>
      <c r="H2175" s="4" t="s">
        <v>12841</v>
      </c>
      <c r="I2175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2176" spans="1:9" x14ac:dyDescent="0.4">
      <c r="A2176" s="2">
        <v>45984</v>
      </c>
      <c r="B2176" s="4" t="s">
        <v>1</v>
      </c>
      <c r="C2176" s="4" t="s">
        <v>13107</v>
      </c>
      <c r="D2176" s="4" t="s">
        <v>1212</v>
      </c>
      <c r="E2176" s="4" t="s">
        <v>1211</v>
      </c>
      <c r="F2176" s="4" t="s">
        <v>13114</v>
      </c>
      <c r="G2176" s="4" t="s">
        <v>13115</v>
      </c>
      <c r="H2176" s="4" t="s">
        <v>12841</v>
      </c>
      <c r="I2176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2177" spans="1:9" x14ac:dyDescent="0.4">
      <c r="A2177" s="2">
        <v>46037</v>
      </c>
      <c r="B2177" s="4" t="s">
        <v>1</v>
      </c>
      <c r="C2177" s="4" t="s">
        <v>13107</v>
      </c>
      <c r="D2177" s="4" t="s">
        <v>1236</v>
      </c>
      <c r="E2177" s="4" t="s">
        <v>13526</v>
      </c>
      <c r="F2177" s="4" t="s">
        <v>13110</v>
      </c>
      <c r="G2177" s="4" t="s">
        <v>13111</v>
      </c>
      <c r="H2177" s="4" t="s">
        <v>12841</v>
      </c>
      <c r="I2177" s="4" t="str">
        <f>IF(Rotation[[#This Row],[正向路径]]="","",Rotation[[#This Row],[正向路径]]&amp;"["&amp;Rotation[[#This Row],[中间时间]]&amp;"]→"&amp;Rotation[[#This Row],[反向路径]])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2178" spans="1:9" x14ac:dyDescent="0.4">
      <c r="A2178" s="2">
        <v>46033</v>
      </c>
      <c r="B2178" s="4" t="s">
        <v>1</v>
      </c>
      <c r="C2178" s="4" t="s">
        <v>13107</v>
      </c>
      <c r="D2178" s="4" t="s">
        <v>1236</v>
      </c>
      <c r="E2178" s="4" t="s">
        <v>1235</v>
      </c>
      <c r="F2178" s="4" t="s">
        <v>13110</v>
      </c>
      <c r="G2178" s="4" t="s">
        <v>13111</v>
      </c>
      <c r="H2178" s="4" t="s">
        <v>12841</v>
      </c>
      <c r="I2178" s="4" t="str">
        <f>IF(Rotation[[#This Row],[正向路径]]="","",Rotation[[#This Row],[正向路径]]&amp;"["&amp;Rotation[[#This Row],[中间时间]]&amp;"]→"&amp;Rotation[[#This Row],[反向路径]])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2179" spans="1:9" x14ac:dyDescent="0.4">
      <c r="A2179" s="2">
        <v>46027</v>
      </c>
      <c r="B2179" s="4" t="s">
        <v>1</v>
      </c>
      <c r="C2179" s="4" t="s">
        <v>13107</v>
      </c>
      <c r="D2179" s="4" t="s">
        <v>1236</v>
      </c>
      <c r="E2179" s="4" t="s">
        <v>1235</v>
      </c>
      <c r="F2179" s="4" t="s">
        <v>13110</v>
      </c>
      <c r="G2179" s="4" t="s">
        <v>13111</v>
      </c>
      <c r="H2179" s="4" t="s">
        <v>12841</v>
      </c>
      <c r="I2179" s="4" t="str">
        <f>IF(Rotation[[#This Row],[正向路径]]="","",Rotation[[#This Row],[正向路径]]&amp;"["&amp;Rotation[[#This Row],[中间时间]]&amp;"]→"&amp;Rotation[[#This Row],[反向路径]])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2180" spans="1:9" x14ac:dyDescent="0.4">
      <c r="A2180" s="2">
        <v>46024</v>
      </c>
      <c r="B2180" s="4" t="s">
        <v>1</v>
      </c>
      <c r="C2180" s="4" t="s">
        <v>13107</v>
      </c>
      <c r="D2180" s="4" t="s">
        <v>1236</v>
      </c>
      <c r="E2180" s="4" t="s">
        <v>1235</v>
      </c>
      <c r="F2180" s="4" t="s">
        <v>13110</v>
      </c>
      <c r="G2180" s="4" t="s">
        <v>13111</v>
      </c>
      <c r="H2180" s="4" t="s">
        <v>12841</v>
      </c>
      <c r="I2180" s="4" t="str">
        <f>IF(Rotation[[#This Row],[正向路径]]="","",Rotation[[#This Row],[正向路径]]&amp;"["&amp;Rotation[[#This Row],[中间时间]]&amp;"]→"&amp;Rotation[[#This Row],[反向路径]])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2181" spans="1:9" x14ac:dyDescent="0.4">
      <c r="A2181" s="2">
        <v>46021</v>
      </c>
      <c r="B2181" s="4" t="s">
        <v>1</v>
      </c>
      <c r="C2181" s="4" t="s">
        <v>13107</v>
      </c>
      <c r="D2181" s="4" t="s">
        <v>1236</v>
      </c>
      <c r="E2181" s="4" t="s">
        <v>13526</v>
      </c>
      <c r="F2181" s="4" t="s">
        <v>13110</v>
      </c>
      <c r="G2181" s="4" t="s">
        <v>13111</v>
      </c>
      <c r="H2181" s="4" t="s">
        <v>12841</v>
      </c>
      <c r="I2181" s="4" t="str">
        <f>IF(Rotation[[#This Row],[正向路径]]="","",Rotation[[#This Row],[正向路径]]&amp;"["&amp;Rotation[[#This Row],[中间时间]]&amp;"]→"&amp;Rotation[[#This Row],[反向路径]])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2182" spans="1:9" x14ac:dyDescent="0.4">
      <c r="A2182" s="2">
        <v>46019</v>
      </c>
      <c r="B2182" s="4" t="s">
        <v>1</v>
      </c>
      <c r="C2182" s="4" t="s">
        <v>13107</v>
      </c>
      <c r="D2182" s="4" t="s">
        <v>1236</v>
      </c>
      <c r="E2182" s="4" t="s">
        <v>13526</v>
      </c>
      <c r="F2182" s="4" t="s">
        <v>13110</v>
      </c>
      <c r="G2182" s="4" t="s">
        <v>13111</v>
      </c>
      <c r="H2182" s="4" t="s">
        <v>12841</v>
      </c>
      <c r="I2182" s="4" t="str">
        <f>IF(Rotation[[#This Row],[正向路径]]="","",Rotation[[#This Row],[正向路径]]&amp;"["&amp;Rotation[[#This Row],[中间时间]]&amp;"]→"&amp;Rotation[[#This Row],[反向路径]])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2183" spans="1:9" x14ac:dyDescent="0.4">
      <c r="A2183" s="2">
        <v>46016</v>
      </c>
      <c r="B2183" s="4" t="s">
        <v>1</v>
      </c>
      <c r="C2183" s="4" t="s">
        <v>13107</v>
      </c>
      <c r="D2183" s="4" t="s">
        <v>1236</v>
      </c>
      <c r="E2183" s="4" t="s">
        <v>13526</v>
      </c>
      <c r="F2183" s="4" t="s">
        <v>13110</v>
      </c>
      <c r="G2183" s="4" t="s">
        <v>13111</v>
      </c>
      <c r="H2183" s="4" t="s">
        <v>12841</v>
      </c>
      <c r="I2183" s="4" t="str">
        <f>IF(Rotation[[#This Row],[正向路径]]="","",Rotation[[#This Row],[正向路径]]&amp;"["&amp;Rotation[[#This Row],[中间时间]]&amp;"]→"&amp;Rotation[[#This Row],[反向路径]])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2184" spans="1:9" x14ac:dyDescent="0.4">
      <c r="A2184" s="2">
        <v>46012</v>
      </c>
      <c r="B2184" s="4" t="s">
        <v>1</v>
      </c>
      <c r="C2184" s="4" t="s">
        <v>13107</v>
      </c>
      <c r="D2184" s="4" t="s">
        <v>1236</v>
      </c>
      <c r="E2184" s="4" t="s">
        <v>1235</v>
      </c>
      <c r="F2184" s="4" t="s">
        <v>13110</v>
      </c>
      <c r="G2184" s="4" t="s">
        <v>13111</v>
      </c>
      <c r="H2184" s="4" t="s">
        <v>12841</v>
      </c>
      <c r="I2184" s="4" t="str">
        <f>IF(Rotation[[#This Row],[正向路径]]="","",Rotation[[#This Row],[正向路径]]&amp;"["&amp;Rotation[[#This Row],[中间时间]]&amp;"]→"&amp;Rotation[[#This Row],[反向路径]])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2185" spans="1:9" x14ac:dyDescent="0.4">
      <c r="A2185" s="2">
        <v>46007</v>
      </c>
      <c r="B2185" s="4" t="s">
        <v>1</v>
      </c>
      <c r="C2185" s="4" t="s">
        <v>13107</v>
      </c>
      <c r="D2185" s="4" t="s">
        <v>1236</v>
      </c>
      <c r="E2185" s="4" t="s">
        <v>1235</v>
      </c>
      <c r="F2185" s="4" t="s">
        <v>13110</v>
      </c>
      <c r="G2185" s="4" t="s">
        <v>13111</v>
      </c>
      <c r="H2185" s="4" t="s">
        <v>12841</v>
      </c>
      <c r="I2185" s="4" t="str">
        <f>IF(Rotation[[#This Row],[正向路径]]="","",Rotation[[#This Row],[正向路径]]&amp;"["&amp;Rotation[[#This Row],[中间时间]]&amp;"]→"&amp;Rotation[[#This Row],[反向路径]])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2186" spans="1:9" x14ac:dyDescent="0.4">
      <c r="A2186" s="2">
        <v>46005</v>
      </c>
      <c r="B2186" s="4" t="s">
        <v>1</v>
      </c>
      <c r="C2186" s="4" t="s">
        <v>13107</v>
      </c>
      <c r="D2186" s="4" t="s">
        <v>1236</v>
      </c>
      <c r="E2186" s="4" t="s">
        <v>1235</v>
      </c>
      <c r="F2186" s="4" t="s">
        <v>13110</v>
      </c>
      <c r="G2186" s="4" t="s">
        <v>13111</v>
      </c>
      <c r="H2186" s="4" t="s">
        <v>12841</v>
      </c>
      <c r="I2186" s="4" t="str">
        <f>IF(Rotation[[#This Row],[正向路径]]="","",Rotation[[#This Row],[正向路径]]&amp;"["&amp;Rotation[[#This Row],[中间时间]]&amp;"]→"&amp;Rotation[[#This Row],[反向路径]])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2187" spans="1:9" x14ac:dyDescent="0.4">
      <c r="A2187" s="2">
        <v>46001</v>
      </c>
      <c r="B2187" s="4" t="s">
        <v>1</v>
      </c>
      <c r="C2187" s="4" t="s">
        <v>13107</v>
      </c>
      <c r="D2187" s="4" t="s">
        <v>1236</v>
      </c>
      <c r="E2187" s="4" t="s">
        <v>1235</v>
      </c>
      <c r="F2187" s="4" t="s">
        <v>13110</v>
      </c>
      <c r="G2187" s="4" t="s">
        <v>13111</v>
      </c>
      <c r="H2187" s="4" t="s">
        <v>12841</v>
      </c>
      <c r="I2187" s="4" t="str">
        <f>IF(Rotation[[#This Row],[正向路径]]="","",Rotation[[#This Row],[正向路径]]&amp;"["&amp;Rotation[[#This Row],[中间时间]]&amp;"]→"&amp;Rotation[[#This Row],[反向路径]])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2188" spans="1:9" x14ac:dyDescent="0.4">
      <c r="A2188" s="2">
        <v>45998</v>
      </c>
      <c r="B2188" s="4" t="s">
        <v>1</v>
      </c>
      <c r="C2188" s="4" t="s">
        <v>13107</v>
      </c>
      <c r="D2188" s="4" t="s">
        <v>1236</v>
      </c>
      <c r="E2188" s="4" t="s">
        <v>13526</v>
      </c>
      <c r="F2188" s="4" t="s">
        <v>13110</v>
      </c>
      <c r="G2188" s="4" t="s">
        <v>13111</v>
      </c>
      <c r="H2188" s="4" t="s">
        <v>12841</v>
      </c>
      <c r="I2188" s="4" t="str">
        <f>IF(Rotation[[#This Row],[正向路径]]="","",Rotation[[#This Row],[正向路径]]&amp;"["&amp;Rotation[[#This Row],[中间时间]]&amp;"]→"&amp;Rotation[[#This Row],[反向路径]])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2189" spans="1:9" x14ac:dyDescent="0.4">
      <c r="A2189" s="2">
        <v>45984</v>
      </c>
      <c r="B2189" s="4" t="s">
        <v>1</v>
      </c>
      <c r="C2189" s="4" t="s">
        <v>13107</v>
      </c>
      <c r="D2189" s="4" t="s">
        <v>1236</v>
      </c>
      <c r="E2189" s="4" t="s">
        <v>1235</v>
      </c>
      <c r="F2189" s="4" t="s">
        <v>13110</v>
      </c>
      <c r="G2189" s="4" t="s">
        <v>13111</v>
      </c>
      <c r="H2189" s="4" t="s">
        <v>12841</v>
      </c>
      <c r="I2189" s="4" t="str">
        <f>IF(Rotation[[#This Row],[正向路径]]="","",Rotation[[#This Row],[正向路径]]&amp;"["&amp;Rotation[[#This Row],[中间时间]]&amp;"]→"&amp;Rotation[[#This Row],[反向路径]])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2190" spans="1:9" x14ac:dyDescent="0.4">
      <c r="A2190" s="2">
        <v>46037</v>
      </c>
      <c r="B2190" s="4" t="s">
        <v>1</v>
      </c>
      <c r="C2190" s="4" t="s">
        <v>13107</v>
      </c>
      <c r="D2190" s="4" t="s">
        <v>14194</v>
      </c>
      <c r="E2190" s="4" t="s">
        <v>14195</v>
      </c>
      <c r="F2190" s="4" t="s">
        <v>14231</v>
      </c>
      <c r="G2190" s="4" t="s">
        <v>14232</v>
      </c>
      <c r="H2190" s="4" t="s">
        <v>12827</v>
      </c>
      <c r="I2190" s="4" t="str">
        <f>IF(Rotation[[#This Row],[正向路径]]="","",Rotation[[#This Row],[正向路径]]&amp;"["&amp;Rotation[[#This Row],[中间时间]]&amp;"]→"&amp;Rotation[[#This Row],[反向路径]])</f>
        <v>青岛(QINGDAO)[5天] → 上海(SHANGHAI)[3天] → 宁波(NINGBO)[14天]→布里斯班(BRISBANE)[5天] → 悉尼(SYDNEY)[15天] → 青岛(QINGDAO)</v>
      </c>
    </row>
    <row r="2191" spans="1:9" x14ac:dyDescent="0.4">
      <c r="A2191" s="2">
        <v>46033</v>
      </c>
      <c r="B2191" s="4" t="s">
        <v>1</v>
      </c>
      <c r="C2191" s="4" t="s">
        <v>13107</v>
      </c>
      <c r="D2191" s="4" t="s">
        <v>14194</v>
      </c>
      <c r="E2191" s="4" t="s">
        <v>14195</v>
      </c>
      <c r="F2191" s="4" t="s">
        <v>14231</v>
      </c>
      <c r="G2191" s="4" t="s">
        <v>14232</v>
      </c>
      <c r="H2191" s="4" t="s">
        <v>12827</v>
      </c>
      <c r="I2191" s="4" t="str">
        <f>IF(Rotation[[#This Row],[正向路径]]="","",Rotation[[#This Row],[正向路径]]&amp;"["&amp;Rotation[[#This Row],[中间时间]]&amp;"]→"&amp;Rotation[[#This Row],[反向路径]])</f>
        <v>青岛(QINGDAO)[5天] → 上海(SHANGHAI)[3天] → 宁波(NINGBO)[14天]→布里斯班(BRISBANE)[5天] → 悉尼(SYDNEY)[15天] → 青岛(QINGDAO)</v>
      </c>
    </row>
    <row r="2192" spans="1:9" x14ac:dyDescent="0.4">
      <c r="A2192" s="2">
        <v>46027</v>
      </c>
      <c r="B2192" s="4" t="s">
        <v>1</v>
      </c>
      <c r="C2192" s="4" t="s">
        <v>13107</v>
      </c>
      <c r="D2192" s="4" t="s">
        <v>14194</v>
      </c>
      <c r="E2192" s="4" t="s">
        <v>14195</v>
      </c>
      <c r="F2192" s="4" t="s">
        <v>14231</v>
      </c>
      <c r="G2192" s="4" t="s">
        <v>14232</v>
      </c>
      <c r="H2192" s="4" t="s">
        <v>12827</v>
      </c>
      <c r="I2192" s="4" t="str">
        <f>IF(Rotation[[#This Row],[正向路径]]="","",Rotation[[#This Row],[正向路径]]&amp;"["&amp;Rotation[[#This Row],[中间时间]]&amp;"]→"&amp;Rotation[[#This Row],[反向路径]])</f>
        <v>青岛(QINGDAO)[5天] → 上海(SHANGHAI)[3天] → 宁波(NINGBO)[14天]→布里斯班(BRISBANE)[5天] → 悉尼(SYDNEY)[15天] → 青岛(QINGDAO)</v>
      </c>
    </row>
    <row r="2193" spans="1:9" x14ac:dyDescent="0.4">
      <c r="A2193" s="2">
        <v>46024</v>
      </c>
      <c r="B2193" s="4" t="s">
        <v>1</v>
      </c>
      <c r="C2193" s="4" t="s">
        <v>13107</v>
      </c>
      <c r="D2193" s="4" t="s">
        <v>14194</v>
      </c>
      <c r="E2193" s="4" t="s">
        <v>14195</v>
      </c>
      <c r="F2193" s="4" t="s">
        <v>14231</v>
      </c>
      <c r="G2193" s="4" t="s">
        <v>14232</v>
      </c>
      <c r="H2193" s="4" t="s">
        <v>12827</v>
      </c>
      <c r="I2193" s="4" t="str">
        <f>IF(Rotation[[#This Row],[正向路径]]="","",Rotation[[#This Row],[正向路径]]&amp;"["&amp;Rotation[[#This Row],[中间时间]]&amp;"]→"&amp;Rotation[[#This Row],[反向路径]])</f>
        <v>青岛(QINGDAO)[5天] → 上海(SHANGHAI)[3天] → 宁波(NINGBO)[14天]→布里斯班(BRISBANE)[5天] → 悉尼(SYDNEY)[15天] → 青岛(QINGDAO)</v>
      </c>
    </row>
    <row r="2194" spans="1:9" x14ac:dyDescent="0.4">
      <c r="A2194" s="2">
        <v>46021</v>
      </c>
      <c r="B2194" s="4" t="s">
        <v>1</v>
      </c>
      <c r="C2194" s="4" t="s">
        <v>13107</v>
      </c>
      <c r="D2194" s="4" t="s">
        <v>14194</v>
      </c>
      <c r="E2194" s="4" t="s">
        <v>14195</v>
      </c>
      <c r="F2194" s="4" t="s">
        <v>14231</v>
      </c>
      <c r="G2194" s="4" t="s">
        <v>14232</v>
      </c>
      <c r="H2194" s="4" t="s">
        <v>12827</v>
      </c>
      <c r="I2194" s="4" t="str">
        <f>IF(Rotation[[#This Row],[正向路径]]="","",Rotation[[#This Row],[正向路径]]&amp;"["&amp;Rotation[[#This Row],[中间时间]]&amp;"]→"&amp;Rotation[[#This Row],[反向路径]])</f>
        <v>青岛(QINGDAO)[5天] → 上海(SHANGHAI)[3天] → 宁波(NINGBO)[14天]→布里斯班(BRISBANE)[5天] → 悉尼(SYDNEY)[15天] → 青岛(QINGDAO)</v>
      </c>
    </row>
    <row r="2195" spans="1:9" x14ac:dyDescent="0.4">
      <c r="A2195" s="2">
        <v>46019</v>
      </c>
      <c r="B2195" s="4" t="s">
        <v>1</v>
      </c>
      <c r="C2195" s="4" t="s">
        <v>13107</v>
      </c>
      <c r="D2195" s="4" t="s">
        <v>14194</v>
      </c>
      <c r="E2195" s="4" t="s">
        <v>14195</v>
      </c>
      <c r="F2195" s="4" t="s">
        <v>14231</v>
      </c>
      <c r="G2195" s="4" t="s">
        <v>14232</v>
      </c>
      <c r="H2195" s="4" t="s">
        <v>12827</v>
      </c>
      <c r="I2195" s="4" t="str">
        <f>IF(Rotation[[#This Row],[正向路径]]="","",Rotation[[#This Row],[正向路径]]&amp;"["&amp;Rotation[[#This Row],[中间时间]]&amp;"]→"&amp;Rotation[[#This Row],[反向路径]])</f>
        <v>青岛(QINGDAO)[5天] → 上海(SHANGHAI)[3天] → 宁波(NINGBO)[14天]→布里斯班(BRISBANE)[5天] → 悉尼(SYDNEY)[15天] → 青岛(QINGDAO)</v>
      </c>
    </row>
    <row r="2196" spans="1:9" x14ac:dyDescent="0.4">
      <c r="A2196" s="2">
        <v>46016</v>
      </c>
      <c r="B2196" s="4" t="s">
        <v>1</v>
      </c>
      <c r="C2196" s="4" t="s">
        <v>13107</v>
      </c>
      <c r="D2196" s="4" t="s">
        <v>14194</v>
      </c>
      <c r="E2196" s="4" t="s">
        <v>14195</v>
      </c>
      <c r="F2196" s="4" t="s">
        <v>14231</v>
      </c>
      <c r="G2196" s="4" t="s">
        <v>14232</v>
      </c>
      <c r="H2196" s="4" t="s">
        <v>12827</v>
      </c>
      <c r="I2196" s="4" t="str">
        <f>IF(Rotation[[#This Row],[正向路径]]="","",Rotation[[#This Row],[正向路径]]&amp;"["&amp;Rotation[[#This Row],[中间时间]]&amp;"]→"&amp;Rotation[[#This Row],[反向路径]])</f>
        <v>青岛(QINGDAO)[5天] → 上海(SHANGHAI)[3天] → 宁波(NINGBO)[14天]→布里斯班(BRISBANE)[5天] → 悉尼(SYDNEY)[15天] → 青岛(QINGDAO)</v>
      </c>
    </row>
    <row r="2197" spans="1:9" x14ac:dyDescent="0.4">
      <c r="A2197" s="2">
        <v>46012</v>
      </c>
      <c r="B2197" s="4" t="s">
        <v>1</v>
      </c>
      <c r="C2197" s="4" t="s">
        <v>13107</v>
      </c>
      <c r="D2197" s="4" t="s">
        <v>14194</v>
      </c>
      <c r="E2197" s="4" t="s">
        <v>14195</v>
      </c>
      <c r="F2197" s="4" t="s">
        <v>14231</v>
      </c>
      <c r="G2197" s="4" t="s">
        <v>14232</v>
      </c>
      <c r="H2197" s="4" t="s">
        <v>12827</v>
      </c>
      <c r="I2197" s="4" t="str">
        <f>IF(Rotation[[#This Row],[正向路径]]="","",Rotation[[#This Row],[正向路径]]&amp;"["&amp;Rotation[[#This Row],[中间时间]]&amp;"]→"&amp;Rotation[[#This Row],[反向路径]])</f>
        <v>青岛(QINGDAO)[5天] → 上海(SHANGHAI)[3天] → 宁波(NINGBO)[14天]→布里斯班(BRISBANE)[5天] → 悉尼(SYDNEY)[15天] → 青岛(QINGDAO)</v>
      </c>
    </row>
    <row r="2198" spans="1:9" x14ac:dyDescent="0.4">
      <c r="A2198" s="2">
        <v>46007</v>
      </c>
      <c r="B2198" s="4" t="s">
        <v>1</v>
      </c>
      <c r="C2198" s="4" t="s">
        <v>13107</v>
      </c>
      <c r="D2198" s="4" t="s">
        <v>14194</v>
      </c>
      <c r="E2198" s="4" t="s">
        <v>14195</v>
      </c>
      <c r="F2198" s="4" t="s">
        <v>14231</v>
      </c>
      <c r="G2198" s="4" t="s">
        <v>14232</v>
      </c>
      <c r="H2198" s="4" t="s">
        <v>12827</v>
      </c>
      <c r="I2198" s="4" t="str">
        <f>IF(Rotation[[#This Row],[正向路径]]="","",Rotation[[#This Row],[正向路径]]&amp;"["&amp;Rotation[[#This Row],[中间时间]]&amp;"]→"&amp;Rotation[[#This Row],[反向路径]])</f>
        <v>青岛(QINGDAO)[5天] → 上海(SHANGHAI)[3天] → 宁波(NINGBO)[14天]→布里斯班(BRISBANE)[5天] → 悉尼(SYDNEY)[15天] → 青岛(QINGDAO)</v>
      </c>
    </row>
    <row r="2199" spans="1:9" x14ac:dyDescent="0.4">
      <c r="A2199" s="2">
        <v>46005</v>
      </c>
      <c r="B2199" s="4" t="s">
        <v>1</v>
      </c>
      <c r="C2199" s="4" t="s">
        <v>13107</v>
      </c>
      <c r="D2199" s="4" t="s">
        <v>14194</v>
      </c>
      <c r="E2199" s="4" t="s">
        <v>14195</v>
      </c>
      <c r="F2199" s="4" t="s">
        <v>14231</v>
      </c>
      <c r="G2199" s="4" t="s">
        <v>14232</v>
      </c>
      <c r="H2199" s="4" t="s">
        <v>12827</v>
      </c>
      <c r="I2199" s="4" t="str">
        <f>IF(Rotation[[#This Row],[正向路径]]="","",Rotation[[#This Row],[正向路径]]&amp;"["&amp;Rotation[[#This Row],[中间时间]]&amp;"]→"&amp;Rotation[[#This Row],[反向路径]])</f>
        <v>青岛(QINGDAO)[5天] → 上海(SHANGHAI)[3天] → 宁波(NINGBO)[14天]→布里斯班(BRISBANE)[5天] → 悉尼(SYDNEY)[15天] → 青岛(QINGDAO)</v>
      </c>
    </row>
    <row r="2200" spans="1:9" x14ac:dyDescent="0.4">
      <c r="A2200" s="2">
        <v>46001</v>
      </c>
      <c r="B2200" s="4" t="s">
        <v>1</v>
      </c>
      <c r="C2200" s="4" t="s">
        <v>13107</v>
      </c>
      <c r="D2200" s="4" t="s">
        <v>14194</v>
      </c>
      <c r="E2200" s="4" t="s">
        <v>14195</v>
      </c>
      <c r="F2200" s="4" t="s">
        <v>14231</v>
      </c>
      <c r="G2200" s="4" t="s">
        <v>14232</v>
      </c>
      <c r="H2200" s="4" t="s">
        <v>12827</v>
      </c>
      <c r="I2200" s="4" t="str">
        <f>IF(Rotation[[#This Row],[正向路径]]="","",Rotation[[#This Row],[正向路径]]&amp;"["&amp;Rotation[[#This Row],[中间时间]]&amp;"]→"&amp;Rotation[[#This Row],[反向路径]])</f>
        <v>青岛(QINGDAO)[5天] → 上海(SHANGHAI)[3天] → 宁波(NINGBO)[14天]→布里斯班(BRISBANE)[5天] → 悉尼(SYDNEY)[15天] → 青岛(QINGDAO)</v>
      </c>
    </row>
    <row r="2201" spans="1:9" x14ac:dyDescent="0.4">
      <c r="A2201" s="2">
        <v>46012</v>
      </c>
      <c r="B2201" s="4" t="s">
        <v>1</v>
      </c>
      <c r="C2201" s="4" t="s">
        <v>13107</v>
      </c>
      <c r="D2201" s="4" t="s">
        <v>13012</v>
      </c>
      <c r="E2201" s="4" t="s">
        <v>13013</v>
      </c>
      <c r="F2201" s="4" t="s">
        <v>13100</v>
      </c>
      <c r="G2201" s="4" t="s">
        <v>13100</v>
      </c>
      <c r="H2201" s="4" t="s">
        <v>13100</v>
      </c>
      <c r="I2201" s="4" t="str">
        <f>IF(Rotation[[#This Row],[正向路径]]="","",Rotation[[#This Row],[正向路径]]&amp;"["&amp;Rotation[[#This Row],[中间时间]]&amp;"]→"&amp;Rotation[[#This Row],[反向路径]])</f>
        <v/>
      </c>
    </row>
    <row r="2202" spans="1:9" x14ac:dyDescent="0.4">
      <c r="A2202" s="2">
        <v>46007</v>
      </c>
      <c r="B2202" s="4" t="s">
        <v>1</v>
      </c>
      <c r="C2202" s="4" t="s">
        <v>13107</v>
      </c>
      <c r="D2202" s="4" t="s">
        <v>13012</v>
      </c>
      <c r="E2202" s="4" t="s">
        <v>13013</v>
      </c>
      <c r="F2202" s="4" t="s">
        <v>13100</v>
      </c>
      <c r="G2202" s="4" t="s">
        <v>13100</v>
      </c>
      <c r="H2202" s="4" t="s">
        <v>13100</v>
      </c>
      <c r="I2202" s="4" t="str">
        <f>IF(Rotation[[#This Row],[正向路径]]="","",Rotation[[#This Row],[正向路径]]&amp;"["&amp;Rotation[[#This Row],[中间时间]]&amp;"]→"&amp;Rotation[[#This Row],[反向路径]])</f>
        <v/>
      </c>
    </row>
    <row r="2203" spans="1:9" x14ac:dyDescent="0.4">
      <c r="A2203" s="2">
        <v>46005</v>
      </c>
      <c r="B2203" s="4" t="s">
        <v>1</v>
      </c>
      <c r="C2203" s="4" t="s">
        <v>13107</v>
      </c>
      <c r="D2203" s="4" t="s">
        <v>13012</v>
      </c>
      <c r="E2203" s="4" t="s">
        <v>13013</v>
      </c>
      <c r="F2203" s="4" t="s">
        <v>13100</v>
      </c>
      <c r="G2203" s="4" t="s">
        <v>13100</v>
      </c>
      <c r="H2203" s="4" t="s">
        <v>13100</v>
      </c>
      <c r="I2203" s="4" t="str">
        <f>IF(Rotation[[#This Row],[正向路径]]="","",Rotation[[#This Row],[正向路径]]&amp;"["&amp;Rotation[[#This Row],[中间时间]]&amp;"]→"&amp;Rotation[[#This Row],[反向路径]])</f>
        <v/>
      </c>
    </row>
    <row r="2204" spans="1:9" x14ac:dyDescent="0.4">
      <c r="A2204" s="2">
        <v>46001</v>
      </c>
      <c r="B2204" s="4" t="s">
        <v>1</v>
      </c>
      <c r="C2204" s="4" t="s">
        <v>13107</v>
      </c>
      <c r="D2204" s="4" t="s">
        <v>13012</v>
      </c>
      <c r="E2204" s="4" t="s">
        <v>13013</v>
      </c>
      <c r="F2204" s="4" t="s">
        <v>13100</v>
      </c>
      <c r="G2204" s="4" t="s">
        <v>13100</v>
      </c>
      <c r="H2204" s="4" t="s">
        <v>13100</v>
      </c>
      <c r="I2204" s="4" t="str">
        <f>IF(Rotation[[#This Row],[正向路径]]="","",Rotation[[#This Row],[正向路径]]&amp;"["&amp;Rotation[[#This Row],[中间时间]]&amp;"]→"&amp;Rotation[[#This Row],[反向路径]])</f>
        <v/>
      </c>
    </row>
    <row r="2205" spans="1:9" x14ac:dyDescent="0.4">
      <c r="A2205" s="2">
        <v>45998</v>
      </c>
      <c r="B2205" s="4" t="s">
        <v>1</v>
      </c>
      <c r="C2205" s="4" t="s">
        <v>13107</v>
      </c>
      <c r="D2205" s="4" t="s">
        <v>13012</v>
      </c>
      <c r="E2205" s="4" t="s">
        <v>13013</v>
      </c>
      <c r="F2205" s="4" t="s">
        <v>13100</v>
      </c>
      <c r="G2205" s="4" t="s">
        <v>13100</v>
      </c>
      <c r="H2205" s="4" t="s">
        <v>13100</v>
      </c>
      <c r="I2205" s="4" t="str">
        <f>IF(Rotation[[#This Row],[正向路径]]="","",Rotation[[#This Row],[正向路径]]&amp;"["&amp;Rotation[[#This Row],[中间时间]]&amp;"]→"&amp;Rotation[[#This Row],[反向路径]])</f>
        <v/>
      </c>
    </row>
    <row r="2206" spans="1:9" x14ac:dyDescent="0.4">
      <c r="A2206" s="2">
        <v>45984</v>
      </c>
      <c r="B2206" s="4" t="s">
        <v>1</v>
      </c>
      <c r="C2206" s="4" t="s">
        <v>13107</v>
      </c>
      <c r="D2206" s="4" t="s">
        <v>13012</v>
      </c>
      <c r="E2206" s="4" t="s">
        <v>13013</v>
      </c>
      <c r="F2206" s="4" t="s">
        <v>13100</v>
      </c>
      <c r="G2206" s="4" t="s">
        <v>13100</v>
      </c>
      <c r="H2206" s="4" t="s">
        <v>13100</v>
      </c>
      <c r="I2206" s="4" t="str">
        <f>IF(Rotation[[#This Row],[正向路径]]="","",Rotation[[#This Row],[正向路径]]&amp;"["&amp;Rotation[[#This Row],[中间时间]]&amp;"]→"&amp;Rotation[[#This Row],[反向路径]])</f>
        <v/>
      </c>
    </row>
    <row r="2207" spans="1:9" x14ac:dyDescent="0.4">
      <c r="A2207" s="2">
        <v>46037</v>
      </c>
      <c r="B2207" s="4" t="s">
        <v>1</v>
      </c>
      <c r="C2207" s="4" t="s">
        <v>13107</v>
      </c>
      <c r="D2207" s="4" t="s">
        <v>1255</v>
      </c>
      <c r="E2207" s="4" t="s">
        <v>1254</v>
      </c>
      <c r="F2207" s="4" t="s">
        <v>13112</v>
      </c>
      <c r="G2207" s="4" t="s">
        <v>13113</v>
      </c>
      <c r="H2207" s="4" t="s">
        <v>12798</v>
      </c>
      <c r="I2207" s="4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广州南沙(NANSHA)[8天] → 莱城(LAE)[3天]→蒙托克(PORT MORESBY--MOTUKEA ISLAND)[5天] → 布里斯班(BRISBANE)[3天] → 格拉德斯通(GLADSTONE)[2天] → 汤斯维尔(TOWNSVILLE)[12天] → 青岛(QINGDAO)</v>
      </c>
    </row>
    <row r="2208" spans="1:9" x14ac:dyDescent="0.4">
      <c r="A2208" s="2">
        <v>46033</v>
      </c>
      <c r="B2208" s="4" t="s">
        <v>1</v>
      </c>
      <c r="C2208" s="4" t="s">
        <v>13107</v>
      </c>
      <c r="D2208" s="4" t="s">
        <v>1255</v>
      </c>
      <c r="E2208" s="4" t="s">
        <v>1254</v>
      </c>
      <c r="F2208" s="4" t="s">
        <v>13112</v>
      </c>
      <c r="G2208" s="4" t="s">
        <v>13113</v>
      </c>
      <c r="H2208" s="4" t="s">
        <v>12798</v>
      </c>
      <c r="I2208" s="4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广州南沙(NANSHA)[8天] → 莱城(LAE)[3天]→蒙托克(PORT MORESBY--MOTUKEA ISLAND)[5天] → 布里斯班(BRISBANE)[3天] → 格拉德斯通(GLADSTONE)[2天] → 汤斯维尔(TOWNSVILLE)[12天] → 青岛(QINGDAO)</v>
      </c>
    </row>
    <row r="2209" spans="1:9" x14ac:dyDescent="0.4">
      <c r="A2209" s="2">
        <v>46027</v>
      </c>
      <c r="B2209" s="4" t="s">
        <v>1</v>
      </c>
      <c r="C2209" s="4" t="s">
        <v>13107</v>
      </c>
      <c r="D2209" s="4" t="s">
        <v>1255</v>
      </c>
      <c r="E2209" s="4" t="s">
        <v>1254</v>
      </c>
      <c r="F2209" s="4" t="s">
        <v>13112</v>
      </c>
      <c r="G2209" s="4" t="s">
        <v>13113</v>
      </c>
      <c r="H2209" s="4" t="s">
        <v>12798</v>
      </c>
      <c r="I2209" s="4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广州南沙(NANSHA)[8天] → 莱城(LAE)[3天]→蒙托克(PORT MORESBY--MOTUKEA ISLAND)[5天] → 布里斯班(BRISBANE)[3天] → 格拉德斯通(GLADSTONE)[2天] → 汤斯维尔(TOWNSVILLE)[12天] → 青岛(QINGDAO)</v>
      </c>
    </row>
    <row r="2210" spans="1:9" x14ac:dyDescent="0.4">
      <c r="A2210" s="2">
        <v>46024</v>
      </c>
      <c r="B2210" s="4" t="s">
        <v>1</v>
      </c>
      <c r="C2210" s="4" t="s">
        <v>13107</v>
      </c>
      <c r="D2210" s="4" t="s">
        <v>1255</v>
      </c>
      <c r="E2210" s="4" t="s">
        <v>1254</v>
      </c>
      <c r="F2210" s="4" t="s">
        <v>13112</v>
      </c>
      <c r="G2210" s="4" t="s">
        <v>13113</v>
      </c>
      <c r="H2210" s="4" t="s">
        <v>12798</v>
      </c>
      <c r="I2210" s="4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广州南沙(NANSHA)[8天] → 莱城(LAE)[3天]→蒙托克(PORT MORESBY--MOTUKEA ISLAND)[5天] → 布里斯班(BRISBANE)[3天] → 格拉德斯通(GLADSTONE)[2天] → 汤斯维尔(TOWNSVILLE)[12天] → 青岛(QINGDAO)</v>
      </c>
    </row>
    <row r="2211" spans="1:9" x14ac:dyDescent="0.4">
      <c r="A2211" s="2">
        <v>46021</v>
      </c>
      <c r="B2211" s="4" t="s">
        <v>1</v>
      </c>
      <c r="C2211" s="4" t="s">
        <v>13107</v>
      </c>
      <c r="D2211" s="4" t="s">
        <v>1255</v>
      </c>
      <c r="E2211" s="4" t="s">
        <v>1254</v>
      </c>
      <c r="F2211" s="4" t="s">
        <v>13112</v>
      </c>
      <c r="G2211" s="4" t="s">
        <v>13113</v>
      </c>
      <c r="H2211" s="4" t="s">
        <v>12798</v>
      </c>
      <c r="I2211" s="4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广州南沙(NANSHA)[8天] → 莱城(LAE)[3天]→蒙托克(PORT MORESBY--MOTUKEA ISLAND)[5天] → 布里斯班(BRISBANE)[3天] → 格拉德斯通(GLADSTONE)[2天] → 汤斯维尔(TOWNSVILLE)[12天] → 青岛(QINGDAO)</v>
      </c>
    </row>
    <row r="2212" spans="1:9" x14ac:dyDescent="0.4">
      <c r="A2212" s="2">
        <v>46019</v>
      </c>
      <c r="B2212" s="4" t="s">
        <v>1</v>
      </c>
      <c r="C2212" s="4" t="s">
        <v>13107</v>
      </c>
      <c r="D2212" s="4" t="s">
        <v>1255</v>
      </c>
      <c r="E2212" s="4" t="s">
        <v>1254</v>
      </c>
      <c r="F2212" s="4" t="s">
        <v>13112</v>
      </c>
      <c r="G2212" s="4" t="s">
        <v>13113</v>
      </c>
      <c r="H2212" s="4" t="s">
        <v>12798</v>
      </c>
      <c r="I2212" s="4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广州南沙(NANSHA)[8天] → 莱城(LAE)[3天]→蒙托克(PORT MORESBY--MOTUKEA ISLAND)[5天] → 布里斯班(BRISBANE)[3天] → 格拉德斯通(GLADSTONE)[2天] → 汤斯维尔(TOWNSVILLE)[12天] → 青岛(QINGDAO)</v>
      </c>
    </row>
    <row r="2213" spans="1:9" x14ac:dyDescent="0.4">
      <c r="A2213" s="2">
        <v>46016</v>
      </c>
      <c r="B2213" s="4" t="s">
        <v>1</v>
      </c>
      <c r="C2213" s="4" t="s">
        <v>13107</v>
      </c>
      <c r="D2213" s="4" t="s">
        <v>1255</v>
      </c>
      <c r="E2213" s="4" t="s">
        <v>1254</v>
      </c>
      <c r="F2213" s="4" t="s">
        <v>13112</v>
      </c>
      <c r="G2213" s="4" t="s">
        <v>13113</v>
      </c>
      <c r="H2213" s="4" t="s">
        <v>12798</v>
      </c>
      <c r="I2213" s="4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广州南沙(NANSHA)[8天] → 莱城(LAE)[3天]→蒙托克(PORT MORESBY--MOTUKEA ISLAND)[5天] → 布里斯班(BRISBANE)[3天] → 格拉德斯通(GLADSTONE)[2天] → 汤斯维尔(TOWNSVILLE)[12天] → 青岛(QINGDAO)</v>
      </c>
    </row>
    <row r="2214" spans="1:9" x14ac:dyDescent="0.4">
      <c r="A2214" s="2">
        <v>46012</v>
      </c>
      <c r="B2214" s="4" t="s">
        <v>1</v>
      </c>
      <c r="C2214" s="4" t="s">
        <v>13107</v>
      </c>
      <c r="D2214" s="4" t="s">
        <v>1255</v>
      </c>
      <c r="E2214" s="4" t="s">
        <v>1254</v>
      </c>
      <c r="F2214" s="4" t="s">
        <v>13112</v>
      </c>
      <c r="G2214" s="4" t="s">
        <v>13113</v>
      </c>
      <c r="H2214" s="4" t="s">
        <v>12798</v>
      </c>
      <c r="I2214" s="4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广州南沙(NANSHA)[8天] → 莱城(LAE)[3天]→蒙托克(PORT MORESBY--MOTUKEA ISLAND)[5天] → 布里斯班(BRISBANE)[3天] → 格拉德斯通(GLADSTONE)[2天] → 汤斯维尔(TOWNSVILLE)[12天] → 青岛(QINGDAO)</v>
      </c>
    </row>
    <row r="2215" spans="1:9" x14ac:dyDescent="0.4">
      <c r="A2215" s="2">
        <v>46007</v>
      </c>
      <c r="B2215" s="4" t="s">
        <v>1</v>
      </c>
      <c r="C2215" s="4" t="s">
        <v>13107</v>
      </c>
      <c r="D2215" s="4" t="s">
        <v>1255</v>
      </c>
      <c r="E2215" s="4" t="s">
        <v>1254</v>
      </c>
      <c r="F2215" s="4" t="s">
        <v>13112</v>
      </c>
      <c r="G2215" s="4" t="s">
        <v>13113</v>
      </c>
      <c r="H2215" s="4" t="s">
        <v>12798</v>
      </c>
      <c r="I2215" s="4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广州南沙(NANSHA)[8天] → 莱城(LAE)[3天]→蒙托克(PORT MORESBY--MOTUKEA ISLAND)[5天] → 布里斯班(BRISBANE)[3天] → 格拉德斯通(GLADSTONE)[2天] → 汤斯维尔(TOWNSVILLE)[12天] → 青岛(QINGDAO)</v>
      </c>
    </row>
    <row r="2216" spans="1:9" x14ac:dyDescent="0.4">
      <c r="A2216" s="2">
        <v>46005</v>
      </c>
      <c r="B2216" s="4" t="s">
        <v>1</v>
      </c>
      <c r="C2216" s="4" t="s">
        <v>13107</v>
      </c>
      <c r="D2216" s="4" t="s">
        <v>1255</v>
      </c>
      <c r="E2216" s="4" t="s">
        <v>1254</v>
      </c>
      <c r="F2216" s="4" t="s">
        <v>13112</v>
      </c>
      <c r="G2216" s="4" t="s">
        <v>13113</v>
      </c>
      <c r="H2216" s="4" t="s">
        <v>12798</v>
      </c>
      <c r="I2216" s="4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广州南沙(NANSHA)[8天] → 莱城(LAE)[3天]→蒙托克(PORT MORESBY--MOTUKEA ISLAND)[5天] → 布里斯班(BRISBANE)[3天] → 格拉德斯通(GLADSTONE)[2天] → 汤斯维尔(TOWNSVILLE)[12天] → 青岛(QINGDAO)</v>
      </c>
    </row>
    <row r="2217" spans="1:9" x14ac:dyDescent="0.4">
      <c r="A2217" s="2">
        <v>46001</v>
      </c>
      <c r="B2217" s="4" t="s">
        <v>1</v>
      </c>
      <c r="C2217" s="4" t="s">
        <v>13107</v>
      </c>
      <c r="D2217" s="4" t="s">
        <v>1255</v>
      </c>
      <c r="E2217" s="4" t="s">
        <v>1254</v>
      </c>
      <c r="F2217" s="4" t="s">
        <v>13112</v>
      </c>
      <c r="G2217" s="4" t="s">
        <v>13113</v>
      </c>
      <c r="H2217" s="4" t="s">
        <v>12798</v>
      </c>
      <c r="I2217" s="4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广州南沙(NANSHA)[8天] → 莱城(LAE)[3天]→蒙托克(PORT MORESBY--MOTUKEA ISLAND)[5天] → 布里斯班(BRISBANE)[3天] → 格拉德斯通(GLADSTONE)[2天] → 汤斯维尔(TOWNSVILLE)[12天] → 青岛(QINGDAO)</v>
      </c>
    </row>
    <row r="2218" spans="1:9" x14ac:dyDescent="0.4">
      <c r="A2218" s="2">
        <v>45998</v>
      </c>
      <c r="B2218" s="4" t="s">
        <v>1</v>
      </c>
      <c r="C2218" s="4" t="s">
        <v>13107</v>
      </c>
      <c r="D2218" s="4" t="s">
        <v>1255</v>
      </c>
      <c r="E2218" s="4" t="s">
        <v>1254</v>
      </c>
      <c r="F2218" s="4" t="s">
        <v>13112</v>
      </c>
      <c r="G2218" s="4" t="s">
        <v>13113</v>
      </c>
      <c r="H2218" s="4" t="s">
        <v>12798</v>
      </c>
      <c r="I2218" s="4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广州南沙(NANSHA)[8天] → 莱城(LAE)[3天]→蒙托克(PORT MORESBY--MOTUKEA ISLAND)[5天] → 布里斯班(BRISBANE)[3天] → 格拉德斯通(GLADSTONE)[2天] → 汤斯维尔(TOWNSVILLE)[12天] → 青岛(QINGDAO)</v>
      </c>
    </row>
    <row r="2219" spans="1:9" x14ac:dyDescent="0.4">
      <c r="A2219" s="2">
        <v>45984</v>
      </c>
      <c r="B2219" s="4" t="s">
        <v>1</v>
      </c>
      <c r="C2219" s="4" t="s">
        <v>13107</v>
      </c>
      <c r="D2219" s="4" t="s">
        <v>1255</v>
      </c>
      <c r="E2219" s="4" t="s">
        <v>1254</v>
      </c>
      <c r="F2219" s="4" t="s">
        <v>13112</v>
      </c>
      <c r="G2219" s="4" t="s">
        <v>13113</v>
      </c>
      <c r="H2219" s="4" t="s">
        <v>12798</v>
      </c>
      <c r="I2219" s="4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广州南沙(NANSHA)[8天] → 莱城(LAE)[3天]→蒙托克(PORT MORESBY--MOTUKEA ISLAND)[5天] → 布里斯班(BRISBANE)[3天] → 格拉德斯通(GLADSTONE)[2天] → 汤斯维尔(TOWNSVILLE)[12天] → 青岛(QINGDAO)</v>
      </c>
    </row>
    <row r="2220" spans="1:9" x14ac:dyDescent="0.4">
      <c r="A2220" s="2">
        <v>46037</v>
      </c>
      <c r="B2220" s="4" t="s">
        <v>1</v>
      </c>
      <c r="C2220" s="4" t="s">
        <v>13107</v>
      </c>
      <c r="D2220" s="4" t="s">
        <v>1246</v>
      </c>
      <c r="E2220" s="4" t="s">
        <v>12686</v>
      </c>
      <c r="F2220" s="4" t="s">
        <v>13116</v>
      </c>
      <c r="G2220" s="4" t="s">
        <v>13117</v>
      </c>
      <c r="H2220" s="4" t="s">
        <v>12902</v>
      </c>
      <c r="I2220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2221" spans="1:9" x14ac:dyDescent="0.4">
      <c r="A2221" s="2">
        <v>46033</v>
      </c>
      <c r="B2221" s="4" t="s">
        <v>1</v>
      </c>
      <c r="C2221" s="4" t="s">
        <v>13107</v>
      </c>
      <c r="D2221" s="4" t="s">
        <v>1246</v>
      </c>
      <c r="E2221" s="4" t="s">
        <v>12686</v>
      </c>
      <c r="F2221" s="4" t="s">
        <v>13116</v>
      </c>
      <c r="G2221" s="4" t="s">
        <v>13117</v>
      </c>
      <c r="H2221" s="4" t="s">
        <v>12902</v>
      </c>
      <c r="I2221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2222" spans="1:9" x14ac:dyDescent="0.4">
      <c r="A2222" s="2">
        <v>46027</v>
      </c>
      <c r="B2222" s="4" t="s">
        <v>1</v>
      </c>
      <c r="C2222" s="4" t="s">
        <v>13107</v>
      </c>
      <c r="D2222" s="4" t="s">
        <v>1246</v>
      </c>
      <c r="E2222" s="4" t="s">
        <v>12686</v>
      </c>
      <c r="F2222" s="4" t="s">
        <v>13116</v>
      </c>
      <c r="G2222" s="4" t="s">
        <v>13117</v>
      </c>
      <c r="H2222" s="4" t="s">
        <v>12902</v>
      </c>
      <c r="I2222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2223" spans="1:9" x14ac:dyDescent="0.4">
      <c r="A2223" s="2">
        <v>46024</v>
      </c>
      <c r="B2223" s="4" t="s">
        <v>1</v>
      </c>
      <c r="C2223" s="4" t="s">
        <v>13107</v>
      </c>
      <c r="D2223" s="4" t="s">
        <v>1246</v>
      </c>
      <c r="E2223" s="4" t="s">
        <v>12686</v>
      </c>
      <c r="F2223" s="4" t="s">
        <v>13116</v>
      </c>
      <c r="G2223" s="4" t="s">
        <v>13117</v>
      </c>
      <c r="H2223" s="4" t="s">
        <v>12902</v>
      </c>
      <c r="I2223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2224" spans="1:9" x14ac:dyDescent="0.4">
      <c r="A2224" s="2">
        <v>46021</v>
      </c>
      <c r="B2224" s="4" t="s">
        <v>1</v>
      </c>
      <c r="C2224" s="4" t="s">
        <v>13107</v>
      </c>
      <c r="D2224" s="4" t="s">
        <v>1246</v>
      </c>
      <c r="E2224" s="4" t="s">
        <v>12686</v>
      </c>
      <c r="F2224" s="4" t="s">
        <v>13116</v>
      </c>
      <c r="G2224" s="4" t="s">
        <v>13117</v>
      </c>
      <c r="H2224" s="4" t="s">
        <v>12902</v>
      </c>
      <c r="I2224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2225" spans="1:9" x14ac:dyDescent="0.4">
      <c r="A2225" s="2">
        <v>46019</v>
      </c>
      <c r="B2225" s="4" t="s">
        <v>1</v>
      </c>
      <c r="C2225" s="4" t="s">
        <v>13107</v>
      </c>
      <c r="D2225" s="4" t="s">
        <v>1246</v>
      </c>
      <c r="E2225" s="4" t="s">
        <v>12686</v>
      </c>
      <c r="F2225" s="4" t="s">
        <v>13116</v>
      </c>
      <c r="G2225" s="4" t="s">
        <v>13117</v>
      </c>
      <c r="H2225" s="4" t="s">
        <v>12902</v>
      </c>
      <c r="I2225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2226" spans="1:9" x14ac:dyDescent="0.4">
      <c r="A2226" s="2">
        <v>46016</v>
      </c>
      <c r="B2226" s="4" t="s">
        <v>1</v>
      </c>
      <c r="C2226" s="4" t="s">
        <v>13107</v>
      </c>
      <c r="D2226" s="4" t="s">
        <v>1246</v>
      </c>
      <c r="E2226" s="4" t="s">
        <v>12686</v>
      </c>
      <c r="F2226" s="4" t="s">
        <v>13116</v>
      </c>
      <c r="G2226" s="4" t="s">
        <v>13117</v>
      </c>
      <c r="H2226" s="4" t="s">
        <v>12902</v>
      </c>
      <c r="I2226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2227" spans="1:9" x14ac:dyDescent="0.4">
      <c r="A2227" s="2">
        <v>46012</v>
      </c>
      <c r="B2227" s="4" t="s">
        <v>1</v>
      </c>
      <c r="C2227" s="4" t="s">
        <v>13107</v>
      </c>
      <c r="D2227" s="4" t="s">
        <v>1246</v>
      </c>
      <c r="E2227" s="4" t="s">
        <v>12686</v>
      </c>
      <c r="F2227" s="4" t="s">
        <v>13116</v>
      </c>
      <c r="G2227" s="4" t="s">
        <v>13117</v>
      </c>
      <c r="H2227" s="4" t="s">
        <v>12902</v>
      </c>
      <c r="I2227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2228" spans="1:9" x14ac:dyDescent="0.4">
      <c r="A2228" s="2">
        <v>46007</v>
      </c>
      <c r="B2228" s="4" t="s">
        <v>1</v>
      </c>
      <c r="C2228" s="4" t="s">
        <v>13107</v>
      </c>
      <c r="D2228" s="4" t="s">
        <v>1246</v>
      </c>
      <c r="E2228" s="4" t="s">
        <v>12686</v>
      </c>
      <c r="F2228" s="4" t="s">
        <v>13116</v>
      </c>
      <c r="G2228" s="4" t="s">
        <v>13117</v>
      </c>
      <c r="H2228" s="4" t="s">
        <v>12902</v>
      </c>
      <c r="I2228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2229" spans="1:9" x14ac:dyDescent="0.4">
      <c r="A2229" s="2">
        <v>46005</v>
      </c>
      <c r="B2229" s="4" t="s">
        <v>1</v>
      </c>
      <c r="C2229" s="4" t="s">
        <v>13107</v>
      </c>
      <c r="D2229" s="4" t="s">
        <v>1246</v>
      </c>
      <c r="E2229" s="4" t="s">
        <v>12686</v>
      </c>
      <c r="F2229" s="4" t="s">
        <v>13116</v>
      </c>
      <c r="G2229" s="4" t="s">
        <v>13117</v>
      </c>
      <c r="H2229" s="4" t="s">
        <v>12902</v>
      </c>
      <c r="I2229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2230" spans="1:9" x14ac:dyDescent="0.4">
      <c r="A2230" s="2">
        <v>46001</v>
      </c>
      <c r="B2230" s="4" t="s">
        <v>1</v>
      </c>
      <c r="C2230" s="4" t="s">
        <v>13107</v>
      </c>
      <c r="D2230" s="4" t="s">
        <v>1246</v>
      </c>
      <c r="E2230" s="4" t="s">
        <v>12686</v>
      </c>
      <c r="F2230" s="4" t="s">
        <v>13116</v>
      </c>
      <c r="G2230" s="4" t="s">
        <v>13117</v>
      </c>
      <c r="H2230" s="4" t="s">
        <v>12902</v>
      </c>
      <c r="I2230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2231" spans="1:9" x14ac:dyDescent="0.4">
      <c r="A2231" s="2">
        <v>45998</v>
      </c>
      <c r="B2231" s="4" t="s">
        <v>1</v>
      </c>
      <c r="C2231" s="4" t="s">
        <v>13107</v>
      </c>
      <c r="D2231" s="4" t="s">
        <v>1246</v>
      </c>
      <c r="E2231" s="4" t="s">
        <v>13529</v>
      </c>
      <c r="F2231" s="4" t="s">
        <v>13116</v>
      </c>
      <c r="G2231" s="4" t="s">
        <v>13117</v>
      </c>
      <c r="H2231" s="4" t="s">
        <v>12902</v>
      </c>
      <c r="I2231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2232" spans="1:9" x14ac:dyDescent="0.4">
      <c r="A2232" s="2">
        <v>45984</v>
      </c>
      <c r="B2232" s="4" t="s">
        <v>1</v>
      </c>
      <c r="C2232" s="4" t="s">
        <v>13107</v>
      </c>
      <c r="D2232" s="4" t="s">
        <v>1246</v>
      </c>
      <c r="E2232" s="4" t="s">
        <v>12686</v>
      </c>
      <c r="F2232" s="4" t="s">
        <v>13116</v>
      </c>
      <c r="G2232" s="4" t="s">
        <v>13117</v>
      </c>
      <c r="H2232" s="4" t="s">
        <v>12902</v>
      </c>
      <c r="I2232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2233" spans="1:9" x14ac:dyDescent="0.4">
      <c r="A2233" s="2">
        <v>46037</v>
      </c>
      <c r="B2233" s="4" t="s">
        <v>1</v>
      </c>
      <c r="C2233" s="4" t="s">
        <v>13259</v>
      </c>
      <c r="D2233" s="4" t="s">
        <v>614</v>
      </c>
      <c r="E2233" s="4" t="s">
        <v>16866</v>
      </c>
      <c r="F2233" s="4" t="s">
        <v>13264</v>
      </c>
      <c r="G2233" s="4" t="s">
        <v>13265</v>
      </c>
      <c r="H2233" s="4" t="s">
        <v>12896</v>
      </c>
      <c r="I2233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2234" spans="1:9" x14ac:dyDescent="0.4">
      <c r="A2234" s="2">
        <v>46033</v>
      </c>
      <c r="B2234" s="4" t="s">
        <v>1</v>
      </c>
      <c r="C2234" s="4" t="s">
        <v>13259</v>
      </c>
      <c r="D2234" s="4" t="s">
        <v>614</v>
      </c>
      <c r="E2234" s="4" t="s">
        <v>16576</v>
      </c>
      <c r="F2234" s="4" t="s">
        <v>13264</v>
      </c>
      <c r="G2234" s="4" t="s">
        <v>13265</v>
      </c>
      <c r="H2234" s="4" t="s">
        <v>12896</v>
      </c>
      <c r="I2234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2235" spans="1:9" x14ac:dyDescent="0.4">
      <c r="A2235" s="2">
        <v>46027</v>
      </c>
      <c r="B2235" s="4" t="s">
        <v>1</v>
      </c>
      <c r="C2235" s="4" t="s">
        <v>13259</v>
      </c>
      <c r="D2235" s="4" t="s">
        <v>614</v>
      </c>
      <c r="E2235" s="4" t="s">
        <v>16084</v>
      </c>
      <c r="F2235" s="4" t="s">
        <v>13264</v>
      </c>
      <c r="G2235" s="4" t="s">
        <v>13265</v>
      </c>
      <c r="H2235" s="4" t="s">
        <v>12896</v>
      </c>
      <c r="I2235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2236" spans="1:9" x14ac:dyDescent="0.4">
      <c r="A2236" s="2">
        <v>46024</v>
      </c>
      <c r="B2236" s="4" t="s">
        <v>1</v>
      </c>
      <c r="C2236" s="4" t="s">
        <v>13259</v>
      </c>
      <c r="D2236" s="4" t="s">
        <v>614</v>
      </c>
      <c r="E2236" s="4" t="s">
        <v>16230</v>
      </c>
      <c r="F2236" s="4" t="s">
        <v>13264</v>
      </c>
      <c r="G2236" s="4" t="s">
        <v>13265</v>
      </c>
      <c r="H2236" s="4" t="s">
        <v>12896</v>
      </c>
      <c r="I2236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2237" spans="1:9" x14ac:dyDescent="0.4">
      <c r="A2237" s="2">
        <v>46021</v>
      </c>
      <c r="B2237" s="4" t="s">
        <v>1</v>
      </c>
      <c r="C2237" s="4" t="s">
        <v>13259</v>
      </c>
      <c r="D2237" s="4" t="s">
        <v>614</v>
      </c>
      <c r="E2237" s="4" t="s">
        <v>16084</v>
      </c>
      <c r="F2237" s="4" t="s">
        <v>13264</v>
      </c>
      <c r="G2237" s="4" t="s">
        <v>13265</v>
      </c>
      <c r="H2237" s="4" t="s">
        <v>12896</v>
      </c>
      <c r="I2237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2238" spans="1:9" x14ac:dyDescent="0.4">
      <c r="A2238" s="2">
        <v>46019</v>
      </c>
      <c r="B2238" s="4" t="s">
        <v>1</v>
      </c>
      <c r="C2238" s="4" t="s">
        <v>13259</v>
      </c>
      <c r="D2238" s="4" t="s">
        <v>614</v>
      </c>
      <c r="E2238" s="4" t="s">
        <v>13578</v>
      </c>
      <c r="F2238" s="4" t="s">
        <v>13264</v>
      </c>
      <c r="G2238" s="4" t="s">
        <v>13265</v>
      </c>
      <c r="H2238" s="4" t="s">
        <v>12896</v>
      </c>
      <c r="I2238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2239" spans="1:9" x14ac:dyDescent="0.4">
      <c r="A2239" s="2">
        <v>46016</v>
      </c>
      <c r="B2239" s="4" t="s">
        <v>1</v>
      </c>
      <c r="C2239" s="4" t="s">
        <v>13259</v>
      </c>
      <c r="D2239" s="4" t="s">
        <v>614</v>
      </c>
      <c r="E2239" s="4" t="s">
        <v>13578</v>
      </c>
      <c r="F2239" s="4" t="s">
        <v>13264</v>
      </c>
      <c r="G2239" s="4" t="s">
        <v>13265</v>
      </c>
      <c r="H2239" s="4" t="s">
        <v>12896</v>
      </c>
      <c r="I2239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2240" spans="1:9" x14ac:dyDescent="0.4">
      <c r="A2240" s="2">
        <v>46012</v>
      </c>
      <c r="B2240" s="4" t="s">
        <v>1</v>
      </c>
      <c r="C2240" s="4" t="s">
        <v>13259</v>
      </c>
      <c r="D2240" s="4" t="s">
        <v>614</v>
      </c>
      <c r="E2240" s="4" t="s">
        <v>13578</v>
      </c>
      <c r="F2240" s="4" t="s">
        <v>13264</v>
      </c>
      <c r="G2240" s="4" t="s">
        <v>13265</v>
      </c>
      <c r="H2240" s="4" t="s">
        <v>12896</v>
      </c>
      <c r="I2240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2241" spans="1:9" x14ac:dyDescent="0.4">
      <c r="A2241" s="2">
        <v>46007</v>
      </c>
      <c r="B2241" s="4" t="s">
        <v>1</v>
      </c>
      <c r="C2241" s="4" t="s">
        <v>13259</v>
      </c>
      <c r="D2241" s="4" t="s">
        <v>614</v>
      </c>
      <c r="E2241" s="4" t="s">
        <v>13578</v>
      </c>
      <c r="F2241" s="4" t="s">
        <v>13264</v>
      </c>
      <c r="G2241" s="4" t="s">
        <v>13265</v>
      </c>
      <c r="H2241" s="4" t="s">
        <v>12896</v>
      </c>
      <c r="I2241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2242" spans="1:9" x14ac:dyDescent="0.4">
      <c r="A2242" s="2">
        <v>46005</v>
      </c>
      <c r="B2242" s="4" t="s">
        <v>1</v>
      </c>
      <c r="C2242" s="4" t="s">
        <v>13259</v>
      </c>
      <c r="D2242" s="4" t="s">
        <v>614</v>
      </c>
      <c r="E2242" s="4" t="s">
        <v>13578</v>
      </c>
      <c r="F2242" s="4" t="s">
        <v>13264</v>
      </c>
      <c r="G2242" s="4" t="s">
        <v>13265</v>
      </c>
      <c r="H2242" s="4" t="s">
        <v>12896</v>
      </c>
      <c r="I2242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2243" spans="1:9" x14ac:dyDescent="0.4">
      <c r="A2243" s="2">
        <v>46001</v>
      </c>
      <c r="B2243" s="4" t="s">
        <v>1</v>
      </c>
      <c r="C2243" s="4" t="s">
        <v>13259</v>
      </c>
      <c r="D2243" s="4" t="s">
        <v>614</v>
      </c>
      <c r="E2243" s="4" t="s">
        <v>13578</v>
      </c>
      <c r="F2243" s="4" t="s">
        <v>13264</v>
      </c>
      <c r="G2243" s="4" t="s">
        <v>13265</v>
      </c>
      <c r="H2243" s="4" t="s">
        <v>12896</v>
      </c>
      <c r="I2243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2244" spans="1:9" x14ac:dyDescent="0.4">
      <c r="A2244" s="2">
        <v>45998</v>
      </c>
      <c r="B2244" s="4" t="s">
        <v>1</v>
      </c>
      <c r="C2244" s="4" t="s">
        <v>13259</v>
      </c>
      <c r="D2244" s="4" t="s">
        <v>614</v>
      </c>
      <c r="E2244" s="4" t="s">
        <v>13578</v>
      </c>
      <c r="F2244" s="4" t="s">
        <v>13264</v>
      </c>
      <c r="G2244" s="4" t="s">
        <v>13265</v>
      </c>
      <c r="H2244" s="4" t="s">
        <v>12896</v>
      </c>
      <c r="I2244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2245" spans="1:9" x14ac:dyDescent="0.4">
      <c r="A2245" s="2">
        <v>45984</v>
      </c>
      <c r="B2245" s="4" t="s">
        <v>1</v>
      </c>
      <c r="C2245" s="4" t="s">
        <v>13259</v>
      </c>
      <c r="D2245" s="4" t="s">
        <v>614</v>
      </c>
      <c r="E2245" s="4" t="s">
        <v>12939</v>
      </c>
      <c r="F2245" s="4" t="s">
        <v>13264</v>
      </c>
      <c r="G2245" s="4" t="s">
        <v>13265</v>
      </c>
      <c r="H2245" s="4" t="s">
        <v>12896</v>
      </c>
      <c r="I2245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2246" spans="1:9" x14ac:dyDescent="0.4">
      <c r="A2246" s="2">
        <v>46037</v>
      </c>
      <c r="B2246" s="4" t="s">
        <v>1</v>
      </c>
      <c r="C2246" s="4" t="s">
        <v>13259</v>
      </c>
      <c r="D2246" s="4" t="s">
        <v>661</v>
      </c>
      <c r="E2246" s="4" t="s">
        <v>13576</v>
      </c>
      <c r="F2246" s="4" t="s">
        <v>13260</v>
      </c>
      <c r="G2246" s="4" t="s">
        <v>13261</v>
      </c>
      <c r="H2246" s="4" t="s">
        <v>12911</v>
      </c>
      <c r="I2246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2247" spans="1:9" x14ac:dyDescent="0.4">
      <c r="A2247" s="2">
        <v>46033</v>
      </c>
      <c r="B2247" s="4" t="s">
        <v>1</v>
      </c>
      <c r="C2247" s="4" t="s">
        <v>13259</v>
      </c>
      <c r="D2247" s="4" t="s">
        <v>661</v>
      </c>
      <c r="E2247" s="4" t="s">
        <v>13576</v>
      </c>
      <c r="F2247" s="4" t="s">
        <v>13260</v>
      </c>
      <c r="G2247" s="4" t="s">
        <v>13261</v>
      </c>
      <c r="H2247" s="4" t="s">
        <v>12911</v>
      </c>
      <c r="I2247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2248" spans="1:9" x14ac:dyDescent="0.4">
      <c r="A2248" s="2">
        <v>46027</v>
      </c>
      <c r="B2248" s="4" t="s">
        <v>1</v>
      </c>
      <c r="C2248" s="4" t="s">
        <v>13259</v>
      </c>
      <c r="D2248" s="4" t="s">
        <v>661</v>
      </c>
      <c r="E2248" s="4" t="s">
        <v>13576</v>
      </c>
      <c r="F2248" s="4" t="s">
        <v>13260</v>
      </c>
      <c r="G2248" s="4" t="s">
        <v>13261</v>
      </c>
      <c r="H2248" s="4" t="s">
        <v>12911</v>
      </c>
      <c r="I2248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2249" spans="1:9" x14ac:dyDescent="0.4">
      <c r="A2249" s="2">
        <v>46024</v>
      </c>
      <c r="B2249" s="4" t="s">
        <v>1</v>
      </c>
      <c r="C2249" s="4" t="s">
        <v>13259</v>
      </c>
      <c r="D2249" s="4" t="s">
        <v>661</v>
      </c>
      <c r="E2249" s="4" t="s">
        <v>16228</v>
      </c>
      <c r="F2249" s="4" t="s">
        <v>13260</v>
      </c>
      <c r="G2249" s="4" t="s">
        <v>13261</v>
      </c>
      <c r="H2249" s="4" t="s">
        <v>12911</v>
      </c>
      <c r="I2249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2250" spans="1:9" x14ac:dyDescent="0.4">
      <c r="A2250" s="2">
        <v>46021</v>
      </c>
      <c r="B2250" s="4" t="s">
        <v>1</v>
      </c>
      <c r="C2250" s="4" t="s">
        <v>13259</v>
      </c>
      <c r="D2250" s="4" t="s">
        <v>661</v>
      </c>
      <c r="E2250" s="4" t="s">
        <v>16082</v>
      </c>
      <c r="F2250" s="4" t="s">
        <v>13260</v>
      </c>
      <c r="G2250" s="4" t="s">
        <v>13261</v>
      </c>
      <c r="H2250" s="4" t="s">
        <v>12911</v>
      </c>
      <c r="I2250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2251" spans="1:9" x14ac:dyDescent="0.4">
      <c r="A2251" s="2">
        <v>46019</v>
      </c>
      <c r="B2251" s="4" t="s">
        <v>1</v>
      </c>
      <c r="C2251" s="4" t="s">
        <v>13259</v>
      </c>
      <c r="D2251" s="4" t="s">
        <v>661</v>
      </c>
      <c r="E2251" s="4" t="s">
        <v>13576</v>
      </c>
      <c r="F2251" s="4" t="s">
        <v>13260</v>
      </c>
      <c r="G2251" s="4" t="s">
        <v>13261</v>
      </c>
      <c r="H2251" s="4" t="s">
        <v>12911</v>
      </c>
      <c r="I2251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2252" spans="1:9" x14ac:dyDescent="0.4">
      <c r="A2252" s="2">
        <v>46016</v>
      </c>
      <c r="B2252" s="4" t="s">
        <v>1</v>
      </c>
      <c r="C2252" s="4" t="s">
        <v>13259</v>
      </c>
      <c r="D2252" s="4" t="s">
        <v>661</v>
      </c>
      <c r="E2252" s="4" t="s">
        <v>13576</v>
      </c>
      <c r="F2252" s="4" t="s">
        <v>13260</v>
      </c>
      <c r="G2252" s="4" t="s">
        <v>13261</v>
      </c>
      <c r="H2252" s="4" t="s">
        <v>12911</v>
      </c>
      <c r="I2252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2253" spans="1:9" x14ac:dyDescent="0.4">
      <c r="A2253" s="2">
        <v>46012</v>
      </c>
      <c r="B2253" s="4" t="s">
        <v>1</v>
      </c>
      <c r="C2253" s="4" t="s">
        <v>13259</v>
      </c>
      <c r="D2253" s="4" t="s">
        <v>661</v>
      </c>
      <c r="E2253" s="4" t="s">
        <v>13576</v>
      </c>
      <c r="F2253" s="4" t="s">
        <v>13260</v>
      </c>
      <c r="G2253" s="4" t="s">
        <v>13261</v>
      </c>
      <c r="H2253" s="4" t="s">
        <v>12911</v>
      </c>
      <c r="I2253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2254" spans="1:9" x14ac:dyDescent="0.4">
      <c r="A2254" s="2">
        <v>46007</v>
      </c>
      <c r="B2254" s="4" t="s">
        <v>1</v>
      </c>
      <c r="C2254" s="4" t="s">
        <v>13259</v>
      </c>
      <c r="D2254" s="4" t="s">
        <v>661</v>
      </c>
      <c r="E2254" s="4" t="s">
        <v>13576</v>
      </c>
      <c r="F2254" s="4" t="s">
        <v>13260</v>
      </c>
      <c r="G2254" s="4" t="s">
        <v>13261</v>
      </c>
      <c r="H2254" s="4" t="s">
        <v>12911</v>
      </c>
      <c r="I2254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2255" spans="1:9" x14ac:dyDescent="0.4">
      <c r="A2255" s="2">
        <v>46005</v>
      </c>
      <c r="B2255" s="4" t="s">
        <v>1</v>
      </c>
      <c r="C2255" s="4" t="s">
        <v>13259</v>
      </c>
      <c r="D2255" s="4" t="s">
        <v>661</v>
      </c>
      <c r="E2255" s="4" t="s">
        <v>13576</v>
      </c>
      <c r="F2255" s="4" t="s">
        <v>13260</v>
      </c>
      <c r="G2255" s="4" t="s">
        <v>13261</v>
      </c>
      <c r="H2255" s="4" t="s">
        <v>12911</v>
      </c>
      <c r="I2255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2256" spans="1:9" x14ac:dyDescent="0.4">
      <c r="A2256" s="2">
        <v>46001</v>
      </c>
      <c r="B2256" s="4" t="s">
        <v>1</v>
      </c>
      <c r="C2256" s="4" t="s">
        <v>13259</v>
      </c>
      <c r="D2256" s="4" t="s">
        <v>661</v>
      </c>
      <c r="E2256" s="4" t="s">
        <v>13576</v>
      </c>
      <c r="F2256" s="4" t="s">
        <v>13260</v>
      </c>
      <c r="G2256" s="4" t="s">
        <v>13261</v>
      </c>
      <c r="H2256" s="4" t="s">
        <v>12911</v>
      </c>
      <c r="I2256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2257" spans="1:9" x14ac:dyDescent="0.4">
      <c r="A2257" s="2">
        <v>45998</v>
      </c>
      <c r="B2257" s="4" t="s">
        <v>1</v>
      </c>
      <c r="C2257" s="4" t="s">
        <v>13259</v>
      </c>
      <c r="D2257" s="4" t="s">
        <v>661</v>
      </c>
      <c r="E2257" s="4" t="s">
        <v>13576</v>
      </c>
      <c r="F2257" s="4" t="s">
        <v>13260</v>
      </c>
      <c r="G2257" s="4" t="s">
        <v>13261</v>
      </c>
      <c r="H2257" s="4" t="s">
        <v>12911</v>
      </c>
      <c r="I2257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2258" spans="1:9" x14ac:dyDescent="0.4">
      <c r="A2258" s="2">
        <v>45984</v>
      </c>
      <c r="B2258" s="4" t="s">
        <v>1</v>
      </c>
      <c r="C2258" s="4" t="s">
        <v>13259</v>
      </c>
      <c r="D2258" s="4" t="s">
        <v>661</v>
      </c>
      <c r="E2258" s="4" t="s">
        <v>12936</v>
      </c>
      <c r="F2258" s="4" t="s">
        <v>13260</v>
      </c>
      <c r="G2258" s="4" t="s">
        <v>13261</v>
      </c>
      <c r="H2258" s="4" t="s">
        <v>12911</v>
      </c>
      <c r="I2258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2259" spans="1:9" x14ac:dyDescent="0.4">
      <c r="A2259" s="2">
        <v>46037</v>
      </c>
      <c r="B2259" s="4" t="s">
        <v>1</v>
      </c>
      <c r="C2259" s="4" t="s">
        <v>13259</v>
      </c>
      <c r="D2259" s="4" t="s">
        <v>12747</v>
      </c>
      <c r="E2259" s="4" t="s">
        <v>12940</v>
      </c>
      <c r="F2259" s="4" t="s">
        <v>13100</v>
      </c>
      <c r="G2259" s="4" t="s">
        <v>13100</v>
      </c>
      <c r="H2259" s="4" t="s">
        <v>13100</v>
      </c>
      <c r="I2259" s="4" t="str">
        <f>IF(Rotation[[#This Row],[正向路径]]="","",Rotation[[#This Row],[正向路径]]&amp;"["&amp;Rotation[[#This Row],[中间时间]]&amp;"]→"&amp;Rotation[[#This Row],[反向路径]])</f>
        <v/>
      </c>
    </row>
    <row r="2260" spans="1:9" x14ac:dyDescent="0.4">
      <c r="A2260" s="2">
        <v>46033</v>
      </c>
      <c r="B2260" s="4" t="s">
        <v>1</v>
      </c>
      <c r="C2260" s="4" t="s">
        <v>13259</v>
      </c>
      <c r="D2260" s="4" t="s">
        <v>12747</v>
      </c>
      <c r="E2260" s="4" t="s">
        <v>12940</v>
      </c>
      <c r="F2260" s="4" t="s">
        <v>13100</v>
      </c>
      <c r="G2260" s="4" t="s">
        <v>13100</v>
      </c>
      <c r="H2260" s="4" t="s">
        <v>13100</v>
      </c>
      <c r="I2260" s="4" t="str">
        <f>IF(Rotation[[#This Row],[正向路径]]="","",Rotation[[#This Row],[正向路径]]&amp;"["&amp;Rotation[[#This Row],[中间时间]]&amp;"]→"&amp;Rotation[[#This Row],[反向路径]])</f>
        <v/>
      </c>
    </row>
    <row r="2261" spans="1:9" x14ac:dyDescent="0.4">
      <c r="A2261" s="2">
        <v>46027</v>
      </c>
      <c r="B2261" s="4" t="s">
        <v>1</v>
      </c>
      <c r="C2261" s="4" t="s">
        <v>13259</v>
      </c>
      <c r="D2261" s="4" t="s">
        <v>12747</v>
      </c>
      <c r="E2261" s="4" t="s">
        <v>12940</v>
      </c>
      <c r="F2261" s="4" t="s">
        <v>13100</v>
      </c>
      <c r="G2261" s="4" t="s">
        <v>13100</v>
      </c>
      <c r="H2261" s="4" t="s">
        <v>13100</v>
      </c>
      <c r="I2261" s="4" t="str">
        <f>IF(Rotation[[#This Row],[正向路径]]="","",Rotation[[#This Row],[正向路径]]&amp;"["&amp;Rotation[[#This Row],[中间时间]]&amp;"]→"&amp;Rotation[[#This Row],[反向路径]])</f>
        <v/>
      </c>
    </row>
    <row r="2262" spans="1:9" x14ac:dyDescent="0.4">
      <c r="A2262" s="2">
        <v>46024</v>
      </c>
      <c r="B2262" s="4" t="s">
        <v>1</v>
      </c>
      <c r="C2262" s="4" t="s">
        <v>13259</v>
      </c>
      <c r="D2262" s="4" t="s">
        <v>12747</v>
      </c>
      <c r="E2262" s="4" t="s">
        <v>12940</v>
      </c>
      <c r="F2262" s="4" t="s">
        <v>13100</v>
      </c>
      <c r="G2262" s="4" t="s">
        <v>13100</v>
      </c>
      <c r="H2262" s="4" t="s">
        <v>13100</v>
      </c>
      <c r="I2262" s="4" t="str">
        <f>IF(Rotation[[#This Row],[正向路径]]="","",Rotation[[#This Row],[正向路径]]&amp;"["&amp;Rotation[[#This Row],[中间时间]]&amp;"]→"&amp;Rotation[[#This Row],[反向路径]])</f>
        <v/>
      </c>
    </row>
    <row r="2263" spans="1:9" x14ac:dyDescent="0.4">
      <c r="A2263" s="2">
        <v>46021</v>
      </c>
      <c r="B2263" s="4" t="s">
        <v>1</v>
      </c>
      <c r="C2263" s="4" t="s">
        <v>13259</v>
      </c>
      <c r="D2263" s="4" t="s">
        <v>12747</v>
      </c>
      <c r="E2263" s="4" t="s">
        <v>12940</v>
      </c>
      <c r="F2263" s="4" t="s">
        <v>13100</v>
      </c>
      <c r="G2263" s="4" t="s">
        <v>13100</v>
      </c>
      <c r="H2263" s="4" t="s">
        <v>13100</v>
      </c>
      <c r="I2263" s="4" t="str">
        <f>IF(Rotation[[#This Row],[正向路径]]="","",Rotation[[#This Row],[正向路径]]&amp;"["&amp;Rotation[[#This Row],[中间时间]]&amp;"]→"&amp;Rotation[[#This Row],[反向路径]])</f>
        <v/>
      </c>
    </row>
    <row r="2264" spans="1:9" x14ac:dyDescent="0.4">
      <c r="A2264" s="2">
        <v>46019</v>
      </c>
      <c r="B2264" s="4" t="s">
        <v>1</v>
      </c>
      <c r="C2264" s="4" t="s">
        <v>13259</v>
      </c>
      <c r="D2264" s="4" t="s">
        <v>12747</v>
      </c>
      <c r="E2264" s="4" t="s">
        <v>12940</v>
      </c>
      <c r="F2264" s="4" t="s">
        <v>13100</v>
      </c>
      <c r="G2264" s="4" t="s">
        <v>13100</v>
      </c>
      <c r="H2264" s="4" t="s">
        <v>13100</v>
      </c>
      <c r="I2264" s="4" t="str">
        <f>IF(Rotation[[#This Row],[正向路径]]="","",Rotation[[#This Row],[正向路径]]&amp;"["&amp;Rotation[[#This Row],[中间时间]]&amp;"]→"&amp;Rotation[[#This Row],[反向路径]])</f>
        <v/>
      </c>
    </row>
    <row r="2265" spans="1:9" x14ac:dyDescent="0.4">
      <c r="A2265" s="2">
        <v>46016</v>
      </c>
      <c r="B2265" s="4" t="s">
        <v>1</v>
      </c>
      <c r="C2265" s="4" t="s">
        <v>13259</v>
      </c>
      <c r="D2265" s="4" t="s">
        <v>12747</v>
      </c>
      <c r="E2265" s="4" t="s">
        <v>12940</v>
      </c>
      <c r="F2265" s="4" t="s">
        <v>13100</v>
      </c>
      <c r="G2265" s="4" t="s">
        <v>13100</v>
      </c>
      <c r="H2265" s="4" t="s">
        <v>13100</v>
      </c>
      <c r="I2265" s="4" t="str">
        <f>IF(Rotation[[#This Row],[正向路径]]="","",Rotation[[#This Row],[正向路径]]&amp;"["&amp;Rotation[[#This Row],[中间时间]]&amp;"]→"&amp;Rotation[[#This Row],[反向路径]])</f>
        <v/>
      </c>
    </row>
    <row r="2266" spans="1:9" x14ac:dyDescent="0.4">
      <c r="A2266" s="2">
        <v>46012</v>
      </c>
      <c r="B2266" s="4" t="s">
        <v>1</v>
      </c>
      <c r="C2266" s="4" t="s">
        <v>13259</v>
      </c>
      <c r="D2266" s="4" t="s">
        <v>12747</v>
      </c>
      <c r="E2266" s="4" t="s">
        <v>12940</v>
      </c>
      <c r="F2266" s="4" t="s">
        <v>13100</v>
      </c>
      <c r="G2266" s="4" t="s">
        <v>13100</v>
      </c>
      <c r="H2266" s="4" t="s">
        <v>13100</v>
      </c>
      <c r="I2266" s="4" t="str">
        <f>IF(Rotation[[#This Row],[正向路径]]="","",Rotation[[#This Row],[正向路径]]&amp;"["&amp;Rotation[[#This Row],[中间时间]]&amp;"]→"&amp;Rotation[[#This Row],[反向路径]])</f>
        <v/>
      </c>
    </row>
    <row r="2267" spans="1:9" x14ac:dyDescent="0.4">
      <c r="A2267" s="2">
        <v>46007</v>
      </c>
      <c r="B2267" s="4" t="s">
        <v>1</v>
      </c>
      <c r="C2267" s="4" t="s">
        <v>13259</v>
      </c>
      <c r="D2267" s="4" t="s">
        <v>12747</v>
      </c>
      <c r="E2267" s="4" t="s">
        <v>12940</v>
      </c>
      <c r="F2267" s="4" t="s">
        <v>13100</v>
      </c>
      <c r="G2267" s="4" t="s">
        <v>13100</v>
      </c>
      <c r="H2267" s="4" t="s">
        <v>13100</v>
      </c>
      <c r="I2267" s="4" t="str">
        <f>IF(Rotation[[#This Row],[正向路径]]="","",Rotation[[#This Row],[正向路径]]&amp;"["&amp;Rotation[[#This Row],[中间时间]]&amp;"]→"&amp;Rotation[[#This Row],[反向路径]])</f>
        <v/>
      </c>
    </row>
    <row r="2268" spans="1:9" x14ac:dyDescent="0.4">
      <c r="A2268" s="2">
        <v>46005</v>
      </c>
      <c r="B2268" s="4" t="s">
        <v>1</v>
      </c>
      <c r="C2268" s="4" t="s">
        <v>13259</v>
      </c>
      <c r="D2268" s="4" t="s">
        <v>12747</v>
      </c>
      <c r="E2268" s="4" t="s">
        <v>12940</v>
      </c>
      <c r="F2268" s="4" t="s">
        <v>13100</v>
      </c>
      <c r="G2268" s="4" t="s">
        <v>13100</v>
      </c>
      <c r="H2268" s="4" t="s">
        <v>13100</v>
      </c>
      <c r="I2268" s="4" t="str">
        <f>IF(Rotation[[#This Row],[正向路径]]="","",Rotation[[#This Row],[正向路径]]&amp;"["&amp;Rotation[[#This Row],[中间时间]]&amp;"]→"&amp;Rotation[[#This Row],[反向路径]])</f>
        <v/>
      </c>
    </row>
    <row r="2269" spans="1:9" x14ac:dyDescent="0.4">
      <c r="A2269" s="2">
        <v>45984</v>
      </c>
      <c r="B2269" s="4" t="s">
        <v>1</v>
      </c>
      <c r="C2269" s="4" t="s">
        <v>13259</v>
      </c>
      <c r="D2269" s="4" t="s">
        <v>12747</v>
      </c>
      <c r="E2269" s="4" t="s">
        <v>12940</v>
      </c>
      <c r="F2269" s="4" t="s">
        <v>13100</v>
      </c>
      <c r="G2269" s="4" t="s">
        <v>13100</v>
      </c>
      <c r="H2269" s="4" t="s">
        <v>13100</v>
      </c>
      <c r="I2269" s="4" t="str">
        <f>IF(Rotation[[#This Row],[正向路径]]="","",Rotation[[#This Row],[正向路径]]&amp;"["&amp;Rotation[[#This Row],[中间时间]]&amp;"]→"&amp;Rotation[[#This Row],[反向路径]])</f>
        <v/>
      </c>
    </row>
    <row r="2270" spans="1:9" x14ac:dyDescent="0.4">
      <c r="A2270" s="2">
        <v>46037</v>
      </c>
      <c r="B2270" s="4" t="s">
        <v>1</v>
      </c>
      <c r="C2270" s="4" t="s">
        <v>13259</v>
      </c>
      <c r="D2270" s="4" t="s">
        <v>860</v>
      </c>
      <c r="E2270" s="4" t="s">
        <v>16864</v>
      </c>
      <c r="F2270" s="4" t="s">
        <v>13262</v>
      </c>
      <c r="G2270" s="4" t="s">
        <v>13263</v>
      </c>
      <c r="H2270" s="4" t="s">
        <v>12825</v>
      </c>
      <c r="I2270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2271" spans="1:9" x14ac:dyDescent="0.4">
      <c r="A2271" s="2">
        <v>46033</v>
      </c>
      <c r="B2271" s="4" t="s">
        <v>1</v>
      </c>
      <c r="C2271" s="4" t="s">
        <v>13259</v>
      </c>
      <c r="D2271" s="4" t="s">
        <v>860</v>
      </c>
      <c r="E2271" s="4" t="s">
        <v>16574</v>
      </c>
      <c r="F2271" s="4" t="s">
        <v>13262</v>
      </c>
      <c r="G2271" s="4" t="s">
        <v>13263</v>
      </c>
      <c r="H2271" s="4" t="s">
        <v>12825</v>
      </c>
      <c r="I2271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2272" spans="1:9" x14ac:dyDescent="0.4">
      <c r="A2272" s="2">
        <v>46027</v>
      </c>
      <c r="B2272" s="4" t="s">
        <v>1</v>
      </c>
      <c r="C2272" s="4" t="s">
        <v>13259</v>
      </c>
      <c r="D2272" s="4" t="s">
        <v>860</v>
      </c>
      <c r="E2272" s="4" t="s">
        <v>16395</v>
      </c>
      <c r="F2272" s="4" t="s">
        <v>13262</v>
      </c>
      <c r="G2272" s="4" t="s">
        <v>13263</v>
      </c>
      <c r="H2272" s="4" t="s">
        <v>12825</v>
      </c>
      <c r="I2272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2273" spans="1:9" x14ac:dyDescent="0.4">
      <c r="A2273" s="2">
        <v>46024</v>
      </c>
      <c r="B2273" s="4" t="s">
        <v>1</v>
      </c>
      <c r="C2273" s="4" t="s">
        <v>13259</v>
      </c>
      <c r="D2273" s="4" t="s">
        <v>860</v>
      </c>
      <c r="E2273" s="4" t="s">
        <v>16229</v>
      </c>
      <c r="F2273" s="4" t="s">
        <v>13262</v>
      </c>
      <c r="G2273" s="4" t="s">
        <v>13263</v>
      </c>
      <c r="H2273" s="4" t="s">
        <v>12825</v>
      </c>
      <c r="I2273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2274" spans="1:9" x14ac:dyDescent="0.4">
      <c r="A2274" s="2">
        <v>46021</v>
      </c>
      <c r="B2274" s="4" t="s">
        <v>1</v>
      </c>
      <c r="C2274" s="4" t="s">
        <v>13259</v>
      </c>
      <c r="D2274" s="4" t="s">
        <v>860</v>
      </c>
      <c r="E2274" s="4" t="s">
        <v>16083</v>
      </c>
      <c r="F2274" s="4" t="s">
        <v>13262</v>
      </c>
      <c r="G2274" s="4" t="s">
        <v>13263</v>
      </c>
      <c r="H2274" s="4" t="s">
        <v>12825</v>
      </c>
      <c r="I2274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2275" spans="1:9" x14ac:dyDescent="0.4">
      <c r="A2275" s="2">
        <v>46019</v>
      </c>
      <c r="B2275" s="4" t="s">
        <v>1</v>
      </c>
      <c r="C2275" s="4" t="s">
        <v>13259</v>
      </c>
      <c r="D2275" s="4" t="s">
        <v>860</v>
      </c>
      <c r="E2275" s="4" t="s">
        <v>13577</v>
      </c>
      <c r="F2275" s="4" t="s">
        <v>13262</v>
      </c>
      <c r="G2275" s="4" t="s">
        <v>13263</v>
      </c>
      <c r="H2275" s="4" t="s">
        <v>12825</v>
      </c>
      <c r="I2275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2276" spans="1:9" x14ac:dyDescent="0.4">
      <c r="A2276" s="2">
        <v>46016</v>
      </c>
      <c r="B2276" s="4" t="s">
        <v>1</v>
      </c>
      <c r="C2276" s="4" t="s">
        <v>13259</v>
      </c>
      <c r="D2276" s="4" t="s">
        <v>860</v>
      </c>
      <c r="E2276" s="4" t="s">
        <v>13577</v>
      </c>
      <c r="F2276" s="4" t="s">
        <v>13262</v>
      </c>
      <c r="G2276" s="4" t="s">
        <v>13263</v>
      </c>
      <c r="H2276" s="4" t="s">
        <v>12825</v>
      </c>
      <c r="I2276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2277" spans="1:9" x14ac:dyDescent="0.4">
      <c r="A2277" s="2">
        <v>46012</v>
      </c>
      <c r="B2277" s="4" t="s">
        <v>1</v>
      </c>
      <c r="C2277" s="4" t="s">
        <v>13259</v>
      </c>
      <c r="D2277" s="4" t="s">
        <v>860</v>
      </c>
      <c r="E2277" s="4" t="s">
        <v>13577</v>
      </c>
      <c r="F2277" s="4" t="s">
        <v>13262</v>
      </c>
      <c r="G2277" s="4" t="s">
        <v>13263</v>
      </c>
      <c r="H2277" s="4" t="s">
        <v>12825</v>
      </c>
      <c r="I2277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2278" spans="1:9" x14ac:dyDescent="0.4">
      <c r="A2278" s="2">
        <v>46007</v>
      </c>
      <c r="B2278" s="4" t="s">
        <v>1</v>
      </c>
      <c r="C2278" s="4" t="s">
        <v>13259</v>
      </c>
      <c r="D2278" s="4" t="s">
        <v>860</v>
      </c>
      <c r="E2278" s="4" t="s">
        <v>13577</v>
      </c>
      <c r="F2278" s="4" t="s">
        <v>13262</v>
      </c>
      <c r="G2278" s="4" t="s">
        <v>13263</v>
      </c>
      <c r="H2278" s="4" t="s">
        <v>12825</v>
      </c>
      <c r="I2278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2279" spans="1:9" x14ac:dyDescent="0.4">
      <c r="A2279" s="2">
        <v>46005</v>
      </c>
      <c r="B2279" s="4" t="s">
        <v>1</v>
      </c>
      <c r="C2279" s="4" t="s">
        <v>13259</v>
      </c>
      <c r="D2279" s="4" t="s">
        <v>860</v>
      </c>
      <c r="E2279" s="4" t="s">
        <v>13577</v>
      </c>
      <c r="F2279" s="4" t="s">
        <v>13262</v>
      </c>
      <c r="G2279" s="4" t="s">
        <v>13263</v>
      </c>
      <c r="H2279" s="4" t="s">
        <v>12825</v>
      </c>
      <c r="I2279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2280" spans="1:9" x14ac:dyDescent="0.4">
      <c r="A2280" s="2">
        <v>46001</v>
      </c>
      <c r="B2280" s="4" t="s">
        <v>1</v>
      </c>
      <c r="C2280" s="4" t="s">
        <v>13259</v>
      </c>
      <c r="D2280" s="4" t="s">
        <v>860</v>
      </c>
      <c r="E2280" s="4" t="s">
        <v>13577</v>
      </c>
      <c r="F2280" s="4" t="s">
        <v>13262</v>
      </c>
      <c r="G2280" s="4" t="s">
        <v>13263</v>
      </c>
      <c r="H2280" s="4" t="s">
        <v>12825</v>
      </c>
      <c r="I2280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2281" spans="1:9" x14ac:dyDescent="0.4">
      <c r="A2281" s="2">
        <v>45998</v>
      </c>
      <c r="B2281" s="4" t="s">
        <v>1</v>
      </c>
      <c r="C2281" s="4" t="s">
        <v>13259</v>
      </c>
      <c r="D2281" s="4" t="s">
        <v>860</v>
      </c>
      <c r="E2281" s="4" t="s">
        <v>13577</v>
      </c>
      <c r="F2281" s="4" t="s">
        <v>13262</v>
      </c>
      <c r="G2281" s="4" t="s">
        <v>13263</v>
      </c>
      <c r="H2281" s="4" t="s">
        <v>12825</v>
      </c>
      <c r="I2281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2282" spans="1:9" x14ac:dyDescent="0.4">
      <c r="A2282" s="2">
        <v>45984</v>
      </c>
      <c r="B2282" s="4" t="s">
        <v>1</v>
      </c>
      <c r="C2282" s="4" t="s">
        <v>13259</v>
      </c>
      <c r="D2282" s="4" t="s">
        <v>860</v>
      </c>
      <c r="E2282" s="4" t="s">
        <v>12938</v>
      </c>
      <c r="F2282" s="4" t="s">
        <v>13262</v>
      </c>
      <c r="G2282" s="4" t="s">
        <v>13263</v>
      </c>
      <c r="H2282" s="4" t="s">
        <v>12825</v>
      </c>
      <c r="I2282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2283" spans="1:9" x14ac:dyDescent="0.4">
      <c r="A2283" s="2">
        <v>46037</v>
      </c>
      <c r="B2283" s="4" t="s">
        <v>1</v>
      </c>
      <c r="C2283" s="4" t="s">
        <v>13394</v>
      </c>
      <c r="D2283" s="4" t="s">
        <v>21</v>
      </c>
      <c r="E2283" s="4" t="s">
        <v>20</v>
      </c>
      <c r="F2283" s="4" t="s">
        <v>13395</v>
      </c>
      <c r="G2283" s="4" t="s">
        <v>13396</v>
      </c>
      <c r="H2283" s="4" t="s">
        <v>12795</v>
      </c>
      <c r="I2283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2284" spans="1:9" x14ac:dyDescent="0.4">
      <c r="A2284" s="2">
        <v>46033</v>
      </c>
      <c r="B2284" s="4" t="s">
        <v>1</v>
      </c>
      <c r="C2284" s="4" t="s">
        <v>13394</v>
      </c>
      <c r="D2284" s="4" t="s">
        <v>21</v>
      </c>
      <c r="E2284" s="4" t="s">
        <v>20</v>
      </c>
      <c r="F2284" s="4" t="s">
        <v>13395</v>
      </c>
      <c r="G2284" s="4" t="s">
        <v>13396</v>
      </c>
      <c r="H2284" s="4" t="s">
        <v>12795</v>
      </c>
      <c r="I2284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2285" spans="1:9" x14ac:dyDescent="0.4">
      <c r="A2285" s="2">
        <v>46027</v>
      </c>
      <c r="B2285" s="4" t="s">
        <v>1</v>
      </c>
      <c r="C2285" s="4" t="s">
        <v>13394</v>
      </c>
      <c r="D2285" s="4" t="s">
        <v>21</v>
      </c>
      <c r="E2285" s="4" t="s">
        <v>20</v>
      </c>
      <c r="F2285" s="4" t="s">
        <v>13395</v>
      </c>
      <c r="G2285" s="4" t="s">
        <v>13396</v>
      </c>
      <c r="H2285" s="4" t="s">
        <v>12795</v>
      </c>
      <c r="I2285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2286" spans="1:9" x14ac:dyDescent="0.4">
      <c r="A2286" s="2">
        <v>46024</v>
      </c>
      <c r="B2286" s="4" t="s">
        <v>1</v>
      </c>
      <c r="C2286" s="4" t="s">
        <v>13394</v>
      </c>
      <c r="D2286" s="4" t="s">
        <v>21</v>
      </c>
      <c r="E2286" s="4" t="s">
        <v>20</v>
      </c>
      <c r="F2286" s="4" t="s">
        <v>13395</v>
      </c>
      <c r="G2286" s="4" t="s">
        <v>13396</v>
      </c>
      <c r="H2286" s="4" t="s">
        <v>12795</v>
      </c>
      <c r="I2286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2287" spans="1:9" x14ac:dyDescent="0.4">
      <c r="A2287" s="2">
        <v>46021</v>
      </c>
      <c r="B2287" s="4" t="s">
        <v>1</v>
      </c>
      <c r="C2287" s="4" t="s">
        <v>13394</v>
      </c>
      <c r="D2287" s="4" t="s">
        <v>21</v>
      </c>
      <c r="E2287" s="4" t="s">
        <v>20</v>
      </c>
      <c r="F2287" s="4" t="s">
        <v>13395</v>
      </c>
      <c r="G2287" s="4" t="s">
        <v>13396</v>
      </c>
      <c r="H2287" s="4" t="s">
        <v>12795</v>
      </c>
      <c r="I2287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2288" spans="1:9" x14ac:dyDescent="0.4">
      <c r="A2288" s="2">
        <v>46019</v>
      </c>
      <c r="B2288" s="4" t="s">
        <v>1</v>
      </c>
      <c r="C2288" s="4" t="s">
        <v>13394</v>
      </c>
      <c r="D2288" s="4" t="s">
        <v>21</v>
      </c>
      <c r="E2288" s="4" t="s">
        <v>20</v>
      </c>
      <c r="F2288" s="4" t="s">
        <v>13395</v>
      </c>
      <c r="G2288" s="4" t="s">
        <v>13396</v>
      </c>
      <c r="H2288" s="4" t="s">
        <v>12795</v>
      </c>
      <c r="I2288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2289" spans="1:9" x14ac:dyDescent="0.4">
      <c r="A2289" s="2">
        <v>46016</v>
      </c>
      <c r="B2289" s="4" t="s">
        <v>1</v>
      </c>
      <c r="C2289" s="4" t="s">
        <v>13394</v>
      </c>
      <c r="D2289" s="4" t="s">
        <v>21</v>
      </c>
      <c r="E2289" s="4" t="s">
        <v>20</v>
      </c>
      <c r="F2289" s="4" t="s">
        <v>13395</v>
      </c>
      <c r="G2289" s="4" t="s">
        <v>13396</v>
      </c>
      <c r="H2289" s="4" t="s">
        <v>12795</v>
      </c>
      <c r="I2289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2290" spans="1:9" x14ac:dyDescent="0.4">
      <c r="A2290" s="2">
        <v>46012</v>
      </c>
      <c r="B2290" s="4" t="s">
        <v>1</v>
      </c>
      <c r="C2290" s="4" t="s">
        <v>13394</v>
      </c>
      <c r="D2290" s="4" t="s">
        <v>21</v>
      </c>
      <c r="E2290" s="4" t="s">
        <v>20</v>
      </c>
      <c r="F2290" s="4" t="s">
        <v>13395</v>
      </c>
      <c r="G2290" s="4" t="s">
        <v>13396</v>
      </c>
      <c r="H2290" s="4" t="s">
        <v>12795</v>
      </c>
      <c r="I2290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2291" spans="1:9" x14ac:dyDescent="0.4">
      <c r="A2291" s="2">
        <v>46007</v>
      </c>
      <c r="B2291" s="4" t="s">
        <v>1</v>
      </c>
      <c r="C2291" s="4" t="s">
        <v>13394</v>
      </c>
      <c r="D2291" s="4" t="s">
        <v>21</v>
      </c>
      <c r="E2291" s="4" t="s">
        <v>20</v>
      </c>
      <c r="F2291" s="4" t="s">
        <v>13395</v>
      </c>
      <c r="G2291" s="4" t="s">
        <v>13396</v>
      </c>
      <c r="H2291" s="4" t="s">
        <v>12795</v>
      </c>
      <c r="I2291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2292" spans="1:9" x14ac:dyDescent="0.4">
      <c r="A2292" s="2">
        <v>46005</v>
      </c>
      <c r="B2292" s="4" t="s">
        <v>1</v>
      </c>
      <c r="C2292" s="4" t="s">
        <v>13394</v>
      </c>
      <c r="D2292" s="4" t="s">
        <v>21</v>
      </c>
      <c r="E2292" s="4" t="s">
        <v>20</v>
      </c>
      <c r="F2292" s="4" t="s">
        <v>13395</v>
      </c>
      <c r="G2292" s="4" t="s">
        <v>13396</v>
      </c>
      <c r="H2292" s="4" t="s">
        <v>12795</v>
      </c>
      <c r="I2292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2293" spans="1:9" x14ac:dyDescent="0.4">
      <c r="A2293" s="2">
        <v>46001</v>
      </c>
      <c r="B2293" s="4" t="s">
        <v>1</v>
      </c>
      <c r="C2293" s="4" t="s">
        <v>13394</v>
      </c>
      <c r="D2293" s="4" t="s">
        <v>21</v>
      </c>
      <c r="E2293" s="4" t="s">
        <v>20</v>
      </c>
      <c r="F2293" s="4" t="s">
        <v>13395</v>
      </c>
      <c r="G2293" s="4" t="s">
        <v>13396</v>
      </c>
      <c r="H2293" s="4" t="s">
        <v>12795</v>
      </c>
      <c r="I2293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2294" spans="1:9" x14ac:dyDescent="0.4">
      <c r="A2294" s="2">
        <v>45998</v>
      </c>
      <c r="B2294" s="4" t="s">
        <v>1</v>
      </c>
      <c r="C2294" s="4" t="s">
        <v>13394</v>
      </c>
      <c r="D2294" s="4" t="s">
        <v>21</v>
      </c>
      <c r="E2294" s="4" t="s">
        <v>20</v>
      </c>
      <c r="F2294" s="4" t="s">
        <v>13395</v>
      </c>
      <c r="G2294" s="4" t="s">
        <v>13396</v>
      </c>
      <c r="H2294" s="4" t="s">
        <v>12795</v>
      </c>
      <c r="I2294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2295" spans="1:9" x14ac:dyDescent="0.4">
      <c r="A2295" s="2">
        <v>45984</v>
      </c>
      <c r="B2295" s="4" t="s">
        <v>1</v>
      </c>
      <c r="C2295" s="4" t="s">
        <v>13394</v>
      </c>
      <c r="D2295" s="4" t="s">
        <v>21</v>
      </c>
      <c r="E2295" s="4" t="s">
        <v>20</v>
      </c>
      <c r="F2295" s="4" t="s">
        <v>13395</v>
      </c>
      <c r="G2295" s="4" t="s">
        <v>13396</v>
      </c>
      <c r="H2295" s="4" t="s">
        <v>12795</v>
      </c>
      <c r="I2295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2296" spans="1:9" x14ac:dyDescent="0.4">
      <c r="A2296" s="2">
        <v>46037</v>
      </c>
      <c r="B2296" s="4" t="s">
        <v>1</v>
      </c>
      <c r="C2296" s="4" t="s">
        <v>13143</v>
      </c>
      <c r="D2296" s="4" t="s">
        <v>13016</v>
      </c>
      <c r="E2296" s="4" t="s">
        <v>13017</v>
      </c>
      <c r="F2296" s="4" t="s">
        <v>13100</v>
      </c>
      <c r="G2296" s="4" t="s">
        <v>13100</v>
      </c>
      <c r="H2296" s="4" t="s">
        <v>13100</v>
      </c>
      <c r="I2296" s="4" t="str">
        <f>IF(Rotation[[#This Row],[正向路径]]="","",Rotation[[#This Row],[正向路径]]&amp;"["&amp;Rotation[[#This Row],[中间时间]]&amp;"]→"&amp;Rotation[[#This Row],[反向路径]])</f>
        <v/>
      </c>
    </row>
    <row r="2297" spans="1:9" x14ac:dyDescent="0.4">
      <c r="A2297" s="2">
        <v>46033</v>
      </c>
      <c r="B2297" s="4" t="s">
        <v>1</v>
      </c>
      <c r="C2297" s="4" t="s">
        <v>13143</v>
      </c>
      <c r="D2297" s="4" t="s">
        <v>13016</v>
      </c>
      <c r="E2297" s="4" t="s">
        <v>13017</v>
      </c>
      <c r="F2297" s="4" t="s">
        <v>13100</v>
      </c>
      <c r="G2297" s="4" t="s">
        <v>13100</v>
      </c>
      <c r="H2297" s="4" t="s">
        <v>13100</v>
      </c>
      <c r="I2297" s="4" t="str">
        <f>IF(Rotation[[#This Row],[正向路径]]="","",Rotation[[#This Row],[正向路径]]&amp;"["&amp;Rotation[[#This Row],[中间时间]]&amp;"]→"&amp;Rotation[[#This Row],[反向路径]])</f>
        <v/>
      </c>
    </row>
    <row r="2298" spans="1:9" x14ac:dyDescent="0.4">
      <c r="A2298" s="2">
        <v>46027</v>
      </c>
      <c r="B2298" s="4" t="s">
        <v>1</v>
      </c>
      <c r="C2298" s="4" t="s">
        <v>13143</v>
      </c>
      <c r="D2298" s="4" t="s">
        <v>13016</v>
      </c>
      <c r="E2298" s="4" t="s">
        <v>13017</v>
      </c>
      <c r="F2298" s="4" t="s">
        <v>13100</v>
      </c>
      <c r="G2298" s="4" t="s">
        <v>13100</v>
      </c>
      <c r="H2298" s="4" t="s">
        <v>13100</v>
      </c>
      <c r="I2298" s="4" t="str">
        <f>IF(Rotation[[#This Row],[正向路径]]="","",Rotation[[#This Row],[正向路径]]&amp;"["&amp;Rotation[[#This Row],[中间时间]]&amp;"]→"&amp;Rotation[[#This Row],[反向路径]])</f>
        <v/>
      </c>
    </row>
    <row r="2299" spans="1:9" x14ac:dyDescent="0.4">
      <c r="A2299" s="2">
        <v>46024</v>
      </c>
      <c r="B2299" s="4" t="s">
        <v>1</v>
      </c>
      <c r="C2299" s="4" t="s">
        <v>13143</v>
      </c>
      <c r="D2299" s="4" t="s">
        <v>13016</v>
      </c>
      <c r="E2299" s="4" t="s">
        <v>13017</v>
      </c>
      <c r="F2299" s="4" t="s">
        <v>13100</v>
      </c>
      <c r="G2299" s="4" t="s">
        <v>13100</v>
      </c>
      <c r="H2299" s="4" t="s">
        <v>13100</v>
      </c>
      <c r="I2299" s="4" t="str">
        <f>IF(Rotation[[#This Row],[正向路径]]="","",Rotation[[#This Row],[正向路径]]&amp;"["&amp;Rotation[[#This Row],[中间时间]]&amp;"]→"&amp;Rotation[[#This Row],[反向路径]])</f>
        <v/>
      </c>
    </row>
    <row r="2300" spans="1:9" x14ac:dyDescent="0.4">
      <c r="A2300" s="2">
        <v>46021</v>
      </c>
      <c r="B2300" s="4" t="s">
        <v>1</v>
      </c>
      <c r="C2300" s="4" t="s">
        <v>13143</v>
      </c>
      <c r="D2300" s="4" t="s">
        <v>13016</v>
      </c>
      <c r="E2300" s="4" t="s">
        <v>13017</v>
      </c>
      <c r="F2300" s="4" t="s">
        <v>13100</v>
      </c>
      <c r="G2300" s="4" t="s">
        <v>13100</v>
      </c>
      <c r="H2300" s="4" t="s">
        <v>13100</v>
      </c>
      <c r="I2300" s="4" t="str">
        <f>IF(Rotation[[#This Row],[正向路径]]="","",Rotation[[#This Row],[正向路径]]&amp;"["&amp;Rotation[[#This Row],[中间时间]]&amp;"]→"&amp;Rotation[[#This Row],[反向路径]])</f>
        <v/>
      </c>
    </row>
    <row r="2301" spans="1:9" x14ac:dyDescent="0.4">
      <c r="A2301" s="2">
        <v>46019</v>
      </c>
      <c r="B2301" s="4" t="s">
        <v>1</v>
      </c>
      <c r="C2301" s="4" t="s">
        <v>13143</v>
      </c>
      <c r="D2301" s="4" t="s">
        <v>13016</v>
      </c>
      <c r="E2301" s="4" t="s">
        <v>13017</v>
      </c>
      <c r="F2301" s="4" t="s">
        <v>13100</v>
      </c>
      <c r="G2301" s="4" t="s">
        <v>13100</v>
      </c>
      <c r="H2301" s="4" t="s">
        <v>13100</v>
      </c>
      <c r="I2301" s="4" t="str">
        <f>IF(Rotation[[#This Row],[正向路径]]="","",Rotation[[#This Row],[正向路径]]&amp;"["&amp;Rotation[[#This Row],[中间时间]]&amp;"]→"&amp;Rotation[[#This Row],[反向路径]])</f>
        <v/>
      </c>
    </row>
    <row r="2302" spans="1:9" x14ac:dyDescent="0.4">
      <c r="A2302" s="2">
        <v>46001</v>
      </c>
      <c r="B2302" s="4" t="s">
        <v>1</v>
      </c>
      <c r="C2302" s="4" t="s">
        <v>13143</v>
      </c>
      <c r="D2302" s="4" t="s">
        <v>13016</v>
      </c>
      <c r="E2302" s="4" t="s">
        <v>13017</v>
      </c>
      <c r="F2302" s="4" t="s">
        <v>13100</v>
      </c>
      <c r="G2302" s="4" t="s">
        <v>13100</v>
      </c>
      <c r="H2302" s="4" t="s">
        <v>13100</v>
      </c>
      <c r="I2302" s="4" t="str">
        <f>IF(Rotation[[#This Row],[正向路径]]="","",Rotation[[#This Row],[正向路径]]&amp;"["&amp;Rotation[[#This Row],[中间时间]]&amp;"]→"&amp;Rotation[[#This Row],[反向路径]])</f>
        <v/>
      </c>
    </row>
    <row r="2303" spans="1:9" x14ac:dyDescent="0.4">
      <c r="A2303" s="2">
        <v>45998</v>
      </c>
      <c r="B2303" s="4" t="s">
        <v>1</v>
      </c>
      <c r="C2303" s="4" t="s">
        <v>13143</v>
      </c>
      <c r="D2303" s="4" t="s">
        <v>13016</v>
      </c>
      <c r="E2303" s="4" t="s">
        <v>13017</v>
      </c>
      <c r="F2303" s="4" t="s">
        <v>13100</v>
      </c>
      <c r="G2303" s="4" t="s">
        <v>13100</v>
      </c>
      <c r="H2303" s="4" t="s">
        <v>13100</v>
      </c>
      <c r="I2303" s="4" t="str">
        <f>IF(Rotation[[#This Row],[正向路径]]="","",Rotation[[#This Row],[正向路径]]&amp;"["&amp;Rotation[[#This Row],[中间时间]]&amp;"]→"&amp;Rotation[[#This Row],[反向路径]])</f>
        <v/>
      </c>
    </row>
    <row r="2304" spans="1:9" x14ac:dyDescent="0.4">
      <c r="A2304" s="2">
        <v>45984</v>
      </c>
      <c r="B2304" s="4" t="s">
        <v>1</v>
      </c>
      <c r="C2304" s="4" t="s">
        <v>13143</v>
      </c>
      <c r="D2304" s="4" t="s">
        <v>13016</v>
      </c>
      <c r="E2304" s="4" t="s">
        <v>13017</v>
      </c>
      <c r="F2304" s="4" t="s">
        <v>13100</v>
      </c>
      <c r="G2304" s="4" t="s">
        <v>13100</v>
      </c>
      <c r="H2304" s="4" t="s">
        <v>13100</v>
      </c>
      <c r="I2304" s="4" t="str">
        <f>IF(Rotation[[#This Row],[正向路径]]="","",Rotation[[#This Row],[正向路径]]&amp;"["&amp;Rotation[[#This Row],[中间时间]]&amp;"]→"&amp;Rotation[[#This Row],[反向路径]])</f>
        <v/>
      </c>
    </row>
    <row r="2305" spans="1:9" x14ac:dyDescent="0.4">
      <c r="A2305" s="2">
        <v>46037</v>
      </c>
      <c r="B2305" s="4" t="s">
        <v>1</v>
      </c>
      <c r="C2305" s="4" t="s">
        <v>13143</v>
      </c>
      <c r="D2305" s="4" t="s">
        <v>1134</v>
      </c>
      <c r="E2305" s="4" t="s">
        <v>16765</v>
      </c>
      <c r="F2305" s="4" t="s">
        <v>13146</v>
      </c>
      <c r="G2305" s="4" t="s">
        <v>13147</v>
      </c>
      <c r="H2305" s="4" t="s">
        <v>12818</v>
      </c>
      <c r="I2305" s="4" t="str">
        <f>IF(Rotation[[#This Row],[正向路径]]="","",Rotation[[#This Row],[正向路径]]&amp;"["&amp;Rotation[[#This Row],[中间时间]]&amp;"]→"&amp;Rotation[[#This Row],[反向路径]])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2306" spans="1:9" x14ac:dyDescent="0.4">
      <c r="A2306" s="2">
        <v>46033</v>
      </c>
      <c r="B2306" s="4" t="s">
        <v>1</v>
      </c>
      <c r="C2306" s="4" t="s">
        <v>13143</v>
      </c>
      <c r="D2306" s="4" t="s">
        <v>1134</v>
      </c>
      <c r="E2306" s="4" t="s">
        <v>13537</v>
      </c>
      <c r="F2306" s="4" t="s">
        <v>13146</v>
      </c>
      <c r="G2306" s="4" t="s">
        <v>13147</v>
      </c>
      <c r="H2306" s="4" t="s">
        <v>12818</v>
      </c>
      <c r="I2306" s="4" t="str">
        <f>IF(Rotation[[#This Row],[正向路径]]="","",Rotation[[#This Row],[正向路径]]&amp;"["&amp;Rotation[[#This Row],[中间时间]]&amp;"]→"&amp;Rotation[[#This Row],[反向路径]])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2307" spans="1:9" x14ac:dyDescent="0.4">
      <c r="A2307" s="2">
        <v>46027</v>
      </c>
      <c r="B2307" s="4" t="s">
        <v>1</v>
      </c>
      <c r="C2307" s="4" t="s">
        <v>13143</v>
      </c>
      <c r="D2307" s="4" t="s">
        <v>1134</v>
      </c>
      <c r="E2307" s="4" t="s">
        <v>16363</v>
      </c>
      <c r="F2307" s="4" t="s">
        <v>13146</v>
      </c>
      <c r="G2307" s="4" t="s">
        <v>13147</v>
      </c>
      <c r="H2307" s="4" t="s">
        <v>12818</v>
      </c>
      <c r="I2307" s="4" t="str">
        <f>IF(Rotation[[#This Row],[正向路径]]="","",Rotation[[#This Row],[正向路径]]&amp;"["&amp;Rotation[[#This Row],[中间时间]]&amp;"]→"&amp;Rotation[[#This Row],[反向路径]])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2308" spans="1:9" x14ac:dyDescent="0.4">
      <c r="A2308" s="2">
        <v>46024</v>
      </c>
      <c r="B2308" s="4" t="s">
        <v>1</v>
      </c>
      <c r="C2308" s="4" t="s">
        <v>13143</v>
      </c>
      <c r="D2308" s="4" t="s">
        <v>1134</v>
      </c>
      <c r="E2308" s="4" t="s">
        <v>16167</v>
      </c>
      <c r="F2308" s="4" t="s">
        <v>13146</v>
      </c>
      <c r="G2308" s="4" t="s">
        <v>13147</v>
      </c>
      <c r="H2308" s="4" t="s">
        <v>12818</v>
      </c>
      <c r="I2308" s="4" t="str">
        <f>IF(Rotation[[#This Row],[正向路径]]="","",Rotation[[#This Row],[正向路径]]&amp;"["&amp;Rotation[[#This Row],[中间时间]]&amp;"]→"&amp;Rotation[[#This Row],[反向路径]])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2309" spans="1:9" x14ac:dyDescent="0.4">
      <c r="A2309" s="2">
        <v>46021</v>
      </c>
      <c r="B2309" s="4" t="s">
        <v>1</v>
      </c>
      <c r="C2309" s="4" t="s">
        <v>13143</v>
      </c>
      <c r="D2309" s="4" t="s">
        <v>1134</v>
      </c>
      <c r="E2309" s="4" t="s">
        <v>13537</v>
      </c>
      <c r="F2309" s="4" t="s">
        <v>13146</v>
      </c>
      <c r="G2309" s="4" t="s">
        <v>13147</v>
      </c>
      <c r="H2309" s="4" t="s">
        <v>12818</v>
      </c>
      <c r="I2309" s="4" t="str">
        <f>IF(Rotation[[#This Row],[正向路径]]="","",Rotation[[#This Row],[正向路径]]&amp;"["&amp;Rotation[[#This Row],[中间时间]]&amp;"]→"&amp;Rotation[[#This Row],[反向路径]])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2310" spans="1:9" x14ac:dyDescent="0.4">
      <c r="A2310" s="2">
        <v>46019</v>
      </c>
      <c r="B2310" s="4" t="s">
        <v>1</v>
      </c>
      <c r="C2310" s="4" t="s">
        <v>13143</v>
      </c>
      <c r="D2310" s="4" t="s">
        <v>1134</v>
      </c>
      <c r="E2310" s="4" t="s">
        <v>13537</v>
      </c>
      <c r="F2310" s="4" t="s">
        <v>13146</v>
      </c>
      <c r="G2310" s="4" t="s">
        <v>13147</v>
      </c>
      <c r="H2310" s="4" t="s">
        <v>12818</v>
      </c>
      <c r="I2310" s="4" t="str">
        <f>IF(Rotation[[#This Row],[正向路径]]="","",Rotation[[#This Row],[正向路径]]&amp;"["&amp;Rotation[[#This Row],[中间时间]]&amp;"]→"&amp;Rotation[[#This Row],[反向路径]])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2311" spans="1:9" x14ac:dyDescent="0.4">
      <c r="A2311" s="2">
        <v>46016</v>
      </c>
      <c r="B2311" s="4" t="s">
        <v>1</v>
      </c>
      <c r="C2311" s="4" t="s">
        <v>13143</v>
      </c>
      <c r="D2311" s="4" t="s">
        <v>1134</v>
      </c>
      <c r="E2311" s="4" t="s">
        <v>13537</v>
      </c>
      <c r="F2311" s="4" t="s">
        <v>13146</v>
      </c>
      <c r="G2311" s="4" t="s">
        <v>13147</v>
      </c>
      <c r="H2311" s="4" t="s">
        <v>12818</v>
      </c>
      <c r="I2311" s="4" t="str">
        <f>IF(Rotation[[#This Row],[正向路径]]="","",Rotation[[#This Row],[正向路径]]&amp;"["&amp;Rotation[[#This Row],[中间时间]]&amp;"]→"&amp;Rotation[[#This Row],[反向路径]])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2312" spans="1:9" x14ac:dyDescent="0.4">
      <c r="A2312" s="2">
        <v>46012</v>
      </c>
      <c r="B2312" s="4" t="s">
        <v>1</v>
      </c>
      <c r="C2312" s="4" t="s">
        <v>13143</v>
      </c>
      <c r="D2312" s="4" t="s">
        <v>1134</v>
      </c>
      <c r="E2312" s="4" t="s">
        <v>13537</v>
      </c>
      <c r="F2312" s="4" t="s">
        <v>13146</v>
      </c>
      <c r="G2312" s="4" t="s">
        <v>13147</v>
      </c>
      <c r="H2312" s="4" t="s">
        <v>12818</v>
      </c>
      <c r="I2312" s="4" t="str">
        <f>IF(Rotation[[#This Row],[正向路径]]="","",Rotation[[#This Row],[正向路径]]&amp;"["&amp;Rotation[[#This Row],[中间时间]]&amp;"]→"&amp;Rotation[[#This Row],[反向路径]])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2313" spans="1:9" x14ac:dyDescent="0.4">
      <c r="A2313" s="2">
        <v>46007</v>
      </c>
      <c r="B2313" s="4" t="s">
        <v>1</v>
      </c>
      <c r="C2313" s="4" t="s">
        <v>13143</v>
      </c>
      <c r="D2313" s="4" t="s">
        <v>1134</v>
      </c>
      <c r="E2313" s="4" t="s">
        <v>13537</v>
      </c>
      <c r="F2313" s="4" t="s">
        <v>13146</v>
      </c>
      <c r="G2313" s="4" t="s">
        <v>13147</v>
      </c>
      <c r="H2313" s="4" t="s">
        <v>12818</v>
      </c>
      <c r="I2313" s="4" t="str">
        <f>IF(Rotation[[#This Row],[正向路径]]="","",Rotation[[#This Row],[正向路径]]&amp;"["&amp;Rotation[[#This Row],[中间时间]]&amp;"]→"&amp;Rotation[[#This Row],[反向路径]])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2314" spans="1:9" x14ac:dyDescent="0.4">
      <c r="A2314" s="2">
        <v>46005</v>
      </c>
      <c r="B2314" s="4" t="s">
        <v>1</v>
      </c>
      <c r="C2314" s="4" t="s">
        <v>13143</v>
      </c>
      <c r="D2314" s="4" t="s">
        <v>1134</v>
      </c>
      <c r="E2314" s="4" t="s">
        <v>13537</v>
      </c>
      <c r="F2314" s="4" t="s">
        <v>13146</v>
      </c>
      <c r="G2314" s="4" t="s">
        <v>13147</v>
      </c>
      <c r="H2314" s="4" t="s">
        <v>12818</v>
      </c>
      <c r="I2314" s="4" t="str">
        <f>IF(Rotation[[#This Row],[正向路径]]="","",Rotation[[#This Row],[正向路径]]&amp;"["&amp;Rotation[[#This Row],[中间时间]]&amp;"]→"&amp;Rotation[[#This Row],[反向路径]])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2315" spans="1:9" x14ac:dyDescent="0.4">
      <c r="A2315" s="2">
        <v>46001</v>
      </c>
      <c r="B2315" s="4" t="s">
        <v>1</v>
      </c>
      <c r="C2315" s="4" t="s">
        <v>13143</v>
      </c>
      <c r="D2315" s="4" t="s">
        <v>1134</v>
      </c>
      <c r="E2315" s="4" t="s">
        <v>13537</v>
      </c>
      <c r="F2315" s="4" t="s">
        <v>13146</v>
      </c>
      <c r="G2315" s="4" t="s">
        <v>13147</v>
      </c>
      <c r="H2315" s="4" t="s">
        <v>12818</v>
      </c>
      <c r="I2315" s="4" t="str">
        <f>IF(Rotation[[#This Row],[正向路径]]="","",Rotation[[#This Row],[正向路径]]&amp;"["&amp;Rotation[[#This Row],[中间时间]]&amp;"]→"&amp;Rotation[[#This Row],[反向路径]])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2316" spans="1:9" x14ac:dyDescent="0.4">
      <c r="A2316" s="2">
        <v>45998</v>
      </c>
      <c r="B2316" s="4" t="s">
        <v>1</v>
      </c>
      <c r="C2316" s="4" t="s">
        <v>13143</v>
      </c>
      <c r="D2316" s="4" t="s">
        <v>1134</v>
      </c>
      <c r="E2316" s="4" t="s">
        <v>13537</v>
      </c>
      <c r="F2316" s="4" t="s">
        <v>13146</v>
      </c>
      <c r="G2316" s="4" t="s">
        <v>13147</v>
      </c>
      <c r="H2316" s="4" t="s">
        <v>12818</v>
      </c>
      <c r="I2316" s="4" t="str">
        <f>IF(Rotation[[#This Row],[正向路径]]="","",Rotation[[#This Row],[正向路径]]&amp;"["&amp;Rotation[[#This Row],[中间时间]]&amp;"]→"&amp;Rotation[[#This Row],[反向路径]])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2317" spans="1:9" x14ac:dyDescent="0.4">
      <c r="A2317" s="2">
        <v>45984</v>
      </c>
      <c r="B2317" s="4" t="s">
        <v>1</v>
      </c>
      <c r="C2317" s="4" t="s">
        <v>13143</v>
      </c>
      <c r="D2317" s="4" t="s">
        <v>1134</v>
      </c>
      <c r="E2317" s="4" t="s">
        <v>1133</v>
      </c>
      <c r="F2317" s="4" t="s">
        <v>13146</v>
      </c>
      <c r="G2317" s="4" t="s">
        <v>13147</v>
      </c>
      <c r="H2317" s="4" t="s">
        <v>12818</v>
      </c>
      <c r="I2317" s="4" t="str">
        <f>IF(Rotation[[#This Row],[正向路径]]="","",Rotation[[#This Row],[正向路径]]&amp;"["&amp;Rotation[[#This Row],[中间时间]]&amp;"]→"&amp;Rotation[[#This Row],[反向路径]])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2318" spans="1:9" x14ac:dyDescent="0.4">
      <c r="A2318" s="2">
        <v>46037</v>
      </c>
      <c r="B2318" s="4" t="s">
        <v>1</v>
      </c>
      <c r="C2318" s="4" t="s">
        <v>13143</v>
      </c>
      <c r="D2318" s="4" t="s">
        <v>1087</v>
      </c>
      <c r="E2318" s="4" t="s">
        <v>1146</v>
      </c>
      <c r="F2318" s="4" t="s">
        <v>13144</v>
      </c>
      <c r="G2318" s="4" t="s">
        <v>13145</v>
      </c>
      <c r="H2318" s="4" t="s">
        <v>12807</v>
      </c>
      <c r="I2318" s="4" t="str">
        <f>IF(Rotation[[#This Row],[正向路径]]="","",Rotation[[#This Row],[正向路径]]&amp;"["&amp;Rotation[[#This Row],[中间时间]]&amp;"]→"&amp;Rotation[[#This Row],[反向路径]])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2319" spans="1:9" x14ac:dyDescent="0.4">
      <c r="A2319" s="2">
        <v>46033</v>
      </c>
      <c r="B2319" s="4" t="s">
        <v>1</v>
      </c>
      <c r="C2319" s="4" t="s">
        <v>13143</v>
      </c>
      <c r="D2319" s="4" t="s">
        <v>1087</v>
      </c>
      <c r="E2319" s="4" t="s">
        <v>1146</v>
      </c>
      <c r="F2319" s="4" t="s">
        <v>13144</v>
      </c>
      <c r="G2319" s="4" t="s">
        <v>13145</v>
      </c>
      <c r="H2319" s="4" t="s">
        <v>12807</v>
      </c>
      <c r="I2319" s="4" t="str">
        <f>IF(Rotation[[#This Row],[正向路径]]="","",Rotation[[#This Row],[正向路径]]&amp;"["&amp;Rotation[[#This Row],[中间时间]]&amp;"]→"&amp;Rotation[[#This Row],[反向路径]])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2320" spans="1:9" x14ac:dyDescent="0.4">
      <c r="A2320" s="2">
        <v>46027</v>
      </c>
      <c r="B2320" s="4" t="s">
        <v>1</v>
      </c>
      <c r="C2320" s="4" t="s">
        <v>13143</v>
      </c>
      <c r="D2320" s="4" t="s">
        <v>1087</v>
      </c>
      <c r="E2320" s="4" t="s">
        <v>13536</v>
      </c>
      <c r="F2320" s="4" t="s">
        <v>13144</v>
      </c>
      <c r="G2320" s="4" t="s">
        <v>13145</v>
      </c>
      <c r="H2320" s="4" t="s">
        <v>12807</v>
      </c>
      <c r="I2320" s="4" t="str">
        <f>IF(Rotation[[#This Row],[正向路径]]="","",Rotation[[#This Row],[正向路径]]&amp;"["&amp;Rotation[[#This Row],[中间时间]]&amp;"]→"&amp;Rotation[[#This Row],[反向路径]])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2321" spans="1:9" x14ac:dyDescent="0.4">
      <c r="A2321" s="2">
        <v>46024</v>
      </c>
      <c r="B2321" s="4" t="s">
        <v>1</v>
      </c>
      <c r="C2321" s="4" t="s">
        <v>13143</v>
      </c>
      <c r="D2321" s="4" t="s">
        <v>1087</v>
      </c>
      <c r="E2321" s="4" t="s">
        <v>1146</v>
      </c>
      <c r="F2321" s="4" t="s">
        <v>13144</v>
      </c>
      <c r="G2321" s="4" t="s">
        <v>13145</v>
      </c>
      <c r="H2321" s="4" t="s">
        <v>12807</v>
      </c>
      <c r="I2321" s="4" t="str">
        <f>IF(Rotation[[#This Row],[正向路径]]="","",Rotation[[#This Row],[正向路径]]&amp;"["&amp;Rotation[[#This Row],[中间时间]]&amp;"]→"&amp;Rotation[[#This Row],[反向路径]])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2322" spans="1:9" x14ac:dyDescent="0.4">
      <c r="A2322" s="2">
        <v>46021</v>
      </c>
      <c r="B2322" s="4" t="s">
        <v>1</v>
      </c>
      <c r="C2322" s="4" t="s">
        <v>13143</v>
      </c>
      <c r="D2322" s="4" t="s">
        <v>1087</v>
      </c>
      <c r="E2322" s="4" t="s">
        <v>1146</v>
      </c>
      <c r="F2322" s="4" t="s">
        <v>13144</v>
      </c>
      <c r="G2322" s="4" t="s">
        <v>13145</v>
      </c>
      <c r="H2322" s="4" t="s">
        <v>12807</v>
      </c>
      <c r="I2322" s="4" t="str">
        <f>IF(Rotation[[#This Row],[正向路径]]="","",Rotation[[#This Row],[正向路径]]&amp;"["&amp;Rotation[[#This Row],[中间时间]]&amp;"]→"&amp;Rotation[[#This Row],[反向路径]])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2323" spans="1:9" x14ac:dyDescent="0.4">
      <c r="A2323" s="2">
        <v>46019</v>
      </c>
      <c r="B2323" s="4" t="s">
        <v>1</v>
      </c>
      <c r="C2323" s="4" t="s">
        <v>13143</v>
      </c>
      <c r="D2323" s="4" t="s">
        <v>1087</v>
      </c>
      <c r="E2323" s="4" t="s">
        <v>13536</v>
      </c>
      <c r="F2323" s="4" t="s">
        <v>13144</v>
      </c>
      <c r="G2323" s="4" t="s">
        <v>13145</v>
      </c>
      <c r="H2323" s="4" t="s">
        <v>12807</v>
      </c>
      <c r="I2323" s="4" t="str">
        <f>IF(Rotation[[#This Row],[正向路径]]="","",Rotation[[#This Row],[正向路径]]&amp;"["&amp;Rotation[[#This Row],[中间时间]]&amp;"]→"&amp;Rotation[[#This Row],[反向路径]])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2324" spans="1:9" x14ac:dyDescent="0.4">
      <c r="A2324" s="2">
        <v>46016</v>
      </c>
      <c r="B2324" s="4" t="s">
        <v>1</v>
      </c>
      <c r="C2324" s="4" t="s">
        <v>13143</v>
      </c>
      <c r="D2324" s="4" t="s">
        <v>1087</v>
      </c>
      <c r="E2324" s="4" t="s">
        <v>13536</v>
      </c>
      <c r="F2324" s="4" t="s">
        <v>13144</v>
      </c>
      <c r="G2324" s="4" t="s">
        <v>13145</v>
      </c>
      <c r="H2324" s="4" t="s">
        <v>12807</v>
      </c>
      <c r="I2324" s="4" t="str">
        <f>IF(Rotation[[#This Row],[正向路径]]="","",Rotation[[#This Row],[正向路径]]&amp;"["&amp;Rotation[[#This Row],[中间时间]]&amp;"]→"&amp;Rotation[[#This Row],[反向路径]])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2325" spans="1:9" x14ac:dyDescent="0.4">
      <c r="A2325" s="2">
        <v>46012</v>
      </c>
      <c r="B2325" s="4" t="s">
        <v>1</v>
      </c>
      <c r="C2325" s="4" t="s">
        <v>13143</v>
      </c>
      <c r="D2325" s="4" t="s">
        <v>1087</v>
      </c>
      <c r="E2325" s="4" t="s">
        <v>13536</v>
      </c>
      <c r="F2325" s="4" t="s">
        <v>13144</v>
      </c>
      <c r="G2325" s="4" t="s">
        <v>13145</v>
      </c>
      <c r="H2325" s="4" t="s">
        <v>12807</v>
      </c>
      <c r="I2325" s="4" t="str">
        <f>IF(Rotation[[#This Row],[正向路径]]="","",Rotation[[#This Row],[正向路径]]&amp;"["&amp;Rotation[[#This Row],[中间时间]]&amp;"]→"&amp;Rotation[[#This Row],[反向路径]])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2326" spans="1:9" x14ac:dyDescent="0.4">
      <c r="A2326" s="2">
        <v>46007</v>
      </c>
      <c r="B2326" s="4" t="s">
        <v>1</v>
      </c>
      <c r="C2326" s="4" t="s">
        <v>13143</v>
      </c>
      <c r="D2326" s="4" t="s">
        <v>1087</v>
      </c>
      <c r="E2326" s="4" t="s">
        <v>13536</v>
      </c>
      <c r="F2326" s="4" t="s">
        <v>13144</v>
      </c>
      <c r="G2326" s="4" t="s">
        <v>13145</v>
      </c>
      <c r="H2326" s="4" t="s">
        <v>12807</v>
      </c>
      <c r="I2326" s="4" t="str">
        <f>IF(Rotation[[#This Row],[正向路径]]="","",Rotation[[#This Row],[正向路径]]&amp;"["&amp;Rotation[[#This Row],[中间时间]]&amp;"]→"&amp;Rotation[[#This Row],[反向路径]])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2327" spans="1:9" x14ac:dyDescent="0.4">
      <c r="A2327" s="2">
        <v>46005</v>
      </c>
      <c r="B2327" s="4" t="s">
        <v>1</v>
      </c>
      <c r="C2327" s="4" t="s">
        <v>13143</v>
      </c>
      <c r="D2327" s="4" t="s">
        <v>1087</v>
      </c>
      <c r="E2327" s="4" t="s">
        <v>13536</v>
      </c>
      <c r="F2327" s="4" t="s">
        <v>13144</v>
      </c>
      <c r="G2327" s="4" t="s">
        <v>13145</v>
      </c>
      <c r="H2327" s="4" t="s">
        <v>12807</v>
      </c>
      <c r="I2327" s="4" t="str">
        <f>IF(Rotation[[#This Row],[正向路径]]="","",Rotation[[#This Row],[正向路径]]&amp;"["&amp;Rotation[[#This Row],[中间时间]]&amp;"]→"&amp;Rotation[[#This Row],[反向路径]])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2328" spans="1:9" x14ac:dyDescent="0.4">
      <c r="A2328" s="2">
        <v>46001</v>
      </c>
      <c r="B2328" s="4" t="s">
        <v>1</v>
      </c>
      <c r="C2328" s="4" t="s">
        <v>13143</v>
      </c>
      <c r="D2328" s="4" t="s">
        <v>1087</v>
      </c>
      <c r="E2328" s="4" t="s">
        <v>13536</v>
      </c>
      <c r="F2328" s="4" t="s">
        <v>13144</v>
      </c>
      <c r="G2328" s="4" t="s">
        <v>13145</v>
      </c>
      <c r="H2328" s="4" t="s">
        <v>12807</v>
      </c>
      <c r="I2328" s="4" t="str">
        <f>IF(Rotation[[#This Row],[正向路径]]="","",Rotation[[#This Row],[正向路径]]&amp;"["&amp;Rotation[[#This Row],[中间时间]]&amp;"]→"&amp;Rotation[[#This Row],[反向路径]])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2329" spans="1:9" x14ac:dyDescent="0.4">
      <c r="A2329" s="2">
        <v>45998</v>
      </c>
      <c r="B2329" s="4" t="s">
        <v>1</v>
      </c>
      <c r="C2329" s="4" t="s">
        <v>13143</v>
      </c>
      <c r="D2329" s="4" t="s">
        <v>1087</v>
      </c>
      <c r="E2329" s="4" t="s">
        <v>13536</v>
      </c>
      <c r="F2329" s="4" t="s">
        <v>13144</v>
      </c>
      <c r="G2329" s="4" t="s">
        <v>13145</v>
      </c>
      <c r="H2329" s="4" t="s">
        <v>12807</v>
      </c>
      <c r="I2329" s="4" t="str">
        <f>IF(Rotation[[#This Row],[正向路径]]="","",Rotation[[#This Row],[正向路径]]&amp;"["&amp;Rotation[[#This Row],[中间时间]]&amp;"]→"&amp;Rotation[[#This Row],[反向路径]])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2330" spans="1:9" x14ac:dyDescent="0.4">
      <c r="A2330" s="2">
        <v>45984</v>
      </c>
      <c r="B2330" s="4" t="s">
        <v>1</v>
      </c>
      <c r="C2330" s="4" t="s">
        <v>13143</v>
      </c>
      <c r="D2330" s="4" t="s">
        <v>1087</v>
      </c>
      <c r="E2330" s="4" t="s">
        <v>1146</v>
      </c>
      <c r="F2330" s="4" t="s">
        <v>13144</v>
      </c>
      <c r="G2330" s="4" t="s">
        <v>13145</v>
      </c>
      <c r="H2330" s="4" t="s">
        <v>12807</v>
      </c>
      <c r="I2330" s="4" t="str">
        <f>IF(Rotation[[#This Row],[正向路径]]="","",Rotation[[#This Row],[正向路径]]&amp;"["&amp;Rotation[[#This Row],[中间时间]]&amp;"]→"&amp;Rotation[[#This Row],[反向路径]])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2331" spans="1:9" x14ac:dyDescent="0.4">
      <c r="A2331" s="2">
        <v>46037</v>
      </c>
      <c r="B2331" s="4" t="s">
        <v>1</v>
      </c>
      <c r="C2331" s="4" t="s">
        <v>13184</v>
      </c>
      <c r="D2331" s="4" t="s">
        <v>398</v>
      </c>
      <c r="E2331" s="4" t="s">
        <v>397</v>
      </c>
      <c r="F2331" s="4" t="s">
        <v>13187</v>
      </c>
      <c r="G2331" s="4" t="s">
        <v>13188</v>
      </c>
      <c r="H2331" s="4" t="s">
        <v>12896</v>
      </c>
      <c r="I2331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2332" spans="1:9" x14ac:dyDescent="0.4">
      <c r="A2332" s="2">
        <v>46033</v>
      </c>
      <c r="B2332" s="4" t="s">
        <v>1</v>
      </c>
      <c r="C2332" s="4" t="s">
        <v>13184</v>
      </c>
      <c r="D2332" s="4" t="s">
        <v>398</v>
      </c>
      <c r="E2332" s="4" t="s">
        <v>397</v>
      </c>
      <c r="F2332" s="4" t="s">
        <v>13187</v>
      </c>
      <c r="G2332" s="4" t="s">
        <v>13188</v>
      </c>
      <c r="H2332" s="4" t="s">
        <v>12896</v>
      </c>
      <c r="I2332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2333" spans="1:9" x14ac:dyDescent="0.4">
      <c r="A2333" s="2">
        <v>46027</v>
      </c>
      <c r="B2333" s="4" t="s">
        <v>1</v>
      </c>
      <c r="C2333" s="4" t="s">
        <v>13184</v>
      </c>
      <c r="D2333" s="4" t="s">
        <v>398</v>
      </c>
      <c r="E2333" s="4" t="s">
        <v>397</v>
      </c>
      <c r="F2333" s="4" t="s">
        <v>13187</v>
      </c>
      <c r="G2333" s="4" t="s">
        <v>13188</v>
      </c>
      <c r="H2333" s="4" t="s">
        <v>12896</v>
      </c>
      <c r="I2333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2334" spans="1:9" x14ac:dyDescent="0.4">
      <c r="A2334" s="2">
        <v>46024</v>
      </c>
      <c r="B2334" s="4" t="s">
        <v>1</v>
      </c>
      <c r="C2334" s="4" t="s">
        <v>13184</v>
      </c>
      <c r="D2334" s="4" t="s">
        <v>398</v>
      </c>
      <c r="E2334" s="4" t="s">
        <v>397</v>
      </c>
      <c r="F2334" s="4" t="s">
        <v>13187</v>
      </c>
      <c r="G2334" s="4" t="s">
        <v>13188</v>
      </c>
      <c r="H2334" s="4" t="s">
        <v>12896</v>
      </c>
      <c r="I2334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2335" spans="1:9" x14ac:dyDescent="0.4">
      <c r="A2335" s="2">
        <v>46021</v>
      </c>
      <c r="B2335" s="4" t="s">
        <v>1</v>
      </c>
      <c r="C2335" s="4" t="s">
        <v>13184</v>
      </c>
      <c r="D2335" s="4" t="s">
        <v>398</v>
      </c>
      <c r="E2335" s="4" t="s">
        <v>397</v>
      </c>
      <c r="F2335" s="4" t="s">
        <v>13187</v>
      </c>
      <c r="G2335" s="4" t="s">
        <v>13188</v>
      </c>
      <c r="H2335" s="4" t="s">
        <v>12896</v>
      </c>
      <c r="I2335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2336" spans="1:9" x14ac:dyDescent="0.4">
      <c r="A2336" s="2">
        <v>46019</v>
      </c>
      <c r="B2336" s="4" t="s">
        <v>1</v>
      </c>
      <c r="C2336" s="4" t="s">
        <v>13184</v>
      </c>
      <c r="D2336" s="4" t="s">
        <v>398</v>
      </c>
      <c r="E2336" s="4" t="s">
        <v>397</v>
      </c>
      <c r="F2336" s="4" t="s">
        <v>13187</v>
      </c>
      <c r="G2336" s="4" t="s">
        <v>13188</v>
      </c>
      <c r="H2336" s="4" t="s">
        <v>12896</v>
      </c>
      <c r="I2336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2337" spans="1:9" x14ac:dyDescent="0.4">
      <c r="A2337" s="2">
        <v>46016</v>
      </c>
      <c r="B2337" s="4" t="s">
        <v>1</v>
      </c>
      <c r="C2337" s="4" t="s">
        <v>13184</v>
      </c>
      <c r="D2337" s="4" t="s">
        <v>398</v>
      </c>
      <c r="E2337" s="4" t="s">
        <v>397</v>
      </c>
      <c r="F2337" s="4" t="s">
        <v>13187</v>
      </c>
      <c r="G2337" s="4" t="s">
        <v>13188</v>
      </c>
      <c r="H2337" s="4" t="s">
        <v>12896</v>
      </c>
      <c r="I2337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2338" spans="1:9" x14ac:dyDescent="0.4">
      <c r="A2338" s="2">
        <v>46012</v>
      </c>
      <c r="B2338" s="4" t="s">
        <v>1</v>
      </c>
      <c r="C2338" s="4" t="s">
        <v>13184</v>
      </c>
      <c r="D2338" s="4" t="s">
        <v>398</v>
      </c>
      <c r="E2338" s="4" t="s">
        <v>397</v>
      </c>
      <c r="F2338" s="4" t="s">
        <v>13187</v>
      </c>
      <c r="G2338" s="4" t="s">
        <v>13188</v>
      </c>
      <c r="H2338" s="4" t="s">
        <v>12896</v>
      </c>
      <c r="I2338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2339" spans="1:9" x14ac:dyDescent="0.4">
      <c r="A2339" s="2">
        <v>46007</v>
      </c>
      <c r="B2339" s="4" t="s">
        <v>1</v>
      </c>
      <c r="C2339" s="4" t="s">
        <v>13184</v>
      </c>
      <c r="D2339" s="4" t="s">
        <v>398</v>
      </c>
      <c r="E2339" s="4" t="s">
        <v>397</v>
      </c>
      <c r="F2339" s="4" t="s">
        <v>13187</v>
      </c>
      <c r="G2339" s="4" t="s">
        <v>13188</v>
      </c>
      <c r="H2339" s="4" t="s">
        <v>12896</v>
      </c>
      <c r="I2339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2340" spans="1:9" x14ac:dyDescent="0.4">
      <c r="A2340" s="2">
        <v>46005</v>
      </c>
      <c r="B2340" s="4" t="s">
        <v>1</v>
      </c>
      <c r="C2340" s="4" t="s">
        <v>13184</v>
      </c>
      <c r="D2340" s="4" t="s">
        <v>398</v>
      </c>
      <c r="E2340" s="4" t="s">
        <v>397</v>
      </c>
      <c r="F2340" s="4" t="s">
        <v>13187</v>
      </c>
      <c r="G2340" s="4" t="s">
        <v>13188</v>
      </c>
      <c r="H2340" s="4" t="s">
        <v>12896</v>
      </c>
      <c r="I2340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2341" spans="1:9" x14ac:dyDescent="0.4">
      <c r="A2341" s="2">
        <v>46001</v>
      </c>
      <c r="B2341" s="4" t="s">
        <v>1</v>
      </c>
      <c r="C2341" s="4" t="s">
        <v>13184</v>
      </c>
      <c r="D2341" s="4" t="s">
        <v>398</v>
      </c>
      <c r="E2341" s="4" t="s">
        <v>397</v>
      </c>
      <c r="F2341" s="4" t="s">
        <v>13187</v>
      </c>
      <c r="G2341" s="4" t="s">
        <v>13188</v>
      </c>
      <c r="H2341" s="4" t="s">
        <v>12896</v>
      </c>
      <c r="I2341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2342" spans="1:9" x14ac:dyDescent="0.4">
      <c r="A2342" s="2">
        <v>45998</v>
      </c>
      <c r="B2342" s="4" t="s">
        <v>1</v>
      </c>
      <c r="C2342" s="4" t="s">
        <v>13184</v>
      </c>
      <c r="D2342" s="4" t="s">
        <v>398</v>
      </c>
      <c r="E2342" s="4" t="s">
        <v>397</v>
      </c>
      <c r="F2342" s="4" t="s">
        <v>13187</v>
      </c>
      <c r="G2342" s="4" t="s">
        <v>13188</v>
      </c>
      <c r="H2342" s="4" t="s">
        <v>12896</v>
      </c>
      <c r="I2342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2343" spans="1:9" x14ac:dyDescent="0.4">
      <c r="A2343" s="2">
        <v>45984</v>
      </c>
      <c r="B2343" s="4" t="s">
        <v>1</v>
      </c>
      <c r="C2343" s="4" t="s">
        <v>13184</v>
      </c>
      <c r="D2343" s="4" t="s">
        <v>398</v>
      </c>
      <c r="E2343" s="4" t="s">
        <v>397</v>
      </c>
      <c r="F2343" s="4" t="s">
        <v>13187</v>
      </c>
      <c r="G2343" s="4" t="s">
        <v>13188</v>
      </c>
      <c r="H2343" s="4" t="s">
        <v>12896</v>
      </c>
      <c r="I2343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2344" spans="1:9" x14ac:dyDescent="0.4">
      <c r="A2344" s="2">
        <v>46037</v>
      </c>
      <c r="B2344" s="4" t="s">
        <v>1</v>
      </c>
      <c r="C2344" s="4" t="s">
        <v>13184</v>
      </c>
      <c r="D2344" s="4" t="s">
        <v>603</v>
      </c>
      <c r="E2344" s="4" t="s">
        <v>16784</v>
      </c>
      <c r="F2344" s="4" t="s">
        <v>13185</v>
      </c>
      <c r="G2344" s="4" t="s">
        <v>13186</v>
      </c>
      <c r="H2344" s="4" t="s">
        <v>12896</v>
      </c>
      <c r="I2344" s="4" t="str">
        <f>IF(Rotation[[#This Row],[正向路径]]="","",Rotation[[#This Row],[正向路径]]&amp;"["&amp;Rotation[[#This Row],[中间时间]]&amp;"]→"&amp;Rotation[[#This Row],[反向路径]])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2345" spans="1:9" x14ac:dyDescent="0.4">
      <c r="A2345" s="2">
        <v>46033</v>
      </c>
      <c r="B2345" s="4" t="s">
        <v>1</v>
      </c>
      <c r="C2345" s="4" t="s">
        <v>13184</v>
      </c>
      <c r="D2345" s="4" t="s">
        <v>603</v>
      </c>
      <c r="E2345" s="4" t="s">
        <v>13550</v>
      </c>
      <c r="F2345" s="4" t="s">
        <v>13185</v>
      </c>
      <c r="G2345" s="4" t="s">
        <v>13186</v>
      </c>
      <c r="H2345" s="4" t="s">
        <v>12896</v>
      </c>
      <c r="I2345" s="4" t="str">
        <f>IF(Rotation[[#This Row],[正向路径]]="","",Rotation[[#This Row],[正向路径]]&amp;"["&amp;Rotation[[#This Row],[中间时间]]&amp;"]→"&amp;Rotation[[#This Row],[反向路径]])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2346" spans="1:9" x14ac:dyDescent="0.4">
      <c r="A2346" s="2">
        <v>46027</v>
      </c>
      <c r="B2346" s="4" t="s">
        <v>1</v>
      </c>
      <c r="C2346" s="4" t="s">
        <v>13184</v>
      </c>
      <c r="D2346" s="4" t="s">
        <v>603</v>
      </c>
      <c r="E2346" s="4" t="s">
        <v>13550</v>
      </c>
      <c r="F2346" s="4" t="s">
        <v>13185</v>
      </c>
      <c r="G2346" s="4" t="s">
        <v>13186</v>
      </c>
      <c r="H2346" s="4" t="s">
        <v>12896</v>
      </c>
      <c r="I2346" s="4" t="str">
        <f>IF(Rotation[[#This Row],[正向路径]]="","",Rotation[[#This Row],[正向路径]]&amp;"["&amp;Rotation[[#This Row],[中间时间]]&amp;"]→"&amp;Rotation[[#This Row],[反向路径]])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2347" spans="1:9" x14ac:dyDescent="0.4">
      <c r="A2347" s="2">
        <v>46024</v>
      </c>
      <c r="B2347" s="4" t="s">
        <v>1</v>
      </c>
      <c r="C2347" s="4" t="s">
        <v>13184</v>
      </c>
      <c r="D2347" s="4" t="s">
        <v>603</v>
      </c>
      <c r="E2347" s="4" t="s">
        <v>13550</v>
      </c>
      <c r="F2347" s="4" t="s">
        <v>13185</v>
      </c>
      <c r="G2347" s="4" t="s">
        <v>13186</v>
      </c>
      <c r="H2347" s="4" t="s">
        <v>12896</v>
      </c>
      <c r="I2347" s="4" t="str">
        <f>IF(Rotation[[#This Row],[正向路径]]="","",Rotation[[#This Row],[正向路径]]&amp;"["&amp;Rotation[[#This Row],[中间时间]]&amp;"]→"&amp;Rotation[[#This Row],[反向路径]])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2348" spans="1:9" x14ac:dyDescent="0.4">
      <c r="A2348" s="2">
        <v>46021</v>
      </c>
      <c r="B2348" s="4" t="s">
        <v>1</v>
      </c>
      <c r="C2348" s="4" t="s">
        <v>13184</v>
      </c>
      <c r="D2348" s="4" t="s">
        <v>603</v>
      </c>
      <c r="E2348" s="4" t="s">
        <v>12696</v>
      </c>
      <c r="F2348" s="4" t="s">
        <v>13185</v>
      </c>
      <c r="G2348" s="4" t="s">
        <v>13186</v>
      </c>
      <c r="H2348" s="4" t="s">
        <v>12896</v>
      </c>
      <c r="I2348" s="4" t="str">
        <f>IF(Rotation[[#This Row],[正向路径]]="","",Rotation[[#This Row],[正向路径]]&amp;"["&amp;Rotation[[#This Row],[中间时间]]&amp;"]→"&amp;Rotation[[#This Row],[反向路径]])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2349" spans="1:9" x14ac:dyDescent="0.4">
      <c r="A2349" s="2">
        <v>46019</v>
      </c>
      <c r="B2349" s="4" t="s">
        <v>1</v>
      </c>
      <c r="C2349" s="4" t="s">
        <v>13184</v>
      </c>
      <c r="D2349" s="4" t="s">
        <v>603</v>
      </c>
      <c r="E2349" s="4" t="s">
        <v>13550</v>
      </c>
      <c r="F2349" s="4" t="s">
        <v>13185</v>
      </c>
      <c r="G2349" s="4" t="s">
        <v>13186</v>
      </c>
      <c r="H2349" s="4" t="s">
        <v>12896</v>
      </c>
      <c r="I2349" s="4" t="str">
        <f>IF(Rotation[[#This Row],[正向路径]]="","",Rotation[[#This Row],[正向路径]]&amp;"["&amp;Rotation[[#This Row],[中间时间]]&amp;"]→"&amp;Rotation[[#This Row],[反向路径]])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2350" spans="1:9" x14ac:dyDescent="0.4">
      <c r="A2350" s="2">
        <v>46016</v>
      </c>
      <c r="B2350" s="4" t="s">
        <v>1</v>
      </c>
      <c r="C2350" s="4" t="s">
        <v>13184</v>
      </c>
      <c r="D2350" s="4" t="s">
        <v>603</v>
      </c>
      <c r="E2350" s="4" t="s">
        <v>13550</v>
      </c>
      <c r="F2350" s="4" t="s">
        <v>13185</v>
      </c>
      <c r="G2350" s="4" t="s">
        <v>13186</v>
      </c>
      <c r="H2350" s="4" t="s">
        <v>12896</v>
      </c>
      <c r="I2350" s="4" t="str">
        <f>IF(Rotation[[#This Row],[正向路径]]="","",Rotation[[#This Row],[正向路径]]&amp;"["&amp;Rotation[[#This Row],[中间时间]]&amp;"]→"&amp;Rotation[[#This Row],[反向路径]])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2351" spans="1:9" x14ac:dyDescent="0.4">
      <c r="A2351" s="2">
        <v>46012</v>
      </c>
      <c r="B2351" s="4" t="s">
        <v>1</v>
      </c>
      <c r="C2351" s="4" t="s">
        <v>13184</v>
      </c>
      <c r="D2351" s="4" t="s">
        <v>603</v>
      </c>
      <c r="E2351" s="4" t="s">
        <v>13550</v>
      </c>
      <c r="F2351" s="4" t="s">
        <v>13185</v>
      </c>
      <c r="G2351" s="4" t="s">
        <v>13186</v>
      </c>
      <c r="H2351" s="4" t="s">
        <v>12896</v>
      </c>
      <c r="I2351" s="4" t="str">
        <f>IF(Rotation[[#This Row],[正向路径]]="","",Rotation[[#This Row],[正向路径]]&amp;"["&amp;Rotation[[#This Row],[中间时间]]&amp;"]→"&amp;Rotation[[#This Row],[反向路径]])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2352" spans="1:9" x14ac:dyDescent="0.4">
      <c r="A2352" s="2">
        <v>46007</v>
      </c>
      <c r="B2352" s="4" t="s">
        <v>1</v>
      </c>
      <c r="C2352" s="4" t="s">
        <v>13184</v>
      </c>
      <c r="D2352" s="4" t="s">
        <v>603</v>
      </c>
      <c r="E2352" s="4" t="s">
        <v>13550</v>
      </c>
      <c r="F2352" s="4" t="s">
        <v>13185</v>
      </c>
      <c r="G2352" s="4" t="s">
        <v>13186</v>
      </c>
      <c r="H2352" s="4" t="s">
        <v>12896</v>
      </c>
      <c r="I2352" s="4" t="str">
        <f>IF(Rotation[[#This Row],[正向路径]]="","",Rotation[[#This Row],[正向路径]]&amp;"["&amp;Rotation[[#This Row],[中间时间]]&amp;"]→"&amp;Rotation[[#This Row],[反向路径]])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2353" spans="1:9" x14ac:dyDescent="0.4">
      <c r="A2353" s="2">
        <v>46005</v>
      </c>
      <c r="B2353" s="4" t="s">
        <v>1</v>
      </c>
      <c r="C2353" s="4" t="s">
        <v>13184</v>
      </c>
      <c r="D2353" s="4" t="s">
        <v>603</v>
      </c>
      <c r="E2353" s="4" t="s">
        <v>13550</v>
      </c>
      <c r="F2353" s="4" t="s">
        <v>13185</v>
      </c>
      <c r="G2353" s="4" t="s">
        <v>13186</v>
      </c>
      <c r="H2353" s="4" t="s">
        <v>12896</v>
      </c>
      <c r="I2353" s="4" t="str">
        <f>IF(Rotation[[#This Row],[正向路径]]="","",Rotation[[#This Row],[正向路径]]&amp;"["&amp;Rotation[[#This Row],[中间时间]]&amp;"]→"&amp;Rotation[[#This Row],[反向路径]])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2354" spans="1:9" x14ac:dyDescent="0.4">
      <c r="A2354" s="2">
        <v>46001</v>
      </c>
      <c r="B2354" s="4" t="s">
        <v>1</v>
      </c>
      <c r="C2354" s="4" t="s">
        <v>13184</v>
      </c>
      <c r="D2354" s="4" t="s">
        <v>603</v>
      </c>
      <c r="E2354" s="4" t="s">
        <v>13550</v>
      </c>
      <c r="F2354" s="4" t="s">
        <v>13185</v>
      </c>
      <c r="G2354" s="4" t="s">
        <v>13186</v>
      </c>
      <c r="H2354" s="4" t="s">
        <v>12896</v>
      </c>
      <c r="I2354" s="4" t="str">
        <f>IF(Rotation[[#This Row],[正向路径]]="","",Rotation[[#This Row],[正向路径]]&amp;"["&amp;Rotation[[#This Row],[中间时间]]&amp;"]→"&amp;Rotation[[#This Row],[反向路径]])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2355" spans="1:9" x14ac:dyDescent="0.4">
      <c r="A2355" s="2">
        <v>45998</v>
      </c>
      <c r="B2355" s="4" t="s">
        <v>1</v>
      </c>
      <c r="C2355" s="4" t="s">
        <v>13184</v>
      </c>
      <c r="D2355" s="4" t="s">
        <v>603</v>
      </c>
      <c r="E2355" s="4" t="s">
        <v>13550</v>
      </c>
      <c r="F2355" s="4" t="s">
        <v>13185</v>
      </c>
      <c r="G2355" s="4" t="s">
        <v>13186</v>
      </c>
      <c r="H2355" s="4" t="s">
        <v>12896</v>
      </c>
      <c r="I2355" s="4" t="str">
        <f>IF(Rotation[[#This Row],[正向路径]]="","",Rotation[[#This Row],[正向路径]]&amp;"["&amp;Rotation[[#This Row],[中间时间]]&amp;"]→"&amp;Rotation[[#This Row],[反向路径]])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2356" spans="1:9" x14ac:dyDescent="0.4">
      <c r="A2356" s="2">
        <v>45984</v>
      </c>
      <c r="B2356" s="4" t="s">
        <v>1</v>
      </c>
      <c r="C2356" s="4" t="s">
        <v>13184</v>
      </c>
      <c r="D2356" s="4" t="s">
        <v>603</v>
      </c>
      <c r="E2356" s="4" t="s">
        <v>12696</v>
      </c>
      <c r="F2356" s="4" t="s">
        <v>13185</v>
      </c>
      <c r="G2356" s="4" t="s">
        <v>13186</v>
      </c>
      <c r="H2356" s="4" t="s">
        <v>12896</v>
      </c>
      <c r="I2356" s="4" t="str">
        <f>IF(Rotation[[#This Row],[正向路径]]="","",Rotation[[#This Row],[正向路径]]&amp;"["&amp;Rotation[[#This Row],[中间时间]]&amp;"]→"&amp;Rotation[[#This Row],[反向路径]])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</sheetData>
  <phoneticPr fontId="2" type="noConversion"/>
  <conditionalFormatting sqref="I1:I1048576">
    <cfRule type="duplicateValues" dxfId="9" priority="1"/>
  </conditionalFormatting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AA90F27-F1F3-45B2-AC9E-EB9E96D506DA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Vessel</vt:lpstr>
      <vt:lpstr>Market</vt:lpstr>
      <vt:lpstr>Schedule</vt:lpstr>
      <vt:lpstr>week</vt:lpstr>
      <vt:lpstr>Rotation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SMART EVER</dc:creator>
  <cp:lastModifiedBy>SMART EVER</cp:lastModifiedBy>
  <dcterms:created xsi:type="dcterms:W3CDTF">2025-11-05T14:26:23Z</dcterms:created>
  <dcterms:modified xsi:type="dcterms:W3CDTF">2026-01-15T12:04:09Z</dcterms:modified>
</cp:coreProperties>
</file>